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esktop\daily_challe\"/>
    </mc:Choice>
  </mc:AlternateContent>
  <xr:revisionPtr revIDLastSave="0" documentId="13_ncr:1_{6843C7AB-CD5B-4FA9-A29B-ECEF3620E562}" xr6:coauthVersionLast="47" xr6:coauthVersionMax="47" xr10:uidLastSave="{00000000-0000-0000-0000-000000000000}"/>
  <bookViews>
    <workbookView xWindow="-108" yWindow="-108" windowWidth="23256" windowHeight="13176" activeTab="5" xr2:uid="{2922EF17-070B-48FC-B854-9B8F01D55A65}"/>
  </bookViews>
  <sheets>
    <sheet name="Table" sheetId="1" r:id="rId1"/>
    <sheet name="Histogram Dashboard" sheetId="2" r:id="rId2"/>
    <sheet name="Formatting" sheetId="3" r:id="rId3"/>
    <sheet name="Sheet1" sheetId="4" r:id="rId4"/>
    <sheet name="Sheet2" sheetId="5" r:id="rId5"/>
    <sheet name="Salary_Dashboard" sheetId="6" r:id="rId6"/>
  </sheets>
  <externalReferences>
    <externalReference r:id="rId7"/>
    <externalReference r:id="rId8"/>
  </externalReferences>
  <definedNames>
    <definedName name="_xlchart.v1.0" hidden="1">'Histogram Dashboard'!$D$1</definedName>
    <definedName name="_xlchart.v1.1" hidden="1">'Histogram Dashboard'!$D$2:$D$21406</definedName>
    <definedName name="_xlchart.v5.10" hidden="1">Salary_Dashboard!$I$4</definedName>
    <definedName name="_xlchart.v5.11" hidden="1">Salary_Dashboard!$I$5:$I$108</definedName>
    <definedName name="_xlchart.v5.12" hidden="1">Salary_Dashboard!$H$4</definedName>
    <definedName name="_xlchart.v5.13" hidden="1">Salary_Dashboard!$H$5:$H$108</definedName>
    <definedName name="_xlchart.v5.14" hidden="1">Salary_Dashboard!$I$3</definedName>
    <definedName name="_xlchart.v5.15" hidden="1">Salary_Dashboard!$I$4</definedName>
    <definedName name="_xlchart.v5.16" hidden="1">Salary_Dashboard!$I$5:$I$108</definedName>
    <definedName name="_xlchart.v5.2" hidden="1">Salary_Dashboard!$H$4</definedName>
    <definedName name="_xlchart.v5.3" hidden="1">Salary_Dashboard!$H$5:$H$108</definedName>
    <definedName name="_xlchart.v5.4" hidden="1">Salary_Dashboard!$I$3</definedName>
    <definedName name="_xlchart.v5.5" hidden="1">Salary_Dashboard!$I$4</definedName>
    <definedName name="_xlchart.v5.6" hidden="1">Salary_Dashboard!$I$5:$I$108</definedName>
    <definedName name="_xlchart.v5.7" hidden="1">Salary_Dashboard!$H$4</definedName>
    <definedName name="_xlchart.v5.8" hidden="1">Salary_Dashboard!$H$5:$H$108</definedName>
    <definedName name="_xlchart.v5.9" hidden="1">Salary_Dashboard!$I$3</definedName>
    <definedName name="Slicer_job_country">#N/A</definedName>
    <definedName name="Slicer_job_schedule_type">#N/A</definedName>
    <definedName name="Slicer_job_title_short">#N/A</definedName>
    <definedName name="Title">Sheet2!$G$18</definedName>
    <definedName name="Value">Sheet2!$J$16</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6" l="1" a="1"/>
  <c r="K7" i="6" s="1"/>
  <c r="D5" i="6" a="1"/>
  <c r="D5" i="6" s="1"/>
  <c r="I6" i="6" a="1"/>
  <c r="I6" i="6" s="1"/>
  <c r="I7" i="6" a="1"/>
  <c r="I7" i="6" s="1"/>
  <c r="I8" i="6" a="1"/>
  <c r="I8" i="6" s="1"/>
  <c r="I9" i="6" a="1"/>
  <c r="I9" i="6" s="1"/>
  <c r="I10" i="6" a="1"/>
  <c r="I10" i="6" s="1"/>
  <c r="I11" i="6" a="1"/>
  <c r="I11" i="6" s="1"/>
  <c r="I12" i="6" a="1"/>
  <c r="I12" i="6" s="1"/>
  <c r="I13" i="6" a="1"/>
  <c r="I13" i="6" s="1"/>
  <c r="I14" i="6" a="1"/>
  <c r="I14" i="6" s="1"/>
  <c r="I15" i="6" a="1"/>
  <c r="I15" i="6" s="1"/>
  <c r="I16" i="6" a="1"/>
  <c r="I16" i="6" s="1"/>
  <c r="I17" i="6" a="1"/>
  <c r="I17" i="6" s="1"/>
  <c r="I18" i="6" a="1"/>
  <c r="I18" i="6" s="1"/>
  <c r="I19" i="6" a="1"/>
  <c r="I19" i="6" s="1"/>
  <c r="I20" i="6" a="1"/>
  <c r="I20" i="6" s="1"/>
  <c r="I21" i="6" a="1"/>
  <c r="I21" i="6" s="1"/>
  <c r="I22" i="6" a="1"/>
  <c r="I22" i="6" s="1"/>
  <c r="I23" i="6" a="1"/>
  <c r="I23" i="6" s="1"/>
  <c r="I24" i="6" a="1"/>
  <c r="I24" i="6" s="1"/>
  <c r="I25" i="6" a="1"/>
  <c r="I25" i="6" s="1"/>
  <c r="I26" i="6" a="1"/>
  <c r="I26" i="6" s="1"/>
  <c r="I27" i="6" a="1"/>
  <c r="I27" i="6" s="1"/>
  <c r="I28" i="6" a="1"/>
  <c r="I28" i="6" s="1"/>
  <c r="I29" i="6" a="1"/>
  <c r="I29" i="6" s="1"/>
  <c r="I30" i="6" a="1"/>
  <c r="I30" i="6" s="1"/>
  <c r="I31" i="6" a="1"/>
  <c r="I31" i="6" s="1"/>
  <c r="I32" i="6" a="1"/>
  <c r="I32" i="6" s="1"/>
  <c r="I33" i="6" a="1"/>
  <c r="I33" i="6" s="1"/>
  <c r="I34" i="6" a="1"/>
  <c r="I34" i="6" s="1"/>
  <c r="I35" i="6" a="1"/>
  <c r="I35" i="6" s="1"/>
  <c r="I36" i="6" a="1"/>
  <c r="I36" i="6" s="1"/>
  <c r="I37" i="6" a="1"/>
  <c r="I37" i="6" s="1"/>
  <c r="I38" i="6" a="1"/>
  <c r="I38" i="6" s="1"/>
  <c r="I39" i="6" a="1"/>
  <c r="I39" i="6" s="1"/>
  <c r="I40" i="6" a="1"/>
  <c r="I40" i="6" s="1"/>
  <c r="I41" i="6" a="1"/>
  <c r="I41" i="6" s="1"/>
  <c r="I42" i="6" a="1"/>
  <c r="I42" i="6" s="1"/>
  <c r="I43" i="6" a="1"/>
  <c r="I43" i="6" s="1"/>
  <c r="I44" i="6" a="1"/>
  <c r="I44" i="6" s="1"/>
  <c r="I45" i="6" a="1"/>
  <c r="I45" i="6" s="1"/>
  <c r="I46" i="6" a="1"/>
  <c r="I46" i="6" s="1"/>
  <c r="I47" i="6" a="1"/>
  <c r="I47" i="6" s="1"/>
  <c r="I48" i="6" a="1"/>
  <c r="I48" i="6" s="1"/>
  <c r="I49" i="6" a="1"/>
  <c r="I49" i="6" s="1"/>
  <c r="I50" i="6" a="1"/>
  <c r="I50" i="6" s="1"/>
  <c r="I51" i="6" a="1"/>
  <c r="I51" i="6" s="1"/>
  <c r="I52" i="6" a="1"/>
  <c r="I52" i="6" s="1"/>
  <c r="I53" i="6" a="1"/>
  <c r="I53" i="6" s="1"/>
  <c r="I54" i="6" a="1"/>
  <c r="I54" i="6" s="1"/>
  <c r="I55" i="6" a="1"/>
  <c r="I55" i="6" s="1"/>
  <c r="I56" i="6" a="1"/>
  <c r="I56" i="6" s="1"/>
  <c r="I57" i="6" a="1"/>
  <c r="I57" i="6" s="1"/>
  <c r="I58" i="6" a="1"/>
  <c r="I58" i="6" s="1"/>
  <c r="I59" i="6" a="1"/>
  <c r="I59" i="6" s="1"/>
  <c r="I60" i="6" a="1"/>
  <c r="I60" i="6" s="1"/>
  <c r="I61" i="6" a="1"/>
  <c r="I61" i="6" s="1"/>
  <c r="I62" i="6" a="1"/>
  <c r="I62" i="6" s="1"/>
  <c r="I63" i="6" a="1"/>
  <c r="I63" i="6" s="1"/>
  <c r="I64" i="6" a="1"/>
  <c r="I64" i="6" s="1"/>
  <c r="I65" i="6" a="1"/>
  <c r="I65" i="6" s="1"/>
  <c r="I66" i="6" a="1"/>
  <c r="I66" i="6" s="1"/>
  <c r="I67" i="6" a="1"/>
  <c r="I67" i="6" s="1"/>
  <c r="I68" i="6" a="1"/>
  <c r="I68" i="6" s="1"/>
  <c r="I69" i="6" a="1"/>
  <c r="I69" i="6" s="1"/>
  <c r="I70" i="6" a="1"/>
  <c r="I70" i="6" s="1"/>
  <c r="I71" i="6" a="1"/>
  <c r="I71" i="6" s="1"/>
  <c r="I72" i="6" a="1"/>
  <c r="I72" i="6" s="1"/>
  <c r="I73" i="6" a="1"/>
  <c r="I73" i="6" s="1"/>
  <c r="I74" i="6" a="1"/>
  <c r="I74" i="6" s="1"/>
  <c r="I75" i="6" a="1"/>
  <c r="I75" i="6" s="1"/>
  <c r="I76" i="6" a="1"/>
  <c r="I76" i="6" s="1"/>
  <c r="I77" i="6" a="1"/>
  <c r="I77" i="6" s="1"/>
  <c r="I78" i="6" a="1"/>
  <c r="I78" i="6" s="1"/>
  <c r="I79" i="6" a="1"/>
  <c r="I79" i="6" s="1"/>
  <c r="I80" i="6" a="1"/>
  <c r="I80" i="6" s="1"/>
  <c r="I81" i="6" a="1"/>
  <c r="I81" i="6" s="1"/>
  <c r="I82" i="6" a="1"/>
  <c r="I82" i="6" s="1"/>
  <c r="I83" i="6" a="1"/>
  <c r="I83" i="6" s="1"/>
  <c r="I84" i="6" a="1"/>
  <c r="I84" i="6" s="1"/>
  <c r="I85" i="6" a="1"/>
  <c r="I85" i="6" s="1"/>
  <c r="I86" i="6" a="1"/>
  <c r="I86" i="6" s="1"/>
  <c r="I87" i="6" a="1"/>
  <c r="I87" i="6" s="1"/>
  <c r="I88" i="6" a="1"/>
  <c r="I88" i="6" s="1"/>
  <c r="I89" i="6" a="1"/>
  <c r="I89" i="6" s="1"/>
  <c r="I90" i="6" a="1"/>
  <c r="I90" i="6" s="1"/>
  <c r="I91" i="6" a="1"/>
  <c r="I91" i="6" s="1"/>
  <c r="I92" i="6" a="1"/>
  <c r="I92" i="6" s="1"/>
  <c r="I93" i="6" a="1"/>
  <c r="I93" i="6" s="1"/>
  <c r="I94" i="6" a="1"/>
  <c r="I94" i="6" s="1"/>
  <c r="I95" i="6" a="1"/>
  <c r="I95" i="6" s="1"/>
  <c r="I96" i="6" a="1"/>
  <c r="I96" i="6" s="1"/>
  <c r="I97" i="6" a="1"/>
  <c r="I97" i="6" s="1"/>
  <c r="I98" i="6" a="1"/>
  <c r="I98" i="6" s="1"/>
  <c r="I99" i="6" a="1"/>
  <c r="I99" i="6" s="1"/>
  <c r="I100" i="6" a="1"/>
  <c r="I100" i="6" s="1"/>
  <c r="I101" i="6" a="1"/>
  <c r="I101" i="6" s="1"/>
  <c r="I102" i="6" a="1"/>
  <c r="I102" i="6" s="1"/>
  <c r="I103" i="6" a="1"/>
  <c r="I103" i="6" s="1"/>
  <c r="I104" i="6" a="1"/>
  <c r="I104" i="6" s="1"/>
  <c r="I105" i="6" a="1"/>
  <c r="I105" i="6" s="1"/>
  <c r="I106" i="6" a="1"/>
  <c r="I106" i="6" s="1"/>
  <c r="I107" i="6" a="1"/>
  <c r="I107" i="6" s="1"/>
  <c r="I108" i="6" a="1"/>
  <c r="I108" i="6" s="1"/>
  <c r="I5" i="6" a="1"/>
  <c r="I5" i="6" s="1"/>
  <c r="J16" i="5"/>
  <c r="G20" i="5" s="1"/>
  <c r="G5" i="6" a="1"/>
  <c r="G5" i="6" s="1"/>
  <c r="H5" i="6" s="1" a="1"/>
  <c r="H5" i="6" s="1"/>
  <c r="H4" i="5" a="1"/>
  <c r="H4" i="5" s="1"/>
  <c r="J4" i="5" s="1" a="1"/>
  <c r="J4" i="5" s="1"/>
  <c r="B5" i="6" a="1"/>
  <c r="B5" i="6" s="1"/>
  <c r="C5" i="6" s="1" a="1"/>
  <c r="G4" i="5" a="1"/>
  <c r="G4" i="5" s="1"/>
  <c r="H5" i="5" a="1"/>
  <c r="H5" i="5" s="1"/>
  <c r="H6" i="5" a="1"/>
  <c r="H6" i="5" s="1"/>
  <c r="H7" i="5" a="1"/>
  <c r="H7" i="5" s="1"/>
  <c r="H8" i="5" a="1"/>
  <c r="H8" i="5" s="1"/>
  <c r="H9" i="5" a="1"/>
  <c r="H9" i="5" s="1"/>
  <c r="H10" i="5" a="1"/>
  <c r="H10" i="5" s="1"/>
  <c r="H11" i="5" a="1"/>
  <c r="H11" i="5" s="1"/>
  <c r="H12" i="5" a="1"/>
  <c r="H12" i="5" s="1"/>
  <c r="H13" i="5" a="1"/>
  <c r="H13" i="5" s="1"/>
  <c r="E4" i="5" a="1"/>
  <c r="E4" i="5" s="1"/>
  <c r="C5" i="5"/>
  <c r="C6" i="5"/>
  <c r="C7" i="5"/>
  <c r="C8" i="5"/>
  <c r="C9" i="5"/>
  <c r="C10" i="5"/>
  <c r="C11" i="5"/>
  <c r="C12" i="5"/>
  <c r="C13" i="5"/>
  <c r="C4" i="5"/>
  <c r="B4" i="5" a="1"/>
  <c r="B4" i="5" s="1"/>
  <c r="D4" i="4" a="1"/>
  <c r="D4" i="4" s="1"/>
  <c r="E12" i="4" a="1"/>
  <c r="E12" i="4" s="1"/>
  <c r="D12" i="4" a="1"/>
  <c r="D12" i="4" s="1"/>
  <c r="C12" i="4"/>
  <c r="E11" i="4" a="1"/>
  <c r="E11" i="4" s="1"/>
  <c r="D11" i="4" a="1"/>
  <c r="D11" i="4" s="1"/>
  <c r="C11" i="4"/>
  <c r="E10" i="4" a="1"/>
  <c r="E10" i="4" s="1"/>
  <c r="D10" i="4" a="1"/>
  <c r="D10" i="4" s="1"/>
  <c r="C10" i="4"/>
  <c r="E9" i="4" a="1"/>
  <c r="E9" i="4" s="1"/>
  <c r="D9" i="4" a="1"/>
  <c r="D9" i="4" s="1"/>
  <c r="C9" i="4"/>
  <c r="E8" i="4" a="1"/>
  <c r="E8" i="4" s="1"/>
  <c r="D8" i="4" a="1"/>
  <c r="D8" i="4" s="1"/>
  <c r="C8" i="4"/>
  <c r="D7" i="4" a="1"/>
  <c r="D7" i="4" s="1"/>
  <c r="C7" i="4"/>
  <c r="E7" i="4" s="1" a="1"/>
  <c r="E7" i="4" s="1"/>
  <c r="D6" i="4" a="1"/>
  <c r="D6" i="4" s="1"/>
  <c r="C6" i="4"/>
  <c r="E6" i="4" s="1" a="1"/>
  <c r="E6" i="4" s="1"/>
  <c r="E5" i="4" a="1"/>
  <c r="E5" i="4" s="1"/>
  <c r="D5" i="4" a="1"/>
  <c r="D5" i="4" s="1"/>
  <c r="C5" i="4"/>
  <c r="E4" i="4" a="1"/>
  <c r="E4" i="4" s="1"/>
  <c r="C4" i="4"/>
  <c r="D3" i="4" a="1"/>
  <c r="D3" i="4" s="1"/>
  <c r="C3" i="4"/>
  <c r="F7" i="4" s="1"/>
  <c r="C5" i="6" l="1"/>
  <c r="D13" i="6" a="1"/>
  <c r="D13" i="6" s="1"/>
  <c r="D9" i="6" a="1"/>
  <c r="D9" i="6" s="1"/>
  <c r="D6" i="6" a="1"/>
  <c r="D6" i="6" s="1"/>
  <c r="D7" i="6" a="1"/>
  <c r="D7" i="6" s="1"/>
  <c r="D8" i="6" a="1"/>
  <c r="D8" i="6" s="1"/>
  <c r="D10" i="6" a="1"/>
  <c r="D10" i="6" s="1"/>
  <c r="D11" i="6" a="1"/>
  <c r="D11" i="6" s="1"/>
  <c r="D12" i="6" a="1"/>
  <c r="D12" i="6" s="1"/>
  <c r="D14" i="6" a="1"/>
  <c r="D14" i="6" s="1"/>
  <c r="F5" i="4"/>
  <c r="F4" i="4"/>
  <c r="F12" i="4"/>
  <c r="E3" i="4" a="1"/>
  <c r="E3" i="4" s="1"/>
  <c r="H3" i="4" s="1"/>
  <c r="F11" i="4"/>
  <c r="G6" i="4"/>
  <c r="G11" i="4"/>
  <c r="G4" i="4"/>
  <c r="G7" i="4"/>
  <c r="G5" i="4"/>
  <c r="G12" i="4"/>
  <c r="G3" i="4"/>
  <c r="G9" i="4"/>
  <c r="G8" i="4"/>
  <c r="G10" i="4"/>
  <c r="F8" i="4"/>
  <c r="F9" i="4"/>
  <c r="F10" i="4"/>
  <c r="F3" i="4"/>
  <c r="F6" i="4"/>
  <c r="E5" i="6" l="1" a="1"/>
  <c r="E5" i="6" s="1"/>
  <c r="Q5" i="6" s="1"/>
  <c r="H4" i="4"/>
  <c r="H5" i="4"/>
  <c r="I4" i="4"/>
  <c r="H9" i="4"/>
  <c r="I9" i="4" s="1"/>
  <c r="H6" i="4"/>
  <c r="I6" i="4" s="1"/>
  <c r="H12" i="4"/>
  <c r="I12" i="4" s="1"/>
  <c r="I5" i="4"/>
  <c r="H8" i="4"/>
  <c r="H10" i="4"/>
  <c r="H11" i="4"/>
  <c r="I11" i="4" s="1"/>
  <c r="H7" i="4"/>
  <c r="I7" i="4" s="1"/>
  <c r="I3" i="4"/>
  <c r="I10" i="4"/>
  <c r="I8" i="4"/>
  <c r="C10" i="3" l="1" a="1"/>
  <c r="C10" i="3" s="1"/>
  <c r="N15" i="3" a="1"/>
  <c r="N15" i="3" s="1"/>
  <c r="M15" i="3" a="1"/>
  <c r="M15" i="3" s="1"/>
  <c r="L15" i="3" a="1"/>
  <c r="L15" i="3" s="1"/>
  <c r="K15" i="3" a="1"/>
  <c r="K15" i="3" s="1"/>
  <c r="J15" i="3" a="1"/>
  <c r="J15" i="3" s="1"/>
  <c r="I15" i="3" a="1"/>
  <c r="I15" i="3" s="1"/>
  <c r="H15" i="3" a="1"/>
  <c r="H15" i="3" s="1"/>
  <c r="G15" i="3" a="1"/>
  <c r="G15" i="3" s="1"/>
  <c r="F15" i="3" a="1"/>
  <c r="F15" i="3" s="1"/>
  <c r="E15" i="3" a="1"/>
  <c r="E15" i="3" s="1"/>
  <c r="D15" i="3" a="1"/>
  <c r="D15" i="3" s="1"/>
  <c r="C15" i="3" a="1"/>
  <c r="C15" i="3" s="1"/>
  <c r="N14" i="3" a="1"/>
  <c r="N14" i="3" s="1"/>
  <c r="M14" i="3" a="1"/>
  <c r="M14" i="3" s="1"/>
  <c r="L14" i="3" a="1"/>
  <c r="L14" i="3" s="1"/>
  <c r="K14" i="3" a="1"/>
  <c r="K14" i="3" s="1"/>
  <c r="J14" i="3" a="1"/>
  <c r="J14" i="3" s="1"/>
  <c r="I14" i="3" a="1"/>
  <c r="I14" i="3" s="1"/>
  <c r="H14" i="3" a="1"/>
  <c r="H14" i="3" s="1"/>
  <c r="G14" i="3" a="1"/>
  <c r="G14" i="3" s="1"/>
  <c r="F14" i="3" a="1"/>
  <c r="F14" i="3" s="1"/>
  <c r="E14" i="3" a="1"/>
  <c r="E14" i="3" s="1"/>
  <c r="D14" i="3" a="1"/>
  <c r="D14" i="3" s="1"/>
  <c r="C14" i="3" a="1"/>
  <c r="C14" i="3" s="1"/>
  <c r="N13" i="3" a="1"/>
  <c r="N13" i="3" s="1"/>
  <c r="M13" i="3" a="1"/>
  <c r="M13" i="3" s="1"/>
  <c r="L13" i="3" a="1"/>
  <c r="L13" i="3" s="1"/>
  <c r="K13" i="3" a="1"/>
  <c r="K13" i="3" s="1"/>
  <c r="J13" i="3" a="1"/>
  <c r="J13" i="3" s="1"/>
  <c r="I13" i="3" a="1"/>
  <c r="I13" i="3" s="1"/>
  <c r="H13" i="3" a="1"/>
  <c r="H13" i="3" s="1"/>
  <c r="G13" i="3" a="1"/>
  <c r="G13" i="3" s="1"/>
  <c r="F13" i="3" a="1"/>
  <c r="F13" i="3" s="1"/>
  <c r="E13" i="3" a="1"/>
  <c r="E13" i="3" s="1"/>
  <c r="D13" i="3" a="1"/>
  <c r="D13" i="3" s="1"/>
  <c r="C13" i="3" a="1"/>
  <c r="C13" i="3" s="1"/>
  <c r="N12" i="3" a="1"/>
  <c r="N12" i="3" s="1"/>
  <c r="M12" i="3" a="1"/>
  <c r="M12" i="3" s="1"/>
  <c r="L12" i="3" a="1"/>
  <c r="L12" i="3" s="1"/>
  <c r="K12" i="3" a="1"/>
  <c r="K12" i="3" s="1"/>
  <c r="J12" i="3" a="1"/>
  <c r="J12" i="3" s="1"/>
  <c r="I12" i="3" a="1"/>
  <c r="I12" i="3" s="1"/>
  <c r="H12" i="3" a="1"/>
  <c r="H12" i="3" s="1"/>
  <c r="G12" i="3" a="1"/>
  <c r="G12" i="3" s="1"/>
  <c r="F12" i="3" a="1"/>
  <c r="F12" i="3" s="1"/>
  <c r="E12" i="3" a="1"/>
  <c r="E12" i="3" s="1"/>
  <c r="D12" i="3" a="1"/>
  <c r="D12" i="3" s="1"/>
  <c r="C12" i="3" a="1"/>
  <c r="C12" i="3" s="1"/>
  <c r="N11" i="3" a="1"/>
  <c r="N11" i="3" s="1"/>
  <c r="M11" i="3" a="1"/>
  <c r="M11" i="3" s="1"/>
  <c r="L11" i="3" a="1"/>
  <c r="L11" i="3" s="1"/>
  <c r="K11" i="3" a="1"/>
  <c r="K11" i="3" s="1"/>
  <c r="J11" i="3" a="1"/>
  <c r="J11" i="3" s="1"/>
  <c r="I11" i="3" a="1"/>
  <c r="I11" i="3" s="1"/>
  <c r="H11" i="3" a="1"/>
  <c r="H11" i="3" s="1"/>
  <c r="G11" i="3" a="1"/>
  <c r="G11" i="3" s="1"/>
  <c r="F11" i="3" a="1"/>
  <c r="F11" i="3" s="1"/>
  <c r="E11" i="3" a="1"/>
  <c r="E11" i="3" s="1"/>
  <c r="D11" i="3" a="1"/>
  <c r="D11" i="3" s="1"/>
  <c r="C11" i="3" a="1"/>
  <c r="C11" i="3" s="1"/>
  <c r="C16" i="3" s="1"/>
  <c r="N10" i="3" a="1"/>
  <c r="N10" i="3" s="1"/>
  <c r="N16" i="3" s="1"/>
  <c r="M10" i="3" a="1"/>
  <c r="M10" i="3" s="1"/>
  <c r="M16" i="3" s="1"/>
  <c r="L10" i="3" a="1"/>
  <c r="L10" i="3" s="1"/>
  <c r="L16" i="3" s="1"/>
  <c r="K10" i="3" a="1"/>
  <c r="K10" i="3" s="1"/>
  <c r="K16" i="3" s="1"/>
  <c r="J10" i="3" a="1"/>
  <c r="J10" i="3" s="1"/>
  <c r="J16" i="3" s="1"/>
  <c r="I10" i="3" a="1"/>
  <c r="I10" i="3" s="1"/>
  <c r="I16" i="3" s="1"/>
  <c r="H10" i="3" a="1"/>
  <c r="H10" i="3" s="1"/>
  <c r="H16" i="3" s="1"/>
  <c r="G10" i="3" a="1"/>
  <c r="G10" i="3" s="1"/>
  <c r="G16" i="3" s="1"/>
  <c r="F10" i="3" a="1"/>
  <c r="F10" i="3" s="1"/>
  <c r="F16" i="3" s="1"/>
  <c r="E10" i="3" a="1"/>
  <c r="E10" i="3" s="1"/>
  <c r="E16" i="3" s="1"/>
  <c r="D10" i="3" a="1"/>
  <c r="D10" i="3" s="1"/>
  <c r="D16" i="3" s="1"/>
  <c r="T12" i="2"/>
  <c r="S12" i="2"/>
  <c r="R12" i="2"/>
  <c r="Q12" i="2"/>
  <c r="I17" i="1"/>
  <c r="J17"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<sst xmlns="http://schemas.openxmlformats.org/spreadsheetml/2006/main" count="64395" uniqueCount="217">
  <si>
    <t>job_title_short</t>
  </si>
  <si>
    <t>job_posted_date</t>
  </si>
  <si>
    <t>job_location</t>
  </si>
  <si>
    <t>job_country</t>
  </si>
  <si>
    <t>company_name</t>
  </si>
  <si>
    <t>job_via</t>
  </si>
  <si>
    <t>job_schedule_type</t>
  </si>
  <si>
    <t>salary_year_avg</t>
  </si>
  <si>
    <t>job_work_from_home</t>
  </si>
  <si>
    <t>job_skills</t>
  </si>
  <si>
    <t>Senior Data Engineer</t>
  </si>
  <si>
    <t>Aliso Viejo, CA</t>
  </si>
  <si>
    <t>United States</t>
  </si>
  <si>
    <t>Adroit Worldwide Media, Inc. (AWM Smart Shelf)</t>
  </si>
  <si>
    <t>via ZipRecruiter</t>
  </si>
  <si>
    <t>Full-time</t>
  </si>
  <si>
    <t>['sql', 'python', 'gcp', 'power bi', 'tableau']</t>
  </si>
  <si>
    <t>Data Analyst</t>
  </si>
  <si>
    <t>Anywhere</t>
  </si>
  <si>
    <t>Malta</t>
  </si>
  <si>
    <t>Jobmatchingpartner Ltd</t>
  </si>
  <si>
    <t>via LinkedIn Malta</t>
  </si>
  <si>
    <t>Contractor</t>
  </si>
  <si>
    <t>['sql', 'r', 'python', 'hadoop', 'spark', 'looker']</t>
  </si>
  <si>
    <t>Data Scientist</t>
  </si>
  <si>
    <t>Cupertino, CA</t>
  </si>
  <si>
    <t>Apple</t>
  </si>
  <si>
    <t>via Snagajob</t>
  </si>
  <si>
    <t>['sql', 'python', 'r']</t>
  </si>
  <si>
    <t>Senior Data Analyst</t>
  </si>
  <si>
    <t>Rochester, MN</t>
  </si>
  <si>
    <t>Sudan</t>
  </si>
  <si>
    <t>Securian Financial Group</t>
  </si>
  <si>
    <t>['sql', 'aws', 'tableau', 'flow']</t>
  </si>
  <si>
    <t>Atlanta, GA</t>
  </si>
  <si>
    <t>The E Group</t>
  </si>
  <si>
    <t>['sql', 'python', 'r', 'sql server', 'mysql', 'oracle', 'spss']</t>
  </si>
  <si>
    <t>Sunnyvale, CA</t>
  </si>
  <si>
    <t>Walmart</t>
  </si>
  <si>
    <t>via Indeed</t>
  </si>
  <si>
    <t>['python', 'scala', 'r', 'spark', 'tensorflow']</t>
  </si>
  <si>
    <t>Senior Data Scientist</t>
  </si>
  <si>
    <t>Pasadena, CA</t>
  </si>
  <si>
    <t>Harnham</t>
  </si>
  <si>
    <t>['python', 'sql', 'git']</t>
  </si>
  <si>
    <t>Houston, TX</t>
  </si>
  <si>
    <t>Stripe</t>
  </si>
  <si>
    <t>via IT JobServe</t>
  </si>
  <si>
    <t>['python', 'sql', 'spark']</t>
  </si>
  <si>
    <t>Johannesburg, South Africa</t>
  </si>
  <si>
    <t>South Africa</t>
  </si>
  <si>
    <t>Standard Bank Group</t>
  </si>
  <si>
    <t>via Ai-Jobs.net</t>
  </si>
  <si>
    <t>['sql', 'python', 'c#', 'java', 'c++', 'html', 'sas', 'sas', 'r', 'tableau', 'power bi', 'spss', 'qlik']</t>
  </si>
  <si>
    <t>Data Engineer</t>
  </si>
  <si>
    <t>Berlin, Germany</t>
  </si>
  <si>
    <t>Germany</t>
  </si>
  <si>
    <t>Vattenfall</t>
  </si>
  <si>
    <t>['python', 'azure']</t>
  </si>
  <si>
    <t>Amsterdam, Netherlands</t>
  </si>
  <si>
    <t>Netherlands</t>
  </si>
  <si>
    <t>Devoteam</t>
  </si>
  <si>
    <t>['sql', 'gcp', 'unix', 'docker']</t>
  </si>
  <si>
    <t>Business Analyst</t>
  </si>
  <si>
    <t>Dallas, TX</t>
  </si>
  <si>
    <t>DISYS</t>
  </si>
  <si>
    <t>['sql', 'html', 'sql server', 'oracle', 'snowflake', 'power bi', 'sharepoint', 'dax', 'excel', 'jira']</t>
  </si>
  <si>
    <t>Broomfield, CO</t>
  </si>
  <si>
    <t>Datalab USA</t>
  </si>
  <si>
    <t>['sql', 'r', 'python', 'tableau', 'excel']</t>
  </si>
  <si>
    <t>Fortira Inc.</t>
  </si>
  <si>
    <t>via LinkedIn</t>
  </si>
  <si>
    <t>['sql', 'sas', 'sas', 'r', 'python', 'snowflake', 'hadoop']</t>
  </si>
  <si>
    <t>Palo Alto, CA</t>
  </si>
  <si>
    <t>Denodo Technologies</t>
  </si>
  <si>
    <t>via Ladders</t>
  </si>
  <si>
    <t>['power bi', 'excel', 'powerpoint', 'flow']</t>
  </si>
  <si>
    <t>Total</t>
  </si>
  <si>
    <t>Machine Learning Engineer</t>
  </si>
  <si>
    <t>France</t>
  </si>
  <si>
    <t>Software Engineer</t>
  </si>
  <si>
    <t>Mexico</t>
  </si>
  <si>
    <t>Croatia</t>
  </si>
  <si>
    <t>Spain</t>
  </si>
  <si>
    <t>India</t>
  </si>
  <si>
    <t>Estonia</t>
  </si>
  <si>
    <t>Greece</t>
  </si>
  <si>
    <t>Brazil</t>
  </si>
  <si>
    <t>Cyprus</t>
  </si>
  <si>
    <t>Indonesia</t>
  </si>
  <si>
    <t>Part-time</t>
  </si>
  <si>
    <t>Hong Kong</t>
  </si>
  <si>
    <t>Finland</t>
  </si>
  <si>
    <t>Portugal</t>
  </si>
  <si>
    <t>United Kingdom</t>
  </si>
  <si>
    <t>Philippines</t>
  </si>
  <si>
    <t>Luxembourg</t>
  </si>
  <si>
    <t>Cloud Engineer</t>
  </si>
  <si>
    <t>Israel</t>
  </si>
  <si>
    <t>Canada</t>
  </si>
  <si>
    <t>Bulgaria</t>
  </si>
  <si>
    <t>Belgium</t>
  </si>
  <si>
    <t>Serbia</t>
  </si>
  <si>
    <t>Ukraine</t>
  </si>
  <si>
    <t>Singapore</t>
  </si>
  <si>
    <t>Argentina</t>
  </si>
  <si>
    <t>Hungary</t>
  </si>
  <si>
    <t>Australia</t>
  </si>
  <si>
    <t>Poland</t>
  </si>
  <si>
    <t>Norway</t>
  </si>
  <si>
    <t>Costa Rica</t>
  </si>
  <si>
    <t>Colombia</t>
  </si>
  <si>
    <t>Sweden</t>
  </si>
  <si>
    <t>Romania</t>
  </si>
  <si>
    <t>Japan</t>
  </si>
  <si>
    <t>South Korea</t>
  </si>
  <si>
    <t>Switzerland</t>
  </si>
  <si>
    <t>Malaysia</t>
  </si>
  <si>
    <t>Egypt</t>
  </si>
  <si>
    <t>Turkey</t>
  </si>
  <si>
    <t>Ireland</t>
  </si>
  <si>
    <t>Italy</t>
  </si>
  <si>
    <t>Kenya</t>
  </si>
  <si>
    <t>Thailand</t>
  </si>
  <si>
    <t>Slovakia</t>
  </si>
  <si>
    <t>Nigeria</t>
  </si>
  <si>
    <t>Internship</t>
  </si>
  <si>
    <t>Austria</t>
  </si>
  <si>
    <t>Bangladesh</t>
  </si>
  <si>
    <t>Cambodia</t>
  </si>
  <si>
    <t>Vietnam</t>
  </si>
  <si>
    <t>Czechia</t>
  </si>
  <si>
    <t>Congo, Democratic Republic of the</t>
  </si>
  <si>
    <t>Kazakhstan</t>
  </si>
  <si>
    <t>Chile</t>
  </si>
  <si>
    <t>New Zealand</t>
  </si>
  <si>
    <t>Puerto Rico</t>
  </si>
  <si>
    <t>Pakistan</t>
  </si>
  <si>
    <t>Sri Lanka</t>
  </si>
  <si>
    <t>Albania</t>
  </si>
  <si>
    <t>Zimbabwe</t>
  </si>
  <si>
    <t>United Arab Emirates</t>
  </si>
  <si>
    <t>U.S. Virgin Islands</t>
  </si>
  <si>
    <t>Jordan</t>
  </si>
  <si>
    <t>Taiwan</t>
  </si>
  <si>
    <t>Mauritius</t>
  </si>
  <si>
    <t>Denmark</t>
  </si>
  <si>
    <t>Latvia</t>
  </si>
  <si>
    <t>Lithuania</t>
  </si>
  <si>
    <t>Peru</t>
  </si>
  <si>
    <t>Côte d'Ivoire</t>
  </si>
  <si>
    <t>Paraguay</t>
  </si>
  <si>
    <t>Morocco</t>
  </si>
  <si>
    <t>Nepal</t>
  </si>
  <si>
    <t>Armenia</t>
  </si>
  <si>
    <t>Bahamas</t>
  </si>
  <si>
    <t>Panama</t>
  </si>
  <si>
    <t>Russia</t>
  </si>
  <si>
    <t>Namibia</t>
  </si>
  <si>
    <t>Senegal</t>
  </si>
  <si>
    <t>Slovenia</t>
  </si>
  <si>
    <t>Azerbaijan</t>
  </si>
  <si>
    <t>Ecuador</t>
  </si>
  <si>
    <t>Zambia</t>
  </si>
  <si>
    <t>Tunisia</t>
  </si>
  <si>
    <t>Guam</t>
  </si>
  <si>
    <t>El Salvador</t>
  </si>
  <si>
    <t>Lebanon</t>
  </si>
  <si>
    <t>Montenegro</t>
  </si>
  <si>
    <t>Dominican Republic</t>
  </si>
  <si>
    <t>Honduras</t>
  </si>
  <si>
    <t>China</t>
  </si>
  <si>
    <t>Brunei</t>
  </si>
  <si>
    <t>Bosnia and Herzegovina</t>
  </si>
  <si>
    <t>Uganda</t>
  </si>
  <si>
    <t>Macedonia (FYROM)</t>
  </si>
  <si>
    <t>Algeria</t>
  </si>
  <si>
    <t>Nicaragua</t>
  </si>
  <si>
    <t>Jamaica</t>
  </si>
  <si>
    <t>Guatemala</t>
  </si>
  <si>
    <t>Uruguay</t>
  </si>
  <si>
    <t>MEDIAN</t>
  </si>
  <si>
    <t>AVERAGE</t>
  </si>
  <si>
    <t>MAX</t>
  </si>
  <si>
    <t>MIN</t>
  </si>
  <si>
    <t>Job Titles</t>
  </si>
  <si>
    <t>Jan</t>
  </si>
  <si>
    <t>Feb</t>
  </si>
  <si>
    <t>Mar</t>
  </si>
  <si>
    <t>Apr</t>
  </si>
  <si>
    <t>May</t>
  </si>
  <si>
    <t>Jun</t>
  </si>
  <si>
    <t>Jul</t>
  </si>
  <si>
    <t>Aug</t>
  </si>
  <si>
    <t>Sep</t>
  </si>
  <si>
    <t>Oct</t>
  </si>
  <si>
    <t>Nov</t>
  </si>
  <si>
    <t>Dec</t>
  </si>
  <si>
    <t xml:space="preserve">DATA SCIENCE JOB COUNTER </t>
  </si>
  <si>
    <t>SparkLines</t>
  </si>
  <si>
    <t>Job Count</t>
  </si>
  <si>
    <t>Median Salary</t>
  </si>
  <si>
    <t>WFH %</t>
  </si>
  <si>
    <t>Job Normalized</t>
  </si>
  <si>
    <t>Salary Normalized</t>
  </si>
  <si>
    <t>WFH Normalized</t>
  </si>
  <si>
    <t>Job Rank</t>
  </si>
  <si>
    <t>Job Title</t>
  </si>
  <si>
    <t xml:space="preserve">Median Salary </t>
  </si>
  <si>
    <t>Job_Titile_Sort_listed</t>
  </si>
  <si>
    <t>Job_Title</t>
  </si>
  <si>
    <t>Job_Country</t>
  </si>
  <si>
    <t>Country</t>
  </si>
  <si>
    <t>Job_Type</t>
  </si>
  <si>
    <t>Median</t>
  </si>
  <si>
    <t>Median_Salary</t>
  </si>
  <si>
    <t>Country_Name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</si>
</sst>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quot;₹&quot;\ * #,##0.00_ ;_ &quot;₹&quot;\ * \-#,##0.00_ ;_ &quot;₹&quot;\ * &quot;-&quot;??_ ;_ @_ "/>
    <numFmt numFmtId="43" formatCode="_ * #,##0.00_ ;_ * \-#,##0.00_ ;_ * &quot;-&quot;??_ ;_ @_ "/>
    <numFmt numFmtId="164" formatCode="yyyy\-mm\-dd\ hh:mm:ss"/>
    <numFmt numFmtId="165" formatCode="_(&quot;$&quot;* #,##0_);_(&quot;$&quot;* \(#,##0\);_(&quot;$&quot;* &quot;-&quot;??_);_(@_)"/>
    <numFmt numFmtId="166" formatCode="&quot;₹&quot;\ #,##0.00"/>
    <numFmt numFmtId="167" formatCode="_(* #,##0_);_(* \(#,##0\);_(* &quot;-&quot;??_);_(@_)"/>
    <numFmt numFmtId="170" formatCode="_-[$$-409]* #,##0.00_ ;_-[$$-409]* \-#,##0.00\ ;_-[$$-409]* &quot;-&quot;??_ ;_-@_ "/>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font>
    <font>
      <sz val="11"/>
      <color rgb="FF006100"/>
      <name val="Calibri"/>
      <family val="2"/>
      <scheme val="minor"/>
    </font>
    <font>
      <sz val="11"/>
      <color theme="0"/>
      <name val="Calibri"/>
      <family val="2"/>
      <scheme val="minor"/>
    </font>
    <font>
      <b/>
      <sz val="24"/>
      <color rgb="FF006100"/>
      <name val="Calibri"/>
      <family val="2"/>
      <scheme val="minor"/>
    </font>
    <font>
      <sz val="8"/>
      <name val="Calibri"/>
      <family val="2"/>
      <scheme val="minor"/>
    </font>
  </fonts>
  <fills count="7">
    <fill>
      <patternFill patternType="none"/>
    </fill>
    <fill>
      <patternFill patternType="gray125"/>
    </fill>
    <fill>
      <patternFill patternType="solid">
        <fgColor rgb="FFC6EFCE"/>
      </patternFill>
    </fill>
    <fill>
      <patternFill patternType="solid">
        <fgColor theme="6"/>
      </patternFill>
    </fill>
    <fill>
      <patternFill patternType="solid">
        <fgColor theme="6" tint="0.59999389629810485"/>
        <bgColor indexed="65"/>
      </patternFill>
    </fill>
    <fill>
      <patternFill patternType="solid">
        <fgColor theme="9"/>
      </patternFill>
    </fill>
    <fill>
      <patternFill patternType="solid">
        <fgColor theme="0" tint="-0.14999847407452621"/>
        <bgColor indexed="64"/>
      </patternFill>
    </fill>
  </fills>
  <borders count="1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8">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xf numFmtId="0" fontId="1" fillId="4" borderId="0" applyNumberFormat="0" applyBorder="0" applyAlignment="0" applyProtection="0"/>
    <xf numFmtId="0" fontId="5" fillId="5" borderId="0" applyNumberFormat="0" applyBorder="0" applyAlignment="0" applyProtection="0"/>
  </cellStyleXfs>
  <cellXfs count="40">
    <xf numFmtId="0" fontId="0" fillId="0" borderId="0" xfId="0"/>
    <xf numFmtId="0" fontId="3" fillId="0" borderId="1" xfId="0" applyFont="1" applyBorder="1" applyAlignment="1">
      <alignment horizontal="center" vertical="top"/>
    </xf>
    <xf numFmtId="164" fontId="0" fillId="0" borderId="0" xfId="0" applyNumberFormat="1"/>
    <xf numFmtId="165" fontId="0" fillId="0" borderId="0" xfId="1" applyNumberFormat="1" applyFont="1"/>
    <xf numFmtId="165" fontId="3" fillId="0" borderId="1" xfId="1" applyNumberFormat="1" applyFont="1" applyBorder="1" applyAlignment="1">
      <alignment horizontal="center" vertical="top"/>
    </xf>
    <xf numFmtId="0" fontId="2" fillId="0" borderId="0" xfId="0" applyFont="1"/>
    <xf numFmtId="165" fontId="0" fillId="0" borderId="0" xfId="0" applyNumberFormat="1"/>
    <xf numFmtId="166" fontId="0" fillId="0" borderId="0" xfId="0" applyNumberFormat="1"/>
    <xf numFmtId="0" fontId="0" fillId="0" borderId="2" xfId="0" applyBorder="1"/>
    <xf numFmtId="0" fontId="0" fillId="0" borderId="6" xfId="0" applyBorder="1"/>
    <xf numFmtId="0" fontId="0" fillId="0" borderId="1" xfId="0" applyBorder="1"/>
    <xf numFmtId="0" fontId="0" fillId="0" borderId="7" xfId="0" applyBorder="1"/>
    <xf numFmtId="0" fontId="0" fillId="0" borderId="8" xfId="0" applyBorder="1"/>
    <xf numFmtId="49" fontId="0" fillId="0" borderId="8" xfId="0" applyNumberFormat="1" applyBorder="1"/>
    <xf numFmtId="0" fontId="1" fillId="4" borderId="5" xfId="6" applyBorder="1"/>
    <xf numFmtId="0" fontId="1" fillId="4" borderId="7" xfId="6" applyBorder="1"/>
    <xf numFmtId="0" fontId="5" fillId="3" borderId="1" xfId="5" applyBorder="1"/>
    <xf numFmtId="0" fontId="5" fillId="3" borderId="4" xfId="5" applyBorder="1"/>
    <xf numFmtId="17" fontId="5" fillId="3" borderId="1" xfId="5" applyNumberFormat="1" applyBorder="1"/>
    <xf numFmtId="0" fontId="5" fillId="5" borderId="3" xfId="7" applyBorder="1"/>
    <xf numFmtId="0" fontId="2" fillId="6" borderId="9" xfId="0" applyFont="1" applyFill="1" applyBorder="1" applyAlignment="1">
      <alignment horizontal="center"/>
    </xf>
    <xf numFmtId="0" fontId="2" fillId="6" borderId="10" xfId="0" applyFont="1" applyFill="1" applyBorder="1" applyAlignment="1">
      <alignment horizontal="center"/>
    </xf>
    <xf numFmtId="0" fontId="2" fillId="6" borderId="11" xfId="0" applyFont="1" applyFill="1" applyBorder="1" applyAlignment="1">
      <alignment horizontal="center"/>
    </xf>
    <xf numFmtId="0" fontId="0" fillId="0" borderId="12" xfId="0" applyBorder="1"/>
    <xf numFmtId="167" fontId="0" fillId="0" borderId="2" xfId="2" applyNumberFormat="1" applyFont="1" applyBorder="1"/>
    <xf numFmtId="165" fontId="0" fillId="0" borderId="2" xfId="1" applyNumberFormat="1" applyFont="1" applyBorder="1"/>
    <xf numFmtId="9" fontId="0" fillId="0" borderId="2" xfId="3" applyFont="1" applyBorder="1"/>
    <xf numFmtId="0" fontId="0" fillId="0" borderId="13" xfId="0" applyBorder="1"/>
    <xf numFmtId="0" fontId="0" fillId="0" borderId="14" xfId="0" applyBorder="1"/>
    <xf numFmtId="167" fontId="0" fillId="0" borderId="15" xfId="2" applyNumberFormat="1" applyFont="1" applyBorder="1"/>
    <xf numFmtId="165" fontId="0" fillId="0" borderId="15" xfId="1" applyNumberFormat="1" applyFont="1" applyBorder="1"/>
    <xf numFmtId="9" fontId="0" fillId="0" borderId="15" xfId="3" applyFont="1" applyBorder="1"/>
    <xf numFmtId="0" fontId="0" fillId="0" borderId="15" xfId="0" applyBorder="1"/>
    <xf numFmtId="0" fontId="0" fillId="0" borderId="16" xfId="0" applyBorder="1"/>
    <xf numFmtId="1" fontId="0" fillId="0" borderId="0" xfId="0" applyNumberFormat="1"/>
    <xf numFmtId="0" fontId="6" fillId="2" borderId="0" xfId="4" applyFont="1" applyAlignment="1">
      <alignment horizontal="center"/>
    </xf>
    <xf numFmtId="0" fontId="4" fillId="2" borderId="0" xfId="4" applyAlignment="1">
      <alignment horizontal="center"/>
    </xf>
    <xf numFmtId="166" fontId="2" fillId="0" borderId="0" xfId="0" applyNumberFormat="1" applyFont="1"/>
    <xf numFmtId="170" fontId="2" fillId="0" borderId="0" xfId="0" applyNumberFormat="1" applyFont="1"/>
    <xf numFmtId="170" fontId="0" fillId="0" borderId="0" xfId="0" applyNumberFormat="1"/>
  </cellXfs>
  <cellStyles count="8">
    <cellStyle name="40% - Accent3" xfId="6" builtinId="39"/>
    <cellStyle name="Accent3" xfId="5" builtinId="37"/>
    <cellStyle name="Accent6" xfId="7" builtinId="49"/>
    <cellStyle name="Comma" xfId="2" builtinId="3"/>
    <cellStyle name="Currency" xfId="1" builtinId="4"/>
    <cellStyle name="Good" xfId="4" builtinId="26"/>
    <cellStyle name="Normal" xfId="0" builtinId="0"/>
    <cellStyle name="Percent" xfId="3" builtinId="5"/>
  </cellStyles>
  <dxfs count="47">
    <dxf>
      <fill>
        <patternFill>
          <bgColor theme="4" tint="0.59996337778862885"/>
        </patternFill>
      </fill>
    </dxf>
    <dxf>
      <font>
        <color theme="5" tint="0.39994506668294322"/>
      </font>
    </dxf>
    <dxf>
      <numFmt numFmtId="30" formatCode="@"/>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top style="thin">
          <color indexed="64"/>
        </top>
        <bottom/>
      </border>
    </dxf>
    <dxf>
      <border diagonalUp="0" diagonalDown="0">
        <left style="thin">
          <color indexed="64"/>
        </left>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5" formatCode="_(&quot;$&quot;* #,##0_);_(&quot;$&quot;* \(#,##0\);_(&quot;$&quot;* &quot;-&quot;??_);_(@_)"/>
    </dxf>
    <dxf>
      <numFmt numFmtId="166" formatCode="&quot;₹&quot;\ #,##0.00"/>
    </dxf>
    <dxf>
      <numFmt numFmtId="166" formatCode="&quot;₹&quot;\ #,##0.00"/>
    </dxf>
    <dxf>
      <numFmt numFmtId="166" formatCode="&quot;₹&quot;\ #,##0.0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quot;$&quot;* #,##0_);_(&quot;$&quot;* \(#,##0\);_(&quot;$&quot;* &quot;-&quot;??_);_(@_)"/>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indexed="64"/>
        </left>
        <right style="thin">
          <color indexed="64"/>
        </right>
        <top/>
        <bottom/>
      </border>
    </dxf>
    <dxf>
      <numFmt numFmtId="164" formatCode="yyyy\-mm\-dd\ hh:mm:ss"/>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C37F8001-B626-4FE4-B52C-81C614398B6F}">
          <cx:tx>
            <cx:txData>
              <cx:f>_xlchart.v1.0</cx:f>
              <cx:v> salary_year_avg </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plotArea>
      <cx:plotAreaRegion>
        <cx:series layoutId="regionMap" uniqueId="{1CDFC0A3-4418-4E49-8B69-359EEF4F9815}">
          <cx:tx>
            <cx:txData>
              <cx:f>_xlchart.v5.5</cx:f>
              <cx:v>Median_Salary</cx:v>
            </cx:txData>
          </cx:tx>
          <cx:dataId val="0"/>
          <cx:layoutPr>
            <cx:geography cultureLanguage="en-US" cultureRegion="IN" attribution="Powered by Bing">
              <cx:geoCache provider="{E9337A44-BEBE-4D9F-B70C-5C5E7DAFC167}">
                <cx:binary>7H1Zc+M6suZfcdTLzERc+gDgArLjnI4okJIsb+WyXesLQ2WruO87f9d9nLf7xyZpibIEUSVVlCas
h1ZHdHcBhpT8EswNmYm/n+p/PfnzWXpWB36Y/eup/uednefxv/76K3uy58EsOw+cpzTKop/5+VMU
/BX9/Ok8zf96TmeVE1p/EYSlv57sWZrP63f//hu+zZpH19HTLHei8GMxT5v7eVb4efaLucGps6eo
CPNuuQXf9M+7STqfP83fnc3D3Mmbxyae//Nu40/enf3Ff9HWj575QFdePMNaUT3XNFlUVE15d+ZH
obUcJ/hcUynFRJW1l4/a/+btLIB1++l4oWL2/JzOs+xs+b+v6zZofh12skhfPLAedeRN7l+e569N
QP/9NzcAT8iNrGHOw7Fviof8buY5WT4LewD+HHSinYsAKiUa2QBdUc9VLIuiikX08sH9by5AP4SS
YdhfV3LAv07w0N9dvT3074ssT51Zj8KfIy/Rc1mliCKJbiCPpXMsIU1VRXkQ+QMIGQZ+tZDDfTXO
w/7+8QRg93/MwqPCjs87WImiLISJpm2ir4EQ0jQFq9JinhM27/fTswP9fiGPfj++hf71CaCfWp10
D4+47QVRAoQVSVMxWiC8uf0FBeYVCsIeK4v9L/bv3ELyvD+Eph08eF3Kc+F1ZosPJyD3WTprHb/H
4c9lj4DRufjyQZtiX5DFc/ICO12iD/MLBb9Afz8lw9D36zjc+2EedHYCoL/3rflRJT5Rfyl6yIvk
UckSeIQ4lXsAPcPYrxZy4K/GefSN728veibFLAdj1z+i6MHyuaLJGlIUaUPmCxq8DXKnijU8KPQP
omUY+7WlHPprMzz+k1NQvO08/TFz3GMamxLgrImKiDS6wnnN0AeLiKqUyEheiKCtF+Agkob58H5t
LceI9SmeE+9P4E0YZXl0VBNIVs+pTESqyK8yfo0NRAbdgDVESW8ibaqAA+gZ5sFqIceA1TiP/mj0
9nLofRrMj4o+vARU0RQwQJfCZtP+kaRzhYogopC2w/zZS88w+qsH4dBfjfPov795e/RZWoRzp99/
f274SOcS2PYggDqnt/tshhowOF8KgWiDjDm7fz8hw6j36zjQ+2Eec3b79pi/+IMz/5hOlwAyBUx6
JKkgWBafDQ2MwSmQNISpKEovu543fQpwvveRNMyAtafheLA2w7Ph/ae3Z8M0fI7CeXZUNqBzgF+W
lyGdDmkAek30d/sfIU2RVZXjwEHUDHNgbSnHgbUZngNT4+058Cl08vnz2ft09uNsFDgpGKTZ8UQR
6aBGRKJgkg68EuCIwaik4v6F4QTS7xI3zJvhb+HYNPxHPMfen4CyZjN7BgHyozKJgjaWJY1zGejC
l5NFCb8ILARafN1PfrTnZwdQM8yVjcUcMzbmeB6wh7d/a25mRerkTnFELggEnRMqa5KsLC3WTbEl
QyiVIlFWQcW8fDjhdRBJw6xYW8oxYm2GZ8PNCaiPm5mfz/o9+eeGkyifq6AUsEoXChqJm4oD9LeE
CFY1GF9/D/aSsQv2F+q3IH8Z3YL7BNxlHc6rov86M+ZB9ASKwnk6u5/HxQ8f/k/08yy35z0su1jx
/+/QiM1Cy589zzN7Hw2bR1u/Oqsj4jnsBLCj5d6Q3tgOEFAhskKoqqkL1cYpr8NIGt4a62u5/bE+
xW8SdgIGBZv7llMEx2ODjM47R1FW1GVAhfMlz8HJhEi6uhSL3Uu7/nIeQM8OHvQPwjOgH99C/wSM
g5HVxHkPwK7X8DdeAeVcRoRIah8p39RJcLAKbwgIzB57LpC+l5ph5JfLONyXozzqo8nbmwMsyiB8
cjYLn88u5mk7t6LyqOdJEC8REZhhII1WombdowHTADx+icpgwG3s/d+ma5ghu56P49CuP+NZxt6f
AMsK35od9eRDIucKomKnDTb0BIQFJBWMOiJBHGaDOweQsIMfq5U8B1YTW5ifwGtyNQ+bI5prGMwx
rCmquHm8Byk2kohFOH591RfrsO+lYhjz5TIO8OUoj/bVCaiCyyh9PubBhojPsaJAKkcXNlyTPqJy
rkkYDKFlKgevgPfTMQx4v45DvB/mIb/88PZCRZ8FP6LnY0azMDmnGMtU6YTHGugYQQYBphKEGzmn
/BAahgF/XclB/jrBg351cQqgh7PnI4oVhYCjDWJcQcsNvSleBE0BOQ+JHWp/gscZPfpsHz274F+s
2wJ/McxDr5+AEtVtx9/r9B1ubQogYiicXIiULEX3piYVKD4XwTunWORU6V5CdkC+oJ9HfDG6BfgJ
5CpdF/UcREyRWr0p8ec2vqSdU6qoBMJ/Q8alco40ImoYLWOA/IH1YSQN47++lmPC+hTPietPby91
pvnMb47IBPFcJrIsI3UZesKb4p6A7u2ifr2jBdPrNs1eaobxXy7joF+O8qhPTyECZR/VrwLTRZY1
keJ+62/KG4xESCKA4zo+4Afi5tfpgsNwL5dxcC9Hebj1EzglffCjErKxj6hcJUjLgICBDCJ+c4Nr
55JMVEVUlhkB3AY/hJJh0F9Xcri/TvDQP5xAKvY0S2fzI2ZDighy3YkEEctlRipnxEvnUHkg0V6+
8Eb8fnKG0e/Xcdj3wzzy0xPQsXrkR8GPo256UKGahpVOjKzZ8AKFbEgEBw4imPEvH96qOYCSYdhf
n4ED/nWCh14/Af9p9FTMnqO0121/btsIYDCKGgW3FSJjG9BDSYjSpceT4TS8AygZRn61kAN+Nc7j
PtLf3pjRIyi4Obt3no4o6aHGgGpwWob6BLtN3SqoUAKiyZhAltJi88s92xdJ2IfRNMyE9bUcH9an
eFbo9yfAiv/573x+9vy/pmXkpEf0rSjUl2lUpIgsjHwNwgbrL4R8LisUDp+1PjObO0bRD6ZrB0u4
9TxbuOkt1kzfnjW383h2RI0MmfJEBnN/ZXtuviAq5MZIkEQJRtGCY1ycZy81w3xYLuPgX47yqN/e
vT3qehrBUfMRBZMEqb+Q/CVJUA+4+Gy8CV0CvQypw5jwAmk/IcOQr56AA301zsN+cQpyqInTY6a3
dBVRKhGRqCwV7qYtJIpQEChD0mpfEMXZ//pecnZgv1zHQ78c5pHXv53Ahm/nT/ZRNzwEeODgEAL3
yxDOJvSw4bsSWKTsgn4/PTuw7xfy4PfjW+ifQCGCMQ+DWer1tsifm6CyfK5BHjwUGi83/qbj29WD
407Ec/r2ADqGUV8t5FBfjfOoGyfg7RpR4IRgfoarjKLjMQBr4H5BRheROZOHQqUOgmw6Eb3G3NaD
ar9H1A5uDDwYz5iBP9ni0Qk4Z7dzyPBKfUhyyI7HHJmcE8h4FAneZA4oYajMQRDrX+poMI7WeXMg
McNM2VjMcWNjjmfD7QmEJ0b+2cPML4/rJ2MIdIqEYlkBvbvuFqjQIgFKdcSt5IUDyRhmwMZijgEb
czwDHj6/vX4eO2H3EvT78c81hALlyJICZzDyMgy0qSEgf0QjULXZF7LxBzAH0DPMhdVCjgOrcR79
8Qk4YeN0Fh6zIYsEp7mQ3wZnXJsCiEA8WoXywT7psEvqWRdA++nYAfqSfh7z5fAW5CfgCtxEYT4P
51Ya9RD8+Z6HZCk4YVdVuaspWBM4oKyhLO2lM0j/Y4tw0GFEDGO+vpbDfX2Kx/5m9PbCZjJPg1nY
9Fj8OfAytAaBCvAuoXMVVljHH2wiFU4ZaZ/SyflhB9AzzIPVQo4Bq3EefeME0L92crs4bmsWcAfg
PFHTVIkuwp6bzhjknFMu7nAQEcOgry3lYF+b4YG/PoFzXugbcMQMcrBupA7zVbnxppGDIb0WlC+G
hiyDhZn7iBnGfrGKg30xyCM++fT2guYiCp+L9JhlZVBmqRIiQonEpj0jqHDq3p0NoD7yDypgXbUe
Qsow5q8rOdxfJ3jsL07gmB2os86u4L96HP5czBOwXwgk5hNoRPHy4bZ814AL6sy6Qtn+Rxd6dkXL
2cN7sD0WfBmiZycHFo+yWL7NhvXZLV6cQCTiogghL/yIChcafmAVU6hPeU1HXle4YPAgYAScUi49
3R70JT/207ODE/1Cngf9+Bb6JyCFoFj6mJFPeAtESKuCVM3BCi7aHQKL4Hlpw+fve6kZRn65jMN9
OcqjPj0B+TNN58f1aCGqo4JChQYgS+nDaQA4jHw5a+yriniX9gCCdkDfPwkPfj++Bf/o7VXvJZRz
H/XoHcPJovhyjjtYdS9Q2u37zgZd+gCQHLGugA8gaBj+1UIO/tU4D//lCbRfuZ7/mIVR2EMwpOt+
s8crnNwS8pL5sOHbduXFUEsqw9nioKg/gJBh2FcLOdhX4zzs1+ztd/3VrJ159nEbvUJ2IeQpE02W
Xs/M13StokCmM3i34OEuPpztcxhJwzxYX8uxYX2K58TVCRx5Xc7io9YJQURNlrAs7zhfFzvpD225
+PP1vWQMA79cxmG+HOXhvjyBhIbrWV4e08iRlXMQ5IqkQr/RxWdD6kALFshh7vxbLpSzn45hwPt1
HOL9MA/59QmE7O+gosOJYwdaDR1PzMO5OSToAPJ0GcnhXCxo6Q0uGOQY8tbNgdQMo7+xmGPBxhzP
h7sTKNW6mT3NoeETlEr/7/G3+w83/+d43JDwuYKhfzrZ8RZAZRGGUlF1rb5i3eS5jdLcPlvR9yu6
hvmy9QUcb7bmef7cnIDzC41MZs1Ru3GJUCsHB7zQ92z54V4SiENARenL6Vcvu9bZcghBw/x4Xckx
4nViiwPf3t4qupnXztMRz1kgnqyJYlfjArbOmikEzZGhzBG6oHX/6Xf78qRlLwk7EF+u4/FeDm+h
/fUE0I7S6OmYcHc10tADEGz/wYCDAI4XJMBBh8Clpu6ycDf2+36CdoDfL+TR78e34H//9vDDfnOO
WmghwHYnsN0lbdVRbmPXY8CfiJAGt3bSvg7/AQQNw79ayMG/Gufhvz0F+OfV2fc5iPxjJjMIoIi7
umnY4oP5bvB6nKsiNG6AjgGbe//2MHJ2MGB9Mc+E9bktRpyAA3YL0Z90ZhWzHpA/j0FA3wDIcBbh
ppnXsPK6+FflcwRtSuGsfSmJOCVwEEk7WPH6NDwjXme22DA9AXHkWMftha+B8QOnXFBYsTR+NnUw
+MHwoVDQvpzmwnC3++nZxYHlg2zhvxzfQn9yAuhHaTU74rmLDAVI0EoAAtDLaA9neUKHahFuYdKg
DnJDBewlYwfmy3U85MvhLcRPIKHzDhpVBEeUOSqk7sAlS3IvcTpoN2QOOodqR1mW+vgbF37bT88w
9P06Dvp+mIf+7gRU791C3h9xu3emj4gVsPTxYDhCgIb4XQUqZLVxov4QWnYB/6K14Cm2oO8ntsD/
9vaS5rMzz2Hn9+/9EZQt5JeA2alJS4unC/isbXxoFdN1ioQ8CBEm1oXNAZQMI79ayAG/Gudx/3wC
x4x387Ton//PQRcg7AlRfhDgy+x9BOpzDXWBgokDu10m8FK8fDj1uo+cYeQXqzjYF4M85nejt9/r
d9FxzfsuXx+DkIFegwujZfNkF9I3oZpdgp2+NGm4Db+fnB2oLx+Dx305vIX8CeTp30FEsbCOWTAq
gj0JoQWNbhWywGVi0Baari584KIKh5CyC/f+IbaQ7ye2sH88gV0PN4DmUVfQfsRQWneqDpc3qHBw
tdjcm1JegNNFiO0QDL0HV/Prwv7uMKJ2MGJ9Mc+L9bktdty/PTvuI8hhPuaRF5TwaiDYMQiahWiH
Db8m+uHIS4FuJnAWMHzQfgA9w1xYLeQ4sBrn0b8/ATP/vsiOGtKHuwsVaNQDOfqDGeQaXHAlwe0b
dC3+s/4a7CdnB/bLx+ChXw5vIf/p7ff9Q1c1cUwNAKclneJVENcNUugmZAK9G8AeWnx6QwsikHCv
7wGUDKO+WsjBvhrncX84AUPzAW51O6q4gWTZ7hKMlzrdF3g3xQ2CLmIYKqzJjt5Ve8nZhf3iMbag
XwzzyN8/nMCOh8u5Z3F0zMYl0MEHckW6dLX+swF+16MNUnoIvBLL9Adu5x9C0Q78X5fyLHid4bnw
cAKhtK6z2fy4Clc5705UpNW1SptVKyB+Xi7ShsOtJZM4JhxA0A4erFbyLFhNbHFgegLvQVRAOsH7
n+lR8zoFaBkDHq9I4NrCjZcASkShVBrMoe4Gn3Vl+3AgHTvA31jNM2BjkmfC9/enwoQrkEazHpU/
DztAy0iIXxLoyjPcTINQON4CXwyuget/dKmCX/DaS82vOLFcPMiI5RzPh6sTMP8f4plzxPTalwtW
UdfLZPCAUYBOqhBihktBdjSs3UvODhYsnoIHfzHKwz46BV2cOmfXs9A74uaHeyYAWw3a6y/DO5tq
QIUzFSxS2P9ciPnhEFJ2wP66lIf+dYaH//oEcqkeiqN23wcV2/Wsgguo4NRk3deFxqnQCF7R4B6i
xYcTO/vI2AH7YhkP+WKUh/vBeHth/2jPnOOGOiG/E2I5UAotDvcJQ1BJjVUwTrv7J9aV7iGkDKP+
upID/nWCx/7x4u2xf6jmz/MjSng4uoWGnd1R4hL5zYPE7lUgUNMFN9gOb/m95Ayj3z8Gh30/zCP/
cALh/YfKyeHS7+NufGiJoUIVBVTnDpo4XXERxBmk/liFz2E7kKZdPFh7oC1GrM3x3NBP4D14nDnV
MSspCFjza6IeE4g4bwiavb83DHJPJ4dvP8xD+/jl7UXMYxE6R41iQsNBFUI2Eoj3DZBBncKFwWJX
nr74cGcpBxCyA/T+CXjU+/Et2E8gkvZYpN78iFkKcDcTtKGFhG/8Gipb2+FQISdBrynIy+lzSLgN
/z//N/WcZt6PDrlzO9BfreThX01s4X8CrtOn84fzs89Oajnh2TTrxHz2q2f/vTpFONCCnl9wSrIK
rm28CQIE+rum5RhK1wf17KeH3yBtmC0DX8HxZ+AveEZ9PoGAzycLeHNETwuSaCF3DcJtfTtmEP3r
L0p3DK+ABoYbQ14+IMTWNcN+cnbwY/kYPBOWwzzyn04g2PnJSyG88EuR8HuvBdyHA/ddwjH7cMMG
SPGHRnmqiKF64uXDxXkOoGcH9v2D8OD341vov397vfxpcX38FQTEn6MjplR1N8NDnA10wVL0bLoA
AhSvyEiGe2GX+x9xPtjhdO1gBvdcPE+4aZ41E3YyrHnIZ/kxyx4hC0WGnGboKLzMM9y0nwQN2q3C
6wE6ZXkew4Wkl5zZT9YvGdMvH+ZLP8uz5dPDCbAlLSDT/4g2lSBCrj+FwBwknmwoCQEqgyFGCkeX
aMkKXlTtJ2UHE/qFPPz9+Bbw394e+O9wOeMxT4W7Q/eufgI8ZRA+a8oZjgBkGW4FV7s8rXWtvJ+C
Ybj7dRza/TAP9vcTaKrx3Ql+zH5UR1TLApircP4oadCWcxPurr25okpwAs/BfQANOwBfreQhX01s
gX4KTrI9P2MzG5L6sx6JIQ/p98yhrn8AhQsTIOy/AbtA1fPO9OwSIxY2KLfbHw+jZpgDG4s5JmzM
8XxgD28vaQ7uofabnPhPT7cnuAokCj9CwmNzP88KP3/ZPdY8uo7WpvhyhK3a+4VQ/vN34z9NB3ax
4De487iKwByLLf+JMv3e+zEQYzkWK/4TY1qXVX9t3oW8JseyXpAZs3w2CnMnbw6e3bF0aXoOSrkF
e6fP/7yDYo4XhbmgrPv1DZP1pu8fwK2Yz7L8n3dwvR6o/u4gSCLdfQ3ggrw7q+aLKeh7iQhkA6iQ
mYolOLt+dxZ2XVb+eQdhXg2a7kKUV+o6X3atKbIuO+afdwQyCMCtBKdeUqGiobuDqX86KB1prChc
AbX891lYBHeRE+bZP+/gSOrdWbz4u+7Zug5UCoYYAZgvmIKLhOBZ46fZPUQr4M/xf6mtZglhAw0/
C0lor4LGI8FtLLmNpwdhkSRTiLu6ksOsPJBiI6+hnlpmca1omUBYq7qy70x8h4QK0gvRCovmrqrz
NDavPYKURNNRKhYJk1CQ/gzqpvVqBs031fzRrURBs1kciZFkThVM6thigRjSQmJKkmnJF4t4kS9K
hollu06NhDi1Z+luJKA6Uw0SlFahPkqCFUklszUb5eGNJtUkL8dFK/vFQ2q7hX/XWEUhf4WaP5+M
4qgWozuFOmbAoFoEaTMn0AL3UpJt2uh+WNTKSAvqiOoetTx/7AQWQpcWyQST1WWOklHdSOlP0xay
dFJIpEwfZDHV4nutqFD+IVYC/5uQRAKd0opk6QUKShQZoapYMzeoikQ3KxL7LFBClzJqqTVicmum
HoynxJByIckMOQuTsSr4DWVyoYblOIREq+gDLSOUMK+MXTrWpMYTLvI0EP2PkSuGqa6WSaEYdprL
8cSRE/kik1Si6bmU5DGzrUIpmed7gm3Uqux9zVSvuRFNjCy9ytP6Z6yYWfEkWYUX3sZmjfAVdjLr
UchEJdI9VTSfIMM0cydi7cTVp1hGjmay2HKbzBs5SG2dWYBsUboUg9RX50nc2O5XrZba9AONLS27
QiV806jIIi0a2SUtxcugSaSPZeXH6lhS0/pHQILAGuWh6eXMFSV0L0QytUcSLiXCBD8n5shpQ+rp
sWXXHktlxa51J8GpyVpRlb/LoRM+tEFmiUZaW+VjDq+aNw7cUnWZl1r0jhKzlhiWlKwZNapXiwZM
+QGzooj8LIma57qHyvLBESPHYS0NZaR7Nko/pLRSPYs5RVjl7oh6fhYnYyX07Vg3PTFtmJ0kUTgJ
nUYdY+T42mVOkiZlHnJINsqyxG9v8lAV0lEL9+xg1tQClkdwd7Lm3boFjr1xif3mU1yg+Mamgele
BnJct8x1VMf6QDOHWIalwsEfy2MFf/fVIlFYi3D7E5WxKk5QJsELgxJBVG58Ce4oMZoc+fdBXGF1
WlWCLE9KnwCnkSU11kSRnHQMjcBc2XDsyL/3aUVbVpqCRpjlpEI0VhSpbVmtULNlTe6ZPkNajXwm
Z3maTiK5VRM9lGMqTHxTqS0GFyo2oVGYMf7mpCgugV2RJrU6kc1EhDtuKQ0MmXglMI9oZp0ZRVG4
5ghVpZAy3/VtjQFrEmdaRbKdjqW0rT4lErGDieAS76NtR7FgqG2dJHoCyJRMKpTAZTZVQssIzLpy
mB/4wrVPRKthqprUKUs8h7q61hDRZwVxCqrXddzWLIkofgShaz1IYUFrZqpFqo6IaVbSo+dHqJo4
hVz5t46ACtuwTC9oWVuZBdFJgFE2dgVbtr+WZV1ieIDYc2BXCp5qtHWAZ4B1Vd3VkSJ9dPMc1ayq
iCA8aElZXsCDC6MiDNUZrpIonkpVICkAe5B4hqtKHtWdNIzDkeWQWhyXIbSsYFUROh5zY+y1Oauy
OkwvnDoqs7FDc+yPSZ741GExJAASow1UEn8nQRRewcGiJN6RuMqicYabQGZSnYcaS2rBmbWpLH8M
SgrynNRKQSdRG1cik1wr+UkziVyUIOvjL0FRYXukYidRJ04Cd9Jde3kY5kysMLYmRUG0r41pRo+S
lQFabiXE9bVEcduOFFqWVKcuEtxx4kllOsJWqmm6U7qW4DJNKRr7tipjidy4vkAbgWWxQj4XMaUz
Vcq84ksGRav5WARoYsOsbc97kM1aE1kqING5qBQHy1OpVupyLFuyEN2GdYQePComGZNDV3EvbSlH
aOyolPwobVGGHepVNBrh1PPEDyiwK+CdEGeRkYpeYBtSQwUCwqltiYGKvGl0Czs2mhPJ0dKIBbav
CZlu140W10y2NDVuGLK9pLmzXalwqW4GmVN4utI6ZgFvadvQmjDimFFBWGoXQnmp+tSyrySvdZxc
bz0lp9eyGwjpD9WyTEvUNTNNfRANflqJuiAHVvxM8lr1WIOySHpSvAh9ytS0cSPWyKVr1romBCaI
l5KShH5IraKRLqLKD5ox9ZIcGZUrlfaF24SZZYD+80LdLd2guCshX6iZOGEDWtKQ0rJwLeZjYoYG
2Cdu2ehE9Mh9oKhFrsekar1RXdcYG5ZQy+2tm9m4nkqugxvWUKmwJlEBWk3vrkb6KKkOrWrmBWJi
TZEltHgiY5t4zG/cTL6G2/XsYtJalup99aKyJS5zLdcpie5rEeQSM7uw1SzWNTew87ljCU10lXlI
pnQUmXHth2NTFtR8prZBWKvMgjcsNHDpSGrIsqQh4WfXd2uRGEGrKrbERGBuPPVdqEP0R7HZVGY9
0vLcbm7C2qTmSLbtoLySsiJTLzOhqZSJRAIHGNfaKZIanQZ1UY8k0HWZqYOAUKURHEMSM2MRwnHh
GY6GitBnVMS1XLC6CHE5aYhQNxbzCh+1U9i6Fsgm0mjUvvEDUVC+J7ncZDclRnHxoQrTSkmYKDhm
+iUmYixf59CqntyQIhWUK1twc+9Ozb0oNLSkotRnShq15V2shELzmJgpKr/lkYdajwlp0uY6WEeN
M22IlVBQa06QpveySZU4Y1TG0fckkFLnys8qIRxJcuqb30xNjpJRYKv0EbJqtBsAjrZGS6XwR0wL
M5H0Nqnd8nslZ77GQtu0mist9hTp0gGbwHts7NQuZ16ZBz+SMDfjC6hG8MvrWoHXeGoit3JGIaRI
VXdeEJeyXoKpq1x4RRTaV40lSsGlKahVeEG9sM2/BrDTYRcix0q/1IErP6RBEX6D3tmYfFIC7Pp6
qDapNIlbFDsXlic3pV7VYZmASCE+MkhZpcUUq5UjPPq+H1X3lRbJgcCqIHHSC1WyQRWUuY2BqDyp
7m0EQn+0HibbsK2forhJHcvOF6b26p//vnGe0iiLfuZ/d37M6/jfG//6EM/Dhzydz/ObWcz/5cZC
+P6lQ9S5HRv/2PKAei9g0D3aMXmgA6RA2Piv9a/YdIBmfr46139xmLq/X7g/3QEA3BAFJ11wmcuL
j9N7PzADZ2BwmzKYPRqUBKsQG+2dHziU6S5ChfTGrl5M1MBlWno/XYNoBOXFkHIhEyrC+efveD/w
UxveD3w/1GhCSY5E4bIZOC3tEvXWvR9UWYFgeULOZNFhoDRGpJKMQjb1UCk+hnGpO80sF8U77M9a
+04tPhXRJAfppTT2R1SATezGeu1eB7kHxt5DZXosyi5S9FkEZSp6iDkBHllJpKeub5jthYo/tiTX
FflrG98ojqt3P13Fj6Se5NjTyyshfopsQxNGuLmwPin1R+RPaPoYBQaobVBD4TS3QGzELCIFMyPT
iKKLNvEnSjxRTEv37fQygiEK74TiTNUgMFJigX3oMrhK2w9cI5U9hrK72PJYLs0lcIcCmzlJ+gCq
3/Din20lMxP0exwwHCQ/sNl8yFEzFeD9kTyRVdZFKos3HgrGDhhwdfBV9X7AVcG6E1k6dRQmgNpT
HMXAph5V2ihtRB15TySOryP5AZlkAkIDvLDPsmqNarMay02bgWERXQTmZ60Mxzi2xkFkX1mJPaKi
NcY1ngpRCSDm4wqX48gSR7ngGB6NL6qoMXD9s66CSQmuJP3YON+lZFraNZOib4V1ZScOk6nAkJfq
TXobOIkuatbINHO9Mp8CwoIGlDq58NEct09q+yhoM6wUep6KIxwUut38kFvCcsu500z7sVDtkUcv
5NQagTUBtnej1/QrctppIyR6EVcjQRJYIec3ZpnpPp6YkT2yXT2rsaGFvm613gS81g91CJBLiU6y
euyJWC9scdKUiR4rxSiNyxGt41sRgWYjBibRCPnVyLYzVglEx2oyspNZ6Fs6qAhWOZKOrqrSvnTs
bOK2mZ4VrlE2zlWMiN5GD2LCavc5lFQ9cS09pBW4mdNalViafke1Y5AIRKvcgCWe6kKoAH/FSZ3B
/pb9UUgtXRFtFsJXiVY2VbKJECGj1sKJVNFrBTQotUQWmpIeh86kVT/EuayLFMzYioXEv7SUz2X5
LW5jFvg3PmjSwgYa4E3oftGSv+Oi0KPQhUDDN6/BABPsVHHqOk+0rkZx2hilWIPf7zI1FnUraY0S
paChwTAyiS5LwjhLxLHktBehnbNAq4B6S29xbTh5bYTiU+A5F2FQWawOG8MPLR0MgHFSY6ZUtQF3
X+s+vVNSeHB0XeKH2Ks/BKaxJgkH4itd1dlaeGUpYGQEze4hGQBSKbvwy1p4BYI/RLNzp2DE/+lU
Bs2CT14FvDSDsVIZLbmzRJFpAjbaVL2WEnfa0GCES3sEDstYMKtJ5JvjWonHpYjHpaUwS7oLTHsM
SWmwjOox/hHW960PsRgjn9vE1R1YgxMdayGTGt9A0bhyfZZ6GiPlVWTft8k4ooIeEFtvwCOVKg/M
mO8N2CpizVT0WROiEYG3WSlt0NrwjidMba8V6dl2HeaGwpWSXSVBZPjZ1LVnosayxmalNxGqRx+I
CNVMV2WFKcqHzL4P8kaX68mvQe0O7X8JKtTSrINa0CbwIglAbf1PCAwlKXINO/ZYC8GBIPzexFgP
0Vdwolp1gpt01CTBHr52UbstEsCfhiYKVCJd795NEsJSAPMFHBbmYQq2ocsaW/dqw8rufNtwlR+t
yIJMb206ktMRUnWZ3EvKNBS+JnRamyMv+gCiApHPyLmGt15oprV8ZakTXzM8xWFIuYhRAcJ00Txh
EZkc2I4dMK/BvpfdqEG+A+zFjnIIH25SjWHHOFjzC5ZqP4rcNwqk6C29brx2Dz7dF23/EPipEHIg
kMrKc8gq/AJVQcHgLSO+oULUy9LVeuKoF1ay77fo1mN1zWThdm7op6CAO9olha/vh0pFtUBMu2CJ
cK2Gyj018dTJqgsriC5KpTRCqTVCiDZiV/xaxT7oX3ECfqQXjeQAMa+68SllediGzGvcT2qGGIbw
n+WG4JQFX8CdMSzQ87aggO4MLvwwenCtwKjEzza8vFB/8Cyk4Qjkv675ydQpkY46aV7EECW7rbIn
LDkTsP3vWmxkanVTK+ll/UFCHxO1GIkkZVbzMbUxg7tnDU352ciinoqabsGLKVCPqW7KyiZmqNXA
VYy/l4E4jVB9Xfs5kzCIkqoe0dS/INZnX1FBxibTOLUMwRYuLH/ktj8D4c7yssvUnqgZ1WFXMPAh
jby8xSUjUcasgBgOxmCrEKYmqZ6bj8ifOmrM5PyChh8jsQGpHo8riEJhmrEUYKDfSisdV/EXQf7c
qWGaehO5+WJDWENMGnCK2wvNTvVSeoghtOo4NTizN1UNrlLzjNG1pyaG0lbMFh4b19ET/7lRg0sU
jBRXvmwKCFdqP1X8TAECEY2ExNGrcFZ4jm7TDxTfu8GHMr8o0NTL70vQHErZAuu/WF5poORFAwTR
l7zQjESVdYQdoxBiPSPXFTZE19OFJmNBJDCIprHKbiat2BgKRPQUeFslMNpy9dKzaiOLapCeDROU
Spey60RC8OgauPgQSWrFad4Gj6qfT2xLBf3pyP+Pui/btRTXtvwil2iMMS8lFc1aa7fRty8oWoxp
DDYY8NffsSLznrM3J7PiJk9VqZRSIWUYL3u2Y445nVO75G1MLyutczNJQNWXDT8emWiawLW5eYZI
fQtG6H3r3zm/UD6S//oi9Llqg0yW/jnevkkx5hIBTwg9UQHsPXzfrLOoum+rJFcUsChiM3yuF0Cr
Nb2RtkwT/b6J3e3CbgNz7sOzEVHaqyYt2Xu/rAo7j5eYvZwAFXIXX64uNVxk2q0yHxDIEGBLHumz
tmVZwh6j+ns5l6/WpijbCDoznSF6Jw+AavCR+y4NIvy1ubqEKz1XEc9sdAc0NW82cRvJ5CbqAF5x
ljYRYDpXp7rs0968dkH0pg3f2cg+hHROacxu/eFcVu+46NORhynQ28yIQvI2b4I67crXDX4JJy9F
6Wf+/Gqcvy1riOhryawnUVK4tRtCgrJOl/i0cHNrkhIxjERp4OeMjB4JbcFV8LqnumiH5cbvkMoP
P5V3YdPrQVsgzUBKdFqGfrpQP20anibVx9oukFWZA/dJgQ7fiOQlwr+F/3Csy7hAXJdksYOL9N+P
/MUc+XnkLiEiri6EE+8SOGryNqo/zOtbPKt+QzhuZxFvmhbggq0yv58yHbwoPVLEg77M5htRuC/6
cZlphjJGvi3LLZLtN9eQcpGmmJO+6AxwT2FPYvjWmw9DM1wCxJpb8wLFo9M0f/Jq8Y6uTe6Ml7Gx
KhDfheZCygeTFBV/b2N4Si2yuvoZDAg1oy3z6jgjfsa5ShF0bwhIgRunKkJu0TGk1jFE9WXbQF9W
yMr22iEc5fOHOHioYGaN/VD6LAWYnGHqB+oMrqAsQI6+5lvwUXnAVIohgs7bORfqpu9tWhKgesFL
/9KIOae0CMT7kYjbysDGquZ9sthiKduM11FxTSVmv30Rx1XBxu0U9u48dh3wvakA2JzamebA5XLS
1unaAo4rzYvR51nF1otMurRlN6FG3MJQ5WFQY/250tsp6cYb3Fa6Lu9n+c7vf/aIlQgQsIi1Ofox
bsoNsZN8b2KvcMrP5Zt2/R4h7RnVfFm7AZ9+TQg7T5u7FR1Lo3LIPKFfEfN6bNxNGSDmjQVgGpqx
+lK7Jcd457SapzToN5Qp1oL3b+AajC/Sdmrfesud0JDS9sbyu5EAGe5/bWVSU+6Tl83S5jHylara
CqaxU4UyT2RSGn1blijjPtTW03kIaZ28bFuHAuXHdIzICYJ0EohqK7/PZvihBpkt121RRVEaxB+i
7U1H+5ybFlikupX8uz+5q8mbS/8OEcS5qkUqoi4ds/grd7c2uSw0yproAaOm7srpXeNd5gVoij43
9mK9TwCq02a6B86CFKy/iegLEp3XIGuWV5rktb1U3nkob+l0H65vtiYdy0uLqID797Ee8mDqssRL
Lmb0ckN+mPVjidwLsU8StblpAtiCu6GJUsnOy/jZ9e+H63e69rHT8jMpx9RG42fGk6ycAXO+H5XJ
eeNgXoKTWd/quLqvNyQSENoEmLwng7SvUKpcXwBDypcrfDlU2TbEjwT597SMJydcqq36zOtLY4Oc
rOPdtMiidSeKHLYpKm9966sbxR5t88nGn/2gfedrllH/ZxciDHSnQap8E2HarpBTdxICVSpUYJwA
UP95tTpr3KnssxIJkahvwtmlpCw4N+ms85J2+eZFAFhhwBtYoqFPk1cOFyZdneF5j3xFuTOAqK5A
mx1S14Gl0uarDycTQEf1dBpLlcW2yoV/q2FMURPspvBi/Xcuoa8CFRUrF1CW5txoe1p5kg4J+TDC
1C/KnjakV2J4s5r7GXXbOLFpWw73fvvGwCtPZEn5Iook/ojk/jHkwEnGd+X6g5Dt0YTdDaFLFgQ0
RWnwp1dH6bX+6MRNnxRAJXAxn0g4p1OSFH0NxWvXbPJQte1K1IBgiJs5j0qk82+XcMo6lC7Wbi5M
iHwFYj2giKnXKLv+fr4hPxIVCnp9yrwpUyPKEr18W6sR1uTq5Jpbp6HW05J2tiwkyi/MS0kf5DwJ
srXPUD3OPVcWGsIuO9gRnG6IXxiVFs69fwiCoWBCFC1cTGujlFj4c9RuVdLlvXcRqBpPHk2bYcsb
URdbi0hO3VlUAkOVtQ1FcLJkWx1lnbc+EuiyAK4ylT/HtctN0F5EX+ZR/HJNbgemU+Cpad3gt4RZ
R925oiSPAfk0QXTutJ9yFaWuc/chMn5Syh/WA55qOdD24azD4UJNe+o8/iiuUUpoXsh6fRcOXl7T
CypAp83YfGghPagx0krlqqRI2lXezO/XsstmIwtWQlJlakmYM7k+tg3CzqZ7GKYXXYPwo9PFes1a
1/5LIMfHWVc3gW5KVEemvLEIJObvBibTsvZ2tv5NxaoTpwvSVZ2t40u31YXp5Ekyd5MgEEXJjw9V
EbPuexiLk4XZH3sfoMtns66nYDVpg3tUbZSXMbxD52dNgOgTZ8SjLrPkBGM8eXeh5/KVrGlF6hNl
nzr+Zp5oZiu4v/4jpJmWmb95Z9qZVE4ibwjLm0rkbfnZ+IhMSHehG1Jl5fJFvdeBO/Uh7lu9c/07
JAXBYE6ei060dbBhJz18qdr43NuHzpGPlW5uZ+rfjfJjxT92DULKxZ4XVNVXVaeJaV+QRT8uoblx
03iug+UMEC6i7a1F6NT19etf+fCfyO+fad0Oat798X8DAsS/ezD5Gez8PwOnzz/UdRqL2S/1/yAu
jbLEE+DgP4g5z8ZLXHHpX///H7g0+G8RxyzoGO87MjwAwLDSH6wcvEmFQU0JGjgSpK8Mr9L+C5fG
W6kwXkgy0RLI0eF0nV/zJy59bYjCP1gHD1phACZwoP/Gy5/dH3iYf/75KSsHH3ueP6OpB80jYA1R
JLMYZ5Ts4AXKx2ZyE/totJvZWzHaMUaAM0rpaWS4XRX/qLxFS5EjazWD/kwnoINbUZV9t122sPa9
TDtVnpi3Js2QI3zivshamgiXINp0MAflEIZT8Biu49YHp7LmM0yhiCRtsw7jxsyl6cbZZapeZJ+T
cmJGPsyKViw3JUptj3KtGZaeSd0jTduUp+LmNKJaI87Vajj7WpUCNKITVyhEArzlYQTwNG50aPPR
tDFHoBYihyHVmNCshwUe0zoZEk+duWJqyeCs17o6zdHWwpC4al1glkgj49uGEQAMxVRugc51NY6m
RuaFu7wl4xBF32WP100eVKSj+bRtWw3nWAra16c4MHArvuPaS8d5RVKveu0HqZLA+lNH5w6uU2l/
ygdIyJRVfJgeRlW5Eem3ovoHSALLm85IIOWhUkDBQhd1QgG3rOLxq5ydGB9ZVSmNYC6K+j5zm0b0
Mq6tnXXaoxEFCNXIB5fGdOX8ZjKSNz/hs3o4b5A9kvnOM93cFGQRqkq3oG3g7kJfIeCeVgH/TuyN
KFEzS1dEIkOq23Z8OY8WCdea0PkNriya35m4nkJElbRpNmB2c/iwdnyuc0Sq/ZgG41reybkyLBvn
HoF5U7kF2wtaZ2MUMDynz23fB9+jKU7abOCoTxcNQM4hb2fRiHSy29TfomhXgdHj43+sSjC3MgQe
Ic9iZPQKwUtYzbcRW7wP3LMeB8kgwN+sI3+YwlPtuviVEiVwW70kXYtklTWrzbyJ4zD7ZUWYnyDR
BmQzIrZNY9u75IPfdjTOiZnioeBNCLfcOhJEwHorX8wqK9dRcGDNJUoko6ItyoNiCGb+goGrEcks
4ASActOp+vtShmI5g0SC1xFurB+t4RfgLWP40RtUpeLUjgQMpyxx1AY3vTIulGfbLOWSg92mgnRu
3aKyFcl5kM9VHb7ok3VEOOE4khdfVtiUqxWgJkUjsC/AB2hRguiSYTs3nERBugopXs5+ZL7TWbdA
ByTfphT8AnjDDc4byMTG6in1K1u9hNau7yG5OMbFMz34SJuMogwI5PRCiwZLBwLjQBAIlhqhlt1M
ckrmcPiUhMtoClARyvNCbEeBY+npc98x7w0IPvSz85b4/TDqDhDTGvb3ra6Uf+FxWy33sxBzDH5G
UPPUgDe45GJmK4WWSAhbO7R0SSMdxCxNEF+6fPR4Ut/Gk8eRbyxM3YBzp1ZkJ6t9zbtEwycPqGKA
Hrb4GVAh7BqEL4hKLJj9NFKYmTT2tnYB9Ek3da8dcad4iVr+eQW7T7WpoWG5ohwFvhYy+UpsSxqg
wIt8auWmv51Qd5pPMFdbCAQliKY3CiX19qGvJqA4zeJUB1Rt6COCCJpJKgHeqk4uJgNpM3YfpiYh
4jWZkmmtMzKCM4BwPtgcUCsNihJ9QNm6D3yUZXQ55mEZAJayboiqc5AYEQPAs43n2Zwunq9vVhwH
MEKrQtCEOn9kd6QiKL40SLLNwwa+A7mD3or4dqGqBx62JOAuZSRWwGRJ4GnusomDC4Sfx6yqvqFg
KuznFWwRlUZgJQHRSpRPPvTcymBDYDPo2rL0SkJAqCZojNJAAhjYNTe9JFWAnLUKtScvySJZ9c55
JnpRV50GaaWK6bvFs3F7X5mKhueAWZC9hnZePdZ9DEYLQ5ZY0odblwnfbcJ7wyr4Ck7vgrkuXdbM
zfRBmqYh93YOhvl1XzN/uEHVqtyuzIVAvOmEDTWcUtt3+RrWqCqEKplr3D6AulNbhYEoginxwtdV
Z7w440k5veK+iepMz+XcpkFH5HpOtqEs81Eu3WNpxwD1BuoFX7iHyuepK+e1TwNPdI8mokzh4Fwj
oVRXkUQ6ooIsiQ2YZGYBhe8hGhdJUkkZQ1g9gg0Eyl/bPKLQ4uBQTXSt2oDQG7yYTFtu55G03XJG
saN8WaoaSZ1M1LLdwCt4KvPYNP4wjA0fWe8c0IZExg923IaHCv7pKhpgknZVF7XAi71EXlxTOp2K
xTjvpmYGHlTB9wZgu8KonGKiEEOLuWUo9MnBbuLktsl+IaobvlcJyEEPRAcjO8m5H8a0lAkzGQaA
AsW1bFkgMpUpwzQogZItm5I6rxUcgELKYJAzm5D0SMRHlXBkYx0KDtXCozrnceXf1QBwEcTG0fKZ
Rz5b01UnokXGOugkhQufYFVtiyRa8KFusi0om1saVxRwj3MjYBqI66WZErMAQxqizysyNXC/WlRs
xwJd5RMq5opod/FMO7nXIPsKwI5o9T/buWbqFgK1zvmYrMxlGiyZN9wbhxo5nCe+s7IdeUbA07oN
2rLn+aDBjj2Fw2D149yX+rYKy9ft6BSW7EBOSxILdJaTrf/SzWZ4uxDDeLFaVo5NyoK6Dx9GEMlq
YGO9v73bmABLdjB1SS6lCQIAbBT5iBmlL1+0onHqRk4bLD8CEPEKliT8FCrg0hdKo/pHhFvGgXYy
DD7aKaDzux5jI+YzYVL1mQbfObjlllrv3Md2HC/9FDvYoKSDWYzpGPnFxMB7I6/WaAin73UPBGnJ
wBcDUrV4iXsodR18FeNavRlDqoAbCN/7BpYcsri6nWd4GzUiZd5w1q8DG6IiVi4aVMiAC/2WLb73
XdMZWa4WFeiPqxe6b+0KcT/FUdfJDJhQMIFa2cdfQJFFnQCxHNCqK4PizpsicLc3swHLI4hiliIA
4QNgLw4iZT2tO3BWqX0QlW8E7m3w3ul+8pc0VgmCCjC2ECsSN/iAa8dqq4remhrmeGqxeem78WsH
ou6Ulp6YviS+mm6ZDsUHYnv12hdsC4p4ayhg2UHZhxr0YNRt4glhFk0q1hf1NI1T3sPD3hjpdT9t
FIl7EyPjNqv1Ps4I/wbU2MPozFoPdD0NgA45Jq90cDMR6/1YZssADkZjiZLcYn6KKFHlh1HLsIFn
Gzrwx2wjgk9rC+b5W8VYE/cZsNA+Pge19j2gkcgXwuxJwvIXicCusIU0ANP0MWAEvZuA7zCu/Xlh
K7FjVBP8KNCMA9XhJoa2RdnAM6/quJk6CKbV/j/9JpgwyDzQsov2dNBFr6nJk4o1hmpElpsaDHW/
6e5oOPCza8habOXqiqa15g/e1N/WJK8NBk9KhSgQ4rUGVO1CkH2Q6+y/F5FVwikATlZb9YrB32Y4
47nwpQN4TaYFTQe+zYMZIFKIGPE3FdFraXD3dQwyYnj/Ey/fXt89fP5rHZicoIU1iJ4V84qEgQm+
BtfXAP/Fh/qLa3zeY3GtgYIG7QdINj2UXZF4Pv+InIZerDDmgJEoy4aNjRQ22AsKVKzUlyPfAhKI
EegYDfGrVvrk+kpfmkrXiqUzgq58qkj3YVwS737WEojh//1b/n/IJ34Yagx4WDvBS3q/Bi8+lRXi
j4trV0CQSBVRVt3iHnFr57mLHkdAeBOYKwOi7hxMwvE27kL+lfCYFSIcEXAOFezCwumHdR2nL0Pb
b7eOgPbxm03+5w1jj3HMGEOzTAyNen74AIRCBTQdMKniqpht3V4okeXp11H8Iwzmfwaw/H/H/oO0
/kvY/wNk+T+6uvY99ZDS63+n7RcBEH/lz/YnTClh6H7GSwiATq6tTMBM/gBaSHwdQ8uvshOCfceA
KfwLaSFAYTCtE/qCxun4+jzdv6EW9Cz8ryvzF/M88Wo7dPcfdkA9MwD4EB4ox7ejnVjQcVbgzwnU
Rdr5g0u2r+X8/slB/IXWPxe8f698VZonGthGlTfRGSv7LIZTXFF74/9Ipv+99I5NVCMIpOMaNgVo
xS+9kLxs/ZAcXPv6c55se5jjAPlY2RTeEjqAJ8GalVvL8mOHsvMqpQ/mQFvzBtymk6eiDN0mv/Ej
f3fckKKn+1bSkyuITE3hQAi+db03522zJW+O7RuS/XT1oERDSh8rsMgRSWU1lS5nhH44tvjO+cSb
iBfKUGifu4Zdqn76sngNP3YudNfY5+DD6RiD/x4aZAiVu8cMtcuhfV9x0KeHguMdBkzCB+e1MsHj
1rbJZ3RJDNNvIpG/uVG6U814XMaFtT3IK3xe7xT6pB5KTv6YBfi3YcffLb7TTkBaAFw27F0E30bU
/lgVHVMgulPOkrFyjWXQFi2QDDaA80QJoK1jR379OU+0s7amMRQIa1EP44sysNUlGlbvDyf2j89k
p5xeyNVg/KEFXXdrvzndVYiig+Tm2NZ3Ckpb2lwbl9riynrOwF0+tuxOM0u8frTVEssuBkVS7Y8y
oyDVHFt8p5k9IP4RXYAo967yrKsFuZAFDnlo8XCnmbZBDoxyeYsGnsoAvKrLbEFj37Hjvjrcp5Ii
+rZ0CKuagiftOTEchb+Y6oNb36mm6zq3VMa1RYweE7QNMRTo4mk6uPWdbrJgnjunsPog7838Vg23
xw58p5lgKPbSka0t6gAFvLKVKdrt/lEi8S+XHO4Uk4VOIDWnEqQb8PKarvsiVBT+8aT2P1XMcKeY
I+PGrEsoC4mE87NmnmlQXtT9Mb2/Dml6Kiqu8+qxpkwWpalPALTpZfPJ79i6f2NofzFon1isVm2z
X3k4mAANOXkZ9Q24mFN8zEeEOwWV6Gmfegm+NqCG1LvSDuz3Q8IS7LQTpb1RihrdvmamaCqc6fcQ
pIBja+90s5+cJK3gdcFRnu/W4bPw5XJw7Z1q+mUUg5Y4ysIPGEW7h7l0cTfkxza+08zJxtOmNTbe
LNVtF4La18rm1bG1d9ppQQDsgggbl1jWC/t3puteHlt6p5z9iinGvMfSOp7imymMbz0NbtuxxXfK
2bSboBrQIJroJKp9uaYHd71Ty9VQo1ExkADylkwEMN4slv5BMdm5TSOV3jwmICYoD4Jw6dGCJdu7
Y0ey08q2JEPfzB0IJbKl7bn0ky36FKtFDceitysB4KnFimM1DWJqZSHQ88jJB6HDY7fp71QTbcDz
WoZYWZHtdqoGH/x99/bQsfg71RwijKKwsQO5tVu+EjLfl9EwHjOEvyCaJ2ZWefG8rgLUFTTLsNfS
W9/RqAr+eP31n/off6eaZT/WdYgqTYEC6wMqxUgivMUc88r+TjmDivpyG1tReDWIo2Hff0JCJI6J
+a8WkifHUg4NMqkpEkCGm77gxCSp6vQxn+/vFLQnwDnQiA4SWv0pEQO6s7xjEZC/007iDVKizChw
4Ohz1oOfIN301cHr3KnnpJeKzASyslZf4CtQHphRkz8k4/s5Mi2v/WXurrfZomeNV9N7g2r25dji
O+VcLHoTggqLxxOooNE5UAc9srdTzTnC6BG34SoXOWVR4i3pzBp5TDe9nddEXzWdUPYURcdHDzxD
FCCrhCzHZOX66s1TWyjBapQbuZZNN9ulaGWV2bDW9nzsyHfaGVk725VjdVBeQAhcfoyOsIOysvOc
stSlxYgPUWgCqjp6h4vGgQ17bOM75aQVX+womAB3PJA590HjQSerOKZC13fsnx56gGkLlbdh6xwt
JW54iYrvsW3vdFN33E1Vhak3YY1qqVwSiwk5nB9aHdOonm+7UgtIWiPaUeUo801fWgx5ObJvlFGe
r6y3MlnGBCt3RIE4Hn5dZ8Afx9beKWd8pYOQq4doFu3nYovAaF+7P2a7/kPfFu1b1Ab0nLRKGQj4
nKypdTa3CWqex3a+001hWvRVE/QwqwkE9HNnD/lM8AOfn3YcYEiYdbMoQGm5RzHwwdni2I53Onnl
m4ALPmHHLUhHqTnkKlFWfL7hni6zEUbDD/MVY76mu7AU+bEd71QxGTFYSQi0yoaO3XbLw7UJ59jK
O11st9BbVkwFK0Yh5WsRmnf93DeHLAimID8/kRV17iZecYWqpW80fxjG8piS850qrqCUTprC3dDt
bTUXvTgmdHynhn5LidYGauhT/9uGDjDnwmOAUsR3LnJKWDVNHcRuHcr5XDYbWvSXpDqmhnynhl3V
NsZbr0INxknhAgxM4DM55GhQyXp+kWGH0Vdq7LF41Q9fYj749yJy5HdF1usy/65Q/zew9Guk81NP
0yZMW5lg+Xl0PMVQgzOKub8jGPzd4ju1HCrQ9ECRFEXU6PGDw7QidgrjOVqPadC+4o25eQ16qwZ4
+Fa+avw1Bb3xckg5+U45lY0FSAjQn67zL6Ld+qzu0GJ5aPF4p5xqZDbWy1U5u3NMtxcgnx5zN/FO
OTcZRjUK9rBWPb9g6M149tBbdyh5RXH0uSg2XSMNC2FltykYMAaqcmhxjeUM7tKxc9mpqfa6DfkO
PqAJdXdNO3+XY0BfH1t8p6UzJkSEweLBbvlvIzQY++uxqiNoJs/PZS5bzHO5WsRAJJkIS5OxBM0d
x7a985jxqGqyrli8xfgSUT84Uh+KvSM0EzwLMlseTMDBYLYajnkCnPgnJrY4P7btnduMN3cd+TXH
hU0mez97Xn8/ohBxLIyId9qJHqOq6SbHTrVEE7q2tL/ZljE6tvq1a+OpTWx6X8IVTexU2aE7J3pC
4+VUbceOne1UNI4HUI2mGpawXCxa3tF6KdAOdXDvex0l3G1LotmpScx80ZXzTyuS8WPOiO0U1Cs7
kugejFA+D91jElXoW9vkdHDv0fNzHxZ/QBcETmaaG/SmUfRhbb5Pj1kvttPSpLLEc75kJ9bUBBMR
SnajQ968PCTv19lUT2WGNWKdBgxmOcWlRodruHlpWVe/G/TyN470ymF5urraRLCCYctOXcL6VyPF
0MumTZpjJobtdNVDpDiubrie+zq/isi4XloRrwdPZqerNb8OHqY9Q8swZ5gROKGXDfzQYw7vOkT5
6cnozmFWK0hvp34L5IU0Inxpx2l6dehWr11aT1ePuy6Zggkyo5oAHSMeuhWXICLHwpc9OYj0JBy9
GCfTyRkt8gMb3QMYsOTg5vfKakpKNoxbOvHAV6eRcD/veHWMJIQ2o93R+BvnrIbQLKN4NZK1ux8s
X47lc9FOV3ltXIA5t+wEaLIqSAPGeROgg/3Yre50NfL8LukrWLGIruPbSPXBT6FART22+k5XZzOX
GB8JC5wkLZj2ICajwbluj9nIaKerZGqsHibsPRRog+haRTK/ratjXjva6eoq0TZTRxU7uan0C9Cd
QCb1+bFSFh4yeS4yspvGkA9lhDbiSZzGBYlB07LoWP64pwtRsLGkpvDak2zQlm/DqTC0Oyjue7bQ
CtonWmIEdFXT7bw6r71gLJn9ekhm6E5VLe8HF6kFq89tjCnaUZutfqiO3eqeMsQatC7KuIO8Rza4
IIDkmQvQM3ls7ztdTQJtemE9dvI3Mj+uk4fhdBia+/rY6jtdHREUKF/C86kpiF7IvvkarI7cHFt8
p6pjhfFl6BGNruLe5+ES2CKiqj0W6NGdqkYzbPsIwv+pjujLINb1AxoV2UFp32kqsckCBr1hJ2EY
xs4NtcMsN6OObX3PHZL+6BM0ScG4+31179U+uaAzFWNKDp37njy0GcGn0ULcOcMsP4sxsKmi/nRw
9V0IbP05mKeARKeNl/WPhCqK8XboWTm4/E5XK68ZwSkGkgGI1C9GG203i2+H3zjtXzW4vwBkwp1f
7aclQTsujt7MmGzpK8wLkqE3X+KSYs6ZiDDxIzLmZpv1XeJ3wVk3MnjbIMQ/aOn2VCOMzyIDUfC9
pZvlR7XF5ieaMLtjKrfnGs10Ed3c+dFp7k2DaWFRBerlwH9j6a5X/FeHt1PodmxDY/B42Umij/Bm
8tB8naFRp69TM4+Y+GQ3nbfTUh0LPv+DfBQ1M7IsGFZBCSuoCTCjYxiCY8nWnnwUCY+MGHoEOWZi
Kfp+WzDlC49dHNLBPQEJXb6CGYdki5iqu6j6+spBNLjfiPHV+P/FRexHAIorrT6u2/iEMVAMWRzh
FzxQcrAaFOw03J/Kpa4kwhRvQqfiOhh2t1T99vbYyewUHC1opfWvYcqEZqIiIEty0VMdHws+0Vbw
LKWwaDNUKDehqRL97RgvJWP9Y6gUut6P7f56I08oCWvM9BJtWN9sG2bkYBJbfC4txQiTY+vvHPJK
hgZPDNDoVFbDhK57U987DOX+Dez6Nwq8b0UDD9HWGHKP3YcN5pi1sLFZkqjkRRfWYV42xqUz6nXV
QSXYuWgLmF4GcRNjaNggc0P18KgWXx7LfIOdjwYzwfG+BEpVtSPmIUgqMsAZ9FgmsCcpsXVhqzcg
7sJQjAWPvWK2EUgG9M2ha94TlTD3Fq/QrIgvjLfYO5TWppPT0zGCFd4Eei6keMtTN2sVAYsBmQNj
VDHufMQMEB2Wx8KjPV/JR+W5rWB6TmMXuPczL+lPnfCDkMaesETB+BlsgNVBgE4KvIrxsY7a7ZgC
7wlLGEe4WBvFWNyuKwZmU/8FNVX7GwW7moG/MMx7xlIXqKCJCce9Bv700hLMtYyRRR7LBfaUJe5F
GAjaG7weNC2qvCm5r95M0AJyUOZ3+krQyYKR0xh/GOkZT7qg2eeEpuv4oNDs9FWOdOZ0UMnJGBk+
dm3n3SemiT8e0qg9dYk2Ee+F4MkJk1/nnMxx8q7Sw3IsFLl2sj01+9dpKtyfw+SEFm95g/EXeJ8B
D9kcs2R7/hLmeLmZE5YgJmxAAorC7ptAw+OPYyezc7jodKcJBjrg3BnZ3oMYhZ5jaavu9bHldx6X
xaJJ6nhLTqQJ0L4duZY1mHGbbMfAKm/ncXUjutVUQ3lSWurUw9yTlzGoTMcK+b9mOD3x5x2GkUir
+/K0+Xi+C0McLKhMgzlmbK6vtz8VG0wBkczEGOFkbASOFID3dAkxOunYye/UVdVob6fowDyFzQRU
oPPIZZja5OC97tS1atAPCgZMCVC816/xZpl4nCdyrCUP73Y/P5muRb9S1egS41AR1qM7OXyc+pke
4wzQPaEJkz2SjgtbnkblYfZwSOSXru+mr0cOHu3TzzevQ4MXeYKeYE7Nf1F3HsuRI9m2/ZVrb44y
OOBQgzdBKAZlMZkkM2sCSwnh0Mod+Pq3UFmvb2W0KGua9aAHbWWdJCMgXBw/Z5+9EO35WLccvZn6
4ds+/WK+BgbTgkIO1jGLKvHsu025b3U2fH3bp19M17VVrk1cbx0TuAmHibzbSY+WeNMa/ztL+c8D
vqqtvhgi3O7ToSx3Vr+oXwNXuV/edu0XwfFiGmW2ItmxdEvnLhNW9z6r1vJN0SoWcT+/1RXLmRG2
lXWcu9l8cEyqrpMACtDbrv1issqgaB01sYxhLeNgul3cQzB8W0IJx4efLz2ptOiGRid4gFgt2BED
63DF+fJNl34pdkpmv24thWejnD1cGy27OGkHc963ffrF1uokLvnMFXPQESDGeu7KtntyE79133j1
F5M1xddqwJnIOopAuR2DfTQBntYK65C33cDFfC029w8Aa1ha2qO/lxiqvroyz982oy7VT8qbajNk
rDXT0nc32bIUZ5mavzoQbpvo38er8lL+RBjgBEvosQwvU3l26JZ6Ub6u/uo0uz2Cf/TxFxO2bTll
Lo22jpDDvBR7X2Of6HGajqrLVB77Dbiqt83e8GL2okELcZYzFk6pgY4hzDi0lzTDGz/9YvZixWFT
BlpZk13jXtsyBb5CfuFN0aW8VEPliKGgwaXpadCelte26/nPuIKF/fFNI/RSEJVFzTIaHJhO4ySS
I/BXfVW0wxuXh0tR1Gg5sqmCZjg1KoVGscyY4K5Nvn5/28VfzF85eVkuaG0+BREE2THzBozDVfG2
1eHSaaXIFsvPcSU7yYngFZymPnWF97a+HjxyLtblLLISy/WSk4flUkaOwvK/AVRM35TswgPj54+3
0fZngxrTK+VYdr1vayrcvurNG0d9cDF956FrmiTEcSBo4SbMzjzdjq1K3zgqL2bsiu9Nju9bfzXg
+Wvhbpy2+DJk1dsaY2VwMWfVVLuVmsLuSiuvxwCTt1pj/fDGgXOx5XaoYO1Epd5VW5TRCSlA+6jc
8W3HEnmpkWrUpBmXxrrKu/Z10V79Dcrr8PFNM+pSItXjNairvGrPsyvL3zxRtF/bsf4r9SX+K/94
1fcvZqyabGeRzoR14DK66Y1HpmvDYoBg8+rbxckmK6KPBouvmzZsAnmntLbCE5a8S/JN45DoguKo
i83V2x6adtp8nldrvLNkUM/1zlKLGxwD38oKoIV6qeLAsc3ixnhs+c51hpVbW+3cNYnsI3RKV322
jNti97lK3NM+BtufGCLIvMO3zix9eV0nUV7dBVlQ1NcebrHpxwlqNraGbTOY/snu8EVqd2oZRwlH
gemcfrYcLdIEQrDTFF8tjcMVjlfRZNLnhBp/B+lBWqBT2mbpk4dGyMKAlzOr34MOmEPgALJSybt2
xqLgrrHXcLX2BaLP4l3QTQqki96MYYP90i5e/1Ji3ZoB6uQdnaNwCj1A3nM1N6C0yhKmQpBNa3de
exmh+retrPsAodqt78NGRBt1pZf+eItQwumqHaCZMPwKBlx095S7OvsDBk+zY+9nUeUcvxpjwgBT
TydLU252BDM9nWc+s+v2QxdK8XktbS/roIN0Rd5ic2oSu4KXZpygibMQPT/s3qWwW3yMddLcQzAd
vcc+9fBs3IeehdcrJTYn8jA6DtmKHoqhVsV95KxzeRVxOAGMQjGuWY7jIMLyZg3DvHwsgDdoyKDS
NOsp8xZvuBsml4JUnGM1ND+tWDyO5W7ESgvfWM+saXuV2cKzPlbuuMCnyJEFQnaYDeIRnH49A+gX
YAKI3WmPINEFSELn24JJ3lKUM1k7WywgFRJTB15xwqAHM8Zdtw6WRyGnDhM/3wmAie2n2R20fp5y
7Pmeu8TDy42+cNxO8h00DUOrvOWmbnb2p8bzf8uxjS++j3ZgrcURJfiKYfDsW/wZ3Jq5AH1huCtx
WqpkKLG1pDdewDGqA773UEco3pgTupnC79j2ZpAK8qJLaAEEQgSVylrHCYdcbS/O+JHSgcAOGZpZ
iVen9MZulxVtVB3cVnemvqkXtc2woBuz7kA7cROZfVY3c2RuZN64oj8WduCP9QHHw9G1d97kYlm8
D8K80t9gzI7Tu9FGsfyx69bW/tbgagjQGD/qJAa10MVpbw2vE4aPp9mSzTls2LyxB/ZxO/Zmk+2J
Gpjndm8zG/oOq+MvYuBRfu2KAVtYnnElluuadE9wS6fz4LwLuw431JjzZflY+X5+rYWyf42cqJRf
u6mFjYRU4tZ1JnfndkEBawCLCJFjA53leVI8SSV0+jX1fRfiTRBlMLNT12RdcmfKZlS3elQLjS6w
CZJIpR+mjEGo7uSaRU5+XS99xezx8RXuXwZWE9kc+sIEebZH6aib67JIof9hWQsSt9vLcvH1q2/Z
w/rNcpO0fx7moI2KeMxImNvx5MpxfcxEwva9L9lJwHyUOlDFCuYRtVcHojZMc4BxUlW9cxXYM+ZC
JzoQ/QHHfjxquu90g7WY56b4d4wtmnFsPPCtlEvooIiaiqL7mIN0Dd2jIfiDd4PfDEZ18VBHUxrF
qyU7u4vtBXehD/j6LdG73qm1/9FdrDF14mhGicO16VnL7+XYu80jdMKw+2AwzBZVLI1sp3sQsY75
pNO5QFdTLHBdIYp7c4+pEHaf+L3C4K5ycdSpH+AMrRaQvs6tmoU9i7iUdUcurA8TnGR3pWMN4oOZ
9GIfAgmi9vtkcWorz0OTRk0JFZmixlHYztDfdzOWqfig5mZejx5Fn+Apo4/f/sxrnXQShwYj1AoW
nq2jX02bS88ch2ycS0bX2A/3feKPcwvi2mDyG1tpbZzppLp2BNcjUWqmD37mWh1cEw9nVzuXI9tL
4M9hisesTr4uOChmjyoo9fTQJJ0HEHMIU/mlDCWcW9okAGM+ExdMBexkGAzpHGdDVetz2EmAvOjX
Q22nMaUwrDQh78w1FqEBtLX0WW62mVd27wz6w1BqWVsg0/MMq85yxGFP71pt7Plx6liW7oYiw0oy
SFGQ7EQQ2mqflmsUYinZNOIxgKI9xXW55KCiWqlN+Wolk782jxwFCgoqPf10RXuzBO0aHLQYWnND
UdPyACc49TCdkGcLucQJubQSS24wWtVneB8SJgggNq2Tfdb1si3iKcM+RtHKn2YPRTD1rPAJQPhP
RW5vTsHrXIyYiNJr0+MyWDt8xusQBtEAmELhqnrK7CJT4Qn+ch/a0MaFld84TQ2b80GHs3IwLh6g
Iq937rryruJOjGWfk+xc7MQGsGVVBUSPzc2z3nXtdhYH8OVa7WM7Qksr4mRZF6c7rLiUw5oeey+t
w4ey0+nHxGo8IgjTj475Jrj3NQGkCEf7q9Q6QtJlBlHruLRMPV5JJwTunVp2Qu4AFzcdvrMn/DXv
0mjIZ3x1y4UMwHe8lOelO7YUyaJn1ksbENYs88g62o4/Tf6p99sZS+O6zpzl88Ly2d8kjlrs66IL
Vv2+LtdhvpP20gAFGjtcz4H/8IrsWcUt03HNno0eGCCwR8dA9DvXc8e8gR/kVOaFTaCwfoOuGICr
KJwqCU5pEbnZtyIq6/59H05uk55k42ahgNnmd9GtZ3dh6u+mqVEgTzHab/KrpTZYHO+jWWym+p3F
4vROWwF+j4Q2nax/dRFbTeckMqP/uNrKnlMMLnJvxah2HNN62PU8kxB9Y+oG27m2njTWzDiTGzxJ
Hbd8inBkx8C48TJv/M0yek6/tUUihxYhMEjyJZ4RHhQfIR9gKxKDXyncVzFHBV7aXd9w3omTcFqt
Bhd2DIfEYVhrOGiwyokfvXgu5VLceHhg+++oQ7vRU756HbS9GfZDt0GlurwmXRaCL4j9NVXtdSgT
r3gp18mrvwRO3jpLLGvXiC4uo174X1BuNrPBBt4v81fcb5M+jdMQHk0Wm9ZLunM1ZAUkM/a1zHkZ
yi63IcLMdoZVeYcnKUMrWfIgPXk5YS+0XQwTcQSBTGMJ+jgwDJkIuHpO0VD8yjbBeXsaeIJqMeKW
EEWGLy5oOnVsV7F5TtUrfmIflsZV6mg6R/cqlgMFjY/VGjXDI5fiYeuL63Y13Gi7GRwwwTK0oG0b
XHKDqsZt34rUKMpdgVFb8g6mjOnPwpSlc1wl74f4fG6i5zHITE+L45AuH5MVSuAEKNNyK4ztM7uR
d9bKnHi0l6It3LjtIpBUcZ5Cn8UYvChHFLrd0qQFNBcz11VNBCNzqQ5uNIDAGBRWWkAWbS/i96uC
WvKVV7FJva5LEgTXpoCc8yEVrCdf1oYH9qj60ZsfsqZy53uDhie7Tso6oL2O07YOr8d66Mfvol3r
+WCDp/YmYGMia66S2S2mD6rFsOLJ7WSZvZs1KKMmbmhMXl5UPqjuiuow1vYgVP0AoIxNBffrCnaj
Fge3n42PWT0lS/1eRZ1D/D+nuvXOC07meXBVpfDr32V5Zk1wl5N28r6JSRUe26tKqxfNIsLzIYGX
ezwDYyW8BeZz192YtSrXT3bbFo8LJzPvNpisnnbmcbJ/Nc1Ek4mb93n0nOd5MVc7DlS9d2epSKmP
DlZExYMiZ+Ec+4J5+CkdOuYkrC/g8HRhicilZ1LIb3PSWNHjQt++4aylLdu7qm1cXc6UxMPxfYNt
dPZ5ifqQ22epV8tDoOsSsHRXAoq4S60Fr30nzXT9AdwIxuRt6wf2uWjTtrvt7cz87v2t1HsPRECl
oMkuDpzNViINtIjtXqZo9tuHKZnhzA7FaFlwv+w6tN5nbZc63xTKsenEztcZGBvOggt67QSMSlE4
w94e58K+xfk6iV7qti4la3botXuRT2H7bGpJ+pKnvDIJhjUYaSeYfCIyyG56JFU9qaQuDmDGLLWf
w3kM3lnpYJzrfk5lcFWsuixpQjBRee+Wq1rTuFpZfd6baIFWBV5katht0gRal18M4D1snfnvMH2r
ZrVL6qAcARaJcJLvyNp5w7Ews2Il1BLbr6NcoZaf2qGCTG63w5wOe1qSpT5gn5DVt8SewXwdhKnw
YQROaXosXGbodbXWfoJgFqjEyYH42t0moAk2G8ipydVNXkldInsRWo1nexmncO9wPC7vZ3Rmw3nK
Viq+flY2VRpjcF36UEBp/rk3Xhi6t5VNCWXv+VbRcrG0ewWxm4arfZMABm2+pH4VDh+mAKHqgyhd
uXDeoyXJf0jbQfWHfhj7+dbXjt+eZdKByXTENOOBL3thbukYxRci9otRRr+pJm/NMczXuX6vmMWY
LRSr6EBecQZ68OdBtoRWIdXFmQSTE1V3paqd9X72edDgtifL2E5x9pZUWoAi/SSvod5YC0yTQ+n4
lvu2JP5l65VXIcltCpmeDTsinipV0yH4oYr929tyLheZwM5JmFdzn51LY3c3FPvtewXc823Fpcvm
K6caJ7gVznr2Gmzo9SC69wutAI9vu/aLNGDgrX0HEk2fOz8X105WFq9bxPwX1/67NO8fFAkuu69S
LfoUvo86l02ZtQUUynU7uck+OXvIrmygW3WR7kffsRj2S4Vk08bF+FseKY5aRZN69zkDaSS/Sui1
mp1sIwyoLQm3no0opN1wDxQo5BeGVqbJyYGZ0Mbgf5wgLsvMSu+sKKiH63TORcawHqih2SuOqH8x
tv5ZPuwiEdkHxIppYfQ5Cjg+HOc+Gs3VkAgNx3QUaq+wNvmr2vE/Kej4F2lJ0ynXmodlOINZN9Z1
mTeR5e1dWFLNPmpWsjbg8Vbp7Uk+WOG0y2TEMRw1oLAA5C2rvcTsGHo4CG+0+qMpk6G/iirX8W79
ObEUlHh65aaDHJUVoZju+rIe7jn7+wRk49hOIfb/6QDO6gFtpKZjoU02ng+a9O56k9I1tB4mikP1
IS+sSXmH0jRFsHd6SDCsmKw7zkn5qWNOkOeEfl81UOnA/PpzlZk4KZPSVhxmOb5D83A9Qd6mW1Nw
BXaydM3e0XgBHarUMsN8LUMTzfdV6KeTuod9p+t8//uU+E84hs/f+nHqv/3P3ad2+B/0118/EZTX
/wWENlwY/7RO/J15+O2ncc4//eQcvv3BD+twJ/wF/3ofPXKEe7j0NzuLH87hjv1LBAxbRBLEBFQF
yQium37M/u//8cJfbIAJkMB9BzYLpvt/Q7RhG47RqS9DJ+Qk7OBJ/u8g2kh2/ZSiDjYygieRh/A/
2iTdS6suZQL0bew+exfQ13faEaOPdSXzdd+k06l0rfSbqueupuXGhMS+pZoO4TKZO7sbOnmEwi5f
/H7FucASVh/AcAGpcwD9tJ6KFZXYrg9BhO28XAGkFY0D6RukVVnvk6hrPoLf9Sb8kT3fv44Muy2Q
HJK0hwrJbL4FcMsUT4vdHIUXJM6NO1Kahciaqfc8tVGBDVvNFyOb3jpVnhzHeG037DlnLLiVltYL
KF7X5DUk2BwjwqYjE6NIk4B8ImnLNlqVxQeXpAVnOn8mTB+WroeR62auF7twJD+VIH6IxowvG0p6
QHJgFivrOiFfFHuDXn+do6T+PqyZdQ0EqtpD8zHvgnLtHxMgMxud0xnMkdWj/FSpBvbwIvBgid3J
ju5Gp1ruPWeBJqsLubwshFo4iExtdo4ilVfHHMndx6UmnbTzWzlHxw617wewJy0gyAi3DqOG3o9Z
iDjpkjgmkei7fplAtrF62uuKMfjaayuH2jpi8hjXbe7dBSRAUqg5pUz3OXEdjJA0f0klX3Moycar
HfpKK9gVOs3KuLS1dSeyCCx3sfTp89LK3gWVpddXEAQNR9UpA5E8hcNa7fNUTCOa6iF9GbEzT3d9
1UREOjPpFg5CPmFoCxJvvM4HNxlJNHnSPtQAaap4UcJud8laB2dNvnzakVETX6cpcq/d1qLLbtsj
FbxQNd0PJfHVqXO4HV6v6zWxhHLlcSqcp+ulou6y60F/80iSXMudAHWS7Mch8NJ9jcS4v5qbSXyI
xrCLYhP05BYsZ95POCYGB9GiIosXyQa5J9M23U7UT2q4QzXXMAddqq8mP1g+u5ZXf5A9iPN4ILP7
WbZ2ObNls2UcJimzfA+m3CS7cUoYSv2Sr+4O+EfNOcHCOijLh+5RWoF6BRpj1zswoQqaG96EwHQD
/xmODdZfKqSKwKtKC3WYdT1SchDRh3FWOQfdlA1hh98jr74xZdXGOBz23YHTkvVKuIoT+0w67bsd
Kr2calL7/h6UZ64eDGekHASsU3f72oByyzoNUkwk5CR2PtvQC87L0bADLZbAdO9b8EoFaLSXti+K
HGjbRgyjpCBa5E29znZkdAGgWooTCOBX4Y7xVOjxdihK9jOV6t6KCSnH38zUua9UU/tkD60HsXrb
9slwR4888NXUHsLqlBVokK4pptfyDH9w6s8AfICuDmUhw13lGG88lcWYFw+Ltib7SgdiFbthWHnn
wsqcYUfQBFupL6PVg1wbpJrcugz9kxWWSbBrowhsbucMq7k2IkveB2QPSMKvjc72eZvPj2FP0eg6
t2TpXRmAafrJtLYSv8FYktUhsIDBQXYRBhplvw4fegaCjLMGLXVc9S5nU6jGPcWMUCxFuGv9QvXk
Hgde0EOuMi95TDVnmThLrAEczNhHIOqW3BWYa9Uyu1dulH8ffcNhAFUpKbXaUBWO3Vy5w2n2V/vF
BU8RHkgKFV/UYAKQlCBDnH3gNm76WYJm+a1v1vTrPI3u1z7jmHPIkBXq23ya12g3+7b9Uo+O3DcA
rdpD7xP2nEJHqlfRuCDEPKowUdwTMbwGlTN0t5OAsn6oW298rTGdXvaT7MmJjvOEw7UZGsqmngf+
cScbZySnkTh++ugs1YHEUrtB37v1s5dUhnSWZjvZkUKYpj3F6NWJ3Tp336++pLI02WJq9iWFoQ6O
JQn0k1PayfXYiNol6FmGVxIWw2eXwx6AwqYbAkDEjQUSUwCe2w2j1SwUVqYw3CcmmcQBHl+THydE
bft+KkVxtmwr+N6SG/ABpCeuQALMKn5O/IwEgachlu3yJGsChpOa7TgEO3AIo9llkWnbijpDZqKc
5+Pr8aqvZYgmf9DiZLmO+NzbbdKzeBS+ve8d4s/rbE3GFT8V1UfnuWnHL0PfTaCZxm59b4kkeT/Q
rzRcVWH40UIfG8uKyvypzFL/ek16/dmbmvRm8gEcxZy3sW72nHk3NaZ538twvNPDUH2fuiUKT3ZW
L1ejlUEkS/iKL23htd9BCtuYsgs7YDPR1Dd3wifxHpNERNvUlan5jeUb6mHAEP3gjZJA0ypE+G4N
fbpuOjE0uzk306+BlL3G2DDRr9haNMWONkGbhRge6AlhPwY9Wb6UZ1JVnbVb7Gxpjn3n+ysYeUp5
0LAXx9kL38ZiXYzzSfal99RMpUn3ZA6a5JB5pd3EXW35sPHIVn0k554FBxkl2Sc1TCS1mrawy3hV
pPSOIYp/6MitcWXMcrR+535mkscWhLLTUsyhvE1qm0PRUmd63Id1bx7w+wHU5VP2ZPivgfMb4d5c
71fZzEmck4EVO7oKsnyX6YResv9YeNx+q5/G/tu3kfj4vyEotn1oJxFHuX+O1Xk/1Z//5zyUn+qv
w0/x8d/+9keQTFDrOr6L3sWBJoNQ7W9BMj/Zqsg2cCZH0NK3dYv+ESQ7/i/wi22iYNBXwU8c4+1H
LrSkyPW4Qqrc/r8TJG/6y/89lgeExT71P1tQQbd9x72EaxE/rFGHg/o+wIRTbXbqusk+gFT7XE1Z
fwJfiZqi+ws5/u89PpffGviOFNKFmAY8iKv6ky6ff8j9BTrlXrRjQ6E+8OLMLYnC8uqaYsr90oNS
q333VFTlr6mXsW5VVX6j+uy5IHm8j2xv3dl18Ye9zX/iwPdfNqK3LvR/PpZ3n+pPX3865W2////5
UM4vDN+QQ9uGYPPdrR/1Dz4UboJ/G7Kh+wuLSxjySmFiS0bT3851UnCu4zNszjrbD7x/Z8T+7qjz
v4OHlgfCrEAIX3qcPQX1up8HT7X0ecsWlb4KP611RPFsYOc/2E4QAvxTdZemdWxRKe7QBnmrkbs8
c8raHFXbTvkLPZIavZCmToMmcKwEQO49Pe9J3RzSzsCmRREzplEf9xs5mi5Qsq9Rv1NUslPnyq/U
MOQn5B9dUMYtwFG33eEK29gGpOdEQHsoMl1yXantOVxXammszU5DSuK3iaOuolR/XRnsr/FgRtwU
PLq6SsOA+rmYOdM0SjTPUiTb1WFjvX0geFabrzZZOkOrWfyx5Nc9r0pH58oaVBI8Wa4KhmEfdMlo
i5vVXXEPOynqn/SaEld7LWXMukUK1tuumDSeDbpBgVSQcQ82KnSIVPiq63Jrnm9Dgz5rOatxJJl/
KxE98G0daTpuu2uFzSX0XWekdSJFjkp/50/2dv35NOXcdlZACvj8p9H464+X+2faOoPvT6vU9soD
wXKxneSFJ91Lt7VeoX8oC92/4Gpp0uDMsT9Z9bVd6Nn3yLc3Pk5slJDVos/N1Kzt+oTZix6LK1El
nq+u/vXl/Lxocjle4InQc1yP07sXXvYS5F42OpExyfMAup6hYQo7RfQifL1Y1aH1zfaoZpr12+zR
csrWn29NPpGg/7EB/1Nf3N9bPX+aCkDSQ1+QMkHXgvXtdqF/WkfXUOcF4pjgOWiAFlf3M3YiMzSc
XuW+fIx4IQlI4YnxWK6xo9auQRDRzYKhlS+h1MvmU7D9Z9ZLxCmhmgiFxUNQzItrPVQg0cPPjTtO
qbozDVKku7BSwn/810/z58QpT5OgXpCs8VwkRy5Chp9vYksidaPXLs9mw3p4sT9T3a8OctJNxAEO
NpY7X0d0RhIgxv/6q8XvHWA/PcFAgJUE3Mmq4tius2Va//QEq17AgVvd9Nmv6A5J3k9IcYIOdRrQ
2/wEbWD78iCftzlALqYqnJ3N6Sbq7urVG2r3vnVWw4zI8nSbqfMsshWDcrKa27hIkQkigMpEUEQP
zYRDOnTTCeRsv6MS2fCZft9Ry6fQswaUqpt5naOPCV6Rpn3X1lHBLJYZSVjAot5kSZrBSsZ1RKq7
SPzuuDgNJIGrbhhKLnMxFE56QL3txLqzzP3EFVXghfgDK8+3NSmxqICMe8zxJb9JzVONaAIC4LOc
H7tpm9suPQP8LPzxKXPnbx9tjwU41tjIYVtYDCVA/jGs63S7PVNv91zkEfPe0IzMl8tGCJl9SWDe
6uVmQEao27jxa7v7zCJa84RrKvpcHozrjPZ9XCB9QTSQE2RDiooA9Kp4xD2pzc8LNQQ/eCxAGfNK
6jZI5+SxRQDsW59QCmyPvQzSjpeHhAbU5ccZAQn/6C41z/t1gwwU4rYsnEapqyJB00m392oxG1hg
13nkV3VbbleNRqDlvqICu7snOY/bqgZiYrvOzsq19VS3A2N133hBmlEWWxwgIEcQIPYg4nzyS48z
rZ1Mg31oB+12n6mSWbymPz4q3eCM/oP3Y0U1Y9qYd1VlD/rQpYrKIdKB0ozO+6nptpebe74oytdx
1mGoQOkiKEquVVZvN6zHKfKnG8deBtaYOnFSHum/nhu/u7/9PDXAQpLAJTCUHpPjYmpkfoLAbQ3H
l2YiZ0olFMVLx2n0x5pndb3hkfmUQhk0ui4E/2lqwHDp4Y9fcXMyQWDY8a6yHiMn3DZrt0HHl59G
jYfr09yjLh32U4noIDhFmbPNspZju3/yqoJSd2yU23vyqRDGy1MI4RHqPO9pBH0Il9o2gFTfaVN4
xr9FXLPYGB97TtsF0437YwN13MFTaHCDlC/48X+Ihrfx3fwY7WKmNVTcF2GxrdmeRBJAApXKL+MA
Bl03WL+2ointTdo0zM2Yvf6x2wlDHqBEXoYcNNp1OP7obme1S837YHvEHT7uAySd4y6VBWa7x7rI
Jie4TaewH77Q662ZuGLk5DvfkjGaWgs+8dgN/rWnKGNFm3cucihyvyQJcKQUiLvsg9eiKi3+chX8
eXtF7gAblkS97bouVf0tWf/nRbCtJI63kaeeAp+Tow2lfV5UvnNqBqezKzxkSOI+kbIqSI5RRkex
Q90tE96Nu7iaVXltOnR0/+buFtoEkgScUWTDVf77QG9FpOPlS94/e6Ojufl1xuXLPpRDlwxkmFv6
1d6x+IYN6/VoQ+H6EpVRQNLPIOXKrC/oteyiuosEslv/5OhmJntWJ+XM7lIh+SpIFvQ0YwZ3Vlj4
8tynRTP8lUH5zzUICdDW8znChW4UIk/mrPfzs0WJbE2t0zlPgg6v1NrlM/LlvIAp7sMPOtZJ4WFI
6Vh61O0J7o8jnff/eiJfRCtcAfNY/H7Ms7fJfBkk9L3w9Nrpp7SpVeC9atsYbzlaOCAx5BUdnPMS
Z34/8q5FKLe3GwSVS//ov3sdkeN5ZEMwOJHbqffnJ6FwI678rmuffqyNjjdsCzIzn23/OCZoZqqD
Lp1omxDMesIR9LRb3PuvL+Mi3OAUYyOmcqTvcTXSuRzshZrGPvPdgRcyWABnYrZqhELQpafaCb/7
I80L6qaQJgj+yuro794EX0ykA2SaocBTuDi5rEvTq0at7VNm5X5b/8pigUJ7PycRQqf9H4uPWwO/
bM5uNs/LS5IIr/yr1mNC54sJL7xIeMwqUhIOkezlM9Bl2AyqitqnJpsMc9v9McGyoubtXZUj3DZx
ClUDzg4Qze9BTFUttZ5vM7qXNWD32lsRvwiVbUu2smxiw3zK2fIyVLWsi7LFCpV7+vHBLoFkNpx1
uSRDutOZ8eDtZl1rjeZ9blnNVDyMSTU21sEOFHnBcygzVMI3aF62QEMn0u8+e1a4BQ49aW0LJypH
Aqh9B8BmG8Wt3U/Fcs0JqZyRU1oJQeexyLC7oIfgx3FsjPpqC4R8rbed6sfyX8yMvs9Dv25BzhBp
9Om3s2fcPDlRtNk2DeHkqevDdbd9Lzo687A2z7VZe/YYUa+SPf7HDtjY/TIG5Is7NfIzhbiKi5WN
x1HrZl23Y+LRFomViFd6Gkp1jy/EKMxdsrVL9LuxSLlHuvdGzjS3fYvWKY/HJaGSd0zCJCFbrqVq
EaHLsMbUIP5/nJ3ZchxHk6WfKM1yi1xuawNAcAMpQWrdpJFt+nPf93z6+bwy2EMUzIDpuZIIElW5
RHi4n3P8eFCM3joct8wzmj95LjUn7ZbKy75QT+ZcwqYATtoLzXWSs8xdifnqId3Q+61HAn7K3232
QMS7w0NCzqtm2kwuJR03lwsrQLEpA72gS/gwtdD5Eh7svVQ12F38S/0LFtuahVJx5lJMkrPJA46c
Neajyf5TcsQysUippgGCrTiZ2eQu5T0HvWRW1Uy6QC7aLCH/sfcV1VeeXPSwePBhT0XDCQ/FqiJC
6JmEQM5qazEMvs5dErqVL1vKs0ouTlmtscoP0LyouP9efJS3QM1oqqDd6M7wo/acjjX5iDmEassv
/YRp3H/ayL9m79aw8oyMrK6z+RBkeWSiCK6mgWIKHTlr3HPSLOiP/r41tgG60b4fttxpBjyLk3IK
8BXdmO7u5YcYwtWcTsyKCZL/lNQDSPft0EMY+eQWw7b4H7owlLwtqxCRxcDlVVH3A+L8lNjxbLjm
NrUfDEy6RUcK8kuSTfcffnaXqC/j7ZF+hTxtPpfRipLtOzuGwZztqYxocUjuzMJLJX213XZLTzSh
BKp8sPb9ZCLo5nmWcVOq6ZRNTs19kqaBY57ga3K+yI87KRR0daPft+Ulkh5VezrlKl8+RZ/KTK2S
yB36q8Ej2VPotwP3q+gJIGqbIKaMG7cZU3JzfrRFa6GYr5Nv+/kBYkBq53BHy5Oal4nTixYwqURc
nIypI2sfuv3n29fw6vAAiuTYCMlMAl7V7fyONvWFvzGmJ9MG539CIOvln9aKYuLZqBxqnQva+YJj
7e2vFYnF7wAI6sIQWYQJRxD4oVK39x40m2nU/hx/951w29afPdrCxD1NlPvt8GcZqNGLkess8PeH
AgaYwyWLE+avnGhd4XldJlPRpXoY7CnL+mO5lf3s0mpuxL55xyp2sh8UlhILtnQemvpLOLkd75GG
LSskcHepIpNy4igPqiPSH6Ownzx7C9Lv5mrJTlU5PZLbd1zr3f4SdaMtSfVM6Z0wDOyaP8bMxyCp
1JeFiCnk2HczSyJCYWCN3n0PmJVl58elHVtsMayKJkJ4rwrxtIUenIw+888Z7XSWSz1bmV30Tof2
9TH+VvKAhHnoUXyG9jgh/39rOpZ55azScOjQ+UZhEN/hdZyGjEeN7WYxzrO74NTxyWqTPjSPlpW0
fn0m5OWregxzKLHtzzAxujG+n6HrnfpctoUfNBcrnqkP7ntbOTypZMssngOHR4S00rCKdvoWr6rj
BbYwxNl8Zzdul1uXOPFpjzzaVNRWcce407hxToUTOcm7Q6VFn/j7fQv55Am3yinmwHrdbC3La2ea
eIrxW1htntX9yBa3I51mQunItnJqiy89WAGDgijAIcnlPdaMcu5OKWEt+GNYYpefAZYJIGCZPfuh
obTlH9TNMvvZyYRDo4kk9UfBdrL9g+mizLLuwzBaC4LZ0JBhegcvNwljj3AfXpmekyEmTXzw0Gqy
XEqalnnYQ2XIoU/fXp66/7a+4S3q0dro0vsjbpol6U59CpI1f1iamW6es2nkEIsHa+awj44ILKC4
y0MbmcxNfFoaB3z0HiAlxASDBtLJogelD0eLhiDFsT7S8b4gZOGLmwEPJ7n3AcndhRBZQv29vdVv
6wXqbChtl0TRDGzl36LbWb+kIdKg8AmXiWlq/gY4yZenLXFiQpqkhhySSYbWObsstis76u3vv41w
AM4mS4CSX6qVV1l63XKkrXkZPLHZiu0Z110JqSu9CSwB1KEINI7USYTe//X3Osq2QrwtQ1eZt5iq
amYPQcvmPpmuwfe6TS9w+WzXcgz1cKL9xS+Uxc/e/l7LuV37wiaEcsehkBy35VGRpBiOz9v2NCFa
67jHocUv8airAs6BxK5FteH7xhkFFc0gX9uC0jilWTFZyx4kwcWH8qFOltZa6SAg3fwbJCeYEVK+
c62yD1/sUzRxcAYmJR0OSpyG/P1vaGW4mOWYMizlaaE7hmI8QHUhUbTz+uAfUq0sDk82baXdn9nU
A40dq3hdsv+mzB4pKXTFFzVzyJR3BigXGcbNSJBahCSNLw/67eu9ge0DG27PUybUJyoUG8D85eX2
rZkFS1Wqrwr5F4HESxNZRYvrrPypuZ7P6dyG2UnZI4Ix+gOw4Zixq2e8x3szyF4tbNuGe0WsKKsa
TvXmYiQbG2oojafKG1P2kjm6ksM6CkeR5NQHG3lEX83p9vz2Q7h6Sb58aa7vUnT6vmJrvUJXwniJ
t65ziTR+awwPVTcJyl1VtFnktFMpQWm3uh7ppyLFT+r8Sae2ce/IgTGEfUTWNQer1C/KSjcuWwOf
ZdN66AgD6QQheZ5wrko/WzGjd7eTv5QYmwDF4pCQ/uftm7oOEXhxU04AECzv1pK07Ha7hu6abGrK
picNfIdY/3lfRqtdAwbJ+ZvXNPcTmPFWnarca/P4Pq1oaGuOWK1IWhL3c8vdDJ1tkXFPlIf4KLod
qOC3rXH9yDgCfnuOcTSHHoTg4LhLaOeXFttOWqf9MsE++MEfXC937hCmUWP8OcFum8Z5z8nsGfac
WsbFTZfiAuzs+h8wh/6/EnQgCgjY77N4Ofs0thbOnWfQSEo7ZOUhoDgXeWIH4YexnQbj+1YPhTv8
1K9jWycB/rZxlRfX91VNCxxEaR1zc3FhFd1l2uF/gMyS1awh+2JJOAJPI1xcHVCiNpwpHwunlutr
Q0+t8x3ldFBuw6HJA1pDH+LSbGqa1fOFouPoT1aavGfL9Oq0gY51INU80loaZm8Pfk8l8eb6+fA0
0QvHntxqisWfBQZrkrg1qTxD3yqi4QF1nXo3+L7+etkUFnS9IBJAIi8DBLkWMvEe/2+NGLs2Y0IQ
xzLshO9Pr0yiq9CNdcciznjp7wT/q9nxi2XMIAXH85QwjIgpbu8/wfMBkWI7fY29WIrXrCB/A4p2
4jEbj2qOtiU8cTkbJTC91ILW2BvzWHCdQ+NL7aZLYBwjBJ4dCcj8MGoMYUuqnXrRVRM9+KylqFed
ibyriiesLwx1/Va9skq3ECqJ+aVDqe5Xn3Y6/ArNYcy802Ahh0QQFkREjfRQpFVSGv/bcO0BuToO
uJTQ9NZt6rFg7Wj3cORfdYii6nN55Tpxd0AF2p85vYHDg+dVDqsFb+1qeZrpYX+vzrpNSF3PRyNO
r5LnowW3b4nNiDZFFa/F8kdZDUasDsQyvmNmWA2hOgxYj2/Hs6vO5feFgKCGu/GVK2RkiEney5U4
G8qL62iM/0jcKHWcI+Iy6uKDtQISkjLWSTj9mF2/xP+gHyLEZgWxrliOOd6hfndIGnix9zbnq6oP
bpRHIPkgFMzrI6tfimGt6zL5Iw5pfpMsDI+z7JJDVZL+7gnaDBe3PDXGyDMpF1MSpO16znCsufkn
ReOFnLxAQTxGb1OAGH1qyNvbA2UZO+X27OPLkDV3m8+7+EYTPCz/EV2nsNp7AtqSO7MLmZdANqrp
wxTJLVfllSVLokDwn5V0wk8rKofSgw89NL4Z+R/bsBrMlc5qv1GnXjmytbGEGCkvq5HBgPk9bZJX
OKkLJZ/FPcXi8rCXlpp+2THSt1/3bS7Apoe7R/dgkRGE2LW/fNvjYNH+DB3zXRfwZecP06VOTTwl
QQDWLDuohu39XkL0Mn9Twqa5sHa0lwYE21c5iN2saRD59fJ1ZT75gsSIZpq2eIaDKnPkOf8j4Pm6
L93fJRPA2tzE/13SVz2X7Xu+wz5CefYK93eXzQ5Q9ftfk7pGrXLIAZgdk3YBpMnVSSXutNT3pc1o
EIO/M1k/cUz7rDpi4Sb/aYqo5h+iM5fDwJGOo+87riPaUvl3V55URWhm1FFZJjU8b9n1vH88fDr4
WUaUodoD9ZX6cRxE+PhIs8aYOR+G2VlM+zROoXwURyMmgYcAFsL4bvXwX93RysZxep6tNNuW80TH
BeO/S/q+8CBJ9ws1klFuzF9s+eUoxg3lc1JQutsP5dwBgJ+abYNqO+TUMIt5YBRgH/KdO79awR9h
Uaq6mGFDf1b7g5ipipb1r3IBiHFpfKRJ1/kCQT6l64cy6z1vvAzhotz20Vt6uOGnGFSZG6jctu1d
lDp5wjNL+1KUIPRBJQXa0Hba0uV+NTM5yCbyd6+8x3ugYYaPQqIKJO6SuhTp2VHLxFUnNmLX/GMM
mcoL2wRDNR8S0oAt+lq4tOlll3pyi2g7DqStINdJMYO9PkWQzt4/URHIpaROpaDJctAojiT9DvIt
B0CklcSl3eKb3sehmXtgzxU9VElzbh1nc5zPo4l/znIMSxu9/IOTWxtiDKOL5fo2wFDkTjTIzGVE
QjvIK8fzXCr7oBd/mN4ES3ZOGKAwy570FGEkOavCLFAvIYNMiRdjV1Y4GudoWN21PNVwkAywbGq3
5SG6VtOzQvuxcErjPo/WmB9qnojGQQsFNU32jr/co5eAODvFo+H38SdzshEmHLooBlq/y9d0Gv3P
jdkuS/JHEtll3z3bXq74dga/DDyNxh/VvD5A1rIyH1J63LlmGmfk7ya8U9zjgMGQ9VEnKQgrSJk+
LUPWqnsjC5f4HNtu76VfMnwPucYxVQ2/+s5+vh5BL/YzfgXQ8ORrFmcVLMjLoMW3owbCzebrRCbg
dqcNgRIdsl2pYnqY2qpeSB2dwYPEOO5iDK3aCHZ91pqMliqBhGtbdCW098at/2ygTgniv+eIpVMf
LMczQqrBHZhGHAIV3zLiu4yOXQggV5+ocIyKzkraQIrxgfERJk93gvcTGqlv5UDQ+rfQTABHFxVx
DKUEZOL9tiv2FB/Bv0umPvBcmulTbBjONPEYRnloIMTju3g2cshSiJyQ0oe6wYGKCKK14NdKYxLU
nFYcoQ80gd9m+ItGw6HuwPWA1NOqieh44VKa4bGwLKcMf/3iahetERyjgRVbHtt28le8q4aNxpKT
wroHhxUsGObqL53GxU4zlc1lcVRJIwRt9lchzZ7iJXYuBevOBGnhjY3JAaudvtqo+yKOvDRRBFHe
IFCpsrBNuEpnZzkYbU5f1WMnkTghm1oledQ5ZL/FkZEOR6McBVMjdpY1zjXeQCdGcmjCaYCj0fmj
FoVkqseA5mtG75HV3udrLySV3a5CxFHkOPSmqAlEK70DIlj5da1tifbkta0Wh5eoCTytMLIb0iXO
fROKpDliEoU47zCYLd4dvQUiWZ3tHlPw+qHKSWD8o+YNQpYcrjrNZqBbeM8r9TqN7MVOAKkhIDo+
BCbI5W2y5iaDR+41xF+quIZFPHMyBRWNdFiDEPh60AgeEaSiBJ2tgEP6rHdzWCcNvU5rTzArH+yg
zRUNLOY4Yn0YKaO6RJ4SCxKe3ALS7ExJdXDQ2G/PPWoMUi8AWZCvsUhFdzivnXyDsIfLk+8iAEIP
E5bys9CNBDazokxYmwa8sHSPvUEWuZ6nEcQRgdXYyYd4Iw5GySHvE6v96doDyViJfRwfhUedkOBV
4EtlRp+AAaqPqFDUeyijHFKlds4EvDBmEyCIKvoqPqPQ4hozk93+hZ0Cz36oqJPXj7YfIoilPd3o
iOXFVFwlbkvsrOOxj5coHQ/5MpFiX0a7EZzPVD2SLtwQKPafHMjY/HszI4592NPApcyFuk9FoMKA
xxKtznYZu7isy7PmD/IBiVl6XEecGjh/eQ3N45634jkpt68WQ2QQQdl5af1hmgl99ambaGh4qo08
SOaFBibwjPEx3kpJbvsslFzRw0MK/y6zWfmZV5ikERDWVzRMY5VdO+Xklr1VYE/1kHmtJLPDYpuc
Uv7CUHCay90ivK/CyArXDxk9eLwqfcF+a+GAdxm6QGS4PVpJvtM0814enN1Hvnsoq6LoSGGTeo3c
o0oYI2XT3ePE8fhFmRVa3btgNjPcVuw2cQGP59wV7Dv18Z7O79f94Y1VOHFy0/W2xOPRR4OYGhc7
pfcEpL32V2A7fOUXYmcWj0xdf0qnuYm7B5uxbslDgjKZM77ZxpEvYFEuPFLTcDN+m+DfkhqsoQF3
PjWQtGaNK01MX9tz5zWCwOkDLXCmqs1xiooqLsyqia/2vX6YCFPcDdM7KKVtYGp1F7DXu82QbED/
um2OfVcfHP7STY8lhGv9JfI7qP2wsIXqcHyv4bqWoBS+cFgEYz7iYuI33xD8Lx7Ne9cixq8i0YAQ
L1li+g81dkn8LuWuvPXBXdIFudtVwqOJlBxTjti8t+xgG2jWXK2mSS5TAHz6vQFMy0mnlN0JN+Vh
gTZ9rA0mwjuPKraqhJaHnSXTm9FMK3/yDziWWEZzqldT9ku8v7DFo0t1vdsr0bCBF8rvab4S3PLQ
72uNLjSXFs8MM5BH29087JFPYpsrB5M+TIppFgbBGlCPXibag5LmAtCb4hGIv5ATfYfAsGbzAx2g
5eqdjQa5Qn3Sd6zmrqFTchkX1I+f65oR5XAi3pgP9rHGfKr6WVzDyMy2JB5wDDTL8pUz2cd+7EC4
3qLgsWg4wJY7P4mh2w6pid3uh8bGMK45FcjMp/Azs5UkmxwmJe8rC7wWDn7eASJjbUU+FSrWImV5
AOWIlGjmNT2bw8bMy+SouZppMgV01uyfva2KwAqUKDCzRUCBZqrCViL1Cq/EO9Ya5Jw2aZ6QkcN3
oqnmHrkI/fS2wei5ZTxpzPEBD5fgK0oMrKdpIJXLsTJXkN35mnKUEdgoOA02BdiTJYwTtM1zbRVo
PNHnYheEDYzRpTQs91h/Zc13P+aVmecc/6q1OufjGPvjh1/INegg1x0FhuzIPOqw7nzU5EQbJRKY
nKqw1ktaekv4w807m+hk56FLC7O3tnjEZX3v81Qt2h+ZKXDU22w2ZvEQPqRztwE3HRacUa3ia8M/
oyQ9WPtenoLUg39N61xWsAPar/yHdMEw0DwjnzURvXY2Wbz5S3rpb3Dodo5pWdLx02YKU1n6mclJ
dPFTyt04xIUwTcYHun9Q5Qb5IghpvrYloSDmbgkhe2Xf4X7W5I8eKVlbfY3CTQJWy5AvrmihduLv
dGamSRvsT3KaRevJzorgefX9YHhISOV4Q/p6MMuRM82+EoVLZGAT802/r7FAY4MQbcxcSiQqQkMC
dgIjKW0TGXJ1ukJLfITpE9zFYti/40D1oCuDqaFBHCFZ1ZHxfKtDDBfVJW0Rr/4bzyYgUpQKeZXQ
+rw8LVfoKuli0QvMOwrRo41mTROerw+Z0M+fggx3sPljWY5bl903OMrxVCffAww6Khp45/kOb2PZ
dM2U2qyGWGjxnzQJc4Cu4VYHEVrR6zbRNzgE8E2sGrO8Si2LSsJCj+yh/alDDAA2G8AJMwHA9HEZ
FbN8M5Ihl6evI3Y5zh63vEsS8h20bTH34gPt1DC5fJprR5IHRr1nHIJTXcq2s3aypSgc+Z5mqaR+
G/cDssMrVA6IrZb8RTPXjLkTPiLeEpGF6uKxxXKL31PVJCRFTPsAf6o9Ege2eVbK6U8DvRwDmkrM
9wi4XbHD7oonrTu7ubnjddX5/opCu8WSdAsuthEMBAc1zqJP1ARohlMV6zNfXLAvexd/lMsi35K1
g2xRnF8wsHrwvWJip5aukt/2YPe353SJ+kg9YK1tm8sHG5UPuhV933oR6Yehd7ai+5dP7neKLFj8
ipWlb18H4dBnGzqHgUTMy07xDI5PGmMhWvaPiY2Q7MGeCp7fZd6Tv2pUGwf3qsDM6sdlaAy/+Ki6
Mp9HlP5tNP8LGkuwPGG1OJDT0qzse/+4/JBcdodT2ilynP6c0xwT+QdseAXoiF0sJeyT4vAAlAiA
wCTojkXAr0WjvBo7BnT9pxd6B5vDslP8Zwqwn3bPrOqOutWto2oIP824SgiUUTkOn9ipQv4Tuiki
NjBQN1p+OBMi1n9EWsqNOcEiG7XDc6/4DFPF5Q7OSK11Qi5TtDaOUXbe/FmMqUA2ThcIZEOruqzc
HUEggej5g8YM4h0RarpGDv4xTQWmGtxI0MO3K+uXuiI4Z9RETHmhorAdm819AwYmGDBX1VA7n+eU
Y6bGNMhfsuHk5Dyan3ShyMrp7RnTe9R2U+Zkj/u6e/sqXlIhchUOnXVUT2ixxSJRIMvfqF1ah6Hd
GXr3OWbcKmnYzo6aBckfVDwnExn2zv77ifk+7f+SquXrbaQGFOG+hdrBfoVMTpOB9SuOOp/tyhV+
bmxdnyetKQBAKvKuOC1NLiOkMVOupvSvseH/gTK9Tir8vcADZkCzTGOq67DIMfd4+TAQmPgkZiqj
GGVB4xo2UHrPLVYVDI82jmPZOxkOaw2DaeNzOA+8qCRtpC6HvhHpka7B0Q9GfvYV1pn094CTZE9m
G0a4t60P2VW0GvtXOeiIk3/6Y6yDuJy+5Xjmsea0bjQFVvTKcwwctb5HO7x66sg8aICFb4F9goi6
4b983CM91+jtT4FTEiN0vMQ/SVj9fQVgNidpZ7VH6XJnxhF/ya54ewW+BMVZApD0cA2mZ4qb7CvO
JUOP2vYqmj5heiI6e1zuJGDsReA2p9f4W83ShPP2F7/agMr0PMuhtAMWt8C4Xr5tewhoUWMq8Ce1
Z1l+B5yWP2oKd3Rb9Aw6AZzSMUzcf+O9WHv7Mm7vXwIBRzrN1h7o/Cu1wjhbE9Nc5+IT3Uc7apl4
vAYg7JSUiA1CU8FJr/q3v/lmXjHUqwg6kPZDxcIK+LeARjulMZreyPiYYKXFgVv4EcUuJjdt0w2H
AT/G9idaT6FF8LQXgIHJB3IIs2nlKHcjP47+wKIhQ8/+9rXdLlEaL3gWii0dWpAmt7IJxtwiA/Aj
86OGVdQurhzGkCJtX6JzFROkNBuEebdkDgzgfT9IXVfC73HBhipGrGJbFmQtWr3bIOlJR6Zrd5hM
5y6uM/qZILmczG9rPLTueBqtwTd/FLkn6YzldJX1ox3pfIiPYUsjDDB0TJd+dq+mImGMzNtP63Yp
e5btqgBnK2hLDH5uBTocMxOC/dD/9Kspbl+ojUHqBCQVZNRJQaooDmhSRdJkbaXiMt++CPVS0gR9
azs8qMBnK6OIeiVpIhXAjsSr109ZVxeczRPjo4LuE5YrRfQcL4vhJYfBWGnje9r2TkDd3Jx6aMeL
Qw4D6H4efLU2+V2ztWb9nyYa4vxHguGvi82p11sTUouAwQBEA3c1hBGv4wCN92zZMXEYaBMmx0Wy
xRPX2XtbEsPpyzMZJ5PCsV/bFOt4mQZ08xUYb/sTHQQCsV96DR3TW5qS+MhxplNzPhjBpGbsqIOa
HuZTG7R2gm+WSUP2xnoIArJQHSy8Atzpe0xnU4ofjzP53XQGY3Z6bKKhDKQ1ExtTaT0zp9ZoYu4g
GcfyLndw8yeFD3pZyQU+ngmu5YpctjmZyumH4UPXJqjVzqAgifn89tu7Tof9fZGjAOfVMe5TgWRZ
1J4vwyEj/xJ3hin8pFHiZr99Uj8K4g8cRmYU0Ac6FyEsXgcpRMPaLsXWB1e7t6TmGcbIoFZbLsr9
zR1EOrj3wOnbLqGl6j/NxY7N+dS2gRe9R0LecpC0/SPvIHrQgYRI6HY/OLScAwCb3UeKwQbnZXrz
E6e60AhEdaR7MHW33FYZ0oRAKyfl6B7ykskXBdM7z/c20/JCMZ2g3RgPOnzr/Jsggqk48BFr6uOM
Qc2W/OUojLPyB3QVrvE9IM8m0fQRRpd/2wQxFuyCaxDF5xAvsxF+Xny3nBkpTqbgjwd98XNRS8GD
3DcI/qGGdvqHjYDKKqKzMjKGy9v38FIeQX6GUsWjrcujScwnVbrJG6YV/ZIP1fbR34yhQxjQR6UT
n4wF3Cs5/H9lB76JGFU5sMm+tGvfDgWGM2mpyVX5UROKOoPHUk52OD4CKcVC6yF0tt/RZty+L8KY
4pUFlkJx5rzKz/OpFeHG3HxMk8wnWJYU394/v76/8BGKfsVuXpi3yJpoEr9/+2G/+n4k4YGjrumo
OArerBcs9pNhDazkUbdGzAQ1qalfdG2VlkL48NDadAa/p1J6dQG8ZgRPxAU6uUyOmJcBwQM+9rA0
6D+gpLtGQPdaZOvDLzYGQdZYf2VLB2uX9v5fbz8AucHfA1KAFw55ieiCwBVeHWr5Mru0osbrI26s
yfZHEGBcfkl6LwLk4aIZBXLxbJqF39moNl4iN99L6o//DQJdUWfdph65ciZnK+vukc6ipB0/+8wX
Xp/DEm+kB02mY3BUO38NViesNvtGyl308lK6pJGdCf7dZiOFa+8j1NuOtMoA+V06uxS0S7P1VAKy
huEmS9YQjVgmCffkcDx2B0Z10vAFqyqKiLcf621mhTyWhY3IFO0d2f9tkROpqFkwjcwe8VB3rqeu
jZMkfmtBl7dnnBQnlf3q/VIrNMnPkSa6yZQaG0HjOy/5NqQEPGtecyBXRRF4W4rMOLnHDNPJHv2r
nCeNEaMB+kpmt8OAb9/8668jcsHe0QiJKPbVOE5c0hUc5qY+YEviA5RltqC9bsFgEqr89v3cUd2Y
ZfCMARpR3rCTA2XSUHOzjfqeuSohOeIHLQDOrv2KS1w22/PIDAO+X/rop4I5jAOddMeu8nq3+WyP
w9YUF5qkI7N7dBt0EtNHjVbqhioVo1oHWwk7AFVcdUGZtLKojuaQdruazq6vahsHDCw9PlUOhhVd
Bp1x0SoUFqOKpOYgU5G1W3ilkGMY6Qlarvudrnp8DKavp8o4CZ3lp6UQ6UMSd/zzYFdM1dUsFUKG
YhBoto4KMLJ0z0OrvK3hMqdS2rjKySYb9a1UUlMWlOyIpJvSzTwWUQvFx0QHyOqHdCfepsqQBr3N
r+RC6WwRWLKjN44v0UVBHVcKWHJqRrklcYn41SLVZ54A9BpJi5gIykcxfW4jweqw/eVy9oqikBLw
5xqXHoZoneHGGEN2TJr17vqSjpzwIWs3Gs53cMY055n7zuBINufC3I8s+bo/LF2s6HCc7T3GGjjT
ZEG9ONX2rNEWcE2p7uwr5rNjw4BrghNfNahmpRiAcBfRHcjM910ypyvBwA7lYfrtJK3Kmgut3Vk8
PtIryPy7zk6XBW7FjIQnhsfMEz0OIJwumRkwJt52cxtkB0xns+XH4M4ZfWUqLtLhQKuWorGoTLhL
sNH0ulxx0ucBGkwrJqFGH9BVl4ZtFXofSruZw8d09PvxjwyPCFoB4RfUFp721Ip2oIpEjHm7fQkf
ij1A7ByzznUBCls6/X8gfEr94wDh4rXnyWwEIWdmEfT0uGK4yugJJvTGiOkRZk4Hz1IAm+e6yGnJ
OfAjEMwhz0x118WV8KoVkAIDzNCTLOpvxhMJQ1l4xuB8ifG9xXlRg/Aa6rJ34lzD0NGILPFnWbgM
0zjQoZO7nzuznfOEmV1jvv05d/iGPzutYc3/lqg4sctIsi1Rzwufsz3DrY/jfwNmWO4zpPg0fsEe
p2zsi2E0zEz33W0xhi9074nfjNpcoY1zWuZ75IzY2ffFqd95YM0Q4C4g+ktaiq5sU5BKpemDV7NY
qZU9i7SwyRjYe/DhHbeLFgMQDYkFd1sZet305Af5YMg4gyvCTuQVrKXbo4BO4MLVc9O/ysC1sqd9
WY/ewpbNrxt3MsHY49M2BXZfn6fBlGW4ixUiA77jvjEwa8TNcFf27KV6TlMoC3PXdGa2nSkTLSa+
FtupYb4ZHAFddcJf6I4uLD7nuDubbalGIFwsHBMaRbto+sy43XhG6KX1nNWScNjqO92XWLB6tIEx
xE6oZndxNrxfdjR13+p5EAbGX5PqJucc7qFLc39i1yzh79pdOVx1rOa131I/Ju0Z0GWFtInkHFV8
986aAPWCS2jgvsBnbnvW0lUX9TAoPnY2sfm8DGQXcGfa9SCO2+F7I1av59pRUwmEv5McO0PlBYtA
neO8FbxA0Bp5QttCnwXqBJ5MGJ92Fm2zma2hHt29aapksiC/FkJg8O9FJtj+1EY/wwyzq04dOicC
/Hpdpj5QO2qLxBKSpbUSlXxSjKbd8JvZA2VaRQFBtFxkqs4hrxMmtB2r0MB64xAaLiqVdt9s8/55
V7ajc9Y1+BOPMN7uIcrWqFbM1AELYxXsGqb91fxa29eo1/MUCPI+2nge2R4padTg8iwGhlI3c8jK
KZANiXBeO32vRQW7RMatOjmn4kWY4WlklAOH2w4daa7dudaAOjzsIOOYWbIFXawieK/eLg3pwH5Z
l1XbR0URH5sm5Z2GreFnNExWFPHjkbnk0hNjIfjgee9BnF5olywdpwMpIZO9lv/Ve3ll3/9nsV0b
gOZ169n3U5XLv3d24ALbOHkA1Z5RxoXJ2tIvyDQXAT3srUi29FvWY2dYIU65HnOuP5DTzMEm55rG
fvJ6uMLlO66+bkwimRlXFEMAfXJIMyCr8t2iaNjjSmMVKPkuozDQxhlNojJrVA6DcJ3k6RB6fzfR
KFh9YaNgI03Y/2TtAP6yf/ueu6EnksJBA/g5qRLrKCegcnPRWBEj6UkVQZG/d+dQcZbWp8wIVvNj
y3w+qLZmaIJ/Orqrkr9iyGVM04FJjH+LzAt0p3XBrCPegiYlGzgLDkQNac9YOsPUXZu1q2wUZ4DJ
nlixuv0qhKEzaAOjEQ+gLorDKncuhocGsD66u4S9d7EAA2xqZjlPwIzdIjjSihPFFXNli2nsz6Np
YsZzHnbh+r5sw92HQGcC+rjHMIkI8JC29ogSEJ+4rQqPcVvTXQ5lWjrGdim6Wt4vb4gL1wFZJ456
oQMGCGaPCayA9bucqeo4uJ90hViochXueJclhQamBrRjMWKBeKhzXAY7SlKlNV606IjcKJxjCZn0
HMqKgTFj3ykGq5Fo4eEncdbJhpEFgzQmWb4P8M9DfUr3pp1ut2eKbKq5+pBZEJ/YYzhxmZy09gQR
mGSVrv5E8kM+kRNdsNEyGUTup7VhTTtRdQS7isfkKOCqejhq9vJ+HjGfEaGWgSYYAmaPTnvy1O3p
IeoQiRaa+Y13nh3rJrQvO/Orl+eWXjWO7SwWC3tCugNV/Z7Zojv2cM+bEqu0UdWhSOJJEuTBvR6w
CEU5ckmNQFyB9tU8xshC0Z7sey4TgbNMxpgctJ1dj3bMfwiGqsVDOTUjz/1Z7i+79tCaPw8Zrgg4
GSRoDJ8czxTC3ZniuJ/+iOKpUjU9CdLwjwmjyMEoAURwsCt6jOwK0qudkgahKQuEhDxTG5MRl2z6
qDn4tVfFhHYuov8rOY69K4yPbnbJdtGcRXrB+2/7QrX1V3PGSBvVWQqVgOItR1ELs3uN1nqPIZvf
uvEUMI6n8B40WGHE84AJcIwxReId2my6Ilmcknl1HCaC0XxkpJpIBbSo0cGtnZDO92AEcfDXuLiO
VbsKB3T2mi+GrEWLI5mVox+ybkHkhKYf9ihys2T53O8SIhpSqyE4U4QsdXNyU6atZv/1dj15i1Fg
foi9J0xKwIQj170FGjflLXUaV8UHZqshzkaIvefzm/DFDC2X7Eq3mfyvvphOIUp44BlgfwV5dQvF
FYyFboN6Sz5kRdIGP5loYDJhd2pwYMGJgmmfZXWuOCoI829/8S0ZAsRPQRu48GawHu4rFaxhBJhh
llVyz8zjJnAfAFYHL/4Q4jGDhBuJw+gHd5stU5uYbDUmfVEd3XR1cLPxOFM7RnVeQ8tg4jySf0ER
OM7N17cv8pbJhb4NAkBsfIZD/hcI6SV2taJ28f1mcu60WHCXIy7aLg7TfSBfM1iawsDO3G2Y0sxU
3sAPvi/D1DTNXV1g8pYe7LIDyu9qXLrjI6I5tMaHkmXg4BO5+/S1SVkw04fFZVTFYVRdsWAxRKbq
JOcSOxdw3H23MMeRj3r7Nq0r/PkbRgZ3bnl0zosfM69C3cInTL4pWJuTfRlUshkBqVNcuXjmhaHV
YmM3YGnQ4jSVkvsftzlcoviM2W5Sf7F3HznPIeOmfvQ7y/hpjQQVjKmuhIq2xdN6bPBNJLiH0kcH
npxMfEBkrEKy1d2nDi57NY+lnyRuRt+sKX0f1VyMPp4guN1Q2c3jkGBRSOXCWEwNXSOfEuLcnZqJ
BsOQDgbGFjOYC9Wo9gWqC2bPG0c0dps13TVY6vQYime9aj4xvMfJyztA397+gcEo2oXzqkrHf8ZV
XdFk67vG2OfnCH/+yX1s7Yi8+m4b8Tj4jBprLSlgUOo0xaFSzBjJ7oo1rKJPDIUTOJ2jxpi7EwKd
Jlwxhe4Dp6EdOhXUQP0f6s5sR3Jjy7K/cqF3qjkPhdIFmk53j3nIIZSZL0REZojzPBjJr+9lbsxb
koDuW/XYgABBykgPdzppduycvdfWfHIdr9YZ4Ol6rQ9435bIEnGmFce91nKGwV+039cVfFBzGCzy
SZewwWisfbKFrjtgCxuypMpTAf/G9M6Z7xB0dBQrZgCM1tu4lskxm4eBscBFY1CpiUqM08n7Dm4n
zc8JR5COpl1RY86L+m4U3HabAnHu0zSBxjnH6a2tPMPRvAxelxxGYiST+sDKiOrzugJbNPWf0A1t
WKP0LgBm8czJMM86aEmNpw/gfqe2eJ3SRehvVL+mfz21vWEkh2KJy4n5FpIHJmc7vVMdmjI/nfhC
+iKe1uJu9luJT1JehR1putcCpFBKqLE6t80bUbAlySutrKZnjEDTQBUrHIIPTSq8+Yd6kJK8Zt6X
eq7AZuCuUM/6SFjNDMYu97X85d88YmAg/toPpgdME5ilHQy1jWTg74MxLHs1OgIiGecmzaw5RMma
NPknA1klXExWwvgKyDrTKBpoTU2sZwu3w4y9K1GCQo0WYyFZj6lhbEQkmrh3QowtvbnJSD6VpPkO
qParRNybXjUMh3Sx3RudazDxMLNfJsUNYlf6eMWhDMZBj6aeP0vPlVlozWNegNW50VqoV+cJW0QW
pU02v8ZDseYny8kELjjT6D+AQciaY9eOennoN99Z8Qa4prh20XCSUWjFAdkbceKNh4xE88SOjLFY
jNuAQJwHjdTXmXBzXDvhVKUiEpwGySJI/TaiO9MEN4mDowamTu3dAQ2og6NATezzYQvvY1lPxv3U
27PAmWIRFOAG2U25OIMb0iXKH/oKrno/ZsbLUi3Ey4z9q5um3YtmmMVDaWuLEW6jjQiElEi6RjO4
rxQw6R3tKmbh0UKUYRYccquvBv0OD472I5gT6wzfsIpWzBBHdM3JwXMG/4rPahxJsmcNauh/fHKB
qoQDAhBAXcF2R5QqmUVB6a2f9dLeTkz1bQIbjHJ4nLOufYqttr9P8N2cCnKxP4y+Zp3jQG+OTd5K
kiHNg1uGefVZ5+QQGfRuJVrGu4c8lFy1AE0/6a3jfF1lpns8jP3zynT+LgE/dl0OPclLqBCJEMka
g3pJbEd3yQlICrZ8udatcbpt0EI9NuZgHDfR58cit1GyFpfsXM9Yf7S+KD52ky2eKlsfb4CUpQ/C
08nM1Pq8O5ZVv93iqAo+Qt0qb4wkdp581NE2cb7QjlCL+7c64tfPpTP1nwOwdmcUN9qBPkl85fRT
y25C041EGLyQNE19+8qe3fpjO4q6OUgN/slaZ+01MbPmLmiIEWKgNH5EmW0is++ts/Aa8960Ei0S
27y9F33cvCVuBptnjbWomYueplRsvBkQ1K48okKvrMxZHzdTG+/dZGjPRjrP16nIsTHF24qePPPz
Q9Y39hOkYn85wjmu+S1GfNQ4u962LYkque/33skvi/gPlMYvgdtMbwbb2xmdYhAWgB4weTmsh1mh
fyLlfDxqS+E/OonnXVlb1oAnG/gAtIWdTz7FvIwMxmcbNX5Tv05V7mQhzujmjluTY0LQCp4TgqUR
/xJ8RUyQcZcAmHldMltDWt/j/uK4c+2wnDw3TYaFFJ7WC4yZLWy2OX9N6yIrD8KsUc87oqZTEhuY
mkHBoRKeLXyooqzfWFArKzT5Vx6y8RT0lrDkhYRsd19WzZtODp7V62JqJ9aMdCueQRSOz4LNhmn8
UJ8nMFekmVv1RxexpSljKY2iOGjZnHJCpn++zKcyqYavhjfWDynF2lETTJ0J4vJIOUpozR3xf76I
HB7gMjW/kwo6XkO0/z4TyOrS94f9XSwnbfKKwxaY3YmDT6tdG8ROB3f06qorPlhpHSiP2gcqijQ4
MdqMZ7QAJltyqtHfwbrWsrzWaGBDhlX6KwqK5SACh4gAu9W+aslIRHLbZ3Yd8q7KH+5WO1d5qtm3
zbZ237CtER/GkYaHy17uE9sSN1M25Cg+XIdYrdzvvgr2jltjddzPYOq65yrudDuq02I8uatwXwhW
q/oojrX+xhsdD1o/BfG7llbpiiayHeF7mIDEiFsZsvtusSagNvHQRm3heHUYeLiO/S8M7X0itXsC
yWqu8M00V2ZEQi7S9M0dPjRA3I6TmafZiS6G/iFhEjCHtV/FfCBCzHXEvB+w42vPBgy498ZaWX6C
zLrDi0JwFBdevxHw0I6+NVWfsGfSZVs2/zUmj/tzgaRBZsMhUQm5Cu1HI8gdklkNqOxZ3JfnpPGz
b7Y7DVeetqZv9oB+wI5HDyIKGVSEmplluMR1zKOJ5fYE4K+7ycysjoBs0QWzizjKSXj64bdpd6Dw
9Z97Omng4ezkqvQJzSznYcRYYya31Ta3t122PvDGv+eDW33vNqNm+AklsCFn7c7orPGIPDfjbzGj
uynsMXjAtGQf18zpT1Ynkip0RNZGuaM5d3a7yKAd/RtsHft2KRY8gKU1nkVgSMk7z26U9W35ZbPN
FPa30wxob8bgqrXn/pMLgwiSWlFkD1qimQc24eYDuTbzlRto27XOanYW6xpf2fzuPPJmW/uQ+vMM
3I++Z3la8iKrz0Xip/m7UtfTJZSK4i3zIUUUmyGZIdnWyUacsoy1G4VadsggjFNFmkGS4dfaj4uK
LKG6Hjt2ZFe1ES6JPunDrmQvWFA4z6m2pz8WKY1DfHkAUo8j9L8yIEUrEVv24mGcpY7NyYDgRxzF
tKK4kodS7zLP2+DFTARGE81WEM450rZ8WbIx6X6PnaBa5p+NFvKufYuyH1fadVA7tf19770yugAF
Sj4KVNtoneZ5u0ddk/RXfcx4AzpV0q4tqeXCrR/yahrnKUwCZ8yPEzC/9KgNvdVHmlbT0NDievXf
dZCr8Q3IeqPCxFRQ4pFsrYtTx/i9frZFF+dfRsLSR2IRwelkH4B5xoZBY7YoTf2Woe/iuGfwB0mX
hRNIWWDHAoD+ehxROPogbzoSxAE/JPi0YpGzcYXAN6QdaliYuO0TThlonyLmo9KJVMcouJDQuo3o
xQDFS1aN7wCHiwmBJIYE58dPCJ3Z+sW9YL6c3Ky6yyPme017jouYITt9t2JzXynIvOxIktukndG1
FPXTTuUnal5qm/U2YTaopiQBAjifM0jKZSTH2Bj+4MwqZTb6KuRxYXEq2YrBd4H3+EGVxpmuyTba
Pl5A1Y8dNMSl1g3PO0Jud3QFsV267jG22Pz6B2opuuViNzOpwYk1mVuVHzZfG9bkDOGr5XeqwaK2
gRC8Vv1BOQSBX3WZlexaYWRIUr/KfS4lYmjHpbVUjSRS9f/2ccxuvGqEKZnkqS7kQFgpz9U5YrdD
KKPrrIxgXVbLFhunINm61gVuFVBBygOzz5DUuyksn++2VsLlvXu4T3ZmQ07OMIzGdSkXH38xrlNv
dmbtmlmflUG/8bg0zZnT99qbj/Hc9M0fY+B6fX7LuRgrGsFrrqO3N1tCBMeMo4jNHxcLHHoecpVZ
UYNqH1AYpsov5TeMxbE56rYcXcQeChSa1rGhgQPvzRlFBsTzAkvoeXeNNJ0v3ZhdKmj37iNQ1a9z
dZ+LvlsISbxMGcknJqeD8ehnIBzfAbgnDSPL2K8dj7uHdOwXNfySSoTUv+awDmqUkMN6AEuwiQ3w
ytlo+mkFtK86rZ1tLguiD0+bTbB4l+7xrJy+s2luqKG1htzPNKwtaiL8esoAszeRLTWHqZtWzqB+
anjV1/SzLcuwmgZqFTcbI6k5DeQXGlOwlM5dXtgt/b+96+hdVOq7lZaThWwbEudnLPm5EvitqX3i
ol+pBrNAdmhtE78XtryaUSBz7kFjAIa3VN6OnVQ/vK2KYDhtDEwaHEUiTYgZFW1nfwYFKLmRI/oZ
PSXUjpMDbjNn8SfAjRfD3T6H3k1/bjfPnFEWO0j1NiTu3lleFrhgw9tu42yCDMfwrqwY6EplvAsx
dOsA8OSiRwiyNVgjyI/r8i1nWdA/6RB8W1bnIM2rE9bSef7GqS17rSVlWDAvD4zig56WE8jhxerp
0w99l9sv6Zbk5V3mAnc/9ZzH3Ge1lowyTpaB2qWvPiYVngPNwTSahsxv/9VJVw/dPmbcjRizssVV
BJNyRc1yZKHYjc67ZXm+qMRJaOKWrNtJzuvBOOBpQyxRuUB5lO6456l1vglvMYLvTUop/VY4ozzo
90q6tj+0F3OE6gINsS5VHVju5SBobDGpf6jWJq5eWxNE2RTSUFtWGSwKUDk7qPVoRxEpjQ0IY/l2
MLDP23mtfBQxMSmYLefBC9epDQSiD3WJ+qJoK9ms99eYe4Hj4/JFTUaNoUm4UrZiw28XTKSaH6gd
u0BoxcJVL7bc7U3/4pC3aKjwP0Wsy6mR0jOpNXrf5lei/J7boFit98FBt1Fh8yYZ4Hn3LuMMkjoX
NQYyV08GCpSQWc0lShBXO5/UUgaYWDrr9mm4mjsPqoGig0dEXiCUbr8aB/mD02XUERPag6pLme3p
e8m3aCyrfFLbGbrc9LjDd/oKw0xDZ/Si76TxIz2D6jahbSa3n6Zr5YdXKGISD+T2s3s2GjK9G4Yh
s1ktJJ6ohdhFLsDTjkVYyn7Q20tnTDaD4kijAFUzX5e6X0Y1dsszIcULFuFb24s7r7Dsr5eVcRc0
0IIGcEU93xS56x33qVe35Jgtrme3lCsBrUFZ86gJ6toG0kdUIwZoutAom4yVfvcNKA7jT87qGsu5
7oyLlo1MKKGF+t52E9T+ZStjXwPsntftCJznX66I5facKUeF13iXgcBlAgk9YWLFq4H8EdrJMTgO
KH4vaIf+AnOwt2Ke+qs4qwdrOgKNacryhvan3/VnYyDtinl04C4LxEq34uY/Q+8qdFyrHt2c+aao
Uuk6nEGLIrGfUCSAEyLEuMTFe7XPxDYlD7bsXs5z0EXLqhSLvpW2h7IuZahmaTST+dHqic/MIkef
V0+cDGOVCDAdNCRXRs3QmzmQXpCfGjoKeDk9Lykfn93LlqOVg9xoFbUh4QAqLZEXnfXuaaQklq8K
jVBeQOAIsgJoL9OwGBki10pXtEy1eTElc7FPW9JPyyBRQfvmZqs9HGOAO5r2Cj0HMLkb4gNt3tp2
kcTZo75Jr3PF4LmMZo0jZYTsgAymBzIxOJpGiZUuXkHAJZrAMdq9XIEPt8L8nMM6KgNkt5cneb+N
1QNdp/NoxfdJpi0bmiDSH5ru22CgpSIW25vmNWJ8bvMp9krHUt9/VmmeNb6ReHK5vS5yNYJ5G25t
4mmlL8P1hoxrpZPsyQOxe5h3EIDyxGVKAQEeRQqy9gtILK6c6jqilAIhkn7lE5rHqRysZYsnt9m2
v1BAB6YnfNJey0HlQKIccvSBMJC4XdILZHeyA4HdepdJ7HPoXSbE4FMO3HfH3k5/2IFv2gB3FLuS
Yp3uupwW5wBfs0VIOPdlUYCssh4aij7C8eocZwSmYLZg/l7SVBu4rSIvJ1r0C5kEsjTQ44SB34hg
kktUuwCZCDAZqY6gtS1YjbXDViDqouOMKrEiZupSRu/SQkyepAldEzyeeUP0k2hHGBbfi6HipTqK
Ft6YssmoHZHgcslg0LBd8A5207QzVHJYvZIFxBwyX+3C7F+LwrnwBlRpSxOm5wtUisymXwdusv2e
6VtTDuIR80jczRj30PPPfhAzYzhn2LMu5vCacoyqTD42SkTml7p8yPbrCvpbPimIC+RjuMSjfHp1
wXLihMEAxkOPlr4VVXVQexutdKm1WGlGiqNn6VvdIFu0crio+z2znzyA/V8OIAMUyOt92c8UDnOX
z5ArIY22+zFpBeM7GFGNuZj5hzqRJs0g9Wljno5cM7XJ7880eXDqs3Mmzk+dAu6thkf8DHtcDPXl
pKgA+4KtKb85H17yA/b0sEqJEHa1jqfkDf5qyVV3n7HaK7E+PbZZXhEAyAUdicdWbjn7ko0SSa7t
kw7DDQmnMoWXOVgTJ1JcSQQNdntGdGUJ47q9VN+7OlBrLZKTbtPMYOU7ThDL+DDqQqtbLkChyDVS
/8tUsiDFfDGV3/7nt6mUk0k/yC9ftxf6TSECcEqobYAcgf1+kkZUIPRs1StdvElzw3ULUG6GOhw3
AqITJlu08Wk56UDHlIxWfQ/W6MsvXWmbej+RHl6lrk5Uyb1v5AFnJ35VoBAM+3/RPpBf0a7RQjwr
N2hjcFKfyAXfThzQFuqh6AacU/npJyJcKTgA+cjbtVam+FTJf3to6lRQ6DY1ft9PFZ16y2O70ALY
BZdKRpgCxuEr2rVeSsJDyoG81dU+4KqGBj3KS6bXtknB0mB18trr6yJxEfJiSsGKcoejI5RLbYDN
geudmI08ie0hdrPhyT4KvC/J1th6oArgVWlvgBCep0V+GStLNC/W0MHmVXYY+c6S2A+9m4Nagjeh
WPuTcttPBI3wmvK4Jt/LpYbZq8U5EIj1Ign1RRg3xiIZkNwokTXnL3QtBMrIxX+8VGyqaZNYPh3M
g0N30CN2ge2G74bDqOQP7HiDSuO2hapw4XKKxZRKHlXs7ls32ZxUmbbyb3Up+VGUYUpYipac6r6j
q8EN415aI0qHuENUVBU1XNTBlar0E7uVUshcrRRFPs0tvVHKm1i7MVSMF+A7zj+7MmbfFxi1Xbpl
6l7fr52WWotc2y7tlv2JU7XmgiSEz7HjGnY1CIoPKa5Q5VOMt7p7Q2bOkd9jIZNfr2p36Vl7aZMp
DsieA6C3xVxT4BWDtg0AR9OpeABVo2/i0OlLYFD1yONMk/dSsKZKbWYKUnazO9+szW9XieXSQRAh
/ZW7KZZuWcYayNvlzqT6c46Vy5q4iA1uc6VRZCNfJdc5IZPpZeds7FgHdKFyfVdHAV+t8vulxkch
t/OULhbfuudexPzeEqfmcu/TTnTtg6sSLA2TWt6JdkjOrojcJaL7AkTUgaxLVP9LHYC0BeHAPRk3
hkOPeLJE4++bSDWY0on8k0rx57AFRGuXh06JEtEZyUs0WAUGzJr5HrLV+ghGXFq4f/p0lZCIs5is
9fcDvnRF8yM/dT5Kj8hjyilR3Q57C5M4xxWMFDEBeFiri+Ztb7m0ST56JtEEi35KXU3uh7t+T93I
CiZNkNvIxQPAJL8T5QakTnSQzFvaMOyQpR7H9XBPlHrR4EGZq/Wx7CC7+6FSrG59L8Wzu91n3x1V
HswekLBD27KOY4pxRMe49fON0VbUKifcbv1MIo6WSNnnvu55opEaw51U1SlN309d66VGS/Bb8pTv
/ZSGQ50sK/tZPqr7UclyhSwbGhUEsy9WO85q9zrUqnJrHF8SwVLELRRUpj5K/gW5XJY/sJHiL2vP
SBbkOwK0Ju0FhuOn4wJJJS7oMe3vdggyvNiPu1yWybL8QIm7Lnp/hu3vG2tEj05ytUukRDyXStXr
ysM/l08Btojd4q6jN8ZXbUHt41PxEMvMDSWuV22BXa2pHiIvp/XPobSzZZnR664E/OCxl6/qVTXj
nWiXOXcdSxkb9XAx2ey+NfqlGx/X2Xp5K+yFyaxQMZuqpBDhShGxxIPI19T9ib8wqLJmt19oJId6
TMTGHGbxQdlC4g3ylnklnNGjdNzPkrumXNUHxuWIP03ICZNj2hn2WHxkuZOFOcxlecF93ZZfqbEy
GKEZSoioH6Py8HDJ7ut4WmLO4QdHrHt0JRS6YPd227YsotuCFLomRO4mF/ddhr4/FF4Cx+8toKfL
07cLnmMF1hiU/amv09XjySysgX753oBQFK1dXx4sQzIdK3/E88fc6VKK7i3nXXUvzbl8hamq+nxF
rhGqeVgr0eVOEBC4F2z90Ih6WOcXLaXJy4nSrw1judkMYl0Im3CrctruW2T/i/OAXQz0nOyVbnFb
pu9Lr1NDnbyiNvMPY4G6xj2npjs7PhYnI5mIGfJAKocOXeRpOuTuuHbvidk28xLhYNyKB47aRhm5
LRHD0+8DuBLbj0wML+BknW2zvGMb0xw6b7PXupHsRhn3Qw7W63buEEWl56DkJP60pvNkXddr3ZQv
NbfRH47GWPeldKdgPsHa3Zhr5tXq0o5HOnXTiG76ordd3zzgiourczzz/lBRWSi6G547iF/OEQiC
fabnl05PS8+9darMeNXPbaOL7daEChMVTW6iqG9Mj7ogYflFbmIHzRqOuLynSBcL+i9rSMVN78xu
Q6eG851xV291LTB4tbl7Am4TQP8xN9Hc+lm56f3JHoJxZFjik3+WnexSaGQxZY023WtesZTrAW0u
iv4wYwS4aKFTx6KwyDnTa8tjWqvBCDxMWy9WpE5+PsyEkiEss5dDk5H0k4cZuVLot1PWBzfSeQws
DPW27tzFyIzNJtTSYvaCG0hR2eiG1mzoyxbNzKzEY9m4Vf/aODWqlmBOHXGLi3RqToB8zZokulK/
ysBRQHbG7fLYEqXbXnd0PO37oBwa7dZp4GB+91mU2++t7ro5PVANj/q3akPvVBzTaZntORyQmbd0
hqEdvLmlYOYEgPx3bCiMr0JnR25d1M3cIlJS77BxpyO9RnfLQjF5VvPN2SivpMVtodu2h+aoxqFn
JIl2hzLGdJ8QyXBlwt4O1sYin6JgFgXqnyFUtlaOfZVI2ukaVrhJoTeoZVlDxMK6uou/90JZlfjK
hZBh3Zh/9+m0czhQJVKTSEvgWeFnTBWtpLjsSk294F4v7pWcWL1IruaXrH4zm7N6FcPYPD4TmUpM
dfZZRl5ZwucJ4zmI10iJlPcNR7U81Yg0hvx0WZvha3Gzeijp9cPU0MpG/w/6hKAYc9ucz/Hc9br/
uNhbrfnHYjQYXmSZJ49Im4HS730gJapBRnwpRP91ZpPF0WJ0rG4D3ovm09j6cf2WjYUb/xAkxGOQ
1Ge9eh7L0YYrMcicZPVp173vdPlfSl2frSKjw+yU+mgyDBrKF4+dbD02dBcnH8yjlixWBJZW9icK
xcjJLlVJwoc00XCQTZ3Vd86Ut/55XUakmbFukrj32BlTUuLzZRpNGs7kcJwYiCc2xEBJgfv20bXq
ePsyUXiQSeYipJwPOMPoFxytscAZ8mqWZm5o52YoM+hwH7yBl/e6K6Q+RjDfpv3E8qfhpVzTJgCG
nWUJoZWHrp2hUy+V7rTHqe/6LkQ0ZWpY2YgjfWiXoEP8tIokpwRw/OIE+Ko/OaNIy3MwrsiT4AF4
AcL11PxY6FqnPww4rKLZ6RZGRmX5tcC8+gK8u7hqTH/6zuYztpG36esxDpwY786a8ktLLx1vaSJC
vO/nVrzPGT24K851zYeULuZDlc/WjZ/P83ESAQ/iSH/Z/tGSXlxHA8GU/Tmdy+V7byMpC/3NFNlB
DFP71iUtfJYVDVDk0Uz52GNWvoWDat8B8bDqcBN5up5Mp+oeXGfJ35CLd4+sbiXfcm6nABQr63Pa
9tqVF7PO4xhd5yuzNARebA7Z+jdk0axqZduMv1PLJzcDX37Zh3EzWV6UoPW8Nul+/8B5sdwAY01R
ffQBfhVGEFy8oh3MN0YQhXNvcsyrgX+L3DikDLS7sO8zOuSGO7vnxKPSCzPGWu6142xZgcnFT3LE
YObwttUVCqTEdC1oaczv0FGUQEhWEyOWmevdPdEJTItrrzSLKOeAxNyua669KrOi3LDEXR4nxhdf
b7xvUIey71laTDcoH61HsRjcZYEbn4LW1NEvlfaNKYbCP4z07ZfQ1OP+BtRG85W9jZ1hxrT0VTPs
+pQmPHcc9T5PKO+/xJyHSKMW+VOtB9VpNMfg7Dj6crKg7n8zKzN9iTPHPThBkZ2EtsUf0hztjifM
kknsZC4HkC7dQ21bLKmZls4RCruqO1uVl/1YGs34OPhDuhyLWe+/o31dvAhlIw1AO9XmNmyLhJUl
hmJ56Hp8kGQvwc4qtaJ98MelH476ZFZVNAe1hdBUz+YzNnHxmgecxaI6GfSDacczwpDFvs0BM987
7PG3WzKhG0xX56NRd+VpymOC4yH1X4O7S9BEjkLE12g3p+TIutR89Kc1uQP2OvjHlgruWSSZ+GG2
Y8LpbfaZyFt5O/QRH8T6aMnU0yd9IZaISXTu64cWIvI9vxbTahJvp24eq++lBmL6U+7PJH7zN06+
nA/8kbFnvtaaXsdXuja70+dgRczk3Pti8XAUcvzeAveT4/MNLcVB/kiWnAGoI+hFsM4AFZOTNqXm
RL+miQ3ruK20gvFZjtXyiB+qGO9NgYXkGnlOa1zTRyuMt3UlhyA/+IHwnZcEn0U+hZ7B08baYtIy
HqOF+OzqUdfNCloSilGQ/VVUrJobbBYWQCL08seMQACURCMnGurBG+A/7O9lv4qoquPJu1/0XGcS
3ei6fifWhNFuPeNjPZtrtj01oEe8UC+c4SnLAzzuxBiYadAjUESSFuY6A/arFTtdQ5YEs6KIrJMR
w8yUdPo1t0FpPeVT6Wz/Ns7wrzphiCpQOizaCx4iFSKv/0ZHAUKyGg5KrivrYlncD4gjO9weU/O/
vi//kbw3e8rG8M//5L+/Ny19oSQd//af//zUVPzzn/Lv/Otn/vo3/nmffe+bAWXC//Onzu/Nw2v1
Pvz9h/7yyvz2/d1Fr+PrX/7jWI/ZuD5P7/364Z1UhPHyLvgc8if/u3/4j/fLq3xa2/fffvlO5PUo
Xy3JmvqX/Y+uf/z2C+6bf2WRyFff/0i+/d9++d/l22udQQpSL7X//PvrMP72i2n8Kjky2CR0PCE6
JeEv/0AoyJ8Ywa8yp9wNCDYIAjAzfGt104/pb7/Y5q8u9AHJpLP5N16SX/4xNFgVfvvFCn7Fi0i0
OpAQvm4cQL/8/NR/+fb+69v8c2bKX6EUnmmQCs1yjbyclHUXLt9fzSrd1GVdPcYYEPN0fi7qsUQZ
OucavnYkMOGfLsr+y//8y0zrr1wXfh1JtgGUMLh7XArOM3/7dU6V20Af08OIePbLFozZm+51KXvz
MDX3vmZPoG79OsMJgu3tbbAqHu4yMeeHNV9d66qqiQChu+PkjxR8SXlM0mEKomBq82d7sl0jYgCQ
6YfYCqrbwR6r5lDVrbieJ72uDxlhG+glaIp+KWKyj0J7jZ0lnF2zJ6wnNhpi4DGnvjhpz3DX6HPr
uXD75ikQ1cx76VA9cpL35oNNOtocabhWv/Rxm1zjfkQzAbu18g8DwdJbGGdtS+BeX5vBYSxi81tg
USgd1tVLX4bAcY2DbpTQAcgKxD1BMoemHwAbWRV7sacRKV2080PSl83vwxJXt41o8w9JjQjoKrdW
e6avgeAhHDnKxQd9tk0inKeue5pZqvA70J+c33Ov6NzjaGzjt4SYkccUSbp1ggbjfPGHSVvDuS9N
Yr5LU7gHbau7F13gF7jShmqeQxbh9ZmYtLqK6pUz68GnsfLVJM/m9ywgkgMsmF9Sedc63eNE37r1
YMGm+Gbr2WCQmmn4v5vrvKCPWcbqjSj1TJwaG8qI1JoT/zLgopoPwJSNZ6EllXVlj85A53Azpudc
WK6GUmWqxoM1ZT4UVM+e9bNYXM7Rtej9W+7aVg99skGB85hpy/1CeDdnvRbBsqt57reUXqcZVqNp
v7Luo7Qs0UUkR1IB0v5U92v3tIpxfst7MdkhIvxxCpuM89Khsoe5C1GVmJ85F/bbodgW6u6u29Lz
mAi2qUaI9fPYirrm89voesFWzY9znKK8gzTSd2itGwC+eGZOtctA+GyBu3jPWr2pUQiNIipMbpk7
csZFQK3muz+SXCPyei1X/VOdmEMW6Slz+ePazgOgd536ITUw/H6xhVO4obmmZh5aLI4muX2e+IYt
f+kQS7jWEPZNr49Ye70sCUGJmii+bBFU19U62OW1awN3QhxbGX8UJvPMgzuatRWiWTRfnDirPtOK
dr/mHa36qG6Clt0ujWHDFsw82UMNqtAwAO/9MckQuBNLVHECnvgNBYoHdFvkrJv+E4cvLFU+ZXRB
RVdQhbaO2RdHusQIwIPMSK0QQ+bG4XYcgU6AxrX+GGOUj2GHEp2ZsS+8u9orWu1IhObgHeFJ2lbY
ELmcHoSOp+5gkY+XXY+N3gK1q2N3O1qWz0jZacASb1XR39DvNYBnkXmDXNmap+1gxMZEH6SjTYG8
LBtfW9f3KOP1pPFwzIvym1hl+8Gc6LyQA5V5yRFTt/UuiEIZ7/N29YbT0vZDc95SI3Nu0OwSoMYp
XRzNpQZG4mTd+B0lmTse0Fvr1v24DkUHUGD2mbIAy0FEMGxbTxVUut82V5NogRyl3+h664uXDfqn
tpzrDwm2tOGg9+X85AQ0BY9IMk3SWgoLNfhlWf4fben/vf36sX2vP479+/t4/9r+f7BpG5I0+H/f
tq/H13L986Z9+Xm1bRv+r6ArYX/J9CEAeC47o9q23V9Bu0Cv9YBisbMDdfqvbdv7lUgi8oRN/J8O
yXoAsH5u286vZLDA8nQhbkIVxer1P9i2/7aP6obLmMp2dJv355ieLTlif0InN5wltxGDcMgsXNzm
0D/dQBiHkiPT1Wbi60odI/137lsAyX8pMyU/n/BK28DTapk8cH+3o5mktPS2MZIfxVxl+9zSYauv
K81vvSiIc9xU8wwP4q6J17Z9yHN6648b3jPAC7ZN1zKvNae/sWKTwFBr7n3rGA8eB6ZZZ/KL+l/0
nFo884eRmAby/oL979CgDGlOOdYo/StBHLp11QZ9197oqKEbwoty8nggES0RjYrYum0LYrI5Npvt
76SSrD+0Obe6wzboWZQUesAa6Q3zl7mg2jkJO9ukHj4V/RNpWu1HN4eMTihDu7k3+LlGRP9DGVvX
5RbYXxxt2pKzRvtu5a0tgizLgIhN6wg9n89QY4MnRLuQQQd7VyxYC5EfFuK4pCerz7zbdJ7dvoxG
r+yL0Ox7W8Dwr5bqAwON2IwaoijOlTGxA6aG8WgmqPwPumvrXwkWf9S6JR0i1htx32YDx9+eU3vo
WsL7UtVMOknuHuzmKcbtVJ3KsiG7DsnUah1HYU3lnb7RBSJcIEe6aqRG8VUYtfs7BPP4WJs9Izyn
rdqvfuv3jzoKlTcM+tlAZQInlYWQ1tuxEVnQIvhazepNb4ZKHO2Ok0lYWmmah75GsXkYtco0rvQC
D13YW2kQMb+gEMo6eo3htiaCStO0Ps5x4Tkn8iPodMZuMh6T1h6P2ySQyodaEXTTU7au8/xxQDop
f6TqvuoOqAoOOuiErcGyaeyiK7rJs7F5KDCs2jd+U2WfCNMxslPOTLs+wojMv+sVbvVwyTonOxYa
Fc95scaW4cS22chm16ouejrsTE5TJOebFT/2uTaLH9Jqblg3AdOEegvtZENyvepT1dC1HqbqQOWc
D08Vyq+v+owV8qnQbL772e4YEI5ZabL9zl7WNI/8ajlV6mPCZgjnCOL+qRgMq3jqrGksQGxVS1sf
2D4w146jJR18TqUPz0vXa8n/Ye48liNHknX9Qgdj0AhskQLJTMoqimJtYCWhZUA//f2SNWeaRHcV
bXA3Z9PWTbIDQAAe4eH+CzKbqQQ3uB2Qyhhu1RrtkgeUnCLE8/ns+QoxduOvsbaQHcWZf/9QzFrc
HzAQTtJtdAbz+vi6AvTZNqmwpUExKRTzDPYpAIyLpX0B9sZCMgfFfWS3pu0vOTLk/yPlCeVXZm2O
er5mI56r5x7gFcSsGhtUDycTnhpvVH55pl4CxC1inA+xrZfPkzWaSFTic7QlUkiJKNa2444ihVtw
rDb5/5WuaVW/BJybPnAMJ1TUauTQbXZlljw6bdSkt4NtVvl9i3GY3DV5zLrRSrCuOyBncQyoKJH3
SKgp8UWNjSXItwm02zdU5xNna4+dVP3CqYsftBrjn1mjuR9aUBjWc1SI2Uu6Umv3lqYd01Rr9ko4
i0cjMVN3P1jSvIfQ4VyXnaZe1VN2AKrt1dDQRhbKTVQ3yRb7aViMGkRq6VxkOplkEQYkhBqmiXNo
PRhT2h9QM7u0WvJSo0bNp+075xYWbwbP7kXYXcQqLqXxeMJxMHjsZ8SCdqmuxM4d7j33hZH/rJHU
w+ctHi1fzVrtopv7Ak573DH9sXEdsRpnm9o1h4+FxkqYxXr5XacFhbeVat9lZX7ASLHBysh6Qtc1
xog7MrfdrD1WovyRozt3Bfaw3kamdlDGQfpTXQW4EXVfiza/MUj0d+SsUO8DiDGJC7dFOtPWPb8Z
d6o9Csz1kUR8i/LDA5rpPlTfaC8jFIgFpJOrniY830Pvd01AL4O2tCu12LM7+k9FwcoqaJRgYxTG
124SPYrc2MXmPGN/rNPwxUbES2F6fdJCzaAa/ViY0wllR5sDVHjsZuHbalQfW7vZNnZqXkwuPnmQ
W3ECpWtushkY3XwCH5btQ6SnfTNAeQ2+18lowaWZXfKB3Qv7P6Q0sJLIjxx1blFQE3uWKetpdqZ7
I6NfhLlb/RNluYPlYD5OH/cyCPrPmL2VaCZaENJqs/X0M2JZS2HdASJqYCIaPt4PHtiprVF28CSM
77pwLxQtO5Bu4xWHZ+Yz9IE24sDAa4kGFftFFUU7TbnUk/AehMaevX4G1j4lcOybFrtukdfmdoqT
KAXHG3V7FY2Xu1p1FWDvbX1lhvYxTAv3ugusO7WC/BzlfD002p44Hd5RoVI8sHLQpa1DTzXPc9Pw
WsdBdNuNbr5B7NqHP5XsjFSfLjRr+sTSOYDoSvcN+jHjnSXZlJS0iC+Uyv2awGBC9KONE5Q2elud
PZW10COOhjsXcosH5XXeAQu907DQQmQMIz2vgS7C2U9MxZcBhOTsKZWDtTPkz2wXzxYkuqTu611F
98vvNbiVA2IiD5MaDBAhx1Awyc0Qx6TQ4Sd3mkOiYJYdONwOih5FxfTYBGN1X7SO9sWt8/AzsILK
3sChcdOdNlWXrBLTDQi4AiyAJT45NH2PAKCLL1EAanIPy3LeQrFNWw5gzNbYhNvQsc4QgzRARSIx
KshktS7uZdUpCd3VgRNoAD5/Jwe33AXsDVdRmGasg+EcbtWxl88jyI9Do0bO5wo7kF1ZZvFdSqbI
lpD29GkBztx0mvtFtepsJzCVNbw6Rl3QR/GgtL9aqYsfp9vyv3miC0MV+DjJIVAs1AcqG47b0Hb2
JpyViD5POP506xjzEow1OHxMSvxkiYqjLDJpNgVqLLogmllS9dKg1uOdGRh2v0XfNjobVmUTL5z0
7Qkvt/Y6j8OBU7ceqWKPV7l6F+btOGwp/vLQ1F2VbZhI5TqfIxSHgqpx/A7CFAfhJrrJFU36mC06
X121Tw+zis+XwJ11gxyXsWtki5RXGCUZnJp8YgtMRogsMTUodOtrsgnXusNCWRbe1M3G1pZKWl+h
ug2uI+qd2itTWe0ttGM/1vU00zOJ+nEjglK7UOMRK1wNQoI3hWH/DYFUoPwy0T7VlWZkrH5ZNmNh
O1J7KhCTOCCrYH6Snd2DRulafR/2igtvs47VR2dw/drFNjHO6/YQmE1+oebqiGalwvJSIjtD/3sw
kfConWOo55ThR+cpzhp1KyUkfk/t5QFOdHEdm1TZ2wJlT5ZA3wp1rNoaQ9HuGxnoO7ZT+NtBUW1m
EPO+q2nGXZyZ8QGabHloax2nVqPM9oheWKx8MRZJbH0nrK8bv0D4nMQm6y/aM7nSiFP7rievvusa
RHmKsLZPrWX9RDEku6iy83pbiz6AyNI15S7JndL13DJEAC3t1KMtu/k6wpIv3ypuEqu7MMghzQop
cbuVfXEh3L64xid+35VN4DvoUKcbDAsloU2j0PnQok4XbUI7CXxNQc1PlInydcKp7ROVDEiClltl
F4APXOQreg3gQJUJ9PwgK86NXZ6kk6sbRF+iH2yfVJNE2w6+M4zNcYo4QAjbdjfGMCANNVnDHUtP
F3vsN5YPD2oix6UPeUC3JfN7Ze6Aksm42bYGOjvICozHAMXOfaLP7UNrGAq9p0SZDolUUSUGyQXO
YTCeXQ415Q9sgWz6Mq3tdif8pNqbVLrDYwVqwNxXsDcaD5WIqvfQf2s/ir4WV0bjaKQuGa1RgjPy
ZhC1vhr0HMgEvDi4zB3L9GTCr/YyVY73g6pRbKOxG/20c0qhHkAN/XPoaNZGNnZI72RyDfD9IKv3
nZJpUP0H1fWrIoQVZkN73vZ1To3F6Kev1aBXIE3TqI82ja2PN/iXCeMIVzhuDnZrZQNeaxQ6TnK2
7rJ2BoYzpm7Z+E3fOEdEGPN7ZIvNTZTl8ggIYTwWeZZ4GCkku8xJvlV1q9XbudX6S6Q36HxxqfoO
S9nhmIDD8NzGyHZ63BZeqiJjR9120PazKYN0Y/Qs6qVSa5RWYkq5my7oQ3NHrykIbyJef4iioi02
U8KRHFXrKPUMs85jX+8cfRvwZR6okX+RfTl9iO02S/fDgBoPrtPohphtlV0NQaGcOyzhZRehDdP1
8WNgR/GJVV07iXy2rvu40byGVdN3cVDY950VXJms4jfIHVBfErhQIoYcP1hDXWwcqn27ctKjKyzd
5FYmhvlNdHP1ZNmqvKSR098pgZpiWCkeEiOrL1QIJZeWlRcPzVjL/VyN8a5VQ+krZlEeAl1vwj1r
ULVNi67OPGyF6BkKfbhKW50tGqEc1DzimKQeqSCvQ6QMf+3xw9yPtk+RlRQjLuuo2UZZILsTxbRm
F2FMuDWwIaioiAeWP8IOvVCL3mgvqdkp+3Nl4ygKu8U6wraVQ01rd487yOhhBmNXXDQmGazcCpsn
oyutR0z2zE1QcMbGNxFDJKvV2cRneT5BaqkXZDwwoIjwlkKjjTq0rl9ldeE8hsE0/0xcxUHIWlXn
m1xtbjgsSlqG3O3OzXqTInWm9dhsKCk+mErnnoKEtFCxqd+dhChQb0qEydtCvaOJm/lD2ySA6Qqy
eB8MUHprO3B+PNSREQBV24oFLLSQ7/bovETHLhvKcdM447wDJt1u4EHF39F9nnZ5Z1Z7GANmsx9y
JWr3RW0b/aa09PMHyZHyNDgDalEVx8hLpS2ci0nmgVdjorapSkLe1FXzqz111kfa6/Mxk2jpeSpu
ih7GPOYE6DvRdTrthYjR3hJ9uEtKNd2OyI08GWFaP1tZ2ILnM40PmtHVO2sKA2x4nfhIAdvgg6Rx
ft8NUnMBXIzmBJ+kdH9aLEX3AD9/5CG15wJZGXsT6bI3Nrx51/Ik5YKnKRQNOmFgBL5R8XW2RssG
RxqQcdYcIzqlPYJGJxQy0guJo+Ee3+s699JMhLsabCWqG1DcvFC25Z4rRxsQo/lWpxnkmU1nbBWr
k09sbvmFHBrjupvH9gD8FIAXsLcKI56hyD66SQjDFJrXPYTL9NqcKEP3VTsz++Lk8FqOQdKk+9qY
EMAJ7BRdJZs1no0CJdfvmczOlqDIfHybOiP9kuXKWcFjcgDPgGWoLOTQkqIoL9TGja0dtGWK5GA9
44m9OBzu2iZwci+LnHy86HrN+jjTzu8Pld4WT23PS9+UrGOXA6CRGAXpIubARzJ1SiG5Zvs5a11E
jTCi9fGrreGqtGl8l+gcf3YBxfHPmRaiM0B95kzInysJQGVKWiRioIpoZzdu5+uA9k19mVrDTM9m
mkfjIpJR8SUrpvqLquTzw6h2SP2AH3Abwoi8lNmLlOYK+iTFd4C+uXlK02nY54mIniK7IvlhD1Xn
Q0PG+ZPkTPKh4rUHNC1W4isdLh5qHxYhNhq59kwlCpxVaw3hyYmN4KnOnXv2b5WdY5Al8CMctzZV
4dYWX9Ykv6QI0x+HCN1/ThLnWhaijPx7Dun3G/tCH10M6PfcCUPrqy2rZfMQp11CtSoyEohmlFcO
c1TPGNPGVX9EkQwbc00d7mOAQDAP0T+D6KBFT10lMgQCtRxR+cAKv7RVSRHBUoIzvDXoFeoK41AZ
2UVniOKJFlxu7aMZ7OVGaR2qALRpcJnXHClbz20NpC3GF4ELtFljShKRScUK3Zf482hmbDBNV1J1
iFzkwT2RA0ynrWJp1RGBzLaiYRM135DHIOnHA0lwRsuq5zZSglMhYRFwdEhgru44tTEInQqur9Cx
R4umckwy+0lmO1Pm5oPQ5LxhZ+LPiEmQxZC1gIuERp7k5x2LnycvNSZcF6tnHV3VCyHCY4hI8eS5
CfCsiziw1LP1wdCwW3t2ALquwqC+0+ZDJvWzCwBlwKq8ycOEyUB/BhgTrUV7zk+Z2w94kVfTQInJ
cCo0W528TBXI9Hkob21oOclmcrFGLUxo6NsKew2Ea0TAP1Hv0PMT9WkVbwfE03XBcdfIHhpt4vU3
QNbaQxt17EJKkp3F0KASIk0qXwgheeFQbskDqqn/LttQq2KS9Dah7NPlTZxdRokSQ3WqnaDcucDy
koM6KOq4sQGiYTsa1NUz7B0G0K2EafpVxzEq8uUTmELIE4OEG7Gzq5CHs42Rv3HLoU53Et9i25+s
uaa8NcA/nw9disLjppUG47e8J6qsVVWUNzAxef8U1RDyAGaGjlDmAB3ywirA0kJ9EdRmuQwTX6Jx
mV4pZsNHGXFQT6/yaTQxvJhEAiNDY+nJL/su7Z5I/GX7WNhj0DxAhJ2r/QDA/byh4XHsd6pJW7cR
FaPhLc+NNkNpZdfuy6NCdezsC0p+Sr0p8hbltXqUiJI0khWFzp47nsQIVO5MjKNEB6waX210sotu
F5/7hoiqgC/xdL3DFBwpq9Cn9V2yZ5j5pWJPLfCt0cTdU9D/7URyyC1tnxbOnN+DJRps739UPSoo
rZlQMnF7xzNThYPGZpfI6sYcCq28EKW0/ithUrAwGE2YAsqp6up0Ppf6oAnsSleNDb5a3ahvitGI
NQ/1TZQIQQc08d5A4aR9x1lEf6uGykXPyAIdexGsU+jA2AsLKZJp4BMkTx7t8+qZSl0PCoCv4UfD
8W6rd/humJMEkYxjF2DEDBliZT9RZPHaIa3v0BhKqo3bq9Yu0YsOSr2a7+EdW5/rQdCwtaKBo3E9
V2z2U2sUBQeXVjyYttJ/xDk92oO00Y4tMLFmi9Vak78DnTjf/l9imy+Ph8KKjVkJmBCUZBbAiVnR
K43tY/I4A8d822VzEUZpvZWGNd42gzlcGQ6qXdjV1PevWmL/ANr4+8RqYAxpnVJOwJBn6QVUE2p9
XEyz1yc6iSVs1wsqxNGPyKo4QLh0m5J33qVm/O1hSVoF2gXn5huwmTNo5VV3qyliSe+UMlKTZ8H1
bOLV7tFMPyJJb1VoYbjiMk9r5wYhiepYiMb1qNWDKVARK1L2SlsOmheB5u7eubElWAZAjkbpmP4e
nUGhO+epenVfRY3Fdc2G7mWIad+KPB9vsVQjXWzUhNzgz/N+fqNv37jQ4NBTysSfhmhavHF3Cuyy
lBgr9C7ANC/KKqPbuGNoXvz5OsuHostHT83RqIeqiMoIWpavH2rq5wSApkNXXkVslHxWiTPAhHAK
NpQy2Bv+fLnlh8zldL4j3aAbSs3fPbcYX8/hpMUF6xFyDy8bTzzG2J5M8AxY/oKURR/i/rkIxcZA
EXkmx9r++Qbw+FzMrMY3RQMXPzTap/av37+6hXjQ4xENYzorc1t3T6gEz8ouMeH00G1UwhtyDrNH
Jiqs6AzgzfscAP1WqPHUHQU9p1EpDgIYcGE/xfO1DCOQREHhiGrX6qlNf18kcbKBII2GI0JRPUU2
JHLh94VDzBlj1ufDiJmrw4E4mkpKv6BmvUktdfVQhZUSba2uZe3/1YKx+paNlp7BOQc1DdpJepsX
DdV/s0k2uTLKzyKczPhUkMjq1zQd7GqrZPY0HZqsVdvbbMDyG4b2qJUPnC3YUOnS0Amsk5FNtwWX
Hm1FgS86xIOgyPejGp+3XtT9kNjoEdpBWzawTrVjOHehO/HT2nIs+MGD4XQ4Jyua5g+qdd6JEyQS
NzrQEtgW6Gr6rdHyKlnXwi9hNVbBPk40cYQ5SyHYbJ3uMhGp+xNSMRs4cxyTAwR0FI5dawfBU+EG
gJwbrAgfIUzNd+jEtWymOob3oONxRd7pVN7RnGlg4PmZA2n1EmXMcT5EECa7H1ZmkkXDSUP7eEwM
dKMmLPmovXVo7KKkCjtyWyJtkyNCKhjHiKkk4W5QQ3mAxzLmm6mJzpJqL2pO1GliH1kw5jKgcTMf
AhlijQBelQ06B0dJ7+4lH7FQGoyPY4l+6D4GCD1sJJRk9dBqg5qfIPViy9vGNeXrzp0qjGZeRuhi
k7cBkFkmYPEH9E7HEEmhA328l0lweGiUGbh6iR50domAX5dswKVF8hapjepZIl5An6YaAyrNA2B5
TLiedAOFNODZ9DUmZaivgxY81y6o0oAOvoJUXzpCKCroKthFMl2DUOQAmclkUo6/srRxSPqSF9ub
nlL3+Ra7ZOenVqb63RSmaLPDcTEtEMnFnB05NhXvbXsLwIGu4QHHARsTM3COSFMCwni9Wrg20jiG
VuheLGNy+pD+4R3PyDolzADInFZH19AieAV/XiSWiy8gO7DnKp5/Bl6v+jKb0AfOh4EY6G2jKRLg
RERpeQt8bXxHLHy5uWIUCSAEO84z/NMRzmI1pPUUuTrVQ68wRXIyNNJ8gvfc4c2K5rkP4157Z/k7
L+evtxVwC5TQNC4sQAqD53g7o1Ryzb5NSvBHABIfI1fLfySq0dSHKHEt1I4Lh6MyTCxVnIJZKz+1
hOHPP0/u33YcAKegFlzVBCsDKGABXhmIojFPab7OUezejBMk4C2clh/u1BDUf77W3z6gM7iVORZY
oJmAo8+pxqu1HrhVAV3Dmb1xLtOvFgg3oH1Rxg/cvkTdrhHj91/ohv/+ujaeuLZpYLipv6Q4r66L
S6quFLlNO2wQ4205cTiigOfcgUgDVmJY0/c8xMjjnc+WgFy8XrzDQbk6FiL5ZMQAjt8+L3sRDm6B
hraV2mYg4aU8TqhUl146ZUW1083S/h5DpPuJz4723VLaPtvomDZ8gREQI0Erpvq7Dvlc3wEXsU4Q
a2ioV4Gb3Tl5bzxUhZNfuiNFRy8G7fDo0g7+kse6+uLYIzj9UnRjB8Sus0ISrRq2etj3XzJkuUHN
ABw9WgRDCcnRnb5gOyTrjZIodXLJoknnp7bLr0MbKLU/wyS/AB5RiNsRlQTIg3ETxp9KV+Qt6u9m
LVw8eRUnN3zn5djbsV8rSIKjnkW/JXeCi5ZSVYdeYsvqILETqo4D1HOHLhci3gcwLyymyMaD+0Ro
Py5pFp+P70ho8/PipeajGKT7VzlHcHFrIgBVHUOkf4trtS2DD6kTavRV56FV82OH7pnYSdFWAHi6
POcoqsucMYuo1NnP3Pk2lMYMskOY4EXmiitltP2u6r7JxT6eTdYXKATKjaRD/3F8qc9gBIJ4Kq3U
70mLewBFP1e9keAQeRCQMpSCJ/ZuNxGjb6WZWW8M5F4givQ/s8ywCoAhfch+PAm01CUG0BhaWwmF
ZAt9023VVJ15KOH3UXhULFC9UVE4+ynv3AO0KOOTrOLh0RJs+Fuh2FZ1VHBIOhVNaIYbmJzovhau
kD5+BnzaLYC4A/1jYW/g/7EzTYnZmkjkDH1zkukMPqwarNOvpdqiaNcQGIGSXv6q1SQmslPPCJ6c
X5Ur2KqrMCZN+vX3NGhEeFJjeHuXcdsI89KhkvhptCAtOsIeq0OLPokNGU4izkvb5P4saUNRx1SD
+TPIFExkIIbmFCaVmmI22advTa61HyZ3aPcZ1gRIoEHRDa6SgrrwvkGyrMbqucnzq3iAHYzALED+
rQXGBr6PgeDQ9hcCZW4mbhnFtLDybWQ5yCsmdjSq0lWkeg0xAh305eUmTWzMmwo4uXsqp3H0/7ze
/D3useLA4lEFC2hr4BPfxn0BJM5tR3jDoUvxw6OOmCp3CJbOxdeXC/1XYNH/H/7H/0FqB33UV5P9
N3LHRfH9LbXj5e9/oURd51+mZlHOEIZusaca7GX/RomKf/HfGhQOi99y5OE3/yZ3GKBEHSClr6Cg
/4sStf8FmZMtg0Pm+UW6OHb+FyjRtx8FeDsTviE40fPPX20+rg4+S2ajs+PYAQZhnqfpCQjXeP1q
Gv6hMvC74Rd7Ko7E1KtHemaQKpvmw2DPangfssG+kye8TY7+uv1l0pfPqejSwN65uiXnO4x1XNWj
/GxpnmqquU7qUrfBft3DLJIRCVyXglVh70ZpCMMTqhGSY0+2+Pzn8d8mIn89zNku/NW7cFzkNBN3
snedVgER0AYz/wg3VLUvkXwvRl9BG43yO8nzhz9f8Ddvx1ic5znbVb1zvmCfuc54LKMu6DYgFqP4
ndTqbSb5nycyFpU2vJYG/DEMazekSGQc7QlA76ZKpR5d4qOU6FcaZVNa0pKDFOwBKpj1HqxI3xz+
/IDaW6f1v25gkeOAFYKpLtEoAAbT1xuhC58u4M8KQb8hRVdw6HOvmxzlEp03LUXivCxFASRJ6Pnl
n2/hd3O8WG0zUrce2XimQOjWxkCh10Ee/J3n+93g5/T51RdTEqmDwOZhh+qP8wl3xXO/pEtu1t36
+aqvRs+oTYD/bKxdynn3BzDe8hJx+PS9Utnvbn6xNpR4plQ1fhS7rHX6R22oTVTcZ2fdymMsVoYm
Qzu70mtrR6F1nnfqqPQN8hll6WzWzc5iNdDHUBMTBn87zu/nLMa2R9Ora0Jpu+4Ci+VA52hdlLJS
AA5Mjn0rYxm1j6S0yjtr52/mX19EvxRqpw6jhQtWCfVlCk0FbmqcArr58/2/PcP9J/aWDAC3TM2s
Q4DDL2n95SjlaFW/ywaqeluyZ9NdeZlFiFM54/RdKQ546E5vD5CoCjTgCg1rOTr1w7gu1F6aCq+C
oS7PCsJjLnwcnuZ7dJyjm8Kx3ft1c7UI5CEdBTUfy/V1BTAIRiuOcRmasP+fUlQOxnem6ndv/Pzz
V88QibBKAdAKv8nM6YKWs3rjhlqTeX9+iN8Nb7wdvgziCfWP2fY7p9ZpXiej+Yw9RPXOZvK74RcR
3fUOIgNoofh9xhto0dUDk6sgXb7u7hfxDLCggFOXCB9OX8o7mMSI7YoKXnTlBRbxnIK6rWm4CtB6
eV1cVJqFI0KTOPNwu+oJtEVAO/pkSA1rMt8F4fbogMG7HeOwnt65/9/kWme+1OuvJ6ejbGFO6vh5
JuvgA0Iudfdo1LOrHlslch3qfKVhX6x7lkVUO1MDQUq1HMw5QQwf2tkYXRSm8kFdF8/aYl8e46mG
zggCNaV4b17IXO8FEH+zeW9vPk/LX1W0/yx/2iKkJxRxVFyNhY+9RtXgcmE4zi3Chz2Ya5g86Q5H
u6n4lOXC+NwV4VC8M3O/y3m0RZRnYxg4JVwq3AFFVh0jRQYoD8+pS1pHf5LTtlfg6dpvYo5++T7l
CA/5wcSc7GOvtna3coIXqwE9KQUXbyXwc0cBhQK83xd4n7zzMWrnsPyn6dXffo30OgCb67WLl8YM
LnXWgr7dWcE8Z7C+DGe6CSmq/KwUc8gP5ozDwPVoAGbAv0yI5JNIdfoS6z7VxcIBIM2qgLCZfuUE
0GWAVvyoRiAR6xbtl9f8atHOGsPWpjFx/AbFEj9sNTMDRCLC76vuXl0sGp3W2CJBhxQk/yieLbbS
awkaad2arS7WjNoIz8rJDvIqGSeZTacBr8TdBMXhd76y30SZulgnZIx0qT42wqd7EugXwmwa9etY
aURcBAwdeby4q6hVz4BFvlX5WfJy3bwt1g8DRBsfUWP7tgCX41U1RTyg56aycrtQF+vHDMmg7uzG
gT0Apdeeeswg7VLZrrv9xSJhI1hTJPU40+IKWx9tcvBFDX5c60ZfxL6tqZEysjX4CbgmUNFasg2m
Ul/5US1Cn1NPKTR4Nb7OuRHOufZUhOD31t36Ipo1uwLpn4UzGkdTe4XTiEouUEfae8iF8wT/w7ql
LrKAKOmwSmqm2VeC3L3Q+zHdBoYw/TV3b7mLaDaq3qralNHbADEt2q7SQ+YzXjU3OLC+XXNFoc8C
LgX3jqvZJjU69BNSx1y1jtJzfDt6oioNhV45+7UWZ3sJz3DT45u4//PMnMPm7/NOQe3t6EWA8+ys
KYM/KNYPjp1pv0fXsir8dnDslU+wCFmjd/oCWvDgGwTuBwg4yU4zy3TVcfzMCn+Tf7UFqdAw24Nf
mpYNrwLhxGSCb/rn+fnn75Im49vRaTXRxZyTzg9lZp7gczhX1ZitvPVFxLJRB3Am8T1DKyIA5YmO
Lm5IYxpt1938ImitIJSpgvrnDkLpeEzbsL3sgiBbGVSLkKU+qvRaB9+j6cJBfjQGZJdvLKQ4onVz
v8TVpPBv67DXR1JChCdSCKdY7RTvfPi/ebFiEbRWoqRAxYJ+d9YE9QzZgedwkdJcNfNiEbSw20z6
aKJn5pXnRie/K+iRrHutYhGzaTVjpyjhWb3cuqnXuoc86NpbX0arJQK4NFq/cweKxvp5dLl+Ys6v
41Xalqo95pGS0cfkbGEvaDLRBP7vkF//e7iwxCJaI/zWS1VXGd3Uf9SxCWM1DtdVtiyxiNZ0zDMR
hwzuzl0OWgbNMtSQx1W5gbVs6Y+wq4IMstbOQk8elZhe9zRYyeu2KLGI1TzCvqI01G5X9HPhDVH8
o0tmbd3H7ix2VwSygaZHA6rCWIqh5GM9nzVHVw6+iFM1sBq0JxV4zLWKiOQYf4FaJ1cOvgjTWqKG
Rybc7RLbjTwbNUOva3Rn5eiLOHWMRMFdxuXWXWyUJe2RW6T/s+OqJcZZxOnYYaED7Kej0Y+OnDcX
AjVTBSq5XPfNOItQ1WvIzF0V9v5knuFytPItH4Jc+23d/S9iVYN/0wARY2cNZHZ0EwxJZIrh47rR
9bfrDER5QOqT1fmta3zGGf5OmsbduqEXu+ooJxiGk9L6caRcszxiCg36cN3YizhFjCF3tMJpffjQ
YttF1n2ZBuW6F3qW1nm99hapVBpXdJ2vxGg3Zolz6ei1uu7O/4b3Uo2hkqNQdkU2fo8n7QkdydOq
SbEXUYoEQqiwX2O0M2lwWWZdRvipSCNct/TaizjtQ6uLUrNpfdd11U+AWFGpw/5SW5dp2ItAhasI
HxylWT8vm3lbjs7XKK7ewy39Jo15QTO92k8DEdfANpsOOAYKfDlKXbC73uu8/m7wRYi6hW3GlZK3
PlhU90rIULvKlKB6WvdaFyGqt3rboELP54iunmfkAyoC8cpXuojR2Szds3VW58NWMjxNjM9ZLW7X
3fciRs3BHAc8TbhvVFPMbrqyTPmOUNRvJtxaRGg5BEHYGoj5IBSigOsKLuNZXVcfsKzFTgrJtXJg
QSAHp7o3+eQ8o/2XrVtarEWIKhF5OpIInZ9FxV0Zlvsgj9at5EtcjlkNkzFSwN+Vc39oBv1kWut2
UGsRmDgGtXZZcbaz8/BSlKNfNMGqNis6Zm+X2jhrxwinCGVX5Q8zPIDEeVz18VmLkMzcpKlmtG12
ZpR+bUb3Tsz2unXKWsRjV/cpRHS79SdEHu7nqdV9nGTkdt2NLyISWfQRgS+39aUClEAvMG0K3E/r
xl5EZAru3QKqq+zgDAJTUO0vpgvTbdXg5iIm+bAR1FbZkqMY/hWSRgpelyiYrht9EZRC9g5oul7Z
1fbHptwKqtjrBl5EJGYHtVlHE/w6AZhjMCSSSrV9v27wxY450O9CRAxiuhZVhwGEN3pAKFyuG3wR
lk0H9VY5s95FZt0a+D3E5vQeh+Ycf/9Q7vobrsu0JhXg61kEy7i1GHvs+rVjL0JTG2IHoXSNsjG4
+MsO4fdjjTncyllZRGcEoSYjn+VDsWYEkdTkIbOjdQnWUgtxdDvER1HrQ/5kahEHMCFObXFcRgZu
3StdBGg15GZAr6b1Q7P6ogw93Ob8YdXQS7BWD/MOzDvz0nWhta2h8MAe0p11ecQSqdVEvUM9euTG
x/G2K9Xj2CM9se7OFxGKZAy0jciQvkiNqwzA4Q52g75uxo1FhHZhAzay61tfrbI7rOGwnX5PzfI3
MWQs49NS4N0bufR13dIh0Gh40JnJz3WTcr7oq3x2oqMgAahL0Az2cyjHY+xYH9cNvYhPpL+CFJpv
408aOi5Z6dT7Asrqbt3oi/gskUBxe7BCPi2keVvMSLMZ8j2Mwe+mfLF5dpUu0wg3C78Ea4O3QNco
J6VXpw/r7n0RngMGBWptdrzRfvqO+MLdKMXXVUMv0VTInsioskvpQ+v7AMUc3ad8XbK8BFL1gUjt
JDPP0pN1tOvhTJ+JP9/W3fciOKEToGM2ptJ3sVZOzekacex30s5znPzDHrSETA0K9eC+cvBCyXsL
6oRjJ1e1jRzLkOjdtFl3/4sgtdJiPLuPNn4WG5+zyHxSqvR+3dCLEB1BPGa2g5eLrqPK1SP35mm9
ubJVpy+iFM6qFTeGzo2b2lMO0xyXtOpx3Z0vYjQa6ypFP0766FOYw242OrQnC1Qt0u26Cyzi1IxC
RKVExic5Kndxrt/j8vEOCvo3S4C+iNEstmoOzAwdTO4d7ic3gWGva0MtAVKZmIK87qfGx8pMR59X
b++0M9F21Zws8VG6gyJAH/MlBuo8eVODH4y5Ep1maYswzccAm3QZod7WI2av9s6+xozVW3fniz20
bcwOJ22mnOXx1E/6KbPGdTG0REG5A7I4SR02vhOEhefM0+lFOGXdfS8C1OUrUUcdTV6t7G8Nrb6E
ybbyvhfR2cR0J9BEq335/zg7tyY5bS0K/yKqQAIBr0A33XPzjMceX14o24klkMRdCPTrz+o8xZwk
ruLVlTC00Ja2ttZeH0s+1cH4ouRw7BC3b1StVlhj874ZS4aRyQC0stkA5tKx9fAvvdTf8oqZNoPX
dOmAexsBtxEiX4yXfjw23rvQ9H2cs9rIH0pew8UmQ4/ccjK+x44NzF6K1KBB0C3NhrhJN50nhrH3
qvbdsS+6lyItDbig0NqhXzAdSR5M4RN20oO353sZkvHapIvWDtOlQ0OrxFq7yUlkMD+Uv9lMb3P6
HzZTfxej0AL7YNa3GHsubAwXZch2qiocDt4j7OVGmzSAl+mqLxPvBiGAs7n+adIYYLFDc8ffxSpY
on5ob8zWUYDHpmH4CItFEZ2PPX0XrnG8rgm4eQCiK0bggw4RO8Xp9+C777bTWUGBN9G2L6cwhkNb
AJu0b3Jb4Q1z7O13uykMl9loV4xNB+xlVs/646qCY3veXm+kSAczu9hg3Nukv2yTD+cE1YnLkTcH
ze3XU8xCF7r1QFqU4JC5Tz4sGi8h3C3koYEByejXx1OskxGB3X6ZthWcEmMDo5AsqkBcPvgHdtsq
LuNk1/awxe3Q+3kdx+SjGNSx2ny4lxzFUhNojMe+jMP5tebTi5Xz67Fx32W9cFG0VCk+lHGbfm3/
MrEJ4QJ87OG7UB1QMk88o/uSjk3yFVypFS5aejk4ZXahOvtwAXUUfbWI1DRjkL7A6RuGcMfenfw6
Y8YNkJRe3bp2F5hv32zdZPs7FVN82+f+fw0O012cDvUKeR149uXCJACruC1usNjEsIjJuU65vGj4
rb0aPakrnajHSniaDNEHtLjFwzMcDqbxNY01u0jcS3aXRrYhy2JVoxjP1yHxQQ4Nm2H8aAfiGbi5
Dq381gkBQzCGxJIUQYRa+ynuzWoKOGQCcMtwSw07w8FLmpLEqwivVdfYLQ98VBM+e1D2bueANjDG
ofGKZ1pVz+7Mh1RM6LYjzsDClgBaCxIRbb+ucRhWzzOMqprvUxANQwlyZbqU44rfW8CpEYZXPpDF
eQuoCaCfW8zNhQcdTx9Y0qIvzB8ceYVtuc1gnjJegZ4YXemjEX+DoyacPYtlDHl0WmIL+2u4zsHr
E13y6H33lzQFrhd9z3GmO5iv3tsWkJCrosEclg6jbfOIyuXqnKefpMLZuoQCtImzphor96qCposP
ZSGwnvh1Buk1NPCepF3JItGh6uNlBJDQY6G1V3rRsNqQSKq+FEz/WYXytYrrY++913ktuIlZFcF7
R6aCabS6q6LgUHEw3Iu8ogXKlAAVpBJsujWrvFQCBQZ/3kMhu1d5jT4cSyUu7UoOfzDYDA8/YYp2
KOkLk9062aC9dWljvyvNZvondIPVl47O+thStvfdEsDHGdjOTiUfZfgQIn+F8t/MX46Ny26hHDXs
MJZ+AWY74eZtTAaHYn6bzAeHfbdSDm09o00k7coURWX4KDcPwvFjnWbhXuTlI4SjMOm7cuv6Shcg
gTflCh7GsVNOuJd5BW0dOA9An5JxHa0nMrXGZbEXwebu0ODvpV6zHuA5IeauxEXVT9uHd5EHA5Jj
z05+XWF6Y8dl2OIOHuQpdGTwLVtVDn4D+Xns+bukBqzjG8GM9KUaUpdkcTdQ3LHDOu6YFgPIq19/
gO1bBdY5fCwo/M1vBtTNqa7BkDn2+ruY7WMLqAbHFo47mjGHoozlvWf98tjTd8kNeHDbFNVth65a
pe5g8BzNGRtGdkzfD9u6X8cGFlkcQqYOy3Br4JTegsmMM+12qBQcxrugjVfAvPSEfBWlrPVahZUp
45uf87Gx2eU3hCqT1rfdqYFlcg5rMQ6DVP07o67bCP9D9vRXVvW3ykQwBqtZcU4uva2lfwqozf90
MMA5pvz8i6f29wsVcMjaRsCbt4Sf3+JdJfx9c2BAYCXz34PzL3114V74hd7WqmIqaUunAjp+6GUN
v7MqbklfwD7Z+4CGsyfPSxUM6xp4FOU8xWH0LLwo6o59/b0+DE3BzDcN8k+7DSB3e7qBAYUWba8O
HaPDvUCM+dThzHJbmao5qO6B80Df2QY6tX9s6dtLxJxvRrTXkrakNAA1HJ5xFlAkGcKv/b+/0r9M
sr1MjE0OZAyCP7AZAtmyM5+g3v9x7Nm70FazBlXauLbsx3YCj5T+dHN09MV3kc0HF0yTjHW5+OEZ
ZPQ7QqZDJQB4fv26JGkAY+GGN6PVJQRdAuwxXDVY9/7YoOzS5VmoEeZWS1tWZkxO4HTzTANseWy+
7HViFlC0Fv7jbVmPq/ddNxb+9R62m0PvvheKTQ14C2Eb6BK51lO8uHs18EO3GOFeJ8ZX3DPCwKkt
p5WIOxgzwkO77uyxTWwvFbOS1ckiqS6pTDqeNQmwWiI2rTg47LstOEzXjrLW12UcAbcwpMlFhsF2
LET3krERQBJepXVbpqGwD9OowzyGbeTLf3/T2yv+wy6z142lVm4LcIUoL7hwQMrvTzw9KT/ouhPD
qa49lmPtNWTJxmCJT3lX+uZmDytAmL+Flp92x/bi6P+Ctp6GJa0xNyPyamb/PQ+qg9N+F7JwspgT
f8S7o7oGLsqIUr4zwe8I3v+yAu9lZC0moyehCoQh/1i9Xzavf21FdKybKfzLsPdvSYSCI7DxyaRu
a3Dy0msalXMdJccGPdxlzmC0aR8OpQqX4ahKdEPyAopIfWzeh7us2Wxzu5mtVlAIwMIJqO9++OJU
2i0Hn78LWhjSVFU/j6p0Y/wdtaNHHYtP/x1U//ZNb//+t1EPF5jDR+gQRNNqVzXZAM/tPy0djllv
oFD56+NrHN9aUd2GvU8qFByn5KrBAjg23UPy69M70pjVwR68rLhA2SkgfQZLlYM71F5SljJw/8C5
AyjVzsFWtDX0CDlAJM1yrPgS7qI1WWzVI7NVILGyrUi47z936Od7f+jL7lVlG6tR4bIDwGwAwXV3
jR/4T4T0kfnN2/8llvqH9XgvLIPpKQEByGDqMBNp8OaC1lxquQzjGQcxQ85odGVTMURqBVVnw6ng
oY+bQX+BUWp4Noy4axx6280+vjJwV9g8Kd/pNlpJrkFyq3PHReW+gyNcm3N7M03MTdSsP6gOw/ul
b+Y72FIuZ1qBbZY6eGCIzNeARn4QAfpbXuTNp+JDWyf9VODAFsKFVY+ALPlQfj41wK+4Av/1VD9S
UnXLj2ODvltmoGscyK0hGbC0oHlaUpk+kJoA+3Hs8buFpvNk1IVg6JVk9f8EQPAlBYfp2KN3awzO
mpv2mJUlddDZKhJeCaAQv3nv2/v901TZrTIG/F/uplWWQw+vjus4OWWLdIPqobA4IfArS5kSx6pr
dLfmBEMKN8QlkqXXe+wUSgvID9hiH4+N027NEVtlcEaksly6UBRe5T7NDfndON0G+5/GaZcaBD6v
QTUxsmTAIb1CVR2+SwRfv61N4P2mBvNvf2K36PgVoIukvxFVVipZIWYgUupsGVFsv9YWHW2/OVT/
yyffq+YgT+BmYYqfeD1LeTbRGkAd5oHtqV1Ccii6D1aV9iI6LlA7qUYwMllLPAjd2CcsRAc3sL9g
6H/bHz0YjqAQ0ALAieu4mdrzTIPfLND/8iX2IrqYQsvp0INbSD7E8zVVU3TukhT3/owvyj+kLgjJ
7a//7QeAVxCzuo492HTASBC97qClDuAHHYoGsgvsCaDdut7GpozjaD5Dc51klQgOHlb2QrqlRimS
mkCUQGYCtrhsukjS+tg5juwC2Wd9oFSsqgKe/nd+RUExYAfHfBfGG/XV1M14NOjipwosYphjHzsf
7jV0G1zX6ikFoB6ch/s48u4HdrCKt9fQQVZ4M6ytq6Jv7HDXgLlVgtX0emii7CV0wA6JZaMeJnvA
J8AnxjDbUhWejz19t+36qQReDHi3Mq6n/h6q108D346Zw8KQ99cI4izm3kJMXaqNqLNJ5/biD+qY
FBU+wr8+3QMSLwICvS7rphmKXiQPIChOp2PjsgvPtQEpfqJAS806rNczIfZjP0p5sKh4c1D++9oC
ZtU8qLBNi3YZcHfblc3YHdvE91I6cN9WrjkSKTWDhNma1s+din6z8t5+/j9ss3sl3QJ1vkOHH4II
LFGQuUdYcsNR+NiY7zZYB5OeaZn7Gl1LoBm3vO8ARB7b9JggLdxr6VK9oedCRikarToHzp2qxvsO
xLhjfZDhXk1nWAuMzUDTQlsAE+QLVAC/GZm/fOr+Ydz3WrqQuQDmVFyUwebRBWbuOkKDEYdx6Ac4
JXUlcCUOME8wRqITQ3UNtJxZRgvsOHu2nQeT+sPJ9QEn33QckaWsElrHxyrwexXeesPS+mS+HZfG
mYOx7CfmBO7P1BaH5sVehtfW9cySQMTFOgqGBWprTAsIMgvosbPHXoc3ztK4perNyXSiP+kktEWf
hscqzf4u1JGyRbSn2pyCm++XjQZ0aofxIX116O+24j5ewAee8fDFwLtZTeGQdYoc0/iF/m43DoVB
N7wBTY80QZ9TGTQANanvx77qLto7CaCWD6zQaSFCZ4nnoYFrDf1D+xogIr8usBxaUz/06HzqoKwB
6HzkTyqm89uRd4ff/K9PD23fA0gzAPiR4tYjlI6f6i06NDD/h/iqRxt0uIidT/CoJM+tXuV35rv4
UBpE9wI8B5LWMJtlOrUtUzmcq+EIE1bHXE9outuTFVCj7sZ7OtXxOp6jaoa/uAdc0rFh323K1BLq
lJynE7VaQHE1f0B79Xrw4bs4NXaAZVa8TactDtwNwT3msTyWq1BwCX7Z7yNpmEcHjLrTsGux8/bT
Bxzr4JvvwtRzvR4qRc2Jo3umSEFazLEeH7u8h8Psr68OrkdY1QsSq7gn3ydNX4GHPdZeDfXxr88W
GiXlrg+B6/RHP1uBnzlVFWR0/z1dbpPu/zdNuld/qUAORAJOdmaVipZnYTRgZRsgsuMZQHjsgv/9
Z/45JwJp69cfUS2gjgYNfkREEq9YSMTzdjXHlGDASP769F5U8TwzPB0Q3LpIIAPL027749ir78JV
AggpoGccT8DLbXmth6YAvvvQxge/xl/fPO1Df9ZRNJ4WaZazFgnJYGDsDu18YEv8+vRNUwYStgUV
Wjh1Dib50QVNdPCT7sLVCR26DrWeU5+IONcKMHBIUo/J/uleCNbGWzzHSdWfPO2NeeP6NqP9dsy5
ie5lYFUYqjFoWH+q50HkLtIqT2CTXxyaMXsNmAk2lJxHnpybpnUfnN+vb43f/s63/l9CKd7tqxW1
NjAQK5+iMUA/yi3h6Enwuxrhvz19F6iguqFcvaXpOfRQOl+8H51qPxwbll2USnDJKvAz4jN8viqV
LQ7qxFms0+djj9/FaaA62jlA3M9Rr1sIcJuViQcWqDY5Fqt7u69+Sgyy+D49p1OQNUCcK/9gJrYX
f8GIa5g3gkfrENvfTQ/RHhMk0r3yCzCIuhLxkJ7dzfpI2iDMQ5HYY9tqvNtWG1+J2W1dWMCF69KO
/bPPjrkJ0r3sC7hPpElahwWD/KFpvYewrV8OTZW9z1cEGyEx0jYsCDM6KMNeoe9aWG0+Hnv+LkTb
PhgaZbr4HHbBCgv1cArvbq16v/MTvAXjP2zaez1X7ck+TGzFzrr3pstcLYt+mmKf8xP6VIGl49pZ
8Ti76veHa7CJ/uWP7sI33kjVLs2gcGxdbQvau6oV6U9SIurUWVSrVNnQaeBqspYO2NvXZhvb+Nqp
ngl9xsG6kRrYR7lsV1FtXvWNUgvZHXjhcScz2mzO2gxJTj88SBYk/eMyVTZg19UD/1xmo1McGDif
pjXloMnHPRKhjuHTZVE6dPxbPwptgiyUca2v1EnYPRcA6gUxL7ZhsWMuN9qsr7CQs0sNQh0QP7D5
3mrg0rMgNR4LM5BhySAvQS8ZrO81apYgKaKvQBm84BR37ceeaBxkmrhJfupe459HM4RLwSD3pRng
tovMlwX039JtZgV1Sfp0ar91KNrGJltH8NVsFiWMiy+g68r0h+YGoB80croOQG+4fTXb55tI79I7
0OIzIAS7Kbe2ngJZxGicrE4OVzbk5JFqnfIqwUxL84XZLdIFWVzk3wfJwm5sVuM0+sIAKLyAEtDm
MesX9tj4pk4KkNMtzUXMgIxfE50UiYYBbrYOnA0t9JtNJ3gBoOBSxTkqJCvv8GZDO8ZZQliMvhFw
aqswRtqItYRpc4ev1Yk6GxNkdlkaeEoXRrfk6zBrVtjNrfEPU7uNnvuxi+STG0nC3sQAdOgTnStK
H1wlEsML5dCjEp5TawI4IjgWG/WIDo0E36sH6hEvx32XcnP24WqMbEz7nZOXjdHVfh8SXXc87xYU
g68xOpDSD8Eaw4wwV20IkhhPvJsNpDKqtR66WBxEW3DQic1iThu+ZdddSYRCGrky2QIzKZlMz0yK
Nu/YavWIasrmTcsts1yme99M8mRHrFFPrOOm+bCuhLcJpkNHzLmh0QRAMRchgUus2FSBc41IviTA
unf36epw8BORb9Yxs/2MYj4IxlFMkEHNM6U0BwWONi+BTEZ2hsGKXO9bYgNUtf0Z3moO18zzwgEg
97eJzVByMpis+cp8Jwp0zfO4xGH/Gkc6SApRAcj4HWefRCFodNgtxdRE3fQkwZdmHyDPGvS52WK0
CaWd30V3LvKIfAiEle6PulWdCYtw9LrwaUDQilPbi41cewArh0/C0zfKswslZ1EW6zDtwa2cZfA9
bKoq2bKKp5qX1i5LdOeDVNh9bizbohye9z660bmlQQpr54ipH9VsueSZHGTyPaJs6D+hu9yJHLdL
2LvQ59Ftj1D1TQn+584Lf4AfurirJv22fZDOD4K8F4ikH02IaX7hkrinOfX52SdD0rxLRhOzk5/U
vXg/SLG6Z4sGDwKUIoFvQFLcnIjZdbJz2/6UuLkR9w0b6FZ2XaOqcgDTfLw3QxqTvAlpSL4kjITp
H4GV1RNayL07XCO5H2ht0VljI15wGAR5xVq7xN6BIbG4C8yD6GeV1mFa9Aqdji/xJlT7FPCqDq62
q8128gbRrBcAan1WxmyV/iefVbJ6L4aU93m/zR48ERs/ndBEA4bzcre4KRofJ9/N/pX2rFcfAe6o
undgT8fi7AvZxQV4jQvWThslozhDPx2Mj0O6sB8KngBtXqFkaN+J1R+xlIhutScWdfPICx+3Vcu9
bGBwfK646dFe48UL/yCSKQ2vuu97AKYrb2TfhUibPuftJOcmS9qg8gE6Cul6nZSe5mK2xPcAsmxJ
kLXK2f4LnVO8QRH5PICdISikee3xacya1Zta8D5hyZPB0M7Jp8GiMe0U9aP9SvzNMuDVeAtfTqAg
2CPSJf5nhRCO80YJonOmbdR92gYaRTA40hqWZxmVztVXO6NL9sMGPt0Ixv0wxyvWe9fbrsuaGdu0
zVDxXqYfMphn/n4RLr0Hh2PEriBhWZO+V3jU7Wv2sxlPMIjHdeeptURHGRpA26hUaZDK07JwqraM
B3Pi7u0KZLvKVrCs0otfbUgU0c4mxHUCas3L3FjX3iuL5EgKETLjFZO/BGkRb841b4C/0+ayzM6m
pdGdVxWDJdX2QEHMefaDqalfUT4im8xqpeb0DOt4Pt+lEseYpw11seQcyhqb3lxVEdi3OhTrg+Z+
I/POjcGch/0Ye2heGKeqtmihc1PwfvalRkdGG87zc736Mbl0uDdunjrY3QFnvGwhKDowF88GO6bB
NaDpNL+LpsFrv4F0n6gHpuiEidYKrcQfVCUO00HDt206dTyplzN+2dqcIi3D6SOgsaK6m3jd0Cs6
aZl6NCMB5euENUmxAnAmWv3p4JcMY/NJNNFl6mrOIXBGGxYmSgIzpTvRzFt/6RtNIRwmEBL7p6kH
+jBb5q0lr62XJneLVulbQiQKvrBJj6oPYSCU9xNS+9eb6PUCKxWynedtjF8h/1x/dtPg2yLwsAHm
S9PKnz2aa9402jCiC8PyHGRLOsjtEtj2kxzDBrRhVb/HqQYeSc73ACRUo9Nxnq4EU1/7ADY8Lf26
5P2EZO1ZElwbnvnskcI2dUHg6vnC4naxj8qRLSzAhp+iV50OiXcWndfnYu2AeYWIHtNAW5X7JnLT
17EhOJYlDYxU8hlnwcdmRt/nswjhplhA5lTdW/zDo+OKFzVyJ9QWiKRr0YTj9lmOI59zjda2DaTe
mH4T47hmYcMehZb+dZkmj5bos+3pdYAC65LGSfjqAg0zGJEi6j/4AWIxS4m3YD6oKCcE+76fNnVb
YNWZhifnmeS0JGmbG7966BtPf4Rn7/IuNljii0hpWtRD98P5YshAp66/gq3SPITg5IrcTrgSuUg2
biEyjnnttsIfIzp/GgKO9lEkWg7MYQClyQCvPsDhm6yzXviBgBVDitr2QfsjWSjWew+9e/d9M0Gy
3kA0zO9TOq/LT+hr5jpLccvqCt8jS3SfxLNb/4hbbc98mSFdzgQM+t8lw8xEPqye6F+EwmL4lXZA
aY+T11ORa7kZOKpUPFSgXo9xz+8coNtjAc3RbEo7Mf1oNZLBn+0cP9PZ6aAAXZlrDJVAS71KvaF6
Jn1frWcII9v2PTRrc/MK8wT2IPy6Wko9bNv2FMO9oS/GFRfz1xBWOUumDQEynq7DID4bkJL9r7Wg
y7uGkuG5H0cnMgsL9mnBJYRb2Y8uqIfgdQaQ0ftMcRXmfQoZVlLYNs1zhC7aULFoy+N6XEjOexBo
70TtxnwYTIx6NwOvOI9dtJyT2TRNicOJ6x8tNDHPKTbbeMwWqyG14tETSXWbbzGIiWMFWR7Wb8CR
G1NBfixMTkYXn1aW1tdN13ll2y8a+LIsXmt7tdDRNV37CWq8Ld9oF+ZEhJLB3MQClwCWscL2hYau
pKl8mLSZreAq7JHZTz24g0saPNTt7G2FGIV/iSz0t1uFS9GwZfMpQN9vrtQ4ZDWNYBwxsvYjst6v
TEbvTAAwQzAjRMPtpsTWZEX+yT7zOn1caJp3Q4DICAK/FFItbe6aBrdHnh++BtoOVzDG5JgFjaKl
DPs0N2hxfZ58ldx5TdyOuc+7J5wz5qUkCgDdBd/M18NTLwaB9vUAVrDnPm1U90h1bz3sFXBYuE8Z
p0XTDfN6jgKQnd8FrT/C0BkX9+mHMGmtOC8K6KXngQj6OZmADSqmsEJtKam9mT1tbV/FZ39sLHmH
C03avp9m5t5FoVJB2auu89ZsupUvQKwnIzouoIFMyiXocTZxLU/vKyyZ/ZonYcifNyirvHxliN73
k7MDGu7RV01sDpvMSuZxGtT9OzmhhonB42o40Q192+qMFsjglFS0bYvRr0ifB7VQwWNo+hspmE23
5DqBdFfwPE2WiBTaDH5g8BD0jLd6jk9NomDNlTmN1tgPPToo6RufWPcwtgZpfS544+VBA+tBTN1k
XbLYMiwSxMBb48KZBSB9iFcfZ0E+4yYXPgGjBWOJht58rfEy/ovpEJg5idhQyE2YtpQr9pMvkT/a
5UxiqQIwcEaY6wVhTZNii5X4kS7gmk80cGeTmPVz21aC4MgTVc30ZKDWw4o3IqWv7+iNSS+nanuX
bDfwrhsdvZ+SRPqnBOSkFekbUt1idKB8v1m1ePwqWRvNH4yqguV9O5ogx93cQL5uqrJLHq21V/RS
fExXY7Kl9/7cJLq4Otz0ZOPaiIuYexi7hOjrR7JHc+dmgO5jHMgHyH7l6zz65EIkseXamfRkdUzv
JW4DP4H7zvN1a75zGFm/C1DSehYBYRyYgvk1sstd12FnuEss3/4I+iZ4G9ooERdSC7QXuGZy6ePg
kfHZt/Afhv199AjnUJMlbIOLivFdibRleOMoOY3Pi9dDYD6vcW48SC4qL3pLknbKti55xDUkPAbA
3KVjNvn8Hkvcct3GhHzE6s5PkjRMZlqvM7Q3gJ2QyHo5tyBAFBKhg/ExFmtGVV9qE/MTJgaAYYxv
d44lfyQJn19CEoZ3zJeYcFSNee2zFxWN+mPg1PouYX3zwv1+gpDKKCmHbPXr1E4Zx/ltO2+AL24X
thD+xoK1v5ubLUmLph1Yrp1x67kdm+hugyA3/Gi9JH7lylKABsjcxt6l0vFiVVYhVhIYP2zC/6Oe
q23+GEWMbdlS6zWBODlY7FbUN4eLq9pWByOgZAy2HqzoYZgwy9aadk3B2RJ4d0sQwl8AjdLWvxtF
UKVPk7dO83mBc4X/5pgiLE+3cJnvTdhH/CvOYnoANIN45NLXfR0+NOuigC/m7YKlNejH5I0a1fvv
Bmpof4LxyNbCZGNi4tp5S6q+eIhMQNiirY7qwp8aMWcmqnG4SmcT1/mokHXbrKIepSrbos3UP9Yk
osPDsnaL+w7MmkWCL+Ykwu6tEMhRnzVogWtO8IWqSDkmqm5e1gDVrFPXhlSf5xgLX4EzOo+vw01Q
ehpiTeg7tIk10T0U4TQognSN0muARsD1Z41dVL8z05z0fr6lfBF30zBRn2WwyEmQ/7mGqO0FxZ6Y
oK4DEbK7nyY1YSUSbYwcqtcI/VeJ8ov9IiOZXsMOl7500jb+EkxUel81JAMo/KxdBIYorlVEjtmB
zD+rzCJBgBnNWiyaj8knBpeK+S2xwk8+T9OQkqaI4sFDslK1kbe8MuualWceITFFllONOk8rqsjT
5JJ1+xnCwEL9MdbozzwlDUCc7zcl1hQWGlE3PoNaHsn11C7wKy7T2iPdM0N8Yg326XhLEIBHilH+
Fi0a9S8N9YW9UCmkr4vQjevYZYoxxgE26HCixvGlGfINSSoSa+Q9s31pZqSItkwll+ObmrxuOXeN
N6fXaUpNhC/mUjsWA1Hr8lWmEbrrmJDp9HW2cljOPfe1l6fSBPf1wCuWD5B2zA9b04QcnySu0d46
4d4oH/tlwAlrYDBIejMOFj5o+R+qh46TobTVmrwfKNnmKZsj5/p3m1IqG0G7zdDmyA0FMS9puvNm
E6QvHIBgc3V0QslBpCbOptkif85mM9vpJQ5sLH4ugPUkJyd9XxTMws6ry/gEasqlwsHxoYbZHGYd
DTS9qxoQh+97vnWfUiyfY0HnOQxU5tcQ8bxNyjUejlyb75Wrw7wuYxIF8d2M/ab5Zi2tSxxqg/RL
h/Q+FnmUcr9+D7yaQBrUBJrVJsMki2ieYJ3eUJ/w0ArqYhHUT0ljfZePCPiPMoj0SVU1axFqlbnr
fNTkHlGBo9Fz0q5M3tllTL+jtvgZ1JeZMECCGJoaOlCPyPuW8OorHFpwyuAay2TdjPJxnv0UXQ+w
zLFXFSci790GhA4alfxLHY9UPQ4zndTjWJnp3vR913wD8nz+0xvkNBWr8fAZwzV+k+Z2pJAyad+r
NbRvDBnNXHA34OAJpd68ZsrG+oz2+5RlTW85khNcvi/ANyYrbiCwEk6oWM7Nk0XfFJiiya12CSuD
8U1aF2ckQk/FFZdD6fRAh2TwnmkMWSpkbnHLl+vCOJ8VPorZ/AkeBVVTn1afJs0tbWD1Cx/qlJ0C
9GMNP1ecfJbcE6jFfoX7CPjOY5RM4anFuY9gatbkdaxxuC63tpky0mAB7bPFjOAycmLEjyTSE3mj
1ogl3/QU4Ogeh2pZs2ZJlPelroPqe3JLhi7JCt+Ejxvr/5ylmsOrjypHwPPhf5ydV3Pd2Lmm/4qr
rw0fhLWwgFOnXTUAdiI3o5ikG5QkUshxIf/6eXYfz4ytmW5Pddk3apI7InzfGytRjEeflhsv9N2+
+mgkp2zgUUITUnRjil3pC+83OLtwNj6E1duR2BoL9nLPdPaLrWb11iaGj6M+82OwbsOvyPrSLaEb
ERNQNV9Jt2m+l+VCkCFYXJrXL2QP+jlDdzo7x3wQ6ztgULJd96Udf1RpufmSRvt1ss9VOovu2YhN
V35YlMDId8CSFKwvT+TZb/qCa4eZrqGdWN183/uxanEqwZaKxE3M+8xwXfgZhhrzWs5E5O79qXft
aBk209lN7sQeUlbj8omUb0u8tr0/PRiG0K9erKxn1EzDdmhibG1HowHqWcpqmXau8Iio3vKpfeUz
L65rq0Co6eZUypPaI5pTk/p+F8qWnS1ojbh4w3u+BJ3Ejti2Ynav+6U17pU7Lzeuv6XevokJE9mV
cl0OHUUpB6stzZOgZZxrXu3ol5QFZr1rkwY//DSRYBXIjm310zwSWvyFSByQBr3OIn2D7CBpyJ1W
Pgd7znMuC75jOQ0zCMsQaOjwnC4uE6kDOMZwlZm5NAg8plYi6jF2yJ30EpDAebQbmndUv2UHuzXb
FwoF8uLR9hpiDRY6RR4zXkjgZJfRPOSyvQ5z0IP2OncMgkqETsvLeW6aeG72eRfnaWgL1c7fLurt
U1OXVXW9KLWVPEdh6EdW5bm8cxI1XzNZZs7e81qjOSIKVvMD5Eq94zJR1/teylxHdjqVFgJQqo53
zWxyESHx5YrvAoAtbmXTgh3NyPCndR0etZHmU1jL0SqvDGOqtgOBetu7ISkCC0rKTq+TrVk4fWKP
j6OYzV3hi5ENc5ivnMZihE2z+nptU/mIHr/D80JiKcgd0SOOUPGbsWGQ2Ht4vtZnkNNl4kakTet9
8PrEVrQ6FRtYly7Htj7VcG7Zl3TrdBXyTRHh4BUpawBXzHKqwrSLWxL5iePybwj980BqZrcdT0sj
Ou+gaLWn7DeeXC8LDEmQ5372nctJaORTkrC5d+xtXHyKKN+0P58GbEZ+YDfLUHIaw+B+jNw741Pb
D2YSTWTEm2iLK1tYL41gQoum2e/TUInJxb02uGvxkrkEL0UmeEb2VoLOiaCqxzR9NpeNq0diGK51
5SqrkmHl26UdNeC7U9jUE2BtkLrrkkQ5dlnzTrRd7z1QcZNNwUquebsb11iyCtubYILxW2v4bvT0
hAQS85L/QDvTpA7p2s7qu8ubml81A6p7ltoqVShKVdj3ZTKbxIC3rBlppqvqcSWSotjbuTarNZDE
R0xA8mm9JYEoBwJjOKgXhsJmVXFHVbyv45u0MbPtZAlzqW/8FuYhcFtnpgGgTfsPUzpZemtvcY3S
LjaL+kgVg2Hf4wRWLudU72wzjGa9tnsaSed+j3azrUJ4Qjl+q+dKG1R+boN3MkqwwTezrC7fkMtK
FVm93+Ys9Sx61e0IIl6EOIYGPQakC1n2tenaknVWDkZ9zFAOTd9me/V1FLtuPBxmrtdz1Mu2LXal
43hdZNOxNBRB11drumfDKFmVBYGCyInLS+Ed/X9NlKeZv1zFg6m8EOdT4suIbBGTEyqLKxQakPtN
cuVOi7MxswytOK61aNCfdMx2AcyCVQRYoLc86jgMyr1YRqv7UJksSoPdwRKDQ4MzsTw/2qIqcSgW
cL4DN9OKOVGERtn7B9du7XU5FZbneC9jTzfReQZgWFreeCZywQyyOM2dVFm5vBq8G98IUlCQZtxf
8tlZfCdvm8TteNnZr2OjKRaGLxTgW5CvcZLcrZWlWVb60XE5wUUBAKtC2EM5D4GpK7/+nq3s86hV
V1WZH/0wGR3DgJIsTM2AW3eif6npr7TfjN6d5OKRMCp6+fZepPBrX/J8boq9SERtABB1rVPTLu72
2YNg3Odctn0l5L5lNOo+0lbI2QsGyyd/fFZi9J4swOaMQiMYreGbT0Bx8dIaY2PcNwkU5sPk550m
g2P1SjtUU0dSN0bQti9PaQWTy0EiWmffKxYfd0cz6Nhd42lN5BxusKJNRe5grzIVmdIdvOu5hRs9
M1177pmxSOhPdZkX/ZVKnLk5GWOZVF8c0wS3ci8z235sKmMMSmXPxrkxyVt7MEY9ZlzjaNoMfSbj
ereOldffZnrAulVJU01PW4lIN/RMDW2ZOWVNaFKfGMN3z9Vt/OQAmoZ2TWNHPm1XxkYhPSMrSZ3l
aW4TZ2WeorQ9tNQyjMe1qX3n2MMbzYeycDfzxUoHKa+yAm47bM0KScsOh7zZA3rUUFcQWnqRxr7r
bXsMHbfKjYBz7sZt9QWjrSWBL3vTwizQ7TPDgsF0a0jLNSgpDfSCtVtaGfWpkuI4LKO/HVuxGGZN
SKE9j35QOAntf6ASVn6WVq/1i9T0BHyoRIzVmcE2U/tSpqP/aZ4hG6MyAffGb4vE8j6r69K9jpOy
Lj7NHh/M9Wp7hb4yR0qiQPDwXBwKvW7yPh9VlVwtee8Xzyx6wKtA6UzLHVCbV8HBCFIHMzMcOZlb
IyTNxl3bCGZbef6+QOB6CeVWn8nkNLUV+j6RrtWugtzU44kBrOeDHVTe9vfcp2tYFORlkMPMbv76
yeFjxy7oy7TYnuEDQXwnzuS9v23qzBLtGte2EQOtB65JHqN9IaY9+2Dmrtseilx18ryVDVkClr02
w+c5G30w7WIkDGc/JO2ypoE1Q07A2tvICM1OexOxj32lv1ST8Oz7hiARbe8v4cUWmMYiJw9wYfOn
PPSreS6iteovHYmDdm9lH4v6RCDpNh+7uh2dKJnWtj7bmuSlYIkL0zqJrZXO2dCWZezh24csKr3E
Z+FsO90yGzlV5nxdVD6K63hL8uURpkUMUEhp3G/vTi2d5FtbNGZ5Mh1suyczm9fuhgSMfngqiVdn
qqmlWM6WMPT6Y+1k3p6zaazUbhulByjoM4gEkNcjPGGmNcLVbhA3o1npORxWSnBPPS8hj8bNtosQ
n4eL/kOIi1R88vY+Kv3bcqLl+tmci0Tf9MNm1VeKCsft8j2rGN+OP6xTmGkl8m+giQaQrPSMVgOb
s8mEuuY4r3bM1AW3Ri6hlwV/7tv5zjf6yQlXw7B6ThOv67H+tPLy2fkt+BUzRC/9O62m0iA6I1PZ
+3i5M76rEQCaXASZnLrGXy0IFcapT07f28PIrA2l1QdjKQgnmR06zxQcgRk5tjRQijlJF9/aqRrm
PddPYj2nss6mjyFf2uXcbKqSr/0yuoKtpcvHqxWQfnn1VNVOd5c4UueoqzEOKnKbuoAxNFmi2oG0
4mYLF3/vrauvrnSKaeYWuq8iu4GheAPT6grgKkkHq5DD13E0Oi/AI2fP4PxtAZLXd+kjih+LUWii
X/wxR6TLDZG6GGJI/cmL/RfVmj6midqEmgX6jfuuGYIM66oIGg9JjBMi4+jHDxCkBJwYpMYcvgJT
bJkRuANzax5ILq/DFiRlg3EpoG+BhXO/4HSm56pehJt+JiwAtiYYZ/qYukM1DTLLw7kjCp8B1HQX
aUW9k6JKiv6q+4GkaUN6B/hWZwhNxG0Am97QxSGZ386zw18b19OcJu3JT39DmNm7F9iImgjUu8bW
/Q6YYBvxCxixcfprPC7msmpRHsmcX5bIdPNmDLY1lXfQrvUYuTE5Bn9OjPdzSJa7irpqal3uTP8t
F0/utP9zcraLVvSfTb6lMy0M3eXOyR490IpM/jk3mOP+JFBuCB7140ypPfdHE/TIn8wbzWVaH//4
lf9O9prj/iRSBgOzB8SVcCIGp1+XNtlwXc1GQ5ynRmgGQj3lNFwov7PvFw1my2aVG2YIUcL39Mcv
4veEcz9pJJMF2DszerVvKOYtowx/1g062C5kUINEhwD3Tn/8TL+nC/zJhtB3mkPNcdw92Rad+jSs
TTxGbcKASxCCvgTtkmRSMo4ua/1vPuHf0Qv/HLSVI3XkNmLLvetRLzOQoLTrAJn/zRv6vUf/SUjZ
Uk6pVepLRFDVt6K3Xmavjf+N8+H3HvsnpTPzeVe1SSz3MM9sCv16ysbS+ZMP/pNYcrCsoW5GV+4B
n3dokGE8LCDHP/6af++V/6R0jhdoReln7j4xDc3NfIoDK+W2/+ce/fKs/3S220XrIHTjc7G3ipjp
wacwdWs+/fGD/84R+nPKltvDnbZLzuGSKt9+14BJc2i6q01FlmdXbdCOGAuO+PVk+6eaJh350yUg
9ZJZET8k9zT7ylfR9fo2t8BV//gN/eak/n9ocX/O21L56oAHJWJfeX4K9OzX6wyrwv8+VmtwXwQj
N/+lFlbtHrI2f8q37MniSJPHWGdjypKSpDuKRt+XyUlbOxgUs9h/v7r/+L78Z/LR3P/369B//y/+
/b1p2fKTdPjpn39/air+/1+Xv/nfv/Ovf/H3w0dz+7X60D//0r/8DY/7j+eNvg5f/+UfOwbyYX0Y
P/r18UOP5fDb4/MKL7/5//vDv3z89ihPa/vx6y/foVmGy6MRclf/8o8fnd5//cW+OJP/458f/x8/
vLyBX3/51IxD+pf/8aPPvn/9v/7s46sefv3F8f6Gd9JxlOcSTqTEJaJh/rj8xHL/Rtih6/q+bXmX
2vCa+t70119gZP5m2cq2TUviGeFWx7mhL8/Ez4T7N99TvlQmQQaOfXm4//Xq/uX7+T/f11/qsbpv
ECdonlL+pLOWLpSH51km/Ijp04f4sxNbZJpxd7LtIHMpwUBTOHekLZeaaiChhvGzzXQDg2jUWp1T
x9wo33C6BdlynEjd3kJUu+KMOLeror7tlwY4TaxGHjplut0KkY/ew4wRO/EDuQ1J/FgI0U9n8IoL
k2+2fn/k/M8PhRRJcmWjrUGlysSS+hH3kxkaayPYFFq9BkINlUEoPDhht+qvpWUpNCplBWrsRRQQ
JQ9sbNsSSb9f3S8mUkH0Ej7vOmHDgSlkqO/idblzfGdpcczXIp7Q1sJCP894sxWST5IFwwU6vbyr
morCoaIGMvh0IU9ATTPMfd+0odWDTGrXfJBMu96V23R6iZylUXVkW0uFvWpqu+ZYTv3kPY2IzqWO
sslrCqbRGctulQxtfhyIod9wBgxxU51yagZQg6CJtCNn2pRab/C2yXwj8kA5gDYLmsbk1vK60ctC
3l6DiIAZcrual25oPxwv9alDHKZGZ1/LtIGR9zfUI00gNgs4P2A50PaxSDureGitNO+/pEAz+ha9
jgf+68JvI7d0UJt7sJvj0RqbTcP/q4tvnoidTJiBnmYH+VNpehaSr9IdkN+Hab9k6RKh/mi2Y57w
lfxYENcR21dvbG5xY9FcceEn0GoCoLR+clfPAmsdEhx2T97gFBt4FzxeLHJ6lG7QQvx+X+q7cpwa
ZDM+Yuk3Ay1V5oTLko1LzOrhWvqLWCwdv202dWIvwLxNc6+6ejeXlAttOnvCESuui9kpXpK2GE7J
TO7/UKg3AX3yjjAmXkJjmt5ML2kjJFbpbwfuA9tWEwoXxDNtZrIDKqB8IPckYa5bSLC/z5NGOa9O
QrbxZzyN5XwtbbQz2Eiy2Yw07DoC1bEFJIrQfBMEFurSr56ID6tzwDfYRACU7QH0ud3zpSJwM1Jz
MQPSwTmMHR89p5YFL2chgRYlQZa7n7vYsfKTj6UU9Uflz5l5WyxEndzPhh8nMTIO1+gZ+rMMBQOb
0jqeszXLzAMs0LJ9c4UVD/FOLoW0b4vcb7Y7LBWF/apib/xckAiy64SRjQBnePkOSKGmPWdY/Jlf
pXuYBR2SU+BYCBlmku7GL9PevTJpOPBD0+yn4dGgC9mF5B5Su8wDsyk4cYeiEcZbNhEk8W2tfH9+
94T2vZPpVoY8otOYs5tubRv7B/6HotlbCDbiK3fu8nyH4hwNyrYgGBjuet02w3EzdPWIKhp96bB2
scWh1xWoUChJDqlM7M0dq5ZYQqGmqgjH1Wg+GxOcYZQXzNpAtFw6btuYc8YiH0aw4POhBrNneEvk
QzMeVb1JtfcFslvRVMCIvhoaHz1/g/yQrGTaqkYjPxcrHGlgFbpwQB6GajsOFrKcIImbmuy2NvHs
nT031dtUjag7VtaMa8Ppp/uGaDIIxTx3Kf5oRYlHwJH124jT4yNuhHttudkWTmM2vze2N+0SRLGP
WDXftliuj+jrhXPKeNNWUKSxsZ+pojxUBeFg9Lkhq1s6rp+8EMOD5jWbk+oy67A107zL3IxXVhla
f178BQl9VhnZ9ySejddaTMkdgKUVFa7OduXqrI+SIr5Da7rOoYvH9VzbZfWU5NX8oOsC4V6s9A/c
PEMfxFkt9h2W58/t5jfPcDzeGpqDZf+YbKts0Sy5Dt0pnsJTk6mZMIfBekqcDQhf1lPywxwc9abQ
kZQhbowhzNbF3fVDlZdXo9urMM48+YKOcNkOG2Mtwi3MnxAh+AaGifBI/L1xdweyrHbuTAnlzjJ7
DH+1dpYPFv3noXenFNHWVL+J2uyeuALYSOnYmPtdVRnFafQ88e6Vkw8OKpLIk3UCkm6vNyWa5S94
tzfrXDbDTKJD2U+Iyeb8TnW5euBjXk5u5RdfdEuyEzI7b9xPHm8qqBNT9FEChZyF8MV2WBMpiIIY
6O915mafRO1iuxTjTEI8YqNA4G6p9K0Ggb1JJs84mLHFTp3q/nNvzuPe8lx3Py8Kcl84eteVi3mc
lHG1eghiU6d9MsmKvJ2FP8d3qzaKY5+vFttlhaJr7uV6TV6Hy7+HIyuqDd8L+nEc19q8cmZTPvdW
9o0c2vrK+g1h9qUFrS6HFzrqEUj6prgB7r4rwLGf2m3botWa+nBE/xktTTOEUxafhwYlkISTehhR
uV/722UUcDAwfc5ira5s2zUeZ70WEatKc2fGRRrZhZF89nGyHzqES7vOlMYPxMnmEvpgRyV0ayMe
6LfsilO7QkGtgk8h1MuU7A0zz874d34g677zVXaquy7+HFv2vZoL/Ul0nbHLs168dkbGlp21t6oc
bnqrG0952gLoGE1l/ogLurj7Pr0WvTYRGor0hRRqhuIECUJdiRPaHsYFra863zCDypy4sDjCbNDq
9kh7/G2On5Ddyz13vnfbwZUfuqpZA7xaaFpyRMFzva/RbHXRpEvZnlq7vxjXWsiMMRvuai2Wa4Yc
78gF1T9XqD0OFVFBL4xBhvula/opeV/cFeGPWdbdI50yThq0ZbdFqHHqOojzeHgty9qMo97N/C6S
XqOraDJiNBWRSnp/CDzJtHasEqaSR2sz0RjhIZi+pV7ltpFe0xVmdqwjuHgzMlrrR5uMGbae0ag+
Cu75t97ovpaNkX+u+pTrc9NtYabMKhxjnXTXgG3ZMR58K5og3whLlykXGPLfwTnM7qZcjCKUbtbu
lT8MwbIuxZn+Ie+NU8NYdzk6vkPjOKMdwCEk+4ZZ8wX6NDNO5UW8Go1WotxwtLJx2Kt+Xb8v6YUy
96esGe5AwWiaA1n5Lpfa3mGdW8PNmssvU5wjGxhMd4Jjm3y+ZMP29zQMwVusot0hbbijxsVLdtTI
xNjKmiQyunJdg94S1RnZNq8nyQdkj9tZxnOXYH6s6zMsJ4LKGsVaY09NG7qGsvYGfoBdXCAKDxid
S8TAmgtqgFBq3i+bPe705MxnJ/bAZ7MF7VSfFPO7T7HSp7rI6s8eGqu31ZjE2xKnw+PiywYtqdq6
PZXC3qvX6+E4TUW9J8LgHcW/eezyvoyS3PRu0KBXN4070zpG/t472IhzGAthHtMC4XXnA0XajVPd
9RNKJOnmY6QTnT1Os8B5lxrWPp6r6hkRzHYlbWm9pqp9ps2wZEb2zEND0+EH1GUbLqX6aDgaDij0
NIYxeLw2VUkwFdMjc4LmbpqJCp4dsYerO++e5ND0lEOW3/S+4pj1loSbrRnfFI3+yEqJppYTwI+k
EN1jz7fpXGmE7JEex+oVUZ4RNbVZEkxZpt9mRsljunqccZpKp2ctCeEVuqoxjIziy4wC4UnnFZgz
q8hSBgb2ocOwkJMZqXpN78Tcw4MheWhQ9QyyCGuSmMKCpa9mOFsmWptoNYFUHE8lEm4daDwpO2RF
4AR4W6wE++bA3Z/0TYJ32tk9tcXG1FD3NUODQbxo71R9vqvx3GrMH31sXHnehlMJZdl40ENsP1c5
ujUOznaAVk+AwBdIgTf0rPKHdNfym92N803mD4yLm+i/rHZtR3RoxGjXcmBc6lfq9qtje9WVVess
cPH8I3PYhLlLnLiNOqPvpoeKNs00mt0tYabT96U9i9upWmgeNQt/V5XV8KgsWxI3bnFs6xpAHSh7
Imj/4s0Z7bHbcCzW2RV5tmYflGbPkej0qiboacjH4qbL4eXGttKhtcyqCHsD3YiHmUPCapVlhAZt
OxMzr8ybhmO7jGqwFt7SasFdmB32RcERO98imyueELRx2TLWNG6vF5mrY9p5zmNnmOuxawpcN1Of
qTjCOaCf59Zk98Blb4WAjpj6RmWl6CDTwlpeR73e9HbdAEwZRZkyaZvpcaXUZMcMI++deIK6T4T7
Xdqz6QSovcd7j+vwSaxFfl6w2H5TuvL0KTEReeyKpul3s5CQXcXqctEqssYOMz9figCHXr9dS4RV
HXpNnEa+GovPRu4xBZZu/5QAXe8V1C1zipLmD+EN1c6N4/xkcJV7TVCyfptyK9s1ZMm/4RCt70bB
9clycQ3YsIhcqobUuBu3MblDZV+LMLYb/9X3ncsIi+opXFkQ7oxmiKM0V3Sd0f91IaUd8zZzCnXr
N2L+ajFT7tbOFd+npsmasM6lGQclNWR3JRfFUx934uwJt36q8c58Vh5u6bAVA3aGpR3ax7bFitfV
JSynOZgYGMg5rPPYRWnWI3Xk/hO/i3boIquK50+e088PJsRxEdC9uA7RQuIK56bMdkTCi0Ozjdy0
ELQ8F1MDJGBM81EManwVWE73HBHtF2mO5mkVcfF9rVV+7jLPuxo0VvzWoBN6Nmt51bnetkbSFK8p
sREnqP710xob+QfivhIZrjNed7gjIeuG+LtM3IuYU6e3LmlNj+CANjef7JKuzMr0gCmi5CBb9NfG
b/2HLDbjvb3AauMEP0m40XPpQuLWvizQ8/ARhNC/3SdPVPGXYeiqG7vt2brnMTunVcbN3EiL9RZ6
ujVseSzjOuYiAi24kOAinS8yjqtr19DtOXcSa9c5zSe9MbkEi2U1e9/BMLPnGr56QZev2WFGinll
JWMZWiNNzYy1ffkiNo2LOtm4SSuMspGqWAy5hlfWg5/Y+rXulHZDt8GTFxVjUojQiiGRkK67/kOS
uE3LzbZF8ejgmjvlQChM1uBgAZWkLq5+y66DwZZYRhVNel+7vhFv46IJWbQ2FEHoIaS9SzrLe7Hq
TaDByhf/NIyy9a/Xrcvyb1ujfP+Ydwz6s18VzkmIolv2JouePjAvv5d6UlGMsOB+qlFSBFPn/TC9
fPqssxI3yrJ5Y37XWBiqwQEQ+QVDuZYBYtJvKAiW5SmnSyIoFzuDkaZW+tWPV/eoF3QQoB/4ZrPF
NcLZTkx5cmRXqJD2gPU4L71Erkzbh4GB2/Exrieri9aZuIArQwKYBnPnz+dLLGO+24DhigMWCmfv
x9qLsqaT74gPu0Nc0Fm4K1NG8lAxUYWzwnVbGCXh1dsKEkLi3m6hOHEOtYVgdc+OiqCIslpLnFp3
njgtkEGeQXegXw3ogKeGW2aJmA1PRrCadFRRDds9L73IvKAeiKLMfLzwioyk7+NgyQsvihZeuZ8y
VOBoYmbjOxoYFD2rAx6wOcunNEdwz5TqRIBUKlyos701cuTuVkkhjD07aPz7Wt2Mhlg+qaHGHO84
bGNGVXx2udxr+BvsFD36K85lyyluV89Id1W/EQCj2zwJPM9PdpukKqobukZhv+fKEjZ5lu0RjOeP
bhOnkNl16e/SVdhmyN5V3rtGVqCDARc3byy8Ik1YWNXqMBAsjroChN/MRyRcE+Ab0STlNZBH4l1i
YTFXZMsox4AhwnA+9S2apnuDYECWN46sGY+bXaTC/YBQH+tvY1KB9hey7xDtotkjg6R3u615yRDO
esexKNIcywgW9/htkKPXmxyFbmwc7GpC9xG1LO/JoczJpLzXbOQ0Vaq8GHC6zGwzA6ru+Dq1p3Xb
eWbGsyJnQVextN6POR9y/8vi6Vgi3h64OO0a7bj9ecKUcc/6IPLnAgHggLQqzzSKfy/39ijGYu8m
ZrmNH2TsxM2eoslxPm0zF8o98Zs8a0Z33HvNwtxFm0f1YGNxd0aaU1coIS3FersELYJ3P1qlHVu7
WCl+PjlAUQ8pdYjlMbeQme547mHvqs23dgm252sxp0O2J4ZkGx+7mV6ZfVbYVXwwOZskaRjegIa3
KFZxlEXspEdAokpdl42wxoOzbMCS9HFsVvxoeJIn14ZpEO3AG00OwIXrdEKxUg33aP/Q7zlII9dD
7inT2BepWVfHQduGcZ9nrY+7hxnGCRDn283RR70bn0uECgzK7FLms2taLpfdOkeIzyqFWhklmjTu
/W3hebdhA639q1ar15mLiikmXtezMW81E7L46qdWe6VJCt9C1GfJFnmxbs7KipctrIjxJYqM5P81
NGYL/0YiK/deL2j049EFZ45tAMCO05MNpTxuIj64s9EzJA1uiT6DzAtH+DYlGT6zR1W5KGKHZDdh
RHsGy6gC2+zVaQRCPFWFbV2769af4jEuothmlS8maexSu//uDjZG83F8SxocTZ3wjHNveAVSuUbe
gx1XV0xFxkul9Yh5g0SBQGD7C2NQln0phBUuQ/3excvz4lWkN/beG0chXF1ecnrg+QiQXgDn+1Oz
YxIjDCmt/aAzMZJs2J0u6kE3xC332m9MIVOOsIZ6doJABqPfD2Krdl1K0CnhScZRTT37sWAsqwcU
VcV80A5hB4PXVWErt3kfVzh2Lbw6O9By6x7XdhxOyJ9pKFignrhxrv5J6onWtsw2C+AWruooZvwd
fv7sq3aQUMuFS29RaGv1Q7KWHfMGV1t+TEt1bUw6wWjSVDth4JfCGfKoPfk1c0tVY7WR3UPixdZh
MpPihDVGn1Cd2k9D4bY/Vs9NcS9ZMya5tirvkT5xQ0MGE5AnMt5Y49h9FiaWdVPbJWEPvYnEm6f7
MguThUrWTlRxol0nWbf88Gr/IkjTnO1uVhDf2lrEE+TTedqW8qWchuQV75wbsYao706cq2/0OVwM
dXn7pqD+AxI6sk/retFa4S27taxy3SE2MUOQNATSzgQINU24GYykx85PZrjZpq8ugp38MFiUVCJ5
wTm+2n7yaIwumnE3+xBF7Z6ybr1zgBqDYlLPVp22kVUYXL87RGdoT6fAX+IfYprzk5VW3rdGenlI
Hgkuz+odF5gL+ozjddvk6+g6eWApYUXpzBhvoEy5nlTf3qtq+cqsb4R1SbvcBbhBp1Mk95m3epFr
AdRGSo0PDGbfKs7koI19bklLfl9C7ARMLvPe2tL6bSMG9H9Sd17LcSNbl36hwR+ZABLmFoUy9CIp
ipJuELLw3uPp54P6xBxVsYIVPTE3c9sdFApAIs3ea32r2Gam7LaYxerntIvHAsfKlD0t5fwo+yXg
NNeL7aKN1VXeh5pvZsXklYGQ/pzFkoT59DmJiL8Nardp/IDveJ9GbfVtSMXT0hlPcze/zGl6sAqi
YM2u/AySurxJyDeOiSg4oOo5RIkxfinktNxBxrim4b1sLTJwPRPF5z6QRXczYGW6I9UUi6aiEIRb
c7zCBs+BqOJjlLGSexdH6z2yXXKLHfmrdjv2eLajr8Vhp/Gs2kK9ZzQ/4obGVk3569qubVCcU3ko
MzooeudmO0HgBs0Bdz/QbkMNJzF5WYQK6631mYl1+NJXID7Qk13FaTNsjD6xhm1fmzZ9g6Q9dG55
PWe65quoyqg7kpZMeVYiJ+30wXhwbDs1/cjoVM7RyiwwF5LF5Uu+F/SZgRXfGEQH3hsWw7ZaYugg
Rj77y5C9ViJhoW0C+SJW6giFm9yn8YSQDSsuvvpGYYgoXpoQP3PDyEzjDnezgRINOflrjip8w8ta
j3IJ1s04m6mTAVeJcZlZrzKTP0orwhubY4JvTSvfs0HIt0NcKChcvfbTDSYNRWIZbxCQl5slKl+q
lFc69TTCNpIKn1dnrY7WOXEovtTh65KuIJWpb3exbdDjS/GdoYTJvwx0FrcNoHKebu5sIDoAKKB3
oB6Nth0JaVpndwOlI6vDHP7khMoGRM8k8GgmSCbDinFchtX1SFXYC5zitk9xncqmklhsKGknAWRC
lqLiYEswEp5ha9NWhMo69GG/H+Im5ryMxcundTiPkD3i2z63+mvKhg9Th2trKrL2EQebuuEdFr/M
JQmoPBScXEQcvZh9396OCcT2VetORUVxOECQO/5Yq8a/V529j/CnfCGPPvZ7DlgUU+gp+YAyUBUL
o+d2pTaad03FiCW0Rn2dKC5faW6FF14bMzRl3TSJu8FFZGvRUPRzOX2PdM1d/F5rgmQbDGNs+D0i
ysrTCQcn6NHWjVXx2r3iDaluypm1M3aAGdDxLsgbi2127FTXNsgvXc+IYu0bNQ321BpZFLKUd7rR
ZS9LQA64sRQM1zr+iU8LLd9oPhJW8dhpqcNEFEzWxlzSxU9q/Ejo/Clup6YLUSLqBq8Z04ItSa37
onJ+xEmneTktimDbot4O2Tw1acXimiXGRq+qzmvmkCIx+dkbNHoWm9xcfwAlMVITMtvdEEPYKCZj
8LrSIpdgRnIJV0Rn9kkyHfUYxIRdJDJxKEyH7p4rs1+kLl4neMuoxov5BoqW9sBMbe3nmWWZvSu2
HCcQH0kb6iBtjMMF3PeqxPmvKERZSrdN1zAt2zSFKd+EutZ5OGpGMQNc0IcDB7Yd4AhJ03f+dyxh
BzW/QCkgpRSm5Zq6faI3CkY1pigrk82KtauvsRnq082sFin8v2QU/xEq/C1MWBVX/70jh9sAGW5L
UxkSwoF1GmYK1WlM4CvGW4MOq72SowG90HEJvgwlW0nf5aEix1Ru9FGGlrrEj/0D/T+5PmHhho6r
gDxW4zSnc6wdF+ibG2/jQjMxVlOZNT0VI2YwI9vAKKTZbvUZTUUy3Ik+kx/EUlF4MAEX+zTZteg2
dCvh3smub9U/iqn/1yqbu/gHZaTyd3cqszlS5vx/pMVBpPLXIFq1PkdanE1TfuviIxnOn7/4R4Yj
3f8xTVtn1MLZhqC1Zsf+R4Zj/I/puI4LGovRZrprRNp/lDiIbZSJiMO1pWIUypVq+R8hjqn/jykM
CX3C4uyCruFf6XCOJXa20A1JsQW7kWHr0tVPucV5VeMsRUmxyUrX9SySv3wS5swL8kbjWA73z2U4
NBk8AgtXwalyN6NJMJSBGUJikf2TpbfiU20J9jUxerWneurip6iyyrvFKDLaOF2BB3XG9Y1woSbN
M8E3rm1i2suvUTuH6NiLwRGYYBqr9GA5azeqsPKPVMSy/CZVFks+zjZ1745DhIS6yOAqlv2UlFtD
H2CD4kTSvlAmkc8jzvxP1E6mfj+PlIz8KO/c57i02OCYoRJ+gB/lBhQPpBAUps6D0xtuf0GJeCyc
/fN0XMdCjMVen7OTfqJInIO0UFkpk80SYI8u3Ht7cZ7N4iVUDLr/oxE7M7khIftrcnt7oRNh5YLG
RI4tF6rD/hUFxH2dOaujwXNHYyvBtjjTdE1S4oX7O3n73BftW4uRrhxq/WxBjxWXYRz3g0HD0Gtn
IDpD6Y7bEDLMtg/sYGcOqCLx8FxaMSRfz983++equqlop1HFtt3TvE1WQTNwKXN4i9FDu6F/t005
sm3GOdc/1GmOO7+1MS2NsPQ4chNpP9GoYxMpnQshXuaqS/7vpM6XBc5Q5/tn8+HarjhFnNM3UmOY
s6XsVjaEP/SRulOGjqs3Nqba8OJS0BKhzeDeO3gVJ9+ELndHiVPFB8Ks3Hwnul7cSiU5WRtBM78S
mRs8mXXa47DigHZdNbDBNkNKLAsn9Vmb9wjg8BUS4A5+v3O0DKM9xkHEK6X6RARs+7012NjliKE6
WFO2+r5OOWDccimx9zZo77ZNmcxPFYeCYmPh16c6gcV4V6Ircz08HmLauqpNvtbwTS7RfI83Fv88
MUvhDkVtxtp/isdmacRVO/fspyo0TZ5j1Z+ovM/f0TDMF0anfDM8eTu2UogRsTEqV6wD6S9BcN5V
rRUmdOh7aMqbio6YtQE91N0aWhV/SDqBZdmm0Nvaa21zPdjmWd08qgTlWTPQCmQTq/W3yog4DMEm
2pZobfwphXj1j8yVdfG8avJkovgzjih3og5hGIHPONkFOTadhLlsw82MeXCfJy7u/3bRYr+sRPUE
NWost+/PGH+SpU6GLqlnpnAdXViSfdjxw3EQDqZwyUi9T0TwoAAr/Ar0vBi+zlUTUv9ItAn6nIiy
A9VVl4OqlQbONlZt/81ojPSloy8UblAHzFf1Eqe5NxZpqiBe5cMLsBJCXAbNSPJ/pdb/M3yQl8Iq
RC1kMPecGAUEYg46lbzSsUqeK3JAmP+H9ervP50zI0dJ3XJgLlrCVH+moL9GzjyUqUVNhykG6elD
10/d1p31566sikf4PuPGsZNLdO4Tq8efe+PDcJjXbOKFYDgdvxEVUpfWe+oPQszS8pZgXpK9cmtV
bvDeVF/MChYhZctsHP0WdxyhYRE6ho0EJ/X8/v2f7B7W8Yge2BTrZkT9R+L71/2b87CwvViBj0bI
yZvcj10Y95fimE8Cj/65Y1tn46/YrwDYXpe1vy6Tq8xEKlxpXroM4iqz0hIqM9CKTWQENpTI0DS/
DuOUXQHjgkKTOlPOVJhHP6qyiu+BhuKj6p1gQuIQ6f9Kdf+f38YeznZ4/ZxRTpbUuexTgwIHdjhI
4b7qhXbFZif891expNA5b0l2iqxox0+gCiHUUm3SvDCR3Qe7BPeFD9p4ff91Hp99/twLn7jOVyP4
ZuByHF/FdjpLLrAlPGkAtNYsdH51J/NDsLbR8feGB8Ps9Q2CkODCBvHMh8QOVFjKES4sE+Pke8Ww
M6ikYyBB/urjmzKzemp/U3knLMB+HFzHmE85TB7fv+ETU8M/d2ziI8TOjIeXix/fMWoi0ZvOusxQ
YADUWmQ+5X6I5k6jHvIuQ3dBnNW+7Y3hCj+8eR00QYX53Jp8sic78uvH+U4RlscS2y6XAqvPTPd8
VuvmgX7DeiY9/nUwogleip1wQwFRPqSW1T+GLRuITeYuw62Tgbbavf9Azo0AVsB1NmPT9maBmQpA
XIUBmoHJNffqHIyUiZvsO+g8WsPSQFBu2MbdDIno8/tXPjcCrPVYo0sBYvPPFuqvbxzmNQ3T0ggp
MdZswhqDUViNA+xFkwJW2lJUgWAWfPzXV2XUOSwQNttSeKDHTxikdTNkUx9SMap/O2PafZ0xVw/b
rhSgFBQaMIqaA02X9y9rnpk4HdCKFl80hzzOf8fXbaYmH3tKREhPscYz5sr20Gq1LveWVdTXIcoS
ta1kHKs9upXyW9UnxnBt5L32m+qyxrpGOAml5EGI37EeJOEhT0MHrF6agwruVZhUtHLn5XsMCwzK
aV+3gafCAXevnZkw7jmN0TmRmeN8dEITQHtLIxH5vdmr+Yo+JBIIVCotki06iuVNSyofRjKU8geD
jtHs1zDeX3QHnfRG13T7PkEWNe/1pgUY2her0hi1RTF7E5JtWH1T6jbeTFt12vb52F6oQskzHwpn
YQPSGdtsBXfp+HEarpb1Six8xq7eYZkfxy3omsFgH1tGe0BwoKnAv+KGyMbbtQN/486TuHfdBERF
WpdXztxXyDQN977uBDU5A8Xshb3CuVdu6zYlHcm3hcvm+DfOCFRauCbhRheF9TNhSsNIXQ8X4lhP
TnjriuzQHWEq43HYjOzjq5hug2c5TNhxRagxKThHqA9GK6xhMlGeBa8y32JEo+XidNQQ4SKIzYWx
zRVONozYhDjsSeXqLIjrc/jrQwaThpZztjAwJ5r8jKu/3QBeDC8k/pzbtHOQgg+BsYn56tSWxvEt
R6KTUVGolLUzsxFpPPxgzw1M8p1UjwB7ziv3isBvfY9RIt7Bpow/6EAdryrazgAXkWN8ikpm7UQs
YuPKyKSzkEAIef+BvJ1T+dJN6h6UaphiToMFZ1fQnEhZVaESs04UxgqZF8lrVeKsWUDsXc1h8joh
Hb2wqJ7UEtfVDcKmXLftXFl3TgNGYUvWuTawaxgEzeMiqREK6aF6QL057gEkhYdyKROq0lOW0i9q
v+E2aa/hqJW31kg5aNLG6ef7D+PtV8BPorXKarbuzU+DSZUtsYcUNdslzRn8vBxbSH4g1d6/yp+w
3eNBaDL8FR8DD95knj0ehOnQNGwQ4Yk0OjKRvpGtX3ObGEVaUew14A5X2jw+jRz7v1BDDio0j2Pi
hRXtJ5w0pblD9lxsTSncfNMMdSQ2cZk96jYRfEVNF2SAlPPl/R+9zvlvfvOfA6gOh5gP+Pg3j2mc
l11HkWAcSwIGyhbVm9BwJ2Cf6S48oLerLT0YXaxHOt0ycKIdXyskJ0GTM8+HDoiD9K+heQfp96We
hfUSlzlbDDVb39+/wT8v9/QOnXVSMCno6/ab3VZO8a2ZhOYVbvRio6TeiUAxS+spxJRsTpdoq+WR
BPSzOPCMFkAgMA+HaJNO8erKt6oLCdPnHjnnaOqeFBn4Sk6W4cIoQatynPKmshW0USdKUVo1ApEc
4+lSAPKZo7RpUgHCOUk1iMn5ZLNhwLMSjctD1wvNeOrHaQbkn0w1jU5XRG56KHXNSP0KEVFNA6+g
PR8IGLwIJRz40EJXU+Y7uklOM3jO6bObhVW7yayow5BQF26865Yc/PSsrEge3n93ZyYxIDEUYiiR
6DRgTtaVXAulna4flD3I8XFIkuRQOrNL0CheirIxszs96JMNFAvzUvDo2yWN+YJix5/qOQ/u5NI1
ALQ2FA5ZFrM9XE8TAvAtu6fpRWiI9h/pYre3DTw/9UsY4/IxbQBpX/hczpxA+Q34LCSz6ApgOvle
EjJ3urGTmkchQMNWmihKLiH+okm9OG3THoYF1GosyBrtF234jF+CeIZUzslLPZKUkiiXPRrZF8GF
0uKZ96KgP1Enc9da/qnfPJmdQeghJD4js+WXfuwSa9eWuryLB61d9hlMzHQXuLNBTATd1/zl/WFx
Zjrnja6Va4wwpA+ffEDY6KFt23FI5RoILUOj8KcZ9cj7VznzmVr0/uhOIMVcB+DxbAVAc+6cknlj
tIkK8VQNDrDUEzvHU2NNF5brsxdj6aTYgNvZMk/2kkVuuZ3pKFBUJenWMYCWb12Rfx71SX56/7bO
PDwKnDw1epus0u7JfAB4CRUHDVTPBtxyFRX9sE1FFl8YIefWQktfrRSUDRFQnp5x7AwnpNmvkxzR
Hl5TLeOnpYuzBe25Ib9BkYr0K3B4iPkymflLKJPKC7XwJwArvBxDl31zekkpjQCf33kcYvfF74kq
zFpjqoaS+Qkgnsie//3DodRBgCO/WBr6Oiv8tY2kqqic2UBcnU2O3OLbmBGsQpR7/ypn1kEKhJQK
dV1a1AHWV/TXVQDqUfHAFuRpRY/vkmoe+oaJoIayT74bZWTfsp1tLwznP5PlyTpoUTTjXdAMM2md
H1+1jkBWsidehxgesxSc5BdiJmpCBdoecxGG3zgPplsB0ZsSV9ddRTJC8JZOS+LFo6EDSwc62I/Q
plXq5AerdcJd7SCTczkuA7U2bk23K9rbpGubCxvvc4PWRHjNSBLC5dB1/Nt1WJeyQofslRyctqHV
xAdtFvP2/fdy9iqU/Pjq6ZmSHXZ8lQjNf68yzrm4wdV1Q0KpZ8umu3CVc5+6kgZVNTz41ptFbQmx
lwMs07y2DFy/getkeBXaeB/JkYz/L+YVh70oI41eH/lJx7eEfFVgLp9XF1Me3cZj3FyVSDf3Zhm6
Fzb+554eH7sNw4HKEevW8aXAeddjgViMsezAH4Y7d5V1uXmheHbu21kJDlShKdnRpjm+Cupau0H3
zekitgndce1mVy4dkcztE4lzfjLE9YX39fa+6NKsmgxJAZxT38moUG3cVKhiAYdyuPVSc6oeAFxO
F0b421GhlLsGDK2EBg6wJzOPlAB555Y1bSCtB66SHeBhXqS9xS4b7v/tOOda1A2Z/5kMOBIdP8M+
kU2kQTvZcJITPsE4tRfW7XJhljtTH6GiB00WABWDXVfrLf81zREBMcfEsISbYGi1H02GfpvIgOqu
XhQhNTjzvpIdAK86j+oblcz9AbNGt0sT4iNk0/9YY6KeJwAmd6ZOfhNHqMC9sMM689CtVffCmdBc
exsnmzw0nUacuwymFi8Sh0NAsB5bLpd2bKB/ef+hvx24q3BJt0wUFhyLT6dfsKZURSQ1klbAGjEK
On2zZuUIO5tpXfqa8Bk8ancpcfbMJvL4uif36HYY6MqS4auFVDNVY3xLKojM/BTI2E6uPoJitfaJ
uWhXhCJZD+6QfstTd4Fyq4EpGDocEnM6lt/efxw8YV7/8XrED6OVQ/2MLjUdm+PhkVszLWV3iSFD
RnX1CFNS015EtWTZdYMVIHleikHPgGSH8rfT8hVumjiwEmw7XVI9qmogn6VpNHFfENKmdknUw6ml
lus80+GzzAMvPuPcjKj50zrJcroKjHbYkChmkSBRuWoLzLacN6VYJDiYuIwwjVQBhk1CRSJ2z63b
pNcDSEnli24h8MR24J7AdSHuGb1zaogNRS7xK1ta64niOKfZBavUI2Wq1RUcNgWuNBm3N6t7CDmk
qjCOBZMxqQ2/Em9fTfJWeZvZ1DxZYdfGLebyYuWzJvOrYZHAtnUbDKebMCDHkuekVzdUD2vI4a6j
FX66pOOPSa/5fh2EJg1/6Kpbgg1DdJAJhScP2Vb0ybZJefRaTI+jZ5GZ8aluxsK5UWOFEYxNGi2t
GCQHcJiC3EdYUVJ+7zRZfHepTxZs0CJh7lKeCelOuJIRNEAb/0gXOMSkPjThVjqjvbKUJ72H1BRW
EXkTuvEFPIn5s20rCMuTGszrMBjAq5CHDpSwKsh+kwIFPgXCJiW+wE5tL2i75Udt9NWr1VnAXHjC
YwDbElJyXT4OOptV1I9G626IFICGrwok0RDmmw7EM+oBOMUycCiw0PHhlBRV4x55JiYuLY4iYx81
cfaUY6783KLR+DzN+SORqslVE1vNmq2TN7/IBZE/Ugi2rwG8mQ9LlpTpZk469ROr1mRsNOpX5QdT
FBXuKBPShm/kUdR4NXY+SZTWjOK2xetNhxym9Uc59HYHmraVn6h5GMs1LkbH2GZ2Mkg/j+y08lWR
z3sHKsS4I9JyhBYADZEwsaHC48+3+ygaCwdRLB3ttYtn5wdIVJNOqxNGz3hjoB/MEwFBGxGMpkX6
QDV+bSV1ca8tNPGS1Ul+p3BxEK+lE6a5TRtp5Ne9aSO0xQ7ZSd4YemZvUFbwPI+ZDmKIEMzb0bJK
TGmT6O6HOc6+pyAx7iGFdwDj5jK5skcQLXXG7m8BwsvglLJ9LpMkkuCc6SB4lGNnkieNSd7MGE3t
rbJ6LBmVUVbRjswXQXKkAcp06yJBg1YJoBz1ldtHuHS7GBf3WFfBN3NaNBbC3ERnsswBwmmx2tyj
vIr2kzalFoapRT2v1jLcS65VQfSH6RP65uQ02X5ywulnYWjIReo163WpRN9sSszkpL+kXfUpy5Oi
9LMan4an0aD8TuNDC1fyckN2Tmg6ywYqrmntJ5pBuVeNbtFsCW+a85tY1EwqtYtt8KANCuOJQyDt
a9qQq4f0fzZu+L06Sic9G36n0i7gk3HYxH6sxn5jdy2gTDq8tg/SZ4y8BI/Xr9LF1e+h+Aw+W0VY
3hYz6RXopAL3q4BP/hk3VcZ7W6h3Y3DDmuxRUgNUE3PWUxv4pvkDKbGrwDnSu49wupbP/Vqe6BsI
Ql5kFiBs5k7PIh8GZ/dJ1KNR4JJR7cMi1Uy82aL0LzZQ2Q8xU3a/iWCpPVEIWB7dGSQwo87kSBTX
CymeSBPwtgQGoTjXNVj7ilferNwShMwAH8rsR9fKaCCVD3ugwlBi+WGsjY9LE6vv9QDxSIxlg2HW
HMT3se4z29cIDBQUxmvU6C3L1MZp4vR33yjxOicCWzw5h+EjUi5YoxpqD2vDd6x4xJUjFq8sYXP5
Om2ZJ6JIqCbKaUCkjgvNvp6qhSA5szb7u6zvAssH2F6PkLj7HHwoHCZILahg9xS3zI8SL1FIaTpN
noRTR+S8WtTQg8B0vulU8V9BcXfPpj5My0EALQMya/N1e8ipulcRFcGfCShnSk/q+8a2CGYKI7Ew
Pgwt+F1Oan7tYFmnz5axZJ+ZuV3nVpick6HCV+WPjuSL6GCDfp08AoxIv+TzfXHwIue7WrBYeQT3
Ds+E5Ob9ltMqXZV6xjFyo9VzYFMJisiud0aDZNp26JuJT7ME+FARLXMbkxZ4SzZwdEdUnvjWynYi
lGPM5p9zOhFnnFQUmyEvETwIH6qwFs90I/drKlKM3mg7mht4w3N2rYYcqjfUX8vXC0O/B8PKutUp
o5UHfbbA0iRGkD7QwQ4aH1UR+jC3Ls0Our5t4RsomEv9RJ/H0i9B6bOt1ma9JMJLb+mgxLb7jQtg
leustI12ESSdckuYSvQyOkuj74OWeKME73FmhNF1SNIrm5WGxmYKD6NlBogrnfY5xGC/ZAjOh9BZ
tPvWIit004Ic+bGYc976iznq9zJopNzSwirhIyokO1qEy8AkRgz/HXPlGvpDGCs5Us3kbINQM0c0
/w2oQ7uCqAZSoHe+WwDxP2UWeLdbrKzLNs1jLGmizqPPyzKYFclZJpxakoLFI3ZLqs9LOBrRnlxi
WpRMDqF1BU5A/xobZGt4BBQMvTeDW/+Ac5r8pkkE/HtaUcMCKANb3DbVVBJfJrTyISRFNMY9qjqx
1+dmDA+9HNzPdQg6dLPAcr7uZwtaVVI30x1Ts8ArY8ZLcJ8VMvdzvctBoq8xTIC4CvNhGktwCblb
DaMXooUrN0RpLGjt0wXGFy4b6OXgxetgt0K0kjUZacBp2TpZfwt01v2pGnv8QjETHfkMnfjZhRBB
ZkVDAotn1HX+jT0hctt8dFsG+IC5wcO6Y3yjH5SjFGTPRw5ZTloYphowwl4CNSgnD8rVK99yE/3e
anv3QUu67qkKIozvSx0+RJG05+ui5evVcQlnbAfk9NQUDREvEzDadOMMaBo3ydzOX9n8OTAxFZ5A
fNojiX3AvdLBq+oJ7gB7lfYxxF/0JcU6yKS1zNiJ0t6y77M13tc1+5HediT8vqrd34BmtW9kNMy3
YgUQo4OsjRjZUygDTxARvtPjEQivYczyoJJm7HBCamhc6BHpO5tOdf1ktWICdo15KXzi+4jAkIAO
LDcl3yH2y1BzvoxIVLLrKkmK7AYnJOY2Bw9XcmPnUaM9JpnIGr+NwORfpZAD7nqQxWQ323WvNhr+
HJgL6A2aO9XXQc1yl6d4HVWGWa3u66Lb6xrJT3tbL+LqenKSlH2CSBrwQ4FQyZ74GRPtUz93nqtR
As8aLXkuY92dtuAoSFkk0MokqjosmhdRkm2DeUUNkj1LSnpM3bkh3HaVpLPfD276ijDK1AlvK8Un
ldvhR1Xi377W7Sm6LidbLr5KK2KjUhyAOKky/UNjp2yxAMskB1caY3LtDEBECr2VNKsmhAUeGo6V
7LOAcPWGyQZf0lotOWC2SSoyGZ/LdChS6Ny+4YJBIU1Ns2/TSch8a2dtboO9MlxSxs0FH0kdkQu0
GcfWfZK5PRJ0Mw/BzwGno73D8xhmmyZTenHQe4WmuSgdYrDsJOC3sVm5y4pZ3KtAX9aLI2vAUejo
P1g9p098TODxDOTij2uKCtWRKv8AnjAi3EQPmi+icosHdNppsM3FWO/LccDIY+v5uq2uJEwm8glA
hvVkX/kDgbq3ptl3JBlWYs5vm6Un1Q/yjGy2FW7Mg22VpM6YI5sCT2CZXmCPz3a7ayw8uj4xEQGx
IVA94Mmloez9JJ+TflsFxbRpqMMBTksJdYfygwXsE+L5+l6hYjcO5D6BxuhIzM4f0zFKKzziWTD4
oRxq4qRkDdsDUYM5H5Qx8/f/K1waEgkAHDGg2Vx5bBLrTdiRYLGh7wJF//2T5blDPQ1vGwy/vWox
TypEM+qqosmbkGaiHsHVSNtfdloEG/BtYXShgLCW5d+cYcGJIuRCm2SeyisUSBqjNDo2jCFtXqjs
bFuXpP5dgMfAFJ3rF07NZ6RjJBiuuizESqtA9qQYZdRoCCqT0o1p0Z4lr74gx1RbVvpVNv0Monz8
aCmSfXSZ1y+p5lQP9eya217pg1cHS0JcD7EIZLRo07Qn44em8vtP/1yZw0JFTgkVOYg8FcWgjRSl
1VaIhUN+5TSQi4UPF0TQgm/vQ1eheeiLcr7wztfq2Ml74EyPlkq4XBbE7HEtQZijnPoARVXSkGuf
uG53I+zG/EV8uusbAS7FdBhziwqCwzEeUsiFMus6po6vTx1tFYliyDdcGgjH19dD3OpOwfWxb8/X
8CCdQzvk7ZdWL76xFw0+TNCJvFbTLpkcznS3ubLt2KufBlmXfTIg0oyMpEEf2frMqkJ+3/3sI5Oi
xhyhE3RkwEfvqCsiZsrviFPT60gAscqqKfhlWVN0oYj59uXbq/oHJxt1TJ0W4fFjgMfuGuBwsFxo
Y3/NESi/NkiMg6MB1scr5uwzbfHkwrt/+w2igkWTQ5MWjap0TwpcWiNdaFarirMymJ3iqP6qAavx
FvrFH/kf2f79EX7mG+R5uzxwQ6CZoOpyfJeaAMpaVwgkiXEsdwCOsi14VBJvJnacrGtWIH17Iv7Y
A8NPzTLVepYVBJ7RkyvqYreg1wVA2KNWMuM1n1s32Rm//yPPPBSWQgYGUhRq/6dSvzEZnCrSp5CN
SGV5uBhXb/0tBnC81/Ln+9c6ow1Him2u3x7KFwTDa6Xvr0LvqJERNRU2qigoTATc2Y12SEyNwEAD
ONTK6rRxcVS5AwFl0sK9EdEf9gRJtc72X/8U3guFevLhEOLjvzn+KWjuFBm1dDdBypCQWZDFFLJP
W/T7ZQgw6BNERlhA7lRzh6JYzCkVndj5CQ0RzMGF3/K2wOmIVQIlHIweq+ry+LfEBukmRJ5Q0k8a
kLPYX1Css80AHus85lG5UqWiah+WZHxg9J39rDfqHRl5A1TLZPgyUBHc9lUb+O//sLdjY/1dtJ4Q
ReFxORVcN/rkGnPH2EiyPPOnBSSkHePRBkWjHbKlvqRBfDs5InWl34CHBNkr7dXj59BpA35/mBgk
rI3O67wGWMZdR9xM564HAyhFEEzSNRhWOSA737/ZMy8B1Q82AUaDRQvx5CUw58AecxdCI+sSVM6Q
AbzjrHdh3J15pIw6vgJsMqblvFHbWVayyFV+GHFw/Jgirf7Q6IvctcXSXjmZNV/y5Lzd5LDKWQ4E
VXYfKO5OiucpxQqCHllm+7oJH1QuHL9ICjLmyGa9MFzOXAr6uoHxc3W1CeNkUh8AhMhu9eJEWb+A
oWkT8E+UCaGLT5em1rfrOFdgsLDLpUHNjR0PldDGfTZEgr1bagbXfZBgvYQdVdFTLJy7aAgnEpG1
EQcZnNLDuOi/dZCKPkJLsak66sg9TLprs0FoWfcaeAuCh3ZWb2LpTFOSaTK0sBd+89nHo8O7x2nH
svdHf/XX5DeQl5ytuOxN1UPC9IKABLOaeWgXi2W5en8wv23mrPhzbFGIDPmG2d4eP58By1yaOQXG
WWYsaJc92Ul+V9bTzyRqyP12rCH7Ulgyaa6TyQxpLBErDuRMj1KM+UsDvMbJkYT5Bl0M/bGCFORe
aPv90Ugc7YVQTjjMwGtrB6XiaSfTIM4ryARJzgt9wfk1jKeQ3HfMHO4mo4ANkUIb5mxvQWwBRDHp
7vxSiaxFN4zX3p9sBRcXXUSD4oP5fVdDl8f4V8GNZI9boiinGaTdh1mnN7shrYnwrME66p6OPany
2AYW4zUwuuauz2MCw7osnLZIuUAYa30g6EVo6TTftzQr9Atfyp+F7uTWsQqtzW+egImV/vj1QL/j
1FoGbAONnpx2rdbAgwgn/UoJgkRKwG85WAm+stSHN5VVO1ZVSmBIBOc7bD7TDBCQjDwPFLb93PZ2
YnzN6Ds8G3Ey/7DthBpi4q45z/Co+9RjA9Z/TfJSp9IwmHNGjnYctTQY4+j5/YH3ZhaljImN1l2B
C8KksXF8Y2ROk2tnGtFGE5z33IZkNPhG4wVh5NuOMeIBDm2GYi/PRtI6Gd48KYfw3w7mP1j562pQ
gb2H3tlGfpabzT5eHG15Qc5WUPGOYWshuoMUFfdV6Q8VTU5KdRBbOYLR5PENmlKw2Pow0LeDMyXL
BYnT22eCEQ7NLA1M3VXqVMUzli77PzRKmy4J6C1Veed1NCUvTC/nruIyGzo4vdbv6WRIUSBRCZ8s
FSUwtBTI0Q9shgWc2IWx+2bmRb+/YjUwSnOI4Pkfv2GN/663AC42Y1VB0CUdA+D5Mm0hehTlPgkn
62ZYW0dgqc32ulFxqnbvj7E32wR+Ac8TrzaqKPFG4wP7cjDqhV9g6qW2a6FPezbus9vOnsKBel43
gcKS7l6na/jh/Uu/Wb65tIs0iuMbIlma88c3P9GD70Ws0WgdgT6PmFLuaDgGT0w98pGAvvzCcfHM
S10PyPbqrgKA4Jw87IBvvYBtk2y6KhVXU2b+JD7OufBG7bdXWd3cHIlWv+a6Mz++q4BDOmRJEglj
K1evIEixnUeuSWm/YfMQbZOWNHq6lRFGnFj0xbBdsJPOFQbbkUIToozSGB7KuO1/aES1r0Q/2sZ2
b5b9gVjj7BVxyfQ90KKe2aAEOOa3+rg8IWzT7zPb7uydPsZ2701LabTewC/9OlXS1bbgCQfTX/im
rI0NpCeArNXmnJGUXfYP5VwRQZGhlKT5X2jac4w4MPjlQI8aDhhqLBjV42S4W7q0Qe6NCIcz+JSo
BfzOzLtl+7/ZO4+tyLFtXb/L6auGvGmcTkhh8CSQCWRHAzJBXlrSkn/684nad59EsIlbvdu4nTKj
RqVCEcvM+c/fgEIXJiEHEfFB3PcjfRj31b0eIrgOGiH0b/QmQ3VX0R5PZ6OezRDPx76ttzCxR1zu
5IgRUinaAgPOPpIPM+wsrMEiYY2k0cZkBSd2R1REm80ehcVM8qui4LgcEP7AFEuyWb5F8K6IMRzz
8C4lv/BJCpvMTlVNB/komEafWI5oE6y34rnZvq3mf2SY8n/nhnIlXsrbtnl5aS+exNo35f/BeKKF
hf1v54kPjijBS1k8NdmfwUTL//AvQxTrr6UHoGjWqJ6ooJz/Y4hCYBFnG15v1FUoASmq/22IYjl/
0Z/y3yCCs4z4278NUSzzL/44OCSU+/wFddU/CSZ6X0SCV9Eiws7Df8dc4Jx1EYmHtDKmyTxAAWXV
eLWXBGELH5801erwx3dy/Xc18qfV0PuD/u1RMNkgIS02Lgb37ftTAZ/vcCZAZPR1g8k6j9N3ySSz
89Hpy3NKb7EfmiL/DsvA3Yukj0++fvwb8vC/NdLfz3ewnkGEuNjQvIkU/6iXO0gOIQmlKEyAneNr
TY/drT66ibtDbAhcjIEoNuBGNHQXE0S1l0iza8eP40i7dYze+RWlTngNO7xxAoiNKlhzZkH8mbXG
qXe40xcaEWtpUe4dLR1e66F2UjzIsNj3a5evtWE+HuNzWtFpki5SvmLWOjMugtitbTi0tNuo9Qoq
OLMOnyNn6u/73tK/q1IharvH5BOWTB5///pLQfTBt/7hW0FEaCx6fka2ywL541uZBEEVdImtPySo
MjYd6O9T2RNaBKplAagrqW3eq7muPeUSejfMLbwFN6YKxpj3lvUo0pA5TAVCcwXuIXP0RJH4JTVc
GckQEEXow5WBfECrwkAnLzrjlzbSNu8jLN/vwlaHeBKnef5sdXGd75RFMnNwW1E9jJ1rVBx4IVEp
BBVlm8aNGRrjQZzmgec27a+0m8Y7mWEtvlV4ieFSm7r4sh9lrZ9Kkwj6qxiVRobJh1PIExUHPXyk
04X0xJQRyfVo622zzQbPngipMOMGO5xkJEY+K9snjMcgoJVEQ1QnskM7fDG7laMEUhruT4YNLgIW
Jx7ENqY8wdq1GWFUaKFHmnQ5M6YHM42iawLDOdjD2o2fnIbq50CsijXi5zYyciR8RWKxTq9eb7M2
NBgNSotgeXXGJwjrkgT3TjxRXOAb5lqkDTDRxeHSKL0Ov79+xIaknYfMOMdvwnPOZBjK2g9NO79J
sNRSt86olFqgdyzpwHTzxsGRkQ76Fy9sW5BEmGHAJXKi5BsmFs5wwYzZC3dz4opkRzus5bucRVH4
6JXw6wwNYzGg7zOpb1uhMzJKofLh2F6kOlYA8ZAbQc7GudLtcq7IrHYGzx8sWdobCyJm+NzNZpzs
zNYAsONHmoggV2o4l/PgmXHgZIBDDC4LotpJ9mjE1uygJinkRyU7YhrU/kiZ8tl5hBgZRi9QKpOU
VZWCJeGU9Sp2fQRNEbQea2bA7K6+yjS9nzdoS8bt3CsQEVUUAgyZw9ev99772u/tPCLkyITWzuiA
kmzZmX/sPOQ1UZKTioNHYlRuW+zAz3TSw091s9D2lealRzDyFXz89wORRTi6Cx0bUGXVS9k1brcC
ybM/lMhHW9Nu/WYsm7OkqdynjsCVA9NDk8knM+GpXqwnamE8V0PG1GRcvDeKNMwBkRXjDGJTdNTB
aLkA3h9FJrg2nQDtNVjuB1eEQvXGus5bvybf8RrZNWpwIzW3g5r1OVHXmJHSDsSHklAiCJejTv4O
5rk7UtjbhXShHrmw3pexy/fFda3SX1keVzdisPc/UKnIEo+vTvVlYdY6YOpAuJ4zMcr6eiGsus+3
B1EioLiCNY7WZs1X1kRmDaoLA4AOVNH3derFeLia0nkhthbVHAGbtrpRm7jRNvOUcFEThAxJTuuG
dAqgxQ0PNfUe9a3aspQcnPT2xFCFRUBCPa3o1x/347oFU8bazAF7Qku5RrrRxVhOH/Jp434Wz5pR
SexEwwIj0DK+TWbFPNKIrlF+9JPArzbyTQtEm+2y2qgKjgCwjHA675Xc/FGHBJojVLLhsrn47wc2
7P94XxCWd4VDUPZjGBqDyUMtld3XL/5+PVC1ULcAR9Irahb6pfWGjWdLaELD6BT76OEbXgKku/fZ
dPf1U9ZQ29tjsGaygMgBI1iF75cdgnouRSIEfaUavZupLpBoF3Vh35BnO/0CUgx36Fzm74XI+/Mw
KnXmHHR1GLilNq74cwLHYo9a2N3WgFxHvAfeH5rLd2CiE3CNhUnO8Gst4hIQjKUZ8uGaoQhPEC1B
Ecq1eF9m/feIkf7WNSGYhnUWn6lTL2+//m4+ezp8bZexN3JqqDzvv5qkgSxkdrbwISJqEQhbNWyq
LFHmzRSTKDVDTbrIGEoWgQbfcts483DEcOB9ufT3+y+TFZY+ZzZg4/tPAIgcU96xBnpQ75k2Gmvf
TQvl+boSqKlCDMHhocn+787qPzphraety/2k4ggE3sMBCcC3uiyMurJ1/FGFb4LnJdsQJcf3PKqp
inojyi6o0pytIisNRN5OLWxV42HcJYAleVBZ+Sx2tmqRH/n1z2G+CR7/98hevo7FsMVmTRCwikHB
6mN1VafLybNrX4rhOsJc8VuijCi5SRaCRtZRUTk5RrD63PZc55dWV2y9DGtjUrjcGHcv307T7AyS
rtVsInoGFR/4ZtEJz6Fdb2j97V+FXoHLydhUKrITUsMJiKSJH+wYjek2lxRTIhT5nu9ivsaj/z4l
Y+bc4RQJoYu7UOsBWJzrOLcWHIFr/NWKvfjBVMYmxXkxTuatagk8xgqpNkSJjWL6pcRhHW9b+DMn
Q2fB05yLth+DMNMJAStti1XuTjhP1YN6pQgNXloR2/B4cdCP1LOsd+cCgRAGVND3w+RKV4aUYCWh
6SdqBfX9hAoKAi+DbBtkORPWLZAeWEQ31Km2aUw88f1ympDpqY7dc57jM93sy0Rr5Sk073ZXJBXS
RYopYkQBVCZ8DO36h611JG/WVPEg3TLDFNJq6+ZFD2On8A2rsOZA4Ax5WqaS2ipSyjnI+669Gy2j
eiAQRb64ETgYNDT8+wJLNulLrFEQnnAmm+7GkBNRbRPc32cu8QSLd+7HO9WEMbezZy9vDkaOjwgk
WmQAu9TVEc1plTZdldi2vnRYLT67UI4u6ZR6486L7eQ+cZyJgpBQQPIytJIeqdJJ20MRUQ2UJjqg
X0EgKWHbaEEyX4cTnjFZqUptIyKW9WYQ2MlsOCxq9zIXRvJQ5DZuLbo28YO2KhShDSqUpg5GPfb2
s+2UqDeF8FAAlNPswyk0TnAOc2ZMIbqcP4+q/vfUZfMPM2SLwYK1wpMRAne6UYap1fxMTOTy1ZbC
0Jbs3vQHzOvuKe1bz/SNVFUfdaqU3xSVUx10WjG/2pkTPcRZ3CKaUEdtPIFWu8gKlNK4a5Ssfqy6
Qf2Ggtn7puTEcAXqZKSnRZUi/M1I4l0UF4M30kjO42Xbz5VkbmxMzgnv5fxiGJB7kFcdKDl6ZRqn
6CPtcE8FSyvXQE1riAPAB+csMhmFBlhcudBTmYRHu566WKIEyOww6FtwMbhpCUZjyC7HkxRraQsB
umLwGh1JHKeGnTUZhjIE38CYr0mRnMOYJkUjlhdRbdZK33JCgQWclugzGUeVqvm9GOtXMx/jJ7cy
0C1YI0xOf0oyUjcLtatQH/VgEnyTXZNtMxl17ikep2bu11mmnPSTjgE+9EOGmC1HP4ifOY+Q0Guc
EXhzMV52uL8sdvREl206Jli05mJM1YC0nVDb9LNBJ0eGaJ7KvSkkDF3qMKH6WWubMmAoQ85cIlkn
UCVkZOxyvYIVOyOGeaB9w/zfTULjMmPnjZtGbe3ioNu92gYIgWwy7uC86YFZuiznroC47USZd4nH
CKMxuirMu6HRYV+le0l7jsYrk0FkgzWTQYSh9aYpIv0hSlyYv7UFNYrKOrV/DBLv68BuO3CDvAzT
B9PIyTt0FGy7oFh6zk+8/5UwIDJW+zXarfim9LWs/E6ZHHuvQIThN5/C8qyZo7jY0ow7NxWyVVwb
SVRICNYwvEeMF9zX1vPCh8IqZ2LG8275Xsdl2xmevJuw4eZzz8Itt9qoeBaWzDgi7KTjKo8a0U/C
b43M476LLeM60pKFIZ7GVntAAK5ftJEp3K2NoYUL/z53gPb7mpZS9OaNZ+WjhZQK/7CgotyPscPo
hlvBdF7FtFCT05b8lk5lqmY1LJC5L86TRLMEK7aNBWOoSj0z1Hq+7sckv1XVAdslgWwOvmrbWDT1
eRwRcpISbe53mAiMW/RPysHAZBcO9mhrl6JKjXEHJhAdtHlZ+aVMo9+WZsKwHLNRPUUEki3U5EYz
L7TJpNL24CojnSDnTNlhG8fdK3NoxhEJJd+UQS9f1NlI7/kTzFdJMuQQ4HNB7mDR4Maez1mSBEmY
qCV3XMKQY3LNKlBjG7wbRoqB11veJDda4tnzGeNNPegwzC6vXF20JP/UCH18tfHsmzGspx9pOZLi
Q5M33vd5NYrTSbJYDqbspmxr9Q0KILelDQykmPL8MGqzTXdugp1vNIKWCZ+stEsvDennaukyOMY7
KEqCOTXaZtORR4vSenQ6X2tqIrM3akUI6G6QVYbCxSLhWb/qBrMbzuPYJgAvBtsOZq2y0R2lMFoR
xo01qR6lKH6W8+xgZEf0F/qgpso8TgStwTcrqaPCuNDw8NA2WlrhLhElSxywoc9wTeEyY9Xk9oIJ
eqV2PWJbuKqcG1osT9k5Nikhnt1/yyqL2NYssX/U+qQQZ6HN7cmcF9mFPkpuwliPVQA3o+u6vTJn
WzyTlPOhC0VyIAatRujR3KDrQ4dS91Hhz7W8KLxSvhR5Lu61erhuerj21DSnIiqIRvi6dvpYylog
kZgk0e8x/lo3u12leGRwE+2aaRIal8aB0KawRVrhKGegAuVWb3M1yNJUvbTL9hhX9X0T91a4LY5B
KnJcQGbTMN7Xsdqk52pIj+g3sTddzuSq7ZWpMQO769SdbSfpkV76Y91sMZRBp4guBat5Z0UbIe4B
uznJlizHOnqABWX6pdaNO5dN/t3DjYjTNMy/ff0drz2Rl/IUd0WbVkpXSSF/a7z/gFhA1po+7clK
kF4iznNvVO5TqfanExHfm7HhQh9CmQYMkkJw5xLgCcq/H3uiOWJo+cnrI/L1Fn9fHUbSmqajYGtI
PMcyIq+QeZLaZG+9YegPPSGIBPBowocRpp58/fpvBJlVdQ6qwEgVm18Xyfqqcc7M3sEBupe4pcj+
d8lqILOubzwvGBJRtrtWaRkFKuA/4b60RyTAoRdPT3Grh4Zfc4KW6NZ08mPGdsZxQbMSyw/zrrvw
9JIwaZ2gmsY3B8TDu0xgMa5iX/Ta6iK/myeRBVGcmn43ZxOBj55x4VmIUoOyJRVtUxARQ5ix7CvM
l0l9EbiXmfl2LnWioV1GAOQ9ICqCnwUMK/eeUkkwTRWh3qBiVUS4o4NI5+uv62N7jyEiFlFAua7K
llz13XmrkPiHj5ZfFIX+qmpxZPiGJPfryHOWP2f1qyDqZ/RDI63Cb1r1TApPRkccQh9oNYPO1TW5
hjVb23ZV9S00B1JvuQVxgdRRnB559ifbnl24zJpYEiYj+/fbXrQUF9gHdn5I2O6yA3ELU8fuh5mb
81mhpvGRdvkDdsMOXEhwsHOXoYuxHroYvexkRSHqd0Qi+/OcKAETF22HktfaYjNPlmzjtreFcNzt
UEfjSa83yj8DPt8OO8hxsMIZwsFdevuQfxwDA743uVWT50PicXGI2IkXi1mzX3daeYf8r1nQw+dO
UuGYhYRLlzjRd6+N1Atz0rxTWVTZSUqez5PVW+4RSGPtV8MZBbmCc3ExxoE4u+at5xVlWoLCzbf0
TMO2DjdlRCBTIyrfsprsV2KleLXoaTpfpZjyFBsi2GgQ6ee7lr3T1rWP4WHnIpowXa4xJ+5+NiIX
pHPWilkG+J8yeJcqoXhk5+R5dwQE+ASaAJtbPjqjH1wXjNUpU48aWV8jxkQew/QN53G6F1PBIdMJ
rf2tOvWtSfBvhTwza06AmtVfwjLHO6zgVQx11NI4ZmnEUz9sMQBKTtmFfIDx2voHb2OWJL7buPZ4
VOenvdosldBQGU9wf5jHeCLxcF3VleSHo7oRsUdNVhN0NCTpDyIscUEdXK3/5pVI9DdDpDJFoaCz
YdBmjGOupKHFL1CJMJv08rZvNl7sNhPgj95PyyMnYA94Dr8J/E4Jro6XLGhIX9RFkSHy57rxQu10
Lr0aQZ/lKIdO5ffaIKxREBH1U3jbFRqpX+jhoruQsueJeD1ki23UGa/MbtTHfI5MXGK9GoUNCpOy
8tXBrMYgnk0cSczQheUcDqy4wzyQknRmR4VN6vS4eEiHRvMYM1a+NRBJIZ4v8fZjYpWU+xzdHn1+
2zr1FoltoZwZVUqsnBV11ryxMURG9DRlrw4qR/B3DmkqV/pKookNuJIbGar2+eKi89Ptm/mpT3GX
xFS/IfPWkRCrgjKySoH+TulRxRE0EQbWlKAjogeukNQjtiYBvgq3edTV9x0OBDCoYSsYPuy2noRY
6eU/I6Uj0Y2cmHyL1KXX9q4js1eyD0LzkHe9uWsBDyhJZ0PE+KEWnKZJmokQ47ipvfIQnggEtkN+
TivjSvgfQhBFn8VRikeIJy7AKSzNDyuM7zeDF8MA/PqW+XgCw1U3XNtZbAHxQ1rtljlCvoD+geGf
HpNpZo3Qn82UoCzPnU6VlHCkf/w8qD5YC0HIX3yGV7ea2jfoXJui9cPImy9Zf3XCIHkMr1rKr8Qv
mC8oR17x40XKPAvSsw3Lm7+uvaycjhBSOCaMlG2jIfvQZbhOReHUR57zsYRedBfLTieKCUnJCovV
ukrKxqSEdvCvuabqSnddRMcaaY3y0BVANBadxAmXQr81CiU9wt16T51YTpU32QvvBxFvcTZ7f5eq
akioag+foB9bd9cRlHKtdWL0C1WtHv7xj2hxazMUoGWAUrUsqj8uMNWVETLWgTd15uk27iKIl1Xk
VFvXo2mz4kz++OcPxFpx+fGYvMA3ef9AaiFVIZq89d3MSncuYP8hBP64qx0bqqg9pEeepy+Fx/ui
yIYjs5hhM/KgAloVRRWhWtJWWTNNQVfoZ3VpMAIrijKooW/tNal58z4buulO2JaC/rr2zB9Klk6Q
UZ1FtW9nBKPtPJzUL2MQaSVwUqy0fdcau5u0VayUzLKJcmMij1oNhkhqxzD6T5aj5S2jXGo1VDrr
ZV90MXGaBshYBIR92nRjdoU9JUBGbaF8dqwoOh2JD9vKMjVOcn2cjznufGwyKCtNuByL+x3kuxWV
IwIL7EozZJVIIoIbyJv7UZ3EaxtmNvhHNG5sFXbB1yvlk81OLYs7lbHoAvV11Sw8Z+pk45EZorMo
iZsEK4zT+cjY6bOnwB1abPoX78U1GZUJfUusKk+xK2f+1tCuYsDgiCPE2k/O5sUlyXojZeKIuFr1
DV14B4e898fGrXYahsoB3ingNaW1QBqNfeQA++QEcWjQYGIu8Sasmve7rLCEag2NC3Sil9aZ1yrJ
fTW0BeRsvJKPPEv7pCZyPAPfd/I7uIL01XHFmeGAeBGeDbb0E5y/OROyZkJBAXCSCFJzCIlyrgHn
mWa09bRNE8IjenxedhkRfxFQbd4cE+h80h7AvyDhAn0OzQFIyPtvoJ8br05Io/LbSAmvXLMUB3dK
qx+tJqaOGncgR1wQeEv+cpI+ssCxANS7Y4FUn5WwNAiM1+j8oL44q0uybCMiE/uCerEj6xOrGFP/
jspYv60n/IFoUaTyiH0lJl1qNY4vbtN703WexNovQBrcQarMdaMjI79PdjP8A0bNDPx0vqLVVyPJ
hy4cA5b5oIRPKIinE0PaxqmK+cfWg4S+H6An+F9v5o+t6UILYY63OHdzuy1r6I97xs0VxLwRGZlm
OacnURjlgWZm3gbgvkZjR94Ljgrqedz38tfXT/7kbdHeUDIYYER8gtXWi7BJblDPEjdZZep1zDT0
StEnDB/obQ6T1bTP1IvHrMD0j091HTSjvCk8XKJ/V/cq/v7RAmByrNhV4/qK1entJTUbJHdJ7YCc
NGu72Y9rj2laCPLQEagqZ+2cGNn23hl1AsIrYeLNMOFc3OzAf10TqlWXjxtGD0MK1iy0Sxhi07cu
c80lzpyj2dBCOqXIIkByrs0CASl4ir2Ph4SIrCqS00Uxh/JIDfHxsIGQgDYElYjBVl/3REqeE8Ls
AuwqXW/tGzPLtxSNJMeFSXXy9Y/54VFvuCbJpngHw09ds8wXL5Q0rnAwwuPjbkaLsg+bwfJFHP8r
ovE/zsU/LFgqFCox2AhLigZm2+8XbOIWU6EN9J6MW5Jg0OrwpKQB81VFE8EoNUIiDSFvDL085mr6
kabBYnWxdQdQwOKdz/D+0VwMhhWG0YwzbK7ellqcb4yJYQUR09Vhnmb7Oi8h60EPnwOmXMalTGX1
TYtrc9Ph6HBCYq68xKyI4+Prb//DXYn3PgJhGPhvNOElgPHPTYyFOz7fUpv9lJz3i9jt7DMryowj
khl9RSfjW6d7gby8sIcdhjPm6vaysk4v6kof/bGCnrdLINjHfuuIXN86zM4fWievHtTRWghU1thA
HSzTgTm2UUUYYdCHT5uBGXLuezF38qZp4+anN2buc5ViurrFDAflnQ4sXG4xZ1JvFeIjrgpXtvXO
StQUi690qmeC3tMqpJdXzcrXasWOT8yh1rsNwAou4thZzowDaQfj7SiLutlhcONe4GUXlmAljCA2
aoZH0pLspY4bmCeWGThJ1j1img85Uy8aiEemU+ANzKx3fiERObH9iqxi9ayJkSScRnXGnGRoOomN
FYifPBkyu7c3tpen04nwFOwuco55XHMGo5OHjnG1c1O4yImwH2YtvBr1YH336rH/bbnVXB7igqyz
DUeXgA3YNFNMMvEojB2IKIPMBuJwGRT4gjyHeaj/ZMJHQB0+ZOiAig45gb+YJF23RRsy0NGLEEay
o0QvlhNNCxBUJwxy7Nr8ldQIXjZTW3ePGWmVrxAB9LN51OF0Kk0mvK1deaCExZSXFwzmtPR0TrOy
2OC4pkK2MaL2loGsFVNZk/fo61PexHyO1O6wTJ5yAzKnpOlzEkKNgnEwCCOUpmhuSytq1L0gohAT
ur6FbDq05fwDaz71e9Wabopvw0ICmVkHLk5MTGk3cEHrMOjkIK4icxx+ucQEq9vSa6af7byI8Opa
FN+VrratLZJDV/FjOzNqfLtsXNvYKGoIX20ogXPg4eJyNWtZtu/0qDyocIWaA6i0m++yWhCxa2IE
Rn6wMnqQTeoYokidTWNFSd3qr2bSNtIPmxIEl7uYbIcRnknDDaA1m7K0shjbNL26gD9XEDFKXaPR
yGQYJcQFvkfkzFSKOKlbIfAvxMBwgtLTdWYQxqVqbrQwctB05cP4LJjCG+exHno7tbMlXhpTU6fn
lWL3ziZNzOah4YC7Jtnbrfw8rrsLuEHlPR4n+l0Ha6LaynwMOzKlF+Rm0BvvBpur+C71cPwi1lmE
zypj3mc594O+uHPYDwVlmr2ZapzlNmwuWJdKMmB7X7u1ZQUuo+B4M8qQlGUNGGbZM/p3xJhi2zRz
/Yu+pjsp0CAXG1lMfRbEcef9ooomjlT2dbsrzRn8p7VMvphetpC5m8Fx613MlJ6feFIQ0pWMrGCO
u5CWN2XWgPLHRY23U2XXD/kM/LRpY8OEYaRr4kybWu+FmOeIY8COe/aytONssZipO3x6y5ixv2kL
JTCAwsugda1e3ckITvUZjvXZJV1NSEy1UsGhox/Aturro/izSwJNG74UHtJsiJ2rskYyvCBtFeyq
jU2n3EV66XwvbRewLAXiPWP4mM4bxx7HGzZZeFMz4j4p6wxCdqoLwusNtqEfKwa5IVPr4Jn99ef7
5KKmUVWR8745phirupdaC58dJx18vUiN5xZ+gF+ZpXysqvjp6yd9vJQWwOTNJgW6GHr195cSiTBF
ngy0OmZU90HGLscgR8y7r5+yzpxY/Gm4+eCkUswBl6zvpDYMK5hFETSGbmCw37BxfuYaznVxqLin
7Cp5redufyZMMe1znBAeYcOwewjN80kf6ZhQ6PVhnKB06RDE9nAdHkWFPWzFgmyOXNQfux8+LcUu
9GI0lssU4P2XAr2lyokUGPyYOXygk8SVUXG66Qtoj33VjR5WTN3k+sC30UWcjNVZP5jdP216+RBA
5YwHKWM05hDvP4QlKoMLk/kDUy9lP0yhviE66NGwWvOy74R2pK350GMvj6PnZeKt8UOt3xkTrEog
Qx5IbOqNS8RqxfNI4vwJmgFESF5yNIbkA7LEAxdhp0eHh8X6euRFBhYs5hFczh4xx4E9K+7IGAcP
DhHlccS3h9ALncMQzu6NBB/eYsbWHINmPntrultKJV3HHmU9/61crEHmcdE+hU3/aDSz82Sl6QsU
betBn0Pt/ut98HFf886UZOAKZGXQLL3/TV0tJ22BKhAZo4UZeukoEBsL++BMx/TZb9z0d8Ad7RAZ
IVgA0bc5+jpThqwNJTYZgvgAGQlugJCKxk3XmPbjMHhOd+bEvXwEcsixfk8twGdbTZLzOQy52jnt
zBsRR919oqT6batEsLXQhczdvreE9t1WtLDejIl1iUYp/KYy+SKlTx3zfFtjDF1SXAv1eS4NEy9n
uJ/7HATxeym8+Am9fQRrjhb5bMCv+WJOejfe6WZvQXRr0+LaDVNsR22s251AaPW8Hy0vTwJSgSKI
001aPk2OFifbQjHEsyWpbRl+DCa9mglzqVVSRCGJUqi6P6hKbO0dI+pfgdSHaUPoFiZguHk30UUP
s6r+1hcxo7lSn3PMd4ukEEeg6E+Wl8bKIjtCwxjog9EJ0+wWa6yaNmjMH4vC1s9H0rcCpR8gx8G5
KY+cXJ88j8MCpJbuDl7D2pnDNbxkhi1G6eJpaEknM8S7OsFox1c40oIxNtUj98cn3QYyHYgqLi9I
gNGir/yzq0FXZSkae4gZ7kw6Jwc48VVGdQl3ST5VbYzCuJLYH9natAMHa7YajTSiIvtBeOp0gEno
bvtUxfxTKdJ/CV//Yxv6yX4juQOVPC0v38vaeUKpB9crTVqhWhuTe4Nwo03a9mSqC9s+ZsXxAbOg
61qCDiwGrjB31vKAlkBBCgKHZ3mY2CR1XZ+LblbP4P3W/CsBgGEVHwuoeLMMWm1zMnfgryyKBNJf
VydKV6Vxoli8YR97SJZqjD3DszKzY3MnMKS1Kc3DKNk5+Djfx7WCutELBZH1LdTUIE6SfjpnL3K/
TSko1gaf9eyXcEMjh1uS1veQ5tpbC9yNQHhp1uNuLmqCumRoOlvAuG5LXmpW7wW+6a+QtaGddErf
usfKtQUuWL0lvklkVjmUhR/zUXq27BgC6/mu3TU/EmCoHYg0KnWBtfA2ChvyJE0Dl9AeLmFM1DMi
bKU10b/YhDLhGXD4+hz/pGri8yzeYjTaqrpWnDSaCD3o7PDmSjJQqF8ZOG2YhUVHmvk3Rf77F18U
VxSCjLGQI6+nkg3yUE9IMhrVaEqwcVWrdjtBXf42OeWgbewSWi3jvDR+moF92kDjMiVKoSuip3QE
rt7koRGfJE1oCYyh7eJGpahwTmuTwptOXGo1BjnT+A24aLxPckVtMIgdSH4xJb7uUB9ivEtCpqZn
OAPMuEiXdvWbnld7yfTRoQ1XrfIGhW167kxefJ0R9BRvbKWV4c5F2o7J2RDW99osYFBkDsxCn4G+
/ZqHmF/tpriO2Bp6SsrR17/PG2j+7nuDZ8lslXsdFB/fxxVgGrUO6VuJsHz45VoV2Aq6VWUOjYHh
9NzDBXW0exA5/cZVLK8NyFbFmY5kCvs1JZrwGjeCMvoWzpk0dyFjw+5cCcfiqZwQK5N644BOeHz6
buvI2qtuMWKpnS13afKvmJv/r9z/r+Un+c/K/c1TGeVPv19k/Kd4f/l//hbve/pfHLeM1XRg6YXl
wokxvMj2v//LRb2/zNRRITH+QlPOHVlWgFT//V+6/dcyN4VxyEkCyXOZ62Al//af1L+YLqHpWlR+
C87+T7T7q1sY5IIEEZ7MhifKwn6bavyB1kMfn2wsY5MDQIm5k+OU7qPYcHx7LtHDGJm5++Oruf57
Wf8p4F/dPAt0zLWDGzSmj9pyG7y/gglKziT2G+DxIQRdU5PhndnHxcmE4eHF5MbquZ7nx7LoVlfr
20MXihRucdyrNCjvH6pDUe76yowOLaqLc5lncaCV3CAAh9mR91ua8T828/IoBKh4AEEdQgm/dqIp
QelnYevJgXMtPfdmUwnwCzQB/pHVNYwncY9zwN+Wf4pddfj+9de7ejyTJ6RtdMiMwDXsS9deMFZm
zkNuuc2BmUMHJbww4LLMyrUeSyQ+ddXMbwXzZYqV6HNpuHL/9fPXJRYfgNMfmjuS78UL4oO124Dt
UWdr9SHslh85G/XvnVSSn1mfFAGROjMWaE1sngm9DqK87vY1QiHG3aOOd07fSnwS7G7cu8hSH4aJ
iv8IWrFa72+fbwH66WlAIrGqeb8UksqC05+r9QE1Pfgug0umNKN9gC09bhG+Kkeq6jV9eHng3yM4
4JsFv1kteKVp3bZvgWyVmcduTK3TtQ1vZrtbNazMG/CD9CZFF5OpMdbJrt6GsPCc6XysMmzPvv55
1sMqfL0MgqeWA0dDhMpQ8P3rFzjMERMWZodel+RwiCaC4dI7ujwlSNth4NTE6XkvvOoBX6rfdoK7
thzsGRRwMtNNRwrQDbI69adZ4Vq3McYmasgASswfUduJE1BmWLhgyRrj71ZzSa1x2XALTf28IMH2
hBZmWEJxcn1HnEp44WiFeoQt+kZ6/2MHvr0iNS29zNs+XO9AOENkwJekblsCAh4BH7WE9taKxfnb
zvzKEeOPyqtTldJD8y7VXGS7Oi+i86Yz5T4LrfakKkL53GuWcj23Y36bM374OXqTfcCPKL9NM008
uhWqLkd26W8DhaFPipf+RIzlYthetoPq13Bkf5gSPSBRJrO8GMDatzWR8Ldf/6Kr6u7vt0VDCmFk
ocSvx2R0Z3j3KnF+mHFG2NgdXvESg3D/66esdw3LBlYNNQbO2SjMPyhWrczpkGPlBydrogclZuWE
rTyBoWe9uGjSNl8/bnVeLy8F84TYUA4yrBvXNAMH8w2MhXgcAQbRRVYxwdBgeHrGeMy/YXUd/f0k
jklKSJhK+Iqu9sMIV9yQMj+A/0YXUAPG76mt5rezUpM8YCAOKmjgb75+vfUhvbweJT95hrD5ATRX
gC4uqp6aE5B5aM02em7/h7Iz65EbybL0XxnMOwvcF6CnHuh0d/oWe4SkeCEiFBJ3mpHG/dfP56qe
6UylutQJFBKVqczwcC5m1+495zvF5Ptbr6Q4CwtHGKDXM9d6WYJZfin7ipeoc7Tf3dBfXWFct9Ql
aEeACl1v+B+2fW1yCfGBhhd3VxxJ7ugEBamhybEKOnXyG+HNLz+MgSIHee7rX+LNzdotESr6Ml7y
FC67xqabeFVzInixffr3l/ZX95Mh/LUqAmeJkOrP36vx81a1tSnZ6bvkYpjKuAxqno6a2fpHm3H6
KbNG9zcnrF/dTxr0V4EFsjrUP3/+UPye1epMrozzVh/3FjzHh6xdrHYDyz+5FOvCPcwnc0Y41mU9
urOUXefvf2+Pjdcj7A/d1s8KqlX5yTjiUYvtTHfjFJHEYeoTfQv/7L5ONYPpIckUv9nbfnVfg2ss
HGUq+q2f+fFQofDQKR6itLCDm0Qb2dk8s62zCODO70DZ14v407IO0OCagO1zhKNa/fNFllSKPmRy
EYOMDW7yunseyYj6zTf6xYdgeqerTHOCJtEPheEfXgvS9DpnBWscI3QjE4fwEhBpGkbov7/Acdqk
58lBmW/185WrGJeRxTXJGM+1/VISc6JCKXU6I6XV/A6OeJ0A/HTlGGdcsVm0XSjNfip5OuAr4zz3
XUylYu7rLMjNiElWj5fZr08ZnM+7ZBAjenXN/U3H7VfXE04zNBa+LPLan1Y6rWAp7MHDxAA4GfiN
9rtWTPP23z/7v9ic2CjwDVzFn3TGf3oyRqvI+r5Mu1hqXoVPgA/o88nbCw4zYVb1/dd//3k/D4iu
mwb9UV54KqnrQOp6wf/wlKBMLvI2qEWst+26bnBIOeSieIJX2+7FiH9CK9c7YnGaKNOKJI0S4efn
BRPUNa4q94uDYO26NNjl30HFDu8sWCPHASL+dlPuaufE7uWXf/9L/+JdBX2AkQH8A9SLn9kP62QT
vtBoTTxbjb3zrCa5LJNy48ZJfmeV+cVyiEcHQTMfZnFS/fnyZAsNk0UK1L5T1uxgSRTn2lppndqt
uh96YzmYGAQI8ETkfZ585lJ//7vy6chKCMfkofvpuDfoWEY1ZvFxbacDQkS+obHI4HbIRfAbT94v
3i1YKraNFQpZ5F9OlpyPoT1lZKjZlIxHUJzqqFwywhCBrNZLair4bcgx1BHdye+2nV/sddgSwTbT
2qMl/fMeDkO69Wbdq+OWvtBNArD4ZU1ndUz7Kd8p8myhIATp74qXX7xt7HGAA3mjr1Oon1YT8Ftz
tlQJqXF9Y7805aLd+evcPsFZK+LCrX+3s/1of/20fFmcZGle8vhCxv/p9U7pmNfVih4KsRTjp5k8
G0DCuZZ9ZxPwntkQAy0cgmB6xmqe3AUN0Uy4rwQpQ9Di2u8S+ufjBHLGgruxeHuw9pYfkVX47hD7
Vu5Kp5+sDe9tFvZ+G1hg/0F1itZUT6ws8tPffjYhoOhgbyhQEHz99HJYV/W03egiNqUGK1lWOJG9
NiEdsTDG27/9WdeCgCcTXiuTvOua8Id1iraj9BezpLh1tTTqmXzs1k7DCXntRfz9jwqY3bHGo2Wj
s/Pnj1rQujQL4p34R8dD6YwW9AS1Epif37mAfyia//xAYEKBNglYmkPPX6a/5Klrkz4nbCpzyom6
d62JfoEr90ZX6a/YnIk8tTtHrLcAZCm6mH67H7jxq0eCPYAvVzxnd4s/rsB50fuAg0DGzy3JN5nQ
xPu/vzCm+Zfdl/HKtdLGPsxm/zMbsbUX5SwZDZF6atIT6i35VnmVdpZqzlQ45Xn6PuhZ99STR3jN
bGMKJqDv36coNW6L1UbyY+j9fSf6clN7nEUEDqUoc+G4uMwj7ye/mfd6Dp2vS9z6NJEz/5ti5WeJ
AfsdB0wqW1ZUWF1/WU8NuWpU9X4TO2ZbhtWA+2FT2LDMnUrnYM/yc6M1SGbKPrs2/433pSp+N7GC
K3ydzv3XfadpwYZiYkkEqIabhGH8n58xn+AdCUFCxF7f+YShEZmX3U6N3RmbrpDbvNCGW/LcMtgb
04tXlB7ECfCHEeH0+XezFC9zJ4Au0Y7rH4dZy3kZij5KSwErcumKjQNN4WT31e3YdJG24vFSqbPX
Jud9AiiTZOOJ5k3UqfGhzVL669mzy6g0HKz5kNbBPg8KnP4aQbBuguLNKk96Q6xK6V2TLSO8gvEI
EAid7600unPqFnvgCs/6XG/G4BUsTaRVipyv4h4t0mnygvUA2jNas+lLJ9uIJN/bhSZGEbmNe/AL
zwtLfaCVshzWrn0hrCOUEwmqjn9WJijooDuQQwpPBs4iYscirQ6jqr8NAN5g++5tVRwaJ9tCYfti
wV3xr3naNC+yStC/KaGCa1sNZktYlRr+v/YE0CfWJ5Vu7Q5FczA25E72Flo853UwBP2ANXiy9SQq
mzsr1SAPw5usZsCOmbrBo5zGzaqdFyd7sDsAIk3VfIEhDe++YP1N3vF13S/Y+el3f6alEUlT33nO
GZ7lR15rXMT0qV3GQ2abN9Jbd0Z7m6bmCcznl3mhwYJYcEiIFu2mco/9Dew3xHFmtUmakCi5nDqy
VqMVuNLUO0ewEsAjHiZ5UrrzeXQ/CL0YQ0QJt36T77rlg1BSsghoTW9caR5dqX/zh++raR0HBSVp
MaOeTPMKecdKNpFXOFu3Uac8YBC1WP6LNNDnBbR416m7mJXwqP7Ko9EaD0R3xl5FwjtBwk9m6+54
islrJFdQb1BnIiYNyZTdpOXIdV3G22pwn6/BXOTtPg/IBXusJKRrHup13SnX+Nqn1c6BdRoZc3Lj
MZ9flfssS/VhZt0cFl5LzkJq7z0HD6NL7AW0VU030UXOxAsv+qtTixvUxpSniQbZ5kZ1pymlSasF
eFvRRRSwYpB6Z5ZzXpW1Xxu22cY9pb17seYgbMR0Tecsjm1HIKLFgW8Mnr0eAGFhP/qz5oQams9A
KBGV5UwmsEXcYp5vgXN9sUvxlVnEZZTZqcE72VcBoziTWFovvzgCzxUmky1GZUR/c/ZMdMCjPtX3
RqC+rka7J1ne2PTJt46XSxJ+bPS8218J7DvZThnJsXgp9M9NUG5KXpO8mPdLPr4Eqom1QL1bbBvh
lY1at9l35atDIozQ0sRHNrpnpDVR3XER5jzC9rjVxtFGF+mfhmU4Z8MYE0N+EGWHKFhV3Wkssl1l
9RdijJ4DxBKzcJ6IiLbCsSFR8LqCBC0/w9wDp+UzxoeGXRGBbRr2cjoIck/gzIWN7R8AXsX6kD2s
XEDZlifENyFJoCh4i3aKxnGUXyxSsep9RdL3lWNP25HTohzaXZfIS5U5X9D/h15VbBubKOJGPoAo
bpfQLfyoXWAEp7jGXEngBHrxMPGpPZhThAEyA0hG7mPl5TUjeXFTd/J91KfqxVftliPFrtWDNwgQ
Z7sbHqAE3dPNdL1eI+TZnuKiT8m+GIkqt2ZsxIQWLYDLUmhrV5PtbVNy8EBA+1FrxlOwQm/L+IVl
Gq9OPLTtyBNVEi1BfCfnxBCuzb1efhgCaJIcPyOYiRUZ0kvf72TtfS5YVpMAwMQivoqVAkCkaxIZ
3tptTCtzPjmrZxwW04ZD4ouT7LrqFk5Qswva3tuUtWpxltdOsiWvQz2lYwcdyUGveVukVPCbBZ0x
yoGV9u2+nXrx7pBIqUUicRmae7Bg/AWMw7AW3jEJSu/ZsPsx9Aa+3mqLYEvgLehTQ23nlhCITYIO
9TGvUu0D7xEaYnK2xm+eWh/WsoELIcxIQc3fZjNBk0sJF0i6qUlXdVjf9LnTDk6BkLcvBbGdJlEw
pDjKJ2ftPpCZ5RcLOUpMb1nVIdIt+5lXtHJDq8rcgxmo8dKSNDHs0Sz6B/Ty1W0KFTkmJVNCJ2sS
7anFsPt5MVvTIfY3d+PMmbXvjgnSDS8oi6Fe5kt/dvIqeMpbK7ltIBVRuhDAvDX9zpek1Uhn1wMa
XrfaWthRMciclFNv7C+iosFAIzoZ34KWNM3dODrZZr4GexMe/L6sfDjy3Xr50s12flBFqw1bunYI
qRn/V6Hfob5uJlU8cIKrevrz4xfK6PqrMffzFSNnnQl+ki9BOkIHhF9wcZsAa9k1WpB7NGVvtZ08
Ko8Xvq5q9L/2Sg4Lc3fhggo25ls11Uif5+oK6VpWMtntQBElWuWV2GUo7zczcLHIXE174wtd3Glt
o845TYxPuUsIqN4l+dHvE3HQrEbfNbXtX5agbmwWxN7/4tpad1jVde3RXPbTafzsSbcM3VrLjoXl
fBTd6OySfrbi2rU4HAKDsGfx5vV9HTccCh77seyenMKzYrXSMCCcdbYgndfjTQ1YuwxTHRuCMq6s
wK413zk+q/vMKlFSjHZ5ZKpjHtLWLZ4NzdC2K12HMybjrVsTJ5eMRTTkU39kdNc1G1ebKoKXQK25
BinXAoHeNlcJ4TeiJPUsLABAZ7tuKJYdrGpCdP3Cx8OXMdkM034chm2PKLJlt6s4zcOehTTlB5gx
OM/sjV7z32cE0hy7bX/nNtm6KecEB0+DNkaufh2Va5Weh7XVIw+F3yXLLIs8yLwijZOQpcO6EiGM
kFz3T8h3tE2T2+CnoGe8jlNB3d74Q9TIYVAbnnHjUFMEaiGLr/biL9kFRf/6qZsXuZ/B6X3L26z5
nqRO+qzprnhf2/tE87DN9BTRe5Jo0l0i7eJ2XhN5hvCXwXer+9zb0PSFoeG2/D0cqsiZahaXfJI3
6Nr0d9nlZLNm6XzEhaI/KLtKKYc0IluqqTksEIuO9ugiRSdzBu0LMagPbT+a39yh1jfUq0lEeG4P
tsD8pHSLgSkhycylO1g5qNszfTmVHgmm4ZJKLpcQEj+jbL3nZNKGT0StctgHJTlunQXywY4O4hjP
vbl89b25UUT6cbAtJ72ttp4cIYvWBTtPmy7W7YJjEEtDbc/3TRKsn4bcJOC3mQkY8oZR3uXWNRkX
nrP2bhRLjijSJHIDe+MLBiz/NOtls2lJnAVdN65oJEnKLuFHTJZCZlT2+6zJyQqiyI5tzrVHJ0jU
k+ZkTgemDg0xD7Ep75zGgs23ZKMxhGWd2LsUNiO7uVo9LJpTO6IFa5MAHWJQY19YqaKR6z05MqBU
4j4j+M1Hs92JQY77tKzrD5d+7eNI++5doR6bSqbNq119Y0xlbb0cYdB0Jvp1jILCdu6VxeKLHBQ+
/3rVb1e699gadXDqe0gohFo3+MKnkcU8s9rkzR1VcNvLojlOYmyPvbS1BEe2Pnx2p3q+GPCYMM1k
J6dLq7gGIAgaxyp3VsdGvQTetDHart3z2g47T0ONtq423xUnKrS5UdsZtWsfWviQ7CAcJ18nBCXQ
ZZjUPJJhEpSfK+Siu9Iz+9iwp3rLgy8RsvbLN0eTw0Ujh+XKhZRfHE4lgFGH4h5sI1Qa35OPlelM
29oDJ7LgynyRE1CNtm32vWlW94Nnv6guo/rUpgmQ+rU+zMx5YfUSCVUwRF6+acKE4QuIH/sy+E56
rC2AMmtaToRWmQuBIIulT6FknAcMarV61PFd/tTgVoG5r7TyfK0WiHN1O3EcemTOW/4DJ0JgS9Ty
nFXp/WoX+cbqBhe5rGBnw29T8Cs5+ZM5efouSa35qROav08y0I++g57AM+WNZo/GNWErZejZ5L3/
uHrCXSLmW7BDCTX3nzLYp/eiT2S7kaaW5fupN2hUKM/6lunERNuVpfSoWdr83jVwIhGx0AIHzQR5
aEsgD45DicLVr862rsULk+d3lG7BAfp+wTDHdsa9m6D6i7BoVudxWdXHlf1KhBjYTPiodisZh090
6qLUy83tTB20qdOq+V5pg3EjodA+j0HjmGFP8PZ5rHKrohQyKxZTMQ6RAlbsbkXjDvdjKs2YCAFx
MEmhCGeRm6clIBmBGMLsRi7W9dEe1lNX8zVB+V6Vz5IwJI4L19x0603REtr4FOabBbY3u61FPMDk
VpxdWgfFHYXs1nYyhHq2bNcTC9a3zAqa7Uq1clJN2saiGJu3cU554Il0wtcwHvo+CELbb8czCL6S
M6dV3VJypVt69svGn0URSdt6L8ap+6R3DmeTdTA+54rAxj7xXgyJz9AvWzwDJeLrMAP/dsjngCpW
1OWmIcA+dleRbdNx6jEAOlp8NRRFhtFY54QSwZwmzHMjXUQKT3MJR4d9X2OIDya0zR5RVNRkQHXZ
Ze0LXEzIt5td643WbVlm1oNVTuuNJhdaFxNwAGfwgodOJuqxQ5oBWs+ciTSDNAo1bPEPPPviU2Z1
WtRPXfIyF7S0tUkU3SYXntjV10ukvJL4aLMYMAG6uMJItd9a5Wd2P1bxxkyNJ9soVzpACwdXBqY0
EYy0yS+pcg8GF/mIPfjNxwscWgoqiKlKPTYagnsSPBYZvjq9e6DA+e5qtXgdV+j7Y9Z9GpK5++J1
wTtthXGzeKyBBuvvBG2II43xShi6uLNYF7ZNWq8PaGpfCC9KdgUEo/tsWKscg3y6AEGuZxJFAFMb
gztFQ4cgZTDpsQJoqC+6q4It1P92m5CncfIJKkU0XQW7NMH9oYruYHPIu9CP2i9ssCCErMXY1e2a
fup8LT0sNS0Aq36qloxzg+olDCNt2cx20pwDqx6u70AfwWd/H/LyWtvNUO5M/kKxuW1qmX/JsTkf
OeHakYGgPy58ciLalRwWrYDWPncTbQW3DlgMZrU16+ZaaHaksQw467r+JdBHDiqWMxwhq0nCIowE
aJMB3yc0XJIqdoQuRrmtuc/FUq9NKDWgpKFnSJvXzQg2xE4F2wY/3KWo4CQZqxj3Y61p+zW35NU1
6V0Kf65v58KRXwGkuXuvmR8HkSADLlZ9lw15/WmY0nE/zfa8NcX0hDPcZN4vnZcqz8tLl6bTVpVT
eSFKI4j0PM7tZjlWutQPJnzfm27ox30mCLIy2hRzY+3nUatJdVw55H2dckvfAY1Sm7TFORkM/vxs
20uw4foDPcdpfkTvM2ybzHrNOaxGs1Wt26qfeMKNpKM7LOKuLrD+wvLdVAbo3RCqRHMTTL3clp0z
bM2ptW/B8XoHHMtfDZX3Lz0835gVfTwmXc/ktDDKrT046fu0IHB2W1IfW9MqX+jVDG+d5or7IHfz
z+YIcp5Mlf1Q+9aph6QYIRrsQmzJ41EbUUzHOSmosbBnuSUiWXHvYKHCyh6b7yQh5JG1SMWCss8G
Ju25Hutml90ERObgEmPT1TU6XrAZ22O3UE1nYzLuPEPoEbeMxD2pdZTgvYHd0ifZV6BYQreEWm+k
UFI9XMPS2TpFR04PdGBS7JdIw6JKhhfQQ0sF8mEuqzSWwN6iqS4Jr0cotQk81h6XMwxWkFpcXHDI
21L3OTMHednsjL5td/hUtJ3WpVYS2hT2ULCKcrwsWArvAHa7J9r13W5xrZXn1D123uI3UWBN4tbI
HeO2oQKMNaq6g1+Cslh6K9mpNk0fKs5MIR8wIfT2uxAFF35af/bjSiPXZdYlvQ7V6qGfrOdK5O/6
ors3VWuP9/VagOqgwB+19cNu+2LjgUH1c/TD5mSa30WGXn1om+V+9ZxqBx3a/Wzli3aqhFjNcJkH
eJi6Ozwno9mc8RAsUeY08KbHV2QRSLqV/gme2nirDdg7hszUQlOCTVB6OsUVAFPOsn15L0fCsCt0
AOTDG2/ETFr09RKbQO7RzDmYt8leJxaUt30ut5mdBC+TYQJxL/KvpTOt51YxutqIYoVvmzOIs8d+
2TtrVn+M1Fa7HoHbwTBlcTcVguxVkzXX0ylWQtoFoIPaurVf7bHUw6mutG1imDiClUpOvnL9XZm4
yyZdDJdBbzJg70uXW9SD734ql2hYcwNidua9ly3gPc5NRowt3X4aHI68Te3KCNwUido9RskwdyuP
7aNYX72Bu2XIfg0BsqXPIgjORjnQlPYmAaBj7m8qf22ea/ytbCj41EdplUcSVXIaOotOR950n9wx
2S9iUgdicNw9tujurR/Sfqt3842ocPVoDQ+3MwTyHieg81Wv2hfTnprz2HjQzZYZMb0/58egTtxd
4SkvKt3cnHazq4Zzlwj1uJT9tBlqzo+bqZppXco5L09WQgp1mmbfVx2RyVBrGJIrIoFWMAZHPWHE
Ri9MzrveykwylOY1gusQC4O8Pukz0oAiHYTpoOiyFUMZ44xZv89UpIjYPWM7rclFy63+EXQ4nbaV
5k2NsSWCsig+rCQVG6vVFNUBb16Q+U4demhE7gqUYog7WR0/efk87R1bHgfSMG76dKJtXM2vQdl9
y/LC23kdA4XJ6Zadvgb6HqBqfZxH4dphJd3xG4MPo9loqRifC1T0nyq/6D6c9nvReZw1HaHHZsK0
gNYbrg5zrb+kos0j03KHYzdO9rHEkH+3mgtbyASBd4sRW8VJYfi0O/vU3eu1YW/m61keC5uglecm
D+nE4gUUoopzwgAe2V3x4MkGXHdaYnCQ5SxCy7PFrhI9b1KprRiaEeJQMAJYfk3IF6S31id0okoS
CIY847IayxGD8Xtnm8YRoDR896plbIDo83ZpZuztWaGfwbqk50lUkLAIsAx2Xd6WOif0Lpt2GScM
I6SMJt6wwfA547XuynHrkmOobx2bRNiNgSc/5Rdq5RQpc6HfVqFCUpGYgONzBHmiZdzsBEPLg1eW
dxks1a1IKcGzlYGODVprU5RrS9g7Zk7kozobhy9fVgBzME2SlpxiDniltTHJ3d65RCbPoWMMxkKz
OoN9mucP9KwYDpe0mKCBb1LPKyVl9ExmsLsaGyiM1Y6PmW4SXyV7o8iHm5m8X6wXq72tam9jIMrd
uG158Yb8bSSEK7Qx68fMnvLdNf2xXV0yJRKd9kQbDKfJCpK4muy7juw7ujQd5Wdmymd9hCTR6jNB
08mQa1sxJfMn5uTA8vCpbIXutt8ntD5vgu3xviBTmJ57kW4ELdC94abWZWCQ+blxvZJlgUqbNEZS
3r7JFFS9l9ivgZT1dgoakPV4CA6GXlYHTzNORBp8apTfHLyaUOK8HZ6FQV+8sq0xDmqlIqe1120d
+P2X0R1cf78kU7+Vts36qxrbIVUscR5pm5ZRZQ3tHtbkcJnRJx9lki+7zLSzV3r9aRlOXUZnWY2S
KUeitl6gmLJh37yBJY8x29Qg0FPxHQeeUmDrjoiF9IJYkRqx6XrXPtb1qlPD9tYzLQVazL4woWG4
6uKMs3cXBCmz+yngKRQ+dfhAS3vnKl5ZjlPmLq3m/h5og3s3L1YZrhkdHZAQmD5rzTmpebQp2kpr
eCuZ5hFUFcyEPMxcw0e9t6AV6kvqfuQI2/KQ+qW7a7AIbbyOIVNP3XBMhlRd2KwZ3vmJd2p7VzK1
Am4VD2ZZHxqibM3Qa+nvtI5KPgNMFYfCI+7KF6nxYtBj2pVrCUwg0bOBpXVcOSKjSnrtsHnFBOD2
O4Okqm3u9ZAtNTXZoWi84hOEq+4Rvnl7kw4dNXdVTPC8Z1YyEQYrAXVhQD5AFqZFk7+l5EZ0m84d
6xQcfDpfXAQRkcXc7WufFRovT1bty+U6kCImcLpdNa27FySQnKqkkU+FkZZUE83CWZBJwrbN3PFU
uhMgvLTohzLyVvKLwrU0jI8pr7pzkU71u15D9ACMMRd345LRkddXmbtngnYpAvxWFGfl9wgey3bw
CWSbc/OTnY/tdzWUXQ9/fWxOZuGzMc8F9MxQa8zkrplyItRaTtxnfUAofum8RjM3xuS4cdvq3seS
Y6ZYWRe/p4tI/RN1mBtDk2VfnTUjI/aEpBR945Rdc5JuA8E/V1r7pKWZ/RJUdf9Vb6SkW5ikhc8a
hlxmYql6HRSBcGs98usOhZaf0wHpbwln56UKSlIncLm9cpO9kJEqkQiTqcHdyQopI8Qqqb8J3J6I
GmVpSLbQmfs7xZGO/n1pxklmmY+y6tTNAp2/ZmfMIZCkBGxcMlUjW5j0XlEv2TTJIxAXOESCdH5u
Vh/tfCtqLBv2j9/LSkZno2QBmJICE9bAgsk4zMuRv5LBmj8A4uSb4OK+tZA6XRwCc2iPBFkSL7M3
P4sESvt+qpfgWHTrCkXTHcr2kjaeTqyNmnP1WDA5jtNET9O9V6OYyXEmqsexkKWxs+vC3sHoaLJo
FFb1yKwyLQ+Vn2RERzOAtSKdaVi+WevGCkkDtOlsmLz1ZCZaHTmHTFvZEDL08/ViEA7qJ/XJI5/i
sfWLfi+Hena2vTdwQRR5K5zEkOemlP9kzO14Sgtjh3aCyqJWqHhKRlcDsS10NzaJt1aPtDTSz7Th
OUEHmrR3gzHpr0J5MP49q9gFdVG96HOBZRSYALZfTfT7pFn6r2oaepIe5+VIEs+QnwKUPzc0ZPnx
1wgRVm3EK34f8Jxyok8u4ImGeoNVC012MMgvkAaSS1AU6cXDprFL2rGI/cRF0dN4S/pOLF9xdrCp
/kgOpkHbuTSeNgVm0HFb0rQksA8ZAgEO44Ilj+Beco5VudRRnw88jWniIFlRPv+3s5L8PNAaf6Ej
gDm+y2XHYlGp+U0ETvtUTA0hlmNierToLO1NM1Hok33cPtHVBJljLcKNCAixvBCzy/Tc6Vb3Cdtv
R2hA479wZnBv8J3PK6P+4CI6l/qgJaaTTb7RGCgq1isUNNTjiXkVjlYyHXZFVqCuVo650UFfsLyy
kN7wHvT1Bs8uGpsCVDdVigH6LjJlwvBggGib7gdv0j/LCgzepoLt9EgHiycLwL794tOhb8KktbgR
bXGFBXd6xc0sC3kaAUMxq+5U8oDej32XZnB9m2N0iFo8+ZegCqq7oG+IFjQIiDVCbealX7nfNEDr
Zd4iZluyI2JF58Vqax4CRqFfKrN3P1xIk+dMpiZtyGViedB7BPC9Znv1FRA6M1ZfCLBnxqDz8mBD
5Z4WkhDayKmc4CnLNB55L+AJ1GTLTWgGJkc7ZQ8o/8bCAc7e4EZ/ScfAqGN6VNOz5pOMAAiTF5aB
wWOao+OoJh5ctgVYW55bPS7wSJ/KwCesIneU98FhhzwyMfa8G3mPG4WCYNXwK2iCyqxH2rmnjk6L
nSD4SWxW+oifK/JXqLOENNXB9Kzsga2odSO/A612cJehiDvfS1Gi8H7U+HJb/TWreLRLplc36FD6
/eKIcidkxapbLulnplNcTugBS3M7KX+h6MhSkq+YGAHNvWqYBsSQ36WeCnMrkpHl3pUWj3BbXN9v
QimG9sa/On4aInt3V12jwyG7acytUU6s93wIPzRYpk+VFdAWngKze+ytZWIUlRT9rriuzA0bwC5Y
5/msO/h9wWvLhyZvyMleDdI2KerZgUqXP6bjrO/Nolkuru53XAMsIHfKS4TzWlZdlXOEzFyaqPTV
rx0qbtJcV/1eNBmHoQ4CAnEhZuFWt1k/j/u2b8VBx5t7CISmH/sVRMx1k5MuTAafJrfXKWsHowyd
YYYZlwO9nie3leOyRuarxTrnJIJFRG8164Ujpb6vCoQ9TqplDx3P9207l8llwqm47TNnjLXUYFg2
U1MDWCbUYLuYed2fvFGoJfKahk5ro/mJdlxqvVpCIXjgzBHH/2ZcinFvmsxco6ZsKbZ1uqT7jHEN
CpxhJV7LIk1m03g+6nYMWThd+qF9winNuwihNLgd5ThGXAc3TtqA+CSrJv9q6gRRcY5yjgDnHCb2
PgpT05DOk83TvS+VVqfUZcJ5q9hQqJKNtY1lOl2KGtHUmVEoW1bv4jdpbAwQFA9FHMyFFQ8FEMMi
hVtG78GYN9Jn8oGwi/1Cz5bp2dZ7l7qxY5MCIILW1lqqRwotrQABl/Lw9kXAjDKTvpltJo9I4Q3V
oXniGD/cQqDqw0lmiCIypXB04TW/o0d1O0AEDH3SOXGmszdo2owbRs7acRgmdaQ1wbdxMiuBmoRr
NJ4JMs3JnBhZ48l0We8HDkdwQMDk6SdwWGVyA4MFA4020WPbzrORaxeUB+CotEAyaS/a1fmX+vhv
Oa6fRM3//uNPeef//A+oE1+FJOAhzfp//s/i1PffxM1b/U39/KP+9JPVP3/8cfpNXAPM//Q32wbn
5HI/fOuWh29qqPofv8V//pv/0z/8X99+/JSnRX77P//7q+CQc/1paS6aP3qrsdr8QYX5lyj1o+g+
3v76H/zLjW0F/yD33Hd8/ep7RiiEjHD64ca27H9gY8G0ykMEJwH72f93Y1vWP65hjRbQCt/HRXxl
cKn/dGMH/+AfQCEycf4iUiYR9/998bt/qRe5Zv8tBATdwZ9UjsBvdNP98fnkzdDt+L/sncly3Ei2
pl/lWq8v0uCYsQ0gIhicRZESqQ1MEiXMg2NwDE9/Pyizu8kgL6Ozd23Wm6qyVKUQABzu55x/+qPg
fEHaJZDK7zuDctgHFwVFKIfLbKmZcFmy9d2znghwTNFjPTtYXZ4sOwJHwsImdyfAx7y/iOG+Hzph
fhlLQx7G1Js+GbJ/GmompShOriuVzg8aprD3htZiclnjNrNvzIwJzaIvlxOsZThXTX9LCI+86uzS
6c7NUfjxtpg6foWh0WTs/MYszXMsDskUorQoGY7riJ6LwNHb7mpgCtgTrOpUabTBuzfKf5GcaNff
abotcs049mi7/Dih/icma4638xTBPoEkUzqtF6LUngB/XHrSgMCrZmOOlnsBHuzIi8Zl0r80M/LN
MhMS3pltgFyyXUdhTTz4ddGOI11YZaC09olFE/1SXaX8vWWQTGbK3PtPFBsUlnFxrtOuTtYiBibF
vhomx7pjvoFLMwmEXv0pjub00PWTFYPvp4JDbEFPMtL2uml8aKHh3GOuG+kjZAHM9SB9Ypx3Yecl
EeFCK59AUib3ko2jupZy8sI8RvhzM3UjBdLcjw8e45/syvKzabgu/Ia/d+zpNky78u3vJmZh3EM6
yeIeK8SqPHcWbWBcvIgML69d0rURDo/JACqyo+GNVLItoWj4YWtM0YNo48Q+4P9HOFFgYLGvnfu5
3y3NRp/8ItohWiGO3skxH6pJz3IvdOWVZWCwiHq4tU4xbQdvqLwNSnOiFiYuygzXizNSFrps2JH9
0+qA5s5Sfl8GBezbCjRoG1sWs/mLlHkKuKQhi34ZZ9GSDG9D5BzzMrU3TWoX/I3a8rM3snYOp2nh
qKsiS3+aRkLiQKrzVP9stMUc75EyR196T8XfiZch7ntWPrUhoaS0TBjK5J8x+bP7je3NBTO7ya31
AHnXUMPzJT8SZ916uMAndOSVDIN7wyiwKEPyv8ybLnaxcrQQT4C/KdmRbUiKyiEaPes3Di2lsyED
z7uIZpcK16ypaAKrboinrSgOLzVt3dRTyUijAEBBaQSOeFcurqZv0tjiYc2T5V8x9sedr1iK6pC3
Zip3Bnypljpyme9bu2XSl4758IM0jD4LeeHuc4KqGL8TpB2P7dLPD2ZTG1HQUMdXAehdjssjKHsU
WHSJ+aVRKb2+GmZQ2r1d1zhM9Qn044u4zbseOnIt4fzOMkJ8g59u0Eud9ByzjFHH2FilX1kq7ohq
9IoLhhu+2MElsLKwpvlcSLSYMWqOPb0fQ7wqKeIxi2jq3ZIw59paVqQzM1Km7ZEs6WtlCLi8F7lR
ftFQ0TXbxSXbmfGBX97rvZ8SC+ZZ1w5+nnmgnIUov6oasVJKHR16UpK0IDawKdxPSwOtejfhXPrF
bePu1+BXPpXVok2PaVvmd+hpUpjdMCDPIKxTpic1eDSRQGgUwXXd6cbGeutM2XoiQjGLCJRtQJDY
7u0IjcluiSbKT9O4BFakniFVhmgLhvtzVxBVp1zrHxfuf3VM/5+dwTfNr+pz3/761V99b/4fOIhX
cf1/b4xyaH8V36vnlyf3+i/8fQ5r9l+rtyIOi9iF45PByfk/D2JN6H/hY+F6uPv9yTVa/an+8UWx
7b+w77JNFwL2GkG1esX9cxLb4i+EIUyx8VTGUG79o6OT96OT+LXOybYcOHCYueNk4bE5Yt7wWm0g
YpdOjwQlYEvjCV7IwqFHX5Mtpba3Kw7dF0/mn0LgpS/Kkarl7+vxy20Srki3QYr++nq5wXS4Srhe
V+VxvNEiKKmNERuwqo0KPFf1exJ/SMExbZgmiWM/ZoxysQiz6kPTgQ/343Q32U1+nhaDCDXmlFvC
FKvshBrktZDwz++0EdWtghBfCHu1rHkpKvL9elng24EZue03WY/JOewoHwRJyhOGUm/fAJ6i6IvZ
rpHIUqy9vpIYOqEvHTZdyk8kaPnk0M157lZlXv3NnSACf/wKXuvp1jtzse1n4WC1uqplj954ahQI
yowaMnE+GsGM9ibAVBZOUpLPV8NIUZCamnfivb9zk3g3cDUBqQvXmCNRSwFATApourpouFqgFSU6
ji7Pw3aY5ZlZa78/vkdjXUb/W0Tz902yRECgUIljJL0qdl+Ul30H4lykOXvtUqFq6RgkPhCqRYBl
zc78mGGCieIADuNn022EH0ZL63yWhWc/uzo0jw36JRzj4rkV1dZpQHC2iTY0WcA9wAOE+u/cF0KZ
P5Ox0r/J1K4ghRmL9zkrazRQH9/Me8+OBWK6rEds/Y6zSkCnRAFXCVhb6d5l1bb5vuym5bJE0wNF
w3C2H1+Pmv7t08Pgh+0A5hLb07FV12I7vSkxDAkw5erOmSbjH+lJY7hNU51M1hwoAbdVfag28Nbj
g0Oa9aNiXn5Ry3iAa2Ihgri20J7RDi6M8CmoKshhFNUpuU2xMwMIOLwW6VfzL7OU9qMcLK08UE8k
69w47jCKNrApaRIQGSaVmbltZ1F9GVoDZn9ie8m0T+hhiiDGSvgK8+MaaAYo6bwx2/hTFvmKabYL
LSCwvAQQl9RoyNPeXGd307A0N02n9O8SqjvvTRQtVpXMQGHmz51/1y8QVbeE4M4LvJW1s1UgXMAq
Vi+/+HjFtFvqI1RsGLConcTuDJSzbXxGM1kk7TNraLSfUTrZX9jTCC9nsclHrBi723zobPAyN3XP
COKxPi2ZPmZbRZsDmUpHgJIymsFRuG9o2VNdYlreeg9IidyF+OnYD0fTnDS686i3QogI0xCOY6T/
HE1pPFmEhRW30sDWCgeibsJnvUa2yoSBjmZTRgvlXVymabJJGDnagUKKBo6PyxGcaNLU5VY0iaw3
VTMmV27lGg8tUYNgjqkambv4hcB8rjKJqJyRVCMkwIDpSjMyvOkXlScuw9rYS8+g1WouVht52m4t
5lnzBgri8DDi0QyeMiUouIY+tZ66kTS5jWr0mclD1yh7O3eq/VbqRNcGaVwzEiwmYusT5dbRDis9
XOxg73bwDRPZXDeV1/EkjIrcTFcyVtzE1WIxkURyPe6yvhtovRj8FVujMWE7arCeEH7wPX8ZU1xQ
Qi/LsjJ0Gn+INuVYm/xvS6++AjguY9j6rfZUVP6QbFjgo0d44IDnrg/UdtmXA55Tnp5NX1vEAn5Q
e4TLEWigj0+jWlhFLZ3Od7ex3QYdQi8BgMFLGoKRG29B7ULY9M6y5LJCJr6z1Xv8NpEWTAXkHgcI
UK42BZhE1d0QOnMcnTnzMju7IRu7DuWbdEn5TTtxS8hPnG5zxVhoE0Vrfzkk6Qgnrch/U5LKODCF
Kr4Wjj3eOss62F899Tx6sjy+NkhcyIOZdT3CaatLiKi9LG6a0jAfdFwzhy054c0hKc0SLn6nIzDH
8lHtfHqMLBx71/kxVqq6RieRwqBuKoacCceYsQGdZHYMUzt9dtUglg0spZaUOd7PZzHWHj20Vziw
JgsU9GHiasg1OmyUD0MM1sw3ipYFlaNHgGkMkvCbx98AwiDFWMJlHsXvOU+Q/LWm0npg/wKK5II2
pt7aOXyEAGsI7YIgNVGFoxXFZThVOu4FYCmM5QxV8cUndmpdOnaOFFoN1dCFmuVMBcIzOKzBEOta
H5Zzr5PebmtwGqGI28iJQNp/oGwgZ7TVYC/B+0fK02Oz329SoK6REUDtPIIH5yuNqmirsKqNcetC
QLACoEH/eRADPxZISbuv+nz+VI6Nq+8VkhjmeU151uh6dLd+29aeRlgic+yUetKsxv/aLXxQ0CdT
RFxAxGNKwDbqxM3clP4vUO5k4SjVxwsSJhlZJsj3MFpIJNKscYSvEXRxXH9mpE7nmpKdqrFcje4S
b0gbphdwIE72Tut86qqRncGZqpy04y6pH4x+yfG313X72e6X/ltP5QBbR3XYR0V83qGIdZJKelMx
Y+2xrTShNtTDHTORqoGmWk0EYqsM/L7wXEVY5zjpCBw7Gd3kVmqBGzUZGWa2mzB1cOx1qxbJmO0T
MmvxgCxi86sxtt59M0d6v7dnY/iG77QsDmY/ynwrRs16nJPacOhLS7vdloaAzBhDhLvq59YF1lq6
/FfiJv4VX2XzLQGI+umgkh9Du6uJvmgEPqxEYpTqAr9tbb6gfkpudE8W+VbHy9PYsD3bz4tN5k6Q
0gx/A+BNUCtDirvJemlinl+tYRHoUPQrMWCwhrq0pPNSjt2ZgTtbk/eb1zlWd2Of2yKMLMfqw7y0
5plFFRvPWGcUEEdYNyHyU/ehg7L3bUlcfUGkKCZGCMU46Oc1vUIPnJQgZYNaNT6So5RHnCaLfQM5
NjHZuV3cOiKVevTm+qyKgH/a6Ryz7XTZ5N4ItNdE9k/FQLzYRjMfA6N9JzJCaNjKC0Zvoo4pwdnd
g1fWLdLPTINJTDKadpBqZaeMcAEIQxe1yeSh0VCWRNlSXWawAPUtzQSzMekmCMiUC1dh08kKyqhh
1fmNhBc8h7LF0RSjzih6mKlSUSFVYOkbxP3FVw6wnl14tBvohVlBHnkTLT+cvOoStGzO/Bn+oORp
lC1HOQh7E+/wS0CPJ2vdIv4SdWXLnzo1yaBAyGhC+tKRJJK56QHbCjAQmH7uD8+NcpPzYGxg7Voj
W7xIQIzBtQzjkoQIgxFjsd4CFWT7RTJ/wOingMizSZOIZAtfm/koY9VDSe3q5RHGDYIc0yp0ZGqz
a/4uVVR2UG2aXKPaXNhaB5joT0wOtSzIi9r7yZwxSQD63eYbohBZsjnO1p21cAubPjWzS+qsdjVA
V+KnK139l6NV+CfoFFPENqjodwxmjjKaR5XvnHapb1umrMnGMs3GXgma0WXqDeazuUB6Kaql/lYO
s30TJdjkM6kw21v0zsaVVsN44dgrnlxHm249zCaqwE6jHgfYSe+3bDA5oHjLIYMYC1FGXB/SOkNN
6dYEIUizAnOIa234VTfp8mTbiXWv1dZ4YbgEp9BRIrfYVu7QPY3dTH6qTMohLCPTdq4ss7K6sww/
qa8jg75mJXLrVzX+tXMgMm/4qiiYvk+D34lDIpf8nhwXiOKZwXGDi3gxbyOc1OWltN3s0QJxaojU
JbgI5T5JHH2VQ/OOFR3DhghUPix4Q1DVGvQTjIKp1AG9+f8wPPPn39EAX2ZTCrMRQaZkuTCgVeLz
Us+RGcpyXr7K2tHqsJvs+Tqrpe9sYGR1cTCwhKBh9ZPf3k2QDMF1otq9l2PDzmxMncOM2U3sOgk6
EXf+LqsQxIV0ENH3wTDb527s8nskYHoDiW8wGFlmdfeAcxFKgKhr7UcWrXufNGNzzjkXo68q3UlD
B+2R9UhpKP3QQtfobiQUVxm6o9eLjc4cPNlFsDeibSYKnMj8hPi1cx2LtYNEh4ViItNMIK3CMB41
xs+cXKVGcqzUUPFzohjJpQGZY81hzNGAAH2t9P029bcpTIMf0ps6Ak7aGX2udGzy2NNSphfWDD1h
S3iwf6cP0vHPrM5AWoI/VPe5j/gXSftNxgex2NnZAB8g23RWVj7NeATdrTbhz02pz/fC7WcyoLIU
s71KT3NKMZTwM42IHj1FhUJvz0FQMBAvNCM+S/2x+tSlqDvDwi2Ztmd6Yt7IpLPIpcW2HnbtGLO/
M1cdH2DUMwTD1oWarc8GufIvVoF0bfvabZvFlGsOYWUHdOtsSaam5c9WrlP8MZ5sPjFgA/YuhKHO
m7aZdTSxCjyUiiD195ObrSVbibPyNjex0Qkrv1luERS1aFw6t3nG0TShDRFGBKcj7ZYZfocSBy92
nDMHmsOeNCeGjZwkjA0FtJ+6HwRvZhgU1K+ESj1SsEw24HBWHupGN99ozqhQQBixr31ixgkEj6YR
nXWrFvHLolzEyldriejzDKffECbCjGEqo7LapNaYQ5Eb62Q8q3OMpDqrT6etUxQMZoCvh6cWJrYZ
6GoljkVspr+kF7uhsgawiAbyYhV6brkS/kqROjtHDYkbxvCOiEvKyXQOeiOvWEswask2znG6baOc
wbJvsjMHVSvGNiAByb1CV5KbOxfjLvYBh6F56+oT4KJosTKIlsJEZjXr+icrjeZVai5rEwLvwLin
mPvZCkcp+yvXnJEa4QXBMZp3CtkD5z0VOv9vXFjtEVWXZqpfTmyhzYcVDNXVFCWvcGqX9myqRwK3
kpWAgqzSFTq4p5ruM68cL722zs0N2Ub5ATdM+KcKN7iDZBid8gE21t2gcN3zmSB9VeAmdAt8mtB/
ejl9iwyDZJTK0yXJddSDjFoaY9fZskd7n3BUbxsNXWLkkrsFXpy79xjFg7pOtSdqNLnDEmHMP9IN
2aT6OCjxNeR7eqamO2uu2NmW1BK3cY03ZS96SnyJCQ08mrL87eN18ZOcZm+6zoBCnuwqG6gHiXlN
9twmWV+1rJvy09CV5uNAfpQbeFZCYINHRkEVpK0P9TvRO76cGEYQBHTOXDBzM9NlGHXN8rXrW2u6
MNqJyV2XTea1KCq7CHQzYycuXE2eLe1MZzex7J1NV4BubDtqXsH5Vpa70WuNPPAnUGo4LHP7RZsN
X4W8fHFTtAKuta1aFRZDly1ho4PFMxx1LKLdVcKNV35y6XdxLcKkdkiL4q+DIjuKurrP7cTxwrKf
8p+yED6cTsT6fVMDjEjZOguU+aZ4Ithq+jTGkfYr8yRh77NmR/m5qfLRDcZSEfVVU7leLRieQHCI
slFsqZN8Y42csYoNDai3N6TbPfkuovEzUrfSQ49q49n3Z3PeezP6PnACLY3DBRsUKh4TjYg1mDov
rK7QJFMdmcEkPVBOVYgx3xK+xgOVwBO0zWtKr5X3FUmjKo/NHSeir4dMhbVs1/u2d5ZYMqopmK38
O5Kx0Q5nbSgvMcLgaSeJSq9BNizo27P1q0sNBEyp66ozije6uYnomC8G6oYHXEHZL5yojEBe4Cnc
kKy0+AEvrkBtjJjl0PZpTTxb5li/LXOqF0DNhi8CRWRtbiLaX21P4qs1hZ4hDAulU6ufM7OwvU2L
awGZaqKkjJyInzvUED8sWkmHpACVSbR3ddplBcxcsyiQmeWK3PvFS71t7rbaBar5njuMk4x9KFX0
z5rH0Uk514CnJRmUEsLxrnMzX75Nfd9fdog0vsmp1L4VOtPuwJpqqOIEHFcmuXMS1ZLPKYrWZWxa
eZ5nwxzv6B6b722FPG/dC2YDuLSOi2AA0POuLVERVgh7ft4qD2rFhrmp/txPq6S499f2uTaT6A6X
hTpeBUQupLpWZA92P1qPHR/0dCAd1vo1pyBm0vIMaDyFlYAgdrHTsBAFgB7+uisRDnotwQCMay5y
NmT+cV57D7CJV8Mdy8Iu36wHtheYS5g0MmgtWKcWuWGH0VTepQ/YyxNXSXIwW9gAgWUlkvK0Gswf
rgMvZQMhs4MsDSVdhW7TZuddXg0NO3EddSj6C8QRMsJlLax6X/g7d2QUt+ky2FEw3CD9DyTVlWEL
oxNq0ypnLqxytmELLd2XyO3aG5masguwWoWlOhdQTaAaMbkJqtJon9OZonOzUPhlm3LSB0Q40IFC
J87zR0sACuIb2vvmoeXD5rypDZ2xyNDk8jzJOsrKjdXSa8LJEbakUixT9Hr0M/3NmNX2j1S0ilOp
nzUOxmrIvhoJ8VxAGBY0YadcHXPimMA0lqRW53vBAPD3OGfe5UKZ3234xMsfHHfTZYc4OQnXUWVC
8THi51DJLLJDwX9sY912qhDjwxLUEgzYDVLHim5xhaHKiTPDk+fMVbILmou5A4SluQxWkc5yqeEG
bgazYr6AYVCD3MpvfNy5NxNkufzzxL1Vu3GAYCeU223a3kTYK01vsIjHVsm4dWZD/eAsHvodHpvJ
FSSc2D6UdeZWh6wubKoh16kJ84vXRQmVK74p6mx6/E8bXTIOmOjhJNPF20bJ5W704v76P6soJ3az
HBmQF5VRhHiyuGdtwbxk9/Ew+R20gU3btLE4tjGUPPY4nvOIvk8yiG90Jz5fFhK8tLjILgRs0EOy
9P52IGTwhI/zCmEcTf9JIsC00l8hMt9a59svpv8msS+N4BNg3kcZOyhKlDGTzr61qx8yEnPYIe0K
otwtTozOV+7M2yu7ICwmJqMknq6w0osrI8NbByvYb5nKGMUmLkaUrFjN9AdIH/lak7pn2mQwKXCy
ZtM27XABjxchkVy8Jly0uDnxKI5cPP8gIRDc8MzliHEJKz6Ce+yuZIK9AvA6GpG7vJuKEDXiEo4T
AZ1qVJekNnVBR1zlZtF6dVBWi2rcIn8rR64QQqRpdg167NCtXXmryyW6c6KCNsqsnH+/Vtg8TAAq
28Di9PjhORLi6zLWeJflmsWQaaigH5gowzM3v5alFn2OMqfbfLxAxerkeLRYyEsAcwcrcqD7rPDL
i1dmyXIcIvjggW/1ZBF7+jwiUizafWvJbKtrRYSQTqa7AjghhIFp7NrOn0/gY2/hRihXeNbqumnx
ppwjY0HN9rrajO0GM4vBOEfPIsA3TGg+9lSdsEtcoa/j+6Wfsn3hgikY1hEUZwyQtFuL4xBcq0Lp
UhUbNyvsE6DVuzfkgy2TswWuaa77woun2tlJJyRy4sDVmfiaWsSG3I6f9YHm4OMX+PZ+6F8gueGO
w8vjBHt9JXwJGOSTSxkMcql3WHQYgMvgVsa/fkUeVBGeGqIzh7CDo02lnEQeL0lf4+RhT2cSd6zz
OiaEaRmz9N9fyuHV4A2I1SQsl6NL2RTRrp5AW7PpYS60OnJRRGf6toW98++fHvl3JjsVnECb7KLX
T89H9+x1JUU7J6K5gf8Hwd+LqxNXOYqHYBeC5EDqNAY2Fsb60ORfX8Ym0tcoWi6jO8iBsoZpMacq
zjnKFFskni19Y4TBSoLVko3gbz80uO31RuSccLJ9cx4BZxrCoapgvZhkY7z+IbHrEAxhl02gKfJS
PbWeTCTRXhRTS5B5OpmhGWPK8/ESfXMerRgqns34KWNSik3064u6IwVKui7Ram1oTepIBAAwwfHF
J8XScOK90nsPbyaAjo+v/N6DN2wDGoONS/Hq9v360mIuTVtLud8EDtHqAuAHWZYYdMSlcdlCvg6g
nxvXmdMaF4THUMhnLkBpZEwn1vR7D541hjx2DSQhDO/oh2DJiM8Xkz64cR2C8xofBB9hK45YTutD
QhTpqfzMt4+dbFOHYh9yhY41uPn6kg69t0ksRhxw2jf7GQ+dAN85+7zKYh9hTY0fZI0TYaLi6sQL
f+exw2ld6TQQcMk+WNm3L7c/5KOAkolTBzUOLYFPBXDBPIfuu4rTLxOKzhB5ZoXhANJVzDPabTxY
JSYURrz/eAG82YfZtNaAJSpAwuXxin79Q6bMyzH6I/UY55Z401aYGdqQAIMMQ+rNx5dat4pXBwuX
MgUiA+hobMPHcaUFzFWjt6n588rLzyT5Rlvb1E/F6729CouIr8kSsJR5wkc3NIsksSDz4suk6+0e
rUB6N2kIPj6+l7ePzWHDYqtCLAE365gWhSvB5MVLVwVNQytJclO+TyzktrqCGvDxpd5+GJA6OPMt
1zI8H0bX6zcUZVIlg8mltDbRh+3YWNquT/EoKzOHidmCxVxQ4M1/wj387cfB0UwVgI+PzVboHZU9
qcQiuTJUHXSulu+QGJkXE0q0SyVG8gd7A+IxzHDk26c2w3deIBemInAhfkN3Wn/Yi8pAYO0ReT3M
VdeYpvvCn5IQj6T87OOn+t5V1mxCtrw/6a5H+54N+bFxmrIOrNLwrqrafZwyrfn0f3ER5DvcBRwu
1EWvb0UNlAv6UDCtM3PrbBSyuFVL7Z1YIOKdxWh60JhI/MDrg+Pz9WVw3m1VWUVEwruDdW2OCnCR
kuiSeZK26YC9N8JvdVTDVvJp0I0sWFChooC0MyNMMjiiiLFTnB0msplt5X3/+CEcBXevZ7tDXUA+
hot2QCf97fXPM+DyGxGDv6Ap7d96GsunoZF3zrigh/YZNRTdjFbLHhj5u6M7XJEUV23hLo/XTjwn
GzxPgAhFNn79+He9t8BRQDgsc53q49jBvfWHmXy2pA7KRpS7uE5BcJSIQ5+clvNFKpKjMZMTs//8
8XXfeVvWuiRW+iaYnrf++Yv1zbSNyA3BosgdZisq8hiOROCLI5LiE7vU296FFSFwOoOoiOs2bJHX
1wLJxMVE4l8j8xIiUVNg+AIvfVsWMKb6OdcDFaf+dU1y77Xtk1RfoK4+0bX9YYO93vcdUsY4ZFZW
oQtn7PWPKPyZUVIPBK4sGNwQMo1tQd2xcfWuZYQ7Y0QyT/45+MX0vdF645vpT7+RxgvqD+ARiVnZ
Te511VblbnRb4k8ybYxSOp+TGbwmblpNhKMYK4Gvi+XvRBu1q3eBfoqb+s6CsaHCEvDuEVVnHr+4
kpJsjJqh4sXF05Mdp94dUbrl1u4J1FxczOsFZIIrzYer9PGSWV/T0RNEBbi2MHAjbfO4WkhQfjU6
yEGATcbwY/QiHfOX2LijjNDv5Oyf+jTe2RwdakKONRtKIZXp6zdWwTLC18YoA2yaxR1FNvqxyjJP
1J7vfAguz9Nk+EPwpzjeFzhh0gzLScKcE4mxcWVKdqw4vfHyRpzoaf8Y7x89Qc4Tk5dHKwPH+mgN
Tj2GKvaA+KXtBW5VZlkwZJuHC6E0uBp9DDllxMwCpJBvJTWafTuWX0QaYfk8RheGkic2n7dPmKhv
nXKbWC9aRevoZEBMGueDQmhiaSLbWx1lZgOv8cSn93bdUDPA4qXrZRugXHn9Hn1s0QuTbyjAJiL9
WhEpG6rWH88qGLzXdQVC8PE6fftGuR6W9Gw0Jpz049wgS8t1qk2uZxl4iKME6nZAztEaJ63/68XD
pVwfjjj/xVI9urUU7A87n6YI3GFoD/ZaHy25Nx1scmVOXOqdd7WWyDDt1x6NYv3oKeZQN1zMdgFi
UlQ/GFTu0aSdiiJ7912R3MMypciD4/P6Kp5I9HwauSFE9DWvyW4viPHyAmRX8FCcXJ0ogN59Vy+u
t/75i2PInZDAeEjcA9UOy2fp4IQN0TzbJVN5aobw3qVMzjoOWtMWrnO0nbR+h02X4NbYqz2MZHAt
73psw3HGtk40Vu9dioPOZljmo9Nx1qf84q5iY0QqrFYDnaa3DqrPo405leK61nst/Hixi7dvDHo8
w2PPdsFMiK59fa3SrqBI9ZDnKmGIH9KpadOtzLttyAZFgo6HAD5R1vCQG0sfooTStmbryk94skWY
yjUSx3MZeVgdrJSUtEcEjdBCnPgk3y7e9UeyqASMbdJ5jjYavadubAY2WWfKm3ASOB3GYKm7j5/F
28fuGRTSzioppZ0+brpAp5kcKZdMSwiH+yQqi4OUzhJauS1PXOptO+QRWk+9yzm8DtqOFlOdDk6B
MqGAiLRUhG0UWGdOHjybGd07EsjCFXGgvPlUFfvOLTKX4haxBKZj/8OJf7GyIh+SrUUxjV9xRRA3
HkYFQLboz5SILnjw9R0vn9ijCBtNQ1nqYs7det842CgC0aLkhiRfP+swCO6FxAjq374ApjAOdZbO
RBUo9eipxH4/NXrPT2oNb/is4T1wNegMlJJYOzWre/sCfJoy1hMDSF6Ae9RgyzLHpB/PM2xEfBI7
jNzbKNhZUzjqpPxGbguOPON69/ENvl3HjHsYeNqCHZJs4aMRWdbAR5ANs5JaWt2DN5rzndcuzqlh
8frjX9cJVHYmSVa6yyoTxzqUxo7s2suxITEBE8+XCSdOcwDTg1HtTStDG76MGr3xoIFBbvDUOfUi
37lPmn1KZfTXOh3w+ucvllneLcI3kMMG1NH+1q/xKc2TKf788dN8u5jX5CqX6RPlpPdHPfbyKmyS
Lew7vA1lZKq7flafmMyWj3bBWfPxld67Hx9hikDTwyntHG2Ss4y1dNQUxEbdjzAXL9UPV/eb+4+v
8k4LzOiKASrzQ4Y+hnu0PBbsOQZRDFkwae2wzYwebkDee1PozlEWopKNtw7hvSHeitAqinnYTs74
s7c7LLrg8u4A3iDJo0YOBHPuEwXEe4uKZbV2YB4pSN7xjxv6iKoL/bGWJt1NBz84qHIw+6WbIJLw
Sa9uRFG1I5IeY33579IH6b95LCwadmXHNXkRR3sDm2MbDTaK6QwHoAdyTXB166LyxE2+bfMpramP
mEKsg2QKzqOVi4t+x4GcBDqUPQI3+iTZZ+OaKlIVwNZOnntnfubBCBVwsbdlsny3RKL2ObTzrYbz
1RZNv/uQQDAI/6yO/y88/R9MyF58KG8cIO5bEp6fvz//B/LT/7ivf2CF9lKF+uff/keG6uh/MUBa
M7r01bKfocH/kqE64i9WkEXzTjOBxYPHN/6PDFWIv8g4FA7ZuYThsWGy9P+RoSJe1QFNAdmp/PBv
Bzn6FzLUo21kHZ4hN1v/IizF14Hd68VF6mo8ydhGIYQzzF6pztyihOz/Xij/re3En4n/i+0fUI04
Nc8hOp56lc3k6FNpx1RoFEpRoEVZdJ+aQzJti07h1+/h8/eUw4FDCpau82R9ziaxXVSKRyqVx0SW
ALnBqKrtFL9GIgi6LW7dTreb0wHbS9MhC6ZLdAOmvWkNN6UijWa7eN70g8zE/nzUMPLfx/g1fVmY
07k7o4LeEypJRQXfXHRPi920txC24vgCrjqMpAiz+U9FOhhyg2EXNkMEAs8AZVguIOjQ48w+YHjj
DTjySXWbmR3hO61qpmuFyxd20jL3tf3kzLLlGLAqosljpoKkywwQUZcIpphvcXurHziEGHdEMGRk
cX2Dj1n6JdWFhaFC5wxfpFFYY9BaFSidpVXz5UBUk3mYu9Y6GHBBz+cxdbFBKA21bJvFlmgIZIEZ
GRI2D4/aPFGADnmNY7DibjZKWNV9uXgLqTPsbteJOTAok/BtPjH7HgnqWTBuMKsKhm6EYzZULvKh
F0wIcJygoc4NvBdz40ceM3YNSmfynl98RLd/r4eXIuWjxbgiRoxhyLKDe01JaK6n68szusRVx51b
LTCXDifHCcc/H0fxE4Xu8fDu78s4HmU1Zz013fHRWTEG94eOaAhkN4c8de+YTxph3VvdhWc2qOCi
KLoQWT0EfLbZJVG96YnfwEf/shz68xOog4iZo+imdzsa3cYoLDBFbTQQsqS7AgM1z1L4gqRJJA0+
o86/xND/XI9NhufLp8imcnS9Hg5hbumZxqh4atDm2n1Y9BglVJUr9h+/xD+V1KtvnR3N0lccHShq
bV1ev0UJEw3v/Qw6Wl+l2l4aaQfdXREGNSda329Ms0JRpmEKAqPO7m7rWNd/4bCf/hd7Z7JkJ9Jt
6Ve59s9Jo3VgUIPitNH3nSZYqAl6cHBwmqevD+m/VVIoK1R5Z2V2LUfKCAsOHMB9773Wt4Am0D49
nxYEMPhTGn3Vaj73IV7CngAAhwjhfuw9wo+cBAqu5PEBoSXyYDetPW8JyP4mrUPEzaLp/gsopP9H
xoL+1vVD9+0/QCyo/9gP9ddXtJr1/we0BR7H/zts4X+Wybcuo7j7QVA6+fo//sXv/1jkWK1WBz03
NHNfivb1ifrBPDKCv2AvUArT2UVXBG+BH/17jXP8v9Zt2/of4wvqXEro/1zjAlBJCAVC+utWgCH6
H61xRJL+8rixbQ1ZRSnXPZspzro5//WWhGIVQ/bITpvRoD9435mKnBHMxVgRVyyfPRLHRo6W1QHo
cGLEh4ckXIppk6ynawDCDEc4spd2OJsv1TwmTo8tU0gcjD4rZlI9NwlmFH8XutlstthJ+H/da54O
lnnDCou1NsIIREb7Jw8nkK5f0o5EOhTBhj2NE9QfHDwPeLhGf4vbd5juaLt5FYaiYeXnLyNUxwBY
6hTJoG7P+tSOxwiPiU73M0Yn0NmI+bdOmCaXoujRMlhugbOmoWW7bDTJs18TJyjbQ5Nj0zhxc7zA
59hyTbFODnAnLyr3VnvLQp6DH9Qkk7fwTvuLGRNZaWxct/ba/MWlFJ7STYJpSxx9kCf5o9vYral2
pfZH646Miyk4qAJm5kU7VCMjRgmN2kV+EF632RiaO/Sh2KP51oW5H/tBMCELJNFHGQ0lFuaJz1Km
lgf5vJYLhHyUmwznG8dzIzediTOXYY1SjOqQ4ISma62DNcMM2koCp/XBdZRArj/1MKT2bADEoPdM
/FVHQEmLAnnYMY8zE5i6WKtjiYFIuqimvYzcL2F4LOK21X0uCoyQm7byVbVrsyqFf8zHqVM72bcQ
adMeybdldeo0sV3UasQAuAQwzNL0E2Yo/IwoGfwFkR8WE/ZLb7Fqbi5dt9Ulpg40q9S6gM8rA8U6
yXX0EapIxbVZHxc09B3BItZCmiGe/ToajSCQRxxSLeQkgQlvD3mQWLeQlJQComeLdn+ZVTueJotQ
ly1qNuNgDnQ2D7rW1XQce+EFN4QOLfOuLCEnbONEt+1GaQrYzdjiydiEABcfhJjFTeI1+QvWqj4A
wBvYD5iXJxtfqS+vF6MMWkL+mh5yekfeRUr5iy8kRtwSKpcR4+BJMWwXm71wZJVF/QhUKXVPTNiX
b34q8vowW/6EWjpOXPM8zm2srmU+TUBKU1VixgnmGTtIXJFJofB9XWH9aj0UgewdGdHnYX3qyTJl
nCxHQkdXTfgOMWowsENqMisCBaHiFQGPA2Px0NcsGtUxtyusWyCC2CsSOxnwr9RmqPYMpS1701tS
fLLCamAbJJLQ3IRiBBKaGA5OiCCgYxx5OXJ30pqygVCDCj8Q+nHYB9GIgZqEN/bwr4pjPmsE8G/g
sXqC8iAfE+/oE6YRpdVISy3BG08CAMYEbqKkzm/DBjP7tgiyxjlvpil9wVTmkxLRLkDwsYoBqXLk
EL4ak++3hJ7CQNkbHW9MMOVAMj2TGcPO10P5CEOTti9eTUgiPK3LWQ0k8xV3hZ2UEKXp8yN35fqS
+WECIdenRba05q4Af5iQ6ba4ot0Le8qHwzKEUxzRQ+iDVyKQqvDUUMCL2bOaDX72yOVZG3d4dpS4
R7GUm1f4EFR5E8yeR1QhM8S62oYhcutm1wXlEL+OyFyneJPEvTHg4nQwX36dWt4SPFgLYYgpxiqP
wTCxWnhpgzQrSF3xys50jsmQ2MUTflBigUPDhkQjirycb7NFM1ROYx1nZ/4yNMWntMgDB1fXJPv2
jsAdv1x5r+X6ynUxFSbALWre3rwvgmVmqxDaDd50ZQFTOIUljC90C1ozG9KNr3h/7+LaNfxTGYpY
Psa5ZijBqCUNLzOrxiWrUdogR8lS2czP1eg59U0Ql6GmVAmLcYCrA8P3ZLKt3icbwO7t4/rqrciJ
xZSSJ1Gu/SD5Whk8Wl00LvPKmKw0IFyDSCxnn3a1xIQfuJDBcwkWfeuMlStw0+EbOunrOnjt88x+
0aNtGHdaewvNM2twb1xmieP1TEv+NV2MItgueCSzHTYpbREOZNnps1VZJlXTGA/2ZrRHPFupgfwc
OrQ3lpeBNObxMAhncO/DYOiCndsIgbnHHZM7YQ/WfWkyTkYamA0kmhk1dhyOQOPQhyHQkY/oJLDp
ez8+L+MJcifhlnDDXUuS5tdKGx+QCde/5YFspLFF40sWh2un1cHplvFBN7z79lDU2+yELxob2TJq
HrAhaLMYvlY6KXpMhfaLDRY58EiWF7cOdVgTIgVNO1PqiAgu68XLyKbbeh4wfy624RkEDvEMMXEt
W2C9cwJUbGJ8UUKhqWNIb8JdNQKyips9UjmsRmm9Fj0puQi3GDhzb0vIRLc33XFKDmPJArJpazJ0
yOVz25aggca6R+hjkRcEeVWALXbxfOGSDpyDA7ntrQqwZUZeTEYSd3NG9i87/WRbV0maXEG2o2ed
EeiSn4ZjKy9Gq5wfjHICjVtyNYvLWQemt4vRmqd9ZGYpAW4osbjippmVIZk8XbDHZtPUaLLybuY9
WKZyMyWgoNy7urA9jOTgHLqrWvSuuRGVi9WjNLW+y0UOi29sXettCAAFRZlRQkyj2ahm+DZyAv/U
Jf51mesgjwAeeMWey6rv50olzpa6tIbi3YlP5JmR2tx6Ip0weM7EMqdLzTflT9KKd8naWV/3OCJd
PZrmLfzDoidVpKp4ywXd9Hkh5IIcKjT8N9YkB+cUrEXQ7Cz2VmKnbXjbZ+yupu4qrCDfEofBS8A9
bcN2yl7LsFWq2MGdoNVIJw5vxcOUj11+oBMYf1kaA/KLmankvgf9S4CBv5A11GvZDl+wPY9vbmzx
lerUFswdsGcT0DYIj+RYMmpwBrOdQbnpgZfJut6TB1WhoNjK3Kk7hgCVVd7EBEsYR2KwMn8f6Ib9
30KEFEE6iVPpvSpHkItC1e3e641WbeOsIuK55hpsnJWtHg0ZPkBEXyU8jgJNPMbYQCSvVgV5D8Bu
13XHBAeNf9KHbvGCh3rur6wSS/WtDS2juzNSQ3UHy2m6t7BUS7tzYd7HOHuG2TwlriQr99BFah7a
rBvFDpQFITMzOZr5KTPdOXxFW09AR0+QVgO+1kFGkkHy955hzqjy2oa4Mtx5WBjjDE9eBS9hJvKo
kmwIUsTyHVkdw0E0nIbiCcY3kFk8i2aaw6LZ6CVx1HlMKs5bYnjmjGPH9NODPVs54eWaJPrIaJv+
Unbm4uCnhu9L2IaPM9MK8Cfi92r4lbFkYQQE1tkO+/Q8K4+dEu4F6yypn+x/8Lkai0iflrIobthj
xT0rtjNYEQndgXmCCt4BnqBmWj7Uoe5LUBBetJm8lXxYmAIgwRSyh96oQQavErZ+HwW0AxoSRxoj
Z4tV4Q9lmRsvfK27q6EmZQL0i6Vf2bvM0z5L09Ijk8ZtP/lQc+99nPMEVWN1viEMBElvQxuaTo1V
LWrb5c3ywnuxBZcQpma1y/2ODj6CCTZYsE7LvZOl/jM4GeAvqBLdnB3WSN714Jj5mzO5Wh6krogw
bHK3e5wmp+g3U9aQowUAo4CYmnTZWxqyX9gP4M51JOidB0eA2BJbJOqCz3QpRxkFK7lx0yX1fNdU
TVHzyoZd4BOORBmUjCYeAkEC6QajFVErpp+xyifYriCdArY+JpWGHY3jTJMCYRpWxkpSdM9zw255
Y9q06CKjq8moH9LWpUaezG95jJU8ajJ/6IDHkad2cA0N1KdsiKSKQsqN9MeY5L9b1P9iNP5Rvf7y
rfr2C6P4++//qNc99y/6sCj0gmAV9H7vLv+o113rr8CCiGeaq3bP/K4p+8+W9E8taPsvix8jJrVW
2SFa/v9yB5quAUBimnAMUvxVT/d9/PFT0y9XxIKw9SalaW6fDVPHQDmK7OSnc/+bzuK7BsD3gyAy
sXhZr5OU75KDnw4CvMkxMndkV4FeMo3MYeiLM6JbcMrWjWr19uPDUXv92nFw0KRi+eJ0UGXTZHyv
EJK9njzefwJ+F+/nA+DejiKqYO3dyqQnXDoqSyoGbPGtIhkE3nnlHTy/Wq78xS9Bu/kz4BMm5kZ7
sBHTD+TML71cgTm2tfWrGoKDrR0ftkcyPxVD4b8ETbFQA8RF80RQQ877YkS7R5nbsngQrUXtFnzq
tQNgEXd+4DI77DDmtWzAi3nmj7Cr1g+EA7H1SMo2xamUqS6nqinRyFPo6hTbTGRO7NMZAhrg1U5n
I7PXmJHEMsDYgJItzqE/DM4e7n563puDMV6U45rBsBDxO+79cs4hXjlLoK7x2BBJixI1hQ44L503
n8q5LZrXoDeBjQSpcBK+Hj8LUlSrRkF97hce5MSCDHAi70eoD+fp0Pek9cZmBujXGwfvFf5+YN4j
IPQmOgudszigl7yMhJGznFdv9Vg7Qas/zZOauoeuGCdrIzvSQ6i2a+xoUDsKO6eOaVI4G/4snPly
KaG73YRLHBIzQgP1BByNxg7KSiqIPMfdA84Fu8dMCCN3cZFTNPPH0EskwSIr90CC4rryJ9ib951j
t1C3Ca0KuDPKKJddUt2xNcld8MOx7zeLmUf2QlK0RtVrzF66o3wfcHlbNenID4glwesclpyJHlHW
TlX7IOO9fnJ6WNCUg7xhEcAUX2xd6unoESlsQ5bve7c65oJonLcV+mff4TSuSZX0mZp6zC4fYlP2
rzW25Q3J9CZpgNizCTKK8/KsJbghP2nQFlUXfjqSCZfXvvfMLJzGNa0yIU/rsbKSo0phGm+ahfAA
ysnyZoxnte0JoblBK5OXIJsbOHhqFNaNYziYM2097tqgGh5sOYbPvVnJz2xLr+xO+k9MWgzmnewZ
bxqnq77YZOLgm6VCacCbDN2z02ZZRxKmWz5LczLv2kRjZdIyfFmo9S+SxPYpBaTlMYjxwjVAa8Dw
m8GelHqJdNuUZ3NWroyO2es/jd4kb8p0dD/ZbpdDAUoJ4SNvA5aAVS7OPhgDKAoGMKdqRNZd1Kax
B4+ycSjZTkD8mFGt2owwRAcmHopsbNDNrte2t1WLea/pt++CwRbnAkfqpkLOd5sE9e3aPwQJ405v
DfXe2czySRZvDLlMuERc5lAg7lSlGvhHk5dTRNmtnKK4AGUOYYjNy5nflE4KcynOi9OW8ic8yzIM
upBiRtJdNdHYxSW125TvHJyH1TP3QT5+pVsbhpsKFaZ5qXVVttuKqAjxkuQK3AabeD/bEKTowStM
lxim2lJWxuUyxWqBDNJl/lVo9L7YwYXEH0+gWvoGBk6AwY6FvIXkEV4TjN59Dqyi94GEQfciqre3
e/5S1jyERtCJA9mwmg/R9ZqbiZD7eteZ8Dx2dtEvcsvgKrev1din/Wra77G5J6b9PFq6Q8dOU6yL
bPZHM085Pap9Shuofq1UikGwcMnMPRo0Ea1dKfy42ldLmjhQaMIx1U+OAKZDpLdu7I0zQLs7BywB
2ZuIW7X0tKhaUX7zx9rOr13ZSrnv2V135nFpu3m5w/TbE7XZMp87g2FQcXUUljcSK7QmlebjpeTX
SdG6PPJdIQcycc1ZMPTWn/+0cq2MsjnI2xj2U07ipdsVBwLv52fNQkZ4nJ9Uf5jf/DqE+3FAPD62
j2PQCn5zFdCGsAvPB87Y5b2BoMLPKUOk7PovH5/Y3x6HoXdAugFY7JDu/88n5o30m31Hw5uvrPaz
TMf5s9Wl+g/qCcYLPw3afpwNo22mbDg4BHaRX4+ykP9dCpKUIzz/ztGpmOSFTVnfgomAXyYLdQGD
vb79+NTeTRh/HBXNGAYmZv5sO96NwMqxDgNuiRg5fU2X0ZgcGVUmcZmuv+Q7COjZgXGIUURArdqd
2UgSuSXT0cePP8fvux7EmiihEafgDcOQ8evJhyWZLY7yYhCdyRNlXHLO2p6A55y7P+yvfv8ybebS
nDHSNcRd72d+AS9qCImLEfVJHd57JJXsFzVb5//0fGyOEaDIw6zN3vXdFBMqdq4XUscpaHgAVWir
LeiF+HxmMvGHx+5vTgi/JJMrrhwP3XtV4kJsYgJ3AvYFKKWzYLa+piMTgH98PoLbA50r2lwcuu+e
bQChMEhJVICjH7PbSlxwMD3D6Wu6kv38hzNa/9j/GcuuokJ29kjF1uea+AH3nVjKD8dwdGua84DR
ADPrtDgTa9xDRwV22tTm14/P7W8Ot9rCeWehUfEgb/167/l94GRSwUijD5g9Ta3rnBllaJ91Q9gQ
tTW7Zx8f7/cHHRWuiXTDQs1IWfNOJZXgBjep8H3mLggsyj55tW34bkJbl7PowMLp6g9H/P3p4ohg
E1gneVjRYP96hkmWOJmuOWLLDA1QbjtFK4Fs05l4m/8LJ7fe+swz1hHrerf+tAh4CP41sxJgOWqa
9kUxjnsMLcO9DydrnxAz+uCr0fmTZPLvTpBSiZoJjghqpHevDzI6Ep6DwY8Cy9IHQ2bkncOG2SsJ
Nu3jE/z9cbNCKiXWHQzD7u9G7YTHmL0iXR+dDGeZgaxFt+pP0vz39+T3tRSfLD4KtiJUt79exroP
VDHRao06Rqefi64wDqFV1Ri2Sn1VeUa8/6dnZdPaRKXpBT6Pwvt7kpEab2VGMFEh1LC3O6ArsbH8
iX3y+53PsoYZJUQ3Qy2/Ktd+vjmyYTE0ihqSVAADM6pksB7ZqV/cuwyXT7swJA5mFi2k5o/P7m+P
y6vEXDcmmNjXq/3TTUlomdXNAwLxlhHFfSlnC5s9hvK68/ovs2XqO2PlC3x80N9vFDTSHk6G7yL1
35Y0Nwtn31AhQV9Zpxmclqbz2R7bevvxYX6/9ZF1olSDnRCGvDLfnVvJtgHFHHJ0chWdE29OEJhb
zYEcrvgPJ/S3R+IroeHCwWjl/3oVdW52CMWskCkbWjRKz44YHJRqRw9C6Z9Ew78/AGzrVpn96s7n
3nx3WpOAEW0JxcHi8mCXywq387+gZ1AHyv0/5Cv8/lXhIkBZiMnaJhHgvUk395suXgzi3YeR7FRz
ipstvfjwD9fvnQNt3WuthwlXqxIalN8wJGkqpzIla4500GWMt4MYQ0jnAIvnLRPkOiSujh71OnhL
nw0SRZctkoUa+bmR+nI/83h4AF9T2GJDUgPi+vhG+tuLsHadsM6jjPHefb0eVVmsHM7al6LdiHgw
97OIpz9chN8fRQ8vCvp22mfcl9+7UT89ioEc4zQYqoAIusI4J/unuU5Mp9hagZJ3s9+3zxlDmD8Y
2X8/tVXc5cO3QAuwnt+vd+4IPnHQeMMixWU9pB7poios0z+sDOs7+edti4PMlYNgcOIJw9v7bpV1
KRP7fBxAv1pLIDZZWdCwybCpttsutj3jMm3zyj33vIwWf+bI4tvHX+Bvj4zFJ0CQQp+UhQlC0q9n
6S+KVEQhOb6suvMVlU6qQmdNx6meUXUuCBF2Hx9x/YvvzhhBsIWPccVnYPL+9YhDGEumfDbZlQCd
6wc3bhhTUuzh6YLYO4bHjw/329eI+06wZ8e8uQqRbfvXw9nS6VfrkRdZ/Uj+atxnZD1Of6oqf7tD
16PwRqUWWkXNwbull9Q0HcjU8WDtFQqNaWMdvMJVG4uAiI1TVPJrGzN0+/jUfq/DmGl4EFhs9kwc
/j1Nol4wCGg3CSJ8CglqCBKehPWIRPCS6NN7D8+EG6cb19f38CyHPx19vXK/fpHMklCeIatG8uy8
f0B6uO2jRVpDVOt42hOdkZxUyl82yFOm6xGtwZ1YJQGNrarrVg3jwVC2Og4bj5Hs14+vxLsvmZ0j
adXrZ2EvZztsgX79knMInYRcYakDXReA7BuhXzr+9Idt6t8dBeANbwMcC4yX370RyiKZCesOq42H
ymOTtancBsR7/+G6rpXDT5cVvwf1BF8n2lKkwvzz13PJanvkbQTINlx0mOzrWISvOVF83S4AQjUe
+1AWzTYmfSHfz2WsiXXX5Bx8+viKvntK10+Bfnfd/bAdp8Rfb/ifXrmencggXWRPJl9i3LKI6FVw
J6CUYZShs/lPj8YyR5pOAFQPg9j7AkDQWUrqSfSbPqF7X/AFEH0CShOIKPTpfPvx0d5JeNdr6jL/
4cEReE5477176U3WEhMZS3KM6QRGw6tBhwDqRaf88aAJ4OhPh9wP7a2yOjHftyEfaCdqGtoHEZZG
e+l24ZLDimSgIF47M7b8ratVDyrbTqx7EmsqhG6BnEJxQ2SCGE5tJiyf5tJG05UD/A33IkYFl0Y9
/a7mGZ60myNNRb3634PBf3EnfiDj7RgL/irj5fd/jAVd8RdFCne0a5nCJWmUGvrfY0HnLzoU7DEg
hXJL8KP/reJlYkhZxcq8NkuIuV6Dxf6t4nWCvwKXe5ZRIVH2a6H8T+aEP97WPz34SMpXNzCvVCLT
6GSsdpmfH7lOKFCjPsa9oMMFnygSkSivNNaH1EekKpINY76eBGu/f0A2BSm4Ep+4u8kALC5SoxCb
yX+slpyZk3xyZnGq0oTu+byFHnvsmWQ0sj2OY+ZGM1P2PQ6IiOF49VgYKj0jJvyEQKRIVWG8cTqC
VawwKz85VdhfmolisrXc0PmOt/hL7NOpsC7MCRFHkdk7r0PTAP2Uzgv87MmfPhP8wi7fSJqNgU4v
ctKKvHp9JHwl3C2DgsoMxt+VJI22sGSu085SZDwut33vHRKd5BeZWwe3AGaHm5Fsgo3Z9uVu0so6
4j/sI0N0OxUbzdXQ3Km4eTDdmtaEYd7YRdJjjs6HKB4miNdxSL5KVp30BbGbecwcru5E+KBMeZXE
0iPgvrhEj9MfZ53I/TI55WelAd4IKz/R/oBKCunkxgJquqmM7GTM55cWc9TGcuAYL9V0rm10eIOl
9rlVhPsS2uxhYkAYDQtlfkftKOPgQbnGbvSrPipU/oAauztWjrZubDVgpoEKRyuAacxs3Kr4pdGz
jropqyJY9RGFvr81+/mkX/wnaahvjj1oYqtDmzgaz92SjLod/ZHaigyT0XmukSyQOrF8itdAgqqE
ETrR2iaLfrizM15xfg3dGhJ49wC8r448WlZR4PfmsyHQhFjKfAgDQkrSy7nXW1Go51qGt50Qp6HF
ytOJhOmOwmBBmjTs25jghDrf9LPJ9HTM2C0aY/+oy4Awe2XWe3ORnyq2XZ9d9gBH4m4edOffGn2I
qsXLl+uKMcwO2WKB2DwlLmOC2l0Z9rmtpnkL8I7r6HtRj2fpnOEMbDuwUrukRu8a59/qEFkGWiws
H+LUaSp0Z3m/RG1XXBKsubHRHm1zokFz87Hp8scuQABi54P+nNZwkGOyd0EzjyJy2zG+spO43FRm
ZewLY1RHf0r1o55n55QMuHnXckvuu6K4lSwBG9jaybVTV+mWmovwCbPwNlRl8TeCA5G6xdMDDRqH
pKHOuUQgN6EyCQHElQbh8fWCYBJH2E668XwL4KONEiS9zKMLMDQxJPnIJt7+DOlX+6Ww/eIC587O
XTInGphn6/jEB9tygUSVXL2ufFjgpm14fRHfAlzCT/obOJ/yuZ6CCZKyWT74JGgR8Al6ubTyHIJy
wI3igR5Awb/1jOFWd0F74dGf2s5+W93gwPyMDGu8CNymOtWTqrcm/bedIftWbryyL/s9tPM112eA
4m7WfnuRee1MDpitHpjckDiU2OkphUb9xDQ7vFYm8jnYlh2sXCK3o1x5wxfDMKrjnE6y3nS5V14w
b15usNVhubX6bGDLuuQPlhFbV0Xd+npbzbHdR9Uy2OsNI6bbIs2nq74W4xmmgvqW0FFyjv05QEhb
hG0HU3tMGPDFgoUY8e9y0Ivt7cbWHx9CgtmHiCB795PBrB8xXkv9jFiCB4n6J9x6dVfZPJmd85ol
QfLU+bJ0ADq5zU4F/bLD6UtKWV6kR9souOvdYKpOlJhQItWNGe6sSaWP1cDJLAGiZ22axrko5xnl
dMylzxCOXSBgHq8njG1f1LpPJZJsOFm8rP+MmiGLCkbT434e6vDEQgxAzktbfHYHhNC93y2X1mSQ
LgPlmvaTXER8AZw/3cOpCUlVs4V+rFE5nCuv40omS1xsfXchFrla3L0l0TpH9bhAXHc6i3a1QvTL
+Z6QMjDdOMskbqfW7M7c1Bu/tSEDcCZzY7ojyhOZbljP+DikcTLO9oR8oF9lVUGOYrY16q+zStuj
6Q/9eeeY8b6yyIF0jSDcG2DVz2oQ9AD0i/ySsjZ4TuK03Bl1Px6ysaZ6kaOX1GjjQKvZCIpf2xbe
BBrnUn/KRxFc2XbSH9vCUjdJidIi9ZBlwYtA1NiZ7iYsTL1HvV4+sLs2dsNiDSfskKfTRRbxHkWf
f+jAydebabY0XP6q975VYW6do37Pn4hOm5aIyIkMzJXXPtDVUZtC20Fkq9jcJANThbSG0idrcY47
XF3EyiB2owpnolhEbQcnc4UXhXDPLkrtQR28tF8OaC6hdaHU2ACdr8hLatx0OxgJE/BmUecYGJcI
Jrg4Mxt/eEIfvmBRMFH4xclrH6cWYgstMRug5cM7Uu+nIXe3ShrWbuoBz7VFqj6jUMnvEyeYT53B
ts9CyGE7onLagvzkUe6ReoLDtpgBb2ZkLcfW9Ei7lrK8NpIh2DeLHi8xVj54IuuPq6FvI/3YI7TL
rW7YEflbmhMjMSQkSzUVb7sS1vd5McwlI3p2vem4+EezXgYQ7oFxDFLf3q8I/0/zgrswoZuwRwYR
7FEoPpH0Mb+5lVWdD3YlYZqEN8ZU6QfPEGZEWOx+ckaCKfoXVMqkJ85hypeBbrAmwW0Mjo1v3iMy
R2JrHpC1WCfclQeHTG4ueEAyc8m0uFd2hN6VcS60SKJh0FQnWY1r1C7R6tnBXiQeDB7xnGC8ixDl
xRd82k3gDc+w5EjQIvgwHMR0DKRdftNqKW7RmuaP/TQ30aAw+sXC5woZ9VU1C+PQ55ZzUcyjCcTZ
zZ4ChrC3c957aJdDb0eERLhxs3SM8J2Yp2wabt2w2BQjG6zMcw7Eoa3CHxxQuX+FbHmP1BlOc2tu
ixGvZJOKfSmMWwLjGe+27m1quC+zafTPXpK/VMbEzVu22TFjZyWHI3zibeCpPezX4aQM4q10gmVT
z2O576s5CpZUnug2eTOIhUpTVuAWCTNKsYR8rzQmmQ4SknDzo9vraq8E7fQG/Tc8NC/bBVV7D2Ja
HskUYddQxLsCLNtYySBq5/YbqXBgsNrbqbob/PEYuOKFOMtd6jiXJiEUEX3ZHWE7kPu9wxB+nZr5
lrBR7EcjkUchb/mtRnLTduNlGsjLgV3WkAXVbjT1tWLpLHJd7pNakc0zHfpW7Ji4Eyoz2MRBUlGe
ZWW1L8wZV5UKH4xlschrn99M1fQ7TfRM1GpyJGx63mxJQSrTfX/BHXQItNjVbJtPPVIbrax6axOb
H453UpcKdrUtKfQcey+96Q2388NgYuuksbWwGZJRmyQHz/AUeX9VvM20JPRAq+EIbKWLBOGdBy8j
OYvFzng2eys7uMnI+qKSA+rpQzN722U1SLlJsRwNc/FuSdI4k3RJNsqNbxqbVCUky6Z56EePsClX
38SZ1VwlXoBPSHG5apk1Ucacse1QuVcpb3AeA5RwW3sm6GUHNPJ+MRAD9nEz38024lZ6QOzW0uQc
rsJmNPLlEJrZG5Em3jaxtcB/keNSJ0hsgzYEV8ZkjawVYnlKwikgYwfGokQsPSBpEJ8Y5Z2FRh7Q
j0j8Mw+QZB0VVNNPY4cbBUP6eOJhkznloy9H8IzOCRIT4OddTU4vPKEHyuYGNFboXw24zjYAZZvT
zp7TbWiTRRpk2ogkssaNJxv3kJSAOUhMuyJG1zyKsrevrdDQFxBB8asOQ3sb11767LKe7e3eXM7K
KsFhF4igOm8Mk0Wsnub7GJeg3Nk6IRs6JDbULzr4acLXm8mJMTWkU3bp0sk7RSPkboh58GBbzSU+
Xj/X38Y6GA75gEMvbpfrlvAdc+vYNZAoHGU7X8r8FMSeddY4a+xJWw/YeU37abAXcuZLkV/XbKoQ
ufXIwSVhdL1BjpT05vyG2DM/someeuYVEJAEWHhn08wWnqb4cEYKIzYG2xkIUCleYyzDG1EZ9dH1
W+OYtBjbvf5rldTHgP47GSPWYyDrQ55mO98+zEv21GTiNFjeYlIZCAd/s81sxKXXkvhoy51PvkvX
x0cs+hexzZsXmhjMofgQLOj1jeC+r/Q3ttfqpLFSK/Ld8aVz42yPfOYqLa5nazlagg0UMX6Hqk3X
x3QucprXuQaGp2uyCZbgJA7LLlIMxyNNIMsVoR/s9xeie/v2uux17+yQ2ZU70SUjir4peW7KDLgB
eR47nUM+LSfvulszZv3vtFwzZfedNsa9jksCPGgyM8HKCrzlql+2hdDoyXxRSEqWyt852VLe4IAS
V5mh7z1iSdasTWg+OCIdqKLkCIIWQGSxiQnV/Dw4g9qFtVmtQTLtszJCQsOcJq4PUpFyVirU3b1V
jd/syqBgrmXMfUB07TkIgTkqYAFdGDKf9nmRNI+SMIhzu20eCjPv7+yinbZk8ZDgVyeTOmcRZLFI
muCUvE8KPrQuuYgQYlKJzy7ZIehnzSQqsRS+ZmowYaIg3j+0liSLKDCbPXPP4G0KQPsS62GbnJbI
joVfqUPnj+HOk0V+6Ih0O6+zYowmTw6HtBpJbOnT5tGgoAWX3vh3k8RSoBatj4Xu9aEHWLTPwQQc
Wxgsn425T84YHnW39oruHW3XOtMoaLtT7VXlQfDeOLFU7hyLWbYn7SieSak4kJPFZTMd5SNcLSVj
FExXbZiPz7oRzW0vmv/F3pks141lWfZX0moOGbqLZlgPwOsbkhJJURMYKYpoLy767utrPffMisgy
qzSLecTMQ045+Yjmnn32XnuN4JxZJZNMR33HZAwaI/K4vq+JRwqmLVzrmuaSA7nlYn61i/G140mB
ANnVnEtGQgXYLzm3kQXdZg6ZZY1sHkeUzDsrDlyM6BPVZG5avg6OP97vUONN8zi4blTiZDj5iHQE
LYsRprB4yp8lr7jjYtPol3pS/2T/I42N3g/+kQChe5KroCQnbhPtOurkE+OWaEzU5k58lHN5cRa3
/mM25R+bHpwNfl9ri3HPCazSrS5Z44zHrq3yaGaRsDAOUkOVCbVsqR/Ufvh2mX9lue8GxGzXHQQH
8UYQgZeB1pePVTmYJ1PvyLsl+vCcmzZpggH7DqNdPnKbS2pTOZDp3Y70Ndk04M7OmzRWQBfeVOWP
Dh1QzQafR4RUhJArSc1wTpvKYxGL6aTAXO6t0Zp+1ToyLHIC5uyAD6r/lZr1n0IfzIdmspIdEnxz
oYqqiOaEM0i+kv/iRWRnXAjpdEHSXkJ/Wd7NZH0bRfyQZDMPS02d+rILFzm4f0vl/xY5/9d9kfr/
VzkDIAXte/kf//urzX6/V//x9KcePsrs9z/TC+5/w9+6p+l+wxx39yixnKJDBqLOf+qehv2N4B7m
xPv+BK6oxdf8VxzC+MaJzryX3MAAQC5HRv1P3dP8xhbtnjO4rymgUrHB+xfyEXcvEcLmPwmfbOyp
2bivdwVVEfe1x38XPiljc5u+LXcZddEJ2apJdJa27+uqizTNsfd2q/9yOqve6bRq/7JXvQt5yPS3
2vPVq+GO861Nanz3BadTSqcN/4UO4A+rYUFPTdrYhc6YObt7PIOWUNz6FNHp4o9r5ctRSMMJ//ob
5yabQ20oP5aCBMLS9SgHreup1xS2TnZY7Ko+0B01vySi7ukHtYone2rF2aFVjqJZVfPVOUWseGjz
m2Isf47TdHmZx9wN+qH7tCHM8woUZnroRO7u6360LpOTWgGbiBksENOAH5fVpay6sAPAc0szWdwy
MXxSl+VeIYnOoVNa5iGvdX2PAsk7H3ZwVsn+pnpJoNZw1as2D+41ZZTeDak2HiTZu+vQ191XpmUf
o9Ro8uIr0encq15Y4oc2TJ9NGy8nbOXlOfH4lkl097d51sQXIAF3n2WFu/fW/MNN+ADxtBa31ltp
mfvrx8Ca4OzrlM/pr+/SW6bihofbvU5L/TllfFVBJiypLSPkBdaFahbOnoi6ESZaL74wgKtXf7A5
h6Xm1N8GQ+p7gcf5Jvw4PZgcycKeJXU4u+KL3yqPMWrv0oOuaR1vrMYwduViF89Ex/gAZIp424/T
Fnq/e6Wg1d33Jt/vwqM6GpqluE020/pGccVdV8fkJ9H49gmO6adh4FQdLE5ZUBZJQGA/puUcVQZf
sKFxZgqtODU/JUmU/VRYdHw44h5C+euX19DqTQuYW+zuH26ees4eBKBmMcXG4it3y4/7e/S6WtOn
bPOPtqOjw2yEOtw/1srq3b1v8yNjtjNCq5Efa6JDvb6f5dFxnS8PQ+uXYJQ9WGTL9uVCpxbG109r
psbEJq99XbQWWz9RwoBk+7XoxfRQLfoUjFQtUiXaveix/mCU8b1MtFHmwaWTN8G40pTfEdTdKE8n
96YBQjoZfZztXCrZU/JzhveiF0YbFnGr30RPvLzuLO8scblFieOrEX7RpLagW7VQ47alTImmAb2e
4xO7f0bjypfsxIb2jej7xHg5ZwffKghkCGukop3RY4NDJ/kk5Sv2lVvNcShMFe/dwbM+LR29ZNMv
ivL3FphiJCndpLBu7S59wrzlKa//k080brksSokazf7KoZ3MCZ1I3W3igvdwCG8Wf2Zgk9TE7Tg9
Oo+NPlmv9eBNT7ntkuVHr2w2pbWk78nIjbCuDr2GpTD2ib5MT0vi5leu+uG1TVFeKiLcY1AMZKoU
R7Nr5xj10V2RAAzq4zZOpzoLUp3TRJS0A5RamhgagptyafX+w8AhNWxyFGNHb0ykA3+9JkAV6YIk
+skJpw/aTNeDhcdGSnyJGgXSVOM+1UnIb+Iq8XaZhcXanXLn2uNvvUFKmL7rKk63jTfo4PDd5FjW
cNqpNZydyzQU1ofkP7td5lIcBql+D67TPaHFsQ5YSHEdSykEx13/6kB3DqsEwctouh8GC3VwCEXV
Roh5VmTFgGZt/nFrjdwSuFpEaGamDdGSar6hktNx1OwXHN/qATCMQfWLyjj1xu3RrDT7o+tqQqWF
qd/3NzqThGz64ig706kjH+LWwagNNjNO9uqXrngdalT9FTAKJoP0h5tVKnI0qrF9S2vClZbVPe13
YDmmKu2P+EfjFwHvPUDWX/Zxr/qHwUmHPaoUoYhYCjK29xjplNfFqTdy7eK0bvykF7RS6gSRiInq
pNqFQ9cC9YTauq2HNcuCmnTxJ43HIJFgt6TavLdSZK/FWbPv6EH+foAKowfYVF3WO1oOoGPuO+yJ
rfPakUs6UHsqg4nS2X07p27EEb698vkPTPRd6QelzG/pklVbr/Ga52RqCNHOhjimSk8ekmTWAqQZ
L7xLl2+z5WYnsiokVrrBjzrgsBuMCLTNFmYZpSZ4tIHw8kZXZutuEjd5Ry7nZ2pTku9m04f6qv0s
1pgc8kzemluFEP4RXJq8rKJMQrM1zQPTrRO2WU/bb1Vx2iWM4keNnBklhnSf2DW3d9yPv0d7uLQ5
aFPV8/N62r3oCLgFqevxoDuLv6/jcoYsp4RiFJdW1FLQdSka+t03RpYQJqpHyzhRHE4mCEoCLLyW
JJFpiOYp1et0z6FkYiNDZ+/ix9OB3Izz2o6kiTUoqr+1JfE4A9Q/upGGVPqf5HNX++sLcDDvtMyJ
fr8lrKubJiYPYXsxj71RQVtxEnB6G4e08WOWdcterJo4zEZWneNFrXssbmNkmnEZMlFWSLWxG5mr
UV5Bf3CUTrtmJ/lGIs33eLbqihuC9OihHd0jwXTriKDo30zh9xHQQeSL+5uK911+IGuVP2pJ8lQO
w3JNxESIqV+Lz4FuWcyKKDwlHbPI2TyfDXMKasuUfxJjqS6O9OdNt9RcxbmttjC31YMsu+8yWTJ8
jk7sbqlln/5YpOzY5c1LTgeP1XV7P5bmyasc7VGXDjMyV6p7BKJBeWA3NjdMJPpn7jnuqbO99MV0
5jdt6eyTvoxwy2KbJJkvMvnIqkmdl4SHmqOaZkPjBNXZIlNPGEjsJGgN1ohmncW3XjWPM1THnVmn
F/bvzWPmqoov0LjaW0Ah5Ae7rdDkw6BBsMBaPn4HaSPDItemXZzKW52Kl2Jx5wc6uens7WGyxETe
gtR3UXXRylZLXrhXlyBpuIg7zz7St9vRw1HLm9s2D53FCwD8wI80ryjoXD84wS5hPGfpVvnilx8b
XKYY96O61TVuWmqhoVH4CLrldytzjW3bwntVBCuPkuZe2DiuFuh+TxUpOJwTTxoE28kytmqwM+ae
YvxYx1n9KvKJpU3sEdZbhTEfNBnbt67SrMC1Z/8pq31/1ynoKTSVr1+t3x5btM3vhujiG/g47Soq
b4xsVuXbMbGWUDa855wJwEbewIkQWdPuTaW10aiVVpRO1rLNCW5u62mwf1uZV0Vl6i5NxFofA1rf
PTu83C4yn5t6Ey+GdrBxi9YspzRz4q5hge2RsAyXpdKf2V05uJnncovfzwyE26VR5zt1uMSsMYal
b7aZ585biyER/IPHhDoAmBmL+Zj6grJR8FXqaIn+kq60kYLscaLOoQyLfhi5U0peSkRvxF2n3/lj
V101jeeEl3XOs9XL17w1p2g1zCYCOK4dHNnXOyFmEwLNIiOvpJs5L602kIyTmJWnx7lR+dbyQTXw
cpgBGLhFqDU84hIl1r2qNFCaLBlwxfZ24FUtNxq1xaexwVHU2NOw94wedu9CREmzG/1zIbq3yyle
3OidtUT8THEIDGk9CfzD94b096pomt+JAxuTEO6vzqfi3gYI9QgCpGIBMdtngnychkfvWov0pq2c
3YwZ1T/v6PlddOPW37fblZlAvhgWEGJUR7ebxTXHaPS17jd11fYbSn//O6ZV+EBNLFcX3DPjUOE5
MrZ6vNQ8xwvNugB20VCJ7h610BqH6eR7qj24dmk9cMfWB2O1xcWrW2vaNCxSf+puV5yFnqorRKEe
ZOEi5h8jnI73rAaTWZsq3fsrj5ShY4lsqDG/yHJaT54nV9whdQYKhFJ5lh+j0TwJu60epa9pb1T1
tniehRPvJqtjK89bBSCKbVbLw5g02tPALSpZPFvxBwSneM+ZsHsRsU48y6Gk/qBlnf0MVlDcMt/p
tzEEkh08SyK0fX7vaclrz8NDWOusHHQ4U+QQm8eR6kL2mPiLc2S3kY2pdOsPC4nvkxfFehDZOMIe
odv5wRnNddcrrrzUQLUtm8l9meCmRCJNJ7XRR2VcEr+Uhyr284eMjCud6mOns4r1rPySFuJi0JsV
Om63HlN0zZRxx7VotDTTEExb+aQZfWj0HKycwcaYXMt3LDQJa5RuPHlzhSqT0oc+OyiqyZjFmyUR
P2e6pBHejWdJpo3o4fjZ8n9FiUSgThTxkIH39HmICzsCnVfc5Fp3UeMCRarzNWracQCVko5nG8rP
eUz69+KuUDUIZ9sZDh5gLw7rMRft59gTUYZg8eSu9c4rGmaYXn9ZFrfFGVEck8GZonGQPjH0RsMH
QyHOPApazbvsYpvr9FE4GCnKdLG/DL826DRPsrNvsj4ZKpdDGQYelCxd7jn+PLrV8ot8d7shMJRc
Zu7XcM2HKYLF5BxdQyTHqunvmzvbDLOhOc/oVehqNayQxIZ1r6UrgJSh2C/uaLzEAqsHfAAngJjP
tsnszyBZPnl20iRbpd5euvZWtWkR6b7cApN/AX74o5iX7yx15bZ3AJ3k2fKjUngX2o7Y8ggyR1K3
1mW5/VZP6XpSMncfrCWunrWZ7Cnm/pd1GN9iwHsPgyDKuzhGzB56Wi/I+rzNh8+sFioqpPExg7LZ
zAPZ9MGrOG61zsAqLC+3ubW2z8Dz5TnnZzsozrvbZs2/IzEcXNghG3wVxU+QS8GYz+sNBcEK7xHi
JdM/qvtZKtOsH+3MW9JnZ19wsj3S7dvAcSl+acXdaGOI7zRifM3wBuZV3ZQ+v6lJjVtnnh6koNiy
crvlHMeOdnR6L96ujhWWlkEBMP75oKN3ArMSdUN3jZAT4HmCi4TzoXB53NBJ63eFebHyeoya1VbH
IuE02eu1OALcQrCw63LnJfmVY6mxwbJYgSOaY7BrWGRqJ6kPq1lmlOIMZ0uM6vesYDxsikEfN7kw
VvL23hj2Pt1sWuJ6Jw936y/f97tw9AQqf5kcGyjH/BvWb50313EqWb8LfeuV6lIIKW5+AwQx5yzM
8mb4Wnp3wIaAdsseZaHcezXRg8knz0N1yh3/l7LH72trUzXnm5cs809jNn5NmE+sxNlWTXE0XRzZ
BmeKrBf+mVD6KVO8N1Fyrqkf70pkIM3KTzn98oGtSxnNnae2Wb+8VKV20vz8ucvq6WLXWLfqOPcC
w1RfuFa3Q2t+Cm09JL6XhoXBJAdU7ToM9QRCBkUan8TIBsF4bXT/NeN8G/Rmsx9pC60LXnPe4OOa
9rpjGeNTKQuO75PmfKdmMiIWz7s00d4Kj0ho6xdsxubp5wTOQGoGhQqMhYkDi0/LE0brQe1i273B
iCKD76UCdB9kBkw8MvSAgmJlynpG+vWLCxxQUQ4/yFA6tor5pU4EDgDfHnYaZEIKL2sEANwVRrKT
pZZHMoPXYDYvuLnO9VDOR1Mf/qDPVRs+j7eysjuNtIb1A+rVq7S09bHO9TfVwapspu6noTWPShh/
pC1fG9//mJbkK7e98yiZXCyAOZb/lZTGwYMoAT3ANCEO9CU2ivRpHfr3VDXTCQ8LV1ttDVun7A5J
77Q/a43VI8GD4tajQnJW1OOzS595RAsh6NEkBbYLjJHyD8fEEND4e954Nfghuezsks2j5W30Botd
CVdtrOVx7qxdq+wjiGumOs3ZN8n6Wa3zHPDtdJuiWU953LBOnr73VboHM3StMMJHaTluB6vktToc
soRCF5lqKAIFFdjlmjbbslLOrRqou2dO2+ST8R28LNa9ZtzqWV1tVjYRW5X5QQIGCybmW+JYAZon
Y1PpPvRlvFO+PLLBPrRsgR2mio0/sVLDr3OcoWyXa73RlpQS+iF5d+hsa6jY4dQ37RCb4me3B9po
C7GNJxOn4ejWe87xj9qqXbgfdvwtT84KpSJru2hdxdWO80OPWy5YvPI1T7qnseZFSXCYgMedFADt
I1+foREsMJAzLUyg5YX31kDJe2uTFcuLOadHvYxvNhzCOMHCUULvxrXjH9IEbLqXDXvHqZMfVuX3
ge4Mb3TcnZiHm81YSTtw2D3ucWEZuxmr3qbuXK5ewCr1TtU6Efu1dN/bFotYUeQ+JinNowq2MOun
rh6fEQmNXVdqxjFNSj3osfPu7LYHGOGxFDNv0mhbBnKl91s44i6SQuOGJjoxT2SAJHO4Vsa99m6s
qCJiMVy+rn7SHjyvWbOndpbVd7dN099xJ403lDF7X1YsTHxTk8ONl4kYjt6AbcLoksbczORqAZy6
/Cm6ox03+HJEXHDF8Pg2TPydW9MYjGxj1Xn3lrdpHPpzzj/7NmOJPuCXaitHWhvBiq4CDrfxeiy2
g8y86eR2wKcPiwDZeMhpe3Y3ohvNeVelRsLKd8GVsUHA65KQnaZVRhJfc3udTJwPV9M1ulMhuWAi
8khZj7UTF/6t1us7qlEU2Qa6H3aCoQfstwFRG287bHJ9hfkMpBHw+7BdICVz6FPpsi/m1n1EElz1
y2L0d1pvm/TQdbu2nMNyGX/UJTC0AJd9ex1TDxBKQYp/3tHXgsSU9KXAzwfyp323B04sJx8XlB76
WDyHqC30xtmBHdCvLtmqhQreqaJHVW+P2CPM72TeUUIngZNpP2BWag7eZLMk0BkTJLUs8rsF9dE/
WYnCT5UR3PnDCOcMu0q3JgzWqSMxJKPpsscTWZG2z7XXJs6p1oqP2OQPf1UrINBzCujFO9op0D54
RxMyeuh5eaefZ7Z9b6Y7N+l5UaL95Opt/Qj5wm3SyI3LlDP7rKfTo+1jKkKYAYS/EbWNElu0U3wg
DYjSvqz5+NBI8oxRm9pGCJfa2c8QQrtgkcW67Od0wWNYKaX/NqsCHW2dhUHCpkyhMGJ3tsYfc40Q
ruvd4u+SjN/U3uwdt90tgljU5+BQjaM9SgbbkynaCiB0pnsvhoUGpFDdCRFaq9vvynX8rPIqeYg7
BIYQxrrD/G4xmvblsj7Yk4eoaH0AhWPDoTzfH3ZURHYAeI2MoKfwLD52uOnhOnsG7jTEfq6+D5qh
DIu4ojVPnzGzaeBXZbVwGPWN6o09QSueMr1O5ktbVi6wptj+giU6+AFye4oLre+zKeTD5D8aG8vU
Xv25zv+sEEvmrchJcd9K0Wrh5CnXOOVLttrRHZeYPpmla97Y2ludt9Fwz4ZsWtQYdVWJf6pRa8kL
n8yxvW7XdZhfYo6B8fd2ysch1LzkKc/AisCEaXRHhXLSEG3Mpf2knLpGUu7Y5nAGkWuLkyklHWR2
XftTB8Xa3Ef38mXlsR3mfrdqr3hUJve1wnaFg4nFyhQuaixOpTIV/j1ZcxWYfu8Ap3Rz/+ckCrO9
oDM9DyTeIKBqcf0uk65arzZxXm83K49nTab6gghUrBsv2aw0vLegfJqD6RvJEk5l3gaCX8vzqgTv
fGNYBYvxIf+pi068j2LsrxpkUmsvs4TC+1UUWGpNKC3uJhtVykGqAQmbJHCByNvB6V4SbTD3LlfU
KWHPGBq8YBPuA3Tb8D6UbP2y33eNdlp1J4Z0qK/tNh14sKOh5vkmTVS2W0rpPTCdZ3c7DOC/IZ16
BHO11NxeNgHYV9jHkPLtqcCV4XeUz0YT+k057Di7VSi6qm9wWTQt01bu4IoLitnsWqRHwwa6jJf+
zgvqNKzyMpUZ4+QwXlK+DXD98HNhupqG1wOGcpw/MfYv9IcJVw/nAIAi7OT98qMUFSgeZZrNZ0qw
yLqZhaLP3jHT+kvA4blpjU6iwuU/9uQvlLVtLXddkfKqvHnS0VX1Uy6xxpyQf2uHo2qd3YAfJnY0
TFR/Hiu+a2LfcUNrAdiMlBt4RWmA0/Voj1jdoDWxX7CUm3iBTCytjDozzTWsky1g59FdXfaTyVRO
B9n4UkPuKdaBv6umbWvbzWg1X7Py84AEBKYfMWUh91/gY6EIceDJgwV3E7yl7tw40nU7TfXV2aBG
atuzTQw43exwEPb0a8QWH1qf/+lEg9ln7uKB19kSxUPtpGFfli84zy4rB5/WKph7M2c52MbcEo4G
HqFWuqdVM1ePfJoZUuTyU1OLF7rxgguKHHVWogHEtdkH2mD9RlCF56L6V1611dlG0U+X1N7mjvZr
UKtgOWA89pzAPtuBh0XNdhCIqNwZU8fmJVch2PzpNHOKC8fJic+1Y32XLW2e+AYPdoJjEos69qmq
4mClzE3hLkG6cmxLVTgrMteJPodp0wcLs0BbYMJPunRD28l2hV79trhVHZSG7gcrTatbfn/Wj1VM
JC8c78ea2A3LNiQBRUAz03iMIbBF7jz2ES4L7xUXIyBJ0LKEt2fdCPIBE7RazKhrC0hpiiREQOGm
dWnVWl2zrM1ecenweZh1V57xlzU/BP6bS7okz7Kxs6271C8+Iyb+Ul8QXw7sgs93U+eLkFcvdj2c
5ET+gL42sZHfBXds752fUICpBDhkY36o3WI8rpDnH3qUgB15nChNiHMLozxRrPwopIQNKx7sFWx7
Xh40XVdRY+d20OnaA6f7NpgUaXAp28eYGovQK1wdIn4/qyAblgmztv9U3S1bnTdte2tNNyi+Z9AZ
kP1S4zboDKR+5dTbwl6TgLgE84JdfKx5526rea6+6yOp5LqG2w5Pw9yhV+oBo+xpmPViV+W4AMgZ
rjBBe8feNF3ioHCsIEYzIuwhMD6T32GSPzQ+M1va9rtEr/NHWTqnpKHgNTGXQ2LgS2e8Oagsf7Vt
agr6JsHqDz+OHrKyPFJGxYhiDOoFsXd6NzPFFAD1nhEre9VqwDOQZX/htEuf5tJ8w7ndBn2HK92f
YLThFu52+NwiyKXbulnNw4IlYmMq3k56/NQa0xxBwp/2HcbJHSDe4Y/vxp8G6O+wq+QSNhJls7Tq
lwIF/DB1wrtiq2CKWNPyDDJNuyumdWh1yaHUrHlLhM0MTcHZh+zs+smTKWOSZT3kNMo4S0HDd4lH
q+UsgtsscyIwxz9jXlTDnCo8bZAUjOQdW9TPuKP5bQB4FmCTfab8pWHaLxPUILyaHTySm52hmPf2
8u7NmB6tCtieldvEluQ9BqaqmwdECfJ8qrb8Wp0o7tiMjfNsbFYvf3clZED0ZEQ7c2DFKJaez9Sf
QHDb39G9Pkut5VAxzx5TUt6H7rJeUrPyDvXiPmu2O/PCxwfBEpGTO9HON0WEZkdfw7ZZxB7NWAvU
bP/Kxy7dZS188eKrqMxzW/m/vYFdmwOVkO0fh2vclO0PnK4sq4xs7xtaZLTJdtB7xnbtiNf/wcTr
f+pMrzwsyjKvSxo/SnP8yPPvCr4fvknuC98OmSJOup5jJCZQteTaA7labS973MqDJT/ctgzxebIo
z+fXPqtGzPhC7jQ3L1hnux/m2Ie48PeWPuxzpZ5HZe3HfNjKsjd+x3r/M8nS/rnUnRB9i8Nq4f8W
zjhHkodQ2ztvLemkKKuSrS64ZFNi2pyvj5T7ioCncbonGntLaqe8yTzJWGss67E3J421yHxLUnaE
8ShpifKnqKNIJ2+NPsiopLc3eg5QQrfn89xijmxGEq0T+76OACyoZVNcROY/yGGebqaT3RxRPgM3
PKS5nYVaLQ+rO5gBzuB9PI8ffl4zucrUj4ARXwXcXAS59ln16bGHEB8X9bvFKbBotG7Td9XvThi7
EUMwtkhCfkqv0lvcm0Fp5i+J2+yspMYP0T/6ujp1RnVzs2m/en6Y5eXeyvprrmrn1OkUeWxYlnEE
GqshpG0kTKrsaOPDBy/JIgPbT+i2hsnaRD2nXr+zKozZbTnJSC3aFoTJsR+KP/loXgvVnPzRNvA/
V3mYa1AC9YrLv0xRMnBpAjKeP4y54PjAYB7FlhK/rIId6JimWRCznQFG59E9y8QWNNJ07sqjuW21
edqw4JiefFz6hxGDJLdwj3HDaCTrz5GMVdiY9tkZeuPaEbJj8WyuFBKIeJiWwOiFgMc6tUsvtzQ8
FCvSVGModTIld5yfUh+90RffZg6uDkYa35gstdtUFl0oWHX5Bd9YOaHQ1bxr1lE8laJ4IShLPSiu
oz185Q2cfN7pFTtVHqP22pzbhjYu6rjvrxe6VYwUDrZbxcQi0+GAEjve7NayA8t1tYeBwjCaYCY0
ygIY8yCacyU971zmTRekxfSY2TEEz5FfMl2EoV4M9o7M9d0sWxW7qZtPvdVSXCBeeMedwO9jom45
NGWljrVXGc6+UD0XwUSYpbcm66EZpaBdCReMV8TnHHhiM2R7phRE1rHZFXG9S5sWn2z9YfZ31STv
jUDHD2+vnoZdsz307nTW+vaMFeMC0fvODH3hlcTmfQ4tqZ7rcsKrNEwUySsO3EBbYu/T9hpRkRHs
zSFi6Sf+TLaVXWj8yM/orP4lQdg9pllj5ZuRw2EYj8L+dCwOdFkjvwqf9yY7NBnKKuMI73Y0nnBM
DqaFmRuHkR/y9vGuE+LfWXrgq/+dJCcyS8GT/z9GyXfDu/xnQ+X93/7bUAkJ8BsjONvjO5YHHg0I
h7+D5Pc/gf7xd93TX6iq/7JTWt9wYJJG8Ahqw5Aw/2GnNKxvprAc2rv5M9uDV/2v2Cn/glD8w0zp
QVTxdeaP+zdnwDu5R9n/OUWeMFRDj0jkbcKn+AP07LCPWyv/gCracqC1xuo1A1bq7yE2lYdpnZrI
VbOVRH6e4yKe+qXdZwjmS6rmCItO8kRjjca6f8lumLHN12XWsh/33fWvRE1WpGrCWkNTXFGOl3E7
MxMJRLLnBCfiqddG7Yl6EyvMZoKxRtyjB0KQLc5p6za8weCGYHp6zOaCY53Z0gUdmTZzJurN6h2l
ydpwq+6PvGyamjPAHtP7t4eYFcT98jbs//H6Pg/zH/mhhjb556v8ry/6+zJ3vmHvBbZEYhIigfVX
X+Hfl7n4homYC4z/mYABuQf+r29Y6N+4/n0bahJlh7iE/3Gh2z6UBXw7no+r2Geg9v6VCx00w3+3
DevcbDiQLdBFnnu/qv8fUMrCtp1dQYI80fWMpMO8RGiTFfNi2f6GausHcz3JPREC45ElC/FlCkyi
XM8JwBmSLVyxSjgCLS+M1jN3Dky2F98sP0S39rvVmLB81qTjfPasmXTeCUaSJLffcHYGaWNRhiGy
L8z8P/TlDg9JSyReJmSuYliXDM/Mzf7RXZIn1OhP287Y5djEI+a1cTfIyi4eo5k3PW/JU3Xv32zS
+KOB3/vWG+0SzGuafadnZgnqJCdxlejupTfutlNngVZManwzSt4nFRFcfs6u3ixVt9KNYOhhqqR9
w/Hp72NOZWe/nTpqabo87Ppq51rLMx1ov1gO98fCpFKQs36y0fkuGRt5C+bcvsdBYwdF/Q2bi8H4
hUr7iNgw76j5+u2mMzNQj8NQdioiyXVi44EERwh1Wyn5IbLJQpYhQUuNTLPNTR/Zh+ZRcABWT0S2
xEWEKTtYVTIESgpaTx3vfepZybCX7MPcwdE3zzI5dQDd665N4Fq05ocCzCLDmFDWns7p9pTmK9QI
3G6bZHKfK53mhUqTy6Vc/g9757UkN5Jl218Zm3e0QYuHuWY3AqFTS2a+wJiC0Frj6+8Cq7o7iUlE
zMTztSJpRhbp4eFwP3A/vs/awFMzWQzQQcnhkmt8Dl3RsKNA9aL1S2mNUU5+1aa9ZFdm4C59nJKo
OUvucJ2h3mv4vd/RkQMQBUkIouhOubUqfLCbeVcC/8mKJ6WX8VHNe5NfqDvxrfwRNTkeUm7fI5DR
nvQ6fYD1b1Jb2g12BE4gy6pqHUr9pdaW0hIn7fpKdqgeL5DV4hBnZFjD9RKJApSNDvXQqsPVlyc1
z1WbmtQd5velxFV1XzaXlVpXbFKRRIoFySw/69dZopDzpAfsI386mUMiifLQvMLiBl3qMs+9q4Fa
KYTl8pvYuzpqaLbZUZauM1V8qXXgmqHMvp/sGKR3BZlUOEB44ACWWNJb0fgUISXDteAmj4Opr8NU
J5fQcdtWas8ReNd15ejdmpsHhDyNXC65RC0orUnkFQn34qFFyGEqngF6Wv1wR8lumrTPeqki70lF
YefB/WSrHFB3VdQvheI+ZF7n3GtCDjXEZSemYAoNBFm3e1XeyyVuH4pJtbiT6bs0N+SOnvvSmtQn
29ZIRWfPi2MnJnAHUWW9lEakLlrTlBY9ss9tUPfj8ajZi03dbSk+24kBBiLUY24yECabhvn1LFbF
W6WLQOaSdKTZ8xBcTwFMKuT92m/MV0pn380mf2wUbjcoce1tE6z8sqRPFIYP1oYMgb70MBxcRE10
lVmYCw4qA52WxiGsJWvXyNlw0Xluti8TebAT0GI2dmzWQoE/sUgl/5WY4CHp5rl6HfkLSQ+fC7OI
1r4a4pJQtveKFrz4fruCJz5wp9soGwEuhO14eL40lC7uiI3yRi05WOAbQIU6UhbIHpJurk2hutKK
YdWzJVlWg4nAMcmUrebX/jrPsEtyuTNk1EL1rjdK7cHAncsOyTDa9YDT3mIg+tuS1B9icFBlIBcs
Nd3H94Sqdjksk1Xd+LeirBzkpCWqCNjcJT/VdujucjfaAQSWl/h2o1ehyI+KJZGLN7m6stz+rXDa
cCNUg24uNcf58FzwF3nGT994tKyAwvK8ZfqNNjgotR5RpLw1TnyBNTBLlNIuzlu5QoY1f+b0EtpJ
622T0ck9zkWk9TzlyABWiEEQFWQBq5O7QOQQdX9A76fZbduMeVj6I1Wdu3V84zMsanEhRmxRTKW5
7OTugyMgIiWf80tbpjvF9Q3uddpz9iYPacyPqb0q1tTv0DIKrD2r//M/M27dfKZXP+PPctrUWG31
r7bKfyGmRlPwP37Dq4SNxW39WfR3nyV+kv8s+hn/5v/0f/5tr/rQZ5//9Z/v+BFUY2t4Mv3p5SJS
ojRf/nTX4ksOD+vzd4/GrY48/oO/di2K+A9umEZYJhkMbnbHaqO/di0yvCZdxrdRx7VktCPn3/y9
PReodqIOatzRgEOEP6aypf+73EmQ/8HfhshkyjpcUYlN5v9m38JO6I99i6abcGw1kOWaiAs0JHq6
8XWHjrWGQy2AcV+Fnlby7kDnIrqOtcuztniS5UodBZjRlaebwGbx9MMzTevexKRC+c2tnm14cWi7
tVJeEcO6F7mjAqAHGfegpQrEh7bsd1oUBU9DLz0Ikjs8Sq3rLTuvdG8dEDUHtcJwzWMCNwulcXtq
SPl9EoTVTqlVg2KKKrrAoontd+U04qKKfDJoAdg3EcGg5qxyr2p+hGbe83IBT0oVPmYZr1oMAsp2
1YH0RaQr5bVcpCbiGa3QsZIq41F7bOFxkuv4JXRZNphrVHBGtBQjK8QAvC0Fm7skfyuqIsHL0pQU
s7dKzW5j8ojerhLr+olqC9BIudqrt3EbGhu6Ul6itgXDkzrSDdITiq1UqcVbAe6F3vmoeIGpSOyu
xA7JbuDaVSbtyxo7OUeh2Fv3uJbhbjUWs+6mNX5YSn1T+dSMBKxvPc9/5cqr5qE7dVvqG0rzrQh7
8prlyokPQ+rv26Z6JG2JDTlFwS0Ea1Es7kXP+RAc7nTIJfzIUife1VkjXxcqiQQDHk8x1sTKgc4N
aGdewI3bM1T4Q6r3uOdmK7Wp117e9qve8Vwyiho3WJn5rslc3XH11P0U4+pDH2VueNZJL51Wvvi5
tWtlYR8XyH7I2Ed3LZSajZZ36Uci6vd6UvxSB+kRvuq9o4nwriRumot16ZhcEbFDWudyqdq1r6jN
QvVpesCHc40KM9v2oH1WhaDe6Vn8UGBmcBHI7U8NxjmnMiqEm54xxe2zLUIwOxT0ygelJn/Zpf5D
GbQ9l1ayRlCWKIZfOW0h/kpB0ubsNlQEn9y0eh1ZeSrbEIuHKVCFmMvlegfqLHhqwSTtO3ah481y
1PxookivPwS/vse4j4TdS65VtbasmlKFXNaTuuvNUl5x14zDtqAi4HQ4aOKCCObeXKACkhL63Nf7
BNPNetFRbNVcSGyFfgqikdyUDTsjkvvuTvNkKUQAS3HfokLNiT0RmnWvjJ+wMeOkCpeFjHqFFqu+
QsDB7wzrxghya9H25bZVy2dZVldcuN8pLYJuV74PBjS51KrZlZzd1m7kr7UOcaKGMduhVjoFXpP/
IvbBWpe1mnpC8vUc9fcll5GrOqsvEmqft1ntXyg1ijA4RD0mK+ZFqHMiLps2X6uJuPZKrbyKw0Lc
D0rItlJ2Uzg/sFbThptCrHX5ZWQBqWFmbGK5vM6lkMtONJAXidhxixNHpLewCIlhIFF8HFM1DQzH
hoMGuSl172PPN3dJ38kPAn4qtyJVestszBOCg+Dq3mi5Y7Kq+iPy3efYL3ZC9KvqQ8w1TYz74lwX
nrjtLncS0isvy5+zRJXXEfQvAAzSNowN+MbIdUnxK0uR0q5VGaA0avSCi/4S10qoO/FyqMSSKh2z
1peDQnVo55hrKWmljVKqxpvkuMaaC+RmWWSD/NIjwHfDZOsIIlrSLNh6CXy6OLxNccIBsKbbHilb
L63uy4ZSAIQVOOGJbIbAegSbmhIHswzeHYbOLvFMtjNHe/eacIcNEtt678nNyncVTPgbFrXboFDZ
0EM9Qk+3dGKS3SpSAsb/2lfrq0TS7ihbzJai0ChLWa23nSn+EAuWo2ilWz+sFylbsdJvOztsnBRY
XbRNEke7ooIwu+HroCdOB/8qJpm/CqTA2QoqMtvUVPZu1bsrHUab4UrGFhuuJ1EfEHHIMigWueWJ
G57zUCWDu0emBGrGB/7d6YjHGq4UHyMHXVeubrA1xGhbf6GALqb2x1STbSb7ikMdmKE+e7w/bxQl
Ux6ztiaqm+6b5KPN06F+9QBxFlEe5HjlGHhV+64GgK5R39uGKplBMtmwVZqwQzrNTVDnCQdFbMT6
ZxRW8UGV6uot7TisLjpZ094Tmbwyd8Iqdp0SqBxtYSL5sWOOzhtf8psrwOuheYkvgfRIQSbZWzUQ
hE0salcR+8MriAAgwPTCUW668c6iKorx/ra31i7ePjvKdoMD4oUafA2mvXiYldFVwTZx3SKtQjiG
SgHllEgq3/VHZxXqRLC/3GJg3ZPIVmHxue5KjWOEcdW2qN1NFm9TnFi2khwkW2WImhopJtiQ0m12
TdpSrav/EiyuCZRO5Bqyi7giKDuzXvu5CjapAuWaioCqDL5LaTXDoYhz6aYUUOToLUPAd2g6/anq
wDcuOj+7G0rOzU75sxlwfIEBy/1X3TvrDhSAXYkVtCa3bLeBWjorx8z1J1fEeEygXP/BNQ3u/7jX
uVRw8noS/NbboRDBqlDx3X2LfRxZAUu4EqKivxUQR734vU4xk8dWhLdnbzq7UOXEo3Jiv6sKIbmI
fRE3bBC8b56kD/c+LBWbK7jS5sIE+W5sOjeWKVJTlYjODp7K8P7/E9R/Z/CO74MpZ3H/4zD+cv9/
775uh6V/b4fJAY9ZN/7TFBNBoQy/9O9cNYlnMtXU/8P1wglxNFb4ezssy/8AhsoemvgH13lMSf9z
N8z/kjRJxxsRRaox/rv/zWaYj/hS+S9gWIj1k2lM/XRE14tbDz3cwdUArUFUwkZTFuwvh4Kbv3Le
/5HU8Q2+V1X5X/851/gEBt2gIEpyuRUPrY42ti6fMt/dNcAvjjc/btP/nWj/d99JcH7dvjdG1RtA
vsWDhQgsF0Zvvr9S0pyz3M/0m46PHfyu5QkZ3USKINdeLR5QGa8ikhrwF7nWTzd9dylrwtJvPs/7
CuPIfYE7J4qUy87ABxXmpVRcGLy1jjc8N/TTow2so7EmmGp6tncdLzNZQPNjDv8r64V/D/3kbsNX
zEZo83GAQCFkj0b2FzR5duDHxfDtyI9//mVAwII5vQge5iAh+kMwsLfApEJLWLdGutUAFtXYaWnI
vhUyAtxn3FBuuDQri2NKdoG26trFCFqIqGrIq8vAoyRS3OORzCa4zbbHh3acXt9NjgkkI800szFS
UTxgk/ejdxAsBQgqw1/onfaS1myOf8rc5J7k1KWoAQCQMsJS8qogf0UkfbzhmZkhjYfiLyMMtbVg
K8uKNyhDwvqTbGFsnnBsmFk30mTBux21ibpIp+Oa2k4F1lwKDINE9bVYyFtIPce/woh8/u4RSJOV
71apjBnhIB405ZP3G7aRqJao3+qjFiMtJ95EggmK1rCBdu5TEbNMqX6Mw2TVhyj5zXLV9rz8BQpo
HWdDud4aH6DrHNVcARUAld06doUV6OPLwGlRUFIrx3Fp26Eva6jwbjJhjd5kMajCpnCtpdJwLiye
uh6WQbX2Ou3gZJcJhzIqx5ZaA8NXTK5rIV2gU18DlANa0F217Eddk0IQbZ+mbL3zcCXh2wYIbUPg
sX1Z35ViuizD9kqoXxuKnHTky4ClGr9fqeNR3vjohoC9GXlxfJRN9S6gFpd7+Nvjgzw3TyYxMGkD
zYOKIR765D4vXtUAEaJwIjr9dib4Zg1J44d+mYRB0BRxHbGGdPiYMQWKKskNaEjGciiDbdfvekws
XfVmxNjWskdWXVspqBNb3ztksCo49C7MSHig2JpNW70PKY3peZfZwsjXrJsTE+3PRNG/wtzUMhhG
c06ZEPO5abJVK//AtH1R9K8Sl0Fp8WMY8HtQ/0YpzYY+bYwf343JJKayLLtBEirxoJjOcx9I69K8
0ctiiTx6MVjCro8+pRF+VWvUscIFqETQLZSNI6XB8dXl/OAuo1p8dtHzo/0f5ZHYXFJpjSEM6dJi
EUZwI514iYnwsvEHJLQmSpe9ReWWob5ozC2vFi6kkuLj7JdEI0XTLklQLwLyrWFYL5M43cjdsKzI
B1PZ30pPaXrpjA4BzoMZfqZo9eOqXR6ffzMBUJq8CRzBrNsaYMZBphIkGOtBnRMt/87vfTfS0wiO
y2pHlRaPlbMRjupAM+SFSLFQwfeE6Soglyl47+MuLr2a/dYY0EBLqk3x9rLwLATTz6NraS9pvF6k
i8C/TWDC1xIYSxkvgfO+/+QFoKeBkqMu6OET9PAeeJsJ78dbnnmBiZM3gOUHtZMlMq8W70KzlJWA
B6zyEedbKZZO7A9mgsfUBiRr3cC3Wl4ylcAb+6lpfyrC5/Hez8yLEYf1NXSEWdyEZc+8wJuLS6le
O/HCnRuVSbzLIvThmUS7OmHEoY5LKtHTUV1UeXCv7o93fm5cxj//Evd0kFKNBHvk0Do3qX4V5O9o
FI83PTcu459/aRrGrc5Fbi8evMJOlG2l2SfanYlLovJnwxiHcuvfoJrP0OXGQQEUr1rpfWQDj4LM
YO4M/6Xg2lsuHv2AY6XDTaL60HL0NQBn+kJpI/1fCijQSUxumwZj1FLb++h5NZkCI0dZN0O+EWDs
AZVeAGzZ+fVN6Xe3jXGFWpZ04s9STVYC8H2gyBVaLCQy4jpzn1U3OLGnmxu8SbChxgRjbsdgU1QI
ayVfF5ZwZsuTWKNnfQkuMx4PKXcBGWtKlo8/l7n5OokPmedEscox/xDD32rbcC023srTb0nCLYxI
PPX0ecj/PVTibDR5+NUwCDJAw0PjbQQAK+qJhfB97zEN/LNdquQCVhwbAHwr0FRcDMHz0P/q3XpB
ZfeJEfr+oeqjAObrilDVtNJ8ijcOkfteSwcnT5bHh36u4WmoCIqMck3e1PgH4PMA3ON4u99HB5Rj
f3a47UAaGY48HNAernUuT3oUtYJ7IibP9Xr88y8BQiH1Xio+wwFFz64aQCLWifGY6/ckQriwpUia
WVTzO/cl5cbYyy404A7HR2Vuqsh/9ps6Tlct+oLNPrdWuE124o2n+kuqIhdy+3H8M+a+wWSV+r0C
ExMF9UErtpX6aIRcB1b6iS8wN/CTleqjgqr7mpUKB4GyQxhnxzs90645WZve0MQV/BhKLn5GwVI9
tT2aa3ayNLPKhD9nacOhFSnyAShin9fdyXIEMOV2RUR3K5TdFFqX+ok338zDMyfLUZCzTIN2Mxxc
97oRbyXOYMrVeX2erMio7v22QQF5AOkCH95L785rdxz7L2tRtkCbBeOjg06vDFRmnliJc89uuhJj
CqKrbOyvtzHu0np1XncnSxDFbFnkOc2G/qWPJH/YnNfuZNmFFGq1RUm7sXvbKa95+3leu5MVV4Vw
sHiXEfmNnx2WTNzXntXwb0XBl+cmdjjmRdgkApbB0cAGY3Beu5M1BxBhcLijQRKg38vDfXXqADsT
O43JmvP8tk+MioEIsls9rG4xGSET5tpiYe66xDhzVCYLkHJyxw9SPsUTvUUv7NPOPS/EGZP1hzox
b4YyEw+DtyJT33XnvQuNyfrj8jTkh8KEjraptgys8xaKMVl/oN2COkdadug5NICdd8/aReq/E2Ff
5p0ySChmQ+JFG+8TFbHUidA5Ey+MyQJsq5i649zqDnFra8m2F07MiO8TJ7oxWYCml6QmiMHhMFg/
WxQPdbTpMfBSnNK2igcVNapf3Zy1dMYSgK+hFCqq5OBmNXBOJpVUg8t8O97wOMe+2frqkzUZ521m
VBlrUsx8zvniRu55DWjr463PjLw+WZlhDIhfdNnrdch0pEhdeq/nNTxZjAGg9ywxGPqmWOnG1qnP
7PBkKWLxlCdOZ7I5pRx3kK/9czs8WYs9ym2JjQyxL7tRUOjUh/MGYrIWC6WGLeXx/BLvEGHTBKPh
xOyemxmT12GhQmG0xuhhIXA1ONhCGUncU9H0d7b8u4k3WZSiQdWIOW7ApOC17L0bz4qWXr3uG3Tt
krGytMdUQrodoiUXEvB1VG9Ld5G06dW1IgAO6kVQ0e6J7zqxuP1nDhTd3Z/rCxFqipKV3pSNgZQC
eFaGXkfa10iaLVZGFWDvZdx1zd+ay9lE6MzKwMzxjwXdpD6fEEf9AaLETZ6l18WJoD/z2LTJgu6a
QvOyiG9i4B6CqCh1rr2gOvGmmmt8sp6rkqurepxtlSIt8yhcm+K9T+H48bksj8/+mznxuwTjywsA
naxSlIXcHeSCXErTLeocR1qAZ1766pTUcsJ7ctGdyX190KmVjLUA3yFqDkH9Vhn4GVleo2O+gsto
RzhbhIa4r/rmRPfmHtkkNgy6VOpxyxL2xJyU0G50aTr+xedangSHbjDyiM0KUYcyynSXGCei2dzj
Uv6cZOqQOmUd0q4v7bsU6zgd7qTXnxiPsZjs28c1iRB5UPQJ4Dfe1xgYUe+K8dlS7LRlmAX4GQ2b
LlB+WcGzCNM3aN4S40Glgh5xkJbodpJ/RK16aNQ17qHqWBlThkBUw00mgysZtKUVKbsMiKNwd3yM
xzfDd3NrEm8KMSitso37A6YTlJrcli2QboQuqqSc+RQnMYTrnjovKVw7pGq6CCKQcefF+FEs/PXl
H2la5iF6GWtOga5CeTivw+okVAwStJE+I2vXck8ixMhQ9WJzfLRnZvRYGva1y36UdfhrMto91C40
n82JpzjX7uS9r0jaAD1LIgCh0nTBIpsYfp3X5cnyzoHCSGqe9gedS89iUT+f1+xkbVOoLZR6pAF6
L235xi1W5zU7WdoCd749grn+0Ca2dnV2s/Kfz81Clg3xwukOzQOV0G9ZVL4f7+9MKFInyy/TMrcq
Ki5am2IbCC+d6VOYHp13cFAnK68OMl/z2q4/CNFyZImft8lUJuuu6dkapxh5HdByk8DNz+utMll2
nVMBTk1pVrnQ7vCgPT7AMytDmay4VhT8rFCZEIl3oxnGayTg13O8aW0cx29ipzJZdQX1Wn+tOqdM
l1LzYvFq1qpRBL/Wh50w9JB1UOcGgCALONYpqIPKWnnmZ+kkyyrNVqFzLwggBlMIwrdM3GXPBYf8
EBbPes5hGrO4EqhmD8DbH6hZDHDCCN7bQthpUr81na1W31XtXje3mbUDfVlhB6uvIgmWYqEu+xyu
gL6KIcMPKI5jsQA2ICH0fizEH8dHYG5wJ7Gh0oy4MJu2P1CwUOpLp7CPtyuNy/W7kZ1EBwNKSN6D
/Tm46Gp049713GUoieu4/eGAUvc/ouhTwM66fdaaV5ftz/HPnfs+k+jhdWLlJDknbRwuE6zd+ovz
2p2Ej9AHDapa8HHCn0267c98myiT4GFYXejC6aXZX1q6h1l4vLczWwJlEjZ441GyNj5VJ3jW2cxF
w52uvzvteZf7lNz/GUxxwHV1ExgpNwZPir7w1RP5jHFJfzNp5EkA0VV8YSFPdFxtJwugo/wEVx/c
ackLRbrL44MzM0V+b/q+7MXBqCnswEkCSg0m6TCyTkz5mReBPIklkEHLplDHZxlvKAaH+4hrqXvq
cmmu15OFGvZmHeshvU4RcKS7NtsdH42xnOvbMR8/8MtwOFGGpqyiaC91LiRXuZX7vduqttM/iN6j
hxhrUFtbbLR1lAL4liQs6q+wjFz7I1qtzLeaV2w1td/jtQYDLqRmpLbx4b2VKAEUBE4pGSW2nzUW
gv6DKHl2IkHc4AJocAs7CrsTD1UaS+a//R6TlQ+5rzFlOItcqOpwNFuKPeDjc+fc5h+BIy1Hmp/r
KlwPU3YumqtYw2e9gyvc7XBaX2i1sevY7ZdgNLMWSVpim2q9FvRoG/JiL/SVLILxEV1UaqqNdww1
XMmFnlx0cJTTlIAdRitLeuzUDwXD9SD8YWTCvSo1a02Or9PwTayegPWsyg7/ExcHDUFfK3jCJKOL
svqe+RceWn7qZtYVvi/ecxSsTTW/lJrBpoZ7YWq7hMIL3L0p3VmUmHjCoFsUmrQwzUcli+2i+xlF
NWYaMINl0E0VV/EiZ8piKVBf1mFUapoC9N/HQbsxUnnpUPWlYbiV4HDbRiCzHh3qp2MweiHqf92E
T3MRUkLb95Zt9dbKaDcCZdheIN6YmPF1urAqZAm62i+gWSsveFWq8KbEW1PJyxMxd+6JTmLu4FGk
hi0jsby8CODxBlvgb8dn/Riovgs0k7iLuDbX+phA00AvcsOP3K2WlLfhChmsG+Z7r+d4kPonIsNM
OJYn4dhRwhSEe98dQudGKx+K8FLVQTA1J77MTPNTSagp4UHQwJw6OBhFFoK/yvrXEhCc3gYn3qoz
cXkqDC1rfIXrMd6LyUFNAKBhRFriTLHXwxPfYSa8TSWhclJhGVcR3tjoQqKO2tXxBz3X7iQoS5E/
MpFoN9TWHeU61Yl4M9fuJBy3ilxD1CBfpIe7Dmdz7cQWeu5Zjp/3JRonWVZI4B4oofZrsFkJ4lPq
x9SbmizEiYc5M/d/79i+fEQh1I1qjpdVbf4U5a+qcIUNOD5U0MJIIIj9KNc8FZbnhmmyhFM9rAWI
txw0qmQp1+YGmc7teU92soShEaeJ6pX9wcTHxj8Ep+5q5ub6ZLFK4ehgNt6p+JTESm2/S1O4DzX8
WTHai4JqH+++Mg7BNyFoKuPD1AtjHpnoZigXiYDKX7mwqFoaxJshBZQZ4edgvVX9DRZNsBcgzHU4
q1xrTbtocbcKoCFU/doppIU45HYr+JsCzHmXDQ9Z/piogFeovjWTzzC+FEwQ9j6lqcXShFdwvP9z
ObKpRrDDdV0xC1ZWUv2I+hKmRwN6kxMKtY6J9wZgn5cEuGpStHl2mznXkX5rUPcLtx/kJh6DaDaH
0JbDHKc4zleWZTdAUqm7Lb1bKXyC0BgbpyLwzKtkqjrEhNEsrIrrGjW028puNvgRHB+HmRkuTgLM
oDpummujFIDKU1g46YkAI43z+Lv5MYkwKJ/MyGhJCGXZQ2pemB/pRTHOhKWPqRqeeuHOSU/sAedG
ZxJ0fM2Fzg7VgpT9vgFGB9ZRz0/KZ2YW1FSA2EjYJ1jwKg8idhd68ROEu9//ipSLLHqI0p1Vw7C4
BX+JSfd76d7DwdrjyyWE61ij0tczxrJVkEP47qqXZPa2eI/fi9C4PIn8OBYjZoY7k3lXYBLtFeso
ipZ6qa9jGft6yn4EaxVn4YZ3VYsGvF7JzD3cuQHB7L3gyTduE3dTGRshOyWOn5sQk5BXqUbn9DjR
HyzM5R0BqdZ5AU+cBDzMp/2iFRhH3Gb8/qZoHs6bwZOAZ3rY+NXjNsst3mrQA0FRn3jTfD8U2lR9
6FTUxXn5GOLM9yS9EdqX4z2WZiTgICX+fE1SuezVg8UBdwRLAkhYuMVd2L7GEuhF8mS9++pyIxBl
r7eYkNaabaiYOT5J7quC61ktB8ucZAdV3BtV9pdu/6vFIVwMfsCeX1I1gEztRWpTO4INDXEFFJYq
4JCIvT2ltyuA5vjfSTgQUFjS9Z+OcBGNFKULMb6TskstPmQJTEOYR4eq/6wKDF/WkvCih/f+cCOU
pb+OqocSPsZCFPpLUwJsVcAcNQvpOVRDznf7Qn/p22sX93fNfAWSWOi22zyPYOulA91zNDOKh19G
dadWxaLyLge9XXgqBxQVxTtIAMWwldFAQCkvPQxV/erB6B/87EZuH/IW44/art0bMbkfkovcwQL2
irpuNwaFfN3n94F60JX94Ju2N7gwMkBPgBJur6mBJ3v8GKqHTPko1WihS3u/dzZ+0Nhm+RFV7UrE
I8XMy+eeoidPfx5rx0vhlq6r9cfxJz83o8YY82Xvgqtbm6cia4DCkqC68oWzorhmTaK4GutWnHa0
28oUo1wOpzYTvzMX/z2Ka1NNaE4xiOd6HQ2LzpprUbxkoAA4t25MJbD2GOFTG/4Inl+ctTZcCMaL
oL07EKMGc2eZz7r/qXXxXVZEt5qw1Zpw6xn3+EOtNU6nqUuB3XnCKM0ax/vLuELAbTNfQoXhZDEI
hoPonliq44L87vtPTuXgxpUgoDLmMEQad+1AwDdN96h0+0a0O3Yo502LScyF+Ak2pKwIjTn357hf
nngJz023ScjFuzJRjWxUCoQXAcY3jX28vzN5Z0qE/xxvfHOSvwQ2uIrArAW2Zfz0cCxhU5QIoV1L
d537rhjveb/PgCMNJViQFPecHmvFrdFRL1vWS0PhcrJxFtLwVvRXpDQivK+qXKSqyVaTK6G8UnQq
iFaV7C1EJ1r58i/ZCrZJ/CmYGQ6lCWZhziKS9iHMZscc1q4PjSp7LIvryFlV9aXhYq51hb2NpWnn
Pamp6NXShV6KHbZLeX4XShcGCYzjQzrzqGAi/jGDg6aTQtVlBkvySn8HvXVes5OAA0xRAdBBf0XM
1Dz9h0Pm6ryWJyEHB6BMwBiVy5J3wZWuQPOdEL1+v5vDB/7PkUhqbFthF6H4MEFfsAnx9IcGRtHx
bv8+kX+zos1JqPASTxE9LCMPoQCjAztPtaWYKhJlslLV2lU+wTYtnaQrl1oBADyM2HCLWG/lwVWF
ATVoolcj8T9xSDgvdpuTEDMgXQfxz0DGevWhPHuK+nH8q85NqUlUcVv8AzUJF0fNWhgOJs32ee1O
oopryn6mFLRbcyDzbO/zvGYnMcUXuK7CEXs4yDj8ivszRcnwd/6cT6mCx6mQ0t1YX0CMr0/efYwd
+2YmGZMl24hBnXk1Ha4cZBXQhSz90QQanyUXoYEJY/Mr6TkaQ7LMhSUmWCQyl4FK5Wh3l5jvHqbx
DkwgT5Ov04AqlOhH1jf3+A4t8fWyecs4MRV9OF2BKxSrdFsiemt+DPIVNp1uvomibS1thoZ8U3WN
lZriiieOUzPzZqraDeRIVGCQsUl5VbJ93p4XioxJwCj7Lhj8geESwmu32YjlifXz/fkMH60/n6/X
KIFUSQr3+Cqs49FqMCXD52H1gKEx28vzVtNUs+vitltTjDfC/hO7Map1aTycNfGnqt20HDQxM8b1
1G3r0sbv+rx2J+tfSB13wMiQV4p4Uf9oT9U7zI33ZPl3Clws0D6o24sHndreJOWO9BG7sLS8P6/j
k0igpHKmi25NdruKL+uS0219Yjs3826ZqnW1vJcsTabvuvKSJ/AplYvCtE68WmbWzVSxq2AMBHSM
xrFSqvs1UK/jwzHX6ck7XMY/tMp99qAwPnXrV8R1SmF4q+ONz3V6siox79O6VmaS5FRjO/hbnuj0
XLuTVQkyNAiMFNVDtVa7bZJtzuvu+HFfNvqd1WNyUdNdw/npShjgnrirmevu9CUM+s7K5ZqYB8pT
hIp7Zn8na9AcOnKZYkjQw8KrXGjRCTHpXH8ni7A3KOxUDNwOnI1z0zyeN7iTdefXeMAMOo02F8Xq
FPBjpqdTPW0LAhxbu796SuLyeE9/79a+efdOxbQOrupmJnXdodWyZRCaKExi/a2VIEmrGKbGQKed
Q6VLazxwwN8JCz/m9jOB4mbeZMCQFtjZb1JOGMGtgFgtSS7z5CnOfkSqu20TF4+Hwfbd9h2x3CoH
EmHAsyuceqlV5YDpjrwvQR5o/qPp3wRUnBQ7rblSZFIo16ncbOpMWxrFc9Tku1jhgiV4QSGCndeg
7GB9In/VI/wkKI1ZdqKxENxs54QxgLBy72FurHV9dllW+DFiuFptKueu60ioHDx3W0byRi7rciF1
MlJXzbVJvcOi82+GNj34wqrXWyziSwh58BbVeNhZabuzrGSjutLGpG45aa0Hy9c10OOuvk2V6LyX
jTYJUlJddnHQ8piVtfvYvx1/zHNzZxKcUhF3Ss/yuX5Zu5f99nij4z/+bupMIpNaZhiVNl5/MAbL
Vsm9DRU3+YKORunE7By/83efMH6dL0FKqxwlb2E8HhQHh2FwLaKG1yW7Er98iPofx7/G3NhMIhau
pL3aBQx4tMsvz7sNwJ7iz56HkqOr2PowNl38mPPTPe+V/ps68mVIhBKPeJV8IZDVChT4XYYI/Pg4
jI/tu8GeBK28botOpFLyUBW7usPri3R6HJySUs+M8lThiw5J7rBVR7xXIh64F6mWOavbU4mvbAy9
53YupXHGa44tshmN1Edo28ebn+v3ZDnGTl62ic/syIfrsr/KTl3rjIemb0ZbnaxIoU+7UHC4tXRM
gJ+oaUheL0PU/rEDwRWmYSH7q+JUneqMCg+Xhz/no4u5n96U3L8q2A5mll2lr/i7LTSx27RRuVHj
ZgnybpUVOckjssf1DVY4543gOLJfZqyip21b+sSe8I7U8onI8FuY+d34TVZtESCGsTKCT2K6B69e
VWG6qE3tOiHz50S+neO6kqjaKiPG9zFgf1Ego7bDEpZ3VLLpTRNt/P/j7LyWIze2LPpDgwh48wpT
KG/omy8INtmE9x5fP6v0pKkRmxFUhKTb6r4gCoXMPGafvX5xBQfSbWo+5eJpuRLamascnhKz34So
5wOUToE0/B6Ht7S9T9u1uGx6kNKTYTqN9SEY31ng/eNE9F8f52a/uIIsCwXz+J0ikZNuVZStZZV7
I1ZNIvh19C4qFqnpCZV1Du2glS6xfPf37+eLTfZWt5xEGqOZCVFxHh167DmDZdPKz5m1G80f9n9u
1ctQDPSO9wDxxdNyl67+ft9frMxb7XLTJG2WKea0y1K+S8Mb5h+u+Vv5chkuMd7z3K4JLK20K/Wb
veSLHfZWwFyLBJoTjL1d3O1b+UU3sEIWf6YLRHPyf5eZFfZwzhUC5Er76OX7OX/4+2P+6qZvdo62
SsWkyxYGHOfVAG1Y7V8a4rq/X/yr7/D63/+1N7R5M86azOYNt3JMXODGf7/uVzd9uzvkc1NBa2CQ
afAphoHPXF0LGX+/uPRF4POPkuNfdw0mt+nwMCTVmwR7UcCeFCAmxKcmIgYq8EnuJ7uVQjfPZbc3
PwX9pWL0JG0DXx2Gi/qt1dhXT+8md0lg03SJTq4lmkBfn/Iflg1uVcOxGEtWiOBwJ1dPrXlS+m++
bZm/+GL/Y5+7FQyrI6qxrCxYWtpgd70jl7/1cR+KL2b7PqIuzJV1OJxSUEOF8TZEIbKRLSooPEEb
B2NiexjWUbg3K7zkg2dQz6a+HaUXTgJbzAXflEq3FZhlxG7NEs9SuzeUjcL/pT8XkF4wNu+Vxl/K
3hfQTpT6Gn/XdYsZGmREi78z/W5Sg21lVTupeTesARRM6uiKZAcTXivqn1JrN7LxIDTmEYiWHapH
SuyeeUVFi5Uvx7hAlLE7lPPdMsHCrbZdcB6lgtKj7gYFLr5C4DTCOjBIrWCyIvS3e6U4lFbthmPr
0XJ2GJV3m+QupzCRL5Uz4V42hONdVIkrDbPv6k9lSDS0+ZXlj5bhZGbmycF9EW6DTN4FY7yalPMC
BiVYnKJ2sWu1DeFQllt4ig68bLzdP2dhLwNKLKW1moSrBvIkTtd2WYLYDP6I49s4mfhbo/mUks+K
R6QPIEIwxhbEo5WvxTHxmrpcp1LIQFUz2RVExmEWITG1/ixiaSj8GfPpPBPN1MVnLW7Trl0r5isM
ahtyBSXclUYvLZGf82pnjX9icdPGT3KZOGJeUWiM3Fk4Tubgt4n21AZ3KRp+IMN3Ws7w79VdmlZ2
CO3WWtwx1V2t/xzLyi06TOMT2Re1M5bVdqwc62yxBY57LORXUmitslB0NaNxFE55IYAha3Xc93ua
HNRK8mVTcSqmH6Spcs14cVWAEjkoQZzRJ9OHMOH0ceZY9Olkedc04GDSP0YN8mDBPotpzlE5Ljgg
mmDakbnYivWWTT76Y3z8dVDPkm30uUeAip4JJ+za8lQvUe81+dxaD+H0MCT7ITsP82ril931f2vC
1U4S1BDOko9VeuSfBf8cHiy/95Z6Ree0sTyc/N2Eunk+dtTO/VZubJk8exiOA0qqiP6dfgTuVMsv
3YyvN23dqfg05V9t+q60r6bpD8GvOfgl9Z8Zv2dIfor1XWzkTpYJhywBP3MIltdAXicaOuHcCYfz
lJ2q7CgDuyM9EHigEkSqUELo4gbjIc8PTeyN4p0VQ6JikqUWjgFaiiSqPHE+UcdZhUK9rs0QA/iX
ISmI25iUImpvXvNkU/TNIchmjAqnlSgXK1jB9sTQSyRYa7OY1pC40Fo5nXDUhsOo40XeeWPOSHX+
ZmoPxVyC8YEB2/QPE9ZlMjUJXPIO5B9eJ53ykBtutw3M3Dx9XsqN1k2rIdz1pezqYW3H2rYprsCG
EtNy/NzZdQQpsK1rY7ZeyWxEBrN+iQF5LEWSzSMfcSXvW4vSCAKTZXJMuXVr01eCFC4CaoysP1jx
WVNPhnjOTXTZLoJ0emJSH+Gd8GY0F0me9qEqgzZGhaKotpA+JdRVF7R6Bb1dggSzuE87qLmN4F6B
axikFgL9YQROWX+XVx/NlJ51U9smWWkHSuIryl2A3XwGBaQUMAmhQQKxG6X5aMu5xmHYu9b4YFmg
rFvVM+pfepMy2Yr+HLh2F07wbw2wwQ0Q13t8eW3gxHZjPfaADa5rzwxV14omIMLHlCdg5W+xhvCm
NpwE23Z6/I6A00fPMLOi7XWU/mXzCELEVtp4PWUbjblzY3CZN0AqmLqN8mTp94H81MfNUcZ6MmTe
0ULWIcNeQVrvVe1rOFB3KdqXRgT7iibVsITDBJHKLhYoszooJvBiQQPSV8ycUOk2DZWIIWUGQax+
lUjgM0DmIiKJPtPcyrx6N6UrtX2Ya+B2PS7vc+/COXWNQlsl86bNul2VraJw1QmUiHW/mO4XCAND
4hX9LmtfRvXU10+6zAD/RSieKaEK1VYjkeBPTFZuK8JrEV1G3qA6sCiLXC1jcztBUp8qJ4k3Ru7v
w5KevByu9MGPGs8sT8lIoeopie9VFktUdLTqt4Fs7WiOOYWVuHr6OsEaZrO2mDkTlIgKnYi0TfIq
8W6Q5CsRyh6UR8XAzB65cOZmQJ3m+rkMmPW0Un7SZgwPJZQzFaasgekZnK+HWHktmq0kUK6NKjeH
DKkxXoZKCwdaYXxtqw9N3igtyVS1KbVLFb5LYOIsVE4Tfvj1ust+S9024ZbKcItYaqMPMM6YYNBk
O0gextkXht6dgycURFIpuZYqgxtfiQbaq/h9YsjOAoPeumF7b9UvjbnKp5MwbHs53nTdHZEmR2g2
j++LKtlDk3gyXALgc1r1Sy/eWmoUETCadja2A1tsUmGokGwAF2vCoSjAkxklSU2zDmHf5OUqm49l
n9h1we4Vua10lgCkFLjB1qD+AgOGOxyCWDszDLjJwuNCBTuDPiL80fEwRLQjwgZMJAqfVyz7teKg
4dAXMuBXFHAFc8u+7jdL2TqQvR96Dvn2kqerOTypijvB6GTM0oh9UYGIhgSSQbi4Aq7ritKbKK4n
eaepj0t/ktQnKTsrWU977FILCLgYYO5VO5BPgwmagx4UPhgJx+EYPXeh24BI6ENMHe7i4VHg7GtM
nNS7Cv/jpaF4y89g9MMqwlMYMg2QCLumewsHgYUJxW1oNnIfuAnCslL0BouAbFgbZX8wsxaYXu6o
V/T2UsMfCjJe6GOW04cgasnTKwosccJuw/Z8NKpdz+5UVpUTh6ETWa0vwKWRjZFQC1vVYvCu3Iy+
ureEcJUOh2RsfasQcMgDwxyvmCM7R0TOYJXWLW3fOPoU50Mq7/LyD1aRgnTO4Ff390He21r9q1sC
L2zPcc0ePB2q+GmJscRdGtdUoFa2DvCXNn9O5BXwCY7eFfA0oBfsYCHHe5+sINg55SiygX82yZpB
JScGVz2AkWypDSzsANOzZT1kxnrpjrVWunWs+Vm/K638KFXjMQ3RaWEMBLx1X+Mp1jExIoATdvTJ
oOLwh8llfyrbu6qunSoI3HjJ/Gio3rupXk+9Z/ChA6txyqDe5+OIM+6F4JCtwIQsfdKzNzkv7TiO
XeCLblu2K0l+QP1jFyEoIXM/aL9laZMH1+eqnIEQ2gNrqO3SXccjAPkC99DXkwE/ab8Qq1WRvi+c
bznRy0KurJjU9niJFSLsWgHTkWquPP8WOOB03ID75jiHbyXBtIhDhRGtF55ycWVIa8up10SvgDPI
ArCifh221qFj0EnRPoymXaWG6YUCU2FBselm0VYay6l5b5KqXGfS61RUrp51BAKOdJA6xQ40WEhd
vJJi3RvaddPU7pQxTChcvTC2aX9I9f4+0T919Rzod2l+JgDt2tZvytFb0p0VIi+RaqdM1pjEOHoP
9mDp2d8R+uaHTNJcNYnsXNcOapm6bU1sWMrrvJrhUuZ+mXGw1ZnfQrdTNImlUToy23On8tR6mbEq
1R+0j9HC62+m8TAY1bNiHJXpsZpfiBnWgzi+AoPgxyu7UEodJL9sbiP6rfe58sVQgyoTuot+nAbo
dzLhPIRug7C8qodznGdOK18KANemVrEwOkcgoOr1iTGDkYRg8iXjOcqV1dIX+6HQ7DmasHeqLw1u
lVEjnVWNI2eEg1qnO1kpyAUML0x2ce0G1PiszHLawXRgm28mXSUdLcECEt00JkwcuGTipm6IFsHk
tDkPpYFSnq4WAz4QGtG5P9VVsarS9hAbhZOb0ZpBCEfA/cLkogb6jKTCKFpfaPKZa6VK9wOG3wqP
eRGWvVWgH1O1XxkbaoO9jkRQtMifHYN+emCAlM037bjRpsyBAWpPFhE+RjSylnlKPt2ly+gXLE4T
snhNQXcgkp/S6GxK02HpMN9QNBEk7IdulCc53jXlWwtTRzdlDq/R1SFGGS1zJtGxLZGPm7sqFWxM
qD2c9KgZMedW+lgb28HnEMRu0D31OvjmulhhX75TrC2fI5OeIy3yIxhMk6cokxdgOwQNcs7NP8mA
VY5VeKkxuVHoVteJ6X0/dqtyXnXGyVC4cab6ipFRi74/1pXh6eOdLM9+R221FE0bJ77VFMuXpsr3
dYcgEuq6YJI4Vq4Mu0nrHjtSxBDMTFQ64DEDIsckDDwzLL14MRhXHTeDWX8aeIPbY8fWZvTtoaru
cW+xdfnSl/HvXI3OMzsNU5BF7cdL7CBfyHN8kad9IQ0Ed9iBS+zacTsVmxxjmU4pj5a505DgY7Bj
j3qBHL5EnWyug+qubQ5jqLM7vsTWb4z5Khv0ED4jEUcaGVDcMYTCLo4nsNJLx9GkfrqAmpXqaSWJ
pZs2ymHEY8CQFJe15VfLY8G0ZMjBq4332Ch6lYlVeVA+jNr0IOLf3WepQ8WJwUa/lfxM5Qcugp1O
894SRm8YjRWsCIQCTj9eGXq9rScPUpi50FGceSafIJEck8UZWYJTAD5zeTJaQoJcdXJdX1uJxIFu
CX6BCDJnq0w7vPeb6QyyLsKhqXNrLXhamtTJNWCvquXK4kZM07NVf5q1aqsMcLbK5C6MJy9ozSdw
XwCFbYBpR3V+WJRTMQa7pZM9GQJ9pe2s4LKQlEdR5wcWWXBYu3KnOnBm/CICYZwM+6pUP1Vc6XHp
r8tzp6yM4hhKWzyhbcB0cvw0RJfBuhLB9uxbqNmb+FAnlDXqHiX0SsdaXxfnByFKnCCQnbTMztTY
iB8qmzavr8/WRUmidTBbG0DkBzUfV1oof6REqPoQ7UfjaR5qSmVEDFZOCWaB5KysLIC3BaOxBSgv
VRd8xYq2IlIsAF8k5BQY8G3DHFq2FQUHHii7FbkETd6VHgi7QD8qZBqtQTN5fOiNBT4Nab+xKH6o
HAadAdyrl30JrlZvPNkqbc2snJTdTlalUyxEhysCbRRdlWFGgUgnD5myk11BBjQw66+T+Wll0a5u
U1uKf3dF/Ei380RVBPMGaVtEnHBZbxxNtXlou8BHbke2cDbL8lRFl2S6uyamTk4wHHeKk4yHrKDB
bMgHfZwdUwWIytYzV7tQb45VwDGwvGGL6BiFYsuF4C3ma0KtfmQVUTdCj5tFtMiHBY7yqihey4yx
9WslJ4Ls9JZQrtFVlcgsc+vwE/oFda3QaVlrLUb1s/I2IYyUKTnr1ntgRPfmwBs8+1pvrvWeVKVW
9lGquJUO0OY6AtR4Ua75ueU13JkxfpaGbgutsdaqI5V8R+Krx0rcD00gbQZEwMGxhHilU3pTB5UE
nzUBFqAzmdGerhsP3NV2jVuR1j0HesMm+7mwcXZM0yRBeMyFYR0StGYwCHopRYGcOHKcfQLLdpCm
Ax+4XMsiEufYqHb3ibw26yPNbMaIsDYr/sT1m9UGu1jsfKnm3JHmcx3lnpF9Couv5dpKDjaZqfhT
ZDnR0vgib22iEH9O2lojeiA3lpQF0ObCnicqm9owyWtLN8nDNWS0c2G9FlJ/LKlGaZpi9wOxeige
F26tY3KoBcUQGy/5shWNZ7ifuK79KeczZY3ZvNfc1Bvjj0Y29xZVodQ4zq21SompijFlyvtV1t7y
YDvSwWrWI9TvVl3Bu6VKcEiJ5Ib2JSk2JUUMtfc08RDEnd0hix2j3wVGykmk2xWLqYnV1bJ8TgQs
C9nlhBm30u5TafRqGi8JpkoaA3vU15Btj6d8FJ4bjC37tABYVzGKDjwhzzZRzUSLtdhSghytuhQD
dDuAviV56TK5OZk22u99OJh7I1LWOSFcrgMEnl7zrt+JwamKYybxT2VoukLdu531prYqrlnxIaEl
KHK/oajz9IdNp6YnQauJjD9zc3Cgl3pDTfRXtvD0BncIY7g+AeXKx2AJ1pbpm/SOdag+sZHt8uap
KgLHWoitSm3Xm4zUiFRyu2seqR3qaN6CNGcuwGkMtOlXTlyGtAQg+IxO3UrVPUhvCg4NKPjWK8uJ
UpPE8MPo5EQFE3A92USICnClBn5e1RJzLwyBETk1Jbjd4skIr9b0ySmcDU/U2DWgQWt14ObVyB/t
4RTWTiSP+xFkJ1OK+3A+TnJ2l9TTuZkKJu3ZxBJhpUqxP5QBdQBm+4txnbJVNcaroacwUCVb5XWR
RcIQIeZq7Bs6gPHOlQTpUqvWk4arC9WJR+bMHbzeD/ViPabFuFFbCez4cJiDyW+R0opUtmVhk2fY
7lOAvP7xRBWIxgvPmBJQncKG41CewfDJJuFYCLV8/j3dmZ2y67rulzwiRZHJQvtgXIVyQEm31Jho
F+6jnhJbgx5NojgChvMsNgAul2bhgMeTwRji9Tg376JVAbBc3Fpk6DRXt7kkeF2pCf6Yvy6ButPo
dcwa6JLUk+M0ZAKK4X8xdOfy19Qiiq5n8OuSWwz7EpOO6ZdiTHYaPGjhS9hY275Kd3jb/YoWdm5r
9JtldrSEBaI/mwO4G+mzHp5r+BxqZHiLAESnC7worbxcHk9tk022oUd3JCW0JtyhIFG3XqLO3I5R
8TaNSHf18jDX2kZKGxwlRCG1E6Oj1Ut/l0RoZCNKE3TwI+/X7I2q4Bj1XpDGvdLwjOf7cN6bwmlK
+MrWbZRHjhg+JoZX6oT5VgemwMSrQi51V9UaYC6L6NTNRcPDrReSkCBKA+96vKvj5bNS/aqpQKkI
VN9a8gyr6VYjeX9kPYrNnZGUF6GuPSuVt0U7U7+uVy22PqGCGmq6twhX29raNrC8lYg3zASdHS+V
rcevY3ufU7gILHkrduBumRuxu0YjZlpKV1CPSboJTRVzIpUXoCnXsnxRl2OEFt8c4fcCafCUrM6Q
U99pIWMsQ/FmXmdzU+C4lkxzuQctmDrAYlYKPeCaf3c0Ca6/vk47B+XiLQSDo2TaFWNqXVxc8x7c
krhw3kuEiBmekupVj70RsWtR6n1HwNAu0cWAZypoEbVU7XMKStyFsKJpc9PRO2Za9DMDuYDQ92a6
G3OKMA2h9KQ0921p+NPY2CNqjmASV2FP/ck6QS93RTpuvVg73dzfg3J5qyzmD5rC6fPXACnD9Kk1
D0bwvvQck4Kx6rTKr1XKwXh9DNWHUT3Uxja3Bs7c1mvGwxQVq7aPPaU/6aawMvjj1fKH7NgbtGrb
t73fWqqL2SszFJZNALDrgI2Kh7pJ/HB+LeZNpO1yOQfzurf0p1psvWqU7HARXYGqQSJ6psi0sSQ7
sW5gLvHW8u5XlHgleteyRRxeUjCemaWQaDlLkR8LzUs8yE/VqGUsx9Gn9HWXm1uhWqdG6I3dZtaW
N5Gws5k6jKYYgAw30EqDul73AsaeV3ZtTJWq71eBpK1EFsLMw+6jjykt3uI2Z4VlrqCPHLUf5jw5
5WQ+QSvmoDDSezORHClFTC/Q/F4S+YAhzCpMJWLr7TDuODY2vOB+14ibRmIfSIdPnV2qbKv1Ij2E
oEt07r/m6c9xT4kxMNzZVN+6bkApF1+sUIeUzRmtFbhplRSQlqVYF4OZu4aoutNyARQkORblvmma
vUKJ97i2XGDG7Mc23Zv6so5ieQOCdi0WJlmduo/i4iLRRe661g/ICeAmr+p0WKsD5BHaFlJ2CJXH
dH4uk3creU/Gt5AjQMLbJN13yls5UmrvTqF2HPXLQM4GoVgOqURSMBGEzEuX96R9tubntP+cGLcq
5qM6rKnhIxMUzRUVVCXSPD1lTOFwlYU0UsgI5pmGotQUXOEcyheTqowlboRuO42XtDmE1VHNDlJ0
iKWDOL9P8tXP+57X0B2qdNULwgVT0IKtaRETJwsYrU/H+SVisLM1joN2yq4n4EMdpXezTkJa515W
Dw4P46Ms3xttVSnIG1tO3Ak8qeVNscNOZOLgEt3rxLsaRfgiwuMzdGulchYkXxgEbg2VBIxZWWWr
ZMdrejlb51Q4NT3Vo+IgBMrdojR7jSMtVGkFrrElp/Xmtxpjw0T/y1kbN0H+iUkpMqZ9L75LQriG
cetX4yFJvFZ4muLHZnJkaUupoMA1KoXv2zLFIGt+pVhuXs5b0v/MvH7fu95QjkJ8bLuTpjIVTreX
ZlpI9XI3ptuiN5VfySL7TBftsvJVnixozndqO+HFXIi40VhvfdmfNEiDrjW8aeJTF0krMq1VaMUQ
D8FddV7R/WbPvyyhtVYF5XC1x8n6ixk95z3C9v5RiJ9y+kXdvVm5ALy3arQ1Cc3XqvEhjPfaryLZ
CE3rtbPqt+JRyk+YUdDWcFrfHJCbhl4YYNjTKg9zLjkZ+/EY1Ly3RyUbLnF6NNrIwyDdz+Tglx5d
InYEUcPghxiRhgGJnwln3fCbDelMrqtOb973QrYRFPIfkR9UQWZ6QKbhiT1VSeG+Cj/yMH+36tJb
BmsvKuFOl5e9XNF6blvFqQ20vRiwZsThVmx6Gtt3XK90mo+QUGKqAPcpKalaJKuxA6HTmb3XROgB
IRnLwyNcQHyCW3rOO7F7l5txhR7Rlil9ZBQytFx0O0m4n6oPxq/qllpGxe8UyWM/lvdmfy+Jgvd3
GcYX6odbjzA1CtumH1EpZK0rFPTvv/Ee++q6N4q/ZMpLzj+ua7ar2jpUxs+U8be2YGIci6U2c92E
Rma/Fn+o1rhSZ/+toSlAmMmVibJybjCT5iv6Rlj51YDfPzP37293cRHChpX+J8xrZepygUNJ0TdJ
/DoIgyfpEmcsHVlZ9ae0dsJMXuXWHzOY7rOotSvqr6HVuCEj78VvPU2/uZevvpMbPQ9T/lqWXD9j
rdGactMfftVXlcq/PuGQjrqZlnwlYn6caWXRAP/Zu3mjzDEX3RriPGdiSHL7xIu/E9J9oTy6NZCK
lcZMA5n5Zg6bQst9xTyStttBtnwjqvvCoFq79ZCKxbAThlgYcTGlXFc7/dL5YUWMTXN8kDZGAvBe
gEGoKBsyxl2saZ4qPwdzRhh6Kix6KwP7MJURKSiPYjOcuvybSY0vb+1mTDAb0kWMQuROOVVvcLHM
qq/xHgirap/2H/SgN3W/LrpH1D6qfqiwUNdxsRBqAxuH1M7IIciEoALug/xB1n44vntrWMXXUVJM
sLCpzV1qzpBSf/QKSTd6vtrM+7YVUZB3tGZn+Q9s9Z9d+Ga/GMumNJqFC6u+0NkwfH522evS/dda
MsZUUgVLx7JRdkSFNNT92XVvlr7RqGk9xg23O8tuiKpXowzys0vfLH+IeHKx9EwiFt1OzFbx9LOd
/h8nn389igicQBEO87yT3pfn8uPvN6t8odP9x9j/X1eVYlkwtNlgO1ZRZyHzGLSrGy3lk2mJaVxn
pzhXCAGDiyVce9YYgzT0F8dsX6m/aEEIwl5NtjHRRJWAxZLVDZ2IVQopt14+igFb2XE6XrvzsWj5
g/QiBm9DfWfJoq8LD1E4IIjaSouO/TCLKZfu/v6xrov3PwSBt+5XhpxEkkzFf5eN9zNeJWMzwGJo
x19KVb/FFR8xCqafvaK3TlVzquV6VvMqGclpaVaG+fT3z/DF6XRrKqUUal9IasxuH+7L5Jor/P26
X+z2t5ZSutpXeG3ybAahZCOGwigEFJZMCODfGcT+M4v8X8//ZjcYElERa401kMiRsxSXotyL6kM5
vHaZRZUxoIG8GZR9W+6N7LVoTxzrZfFcCwJCt9SmiknpOnPK+j0fXi3hPjCeY/kXeHV9pmALUQMS
envtWgrY7ISUdspsVdZ/FPqkkLB1ueI4f4zTJy12mRGwTVo2ieVL2IcZdeR0xkHufWM8i9QRxd9x
ctGkd2v5RfXZGaKTNJ0X/cpiO+eNdRSa3ZQc4xLZQVnTZHytqO/odXMOCwVdJAqe8A6nKLNZYOyW
95MqulX+NATbmrkHaxv230x9fzVrId7shDpDYV3S40l09eYgGUT4RKsGb815otCvI360HC2UIG6U
bkUmrFJ8t8LoRwaKmnizX7aTVQojKvPdVB/CYD1+N6Lw1Ut+s1nKZahGAvqBXf9pPlTfnOlfbWri
TaA0x0JpDjVjMMXwrIEXRQpKeczBN04NmfxtKcf1zWoKJVeadVsUFwjTdCRCw63aTZRuyPbHztey
maIhD5uuhqHJh7BcXsS4PVlqgdpAv5hF5OKN6UsUl6dY34TLOg8VJ8rj/Uw9OVX2OWyWWPlusvur
Z3UzStWp2VgsqURMsMWBYPyZC416a6M1tHSzm4jLxke6cfF3jinXpf7/twD11kPrChtI85w3JtBo
y30wkLTWm5+dheotvDNux76pcU/cxQseDF6efBOofnXTN+GRJORMXFdcNwpzxxqodCAmGX/GTlRv
3ZpEcB252GNaLr3THf1RtqHeeiu1gly02cQMlvESPOi//35G/Perplo3yz3Vw1YYkOlcvUnaxG1/
lnGp1s1y18e2DMbrE1heluN3Th//faCp1s1qz3vTstQgJ5azar+x0KOjQTJEZBJm5/7sedwsPTVh
QxkzZdqVr71b/PnRRW/NihLcmMXY5GVrXmrDo4rzs8veJDR5ExuWWBInomKkzWV9483wxVM2bwoY
shY2wijLpHBKvzYQAOdh5Rit4ivZd96GX/2Im9WXyrjDmihx8ZWnKfFn0C8JoHor/ca56L9DXdW8
CUp6MYkUQerYP+dxP4WDbWXjzqScOctnhuR+FKartwZGSaaO+pTi/SznyMzXVheufva93qxJuVaH
fm4lZuqfwgfhZy+2ebsg1ZKGrUiLQJOCDUV9Ztr/frdf7KTmzaLUgxDz2Gu2EqfrFJET8VUZFd7f
L/7F9mTeLEfZAimcM0V8rdaOw2ZWfvY0br2IqjnRqIzziNt2NV/14vbf7/eLN+/WiggLg1rGP2wG
CYcouMO4PkUzd6nnxAvU5Zsf8sXqufUFkvXUDLuEH0JZ9KrroL+govpS2p8dNLcGQYoGLyRs8XTQ
6za2dVVyS+SGf39AX3yhxs3SDDVTSnuTL1QLcIPD+eGbqPmr617/+7+yWxOr1nyeuWdZc8d3IfH/
frv/fOb/CG5uPYHUbtSs1BqnnchM2IwnYIImbQr3Cf7CwvSxhAOKR+aKWmY15toVJpERro2O5lKU
bZ12Vlai5jrpsokAmDGPOvKTSqHpmfvj8qgW87XTv4tM2UEseXUHVaro0cpVz5x1v1yoyiq+pA8u
BTNHxUIjKH5fpyOEVESq8LqQZEFz2OsY9k1LtlPFDqnmfYu0O9bpn+OHnBtvtOg9iSwrpNSn03KJ
ssJfsmkjd43X4e9nFq6w6PssnDdWwm/3fzSaqd3jIoWriMmkIT+3+PkH6p0po0zIZea8HzGwQ13w
+++PWTOuu8V/Peeb7YkRfEkiNh3xnu+YYX8KpkcNvZGAgLI078uZ5xO8jongy5ayma1u1aXNdm51
ehhbo5vpy4/r3DgUAd776FNVvPcni1Z5ZQ/mx7UqkZbbxmCYSC79qwXJpHgpMoBQ3CIV9EOVgR1+
d15OdfqRyG+MPjDh8FDQOCzU9ULveepXk4qOZQmxN3THOndjdN7x+F4y94WFkaO2rZ0hFjamiTmg
tSolq5TuxoIoKaNRr31AjdbHndL/GjLLz83R1yKKJCi05/8l7cx240a2dP0qjb5nN2cGG90bODmP
sgZLsnRDyLbEeZ759OejqnqXRKczz66DQhXgkpWRDEasWLHWP3xP1e8BTiVduw3AZShfqmgl2eBu
6NnmyrzItp36Rpl+3pr1fVgmXzKp2vchTaWGTiXk/1JL5wWQMgeMSaihAds+9CVI6ea6BzLvxsxE
cGXRk4OgBkYKFTQfRWOpvi29HAyYvok8fd710m1agfl8UZR+VnPZzLx0FQ7hQ4f/d+Q/pEO3TIu9
Zq5SmV49eo61UiwsftjGDwNWyK3R3kgoM+Q6v6z6DQhZSV5oAMbrXp2xDTLzCh2sWZdtzKyaFeUN
BhrzxK+Xmv4jyg9GbywCM5lrrfKYlDk0RTDpfKvG176bGBFgNbXxbXwD2qZeyQPO1nBSYq+87fJs
RH9pRnnbN9VCwKSoVWkBbmPd+dfgpq04WUZI7FuSMm/9ZtuAwnetaI6t5JBhO+ENWwmClX6Fwd4i
Ao5uGyFGGWKu8BUMhs5BsjQuUKyxwbhUdWehO8VWccpV05oondo7Baqn7XRwquKlZ1Wbml5b5XvL
CLBCWHTr3HyrGmfl+/YmQVtT9bQfiQt0GoKWS4NWxPLS9NVFEt31hTZKxMxNCWnfIrqK1J++dd1D
ZaBIOqccAjTVxj8vngur3laeMe9H3uHgACb6FtnZjRjQZKKDYswk+AiSdLSD6pjR+M27Zax/67Hf
HfyDhfxdveEidE297IsY2oNi3yrea+fC1lSAJGQg24103ulf5bbd2eGaihJ9UWdtgLdg6FnnrujS
WbY5t8GgAwuyS9Sxj60iAxdLAGHmyzYavtYCQlAObFTWZwlvTE8ei+5RZiUCjepoEjiNM4+dFKhU
PCtdaV70EKCxfRlsa6a1j+gel743DzsoJjHI1CFetdpOBuZgVh5wNrqWGWjfCBLASxpq0Aq3eaDN
PEvDJxGZvxhmY3Hw+26FChTSg8sgvAtjAXDgtdHEDIcapdxJCaIP1Im6hhfemHMNvSBNvjVQM4C4
gwC+inxWaTyXabzy6GaI4Gvc35YyAHPXnvMywFjtVRjDdgLe3mYdU4yswkcpLlAm0uBiqJuoFTeu
Yd811h74VgzsOfN3LZr8WbcyC/NYE6Ct8psUwQkM4Yr65ULOEGsOSK1Q3KJtAno28sJlVH3rDPZn
DUwHMfdGe0Wxca7KELB6fZEZLzno1qp7qLpkLfsWvdebUCCbKTaAg5QqnNce3pEj+bEJd+nwReEI
U/zHsgYVH7zYpr7JMhO4YbGxLZnqXDNLoXJGRjOTZDYdhJ8vZnyThizjzpgJcP2yvento2Nh11Za
KEan86a6FwroTTD2izT0XuUg2rneXUx/nb00HoitAQDKetTbhBCZLIfKfXTodlXAgmM7Pprus3CB
wrPgKvBzLf4wsx7QUMYWlcVDANIjwUInDYdrM5fvYzDxfQy9uEuIy4H9HEtERK8Li3XUmQuz6uaF
Qe3ZKNKnojG3jXwAlOpBVUc7BeowCqRmstL8fdV8V4qjHx1V+Um03SpIOZU7mpLlKJnb7lWdY/9n
X+XbMtPWYXAL1nDZO8mRG8Bc570htF+Ed0aGJjM0wMoGX1vRPHLijWLZx0I9NsX3nI68284r7BfM
Ch1DN1v2YmsU3Sy37ivxTG1pEfjNIjcfjPhNM++a4AnfsIUOlcQl6aiT7xY8hgHnHbW0borgOitR
onfvguIh9lfsqHXr8GlG5B/dsL9u8QTzpV3YWmDpiMBgcNFWndNxgYgHqikMSjjBYlcm8ryNAQ/E
ZbCsg1snrfZNAk8DLI4JzDsHu2mSmXCZMm37yelv5TABhwuAxfW+usMdX2MhAzqSRfNda5xDId9I
+n3rrytqwlCpOr/dRtLOcqgJ28eQFlIGiH2UIYp760edcuI0ryncPL+PVnHdHSoLqpvN/s2/Obay
7Ty6rCXITonFGskyfBlnZtCkGy1tJb8jFW5J1G6N+qKCnvG75HJyxUkrrw4zr6Em2oDsi+CHI5+U
33hqvSmlfOETtuDkblptnWfDQShPhfgJWnSmRubCSpuZN8BShLKUgYfoAgPu8hfcZGYDBIJ2gGop
LXO93gPA87ubIIuWGeLsZnhdJ9A7A3Vfjqi7jFSOplilwx+3snmUfA2VmwqJgKFqFyLVlrLTL7jV
/Yyha9rhsPJdxCMor/c3WIuvUiiP/raFUeVX1wZ4H63HCEG+bxAxtKBdBM4x8n4AOjWyZteatwER
PWiTpcutS9TWMQjBblH3dshBoHpRkU9DDAVbSMblDq0qZRbnPuTrVQE5vaWPWwCfYeMMxfOQ71Gd
ImeA2Gulj7KESDRFt1GwtZYORu7eVmzxHsx8V67s/GgbV0WxqPwbNR02crDt03pewntyXPC3UrrR
VHcOjIsTdOdkayfaqm05N01vMbDxDQvkI7QEoQNjVrKlLr4khC85r2dqlRLvAEdCudFe9Pq2jW89
mFrUK9OxqOvfZEDK0JawC3vlh6RqYi2ZMLo0+eBHV4P0THAFu9guNHKMrLntAzqK7kp2jgPHTJHf
iUEsXHUtdbP21iqPeTfMnLErIe/d4UZNvlrKtREWS2yBZzrtZL8+1ta3EgZjtO0IACaJJR312TuC
HOZ9yHsf/GeBLEMIQb68c9oHWb7x3O9NsfeDRwcWss9aiFl/mnGVud/tAtYRHxx8TQt/9IbmVCY0
CUjuNH9wInBcce3BV+ksEL5Yhi1rKHtFLH/topuUDrSFRj+Q1KWI1a2tKithOrfYVy9De4/piQiL
VZYBVFfVQ5V624R7ggOYOo1MMEa8HrunsJ4/pOVz7NyV/r0S2zvoNEjnaV+drv4mydk+MlDlsH4M
ZnfT4JKJRwGGaIsEi7CSSk2dftUrjD1kIP9eunPASWo+EwCv2JfcO6BQ8xJCZSMTLvubNHbwS+lm
jXPV43OZgQnLXxzltlHTWQFlwbZg+uv3BlKusQ+vVA4PenbfROu6+xaE/SKtdwjmjZaaJHjglXRC
iKIdE7ailt3gzztjk8EWh/GLyQGb/UUJbmsOYpm3b9/DhMJjpmpfCmev0T9VrykskBgvVSC31XA0
9IPfdGsh7AVaGZW874m0sf4cwAno7AddvCqY35l+unSb9NbS3fsEWrOPIAdqIRWC6YvaAUTuEatD
bmouKthr/qcSIX/Qe+tY+eFU/VJ0HJjgp+eFvtG9dd/mcL73Cu2+yOSWWD6GQQp1OARhVkP/RrCg
Ke+FVO7lFIOg3Ku4XZrOZiARTevym4eUtGnXsJW8tW5D+aefYsLWayoQkXG1dMHnl3r+1aztLerz
Vy38d6sH/xktYhMBPwWKmmLPW+yUgvHS2pI0wJOvzWsDmrznXI18E2RGHLGqOpsuVjUvXHi9UPDj
wVtB/cnJltsx7cGAzpa6lQcwNnG7hYBeYJU7Xz6o6UNHqUmLeigVwzx0yF1hPSimuM0GHDXG92n3
66TZlM3WJ5VWo/zN16NN4GhzyNlzUUAd0O96LtsxdRkJ8tIQuQuoEYg7bP0awLC56bpdGYgvlh5D
QfWPmoacbAT8Lq+WnrsOkCcRZXzrKPq6gjPiFvWVo2s7lPvWvQfIqMVxpug2gy62Vi3vy4j1SEQS
SBa3xpMEQcZJCFDlrQsUviiem8JZWTFI4K/4M2W9c+gT6y4K240iwOghGXP+rv27w2xSUoPjw2TA
Lt73UPBgEHvF6/kPfsf4nLjDT0V9W6UxW13Nu72oq3uC2ZWDoE1nkrFpSCjgB9aTKYsYeKR4RdiA
09qcQ8PaD5LyJezEVi6HB0+8BbZ7ZTtv57/Ub6qTUy3gYrBzkOYmwnWRPgtJF0Ywb5uli/Mfr/zu
8yfFcj0UTZNHNL8yWVtUg3zfurtExZaqffOlO7dWaGFvlRZMbrVrORPrPriKrKv8olHtu3feqVmf
1NKR8k5N1iBPSMVhgIuu9jHMiXwJ5mrntDb8BPwY0y8djgM+nOCSsypWOWWSQ5XtAYV26A8IVf57
VXFzUuDzoEz5IS3kvSetlfZ+8C9U4jhdT5eIzEmJzzITmA6cV3to6rMcN1rqVjD4NoAI7rhmQqNI
9iRAmF5E84T+eOL/yCMk3ZWFPJR3KSfK4OmLHDoXZ8FSh1TcgfCPEi6KN032pLn6yjDrlT7oOy9r
lp70pIOlTjXxxU6/tVkz711/GccP+WDN2xDeWLYty4PTPyRVvkAHyIY7qlRfiiCYx8hvFJRkc+da
EztBNCWmzTPzAEcuzx9DuaYQhQoMtjsd1Cuie5lCnQmHuZU9IaoROfC+dlWDdrW8AC9RxxbJI4Ry
qXr0CJQd3Jwujcc799yRytnIx8/rjKziJfRIFkMgrUhNRBUcSk8cK7PbSjrY91HTYimigy0voXvq
A8S+/MpLt2XvzA2KaSo39k6LNwGSVSEJdFpBO1e2ehbOkBSEzZn290GVLora21q2QJPqydKWue9v
w3yXUYzClMh3X4buLUndfQYlJvdAGsP3Q8tE1dZGe7ARdk5xAKCZdBgG/6rwfU5juE+cqq0SsFfi
hdvBlW4h/rlrZ+UaCrpMFq8akmj3FOjqMUnftDTfRKJfRPXIg99l3le/GJ7CluTHhGFnKksuZ/PM
58SB0FYmX5vwqIZHIJXIIDnByu6/a7Gy7OXg1qpebe+HrnqLrEW+MLYoEQTcSsJZocrzLtlI2W1l
ZYtBy97aMtlU0sDt5snS90CuIYZWh1jTlih/cOXV5+gPzRozvh6gXbcwc4qmW7WpQ6klOkANe/fi
dr3oSdCC96IUd9lvIaXUeiQiIuVpDQEFF2sfK1fecKzIHovevTekxz4o9nbyannwT4140Wn5sgeB
X7f2le5pu8rVvvsad3UgDrb8KjUaLF0MqEoDdbkMS/LHAIYTOlx1trJRokhi/Tqw5Asdg99gK3Vz
0rKSTSy6nayjrA+bx/Qo4ZnpoY3uQu+pzb65XYWikfs0IH+jQ7C3Q/QzLAn5oGomtSAoMmhUJcB/
kcqUb18S6QcW5hcCx2/OO3NSWS6dQEHJSXBvB+PDMuy5i58P/tpvGjHm5F7oBdDYUUpo93Z/VZXK
Ysw0ygLJsPxNb4N1QiCqYED4RYI7MDpnEMsrTVm6pjRvPURR/LdBjW9Dh6qnc1fE8SImN9YydZFS
twm49khiW9UNbByU0HzyJE/aFHUKXZjw7dzZEdsmSVdmBdsGxuj5pxpPrlPnySQ/yMOgYfs7LRlk
Q630rnO9hSQAznhwAodLuI7fnJtTNXK0nxMV6aR2X4X3MebKRnmwIfOef4TfvPKpKLk9JFw4yYr3
qbwJXIwuu/7C5PzukyfHveUqvk49u9135bFu7jjNL3zwb5aSMTnFTVtL28SiP1AjitE4A3poSOdh
8ZzIi/OT8g4fPfFijcnJbFhJVIaDwYuFv5KFFd6fJkXCXYBQix/ce/K6TwRnhj+3dXEBovC71zzO
44e2XDIostWPj1V4L5o1ZvkwGRE+OP9Iv5u0SdQRoefFQ817dg0Z//V9p1bQbpHea3+eH+CdXHFq
ztTP3z9wKvDDhkY2Y/bjqbv1C/8qzPTviktrAq9Hn1OyUn5YTUepIrqKnW+i4Ho5+v9BM0RbalFn
yKW5/SbMqE7I6XfbjLcVLFNalquiUZZBEO0Tbkbnv7ExPvupbzyJSTm3e6XWmZMqCa5jo1/nsbu0
q3armv06hZYmKdmsTKMFwvWo/KDGkaQPNgQhhaK2m2xE0M4D81kJQFKm2o5u08zxwKQG89T67gac
R+FdPgqVUNZUFJInXG1lGMItWlBuiZwWcmm2E25KUS017yl0XkIjW8KP22R9+JD23SYEbhz51xrN
/ASj4Np+dhx9XtrrxEf6Yei+651+iyEntQ/tby6USUzrQ9tzcyT590qUUtqJ5h1C3Ji90cn9E7/+
nz+6/3Jf0+s/prj8x3/z5x9p1he+61WTP/7j6P8o0jJ9q/57/LV//rXPv/SPq5cG4ns6/TuffoVP
/nPkxUv18ukP8Mr8qr+pX4v+Fj56VL1/PN9x/Jv/rz/8t9f3T/naZ6//8+8/0jqpxk9DRDP59z9/
tP0JWYdl/58fP/7Pn129xPza/6nJU18i/2X6K68vZcUvG/Z/KLINs0ezTNvQxg9rX99/oqj/QRFJ
BXUm6CkIneiQpEXl/c+/S/yOrvKruqnYliHbI8ihTOv3n+naf1i6DBbQELaiKBrUrf/9cp/ez1/v
69+SOr5O/aSCefRZQV1YsmwxttBkxBGFJrRJWBxcRw8to1EPIVoxvrxElMCk7kYR46rI9xKM6A+T
8+f4H8f7HKz+GM/QNdWybZVHmFr2ZboeGBL+NwdZ0RdB9IzWU6EEay+9tNg/x9w/B7KFahgGs2RO
j5TYKvyub1z1gGT+Nqf8JQRNtOxSoPkUZ95HsTAo1y3L5B9rCl6PGlkz0jjVD27XtF8rigpU5X1r
EUaldkGNmeXwIaT971CWrWimIfPup4dvh8GhGxX6IW9VFKSsaFh0OpoI//L7sXRFBYiiKbJuTq+Z
DaZHimJo+iGhBkWp1/hau62HWarISKBRujg/3Du/7q9A/cdTGZptKaqmq7quTp6qEaiZClXoB3iQ
tTqXYiu+T9tUCbgadqiwYAIm8Gc0ilGArm1Qww3d4qUuYsQvaaGUBjV6A6lQSUepZJQYs17qoEW8
TzEqlAkHL6Aa3FUD+GQ5ePNyam8LP1GbJ9eHV3/d9K29CbIwNJZhxw8vPN4k2/jj8UzcYvHWtRQg
m5PEpi5bWXcHGNaaL3toqOZXekhrwpME9F9u0p0jfYn1+jlzqgG9Qy6zeSG0C8WId3LLZJJtUxCA
ZFkxTd7u53PcRHrHrBomWQUYuFA7eYbuxjEQVBvLHuE9OV8aIBIS+NVeMVxK6k5NAs7UbBHVtk2V
/3weXk8t2am0wTjoIQeP5mb9TaKgiFUOS72qooMf6LQ05Xxhm8E2hJTzxbA68wJA78S3ELIsYNwA
x7VZbJNvUQk1iCvMhQ5A1PJvIMecjWyJp6YJwo0P4HOJp1N4rPsBfeu8yqDg+Qp6rJH0L2G0WBIc
AsR8rKdY9BaA+s+zAUm71FqRSnszBOTU2xbyqEZ7ifD16ztnGEO2CE2mzGaeMhk0XSm1Uq1Rq8R+
2Bl2nZX9tENpmGmUxT3khKk3cNHP0cBy785v6l8i1Ti0InOqEEZsa+ot0KVK2BbuIO2FsivGLp/5
fH6AMSh8Ws+GZmiaMAyhayZd40mWl0boP9qlbdOs1sbLn3GnS8XKL9RgEQRkX66ILhmT/XJuTYac
vLVSIKFdhpa9t75E+ZOi3ovwvtTuzz/XL2fWZJBJRt+GEMWa1LT3rvzcJi+Gsm2jm/NDnHgO8hBV
lWVDYfKsSS4oa2YZSrrvHfC5ROBJIMldkwfeNNolUtSJVfBppMlLassgUdTB8w614qxSRN5rv3s8
/zAn1sGYVJmcwIIa7ZQUnotG7eI8QHotq701pP+tCF2E4F1zHzpZf0Q662Ib/NelZ3HiC5OAxoH1
juD7cKVror6u8qxiSLdY5337VJjW9fmnOjVxH4eYLLUGxf48zRmiGPWKNAuIS2ZcysN+yfsMLpx8
faKDbZBKTgYBLlUXmVN7B4RuHLfZCQkhL6S+WAaJvRf5XSUuoY1PLT0LTwChy4qFutQkANdyn6sR
6oAHVz3KrjquOqm98dFr/hvz99c40yWuZHZgNUbrHUzAL3qrgEDo40tVr8+My/coPuZ8xB7SdwH4
5nMUlyOn8FHT8g7KFzNZpvqs7qMvTdCvkQ6X8ktp0sm39WG0SRqBVrA1UH32DmhTrNU63imF/DP2
egS+tAUlPsCE2dxoreX5mXw/EyeB9tNTTrIzWGONFDqMW3i3co5OCbV8l1p3MEOs61uT9wgPGdTI
CyoBNaLwey96db1NXDoIRz23BSivH22DCI5bHcFSzNp0GZhoioKmKzUDhd9qgQPRTJE2btH/jUj3
8Q1N+CGVbMECj2TvkLXeCtzehilcdGDRjPjl/DSdCkMfR5os7NaozNroWQtefVPI2VU+eD/d4tH1
PSSA6nJ+frSJ+8efS88Ssm0LU1bFFADf2LXUIgDpIWNMU0dgwfFml88KaOehr5+0RnxFqJq+1jcJ
PyzcfSNQNVQqChr+g7Wok13Q3GCvONcs+KkWHYbowgY8cYxZ1ocvOJl5J6g9VNJsIn8a2SuZ1O+q
7lCX0zEbu7BCT8VKIZMIWFyKuO1NNoYvd6aS1Yp3iNKIYpOhm3Qc9Xh7fspPRa6Po0y2Qd+YnlMZ
HdvAf4FReWyl56pH5I3O/PmBTj6OqrKYDJVUfZopB1FphFxbvUMof/Vo0zbqJdbEqXcj/jkC1//P
ccuXgwGSOI8yCiOE8KZEcfN38hiLd6HKGjw9WX3vGHw4JOu06ofCH7yDo9y4vbZJ5RzJ/ezChfjk
o4ChVy2uq+SDk0dJR8emrHIIwSx9qXnIhuf2ErX25BimZlOtkE0VV97P06WaqWz6gekdggQjDzw8
S5AP+eL8W//1asJhLD6MMlnFmjbwhLnnH/CrQUmg0tVFabrednDARfkIiJla9i3z23npGk9GWcVL
Vyu6C9/iVBT7+CUmi7wzXM3R0UM5DB0ilnmEZG8/tmdBDgNyldylnLaXyicnx7Rk7sbUFGz5fWI+
LBTH7+U8rHmF27hvwNd1MzGg6at+6W/PT/HJHfxhIPXzezQ6sy4aawxJDdhJ7QVsksshNfTthVm8
NNAkhQ/GW0vTCe+Q2ndVk9FMxa1V24ksW55/opMr09I1+f0WyaXt8xNxttlaS4kDzbR7F7XFokdq
61ICcPJphMIVS7Z4QVN5llrNtbaQAv8QwMBwB3CySFxHC73yLhxqE+u+Pw41Iah3GuP9nLLo58fp
6gQrHEQMDo1mAm8YWQzrvD0m30OPwkSy6Sizz3BKlZEatCnjX3htJ2ZTUO8yFEsjK6ZK8Xl4XA4C
H6VQHtS+rzS6QZdDyakb+acxJktDLeQq6QzGMHVpTRZs7czeX2arqo82fY7wQvRTEv+a4MD7vArF
IBYrFD+oB0xCS22pLYmq6x+E094EOfA5GZj9v7wUueezslXT1g2KTJ8nz7HqSioT5ACc2sBp4V7S
wlFT+cIS0fmUSS76aZTJfbI2paDqNDhJHoYItQV+l/rZ+Qc5NQT1IcWUTf79hWMO0t/rZLvyD4M4
1kmxcmFCnB/hxIbiokrd26SCS9l/sgbsxovcKil9gOEPvnpsu/TWU4+aHF0o+Z1az4QGVbOFpijs
4M+vBM3I0otyg/VsvurxrdTeV9GlNO/EpYS+wV9jTPZMWtIygAbsH3RvqHduqKF3lepIhfrZLs6s
R0DU4Y0s8htcni5dvy4932QegZrlUt0wdimubSxHjafKfjv/qiYKJH9snY/PN66WD4fTIHycvUvT
P0jwVcy1saEJOjQAsSFEvMYAyLH70mvgNSPB6tLknlooHwcfJ+DD4JWq4VLTIt0Zgv3uk2VuPPox
xKLwx/mnPDkO3RFD0Tj8xZSRaiaK5GmDxTHS2+3SKP1bs1ARnC9Cbe53Fzvhp4dD8ZcCh6wi7fv5
saxQl+JcJRxZALVKzGTMahflycJXL03gidSCiret2Yb6XqqZBKVO1/O6sIi2hYLEm3Kj0tk1AUTp
3Ugl2J+fxVPH16fRJvtN6R0nrwNGwz/GeozReCsiFFVxOoMcu6/hY2XdfZsStPAYCRF27fULkeXk
bqQrJGuk3ao2LegkXRY6ikVk6Vxu2SrNgHnd42dRyI2+KEaPuSjXhkXRh+06dbLy9vwMnNyQH4af
bEjEwJRKGadbwq6ghnTlSPcXi5fvWcD0DNBlc+xXWqquGpOXOsSekOS6GMMa2CnpS46XiN8dg/ib
z6EA/t+6V9ItucSC/tCFBsKJio/QFVlTbPpiqj0FkNSySSnJq/3DQ5+WM89HhLnBRSzEpByNdutv
3G4+DTfupA8BIA0CN44KhpO7CF7HTVS8DsHDv/7SPj7SJOV30U6y1I4xYL2k6Ytf3/TGhVk7mfXo
isWs2WxGVZ88h4MDtCZ61mXpQWQB0Ze6t24mL4Ja+ll72UFOBmeeoJYfXtK/OD20ynpR7fFMnw6d
oWSipOMBFWeutjWH2J/Zbd3BWMrE2pKjZuY6ebGmWqUgZV62azOO3UvPPy78X5asJtNxguigWmJS
DAmkyEfoXub51RsU0SF41fliaLSfsV8cNeZek4btWATTMuzSoNm2Wz+RL3R1T+1Orgr//BKTCpVc
FYXr6x1eW8rRxrVILm8uNmVO7g9dNy1hjXn8tOwqjDJsoiolHSgQGEsc29wapotJRjQY2zDDga1A
JkM2EDk/v4pPRXpdJ8fRqWOTf07OaVD3WBpEDIwziLxTGn0dKMowF5BtF5ZrCOwAsCQ6P+bJ5IDr
gkFKTbSV34t0H7ZnnfVNENU54RavvDq/Ryxbxb4NfWJFWthU12rx4MCM9JVoSY1k2Tyd/wKnUlXd
QG6KFg7J6lS/t62EU5vNmHPDXbMqyKAoR54f4uSi+TDEZNGIwDfNoiXhltOHIUNQWT5qZn7h7nBy
1fw1yLSIU3ierFoeg0hx9o1cC3JyB7c6Lv2bxv8RRRfWyqn8g8WJp7BpaEKZSsAOYK2K3s54png3
9DiBRDtqp1584TQ8uSRNkhyZ5j8CWJOg1yiDyB2TJdmJflbZqCkYz5GRLBT/8r47+UiWSmOfPg5V
sEkarkRB0UcdYwWdmMOznlfpW6b2S6O9FMpOLgiLC57KCyOkTzaa3UZZlZWE8hRvw875iTqFiu2B
sR/w3djaGA/ROvLhr+kmihT6zEyaVdv//Bur8sOXGL/kh42XVBaHicLGC4IXDyBh5e8G//v5MU4u
Smoe45UWZNQ73eXDGLHIwPH5xGabtMkQmw5Bfy+/dr2Vhe30cGG009P612iTxeI6wFJzXPwOBqI5
cD9jbLZwVzr/SCfjxYdHmh71iR6FfsS7q6DnIO/o4vV5foRLkzb+/MOkWRowmhT9/QO+u5V568ZY
kHjDKmq6uf2AbOSF6DThHP1xPaNU88+XNAlPdWcFRec0VIxwI1K7L2GYz4LyS+pvx8ZG7WMolcJ3
l2+x+lwb2LB7aYV9B26Nl6AlF+Z2GlRCE/adH/PkHp5GgXXj4EZxfm5PLhFBu1nXAfJQZfk8t8Mg
2Z4V9URJv34rsQHbDqbxLemwnDs/0Mlg8mGgye7K2xxTQZNJ7cIXBT+TCPK7F8MHRCPw/2+kyapX
nEIHi8VIyQAlXE13NCJo2kOFfTk/0Mm38+GRJitfJEkNA68lYGAnDj/mNfSxWjg/xqX3M1n7PVZw
KXL6XP+s+9jTsKL/roSX8PyXBpkseMCblubJLDPBSwmdN/rnF5O40+/fsKmFkleIqXacHOhlrHcs
tFiJ1shwzqT4rZeRIfAvLLTTD/PXQJPXr7kJQs8uM2bl5j7WXkUvlhIaKuffy8lzWJD2AtHUDfU9
i/sQk7KqtRBPIvnuXMPaq9yKZ0By01mgGMsi8pW9cJXgQmA6/WR/jTnZq2mUA1M0GLNuXmSM01lx
WZddGORksAVNB5TWJMWYBoRMdj1u3AO3ivQtxCbPxFDDf23keYE1ZiJvz0/jqUcyVA58MMmmaU9X
RYIgb2B3NpVrCBnrPMXQKHOCdl1ikXhhqPeWwvS+RDtMN0AmUyqdYrvKOixqHewdAJthU9oYWHJo
hdGy9NJ1mq3RvhovkW1YLsOmX1jDjWHVd1Wt70qst0IJkvRQ9evzz39qVxg6qGUwRkCWp4waVTQD
3lJ8J9/vFqRySvKWIKSLPej5cU6FKgMsMYJJ9oibm2yKNuizqhNRgBjZbe++0dI5//mnVs3Hz5+E
wsBzqAhJcYCsFzgVWIhKOAvdx6yv5wUHZBIuzo938gYOhhgYoKLI1L0nA3qhoedDNT6Q3WKGkoc4
+IUm3rddam3cTA1nZWS789yEmZa5Xfytt8GCnv8SpxbviNYC6EQ50JzKj2oW/pyGyUMr7oPqou+S
7STz4fwYp16cKVCnGCH+hJnx5x/iTIgQfjWoaXBIovi+5LY/A+yU/Y1gRkg2NZU6ggyG9fMguZ/3
fdonmJuWCUY2soccC9iWRZNlP8oMv8YIA4G/EWdoMJqC1AOawrR9RL226BFZDQ69fHTL+wZpmzB9
UvAcjeNjb1+iMo1H2HTzWyNCWOU2o8tTdoAf2VTcsdw7iMB6yDAJrZ8CdQMJ1e+cayW75v55YXWc
HNHUVVXHoprsalw9H95cqsl+JEVmcGjKJTlPKhLuLX01T3WXUibqcXn3LTfE6vx6mdDVx+RVlzUQ
9iDb6czRovk8bGlkceZBvzlAnlrpGJrGkHPm9XfnlQpNh3lXd8j7td7OQbwjUjWYuIcD1nAvlslP
lFT5JtAkTMGXGQG1n79J78m5BhIeyEnLlaDyF8NGKpxrs8+3snHfdq89BNoWwxBNQmakNi8s6l9D
EsPTB1MUm2aVNoWm55ll9t5QegfOApjbsKDp/zZKMa+Wlf5EF+vCeL9mBHBnOOeJrwpl3Hfi2If3
HVlZUkCX8Q65Vc795rnMMOxuf0Tmyosvymb+spp1ULZcy8feK0fnpFodZVLspS6gA63Jlmp8N3yV
LGzvJURQ/uX6nk6TDxwiICjgNlPAjV17lhemHNCS/hYGJDnRTgkvebT8ulV0uryAYFRVJRRM40+s
VJI/xJRqKp+2Qnyfw1O3X3rzRUIe7tFuL9xYT6wMhjMobXHqjl3MzwuzQC3fKGGgHTDhoJsgLTTn
UXdWaghPGlmH5ueFLan++rY+jTf+/MPKkMA/+Ggs+AfFjFaZo8ybzNhGnrUWSvOggVJ1u7ehesZJ
FLLxpYrDiXriOLl/Pe1kGxae6NCMoawhwXK2EDRNB2flWNmu9HdB6Bzt2oDTj5U47o4qhuBZY6B8
dKlpduLA5muMjRU4K7LOW/48CRA1RGr8X9LOtEdqZOnCv8iS9+VrubauqgYaaGD4YgHDeN93//r3
cd/3DlXuVFlwpZnRSEhEZWZkODLixDlz5cN0ZoZU1dXlr2P0aUzCQ53U0AL+NUKF1mlr37bXH2ku
JfTlVI4ZorKXY0BeKiu+kycB+o/IdjrdhtYHXdU1FxYUDQBtA62b4e/U/5Y+TDk1NMYEbPU0/i0f
AkQsgtGN9QAu9VnbfPNsPKCQ1x0zCTnGlSahIPQQZimOWyCGcejZ4a8cbA4QJSQaVJWsH8ow06V+
rKqfTvQuin6s+PIcWW6/o5zhlan5Kl+Zgp1St6UeU2X/LRp/5sabMEUX239vTQfdPEE+lOefV2wK
7s+1zWUVRJ8spaDZwX2N6039JjCOYX6OvMPwvaneB4a+4R/docJ1WDEsWiwtHqoiFCV5BC/2FQJu
tnvg6gTJRe9+yuW3+GeNiJIft67dfNRtf59Ka4/x108CsHDMTHKUTMqRrN/usJcrVTsOvF+HajcX
Xr1ZV4aug5qthEFBa/nW0iK3tON6Uv25zsWwt8s0m1R/zio4yZKd5jA76eYSGqfyOSiCdyq8yoHz
3ht/j6fgJV0hI6PRwNwD9/QlbFz5ExLFE5qirLaToJCFIL/YeBZwBFNDwnblOEWhgDcDGRKwBDxq
sbPQs05BqowhI5W5q2vNMSne+ikt0GOp6zCx2J8UnSlLy9tCTbWbu3hqEl+CaNpVqvd8/8cIPnms
+9dvWey9qUIG0eb0zTJKegWquZ7zLbbQ1DatzQRNVoTE72r1eW0D5j+/2myGtbv5uU0MVuJnp4Ap
FL1Ju//5B0tzaDHrGqAtXhW3VurCNBhZcLiuk3Ks7IMGa2vTmFtbr35G9nbSNTdq5eN9o/N+LeOS
JdN+Yc6IVHPZkc2zrjXlQKE2AsX0viuQkoY95vf0/f7jrddWFh8xNZd8u+wpjqhScmgC9diWT1pP
YWCtfy4KAryOFMZn0N6g2XO7h+lgdK3XSrgHha4d4LHikBvWPzoXcK/Uvr2S5Ql3j2RZZ6KPpvZy
9qiZDAj2c52ZnRFkyfQENeT2/vkIFzSP1pEeG8wXLFwvbmtwexIxPC0dVzMeFTnfSf5ptfonyjPU
uVv1X0OLnWtHKZuG2ZASGBcrDXZloCLd3j1Qxd8qdWfCSjjsZbSGKQv89b8tcuEeg4bERzN/hxFC
jqZ9mbwroOpUoIK8b0d4XLyrKBnRp9WNhR27YDLNM5jTIJ9yGQ3R0ml334IgRWZWgLm3+fFk8qi5
9T8tqfqEwQRw9hB/0cT0yJRN5QskJvuCdrA1rHxq5+N/dX1NS+Hc+A8w2Vt7o6R1ERN96D4176Nu
2NY+ROe/SQLz/9f3yspi3zQjk1UpBxTe/4Nu9caynkD2T8W3+3s3/y331rLIGgoyUcbCWcugwiyd
lDuY++LhzRC10PGunJPwWl2taHFOqZPRTQVhfIHe5hH5h1MOz3j5WY2q9/cXJTQEOwQlSgA38hJF
3cZSpzRo5V5KtI318pMyao8w0g5+tfKVFnrClaHF1wNsUmX481uwVgoSZ2V+njnGVy8rjZVPhvCc
GFUEQ+TMQ4PzLbv6GlZpoThZzDkxvO2OULLQYvvYRPSk9Dz45/72Ce/Tla151Ve2FNCQwxQBqrD0
enrbZ558SEf7bWMpP6vaCqENG7+b8pSvXCvhqcHlYRMsKFQur5VSq6ketHTwLbnJd5bP2ECeeR8y
3WA+O4iGP4lLDrUCy2RAG6GC21XWkzzqpYG5xKJQCZMxX2KmuVZ8XuQhlH1tHpKQnvA/t1amyius
okj+g1/jDjfa03qIXTOyuFhhbKedPUNUYuXUGBXjkI9mvkbiIIrjM4Zeg4mFR/GyuOsVJTBth0JE
bWnlB6Ury40hRfnK61DQ+NBBqv4ysziWyG/1ZsxI+xTHyY9ZVGoA1ZKvSRWl+yRxIqCyCLD41dTu
Bqc1d54ay9vOk4JtZprmrkOGbtMnpnZUAqj1o2DyT/B7rA1EvZRdlnHz+mfOznx1RwZfNf+DoKlU
Nzd7Wu7NDvpm6nbG0dZPLVzATuzyFGtWC1CiUECVy7Q03UIBYkmmoRmQgYQTFRqShTPwOXtX6dnO
MrqU0kjwVl9l2xSmKXNuZyvE1LlKervYfqQd5Y9kkkZROLuilfJt2sN2K2V9vIvVCibO1s/czOZB
VDR58Vdl5NkfhNqZSYFsSX+5tLe/IYl6sw08lY+H8pUpNwf67CD+/vuBj0o0g3QAWy37hfr96lAz
P1Z71YtpcFlbWT2VGgyavJqzr3Tj/Xql9St2oStri11VnNyUM43QEKryHo5qeRzJMscnGhy7rin2
UvU11UYSmnZnq78nkfSf7IK9pPoO/Fx91eH2uhHXQu7iMnjpVoEpewrXEr856ry6IlcmFldEGiZp
tHoCrF72+1gN96pyhn36GMkfc+0TDOWriZnwZlxZnP/86vwaA20gbWJREUoyg4QUSRBvYbVBPyb4
GSn7+94ijLpX1hahPZUlFR0bvCUCODuV1ds55rZ+9dszLARE4JwmM/awicgLN/EUu5OjF0R7/K2M
vkfIL6+3P+Yq8vKsSM9BCc+1Rz6ItzvX0ltPApnqSgJreJPnbpR+nExQnI25SSx9Y2s9E+MB7+Kw
PYypvVaRFO0l1SNaehpfSn2pqqyYpR7mPU9IQ/0nAf5C5b7F9P0DE+Q1/O3sIV9jmjnLMKZpaShn
OUaqjj6OViOdckgibctLeZsHMGpmD/cNCm4ABi2HN6RJ6Fx+/MESjJan0KoEF+VGXvRWl/lSqNCL
jc4nwwhPrXxqrLVeniCPAv7I4DEoaxWerGWqCKl42ZpldKkcCkYmwtt1GD82UulBtYfc0f01Ck6O
KALOGZQg1AzGoj+R6/GQ6EP80qxP6IsVyiMCN/dtCO71jQ311juNKAMZ7kXRpaErNureKbZGGCQf
+/ZTFdrb+8aEXjIXx6FqogK/bI15PbmJ5nfRZdZvpbmLcFBpQJSsesi753L/TSr9nEel+fO+XdFG
YtOcJ1c4u2X6m5PYy07SRxentxFdbs7UULthBbwqSOJIQ2FDArNN8WkpK12bXSs7PkYsFVzFz9xa
m2AVOR9wcAbunBnxu4xWg1IbDGhZ0QU6EJsR8XBvgpnLvPf3N0vkEddmFt+WWss8Xgv0q8ME+oxk
r9oP6jGs0q0efblvSeQO15YW3xQKMaVWjSzIGvdSV2Ub5GbQXSpp/8Aubu8SbY0mdW0L51909RXL
dOrKsqxHF835ZliPZrjrZnL2NX6YtYUtHg2ONTY1OVB08eH27mFukfLLXGGIP8VlhepatRIMhf79
yzOWxfOo04zG8jT8e6JvZ3m1W8/sb236z/0DE+VVEG/RWmLUhALNEjo1xYg1ZpIHliEDU2Olf6ma
+iD31Zsob36U3b6Tf1Y/jYAi0TQTZd+3LtxVet2gBqFjog19e3iVh4BDrUlgi+Alt+oC7XAlYww4
QqjLUnflBIfMj//N5KIIAdGPN/UpJntFeZu0wXZAUUKJYBKo6wc9KdCpyP8gIM8d/f+ucvGJgckv
Kzo1ji+xGblFYPr7KtXyTd4rEkolyTHtu3jFpNB9yIHm1yFcGstOUzFBJVnNsE812bU0XiNqYrW5
UloWGrFoBDDOArHVkptpkOqC0QIK83r7DZRd0D6vNrKEDsJjap5YgbBlqUWRFEEEXSbvmLBX3Rgt
oUr+7hW8pQCiqUd1TXxcfBuu7C2ueSyhw5uhBHcpwujJL/vNVJzs6VEJ951aoxelblLtIU7+KtY0
GoR7+cvwchDKkUqZQXKNKqnykOlMlZn2jnbwu/vOL7YCGGz+ZHLfFsHSblKvDgcTNAZFWAt5zwSd
Af1w34joqwlVnDzPlvDptBbuDn2YFTYpRiJDucRVcu5079t9E6J1zBAoKnzQLkBGexs3TDXo56c+
JRxQzWP2TXeeYQX7AxsQuIAC5xe/al9mRpq3RhiSjjYnidmsdKwQkCx3962IPl8gRP+1otyuxPY7
uDJMnzhfPWXatBsamK3SkyEZKx+Ul+GuxaNlxqL+a2kRa80hQUIsb/hQBn71ICUGmhhAi45NGwy7
KixQ69Ma60mWYHQr9dR8F6nJU933f1kzsbTkT8MhV/xwU+h2vg3GsNzIU4ssXiBDuFrZn23TZ2A5
Z0a51nwHOcmQiawwCQ7W0LSXBrA11IG8Ujq/XmN5ELoDyecMbKYDvEQReAXKbDVFz8uEkIiVNDvS
6tBa+1i94Ele7SADkYyPMJQKGuz2rDRv4rHkA0w1kj0A1ZOjja6tpzNy39yNavSsJh9Ufcapgvup
ngIz+qREpduZ77Tsews7+NSjG9K/gTE1tZ+AQe9l9dmXVNfIdk3yRoJnaYNT7+97mKhGqM1JLPSl
NE/JKW5/doqy+yQHBUlmcY769CnswGNO+YMRRFt5nC5jFDw2KaheBEedTRdAsJq3h7Ku0RwLt6ql
ncZQ3XnlKP/BY+j6hy1ucayZUYHuMj+sHdwhKjbhqda94/3lC6MRg56AX2cuk+X8WVmizO2gVgky
AIU+RCvllVgkvMFXBmbnvEpAg7pEbzfEQJ9s4UXk7FX1Q+x/ur8M0YdQvbKySKwrxXY4AW6varyx
pO0AyBQWv0pyqPD+zbHdtyaqYQKrZP4Z9AZes9y1drIh+C45GvIHTZ3c3mJMcEjBjbyvUTmslDPP
1g6Fuft25xv06oZdmV3sZe5JSj71lACqYGfDPaeTBc789q4SIP2jOa45oA6llGsQYtED6Xq58xlf
nWHYh3YSz89yzXsrAyBhYQpzPwaya6Sh99cotMUg6TyrMHO2LSL+WAOoHw1OsrNOSYNKYYwaGlnO
sUbYGhrmlS0VxsYrc4uwH1lG2OkV9Q3H/0YHgHnq5zxd+VQK0ybw3vCRAZGDOn0RGZ0q1Y18AIKt
eoPpKkVwmtCBnr55DJamkEj4zaFIpU8wXWZV9Pwn+/mv7WXwz6Yy7YYe233yzhvrY6PXyP1YqE7+
dMI/qd9cLfRFzOfKUYJOqvLCAtou8XQgl0/yQwv68CmLp/QP4I1Q3sOyMg920BNbxG1dCfIq7ymt
nAujdNUCmlB5WCmrC53xysYiBE8tlGApGlKXWm43SP64Y/rNrKJtD8szjZn7JyV0xStj859fbR7X
Ycxhv40uqVV8VqRw5xnW37Jjbu+bEQcvhjyhjmCYWrYXt9lExLMJKiZvCq3ajEbytvCMc5Geujx/
kOLpTZGdCsdNv6+YnS/uq+BlzyxNM+8fjefb5Q2tnFnphNkSsfA8sty0eEb0sek+DkWy0bp8o9EN
OkxoiNy3LPzE2eTzfASgF3i5nVf7KvHVjyZI6yEpR/TMCofhoffk+vC/WVksz1MY56zU2Qokk8jS
FmjnxoSv+1aEX1N69jO3IQ2sZZ9ZLwFwpwNZtxYF6lwJNtwpQQa3HwNEvlTlj8xBgEO3jlqiOd+P
q62L28EItJHvnAytvvaPAcFQ8zHK0j/Yu7kmC56HvqBlL2O+qVth3xOEk2aiG/swBvru/r6J7ta1
hcXpqH6kxapak5taP/Kapq73tixX0wKRp4FYAygCDACm0UWcRytaSqSe72RVn5hUHBDLReXYUcKt
Tu4/ukPyqKRHSa72mf8+zd5kCCvfX6coYDECQ58A0j2INBYBa4ynDrUBDkyHOxi+ZniDWn3XmsY2
C83tZMTP9+0J9/XK3vznVw6iJ07jNCn2pNR+YLbV1driUcrHlSxVBOVntEfTmWKEk4T2x62d0k/C
JB0YBms7hKCtR6cfN0V5ooTjKlYHbVhgI0H57GvZVkJ/qvvYrjFti1f66xcsfDSM5KLLRn6BnX1q
K2M/pSiPRmsMlEIPQlQWGjt4EuDNu11np3aSETc8RmxP+x74pu0GhTJt/+TQfhlZHFrExHPmzUNv
PN3DUj3Zxo/Gy1aOTLxfv4wsvjKxUWdaP82JVVgcEYneFoNyXEWLCq28gEigJGPWeH4XXPmf3ZVR
bsskHLlZMlHfQhtVdwhhT5KU7u/vmvBqMbA6U7wDPbUXLlgoaDf5EaYCxdxZX6QxRr7raPT+Tv+j
vQOPgcPPmkRL8sckyA0KENPc6pMRHv06Q0brdKU8KfqUzKCP/xpZOLSmNwaBn3TDUUNzo0zICwb9
aO01Pc3g3dHWAHvC/TNmbSYe2jO69/aoQsuukHSRcW1TUigVNchS9mGwl5S42maOTnE77NOVN7Ro
KBAV5V9WFyEZicFiaioaBVNdndR6ck0FVToF2pg8202d82CN3Vb9pnfOfgidv0F2v7HQIDejd1Mc
nTTpaUZLzGwN951J6LfMr1EZBp6mLCuNdFRLdXJscj3qJLF1qHTftVf5INasLBZvJHWNPrjD10Dm
gUFPy3k2x7V6ptCPaNe+CHIxwrYw0vuZnJJexZdctbcwnnkytEbO6E7disOKV/NfQwjP3DqQlzNV
MEpS9FLVjDv9JFsNwq9rwstrZhb3gpeLHNUd6ymcYav6ztHU422ySkY5u/syHZ673P/ZNgZFb1ej
15E04weYPPbUPa2zd4ykOlHots3jPOwDXnvlLSNaF5RtzFIzCcwY2uLTUvR9UE4yQSXoPwTTz7F7
bMO1GqDQBt1aqs4A3Wmb3S5KzYvYhrSUNCuLjkGuH5lgjIxg5fsl2jqQW0z2kZLOY823ViTJqv02
juJLWI8b+ER3MZ1UqsKKlLlSOW2iaGXrRKHLIPvl4YK6pKHPy776ymjM0WmT18Qg69twk7Wj97c/
hZZrl53tFg4U0aqn/Em8BLwCr/wMdIdz9taoNySO3fVpfNH1L0W251N3kD4ZgRtWxeF+MBLu55Wl
hWcYfVYNmV/FF6/r9/N0V+DtK7tjcJuI5JS9f5S1tQAotsnDghkPRl+X9A9d2au5NvXxpS0BPNLg
yg9FoyUPkxOjLRIPyEnLyi6MI3MFASV8/kLY8K/lRbwac28oMoj1LmM1Mjyn+OANx8e2VRBvcoHA
BBtkZLdV9B1Y5srXSHQ9SB3mshaUKIwT3h5pljB0puZGDFt1/HnIxvFBH+Mv4Wj6K6FSuEgmWhwo
BlBJNPXlIhHtzJOQPFLrkcr0jH0YuF2c743vtWaeu+JT2jvb2v77viOJ7smV1eVwtjp6dpfqJJa5
8hg056yQwCEi93tCcHFlK0VfnWtTiyid9io0cBHpZUrrvQa3U1aPdejTXHm+v6YXBOwyUF9bWgRq
iTXJ8YxyqXIE4BM0lgFqDOlPUDyxR9HC6vaxnGz0kX6O139p00M0nPL+25R3b/q1qzpfxVc/BjwC
A8UwOdA+vvWg1vJTK8ip5pkV8uGwqKXF/v56RT4KY/y/FhYbG9JigEYBC7DtbdvY2rGxq2m72D+Z
sKHdQib4agJB9iwyvnAgww2MQ8KsZy4zCUBG6Hnbfuo2uTaom6Ztz1KyNgwpdNIr04tLaFdKmHsT
eXyV7BXitz9snLSCzrhxe3OVlGI+kNcH9muhi2+VbaUGiTZZb+A8A9JzTT/cN3WMBpUqH2r90A9Q
uTny2yaSVlJMoaswxkQHSkMf7xUK0oss1TdmiIz/zfb+8f2ViyG8gVd//yLEFCHqAnEFsggdg6Kq
3lrZwUCCHF7UlYWIDc2SZLOiKgnMrc9HaO0OyUgRVlfz3ZBMCA8phynbS6CB7/u+0DXIj+BKmXmS
ln1zQ4/I+2YUU5Miu44WOvqmu7C2d6VmbKs1gLjwpl1ZWzhioNUxPSs2UHIePZsOOuzO5tf7KxLu
HakLXQf0H17JRE6qk9UdrH4XPfrQyFtN+xrBfbDiCfNJv/Lxf41QUr49IBuFhKCQeMzgaRIEvHCA
qiYT3D9pEh0lLdokw1rxXzTBDUsXrUl8gqnN5SBg5GVB1WvgstrhY2+8k7RqO5PwgmLda6htwsYw
IM9kFTsj1yw3aNw0K3cFLG+nIv19RQ/cEooFMM/wWCtLmKInRUrc1PyWEDbkZgof85dIBnWW/Se1
7GtTi3BSjH0btzEvukgODrVcbWpFWckGhZeANylsSDxMX4HOYHINenPg/aPVj2pgbyFw3pTm5CZh
tFkleRIaA4cFjppRDHKiW9dx7LaTmgJjVR18Qp+00au95KMWCiNJgQ7A/dsgvHEvhBj4JGPwi0+5
xre6Qbg7plr55FmxW2WnBAGi+0aEcRfZLOC+gMtArt4uqeqLOjasMGa4TvpqRNb4TmYY9+19I6J7
DeQLdDvzFlA0L/yAedHSiLUivshTtonSR4pIDdARcOdZu2JKdEQMZAMjRo6Z+tfiTdcbaSFFfRlf
LGUrT9ohS4KtnYyngqIUEi/7+wsTHZFFTQTWEIBFvLdud88pk87IWmLJIJubNEdaNXLcLlt7fggT
kGs7C1fI5NGX6CzTckguUKzOIvOuVX8uQfDAxLVX7GozFD/reC1wCQ+OFzhdAmi1oRa6XV+XJClK
l8SKrDvVPQxU5ecg/TuZou0f7CPjofBvMSQLZuDWDpqdgGJD3shwXxVxtWMGInDWFH6ErnFlZP7z
q3dxF+RxqJa4epzR7AJnkXxQYrMG/XvqmzW+9ZfX0fIzA4Hfv0taOKKXZn3fjnOsGPeZhPqeAWWn
7yp/FfXBzNXLONlvE/mDmUyu3z8FDUirunxgxmwK1G3of02rp7R9AKnhKHzc3zNy1s4VpKE03t/f
e9H3EKg/+mIaZBvoctxuS5gpnlnr7H2WuI70VTWlndH8jcAg8goPPFD8P4GzXhtc7Izd13potiBo
5crbNk6xnfGs2bjSnxae9tWyFq5Li8UaQhkrTfszg4Reio+y89GItkmxpvgliqF0wnkXaMzgU2y+
3UEN/Jw0jIS3zvJ+OPGxq4cf989IGGeuLCw+PJE3KI1dUgXoi3xXVGkEFVbhRo0R7u4bEl54ZqBM
SLeosSyHoYK0tsNapXbkRF896ntxf+o9SGfWXvzC07mys7jwch72viFRxKGiPHQ98g/nITxDbnEo
qg4dbtdLvgfqc9tm7jicnb54tCL/Ce7xYzYOdDLqlQ1e+z2LS1CVUMc2CCNfYPcMomNvWB/yWYq9
bA9+E64ho4THSWJEuYweMmnhrcPEAOVNqcu5cg7Y+PJUddOmX5vTFdWsZqQrVTnKKnyjbo2gjOj0
0zDFNJH7L2WgP2lhvacjaOZbqlj7CFzvSi4hYhLUbHiDqauzODhlbk1O8azvxhjyxbc1t5eOXXry
ECG1aO6WZzPPt7oOIRMzMa1rWn/9vueSxti0oHihv3o75L0zplKSYVt6J03dg5MzlZy0biavSf2I
7sgvS68eEGi31VIlc3rKVJ6CTNrDW907xjsy/83/sibQ97f7ScmosUwTS07SMFQ9vgV79SilrSuH
8RrPp8gnr1e18EknjtMwkOBRCif02qWvlf1uyL79wXpeCqjMeoHmWdpQqAaliKhfmv6g68HZrx/j
vHSTqV7JJ4ToXvvK0iIkG5Uk+bLacZ9H26V04wB/3TneVmJOSqnNv/1+fEyG6uCk6bsxUt3Uyp6s
JH83k0gpk3ysUXlNnuOo2/u+QtneOsT9X0E/HUe5djZM/T0EUjNtwFvyhJLX0i7xRYJly7BQrER9
YBEe+8xPYJPn52f99BwZGmT2h2r8odiBaxtuLcVnhG7fGKl9Dvxmw8jnSnwWurhFJxJM/lz+XYTD
Nm+LHi56LlPqxQclss2HLk+1T9qklG8q6Q+kLMnUZyF3XlUyI6Ozc16lZihbDBGSEzgfTcCtLrfm
vsmYPoSQVD3e90FhLs2EFKP8MFCplrVwws4c6RZL2Mq9d51UHCbLzt08KT5QCD/J9vhs+9XO9Lq9
ltbv7tsWJQrXphde2QTNUIylEl8SJuBRBOnAKXXqWtVVeJNti2LX/EZlX283UwU8Rq5H3d6AzpWb
TI9uvSMi8hBe3KBcqL46fGBujUwesn517pHeZs3DZGUPQVwd47atN8CNVgpdom0DwgA7CtKUlFEW
2U8ea3VpZRIPYTX+YFF+VfM6Wgm1ok27trHwQLWRMjPo5/X4sMIOj82UbVdzUuGmzamVDXEOc6IL
I3aJXrSROESlZtgn/teClkMQtvsIwtbf9zTnytLieEaHozA8G0vaP+gfbOTun/sGhPt1ZWDhZEWp
e3GAcMkllA+UszYx2I/VFGZtvxb5BJy2kcekMt8L6VFLKLJUj2MH+Wm2/4PFAG4AIc+APCiTW2c2
elSb5ILFMLeT0zsHVr3aRBA68ZWNRToGpigekwAnRq23q1GtQdX2/iqEu4UKOucO0J+35+0qurph
cieNk0sZ57uqbg6N9lTGzc5njPa+JRGJKm8d2JpfBs9e8bAwteOXmdMSYuqw36gBCZ0kxf1WMTr4
+lvVj8+d78mQwFTSVveaL9roPbboFJ2NLg63uQwbp2X0m8qWzN93zJuftnBMSxqGCH0gXpdd5fbD
qUnMzepUvngDZnTuXDWDVn4RkiS/S9uhBQ8Ba+3WBzoQ+c89mtmav8m9T7RqzeEkWd1G9ws3NKkv
MKwjb4I/EHPnA02p3CDTAIinLzLE0FI62cqpMliVtG+knROrrpY/3z9uwV2/MbL4Yo6Zb7/0Gi6z
7GGoIWhhx5vGWqOGFPgvE02MLjNNwWdZX5xcEgwhOQIQAimytig4QnOwlXBlWPN+/6ZA+EG9YwZn
8g5bnJ6XGnVlSljid+xK+JOCttgr1tmAxOf+1s2/eVEF0h3macGuQzQDr/HtnURzRGukhvc0FWXG
rxr9ZGVgxyep/ovKUe52YeGvXE7RaV2bXIQBpzDTxlCoRgD/3BTe+D7Ro60fKdv7KxOd1jyuCbHX
TASzTKPiSvGzSRk5rV7tNx26mMeyOwbtW8NI1pRNBbGTYS/yw5n4iWfU/Fuu08OsS1qDKddLEpjZ
JjNUwx2cau35Kti4GysL/5OTAplGeuakNPuhHTbxLGM1rLF8Ca2waUyDQAmPlNPtWtD5KtEmjJIL
irRBM72nYW035UqiObvVwu0MxHX/NbJYipoEYWqjHnopc6vfAVz5AAmAsQ2ixt6Eep7sGqm1t9EU
rTzwxIujVDyzBKMgtEhwo6BtQSlSpJaVIdzKZY0eYt9vrfb33yes75edxQVOJMcPTeQXL1kRHZ3s
U2D1GycfXKs73vdywf3FEOi9edYS8NbiMvVVCadYVSUX9AuOHjwlW1V/oybqsZMUWA/j4OG+PeEG
MlrwIlkKUfjCnua0VWBVGdxpqbrn3bqVUPtKrBX3EE2RwoGiE05nUBr/c+uETOJPalKzrB7UP50F
f4M4+M6K5ceA0dGx9d709vc+sr74jec20ykwgY3A4xB/hOUWpoBnO1tbuSCe3PykxcoNJzA8yhvJ
TKfd8WKJkfzgM9NBe3B/i4VH+mvtS9iPknf2OHZ1cum858HTj0qNLLSVu9mwT9t8xX9EL3mYYFBL
ZDZ2TpcX1z1Q64atLZJLPkrNpzZNooeyV4A3AbhypTTNnuzCbt9n0O7spiiOtkhWfoOTJHoqu8z5
cn/pQu8yIYqdGZ9p6yyujYlcQB5NeBcscB8lueT7YMmI/vgr3wYRCom3GsRIvOZRVlEXh2lPajM5
EnvsTUm/oVbVEniMrNroxRMc3XswqwdPbw8dHNOefNDjf1J6nPGHOHkaghVnFy366rcsQUja1MXJ
oOJYUc2ji657MOS71alJkVddW1kkYjPeH2UezlmOP0v5Rtc3qNBqxl9rTWHRNbm2s4iwulantWZz
c+VC26XUy9Oodsv0mVbdSuoidF0a69SO5wgI/eptkGgi0/ElmY3ryier3tL9IzZMxkmJHtR6G0gf
JGsXK27UfbjvpaIKDan1L8OLfLPQej5tYU+rc/AgHjr17W7SNvmwN5uX1hn4oU1XJitOK/STK6uL
nS3aKvEDu+WmRuZGAks6iziuvhyEVqBytKhpgafXFpvq1+lYd1NJKgMVkF/D09evs10InZGWLUAP
GejdkhWa0T6pMmOuH4SRgVYdYt4ENewnCJYla8At0bgwn0Y4tWa0k0L/69ZNQG+nUqdn6cXW212j
Kg/gMY7+tG/MD3AjeH2388udUX6Nmj84MKCOvHoYagdeM+/CVVYYkun6VlinF6940/s0qdC6T9aM
iLZytjBPus7QhYURo1JSs7ac9FJZ5t9tL39EZ2s/pOrHAqTQgL7Ffd+fP7w3iRsxE5wQTD90bmCn
WHwuxoGarBT5wxmyOpp7kqzsA1LRWjn7mn7w62FlD0X2WBrxfhZngwLxdg/tFGm2oR/6s9o6+Y/M
CiuXwO5vUROK9l1mfKPRYx/ziFGU+wt97TasFE5hng6Mh8KPvlipXJreUMl9f25axldSI4jfD7H5
OdQn55jF8VtZK/9uG1m9aFnUXQKUIh4cLVNXgtyr4+VXENuYTZ2vyyu0Xp/BytlIwXBOW43K5dcs
MzaJUx6c4izTEr+/5lexm5cmEBuDRyfshEjS32521Rlx4ccWhzu8gUd9F+vGI9COY5iZK24ksETt
niojdQGqmq++edI0pBUaQucRjNfY565jxztVijdpsIaqEJni+OC3p13MRi7OcZxqu4XAbzwPQOGd
8oS0zkyEmMWf7m/evDmLm8EEBejwWbdrhnrdbp6V5qYyRu14VqPPfvkFCvX7f7/IIWH1AnI3U1bI
r+KYQzso1WJ7POdVuJesT5GSuWCW3CjPLnYCu35G6ltY7qR+AXl7uG9dtDqAnHNWRlWCl+7t6jS5
ndCvd4YzL2BoFvwUCGBSrvF+C84K3kOKVhToGD9c5n/NoIRV3NBQr2VjZzbyUxXKj3ldRZuKcsv9
FQkiC/wR1HJwDQXJioVfqOoEmUPts51m0W2bDt2+ruiZncvV9HtohfIFXgcabWn927zjcLNRyCXb
BpIFlnn+ZVffhWCywnFMjeFcoAwTKM3sjuVv06XNRpj/Jn5QkmAy8daIrEm5kqjBeJaZmq9Lw8WI
qq48p4XnBX8qT1A+C/DT3hoZYfLX4jYcz23yM46bjULG7vSuvbt/VIIgOGuJaLb+0jlflldy1der
Fr2Ac2L+sKS9QScnSU66A6K4W4M+zI68uMZcrfntoVtwAiw7fYYmNV7YhNOZYvghLfyP3ZSeRu2f
SFZdVXWV6rk1h6f763uVc3FWmgH0kHYYOI4lF+3QZ1LJTxnOjRltPP0ps5MtBYQVhxftIuGWgdt5
mOwVgZ4DTibIQ2s8F4A6YmlX1NrPZCzetIV17pNs5cwEAWNuhcGC9EKnt6SYy2W9quJqms5Z2FY/
7TRpuw1YMvv9/a0TeSDENvBNEd05tUW6Wg+JmUe6MZ7DoEby13SIGZqhve1ion2uNOoKAlwUNWbq
Xv6lqk1Z+9bjtUbvHc/SprOSpUe5OGuB9KOrNpUV7+ty2sOwupKHCPyRr/JcqoJbhFUuwlQdtQ4S
p4F8noxmFyjTLmOcsdQ+mfUhVXeDvqWjsmJSsKeYBJoDSaxJiFqYbNqoluDxQrCrDPaNk+6kAbau
n1q5spcCh4SeT2FEGKIsPmrztbiKg+NkUdkxW/ns1QpqXWOkf81hvd0XZmAfpERP3sqTVx7uO4zg
AOfSPVDYWS2W2vrCqGmEdWap0zkcnuy63XvJOVaMjeMZPOCCDcPa9+2JFnltT13YGxO78nJ9OnfG
g5U89U2/c9SDmTwWTbKyNEEYoas+9wtA/FrUcm5NZYZhZfmYjmdwOQepBqWadruq91bGNwXuwUOD
SDXDqLC2uALNUDbZqBfjeRyUaBN61RPjhVHbnZtirVcmMvUibAD3hk1auvCQNI6rMEszvi+FGzfx
s6Sj6GbU6tZmqPz+OYk279rUwulza1S1VsFUYrxXYmVD1PemlWAl8AXwX7R1DE5pJqW4PSCDR47c
RMN4Ntt8o+hv9R9tR38d9qi1Apcg+hJ2/4+089qNG1q27RcRYA6vZEdRWbZl+4VwZM6ZX38HdYBz
1BRvE97b8KPdxZVq1aqacxYZ7lmUlatssevQ16NrVYxbRK3QFkAsytOf6/P1MQnCw4rACe4zF8qM
p7scjEDXMmlQJQbjF095+Oj5J8iuhXiu+v9RRQ6Nm1j8dN3q2ipBUsEvzb2KxGUYyp5E+DuQcfea
MNo0ez0pShzavt/++5UM3ZO8OuuFWM/yLEVKpPi9wejYDr5XIkLHe9faIiWvT6KGifmJh53FkTX1
vhp1gXWiv9duFP7G3o/+ED5kTnvuhPtxC3Wx4vyoEcyqnKToZiH6yzVrfNJWhpBMLhXznS8Cfkxt
Ab2ESL6pxvEmUIT99fVaOcAzPX5usgMHBlzJpUFPzKcgqYvJVemUS0fP/HMYUID3YGMeikn+dd3a
R10beMggpky6jRETYPPSnCX7gdEO9eSWpdrfKAYd9QbKXI4R9/2pgMKCQn1U2iG9bN04HJQTvbWz
B91I9MoOR6tx43Taao6ychQp5RKgAKNFMGDJkpElWm3ITUMg1AYi8SOqkF1ZbLH6VsIEmN+zKhf9
kojFZ9fz7i5tRNNXxbwnLvGQv/Agejybya/EiBHnSkSA/U18VoZ84ziuODQ6As/6SCSgIPgtXoVC
y1nXjZGx6YPt1dmuGxFiwlfX066dfm6s7uoYqb/zl3OJ87kcozeULHvNGCujcQtZPEGCOpWe/mls
fyXJg+Z9hvhxR2MYY9qVhVuKexmecZkSw/hOqj2nYiCeQiW2r3/X2h4nJ2YAZ8PV4jAuPyuY9AlS
YDu5ivKsyndRH9nqdB/9u+IbTbqRaoJHBlkZRceFT/dNdFdkjcOr959V68WgLlsmd3n1V5OaL1Go
Oqb14Ok3gvfvTyIMv3WSRcmZbNRib/l0dZ31OTnE9c+Sxsc+0ZrZObr2p/oeaHaAANj1Gf240NDl
KEpxsSA18wHkP4rIByN0P7mamN3jViiytaxgcdvKIN77c1RI/S7Rxo249+PlMptFypnNpcPPWtxo
vYUYqNHgPfTkVVCOjfUyhRse6qMDxgTARwvdizn9vZjKqk2g+ASYQC5nHMPd2CuIJnyx6JYpdvnB
+2eoJXtmLqfB/yJnoy5jtdZIakFTOaBiIsunXKW6R0AefJeKcKPi/bFk+2YK/QmylLTC+fBqGCd1
wPtObvErK7NjKrS7Vq1vq2awmzLYoTp/qP0MjkvgDvV935RP6YRyQ+Lkrd9R0u0dNZE2VnRtI7Fh
Tc4LOCj+XB7NmNyINEsWuVL6Ddi/PR5a6l7yqfZvG/JmGyHkR0/PM40jChB4hjYs/RNJ98qLVYkZ
6F+76afy7/E9ZAlYCxSeYEJ9UOdC5VzPaNgpuiB0Dyi6cC6C9otghBuZxo9eHTsMAKgeWQcik8tZ
m0y65ihlKLpyINuR1B4sK9zBmHBHP9h51sYarZ06ADGQE3lyytRJLq1Vo5ZqjTnPWhbtvKTYFdRI
hnFTbH92j5eJHUaFNApPWvBA3JSXdoZCq7ghefgJbH89tHulpQXdmKEpXu764HdmVS/SUDz0sX9U
BEQwNvUM53m79gWL3cg+zDwuS9xaEx2EoL6dPYDlWzdjfCCITcTmCyIjh9DboYMcN84gbiHYVuea
XuDMM1ARafkA8dpa7buGORCLe5OCbK7dCs0GwXXVBtKTXIkkSKgVXc6zJnRJ0XQ8ePX+RzY9Q6HY
zG2uHWtCcsYxU9pArV2aEOfOTU3hcSHp8p0QTA+JF/+BnvpFkU+e131CNM2g4cBGumJtYLzc2Koc
jjk9fWk1EpIu7sVYdIu4dqLqTpAfaL+5cRpWh/bOyCKYQNqCAroWie7QWV8Kv93nQ3eAXesUpuyY
sYxEtHFI8/h4/cZdu5cITamTquC+GN3l2EK6CAZ5X5LyqT7pxqOOaqyiPjCzEY22x+r1urW1mYTZ
QDaXSgL1psVBkJNipJSCNasZvtaC7wpDfUuXlPN/YGYOhylbAKRcFn7HUtXRRcKPaTKJncCn8cqr
hYO5buVj+DfT0mkDQIWO0siyAGu1WVmDtRVdMzyNwP475cEgDd7FG2mXtUlDPwBVBN6LFrybyyWq
PMWPqrrD+0eVowZIdPmBLUU//300760slqbKlLRsg150+6e2/iPNwoxHeQsIvnbB4IBJZ0LPoHYw
D/XdY0VgXYpxVERIQvcZv662tTP4jtWN++2E/sqtPDeNpDUIJ5e85uJNmA0yb89B6NwJuTa3QXfd
jlDoerk+bx/p1KQyaaONUhtuiZLS4uDy7WIVjV7nlqlbGl/77ODlSDbdmvI3QfpSlTsvuhn/qI/o
QqaZG8LqTsZb8yUUboITPe7U2PYc9afS7urkcP3TVl7Fl5+2uGGj2Mo8M+DTGsii013vR7aS7wxr
nynnAEmyb338pCqn4DMb6rrpN2e/uPIuZmXhqWOWROk7TFf5ORTPinfUMrI1tizdaPUpjV5VFGe/
Cujtj97BS53wUy48FgfY/JWQ2NbzpJOg8G/j06TuZetPIx8r/baa7nz+c27Lh+Bz9Fz4dtaUp1q4
yUz4c5PtZRtH/I1VfG0Yiz1kGn1XKZ3VuTXUw/AGVXnTk2y5/9xIuh2TnDQMO+K92QaHqXcCmrfd
1Wl+8IXnMDrGoASj/GwOX7UiOKuu5n+Vyscs22lqZjeFCilhl0yxo7X0LPscCX/r3rdDiL3Rxt3y
llC/NozF1awHg2GVg9+7avZIrntA84qmfbp/mvn/k905+efgV2pXZ8PbTXiYNrPjBy13dFahdBNK
vsEpNO4FJ/ZfR3OH3GfTBbs4+pKLTqm7zUP4NJz9G3mvIlJjtXsmzWZZqhspfckP+aMwOPL4oD6Z
1lMafY6F+wEhTbt/Gb6Ukh3GD929Htu5bA8wL+Rb0Xuw0h2CA1awMRErpXROBIV65I/p0wHX7tIB
FaMp1ANPDhfRD7AkY1rv9aqczmmZIxw6ZLIb5Ulq+4r+kIxp/ymtW8S0hnGL6/fGvL9cEVkimJaI
YyifIr5/+SFS0pVt14e9O7FdAPc4ktZ96kgRVa3sTFXjmn9KWnxW1AXzUtonlr5XxLM1fqeRmh31
yn7Q7JE3VmML6CsltPxFJuU0p1+SgM6/ImJ8gtMcW706mXMyDKqSmbpNrZ/ELW2kzbEsJlVuc7ks
rADAjHCDfrrxVTsJHIv8QXH9mAbMJuCu/TCckAMMaaiVBmg/ks3Pz7H0ED0ohq0Kp3Afdsc8djx5
1+W/80NwQ4LBUJ7y1saN21ttilZcI/MPmoL4gAQlz4PL+Q+VgFg5SXvXgyxboiSeysfGBLOYO3OO
TpDurW7aN2P6rVVu68K/m/RgK73yRg/8sAkAOSMyTkxLCHb5EWZURWLaRj01zPFBEIVHVE3o1xY8
5rF2k6EqWsgVwDU8TU6WbZR3Yul4XnLMZeu5NaeXoBt/8cS+CyqTFohdfdeV3olc5DMtmJh3J5SU
nQ/DQzhYiEZnU79vlINiukb73GdA4Qzd8YWNI/YxKmJiwR5ALpEtysCLO6cQlS5NzKx36Q0O6iba
5WlHhnDvkSi8fse8xaYfpu+dqcUZKipJLSu/6rl29efKz6A2USXN9Se4058VLdwlmQDmj7bRynjX
9cnXLi522XMT/EnqxoaTf+pM0W6VH311o6SqI2vDUU5PG1/5MQxhQua6GfEB6f5l/2rP78y8Dqbe
RXvdOIxCd8gyqd6lvq7vMoEGLbng3YMXxC3HSMwL9Ods1C7aCfVo2WWSSc5UCypno20PJSXMgwpZ
9zbwMyi6Q5btw9K0cWQpz8dJ59XQ6IdaVpvn68P4KAANnwZZLtpOzB4UZu3lXgX0Cm/Zqns3R1rK
kJGWalEjE3LtrE7dsdbOpnkcxh+q4FjBHVrJB9OyMwkdVGk8FwQbffxDLrcU2D8+mtB2h+YD1Q0q
OgiHy4+SAWTNU9u7vek9Z9axyZ8kXz20dXoCCFV2bjA1G0HVynJiEjqOjj7vrMF9aXIoYWVZsYjJ
uHKm6AaRqo2gY3VQdACfpetplblsyFI0Ri80CcjHjDs6CI6NfG/IiVN3x4RKSnuTjxuYvJVbkWkk
4TNzTMlnL0F5lSUMfTIwJsk4RXl0Ijq50+598b7+VX3pEu/gbzXEmN3r4ugi3TQLBAKlokqymMXW
V2OkaqXeNQvPTsfvliccwvRZCbpzm37vthJoK07pwtzC0Y6yOpbxyAA7uqfl9F/2fxvCLZocG5vj
41Ntbn33v8NaQgGzcrBy1Rh7Ej2nrr2vBwxuVR1WbcA2I6MFUgnqxuUGFIYwo5Eq2wO43E1SszFo
VpVtYc7X98SMghVnhghkxEszDczKGO4gQyEM7+Tp1H61tHxvZK4Z01FdBL1ZfEMvwelVb+MAvGF3
lrtjJq+C2Z5ResvgKJmaumg8jXuxDJ7U5Fjrr0bSHdXsdhIfNHqatv7PSrXVCCa8TNdM+oL4blsf
++rTOH+c9U20Dr56+neBKBqUQ4AiowQOk0LUwgl6Yd4hD5UA4Aufi/6vMH0f+y/XHe3a8oL6gboI
bvVjW0tRyAy/kDAxDj9q+X7Ij6rxdN3EmoN5b2KxtBq0ay6eeAC892JYsa1HwnFKqEfox0o8183p
3+ny87yR553rHwhxL+GdtZL2RtSkgEjTHq5E+SANPwOhu4frdbw+ttXpI0OO1g5KLoA8L7etHHlq
I8dY0hAyu08EzZaKbCPwmOdnuT1BZVFXoWkdO2GxC+JsSkLdyga3R1Ov31Owc9LyU9w+Xh/Khpk3
CMG7ZEkqDlmb65jpzJNQvXTTw6Tej5tvw+uDeePavLMy+jnk5rZkMPpXcTgGgWTH1YCQzMahnl3s
x0mbRVSAjFCXWlzVqYE+jcfjyx2siMrhvaSXG8sy/8JHC/w2TXvAeC17QaS+oKuVVgyuCahB/5L6
L+Uj8i32ZhZr1T/BOoKDDY4drZbFWFCOl8uOFCZ1UV7Sln8rKjulPkcPgyI6Js1uzfEps85+8hro
P60gsK344PXnsPkV+9mrn32Ohu6+GZXTuIXzWD3a775s8awpIfTlatGyZ6pXVRZsJdlPhi3/ysIn
f27HOW7M+Ucq1nyy/8/g8saTPJWeYPSLcaPynDxWow/o6FWvDn73qZJ+l8n3TuqQpX9qNlNMqxvq
neVFCNHQ5z70enFwfTOXdqUwgKbyBGUjNlo9hO+sKGy6d8cjlKWElqv9AOniVMm21M2LeaNuef3V
6/b9PM6jfWdHG/M49lu2FOF/d5a7b6n40Ep0efVspdDn3EguPCi0D7/uY9bcJQBMFAKJZ3XK7pdm
U68KIpqFDW4+oqk9HDs61vXj839ghGI+aCCIZVi6NDLQbTOLaoUrTb6xCskpmyeZtsD/nZHFmQxy
uBOaJw9uonzxW9MW9XOTbQxkbctp7wayOF1RodJVWMaG6b140U8BJd/rg/gox8xxmvEBYJjICPCg
upyq3jTNvjEkhAXDz9BKSFh7N41ROm2q7cwa6k/9Bx5bNr4UZUXqXITBXrX26H/b+I4VX0qlef4K
Yh0LeOLld1SerzaRobJkSUizv05Tih+mGQY3kTwmdGpKNH20w14kqSslYvriBYUKGDqSpOEcV4Z1
6oDWJTtBLcUYvl1q3mhaNtzSKqn1SdMWW7XHte/lGTGHxOzmDxgEMzIToelZGbUG2Za1qfArL8vk
SN+Z0ck8LXCNSRGO12dp1ei8nxHWBGSwfDYN8iCGiN4Mbtl9lvsfVn0uC5W77Xehvly3tHJMZ+gj
QT9cuLkz3uVydMjTJX2CpXhQ1J1aBvopkis6yDattRF1rAwKmSGEYxAVABa7XHlfKYRWFakDIX8n
ljF4qukWXVJPuBv19NP1Ya28AikCkSmiRy2onyWoc7Qq1aNPAoXVTnwl6CXVad3PkBglvxejaQcu
eyP0XXHnoChQRZ6B0vTtlBcTyesNRKYkulll+Yd0iq2dib7vuYXbVyPxtrFDVs3NE0ksD2xtGVwF
mZnlfSZS74QLrfD+FBr1GIvmH9+othzgysLN/bmovyugLj8w20MzRVa2TyRXzT0EGionGCaH9nEH
XZ0+Vc3WA3Ft7SDmoCDDlsS3Lpx6WQSG3lCChZozHcLx1NSVtQsjYW/6xk1tZF9LXfpzfbuszebM
F2AmqYTC/F4snuGLopeaohv/VVLlb9qUKG79opfx3//ADktGRkkCvrmsiTdhZSCK30puikJTPP6Y
3L6R7Prf+8mTSJuZiewPqBBUIy7HI8mllsVNB4M2D74aVnHoJ20Hr31jE65gjWf0HvA2YMYKEeti
qfI6rnWyjZIrC8X0pGlps0uJSg/SIA170+qM/Tg09R/TigSkCDr/3GnmFp13ZXfOXQZmbpU2MxQW
V2crx4MfCrLkmpSHmrg7JGZxMH3/rrHkfRD/vr6Ca+HUhbnFPSqpNM1CwUtyjUikf7J2LIxypw4/
caFWEh91LiCdVnFDph8CtNI3rvH51xcvEawjdUSFgQL0Up9gGCWvzCDau7mU24bHlTd5x94yKVfe
FcUxEdXfiVBsgNBWDiT3NfSMGVeBJuGigG8iwFAz++zaLPiEKH/2mnXKWRA/5VpyUPRiAxSztqAa
RQsw1xjUlufflLLAszoKZvCEdllEcdcrbsMyPqS1j+a75m1g09aGR+wFym7WWRSX8gRyPMlirqey
6wfOJJIQItfvl3edjzpHdRuR1Lu+hVbHh5Ic8RhiNx8e+c04tnredLKbT609K1pYt1oSnlKqoqm8
xfVa8WxgSP7X2PKpr0/9YJZGLbttB1qlk0o3ynjPpGEYPDbdlqT0ShgLpxyYFqBCHWb94hIM9ESO
DVogg1KAvUbUTMEawafd9QlctwI4nF3JJb/0OmJcey2NbWS37hvqKqH+V8/CrY7HH+Xu5mIEOjaz
BfQk3uR2372bAHVMbaO2LBOd1gq7aqLpMROr8ZGneb3nVcDLO9X2fkEjgsJD4FfI0X2JBtR0g4FL
OfBL5aYQJ93matlSLv6oNvP2dagRzjoN0N0XXs8Mh6kq5V52g2CCKigjSGgdY90693TOTBPX09If
bdi6dfUkmsesNGx/+lKlR8R7IcRtAHXXdjSMXXogEkoiDLjwiYIgRqmg4SAodbf1DyuFXJ0fPbrM
6PGGqbW1p7JNT1T0C2TUFC5vtsCftDqXBckFhNyeYvaak8RALK/vsLX6qU6ejwP69l5assSSrCrS
rvXZYinCV/kkq6feC7qTNjC9oZmJzxPPmF1u+q+5xzpr4JuOwD/PSIR+0lW9PbdmPxyq0ZD2UlOW
h0GefKfqO8VR+WU7qjxQMhlKkWaTyIex9/Jd7UnJ3jRB7tDLUD91WqHZWVZKu6anraASp+egkzym
Vfxat4N6iNs02F8f95orNJH1epOqpvfp4vyWRh53/aTKbulFwak1Rc9ViyL+pQb1tz4lW6hLlbkb
kkrZCIxWDZP2nPGX1KaWr9MgtpS88S3ZnQT9UCFukgXZoajpWYVWhOKPN3kibbx81nYSdTbgb4Qu
5PYWMZIAh3gI1ERxAyJe2w9vhhqIwfX5XHt1I8w+d4ckNgG/vTBSZ+owAL9mH9HtG6BUhBBov9fE
VzPa0wXbzi1eJF8iUbCT6C+QmA3za97fwkGirkI6kcLH5WkZco/brfdkVxDMCQiCWr16SWlMjopS
3jnNi/7Qifq0n0yJgpwvlIfSN/Kb3FfNnWaVL5mATJouNfG+D7Pqtt7EuK08P1HABp8AthfJmaUb
Cy1B1GUhUlypMKfnHFDMXlYa7Zgr/Vb+fm2L/Z+pD1SMeBwzS0l8xZ2UvU6zRV09W7IHZi4/c2/d
yltdatcSmO/GRhR8Ofl9POqVHDO2Vi1uxrK7G1Px0AvlPe+KQ8Qbu5BdSUkOgj46QV/S6+jH9eVf
HfEbqHlW16MZ4eUHAE7p6O4XKqQuzBzGRP21EMWdbEzfCx1lhWjyj1m4VURcu5nmJzeNoqmSAIpf
ZBR00RsEP+ItFSo38WAePc131FG+t6bfzav/VDZktIc73yhc2jPtJj6kNPrjiOpCtSVktHaH01qH
e4JrElbZMp3u+RZdyCZersaMYtA+ebXglqHuhPukux9b0ZYL8UYsHnz9VKXPeuY9+uZ30fM3vNvK
/ch1DaONNYDobyymJDD8OlHUXnK9/J6VfuwCbz9OHjDEPzE8iOurvroAs8gmvKP5Ql4i8rOhL/vC
mx9EhMuahMRfNh7NIn7tdQ2AIYjJYhc2yT6RW6Jp1zD8XZb6T0NVP4ZZsxc2U8FrbyYDIQUdOQoI
oqDBLzdiN+pBmgu8Wiqx/DLJnwPVs70kfbG6dK+NaE8Ppm9b/nBulFc520IErM0+UhhzlosSETvh
0nob63prkSp2O0E4pOONVMf7jJ6kFFgl63lj8lduFbI/BGS02Z6rRYsbNGI5zKSIZVdVOnL6owOB
1A5+P0UVMNTU7mkkqzejMzaBA4W69J5G6ErXv2HtE2Y9H3LilERRQrocr6W3Uay2FpveN5sdGu+e
YxmJf7hu5Y2bsHiKAj0iWKDwCrJjmaMEOxfCEA2J9TvvKPk/JUP7pJA61itq+Upwkw+V23k7+rmd
xTKzPZKZ7XQoiuJvMEpHC6+Q9KET+r/zrHOGKT1LRXDsSvEc+VsVwo+OkMTVLNvLqxmRkuWrOVEL
lIpjHkFN1fYE6/vS/xw2+1o5ix59p4w/16dmxRwhDLQg6IYm9fbFHlCoekvVQGxe+N1c9LBKu9JO
Fe+7sKOVRTPXsvR+q6vdCvAQD0cdnBwWmSyyP5frLllBhvuRZDfxwWHrP1PaJaXWztIieiff6Kg7
Tb+S8rcKaSGlW3TcbGVi/j9foPEigX1FDXtx4wEIt4QeajJ9jfrIqaccWqV324re39H8mUp/AyF6
8XtEK4T6jxfK3L2Z0w3d8fr0f8yRzPMA3xKkoIVUzOK8D0GS+STzZVf/nGrGPgB+N6aHlo4nraWd
yvhp3AqbVxzcpcmFg8+q3E/pqywDaWmBosZKeTCmSXmWm6jfm6OR7tRIzX7XapseqkRJnCYNTVto
i39nY11+yBwQvnu05nQtCXG0smsJkXAYkqB8HK0pOahVJz5dn+YVB4AtqkpwEzj+rPilLV0go5fr
DLoK1EOkqoCf1PBLZO2yTnOE+iG0nhCtzOn+XngAvnMwE/b0pdEd3XtIh4M5/DIoMCGmCRJ3Bmkj
13b9C1duwssvXMyG7wdxUzUymZ3c+60CDvabg2LRawvMqzfcFMmLLKmHUHz1zHOK3GHu+NJ9aE12
K219yuqmBLVKIp0gQFyiR4IisRrayMuuqNS93fcP9FSf+tuqMO1Ik86y+buMipOUHweNDpHNoZI+
jWF5bAKDwO0wAkKKHdPfKEG/YZEvfbhCnEYmig5ucwupxRKWclHmQsEbqG675JM8hvU+87thJ47T
Hewg4WHSIhqmAtx8jrrawp1k4t5vpCckARIbRZJvRtv0O8vTTafMg2QXWiaC6Fb9g3/kIlYp0iFK
/io1RkyxMcme8lhO79smaXcDRWNHndLx3LX1VofUtdkGia/NwdZMn1m8e+YLWO864e0d23c2SZ7x
KZesyjHVXHByU39ULN/I7FyULNsgKb27vvPWbgA4VXM6ek4eLZXSVDQmZWXCvt6pu5KCCXhLswht
CBDCqNuVlW4hvldQtKilkfMHOMSlz3ouTqMhGF4ZZIqb6i2sj06sXgbwwbs2TIJfWmaMt4rajYjr
1KhMa7kYO8Wk3PqxVJ3kJBx3VeVbP/qikRw/LJM/Vo46XpaUwa1QesrGaZjP3WLbcRHz9EaeZCZQ
Le4JEvZJVEqd4or+dCxVGcm6spV37RC3jgz04p9zRsjjsLtpGA05jDj0cmqyoZOiFv4oNbKvshpS
C/z3G4dqLNU9IFvo8CwRSF3oV6qf9KrrZTXshHJXmqat6E966Dl+0p6S2K5fr++wj0Etghy0Bpqb
ZQEWXmI18zTvjKKJVJcG0topVcToLmnhxiiBKTliG0X7otW3Os+v1HvAJJloT83cdyKMxUzqOLFG
TULNrab8q+6r51IJPnmhdZra9gFQtO8Px3oKb2h/suGqVk4ULzkKrLyiSAksEymDlVml1pmqa1Uy
HCF1CvZRrg17qxv0QxgLYL46IfxTZX61sbizD1xs1vmSoxEsRUmCukU05xl6a3q86dyks6BLpOzV
L9W4cZl+jNnpJsGbYcb4ci6WMEazkEjVkIx240qI9v4YGrYllIp9fdOsTSJ1DvLmoOypDi7c/ZAK
eRSNmuaKTef26JAbwY/BOwd+sC8gyxX19HLd4MouJTSgzgFcEj3MpdQuDrpuizzVZ9BJlh7E+BgC
6R/91MniYSNnu2aLPJshkRPXoIjMg38X+shD6bck5XU4KPIxpKOrVEpowApHhd7EVvD1+sjWjsJb
4KOrs+YG0MBLc61Ul5TcaaBCnyZ1ukFJLwuPea4Ethw/da15a6k7SNXOdbMfVxCdGmYULD0EYWRb
Lq1WJUgZbfQMN/X6vZ9JHQAaAmlLr2xx6He6Ql9zqxq2mh993J6Y1WirRgQDyW0pOFRbwZTzkDNd
uYrHQyGBWIsj/3x9bCvZmksriytsFMCM5Gpmum0ZfFV8hNel8JnzsPPM/KDUHlC88rF/VXxIa4EL
5hOxit9dFO6LYePMf9xLfAnulfQJwnckcC+n2RDKSBBb33QLGJhpeEd+thjhi0EbDPyNJf14GV7a
mmOZd/vWs+qy03HbbhZEj5M58D6FkZc8FDQ+3zj/K5t2tkUukNgE8vJSGwzqh1pqVWUi6cSUCl34
I4zrwRHjIt61fkVpN6/kGz/VB0Q5DONOL+P+9foqr20lhYiIVAx4bQA6l8Md4hxGc1+baGZ0YOma
pgeGqKobC7g6UpRC4eizXVF6Xewl+K4qjddb0/Wjl6Eo7CBF5Fp5SMsMbFt6jLzSnnzawWyp8ayt
JtkQBFt4iGuAPC6HJxvINhU+M5yXaXmm+jo8ab54ZwSDeKfovbhxZtbMqRr+9U1d/0O31FiorayL
J/PtchKEh776Hga8I6St7MLasr03tLgFrUHJx7IcTbdLC4e3ZGRugazXLLBWMwkCxRtqQZczF5pV
n46Jbrpp7DUOUKPKKSREhq9vv4+3ORgsqnpQ6yn7fNDq7Bq9HaqqNlxa0uWD6Iw0wky2dLW3jCzu
hiK2EEgLG8ONUImoO3FWY/6vjSxXRGkz0ytaRpL4jlzcg47ZhVuV3ZWRkDTlVTEL6cj0vbxcFEvi
OSiP6AONoX/qEw/eTOyUarW7vior1xqROWeGFN0bK+jSTCX3vRYKqejqMG4sP38oIOiruypRX2f6
iF4PG5CWlXMDQxp8PVBYzs6yK+WYTemE6wEfaBx17ZPh5EplW9FG0Lo2e7BT0FYi/PmoQ5SJ/tCO
6SS6xGPdyQyTXQwJ5xAM/w62pv8fbuB/EIhEkpfzZ9CzRGxk5i/S8u+VXjpZYD12Vb/hVdfGQ51u
1gPEg3zIrAFL0uXcw4wS53Zg3AXRS6t9/vetMBMF5xwJe0Gd3cS76zAoYrFQrVp007Kxxwrdhm7f
FX+67NVs7K2a4OyNL2N7ZMxnqKEyJ06Jry+NZQTaoGPYBv594901Zb4rdR1VuJut/tkrzg3J9Fk+
FbfDG33ej+9GFcn+JEZGI7qC/lP1/vb5Pz9xGci7319cO7UkI+jc8/vTeG/mP/6z3ydgoEw7x59v
1+2771eQ5U30EqWYlha4OE24h7FVna4v/dr2mnFks7Qab+llaFBqaVAVERDaOP+TKKUzUDOXsl/X
jawu+TsjC9/s0WuEOr/MSLqQ7tjdA/vY14Ifivg9RyTjurE1N/N+RAsfLde+H3cNKF2gVkdF/pEN
rR3r8U7bAoyvOVBctMYV/aYwu9hfyqjTrZKlcxF9ySHFfxmmZxWT+iHdeg+vbuUZw4oqH0dmKcbl
ofhqKbWFr66p+Uy2/h+oX74pcLHPqNvCwl8skar10qS3bOYsTX/IjfosjuUNrWcSf4tVu7Y+JGzm
fNncBWNZog8EbTICSluurhxS1dZK3lV2Th+k69tgbXVm70wRFPkwSg+Xp98EVBOkRD6u1lp2e9/Q
VIO8o0QrbFEM7F7dCArXzhH1zhmIztuFtMmluSKMg1zhLewanvAQUYvk3+zz+Nv1Qa3gG96Qftw2
PO2p6i48dRoB3tCMcK6rlncZ/XtC1KHhlZiHRrvRrdZuQt+Wqva5yf3bQUx2SMhe/4S1eUWn35qb
SlLvXOpXeXAwwgpdandErURtv+Tm49xoWhyR9NnlydN/Z22xLSe90OmXnAI9SwO7Uot97Yu9TabG
9A8I8u5BNuQb0eqasyK3QAvlOcUAgOhyJcUsTiqp0QhTvKMKJ8jsuyOaRbNydAfm+N/Hh9AxL0P2
A8iNRQBOa7y4gzyPTlfBMg6W25JMMP1xh7wx4CxbC7fQzKvDm6UfKFWT2Vta1CNfkYacjSqDGJRT
Oh9mpa2kJzKZBJlbdfGVKh13PagXqDxz048l+j6dwtzSYgoTA2E5EBjOhuo05qdeknajKtsq7Rfr
fRf+atqNjbo2UFwm70KaBTHcxaOX666V676S5mTRhDZk7v/qdcEZxiOx4OH6Mq6d/lnj1kA1Yyar
Lq4CKeiUdvSxpZfe3ou1L1lZOE2dbmzNdTM0QaOAg8jNMqKZ+4GMsQSVwcqflNauWb0+KTaMrPln
FmpW38Z38oy/3P9ku0qBKFFye790+vjoo9BemY/TsAEBX7nTEEsCCTiLeH7UgM/0AiGUOVBHJHiy
B+ozJzmv5f31lVkZzXyG55QEeQkIC5ejmVRpHPJsQNavTYe9r6j1Xpkku/MHpFALYcNdrSwQDw9S
WABZ3wDgl9byPteUoCfQUaOXyLib6udiOl4f0LoJlCLY2QgLLK9Pj9dM67VcnwkIG1v09buMTn9O
UNYb67NlaHGBDmYdFyWDdfXibxu6RfA0ahsR9KoJUu9zaop+CstUdUORUw7nsYxTBsv6hsvFzrYm
bHWfwZdBPoAk9QdaWiqEQhj0geQqktfcpaOlnimTvV5fldVtNhNiVAU3IIqLyepBpWuxVEhuovbN
rvC02BFUzTs1EwTC0AJteN3eml+dQ0EkXqAbfUQNT7XVa3mbSa44le25F4Rpp2pl5JCHEUnkCMHe
CFPtKMUlG737f6SdV2/cSLStfxEB5vBKdpJEWZJtOeiFGM/IzDnz15+PvjhwN5u3CfvMw2CAAbS7
qjardlh7rQgwtCQXu07otwAoayufq5pQJsPgSn3x0uUbKyQgESLiAWTAffmxtrwvXbbThfbj7SXP
X+oib4Raa8bY0Fikp78IfQZqxp3Rl9IDWBhbK07eyIOMwodRFAdVfb1tbCXKmbu64LmUWfF+Kd5b
+P04iDXbm6dM4DwIJsBB/W1qi52pfGnNjWtjbQ+5zbmdQOzNaKnFHjYRt2TK0jrJFowfRfrWa4gF
Z3/xuZ2ZWYZuSW8x0dfz9Nfm106vHDH4J7U2lrJ2SoQzEA/NlKCwsV0uZbLMsoPfjJdQKdB3qads
r6L2eEf40zoZQlxPE4oj+9unNe/PhWuAsCKSAXlH75+mycI16jASmQwzrQd5mmzZ8+96v/vWtIfB
su46tbDD6b8+Dr7cNnp1eVHCmG8VnkgAN8BuL1cqVqHaVZ0sPAhp/iSUd5C/fbS0eoMu9rqoPpsB
STd3uudkZhmOJkUqWKonPCRpuZOsz/p/ammXgPOZ9/APbVjeDdlGoW5lZdxkdLuQQQQov8wFs3gC
pqyKgRsDmUBBuekm5OA2HGXLyGJd8DvLSgqjL5Kbta1TnsHpi40nbG3z6OCCimY8igrKUnGuCxNL
zAxW0mcfqLfa2lfL+J4MB3+4b/KffjqiPPfnbjHXVIHBodvHZOu87rOqTamrRd6kU+DOcpihVdmM
ZTlDt/EpX90Y5H50OyC+nIsPPKGXVno/oEzf6IFLiOUIYmwXyIlJKNx1P297+dX3fGloGUWLmakL
tawEbhd5JCZf09D1IBYC5ihuITquPYIsnamQGUbImq4ueOg+cr3SUjfE7crp2CTwp/7xHcgfPjey
OJ6uVkleJ4wIgXcvWlgQ6gOi4Ld3bXUpDG3OUQ2SDUs4pDdqUddFaupO5j/qUDtZcp8FGydz3bqd
l3JmZLEUOFtjSjlK6ho+AIm033epsauK+Ntodo9WlEp271W23Kr7YAR1pFQt7EmlCy7JGaoCeP5W
arm2an1Of36J3FFbuXRKdUKVJ5CC0B2st0q0nPn7KhmX/fO9PbciLazEgYWUaBi6lf6q1YWdSp9a
eUuHZ2spi6hm1ustwtmI5X8MxcKRxmanhf7G/fSLfuHy4aJ4SK+UJj+OT03lci21HIZ5lYqpW3do
OZrBaUT1JVZtOqZmGz+KbbHP0Rhj1NKV8q+h/q4k1aGr04MElixO3jnYk1ird3JY2FPV727v9PUl
Q+pEu45fSN2RMd3LX2eJQV8A5MjdQq2B8SHzd2glHXbnBqLdUWnD4217V5E6PcJze4uTNVAtlmIj
yN0S/IE61Tuv/T9aWBxrnLRQSPZx7g6x7+j6e7gVN15HIpdLWLxqneiNgaaxBPpAXTtzqGBHeJf0
lyrXd5ST9vqwERdv7doy+Iljov0iyV0l1+CgfuwMcWPXVj6Gi3NZXDRWn1d566Gz0krHYbKQsLzX
4nADSrRqBOpcHUUdygLLMchRCwM/GYrcHalFOzS8vnUFd4iXVe9/7mXz20z2xAdHN/LSq+MQ9RBj
KnM3DaaZxTwM1Q/MTWyhIVY+HoOnWUFChtoDDB6XZuoG5uyQWMBFojUtxJcyF3+q9R3Izq32+ooD
sGeMesC9SVV2OXCV9Qy0dXqWu9aU5Q+eHsgHK6y/3N61leOZGzhwTlATnTkTL5cjgqMu1FTN3Uj0
67tBqvwf0IxGdkPNY+vyXdu6c1uLrevRx6Cehq1wehXL6k7Tvg+8ZCrkubcXtRIfzp0iig/ccTRA
l/Q4TTfCmdnpfDvoESe8o84Ut8eiqhxFSXadmDp56T8lgQ6P4vNt2ys3xYXpxYaSiSOAKFv4+yy/
iVfKu4QALsj3TfKfFVU2An8umsxb9fvVg0R6kYFHQixqzpcH6SkyE80d7i/25s4rXtsogMnC6LbK
6GteSUZLmZLpL+qVi/WBrkKRqB1xmCZQ75U8H3bjttL4dXjKAcIgM+Mc0TRf+r5sVlqsen5ByEET
QkgfBqP9QBnh35ApKdtS5Y10bHX3QDPjKpBywFNwuXtK3qqZYnBqZoj0VzxO+V5IKvOQi2gs3XaQ
tQ1EHHMuKuszKfIyNohbTa+UuHCt0jvWcs0Ulae1NORvm1lbERgGvmuAW4B8F5kE1eSUX5AXbm0+
j4inB4T2NYKzt62sLIZscsaZAMogG5vP8SwrasLEnJSyKVxVPMqSiIW/CFbIlImj4FljsHz5fgQN
wj5B1ZVuHBbPZp485MH0rsrBu5Ypf/weMjwNCpxQF1IhWkWXi2mTNM4kK0zdKPpHyL8i4awaL7f3
6/pULk0sDr9J277t8ih1aV4MXWiDEpay19s2rm8gbIASpsoFx/EV58sUhF6HIkHqol5w5+kPZfBa
9o+m/xHFMxFtJPGPPQ1oJ98pTExUhti7y22TY/6hUpi6RQ2ZuK8/JOGjylzs7VVd7xxvu8YgLkMg
vwxdWjGj3NeFbEjdYVD3w/ixU7PdZmHheuswggAwGrZUFnh4L42UJZdaqZNF9uXk5AOaB6gyTN3P
MBgcpnjyY51vMXRdP4qXJhf3aTPKjdF2pJSRJjhS/8UAqsNB9Vu1yNX9s1BBgpIaTODyfQBdEOqD
KGOnV/cp0HuLgdJNIN3Kamg/0kUm2KNfoi38eyx4HGLdSF25SBxkwEgxUrJT8dPmUV3fPNyeZ5YW
99s4pWLRaFiy2q/h8Gj1W4QP1waAZShcOAwdoeq5rJbJpiBRuRg9FINOiLofxnALo3O9WTO4fkaA
UVkFAbZ4dOIsUKSizq0HhFr3sfAFJU9m+LL7TC42PtHr6b0ZkAGCgbF54PXkMpeOPU5SUSlK6dGu
/S9rdpb4hXrxYTI8W0aneZJPnXDPFJ1gjj8K0uKicf3qTmnCPWILf/od/9K6pLoKHQwciYtFF5HV
Tko3QYYymr1bGB3ctz313MoSt0Qdrr9mWGe4ySFHn+FW1nzCZ49TUEXg3+LGo2bdHAuTrDqGPjXI
/pEzAMTpiFqD/FLJX/94gWz0XEBGa5OZzsUr0kO+UpMMCA+F0u1kxQ391wxJpdtG5j9yWWAgw2Ha
kFCF95d2xuXShtxSlL6hfFeq3sGCPpkb0R+twxi8oZRx29b1zQEkeq5Sz71JCLAWl6KpVaVSdH7o
wuL0IzHeMuklzrQvt42sfG1cGjxbvFfMBS1pjxTZ5263Yt+1itDaJSALmPYioLhtZWXbLKJJQDZg
lBi1XSxFTtpyGql8ArN5ZOD+g1J/iNQXKe3u1fHHbVPzTXd5QiSHdM+Q0YNOlxbl5QnJaQAvgSdQ
aTK7XRrAOjodPaU+oHTjJMXPTdHF61PCHhOa8ynxVS3JnNqA8HUKrNBVvfGkBpOrFcKDxYz07WUt
d3AufZJfMwI4Czzyn5fLCtVhMsK4pUoXpoip1UK5U8w0O4i5QBwLk5gTsRt/WENgeITKAdBiMAX8
+5e00dmHnEZ+opKsRW6d3QvS69xSaH7eXtfS/zAxaxnMnHy0uK66PrUXGpkch7EbGK0Ppan/ydfS
rZm/681DT22mkcDR0d5c9hDC3oyseGxi1wMeY9K39Qx5P3b9v3noIRe1hfhYusS8JuabYGsBiGGw
rMVZdUomatDmuEZNjTGyqb6Fxvfb+7a8Y3/ZQC9nFhPC1ZcNC6M1w6iyhtjN0BUfIfEHMasPzwzG
2kP7Oa3srnr7c4vMpvF+EGqSSC1KcRO8fmlhxolbVNK/VRtOz1Gu9k+mnom7sq6iu8DTx+NQ9vUx
LustApTlZz2vl6cEsg6yfMbPF/4P279YVWKUuKrFMHTUmKei1b41Zr9r++GoTPebgc7aDoM/gqOS
rxt2rcUrNlSNGsowu7jmJNc7ZtYUx+ubgyqWhp0IceRoiZLv00pEooXB8o3v/SpyYMHkxIASucYo
eS1hc0IrtOagJYh6tCYBalhWRw1dNCQuKUsadV8cxaYo97FctCepsKLB9ofIusuGoVXsTM/GPVTa
3ce88ZKHMK3yj0kqhs+3XWLl42XY05hhmr/wJou7tvM1L0oVKXGHxIj3iaBWb4kmVBs1gitKjl9b
MWu5MA0PTms5sQtDTGZKpZm43mte/IyewFLlR/0zvFfeYyw7xeAU74pwur22lTtjxtMCqCKG4RNb
fMSW4pnyJHH8hfSz6t6DD7Jwn36KXm9bWXHrCyuLqExtjTylYZG4cfbg16ijFrZkfIbqpNQSW9xi
cNAXb+P/28jfa1p8wprSoJ4SKYnbpNrg9HLlQ4SgiXsvUaALrRt/d3t1KxchjXxmyfl0YRBYBhed
H8cAT+TEHXPIsXjv71N1o3G7dkwsCxKPeQifv3Z512pJ3NZ8QYmbt0XgoBNsPZIIBfeZlBjPuZyg
EldFG8/i2qGBIOAyJJSmSLywSTUnbOIUf2y953Fv2ZMtTf8G5c/o/fb2rdxAMJpTgyFLUaklLeyM
ZlCKRkXqXXcC02S+r35Eq6B+LLys3I+9oN1RlQw+jLnwA0TeVm9n1fpMvDfnyYyrL5xFiJmvhGMh
dcshPkCwPtpF+d0owX5W+w7FlakO3rJ4w2PWPJTgmlqgRdkK7PflcfZqX4KR06k2eMjS07yD49yr
Ppn72zu75pi80OgSE8zDajb//7PAJgs1ZMQqzCTNfQ2zgeI/Flv95F/Y8fNIdP7akI0GPzPnCyAm
L42Ena/2Vlpk7lg8hyGqjr7oQJYZ1S+KaIsZFEf5IW1pJL9VHkKVxVNuQSRv7Svdt/sIGRhPAVjZ
GE42hE91/00KTl4X3BfTVpa6thvnP3T+xs52oy34+V1UZ64ClyCdUHtSDlOcbuz59dGSZEDuYcyj
CnDaL7xZbMuxH2PANXL3Gn9UyH8nKTlBIrr1XFwvZyaT51WAKI05+uXn2ZQtwKxCzNwBLVwJYg5B
+lG2kS1OuTNPm2s9IJImeJXiT6YokHPHwN+QeW21QyD8d9vRVp7xmf8ZWXm8lrhpmcRlPdMZo+4B
wqgObbb3PiTo8E3/hek9D/chaPpTOskxY70P5vBfoYUvpVI5o/6zDw+3f8n1pcUPIfRl++dQfimS
UA5VVEJ3lrllHFeHWJlwOdOoHClp26OoRcq+DnRvn2XNVji8cvBYntPlWQgahvVL91KmJNLlKMrc
eBIQ9j2WrVMldt3c3V7gmhlYIcBuzth/6l2XZlKBF0IcyswVtSQhCIZSWM0fqyRwwq3MfG0vdQJR
DUgeaGtpvjrPPhhrpPxvFXwwQwUJkAaoq+1cxXuAoQVsQfld2xI5XwmBgN7zkM6MeEBil4jGyUxG
4CBB5iblnSaWB6F/N1hY9IY8hILmcnJM4ILzXU069RsDoFfQWO7hc9vL5J2BGK8BvZYhMP2vFRxr
ifql/z0pm50X2mX+0g7/5t3B3xL42rS7uDC8qYjiKMeuZeoHo7d2af2cB3fSvYUf5YoztfBKjW85
xNG3PWntAkEtk07R3GChSnh5vJGcT1k3VnwqQhU5QZxFtC4pH0h1vtX6WPMkumZgAqHnZpsXnhSo
Y8/QDNJ9oQaZH7IDwrFl5B9a/H465FYT7SPdaKE5ysqNz+VKpms+1jPTS22qPi2nBLxp5vq65iix
+mrpb01/kBAn7dTmTmp0G6jTBH/XJ2vckWr0w30ofx2q5NHTq+PYPFOnPcnPeknCcfsArsaylr9t
cfSGGioGs+ccvXUvG7taOvkBaOiZmOTgj88WeskO6piD5dw2PG/35ZPNnpCwU7ecYY7a4g5pqka3
hLjnqsqObZg7+fg0pYc8yY6BXUaWXU31hsVrX5uVJzgKsGfUWZbtQii1B7mF9MWNkglJ58p/8CwR
mbCgPN1e2vX1eG6IOunCqSulltW4AQzUmQ9ebHz1YQGpVNOpxP1tS9dZ4WxpBh6ixjO3Iy4twRTf
k7rSqbba4Acpfet0SRpsBIorLnJpZeEidau3QaN3wE4Mixe+gT7g3SpLhzDaGfPJDrRqL7UQ+Ap7
qINru9DUjYLI6tFRapy5UoHqLyciNbWfhGHeUcN6pTpWSY+i/Hp7K6+zGxYJBefcQ9DI2+atPnto
xlhRy6gVMdFoON9XKfpk1a0TVvcmzG+3ba06yJmteblntgKvKc3Cx1YDdYGyH6XA8cv9XyRsl0ta
BJumb1ZpOkq5q4c/zSCinvExoWwg6JuD8dcf86WlxTU+tnGaFYkMMqPNj62RPUbGUNkIlNkyKL8u
O3ij9DQq/gbae+vMFld63UO8n+gssJrUx8RTT0bU7bT+RGqDZPsG4nF9jVwbBopUAOfnQz07tFoa
fHCDGsaGn174n4aaI9px+IeUho7xPEj9hpesr+63wcXxZROt6LFkUyXtB+p7tVk69Z2nPukfb3vj
+vcNxdf/rmxxenrHMxzA2OJGodt+0QTz89js++htrLrj1J8sYjwrbu9IIzpkVTaMr15hZ8YXZwhH
XCKRIhQukM3MDos6tgUtpgBYAWqyfX38ZkgjNU4QTsY+ii1YnJQy/OrperTT0yi7NxsBbisBNsmN
XzZfnpcvFE49j3bNZPz0Exc3gqaktRWOXDqBeQzVb6j9Kt7g6J/q3mnE7zJK92Zx/CubqFFDA6zO
YyiXTmYlyLzW2sDNcBhFbe9Z37ryk2wedeWj0L/60/tQbtx7a/sPUwsyv1QBGDNYXO6FJNVel3IX
TUX2HFjWYyON+9urWvtyKGXTmp3LR1cjpr2YDG2fmfiXcWr4NPv0IWh7pxefUy+xg+atVDfKRqsu
fW5y8e0oEzSRUeqxj+03sRkcqfKI9CRI5C2oplMR3sh6p1pwp4YfzfpjMHp/ylEDLQVSML8Xvfio
LL8Mm1AVQJ6qB6O5j2MtgMuhtmMjfaBcsZu2OB3mR2PprjKoTRJ+eLK0ZXijipQXdY8lq8mp7Twn
SE/UVTdiqLWXi4FXOMEAVVMJXERtw5Rl5tCBpx20/9DR9FBwQbHG17a+g9nrlov5tRDSaEZflxmm
2PnBRBuJwMZPdqb8zXISKXckRJRhSD/KP7r8UwNB720/XakgkIWQuvI003dheOny6xNHtaiESc1d
/4sg3NOLS+3oswgpRpbtlOMoDXb5nxceyvJYjs6g7up24zacnWK5bHUu4TLAP5dZF2+M0g5Kj8Ri
4SbE303yFLaqjZCuk4ZHWXks/C3V3DV70IGSxFOr4FgXx5n2tdYJvlK45tC85tWrmoePWfItKwIw
nNZpqJuX21u85qRE/URavwr9SzyIVGhFbuVB6cqoJH3o5bG9S3rjPqlG6XTb0hVAdv4A0WqZUwxa
JgxRXR6mVE1xZkIcC7j8ey5Ejmd+i7zHyDNQcRcORandR1nDi7Zxn6460bndxbNRq+Y0D9GUoLiG
g5ruutR0BAtC+1d2VYKWuUSxx//mJwfpI4T/ev5U+Y3TbrnSfMMtXIluL5R2TJBbM1vR5fI7PULd
tOdnxFa/Y6A7Qktbgk9GmfU18o3YaO2+hYEJwQoQn78G4y+txWOXjvWANZViEHEzlfrw+6TRJTWm
OzGCD3F6FEymfeNxP2rJqSmNjZ+wst6ZExX4D681jdrFtxurSZaafVq7bf9xdl/0Qca7QHqKoPO8
7VkrHw1NKr4ZIE0zE5R8udZQDcQJdaPa7c0PjTDslOSxFhsnm+6r4dQEd7etXfvxzJ0F2h9cGz1S
6lKX5tCvCuI6LQI38d/kpNvFJ9N0LCixE9mwQ0Sai+KDJ2148dWTPRuVZGIQgBaky4vdDIU4s7Sm
D1wxFuP91MmZK4wAvI2uih+zVM4dJutip1Xqpzqewo062NVZUnmbCyZQrs28iEtgSZB4+pQP8yBi
kkZuzyShE6upt7dKo7r3e38Ww2zTjXjvKhAiBkLUj7EHAj7wVIsPJhoK1Uwy8Ea5LDqlJ30f6m5r
PGBlYQCvZ9Q+kG96zfP/P8shlNg0J7Ng9pHz+xQqpa2Pz3SOhVJ9lrY0otccB+gUPG8SgRdJy+IC
7FpxNLVMYhejr1Wrk/59MMpj8uDHu+QhbabTULxv+Or8Jy8unXkPz0wu7j5f7gQmY+c9LIaPTOjS
eGmccNB2+tgwgkk6HTaH1htexAFNC8OZ1Pc0jo+3f8V8UFc/god8nhRAyGo5wdjV0VSMMptcB6Od
pJMTGi8TPB23rVxfefNaz8ws/GWMmyyjcM1Z1kc5r6Aqzm0LaWcpfAl3j1K7y/KP1WRD/nPb8FUI
trC7uA9yOe0FGPSZPpbfAxMxrkF1+tBOqy0O7f/PChncBgoFb7i2WKE1iX6TTUwSxiYqIGEBFzox
UOhYU/5JiqTQAUz+XSrGf/MmTB0lt4DHBNlnuKT05z9fM8UZAzJaaCWvxvniKhiysWTNYDDutXBv
mt3e6idb2LCzdgdASggblmLMj+dib1sLtac6NwNXi4v62ObyV6NXy42L5ur94ADPjSwugSjNpUgZ
NRZTxe967+T/FmqMlAQMGGGx04s2cv5i9ygRkuPN7IXK4sFq61gJB5lVWeJzPH63jMIxdKeRP902
c91FYGG/2HcY5OIlXgKHTM3XQX/1oZt3u8A4UtZ2oui+E5Ht+DSV9ig7wrPMRMBts2vbSQI7Yx6Z
bGAo9fJO9dUwyzQ4rN1YPAXDgVKy8aPyHDG3+/xPSWfpddJX/W1r4R99G3hxmGJLygunh9p2Ewq1
5oHnFhbO4XuDPA4jFixGqwRmqZJ2A8axdj3OveGZVxKswXLaJEHVwRznU2I+zRn0N00rnKz+04Lt
r436bWTxEIhypQmiwDIC/1VtyZfE0mYGZn/76Nc367eVxdEnnpVkozqG7hRrdti+bFZQtwwszttT
9ZypjAniANmHJPWlRhr+/7aExXkrVdOwBpbQGnwhFlOJ4UaTfv6Ny+dQJpjj8uQ1JLC6/D4ESQpi
2eQoSslwSnncZ5G5t+q3stg4jdUPcc6cUdoF7rGcLeo0GArKdJ73NtU7hGC+WMpTrXzkVie7kR67
eDzd3rtVTz4zuFhZL45GpJOyupLx6gOiKKvHXt8aBrziKpi/eWJCEd0RMKbQ817uH7z96SDXeugm
46F/mf5Nd3r5YHn3U/GiJao7Kl/or8dPwr9+UFB13t1e43z+y9M7t75w8TpI4POhQ+eK9T9KZzLA
LkJf8Wj27+n4N7cbRRcCb+BAcNIsbFlBHmiZp87erlt2Hvfpjpk4fWNFa98UT/jM0aLjCfqixKkB
tZG0Qgld5J9OlhXdjwj/3t60NZdnrIWpQGBqc7Hq8siypm41xCRCNxRFW0VU+ps+foFa/baVlRwJ
uIkCaFGF1gnE/aWV3lRCufE9rKBLmdnEKAcEoB3aR2i72NPYOUqwSUo4787SH86NLpaGVJhWqDpG
0/GN8mXviTZo1a+69K7744FG3Z23RQuzmkjMFQQdhA90d0sIV6zB/p/XQeQaw0CYe0SGzRhDmFwD
mqcvdA7sCOrOfquCcaVRNH95jHUy504Vg2x0cTfmdV2ifI7vK9yLoUpnoE1lx0DxihpG6X8YvwrS
U+mV9/Ksi+jIP9K7rjxU75H+mW7phk+tnfbMxANRGFOAV0AUua7rUCzZeLl/LWe5EMWkTehUUP9B
0Q2gFLrZDZNrF+o8cMq3Av7xCs1T+FEcguaJXKQd7nX06Iz2EX6yMrAO/nP647Y3r0ZvjCvNc6jz
MpfXdyi1rZC3SeR2CuSdqe5oevPT9zp7VBEmj8vn+TlXrPjR976H9da0z2qyQd1TmqtIYDCX6NKg
LmJh8OvIrZrhJPYvjHP+G6KhkSN81782laPtXrdotlc3mH2F9oWiK02Xyy+YKcys6KI+cjXtizV5
J8SqM8tV1X+Eu67a1GBfe65mBDfcCkSpVKkurcEgb0GB2EVunibOEBxKSJ2cMjiF5l6/674MyhF4
ZP6lNh5lKqKwBtw+4FUHPjM/b8ZZ7SE2LG/SEFp05Ud1RAKG8cjs0TA+EwoUumaXW/60dlOdL3fx
OkeD2UsxvQI3q5X3KDKOWZHeNeazl+uOp915wwdfseVkKwrZ2GVTvlym3HXF1NUs049DWxTeuu6p
Kjei21W/4XWhTDUTWS2FK0U1n6VMx8iN82OqvkzgOK36o9I/auMTQOiN9G3twZwn3P/X2uLgpr7U
s8RkRZ6atvtYMyruwXarqrlmZcY+z4xjs38ujqsuAloPKG66CMA58yT9H5Nkzdc5XQ0oCFB6nqlt
L09GQ9hEVUOL60x9b5NnpfiZbkVLq0/GuY3lk6FUEMDWHqdvIjzUFg465IfcS46NP54Kb7oX2voU
9s0L2nFPphV86HqErJJhJ0zjUZHKvS+Zr1P7JGzF+WtuyfCGQnEBUsYr1rM6rsVRSP2YGf9qV0nH
1MidaGvw9Eqg8dcW/7by6yU/+8bVzqs1KHViV6ruwuinNAQnwzxZfO/D2D0PUC0FuuXIXeFEGVgh
pT8FkpN6IwKjhZ1M6edeMOysbY6Klx+moiFvU09xKez9qNo3hvJkidWjVyafrNizu7rc376iVuI2
Zk+Y7iMuJIlYcpoUUk9rKG2ghismwMLwpiiBIzNcusXgtxbSMC1Mj4/3nFbpMtRNm0EdBgibXLEp
T7mZPNUVsnB7C4qH+LVVdnWHSEpi7G6vb8UJ8H+m75k1YmLt6hsbk0rW0zp0fSraVRccFB1ERz5t
VLE2zCwj7NFX47pNGzKW5j7oot2ML2ogVP/zxdCXIM+D8AZxnPlCOfM1DrKVImDObo3/7FvxfTP7
XnEH2h6/LczrPLNQClbeqDW5cTJlD/AT36fmcKiq8cvUiofbi1m50REqhIeVmi6h7pIF26smpmZl
En052cdduDNHSdknw7Rro/2g18mxQ3HrtsmVzA6TpJbzTCHh1iIPCntY9iSL/euHfQZSqor7fdSC
zbKyE8WfjUdky9riWaR7graeIIduY0zD0fMNayekFgj9dHhvNWRjUeTdSp1XIo55Dhm8HgHsTGB8
eX51oRayn5M5l5X8MeuDg+R7jtAIp2GS9mUhhHN5UBi2yDpW3YaJUF6aeaZvyfeUyGnlabVGVSjq
/x206WjJwa6Pk9yJ6eXfPsS1T40JYabGcR6qK4scUKTyqJoxmaYWiccov2+meJ+WG63NtdiYgY7f
VhafWl92QGUnNjJQ2yOTkof8n6A76qYrKW9JeswMlIL0wPbr0an/VL+DJwVihZllBS1UnpaFmyIU
IuhaSRtOmd4n/+XP8UeLv7+IwQ3Fq5uu5+/74U9NfNu8ROa9WSTMfNUAOoGZ8/ou6Xs6szasEf1s
ty7Kf9KA8dVBtrZI9Ndc7tzIIkRrtDTJtQL4XCjdUVKNA5Xv6dlsf972trWPmG4o7D2Q2jEGvzAz
oo+ZJS1rGSJXr8aj6Au2DKCKaT8h2opYfuHbrnbuzNoiIgxio/XMmPJaFPRwxEhe3uzGwJeYYWyQ
Nm3lbp+KcfM5Z8xqMqpuRjb0H9o203a9lNa7PutfzRg18dubsHqgv3/WEiJnTlVuABWk6hf6gtMz
DHmIK7HasLJ2d4GMgZeZm4vNXrhl12ZD07QlJ1qon/IkPgiDZ4dyb+stvMyqXcjqfbPFIrlyvog9
ML1EnAgd3nKaXWoCaS5BcHOh9tB08UNdF89tyzhEM0MaAv90eytXbq8Le4tHwTDToSxL7HHKdkC3
2/Afx/Iv7uMLK4s7MmCgMQ8krBTWozqgO/wT9qRW38jJVtfCFQWaad65JeeYCrNrLJYUL5G5OyVa
dCfbornhFNezQRKE1ggAwWYtwg1nLTashTlcj1Uu4jpqo0Pmh3e1EPjPdZPvxyiU7DDO8kNu5D/j
Lo7dSC+pFCv+17FSprt6aLcwhr/wAotPlN8DHyT0YQwBLAsYuq+Faprw/PhW8pDp5b3o/1PE3tcw
jA9WoNt6oRxjJbtj5o7xHpukyDaTA5wwRyOOZ8L/72Kk/7jtVKtOTA0XHXVtnsVcXBtIZRaNOFo8
VkV+3yXySZw6uwy0Own69irKj7fN6df3O6/SzJcFTGXuPVwGGVKkNR4KHERuSM8zN9PvEuWb0m3U
elcuHawQp4EqA1WwlOwua1WN2okSKFLdLWo3muEwYLlVY1yJQi+sLO53gClmpsoQqlTWvWH2jlor
R296rsXI1uDebMKNwGL9qH6vanFUilFHxNghJRqteYj04jVO3orkWdShfQ6qjQj05uIY1V0EEqlU
qSTmVDMjRWbyPrZDcOXitzZ/iuXA2UzxfrEGXH0bgF94+pGbohJ16Ridag55VWLPavxwH6VGiWxK
kDtjGQv22GXR5xbuEHSg4mRfRgDbfbP8Nih1j5R2qMLoVXvw7LL1alP+HAcqnn4AMcUUdqmD01nO
NPT/aEmNcJWUfQlgXtoZaeQ9UC4y7TpQIESKR49K2xSOX6y28JxO8oOnqfelHcLPsVOUCfSVZcfw
jDXkjjrogysFYF5ViN/3kt8LdqZWOlhTRdm4yFY/GlAdFD2BycAbcLk3fExmS5kgYoDzRfJdZTwl
Yodi0998m2dmFv6sd02l5yNm/MjbV8pr1RuOLz8P0Zfbd8Dq3f/bzlJoQPaVUfFk7BhohwwhOs+P
OTW520ZWPxZqEhoXGwDD5V2r1n3bMNBLGa76aCUiohotkwqmbbzrW3DKVVMGM/NzXg3b0eJ4EmCA
QogkigvnigLSIKsNOzWQfivuS/1vbjZSJfJQZsZBpV26gjx1qaf2lP3blqi1jlUDaWfv9fberR7Q
mZGFIyBNn1aGSJCfDR8a7V3L74sw2LhfVjcNTaZZ1tJkoHSxaT6ZNoEBkTEDasFU2VMi2Ywk27no
9lvabmv1I4SmgBUjfEJAoC1eHb+AM2bidmHCPlLhN5o+GH0pHn10V3b+2IYOjfBH1RzV3dgOhT2Y
UvEXPj/XEoH1UEylnnR5broZFFlc0S8p/WaXxbptZD9KZePc1prfzDqxm8hQ0fhbNr+VElRtAEme
W/QPicjMH9mu2zTPQ5vYqVzCvsvsU646Chsepy9Rax56rbEH7dlAf+7PnYgLl94zwNT527hccZtH
ujcE/BYJ+scdYXHp5Eny1NVbzBhr3soQPXgii7lz0sZLQ9AVejJT4KHbTfL75GXWXgmFdhfyXexv
L2kly+BxmgkhLPjarmG2eTMEhQHVmJfHr13RusX4lIl3wSQ7df0tD56FaUuIbe0ZZgd/CRnPJKCL
XdSGNh6qeiCxif1DeqqszGY0cPRlxxt929sCEa69NOfmFm4apE0uV5JEihEad5KVfkYUhuq0VNqV
GN79xW7+XtqS9L+Tc3B1HUsz8y+A3uygh33CQqANCowXJZh24lYDca1pCriWGIMCEEDlpU9mTRlG
UyiSdQwHTYqRcad199GUhr1ppXYS7QI0qp/KcGs2cC0eZXAaGkEaCjPW7tJFM0nWO5RICLLL0P9J
waBxZnmkv7hjzq0skmAYfqa+61kdnCWnQtkVQXSYmi3KuDUXObeySKrSBJKHFgF015DHN7m2FXm6
Z0TDCdWt/sjah03nnxEFHlWypsVbV+Mcgfo/pJ3ZbtzI0q2fiADn4ZY1SXLJlmzLbvcNYfeWOc8z
n/7/0sDprqISRdin0XcGFJXJyMjIiBVrqeS7ATnxXZvnPwAtqTuob/+gSMEkAvkVABdu6zWJxFS7
+RCIzMde3O6QL2m0z9p6a3hf6gX/WVmXkPU5dBTD5FWiGK+Qle0cS9mIudIXJi0L4L80Stw3rOFd
EaSa0VHZsuqD557C7li+qMr7OoQW4p3XvfbT/fw/kHHW/FcSFrts2eXlvd4+3T7ZsrsdMnaCJM0G
vF240EUnwFiUvnPqChRUeh+P4TEq7+v4/WDPRyPawifJ3BGEBxGS0SEgwKuIpThN01UNrYAhyE9D
u/uWZ+EuHuyNnZUuCVZpJs6ZMNXWnE9N3dkZ6tIAeaj1L+rZsf5KGyow1rcmuLu9ezK3R0IS5guY
H0X2er17OSpfUSoQV8XUfLRr62NUdneW8voHVqhDAOEAFsXw2rWVOeKvdqDCz3kHfwQPq/GTM28p
10srMEw30nX6RVjsra6vfkzVdsroY0zNoaakYdT93vI+p7a7ywvPz+Y7Lz/Z0Qnoq18YD4rqHG8v
U+YesKDAQAo0x4Vs+HqZqdok+jCzmU6T9IC+vCMSM/OeAfjGD5Uw2hhxf2tOsFqRighMHn351a4u
vRLklUfm3E31buiY4apHZGcfVavauD2llojDNBpcZKYc4UUXZ2zpPSesG/Aaw0glJevBHqtxc5gA
wgS/qzBCdUhFxoRRGFBljAOuQ76rVEVrkaunIz3pRDOSu6LMIeWzY893ndQ9/e5Hu7a3yugWwePd
Dj1NDAUQmffTKH7i/5tQ27cHTZiByI35Ad4Ga0q1rqnDcjDBhbC+73TYn4o2e6+E2RbkXdIQgqyO
KjH3GCHEXM8RBYWbu0XIerSs8PUw2jm56tskwnWYkDNCjeQld1kLiKP93lf3XeUcbm+oJPHhFwhW
JtifbeMNm45atCbianhLFh+6pkIClXQr2Yd1zpGM/MCMdgMSNWZ9sDab97JtRoqBl57Y5DfCzJbD
aqupo5LUKweruXO/VYDjqOoAX91H8z/TvK+tYceQtcFO9ClzFcFDkutfN/ZAJFnXFSaqwDw0wUWK
ucO1Bqzq5eUYFHyFsOiAxJm7FpLqKT2IJqAdPPQD6tT9OVo2HrrSr0+lE8IGiHxBZa5eugi2g5ZU
OD2mYvlq8w/kL4comk66Nx37qHxMuuIpi4+6NmA8+9sq5i3ljbeXFyvniSSwgvSv14jQphqCOolU
Hp/z+B622KPutT+40b7ClvzYDua3jZ0WUe7NTlOeoAcKUauhr4Juv8Cg5KHteG7Ucg++4iFWxtCf
K/ej9eImu1b92kz3FuOBfqr+uG1bulTRAQWxx7lejwU6hPQgcDSOWrR3Ua2GcQQxcF+J+1291UZ8
m8+JtsJ/tkSIvgjBub0Y4eyYDJ737j+dZ/qxpny8vRyxU292EqSjoElkM9elpbloBp6xfLmFC9Lo
lIM7ncqB6QntNVYeXaX3y/K30w9WxfYhj8XcCQ57vSrDXmY1WmwuFovzYf8NfF3T+/3tdUk/04UR
8e8XW5c0ZbWYlUMqnHvlIfHs8DB4qr+0aeJXThf5Tb1JjCS7MemJq78gqzoI8GubTYLQnZJbyXnS
vxRq5LvpF2f6u6T/+ftrYxCXOo8B6x4Z47WdmPGQSm/w/omV7GkQD+c5sAZ05oZ4p4/p/4CWahs2
JRUuylvUhpmvEDfNm3QgiIY590AdjsirfJ3mJzsCoxKHO6PwdlP24NbPubMxmiTbUJMGJxpFuAne
eb1Q2N+GwXD15Ay1g6LsgoTikvJkllviWTJnubSzcpYltaF7hijxPEzND7X81KbRyfvKcNdxVgJv
I9EXXrA+cQyh0koWhR7bXX09tIT1qRjz9Fwvf49hAEnu5FfKp1550LtoN0+vt51FdjlemlvtYcWd
SGO8AAI4Wn45PruMiWxOqcmiyKWR1Qa2HhoyWSNanIMHGP8pGLO9Nj1b095zDymanuomBkZ22V6a
XB22QummqSkwGZanorlLwi9MhfoD5R2l+dq1J836K1nM59ubKXXIi2+3uncqJsymvMtSHmkMHWgf
HW54Tfuw9FvNhbesEUIm2aOLK5gQyfRXBZ2+1dOgW8qUkZVTYzNc0WV+OHq1z+X+YVbiU2zZhwld
3ia9R6rxqOXLofxkMQ+xqOU7Neg3kgyZGzGZhUa7AMW90VqYtKyzFKtJz7P66JgvJMybyB/Z5v56
zVPFRmptvWQTbeh4yqz0zPvJ14afYlQ7bG1f17Z2V+auVLGpYTsoljKvcx1XIDX3lHqx03OZ+WZ0
Hw7au64IkaXO/KZ4MJb08yaFv/iT61MvBonFf0LaYfXiGBxjVlvDTM+NMfkJGfpmg1OCzxHzm+Iu
52FIvFwFlqbxgjGuqce74QcbbdNEeRTI3nGPeMTyTqu6nWpQFXwB8nhox2Nvb3SPpUvkYv9F0yCA
mte7WkfKVOUhN0Tau8UxqpSXwgu2wO8yP+R98a+R1Qk0o3gOGQIi1w+Ko9GkfuNMu+0xzA0zv27D
i/QhbGuvcw1S+azV78PpmTrK3bYfSq3QxBcT9YDR1slXVXmjq+UGi1kAcRWaC6FQoX1XvH5r2EN2
6fCwBuDMlK/AX15/m8rr6Tm4pCaVku1GiJAjjzaUaUU8yTzt1Leh6odVtEG7JT3RUAUwQog7QtR4
bTWMLarDqri/m/tZcdBOeV56Plf9R8sTLBqMwqkMRqzqBwafqynE8oD83CWGc8dEjZXwNIiNY17O
UF1s5UPST3dhcXWeVaDOqEGQxNbpfG/Up36G18bayH+kX83hBcCAgKDuXl0CQoUo6Ab8I7X/AlfX
Hq3gXhu/1BWXT/N0+2qTnl5R1DWoprmExetv1UVZk1NxpSXrjN1TmOvKhzKv+8NtK1KPAP2FkAiu
+Ia/f7DgW60jl/KVXu8o7O8A3kMt9VRuyZYbshjPiC7CdpB+iCGW6/WoOPyik5Cf3XZ0v3VKau3n
ANZaOrLRQyBQxskS8l4Nl3NSJ/qOYZTIN83eflcNyoESm71Xs9y8qyftJVI0h+koPTui9pHda7PB
aEBQLXu0V9CZ6SbryDyJ6rsxpZZyyT4OeTP6TtpHezPSqw9Dwu8Ip16D36WK76ZsjHelDTBBLe35
QE85PQ1lHr0L+cu+kdBy9xiW3bjBxWFb30CC/YnHF7NmpBTXG8JgdO2W1iK0RdNPc2d+4g1tP2cp
6rB1FUbfIqXZkvOVmxSCArwbgGiu/DfOtVQ1EpRyqn3ptQ+T8y1sXhUjvB+tl9t+JfNe+AI8EL1U
3BjkuF5cagFlb0sWZ9ZuTCsx/dwE9cYGSp9AdB1+jSAwkLIu51HlaLRemRH+cfW7qfuaes2TSnfb
m061d5cXo69mtd/Hn2+vTVLjJjZf2F3deTF/VRk8coeoVCp/VNOXBVGaD5UFA3k+hcVzWIQJLIrj
vB9dS7kPdO2vItSM/TTn1T0dp9+nnOEHwbwCwJ1qG9yC17uttK3Wob6FTyfAUJv7LAcNnh96Vn97
6bJwQbqN7LSK8DRPpmtDcWTOqdc66RluIJUyotZ1vvM9er1tRZo5CZQIkz9CR2xNDZdZTpoM45Ce
B+ef5kAhJDP7b0rR3aH7AIsP5Z3ZfbQGCD9hSnAyfyi22INkkZ6HOvV8Yixoq9XhHIyBuRc9IFqh
wpkwfNXAi1LVX2aEK1ubZLHc2FnZ/cWtzMOawXgS4VW4p7QQm1qOqJMWw5XhqfH/QK++z9Otp7XE
jsaNjPoCbS10Zld2WnNwCtsbsnNe/QTmw8RANW7ckhInocUECh4D4H3X3JBhnKauYgu5oMw5zsOj
ALq26us2yEdcGasIKhqAaMAhZEYbd+WNVEcGI2rpaCXJizM+GOO8W+jqezDBqtG+sPdZvGvKw5gh
O/vPHyS+V8bFRl9kpPCCLEnFuT9nY3BqrMOo6id3Od4+CZKAfWVk9bWmHnpNu8KIVX0mbOfKR3X6
Cqm3t/GOlrULaD7i5zw2LJQJV1sZBWrvZArT8xUAZcOH6T1Iwbd2X9rsENZ+lfmOnX/InQ1QuMxV
Ls2ukgLdVtrMimmQO4lz7CbQYOmknzW7/24P0RaBnORMs0bINMUbXgx5X38xmw8WGhZrTHX7PmlP
5NpaER6zO886ts7p978c9yypPYcadoBVX9CMg8CqBIKzRfE9QeKGF+6hLZ9jdWIkeePESVd2YWz1
9fIMOoBgADdhRPN7y2kfw/6b7Qz7uKlRzkqPo7nF7CP9cNBWAtsX/YV10cwNyfyrAlRi0tKMnKu6
O/U2gL6iMTU/AZx1d3s75fZ4lqGEC458jYL0UOA2vQE8X6jd/32fJITIaUucRXavU+Wh2ynKqeTE
q9OmxlOot07Jo0z7olYV2g+ILMSf9PqvyLwf+/tQj/wsC0gkX2vzLm++3l6jLDRfml/lTHMRz0sW
VLAdICrhg9pD+mL5RM/34207kkycZQr9Gx6fJK6rQ1chOx6CBQAbaXwzVeudkXR3TQ6L9fdae8qS
/DB0vy3toEFSeWFydfRC8A30aQBDAlhq94z5vZodfc/crjfWJguYl4ZWUTk0cmXRcj7hnDQnFCz2
FWJrnYsemmHXvgKvwe29FD98fQVd2lu5zBIrAahM4ZfMOsXmx979320Dcqf472OtnEIde08LhIHq
s9VHu6r8ZFobQXjLH0R0ubjJ6gSM1FDjd0UPQVIWP5t9u1fVJ4Y/jTSDQuanEW1V/KTL4hHCi9OG
dMBaOURQq2mwaKJs1Do/5mBId4EWPE7T1hC09PsYZCFiOlKAw6/XZtWZ5RadaMVOL3Z/p1if/uDz
ML6A5iN8SbCTXv/9OOpLkn3adSNjaLlF44dGuzqUx9tmZOVnIIP/2Vll+IE6p4o9UnlQNEwFxzxl
PBis/k8eGKfR0ek61eYua9xvwA47v2ifrBR8iD6dczG6Caz79g+SxWOKzqJsICZP111XBTJJxVr4
PYn30lY/OlI8c3wy0428ROomF2ZWxysP7bFjsIqCS3EAE7tDM22XZVvd8i0rqzPmTOZcRCWLMSDf
28eK/dzHxeBvjodKDxqkfvgKbxqKz9fOgocGy8JZgmAm8N4ls+fujBzy1TpFoaLsx+bUeK17X+r1
XtGarVXKkgTuNqqawB6hYl4lCUlEB8PI6VJm2XxonO4+trrd2A7HvPqst6fy9wf+RIXsP3ura8ab
mNdxFOw58BWZSrorKZPZ1dfbjij2bB2AL62sAklZtVoBhR6XmT2xh97j0nof7K57GLzqLkl/vyhH
Z54ZBmhrBbh3FU7A7nlzwv/nxlzUXZmH086YtGV/e02ywgZ1IeYhYDn2EJ5amanKkqaWSlSprRKV
3Tul3Df6rnHH02IX+znL9szV7xkO2wgzslN9aXd13Co4ZhTgAKBi8/fecOry9ugx4Eph7fYCZQfu
0s4qaireWHSDWJ/eZn6ifFdD9eCmmv8HViBUFXz2EGWv3zRjBcn7ZCl0kb3qNAJctnNzu9UqdcAL
K2s39yBnUBeIYyztiw0tT4eE4Ziph3J+bY2X2yuS2oJHFcI1Bo8ASF8HEAVopTlTTDvTFrRgiofk
xUhjdY96bXIi7bHIxNP2dNuo7GMxJSqCFjeQtoayh0Wg4QjIkmvmK1WmXTYwC/cngd4ktRd8gJDz
r6FaActFUZuu+GRq7wdLfR921vtp9jbSQ+lagMQJeiOqV+tXWTgaU191Fb1+NRfIGhgq4frf6LtJ
jcA9z+ARdPAs6forGYNJx1IdWQu1q/p9khdofcS721/lF9fOOvDBh87lC3UCBDkrX1Dn1mwdI87O
aoPkeTYs465ZtG/aXKqtvwR2QIKQU0q22+gwBb27A6Fd7UoTBJHaBQ90Yaqd4czFKTFHBYig7fkh
D6D9YCywjkwDU1OzsXy+/atldxBzwODEVK5B4GnXW9MNSRIODWlfaL/r+xfGwT/o7eB7g2A1eh2N
5nDbnuxTMOTMFKWgqyeSXtur1bAse40WaI5+4H5AgeWdAUjB95pkSxJFborxYDHOqgKbvTa1ZGOv
gUznekWzrs2dXQRHkreFrZRFaPji/7UiIsRFrt4Y9EcyEyutXuzdFLLtOdt5/ffF7j/9wdbxpWw2
D4Nr8FSrazCHCza8Lv5uQdAePm8W8KSLYWSA2h0sJvTKrxdjZ309Zx23qZW8zFByOrB02t7zZiYi
y7vgEPzXzupAml6bKvrCtZb3xsGq4p2p1LtagYxlcnfRrO48CJimaGMDpbc4cyxAKJjMEBqa18ub
49Bq55FbbobBOco+jNCKhdVuGsY7u4jhcPtHD50dtD9b9KriD78JDaR4wE9Jz9HGujZclXqCTg0R
O0sSlBJ+IujyB1erUIj5fxbEYbhwQ1DPZhO1ZLJT8MJMf4Dyzth/ue2AsssOhAvtaoCdQAxWq2ip
/8+xAmIwrdzjUo7+ZH4IwpNjgmZFEf62MemWgaOh9sEMBiDW6wVFNkPg4cz944YqitR58VSW2cao
wC9mhfV34U+T0tFqJSqtjDiT3Yxdk9CmsZ49dBihkGzjh+Pkflf0Q1d+MT8l5k7NvgbNIZl9q6X3
iLtM+wp2l1QvjreXLNtfhjRxUOjgUdVYnb5e6ZZ5ysC9DWpxKPJnfSj3s5f6bv48bqqJyqIjfG4G
6EAEL+gIXu9vGUCqAj0rLnmPjrpfe4+M1Wx8Q9kxF4dNSCXB3rZOzmfNq4KJcfZz3yEOlQB0z7ND
1ah+OmgNy8r2Rk472FKmDcMy5wG+JPTZ2EeqvteL6+y002oaq2d1LD4VfLNxSu//4GNdmFiFsLSH
zU0JeAir7g5C2k+a9ZgYzbFAQHpyjN3/n7HVyctdhrwUC/SGkR3TsTo3oW808TE0pzOsDRvGZCnB
5eatQonST1qbBAIqwmytlS17G3KHbMwPTvC+zYpDpuuH28v75QhvziFFeWrJv2bqV1lIXnoNKICW
fkrLM84v5rzsd62Skx+pka58LeyiSfzMRVbMV3sNkF+itd2+nEv9h5l3EMHH0CBWDHRE/T8MzrdP
+ZzGCZMUc3ysFmbsyqAZX0OvyWPfaQP1czQ5cSBGHYKnPtPcgMM9NPGjkmbTxgtVetDQegf1DJrb
XqchQJbStEct+hwiKM+TKuzuRm2rlCA1YkLWRXMfdPWaWTsIl1CdZ0KHEqS+vgBQr33V/H77M0lP
FeBmUb0jl/7VJL64Y3IlK2wrBVCqj0H8LnaW+VBO1u8TxAGPc1TMuAyDIix0fXYT10tjlDt5vnkv
afLeiRq/izZuMulKLmysgp+KyqBZxLw62jGHWLcsFL+O3XZ/e79k8Vyw3CEiAhDgDb/CNM/RbGeA
KLM4nxFA79td5hTLvTIs5TtlVM+6xaT8bZsyR7i0Kf794htpvVokbQcSoi7G46JWjzm1pbaZ/mhp
jHAz7U8jYd201uK2bcYR2EFkGvvATfZ1Yu51tXjyehVhnQ3iR9miqLwgLQ8aFTaR1aKcqQjDrONl
VZdPoNApUFgHJSkPt7dO9rlgmqENDyKKC3hlpYqNwsoHha2zmE5kWAYxw8J7N6j5uSq3BI2lSwKx
RutMgJffXL9LzHthASASIMCroWM+On5v/8mKLoysrkHFtgOepDr3bzntkgFplPi4GEwnBu7e6J9v
b598RbSvwBiKmQvxtrjwvHJmFqGOcIlBbQSMfoobf5j+4CXPFNu/RsQ3vDCSlF46wvUDKTB0GskS
nOLB2ltqvOHeW2tZ3UdDvsxt2AC0Hq1kVzHs4+btKd4a3pBFoYvFvGWdtRBIrlmMa7W7oW9hx99o
JEnXIThqODyqzlG93i5rDKwycIRLJ9CdeD+SJIX5ZCvNk1qxmY1iwFggZlZveq2oO2S8WIel/iya
x5BBL/L1jZRuy8jqk1RxBrdi5gL3F9h361GIeWxOaQgfXech4IyZ1APjpL/VoUfKw21zQEZ59NXo
fxbGCUG/ekubfcvK6vbRZjeOojEinGmPxb5JNDKbp2HYOI9yKwxbAcOhArKeg24GHhNoIWTn1iru
9Ogh7byjkZ288vvtcy82/u2e/Wdn5WOhG0MUVqXZWai56d5OrVB2GKHNc5CgMH5k0EVs3t+ygU7B
asDFo4m7VV0lCV0OySrCqNm5WJ4WgTWEIU1p77Nu92uAVfVb87VaPteQ7NSGebi9YmkdgYc2cCYA
uoA2ha9eRCE7VbXWS6j6VmYA3baancx4fu8M7SEH2TR/6K3QB4pBTllsBCbJR6VlijIRVxSwmXUF
fYm0aJ6mOjsno3XHO9/s62OW3hXJ6fYS5XZcGsFQf8BXvVphvShVUmtNdnZN5WUy2+/D6NwXc/hQ
kudunGzJvcua/rO1iul6nVpz6WBrqImDedwNvm4kT02WPqcTWKB6i9BHEndBCIh5cFF1piF2/fly
w6jb0uTzqdHXxel9Nzne3j3JkbgysFpR5matMXVc7gvk8P0BCalTmN+7T6AujnbTnswtFXT5iijy
MH5E5W5N2Vs1naVlurivQvtV0a0nBjA/316T1ATz0wAJEe+hX3m9aVOrBrWicsyLKb8bXOsYTRuY
qS0L4t8vThXaiV5QQ3F4duldU+DsgmrD0yR3CKHwvzWsvDqKbSMH0ZOdbf25pl2YNf+jYr9hRPbx
qZ0CbKOKKuD118tQG3UwKeWD51QHMUCC3vfs3QnpWSEBZI7P2qx+svTo7vb3kZ3YS7Mrn5vmLhsL
AGDnKHhU21fFpJ4DpVu4VcqUBT/S1v/Wt7rtJ8o9ia2zvkTQqAaFDvFuxzTjYMVPmfUhm7UPc+z9
XYymTcMjyDfeApLqxJX5VR4QakNv6hXmm+DDkn0extFf/H6uEElGYjfYsCbfVQpkvN8EFczK6+Oh
jbLKwJoJOdbS+rq5V7KHwtqCccs8k4COdBNgYx5Uq1VlkdM6oYjrzFcQkFLnq0PxxS22AoXUjpjq
E7O1rGftnBVNbChLsnPnvrihu++9+7HaGgOQHWQhQY/4MlMljCZfnwBtVppA6ViMoSjFPq+pVimJ
tSVbI7s24JUl30S+hGL+6jDPXaGXGoyg51az98H4HKhPtfbQ5MNe38JWyhZE4KDI5qiIsawJenNl
LJy807KzV5XNHnw7/NJlOm/U3WTfBoAG2sPAijhhK19TFt0a4gCUdhJnk28E3xY93mceY/K3I4Vs
40DyG78qOWgcrnKn2cjsqNNZTa49VE1yByDcDk+a6uy8dOtNLds5hi0BP/CdyNPWfm3Eab1YQ35u
6/BIe1dUI26vRmqB9zp7puvMBaxWk+kKGWhETBdENUo1+8VW91gWAxBG/tfCKl3Pq2GyjDSnr9t+
b9P8oeh/qtlL6GQbEVz2/S/trL5/0hve2IjbSaxE9HAa+AI2HoSytYAgBSWGpjaOttotN+3nPmVS
+qwHxklpkAVvo+PS/R2UWwOHUksQfQJgp+Zp/hLeubjN67xsnF4j0hjql7J+8sjLYyP2vdzZcGfZ
tgGSByL/i8t83VGOvC5Aw3PKzk730MbGPd8m3YybMi+7NLLy47Lp0irpOJuhbZHaP7TdFruZdBkG
/Gn8h3j0mj0iMftg6AcsjLA6dcx/ttbr5rjklpFV+DdCTbH1nL0yY5Qq+5/ivHjjuL99JLesrFKR
0RzCtGVQ/VwVYbnPBtfZTW7dwk6ReBsxUxbLmH6yhO6h4IERP+XCyzI18JRiSfKz1yw2mpLN+L82
rFw/ilTleS6K74Pd6xsOJ/Vs8Aswtgmq03WdEJppRt+yNCdOI5rMtG6TQsFYDHt7fL29kTJLkN3p
eAXqTm+UOGIlUuqyYHZMsxDjKGCTfIbQBfqGjSlk4b2rJzzYRzGACCJX6PmsdnGYp6Ky8lw8iKbx
Xfq9HN+BCtn1htBM3W2WWWSnCaw7/X+I6SBEWkVUmBjmwnDrHDec/cU2/X6rVS3LEuk8EndoKnHX
reKc3kLYGjasKK0Dv0/rQ2H/FX+DdslFRWx7hkuaFNMzE90rSDI5xNc7mC/kBFVeYi9on9o8ei4p
6YQqHPGJrfhT9iMsfo7xUYOb/vdd5NLwaiubgVHGvMVwGzUnJNn8OR6OQf6cbeFcZIcaegaBLIY6
gT1drVCtlqkFBgl0mZXEu7l/GMKftxcjtyF6PpQ4DOxc2zCsJHKB2ebMQYTLUcgI7hrD+WnNWni4
bUnm8YIzBw+hkAKPyLUliDcrrRiw5E7dCCZMG8gcLXAfXjOpUOiE3WMf2PXdUnfa38ugb1XmpSsV
jAa4DAnl2l+6UMlcKqp8NrfauXCUlMvO3AJAycIHY8z/Gln5huKOxEwkS85xOJ7CcNqPw3Ps6k+b
84WyKGyjWsXoCvze2ho2lKUQ7tVWwIxrhLhu89i60Airin/YuFhkdogZopwJlZ69xu9Ynd0W7mAS
p/RwHxUvQf3TzIZj18IRNGxkYxIib12Hf0u0MhwAEmsA5JDHQ4xWhhjc7c/OYMM80ZQ7t0AjpIsO
MxgiIAzTafRe0zY9RqP+0PXWX54+7ep0izhEunDYKVwuHQadrdXBUINh7PUkKs69+jBGxrFHacEp
3nXWp2A0728fDYkt0hDqqrAk05dad3lja5rdWoW/Vqk8+0M9q7CehXmOpiyoRqfNS1i0ymzjPGpS
q2BwRPBkON1avRmt3OliI2ziMwi3XfCltI657U+eX+sfmGU7eEb8pCWPmTIwQf73NPLk175qZX/o
mIUptnSUJQfHoDKIchBsD4zTrQ6OPXpKbw2Q5+pedyyOVhv5tnKK660RY7kdUcwlAhFbV7dGYVmR
WuiQmU9BUh+B3rU+ep/TAdzkeAdWtN44P5J7F+4KZnxgJeaFub4VFaUdF4+NPs89yP8lDYp9P1n6
hhVJbLuysto9phNjhwk2pI/nTyNiolF8LOxsw0ulRmCkFv0zQL3rKttYOW1kNiPqfE1xcvSnvGKq
f4s1VPp9LowIp73ILqu8IM93B6pcgJKTz4HxijiC8ftPMmo+gt8VmBusxivPhw9vqTSHlQy68ZCq
h9dl3rlNulHI+pVTrXK8KzOrEBLPFmqNAVTvYRrtUu0htT/EpnKqrHk3duYnOHGgRX3WipdZvfcY
qPfaaR/U7d7U38PO6TcHb2Im+DvK8+ijNsYdZ/mspO19OSaAcT5Y94AdDn2lHIL20d2S95B9bajg
hCwN8Gr4Ja4/RF7q4dCZUAgr/YlLfZem5Iyd+fuPCUPMBkPcACruTWFkyjXq28JKYeyC7MFbYNd6
CrqvpvP590MsgRwcKFUVGibC7y78Spsc2Ll7qqeWtYBocMP/NV2s75cgV04WNCl7V0jp3LYp3cIL
mytfXiJlzNqexRHMd3b+fdIe4j/grmGAFcpPwTpugfq7XpfVTaOuZ0w9U2b0u/yRScLSOYXH2yuR
RTGQi4RmXsqUMkTuf7F7wwztYOwwoh4XgZ+1PyLjdNuArLtoXFpYZYfKNLSZHojpbTs9UU092lPn
D+rnTK8PU27QMHporGdz2DtO6RfD7/dBsO7+GiMAMLaunIRmM6hJxsSsU4fMEWRFtY8gdNnwB4nw
s/jjvPmInkDTvFWYtoOi5o5oGBhUjlbyN8xoB+b67qreT32zjRGccnxqqsW8hwbgozneUca10+EI
shhZp/28Wf+SpQCXP2jlPV4+BW0YgqR34AFoQEZN2m7SnZ2JJNQybdwf8uWL2RZ8CGZXe3UGrSjK
1agv+MZogFZBul+YJU+DvyIXocZH47H4MenQmQxHKJuP06P2UZ2PoSZomDLkrG47nHTlF79ldTbr
ZFZQfeWL2/beWf4ZFQb4y7vS9qt0qzslY3IB2QuPC0VzKEfWw0OZQYnbGhnACNTnInHB1nV+qj0q
9UMwO8cgjFE02Tve5yo+TNXdLAbux2Gj3iCLRZe/YfWlI7pSZi644+Yw3wt+W8vebcqwikO6vvB4
3YHspv7sAem4DhNe3Mz1tDAuAfsO2Y6uP7TFw5j/UI3zMHy3g60mgfh7b+yRMxNjxaNuTVBjLVXh
FRYbSx2yjikTZ8hdojDBZMNtb5EVG6DCQzhA1DfIBY3rlYVJFSi0fBkPTwdk5z7WmrMTtdwgrnbe
ALKLYMXL4OOGWREQ3iwQcgLe/rwKyCOvzeZGmjhIGwlSXe9YL9kOodKg+d/Y+No5TbxHb3nRiuUh
2ciPZCQQcJRB/mCLFICq27VdTY0qIxvhyPP0fxJkn2OjPFgW0oXluyIK901k0mGd/S6ElWhZfDtu
70isN56D0q978SNW3jQFRZy0FqMjqvOVNvJuZEAFYPF9ssUTL7vdqIgBcRPUKHBvrlY72RAmCOXi
ILZey6oZd5GSOBsuJCmPUT2h0qzx0hIccNdGnKR0EzdMCAKOej+boqTtT8/hpDHxM/hBu7F5svMO
wb8jgIE40Dp9c9w4Ee0zjuJoxLuiDh69LPsZNMFWUJcFUpjlIb+kJsypX91psx2GXqoyv9QZzZ2l
Dfs8f7dAhFLvtOhdNp/DuvBj+73ufYGvpBmPmWrftQPiZ59DbaudJ/uQ6K9QleYXEWlXbjuVo9pA
esOwq1Gl967TJYc4bLWNvF4W5XAT5NtgtgcLtfLLolyMuZpM2MmH4BRlyqGIQQRF7R6ddL8rHtp6
eE6c6g8COOg4pNQYAyULW/kPo3VAsijXnaPB3TGp4lQpTH+n2wFHtoGXRsS/X+R5mlaa2ggS6Lw0
z9XyxYy2KMV+cdSsI9qlhdUnChbeflbJ5kXeh9Lu9wFDBlZePqgMxBTO4ueheAfkEE9H+YckfVTI
ROACQ/ryVOXdCF7T9HmWwGcVP1il8z4ZD2G2HE3j1EK8ozV3nX504i2sv8zJL3/16pOnc6MAXhef
HK7h8hBOrh9kf8fZrkv/oLfG8wTKJJglQP2sYQkMuFhp6RF6mWLYi9xAoTqRacc/+NDgiqhVcrcA
y7r+0AuzH0Ma/CJBdcHkxDsl3aiSywIQnJr/Wlh9aKXVlmnq2LJSA10x2js3OpfIz9xeh9wK1MI8
HUUCv1pHH5pZ3recCmdy9gNT5+I5PM0bx0IWu6G9/tfKai15HNSRZ3Es8uVRD6y9N75Snh4QWdD1
faGGv88rgtAe2Hua69DvOStvK8d5MnOPOae4eE9pIJ/Sxx4CBJrx4Z9sH61aKmGwYdJjuHaDuAnS
og1ghhEcBDN3nje+bDMKi9/75sxfWFmth6UupSNIN6K+OmT9/OwOot7/sLRbsGhZaBbVCkrHgnbX
FOf4In45dtp0TsCHymAnL+g71dbOyv4C1VaZ6UEbDhRbbjugNDJcWBSuc2ExLpxQiWIOUlsO+0DX
j7OH7Jg7hHdlF31tgq2qrdQVEYdDeFVoe775YmWa16ngnEmLxvOnqLHuJru9L4q08ussjPcj/nTK
pmQrBZaetAvDq48YQYEwxQX3vC2mGfpH3XwFLvon/ggpM3yJQq5njbWNacQHSwCRSeAZJ0AfKa/j
1n7+g0/GJDJNE6LfG2WaMIhaEK/EDHobfm8k99NXb1i4VcqTl25R1Mt6GvAkU/mF39YUYP1rBzGL
YGg7hTjoVsjXa8sdnAse+ftAeyjz0cOLHtWH3IenNDs59sHZIgOTHD7QJ6CbWCnvsl8UChcOGoWG
olkZ6gCJkvG4Dqu/6qiGQguV4yAsN5IUqTEgW4BVqbIh/nO9WKdvpixVGFcb1bnYT0027MouN/Yu
g9ioW6MMdvtTSu3B2Ai2VnzPdcIXp641WmPHtM1kADsftId8bnfqUhz0OPrnti3JAQBMheTeLyF3
91c75WIj89rVK5XDRycMYF34f6Sd2XLcuNKtn4gRnIdbsgYNJdmyLdnWDcNtW5znmU9/Pnif/XcV
xb94uk/4zhWhJIBEAshcuVY6ki6g02Onl3688VbYMrUIKs1UxKFE299J8XlXRp2rjLFbK8n++oiE
6y3iMqIp4rZBd7nghLxcLSmd+qyzAGXXQz+RbLMPVTh8v25jJSIT+WmI0h2eI+gAXNoIhyC3SgOY
tF4hzUJf1r0cJPu52GuNsi+i7Dvdoa30dt3o2vxRsYTEHmJ5ekoWe25CKRrxcpvrGlDVpH5NySVK
0u11IyuRWEjPiHc5KT1gV5cjy8zailveGac2aLzEUQ9y8Mm4C+EElp7nrQTlyjEDrkLsKRo0Ycdd
TGM2daYkzxgr8pcMqs7oVYt9d4gzD+DB9XGtTh44UsBqgqHkXSN3WdYyDV+MKy40N/Al+UhVP/PK
epp2102tjurM1OJNI80pT4ESP48ow8nt6zB8muwPdWe5Vbl1fq05OxBMIUgGnQK57Mvl6vqyS7OB
YTnBp94EkQK15PXRrCWJiPCCZMNGxZse+EsTcTKE1qARamkZcAOn4mo4UcGevCSV3KiZj1H2yyD3
58hbKPu1OIjYNBQiuMZ7HSRqWSFqUrS9NlP6Je1G9LGKuyh29tG/KAtRpf3bkviSsyjYI3XRxSbN
rkFbl54SmSgj+qPq2UYqb3jHmiOem1qEJ22247Eo6HGrwrcye0P9xNbvri/Z+rxxOrOxyFsuyShq
M3PSwmI0sh57BWSCVnGXF8Eh6jaCxZr30VwtqJBgikXM4HLaai3p4iSHvbiHFQu+CynOjteH8gcX
v4zmkPvwanRI+XB9ujThlIMEV7doSEndRmv26r4oPDAuwY01fx6itzm/jamnIMkzIMBSfm3hmZm9
Kn1FQcuN7+LgFkL8ENj4xoetLSPkOaC4AQtSpV4s4zRJbd3YfJdlw+Ah/R7/H9i216aXvCypYHqn
CFwLrxwqbbR6yyGQ5BMZfAVgz1ZKdC3cn5tYDMMPVDTbkMk8tVl8E6gPUzx4JlJSefbBj4M7X/Nl
VwGzMVZf2tp2q89JsTMm61goyU4LPxnRfV1uFf9Wv4lww6pTUeKCd7nkk1b2CUp5QGSt4kE1P4fT
LyWu7tVce6w1/Rb+vi0QlxjlOyejCCjuWgIzu5joVJ7VniZ+2nmKj4pSHUrrVyeyYNm9mT1fd+i1
sokuoGI4M8lojvHL0Y1SpphBQvupr+KvenzDdcFDcuAmku1jMjW7tiTx0z2Mk+7ZUfSUN+NHu7W/
ggk6XP+UtTDBcEFU010Brcpi9+p+UqqjRHjttCcjHFx1/NqXcP58um5mjYBcJ79H9oenK6FPbKWz
4KrUOroqFonortI/O0b9ywnaez1FzWGOvtj6Lkn2eeBGfm3tlNq8uW59bZ9yu+WSIdrXiSGXxptO
ytQKio5Toh392fKqNjyMRbZxSK450B/GbO6dBq909dJKoE2aAdku0Iukd824ksA25GDUgcyVvf4z
bKSNbO3qsGCEgHeH9SPIXxpU1CGAAkWnCE8mUXR8V86ram84yHUjxrI85EiJT+QxIqqJ93J2N5g3
ir2RT1sLcSCF/+84mLrLcUjm3A2pABNI/R3iE+62vNTq0pxZWHjfHPoh6Qy8z0RMQqPjGxqkX0l3
B+/uhhNsjWURS2PZR12GusRpth8KKMyncCNar706zibrD9rgbCPpfQja02coc+eSqy2iQ2O4/S6f
3jT7c9htWNtY/WUydQwlfYxUsTTSrgrLA+o1+8rcgCisJhLAzwq4EomEd/QVdZiHZhCzP2WJ7POo
us6souRrHXuHFHk9Qer0DQHAMM2eos6iqJ0e0Xk82mbWu22yVcxfXcKzr1nsY3tUw3ay8Xgr6pGG
H61PeqltVc63jCw8shgSxRllhlzkyn6qnqdM2l8PelsWFudZpxttlTlYcPLXbLgv5K2M5HpMP5uo
ha8DKwqNocOCpL3Enb7349sp7uCu3pNrjYY7Jex3RRZ7Nrzj18f2v3jMn9qcKGwud0EdIYvuCAHu
QU1a2cs7w1S9qEu6yCvHLFd2tlxMBlE4mQYXxufhKVZsOIqr2Zqhdyq08qZTlTw6+jkk9XunjUhE
O7m21R23drwCGyABzfOFlp/FQW8qs2pqAvtTJ74HEMf1p4M/VLte+r0xI8Irl9eXc0uLg1zuI80O
poCScpN6sQm6xnmIpS/jpxaM3bPuuIrJZoF3TlM+Xze9OkYIrxE0BglKMuQyfBuNk0q5JmjI1cyN
Yk1xe9tBgFu7Y/qDjfzR2r3QPDMmfj8Lfxpqm303Am4Jo/l1GgLt1spH8QwNZa/qYfGYoPo72FO9
dddfjbvw7sKRS7pHNxaGUVuojTCj6tz6fzlcfKPhw6SeguFQBx9iktPkOK9P6+pIzwwuntypoUho
AGNwaoYjFACkvx9HultChfecYezCeePFuBrrbbAg5I6BYy3Xca7gLCJTzJ56i7X8blKaF1MBNnR9
WKupBAiOxUwCzoZn+3IFB+pCk1VgJgcEjxBNqP4souMkpa5SfwQx6RYVJdOt2uOak9IKzboByCSz
tdiIfq36WeLgpHRl1O1TWd4pReB2w8vG6MS7ZLkNz+0s3i3xjCx7HWNnyl9qssMPuleGbpRCAeVF
j/lOtv6CG97kXLtueHV8gHjE48XgWbGYVWeO5NiamVWnfgID5YyvsFNb3cZJLbbyu9GBkdbhBgXk
tkQlTUAQAj9rKQkZKGd2ngkRo7ObAyQuN1J1qxEeOAmAQkCgjGkRVQo61PJMo36nfbbgILAPAzVp
O3oZFeXQ26rH68ntqIpanU4zgecnD0b2IwNmfH1eV59qFt1y5AvBJii2iLtnASeWM3OMfYaswKZf
/grMQ1Xu+87Lv0Xya02/hDmProOqSmacZu1uKxW7hh6FHo/qCtTcSI28e7tkUWobo6gblbrXJT/1
aXR12ujy4WZ4y+LDAMHhcKuMd6Pza2Poq6tNG46A9JDeXrZby3aICFBIfUe1exdnHovvEaJwoAQk
/abo5EObHQHOCDglG91r9Se5rdx5Kl3BvrJF2bQWgMGoCfZPmqeB614uRO5oqVGmAiWS5Lab1kh4
F87nqIVUzUmSYR+niOMN1GXoo0m+b0yFOD3fOf6Z8cXpmrRlXUsltVD4rnZhrXzRte99cKL6fDvH
+mPTVW6YBfviLdzicljd2HQkIEkKnJz+w8thc78KirajYg61TGs/RDb6IB/GrV65tckVpWUk+Ujv
8py8tJIXUW0ip0N4rPv7IMrv1LJjZNWXKlQ5eNofc618k7Ts5/V5XfOwc7OLaOk3M5X/GbPqsaVk
GJTZXvJz17eqh3bqNrby2vlGOQ1Phr1boDcuxziZmlS2MzOZlG8wyhVwW1rRRvxfO7RpbqALVexZ
dXlLaPQ0DCWu2nhG4BXad44avch3SbyfoGhPii0NhDXhGJriwRwDwxWdbIswKatV8Z+ieWlUXtT8
CCoYK6oGoa4n56ZLpUMZ8uSt9tCau80U3VQqz6t23tul/aMM5Y2X/OoUU+MG7g5VB2mlyynuJDnV
pZD11PTalZTnRAMrZ20hY1YfHjQGoPkD+o/ouLgaDVNcqmgQsiciqty3XZu4cmKBWOp3fbwH5q6X
XpSjvb1xyK4OD4S7aDSmNLbkb0HdxcjCFvLVrLcFSYgxmrvB33DT1dGBMEbBmf41rCxGpyqtmmpl
R0Esiop7O0dFPNFg+Xd8Ob5tZ7U98PLS7qeS/yrs79pQQbbPm/jz9b251kRHjpLygUhwU5oTkens
5GvrPnYk3lSnfvoYJLs6GtDTq5CluLGsfTHvDUl7gIiqmptdkIffVf3G1x8k6HwLwZDbBjfXv2dt
8s8/Z+HpMO4aNaVwaLCs+KYDZj+Pz7m05VtrgZCWUMClQIRBsy4C/dxK+TBUnDJZY+0t53Ua6/vC
ArZn0qnZBI+WWrlV8S8azEUj6v9YXYTfNDXTKYEd8lRab5naezbogvnFGjU3y2aPCOldn8u1QwVs
Eik3qAA4VhZn6dSMdhuocK87yTPd2QekwOwq9Dp74xa3umYwtYBZ/QNhW6xZEDV+YE/EA0l/CyUI
gmDxa9WtTMeqFdLKAFehYOP6e+moAQm3tm+pfxZN+mB0v0klHYL59/UpWzuqEDv9HyPiI852w1Rl
VdWJMrVuNd5UvcnwQ+kf52yXD/VGBFj1wTNTi1nLmyTq5LhAhXfQvio0QWdmtx9r/dZKERqQ9Vvb
H/dRvBlXV73izO7igIRcHVEn4FanoPF/tSRijWj8NZvS/SwTx69P5+rB9R+9RwvGJQAAl/NZ05Bl
BUIRpm/3evgkj55sfsyzg91/yIMfNuzx9vxgWSFqwA+B/C0g1Vdwzx/TrYf9qvfwLARn+edDFjve
KB110EX1vIxiT1GfVTNxy/l4fbjCBZf3R7YAjWy8aQye15ejdRJQSUGP9yhBsKPvgVymueE1q6t3
ZmKxetPcT6bU4zVBEz7WprGz6uYQWvovIWh8fTSrU3ZmanFC+VWhD70YTdS8ySUIxPB3udW5sG6D
Vn94zOhsXHYXGyVwbVngn2o592zpd20XLmf6vxnI30YWa586bVZ27LeTPT8JrnO5f+inrfaI1chh
/m1kEdyHbJr0CI2SE2VWRNKOpfRFoX49o7NUBN//zYDgx+LRRoZlCeBX5X4CvYAT1Aqgsfq5tHS3
TjY8bXVpbLhQBB0KCDXh7GehsI+yoQ/FBQXu+8GlS6m/scfCPyC85Px/mhKfcmZqKFJF8Qvmzs9f
8i7bDdXTBGb++qSJ7323Oamug6ExAXItW4KmOso7XxuAmNTW8zDbv6XNftnVdIYjKr1/+FZp5Lgc
SGaFpp41iFdkVkBPZNg/Knp2nyNaEbTdIcrajy3blO7AB6kkTd3vTfTBgVOEu0QLToPpb2RyVtfw
7HsWawgSuvdDE9RGI8orwxP8UGXycn1eVyIS9XSN9zr6aST7FkGvznvG2eEnedfdjLIdH2F6LHZh
ak3uIG9ROa51dl2YWwTAUnWKPhhZxqwcDnlNuBj+Umb52ZaHr0LwIUxvE+tWapBdybI97Ja7SNmI
J8LEwpPoOKCFhbYkE0TMYpWl0dfNfELYvohR54Tx3ZA6r5bnPeKMH+PxKRz/+blyYXCxjIkZyhNk
VSDa4OsGoGFNe93P7Q0rKxHswspiFzYIrei5zrCm4g12/vKgIEpKiaHcgm2uZbsuLAmXOtvv3DO6
uKU4BqfEp9B8KqNh12kP801ifIQzb6cXiOo8tOBvu34jCPwvpsEviZcrRMyLtYOEy5aTBprdyPyc
cDoHJd02vCuPiRLtbYgNID9/sKdPo6k+ZtUW3HdlPzJwk14zIJDOu6a2fIyBFSeQ6899tkvauwSk
m5R+ur4hVy6WFPABhgPxhVhKW5zbdpkCprapmkVv8KHUT75+nxpoXs8nldteZv6+bu4PTvTddvjb
nr6448GLHNRyT9NsmB2G/DY8JTfhU5fuuuGDXCcucvAWeWr1y0TDoELvEbj75pdifPBTLzd2weCW
4175IB2VrT63lYgPzICNKkpyIpFw6WYj8FY06SbeW/ob2fLC3hj56oahT4NKg4qOyjv53LhjrUOR
BhqV+3B4iSChDneB8QZUeQOXvtZ6zli4ugLfoa3KWfhtqQYkDCLejooCBu3rkO0U/UVtZ3eqIZLL
vsDdskt162QXgdebh3z8EBqHqu52Erdt03zdUqhZ/yCDPmnB30TFZfFBER8ajg4fBL0QKqNmuUse
aT09BOprl39K0/vKcigR7qBVjPRndVd2r7N+E8Jw7mT/QveL2gE6HKyEQyenWKizeGLJYTJPEf05
I7hYw/jubCX8VrfUmYHFoTPXmpI7I57kNy+dPR2HarzV7Duj+lnr9vdRe0npiLi+rVZDxZnJxS5W
Yvyg7DGZp896dBfEPfUlbXfdyFqZjq2B2JVF2YEiv/iKs5kjRBVKnAE0z0u0UVISp/vEcayDKiOh
IzttewAXNLuBPFIL1SX/2CtRv3HurE4uvIhQVVHjh8/m8hsyc6gG8qnEq/KH9hUv2vNMzGUQQtrs
2dbT9SGvHt7sI0otKMq+4x3rZc0PMtRnTrQwf0iMbofkjtsMN0af3yUfR7ntNhZyNQqdGVxsFF8u
wlobyY707UMgtAWULfdfnUCR0KdLhgzeMlGaRKViJDZKgYIENk5/ZJ2nNF7+l5ns/bz0EAHbGNK6
QQMUOqklMJSLiB+XMe8S0cprGSjJlvopHue9Hqf7IJO82Njp8j7UtzABaxlTlOZVcrK0fNIJtNjl
VRuHXRyE6AcJ6vAqUyLPGktz16mpf8w6iL/aWZvh2raOteHEN6o11Z8mJ4g2/HV10wBShz8WrC7n
y+L6YslpQxWK+eZUNY9KIe8V7a03hkNWP9Xdq+KfwnTjkr3mRHD0i5cYqQUovy/3yOA7rT5CIHqC
5tsNqzfV/H59W6xVQKFo+K8F2F0uLbST3NV2QytD2buxnv9Qh/14L3f997zob8f2g0rhZnwJ8ueA
VodZBgRubuzM1bsZLaNkxUGAkz1ZfIJeNcQioetrtuXvpM9L15qUA60wntSOH1IrRXhzZ4T0+gY3
TaDeqbl6szELItYs7zJgV+lOR3WNfPjCx6Y4HcugIWUqKeFLjvog4Ja9P0teZqo3ai17MmQSRg7N
KQw4IyQI1+2vbaxz84tlRveECbCJFXCxwGFT0v5ZueovBboK6gNyvdOseOMIWDtnzk2KTzo7AZQ4
NqqxFNG3+5FH1k4UzIJNwOTqwNi5YLhQrgKke2klyttCnhQf9NCcuq1MH2u4r4dvWvAqF6fMqA6U
kjbevqvbVKPBVPQrwMK/RDUmiZMYYSOzTa2Gs+RbOzqU6L5FmQ/p7+zxxPCH+SnrB+/6Iq7tVdFO
JZDQ9KYt7Vphr1aTRdtHkJiC7THSt54Ra09uuMAElxW3L3mZNesHZUIMl2hQOg+aFLtZ9NKNlbtZ
LxbevtwN53aWJ3OotqEUkDTN9XGXtn7kaanGDUvt5v1EKObimWxV39bO53Ob6qWntDPdW3ZJbmtO
Dnb1Mv6yi9cObfTBTfvmX6wU5wjqCfQ78ZxfBBzIfjV5iCk2dcWb5FeuudV0sba5uCDzD1UP2hQX
g3HGsZasmfTm/DluHiSEuaO22YgZaxrigPJAcIBcUFBuWgSNWEbpzkl5VLZRq95Evj3tpqhod7nT
SwhiasoNCDpIBfLI8bQ+7XbW0EKSa1SGq9p1+Zr2iOY49q4IfN+jAUwcq1O9H4va9nwENT0nDbbE
SdcmhsOTywNfTaV+MTFJp4VxJCMyRkutByOgbbtmvwVCW9uInCZsEPrMaWtbuG/U+YCcwig9paRJ
lf4tL7bavdeclbcY25yeHfxncVyMTVPqoYyeBA9sT+IGmTWB15gPxFKBWtokzV2dtjN7i6XWc14h
Nu9oQJhPdaYf+mLwNhN6a4Pi/ga9JFl5KGIWuyI0eiNXrQZNCdV0p4T9rlAGlse9I9eHrohv9Ka4
+ech89zkYqWMXmoKtAZhfw9+kNzbydAbX7ewerk4N7HwOEemC6X2h5TWlN46mvUAklgOh3unqoJj
zv0cPuV2PpYyHXRSVPKE1nCXLEyVJ6Tq5K0O6TXfPP+cxasgnVOpswxGHHJnFyi34V9UZUUJChIC
h87Jd2R1kJD6adYjQ2P096r6pHSwsknP12d17SCCiADkHEVTVEjEKM8uD0lo1LWviEktHK/PBzcG
p6E4aF1vHOZr9wewNrCd0ujN02Kxel2tlVOf6+hpIDkyj/NRl19j4zXMjTs/LHb1ZO3DZOtdteoz
BFb64Tlp4TNZDA+IsCTBs4ryBewi8mA8FfngRamOotmXoZ/32vQ1sxLPQqKgCIed74Cbuz7Bayew
A5jVIWcI3eKSj4DA3fvK7ItxQ2UkEt/0POax14723WTle2lTLW5l95vwtAm1JhtpYHsRYmZ9KAp1
RBW4lkRz5b1V7nr9wzQnnglh0NYBuTI+2DJoAASyC1nbsoPfzzs69lPWNVRPavI1H3/WP8ricd4q
UqzZsQTyQiFZZQJVWDhqnlgUtEyUMvJ73T8lpvFhappno4P7TVV+XF+0tZcqRzHYIaH1957GK3Ei
2+qFtcbKVHfulXJXNshNJXXsUKhzvqRO1t8NqdV6BShc9Kr14ZgAdjxe/5CV7QnPCjBeIFTiYrAY
dVUqtax0KBpIdeX15c+529nc37qtnriV3QlanySr4Hwitb54Q7QIG+XjWGanWid/NLRuY99Wt5rj
KTPk1L/z5F9cgIGIIlJKgBM1mEU4KOMoGyMhPhGbXELlz1IZ7RRHdD5s8X2tbQebRL1QZrMIcYsp
RP1ksPLeSE+Fv5fk+JDEau4aZngYCgcJxSojS6Zu+Y8I/ot79x9eK5ILIFEAYV96q5pLYWD7KA1Y
yhA/IqP3XfFp3vQdP3TcIS2g/y+T7OCDGX7sgrk8qvaYP49JHkI5Pcz7UlN4xV33pZWrBz0Rgv8F
/KjQmrr8Jn1Atc32UTDJgz47zFnaeVHIPrV6datev7ZZuVD9iQnUapcwijpBYQo6ANR55t9mPd31
ENjveBUce2mr8rwGUCG0CsUhA2CIoy+GVSpapPRRjlxKXQ+PfWj5ex+AONifMNgbqhLdFHlh7yNK
ft6kDBR1CZ77cRBEUEPd7JUBEZcwlYf7cc7Hg9xsEr6vzgYoQTo/HUFAIn4/O2NbLc+Qaa8zyitF
cUyKUjsaeegcksJM97OhRx91389vr6/2WuQAaCUAM4AT372dG4j15xY0FDC87jGwtI/T9K025cKV
/S1C+5WbkMkRB2segGRBP3E5PiWNkJrIcfayvjPMp7TY2sIrY0G6DqTlHxlK7hCXBnItsNs5YIlL
41MffZKgHVEUr9Jvrk/ZyjpZZK9MHYpDqm5LqFMb0bGZKBPrFHLM2I+pPbvGKLmT2t5W48/rxlYm
DYY9LjuUnWAkkBduq+SZE5ihwm7MP8TtQ5ZvCayuGUDOgBca5x+RdjFpY5MnqRIzmqYo7X2iKZLb
Nq11vD6MlaBiaZAE/pHcgWp+4dsTKz/Bp5aduiZxtXH2lPGZ5NFG6FodC+VQakSQz1AOvHQA+sVo
a8tp0HZ0yk815cI9qWF1w8qam6FgTq6JEhRtgItDsMnGrqAGVdCa5/9w/I9+aB2GxL4J0n8hyEhp
l8wPFzQoWZddQPCURlo1I2kilZV1X+tN41qhnt1EeqDtry/QyqAoq2FCADtJpi2eKVVtj2EuOWje
SOmOBlZoTDRI76AyuW5n7apNBQMkLllXQVS88Dcjy0sLkoLsJHIknyT9pTP/qudTbsjuIN3b3gx9
bvtRancbdsVjdnHU0nskhM4Fvp7Ly6VvhKMvDjANeZiivZnCZK/3n5x8uB8UeivH4KEwah7095Yp
bVhem1khoEWdHkEfiDkuDQed45NuxynF26LVISoqvo8QTKnP10e4ssW4+cGiCwAYgfJlWAoacHdl
F+WnVH2rhgdaxpTwn7cUYoKKmgOXrPFOVbObuavIVpafRuk1t15Div6bnWIrexhIvqCQhiX2fc0l
zEY7jM3izzAMahHNFlvH6nqcGViEoqKUxxo6h/xUOw/A92b0K6r6YTOlumaGBw/KsKiYmYASLpcd
QqW+NpU4Pyn9fWmj7Zv81QffouLb9VVfNUOiiBQbeSkwA5dmpEmV66rrcrS4tWO2bwJGo7aes9W3
tNY+QDfR/xj6k4Q/u51MVpLUUtGz9p3jana7xyDq4tETR3nT34vbaDRUbmp8idNddJgD82Q3zt0M
oVn/W3a+/ONhU9b9c2mhns3xeDlsY1bKqQ1JjOf5q95/981Pkvkx2tLIWtlSF1YWb4Kg7IZCyalT
pc5w5+yNBK2Bcos8aq18QVMegFIOE6Ekugi94O3VyNJJTlNlLCbLHY7MZSXLgl7YMI5zZLqqlp+u
T+Dq0MjJGmRLqY4vu1LirFSqGGbdUyQfw7JyY+mj0m7E+hXfhBoTUnZOclgWl7xzVGMsK+8ASer6
tOuHwJuK4pCAc/eTcCPICjdfRPcLU4vd5tSgAisbU5P8YMb9fZS2nP+3PNA9Kf8dNvlNsEXpL1zs
mkkx+rMN4Wu53IwtkEt7fIZArbi3LNNtjHmn0DF5fbG2Rrfw9rCeZVWyMFUae/9lqoqPsXmfd6+1
+bFKvvtOuTGba3kNyOeAt3LRdRxQI5djY1P49aSAQ5ybp1hW3VqiTxSlrVnXdlMYurog2PdUK6Ak
VdkbpMJrrnlufLEfeDlkilqylipigqriKtqT2f26PqP6yuKd21j4Cy+IYBpybCh9sYNwbxeY1cYw
1k1wGnO31gDnLS4cMWzP5aDzmhesYo9N4Dd7X5Gs2+sDWXMNgaVBEAZSMfrvL1eKZJuW150Bl5oQ
JHEGLwhtKJfIkqjfmvY26T7l09ZDbsum+P3M8yV5quumwmZBmQCifIr5bh0fmqm7oXu3k387W23T
a3sNuDWvRni2eHgtNoAacaOUdAfAgPpdKR7QLriBxYu7Rxp//BfzeWZpMTZuHj0u4eP50egNQ+mN
xv3c3AfJs5oroFVFoeSfP1t44FEvN7j4cElbdpnmahDZkkH5qqFicVCU4Wmo5eif72lhhQcrpB6i
ULbwR3NKq1FLUZCuqxExDOkQ916lGUe1V9wm+Dl1YP/H6L5/8Y3b63P6/hzAMrmFPy9Mks2LOpPZ
lBEnDQUKXX0Y0lRctxrtme7C62ZWQPmXdhYjTMdITmeVollayTdF8C2GqEaHiSwBT1G3X9XqWeEK
jlTZ9AVSwz63KGMoyNhI5QaT1/utz4fwPCS1jl4O3faXG8SWas2sMwZsZo9aG3rG/Hx9qBsGlkhc
LXNqxO0LyjFW5fr5a7wFRF+5lDAE0UwosA0iu305hMTWuqy2mEs11G+SxjiUzcdcfujzj/HUIcB0
l44wh05bJEQiXF0eqpgVyCfKuMSzZTibDNTlegV1aDXdczmpf6nSxyzK9q1s7zaL9quziG6MqPyI
nbHwlzFW0MgZhbHQci3pI9fMjYP7/VHGcESyCCgvl61lh3HsG2o4h1hIQoQyAdt0ALOLYutyvmVG
DPQsIPPoA98gzGSUL0UHV5M/TEb3rwYjIBuCcpf37KWVuFZUo/Pn/4iQ02MCvhtq/OuOvdL1AbkS
LmeIpzIVnMXhH6ekaXUZ2sbsUc/cie3acKF6jLujrr4ajeYFfuuFU0LDZABGa2NfrYaQc/OLmUxA
3ER+xsayJ4/b62NmflbRM7blBylV3KzfSSX9m92rHRv7Vq1uLHhIMwlGe3Ozx/D9mSdopkj/8LaD
JnXJ32M3he1nOjtQP1b1zyCq6W/5HdPqsj3p73Mjl6YWl4gxSA0prhh1jF6mXx3C4HGKkgPyDl4W
7Qo7c5XBy39eX+q13Xc+vkWEKX2z7acpS0UywdKfi37rWBV/YBlLqOMA7+PKwPG6GFVVy4Usz1Te
ZZkVtPZV9CkIngP9xjyOz5K0sTvWIhfd/cR7tIxoDF0MJ53lMtcnrEVBHx6UknZAf5JQ67Sa5Nbs
LGgbOjqGLCvdXZ/HDcNLMKVVa7lhBxjORPLsJhh2qfJzNI5G8jkEYXHd2NpRfjbKJc4pTgFRNBk4
mL6wXUN/DozAnfIcJoHDdUPrgUClHi4eqbAJLq58Fu2uljz26Wni/Tu0b1nQPpbhQ/OzkO5U7aek
ofXp72VUzXqYybZwKmsRlSoFL1fSr7BkL+KAWllxqZXgHcbslY6SqHnIw7frI1w1QaqVg4dCAn56
GU7lGYYbbVLTk2bcxu2jPBzk6vN1E6uuQc1AdEqQEF9eLM1YDtSg0jh+YDwIH7ThraarLL/Rql+U
rb3rxlbHc2ZssQHmsbZnXyA3jDFwWx81gNAbtvRw143QQQAriYEO/GLSdB9yOrvDiBU+C1ISU3pp
6n7L98Tz9l3kgNb2v1YWvgc5shLFKnAQCyW5qNt1/o2mnwbje2+9atauam2PDvok/SS0Lq/PohjA
O9PITkK0BIKBNolLr9AKtOQknyWLlG48BrOmu5NdKzslq6Fgqmxtq8K+ggcn+JPQ5Z76Z6ctXB3m
5XaIcptbsz7vID5Sehd6s25naA8Dep+cCx7yQY7xlAQkHBKS5VvSuqtuevYFYtHPri8K/dSB1PEF
sjcYX+skcOP8mN6Ro7firTC9Pr9/j3bhQI4ZDpzxPq+gmf6q8PeYfJZ8+pfil+vruHb40KQEByoA
c+4yy91gGVQJ2zg7Gd/C6rawdo31NY+mj0bwQW3bvVpJh+sG/xTqlp4DBQiLCQhSNOhezuKoGrRU
piF1BqfW75pBy9xWE7pyfT/QeZxktJKa84HLd3TbTUW4B08q3Tht030YklLzlKIv74bWl74Ujv8j
t7KOFC/JBKNCqCQH6uzmNKXshRDH0cw7+y4Jaxiu9dF5sJXIuacgHtxeH9PaYkHxLJInFm/yZUkj
DQqpoRidniS7OVgaOMs28lo52df2P+/Cglcf1sc/IDrunyIknPlgb0RDYsLbcjKa0VVrWIcqV5I3
1mj1VUUDoeBBh42GqsClFVlHVC4QcJY5UH1vHqZgV9r9dz2fI88phh9x0qUHpU49Xc8geuin/fUJ
Xf8ACv20KQEiRl/i8gMi3SybapBw/3pHX/F832aHVH8ItSf7a5K7/ffr9tbusAJX8F9zi0Aaj2kE
6IDdRs7yV50+Kz5iQmq5N7N417YbrZNi8t5tABg5FGCKMhR/C2NjC6ubYwFc0SRvzg/Sz7QZH2P7
1rDjD1Pmfx2LLbb11eGBOybLRqmHs/xyNieIzfom7LNTkrW7oLoXKoEOOKV8J4XJvzheIaoSZI10
Bcl/Xi5nDlp3iTopCUCNoqoPlVTu5cK5K8qt42B9SH+bWTiINfMUyeJOmAHdVYTHnlYnCi071Z/v
otne0itcSTVTbRb4BgqKlkjuXc6hHPowTlhAytTiZWxvYmgU6ry+0QNAFbJX58WRNF9YfWubLRWU
tWPn3PLi2FHTkMSpWWSnPtg1RrqTs50RjMe2ke5wOwTmnq5vhrW7C629Kolazlp1qauqpFKsVjr4
HqV5yk2kTqOHqNgi4llbv3Mji+k0R/JSlo+bpNZNCD9dHBe7ofOc5Nhl/xyewNIRmXVwlsBhlpAq
xawLvQsNMANmpnu9MuXeLEHCANnj1rBW586E5u8PGcO7rmhrbhSr6wfcUuvN+1iZp10h27dqbmxd
/tbOHLA2Aj3K9Q+azkt/LDQYh6fSBydgl67UjbsufJHpzE3KjVi85n44PWPBF4haC/eLE7mnsR9k
T2QcpDnZDf0nWXerZ9vP93bXf7nufKvDOrO22NchTFiQygEl4XY+7udIAxzaWd5YWuFBt7jjXje3
MjjmTyHLDKAZkaGFOTMejDzWicUNWlrTjM7AX1AUqO1dXj1mycbGWhkbGRLKwJQAeecveyadoivK
oRMbubqZmhMY+NCEntveWLAVHyTtxalJmfbPLr70jATgUZBTnDrJIMAN26u6O2NTv3tl/4JAJRpy
BWFESzVkbTLmyUlwP7KfYaDvpfHVhEu5M1/BEmws0gomUuRHAJ8iAYXBZYakkyqag+okP2UqyVzt
i20Xh6zTCfxWcXIa/aQ1bxKYXpkcdqDbb4ms/x/Szmw5aqzp2lekCM3DqVSDyy4DBkwDJwrotjXP
s67+fzZfvE2V0F8K6ICAAwek9pQ7d+bKtY7h0SeVESoPWj5tfc/Ku4vmKUogdNMJxcNFENbmU5vr
AC3JQ+3DMXRtm8KqVD8KbucweKennubsuv5z4EAqmiovt/fsj/6pRQCBeSrVlOOBUxv69QLrUjuN
QQPEIU+iY+nfD8Opkh7qUCLV1z/heA5BM/H6a7x67GTPyJ8HuYLG7HE06Yl4MKQX3zp0yXHo3uRU
uQflvtdecp5MkvoQqcesPdlbjW0rPWF0Y4giAwhOSFCXOpR1JktdODf5ubJ2aUROxgzuUkf3QImF
nvVPZrhlMO0lZUbHtHf5ql5GZOJNMjwKpb5mto4Ew2+HZiueFnP1y1wiAAHkX0ecbQmnlkezJ6IG
tiCpRbAfiZOOpV61W+niFT9DfkbE6zgZalviOF1ERZ3iN7pR08TgfAiH+z7828q/oK3sFlrsIfNV
D/PD2ARvnW9x/dJmL2HUf+jU2sW9oiZ419f+RpS24opEvghIM3U2MHuL7xlYIgvQgyDsSrw27V67
WT3OsfV+KLeuxDVT8D2CpyVFJlg9r4fe+9HsV4LsLIuSnR2eVCN2izH2nHyrivFDDm6xmPT/E3SC
+sJTLEuHpDulfOgQlIxUe5f6jiel3yU794zAeGON/zTH2ODJMvUHW2s/hH6zC/27VusPARkappqC
poRG37vbx3Vt/D8Qq2TnBPhpMdWxZJt1OUPwM9efFf+AQIVZfhm3cIMrTp+DBS6ayBTc6jIfM9Ek
RxaZHl8SgfZculQNXf/97ZGs2sABQ0Or2bQ5aNcradagLaBqJOejfjTmcxZkUCdv+Na12RKg2P/Z
WPi2SU4zv6qxQbLC1QnX4uTALnajaQtpv3LybQCIXP3UDqngLdaFI9CXZkitPire6BGMvjBB356v
tUN/aUH8/OLQ+w7gjSzDwjTfySOlO+dAL58mu4BTUFL4A2MU78hCkFmBQeXamJUTJFqdKIR+laiT
uyYSzYb8UbbeN1vOfOUBiyuHKFOURaiWL9aoUPPAnnNwFXnavLX05oMTyG9SkyScHZsfFeQtgYKD
vMnG19tjXNkcV4bFBr2YUOR2yzQqOUpqMO4aXSXJ0yAwYri6XG84yLUxEm1AQIz2rsCSXpsK9BkZ
6h7ehZmrfVZOzvBP+RYSMuVZkxsvNdXD7aGt0BfRSvHT4DKg4tXTJWnLDeEXlfLOsNrggBxG8iYY
W0j+6y4+1Knaul2iSN6EtIunUXTwnBExzIh2S3foo/4w+U34MRvSyARZaeTFQaV5/QCH7LiBHFh7
Dl997uL5oUEKgfALxBB2pp1D5zmsonex7+w1/yGC8psEXpwFu26cXNv4/TAaEmHCLvCq7OklaiEB
UpmoITNlJPm+VdAgU77bMjl2U9pweKrwaIsLRbBNckPasEQAKL7eBX6eV1apcndBhH0Yq70dt+5o
2DtIHO605kHLHgKohUkMe42dHxECUKxDXv2dR3et7+zk8uiYXjGS6IFlZ2rd2Ck/a90WzGkFqs7W
+fcrf2ENaKcmSP0CwsMm2/fNF9627jS97bXuIEHeAYTmr3CYP+f1qenfaF2ycb+teDnQQAjwgLaD
g2ZZ11PnUqrCBFhoKvozn0wfBnR0TNE/DnxtB+rgP9pb7Ly0HBJpHliTNjr7qepqiGEEzqlsM7cn
Ayz9kTmKpVD8kET48Ta58DmRFKLrYDG5UCe4kv0saY1rgsiRIImT1I9d0Gw48h8Czr9suh99NAKK
z2V4velKnFluTJARGgOp/z4BSxkjdK6197Vk7kqamrX8bsqf67i+Swf5EPmWZ1fzczb5J195n81n
dMMga4nftsWhcA6BZn+67azW/LCQleL2FARAy3qdbVaBVUc6frjvKdJJqOOqVnso1Wlvztq0AVBc
c8VMvZh+ojsqhNfzEZZWpxbwfZ2TotjrqQb1K4c9e8m04F2FIkzTqC9zbt7dHuNKsCPWHPyIYIhh
Ha6ttm1Ocx8ADvrwPkpWjtrInTV/vm1jdR7BGwtQJNCl5bu2kCsg/hVBmxV/a1tTAM4ES0O0RTG2
ZofYk8ZbUSyEJPR6LH4W1P9HbqHG9yUaQLIWoF12MIOtl/qaL7g0tPCXktpoeWASvTUhgmxV8HG0
n6Dg6/X2ONb+XmuC4+0ZFEHa8qzQk4oYG3kB8FGLvUGFs+jbH+AM/3kM9Mdcf5R7r7St+wxVsD+w
BQEFLXVC62hJo1PIQx+0Cmg5O9Lhnhq6fQFTQ+m8aZPoDqbXLR6V1TuW2v6/BhdbsPbbdMpM4C6o
XM/SIQ31Z0X+DuXYrug8RH+RgNn5HHNYUm6PdA3UgKgaNX/0skhWLR9SsLcYTawD1KotJ7jrJQEo
aqoZCcROJ0drS8fc9NOHPKmCB9Osxn1s90+hEiCMU6nGo0K/xYZXXDuOaCPootsGepxlyqWx+tCp
0gGUUQM6zXm10ZsKtoK+1Rkn5y3SAfwFkvf6oFStZfadplDh1Yc3A9zSxWjtjD67VwKTv9ujGjm7
RtLvje4paefDn0y7KDOAXMPR6YsnST5ruTUOFjF8kELi66v9rpqidC8jmeLqQ9V7eKXW05Pc38Xd
aIMWHXOvNXmI9V0pnYWW8MZWWJ13YOFkA0y4t5evJDkbizQyRJ2/S90kttBZ+pp0W8Q4a8eYlUVs
nd0Ob/PiRWE7edMVg2BdaKrdTL1xL8el4/pRFx+rLnvTZBsx5JpB0hHsI8FjwSV7vdCOCYVK3wMy
bmLzMRu+KPI9+TF9ru/NKDndXlbx8UsfdWlrsalmx/THWUBUm1Bw/Ku+tA8m3dq4r1b3riVTgYZa
BSLhZcNiodvpEDic2dipygPtafE+DG3/QPcvpPzTMN4ZcjfttVHJ92Y6O4qb5359nuzMPN4e8Not
IMCkUI6RgmY9rydXK+rJ7FOQXvpcQkQiNLkC6HoOfZCMXqqFLaxnzschavsNJ7F2zxGh0YcK9N7i
gXBtOA8qZMN8ZrrXXmtSno7+2HTxzv59BWTuGshlBMG4IhSer+2gAtSMus8A+3Ym/rD15I5Ma7Vr
p2Drrb06JPpPkVmCF5VH1bWpqYcltSm5dAwtco26fUwQCw2TV17mG95n7aSTOqMNSlCf4vWvLeml
7g9Nx/7J6ve0grgRDLJqNv2BP4EUVIP6hJ1BVvDaCt0YTV71FFwKAuhHIvnnVgutu9kJ/I3rem3m
CN/IOqo/IBOLI64WoRMYNtWWWLjzyrWKN2P6txFuvIRXp+3CzOJ0T3PeI5VHMz/lHDV6DQbDdbbQ
xqtDEfla0udCRWyxNGOhJe0PfAkqi6Ff7nT7ZMFZHGbfbh/c1bH8tLN8ylHuyGs75/qLmlpokoTw
BZbJhndYc4e8pikeCR4oY9ksjmMqEy4S3KGi0X6Z7Xw22+1xrM/XTxPi5xdvtmGScqnNAcmU/jH3
7Z2uvgOCLf8ByI+Y/aeZxV62Cc1qtWYkqX/KlefOOdX+y+2RbE3WwpWOdd0VAVjcsxLarlRVXiBb
G05zfdF/jmKxufw07CS9EtxAilV4UR3ubGC6EGf9iYNxCG64clFMonB2vSqgA53A8jHU6clBU79p
SXlS7NfbE7a29FQ9ad2HWIGMhJjQi6UvzDAPkgFcAcfRsb42huSGY7kb43ZjG4tpWd7qopOZd6kD
km3pLiOznPzZoU/fJDJMn6L+m+JQY8u8UPqrHoO9Mv52yAJOD1gB6BN+E7pcj6xKKPlaA4czGc2T
Nb2b7caVEZ2r1OQ01F9+dxrpqYHW7AdzBHmdxVolY0WvXk7FtckhUX+dinM5fA3ov71t5tdJhLyH
SBsEKYyUvwiCyYWVOU5NCXnQD5EpI5+dHeq+5O6ZPCswPZw7WhbT3W2rK6GS4AyC6wCiD1Rzl03F
hjZMQxaSwIY/JI6OhvaqDX7sAt7wJHogEz1xx6jwknk6y1s6e78eN2yTruPAwZ9DK8r1MkapTO4k
pSjAvXcqNbh6hhE8/Nb2/PUcXJtZuEC9iFrdLukPhMTYjTM0U0lbKe9N+3B7LoWPuz4G13YWPtA0
KiWf6Sw520O2TyrgZcPjoLXeOH0c5C12+PW5o64H7AXxrqWajVLNcSwNIcFQ/jZN3ypNS2vXbzec
iwGhtA3MUjwDF+5wkuu5tJWAuyOW32uV49pt9agOW1m+9aH8a8ZcRCdVL/mZLGPG5F2VNo+l8mRa
/9xem7U9gLuF0FQHd0L0eL3VOtOShxBirLMc38nfmq9OF9C4//LfjCzmq20GvU81jGRa75rDeyWD
mE9PvM163ZqvMOnRJ+NPSQbq5uvRVAyn7EUv4SC2cnIaARH0L4Ni3FsSbX+Z6qVZtnE3rs0geD8e
5CpQj19Ih5TatMZZUFZasexyy5d2cIj6eAej6u1ZXNsOl4YWx0gzB3VQs4bcUpN6CY/R6B+KEhuj
WTVCediCJp+oeKkp7RgzzXLCiBrCkp+9tOpxM1RdsYHiEgkUmz8F7O56lRoNnRe5kWGK02NKIfeA
hNyMR9Lt6VpZF4WaumARlLmClzyYNaLctGCCEssH6ckci53d2MD5vmz2l4pwYeHeMCSka8CH0NO9
2HR+b3e5ZIGlartRDIdy0EYcseJABayJJlbek5AYLM4PTDV1PJTA60BbJvRxE3t5afRYOcGh2SK3
XFucf22JqbtenHEykz6WWZw8dfZDvG91fZsZdd2IEKERBUJYZa6NBGmo9H5JYNSYVnuGtDY9SHUv
k7jrg43LZ9UUnhqwCikcYPHXpuKczgC1T3NBDtK22Y4IPKq3HhNrRoBM09MvikB04F4biWhX0toc
gpwgemoreJvb1oUK7bffxdRToB0TRDzo1ywT2a0V61Mi2H7gVNEp1qX3dvd6+9CsDoRsBWRWyLjw
Ar8eSBJLslxqmIjK2ZOQM8kE06ex4cnWjqYhUlBcz4AqlzWNOFcyPyXlw3MCleJIA1T2hAKOFUcb
M7Z2cODmAlDE+RGUVdfDsfqm0tNEzc9O8J4OvwaKAEFBI9O9DEnu/vbcrY1KDImInwVylg4ntXi9
WLUDq1CUn2I99thqCgrb4byF610Zliq6Y8i3MixQ0NfDotcbivCSzoc5RQW4Oyn53SxHd1lqQAKw
kbtYGdWVrcWOkCfTlkIJW8O9PkW7VvYaqMm3FmrNCg6OLCsOGzrFxYhqtZEKqMjBo7Z54FZSELlt
9fdMXL6z5MzfWKkVpCHcZRfmFoOapzhMLAGXl782IToLzfsmqw86+aW2PurVR2P8h/qhNrlZfLAD
upZhUmuGs0NNjBOyk6c7aWsGVk7e1SctArEsKOIsdpiBsH+AAmse3oZb5cqViwoTEMJS4eMyWVYu
5rTWnNkW7QlT5ibBe6V+vn0C1sfw08DiJixS9GRCYcBCvAJW7bx+NziH/2ZDDPLi8V7RIzw1Ep0H
nf2hD54H23ebbMM/rfQRiv3xcyBioBdGlE7vY/oVmSnD7DwIVdsPEIAJ2oYx8EbaSd5qZQD/k4ki
yJwmBSTlsnKI9DY5taOTunGoGl6HyOT724PfWsHFMQmywLYSMcG2/SGf/pH67//t/1+ci0huJ91H
YeJM8n/vGM1Dh3LRH5ggW0C4RJApL/PvPUCJQEoElxz1KjW8H5utk7Q6SRcWFpPUa1Fu+RPkgUVX
0/MvowxxvD2G1X1OGAZYUsSvy/BFm4MuMKUZLsv4WzTey/lXSLlumxAfuQgqUUz6aWIxiEkbUeus
MdGV8FKVXqce5A8T6ZzbZtbmihwOfZ0kOpxf2F10uenjqhONG903uf3abLbkrk3VhYElu8vkd4Mi
R0Thjl4epaF7zEz5MQ6S19vj2DKzfFKYSRAPyNie9d5yW+tRCSVvKwm6MVe6eu0UpkHXpHFWGQoy
uYr9UbX/uT2ItTWHwU50IKlChGdx+vK+M+RezFU+qHcQmb2Y0pvSonmsnbcgtKtjoX4M8JEGw1/k
MpRct8JQZixN+WlEw6Qwtqi3xX213MCie/d/FhYrIpWGMwqC17M/V685jIsuLQhF1Xy09M9j8jhb
4ZbFrTEt1qfO+rmzVDGmFLns9Dnttq4F8c2/jkkTdD46WX1ncSi7LFYqbbBEl13a72olfHHUejcn
QrfX9FAVgo5lF8/GZ3SjTrL/B3k0uhAAVYNJRk5uCS7Jp3KeRloaCfvKwfXD8L7q9Xsr/zQP+rGW
KfPf3o/rE/rT3uIWhKOd0N3kFuyN57h86fun2///6qEVHP88mlHHW0IZjA4GWZIB0OdKBwNa0Ul+
SDfVbsSh+WXNxMMP/ichqLPYFVpAwF9YAX1BU/y9Smd3pmfMbO5SVd9tJdNWALo6nN3gTukXIzW4
TBorSRcMbcRjc0h7mov0KQBvGMx3sz31nmJIvifTevXBbulvCLUiPsRN9VTG8ZfellqPFgBaD4Mg
QBYgdu4SsD10ZpVw9jjduPWGWJ18XsS2+GIumkW8OaaFbtVZzj0c+EgeiBq84Y5b1AG3rIA4WLb0
QDitS0GIlar7PpXPff2mq//gMqbHFwJmkm/AbxeORs+LIrbDOj/7tv+GnrMI+is5hOthC7i26p4d
ImfQs/TELB+TIFWrWcqJzQe9Pihj5OahAqDY34PevX0wVtKYqngHicZ2nsfLi0COWzoSWraR1QKU
DQ72sLP9f6Tp78GO76joTtZWxWHtqF9aXOyG1J6GuWxgQ7ZlyU2cT/6mIsDWmJY5rL4c6kzCggTK
pO7fVZBPteZ9ZatuU5/1dp/EX27P4tqYRO2GliqKKfxa3NdZBm/lrOfn0nrRYrrF4v1tA2ubmwc4
XGg4ZdNZFiubTjFjq8S1QDeefbHSqvZMKwvPcY9Cy21TK2QHQPyA2yG/9H8sb9eDsbTWb6WZg2TM
dOUXT00uH4I42svquZSVp1lwxBovmb0VTK+NkcFRjyXnBO2h+PnFS6iKC6tsQtoYrWral3HoOdFL
PG+0vq0YoQ2VXhE4pwhGluJdVhgPoxqC3rWM1PxQl8F40EZtvC/b3t+6w1fiEi5w8D8iJYSo4+KN
WkZ1NwSCXbeI/EMVRm+1ENSR2u7m6jha934x4qjlAb6RZ5VeSMvpn8D7ufmjDQ91myiZqzoRNRK/
26B8WHEvVx8mtvPFTJtDDxuIQ51TUZwvIbowEaVUM4rvYmvDvaxAN4FpXMzBYlHbKbdCowOvnnTT
ARWGKoQO4bmzIcPW3iranV+ezTHdmdF+TOL7ed4Caq4PFRQRHN8coCUfVmH0curzEjwneeNOwaua
0MhpnNT08+1Ts7qvyPH/z87Cq5HInuBgpIabDZP/th2y7GRE00faYreoH1YtQWZBl7gQSFvC2Wxj
loyhhGRYAy9toPGFEnUxmofb41lpcmbhLswsXFpfgagtVVQTzdmjwS9C4VV259w/zEr/Pel1fEC1
Bwf02Af6G7kYDpbTHnV1LN1Mnvd20HnysMXauxJggXQD/C5abYDyLQ4UmnDFRH2EAyXb0R18F7vU
GJ/NunrK5O7TaI9bJOOrBkH6c9mLDPVSv230hyo0JTq8AppWCmMnz27xpUuGXbLVS7bqKy4sLc4J
YtFkryssTdNHVfkoxYmroFxq2mQCp4M0fNxY3pUbC0AxDFaAUkgtLEcWJ04cVjGF8iGWZ0+usnhv
lEO4SzU58Nox9d2xStqdEvqjC7tOf8r7oLrTS9h85zD57pftuAvr0t64fFY3N61aor2FBuglgZw9
qGNvCN3LJr8Hm+tWc+2q3Yfbg1/xCcC2OTooGkGPtORHgrSrL2OFPod4qp2dPj114pUdlE8h2fr9
bVsr8/xDkIFMqBDYWQKWcx/zY4lfMHLta123d2HXbLQErWgM8OSgVkpDMXkczFy787joe9nKAVe0
c3VCx8X1e8J9Ew7QxMtVCrjVpyL5NGeFC67qizrEXjCOO4vk4aAUXj6Rcm63vmllIa++afEWAnZP
kt226TBPtM9zNN+lVML0LII72R3GD5lquLnS7/r2TV037DX5W6wWX3X8TKJHGxfxyim++paF22j9
WJ3kAHBDEKb6CSyw5crJVN5bXem76SxlhzGbh423wurCI8AmMBs4D3uxKHkUlkM7sCiVETdeGTYE
u4o8n25vr7VgDUGln2YWYxuixkntkrFlwzNCUa5KUCHXr3bw6su2V9OBFlranVRt9mSsj88G/0kw
JdPhe73pyiKs5lmH1laKDJWq2tju0zQCeVy2CkoWvTIjCuPUf8UICJ/KbpTe8B5N9pJUBZ4i+bFn
x03nFrHvb4QcqztP/flhixkxu2byOd/ATOQcYYFqN40vf9DCxJG7MCJm5yKCGvREa2qbae+CYB8E
lttNr00I1tYOf98jXlkSzuzCUtskAy02sJyP3X1Ff7vpn+x0iyVr9YQQcqNRCJSJJ+61kaSryL4I
+E8b+57RHTikcfPdSe/z4tvtDbu6bX5aWtIvqFk7sy44eMUa7ufufRyZG0dCfOsiC0MC5t+xLEtP
QdbHcRszFgXsc6LcZ4iOZta7WP4oLhPBrUDr6+1BrU8f/UD0ZoP/WCZ+zALl9nACyTLTAX6cGz94
ajL/GDi+m3VDRFjUxc+3Ta7ucoNnBTkzh1tscfwKtc5ZL8KzSv+SwCJoxiATt7AGKw3HbPMLKwsv
Ppv2NGajyWtpCM/66BXxbshTd9RlGkdGuhD1xpXm5kNH0DDYdegOSeOidQnhw1jeO1mzhyzKHYzA
0+txp1Ghbo1d3vk8XrsPlpJv9R6vRFF8r6j3gOmnG3sxK/3Yi/Iu3xuVoWvCOjOEf2vafSp/bh9N
a+ttsboGJgEEYjAC+7NwAlEbM5ROxFB2/Sjn3XBsOxXhvMHZKIxvGRI/v/ABvTXKbVZwmVJr8gzr
yWqJDoNpYxev4VB1MKhcV4gqKAzs2gxaubYT15ip8nulyj0lPyV550EAw+HJI3MXtPsPVr4VZK+6
BB79P9p3wR2J03UxuiLNyoZogfZd9Um3gkerdzauhNVtcWFh8ThLLdrYdPoizp1TuKNmuWokf42C
B/ThUtcOz6O+Ff6IjfaLE7qwuHCoU+5H5SRgm2ko3cHrQUdcv4cPg3gscJvQuTOHU6zIuzlM/2oq
/+Nt53B7RiF/u57RWFdTObEYb23mJ7XN7opqI42yGkL/Oz7kkK8t0F1KSCC4V6pBc7s5eEcT6ttW
N1093oIJrm9L8IGwWZOn/EWBo4+kYpgTbBVV59Vxf+wLcxdO8wkiDJTBtMEjff2hdroPYR2ew24L
prY6m/CxkYuBzsZacm/Yg2RJikB6NlPauCr4y/d5VY/fb6/ZGlCEvBdVIwiZBAPc4vQ5cEhoaUy3
GBkTb6ZGMWbKbjaImAPVK8oHSv8twhH6vT58jNp5n/QyCrfhXZtoLoXuw6RUpzpW4IWIzkNofrv9
eWuTcPl1izCkbPMsjka+TkYLJGhsGnE+3bawdm8riBQIGLpNuLFwA1oHU21ZAW7N0lOAcmwcVYd+
oDv8jkuQt0x/l+vx7rbNtYv70ubCMSSmnRd00zPnwbe4170g6bys/OgznUnzetvW6j6mDw7wHiUE
esQXgWmvp3VsIaVytrRPGcCHrHJORTB+SXoD4lXzUe/3Sg3pV2h8jZJiK0ZZYaMCKnZhXqzwhZu1
izjM7GCCOL13Ie5JjhRlwF9Xx76SH9v2fSCFu9EEcFQ/VGSW8yHs3ZqHE0yOu7CrD4BPDg4hxuzP
np5LGy569SEDXwf95UK6AWDj9eclianVhcN7oqhSL/VDr2/eK0bhZYH8vrEVr/b9PTxwPnRsG+si
5n3pqy8tL3yZkjZ0NqsybWbD7Eb0c4fDm7x9GcuXanzRtNmVc+ri1YNEbKP4+r7ZOvr/n7EDJofP
FVq6JdmOrAbwBtCGce7k0rOqp8LOBczH66fZm1WQcE52H7QPddTf3R776v7nbSqYGKjOLxNqbWYM
fR8MQr1bPWdGftSRCumK2rXs5ljRXH7b3FocI57C/zO32IKpQodaJARX0uA9XVFHKXxy/gSISXnp
p5GFH52j2lQgWOVhqkFzUzmPtfJNye4zh/Yu2Lxvj2h1AoH8/iB8AEyxONN2MVSAstk7au140bCv
jdiL5a8lKYY52rghtmwtZo/GZTuvxYs7yvdxw6Oi+T5JbkcIburVlnbe2gWPrvG/A1vMYpmMeHxh
LMz6g2Td24p6AKTkpZyF21O47hcvTC2uFi3q5UCWVB6fsJ3WxUOiPvgGTelx4U3Wd8KzPgaBV53L
st+IYlb3I23TPHqFLOuSbnWW4JBzclyiYodei8xDVHlDuWFk9V7jiQAomPiBKsS1Y7NTp1Dajpmk
Z/JoB/dNnO2SHlfrH9r+Y6fWbqvI3u05XV29C5tiK134essskRwYsOnUp0z9iryES1PMkR60939g
iKmjUmhxu/zwbBeGQInbUEBUXKDpOB2Lqe8JUsoZRqrAcduu2IirVxcMLV10bkVRaUn5F7ZBXbUD
V2gKxwQdwX0E9c4WPc2PSOuXCwHIDRGnTsS55K4z5bgvWqFiMjjprrWb7uRbFFmMUvGyzoZNLIXs
CK33+e+4SWFcCd1eOcAAdjdDhTLZWznx1cV0uBrRgiNs+JH+vZjjupXTrnPYpXX3pmqy2bWLztX1
ea/FXNG313NtgqHYJqkg+CqpxV5vnMCAuMtXhVCI+qpjqu+f+80TLxzVcn4vjSx2J5QbbRONBs1m
YblDEy0D3HB7GGuu8tLCIq5ThnhQ25De3qFIPbX7R+mPZqi5LQUiFUD+bWNr6wMBnNC7oWABvOh6
ziaH12RAcEVJufCqHE6jcTo1IdxmnIbbplaXh657DcJLcFmqem2qpDBMEGDTdGvGXq3u8sbeQcD1
34ws7rTMgsEoNJk8w3nO+8aNon1Ke/9/M7K4zHRfGaxIs+hr7O9tSfHM/FGqt06OWOZfNhr4OaEj
R2C1ZCaeuzg2nJmGgt6sPpKE8+o5ee46/X5U5WNTlH8HobMxrtWdB8DsB2cOQiaLzdCrvZRoPOXO
UVSdDZOKtnaKSooOwLNIhd2exNWDRDc0lFPUzPD3i+2g6X7VtLBXKHLLZSlbw9GOtXLjMlnddDDY
Cs4dYNTLTddnWh5KY0a7QOLkniDj93SzU7gwh/x4e0CrR4leWkG8I/qPFmmTUYodo5bpTHDowC71
T3UYHMYuca14g8RtfUz/GlqWAFuwVZZfgG4vkeWu+3HvDM/JJo/QxnCW3YdQXvOomen+Nywf/lH7
e22/C9Nqn5nB/vbEre0EyIxBtpBGg5Fj+XqairTRIV46B+0M0MHUu+TvwpS2Ntza7ta5e38w2oC4
XZhJe03vOpPrYZj6h0niDiyD8iXslPc6Ell0z3y4Pay1CcSlQmlA8xZ4uMUGp4k7CCqZ5pmqrr3c
folRtg+k5pAPT7cNrbVhMKiflhb+KLPATg5yAz2LXdieOkEYazmN8dToNvzlsp145VS3Jz1IesCj
zktn+oHXabLkwXJ0jqXK9BoYAP/gPFx+1cKbSFEcobTJeSi1T5b9jyJ/oyYTZt0fnHDU4gRNNa2L
KKdf+xF1yDP0nVr8CHINZnsv3P3QBhveas0b07IoxHpNpF+WgbCZ2shwqfQZqAWEwDbi0V3x1Wqr
+0aV9nFHYjTaEhtf2z+cCeCgUIWxixZP+9oI2tyewGkX3ay5Yf9O1WxP6VLZHbstN7llS72eRKAi
rW0IFDqF+s95tO/SeBfwYvf9eXd7s66dQrJkNONR61dhfLq2RGhTyNKEgIimjufYUM5+LO1hHzim
qXko02SjfL72gAElAlk82ENdXYbDulLrZdaCPZwyJ3PNznzTjPDGOg+hIdQMjvyre2c0Nzz0Co0s
WG0hawBoG1LK5dNaD1NzlEK6d4yQtE/YPvlR8zbnFZ/Z2lEzSHjOuZcV8aNcDQ/m7LvR0PyB+3HQ
pUR9hhY+KAivJ1qd4mhSLdp7nKm6HyrrryzWvDLp76xqq0SxuntI/IIVZGlBi1ybYk8mhWKAw81h
+Rid4Y0F7KefjEd7MzheMSX0e3Q4I+FhQP7j2lQOFZHjoD55tvNPdj17NWotVW5R9H2+vU9XDfFU
A2kJ5QPQ+2tDqlIaEBazgpXyiA7Duzx7zad7ybR+/1UIrwRYRbLmcLIu0dJGYyfkrcD76pJ8CgAs
ZXJz/JNOrCsri1NX6WPY2H0Bxpe8Umw9RWh4xsUWq+eKk7yysvAi2tyGZSjAt30vve1BW5nSB1Vq
RZUqb6Odb7Ubvn/tnGGRPiD0O8QdsFilchoGIyoF1twyOxctNxg1n0zj0wTZjVzui7pwi6B3K/mv
YAhcoOSn27tkJRQz2BxkxGkw5rwvdn7h5FI/FDLnXB/dMnvlJaAXGzmYLRuL92BjUlhQO2xkOjT0
1pNm667x+3RlgjuIcgLPdO6cJQogSlMKYiUd4LH6auXkCuqnGNK627O1dqZUGPVxyEhPAtu/PlPd
XMl9VaTFeY704thNZun6mfZSytVbGBbqjZtm1Rpy7DRPUoDD3MIapKsG/KpAsoP5VMP3HlTVh04L
d3nebQxsbYlUrheyHKRenCUwu5LVsjR9KT+bVbHP/faevOpj0mvvb8+f2M2LJyEdTT/NLM6Xajdj
bmhxcR76FM3O167aIpFaHwgMEIJXkFeTmNOLdE3XhPBIdUnBQD5hwHSe5f719iBWbmTRlvWvicUm
sMbWniPaas4KnUZoUfS167QzdeV9Eo0P1qjvpKp8kDLz0227a1EyiUzg7Mg6gPta4oTKnICqtQz6
XYtaOzol2mhlpHVu5Lc5XtfGXRGcHMdRNT4NmkWvUWl5SR5rUNVb+olqmxBanyD+uf1ha/uUnit4
Yfko0fxzPedlPYSDQyryrFbTEZJ+Avj5MGmPxbyV7FkDW8JHCY+ICIW41sTyXyzvqPQNQTT7VImN
02RXhzk5aZW9twbHs1tPpno3RM4dTfFe8M5pjYNvDbupiN4N9uip9QdT34KhrG1pegSR+mT4pAcX
F1M90cgZREVxziujcu1aD7xQ93+feZe35YWVxcGph0Eteo09N45Njc+pDU9FrsS1/ak83F7N1SuJ
O4l+Fw0Fd7Ib13OsFYUaKXNekEB5tSrFGwDwlJGovA0yzf4PpXI3qg9TDq7SsU4QPm+4vbUjzDsF
7lbalAmRFjM6DXmVtV3FjDbSLkqPc+3vwnEjrN4ysphQY8zosLTq4lwA6iGesKfKhaz69lSuGuHx
jP4QtERkj69n0pH9RkutESPhE29cr6of8/731c257kQ/Ate3EI1fBJTOkM0FV3h5LoOmcK30sezj
F9WgsSX9k+sP2An0szwWoYcVjuDi9DVx0JltW5VInSGflEvfJ/VvJYseOFi3J05sscU9gffW6RrE
n8BwqF0bmmI5kpqkRc9NR5TbKaWD1Ab3tkWoHA87I/vrtrmVdboyJ874xbis1s/I6zTF2e4m1y++
KQmFjU2VyzUriOOJyoZNoLIEDfpjViEcKrOvQULmbXMM7iIj2WguWmv5QTSdNwzro9MQI77iYiy+
HLKjx7I8N5J9HBz9XRg8l130aNIFNTflrii+ASD08rh2Gz87giVAE7zd2PgrTpFR/lBRo+cURMH1
R4Bazv8fZ2fWGzeSdO1fRID7csvatFCyJbttt28Iu9vmzuS+/frvSX3AOy5WoQg10DMX0wNFZTIy
MjLinBN50rdV4IrqXjTNQ7mlgnvFQ6CiqHJMPBVYml/nFiiT93mf5lXQMPShDp9j8xShf2kUsR8y
Z+a2f1xZDsVXrnwaMwZjgVfLcZiN4Dr5XPHU14xlj/fX36045gly2861RdHGZaAWVAUwSKugNJp9
uCyzTrzwupyRCXp5b49lehwYMOiHFYwUd4m3BplfWRy5JS0NVocwoLs61AWNpnFAaySw8uqQSU3/
NtX/A4OSrWPStymJPHDbzz9Xp7mW4k1eBWLbc09dpWQPSewpD6aY2o0TcGUT5VdCA4qc2bHWOmBl
o/YUKan/J/wfjpM1GA9m3Se+vdjGsSwZSOSIzth4BF/bRAxSFULKE33u1SZOndcrRVjWqP82P5RY
AnO98HTbO67ED6DG8CapPMHRWUOrk9BSmyk2a3Txn1xIz41XwRn+D4IR8FxRlGVEiO4xDXD1pYZZ
b90xabhO0jt3aX4V6X8h0SFtAHPB5UvJ5v+5DaPTrKY3qiZIBvsUOcpeq6ND34d3tzdMbvr5LcIi
0PymIUS+jJDauZlSNC2ivBGvNTsKGvO7zYzFpuj8IdkSXNqytN60tMq5FmMBUvuTk/5dhFBB7A+Z
8vftBV16GQviAPFpeIFwXs8XVCEbEPXc9YGSMYnC2ZeZvb9t4dLHyGERk+RuJ+KhOHZugfbs3FU2
Fprw5DCwtOu+uPHGAb1qg8KXHCLMx1mjV9W6pMoWOVzuzYubfEE8DT3u28u4tlEARv/PxMrBLL1p
o3qy+fLu7JeDnIV828DlB0dRgdMuXYtovXYts1TjOTc1EWQtk6BiW+0ZnlnR4qyqdDcp47JRJ9qy
t/ryUVmak0ovJrBFaOxcsw7vp0L5u1RBxRlN0WxUbC6fuHJ5EEshIDBCQpf7+0cSUYRKXPbGghso
xrgvGSzim9wJ2tgc9OHf2uj2kyYUP5zHjSN7GbylYSnSz1XLjAPpO38YHsIlcYyQjBnMQMHgijJi
QOwTg+x2SfZy+xNeW6OsjUoFRCgEa21CyBNpX+pctp7TBAVyJIxjDNEpdYujjv6zcB3f3rrgL/1S
ip3LSREk0KCZV/sqMmFw4altYBi/OvOp3Zo/cGX7zv7+avtKPXWYX8vfH6eEB+Jz6KfRB5H4mbux
eVf8kdjNtnEbAVRZE1ilqpFnLHpLgvfvmD/jC0x0Qdt1K/O6uiBpBr1A7ry1zm9RtJazTGEbxLZ1
VzlQrT/3itgt9fCQWxs9D7k559cFH4fKIdqezE25wMAKZMAXXU06rovEFzDlzZjMciOEXzWC5q6s
T0n6+CqVbISyRK6JkYj9EumXoT/m7Zd3ezaTCP5nY5UbKxoyFQww7eCoqzs3Tx9qkHVMjtzPiXqI
q1/GiKR5pycb2etV52YyIvKbb3nKyvmawQzteS46ONOvZfkyjlu1vatOx8vG4M9TC1lPmstdAVtF
tF2g1h/zKeS9Pu2JSJOuH25v4JWV0PtyaDnJig7Cb+dRqClr1WBGTh8kMFsPBrOW7tsu8TZi+pWn
Gq0eibenqwe6Y32JdEoXh15v9sFcLrvcy7+I2H0aNO04Zh0z7cbXuS9ezaV8sJKTnT1o7hd7+H57
pZdBEEgJ0AUp4MUbYB3oua7o2tjGAOM7LA8xXdNjquhU7/Qx9Bs9yw9xRNsRGd97a5qL+9vWLz8o
1kHQMDRQo66wPt1dRabT1e4QwGjZDd7i5+qJ29av7I30/ArGm+Ye9wkNDlTXSAfPv2ibhI3b2sMY
dGNaZ8gR5vWDapTuoUQCbJcsnXf0vCLcgUht/GqKtKOituJ0e7nSyHmA4UeAsOdNQt5Lq+L8RyRa
YacdjhUUS7ifIni76eQrjblxDq/sKqUzmkn4L32Kdf1uCsNytka0itzxkH5sI0kRCuKq3DBz6Try
eYWuFPq0pNmW/Bl/XNUtpefcyRo10KxafayMfnmKFdgJxpD/6Bz0Be1Zbe/MfP4EONXYyBOuzMV0
8Rz6qLLkbDjrRVbLsLiTcLTAQgVhNtFjXz5X+VP+75jus0dveZ311Gf6X9gfreyhe+UPnebw8/C7
ND9l4b1qJ7sttZXLfXclfc/jw3ItcrDPN6TQSwsmXawHydRWh7lRG+fFK9Oh3lmxJaDSVBTENyLV
FcdGRgfZAQmi5lOvO1JDr+dDly8oajuDb0AWKbweQpLrI8flm7W3F7lzmJf00Njvj5LAIFEnhixE
rQJezfl6Iy3NRZtrWmAUCpMRMtsK2qSrP98+NFd2FfwB4BGSbDlqcXVy67wZwMRG7GqZaPfqYDeK
LyDQ+L3Bk26EI7sRKy5PKVfLWyZAo48VypTkD7+u02VynWrWA/hQOuI8NsIcP/PGaoqndBKJu+HJ
b5Wq86hA88B7Ex+hqXjRPRENpedUtFqg2vui3pkOAwX8ytgjBMqMAe+5AJo/vTvwnttcZQhqGlrN
6ArtjaVdjR/7vbDqHWqKt7/dlRCBhBpeCfwHdrurn29lVpPrU4zRAqcwh2a3WJ1W7HLRlDwn8qwW
OyCCKBS7Vbfso3iBllIoiDTd/hGXKSQpsfZWdoWcTCv1/Eegne8qkzLwIxRNP1HNcPcTAipHLW2c
e2tJjmNvJhvH8ppNmRqj8MJLHQr3uU0kP5fJoCkQTLMbzHb8NNNA8YXhNYgKqwGjsjcWeW2naRB7
JBIgdi5Gn+YMIjY7VIuCshz/iWMITOhK6QWoLgSm7so02ymi9eus2fDeK4eFW4Djz+1K530NEdSa
WG+SiZgHMEk5uNPY/RB64e26tB3mjXzpSiSAWS4H32kS6b1WkfSKgvwPXdbAVKPXboB4mtWH3kZe
gpThts9cJoDcaiaYZWro8ipd+Uw2KlUzIF+DpqkZ/6jtZjjqSqNubN51K9TywJFx7tdQoMhKxKIR
gQKgnIlfzFV/l1XjFjj12ifiUc0fwi3o3cht/SOejWMnxtxJjcDNmQatGv1vM466XQ14ayOqXLck
6YOg/aher3at4qRlaZYbTOK2fk6j9Wm2umdl2BqDdtUMtz7JB5kzCi/nC6JjSIcrZ9J8u+goS0yR
d5JFjLuqVpeNUpW8wlaxmbXIqaBkx1zsq3LYEquW0ka2HlhD/gAWY2fUX+tG3RXDR0NRTvxz2++u
LI2mCVFDg8nAUMTV0mrH0eMelnLQT3+XS+57EF70LT2DS7ejUYjHAfqiwue4KyOqyQxX1DNt5BKZ
veZV89+pPWUbAemqEdAk1MKl5Ku7umFE0uDPU4QRs+3VfV0LOjOjW7nJfzGEciaH3KLgv0bhe31W
idKqbanUVe/0siDviZay+/e9X4bPT0sL0WbCOlygc6dTl8ZMmTNjM5OnLdRD6zlDfTfMpEB+X9Za
+vp+c/idSruEGjzv3XNzfRc2rYhjJ8idpvcHZ/hkxu6d/X5yPbCF/598SAaZsTKz9PWI3GTiBLFS
B9IKujrvrqp4wMsoeKE7LkfxrbzNy+XQaiVyGI+a/MWjJaQR4/xb5+4WO+fyepCGkJZ8qx0StM+3
zGSK5By6mUPf53ubKZ8FYu0Fk+S0rXf7NUMWLUduBubGueshPc3Yq2EVI9ZoC28XjWjxRVBdVTQc
tz7PbUsX02ZGUGFqr/J50HM56N13w632Y492l7t1t14mLCQq/7emixnfcVd7PEixZIRPmmie0SCp
lPZZi2oeqRt6KtdXRVBgqAfCnOu3+FhzjJea/dPTJN6VkR4fmyr5KApRPpZuu3FwrwQisDlyHhDA
PUrKq4PbI9HaF+pI1hDTPPUVLfriAK785/Z5vWpF9mTIM8nA1kzMJNOtsNRrHUWOtKr90tCbk0by
9+u2GXlYzu8jxtq/IUXZPnLLlY/XldZFVYEUbOfk+T71YArkimrsalubDrdNXV0RqHPEEoCeA+89
P04i0bVybDsyOzMZdggODmgCOO5Go+G6FTl/jPBAAJf//o/kBJHAxXXjAfp7WnivyI+kR7uM3f3t
tVx4NzqDBG2UnBkzy39WRVdlRCEqQqYk6IvIb0LztaVx1hpc5475yRDtxtZdODjmeLAi4gsmmixF
fsU/FmWJpZvmsOuDDI3lnPjjld6uYOrM1qm92D0wu1JJ0QMO98ZLPDcUToDhUk3vGUg2fEHrtqCI
pWwNo3qLZ2dOJ63IHBV1CJLitdP1+lyJqG+XoJGqgjvbmPMIJvpg/swRKe32VqqUxvOkuEP+mKZp
/+oZseudssHOnScRCtMCFme4i0++E/f71pzsf42usqpDaDnJdxfxzc8iVDVGdE8SSDm1vflsjGPW
72tFq1+LpsxQ5K2E90VMsfFbzKL+x+r05UOeutnnMtObl7yblUMehUXKA9qoPg0oWVL3Yt6Y2FdL
P76m1FI/jEW6dKDHPaU/DJR1/9FLkf0s5jD5nIZxXvpWWYmXMFvMfFctlv1kgOyNDyA8Y84Y4gnf
4kwn0IfDqNKLiMf5qC/t4J3A0eXWsRhElnw2RRkL38i9+akxG8U8xomuwHm0jJ92mKqdHwM/UJ+0
OslfhgKp5+cyUXgXL+qMwlNchzQG8mJUPkdqkn1bnEF8H53WuU/Vev6Gl2e5r9K5EjuD+cw/yjSH
0tYWYtD2Sihy2KJD33+KKF2ox8k1Um1fWFqd7rqu5JGRx11b+HWv23+1izH1h7ZMRehz/L0fccJw
iLt+mlOPstmivAxqWhd+n9Sd2HttrCHdXaeoqi1M//k7KSOx3Pfsnc3oxdHo7ucpKrSNN9/bo27l
fDSiKTDavGslveDcxRM9jVt9nMaAWWYlis3zwDvWFPYYH9XFG/N9mDrqa9+gr+IXuZd86kTnJGyI
UZr+0As+hVZ7Q7szZq34EVb5BP4jS3Wwqimbbmllk7IrlNf2OlMQhkOuuhZ0MzspHF/LnO6JlEIt
gPnCgdiFBmnfDsVA9YnyZHFAyL/+B9BOU+89bel+KYiEZ/tycNGCdEeAMAct0+PHsfLCT05SFMod
VJOiPzrt0Eynzmv6eW+AXC998CzO69SOqrqHXBTlh2FaZhH5Vst0Br+vDSfZlQ21oo307Eqs4ilF
iUKiimWueb6/6TxUcWlTkx7tCk7pyTbi41D/UvItUf3LbgeAUpgOkETo3dDMW70OXaUcJpTqKEun
kfaK+sPke4g2H+e0Ug9lgYZG0k9d6telyyQfhUjRh45yFA7ITJ6c0WE063RLl+dKBHVl/4HLgccQ
eIHz5aM9ntmdWUwBj4eZ60BB/ca2f7/3+oHUx/Yyk4Km3EWlfOr7VvSJuQQ8aY+QWBAF7R761i7k
AFYPsZ33m6OOyKOByrBUxT9f07LYgymWSA0EQMEPvexpOxXOW4BVJstanJ2RTOq77zyuIJhaUAvp
rjjrSyJ3W2dsJ2VB+y/1DmiOF3dtI/oHqzUFxUVrS2NA3qHncUHa45ORhfNyWSNEh3YSfNRYDeI0
cXZRZFZP3qAMe2selI0c5aIIAGOBNgczLSjVcKOvc5TRoG6np2qgWuF8b9nlD71zx9OUeFw2APae
S1vrdrmm1MfbH/LKkZEIWIqn3PCAfNfUKlUpk0joxgLqu955tX5Q3eFu7L2XXqqzoMelT5+HLmNi
9H0i2slP5MiAKkxfbv+Ot4+32myARyQyCBTCClx7FDiY1hu6UgtM0qzdICic+85oD346lfUhpod6
6KvG3hEqp928JNXOS4f2WCQ9I6eZpOYX4/CrThxz12td+Vj0qvKkqsvyF2oi4xG+frOn45szRm7y
7so6rj6Vc935czmHR5TP6mc3Et2n24u6PPkGDB6SW4ipVPps+dX/SNLUKtGrFlZSYEzzc6XXX7vK
2OrEXXFS+LyAcVW+HbCP1UmsZmYQkNFMwQJx40nXp3CPPyc/Hb33NmqJl6bk3BuLVykjPWkurgIZ
85YTERuVHoisNn3P6uY7xEqKnTl108Z5kH/q3BtYD5cxABbuPDSvz3eOslXMmj0jaNSkftS7dj6o
g2W/loXRPnJd25Kl2u2syY523jIPW5q8lwQFbhFCF6OY+QeE+OomaTy6MUZoGIE20dxDpC70UEbN
fipMsPXmQ+tWJ3Np/Uodj0MkJbbvb7vO9R/gUdXieLLcNcnIhQPrFdSKABUyZ3aKDlk/7XK1RjR9
+aKpf9WIAZaOATHd/aCOLYDDrSfGlc8tO9k4L/1kOYno/BvUPfbnQSMmiWL4q9Hg7FH/cM1dHIag
HG+v98oHl1c3L3Xpy/Rxzo1BJULS1+zUoFBRiSN/XlDBGUzz6GTt+GVUkvDQ6kN2LJ202BmLJw63
7V/mKBSO5Pw9ZgjjdGtymhtPSog3qcHQat6jNSfDwRZpS8Jp59/LUhEboeEy4GPPkmI/DA/hzbnK
iUJNUZea3gAtx9S+Qyi3fIhCN2dAqD58zLOweFbC0fzgCsTibq/0sp2rs7/sMx1P+E0XqYKeh+7o
Diw11+NdKLyXOZ2/CHT/0n7cWan3Eov4c5siWWhuoWuurBrTUmnalbfN+ppLIjOeXIVV12opb+xd
OPwt0sC0M79yql3Snv7TWv9nUPr4HxHYSELKQz0GvXr0lfrvzM2OEIk/uJWCkGkLQDx5KOu69EdH
27B95fiAGQA/wDq519fTqhaaFEyWoFxjF26x17NI22XFQCdysLINU5fKolCvAUVRGJJdGDzqfJmQ
e+2JJ7MeTAIN0covkRJ3EZxcwvxfNWmfGdKyV7L6vqqT13GJD/rPcRy+pl57QJftEDIxJWbwxZL+
hl13iMYtaMyVwwUihdIISAo5YngVSVxqYVUKGiywDFQfbbFL6u9pSXOt2QojW5bkv//je9PjstXa
ohKXIcCmDk+d3R1Dixb31vzGq4ZoQBEfpW7A+i6Ebuy1U9joEMi857H5nnYVk7Us33r3yGQ+LdcP
WjkQMpmdtAqMVjpNEh+hB3ma70v7h6jsO8MYD8CzN3L6y2wFS3SGCPqyq2ysQpIXOs5gmZERWGlX
3kVO8Re38JYe5ZV7jWY163HYN5az7jpomWKjmpyB6EBEHUnxfrwH4MFcSsAjTAtIrOVg21N71wCQ
uKdd2R9mMqyn0fW6v+jXDhuF4stFQ3eVcVDOI5Eaj+cO08WKOcRNpgZtqyOG1i7tSa+HbH87Dl3G
AobZADGR5BfKkOvbLQMsYxh8yADp+vvFDlFj7e8jeyNpuoyu5GYEGgPuCw/uNQoBUS8lU+NFCzK9
PSAnfqwrSwKzHmd1+hHW+ouxNbv28hTQtKRRJblEZJVrIlhheqM3QJwKTPD2L1rVDvusDO0H1wYO
poz29G4X5YFA4iOxbXJ65SotVKhluGJpSIo6vXyMhd0i/BWjZnr7c106BYxAAHTUe+jHXrxFAG0I
M1EnMxCFae07M2tPo4jef97o7pPkWvLMefjFuevlSpMNcYsVJGUs5g1RrBB94W5s2aXrYcXDhgTb
k8uuiluLU5Th1Blm4E5hjfysov3k7Hsvddsah9vbJnPi86QdN8Ya1St0ay6IHW2hLUmap1agVF16
sqqCu0QtVUbJ68ZpTof5S6z0W3fftfUZPGAJkxSQ0Y0838UpdMKiFJ0VJI05FOgYpykwOIqnpm+2
ItrSx7p0DfBvgOGI+QRJngbn5kQ599Uy1lawFLW1c5kSe+zbTjne3slri6JyJ/WweAoDRj634qFA
s9SIcqLKUPpi+eBl0Z2W6htR6dr34mEKSpyjBOtr1bZCKaOz0I63g8RNwMYOZn5v58Z454YivvM6
6tzgZt8NFeHUsm9kvjQDoWCvliZMexoAJFsIHFbD3o3j6ZH3VeXPmtdt+OOVTFfaAujA6iSjbfWx
jNnKGjP0rKCGWnkSxaw85vCZ7iBp9UHvNNF9mcf93azYxs4c9fSxmGZtS/biyo1HcxDtSI0WNezE
NUItmYZIHcIS9IBaklNPD50ZHczyb/QXbeRf0I71I5uiPMTST85myn3FlSg8UAqlAiuREvLf/5ER
VY2nRuGiWmj7OQkzX+Jpb8Zz7JO5Vhv7fdUUL1VaU2DhyPDPTUUTMvp974JfsGNXfbQM2Pwf0znJ
dd9ThsnYEBS/PIouqSToKYbYIU67Bs4UeR7XqALZgSLC8HOTO+2vagrVjdz6clHSCtmB1BiTJJHz
RbWLrRBdVRv9Z7f5oQ+eccwNOjl+krX9xoG8uiLyPLguiN9SsDy3JRzFynMldwKvi8fGpyQ2iuMo
IORvXApXDdFEliKMvFGc1SHUatcq24EvxWVdfslDp7hTFbXaYGhfAqglFkOWvCVZnCO4Wk+b0ssQ
kMIDK/LEN8REgPCmrfKhGZvhoR8t9TGaFu2hnJT5kEKOPmapWpzaouhfay2/N9M0Z8ZxmB+ctA5P
rjKY39Uu676m1Vx9cOLR3g9Nl/3r0DXbyACufHUUgtAL5FNIArgMnX+cGmdseDgnbQiqlInGIqJS
aBfWJyufNz75lRjF4cS7JGHf4lW+yrp7Z6K5aOlh0HF9ab6mxvE3m7s6P1B1SP6phRQ2jft62Bv2
EJdHNxvFlyGztK0lX4oi6y4JKukwHkG3d92nEDnqgWoau8w+TtN9larT50aJvW7vRtkRLEV4NzDW
a58VpHXNqDSHbg6fk8JrPqDNkj3lmfvFbNDuyAn8H997HzKuhiocdUepkLxWhVa1fvC6PnIRT7Dn
z3ZEx00UUfWyUKrYOBqXlyKvOUBYYFXkIIc1b7jrZY2orLKn0St2dvGPgUpig0CpqDzo8e8OLqBM
ebGjukrezn+fu9lsRG1vCad4Eu6zZIVoC2LX39+7d7KaTm2NAjFxal1KZSk0jjI9e1pKmo7FpP1r
asOys6PNYVIXrwH0p2i9oRDCubmUljYQjzXiSORPIZfphzxLZOEydpj1YKUPHJ2tqeMXNUNeqTSD
5PNbyuOumY6x6hSip3H8VBaq+WmmALIfzB5d/nj8tYSdtRtNQN9abHivOgPtN3I0GSPPsl2sk7hT
JiY+UHhfXQx9HXZG0w3iacgi8yktl+XAxKzp1Mbdr0xhFrCI1WaHgI726fYHvfBQaVgKpJNNcFes
21JGjwrpUnjiaaoln8kwogo5qDCMNH/WaYUci6VrfqXV9G7WAoYJUNRpeetJxdZzb00UANelFldP
/YJiOJQ49YA7Jb6bj93GwbgMi9IWSCrwlkRgyLPntlKrRAnWKKonqx7DfdlUHgwF0jRNaNpHMLPx
b3dIzYewm9Lcd6JE/6h5U3l3e6ff3uXrb8zlTkEEZQ64BavzObpRTJe+qp4WrbE/QWNDMM+aZGPe
MdgA6EjpOJdHVRX9p8LqEcRJ8mx+mUWX+4uX2Q+dYjnHLvR+6uBFj4s3HyfIJbsw66oft3/rxY0l
N0wy/GhbUGxbR+8qGSyPedTVUxam5iHX3eeSLPtUla7x87ali+QBS5LQzMVoyIF4q2IjTZNMQ3hY
PC2eluxrpm2ilzsVG3H4MpjI0yV5766lyw7XuQMkbhvWiV0bNPfCLtvXQ6lTO23s4qVr1XRETryz
tigrl3sI9NYA4UkCK8saq7cyb/E551TbjNxbouVTWWdT7CPnodQfqkmkW8SqS3OQuEBwkbqaruut
KaBWb4wLEjNuwABIMEQODUn3SfUAIfuJGkftu4EIElnFieIveNxi61pXZTZtrcyuE0R6ZiQ+40PT
4YhUaBxtZObXFkbbSnL2qPdeAD5wmaXJysQNJtBrO4R70VoGBZV9GsOYcVfvdUfwnX8Yk+76R6pG
BS+2GF3sBj3QFZ8XlfDtKXXfHe15uoFPoyQEsAQVtnMrLkjppRgUkL/1oJ+MpUEkGi+Cu2XGqT+O
DsmC1ZnCbww728DPXAZ80lAqXrQxJEhgDW9uQ6YYj1bsoTQx7ashfEymhMZ3+3kZtFOtfH73fjLo
0AYvCfQYHZDV2yDqZjGmZIhBX+ez48+Wmiu7zrUz7705NtN0eOMgNQ6+UJaMzrfUdGuNN0glIKVl
d4nDfa33mnLw9K2u04U7rgytbmq7do2wtJDPy+1hr5e/xfjiVMnGXXERFTHCCxE2t5QMxE3OVxOG
cxsnUlVC2B0EZyE+l2pfbFR4rxp5QxJROGcgwMrXm1jJldBF1qQfEjB6VtQnzyrCHeV7z5RcDEJv
fBup03MRmbyckpHnIgUYJeH9WDC0ma5su2Fl7dfc6vg0aQx4JZWm1Srcxl3hNj1Po0d73lVatuv7
1A9hkTrzaYrub3v12gewBQINLsrb7D2oZOefZ7Rnx6qs0HrM1Y9uN+3qvdN1+9s2LtKFNyNwv+nX
UwABIXFuZIa7QaXCsx/V1FaAZ8bpl8V0yi8DT6KHevaibx1v1YcF+NkpMpZk50Kp+6r2dvRiT01+
6hXGgqHu2D6UVQ6NrzD/EcIzUPtPzWhr3t9b2PgzueHXUn8mY0DkjJ1Zv84rY5kbt8jdR3LMYjcU
XnTM61o7AgQWJ4Smpn05N/Whm2p3n7pJ9my37XRSOruMqNb14YPQ3foQOiJ+dto2fHKURHzuVNG9
eoxpvcOyer8scZjuUcpR910HURPCdm+1B9MBVezHGjjSjaCyThtYFDxXyQYFaUhJc3XWgfQWy7TY
7iOkcN5sJ01v75X+e0bp4fbH3jK0Sg0rdQawAFj9cVge6dnvjNHwi+RDNnz5D3a44STuX17aK8dd
9LLrEibqPTrWzCRe++CVyffKrA/T4hxvm7pyHnm5/c/UKiDPdi/UInbdR5TGPoZoyzr1sZufOkv1
dX3cCGXX9s/jGoHWSX5Ncef8rOh5nxhwm7zHfEDlfUTc+76Fp3znzv2z6czaxjbKbVo5Owx2OYCP
XSQnWZlTByMONYG5sfEmP7PLft/oyZZewRuX4MwMFXuJJNbgdOODa8xMRqUo9Zw6DkY9qeodCuJh
dRjibvjaRoPDbBVn1H+0cB6IQHMeT7upnft+p056N+8y4fWfe1ct432DEnfkU402kFaYRWYavhHN
y8/BLvIXu1Q141Bmps6YZSsytH/UqjGAbM99M7p7WiU8AhM9qrd6SRfqwNxrSOXzuJcDqaX01flH
0+Y+CR1tigIvBTIxuC+goe/MxoqZoKgw5ez7UDMgy2CGaVt8XfifUpzW7IfDrGzh3i6c9fynOKtX
SEE9QBPJGAWd8lCoKblDfcr1kzO6Ptq9p3eejDdjCPZYAGy9C7gr9NbZirs5CpL8a2Ioh2H+PcSf
mRj7OEzfbpu6uKikKdkZgZuJCvG6P64w7BUo7xKhPlzv9fBhAiM+b8mjXRw+BFF4VhMkeWDJnOX8
O3qWYBymcJKgKdynPvwSatlpZISx2W+krhfIFDwGS5Jnyi0Cvl7+kj+y88HzwjAuJjA+mvJoOWI8
GCSyXW2IT2NtzKdsEtMh1xj2YEda9nGK3fY4x0gvjLE7nOAy6C/qCORXaORuNVfjx5C88UNfGq9i
8JxXwJ1o1t/+BBcdG3605CzK7FdqhK25PHMCKLY20jSo03/jqGa807zXF/MEYeroIFVTz4+oWe7L
rxzG3Fk2ip1XzdOTA1tME4YG3cq1awgFzaxaKeLfDHKt4Q4x8uChswYf8gMswIm4Yn20rL+j5mvf
mvs4BVZ0ewuunC5oqP/7CSsHEVqWWZllM5Zx/hGlsNk6P1T2Q6fujC2Ai3xPrEImmaxEe9Jeka+r
cw+JJ8dE3ZvVhvPdWP+ewsWPhu8FY0r16C+Lcb23V3bp+pA32VlZeOXqWTP8x9JAs1jv40BLAjog
u8ZN9qVnHazi521DlweZCgItXOqSNMSpJZ+vC3q/6grTiHnd6xJY7RfKX0W7AV+5thoZL+SzlHqF
Kr/jH8crzcuuH/IoCWrxS1F20UvpPXbNj/evBLSgC+KCy43RgedGsnq29LRvEw5hu8urfc6oRG3e
qoZcuVwAmZKScubgw0OhOjejOJHhhLaVgJb+6hjFRzUSJ+HEr26THauF4auogTfmNy+qJt/tmg/L
rPyWlFil33jKXdtUPpvLk4HmIj/q/Ics01x5EsiAYNVDpb/NKG3q3h+nLe2Say6CdxAaSUrIVeXR
+OPr5UkdQ1Ie08BW0l05Jn5vTX6UbggMXFsOeCD4j2A+oVmuD5gplHgxzTSI1N5XiJaQ1XyeIYO5
Eewvciw6zICbQO/TyqIEugoaqjbocRSC52zT7qPQitGXEXZ/2xmvreZPI/r5ngGC1+xlatJASiPb
VfehMoSfeS9R4/6X5cgx5R45j1Q9P7ekm/XkeVmfBqlTpH6jpB9UZdyqyV0UuqFcwPgA1qQhrkTR
ZWVlqkXVNDk+MOvDdGpibTxM3mLtG+BcFJPcf2bFUKlwW/mhKyfvEI5e+u5gz2UHIEPqJku5wNV9
Qxo5oViopoGTWPFe8dzHBj7cIVaN33NbWfvJ5KK+/RWveT7TNKnv00EhNq6OGJInzRRm0idT78Qj
Ybkjk8x2KdPQNhZ3xV+IvzSlQF9ACls3LexK7euxjDIkxH4L9o8AaWTNTjJ63r2kM0OrDxnFfV+Z
qZIGlp4fQBQ+hKMVwMw93DazbnrhLzJxA+mL2orkYpx7ZQRdcCiSLGOWuVcfqrCMRn9evJ92WrQ7
Ssexn7qh5jMVbYygG46bDesrn+7sB6w+3aIkzGysRRa0mvqNGeanXrU+5LNyF6r26E+u+Zzaxtc6
qu/mnilwFKRBu6SMfC9SpMOmvFB91HSM/e1tufareNsRdmhKQCJa/apSgJyAZpoFcWP5zpQe8uXV
qaz3PlrZfIqj9AgoM+jWGlBUp0bcgziQa2+f6vpHbHzQ9OTO49Xz/uW8jX+BiM9ba01HSKrWTlQv
ZzlGc9BMeErOz7Z+dwFOLodXDe70ZmUdsHvDGcO2yIL+YNOxisu/tPaXgOz11+3VSJ88T/GYPkV4
AwQF1BbOwbnPjsbgpWPDsGpFZ75oM1SCTHY83DZyzQMYeUaKIkWTLybdF1FjtK1VEa7bb3r+JdXv
mvT3bRPXYonUv4JlBU6COt/5OrS6CGGe1piInovwdcru+3BvbylWXtstIEVcBrRoYPmvvkrdI5w2
WUQsQyzVL0D67Y5ZB7bYCIwXzD8ZSf60s7pJm7YSqBbEWVB9y7PSV5hqoJXwzkNfRbupqdVTWOQP
eVX7DKzLnfi51MyN83T5zOAnkJtIISx6K+sEqE1E0lpjmgVCCeak+DDl3c5u78YsRkN2C3p+xUF4
v5P9S+E96sCrbKtvGKLjpFoWFNPid/bvqC393LE23PCKjwBRBh1ET0M+Hlc+Mih1PP4/zr60x20c
6/oXCaB26Ssl2+Uquyq1pCrJFyFJJZRESqRELZR+/XOUF3g7lo0yMgN0Tw+CnmtSXC7vPUvWTpjV
6AcRHbXYFhRyTOs1vM7F4aAWAfQ7OvLBWtmrZFHfaOPgYutb6kiWzPPtVP8rFBqLBMcc9q2H5YjJ
Ww1nbOpCl2GIgygKsD5YQnT7P8wYPj1q8uhNwqVutQ7FCM8X+OhyWMD+LObHYShwoTWUt8//vHsX
4gFIVVhqSHVWxaugzDzgnmIMBZmjO+ag+LPEFTuobFzZWpc+Dbbugk1BZRbGF6fnBEpyrQFcCf7a
FaSbvLcYJPvwXyVuli+zdFfx94WjvMbw8aEZsmrQCAIpaRZtYvZg58dGXOueXUg4gB5fOtVLkwAI
otVggJo1ukIczeHAWfBN2xZ7HjRpB/C9ZLd5H90C6Ln7+GOdVwX+IHuQGuNDYSetNiv3Z1JVwyQO
s/2JGwq/L4XG//bdU28fB7q0X3Ge4/EMvN+5umBNVGPhFY9pHBjwXj/gfkAHopOrT/VLi2JRrgZs
e4H9rzsTA2nzPp5EddBd+S4B6dQzMLKB/vfMAff5f2FWG9bSxOSTBS9vpf2bus73s5i+hV557fq4
NBxchX8gUMiG1ssPDdTMrWc4k4/g1tAeoM0tH9lSR/H7K0WOCxciFPhQtQfiBGt9bUqChgfaavbi
Ge6WQWJnoH8E4bWK14V1ACAXMkegE/CAXZ/bhrVxPM5YcFoXSe6H1NJOgnooOq1XTodLhQ7wSxbI
MtRuFreN0x0VRk0k+siIQ9nfwkyQQsHQEW8NzB4VOhM/yXA7FT8q9h315sb2k6m7dqhfHOtCrMaj
c+E2rzKMMmula0ZXHCS5CZFcKgiUZkXC/ocrCuJ/oOvEyJdQnFo+7F/1DduWfjxACxBijdVOQlsA
JTArv1IuXRb0KrkEndRbhCiWoayJ0n2gALTrMnHgLuRP590s7KR1H7vs1bpm+3PhUMI9CxIjrJlR
p1oDMboGrR2fYyHW4OrSoWIl5EXKaldNntmrHilnBdD7sQDk/d939QJ+hUoDKivI1lfHId5bjlPh
P4fQg2/sr/5QDv/eUAG+FwAhiDwt8lXrcoc7ZFLlLM8PffdDAfdEfGDP+9sKXIH4qnzVhdMDRRU0
UtDVXPC8qy0APQQdWPNUHOZcJTUMwhkk7qbHfz7acV39UdYEugDZ7unyg2BQ5XDfKyCx/1jNfUr8
3wH8Zv6HbsoCrP0vzjLYv5Z5EebTPHooXIb+U5CFaW99L+UTUDRXDo4LKx3HHyqky6mBNbhKYCBM
aVpIYBVQ/C03ETKYtPBtFOVtTqeKf5sH9a/u6sgx/ooIkMbpyDxtuwrYqwIyniLx8EJwyic4J9KA
iCtju7gg/v/YziT0cqHK2q4zFH91htbiSDDA4Lvpwyt3ybU4zumI4h6WPZjZ4lBBGnpySxj9Ia+9
xsS8cGPhjscLzgN/C2/s1coDYDjjflSjfdL6Zhfb/GZw4SLx8fK+HARNbaAj0dBefxw+ap9ACbBc
6uVzwH6HfHr/OMKF8w7D+C/C6p4YGOO9sBGBE70R3neogSUtCW8s+wiiWIpcM/k44KUhITVHn+HP
m2PNSOvjEpyLAAFRlX+oQUUjU/v6cYjzBeDCc8gGRGvBAWDyThcASNaZsSuc4ZaKEplz2nU/zLXy
5vnELUGgZIHHGZbTWa6nQ5jcodR1kCrbiti/L93PReDd5cY85FUHfmx48/Gwzq90YKlwQaDVii2L
M/V0WG1meTGQOdUBrBg64CIyn1j0Mlzz2LsWZnVuFyrr8rZWuAGDjRB+QQuN8kDVCNrGvz4e0flp
hxEtVVuUxkMQLVc71YktEZVkrNCle8gK9dqB5quMvp8VgBH5NVOyS18MrCtUp5D9LZSy0/nLSG+h
Cof0Ly/RiinwjrbMa+NBw7rtfgP6ef39drYQl32FejRSsAWvvdaShVxtZ8is+oMnyjbVABOkEC2Q
N25vrtGmL4TCrQ4SGxpNi0Xs6k0Qot8pp9weDrzIvGNlxBdTMmc7h36/+/ijnW1gdDLQx1rYjguq
c12UaLPAsZpmGA7oV6RWqNJc7D+OcPYcPY3wp5/y12VbZSLQrcJYsI8s2vek3yBiu51r3t2goV4m
FmmdrefrODXc2J8/Dn+2Kpfw8F8EZgKNJhScT9fJ0GQ5QOLOALmsLYMZc+i8sLR17+Gc/nGgs522
BIJuHB7eKPNDS/s0kFQlhH8ijFMHdwKKOBk8SMsQylc/P45zcW38FWc1oLlruJ3bGFBHXrl79Nir
cK/wAK+FWO0tmRVkKkoPn8z9NJgfY3SU7rePR3Fp3UGxAoSBRaAZS/B0tiDQVrpQlhkOpDCUwBrR
uOrKB7kWYjlB/lp40Gmsde4iRFd+c7qHcnj6eAiXZumvIayF2ETHJl2EbDyIukml3SQSDeE6uNLU
PDvnsKxAZ8WxA/xDCL7f6ShA1xuF7vh4qN/Rd0hK/0VXu2HYtMXOu4ajuTAiMAaRmwBBg8NzfYJH
fTgCv4YRqfaxLl8ELCrKl48n7cJwTkKs7iMplQo5VEEOjv1Vind8l0Y+aADlP9nyyve5sCFPQi3r
46/v7/QK8FzIfB4qoZGgfnejrwYqkva13OFyHFQNUdP7o3N4GgekinIc3AKz5ibxGCV1hAcY1EG9
eE4/nrwLZxlG9F+k1YpeqCL2FGItdLJMODRbYdS84W5iZTBWujJ7F3YPpIngSgiZ2sXy0TkdFSOT
M0VKjIcC4IPam+mIV8vHw7k4cdBv/ZP+gPi/Osl82CZ3EOqHzCi5rRq2hbYA9YIbz1Q3Hwe6NG8o
NIAgsdCTcBmcjiVqjD96ojdAx/e0MHuh3qL66/Iusvsrt92laYuBHvqjIYgy6CqUU0o2Ek+bA+Tu
QKR0yzzp2/qfkx+wzRfCK/5C6RCSLqcDGqMqlJbBgHKX3wXvlsPSYnpz2Ma2d4BB/CM7CLW8k2ir
PTvh1RUbPhhUXMu0krB0zB6Ha1T6C2kCgiCzQvUda3wNJmptlHN115rD1NzBmA0GrVDLbb62UFnI
3qGz5vXXil0XPhXKJihpgMoLIa51xRpCBINlFcYcRvco0YZvr1kNXxjSSYDlz/86gFwZCeL1I9YC
N5uRlwnKhRl0AaHxI5yQllRdNWq+cIL/HXKdbJmxmXlvIaTd4DDyjzlyY7yXP95O5xCYRUABDoAo
v6O2cWZBUEKPJlLIeg+83A8To7MbIO3Wm6EPKC9Tgl0WwvONBK9XAl/+ZP8FXq17QKVKEGmxuyJ9
EDqF9IczFksW/q3pv7iF3BDjUxn/8LhPpyGikUNHfk0145yHsRr+ao9nsm6dKMDuY44HfFZ09LiT
ws+pw88prUSD1TaHaVY9QSbcNS/gkWpF0ZUVcUJE2vS7odnKIdt7XKEHuIvmbRffa9v8T58J7ABU
jYGBgCjm6fqLbNZ7AOSaQ4E2sRGKtihMCxQjKz8JDR2y+7Lb9vA+//grXTjWgaj/L+xq2aOyMflV
PuG0Jc8xk1S8MS9DW/XKoX4mf4Bj6a84oHKdDi+HigVpPcRx4++R2IlP1rCbPsP7ePkI+deBfdOp
Glw6dw7+u0jGK+O8uL0XCVdU3IBXWud/jvJZKQJMb1RAMLawNqP6Dauq7WzpxCmGrWU+W9n+47k9
xwAsg/4r6KpsIPoRSiMCQcGufYzgeuuDk1DKW7AJfP+ODUnkvHqh2BMsuRzmnbO8Uo87B4gvvwAb
HPrD4VLHWq1+e46a0ZltbH6/qndu99K7fNNl+pvdbD0ybPpw2jdjQ5mb5ryDPrm6A6N+yC14D8s9
Z3ft/C2Mj73Ibit27YBYhn/SW1j9uFVKMbYlnOVc/DgW+Fs/q9Iu/pT1O9ekWXuEaFH+ZE97lV3D
rC076SwsVDgWRARmZ81tqCtZZfO4hIVE3sx2nZuIih1bK/4+G38TRdaVV8Gf99FHEVdfAV4KHKbY
iKhqH6St/oY1ies71D8E5S7Pj9qz8UevLoHULRI3ZtGW74eZ7HT7z0iuZc7RhMPol66ft1qScO6x
pGIOfkq/c4aj77wo98pwz7cawHNo0EPXG/8AubzTrT5P2i0mZU+LvNaL1SYab/lqBpV3Aw8pZKdf
HTW8f7zTzk8xRFoAuJBFg4jQWuYlzhpdByKYDhB4y5DtgDlnl6m+Cik+XzqncVYfkoNSPreePx3K
FxLQut1ZQJG+teSxB5D54yGdJwenoZYh/5WPNDyW3K6i6U8aDFPfLNDwN/+fggCFi0MKr1V3HcQM
wmUjggTeFsKmzTRj0q4SN5ez/XT5L0P5L8qS8f81lHiWjQosRPHKtxqkkl0NKxWcu8L9Bq+8GPRI
1/hXRnb+igC5A/Kw6OSg6wyh8NOYsAqaBgeGKoeQb8v451juwu5ewcilcq/cLBc+FKjJ4I4Dt7ko
Q65uts6OpphrPh+g6YPB9A8Q05iLZvPxcjgzGYUlH7qHUMfDxl0QG6uLulddZ8a5nA+hfJBP7UFl
nFYK9UyoGTyYiHYwdhH4Xx+HPV/wiAoHYjR/UUqFzNnpNAaVnEflY3DaA4Fc3tUgn5nEd18YCrld
cfNxtAsX5mm41SBB2UL5qUO4mW+z/Oi1go7tyzDeZk8cBN7Q2njuxvKmmyk3eHT8+Dj8+Zo5ib6m
7HYN2qUSUpuHGvr3HvnSBG/TF/RYk3H8/b9EQpPEA5QNb9zVvoOhnsBJYk1Alz2X1meSfcvb3272
C8+1jwNdnlGAYgAR8PEF172yKB568KvyGWiIMG3KAgYwBcXZbOHVoYct2nQqg7APAIK29ai+DYAd
ffwLzm8DTOqiHwRUIAq66yPGqUhHYoZPOkFVPqC9s7PnreehMSSSJrx1nj4Od+G5cxpvddg4Vd9V
bYR9MpGjNT/r77DZ+eKSNCgiUDP2BmTijyMu3+r0dENAPIahq754oqxp6eEEHCInWDXdDEoqFAb1
3FI02PKrovXnJ81pJOd0Mzpx0Nm+RCSP7DxUEYJqTv15y8mLFF/q7EXl/qYddg5hiVL2HgX2ZNL7
rr+yTZZL7qMBu6c/o9WweDOxnA9x9rWIf3Bz5RNe3IZ/Tejqko1mt+zyvJmBm67UU5ShZP7gNCn3
8t3HX+6cCogzFV0wiC0sijt4gpyOROlaTELP8FRl4gjj7yrpXB3dWIQIqE3N1rEae01diPklMlAb
EcpmX7V9iZcrc7cf/5hLswok3EKwAVgX5/zpb+nIYE9N4cB+pfkZ5g/1tc7O+UkO3hD85qAH4uFJ
EKz2RZTbWaacIDuwiqeRhbv+k299Kjkskuj4r8biqHVhqyOFhR4EStPrFDvOZx5KzrJDXjfU62Ay
9c9rZFFdAyAJ8goQPl8rCEajAu01wrFlHPC6mvtq4/JHDyoX16Sy1otxkaVcqp0BpAqBnl13fu0q
GEyjXOtgoU7CivdaDVTACh5w+EQ2VxbkpWBAPiETQ28P7alV0pKhjBvIuWTHTu/rT1iBNxWkuyN0
LPL5CjZ8vRyWcf0danWWdFPbOkpwdnSzbF+YCNy1xto2GskYYxUtIddNwH35eI2fHc7/LyoawYBo
otS+XoQBfOHKvrcsYA0N7dlLMO/G8YYdi71Rv9lsAyv3/nHI9fXzJyJUDRdNNSwYf7XFJ+lkobYw
pXa3c/y0MYSSL6j70jB7mvZhceXB/UeZ/u/D8U88LHgUGbD+seNOt7EEHVXMHPM6F+JZGLlIa1Fb
M+RMe/dzXj07xWeWgchzh1ZKuRCcVaKH3VDnNJ/ooH458zVE5PqCwk9Cnx/FdBeVYZxyy7XyV/ot
PSzgfvTYkdW7qn/Q+aPJPqE3ceXjrg+wP2EAu1yK6eAbrH3I0NItahwyWLzR8DUr2j2Dd9DHH/NP
K301u8jlAc7CiwXs+mC1akUdNX1g93gxt69D9A3PQYh6p930s/0aNZ8nnfo5xDM3VvuuDxxI44YW
1Wf/qurvhc1z8jNWN2AUF1BjcYb8KLKMxqBUx+6jZ6W8v3X5rryGdz9L/TGzUCYBWMPDSeR669rV
CFtcmF2MxTE2zw68Y937kbVJiF5sfsMfkNYc/WsSRWdiO0tMtGCAsQchDjjk1RBtAwK7iafiWOlD
uG2MpOG2DW9L2PE+QgnQjbdekwbZiyje2bai0DUlWSqjK2vqLH1d/4xVLmCJCrDnYC6OLvs+gh8N
Kw706h8qCKh8Gc1dr14clap6E3h9YvlvHy+3C2cHWABLxwHAlYVHc7pxDJh4XIHUcuTBW5SHNPPh
NphR/k2GJS3sbFNDueDjkOsUD3c/JKHwkgS5Hfpda0LIrECJ7VEzPw7qpYAPtmpRM7z5OMbZRl1i
LBLr6NwsssGrYYk8H8AjHsyxDxUdQdPh5bVn49nMIQTUKBaNoMVXY00GiVriDOPEpuO0m/WLb6Xk
p6k11fDFDPdxfe1tfCXcWsB2yIOijEeE69o99OJgAzr97n9ZP4N+Iyta54mznzf6znsQxaOlKEnr
L1fb8edn0+mY131LHUWFjcbodJTqE0GFextSh1P4HcY5dJle8ncru5PAdGnrjqF2hOclaGG9unKv
n29ccOSACliMzpGynDkSZMMQT5CrFMfKQXVlr/VnLeu0+VbUbzbsCjWaguTAoMowHccMfCO0ODTt
NEWHJobY58dL7cKvAXsKMmTIaKG8DYL86RZCTlFru86B2q4lCtyyYUcsb55mClLisZN1G8dnzc6e
TLfp2rn76dVOvK9jWd3zxSBZTHW+rSOnALN4qnajlvCdCwO2mQtCruyL872H3+qBFbikyHBzWJ01
xvHmUDqlPir5tXd1OlTPpblGCoUu/vn+W0xKkAJBiGFJ9lcpgpGObNzWMi9uGOYeFSgozrTPCufR
65n9nXlD+XPOjSAJeA7DMbOs7tc0RYHYdZUHafRxqupDO4L9nxZtZX9r4V5/P01W8VsKHvgUTfr4
dnbhDbsVyhSQWpbZwzx24Wtbj4D38dHnDgXOSn0WY9YMt5ko5G5EX9rsbIjPvuS9C3+qMsiNS5tM
oAjjE97vphlfmEKEz7L3wh/AqRjGqE4F6FigRY9e995AGfK1lU3u7lVtuX1id0MBj8NQzK+k0Vrz
JGwqOamDr7RpGK0Lm5S/cyhTMDSQoywOB2pKPc5beA7Xcl/AJW3aFjyCfQAFBbz8MfUWdJa5C3Hg
tPSHGa3DYrLAa2QdBNfoBOnNFmkU9zS1gxw8KqGL0r/3ZCSrvY5rtHNtVShOM7fvxzTwxZwB9lWi
VMwH7RK4CuNcS9yGR9XOmYO+uMFPQT3IgoHhe8eQuqM+70mR+Jm20RghKCiCU1D7dCiD7k1GmSlT
7ndFcOdBWgfqydrO9zmsb58awVu48UpfHXIRdEMKSLl+NBVhb3NZdT8ASXMIgEmtf3RKHneocM3R
M5wq4mZXQgUXVtST140pLHT91Jd84AlTutQ7oyLOkrIf21/GBuU1hRRQK9IoIg1OQ3cqy+1UuBzq
4mCT71VXOb8aP86sXQ1Myq1f1hbfFDIyMwzgls9t3D6E5bOoujzRvdWxHYSbqpcsJGiC9p0PNnPA
SbAL69aO064INQyGXD56SRfXpNosTbGj0HHEUL7j6gFEKfGMf0sKyrzChbxmC6griK+ifQR+zS7v
5txrMTCVd7tiVJmdSIs4003YxN3daMhkJwYd0l88kIW1d2VW4dEClxq9hVM3lsYkif9eSjjL0G6U
It44litc2hriPrbumJVJPgCZfNO3fQh1jkYTGz6OPP8pq6j/GbvDCDEtS3fNohGCLqisow4EF3so
qQlmfDTGup4kLHDaArn7PFQbofJ+TgNviPEQ9Hj7mXNAh2kDtueUWpUu3LSNAzbQccArAzrM9pRM
01DAvXrRV/bR6Qfds50gIlzCfzNxrVAiJEF5LirwSbaQ+JCQ+C4g4Evd2e6n2xFmlNYxBPoiOmrL
h3mTXRey3Xb+7EEEJwyG7wYCbC+waQgeR0zjY0+6eCfwlaakLgfzPgAFV1KnwAs0sWHfiTQGVtaQ
USzKzxVUtT8zP8gz6hg4sdJ+YBi/zLDOaGj64I1UY4gvaofNL3fK65GWrTvfsrLA/u9Q6eTU7dBq
RvOq0yKZMyk7irdHDAlpAHDR6jUjf7V7Dgq8mVj7w9TG7G2rmsCwrPz8rg7zRXQhGlicAGEe3Ixl
XSIguqjwoSwykrQl7LtpH6nwiw9H5vDG6UYlaFXXkbWZsyrfkKZdrjnpW4DDwaqUcl41n5Xyqx5Q
Z0dgtnhh4VyLnepddGNTQBizxw8t5kBESedXdpFYsBZliSdJPKGuHmUvEPZoCPUy9M4AivWRmIVw
FXr322zUaT3mMQYdQDyOgpxsfw4BbphSpO3BjzaEHQmdteRzksMN/KUuKvNdjQ3Pk6iYXP/Gm8qo
OUKfg9zDfVFpOK3Cq3xZZDgVYqdrb62sBaqL1wFOrc4Rfr2Zw5m4NyVp+Y/eqBhsOpYRf+PaDbSK
0KrQt4RPWXaTI/kb6UhcbieeN+FDDGM8BgAelZOfouo/QvzSmzuVkKxyvwR2Jz2wu3o50BgaWZDz
MMxpQUvVEQxra2Q1JWf9vg4gvZlXTWjtwr6u3iBMb7X7KNZyNxPTq13lN9KmZTZbfCtkFUfHPIfm
zyNwv8xJLV0tXmRzOd6ZnkHqbprQgaetCMRRz7Bk2M3G6p5h02Pdo6TMxfPoWLo8WKSXNurXnrtD
w5sBHYGj/wu4i/APdeHd/UP3IVxuUKwtvhv0LZ4nWEy61Bki/7Hvw65JojpsX+ZO8JK6ysAgMVae
i7ZzWJFhFyFzmjci7md3WzDTV3vPW2DBJmKq3lkF5G1pCarYC9RHXHJjB70V7LQ/ZQ/GxnWTBICX
29TyqvCH0RC3fpj9ZugSSIC67jPxW1Q8PDdr1NFoFR0VeBjoHTbQ90zhce9wmLU1XZ86o8+mO6sb
8zzNiT0EVE9uXW9q1sU2tP7x6xMb61MlAYqkmEa4eGSfehg1vSDbGG0qcGDMd1XeTIjXetEE+FLH
VGI7KAEkudvqr2hZhU9Q98u/ltU4lrilbQhW+3Fh2oNGRtDf8Moyjxytg3LbFASVc+HHMqAwNLc2
hPQdJKOWYGmbR4BmGx75e4d1akxcuCzHrzPkVy26mG2y1K/bfqCR1c3fGNS6Dc0w0RB6t0YwXgZl
uYBghu4xH1TlbPM69xwQ4Ulm9n7TxkOC6ltRIE3tJ/asFIt5WoHUOSZDDqESHEsyELds4ix8HIoY
q0hVJOySQZFBU7b00VKc5362EGvyGiALLO4ki7V6jVhAFHCZcLze2oLBUsvrlFdvCGvZb+NzozZV
6YcP0BZanknQ8uCpGC1oDuhgbLBBCxSk0wx9wTa1Run0AiabFukS5iLKrmcNVN0cC3mNadu8u8W3
IA9WUE7Znbb7Kr/xe/zpzmTxEOwGW3YvYQFOUzJkSpNtE1S8uWNFYd1ZGVPvdemLp8kfJpN2uUDV
NmCqL8BK78YIL3Hp6X0MFSpQYiBBDvwdq8MYK9KgXCBdZ7C3zNjDo/C6gT1LlzctPDp1zl78rnM+
V52MYgqbelvfBZ0zDbjNJyiiARzRkOK1BpNC0tHLUKpC+oHjBqK105h6MPcrwZ+du46STvVvcrTJ
73kQqk4m9OrHG/SECkaRU8f2NusagYQPeSiK6TA7hvQ7HOaGbc/tAup7pI43cGONFLR1utG/YY7T
sKe5jp08jRR0EtKa97Z4zgxkElIyZeXnjkDwMGUkE94hHMK5TGfdK7ab81b6eyiD1fEebw08u2wA
IuvvFotD9pxhD1XUsgDsS8c+GgnSLI4kCtlCFI7Ts+RQb7yv8atkOoTGfeuwOr45WWCrbTbjb2Pe
sepRFnhnATnckS+ubZk8cQEBeNIWm3/6HYnyjZ1F1WOF6uOtHCI8I4ZC8GcGr45m3/YVeQKgHjXW
5dJFbglDgXc8YfNvfc6n6anKeMTgm80apA8gueVbktezSvLezovEV5KV0GsbmpxKZAzHmBHz0xND
FNERjKE45V2R6Y0VtPiGLS4xl8JQxsOfOqx6h1IrIG3w9mh/V0Jmn5twsPWmwdEoYCvvRx11I8BV
UCpsWbHJqtDN6QB19oMz1UO1xUEG/n5Rhuy+LByNxIU0zifcIYGgPJrqr3JCmkNhNz6wm6kYsY8M
n+eJVgyzTKOxyGO8QcQw/bK7sHy0eTYD69JVP2GwoLJNowccjEXZ5MCBo6775tR+gCTAgqgses/u
dIwLnTtQEXDnauOUuA1Ul8NQ3YTVqzJ2tuO1I44xfKV2fCbRG7NAox+sengkLcmyRHiZ7W3cobW/
xTlBrQD2PyU+Rxd5KSl9j99Ebh7ig8o+yHchI00H+7De1LdOT9SwKfwxIxTkImBcUUaHY7X2una8
xxQhCS+iFqUoEbeWuI0bZd0yH2/WjW9485o5PQpHeYRcn4JHHftQhTGjobpzIgMlaB6HG95KAKvH
phocJCOZV6Q+dINlihfNXCN/n1HTRBEKuBNoxqg8scowbn5NY4g5dzVkspAjFVW5G6Bs0+HYwvVz
xBtMtru29Ku9z9qC34Bn4TmpQ1qlH0PdzBU2Ju4sAZKCBdQwYHrDVofCFQlU1ssHOXioJxC2ZBqO
K5CjEQMR/yRsUTSDw1pkCoq7M/jS17X/5nYlXh3KG6E0b0Vlw2ndDeO91bfQ9hwDSF+iboZuF7rQ
g2mTSbJIUMnUvPFxUtuJ06JoTwPYDpCEjw1ErqBG1N8xH0C5yq8wqtgb5cHpwbZAZmVHt03RmyKJ
Ay1aOkeWmiknsUEdugi/MKeAgp2GsaABv22q7MT36vjBuNJTVDQsgNVY7/Ng0dTlPIlE4QCe7/XT
z4yFglCIK4kyzbtgkEDuqfoRRgvWOwH7AlWdeKgmMIRbUSd9ENUxFqWoJVLVIn82fus9ani3RBtP
t6GmjcUMzI4q2K3C9wlGDZOH4iIF1g41xaYrkImOmo2/W5Q7gUD1Bu+uwZ/NCRl88QCYDp7ulcur
X4Mz8nub56zeRKrFliyDOioSgayJJaLgbpgyJ/TR2S9r/CbfG6ZPhORluyUODhqcKE34gpWXPw+Q
gZUUf8as1I6FzFE6c9oHYyRrIfGVNyY10IHF+9+T46eKQcVuwxpe4Ak1ROWtOzscFmKBgtlwMPb1
fR+gksjsEk4tSNxmhresGXyawy8SOgzozL91riifYJsWoAQEtZMXIjmBHDr0PByaK9JM1MFugHuG
Bx1kWjmK/yqr1iZgnDEcg/kQwR4+Dub8J+TP5qeuGL0pdTOUOfCvlOUdZraF/IwdyHsoZVgdZj20
nicH9FpbupJsSFsGQIbZ3A1SB9oKjNoDg+V7Fpkq5awEzS0D4zxII7zsvkYi88hmLIPqoSpmA3lw
S+RfJ7xWIxr0fufTBgp4HRW5iKCYqWsASWHrAHHV1iripxEmJHLnFTwXKQAaINONvV9sIAloDzcV
iv5o3rdS2BTyoOyr7XlDfYvHhLSREvYo3hWRhedqDe9cB+8w0cgNpLuZvWEuPB3UWE7hZhxF/rMR
Q/VJogKa3zgNd5ubptKNelYxE7ise6JlMg41GlGiqSr2Iu26LUDgmDsvjSRss/edXbVfDJcRbkbt
x6+sqtScLFdoSL2ZKDyDicKThcHV0r6ZhWn4TmZ+527tHPluVBhbwMdt6GGYhNK2n2jLth8CVuLk
NjXRD61jSyTX3HKw7yvcsTSTlpMfZGu3/Z3f9ngwwswCBWIv92Pk+p7HboKxy6Zk5NDrwknpANen
cq9GEttVrqIBliCKu6bMMF2OB7tLuC96UdIWeAekKJC+4v/O7AA9QdkpZ37/NkdSmqRrWonHmIXy
/kNlEZjqDnDzxV1u8lndur4N+w+v6doohf4skNcFVoKT2DAOsKnmgD7QMCw1NNbwfG5wQml45Qal
k5FUklHcu3EVK4rHEU67mdSeC/V15pWJGzJnolwzGW4yOcPvo6vqBrDIbOptHH2FuxntksMXZ5TI
JeveNZpObmY1iRYBqtYem9BjivA8+UVmaX2dG7+ztwGy6w6X5qJhnmGtA2AZ9F38ALGJOEN5mYcP
CnLnMUqFxq6RXcIpHSlhDiC5bJkT3QjXr77FdjO/OpYzAVQyWOa3A5l/vGXc3uap55koibIpe4ob
Cyt+dDjuv9BluMZ7NL/erDIa8L6AdIdPY9StGuzketqqCEc0jQG9x6k3AxG3xXtaFUkgPB0ce1BI
sl0/iVBQyylwxvYcX3QjoPGIvtYU9joZS0OipMwA205yE3RfXV0buclL1nqwlAccg+ZjP3+Pxt59
ryc3QPmm9p3noZn0SHON3CgJaw+b+f8oOrPlSHEsDD+RItiX24Tc7HJ5LdvlG6KWLlaBECAET99f
Xk1MTM9MOhOkc/6VoNuBpPdoaLlDU1/+MS1ZFQQSMeGDEGrJAT6Vt95vPSx9RplCf792acc5ttYs
TwUxTYK9y9yKTr12eCzWLdmPiWNVmXeN9EkqtBQBZy3HwX+dalPnYAJneBh074MP1sP04blh5597
Z58fkmQc6nwbwGkOdTU5/UPatlF1iWIzuSdvW33v1AgD+VO1suclI5XHnGAXViTkoT8j5/a0U+bC
uH5zMZztT2nYdCL36giACSgprrNxD4f6MdxEU9+vfkOtxOS6CN/1Oijv0G5JHWTbuMx//Gp2VR4q
RxJz5Q3zmilX1snRjIH3m0zImN9mb0eT1Uw73nGnVk9nRnvrR2Ji811ug+EW8NSwkCk96i+xCMou
err3ltz0XcgAUDUdt5uros81vOGQFqHBdUjFsF7V4FRjpsjiH46iX8JLGtPIk0uUOe6hJ5L7Ei8s
IMc07WR97jcpk8PNFclZWork+zgLei/GiqlqOBjL0ZDHiH4QEG5c2GIDn1lK3b2Msu3Ajdchis/N
TEo65swFvtJsiSVvuSWy57Q5Tj2QjsYrkbmydECYpRnWUzpq4OGRvazKu5JGxnYMRZujlZBgeroK
7qdgjPWlpAqW+PLW8ophZE6KfAfQrICHpZ4zd7TxmC+9Z78anrIhM13XMvQqIrJdlVYqX43X3Ikl
kgKxtPABYfgS27up5QZkzArU/WBaoBwLWPo9cIJVZylb20VTJzPl7WAdwkpbOXybq8XhI4QL7CEi
bVwV+1D/SaqEM7DcnHdAnXbL3WHzGZh6pIiMMuNA3A4iwDnzaKgcQYrm5J9bpxFe/cFMztlTVPoe
mq1yTI6G3ekvDCJyyMg45H3i52Iq2IIqPsdY0KrPxdfFLyayrcqqxtbE36tRedNloNOuBth1pLhr
3H5cT7vhXw6QPBBRib+MWOe5JtKbTSEBFtqWLc59VjV9olY1em1Ht71by46ezJCmjrADkeb0Ko1t
1bPoTOk6h3V3ao821JRQNduiDxqt3TbYpKW4b3ZQlQx8xQ8PTjeYPddtYVUeAxF/brVlQhqGZn0p
I1l8htUe/hmLZu8/qdxa7NPEFRK+eVza23UvMHc/8Sltle/OFHK1Fany7p2w8IqvddA7P1g/qm+u
WqXJ+rQrh4z3y2B98uOxzUvrlz+14yY8DEGfvI1rghqrcIxkOHFs0b9uql051qScwFi9aSuTNevm
QbZnlUy3VFFqxoLhcQ3sNFxLbx5cgkYpNe1fyYx1+S2UiahNaZpG5DTLRfzSeqhfum6oA+Y8tzB/
CXadEwByGAPWfDhdKqu131NyUVTExJ1oGBBpxr23ot5fDK1Id3MjYo8Du69ELphW1zsz7+4P0PH5
YYxZ4M4tU0R1LLVpwgfie/Tvskv0hmK4D+bvfucgNPerTYJgsy2yeqdDEmcT/0vyKltjxsscWdvl
yxRbc2dgrDimhdvVTG7u8iAnvan3aYu6GuRhiKr8hsAHeTyp4NLZxZEXqiMrIUgv7yuPLpIVIF76
QvBPqgWxE4oyWd2pdudHW4xwfjLxRg3hvi2tkkEiQ6ghHK+3Txbwo9m0jFTWAUfDh8govge2m6Zj
sTT7lpdtIlB9gqxOlzTZezdrZxOpF82m1B3rhNM098u2GE9h45bFGRGe/yOImVX48pJa5PVMiFyF
gZRJclFFYY476ov57K6ma65zOgX9vXUpZ6WLIKY8NmpnWX+sOwfjtSkYcgqQvo2cAYBwfw7/88mz
3O6d3Y2ucxnMEQlTNzs1MNCnFJPa/tZzGRd/wOts/Mwl67OKbP1NSqMlo1Lljnd7MAwxNFbdMcv2
4DUM+JW4TEEwAHfpaqBAowDgghtAXbNZIDKNhfrCeaWdbE/7YfunzbDLexFWcj1VKu4fp9odEZSI
3WdW09O+fFOV9rqsHlW/v7RMI++iYczLtijq3hBmQOhkrRg2cZfWqUk+VOft527cmSh2XE3dlWhm
QE2VOFLl5UTnxjmS6xA+pqtbY+pT7fTbrX3aotZt7dqDcgMnuiRLNz/G5GJGh22a3SP1T/tDQV2N
R+Azg9/RH+R+bwdHR4eySNHzBL1u/npV68QPZhgXB0QKOIxRNbJRxrEzVXe+b7R+CQfPwnYM0qlO
ddMy8patDACmbSLBOeekYiHxFMNBL/erNybNWwV7hrRUROiVKBuYX0bSRF4MM3Z9hd0HZOi5IaOD
UgN7UVU43jtfZvLEnmEf2nmNvkzKj3UYgsqc43ovaGiJ5PRzD9OZzqSQGPxTNUZ+yVMQjx7K4HoG
Jl119OyCZkpQgyjeDsU4JvYAFLANB3eNxFsL8C4O5WCJe2j6ghthBfu3h1RtsQSargPNp6HKIou5
qXmLRm87xpzZb+um+l8aEO+pMTPTGIkhQxbse3itOxCoo9rY9zK3nflMddDpMZeBcf710vXnQ6BG
97OrxPCLGkWxHJSx8iVgzAryhdXbHidP6+cVG0dxwBO8fywd/WyzSvrwuFfbaLPhNmbCYkTtexXt
rOYyqiB8Iq8q3ttuCpEi3OD6mfX7aFEl1Ey0Y7PmlTX1mpu2i1Leh0C/ptDRIFVzvUXZBJzSZ1Ol
0s+tQpN07VgBvu+oeV/L2sDkFe5I42+xmu2xExog2t0q86ssYob+qu56e3DBz+6mvmmj0+r2zbWY
1g1iDWYIKwOAJr8j6zzPKFlDF4igkLGmkdHTBhLwzhXh/0FfAj9EufgA00bI+5touOPZmxb17vNF
0lEkudkPQkuxAbzX3q9omZLvUzcqeAx3HNtMJLPhpPU9/T6nTvHsBngDknlP37akaB0IHrOJg1tr
4P5u6cDtbO3qZ7TDIaloLbc2QF4ZfizeWtXnMbbVuaKBrj5o2KhvdiW08iDarb7zbTrD0QxBY3QW
MQdebRoQ2LrD0fwtY5iQAxCo/EExTQ8cBnT4gk2hX4/YX6aUtqbNwZPoVpOfhR2jNJuEKfilq82/
i/HrNYfR1uZP5fRzQKTQAlzrhuu4XpgkTQBUD6udIcuXUGcqsM1JTYXzNBYjLbOrBe3KksHy+y6B
Q7+uVgNAxVwjvLWrRyHBZjr7ozVF829V6dhnZT/HcEnNHL31oh/8b5P0h3eI/70/pCubcNZPXTKc
+au972UV1Ds3Qp2eG5+5ASaimE+TrOsXPe50po3tzEMV1BuLsBzr7vaSb8NFjU0HwbEV7Ws1Truk
XZna3WO4YG7LHH9L/uyNj6p6kcX6glagfZJ8zMelDFeeiOnGbbAaz5+DmIdvwAPl381UEwsks9sv
WoH2B9l6ADnJFt1J96aCNXMavvpVFToH0XfRv97uXno0zRL1r9aHcOMZ3NR1mXmsNDLTDzaMG3Bu
YrRNpuyH+3GpSOzYE29iKnK8a9VtRXyc/HBDARW11a+0s/Nzq0AXDjM783YCpbRFRkKm/SUC2hVP
FGupTwQTzD5JGdZRznApQkQCy3S3eht+aFqIzAgYWY/jtZXbqk4Ng+9rXPn7+LOqEIWgyA4HwlZ8
gWwuk7EYT4LU0fF+mVL45sjfbk9ZM5odWMGrggushVdBmhOEe12UoWfYRtb3z9Usdu/SdKn8aHjV
AvBaHfq/QWRn90cXr77+yYRZIrRYcV2BMPPf3Ju2oXIMevInMHwfnWc71c6xG6i2OrA8RHRakduE
vELG6KyWxcUignhwDp8c1AEMhXWhxrtwZ57NvUU1P6MegjwvOKOcY9+1AcIJSH5EmOwg9YXtrFiz
xK5Fetr3GYtb0AJSndPG7UZE3NsIVBGvw39JCg0F/tbM7zGrWcLTHvFFGgRzbcYLMf/pkkRKZJU7
wuh0WYVLk2Ll6JMvF6Dwg2zG/kdfQtX8SfiP43tVO6LOtPJTLk50BAukRCn9fNe1EkRLQ4DEuSZ4
C1PFVgTpvSqm5ke3gKJznhTxU7hFwb9l3JziOCeucg/lVsdfSe9OIBLO4sAJw8eforAR66WpEBKj
gGQtRdbkkGCwTYFpIU7nAeAgqVoxHcPVcshaAUh5oqIhmo48dmADMNbBfEAW1BMaaQQvak9075M/
tHX9OIUDCGkEhoIeIkBoc8f0GizQpwP5LKYOEBMVXLky68i47DNfexvz65iEr46b7gbqeGOhDKex
FQ+djMeVlS+tANR8p+1OiGG64LAFqI/gPuMewm5J3B+t597Yjg7/19VuaxEfhsRELud2Gs5ZV6Ws
QAtzfXIQMUDpmsL0ZoDyyW/eY4t0RC0zvKSdJ9on8GBsP7xWc+Mncp3FERWVau507TTJodoryDGD
mCI6mojdNeNAjZcTpN/m5+RzsOkuWyOHvJWebx/LdXLheTUs3X4U3tTsx0WRTvpkdRmVp3mCh3oK
fZR5FeepiZenFUxtzWl+3au7QRnZPurIqZyzCTpvvaZ6BbSXU+OIJ9RVtrrUUZfGLJ22f6Dvt5zd
QyBS0/wAxmspjnWUHl58vZFmBe8TqPrNLcI2vSZDDPWydCIM+YYBmz9oDXfHc+9KkPp0d9Y3nyXt
1nept1tyQjV1ud3SdTunxRCD4jWi468Xyv5FNgYo5vhNbE5pNdbiDGbpD6e23SlGKzYo1yHY1t/G
F8tyckXRD3k/JJvNxK6LKluDAanexueCZmHHe5KVWUrSJ52U+6lfC3uPBG+WGWo9UKOKCBbgdYAo
8Eu59mm20BdB5lAbED7VSa8mnWXewWWTWSv1UsoKvJ6Ldt2PbhuiOB7r9CYvctaILrcxmX+y65TP
sS1v1R9xTYbyhJphBP/ApXmc2948aNj+/STFWJa4mRgsPhsTz+shqFVSnPiR0cT1HRzwQSJunnO1
qiFFW+Ht6QmVWjHSPljV7SEgArU51hRzJ3xI36Iv0+NgPztEiwSzaW8y7zt/5fA8FYj0jkso/erF
LHDon2Ui2gA9WkHIR+gOHTM3cY3mUaMVfhiFrOcP1yNQNR9Q6PG2GS7fjEJynP+lO5FDoMqx5qso
NtXUr1LC02RFINaOuA4oXqCtai8etn4III2Iz8c7QWZhf0U1aYO7fgrFfgS2ru1JLSmuEqNS656Y
UJPoCJTTm0PFT15ct7rUjwIqa7hQN+00r0sKpPXuJKry7nqunurv0sfJfO9ueIMIiHNCe9nWNvrm
DvFcnSmOk3vWV5uLVT9CjvJQ2A4jEvpKfJTLvoPRVSLZ2bqhFuofNNz70zcPmVr6fU5FsvwMlM/N
IYJy9e525pwoh/PT5IDyx8p8n9cGUhLZyIJXsnO5tdoiTr7R3xWn58XCMl66bk5bENOIaS6bJ96f
M3zwtByI5w3cE+lhNKuP5HKmPGVzjCwjnILqjgIbnsoVqZU9j4MT9f+5o0Nn7l74yN1mlaYSZmwa
rPiRBK0Mj80iiuaMVsO2uQiNqx45lbsnJV2uwcGN1frU8eell17brnjvF2HNi0MGDB+d66p4aNeC
8dZKU/5xBeanb7fMN4B6kGpxD4dI3k4H6ruyoVdu83e1kUe40DRQ0VLaIYBDBY0vrnQYcYO1027h
pTi4bXfc7dq5J4ezeX4TEDvzjbyB9WPeTFAmAlUX1XUpvfIPeMRKbybSG3/Le70VpHnC5HXXBT4A
TjmVhBuKPhXrKXRCImA2r0nKu0gMs3cOd3d/i0nR3S9ia7yKYDdY8MOkg+JPG9ETfVywdnVwJVzb
wwFEBngX4QvLBvsxPaTA82rJ4cdRgQszR1wfKZc1EjXt3QQlUzxfxLAIfc9rjpwh2WXQ/u479jHq
0AkrP66p8aI8MPQ6v42upyIsvbZv7qMhNvdUp7ACbrPA/zkHO6HZxjYuELYMRH0SW4tsxA+HIMi8
KRx7nsmKa9VRG2uBLpilRwpWk/OACtkeJEOPPjgmmUWOvI7EkqWgfwziX8SQGci0ggM3EELIph+j
5mc7zM5XH4xmBHPQxZ6jvkj1Qa9x/BOeOIjPYTK4r+xHIcP12AQcfc001t+hTuR6tj2Ez7Xp/du7
PDuWd7+RNoK8iizXtA6iMRtbrcN7sTvOzOKGl+xOlMLjIdhDIG4vbJv9QEcU+5VePH9DvdK7ybVH
C79dxD40ELOyZCATQejfJoiJXfSWlZHmfYF4gjWwS9TVW3bSsqkImv7Jwdv/lVHTREcJw/K8DxFo
Tbr0znhklNnfOTmix2BkD332UyjR81hM9scqKlx06dBPL8D66jFNxpoqWTNtrzUezfVcj73eTx3L
/Y6mcPT/63mawgMwD5NN7fpbAHFKyzJ+aRpk8iJN5n+hmLbgUkaLyx8fxkULOkTsI+tUKH5Bpcw1
2jsVvUwbfFtG1K+WWdHP6Mp06ZgHy1W7XQMmFPfibmlKA828bdSA2Ln6cOrU+8l2pr4bAkD1YVlT
p80MwmP3ot0lJLIsaBQS8kjqzNnCtsxhXynOUXEzPgzuVtosISSS4mrogx8xcsDhEm8ohX5rQO8F
gSBVGzlSclnfAVMEI0kF0jiHxQ4J2rKSZ/6Icoz6NzYIHriWehzQhSmy/8Wm20dsMJMSp7k0aCts
Nbk7Rdm7883w9rQ5/ZIrI+wtBfaQhj7Dq55q70xgQ4pAoE+kd+x9sLV8QbjLPRP4W02d1kDsZx20
c3/uh3qucl5XzHEx/fJAOklFu7afCO7N2O8MnkiK1B3nVsyrVdkV3AVcWugMbEW36tIQ9mg8hg5e
sKlXx9nxECXaCBqXFeumIow8EouzdUC9BLewuhvBWxTD0VyzsfAwGzn2MsnGfK8QjfdAcUwQB69r
sJtqAOb1yGjcXATpuuoBIj19S1EBdMc4WASS+UlGYbaIbvevDaJUewd/wNsgdsTVR0mPbwkLOfao
WRtgoSyqy1EyxMf2RxKxH2WgnG55XqMOJr+dUl0fdSQDN3N248D1yWV80Y3DoBHGZPGtUagQ1m6m
iC7ekvCZNcnB/twm/4VDI14R5sRPptAoDhQp2v4dHwb8yzZe12UqWg3C8zHBVM0asP2ZSf3vP61W
jjrE/eZNhzZqyvAJysKvhryWgpz5nAh717t2MHU8dlDMLoJ8FMdH7Uzh/qNKgG8PIFA1Ld6z71dZ
G6ilO03RHn53+XXSbAh1PX67KWp+AYxLCtP2sZ4yvx/Kl6LRTPSSJ+sOuoRn3w/ZKU+U80yvFWlz
wSHcoBTP81yC9G6TU3xy3u/JiRF0L3JZKKA5PfGGZzFJuc5DH/vbxd+nEsXtNveM2vUMvMxf3orP
ON41m2db42oxqx8UXzN80OWWABYi1+AR3s6hIyfk/rq1r0IEtFebBMjjq599zb6iRpz+5I4Il+gk
TmKgjHZ7lsXWo/SKNOFhscJhcqKWRds7yRH3BhuT/NEhGsdrl0zL14iSosrHMODt8lAZr5daxxJz
YTxt5nkgb89+86ptqj7iYK3WE98todQMguLdTGMcHZuSczgbuzm0d+tQFjpG4RH431aMHQZJlvZx
etU0Ph9AEXZzitsijU6mbocbLNOmX7Fyk9/94lmFFrj334TU02cwCge3EvRUc+yjYtmypd6T50m1
DfctJ40+dVHjChyXpaqYkn1SL+GOWr/4jiyznvLZJIaEhGYJx1c4lajL44FBNIvXiFwlRykQbcof
na8lMNVTM1U+pb/+BtTYdaxr3710VzpXZW3RxKxi1Hnaz4mX30wfIwiG1e/e2ntjhkqkeFvXAu5U
V3VdciVwkB3ZjOW9jOeESy0oQaGZq/BiACd3H9ThzH+Zn1v7MLQazCZezZIchfaG6lrzK/w3h6pt
vwIHZwiYFCdPbpYVtMLXmis0VWK3+RSW1XyMqqlsf/EDUhdbs6EuucU8SkgKt7HMIz9ofymux0dn
dewXStw2zJI9RMU0uiacsn1yol+L9cfwNHNy1iyG0Sh+uO3NMAYBzS3dD0W6/fZxMjy2CsXZb60b
K64T2mgnR7VXj/eN4Zh53UsIzayOGlAFuF7w4CN+GtldQZOL6S9jUOCc5iSy3l1rba8ehas155rd
V/9AdD/8SKi176J3cIvWv5+3cCpyZIJLhAl9NsFLqGwgrk3DIXDZuRdITivXGkWe8kx11vu0tqcq
mMbuEk6ljO8MV7S4ghFDg7rDCBtPF+3s5tyOlXMqvRCWvGQZA/NIyvmlnlK2dScMxve1UtF2UFEC
7+uinHqN0rmmBoLxmyARD0MoAosKUnSWycjhvkfqu9oEivIIBsqcEGK7fOpiQxxPhJpFZrf7HBpQ
4qY/j1oMwTcex7g82pk9PitdgPADwbciOHMO7ksm3ZK6x9Rx0fLNaMP4elu1ZCVF3V+4jsfXTs96
eU6nzg+Ow+oUv6MJ3UndhV2Rr31R/S1tUPiHcvbr+sHGmwCQwZ1VffNIzvkNspH+NkPMCtxaJ0xe
OrZ9Cid6dG3tuYU0Q2gMX7i8FlihEGRUcmL8DEPLu7jHhXOa6nmrrmuICJhzyqnW3NH+uJ2oGkuK
b45TeNxca+KpJ7LtqjpfNN2KkAhRPCVfgWBX4CHtto+VLkT37Loa2XtSqNT9ZqId9sf2++Y/FAEy
mJMbezuDBokZJlbHHqvFuKDz6ZC5gYL1VlXnsN5ChaxhcBV4ALHMS8YkuPH/JJAa9zINxIPrAsuW
vL1uSB8PdLR6kxCP/UkCCOzZOBUeZ0Mq2781z1uVJXDO6l2HcR1lpLsT/9g4zer/ilufIN8y9Vcs
bCGoSg5OW+0gz0xh62r0bwUD9l+6BX3Ucn0jURN266n+USLpADDUpt/ahkQcxm/hieF+dtqWw6kr
1YfG+QZtZJzh566sedPOtvgvqS0JoYS17D89LZcgM3JenUPY9270SRaaQjlao+Y9eJWVPHr7OgIi
NoxRXrbacEtOfoJ5HK9OvA8nu0323gtIkj8gU9urxxWMymVZrsFmFjJ5hj+B2oGM52SYKTvDveHL
47Qm+/tWpcmTxKykmZS9Jn5wACrlXREUc/mNbuImOaLiqtuHwNF9+Wzpr/I1g1NaS5QMDFYbAsrB
Js8bEmfzA2Lc/Tk5cENHfO+iO1YzWhcO6CrmigVZWA9lv+wg425YvZE20pqLcVFZQ/BYKx/9wrv5
bTDerax+ZNEdi05wXxRd1fyBWHcA9hANLOlTpB1FFkNCZkvGM8jNgrw6+TlPjXxrY9gdnDRSAsiy
ubqnqU0jnqOimimowpb6bVhj9tZpCOR39M83M6+lv5fm1S38qWNnl08wn8xNltihMo/dSX6BWPnc
X7CQaH+WcMA54QK5m6ihXTjc6wjPRH8TODu1uybf0CNAsnVLTDdWxPrVZWVbtyk3soL7L0L+038A
v2V5jcCPhlMdIVVi3kBoz/k1u2OO+dOVD4XbVe6xZtZFBJN0BlFk5/hyfSyZFevrGjf7cnacXn81
ig0+j3Z/M2z8LiVccVON/9nQRl+VMyoOiN5tssYk7dNQrMmnixXkKxaNRohYujgM3TiZwrxfBjyi
2h3aL70uwr2nMgefBFL22hy9Mp2u7TqHyaFAKxd+8+e1Xj4bHS7FgZc3dg/INwudx7SxDvkSCNS/
KvXJTmv6zocFH23ywUBNNUWEKaE6YIXAl4biHz1kWmyWXyheCnvzbNCjxFfPpGXaORwzPNCzw3ge
6i1Xk3TXn8vkAwx2crDlJQlUgHE0vTnvoJEY5TMBeVRhgtykhz8u0c+hNv4DOMW8gK5285/eJjF+
mxAMFKAJG83+H5OSfbfQbMupVIpB9FTG6Gd7Ipe7NfeiqiNEhc2OtTto7YLhqyDBbxqH3suLSmOz
6INKvg5pVCmkIzLS2Wya0TkOrhEDeo2if8a8ycOWesa5Y0QvktyhAvOVLLpA3O+edHXe2KXYvk9R
JZl6tUqDPAXeLxm+Is4qXgrEHVq78wcJqFOULTFcX0G8g4GbS+xHUS/V+rHbHRhae1G9IO26PaZr
2Qb/AdTwOzT4L4uLsywjUzevNb+S3X0vgzYM+SUDQw5igDIrj8dAJAe73qCNYr8NSWPpY9edUvhM
BPW1c7/VaSEPnqyDN0qMxwI7kIcQJyrLCSStFGLJt31Z3qB8ezQ5HR4EkP+6KPLY0+v9jAQZQJRv
8pG9vH2M5gJLERjUILMQzexyTPbGMYdlujmlQ+FA5tbYPem/GiLvHlRk+TKta9aDNc32IFn3qAFo
i8Kee3OTbMI/O8/W4Uv5bma4iiuEmlFk8Ez9H8TzigWdutjvfIGNBZ9D2woBUvv65KbtAMNgAheD
EbJGPBLDrp8msaguL7uBXV+kfIhjGOjkl+8v2A0AQVGhy8BbGMJL8p8In97xffM6yBFdwk3auQoa
RTIn6R08vIgEMwDN9COiwvp37zQD/x48+2PuHIe+OYblbIBvei8LhuUsWPcB68BStM8TJjb3kKBa
BN8FljsgJwdZ4VJC86sAmP9w+hLrjpIeyyA/ifVPti6sewj9buN9L1PSxpiTlvih3p35qazF9lR5
bu/kkNNyPEcytf/ofRLToQlnmEPC0JcfMBjqBxYkrqnE79rw4k6o8O81nOUf2Ra4FvbWN+Gxiqr2
hdQqw7I/+sv3UEHQ34QAC3THNMrXwOrOOxJxg3Ky3G2Da31ZceT1TnvtIhXGrP2uX/Q9R3Ct0gfO
YIH4qwg95D6Q6rX6CtAjEXeBy2dqftUoIhEs8kTIOzcQ45rrMEwxjpSkAD47Dhv4UzD2ib7j7DL/
CAQgqp0Va6nOowz7DzpeRIi+qxmmt0YFgzjVfZd8r0EmuVtrhx+WPwRRnXEARQ774CNCUE0AlceC
Ogf3Lp7IEbtTZ4P1KHswzPddhuXTaqH0qKEbnZfWSTp936SUuR1nX/n19zWeQn1f9P5NmL2kbnXs
LHM7RqR2/4ONGOaIDYeRhgUQyhmKuPyZTExN/BNF+M+PQXQPwukwG9AN2lIsNCM6vOh9TdKs77zi
kVyYejkam07Pq7Cufw3hid3PQhf+WzA30689cNcRhdKiKADoFMsqUoV0jpFOyJYSs6VNiY+O4yLa
rtrpnP0eN8yQPOOv3l79vkUKYZsR7/1tJJvvJhWT5ciBj80Ptwc8mu2aROSN0iMCynr1i6PnSC4L
JFTFBZLA/Ji93v8AdGmaAxooUvtRFCcJDYul/tqpQ0bkbZzNOWD6qH/pPZ1/pn0reAFtgB3FIj79
6zEhQSBOIDgZ8mhrPlbRLpB4C6fiCc7HD6ght2zEeIpmWkOcDotcWnIcsb63eboNNqAYViKZNkAQ
A3fCDjm4UOmJa6JXVXQKHCb853Rd0/QpxjWEyi9eyxcBXmgebbSmBDT4LDU9eLtAcIuhs5gzK3rk
NBKT6pw546D9S+BXaNBatok436D00mwMyumtb0ODf27BJgTnGxdHE/hOcB2nQUHWVLH+qbSYprOR
HV7Walm63NV1FHF6F/2IOp8YaMYt56ciahgmulcDUGvjy4sL0nuzsWl5BJMIJ94fu8vsf9Lea8dt
pQvbvCICZDGfKkvdCp1tnxAObeacefX/Qw8w06I0Evb3n3gb24CKlVet9YYmELzgak14mxYbFXcH
H94B3+6HUvuNaCdWSQG0iX8Igc5UnzzgEnuYRU6MUhHZ0cjkXvf6QwaL4L0VFeDZpCKWmKlCtPlL
jwISeL4BTCmfa+nROzFp7W/zLGz+hB4EpRlQpZzzITPV73oi9YdQ7lmEqZ9m4arJ6+ytC7r4xfSj
gWREm/c/ai7rPw0AFWMkStWnxPOlbIGlSi9A98ugek2r0190pwdDqBeW+hF52XgU9KYTzyHdJRHz
Qag3bzOwlTM/r9BuqTQAYQub7zRnPWfRu47gBFirwnffK8cL/RcVJBeVf87V6CUXnfcWxlbXg1Ws
6hN54SJjKQ6QaWpXtpoNpSBS8LpbxfpKVqDrzjJSj59mT5y5KNUhOFS9A0MXxlkJ1gVq3GuEbpMD
RlegqoJCfA/JBlvMH9WQWRAuWwm4KlfjT5ntXSwAkSY/TDLvyO/ARWwWkDnQMUha2ZxTnG4/UFXq
NbiIQXCME8dGe9qSJXldEWLuQUV4H+CQQNTr2RAg0YZ+xwcUr6ZYocDn5msHvJMLULwM858D9zgx
mByqL7wwLW8eqwnYftkviydQJ52/A7Hk8r+Ntku2Brov6eMQxfUmH4qCVUIxyWftagZAaEoCH30J
cmhullVzCIdU+1EIQKczE9MCNOqKliS3ZEPoAUpkgJciKVy+ajzPf8P0iKt17BTKX8Q78EbtUOlF
NpbqPGLnjTvORi18EPZoGA01tT150CGLZBml3TwTqTo3w6z3Vrx/EulgFkP6TmqMoo/rtMkHh25y
6IgJ5DkZWotoqfTxCTc1z//NCVArM0hhnf3Yo1pBqVgE9o5MMWx/oLBx+KyhCtDQzZQ8YFFXFmGi
HbZ7UwOXxZGXtUQZOSHVzA8jDpwm0kvjrVGE5v2EtuJ668RogkeAU6pNZhF5HxYtqIyMVGW3Ia2S
55vSq5FV0APgk3NDBA5FF002xXzIzBZugJ7Yf0Zs1b6hfiCvh9JqdQL2vC8exizyTx/BihBwgqm+
hbqwyZp3rWcdU6Ut82fqVHDMYmuUNpD8UCkOkZpU4bI2E/1bFbh9MIPoHBwdak7E8kCevmVKD6ml
EclAuVzy+wRzhZ4nst2EDbn/1I0SckYjaoP8OwuBrYDhSyQ3BfG+mffKISkH9yhDvXmsFQMe9owD
rghfYmh79sEw20QhSqsCmN9zWZMlRT6gxMIzYpUGue5YgHprvfw1xCiIFwvytgBlZ7GlmW23Qqa/
keon4PhKrpysvoZftVY84cdweuADxu6z3aOwkD9YKphgXoq8t1R3acCo100IKrDD/S3645aEY4Su
RBJxauHlP43MGGRegOCdFqHfZBDTE8N0Vr6DmmyySAshUh/QMdF3OM8bOfmblW4OJpN6ddvupRRP
vRcw6oO1FGnbEnnJPjIKalqZzqxWlf5TRcAl3Q0OAQfFBS1LXlvfibOdx0moL+rISn7Y6CrJp5JK
/sjW5pC3/khN3LonYfY2NRtLhDaqbp0f1dtQis1hjTVklSBlbTSkXFoXr+ShN4p422etp24qsp3u
3m6FbOwi2+PMFOXgxYtWDszupWJP4x+RmIYBNwNFhPe8FsHwUFqh7uxhGMG3EjxQYXFRDQUGobD7
KzEDigcta5awu3TiVigkSzIfhfRM8gTqThdSut1JyNJhQIYGDLtnQKMALaMIWI5b2T0/SxG9mfHy
bscUX47efBsngOGwqzzVvRWCrK87ZYBKbFMgAHERvOlNYfwUkGi4L7LWflayIcGHQpDs7CktQhaK
4oDIhnsn4SFuO/osNJ3+pDm61hwpTXGHsSO1t1K1kLh32eOHRmoaBA+Ybnsn6YX9u/Ny91fIAAxL
D0i4TKKBzM6yLozyd+y1hI+t5pMCNXEPQ5ao5Td9Z2hhzmli+J4NruRsRJhJxYbyXffeJGa7SgxD
lOuqdLrmkHQF0isWeIKXxibFB2wCJvCmczJYp0gAtawVM0QxsGEFHoaUG/bBM4H+AJvkdEA1KHCW
FLqLzRAPVb5Mqzx97vt/952qdG+5ShEODL1HFRMCTWLMPdo1515rKx05cj2Ea5LXWrdx0tD7QHTE
59VQx/YjdFYUT3BzSvE3VXRzBtIClKqvA0Ofkbqt0w3He8aZpTWo/wye90SySylmPNtJ1JUyL7Ax
caWoyxIm5gslfErTah5Jx97zSNkWbgx13Wns+m/bGhXPUzZQtgzAU/BUJ1Ockh6El3ZwoYg6CD+k
eEh15FAerKECNN3hDoNBARo+4qFWMwuYtVuCnZApzeZsqLgLlp6alXTNdarhUZikQSGnF04zb0uy
0qiLKAMPklITyikq1M5fW6XljTStPJcfRQOvgNKBRN4uK7qmW8gxL645718Z7EQfgMUy0xJCidsg
tEBFLpi5pVDThQjd9hPoPG8/B8CpPVM8s9bWaWm6EEm4r9cpOoLDEoUw/dnL0UxYjFpeT3JrUeKu
HYeHE/g81lkE3u2tcnKNYrFdlgtTI9cMdE4unhCA8clnodVQPJqIjb33ads5hxRXhw8Lc9hFKETd
fO9VSt7k0Xs7IO6lXs/+pk4LXRb9P/CNRWPPKOvIyRxVQARelIBU5BLMCRhXFYkBABc8zRQYm4X+
kY3PnoWjm7nLFxtZvLW1wXkrZBPWM4Vb/cXM5H4Btbw55k0RrQaAri44eqP6A4kf7A78EPLviNXx
2BhI+8pLXvHyEbkZe+QrUyedkYEMYaxD4VaWEiwnpDvAIYMhBDMBuTQbKLSLuIg+wriNnAcriqQO
jHckL+LAQC7AViz+bmc6Umet3g77nEf77xSaAVR1qQ2evaHQBVQ6yDEzEMi1Sp0SbPEqQElfZZ3Z
5UMqK47IyDIVyXOmueRREjkp/yZKk/1KSQ3zBUVi8UgnY9D/avS4MJeWnXfHmNRWO/MTR7U/DVmi
hKRSm1+7SmjHc7BG1QsiEkYGc9yKeRVVWYJltJGru04rqKGUie6529QorWFhU4LKllYtkLa2QN0/
KKPQ0LJPvebIwdqESwpNoNAUjgNprcapqR6yuO7bB5gAECZaFEiUbe7DELN5VIMDlMvyl2GaNtZf
iWwbJ/LXtgY7FkqH2dkISjUSxrUhXENPCjZGXEMF8zXT+wljIAARXNptdfTcziiZng6oV1DWxqrK
IOUeK+pq7V5unI6CCVQWP1yBY7BYuG0IMVCBA/zbJwf8E4Oz7ARuCLQ3AUVjIhNkw3jk7yLdm1Ab
pC2vlkbADq7SaJlThUpRhIBCQ1LCB6M2c4ilpLmNjHm4KiIeTuwsn6rg3C9UCX+oyLGcHacc2pG6
Ko0gIgT2UKNphrY+AchH45aFn1lImrgDiL9qrvtarR7dUkqAsMAn9lsuNQ9uRjFXOKzjZ3JAAwxN
1M31VVvhtbSx9RB6IsW2Wl0NqEFqD31L0W3MBAtGh+t3wdN08OZ+pFR/2jpXT7GGFmw0t2uyPPse
2X2kqBJDxoIN2aAqfwBkE2vfFAQlKALrktQ+kaLyCvJBeHgCGcmszloEwF1AwwjKg+QG0VVJ3n2z
MX5HHDSgP1RqFObQaNR7WgNdRiBtZrRoC2DooMEpvK7iLKycbdQajblGq6co13ZLwMKFCIYD36yg
CDOwzoaNrGRXBPUuTWI4yV5TqPuuc2XXJkvtKeqvIdGKR5GQ3f9mAuhSThXQQ2S+hr6ynoOsyp1H
G6ok2YtMkpD0HWhmnUO7lb4pWtmkWKLway+RSb5/Y+cFxXzYLwL4HSTxUIsXwnHzp0qqErGtyS1Y
SDAJ8RII37UXgywIrvOwBdkjjYTIXHEreSeBsQm3HZxtd8WBDDCgKhSemXZRoTUQm5b3gxdmV66R
tKxPjTDzcum3Rt2AU64kdwu12JXnWZP20LlgISjSg0X2HtUux/acJyfMxO8gk9x8m1k5LtmGavMM
geFr/OBMqRAYqqjWIefkWk1ItsFULapnJZiY/Fs6cANm0OhiL9x5XiBXPyyZgJvkAET4Zer3uXrQ
kafzNmkAFAGVa+SjZjqZPExWosANP1Bqad0RpKvLz2leZukRHxV0qgtVK8tTaefg3QbmTN5CFHIJ
2oWkq/mrVmcGNeq6JOvRtIHfLeLS0+ITefOu26kGuB+pUQ2oAKaWOvDY6kYjVMTLcY/E7PBHsxrd
B5dbBb/uSIxek9ME1o26tYwfuC4moulhEysW0KdqD3C49l9EFC9jQHg0CLpJng2S++oO0apOla21
qeZzZuqe/uyoYnomS60IskoCuXtUv6EOTpRDJdpoItOt922U98umQNO8ABBFdbbNNrzJyQUSyqvr
sMvrlWSY3xMIZFu58cTRhTDg3FFdvRD8VgQ+vXDZKGCPSqajzPwXwW+9RtvGS9N6TzFi2fSbIP60
3W+IZt0Z+Qu5+n/tYHoDsgolHmsy8nho1QKmUL23nrrqNZ333dbc69KympvKq5/si4XqrmPEEeYp
9g3H+J7W+tX2SeyNjuKCL5i2b/omlJOq3kOeng/1YUBJggeAK69h5dtcHnoGyv4vTzFSsctshOFW
2179K1pplaXhnVVwKR9LUkqWx0HHKOfCB6SoID02qHntqXgc3XxFWWkf5M+3x/xqIwoi4Kwy01Cm
U0vdUu0iQP17RYufwLc9qPVzoL38D43wfCM1TrQitIlAbZi4amVoTrNH5fXdNpRP+NxPlqfekSqe
9oXFybUMRc60ybXpU8FkQ7JL2dIz9IX8j0J5Fuabld9pYroTaEKRAVwYiqITRymTFUK0p1cWAcQx
yJ6q8Dl0/gr7V1Ef/9t4TVsZj4cv+81HS3uICiU4lsUv4f+x7ONwz67hyliddWRywmRS53idrwZH
039z9IOj/dHSO/LH98Zq/IQvvUDMq9Pshl60zkl3D4yVHDz35X9cW9OxGr/iSyteo0LTkWkFLbp5
pKToxXzTjKf/uwmZHIA+SHNubz04qpAXQukTGTqoe3dmfXrv/D89ITRRRztJWZn0hApzJmWyERxH
NasZpZedXEHlvN2Tq5NiUc7VOcgNcFLnw8VTAEQsMvRHLztaaJIGiFYq/p+ivee/rkwP07E7Qmc7
qiZPcVWdLGKzSRTZ68Po6FePvI/98tGqUQUGgTZk33udvA+VEnQWV4M4Oua3EJ1oFbe9jty+B3rP
Rk7qdtdHGfqvl+r0g9TzrnfVoPWSwwd5g1hGyGj5uqBY6C4KCSo+ElPhx+0Gr4311xGY7DGpSR2j
JK1wbOy1+JmgUBhbVMbujvTUDm/asclGG8yctFvuRscQHcwY1CtcLfAlyIbZa2TZbMh7YbcyQc/f
7t+/FTkdUUs1uSNUBaDwdMXWVqjIMAuio51IR6h3YLJOiLSBJUcATnoJn81fvDWax3hnPMbI/pBI
vSfVf22MLc2iqjMGKJoxGeNA9fS6B/11zBZevfQkfQYLD6nve10dD/aLruqKIcCo6ziSTMa4VywH
2FoVHfPqmaThDNWtiDBf+e7MzCdthTATYLBofmeApz4EpsAvg8vfkAlHDGFMjoQQkFBBiqI/CSwy
ZF5CJboC2iILmmejfVXSB1JLAU/+2lxb4leXR6dxLoBQ9MhMZRvezSu9ie981cXGnnzU5DCsfL/v
kA7rTzXUvb579aHS20hU1bx/lXR1ewguDsWxMeJBFYEWW2BBcL5pM1Qk9dhhBEz3mdzBrCg+/3sD
Br8/GnIg5KNNbnSSXoBU9Kw/tdSBVBWpZ+n77RYuTIrGWfzaxKQPUtPpFm+7/pSR1zKsR0/7Q58P
WrhskX+msLpFRKLJ7Tvz9P/TLq8H09QJV+zJ3iBriIZe0vSnMDk02Xdk9RbSSPyyj5KFnM6vrka2
ML+zUy42JJ1lGE0MgvCLIOA7n7ASMkROVXg4SYgSVzHgevYk2Ie9ds/B/VpL+JspvJA08mfy5Dy3
cscpWjeXT5qLhDfSRE6wRX8aqM3+9gTea2g6jnbShZobyacafvoBvViJhBcKrGzcaFv1trX4H9oz
BRnef6G/Nbmje2T2ecV18kmU4SyqXmziJ1TW83h7u52LC1FgqqsbmhAk2EwhJlOlu6BbQE7IUKjN
Y6WH6yp/dfMCaR6NBL84Nan8crtFcXl20KRJbIPoAiH69ECLYUeXWtvLJzNFnzPSpF+lY1hv8UCx
IEY36kHX1HRXUvjZaeWg/CFflKNoTt0MzdHyEAcURQayTsj9uUH80FXgpFEB03doUczqKvtRwZmA
3KtXmwZpg1lF8nwutdIhtvRgizak9x2Ssndnp10bSHV0P1YsVrzQJysROEYKhUHIJ6V9Sb4HIefg
fGgWVXHI7izFK3ualyBag+QGOA6VqR0Y+SMpLTOb7YX6dJgpq8wwlv6wU61unqHP0sHyaAeUgYZ+
eXvuLqduPEZsFK45JE0Cu/ONnZahwP2hG06mIa3gz6MfIa2aeOeBgCrVH7cb+/eQOrtvBa1pqoXx
n84fYtyTX8L6EGkZUJbmcHJLBHDgpzx4Btr2QfxNiamfoZiLylb1K4VtCu9mUanDt//lC2xyVcys
UHlUnn9BJ3QQxWg3nMpSYnkV76S+tk63aAN9C9n3B1RT8MyGFc5qIrvbjV8ba+583AF1/CQJrs7b
rn13CEoqpyc1KV+tXWnO7SR5iYe/Vrb+v2ppagXmUbkE/G/8m9V0psE7pqa5i4doK7WwRKzk/XZ7
l2fpmGYgKiY9pXNBTOY1UYGO2KErn+jhrjacFXK68OqzZ6u509LVrWKQxmPVYlvEa+d8EMnbeYMm
x+zKY26kgOd/B+Urbk4BhCHJwZw6kpd5at7boVd7+KXZybpBpU2Nw4JmJbNcFc3ar4q5ZGT7KHBe
HUeAy116brl3swK13QVKSbXU7nw7XGYkOIt7DoljXDrdR5y3ZLRMHYErY7KSOpE2KUqX8ilpI39t
N91ffFvaTRdCsr49s9fWLG8AXbYVHGH06UqKRaKDCKTfGjWMcEDqdgP4LGvfdBigt5v6Z4E77dXX
tiZB21B0Wa5FoXxq9RrODO4cc0p4G01K3ihMH1qhSvNA6x6HvHiiMPAQD9pLHOFZjCLQHK3eYFnG
AEp1hMpnpo3iUaKoEGLko4vgrjdUT66voAQnFcMiJeOEPgC5bUf541n6WgARm+fCWRpNC7BVlPeO
vsuQl3IXygHgJQXZMnvSORNTZSB8Bdey0NGGVatDHdYfsj4E8zhK8MtRk1+Iym7TXPtBfWXvW94u
KlIBC1PdgG0d7txuV79H1XWD5Jpu81Xn+4jgi4ypU8unitt01uoCzTq0Y+60crltLG5IHQMRPI/J
wU4eWAXMZElVXXGyClDhmXiMzcOAexR4VHlze/lcbUrHu1bIhFi2PGkK4OXg12T5WD28WlBt89Bp
pKAJ5P92Q5ebjz4R6HDa2eTyp3EB4iXRYPQ0NNQluhAiH9YVLjprN1XdO7Hc1aYMmQKdjTCDIcYQ
5ct9KSl9nNWEyaeCOttfqCn+3PXb5LfhG79vd+pyn9OpMWgEUiRs2Zqcbyryt7rt0lJC4ZfS8Dxq
dpRtY7R60uhOulUZI6fzjU5jWP9aeCnjGz99TYSRFpbYIwiKsxnSo6B7zDdMbDaa+VqZP2KKlb7/
Ds8KYcdNCJNM9e44hF4ufiBpBrEqR5pF8WOyVhIPplLeYkhg9UBmCQPiBYZUxv+wUIj1TY3rXgEj
NmkFESWFClgrToR+MhV4DdySSObi+fbUXVv4X5sZ//3LItEKKL/4QYpTGnFQ7CT/Cd1IMCe3W7kS
uzFm4zVPj1j30+pVVg6Z5CB6dQrUzx4MlhS+Vkg2JvEmjD4BRsy0+KNKwJI+3W742h742u5kFPuM
LK1q9uLkUprSYu3BbDdKVq1ut6KIK2vyazOTUVSNTG2HWBGnJIU7bTnqIsXzaFkW5IhH9BnOAVWz
JVYuDogG+zsk7uJ9aIb+Yw8J+s7XjI1NNojF8atpnM+cnVMDZK1KIBa3rnnqQQjwIuV9hI7HzC1M
dYnUab283fkxXJg0Z5u84GzOaGZ22pxDst0INWTGmuCHinoxGZW52z2JjBVbwSBw6wcvL+/swctG
bRlKr65ZBkkgQvHzZQtkv4EuE5onP1c2UjIbXiL11PbKYxg8W8bONu60d2WG4cRrNuESJscWzo3n
DapO0IHdau2TUOpljsZA6T/l4RbBaESvilneUN2u3zRVmZtwCzk87ozyv1jpfJgBQ1pQv8aTj9ht
XIJfNqoNVN8KtN57iuufun2EGjfTQFsAvQm7ed1svA6dN4YcNXUpfgInNfR7E3YGkjM58kS1EWOA
98fW8zuZiWsjY1pE7raKa+Foynz+YSkMTRADinMKgfYD2ZBLYqwdANgGAK6HjSPpA0iN34yVf9eI
dBz1yaAwG2PRTSeat8zJFdcMagXCz3Wf2lq8Z8U2w5y9XpGGQm17b9bd0kYCspCQubGHdRrvdf+k
SBvXL+9suSuXEqVpAl0eMHiq8FA9HwRQ/pAxlNB9gpu1UPV3eeDtXbykvwVV6T1AQTl156h5LNrs
u+neuX7HXk5H4Wvjk1HIEh3+ug8fNkysVd4jpwyt29Z+IC49z0AXKU56Z9KvjTslT1XlfpJtTITP
u+v3Mug7XXWfEImB4OSDnkGwzt4gy3Avm39lp4/BBdsOBJNmTrP5+AQNvdmb7pOxR75O87dJdzBb
exYZ4TLNv0vWvY12Ecyo1NcBNpBj4JkoT1NgwHiEgfhB8DT0B3cTadve3WvB34YxDYPXWqM8iiR2
tuoN9xC15P7mSvc7WCDIIs2FtLalhxIlVAfxxDyT5nm7hiTkIWMcBf6d+PgiEDn/0n9Poi9HQouH
IyZibfBUtt9VTG/rz9sn+8VFMvn9yZGDupNZGg6/rzWw/q18Dl8v93829ff/3o4lDFJlBteHOo3o
rKaokn7og6eq/dCK8mBl7NjY6J98t5XujNm12bU0lhNxFdeWPHm5JLneVlLo0CczTtZyl0ZoAOY8
o4Ys3ZR93WyhX90JQpTLiaJCRKRqUyqydU2fDGRVct1XZajs4xjwqMdT23jSg4X7bWifdHdXxk+C
vJn6ivUH7o7SzJSMO92+8gVCkcePMEzi9OkhXfphJewuF/A/6kOcF284Faz/6yzyu/hTEwXY7Bx5
/IQvq7HGuaGulULsAwPHRxRH5O9m/Ncw79XdrnVFyBz7nAgqYKjJ2aNCr5ZgsAs0lgGdh6tSv7Ps
//3C2XkKPu9rC5MbDSaya2ohLUhg/Eac/Sjz/SA7UH7TZdIcymZdZL/qRNpm+oeVL3CJNO/EG1c7
yZk+QnlNWZ3iVoQmmX7s62KvI2k7yHgLB4vb03WZCxt7SU4Bs1jZUEConM+XGoEvTPVA3ceBs2q8
R25su0nwn0shd/+x/YOFOYWaxXeuyovzfGyWG5Lyk8CAflqiKfFHswY1hhUUzwM/AcL9Cem3sra5
9ygFD3n6cbufF5cjTzWATAapLpkjRp9seK8dQowlLXuP+do8CKGnRdlSZNi0I5iSo8WR3+ngZSyg
GralaRr1WZy5zX9voS8bIcyDzFIo9O91uPxSgXOOg0ScgiR0Xy8SnDLMZAfVZCahlacUVJAktBU0
f3a73+M2OF/E518xOXM4QmsXbXxnb4rPHiel5Jibd3b8vSbU8xUkCRNiVR85e+iaqyDa2u2uRTzt
f+jHqIjF/JE3mZaHiP57UjaNsy/dEpHNU5U/1vYdlN/lmjSVcTPo45NCAWhz3hENAxslGgbvYIU7
/ZtyzNSlHPwp7WOU4I1a/Oe9fd7a5O3S49kxpku9g4u/0byO4cxLJRDu2+OmXC78MTQmIldVgy5N
c3Re68VBZvoQO4dkG6cvPjbwzhx77D7vYT6/xzitQIhfQp8thm2rYqlkZiMb8AjBbRkYzdLprTsf
dRlRnH/TpOu5yKQqbN3gEGj2DgMRtbW3bvTUIF9+p/fj2jtf/hasSvqtmVwTxI7nUxqhLG1pbRgc
LL9a5OZHhmeeN3OOrrewnwjIDqipdZ+2frrdrnqlh4oJwBt0Bs8MngLn7Q52UGFV1USHCKlPD4G5
Gc4bMwMljKR+aJRfSpjMkz+qvg4wI0GfDi3NmRRt0B8SEvrks/AHNC2rfpCkZYsUXvARUeTxoLtA
2jliYxDkR4i40Q+1oOI0t+QPGwGQ2324vHvAzow5UBWxdTJsk90QkKEQeWFEhzxK/1jANzQ4d7eb
uDw5zpuYrANc+Gytwpbr4AKSSZttZyz64k6i8F4b4wr5cgyrja/3oqcNHbFH+aH0l0LcgeddprW4
mcHOm9CgsKHUpgeHjOih7pS4NEhFvirNk1K8aDyIYKvD31xE+hZuyawtw7V3Dw96GceetzwZQaft
anVIKywIrZcfakrhKMLidVPCCLk9VVfihPOWJiu6pBCbZG6dHiDAm8rCtZZYb/qUlK11tUdH27tz
f17tGc9KyyJMHffR+bxlahwHNsS5Q6x9l6pi1qAnLLLvOfw0Hwnb2727sl014oP/t7HJMSF3Wjw6
XtA5uBXQidX6p5muAdffi7bGUZqcRzQEdUBTyFxdwLYQMR2KsGa+vBavBGVreDso3WYFKC7YI8DW
GSfsDyjgp83hdhevTyC5EfBSRJSwCM4HFPeIWkmlPD0gC194SO2+4TlapDA730z5VDiPXXDnFLx2
95AIARJNPZdoyB7n+Mvek0sfdbPAzA59/VP7jPE29Bw8+MplKT0O6cZol85vgRu2tW+PfWijzz7v
uu9mszQMd3m7+1euQT7CoF4vuNtNedL7AAMc2UyS7JBmsAf0Zh727hzsYyA2ws1mrtrfWVJXGzQ0
E+AH8YqpTxps+8r1SFhmh1L/BoJ/Lrf7wHEXgXEo0xYs5p3mrqxgoLvEmjxqwUVMqSm5OUgIxogM
jzwPQDUu8qS8UCoK6nvgsSv3gs7qNdC3G+tx00Qv+t2UyfM4P8BqRiAtmLflnfDgWgvEX+STWKxk
W8d//7JsRFbDKFeT/FD6sfLQQYNaoqhx74C53grpSo5sYkptsudHS8AsQQ7pkFllgSpOppzgHd/D
xlxtBbjGuARIaaiTvoDRjKMy7HM0JRDvjB9GAfXbK/vaxibtSdrV1scKnzzZZT5y76Vn+/kBt56Z
CqzuiDqjXK3tdeLuFW5WC/PQ221eXKqIflGO1UnEsbl5V53PELbgdVYmrAGYMum8QK1sY+DCsiw0
s1ncbkqMF/TZkTlpa7KR8BBHCtkN80PcvcbBn0/8y+DJLaTqoccW1NKOJQz/7MlJFnhd69Ux+MF/
+1+o0TZv7rZELNIVd7p/mRqYfNP4kviyQls0pZTc4psM9VvnolC39ZQXyfuOWwDJ7hmqJuEaMr+L
Zki/HlpISqvbo3IZcpx9AY+i8y9QbbUDaMkXVO1fZ+M4f0eJm/w4qMi4DCvdfE+HdyW375yiF5fy
GM3qrDbid8HJNpl3NZMrLKjq+mC18TIznhplJ8xkHnWj4c6f2128WGMUWkzOGZBA1FxIgJz30DfV
Os8NozjkcfQtC91VkuFBUdfvt5u5ODjHeo79D3QEXZPMwHkzCbRBnVp8ccDxcJmqL76erdt03+Lp
ebuha/352tDkvAlLhjauaQicxCv+3rCk7f2gpXeG7Up/dDIOPDpgyvH2n0SECLtk8Lt9+oNaLE6O
lvdmZqsUFdD/3B0WAicnlxfP8umFmqGtbWGKURxMikxlcPKXA6/k221crnKd1QYnxR4z8DxBxPnk
VAGiX7oCvFMxpH6fNrlKjU8pIIr0OHoEaC2FpYO9UBOiw4imzAhyhGiOvOfq9pdcWfggwaluUb/m
jylYSo5hWmaQUw+y2cyw6VnL/u9QS+aO6S80+96z9fLMo98wcLSR30fyaHqbY/44OgS4lImz74P7
O83hangLVZAamw+PaptupOyEifpbl63sH23lrjGjRbnGkze6aOZkXwyzngEhj5qjjRfsnXm5rEL+
+z4ehyNal4rbZJGFRYjsMaWAQ13YmwpXPOO3h2+Dqv5Qdogmhq+ZOUO/RZJ3UYj9t7rNun3pQUVA
/UPbF/bMi95vT9B4j57dEuMXoR6haEBqKCFMVkqNbXCFbCa3eZ9/wHqZw8m+kx66soGBXkO8NDQQ
Qly254sRpovXJW1eHTJlwP5416HPFRp3tu+VhTaSAkDSqgbZ7YvLvC7NfAjL6pCGO2X4m9v2Igjs
ufBGc5F7IJorZ8VZY5OrNUJtz0iMojqgRzYXNcyv30326Rt3cGsXobCuMidcGCp0L5u743zgyCl1
DT6e9cGofkm4AVnwjRSQ+eS1hfymk3y6vRbEONmTxWBBYuM5p5KDYUGcN6i2bqZqRlsfPGutVsGS
5yqiN+W3CvUf1T6U2wRlGHPZ/05f5Ydwm77azZsd7lipB+Oh1Da3P+dy3YyVaSJMyLRAePRx6X4J
FqIYf9xI8ym4JKfK+LTixwDxqf/eBm9KhSWDLu9FacnT0khCPqw+FNhA+e4xSaN51dzJc1zuMQ18
LjuAvBAYr3/D/qUjntpqGYmt+lCriINWSncU+Fnc6ck//Pb55GmCV6rFaY+eKFWk8+HyTTstahV7
ikiL9+2r0RLBVZh85XPPf4u9p6HOvskdElGls8NArHdwQtKwX9CAPy7dVy9btgjYRfsUJ7X8BcW+
R6w5V7hmSc7z7UG/Mh58KbU8+FecPNN1jXqXQnCaNwfHKqVtFTWYLJT95+1G/tXkLsfj/2tlctZm
RYFhBVpWh3jY1yjyaJi3cQtoP72TFmNMjZ8antZ2eurk5D37a3grDNVcEd1ZxVc6C4uB1TUmkqGD
Tz6jSQ0H59OyPwQCl98GzaM7Hb2yTTA6IpRQx6ten6ZMJQ91DKkU/aHEP95AYRgSW1RWi9vDeXnk
YRFqEPOhvMjx+u/m/bKGDVTG06FDxVhJug0KlDO9NedJ8iGyOw39u6PP542rG7EAcgCwMVge5+t4
sAYTy/FUHHDfC+eJ6c8c6SPAvlT71OVljEcT8G/TaWfRcyrei3KFRN8qTNqj7wA95pmIotumQbOw
X4p7iOzLE5nK1KgfQM6AIHFamyq82DcA62iHAQm+eToo2mJARBpD6wyzBC02kI6QQasEqNPdHv/r
LXOPmoTdXAuTF4RppbyRS1ouyLy3ZMcxzZnJyCFu0/Kbj1nv7eYuVy1pfxVUARUQ4gN7cphYphxI
QxBoB78AOCJlq0ry75yKV24bAE9AfuCacjZy151PtIJJMTkuWztU3jI7BdA+q+2AUeI6/owO8WN2
QPA/FLP2EYSoqq0q1OGUk7LyF8ocifHb/b1yWpx/zGTVBY6doHVsaYf+SUYT23hQtDm1d0C/frct
sX5Zxfnr8A5zpq82YmXX2zsfcBnAjPAv4GlAjnkVTBMeqZW3PeAo7fB/ODuv3bi1IIt+EQHm8MrO
CmxJlmzLL4Qjc878+lk0Zu50U0QT9z7YBixAxZPq1KnatTcE3ZRxN4r0HNy7RvqWh7KtN3ex/yg3
d5F5p0nQ25rQQu9D7UfYvHQ/bn+JMoUVswPIl+A4ZWTraL+aHM7FURe0wih0yOAd46cZU8K21Rrl
77OwCZ604IzOXCMckuKxuJfv/DvVCZ/1c3kXv4y/6cOQbfmLZBwpSFm0umxyzsiKf5h23vzreNuQ
HbVwqdT2r78uKis5y0O+bqh/NrDr19Zzovz5o7bbEpLlLP+yMhvykr2p6QUOE2Ch2sx/e/TQyQhv
aI5y7iY2Yrt+6se99xLsIm0PyVl8gLKo61+oRaJW5d0Xny1pLz+27yN8ro/CflR3cr0fjWdNP6ZQ
mOXeuEP49hCoaz0cHy+CqSf2/790GsnFutVRiW60nmjUNFpbh6UZigtNXctNT+P9MP/k5FSdgg31
m1l6Qfal3jOqDoILKI1KSMdUIpqXQEa9GtkJWlJVtbYRVdvru9sr8REpOfX8EjeYoFZUstEzyxYq
A0MitJoTFD+1e8HdptIWKsgWffThWAfnAZLZRnwZg5UhL87rhd3JV17Mqza4UqNVtYY/+lwGrykr
nv+ntTNBADE8Eup/z+SFjbLuIGLNRs1BhcoZjejYmvUBhveVp9iSkyHJ/Y+Z2WYmiYoIZd9rjhZr
B62L9Y0x5D9LEh3xpBMIv2i+cpEs3FvT9UEeirWTwbleT54E5V5MSUdz4vw9Ku8DNLYjDaUyF47P
ANStsLJLlkao061BBoCXDIita3uZHqGZ4umaA3kx4OkvmtwdQvfTpMfeQ0V8e0su3ZITOIDHMyHR
x97boOwDkZ4ixySrhJSbZeyylC7G21YWshoU4EkXkKPG7xHlX4/Jb4RJXlxWHR3y7dTsNlr0ksSf
VShTRHWns1FA6op2v+sgMDRQv/0RpfvCOtWTnsXeUt4he7NrUbObZGeWK1tq8Rr/C5Sn2GgpH2Zc
Q9CgkSNdddIwvkN92XaB6cHr3yHE4OuyDXf8RnOFjevCrj5+j8HTN9UhkTaK8upZRzBglmq7n9Cz
aJsHxGlWNsTHnDNug+4ng8yewc067zcph7FWoM5XHQmguaagrGl3ZXV0t3AMfne3wDga7SV46gRz
O4hv8LjdXr3FDXlhfrYhe5WnNtudkLFPECfzh24XhEWBWl6Q2Mxmwct6UFYGvbQxQckYYHAtfPQc
2A3VmtEZA5eWK8MuT/Er3KIpFe///dBAKnIZ8zSYEEDX+xI8f1tXaIUDkYETP3wzhvvOKPatdJaC
cGUaP4JAWcZLYzPv7ybeWJmDqjpQ8+/y8o5ar2y8qele+oGQvKrukjflznwI83sXDsnbA52c1PzO
u7Q9uwHIbyoVwqfYjt9VuFu7ctv8l7gGTjJWjXoX7GHTN1zcABHUlIhv4Ci94VvWH9vpokEOazwH
1b2o7UsYRG8PammPkI4DTIj7mrDa1waL2ixghaeuWrhoVUV3nr+Svvr4ZCTfS+2YpBxxK4mJawNo
ckOO3E4GtPvBgTWZaPobJakV97i0OBbQRDopgeh+6H8eC99MA+jxnRZFtWa4a5VjhpzV7claHMuF
kZkLFrS6tHy50p2efWdSJZZMmAxtI/t+287iolzYmUW3lUFmBAUC3UHgN4WEpgL4VETDyr21PGXG
BO5Ce5sn7fXKiKWJ6kPb646iodKkPkBAKClrT6qlm59OG9GyuLt08JzXRtCIaD3UGXRngME0+wy0
J38zejTceMplP25P2+LyXNiaOQeZNmm1RAHB8az78adIOwFdM1K1FswsvT3o0fybxJ96CmdnVGob
iGv9QnfyHNpQ5VRVIi2uxbbvn7nk0Pq2Levl9sgWrg/WiWcH/pWuzXm13czT0EMPU3cs9E3vTckv
0JKTDmOuP1a8qemjDlYsLmxB2oZRXUJsgAM8B2AgjGcknsCxVUrpixTyHm6r19uDWliuKxOz7IIR
ZHIqNrHuSJFqw5gnwL6pjvsk+deNNjDnANshOIPIUAYVd70H4xGtwEjCUFH8otbmF7TU9it41IXD
dGVjtinGWjQ8o8RGHX1jLI1xlPoVBoTF+SL1o9K7xqLOoSOWPrQxgqh4n1hPEbQcXnWdp5cqVLEd
gYa6vTpLWw7wIiAFTTdEQrrrSZO9NMmqsdMdAc3TXTtx+0sjpBxu5YsHLQn8AzRVKwd40SYgQFpb
gdtSTr62mSARkoKoZ6Gs+rUOenMTmQ0qs2QYVWuwW412yNujXFo2hviPRfnaIqTVugSQUndMcLTl
S4hycbACHVs0wcmlW4YtyHRem+jSPoFBU9IddTx33qcR4F9nrhylpdNK3fofG9PWuQgbLK8qhaBW
cUlj97OX6p+Q2exuz9TS2qBaOD2qkNcChndtoq3QWBwyg5nSPHUve7F+8JLsa47ymtzIyVkHIre9
bXJpw5PJgKmNYjzdZDOThEmR1Bmx4WjG2xCfiPqyMNzIWfTvL0JaG+iaghAHVMY8zZkM8KiXUmBw
3YKTElNY/eOWikiH2MrKflucxX9MkUK/nsU41cpC0wQ2Q1V+CtX2s9rLX4xAqhHWGzQU6vp2f3sS
l7YfVy8Nr+RqPkL3UvQN+lgtDccSYMx+FsXfFjfjbRuLo6KwNTUYcs/PaXUEI9KG1ssMp/Ah0yCf
/FRlDQ8qjUyQ8jSGh9vmFodkTiUuBRIh8iTXk0iZZZQDt4bpLUGlc0BHyfxej2+3jSxU0sDnkf2E
J0gBtqDPnJEx+Cr6N43hlO5g+909ovctXn3409dPyPC25t4yQaCKTwXyODWiwM0GhYJ0rOz0GAgv
fRvZRYegKFwKg9s9ekhHuvG2ap7ENRDORwwbFxxgFUIfmQL7h0burq/LqqwHw3H9BNCUsvfrezhU
0CFF/AGtTr0awMvK1n9YB4NFUGHNglhknmUpO8WkL0gxHKmbhEmN+lkQ0uTgkiJYqRIsrTitsvRf
gJeT4S28XnESSqkW0/3jBKP+yuXzqpdGgdSRLK7s5L+R1OyR95eyDf47cBAfyO+kAkG43LMMJ0Zd
Wm221tch+yV0B60+uOm9njihj0CmzkvXAiX4Q5AAVWV2WZ2GbKd28qYd+31QmbZUAOkR7i3lBOZl
m+v3Q3VUwnsz5OFAf3WN1ChNMv5dgvZrE52rZl8JkPoQ50M2YItOoJNDTaptp7s2pCZaPmwQ0769
xZdujYme7v/GOv384tYQwr7ux95gh7eSHQZ0ka0VkJY8OCUE6hhT9EqK4NpCFUU5+9UzHaN/qtGC
jYNXU0k3WbPi5BZeGXD7SDg4UsO6os8eTG0h14aCsLGjeN/F4fskQYcYUpF+p1V/p5rJ7vbEfWxQ
4cBd2puFrmHRF0qdY88wf4jeo0tLb3zUq84xfFDaeWGLxSbpUF3cWvdB2KFfsXfTk48GCQ25tYzq
RtlDqrxTBmQb83vi+41LY0DyqSq2sfQ+QHPnepsEPZbiJW4/m+2nyEUmJzpG0DTcHsui85jmbQK9
UYWb0yL1TZd5hZaYTnwy+3fo/2yfROJJPbbR/ag6/UoefSmFY1zam4VcvhHpll9gr63rzZglXzTr
i9j4G/0Mw6xnPedmYWf0KYzBTo+eUaNxtbXmnL8X0vyUX37D/Abx6RmYMGI0np9FH+GeT4aMXBDC
cBKUqwcwebL6zD23UaBRRsul63eG+F0MypfSP+a+a0ursO2FVyU1DVB6FFVA/RvTUbo4jDWkRmUQ
saU61t9RCl6R2c883+iId3lHmqtXln06eh+mAHNUG4kKyJhc20NQAkEyLzedRAP2vNOetNGhV79/
R1I8qWyoDqts5UnxsamTYzP1qP+vzfmbYtDRYK+8zHS0fl9X+n0LR46etBtgt3p18IdqU1dQgQMn
v4dfucrWgNdLccql/dnWa3ovrLUO+4WV3ynCVxSADPEkIkys+WscVYvrSXyC4gG5VzJf1/Mbqj6S
7m7JsRokmy7CjVVtY+KG0LgX9CdZKTbRWvJw+Shf2Jw59FjJlVIBaOIoyk49dEayMZhckuxUlZBU
+JK/Se6f2/to6WamrkHoTJcbaLHZMGH/LBTB7NDT1cRtnX4VqXRm0ettI4vrRr4Fzja4YyggXc8l
PfGSmpWm4YRhsgnko9vFW2RUa7XaCN5Kx9viuhHH8tTB3IcI3RfQa0s73JPmpygTsi+G6D5qtkRg
+2jov0UlupTp19sDXLq/SGzLlPwmAI82TcDF4RelrCGDj1GzUlC5Tmy4vQ+NRWNrhvih9Hbb2uKa
XVib3ZZFXUZhobFNdA56Lv9Q5V8DkeptI4vxM7ckIGc0Ttgds50xWEmUyoKPQxM+Jw0CQ/qPtjo1
3avnfY3rI/I5DQABMcDHPoapk0jHHuG5RIQdwPgRWo/D1PLRjHQj5LtSyb/UXn0og0NuHvLuePtb
Fw/OVNinUVPihTtnrvOksYZnpDUdydv52i7LDskLxMca7wsftJH0Uq3536UVv7Q4c/dGonphCAma
EwSE7N4ovHspXCwI8gTGzzLqvnbcObdHuWZytskaN2vCeMDkEEU7OPuh03rt43MGbN+Lu50qaCtH
ac3g9POLXY1kojlWbT8ZvHPvkip4iNxfhfdiBPo2Ddrj7eEtHVzSskSa1E0m7oBra1ojKxXsXAAf
dN5A5b1kHjvB1oEgZLYEL/caCcq0QrML1OR1aGEKKDd9UNf2JK8dLFkiIcLm2RneDzmvjrVhIupb
rRylBfd3ZWk2j7GQIwZXYCl2v9ViaU8BJhJp2zjiYSqsTOPisAD+WKCN8eh/w7eLRfNa1NrC1jeQ
aqUg5Id7VUbUSoejT1xLhiyB/MzJN/BinWgDrMlRXdiK0LP2ioLEC9WuIDyBZxuNk579HLet8B71
u8jPt9FbI9j1D1jJggoBUXkj13fNSelfB/0gR2up4iVPwCdRK+axSSz895MvPqmIUAEUEjgyE7R9
1fGtlF5UE9H7b7mQnIzsSfGyz4ry5fbWXVzgC6OzuCQimab3KUYR2UVw+jel/m2d/W6AO5JYXtlN
0zn4sG/xx2TCuXBI2lxPuoiqeRo0GBODRN7EMSV3IS7WGs8Wt9GFldnpaMYATeAx58Uu3UGhCfF5
YLY0fHSRHSAEe3v+Fo0xmEmgiFLWXMxglIowTsOKHFf4bta4MvVHVX2RhbX639LU6VzR1BgnIP6H
OATSKqVNyLP05mswOmb96/Y4lvbBBBIh1IH7VZ23YZRG69bA7gwH6hNbK957Nbat9DMi8tDDfr9t
a3Ia820AgHOaLjCeH/oxCqULw1CUSXSou1Eu7Uz+FI+C3T5X5HLilavnb936hrU5HQLJwVgGAmSg
Dm2elOxRzKSNGr6XwklKv/vKPnI3pYav8eP7MPa3eSntYnG86+NyBx8UajJf+qrbiNXJ9D8bfWK7
1tntnv1s17obdBCCHhHe4D4q7iTxNKHqx+qOpqcT1DgmfPHZC4h7msbsVACSmD7AGdMMtpC8GOgK
ysP29swuXEQgPf6Z2XniEKYVN6DzynBQIX/p6oOpCxtQXUB078GSdqdaWsu/Lu1Lkwb8qXGNKtQ8
q9xZCNpGJO6dxAg3YSo+mkJ+uj2opSPGlgSJPelQQHx97TXgKW4GGuMNJ8pUhAVj2doYsArbYsLD
Ofc8Y+Ua+tj9TkqRHhRSr6T7yL7O3JQP9YrSyS5J3n6nNDbk9Il+H/lHvTmJ46nto03n1BVsNnci
xfgRPjDgEdQRB7tea9haOpYT8zb4rqkBfq7tFKnK6HcD0blXDbbev6vuC01sSFo/lehR357nJQgy
NQg6NyaUI73B8zvRMoaM9eTdSN6QZExx9P3DaBwHBofwOlB47oRoGzXI69r9yH/CShq+at3ryodM
huZH9vJDZgtgmSinS2ZhOkJx1OvgKBQ7nYEPLxnMFdaBB2wa/nGVTUlo/5ueuWGtLLOULriaitkd
Ukh9H6Nxajp+/C0z9lXVnFoUqwVtb2h22z1PQMnxd478bZKd+rW63dIDZsLaAfEnH8PWn62E2cSt
kLW1CcsNjU+lvG+S8ZNKMbSOP4XKWXYfZeSOw5918kdT0AY/DT9H6JU0kvzhuxgMmz63JaWyS1mj
ElDZkvyrfk8+9caKc13aMiTGwe+QyxWBR83OZqOiaukVlem41leeUF7iblvQ8iYc5tqAnrAaIcJ8
j/St/6RY6SZ3j8O4BWy6ldbmbMERQa5O0MtfwEv12Zuv9aQkyDuJNx8ajjB0xWtEZAs9rX/p2yfd
oumO/LtoF/GZ7ylZrlea6dTmoTG21lGonyXtcWqbLJ5zXbWL6j5YQzcuHIWJM/4fo7ON2DVBVbip
ajpW+qpZP6acfK3sV87bNDez8zYx4/JCAa1H38s0txcjY5e0uZkJeBkxLLZ6AqUUXMvFXi+zt7R2
jU3r9+G+B2tFqaUPj/AulI9i2JjPOlSHtpRb/yFdhgcGU8WCojU35z6v5CJNpJrVrIVHqTi4T4J2
H5MTTV5uD30hFCGxA84EamsK5POuzaouQrWImN6IfIRIzC9H9/COkwP2Ro/S24pnW1rNS3PT51xM
9ICKt1uVCsmW4LGWv+cBjLbRihtfG9LsSFpClDfjwJDChnRqZpv5HultWy52xkP4H2JteqRYJnSN
ePnOSSNNtIijRs0sJ6EjJpJelUa3c+FrI69tiCXw/ZWlmUtU6eLOojSlCVTOv8QAZofYTkv1ULl7
o0NJ3bKN4nvV8Izb1mtIskU3B0Ux5NHIblBSmhWTpEyprCYoLEc+qOMhip5i4yVFd0uRz5FkUSo5
ac1Lbd3lyqsAVUz4ptAr1KzEJQtx0N9XPYlI2C1BtF9vHnVQlaDSKstpaUur6Sgc0cQzS29TmSvZ
k4Wog8ocCJypdV4H931tKc3koA5HwQK9m24172FIGrsOT1LwbHafbx/ApRPx/6Y+0GGk0K31Vuu5
TiKipU6PHV1P1DBvG1mI6PBrMhENzQ20N80RJJkbhIMQsnmC+FOhbdN4ozVfpYqnR/DodaeYomlw
6pJvhkClvIB1+ug2B8AetXBcYwb9uIqkNyRCS/7hIpknOWJQJXWrc2LiXHzPpOKrECrQTBrdPlaq
tQf3Qk6BJiWaZUguwqEEIPt6JcVCApvTSaykpG1oos7LKaDTeAyYQb4Z4r1oq/nu9mx/XFJsAuvl
rYrwr6zL1za7iDRzX4euUxMOe/W+kf1Nt1KVXx7YhZHZdV/V8iCikuI6VfwnDF+sfZraMLbop3L8
KSjiNh3XXuAf/So8cdBV0vxIvhzC/Oth0Qs2iC7Ze8dXAGu571mgO6WnHlr/V5w+UEL/97M4rRp9
29DToYd3ba5Vc5++xdByRJoahvGumOQHVlonFmfx0sjMqVYKjXyl4luOqjU7SXlARKIyLFuu5UMa
PvfWF939NQj5yplfiKSYSu4L0Nlox/F2vB5byn1cRSNnoEudTA7vXKvYwvdnl6dmQjQY+86HotcL
IK1euYAXmjGuTc+m1Uqy2jKF0nJK6lJ99PbcI9907FEatd3wkG7NXxZ8j2a7N7KdoK1Z/1j5nKzT
t0allXHP/ZChwqsW+9N8S2ljp93vEPDFoyIf05HbbCTRuVE8761aleJZ2rxkVUlNTwTWHzh5wiJR
Wi/l7tDftE7dcXnI+q4lzyjJ76sq0QsdOShUwp0F/x8FZcLK6/WFn7/JdLNm75owxQW8PwLtUIhf
O9fal6W/Mcu9q+IbJHNTujwtB7tXHo1+5DWlVZsh2IrNL7HcGzFJIUhUqoOx1lI3LfN1xDt9IRRY
tKLBbydOXvoiEDMlJfJ0f7ScVNeffMH37LL0VmLLj7coNqDYh96BLuYPBM2ZFNcVkhaWY8HXV9Eb
GvYvVdbaBU/JVWKrxQUmSTCVIOjhNWYRCs1omQmZJfu6UjaRdOIB5gEbM83MruTUDuk1UoSzGB0C
xFoEud+Y+gG9RmDj0a4ykfkwX71hjUpv4a4Dea9YNNLT5wFY63qW1bj0VSNwuX2Uva7du2TMJPkU
VPWKr1yzM3PNjVxWYyESrwiN+lgF6ZFWiTuVl1K4Aqhd3DYXA5oFRoGUJblVcevobfTd9CM4aGFh
vO34l7YNhA0TDhn54w9NTbHaqxMoxnUMzbdT4gLaPJT0i1jJtt+u4LqXrupLWzNHTPOUJLRJylXd
HQz1W5E8F9qKiaWNOdFDGMQC5LHmKcmgcmPXqhmO34N02VohWib9vaucJOVON/a3526a//mxBrWL
JYDqaJvN1kcvUiDVY+U6yIs+cHFtgPBuBV/4rZOOLU35Qe5+lt1KtLxidM4mUgd1kOsoFTnNkAK+
I09o3ZcirwKou+oxTuzBsDa+7K8FJIuLB9s1TOxwrUHaf326GjXNk1BksF76J49eTfVXIfyXAGFi
1P4/G7MTnLiVJ6hh6ToaogDJnXwqdyqKpMO3MHqErSTztLVQfYoOPyzhhcXZWVaUGh4ZGYu625/b
GukOwxZNRMH6Ry97yckBwvyjSw99l+xL2T/e3kALiT9eCRDkydCTTeX42Q7KEj0fhwTzJjUKW9J3
Q/Ijl74jlWLln6TkaNWKLSp2HN1Fg7JN/8OVcWH9b7x2cS2N41Qlz2sX4IJkF+ARtN44Gt02eeRd
s+I0F7ctnV6A9y0dko0ZHnzg9GiNxtkPuK83Rl1t+0AzNlnrHtp213+tJ9F16bAyv0uuWpt+NYBa
vnl+JVRdYZl5IrG8Qb3JkgNps0g49uM2ht5VLb7W5h4txsD7FoBL34fZpii+NNIqufqSI7/8jNku
E8UMLGDHZ0SNAtsq8kqfxnzn7Ya9dui3sF+4VO6h/yiYFWFlkZc8IlJqQF/BPE539fW5rczA67MA
jziExzp6h4UWFJydI6lZSZtMW2uzXNzSf5lSjSnaIYlybQ8xcljpRBaaOvim15O3Vj2hTK66+iZL
H+o6QPaX2FtErpTktqie0jW17cUR08ol07wB/dScXCDNh1AURjwkLRcbKdxb+QFYsltsZfnBXBOV
WnKLU9/Y/xmbRUImglKdJk3GxrcJiV4+Quj7X7zUpZHJi10cVDMeBy8R8L3c0W5ZbiP5W6xA4iV9
CdxkI3XeMaG3x266cY9Ee9rHa+doWrS5m2TzMJ+iQagwv+ncRqliPzFcJyQZFKsb0AxbULpAQMhg
JPd1u2/iH2b+mAbWUQ72hvD59kFe8h4X9ueXHvxCdHzEugtz+i6ueE708UuxGcR9rrWfRF5TwSpa
eOnMUpnm6AB8AdU4W9hBDEOhlS3OTacfksjR5J9j+aV078UsPrhqh+sytlG8keofhRfuoOt51K3V
VODSE44kAPctDZikpmc3olyLdQ6LmYDbBKs8fPKbk1lAeQDliVdDN9O3tkFXXKGETpZJn27P+tKD
3eQyJiVHyzRPi9kc+E1XlZGsCtO+0+No6wf7RH1pd9HZimwUH+Q1yPR0C8z2GQZhfKL5AdW6+Yu1
d40kjmJZcCpD3NSFsAMe0AyIv1TIJB6M/I9odRtldXsvzPKV2cmjXJwvKZHUnOkTnCz+1MPvjE5Q
ZCD7Dv9gDMdVvyHaqralv0ZitzzBwHCotqLd8yE9J/mBr4x546L/gDJpYAOlT8ZdbQLFtOv7RoUK
aY3EY+FKhJV3kkSHng/O0JkvCdjrvVlichCgg1M2oQ8hp6fd0+R4ur19FvywSVRDIyD8fDqdqdez
WmdNp4cCt16bmSeTh6AZ3CeJeTT1YCMpXwyIhG4bXEC7wzFKBzYtsBApIvd0bTEP+6oYVBk/KZDY
JVUO+wQY9l4/BWZCp8Ez0jAbWBZ3UgYNhgGvGigdlUcycec2lL+m3ifZe1PWruCFagLfhWwATMVM
xofuEN/TAllJQ8FpY8ifhZ2W8uchVPAcvFSk1EZK7OBVBznpEBT/91X9a+uzddAkz2uqxhccwx0T
u6qAZmiOjnx5q8HtsAYsW1x1OjTJd4DvgfLweg2CuJRhfM2xBmu+H7Ktk+Y4KCjxNcB94xyqYWk1
s7jgrOlygNOVXOmUk5g9TtK6ERrWU6CCPQB0kVFOOlv1PnPPKTrtYI5hsiI14UOglN3LxTlN7rN+
5Y5aHLg+ceOgj0XWfzbNiKLHjRCkgtPrB7Oo90YRbA2KYJzmUvkF//XKbl+IPKDHgfoeJh7YddXZ
26HSIeXrEcpFaUMXt1ZOSjoQpHTbGtla8/Cin5KYXDReOMckWa4Xte5F14u8Clu8sDfs5aPgi/2p
9SOq73H26Fk0/0Vxpt11mT9sfElfuwkXZ5fsLW8Haqek/K+/QBj8eGh8UXBcdq4V89b1ScLfN3RL
h/W7H39ZcSVLNxHWUKiDlB/U/8yVjFY39G7CalbJvRtG2+qPqm+0WjtDomlokc0DVVyrn0yh+Pz2
u7Q5W9EIloJGkbCZlLY+5na+a0C+xD/cze3BLc0lwh4TqxwlMHU+tq5s21rQLMEpdfc9LbJ9HsOY
Q4d9/A34t1p7K5QBS/Yo71H05vHHZTd7+2WRJDdJxNo1xiasg4Nwrg5SI2/E4rVPjrfHtuQJLm3N
9kkUBKKbTfuk60c7aMAPr7nTpQv00sLsnBfIFKd1PgjOZ7+WdzrSvsJuEme7PY6FiNecxGEnPmCC
rzmtvV7qtZRYhF56oT/25tHrX033lBeQQkoFF8jOf75tcHFY4GpoWSJ5TFr3+oBpaAZWUxnWSUe4
pAULcV64dRXxIK4paiw5LkqEAMnhPlCgLr+2VDRSLqcJQV6ufe70h9T46q816yzeuJc2ZkepiNmN
JelGx4W+zt1Vn0fzaKCA5Z5S29gGym/rt2nub8/gyriM2TbvzTp2xxablvwnbv6Y1jlv32+bWHTE
F+Oau0FdEchk6GxvBR8kxvcS/GeKI7pHspzlb+/LWK6RQS0dKLq6AF2CkKHtaZY/sIquDhpT9M5G
3InbUdEGe0zTNd2+pd1H1g8afx7s8ocO66Jyc1dSKJkj3ARZ2q61frSlBNWitbLNl0pyJm3cgC3J
3II5mI3HzP3aNAOd2pTVbCO6JoLxe3FHS3/aAQfO0Vp89K39iMsfJLK47oMevifjy8o6Lrn6y6+Y
nQEt861R8A0gHsnvhr7au/prab3xGAC929twE4pQ66L+6vTBxpUf+BKheRijNUTd0rRPzDcQKesy
AKjZMYlFSP46uXcdyAHsPAJmFj4Wo2W3Ub3iz5byQqRJ/jE1vwR0bzST2BwpoSOgYao2ssjmXaqH
Rzq0zp3Vkp15iVJo/UzpUVNfyjUJtKV9DIfq1MI/EVPPn5ZVmFdamvIaqcTHQfDp/V05mwtLyjGZ
UCwThoXr7tqttbqRGeaYeufKgrsj8Die3EDRN7/ggVWthWTTylzFCmhpTJSwk5w9TBTzzLE3xKFS
tIaPMinlzO1U7lTReEfaJnjIjX3RrdzhK/b+OqaLJ3IxjGlXZ9iTghRlhm++jELXcLaqzxD6b8v0
rlyTBfswn4zQIOfE+CyUiNXZEWmk2ss6V/XObRXvilQ9lt0hjp4LS31zhe3t8/jhHEy2wAdMSkV/
oc/Xa5cU+f/aAm1BSfxQwOpRG8JhtVi9Zmj2UDH7pPHCyPTOjftUdAokQ0jiJLJdrHWSLhriESKz
NyYy17kh8jYlcbR37ltlG9J1YKpP4WidMvnH7an7eLCnubNYINy2CHp8OngXOyMORXjPOt8/wxlR
dqgohMOWp/9WTbK7Xgnu4xgMC/KWNAewR8Ts2+pYl/bm5RfMxjo1mmZNH/lnCr+9G52E9q7Sg5Op
JtuoijZtnGwl7/ftYS/NL6QZhsTDi6T6vJ5hKHkVK1bin0WeXLQDqwj16e5ptSa2bMeAchJgDmdh
+vnF7LYVzYxan/tnNT6K3u+pY52uY/9f866xiDxa/zEzc15hQTucXmOm9YZdHkDbH2l2F1WbqhDX
25w/hjGTuQlWSNmZDOu8vygvEB/ibYK5ethI+LD3MOhsF5Fbs91pb4PwNQqllTM++Yu5xzQnWXVa
naFYMmb7tMjrtvelzod+DYD4g8fmfHSDN0E++GubY/pVH0xNy0W/+ISGmzbsxaJFyhgobdb7Z88L
uen0Ruda99augI/yOtMsgqEG+kbgTjh9bQaeG72MYHI6S1po69n3FlloPwJcMvxEUmdUg42c9Afk
ecmJFN2xHssN5EsbMXot9ZcU7uNOyGgvULZAGg63j8fiDECRxGMCbWvgndefpgt9HITS6J8juGSi
mE7OlQhqyQANUaoI2wrc6POMT9NFattlFqsZaxzxgi3rDyje3h7G0hSD1J7ys1ASEzTMn5NuQDqi
Nv3z1HA0+glkmNLOqM/kO23j+Ds3Xk1pqwefhSSGEM/u1W0+2FF+EqU/fhzj3v8DmIgq6uUnzaa2
rRutMAdG3raJejZzTTopbvft9sCXTigpVBKpjI+GTWtmxW/TNiBHj0+NfNDckI4fkRMJlWeEeSKb
MHWttfFjF8o0rguL04pfHBpaqOvIV1z/rEQPotkTQtElSwJkylMXsQ5K7lEdwm2MYpXRmPeS4h/6
GvDRvWD+qpEX1IYfufzue69dT8vKoQ23jQYLhR9s2OGcnqfbM7TgTq4+d3bphEnXtZ4usDMKaG3E
bQhwpqFn2Yq/ZHFB3162u21wIR66Mji7CaLEq8REZX4oDTz5lrutxHvL9bdCtrL2C9cphhAgIlNN
f/CcMEXpKjnwmwiGefG9aGtbTbeKNLCXt4kCg7r2ro1fbw/tI1XOtPZstIkNeAKBz57Oql6mYZnF
wVkpv0omXkmqEdj15YMsZBvBtU4wb+wsoT/pwZsqCJumfhplKvrdGkHCglsB8I4aBMTZE3p7tgmr
oBSrzGPsvSH5MBQNsBEl+b/uc5+Ge2FltnfqVBzSGkbscxt+Uw+hdmj8z3W6gynv9rwurSTtu1gD
0Uvz/iyEDhqithpp3XM9gnd3Mu/ObVM4mdofaeLbFp03GyLD2zaXzsWlzdnd5+puICQCNq1j90z7
z07dec1j5msbOEP/vSnwZLRhoSNAU9gsaNGLISCGzsKzVG/aSf5pV1PVUJ/c+lFYfcD+7a2eXepA
ymgJpVeRas78Um/bVqI5tMZaIu4ElB/acKopdK9CfnA96TFoEVJBFkd/Fvx9ER3MEoy4Fbz2IVPe
dU7R/u4E5WfyQ31Av73svyPXUwRfGgoUPRd3WJ18/WjQ/V+fQvlbqK6RECz5DwQymS9iIIKrmf8I
9LEZhbAIz8FYH0igg0DRk4dEggZprfK3dIogFkCcDjpVOiBmC+PWQRQLVhye5eAXialwLb23tK91
Sj1gav4+6Ge/vyqCQbMilsIiqBLa8RSOj0X8ADW2DZioqzsw5f9asoJTxIObtkPqWkQCswsxNCp4
ReD3Pqc64GmltcPwjhTOyulZnLkLK7OQTiU+JZfcMXN6aNlJbf4iw7emEbA4fRdGZk6OSUt1yWrC
s5j96ZNHzdpK6WfRPPo6onvZe7jWh7bwhoF5S/xbBp6kTWeDkjplII5i6iRv60cPsYiUuQr/Q7pG
d7a0xS8NzQZW91qFPgWGZOOTqFU7yeD+PwdGtU/V7W3fs2iK9DUBy5TsmYOM6JfqA2GsOE11uZXb
F6uhQCRsrPJzKKw8NT82MJCTICHPxE0CYSTqriMjMbIMhD6I82VPe0qG9GiWoj1RVbvRsIvccato
cOZtTOHtfzg7r924kW0NPxEB5nDLTgpuypIcxr4hHMbFnPPTn4/awIGaTTThGcCDGQtQsfKqtf4Q
hlsIyZW5o+1ZPJGYYFa/umxbT/Q+kVTa7rSXorjLUDrlSN+y+1oZzYtWFmeTKQbJIecYPLW2krsF
kDEz+qDhPjVM5kus39+eu+sc8EzbpTuzWCy8AWfR3KiGOmaLQfjURqr86MdJuZcTa9zh9N0ehJwk
B6Pvp9OglIVbFZb/aNVhdA5Myz+Ces8oj+T5l7Hn1dRYbbixslZ2JxrepCk5o+eHx+KgqU2h+ITC
hF+OONVQftHp+N3oqTukkOI0f6/UzXe80X7cHpR5IhfXm/omj8HlTV1mCZU0JczJ9IHLtB+KT3Gc
vmbI4mjaVhS79rDQeLfNCG1KydoykWiotWgiK06esN8bT2PqlG47RViVCA/XWl1tBAFf7iLK3RJ5
FluGOSvdxGyCPfQ/eZPlLdjhJJ+WaZc8VQiUxsPO/Dbhc3V7KFdWM23AvYGUgojC8l0eyVno+2Cx
n6rKjg9MnXyubcUB+JIF/1hKXX4Uerqlp7BslHQKGKJZU5ESMlfV4pAITNlPQ+i4T73aAYc7WcIz
gJKUpnWKtC2g9nxiv18sc2PAtFGrhuQ3A8QuTwVNCsyp0WhMyN+KdjjKiuSqBWZxsO7tJ8fad8q3
ttr3qez6lrKLzQ1C3nIW5/YNhICx2J3NfJeuaIPpO0NW+cmT5icu2beBYm9s/JdGZlY404hq6LIE
m5KsdWKAl0+VUbum8XWoGlfadHpZ7cq7VhZ3lphSbuo4TJ9G8s0945fPnGIUIm+vyasn1jxk/AHB
OT8FmL7LKRv0vo76Rkme4lg51jbOFAFme/En3b9THizlJBvZvZLaR11q3MCp0fzBT+ovN8b8DbN4
LWHbTEpd1oAojIjUTpi2vAleUL0hecVK8Y9KcsjlrQr6VWL6rbX54gQdSp1vWdyyYjWQtYr5Sydk
h4t9R9hBmmgucyU81ut4uA+dwS2J1SdUbYvgT4oI3+1hX9uVpKnmvaKhqLJ8S6Pl7JcVYtVPMmfr
zu65bgRhw2G0oEv5Re27ST6Ed7cbvSKQ03M8O3kQkXyEDLVMr8IVnfzeplUDvrbkf8+nO3XIvyXq
zulh/yK02u/R+9Kcn7KR7rF4jKCucNgbG5mEq97PhTDABLOTh83bY/75u5SO3OZ+EoD9erY1ST7I
vrwzMXrZTeMkSNwYyGTlaX263fl5v1wcTbSJvzGZbNCNlBsXwaZkBNIQa074nDdjsK8DVQGnqk6H
261cL665GXSAuEdw+b4qi+vVLNmBpfsz1O6m/7cpyp02KsesCY9m4ez7/mvZPAZhh1IXBn5ekzQb
p9NVahLNnIsvWBz4AwgRo2/s8NlM4LIne2l87OIPhl58I4/edopLYSIZUuTQfw0Hifd+9tAWyKGY
bqOeJf8OvLi29U1X98Lbc5w7j7gF59YlTryYpM5KWya8T5X8Psyj/hQnivKg+RDXSlFp7hTVCiAx
fADi3jDPcZE3+6YO1aOMoc1HPbBnxlbT9A9To+C2GPvJTirwMpG5RvdF2nwJDP2n1GK2hnt7dAgC
kkS3p3YZ8c4Udr6fygSHBpJ9i0WLh0+ZjGbSnLFtbg+ZLpt4LtrDKRoisU+x/tmKRlcbBGCBDTnY
etbN5S4xpiCQpKZszoHw9Cx9sZsXtcQEpHrpqsG1uu9Vr9xLWX/yv9b3ffDYGj85vqbA2rgi3vIl
77fO3HOYwg4VW2oXnB2XHyKcDre9vG7OKBvfC+Wh6b+iYY75VxnshAgPeonoj//odJZbSkhadx9F
cPA/Ju1PYXTHQpwz3bzLq2+QaQL+QgBM7+qn8YspKad+S3zsbSNffS2WLXwMETxqA5dfO4Tksppk
aM6kOh6G3HVaHWFFyx0TfACbTyJusUT61wTETdr0QcumQ90Ye+SWU/O+Lx7SapY99YLa2GUo3BnO
qzEOs77aRuH87SW4/E6wv28QCwLepey4XFUN6nNJe06stJjcqjeK50yZvZTUKWhBQQg51PdJZSaO
2woreFTHJPTdcsDXTQ6pkdmQtBA20rFC/lQWwBJds9Xth6j0h+zQppXiRXELaan0owxcg2Snv6ZI
AActRBv9KkujF6hoVsV5IND+HsSVTFJTraJhr2eNPR0zLdaoLU7pllzLfAJd9Zw8ELc9GHdIQZcz
pOshwhQG2bgaJbXCD/dG9ydTvmMKCP/5g/23yGPuGu56oALo2/K+WKrDmMqAhmSQS2cR+uc08VkY
1YNlTI+xdNbjhnDfV77+5VlBk1SHFEI0S0NEdHHZBJPQKgpo0tmMHiit3ffNeeBVE+qf/7Yd0gxQ
FHDp4EziYXg5ku3goIo6EtJLExa8dnVXlQ8o2R+6YtyIHZbh6HynvG9pUfBKiz6r6sQUHsbkO1Wa
ZFfqm99SY2+UT+ZT9GJtLNpZ7N6kLjtBAYJ29PYDcdq+yMSjIVKoYdGvpPrbrDTdmmOwWU2H4AiJ
i8sB7LRca4OWAQwS/6F/0cqD357j9DtRCzfixqq4WveLxhavI0nJLZ0SFX3LwgcbdWfUX90iNWC+
gYyoJxfprtvrY2U033dvmY0yRTshQUKLevoaxmTDbX8/QSKFIRWIP7fburquLnu3JEZ1ZivpceEI
T6aAHPY7vfuQET2P5kYeZGUlXvRpsUKGsLY6PaGdKf9GCRZlSfWoFMfbnbkCii4WxnIHEx8OehbT
Si99DU37a+enXzJffVQ/Jc+lvpdE+KJm8CSMqcWiZIPLvYxVl40v3n5TXjhapfisSuuz0/87pn8Z
f7/9/hmOBvmEaOxNqOhd/G3mvt+nkyS8xIFfOyhG+Nqaar8TSlUcu7LIvbIdtjKGa/MG85PSMeAj
1LoWZ1WXStPYh03g9YncuxF4y4fUGjOuGXmrqWWqbO4fj/M5YOF9TmXjclfjChcS6NaB1+hlJB0g
EBOh5XUKCo4HwsekTkWFqlKZD6dyKtuDL4tuSzlnZTvMLwA8uiBH6PAjL78hTThaxBjGnuj78B8t
dECRtn5/UIZG2o1FVW8Uva4SaHQaLygsQHGXgCm3rMznVuJMg9PE3tDh3qH6KB6RxsJmRVT9IZ5i
/J/9XWuGnor2ycZumeducWqjbIUeEbkETN6WIgBlPerGZCixh6pf8iVycvk0aiUmFo4W74akUCD0
KtKhdKR/GqXv92WZi40LauVwJTQl10WGFO3uZR2msYpIlQYt9nKnK9PjME3Ga91VgC1sJ8jLY2Dq
crLTsjIL934YB1so77X2ubtQzeYzYN8s5rux/Ewysyny5FHDeiIqk5PR1t1nWRXFLubN+SgHUnPC
mV7dgmKvLDUQ0tTv5ihSZwFcLrVykkclbtsUOVhFPOUIqZycpsIYPrePXVXqp9uzvdYcLzk2FwRU
ZDcXu2uMWrW2qjLzxJShPMITLU/bHUa6OzDoWwZKV/kpljU8GyyNmJ+ZcjOP+7uzKutku+qDKffU
xt5bonX7xLz3w/AuVs+YIe8QZ8Cz2m0Vc5cq0pNOXbFOtccWM/fb3V6ZYKSpDf6hRkDcvxjluA6a
QDfLwivJmhQWxNMgPzmx/VBUQ7uLovZFlcLD7TavSjz0/o1qDEV/FjZdZsai+bVbq23pVbl914kf
Uvlcpl8t/8nBd4vqsBE1d+H4KtQt7dmV0xp0qEU2VWWmrwIje8yhJipZ6Sl69qexxCEyethH0ZZ5
9lo7VM3nfDh6F4ArLqe3j/24822n8OKYE1JPUtM1v/iJYW7M3vx7FicUL+iZuM0W0aBvXbYTUVzE
siovvbEOD2kF25Bck9GHRz35pBkfb0/byv1t82qHD4fpF8XheQe9W7MibH0Jzh3pHRwinxUpy04C
IaqNQGitS6S0MMWdqxaE/5et5GA+fcsJK6/QdpzOd/aonMpInLv6cy9vwbBW9iErcHae4zqdr/FF
ayxUyemxJ/Uw/cPMRII6+TC2PJ6aJ+OUHsziuz99yHCQSq3vkbO1HK/7yjMKoiwFjHkrLMHEstzn
o6lFhZd08OzEd1kT5NXuuQz2Tqi5fzt9l43Na/bd9LVxLo1xERde1qCsXgF43VKHmAfrcjVqKJKR
7NYhWPAuXRyhsW326CnbsafIyWFAcCOGExDV/ofUKjaILdcb7LKpxVO0xc5nFtmOvQJV5hAXn5c4
2YKQbLWxiFelKpIqJLYSuDIZBMiuCBMkZVN7b+ZN8+X25KyshIuhW0wOdYI+LWQn9lJRulN+Xyas
BPtR1vLdZG+oRm21tVjz5HKNLLSYJvk5N4/G8KX5iXnXLkm3+DYrz43LWZq/5N2SM6hnF1FKSxBf
8mk3QL53EpJXoxa8BkG1L6TXNPrQJxjoggvqla3oZbWnXG/g+kC4adpiBp3GbwPyyizIPttlovoa
1f1RHgM3ET72AZ9vz+F1fE5ChmuFdcfjGw7RZW8ba5zMQY4TLylxPjq3xUmP941xJ8Vnv37W5d+3
m1u5RS/a0xdXtzrViVPFEA4acZDzxzTAwhR3qXGH8KGo0KSrG9chIVgMWw6Ta+NK7gmE0DyqMCEu
expXo61NGiDgapD2oSt0z7bJcmW/4i325BV4AcbPnOb6/6YWizWIS0uvcpoapq+Y0E6K76pqd/Rz
DBjv8ng8adZeTD2ye7iM4ywX+kezHtwaS7bbw706u+8+ZDG7qK2XAi+vxNPFP8qjPv2DPgxaGe2n
9JecbbyUt9qaf/5u3/gJYUNvF4lniVOGwSwpRF06lqWb/kbWzei2qNhXJbS3UZ5x9RS4oQsspU9m
XrivWG3iTdJxOta4bkg/UwBL6XSnTC9S+1t76KZzaOL4le6n6jC2R3MrabXy1GOHsn0Q5mcXsbAu
e11JUpxaTZKi3ltpisurcBBuFqGyuxNRp8wZCatsKBG0+Z+UlC8GBbIMtK/ENPY/HMfgwIkv5rfX
FQ+ljoahkcs88Qy9PsrpncryHpPHNH8akmFjYa1dM+/bWhySpRyZwuKe9ciUi/pzIn2UnI2s/HWQ
z8iiIE9JlluRd+TlyMaaWbRtzcnkxP0erz3eqfvARncFmZfhmx1tZSrW2kP6jPFDtRxRqkUgYDay
PmVdmXj+dBazI9G/pnkvusfR/N47d7f35eolgxqyhRSmBl51+YIJg9DOR1misfrLGLkpLntooUTd
gLKj4sqSmwlzJ5XGQZ1+jVs5rbWeIpmkUfDAYJz86eXI5lqVhUEXp56E32iaBmdJHFMLX5823kn2
AY+7271da29+VVDv5VozlunISmhaOCgD3LNQfjCkR6WSdr7/IvS9lUFib5EAuN3g2lGElMG8Dxha
5JkvO6gnnVy2qZ56sVuYkdv4z/+OAf/9RdSfhLYFIFjrnj3rFrN2eGgsWUuD1U6Qr52Uc8h3Bex/
U8BSznZGyJM4e80Df+NNc1VXZu5IlOEKieIU3KIljd1KhKJUtZR500RtmUxWm2veWH7W2sdG+9Q5
/XNi+2e4i4WhHQCy79QPgkogIKdi6uCLGfsp/CWFD+3X2+N+pe7z9mGkhNlBUKpg3l0OvCMKvIL9
JPfsLLoPO+OxasqfmlP8NkBEolDVs+AMKIB6LZ9KSd1VvFgCVwSEV7hqHv3K3MnV9FGKTiRDN75t
5f7XMRZGmoSvmw3iL79NM6teMwcp9yzz38EfnyY1cm30hPNpL6SXDDZ59WxO8b7tAnfw73S73Umk
KaXufvIHdyJRevuD5vYWDw+orCRUeELNuJPF90RppftSL1LPt/2docP10q3sHPaRui/E6+22Vvv+
rq3FcV11mWz6kz7fzXupPVHG2pUMfJ3sU2tLRnKrX4vNl4owscl7cTVowUGD2aa+SnJzzPqN19Ta
1cvyhwVjE2xxAS8Cjojkgp07HGNVjzp5rBdUkXPsgJAFiOVdG8v7INGOE/wbK93i7q7cf7SNKxQ4
LfLKy5QypNMxSrsw9QTWnHlo3cdj9dnZlBi5wrDMG2o2LSVRj2Ay58vlolXiTrJqv049DXRrVQ8H
Oew/tOK1tX4mwtk3pjuZ+r73wztR9z90/XOy6bwy79nlOkWGRp4BobD4liZQZVtp0+RnqZfJSrhr
h6DZjU38H45swqhZohFgg0kt/rKjXVgDL2voaDCZv2WlfK3HBpugTyOWaOEonw2hftMy43h7X6yt
VW5BbkIAUPqVmJ1adIZeJmUK7ybbWQ3oBETnBeyBWowbh/baimGhot4/8/UoRFx2UM00ZqhvZjiD
rLh260jIJDrqQfFxWL/dq9Wm3q4G3PvIaSwKxDU4dRN62NxUdhiERhhY1x9CXrL/qaF52jB0Q6du
0SdecmUTWn3qhZqO2OHnsAcXGW9UU9Z6A3wfiBokVcS0Fi9GDR5PmjtEDxKqZYfOUn/3VS67ZmNu
4VXWVvpcriIJCv4S5OzlFPlpXsiFT9hQST0ZjOc8HDYGbCUwMeatDFdVxh9CX6xyo+tsZyjzzKum
LseGdmjI0vuk9k+FNDb+fSBpvBUlf3SivUR96cTtJKeHv14e5ClJZqP+P5eIFh+BEOVYBU2XgUnB
T9Q5guJ28Ky73chakhIpKYqa2LnbbK7FtDmFnepRWuZeXFd71GWRwR7Qkx/z+lBF942zGzqkTA6+
flfEX6rwQUJ98PYnrMRlhorCuK6CbVTlZT+7PIFeoMWZB5zGPFph4B8q8PMoOEKPsLXiWJk4S0xa
sZUhXTu10YSCWTWj9MF4LvZFGg65GvAvj5uj+FHKTY+T7KDvUBnu78PGnidXiU7FGOL2npbmrnco
+YZKlD5D+5F2iZbVGyfd2mBQEMNqAmNGUDDzSfjudT5gKpMUCGl7pRTbj1XuKIeauORBLUr5QZSO
OFR9Me4NPZBfbk/Dyv4FWTubE5N9Zz7mn79rWQ7GDknJrPAkYzr6RXeXRbuxlE+3W1mJcEjvz4gV
BpzX22K5yU4wDc2U517rH8ryh9rdfe2NP5vpsrVmgCnjYMGZR9JhMbOU1wYuqophLGJmMYkI3Qb5
vp+0p7ybjD1JgC0m6sqZQbKfKGN+XrBrF2HOlAZDmsV5gSS/9qBkcBvRI0msc64peyO5604ysvK3
B3Nt875vcwkLywqtQYuBAlvTv9riHMrfO/ulTeT7NBtYnU86Hne1+nECFZdmnyqRn4qtPOzKYTzX
OGb6AGKonMaXy8ZRfKmCzFfwrpl20vC9zrfix/mcWwQ2SG7D8qWSyNW/PO5lsA9xVvZUEeM7JTrI
QIILHm2HrvvSJ1+UsXVF8imJD1tWRStBB7hVrmWyRhzDS2pTN5qD72u83tpErQ+p3vzQEB3fxVYo
u2lhF/vbk7m2fhBhmJknJD0JQC4HUpbivE3HMSfGaafSNUO5cAUCfM9KR32gc+5L7Frvqy4q8WuT
5I2wZ+XcIWgkxAKEi+znkoaSk2O1olCiWuSATK2DHTYBcXKstLteyuajeAPfvLJsoBcSkgBnxw5p
WYDX/DHutKKiYNR+VdrGjbbMHVY6RLZRmamzIMtB7FwOZ5SAGuiABXmRpld3YkQtNTeG8WOtJbHn
5CrwFkkVyIsKa6MEsnKQzpkijGNsKlVXIOReG/rarqbCQ+GHfJHTfOja8S6a/kPNjbNmFhsjEoLP
uHgsAuVtlX6Mqc9Owy4Qpiu0w+0luZb+op4N2I+Sw1xGXNxGMNzTXHWopYtMesAl+7Wbml1p7W2/
ckWXvwRWjYYFprN9abt+kxybdMtHc22hqLyuMCqEsglH+XIeR1MXOPhRVffjkDLLp7r993YntxpY
DGNX2xMEkKT06uxxkL8Oub9xSq/cRVgWERmDhCfnu+TsZkGZRuEoSi+dZSAD+Wyhg6ofcg1RuuPf
9wUCxUzXYNaIxi8HK50K2S7yuvRyCzfsvJ7knUjCjQLCWn8IFBT0hnTeussZMeVYzetCLz29qHbt
pO5lJKDNOnLRTnlGO2ojFl85hnnPgqTVMeDiWFxEDOhgDfbY5RWGcXhriOHBavWTxnHpBhsdW9u4
jB0PijnnypWzGL00kIn248qLI7s86E751MdtfpeFGytubQBnI40Z6zCTBOYL712kNSG/O9StXhFp
JcdeCjylOMFioiZbvGxKhK4sbwT9Ce3Bpcx+n4vlbRZVEEdmUmPLkn+ZnAEH5nKjArDWBCEPQAdU
R0gcLyKfOO3HngIWiJu6g9Bv+dGha5OtvP/KOrCJMegFWRbCgMVB4PgcRokCHEWt7MfOilxpQsTE
TPddeLq9i1ZaInLEmQfizVvm/3J+JDNPEg02jYdowF4Pfzf5FxnxqU1BsutxA8Eza2wDsCFnswTY
qFJaZHoHdNScZPtpMOz+O5bMyf52b67jClqh9gZ4ggwV58Jlb+RQjXpFEFdkQfdB77MMjr2v7DXR
OPd+BEd4GOwCi7NaOtjN6Bxut349loQ0BIjAOjkwgLJetg7Rs8i5vnKv7gvE2ZPIeNZ9K9n7+TA8
YJITbPR2pXA9g97INVKWJ723jNoGFaHTQC8KT+sFIMpJapQPtRzZbqJI1oehzqKnqeZetqsUcKdZ
++Y/ZldgjpDBJjne7vz1RmdyOfH5IhYS03DZ+dBM+8D0eVKFyvgF7a0PmvwNF4S2LneWtXUsr7xm
aQ0tD0QKZzXLJciwqeOgRzF+xoWpebqv66L8xglj9K7eJerzkOckeqWsRKQik0L9H4RgdPVDD5MS
m8+4Qr9M66QSI4zJKv76CiSknDW/0KWds6SLgYgqYURd6hMS1bV5N4rcPxl+qBySODL2kh++oqai
boRhaytvzuCxuYAS28u3UTfKWaRHhEdNFRxlSUpni54Hq4yKXWnWP27P9HW0OacLKSwTphDPLvle
StoYeabSWJ2P7py2d1D1msbd6GMnHDsHErMb1+LatiaqhfnPA4UjcXEt5kSZ3M4ch3X8qsrfC+UQ
WA+acJuHWv8dmVun7/XdSAffNbeYwb6tHRnVltLro+Yj9gB3g/kNHMiWjcfajkEwZZb7s0GBL7Ov
eiSK0sp4FvDjU5+IYz2M56EjjFYTYMLRf1iXJjcxrxBO4KvUUztIYVuMcuHZsXIKA7Cxk9P+O2n2
T3n8FcDCv71K1gaRYuCcnqcYCILz8jyI41aqu1ovwLDBRqyB38ILd8YtNcO1lY+aD/osHPiM5SK+
CIRfOlY7EjLjL5TVcrEfDfFtmPRXSTe/3O7SCroDRh4sTzDU4PbhDlz2SaktP5BilcbIH2LNcBf0
+XFQd9CdQg2na54mxVEdv1jOqxzr+GUQ5/RPsnUew/9w2rLN4THONkNX+dKsGXItKe3SK8eDanp1
+FhXnyxxZ8gbDa1UtOgzqVKSZXDVUA++7HPYTHHBlVd6E8ZcCllDdLruk6q/l33DTRyFYtbwOSqS
z1Ox9axdwSyRCsYLhJfQjCpdZkOqFMWhJJpKrwOsREAMNr8qz031LbV0N4/OifJiqD9k6JGN/xjn
SPel0kf8Hv46VmbHzKjuWcBprm5fDgECzVMS+FLptarlNXLohuojvlafbq+ueSAvUz+XrSw2zJiX
kxrCPPGiJHkwzR0CbS6v6kOTbUzpys58e2ByVVMs5Pa87E4v8tAwwrLy7K49yHYCv1u9b7Th9+3+
rDZjmejzzRxlgKyXzUitKAd/oj+JpDmw5VRgrGXSnAJS4xtnzcr9MAeV/9/UIu6XZPy8UN+rvKDr
XTs+G5HYBZH0GjZoApZO5MYlAhn+VuVkdcbAWZG5RhmNgu9lDw0/J8Iqg/ltE7lAkA85gY4eOYc4
31iBay1RysJ4g8cam34e63evqLas63GMqsoTVJTDxNxr8QMswWPZ/Ht70ta2O27ohJIgx4ECLCtb
To2h4CD6ylNypX2O87E6KsU4/cwMtTlVRR65haI/dqE1HSdZfWjCfEtwd+VanLkqOC3MJuZEGpd9
jRCcqyABVR5qP3szxS1u+CSkYyjpx7I93u7u2rhSBsBehJbgxyxuDylHpcmPp8rL4s8iQbf7O5Ax
X/l8u5WVgAnuFUAPFZo+KpWLeMJ0aslsYu4oBHDSp4Dv+JZK+YMc8X+lHdqHpMF8GQenv+dCUlkh
q0uFEp4G9IbLoRRdLQ1mD9EgaQ+F880Inu16I5e6tvXeN7FYmVWXtFlgyKUXJyRrM/RAZIpI2fii
O81Blj8m8kEtT7fHc22FzEkLYmuL3OPymd/WJAr5WemxADuj23eYAjvu1LU7vRIbFNnVDYGmJzEM
4ScF5cVylDsRKp1tVl5VqD+kUFaOnWWLXaUb5R6gvnLEpXs2CRXZvhbgZNqkdzYC7rX+4rtGCZin
HvWyxSc4aScQkSCH0tQPReh8IKB8FWF4UoTy1JgbCY55wpbXEMweMkOosrN0FlsiIsdbdWHYYDCW
HDhKUQBJfGXjwF7bd+8bWZycos7A26lB4zU4MPbRaXI+Sr1bTP/h2MR9kooNSXFq3ItmJJhDgd8W
xGvOIJ9VJd2lo/VQR46+D3It2t9elmudcgDcmbMiOm6X8zS+O6T9JgM3jZWcxzIo4aOjgdsoVb9P
jPLON5tmo7mViaJYM5cT3irmy/ynHFmU4BK/9qqmYe2Zdrkjgx0DvAm2fA7WntvUFh04diwK3P+W
ga/mx05QtY1nBUUBfvpPhleqGwpd248DBvUNgP2jPUn6XdLK2rFW0+ypx9L1GKSBDXyu6DZmdqXz
pGRRNQAxwFAv9QXL0B5ra4hqLgmAK8J2ta7dm9rGQbO2+Ullwy6cX7rEv4uHp6MOZRtUQeuZJ6d8
8O1DWD42Vk094D7P86Nqhez8+9vLaKVrpEdknhj4zBB5L3Z75qcDZ0DdvQUzrfFSKJobtfLudisr
i/WilcVirRNRatVUdV4/ucX4pW32ufKxp/p2u5m1zhAbzXAxXkwM4eWeUIfIT5os7D0z/90HD4Gy
05pft5tY6QnZL6oN81IgRl8cWBDhc5kUae+l0zkKPxdAJf1YPThoMt5u6G2VL45GsnpU9Mkwzk+B
ReBcj/KAzmrde20EpHYMig9V+ZX8HoJRWp/CyAFIT7ZNc+7yVHmpLPjN3zqxa1VU83/25vfJfMqz
yC2Z0ErnDfkxyZ7M7rMZmruwB3nSxHdmVD7f/uq14QHVQzYcPxRUshcfHabQoSdf6T0rjPaZs0cE
3q2Nz6EZbpxH6w2xaJFonNNeiyhnHJMiMa229+oiPSGF0JXaiwjzj6PAAvZ2n+ZVczURPMTQ0SLd
hSTn5aoaJnkY4ljrvfEkovveNE6knCKzd6tNst917IY9CfvQgJpOXWYZa4RdMgxyBAHV7Ki9c5g3
j9E+DH6Vyp9C+nO7W/pVt2APo7I8TxUFtCXZVcOCcSKFzQvQGNyBA3bYYp5eb0ecssBs2OSByDkt
F0M1laao0zl1h9/mngSH2+s4Kin63/r+sNZgweCwgDQVJdvlXRjVk0lkFlEHTMzGlQOMeFv7JIcI
PcVYqiay1z91cbIRrK0MIIkCTI+B3nLeLNOg/mAl9TTyIFP08ow00nfFyTYOgZWcOyXi2bFJm0fx
isg/yLVtxiHxYIuGwD6ZFNzorfTJbIJk75RI4mGngdV2RcJdDWyc2ad058OX3tgCa119w8tB+uZ+
chbbui2Sws5lHvHYJB5iKTvo/s/bq3H+DZebjPITPBcyhqx9kEWXm4wss98FtVV6RVG4aajhPx93
6U6t/HOhK81e2PofXwUnJpcbd9P19ibOJr8/dwxQwVJNX+oMg9SPVeFendwZPOnN4CxmQEwsPmj6
6+1uXh9b4Hkg7COiRtUGUs9lN1UdwCN0tA7D7km7LzQkn1U7iPZB04z3lpbLGxO30jmGE9gUuCni
CmMRSqGJnCtpl9Ne3tyBQ/la+Cg+SFgIuPrYPeixfrzdwesTjA6+a3CxUqp4TEWhlp2XOdadCg8j
KPcWiI2JFRr76gmGyOl2i4sh5bIHV8Nrk9cuzjlXTwhFF1o/4Jx7LiMFYTVzyO6NPrF3uhJNj0lj
bNXdFqfaW3skB8G8K1z/YLUvpxB3Htvw5bw4W7B2dGpAIcnX0vp+u1dLgMhbM8iRwcdCpZdM89zt
d/G9pdd2QpWFZqKcIWTnPCD1h5BsVBS7yeq1X82YxC9dj6KXMo7Wo6/ow17N+v5hDP104522WEfz
14B5AKmFqwBRzzIp6RQUd0JVrc+SPtZHZQo/Z1b0yTRg3jsi1e8lH12X2yOwMs5ctxQ3KR8wzst0
QpbWAocirT5rrGAIhVKA1l/QE+ZMwcYSWrJ23rrHDUh+Em1i7pHFYOt5qiE7qWLJECixdUS43wfP
10JKc+JQIgIPTfD+Rl1VX4M87uyDpKDC7eaaJH75uFD909ad9By3Y2W7aTtVqN/hsqch5Zrk1aFC
+GVwEbuTAxfWYLGRFFkWCt6+HpMMbTbG4r69ikl77g2rtOtzpSRF78YiKu+ENaX7PLfw+6m7XiJl
LbJj3Zr5KZYG+QcwqkZ1g7aUjlIZoXskS+1DFOKUp/vob3aFX21M5/J18/aVc2p9lsQhnbKczzie
gjHIrPpswSWHbB1Vz7UkwLgMybQTdlIepbpNdoYZOGT+8WYW2BhtTPTbrnl3zfAR8wuWZMMbMw7O
9+Wuyke/sASZqvPkx5gipapviL06TDPpz7cGFCvzsP7C/vbbYwCAqT1W4M0aNxsH8bPvfA2cTN+U
RGZKVz7Z6WjsKsOIHhACyASZensseCAO6BraQWBmP8Nx6JpdhsIu74ROaJ8M1JkkV9b8aTokQ+vX
iMUM8qe/3TqztzwCTBqubzPk8bKXVTiNZtyPzTlXlfyQVbUC1ZCnQ2c4myncOdBejij3CvExJzB5
98WItqVlRZQbaQtZ1b0vElXbNXWE5Y/j2/tc+P7nwcr9vS4F412ltWwEdfqGLV20scDmhpYfwmmB
aMCsiIoGyWWnRV6FhWSwvnJrcNDGDz/5ZhLf4ZhKHibC4Cyq/+5yfVtMZHPhr80ucVjEXbZo1bpR
xfrUnM2pQNrTIuxqJh2Z4tYUB9ZZfwLR09zfnttFoPS/RoFr8TgwZ1XxRaAUdgJfrUhpznhfVc/A
QkKkNLJ8b5XteCAarE+tEuinYByDnT+Z2X9pnnCbfTxzzpZlZBnZjrRtmW6zMKudbqT9N9SjFdS4
9d9xWqf3pi7Vu7ir1B2J063S/LJGN/eeUgGxGjfijHBdPPsMmVKk7Uvd2ZTr8DUxa7wPdBmxQhtD
+xA5rYM2hONhaPN2J4jej3VTSjvCnBcNlMSuKdVyn2e9+Gp1zVZdaBH6vH0bL3XAdCCP1Cs3bLkd
oHsofXEWgsyD3YAM73TMxOtJcUuyas92Z/0fZ+fVI6f5/v1XhATc1FNgypaZXdvreoKc2KH3zqv/
f9jn4PEwo0H+RVFiKVKuAe5ylW/xX8vUFhsZ7PVNyR1JtxaqHLSWK9ki5iRlz1CqPvW4+IxOHTRw
uWzJ6OQD1qSaubEErhMuOAaoitGlouPMp7hc9rPZhUMMNv1UMJz+kGrwSDSjmVxLL0GMJ6Uefb2/
5Jf/4WpnA93mZHzXC0dN7jJgFMRhPEd2fZLUeN5Ly8KjMb01Cbr5WEvziF4LTdU1oZGJytDYfdCc
utE3Mlyde1EnLm2rUnqN/HQm05N8McwbVeSNsAx70Z9dxE5QbFi9TSOagTItD6dOPxQdzA4Y1kzq
EXVsN0qsG+uTNEpfVieoKfqZl6/RLBW7pppsThVuMG2qu6bR7gzc6jrALaVZHJp8i+F7I4slKaHD
wIQE4gvNk8uY5VDnSd91/YmTyf4a6OnX0UiLXZlmuhfqOMPYo0jdnrTVSTAscemHMfSLNB2/qd7f
0t26sZAQeIeDSCnNeb1mZI1xUfoNGqQn2Hrax3AM5n3aN1ut8hsnNK1BhNnwJATotSZylnT/qyhS
+1OiZS+d7e8TU/YmCQWQ+aGokbExxdughRsZ+o11RNcIIiJANd72+mAeFQzPzaHuT3XQ9U5YDNjT
ZT/kJjxW2vH+fryRLgNbX7RysJzgrl0LYGUFVXjj6/1JVtrok/ClzjhmUtzbbtz68YsRd/nHxLdK
2wkF57Qnlw3wt7ausl8i0JL9IBemk3CNvQRlNL4y8fteJY1yJMdtHupEUl57gRfb/V996wVhxkVL
FbeBBWV9uRQDsDvdWAbDqQVpP+h2D96h/ynGqnTLOj3cD3Zjr9HpXAS/ycmXdt5lsNIYRFbnyz01
1r071bPppGn6qw3UH2Hfek0Jgk1rt/K+W1EXv1+IvHwVKv7LqHFndGZXRsOpNvRPTfY8V//26SHx
yUPa3eJke/8hbyx0zqyl5fbOIloXhdYQl9LYFsOp6Y3jGJjoyn3JEeUrk50t8kP+yx+mjQ7/eja0
XLIMKt7vOyaktP0uH9GaYBEkcjqczNlCzyKbrIc+NdBxRynx0Gpyf0CJsDgG0ZR4mW59I89sdwq9
Tiezw4M+WVs0zxvLarkEOeaWv69AwEpg+kGcNcMJL4v4CXG89jDRmT6oHAwPUjpvERFuxUPND8AC
+487cVkDf/QF5m5UpI5r/qRos1cA9nXYeT8DUXwjF23/fs+APCOboSVHF0JeLaistVsD36PxhCH4
94oWjj3/V+rT58CoNjCl7+Iyq0ue3htkMIZQVPxr0a+YSyiW7ag7TYY6vaHh9rlr4u9y1ZeeHM/z
U6CmthfWwnwDbl+46dDUL7iUJDtTjiJ8IiM9zpypzH9jZDxVQK/t8lPDg+19OrhOGPuqExfJeEAR
Qd0PdB02dvx6XsPK5I4D17EApKlC1vlDU0imVTfJcIo1M4ZQLHXpA6WD9SkIxD7p+/gYZG39IY2s
4BiaqHMqKhDdwcipdKPM3JehGJFYM4TXMjU51FVs7ztbb49Fn08YwigttjeG78ip9THMYskL7Y46
B1VlN+MU8pIyfYz6HmRg327R3G98HcxGmbVYZF+AIdb4yhFail1n7XCqEkxqAM1En+K+Cd4iZm67
YejrzAkb8Rm64uS2sxj2uTmNO3WqY6/vhnnXTX7njE3fPqKf6j9aHFBuzYDrYOuBccgn3XdyOcJh
R2DlHXeFtrGQr29+fv+i2rpw6DmzlhT6j11Ty2rS+bo+nPy59KHESSXKK3iH3T8Qr/cmUUggufQ5
FpFAvoxiwVOVk5yzQGul1ssTZX4O1GLYp6bce+bYqRtPdX3e044HfbL0CEln1jQHxWhEM8/heDKy
XnUTyxyeEaWZHS0U/c5MitBrW6tA41rfkjq7FRkFGbooKKWCnVrldUmPQKZfcgo1Y+kfIjX4HM/I
BA69jvynrE7PbSsOZTNu9bOvrxwGLmIhHdK7wa1i9R2NrDNw2a3nU98eyMA8VD/GD7rRPCrSYSrd
ZkvZaGkaXJ5KSzzkB94bkbq1/Pc/1o3JUGnK42g+DeVwUKPIEQoeRMGHStHcOTc21s/Np2MCosCT
4uGuhprd8sL1bj7BGO+82q4AWdiSYKfrtqNM5lkCHOhN1dJ1Mox5YzXdWL000imAYHai57KGp7Wl
SIt8QjCuVtofjZJ5UfpjMH6HOKnc3yY3XiqBbBR/EC4GcrC6w6HGmMogN/MJ2kJYv8jxWe8+y8nk
IshzP9KN+mOBF/IwvJgFtKlefr9w9CVDTu3pFNSUFQIQ6i4KvThxG/oDmtt+bdvUqdVDb+jeRuhl
C6yWzmK9uRCRKPAgS1yG9v2ib9Vgnk8MQXuXDlo7uFwP1p4PqT/ZY1g5kh7RN9PDzJtMpEnCqo82
qoJbrxquFQhLXgFZ7yoPDZoutCqNH9FFs6elzkwPRHnU09DlRN542TfOBIpKmip0Aqln1yJnszKq
41ho8okuxTPtcmsgC9L5t0D2qv2mlvVG/nnd96ALwUmwQHFJQdc4ITrVY5FUE67GevogkWO/4ccY
OWUubeEOr18jkVDjx6MNcAOv8/JbGmVYNs3gK6cGcUX1g1X96o1HRC0c2Kcbb/HWQ3G00WEjB2Lw
scrv1FrUpp1G6gmbo/Ypr60QnwBJ7Luylb7fX6LXlyLC/P/v4qApf2WQ2FZKbQb6JE5xn5c7ZiOd
O87W1gNdHytApuhEkx4t+3ANqx/NPM/kQVZPXa99UpEpl2vbibCCrdMtMfjlM1xuOUKxywXnikoZ
vLp/ycMNY4pM9YSk0KuQPUV+Ro9+H0zyAarzoabHAcV1o4Fz/cEW9B2FEC04AKLWqq5EeWVI7LYX
iAz7iPrR+pdQ8u5RgttYGTdqHyItepCczSSOayBKXs9BGmc8Xmm0yknv2x99C0+oy41ynxXBq6Jh
6lZJyKf0JiYTiVLNDl3c0Jnn6qWK2r9UCyLjpeUPWIWJIHkAfbPLXUFjrB+EL4tTmeROnf0W/pf7
C/RGu/d9qLBknLziK8V5Sw9qa24UgTmTHMeO0okGXQEfCVlt4vySG7X+ElXRkHtk5VQBQq9TQLHg
zVq3iaRu3A1dO0puqOpF6KZyiPKK3bXZxka6MdtC3JHsf7H4gLyxRszb1RiW8WiIk1k2mpMmqXno
krp/KgK78iYg/a4+s+qF8PH7qqx/OqmbNpbhjW2GzA9LkGHMMgBZHVGDnpjdUHfaKbZ+im4RtDnm
drbPfHXj1L2xyVAkwdKMTQ1jeN38mXycROKu0VBKngCC9BiopaZk4EGcFgddLuNdWY3pXkrb8NCP
YlNv9vrUIremiYkSBL7tEGAvV10glXGt9KN2gljypBWY0svx69Q2x1GOnoIE1rJ40KKfkRLRdUeD
Vlew5Hvtsca5vzhv7HtAWmRKZBgmb2OdGvr62FGnayeOa7gCSuagf/8Ee/TtfpxbH3axbFlSbR10
4yqFsRGFq2O11E82ErB2Mx8mZNqHPsB3bSPSzSf6I9Lq+FSj2ioCq9BPSV0DPfsaZdFjI/+8/zjX
VynVF4wg5hVMLEg2Lz9fXZaMXDFBP+kanUF9GAcXN7LPSF1AJO5gIk0Kprz3Y956MHQbQPBieHyN
C9Vyv+EesfTTONAMHSYToISVavuyrbYsJG58LSYVzOUoA2GxrQdUaSiMhn9op6AsXw0b9FkoP+v1
rwp12fsPdZ1uYRENTw6ICHM4irDLFzmVUWgXGOed8Kd4lMzHUkReKKOrrPwj6t+5ur8f7kYLgHi0
aBBEY6pI6Mt4ANT6smsn/ZTps4wlLpmDypJXpoPSzWPtjlVoPwXIUX6zshwp35YR3sGUcljBk1YV
zXFQJv1cKXYkO73RJ7Ob6mLxvoC2hQ6O3oa/NDULgZSb6VA4UjDLz5NploYjYjP65/7T3CgMeBqy
Yh6JvJhW7eppfMXAAlTVT5hTqFXkmP7kpFJyKKFzWrIbK8jcyy8deO9pGB2efOPrrZF9y+XJWU13
jej8Yd1a0wTZ19IGOZkBjuKF/3FIYTs1X0UYn9uvpvyYdYPTtvs0VLcQb7euK/qHfEdyZk7w9ah8
rBLgaWiznNTxZzTrLii7H0nzijQlgzX4syJ2DXUsIdIe7r/2G3cHhQ7tUuDZ5NNr7FSWLDB6vTJO
fg8wxR+DfhdmrXTMexvJclUudlZtKYkjlSMKwsyGdvfj3zgIMOQGJoZAGnz5dRuoQseT/KonF0XT
0wvGIvV04LZuFYktL+v3Z1klo9wNCLLBXocXtQZG+OGsiykkW4vneIeGoxfb36vIf0kAOPrCncIG
5h4OQkG/N+q3QFuEdo9Tfiz1cxn8TqeDHUaOgvBuQ8shDSEdKHuzhf4uHu6/lFvLgbqNufUCOkam
ZXWT+Sa9FmGk4qQp3/0q8qrG/sXczrPU56UN0JX9vh7FsUm2JPluIJeWedw7MRRRbF7V5S7050Ky
YhInMtrgqIrg4GP5q+nfrHJ0MU03rGcZ02st0Q+maD2/O4ZRe/TzcV/r4TENjY/338T13cTPYZXT
LGBoc90lNJNZD5FKPOH5WLgYBUePSVxrO8pKqgjQq7QNrL++dBdhT8CEi28Op+uqfJhEbJW+H6Fm
18y45zZ+6cWqmjlZP8XH+493vfsWGRmyaBkVI4rL1f1ey6Vh1K2GoXFtu2UqPtRR4w5ZcZ5HsbeC
jorM4N5vX++Hvb4SCSsAti95KXtv2ZR/9NDKUA9BZBnGScrfpvo1HP9NA/qGW/fhzaf7I8zqRFel
PJ3kwDJOIi729Kt/K+AuRN69xAP0B3JEhLy8QdqgBt1YMjwcKshkekDp1w2WPuzqyjQQI6zqpd0R
GsFTOJbVQ5rmmWdJZbuzSjTf7r/R62NseaP/P+jqjbYoBJthgrxaDx3NYxRBy7cvvgWV3+7uR7px
NhAKegDVJs2sq5Zk3vqTPiSsmdz+GSFZb9pH9rOrpvIxV5+S+rEPj2G59S1vPiAZIspoYPqvpGaM
UgNQ0mO9TU3hpPgkK18Mf0uiYivI6thT07rJpW5ZMKPi1abh+LH+XGp/nXvyAoFLMULD8tdat44C
OzaQPbI5U+wg2DW0q9wuy3/Rbuo3MrTlsLy8cIjE9UZGwxejRrrcZ0FfjpUqheYp1sG9GUpcuSWz
9P8hCgpeyzCIahdFlssoViXXySLCcRpy3NOtQWE+Z5Ew3F9318kt6oXMU0k1F5SZWK3wxJjBgfqt
dcrlDLncrJLd1E4tDE7s5hGVitkZiuqfNDS3VLhvBQbRx5ALDUV6Vssp88dhhRj8NEnyaJ38Yca+
xciMPZSvDLO/aN6NsZkelVZtDnqSFxtb7d2tZfX9IP8gq8OVyF281vsQYgAgLA3WSS/fZvkLDn/7
LBqOc4byV/RjBDCZKEdNl3a9/tgvjQTmV1CFnVibHLspjvA/Hi3EXSI5ejSbBXO2OQZcLqP1T2SJ
LTkCzTz0ly7fTpClcWlGknEy2jT+jbZD+dZJsk+m4FcvmqQVrlWJxKNu1w6lMdN9Q5sdybfQRRhL
8qxQdPtKGfQXxlSyW8ea9Tm2BwOonlF5nSL9M2Zz8jGSpWFj1d64HIDso9JGtk3evTbkLLtSs9KJ
Y8ycFTeedE/OvaL/GsoPc/FvW70q+vf7C/jGZuSi5WYHqQh2fg3TnKLJLic/R4xFl7qdkpo//BbM
0/0gN2bOFH9s9cUHkn2yVpE0q75Ak9A3TulUnQp7l5lPdI7bLMycZHYCO9zP0z+G/zuPQycLXwJ4
IH77FBhnwehFyYd9ZA1PDfl37STDrrbeOutYqc9FA3dvl4TMu3qj3kgH3r1HVouIl8KQH2QYpK21
rq2k0Uv3ORVP8qwUrG2MtD8pRm2/Ra3RZu6YCPmgdmaf4XmjscE1NbQDoJv59F+nRRDjKmY98x6l
n4ipc1gV3/3ajgLHVH0ZdVczzQGhDgi4hGaitp6aoaUS6ln77zjrM74yQxIJT0lm7d+Y+XroqSLK
ZbcJU3x1+sjv4VMVbZfuJB39Pa8M4y4DBhgvbgr5ZP/Qq8a0HF3KqtPiFZmAt/RhYKupju5BW6pz
yrxuah5JhfyPuEEp37Qw8al5G5WCudATpeMs8yXT6VIliV3E9+xDag3a12AW9eDYo15/bsNMjp26
b/KvKar8rRM0RUCWrNsdcmtBmXhA65i3+6oUuJIdcTk22dR03jSg7fRo9CYFTV3TFdzpXWFEB6Re
jPKhaZvuh9xLirqTENPQDoY+VT8Kmq/fjaDPcpxqdT9wzS6fhyPucqZw0lnVyx2qffknuWM2sVEH
r/MngOpo2kP35opcOFGrrA3/bLudG4nWTCSXh0JBOk8px9izi95/iga13fmhvIWVux0UICDlv67o
5ioRlmslkos+Mk5Tcuy+WIXmzcVOafZt9LcF5/J4KFFyW5L/wntYPV4thzCIREnuawvHD40vdtU9
UNlvZKHL/+bPLcWIkbOG/Bqu4MIfXV3KWVRqpZzJFPQSO0D3VB9Fn+EgxBbk/aptsURiz3I+U7PA
fFQvb4A0L/2571v9NMW/xqZ5EXF1GPrnKM+cttdfRksc5PxDm9g/k2FLwmx9iBMbiA2gumWt8KSr
2Hplz9Lsk0r50yLsE++ZlTl5rj+ace0oUNoUTGG7jUxknSUuQVmZPDKib/xhtVZS22gSgEnGqati
J2xjrwbfHiCiv3GUr69W4mBsC7QNMRzqwPWkuutCX1FrxTopRW4d0saCtAqS1YUio+zVrlW9IDUC
F42A5iEOrflbYzTl3urtb4mpdk9TNiinySctSGvUFie9FSfJwPpJapP4QetRD/b13Nj7SrglDLk2
Y4IRhqAN8zbkGOF8sy4u10Q0Y76kNbF/itLAEQlGzKGUfe4DeS/7z751qLQnuzZdeZEy8KXnYap3
eTkB+OncMvN06ZM5BLs6UJyaIXhsbf2+q14fzTWaMMiG8dPAT1y5YddJINOt9E+K8jvkI8bVXmk+
JDutCrxcntH9p9UgOMiV5rmot77sOhNYogM8wuhgKb71NRxYbTE0EE3qnzLoN04RSbIT+sZGunHz
GRFnozO77A/G1JffQFJCs0QLkkt1qP4TJuPcWD36vyXfFdIp8ps3PRj2eqDsUYvEl28LeXq9SwTy
6gIXFLoL6Luu8vWwUGmtk7edLC13Ajnby5BaG/Dz93fJVpjVcSoMPwysfpJOajQ5rX6Qyl9KZG4E
uap5+WLvOGqEpSndyLAu32WTooyd+LZ0qq3koA69g0qiMTDc1b/XPVqraeO7Vtm66ZRuwDWukNVL
6MUpgqoHiDL8z8vQWdxKgOHj4Owr6F+ZnqSZR6Lrxquv4DqEOPgs9H9S0X+SuvYVh7d/B4QpW418
ZHxUc4P24GuUutb08f6Lv8o0338YOBbao7wcJnCXPyykAZkYVRac+2aHFALq5K4wonNV7FP9wYR3
C2UhyD9m+HkivdyigqYWHxeTBAxfPCU7KiAEu/hzXOxs+2NX79U435XjMY57uny1G5WPVqNt+OZc
3xfkxlRU3Fi8yys1BfA3sfDVkt8s7SewpURisNBFSKfFpmvJvLrSgtQBafP+27q+jpfAi3QHVz7D
wfXLCmNNh00anO1IPQ/m4EwQ2zF92iVZ+PC3od6naKg14YDO+bacPn/Uq6liBkqKleG58i3La814
32jKvAvyH4DO9/djvctPXKYZSzBgWyQBYB3WgG8gNkKSKAIxkI3n1jGSoE4dv4H446pqrIxO0jFm
FejgjY4kkYdooZ2+mhLm0k4429NTUSGdIc+Wuhc96HFH6ZXhl12nwZcsK5qNzXT9FRCFwJOJbAF5
KboJq1dDV0HJtDnFqYQZNcOeY5D7jwx+Ftraxv64XmqXsVZdXFNNywo+CE6sU7qQf/3BK6bJs2Fx
7/PQ+hZL2rwP5SR6COS4Od7/Ljcf1CbvA4pJr36dQ1c+q5+uQnqW4mc52BvFc1pHnt1tjTRuJH+A
IZdGlgLefaEsXb5RGqh1ZmdxdqZucrsAVcz6c6n9R1NgNzP2S3tnCA9VLnl6YW5kuNe3qI5q+DvT
YKl311ZGwhpT38bB/swvaz+llaY8ZXoiPtx/k+vuD+IuNtkz9yi6eUgbrzZuhUqBZY4Y6um9Hz2O
jGtc4I8l6JJRjXg4WXzO6PFhtFvX/sbuuhV7UR/luMCOgfHU5ctNERbKRwn/Nx8RtAE3Fq1K3FBC
4gO1n0QVH0pRfvv7xwXsScuJtbP4eVyGrJROlexO4OGH2WQ0s2bFwYy/8Z73SdPC4vxyP9513QWA
gfEb3AeOK8ScL+NZ6lTkYtQx0uvhDNOSGMJA8spiHPLXeixi9WAn1lwfgZ4k1q/7sW8toEUpCGc9
Vi/dvcvY7VSkVdPMeJRmULDmqWWUJrTc+/soCyIRdgYHAmjzyygqVjMAVGR8V9s84yiWlRe7VKbd
/Sg3sj2ADKAsoXmhf87VdhkmyAY5S1o/OzPMckw9dNsB1kl/lIFfh+G4l/RghzNimFmfJL87pdZW
InYj54c2AdKTnHqRI12vVtkMMrbShPEdCHdHNuJ2X5nZWTazn6re+Xv0akInKUyOo7H13Vybf5pV
e4xredr7SJUf8jZ9Q1cpcxPqOmcBrLlBq3Y7U2TaPlL+l4sSqATtcWp+0Lhr+lc1Y/mboE5ybm1p
j6bOy0hC0tSvtb9lfn7rOAaQsdAdkctg0Hz5caCGqJ0s99lZ7fzkCz6HvocR2/g6pLbGatDVjdVw
a1dRDLOvUEJRsVO9jGd2ws6NjJUtp79tO3EAZ2TkA8NjHmz5Kr6bpK0yANsGX0nFRzl8Rf82UNkD
Tizx2XE0+pD06HGogSIfddx/n0Pox17fws6RM6ne2ZnEyYlipwcgKD7ERl3shcjsZ4qF2AURKlxz
iHovDWrpQxYEcIeVxjpOdmt6TRPqT4FeJQemeC9BVUo7Lc7LwxCL4FEWg+GobdX/1iw81qW2SF0s
ySokHUX9MKkNtXJhWnu6YD5MsKTduG9vndSkQZB12eNkw6sP3KcADmnBYV8lzb+pH95C2XcUJdmz
rl2tCdxJBnR5f8vfXFRMGRdaAOqA635yJlm+Wo91fob4/FQrE/YLz1qYn8z2+/1A16uJU4UzknIV
rh3r93I1JW0bSRg2YAhKIoNrbaakXsuGTmbzJevnt/vRrvMmLlpkJaE80NFBxOQymj9TltpGmZ+F
8W9vHhfCQ1Y79fCfFqRPgIk/Yuh6P+I7CPhyCRMSOSRm4IAYsTC4DBmMbTTICkL4eognDZjSqS2c
RIrsXy3aLrNTwBak1hN2Xbi0LQB5D/jjvAgsmr/KSaF/VtFamRyzL+fOMQtDdE4pJ+JhbnP1e9H5
5Sc71KufAWCC3pOzLIDVpZf6jwbTs70Gwm7jgW59MLDbwCLeYQvrK6cP8grg0pCfpRZKSik79I8B
Ek1viTW4ehdviSze+mQUgszGeIX8tTpuxjBoEqq3gpm68TBBNT0F+bRPseALffloiwTW2pYd3/WO
49AEuIeylAVtZE1NmXoD59MpyM8GCkilvc+NH5VVPDIBb8JwZ1OP318kNzJdAi4kWsgFC7pu2Y5/
lFVWpkYmEFoMZGWppXcP3flbBoL6MRhK/zOEBKt3M5FYn0LgwAZ5U0q3c+wL1K5CfQSUev/33Hx+
tAnYINBlwH9f/px5Tm1qrSrnSkkSV4uZqoV5j81Vn+SM3OziQ6AhVoRjoL0ReTnL1ruFlisVBEZb
S256GbljqiDLCRvUGjWvNyQ3SQ4ilP+6Uuc1k3wzuOHVca9cRvGVEd8mf8rPg3KEHO6k8cee0chQ
zK4pDwD3kx2dkQ3E9HVGuARFCAD1FhAx656Vaid9Kk8zZ8+A7IL2QoG9kQ3eenkory10Loi6tEcv
H6vKA9sP7MXsFs57QT6WnNLNUfmt/S8WOC0Deeay6zI3NH1FkEfl5wCbyAQQfCV9HP1PPhDMYN4o
c69voYXwjQTLgnKnrF7lnW0wVmIaBa9MpLu510g6O1fk807tmy0BtOWbr1cesCBEhSjpln24ennR
VLdhtdjnSsWTH3ySy8+y5mgBhgikNj8n60djb4lU3VoSgJRYhLB5UcBfxYRF2QBXw0OVyZ+/b0x9
9mK0Dvb3d/ONBiMcdrTd2FKwuMmjLx9t6scGikdTnJWwxKaAKetrmFeuP73lR/xyvdLSnWQrg7i1
GOHCsYVhB3Ddro60XrSJOavQQTXzqczeUv2xlrc6BLfOqT9jrO4Geit5H/Z47DbxhA7nw1zC7UW/
GDUsAeNsYzXeWvl/Rlt+zR+HNKqftSnqAEsbPd11iermZumI8kvctEddbLki3FobwFEA1yD+y92w
2szy0MWx1FNz6Trgirglz0MKemvAdmOHQWBCC9UmSQG5tXqmdFSqds6T8hwYeb5rZlNUYJM79TCN
WXTMUdvZeIk3HotnomKFAQa5YM2Zmu04LfO0w5y4KMN9wJzYQbzkLx01GREx0gLfudQNFlP/1cYa
LSuKJ6uvz9qo+i99h/KMVUqmt7GxbqyIhRoMJxmhDyKtwkigjhNU0ReHBRq7w1s5hs+J/KbVA0Vn
+ZoyWG7F9LD8G0mhnUCsIcRpArV7p8j6PdMAzw+1jdbVO/Dq4iSj80eHhR4cPwpm7+qbViht6g3P
fO7NbvyeTkkUu2UMO9QbJq04tpWIZLdjshB7Ikokr49146AJOE6e0mWV7uCWa/5MwBL8bCcfF4Kg
alWHVVg37hRP2gfUkWpA5LUd7nycQcyd1obD6FZ1AzJw0qsWBDsaqL+kTtWCvQQB13Dh3Q+/484a
x31q+EP3sciNdjjWZZ0Ip0KOpXHMwVajXWD2Szcx9xP+GEwG+IMSDdGNL7cceVfviLYXHXMW/ZXr
jZrY5WCXoUEWW4kHIysffDmjcd4M8kMOCtA159acnCgMG9VpaiQVelteTKWG6NkqqnRDjuI6AeTW
XugiQFQAotHKuDxbMFqhFgWlcuYztU6Riociaz1hH5RUoMYZPKLFu59h4wRJ/GEe/I2E6Oqwfg9P
A4ryEvDlWrc1ylPF6szUOA9NsM8rQ6FOidzQL6KNTPfqxF4C0TVYvNwY3q252FUVd3E/l8a5sHLA
I0hopDUVRObULUTl9nnwN/boRsC1CpVd2QJYVGGcgeI7HfKENhKnTekpuuaYyW/J/rKxspacZLWy
uNDBtoM85rJdT64iywzbQWb3gQ/ud5xUxZOItP/mDuB9Fqb4hEXFrL01FZDyPhfFvhwG4yAtLiP3
f8mtbwpAmI/KWUic1ZLKslDrsbgBfFUrXmcfNGVHA23je94OArKFj0pSu04tSNAyA40849wCBGwY
kjJW59zf2K5bUVZVQWbTsgn8nCjNY0uj0cwPmr6RAF4vFJY+zWlmjfQ7+OPlDkSvEj58oQnsiTMP
spaqHP3kAakmV+BNHlkb6/J9SnK5Tthp4P+ZbCy7Yd34CGXcQWo91s6kUJkLbnZGaHfS5V0WfVCT
10n7LqtfZNrGspa7LX2rup/2+IueAg1+R7p1Y956/D9+zrokao1gFEHDzxHiWfNRLTSeW/tLq+7H
+GnIN+Ye1xkpKCSSDpAIi3o/b/vyZbP2k9jUJRNjVtl4HpPcdIIS+KBPNrcHnVmf1SzgLuBK+dDr
5eRWeNHu7++Pq0yE34DfC7oQTObQ51o1ZlQRJiApTfOccj8yffKS7NvfR6Arzx0M1AxFo+Wd/5Ew
Wosyjz031rmUJc1N2OyenJZbZhc3vhwtCuCY9GOQnFkfqU3RdAVGhxyp3bCXxG8As89SdNIe1Cj1
KNP/+lihI8JUA+wHSDaxlijpIzwCeynhtVnyo67S1s6xBtQKY8v88HrTM3mjcOGfIE3BnF6+PUw4
S0VFox23yP4pb9qIEX/0QfHtjZ14lQKDlf8zznrjqw3DA5k4yTA7FlIVSfQF8O6uHP7+kl8igVph
IMCf3scsf6yHiCVu9YuuSs6hsLe6RjhyEKROB3bX81Nfeujb2T+isYpQkz9K+67LdY6f3NrdX5hX
RHfKaQ3LLuoLXSxJ+CpxldHNk8zAx1txkpwBi6cs+xKquzzT3nz4gNXBnL2qHF9iPf9UjuMbM7sF
IJom1cYvueruLQQhLssl9eAQXJMIjKACQdqo9pkahRmvkjcPVWoOx0nkyY7Eu4cd6Cv7qg3MB39S
lYf7L+JWeJi6CJnyRQRthss1FhpVGds54aXBRiEyaLzSJA3MYxOHX/thRjvZyHFn1Dce+6pwoDRh
vsxYEpdLmg2r8y/mpgHvr3dnbXrxo286XbZo/m3lD76+UQ1cP6FGwwkxDeBgSLKswWj+JCUo/NTj
ebaRu5Q6fA5GV/K/0jOsBo1mnuSibbtxX19vKYIuaCbMonC0XbMapkGEgx6o41nRP4Kh4jpFhfs1
N6aN7OPGa6S4W2JBo1uU2y8/X9PJ2NaE5niuYJWhL+J0Vg4xGGy28kmJqo0MYTlwLm9sDUIZvMUF
EMqqWS6UP7ZvGchd4w/xdIYL8jwwoC8lLFryLdHhWw9F2wvqBEa916XAaMW1xFRrOjcNzNThNQyB
SedOiwrt39OCl1Lxz2Crw6+zwLpjYTCdzTlkIbhyUXu2HJxEmv2Xaz/r5rmXyueiPEbSxre79Ta5
rxZ+/AI+WxMRZUnWej9pp3NoPESm9JAnjgGg5P7+vvku/wiy2mdzXsBClKvpTOPvYGqRkw7TU/cc
hLtZ2vpuNxY9hgX8TSsF9ZC1OtoIhcw2k3o+ixjIZfRdNKory/+YYuO+upE8wYnnAkF9H/ANU//L
dVibrPDc6OazVINuMg/WN7mFOuQVpIcI7e7ydOPKv57/Iy37Z8TVMZkMagL/n4hmN+8trfjYvc4I
Lbm0MnDIHItnjOeP+eio/f8UmXEAPXPqGHbf5bPGST0aRjDMZ/3Fz7NdXR4y6vM9DUsj+Vl/AP/T
zB+zv+3UL/MtCGFAjOHIXl1KKAMPU6Vg4xPHNPoiaZeUyd8fy1B1aPlCDyfHXA98lClOIlMpZIbo
YqdLJckbNqtR3TYcztGumaKzaKCna/LGjrixSiFAcNWRvIH/XuMSFGZ3yiRq+Wz23WtfHPPsobH+
SbTu+/2dd33vvDtLwYBaVirixJcfDkBTPdVxoJyRImzaZ7vsnazEI9Sb1N7NFbEzm1/3I97YFzD4
hECnnuUKB2JdJc5a2iqJoZwRwdHmzPk/0s6rx3ElycK/iAC9eSVlSmVEdVf7F6Itvff89fuxF9gt
kYKInrkv92IGqFAmMyPDnDgnqiVHjv70CVQp2ZPePsZdf4L78rJhd17K9bswTw4C1qeWNDORLc6o
orUm0a8mnbNnwXyYVImyGpzw408of5n7arLXUs/2kvHPMcRslqcI2Acl9mWBPUpark1rSueoZsI/
foqFbw2qjKEbCht5zDrDuLa0eGa7Qm6kaDD4lk1kt99F/4MsfsrKeBc8ehCgbWzn7L7W20mDGQYm
skNxkTWJndFArsq66nE/uRZOm9F8T0P/LJIgW/NgHPnl4/Hum721RvaLNhMNIJXg+Pq8hhYUN5qa
yWfTYJLJOgTNxUDPz3Pa8LsgbmzoraPKEaWDNtOUQ0UwP45vQolKDOMpMnP5nIJl7ftdWNtoH0PV
tE9LOyxfhC62E7Q97q9xfffnKdeZHILyhoI3vbZaNIE+TlEin0vxBQRXG9f7bPzgt/3G035jL7Ez
L29G5xMtXdspvUQJS72Sz0NRO2b+PUAoKQoLMDSoy1naI1zw9xe20lkhj7myuPh6STZ0k2bUfL08
tuMEPvLczrovtMcFxSmH8tgJO7W2EC0zbPJ1WwgsQOO7nP9shp+1Vj551rFJ7b5ETIJjVofGMfP1
YyIbjqaAdt8Cbd08AWC1cBczfxen7nqP8iiVW70t5XMhHCIvtuWo2mUHoJ5SCYFcaXsGw61blIk3
yszQBhA1kOngKgE4XFsNRqmgN91x7gLtF+IpzmCFe1HZFSQG4i8idoiNK7s14M1NrYf7H2n+24t7
zZPAaafIDXR4OTQmaVU/tVUrEx+ZGnwQdX6YvCQ+3Ldy491Bh4ZYAaoZCBKsxbvTV+VkpoHHSYiy
V2+YzuWkOHnY7gQ9YyBY5HMq1LTqDWd8a2dn7k0Sa4BMfM7F99SDqq8E6l3nvPsJA1yPhVFAHddW
ht1o2igBK79rQd7dX+1NszN5yN9rRt9/EeAGXSkXdSVQRQTtjpx5LYy7QU9tczjp0pciLj7qwkEO
n2H1+ucgCc7IN5YXr20OODk2Yl8750NZMfXaE7k0SKPcX+Ctz8kzwHw80jMI9i22VUlCJYu8QDtH
Hn20mHHV5s9YngQYm/2u2/fvysg43jd562rStJ5JmsAeMlexiK/FSaPXw5U9+7Ut7pvxVYber4yO
ff5RTIxDP8W2tBFDrO8GcTzB3FxUm2n9Fps5MvsrQDA/nRM5UvZtG+qnWjCq0/2V3bJCR5nQaObU
Wt3AMVAnJQ+K6SxPBLRjiF4NdLn/qnpBPMIzSvZKiRDk9DLyqzw4qeOynM66MKUHM4R5xRyUcMOb
rN+yayuLg5+nlk7LmsSgQ8T02UC0ZY8OXQNdqimcLE/tN/buhj3eTbJ/er0MTS1hb4M1yYkXx9LZ
ixT9W65Z40HqTMIDzQsqG2zAluD2Oj8mjv1LIPe/Ee3Ckc26ZBV5CEEXzW7gy14TMHkFXZaQl023
cc3ma3Ttm+EqRgQaPJTMNVsWdYNsAO+FoNa5SkXbGH07GEaepPea/3syn5Ro44qtN/Pa3OJWD6XQ
pxYIT4BKkaMlo8OFc9Dtrf694nptaHYvb+Ismfqx2viiAQgl/4mE73MQRpPdyrZsBLZgPAmCNjN0
tq7qfe1Rhrl/3+aoY7Wrc1WTeXNSrSV9hWEWuhUT555TBml/jf5J/1okv2O4ue7bWd9r8P/zWMVM
Fww36mKVSR0GpYDA3Hmq/B8pyHMeOi/deOHW5xEjzHzR0SRfpex2vZUSMmeDmafm2UrS0AGex5ro
GAG6b/r/ZD1vTC2iOT3NTL2AfoUmkJnZhlpk+3CA8vM/2LU3VhaHsPenqMtHFmR66aFpJrT4tniF
bh2At3u2+DCwKddZ5/NhUmOXCUXmpPTzWuODqSewkUQf7y/o1q16Y21Z1J9JMHLdY9skLakPVuu1
O39qXkfLf46rcdo4D3//3PJ0U8IgaYJ1bi6gXx8IdaqrsFNK8zyO2U6G7Mpr6pfakvZiZO6m7tFq
2iPCbCdVbh3xMR4TO2ylo5S336zI+1K8jzvjtxV7tjIdFYnkh4J/EEtuquj26O0MiH44BccRSH2u
2l3cEZK+v79h688zn2OZAgyBBS/i4g2ZqhBaXzAxEJINEwg43nZ51ww71TtlqrnlY29U0Ux0hbmm
VJAp/i/n1tUhKVCujhWC78+R9cAoapqjGSLYQQUHYdiOjjc0fxThEqSy3abCP0+GM683czAS1BBq
gHG8/mC1MANHhUI5d5D67eh0KbYaiVsIjxvhE7hpE1vEDjNJ8SKW8UtBYPol1M+lUthZjRLjnpzP
+IQ4XvWhd7Og2nCz63NP8R8OJRM6A1hr/w6RvHHyVs7chu9VAB06GLgFs/xcpBSdxPirUFrdRti7
HkoFXEtqwfg5/TN2ceE21DaGRibUQQ7F8r7MJvpzcnYEvkF+a8k/gEBF6LCajKt2ySn1uBdNEx+1
4vfghSdFLhQYE5LqUZW68XGstB/3j/QNWAHYX2QAiLzAwBFPXn9ks5UYjfEC4+yb0lMv6M9V470y
Sm3n1ieZNAih2J1etw9enRygg0zVZ015rCVzL3WuvIUB/Ru3XvuI+dfMI3jgWOde//Wv6YWhtzyP
ZrH8aSCwMJmJ/mrBUeswxKW1P8KfUu9YF6N9uL8Lq4sNYRjgCvab1xWuiIXfbfVYrmHQsc5Tl+3H
4At6u46QX4zpAyyj903Nn/tqhbMpysVwwNPRpZt6vULAyWqaRY0FbkLf1/kr9N+2gDZrAh9S/kV9
f9/a6qgvrC0eYUXq/AJ/ap0z/U8z1jaTU0z/fp3FAu8bWr32GEIHjfG1eUaVk3S9LKnSRyGxAu+c
6KNd8jDKwTer3WLjuWWFehRNflCKNEIX30mMWhSnhcgjqK5gidhJ2Q8l3bgRq+CIAtSMQoYjjtCI
3Od6JTIYZF0sfOGs6Wm967VcsJVeTk/392vt9WRmeKlsSH+RbQyAX5sBKF8JmSIKZ7F6jmjZjZpm
1/E3lB27JrNVbycXgDGkjc+0PuhkIibXnTQNUO2SShXJFiHUCsV3mUK0u+mX1dR21/4wpC9IfWzY
Wp90qvhUDjnkwGr5ZtcrLKMuioVsCtw++z2E0gezfRHjdgcyAyosdddvyf6tGKB5qijr0UwDcAK2
dvletlVQVxMKG67KnUrr760Tiy6aJQDyGXyfnhvtZw+hV9u+BzmP3hpIYqF5grrmGM7Nhi9oJBgF
zKZW4vgVtfgtvocbmw8EhjLB/KaTNS0u4zROumeFfeia3nNc+JRZNDSlfxfeF7S4NkLiFVsfm0Gd
kHPFlCfHeDkKAaK37z04t92se42yr17/cRqfR62zPb3e99Jx0n6Vgh0SxTKcmP3MKleGykz93BUK
zCWTaCswxjcz1tbfQuetbxgxBed+pjHEy6mLgyEivzyOqRK5Ugh0rs6ovyaDZ2288iuCY3aAI85l
pl4O3HBZMZ1Gj3IhQ+quJvs289S7RIxPcy5SwMPkC5cmL09tIe6Mz96Q2+TjckBLGcxV6tMASj4z
G+cIRKljsR+jQ/MX2DdAz6Ht0nDrXs6O6/pVAFs2E27/Fa+Xl7gSEDyeEYxi7LaBU2eval4dypl8
Wf/Ryv2Dl6LNsOGAbhxGsFikM7Qv6Ootca5BJkvJZJixW1mPQfVBai+h/9jUzwA0N/zAOo6lezD/
wwQg+mw8fteOIPDTEoJML3ODvDsAobPDeLQrVtrLml34lUsqyjH0dvH4SfKyl3Lo/nmx7C2DsDQy
QPCBKL7+BW0YG0XvldpZECwnHMc9xC8JVQtJTo7mRgt6vbFQHs5dEzD1c3S5CKh8fYwr2Qx5PzKt
OYSpENjjoMnPXi6B6ldr1VXbTTbv20YhWIO6nAb0SnUxCaY0NGPhHBYS3N1q0JtOZvnSfkpAgYpj
XTsN0PZP9x+xtYcH1ULFjpY013l1w6Rc76RCHgTqCGY1OVkRajqqvRDm4OHz2rPr0bPowYViLe4B
cKRbAnM3jtZf3mb6/DONHez/1x+WKkeqSv3EL/D8ILeHhAl9QGDBc0aB2ekyLmqXpNlOgArRztIY
Hhe9eiD8ko9aA7nO/f1Yhycm2CWkDpBWoJm1DPXRSUbj1hQTNxAHaZ8J8uBgk8Zy0W51sG6YovTG
qNRfEV9zif/PeuqkVWDFbj0oyi6eYVlDxdhDOYxbfFNrLgXWBOsIoDu4jnGq8+F7ky/lAvissI1S
t0DsqWG+wCxryAIrp3vSiVXwG/LwkXv8jBPpxl1WGQ9Nkh6L+mBouV1Vw2FMyx81E2Tyxl1b5wsz
gT2xBSRKIINWOy4pXRIETZq6omeh88hTLx27Md15BZjob1LVOoZ2UJAZao6N8ZSkwj9/cUiUzHk0
CbkG/MvisuNd1UbOjdT1xEc1U7lzyS7dajCsLjdgY7j34DMwZwHPv6Hkm/331Rb6IJQqiGvUx0CV
nbZ+Z0FR0GoufczD/TO8DkwX1hZL0lShbf3Rz93J7E5m2duidyqG3ccI+jzIDLSzrGxFin+JXK6e
v9kmhB2kQ/O1MRY2Ccfqzhqq3K1hLrADqcv3kZy9Y+boe6WO9YHHKnyKuhB23jYdd8pYR48MA0O+
KVr5rvAi4XuQCVvdz1v7Ti0WlhT4iYD4LN4tv1PGZuzG3KX/wikKDQYGm84A/xp9C/qk3E/qNsOa
zGVabgVdAzj5KLsQpC+MVmak132t527Wo6ag1ap88lXmBss+9SmI1P6D6fu8XoIg7PQ49Z4QaP2a
S0Z56svG/LNxGOaNX/0afgVaxsjLAVm5vvqFCNutUaq5O0z5Qynptv+uGotd3dWoU4d2rD+2FhIg
O2Re7lu+ufdzosIQv4hOxcKxW+HItPnkF67YNh/rdoz2XslosqxN6jHKRAPCuyn7cd/myqfOoH48
9/x6Uxxaum9NAAIlTFPuhhT6QMZHCHMVreBUwPL3902tQuDZFP1CUFUEYWQD1/uqT2NN0CMVruF9
U+SPuvXx/t+fT8niuzFHMEOlycFoacxLfeMyegkBisRSClezXMM85d2uiZ2hfj++CtoOpd771m58
rCtr+rW1UJ70PkmMwlWTVw3hYO1d8N1PP6Dcct/OKt4gkZwzBtjq//ff13ZKlEpizRwL6Ll3I7SD
/Z+SV170X6E3c+Kh3N03d+MjXZlbHH7TEkYCF8xNSJZFH9qtJu6tjwReCQABY5cEDovCpyWYZhZS
9HQTubKF+oM+PsbeH688SaWjI0DYMUv+7ytCtQA2LcY/4LpaWJQp0jC4wIcys6dA8PcqqiX/nYV5
T98cvDoQIZ4xscBkgrBPYx/ukpEy4n0r84FaHm86ZDqErjyI1BiurehRMlpxmJeurx8CKGmTd3Ka
2YOxgX28dQDemllsVwelTV7XsxlkDJvsMZAf7q/jlgFg6GB/IUhARXA+8G92a2j0sSCCLV3TrB0p
fcm2g7cb78lMK4/AJWkBIITF3UyQutIoPFSu0T7CC96qtn7qdzExm2IcxPAiyQ9oYg/74cGqP4aB
ukeHPLZ7p2p3mnSg2ppuzdLe+HhXv2h5rbKoTOvBqNxBaB7EWJwPiJ0Ffzpxqyh5wy8Rls3BE4Oj
89DG9fZGadvA4mjAAt2Pjtj90c2nkPBBinxY1t/d/5Tz31ocSeZCyILoK0BLtFRHGEQ9KYu0aNwW
fkmH0g4StnWUPCQRjc9/N8WRQTKSOX96GIvHo9c7SvlB3bhTLzkqaqIRed54vG/kxldiCnQOfGjV
ccUWRxO7ozkZTeOmcEXGKYPocfzdyMfHsi823vp1FjcXqKyZcZ/iAGWrRfgX9TVeCQ5pF02JJ6k+
jgZHU31VjFcj1p1UjQ4xrJieoD7Ugn4Mki1qw/VaGe2jGMoQBUgs6KWuz4kKUyM03WXt8kMA0f1O
5A+esBsQ87y/p+szQpoCnO4vGxoHcnEe4dAOI9TwalcSIJLOcvgp5aOQbxVc1s8kcBoWRLFlVqFc
ct818CzLWTc1bqZGdi99yKMTYtyjArvzmDmlerq/qhvmKDigtAIIln+WzZOhUZSmj5WGsEn/JLQH
kDVd7Yjth8qZSnGrf3IjP4ET5//NLesrEkyJcHGPjatnP8eoQ5r6qSq/SogNebswNE+Rp9pN9Ov+
Gm98OZS3/lLYUGhgkOL6hHhxUqUVGmhuiPCW2j3NyaxXbByPtbuaCSi4alRUKI4u408pSYtizL3G
TQpmMZlc7qmgeBkg03eeUWz4qxtnfib9RvCHVij54+J+Nx2FIjPsW3eMsl8Tw/sR2IxqkpC83Irl
b2weCLIZ3EUfm7XNP+XNKyf1YlQ0iti6jfrR8ssfkxV/G/x/7x2So9GTpxJFGklFZGGm1XT04aOy
dfvoxYtcTfFfK20vCI969UfvGZb2Kexb0kM0oVOq5O8z/+H+IVlPSc6/gNkyqMAY1oS34Hqhk+jB
OtjmrWuZCdRrdi8qduA/yfnB0y7TtJuSzEGhYgygHbw0ZLqF9byFIbpxG69+w3zI3my2LOfeOA1d
y+WnINI8t0rybKI+W8M/iBDX10ncIgW/9XnpyZGy0kHl/i+8d97KdQ+yrnXl8SEYf2dFYBf5YWNr
Zxd8/byytW+MLCK+LoNF1IyH1k36p84ADSM5g8b4rfheGY6Jf6r0z+HrfZvz11qZBCDFmaJ5v4qc
chm57hTmL45t6CjoByE/kn32tK0i5k070LnB3EPODyzr+otNuhWkia60bhhZ33tEXsxA+JFGn0d1
a2b/xkPLLupokEN1wxldlqumLpImscCUFeXPYfzStNm+ZLKTwuWuT4x9P9H8aXtb6jxoJoaPYlZv
qDOvI97rX7D4jkI9VHqIzJKbdNUlkpuPWrC1nzfP45tFLvazjUyrz2h6uzC/7mspsK3uWdX/y3XM
P+LNNVO8IMz9VsV9ytmuk/ZGv7WMddl19ibw8oC+B2vE3OW1ibYPRQS9rNmbqB+S8iX0GVd1wsAp
mkdKNict0R+z0FGBNwN5Psem9uzrvq0N9UksaKyona0Ko60hsmL2G5nROnW9/m2L1yMpeQ97k+WX
e0SKSSfe6e+k+CNjEPagX8ZK3ogxbp5cQDukSIh7QXw2n6s3+x3UcVsrgt+5bfNeHOlMWuGLF84t
cvllGt5nFGymqXhJxfpYaeIDeudbY5S3rilPC+gU4Jm8Z4sgUYeIYdTlqXeFvrKRAq3l3laqn+oW
dfGt4ztz18OfDG4YsebrlWY148uxJfU8YKRFxan4MZWjfd+13XokEGdhlpYp75lU49qGAtFwJRvR
4JZTuY/EZ0PeD81lGLxdMey3VMBunRWme5geIWqjprm48qnVCp6sp4MrxJ3TB9FRY8wGJ1M22VMX
GXYJZaM47u6v8FYs9dbowglUAn2QJI0HosTfQXwwDJraX/T8RMB439C6zfwXxQOL/wznALW0+F59
B71lrmPJyH1nVizNzOqhFZsPTMHtvPiHmn3NGrsMazdkggVJuaMufS3C77nQfdND8zjBqKBX2X6Q
EqdQvEOJ4kD72pQwT4vp8f6PXaO9+LFA0qlwziwyQPuvP7ykBQGk13yLVHxo853+BckXf9hbY+Kk
yY9mn/4MGWX7DYHE4P0MSrvbSPXmv794U6/sL9wmhHRDTdefsxDJp9IQXs0h34rC5sO7ssGgrIiL
oga6rHgYVSglWlkO7jQEOxSHvpnKWdealzR3g8m0a2DbefsH1NvemLStDZ4P89I4DI1zxwCMF/n5
9QYnrdaqitePbtJavSOb44OIIhIDYYr3QQi7H6ICHYDfCMewlMt9ICLm1hrRbpikfmMfbtxxjTF5
PjhVMnoqsz974zE7gYC4SSN+iSp+LfPfotVeUAFzegEA+zfR2sI53vBbwE1ok1BgJBFcZi+wkWlq
33SjKxuFI/nDg1rsO6N3hiCxpwCWIv8RbMVYfE/Vz1VpudX31vcek2iLdeHmGWdWEa5RCt8sffFu
mlltJn49jW6TuRE8Fm1gy8qT0R1NYz82h86wjgVT/dABnubRHDE8iBBFSb8zzd847bdeLWZAaNzR
O4HaXVy4vg4dTb8Vx9Gt86e2cKLfxc7q7Anky1nu9sbLZH4x/I1J8ZtGmUei2gfCDFTn4o55wjTC
0JJOboHM0oASWNBCXA3t+kRpD3SLSclBtmN/sguUDD3D2kzR108lOEp68uBv4I0hhL4+enqYD5Wh
KZNbRp8hGXquv7NFT2VklU7Zl/AwF44gOkhsgXqthAe/rW3J/9Vl2a8g/nHf460dDowpVJSgIOI7
MPly/VNMZUTyRRYntx3AM+nldGJA+J/pS2gSAuNjMpNhbp7TxWMTdL2mVE0lulrkO7kh20yQ/0m6
D/++FGaJ2FHgU7yk84V/c6HNCKUeTShFFwnYp142QltJzY2qwI3qCnNl5M/kIwCjreWJFSrQJQwd
iG7QPnoDKr2PofDSROfEq+2JmEpB6jJQt+Zubn2lv7rmuA/ab0uST7mI4LP2sIqCy2jDdBPv0bLe
AjLcOpZwKTFNChx7ZoG53sAgNrQEnyG6OX+/ir0jyIZXpPO+F0G4//dv9dbU4kRMVpaITaKJrqRO
+258gfXT+e8sLO6YidKYUpYqFsQR1EWZ25aSbETda5dO4vsXQ0iVmTO3CHmDKJSNSkvFuUsZo0Mh
IuIqTf+8EBJ7lYQUFgaaostWqBHUnYQV2fXhE22qY4Ig1/2tWi+DP82TTF2ILhuQmevvbtWCUEd1
orgiMppRUu17MO0pLez7ZtbHi6CD3GTu5eDsl/naUFHoyptJdUdEV2Px1EyhPWmPYbzVBr1hiMsJ
RnmemCSCXzxwhpDKXR9Lqps15SHSw0vhmX+UGtxrk36+v6b1xYTdkJYrkLYZVLtsNZDqZCl0v4bL
o2IH4rcCz3bfwnoiecZtgd+i9k7jBBLM66/TjKqWTU1uuobiDOlzU47vak/CjfaWXUdtBmBV+K6F
fQ1I9MWC93rjB6x3k24oLgFo7nxjl+XrEOD/MKmh5Qb1S9uKsNK+6BUaD+EGVmnDznLaahg7vw66
wHKFIHK8MLI7cEmydeqSH/d3dB34zQtCR4bdpBe1DMSGUZSrsYstt7BeRvmRnNr24NVqs++SL50Y
wXp/3956wmU+HnOuCqAUPLux+IK5rmUxI+WCqwWNihTUQy09inl/qUyRsaTOYfQbhgympF6s6d2U
BHYt/Cp6hTefeWngPuFGBHRjA+iqz3KPDMTS7F48lAo8dXOnJ7gYubCbhO9xqzxUQrkPPQh6e6AQ
mzCw1bfFEFMJs+wcfRB6Ltdn2NR6NJb9ciaNfbVGiHgFv2p2nSH86RHxu7/dt23NPoaong8sX9tq
qrZKA7PXz62pjY9hXX80a1QnqrIyDpGmJIf75mZncpXQzEPFsDmBsyOkI5C9NlcV6B01lQarYrcr
Wqgp9WNXda+q7n3Su3jL2qpWMM/GzHhSuhIgcMSFa/OLQm1q5qTPrfFFNz53pf+EWkiDynaGhi6e
xFHbrQ1drxCbKkT+5Cwogy7HwZD3zqkkMHRZdROkWGVzIfg6Vp1X2mkyao5mAVC/v6nrKzOvk1sz
g9OpmC/9ah9nUtHGjXkuK/jgsPmQG3p9zH1ReqBR+aS0XvQcxEJzjPPsa0627ECEgnZlMOmvuVUi
L1JfaHx7rqcj6F12mwQVq0dzllHkbZm/O8w6y/6v0aPazfy3eY4E1L1TSDH8NmVQLn3d2Io5FLo+
YBiC/I/QD/fBQOP1AUsFqUNMx4fR8YX1fpqaI+R1HcpMzUfgtHb4qvwZT5TDVPRU75tePW4scWb+
IDdj2oeZwGvLdWWpQdcWkDlGSX+QKoYemBgwN4KoNbgRM2SBxE8E1mznIvzQLL/wqkS1zoZY6d9G
v8X3S4FqfTHkqf5RNilOc+x968vEjGRpt14Y+7aArykOw9gzG9uGgZE8BFPeHdPK7Lf4YG9tA0TM
SLXBOUsLZ/7/3+YVfi2m7UwRXk3+9AyHem4H8thvbPatbUAWe8Y0At6inr3YBj1nErKWPe8MqqB4
moiOLVuqYprEaBLZ+qTnx9gYzb0a99pZUoCsZXrhO02ftnvBjIx90coJol3xFvvQyueAIZpZ8ebC
1MwYsvBwdTkUsRjFqZvKcvJODQPp6HtJ887zpdoJQuYkQBXDImWWI5huZjPvn8LVRftrHtWcWa8E
GNhy+4M2FNsiAMJspNYu68RwH09eSD2u/GfkjY63MYnkNFpaMhTD1196LMMEMgozuEAy3P9KUgLu
LpSqh7FORKC3Qfv9/tLW2SQG582dkY5zXrd4iWM909ok9MOLXv9Uhw89Wl1QPB3Cj4UM8X9QHjzB
EdQtJozVC4l0Fi6LQwaAFA+7OGl+gCBAGZvhJVNUxBpL2T9UU6PuY70u7HDMtlTnVvHGwt7iRe5R
JijIa1ml8VT279G3icGtapQXnRRy/vt7OjulK3fJsz8HGsR1jNKg4nf9DQUJ9ZCWqaZLqlHIydBX
ijomZFXtBzRaP2L0pzcCgBu7SSwF4+DMuTkfm2uDcquqQtkmyUUJn6UJzbXp8nGst2bNbx2VKzOL
WyiVtQpVdJpAX+ofgXIbmf8k+eExj/e57zkJTbxWMR8KydzIP1fXnw19u755/W/cH9TuyWDEQnwR
UQfUhqcoccsBEpULfQsbakwd9dh//4RvLS7enV6IG5VbkVyq8SxY1Q41GP9FKA4VYoH3Ld34dlRB
kQKkDGyQxS021RCQ8ZBDOb2oCCFPXXhMw09K2p8neUsX5sb3w7vDKjXPkBPcLCdLzSqymkmO88uY
G9BWaA77GA4OHO1RGkFR7WR5Y2sRSPb7S1yXO4EDzwJ9f6d2CVgW36+v8lDujYlp7br5Vg7OONk1
pV7rIAf7Jj1JSWlX4lEKkwd9k0hlvb/Xthdf0koaiCBECdvDawBDTJI9pC36ip831rhCP/xdIxJg
lGPoMi0pDrMob8woLvOLIF1qNFTz2j8O3nNkPaF/QbWO8caLJvy8b3Xt1ubF/Z/Rv1/8zcVI54y1
aev8IjXCTogtLofqpNVJEiEXnioHUZav9y2ur+K1xYXjroIh8sWJZXb1O19MdtL0ktWHMtyF/Rk5
B8Crx/sGV28vwQiddY7sXLhlUvb67jdpkXU8zPmlEnWnk4Sdb8oPabbBA70uccwxD98OxQtqHKCD
rs14/pCRMwblRfBQZaJU3O161GFsRamVfVPyv9VDLO7yAR2ZRBnSz+CbU6f2jeJ0f703zisdIaYw
GVb6G9lf/5Bs9EKeTq24hGpP0jBLtzyCnYUpc2vi8sbOkqLSf4M/kD7jEvOVFzS6qNUUl7wd7Uwc
Lmiz2xFQ3PsLmnfu+jXkVaLiTs2N4JiG2/WCLDWNtalLy4uZJd2hDET4+tppSxDtxrlkUIOmFvQd
FIqWVupgKuMqHMsLbb+D5vWPzFq+i56EcPwqCeb3MZmOpb9xF275tSuj8496c/2C3h/b3KzLyyjk
pzj6VFaUSqrHVOjsrBpsQ2sBIp6GwskE4aNfhZf7O3vrAzKcMou00L5CLOLafCcbQ5B2UnnxGg21
5MbpunbfCPnuPzAzJ/rUS2ktLL23N1FYsQq1vAQCDbFSLZHLNQ9jof+6b+eGMwMU+P92Fp7aDEKt
p19cXjTjJJcV01wfpAzmyuc8cRks24DHzH9teSzNmd9jnlQB37/4dn7bpnGgVdVlqLPmnZpH+qc2
jy2H3g4E6blc7CMp+ndRUEI0ut7cNiYj1vwHRkL9rVTT6qJFwQPSuBldP036ScEtVt5DL0GQ307Z
UUi2KHxubC60hzS/AHjQn1p2XCVavGbBWP9l0nJEIcwPHeqnuyGL32lMt4SNaTiWQL/q/idd3/25
YixjlKFnEvlFcBPTxE0Toa4vo1HRcZaS4FOt69G7+1ZuBDaz5gvBjUaKTD1x8UZkZSoKYaqyuHSM
H+pg1B+10gp3CiLmzJKL9fu87IdPkdCau1JvhUNMEvaw8SPml+/6QPEjKFIgWgAVKu2S69uox2YT
J5JVX5SqlG2E3Cj8VNZ3CVa10zSCDDO6eQDW01InT9p8j2a1RUkw+ueBlbmOQYmMlI6CPZCX69+R
1zB2krnXl5Z0eE/zvXmYorTceJZvfdm3VhZxQGdWdDJCKlwwcfV74ndYQ8a62d/f1PUlndfCwzuz
8DPguLDiMdpVhyl7KrXlk9J4EVwE+s9IDo6+72tOoLcbEIm1S8UgVxSTgDC5L9ebJ5dhqggWBjVx
RKgtkH7KkocYuV9tCQ2u33mSQ50O0TxMO/eMry1RZjMYCqmaS1396oZPSvu9TD9W3oZPvbGBV1YW
qWhG+XFQyry5UD+CqBnuajtAdwm6HPjIMjUGcZ0ZWxPXy7NBOEKncG64I64Bu8JiaWPFDIXVatUF
3EHvFEVZUaUN1I2kcBWyLc0s1iY3RTYNpQlG1URoUGaaH5Gv/rfXMYNavzOC3+NYnwCR5/94RpZ2
F8/u1BdDQr2yulj6pz46NuPHIfp0/9zPvuKtL/lrYt5DIlHq3UuH5qu0C5Pary9G/E2uUdIDjoew
3B6kOJSGANdVzUaEasNbLw+LDL4Zv0HfksrFXNy/PpIjAhSe51FcDxNb+5n1wSky9V2JoqWuWhux
ywo6uzS2cJdFEshB6kvNxUqoaBzETBVLu85G8bHqIP1HnD4eH4cB9/CgZoOh7wU5qwOnaSvYnjRD
88Ij+sTdPC5XyMmDV9aG6SRxyHiEHiL/tSu6WpweZD0BDqEUep045dRNf+5/qOUtZhUg2GaFAqpY
4F7nLX0TAZJ2+XqTTN1FGbvoKNAEOMZj8ATAPnrwxirbemRufKL5ZvHWUVmir7w482GR90qaJP2F
0RD5JUwb4WM9psZJD3uEO4Wu5n4XUwx2p+4cJS6EXVEosJfpUefQFpOdfJIfoqKQHE0Q5FOEMWKf
tN76nctsmH2ZKX2QhJ0xCfjS633xhVEdEBfpL1HrWbYu50+aVdVfUbysntGvVuyBmtW+1PPwBBBe
eqwgSt5Adq3v0AySmZueoGR45hZeKOszpchzub+Evdo/UoM4C8xuflGrotmHwpC7beh9NHzlLBXd
Fi/k34bU9QWeGwm4XmqqpJVL9G4ij0mC/MlwiXy5dKvEGw6arIw0EYLJIUgQD7HCuEsrCd2zNaF0
pKcd2pGlVexTv+i/R0mUneNGkZ2oFyB4SrSe/B7lCQXdZzvu0U1B2xBHV1TGI2Id5VNUdPEZAp3e
aSzVs8lIoCnLPc3RxfG9Hk7WoRM7/0Ho9NcqLzunGcW9QIBm92kDG36W5Rt53w3/TE8OIjYI6+Yg
e4lTyvy4SgIxHC6B9aPN5Z0/os8TfILO/8GM5cvgAVqRD0Rir/zC+9fyxjW5Mr1w0bQK4cUeEVrK
ZO2sxd5rpUtfBis+191jLPTRhuNcBaDzcacBO4/y0ReFI/P6uNcF7CmDmAwXKYpQR1B3EbRwQPyc
RFbsXGic/+HsvHbk1pJt+0UE6M0rmbaciqUquRdCW9qi955ffwbr3nO6kkkkoQY20EILUCSXiRVm
xpxKk5+FAjCBrx5uf+pV02Zpe3HO1axrjcrIhufOGFE5KJksmORdlxxb4WfqGY5sebsxY2BYreNj
Hx4M0XTAfCrJFkJsbdHf0wv4zIDGL2MnKxKnDuFk9jtqbSasRB7iDumBsf5D333j9b+OMWBSwuMy
Ws4lh1LucsWN0aqVupu4YJFAB8rTpJNWWdXfnyOIguYiiUICA9j/0oqpBKllRubwrKea2wWIMakM
3fxWLWbN3zb2cWX5aMWoYN/wV/jO+e8/PCW54TeQHerjc9iUpzDQ7Mr8Uo5nlcmCsRdsyZrutNr6
lKFlEtB95FtHK7Bz41QbvzKQq1mVHG//pGUwjO8mUyTrB5NJZWy5xuNQeVpRhtOz76mkh+1Qw7uW
NHfhyEN829T1dmIKI/PH83gv01MLWSElm9LpOZ5VYUKi772XK9nutpWVoIOnCHfEsD1IX7LwxRp3
Wib4YSU9x37X7JMkbM6FqOZ2Yar9sR8F2R1p30Ir6PsHv1SMnd6rxg5+NnOndVOHcrNnPMRWnh38
IC0fmzyRjobYG05QtajYBFKruBZUcBsR57tu6eVzQqUC16JRCQUmvhwX7ooE5XMzUp5HP91RMlD3
AfK/f9TW1ouDZtjV6EQ2WidM9oY7KHqyb9N87yq72KrmrZyJeYaYZhNiMNDUz3//4ZRObS76upQp
zw2haFZ8QQKpsrbgHtdR1Tvd8AwJZKMAU1wagY6qC+ooVZ6r+A2KlkM01vukRwIm2IpT5gu8XFim
osm/ZnwJyKhLS6EC2XWj58pz8l0XTsa+PI7RMasOlH+Euyl3+pMm2ekWsd/KaadkB50gUEfQBksC
oagP2c5w0p4rTb8by1F1NC229rcP+8pO4bFmvZ4Z1YAu7+WnKXIfqkNcmc+N1FU7I24Se6yqh6kJ
txT5Vi3hLOgrwXdAzHdpSZW7RB582XyONCHcaUbY7NRWTXdWzkz77Y9aWTmGy0QQwFCjMDmycPui
UjdpEBnms1CqaEZTfUJfZ9jSMlj9oNnrwTIE4mhpxRBqpSkGwXxOa6U6d8RrIf62jb42kBC7t7/o
yhYR4symTJuYjJ9K/OXiGYJfJEWYWM+1LOZu7Pm5chBkc+BSM4ezJWh4Nf88HzoQ/6Ao5ikQ0AyX
5kImXczCMASi4sS2ILi2vB+G0iPGdezb1Fbi6XksD2rbMfBU2n7lHfm/9p2A3I2/gba82kt+yixh
+k4nAQpysZcS8qxh3SW+O+YMP0919See/C1C1/dM4+KG03gQuQZMfQHlguD78oONps1ThoECdwy/
cifPmvpJ+IZealZDnJJMB0U9a/FrETxl/ujI1aMvi/eD7lSmtRGoXTk1fgigYxaeaBjc42KjRSmt
6wi35jZqdArCBHx71RTMkxmZHYfKxkVZsUbxhf9IPuhHLucdBE8SEiZsI7fsJpsjDpyp24loZCb7
2+d31RBEz0R+uGLQMZfri/cq4rbyItc0hftp6k9WOv0TmbFj+FvjtleQPA4vGPEZjKNABEJ2dWlL
SxPVZDItcsMoeB6K7+l0FLvPbXLshn80ghNRtyMJynNA3ROFEnBq1IXtCkXE6F9dSJ5vf/kVs+H7
z4EomCIelVaCl8ufk6WtNNZiF7sjAccxrKNMsS2rL+yiD+4sRIhfhgGFPdmiVBlJOQN7Whyc+07r
71nKwPG1enN68OpBwwFLICXnmZ6ZKG12Nx/eZyaFEAQb1Nj1+uQVSZtPsdnuR7Gz5de8UhwlP2b0
EolYOlMMYIic7GQrNL/OhmYyGooiIo0G+n1L1VSoVJOggRHfzfV70qanKHbL+Bio59w41zLHUKDR
L8YbSdi1I6U+PFdFGOoDrPjerPvw5dB/+CaZfOwSs9nhzG9a/GmDLWDIitOaRTaprQOb4nlYRJBd
4IuVBkjLDSVzcMpMJNXpTGG3cbRmZ7DwWohj4xlpKMyC7AtnUUSG6mlmn7ienKJwd6g0arZBc860
oyJkkDeMTtIxZp4PttSEu8q875Lf4Lx2FYgYVXhMvXjjnl81Oznt1Ld45aEm4E/q4sv1QCs0rwF+
lwTJZ8szz11e/dL6g5ZZv8qic0bPs4URle9/Eatp4vFwe0nWFp6AcGb9m/uQyxkUQegzvcuD1M0G
EIjSMI4HzYeF7baVFW/GUPeMj0HRg8LV4kpHkZr1UtqkbtoljlKG53F6ndLos5D+V98D4IDJT6B3
VIsuL2pHw6oLVJ3lzHIk3s6NP2wcorULQd2LGXU6KHzLIiwLpalX5DBM3QrMslP3+i9vaCFpFLKt
6Z21Gw/6jGkXFo+XYBkBxgmIkLYsMnc8irAf9PohHk+D7nrhSys/C+NrKf79bYeDB+QCnwdAZEmT
ZyjmlKYAc924kzWEVjrBtgTlLMpvtw/EVRWRW45cHE825MmSvDwQhZX7Y65Gmasqr80ZUmiRIpb1
1rQPUfVSyeXGZ63c+wtzi/DMqyJjSsYsc0UtZyR+VLpdWzT/huOAeGhnVXeK6W+pdq+ceWySeFP3
Rwdqqdqtd7XkSRM2I+nfqU0Omlo42uSGfw3CxIPA7K1yrwgWIL5fOjXPSwU1qTPXD50msg4Sirpv
DJ5kZK4i6eTtnXvnqF/4UMzxH3zbNLzNRYfBy8wIku00d6Nk8h+UUA33XhN3z3KdDTtxMutj74vD
rvFpHVWFrB7KSpYdQ9DhR/bj4aBSMHVyDZGHSlDqA4T7CtOpquUMUaGfy2EQZ27bYCf3umZHQZTf
i2ktnSyvh0LIR6Ug05v2UOGvDqE1jPuiGONzFRXRQ12Gmt2BW35LpMlwPBYFAFyPE/eD7CVGp/pY
pWjsdS0dJqFsdr4gB3eUU4s7mZLqp3qqoJE22vZ4e8lmF75cMYVO6yxTT+K9lBKtZF4b/jJ3RzVN
j4onZQcBvRdHMyhrDmkiHbrKqN6spN0699fFYs4G8s5E4nTOZ0dy6Q6DyVLqVCUDapl1ViWnk+Sj
OZ370B20Y1xFu1Kcn7vi0KXt+fZXr51/higIk7FLt3lhuhDMySybKHd702Rw40sXFq4x++SNt2XN
lXy0s3hAZa2Vc5QFc9crD0r8ln0SVcE2vG/mzIvZ/dNsUWPOv3u5mx/tLc5/w+ipD+Iid6vwh9m9
9FCVWndxQrWL03N7CVeeGoooIOhmMlv+ND/eH2KvHNFQICRW5pZyqJ47M6Tab6Ii1ifNv7ctrS4i
9G5Ua+CLvNLM8Lo0T7KUj1K7h3zQHJPuqB4F0CT9orT6FahQvVV9e2fiXS4kJWBmL4j54AJdbJxg
dQSenYCDDHZSgdx4YJvVz1B97eXW1pJo76cnU4sPZu7kXrDrCbgjWzuRldqxcOe3DlG2HO4a62EU
kzu9Q6FCA1Ngvv790lCvIPpnK+bm0+UmGO1khp4W527WmE4x6Ye6iHcTRX/B7A+FV+7FMvjCFMzG
sV47ZkykQBpH4ES1bnHMzDKVAiUqctcEnF13qRNkf0Lrl568RtbL7S9c808fTC1jwLbIs6qS8eha
pVT4Z5iVpKR/NHUgdsokV3umxxGpS9K/ZSmdX66PhhfP8kCzIRPqHMc4ZJ8nvbVH6aEoi90Qfkvi
37c/cu2EMwVtztwkEvPDi/WMlayd9K7K3cAL7aL8lDOQGX8SzWgvW+FTnzyK1V+Xl/k8VHFpZc/Q
UmRvLk8O6Y5c6G1cuJNk1JD+lKdMS1NbUkrVSZANvbc6DcXXeBKOwTANpyYI8kNpZfAAKBOUa3r4
e+qtdleXanMypS45ZV7RnWTeWU8K0t3tBVrz15CHUL+nO81jtYycLdGjPsZT4Q1WxwxOmp7NhLFA
Pxd8ewiqLWjpWubDtZ+r/LCCUlRZXKwpSdC69dLCVcz6IPWf4/R7op09Dy6JTzT82/xnZ/q7wgTS
vlEcfJ/cWLoetCoQqwCWjNzaIh9pi8waOeeF20zF3ovvye8/N4rlqKG5L+X2cxv/hvFBH+6G6qVM
Wtt6npL7UUscUkqi4v4+EI9CjNZDf9clCXyYd35kp8IWbcP6Es3lVuroFNOX87yBOtSWJQ78zs7v
jkE1kKomTBQgETA5USUndwHe2h7koTw1mjY+ydGYHkOltXY0TuSN6eLVaMLg9jDqMFdXl/ADtS2l
NhaKwlULf19Kpxrxdf+cGXeZ4EwvijGiNvIU/7p9Lq+7S1wjNEVEmV4NA/lLB0xdZ2wmMytcMZQO
YIBzhqz930lQ2Kav/VsVQ+qUg/kjzg5xhuav6T/2fe/0xcSbJXzzYeBRS/9UCH9qJbbNTfKDNcfC
8CbdaXI0CXj55S0vIM/XxaEt3L7ofxBfWY5QM26tmmlzlgtG+ZXYBEjTCepeaPP6cHt13l/J5VFm
J6jdw/EyM4Bemm/MNhPMrCwgoZtghyuHlEpZZPrtd4so/aEvdW8G3k8owXC6T11XwotjdUp9bqJI
LuzR8It7Ua39r0XW0hDlQHUPg6wW/dw9gUU0VeLvG7959utXv3nGy+JtQJYv5471SPTLQhU5R/J4
l2sIsJeeHWUEa72/Tz8r+n3gOVOlOvChbDyrq2eYJxVBdtiO8c+Ld6CJh9iILLlw9fSP4T0G5kyv
/JIU36fKdOjA7i3dlsz6ydqKG6+DOU7vTFA6Uy7MmpOXG1UmdZkZKcc4BFAFl4MR/E43gdBbRhYv
qjkkFtVQfKrs+lNud6+19+j3pt1VxS6KTmnypnw3tIeYMiFQmF1ekANtPHvzq3a5ueQaABXo8AOh
x7svvlMrPbUZ+8Id1OSgpN1rJ26xs6wURsgroO6looQyBZfu0gaMomI3VGnpSmPgxEDnE4RvQaOf
w/Qh8OFYMkanFL/k3sa3rS0vpZ8ZnQb+kuHtS7tprpgoVmalW2sWAXLQeo6gKSVTX/4mDnM+D8t1
1Hij8B7k9WhZXNqqBqGFPLAq3Qx9obBRHwsUCw1GcgUf714WpyIS7mUPYj8re964oPNbf2UbR8/z
TOJBKejSdulNYzkw9uFa4PAYXOWVNMRAB9QU2RazUEM55rtah8Iwqutknw1h5ZhjX5/zuoK3EX05
+/Yvug5R2fA5mqIGTrt+mcd6OAdt7MXSVTL5M7C7F73LWH/jV66NKBBnJ2PYchTzXi7XYC7bYBSG
Q8705RpocscodJ+XbldHeyOAOVkvzmPvUiuVyxF5TN+m2u7EcB1mIyo13rTxzWuHjeGQuRY3T6Oo
ix+gtCDBaTFw2PSWsCjR7SDReWjR/9j61uvYjynlD6bmn/Ih0YyaNJ9iCbbtLp9+DEPEy/rH75M/
fiHdTUblVEr/EOqWI6qjPcTpfd2pjh8YPPficdROQ7EFKVn7droBiGgSrotXtFhtXFplbCSly2S+
LSYiip0wI2QbK7z22bDlzSU6YE/EvJefHasJvMok9K7udce6kO1atP4t1OLETO7+9gFec1kUYsDG
zBuqqkuyHbUUlXBorco1PWFfioUjdqabNJU9pJRgpk54zXMBCs0yftSDw23jKy4ZUOusTQsEitht
8fRQWs4NiLkqQDSvuf5rNDYe9JV1JJFnRAMlYUbFlu6ikMVsEKe2cplcFGQa4NOjnDz6W/iOlUMB
UgeczntBhKbl5XZV9ai0UztVbgL+XUz2I6yqqBXcXqtVI4RS1FTp8wG9uDRSi0aYFODt3EmtnDKA
HZ5GaL81TbK6Yv+xsqx/i2HX6GrLikVpdzASwRGVP6X80wz+m535YGcZD/hiWCY9dqbmbHqQa/iV
bUXHIt5yVitdW/wy7VEZ5mYc5rLIKWRt1Ee5zPlO6BNDcKB0VFpThGaBPdgWRJCQA2ZHIqvgrevM
4+1dW1/P/1hfHI0kzOK+REzIhQHeUZTKBvFHrM9YKzyXt03NAeLiXZhZ9hn5ZoZghntcHpBsUEMv
r5OaA6KLB6UUkqMgd5B+0phPeqmAP0sWZ13C9FEHRLO/bX3teCrwZdCr501CM+HSOhiTXMqB7Ltj
9QIS/pB0kT2N+YaVlcRznkICRvJO6A8y/tKMIGV1K+tF7ZahxHRQ2R1yRT4gq3Cvye3B8oWHIj1B
Y3G29HYXTcpB04TT7S9dgZjMv4Gu5Ds9PJ2Gy98gG1COSGZVu9CTfi/MRw3ULVKa+9FKbPRsWlLu
IhNQbZBt2agzu5TKB2FSTkHlHzrtVQq20vHZ4NXOE7wT90HmcsU/5edI98LZU7uCMB1HhOLN8Ump
fpr+iyQybb+xB6s7/cHaHKN9eJPNIJKFBAiPKzQFg0VtbI+6m8r51nleuzpzSvK/X7UMMxJRiIg1
a7fxbDV7tczJbuRv2aaHuC5osp00MalnK5DeLePZTizUoGVo0CU4h2pf3vvBGeIOu5bU/ahtLN76
R/3H2OLshGmupZqPMdTfLeu7b77RelMovt0+o2u+YO64MVkOdA5168s9GsqcR3EYG7ck/hezX532
rQPv1A9HMX6V/fs4/3bb4PXFnOFWc95ske8jRbR4ykOlm2TNF3Ki0tIJ+2xXa6VdglgGmWqJp/gh
asujFoe2Blzgb8f4IEKcu+rzmAwQGHk5XGeOvh/GOaWOxHojYImqxq47+W/XFIg7lLXMpxAuwRO2
2Dq/GTVx0nXy5PZlOPvnVj8Y3lES7pWkQ0V4Ay13dcsW1uYd/nDLklho41HUCsBGruS1Tq+Gdilv
4Suv8YGzGSLsGWzM7lmLg2Jklhd5llm4qNDPcwJ66SRGeTf4omCTY6jPvRKBPiaROqVmlh9lQRb2
ZtIqh2ps7nnISpvKQr8L5pbh7SN1dS/nnwYkZs5qARUtC+NjEiHMESEbW4dkM0V2UPBmiWb3tfio
+BvGrssvl9aWgU9ban7V1lhLCiar4ApVo8ZBt8KJc/NRzDu7ohTURIHN3S0N6XT7W68C4YX1xTYI
TT8lzWQUriZ4cH3pk+eERrHVkZxP6MU7gRXQIVS2cQwaPCKXZ8okOjA7j2800+NUnCLt1AkMBJ1T
GhvGxm1ZtUUhbSZElKDWWbwS4hTpeRAJlLOMEQGx0hm8R7N7qEXxVObRK4jfraRpdQuZ70cKQidC
oKZ1+XlKMUatNcSlqzEQzgjlb6P6XPbSvohRUtpVhrSvx76Zexh7xrDd2zt4nUfNi4vgAK8IRIL0
li+tZyPMLWnFFgYq7Ob5HyDRu1xtXgMtd4dIeOwMlIJ7/0WfttjSrt6Ud8vzwADDd9S3FqHXlOep
pMV+6TaleGygZxF+VrV1hGbofPsb13wSSAEJrQ0EUGDQu/zEKKjg1ahI/MUELUK/NBUnMCt6v3Rn
Nu7j9YXgNoOVh79opi1fFq+7duxUM5dKN5mSyRmMUifKaLZ00laODOWyd+In8iqaPosbISSJzntk
lG7wWreRnQ+m3SdHmGfHQHF07zCUBzN9SoQvtxfynWXt8iZil4MCWp83hamAy5UcGvRrpTokLahk
GvQBEaQ2EOCEYiEcoRWQ6b7pEfOtcb/rGZRnqAzdAstkqlrskjfQghBh+VXxoqjBsK8y8XWCjfM0
InXl9GKfHlKhPJSeSBSjii+56geP8Wgo0HkkPZwEancIK1OyBUOoNjbuKvKAYoPRnrlhR5x+1bCf
prIzlSQgpVeqfVQFe7Dphxzm1WfqUS2qdLbcdvvby7l2WGgNWjrMcnSklgG5BuY5NtOC/HuyQLqK
DMQ2k1hudJneKc+XmwadLNB9Ot8E/wv/ImRVDrlFXrmydu8HyddhrB3AmTNnLmWGY1NEO12woNTp
dyKadL4/PQUTczrIO5jhL0VP2UWmS3KnoC4YJ5+KnmFY+nVF+e32elw7BAUkLhNWUFET1S7fslhJ
CzqYaeWm8edpuPffPAZepI15z+vnGSO87dS50dS44p2gbzpMlkntRvaey2Z6iMLOaQP1jtrkzgo2
hnuvPQ/GGJgAkMp0PIzel/cl8yxm/+OKQo4hOnJcnsTII0jZIp5eNUP/hQnAuXq/LKMHDVdHrsXK
baC62E25GVKxV8QT471bHJOry0eyNksUQO+/TGQrBbKQQZUqt5bvQkuEmuWEgLmd+F/9ZmPx1q4k
vQEG15mfpGS/cHJhWJZ+BCOL24bC73QmeA7sABH5ig62RE1VLL6K5Ra2bNUobQJmEgBSMolxuWP5
lPsgnil8GO3R8+Dw60Ibgp/cUYg3UuMYt79vH/q1BeVJ+v8GgXBeGvR6vSnSSWBBBU/4rFnlz0Bq
dkVVpraR9hlz1oq50Y5YNQmnNeUI3AGh1aXJyij9LJoLAWV8VvcJDq6RgEkf/XRzjmf+p5a+ByY2
aCZhQJgPzKUpyNAlmjyk+OPwIyQ4dSL1IMf6TtLOgakdSvHFqrZI7dfcKtgi0ipiRrjLF59nBnKj
SHlZu3R3aeo3O+lv2eXonDOfOQ/2ziVN+q6XX4V+Z56p0lATM71E2Y+hPiUgh61gz8ThPvAzRw22
qhfXcSkmoWJ5HyfmCZ739ENeZQpxpI6VUruhr90Z36K8PUovCZSPUAN8IRfZeA63zM1//8Fc7Set
4Xlq7Yr1aHswrHcl5Bdx9rNSHiX5viBBvn0NVg3Sk6JvAoT5CpmR+LkhtIVUU87XpoNvxibhhRkf
kdNNT1Y/NPu8oaHgITaz4WbWnCehzFwBoClF1nb5qWalRJA96axs3c6RU1AffCNKd7nfJLvbH7l2
MueRhHkQnB7YMrnognIYKy9s3GTMy33Ty5lt+DjR21bWntGPVuZf8WHvFGmSYtGKGldPPDuMtL0a
vPj+mwq/zX9hiDdnxpDAzLdsU+hNp1mN1zZuJZaOLAQ7pXsLpa+NtWVoZd1QRbPmcQqQooBXLr8o
LKwqboygQ5s9mvZi3GZPhufHf9uMZlRrHsrR0J6aYYILX9UlXh/4HXTNuNw3MA3uFCDopAXH26u2
ct6o9swjIlAiMLe5yDDTJLMqpTAatwszm36kzaop0ha1x4qPB5zHHBpiJRyG5YBVJ6reaIVp6wY6
sphCm0VO0dd/OkBVh5QRnYei1+sNp7H6ZVRkCGaoe8CodblNcZTKUikE2Az/aYJPSvokhBsZyMrZ
JsGiKQbTFvPl5sIEbH71YAKscWuR5kfSa/JOKECNtSjy7GqgLxtHfOXkKXTHyRvpksH6tzgTwCGs
UQ601s1qqzyMjT7BWwEz3e0jsbZZ3CEYIeFRouG3OBKaNxmeHvctBQ5oV7zqIZ80R3mRyuJgJtnL
bWNrySMjFLi0dxQYsxSX21QXnRj4oda7Fpq0T0GTajtLqGSXWSXtJJB4OUFpQZZWCvIhEUP5rpP1
7lDFcKPc/iVrnw2Qnfk/4pCZjePyh5RqRP/RiHpXavTsqAoAVitp2OlN9irr8aeR471xQlfKvUCG
KCMxCMnEBTyDlyatuqhrSxU6V59C3k6QcLtKCsODVcQN/a0if2qbTNwRWwhPvDfFfepb5NYikGrR
ELYEOleCzYtfs3h6BKoSQ9frnTs0YrFTEOzed7olONB5ZLshVsK7tlCYcmnr9k7q/C1IxsqbCxyD
YAKU5cyBtjBvlU2Yp2nauxkPrVGZP4z6sUl1Z2r+TOV0CjxxS/l09YM/WFw4csaULHQbsZgESFR0
38u32KtO85wBVEvGwxh8vX3CVtwFFUNmEykv0d1bPrg5UODM0/PBnWA4zNzeGmxvpEixpRG64vlU
ij0M/THSej2RohidpkFbPbgRjLFtCeVEPN1l0rfbX7NihfYdKtJAVykyLdM8E8BSlcj96CKi8oCE
7bDz1WQvNPUWJ8OK1+O1RRcOTBjjcsvKnNg3/gRfz+RGnS7cQcNd78pCLjcCr2src3MbFVw8gML/
Lu5iqfdjCf9e5wphDuCsstUtHM71gmGBJhm5HJhxUvvL214GvuD7HsetHsu9VYKHNozIQfhuy63M
SdplmjMbIgailUxst1RujQlLO2loelccHwUleChzqLKm6GXuIMl2MX3Pgn+9/hdCzBvv09oXzgh8
nfIma6ktLpTid4HEPNjgVmOJHmPD9F3uNOaf2wdvZafA4lJ6hxoAtsml2kPdCahPIoTpiv6noojs
dvrntoFrT8QuAR3nX4dcngzgcqOkrosqPfNFtzLyfl9Eokq2rw/PIJZ2WTrrBaGdsR96Ld14DNcM
m9TfSKxAEvEmXBo2ak1K4ikUQfua0NMc9AH9EMEZRCfs6EcnW0yhK/tFz4+dYpCLmtyyORSaXtyr
XTC55dDaYn/S484exuPt1ZwvzuI0MgBAdYs7PM9nLC5WTDGF65pObj6e0vqfQFERAP40l4W1fMPU
tYNlMp7EnmoammdX7HVjkQ29YlUTYG3zMCTdy9Trux59HUOYzre/auUQqmhHUShlAWHuXEQLVC4r
MxQ70e3SxHKMVgx2VVUWG1d5ZYPowTDfB7UB+faSjsYzEkjerUF0/bR3ssSd/NIxtohb5uO82CDA
ttAjcubhoVmqIcZhJTSeoIhume7HCTVrxNj9BDXMo6JAeZd6e1n8eXv1VjYKrBdsu/DSQLSxpBkE
3+rFsSaIbjtoCCnUKeSLUT/ZsV6em9gSNzZr5QjSqIPSB3oa2NuXk9aeVKpqqZeSmz5VWuaUhnHw
pHsTeMmQbY2or9mCRULWcIGk8UsgRN7KVlF7uuRSMw7DYVcPoRPGwadCvu8/317Fa2oPJtWZ0oU6
WUVolt7Vpb9QRqmNqqSW3UJQj97wGAg+lE+VrcNqVoj/jLUN4y/MBtJBzfLHpPP2YpDtp744t4H0
VPjdQfSsr7d/1IoP+/iblvxnrcbAWT4UshsX4X4Kd4N3EPS7Rj2m5lurNhsXZKVhOFe+KHyBImV3
l3NNQ2BOtO5i0RX0U+Kntqe8hlWyg47HSJ9i4Y1GHtNNh9vfuHL5eR6QA5nFzq6lHcO8UvvGyCS3
ScfA7o1uYMzMUza82cpJurAyX6IPlRMjVTtjqiPJnb8r1xjekBoo8ifHl0dbiTagEmvWZq1IHAFJ
CUM5l9ZSqlFBXHaSW6MnDO+47D0ySjc0u7TeOCErl39OeWYNZQrM2rKyIWtxIXq+KrlhZey1qIth
V446KGlBFGbJVtF35TxS1ZDxNijwKjx2l99Van3Wa6MnuVZf7zzdf2LQPNJepe6HJKBO07u3j8ZK
Tkdox/gCzFT07agPXdrrKyNOsoTOuEytq+xep/yPkjVOJo1nTdsPuXAwPZg94wcrth46b9g4NNes
d/i3uU+BhtIczC6fjMhoEt30S+5f+nuM/K8jbF9QvZ+FRr8rDMUegZ7ElXIkcjpEkvizHkbH17tz
mbswXL2Fh+CheGFK8/ayXI95zT9Lw99zb+YYeOGq2gQxi9Igr8+baqck2FSfK9OV+kNifo+iYB9Q
bKWlEv/bWjYS3l0FajZ566D/rMV/YaN9iBhn8aytH7bmQPhhYC6Bk1kwiyz2K8mguwcmxHqRV4xo
UUT+uIvCwjaMdu+3pj2qMBMk47HeVGlZcSMGoQol2FnWHTKvy6MilX2iNmYvu22LZlwndCVAYWFL
sWTtujFkApsJLAXzHNmllb7XpAxQjOyq5Zehj3ZaPVFlUA5etkXzs+JC5n8fnC6Io2tfXEehEqCy
LbvZpOzi1N+BaICjwrdDWCMKc3/7SK1bI0o2ZUJm8tDL70r9QWFQn41LI9M4lFpo7X2m4Q4DHHT2
QDXhj9AH2d9HEgiwwUBDG+kdCH1pNNT1ODCMUaYx/0XLjB1o1X0rPPZNe9SzrYLMCq6M14VskfB5
zneWM/RqFbQNoq+yKwnTPkcAqoX8QPeV/SSOO4aPHU8vTnr45Ic/rSK6a/vfhXTqFWbnx37jAq+d
ImoWTPOSGjPntljtQe+lcpIn2TXHs1V/7bvXyPg8blF1r1pRqSYYQJ54cRZeQupGyxgaGEXFKHmW
uuFRqdL8qJnNP56lbwEeriHI+KR5WgOuKFoGV2Moox6leYzHctOaonR1tOIDKOCDVsd3g1h/9sOX
rPtVWPumVe3JEvdy0uyS1ODPxs4ot/iQV76dG6rO2YRI1r4U45myfsiiLFHdPD1aQw+7RWprwysE
LLfvzTWWHyzQR0OLRfY9TcmSIcaQei/0YCn8eDe2qKFaw4OSxZ9H8wUugEo6ZzLSG1PyJa2FDR2Z
lbyGKU0CDd5lsptl4hkZ3VQAXlPdKfP8fdjk3cmLKtHJVdDdtz93xcl+NLWEcaDEGYplNKhumosP
wpC8xtB/3TaxtnPzqACYLkCB5J0LpwDbcJGGquqKWaO91DLd17TPhfOAzOlB3S7Qr9ljCynykBUy
M7ewl6EOo/XcHrcbs32lNTvdeCs0dec3Gz2otbX7aGj+IR8iUKkV4wh/wNqVsCpkod2b7u2lWzsI
XHXwcHg4gOPzL/hgwWyrpBvkWnPp05TodxpAZTcgNmvXnNr8f2wslgtBi8IQ00rDwLAfCyeoz5YQ
30tefRjFcyGDUJ2KJyvZtcOzpXV3bfWpaN968VAxg3D7c9d27uNPWSyoODPYpmAMeCGTfS7Xzryo
Ifz11tarv7qwPFIE8lBRg+i6XNhRq0dyRhY2SSCxyVDYepOjjZLpWqxLjZmojibyPJ6+MGLpZcms
saG5XtokiR1LNXFmoVF1NKpul3uK/yBL3UunpkYCwjk8Kx5jCHlrFA+mGmxBy1cXl4eZaT+oNUGY
X34ybEjeWEKh5eayahvTvRc8J17k/HdL+8HOokoXtgC1xM7S3Cou7DT6ocLC1Qkbgcba1aOr+H8f
s7gYeetnflBhhA+p1V+9uQX0XVstVgp9KchBmVxcvAKeBWpEtCrdDaxflTQB+Ps+KS3Z3p+/PvL0
Bt7dIkxplFQvd8WDmKUL1Qw7ATQpNZIJe1Seqn0eh+UjYzZb37VWFJmrjLRXmFgDq7XYHqOomyoS
Q93txe9yDYO/8WT091mdPSWB7+iwH8aj/hzqx0i3U804mc25e1NjiD/22Rar58oiI533/x5bNPaW
pbVWzacog1/I9ch60vxFqLydUT1Z4xbyfuW4XBhanP22as0CzALHRfdtmonwt/79k81Bodgxz+YT
CS4KnjE9aXHy5n2UB7uIKEfXrua93D4sK16LQ0KOSD0HCMyycwFZZWN6RatD33CkJ2yHwQs0shtO
eKXlrNFxJq4W6SHoV9xlXdEE2kj27pZJND70mvcmQGKz60qQRUaSidAZW//D2ZXtxq1DyS8SoH15
lXq3Y7uV2HHyIjibRJHaF0r6+il6MHO7aaGJBHcF8nCaFHl4ljpVGahQbac+GqPv7+lCwfsKABDd
/f16UQYBNgLOU4D8ri+HBaTkXI3MOxvBs+dAONPdNf/SlQG4A2M94GwQrBzy+0f4xBuv91BEPoLE
xDLvkk6B4Vs755cm5HUMaU2NCiYCCzWjzHgb6teBAbFvKODDKkMiKbyIFzIjmzAC0Hhnq/1GM3+z
jM/pcB4HVc9RZUd+2bTE1f1hgJ3uuHDnc5HODzUhv0ddEWKtnfjLnZPcsFP6bGyTysOJx4DeFHaZ
D8b+P/9wzP47AXIMTDhniVHV3jnX0deEUNVITkWyuW1EbMl1GwHVPHQbEdKjKYHjfP1pvKFPXDYH
KLRB32wLj2RGLp2tbVstQUSAZc9Imh0yv1dV+D5uoZjxBwoSrC8IRuWK12L1bIC6hHWGul6U5Y8e
mpwQLvz71WEgD8yYCLtB2Sa5PyufLC+xW+vs8zcPYCyO2jq5p8mx59uxUoHmPtY2kPzg7cIEMuj6
EVld76Xetc3omZN1RjcQI2Q52ZoD67Y28TY1iLCXflRUfz+edxiEv8XfIjuUNQODaWrRgDGsM5+2
+XBuAbMv2SkNVIqaH98pYQftEbTAUY2S+ZCtFOSKFTpd5xZomwgpoB9aqaGCTa+v5j8r0qWqCXcA
pDctsHmModPtReF8SsEjMyvc0drRQ18TXWiQV6GsKT27rCuaPAcx0NnW9KiohpBUTpi4Civry/nP
ihTRpFPTOEWP5aAdtOP0obUgNGC0YeMqAnrVcqRDrmXI2SsMjZ9x+sKhjLPmxfe+375IayfAFYTj
SP7x4snx4DIvxOktXCRIQ9t3eUHGR8HUoegLrTkjZOIYMEeajBBB+jBVMHBmLr19HoLPfvroYPYw
DkBnUpvj51SzmpCY06QI2dcuLZjMRO4BX6TLOBWrqYd8hKrAGXyLW7/9DeKppQB96DhvIGi5u72N
a2fi0pjkIfxk6lheazgT5qeafLPrYwblckdxINaWBK5+kUGCKAdVuWs/pI19v0Buzj6bPH9xpu0S
QD3t3nCzQ482wu0Vrdl6L8BDUAazQfIns1hDBvggG1NkZPzuVkWYWr+KftzmtWLvVo4gjh5wAogz
dZDFi2twEUSYdjrb/pS75zRZ2iNnkA3JGW3/fj3Cy2FgBKgluDrp1rYYDWuHlCLsKgeAvEbnPBpt
VLkggNSS/IdD0tfbG7hyJAB8BkGL6Aaj2i99LGexqQvUq3eucfvA1FI4kdc4dwyt9siZ9cM/WAOI
7Z3eFXU86QD2lIPas4O1uXdAnzSm6FRuIGIwDdFkLv4PF5AIlT6HWIEUYggqSQgpgTAJF03y68NA
rNle8EppDYaXrWgpQq085qX/UCX5Y5uq+rwr/tCEFwHEFyNa4GmU1thAhD0oOsc6JwbfuNVbkU3R
MqmAyqvf7cKK9N1Kq1+apoLfMJeDNRphOaSYGh9B/KF4R1TLkbYv1yfq5JjAORv2MuwKo3pzOUOj
K2lUymQrSTiwHfhUoBKAjzd0eecsnlVDntqg1Z329nLWZvLUpONdiVoJ6x8CKzLnKmxoeWj9Edyb
jxakGtMIWlVLwSKnaSxF0ifW9uHoYFwFE32C/VQeOyzNotWTOrGAvfzUB8mfmZkRecjc/ZKc6w71
bsrTf7ghgAeIZhEIXcBvdu1mQB+B2aKiRgnOMkNPL3cj/VzMvzOQmdy+iivfFQUckE4JBk0UW4S/
u/Bn0H/19F5DKWfWHnztjI7B6Cqy/5UzemVC/IQLE/ky13ln9cj+l4Xs/dI9ovA3bpIcVALwNpVi
RSseWiBXBVYHBON4xa/NpSMHP4qf4N2pSHoXoLweWmWi4sFZ2zfTQNneA90L/Il0H3xovpB+pM45
7XNE8zmazqCHUHLqrzxsaHUgqhboA6Ewc72YzkUQP48latz2Nsf8PCvB56FVaOY961O7v30WVs65
gO1jHBqwIDS1pJ0rAJRlNkOFOQnGPYaGIj5u+vZHOT93LNvp0FinL/9g8Z0CXshYgFTwenl1wNPR
rmBxTs1nK8voaSis567tvQjTEXiDGMmO46xpGAUFh+xt42vnEqwlqO9jg6EvIxlvELwkutbjjkHw
tTC/T0MWsqSLaHC+bWj1I2LmB4pbSMswlX29ShdDX669oJKn9Wzb6797681r437gO84VG7oCSXBx
j1G5x5EBMtOVLlvvezkzKEpt/jjvct48p24HKbXfVVlEqF1FnTbtuzR5Qr9dce/WthOddLR5oUOO
kVppWHEAfjKtggVMRG4JsWxoOZo8iZw+ePQN8uf2jn7UYIXi0qUx6dv10JTEvD1oj1zwXBJooLi6
vi0cVt97oxH8NADePBCLuE8BHU9jsdSftG6g32foqu0yw1+GMEHomkYdNVUgttV9QCvWRH8YkFL5
TOcZN/jkM2ixNNXPuf9upgOYAorvRaLsxopVSg8TahZAQoF6GWKK8thanjTN/3rWaoawwbLRjE1S
eoe+BxekEWZlE4JW+Hc/FTvTeLv9Bdb8H7yfDrS7CwC/LAfT+0s3A3Pjnf3qIc1AA26e/iXds0Ao
BIgeWpUogUuBAHNYj4oq6ltJcVcBjDio5rJXbwu8DibkIAoE5ID4lhdP02yUhT+N0M3RtXQPrPGR
BdAs8bWIgvy9SaN20o+k5VEOtsvb+7d2SjD7hZgb1Gj4dJJjR1ENGaa4LVWyxbzFxui8sLdPoGZQ
eDnhtOUzcmHofQsulhiwUaMjGNvObgaWhDEynHvNQOVEAxMeNJMDS1ENWjsYwEMAqAUacAEtvd7S
wWpn36gD91zXTqgHFSZgk5C2/1C4A2XY/5uRJ7+NfrF4vsBM1nr+Y9EZ/DDx6SeYihSP4lo4Ae5s
zAAinAf2QfI0GhhjGlQJvXPvpWHR5xFv2e7vzwJmToE9R6oMBhvzesvmxcIw7ZLiLmnATvIuAlSm
MMFbUWp/76Nx3NC9wIgaPo4MWJvrKdMQ7rlnT3/hCIyW9i4xwqVUSQGtvHhXdqRDkPTTMhQ5VsTa
o+fHPlibBq/YeOZ59gZFuWblwP1nC+NE0rsT8AH6P+LA6b0VmtNB86EIbh/++hOByUPg0pDQYcJC
WtAyZ2MAxot3RwFWIasEk3q2tJHRAijdmp6K1Xjl1AHKZOC4of+J+QcpFAt6w098Exly0/+sDBcQ
0M+3F7S6axcGpAXl6bLoCXrrkNX7RtlDZ2V4pI63baz4OCwC/X3UFcAwK1f1Kbivu3ouvbPTHw3n
T73cQ1eho4HCw4mfKnm4KzOSE7dHy9DaAUthLkm2TlvRfVCgeFtWBom6bn4bqsE5Nm4VfM5YrXB3
Kw1BwGgwe4iCIVb5QYneCoYsWcrJPzt5F5njfCjH0F6ekRqEvtUesuyzWbwNDoAMKg2gFQjFtWnJ
NZmN1izEg2kLNg2rP7XtsjcyusFoGP9Z2ixKk2mbWvahDCDTkzBFhW997ZD7QmcQHDSgUrl2XJzm
utmM1AeWvdoNU3qaWXZCtrrt0Rq1kzvTze5yMWaV+1Vc0dfbx2vtjuCRQeyDmqmYar623jCbQhFx
9s/mCLlgxkwaEV1XBVkr7yd6NoGQhwHdNzC311YwIcCqogHcWHAQTO23vGI7DrKMHDxPZMeHP7cX
tRbZogIMMkXEVpgRkDM+J3epNiU64M3AwE6fqb+pKkgIHoB7P4BdddO77Wbxv2jj9Fw3YQs5tDFQ
VcDX3DdwHYD+ICkL8JRfr5k6kINNZxQ5Ne5ueTAeUkTXQ7qtXfeYqman17wEsJRIwGARjWbJE3lD
49KOo6POpprv/BIdHdZZzrEwa3dn+oXqbVrzfMj3APFAFVDMVF4vbp61VIP8L/KUAFgH3amtEFVR
CM/lpqJdsboyqMMiGxKoB0d6mfyRQQ92xMrmsT/0nQcsOK+MsEnvM+IqHqgVkDyO54Ux6S46PYBN
HULN82QQJw/5zNxD7VQ+DQEcqTaLvoygPrG7jZWSamtMxdYx8yq0eujUJpUelgvgq9wCxQJPPOPJ
7+pmO7HGOiHMLw/anOdQ9OsUUfDaFRZbg96QDvYwmWQuQ8tLbwsXaIpqftYt84jdUjjodROIeALw
eoi5m+vPTbOmnNEtdc+Eub9ro/k+67OK1WPtvog+MmDWgipTHiQyU9pNfe9g7x0eoV2+R/v/bvKT
KDXafW9mir7/2rlCVVBkD2hBQOr4ekmgwipIBRKY81Jw45NjMbQ75oDvbTObf7BpGs+3fdKqPdC7
CSlovHGB5A6CYe7cMUDUmFlu6MzLjnRV2FWfuqDc3ba09rFwXzDVh4Uh1pIOcaGB6gnoV8Sno0d2
wNmMkes2Kkby1fUg2rYEWByj4ZIHqDtnrtxaxD4l31OzOvajGS010iMWKEKg1QVdmJLiON8hxJhc
NHJAMDpuCBhzQr9wVRQpay4NUSISIgdoOUfO8UzRsE4zAghNAmYhzYUcSOYt484PElWuojIlfSGg
QUb0pUS0Xbl7Xrh+OBDIybBpUQSoa7k55vYxDIkuAKgCZDb1pO4n6to5sqLyKR//aB6wymzPph3x
aAix1m1AnlIVEGX1aKACio4l4lZoQUtXywiaPMhh1KmrUzGIOaPqyc7sO8ft4n8463jmBb+ukMOR
jkbWJHweGeBIus0erAxNFb1SPAprq0HaiqgUWDUMe0pPa89Stw2KyTuPTX/kQbvLk/SlzvR7aNL9
uL2aNRd4YcqVNo5xnzaLD1PU7k6O+5tYX82h2QUYPMkLha21ZYFZC3TTSPwwvyr+/KKkgWFdozYK
eAlzKO4JOZkpRtOmJtKACLm9qhVLKIWLkRKEf4j/JEsphEpBeI8Iu66XMkIG8WpgMtXvQRfuB40q
k13ZQ0RdqEShJIWvJpdOAKu1ZqvNgvPUkX25BHi1wQEbzVoVTXT4XVgJUxyQFfcERWdBRmWhimjL
D1cJDFEzTFVwdlz2uyEFiYpJC6Lbm7jiMjDSiLcRbSy8j+8R78XnKgw8jj4ZgrMBrHyo52Yadi75
UtvO/rahtf1DoQb8L8A+g/NQOoNJkDVLZrWB0FXuylPQajsXxlgFkWHr621bq4sKUIQWJO/4t3Qy
EFnWc9DOwTkdYqBdSuMTHRSRy9rhQx7w/ybEci/2jeYZwWj/iH0L7Ajl3x20ikEmUW4IV3HWre0c
YnoRhqNuh0jx2pQ5kaLhDVYzej/G3DpVzy1rw6V+Q6zzD1cKDWs0mkBSj+Kn9JE41L1BwqoHZ4/c
t92d2dxPX1391+2vs1ISAPcZmOLhC4CjkCtqGNjUOh9DDGfOv3fkxbCfi2DDO6iNpI+mTcFIpPhW
qxt4YVAKkUaHO35qLgHwE9DtdNlWN17p8oSxobHpFJd27eiBMgwBIAB3H8mmqlE3ZidxgrNrnzv+
ZayeeKOajV87ewjDxMnWAUGXpewXF9S6BXjkzqPJI/ANORWURe0/pvl2+0OtrQWj1QLyGSAFlMnd
SsK63uiM4JxkPd0AelWDRlMvPpVmub9taXVFGFFHWAmCFsxFXh/xtEcNerETnDvrRbeNsCJxESCi
VRyElRlqoMLREUHNy0Tz+YO3K3pI5Op6Ao5iJ99h6d3RN/ouam0Q1/VNVt4bLP8KQr12i2rDEnGP
a6ey8sr9UBjaYz4b48ZesmVfZJa+tUYKmIEFMh4TGp9h7xju9va+iDBDqp69dz8xmolpWEdG/jS2
N089pirOGEz5lLTpU6ndl8lnNo57B8X7Ofh2295aXHdpUCZ50DUsxHCS5Jw55q8gMbxQcFS2yC3R
qA0JNRDcJeD1oGFrqzKnteMGkIPoS6Bw9OG4+QujM7X84Ez4GxidQq3/4deqbHDtpIGrUICZEUai
C3h90jzOfIv0eXIuZo8Jgn+6N6j1rYdWb4jae61wqCuuByyjgrkS7MJg7hI/5+KZMDjoI/oMV9Vx
YpP8aQbooJLYzcA3lCvOyopbRbwqmpo4J2B9lHx3UC9AntVMO2PofWNX+T4r5sgY7+cRQyN5ZFNo
c1aqB2PlmyF0xRLRpMOgu+wimlYDef9sa+ecm/sR4OKkNHcBVSztoxUBFUHJCy/Suwjn9S6mRuNM
U42PZgYd9Gfs0ArG0LQVFaGP8da1FSl7qu3ECNCWTs5uyaPErjaZajD54+ETFtBNAhM7SmpyxJro
ApbCywQCcpjmfgUR6EbrPxXj0+1bvL5d/5kRh/Li0A1cLxKLVDjjpdbekcBeTkZSHqoS4823LX08
3igto++CPBDc4zjh15YK0uGxG81AgOeLxI90feehcZ93eUgtxcu6UtD2QFsJWxipwSCCzN7VWlNf
GHWN79PviuFRn8fIse9nXkQa27n0iZlfUq7tWFApCmErz4awLJgs36kuZLggQsm6qx18t6r7YeTP
rRWW3hLWxa5296YVL9muawDkIP5j8lS2O13bah6Grh/1jL7aif+lLVRzBB8vO34RNkMHlTG2Xx6v
zZLRsQhqh4Dbfy/HKSRuNFYnuOzp2RyyKFV855WrgS7Ou7AekLy4g9ffGUWLtkc0l5xTBlfSjiDh
BWuHSjt15dyKkBA8IhhpAYm3+POLc8s1PV0477DNUERO6BbhB4SRX24f2ZWdA0AYHhlxhAOEhFjq
hZHKI5RrGtzk0ky7oIvY+JIBP4X3pp438/yz8H7dNrjypkJ0CXUzD60osFTJtRLD4nZf9q129qpu
areNZgg1WICYIWu99NMPyNvnZggkbvFFQ8F7iBoAqyDR1PXB33cuxQEGX5so6UPVSFq8040NVKcd
7WwUDrpxTfM2QU9dkVKu8BDAinDVyFXQKPmQRczjFMyVhQX7LDTN4mh75QYDq6E1+1HQ71i57fpP
vkUfASbdDRqQ9Hx7e9PXjhJYJYF5BQIfjInSQut2pk4SeNpZq187/8maS9Aj/nXQivQSEyIuSqHQ
YJHzsoUPBl+MIo3zFPzh7obWn4IljwaqCMrW1nJpR3KyHnRku95laZzlgIbMzakRYwi1wr2uuPKr
1UiPBlmaLnVcitXkC6qUJ8Hc4LhhCTm+UbVzqyfEEyzYcOMor8njoM2EkQqodafxUn1j1pbZm9zw
D1Dpe3LsY1azTd4+OawJpzNIF47D1KgQKisvsQPmUQSbqHlAn0NyaFxzzCpZ7DQW6btmgVnNevBY
tldO3qy5G8hzAYcFtLQIYa7dTVCUvpeRNov7p5mcOvJ7au/6Ghpw6RvoCBKdqNq+Isy7ThnAsPuf
QTkMLBentVu9z+LSdSG/+7vR8m0pFphArla/rwzIL5G4ZnmnCHU/5iowjOIOZG2Q+SK+vl6pKNx7
wwLDtK131HfwHn7l6EPMNorCn3zoB92+4muf8NKelDNWfQEH6XVZHAxG2M3nhSYhZGVnJWpz7Wbg
7UNqCveN/5EW1jimNXUlz2KTHpz5a93dZe5P7ldh690DTICYp0o/mZ2YqzKW71P5udNAzDXuSaNw
OGuO4PKHSCv2SKYDrWpmcTvesfR7Z75kk+L4rJuAYpaQ6PJMU/z5xevIgnxaMtPK4hrnpE/MSKdV
2I+q0u3aWUGBGBQWyFMwaSKtZBpMKw9c8PD02caovk9182IUhzzuvf6N+l/+/qBcGpPuOlShWsp7
P0Oc5iOesO+o8YQpcLNTsa6unchLQ9Kj0xQGWtedl8WE0E09/zbAeWd3BvJKFZO7vH8AgePdEbhL
5MMBPtf1Z/J63GYrAaV5U26DXN91xqZudgCkbLJlGySKp+FD5C2bk96GwbBzIN0pP9vw1Ch6m+XG
yH4s3s/UjU3X2Pjzr5nsHKJopcoXD01nDNAjHnwfF4Bq7/UqzdohjpNY+nlpmx3T7Dy0fR63k1ZE
VUePPdH/3D4pawYRViOFFq0LQLWvDRZG244uLQxgooKwKUE8qb94PQ0Th0QjSRUObM0aomrUIAQJ
LF74a2smrzwQE9TGeaKkjJzO+5GU+i5p/ddhnCHAYquiP/kt8nCtxSwJCMSRrAPGcm0QGmBVVwPc
el50GoFL/L60lhddq04Y140gxfJkNcm2b1Q6QOIzXb5Iklm5+zQTL3VnCrOoZv4JMhoFevdy+8Op
TEguOsfYKfKJLDlzap4K1u/QatjeNiF7RtE/A8QQhUFcI4zjSV+rrdOsHjySxkFa7BYvAIeucSDt
19tWPn6iayvizFz4X9DLkzFhiCn1Cezu0A0srSAqjM+M0WOG5LMPPqEF8Pm2UdXShLe5MMpIkZhj
D6PWgLGSFFCiCjTmhuI2iw26PgZYmmDrBI4I2AhPqk/N1F7qyYEVu+xCqwXfcccjPpxYrurrr64H
7PXg80OJD9Dd6/Vwpxymri7T2AFdYRlg6LnZKF/KD2kdDgSqOKJxiwuFkqVkpdFq3bcnK4355AHK
mGph52Eyhz11u5Jm7wNB1HDZBgOV59vf6+Nph2UcLwSUKEiA/+p6faBStbtyCLCTmVkg7IBqxJTb
3u62lZVdRKKIeA5RAEYz5dKeW9op6I4TxFdmecSAYdgb6ZG6ChKvlVNxZUW6VqmWmTRDczA2fB9C
us+1e8r6eqc1ijm3DymH+FyojCLlQPaPzF8s9+KQT1adW3aBkMNK3uhQ7HyQjDjluZ7+NO1D0X0f
dCOcnSOfAIUd913xt1PD7/ZR/gNIB5uK0YJr+wAwAuOUlgTvl7HJHLIpp+f5M1CRqrh47bsJ1KXA
Q4LwQabgNtPC74IMMX6eLPty9D7po3bw7Kfbp2Ptu2Eyw0flFy1qVKCulzMBFuKzbCKx4RCMPXug
FX7sdEDbakXxbdWQryOtwKgdJpgk5wTJltYb/JnEjr/vmHuc9G2m15E3JYqyxdqtgsgpCpngAhGk
PdKK0ial5aiTOLGy70la0NDQQaB4e9s+hFKCht15725g93AKpZcKE3ylVpY1jYvhuZjPYEzbLEZ/
ZPbOp9XOb9NoAQElkgsVEPu95HHtfwXEDn9Bhff9Rl+vzxxm3U8tK4+FkLsD5rjF3+suxs8eJ205
NB7Ze3U0kDvb63Z632xa9trmtmr9Hz8ngPoi70YD7v3kXP+K0ua1lnspi9MCSNJjUB1pEk/DcE9G
egAVJwWSgzx4tN772T4op8cgO1TguIVTUHzvj/dESPOAZBFaGjjFMgdraxMMh49zEc/sp1X/CsZt
wxVOR47w8LExXi4AI8D4QNhJ8jlZxpzKbKsiThwn1Jq7OjQgc+d8ylFtvH2u1hYD7it07SEzjx6q
lOPMedIXA2+KmA/TkScHtwIrmq3irlv5eGIlCFXRqAXyS3p42qVvQZZsFHEGCWkbRVqT/dCT5qmY
f91ezsrjCvJfbJjIupEgysUEj9R6OidmEYMFPyJQuhle+xJzvPRUDV1kzHnk2giQEhXW4gOnpPhk
l4alzHRJXX/Wchh26zjjTThWz8Q+1ZO9Z0Ud0VHb1PgPjcC1bMF1D/MfhGVut++D+PYWyCne+w9B
sVhwLwH7YUlfFJwHQLgtbhE34xCmeRqm/EvFjy4ur+2BX69QnKBVe++xLQCewG5JC/cy5ntI+HEd
jPnZrnu7DVldtlHRTO6RW0aOqcWS7fLKHg+3V7p2S5BwBYLiAo+0jLVj1ahNGNQGK409nFyGKNfb
+PqG+PbXSZsUxtbcIKgmAjwlopwDMoNrB9Qwp21a6A7hphR47tFxfrTzmmyGOtnkGq+joif9zils
SHYFmbavfI/dJw1vj0ZVZIe0n+nGn0qmgCasbT86TIKwGI8qVH6ufxbHuEY5N3UZt0F5byfOc+Gy
o8WS41wnD0352Oaaqqu6etY9TIZguhqpDdpq1zYdo8umgbhl7BkP02vG96MF7zs1e3SvmnQ/NllY
jU+udzKNLhT9cfrCTrWK8Ea8q9K7hF4EkNlCxQM4B+mgVyBL99OkrOI2Bdp/sRp/a4z5/A/eHsox
rhCcgvTi+7jORfhnOZASX3RYyfDEEvMXtHFsxSd8PzrSSlCyENKpAq8HpNb1fna8NzkKC2W86EGI
eratvUJihf+09/4MgYd6YycHM9NDyO227omxNxBk8LsE3GbFn7l6LR8w8rlMW97vOTIKx9wNevi3
DXu4FWwAhEUAwsNUkC1d814b8nIyMPHj5vN+7rtftQ3CqaxVVfg+zD+9G3onb8P/gS5EOtBL4QxG
aY8lkkobGsO1vyG5HgEFuB2ck/6jJi81GnC1E9Fkoyn7oysvFdptmNABMYiwLv784nNDD3vhZYaK
rA6yAv9h4Q+acaLk7bbnWnl1gX5GNB+gGieEkK6tEDegMyBBuLSJhkCehn1DN3mmiujfy3nSwUKR
VCSZGELFsJMUNOplkGhahouaLoeuzkItfRxRde4CMJbTLc8/tfU+XzgytCoK/Lgkuy59AwcGtMCL
kPin/JmQx3Ta9VNk1EPIgmlf+vdQgDxpXBGur9xmRP6oS2L0HOGVTCxFeu5RON0yZhUIDRwf4xxD
TSdFGLn2eQEEwWg91HQxayF+xcXnrYNpmUbXLuOGv6UQlyeg66sWEHn+uf2BP5ZjAGkRHE8AaIPx
RZ7h16Ha5dOeVXHjfQ4AESPdH0hrRTNQKMEPzs48cRXP8MpjeGVR8sn51LM8Q9E99kEm0pSbJi83
Nf1jNsVm1FSybquXFAQFACsCRwiEknSAjcwqrMXmVTzPUV5xfKqXynsKug6aV32UEveFDsd2tJGT
2+eGKHL/tWQI770gKID3BxZU9hEMcBuUGRBpVXUImvxQJ9mnxB93jac98Xr+XlZQORrGL8XUhcnS
LYpHYe2w4lah/ooOIAIQyWFnM0nGbGZ1XOqJtuv6pvw6d5quSJVXrAg6MlDfItnAUyfd3sDNWM4a
WsdT03lb7i/TschbQxHYrBxVZP0IbZC5+gjhpL3sNLcJvNGu48F+ZekDKbV9ohsHgxhQHfUij6N3
PP4lYgq+FUgcQJqAF8aT50rXsG0qtx2MqokL2vtgYK6saBxtFefUypWAAZwOTN+jGPUupnFx2dmS
lammdU2MoesvOtuSdDx4KY+I+7toFO5rxaNf2ZLejdrO/aZC9hs7Mxpfi32XdfPJCbji5H/8WDj0
OkpCgN4DwSPjphyIDZKuKdtYt3fDMFkH22zsXTvlpzyvH0zSfu973dx5fqaaOvkYZ8IyGM9EIAQk
rAxaYLgIM6Qb2nguTlWOBCZ4QKVDy+nGCmI9UY1Bf9xPYQ69bzErhKqvfEJGE+AWz23jwt10451W
PQBmoHCZK5uJXwx8DLJ59FHkibEWto2AlX1s8OYOGJtHv/tOyR3JUU9x/e8V2VrK8ObjnQ7eRa4Q
NiNfxHDG9QPEW242Xpf32LLa2c08F+LXwIDdfn5Wdg8DhELdB7N9opBwbWV025IZzB3i1vupQVvA
qUBL/3rbxtruAUkOqn9Bvoc3+9pGwGlDvNoZ4twyNjqBWgiq16exY9EJImZ/aA3lObvb3za6Uo0F
czWkwgD0RXqPf66tVrx0O0r7PnYK67HqAwCirGMwpiHaDk3m3C+EhJTmrwPNNm5CNmP+kLNO4ZhX
qgziVwhVYtFkRO5x/SuKhZE8Gao+Bi3uxp22eCjDgW27+ZttPRiaHlbVGDUA6ypWv/Jdr+yKb3Lh
0SDE2HAOJaN4+MP9jW+HVItrEAEsG+che/G2c7ad0BexwqCMPFWasvLqXq1a5q4v0sXBowvrOtHf
2vEX5/s0tcPJ6Lbw4nN3AEEH5uo3Nh7d2wv/6MlFnwQaQ0DAIt2U2ZcmYHG8fGxhufzlOEeTH2mN
XtoQLl23vW3qvXx3HTNf2zKv9xi0VpQiA8AJEzwP+zp57O2XkmMCEwzIoAWcGy2sf3yz+GPZpag3
3BfBT7S/Wr6dFMdMtWopwbVndJS7dOxjMxuP0AODRs+eOW+F6d/PNlEYW8kVxLpR6oVbwn7KSSgY
eD0QJxV9XLvM/OVbXD+hmhPM4VLp7Z9hGXgbkTnply3FXOoQ+kmuG0fatmW1s0c+bJckL+qnpkcL
Ji0c+0dX5jULycS8z1VRmjVmSil3totrkrOdt2a3AT8p1faGzupin1XOoB+nzs2tO18rs0di8VJF
F7rqPlAoQaUONNoomUhOiwALDL3PpY/7V6jd2WF6NrcFvZumn4t+yJsh9I5ts6GGIl78mHZgb2FN
wNbQspdlfP2a53TIZtxbMrCodpMkHMyyOExeMn71iiSNFYdYxyH9cIgvDMpHh5ZVG4CgIM6nJixI
czABwPDMI/WqTY+SXDG9FPYSaaqxhZXnDeV5wIrxb5QfZdoHXBPm14bZx6QwrYimlIfOuKgUnNbc
IDCx8L/g0UR6JT0CmtO3ve6xIW6Ku558S8zf5l9rBAFliCrAfzYkF+8lqaen4JGPXedVH+OGncZ2
y7dVc88xuNndAQHRPbvhcGd2n9rmLSVsr/iG4izK3/DyF0jOvjT5kg6cDgiST1k6fGo7aOi1vzOK
Cbttf+db/V3Lhy89VU2srn1EFEBwXMWYIhgWrj1gnXVmoLXNEGuLr3+uckQPwP4mz7fXt2oFGT3K
1EIwOZCWh+n2FCrQ7RA7TqUfmdk2RwdzaQpcmilOuryLGBrF4DeYfCDOLC0ms8Z+qIk5xJxgaMsh
EwUz2zR8t7mbbZY6H+7rVlseMfPiRZlllHeWm6AuYvjQzCMeBGuXtN8gx9cfMJ2Xo2NZ+Ec2lRDK
zRa+6zRMctlm0rw0NGAPlb4MB54SFWr/Y8ABqLBAvKLWjU7wB2LSGamA3RF/jAutzn5ZDcuikrfG
U8VT437pIJ4M+iqG6U4Q12KWvl76kwHGtp+3P9mHe4dfgbQDZUoQBIK5T0pyBssbuzlnPLapdSQY
l26z9Nj3KuKDDydDmMG5QM3KgmiT3OrUshmQGXPguHoOe0393p2iuuJAS99ezgev/G4H5VZwEYpi
jeQkLa2kKZ9bHjdg0d0wq/hTjmDdsdkMyn5SbW5bW9088NP8nzWx6ovYzcx9p0wRQMRuUCZR4DJt
uzDwd7YoHOz+xRSaImIcDiVr6ZUradNOSdPxGAXysDGTEyvGjUcWRZdy/Tv9Z0aKlBqAPHILFBhx
5jtfMByZnMwxyBQZ7+q2Yb4TZH2m8MmSmyD6wGuSjdi2vN2XxrR1m/bEfWN7e8tWz8J/ZmRQzhDY
1B8xYxX35u9+PPFgjsb8c2NOCjuK5VjSp/HoUjuag0/jY6TOQ3U/x/yy26uUz4RXu/J6qKvgDqE8
BzQH5n2kF7IOqEloMvFYz5vsW+UlYA3L2mQMuQ7VTBto3U1CzHkDnQVVVv0/pH1pj5w80O0vQmJf
vkLT22yZZibJ5AvKZPKAwQazGvj19zC67023m7dRchUpihSpC2/lctWpcxZGCOYL1KLQaQy4iuxw
KQc/rcPocOqUJnApHkZ2HUJZeeVJsDRCkJTBU6hz27mMMko1glnTygHJnZCbJ70ZfUIHLahTDK1z
Adhlf4v9BxAfUtjwE4AEotQrVwB13oAOSJ8GQBAM5ld1V/qOmv0maQmU/NCO+7/ekhfmpJvLrQ2j
z2wxnIQQW8+ZGr9Fo6vPYzZsrNhduSgXDjM4S7BhkC1Am9wVXKbV68JI1eFUULY31X6HYs/fAvnm
+TszIR1ls9MFqF/04WTTb2YjNo3ykJs/43iNK3xxB/6x83mZnnnaou6Aj9WN4ZTTb+CCDrUcCm/e
+PeOCf4VkQXEKQA0kBnJvS5znaZ1sAHBqW20H1rzGk8rcfzSSM5tSDPGu3QQRakMp6EZg7TKg65G
pjT+enujzc5AdhbgpPyE1SCpLjuLQuEA2dbpeMLjTo3SFsTcCMmyfcU1Fio10R/teBQrKeCl84vG
X6RlUQID4mwe+tkiVV7bdegEG1BXNW2xQaGK4cym1ThuJ2LWvyyHmN/KcuBbkSpxc7g95KWAClgF
gMMAUVYRgM73wbl5ZZoUpmBmBfKm7rRXjHuLIm/TH/p+8oWenTpr74ngttmlmUa5BMn8z1y7nDey
LbAVZCIbT2Z3MhUIRaOPt/sh7KNIX25bWrjP0CaBFOrMB2ujle1yfCRH1ST10uHkeIgV3bjexmVu
+07J1MCIzbXq8NJqOnM7lIcwdU7MXZpzWD6KQjHG05gYzclrxEB8K6vtfuul4wR5sdo1Bn9MRrBX
x3aZrBVkliYWNw44QQC/x6pK16pJp1wren06Tby+FxXZuMzbo+33N1WGN/jRNRdzZQ8PedMCc7AJ
CASK4dL09qqJRh0AbE4ptA9H6BKCQSuo+3cl/VUUP/9yKWdbSDVC9wCVDATFl3OrGROwTIqLlygR
2wIwinSA6EifHHR9ZXtenwqYQmEG8geQ/wSoRBpWmYveaYy6P9l2F9riAdt1Z8bDtos/qMP9pEMS
JyUvnb1GYTyP4cIFmUjDzzkD4FiQT76CbTHcdrlAkwblSTCQdzc9omkpoLjD3/rY2nV/He+h1wxX
BPrdAO4Av4YU+1MQgk1lQdRTrd1zEGjHKX/Wh2xb0rWm+quT+GkJlOegwoTElTw0F018dV5mKmgc
voHHrRp3WaL7fDUgWphC8NQCta7jxY7iqHQEEo0MAxRvVbTROY9cb0ObZUjE+ZVT+y14HvmQvZds
JWpYGty5UekJoCUAJKMhUz0lDaDs6UFNPnD+R+P9r48Aei5RYJu5MPCMl0KhrGjTDkRG6in9UNXO
17Ovtl4Fo7FyK1x5MTgwgHygEAaxUQTQ0qXAwWwstLzRTjxN3/TR9Ntyw0zt0Uz7+1wPunSNpuU6
pQ6AALqGILKHtyjiCGlgSa8lqjGY5gmncTu1Y2CU1s6lXlDo1M8UHXyTQ6B2PKpUZCnJr9vTeg3k
AmX4rDWJWZ1pIOXHFXQmldKyJ/fUNt2uTR8LsCwXNdAhLCzVyCP/8eEtm56LXWXsM5KHtv1D+eL+
reoKrgvUFV34N3T84Fuks+iNBaRcqB2fqFKDsNoulDuBPATmQltL61377bn1GvON5mtEPJ9J8LNr
n7jjXBfT04ipIAO595Qn1N7GhAdx/royt/NXX7o0zCp2EjYsLuCrR7hAhwJzxo5ERkOtY5JU34Ug
2mM+gujEKhT2zaO6thlVgwYNVadDpdlPDTS0jnnRIgmlrPHWzr774nsAikU2AHgNvAkBl5R8u8UN
lOs0fE/vPjX9iyhEmDvGdmXUV4nnGXoLPCaAgQDygOPj8rLiuhYj8u5JNICjtpteHBZByB1McWGu
/1fyOtT13ocG6G2zV4+X2SoUwD67TnB7STtI1ROn1CnGlldJaI1m0FrF5v/PhOQbTEvJS6VrSQTi
Gj82Pki6pkJ8tTc/Ucu45BEhoh4tC1IRqOXauQ4LGTz3jLfapA5IYKvWPUEA4QfTk5X8zZXzlgxK
O4LSFPC0BLMGZXGfeckx099r+7vN+xVDS1sP9zogaMiz4XqXlqchNc11ayARQUPoprdjxaeIMALh
qn8N1/wc0x9T8045O+BAI+sKK2FqpNGouNCqiH1EpyvJh2u/PZtBqIm09eyy5EvdZkk+THqMw6T+
TkptZ6ftc8OMB4LyK+UH46cA/QDIQh5zZ60Wel3DkmxLdy6NjVoHtxeJTCeYaEDcDd9qXVDH75Xy
UEFYLD8kvT9YPsLg22dgYcOAww8NVTNOCOUzaR2T2iK21uNwqw7aL6rx5JmD59NCe0YD4Bp4cWHT
AJgBWCycCJCBsjHAAJVcEKxkbdAkwOvipFi02PWusTKqhXOH5PqMZEAqc251udwyhXApPgRrqT1Z
XVSZIUSUSB2yacXO4oAAGEAXBOpWmL9LO9RyUqMgCokQwe0V7xUCDZmrrWQlrqJABLOg7kdMBtQM
UDrS/u+Srk67mmYR9Oun7J5AZV7RTpkGOHruD7zdGGu9HcsWZ2YYPE3wSpE2RZNZFUgNWRb13dH7
xukzgMpoSzarULd2ysftHbhmTBpeUY9Km6EjL8pSL+Qx4ujEDZxh4ygR89CD5yJIS4LbNpcOO+b0
zwglP9lbddbRDCNMYiAdzZdK9Qf06RtgBTeGMI9/J2Jb49VrrbUBXcMsP1fzj2Xp0qE2NdRhxGpq
vyCeeOiBDVdeq2SMsva+HxK4Uidw+zTwsseu6Vei4XkupYDhYtjzuTlzpSbtK5XVmGvQtBUh5f0U
khK8ASuzuxAxIPSFW0FDIIpKcsRQMw7B+6zIInAomravOztaHogO3fOwhtL1dCdWnPfiHjozKC0n
T1uL5QoM1vHDDDq0IoFQX8OjGlQd5UuWke3tIS65TeDMgMEGnyvakiSDitaXICHA/hH8cRBbrfiP
/qjLFSPzj1yt1pkRaatURpKNSdlkUVzpbNtN9nuq1xoQGwAA3B7O0gWEFZvlp5AumKHylxujQMdJ
U+FQRC0KoppzHLfxwbjvmlfLPibZr6rejy91Dn2QQV05ip+Vq+tR/jEtjdJpdKsweJtF7vAU09+N
fWe0QVOh2SjxR/Wu0Td19ct+6X5mXWA2XxMz9eNflI9+Uz1b3jfT3WZ8TWxzeXn/fJN0ThgDUStE
J+AeMiXeWFUO0m9U5TaKZ0bKtEZQtToF0jWCHA10ApwSLrBJt7Up4OdpD2j+e2L1X9qWwB2iGSrg
/Dj8l2baQbj7Qdtm+R4Kr7wEtH+Ce342jENH083tnbHoMf5sDLm/3EI23LLL+dOsGk3RY002jYkS
520r1wit2SuCfWnOF8088vMBP3NMStopbdKiPGezUPUe45Huyv6lNGp/1LeV90oPWf0Kwa07/uE2
d2MHCpAD2FS0t9vfsbwSf75D9lxo4hg61cSRA+FHOQXWtiugbPtA7RGn4onZj3a2aXnj69YGQhL+
UEIDrE9C07nPm2cl3nfKT3TjmaeVz7rKYlxOjxzPZP3EDWpjevo+fYMyYtHsx3RPqycEiQ0tn82u
CiabH2u+z71fevYGVSWinZCYGg1QPnWmn8Z7Pm6LakMtAmTGQ8JAWl47d4bwqTuGjKyl/xad19lM
SjEENUaguF0dBdc4mbZj4w6+WcV10DpiTb7qipMRpYbZac3lSbgvSAxd7h7KatQNHbiQwkj8rGQB
YckBCB/D23B136YT8i0vxrS122Byez9mL2Myt9+aLGgQ2Titz5KVnXSdd5W+SXIhwKdYCm8rRG2u
smumNxNMNSQjm1KZtkb7K6euz/sfSH1tb++VRVd+PhmSMxGGPplViy2cJndlERll5hvkyakgHPNU
ki2S2vFR8A137sla2/xS2H1uWjrFXFSGk00wzVXlG5ZCyZJ7xiFw+d3V17rnlxzTmS25Imjz2sta
/IlqKPWYKvGHtR28dAmcW5AeEaaZoSmywwoyfdzTUT8wMIRP4KhXnXSl1WB5t4DHA9TOc2Oi3JI4
TU5bV73IogZU0hRUKJve4Xc8jPXaz7u9Mn0f7TXBrOv213mLnhmVjqhiowzRoCAd6T3zRw4J2H2t
B/ULhGDHY5kQH28MYKaq8tlRvjZsZaMuOYhz6/MCn7n8YmioozfDHN245S7Ba23jDSY8O7SN1q6X
+f0sxxjntqTwJkXzclGm831e3tlTwNQHTUWnIwMVna8M970gQVI/oUdAXQms5h1/y7DkmbTBGaZ8
hOHU2Q/GfxWeUF4w+Hkb74jz4bzcPvtL18T5MCWfkyueVXNE3hEpHmuou2WdCBLjR9zzIE0mxFWb
2/aWRwe8PN7y8LyyKlQ/KLqCJmj43YNVHYCd682Aix1rN25k1GtZksUTj5c2Uq/oDkbO6XLDAJXc
sTp2swit2J5vCDL5k4Unxe0xfbYQXS3ZmRnJf+qkAAyH4OLK6FNq+Nq0daqnrjviuPjm4Avrtxlv
DSW0C78cU9+AZsWaEPt1En8+mWffIDnSgXt0sjJ8g4BY8s640zRfhTJ0wJtv9YfxhW/s/JFqLy4/
NkqBksYaAcAnZcv/Pgngqbmc6yTtiUI7DbeXiuT1MXntC99yXzv0u7Ndxbdmvm/zUy7u3efyGwg6
POVIKLhKQMbQ69mOOcRv9C+kehPuKWPj7v9rjQAXuvy8gnZdFXv4PKbuaLbtu8e03XXt+5RvwQxR
u9spflby+1btD6oybbKp991qDQG+mEQA7xL6QbEpZ2KGy6+gOoRz1EQnkXeXZ8ja6WNokg/m3Bft
j6zu0EGpbWo3tPq328NfupgMALLA9gxQNi6NS7u8HVNWFQ0SolaGvu0nlb2CrzUAqdGK91o6ceeG
pKNA6NQCXFQhfT0InxMRWO7X20NZ8ljnFqSNHveV5bQNhpJbUNQF7HkS9zl9Etl7VWytfg2GumgO
RBqQ38OjHR2SlzPHNGIqlhhJ1GpVAIaFTZxTnzXjJnasLCjBZ7IxsnrloltaLvSfq7ALYgVgGS6N
aoQVwhZIRmY0Duz+DoLrbfJseyvOfzGGMOfmOsAYIIEsd9CiMmX2o4GchJ13KkI9ZdgQnZSvNanv
dVAnPYMIefRZVXn3hkbbL2ZuZYfbyznPn+w2zj9hnoqzO91rXENhXZZFjrYx69ZPu0NfjH7h3inm
P+xNIAxQjTORrgf3+aWpTm2HQq3wME3cyj0yXls+nsbKyg23+DB1EJZh4RwI1cgtNE7Tl7gQEAQ6
Y9QnR1F9xaY0pv+q3wUgFeaz1uU++ZisbfYeqxvh7WMeiif3/fa8Lh3E86+Qjkk5akBeNgisk0S1
d3YJ/c1CpWv4y8XcJHAiKKUC2AA2ZGlOp87u4yZDSEbT0HCUYOj10FLQqfklxvPNcoPKfYBQTvsx
qGuB0mddWt4657alrdNOg3Bqb84ADE8FtMLiVjl2JTswsNirx161A55n6NJ40/kv0tNg1LY5BC0U
5PUPffM+WugL3FvaoSnB/99tkvinwrNDrmV7k7AgYcohQ58A6Xe3V+Z/mTNE0UDXAJMlz5lt06Ju
R8RAgoVJ+16qD9Nk7RUQ88T+9DXND6QHrxbfOl9vG57X4nq+gOw00UU+609f7v928rxGxV0bNanZ
+Jx66LEy0mo3Koa9vW1qcffNggf/15R+acqmAukoMWXRAIRfCPatac81bcV9zVv41nikx0gPGW3H
a1U8Rri2R3dMPQZ2kvtpEkdx8jMWbugk7lqsN0/SLaPzyM/8VQ+8u64yLJ4LPsMktgILxA6OgUdI
RzaJAdkPoBfs6R7dj2o2bm5P69IKuiZa5hHoof4nR8/UBrxNCMSz5jB0oV5axVbJU2WTZ3bxD34Z
EQrIhEBki5tPGqcCvHXptd6cE2CgcO6OpN+AsTJUeztMiud/GBfaf+CY0dGL9P/lpCKzVNljluaR
EaeNjzLqGBDRgFWpmNaeBItTeGZK8otmMaKAyFgeVS21dzkeOWGeJ2SrMndcuW8WHRSKb/8zLJm6
Vu1yJdYzm0Yqr8FT37p1S/3Ea5xuW5N+qh7iSRNsPCoWkgaBKgyT+4IIUCFCGcAKc5QSSMjRKWns
jSzOtQObnKS7az190Dc6yfDvxCiMKuiEo7BnJylJ/Z+mphUSNrY+7Eb0KpW+VdT2eOcKHYQviT00
1b5WeVODa0GFQsY0puUsqwDeGGdl/Es3IYIYxNpAawHfJDfsVlNOcQJbGtXuh2bXR1Dkh7EJ1rUh
VyOl/N1APjxVkHSj0303Fg+ChGb+UogYYsW/ByWKrQ+PNB+399pCQGfgxYuWAQBTrCs+jcITtB14
wiJzZvFGl3ahFlubjqHHtxD+8Ll4u21wYcehooVgDrhNCE/JYitlCv16vScsakGVG6Su8zvl6U9L
Y2tHdnG+zy3NX3LmmywRxxBphKXxKPJ9V+6QqozHV6MsN1AZL5WHIlTw4LDCGLw+X131myX2Wb/J
+OvtEf8vHwL0IZolICos3zTMLbjDWcWioX4Y9DAfAqoOoQdR9Vf9e32qqrB4hthhhq5UdfQpORW6
nw4QJTvd/pCF4HIuJv6/75CuodqppqxSShaho9n3xo1W3aHwMQ1BskaMsVQGmGFec2/erLQo43Nb
aqLJ0G4x9/GX+mC7j7wLho0KXZ/Or9/qPtDEr/ZrMhwLtOcZYdl9qXpf2zn1dvpRrMGUljIS+JpP
mt9ZdlTW+GPF1FO9wtd0x4HyYIrfeuWOuUjjjnzfKncoBKXWm2k/DR3UkPrGpwo5WukKpdlSYhmt
buALBxocLW9yEaKd8kHRjJ5FkGn8ORXoIHVr3+lDaoGJYqNDI0SLTOUN/R/CWPM+8wUlXdQzPx9u
SpDUAVYo5SPUtK8Lbk4s4m6OUlRzx0Crdnt7LUVyuIjRB4Q7C+RzMk+YRccGgkAqFn062jwADWuD
zOB9agfW1/rVgwaCE9bWSmry2oEB14GrecapIPcrZzL0pnIy0xzriIJtw1Bz30u3yJx32GeM+CCA
D1dGeV2bB7kR0szGzI8CpjIpbrSE6TLgPtvIJYcU9Y8OnM73Qpi+M/CNkh/QMD9aKwiWOXa/XD3Y
BLHS/AKe+b6l2K4BmUdVlmUbmZl1p2XAoXvpR90b217n/90e3/VGAYsUSKTwCEa0qn86szOvGQ/M
JK7F2yhp1HtwWyL+ICsh/7UfujQhBR1uJgpuj1UbOejLpQ1HvnNfVeCo1FBRWzl0K8OR6cuLMbc7
i8DW0JqnhOZbI15DpKyZkDaEyu2s1Lp5OOBnsxLLz5Jvt9fkeo9j8RHgoqcPf6MB+PImS5u4rHqL
Yk34GPu61m0aEG5PaMe1aBlmlfjPU+sVFPuaTemyQDnQRPcqayMWZ4FhV4cRfbMF+9ICqN/1KAWa
+9uDXJpGtAChPWeWYIMc8OUgMyNzCrPANFrTaIejk1l+bavfbxtZ2np/jKDN6dKIJvCTSYuDZDVm
qEyR5fW4DiLWB92aANvSmT03JS2ayDmKuxMOktv84qCWb+j2VVklXl624qDkDyEKnFnJM2hmlTaE
wMo0KBvGd0QztrWRvbfdGgnlmqV5/c4cg+el2VDqbRuVhVf4sZ6cCJgBUOP7qlTlSlfkdZA4N+gC
F4geQmjzydhlq22HPLPGNhqrZFOkqHxr7xMukNubYeHCms1gGcC3MEMnpC0nhDVxbYKZtH5IILOo
6XWoeMWBu8R30lB3ksc0NoIyMb5bfAqHZPjrYBgfMLejAQ+PLkNZC5EkDH1UhdpGNH8rPQyT3ifp
GgJlcTLPjMwn/Wzh7A7EcizVMEpP2aYivaOK+MKUVbGs2W1fXlJg5sPdj1YR7EOk+y7txImndI4Z
Y4Ow3zHeMgALByjFqsBR1xn4bplPp98QakH6jwFaFmY9C7sSKakye7LyMtDJGFTkhU/pimf5dPK3
vkyaARS+KtLVDvwnQs6NUm/iUw0s1H/xFLJHZy80AGI2zqvzaPVb+8ON3LjxLTPqVnb1tfPBBKHm
gIgYdF3IZV9OUNeahRsPPfC0uRek+pdB1+4oO4L627JX866zf5bHDLYz0IigLQQ5bWnMiqJYY2Py
bgbiTMQf2aHOf5ZeaP1Iqp+IiH2gKhT2Gw2fK6O89uMoZ6Lt8VP6HMw+8u3OB/RxOUANp84Py76r
8/eVU3sdgMHA3EJiIqOLzgDpZqrB5F1SM+ujthE9OPd5rmoPfY5KyD3rXI/s8G/vXVPcztiYzJ0c
384rZ68rKMBubn/L9dFCh8XMIovAE4BsmSFBzackd+N0iJCn0MgGjVJgTBptlW9ApLvWEnTtgGEM
+iHgs0ZvNYBe0vZRmJboVTFECqUHk41NwDX4jCEbRn8o1uLAxaFBqBUNJKi9wE1eWouHqezchg8R
qnLqcbRj+3EwVeMA8prsyz/MIhpHIaQEFBICXckUsdUc7MYY2IjuYsDB6V63SuPOiIFivm1qcQ7R
7DQrfs2RtHQEa5eAiDvWhygrSeMn+j7NuQVU3gAi5XEKbxtbwIfMrb948KNUNmMhpTlE8UUgNORj
pA6K98VL7AaK1VaC5mP0fHpTkDgjz78g6UhBC5XUW4e1Tn0klUPfedcD7+uUMR2gj6v1L61glH29
/YHXRxXfh+cg2j3BVohH2+XE111XTgWwxlEMoM4dc8xiBv+u6atdzzlaZmYVQ7zQ5o5FKURxpsRR
KkMZowqY3zs0voxHGwzMIBluyItqilV1mms/C4M2+hZRpETrwif90dmFZ7HM6HLDHIFzuKftHW12
2rfM/jHUuwHYQtc8DeA/aH31wLM0QDLSF8NznX5U5lpvyMKL//JLpCM7cdtK+GAAm56ERndn/7T5
g473cfUz20KGUy0sn+687unn7XVdqGRe2pW2OVi8lAkJuDHqvO8c6iP5vpm2LN4iJ/8t+bXGyrW0
wEBwz7ASKHyCB+lyGxk9BNRZU0wRyXVUGUoyAhkUP3mkiv1eL+uVF/8CbAARIW4WhBjQUYacw6U9
0rR0xB0wRZ2hb2zyOyd+9RIf3iZt3/VuAFJbd3t7QhcOCkqk6LVFaIMOSU+6TEdPa4gh1Amxr91s
MzXj29Fp19AC869cXtnoaD2zIs1jRb0U9DT9FLl1GdRavCv5rnvIDeC171wvW3ngLZ0SqLWAdBWP
LVxi0jVKW1pkGvemyHMT9qgiGPZp61QHTWmMXWOWUZ9l5eEf5vHMprRyvVYLAU8Em2qfoRjKhx2r
Snf/L1ZQakAKA+iSKwwyAkpoXxIk1XWzfaDu9F2gJrtiZGnTzyQHHl6rCHJkrzbkUGDoVGTu9XZI
HhLN2eqxcaKOW2xGAuHd20O6vo2xNdDKDrKnuWIv3yRIOCllzJkaTfDjvnC79hemuXiEOlu1dmtd
x1ezLbB4I20LJgeZmDHpzclsYneKJnCAHQbIc6BC0ZQBJLDHoMjV5GvfIk/tCA4C4pqOR0d49kpI
sDi7KElAPwoagYiYL4/4DKvUHIEH+oRM1zHL3dYnRjeC689C6Dy5H7end/F8u4DizFchrEn7csp1
BtpJtHc7/dBsJ6apvltzZcVxLVkB7s6ZJTHxXjckL2IxRa8skYI+0BHPRZ5XIIzuTn8/knMb0sRV
Xqc4hGLv50zRfNK3SdB7qziHJU+FCBykLQaoKRC6XS6PkzuFa7ABVnowj6G/oblz3NE7xMPM56lC
kC13Gy+sEwetkGYNHE0y2r4WJ2NYTSIPLaJ4W9GI2teqcdp0ik1eEm7SIKUQdr49I0tHB72FyA4D
3w5NMukuROmlKjymq8C5xPEGZJ9oUG3RSNxlNI/+xRSon1G4BeGKzN8DqaMiaXJPhWhxNwY6TfvX
sgEjsTWiwHbb1OJegtwMqJbmrltbCt0GyyKENgb2ktoljxN0xkNTb9V/2U1nVqQ7oq2Z4RB47Eh3
O3Obdrw82LQzd7fHsrhCs345SqNzzkfas65Ohz63Ey3SGHRUMpBThnzSs0fkXeyVI7hQCgLK5I8t
a3Z+Z7EhN1HbzBRXjRiezcjZu3XR32vDWIp9Ykxqd9+PxBh9pZn6GizuFRv3BvFQuNJANoYqFrU6
5IHA/A55BatJ/La20NpSmpna+v8yKw4oYFTQloNh/vJLO7XslFaLVcC7c37UWsf6PqqieQbHtreS
JJ8nWA48QAMKwAKCdCDBpCOC0r/DWy/XgOLQX4fJeq8r/ZRaUaIBlInoea5Ftish1dKio4l5vmM8
UJjIqtV1ak7V0MCmqGcRFqvqAq6k6Rb1xDVq3KVIB6Rks0ivDToN+aoeEQ70Wsm1KM0Kn9y19maI
w77Z1mIlJlg6lOeG5v8/21xxHOegtCznjVx8YSkJaMJWsisLFyOuJ9QykdQBrY1MsiTM+T0574qk
SY5F2+wydDn6lmCBU77e3oBLcTbIMeAy0YdqONgdl8MZ+zr1hh7DUcG5FuhJv7HbFAL0Qz08umat
BC0pxX1bm2YQW+6DDWXJb0wx+MqsLoC5kRMAOhixKvYKdFovv4NTNOMkQ6ahbmn7SUkfBhO9V/rX
2qU+wJxBdTRbtMcm+kZwPGNH+7GhXdjR/omV5UEpkmHlaC6cl4sPkq4/XpeeIvT5vKSQziNbnZZ3
MWahG4WfixF8RvfmGthpYW/NNUCMHu4AbyzJFbsDN9WUNLCZsI2ZfVFBmHp7vZdH9ceCcTnNA55c
HjQJUYOu03hLUYPxhqgT5LXua7zYCeRd4/vKW2MjXsqSXIxM2mYTcpec1q0WjcWHnX9THhMPaZJp
fMlUc1dmxC9bCMCTwDOqEP0gj9ASId4K895CKQCTC5p30L0jzPZksrZiKhBTK/ARACoYMRglFRHk
jgVGYQ0YmIIhwxYfM7vdxtpg+0Vm3BvDGv/WvG0kN3zxDdK2chrcKN6Ie7AGw/VPVVHx8iv6vvs2
9IiUJpCO3Yu81zcTK5oVb7zoVs6GL13BtnALjczDd4C6VNxfiF4D03mf6N9nTOd5hko7ih4Gohdp
G9cxAXEtBHsiu703jUhptua4wqyy4O4vTEj7uO91SkdRwV3Yv2jsg05CZz8T4eJ+Odw+Mcuz9mcw
0s5tmbCEbWPnsinoJ7a3XOaXdvkETYLbhhYgRJfTJt3QCAJHnqg4mx2yglV+qNnWbszAMH/rqI4p
qdhoWqBkxpcpZ9vB3fFePCGdVZvjduztbyYzfltE/bj9VYsO42wt5+k5u+40PJY0ZmGiXe0tJRuo
t/jmdBTkR6M8FdqTkUa37S2ltVAvQ17PBmETWgEkg0WXkQxJA1zkvV/HPto1Rv7T/mC67+p+zU/N
Go5p2S2cWZSuHlZO6jjM896kcciryncmb8fzZzImO1P5Web3otN3vFRLv+m/Wu1KjmbR6Z+ZlzxC
x6oxteNuhgV59S51tcxvkioLb8/r4oFBHRLZBdCk4Ka9XMdWAQeX4mIbm6D5HEGY3rl6qGhvjKeb
dvp+29j8Y1dO7syYtIZJ13IyeZhRXvIfTUeLwM00zWeU5v9yn51ZktZOOKMjxgGWJqsNmfWcu2Ft
7Bv7HjzWnE8BcjUrFhf9wZlFabk8JlgmHFh0+mLnxvux/94wYOf77e05nH/n1hxK3tqsdY1anwtW
Mz+NRLZTW+h2mImfk2qjsb8WngKVPsL0/9kgckItHswsby2MC+q1DagTzRiC1+pKZLuyMWRcFdNK
Eo8Eu1AXXgg0Ru5Nfqy+3p65hRVCDdbQ50wP3ppy+MyEZ3QxeA6jsq6tew8I0VNcWup7OtTZJhGe
9fd5rLkoDswzonXPkJE7Zma4bVrBXu/sRutuQKu1ohfbUXH2twe25BsvLEkXq/DUskbCTEOHbgi1
28rT/KJ4yDZm9dbQJ4BpkHn9+zAYOTPHApnu/IKT2+igX6ENJRTQIl5M4qDWnJ6AMiy2Ht5hYdup
0wl0txQdU6Y57JPBXKOmXNgxszQPupdAiQXiUsmVKD1t7RIJkqghHHjGOqQt5CTHNlyZ2jU7kiNh
nlNyo4QdlJs3Vpo8dZW7SdzpWBlH3mpBDnoIi1mKj1aWJy68g5vnRzXNdzmeJNq41jGzcO1eDFvy
MgyKHEkqLAw7mV4S86iV0wMBnfeoGXeEmkFTqKGSrWlALZ6cs8mWfE6WE5Q+SlgVtNu2drKN0W+e
g7ex7ceVCV+Z78+tfhZXDEqZeY7QNDQZEl+Y03eneZxMEDCsrOscCEpu9HwiP9+/Z3b6PhPQV8CQ
VPYfc773NT2Ct9WftBKkTgizqLJP4VdRr9iWaL9DYjewc74y2JXV/IxAzj7Casq+RMpdixTGfSKs
ozvUj2Zm31ltD+Kc7gAFk7A11uZ46XGPwaM0PUvtokoqHZ4q6+0KFQdMcuqC2QQvHgIcNoBwAzTZ
caiCaYJAnuUEg6EGjbfG/7SUiANjHnQMzRn7dIXJ9rzcaqve1aKiExB9yB4EWp9Vo3+cGhspa7FD
PR4Pavuume7NJo/GzPQnsreVye/WGFAX1+DsW+aNcrYG9aC1g5ZhIxh0K9QsaEB9tXHGMAPVFngx
8n+5FGY0L8pv4EmUn/JqolS0sRU8eIe3ygjEtNVMv+hWYkd99vhX2/vMjDSqRnObQoADNCpoA1w9
I1C95XWbguwj6xU0V0OUK8gE+mDQGBkHzBq437RchIZbepvGnfIj6CXiHaiFhrDXxzfiDNCE9Jr4
yDpmhpM+tSBWLKcNacz+MWFoF7x9QhfC3zmdNrN/glJSsySfI5AIsE0z0aM8rp7auoySzl0jKVly
NqB0m/EgM55Ibs4gbtb1jpZhluxx3BMjcQ5uA+lnlIPWEJRLcABkUAHgBdkD8pByY1cJTrVGI1yP
nNz4gS41NNrshP6oG5lveVFO9A1Vf6YV8oZ5E1pDmQQFEFu35/Qq2AdR5f8h7bt23Fa2bb+oAObw
yiSppQ5Uq4P9QrhtN0Mxsxi//o7qi7NPiyREeB8sYG1ge8FTVawwa84RUAVFPQ83JkcSXa91gNSn
INab5iKopSWAB6rEgRPIn6UWOqF0vh1skagagCyheg26A9qJMLq4DkZiMioi6ZpLR8tnUkl+PBRe
WLLWKqHuS6YS617ohd3tqMuzhYcFRZ1rL3J531mRP6xIP2Xy0FyaafQM1u3K9FRTHxsNdX2Pje91
eiqFS8jcTux2fQPljZ2ibol7fKlxXm1A/Axg9QGe4n5DYChej542SdSPhtlcpvhleoRxHwwA0m6n
t1agWoo77kLi6vmp/YQx81geY83LRLf1y9KN1DtYpwi9VZ0icQftzZaeYAkiZk47HMXUaslj87wl
4LqyMsDUQSsJuRQKvvOGQ9ZOVWgCjHoBkm3QCruV3nTYnIkFzgqcGhvfaHH58n4cDFmhRqKK+Fyz
yamasQ8A820uSVfu9by+5PQHaL7gILIdC8NTQcEGEFWwR/tPRv62xlufis7Gj1gckfxHKECtgIlm
4J/Z+kwCJnWk1JoLBQ4cMNmDXCV+6KuFkyiSPTKITcEsyuzcoOp1CzjD940fsLJBOHIGfBx0vyDi
Pkstgxhy+0Yes4uSvAU9s/riL5TwD3KWW60uWHr5WNLoMLw29aEv78s03NcRxP1kRw3fY5HapaRs
UE2W5VjMCXpOMtiueLdAMfV61aKwrbZVJrOLDH24Wj4Bv0PC3YC8CCLPhQndtvYzHnZa8lQJg2Vk
pUtlaeMtyOd9tnNk+NkKALTzPTR3+dZ6yA1BqKa9hEUlWok5yhYYm4O9Mft8KIsw4CHKXIFShtvZ
9VDR3xgFQezaCxQvm9DOqEuN11h+0CuIKF2CwhEKp23/bERdLjrzS1cenx1LD5Zxs6hm0lIhQXsN
FitT5o0P42ArQ2ep6hHOorgLLc0ahv20mVcvNjj3yTbwVoIQOXbcnHoJFQYmDXFnPkfFxZDuKwI5
/fpHXN6nKLLfHuTiA8IyBwVeTvGEOx+IgNdjnMRoklu1Is+6FFlV8pFtmR4vx4JNC84XRPLx5QA7
uw6gVmhX1HUXX2RWWrLaWEbpGaZp44SzxXDL/XEtGlqwUE0C3xyVkFmyrBCwA/BWQDQDYCw03Iof
0psCHcUt3aDVQHw1AkqHlT8/g1Nl7IqcyfFFMiruOJBdSjw1q30Vb2zzRcoLG2+cOGgkouKHp/ts
l7d4uKs6iZOL/gzZcStSUrcImFURO0V7RZDcodrYbWtD09DL4UoPwL98XdrfkmwtAXxZE1JEtEYU
h3VbAd25PNL6+fbSWxypGJnOzy/AA3F2zFdGo4yallOWXFQ8qIw8shobbW9LF/3+kG7dmavBsNBB
qYTMs6Hzvf5tUEPPsM5jJbl0rWklxp61k8MqcQ9tK64mlG0BMhavcAwOXXqgzZGvQg5/Fk8yqJmR
rqKXotEOOZTOi+CgEf1Etl4Py/fhLBK/v7+NrG4r3JcDIgHqJXth5VWtF+jHtNopDkHC8i5sgQO3
xjbb0lFtljLJS4ytnawkemqHhy4erK2a+rKdjNse5TgBHw25MBgZ1yOLM5qLBSXJRdKduj1m6SXs
HaSjkUwtuYuhZi1Z43TsyL7f0WeU3Mu/jencXqTLseI3cO4RdiCOZI2/Sr7NrjD1kSqSmF60cV/r
j0F8DKp7Sfy4HWW55XD8YmEC9oREFD2T6yhpGvYwGRjoJSJecK88NHQ/BtwW/l/xI1zwH/15ZPqQ
cMeT8zpOWXZxDf3d/ELAwZ0MX07v1fFRaW2zfuGK4MnG7C3ebLN4s9krSacPqoJ4QvAgdakjV8d4
076L/+ir5AD3C6AwgKig2oEkdbbVYi0cZb0WoktTfwjiW7mVfawMAhRpnE/wS8BdPNdf6nKz6ACm
ji6q/mdgTyTfxcFW4X6ZzOHABXLDAOQQSD008K+/DJK5nARlkVzE8FwMqWUkT2J6L4y7Qv1jSF5x
UcKjclJ/mV1mo+Zze/nNZxCbCwk+3j/gnYOms1DBn/q4ga9ZcQmhMkRVYEa2dCnnc/j/I0A2CMND
lPl1SYuhKocxKS7FlDoDO6URrufu9fYw1oLgzIVEBorcnDBxPYeVSbEWNKG46GqM1sefSjskdPfP
MaB9BHtpGKfhdT5PeMOc0KogpL6AypSkpiWgaxRuifavDISnFmjjoAIAnu1sMVA5zcQOTtaXWDwk
IEDQaAcMs3V7JMuPjpuJ531Iq0GQn8+Wmpp1BcQl6gs6hGuTVCOQhUtT9/8WZTYUoSV5XwiIokRA
eRdWAQ7U7QiLIgKmCQPhaEEkzYDIzw5PtTDipAkQohXvJgVwDNPTJFvTJit8gnj66DG7K2w4xBDZ
qvJDnm/AGFYnkvMoIdmBc3WerYtUo6ocZs1l6JhpZXqVwelyFLeGuR4GzT00cOB2Na+VQGsnGMcQ
JZpadAQVApQ2ZLth/iY1Fsre0rtAf3bTz7Zxos4Rt8Qb5tcgn2NUajgYGoQdFKOvtxbsJlEeDlAh
Kcd6rwpvgZa4o/TaJFurcrn0rwPxWfh234oog468NXthOd55imh15ZO6tYnXppLz8zg8CwSzOS8l
mgo1y8SSXSCDEZ1BGzSdaYqa/e2FuSgrfU0aepRQoYDqBZL367FMfTb0AjymL7D5KNiH/jY0d4H+
ziJPf0sUW4xwzDceraxG3OVkgrqC6cqOkP8Z5QoFhhME9zS9OMWUOPBGsME1Afs0M/H/Tuc23BXD
X3WEKTK83Yq9uWXDvTZHOHnwvuGqXfj21z++bKEbXBGhvQjtrw5+LGK/RbpaW1MoqKgcIwJVN43/
+bdPDYlwRR8S2l6iJknvBlbkhzo3aiiYmyZIC2LlbHwPngh8TxT490AmyW0o0VFG9ew6oFA3k2q2
WYtczqLGMdFRKToLkWcicyYWQaHcz16mnVZeoHLYvufUKvA4sHrdqSBC7yiNy17k5Ch+MojvSR+m
I0H54BSMTrSVN309u2/91NncSEMnECko2kuf7Ua6Q3OjED5Q+Qhrm9vv+I16Z2Z+1j9W5WTJ/RG2
TbHwUcI6AZ7VSI8BZpDJ+2TY9F6vHVNzRvPcoWdCXQXIEeWul7yst0n/WR7q3hJzSyS7mj4W1IUL
jUldETqz8PsInpLG6svGDsAKwH+YNlb3l2a79mSU7qR58iH+nYTx0QCyFSpdQ7B16M0LP/hkHESJ
rARnO0S55q/fus5A+BhxtuqHVBB+x1p7r7wlv3Sy10wvr9nFaF+TfxYy/QqrSKhb4D7Bmc5PqW9L
Uy7iNOBo5EuvAmnTTNVPJTHfhSS8N+NJ2FiXC0QAjwbrUIiZQtmLv/Rn0ZI6zlsNh6skp0DFXhq1
cUpBcXRk5Np7Ij/C46DZFvXlx89sjUG5gae0PNlYWLb1elwqpEPtDqqTsWUanpSEDnsB/RNKZ0Bs
iS7ym0el3MigVg4WPHS+/H1h8QSO9PVooUGYKbUQthei3hdSCPXkrdrMon3DJ/R7iNnuIVFlSNMQ
sEsl7kpMYpSD3hjtutCj5K60CxjBWv1Htwv719tHzFcTeDGnPPlERRZdlDnfBkJsUExTovZSyq6e
2sGuSR+yPRWOGXz3JCt4FCpX6P9sROVJ1DIqDIg4mRbuIrOLxiBCkMsNDjbx93DQAH0ILeWn4Cqy
F4cHagfCkzieIADfPivppW0s4kg2oxtvy5Wbmzdx/vMjZqdr38CCOtKwnIy07d0IrDC7j+XC7rTy
7fZ4V1cQ53+hRmiAOTyLZIaDKRWliv4HZCqKe6Fm9u0AC1U0LCCe63DaFPD7C4PtJEfLO4dI84VV
97iPI63eqclLrbzU1bRng1sUl7KyzBRlOFD6hT0g5TCgtyL0Yoq7OgvAvsv3Re7BNOX2L1tb2le/
jFcSvp1MbV/LIjxjUAlP9lJ1VFHw754i6UdOHWV6CIhX/WD3012afNwOvFhiIpp0KKty5CHO43lR
sDainrWVXPlofpnUKzVbUsJzOz7B6cQV+wBwnq3S9DKxR2GQsyjxBQBexRe5HmscNsqgaGXjR+Qx
HP3AJM6gPOZMt8BlG98gVyZrp6L15B5OiQ4YSUL79/aoF615Az8BT34F3EbI0aEIdP0TitKIothk
jd/qwDhYhNmj8DOFP3FUCJ6oElvTcSk/xOMhrQ565FTZk0Q+pxGY+K56NOFH+ycklgxnN7LxQeYF
za9fhqYP9KbQupQXyaXK2hpN6saXm8jplFNFPllz6cd3ppl7OdhiUix2N58ITYFLOaqnqObPLmII
7xOA9cBqglStrURHc4htrXm6Pd3L1T2LwjO4b6u7AC47HaH16ffZp846izHdMbvKgVeIRmAOTb1E
2udBZlftPp9ehjje2F/rH/zbOGdHKQg0qhoCa+FD2TSJ8p1OGHS7clsn46GZCkeMbYWWcCe0Mvrj
x1CdFPqTsReALt0gcoLiToFnppk8od0nhvnGi2L1I3DrH/QgVQjOzjZEAQWiWEumxp9QoGnD/RA0
drrlnLcWBFk5+mxgZUPKfRakNYy4ZnrQ+J1BPiBYX++pPqVg+5lbuK7lAwmfGz7tKHzxzYU+wPXn
buQ2YrAOYH4nsJ9aHLjhcD/FjcOUnRTCb0pBLnsU5X2eOY187tqzPNyp7T5+qo5JMO7KjJ2m9DmC
qTwaIz9jO3F7NN+haNBVh6LbFbrVA/QH/ftqq561uk74ZcsLw3BSnUsEFQPVjMnUmU+JeKS96pIe
1sDReI5DzVIKxc6MJ9J8BvhQEdiHmf6BXNNq4qc+RschSy2aetJ7GzomK51UERyCVX17N60c2ZxA
CddxlJQhhjA7u5iYhKpW98yP7C67b1E4JMNZHv1Os8X8V7/ZLuUL4yoLwdfkFXv0I1AfW2jsxDis
8EwIW7/9ZAyoGCj+nLPgPD71Q20hC9jH6j8yhnEGooYtgg8JQVxeMLteP4OMsnmuQhQEr4cJomp9
5JqhRO1m27eIp4yzwfGTVsdTBPAmpK/XoYTCrCNxnAYfAAmnlGCSZoZ2Ue3bcIPgtLL9rgLxP/92
BIqdFNYlEwa/Yzs9LS2W3LXjFiB4kUHxifs2mlmCbDQN7rsGo+npW5h8lMFGHrycLaCJ+NYWQIjV
EOl6EIrUplSH3JJfFHGxi9SSHlkvjI4xjQVaOVLo3F7qy8sQBQqgD/BaAw4Bks/X8SYIRndUqgc/
jPU9e0wBsA+Cxs2gFgYt19oKky1EynIGUQKGdQ3447CBwCa7jtgpgFN3gjT4qWGGLlQfAOmH/M/G
uL6k2K6XnSSKeM2g1Mx9GeYn5AgWc2TEKiayq/RDnWaGh0qwZPdCSZ0W9qP7gRC6T2utsZox/+yM
dnTjQe+sMBtCF9jm0Opq2nmo7IeuQYd0J4dg5Nyefj7Yxa/kTFf+mISOx2w5xZ0am5Ucjb5Z9pZp
xraQQTiuNxyj95JNNcC1qccR859os6lvYAegSiMSwq4qnLBR90qTbzTd1wYE6TdIAOuQj4Ua9PXX
HfEybnuFjr6MZkLwEqtYRvea/CqI59sz9yVxNJ86CCBB2gVKEwAYzY4wmgbQIMna0Y/KwovSn0Lt
GaS0EmYPj/WTHg6eabxFRu9Ug2hH4884OWfhLoEPj+jAPiDtfqs/8li3DI6MGzZyzOVZBDTcV40U
jGwUYmbT0Ot6Zo5VP/oVDU+ximK6WYE0G+XpxlW19knRkDTw4oJsKrbw9XxrRatLPWGjPxnsIVTq
vZRFL7dnejUEoBKYZhSTEOg6hE6UtlF6jCUSI+TyuahiMMK0MZBlAYADCNFCww3BMS9zeupYaGJV
a+roFwGk+wKcC7tQF5lTg5hvR5x4rcZNt89JVNvZODauNqjZHavrxs5YIm2cH2sfEA8XXYKtCwA4
c4WYNO2Lsk7E0Vcb/VHFwknb7BEg493tuV057vEkBDQdGHXgpOdNsTTVsTY0YfRjmBDnQOjRKXfr
+te4hcFf25dcUQqXC1yhtHkCDBM0TapkOvlNl/ytqenk+JeFIqEjTeYFXpBbtbllDoXH7reAsx3A
mBTKRh8iYMt2vZjYYvlbyS+pcIhLSzJ+y517eypXFxDkirCKNLSacehfr9MJRKQsQ6vHz5I7EcKI
kngXwJfE6pgV4r0ZKn9GKHyMU/gIfb9Dk4f72z9gbZ9AEQXUH1QjoUDPZ+Rb/tEnYiWDczX5up5O
di2H5Y5I8pb33ELpE/BqUUfHjmta6XhqzLbjWEckq2Idr3qd7sXS6Uanji2JOUGmWcmzrO/AZgIW
flcS8DjbypEn6Qh8bYPidkx/9to+yaq7msnPt4e/LMbyHwZoBChnInB/C+KZ1LA6V/HDBvKolWfU
J+yIuBIMaF/k0ovVn/1WOWttk2Ii0CYCaI2riFzPuKRABIEq8oTdE7okkD10RQ55uqVLsLZJOd4K
ZC9IM0DWdBZGys0hFabJH4YuBY4sEVGXqGrIhgPG3Ed/bs/jSkaGTBiIapRusJDnwsAsKqk5sFDw
xYIJuyKmL0ZKVGjMyuyU5Um2y2pRdzsYwmycwCuzicBguilAAEIUa5YdZEImi2WCwCaMKipV8+Du
50Wj/vTv40O1lZMEOCzoaxt/2yYjZJWUoChGv6aeqf1F09KuBZ8CySYYl2aLR7pyDEHAiS8QGSpm
Cy5AGJVCn5j16OtC6upRiEYg/NsMZwSPXRDOeYl6dnD59xEigeeNXy72PYfVSPUEmiUMYf0a7rqK
PxLQLVw1B8XJ65INGPHacQDyATAV8PrjMJvZ4oQsiJ4ZlTL6o6m7els8Fn3uqEPiBYl2oOkpIW6N
TlT/pMb9Lp/YK8EjNvhjag+Caseovvqj8aedft+egpUtc/WrZnktTCB6QmJc5kMIoJvRHaSkd3og
7qF5vZFCr+2X7xMwW7aBgUUrtHidh5KSWk3eWpIU/kER3TKxppIek19vhFy5TLn6LyhdMsg5i1t7
zEN4OU4xzh0m+EG4KwPBNaNDl36omnt7Itc2JSftSDh6cALNDaACcaJdLReTjyZvu+8DY/SIggdN
Ik/V4XaolaoxWvsYEzwPMS5I1V6fc8WoNZEwlZNPYeAjvWb0b6r/Zo9G4sTTA6tfU/KWl0eWOei2
90eW7G7HXxsqrk90zAG0Q4NrdpoLBml6iKNhVpWB7iAA8tuIp9CdGvgv3o60diigdoYzjj+6UJe/
HqgU6ZU5irg3+sHOzvJzMT7Kx0mKgWv1wmhrga6O61u02QKth6kMSaFNvlr1FgNLejJit2rDjZeX
tLbn8IIHRxNNehStZvkHG5FmhlBF9ZXOgVoHBL3M0jfNH3ldwr8ytqbSTdR9R2q7T/7UjRPgjU+f
AtlK6F3VHCopsZJTCPMYaXpQh0tcGlD60e+1La+atQ2L6hp8N4A6xPN89p2DoVIGQw0mH2gSwZJr
+akF997uaC3aZgTXsQZEZ7sw2H9R6wDWCHUHlNogqfo1gd9unmpsykYHG8XX3ykY/lLjGCHgK/Ds
Hpzs7fYSW/noyBUgm4mMCDiZOZyekjYc8YQRfChamK4YZdDYYUXs1m26JR719aaevYTRxVAVnBJf
9jd8wr+NK0nMvtf0XvQNPbxoqZA5RYD8Lx1EyZ7GWoA/IxCkQ00Sb5q0zJ3USfTaWsj2IQ6ycx0P
+YlqMfR3Wo0eDeRwnt51vSfHcWjVqdneJ5KSO0Yq1qeSFoab122ZWpMWiO9yB186FDBlF83L7Ckd
heg8RKFhCWlXOGkbRhun1MoqB6SZP8tQiUNfZbbKy5ZVSdTmsl+0p4zV99n4ZMB3Ak/kjRfg2nH4
PdL8PIK4WVHBVUn2M92b6hxAkgk5Su1GebEX4wc9Bbeki20aQRsv9JKfY3BsYWSqD+TH7bW08rDg
jEa8bARIsaLcf/19W7R2atPEDxHE3GkU1Gy3kAULwDj2xFUIvpy/LSFGsmkwcyr7VD1qxYNeFxZB
LsGVX/QB1oYPuuCIKA2m44lp0H2srTThJvRBcv5vxoqkHikNLr05tlKkDW2YVsm+KpCTTDpbp/HG
Q2V9Ov8TYv5dpQ6oxzRDiLhrbRUOSgAl3R7EylNIBjDY5I1fWIQtFqk81OVk5ETxm+EwaJ+N8sYs
ZfzbBl72u4LwjHc73vKwQTggOVFg54fAXCWiYdJUR2qu+lgoXpw/DtleSLf0s5bTBhtpQZcBzUAN
ETjK6yUCf49Go6Cp+X2kMWvMGQjX6Bs4t4fCt+/1WQYMN84y3i3Av+ain6TJYGpINNVnnlYxq5tO
xIYuW62+v4jJFrVlZd7A3eLWwIB+QAdhdjOntIOWaRyqvlZlpwrQC+LkcrdBUl9pzYJoiIoEat0A
Yi1KL/WgC72sNxhSUNZeI7IaoiEMNEdhpKd8iGJXUybDq2gv7vtSz+y01aMHXWbFrpLgW9erNNlY
MHxg81kGGBZVCtzBuKFmN0Y9JeCHdKXqN66hv8MSsVJ+9+peJbvbX3N5WAP2ipWhATIIKtaCy8Mm
DWzzRvSnyFEF2Sp+a4Onjlugv+V3hBsH3pRIkoEjRonyemlGnIQyZpqIp1aV7sDAKiyplk0XRZp6
f3tEK+8tHovvaxmdHgAbrmOZuNEEtVFFX5ze4sZ8k4fEhckJpXB2btxOj+1WbywgiZkxAeSyizVp
TxULKo0xARzmUisOBdqh+3P7dy3k09BNAboeC5nPNLJa/im+neCVBkZ/jIaI34PKxAKrafunsnpv
qumjg4BLhUJY2oGNGQq2nDzCGwLdpMe6eiuE/gL1VUvLpT/yZGy8A5fbGegTBROF0xDl4/mhIXZ9
X0PFW/JFcqdnhdWPhZU3tlFHXjG9DsQqx/eNiVhbDEi8oHGIqeC32vVEDH2Yiwn+xM/OYwdPqipw
kiJNrFCgNmG4xoXEsLqHyoRnivwY9a4AW/eg0w9h3W5ss6+S4/U+g+sECLAcCwyK6Hz9G1VBu36M
FL+vAxNmS1Cuq6CuuO/GqvELpRSssiABsDlKZwVGoe2JEuaAh/fd58as8NN58Uuw3UUVmROAX7O3
Ha2bTAtJrPi6CJfuyNXJDwZiRGPAEoq6LH1gtnCsEq/U3duRlysAU/AtML9Wvq1LgVFdbhRMATVh
S+mMoNqzDA9LOzPvCH1qoo1n0EoZWAWplO8GlLCwIfj6+BYwMIgIyEmt+dGpiC7QKwXDfUf8BAU1
0ls5yyElazWm7AnlRlN95WxAaBx30PLgRIM5mpDKWUDCrtV8SEpbcSZbpvKzD2qoGQoOlE3tOCWW
5NWlK8OY5TeOiaJ2y3RvBuV+VO7j5BCGqWsaw8bvWp72/GfhsAeHyODmOtczAoNYlidKr/lElfZy
cyhDcL4n0ckL1YMN1O3vvXLdwYAUSiNgyChYanNedBeJSi+ro+63qRVUpxo8W152S0YvSZ7HyMoe
6/6+UA5RMh51cSO3W0lkoWmN3Y9CBr4/IJ3XY237HHV3s9N9Jrs9mLFaAJOHU9I+p92ftDrrr4PL
rHxIdhOHZ78BJzMOG6wWftvMttrVT5glSkIElYUh7nUfBqEi8ST6CqQfqoz3BjsmIMHfnu/lcXc9
4NnGlg1xygmZdB+vUc3uS6hj6eUIZotRbL2fVz8tug7IA5FlosI5m9w+Z1PEMkX3h6i0x/I1Qj9H
O4qT1R2Vgh1QLEjQzdedNLin7dPtcS5TCYzzW+zZrEK2KWECk3Xf1Hdx+VQEsLo89RuHx9cOnX07
wAVkbBNQV0FAmR0e6IureZPKyVkhAlZIlQaQGA31oAM9KW+SyjETEd1JVskACsSM0uK+asThLS7D
soJaJ2HBfhCa+FcFLaI3YpoQDELlPn9IsgEkq64YIUNl4j+G55+QAtfcxVEe7BlNBIi3TulkQAcF
yEmnC3v9b9u1cWmDbV5kdjyI9YsBFex3JRohyznxxzl2waTvEjnD7a72k67d0TYkracoJap2YgwE
lk1yhf+ljKR2T1n6i00NZKdAxMvvBjmAAlZaqyJ6GXR464U26J081jqwJ2QxsyECDCO7glV6blMt
K94TfWgDJ1ULAnu9XpKsBl031R6ha2g8DTVy979iU0A9AL6nKCgAbzt+1Fnf5NaQBWr+MOGse2uh
iTlZCmDPJyqmaWWXdZA5WpH01FFbA3ZQfcXIaRLkkFo9Cl6No2FuqAMzw/5D06IGnrRZh65XK0mF
uSOTqoS/MhPS9ZbQqkXlxYUClvOYFZ38Aou49DQGwCBtlN5Xdh53JYB0E1d4B2bn+qjBDdREEmxL
ziD9PyWo6YX0F9GHjcSOH86zFYmiPv5+iAxpQC/O9lymZmBnhmZyJqr6RgL2YPSxtnGGrOwt9GK4
vREoRdja/M+/X5my2IXKQFAKyhK7g754f2eYg1N3l3/ew2CEQZKNn9AmmBvXcYgcMJDfU3pmCepR
YeQZ8VEJAP+NNz7N6qR9C8STkm8DGgbkgPBnBEeJfQT5y1S/3B7Ixt+vzHLMLi5BkhwLejZ1+mEK
xDK19p/RbLAs+t8hzBO2UCOdhpVLzwOYbgIcfiwWt95gQpDm9lhWljECcRAgqmnc9Pl6rsJYQb5J
KnpulfI0TtW+zKTKom1wuB1n5VpEpR3pEZ7aGNdciSaoSvRLA93wcew9TRK1glKFzp12NzKfZT8g
9bMxsLWPhIYmf34gDYEz/fXAwJLLAxQgTV/un0XjDnrZ/00ADASrGZhAef7SkIQOoIqwA6fMPCnG
4xQmGwHWpoyL2eAVo3EpndkyblU2pLUeBH7BJDsQH8k0WnGTea0Myb4XpRK2ShUrmSJvvKA+DkY9
LMdnAUWonMpSFRGeu2UjxD4Vp41f6/617MYDNHeHymnbZ7PwjPFVQEFUyazA9NSqtJMta4blskRV
hpfpOTEZjYLZFiuKjhZgvhMfkAtbrgdAEkG1SjaoN3xA16crhFW/+hAG2ibCV8bz7aDQlTFXIjWN
zxrDuxxSw9W0y5/SzygWvTD3YmHji65UBnWcfegdfhVF5PlxrhMBblMUlwbEaewmynaK+Wb+VlEe
Ee1WTO8mPbqf8Ey4vffWwkJBAM8SZDUSQECzEz7R5aLQ4Ld4bqA34ACAnXkZsmQ3kOv+DDxIftDN
fkBm0kcHCCyLLybNtxzmll+UO5OgQAmADKCtcz0e0mWo3zRTfC7j0QDJUsdiZgU5lGqwRVhdflYu
i8ddJKAOAoOv2aUJXaYgzbskP+siTGAh1Guh/mblhj9N6REKY6AUurdneC0if+yAXYB3B86468Om
C+PMiIU0P9cSukrWZFq5fApNp2jtToHDvL7xRbfi8T//tnBlNRdlqiKeYjiZMEFmyJVUF3qWOEaN
9CKdbw9vpRkCjcr/Hd/X0/dbvCAtp5jGiEdE22C/NNjAt8cIYDVW7jNQ1QK7iw+sKrBVFTvyWWxD
Ne32b1h5XgNcpIJTBrs0VHbmbM+sSYUO4Oj8zCvD6qkeHzryKwjvxfaSFce2/N2UHybcLz8HEe1y
tKkK0W7i1JKH+EgLJLphdjfVW3TvlS+BX4ULVFd5YXxefExYKla6lhRnEfpIDE5fOKl2Q4n7jZ6q
9F7feF0uczVMArfHQQMT6K/5Azdv20SrISJ0joCmo2fJwJ2dvYTlFtN/BUCNpNPESxY8c+iCzIUD
m6ZmYwLbl3PPfikK0BTBsXewsjP3x2flmp9xAN/BS6Oe9LgA1v5YbeRwy+KZhHMC1AcIhnAG8xxP
phrDUKGoq5yhymx1zXNcxRYMekpRx/886XCJ0JJHc8wtrQs2ltryvOSxwU2BpCeegqhfXW+vHvjW
iISIrYn3SvlLke5kUliycECJXC7OTPXwvtnY0ovLF8QhXHZcWQSurmixXMekAKPSMKXmWYI4fHdI
ybFSbDDn5C1AwmogIIaBzuSX3nxi6ZgCmxWk5nmMPgMfVPYhrC1wJqLau71jl6cGH9K3SLNrJ2vr
sIEDlnkuYUhevEEMVN1XmtWea+E0KLY5vkrRz0hVMLP7NgMPYEv7Y7FbOAUV/5gGMJOY09kxqRU0
jydCKbykqDX8KbrnEfpN46bW5yLXVNB4QDcA1TUu1S5L198uGgCt7UPaPxskSh5b0OAcqULP9PZ8
Lj4cjAgBREQ/kcdCkWsWRWCk6qNcgfOh06muigPvyIqnSfFvx1nc1DwOWsIci40cbE4TVtQxTRPS
KhDxPYkMz2xix8aP2zGWTOGvIKDRAwmCWftaO99ulBw9fsg4Tsoz8wb6U/mZdxYOclP+nQVPlB7U
crBSeuwzG8BlS/QB6rJqLhJqqpaGwvVpU3BndXZRJPufHzRbrCguiMmYispz9ZqNbgH9ikQ59ank
wRL89tgXqwWlMw37TkQdHuS9+TtYoWxA20jR4B8PeZDyDZWs2wEWDwcViDj09VCEBcMV4PLrhQKl
MvS1oaF/adAludQFDsm6H6C1HOmJZ0BU0gZrQTl3ZrRl8LvYcDwy9gKsM3FFoVt8HTmS47CbQKC5
6MXBaPdCdW8+/ReEua8ouJRwKyCTnm+3IACuM0kwPrWKAFNxYXpuMbSVkp3STAdNp066E1m4+/dZ
5VYMwHLhbQQk0fXYZBQvGFAa4QVFGXvSIGYn22UOxdhoJya/ZdS0bsdbbEOIp6LmCYIneuHQFps9
YIkUs7FhUF7M1VOTPI3qn2D850cyYuC2wR4HyhCtgdmiH00WynDZTC8aoCuD3Fl0y6NmuRavI/Bt
922fp22SVIlUp5fOoNCAfsiM3IbuK+FKhGc0uTcmbdkIxYh07qkL3g1QEebsKyWSnrSNqtBLI/tD
azOCN50b9mcin5RcdFUkE0EmHApAW2rVS5rRypXWKWp/KE9aBN2awvv3z4gdAWQ1fhe0SGefsZay
tpeQSV20AJ6sOE9BuIQVkAtg56/bkRZaeKgRIC0GcRB0KOz7uVZnSRNWsrjKLqgkj1B3LsLyr9K3
MbHbiBR/dQa0sBPpbDrJut68j9IwanBwDPp7TWTwgzCImWA3NST9DZ5jW21soGUDYfb7ZlMBCvYY
hhXLLvT/kfZdva0b4ba/iAB7eZ1hEdVsy5TLfiFc2TuH7dffRQMXx6IEEzknyU6QYMdDDqd8ZZVi
N+Qj3Gk4Ek6yG/CRKaafhWADw52TMQBr4RwOiLj6lavt+ujFDKkAhKNcAwLysmaj8BHXZ1M6i85C
CGjoYM8mrwl/3xgD4H1UngA8h53IMpArwUIJ4OyVeTpflg6C6IBCCNFYWVa3PjbiAG32rhSQdy7T
IcMftHysy9zz0eu/M7hafAG0on7gSsZoOD8fEfhO1Yk4aCVmtmyEkIhI7qHSruL4dFo9g/tpA/NJ
VJdCowlXnvD6ioeuG0A86Bah6ICq33zA/dr6ra+NQalrnceXVEeMGdZRT6vpoQq+2tjuC1s0Tn3n
xmL0yIUGqVhojo0XsJDCUSbwTYmzYGZESnQR1+zmfj7CReVnfjZcv4gPRUzestTFT3wF4b669zhI
DweCXfrv8KOFatUJzjPUnzZj3liJUoGAbkdc5Ppd6kDtL88qwhU0exmMF/QoELoWqa0qVpht0vCb
wcxFv4ORsIXfzeoDDD0iNCIMAAdhL6qOLSlKi9Msjkd8WL5wst0oh6psYCz3kfOFFR6jr6yDntS7
Gr8YaFOjwPb3EXF9GgNhPeNXgBGZgamL0xFHQRt3gtJ7WdXnJFc71eJZyttyHH03cjW7YOifHeOS
lYzq5yJZzDfSZOiRzDcnAr7FNSBEvgq0vN57yvDsK4DF8XYRuEV+GosTH91LGon8J2N4ijiJIjwv
DcEq76R31RW5bbbnH2PNjHWYeRwHWJsFVBHuwgbptivvZN1WVFM4jJFmCsMDTE1KK7oXDVuLW1LW
ZDgUqgOgZiWdjS/RMP+e0OuqBG4a1LWwDXWwzqBpfbnIc6XpNb/meo9PIBcAfdNavjNkmLBRTXbC
6cAqgGsiU3tQKBxvgkdVO1T1QLTY0Y9ZSMJkrdgnzXf2cqp/P9Ei6Rlq4OfH0O+9DooJgt1XUMq7
Twzov7e0NCCLpu7HwJRRv92rrhq+dU9+SGruXuHBpHzhOlMrqK9vsBgPY2hNmilmh1zG5WDCNETy
N0laYeXAO2AH1atwpc97FfSgQggiGeRy0NgDN3KReSeiFsll3ide7HOKOwAFTOtp0M0eaJ+VvXB1
Ts9DAZ2CYBKwKXAeLr9co8MfHRW9BNYIKNPhVmRU1NuY/r1AfoLRi8+BYbDRZlrFnL4twziIvJeZ
JjYFVHYHbpMHciHSko/8xBEqtVBoMWqopaetXDtTylhNUzmNdDRrR6DUuwrgQcJNkV7SHNzckeb+
CJcCP9T6zhzKqImdmLEOSjocvKXJgJI56GmSLz5WpWTgQ0JcqqOZOjYpKdk05hTU9h5nEhBJkQ0s
Z/+WGlzs22zKQ4kCTND9i4oYKul8PWrcyjFwHQHMhy7amICi4BTAPy/nnI11UkpBOAdDx9buGxtl
lb4nzG46q82f5F3zCaAMcDQr3/pHonDxFQApRukdBQnUD5dy1AEiJn5QUTPLQpp+1mZkNqXVmXXo
ZFYgb1i9KyraAZuyhQc0JAEGs5Mob0ErNCDDa5ERbTbWnqC0/p1tNavaSjZghnpNsoN+ELeA+AVf
VUJqyNu81xLQviR+6fc5HGd8SF1AVPCQZgYRNvybrzuwJZCf9YSGwxuujKj22snpcitO3VYlXbCC
/7k16egfzxg8zD6UTeaN8OseVjiQx8KqBSMfcC+l72xJ+hrlBwOY/pw3aygZ1qbabfrWMdhbVXYr
2eh83iymfj4bZ1Y3NHOveBdYhkPBw57ck3SnaZ5Kdq+3jnLm0zPP7GytxXJzNMhZ4/iAxhMQSJcv
O6Lekxu5jO0GW75NAClG4rO7vtkE/XGNsvQDnbp8NRwe6P8D4AiQH/TqLwfLk6yNjECBEidVTw0g
fsX5IT21dgqluP3nnm10Ou720lOrUO0QwoMRFJt4dW3f+MAXj7HMTHvRmLQeihdeRVzTIO5gcu8J
+UysgjYbjri13Zk2gBwVkdHmOh7MkCguZ7mhvXNHGpiorUjvd8rxpc0pE3feYJLOLjaZdVAIDzV1
KyitzbRhzkvj3Om8JX2oDwLSBUcOtr5j7CVkTSTUSUR1c9hWzgFNiINwCmlGAsj43KcuGortvfoN
VVrTxWbCb4Cn1m4gMF4jlZPun7/hEDWY+rE2hccmN+P7zner4ynfl61VPGl2QVs8LvehvykxgX0a
gdF970j2eBoaWuz9rUYyR3BC+3Bf6E5Ivw6829pOaX8ZRDEL4mKVU35bWQdontEo2QxmzABIpD5V
3nlr2g13Feke73QrpGZuWwZVaWiWNsCiL25F4ApKoEULbQlYudmoIbq24kCA1oCoOAG8lsC/5W3v
bLCzTwAoWZaGUmdyMB6CXZmTgDzo28xKyL/eLklHQRRESgY9URPaFMaXthNdGS2NjJTO8T40i4G4
aoSeFSIGKD8/AJt56n3zU6E90UnV0/0b/5452+dqd6xM5elO7KyOPAYWdnTm5VRyOfPB35ZnzYMD
ltWTz97G/W1xD77l9ATawDBgOXa9CQMmy2XbcwH3Eqo4oUl15kZuZGvHlFCrBZSMhgB0wS+DYI3E
kGqZzI76rlVuHnsiuTzJvz97U7zbfJ77Z0UiJNyaaOm7+mmwgq1Mwg2pv9SeOFuViGQC+PNACXzd
A3hjUOkD0ZKnScSubd+JvzRquPFRhtgjsR5BMbEqMzH3hd1RiT530EOk2jYxv5kA27pNTdytdKDT
wzGyeSKc6nNIUuJl+L4C7Y5HF/+z3ROI2veEoOSAZzEDitnfqJ9HhZSE6vihmAmOvoRm/j45tkqO
Of5VsHYZsRH2PHOptfn0reK9t1GNJBmRSW9GpWWk1nHzTNMv2bkrdkdG8aZVSjWamk7UWJpXOsa9
IOxgY2Um5y8XAldY+Xt/T9ttefh0NqCDlOST3wBAtZk0e+uk24KcjM8gJ+F3ZI4vvn3W7t8Kuzyz
wsy3RUtiExuNJ4M10HFDJGfrcrkJqwOdhhaj+eEoEocqn28JPYG6dQJgi2yZ2TSUbFKCqf2wgX92
jynK33fNLrXqhJCNa0HjyzRMS6OBJd6Da2EmdyXZjNTH3Hx/hSRxEGbvzp8v2d0TfLcfwkP8ZuaD
PW14bAaWHrYq3v/vkOnnvFoeq3O/cVZNnMWQFhfWCKENoZH0zhPQpx7NQrNEn74GLt9YxtPom9q8
9v4e8yoxwk0BngBqAiKKR9pSJDwF80T0ZSDfRtqcGXtCFBCUphpanf/990g/qc7i7YAxBJML7FMQ
apY5WB52YpmGQe/pgxlFz5GEVQq3Ya23i24Tqg4DUUIyI4SDComFu2gkk0JDSErwNM0sP8ZXBmwP
EiFxaMbTti4fmsrhy8eVx5xDseVjztYGKAVByQYB8uXd1iVoltdJgYwNTFCpsSSI+YF9lpUS6fi3
QbdVzoCjAgTiYZ9SHP30NeM2o/YWh4A1ltsCfDEp7zqigi4XBqbOr62S+QH+esBFnqPGeSehrNB7
0iN3V23TBnuogfwu4mX/RVXd43QwcgoFuw7T15r8Wi59DTbWwWgA8xJ/oScD+bbLGVKjNMmKRoSP
ltN+giYXHkXNbQobf1ZWuEkPw1lxJmsk/Roa9tYOQdMEjBoIneDXsrElJSrUqzRknXCJwk7WGddN
ICcm052aKTLyBlYYrYnEY5SQlFZRRdq0FsB6HXWmWj4T228gMISPv9eMdB18YUYQeUE0R4Ghpbj4
JPyUcIXQJ4OXipAFpwJDjXGbSmRgaCCHwA3B+BFSTYk50xBi/RRPH9Bqr6QHOMCW6QtcOlJcSkr1
nqLjkxNxfDamwmrqQyF9A5ZGwU6OxHfQVRJQJwY0DCkEZsfGjZFQqyth640TAe+CAh66DIial+9S
KDGv9VI8eGVKY/Wre8yLkEhvyaN0/nvWbn/M/xlpefZUmhDUooiRYteQKUriYfA+DttEpDy+3r8o
dOKJlv3KiSfd2j9AIM09dqh+XAnW6GhpJwgbB/RqSAL9FKKO1mjVkHx+jLbTfjBI58LtWabKixi6
aej4JeI5haToCA4bpBINFaG6D7Tv0B94Bm0HfOQJwHBXDxxuiySzU4+pbrJyY6xB467LBFj0M7FI
AF8QXm+LwLvlkjIbO7n35M5PUdLGUTREbUq5CRnN35/n1pr+PdTiHOxHHyZ+DJUr3pFeACOqNFND
DMRlkMa2J3lltOtCGQ4V9Hxmq1bQX8EmuTxU6qpvJE7Cm6WQnZxaKsihmUKzI3TYBHi3WeaplX4O
2QEKgZQxs7X66SUGPrRP7uN8K8kHA1IbfkrybdS4ShAQIKxBbfLhVfSPGV5a7HwV9cmPNnxpyoMR
fk7JRso3Y2KHyb0cwCG5J7Wv7Hv5jm+O8bDx0xWc4bV22/yO6DYB1jE3Ra6MgVKlrngdFarxLIWk
5Vx1y0VwFqCgR6j8S3EPa7botX1qv6sR3BGkyLbhTZCvP0KnP6f1mkbzdRHv54GgPg7bJVSEl3dd
raqZATF57HWTUyxf45GFd2QQXUFDhPs4hJu8IuUW5gDQRKwQg8MgJ6L1Nohtba1fdCubw+xADxwi
2ihXLCuK6sR4Ta7wMENt6m8D29X3AFVVNW0t1SseFBs+GLLYrSy828PObVuU3+Cf83Nc/KoSQJdV
6poE6zxJNk3woLWP8WcWSI6UWTmIdPxeCdHkpLJSumtdmVtH7Wwn8v+HXtRQ9TKPannEeuiNI8fQ
xyXDaBrKbixNYY0seo3tmb81UBqI8+B5hGP3coMlDFDIaS7Y4uKWYjoktL2TR6fNtuO414oz4Ht/
HyC3zlkA6+EGgsASGn3S5YBjyCd+N9djW+UTOg3n8l8+0e5stNVKyHbrUISyElYMEFPw3l5MYy+0
jSSPyei1fCdZCe/XZhdBRrQre2PlnYQ5BF8GX6qMax6q1ogSl0KPijqC/Vpmg8eKnTz9S31cC+YI
L3dL982Ev1chsJy4MwzG5GXn7wm9NTZ6u+ipormELucyyqgFieEbYreGJ2mWc8RN+fcI8/WxfDt0
+XG1AFyA2VxcL0GRlHI8wFEi78GJZD1VkHUH6gbKFysTeaOEhAYZPHpVCAWIwBAuPprQN7Xkg6bo
qY7CE38LAijAo4+Tib1mEOMdJrRQqKflPjeQkpD2LfjIAYVpiFwduqd4jSx4Ixi5fJ7F5HLt1PLp
hGCkSAylQ+5VGa7AFBie8CWS1kbQ0JetharyjLHTjzO3HZzanokR8WU45JFezqDo//f3uLFpQU5A
nw50G2N21lzsIWXkgdTu6tFD23PY5qUEyFBSyegNgq9Sx6Bd+3oW2h2f1Y5clvLG75M1icobt8Tl
Q8zr8tcJCWXVqAsqfUDCERtumlMIrXcy7WymgBNl+6/aSMG1Smn5lJnwOEhsRUdrjyprSuPCdUxy
+STzSfDrSRgAOGgVaAjdKpPbywMtJEcrNnJCVZMftocYLdTxqAVu1O5SKjo8Hd81ae3GuD62L59i
sXTh9dBXiWBgPkSCIF8UStJ3VuQ2Gh1RLckSIk/3gvHMjM+4s9XoBBdowM+r9iFT2Ap172fTX25Z
PAxQuMisEY8hIbucEq4fEwbCPqYEBUINZU9joz1q+b/WgLwrFH9tJbW7zuHsLAEbHjI3tqSTWjxL
wpaLiZQ9I8wIGxtdV37aaSXKku2hTdyypsHKMX1j2gD9QkYBMDM0l3+Qt78+XiJIo1KPw+gx8SHn
GpIaR7kWCGvRHII7crnCJLqxVi6GW3ylqgmQCsYYTsLEcLpG5PyBza1UoUD58tk3GC2jp7/36/UJ
Df2O/3nFZRALkGVmpEk/emFQA+wRmvUYbv5vQyySbxna3qOYYoiMRTSv39E8+V8MgPwCASGwiPhc
lwvK0IomYPNn0hPUYpEjNcXKBrq+rzFLv0ZYLNlU0pkEJODoReI/TkxM5LokQjn07/e4Dj8uR1mc
FQ3HykCbJ0qBS6nOkFX7CHlygxrph9KsbMO1V1okSz4nDkUcCaPHT7Bekj76TgFb1l+5nm8ur18T
t1jSTarkapXyo4dgCPlogPKsKr7/PW03x5gh0jMGD6fK4vPLUcbQ0cKb+MiIdekzZGud4Ztz9WuE
xedHG7ZSYg1vYdQvSvWc59aqh/jNowaPPxNhYHayjAhhHKrADj2aPFEcP8Q4Mpkx0GBoPlnFt5aQ
IIf3+3Hl69x8L0BqoN4DDQAoDl9uHLmCwBvYIpNXVwc/OdbtvcCtSTCujbFYAaxohaho0smL9feC
dcQQt9wq/25tkEUoJBupn/JGPHkpELOS5HalYFUgRP+90G5+o1klClgDJEHLb6RPHDcwvp68rnyQ
g8c+r/Z8efYVMHo63Ar+GlXp5sJGPxYFn9mhaSkH0cp9EGZjjvHEr4I71bL39/us/fx5Vn9db0HU
y1zZFfg02b9EP6vcCjHk1s+HSQIyKmgH8say6lrHIhj3rTp5mlq8SGH9YhT/WQoXfEvQa8ABAWAA
IPhFtNkn3TRV0ML0UDklxugy5akYzb+n6VagDUkDpISwXAOCaBkG8FqciQXDAdPH4F7T3oCoOSxx
DdT/5F6ufFBtmsinmTQxYaeOhgGFEEFDH3XoZJ9AGSC1q7SY1igT19cFCK1o1aOpDfgsCsyXnw8S
Ym3KxBw+TIym/mtL6vEOha5QWqFe3qg3zAPhzdHfAYt2mcWNpRFJJV8gDMpMHuw8CFMrm3TYp8aj
VJnyoZKdvAU8jKCHtTL11xsbQ4NpI4EQCVeuJSS3j9OeS3AUenEKmiec9Dpo+SmO2LkyWonCNjIl
dee3L2duuodqb6+vhBbX5CrQTX8/wGKSpwxeEpA3HDw5cnUeKK2EMkf8qJ8YQCcADVZkcLbi57Cb
LCV8gd7aygTMC/gyWL4Yf1liQkabwsIYmUxtMs0coWJ4Alqt9q0OZa4n49CEhG2KtZPn+qTDqBrA
oKi8QHlsubTSAalhL6ajBzewVLGqwlKQOMRuXO6yNSe6W8tYA8wQuIwZeSrPp8ivUwgfniv8Xh69
SnKi1uF8a3T5Z6NdKWXeqIOA6jCj1eCjDLXPJYBei5OgBlGN9/yHEflPNndk/e/MRGUwLN56nwST
ifwCSDxjO8orof2Nl1Qhb62iijWzdZZlCo5xDOhDDJ6OtkHS/qj6b/xO+88aTnBCAgEPyucIg0AO
X8wlGgVZXaUa79XIbgVrPEXDQyu+BTNGzDHWGI7XCP55OPBwMKHoqeETXn66quTFuofaqMdoDxer
TXlfZrSsgJw1zDDbDZPVoUINMz0TW1Qs8Vml2CrWWmw3FivEaaFXMHNO8WkXW1RrBX4csFy9mm17
JxLtFmK1jp7sdW0Fk37jJtAgqog2K6D7PwSyyxcuuKwpMn8SPaW1+PopiR1tICFHa4BWAX+EH6Yp
muXg/X0IXNe4oAaG6x+QxLnDtYwDAjkfQUSvJc8QICxvFYCF9PxjtQaQvVG6AeQXhWyI4YIbhFbT
5dvBpcMI/G7ivdFvJivF0fcaJG0ZkrjkDdJPkbgvdGPcRAbcjeACIh6bZqxXbpvrEx8PgYgU9Gwo
KSDMunyIOoVtCceJvAdTxDidO9OWXjz/PaHzNrg8VHVcZDjgsB8hprEUnNAggsMXTSV6Q+JBnI5E
TF65uG6OAFQscAPoC1xxjZNCjJSclSI84cGixC2pNGug2BsThc4tOEeoAs6dmUXMG+hiILNalDxJ
Bgyh23SAV61mPjdWPOKLGRc7dx/nHvbl54gVvp1GPpM9qXZjY8N6lfL7pKHxCcgZdc9GyjQirkXa
18clRNCQEcIPag61+cXBIjB54FPITXhjZ+ahGaW7YSe7kbJS/JinaLEOLoZZrLW4lbOAwbcP7Vw2
WQYDXAKKzG/tMGPNVjbxjbIXeKDQoYdXDWAI8rJKwTUg6xS9b3iSKZHcyffZYE7ORIMzd9e63bPi
NOcYusUK0ZQDHCjV3AbFK2CUudOp/JeSuoWjnhcojv/193a4PkCh8g3RT8R2szqtvPjGfDsEWRGG
vjdVQNTuWy1zCxkQWGgFsDS1NdX8e7zrzYHxUD9HRwdkGGzCyzWVARGaTLXhezKw0rGKlHrlDLn+
rpCSwAkG2I7M8yAPXQ4g+xC77hpe9hICeGKOzgdVNAJ97US9U9doc9drFYPNSh08tEJ0NOQuB6tH
CXo/AJ14SfggZvuOmSNHFY6srNVrlj22xO9x5ln9FSdlbVGIna/IXgs7oPJO/+6yMyTlyJBbjTfu
mL5dFUG5vnguh1zcrIY+dnmD6NeLvl+a9KngtkxfuVJvrAUEDrjZQGMFQPfn/Pn1VgFflfA2khRP
VqEFq0Aup9/8vdpurG6Q9MEtn9MXkPsW5yQPffoWLnKKB9aAXh0zfzu9haljmGvizjciTAM3F05L
XFwAxC1FRJHsKaIPXpw3ApX3lpW26HUbPqRB9iYDg6eSIiaPY+VIkfP3K97AN12OvFgbetwHahoq
ild+QMWx9mTRVXF3MngG5AB9vuqvhkF5fwcJdAMAxsd+JU35wQFcnqRwL0YbzgDnFpnoD9zo12ds
Ck0fjL7hPB0G5APgl5qnv9ecU0f3SkF8odz20msxaQTtqaywE/YAm5HIGEjEl6QUgWU/KHFNYkxT
um3kTRLvgUrJ8rtOp93gwuAGjA+v5o7hZMG7Pf2C/tnKHM779I9XkBen0lgWY1uqNecB1vwtta4I
V7/MZcYBdZ3ygXNRG+2YtzLo/EP/GnRxeKRhpoWpgUFzhgP/MUl5M7hXpRP66UVVk5I7ifkayeDG
hvj9rZY1kwqWSPB1KDlPEWnV2L5OgRA32Fe3A5nNkr6q2mUfPvnQFDLJJDEr2CitvPZ8o1y8NtYJ
Ykz0pEHqQdF+cUArfDGoqi/6XvVkRESH5EP3ztP2vcrM2njkeEbWlfOvpnpemyCyIFaCvSnCy8vz
c4TWO+czLNEm3Sjt88BDr3HXPwYCASat33Pu3+94dS0gKUKzHZmJio4ExLUvh8t4qCgbKucjVUCP
7anMd5yO2/xorC2hG3NpoDiI0AJ/g+TEXEH4tfUKvYKZUJ5wXgVX3mNsbFXfEumgw8/7o6XQAiv7
/5xKz+82p36guuOGWKKCBKFIWFcpnJcGFiufCnXHB3dlS0LDZoajp1QdjtErCth95zRrdNqrG2Me
HL+AKIN8E6BXl++bx1AJgZki5xXCXSdASLLIV46C6/YxfjyUHEGAAVkQ9cvFUhFKPxhGxsKzqB9x
/dEsdqXkoeReVBmWCrnN0cyChTf1g6dcetV30kTxsmO5VcSdElvQzlw54K+Dx/mFFSxdhOII+X/a
zL8+Mizr6yLytfA8cQ9h6w7Vg9yfh+G5waUCym5BxepJBGtVal46EVhj+I5NZHqK+zdNox1wgBD8
hL8cKdMvrqcR/Eunwu7VA1rNXY/0dbVudRU6zA88O5gimYPRwVLYK9BKH+S4LjjD6803BTt9kTWq
EYg6Twzm0VSXYE7iVAEdceTAjiT4/nv7/RTjF0cMTLbAIJuhL2hwLoJare0hQ1Up4RlysKS8h4tY
a4Yg0rr9GxTk+repBbGleZrKg1C9tmVJAN1D6P1eFKDWESghmIqdySS39ZYC5w0CjGwV3Nt0qs6Z
QQGZ5tUTguTIgkQCr1ggHwMCKjj+3tCpAaEUV30uJzodI5f5EJ6AmbJZbEPV9lM7+vRxt3ntAewK
JNcZkThUic3wrQ/M2P/8eyKuEQgQcMP8i4AgQ+oatLrL/ZKJoawFo4zFPB1Q94oAUL1nwM0pdbCp
gEw5RIAvpqR41MFf4DaK/wjSa3dqVcrW4EDXEJr5WQDTAXzPQJC0BIOO6AXn0xhH5xZpRemOgpm+
YSqrLyW2x2QgZeLVARUFYPu286kMYnU8e46TMogsMbU5iMrQPLGE7rlf61bc2PVgOuIPLFoc2YgV
FxNVxhVA9Fl0Dl3uBbL3/n0Tb/hvWJsHRx/VVmREgN9yH9NXlvyL+QOgstwDmCEryct1MIdJmgGl
6MvPwsZLTZhiGNS67evonI73xiPWqbLPzggj2fjAzbz1yQZRB8HdZPK6Uz1q3crxfk17wAPA43Tm
EvCzkO1iIiJ4zNRCyMVnOOEOHW0mWmi0+Gr858Lixl1f5VD16UjNjrg8ufo0FHYVWL1OivfgLlEO
Pocbz25gXnBqa6rc/72gr5K7xdMtzv96CJtJmp8O7RdQBmJgmgqcdaAQFCcfcNDW/Hu86xYAmC3w
I5TAclFRklga91X1xEboaWfnWNyXoam+8b7FYrPid8XB923s5cjj640gkfBcxHSq4GCwEjDN73R5
mM0298hp4R2MivzV0lTLdvDjJD/n/LeBYx7p5cpLzoHm9QioG8/XOVRJFrMq+FGcqEGdnzvdZQ/D
TrLbnbFFSB7Um8KUdxxbWWXzHbocEKob6NkByAva9eJ8hsRKy0lSWJz9+hsw2aF96or/yguALB58
OX9En9FaNxbv5BtZILZdW5xx5cAzXJxIHntyYwlP3Bp047pOthhrETKUXRWnytQUZ+2jh5IB6Gq7
MNwn8RPX3qkvDaMwzEwL6++v9pOTLCcRLRpUvaHbIUAv4vLIilkl5UaklecQpLsJ9wwM03K34+yy
o6G07xozSyz+XvquoHmEML5NINqx4R4CY88p/yIhBhSMVJDZLIgKYfIYAgI0zTeaBsmMJ9a4E2xn
GreLQKDcjrjA4BY2IpyIacEe/TVvq+sVgWIpjt55ESLqWtrilXD0CaO+r85hZCrKvyI/yGs+H9dn
B4YAZwx1X0A4r8ze0rzxOd+YqnPQtGQYHmswHaMTD0ed0c0f1NPfn+e6PwL1DuxbdVawmVX8FosC
dAhp5PmmOks+eD4EGu+dG9ZOyI5gqZr1STgpVkmMJEFY8qlWDreyAW69rjEHYNgD6K4tN0DZdL4k
9G11Viaz9Ek/6E4ySGZqwFX6LWqp0qxRvZTrLAuvjEYtch9IbKCGf7kiU0Nq/YqN1bkzpcEukN3n
0AoUREv/rp4YCqtg4lo5R33eTHNLiGwGWQGZTqdUhOvxDipHs/TTWxWT1hIBLY/B5kxorcO9jdYp
nQLa3A9feUkHaM0xtyzfwVRi0wHA/zrbqO9iQztugxZUiXDuvlipJV0zcRB7A9eKRBJNPNTE59f/
FYcLgxjpU6eAwioRHiyWtH6OMxpUdp2MVOohyODwUEcJ7eR1VE6DbMr9o/Sloe6hmH1Mc4M0E+CM
lpFtYjiINDqRaxet3Ek0eUTvIo21DQTdQ23HBLMwbPxHpV27TX6QypfHxuVbLM5eoUpLSGqq9RkC
A5FhatOjpB0gVW1M++Z7ekcVGkm47+RfRUqC10l349gWNMcfqaZvmhje51uRd0ZzVM243fS5Y0z3
Kb+XOYjx2bVPw5Mi3RX32r/oJEHiRXoO+hCBAolHK7iTP1rf0op9CteB54Hb1Q6kxVXjQUMc/FXF
DpzOuegpMZwmuUsEe+I2fmKLCq2PBdKU8jjGJRS5Kgo1qMlB1TPETwm3HBiYKoV9db1vKvTmbKGj
Y38fvkOqqDJEZKL4675HjTFcU+m8rsxiUYAzMF/Qs4nQspox1oWUNJxWn3kQwfPmG65FRH3MT4qD
ZwRZZyUZvBEgXoy3ZKFJOa9mWIf1WXxInoJdp5ymV/nQ67RpoLj4Oo0uzvXChFtooSC/EB//PtZ+
ej7L5aPOMCh0fmcs1KK0oaRi3mcZ3tfYVW/qQ0OHXW7Wky2qiAl30F0CgRPKCi64suybfy5BEjIr
JOrH9pOPqfGhbbIsIwrkB4rOglecT4CtNSoKopYBSwzMWXIHuSfB6ae9T1sTGprHQCTsPX7osCDA
LPfXVJqve5/zN4TkC6zWgKmBZO9iY/djamRa1JxhQxQOuBS/1cKgep5umLjn+YpCaOVYa/85lsWo
uBsQ6cOPHRH/5ag632VKpPj1WZAtEMHY0zCAxf8v3AXdo7qGxbyuT8/vqM+qjzpC2Sv3iEoWUeTk
4uYcIudqvsJWtNX2UBfPKLXK5WaKP5QO8oyAYQRbsATzdI2scVV5XDzAXDP7dXrCDjTs+SJpznLi
psKsQwHphwS+z7tV1TD8pKsl+utVF0sUzRJpzGS8Kp+4AoSvYyh7DyvX+42EETcc0mqEEuj9XO0D
NVd5X22DnzUTN6+V4qXKRrnLEnREtbM67irmcKWtjQQADGTfFVTFQqsdXgc080aHj1YgvTcylfmB
NESDeByU5xa3U6UH6dipmF8NBx4Lj4MNKwUBdwzoDyl8WkrKQTpKBwClBvP6PgU/Pd3mCv37fLj1
lRGUopUI6VTEHYuglPmtWlZKi68soyNd2X74NBUffrNFweM/WzhhRaHnpgGrhJKuvEyMqjJJYKkb
tucYkt4fOPY5lFCQJKPAhdLK3+91I8bHYKgKoksFt2DUBS+Xb6g13VBMVXuW+p0uvOjfXCcCb24L
qJIHjqRA1zSwqibZislKsnQrkrwYerFzBLXMygiqpuf6Q3hPJIlKoylDkarVCWy4aUOYbBaPquIM
x0YGyj5KYFm209dC9JtHyO8pWOyrToYjEi807dmHQktvJuKh4lC2iVFie2jh4M4oZO15gWrdRvOM
bmVl3bxpDcjw/oiN48hcfAFDmvyCa1l7ZnCDzf4fZ1fa27iObH+RAO3LV+22vMSJk076i5DuTrTv
u379O/SdwbVpPQs9uDN3QQMukSySxapT55ReKVpiZfjjvmwlq9Zio+H0CWQvvnxeWfv7fCaSrleW
qQWYcrSsNKgkvsYNSLCIXpmSGRn4Slmkfr+Sxpzbz7z6nU0vTefx2iaYfgApN36sfAYxQ59reGly
IvIAAkAf1DUVJlEnVAXOtT75Oe17kBfYo0oeFtOwza35kym8RNwooRG9c0cVinrlWgRMrqS7L0Dh
Hm8KoL+w8W43AS8nkcA3WfPKvQMV+DTgPd3yYMliLTbyYisXHb9xUOhrRnvyfL12/BTMNPFXiwBt
W9c6a0bvjDPuITUnjYYSOaj59H/dpopjgaAL/vuR5Ii6umhKv+K1WMI0QR55QocyWoMyryqRDA+M
VXaJRdcAjyihhIeL0CwhnZInoQR4xyvEwYwCcWfoH/LYjJWVuGvpXAXUDnBncJgT9cLbQaV52itl
1zev6pY7DkEKuj0rN+LumK4B+8gJfbfGV5aosISbh1JLQ1hqc+B9hpyR7KCpfqz4MvHVR1YoXw6E
mOtF4DRe8Sp9ZX7J33Hl5oPNCzs519liE+4b33xscyHFAAwxeC3RXyZBtJo6P7ohCkSllwC0aUMr
xgZNyg9J+Pt1whIRFmGQQROB09t10mopG7KYaV7T4UekgG+oP4FkFBx+AuLzoR//lzFdmaMWa4jC
tJoZv3mt8q8OUoKF+qtMopWTd3HigCfF3YenDnrhbseEGCieWxlj6jQjAWoWZABp8tdgfmxZaE7h
WGOBscR9fmuk5MaOmeK4ew18MP1J+tgCI7XGR7F0lSLfqCEFRGCyd7VnJZm1Lhfz7lXhniPZKFKP
GbaQTDHRzB6IIM5CkwrT2BnoeIVhO7/zjmxE9ps8rSRnFjYZEMHoioDkLOCOdFrZFyq1T9iiex2R
Lp65fYtu3cfevnBZEF4CUolDaxRQq7fzOc1iU2Zz170KIA3DJdmWnt+5afMk+vZjS/TRhIwIKD6Q
WQNAEO8LmqO3Tzsfyr18dwZ7HD9k23Jg92Gsgca+PcUQpErWsDb05P1jEBAvUiiB7BblKnLE8nFb
q92Z4fHS7pVzLzYr+2rRBAELkNYDFLppl2fnNE+0qAe9B7KjfAiYwl9uqssgQCxFaIlIopoKpmQt
ZPIsqkGeNcs2oz1VQqKDdXtlHJcs4/U5S8yAzABi00hagaeEMsPNajPjXunPSINEriyaaqWDg4+x
Es4LWZfd8cWm+1V4jbUaMdPHBkxD/YKkCtA+QxTebj2wY9NYrTWwDMnIjETWtC9Yo4gP3XMivkjN
Wew2Pb+X+ScJlJqHGoxnj92S3gAX8yh+gvcARxbQq5R5rQyruKjGcxSFRoVehk59Ra6oEdH4vBKZ
CQJ+i5plAPTQrKUSaDjYCG5tqeilGoKggy3UVmsfCmgnsYckja5BN5oUqJCbUvrMBL88YkcnE8F2
1f7xG0sWan2qf4TNNinfBhC+ATMmeAnnFDkoxPSyNWRuC1zBC9du5QKtgDxgbOLKYXQXWf8zVf9+
PrVSUu0PTK1gqlplw0+IKHXk44LnRPtOE10T0PpspCs9EUuOiSkDSgBco0BK06dGFIp+Eob9eE5U
s21cEJd1Xun1W160yh8F9zKlRqdt+uQgfXSowj72jWXrgOIijsVNAKzA7YLF9dgq7NyCF6N+FqE/
UDdeOPlgYld0H+VlgdP50s0Jb2y5YWIL9GnF8Mapa6qO98cMVEPxXkdGBmTKQCvcfgbaDDXEjSML
6vWEMUoeROJpMuUrhwAdo6KSi6ohEADIWuNCoFOGVcEz0yip6D+BtoOQ7qfJHtgnLrYeT+rdPXAx
Q/TTIUlFnsi3g+mVngXQRGPP0i4Y99FgldFHzwm6dAEezCvW7hKhl1GhPQsQbahvoFJ9a27q5BGx
D8xx5bniXKVyG7TmCpmB/vkI3AbtXLqhOBtNVu7jrvuMquYTqHIjnpzV7onFGUZ9GJREpJ5JJ0WF
OYGKGfmWEQwBwZg6c7wHVXcirI6aTOLNSYNJRh0Y7e6gUcDxSk3yLFUiUsARd5YaS5xO+VnMDZV5
zp55kv0OETHVkxl0R8IvjXKXmSTZSjpiaZmJNj3iWzxDxAuA4Op5Jat+qUDAmjunw/esOW164juY
ZFNLTKH0sibctjS1mFbwPqKlCVuFGnAmNLwWQCfhnI6HrnmrvQpAHhAxP/bduzZH4k3YHqRHDHRX
+Ndbb8oH1PnHpOHOSmM1rxlQrKlcGwJSCjE4pXioxPO4qk/9/JEp+VZ7WjG/tKwKyoU4B4FSxq11
ax4kaQH6YWruLISgLQVyonbrMEUB6aT1P8ch0/GcHSEd2EoQyEpMAYyCGekQePwZJBignYtA2Xls
KEjK0QUuBdC6JBRH7szLdgFe1wGp6c/yjU/sfniNcH89NnfJq9P2gHLBvkFnExKGVHBSd5LalAnH
neXikHAu0XsHnZ3fH+bQbAeAa2bJFaBB7Nuabzbla/yGQFSXE2eUz2jwloOdLBljHunxbIE+HX0T
Wf0LxbZ0U4z7GXLWU2aVxcok3Z3ZyNfjva9h+yGVjgPodqmqQamFsppFnDt9aRAooYFusXLthiIr
Ts0NRHjR+Y0GcLQp0TicugE/w6wq87lsKl2afsTtyxQ7lSg5P8Y0MljCEpmvOcBdJQSuhxwnTjAo
6+GfKrUiqdiWPV/17DmWvoNPkHz1qqPMdjr+mf60fmMo4dp03iVWEV/D3Qi0BfcfWkGpUDvJ+lQR
Znh0OaMomAq2Nr81Ic4xpK6D3Cj7+gXP5kYER/5ryK+8XRYGfGudGnDZVt1Y9RxoA3tzRuKmQiOx
X0R6KW7KVjRkxa0T3gOs57Hr32XrL6MG/yaQ0Oi6YelmzSGdOnVSC4Rck532W0Zp9LmYXQ71TTE5
hNN3rdlxAAja6ElSgyqm8ox3q9NCKqD/03YrO3F5EYDYJPUvAjalAlgxCHgl0WrQ8vwGeexcn6rZ
LZif/bfco+D7AhLPzh3XDr37mwRzf2WU7LSrmyQSASHgRISdDFguVK6xQNvVj7tKQY9L7E7TO9MC
rLNRi+FXYU7xceCAIQUD4Zx/TuK+zV9X1oTObl7W5Op7qJ3NVv0QwftH0go15Z6ScLpWWHKOwskp
4J4mnY8LczUGvMNF/mOWdGHh5QCQOjX3czoUFdcP45ndQoNIEZ+VZnQCHi1h5c9Y/RAUu5KzQwxh
COZFQ25/LPZls0nmjdDvwT6WVU8jN+hteBYmRxaPalStnHj3lxNZp38/kFqnPgTSpWHxuokH4b3U
mNCJutBjcn5e2Y13RTV6KqgVUCCIwgB7PZ4D9Nf6Lwq0Gzi+RdU4KW1GPitI/E+mgJASU5Bt68rg
/T3TPMfcqU5fOGgABh8rPsHfHcMS4asiaUNcVEgp3/qoFM2lKgTceNag9jFaeVaiLU9MxE9tUmc7
l6qvFlmYYy1VvsVyo8eAKkZHv+fnkKrZyjvt/uYh30LS7nATPF6okzLWmDGPGxDqpUmO1ZZyERSu
crpyFiztymsr1ImIfHYaCSlGLL3Hg9NDT5bTWQGP9k9meF+Z3SXPurJF1yzluBYyBjwh54TZMdmH
mn3N/k/5J5/vIsEIULgMEzc+FOMLPx3ASi+tDHUhAMGMogWFQzyLngI6mu7xh3Ij8eNZZT9S9diy
lV7kvVXELrpShthTZLBCc9GxS1qzLj7k9nOC/NOcb1gEHirKLeEXOKTlzBZHry1R4Z2f59xJGumg
Mr7bqINRMk9NW0EwhNsO4gCZicczeJfkwOWJiA05BwBjwVJOPYLKSZMSiWdAQgqwhmiWRRVbKgDf
QAqXbQyoxARpo3mqVyaOX9wWV3bJn18d3WMVtLKYyOO5gfKB35sRcvdSKRii/6SkRiKC05/5wZVO
0O/xih8C6D0DLg8t4EEyQ/k9SwpQFKMXAds399YIu+7zGWRW0IqGvALST3fSbqmKDTj34N2rRahQ
RH/S8iClZoqkbryBTKkyMHq99UG4+3gx+KULhFCHIq2H5mx8wu2spIw4SHGA1ZDC3o5lAHJk1ZP9
SS9ViACAgD0IUhBGgsTZq9Hsy+3L8hw3JgfaiRl162wWPCWwc/lpKpBFXQ0pFz4PmVoR7LkkYYt8
/u3n9fKQA3mLvGk9HlCl0MvomQ+NESXjpIccxXQOwAw47aTN42lZ8FEoHqJcCQAKDi06XZsqVZ6q
DdOfZ/at4Qpnlp2mqOwxzyxhWFkCcjjdRs3oLAApBVKOaCpFT+ntEDUtU4dAhCSBOIISO9T74Q3p
Z5nf9aoHOKH4/HhoS+EjXi8Er4ryBeJl6u7uRSaHIK3Qn0FrWLyMY8BbJeza8BKwbiBzJGD4pwiL
+cIHg7JN83wtgF44r1UwboK2Fh8BrVpqyKWYpnwdaf35WQWlf9eJOls4BfMnnaFRtSalc1GGpSdY
Bj0EVBhIOwmNKk1RP0HeWgb9sDzlh1mUmOdUaUGdUiUBqoVQCt2OHTxeKEkeooVkWY4OjnzSOiua
Zn7HzGr1xcjCZEx+lyHrCdBgp8Sq0SES97pIfU34UDAVHmDQWUlkt/dLqAOAGtFE1ai1hFr9hOpE
6TBdyNnMkEZIg7Si3iEFbIvsJFV60wk4byShmv/+sAXJLDoBQDiFxiKR2t5jyFZBlCXDuU/zHxLf
nkTmlzKc+urQCK8rjrVwwKp4FRMCbiR77hwrVVuA0sJiOIu+pYmbuPA3GrKQeYiO2eG7TwuzybIf
UzMYmcLo05zqKx9wn3dBYhIt+gjJsI3QEHK7k8q+C2YFQtbnSrR9YIc7aPjyuB9LtJINs1fPmzza
ZgywEOJvtnspOjRLVTIYod/zOFh5KSy5OPS6kWuSQCcIWNHtt0j5LPWiVAIW6P+sut+TdoS2QC3r
SnEo8pWBL50gKLPjXSai3wPFyFtbk4ICbph3w5lv418ziLwSRda5OTrKv3umhAyr0fFr0K3Fxb6y
Sc01qIn4Ev39ILr2md+Q34p9pyhxhQbbIm0cZgbYthvtCGIMfj6bPLS+VxZ7IQ7DgDHF8GuwGVxy
rVfX+Vy2bZdyLfQmIdQYb6puJ6X7pDuye661IvDWQjiqLj0uxhE6m/l+XmuhWFzhqw+gtlbdZZU4
EW9Dc48lpZk+SrntP4Ffzemi5KDk4krouTZi8kFXI8YVLsexjGWOJ+4wcs2myrSd1Mlr/VxLd+71
zFLRNAP8RKHFmNmJaVwuAc12hYtX3kRATuUKmganWVf70I4lPZOcx8u6PKmgV8Dti1QVzabD+LXK
9A3GqGQfFeu2yUuu6Mz0LACkvhIQLoVcYONDIkMg1vBCuZ3PKAyAjmfr4TzkX0O0l0PF8InuNnpQ
dmmjF779XbTfj8e3lLUgFICQ/cD4SD/5rdG+aHO27bFvwEQzqYMl2JLopBCP6gwGshiSq3btBoS9
4ddjw5cc990teGWYuvbLSlPTQhqwX+YNFz5H/vg6s4lOOklrHE2hXEIfJNbZCLQZgZei73QASk11
NcRbA7Qr56jcxOI5rJ4q9oWHGunIO8DOjT7yLDzUvUVX7d8ef/PieX71yVSY0FRDO3YF5krukR9V
0RUVDG7LrJW1l6YGVQnSbYqmdKIwf7sm4TgU3Sw0SBZoe8kOLXAbCA0Y1958yUHjYgqZjAAbIDul
v5pXrT4zIFQFsk8vNP+JZ/Z468nFHr0z2/ogd0/j7AyCO+Il+Hg2FrYG+vJRxMABD042mpINrWkh
VzJkNpxs3o7+SRI2VQRVG/FYSWvk8cvGAFwELAgXGEudNX40jwmTSdiHaEHO3UCA9hmk3ZLfLDQ8
8n6NzGLF3CVmvTra4lGSyrlikVBNG6NiZWvKP4Nt4EhobU4hK/l4JpcymYTi4L+jowMFsRTaJO9F
XJjxiw/pL15pHMikbnKAGWqxNZv2CCE+pd2ocDZ/ZAGvR5lTqY+1X2/5qN1DQXVldZfCcnwT1HVR
XwbogS5kSHnPQ9sb3ySzxZOm+CUyqinEcfuWVwwVHOQoTEoQAg2ULYCCYA6WgOpcCVoWnj14gcDD
LiAIlm53Blq200IBq15Wp5B/Zo3Bh/xkAEk9fuWBtXQO3piibs+4GgutFmQ4WKUcq9xt3yvCRBQ1
O5bZRr9ryYyBvkavxVplmRwa1DlIXllIG5MLE6f/7WYXEt+vaw4iHWChUHVGG0RdG+M1kkjKocFL
haKyCvEFFKVUhMKUFfBTKa0WDvxOOebYQaGOiGR4L0oTzeCPnZk6JO8sUYfXyM2oYwo9DxqsIwRk
Nn1q+qsgtDsjEpoBSdMHaZJDGYm6Kqc5qNmERws7z5+yadvXBOjASitl2gUrxAAeRZBPR8KQOnTg
fWrChlK4497l8ROE/2IFVv/nv5wvvOeBoUCHoYD4Eew/t+tfjKIcg04m3AkKVA2cyOAUL10DSVAb
CdygIL5AZzJH6mCoS1EjUSGYXMGfo11pivw+562KcdXpq+FWcgeUM8OOCDkdvO0gy0JKsZSdIZyy
tAyqcKdNu441uTVmESrkJL8P3hSifKDib4A43k6WkEKFQVDCaBe31iSj3w4R2crBt2QCbQroZYK4
mwakwK0JrvLR3hk10Q7IIlAnTvZajWRhjsA5jG43UiMnqOdbAxoXlSHqUNEu7x30ZY5/v9ZAzeKh
B6E+IulC74001ZKuntpohwrwmHyec9WsmvP4l/SJZClwmvC4+wFUwauSGkYrqumsMmW8AyxMDPas
+rnKXrywFASxgJXAJSDjGU/N1BhrQioU8a5BtZZ5q9C3qq7UA+43BuJ6kXT9oPMQgQx1WhVxX+QN
yEp2o7rJ++0wblMwfB3i1n68yxeHgqShALAqzhR6tmS+79KxzuKdoifI42hdh+aHldzKmg1qLC0r
xrLcwIbgb9XhkwNwpfz7/S0IEKIjgqUcga/crkiRRMmoICwHaMCOFF1lV956S0O4/n3qUSCgfo3N
gd/v6sOELl/ZHJi17MSSDZGkUYG9wZ2oUTYyP4lZJhniXcgexmcuM/FU/vvFRraH5QmWCT1VVCzR
aLNfxnGd7MQt5xv5z7+kX71sPbCII3mIoiIuDur2q3umaKVAi3d5dqyjYxNaf/394MpFtRLoboSl
dJ+WPw1qFcQ+vn96bd1UOsevjw3QbVBkBPhsBecTOdEBlqD8aMzCIZCqdJfoHdTeauerbIyJB7JO
n16UEsR75rf/uWL07jqHWZTDAQ5C+ouc7rdG0zwIk0lRUGZ6F7fDnoGKcfQavCZ78Sk+MNsa4tDN
r+n5sdUFo6DoQKIX8EEgrWmajjJrsJtyYfZAzZhZs2+1TrxGPnLn0SiV4CIBEhSQGiwb5Q9Z3OSA
PXezN2zZ0/THX3FnOjGByAeIFiQmwE9IOjUvnAVXr6Gh7oCqzPvZE7fKe/U2RoTVCdLN6FYrNmtq
JPeDQQIes0VyEchU0rDSOahUOZahTOQXh4H5Bt3iKmcmWeirkBvjQZkSv026m2CAPsXaDljaJIjA
MMIYRIUYWW+oHx2AGJBPj1d/zRJ1SYpJF3FTD0sxs/1CFT4QDGmySsZ5bOYupCADAs2viP4S3DB0
CWVg8xa1RG32wEbm1iub9d6Db3+cGkMm8k0wq/jxltkmxXMZ7meQTPTW4yHcXcRkCAhNSWcRRyoD
t5uTD5hwLCN/9vLa9UE3y3jgGogR1w/2Y0NLw0G8grImBzoidDHdGsq1sK2qsGS9KLekHtR0Xpxb
efL22AqVAr+4GC57vByQsECJh9qSgZYIALrXrBe4KXdAwVSe7N7yGTN3Vvtql0akoVkZGR04NGCA
tyOCGGyKYgbLelAgniDvyBp+B3jJytVMJwTIkEA4iWYRQj4minTszU5No42y33vFZ79JzefZmewP
aGV+PJ65+9GAN4u8g9GjSZi/qcszLJFgE+Rs8H6Kmyfh6fGP33sZMlaIu9HQg3cdDprbqcrLOJeK
Yhy8YbTA14GOpVFyJsnq14Lw+41PDKF1gzzq0WhKlUD8VPUzPIQHLwIOwih+46LZoDz9eDT3TgYj
4JAAfeXlBqAimVzM5rIIYSTdQJZYNtRjA6Q95HCblchyYe1vLZFD++oG6JpUzhR1HjzhPXO6L/8j
M4Rv0Y1UvVljV6Wy/XCzW1PEP65Mpfzc4kEAU/FT/SSwOmN1dmbKNiRoc10xH8/ggrPdzCDlbDPO
tVIZYWwysmcxNofjsEYWQ8Oi7wZEhR0xZM98pSZzdwyf+lZvf/U/OjPcsna3AYFU9+PxkBZu69sJ
JF5zNYHopa2bIoe91q4jG2yLjuCwO/DHbIDq9+cVH6TbAenh0TyRUd+1WsRyg4fWtSoyMhfJJVTY
Zo+HfPEWhx1gbo5qs7qp9Fb4c80ziY/f3uUYLXkhArNwQXbdjlaLsyxiGOyBwJsFs/hqC3MsYMru
B1tDj/RUYZeH1gR5CffxRN8HKreWqXVVGB61vASWxcRSYyeUHHWe1mZ30UFxTwHXC4w3uHFuh1dm
XRC3PY/TMN+IDp52HiiFZCM+gsxe7vQCKrQs2i1PYm08Ht0lz0FPLCDF/xBRIBFC3WAxH4VtDVF4
L95JsquGhp164QHVaZfZCyf5RR82gvPY5tKhiSwVgnOgIQk873awCrKGVaelo+e/gtHKbXXtMG7D
taOZJvS8eCywLaRtCTgXINduzfDlkOUzDzPpTrYKN7AayGgeqr201Yza7bfjVnmKfs227ARHYfN4
iEvreW2bWk8ly1VpnvPRk50e9NiQc9vKr49N3D+ucIIiMQPAOwQTkMGnbGQpYHpiAxu1yemzq24i
p3UTRzFKR3yGKqitroQG5Na8c5Urg9Q9lLGJOLYlDA4GuCxWtgC/OGVXv055xVj7kz/2+HXmxa6e
y3NjBZ+FPm96Xd3MbrStzGQrb6rN6KQu/x4flA//MHnN09rFtHTSIOVF2GFQqkFC/dZtVHluSoGM
UrOj1/ZF3KpW4vZutKsPzab725rQP156ZY46XoRYTooiL0ev+W5c7aWFrwp2ZHFe6Q5Pw3t4SD9f
spc1gjYalUibvdwuV7fHNBP2TKUYvb4Cy5SpOuVGrnQ9N1VTNrlt8yLq6DFIniBqZQinfstt1f/h
XL202gERhvQJzVESzoh1iqYdvWp21N5AzDyx1soWIVvgzmNJO99/bFCTW0RlH08qbGQnMPzkHxLU
ufJ93j9DyPhLZnVo40ZrQo40Mvs/U/uvUepilpVA5tK2gVFZhy7Pr3k3fapO7TI6wG579jduD/l3
7G6FD9yaTKkXa3fl41HjQX/rwWLbjYnW1PiA6Qhg5bYx5D9osG0GRME6cOGfXbmyacje/P/n+R4J
1NQ9G4F7FdkPS2WcKLKaduXwWYx34JKAKyoKfPNOn8KvhsZvqtFL3sDhsgHEalO6vlsatZPYK35D
9vjdeHBFAT+OHOhdJx1knUJWBrjeA0n4UejRb6IL78Nh/qEFurxTtsMfuTP834Q7Ts+DtSt58QS6
sk5Oyqu9GfioG6DLBVdyZiigN/wm3P+b4CvhdT411JfqD/q11qCndJPoP257ZZVy2yJCxnTmesyv
b0GIicNRVBmb3qu9IdYBQs7dXZmZ0VlbuSqX77F/DdORZcdoUQjcz+ixJ39PaPIUSzNKazBVvTLH
ba2vMUcvxh9XBqmbBqce0I/pAC1Cu00M7eDbqguy4GolQicTRjuRRMRUwJUN3Raai36oB6S3OB6K
TImuQv8pt5jSkqtNhXpNYUAb6rHTLt3OKDgAu44UIZ6KlNfEZcN1XAFzaMM28pWTdGmDX/84dSmO
oRSj4xE/nrhgD31nVt7ri1Ho9e9TBzWJi6E5iN/n95l+Go+jCWxSdYo/uVNwbo1v/MfaHl94gEIM
VYFQAOgMgWyhwqdKEkugdwXe63JnauzKCd+aD23WIxDA/pF/ra7P0gPxxiDZ9lfbum1ZruN9GMRT
UQ8yi/vFJHr6Kb9AjVv4DJ4CwSQU+GvjXDhNwCMPWKoEsjuU8KgwWCwThat7hfcG/6kHpOiY7OVd
L9oQD+EOkqO9dU/1Ghf4gusDSoe6LVr2QDfHUztMqItQbWuG87hmO71BzICgHX7IO7ndRo3z2O8X
khakeA8MlYYSIrDzlG/OtSxpM/7c66Cc8NJPNscavbAZehdtC1lp1vHfX7DwGaSWieYaKLlpHHnP
cHLXlqrkjYEZPIP6AJ1OJchpAr2d9Coz6p/fYJJ5PMz77X0hJgE/B0jdCInqrfdIUTR1QzapHiuC
N+1tWmNLvT8URaAH4CfIM+GxRI9p7IZaZFpW9UZm1v0//ak7CrPTlsAJriRj7p0Dli4pebznQbJA
OWSeJVIGBiN0GRQffg4eIaMLzHSyjBxKBtJfRyaoxyC/iIMRCCc0rd9OG2oMc93yDcLp6LmUt2iC
k+K1yITEU7cHPVIS2FwXxmwC7by1wQ8sAP7IPOA+qXcz+BsFN0x1Jzmzob4mz7qwTGimRrXxUhgU
aW1truzkKqxhq+ZMtGyPNgpq4p8KT0B55UG2sEzXluiKVjAOQ9L0sCTpKjDWTqdYh3Y2uj9DuoK/
ubtcQCNAyqfobwfUAAXb2/mbupzrK/Qy7CJ2E0ZWgKZ99f0vdw9lguyuq7OXqTQ2T4Yp3Mnb3K6f
H//4/fejzkxCUjwbAV6jJYzCsC3wcI2inRbuSknR5cap5pVNQ27vGx9TRZRRAY++5E3uEDcchLMH
pkuLXQZMMoB570NTQyRsZbcsWQErBzRqEbUg0CY+cTVNXOI3XFIXxa7RIYyUsnoYukq/eTxd5Dy+
HcoFBCcI6I1BaoZ+YMu+T/p742ynjXbA7icDeg0QpGbXgNa0HRSaQBxGXn7k0QC5udvBDILUDRMo
oHdE1sdF5D6Cb7PWh9W3NL3/AVBDKzSQOFgeIn9BnTGzXJUMz/jZTlZMESo3BnPsLGQmQe0cPqnb
fiM8F0Aq93qT2mVxmBO9WgNs3F2C9DdQe6gUmjqqAybbteb7YIVGYunde3tYG+vFl68Xj7ZDXUNR
3TJM1mrZrrI6i7P7XbsRLe6s2cU2w1/JKdrOXu+1rmI9ochvM47sgsl/i/7G47ebvYDcXFfd3oGG
jpXZkb2W6acV9lDsudAUAZ8G+I0E8Stq1eW20qpchWzoM3i1N8cATAlvcmF81Tpn5LqqQ6nb4pG+
+vERGLWRmLwuGSWY6yDIh39PTM30Ld967PL0qU0EKcHAhjokQJnod6RnrVKb3GeHYjeclHZbGSUk
40LDf0/ClUP73udvDVE+r/JVHisTDEH8UuxMpnR62ZbO7FramL4cLgO6zC/oZoiSwe0sx13NiL46
FrtJMQIki3sbJNXQtkEfmzX+LfME1hSjkkH3ghAWjymajjILtJ7xBw2H3yHywH+O1ozX5Kl7gZ7u
vPYSWZpBQpKEZi4W8atKbSR2FktfYMC7P2yP0GDQyf9BtKG/F7rNQ21hW35G72tPxbvkJxkhfAOd
iVBCFhFU3s4nl2iyXCtRtSPGArfdBG7g1psBWyxodEgMbMqNug28dpO4oPcA480+SHesOVrDLlyD
/F264283Oboj0SaCjjbsI6TQb79GC5RWZOSy2nkKmYG3dtebEgTKC1fCf//8hXSzHpoBSHX/+Ssx
vnpjNiaTsyAPb0gGIKHGaE3YT5AYX1kh+o7CVKHLTuawRsAPAFR0+3GxMvBl388N0II676AClYF5
bGUb3e1XqFuhYADSckAtAIGj3NsXm24E+X24C9GVIVnoV1E027fF9GewRhR852+UKfIpV1duwXdZ
hxxCCJioHqD19T344/db9S8p/ohiF5RNcCQCRo0EGo2x7Ju2ViSGC3eFYhaNjWf8XmGemJX4gRwv
N44DK8BwIq5XUW/FzN0ORsXa8GkzR7tI9801pcj7O476dWrlEeWHudyTX6/1+QcU5dzfqp1asu4+
Pq3pJoHLZKGfFFgocqVjS94OY+bFSioDQHfDJwZbTgSfyEvqTSZiOw7yo3q/1ph8eYbQE4eNBko0
wuwK1OKtxaTOm7pq2GjHn2T0UHosmKJfAwugJSvxsp/SSbRTHR14n8o2DvRNFdtr7Xd3JzomFxru
RGSYsOvdgaX8hJP9WIt2kDZgcAQF1rxTn0CdlRqPZ/cuP05cEVrsqHng7iDp3NuxMqqWNiOSfrvJ
Gl/Et/ykogjXPQen4VneiLbizk5qJrv+VIOc/tcqKdVd6YO2T61uBKYojRFgH5QpeA6a0u/xaTRB
A3FCoiL6yTmzp1mMhYaj3j+gsuzlm9Rdq94tbXv4FvhSSEsIzrPbSdCiAVXrJI530zZy45eOx6Sv
VpXJSGivgiQbWFPJix5/uzVSlEHtNzU0giei1ZicitjMX+L3udUHZ3iqAzs6gpb9o3hhPpiPYS3+
vsvYXyZaZpEGAsH4Pf2XwndoEpEAVJZP4yaCGskbFJyqd//J16v8/c9jt1r0X5Ktx2wiVqBZv5WG
R9FO6wEp/lTc7jUxiiPQ5I23FmAunkJEfOu/hqirWuY7pgCHR4xI+3sUjbNvdrv50B+GtSP77qIj
+wTQMmDuwfYFUdPb1cuZefBLAmC2x1+CA1Dhr8czRj9bL8vz7++rlHf03Ahkc4YZE+xkt5VXQt7l
bXb189RdUORRjHINPr+3J8v/bG0REfimeWPeNZQbgy1SJHhgTr/9D+WnyOl4CNqppPOV83iUd+WF
yzBRzSRAdkQO9DCZOIQXkvWazWD7obiTIXntj8gAscgpeqmsNd6HZbe/Mkg5iMTUvSaoU7wzZ16H
LGd2Ep25NKudkhhS+VSvygyTe+9um18ZpO5FNM/FrBhghGA4sKaTZgfbZvdnNvDitZqNv3J+L260
K2vUE6MQ5B6772Kt3PGGCCxA/y0Z34+XbdH5r6xQF6LQQYtVrcd4l7nqEzQ8vLWX7F29i/YL6gQG
0XiehwIsdJ8oa+jdHvVSq7RiU0A9sXU6c3Sm52StK+GSDHi0WNSunrMcqmkhvEN0IIGQ/IR0rtmY
jZ4gdE62moUG4Oo8maH5g3FYV/gAIbNTuKyHQMAFIZDuG5O9llRc/CjQ0KJRAg1dBGR1e9QgMCnF
JEKngWL3DC4H4OahOtX/SZ10N74EXr7TEH80gM00u9Jpv4v3xsnOgtVa3aYzy0Pwu3TWApLFKOz6
o4gjXkXGgs9HQTrio5hjbYMsxmyMFjrC4Sd5r4v2Y3+7q84Qd7iyRjP/TnxUAv3ok+NKNCIjwsPv
d65nSBmkzqQz5mNzNA32JcS8NkedjjM/YS0yDK6zcnNwx/c/nB3CEcLj8CkcWav9Nf+orWwrOZzr
H0scjvEeDNO8PriB076qBJ/lZHiRrXzXUgR//V3U4RWlEE7xWXyXye6ZI7MRDWEjoIkJSkwA45wj
N0FBR3DzT8bitjI4mHTlFFrAHH2B17NBEHUOfgsG+8TuAEI8rBUpFg/z68+jjrpmziSmSLBKAh6i
bxX5n2J8zAjLt1/JyhqtOSDdTKsGZVqJMYyx/0fadS1HbizZH1pEwJtXmHZE0w45Q74gyCEH3nt8
/Z7ijb1qVNeiQpKk0ctEILtcVlbmOSdPUOSylf3ul2SrduK9cyM1lru7HBfljHpBTNTUJLsPriC6
E+wBebJoN+9Cd0KOSrGT/cuf7aVmOsBLm9ShR+f2xGpn2LSeUjzvZ0859F6+R4trR3AGD3icX8Wp
4k0qiSpo/3dplTrVPRqXRuOCDSbu48fl0Dvxg+rmu9rt3rbHx7qnLgzR0HxIuAe62GN4o6f54LTY
1j7xRjt62DbDiKKIZD4pAwIshthz7aUk4DQMqRxjXx3dTn9Pg4+AdygZbwVwPYjYDB4LUA8gZ/bC
EUpR0wpCpsa+1DlidIYIFOoLO2gtb4+E8VpAcRGQeQNvUBX4iLUZvWzlse50PK+lI0BfolNDlWRB
4Z3bwZZniZozQdVnpUVDXh9tF6XwuQltNLNJvLm7KTjRH3PqLsZEuTMTzQzKXjK/LaWF18Yns3CC
9Hn8mx1ziD8HxZBo8kJFDyk86lqHsNYY61IKlKB1TtOvRv675K9vA6D6QuhKQYKAfss1bT13g17H
fqpMDmaMb4Hh+lH4QbEeLDbQyCkczvZeYsw7mjwAVYE0KjJ132jyiy2rhFaXZwr2kiC48eJpN/Xw
I1fciOejGX7z0g796hPBV9DG3oh9aM2OaJAVuEFwqnm1d54Var+2hlHlc4RdlNticP8rNV4ChXPx
sk180zyxwFdFsToyonTIcCRAt53QA8S3Uq/mcRQYvoqsBwALRL0Kp5w64aAVzlkTwyVWTlvdt68j
j/HJtgAMO0oCSGfT3MvIrNOlghgzGsCPbhUNrhByUoys9zcGAVoXlOVkBWxuahB9ZiSliKSGfsot
L0NTVM0J1Nu+h3yHcFR4+BnmqbgwRxbuYieXS2JakYFETXRv9xxWOnPRL75NOQ1wZjs5ALvAL5H9
Uu+a0/K6fQx5BqjLtsgUBbLdmKsgO4F9a077uD2L8vO/skJTOfuyF6VcwTCC5/7WvI9/TByAAOO+
uFxyyjP9jyEMZVYjW4ZgWYptNOM2w0P0MXaelbxsD4Xpt/5aEYu+L4xIkZcclqRsB9Bnb3pwtZCI
FXlpf+ZBAa8beB4UBcG2XW+rVgiLsoBGsa+K+8xEcIk2CjUvB8OcN7zqEJxAP/0KhmXVQZCXJRJw
be4lsYcqXYlGXrkzR17Fy0Iwz8mFLWpA8TiMidDDFuBQALRFnGPPmi8ZrEdA8vBABd1uPV+J1pKy
Rgku/PKZhD8mXnGBNVXIRkugDKI9NRZk/f1IMvPKEEkY99yn0N61zU/xNUjuUl5WjxGWQtrqL0PU
XTINigaFlhn3+J/mFabSyX5cBE8PXF6inTVliOdIlRaSzVcARzNuyVRKsX/XPPXHkQOCu/46kWDH
kmjgSQAnTa33ArRpWyXIHuYveoZqtq3I++2zSL6wfikQNj0gQd/S91cxhJDLo74sbeIn1rOknVPw
kTwueIM1DCISgaAHOeqr7kZlqJhBS3JnBbKB2b5AHw/e1r2iziEMAhlVN79LuwAiUo9WPavGumm7
xE9fvoDFPzWu5n8Er9GuerFO9U446ff5k/EjdLfnj5GIXNslR/bi6qrrWZo1yJ744UsI7rPqqKoN
2T3xWMkntBFAbqvgqeowHpWwSeoZQN0RwSYy3xc29aYbllzCWEtbKO27Qd9HrnpfP0+iPeh291ib
6EUCrXJ7/Dl/bI+XtV9gFTpmoJSBkU0NF125lijpZbxn7zDK4k4pPB5S7drJgaCE0BjFcejJYEXX
o6vBw02FLk5946eEbPbfLzujagoBJ9I5mJRtKN+g6SVkK2J8vv+joF4z2fNoo5MP8pDbM8Xa9Jd2
qFtObI00ns0o9WXvVbQ5+WFGjgYaO+g2jXuH6FHR7fqaUK/0WJmIrIgNXCJSJo71U/ph/Ey/xN/5
p2S44Pu3f7czPV5gMIv1h20sEXSp1mtjDolaC6qS+jPKtb7xEUo7+ffwLto9OlG09vYMXscJMIZ+
ihD9RRe7K953O7daUTU9NoL9gfy3c8o4zo89ixcWqDWa+6YHGQ4W8hcw2POH7rA41UHxPiP0dRBc
E5mh7SFd34DrIVF7Owt7bZ7IkEbkwE23OEKkDLKbnIn77qJIe/XLmaMcBJRr8yBpYWYitEUN2BaI
JuxjO3yDe7B3rX8a3dj9GXroLYC0a30M7wbv+WvhYrJYhwAth0B9RXyEOhs13rnJCws3ceZL7cNU
nVTzaLWcFBTDBMTYIGkFUDDafV4RXdsly+pyBFDH036CVstrBMvYhdA2AI8WgoKQ0P9mVVw4W3j3
vorLKQNwdo/+3sOhHs44WzJPGYY5DnAXEC8QKi0NcI5CSxCzXs/8Udpr7XlMPIMnB8EzQbm+0MzM
qUlgYmq8tjjBhMDL1DHyuTJCO9BlCYAayC7KxpLqnZD1CIiCvXYT7JIdNPwBB5wPn8+8e1BhXEYr
W9SdH4d9IdTEFmS/rd8moJA34e3gi8/LTkOCNbv5kA6dC40iL971bv+UONmhdsvnfl+4ys28Uw+N
N5AyBEp4T/Ou4p7D6zzsejKo7V/oTYV2t/iBL5IrehOItuh6imS6bjdO4P4s70Uk414smyc69d2t
knIAq5khm/pi006xWapoBIBsptvb9W1/knbmUXcUXBOlEznJUTqkt9VucY0b3a0d6fatPTXHCDnp
veKiou+Krrord0CiP4mlLe+yBwnYs+gAViV+rAIEZwzuMy8HS6aD/tVIZKELsYGQFOd5/asrK5hr
WY0Q1wA1eph58G7WSZYlyIjhMoF2J53UmNsmEWQFr6fqfsI6hE46HlLF7qr3bSfP2pYQ8SOSOGCI
IUhbD0MRpnpO0XnDr1I/0o6AgAGNbPKQH6zJIkINwKwjIY6AZm0lnfM0CGsD1Qzf+kCz3u0xsL4O
uWSSZQV0Bm51/XUtSyW5rEVksRAgPY2H7a+zVgIkOqAuiIgYJCfWXx/yfJjltMbNPu/S5t1Q/SJ0
kbJzuYQwlsu7tESdwHEAUFiQsRByax+jyAaoa3sorMVW8bDBKw/VA7z/10PRM0Hsxb5M/ar1gtQr
w5NR7JeBk5xhWQHj1wIdCrpk6NG6tpIuZYC6spb6TeSp09kKHEt9SGVveyysybqwcpX+lqoKQD1Y
GQdfqvfoFirp99smWPsKyWqkFZEdlSHotB5Igw44E7qqI1viGR6vwseIrlBfRrABPhzQb7QaYRTr
+qgnOBJmsRcBPhFsRfKsdpfMDno5bg+EtSIoEICdBl4C3rTUQBIoljemhHWvG7sf3QB6dNqpk47b
VljThYbskM3FW0jESVxPVzS1BRLjOChLbFtO/2P766z4F/4Q3gPYMcCfaI+4dEKwaAvZvMsOEf0v
8zzbQ+jIy6GJ0fn3UTuIeeKI/V575lgm3ol29YYOT4xrCq+8K9yVOEKQOhwwMMuWhlu0WKlPTeHp
wqnX992vg8UZKmtrIzdgoeYGOCSGup5IaJ+WHV4uqd9B3D7aI8/Bk9NlbQi8w7AlvttW0KXQtIpJ
0dVIfVM61e9ZcCNlHu/5wLRBVAmhTIbkv0b5zbJHe6kuzRHrviFf098CGZCqvGbUrKlCNx0dkEIc
dlwB66lS0XYyyS08LcFHQzK7bs5G/LK9/IyDCkVPaBKSjBmqC9TtMpaikvWhgNUvX5HBgGyEhty5
6GSZ+2fbEmMwEKaABeQsEL7rZEYvAqFQLOs8LbrMByUEugnQpI0GzgOEsSgkowADBt7jVwDQCbxY
YZrxJu56p/isupvQOoS8kj5rHBKQ0iYgpshd0DAJLUH9O8zKzM+Nm+oDAt089gzD0+As/mWA/ICL
idLHalbRNTrzFQB2FXvktXJlzZIErRcw34BLvtIk1PVAilSr+H57LP1JK09FdkL97e8vN9DVpGmy
ggo7vXcFQ02acIEWKkwE44MAE+PDtgn2QP5rgsYwpYYlhKLZQG61IBd+PjpLvbN4DWhYVhCrYqog
Z0441+vlqIbOLLVMyXzVQ00pRapccWKDMxTWpiLy2WDTYbqgfrc2kkll04UgE/gLNu/w0orI4XAy
2IxKInKxFjTAQQ5FhEJTfaLQiGW1yDIS4QXhaQb070F71mV7BgZsdpuRE7iS30xdLNDtJMlmvEDB
L6FuzHpWi6g3Mabhl/4neyoQeh+g49c2P//BlUK0ApF9g44jiB+UpWlsqsEKixwFs6B2PhrT3d5o
rNW5/D51IqtiEMwmz3JfNG760kdYGQ6caIxlQgcJA34enEqNTrV2saahFRqGIPR7ozxB6nKY/nZN
Cct+YYJs9Eu/UitJOIl5TjJASDhk8dmYOKEYbxTUbaJnUWA1JkxgFIi/MQq1/CejwHsIwBNcWSKd
nKmyWE80owb7VHzDKABu+WejMA20RULFBwxk6iGRBciizbmWE7/SyakN32XwcmWse9dQgRzGLQXn
QhdJ4mKxjFZQvm0Isq3WdvRk/hii88gTK2LVRfAGRg6IFAogj0Q5sFHWMhUbDqb+QGVv8VsZgrr3
UDmeAzt703ky4WSNqWOPB5hMABEIW4CyXW8zqPrVZSQp33yTRripj2ip8lUlHOfyXd6gzYAVB0E9
kNBRYKS2mpRklRzmAHfUnroffOEAfhxaaR6r+9IZ90UCLSrQl0juyc7B20u91+efjaOcngdPO4T3
SMkDXHo09oWTIgWUHlP3BQUiJ9lnx+Fr232wqkTgVf33t9KwnWBMw0LtkU2RH4xfRmz3i92+QcIx
fTbvhvfgV/c+3daQlHyAe+SYZq0GVh5NKA1oeEAZZb0aehWHkiChblkuzgh9JxuXZHsO7RhtVn90
f6zJld4Sew7t+Uf7w3S2rTNuAFxmeDBBwAOq1zQ8BkV+zezlMPUt2TW73fLeZXY4OPFvE/Y41xvj
QBE+GdKcpH2KRGc723Rc8rADKmPSPHl6iGpPeS8jvzftnld7Yc3ppSnKPyS6nFYJpPBBQChfJD97
qhBo8haO8SxbjYc6tWoZLSnYMMCoy+5bP9pVjrpLsqBRLQB9XFgna4uCMoLiAJ6geDvRPYnGMK5m
TUP0UemPsR07pZv+SI+iHdyVfuUMO+0kQBWdB0NgzOTKKnWIl2lKhFyE1RmpUMP+MvY8xBzjRoLq
nkh6CoBoeN2HSNDTMUzwJKgUu30daqdLvO1NzrSARq8EE4tyHI0j7esK/VQrvDYhvjyURISn+vvP
GsRRf1mgzrCpVGELgjLes7PzYXW74CbnbWneIKgtHSx93YcRBhHIr2gk2gzvyz9aiYtRUBt6WOYi
yhuYWCrQHjXLsw7bC8HaTMCKyoTxS8RIqYqoXs2RNcd4LYdAjPaVHdTnNDiO5sPnth0STVI3j0ry
sCiMQ3wM7W7XLtUMNKs0JhkZQMk1IKWmvGx/n0FPgT4Mwabi6QRqn0ndoFWwlGUlm1jvM/RbfPFg
nhW322k3w0F2tYcUtCf9KT53d8sH0touUA7gogv7cIeWNcCWG3u0kKv22z+KlaC6/FH0RYJiQRe0
KjahcJcfBNQs8lOwk34GB9GX/WTfH+OnbYsMh66Cww14Md70IMFTWzIn8GMhwixMw5NcO3Hp4Xyl
h/BYdY/bllgbB+8GEKoJF0ilk5XIjXbdpAO9Gx3No4ZyitM8cBuIsXbNpRFyAi+i7yUaEJvpWuzv
ePztb3kxekNefpoK7PsKAIeKfHr2Mje30xtln4Cd8qa6nS9+tQ/F/XIj/VJ2CegtuYOSC7gd0vTc
AR0ucZwhg+gjoxXXX3NJHQ5LbOBsLfwWC4oJN9Fn5Gi/NNQeJ1yWmRecFF/a5Tk6bUDIobuZ9ujE
nd6rN/nr5JV3we/8rrtNd+h3+WwhVOA8476D6q2JIlvuYg2GaBGDKMRCY/d6yHNiV3khEnfeDIXv
0DZP1avV2YAnWs58jI+TcDt+omIJGsLBOP67PUedcQOEqHghey7HxZq9xG5yjP5+peJiKa50UQWx
6iIA2WIfQntnKM2fOdO5vaOvVFBjDd0ZNAFLLXoeTxR0+0giebBeqUINxlIjK6UvDnRHF0hs8N5F
30J5//9uuOr0KUF2NRxM2HDRk0V2/kDz8zVx01vZ+xHejM9xbX9BE1jepffyzQxp0n36a3jODrzm
cqz32WqdqF25SGLY1D34LireL6SgK710+/Tc3wmjjb6GHEfOuun/OqAQfVnP7IhmikqTgUJQgGj9
s+c1rOZ8no6GFD1qm5AMpvucbwVnekr3GSKv2Zad6mnM7PjQVLdjeZ55z05mBHsxsO9pvjjcctSU
s1RjYKVduRb+54OMHB7k1xYq2uPeui10e/S5DePIfG3som+i5YXZ2pig01/AbOMiU/BrOKTH0JEc
Ho6AaQYtPgh4B9U6GrCbGb1VKQs4GQ38KvSlclvxALBBo/ebgPOSYgFHiCbPf21RkZqhzmMgBjgY
wTlzFyhUiDvFN334xRgqX7ycEfOoX1gjbuZiAs1ZmXQwweCmgPvC4/togEph7LbdLW/6qDNWZnoi
tmRI+R/0pt9XEBwXnlURDP1tO6ygBTAD6LzhvWuCq7MeTDTgdYUwCssE+ZwJN0pT2V4o308jxxBz
1lB+hvSMBHILXYUoY1RYzQlg152B4uq0l2UvUe2Ql5f+TtPT2xvpeySIkCLC44ZanbiPymEm3ffk
h8mfD/op2o/n8G18NEa7f8gf0K/cjj9A/1qg4F48zLsSsWj/VPc2Go+56EJjb0/wlXQucI8Qg/zr
B1FxVDcmZhqSHzQ7xs7yUpBxy31zk+zSZ3WX3imvycPCzaKQZduaBSrCirJZGUEuINTYaJ/cfwRu
4wn7xZH83/k9z0OzlvZyhOTvLw6E0XS50QjfU17svqDgZvPkjRliFetJpI7D0qoQWB1honLLWwtY
jFurdXzVTW/k++axhsp4D+GIdCedgtfw2Jz6o/iTs44MQNZqHcmJvRhllgN6oBMCRXbUXHWfnjob
0nW4XXmek3UjXUwnfS+0ebzIY5AhA+YBla04vMan330PNzbHtzu9GMkQLo2pFxiJcleDUjzhqRY4
1at6QvuN8lY9QlroNO2VJ80Zd7Mb77PCVr3iI9ktt7M73UY+sOEQ/oYY30d0KByu0jkjk3Q5098v
u4vfN7Wh/h9ajOyMjmgnjgF2sOnmR9k2ve1VZbm/y7mmDudSDHWeV5iK3tOOzT3uf2ibzxzXx3MB
35HAxYBCtVMGkXQdPU+f9+lxslt78AYs7RcK5EfrLucENbxRUQdykLq5jiPY61zds4BfJOPikRWJ
C9naRdSRVMXKjK0BRhbJFm6XUwob24vDUKJanXpaoV0bYgnDAAkLFXg8d6o7PHvKk+zprvZS3Yno
9uEM5+J2einh3vrPd4PnR1kvBhAVDNQGUDeHvOH6zENKs57aqQBUXkaBE62US5czRIYF7btVM3rf
AtRGQ/HQI1rqUg2gJkLSQePN12AfoOnFAa2bn6ofIVLve/NBijzBssXagei6FnmieF8EuXMo7PCV
p/bPcD6kJaNEJKlA7qGvT6WwQJ/oI8DabchzAs/DcaPXSorQrr00QJ24UBFGaSrBodABF83foUm5
l37lB2MX/e5Ee/+jRM7Ym31tHz1qjqLYtZfeJscU6YG7jFOZY8WNq99CnZNpGYQC2ILUPxNOwq/z
0rjz4hWxO953bWq3Eflve8FZaSnYhOQ5KW4RUfT1liobQdHTiHBInGg3QZ0FLQ4khJK7GEJjFjQe
2sCO55hjlrWsKKWCPgeVYhEig2urAmDjQ5wScEOMxPyumN7UjlMQJp+g/AFKzpAlNiCBLF+B6TVz
VGujBFymKx9qewpcKYGQfekT+i9H0ZusC2UKfcFRn/omTkIGcj2asWyLOpKq3G9qF2m2FGqtP8Xu
BNQUZ7EYjpRIicELoUME8CdUIjvO1GBoApSH2+RQxLb8p7oPkKSKHBONah5DLN7PZT/90WNo1B6y
xJ04c8rwsdBqRCkADR814Cyow5Lq6JM4BHPuv5WlY+V2mNgZT+6dMZkrG5SP0wtU3OoJNkBCRRUy
By6lcNDLWOSRs3iGqAtDbIc5D0oYQq0dhA5C3EXnqBKJUs655hmiNnsg67UwqjA0zvtFRIfE6m2c
XX3hnCnG4pAGpgAoAASDVl/UeCqh0adasnI/rBMbWOeyPfXNmZuHZZkBPlgCbg/qIhYdDlahVBUJ
tPP8WjqX44NiuNjnXMkPli8EOFAmKiZEV5aGixpdpEWmicoWPIScuPq7ADVutEcSbRMMCQjBCXaR
7WtIbG6fMcYRW9mltt/cLUEoBmLqtxHK4Mhf6aAQtEcetodxz67MkD1zEYJBkjBLolBC0eu04+FU
2N+GgiKYyWg8QZc/SmtqgbGeUx+MQNnnYYW+gQGUt8NP/+/nafp+2eqDFGQo32TH+Vnd51/5yXKy
J6gt3zXeqRSc2bOOncMDpbLgVyu78nrKcqvNmiyH3dYG08GdbKI8pNqZxyNCM24O7DggeoFcQRqC
1mYRCrGTwhTY8eDcFq5A2kGnrQs6qnnLM8Vcqr9M0SW3UI4EnAFgecGUSru9MDrbu5mV1AN0AUKG
uDWghU07BbTNbYMiQPnWUBzLf6xu0pPgGR/lvrV/KzUItuJB3cXutlXG7b4ySjk8s0DrgcGA0Qai
z48dZ0wMB0R62wJzi0SQjkLieh8ERiRJUQLErQECVDzZHzVOqZrvtsdwbQXNGWSFQIsQd2IG11ZU
OdZ7s0CEMkgWlLzRtVRJXF6F4Xr5kSwm+GcNSpPoO0Dd52YjV+jn14AoF3+a+TmYOQtx7czwfTTL
gD4PAPdXoIRFHcscbcmAhB3sODzCWUqPrds59fi1PVvXV9zaEOXOhkRA3yANzMVm+hpUR/fRPLvt
7QwPhn9niFr8JJ+nfukwogR8+GgGtzV2F56rYa09kKQgqRiQNAVEeb32Zome41YO4GXrCZD0kxze
O445XRcGyL648P4D0gnpRNCq1VFykWSHgKDISUJ/g3fXbhpLcmGDitUE0cimUoGN8qTbzyrEIkEU
O91bXnVAb4PMCezebr3G+SzgCRzHdFDgrD10bxY4v+T7qGz9EmpzpFXZJG2JX9L48my3N/VN+h79
Vv60E9iKjVftBkdDT6RH4ckEp5FXUWFUVNcTQW2ZPjWjXEJjV+RUDGgmQ9vYzk8Qf8orh8i8CSAx
lrvcR3CRvFReY8fYUuAa38U7aV+8Ly/yR/4heRKyPTw/yTyeBraZRXo0XXEH+jxVkl4AMhoajq6G
oN2XDvrRiA/bZ4Zxc5I+ORCIxFUCTBSNKCSPraCNDADWf/dveN+V+6oGhVN6XF64uEzW2bmwRdPq
yy5R41Q2v7m/RU3A8Zp0FDVOaZZR88OQMB7QpMG8QTOl9QkqgSpfBinNkYAVZzvzox8yVAOGjxBd
j0d34NFfr280Yg6UG1yimET64SObtVqGBPqbZwc8fWYCv9leJJYFhBzoWoFSDtorUz6nKjJgvRUp
9+f0VKp2Ix7jf3CjXVqgnE7XFx1qRXLuR+25TL2hcfLgWPD0thiuDQ9g7DEFgtdgxpD9ceHawkyb
NEXAKwTY375x5uFsoi5c+wWv6wRjo4HsBbQ3bJDXCOXfZHnOhSQQ8KqS9iAvJOVpMN1/wFZUVlao
4RiVlkrtAiu5dNIKGykhGW0GeduLMWnotQeIJ5afkAkpDxlOahNZFZIwZXYSJ1tQ3gm8y7jvObcn
Y86A4QPGDvQFGBOpUxOqS2yqVZP6vzprP9a3lf5r5qXLGTENMKRwAcB3EYon5W4LsdI6WUfwN++r
Ayf0Y80T2JY4HTpkW65aAWjS0C5dgCdA157waofcrXXTmDd/to8ia5Y0JDeAmUIWFLmW9RZWpiYP
6iGFTMIjeFazasvNiVdUYY1EU8GyAqgYWSNaWk9Iq0aeA9iQfhnmR/1o9M916IOgvj0UhhkL0gWE
rAJFNKD+10MpMmtopz5Awrhw0SJCgZSXm1t/O8pEq0HCVMLSQCxBpx5mQiYvi9xgV8n7GO2fQ6hi
S072tT2S60cZjBAZQvRYIdknalvlQTaJSRiBRQSsyUKST8J7InhEneyHyksCcIzR7OG8MUsTAOLM
DyC+sNgL0g2jHWQO8l0N0PEhZ5WufT9EOcB9x5sGTVAAWlyvkhrmOvpf1oXvCu3hQ0qP21PH/Dxy
dqgcIIEOXY715wdrBJoTTcMJ4xrCWGDf/ANSCUZAyBhwLYgz6NeSngHA24ZS4c+lZ6nExFC8b4/i
2q+gax5eZBZ4/ESZn/L3vSRUS9jrhS/Zr7xszPWJX3+b/P3FpRXr+aJGlVH4OO+Ceka2sc3PUBbZ
HgFjHWSAMSGXiqZ/BA6wtrIIbar3YlL4U7cfngTp9LD9fcYogG5BwgfifXBfdFmvlful1AklZif/
UX+9cr7O+vUgYUC2GCQo9Mqj7qhch35R3aWYo0Gz269E7NHAlLNTmSNA3gVxFkhvV0x0q+uVHBS7
wq9Ctxv3sXq7NM/m7+1pYg/kP0YI6506DgmYvDP4ggWp4nXWLh6fuoRjYmscxAR1g4h6AsZKjnEg
CEJquVDPFTgAvBPBGwjlNrREUIxxJFbkB3gpSzoti7c9V9f3B7IsZC0gkPbdXmS9ZbMwQR9MC3M1
ib4EJSmwgSD19KYGP7btsCaM9M5CJQoSg7hG1naUsVyMqm4KfzEPVXKX3fTLLk05RhjzBbA5wmts
LOg2fCvNXJzyRteX2hiRF42HzpaPAWggCYdpwDSBsAEdhpFxg3AjNY6579E+BPdtaxuBqyI2dbYn
imEAAS8eIEgZAR1Fc1DFcKrMPrSQ/Ir2VnKnt8cieNk2wVgLmEDGCxVB0I7oalbay03RjzFuWnGv
5yCZv3fPIk8imeHNV0aomCFry6gYy4SkWIZ74c+/GwG1CmLRWVEh4Ppe0DFUPi+HASoQCqeqw1wJ
5AdR90OEhULIeqn1EDX6WcZKuIV4Kw33Ja/lE3OKCN8U5RyQmmnJ10guhSHTkedMxUPq6P1+e5LY
nyePDYRToIFSK9BH/WSlUogoF67j3D/9u69TvqlHa+glm7CJakB3OPkM1syDGU/E+yTETLS2khR1
Y5RrLWJnoOXi2/xHyqN6s+YG1WmUOCFuD/Y9tYGKdFaDqkESQxwd5KR4UFuGV8XzC8VplBegD2lQ
Uy9qiGVjNSz9yHpuAnvJjwlaY4wHhZdnZMwU6a9Huh6C2X3VOntK8N6UlRT9eRcH96mR29bIwfYw
vIUG3ABpAIDgH8nS9TGowjzR86IpAUY5zfIpf2shpsk5z4xhoGcCgJoI/kHrufJIWpAUpZE0voII
1lieh+G5EbztDcuzQR1nMLvlVknSBl3eFGdfgz0hpRyPcb2rUFFCG7vvshKkI6gIqk0MvZuVoYTI
lTTbHW+xeZ8nj5qL602t9TiMenx+9Fqn50RmjIQb4jILGWVo3KAnLV0Uq6Yxn3Tc034zOCae9miv
8zzUkLuGHm1cnKW/2/UZbNfv3Duo/ES5nVZnlQazCMLAGPwUUIdsN1a7UXOW8CzonBuVTMsqO40O
CRBDxG2HNqHkMU5NW9QCcQ/1CD/Ldlp9eJvTfXBoFWdUvZhX7rvaZCjFQNcGdzfCEChHU4dFLPQy
mdpF8S3N00enDfYjz7dc7QJUxSCni+OO9cJ2o3bBHMdRr9SF7O8W0Nq2z8iV3yLfJu0eiEqYjr2w
nqp+CfOgGDsZwYdXCW6Cvrr3UXbzvG2FTMLlgmAhdI0IpZpAYBNV4LWVKhEDSFIV+k34YlTeDh2N
vOE8vG4boYcCI8jmSvB+uLsBpCNu7eKwCEba93JpmDcpmjWF7lloHg8dT/nkaiTgrOO9hMQ+kvtE
DGFtJFfUadESTUAzrrZ+HtDp/SBKjpDsA56+7FWKHwR+DRcJXPF3i0g6H161gOaYiAyJnHq3q29r
u/iYG/eU3/Hke65KyjBFJOLxAkcQjec+tcNU4FnyeIRwQBTYknqUQjDGj6Jq5/fWSUJnoPf2Mwjc
XfBQfEnp/fay0Yf1P7aRAoATJZ2xKdt6EUStpILU3eeuEDht6S8PpWRbyX4a7ZpXuCIvwdVOhKwE
nBDRXjG+hd7X62cGcSgnBkjwoG+Df1OfM7t2Ih30GF7AceVesT0UeDyMDxlByHJQ+zFBkrkZmzCG
85784KQ7j7oKzS0BlSie3Nt3KYEeFp51JhYR6gIIb9bD0pO5jcuiRfPYff2o/BK9JLLtxtg91B8Z
ks/3PID39aKRGOQve8RlXZy1VJvbRGhhD51dYm+Xa+j73DxYXyqnPcYVZohMIq5VyABB2w97lDJU
ozNmZeSAABt30p3+Yn7qLrhv4qFxQvy7vROvQNTEGJLD5CrEP9e09VETw6JdCKjZfEju9VOIuuJj
/jj8kPwakqgl9NLnQ8/bkyQOoRcPGRhIEEFuEtUCKnthJKSxASHigBWqz2CNjPcZiKHtUfF4PArm
fF7aomKiakkmKRNga3Qs0si7tX/i9Q+aQefwMnD0tUVm89IUtSfbRpS7jnAJW09D163ttaKvXXxc
xXWI9CQaTiDFQI1j1roK0baIKmHmKJ5ccCXMGY4ClzoRmiMd4LEs6x1etlmPbhAA7pqpXXzWpqt/
ma8VShNuVHp/W5cYwyEih4QngHQ7+O1ra1neN/MyShgO0UPxrd4W98WdWbzLbv85pPbMg9Zf32Nr
g5TXrcSkUYeUGPwhgyEtPAOU7CnH7UViXGHoDkH6x5PHBOkFtR5WkphlrQ+ohpu6nXtm8Zju0MHQ
eFm+wtSBwArHHFkT6iCtzFHOYilDKdIEleir3SxGdpjeQoDWRq9Dy5PUGdKbONm1ldvXp3S3bfoq
9sD6XQ6UCqMqKKXlkwVAgn6uIh+CzZ+Aypgf/84IdaGAVLPEoYHZnNr9W/KevgLZGjxu22CEAggD
cWvhmkQyCinC9ZJFoJEt+JODMqqgDebifuSnyf4CkyR0Ck9DJ0JeI8wrvDo2/8oktUuWNJxTdYxz
XF7DTjyNnuihe0xn30Oq8jhBjUhztwdJJmq9T/De0QG7NqDtAtUKyqDaW1kn9CX0smZH6jyjv12q
W73nQMivfS0eIEiu45WOBy5J71FTaZZSgUYSgz/8VuUH1TlKhh0ei8dysKHrDbUlznG7OtPf9rAN
8SZFXYUuRph5qae1KQ3YH075BTlhu3Sr3l0Ee3v6ru9JyhC1EZVeTeTAgqEyc+uX3FGP8Zflgazm
xc7zH9FNd5z3w9XxogxSUXcYxlE9iDB4Xn7fR6504l39VzuCGEDHClTTEFFcIaBFXQ3bsZYHf/ld
xtASL2XX40za1XVImaAuFLHE66TWlMGP4sekdePmXlXt7uAHg11l9vAS/pzQdlj7FHb/0jDlFSut
DpcshGHtTrbQ+wWUu6h2fo47RTxop9fmHXRcjsmry5MaK7VeJULfPCfTmUboyJe7VuSovyp0OHa7
R6vYBzJnR5KTtDrQsKcgn4pSImobOHTrk9ZGAP4lYTz6MnoAHvUbHqrr2kVRBqjrMlIkoa3VaPSD
6VhVx3Ly6uhWeR9/AAtzK948x3dQ73/YnkXmoJCZAVoFj3OVLjxUcSHnWYFBBZMj2whxGl68y9qS
4H4APkZKA1e1uajIAnlA0t6fpTeRZDB2ktPYkf0nA3ZQfcOQOBbJNF2t0/8ZJFW09TpFQzp1jUEM
OhVaBMeO8dEZ9gJy+4KiPMfLs9zhf0cHY9RNJup9OppJOeImm/9Ytj39eed4eIYFAMgQJBpARuHZ
QB3prEzGOFbKCY+T4UcL9oLkVbXTom9PznHt15GUBRyZhTgUsSHoQnRfICHCza/Fw+R36MgKdZGg
3IvCYdLtBYyJY8nrUc61RzmNZppGa1a6yZebWwlt6RzDcoZbMT9HrS2gMzDvDcTw8KvxkcNw8aAc
A0kfR62fwEgedq2T3JXPxm3tBmB6S6Rlr/2ZA6r9d+WxSBGUKGJD01JEeo3O5ix1k2Z9MWJW3fpc
2e8n3oa/fpivLXwnCS7GNYdQzqxUrBvgpzsFeNzuw9dO868Ovd4Dp/y57TKuZI/+M6BvIgdQCdBc
WE9j16hdro6YxtGJ7sf9cMSRRr9qbd8i6aa6kPa5afeNV/q3y4R9JNxox9wtd5/bP4NxLjCt//cr
ACBZ/4o5+1/SvrPXdd3o+hcJUC9fqWK5e3vXc74Iu6rL6u3Xv4vO8+batLGJJDgXyT0J4BHJ4XDK
mjVinYY9viJblk+DG/zpNiW6En4Xcsc8XglhLl+ATGOlAQm/eTrYPFDdHW3EbwO9T4vK4BZhHBxU
UfuptaAXnbhoRge0rY1FWjAq87iheILo/3+hHrWemHU5TFAPbxDIctX5POzevafrai30sC5ECKPc
D2k0Uh2X7QTqIHnoGXCi9z4DZSKmficcI3+b+KI6D/QzUEMwjvi3a4nKFMn13EnjRnsU/KcAbjw6
+Q+VYy1jjr7fX9yFKMaTl/M4i6oRotBZKHlPgYO+7cXOhVlcZLsNj4X8nlW8Whmjc0UVFwl873Ej
SGjjtaXZ0TfCj5A75UNh8ybd394ilN4A0kASBSE07NP1Np6aclTCkzRt3jKvdW1wi3C8prsCACqC
44t2FUQM1wKCSQTiOlSmjfKG3sIxsZE3P3T7hDet5YZjDJ3eIL39RxCjELLYquI0QRAeL9luP0Kw
rfnTi4LpX/HKAIddvGy879o1dFLBzXGsw/DxqP/HjzX9CFMDuhhwPLChXq/WAr38qNXYTllHKFvb
6lpwAo7q39AUnlcKCDMtpeAHVeYZE6QsLlvRmDYjCNtMt/VayuNBhpVpTzsy25oLEDD4H2q3QI9C
CtIdnawKsqrRj2Lgc/6LI6YlPqQWgeFEtz2jQ5OUq0rZVMg/g9H3KUBv7zrAkGHr8LstvmkgRPUL
AGTAcACDQ9sDOzDDGOTZSIt0Bj2jQPbFsvVE9+TOsDaC+915SmRPG4nb1Xfndb0Sy5ZIwlQXhqLN
5037aT4Pup2cfMHw/NauKfPjSGIB00I4t+Y2Q0LXinCelvrhs1jM4zBns1xObTaDGvHktpFzivwS
frMbPEZHaxXYj91j8RB9pzxbdxujnvtmAZhFGyiSFowhLw0lPxnlaUbpovd0d1vvUzQZ4c9SJQH5
wiQULjvgrYW4Fsmoj9kpYEoZynkj2tJadYwV5kURXir3hnnnrDzYyP9bGDuzoDbCFDSEkNK5xV62
n2YS2bO/P3705E/oSHaxUOxscUIPj2JzPJUb/g8qGxViWiXGXC+RBToXtRagBxWyRw8x6svsj6T0
Wz9zDG9fEGUlYRqa7hUrDST9rzwLf8cwXktn3pMh7JpeSCBdXyH1b1egooy8eFv7BjIpo40PsAO7
dtRtshWW6hpM1YTneNMjvA7J8AkoTuHZwhQE8INcm8Uc7BSnsKlwhTy0xu1Hz3RDT3Mat1yis0ty
UNNGiAb3R0bFnhTIOLoc23FPyYBxRTFJAsAOgfz1F6SaMjV91M+b0wtmlKTH+qk4yO9G7xS74VVe
t7Zi9zCXxXrYc/tO6W/frv4f2UyYY2iZWahiN4MxvSLTQl7UoOgZl8FPv2ke8LyrTgli0NB+/1Pa
LxpMdGd/TSRxnxe752cTnNCWfczIe2j/WTxhhBcmk6P5rLHd900IrprNrt7Jnma3i8fnYa0fedb9
nkW43DnmtenmzJBPOXYuR59Zu843Ga8jh57+9f4AdIBWHIzCogEua+syTFoN1EgzN61qH0AosilW
PM6GO28Hir90mi40AH7OeY7ihYMay42aGUMSbMzn6kV0I9ClNXbmjbboyUuQKhA3Qkf4wDGnd24+
xAKUALQZQBVIdl+rnRaJfdHIdbDxysidX/OKLPsP9QmmPGvsRUmmpfo6tUQMHHCnCQce78Ydqwf5
6A1A/wOGg4IP/lq+kIfK0OVtsFlbGSZCyy/CLv1bfKG/f2n9tbaDc3qqDu0i8RsfLDUHccdriT0T
/zCHC5AjuBNpwRP7zjwoUltK1kkzAgSLmLO6j99BmudZe3kxuJoXHxuSeelCR1f+TGLydNSdkBx2
rzp53Ul2fhiWIHxyZK8HtXJCZlfG7eBYhtsQD9kVOo4HTYGgO2YDiVgss6AdBWujLgRPe2sWp+fS
BUbpFRi73emxWEiHiOes3vHxr4UyfiKoWAK0oIfBpjm263kB3XDpPITC5qEu7mmghYYknL6BxaF5
61oDglM7tOh8Fzb5RIJtdOiXyhqkC9tSJOpSXAZ+tANL0bO6DvfBTtjwsBCs5UdKDKEF+AOoeMQA
jN0dp7CsQdEWbuunvZk48VZfptB0LPaDc473JaF8T4vcdLTH9UJLdDAUZSRgCUh0b8B66mVO4tRr
uL9gP8ULi55hgobdvXVofI5s1oKdV4meUqQ4oUkwZNeyM2msMQICqwSlH5zTfbDqtukzen/UJXrz
Nsku23XLchuLhJvTYh82KhrwOotO46DteczTCkxrAZqrMtxqRKq3yWf5Gvwp95hlYwNfs5oVD9RP
wkZ5njxhyUOEnHmDLi83K5y93EPVTWYJ4ZXbubmLMbP7/B11UDvdxhstwgiQ92ndu+LjTjj0AuGC
1ti3CfLRZQBAj4LEJcIi5syVYgDzbKeG2+anX802B3d50wpPf15BVpz2pmGKB1v/j9B3ALcNs2GS
pbkoPXM1O/mq2Wr+VnD1L3TDYkLgynLmbfmQYGBDANfR9xEDISDLthZSEb+r2Y0nh++hk/vQGwls
I2AJzHLrPDKq8DTG2wgD42zwbb22wIoAzBGRWAUcGHnM0lX3owtP7mdaiw7Gap/WQWNz9P2sVFfn
jnAe+WjUG0FWi21nlE7S5KpMs2rc5uQEb6SxQXYDwhsZmHzdnt/wP//9OPyZnBQfOZPXGjWZCOCP
0QVhPgJUnXwLdk9eZxTBkKL0O2I5A+y77YgwguvQKeGVgouIcO3uefYV++XwQEX0nGHwPTA/1ze1
a4Uhs6Jo2k723+26d3z7rXbmz84Nffjmso0p668x+Qsyd/KmumTvFc5CX2ro/t8/7TGnkZDl36fl
Z08i57VHLfLx4UEhzmrT239+crIaPJXo5JDbLR6wzPZpRmUnLfCvtfPT2+8/nZsSDSwKg/2j79Eh
6in46xfFia0Gu/YeTTLaJkmXGdnBFdT2CEcWG2XxOjh/CvK8yYjb2b9r1Rk8+suWsPGt0J+GTjXC
abve/t2KNtiUX05kuf36u1wct852v6xd/LNxV6v3xea7Xrz5nCf4TCbz2xcwXlIej0k+SPgC/W/r
1BvdXv7de9+ed3AdFHxL8uj2ZKGTBXF9d7exX/yNS8iBrMji3TG56YwbYw7lvlARtlVGn1Q1NGZ8
TQrSvjcDNE6/b/gZ8vzbchmPuuiDAGOJIMB7KaBa27f9CQXTdUq2FvTsCUUk28a63zzv2OJKbxbu
YbXYPL6CbWP9/AA9+OL5+OdOUeaTgB8A2omOdaLEd9fXwhCMZNCEOdu+CaR3nHYZrsFgtMv2o1OY
RPNBz25XjrSofXOJT2oXZkgCXBKnRjqg8n6SbftcjJwkyM3TBkTPGbgvYvYriPIY36EyLBTkraTZ
6ilA9U8WGmrBsmYSncdeeYM1ABwVjQIaJs6j5RnOMrP8Si+McrTKdouQdIIVCN3UNp3Aybf5Eo+q
HXo8W35PJMrIsKKQKhkY1He941o5R7IhnLpt/o6MWdkiu6K5cMqmL207eAERfSshkeRFFmdXWfVG
nh74A/hH6MtD88XZNb2IhCRM7GuFXk72Pd601q070ul+nfltx9FzniDm+LQozUaAvtGVp9pNt1fQ
2ja5tezpNSe9cOPjojaKxC8iHfT1AN3ITorMp0iqi76fD/WnBa6FP/OX9CiuLEy/QC/dUl72IREH
Yr2D4u6pewJln/f7jb5hqjl/AGCxdD81ihq8PkxVmKNJNcf5MKzCo4o0Fp5jYachmpkX5csuPuTw
vqxl4yfbXOOc5/nALu8uknSoLKLdAY1NAIyziJyys8ZcTAXpcMKjVa2GxWlwkz0mfiWVl3FhOdSV
vZGGQr6O3h1gIdhUjjJJkVLOgXSQamfQvcQx/iKCyDxx0z+PPGmsT09HjAIdiYYHcNBgdC1jKTEo
u47mwgofSpA2hHhz0eveOTmAi6Wjcp0DNhJE1yISdEA2oSBy7ri5PkXNigPRTLvk4fQS/TlVxDxU
39Xz6HbLbGX67XNAmd45mnOznUiLofwHYDqm2MOpYzwpccKBVoo+bzu7cweQyCKZvJRAJrTPObfk
Zi8hiSK36fB0wI4NZi9z7ZQbcR+KW4WMzrgUdrFteqLPQ7GwLjkaVK7EMD7qZBkgbBYELGg1Oqmf
goWR433e1OP+JcKiqDoMF0Ny4/qcrNjIRUGNxW27xB1HwsAkjfMZHuwVSKg3X7+f0P31/FsY6x1F
lhInpxnblvqRY9nyhje54MZMnjfsHwHM25MFyahM4vlcBheMrBvZ4RFt3FTsmR1jH5tKtOZmGCJx
azy2J5JXNh0Ichw32L7XYI8x8VjZ4MSHaB3thk/rIQDACYMcPQPsvr9vJ/ums1/CPAqtFspVPiTi
tgGhNxVrrWKHm9Ohe3ZlpJg9ZezxkGlmk1Ndb50BOVfNMx31k8hobOKt5/6t+uf0mFt1CoO86xOs
Z7LDdQKCcuNB9gVkcH/ftlsjz6yIuVZC1qhFXeAE0ffszE6ENL68LN77BU8dz42Xv+0dY5GA1x5K
rYek4ME6s+qnvkTCh/S5XFs7eanYlSe/BiJCNl7bE+8mMLFZWDZRHMuQLGMoYblW0MfC3Uee/jG2
YwY/T5WPOK/Zs7x89JWP4JDaBfjcKCqttvWddVAb2+qckLu+G8zCWflp+I50N/VYmDRRVYDjTIsy
qpYYmLzKHHlZOcbCBJEm9xip/3hzjBeyGLMiy8HUFGYqAs7UuZOb+oYfOIUf+Yp7cngE07cvJ4z+
hTD6MRc+ZQFWg7lJsLDl0X/gaD5vIYzFqNW0qZQQv93jOYndHHo/OKMLtGLocKEe955j+BsG0qXI
mIOP4XohltLnglBU4hZDhVCfAyXROj2U28Dm4ld4khgTpQo9nEYFkugr2ZDAAU5xVaCyy7tV903H
xZoYEyUluSJWdE2D2y8bAnjWtgPFRL04/TcexoUgxkaVgShn4VRSGzU6qk2fS2PV/u9bx1qooptO
poYF9U6/HJeJA/jej42R1EeO6vHOiDFI1thbEiiroQ3eiVRIdFk7JN1s1ech+O6+Ihc7x1ilLtOz
Ikixog6vYobAEz6g3T6InAXdNX7/iGF7wIJS6DD3EusZHfr4ykuEQjbP8tyx4hLiIFNH+7WhI316
fYVKs8esdeus2JGdQMi0yV//84O5ksEczJyoWtiZZ5VuSOIgI0HojFzea3Fnv67EMMdSWqmGyR01
PZYGHZwiHr/B51oCetMZS30phUVIhWI2xXPciNuKwubtFrULCZWLwo/tSUYegOKkOftHzdhvIpnH
oUtrcOp0WJiy1x+oXRXsws8y0jmis/rh2YV77x7YsC1ENyjxIlnP7KMUtGFy6g367gHZjga3EbfI
eI+djOuP3eYC0OB4IYstxQxWkhple5aV7/reDo/ojHUaxI6AQm3kx2Av2acvjD1YievgyDW2dw/z
n6WymaQ8b2pLCc/iqVnPnGb7r9tcef22tiPEeZyzvOPr0vKaRhuraQ83cxdQ8ZOypDexuTFR4Tah
AoAEogLwWWbzYsgbWBI8GBqtAiCO0Bwkmsz7KEVVnMZ6IuEtke3MwWy/D7kkwx86P6q0TRQQgTf+
EEXOIm8KTaxc5rWcR00olAFyKXzEsgDfi5H5nTfDDo/aRn6hY0QXQ4cRaMG+facwt4ZTDLrN8dCl
U/w2xeLDNWCUuJdkzFKZMLygW2n7MnKip/gYH6mJM9wGPMDTicQoCxyLHS138KzEXb2+EM/abqHJ
wqhNU2kbocWmdbb1Rl21m9j3PGm3GO3oXbKlnxnnzu3mvafSqK2hgI+Sk4L/vjbokjacZHFqcOYP
mC7lN9sID27g0zssExnVGp5K39Tdzqd9IZHZalHvp1CJW8yJiGwdxnewjcdhQf2Jwm8wJgBRHbIl
ElHWIwZM0igy8EHtqJPgM/hE4qvy+MHJDZSC+SiWcj8R4qgVZmyD5Wt78wHZr4duNXsycCSRk4ng
TWg+J6dflChv9YimKy49/k3OmP0ExmwPQZx0JxWfMDqZE8FNOG2Dg7ycbVCdbAVcCOGJ95rf9Bey
MhnXHrFSowtTB7V3QdCT+so5ym2cydHQBvXIa5a4563SoU3/X9tYC2PUijYoZi1t/yrrCE4xbUsq
bRRTfY7dvBNXXAliTEo7Y7piJmJhCq7TadfYAop2GGCeEXQKcb2ie0mrK3GMF153uRXMdF0DSuUj
zi5BLbnH8vJDAHsBCOLyf1wg444jyDEwq42eHC4LjQEBYLeNY+FPDoY/81xYrqIwfp9ljIEqBFBO
0F44+c7y/nV6A9prhBWPUeamjsuqJWOUxlaZhM6AiejwEPXLxCSWNzutI5DQBUWfH8AICA8a/NvS
NqA8oZMh0cTdY2qJWEfqUlsZS2WGchzWOk61W7XnpEyAQlm/p8ZKdYStZDcHagcsR+Bm0m5qdswW
sH6jjq4EK6c303wIVtUOptBViL4LX1t0AZXY9T1ybHtUXXzLRp9uv8pedNS67datemKsOicDLCW0
y/8yAXep7SxyIq8G09J6KMPJfWlAKxU4h4X2QGcgcpT8nvdDmwolsCNhZhcLcCsxPiJBC5601dG1
a5wtRr/qASpIfG4WlSeL0fBa6Aa9iXvqhPSO9Dh6tPepd6j9L/zw0BID/SD0WUxwoQ1u+oiq9K2u
/bNURuWN+dTFcQjx3coC5AJZWzx6yX9KkP8vrfpHCqPRia4EcVFgQwcbbrNd7OMHahbBcrD/r8KQ
i8Njn1TYemkswEiBbAtNavZPgdPT1xPHJxP1v4u0MBsKXLrgnAOfMfN+ZkqG7M4k/eu2JmgjmNEc
Ero4vGWP+2B6PLbuu14bXEbQ5YFbCzKZM8sHA3SugyABQTT9jI78orTLJ1pIrzbC5MYl8cvtyYu2
J0R5wkLj+az3NBZvKTA6qBAi48gkHLspsKy8jOSthZthQkMpwUKMxwZeOif5c/fhvpTFbG7VmWLW
6qDNnBYIl7eWPQK9ACQvPwih94y9CJeSGJdEjvOxUROsCnQ9XvPePxnAJwSYa9n+1O/FrvIwiwQr
nDjZk7vu16VcJviBnUmqrscKayd4OO16+KTaGhOJfwxQBSjfImkBFfgv7BsIx2g3rg6uUNbIB0Eg
pbXWyXjngMzYn1YhkCHKYh6JuOYFr/cMzKUs5gQl/dTG1dxCW3xaiYy/m2W/4NUH772Yl0KYw+s1
tEelFRZE7zw1nXDrFxocvN83jieGOSutboYgPJ33LUXiu18NjkwCV3d/F3M3tXG5HMaLrKdSNvKi
l1FV7ffNg7IO3RPSRP1CfY05jJm8JTEeZCsPsjFnAxUF/x+zDTFeboS2806IuybGcYzxxpkakBt4
U6m/H7rULI8Y/CNtq/8mk3e5f8ybmuZCdZJCLKp2RmfYxW6E3H7kw3n7HxWCscSnYm7Q1oRFgRht
QxNC1O5jUTwzSE/hxjhdXFjm/TyBlgI8H1hQt6JvWuqr79OOBqktitQdwqb5tLC+OFp4J1EN+Mu/
rQRLdKr0gdQ2EYTSeqeIxExuz6vJqdHY87uke343cKcYDgZOAhDBmcx5GfncRZk6yajRDbvUB5Jg
ozifLUrwQCgG5P0ZF82tHh9D5+GBt7V37NOVbOYIGwGzMEVtlrfrt/Igu+kafA4AmAJ6CewUeIMS
N/eyBW9vqaVgDvRKKnOgrVEppTxixejfseUUcUaAc2w2+WHc6XAylafft/heju1SIJvpaVqzlzX0
/20NspWccF16++XBLXfN4dn/4uzpHZtyJYsx+clsYqZqgsV1ropMVowUaULQH865fPf8oCs5jNW3
xjFu1RpreqtI+Ue0BdTk5+Xym+Ly//yRvZNzph4JAP/l7OYdFwhTB8AMhjYYwPxYPtgYiBgJvV/0
Po6I0ABk3Jbrdkfr11zYgXpHVS5lMRZaa1KlkEoqyz7nR9EMkABF1GLaXL9AtdKxBH4ERK0xq58g
lkD7LdpiQb/OvHRd3qW5lKjyVl30CH9Rd0NGanlMEefJHhJ0joh3j7Op927ipUy6ERf1Xi1VCxVm
QN5K++AhP3bAsYqu4jz15Nx1/JKBXLvdKe7gcwTf09dLwYz5CTBCFK24kgyccrBK1x+pG7riltq7
nmAEnDM4kT/uogHQAa4m8RbNmJ9e7kQMRFPkc7NDukMjDUaKCDvwbGGi6EhHCuqegsF4uD48k8AT
zdggVSrlojWo5fvYfigObZRaLA5INI+LR7Ts84z8vTtzscvn23xxvKD4OqllgV2ebH0BcraK7P9m
zhKtzjC2Oix9TeOz9UC+/tdNPhcCLkRHrWL0EqaNoZ1lQtFNIPNy/7Q40Kj6/eRoSAY+8MJQjk6d
E78XItVaNkbUwqiFAAM2SdAQ2CF7y/NIb1oQEVnLYJGkQFVKn2oyttaohbg6FRrVn+xEEnRY7719
TL7BSVC7ukQbPH8414Wa1RvbcCGSMbtKKylJHGI3UXhDrfy0qpA2aFf1UfdLm1shuWf+LhfIWKJR
mtouqrDAKEKG09s+heerIb+Jn9pKcHitbXcfykt5jLm1ejA/noL/0xXVBu+2e7Kxm1Q/M5C3/nRg
3P19R+9eRABtLQlTygCiZuyPgIC6agVd3hZvIcaY9075CoRjpbg6j2fyrlZeSGKsTdqdBkupIEmR
SI6WGQ0Rbgxj/tl9xTwiprtPyIUsxryIel3XcmHK2xhtx5vjUKKZ6X/aN9ZBbZpwVvUYqyk7e5TJ
lBL1y7ToHPiSZ0I4G8f2c2pxmGlGZNDoJc5Js8UQrnIiSmhPvsw7pPPjenPBQHuBxmV0t4Ox+/oh
1JuhsHIzUbZNhWqkXpE8tKuYiJ6JP0gU7odXngreS7RjLoMliga60kB+w1wzTRyyUkojZTtMbu4P
sMcqnt3mswJHoowYzfrDE3l3S1ULE0sobSEa7a5X2SRVrXZJqmytyjEzIqpOoZH4a3pKnkfeNIJ7
0SeY9dEXgS4ycLqy7FKnuDFBl1Uq2+4nPOZ+7ws7ZTe+pE+ppxoc7/Duwv4tC/Dv64UNfTdrg1Vg
K9E9eSLSk66Q8Cn8Ojn/Ka3q2fhfSGKMvxCCet8YIMk0bQ3kY5/jT1mRTPZ+v2f3clQXuweA/vWK
UrXW5ZTKEYi4jf/C/9Rxx3JUJNPD5NfPzYexHEAo//y7XN5GMg5hBHKhMsgg9lSToAY83zNQBT8k
x3olHP43UcyVE2MLjYcJ9EN4TI8p8mFBQU5P4C4+uf+bIGo1L/yCQAAZaNiezmsyX6TXQCBxTIQH
KbQlXurtTsmbjoykIF/KMQmipGthCgBALdg70SfsTovJzl2CSp2TeOEidCVHcBvHdFCcJPUih0uP
fs+F7oHo0nuWvkwOh9EdowamRhgYDIFGhysYd66/RTX6UM8aI9uJC+2zW8zgJ0jcsfCV7examt1h
CFbpTry7eMc/gi2jfUl03iQsKrPfRpOWgxnp5S5+n73i8CHYw0FFe6RrYsXyGn519mw4vFO+k9G4
Fss8tO0Ytiqolcud4Iu2gp6h9FlexotxbblpZrcJPKYZua8I3eO0JRWE0oC3mO7pVW041ugOxOT6
Uxg7O09lOIkldiBZzpjFgNlsePuBeeht8c3aVpvE//ELWziYmCr9u67fyd6jlwJsauh9QSXtBt0y
K2IOpFtc7UDWjhomaPzQbhruZU556Z6eX8phkxuhrmDOWQI5vZc9tU8z8gESSfaCWzk9yH8EFwq/
jYDXD8DN8T6R8DFyTT/3ikX3ET5aS17r1tm7v37BwdYFdUczs4n2apZMy8JEaKmuWsy0XWJSA+io
U190VVdbjwT0Kro/u9mxtJ8H4LSfMy49wx17fS2ecShVbcjrroZ4eVU8CW8xsPYCyqTOAjDTDYDh
CTn94eR87kARIFOmHe0GxTEpjAXVQq0y23SsdpYvr5LPqSLBH92p3QbsWcFa/wid/IOjXnQZN7t8
IZK524DNqPGpmapdtNQ+lTcs9wXcDB/FOl5OMbFWyZEW34Dy4EXOt5lRSsZGyfVBEgiCBHatRROZ
KRyYHTjS0J/uHTJEzSte/+xd24WLQxUIg5gxMODaZGaYlSsoEyYjowK/AHLcE1xAgiJMGtkoKAd3
a+WL8ov+JLwOuXvGGqWhf0s+X+yLV6rOiwlT6iFZQ69ujRhdO2ZrdT/b75bTrQ3Oft6co6aAPAkX
BcNGUIwSGXWVYjVN1GGqd9OLirnAdn2oVLezOF7MrRSULIESBoRAQ83LYLyJshD1JulKMKZ7aFdS
ChIitkNNOOLIuYnmYIou5TDKAboSrVFbyDEnWH7RNZNFki/6mZi8FtU7kvC0o++Wchzd8gA1VRjO
gBf2u8LxaMY6ISrn1b7xwMAHeCmBebQ7vbKSSIMEeLJeBQqOeGl6Dzw/5RaICQspYn4kVQDM02W9
8x4oTLHM+wkXuZCJ8pYek6fuBbyfh8bOweOTkfAQH0yU9WbMFpHJF7fidmcrERhgsg5meSMOYhO6
Q1voYtvU827C3IARbDblI4X8jIDcFe60nkh8QCIlWcyPv9swqgxXJgwrv5TLKEucx10hCtW8e3MO
nITbbczD/DZjHlU5QZ90jd+2iLr46NctMoqa/ZCC3/H3RdxQiIB4/moVzAWeakPA6CxImuyPfJEA
QWgu1WXhz4vmrXHeG38CC5K+w3MLhhHUud2T//sX3L4+6K05D2dDewBlxWNMpaAW1aDnibYb+4Wx
GjY70BmS5/fd45fzuySD7tr1iYE1QKOd0RqCc+Tero2yUSq6kQ6Kumuf0pG4wEUfLXtzDIn31yLe
5yImSCMv8VdjJzi2625Wr+43ed+8Pz92axCVfEVk5T+6i80f33/w/benn4dHUGM4ayfcva3RqrN+
mHjnc6vd19/MaFkYiGXZjoa6W7+dQJSFSABNAbNzIvIiAy1iRVD3ckdiAs1+CIncrpoN1MRwNG6+
+zz1iN0+jHlEA7IkgTWRzW1MVliAMCLTd95yKdhLMCZ+645KPg3XsL8D5/sQgxICxGmgKSCPvrHM
3l5AEUem4xcvujw7Yb99CqO1jR5GU2HgU3IyrXLy9maRj/0H+nFIvXn78J6WpvOd26CkABT48Dm8
FWBTKAnsLNCj3julnkm9h/XJ7dYvHXfQx7mlgPk6XCs65kNVYJLYLEJXBlEn5aK+G72coGpnkJdk
8QKAsEu7hpAetPch+TbcxfFw+HMwnSOZvIJsAJ927AGZdP+Hz3RzDtJuPgpsuHQuMmiMDGbLWkWs
uxg0QrtmNa2AwevQRdLi+zQw/HYgCqjf1qBOWb0poCuCqj19n1CUw8djcg5BDHCyj99LsA6mSx0R
WGyryP0bdhABCqaC9iZdJi+YZ0Zee7vxiEhQMXzg2qpbNwB8BqCpkOjYQDqy9fr+hpmp1VWcG7s3
mr6uof4vMdLyGTrKEASjzpUB3QhUDOiWTGDE32RAwsEu4eea+7slUWlKjd1MjJUE0T8CJDiUzGbW
Q1c2QqIYu87uvRF/NFjHCYR2uJcIGoD8PxbL0cGYVBz4Hqc9khT8W71LGY4ycggX36FLNrHdyCQC
GnP18NDZFmeMmULt2c1XgsaOjllHLpLN/URzVmZTbhlwAQySLVMwuUgeraKAXyb0JYcWG3rymZHN
aVmiYk9xdgN8fs2OCL6Hs2e37yUYehUwR4L7HtEVu2dg1cJAlQJfU2NfTuQNOSjHgPrlRCE4MCQ5
LERbuo2vOgab0P3+NMnnJ6VPqrBx4KIWP6mGTWA4fkidAjQ/aKrglWxvwz9MP8T8MBEjHTFGD+/R
tY4BdlUGengycXdBJgxi1MgefQGjgUZyMMlrgS+g7RzgztshGHV4DTU3XEDoNAW3jaiCkwX9pmih
vZavCz3mFTeJuSvpxL5lshRBP9OADDEEd5wAk/ZkYfMiGZt3IjPqux8h5rnomwPGtVLAxfN7QPLl
5hm1uMwGPTjuIjJw4JV6/vr9POV7t5HycyLUEE0TPBnXXzrUQ4HXSdd2tPhqopiOOUN+eVA8pKfI
XxVt9jrqZ0iikidKGdyTp8aeDUds3YLXbnzHX6J0PRjxiVngyFGxhC+DklhtLp6MXfbWis7HHBIl
QOgKSOcxfMn+/r7yW6A17rxJeTSRkgavN2uH6IC2vGsDY7d904gzw4jKC5BzGeTt7/YjcT5O0Oo3
/GdIYC5terNU/Fnomd0/cz6FmrzrK441ow0J7Xlov7phDdK1sq3jorF2aPY6PkW2BEP9adg6soOC
TTk0kS53Q/J3JvgrTmFRH51pTdnVCtQ/7NTkRFC3Lha+B8BEdNzJdHAio75xHWlSUgvWbhpdDdML
8kUU8QGfN0E8CJQvpLAwVnWe1HQuIWUO7AAzBdVFqNjp86cB8o/uMBmcRd1xkiHPNAArh1ga6Vyr
umYkYiZNebBLifAowk5FT8Du4lo+Ib5ucbYG2MhgRo3Vroff+vsZ3wZyFmofIPRBox0O2WLuWYCV
ntK6DmAR0OFVYk/JPNmBhI42reM44/S3WHXCQFv8Ay48MOwwsjCer8Ao9yTYZRGm8jo86unbhCYM
Gkwr0NbIauMCMb8vm0PV6KIk7JINTeqOaKMWiOQ3KJLZ6KVemMvYFXJXHrzCrnyecb1NrkE8thEp
Czp4FomL63PM40AO67K0dr1Tge67gW2KieGW7p/nEh6h6PMevduSNODsKOTgxQPLFgBHjKOAwlwT
dkoW7fMfFWyRwj5bmqvcTbfjEWSRwWMITxX1GG7Z5+bpRy6GJvWQ0KChDpuyL6aparMJck8uaGz9
4QFTdpdRs1MWOm+gk3XjDFFZhoyhUVBUxAfMGkNBMzG4pI/267e/IO1293uJgBrxywNOzYNxBKqB
HN0jAityPCaO9w0cwAleUuQ8fbuHp7+g9/1ugQzY4EVd7ew/O/cw27vI/fp5eLGWD+vJ9g24qCs4
yH/8x4cvhBYP9uOD7a6c32/azYvGLIQxXtmpRFKYLiTcqQcMlvPBocnLz914QWcZFkZFg5gWpB/s
DagKvU+FOtqLK8kp3jmp3Bvzi8uDLAyUG139SJQx3ot+wkhDKTChbkdyoOCY3zfoPMP8yj7Q30cQ
IaoYjIsqN1WFi+TigAxyJgVWtJ8/8bSQJ9N5+tiDLyUFxAxMgdTP7Um7et38cUfb/TLtFXn3lXHx
+2fcVrwBOFVhDQFwQ4YV9FXXn5HOhiG0Vpfth4lUEzxIFWOwdiDTToAJal5lbt/GDQkOSMJlmA6s
GjgoTPJgXgBJqoW+M8N8DwSB6bQBQMmK3eJtp81sj19fP/l+4FJRs/qIfAimRSq0xg4CY+2c6r3Y
bWmeOj00gnYLBuMArEUYhk1yffn7ZlKFuzxSpB8VEJ2BLQ7DUuBKUJW6FNKFfZ/OSQgmC/KfIqnQ
NYR3CziIM8s64uHr355KNTXC0gh35Uae3e0I0HO+0J5N3HaJ80bf2HYLJRuMvMZUOST3US9lbLtQ
x21u9GaKRJblnVaYHLGsvtGdTMmH4TZj/KUUrSpukZJ1wKhYoCxxlZFYgloy2Ssjk09TrqUZdQ2I
6BbO/vhZgpgcFSpOAHWTaj2LwgwZHeTtkMkGUFGgzp2mn7Jdsaxom7sjSAic0D56LPbRXv4TbodD
687AY8QkRbajGO0q51gAiXW96EfAuUM7LvQS1WDmIjRiHU+JngPQCfCzgqpo/pbLJEd75Rd6UEIu
Eyfr/UAeqnHnab4gqgPQ6lqF8lMWmXpVnXb/j7Tv2o1c2ZL9IgL05pW2vJfU0gshqSV67/n1E6lz
cUZM1hTRuGjsjQYaqMX0y8SKCBLzRbNaErEi1XV4erEG5CaeGxRh5aVB0q8njMLJQyyhEJ9rjqjJ
GV9IwL9ySGM7bSHPoIE30syqFXQVEpMDE+DSvNIXN2RIEPOR8YEaCU8pdXFXWgsyvoKFICxkl71z
HZ7LwCi7hWrrLE4iZhDVIlBCaCmAjWU6mxy6wsD0weWHchdF3w2I9CEtHX1WkA0GXcDTQnTyc0FN
7xaER6AJkOE6q9A6osxFUuxmrq8Uh6jUZQVdx5kef0qBnvr6Out0t9GDyhyXtHJm1yYaP/FEoX7L
gxsbkfR0kHwQQzQzgdVkkJHwAEFUh+EJ5oK3QL/kmEsORK0iHnFCMU/zPwSt4qI3PSwP2vAsxavg
010qR92zgKsFGt1YKyKXMB2IzCQutBra8qA6LYTAj0r78a93P0lzQDQPGuAqtD4pAwDG5V0lcOVh
rJ0sdwTh9fHv39nVqEJBLB3bDfuAZs+qFCUUsiJuDoE+gqY3OMTZ+8IqUCagDoJkDco+gNtB6xte
z3SOeqHpA2Usx33H2wO4n/x9W74tvWP0ufmxgqwCpxHWYR662lMrsdiUfaWM4z7lTeHFvYlmgkw3
b6q6ES6pAlPbF7YQfiFVJiP/hNNDP2QBZM0SPx7kfRhYHcL4w4EfXrLc+qelIVaw9hIIjsFtiieT
mjdFFNOkQbp1z2kgceiVvbJR/YUEJLV//2MDzighCoGpHzful2tR5K2U9LUo730gIDXW6KVW98YF
l5fyX/6fEdR0AFNBKoTWu845mfG9RJL3Mm7mcbX44tEbjMPuYiG5hZeAU0jdY7r0guTJUQwamL3g
v/vxE+MbUuAbjxeDeuSghIfAFGoReHN+YAnUIwc6zkgr0Mx0CEpb5jYVMF5BtwlTJ7UyduFxo7cX
hwo33hjYQuaKBPnT8VRlxkohXodD815EAG7p7rYX9aVQezYiygo1a4GYJMCZwwp7Zo321Dy1IcTK
tK+CW5g6eo/RwyHb49ce43q+FpMRhoRMF03/Of56vDQ0QAm1LpFATxFLY76wUtTLrPW+G+VsNCBn
MFj5q1roPfBniF9FvRH1SAZNCMjoX1EifCkdZhO/gQqzdgLbh6bXV/+Vn/MNyVU//qofgtZfLyv5
KpAuoeqNS1WUJZrAVWKSJmD5DsXnP/tAt/coZulvyJwj7k5+akyghBlIjI3EimetI/CX4y+6b398
EN46jiSUrdPlZXfL/kBfoLVI6thHcp0HojCzcyjQICOiB2iSPUPBgkFv1NXSL85ut/k+bwFc+fv9
eEQ/IKNHI6J2TKmpvQJO2hHFigwpg+22tXlwlIToCdZsoLa39So8apa7k03trdrVjiQZwbE+G6sO
+B2U+VeCvnC10FEfmWX0d/O4VfC8w5+gNpdbq2zkShkLMeIM5XFUczRAsQJUcF6eUEVk9YN4WZiG
2XVDmST7/dd+TgKxHTsNJkXhVTYI5yShoUmMG+olhf4WYOlALvVHcJL1wfhWD8LaBwhRthrS2GVz
McjwdR4cy/ZrVy9sOtr3B1oK4S+EkYBnQv0QbN/TbytGEA41Y4SzhtaqZ/e7PPYIt02fdwoVusKP
Z2I2ETAmYGcjvCd1EJb8+6+JkDsvBAA9cA8Kb0aaiRRh4m/VJST73TEBDYBnHZlJlPKoJS7hVnSx
AjMj6rLncVVDwCABfxKKZbHhXR+PicY6kBnETU+AOQi5FaBap4Oqw1iM0C/LHNyn8sTdRM5WgZ/9
Qr1iGOyNfJFaiwNSRVqYSzoNCe+WCO2BEQ4CChAcpCeTVbtOqXI+O0pXhTA25WZNMm79t2D0OOXr
DBIONrcUsZJ82eRIwyrSn4jgFLSNCnTnBcf4kgyK2/zIQ2X0OawNTtHLwkghq7i0N2fvDbkKQcMG
Gjo45TPC/RgeYOjGSn6MvvN1foqgg2oW4Dm6+YsM7eQiokYFlxzuGR5PEOzRMVSUeW3tRRhVBeka
aDgVRo7q4C7Q5b/uLR30TF2HqAYsgYHvTCYqXCirYA1BgU9PJhos2Rjpt/woAQB+i8W1ADbBaBWC
XaOxH2/T2ZsKnDdyGYgG4fcgTqTOhMdkEE3klAq6jKH6FHe7fClnPHNC0GOLOxUU97hIUBWmb5Le
7Uc/5Opj8e2dK/Gg+PZTC77Jx+OYXSHEChwrzBl5K+n4qcuqXmMSsT6KjmAql2YXPj02MN91UwNU
whi+nAYOEBjgUb2WUXyToc4DydCF9aDjaBxfJCMQCgCiC11dCCNS18bAyp3o8c3RXyOXtm4/2U15
85x6E4HixP3TOo+HNb8UKXvUI8QmLgNKbK45Qkp47W34m7jOLcGS1nW3sER3hwbgKLQjkNcCtoMa
WjMqcedXYnPMbQH1QrNW9RzsupndAB8bmwE6HAD2eK1Wj4f4o1s7PcWAk8q4kzQ8MxD1ouwmTTEE
EYMpFVbBW4Um9L8fPqpBFnSaRXRt4frftqsYlyR6Y/7wnl6t8q/sAyk1Ga8xZFlVHVr24VewdJHd
nxAFAQHksX+gLtO15sZRUzIBExKipRbsAnrvA+ryyfd20yK/Ha35BZfjzimBSMr/GiT//uuhDYSG
SwMZBodNvAbqweiEhednbgFZYOTSIFCtagT0OrXARankK9I4HuN6gzRDku85SGu65uMlnQXpUJQl
vWgI0RQFiWeZHkjWJk2ulOwxBe2moaFDpoGWLm+mm3qfvi0xzv1Er9MdhGIXizwsSC+QqP9BG/6a
N02teQVSpcyRPyM/z/yRan3t1oZ3Szdgdt0z9uPh0UVoovAmgiIeNz8EbeB8UbNY1bUfVxUXnDpg
k9uVZsUgzOFMAaX+GLRVDFx8xrA77M1X/jM5NZwhpUa39DbM4yEgsJCUID0SEoJ2lopVhyHolTTL
slMLs9FTeZU+ojPEg9CsQaRpM0c2kl1ms9sE1KvDDr0rVuyMJ/bCXwantqX1UnJm9loR2C9eEoiZ
/iSbyHv9ex2qAvjVbATyBIQ0WIi35TNJ3/N4B0moDKowJN6h6EhdFsWYoGoM/vzTINrhMXjiX+Vb
sG837i79hq7iBlA5oOCgDLaOvU24WO4ir+HvnYZCIboIQJBHoj6I3lDmkaFQGCkJhZO8kY0UPIqn
EpS2gV0sXIqzLU0MEdIYiIyjPxG4nulUCloH5jwhFU4CYo3EKlCiDO1PYeNuoc95fbyfyUdPBkX2
MLJ3yGtCKQClrqkttQiZjtFU/3y0Foax9Mv89JdZRoP8JoqgZ0ALjKWQkN5tyGahDoi7DIykwLnQ
hcDaVzU/1JLsnJteBSguL+tZabARwml2Dch0rmeN7qPjUW8WJuyeZTxXyNVBBJ6U6qbDatUxj0cm
yc+9DXD7EjPcbI9hXFBD/ukcgatBE9NxsVdlUc/nZ+5PtI0BWVLBDRdiGI9XnXb84In9JB2RScEW
w3/TQQA51eWckBRnWd6O5abnHFFzQsUQltqG57OF40JwrghYScRDGfLFpsklrinP5R/BFE/N7fE4
5nsMP094ZFAYJlJN1C1YNJ7KDU2PnzdFfWGO7n066cSSkHYESSDNC+G7spr1XlOdg1gfUS1pY1/3
x4UFnxnBY4xAnhdJ4h+1X8p11Qq1ivzWzc8QoI/+luMNfs0/ThHy8WhugWuBMgwuZ+pezlJGautA
Ls49b6JVtijMx79PvnBygeD3ySuP7iMEYjOlLMHttCEevfLMvCRP0ZuGUmBiSosO6uzuhxk0VAHp
R7DHQG9QO3ZkM55J5fLMQ1onZkyoLor2gF7bFujyDKC6UodoniNc1WWR+tkuIyUN0PgQnWSQa/34
6b+ettyrsAsDvzpLnJm9FU/Z0/AUHl3gQBXgK4Y/PPJy7frxtNLOGhYLASZJhiBoktHyOx2vGMS8
6MZVf+4/A9RbkX9qTG6pbeiOEWTUZNxmpL8UMc3UiIQW+wyyl9K5b5y02bYVFKc79fx4JPMtjqLT
LyPUBkRCNwmiEkbkxOH7VeBf2mihyerOOJCeAukCudVIiEmNow7UyvcK+Vzyu0HZKcm2A/GZsLAk
850OIiesBEeg+2jtIwP9tQ3SIfLA9J1hIKItue8CUoJss+qaTVgvOJmz6xnHFDc0rgOkazRwu08t
aRUnKJGcyGdOj/bISiHcWaK9me9paIAg9oKfAfqbmYayGKSDnAeufO4iy4k76/Gazxdk+uvU2y+5
EsPJMX7dIyk1JzLi0Ymf/t0GakFwChE/Ij1MXZ3B0HsKVxTKufQtqTUGoJ65fdAsbK357sWvK4j1
4fUT4Cm16IPsZlE19NhasuPD17suno87iw23Ei+NDPAeIAdkLn9tq7xqWrGpE+2892rbZVdtaaiM
GcfmP08X0CIkWEDdCY4TddbjPm/dsVaVc5dZHrttEkNrrZhx/v+sUN7RyLFdCNyMcuZADz9ecpBH
ukaeLZyP+WOAVjUgOQENIYgG+mmuklJKuq7WzmVj8LFermHKrawR+YO3xRLtPWOAmBNCOrj9CACm
6xOXmay1Laed20APFMMvrEO4AXaqu3pL9aRZ7IzGLaI7+19b5Ft+7YUhUktvKFntzIGfdzN+cLWu
XYI1BCwsJrLUJSXfO5sbuTGE60hHI9GoUauVizXYjNjSPZfgFkAGHFUr5fZ4Q9zZ3SiL4eQAOgEM
BQ0cckPfy9qMcc9db2mV5eK2qbx3b6mAcGck8AoQlP/4Ulip6cS5qQqYba6453oEqVCk+4y3SDI1
HwpwbcBPyGh/xohmoHqwG6PukrpnJdUl1FtMydGcvv/nc6ogqocvhWsH8d9PYurXFpBSRfYQIDDn
DiQA5YvbOGplSEvB7PwtgxVkMgE2JJgNGoLdMHXJlV7kXbzmEsSOo3RPYWYO10xecHBnNQ/ow6JN
DOhGAJoI1yR1gcqJ78GBqr3Lc4C+ITA56HJnJudmGyi6HyFpjxNllK6xM5JiwfadBSMBtEhY3eCD
/Jy2X1NZ8LHqu23rXZDAc1HDrJwa/ISN0w8Lt95892GMaEJDag1zir9Md9/I8JzKyIJ3ictjnltq
4/jd6+NzRL+oQG2yyEMSsnKEvRCKnppwtSFloiH1LjWzwSHqWavPnEhaGAg5Jr+deeCPkO4kzxFq
fYhxqbeoDFyIkQVudMnO6WWJ04OeJfw4KZ0oiBY4lWDip0MI+JFrNXC9X8o/RXPk9uLS18/nCDcN
LlB0MMM7QxZ7aqDmxITHPGUX1QmN5jlGl9OCN0CDP1Hy+WlZQNBGsFpIzkxNVI2G6Fwa6osElGnm
9CiGC0TCccNa+RpERLzeNY68vWYfYJ6T1qaygOWZ5YbIB8gEXE7SNnMwmlu2oZtHQnMZDM4W31Xk
+TJIL+bPwEEf0sUqG31P4JYAJpkoWEGwivxvOt6IS0TOH5rgKqDJ7ls5tuYHxvwdGN1rBvIhaEvp
sQUhj1DvT+4SgnD2HP5YR5UbMHccLjh5U+u80Kft4MN6+6dHMR0ssZoVZHr7nev50+LUkrWbbH4y
1l/WqJuKCeKUb9k6uELZCFLdDNq3IDdqcI2JhibVenyeaaA0Ll5iDT4+ingy8D/UThJcLWm8rg2u
lZ6vo613RpS3aUJgQFiz3Hcr5labUr6QDJhVvmGVEISgewpPC8I+aoyR4PPekPrhNfvucsNH/2dq
qq9f/F8O3Wo6r+nyqloC1c737I9RYOgRJuNoStT1yKUjWgggP30dBSP5zg4J2hI7Z1zLRh6tk9ZQ
F7KDtMf2M0gFFxkg+wgIafcwgQ9caSzsyca4Cn2ARmQ9SvXh5e/jNZzfBmRgvwxRAytcwFJ5DoaC
5+E7vypb9St5bzy9s+Ijl5CWXmHzuuPRIdob6YVAex9/wP2Z/fUBVGxdsWIfDnWM5UQX7GXodVDm
2awNlatb7Shrc8Ec2R3UCZmMlzqPaYfqUdvDHCibReON/zqJR1Qk0Zvr7LSTGX4tEVTfX0mAXACE
xMNKe4+VWKoleivDK5tseWTd+2QNLuMn78QuZUT/j6n8ryk6r5uJmq/mHUxp2hOvWNGuRYOxgFyW
+hJu/K+FmSQLM5tJ+ArozQQLBtTSpzdbF4txlPJ9eBWfsrf4Gp2LfeL0VncTX/xzdGWWMj33rlJg
AZFOQFIZLyT9NnqBDEkEFsOrUmtEgZV5V4wcomj9vt0vsWX8H8ZkcAMge4Xbm9qWnhBVSae2mMt4
B3/I23MXxZAGXQZ2SzSD67BUmr/zTMGrgHeOvhMU5lhqOke3F9uOl8Pr4Gi+maDD93yNl1D75Efo
NROA35GRLgHLrEQFgmMXAc7ZDcHVjZ4b/zu5HRhZ37C17g1/GZBJfZwXNsnMn8H1QrgHRUTtuGh4
KhoMOUbJGU4LrqjHfzLXrDfRe3RKkIpeFWb0V4DYcmusxtOC2Tvv4G+zdOox6vORHQuYbYwYNBRH
7024sPb4xr4wS214994jND39ZL6xURAmTs+BNiRxUPBCBFuF9TGCLPwLEkr6p2eA1s+Ili4w4q5Q
S4gUHsIdeNHkOqH8207u8mpgguQKRAWnp2bLGPqX8D4+NdfE1xfm8Z4xglf9gfci00adgrBJFITX
MFau22viNIXePscbIzmGm2LhxSMXLz0uPHTI8iM7jWw/ZUrOU7kDXDG5pnZwzpZ4iOl+YeKrkHf0
vz9P3fuKFwxD6hbJNRgMJTPD0gmjWxjrwzb9Kj4yiJh9jSHWi30ZVumTeujAbe8tTOe9xxZuEppl
fnrLZhRXfeEWpar2yRXE9hfRAj3S+FE4ARCYyrm1njSnNtgPDS5/tqq2zcIEz+rtZAoIDBIBLPIz
QHhNN6pUCSBjZsfkmqPc36HBLIj02AamyXAHtFs2ZnRiNoL1uq6P0q6/OemlPYDxfiV9I6zWxUvw
8Xh30dw7P2vy+4Oo28hHzapSM3yQpPOb6j23P4jAQPgXcsWAJkHIXoIIZGe4X8XqnG2BX9HLLXP5
rCCL6jnak4rCSbCuV94+1l8Fq3bQTpWP6KBvbuGiCOGPM0vvz98fSx3zOitqj2/xsTHc+FhPzoFs
xNfaYEz+xeIuktWs3AP70qxrY/V4nuYeBFH9RXcFko7wITRq3XIhStuizOur+gTD7foTIVr5nCyq
wN3xH9BdBR4KmTSOIVdMGeq8UowLDoYA7H4a0VUd7ZC80ccNGhXMfuGOnr93U2PU4gd1mgFsn9bX
wRjArPauvdUDmMmeH8/d3N2bWqFWLdFKDNOFld72b/7zEhx2fmmBEgfbFMUH0vhKRUD/+qnT36Lj
VDbhwRcjDlf5LHyAHOnl8c/f8Wimv098g1+pJJn3PZcJ8Pu8b0Rv0da/rrVKj8AZ8JSAjWmpbH7P
Hop/SDOgmCWTrP3UXlEWoad4GXflrjFEE0MIWoyKHj4Xt+4ofiy6o/OVRncYEj7IpyM6RIw2Nadk
PWKmtOGusmrwT2sRlggYesdDOy2Gf2iwl4UJJRM2vREmFmkHmGf8IezKmruy5+o9NQvn4v4tV5/h
oYgMd8nY/CUmhVRSKUJ+COlAMvxfq8d7flgTPoxr8hz+LSq9v0mH7k9yYnfImSwl1e/cBMQamsXR
+KhhY1PWvCISGSVguGv+2tc6UvitPhqb1knPINXv9Pb18VT+uIGTqSQ5BCA6EO4S/lg6+4jGTqGK
Cre65WvlI/kKrBZNJok1Ql+t3rKn0hJgvFqVdm13q2ZXWsm129bmeGQPwyq0Hn/N3FegvoZyRZhM
jBg10KobD73BwqrQbuqB9SYEQIPwNX9+DWDa+PbMhXt+BthUgMhFehFdwugTmnMPMWEP7GPBq1eT
WdnrjwB8fJh8w5C3C5Zo3iFU5aeWqMMS81ItcSUsDU6+K9ep2etfKYDuI4hXRaNGw4/NocWnBj+0
v2qtwFFNGSThnBWY/iYBJM+zx9NSpEzTAs6+itp1mSQ0JBWiwpMeIBEa/lU36TqFmglhcha2HMhv
YwAlvnQwaoC2vMMfFso4jMPbigPpBz12IjQcxQs5+Nn7S00W5XGPscAiF4PJ6gyAJwCYINRdpI9p
YdvNXkTKDvX8clWmZVn4Yyd7JtxAxL0Hw8nnyzsh3qp2LkBUfx8bnbs1xCggLwgpfhqrqZ2gsUyX
SKmkXkebyLIKK2k1rgKD24SHAa2pJRjxjiDCMzeYV+ex7Tvzihsbem9IRMMfpbUfOqGV/TLMGbjk
elYYPat7yN/lOtJO6I1nl+pr/Oy+hsAERC1Qa4UXRagApleoGkVZHkZeeKtBXdfsP8TNYHxDNuuY
oA3LQ4UfvWusWTvIKaBpbQmtMIPCA0mMDhbCAQCYLyq/5PN+3eCqWLN1L8ThTX6CogdYyPNVZRvN
wjPPk0MyuUopM9Tl1XFFWIbIVN4S3XUk8IcN4E/zDQSm/LqE3yzq/qEBI1wAtkNBJ3RFHig+H68s
Pwv7qY+gpjoGakOpAnxE/sdbMeCzgJI2AozMQN4GzZU9eHnQiQY1dD13VB3bOzakI4Tujcff8eNj
0JMBJgJkqKCqQzDd0zkvmibIOrcKb9V7ZCGlYmtgunPBsc+DC0+xEwtfZecgd+whqPhxqUFWC5Fg
I3CynWSU0MGEtOKrrDdrcN85rIP3wPhGVA8RWET20HnriS74Ig75p3lr9tkqOtVIWRMHk/psPwzb
MuLF8NbaAsjr12ixJMRF5xGNjDyoDwaDhSh4vi4cyDicL43d2QCPrllbAL2L/p4AqN73+jUwmdMi
8dZ8aYHrYgGWQ+MZUOR0uqPn+0wu2Si69bZ2FF4LK/nOT6HJozNUcepVaYE1BOSkC9HCrAaLGv8v
s4BKTleyA3beywaYrXeNI56zMyQvbc0aNw2SxflGMbG2R/7j8f6Z9XbAKnxJFv49qcjJdPWGDZAY
yT02vo276vyHkOTiPg6s0B4RjF6c02734nydvr7cP90xOjK53i650eTSn24F4vKhHwElM5Af0Onj
JNFClG2L9Oa+pTbzzlnR4mmd+zsYJdBayPPA88A0U0HSkHOF25Z9ehs24nPzBtaqN58oEK+Yy/C3
trqr+4IttY8ghJKbi7Lg5EKajRDUAQRfy6MVmYp7yk6ok8IX0lsOxU/RGree88KhKJfiOoDjvuT6
kI3yyBx1DXND1MYRugnhaiar5NxzRmKwa+1QbuU12hBWglk8SYfKri2kY5zgmj5pN9cCoduLAsXF
A/MaPy1dl3ccPyzArymg7mxWC0Im18g3mSjCgrm0cHxbgtoYb2a2C8rsx9v6zp7CC0Sa5rChSEvy
9Cz1UqL1opyFtyMAzdaF16sFTa5ZuzPOzS8Ls9Mq9VnC8wMsiG9eYXTP0RdEObfxR2d6e11YDaEl
rgO0Vz4BSrEkbH3ngsK4ANdAmosEg9RNIaap0AgIPm9Jond4+lbleRGRPDsy0CkAbg9WkM0jTQ7U
A5c2rlJ7iZfd0l33zXzC2HPxzL8nG/+KwrIpbSJXH7/BbXTqbuzCFp5FZ/8xDqwdwXLxSA5N168t
uzJThxDGb+Cof/EN/yrvYos5pU7g60sHlHZLiTVQs0LrDwk7ICuoxyhstbFoRDbD5lRlu3iKEqMf
kTftFvKTMweJNkQNq+jqJMmLMbsJgLoY3jZ7irfcJj+oq6VLYNEUOSG/fDF5ZHOVBx77xmzdfb6O
j9CG2fkXpA3/teLyMyiUx8Arg+sbwJGpJXCKCJHLcdmt24iWjzTzR/6iPYVEcOgkhYtsGbOsC+wh
QYAEMxxrlKRFahJLBFk5uVBvwhHJwu5SndVjdPO3wndwXDppd3bGxBY1i/XINJ7PxMUt2gabWneh
rd28LLH605cVPSDqsvJltQehAoz46/gkrNgj8NELB+ruOJBSQR8G/FaQkk3XKHDbiI/yoriNn927
cPA/hFLnX9z3x7fuLPuPkaAEgTQH6D9IPpe6mHhwu6EJOCtu8R+Um7cXx7b7rY537uDqL8Z5ReSR
H5u8M3c/4AG0dYFHF80H04El6MJqPLYqbsnFA7//sQaCeQlzMovakXED9IM0X4HPCASDlBFG4jLZ
z+TqRniLP0Cw0X94X2llyNB+EDE6FtwfubNSOogOlOaZ1ze+3uiSSWITolx8Jazxj8c9C/V+vkkF
HJT0hM9zj8o4jL6qMjWCIBUEfsnFRDdqanNbKAw4yGTFK3mLbAFY8rX1wjXGk6v/t4NB26b8maZo
0caiwTYYaV9AnhJC2qlcy5v2WNlwz+1s/Z7ZifnMmqodW0scv7P4jzZPXThxmwtc43nNbbTBCeGg
yx9eK+vkazfWEfDYEhBfitEBYJFf+F1/SDdL+ZI7tyvcGeQqSYcpipS04pzUhbIfNG1z83IjyHeV
Z8nMlllVL+le2y3t8Ts3HuFMU1HaQisdIF7UgKshUmImThq8T5K+D6/SfgWN+NX34y31Q8VNL+tv
M5SPhu5yJWVCmBmccMdvpKv0yW1tGzrq8qlcuTtHetMd8NK2+mWtWeG7xazPZwg1vZ0bZKauOVQ/
vv81zCZr/fubqKNXJlWd1lXc3PhoW7V7ITdWsOKBMFIj+g8duGy+B2hohBCwLx2Dv5jneIku8yc6
oCYGVBmIrtHFCI+SjswqrWr9UW6q25+34wdyRYxerws9PYFQPtArxPsk5ke0xEBcxAMLD/mDbqcf
ilcGubTDYWNtWH3zHq+eBAsKZbgxIM3mI9c4IAT4z5+OqNOtz4/X9N5RJQ3Q8GmArmVnjlQhFGzJ
k0SvdnzW9PwkQjfzCuHHJ9nskFIULAhp6MyaNTn4dMy62qZOsfIXXIQ77wLkPRB3AZYNOBuSYdNb
Ws5DXgPEuLmhCdsuIXeO7P6PnAJUCtAxBX3qEjvIM6FhZi4pYcziamyhiXHqeeVFLx0b329u4l7c
tNcciliWtwFnN1qDLf4P0v29U9iDsnRD02EYbZeKOTtQHnoq49a3yiqRRPEJ6QUyj9FOQq5dSPBu
uHpmp9Bn0G6Kzi+AYGegDco8/RZrieu1mQDzzDbfMQfloF36F+Wg7Hun+dBO/n6Jxuz/WGUiOgbH
HQBrapVLFI9lrw+bm9vryXN0ya++Pa40I/sEr73s68DEMK/C7VpZrAfIlntYgmvOvRysNOnDw4VM
aHyoy0IT8kYJFba+9TtQDKykSEfj7JO8NLN3F/aXGcoB5cYyBcSIgzDSt/DJ/Im+UKjfidfimGYL
2b07cdB0RNSUjkOaj4EAUyM4q95GzOE+Bk0Z0tVbdtfvtU6vXx/fGLQaH5E+QW0G/5NJAx3wJNOz
qrAjlxQJ9g2YespXdy2/JhtJ2nQmZITBlwBVvOTFS3V5ibNnliKgDNN9jmLFMkRxsb6JeMrLnexo
f7RtsecGnflO7OC0iDMiz+bkWkfKFC0PYAkg9CFw7aYjFYchLBKpq89FZ/ocEiNZCpWZ2LUAKiyu
yl9k24aF92z+lIPPHwBbeA3gydPmLM8uJwehN/boUtU5ZdU2hj/YSNRCtUQ2oSzWPrcL25Ws13SU
RFUJbQKEQAhN2NQo4bKr4lD57Jm78mDC6Ry+M0bQfHxzzcLWuWcJ/jHyeCioIplHuYViEo8aMA/D
Wd3HRgmKsOdLJhkAni7yMs4OOsFkorcMbjkBc9Aq3rGnqm6scQP4EoEkQsSp+jq/zRb83DuLxeM4
4KSj+QYOgEgdhbBsWK6uc+E8GKlgxrKTGFlsKE65iUqrcM34z8LZmznW2BNIxoK0ADVpwtA53ZG5
NGQoJiWQZtbVfYnKJP5wW9+WOyTweohJGYUIN2HB6uw+o6xS7qVbSDEjMFl0kd8gmvblnsR1tGt2
7sv4zxuEDA/aB4BLiMC4UsMjHRM10rCQPYxRnIC8Nt/pJQjpd6kDZNrCqMhlP933U2PUqFpfSsMx
hLFcPSbv3QG9ZlVhxhq0eaVNDUht6gy6ueirEyd5ahaCREhZoRsVjjpKcdMljJlCKdw09C7bj+ES
/pHkzehIvZWtg08RiqY5jD4e6CwCJmh98KGiQRjY/RnnptIOXcuxYXpRrl6l2z3kYKulfpY7NnAK
0M8P3AnBAFEPa1PGUaCKWnoBbyzj7WR1l7xy74LhKzoLZWE0I5SOtO/Wlc3vFlUg5n4FKOpxBkFT
DesChjmd0qER2EAGiv5SWPkuO8Rr8Syf0XcHti11PZ61N//S3STHtUUUc7X1kmjmrNRHKPJ/26du
0DL30h4rIF54I13ndrRJnHqbrsCxiewGeuUdby3b4co7Smv+LJwiO7P5FSQHnaX67twdIJo2GsjP
waOBa49uDy7kPO+LoJAugBN+5xmK58ne2yU77wRX8rhUvZ7ff2ijRyQPQTRcRUCIU3uZHVS5anhG
vvxB+vBNBDUr+OOP+V4d9TFcbNuaex4QtAQuBdEKufpgeLrOVVtUZZPF2qVdgVDsJb0We/7Vtbud
uoqOoVNZ/i79WhQOn70luI0QwyNCAqElaQ2cWnVzNlQGoXcvjaQH4HuEAILnHOSnx6d0dhtRVqjb
iIvdPOnACXpJdPvlny9w6sfJnfQr16s2GcOyA368OQxIUR1v3QmgxlwHMMx5PIy5k0ZMgc4UTa94
gcFFNzVVxCHfM53gXsBVXOrMp2anV/eVXQuSHgaG+6KdFpHu5HhNblR026P7Cq10hPsZChJTk+7A
emIjcd6VWXnboDUhLq9ZPTA612bFfpR79ZC9INe25KnNXkWYxX4AmwQaPwj50tSs1BXS6Iu+f01E
O2b0ygBbmICCOcD2VmFXC77GnV0I2ixQSuFwQ06KTjECNK0VXRr41xTFXwVlHQElKxf6pW//uoCk
JwIskpDbxE2Kwz0dVpm5cuFVfnz1QFzkyF8lEjgv/guDG2UHIuYv6W+/UCqbDY2ySE1kz7seRBa8
+Mp9pigfv0CQq9qlIA1cop+ZvVKUIWqjiF1feKyHoQVEW0e6wKnmhdXj+ZudY8oGdUcNfAtRnwiD
aU+ahdTB41+fHy/q56mHFgTw4PoS8PP+LTsAKG4qh0heNX+AU5KQdQoBVFy6PMgXT44XZZJ63VpX
cL1qhMnO+uieYh4NldLZUmtI9P49u8LCBTKLEShrZA1/XVUa245KSQYIGkAVueJT2NgAe4977SQu
SdHdswX6LzzdaGkmfZRTWxzfaAVX8VgraI0C3ghS6M8BUq4rBvJDi+0X5OBM5xFvM5wjXIx4LNEL
NLWWJKNYFF0vXv9E7xhccPHt+CV9lj/b9+jl8TaZJ//RbAQYAWGhAFgW3BpTW0I+NhUbSeJ12xmQ
8/VW6NUc0UHpg2+7N16r2/s7sqIoOyx1qM3P8tQwFRGBvSeNal8QAdSPZKApw3dv7S8csbmXMxkd
qtzT0bFiCs2qkYeRfX7N1x/uOnK0DbMG+Zm11JP2c7HOlu2/Uwmo4NQY2hH8gPMxlW25YjOjPSoX
wUOau94EOxl67O1Bds1/7/SDt/xrBYGtnJqNs1Eb2RATGT0LNx6I1MDizsqe2QPuaT3eLbP3kzJF
XYtaXsRciE17NYvzun1mloKDpd+nrkSF65uodjnxyp+hcxTypn8aErMZDQ9ygRWkpNDHsZE/x8ES
g6X78s6hw/EG9yuqMUQ/i9qPucB0vZf60rXcMbqydXe15R6xT5xqu0QfMfeGSWrxf23RqIsQnVuF
LLnilXX6XWjqnxCNK61st9Q2MoOWYG9MDFFbsvKDUWQCRbwq1/JmC6Ab37Kv4indAhAG3lDBKJ8A
3gRA91Qt9W/deYCmtql92Ra9MIiJJl7B1+Rt3dNJHx3mTXJGsJ97vr5o8M6FMhkrtTkLX/Mi8I6J
aJAaISIMqlaHSAY/PgHzXDg1o9QWTXLojhU9IwLfHK7TU7FHrdg1S0yoYLRP/qZ5WeJMnvsi03mk
XgMA7Ur04mFjqk6m7/r/Ie3NdiPHlWjRHzoCNCv1Sg05p6e0y/aL4CqXNc+zvv4uGvd0KZnaydNd
L10NGMilIGMiGbHC4dj0tY/UcBZHrQUobiQNRPnMPoVmktJU2XgqXsUvw0XvieEINWajJ8h9UEEX
8FKTK4Fw9/pNTUgJaVAcyWxUoyhBpYxygAo6Ec8n/lZy/n15DMXAmQLnTRMUQSx9SioMoRl2KtqY
tupuOAyoV6sPYJF1eOUQ129CDBKzfJ5SjkasasG5coWNsMHs4115rDZgunG8jfQQblEdvqu4d1L0
Zy+CDQPLLGIsRmHbT4Dtd8F9uFGt7F56eEM7zXblCluO0l8dYBgwRumzoJ0EAYUL5/h09mOiPk0g
Y4yO5YZXv7KgjJf7xih7KYu+h9kfwVnYrNaG6++8T83RdhJqCgMut/OiIs6UhMlX+3SlBEkGscLT
nfQjQ6UBT56rvPF74Sh5vIFiTfBjX8bmTDETLRaV4Ax6b0ff+Ztho6y9OxxZODt05fwARAtCaekr
0kZW33HHk+uxXoXn3EHdMyrmE1vbd3vdjreTRRllKT1+j5qZFw7wtWrQmYSo1UeLPMiE2My4zTG7
yyvk6Fv9/UcNd1jJl7FW97z6qetCCe0SidktdQCBVdIBqbE7FHmjJcD5oTj1Puc5RKrNl6Z1CUTV
ZnawCPo89CYqEpjx/dN7d//LXdnacXSDR/8N14K8rIe3hHRvZ3jFGE1C0QBvhKeiHKOt29q4lJD+
vRlDMLx1gJ6XtmGyhAZhkqolZlRFqMNsaceqdFrdSU6AFyrePJ3rwhq6WTMoRvHzECUguNWOzqVT
HRK3tBL7vcNQ4nQTOsOmL8h4L9+t7sqtZokYLDw+Dr8+SzxjW7fVk/cdOnMAiFKU9pYNvqMHy74E
y2gOqwdcd4rW6GQuXu/X4bZ329d4m7xEJ3NNp8vGrrHlKtVVanu5IDqTiQWrcoXUAR+CGTA2nuhq
S3hsfvx6i0h1rDC3ynM8h1eMen0NClCUqsP/YOwxCCcZk4lTOe+0HprVuXpFlENgTXvMbl/Z4l15
aD52VvRQHMsfEo926NqxXuIyFpSCWAnFb8D1P1RUlMkSbtN5HaXXrvUSg7GaoQhCWmZHrUZA1cxP
3faeUvdf0//jJhejvkAsBPpxlC6zHPSFJxVVO6K7RFyrO28t7jAgDq8FtRviiaJde+t6XW2k3YRS
Od3NUYHeb3g8tNfHBXwDWoJphobyPHzPpYPop9Uq1/siPbdf9QkFetbB35a/pOfoKN3ftpfr9JZS
KH2TRYGcmrbTXELhJRFNp1OanSvQHky2hIC12uqYwpoRc4db4Q23BIJ+PONtQeeuggkVN7Mg/WIi
fgbGMdDpZdm5JiWOrr5jWvfOB62BvOeFkAXHDigwxuCURwdYM2mMZnRl0Xh5do6te97R+HqTQOMO
anJUxdLqUTxAXq5c3MfFMMlDjMpOG+SDIwaH2M4TuvRRH3N7k640nyLh6hwMB0gs0JlwiVR6qy4p
pyk+x8Q2RrezcONaUc6J2zDXugAc0IvgoZ9ywoFZ6xJHVKusT00pQfMSitROil2j0QLjcZ3o9KFu
EpBg8LKYK11gEBnt07u2mzpfTtB0WByOobJLewtsqFY5uZQ7wnvkPoNdxV46CgmhEI//aHsDU+2l
jFKx8kYpTFNUVhlE3R1RXbRtnPFs317LK4fIwDCCJUYwpk2bwIKt9Pnt6Yt3X32dHDEAjMetzSJI
/AIA3trYN+RwUpyIWP/+JYOBYZyuaHRTUdRUDvRJRlC9FTkFuB3khO3ruwMGh0kftHDyajPFtjTu
4EIk1/WJul0R3zJ2Eer7bu/Oku1iIBaKG2l/LV5oGYvqKnFVhQqFA9VLs5V/1za4ezA8mccgd5Wm
U7lmQIy6BcMUjX0RpufXkqB3C7WmqctRtesjFMUAwS8euHAYgFZfqjRKXHAgHXNguHdYtu0hPjw9
cHPJBVO9QJEvUaJVWaKCACjgFJSIK21Qtop7zme0yH493N6epUXDRRZemOC6UdHCKMMgrdALEPrZ
WQjIaz6gaibyyWZzG2TBqVLuPkw1oM0noHK4lCevTKVUlRaxgXjvyl0G3jmxWVs1pz1+0VDnOHRd
Z8k+Cr0FQciA8zp5xDwS/9wkZPfEpXpeWrQ5DqPSeaIMihkCx3uQwROk3+EQ6HBUjXqti9ANTZtj
MNqslgGmfehNdt57dHpo8jnwmu8WLXMOwfg1oTbyzmxrLFeyldeiJTjCu2I9cZ5Ml0LdhSR0NWe7
Ik6NooUSJInQe+BWB41kq61RPaoZqqufeaf1pWgwF4pRaEkCu/hYQ6iUxB9xSCxerTtd+Bsbw9Y/
Jmom6RVIws7NVrWjHWfbF73z7PvZJtQiU2mdPX5e33kF0RydnCpr8zmiRb78cdsseQrAvp0ble53
VYCW3tFqLYOkO8Eq7fQgoUOAm/wuJQNzuRjbNAex6/KuovuCRMCVIxK7oSvYHG3jmCabhka9PgjV
BGXDhL2njhYBWqHt8zaJpwOMcebJMPZjjIUrvyJX3f4291sTXBFO/DRu5L289+2X21vFE4vJcfpI
0PxiBKAdPv5OD7sNTySO2bCMW7mXiJ4iAuBVRfm7+guUDNvbIvAQGDfQF6XQTiIMc3XcT+5AUPrC
s31OnGGDWaD6Ezqqsfk96hbLdeWgwSsgnIi5mAP80WQUeV36s7FNBNmoO6rJo9UdSjJ+9u5us0Jb
yOftJeM4A7S+XkJV/qSmlQKjQVtCZD4cnGdwtfZE/VEHaEjhFbdw4icGQlzCtUrtS6JAXZtrays8
VBdgcEh2hcVbwqUEZ76EjDPwZV/y/OLbGWigdFlZlTvZ2qbaq5iXaVmJxVlHuk7/22ejeOdSML9e
qXmlUPOJyTtmBYND6PAc3/GM6HbMvhpq03hl1Dcj1g/TLdRtDa6ODUeQ214UNdWXgoi9OMhhBd3D
ebF5Wt0He8uxVryeGK4iUFueheysqJtekCCI+EUwm3uyLDpHnedFb3sETBy7ROkyRcLgHKRRvYXr
n5WF5+i7wAoxdrD7yECHYny1B2GdObwD3TIufZnDlQKmYDGLGPvV4AtCAO+Njp9jTRteXm7v07Ij
+oPArF+qhb0o5kl2lp7yRww73ym4wIrWt0F4YjDLJ5VaX4keQKDT5mPvbpT7vwNgUilRH0JcXgAg
nUiCPqjVr+j5NsL/ULR/Foq9Qsao4akfR0AcexB7WdPJUTJnh/lDnFMoXYtrB/AHh3GkXtAhr8ri
DHcE4gsI6O+eE4djm5w9Z7s/oWsrtWygVT0Is9D582NwdsWRA/I/UrY/gjCeMyo6bayMCC4GLbUp
HuMFEq9rOzolG555Um9/a80Yp5n0VaqkDY6G0WEPBlR3pYCQ6G06ZtaGdzm17Dj/SMXkU1LZdH2k
hbin3L1i6PgTR5Trl4rvw9Sf32csPjPrUKpa7I1U7wwiybakEekknGpbJKlbEVAFBfbjY/w7tIyB
yMiuOA5hWdFBeI1uCjwXiCzlrax1WhG09HoUDFTDViLGBg8k6KuweLGOasDVts2QGLeAYtI2KTTc
Msu/SzA/40onAD/UfjiiJ5eTbC8f7WZYjIcw0ixJww5SjajB8q3+8GE5yWb39aIgS5E5ur+YdP8B
Y6vqcTfWT5kAsGAbPFmle9sVLXrT2a8zHmJVmrkHB5GdX2j/3mP66+n27y+6B1yF0q4ATL9iJ6yV
qGTQwDKMyD3YdrrB0MOUILO6DUL39mrvZyDMfhQF2HmlAXnOao1Aun5GAdLfIShM8lsJqIcLfKTY
wSsoGqFazVrccNLDxY3+IwU7jxbtof9/1vu4fuBo7OIuz36ayXDlMcTbc40Fkl9AK7XDOPINZ595
CAq2aJY6FU1hxqidhSvDe2DjPHmPfykC45Y9vMytBBMAyX2HZnCHe4Re9lWzRWK8MRqn+jEwoKqt
kz7+zK17sFseKosjB0dXv6nnZguVmJUCJKCMD68/zQ9kmJ9/ZQysyw3AfCG1MgCCM9q51xjgXa1v
IyyGrdlCMa52HJs01/CSc062/jPYRbjXzYvnlhkAY8+rvBDKhJ6T1PVLZSt79E/CZ4Rg8vgrQVjX
aqj9FMUlzKI8+SQ+YzL2v8+/UAMN2ndVQSerwT53paWHA0Wj5EhbcDLPrdElmc/TqKXk6AKFCfMF
KtZN/CfHg5Pi/pTINt4OeKoZeen9go1f4NC/z1RXystsEKk0OP9v6YKNPN1d0Cx0H2PEMDh6cERh
K39iVckCELXlOIm7YE8CyV/J2fLrimrUCc4hmMWaMMJkJQmA8N4xo+nlrnDr5wLzkqQXK/4MCMfa
F8LfBRqzZGaRS1NT6Pn51Tu6YmmpaJzpkP1Uv29rMg+HMUkwCfdNUlMc1MVghM/J8k68gxcPg7FK
xBBB0zus3Gjpa0xJRERHvQ+a0c+3ZVmIg/M1Y2+a48bojZji2FVH8o57mbDgXUDAgAMwqh9QICAy
a2U2vSQJE9YqfOlB9bHahlvMWIpws8Qz/6WLrAsoZsk8odejXAaUhpJsA4cWNwDbITQgcEYi/uBd
+Czu0B/JviPczEDrSGnjiEqmEdMVrM46xe4XJ7wse5sZCJMxgrBkaNsBIDGJtvvRmU64J3nm5EJc
FCZjGbXGNAIRKKWjro/xvrT8Z+nrefzBAeItGZO3YE5NjGqF7yVrP6SN/uRk71+39VleuL1CPyxl
MUX9C6jhmNQl76W+6g2VHpG9Y3wqtuMuPXnrs2eHx/CIioTD2/AyHnIb5QjObeyFbANjs8F5hq5v
1PuwttRlGbr2KwknQMku9pNGnkPb/jsIRh86A8c7xezpvbBsufrh44lXMLWUmV1IwSiDIsj6KDdi
ds4r8lqCO1jxSabhPviB10G0ZLEXUIw+tI2ar/QK0tROtC0S6xU93JVVJhZ9ezC2PFaaBV93Aceo
hhnIUuengNuLv/uQSG+392bJjC5+n+LPPAJIN5JmQuvmebrDS7dRWeBnycjmJd/Ij7ehFpKDCyQm
rpZ4vVd8CUjjWraO9Xr1a/N3AEwoVWOtihR9og8povUTnF8cARY8wYUATFgYQP+eZRFMBdejW9Wp
EvKx+eKkAzxzpN8w246yD+W+jaHIIWpl3bF1RmXDu3O5vRFgRbjEqGKv0nMDGO3XMV+rdvHi/VvO
FtoC9I9TwdDnS4RYwQxwT8ROeM9gNzn3JrFy2+LEGZ4YjM17pd5JqxJi7DtcVj/3/7btl5GBsfNE
qgeQj+FFISfHkET2o+nEvOldPBEY427VIvOHesTdh4iHucQu7Y5TtreQL1/sBGPenoCZXVJC3Ue4
My3wW3DnbtK9ZK5WLhAYsx7isJY9DwjCXtwd6csBulUH9xlsaJya9du2gemil1ol4p56qg3sSFmS
FbF8vMaXG65/X4jFF/IwVl7kGGYdN9iTV5wvZEt0DKs8GC87Tlpx26+DwvxSGIwhyJVMhTDnbUN4
iThnpdg0D5apmlGCHxc7G0ToGNdybEruhSpnpb5Dy8xX5Wmq1n0Af9hbivtO66F1Et5HvCPfbbcL
tsrLlfJUI9C8HAqmEdcVn6zP3OE43UUEzB4AgT1Y39SrfF9foa+pU2AkBiqK8oloD6T/5GRBCv3O
K0OZoTA7XmfKFPqmDEPZGMSuk02JE7jbgAQFdDQ5yPQaq1uLqG/NkVjEJ329adBC0/74cj7Eux3v
LnHR9fz5GlZFwAcTKoIImWOSv5f2Gxp1OKu6qIQzBCYI5HKe+6UHhKYhpiXc73uY6+2Iv+jdZhCM
asRdVWRyBogXbJsOlNwjtxF4QjBRIMIDiaA20PGkst2QrA4B5stbHNXg6N/3a8LMkJI2KOW+B4hG
go7UTmebd25k2Pn5tjA8HCYYqO2qDssGyzVa79XkmlY1WY72fBuEt2JMPKiGVVjr2JXzvjq4qM+z
q5fKug3B010mEIRdP8R5Dwjjzu320Ybn2XhqRUWc7UetG7lZ1tiPJsfYkQa8Ok+3BeABMK7AzCa8
7cL/n6enVw3DQbi1xYuu+Y9hfB84ZxKo0RDEaYADJZittiZ5jU8DwdNesvPd25JwtuKb+2oG1A5K
0cBCsnP2Kyd3sPTwk2Pj10T+NBGbycIYeS20rd5K2O3SaUC/Kloa3lbANYvH1hCdIl1lGQ9ORZ4+
eQXhHE2WGdvX1KAF8xJ2KSWSXUfkx64n2uft9eOYJMsZNU5lMRYlMKJt76xefklrsF///jv/8v0K
PNukYdWaBSg/aaDWcjRag7H2rTr9JQhj94pXjgnaJWH35Qsc2CndghXX4pWoLL2sXmgDY/tQlGbs
qMLZg7luW1xhbZtz+Rq76s+9uuHBfe/xjaDNvk5Gtdf1XQ3le+0Oku6Eh+N5dIr7eEDP0LBTXixr
GGzIKcXOl5Bb//FmY6b9jKuIWj/R5AgfgPJQf+Pv1KcVeTLs1X85sf2BYZ8v1W7os4AG61dxvR+/
CzVG385/3tb25XuaGQyTE0yBkRWlh90bEBpQC/b54VnZmmNTSzf4cx35zsRm+o7BXtloBFgz1FP2
jhbY3srGVRoeVwL5iGma8B68nk+uZIyzCL3QyEdqY3aTkTwiH7hHC90NqAX/cgnVy+AU9FE5qiGW
EKfS9Dlc//jILOOed6PG8X3su1QiCp6RStp32SuIwLedw2ul5K4Y4zDQZjak2gCIY7px3egzw6w1
HiPpohjgqaXVJZiN8k1VMtMEjIgsB0xiQaYA3qS3HKQP+ib8L45vhsFYaBGHuiAlwKhkOwZ9kbRT
X8c97xJ1MVD8QbmK6CXmVrSyTnO36E15QC06LXg1OLIsXwfOYBgD1Vd9OhnI3872aAX3JoZNYr7l
rjlxgvrV2C40EIJg5J+N+WaImm0MSAtXfpMDJy7WmPjwjvGzYAsglgNSk+3uVJ/30VZwV7uaYKoa
LBY9S/yCZWqTV8599hGMzeYgb9GLkAor53v/oTVRYYUY8iMgwjq1ebFkWeFncIzlToFXDMIIRdkf
5QrVvVJHC0XkNedmgYvDpPlhmvdpXhv0aJdi+V47299NX1+3/RDHsljy6SrtktAXAYJWrPJlL/cE
JyM0ZNxGoT7g1g4x0T4czMADmxbKUuj88x6Mof8p159tCpVzpohjlgZj2VFF1DH2UAx5txc8CRjv
EMoNWnx6/P6AfohTxn3ap9nvjRViA7e8asYx1rBC30+V7k/fCbfWR8QfjskDYjxD0Mu4FRMgCH3b
l627ic7FyR4rbg08R7PY6N0Nupd7PiRKCZi4rJYEDy8tGmWFu+AexOriusPLKFpXjPNtXeN4WJan
U1j1GX2Kpadw80m4684rjJjQA94M4UXxQBJA691QaM0WcaEHq4J/NeF02pdmH2+fY/6c2sXj3wyD
7uVcqfswFvoeGHt9nR3EnYTpwaNiffy3c+YKPazgmQFHANsVLhtRHPphmGOvXjCC0RVfMHxRA7sH
z3kunjNnQIxP07u0rUsRA9Xg0UBlig45XqntUvsK+GT+yMLkI34mTVIyxbQUR0J2OmKq9O/BQiy3
A8K7ZV7UtRkW49eGZhhBhYx162LrBDYOnCBCzA7hRfNlPfgjEuPczGk1FUYEmNfJng73+l17eOCy
zC86BlMEv7UJbVZ1xsPV3TQmkZDR5/7OzT/6D+SlmMs65kR1ZQyIuW2lyxnKHziDyjzT7ToCq7Mg
FhjXZk3u+AJ2EXKPmd+vksOJcMtxdIbEeLzSzMwu0oAkgsb+LrBVUBKnEIinDIu6PcNhrHUYslZQ
mhLlLODCFBDnhP/Q/2saqFIAiSht02Yf+dte7eI+raBuYIHRLZp30OtmfjX3UrSbAzFLlnneoGP2
BjXT+BSCLLrD6JjDz4GUtvwLGlEfynNj/ZeNmqMyCygKjadOIxZQIdNrinNlA9a/DndCPKAlVZ8D
MQnjIHXCMKZtfjZwL5i8qVZNHjMyOdWp2D1x9JyHxWSLSST6WVNizxoXGdzoSNSq3BoDmeEr3Ntg
S+5oLhfjXbWxhRLq2LaOslxhpPxbboM/keeOeNpB/z4zXaNWzEIPAIMhqt9sYeAjugN1KFS+sxoH
BNw+3CCX7IUHyzhb1IlKRmPW1EFNmN4ENhtb/VAd1O82TnIa3qUXnT+UYsmo50vKuN44QQlv3Hxb
wpST9mV0DNdwzdf+I7B8PJQZK0vUnPSe226zGMfmyIw/DjtlWGkVxK2wymjisoo92EzA+VSsuYQM
VAnZ7PMP1hXVrZImupyoVHFcmTIeHlzpoFup5pDxiac9S8FsjsX4FhyzI6FBqwiUNPmUHZ/86u12
6+0fbtvCYoCZ4zDepO+LvtET4NQJ+Zk6gfu7cbKTDFbPfz1wnp6C51CMPzGnuPD7HFCTq+L5f0A3
GaYqo/KPm9wsL56qaqC/xFRh9rk5McKwCuqRFv4ZeJPBVGHiFDhx84axLKv9PzjfMXVm4sh4NcFv
v3Hq996VnGz9H2oYTcyykxHHwD2IYQuXXkRYqUKTGAPVA/Tf0TUTjtoHn0Cf6hOr2yvQf+CtHANb
MT/zEsfvTaH2Feh2AztyM+zOvbZ+jt1Pjr4tOfo5DiOPJtVj0BnAAf/kr5p0JNyOrrmW8Pjr29yC
0yVFmKGxGzSEqpp6MtAwioT8HPa/ppcdj7Hn+9XixtKxlQGT11dlQN1CDxb2lGDK2F1n65iQhyP2
3eNkuzg93vtbVXWGr2izM7c8+trFZ4K5mIwRJ6Eop52IL5i6nZbvn/cP/qnF2MJTv0Xas7Ju7+FS
hJmjMXbsTW1sCBPQNHS+4yKhfW0+biMs2dUcgTrimV0N6jhASeHU/Q/UtnWBZWxvA1xPiYEvmiMw
OYAhj2Kj1ZChsmVKrDLZGWqRDaJtU/J69B8wWYz07r3q28OzY3/sMuuL56WWjsbzT2Dyg1YwzMnX
aMqDnvcYF6ky+eJxIvIwmGTACFNMy6CpTvuyLZzG+fBtnhiLJaJzORjPUdZZM660b3UwMHjjHJLQ
8ewO1R7P4t68v71xPIEY9xEkopSn1H0ody6FGawRDw+3Mehv3LBn9vK58XOvHhvEKVzEyB8qScFl
D05SToTn6Dj7liyPkxwOIVB6qN0ADQys09ffCcK4hUwd6pUgYLHsEMkmia3JilGxxKvrW/QHGIKy
0sFip2rskdiMCinPOwwvf1fcaRvfq5vbYlxzbFJj/QPAHoILIc6kkA5it7PAcfWdbg0gIsBAspxU
iOqnrLK4/PHUxVwpwQyTyb8iJfEjo0TcjeHkcqKjYZhml7rdWaJrlXd/KyOzV3KZF1WcYhGRP6uW
gCkR8nPixpZ+7qyPAMN7Rdpk2a05WvgdAa/lpL0fsGGMaKcRdOZqux7jmUsd8+Bx02hHb7UViCQ/
76KB8DLNxViMOYD/F4lZUUGFMxoVIGmYoEgaF8ORh9ye1q3MbWnhQTGL2Rt6PkiBTCOUG9nx8bCj
k3u5r6D0Z26tHRMIMTAyXKUK9qyON7iuxdghlai/JMfqJ5enHzwsJiQioc2KKIFIk9uBxzMKQGum
WPXdQ4g2Cd4dzeKb8mq2V0x4rHstS8HmiHYTsAApTnowKxzEmzU9FaBkb59v8FxlBWuOoVMVuF5Q
ylxvYDiL/p1pzZQxLgxREGMFNw53WxcFaP3xMKCe6r+8YeI68h8YRjpRVQoQ3qn03sYkrUqkffGu
/+RZFk8YJr7HDShSJR/CoMqtJMErbRE8eMR4Aefd7XVbDFgzeZgo34qNMNUmjiGikzq/E3Kghype
1rd4UpyvGg3Ns82pzKL1S7o5dnI4ZjaYZBF7FYen6MvR5M/msBHeM1RBDwCT3dvuYLdO/Vxuxafh
oyeRVdntf6jbnEnFvigJSZMbuQe7ep0yUpwK1DtmXOahby96pdgqBmeBmpLONmK8rCSAkjIooXGU
YE1yX0PbemlDK94om8CVz6hV33aPiePxlHBRM2a4jM9FQYCqFwlwK9zxv5fP9+X9w23do7t+SzLG
1Rao64u0Ggh774iWNAuelrNDPBkYz6dllT+WIhAUN7GlR5Fk6wdeXxi1+EspNMxYQzcvZtaBmpm9
MlZVv0lyU23P9pYXjOjn3frpyy24vdjXOePlZzKLrU3tGPiT0oL7onbTY+9avGdB3kIwIa0HWW/v
q1iIn4/3vOpJ3m8zG6kPTaq3Bn47tbgs9AunkMulYX26bwqtpOHHFfuxtkGs4hx8hKinz6eX23uw
UNl+icT49QLeSejoEsVkC37ZnuxhxE+6TVzr6TFb799t2IBjO2iQczh1a9/PpbeUifH0Hvr+4qqD
Ahzd9/45fF45qfUbNMFHu7t7DGwBVM7WJnxyrNZ+2pwwtd3yXXP7eXsFePvIBAJMs4nErsJHuI+4
wePEsmv3f7m6jPtvu9WISab48YH85ln5wmXx/MevesFWrabVvq+155fYEU7puviZEJBeR8+2wOPn
v232bFPY3yz41RhPWfKmSpPpgt9ztpL3lYy5l0LteWEJXf7rX6bIs2yhm1rF9KirAssvL/G+rYA6
O7xvFMQ07Ed8tUYI4bRdXU/rW13qCGNiveSNxopqN6ZPWQqJMU3DPdB715pkm9J9fR7JeuN8/eVG
MDY1GkbWCSJEGojF+WmFt8mMSQ0FCgNjHb+NQ0NckvghX++cu8NIHi37oSWHzYf1+dTurbVN+a92
SmSXvKyO8wnMPexta/i+GfnfTvBqcn0YSCj3nyDP/r0leAGNbPfobSsiE+c3mNJvo/G+/NJC/u63
KNbMJgYll6OuwIfbj5ys+TpHulDa7/Pc7JcDv5YqI8Qvo5qHxI520sB52hPerCWZh8PEPrA35EKd
AOfVBRcFIcc7wXo/nn1HxVPOBjz1L3tHJE8vGx41Dcfkv6+IZgL6cV1KKXUnuIPhuROegbB1s8Zq
KHqB+pOXfee6gX2O8PyRkR/nLUa0P5KNs9XWu5eAWGDZ/BytnW/zXnm+S4du6TRjo54qJ2UzQL5X
2z4+ft7dbUrydi6Ju89J6uDt3XVB/ppbGDjl2WDpB3WGT+wJd3rW1/phsJwnZ6fun5LjjtyH9uNX
RDbb3e/N75NI1tYPhRyPAQbybFbObY2Wb2ekOnt9JJhdjT4/RFTJvfPs4/Zo9/jUd1fb1PAmqHFO
XYUcMKUjv+NdPHMsk71AjSapxsQJ7FpqOTx1+6Y6urEfbMWu3gfZUFIfY599ctzSlV5bzs8zXnIC
gsLdDMMd7c8QIWJEkoXmNaLZ1q8WT93wqJwD0DcD6q2PufRB/0cp9ESIZXwMKGvt7evjD/9B3b6u
j/a2tFb3DXE2a4s84V8UXOI2XHccfKC13jxF6xW6Kzc8beUYI3tNIwTGSu/opoOMhpNdL+bxJs7I
GKsto5RLZWSVg9FPm9TocDdzrCQM0+xfVxt0Fwh2zZ13tuTN5liMP9YCPIeKg97Ba4YYZvnLI090
L2+byMK9iabMUehqzlzX6IVpPOgaiAGsY/z4M7WSDxTBcckzFzrHLnEY32wmqzo3NeAYqLbunXfl
ZwU2ZRCFZeB8FFDJFeC23Hn+qtzbAvJWkUmY2jrCxWTyvYqYNfluIPY8Gf1/YPW+FI/JkILIHKew
gHh24hElJd6vFEqRwAJvi7OYAKK+U8G8TvN7bs3lfmmBEefesOrOr0cJNb+IB9VGABtxgDetatOg
KM7HBCpjm/ymjXklx9iXHOocndF/qVCKMSwpevv4WG8z5/O2eItnINqJINIRhprBBjtx8mJhNGFg
RxMd5vouwqmxcSbHyp7/EomJaYKhKK0SQRTbe4kmu7Z3sR3b7YZOo+PONabrwvrImVhsIAITYlZ1
IcQqbI30GJ0jEW8rotgUTKQGGssJR7jrJwaqjv8sIxt9YnWY/FSCcMnbtNFOa0vGzWGw859u4ywU
F1ziMFc+khfUnhqa3dnfF/lGtZXOFZxij9t4eZ9izkBy9BDjrYLsMHiV6KfSIDwDX3gjuvwGRicD
kFjXAd3IEXVssdNsVgfJeSp//vWiMg7ZiwQBDUbYxBFU4CgBBCO4+7w6/YdmrEuBGJccyXJpduO3
QJSIJEWvXO9iSMCaKxH1SrfUknHKIUZ6jskAiejYIxPsBx06jFAAfaIF0BhHCPcVkxA18VxknoIy
bjkThQrTiKmdu2AfutdtYe0DUbq/raDL3v+PHTBuOVKDTAh8v0e8bl/idQLquI+Q+yC10Jl6uWOM
L2mVlQnmeOyY+tAHFrpwoBrrI27fCiSZpuW5Idii1p1nve2So7D17+oN70l4QVIQh+mqLCM1AXsY
s6BpPxZVLuATOve1BvtChZKyJ170kahCMApzgcKsp96a0+Rj/Nz5xSSBFQ9kABWWT2pbxltL4oSu
/zT+5KIueM8LVGZ51TRR1FSFsnTud9aF05zkEGvl7ri0vgsWMYO6KqKsPTn0S2oRKRHRdKA5sv3E
q61QeCCXl+7/BwPoS98Hew6q5sx99pa54a7ZqE75YD5OD8mK9obgIdMqEMrzzVf1IG8O8KkZ2T0X
azQmoLbfRluwLW5MbvXUUp52sQCsR8/TMcvoDmOtxZVVWiaehH56h/vfxf5Hgaddom9GImxHD9dP
t411yZNrEl75TRVVkQYmsV3mNpkm+nEUwVpHC0XW3uHwUXATqO/WoSsVnoEw4SLtox4P/QApnfRk
ntS79tnf6dtyrTnhQ4xmCRqpTpmz2Q9uT75avOt9ZQ+Cjf8bUUHHO94vJeAXQjNRxYy1oawNfE/l
HmVHVMl6cLpTg3c+Xt8Od32ZwJIKRtHqNaBsb02v2kAu9/xkvvHOFIuuaLbCTFQRUUiRaAFgjj/9
3f0KKtMT3rTNRROaYTDuTm5LsVRHYBT33qFyVPcBp1xOssuTg3F2sS5Fvth4iFHRfej8EtYVDin/
JRJe7D/j3FCfKUeVCElKp3Zyp3VQXYOgm/KntS0l13MotlIp8aVBQzjsQaOGXt69svcdwznlbvNc
HHlyLV0LXIAxTs6cUOSiClg96U56FeFIjluDrNaS7aKK+13djUd/l9g6/In91m6t7EPb5JZgHRxF
JXBtHrHK7S44KiiNkdHW4bmn3aZ7u+1xlk5TFx/JOIMIn6g3jdChrcjbaT/8/dAQLSVrR9yD0myD
CZpA/vlZooUzdF844Ms6rBsKytIw/XbFrNCg66OWB1ih0eo/XoMdupwbm2Zh4a4/Jis0Bk1WMREn
PKt3CAkt/hqTfm/avCGoS3fWoCFDQTjyh5V8NeRGlAXFFzAPBnlg1OGOViLlOrPT3+X2ftiEKP58
w938U0TUPeqGbV4Z6LILRHGeoSoqiL9ExgVmSuWZQYdThNJa8W+MC0q30H5e08KiOc9QGO/nx4Uu
ZT6WW7SqT8GK33AhzGPyWnaxMxDG9yVoYpdXEUAQol90lDWGOPz0Z5E83FaehYO4Bk7kf5aM8X+t
WIqVWgAHLGmP8pOCA8/mNsKyt5hBMO5vqtJV2lD1RLTo7n6/JZvc/uJgLBwDLsRgnJ+ioRmiyoAx
WsmntCn23a7+tKI1j7l10dT+yPK9bbNbLj/oQNnwrWHQ7mErPOpuh+uR29IsnYbn0nzr+QxFDyJD
EEJIM7iK6+ag9n4PT7TZKLGblKzudJeO+TO3luTsQlg75/KEi8/kT9JUK1Wiwo5e3qXUkvbh+YzU
UrBaFw70Pt8WeG9X7k300GZHjjPj2fD3zelc9jSIxGwF7HIk72cTDJ2h5RFUAPLUklrQVf4220rG
WYiib4DqEC771Q6d41HeKafyFbmShhHz/w8HVeqEb8GxXmPVJJNeYU+Lgvx4k14ispfcDb8olP7O
NY6Ckbm4Wdavb5aLLpA7D7HZJOikyUS3tDXQROb34HGIwHde3nMnBPwPZ/UHk1nKuIza1F8BE483
WQBXhdm9ofvVc7Zs6RkGdmEoKmYrI7h8v3DNdCNUxTBri7jHTTa6hP8/0q5ruXEk2X4RI0B4vMLT
i6YlSi8IdUuCBwHC4+vvKe7uCCxhWHdnuyM6Zl6YyKqs9HnSe9ZiQ1hdjApxnGonrvFKwnJen5ki
kkXS89X5MB+/zOmoZvQF1C2K2I1dDULQns5dpgMUyF82K80qbg36kc6tso26BaIU9ghmDjN8Jc/u
59V+s0/ZhF4TxFkXg3hXY9xrkene2tIbyzo+ZnKq9Qc9YoosiVjjhSX0FJNhFNRCIF1b2B5xCazf
ELoOY7FGl2GzyCZ0xWWhS4NZvdSRXp6wE2eVFzDnXATYJ/klPuJfN2fV9yet7uijKOZRfVMGOWng
qGMDQRIb4ukXoHvLl8e8T4uyOhfQmDsXhTmN2u5LahYmgAI/9csBxb1X4xez9jP5QlW4Rxwno0uS
XtzpAd64C7yOcJKd5beVuE928qI7dKmeYfPc257VbDSVVpIwXCfgOpHLFRXqQi+YhJNmXtKewq/4
mWxRI8n+0FjbL3+2KKz5urKZ7wcD65ADJ49Y0TjxfWmxBTwYil0qj53h9Gqa/sJduohLW7gYPfpC
r6fYAvrUmsMqss45smaeJqbEJDD7TY5yN8LLPA/VuGgxOA6U52JrdwDj9fTeNGaOxAI2mfR4eV7m
ZElR8Fzolko/u7ZFpkJermZnR6cqNXzFkEEtcS1j/fo6IPq4vHKYrWIY6YnmdfA5okx5/ZU3eJew
Kdt/Adx6TrQmqTQsdPvgbV4vkOhluIpTL3BMkPIK/F7wLrMarAaevhHWiS4lOmdXDOdnmi/kbgRF
IdcoU/dX8pdQyImwQlIVO176ur/59DDb+uobnJsU/wQfCyeJF89psqxJskI5j0E4E5Q+AmMScJXW
Bw1thZ2xnTGT1dPv8JuQSrzYkf1S22s/VOQEn4FAilblc6yLlmZnxzkwNpciltya23d+lRt1pkdL
7anasFKGk4HqiFc6VhQavom5Ap+wIribzaL9LDb5S7YanHTxjmkLrCJ1rchyI8fbsvJy5OZ+KAJR
ljHzMFf4H8BtQ+LxSZL3yFAUJAkZWDWzgWZiiAp3OaJB3aWoJljFewGNTfWUxQZJTS1hlp1fSPPq
6NmZmawM0rTAfpOka3LevMjbvh1aVL6lVYrY2403mvUEYNFgMzPni+I3a7v0zQl+cJJ0Wc7z4rz3
IpgQk6zfKPfYrghsDIzkQGrYQ9OTClwSsNBKkkVNVKkz5YakAZq2CIO1sEPOyEyM6cu7dl29Rcue
kSub9P9RevgPMVqhenWKOeMSxJ4VpK5QjJ5jzQCPAfqE5edMn+KIFKXQtDrp5Tblka2wFX0X8Rag
btEdkewrdGJIEbPpd9K5GPNGDnr0/tOsSGOAW5O8WTRH2hRaBpgc+gyxAMONmfIxeEkm218EVeFl
yluKEQ73qSYRHwNzt2iiIm5qZ/zhTTew2N0E05xh1BheBqbrMcB/zxlR5r6iRh26xefoikLdSDCW
FTPzPJWtIDvCUNDXsIxIoWxD1AkDN0Ol8RRia8+wLZ+YKaQpHxsiIXCCOEcbiUTLhNBycZrjMV/N
9GvTzAx5kQOb2DLyz2bDMYE/p1TimBwlEUMmtteZ2BIRJL7R5pRhfF+xXkiqW7W+jkjXMcOIqUMc
06Sitd6TuhKRb4s9e8hg7TC5fwEWsrxIMWi3js2LCfvjSqzx2UnjNyZLOaFZXqfhMIDsBbhvmBTb
YbhKANSD2MLAiybRzpzboourWF1WVzPaXCwUrhgB3JQPQ8IaNL7ICtbNUarsItVeqpYcqeP+TkzF
Goz3xGFhTE9GiSMqt9cyeudZBDfJL4QWr6HQf+9mOrLiBtZaVHp1jNfRSilYKZtJIzQmST3AS8Un
GOcGY70lfg4n034zm7Vo+k+NI7rxn8BiKJgpmzCmR72TbpZxaF8DvU0OLPIwNz6HbYzFcMixExft
g5V4m8wiSkDtEBXgkako6d9rGL+SQy8QYRdMWKHycFl6JrLaB3kVMXuHppTnmBSlZeqmn82xoZmU
D8n64r7QPRN1VeS+Msssj7MFyqWs8yT3Q1v0MU1KMLli6EI0PxIflDPqrW/9qc0BReOMWbicNHvE
SVIFXlUVHOf9SUplrV60yIMLiGqKr9fbAF3OvO0bgXXdd87XY0mZajsmevQvcpSkVNzAZXIBci0Z
MO/0jZzoKXpDLMGYP3Nri3/dXrFJ4qoba8WwfpG8EdZUxyZqpI+/5Nbz9eOMR19CKdvL5ZJJbT+D
zKqK+aZ+xnvN7jz9oOQr49dX9d6vjf9HXW5SxY+oUupWS+qqSXNQNf2DneqlS/BEeCvI9OZLFyKD
bzDqF2wUxoTHpKYbkaU8AKSQg7gsQRZQLZnucLaKnEzOgioVydc/OlPqWZbYf1c2V5BpzHgwsgW3
VGrd3yK9+d5YBNBR2rWo9RzIQxp0xVDeQifd8OctZzuv2jvmrR1U6Izmi7Nbc/vK2YKxZ0HXTHon
kEHkBHgZXpFMXbyXpHGccT7xThqkKAHWZTWIy30m4AqTEnXZoQeU3rwHpcE2OzTYJ3r8VBmxzfLv
JtXFiCPKmCoiNnJ4Udid6qv+1izylaiXoY7OQ/cfgAvh6EakKEES+rLOpQQsydhiWG/rzbDVHDRw
wG7qjx/oZDIFlOD8k9S1Sut4LcMUDK9AmPL1Rh0AD1Ee5igYbp6UXr/YX6qLKmq5iFbXTesyHIPJ
VyrLPLpFVZFDLoBSij782q4B6cqul4OZVHqxSM2PxwyyiFCaV9Q8YIReoQr5pedoq0RHHSBlMEKu
48eDHDFCyfqgXTFVXoNGYeUfwnJuCCxTNVVrwyP666goGa8Gjb8mFShIulkc0MkDKe+szontx6c1
7dOMCFFC7uVCKSYCCKmOxKN3vc+QGDFeeTSB1mb9QjxkVqp0MnuIuAk6AoUGxLqUtUoBBxED8ZJY
K8DLe19SqAevsfWUvGf5KjX/WRA6JkidZqCJQpw1QXc6//Y7HfiFookKaeuWbvf0+Dwn/f4Ra9Rx
ahkS+2qkwRBJLyF2Ux08o/zvQUmhKkY0aGWBAXaxIpqW+4p/BdiDBVTneuWbM8ZLmkwTjAlRdieN
rnw19Di28OucWpm9KIDuizzBivGcpjW6AijkOUfkQaE46tEV7GXepUMkHW99d6cYL+kJgw2P72Za
9Y3IUPw0gi9WkQoytaSrgSElyNJfHPn0En9UVnouZ7q8XmNXaOPMll9aoBer/36/I65u9AVEeY2C
lma48v5VwhdEcNOQRy7tuaPqgNJ6zOn0zY3oUJ4u+vLySi1ycqCBEdnek2qKi9dk37r/oGl3zBGt
0wF+EgleCUoXy98GxsFzY8xPstzKSUfrmx86ozpckiiqr6AiHIOTjJRVYXI2E5p/WjGNyFCKiQu8
CFuLQcb7FHYAH3XST83CChR7tk+sfINsI+OeiKH4YUhGBClDcknz0pdTEGxIduyyqVzfEZZbtJQu
VizMUdYZUkqQi7l2XvugpbkxsFQ7XbLW4pljsMSiQilAKcSeZoU8ZX4zq1HT9HXuqGxUYGsxjm7K
zsuixEvA3kHV7TZfOnpKmTQ0CRekHSpe/qp5yndabkaoYCjO3MI2O0+XUZ1ZqZ4RvP0jd21Em0Z6
UVQJ04IJaNvJLth5wVNj1S8ciVg9ZrKMXAstImNalExWnpIlWol03OXL26xM2Wgd1BKBKdhZFbpP
tT3jXKd8mzE9SiR7Dvsv0cTdkWKbb51Da2ZwC2mfrRIP8STqQ18Xz2BNA0+6ITKpn6J4yXHwTu8V
Y6F6YR0lRDUfNjZW+IrGATsxGwMd3cevGUt2pryrMTXK3oRCGs+B2NidErPf5ugjdnxESMuhZ5nq
qfc9JkRZnOvFj2JZzrqTKQzm1eJ19KK4X54lA1OTcW9EDn7IyegEKdOCxTDXeViCp3O2VgAiLr4L
KRJ+jcUSEBZPlG2J5TBo5+TwVoC5bF6UVbio3lyMrtbMZP6UMhkd3220dvzGfX/e5z1I+c9+AQz0
mcmsF07mEcc0qHihL4MkTFrQeG6N8yrevgloejXDX8CYznXjiOj6+fFN3XI/D25KpF704KtASW6g
PVa70oit378LfQEQFiGwTqIZ9Va9NrjV0Tddo9sYANjeS4sPZoKaPKhHH0E9cy9IY8Gbk1vc5Hbs
G/6i63XDdX37w21YzXaT/sj4kCnbcy2uwrUewHJvnAGjvJNNGTWnCGVmVvGVJTKUIpG8pOKKApRi
3Qy3SM5iwv2DVWSd2MIED1whxRH0SSGWpRSI2uZJUlzneNfie7VLeKt+bX7LOr9GvHQQ0EDvmsdy
dzTaFUJru0ehAefKyk9MXuHoIyjlUnXX+UUJ8BHP5ua6Dp7mtl2/F3qzOLykaJFgQd1N5jTHTFMa
Jr4011KJQC83n4GsXxjFn61h7Fl8TRp2VQB6FmZLJIk+27TvSyHHgjMsKjwpVrsAWAJr6GHa3Ixo
UEeXx1HYXxJCI31PFQxsa5Zsrue/lpi431wigxUWTqbwsCPlL6aos9Mq7dpxIQhyb2+Kzi9jH/XC
w+Ew6IXhL1NntzgFZuGb+bI4frn7y+89aojGLwM4z43lo0HKOO6h+1iCTPj8oQVGn0Xp8iRWCzkp
RBgN2elW/eKxppusJ4y4pms0SXCRlDTHz/NX3XfE4xLbmPd7hjWffPHfPNx0z8hIpI0yL64qiJhp
YYjmFThMkEoGJ1MHhSlnZa5okigAUvLeP0G3nqomWGJxOq/eONm4tLpgGXvN/MqN5NNkDghO2ogx
PepiPE64lI3ggalzjwlkDQ7tM+YMzMVhcVCMJ+vlFek6QzISd1k5vZ5muuvvgMnx8ZjvmydLC4iC
CS/MJ/OCpIjUd1xir5Azte1P5zNaaQbg3wOWeXAxkNQBPkVf69Z7hJmhxjki8e18+SgmAsWMcfqs
r6AxDxu+qEsZZQUMKQmyE+oKRuc/D6kR2JolPjmA0zhyL1/Xt/iPccXGu68WK7OHxmJ1pk72xo5O
Q6J8hboKmrpoOpyGucH2Nn0XLwFRLer4lBlnAB4F23QBJ4y/X8mm1bvGYh3F/Kd7LqO7jwewoCKS
EVLKbreRHDSiV7WnWaAna37ZrFNLxIqKVbiuLA0BQeXwmPlj5ex+PrJ7spQB9+RrM7QSyEq6hwtQ
F2tVT9i70n4+M5BRZYlDalqWgStw/8xSJeI9TkHFk/QVzoA/tLxyurDld2ja+sqMX83miJr1y2Mh
/2lw7olSR8oJQiN7yhwZY6f4Vdre7gi3xH1MY+r8RF7kNfQPq+oP1E4sZGhncqGQ8+ut2ApMycHM
EiZHH5OZcLTQjj6iQ0loklZhWeSgUxuVHaK77/oyx0bhHEuLWMmLW4vyvW64p0Vd1jzulUi7gFa7
zNYnLdV3BaqPihnElrA442EsgWmI3dlGvVKNypSXPJZAWZfDwvEDM3ofMAiINerhWrMiz1T2LWDE
JIyvQ5tsTGbITgT00cdSl1x3sZj0NerNgp4sCmuDJXWKxS9kfZk7nsG4himJGt8C9Vqu3CAlaI4g
t0105gabZpkM/Yz37k+fcnS9qB60mYjTJ/fcYvzZB5qCYsw2M+C0/Pf5t3tilL9bKH0RtO3t9Mi2
8pVnY8lRyXBop1Tb+NSIchgZcliaC5qfQKTYzB2UDVklyuk3iGI8hu55Bb90//uJ31Ztn96qtTv/
03r/KlfPj58fiwJ1THWJNaVxBwrowrYiM3dVAvFisry2CU+cXMc3J9RJ9bWsXGeAVz1J9u6cGDDN
tvraPKc201Em+uLns/mmRPk9vocZhS65cbQLnQj4FvA0MO3MbiqdfqDflMjZjm6/5LhI0ApQKq0I
aGVwjFtdPMrAI8GImW8WK9Yg5UTV4e4U6SxeX6S5FGk4xedyX6C3xtimO980HovEhA98T4XSyFEg
xo0mo1ojYYnW78DkXj3sIEYLhmLGDEPG5IjSyNjIG3AeuS0gaFhYatF/kA5r95+dHCJfAvzDiTxH
KVOZm/mlhJ0TiATf/D3sc47poJkZczqrw2IiUsPxjUhRqrTNOqWI5zdSyBxgTi948czInm19jCE7
aYmWL8aFTYr8iCKlJkrZ5/08Q9UrWnTm73jTLQe0rPg20NgeU5rUFiNClLZQvDIrxRiZ1sI6d4qO
PVmJwepiJprgx/sd0aA1xay5hpEWdyi1nhO8pmTJOC4WE5SCkC78VfFyZDhXCVmAp8cLVC9YnVsT
IBz3UkAph7kwSPWsxlFl5yuaON+C46Y00A0DbwPYH0vOmGPZzhXQeTkaYPgP8ZXMh4i2aluvco3/
wFbNp3ixlBatz7hEwt+DA6ZD3HouB5eigLRsxOWAIBc7ZJiQjhNYmXfs0yGu1lV1lYog8txk+ubN
MxL4LJihNDfqkydikILTA2u7POgY5HQ47Db5TBzmo2fc9E3RjRQ0QEG9JNZuikzTuQ0wvwB9kLuv
6WL7y7gsABZ4YHnmEySRAQJ4GkrCCnaWUcKlJV2JbY41JgEHgGkaFYbFLkeG1zGlYUgJCX8kYa5y
NF9K5yehRzogUrRVz83cblawBRhkSqxA//JYM3YTCWeUVzAMRpAEBMzQUwahiDNx1meQ5VWJjX8I
pjboDW5MOKR+iE1HcyM1M0c9pJXOAqsSJ1TbHWnKPsz4LJQyEcq0+GrMGVJP3VqNTPIF52ADXY5F
DPpsWwDe3whMxWht/kk8dsZ7fOy24goDrmusHCOS59uJozwxvKeJ3sH7k6HMCi81VyklpSeCQDFH
6BDjaySrBeaafVS31tbbSgtWWXSiK4BQldCOApcKUzOUhcmk8lpkITSYAIpkX3a8xQy4b6FtUAFW
n7I8tnq2nJkSUNl6Zk/xhNtzR52yNlI6V7qrh3w15/AOMGXmLrx4q1vmuvKWOZcXFk7KlD8Cw01a
LeAFi5pMNWHFXt7Ungh2Jf26mJu1g7hBl5YzoPz6Nitu4IkNo9SjKM/JdmNegw6TKMV9TequiRWU
GRByKSsbo/Y81h9Fu+sKgKfbmZNblrtHa6ZuGa+AlfzFdJXJ+T34AJpdOJWXoCJ1jgqx5xyeA6Da
V/EGCbztMit0AWg3W2ZvOnlHNFGFQy8k2f/Azek8UTfIaZALKrJ3/LK3AC+AlNX2CRVG/89jF2Ki
ECGLY0rUiy4lhYtCkieM3Q79CglM4GAXSM0JBM3CP2XojRwMIOJYs7cIC/x4XwfKteEqpzl7rmPC
2bj7GMqhuVZ8XGMaF7YQTJvYb2Xpa7K+rTHkFYzVnpVVnzIPY+Yp5yZLr2KkZgq52wuM78trg1So
yThhFlOUBMccqv1JRu4S67Q2qT7UBoAiosUmW0SL6wdB5ckVM1woTm1m+qvk8KalpgZzQoz/WbTG
VSP3DNAtjp9LNODWzKs4Twr9HoON5zd184YqpYbBiq2pw9ch/g5BqXjM/MSk3z1NSiPnXoT5gwg0
ub0EsZkfyWS6BcjUpwDd+i3mENBX7jHb5yfPXOIkFb3VGHii8fFKTkaatQh77GnBAjNDW25ZgS2L
AuVZDHmJZH4b9KfUjUzNSLaG9vH47KY0nzLigZKbOVf3GnclPOjCb6NzWHczKfx//T6aJqCDRu6Y
F3EXvurBgUl24Oa7Sn81vN+PebjZPkqRYYkNhuh5Banm+c13GhFJCgIWoPL9qVzyjmhJoHSI15rx
KaPBptkztfXEtdzRozTIIFaYh5mBnnYkCUwkFEs0e8kL32mx2VVBhz2Hau6JweWEupZI5yGaTzCt
od48thGXPrbWBSjn9ghnL8+1U29SuJp/yrWAEUVWKDNhjyQs6wJeHuqbCqb47q9NnYXYKOz1/clH
62Fgtowbm5gEke9+nzrBZI6pxCGd96fVanOrUSCVckr+nC6GvtD/rBtrHa/1V4wBGJm1PF43GTCd
P5CKYGgOYfJMR3xS4h9pIZYZY/8K+gs2dnsIAabh69q206Pj4SCUME5rTA3rxzDT093xSz18rbTT
x4qFtDmVEhmdh0o/E2VWxU2XomTD7YOnbpEemt3cTT98ZCwuDJ6njDEAyuaolcHTIXr6/m6lSA3l
tMfZX22yCHazGxanzD51K4RJjmOtWzNHA1AFb+eoLb4+nhliPOFKAlJEA0YCJ2HH8+1KRmI8KPlQ
z4fLcMs0rVRnBmiwGfBMM33mXADazcpfTDl30lyB34z1N7BHMuW7tvHQk4UHA1TcpoGro+nN+nri
n3/vLntbL8y1ctVfr4f06ar3i2NmsAC8pg989AGUsItSVxVpUg6n1bkLdR/zEk+9tfmd23ZqHEKj
MK3azAvA1VlLHohDQM3ZIXHJatG7JY5pLTk+B6LVRgdfioMvC2UxnJ6fN/n6rdR/9xfD152Z4aA5
23/CDvQG+w7JGo0IdoBx78xroJ5ax2keVhCD/Arlht5622n273LT6YvP0HCsCHHT1bgcj4DF3DOf
+aQ6+74BGqVQquM65TVCe3VWnbfo4038NUCzLQDL11it+bp8Py5b92sJYOlXwOj8inRmAD9lNLBt
FKgSGIRS+Fvvxej4B1Ero0gacPySLRtcgs7q6/H0kvKYzKysFhAoxzrVFYbVmEB5QIVSBMTCHIVY
jCxQtx7K7TVDXneO5zbjjQB1JbvYpBvsdYh2s1/IA0X6Ulti+GrpurX77DJe+4SCBSKKgFkdTFtx
Mg0YIKhhmvrYXIEOgY1ohMvChEL/2jOEa6qgOCZDQwUUanxVpQFcAoFVR6Ehfbta/is7/T/hztzR
obIinpQEfdqCzsyF5tzsfneYGTQGx4L06se9y3q0U64N8tfILRMVpgFA/v7RCr5f9E0hzU9KBl0d
7BYOXgsAc6yl8fimfmYIFUgH+pQxDa1xPwAT1UTmi7CO4ajZpd6/ro2Bif7zMzS4J0EpYk/ts669
JjByy2GlW+vl9tgzjNuEINzToHStX4TDrFDABgFVKYyFvu5Ni3FUE8mJeyLUm+JD6POgAiOrmS6+
bpHXvO2VYqmtCa/gng7l/s84VE4vJeg8bwQ0smUH1kgL69Ipnez11SWvr+TSy31/PsoH838SqhuD
I52nYdXIMFzw+yVcqkzHPt3jYwITNca7I6JzzqHQIE3ZgIIExKPIDo3Add0P1k0wzolOvvr5kBaN
hIuI37V3jCWzmsMmsrv3bFDPPIhmaTWgVQF+KDBrHRzVElLV63vWcOMEoOM9JeKeja5Eii6I+ERQ
Gnabc22cz2+B4e4uxu/dxs7R7dehHXsHM7xnXNRPQ3BPl3r8XO5fS4k8/vn57anBFjvLivRfjJf5
Uz0TImg60hAjQVtSDyaL5Cr0rhd0YCFDDMUMj04fXh9zMoFecU+EejSDVvCzcp7dNOWvw47sznIP
B39TV+ZhvY8HU8sBgecT2BgGZQZ7IhVMB8Br8q48KAfr+oBE/LoEeIYdOthPgSOdH9b6i3VZoH//
F4rfyuuXP6AZUzUE5nuYyPLcncEthT+SonzGK9qVw0E/q7+esW9Btxf6k2IANvvF2hosof0bRfjX
vdK96KVaan6QgVyBJWHYjt2u9uY/UlXfJKgX2IkyWl9JdG0CxfxivAAsPRIZFzhRVLk/NurxaRVg
8doKF7gxbdv+5J+cp7VF+kAj45kFk8G8I+rFdUqgKH2OQ0NsO9g7e45Lcq5u5q6RFcGSJKzKYvXf
/fSz7/mjrG/DJdc2l3CIw6q2De30WP7/Rkt+3xFld6UmE7I+LcHROd5uMJZwQkZRD9x8i9UGDFrk
U++jpXtWKFUSo+AX8RecnrnpMLEV2ejEMnTrGKLspZksAzDRs3lPjlIql0gsPU6EZKxWqW5ucF2L
xVNjOJ+Ve4B3ucQEgoauM5Zh+xt/6a8jpXtWe64U02wGNlPfkN6WEEUV1avSZZQvpw3oNxnKb75g
N4OEOQ7kHC46t5B3ptsyU+A/y4Z3R0jjNfVpH161gMi7ebZLAyV2BLfYUozlcMfcQUs3K+hgMUWp
DKkP2rgviv4k/5IQzdkLrCYWTQc9p8AKNVhHyLwqSnkI8rxSLhJEJANmmOlvyvMS4zf7PeOqJuqb
9+dI6Y15IORYGQw6EEPoDOTDUK53sGHP1QB3wxw0YtlTiVIakVIMGgcwwNMzNuC93WzJ6VP/g0wU
YioDS6VZ2AsscyJRekQDeFAo+6AY61jfuClt2JQdw56wdL1EKZDIQ+6rziEdZxOFtZO+QHYNPf8Y
LlipFusdT2RX7i+N0h9lXPLtXAVLK5B7A73APmCftO1YGYqWeNdf+48PjrGde1Ld87yKfB4AbMVb
8DryAtDZWcK/h6QotX45A7zlsQ7mJ1/06PcpSQSWYuZJDV60oD+jrertbbdAxgbrTGqMDBoYA2O9
aPJifyj9EUFKFDuMMc3nIQgSYEOM95PA3rBVi7UkgjzVR3QoAUwknpOaGgcnYcFZ+/L42CbKYZCF
EReU5OXyNVVmye3YTPUdkwfr+RIYfK72BHx4luRNKsERMUrwaqUv5WaWolKQIG2AZDkrMTGtj74p
3PyckZT5tT+7KBHYyZFD2kGtfxJ1hOQBZg5Zum8yRTGiRdmpRuiBBOjhYjQ72uUusv7Azv1gOReM
d3PL2Y04qpL/XL9wDB3JeXz9E+nmu+u/6dvRr/sl19QJcZafsUqXlNnfYtc+Fc7CQaZ1PRitaW23
qZnaLqI8FmsT+cZ76pSVUtS+qngNJ7hCJ8WwSOYY+rhi1gTowEb5Gzgj7od7/MWtmH2KDEG8acgR
21o2y2IfiEsnZacuJGQzGbIx7U+PZIN6tNf5MIurC+HMRBIZ3ucOMU+FDHJrGsve/QcJ4/uTpJ7x
tQFOFcCqSCoLcJC2/S/lZ1qSsTT3j2VmOqM14o16xZKWiUqm4hVD8VmKMXdejeV+X70yyDCeF93L
fJVEJY/JEYadzr1WqDR42IRl8Aor0GIochrYrtWKKqlJpLwyOUtyveWuOP9q3tDzyNJ/LCNF17O6
cH6ZpwUhlerPhV6tbWkNa68gTYvJbCs+L5nh8GQu5fu26KRwD8glAO/gtpAt0s0SG/OuR23DNXrJ
6hud9mJGpKjnXBZ8nUoRXhWiEhKUfAKGAE6FZbhfqz1r/Gg6OTWiRhl8To0GXvLAmIkc/sZOLRSE
F4fSdF6X1rLXjy7ChtXHY6Gc9j+RLcLkoKgC9pvS+XzTyVU+R1QpAAhklx9PC8QN/ELHtkPDxQzB
11d7y8QxyE4bgW+y5JJH+ioPhFmu8jey5/MOw5qA/7PgbBvYrQpn2/jSWj1HpxDnolwyYyiziboC
US7f1KnYJaxrJeGvVY+O62odnd42C70zQP+03bLG6v/mhXzTomQoEuLKlwbQWj0DapzU+0NsmXew
vnsN3WnBIX58tH8jtN8EKTEqfBGrjEhQSyJBqE3gCsmmg7zUXt4yaDGlh3IZhVQrZVkh1pZzzmgA
3hAn1bNfHGv7bsFLtUyXwR35xZ/O4zd3lB1q1CaKOuIVw8LqKUQGNWzn/eow8f7+xpZ/U6IsUJFy
ZZ7PoNqeqz+KLuB1LJzMHeCBvwCgc8CuWsx7M9j7GzP7TZQyRUpQ/jvJWVqVuQpQqlfXuoPG+Now
PqTF3jc/npk4E0QE//5M0Ul0/xirKhAbjfiYV9PEZrmN4u7QQVSanVMz+Psb7/w//CkcrW4CJU1T
EmO8aTvPXOgicuHGLdJltVoI5KgecUWpmCpsMRcVkKDQtM0dcZ0PqWOHqzckH5EZAX/rteXODePo
mgBIcENzn/xipbams3Z/qRqFHsOBSlfSq3KzxWiyOYU68iT6sERczzxbcnaPGKY0TTNTsL/hSgQW
Y0zoys5cBL7qlmExZBYZSr+ogi+01xZk1FjXArSqnntD+JNimV4S4v9Inzzc7lJfZCo+Y/HHcdav
yyXilaNl6YvA9sw/f17QD3lGl5O2v6yNDw/B7HJpIaytL6wwejpxNLoASkXNZK+MPJJ1NoGHkS8w
EjGD27BnqKVp3+5brim1FKJlu/NIMuCC/nxj9sbZxt5lzbYTjfPogimNpMyzi+qT0HZYFKanE5Ci
x2xMJ1JGh0Wpn8bnK77swEasI6m3P6NXg4BeHNAnrFd4qlvLCJ+ACXPcr5jwUtNe619HSJdLo1zy
NI5EbhtQLQ3N4v4YS79iOMcMta7c5GXkecRqGUcdyRUBkYX4WPBWnYaAJFhX44gJMlZphaHSFbp8
euk7RKQRUmGrt4LMbcDBOjwBTV/n9a8lMDyPESMGZon8rWw8YrHOu4AbbjU6eem1+nwPPSC1iDfM
x+LCJERpnCrg8r4i4e7F8V5h7gHX6R6ZgvHYV1ToBteI62JV6CAYz6scA5PalnsNj4mxv/mGjzma
aBMbe4YYNbk3hc2M90NpRqTjebOZw+SnAOFzsD3FRc32aLgClvsyTpFhp+gepVhS27mW4RBXAVaF
YvWNf9qz1NNjrwnQvvds+YBmrLDOgZTeQiyFvO7S81fxAhBXhBRM3KrbIqsHeurmoY7kL6iENptn
kPjONt9WaMPf7E6LQ7j5PCW7A3qGekH//NR1o0STJWAHtPXqGB9712WdLMMVVujkWVQiOs3I07ua
q/Pbzj49NSnuEakfZZEYDGeY9RpukcCI7V4Ih6QgbM9cOw90zwX8DAGVYlwmwwrQ+TMpjHwJYKwk
YpOxmG6j5vqQmBxDKv8m8fiXOqYTaVHt/bsQYmOPCQrcmnHQjfclaut4eywXlPEGbqHx6OgG/z+K
ZLVBBdp7ArrE44fNcjxvD39EoamQ5SllvLLeMZFQ2i0iu1r9gdYnrb6spleGxqKzcV2SS4PaQRLC
5WfBxvxlSQDlbEh5KvgFqW2b6GMl5gR9tI5FbgYVsef/8eAo1RF0SQtrCV4wtvR2Qj4Ta+Rv5YdV
+puVTmIwRmfIsiaec80ctFbtF/963X4xns7EkO6deqczY3UdJlFGfNf0fYPe29hwFvZGdGzIw8F3
UJvVtxa63bGmHt1HDBFkEqcCknyG3thrCe4u1hm5/NObba7EzbwwW2PILa/eqzujfzH37tcx2UQX
6I7V/6ii6NxZVUfyoKKNALrDBKQZXFX0QiT4y+B1usj47UjeRiBGz+2aCXMs1yE3Gb6jx0ox+DNa
uhhUWOJCRSIIraJLR4LJ4mLkrqxfTn3PIMFQTALlD/SBooZcjJ4OhMbhUnFclqpg5KIUeivkPNMi
yS9B4bxJt5zxpudIDAFOz5ktGC+ZoZXo/rBaEKtabkCpNYAbu/b12Dk4T9vrAWVtBqn540jlFpuP
rt+P67htodNPptnK+oAGa/0d6cSA4ekyBECkEhfJrKircABHiOguAKJCxCAyqryMFBcAve5dJ2HG
5WrSI1PZGhhFNXfYV+LrnwhqdQzobLHQHjX6Ehj8LIjF6bhBAPy+hvWWvHoTnNEZ8v7cU3xi5zX3
2Y6tk2x+IltioaRNUhY1Bq8fX9qkjziiR70mr5sFZZThziR91bnar/j349+fjrxGBKi3VGHNZYIZ
Lkg6ZiDst9+IvFCSS3T9dYuC1X71z6RwRJCyk5mgxGrtkRPUFwvHs9FSpHtWf3jM1+SzGlGhDKSa
p1l3CYlvPZhAdmCp7MnMwujniYYaiUHgJ0mgFeQpyfvQSfRbXp6h5ViyRjvKwGP9t8d+XmGunnSO
fyImXhtXwz0iPcPiaTLU/+aJ9pTbQVCDlqSog/VvXI2CLUgrGfO5mjl/LVnlsEkVPiLG3x+gxGkZ
z/+LmLlJbO6Pa7L4mVR3IxJUPSGRY00Lb6lG0ZgfXpBqR5TI8pEnYAXhvIyoiPeM1ElTpqGAU0vM
N4Bhf3YYWNetcIH+Fj+3Hgs1kxilDQq/7XtBBTHzfL6uU33VGiLaJm3xlVN3xcIta5tBkXz+j6hx
xB6tHoqMB/AFKJJlcRdHR4pWR9XClRYsaWddF6UXAFgPf5Z0u/4faV/a2zaydP2LCHBfvjYXUZIl
WZIX2V+IOI65ipu4ib/+Pa333jHT4VU/yMxgkAECqFjV1dW1nkIlG1Ms6BdaaKj7PqBigdjQWvYY
w3u5zx1PCRkjIaCzIi8aeovVmggpBjO4dR+e/BhDocRW2VlUCfNlvBnWlj2gufaLOncJ/uOo/Hyi
5Pu0WFe9HQe9sixQe9kguQ4RAvXJOQBHAP+i/EOHVwFx2RKsiuSIcr5OOiHNvMipnArJ1YKiYDUl
Es7YtIVkZW9bx3IXkuvjz97rVuNK2YQpXGjfv3+Q880CE+qsOUmrojvTZs71+/nXxdOgoXvTfeGO
WXOUlHXV1fEaysUIASskAAjlFgt15YeVf4x5GdH5LMmEI8auxHJj9YlKdXNDe+eA/ZjiLqxQ3AJY
LUd6sx7bhBZjVtSzctbECD5A7ZxaF7UmPMwNASwqZshQh+FQ49y6P7z3IsRaIWr6HfQFfoRw3JYH
VCNQv8cCOK595rzUrCev6VogNFdQa+1NRUJXWgAemnPv5utJEwEyhsQAQ21F09ftKnsAUOmXstbO
JMS23i0QqL+4PhSPKcaqDG0girEBerfZ0cyx3oXH+6fE8wtZL35MFcoUSHi7s4tMU0d+ov/VJFvk
W/e+8nSfHEcnWH/eNIGVrASUIUA1S9uc6AeeJ807JHZio437q9xQoaEFjRx+0T59F2GCu685jya9
LnfeTBZpuNCti2GUILTBXqRlvLsvKt6vM4ahTBRZMWnWeK0DgeiyvP/rPEt6w66deLaZbJX5RcbP
t3a/cga6a+7nuKqW9prnos9bHR2RlGrRbWaMzY41tClVCWI481frYI020Fd5+0qoz/DnSXyTYFzA
QNDlwsxBwpPW8mNGZK554THBnMZlxDDsOYDXgn7gzaZ9TxyldOXXK7ZmYo8BWpKQL+Kc0Pwb9M0U
Y61NM+1r5QqS8nuG5VQPj+7byvbvE5mPPVRRpABUgLpihzCk0Yykrmyp33fGRtAN/DE0rTQEw0EY
ksMzxPEfZg3AhB7jPki9cm7oHODT+BObj21lBbt5n6X5F3VCgtE3pe7iqrM6elQYakcv1w6DBEtk
G5Fvw8Oa8koC894YELkVS7EAj2YxBLXLVS1GirLU2mcSX8joU3AD6pW9R44Zr4OfqyMGGGIv3yjJ
es/rIptVzQl5RvmvepB3bQTyu3APFwUQ8/cFOp+EmRBgdF+IdLOTAqBWKSR62ET2zkuc9nlJDuIn
2vGGxRGTSdkzLwUzn8WckGX0H8I2wuuoD0+DM5Lzc7xAs+ulgVfL4W9WJSd09N8ju9waBPFsYvPE
y4uBUzOd6656vS9CLi9M0EP7/BqjAi9rJ1gJIXpQUHvW3j45ZOhJ/GEHJ6xQVZkYdWw3qiOVbu2o
DjHglQ+3RkLUjY5XHkNUp+9RokKdUELNqM+MMxhKOgDXNBebeOmvcBFqS15odavX/G9SMtsgJWtm
VOkj1G+Nzkz9VyoDoU6NF3WI7HkREWAtU1y+yBO3n87eSDC4vNY4KjLvU/wjWJntnMrj5nK5SnQd
ipOVhKDLLif54XjkAmRzNEUWGWNSpt2YWgGWdazLbo3y1Rm2wzeW+3+lKX9iLihNNOYJFepGtMu3
S7zNgI1xNZCiC1yj5IWNsw/0RH7MHbN6I9B7FRhx5684JfHjKuS9ZPNmf0KCuWIhNn8ZlwRHhJlT
YLyka7xkBKjLxuqH4h4d7sAOjyXmrqVaHopGRiXo9D+woIpmh3tncGvi25x7LfNoMbetC4HybMag
9eJQYNLCBVixU2w37+1om0dSLB8eSrf19J1WY7Ad+5c5byqH/k1pJ7c9rvWz1l6glLnTfGxdWOH7
6shjkO0Las9V2VsptcGnU7Baxi7MlycvUbeiEb5T+Gt/pXu+7XAjfap5d6wL2yA0AL8vLiy6HGdT
fi4H8tT+ColX+oFqAy3Q157uczrvd3+rKdsehG2g6HIZbvQK0rsRgFzTB93LkSXiULr/rslsCaOM
NSz9aaE01C252thf9FD6PzNCuz63PwpsT3M4zt18E8aEOebJLgq9KNUY17xwX9SvZlVmZMWd87nv
78i35OlEGTMrvrTqCH8H09HCT9UeVucOS8XuS282+ppwwliToTPHMqG32zt83f9lrgYwl9mshCLv
Gnx/FMHZIAvYDTQCIcHEm6DgqDZbV2iVehhSKqj0R3Icf/w7m8CWEZRcjxXxCgltgoVneGeOzeOc
MttoYxppFatUSmgCS1FgfgNC1f2D4Bwx22OjXQUpLAswECwxCnDhbLbkRAVAEv7dQ5K6trsaPVXT
06Zf0dbc5iGPvUtmA2YNfYf7o227b9vDotR4N382cvxWXrbdBgDWsqU19OavTuYeHnvZO5+8gcX5
0HFCharf5B6qZYdZoDMYBJCi5L3TKfQFcBORxgdSss1tJ6PyumOob0/IhBzwHeI+Tqk8M6duiC0T
yBFZSxTIuO4eT4BUOSe0JCHEUI4AO9bWBHu9zsfST17G4BjxYg+exWSX9KaC3tQttTO1d9kECLrr
BR8tYDaN+H1SbLlAloogVFqI7gqI7tdqU3XExpo5nvXnXFm2vycfLrLZyogJ+tVGt83H1O5QR8Jw
z9WB5NbKI7fZkeeXsxNwYqqI2VkFScNH5tIlaG33bWyS5LUPzYM9TUTIBNmWJiZYiItz6jWnwAKm
7fFT+0Rhh9areL45xzCx7Ttar4hj1UD7UhRW4pcO+xw6pwMI/RVAXDUxm5Urevdt4c0ZuHO7FObl
TuO0CIMMNJUWCA+HjPxsgKcDfBjOq8HjjTEaRavIqpAAjttqSByQC8+oz7caauhmALqoaansyEcV
d10uWxQEGmODuScc0s2bjY0Bq2PsOVyQvPn0+YQcY+VbozBbbL2jCW06XrZP10/mUv0ZY8mF5fir
hPhHf895Gv/HYX3zyBxWW4qSdabYzONu7S09wR4PWPD3xbXwVKn/VIpvOsxhXa7nTukEKss1EBR3
y8BB/zCFDaqB8w+wMy5BGtzeI8h4XQ3wBssoAMEabXl0GArTehTlkLqseFfwrGC22uGo/nxw880l
Y+xFDKi0igmVfFmDpLfpe2xpeQyOsiOSLLT31Zq3c+Z/WP1vkowLWIlVE/UiDhAoIBdiPj5QPDIg
MXE4m38y/yHDhm0RYM/GmkYAL9nD5mqPHvIWxeYa0wVV3NlAjrLceJ68mdZFUDQ5wQJQ5eh57/mT
+iNNSeD9KFqXwxfv0rExW5iKTa5SGH0MkYRrzfMwh+wvyQo17+Pztl0q8Ax4bSZU1++oJhu3CaUU
qGYBLTkbToDFZVHM4Ypnudh4zQiwtMzoqCnBlh6ZnNQFKowvvbnQPaR1Hc4rw9MNxoYUVhr2KALB
EK8x9xW/3le921t/T1yM6egCJcxT7WainJO8wv41rKf5oLhIA8YPYrvBrPHDeYkekwwYSU624G5J
5sqTMSZlo5ZxOoDD8uG8/cgd2JDLw8PrA54Dn9feORtrG1gBi+kOrMhhnf0KC3rkskzQp3gByFTu
nrHSmkIo3pfqbBOzpmO7KTAGsVWBxZPGqHgV6Vc6zuzAbnQfhQ3cJ9hka/tLdx7Ruhp67Tr09O1n
CKRI0+WUpObuwJQ8c6i5VpmogYA8NuIU6NqJfnH4m7MhUwLMkUlBfB2rCNWh9cb78H7py8anzZ4o
e+VQkM8XwbtPcDbbOiXI2H7JOOd6f0atCAAva9Ut/fjR5+08pL/BXoUpDcbYD0OjWmIMGqeT5wwA
9kkqTiQ7m1KYkGBBptOm7hOFHgx21R+T1+onavfhxf7krriaeyunhGjgNDHyXSt1Zkzn6dHCHqwC
5xHNIxl5oH6ir7sv90+Ho27srltzaAclHkDs4mKe1uVZ9NngAbsuNRmpYdQ+2QyGFLYS8HpFWgI3
MDIrNcQEYlUNXvZCia2svPTYnCJM6VHvZyo8GS2+fQx6SkyS14xE+xyAkvdlNlusmxKhV2xCJJTq
fuhkEKm90xoeVOu+52+xK79dLBIvGw0Z8R68ffmBiLWRFXdy/5Z+Y9V9+gH04Zl8QB82sa4JI4xE
ipzH5qNaEIRm0oKMru9LnPYV7hkyz9ilFzRk/cEuiLkbB6DY+hNNqF3BJcf6zbrdhiqj7ijphiKb
NMyecKbIkjBWPT0/MHaS/mMEky25vvJsxi0k/0OKE1rMRbui+fwcXEDrZY2lju/lo+EnuyEkF6cG
zpVzDFw0iB1t3QPAGh4abpJ1XrCTD2CUNU0x4tRL+ADn9B4AQA5evw8P1eD5IXOXfCpURl/18Fwo
5xJ01gDnKF/D4/37MHvnJmww2likwhAMNX4+Q+wiLlvH9WsuOO5cfmXKA6OEbVQUQDuQICt0Ar0v
SbzobNV5eM0x7mi3RFr2HOdtNh0xpUilOlHFMSyKKihAkaYITp4nuBePHI/c+RgeZ8yDPMRqL2N3
AsXgwUCuBSr2Sj3cP6LZ12vKDPMIq8Z1kDLkkqlXg5k6rBdUifzKMYyz7uCUCvMM96U0higug0qJ
ztUR6oBVveuF+7zyQ49nKujt+OP6wkdDQ41pYoSEIaYXOWZwNAXEGrp9wJVQFfRhEDmSo4p1hwyb
2LMCK1FFSQUZ2utyGhxjqxJ0HqNw9Vfi++aITe5dhkwLzNGgHHmb3BnWY20/2iSCm/s5/B96tuet
7YQgY4DCSE5lLZTp6A/Gi04fiqM6GboSv3iszbY0GxNKjAk6ZyIWwKaQIq4SMgDR4wVj5yPaC9aP
Isq6sK/xUVyD7qfu8i4yR1HYXF9hlhcTe72BTe4Ej+Pi4bjyv7SlafOOj74X9zSFMVGA7rbSsQOd
db+ybkuCx71k7zW0s93XyXkHZCJNxjTFsZxeKgvSfEmRO0fzlTdg1s2yF4vFFnfta+/zoJ+5qsJY
qVJviqFKoSpO7Wi3pq/BUxx5mb/IzoonyVmTOOGPsVZKJIdm1OAiOB0dNFe2xUnQYOW5zb+8y83Y
EHXUqzwxYeNFJAK6pbDN1pef268e+cSKu16Ed2wq49x0glQm5wEyrN6VV8wEqQppXPLsYgFlhv9D
E4qpLvZIfsPUVNys7ewz/S1Uti+4HBI1lmpQf7m4WCEYbr1Nu1DOpIrJuH8TX/cvvK7U+VdnQpKx
LwEwG3NRoib6VMBoHt5gNb+An//CPUjOHWf7hLMz5giriwbRuhQXs2yI4Kqv/uf9izfrSKHJFsvo
FOxrFZl7B4/VNEfZRLvoYtz6/Hm+eS6+f5+5ZGkjynqn4/cr1wEiLoX/b72rg+HB+3zMe54TRpgL
FmN8vwssEEJnsu2kh3AVbkbR1ltSb/Yok2+1p4HTa/0/LMg3c8xdM7o6SyQFNDXACRPRxX47VGx/
mmQVVeTzkzsKPhdHG7oC/RIlyM1khKmm/bULqEpgQ7Xwke/Ozxqa4RvkLZvnEltI+1f+nBzl4Y8n
QLdME23YSFTdoKUmPqOMXvLGCuKRTsAD0Vggmh9Jtrwcaqz8uJLU8/eZLYs25zhVDlnmnkX12Fmx
nIxwIaH8UmK/Ptt+u/YVrsXU6EN9j0PmIVcabBeRE5By9PeCKF7uYJ2Cd0Bn++svVCMf3dc3uj46
IM+r1Qptgicac8C3QKno8xMoWPb2DUHOHhaA8yjO69dE9lRIE9mHyI6nZoEv2yi+BlOzxc4vYBzw
VjVz6TDPfCsCoEqkZwzWNsVGVki4tEv7S3ks1rrLOdnZB2rCFGNxerXTKzkDU3AJT9jjgih/K0GA
mc3rBZ6Fk8MSqn90l7kvwRh1pn6lpIAfYi5OClD2w9QNHnyKieL7NmBBG6L3mM7GfDZ12LAqBz35
7RqBMjdxNGtqJ1/DWigjCrVMTCFl531cK61n2bd3OXpWQ8IdM7n5gPfUmjFOjWA0kqyAHC1pjk7k
LQ/LaGfmNtJVceL4MIqBbcp+CSgBqPFxRXfo7F94rursG/3NNZtkFHslktIYuoUj6N137B31ggdl
gZFoFAPpZqLPv4tvJiSpVzu5NuMlMa/ZFZwHKfGqlZgQAc7Bwo2xf8DX3lpu6Z1zsmzKMQwizEgI
ILhWF/AKpDMKFCtxHWOnDkAGPnlpnvk4fsIgY7HUpE7ksaP00NucHK873wcMIsf6cAy/wRiftIyH
QjNABNXGM8AXUdPkJoY5ptdgDA9y6HLSNiHddLn2LE8TbRcPGRAzeUAGPBNnMFanFfB2Chdw8wJH
EVsiBhICWZxOKnPEdsv/3rl3BmN0zr3RoSc1oGX23k4eDAyTwOoglSptRYAeX5Zfe9RYAlt3uS4j
59E0GAujBe1FFGqIM8X6ASfeKwc6LIeZATsXyL8z4wZjXhJVD3GxKa2arE8bObfFzxL1aCxlJJrz
d8Hat8qzWdQyzxsjT+kj/X5ZpM/hBtB1R2Du9ER44KVh5t2sf54Nk7EfcR6dy76AydrAZnkfOULR
fA10yPjor//SQ55wxng6GKS8pgIgUWjHX7QbEetCgrxpH57+m4zJGAZLNouQmmEn3Q8GChboJnQQ
yPPw9LmUGLvR9rIptzX0H3Mxt/wfQGsekMVfc+38bGwxkRxjPYw0TJVEjUZUetBoAjwhCl8Mv4XX
YMKztyZjPOS8zIREga6vT5dNR3K/JACRkblDqLMtChOHhXXwA7XI83MH2V0XUUHgjMWu4BqWHTzk
DSmvTlkTnVwe4C19rqN4a3X2/Vt963y7Y7xMxoIIhlUEyRVqgiwM5vp0W1kLgCJwYhfYV8ugsgPA
xHo9uijl2A1t08eLGsKXoPEOH96Gq0uMkWkl+ZzqFW79deV5lW1dsW0YqLTCEqUL7Im7z/x8rvdb
n9idrOmILc+KCH1C5nCDFThLYONuDq8mwTYma/nJoUaVhhW1qWKBgK6YMpbAM9pbtbLWjUYGd1Bx
io2C6a6FH+9y+zPZfCLM4VCbuytTaowKj8iuFZ0FapgFIbkT269XeCfcCHUuYTglwzx+Y1Z0aOE4
35wGgaRA0vOvH7ziz6xaTKkwWppHeZz32s3/QTd8DOAtwHqjzMStXM92K08pMQp4rRIp7QLwU6Nu
14xYYoVhZJt2BSJ++ELMYmGBIu+s5iKkCdHbR03810zLg2uk0bM6OZ1IV7pHFNwOAdInTwl5pJin
TjPHHLgYIEWzrifHQvqiJ5eTega1l8/s9O+0kG3PNyRkL2p6cMEiOioj0c8ouNIyQMIDXZhtJZoK
kXnwauBHh+YFnF0XFQaf1h7GQU3sDEBjYEg0y6nQcm6La0reWBroxw1u2VguKMisPzj9EOY9TCO5
ixp685yN0zQE1LF4Gf98IWeAzOjnC8cBne1OMVXTQnSnYW83CxwbnQUtFkpsb1cw9gpt/S88Ducs
6Xf/ab++yTBXI7SaVjC7HPYLE0mYkgbG2TOts/C8MQ4d9jao0ig1Jr2CiEPCfYhFLzEQ6ggEd5+h
2cd3IrfbQU6unRGhUh8qYAjvrkfhcQZ/AII2snn0zUFaYM1Lvs5OH05JUqs9IVlq2ABkZiCJLmDg
j7xvFO+80jbtUkSJLMa76tzncbaFdEqQuRVK1wlm31Mes10FAFp/f11wSPDOi/79hKf+qo5Z25bg
6TQ+pBWx9gm8Jdpk6Xzy9q9I84/oP0rIzqxkqp6KYgddfznBZDk6SvXApPExLs/himrzHW2/jRtP
uNJMMdTluKLxoyPau8guKlL76pOx+joab3TT5f9h1yWPO+Y1FTRZB/gOiI67FyDh0xRz4pTr9CF9
AhgGr09wFj54qhzMsxo2RZxnEtXGk9cdk8CBm4dlRyjWvn5+fXEhz+ddku+zYwyIeAlRGlZBjoJI
nBz4mr5h909cAzLrk5iKDCxpC/6WyCjk9XIe9Fo1kUoG5FS/11xtZSeyly248fcsRxNKjEvXyqka
mmAKAtReE0wbYdJIWGK4nGOq5qpQGtpFJdVA/5mJ5Xu/3zE5OudN0Ki4xuriqfywDv1bXaGfZx1+
3Nf7uQLfb5QYB2GodUHITQ2U1qed9/HUvB4s99dPgkgf8N+Z3RON6xnP3DXMzEiiZFo6La4wBxaI
UVEVoTU+6cjVvAiksKveNoGA6lbO87HclIv/DD5+8ozXnL+HGpgEuBlDUUV0+P0u2Ph6PUupWoi0
RzxYPdGFveTt6mx/YH8CF5DthgfGGJXfqDHmPyxz7BcfWvGWoi2wzAk3/IflXchHSBLvAPCR7Lat
7e1HvTU9zMeVNkAz/DVCrfvHPBf66DIYlwEdIBn6TQ0m5i3utLLN+0hE9Wy9kd1KRYUaXrUIiv6X
taQrbDgUqTFheP+NInPIjXiNhwFLD56yR1RsDQMgmUgHoxnp+rqHX/3CT7TM+Lq/UWRu57UTknAM
EpGWIjeKEzxRuCqkW7jrWuc8id8oUbs+kWaenUcgs6bQog752d04OvLnq2+3vvX0iXdQpqhwNto4
ea+UOvNg6LIkW0A5AS4PVPh3wnUhKwjzMiiURgavgxKPD8BAcbG82yB4IRObVkeRlUFbfbUw30yU
6z+yV2thJ4Pdr32sCQGOsR29lAf7vDs6HS9tONeL/tsXMofQRee+xjIhfGG7QmECIP8b6NtYLxoX
AG8QjU1s8+GsEo1uKTQ/AKPX8RrS58znbx/BnE+Vquk5EiEmYBBrBJOuqEl4Jkm47haV9x9KPjkP
5gFPktAqaisHt4i6u6P8dn5yn7+qD154P1fp+o0j5unuxxGuXQSO2pXj+FYDtGhUa4P9Zq0RhUSY
Aiy9dGOh3R8e7QJLaTfY8ACFEF6M1Le5VeO5oOe372HedjnFS6x39Jgd50N9Gz90JycSIAob0mE+
kOaM1oHFSeDMxXxTqmw3inAJ5EsmUarrzXUb7+UKWG6R86guF+HDgDQBdhpF7pUAch99dZf1Z+hc
1+0Hz7TNGprvU2fbUhIjjAbLxGdcUUREFgQ77ANvwH5KrGH/5JhR6rDf0TAWJq0Pi8zSs0rE+4zr
HiROd/CRmOBOhc3btAlTTOQgt5FaC+2NkIe0eKYQKURafLAFzFlg0sIGc2HO3dJ0E9Y9BhmTlgJB
Ryy6EgwW5Oqmq8Ie/ZB87LyoJBp6YrZZRgoHTmq5OK6Ghb0F0I7dxsAwohaWBvUo2Zt2+vo3xavf
tI0xZeWlGK1Ix52DPT2heoWBKGwl479bM17lb3QYI1KUltqJASSAdJBoC7GnfqoxGijHwuNpLuf9
UBkzgvm4LJcMKmyHLj10QwyXP9CAqvWjBc9ozZthRdFFy5RkzRAZxoxBCsAWVOrFc4KEIIEgot+V
HtnfXJIJIYatXhl6K7rUlC369qWr1nuLYCjvk5nrCIXn9M0PY/SQTGu0IACZ1m4c77pV1gHA6h7I
zyWMbk78ZnML6rMNN48wqyLflNmRzUQ1w65rQXnArqVXbFEPPxMyDnaGu8nd7TT7qE2IMT5yqwNT
QbKoJZDdix3DpAe4gdjIcuQWumdCt6lEbxo0caSysouwLgJ8KWSzltB8rblv9YIX2/Okx5g2zQg0
TS1BRdjB8XjDVC1aQdCZwHme5rI9v3HDmjKrBqIl1XfdsB35V+AAH1gtMe3aLgXH/6RdIPFuv7+v
lXONcb9RZcyUKedV1sdUhp2d7cyH1pNPzdYpn78E5zNacHfizmXnfyPIeFdn8yzVpQGCGG6XnMum
bcnxq/2AEeHuMpZmDdZEFxkTcrnkonnWKC1sunmviLcMSQbwriM3dTYHKPcbW4wREccEjfNnkCqd
xqOrE+PKxoCqRXQ7dYXDOV6Pdr3/Gp/9Y774MmhXDcc8Uwp/PIUTZhn7gq0pkWVR/aEhWmHrP194
zVlz8e+UydvfTy6cCTSHc9WARGvf1ooiEBVGjEh/+cADtD95kCnzXgVSMiaCTlGSTOZKnFNNuPSY
r3jSV3VJ+k3xK92cn39G/qpJnWO7Qzi4prU+jiTnL8WELnMpBqNNpLIB3ehhfaqfkKtRVojx7SP6
6zgXcCabocsTUsx1EMOhji8CSKUke5K2qIQfPzlXfNYiT0gwtyANwro0TZAonc2uezVcjHcd/WzB
S6XNR28TQswdMCsx01r1iqC99pGzO5P0CwUTzJrR9jrZrU0iHWq3ddIn1y0xy+wJ+x4RMHnmtfvO
XQVF0kVDgc5g1wqTAIuNSAw0faR5mjK1lYo4XO+ECo29bYosI1CR8IfKQoNf0jS8iI1Jb5t3CDo3
QL9rvbC/9j36MzC2yjlDHjlGtIpWJNdrAXIpcd7fR7JbAE03I9tnn9tMMxudTVljDIlwFfCIXyhr
CA83p92TB/jeReCrQMpAXpnrf82e1rco2bgsQ07U1LL/L0rdHs5whhCEPoWLwV3FwJiKeGmGW9hz
5/DYECxTgjFJQwP3OybKRzquBMmNsQB6Za5X7gIjab/IQ0C2K0LRanR9tXeQ5frUD4DX+hEC5cLh
nO6cEZhInA3TZLMWKolKXDy79WW9WBwi4JH+fLOv6BL8shvZ+6vBU31Kk3FrhKuSaNkFMlifThHy
p+R1u5L9gLtQfM5Jm9JhbKmh6GGIdjDcxaeQ0FVLrpXYy8WCoF9ZgFtvJ79gVSsuAsvc26/I6J6Q
JJq51Bn+OhTOsJkgQPggALuVnAAnhpm5YiBDZaOOwDvCOS9xSo4a4cnTeO7wXlwuIAe3pnsYEjvx
7X2AYajlfV2ZvyzfbDHiDIyi6C5UVYzDEd10mDu8//uzb9+UEeZBkoMsBpSSAEacQbajo7TQTyv1
A+ut/XDHHRGa9Xqn5JjHKWxkPTHp5cfuy8xxStW/eqHtXr23arlq3n3uEPIchh4U/1uCjCk9J72J
fn4wiKpq7mDBCLacUDDAxSNFJ7dpKbcnptsS3eXJdv4ufJNmLOtVTkPZzCLp6eW6wAOJ9XBpT3Se
6nNUhO2prgvzohQlRNocewcQB6iGc2Ki2Vh2IkODMjrR9urSl9cRiyTgUlAQQkAo23Qk72A+AIIA
279+HLGR9ZN7dnMF6unZsa3UShdfB2zMhgCd1hVwckgxLXiO9Fyl8zcqjOnIR1mruxwa8uK8ZwnB
OtbwUSTPIkGhP3To/h2ew0l/8c8H6R/FYGtagzmUSm1Bnm1NJBIsxzNtLEC6GwXCL87hzSZWFCDz
owigog2EBXxJxlqvBu0sPbVX2xGfJVpc2RaPtunxgNnmWiP1KSnGmHRNI3e6lUn0kXHEcBlj9M5t
d6ur5HL7omYt8IQtxpKYctYAoT+Hbpyc1K19xXaASMVx12f9sAkRxnjo/dDLlxZEHLMi4k/dP55f
OQaYvhR/6MKEBGMkOrUcs7TG8fTQBT90ny6kss2l8S7Zq0bnAojcPNU79Ni7nOeAw1eQ2HtaX1xM
KpcdrjMdeG1D8hIs0AlP8o/DASVHJ/E0oAPpT/EJk0bLlVst9YK0Szi83M6NWUv5LQT2ouvnvGy1
ayI9lSZJe38cbWRdruRLP3PeU56KGsxltyoNOipARXPZiSwMH/rR3l89r6qScOHM6NHdEzXjJGhZ
a5zjK0RNUwSbzTIBflRHFg8Pb6sVF/hurtNrevnY8YlYGM/IaoLaZogJ1tgltnoKXnmoXLNBuqIZ
CsJ0QBPoMnsl2rBR2qSAvtrhVnGqRbBUDrk/HFS6T7NGfIeqCrLsymdK9Of7l2X+IZoQZy5LnHR6
oOaVBPcBiLGbnW7v4GYeGqR5anewaQ3Xd9TDX9nrb7IsRkKZSVWDRTfSk1b6ub+1h9BW1yi+070B
f1UmnAj4VteaPLZDIDVKgL3nqCS8bDqvINisY3UOUuFrLnbVrIbqKvItgBxDawcjT00BdkBwranB
9mRXtxH7HbBT+7JcHb+APXn/9OZfom9qrBhjOSjb8/UiIc9CSzfhavigg4xp6aDazKE1a7kntBiX
xTpb5agp4GyzSUJH711VRqtl5T0378cUGx8WvKditmsCU9P/lSWLI5vUQa6NNbhTSOflsv2wAmKo
O7iyhTqG8zke73PIObpbO8lETZK6DIpR6aUnr1/kvuodRc7iXO5xMeYrPqejkPWgUAvO9bEBZGeK
5RjLNW+2bN4mTyTHBDl5lKhKm0NyDjJWsYtSIobl0FPNx5umxukPizyhxDgozQUT7tplkJBXOTk0
RHySyFP1XNhL82Hxw7bTnX/M3CPcPl43xrzdnJBm/ZVW61O5b8Dk+n3z7j1dK4IlacTO/IiIt3Xl
Ps9s8e4AY6rH9FwGagNuIVdNssWKxM/5ms6IH68NOSar9qP4uK+Vszn46S1gLEokGZFSWqApLhAa
o4mpd+ONVdvCwr6Uq8zm55NmHcFvwbL5pFbpcyPSoKYvwF6JbHRVj4tqefkwefHc7Urd0R42j5TU
/5WnVgC7AMl+j1rnl+4NvSub3LMO2uHX4QkL49rnwRcitJEUS71HIYcXWFI1vfchVCSTuy8XjVoP
EtUlzP7Xu8zLgch2uh0qRY1ExZ9zqpx7w8JPGGFdF1mCG9qgv9t7b5YWuSCDve7haXgr/QMFKw7F
2RBpcqqM8cnqNraUoaU3Vdphd+311qikPmEVOS+8VXjiZOyPfIks0RxBq3Jrj+Lsn/KHq20C7rYg
GLWSFsDgehtc93WhAhEGExjYdYkqiOU4a56gecrMGChNVnU9CnF98geqYx8XW9/VuLDcUI3ydE+F
GHMkoVH6HFjgGdjg6gKodwDNSl5LvJG5a/9bfWUMURNIEnZ5g1iS2Zu191FpdlkuzK2D3sXEjv8G
tFifGCGVMUIFhd7TRajrGt4hAqqYWDZeSD9Amue+nt7c3TtyZJfflZerqhUxfVFenGIV7S4JZoOW
y12OJdyCRpqFDSdxndnRBoCJ2eaT2zt5W1pw7wsYTyc8B4mut1c8095mjUUam93F/ohJulpSnG03
81clkb235yN3NonjgmiMGQrPg5l3IczQxkHX5uWV94DNgXFMz/H29xM7F3QStjJKHc6x8zboaFK8
0iuee8u1XPTXIGo79h+5bXeLFRoFFz87+/HweF606Ft8joD0AhyHxbgQd9vOxTLjzPZfhn4xPN7X
gNmUJjYs6jQaQru3yFzZ+NIYQnUVqaUSfIy5ZsvBuaSOFntCRvql9bKqsUl5vecldmbLs1PCzBUe
ushqpPBGWNxrJI8JxgJOG/GKEf1V+yZWGwxg84zlrFc4pcrc5SrMLKkCJM0TUnKn3eZ8SENbOqPn
SuVcrVm3cEqJucXnuNGBp0MpWeiGVu28sTvIcqW40sZ4u3+Ks92CE2Js0wxgkVu1SEFsjUGVsPLS
92inP50jp13ahYE3p3J9rDs6O1t3q9ir3PVxsXWD8N49Wqtkb/P0O5jbLEYIvIuaMl1HjnDIrsQu
VxTr5j6/s5H0lA5zd6Uwr4azNYJfDBvtdpV9wCKhhWG7ZIW3jU7xJjavijpnL6Y0mdxL2xRdVI3g
bWjtDy9BFh5tvatzY9/njaeit56Uidmo1PQ/KrpujsriDYhxe9PmvdTUAbl3UIzTcE7GUMdhQYDW
brNJMbGLvs7Ios2Pn/zyHT2Oe9QYI5N0RaVHAagF2D6f2KtVt/hRrvYc7Ztz86YHxFgUK+6avAkl
6UlOl8IBpdkxsgOBNxc8N0aiT8kwJkRrLbnLTap7L+jS2aFLZ3kgj69YIY5h2uOajyfMOyvGkoyD
lFySjJ7VunEcDfAAz+jC3VVepKFLk5tVmfNdJ/yx/QhDn2WYEwY5YO1YXr5GIz1WeKBPgKPncz6c
rmM2RtdUWdJY30MatUhSAED3VIy+QdO4iT1+9JHzvEI1O4Hvwc3gzHnKU4qMdWqkQogKSYHXuK4D
Egqo3SOYRCZsvxce7nM3q4sT5lgDVUZj2/ZUSSBFNbc1CPHlPolZezQhwdijWu8EgMXL0pPQkmqj
vQKXpbVjD43L9+nMv2QTQlQ/JwYpH8UsiTvw0ttO9ljYdU3otOWai93F0wjGKDVhZHRBjPNZdwGB
l73aYnFrutsfKcYMtwQzq+cTthijJChCkwyCirfK+Fm+ScDzP0tOKjpInnDR9Xiax5imKOoa1bip
w9p7342kgjqgdIsheG70wGOLMU+VWFgYg4cQSwdYNqNTLIzn/8fal/Y2rivb/iIBmoev1OR5SBzH
yRch6XQka7ItWeOvv4t+uDsyo20enPt6YwMNNOBSkcVisYa1hBncBK8yR0/LL6c+WD/GLYnA9z2Z
V41mDJf1Tnqayc4LvXkfW99o5mlwaHWmPep0PhbmMYcYJJRV/7B8f19P0awPGseFi1Lgiz2P/Mci
R7sKhiIZP1EnQl6LCSwDOIHLAk9Z2Y0KL17NzzHBY+j/uJA64ysas6gUS4S4/UEg6hRlfbRKPFaJ
447Y/pLIuLRXKYaIKCbNXxHtCnYt8yxi/GZEqdagk7eGZjEeKeyyRk4A2IoXVeDjbpx607+bo+3j
YgREjw2OR37+bDTiHMhknBNI8dRrFOo4xRgSeq8X3UoAQjsv9rsFXb+N/Uc1xjW111aOLiUVQxnV
G7cnZ69S0EGHthleVwt1Bo9kMY4pK5razPB62AFLXXoKyIz76Bs3hx9tGHd0lAtNii4GdX14mxyW
F3fZRsBkVZbqIVuf/e8JP4oZd+4/Mhm/BNqYAvDj0ArpxkMhk2tEDDf9CM/kGflqzt047m9/hDG+
qZevenRNoSAVtjxOH5+m0TSx/o/R6Swhd1s1cZwo0MXwPtFV/PQ0zSc0G44WuBMos2yOuNHweSCO
8UdnU22CXoM4AdHEoXHPz+m82APxw+EIGnPpBoqjFEJXRR8jYxdiE+VphzYIDHs6wdsmcwDVguk2
jpSxG2oohbGEFg31SVZBCkoJFpL6KnEVFxRjHG1GW0OHchgjiNNLo3QXyLnRgACSYjdFayimQj8+
QBLN64sc7dMciGMvqkTugaKeQRwQWhwvRDyx89YGqdA8suy2aFYwyJp29ZOn8q3bnDWycbtFAR5K
DI5O8uX28gpUnMdLPZpkGX4TYzkZWHYvUUk3tHWWO8xhEzBsolsHHhmQlV/WgnPu1DHfNRTI3GVa
ayQKauwyog/ZTzqiviM6yL5RYWjc5Zocl08nO/V206cnoKG3drxHjk+zAbCdWejpdCXXzcnKRu2M
h+U25hGGH8bcTWetFeTihA/bF2gDsfiodGP+bSiAuYi6vDpV7Zkutbcs7VQkiv//8O+kN95tNJr+
GMpibqPaavNSpOcU3aIYbkMGJHemO8Ciim9/4lcddOhnDGXvLwGv94u3ivTfB08B9dq0Wk1tXAGf
trVK3cf2OpqNHCrGOCA5S6Oyu+3S/PAegU/3yXAXsNYYLNr8tMT4llmWbIFNDEPmjDa1WF27HDMb
uznw4d7fcweIJK7lZw6mTjlOb+zGNYwfUYxigI2NWi2HKNHfLz/VXeJxvN1oA81QAuNVe+2KkeEU
Es7PtYvWdwoGwNmdccf9owTjUC0Krm6EEOHQ0wxmyinaZvgtoaMh/0AVtie07c+qEls1tTLP65a7
aP2X/KF9Rxiq/O4mk9jnbc+/OMp/VGP7ynrgt7RiX+GuOCw94OXBQ/kbBK50soyXhxitugz1Y5xk
IJu13krQD6AGu9M2JOEsjdBrTlCh88FhZz+fL+QboNXChjb3fnFscTTDOJTP+EI6hhL3MuR3PvoI
4KrQu4nYnHcjUnNg49ihGMYjGtrVCPorzAWDGSUJl1daxeDY5L+4wp+NY1xhagIpIL5AFyQnQA9M
kgqAgDHJPOfsX+3ZN+a8tt9HILtzzsJYTDZUjvEdZ0TQRXWCXJgLPK/5Vk/Ez/KTJ4a3hozf6Nr/
dYhzx9weLLKsPq4T9YpesRi7BtRYn/a0cHQbe1MNdWNcSSa1USofoRsA65dgUDuR6IOnGG/9GF+i
60FyPtMr7ETSjYq6xG2yimcd4+HIP9bBQu1qRZFUpgIThJ1r3vQzmaGJvl8gCLNsHO/oaTWzq7k6
l+cYGeCsIkdDFnpXzzUBHh8uZe5J83Bm2Rfv6M0Bk8eRM34n/+jIeBMUcOVK6rGSc9QX2ytpBNra
4CDDBPjDz+yKGjWf5G50MGFgIywIb2+1omhV0I4iXqEj6AYyB0IpTCf82fiLNzdyb7MJJff5wDkS
7JyleNY6FIzpura9403R8AfEhGdhQ9vdgTbMrZHz9pHxMEnTd8ZJwfqiYQKknMoEhNOljab3N4qz
H3rotwLZ7uNN5d1HLExvKhtn5BygJIZXAeGHu3b31wfcycLFzDhvSUelmZJoaooq4Z2pq0xYZ8WZ
ECRUxWXvIXGDHgBycV41fwYN0QxLONqNLelQ3q8lvZpqSp8lQDGbIaVXkh0atp1OIZq9Er2ZjUk6
C+0pvMzKWBSG8VxD1hQa8WnMc0hOz1HdgbwWRutV7wbaxs+8Yz9mnUMRzGnU4stRUkoJ1uk468/G
e+Y459HgaCiAvbx7K5S1FAKQiaKhP5ol8KrFOJCLEQxw0XDkjXnQoTjGNIRTfbkKRyyZWZA6RAf4
X46A0c7ToQTGGCotajENAQmo5aKe9kkyGgEBAO6x0XHlMDc2oKTqoKohB+/tA1API3vnG1uEPhiw
54iin8xGPkOVmFs7OnYpkk83lRw4xtSTfCCe4Sjx8lyjD6ahJOaqropLBLLOnjon9PBJJeC11Sv1
/BGZAZXV4SOVjwUHQ4nMxW0a9alAqgPbdSHqDgEd/0bjHFM2k3K6nqNEayCiom1ziB0RjSOP/IrO
he33/vFeceyb5QTKzxclNo4tFrBzo6NnSlyWXY5HYHPvp6Kz8oZqA1yHGNg+s4nNg8QfTXUNNoV1
4GmeFRcYOE0IHA66rdo7Ap+wcI+7FThnuWY3mukfymPOrFoliVlTr+AcpIP4fSLFdI1GzsxXG7vH
9M1kdpLIyyUi2+cvrs2P3x7/eHH22a6Vvdo3HRXuNCDAobB3vAM8FlMN9WMPcHvpUlnEscJkQflU
gqo9J9lmNQFRJpqAOSbI80w6c4jrLujkNKIWcli2wLfzdqbz5JPWf/nixBWjWYKhYszpLc85ODkV
mDsgspVJ+Ud7+3p8nkYDw4EE9vHe18CdB3MulFniAlQmR4Kh1ecnOpiBqj4a2/znBlSSc17hk+Nz
2Rd8rrV9L8VYxKO/5fYK8vwsO+IlKXVyESv8+t7R/syjKdK5KNbVO1Wz0xSYYci3cItO/xKW/WPo
7LRXlAamJoQ3544EFXghgKb5GbpvQPf4cO1yyrsiOb6QHexUgN/cGjENLYrNcfPMA+XleSl2xiuR
jCJFHwu18xMu+sTNJiVZkmNIlJCoNUC3qwS3Me80c9eRufnPSdIqAA+gJgkO334SOZSW+ANUqpMt
Glv+j8eZZc0R6zbT+zNOAAKNpSc5uwvYVDXwIE/hqr54ropzWbJEOYHWaJdYvp03zVu+R1/hNtkk
u9MUvur/w0FgHMhZl8Ps0lJxDqK1w3Iv+gfLiyU7PJHgCfWiI6j7HrsU3uFjX/FGEfTA2bx5Y6RA
vPWTr+58dza7za9xMcE41wv7br+YR6XLDWjYoOfksFwGqMKe3IkVu1seiQAnNDCZx8Ilu157Vbnt
XbA5LfBO55U9RgvXA3fMvtNr84SKPH2PAHIbr1bAUr+h9POMbDrvbhlNaw5FMU+FJLucOzXHMUPL
EyCs8EhGHjUEk+TGXBCyeAPZBChPQHhC2VV4oDM852IyIQmabaNQlqAogAq81Ckmvm+7aCDCU4I2
HnBeEzf42QchPvtAr7W41pIO4iobGWPkqMF/2xJMIG588rrIPxB3PXevz+n2TOHNuQNZo+ACw8Vm
IpQ0M/TWMCA/ITkaVFQnOJJvROMcPXkBA8uiAzSUoyAo1Hei9Jy5EVrReXliro0yPqXTBQNUNdRG
Eev3E8V/QWOFw73EeaEJS4ojIed4lC6QU3gH9FbgAbhLUagNnKfplagOQe3Rdu1JIti8rADPXCwm
81ADNbJPFIg+0DYV73MKJincCu2E0nP67TbwfJ20IJ5Y2CvMBZByLiy+0oZwUy9jNZyB3ViMywF6
WVKk9c1ukFiqp5jSme5otge4Cm8rDaM61Fw5DpzzZmQbgwRFOlvyCUKj6dVxjrPiewbk78dCOCG7
xXif1tTVWKEHwnl/nTz+6dGCyXDRGN8iXY1jEtCci7dsp+sQLVroZgpcjhieC7OYOKUW5KC0NIjZ
LzXkdtYtHnF/NguAD6EB1+GsFy+RZDEe5Br0RWHQTZnjEee9L5un9fQJQ52Cv7rarQ9EII4ZcM8f
887pzERPLrfUFYZXi2nvoMSLlgxynrhoxa1dxX7B/D1Fr+LsHz1dD5y1xTiYXhW7RCyobdRO/drD
yMEhztPusRCDbQoK9P/Vbp4ucAN6O5xugCY8bf68dp5tC2/cC3c0UsHINvy8ibwt2zholm0FeBQB
TuWKSmJJ1k9AB/Lx0DoTyvELJLA9rzt83EYHMpn0Y9U1eRDEgbzLp2Lvr7rFG2AL3JNTrmk49vwM
3Bleo/P4+3ggU71PTx/TplWsCjKdaLo813ZP1C9pdgIuLGVso5iKHHsZ9VcDgcx5D5oKi95bNAQM
VSKjAhyAy8x+LGX0wToQwpz2OFSA7SRDiGqLm+Dpv3qFDH6eOd7GSc9jU8fPU9QjJ+ndetd+dvGC
Yim+2MULJSZ4rNAoFJE5EMmcb6XJhONVgUiMnqak6g9/bDtfGlNAlNjF2dtyrZHq8OtcDwQy5zqx
qiKSj6ECuuuvyff+v2pIHyjE5jKMvitU8QjDmyNcKEHLeLL9N9lBLnfi8MxhPHz+UYZNYBRJKIJF
D6c5IY0NthB09ayR+NTRQ7tBXPLxAbEzShbF64TnnWk2uREJUakIEiTPD2gTo2030w1ZmOQtxAwi
D7Bq/DU+0JPxIBhVK1tNxKYBrxTwkCCUBZPZRt/5V0yLgQ0y/OQu7ahrHohkHEhRKACiE3UoOMfM
+7p+Tp3Sjxw5JhJerIDvSGglz0FfCe9S4BxyNuVRmCclRcFNBojOfrmMNstk4iHkROOM4y8Mf2GD
fx5EkBNeWoBzMgzGuYRJop+SDEfxc0cTcNfl46PO3UTGu6jHa5Hm9OpZorPQ84Aa4G8IrUGBC44X
qYyHX4PtY/yKYWbHMG9gMfP3cmvZpw3oHnkj+/9yCBAlAmXMUsXbUMCgta0/xlKsSIkCjd7xfuxh
lNMN7tJZDOKYLQjueKH4+LNH/ZHI7JFUAtyioxLn6fS9nmJKCIFXvaRlIl4aYDzYG8hi9qs4VhjL
v0IWpiicd+SkvCd4lj8AtkxdzFZvv74eG8goUBfGAP5ZTmbPAlXKw4sewzU7n9UTRl6yygmBDXZp
wWMxJfKULEjrfoDHfPKM+vl3RNItfXpM+k1CcEdx3rFU3O+b4udzmJvCas6qlJTQ30kmXUOyafbs
8LI5/2Kn/wi5HZqBCV0veYCOW+h8SibnV63wyATTm3s0JTxeXI4yN1MeyAEnsXHtT1BG+wR7GiUZ
0Dh+a3Tma7B9N3saiDirRZiFWaQg373WYzroOnMaMqmRNnqsy3gi48dQbqWmgaQszaP+nGPRUPzH
f2hvxxtLahyHF52MR8s/u6PeR5E1aLfj6AxBc+E5eg4qoCBPwuftUSQ8rP9/ucp/RDHx47lN5eQY
U+Nf3vq+OxtqISUmuu/ZSzoPd8gKNRgXSFfoIYl5vpkq8sDWZcavNJWZBWJ5pEfv4L17U2C60Jck
Qef7jCLTUchQnr2M33M/GjP+pTbCsjeozMre67MSDV0zhCvCZv7FnST5l7vnRxbjWk5ddYmTM2xz
Tvt2PQFNolMfyHQuHpBAy+eoxjtsjOdoLs2liy1Ic6KASNvrfvLNC8B4joOFFtMks5JDDM/v5rQh
Bs21IGs7z1Ogmag838GVxWSitJPYt61ET/bS0+0iBqdq6Ak73huKd5+ygGLdNdDP+m2XwL6t+8v3
T7LDmPTbW+MAqoq3S1y1mKjS6vIs0hNq9BJCPBNvQzQR0e6Ex+5qFK9k4Bhvib6Bu6qsKM3F20Vy
WJ6n758CwRsfAR2GmXwMVqA0B/COs92hnZaXcx6N6TQTNIKiJgK+kFFRU+CPFfWk4IFQuj16OzjX
CrXkX35j8PuMg9SVVsnKLkVgbuEFAkiOKxG/Ot5YznhGeSCGcY4qfHCgUTX2CIaNJRLleFw/3qXR
CU5zIINxgbV5DMrEgiogt/Bo7RQddPXcPALNP15G/tnhjtSNOsCBRMYBtkkYgCw8p5sj+1cHdSor
QUL3NsvJu8noRjzaKMYBHqurESdWpiCPXTh0p9pFkYJOcgKUFt5K0pV6JItxf2YfZo2qYiUryHG8
yNFROsUzjXdncozvZjWDc0VZJ3oVFLG7+OyUu2f0jvL4P3mGd4tEBiK0c2405wwi9iilX15qknb2
xfS43pyzPTdXNZAjJ5fGjEPI6fz5Qfffs5nQkhzNIxfeoo0HTz9WdwvjBqIss8hOgYbdAU4kCC5d
RBUNod2+3LzfaEpsIIkqPZCUBsIlq0xIurgHZ33Dz74NYbuIcO35nleFHb8+BvIYL9GXQS/VZyyi
cmPUXWLW5MmwN1cwSbxhjAAsaLyk32h8OJDI+Izk0rdXUMYou+NeFzCbhsaprbXLXhPy392NA1GM
szilYBkoFSxmQiNeAzxeaOHELA2qMJjMo5zPHH84GsQMBDIe43IKjp2gQ6Do6+/z5dpDwatflX/A
iPof9Aj8XkkTeB6yaoHSRJZV9h1UB1agYSwb4UyWTHrPIOo2uji1PLtmjvnKUe2347gXxsQzTVGr
tZRccKoB2906SOyAr8HaomaCP5wbciQTfS+Maj44BZZQXzIwX0EYRdfrF0VEImeKzqayoiUhnrjf
zvdeHHPjX0q1qPsG4spicXU6W55dKIOwYywXRxvd0y1lcnE4C/o7zLgXypy8KD9maQuQLPT24cnS
WKBFKzsPmFHgzusFbjz627Hci2OOnRQLltRUBYwF4F86yT9EdPRNHuvEsxHmvOVFfQybvILzahwP
KJvqRgSvnW0/ljKS0LlXhTllXQG4f9WAKpgAFu0kd08hJiK6tVrZlYRIgGcedPvv7+Z7eczdbJjx
VRdKyHOU9bLYJQLpl0hUcd0HxwzZ50nXA7ynkG9blP0tXngG99s53anBQkafcff3+gW7g3lhjN+J
OFkIaf4ADk51s+jJ4Mjj2Df7MBEwSdOf6aot98ePyGs2Oc/bcvblhsQ68BJ1mJTSuYJCGPuexzu1
cXTBS/dnvPh5SGgjke794jH3sqAdjaw3IWu/dAQ00wXTGuNvN/IvzrqNxE/3ohjHYERAVTADLJxg
EbCMVZsIcnhpmpHE4b0Uxh9E2Um9nkxI2S8P1f69cy3Sn2eVU+j0Rffs2jp5A23HSnibL+fCejl3
7MuaYotMnP8iJLj/FsZv6MdTg95wavhHnVT+32SqpARIerwywUi67V4Q4zkSMTWrvsONSRmtnSae
GrZl2LlOHG4rCscX3uiXB8ZZSXFYXsMayUMyd841MRfdn4Q3pcK7KFXq9QdS+lJSlaahZonhT8f0
LVAarnfE92MdPcB7juP9/fi6Wz4W2jgvAjCUi9inQxu6GikWwFwM0Xjlats6WvILEvRQPXC8LAVW
KWMEIjphDdHiHF1mC5Q5DduRNhYG0DinbiRzf68bEwOIF7kUU7qSuFSCdzRhAcIYCEhPPghKpgs0
7XBvS949pjI+xaiCa3hpoJ4Dd7xekmzZTG1uTMrxwyrjTsLyYgbXHlLA4z7LOoJs1DUjRHjRfHhK
VAB4bpkTaaiMZym7zkprBVbSr/fm9oIaUsXN0Yy8yO63i3EZRXS6Bk1T0kj74PRIRbXAQlomkfvY
5HmLxziMPpfDa2NRLwmYw3nO+XWeq2chiLNzVIh1DS2y/Ukn5ux4tktzCqrmk2e9WZPHuvCksUiA
OXixLa24rVntiHvLk78qmciTks/gxTm57AQg2LsMS1EgipJCow7micvSu7zhJuNl60Ym0+8sgcUX
rrriqAGuX9npKOYf9AJISxZZo/xUkmk4E5+L3G39C44v0JY4kSHPabDQw5dcL5XujPtEQf1hCXIM
NFod8VTJlgYALiq02svkxa4AXZUvOc6Yc79ojPOQ86RKMnqVpVdX7e2dYKemo/XcZwpvJxn3IQUI
SasCciiIQR85eBelHpKJCLE4GknUMTxw9xrjOKSy7zIFpFdopdkvLUyNPmmr/h1ZsBA1MW4mjBcM
sChMct3imUkfYOhWWJ4/TfJMpXDLzzytGBdiGmqWiRrENPb+YKw9R3abykWVqHfdyVXjPY7ozz1a
ROaxUsinLtHpW3avSYjv5/2ZiD5AG1qwaxUTG3gGk4nB5Qfl+WN2ljBM1azuZLqYUU3OgQ0IkcT5
xmiE89iJjTtkYN4pMnCzRLb7Lzm1cdEkHYLjioL/CFu1tDmn+l90+ZHBpDpqS6q66NpQ5zVvX13k
Hgh/9G38/P4IYVIcFzMr2j6AkANtzyztaWajG2iFVqBZDhZenu+nx/S3WfyIY8IbI2kUsewQBcyX
oBhc2qVD6X55S8eTwjglXc8VvQcc2G5/FkkArrDHmz9SfaK+/kcLxhnVV9lMpAK/n4D1SHGkFUbd
0NTDEXOr3D5aLMYRXU51G7TtzQDKD8vrMV6EP+j+vH5Zdr66HEmzsDtQslB6vO/4haPleAD1oyUT
23RGFqhFBfHeGiy7PsiRuWlf3kYxTumYAyha1aiGB1zQ6BBe74DatgmBrveGNX2egbfim3euRt/r
4AITNRnHV2d9hJCozfVq9HgSRSReJKv0Tfyrrqtp7iYYanqOJ7zGQmVETbQ8mLIEwH1VRpsnTsXg
eWRqaFeXL4WMUBQzRukUKeD3sLDXKQpW4Wo9leZPgg1ipMWrDl6yM0lDkCBUi3Kxcl9q/5m3ACNX
gSaqoiiJhgaeRY1Z9TTTRCO8hggXrvahd+KIWAC5PIPMDrzXYHtrJm3s6KuAdyeMLLwmYdUtVdZA
UsL2flzbOg0vJwu7vb6816/BQpjNvpWYaBuOdx67U+8kMQ4A4+Rhf44gqfBA8R3vLDcB2C+wDSti
2oX3+KCMhX5o09csCSuKmSODuetO6UXFZQArTjDptLzkbi2TPsQjWEGrwlNtq2h3L/uVsGx1Uvsv
qDNw53ZG7iO0DYgAcQStg6pozCd0YdsWaiAgPJrJq892cj2S4wTBmCH62RQw0WCb7NcNz5vTG4hx
UFDalEUF2DCidJvkG9i12CSZYASStUM20q3n8vQyjYj8uuUdoBH2dtOSQPqGxRVFOF7GFWVCrOft
RYEgpwMx6OVDpNXWYp+StY7Zmp4IJPuo8TdlKUX2a3xE1lyZiRSDwTSItOE5rpHe5/sPYo5QLFn5
NRVka1e64WqZesdZab+HE4EYqzQl9Sp2T5iG5/Vp0V/9td6DZWB2OWiiQAtFLEN6JNZTsoBFP/P2
dMQ5DJZaF5mow6ysspRCzdrN42nldpZdN561Ukm5A25j7lDG+ll84rmGx5rpbLNDHiaaejnrdIPl
WfOhOE1JYi+zNR1U54rt6oeTw00k8YQyXiJqUiHuM6jqFFMBjIwriin02Df8Dq8sEV0apqqrKk4K
C17QYj7yerokwe4gurtdZCOheOD1O9/gHu7N4l4Iczp0tEhZ5wJC9of1X8+bmzad3sMoslSTbHLy
lx4mk9G2u55iBiycROsNOD0x2/exWq2UWbZBkLwFlTCZzY4e2BpAJM97U92y7I8+kW7FwFOERxBQ
BBo+0UFH6ucnHeutMTV6aDBVvPNXMzQZ9LOZZPcuJrRnISCeHu/DSMiGNdJM0zLhqDWgVd9/QH8M
NbkoggBJ+t6ra6JN+knzdu5IOjmthTdezXfkEXknjwUaCS/K9dTUVoAbKJ8eSwKYJdG9zC62ZUer
8O1M2n1hy5zDOxIxWqIFRE1D0UBbD13vtTxezmabn3KVDnlRSi7VBh4NYGABDvK2wG6/oADM29uR
Bj1cArjV0fyLViVExvdCwzIN4vLYqDuENZKD/ihUmy9OsF59NOTkVq6BW/H54/F+jkxY3gtlYmM9
jwIJ+KQqHAaMGnxg4GH8GzhTb3mYA0zq6+s0cZp6cgHz0mwG2qWtnhHrTLb7x98xts93yjNnzxSk
Wrhe8B0qBTA9zVLnuA23wWZKukPu6q/qp7B7LPK317rXnDlKMnC9uvhSqTtwKL2fQU0/LUKPFyJS
Q2HO651azHEJY7lMTxqEONb6Xf/71KfAJ0HqeftYl99hy50ubOtAVOZGW8i1ujP9aP20UWbC12MB
PONkm6e749kIRAsS+rX4fsXzSXHQIIv2WNVZtLPmkAKGouE4m5GGYKgFmnZDNi1ZNFhkjaTLTkKf
dlg9TD6iJZcSZS93RKCzL/MnEBf5tmY/i3PAJ+QgQFSmHKVHl3UgnzmRggr4+kxr6eHIKF4fHc+/
2ACEzpbTxN680pHB1ctzNItc5Jo4ezqC33CvPXM0s7DKj3EC7evD8UOf4WS2k5Y8wee6m9fFabrC
3HHEK96Nub67NWcOIh40+Ge65nSeyvHW2mQ31QW0QgNTmGK1z767T7riQH7k5n5HT8tgvZkjqXSl
nldAQ6BFzBAJ9H36PCX91nWzzYe6oDA4tvXfVBHv15k5o6pi1EZvYJdL18udHZwfAGWJ+2bw7Hmk
vAdJhiipCGSQ62InxnTrGOehKWFHcXw+pfnUBx0H5mqB4jk5Oh3h1exHAKfuBdKX5CBcOB1D4yr1
EAjYEcAFTmFDTwBJ0h3guSOXnfu5jaccN0c66loHejIB4QlFPvSqQiyqssuzJ6nTdCUvvozdfJu+
0x5+XhpxLC66W1nmpBp9djJAQKuiKgYU+WRy8etJ+3qyrae/qLkDApK4Hy8vxTLBKlvTrbY2pqab
uuqK4/DHj89AdebQytcIHBEZPiRBnXjp1dMWlEnwk8fFYqGAlHF2clCPF/+D6sX4FToQzZzcS6xn
kpZA9MXdowsEbcInv+gQj4rA6+H5iZHUwL1pMadGBhHQ6XwWoWhv1zlck/j8NivRr7Ol6X1O+M/T
jcWy0SIgOgVBD0NeIiA3SY1UMXrGacc4ZtI5nneki/JONxbLxixAuqEU8EPm8jIDjgAhPvrVMS5B
UVNz9+gYnJtmpJZ3L5EJOE9RkhyTKyRqyIS+e34ynTy+y3i+h0W0KftrZqYNJJwdT5uERFpRQls8
EBCM8DI541fXjymajAM4KlqhaDm2q3bMWUlk29ndruwN6AYFP51knuAIDg+ndDxeGIhlvEBkZbEs
JRBLEZgp8hdCFG9qOoT8IYvGweMILIfe14TX7s079SysTaoYZtqdIHh/oMwCnifh0J9eBGCT/1m4
eIfNngUnt1M7tnm2+jsZeG85zKmPr2nZqA1EA256o9sShTWFf1+g38cF3Nkz0idbk8cST73Yr7B2
sNDMRZ11ZoxEHYSKtGkfe7sDhPHUBxzLSkZ7AMd0eSoyriaOktRSK7ia+VxvbIAhTWhJhQt0M/a2
HV4iLNDNVSvMJDJldRe9Rc/yl45igPAG/gQuoO6tj+fB+rG4Nq0FjlsxUWAv0UJbJytM7y2rfbGQ
nM8pYM+u5OkJV9ZiJWPYc6UTRNgL1/DfAlIc6Wx58vl/W2EW3iYOG6mv6HmVXQngUwQoO8BMVuzI
VZ8eixqpsd/ZKwtqcwUnmQ6EZurJgQ4gfnjTlhBytGGuL4BuhLl+847I7wLMvUjGG9VoXEjFXMMz
4uyla+26EqcozE2AMGU5zRxg8KhIW2/CoszIY2VvLT+P9plxSHEcakV6hbIJGMwNItpXwXnydopT
+ZeAoFENDXg02Y12L5yjuTN/njzbb2+viBZ6+w2MLryjRAU++iAmPInUSxGdRdwCOtirPgU8JqaS
X4OwYfJdka/H2vOCMjbbbIrnMupKrHsCqNPKRYrKA9rK9OhLGZH/vNGBGGOB/AIodj+QNoSjfPwB
PGUZL6VHSZV3sYpL9fNPwuV3lDhLyXilUjkpDVg91F2MY0uAAATYNPexApz4Hfzs9/F721+P4NeA
59PCuQeWhh6o/5GN/mgBNRGBNJWPd9H1CdzXF2sikvyFc3ToCv0yF0s0dBFVN0CP0zUYvB/EoAqP
sWXhsOYL7VP9A1wSjoTxyG4ggnmiCHVgREoPIxFt3RZdf/P6KgFsj/I8OtygdfRBPxDGmH8RxWUg
ZaaK8ZgDhQqhM75PL2DM5sLt8laOuZbF9hrqZQe15sfc6eeq05uOw42zePowFp6DNzCNJIMGPAe0
fbdgUftsXYwQH53vZmIB8GFv2o9tcjyQtAw803UFdGe3GtPQJmILzlSNNLTPO+kaRxmu9LuZIwyf
fHHrcTTu/W2A/whje+gLrRZOTRJriIudpZOaSDeZxMZ8L1fS6CXxoxbbTn8xgUoYhkft1q2ERtjT
gYt1Nf5mGsig2g6WrissFQD7we1d/F6Du8a3fIo+Lzipv+dsE2/lmHN16q+S2QWQZU2WjoIKvSdP
Wzd7W1W8cTplNBocqMXcr6jY5hdRFuib11nScsT7elm556lT2t7uCZxlFki/F2C3qBYrTPrOvr+B
osRt+R1/Qw0+g7lsWyuIwqCAYYJ+mU7aBVOvmspzXj/HCB4bwomBHMaJJEe1quIgxAGY184FrhiJ
SUwy53MkGVCQAHRmbm+3Dg+MZGRm4V4u41Kkpk4DpYN++8PyYHjVst+uXqj52Nz4fsx70Sq8buqi
KsvsuHZd1RclaFJtV85QAjsRvcMDX9gfp+oBoQLCpS8eiSK9LdmDroBQTJdRclFEi9k8LQ+DkyFS
ieQsEfD7fUh/RU44NnqdDoUwO1dXUSqY9Um70Uu/lx/JCnjU8+x7eTiiyQCpBKdb/AcAfmNHcSiW
2ThVPenBuadil1cnOtLRRYC8usHuSkrHB5yFC8olmAwn/hp9hQ/lMreDeqp6oeky6tIMAngeCvcA
VKyF+wJkHu7dOhZt/Uj7FatcS60OZJlqeUAvl/KaLGb1C2CNeIJGszNDQUxQUmeJFlVUEOXQATSh
h8wmYANB5kHQ7qPxQRLoD/67baI35d5tx6p5VSu6juA/SWmXmv39xR9vHT3fQ70Yj11Y5zot8U6B
mMI5mL6BwqOBjojzPHoKY+I4vJW8Da08Uoxx3H0cVpoiQyKypoelhqThQZiIF9Jbjv7HdiZ7CoLX
zfC/v8Wk0MvLzO3t1zxFU5mNuXne94zej8MVYJyAolzaulPwPcj/e5l78tsnkPIpDeFdjmM7qmJA
TqO5eJR6mR0tADRTtVkDQUJOltZBBk6dFyJT+8w7g2MR2lASs6lqLZhWXEFS/4yYU0htUAd7NRwA
Wpvg5Wj+ksCYOJf/mP8eSmU21pK7zGgvrbaLLdIlTuaLV2RMevDibSnMhoyk3xcv801/kzUmVacs
eOjklWR2mqiuMP9SdJoGrF4JOA4n9A4RiUSeZjnnyaVwAgLKUlCR2NUkCwBE1vmPlR717sMPYJY6
LlpBaFN8QF46lz0qVuKbZS8WFfJ+uCWJ4b/aIhp9om0f89Z7bJcN2i4GzSVDYikHRCuH3D4ykIQD
ZMZ6uT89hdsoJS8vzWuEMgvHqkbgVCxE9T/ymP3NMjRlVgbkzeMzIrtIsnWnBiLzyT6/ok8Nub/O
W8waYi004IKd3Mjv0L89Uf6L9nTQgCqyqoIWypIN9okfNmJCoXGMXYrmY1ElkbFtPG12pXnlbtJ8
brdqTygpFWevRwz8Ti5ztWWFEQVoUTfwkAPqIyZfDyAqlnafPQzuSZ2quz85cPVm/fvsupwI02+Q
mz/+gpHOtXvNmec/CJIBniPjC8KJ9opZok8Mpmz3B3V2mJezr9DrJpxNH3sp05ZPQ0NzCJ7kt+z3
8PVwxnBshq6VXZNsjjvZQTK7m2cefSlvy3nka2+PVbwN3DIn+k4go2KX5scwrQVYGXoFpQzUT+vW
OU7E2hVesunH7DlYPc9cEu1vuXXUMFHBvAIOMkFz6ONPGbvzVRkmb+kYsJBRO7y/grtelxozuwg7
QXQKXIRe/CVIrjbvcTd5NjHXtrQUdy8iSsRbbg/SSGRzJ5w5bX0qWHgNQ7gi27Fs/31a0zz72W0F
F839gO+dcLSl18/dwkNNXVFMCb29EjqdmbSPWZmiIBZtsAtN21ueVudn1Y09wyApkt8r165dVIzt
bM1Z5d9paUYus8rF2Yy1SIbcUppeX4s5KFaBuVnaygRvKme3FJEdTj3il56/yx3PD/0YQUEcTZ9T
19LRHJT7qa1sHq/G73fd7av+h7Tv2pEcSbL9IgLU4pWaoWWqFyKzspJaa379HubunY7w4AZ35qJ7
qnvQQBjd3dzcxLFjmD6HjUDLPJlwkNvaTX2eA+ZN+sOtlaOgra5LrV+Pucp7IQ+Jhgy0RzINIYhd
ExsWRVLf1rne+oZ4iCwgY+WD5BrCoNJonDZh3pA9/kGjHTsuvSUP2jZ9CVCOrMgIHIP/c6/qSjG0
MZuKWC7nopK0/9pPM9DDSk9dwGFXfr9w6o8JHUIgcc3pQij9pBXcS1/adQ1gXfvdbKXtaJS7XXIZ
DQzgRNDO2gtyHx+xe7kkTXDa5qmLHXcv6+hn/RbtMhWDElI1+nDN1yiYgBEoX03+kXI4YiLEecmC
z96yfzZaIrRdjrMYMwdl95IJKl2pNa3WBnVMDngyYEWeK/Ej8nparMhLPAPeWkYiK4SN1yg1zfvU
Zc1b7jE8pBvXGNTQQLFc41dgOASmCHy+njUCI/yetFPhB8Dr88/z73h8RIjvIGJRBuj3LGMoFw1X
VlSomWSwGy3SAz0wf0KjxgDl9dKMkce2DUImodGyT2HAiOxRFz3OQIbVb8z4z8UMIgyo26rdB8+p
n6Jps+vV8Hq07diQPj8H/fMKF2LJbZhUmTSsksADSsYxk7NGWHLFK7zKHSoKHejmi4fof7y0e/8t
2fFatJKtbtsx6io2KjirvK2s6o8Qs1dWBaPqSxB0ZhJFfIoClh84atO3AGR6f81zuavBZI5bNw3V
3MGuGT04c5G69ZFHXXIdZtatILHCMBjgyWH1hLA6CJuykEJqSqMmp+ajjZB/EPfCzyerx0Z7tZGx
khbbkh7jOQVM6f+IJVEbbSRldZlEFBIQeoQ18qG6KUzRhOewxKI+d8EUVgDzO4c/WDya9/sZ9Z2S
hRlktVNx7djaJmd31+jjMt0rFdVUsPsbZ/412yPdirrmF9SrWzfaEubqMaieFn3zIYSORflA92OE
D3lZYyxd/m2aHx/b9Xpt5yCpqPYpVE/U9sPfS1WozdVILswUJxTveFPS5dzFdLce1AyWB3E8ijjo
MbnfFkwQ4f2m6XD3JNXdpoAxB5oX6p3JgsXqO5tYcJdI/WZ3QOEUXkbNSBEUMijwq8YVaFf0r1So
+ftCDd9YTV75WqybIHXTYryhBgq+qXrY83psR7qRn1aR+Sl92pIj6LWp2J236EM+lvcVNNdwU7MW
jTCVITXETcuQbrkovTYWZv/IB/cdxQte7zB5q3HiK+0tvOSPWz/J43HrgJgXBRJx0ycpI3lKml7R
we5hWsdP9/V/wNo91C2wKk6RJRCGIXcKqOz9AWfBNOOh8LNr7rzVrEqHa/FCWfS6HBD/LTwe3IMy
yciV8ICoi4jyHzr+wjDpEiboi6s3zeBBv5sHtxTFrU5tt26lKYfGznn9udDHrjDlXijxTEt9R6PA
AKHb/sJev8yv8ByPerxmrFFb1aiem4YmWei9OAuOFrb2gvgpJ3x/gYDER5edJKA/mWXIaSFBXXFi
KfPllV2FzpZ62zdWUqhxrSGpoo9G7KtioNLq+DcHJzjKLEZqlRYmoi54S78UC+R3iKi4QYEBTWd+
vamb6K9oKR8tRXJ55fbdj/Qn2xW72vFNBrBc75JsTEzahFXRRjPaeaq0FaxwB4pmPKLXWH3V0AEJ
zjMaJIeAmtDaC8jCr7ZgsWawDxfyMI+RsYKxKjdfSjw2Rd5zXOnhS5l9aVbwciaK6hHAaVn3Tddx
TWbH72OQlTdLZzWjn7eSyRpeF4lugSxFeVVsVgs8rccTgATBG4bssWpgwpPUOSdbp5rw7mrVKjOy
NedM8epznZkxgNgBUM3C/nGSCPT6/Z0Ux7T0OTmsrvRqS+3Dy2jSn3sAx0Utseup5gzbV08IMe21
AZA7cXBh1VhLtdr4zNXC/IkdG2wTArBOnrmIzp3bJXlK2iDEkKDXxNdlaZeBSraqr+BzdS7hWfDU
6l2yzjLCvb2ks6fnu/GIyoM+KFBbTsRNprnfvN2N5kaM3wux1NTXAZp5QEcsr7OpVmyHUFWu+ceP
vDsKMPuByWhXwUnWshEajVrZgsMucHw/ptinT1FYGUlKWmEw1+r+YAQmAU9fVVbXQUsvjahimFKm
jVajD2/RZXB8Q9GzBZ/zsQpDyJyO42b5ZRNmIJ39lakAAZRvGpQtOB0vgoGU3dTjs+Em0mUjBSf9
863/jVoJo4GmUp5hREYRWIYnvP3G7eUAmMjq2q0GjTeav4VKC2quN3Zh1Hp88NbcV6/GKqPRZqsF
+JPTOqc1aKdHWarfReelZMrsJ8EXQY4UE7ZZmRzzSZUiT3FC1VxLPXZ6ndH5vz76DEYUPEok4A3Z
CbTEkfeR04F65YRGP0CYNW4PV8LgbUz9UBdCohnPEWkWvGk0gCzodiYtq9K5slJkWXNlUrWwiivz
RWPogqFolVnDakparqYoZfE0UBW6sFkjmymZvLZukW3t1WIdL2npo7eOD+IUpHjxxopoMb/XmJ7p
S7lty+a6TkZ1BAbQafcYQXka9gPKW6OHhyZR242er5htuRSoTlfgVmUU9LMj08agAQ0eI/7lXnjQ
MrLU8F539Tq9fhsMOjQ4K/tbpQA+b5FHHzYecCyy1uk2s5hHJ50ZvLM80jxwGqf+fokMGMY+48c8
LtpLFjpvI7Sh/nL36D3rNtn5+dV4gOxOouAGCjhx5FJpEofYiA3TjkHZordHtMqNbMkredW9yCvP
ZvRUpwzJCNCHXTiMpliZk+8ax7dZTL1Rlhychx1HpX3K5aMzhOVgKIn3UkA3ZRTgP1/6vXLOSrVa
9U6lFRp/cTcypZae2q6Szea9c4a1vwqYBSPxYJ+BKsCrKckIEdCYIpJg7SYb0qh3JRogIpRtVBDC
TgiOPeYbtgBOb14bfcQVOPvIxCyORH9IOf4KlwU09zIMD6zB5H7dWMcmTIKullLmsoVUYLJ4641F
5ZNRTQyNQt+GZUVAFjsXRo2MUQWG5MoZ+PtzyvQO6s9iDfLBPv33B0E3UBYEvokciNhKbhgXoktj
6B2guJl2+dh+gM8t0katMTur0ONdaa3t83m3A2do9PpcLR/SApP4qbWWlmmegREg3PmhrzNJLrEf
cqn6b+M6sPodbzOou57BObygemSqEcIkUFcgfMCLCNeW8ATg8EYxJVSAw70hFAIg9e/z1ZCGjPx9
QrNH0StSLqgBqP6WQU+B/IrTrmXBWvD7plfszmTdL4PM3SoNV4TtgGV8MGtfH/Rm4VAWtol0KxNp
8IqCwu8zuqsrW+b9+S49EBQR2/Sbm765A7UwYMpWi9+foDYS/tft+FXrqH6gZQuyyGiGFEU4IwrX
5VKuQJS7/QoMYRsuPB9LW0U8XXngCtww/T7745uyorJLnQdLAqb/frNXwRA1jTCp1MQBLoFLWsbU
V73ZIFc6zSTDXy8Lp7OgxL/otxuJo+unHS1hSZVRoQsbZHQYho6/PPUPIitjMPvd8myT6eY9U2nC
cQtHiSuTBMtEJ4uoUZ+2fPpeWNd01IQI2Bi8t/AxOJEnqSIiSqyifmpu3dLb9Mxo2aoFOW2IJu91
t+ADz1zQO1GEVoRB0Et8CtR5+h6tJQOEiOx6CbO2JINQDKWVZIybgQy6AP2W6u+apQ17cE5APIHS
qzTlPjgEMsTd8WOJrqmYmVQP8aSGaMkC2m9Ql+TM+AN3cojdQlsIy1MigOUe4iX+0/EczooOperu
ljLz0y89qMDNiog9o6LcLdMAKwI0310IgmfP4+a3iYc9GEcBM9Tx20mlIlPSbRapKJb2ibgjfCaU
eTX1O16SXj+hZYU3OTRkp6eleH7GAtwdCPFMimnKlKMPQWvvZH5FGofBXgtO2Mx9vxMxfcKNkfEE
ZNVCCkB/cbX11q7eGp1DLzyTM7b/VsavK3YjIwRmTsQIWv4SnBorflH0JdqMWQHwm1CqheMkkQU9
KfRYlwZz14VTGd1DGuy5xVr6+Ukfbr4fDYx5xif4+eonPGTWOIAE6rmEOe9Lpm9WQHhfssuwtQsD
MGXLJw7a06lX/64Ua+LWey5qaTGEMZGGLG17sN1cdGEwu0bLLs9/f86pAEpEUHgeuQ6gCSZrdrNb
cZT4LebxQmknSrhA/Vvp7GLf9cxrfCeEOJI6HYo27iDE13ND2fx/LoE4DVoqhGJo8OsZAhNWM1Ei
FdCxuuQFPxQG4BTdrYI4Cy8M2qhKAZUH2vHl+JI6gsnYmKW3NA1m1o7cHAlh2LuR62C0sJ7Jd0lA
uXXJLX1hz2bN7o0MwqTjPOgsCLGWlxcJMmgN/gr4n2ow4W2O/4dpnLOG60bepOc3aqaIQQ1uRawp
sJ2tdAIsFA2T67edvrn+PF/akiTC3GdjXnZBhF4k9hibvLMZgYFZyo0u7d70DTer4f0oC+Uaqwmd
Sg02q6VWxMVbSdj5oRwb0NzgeLZrb5c6lwv6PPlMPT7fqnlFUwBYAVYKzIyElDGS07IWhIk5JHXV
7G/j69dsCaU0JwRwAQFsUKiooUngfq/arJFCOUM7wqDJ1mAwiIw8AC3LBT9izlDeiiEvTd4MMAJo
LpGtwHZNxfL2zzdrTq9uBRA3xq08iapHCECO9Ke4sm9/wtWwdC3nfJVbIcQ1cbOuHnoaQuhYDQ+V
yh0zR9wzK0+v7CVSvaUdIy5KWKDuLvaQxVrMxrUzZ8mdnxcAChMJeUpkTQmrjxo8sL49WqVGDJkI
VN4JR/hEz0/lIW0+GWXQfKJ6iggFVX1iFbXYhlHpctMsujdOL1/TtaD1Wo4Zai9HDiam+U8CPVCL
AnbHIRGFzCehCCPtDXWG4UwX8LVvVW+V9Va/aneaTScTBeE3ZTZav186rYd2ot+F3oglVGPI3NCl
Qhkku2+6QKvhGQMEcyCS9J8jMDk/PzFoA2KtsmUURQTgUJa828dM6LTTNx9A7DSY9fxWyvAB2OnR
xBP48lLrESjP1cPhdGJ25x/f8I2fJTzrQyf478KnPDdKylOtjLjZaet2CZ2H03MIyWGiJVcRINIc
WOXVTjMYHLd7CXcCWvAbdXHVc9Hcb5b9f6QTpy20bBDWLKS/YBbA29pkIs11QIJpva9QND0XUw9l
ai2VP2Z9jVuxxGmjBYmpxQpiXUBU5O90BfaSqRnu+e2Zs823Uogj7YOcp70SUmhR308oTkyy9RxQ
ej4X8wDwIY+QeC+lqm6ouIWcCnOOMYBo252arRDrqIscvxds6G+xioxWbxdFvGpRHdWUEEMYj8kA
SJLFKme7B+X0BYDNR2eEr64Od31CJvRYcbtOxEPGTKDkXAty9MPWGKyb/gVs09PPP6vr5xX544WH
V5gevYdvBHUshsYhny6QdIUYYiEKkdz9t4v39ktRLCFNJVsThrO3p6MAMTN/GBjUPjHsKjHUP38i
oPdB01PauVGjGFfpoSFD/Vf2N6DdneqBdfYnt35+vhdt3rzxQRGEA+MtL+Alv3/EOdaLsyFBEqgy
2GO+6dFXeMks3/RfS8esrEr1HPdPanHaKtgDE6dnOlDXzoIWTVftYdNuPoLQorBPsmiM8RHcPt5w
gDbE52QbXZVtAWme6a+LA7Ukc+5B5hiOhneEnluAxu4XnndyJtNtgfbYt0pLndHpeHUo9VXeGQs6
8YCHmC7JrSjiyrMdxYmJlPEXVNNGR3hNHV9jCkv5+JHAFgqXyUXuUjY9UEU/39g5z+ZWMHG4rQx4
KzfmoK/bBAbuBfpCwtWSqZkRAiwBxwKXjQIS9Oh+I9OeH8K2bunLWhGMynL/uHg+9wtMDjOGRuAn
LxMnhh4AYAnupfiBXHBjKvSgmGVVZtST1lCVUhWccDuovGy+PN+5mbfpXh75NompFDAC3194K67P
wqi39jCYuIQTZRow//bwhf/ZAdo8BvSXxJa+lJt7wCoo+H0JJRiZB4IOGRVCQ91aFJvGlwB68jVa
c63pr9LhzOmfvtaXZs9a/mrByM68TwB2cXC4UAufMjlE2sDtWQkkUU13qWNzK4po3FZ8TX4zxuu5
sheETYp/f+/RMwSVARZjoqQmIbAikzJJ1vDdRcHsKdcypWHhGZxO6YmA32jsJpwrqLzjqwEC1oLa
Lr19j1YLX89Noa+MnBFNnk/Vp3k4yG53oQdbDgazrdaZ1uel2rx7jVU2+2Ytg68D8IoBY9jSz0Uy
78ebd/8BhF2pcyYsY8HvL8BRmO2liZDliYzGqrT6sBdMzvzAZEN9mnA76Ls2tmutt6bGLDFboh99
aCGArsKN4nnxlyYECbT76+m5Q9IMUgRdBWqk1uIK/uugUoB4lG9haIlhqFb8qXirq1rlRs0dd0pz
qrXGfV+4t7MnfvMhRGhSRFk2JkHWX4R9i3oy9p85VQBdoZ2BsRIkh2OcyEkKtdYDB023GaMTU5r1
qFVRo9eFOcK/3vuMpwG2+fzTZtUFN1ripy4mRiSucxWGgEehEHLh2gzt5sX3UK/95PO5kMmiPyi8
AG8eN3dCnhIqIXP1IDAhziHtGUrN0kCTXTrQRfSmZW69UcKl5pHZ/QZERQaUDCB+evrvNzcs7aO2
S5qwx4jQNFxx1Rh9Dn6YLpj/2b27kULsXa9wbiwxBfYuaviN2/HeOud838yEWjk/30H+0YODKksC
p9DwCoBbI2TJDZ2WQY0tFFu9NTEGfcVarEVb7pUyMQL9Ddpi9n/00KFXwDYO+8zyNq+RM5jKR2N6
Tm40JmN1ZvrjfwqSVjUO/myNc2BO5G/Pv3Umm3T/rcRxc3zP8WIOCxCyvpqBo4ER1d7devkxYllV
LmzXO9XbJQqvh4as39t+s0WEX+EWIReIYCa6UPk2oD8y99xyjpzuBTD2J4ecgZV5vtDZ878RSPgY
WSQzIGaL+4vUBgPi8r40sqYtHVEOhIUn4/eKPFwhCdB1cFGIuKfE4ko2rRMvKPtLZnSr2mSt9MDo
1B/xPJ1u+pNtRDO1Kvv5Amfv7Y1QYoEt1Yto901hP6nOXYcuF2h5mfGbsvIF1c84T40iNI0/Fzr3
1kPV/1kqEVAlWVrJqY+lsl1m9LZQY/5Dvy/tLjPLFGGcwbpq2xlUsmQ15s/zX4LJQhHT9ILgcrDS
tFDvWUxpGTJDproFY/i/XI9/xJCPAbAtcVPn/UVWDkN2iBRZa+lV4Kqs9O29t6mvSsyZWnIM2Oln
HzQIw2lEdCwC+a8QtzJx2YhpPIgNaNtLFE2qebUOLLYIdBhjR+hHrXbNhoaTkHo68MM6zxyq9F2p
PgvJoT496oft13xGaSK/5K3PeZXAv/7zcYR6MyXVphGHq5S4hhdaVXOsw4vM60PnJIbUaHJkZroQ
rcNGVmvMsVH+bSgATNaNfELTqUBJu5rC0eephx6kJNtEklHnpSblSwxt0z4/ngNgvkC1ofD5a+lv
3iaKS9uWL/FquPwbO9hi8y5Ssepbz2/R/3Lc/4ghnkBX9FIwtFUwwpTJ86/ot0FAcq6TfSVgUkGo
C3B5gD7vZT2GrglQCJkH9Bv+RyLZdLbvKQwqCtZM1GpswCzc8aU9IF6zgOILmW3r/tIiiuAjX0td
U6CyY9MvJdTmDSemufy/7SbUvgd/T8vQDV6FKDPDYBMpu6II33PloIR26uXrkX7nxlNCr8LadptG
D6lqRcmbQqH+g0XzoO0WACqkRYkcIRnIft0L2QDzIhX9Jx+0kxy+1/tcZDZtkmCS3nMdmJSW1LRb
gZNPcaNpVa3woV8gOvV2lXjg6FqNMLs8MINslbDxgrC5twIgWfQwIepmHnr5ZAyJZPvMxQ3+9LKv
ynfoTlabQrK6r+ermhOE8HMK7gGOlnjiQF1K6GQ274ZLXxQ60ghqTTVXFOHsMQv2Mr9krR8TsphH
JGPiBgrwPKCohGUYorjm3ZYbLmMmWVFz7frETMZWk5sVp6yVnFlxwY+SVsbzVc69RbdiiUfQY2oO
fELScAnYo1StguItisznIubU40YEOah1FHpU+ylxuLTVW9fuyxKwd98MYl6Vo0sZLb2uc+cGCCkD
9MBUPxGIO08FbgFubmq41D5gxBHCPunINrbcNbZfLlW2HoWJQC3DV2bgLLMSiV1Em08f+j6NRAky
IaXZsp/cR8aqUrTwbjwasns55BWTwXQYeJBDoS1X+hiltzzThtPzg3qMZu6FEKa8bmMhHkIWvj/P
FhrLu/SKygZ6QR1mANcQg0lntATM7cSwcW8ulIgZ6DbkEKT2KHLIX/B+eiDLe2OkdK9SqbF1sjc2
+KaGl0RYS8P3gAxC7lO64KE7iA9tv/7jB395d2ryS+XcZnmHzXQPL03XdFqxtC2P+nv/vcTeZ10Q
CFI3wuJkh2E81nalt6Kasbro/dsZy3tJxAEkntBVXQFJpeT4shMJhRF5ryhBanRIm6m4gDCZSfNB
Hh4IpOslaDDZHYtFUX7UK1hZFG+51rer3Cjbc8+hr6NrziltpbLZVbTagXpVQb8+T2ueh0SLa9W0
07Qak36G6afPdWqCdiV/oTT9aJvQs4s0IHp4MHFJ+XXgb96VrpVlsa/Y4dIMjGvIZQEWnxxNtW0U
/n2u+TNFwMlaYCzc1CWEFnHCDHIZI1cSqAAvfIknuteY3vQyQxrOinAaRSMv9q3oqxF1Lj1Bw8Qc
ITvm1BENp2LwEwrr0A//JPK3xB759F1s3kROoxrPzOoFBZkxA7efSTaIeAxGbA8uz15aPmJNRhyN
WiqClSLI0cEf6kB/vi2/mM77lx3vH4D46Lik8SiRkwBKvEpJJPEgtUNPBAVCNlC/fH198drXYfP6
+vr+/r7bfa6u04Q81Gpi7fu5/JljgXzkcZjpXsCoT/txowG5L4qdwozCxd8kAA2JVm8KZqUlW88K
rHrNgXKdOyXWaIsOY2R70aAtFBXiVXht7OefMhP1y5jANpX8YbJoAGDvPyVQPFmMlVgEh0AOmqu6
MFzPSA3qvbIXc9+PvoDMoWUNMTiLNiAADe5lMX4oBWUjiRd65b9jYquNkvgOY6DsciGzMAMzgCS0
o6EXUOLRtUk8lgPNhRzGvonAmKF7tgGb1BsKpn95TN7CrC/QMSwCymfqmBDJYQNxoeG/kV0XUiN1
eQ4sJvhDt+XhssdkI1DbaoOmBOqX6Uwt+urFVGFWTtXBtm3NXhmGpYZYPEbuLLyrMwHh/dcQF98f
u5Sis1y8SGpgZK1eXcHSEFxCW9MK8M7HyCatFluEHw3bnVASnAiNZpS+xxYg4HzRPoavIja4V24z
7lJUbl9qIKzP3vm5As9k9u6FEukAOggRgvsF9h1Uwh/bvbnfg8Ro72vUNFXua9p0IOVkTs2ccqdj
388gWfpkUc2yj8KhUf/tgW8KM30Qmm8QpSgYa0joXpnGojf0lYhmjOa0NctNHJibV9ZUDGsEwpj5
C2RA9DOspHwhhJjOlLRqt4IJq+IDi8RQLASPjM5q2VY5l61VRIj/zZp7e77tM1kmrBI0sqDFACsg
TYYRvdIUWUDXuGEJ2jVa5dqNqiseem/rvkqBFp78dTS8PBf66JWiagbOrglyhb/Jlk6pD6ku6D35
kk+zL41rbi3BdubuzZ2IyWm6scxpoPRp57oSRmDwKwV3JzQDg9Ja9fXV03gb9DELb9GiROKmjnTU
cLEHOrYepKedhimpu3IdXZkTq2cmFNROt0sNxL/mj9AUXgEuALVAJFFQE7xfpcgUAyACFVYJIGm7
9jXFKLQvX/f1iccjVxMzA/PACW2zq8Kqth2mPU17kFieSpsnDPGzQx20RoJVghkhBPlkCCTP9PUN
/i230PaMaW6vg+5p3Vpw4i3l1Gh5dzXfKQwQq1GLPAqzmnGzIEL1xaRMAkoqpWkWhHe8ZvslYPcD
2xFu9cTQB/QlCNLR+014yxKqmjWYCaVLrfMat3YP1Ck3wdGIltLRjj58fbS9VWUxr5VZqvI6A77B
V2urtiIcontisQ80qBHcXbf8rk6yieOcwOBos0Q+bKKqvD/OUG6DVI4DGQj9Ab1MH6UjmeOGNVQP
o3A19/X5LZxJjWErbsQRdwTiknhMQ/nSGO2mQtXalAzkgVTF+MzQ7x9a/sSBtTj2bAbGfy+XuCme
W/l8yWGZIrp6ayfbBYAFtWppvBZOa7U713i+0Bl7OiFoEEIglkACg3CNxjKQqzDu5YtrhTpn12sc
rEnbxYILtiSGeMA4uWCQNYUYuIF273hHBfx7uSa9P1/NTDUX2KWb5RDxaSwjTii6Tr68pWgB9s3o
6DrKyduKm4kqIVUlPJFIar4vNkJOP0yqJ6eg7gKqCEVBLvFePUW48lksDPKl3hQrETMPY700eF2y
hnP0Rzg8X+akfKQwMI0je8ED8imRje506BagVPeVC1cYAa/CQqGI5qXquEibM+PNTpzm/5JE7KdX
c342eqFyUTAnUhN8T8NMek6PmrNodIzGLrh0kwl7XJgI6iVuom+XCe2vwDdWj0mqXNJNeBbPrD7+
Rzv3LwFktb/OBmZwJwHilrIZkzp5G9rkF5R9Lt4QeAQaQDAJCowIYUdFz1OkViwUwP3oz2LFfpc/
4Sk12NNiT+nc+cBLABZFkhHkkey9TeLyjVR3GJqNWb+n8I9Uq8iSx2rnq+OntLB5s8bpVhqR46gj
sQ0Et1GQnlMZWmULNcOkWzA5rKUdHWnlBxeqbKIuRfgzD9/kCv1rkcRLHjaU7LIMxCr7eh+e+W/m
b7NEsD9noG5lEI+rkuUSE0StAofWb9XuU9jJ+/InM+slhow5FccQ6l8AOigLSNgBE7jo0ExScGRG
FUbidFeHPQw6hsFWG8YAVDG+PrcVM4ki4BNR9wZrGKigEIvfW6aYblNKriGQXoGWHQDJ0RbWDd5P
H1VhwKNBPJ8AA8CBlDXXmnX3tdQ7NBeo3n0BsbdpXXv9AMZM8FVkqndUJcM3ua/KEp3XHasnGGAV
X0Or+LdtCXAQU/EMmBLwtZA9g4NcJswogaVQokfTZZ2iZFbjD1V35vMNfjxQZRr0i72VQWGGms39
/pZiUVVNDmJGWslX8EP/FKMn2UkKnF/O9vSCKz392p2FBPOHwiCLgQiBgRYRbtDARWJA5xF7iSkY
4agrUz1zhdJguYbTni+Mf7gTSMOLMGQcAn140WQxCgOEm3AYOeFCjTumWNH5Wg6dXFEljCx2qVfX
/Q4CWwm3NGAm3nnsDwLYrNkrvDRN4qz+m/Y+G1tyz3msjVcGFWz882/5mWW2Ip+7UqOLY+Cthz5Q
G9d0Pb2p9BqzT4CkLysjTtTmNYrVujXEAo55ghrYtY/WnLeA0Hl4TLFKPKHwK8Hfzz28OXxT1kk6
RZSpL7tGUQ2YjCIhjRjmDWXEQVjYPpt7RtEM7oLmzEkGWwcAhGgXmaj97jWHF3pOcMEqdEHLC2Ox
fQQSIY7NnarHJoNWJbGkKkqPgjIsFfrnjlaYAIBw+xTQNJOg1I4qCy9EVgzwG+AkGJVyXZWOVkJ6
5UAPvU18s8lWHtDd4Xb0VqG8T5VIK0BU3Wk0Y/uUNvqq8KUM63E0q1L1xAPT+JqYf7CeHckG1waY
SkBlL/FPUGyT2tWQdm7idy/RWkFtIk1es2/pSuCPtDxOHL1uZ5byhsO/PdfhRz/+V4PBOYfp9LwA
UrP7PRb5QIBLgXRcSLMHxE8loJoxhtgVuWfnVT3oJSiL9ajkQJkiVMc6Fmk9GoqzJyaNzjKurAmK
q3dJ+pNMK+S9LNNqLpHAA8AlnFooAq+2GGHuPP/uRwDIhLVTgEyDPzuhvAl/kvPZThw9Ob6C5jd2
FJZJdiwlOn4cF5gY3mhtD8p8zu1NJcddg0ucm0ISVgvb9+jJAMcrgHIWweCUSSaNW5txVR6Wo3vJ
wyRTayY7hriyfNmpmKCrFjjJSKwPvvSyyO3zmHyBaBmRO8ZN82A5In1B3hW5gi5p75pkltuByLtj
zJa2uloPrl29AhxTcP/y7ELd4hGuPYnFmhmwrQHfS3JYi1HG0Wip9a5ho8gGTaFc1Lk0GI+z1req
AGQzRVtV9ggS/xXrU60p+pLahGOuy5zvGkpX1Evu5ENswaNvGxh1MGqzPLLphA7zbZ0GYlh51zLi
kWkLKw0TOAVNkBTBLLlsMBtACvWoLmRL8ehRC8MqNUGcGzrygPEgzzXzMUmAr1Ggk3h7QPKFQST3
N8oL6SBvAP+5MmfZ15JoO/zQFeb7aXRmhYizQEvaGWlgcO6e4Y3KMwHNyfhCpZN9nP1hNyyn8bmd
hEaMfkJUx76H1hLCVSYYErMWOF1RXqSrx2sStbSPk3t6/3biyzG7G7MekN9AnuP+yxNBaL0s6aBR
L66o+h7iXW6THBtpV/CKWtVvWfd3WIejlYhL1Oi/RDsPshF9okKFP8Gyey974Dq29cbcu7LyDsbD
1b3TQAEap/r5qkEnRWtH/KEWTNrVQRT3GR/pU/fCG0OvC+Ga0cA8wqrcQbgkst6BY4GaSOuXYNmP
jtp0tDcfST5ITSFIfpF51x52ZU9VVs8ZnLTytgLqhvWeMfh18jq+cZ4tHSlY/VIH+56wcEy/hSFi
q9A0gFs4gVgn/Mb9VnEpZro2guxdqy4ysuNQvKSF0XuWm2mi+7emNm1uFc17ilkoHL/xhz8lrYuM
JQEX1Asqk1rIMYCEItwUCEfo3IhbnaescVgJ4S6OjdA9ZCDcKA0qshtFZWJDOHLfqJC6Z+VUh05Z
RcC8aSH1lxeP6KpWG2bbrMb6XVLU3tO84L84+47mxnmm21/EKuawBUgqS7ZlOsyG5TQMYM7kr/8O
vbgjUSzxPm/NwlWzUAMg0Gh0nz5nE5xZXxM+2aJReeF0qTN79GryE78vc3Ejx4HsOeqhVO2ey0nZ
PQXewWhA8x2Er3lOknXMXtu0xqVNsuA9eQjTNVPMwd97la0qr2Jn9t+qt/G4JxnI8HSrgVcKHtso
T6qLzrPiCd6GJJ3jiRaauXKZBu2DptqSTLQ/rrzRGidimzw5AWXow931exWkgcMhyXYRcKUBabgN
1B0yFI7Tl6QwM83Kux2YY7XH7M3LFwLemRschSYVAH2EaMitKNOIF516Hs+pnlMxW80psPG5twH/
ZmMCrBURMVjpFe0PabUSmNWCs4UmZuRtVZ2q/UEuF4Yzdy1dDWcM6i6S51FipF5bup7TH2KZMM0u
mdmiiO7zJPVfKnBVypbMM1MXiwXTt+H49UJM3Fcdid0Qy5znQPgpjtF5WWTUKDWiqHaZkCIBsWKU
LNi8ffIjNkb0D2ePJpeRhfp6urU3SHJReL5T8UcON084dAff00mZAU+RkE7KLFb2BLRwWwFBc6Pj
OPr9xtCXKKlvQXoYifSL3xbH/NpU0DUOMzGXa8l3Ul1piYgqxlGpxW6VN5pA275M9qUW6c+p0D54
FV/tEsPrzDTuO6L6gviWqrVBez5ippgL6XfGuUtQ79kRonMSzNkiD7IYbbI1WtfXgrj0A6d2pXUR
hKahFRRQ9lJbZaXt141VcpskbEw/fQq5l6jYG4XNNMCVP+/f0bf1FhS7x/bksZsC8C114sjVTJZ6
Fa2JjrpigDQJr5rdH+CsmExFdyMqa2QM39kJPWjOfcu3AKHRsgHjuGEBYVQmsUoDLIZYGn7kqPkx
MezC22nqOmVQIHEk9SvUDuBUctFuwR8r1Sr1URqEf8vE5y5LTT8RKOIZAE3fWlCa95FL9SzYwlRC
uIpKyrevr7zGX3gA3qSXJkOWr7e4IEcyh7iLOaIaS04HN2SHbVkCxROJVlyECZW71F8I8McvMLnk
UOdDJILGVSRxp9kJLgHGN+CLyCkAidiX6cK5HbfavZ+fXCOB2BbAqePnhf6o9S/ttyZts2Oj06XE
/ky8jCwE+nUARhq52KZdd1oRu6kEmXunj4atFx7kfisU2sGt97mTD7LVpu9Zv24oYguTk93n+/tt
5oGCtzPAD9DfHHP7+iSuiqHdWru+6zuFMPZXhhAl70nU2k10AGk+iYsVv9S7crtfrk1ODlfU65wr
NIbvDH5GmViTSBLQgPUO2rAfDkmm+zMcJ3D9JQE5B9WlrPFo14PixvXuRINxh+q0FjiS30amXw8l
4VOecq3G6H1Lv5/qxhReer+cFUgVTtYyzUuvE7QwdNJk16uPXjPQTkavmfiDjI7y0TRWlEBSB9y5
7V7VT0ZlD4cO105dkkTcsaUK7kw4OpJ0IPELdw8236mwqlZlYShyUehU3KHtaJqJNOaelEfX5gaS
JZv4pKMk2ZPyQXIM9aFAk3qGNF9HtGRhaW7rSsgigrwOqVkgfZE3mZynjO/iIs2q0Cnk7yx7borH
knuQYoX2vuUFRHWrTR06SmdKqBXLW9dAdMbWYi0SMbXuf6a57Tc6DOAvUfvBZXO9IViad63At4BJ
QXSSNkYN1n4prIDLTYd1qOWRiSBh6f0yZxREv2BVHmHyoPq9Nqqw0gcBecCcyNf1tdyU/Kat34Wq
2QGFNOCJFxoLkfBMBgSgsREIASA3j6lOjlmfuwEEb7Cqg/wl95teA3dljPeGXJL43CEYLwNLqC19
CRY8d+AUBVIRKIaO2bFJmCW2dRbiER46mtoMByE6MBaj16UqhgXfNd4r0+OmCWNIgxALfycTlOqW
7zXdZ0hw+ISXAjivhUtmzjmLlybGz3oRrLrwzVyshMzxS4EIOpRfwYfcfoOZnHvhk/deIlBnLdk+
RIv9Atxxbsdcmp4EQ6onGQiHcubomaIdtaTjaBgJgCRlGp67IG2hURjHq/9+NqBTNfYugRIY18H1
fAffFwbeKJlT9SEaZp9dKTd9yaNhl+E8xktb9PaWRcofLToo/AIndENB4aYN84cUc0S7qmCn6Dkg
FeQ+toMwPHFBwZG61pjpIVZdC3UGZFiIVl2I2gRmxRXoHNeHxGLA2Nt1qX5rYS/t6oALQJ0uiks7
YXRQN5sN5SYkutFBhRb565WpQISQxYOAzxHvagVpV7TqEV06lim6mrdoTeXLFVviJJvdf1gicFWM
MiRIp11b5VOll+ReYY4Rl6bXl2sjP3MDjZNn5Lqlwq7xQu/0Xcmb6PnlvaUoaDyq00mjh26sjRo8
lATEa/MV74rZIGYQyEmb4MClOlqo9Sh6CGXfYW7An5IhHVaK7sa0z9r3/7wXkb9A3Q0ITRCU/Mbo
F2dPkTyWdVkVOXXA0G27kxSzzS0Z8hnZn/uWfumGJvO8MjXxJFyXGC6TysgRD+i53LxpkV251mv9
FlAZiJXIRhPmNmNUAxF+fAoZ6dfeSV2sRo9mpsMYZRFwU/4qN0xOX+PG0sCCKHaQni7NVBRIPzAS
af/9AgSc+Z+Z8atfLGyup1Ectix24iFEl/JWHkxf3A1Qg1rKdc68o4Bh/mdqGtyKuefztQ5T0llc
DWC4ftXfoTmim5wGwROkwAK7A8vNeTgvfNFxZ94sJaIeNHJrICb4TYpczNGXuLApgix2ADezkHD/
6J3yENo/4QmC4aGpA1zSmuWDuvOQ+9jh/lgKvmYuJ4Cl/w1gcnSUXg2AIUxip+ATCDGrRmR5rE/s
+/OcyaZggS/MTOIKT06B3M/SGIIuqvtQt2ZOMtHSE5LpNieuy2ex2KrJesHqzN10ZXXiDFW9LBTZ
wOS003fxBfr4Vc1M+a2jyARvCiptqdV/Pt43OnNXwCZ0OAWg8qGPOrHJe6IHDoMqdjiGF2WXe5+4
NJKVW4+Cdk3ArepW7KicpEuA0ttGAFxQ2MXAQvLAQeJxfn1eUMHxUCiqIyeqc/8UVl0m4Cr25Jp6
GScAjKXkg34ec28vHs/6inRRWij7LE2rlIK1PH7xvbD5ZpxRNt8ddkF9CoKM+8QRVLy11NQcyDkM
vfDRSJKDILsQ5Kww+VDVhoOnDGAUCYoyU1GWaI0vTkLUbHcsBXWkH4N3R4g6/1PqAi8w6y4s2KEp
oy6haaLibpCVKmnN+x9i9lADNDXyYY9qe1PIm5g2ipJneeQgp1BxjamXRPBAlOA+agZt9wpK1zqF
imfktxSdvuhxvT+AG9UWvOOkywFMHhNADiVhBAIUpw/XtcIDTFoHKonZtvSIJFGWE+1LF+3OhvJA
hiKJ7ZdE2XE1SHyqvwX35r9glaPqCcyosRIQIz7n6gF1l/9hmAA9Kyg/IuQHE9T1vmnRAttn4RA5
A/8TfPDrcM/5MgnEwg5qs2lttSCNTvBcorlX00J549xjDEx2Q40ioh3CdLZxXQsFSybSgm2ablNA
IAdKNRq03p4XRjt3pmUU0oH2BW4Tb7Tr0dZIlXNDJ0RO2q9zdVfnkFeDgnuLGgGgu9JP3QZWhSx/
EwqkYW891FrdbSB2GBxRUcrMN7r0YvRUbdHX9tqHTz2ADrFZ5Bxpl8rvc74Aryk86fGyHx9x12Pl
/CJo+9CIHNT3G9Or1czM494lBpbcQmFVJVEUp+ui4JZohWYeNyNmEIiVsTUHxDfXlqMidXOmylgl
lffWZSeBJk3qh6MS59nCNT0XDaAEqaFyDP56XKLXpjIt95RiCODaJUEG6VPdW6GRvqDgs+VZvlQ4
mb1JEN6KwPYhGQSammtzHCLNoAaji8PHaHgSDDusSVVSt3pWezAkWsErG8zeX7rAbgB4OMuXZif3
pKv7gRvmdezkKlHzB0051PxOt3FAObbLulW/RCV+i+caLY63CCBkKuDgk0/YKXkp+P4QO32DbAQw
RsQtP0XA1ktSi68oi+gPPuKi0OJ6sympZvO4UwHvN8KNOPwV+q0rL7y6ZsJsjAh1c1UDiAa16uul
53OBC2qOQ5TkG8227QFaECrlLHKlcgAJq78T0tyjPBcHtAZ2d+GhOZcogDYs+G5UJK6QopiUKJjm
+kwRIY7JlTlRwzetR51PXnPaVpJWSVetIu+x0EsrqJYc+TixaZQGo6CPGrWYoHl+PXFZiIEnamC5
VUiXP5Z8YhoD4AKhxZqYFnxKS/W1qfbo6idebCsqhCbHV2FmoeF+EFDS8+3IOOXJsQte9MjkXar9
ZyoJ6GRgu4x5G7zDkGq4HiPXV0ooxELiVG5EOWnjlQ3YMQ7GEtJmplIEQ3h7G2OiUgVc5NpQnteq
njEpcaJ9ceY2EIylI3knaFifvgoilvS+w5/LDl7Zm+y6dkiaClqFiQPuTt+W/47tG08/w/GB7VXy
mhGJOmX4/3F7z5z4K7uTiwaKCqU+hGLiNF94ETB5l/gfibZS0gzkGcFKLnTiKgewdfHdueR2LoaT
mRGzOjQR1bs0s9Il1bWZ83c1otETXzwWuEFWXTxAEwfl8rFfANrvfIxd3xHB/ym7RdqQWXsArfEK
1LdG/a1re30fBVqZwV7foZFyPXKDbsC8ee7wzYGxpzyhGXTIQ2I1OaXrlpjf8c4tycv9HXDLADpu
7YtxTI5f3KD52DewA3YgJAHPvoTSMCkhTYkuyPp9VZr7BOBWCJ045/bz8XEpETuXFL6yP7nGy6SR
ciEf150A2Or6tNjj/ZKG4F5OXUwfPLx2YD56n/fnPVfzuLQ75SAK+hp8EwHmXdNeIWi3x3ObRq7l
DyuIhN43Nn7LiYu7sjW9VuU2iHQfc9S1XSMwElYPbv/SeT+LEJm5ZNGVqclVGutMTnsJ05JOEA80
kJNBj3CzK1s8ckkhH8M/LcCKB3cptz3vuf7to2mJRfE8BBU+TnQvrFMoW6eUP/Av/LBlP8DoDMzk
QMCSWvlZVBcyNzMx0tWUJz4M26dtowGry0uPqgBQXWh3HRUXg+NZnzUmtUFXCQjFlFejaFVOVj2g
OxVuN6IfFTsW0PYgQoyAg2yfNlZ5mF18iK+8UlNet43wiExljHKhUSwh7MYtc7ul/g1m4q6SWoj8
TsB3DrND41sd3jUcZZyNhvgICJ5dbHJLGbL5XfzP5MRjjc9f0MxgnSVlL4R21TMivwFhLCySisyE
9vii/yxNfJIoDkVoJNhLdmKiwRHspyc6uOv7h3KuUgfCStRGRnZ5gMomS9jyUSawTE6cFzsl4ck3
y0PQkSomdDu6nZHZtV2faQs01MK1OwPHgdO9MD1ZSoPTPC/SRqdr2vUP6m/oH03sgejNJlknA6V/
o0P62WZgP2YlNe9PfP7Sv7A+WV61bluWVJh48VVaGVRWFVyqz1R64c2tUVuF/diSR6TczSXC13kn
gWo9EKHI46Dx/vrSCyTOh94jnjMRaJ6RtZZSUwXTeggVgeBJ119KMCxWEVqkNvBSRQQu1XDh4Mxg
K3Q8GcFkADwsSu1TYJwmR22f8EXsdA0J9RVgN1V58CyguHB8af8TM7sPTZ6tBnljrNihOBU5GH9l
W9U3yV74GWILKbVqFwbrZKklbc6TgYcAGSY4UpQXJtuiDb1GbBkfO4ZQoV80Rf4i7xOYDjNwflRL
UMWZd6wMhl+cMxmcbPwU4NIjx5SrhoIccNevhzhKCFBKj2hXX93fcL9aDVNnhVXHkYYtAGonJ03q
kalq1CpxVHQrfjYZSbmH2CMGCpEvwrubE/6nzDpatiTLtmxT+DYg5kNAq6+uW/GZqYUmbuYhNiN5
66EMJG7Zq7gHoaz4AGI9F87+rxdbuGP89vH+0Gfv08uhTz6J20qsqv0aV7dqgpGK5i1VU2AjDnyB
Ph8u3CQ5SdftaUk2+pb5A3GZPm4GDfrN8BWTWy1gveZ6Gnygq1JtbwgE1R4zaMyHlMpUAdvnqiJI
aeXfwap03JD0jSUCzU2/opKU+0De1MrCZ5x7NF8NaRK0I4b1/abDkCrb7C3gan/sjfqwStBa+5X9
ldfoRY1tCLOuaio+3f8O0jjdmy10sRyTLQTVBIBqhQH33UZ9ZB9v8t9T8KTt1E28D2ixA5VhZf2l
pUm3MbhWlc1RoN6JShT/b4tmsOBF5p7LMvyXMaoIoyPiNzt58VrgQQtV9XmcOrLfs3wTajW4/SpX
it8akOC9VMHYASMFfV5QVwyScz3E/Etf6fFbKhmRt3CfzPkN0EgoIEdXAOT5/XAXo+kBJ1Dwnkqd
uvKhNV+mCWVy/FVWvHJuCr4j9z/GuOcn3wJlfVQEZeQr0Ng6CdmNTgtrpdRSR5M0eaMHAt4HyF+Y
GmcoVMr1mERFtJQfuaXRB3AHdP2jdjgQUvBC13eH2AtMyOoqdcTIVBVSQCRBNYt0LT0V6NdcCf2T
bOaHQt1JwlrLCCsQm+kLCz33WoG2HQDwACeC7GzaNCz1fi8qWZ063FoVDmJBWjDF7HO07vegW6a1
yW9K2Up0S6ztISPZl7bwlJjbeXCiogb0OwpbAOFfL4Pse6LmK3nqfH4ycDHEf9LniuZ28Hn/G8/g
MHXYMSCPgMyHdnM5ZIkoDbyPmQIARzDRcnjO/ZxU2E05UtFyTmIVvSwKZR6SMYVHh8FSXphR01wJ
lpZ95qYCSRfS5yBh0hThZtKq1qDWkuDbg3453TrbM2duAVsnCFK+XxZ6Hud8PihDAJcBy5Gq4Xa8
XuKi8cEdovQpnqQITBAC7IqYqAlVjrkLKRotQaxNloKymdcFuqvQoYNIFJ2W09cFMmCcUPN86rR8
Bum5vNeIWAvyOlNcMKmnSU+0RvIsQIeeW8NzV0OziMn7pUWZHGwcLnxshB465K8nl10j5KGLk48x
uC7/inIS9510wDGZieiikCQUqW8QBFBg7G/bICNGCtKwo8sUw1/lbsOYCShHAtRWF3kDeOjqOtwb
UgBwN98z8TXJJPlV66A2Tnm/bEsiQ2QBd4aWCnuvjXiDGGLrv7iZqLwUSdmUdqxxsiM1SaZb97f3
3F0GKMWo9CQKANlO2SYjyI0UrpFlTurTULWEDMs7mCm6FrKEcvmn+I7hcFsRVAcPLRToa4Gqn+1b
bqvA0wIqHYKMCzyf90c1Fx+jYQrjQUkDYaA88awjNr2AQpDnGHK20iyInoPk7Khqq86n1dbbtGar
uWCwtwZpIQH8m2+6/vaQe0D7JIJzcNSj3HC96fPak3XWJYFjvv3prWRzGMxqA2Yk8J5hIchpVKQf
9dB9UwcpxBch9AyFqke6dUlr7vcjYVYDSph35KqgM/gI2Z3zOaHnDIIDCWS7ttstPS+9J27vPRyY
UUAKxRiMfXrvgds5ziXDdZ+F/D1pPXQfbZj/4HcLgc/tfXdtRrpeGt9NFR2lMfe55hXLi44lMLHg
MaXxsJPiJb27mYTctbWJ9/HSHBcPgzWvNXuabTTw5ZR/s/3hcIA2D938fKGo1m07SvbDX/agLEBl
Z07Gtf1JlCcgIdzyo31TXVUBOdifYw4a2Un54eGVRyZQRUCF1hdak3rBz9+6+WvTkyBPF5musdG0
5tpy9ldgJ6aoCzZuA8lrG5N97nmZF8OtuM+A1+c1+kCXKApnbk5YQGMwqtNjuUCZfECu7VxIfabc
cwx5qh/kMZvtEY1D3wfI1inmUjHyNlcyWkNkPBbD0akwWTM+V71GKmruGcwPpKs24AclPXfU8s9K
fW2VhcB39guNPYu4psbe2kn04YqFPHB9A2sKiBfKVay9SH265AZvk1sGP7bKj70q+Dulh+uHFmi0
hOPAwc+seKXvdbKFahcABQuW5hwI1kVWtJF1AA+t65Ot5q2ulZ3LPXeoLHUguislUpaHHB309z37
nAu5NDRZN6mE8GuQwRDoz/F2k0gj80TqwLnHf0XRYjJ2ydzEY5VlLZduYXCj8A17aqHtxeEE4339
JVBwNtKtult4KM8dK4SkgMYgXgJMcbKShZRL0SBjgpEBrgEOje14t99fw5m9hwBQGOsVUENAOe76
Y2VRWdViEHtOpBavRVDsc7QtED+Irft2Zk4UGqOAWsZ08OT4LZJfvKZ0LWzDZkCncFKmW9ETTq7C
3owk+JTAv5rHjQ1m34VjNZOVGpux/tmcfLBO7nxf0tE0erBBPxmaHsEfaE//bMhqQ3DZQg3OPUZ4
054Xot3fJpnJxX9leuKuhAIV1aqF6bc3nr6o1ktLe9DlKcS07Y1hYQifz6P/R76h8Eiyk02V1Cat
VsgSlutdZpp/FzKzM7v3akTjRrj4ABonGaFS5Z4TBMZaHVyrUfh93glmXFS0LJe61WfNwcmMrypg
Lqegh1DIwIwTe57DkMQXraBWqKqvWbUDpG7BDcxdrqAcEYBbAXoJRe/J1EQITVedjLbcepvrtPSw
oBJJdNJtwlP1kJiKS0uXVBEuWA+FOEjuuWAmlT/avCDpO8p/97f6DOADuMGL8UxuD+DxhTznRM8x
a0t4O4QyDW3p0P0FCYJH3YUYc4xepzvt0tj4IS6+a+cVCmtKAz3Jwyp/ava8sPtQkEhSDn22EMXM
4NMwMRHdTAqasUeJz2tbXFfxcc4ifyxrHgYiCFb//b17iZCb+m7X0hLIdS5qu7I3yamHrq80fAB7
bbhpqp2gOWznNza61KG/Fbhr5AeCAVD2yIx8yZTkXROcBP4tNjZitWstHgA2bqsllqZwZpfsmast
xD2/D8ib1b9YkcnbovejwQXtuO+AljAnho2iB5hmCMLLb29Lj8IfMTQrUlk/z6eT/bTnVtGRnh/N
t8NufZY/gxPkUOnatb41cxSlXOev97fi/NH4N74pS34iadkAAW7fEUEnjR6A1xK9n1DhBuZR24bK
Jt1CWQqZiI1oRo+9esif0Y7RfVRPXEJ7dE37D/cHNJNwutpCyuS+QW4kCNoSn1TRD5X7LnCQvjTW
kpuZbWU4SmqnJWkl5J74wiyAO8xMydSMn0I/6I1HInexeXfmjgUiBAl7vNHRSzllK+d7tcsTPvYh
HKpvwQqxGl7Fh4Dyby34n1wXKsH8womduwovLU6upT4RjbjyU9/RijXaxvvSjsyk/4PUPEjs/pfl
RiFCGgnPNaQzr09sjQxvo/RY7ly2pZiKsSmfi6MPsKNhtceIJKbmn9DkoIWrwQL/YDRQ43lhDGMY
dnNGoNoK5P0I9flNyl94qLpXi9hIa3zyajWoYDfgpW3ofbQezUXkd5NwgwL7SnQ1EvElVZZKkjPJ
vV8YN9THEN/gKpp4LaVRmyRKYL9fKST/mwKJRVIA8Shl9sK9P+shsdjI9aAZbdQ6u17vZvA9bKfe
d2Iutr3yhQ1W7PpAvTyKwS5UZdz2NJDARfWeZ8TjTF4DWcrLwoLPxXSXg5jExUNm8H4XD75Ta2cw
eBj6Wgj3ekf01Owfmf/Y96UppIEpoyq3EfHEV9Gfen8MM8VYEBOPLDUqrotRGel6IVg2CNFQYQwo
hdpxZAoVeZdockyOjuPENgO7rj+yuy+qJs5OfswkozEPsPJp+3JXKjpYGVR4PArtJXQkcNRdrxrL
+lDod/q5pLM7e0chyPl/9iZfPADBf94psFdvzW5fPCcPzKr22jo9qKb/Uayl47DlVkfwIGQ0AvV5
/emBl3zpk8+dMfQSQboA71W0fE3OeeEVtRhHZeBwzTnizeBRKywhJaK31YxjzPbeN7eVluDis1Hu
pdXJ7Rf4StgVDaz6ErXf/hz8r1EoE30g4z34hpd5sumpBlZcNbAegEIlPTQO6NE56mjzL4hz7l93
S2Jcc94VWGtFkRF0jgK61xvPyFhlxABeOkG28qvnot4l4rsm7fwuXYJ5zeS0R8I7ZPKhPwk6rGkb
MIMA0xBJPNJ7rRVA3L4/BASUH/QIrRaFCv/L3QnHAvbjEdYJHofJ1Io4LyTGBU5ae5Yif3kakUQr
A57dMOxafQCqMygtLv1b5T/5Pg5NH7IWqkzRah4ZS4/v0djEq2N1FeR60Y+Nl/5knVEGy/PAQzOq
Ua3UaC3wjy2IepWFC2z0zTdWJGRiYEBQwIN3PeUOQgJS1Euh01RbTqIVCF6t3n/Qh+/7/mr8nYkd
wFXQMQnINFRzp8V0UQb8t1K4yGF1Znbg/UPCR643waGQ1oGI5gc5NO9bnFk/kFlDBgPU1oAK8lO/
IUD6g3VA2ov0VG17e0lfZm5zXhmYeOCiDHs3qWEgPQ67xBR/QJJTEMR7xDCN52UyzfkJjQxl0NVA
sn3yqfIEIUAlw56MVobyFa21ybCFjsv9ZZsppyAxDT4H+HbQEaHT63pHCHFciGUexs5LaQEgVpka
CUFt3OxzIuzxph7IUwNU+UMCxYEksaoXaL5vz+v7oxiNTLfL5SAmL04fACevqTEI0L5Y8tBBee7z
voWZ1RyJhbAxEJuOPTnX02zFWhPaEg28QoeLe9gEAahz80dvYRfOTGQkskOsApoMqCWMw7iIzYrE
jbI+xUSKJn7R+Eq3haJY6reYi8CurEwm0xiC7MvViFAyTk2zlfZuAOHW+C0SDn36Jg0rQIFJuRSL
3Rb/0M50MbfJnVgXcuEPmY++C8o0yI3/LYfHENwv3rNQ4j20WWxqn3EiiHAhlIy0B/IQ09CjSAMD
OpDoyQTovobcRsie+u69gLStWJPMf1x6j9/sEThEGEIHy0jICGb864/XaGKUp2qaOEEfQlsoAueH
t0KPTUAjJi5slBtHPLE1+YQyOGs7iCAnjlBqZtgYYJWy47JZBW5n1vzX/c1/sythDEH0mJY00LRh
TFxJmmh9qQXABzVwVl7z2RTl930Lt0XB0cQIfEAzPnL901JlJkRhIwgNcIoAVvioCTVvb4JLQ8X2
HsTdjlvajDdhKRAOOF6AWIBhGfD0ybeSsjwMWCRnKH/DYW0akwMeHGhwlWirgbYmguH7M7x9+k8s
Tr4Y6vBqxzgpc9Dss/v0SLBqaEB/QrshQ2/Rx5p8ryn7MhfB5zNfb0z64VIDP8rIkHm9LdPADVjo
BbmD1435x9i5HJi/iSeaH9XKCM3vpXrDzbHDRAGm0JFYBhgOj41re16Qqrrbtbkjr1IUu0HhrPgU
7d3ZT7eQUb6JLSeWJi/3MDaQZtRgqQ6+I9U81zw590ssH0vTGZf3wiUrIScmzWgkJnJPE3mtGsTR
XfPx/v5YMjO9wlSOiYUrgArJgmqqFyIRbVgM7OnvynMQ2PeN3QYj48qh3w5FBh0O6/dWv5gU4kSF
4Xjk2P7qH/2PHf8xymO9+WhWZyh8Ndb/YG4knechFiKDpnYyORUijVUG3KUD3KtGdsFHntqlbL6C
ruvsmSqI4Bfi1Nu8FiYIS/AnIgJJOJbrr8a7clYGXls4qK71BPxzWWTzoPI8achaoVFWfobCW2pq
LrimzxX3FP0MSxHlbd55MobJzmmCeMATsCoccC3U3gFqsFlMKp/SDECBTjHvL/KcR7uc8WSNM01r
3NzoCqewvXW0i5a+4Zwbufz9icfkS1+XUrUsnDzY4FwT82DrOeHL946Za+lBey6WNukYcl9FdZP1
m3hMpWRMTL26cBLjoKir5o0TsXvC+DF3t0YJ2CxZSgUubptJjBJqmcIqCdtGSg8CZw4x4KevaJ2M
7fArE4ncnNK4JjGEMxMAA4nAMSq9AyqjLB6Zm2gJkweYGD0YSNogsp7cuVXLgEDk4tIRvKe4MyMw
HWigpXdp1a7D9nGwlmrst4h53IL8SCEBUDbO/m8u7cInIIbvQUDilk5XvIFOXXSiVwUpyXiEqYdH
nWiHZNe2ZNjqtoRE0f3dOxPPoDkW/giMWTK6QydnhecbKYwMo3Sy+i0EK4ipNuc4I7q8YGfmylB5
UINCkw4RzQ3vD8B+sS6kceWE4dMgrcEfXBywkcDK2S1UZ35ppybb95eBHwBDVGf06b2LnEhec8id
O7wF3jP7Ezgjzfa2gfN8CKGdQz62IrIvFMyzJFl5p4RS6+lc/OzecmIy0i5MfC7+wHCQi+KBp4TH
n5zfIe8NxW3VCuQO1I9tzo5zK9kHO637iy+7jki9GowdqzbKsBYhCYh8O2fKR/1v9FawBWdym47E
XrsczORoe0MQNm2hV7hUwRex+2ytBjBXMtgg6yKoeBCocII029IIerrM3VLqZsaXQXURewCBJnpd
+UmIIpSZ2nBZXzuFykFHwJDANJTJi7McL5npDgDSEa/iEWmIAO/6EiraWHJrbjQzFERYcyKYPDfB
ymhIGVshuJrXUBDRNOINltyucoCpQd+AlpHmQ29ffRAvybsalNj++/2zdksxDZoG9HeJo+rn+Hdy
VeAxH9ZaLHagQiTqk8tZ/aopLOmLmdo6Qh+btwJ9Q5/RNt8PotmmliCdIlAk8mstMVu2Axi8XvWC
mZXfLviYLHBih6nlDt9MHBYu8l/K8us1vB7rZA3jiKVM8PjOKdG8i3NamX9QNRiRAwP6NwPrOdll
R4WeI4pI4vv+Qt3yb0wWarJNkWUM9DQfOjxZ/0T00FvIWYI72vwck6fPB4P8eQ3I+4eyEqhDj68f
C/Zvkdiwj3ZxZPVQSMfza5KU4gy5S/Rc6RCmtRFh0FaLAT9kBXpnPdszFSh5uvi3YHZc0umSX1qd
nI5YMipdVozOqbpjryA+i8DRZKxjNHXeX1/p9hxez28SpYnKIMtBifnZMbFP5p+eguHMGtAqVgF+
YdE9stSfIjLY8cqgBQHfOXqGdxTemizlqW97USZrPY714voDyU+n5oLbgfM92UuvMpjXh/VTBFM+
/FFOK2w47xvd8OYjygamtciPenvjXy/G5FRCLVSCdhEG4OXfAliJIZgn71ktg8H4nYXZCPyMvKVb
f/Z8oecfjvD/SPuu3ciVZdkvIkBvXouu2d6I6pZeCEkzoveeX3+D2rh7uimeJnAOlsFgCUvJcllZ
mZERwJ6DG3X8qrthU76bsjRDYdiE+TK8y/Hdor4qKzBEkn18cBLQsM7B2XMkMsG0SwGf9nwP/EYF
jfMOZiekI0fxgukeF1xfYQfZ7W2Y7yOygzTsS7h2yfkv/8c8W9HFRK+goLKf/P7P6lst1KWi/O/O
rfELAE0CI8VIYjPlyaBAHMo7cdzbr5vbYedvPjkj3x9QqvLJOduYprnXLz1Zrz9Ka2+vIwghAfR7
WlJKHZf316m7+4rJ8jNRxaYOG2EeWLUpriB8IWntL5y4uQOH5QTLw6gHDFz442oDepBJoFjqbX/Q
nVLSI0bRn6/n7wBrrKX/szA50kXppKJX5GAhi8GPA4ExjsPBDU2XkTQBKgZivyQ9J/yOHR9NTk4u
0wedAp7IHtRgr7sdigUp2fSn22337qmHl3z3giteA2P0uSPWQCzHcskLt7Fi1SRE1+2UIba3xm1H
lOPqEpC1nuzRHGt/J+of7fnkzHlWjkOPB1oy0R46zRDy1FigjXHYWpBbt8IpGN4zXvdjeWGZZ+2A
yRBvB8BloXT+uMyBMwxBPJ6pDLnwMfUpI7iiRQAoqu/nI5rbtWNhHS00AHqBNezRUuZwWdMrYY9+
aaUlgoCGQZFtSYMM6P/J0JRevmwxd9F4SJX4zWE3FQ3qmNtzE7Oz9m8sU+pe5HjKrOaD3pZCKEK6
2xgPAya8utlSrW5h0qYA46YWXAW3aW/XfIcHVoJzmKQDWo486/mI5o773er8IuOFiiHVSzDktHhT
Kajzp0tc9nNjgTodQly4zrGj6HED1DLLp3RU9HYDxlImAnjU3UOI5Pk4fsDQU+d4b2USCLVS17J5
AitIFUEkHo+T2+5A6wfjmK0acu4253OjvjX62wfPkg+aaOjPeP4Js7Hg/SdMXCewE43DF9iAmXYD
bxRohUEnYxiHM64qE2Qy3Ckh2w891S4r4CgidcF1zC0l0u8K2nhYGfiGyZHuWXQO/uz/ugNIPE2I
HC5QTMyv5D8Lo2e/iwQg3yS6QYcBliEwC54muq8Zs4TQ+x9W8p+VqcMQYlYqI1jxg1VMXnfpiE44
WGeQZfr2uT1+8QSEcQSyLNoe0d44l+jBWPCPC0P94U25G6rUBgpNy/iIavSPyl/Bjlzj+X6ZM4Ei
Ht5+/+FVnpwLpunyWnJ7nAt0b5eJYDi5bOXKEl585iWNYiEwPaD5RloDjUKPqxaFAc/VbDMA71KB
WyYFyhbN55oV7oi+ZaE5Xaylj0xdLTWXzWQ3HwxPq2sjnY4oVDDMkcIzxQ8/3JTv9DFvwG9j5pAG
P6afz6d0LrRAkEiP3Zq41H4iybtVo5kiqLi0HOwYIKY+0XmAAoL6jHfyexgsZG/GaZs6HNhBLz9a
UGk8kh+nNenzJC9bdrBl8P/V0aVmMi3jCH2jgpPCZes4X+rZmX3s3ZucrGRQJWkal9yAx96mB5kr
4ELQP3/ntBfDtUlcg2KScEuYoZ+t/mugqA2JyFCgp2GaC2jZJISEtTzYQ2gokZF3NAHnphZzVx98
hvS2riHstITSmqk/MAgZ/lkdr+K7pXRrCMsruTPYDZiJRJI0OkDEEq829TejKvHRPzKgAIhvDrt6
vodm1/XO8MSNFlGT02wGw6xy9NcMS6LwjU7fPM4s1iCcfG5sLjC9H+VkE6WSA9rDZDTmnlrKJcLf
LDWj7rSELflN3IoXzIjso+EFoGwxrXaEaKx1Y04Y7N2uVDcGskir5iW3Kd1EF6PqG7RmM+pXb+gf
pxguol5l5neg15vTwiU1O2CwbYxKfDio095aJnc4v1WUwUamnpONasV5aqIuVlZmF/HOzHRey7Tm
lR5mEvACHfqctHAECVFUWXmt2KUjMvtEBk8kPYreIxcjjVfz3WYta8YHssyjbYZYFqWfXf3l8PkO
CdP3w6dlnS2QqxgutYhL/n3jSwCzoWSGHB3KqPLkJZXXdVLXoJ216YG1KSFTBW7Jy/2W6MMGRLod
xXfUA0c9osehpdBryos6aG1ENLiJRVX5ZDa4iUlysP4mq68rpMKBnxs1FC8r2yHe6mMNmraTpLnX
52dlJv/y+CmTWQbCIJMiN2ztV45wB5B/EMbAAw4QotgEUtqiLfP6hh65fXm4nPIlnOpvHNNkJsb7
/G6RZUqKkz6Eedm+9d/o/VcPDAEdOugyyVncfl35g0je9nuwaBPv/RvV+ufjn1/tfysx8YhDyJdi
WGElsv4aV4dcWqiVz+zix/mdeL4K/GGSy2OAmVZojXEzeHUYu68qlxx16IRZ27W6Wv2RdWXB5c44
+0fLk+Mq13QrFWnUIrAsQT1F40WqKa4WQyg2ApGLBLL/yPSYQyEco2QTZ4vdxuMufrzjHj9gcrMO
lUwPbYi55cgt3L+jGONpL9zKsgivmTptrLP1BR5xKcqcic0e7P4KM72hC5nR7qZBaAaer8h4+XsO
rrpD1qqnr6jjCs2yz/fRTHL/0ejkqRRTUhCzKYy2qlATrdPed5/N5SU8vaRryzIF/RoheZ0Q2nhD
cEhqZizBg3lxKTKduZQeP2TyYOqFNkn9H9+S6+NxbvX39+pFIVD8xctJVF8C7WwmGxJvt2/Q9NzD
hxOgD/B2Mv8sbMGl0/2zRe9ON6vUeZom2PzU6vUGvoscsZWoGpajVRtPO/+V9K0uocsfCmj2+qRo
p4XTvfgB4/G/+4C6a/o49rAq7K7SwESG6A73BybBJ1ZHzGx1hFDAVdfXmIFod/LMhRf075v5cTEm
7q3vZSFuKNj30F7otBs5sxlQmziJGuQL78jfnHOPrvSnd/xurIGs1J0yutJcj1HS2/H6wdJZ66gz
673K4iLRljb94vROnBuY67MauimtDVSCYDCa5V1c0oxxAd6VZ8CdtttYg+Neo6P/+gcqnuJ5qa9/
Jo38OMUTNyeFDuX77HjaQWqwGYEKQCvQ62KLhQ438LWbUVfjeL3WmgwKCZ3ryahsC4X0Q0YAUcfS
r1YLy/7DoPXE9f0U/e/WIkzi3C2a8aN2rX5ArhF3O9KfZ/OLwPH5R/h8F7t9iQz059nwxO7PHrmz
OygeFYejXfAn7mKiVdudIaHX1tHO5+68JdQJWwEoO7xLF47awk7/ccp3lh0w6zghDcscmNqRrzL6
LN34FaR9wsFIG1Z/7m9nYBMPyz6FuxVFmXpxBnuFdss/dtwW8SAxWwMluiOGeHENbWFRZ95sjyan
URsoSKkwgslMc3aOKRj+2lnxB2fTL/nN31mMR0sTtxXF//8GG3u1drtmCyLjwyHRYtUlztY8IuWW
iGTP6Rdso82SKtDSUk6cVqV0ZaqMJ0qMzao0HXTcx4UaDRYVLt1WM2Wox5FO4q9QdrKsUGCrN7XA
JzdcUTkxUH7CQK3zUVK/5MtbCj+m2d8n0BtsFrYtN7qHXycGjNgcBIhEAZRjjzeE3EdlECSIkvjd
5lYjtZmrxjncneUXv1VNDxmdk+UZ1YY7o2oBCUxQBqvJabysVvIwYvYWgZwzkBHMyd0nTVY/d325
qAJ8Un/ioQim7uDKiSUNwI86xhfZI0V3UfEWWJiK2WW/MztZdrQGxnnMYSlAT6WJaia/xX6mOrkJ
Ubfnh/cHRfVs0iernkLAL2oU3BsC6U8NBF5QJkHwz6qfCbpAsfT4h9m8FNgFFk71fs9qKP5CRQd1
ItYoXrdXDjBeGmRBDflbVOTMWtfaeAv2wloHSZB2QpsAu6O2Yr80SePcP/vyyY3HRh7b8XzcQkKW
3dchbVMMt1Sfn3+TYSuOgHbo0UwrIrmT5L4ij2ETMlLSGLEgG+Xg9Ev6sAciDV0dOnpYVgmKZxv3
c5Uvto/93guQ9KMVUYKUIPqspvWlIWfLBvKOKJXQkRZUlVU7VKHSTryHGhNJaCnSnm8JZoyPHyf2
weK00JQnDdMGXtLbGsWS8G8QqAHUzE+Uhs24YOq3d300NQnVe/BUhZAG7RGq06Zw2GxkdbMDFxZi
Fk/LF07VuJV/jQt1WXiYMf81RdgxTVoVTYdxgX7czwn6XbWF0zSDnsR44LxGmKgCGsNJztsv0e3X
DyjEgl5jbLp/f3dXoCUYyLU/yDXZq6dhSRdqxkcBOT+qtoHbFYK70/qTgppdF1TugDms9RaAsc/D
eViJWmkA55taRLUDvSXfgboU783cwkDT82iMAE0Q2hamfcxOiBcFVQu9HdTrvtUzSQQ10b6sAOkC
76tUfYGwgSTZUlLx9z3xaHYSZjYs67F+DrPInOr47RSCzG0A9SHr+e78zaUgPBqavJqDvJAaD93q
9iuSbIl2QD4k3LyAJw89f8qmVD9L8+Drpcog2xiBV/pgbXV2s/Y1G3TDpp0a4qox1+vG3OfGpVLx
9zo1LjShSY/e2yUgy9z2BsUR0mVjlzHIRx6vT7GC/lAmeAN0jC/JJs9txTfC1lvY4jMPDUzKnZnR
Ld9Flwxf5krRYrux6/qUQ+TI/IqIqev7sVD1fYl0dVUZq8vqI9Qi8/mCzLlC5APhinmIgmG/P5pm
8yzOYi4ZbNdx1Uo5OBzwaMGG4mK0Q8oLxmYeDlBtYKELDjkwkCQKk9e74gSoQqaoCyRbapOBJA9b
gMLj4Sypn6jRXWWsokOoHbInhbmEhfqd4H00PllM1imLoo6Q4HWjlfiaiQh2JGR52e8SbqvIEYBU
i8QTc37/fsCTlYVMs9K4MQbMbDu08GYrSVJ9CvzHBUd6VEOvuXR6vqBzHgQNSNCiGUnN8BSZBDpM
m0QNFzGNLV3h8kFpnBo5r/HKrrGd2MKd/tzezKw+mJsEO3URU7nb0Y3NrwMNPXHg3GRilSqPrmc6
1QKrxsxufTA2/vzuoPDRIFRRibHxqkQZfaLlxS0/VO5CnW52DhEZjEhelGzRmPxoR2kqMZDTqrU7
GnqdohDu5BbSDJ7TC3qdF5TVBjFDeDBYx7WnmALfU0vX+LgzJjcrDgoUE8CvNiJqJ9c4EKoilJiU
xvY7iNmZQjYyWVLr+Mqe08/8k2tJ/Pl8JcWZyOHB5GTUsS8yWePAJE+bWfFWf1LMJ++rmb+hE8Lk
mh8Sn7G87o3GMneakO3y5JSBxzYxO2UXOa9xf6gApxTAefs3VCrwva7lTu36XeqcefzfUHGEvhmN
xRNO/TuoC8TO8AYthlBRrvqyGSVmnZH2Mqw5VCWrPwFYc9cJrebV1Yu+ROErac9irXKtJZTQrXcg
baN3kuWv86ABx0mlgthV7LfPp+U3K6EAqgEWzgpNTejtEyZ+o+lq1EgKlEz4bDNcSkaljJo/hP3Y
UpV667oDkbPOyeBmPyZowb5CkvP5F8xczg8fMHEiSDz0EZf4SHu0Gt+T+Lv3vlGijhuzFhd2/kx/
AQbLoxMfzSEIun72yN0J4+isYitcRjabGwLJto2WbTnNCA6NURiJGVkb2VM9Y9jEtmMMELTdcapj
xHjCXqT3Ti0g7WzuqYV7Yy4GfPiqiZOJso5qmB5fBXrLm+CQHWCzI3yW0m8UiPpKf1N7pprZC750
xt2AUwd6fqArh6LzNM8Vi5kIOuGos5NBxBal1aRGcISUco62veD2fJVnDjwHmXlAZmX0vkPG4NHn
oAArR2mbd7ZUUf5rg9cp4cXOWdjNM+UDmWOgTQ3OWoC/Ae54NCMoqcc6MmD6UpSOWplG5GhK52mg
asoaUkj2gPIqqvRQEWtjzYcueN+qUSupfH8Ri3VZgruuoFaZpzOc8XwG5k4a+uoUgJFw1tDhMnFA
gewyfThInR2gC6ozinjLCxk55d5fFlwYKFaCURhv6VJzKDXPTZdeOGgzT1PIId59wPSox4EPhwzo
ePwKhi/jvdVvmvsZktP3CpWVFXhdoSTHvjU0ifsN/stSDm7mpIMFYARMA4sFJqfJ/cbmDZTaCzyn
CmDXkS1yWm0XrozDQOiDeGi3/rG0gvXq+bTPgNAw6jurky1RtQP4nFgAlzaVEQExQcJ9TjjjYLyc
Y/NvRbatsf2SVMBaW2vd7Wx14QPmXscPHzB5FGAuEJ7y4+sY9wBjgNKn0boP1gVE67Jwr87NMArf
UE0H7A1ifZNrtU9pSnR7GhEo+s8EFCq612R4GeJVr1iSvHTYZm5UiLNDsQWvB/RHTZ/HIkKFpOyY
wfZilbvVHyFgFEi+HYmofV2v+0ZHeyyoE/9eihAjXZrWJevjz+98ueRRudxKsF7lO3Bwwm9yaPwh
CiSseg5k83oNYpdwJXkq++Lle09/vq9mSrRgZgJsG5I10ijQOLm3ojAUw6zqAa2SjHznMUR2vwEE
2Hh4yUbO1hUOQ7NyK9LTC5ZnFvnB8HTgRSuBr6nDeypYsczaFQkrbyW+ISmreunC623mjYhOGmiN
AJQqQAdycjcpeVZTcoFnRcVtm09e+S66F2VJdHwGjo6X0ZgWkCUo4kL87nEtc7wQmUrB7cCR115t
deEW/BG/uy1jgO1eFYycvA9Go9HqsJXN9oMxdi8moA2Dmn3gls63jb59Q5vDWje3W/2jtxidh2yT
dR3U7dt6/X1a8GRzK8BLIOOH8DOYg6aaZlLS0G2Qsr0dZSfQVSq5poTotKkgOIOg+fk+mykLQUrk
zthknxVoaqUlH8Y2u4P4EWmgW7eJdK5WX6apoysaBJIUONfZa7vosGdePw+mJzutUbgaEEymt1kz
R1jkk09j8+d1N6oARq+Kuf6gLGHBg815ywebkw3XllniVAJsxiR/lcgtsHbMPnsNFtzH3GOdBwIb
AvCgTAJQaWIn4quSGhpMa4oEWKKlqog3ByilaQsP2BLxl2NUunyLtfxAWdLxj/AC2ouXJTmfmVIY
VvfuMyZ3YuMETu+1+AwQxjPg8d1XmFx2Pdx0/kDZzSd6LTs074Hz1bow6CcUFrbXuHsmDzFA0PGX
iBYL0A1Mlph3yhSzgJPXp3/LYF/K5+fb9wdM+9sAHhcsurN/I1CHYEAxtSs7G3CO98bitGHLv8pr
YPdFwAkiDeUCs9BDKy80ybQvKI0o2vcoEgByNerYoIGxgnpQj9TJ0imeH/q/L5vcy3gC53TcVZ3t
S3S5CV1B3gtydHk+/jn/+fO2+s/wf7Ddd7dU1SoVx2QFjDjsG0U10rFK0+/SZVsDnUvJ7rm12SGh
5Q1w91EWeppfdXs0L9Q5JtsLvEsuo9+eW7r0l0yMvvFuQJxQCk3g1J39WvdqDBEILOshM35wQdvY
QguiyKlv6wvq1M/HNntihbvBTdeL7aiB+bF8Y9c7g0OvWWqefRPBu5Zr+huLPbL6VqwIlZWl7Np4
DH7t4n+2pylzMeHkJq+bzm5EYdVCv1L5pMVBfz7C2b1yZ2QSvdEV1YGjCBvSTf9WjiZ1V8Y3Ai/W
/hdm0HaCRDx2yi81ua4EiU/DdZ2dZa4qV58uZzTZpcTz+7mduQcPYoZ/hiZbJR5CcKmwfWfLTKnH
CTq2Bacg2EEpSdC87QE8HPpIqAXsNxdIagb2vaZBicoReCOXOstl+Velixd28Gj111LefdVkG3EC
APEKjaUcUMh8YUs5NLyoAFiyAgbF8/Lw1Df8Z0HJ3AKccOa9jelA5QN9hOjdFMaTdXdyYsiDOAKF
zugyq04t6+t5fuqHVyFhN9DxXojbZqDxqPCg3YDFKxgtotNkdJdQePnnyM06JQAzviYWJFGAGicl
hPSGP3yF9r51dK3A5gLKju5bjNWBA/vhQk5z9j4fyTHGGhru2enJEYRGgXgNkMD5d+zeHIbXIk5P
m13AfUi8EXQQ0oGyzqDcFjbfGDJOl3kkMhsLazKPGt7jbHse29BO49IAfNBqilTxjtpnJD46V28h
jzKXTwWVJXJnULJFoXBKE5H0XeMmbDzYGnNlQGzyadYoeCekvNYLPnAmIMMtCjEeFAoFxMqToIUL
xaFwEtQzAquq1U4rgYLrehKdl143LD3jjICgRterACYGHsn2x/mrw5KvwgyBvwLVkp3SDY6olxUS
wgYojhmZRHnFemo+OHxnRKxEfeYd79z6tGsok5aTTiTu+DgkoYcjoaacJ4BKthGp9G/HeVX4UicQ
N0SfhMy7hHYBgFdTHjrzZ0l0SwCPihy5CD9Ks2grV5Iv6mLGK6mexsjg/gmj0KENKMpRMpKscuqr
Mi/QvVbwDZ0cOi8WRtkxdC3rY1tpYiQ10KyE5SoQLygQhgB7cYPqlxYmLc1ZIS9SkUbF9HBjmywU
t6mUdtGG71PW3RWeX1Ca6FEOR2KGzWhzSFFR2YBigQ0OcVIJxU1KpSY9NoFfKFZXATdpFmXEZbrD
ij7QokMb8YbSRRwDgfK+L9ZsLDpjNYF1xB3L0DnaVFqHY4wkKt0XeEKvu8S9H5U7TxA8SS1GbmhS
CDmoZ9PCD/DeU3jQnysi71fHrgoA3686KuX2feRUjcoPWY8mjT6GDp7vUCE4ediIrnXBYTlvxRRy
54PgKadDO+WjJvkShBiYdtL1vO9/IlLuQTEVOinl7VEp4LOTGLcKv5I6UPSfpLz20F3WFxxF2IrN
Uz0qpajHAhSdP6hyG6fxewLuKlH3kToovyqZdYsvvqxjFzxWQ0klqzrllXbtUpQQvILbxgt0D/2w
0UsaBmyYk6JETx20DeJA3DeNJPg2hBhcNLShGoR2eiXsMlR+ikZBet51a2kU6BYT5uymbT1oEf6c
VyQXavw7UxLohytQ89XbzG3cTVkgRfIduYwfteuyiQRvT9W1KLzh12QASsRS27xXXFVVELJLlJdo
iPqedJA1ZPW8jqNUc3JQM+tsnCr4IiWQun1VUJ6n133AiqabRn6wrVnFg2IYyzuhsEWqhvI3TuHQ
yY6KkBoz4UZk/FL0mm+4ga8pEjdN2um9nyauTqdOmcdqWaRCqMo5OoNBhFUmffHiQueQC6ChorTJ
JcsyadgmUg7pkYjtIkrlKTRKrbgkZDldlDBJDMmQtmg1fEvlWhWUVhPwdicJo9dUwcWbPKUTTJ7X
VgJ0UxHbMJ9NVoVyR9A2qVCkKds4t+K4ZfIjuAgiCUDfPu/7leNTJX0R5A7gmUERC/ndbSUp+BzS
IhNMt6fEEiUQ0W/0xomUXmVZv/EMRnRDDkvFdfx+EMGXhLNR52vG60XQV2RsTZtRWUQJuFtyRvmi
khjSCLRbu4I2QPntr4Jkj2dAz9L1Dl6RedSeKRIm1KPYzSudkv0uNRifpbOCNDQVDZqLthT5u00S
Sgdxy3DtQPLjQv+o7f4+v2pm+jOhyzsSjqChl4VXmeRVo9yP065CzxJSPjVxHF1eA/MXXaJtsxpu
VG6Wr7IlaswmllVxV0JNw+w6TUKZyTXlcl2h1zzTXz0Dj7vgtHRlzIQ7gK6AtgfycZLMCOPP76IO
N+0A+PEb2nZysVDbJkeemQnBVIEpJGznQBFzAAmg31H5Qjg7V9eAVCSYXwWwRoJgnH00rQw5HCzT
0niNEPY0yOeuRKdx/ymti9BUGMPn1e67M9tMRVK+2vsvnr8QfcyE7Yj0kKAZK51ogJzclzybF2GI
550dCVGrDU3cEzZHg27mNEt948zMwwhiMahtIA4QWDQHPY6WFuAaAb6kfx66SFgBkPhe3jKyzszn
+20GdzlKuv6zNI76bknLGnygHB3TSJE0ILQB6QUZ/1TrneauRBNSjCqqigSFLb8ha0DOBBOsGPVL
r30//5LZFb7/ksn8+pGUiJWAL0E2f/yIHdq9zCP6n0ptuw7Qx7aQeJtLlzwMfZIuySoc9oT7j8GR
N1lrGoKM2Di+RndVVYUS4kKG5LcgAlb0fpCTExTgsc65NRYWQLPPT2Vvrl1NBW3mYrpt9BOTkPXB
0ORl4rdSXXdwy+h9MbRhkxm8pcZas9OWAta5rYqKn4KoD9Kiv3ofhSDO5AYoVjslrq++e4VeXIdz
iIq1Q8ZerVr7Eyw4yTk3JDKAbPAotqDgMVm4KHBStig72jYESmXO1KCuT+ySvtmSkclKiQj5hTyC
kciCFOJWwalQUdxXtIVtP/OSA/XOv8FMFiqSqLJjGfhUSJKk1+gNYsevgXLyDsAIgphiA2kO3KxR
oFey7kmEXzoFcxtFlHDbIDGvoII7cQBtquAC71vGRltM5ZAQIpsgH4sM+ba31XCpMWFut8hIk4IW
FM8AYUpXLua5LLcO39tUylhpuWFi2ng+oXM5bjTk/zMxGVAuibEwUFxvDxcnBF/Yx7uBTkKr2IDo
9wxJF6LsIOmWkD3KlCcEgX8W7I830fTk3duf+LE0pGTIu2GIsi0U6MDR3l98PTVlzTfDdj22fsG5
rCj4FkcX/iw1vS1N8ORs0EzXxpEM1GAWdXtZTFc1hTf78yGOI3g2wsnRKDMcy7aQkMp3DTDLQljK
krPcKJ385X9hCMUiEWSFaGeeStUKhSfwAxcAE+aNhW6l+k4Hg+et51a4uRXD8x45a2A5xk7uxzvQ
j/wuTmUHSEuO4B5gbr16K27aDYhLcBfFKoMepvbNV3U9I5Ca7TcXuzyqSy573JfTWb3/isnK5aEU
B0VAgf4mO3nCjhI37RKJz9zC3ZuYLFzkM0D2g00csKWUhFIPfFBPihosg9xSymjML/4aDepvwCOD
+hqwkMc5rXyOTaH0O2YXhFu8YjZA5wefsQVS0Qiwzc+FJZzJ0EBv5L/mfmWG8lb2oOoKug88pYDi
Bkyj09DxaaUqcrpbsJno9ptzuH4hYIP2zeVUk0Vhp6VvmKRc29h3Y37wUEvtd7kECqPsRMuai+pE
iy5Pofzwa50KF3XL5y4QPH9p5IogjQCgyuNM80MTInuXDrZfwc8EyqYJbJxIybeBbySKsOuS90Z+
ycNPYPlJ7vnfXZdpivPXj6ERoXw/X4nZBNYPay4H9meAZSeHqYiHBCD1ESbrGlRFIHjNmICiyIQR
NDk3n1ub2dBA5OLeAt4Mo58SLCUK41DQbKDtRJRjg6PkV0H2jYSuAy2g+9h4bm3GtyJVBglcxMuI
iqdibVwxJu4bEKD0gZBrSeW7OjD3b8+NzMX+SG0CegQwPWgefxqV7iJyrqrlgPZAfRJRIKdCKa/O
9kyN6asA7BFehAFN3BVBwabSIxd0fEqhpbKsiYvcNnM5d6RoENjhooYM77SfAJBZNwwZpH3jvfjq
jniTei0Vm9QIBgtcBOgYplpV2YYF6ZfgwHMFmpFUB94DtXwRxb7HXS1FUSQGeU3bjfvRsZc0uvoV
jxuA8MNH7EM5rT16Zbj2Qv5S+Y0VUI6ZjxzNtxogt7hSZX+Vo1Om+si9VBPcb2EAMmip03bm4kAA
CnQYxyCBitaOx48cBjFiQx7oCX63uwGk+b5BxNF9dQZewhGi4BRMoXvAoKBjji7P14WNMuNv7q1P
s6q9CyE/ZHMGuyvX9bmVSCxdacrouJNfotm2WNKfnKEcgsgLlkRAhhr5iV+56VRumoYRUQboSC8F
aucquuM7eh/uaeR4eG8HfOCafolZnQUqfmG4M/cjuDiAGsFbY6R1mjiWQKT92quokWmp1G+doaW9
GVE6CJyBWGjQEqg/NzjX2vJgcHIhD30ydLLg0naXA98JnG3VqmkDVxZq3WcdDkSO1AIYx6z5cl0z
y/YUc6A4TcTLWTRb3ix8HYk9vlNUd6kiM+PzRfT4IBENzu5R//tx40HkhKqoGCR8SIq/yyAU+CjD
hdLWrAmgCRBLA5MEAbFHE0XlBErR4ADGhFLIsFLs7jWyF6Z45pGFvOE/I5M1hXZqXYlI16H/r9BY
cJ3669jElS2qmjEY2TaxhK3RiirUMrChKhMuIL94a3qT7HxjKbs1v7+hCo5eO6gWgDfscciorTes
K2W07Ur8V1D7OltaRRvqVPQNiVyxNQLqb+0bUCIiySJWZeYdJsLfseCDRoHtF3hCSpMu4IacttuO
Il198wld0yotkjACcHogSDoRL2GM1BsIlb1GwfH5WswV+UQexKTo40IpFdfc4+jraIjlxMNaOMGl
Fm8ZkvVm/Sq7qudBroG/cCgO8SUNgU6z9CDpoFX1gQOr0vPPGF3mJG4EphOPUSim0OglGl3u3e2H
QCcT/UikbVYkHH3MXwtF863S03gIoPYLGO5xD/82hkwmx4+0flNGM0kuB75FBt9mZAD2cY44Hgny
hRf2uIefGZlcEn2es13QwIhSmp34Cu55Bvd6c3s+b3NxFybuv2OZXphhk5csT1HYP72kSspb1bzG
wcbzTrKwizq9QQzGWM9tzk7fGONx0BEFAGAysrSTGCTHPcaG7J6yb9yFX/+jn/xr5v79/umQqjBH
RwGdsjbnumJPSpr3TzQtZazh0mKUEN8dkp4kQTJ8MG0RXyiIKvAEtZkk1wJkCFB9UJC/J7wLkW+j
7bNIDwQHlJ+tgsyOntShsu3AaIcbLGAQGztVjbfyAM1WgdByDtXszAHvpB63VPini6P63UNFviVd
MeBGQLJycIncoodITYZKYUEQ14cB8cuWSUxGaNpKzfB+Ba0+hRyLmmSxcKAbBCd6zEX8a8okMq/1
4I8Fv7bgV6Am65PimkY8anNxyvHrXKAR8Mi80134tGwq4/nyzW+Zu/md+LuySWMFRVikfqoSSS5p
BaYn5D4HtfcgifDc2FxaBqns/26Wn0f43cGmW67PqSZg7GLLaEYJiYnIGgx/Jf81WLU6DGfIMe/7
rQyyNG9TvwTol1j4grl46f4LRg989wU1zaPjNx+3K32UKejuoix1ELhtHunZcEQlrstWciJrUWHQ
+Y0XFa0RE413Tr1nhBWYFuSjEi31eM/dgPcfNb457j7KSwUUPkV4h6jU4YToQY2cK7uIOZq7ze/N
TG7zvqxQyM1gBgzmAbeVPL1RTA75zLhcOLWzkTtQavzYiAOSuOmbTBlGfWEGCy2gMj62OnMbNGlA
sSCGcw0AsKW3/Moj/4+071qOXLuS/ZUT5x0aeHNjpIjZ8GVYVSyC7gVB1/De4+tvgiOpq0Dcwp0z
6he1qObC9svkymSteBOeunfIwBZTXWM11b6QgcCG+/0ds5mNcj/N0KjOOEmr1ccaOpZbeZeOREd9
+en21lpK60+YR5RRJrrKHyqMtB/3zZCljEND3NVE1yTTojKmKSfveeN+VIccAhdna8XoUvRxaXS2
pu5YJMMgZozj2/DQKpKK0xSXgKdo8qF1ytyI1yQ1Ft8yDpod0gSv/oHgZj3fhZ5wziC3ym6yVGsq
nfVXPIDFE3FhY+aHeF5eJTkDGxA4pU9iqtOpkyHEJcNav9ri+wWRH7xciN3QvnR99rBmqVChN9SR
Y9ON3wVxS2crHsb0BP54wmRukoWFI/0DGVxnY8f1CB2dLNMLiBmgI8rb5SKhj0JvB2u8nmvWZlM3
+F4Tcxmsla7ZA+1+cKdkW4Tm73wlv7d4n1yMa1rEi2uLHuvIY1tYkmOthjvsH4tQb9t39CHe3uVL
uwHAPgmu8QQdmqNQ2XLw/BoulBP8ijwwJNYBMH4vGQ1qcPGvvIeXtmaDypB/7dKmZJ3xQMOxUAJC
MR8cGrqUTM0O5SZfy90tbcBLg9N6Xsyi2ASCNCgwGKHjIkwtTniOv27P39KWuDAxT4zKI4gnOBcm
GvC56uPutd2mjzKj+Su5kMXg6dLQzJnIO1CsCR4MCQUIgjxZ9cdHF1T05duINQMrec+fm3PhN6QP
RPv2IBc9mUvjs6hB7jOvjbOUdXwFGl0aFg8C4wxqLSfgVNZ0RleHOnMkXPAiVS2LoValEddqFtte
fqSqTb4LsvuR7tW4NoLGqlaFY5f3y8R3AaoNqEdMP7/YL3zFFwkbV6yTQNFxyvRoMphAeavMD/1D
bAgpIGOeLucaEEmiMa6CcJcSoBIHkhEoqn/LAl3bZ6uMcnFGkZSr1bI+p6CR0HpV0Llsw4QmLe4q
3u55TTkqwUoQtVSjAQnNb9Ozo0KxQ1nXCF4d4cOILMEYbRzPcge1JLA6GhC1T9VCjUBTZEsn3gJD
ULxhtyxNWPyhTMrkd6MKJGVt3t55Sw/i788CMvV6RkIBMhsogUANAZJ8SPKj5eC2gaXzi74SIKuB
Pp3AJ9cGPKrIe7crGadDltXMfa3LCdrbvQckYFcc5KUuNDSgoYVwysigeWp2/w0ZKAM8vocvqjHv
rgau1Q3qlKdJ4uh/Pig8HqgBg0tDlOZ0kP1QxpHXMYwDfFMXtZarZFrPVnrXRlpZFgRQRJCJrBhd
TKyjQUbgUH+lmR/qH7kr0e2QywjEwXw/ApE46NVReHQB5NWj8zbbrvn2S3hlsEKjVRkeE9C888Ji
y3HtOAAzOFGKl7t9Z8YSKQzV0/j72xO66ICi6AwKYcS1NOoA19uk6MsIcHOXgfbxa0d9UZLdeZ9i
Zad6bpahyvoaTetlqQYvYbctmJVHemmTXlqfTsnFvUTx1aC42WRd3DaZyb8V3lMk26V3EJAhXu09
XriG0C+HFBF6v5EJnlPf90GFHw0BC664aFRZKKUppBifuVRHSwcw6cgZ6eU+jazkoyr0Mx/rYL8F
NNwSbIhK9t6v1JtosV9ur8HCV01SxmiVQWEEWODZA1iNIH/KpgY3BQH9WASgc18r7i+d0Csbs3eu
GZJWZFPYoCre6KjE4Cl+J1ZO11h9uQ+9fU9pfimredYZWXFgyv/1F8zePmiAsM0YAV2RDSh+tWY5
IlKveL2Hd8ZQ29r1tm0BHL5bk6rrDV5J7KJaQeItzjSIF8A1IPGIRWbbDew8Vd/09OAMXPvau5JK
heHKYi7QNUOY+sLGzJWWpSyXihEzPZiDGe5827cr/RWyd/hj1qS/R6LJ/uak3pwbspYNXqo9wDxK
moDIfJ+s6xMFkDAEzHvAOKCi9O6hjY9SwcFoRaoJ+Igz0TeBXMDyzdOaHtjCg3ZpeF7zG2qggUQF
6JUGMvTindS8delzLK4UF9aszM6KnI1Z15bYRXUSJKpSNMcqka0xRPqNbijj9sH8f0wmIOyMAtwR
ZNyuJzP3/zWZjVpr+/0hNSoz0EdyTzCb4DRvbDBknT7XOC2XtikCP2Df0JM/6Txfmw17WhjA3wX0
iriJvHsWUPjbA/u+6GbRJWKif1uYO/cM14clsloo0JJuUOU9RHrRGXl4wOaEyPKjslf2vVqTj0Tt
sW/BKq+xem+D1B0llq8nQm1qU1AZFZl2leJIt5bLX6JLuPq+2TJTcS14aYDvA6QT+UVk/WIjNDIz
27tHdxIA0+9ADxcZpZkYsY5ULrrtKCNV4XTcnqmll/jqS2ZbIJE7BeCaEW01nsWroOp4RZvufrwb
wr+y2S7XZHZBilLJoAMdNeEEQ66mSceQZdvXWgLoFzi/wbINL7HbgiJmxcP5dgZv7YdpR168wxFu
k0QRv22/PoywDdYl4tsJgdtBsOg9OX40Rq63pLa+dk/g8iLorUzVeO9p1XYVi7b4XKGYwzBTER+U
hLPv4fmK41x/nPqvS7RkWNlJ1rryjufOCcNoAGo0MonAbGmvrPZCphfKa7/tzrwhCOM0ch3DLmtC
VvG5+nIVgsZfS/tf2pmuuYv5boOO67wIdiJSG/RGE0bwHXbkc8XM0m0pgckANIcSavpznrIWqh5s
IXY0zAgfB0jqmZDQo0NtfERjGKSg3buVaGvxuFxanA1sRA8Vx3SwWOTHVEALDK92MdKJaNFvd/5e
Ee7cNWzaUgwvw6ND0wOLLnaUIK8nk6J5seB7AG73rYbU32sA0UJbEUmD3hV9ZUaXNsilrVmkEyAv
LLPRgLCtIfvnTkbLvjTuNX1VR3xBDgDRBkbEyjgFDLyV61HJ/uAqRccAyU/LamMW0k7BKWQ2iW2S
+0lE16gM9Ve6l0H0YZ623MMjf/eoaFmFq3BtVafjNr8eIE8DchUwtQEgNA9Wq3FMGR6j3ofP3klS
mY1am5Oo7y8c/pVNyy1kCDHw38Zmd38nxW7nldNybkfj/dV4bczOlDcGtu79vaK2JN4eH770J/2t
UJ9Ks3di1Yp1RfPO6/HmEtRfxrfQk+a1LAhzvETXy1GsUKgF1C2fboco0UollrHmIxoR0b+xEdjG
15Sxzw405U3EL4O0jVIxewzElLYFVOnMkB6luzYLptazvDPRbiUdKvyHBI2nrNxgiy6LLIPOB123
AvyW2Q1GjYGfj5Q75RU015RowkNqmNZCS8PbqNin7P0XpUG9wm6IrK4hX5aWTlYAgUAFB8iPuZxR
keay32XIwFejPjLvHPMwUIZPcmFYebDWDE0b9uL+lMOE810k+51Wcl75JleD9pRjQvM1oulFd/5y
SLP5DEUuw5CQRpFSAv1A+CMNysB6+eLLREBDH6QzSXSUt7lKUeTTely5b5ZO3sTIO9VMwI46X84E
HYZenMB8XnpqLO0F7osPQekdBOi1+/VNqYyuu7ZAxZFU+Ybx9IgfH25/xOKeQn5gasQF/h6N49ez
Xae5G8tRzTipZ06CCMrbU2WYNfRnQKDqvdxtNifpBbcOs6bgxCw8YGBVB5kU8Km4DueesJxQnDSW
ABI2m4hAxrvq9HHAfINlxzpxx4asuHtLyw21KAlpl2nS0bB7PdQ+kmM+mOZ7y6F7uidP5a9JSQk6
DwSlkFRVtGKbqpz9aFm3J3ny6WdXrIIkHQKNiQoPrVvXhose9w9XsgCkdoaSvhbeR93tYkjuoIuD
CzWwo6zEANNIbhmcHSGBTdE8iUSbE34w2V5iSk2U14B/C8cUgTZDg0YTLc64kK4HlbBgAssK2Eja
/dDqoxqMQL+uMBos4Y+urMy2Jy9mVe4HsDJWqrc5BKfIonWw232wigehINHCm2gl3SOd6yvbZSkz
OGUSkKIDhprFM3E9wED0+UBpcdvKKeQ55LPC7LJET9AQmpKib7SSKkj/BYLpgVLjylkTVlwYOi4H
MEBNXVTwWudsDkHOM0k71ixwpOxJ+pigGJFuMtId/ewGxAIKodJdfTze3qsLQjHXZmfrOvI+lYK7
lXXS8iQOnsamANjtFUPurLIlMrjzc8lQNHxC4r8J9zTyHILG79pHJQKd7Ip38vOOwMewaFHH+FFI
n8uttV5XRYhlWbh/dkD87UohdiEWuf79s4OCFDrXxQ2k3ACdJKJk84GvIrWoCuM2Lc9o21fpaq+E
WjHY2biv27U99vOgXtufTTaSEH2bTONjB5I99cdKeHAjzU3uI/dtfIvEg9Sp0mcG3hlgWW8v9IJr
fW17drRyaWi5QsDY4xjd4EZb5YTKjv1TUVklMNM6X62VEiYH+vpagkUeaD1ULoBnnLfoNWw9RALo
vhwuqmMgN+k2kYjUxGjTlTqRP0cuS5+bKmi1oh1HQe1SX4DGfQmWF8IXNGCGbSJwg9EXcrAdkyjP
QQLd9e/R2A1vGZ2Mn5nkFYl+e6J+XnTXXz0LC0YQJbCKCIRQyfsgzxQtDhjuyN8KfaWGcrxibWFH
oDVmwvBOuM8frCIMU+dyhpY8JxCe+MKWw4ekMW4P6OdzBHlBaCYCNz1xiczb7ZpY7rh0aCcMDESv
qlgdisqm/EiT8kcu1ro4UbNsLQXy09lBugtA1om6HM0/c+1WSWmUpuF5gESiMgQzT/zWtz614jou
+BSwwqKmAq4UkPx9xx8XvmPa8YnnBj7riBWg/vGmKknA7xsfohGxa7RtEZKqHDW5MYLkuYzNJjkl
INQTwo81PqeF4gs+heMEEDciI43WkOvnw6uiRozahHXcff4ASj1N0MG0nG8rTZfJqKc84VZ8uYUS
NExO6G/0xuHRmKcEKF8eGlpAqW44ZQQEz5Bo5DXmrlfvIk34C/4bstBo+5+Y9xkwAc3OBYImSQq6
GCACCA3oQDTmn/QbqyYquDoY6A2T5lnE/3jfPYXm7Q28ELmhGomZBeIIrGdoRr+e22AQKZeC8+H4
GUEdCwSFlmvXWwncdhCvq/XNV2EDgu8gdLRvm164wi4tzyW00PybxB6bcw7TRiqVmzQ4/TqgOPUR
RHNrHDlr42RnLgjFjl1GURgn/SvXijtOs71NoqLn2D2UOo8mRBcJxNqMfFKs1dMWj9LFHH8HDhdH
qZZHPnEj2M7BAEMaM9W8LYfOTpX2dZUCRcsW86smT38h5XO1uHNvuYYH30QSDEu5Fr3xanwQ+p2g
0g9wMOI1EfulVxB5JYjpIDWIlkRptpXSGsk1WemBUOm3fau2Cvn0BCNXNOCkO/9trNYgMUsX/IXB
ORMpOzIKVOtbPLsA84OlhQWNiybuQKQgbLrdm/u0iRGDrEXva1ZnOwmJ7r4uelgF2xmdqlUD7vO/
NDKQk4gI5yB7Pr/iqY5t6ijkgLdhH2uKtzlm1GpQSgqsU3BEpuyEll+Z9Fflgs/JYEOLcq2uWnkC
pvWa+RgC2h0B8cQryoCn+/pqiP0oy+kg5ZxO7e34vbE9A/O55jtNlYEbVuaLmIO+CW2nsDLp6PGv
vdaYzGvxnNko468l8Bc4MPDeI3CdyBTAujwP0V2f8hMfBIHAzvbGcx0YYrfpB/ShqCfKYlDl1iOS
axna/x7EFW9k4bq7Mj35RheXQF+NQpQJMB2hA0dRg+DIbVyohr6v0gAvPV5XpmbPSVgydExxMLUF
5ON0ks4Z/D+V/0BVcxWCsXAa0ESC4EoUJwThN1r5YlgNK3qZwmUceMLTB1Y1Egssj5VGG3r2gvXT
br8ZS5Hclbnpcy7MDdzgSoOLoWlQ+d1Lz55epaq7ow/N2RI04cEazysWF/cnP0GtAW2hgWW9tijI
TJFHacNBsiQk3abldFbeh+/BCRw+hD+25T097qp0VTxrcb9A9gndj+g9Bkfotd0G+jRMF3Wso4FB
c0QUEap3IP5yujNyOqe1dVzAf03pI1zQ0DYHFzk/C99qOWoGv86B+Uj0nNYiRXWbQIvpGK2Gke7F
soY+YMzBLs8D0uUZ8bkTI8E38ju9HRwm3vrjJgardZVZNfAZ+S5iIYRx7hiVL1XxlYPi16DR7WeM
EseadNDiuWZQAFCmCjQS0LPJ8nMAmjuhYZ1H8KeR1rIjtbVo3FsIvkBWm96zW62SkMoFo9Lt/bFA
8IOJuzA9P2xdIUSJh+dgOLFQny+1WnNPraYQISDcE13q+gvSYiofkJcX867dQ0xujdlg8cDDR2dR
vEJ7G7z2673Se+i9Uli8vByBtqOXqS4DJl60bZ66vxBmT+HAv03NZlp0A0B4R5h61LRntNB4JKII
s6fhO1kWvwJEWRCNxOQi4adM0mcIdWbWkBiTvDLCqyc8V2/0o7TttfaBu4v0B0k1dww4hHzin0rn
fOYcp4Rw5FNq7SBjvjmfoEt6e6UXEihX3zJbaKkfcKVSMpDS6AcFJ5ch8Fhufi2ZsHTuwTkKrgXA
2iD3NSsitUIhRYM8ck4t3IcKSVLT03t4bakeRM7tES05xWCn/G1r5soMVM+6INnD5a2hb0U5QzL9
PXAofTB26Ru06DdWrv5SV6wupcWurM5u1BaFiCrsWM6ZsvOglN25G3HTPkCJ4KjvdiWEJ9/GUfUt
Qa0+bw946bECoRECdhGcBkC7Xp+TwK3TsYlEBAGy2rYe6c5h93LbxNIuAS8Dco0sUCnCdyx78UCV
YwBiuwqDiwfgZRVQ6Da7MNn4K9m8hXavKaIAmwpSxlMCaLYb2dqTpYTCUDp0eg2P3hM6fI8VGDla
i0By/AMbFNHqB2Q7Kf2dq4g/mMzKbIpL03n5DTMHsRJ4H+yMMudkAhgoCRtVsWCm3Kg8KYVfOHWU
DWBCFKQv0VXERssaF03dPOVL+94b0bGnFG2d6HU3gOewiIsBVJ8RnAwi5hH9ziY8MDNZi3oPKQqq
ElTOA3kjWjzcFO2xTBgjheQJ6Ucs8klsiG4i6SXVvI/oBrkb/CaHPHY5Ni+Ayjf2yPRNoSUKJTgS
W4kPoLGNj2xWtsgm1GxeqOCFLTKVS0UOHgXARh7+uz+8hJlUIo3J5LlF8UmFFnVJARbcD+V9JHCx
lcfSaPm56H2yAsqxasMLoNtP65QhY9LWGzllKTvOwd1IYiaXWjVn4yZFV3tMd3paoluSoOMfqObU
L9/ouCtpInZd46rop43eE0xVRSZxtZbc3qWLL8bvpYP6yPVJ6IIW/ZeQynDCh0IG/lg4KyDPZDNC
2f7W1RXP8PyVXNlCFeByy8JdvLY5yGI1pKiGOv5OVP3zIdS8E2MyoG+I9dgUVg7iQjkO5lDcRZ8z
TvsPMD8aR1MlTF3sTt3faa2xh35NAcxQRp6FAyjw3rIcxKGaGKsqlZnaymuxPFoRaUeUOyaWjdnh
EPjAHcQ+4R2+1VrqNGan6JFHD09JaBt7SuLAWFXtm/5uWIOtTb95HlFxvy3PXxAvY5N8FALeUZ7Z
XI0IV5pststas2qPK+7A4g0A3wK0zbhThTn6Au2aoKPtUx6x8LMy7JsW9fyVwsLyTXdhg7/eNkk+
sIFAw0Zp7LfgAAFplK/df7mGt2uhBLSxzr8syX6UV0PTxcEBzcgzgDsjYpx+fnGVU9xIDYw38s42
gJnbB3ByXH6s0cXvnnlsDbK6Ejf97sHRN44PbN7t3798wC8MzDwnSehDMNbAgBxarukD8/ectai2
8ai0STkZuVPWiETJdl294rR9e5u3xjZ7mgowuCZ5AdOZvt+/HgwAqUhXAIoDusndrrDv7jYs0c5S
SKCpfnvYi974hED915rNTl3vhXno+TQ/dQTsh1+viEcIr6N3x76Pt2b+6+klebjbOAB3nCwOEsG3
zS8f+t/m54BRislprgsx9PaZ2R2mAMDVoCg6HM41gIlmuLKLFu0hYIPfj/AU+PfZVPfgt2aYAFdq
BCDiHhoPglbrw8MGdDif7hqh55JnemlsNrdK34XeOAicA5n0aCOp8b3FvKxM4PQGzPcO1g43CpiZ
kHafnYu0jbzabWLe2SNzuKUN1Tp9WmvSxt95zx9WgL1BdouBq0bPPVCcC1mQcEMGper+Mt4Lkrp4
F96V7cF+aXX/Xi61OxWUyU7rRNpKRmHJQwQGb+K5gvQsvuD6WomlJuGgrsY7ofheDG9D9pBQbwOr
357JBawq/PoLM7MxUhyXxmLF4fZ6nm5NX22PIcBMBXl/gPw2zgNPyI46yaTbqbUqRmAvDSDdQkHS
BeRtDYoBtz9ocfcAtgHgKAOww/w9zH22oNlB4h36lTrEnSk2dsZqaG4QV8ruy4ZEKJ0pCBuxvNfz
K7GgpM5kX3BqTRYN7p12rTTV28jK17jYOG5pt6IkNdGjgStiDvijPI/KkwSmMr2CMhF1Ho2RU2P7
dQ/9pfyMftovbyqjxIQ5xb90ULU/gEs1OaJhONDA7ejcnuKlQgNKwaArkjhkbUGhdj10N6EUxvOx
tbR9p+7LXUZQcVfLp3ib7ISNL0IkfO3ELihGYxdf2Jw9z7KApGodwyYcDWQ/wJJFXvHGnA1sM2J+
kJ1eF6puTRy8J+1xZcBLC4B+ICBLAEQCsnV2XVQ1P5EQ4L6lznmsGFz8LPv3HNh8+lQHPVnY5+Bl
N+F+Udjda/nxxTf20vrsjeWDdsx4eZiGvtfKo/Ik0ejKJXKo/gL9obUy1skln19a8ArECcKL1PU8
QzfKbs9Qgcg7CTpVahuik6Wa+pIWhS1atmWtD7Xa/7htdPEtvzQ684GaYEirHO4tfPbHZ3cPlBXZ
Hypif3XH4/Ep2+049U61LPVx7bpYcJDQzo/SPfx30KGJs1McFaEbilUiOOwv8Id0ndlooJTp1/Rc
p++fTeqVmdmJyXgvjmqIFCDbMubmGMqYUyoI1cGF6MrtuVzKtgB1DU8WbH8gJJ6H7B4kCIWxLQQH
uUgyUebem0dTLYk/CS5uV47GdOyuBobHDdZwLqB2gkdm9spEI110seB1TirHnuY3GFjT+c3KK/Mz
8TqZgaYdtB+m53TeKtYJciqUntw6/SG6YzTOSvZIi3+BVcsMVGH/VOu8VmlKe1oZnvLjNMwMz86e
EAhhCrKZzvHEO7fcUufa5hI78A0ATtv6TWI/k0H1VXGHfpjMiHzjXXmLeR0Cz7HywlbgeNSSewhJ
7wtnaOwoeAJ1RMyq8c43S5dULRonKg21BUr3HrJDFqvtTnGY8ElOVF+DamQZH/rcFAq1CsDaZeVn
sTiWTE1K9I5RJLTSNwgNnirF8FjEubyVowN3EwCfGe4SRutYLVEjlA+h8+MRQdY7DkgRtobeaT81
1u8LISHo2UEdvKaeQDSCvACv+3v+PaxWu86no/Rjq1ys4fSgXsQ5ihugTixLrSOg1/4RuqdcDT7s
HQPOPXyMdBIovfL1NbG5H8/09wLyEOVEjRosnPN3I/KHVpoWkDH8g4RclQuR1ZU7c83G7PZqM9Td
IT/ROVveRGNavmXXzvTyNvw9itkDBKbXQS48HDOoFWjpAUpg7WOELUKKrfu2cn/8uKtmMzbb8t1Q
pELLTLYI+viEzOJiXTjduSQnjFoY3ZZRz8r/WIFrMgp0CmJgOG+gvL/eHMkgFlVNRzBaV43RuHFM
Bibq9ayzywRgoL6GbK1Pr5FJ/Sz0fduF/4r2U6BG+dnEJlmYQLoTSxeGr/SIVjIWjSp3acBMUN+K
JhyIIXtT/AzYXf5FH0pZg64E4Zvj7Un/kUuZfcZszgFpHFI6DbupEJ8aFCrUJYbs6gHqOcUhkdaE
p7/rpT8OI4o4/xr37DCGQjbyfY355guj9omgoGQbhHbJa/VHJhBphIJEBmY2VTxC6z2xI8nKPpiv
FnJoCLF1+pMBwC97uj0Lq6sxC/0qP2gyCTo82HpZbEXNvcCo/ruXPyhqAvkfu3nugl2EKYGQlqhF
1DYY7m9/ws/IHishgTgBrh6UW1Bcvd6I0OyCLlEudE4lbgMROeJjelQ4tYZ0eP4iuCnpLSElsV0I
ENdAN0dIlHsmeOo5Y4AAFvoy0ZciIJfbES40uW4v8rawCoFZukqnd3DimYQTPs/+D6iO8Wwq4iNL
Im7CHgsonlLeFmvT68042ETCa6UcBe58e3Z+JgJgFOwEE4kFJ0G/bbZAHKLKihIhR+jj4g7uq7FX
xx7840VwDLnXXqTBtrMpWYOBmDoFoStReS2bFVDqPBRA/yEEKmS00UGclEZ4O9u7EeVKldCg/+mZ
N5+xQ+SQyC8ILM3MTMygUQEiG6zIQIfG3r0H6EkT9ylQHqjb48/tCZmuh4tj9ONTZvNBAe0FoP1I
OzQQ51zUkYi+A87aTVbGPI8B5oaY2f3IgR2hjSgYKsFDGDCfvXuUi5yAdk4XSsGoEzXZcg3UzOvX
oUmN26Oc3U4/jM+cPC8YWxAX0rRTZw/Zm5ucR3oTtFbAaExtiNRKcm32mv6wNnPJGZqSa2rA8kYo
5ogPQddBN6nRkvKQQArs9shW53V23CFGRfeZgA7J1KZ1rzIK2kqhogcunFCtcftbgt6vMl98r9Z8
2wBvAc4DRgSNyXfAf+EKMUE5SCOL1UQ5tJVN6PMYIVivIRcCYCTzvkY+szjKiW0IVwWUl4DAvL7U
mpAGdylQ8k7I60KsCrUV2gpnFcMRTqQf/6oUs8SLy7gfK9O7tJbIMdNIG4IoBtDaa8NjVEgQM0Zn
GNf47qPYDJ3Zs6ioQdaMJVziD69D0CaPENYMbYaWBiuhBnTIxdlLMpa/IibpzEris1MMmNphzNhM
x9Xwlg9hZt3+0qWDjEI4mow4VuSVOQy5T2g/i118aFAZDV5DnzEzjZNT9baZebrse3NPngYQJCKU
4ufRddu6VYdyBrg6Sw11IjU8gkDzmJxEPfzszBo6B5Qu6DvJCGzB7LTEpo0CpTJQkJ4iTbGhWgF/
PTColXvsO06b78jL75rvkIxhXY7Dd0nsl5jEVmvUVaD3SOt43qvUIYzhUvWft+d/fPT/x/vKjv/9
+6t//Cf+/gEZwzIAx9vsr//4r6aqy7c4eEv/IE359db8kf3641y/1UFVBx/Vf06/7N//+B/Xf8Xv
+qct7a1+u/qLDtr+ejg1X+Vw/1U1cf39Ffiq6f/5//vDP76+f8vDkH/9/c+PrEnr6bd5EN37858/
sj///ud3/us/Ln//P39495bg3x2zsm68t/jHP/l6q+q//0mJf5s4jGR0SgN6IgPSitu3+/r+Ecf8
DZ3icChRYWTBPwGvMMVv8//+J8/+DRllgGBxmPEGgrj+zz+qrJl+xNF/Q3ueAscAcEq0Ocjyn//6
tqsV+b1Cf6RNcsyCtK7+/uf11Q8LgGqxtDyhDDgQlv0o4GZpPPI0lHiBjpfu/HAMTi0EYgy59cDx
nQYZmot43oVHFgV7uhH98+0DM0Nx4AN4BgwuSHpOpMgAAM5uEGg0BqnPMaKKL6XAl1NTpG5YHlbT
3m5LaF/k2cC0BNrtwZ2QUCg69RSIg0a5laGNSVHjthfE/BERxosb5GiZKXque2C9sB1NKo+F1ihT
SYc4aWXe/vTZLT99OkATKJZg3sDChers9eVXiEMmCWw2qKI49Ik10AG4Dit0iXXgwGSl56Fgmxgq
oBSDMbkjG9gZ1zPRdgCH1hpV18y1/v4Y6HqhNQ6U++hnnEPXINJYJZ7Pgfo+6rtRV9pGRslqaCLa
6Bk/fA/lWjDQp4AMnxslY2akFS4rq1RAT2/2eRL4G8Av2sFgKcEd1JiiQ5TTO69QTD6oggokbV1X
rFxL188HPhrCCLiPwYbNTsnfOfEWFSlVDNrtHg+ygKDISxtGtMQsFidqpIiH+A3ekRDCPoHSaZFP
59nKfT1zeKcvAKsojiUHj3f6jtn2a8cwEpk67NRCQIsz8dsRpFNJj+b/iItb0KYXmRKCyd7lW+qI
vjCFj0nbZL0HAH4muvcRG3eVXvMxJeocg75dQoVFUD+ubDX+yg/9/kxsN6j0sACKIpSdfn7hUMhK
IIIMYWxUnKSoJ2klN2e6zCIjbyCQqtJsUTNqyTYZa4Ujxfp3+Qh0idl7ee4Slh6LXq9GtNZpUEqV
a3Bfcx274tZ9h/C/n5jpG4EYBB8doJ8y2OJwL119I7Y5yP/whIOGEwSTh7jg8lIN/TpTCPwCcUTD
y5AZSavwgS5BqbZQRTluQY0FKCKcshySQF4XTjqabvMOPGhh8HkfgQZNiMFXGlKQquuj8h7sd4Ca
wCtvKS0tKIpH22fn0vpQKh6vN2KYtIeyE1zBLNFd7Tp9U3WO5AoxyMIbqao0sUlkb2UjzzwwDF6a
MhvYxCw3ISfnFCrSGLPp0EjI702lYxUVNa8hCU1DaKSjEy8E01aBvGDXAbvRDSz95Msttyvr0kOq
JxNTVy3YkF1zDOFwzjYOioNQoAByZVJlV3BjXS9KodRdI/NDhIRDFks2k3WF3dUDkvxKlxXpe8gm
yFNKbpA22zip7RQReqiHHeeSoQaRdkoj3GHavrMlKJUB7UYZVViWjw3ddA8DpzwrqcDZMQLWgAhJ
w0DUM8klvSpLaPHVaUeCtCcA0qeHgOEbcAawdbop5aQGq3UZ6nIm0w8AFHymKZghOSl2Ym8U74ay
DADLGgZEmS6SpgLdobOm6PSBlkDYzNfnXOI6o4yHX20hFqTJ09eeLodIg0pvvu2oEmTxSc7TFlv6
scZKZbItIVeMlgeaNiAWPEYqtov/GZUUBGfAyQ/OvdCXZL2ie4DDqKAQ9soQV8YwDhCGgUjjZuh7
kIYqULuFDqg15n1+hr7tuRpzhnjYEVbch+Oe7+OiILKbRgZEanOkPkX5jSpiRg09zt+7CYIqtnTF
V9zlm4pDPkZSRMUCetJD3oFNN8CPVaT1JPC09TUoC1Vk39tEQ4uT8FSIXq9GEuqDYQHSorBO7ZgZ
PJOp6cRIAqkENjpuVKnuuvscfPyKW0QHFgRpBBEJg67oYlDLpDSpIN0NHiU9l0lPvZYtDynohA6R
daHDGrGf0ImdsFHEqPkC3q34TBB+ordSl7kqMqu4j48I4Xq9kBEq5n79GrBKb9BN+sX1/5e6L1uy
28iC+6JSYC0AL34AcNfe2QvZfEE0u5sAqrDVXsDXO68kh0V6PBPzZkcoqKAo9l1QyzmZeTIjoXaF
8C14JK7itFwDuj2QULIfgQxhr+03bdNqcQ37qbTKPgSaivsiMfSr9E3+ucht0kjTcBa+/cj7TRjt
D4u6Qd0RJaM50Wybjt08uxJSnqsgVcVpCaPJVhmewy4B4FNvAXTAoOwQwjjStn9wWrsTdILNKZ7H
cT44NkuETDMkXWVUJogztgeK2IVTrBCeTdZlOkSWdi8YETi00xZfsbZxu6JwybnlHdLHEdyXHIzt
ppO2sBDfLp17SVI7Py/CvkN5IA0e2iTf8jCVPyIXw0zAuGTb5300PaYaw8s6GlJ6kb+vvNrmuXsr
kEmABHmoH5EOBrhDLforwSxBhWuxhzsqlPZDmUckmCtLmbvPCxPoCnqOvBRmWMaS8sQw7CQ+qT33
NJOnTvn+YFgCN/ex/9YSgEW5ls2O2FX8wMHKj8CYxHfYbQz3wjpX5UGDzIuVWYQy9ALD5Mgb5zhg
nwRDM+fXjPJdlyewqNwipGOQiENP3VvEnUiETlHqsWULHsIwTBh+vXKx3bQyxNBhGnA4W/Y3Q0rA
Z3ZJcYR8D0HYNoPrrw+Sg3DmxxJs5hlNiuBlqyJ/dj3FBHSuWDWOyXCGS8396OyrNond+yCXp2IF
OV+BU093WxS613nj/QPcARpgczx8yF3SfWmVJafIuqle6Tod5JgVR+U6+YSooEDVY8aTI6qqe/yu
f2EAaI88s6ktJwtnzraP26chy/wPSyj7ppG0juwIhfGNMVvmW4zrbseQa/ziOzmUslnlRzhzEDkZ
Y9Or5qs9riQCxN5bJGhLeH+WemgoxkwnOTzzzT/EAxvvPKHrj2JrdSVW/WNM0s9CCIcBoph0V7EM
hsdRCn5rImZ/+l4EqH1jNl+TpC0ODSPdUeUbPUYb7KMvEFXu6sZjTqfBPfc8qu1D9r35lhA9fxnR
b5fJEOfnnkgPjvnyJXh8j+8jc9spgwahwnB/XtTZFI47z1ZdtWmjLrdHsh7asGt3GJ6Ij2FEel9u
MNYSO4V03peI5/EdT8Fap9norxHWQY9h0PFz1CxvoW7sw6Q9O6dq8Qe18GxPU8JvJQDF3eLkWplJ
qpcGzifXEK9GpzVn64tvrL4Xg+J36CQ9VLietjsLTzg+2q6UFgNXGXiEQ6vCoUIF5r72fNK3XI42
PWCcCLBZg2j4bb/yXtzBe3ooe+m0RIpH234GCH+35RLg3Odjf0sVGglHdbEjqKHw72Lvt+ETo1/2
Bnk7UM2PVN4bZkHK2DyvFGXQnYn1ZYFKt05nRLLOytNvCMEr9kmD/Vxy0ajSNI2bKxWwmMBCLQ3R
WNmHVkb8JrVd9yV0kTyxuUEObzgOdK6QhNKfMp8GLwKN2XUzE3o9C9x6XdNFCP2AGRHw39HsZNpn
x3D25F1m9rMv5ujU9FF+Ru28+pJa/JI1ONHKBpkrdTH17KhWVNRSLPOOo2ffe5lHTwvEAFs5meSD
qLi4zjsEjaDXMvauN9F+7ZeSkcU8q3EKD6kN6NMCSHIPqhtiaD5H37Ni3Ks8W/C16C38TBfYPWdr
NN03SSsPKEL9qzfLdrs0obntU+BhQ9urE13cspWYiAqqaVj8Vdxv6x26c3G0WiT1BLCrxAmASIrR
ts/WL1/tVhRnAu32Urpsna8XOFwbYFsc4zg9v+oHdF1wMPew0XXTOZliexy9JfwCNmHkPIo+F5q4
R2JhkJZczpbcjgyqDp8/XbJG20raAXFgyPjdj3kyP2JnD1ebkFpVUvIWQXUUDG0Tr6UgW7KDCTN5
0eka3PYzz159PGbHFsa+/S5umgK8v0/C0nJ0YiJEqmPQzPJFtEH8jSA3qruYzLhPhNln93TagG+r
0bQ7EDZzW2E3v0U2eRxzKE0WXEI+0wUicr38buzQPloIWH66beafbbF0D33fcNjtE3rMFXyDykZ1
suTIeo6qcOv9iVK9wKmp+9B0606cI+s2bgLE3/QIIpxlx2/05ZlFSUuAVU64q3i/9EeGePmSM2yR
eA3E49zPCp1FgurCAwk8ML+FVWx9uJSx7duHKJKYdhxT3n9AsQBH70hhiH+ZSPqO2U8k/MZWJ5Do
N+uLswt56BYU+DXZRheWS7Gm3zbH0mpcR/5o41R8FXO/XgIC84/uMm5eA3zECZB0Crb0U7Dep/Oi
0GqPS3xe4yG/Iz3HZ9dT59sKG2uoiwK7fm/82l2Pls9fDMFIQF0E64fB9GRf+nEFjZH2InuNWtdn
ZRDO+BXlX/6chLCgLvu4YE2NxWrKOJVM72FM5v25c4whvnKepn04GAxmABtIsdsdDJALHNpyTNwe
jW0hULCu+APpZ1E82H5ZMZiwabp0R9FaXOeNiBZ6bOiw3mN18Pa66NcW4WUCVgK1C+BJuo96igMH
Y1nIB1YawoHOjB9RrJejRbP3sxUUxapxo77xZmvvxy3kZW6NESVMNFeDc6fAEECX0ZmVZppuuszM
U9WFxccU6BxZBrFFydNm4hU3b3e9ZGFwDHpWQGTq+8QeTJA0mLZTGvcGlET00JB+wS0WL901K0JB
KslMUnGN+qbGzQNYV7SZ34XZ1DxTmYPqDfJtg5VTNMyutshswtonVCAaqrDDh3Zx/jwIRW69k/jB
ZhbU4mfO5K3BtTVUKDFnXrI8a5+4T5q3YMsRF7XGZIS8YvBQYeQif3Y9d9MBvhnZ68QlV5UnsdaH
sEBoQ92jLJdV0HfZW8G0rMfhCRUh/U57Yhdc5TroqmBW/JaYLm5RJKdTWk4+6nJM9cr5i0exjZok
j+lYBqQLptoJeHuXSx9118NsCczm0m6oLtc1jDsc+Iwzb6b8ORSxTw8bx2jaFTFmIRVHkhX7PgEr
v8ZWnsg5CIjRB5QHcPFlazpHO3TZI+xvOykHDLtvmlXCITO3MrIJXnLF4eNgPMb0cIwSrNdoQkIp
aneBeZEwSIksk2mhXQkiL+uv4mDMXtIM+EZNPJ4oIgdM6vaZyFEcT27sIFuddYGqPBhgx7+E/e3q
3LCjBcPTGoYAg2MLT1fMi4vphhifv3bSE183Jo93E53ol3nz55Z29F4ETXReIkbeoi4coYtJNnxh
bGCKVG6hpISxW3ewLfePaSNxNYwUec2hTIqvi2Fpmc8UPjEzPOevjGnjN4/D+3YeFvuzABaJvBxP
5mPUJRpHXicTVbJxRM9pZOSWA6faaMRhbQxBA7lZ0z3eekz3PrELtDeKTKSGs8+odv8el/nNNhKI
EWhSNBUZUI8U2OXvydeCd1bZJsR0jVgKUm0dup++RYYyZ8VyKEbmQRojVyzGFcvom2VbHFTaDXLF
FR0VusoG3eq7udlIsguRYjmWmNFHhKxLow4XWq/Nq4n8QCvC3XgVrO2SYXVYp0Cg+zkpKYl0VNkA
zipuGBJywNECw/w8NgO8R7sNwWRCa9Fc6gWeVv04KPafOLbfwSnkHgDaBnyHdZfCr+43+lBMfTYH
6KHLbWbtexIU41SBB5k/V5e1D3grrgriJXxoO8wsXS50XnK6hbrSKQ9vBrqyuxCOQ1i1feL/wxTB
/wHS4s3B6h2DtQDOLhOKv725QOROLwJVnxoFe24bSBxLGWwFwwoUo712bc4OQ+KDfqc3yCYO2SCs
qkgi0Jv9+9XyKwd1gRchLs0uGREXj9H8d1ltu0RRxywcfsJ1hXmIlVdjYfyupbHeb5yl/2FxXiid
f+Jxl5f7c54GtnLgBX+fk0qmQrm+D8ayWZM3TfzyoqnaqlnT4u3ff7B/+UrQksK0EGN0aEt/BZnG
diZsblckkPZFV/VrEZzF2LlKF/bvEPj/ilJ6mkf88ytV9CsJ9T9u+nc5q/mn/v3/+oVu+n+DX0JK
7j++7gt/9Qu/BJap/9HjifxFVl0YqT//xl/0UpT+gQ2X4emC3i1grgEA8C92KQz/yC6QbBDAeCmB
1TWg7b/ZJRLSP2CzDn0JFghFZMllV/xNL5Eox58VycV/FUItClz8v+GXfl0aQDjACacx6C+s94sL
wW8CigXq+nDFlCmOOxk+KK+/qzCdd5Tn0f4f38rfzNY/mSyMUv2y4PFaqElxmcLDGg6IUfI7SK6E
DFfZIskuGGReEgME2QV4aTYA5qr01HhE3QGurwTwptvADt1uod49ZmMzvS06nm7nAObqwnTjKUct
e7RJhuIjgiZv6KLPglDoLxf/tYdTxVlBKHOPHknXYPyie5hZJa/xClPCOZ9vuxBJb6lHqoZK7ecq
kUbspjZ+70kIOUvTfmuKbWAQH6HgwNgpsD6NMT+BoVa0GVVjqb1D/uS9Baz/2cQNkrsx/vojTzsY
4he4+3pFQO6goR7sGuMOF3autmwsKmlksmsmM32s+Qh1E06GarRyiet17cWjFNnKahB6RbczsMBQ
JR11+7nBHNvXsW/7fYfwoJrHqQ6ish/Rbkn9iHEAwsNdNrZkCB6LjsZdmB/nsZ8bWscmTQZxDgpY
I+m99fOauXPmc+K+rdEgWYmCubVl4TBucCdBQt5bHpr3wbeZwTMak74agil+U16EOAsDk5yCPGFd
lcx6pWiqNXmFzS992MZm/jB07r+EZi1AEDW9TWobKoQcMbem3/UmaIEp2RH0ftFF+M5DNxftOe1i
cHHzVCCvV7MN6I4L/NkQSdt9KGlz3BqrntXsUDw7STF5mGxK8DoUAUOUbic3mNoVGrGzsBfuv0Yz
gNczUbClLtvBYrnB4C4rzjC5SWiJ459zqHqNSXftyCHvK/DCcz3JFLiwHuN03i+i7c4ZCsKtIitr
ICra5PSS0nnFPSCofmJB6ooS9zgEij1I15+5z+e13gaLDMZWO+6rMO/iqWySEZVAuGW0KZNAgTZF
t9a14ACz+KtiFp4wRdhjQs6ME/nEnSxhNQDzvI98gdjoUGSq+KrjDDQXj4pugqStQxVji5xY1Guy
OG+uh23YmCUIbEGjlyIZgFxW7hxH8zsbw+EuCRo4YzCVe7HPXAa+Vro5vPzfWnxsINe60mbAN3Zk
ygStHR8MIqRlIuzeymLV7YPC5DbOBRxK66I+ufwTYtSdewWpFkHZPBKPwnLg2y6mXQFwXcHnp+rI
EIrdRMzUnUUK4umYaT2+URbzb6sEIFcPcej1HtwxvpwRU2ICwZ2qLQDOc3iEEdr7ppYNKpQ4Zfk7
1kSfnBbVIBcsHCyUSEHG4PadDn79IYHMon0F4olghGRCYjg3OU4TLJ/xFRp58hixjMM0P8mTuy28
JMOCYoNzdYJGOToUM9YMoh9a9zDanmZovikSXPUg0YivSaxf2GwAskxTlJ30zHUKi8U8VaXKyGpL
79L+CDUg0rJmH6hPoCMwT1kB6+2mqTDrUSNuRsAqMknFLg5sxO4DMDYfWawuKB9AYV128wQqqiOE
3Leh6L8FvjHttxhV8ocPU/MeDnr4IptujOsZWDWrMmL7DfhYBg8QmOa1yV6kcUc8St1u2KKR7cRK
1X2zuO3ihWw6sQvTsd+Os2nll4vxLuzeQvg4lrxY2p88Htt+x0aSLOcNGBT8mRpm+U7qIe52wehn
c3eJyMB+Gb3OgEQ0FL1sjCz5vex6Oe8iJzrMxTQ2i87FvKXLScQhFoWFGW14LHQ6izpkLPoGN8Uo
rlwEXL/1sFGviJguGylKgvZ6FSu0v1nhVrrb0AQDxYwCQZ6iWMIDmDcuKlFQQvxPfWGveD9CpDu3
sfuW9yJCXiiXkPT7fGt41UcY3AIbMKr8q0KXNIK3yOl1amacAx3eLGCnYLAvk2zB/LVBuOqboUjH
9jvo41R/5jKcxp/CIr7+x9xEbKx5JESK1i4EZPcF/mBJ/qCAM8F3M0qnAYP1gB7jdLcOS+AeC+Ja
9GuQMlusraxByPE0qojpEqNUk8XEEkhLTkuhZhIfjFyZu8P3HML0KyfzhV6jdsmAbZCtOXY94eaq
7dYEH8knw2CzsonaJv7JCF/Go44p2KBSaUtyzLxn6ZohuCgmbirZOk19NRITbqJuNWlwIgWZUM8O
aIvqq40HY/6SgctTOJxbJr4sInGIxFujaDtO6HqTQ6NA/WF4ATVxzXQT4fATQGXPbR8CIkkxFpbd
E80GkZYumnGH4qI138YQ1mKHYIqS+NAYxsMKTpMJdpQAK1oB8zAAesbJieQLV9gdR4ADJjuRYSzC
uRxXHrKP2IWi+LoqqgMYKRRpM9TLLAV736yO9NNi0KbdrGPmx5s0XUJRYxQf7CT25JwBMFF4oIfG
LmPzHPBog19PkNjuEKGRGPHu4Wy542R0d86tMQV7MvTdDc5f5z7Bs40wmubtmD44HsTXvsP5euU2
4WyteBdH+Iaon74ASiL63HUNfV/CpF1rAkWCQajTMGW13lRn7s0aRz/S0LXmJyDUpnuDq+dobhIz
iPZ6piyLTjyYRhaUM5Kqu8rhGA2ycp1WQQ9YKsg93y0ykWtadQmmyc/Btn74dExKDCbwsmD9eEsJ
QbmAKmWMarkuBViQYkuPIJ86U7FRDUk9r5h4imIMFTSeoeJoUnCaiX9iiNR5dVzA5KcZ02XXb0O/
a5tuuEXN4H+mM9yhVo1jq8TqVPtkCjbs5BxKOOmnO8nHbh8ZgGXVYlOcuWRJEGEKHhuem8PBB4Bk
pwZy7Uyvy8naeXuZOOuAk0BMUedadFWkNC/XVPdT2SYpuZlCn0MdgKkUehGWwOjlFhqlclqyDNPc
sbsOQ+Vgv5t9LCti7zqtaZUFOEl42yx7YUS7Z9p/bIboA40GjBQ0vINP/Wy+CuahJ4dsoWJZFx4l
Tdi3yXXNq4fFAXJB5qCjtc2nAg8ZJrayhC4Il1y0osgkQ+pAJWdiT1l6TED57pKM6rUGOhxhQWMo
PCilaWndJMWwD7KNvBcN/YFlou6BN5Mq1uB6mUzMjbx03T4ikcJpNchdF5vtfp0HXuPkW84gzdND
mGry3iYJUH+va0EQtzBuMblraNRVixD8zLJVPlpqAEv3mSEBTjFYxeaq+2mmxNSo5mbck1OC0aSi
T2+1l6SKkuGFy6EpAXSDLFUu+LI0xNYZ8pFOQiK1gXUTeOPGrzdNmIsbrZk8TUOK4mcMaM3WNth3
QQHQgKJ80nOznFeFFQPaXcYlHYL+OtTRo9cF2Ki5W+q4BRHYkAWzmkoCv/ZT+w2bF0OkrdGvQTQF
VQ+Lohsv0+XnNK/NQ7PCxWuJk6gE9n/fFdNztEwBPGEIOQ66+Zms6Xh0BRwgURnX+MmQuudyNoes
D9aXofGb2HdF8j1FiQs5EPWnaYpb1O/BoF2db9jUtSY5fTNFk92DFc9OWaHSG4qL87CE7iXzcnwF
wov7g5v4PPgMUw+jmD9EEdkqVno+R9swnKZueCxEiBE0hzde6wbgPkDzacfiscgwNJYQV0Hm8lz0
QoOfWLr5M5wnyqBvpvInHIQgOkuipo5MOhd13jrMiimOYTGfxH1dLESbGgJBzrHtmP7cxtzU06TI
TliUpwhN/MZ4mqHHgd8aAXtwAn/tGRBgF+xgHm1+MtHZ9i+g5L9q8v+vHfwvetG75XN61PLzU9+8
Lf8f9PqXaLD/u5S0eht/zB+/9vqXv/FXqw999B/Qy9EUzoXFX8LP/9XqB9EfyG0qLlIfNBh/Trn+
3eqHyR8oOvBnF28nSNEvcT1/d/ph8AcgAww9pylGs9A7Z/9No//bxBHkXmGSAGq7jFBDrxr/bnMS
ZQPbmLcIv5OsPTUZxWRVp1SVjVt6JRbr7ieXtqeMu+GIKdn0KmMz6hvN8kcPGrvcjIMQgeDQg32i
eodmhhzRro7IxVYtdEQALneikOkDumJet94+bThS9mh4h9M/vvR/gST8NoDy50cBdBJcTPCQE4kJ
HAAN/1DbGVtAMiE6dRRgYz9iqSjaiBkKEWeg3hqc3g39yndzsKZXMT71tzlt6C4YKIYc460/+DWA
d1Tczbf5GB9BhIrjEqnltWM63PUNOi8Z9/0xkRPsNONZvjoVuHc0FP1hZnQ+FaBNHwIz9/8hzu9P
NeP/hgT/+mDAqfGYsIRi6ER/+2ASVDJrM3mUGcrNRvvxLVgxhQcWeD6ufp1P8HuXB8QuoYFxqtsz
S/l5aZGMR6m7yElas/wH6dyvCrXLe4K/xAWyQYROEsS/W3UMgWGR70J1zC6vIAvIY3DLqhtXuGi/
UQPaBArhw79/xP/iRdMUqFQM0wUMNQe/wVI6MkZnZNHHEQ/6tdcLgThgC0P0flrQe75O5khcmmf/
ASv/V6+LshtjzhdHJyBDvz6Ahnkk7W14XTHDbp+n23x2ZH5mHsNnHVio7z0ZHv79R8XQFNC8fyDB
lyzdEPggSk9EBUHj+qcI9h/rmS4DwOBtcMds8uc54UpWedsG57Xv9IfRLH7PZBO+ugYjzhqKv0Nn
o+VJwl3/Oih8QutRwxc5Dl2CcCij6DPJcXXOvWnWcmN9IQ/Lgkdcb8hDyp+BOrAqbXv/2OeBOGPg
813Rzl9NAI5qiG/gfL5ReRQe6o29UoH6agp4ZjsrTh6KvkOP+uCpSXL0+0y778OazSB42uztwvWD
JbwIQJJWlbGK2hedTQr3LiQf1xHykJ4C1Hs4MZY8hSlRBgk02ZZlp6B+Onfjdvl93CJoJp7zFdYZ
DNNkk039YcZ5dgVEdHjDrkt28VKgIJLS6pOm3YqiYLXuOxRPChUlypCxBOQjvkAkM72FaIqXEl+g
T6p+oh1SQCff3xUWvaU0Xt8VptVPZIlRu2AhX5ECuKRiUA2uLWeoiH2EvrjJzoCChitQNmatRshb
fdVrGiE/QQT7ZhrkEYy5ZbslWo5N08ivPJDfEgE6pmwXgcoW4vfxQeRr9xUaKvM0RCq/mmU8HycW
D1A+KuzcuJMIWzdR92BNByB0BFoH+3B8CypEkeEEt1O16ulTRcNyk3RiOIDDiavN4Pln6C7PU4JE
GdVPDdj+PGlQCcxMQ8SWzk3leZieWxjrfYiFJU8NGdOrYkyjWnm/wsRVEiCzlF+zLGndTrfAkUwX
8qe5ZQZjlgrUb9TkBRjiKf4eaozkQqFW86yPdkXaZrtNkntLA33UxGw3vW/Ru2TpJfhOl1Ni13OU
CBTQszoT3/1YOb3eBvFRUNLtEet0F8c4eDfgNDtLFNoDZ+cvAfq0PZrxd4V5WXzqLK9N5B7jtEON
vwDyy3AFQE+x8ukJjgztI8Mf3YexEgjyze0NZMsYzlyQb1AVm85RKsbdPhuBXSIHozGYm+CJ2kve
rA8JixLE8Rl/P8cag2jc6CfaEWhOMzwMCOPG2cN0dcEe3JICUwWuWJtTa6jekW6D5axaolpLzqBw
iERyTP1GHrMtiH9g9IscSTaE960i7k5Cg3RTLMjDydDLlKZd1kMMTh1TaCRk91ODtJgoVP0d6O3k
kHbTR2NJV0e8a3YcJ8Tdmizk+xRB6mv5Zqt8sj2i64M/tWLrZ6ZWjM4Z/r0vBFDH6V43+pSoOYBM
NvkqAnGnBHmJfI7MeUwh1MBuu6dxkOLMILx9LKD2SvCi7+DXimMw4kI6ygFOieWyFt0nFC7izpgs
QARE3EU3ky8krcJMLsfYwP6wmWaIAsDhTao/rxMkb2bhe1gj3jOwJKcwJ7Bb6sfNP9Ilx7SuUNg9
6qJyWDfoKSI2fBMWQouKYm+qcsEsFFQfPpyKUo550FcRIIzaxg6xG5cOERHCuJt2OPVmyFOm7jhh
vuJLd/GOjEwOF8A1k+gNEbhgkqm5Zj2k+nBzLc7SNDS+BmW8ffUho5VK+h/Wy+DepkDmj1bFAX6q
Ts/adZDLxGAbQ/DyoNDaoFTbUNzakOkH1Q9THYAyuJuMvgiD/dlP6fMUtf4exnLXEZHJXiVkvXOB
8Ockm35oC7VfgxTDMLnia08gJ03m/mfLyZMa4/iA2oAecpZuuwyi8WrEZVu3YrlbnAHjLOb0KUaW
/S4xU1RF03aLjGU8gXxAF27D8RDi1npf53m8o7GZStCd8IRqGj7BacJc3EqhQ5jYExZutm9Q/B1z
mbZst4YC2jy0RnUhW0kOCzitc4+ZwraC52IOUhR4Eq9XA/Icmnb2xeMjPgdLM18HFJmkCZmKagDT
HkG8cIVzjULODxRr7qYQzdkaLCWXDjJMTB3u8Cjnr6IJ6ENTqHEXpyMS8gCuagjAC/klkUFWpzw1
p85i05tml8Pi5+zmVV2HSB486G1MbjGHsB5UFJ5nvX0dV/NUaBsf43U6aw6tKfowJOFh8KefaxZu
p7hd2J6lAiin6oOKTk7jcRC5QzPnXnGXkJqKlZzAiUalDqf1hkw938Uyul+K5aZR7AVg58OoSaZ3
OUwRbnNMvxxGoBjHC3FuILj5wlQAXRGMkvarwL0F6kR9nVQGkssQPCW/OJQsKbFq15ImfB+Atld9
3KsveUDGLyhYn6X26OR6DnHz1qYP0VbwfZgpXVot892UC1cH0i4w1VqKa2bFiGQYb8FrYMQi7ajG
PRPAdTLuz55HL+04nRwBSba+FswBTJ1wbMbiZ+/ytKZb08KFJEnRl+qrdvU/TYO4sJHcGJENZZIN
CcB4iCnTGIaro8NS0ANG3Nc85Pfb5ThazQ8H8OBEC2J3Rp0TjDNUYsh/RLNt69gKd4rhZQRLKpFe
4bh1V4sJzU6Yo0h/NiOl91CV2CewLh64IrpeF7bNdQurDbxTgIMicnyXq/ghcIR+YwD1asIo+pMu
BdaxaHY7QMZcCQ4zGIL/xL2NQbFA5rpCP3+Y8nA69h3IqI4U90sOb0TZHmi3vWGwhV0hJhVJickA
yTziDGGPlD/0gxH71qN17xioQ1rMYXxBitx3SKii3QI4vd7i7Lnn8knPuo4W+ZZBDbiLt+0DStlH
qAUhqWiHCpMo6Y3AsMDOphEowBCKgnwWN6OUAJhgp1kJYPo41TdRyT4sjlubHYutga2D5YCj03CE
46zOTiNLOnjGNnoP6kNVTZEPtXD0BeD6K77cas4YfRmCGJQOaiSZX/iqEYB2JhDKjGlXfZM0/VuL
6qpSMFao2j74wmn6HI0+2DXhoO6g9Z33a+C/agpapYm6OxW6/0ndmSw3jrRZ9olQhnnYkiAhipoV
kkKxgSkmzKMDcABP34fxV2cq0KJoxVr1NiwTAh0+f/eem6+ptbVBYte/h0jbetw/rrFGXiohvD4V
W2o/UKNhk5W7rKL6TlAOEKp1mboUL9TyvjVHuakP2knHkYS8T1GxNaT32jUdV4SxSxtE1nq2Kx/l
HVdk1Ta2nXHrqOw5ZffiDtM1YbCU+grE/PCvrsI8QkVd2J2feNMdxaTsyssMMmXsyvuWCu9ReKL5
OuYhF8TOa6vUL6konYu4Fd69jtiHcqKyyi3tWbPjem0oForSBHilOup+PHQg3TwY91YMQ9NEZO03
omj9Sp+Gndc78R5huL2p3Gh8xii0z2ozWmtW+mXWQnTWrUbHRpCZax3537X3k/wkuMRQ4atI/657
irpXDC+7CQEFU9UbKaFG8zUBDrmfIa/lglQZo8s2d4cLe8puK47jexTC5r3Vabdh2xH/NCWPHjv6
1dw55kPNx9/1idIEejfv7ELeJeF3rqgw4Y3DNqsyhJEazLBYDSPfdTkGAHCii83JdK+0NcVDM8Mn
0PXFijovrqcOX7dySfxBt9PVcsvCep2PYlormnHZu4kbaPUPM9eNL1HIhkimRXqXDSacY1Hdxcj8
WFjWhSiTt4aGgYPEKGwm77HnwLEphza5qKw0+Wa7GuO3bX1sJDCXylYLg2b6PXrxvo2fO84MkRUH
uTIi6hVu420otN/MQK3Wdd2yLay3peTCqbzT5HzNlUmytRSrvexThH1V3KWrYRyRY9tXY5WhFVbY
gOnKgOpTIG7OMKV644jqyqyNVacAmQ7UYtDWVqxF28rL5ZuZCpO36ohxtx3lJrYLdQUbdmcjZRfs
V6hMl94jOwq5EZnt91qbPJQeNGq+eVa9lrrg9rCgps51MZVDnCPzjst1gRhQe8wc6kO9YaQYYLVn
bh/Wo6NudQka2xLqj14alOWT/KuGF4pbb/siMRjugj1Mqeb9z9brd84UOOUTpeWLKPxu9ZNvNrO6
ZuU1fapXN3U0FocNvb1uDexE5WTuGsIfCyVIEeoxo9V3xlStBo8L5nbe21TVxxbDDZWYtTI8TV64
12b9crBs1kgn/qKknbutix78VeWbmuUGoYoKDPuqRJkaKzqVdR2tWC6VbV6VLhpUqnqbCLnJOk0B
ZThlU9yS1ofsMh5uRPpwYGc3EULTeKRMkq10nFVe/gNZhy8HsC6h8Si95nk2qlXnXqZ5mV5TRLuN
uwc9rf1+fKtNfoih6+Nahy2+cbVH7E7s1qY9tR/K3vAbNOx9IXtOK1KfmTvbtdSgcdl8Duui84od
h1nfMp/A12IntSO2vu5dmDwNWQsuFz2U3bcPRs3MU7Q7hRqlln5hkOl+U7zMrVPtksl4i8z4xjYv
K0qOaDa/2aOqXbjGa51S/xjaLLDNu1FFDknv/IkQRbwMRQm/LAp3Zqq5a+xtvivT+lGR+SPTHxES
ZTybOyeM3GyDh40KTUJ9hRWu71ZRD2l3Rc42E4PHndU8hLd9nNW/E7IA+3QKr7m75uDTqlsLN8xT
Lgp/NqvKp0Duq6P0rFXv9kQV6s28QuLG+XtSjCuLq+97halthW0gRhLfwOnstKq+ohAe/3TNMueu
n3JkHHbUZcvSD1GMXhYDnoa1sM3ZR8xN9kfn1ptcZ+87UhheozpxV6mj3quqKW9LU3VvoyaTfhKL
n5ZUNPBffApjLmWQOkbod5TVZ8woYaFzWGmVbG9y2niVaoTNapjceuVKbfia5wbBPaHiPRbj1wZ+
0KuKXvULZRJqVj2Vlcxsu/vaGDCZ9TEh8imkU8zqOUJP3EhrjETGDoq/upelMq3TPrw1YskmUdN0
56GNC2tXVOJK52h4z9BvfUPPPGxdCohAK+52slKi62au863hxN9SvZgfC0+mOwri8z138jrAevRa
b1izqb/OQxPjySnlBBxG0X8kXEBYdsedWZcEytQoBJ9hhl2ZlvSqFaUNuSvCpnxU0ZJc6spUoTnM
JpYM5OnCkdEFwydaYxe5LkbyRVtDa++c2Z7WWmaINYIrZgxXTW+ixPT2eqhnFxolDxk22hVRdPVF
T9L2fYLtGAHTgCi3U22KEU4yDm8d7NwgKU1ONxS1OCADEtiB4de2mWi+aWNmrqohhnKGdurKsCJ7
k1h1/2tyhfdDr4dxLachZ8+Hv8dEuF6aV41LTQZLatmvWmAid2qkpU+jiVR+rWsTWwEKxO7XpNIw
cnNWyQAXje2Ko0uNdGdWv0wFfi0/xRd6Y+hKcZfodoH/rpx9NSFrjAKYeZdkan4ZVWz2rMJxwpuM
xA5j681FwmpMgfuiSiCFlpiTUdCgcGir0buAgzKoVMUt8kIr5mY/qaZD5bLQd7iAXD9H5+e0nePT
H4cbUrleHKN13grO+QgdMvOXqhY11p04H264Ng3Vda8M5Y5dhzYc7kAl615uMd+oZvGWc7Ekkhkx
99D1lLLw4qxVmuObXijUCitDi7jQ5JhQ1PKxreRXxM8rrbMQzhilE63cHpcidoEGEtdB0uaW0bXh
psZW6fUvcTwZW/Q/+UtodJc595Ibmv85MqJ2U4yInKg/rqZw6PeFOqcXec3pnf06KedUn/MdiQVo
gUyZBlY+iAtbn++pUKq4Awvtfk7FM9VM74Yd7XTfaodadqxkDwPnv+2AtuRmTg0vaLzYuc6jiXR3
PJqDKcvd4TjuW9Ns3tJJp02MgH9E0YLvwYsz7waVO45hZ1rXsWl95ytilXSyb5zAY7B2bT4gpNEc
ZP6tbgRaG6U3TsMOlZtOnCaajBvdh5+wboYpu6biKy7QnpR3uIKUB0XJzRfWgeZRlnq4ZsngknoS
RhQFA3qEeGWraZEDo0jjn4hfBdZSYcqr2vOyW87ueJDIvv41SlU+UsIUl5EJ4dH0FAd/ZYjnK2nc
C0Vp1StVccMHKUPnSssyY6talsVBOUQOyyyLF4/bvi2GuOtinjXcCCP7tdJ1uJRktcmbQIh02qXm
TGnaREPOuSFjy5PK4huRJc5uKCPtUpnj7Dkbou7pz43+MA3dUzNLZYcooH3porheCVNwsaFV/Y01
qn2Myz6FlVOP1l4xVWWLLXt4Dccs2ZsIdracl647t6hf+7nTbux6KFD0DVa4zufCenGrvPVNiewo
HJVio0ZD/Wo7oXvNgbpOfa31uitNyad2w4eu9FVddPOP1sy4jw/1fuImZHT3MnOtu2ZECuX1CVVe
5E+XUxdq100SlfvY1Wzum1ITJNqUXw9xWm5UiNVy5UWl/FFkabjVik57snNZv2ZIR+5DxYUgptX6
1TyWIl6FYTfceLPDfcLcEnSPKCgkDLCbq+7J60hay61E4GlIVRkUpYkEIu5j7xfwAR19f5Sz84zr
m6k35Y8pOqSx4TYF4Ns7D3E0UTZRwMxNroPTtVS+j0mLNl+pDGvP/atx00xau42MKrJW+ownfrZi
57eWgalNtRrrapOq1V1RaNl1PbEVZq+QfaeUjZQef9R9LTR9J5HEfdcaNdopUkMgZOrzdrRK7cYq
WYQnb6xfFRx8NyqaIqo7XX+Dud/0o6Lunro+Ca+QGd2mTpc/GUAArgq1m5x1qKpYJnsrd++Rvya7
sOnLwHJKGomLvGqX2V6xMcMSXlEtY3OVTzUXwRz1n/Bz5ORTNHNIVaU3o2tpmAXOcwVXm2C5Dbpe
zNA+Br6yq+dzYCVGfwELZF4PqXR+dBPzwqp3uvoVA1xU3SVdiiZOcQpnqw6lcx86XocsrSvr12iq
3c3YGu4bTCbcayNHhgABlOcydw/2FjCwdYMgtnsyR27IfdyixkoxO23XxxM0Jsjfm9jUpguC6aYn
1nW28wbysJUdpep/KG//o7r2/0a8/lfpO/hVHQBE/18QlA5V5+Nl7+u3/A0l2F8Sd+3wv/x33Vvz
/oNJclRMHBgMkMv/R+Luef+Fiv3ADSZi5pBzBd3iv+vezn9B5KDspUKKJ/YLJ/w/dW/1vw7Sduph
ALrYfakwev4XhW9F10wE9Fz+H6pu76pq1B4QQmahscNanVwgpkJ7EypcszlTL/cdrka23aauvNjj
UPvcyEwEb9ZNtpsjV7vn9r66NJyuvVJSw93lsrGwuhvFGK5YffRrWGXuW90LuYuJ0U43oYurhpnC
JPpIAgnYSYdDzrtm/6jw/TeP59+fsqAPeoXAOmMiva7zSQBtSN36l3C0cFiFlmKOG4sL6mSNNFrp
EYcL6ypq64ZbJxcFnj/Gff2rShL3GU9XA/O/GbmfT9HxoUj0dCCN1IBepeK6Nx5m828gsfIA0WYJ
86mmAo1BMMGGPhTN6yQ5EXL5r7z0g2tesVQ5J6IuDgXWfyvg//xCd1F45QZCqLOVWrss9rjxp7rY
/dDNslA5SerK99So8hdrnkkibCPvID2jSnIqku1vL8S/f3vBYGEi7hrpclY3uLEHdqFqr40nwq/D
SCDViQLz3x6jf//GofD8rjOifoKCJTDxz5Ex/nC4pf6etIr66HC82HOxM57KQF0Ulf/9S4c3ePeX
So5VSTpw3Elovd+OEbvohlv1qWt1V6yBMU8XddobhW9zqXqfc9d5m3kjiyKAb/XJRXn4pAGn+i6H
eLhwm6yOV25nAqJra/bKK0UV08asXO0nlHp5FY453vjPuznzxYd94PB93r050jvUjcnQBXNCvpg3
X5qaegKCdOzRh39/9+i+lS0ReDN319JZRXGJULg+0XOPPZqJ7P2js64tTUmlKAj15hamwoPaR2c2
iP73o724QfBvNLy1yPxianyjYpL+ZyL/YEY59tKLudExp0jENk/OcjwlIHamst2c9+jlXGXnLOlF
1QXQUDa6YVMD6f2zHr00K2X6qM8OfsHAgpqWAR8CQ/EfaRsr88e8vSMN4izmgKIsEjwIlgi8xriP
9fRXG5rnNYizGPqidru55HoyqFzve5Ujn7GbE3jaIzPXEstfjhIrjnHo1srkrUAVOESc67mAn1JG
v89r9MWoHHvgNmHB38DWOgM6NhvvjQ1YceY3PXyQdyMzTwfN5s6vC4rJs3ERt9ybN9opjtyxz7oY
nOwyc5OjWhcQF7WeXVQNbROc1y6LwYmguhBDXXeBGFU/ijDNzmbzeN6zF8NTUPnXwFV1ASmGjxRt
/FQdTtjxjrXIYni6ZVXKoUzge42OD9VqLZT2xBg6dOgP1vCleGpWkgFlbMGkksnpJSwyDapO5j1z
tJ8vnchKHyKvGk5o5o78DnsxYNt0qrJ4ZlTJouWiJPKTyTzxO449ejFgzR6lvh5FBwQaOyRpBlqc
+Gd92CVQcWCAUrdtRRBnlOa5CS1OyfWOvfRimBbwVvSkFSJQDee5U4evtq3ffv7SR/YuS9/mFJsU
fbpaBE6cWlvDtCBMVGG5SxA1rx0nUy4+/zvHfsJisKb6QFxlFTIHT1O+tkOr4IypjGd+1cV4jUtp
F6bHV9Wb+Isd/uIi+O68916M1tCL3HnSPRE0OtyAMBxfCogR5+0B7MV4RdqeF01Ho+S6va7TGi+8
c95UYC323LGH3E2rGxG01sELVZueT9TRf4vF/6crqrUYoBq0jokwGRHYs0u9FCw+ntuzGnyp/x0r
g06YHzqK5ZBpZleX0G1OnQaO9MKl3jWW1DKrqmMgeWirQKBPUX/eLtRajFERxZEchl4EFPefvcb8
XnP3eF6THH7Nu2W0ERZSoHEUgW5BZUWz0eqnAmSONchiWDZ9VXGLxIfMFAV54yu2pzM74GJIVlD4
YiToInBLY2er0B1PxUn84Wd+sBYt0/eUwjXGsqJvD4aDZdIN2Rixz6XUHef36gRKC81r46H/aLht
z+LUvNVEk2JSjVAqiWnATVdqkfUVHylUlYJkhRzVp5/h8b+rcKRDYktq5y0OJ+UhyTz7Qhnt9EkV
Vbf2Eiq+VoYXTfOG3WwgWItw4W+hxOWACZv4oo4TebAOa8XPFm7iFrPydCF1B0kezKW1ghLbXRmy
sneaSPtfSU75fiWRiKartNadL6NdVpvQy9UHBeUEgixXoUTa9ZgLRWXL83Y41mLqUYdsalFXiqBD
qRGicxNI/c7qrksui4B01xohI6H23IewUh+g05z56MW8Y3BXbstDdw2THX5gH1yxf95LL/YFdh6F
Xa3y5LnGcm4l/ffYUc9ra/Ow9r4bv1pdFXbm5CJIM6SOmqAw4IX943kvvph3nK4cZ7Q5IjCqcF+Z
yWWlh+et2Uue/lz3Iey5kj7SyxERpZv6mZZFm/NefDH1xHPpljiX2XnMiLDtaT+fBHMfmdXMxdwD
d9D1uPfjY/bG2qYwjZzxvGnNXOwHYiMbswp9d9BHXH2PmOrzU4vTApvzz+3OwX30vp+gZhkaA6lv
MHpT/BbOOcJkczL9eA69LwAKO5OqiDvcaICdLouU05QBAOC8oWUsNgyjgFrWDynzdazJvWrM7kYB
73be6mgsBm4q6hLJ4UQvVT3fGq9kfebAXYZLsOZSSug0PojIL6q5XHvRqUCnI93IWIzbpJeZVRZ0
I81MvqilRkElkWc2yGLYhoWa9XnGmq6Zyi2koKCA/XHWwPoTk/Fuuskmux3TsBJBqbd3QNI2Ssva
ct6zF4O2EGOrWYfXHodm1USXWvPrvAcvhqzraPPcWZL28EYQvcVqPnkFfOwzLoZsPcC3Fj2PFul1
Q+CmASb585c+dIQPNiLGYsASmqBIOjaxhaEzbDrbVaiRi2IbO8Z4Wxt5dN55eJm7a6tgyWLkpoxN
YawyiK4uzrcTn3SBUf9n2vmT2vWuv+hKWR/M6ozNebZxIYzzhruVkPu9hDp3DX+aMr162Zatczki
oyfDBYLiBEb4t+k19nmLzR9f4Lu3qEfKlJNR/BkQ15D+DjKpk7/xSBf4E5H67uGJUdeyUlnJZqKK
R+g+tRafOEDrhx76QSdY5v9EWd96psY6BhumQBOfp/lNNWJKUews3CZUz9TVbNcNvKND5UgC3mjG
WtmBGPUeQS62r1Nil5cw7AjZVG3vDu6IxV6WpmiisVmrRl5tZjPSryrFkvsCt9OJL3+sVQ7//q5V
AP3qaBd4c6RuPtvZVX92gy/mibxKc4r0bHmMzt1MaHhj48yXPnyG9y+dxFlnW0zKRWeMqMhSzCBd
d+LO9ViLLKYKLVJoBifjOCTsa3UuH023P/Ng+4eg9e7FTfzpAMHog+2E+crtysAW9s/PJ6Ij7/0n
tvbds/Ht6Kk50WOY5i6HUHbrIsYbdd7DF2s3hiGrscZ62LVNVX3pRui2CfWlE+N+EUP7z/TzJ1zl
3bsjJUbJWbn9rvF6c+PmGSjcXnmdXNXb4g9JLrWRe6IwzdQ9ci5xm4BxAhrqIdEi9mFPDaXfdXh/
QIGr2h73kO7Dr0kvptTQztsbacuNAOVIt7GmfjfVrRGAM83WE5PyifY9HDE+mECWgYNhK5Gf16CK
ptkZL4fWKnap0tW3neUmAGIRzq08oAsn1qxjf20x6Au9zjCRqTpuX9HfSCDbVx70petJc8U1LtFD
GVA6p1CQxzrmYh6Y4qRW2pQ7etOp3EsddzfsIb7Q5z3zsFn6qOUWc0FIUdEeoEjsci+vg0bt1F00
qK0/ETr6/fM/cewHLGYEQEKKKAdXC9rZOjDEsp/JUJ432/w5B7zr+SQ99LkSc3Sz4ul3lNRf4e2e
V7hceqyVevDqBM16oORbV/2lT+c1xzIe0vIm8ngrOOhTWXxjl5PduEntntceh0iu91N7N3djOYne
CEpGbncIMHHi6dTp6siHVJdjuJAWRShOIIeQEq51ifBwzzvfq4fu+e47pnOJ7QLS3U4pO3S4JN0o
j/CEzixGLeNtPH0MAdHMdJNIv5EcHPymnuwTQ2gRxvTP9KsuRmgLcqUmb8oIjNxLd8DsmrXrAkTv
K9x3WW423K0RJgddYnxsGhJBytZV9l5ZK9tRSmKlwV/BLCqxI5814tTFoDaEWkbE+BlBlyCHwcgA
6x+V9ucPPzJjqIvhHBU6K4cODStu4a+v4mjo751+Bu9sJvnT53/jyAy7jHUzoqIaRqyOu1JX86Cx
mvzhsId7MI1JbsyBIAWz0tvHz//Yx90aYdXffc/SptLwusgIpjZ6SmcZhF124tEfn26gy/796HK0
GoqVth4wwr2gtlPk3QjRIdtHeBWZyc/7BYtRb+iz1ebCJFrBMH+rsH8on501C5IK+fcvmEtFpmU/
tIFWFyTr4OfyLU+cCno61vSLYd+C4MuAmjWBjd8sxKxG1On28zb5uJuCl/37xTWJShttZROoSuU+
mqMAQlbaxhvw+lPplMfefjHuQ3wvUwPrPADxXe3UsZk3Eon2iUFsHB7z/y7NIAf//gWZKQEV4n8M
qhHrImZWW3kqqjxfuzGpUtCe9PaZ1HrjjiNfcqUMWCtXmGyh9GMwu2tnJy/BP87T9TBO4rcWkruL
GrW9gQ+r3rI/KbfcHYKKZacINzMmN6IO15SmG2Lvuzja4giPIZhMxlUPSOu6xO25NSEdvghriiHs
9/qLmmnq1vEy8I2ff7VjTbqYXGoSEvFlEr0B8zAJdC/bkxtyntIEeOPfDQrDNJnjeGwC5CYwB2Py
s/UQ//vnr76IMvy/ywDA4L8f30svdkF3VjtqwfZlhnJ/k8IB3E9tjmtvypksPSwgZMxEc4i8eg71
ewWcyoasCbEPq0iZfZ1tdwm/jfwynVhJAZaBpIbUJjTixGseaeFlzN0sc30iJrMJGnFYenIQC8Ta
tOd9P3cxExH+hJa6i/XAaNLkAVtxv9cUsiE+b+KPlwXicP9uYZTy4HSLSIdjRmLXLGrgZ4JVwm5C
7x45ovOEJ7B8+fyPHZlA3MXcZHKN7A3Sm0mHs9OXwTPkHjzAeKciUQw+/xOHZeCDEe4u5igVjGWd
5Jjv00wx9510zOcCJ8AXoQKFquXIuX/QW3xDUXri6x9rwcNc826fBTZJH7pEU3egHaG3YD0T0aoY
awM2lQgvp6KavxgOEoBT/eEwtj76iYtJLO0PGR6DPe8sEsao/h/sMK5Ukx2cSFwoVOPCjZbrESwF
Kmj9QFRQ3Q/husZCFBTmbO6drKs2iQfZspL5If0j/SWbGpteTjTzRs2K4jWSpYZ9Ze5uBqdu5FY1
hbgiz2t8NkNp3+qgECXu7ry981pQFF2FnJT8DXfLvi27BuJbAv9vid6KJluuSaNR194UjZs4STC2
gz+GnGVdp3nonVicjpzYNXcxz1VKjFcU3c8uh5Nbr6EYRL/J8rNUWECx8o1RFO3w/6q+hNH9yzRI
r7Xl3D3GtZc9KxI/BkZsANmh2a3liJEuIU5LWcNxjH93fTGe+nxHvt5ixkzripObzandPpyrqR1e
l4UWndhIHkbtB11jKVeMVS7WXbS0O4CU07UxusZ1ZJjdN6JzuTnVM8v/fJQdmfGW2sV2GvAphmO/
k/CZfKcJR3/iKunEpzz29MNIezeirC6tRD/m/S6CmwwPE4AakWntlJ43Ryw1jBJos1f1ot9VmqJP
q1GY6k2H3Zss9hmARmVUm3H2sJfHOgT2z1vssGJ99GUWU18tO6MhzLbflYqTfTe0uKyxJbrZeqwi
zy+K3PuRCUksntIU4X4q66g+8ZePtebh39+1JjbXPKxY7Ha16n0bG5vUlmY68exFmPg/C7SzmPy8
omgwuMdgU0QR9mtPTYd9B67gh1n3YJSKqAfrrHohwBoK11lhW9dzV8u3DkTQmXvGZdaEx67OdBO1
DBipXwemKJ+qWHfqF+pHPtxiWvFCUlmjxsGQ2xjcGRvZPnWiVvdrV6MQ0Qozv7DbpN2HQ9r6lIow
JBoVmqkSLBAxotBJPu9Ax/ZCzmLiYMMYx32ulUEBEGaDfB8DeNvgro+RYvgTNhJIRGm9USkxX41k
F68GvPdbEVd6gLo+9wtJlkwEDcGnZt75BfSwVe5M0Yna4ZHFfanFNNDslXVC6lLkttEqMrrMx/gs
wDMDAj7RBodu9cEoWkowO9HVOnzrAacxW2U3FBBT8tKiEayyIfXRHNxLY0ImkU5k3m2go7FDj4d4
3lQi5qP0g/HYjghsThkIjg2Ag0fp/ejKs1paggyi3dAk86/W9ogJJewFjlk7St+MqoeYSymYG4yO
EqRAhMimsMjKBJpzyoBxZM+zlHiWIuOip42nXdt91SRpn6R1m/Xku853vXMC2ZXnbRaXQE9yjcQ4
Ed9+kc1KoM59D2YrU3caUIN1NceEOFdJdGKSPtadFtNWNDsx/AuhXegZIQiNO8tLYpNYvftuONGd
jqyW9mLymueCqz3ITxejbh5I4dq86nT3ubAQMlBgDDef99rDG3/UaQ8zy7sJeHa41ME3WpDnZayd
sV/X0an599ijF5OTk7ejrQw8ekgU39N2INZOTDfHnryYbdy+n9pZQioy3ardNWLM/MGbjRNPP4yO
D5pkqQNFaEvQUjLlATHwNfQg++DASsBLQkAxposoJwt5Q6bqz8+/wIJ2+s8ytVSGxmZbG0UKu5Di
rR2IbHB+kojaPts2O5cxBX2FRztfJzJBTsF/2e7y0UgDu7IE5JCDxz/zmlNzxpGevdSSzmbrRpbd
ykABZu10M7NE7o/hqVLKEcEOGTh/9zcppmKOQ5EHqmoo2xi2xrgx3BaSwVhEbbKucb0Gal+GdwqH
YALju3b4HTeWPFWYWgCA/23uwy9/1+PzCQ0Cd7EyyMFnEfQHWhGntnBUdtfTxrNvMUhv2qa8NeS0
Q2O4oSq29eBqWxNcaif6zU3ruk2VPQh+p4k2eYl7EhYFrktfT+1Lq8lOXO4f64iH7v/uTWHPRrmt
VXkwQOrwM4sUgClNcFJbkqDTGer9jWtHJ2vbx5YLazHlJCr4qHpu88Azc1f4vdWrP3RpVD+AFnSc
INHqr8POs36QKz//1KQG7KmO01FcaoNoT0zjC6rxv99nMSPl5KmA/reGYLIhAkNqisgNAn3jh4OV
fufYA7IsSzWow4M/e+C/nTmQHoXtuGyiCycjXN3vcjHimtZBMEvZruyeqMqVSZjDtgSY/+RY3sFA
xlE0G3sCYxqvbp6JHAsf00nlKk0diYaturHxPx/ixwbVYiasq6hSqnrqgwbYwdphZ7RJq9T0tUl0
J2rCR5aLpTi1wRhut53aBwDkEj+2dAJvrTy7csZYvVHcOjkxWx363geT41KpCilBLbMw7oMsst66
yYxek5FIy8/b6ciP+KNeftfhM/IjaxgjAyAqgH1RV85gNR049hh08jtTTN2JuL1jv2KxMRoLEjxi
KqCHSKGtDftPZOnm899w7NGLCc4ri3YO06gIEsIBSGOIcuvEunTsyYuJKzWTZDQstQsU1RmuvPjg
QhbTfN6WZqlcNeXM/aCayaDRFI38laFkZtOrbTXAwf28aY5sBQ8Jb+/ns5Zp3R3DmD8RieI2LQC7
Gn2DOlzM83xFDqx1SYBrsc5tKU986CMjbylrVRRh1J1N7oWcYSc1kQ2Rc8DfvI/KpHn4/Gcd67WL
0c0yUo6ZEnZBPjukc+W5dZ1YVaQCPLGUi6xw7FOyh2Or51LuKsBBRqLHEtwOAoIOHMp505XJuDc5
WG2msHX8vqzgQbaXbv0Sz8SMfP4bj/S9pdQ1tDwt9Jy2QMkxqjC/SnFRWmI+b8wspa6hKUXDhVPJ
cGxu5iZ/S9Xp7bwXX4x0Ep0T2y6HMpCRMFjyRxU+HjS4856+GOxgaCtwiwqne0ur1y2poIib45fP
H36k7xqL8V6laigTgjSCJBqc69kEZBoJ03psMkP79vmfsP8cTj+Yz5fKV0cBuBfaHNxTraA+Mhtp
H6+rRJu2NcywXexp0XOYZ2DYpFne1NDk9llEYHOvY9TwNdnJF8gR/Sp5Mohf4VaVQJYq65NVFcbV
N9XNuq2TeQDbyoxQGyNR3G1OyuGvdI7nmyKUHAucPnlToSlvGzIODnBCb/6F2YKSF9HODhFh3COU
oLoOHhEj7xW/gRj7M53ScWsa1vBC+NB4r0cKqB9WfF/Eqbjo2hDsc1QRYkcWmhFEvZ499sJhEgDb
ciG4ehTNSziF6mocZHzrjm3PZXVJaBVxZslFQ+CbBheHKPhyNjU65JdhntSc2Hudsr3qAh9KoPv0
Ky2csn3fgpFcSStVVU5pkXIRc39N0DIMjLC3s6e8qsIbkujGx1ItlRWUVbNc9epkbmKEuzAY5aA+
6mIsfBdN4xPl/JgUNuJdwOxl6p1NZIrcVLGZ3hZxlF4Dx4LfJUQIGkZ45fpwpgdDqYG7gOoh9P3c
Wq0gvUcxLjw5hztuFRzfK7PkIkrjcVqXkZh+5VmsX5KwC3nKi5XeWqkpHNz1MBWefW81XkEkTldQ
M5rL5o44L/MHaLkUhtZhM1xgdbgepUnUTtYM8ZNlFHm6ZbIjpSiOIDY3pkqekZ0rAJ2VuPAI+NKA
haSi8b4C/7b3PSDXdTkSmKBblgSHrLu6vhIkXINPzwy/lzEweI2bGrcx5JdUa7ISSlBN/aDAH2Ul
FGsabHplc2DkGcQXy3wcqCHWdbmC+D4bqxDIFvj+vk+KbRpXlfzSdxqgJfIAmAKENqKZdk21Whux
mL4cCoQPMPOls5ei16Z7hx/yK6wH962IOnbcpaNYOw61w03uqDF/FbZIoMRDrm1gupMfMjgc1ftR
iZo1GT8tHC8n0zSIo1ryLc+iHD67k9dPSqNY1642k/A12fWXGdjYetAtb62NBGPW7gB7jJt4e4uU
Hnmsbfed+X+oO5MmuXEtS/+VsrfnM4IEOCzexp0+xjxKig0tpJA4DwBn/vr+PF91d2VkWcrKrDe9
yUWmUuHhBIGLe84932HixvsO9hx8wJgv/YU2NXkEt/W6hr7ne+XWBxCntioL5KYzHci9kXeiQvOo
1BHcISzE1RJX/eoaguKcNvkjst9U11BCCCqEquXuTUvrDgQ54b+/WqeCY2HznIHLFXN6TNeliOJO
Dse2d2OIUUltoMyLZER3HuecfOIhG/cLfMxtl0/tvvWC+TYfyuzohTqN2mII95U3T+d+cJfgJFGw
iZnT4F+hwOdWuxFlkN1lyvZvQqndTRuSFeqGVpdslya7zBgBYT+CKS2vhnRe231ckAu/NabIfmR2
H5vbumWi+m7OrfF7lsxrffAJvYVOHRQ/SoZ1zyUAguymWcbaXDkeCVSvYOp/QTZLKzBCzIEflzEm
bq+zM+8ONmgOVWNxfmqCbu6M9PI7RST7dlJeZYhST9ZqMzokom7yISPKXzFJ/gpewNzRz9MPfHzz
MSZBPx4sJPunyQrLZ7WUhHl4sOe3fUVkQ88yqDArEqsKS6W8yGT6rIbZaNJDXb2BGcPfvGaChKmR
Yv46AYZ3dAjheka+D+6a9hKeXS3z4yi5r9FWLaC6sPgINk4cKypDkm2bxgvvFPACJj50G3V6NudS
ZCTBZ4Omrvb1DaPSZVRDMX/KjAC5Jlf7gU6sT74hOjYJ++QXWqN1CabnGRCRWkLFmfRdCLvgpw38
Zh8ExvtZErD4Az8N5S8Ry99F47MH2BfKHfO6YLZB1u9KUY13um7kPvaSpoqyMmHvh0fJpGayjkAy
W3M2YKF2PPT5KiRM9oH0zHrnBabdGwhBMPOUFDPBzubWpV/lk8iK49MvCOvEcuOV9Q7wwInc/SS/
hNQCf19X0I5DMcbXRgbjRzimJhqIgSVdQSXRlMQ2wWXSrza9m0N7AGBKtn1Hdmxiz9BtbTMcnaat
nxqCELmUsPMDqQRKtW/ypppBvaXLgRjJ0mUrWAty5MAl6KxHogmhjW8BeKRqk6xp/UKKdY3myY64
yaDK3fcl41EbrCr5jhdqiQiUMbu1W7PbeZ7J86Rr6b+oyTe/RmKZI2RqbLRAECWsj5YMNpVxyGGo
t56khu8axar0352hg7e6dFZxaop6JVjaCm80yKXrpm+zVwLwZg6t0dLbAVDni22glgVLoNrIdtaO
bXGoSANvGkcTqUayPhn/MM9JTk3S9F45BTnVQ5YD81LgRO5lOqGxrWougXUt1d5PCoKDJ6e7NcR4
39iGT5zOHJ3bBLTLzVq0HOi56qr7ZoUzWMQivIelN55SQqLaja2CnAogc3cWOds3HY2QjWTUCkDJ
2MIgqrVdHCwvD95wr+AY8ZX5sQSyIBzXmb9m4DnO1lAk72EcuwcAPeJZr8sIoz6ZAsYIc2YZfE0G
/ZpPzk/b+Ml5cQAmp3JujpK64rGfvCwCEyyjsHQadIjRPcye3/b7MmjqFzRAc/Di3j3GhaX3kgDP
Q13nwZUJERcIOOTYnjMX8D28yTYt7Y1wyma6bXStg4cwXNUYyUayNjySIMtj4KmCuKoimKwPD3Mh
IIpk7kkpxhNHKKoJooxa7GFOwuLFDeL2fcYHC/1y7J80TaAXtlSHoHsh6jkixBGmLfsi22+ZFfcA
1grl6mM1cvqMNsH5Ye/k13nv9pFrJXkd+WHiXRfzPLlMrsSAKIrUuFvZsbmXRupzpsvpYXHmcu/k
aRLv6mQOfg5Ere4G24uD80Rg41UN93MkPTbUCfHtzYBab6TbXmLfu4c+W2AV68Kz7wrCAb9bbWd9
7TvtP/ad3+zF7Hgn01kMCNeWcwWlJ/Q3U7agN2ILNa+SfK+AJmFIiQUjd3kjiQlRZQ2h0G2NqkcC
aGHrzX5alJSZufY2i++2ekuOlKISkPo+Kclf3DXjoA6mDRemoI2+sqd4OWaGHOGZlm+9T6S0DiuE
ion86ikhIbqJ58Pgg5TyzPg6NIEbXeReYr5nv7mulZ+7m6yv1Xdb4FNksrCRH32iEyLy406JjVLN
sLcFN8FMTMGNRTX/UklGqgYgfy9aWtWwNzKx2n2hCZQiSxyM1bCQC6BTRpo3cwypZdO1GFA2bdAy
bt11ZIxtZ5mRTZxCpA3Os6fc/GOg2t5TX9Ela8rGupo8YDYbcgwgQjcMdpcbYjYPjguL89DxdjVw
L/O8OvTEsG9hqotqN4QiX3GCQfz0QzMfcnQjFmgOm3UTuqM6Y26sf5DgTA/Qa63vxHFDYUnKlErW
smLYMsRmRlbqF+OWwjPLNq4lNLgOAEqVCspuV2JZuyA5Sy4yDMTpidNNdR7ifDrumPXFtdqnpXiB
6Kk+oFPwrvYBKalJqqd7DybcS64Xp4r6uaG2mSnV10bajHjTHj5LKLOEwUvsojOGSL/06eL2o1eD
HBHuF3sBHOiz1+HU7+0bzZMNNnYPC2GTFy4h2ui0DIdCNCa8fSwKf584C/46N6iSY1hN4q4u0+Iw
rME+CbriZ2kmfYADHd9Sf/ImGWJhVbH8JPVvDh8xp8Ned9vOuMc26bz3JR7aYbvALXMOfS5t0iVb
Swfbdc0FX5+dFbd51hJE76KyT7ySiiz0tGaqvuHqfSSn3exTq06wyGRtB+axk6tDtZYK63Ye+iq5
TUqxrRUpVruF+mnahaFWuPmYbu733dBfOZWvzYGZu/WHUh48yL+/QAI/u3Rv/rsb5KeuTjD3juYl
SY+LtvjFlrUpr2rk59vMZMM+E/6yGwCYnZWTBm/DlHeE1jbDeEJL6fdumnHn6XjtfX+d7a3WXXuw
ustkP5hnRI4yrZqNzgV1wuLPxD4TiJqzWgti5/ditcobvpDJJls89qqtGyeImEUvxmsG9Hpr45cl
SbcwAIOdAy6s3zM8kJOX3LTfC8uNb8J2khbhpjCdoP9J0CCgjTFKuf06PDtNXbym8ZwUUWkF0A84
Ad7abg4HLHTrdKqJI8YhGcivcSXtB1684boGnsH7HuBh6gUkbI4sJ7geZq9YiUOkTbRV7KJkyC3e
kp/TabXY3EXBwejRyy5gXz3ggAhfSuNNzxY7zPPkxenRt/x12ukA1DH943UhijZWLC7f06fKMekN
joVLBdpW2ttO6yUYuLj82QY14qv2WrfeNgSS/zKlCn+R9DgRDF163rWTSd+/iZk3uQIo370xPOQs
2yxs5GlRzvIIuIHNJ9EUtBvIg3B23LUZ36EIOseyyexvsDrKr+ElE9xMvpPu26yoX2bTiTdndLiz
Zn62d1Ws7yQbXQZAmPGwy84wwelNNYCkMjgbHUAW1d2ag67y+um1DprwoVfu8soV+TWGZlRGiV8U
P0IoMicd9O4LIePyNu+WMlozd+ERlk3ZUZNLD8+BaeNnuLEq2QbsxzdzmdvIOCoWjEc0tqHYnWAB
JKFbQgyyF6KQ15YuOTmyV0Ej5ifbc000M+d3U3JH6cgyF7na9pprftRI99LdGEkz3lRF4tn7KRzr
KzxuKEQUBd9Un+ZflqDKxcaOPf8tLl0ICgudkA+aAg234Yxm3Qk1AitPFZbWq2/1RNzz0Hwcu619
ufIBZs+vHNAnB5eG+BINgx2/WD34hhPBfcPtiPo3QY4OJYUWmSFclxuYB+yFeTXgaHPnr7Gtyged
FeIKdp8Bf8Mf28yh0ncWE0xXQyC4uztZ51c7vxrkm/YFzBKHRe5s/MRKbtPeKnj2+RxfqVXXp9hS
8t6VcwEqpBgn3ITket7hQjJPfWkBDxbOfJ0I17+QurIXXMLBwIHS8IK1llhOU275+0762YPJqA2j
kdvtN4LZylvfI8uzoPajcdEF3/0pb57sfIq3zriUb37tDmZD5Ff9zDhKuyNd1US9RwbvxmDdIzSK
rm7GhEeXx5tqaiBuCCtpHwJslD8YdYqvUNKzPDJx3V2HVM/ncdEVpWlbHk1HAjcifgCZOIyflW57
ugHtGu6I23VPRQaecAtRXDzPgxzuepGtr2ypZuMTAvqV0AH/K6dz9+oAztLRRee5D2sr7hCbJufW
CnPAW21qtzDGnbWPRj+URyAgwtkNHLvEVpd1+r2yoewsQuk9O7mYIlFJx9pUSe38cpNufMUkqdxI
axG8zhIH1rZrGTgm5nX8rvJSWRuDW2BXkaZNOrqvly+zb1kJDjFaNFYqwy/hquefgRZc8EeKtu26
JOIW5LDzMdtjt1n6lMnx0gvGet8jj7oc2Fz1/TkOXzKZqR/h0JdXRLZ4GWEuun5unAJSjDuU1Eyz
ufXbIXyS7TjxSaYs/K461UTGBBlYjd7fM/hICZwHkkaXqcv4p7KhFBFQNvX7Bkd5eRpzztRdq2o5
b5BTvUdmVCkViMKbf82p5R1b0Q3cFQq507TAbyyAzUAoM99EztJnr5JOe75jG1yuLcKyLhg7l+ZI
nJeM3PduprlTWENnbWA6zJyCdjv3XPwqm8nwAoFwj989uMlTO8sOLVcvIEV0Cl5MODvHPL3UIIVx
3W3g1Fy1YBq4GWVEll87iVh/9lqq16LTikZPDU0tLPLuSXYVO1y6ioU/KuL5Ja0gJnS6X29mMIQw
A+dyOY1uRZwoutbCQC61R8RX1N7RsMmunclTAMaBobeRN3qlB2Klc6FzzBxwU5XNnFSqr0SUT01C
6AUyMX8THrYbxxvXfdak8ZnRrfq7PxTg0OzaNldshktKxeq5IoppXxzABDbNtugS9xjUVv9U66KB
NK/y4Dh54bziRm/c+0LKdY8lSN7VtV+dyvaSjd80qQ3SjOTrrw3QlhpwfX0h1gMHWBjR2zKXEB99
huRPLmz4x7Etius6ayC4UCScCth06G5pdr0uoF1gD7Z7ry5K1Ca7OC2jtK/MYLd3ZrQFPPMWqrtq
JEhNjW7PO1AuO7oAsDfXHidwH2gu9/NKHjeEqYbtJkC4ygZqBqLv/fNK7Pl2sqSJzFTTDdH1+iS8
qn2ZBfj6TaFANi1eBsjCG5yMyz0LeRicpLnLmpr2QjpUNkPlnsj2nauD7ERQSn3Locbgp6C+oQGH
tJwDSwLds4lN6bx7YV+dtR3IM3lKw9kfmBGb5QoIixa6+7UO+AsayLoXOAawSaV9BY6zSedqT0IC
dXTlwk8Y1+q2rqgcfOE7LxnRJTRIWwd2FksxPGnW5tdKhVQZDYL9rVVoC/hAo4t9gUf4Zxkb7zG7
cMftVawPXQrXm0sZJJFCLFBLQrWSv990ALIhaWIuKSbp49hj9JFrm741rah3w7Qmew0B42PUU3af
W8F0XrySVnXbJ+NdwTv6zdAy3q4JziQf/9h+BbR3klUJGbTDiQjzfiXoyQTc35m6PtlV6ULSdO0j
bO4LddHud2CwFBUu+KHeVdN+WHR2IDIh/DLwmQBCBN1T6NTxxnds52uN7nIk9EXv4DQARCvMe5AX
wUup7YY46rLVEXYOGW9zO7UfO6Pt2yZcxTZtA3PmxOZUA4NB8aFLOYDyaZ3pfVXCujfAZ7Id2Klm
14RJHKGMZNk2nbPw2+hjx9mudiIDSlwZ7zyagFXkj5N2HjMv74fnZTQD14/YXv3dsvj+KVb5ssDY
VKmzSe0+kZAogpGSsZEaLL2C7wATaJhPg6kdUo4q6GpnOfXmvfGl1T75s58d0sFUP6o/Hj0g9cSL
5lJDq6c3C+aOJHguKUARrKchscFEITs28iW0XHfYzQNWgJ1bSq5bdp8dO9UPIIJi+dSkdL/EmgLA
sWWYXRdBWO/HAD1j402FCKg/FL2EFV/bhl58881txLiPndG6oRIQT3MdqO1Ci20HlmreUZ5BZacX
cFP5qX29tJnccjkMvw5+4oM+WcZjVtG39k0+HyHxAGTKsuoHA+hw5eq6eoQyF9yVQa8PYq2KLwv3
xI56zbQvy1B098BE+i++Q7/HIg/iUDme+RKE6gksYLN3OkAercgwxwjOkrOc9fiuNXW0r/PbNA2d
N6dny6FbZW1zMaZvw9yg6uhp2VvruHw1HoYD2dJlhMWaxnd+FqwQDyFNHeNhdE7SOMkL2kz4Ivq2
3ncMSB0YvmP4y28XeYNqgA/LIwEWnv1YLQ+FMvIj6aX+qgIP6pPVpyunN8HIu8rJs5d1Yroxn5Pm
J413zqp5gXW/cweEgswM6s6rL+vC0ASxNt6SwZrqiRa5q1E+bjoQW2rX9GH7sJg+COj+Wfrsp45N
BwfXDJtgIubzajnOmWv1cMvUZHoddjh7LjyimhZPaBkyUabiXmR28IhMEF9VjDJxa0pE8NjARzpJ
RQB8KYr0Sz0787d1jbtd566G9pwY9mMOYGdLZtz8wmwrlJa5Tl8bC2DqYIlxxxHEiELbyTMkZf3B
v+si+iDVfelV4Y0HpjySJtURYfT5R5KomOaIl0d+EhBCMCTJKWXdHnq3YA4GcbWAQtyqswtz9krb
VUiZFwNjLOdsvWkrNpBtuoTtrU9DGsoO3hR6qzySXYukVu1m8iKIQFjdFaIXjYnObqv3LE7tcwtY
8lib0Luul1Zc5yZj3gRE7ikgFvspUxlpKn6KiMB5aYpvbZvARJRF3J6GzmPmD7lhQpygoHhAayOZ
s/YzwmPNJGGC5B0XGYSEPa0E/11BRNutU+Pfz/gWQzxnRY6vqdVmIkwxrz+yzvLRg9jWU0it3yZE
0qOFczhK6Zytm1VopjAXv4SaPOWjBe4jccI3+i/eTQLKKOrHGTk+nlFq8kk3GNk6eznQGim+NGGY
8rkDbaLJ93LSYSv/YAFr+UqSHotiLXO8SCxhsWctZtjtKtogEudpuaV8nl91ctEQ02S1zmFqUzzJ
aekeAr69u7a1sp22luUwAZl659KdvwxuWnwN5iH7IVTM1kSjfIrqFImRJjcUPajCmsVTrmMELljd
eE4NQaTOHEJy+/hpGWdGpmFmB5uEDuShX1q5k8vCC4bXIeJAyo5hYXm/WIL1qVprrF9DyOAg6+Eq
oS26m9xAW9upAAYr42V51qHTX3ep6BoOZjSDbbbC/6YMfePWOV7CetaUytG3z6uT+dzYaGclATjj
wAF21dGMvKnynlezF3FzTEVVQHjzRHBr+knoTVMN4oYrV3lY+yrc484UZ1Jqlrelk+Gb78w9b5JX
ZaRR67QV0AiW+ZsbrqG3s/jl7jK4VTsuTvXOzdzp1kwOg5iQwstTwXkR7Kqk6uFnUoTYYoA8lKjw
MWdE8jRJl7MCDsKNJDbmiuRMczPN3XxGqatetJq5WxRMFaLxeuCTLycGKUUbk0IXsueU+Poia9jD
NUK/sy4HZ5mSgxOU9ivUJhocrAjmJAjlCYG/0s7fIC1MbyHdl4+CIBFyF9scCdCvk2OwiPlU0dXW
cBspyoYgF3ta8eJ+TIGWUjzVkeB4OjN2nR5nfpn7sKxbCsWxyA7LELtXOfdHbHglV6RqLsOzMuxl
iPHJaaEBdm/h33M2FsCxt7oo7IcEmM6ZvGNxKm3R38Sucu6Uys1HWTdTft21y4grwevlsXeN91oM
Vf9Ngjb7Ppm82/cqYYY26JcvdY6EezWIMBP7aunsBGROO96wudM5kZKDOceQMPM8vs0OuROHLlaC
58GnNXuF2//nuHSEy0H5wY6oeXPKUF1iu8tweq6qsIo6gND1ESA29528Gh/X1A/EhtaciVI5ksjo
qeCqLwZxMrKxdjGp31B4q+mbe6HNtxYjuD0UHPoE0trHPVbLmBy4H2ASEM+hzpgdclgTea0T/5pV
HO6I3sh+NivcYCQTq6HLNgb7sSmEs527cdgv7ih/SHesj25fDjeyHhNq67Zx35pcObsamfVeTF7N
hJkxzm1No+Zo+451nQ7jfMutoCW0S9LtTkEh3eH9hJoRLJZ+HUgYYpUvgXU0meUdBpFM1/CT8hKK
bQ2TPWsA9uEkHXZZ4LksK+ApLa10BOJNVTVNu5ntfhw2fWaQxqrWbb6w/TG5zBF2qrxyNXAMaWGQ
Jdg84boQkVqdFo5DZnFl1oG75Zz3XrBNSBjzxEfS0VqQIxY+/VMcyupR0Y+91VVr74p1VQ9umOfo
DmVypgDMzkhy6Y6nV7x4RAj2e6GcxwUiFQugrJZHNr/uRB0a0p4Uxcc69O1G4rPYDmiPzGmtpXi0
GJV6LFSTfSR1Ja80Uxc/iuHS9YZ+rp76mnzbhhblPpBLAB9ojT8I8PiegFnbaXuk7q0GBDzKiF2f
dkBLy8q9vLzDwWamGAkOfd9kY7FnVdMBzKsuyqBC7bkjc2/L83qhlKuTV8x7QH7noEfLj/Ppmczk
+Z7gWkaPS4XlxQylfSSBy4mcgLQTi5cI1wbq/aHwpz4KAebeGstLrnM/KB5n0knpwnsyRzecIbGm
vXjKCASPt2klFeBe+vcZoNvnrKqm29L2Lt7hln78zPbx6DkzPZsaPGU6F1VwNDYNXNAxLRsnWdo/
hRfA+hI16GlrXbL0agmLeNOw/68MnQP7rgvaXtFU0H8RYiHgh2iC/shml9pc2+yKCM/YGm9AShJg
201eYjOn5vgvHmrhC9aS+JZ7gTNudWp9gUU97d24to40+6ajG6euuxlXnZ9z2pEcHE04v87hVHxJ
MSacmlaYm5JYj2thfHUb1EzGbaE7lhAJk9jaoLHj9KyLLis2rZcVb2yqXvcIorvKosnLw4PtcBhH
ROXW7vcakngEng6BtCYXFzJWR0NsJOFqW5XtZEemb74HuR7lpkBuOCh3jZ+9CWvUHXxWOxLACrtn
l1yAcJ9SvuVbptfy+jCChOP/Ea7jJU/8jPmXT98/AoRQj9ga+O2iPgghmYNn/OKwCyd7SuX+h8CQ
cycsj65Lw+tJGIY/1Rn3On74a09m3g0Bmjl4eGvc1gxubpi29TcNh+sWF7g+zbhorzxUMp60UC4S
v5xuLKPSbe93ntppB+TWcY2LuLiiWJ2LaUuSCFTP0+WBldYm5oWNUMm4QXOnIYyg0ACSmeEBLqn8
uH4Ubta8xLot08g3aVhHTKkwP5Q2uSmBq6X6g1prsKkwzGJOzkCjAL2yoMU8+jGXV7fyXf64mSiC
ltRbrO1KTT9AAmIMzcmr+GWqlwxeo++p6eDZcz2d4XMmzSYhTc56a+jPHA34WqYF+/EDH4/0v9U5
6sAmDVuLsq/KVM6Jlwz9lu9JygMShP9DL3Zg78jHLWgvOA3IMOHg019NOsgoW41ztyIL0UUpUnvZ
eG0id72U5mpWhffuqA5RqLaAI0MGBWQBii55KJbYe+6qBodJiqnJVWKO/GlYzlXAhLQML96Phu7h
NmALo9qXnUp5dIwLcLEkOa1MbHGwA69EZAI5B+xVxSNg0IQZC2YI8dnU0zceWLA3g3HP1WVYSmOY
/T4t0MwuPL3+NvYnGR8pdwERVnLU3+ie9j/p89bfssRTT8oGD7/J8VVdIelgiys6du3WUmtkhoQC
HWevKm/LbJ5/QRsPjw1NGXrj5F18z+yVYr9zkvRgOse+YXirizqadBzKQRIechb2W0jipd6OoSWj
PG6HN2buirsUS9cTSzm97crC/uaMTbBp3Hm+cWK13Al39sALTIuJYFJxF9GL9xRYnbXl5PB+lX2y
7mXeaM7exn5em3XY8/7PW9fLnWtJeftT9pfOkh/Y1Zc2WAYWFao1Xy3dVT+pgzNQr/GHVWSI0V3a
ozLTIvD7AkU5btrmiGlGv0NdTq+sLu+vZJD+QoOKrxeSH8QGmTP5yoARIOGiyoNy22cFLAQ799V7
q+5lcbRqog8cBWkE8dRs0smr+CVEe0WPIDwbJ2CWtRohxNK5aXJcQipJrphdWT+mIF1QIQVzNrTU
QQNP+rpiNOBDDVb1TSI1EsydtWbcjownbAQKzZVhiewporPdaFnhAy9g+Ni0ZXynB9ltBwq8/byI
OirNQvuaXO4yxPORcPsmVMJ/DvM2v2+tpn6frJIO6Bo36D9x3zyU3E/kdmJAzv33yMP/a0zd/0cA
usuQ5P/BFkXv/ft//Kx7zEIXgN6//rH7Mbx/NAbe3B//8vTxr39c/od/0+csX/2T8JvQE0r6gWLA
yvnf+DlknX/adih8W4GEdmhQ8Z/+kz8n/ukFwg1DDn0ppRtik+6wKKX/+oel/ol9QckwsCUnsfqf
sOc+xR8oEfjw6wIVSteBjOd/Tvy3ZpwhhbNau5XOzeAXzy4jyKb6VSt5BL11aurDUL7X9WvpXwfk
wwrPbJD7T9oaDrN2DqlDwTsv/6NAgsunCm3XdcWF1Qdw5HOaa9nMcaBDC83HDtrtOHO+TfgCd11K
Fy3zwt/OP/x5AIIfGDDd5ofh5ZvAu+t8mhiIV5mPtiuAB6/lRZXwalXd9t7qMRYNyRrRzZXGbEBy
+N3WswG6b5Kitp46LBqUAXGH43JOdHk7UDAZlCK0PjLUFA6Kye6sB6HT/osu5tjs8MME+K6JXmT8
AezwV6SjnAloxo6/pFAq30Bez8khRjZpozEAw/1UdzRL6VWpFdWtyXS8v/wmCBDl0AlmtEm3PHgT
FekGdEvGTLO+PM0yrzl2KMn7x7gTvtg2S7nucTyMAJXXIMGwteQKIX0o5b500mGfVgkSQtO63lmj
g02HTJOauZmHOv+SqIrCzIGF60V1XuccHeM0fNPSswg96jRCc5yPmONwVnVRig4Ov7iQNGJqrr75
xgvjHvJAkmhseqICC5+PTd3vZSo9dekMrD+CWJP3GWKoDc9F0qp2C0DcD0G5dw3T4cm03HVuMLQ7
z1n4eqWbo9VgOGi8zRj4Vb9LTIiMXqcWBc9gWZjUbLtUL8OqzUJyQuC9zuCj2fPKSfTHxG4JArOc
cf3N7MGfQxv+WExBKAKXcE/X9rzPCQPWkGd04xd3JzO3AxtRhrcenfCWgBSCsgEVzO0Jt/1wTunR
kXUwstH85iP8dT0LIk0kUbu805ewhD8P9nBot0EpPLFrDPLjtsx65lXXMXDy8+oj66D/ogtQx9h6
3sx+EHa/tZ/8yXyilO9IGQgej7Id9rDP429rt5DYvRb2bsom93kodHefpx39taEy11R83M/LhANZ
ZAgVwOSvLVJUaMdj0F/LNInw0vn/ozEtPpISbCZ8opABbeF8nnT1gehyfc1FlIq4xNBshruQydqX
/7L13//bX/MfNe3RhiZ3969//Hkg5z9/ihcSbkXlLNCM//zVJ3Pi5LiPReQA+LhaaFvuSqzvvxnM
EZcn+H/NPZcf43qCVSYg1Lmh7X8y+cD07eMm5pdpmyK4D8dAPQ6m5/KG2I4pSt6GS/iVnVlGrUw6
rBJF+ptN+tMa+8sn+PSL4laA3T0XIppm8cuXdRs1XT9u82zF4aZ9KNfxssEgVv8mpPrT6/WXn/tp
CocxEu5SGULrmA7TeW0965xr+aa5LlOZthqfZZ4sH0uNgLit7Ga5//sHzEn+l28eKKxNFJ8rXN7z
Pz9gi4qL6wG3PxZ1so8l8n+aquHen7vy7C9Uzn//8z5N//77UbsSpDnQWZbU50ivrLGq2Fk9O3JC
U+ysIPWxw7fOS1p69tbx5/zEXGn4MLbWeLsKNf9cvMp/UiWW1d9sK39d227o2EibwFypaD7DBBqb
vXmR6OrxRSfhHXMepV6Kh7//hS8TYJ+WNm+og6WOr1f4n6NBJhw/ZKKMKOnSzp/h4K4Yu2b/WaUr
1PiGFY4DsYx/M9P9199NUk85vuMH0rWpvP78WAd8CgVXHJpYTLhv8nQodiu8r9/sQZfF+effTdqK
bwiUtOCfnwdqsbWphcdpR9Lv0j0KEOGCIztiJfLy299/jX9dp5KkdSe8nEOAiv1PNc0a0EnBo2tH
azoSGxVOzas1MzRQtJbcNW2S/2Y+/L/71VB7paN4OZgM+vQFWjN2VFKG7ajJGn1QsLkpKqc8GuYq
/c2P+iOs+r98jWzLbHpOaEv7j7r689hliuGotfF6IVN347pLRO1hAWxV891dYj1uG88pzEYEeqRP
lcvp6AA+qhF3SJ29JiniInAnRMlN9MyGXdH2trzBvUJPO5kshur//kl8+mb+F2lnuuM2kq3bV+kX
YINkkAwSODjAESkpZ9vp2X+ItJ3mPM98+ruYrr6VonSl6zoNdHU3qsuhCMa497fXx6/lYm0J3bAh
tzlS6KupRe4RqkesbyPeXJ5op8JLWorlVJEHF1boC4H9cGRoy5YUHWhc6PnLYVva3M1dnkyLnKlT
vw3zGFNR4ZvNxzrvnNptptzWN3MSwqbl0S+QbwZoIjQZD2RYsBauN7zgk9GzSMs8ZTGHy44kmw2M
HXODD9SkqPnGKhrd8GZp+jki9ynVrv94vLg1GRYqKoaLp8BhHxLsfjUzp9pAm4R9p4OcJxdUT7ey
T7rH802t9prl07CbcbUneIwH9xrXnJP9TGqL49loKcaZNWN+Z5Jd5V4Z181Wy9VFghZ3F3a4FerC
fGkWwe5ycBvsBdZqbRadrTIVM7HN8qh5jKvKz9F4TvWnbJ67gRKQOLlua3Lj2BeS9WiTkThSm+no
t0k2tRTaiCa3rtq5JjMt/Nm6QfEwF3sK65Bp1BmSw77BPu9Gg6dk3tacHKQ+zKz4QaIvrVFh9jbq
EooU/8yE7XfPLE06fDxdCrm8aF+XlOd2O6D+5bmi10F773Slg2xtDr3zn23ZS1aznD/a5pNZBu/n
l9vRKy4BgqwhK0db26aERu+svrN+FlYMlThq7fBG+Fm1S8xhvss7w/mAfPcSAORE+w7rTBPoLoRt
rNGUGcdvQ3qGfTTI7+pa3Ja6cRNSK00C/hntJt5stvyEtOfH+X6v9vRl3jiOZbC8bRP+orNaGRXl
GFE+qOaWbAyZfcSZ12qZQkyEJ7VtFXkJC3zcT5ttS2eQ2UwAM6/maWZUlkN9m75gOeo7pxDpe/CI
+XXCezrbGFEoto6iK3vDmQZq1wwiqOc7vL780GNiAKwSg3eEbUt91WM/Qu+oS2hdWTj476XM7Nqd
iIBavHVbtHyFJkH/VpY2IBpOqNnCViHqyHuRUftYRUSR3fO/aHVPWH4Q7wimHOEABmddeF+H3MeV
GrQsf9d07Sr/hc3UJTbXS7f+nuAWEXUa0ImD8J8m/1p1W5pK21A7qYLXjEHV6gRzf5RkzUfP9nNp
7DK2+bdRrpnZJm0lSo0mMWx9P6h5+Msay/Sr1JwCwURHVeaG0hNyoIUqm9vQQSa7EzFcfWI5hZa5
Rjinn4FAz9lVkNjUjNaxQ4n73LTT8/mR0w6H7qVTFiErW1oEwx1t7TuGgIuCvcjQEXNiKRjo3Ghj
CkC0LrN+zOM84jGjpcq3aBolyLO+6vZtEZM3h9Y9UvRcoiCIcpMqSCX5eP6nHZ7Q/DJBqMkh6LL8
OMNam5hSM2vZUwKswZZR5fUt5owbkvARmX7N/PSHbSEBQ5poSOJtiN7WsaauG6pG6rpcql9QUNhB
5nXtjBpRqpeooUfdWl4NFmXdy17M4lltxg4VQ9M8dbZHXEkgSBrklghOvzepxrnwKlrBshjCpS0i
mRaf1mTjX7auV1tyKgJ7KU22wSmWD8gpVPajrne7TJM/HEHgyxbEkoqecL7aOfpNyBm3caoEhEAX
lztyPMaFh+Jx77nHc7pzxC7PpzVoWcf4HoCzpPeKMe0arTUJ7A3WtQ2Q9MI2dampZR991XkJFk7P
U5qKwqKGGdyBAGhS9sn2ol3t4Y1lGWcClRrbAm9+SuHXaA7djjOMF23Lo7i8f9ur9fSpoDrgcR4n
+13fBEha0lxceBwdL92lVQ5cZq6qGZw+hx2sp3wKnT6WXKEH+T5RY2XjjEZ87cyNDlHHt+EFF8iv
8LHbokEL79jSi7ehFVFwrdUkS3rHRGyRVpc8n0+MPO8by0Jdw3NKU1cn1Jz3GFImrfQGe3R2JXpu
D3LEsKsjX93+6cIVhOQZeKGaUsr1wx9Zd2EMmSVBLRTqFYUASLsdPXlQC3nJduFopzSWppa4/3LM
EEU6HO4Z12OEYktTaNtcM0XfrQbTpe3hMILzMpVs/nSKS3iu0c6qFZD/dWlg++aFo4QVocea+VU0
QX6LctGcN73udG+sIp9vbVCOF47R1cH+u3H9ZTANXNbMNXq7CZLZCINOerMluhsi6t0uSCrjjZX5
KLSy0IEMapqfiG+kO0rl0mueANFTIAcU/+e/6+El569fopNw4HlGWG2dA4Ht4ZfOmEvi1VN635Ae
/9FY1fiQjXZzJShH2skCXYsc1O5D2XT5BQLqiQVt64I1xZ7/cuIffuskmlUQBRTyO6Yy3maKKigq
6fxdTME6t/9uZyZd+OUfdNnUdEvXOICOTmIrJ/Nuj5n0RlLhbuLoBO94BV+X0GG/c7xiZEoJ6qeh
mag7hRDx4XzzpxYtMSRy17y7lul32OUOB9YYeZYkAaxVu9AWHYZ2iX/f6nr383xTK0fAv77uq7ZW
W7NaFkNtA4LyehNGRBe05k0RQx4KlK66naywhlAnBVH5uX9nSrQpajAmX3NRWPfUNIb/YA8hQMLa
hkgjyQ8c9nwyMOuGeis9daoGr63YR9Wg+MVlaPxftrTeGDE2yBOFlvIUOLVPxG1LEahG2katvAtj
vPxZB7dVtqvXvVrdM9D8+VSzY0qildbwZrYyir+nTH8TgqwsLQox7Lpw3LRCQuc2kejv62HYpal1
6Vl4cl4tDwaClAT41zaGHRFLg+NAeqJHXTCb/uxSCiN2oxbZF/p8qikhCPBrxhILPmKn+82kpQ3b
lwA6sU9rqiX0ahQe9YT61fnhPXz0/Z7BzBcYjgY6VhIYh3MGWzBbsUYupwNAlI0RWvk3B/zFrYGE
bjdHsv0jp5n/tMfVgmsxD871kRpMHe+DruBrVpp0O9JTbqHr44UD4NSuK8juot1TSRKtQyAyMzK9
AkfizbPW3FTU3T4gVeber9aCqrQkcJ02EveZIfIHMSDtPj+op3bd182vpuwoGilR5bHpmwTw0yYE
g5VY2T4cTNVNuC+7RIwuIeSNE+sEIKBDvt8m+LqObJs9xSAKy4AvacQe5I30moqvZH++ayenpmnw
hhRc/An9Hs4XBXFhaUi6FqeqjXX9aO5VKtKk9M0Lg3hyc2VNER8gbE6Uc9VUUnM/SXjneFAzmCGo
/IwbK0LInyZwQP1o2o6of3aAlZDUll/QkM1PJNXVaVsS2L0wo06uE2mQN9BR+LD+D/tdGrVs64bR
jXvemOpQV/dGJpx7dPWV1w1td31+nE9+zVftrV48KqjukaQ/nUd65sIvwVuK9i6M8alWiBFaRI8t
7vxy+fuvnhZ+hhRIqOytTapkj1odB54yhOo/6MvrVlZjh09dRiVtyZq35hBf8AIdZDlH2/MjdmrN
c1EXS1YaHtDRnW8kgpkrrPkoreqbSQaRskmqePjaT+TR0IhFFcE73sxUJlWatk/1vrvwE5aOrI4q
si7U0Ft8Obbu1dUDfzjh91lue+MQdFCrunnnVyA8ctLpn8739sQW43DHInpmGgTi10l4S/VrdcT7
yhv1IP9K2HWE5me6TVOU30D3qru08P/MBONl76ZNU6qqyTONN//hbAG4rijpRJtBREVvGFP9oJpI
bc/37MScJBnJdCRVZppHJ5LETmbGVMn2uibPKX0sfgnquy5M/JPDh3aAfyGk4Iw97EraiG6Cg8ib
GtGoz7lgJ1vBjvd1lp3+hvBy8m6ItT+z5P1rAIm82Qye0HnoHbbKTVxYYU+rFbGJe8Ktxm0SXkzp
LqfLehaapspjmlsKL+vV1tHoc9RlisbWMYzJPulk/bkdo2Jnh9l8Vypt+yGmRAoPLrV2FXWgGKfU
p2uqUBKTqovqUkjq5FCbloMKDVgVwc3DTlNpqham5BFNbJd64SFC4SgGvdqn5dSydWfD/WQAJ7rw
hU9sBw6Jsf/b7DJKr7a2MAqlwqVJeuY0NFu97P3nWSnlNmmdysuCKgYkJmpnM9jm5LajHV1o/0TM
SnBaLGKQJVPKSj38AVEzBm1aBLZXA4z9xAHXZa5Wm63YTLU6P422WvycG4tqgqBVNarsc+NJScmn
btpszoptOZto2zsIiZee5i9ux0czhMgGIR6NK9L6MGutFoimRgSA+ysKko4iWUrSU+WB17L9EFHw
8gUAwj5u2tSNdX/eVmY3UUdgTR8A8RvPTe1/hW3ou0ocgdZwgninRnb8JrLA1iNMRUv+53sCuTrS
Emxdi1bhcCwnEyILxQe2h+xFuFYgw2vV960LO8+pmerYRBqRB/CMWhuQVSDFSX3GfLEUZiIGIsoI
z80fdpoIxr2TT3oAZBQfpwvtHh8bBitjCRATtuXutjqF8zyIY+nwirC1MnBDVD7bWobpLm7LwDs/
kMsJdPjlaUqQV0KhxAtj/eWHuFQ6B+Gbpw559rYZIHtRRUgdHrolW2TbRKjxXdeqEvPahFr1C4tC
LIt93T6qImY7HUVwsqzaV6tyKLspy2yKrZPO7ww3Qb7/nCgddyhUhyBeUtheULFU686Mc7AX8GHe
gxAgZ9qIBXKJaSEldI7aZTaFpSDdNrpCqdumscqJiiFYbcFepaTiCZZg2bvj7PvtjhNSf7CnANKP
LqN62AZSrR+5muvvlsDkU4Np5OxqM9zWXZY3eJgVeAm9ydu4KS7cEI4PN0PVCQah4GK6Eqg+7D+u
rdTyxzy3Eqg826aQ8WNNlPOPg9O0sgg0WCscWut7SNmZkQk+jthbjemRnc/Ozpz750TPxgtiiVPz
Sac3bG9LWnYdurWRG+KSTUtoV8trAEb6R7WbxU6UNUE+heLeXzA7toNiiks5gZNDaRNSA5jHjH6J
Kr+aSnqbGBnwCppWwUdCry0bbO4gCQh1kl/8Iaj20ipL6juhvvcgNPY1+epbNjVtG2eox5TEf0eZ
9fDu/BI78W5Znre8EhYJ1wKbOvzGbYNhQ572BKCmhjoZXqD6ewtZ6AfyQMbDaJZ4H80Ur/+YAgFG
j8puVJSzzSJ0xxeabGZ10x/HAflNBm+X5ZG/pJYPf1PkW6Fjwa/xmJXFAw6gPsyLHlsHCvQ9rE3n
dEPtxSUpzamNzUKkSk6TBBgXn8NWax2+Yw8jlCKYbHAD3cx3vKN+aqNmX9hCV6IdrlZwzqRuMRW4
FCMPXXWw9rXGcYh0emA40hsb3fKmFGPwyHbT3UV2FAM0DQf9W9o22a6LzW5f5LZBLLiKH/U5K3/Y
lRH+LEddfWspYwUGsqGo6vzMOLqSLL+RiYEuirWireNzfhAoYYmSzqvMdHzbUSn+w8eX8KlJrBmw
XR6F6r60wvEX5HzjywSac3/+BxwtmdUPWF3F4KHAJTVyxes6oBxB6Hyc+/BSFPJoS1ga4QHGxVrT
beQahx89bqUZU1ireLGt3JHKwyMbHtmoiLvaxJHNMB/Npr5wP1i+7sGxsrSJHJY3F3El/tthm0Nl
lKGlYDxkW9wyN7iLBWx7gKMUwH1RHihfzg/kSiH713Sz7eWWzSvMsFf7uEn1hQqlzfek2lG52QWm
FzcORNQpNupfY59V3/PCwQasz3rAXQgK4SFcOEyPVtfSaS4Mi1xDl0yow06PzDMqxAuQcshlqRSi
rAugjvnQlV35/nx/T06cV02t7l/kOAE2WEycPB8NyO/h45xp6dX5Rk59RJscL/9+UfqtGpmk0Y94
wimerqch5NG5nO2NXdnq3s8a9TMcTPHrfIukjk9MHPT0JuOI6u9IPTdo2YSavQ+2oWjt22CR/bgB
xJBuC4pJpbQUKv87IGnmmzjQxgbIZjuWrhotjCubikcqZW2lhv9gVhak566MBCUFavqZ/TD8TIrq
beELCuxLwuPg35uwNjdhIsDaOn6BDyshOxg0flQYX8Kuc8L9KAp4E07R1G8r1RcGlYHa8A5Gh/qm
E1TxQ0bL6s5NeOAVG6dRUszuG7unBnqEOUKFokC1UapITECG9+InwvTxV45Q+c6Zk8bZJmBZPo+t
mdebnDwYkchxNt6Lcio+1YgE6E85VZ/MRKr3PgTqpVTTyUGUCpO/glkn3D/lcBbdHG3wD+qZ9XBj
Wq3SbqiYsCJqAgpjvJFq37cbGN1YSWvFUI6EC6MWtGZamZDLbegpWKp1wZ0CdhDFr1pX3x0L8oFn
VbN6TTK/+zyiJ4WYXYJKoOIdQvM7BY6cmy3wnw+QFeqk30IVrXOX17bdwyGlGF2F80eWOu9qbfbK
Oaul/lEjms7VUdK/rPJsEqoVJOOs9D9GgSAIHPES+6CFAeD2fSfbFOZoNYByyUVYhVSPZEO61UD3
Clf1ZUIJq9Vp9QYWKrFkpVLlUzuGybe6Jz0Ag8iBJgCFB/oC+B+TewlMoxbK1sjLaNaipHE1GY3P
vSnUdyUpu2foLLLdqFaGCV+qBEHj2Yi9508NMNIBTlblJ1eNhUPBBqo1ZejjSOjco84PPlsNfaHb
VGAJ3mvAB4iwpTz3vbIxudfrSSX1TSpwfAO42jXzDbcLuyVWa1BeTnGjrntOKAIcHAMNvUQ7j8qv
qWIOjGav8QA1gvotb1Gq3ptEQrkb2FyVHUa5LVOdwuQH25xnw007tdap0oVqWJdEuYvUaigCCZXp
JwFTGXuTkMFjJbjQb7TQl2979F7NBp/evOKOJFCmKGaWfJlgDUMtrvX0DQew/Q6cdvmetG0JNqsq
SgJCeq69ncoqRkcK2W1YZuXQ31X+Qs8fpAIjHF5cib2XWlDIz5ezQtwFRqpEWWwfeQv3w9bUefOC
r7Lq66hW1X4TwxqrPU6Q8TspOWiXTsMfRL6EaiwFHJegaKmf35t+oL4nNaR/gx5Myjzuk2Khn831
hzxtzHFLmGkp5Ra+hTNYF1Gh2ZXTzBKnVv4ZhP50E/cEA3GkiMK3vgEs5EZoWXaTAEjO4fSibQLy
Fo61p4bKgLBqABsFmRG9bEUeJbizG2N8VGpFfpv7xHxrNrINr0D2UuqV+vjpZr6tQ6HjHndvKPG8
wPWk/AExBaZnxkCp14pi6XBzYP+CYZ2o63AzMj4wZ3DMLHCoEA2WErkwnqs2mdO3vSKCCG8DyN9X
ljpBikq59YoNoJMiug7rJP9a6WX+VfMD8alRwglrC7AYyUY2pvPNhqyOhZnuA+hyyiAdXXgBPtEN
mKGtSywmGDYFdI5qU4twP8S4PuA8oAOugn27GR0xb8r5pkvS6Ps4IbcB+JTGX0JTjWC0lUnNBmya
9fesD8oPAapiYGK21X7RWlzUrixTTnLZGDrLTbok/KgGlvVRj6lR3gG6HxtvGqJs/EpcQYxePxpm
soVGoL8bI78f9ywKn18dCbX7EdVVqrvZhOR0k8UQNG+jYFLaa9/QLAE0m7f7RmtG0oF4bLfFRp98
qVAGjYRjOwVpEu2oJSlSV21H9cbiHE83FgFGhchcomKHnMzd1WQUmbahSL6NCAJwD9zEVq9Onmwg
HXtjVxYaZCQdwTmmDwkGCmUrv8EBCj4ZZoA0Zm5CCurLvqMaZxpVpYEta6XqNSYiQeCWOqKTxZpo
2NsxIHUX5XzSXWmpJT4BW+j8fVlYdXbdyL6DnYggxNmgU/H56xAEcgeNNItwUBiVfRg26i8dd3F1
a4xq0t2lZoblmh1z53C7xhj8j0kLleStpL47uUotSYgtag0N+Q4i6HFjdygrKRuarWlj57n4nBgl
ObKBy6J6BRq3wFqGcsHsZ5vEw+CV9ggHKbOa8lbrnGEfWJH1Ua2c+YsxBoi42UGNeRMJP/oMxZXa
x3hARf6QtFR5bBMDTvt3X+HU2VCRn/0iZ7tYyKldSjRLaJO6SWZolq6UofLUY66S8VLl8ealSVxD
RNPD6BuKqPFhzuIheWRqYyIYBqXGL42UH7Vh4KIsOr94UokmAzAHFJxvWgsoQEOGEZPKm6hLOQQK
eIsaG68zGLsBCYS5RaZGvjWp6zbZmtCBP0dZq30CUuyXeDkk7BMK95AnO3KCOyNK6sVSJ+NoV43W
+BBYvvKlagwgDYrA/8JTml70bkscqXWh3ISfRS41jFCTJv+YIbTQvarotV9K1bfPA5SBr1SWDiy8
Cu6sxEeKK0M+SdDfsyFZXYpawmYl1rbLX8iRqYxSLN6BoW1GwI9veWqm33RAZA8A2XXMACZgyx/B
Ykf3uLhB03WKuXpo+H8B6HPK0tqqeph8D/GaDt0IHAE8ObBvFG7acf+sawOHdQA+9y4u1fJbV9Sd
Ah5GS9ptP7WUatrFaN62udO011E0V+3eKBPFdjUsy8jEdyg6XaMP2T8hBpj1jhoF450R5uN7P7en
ei/LyC4f+tkYbM8aCBRxjeugzlOfwUUEtXxRcZKi+92YqgkyEjir5ru4mU5PCaBOOPRxpjTYWSjq
vSILRKOyoLqWolw8zt0qHm98vR7cQWTPog9HbC2hvd+ngBcSbyawbQ5AOrE3GiiZjXll9/uwLZLb
1C4re6c6Q/y1YD22bt8paeTlddmBZm8N5Yvd4MO1ATHcPNXTNJpU7keKubWU0r7J8QZvNzU0ca5Y
CIye8tHeqyJtqfbl926yTNcxFajV5ns2ykDd4v2jR65hZz6RXVi2FO8RpTPdrGr8iMNfzjcCvKjq
xbMy3EIxCx9Q1+SJp7bSeMRdYEMgZi5cyzTodQbbX3WNCqyGN+glXICpLzi+C38uWlSCOKlQAQou
fSuKYLzFnEP197FCanUrh0AD/GNyY/U0yk22VVZUrWuFUfXTyMbul61icr2BfpjdOxQk4KRR9+iU
0ym2cKZobSVz+8gBJVHrM5yNcaRWdeP7hDI2Gv4eHWhNJSldbr5sZ7ipSiqBTTMHMhgzNBuKvvRL
cb3jtxgFsdIyeUgg1+CJf/gWk0Ak6h6WlWfoKUA8Ne4eWRTcG/Opuj7/aDl+Xx82tQqhKkoL9jSu
HGhTCjY9mD+8V+DB73Juu/t0QvM8l9UHg3vc5/MNHz8CadimKsK0hUOZwOphb2VGPZDCcrgA1/oW
l7Bqq1A9fyFCenIkUSaS1ETIZK+DJDNQPzuNY8ej1iP7nAkJkdumIGXPA/qi3v50Y7z7UFxK6plX
USMnSqjUhUDlGfEIxLgg38EV6dGZuOCfH7zjhyaD5/zd0mrwiqwOEZLy1Yhtj1ehBC+HLfiMjkgi
wgtK6nLCJPxwvtHjFzW10UsikLowgn8vkcpXIVKzG/ywTDsHt5Za8yZdJl6kPoTlnebjg3q+rePg
Fm1RTEBEVrMoDFx1sM6DooUu7nh+pRvPg0MU1BNmC350bFUPnlz+IcxF+kXvZhixhal/Ot/+iQGm
GB2kBb/CMEEUHK5ABawypVUMcO77za1mp9O9bGT6LuWewMuri1NWiJl5/7tWVxMo8aHipgvmsXeA
t5nUCv3SqyDYVY3Te+wX5R2+8/6F0PeJhYjIQVDkaUiTeodVoKSCZ2aNoe4zayOJGWRu3WlakP75
PsOTA5gelWQkiuSqa+BkTNCovY+pFKh5J2TLdUMD9XU0zNayiWbBPksm4HDQOKMLsaDj7KlJNNy2
qKdHB6dyEB1+zkThtZgWJiRMR49B/diNdBcrzw+WgOVUZfhfgIe+nppQvpdV4jyRblV3Frr8G0B5
4a3ZVJey9yc2XjIqCJ+QM6IFt1cbbwkmtM4XqEJcOzY7e5FcjVJYn/xaA45m6IV5X+XWgLeYztXm
/Dx7ScwdRjipRONk4a9LGH+tD89q9NTpFOJIEOQhhXq0XsK4LMrbiTjuxrcmccNlab5SsIW6smU7
vDVnG5OdNPLfR1ahXCuNnK+cLpCP2exAG0XEfpvXPaihHsOjAgONfRwbujvkasQjtaN8ZMZBKYbq
VGzK6uP5Dp2IoFLqDV+AAjcVTMwaZFHN/TxABPO9BmOGreXI7N7QwDaXpQEo1OliN9X8+IEATghf
mCrKh6azwj9VI5KZ0CkEJWGgGSREV2FczDZ4VOrEjYU+yE9VSmmjFFH/Ox33R8ii++hHXTTFr/a/
ln/sB/7PNZ5o7X//18H/etM/121XP//r/qls/sVF9edTC3V8/c8c/BHNf7/87eC5WNhBB/9j+4IM
etc919Pjc8MXfGnur//n/+/f/As89GEqoRH9KLq8Xf60gJ/1mknEEL6aAEcUo494Nj///Nf/1E/f
/7XNovqpfW6O/vHfTCPT+jeCHM516vHAE3Gc/AdpZGr/Jt2nQzpSKTkizs8e/xfRSLf+TbrT1AmF
OxLjqSUb+BfSSNf/TSKOvBfn71K+bDp/AjU63Hu5KJjLxqtRVIB4lQD8al/SFt53oUY6zq+z5XYJ
EE6dMoYLO/zhYfq7FTSWkJM4udGxr0L7thgiMqgdxEYVbz+lGATkng4ibatGdxQQQhHqyW7M6Dg+
pfhnXGj+8Fr00rxB1TJ8BCqbBFiIw803naOsYEfB3pZs1hanFHwqtVBgfFTaFza2w031P01x/aYZ
whBrPalI01DXlZFMXOXgrjN/GCwstKkNrzazbHB+WqwIWz36+mr2vf29cf6/QSp/NYt0jiK5Rcwq
xGEP6579NM0Ayw3hYiPiOwqIIb/fn2/l8P71uxWy/IwliVe0SKtxTNj+Zts3TU9VMD+YxjT/BjkI
W9koM+7UJOl+nG9vVffy0iDrBWEP0ULkz+vEv0Nlj9YNUnhO24+uhmXEtRKbRAJmXy+wUUkVH78Y
IkG7joz+r2HOvkVqke9IT5SXNvhlCP8+sf7zW5DLazwYSPKuOt9EQPGJqhte1vflBv2AN43RG2Ky
XuD3vitQ+YFHbe5xc9SuEYtsOmia34J4QIOKRYp7fmhOTGlG5u9fs7ozwQJUI6i6wjMVTMVms3lS
CejeECgmlnu+qRNbBIKEhdEDxwSty6rjrZG0QzDWy+ppnOuxSt5joqFfSOif7A+jgr6MLZEc++EE
TuWkdXiI8KVZqTfUKgpqPOPwKpn98sIsvtTUassz/NbGmcQQnioJ36C9Iv7RlfdtgBvDPxg5h9I0
pF4WpeirG5ZQMYNr2JG8cmzqbSHV6nZAkfbHU8G2OUSgNVErCzJv6e+rV1ES961RSrvwTF+o13mG
LUafpNm133WXCtGOh87mfsOThFssLIG1sivkM/m5gakLCR3/Q1SRbCf5pX8KGv9SCvx41pGOZsZx
MqHMxaH9sFdtR0ygdtSSwLYs91SK9jij1pcKfw5fWcuiXuoLkPu8HA2cDYetTPjEqNhDYEnCc/PZ
agT87dlyXBXu7X7QLe17zJPh6vy0OB7Fw0aXnebVByO+VyHSHbDG8TFFsoliulasEiLSUse6MNmP
h3H5VLysmIbcC1/gGq/awkKcXEAN05hcBXjO0aluKqP1L8imjg8GB3Hoy+xDdkO97WGPAD+lmd/j
JJFrWGmhbJNXvG2NjRgyhlFTzIfzI3jisyFTIIOqI81A4LiaHMhNZChqrfPmpsLiNJ+LwfXlWN7C
K59uKpxwto4PB/d8qye+G5qMZRDBnCP/XW0csggD4WQhRneo1Fwrr7ObtKhbD2J8faGDJwbUsgBa
0ggbL5XEhwMahhXagbGng2rXvynMunuvzigqMbrGshXjx4sa2mXIDo83TlnK0RExImwmTnnYIiWm
zYirTO1Rrwy7sGlzUj9WBRY/HYTc+BGhUWA2NWBXiVOTy72/fedoQ/UucvAiuLCnLa2tfg333uWq
RmAAhsdq58SXNJFZ2taemQrf3oxtCg9Za9uEaD4GOo+LW5jcTKOlgdmONWyTz3/qExOMfZk9exFc
Ey1Y7Qt93hDFD2mf9I6/E5g6e+nQtF7aaE8dsO3rihqZC30+ml4I3LlCIKdnUwJwuurzYJM2aFtS
ltR94E1DhAlavK3gHp4/n+/d8b2KptjJUbLRNzbyVVNlC4DAarKO2iqtTr1M6v6egLZzXWO+p3pD
NRh7vAswt8AJQrq6H8prezCwgoLCe0lGdqLfiAolVImF0GevhY9DjnFCp5Pjw73D3KBCqh7NVAs/
VGYR/5Guiu3eokScBw8Pp2WarwEpM+kTfACz1ivVItzWUSyXxOb40ccnc0ctn/3l/EAf7b60p3Oq
UI4EXpJKk8NFRcollrXPjgH+2/mRjLO2c9pauT7fygo48Ltb6EYX+bvGLr/+nHHv+9Fswr6HIO7f
ohxEV1PgNOC1SqRrN5NR1wuUptnEowh32ArEW5mM0c1Q2u3bTEnIWY9dYNzNdnupiunUCFDRAymW
wIRzxAGw9BSCdE4KDa6UetMLAQ4as7cLt8dlvh5sF5bKxrxcgWjCggJzOM5R55MyMGey4ElUhm7Y
z8ldNCfossuq0/cCn8X7hi3V07EtuzIjx1G8C99gObSPfgJxd77Dsm07qx0jqIDSF37feAGM4C2k
Pt8DVFXA5NfNW5zkSLanYQONzx7lR+aos6jVs62NRYNH2ke7KlXzEmXu5LCgJGZUlrv7ekcJ9IIQ
ed6xsgBZl1ujVHkrTAMJMJfDLLkSuKddEV6ud3oOMRgrIcW/sKkdbaR8GYujeoGdcHNc3z+oe6JQ
f7FlKGOtelMyGhsrmZJroF7Or5m6euborF1Y5i+azMOPQakVnAQeEwJ2v778qle3Hqujliwo0sHz
pfhs1A8YFtzbPnI/ZLQQiVyCZ9fCCtwxnG7jedfnybWQP6GAec2A/iuA4BbMF0TsxyNBcJCLH1sd
LBviQIe/KXS0MVRrC7u8WnR3ydDoD02pVW9ngysE+pb6DRKP8vv5aXl0j0AEyLenKobbOpSx1ak+
VfkA/oQkaN7I+Hb6lTToHMpsy9GW/emRCWWQ8LpGKRiEETa7w/5lg5F39pzgIxtH9Tu8hGDN53n+
Pklr8wrbbPtuhjxzIeB5PMOXRomSEfLg/FjrwDUDy6nKZlAjTJ28kFqEm2Bumqt0wo8Tmzk7uqJE
EqdMXIEmTEPL+cLee3x40S5FPAviigLwdYQiKDG6bMFSeBSZwzblpXzrA3f5OtSpfqGp4610QZxb
JKPop8VD+XCAy7hc7mMznoPYoPzMqBj+lHfi6/kJc9wfCmqI7rD8QO6BXVg1MmBiFtg0Mqhd/b7S
zHKrFKH4gbLjUlzheG7S1IJJVGGIUi609PfVIh2msB61MJ48ravTa6sxSg230Yg9u0mFG0YTWYnz
nTseweWEhPYIuhTXzHV58EC/ik5FrwNKAyhNXSn3+tBfKn863crLc8uQiJlXhxFeBnUnypSFrqB1
w3u5cuc4S3b/oC/cjyn9JiSlr9mVM6iBYcSrC6s77i7Y52IVFwfjhTl34huRpSGfQVUdQZl10izp
1J7oms1FUR/166KorOsMKdmjYYShR1JJXDguTkw/CjrYthGhL6Hx1YVpTLoYTxLay+xIQb+Bi8Om
NhD+bbJxvHQ8nuqcbVDLwVfiun1U/5u2RJ0bnNkUvw09DHT3sRr8omLuLbMnv7A9npgVvKt4SSw7
1XI2Hc52LbBrq5rs1qvqyuHN1BpuC4X56vysODF+y1oiw0gKiDjNavxwpidEqZgdOODgOcP1lsuO
+NqyJe3/SUNkIHifEqBdT3KlqxGclaLz+q7KHyu8PVGJBPOdP3d/viMxG6iDX85xOIGrbY9CyT6y
fbXzqM8o34rCFFtF4i86luOljOgKCLtcpJfY9t9trS5xQJb0wEY1iE+jDO76ugT/KTDLxngv1/x3
om16a4dUXUM95dQz4DIe5C2lx5KLn5gawC3Sx2EFNRDwNtiLOhx/zIdsLG3yesw/DEpePtdmr+ub
CRvhFzwW1Wbnv80qF/m7G1TSs3x0rkFHUBKlDuMQEkJPrTBCqTAUzX03ti2KZGw8TSdzttL3FazH
jVm505vIv6JYofwHU/H/sHceTXJrd3v/Lu/akIGDvPDCADpO5sxwyNmgGJFzOAA+vX+gZIndHE/X
vVVeuMoqlRa65D2NE//hCetkInezalGei64PMwntLNoRz3mt2UWCOLdWrWFH+ci8MNQbB3mN81b2
yHqzn+vnz31dYRcix6DJ4aGXMFJDf46U+roVhQS5rTeXqLVvjkhLAQMDTWXDnG0Us2QnjVk/BgZl
k0OiW8O+dfEe9KIh1G70rI7v31/TN64PJLfpK4NFXPt159fH0qHuis1hELsw3Bx3xuQJusaFnfPG
Z6G1RAcJSVKCgHOqfZ/jLTFKQwYNyEXMufPh2AAd3S9q0t4p3TJcGO+tnYq0xSoSSgWW2Tw73EWK
qKWo+imIZjl60dwMW+xBsfNN0+oJnpHyBStpAKEAO+QDwCb3KwhopBHfn9wztt2vA0MMR42el4Cy
k7nO/m+hiDraWde2sIZnxMRMT8d89nqCVXCnl854NYtYoJKNdQZC1Cpe3IvhqYpob3olGoJIs5uD
Y0TFTYR6DDXdPt6Sqw8X0oc3bva19YRWBUETcjpnN/tMqqJmlbJCiOcEe0lYffBPpHZfllJ+e38+
3tpsbG5OrwtuDbG10+lwZaQgWVtMIPfbcBNXdeM1kxlt/8YonFs6Co5qQdQ8HUUqLnicGqdmmnXh
Pu/S6li74yWZq/XfcpoKUhlAOIlwj245iJPTURJUUmWtuzIAUFXe52qjoxGom2nq4Rc37bDZKz40
0xRKhIxG90Jd4s+cj8EJ1YkvDIGG9XrefttXU2IaoH6YSAoUywFr6eI6j9rUj+Bx72QuOm/QauPr
+/P65k6xaZqiggU/dkUV/D4onrHmWLnVFBRY6MKoEb6qNtKL3KXYvD/Sm/vkt5HOPq+jOpmqFSOh
tdUG5ZzmNwjkygvNhbe/B0QLLWeY9ue8wEIYJXVe8OuFmdSYsA+oKSf9MoI/z9VPf+OLIEZRtaDJ
C+nxdO7SLBwaRXIfZTiJb+dKZUD8Iy580VvztpY8wbqtlfbzwLOxJ+56s5sCQ8oB4fZ4NRqY5gux
9FuX+e+jnJ2vTFO7RtPhqhWkYI9DZY7BFOpoQWPOfagjrRguXaN/9BBojyD7wFO8NovpB53OntQM
LGOiHs/keZABDsBj6illJ49jVDgvsnW146Q77aepVvNnkZnKddgPyZVRzEi0vr+Qb5S4V/HXVQkO
6y9Uis/25gg6CqO9DhMdLEi5s6dkU6jxC+7k7Q5VuJ+jDjR9SKIjdj+LZ01JtMWd88ISvLnQFHsQ
TiFQRgf1dELSAbNutJpl0LpNvYeF1ntV0xUXkrQzhv4/ny/6UvBzeLmpap/Nu10bsAArprxrI/tq
KVD7yYg9b3krOycQodUfky6yNykCal8Vpy/8ULOdT2iYNl/mkZLOhY3w1on9/fecveqwGWxpTNBd
nNBZvKFlAuhH1JtKWNmFod6aYZDqELQJ/QApnM1wlhFW0MqQAfYHPeYNxhwUdRZduOjeekR4FNaa
ItkiGM7TdYRM4YymjGWQEnNjL70UeEpjJ6yLB0PNihK4bF5fq5gw6zgMYATxN/YRfZpV4IkAkOfk
dHx6rlilRyCQq9gtjs2Y4kuZFe2H98/MW8vGFQuLjGQLgJl7OkqbOXUJLXAK3KHUDpRuWgzTdByT
5mUqxgtT+uZgAN9I91H5+6OZOo5p1EmaFrCSynS7OJXqV7EtDrEjLqnQv9Ef4QYA/kWMx3+ARp5+
mICmOPQOxZhWn+MvuTCjJLCXQXmaUVq+0qqpK/wpHbtbQILxNxNLDSzrRkA7h6XXlBejIk7Z4LMh
t+VQGpfsqd4KEtgqK9BhBcOei1Q3WaNO2ahKaiyqvsdWDrt02dv3i+MUe6uCbmUYhfn0/lq/9Tis
4e4q900Sc97gjFBWFVnBVQ2rI9kkcXc/KBWWvJb5WeuVj+8P9tYhRWUNdBrRHl2qs7tYVIM1qTO3
AH1sgeMepF0VyYoLr+pbn8QEcg+uQr1k8qerPJexhM5K8lJWcf+CA2D2FFZ9hLxS3BwnTR3/zlet
lA56G+B99XWH/xbcjVpm2kXCuumTtYl69IeWfmwf35+6t24e3DvWFiKoA0T4TgdJ4EuSc9AmaXos
ZnGnLZRNJLOcVkbbv4aK4W7SUO+gBUnt78wnaA6ks5H3YEJPh6ZROaYVWKkA9igyTkkbH5sap/sN
7uT43RdqkT2//7Fv7hN6tLABVkXOc4XMphLDiMXVFEjpQsvRMyNQxiTdvj/KWzcPXwSicJXaoRx8
+l1J3ApHJrhDhGGh3erd5B5pSfUHFeeYC/f2W6uHggeQcEAqK9D2dKi8xfER6vocOJEub5GONp5D
uy/3E3zZTcG6HyIlkZ9KEep/YyopPa+WT2vn71w/BsWEjk6xQvCnT8nHBJ9K6MrlJdeAtxaM2g51
OdLEVQLr9PuWPLWSMYdxjHdwFRSuLHRPisr9O+/f6u9BJ3PFXrpnW7EmmClRxILCyi28caU77yyI
88H7G+Ptr/nPKGcHOooqC2cGRlEtNJVwTIbvtrjt38gJaRET+4OXYmnOLsMmYt+3BrUG0wjlzZCE
ebxBt4w6t+q2VtDOhYKARC4vIIreLLWsCvkMbdMZPd+LddmvunykA3IwVOmZZWPfh/3cPXPnW3tY
4uOhA3C7W6p0vJNuTLK8NK/vz/CbUTmam8QYJMVIypyFawbiURVySWSMCyY8gHimw2ip9ZcUzuZu
XkrjuyoW/XMp3M6f8q5PvCjtzfsox0P1/Z/y1mL//kvOLta0tKw6ixdyMIQ7rrQyFtvUbZsLi/3G
KCD0efIo26x0l7NRsMczosSsSIbQOIi9MdJRppryWruwum+MQ4ZBrkM4Raxz3mavC03UBUpggRl3
xfWUVuOupZd2Yc7eiFRoqWPjs4IJaUSeHZBSLZvW1GMtwFUGLaLRmr8VRVbuWtBQtFwjPNsF6JLd
+yv1xn0NKIgaKxD+FSB1NmobQzWMI1RQXG1Q7wvSxo1dtvOjLZWff2MkSoAE2PS7WLDT6wxhnSXK
HUyKZefMV40xwAgN1fgR7cviwsvwxoKBC4IRtrau8aY6GypBuVDi5AqLETCdN9mW9EUVh8H7H7Te
JWfFL/QXofDis7TCXM+2n9OaYduibRVEjQ1uy7W6+EXt2nzZqcOYRVQsS+yi3x/zrWj7ZNCzNMLK
utjqXSglA8LWVDbiWOxGQ/SbJXFD7AYLo9zpgyw2BiJ70CKcSdu5oWV8hLh05YR40CdO40c4sX57
/5e9OefUt5kNittUB06Xd9AHIG2UlwPqFNgZFEhRUJjo//qRh0+MItEqELvi5k9HQXd+SSvK3cGk
83V5lqN+mcrywsqS+v2xtqQKYHrICAEfkJSejqPag3SVjgJ0qSy23Nvz0nxadOHBOvusz6Wf5U6b
7czRodNYTk38hOwT1tCdhoLBLh7C8jZSaE35PYpOyr5dtN58GpJWie64acqbaVgQNBna0cAxusGv
6NgUbtx7szM51iHSBT5ESdvaSBxFUVJvq6xxX2HIr47ebViZXq/M5lUWxtO8X5ZhprzSY7V8XcTx
DIjT5TXHInxWEv64Mme7IgSbFthcIq2ftBNQHBXJKiPQRNSBFuo0y5taB8UnzMtwzdVKI3c27hxG
17NZL8+yWsUzo3Jh/Ak/9NRDvUZGG0e2YX/M5Fz3fgJZpaQdlCkh/xbI0R4sOaqXKpJGEdI3YYGu
hJtVn9t2GcS+NPWk3HYaRU4/rlPT3rQjsCW0erra2eXanMX0tqqVzxNL3dqNMrV3qa246PW1Qzfv
0c5xGjCcNP6ukPvMowAkFPolo1FbjyGMVxEYUy8Vr3LcRPoV3YXMNxMhmo8rn0eDv4jjtNQySwSZ
0y0PwpSIPWj5hIgPWaOCHciQIEzAn0UzNElE8oISC+oRij42N1Wj1J9QudAjZELbYz3DpeDfltSV
n8tYfyypJ2WQBuZGOSojYRH6W8Oyr43Q1DxcgRE3BlvgUC6P9HS8ygVcSy8Zu+5DZyZGH2hORmMg
6unS79DczVK/CEP7Ov2lkWKEi5h2XTKpLyIq0tnrzUy/RWkmTuHeirg5UI1Ldd/uRSd86L95c93A
0xLbAq5EEYQ6jiNYYQFaxH8TT0R3gKfm451hN/vRUevhTtil8hF5pPFTO6M949sStagrZyitr8gY
RV8sp5R3rVbWVw4CxPT0VYnqiNKq1jYbU/mkGoVLRoUKwNGuHGgzAJe03tcgfvfIP+A3m7DbI+dW
7TtX2UukS6bPg+Mg4JDOQl882fejwv/mBf4Eo6r/nEpDiRHf1tPdiLDRzyqhDubBV0rlVjY402/U
Mp8/cCfn7mZB4ODFLMpcWaUhOulTqo1f07R2DjqWzT+QTEvupTaN6R36K8YL2rJpD47J0IQn4zhW
Awc/opbNUwB/Ltxeb7CR7vLuUNhz13q5OScvJZ5XGfATGVb3k1iULHAG2mr+4mI2ZdoxEhM4YCEJ
Etr1+Nonsaz3Te8U2cZOI/MlVnI57rDGCYVPb06/y+IJFUCbzbuNASkpmz7H1cqLjZnzOZaIU26M
zK3Vjd3aeeQLZXHvsghVIk8J+SEJhtWRl7NouYeHsPYds033tnT18WvUqoriC2nCbjedzHhJoEhE
nmPXi2QLpEkWTAB72g0ANM05uEoGDT9xHeK20lUs3e+6JbkXHOvIbyJwPv4Ywt/wnXAqFQ/HYEzU
jcQwvKTG6WzTtkMdea0l+tjLp8YdsQ1M8+5hUARd+SlOBgPpzQyjbgS1x/TGEoo0/WRpMQd0FHRo
+f1jG3lNp8dtQB5UfhJS7VxvGIsq3c1uy+kUauwUYOlHJM9aaQ2t1wgEdAK6JVBzkjLEgItiY/kw
TY75iJ5nI7ZNvrQFyAFLat4SZ4kMiqFr8I4F2Dxz91Bf8aA+KA+aWWVyN1ktMlVlE1rLsRi7UkuD
opEuQGrEe+wC2Z1JQUv0K9jDclIeVAWy++L1qp4o+XM1ZY6V8P2h6GL/v5UN5EV0BY1g7JLyloKk
+2hyKz2ZolWocTZuh1+ZlWMhniOsp6EAJ2wFrZnGFs9zrKX8Y7drn+2wRKc2zCulvBAKntHoefAA
0NDEg4JBnRJU0lnCGYEYHcvJNQL8Sx+ZrgLEGM7pqGflQTUiAiFgtAd6mH3ngULAKFVsH6m13nMN
Lpt66J5/hRT/N6jQ9Y/ysW9//OjhQv+/QIBec5X//jvB+l/E6dsvBcTpxx/zt/hHnp/Rnte/9G/a
82qnTfPFonS0Yn//N+3ZsP5BYCTAwpKMkq6sTov/oj0r+j9WdQQEZxCDwCwIQZ5/854VTeXvGSDe
wCfAv+Rv/xXi82lWAcYMsVMN9AagNmr2eBOdhk90qFqB0RO6wbmh0OlzkEAMpR708+ReiIhPI7V/
DQW6gX3LfynInA2FEV4BHDH0nHAmxFHc2qsxlbyQnP05Clq84MbJXciSyGFOR2mqZh4TEBNeivB5
YLUdHlboI144gW+MQsMSxBeQL8EqnEWdg8o3hHkb+czTsi+4lfyu75Ltb3vp/p8Zyu905l/oxf8k
LuuU0RxFJYP2Hf2WP6SFV2CTXPIy9h17/t4M1w36nryu3pAOKPgbXrTYx7qIvGrOr00Ua4dCDVCO
Cyq1RbMPacnqXtTqjb3Ej+//sjVHOP1hPLDEQhTOuQqp0J3OMtJVZkG1L/LTAk2tpi8ecannenFo
DrGTgJZ2PGDvj3mWUa2zQToKhl9zueRJu8820BiXsg/TEJenMnUOU6VUh15FOxTv125nOgWPlNVI
uASpPIzuqPqtZt2WsQW8QS/jA+6hxGlmdAlOux7G88lAPoDUg+I33LFztGYrxez26Dz7eanMc1C5
M3rYmlACOx1AywzayBOhxWrh68iLXLVTeLAm+HokgtWLkyqzDzRYXjtp2O4WO448ok3UHuwOl4lG
ddrExwXN+jwsJomhIZYPoxinErgmBOxUQYA27GA/+62e8BC8P+d/7vNfPVuuJxx06LidnSZpoTjS
TWrsz/Yy+bqe5Lsmorfw/ihvTiAdW2A9BNuw705304LsqwVAM/YVU102eWVR4YxglNcVwZzIoCe9
P96fl97K0gQKsxalWLaz3WsYCcDGyeRYQeX1ZUP4qhazheAdAp3vD/XWBKJ2ReGBu58b4+ylRtwl
U+tGw5TdQkMQXPbI4RWX1LXEOkNn53GlB3Iq6GXR6D+bQW2o+zhVmcHFcMvbRKrTne2AcswSx9j1
ta1uVS3Rt8NgZ36eO/ZdmGpiu1jQPOTNCLhptOWhzh77uK29eO6L+xiBRD/pFHMP4/GVVD9Bo0YZ
toaGcQiur92VWU7qJk/1kXpeU/siJyF23DC/cAmuxZnzT6OSx51OR4Tu2dmpB3ldTUM8xX6f64TO
CIf5YqHzY2Mf5g8gZQLFGG6yrPtrqIVf1w28RzokcLJoPJ2jlkSrWx0FI3hUsx7vXezmPGVIqwt7
/42blLeXcA7olwVPZ/3nv7XPJDaqLY2P2B/pEPNo4Z65THoIlsi1fKCj8TbkVrsw6FtzShuNLjCn
DXz62aC12asjb2TsF7FR+MuUZtfA0FA0GEWzbxMteRn0Od86dpkc/vJ54HEmzqCCyXE4R7tlnJFF
zkniz8M8+EqJF0tnN3/NsevX0sEdpby/vhQrCvx0Uqn15NQaVW5kcMF+hhPh3m4QXq1T5RJ879dc
/b4/CeKAZP3SYmOPOOfcADHHRCF9jUZwq73WSR7EmHNYipLuZAt83qq6x8juu61NXrRzdHR9AYvF
qGshIQ9oQ+zKxMl3daMPh0nkrl85ZfoXJ/2fPxGXHYqfkGbOeWBuaDQAyvmJy2DGD3JZihu8KNUL
t+qv6vqfM/GfYdZd99tWrug1WkuvIm4euzN4rkGDglibvrLMy9dMDeNDZ4bdtVqN81OTR8zBgHJb
gqHaQzLNZtC34beJojslHEM/AJMatspcfObhcDa2I6OH0V2dYey02OgSAd4iLYoN+rE/3t+iv6bj
9DtgFXHauLG5AIAHnH4H1/Oct81ieL3jbKhJNd8nK3c/cnwTcm17+NqHZULoIzIVDVg7NX204N3Q
S78bWYyg9uSo12On8EcMDjHgEc2ONhkEEhANZi+fk9i9DREYjvZL19d46Sbg3yDjjQm8yDHJjUAY
XeiZQzSSxC/427z/gWfpI/PFYw6oj462BS0XFvDpBzYL4ud2N+NtPlBFqZJKfuaz8s3ELzsSe1TB
qnrtu67abhAtkx/QSPMSt7Q2YaH4RWcaF+6j8wBgTWgE8Bf4sezOP4BFHeJ6bmbM8OvRhP2Ymzqa
tqaCw8ISbSwDDtGFCThF6P2aAGR0kLtUadbiELD+nt92KohQoys50p6UuLOM2nVmWYM/TJniDwN6
myCMCc86rKhap8k2VVZQbXAvsYrOeBbrz+BIcPUTynIHQ3s//Rmzk7VrcuF4uijqjVSz6KkfLGpv
bP3rIS7xJdcW80bkXXWlLKhYSrdp/b6onA1SKgWi/qn2pRYF10ddZEckramMgYV4GrOxCXrT+AEH
/AIc4jx2IiNF9gQsMeh77hX37JBTbtHrJewVj4qLtXVL5VtOCcTLUK67sEpvjgSgjRyXtqHpnsU0
6KHW7dhQF1aU8mdRFM0OMqP03Vi9xFpe5/nkwCMXs2aNgkdjVZA5Ow9zTd3OhLjgJw2kjNfD5Frm
tipA7k2JdokB9cdeBwCJZAfbb42n4QydLrq2xEPjyop4plvEzojH2HdzY1fVGyen0fv+Tv/zy+it
0SuEXcB60bM8HYxG9uRkkpuIwlio0wyoqBxWYYMcuNk+IMm6XOGBkF54Cc6a7GxsDjRHmtQYqNOK
pDsddjIWte+VMvOnEt8DdXgai+mmQkcfjcWrNJHHzEatOJbXRHcX3ro/dg3HaaUukS1S2wCRcTp0
PpvD7Mol9vV41Dd6WId+2jmUxS15aSX/mFyGAlFrIkzKBwOsOx0qDeuekh+xTI4TWTC2LjL9E16E
Zd0pKLWbNC3qpr8QDp+hXNe5Xak9KFYCHODiOCenjCiem+HQEwqTmu2aIU+DVCujYyNltKsy4S8l
9KtUr+/qqDeuGxo/d1o0IGoRXQIq/frCk4Oz/hYc4QEUImOJ+9zpDDjJ2CwTa+hP/YTBi91NQLCa
QfWsQdZ+TjV9V4d4nNTQxZA19im+UnQdLvHc11188jMgXLtcR6D4UAlkRU5/hop5odrhYOwrxNj3
XCU1heq62rYkXYHuRt8zsw13cSuTQKSTdmeFdbfrpQaHuFLMb1Oh734du/9fD/2vtSjzfy6H/s+h
69vky+8SkOtf+GcpVLP/AaGAsJ9GPKIrK3dL/uj6//Ff7qr/uJpnoUZCRQ1d439XQg33H5QEVnQa
rzEAnHWH/UsAkvopapIcA24YpFMphP6VOijCdKe7iOdXhzppWdpaw4Ewcl5eSqOkjx1yIV91x/DY
4evp5phRS1znotje6nZzdNtup+o7vVb3yWT0iAi82niQ+aPILYRNy/jJNUlsPPpf2TMCjhuMV6Hg
cRHET9CnuB9icxfqle8WeuRriWn5boaJDUbY2yR56madTq/RH0Zt3LSGTvJANUjjVXCi8TC4DuYv
nzCiq6519yutm+MsHILtEFOUqc0Co1tz9AyHLoq4U32cLPpL3Cc3KMr5Zuc8NK7ql8aLgm0DQr/Y
0tiHpliQZFWXuxi/9CBc9J0IBR20Kafko2yU9gaCktcuSoA0/FHN58/gf3vu8WzXaPW2oSncloVH
vPppnJW9yGgkTWgeJGj8ttFrVdIVk0etfl2biQj2f7IyBDgyb9A/I5Naw3Uvp5dRQRNzRldxb7sF
XRf8TjqrO7aD+ox46w7qxPOQGd+WeKm9zM2eq+UoZkx+3czdOll/nXcqYv6ojGCbcOVmyt4eS5/6
5XYwsugoMbbwXUT0DPlBn8KjxELgo93QKnOebPfOblq+03TwZNX8qZru2jTWYasWwy4rY2/BFusB
Ka1tG6t7Rbd3dFuu1ek1HlP3IUe16iONleZJU5LhRg2rj30vvBWTSlN1o0rnhdQQf5XmszDqY5+R
L7SPaYzfUUewD7Qg94q4X8EDkCbR/d3nldjY7tfFUW5Q6L3q82lENq/edIs88tw6QTbrh7XDMzpN
8nHtnzWU1RdyynbjpPGHcpkfpZE2XxfASD+c+iUcCs+c5i9tlqLQ6NyjmH3fgi3Pmwfs0Nd+pKfk
IQH/FAVFQVO8qPGS8mxMhQUgra41niB2dB+noXye84zspiiLfVLN6bZJQ2wxVJxPhgrxb2rguAUG
dolnU/lMWLuR2k2y5A/Cqq+wtsBdAJ+B3jH8OCUB0hD3x8+tG5J9kZoPtRt+rCqmdAYrkB2NXHhd
hh0XUnCyQsWvQHYruqmtQ2ilvl6onhobe6yyA4pSHgTXZwczedP+nkaFX1VX6GbddUVceTqiduaV
KYbtPI64nWCv5XZPInYfk/zbEl1Fc/os6iv+6A04gGEjRiOwxtel+Op2D3g/HXV0i6ZqN7h1EON0
EmVXrtAQCqr4/dp8JZX+qxbanjo1k2/ED6Hg/9cLD9m+0G9pQC9R6c34TJRN8tzM6j32pi/z2k5f
jO0iUA21fH12NUKHhjL/MXfK/NoF2tG49VNjRQ+1fdCn/GCHo4D6pe2LrrIwMwNSIdIGBc4xwodM
n/ZKp/ycEju5Mp30XsvaG70ZfsokecVYDH3COf1U0S7A6kXdNKOOCQRt9EFJmqBMzfmbtjTRp6Wu
nQeZV+UuD8s+ULk3NnSJn2JjHI/L5HR3aEyTlNdrwRQ3o4NsqculNCO90m3vRWc+tnr1IXPkTea2
uzRPy5/ZMpsfc1vSx0Vbic5v+ASimT+veCxYnXQfsijZml18jNRujxnHDf45QQthprW712V0CJQL
q/ZM8VXL2z0uVVftrDyiXpkS5Xw2cKBMo7LfTNi9bbFsoqjkzNomGhwZGIoR0wXfRM2XcBq8qCpp
g47irtR/ygaDi9SaPg3GVbVgzFEP44uj99FmBCj/XYZy8qidKcJbWiAg+ymbN2pI7VG3W3ACxaK+
YgFmX2ttjN5J6VSbpOt79KRUd9eVbNPGsQF9daYSdM1dlqJQkUYG7lFIyyee3nwqhPMUay1iC8CX
eCcW9dtIlcZ3q9zwu6WZN3TSNk3zIuzmU2rnJlYYn5DaU1Ap/9Ak31EH4TxTvs6a1Js5ZOl+5HDU
E5xYbFvvEvVo9JhVubte/1aRNUYcDSIkHchXXh2KaHy10iJGAwTSaaQfs07dZmzDumLL6l+gQnhx
VG70hO4EvfZM5ph6QU6ZjJucdgbGSJGHEOxOnT913Gd0wD+rSxqg6Rh5XWEAuVoqe5PbFfp0VBBA
0GxS2V4LB7PyIv0Qm9Yj+RFGVGpe5Vd14dzi5/LaTZP0KKDhigU+oF19wx4Tcd2ZwWCFHptEqJgr
OA8QjT8XSRJEsvTBDwZDd20Yjw33ayNUP1ajVyPtAoEzi9Jnu6iaSJ3dOxdjP6c6dO11F30K++ZV
6TjUDXpctmfiJkTq742avcHQLogxXMuU6BZvnZ1dKTfmlFMkmQ5W81zk7SenBr7FLXhFDTLHmVKf
N6VqY5kUVqlXW/k2dnv71qojrOYwuYrHFohfT6LcYW2myOwBpbf6YCzgsYooAm40LX5h35aR3KHE
6iMyfpsbOIeNrPLsfjfmdhs1AgJ4i3a7CbgjzvMd4idXU9ocBtz6opowQzeBKVXjeHBLNLaSHFUZ
nKg+U814CmX51ciRhmwxIpRFGEA6x+7FvlYWa1v11fgI22kbZ853MeGGJyLje2+5L71Gm1ZG/dHg
5HsRLvQehiTWFjqhcgXvIvRKsLaeWzq+alMgzz9PFj5fdEX1DWosniHzTxpgcgRzwVY0AsVGR0FH
v+Bj1PGpmdJDhcOrj0TbFuQw/oztJ1MvnsAzPGgNQnFNX2/jBr8curqzXy95sjO4quJ+2SIYvs3Q
mugX/aq2pm047QY99Ss8q5C+/Nhb48EGZYmtWDPQbMM6TRVEJgsWUo52VVXl3ZAeaHCmHpAoddfY
zE4ze5jjHFGy2OcZ9ShDXiUlzUX+rXpy4BETftaFuOXZuwVXDAiTd1UrvEFVfox669WuHbhz8qAV
zWOtFw+zAkDLwt8trjZU9YvPupF5oMQes6b/rKqUNfTdUP2EtXeU2FtEXyJz8GO9PKA7hLkqeMYm
3+EAyY1wXdPUjcqbuL4ZnddQHGHyaJxolGj9BIer+mjOL6Vbbih077N0jzGkV2qlj/ldoLgf9Tmj
nfClK5yN2U5bkd0m/EXkNX2Wk7UzwBWZTykq3WU17aUW81wUr+ka4PVqKV7a3IRCafqVjnsnBgKm
A6JRSAdUnWVf4bLt22OCHsDwmErH2kCTwTQo/YltLwXx7Iqm4XVSOZVnt+NtGh/gOFxNFPZKDBJv
p6mhDGx8a9GHRonWIJKp9vCvtqoecevWe4yISl/USdCYpcYRfrDIcztn+lrWzV4uQ+m1I3JmjjiK
xDrkEYZF6jJtTat6doDjYMX8QetuBHClJRYPQ/LTVvFwwtrLrdRjF0PGWsp7NEGTYCmc2MO9i3t+
+AhJgfijx8gz1EAbYV5qym2duB+NEZtBQqdbnJ3qwu9C2v8AHD09nvmDRpxtIioelmfNja9OlTex
FqlTOVuSX6/ojrp5MxSTyqWj/7TC5bmSfAIUNVz5BvuDm+rh3gL75OepuMeTyvHG4sGs26+Wo/aB
O7Em1lRdJanyIS/dV3z0Noum3IlWu+sRlZPVd7PCg9EkcaDBUx1ziA70QPzOTB+H5bk0Is/FYFNU
3UHH+Cde6DyB/btR8+6ote3H3lj2iTu/mLH8mNniJk+0K94JX9JfTiv1qkEcMxHxjaiqvVAE/ozL
cDV1jfBrY5Tc2Vg/WnaxLYWxjeMUvfsM5mCdxleNpW5qY8C5BdOxptX8ohqe0g4HCzB5JDpPM1Ou
YLbRoR7jpkt5PZbCCbo+x15v7J+dAgfOdFDhiqTLLjVqSuqY9NZp/6VLyALkoH4jdG0/WyX3fwbd
7ZZGssHlMZa7JRM9hbB2LgMeXTMI09IAJGoLoKNKg2NanewjMe+aWtP3eBmYhzyNgqQPH3Nrie7z
SSn9sWvr53bBA9uLqRDad8o8ZXfTkk6epdXq1gD9F7hmvbp6GsTSu5COr4WQSWCV7pYiO6F/w2TE
pfIyOVV4rwhSvRHAMvKf03YO9QMWbfXeHsynSVFuHUC8bHiHHVlXk7NtFan5pmoB1CuXPXCdDMDX
sHGwunuJHdKBtLTDV8Vy71NVaT3Yf52niexuTu1lK2TWHfKsd7w6g5wL1W5TV9Uxc8MPdqurXlXV
tzEkKR/BunvMuTK8Wb4nqbnJ214EllHrmyahRp4W5RfNStP7BPbqdw3Fyb2TO7lPkcyXCaFbo+uL
L20QsU6ldNe9bZQ+7qFEBlTLmmRwr62ehwz6l+fga3g0R+NJKHkc0GADlkumZZZlYE/iyyg6fQu4
uNknBogKJFldCvNW4dljqx+If3a11nL51ak/q3Xpde7isEhI37d4Ky53fZMdErt96FT3riD8i5MQ
x8nxu700njSWgTJ2hLeR9tNy8utyse7soSHW5LCIAcXXgugR7ivZX5VY/iLL+G4qMfCuDHLcvmfZ
wqW0/Nosuu3c6sLXzLkgJ+pe61b8L8rOa8lxJEvT77L3aIMWa7ZzARKUQTKCGRnqBhYqHVo54BBP
Px+7e2arctqqd82qLqpSMEgC8HN++TJ2xtVqzN0svTsiqKPeqi7g9vKYp79a23/t9GE3Bt6vKs3W
eZV/d9S2pDJ+xwO2M8tPP3gSo/FkGfJHV9iPzlQmB6RTn5rnvjudfKtL+eppw5VSiQzoy7yUSVdE
3eK+N4JbQU+jOUgYmad+L81mbVG+kKZfFNLOx8StqaSMDREqZbmhIx0X5XdOXGrGx8sgkQ3Lc6cT
dlIjMKGKtgBVaM6api3hTYGNRndnFW+NMUBZ6aoOU6e/1F7rRk5RFGt3kKelkMnZyyordGYaSf2a
SBsUSbr+JDlCgOse5W0lTIePZKrG0KMYmgcN0g+/z7a3GtVaiGe0Tz/qqjjHjjw3JjJtyHL6Q79U
OoQWB+8q6Yw4bJGg023qhchAWZDHaPb1tV5kW7bya9GoDXxPDp4xvxN9dSCKVt15vviVMuYgSj4W
rbqvdPUV9BDtfLMs/R7y3KV68Rdvo7tJs8LVyNBeRVXnv3RZyQeko6asGgT2pidWnrkWmfGWZv19
msQ7hyYl63aQmG4bFX5WRJ59W1bFujCXQ2EH2046XPnGoTKsoz4OwPHDT8cstTApvW08eRuFJyY3
xnVKQZ+XWiuHUTIMeFLl7rzr+in0BPjQYJnPC4WsYWoDbxiSNZukjrHfJ4PLKOW922m9K315oITh
p983+wEhFLO7VoTBkLfhHBR3ghF1VrFxbzXWGc3zqrc0nJJs8bWGt7B16PgLE8bWnZDNcOfVSBJE
i2GtmCVba9b3z0xEw13Qmp82Zx1BpmtjZPTzEwmWpoRzVvM4CTbxydgn1pyeR+82nGhW8vdWO396
wA+ALWB03PEhk4oWXr37YbUN4TS6Nb/0jUlGbw4oFRgYKtCBoWiVH63r4Eb/ymgZwcL9mKTTWaXW
d13ZPU/MsT0Lq9GalWN3808Ru2MOIFUCNLWcvHY0zPo8cAB3YuNlbb3LNKlfiao98mPTtqnLH9XM
N0jRhxFhTpjCyZouqqa7spIrR/EJWm5zKfjmtaAk3rY9JXq6yUu33uq9X8F6mO7a7m+f+VKs/REr
TyqjpEieYqeOfBtYZhgd584BzKHE8ibqZ0W2svmlKfx918z2prJlu3aa0T64sr52Q57eDfM0Rx5+
jBFr47bspwNelzLMJ4wPTpXlj23XdOtyVnpIcHe+1pr8ZpoeuELK6bOsZeQYTX+fDfPmltAWVp7N
JrLDZ7+OldoYpS42NGjQAZhOXPa9Eu6Zh3z+7N8U4hm7AM/r1wGBUChG5peeYujOSRPko/18Rms9
/ZzLdH7XCiIE8wqwczi3pbZLW/FpmX26FY2F1jR3arRXLFuAIoeioWhdcw+qeHLop07reCUa6ob9
wfkxIL/R+2mXI5PcKmsvJ/uXhS8qzGecw076MFFzYt2ya2PBQha0yykZmmeNBohS6660+VTYdpKr
1FWMsNX5hcBpe5tRLHeMYv0uyY4Ibte1a69sR25JAX/0rU+rV7SQknVgD9egUmRptNYJo9GXObac
om29V11+TIlm35lLfM3s9tSaxlanT4Nbif+rei794va5JEV67Ur9VHrBtNEFFJjWWulzEb/KbLoz
+2tQXlu32tVLt49jV1wAplyKA/EjbJtsIgjca423Rc5yJTOnipSeEeZcnG05ndL4o7F+zINtrJRz
TjvrZW6iznkxgeWA9KalXPkqO6eTtlo4lbSenjGtiiO7lYpRZHkB8zgQtbYzDBAQmDwMIJx+hcEu
YLQ/1C0bz06dV00nI6fKCS1xGdBB6UM/969pgwGkd98oMO05t4PI7SgiNfrSA1hpj5nzSNbK2uFZ
1nPEDmAJlUiPRW0cfAq/RAoAJPVsJ/SZPm4ZElEHimDaWMHHHe1wK4LssMvM/vMU0wzuEH8/anbJ
Jk1tmabasOpfpXaRgNIo//3GjFwOntmZtvMUh67M1jaSRVj8OBBrXUzYy22qcj3x63ZXuaqBjGq3
2GBe+oIHsKqWa1Pxfq3igEutq/bgoAfpOXs30XEWpatMbVXwnHPtTLH+MJT1W07szkqhnqModY/x
hBu6/1HfHhXaY+0G63pxViMffDb1J6XsbXuLURqDbTV9TkbxJoNkvcQvLqDEoDbj7H9nbDga4Gc+
lOsSCtOd9a3rDYd86jdJGVVDlJs/kunbLN8L/2UuVBgnXzyyj0GnEMJgIMpfZfoTREMv020D1K7b
yxpMgaY9ZyNREaSGcbZpRcpVAaRWyWMpfjUUnudGeeriKayFvqXLOYxnHFZJa69xfzGwOSu8omHc
ZP5GS549N9+w5PIB2uJgJm+Jae0rmlY0dV8YIMj5LQawtHeplocthJxT/fCt92KgT2FOIlWb17Jg
oe9sbTuYqg/tLr/IND9SwjWFDAyR4dKOTVh6tYBQt9rw4C7jR2mLLypKRDjJ5r7wzXXWigd8fYeF
J16LUA3LKsREmVSHTjefabYK3fa5VecKFiQenwwr3TTi1wSX0OZ0zD5jixoxMQXlUz1PfLhyZbsY
pBZt0A+kOO+16ZorqIhJult36qlG9Q92qu70rgYQFmtlvaQL1cXN+FiYbwUGtEx5VyVhtmd0XxPJ
sPFROK926u+qhgyoPvB+Drig+SGrOztPt+jUj3V/iYOhfqQeHLxJ27W33vF6YksM1h4df1l8RKmE
dVHbWua8yRwRLTkpbabJoe+v+uq+TTx612MOwetoP1bDEkIilyc3JY3jjaCRGbC331P8y+7d30rC
V0o/wPEY3R17lG0cy+YEX4/XjcvpkPt7mS57TRwqpuMkQ0K69tOoqp6K5VK45cbR3zSO8OyuqQ+T
8HYZ80MyPdq4g8Y0KvSZA4R+aMiyBiVXLtZ+264LLpnbWmhr9S5dvmKyEoJseiAUjki9Z9+eV8KU
NKXLE/hyPd5g5+VsOKyQo7XRK3GPnikqDGubWbvETs9de3JyGKyarIoMPXIKspb65FA65t5rnUvL
sBQ/8/jH0VVFFA451dEpTi7Dp7are6CijZUaYd18T9WTJZ/NOEpNzr/Gu7Ylv9WoT3EKHGIWu4Ks
U23BtV5qT52RRX0K0aFomG5tM/KX7dxYuxq22y8GyJ1zR3d1JbZIPF6t7OGWxY/vCngltLPmrqq2
fjqsgId7iwdLyjPK3NjBggHS+DAW/0fiVdixynvSvEyICugP3wmJezpqptauRVlCAdrlSRVZgHnU
e0axbEU1VfNIOZgRxyivlz0JWSFMAR7XLEz4Eou2HrjmdC/yrdjbkbO2ztDwhHRr45O1BviahMOn
MELU5uXeniXrWXHXGEC2xUATUF/vqP649En8Prr1m6Wx3vbDM9qd9jlTRXUgsomh0MibE46v13x6
WXTscLqUn8Tq3HXlsrKGHKyHDucBnUuy7nWfANkLRavhDSIP5nnbeRqP41su2yXWedPzm15cSXZe
2VoTDS0N8rD8FxJa7+Y2LjeT3E7mjDUR1vYG+j7mUBHtIp2ozMg4GyDWGn7n/D5WURk8zcZTm50t
jC4M6eGitVHNVTpbxSY270pL3Rvyc7S0fVp3e9N/D/r0moHDmul9rPfwMl3kLfMWjwN6tNWY1/uk
2M9DlMT43Y6V8wOc+9yVFhN4v6xMx6QeXAeGkm3/g3gQlO299RoQ81QEr75q7hqXiq8Gnq2lpNtr
fR4o5T4rlpM+W1+V+KDbpl8PIJWBObVhEnvppvWqM4iBBRrVTKvcVndK54ekAG1Vjc6udGR+qXAX
vqL0wdo5m/fcYT2xOL0fLcnWB5MItFc2bW4qDx5IDq850b1JvmyswnoQJcpU3U2/Y+zasjBPgRLL
IZ2qqM/FDn9fBzRX7YRPB0yWcT23GJdCANG1Nns7hZ0HajmH4+20j1rDzbjA5Gq6fS7ywD/6aa8e
1WK/k7AjIX+mqwE+NAXdr6Fv93MWI/bLRQ/xBeYfAFBSrAMrMk0PQZDp772juTu5DP7B7Vgql37V
Ou8zVDuGNlI0ZAnIIpRb7r1gPsnBaiMkly6dwYK6PD9pHzQnvi4D+wcC2J+BKSxktuAcSUy+qyil
2OFjsR5KYxMHVsKAfRmTlmtLG8ewTK33IFlQLCdiZumc7At1Amip+nnc1aYNkS70NH5mNQy4hILl
mBmi3/rY0g8lAkuK3WeRbzzA97VddjucB89i4tugXWaK7O55HP2dljjvgeVscteGyrapEtMXljBz
Iwu0deZycVW7hyPeCL/ddDLZN6Z+1wf62UtUWGSaG9bmNB2yRQ+bIUjuJqyA62LR9G3AlXTvuTP5
XkL5YVEJsa9yp9jojTc3ocqK4tkcGjuLTHCSrZS2max1M/NIfy4tU+OpIh7TfGjM0JMJ8GWe8Lrr
bEbf7BaRbKz+oFmOG8HjWMfB5j1JeAdQ2j6P41Xsp84mjpt6K/Xq6lhmda2pVQyxrHsIlMx2a1VZ
H+Vuav70ZHPKyc6JWDbrFW5+TN4N241qdAJ8asCKJdH7Hy24SwSmb9yPhZ7QXjG7/Y5AEdjqYSrx
hLtmOj+0qoUlvzX+bhqT7RiLjR+WlvEjj5vPwR+M/FzFZHwg3qqt17H02l/qBvMKGo9WzQjWVORt
92tJ9TwMxDJ8cw8qjhNruCx150VW3oGvlBl0cKO1p5I/h5ZhVixWi8ZfAR9jqxCKYoogM79UM8uw
SArzvnO9J0Xma2gT95oh3sC9XlmvkO5Q0zWG7sFctAjBKE+PajTWOimRGwev0IvIE0bdoh/faML7
TqrW7nc0Ezt3rRyt905AewsUD9/MsWOJeJbhXjfQnIzaLoj7sgqDBY+745Lqa3Pr70bdru5cDdip
jnd8Fz3Pxsk5kG7y3SujuThBwu4IIcmpO1ERxAEF2qMpm+lu1PeJxnSmU99yNlDdvagqaOuVIWXw
S08ni7g2XVNbs+g2AB+jE6VZPa8Tdpptk2ggv3HSSo8eGL9jEy7m4ruzvfzH0MfNFW+rhEJZ6jWl
1G+orcuNXi7Fd5DVNHNJoCLIWNVYnMlplT3ImyNfWxjgqD4N+JID9juF5o/xwlwF7Wi+GtVgXlo9
Nl97VhucLk5J58HSbs3OMc8lKwRzTsNcVXPAmGsrM4xVn7e41pMxhgEt4tblvjbqOzrsAQjHxEey
T5im7Vcd3xupyZs4b9xtpZ9yf9bgEifb/2ocVUZw2nq3dtG3XCjlDD4KImm22aJ5kWo65xR7Du4c
poQDGPWttKeoLlJp07OnyEI1O9O9l8YsN26hyFhwG8c9EjofnP3c8taq6dHCWCwWxHyCSUzt2LJU
uOqjGImQ2JL1wOYSF3jhrK7SD530OT9NYVyNXpQhI5pXR3EAocsOhnUt1WqwubyH6rN6eUIUYmOt
r2dxPwABR6ya6j53J95fT2HfS2Z44yYY+uTkkBnDn6FxiVuZbQ6ofZtbuO1WWqM/+3G8dJu2TKed
XRb+G5nhQq2IjFzaNaeYdjVzhD+ep33pcUnqYDbT7NHZJtUl0E40gBoRUTF1BUgRB+dAgJt0VJms
+8zz+VpSZ29I536KWzqtoDHTKCb8EnDDNVgWa894tovYugfiCTqURU1hnF1qWvGIkn3GltAYqxwZ
SaRpdNhxz5r1HegGCHhGWCwKyLVv1pRJz5n/4DVi3hKTnB31LlNRPSIaEp7r7Xwq8K5xMaUPDVtG
a3rlOWOcRPYxxr/SpqNQPSY/5NTU6f1E7Mc2IXLGqDp9M3gWVC5BEbu5Mc1VqhrxMiKQPWSj8zzW
VXux+2q6N81+4XFtWhFvy+SzjuMdMFJ/bPPYeLk9CjdOwCZFlvT8c9QVXwLXxFXkprOdu4Y/S0/G
xrU7fW/b9fzoDi64y1QS8WUho0lBKB70zhwewKoaDfJ9TsfQ13EwrJMx6zyshrZD/1tf/kzgEmKK
0OhyKsdjTGrcwR8l+uxWaOsJXe63nZJUlTl+v6kbeF/uIWiVlp0nJAd7/srGZD4ByX3UA5y59Jtt
sCi45J6EgyO5HtXZw0VZhZlkyO9R3++TLtd3uCa5hEeLXAG0MzLw955Xg/n7XruqdSod2bYfmgo7
GLSlvTHaaT5RRzBHWl9wj2VdtQ78wL1OceWeSL8bLsS+TruybvMnn7yvHP7WtAeECtNwtuBJWgr/
6DLP+KV7JK7pJrnhsb2ZXOeysy4z3y2xJ45mRZowvV2RTE9p5hcPRKwPd8r24udam3Uwt/zFAGpY
lZo01ss01buuLjcB0SwbQ3XNmmja5WfgDC+4NtD2jzd4FE/v8OSPVuIRlivcKWxdgimApvtm15FD
vnKm3DzR7Q73L2p9w/gDk1TMcC42VOUCRXrBU4wwi9iPG5d8nPKRuvXW7VZdvryB9QDR1OP0EVOY
urKLCfXF6A6A6KYRTU23qLCHSy9ud6OJ4aAs2MX1GL64rBFmVF4aeWNRrRkYeg4NBpEql81mHtS+
BM8rwp7sM/CXN1Pkhs0D28W5HDRTvBZE471jhSXOwURaYJU0hYR5elNgtBMWTFegOunbMv6uhOHf
zQB/Leqa9WKR+thmxVoPam+l66N+4ALNdwEBNh9lHiDOhJa8IOOweKHO25KY4sLz4MU962bC+67z
HVnLeBw7Mbl7fVTQQJMlWKDnPr5wtbGdp7ItUDvF6bVH2siIiWo+yhoz3fXMHyEv6z8XRSd3Ldq6
OUQEzdciyD1WaynNxA0BBqeLSdYqwBE6trOnF8Z9N1bTPjPjDMnnMCwr25PZc8OOgOqrJSWqMcT0
ayzb9GLfKshrV4FOkzMiwS6C6YD+FU4n4e9LmY8XLCu+37T3mGbiD4mHsA1r6r4uc6G1X3NfL7/y
oqgPwaLPZJgIDa7AUjcOdhJvaDCci8aTfGMCQx1MpVL62QKcYdpcVdEijP44DgDlND8au2VS8rUX
i1iLwGGatormGgxtegLJqqNyNJmik+m1YH/gTqzxvYU9Mo/HIZ6WX0WelaeABu5NXSwBGSAmQUcS
w8eK9HKxXuqpi2YaQK6EtaOOLZJ5WXdLi461HP3uMolghzexXDUcSXuCbIwDnv8AMdJUnVrZVOs0
m+fLVCPo6VLvGsNQbibPyl4TP6fswmF1PQ7aUK81skk7LVneWrKZHmUfINDKKGErvKl/0rF5ZuGU
6h0wXe8dMeUhURwfqEYDNCRAwNfn7ly0mbXtK3O4THoMQ53mXvCzc4dmR17iuFWlQUxaPcgHS7sd
DJMqOIU8UgxVvyyo2fwKAdMy++elQnbFPaPdJZZhf3SCDzOxTMH5KVqI9gowz4ccCmOxjA9Llkm+
O1dfkPi4WbWaSG6LcicznnmYfAzwinuI4YB03AwP0ajNmyqdslM8Z9wjsci4F0ZnGd/dYA4efHEq
YsiP5Bg493GZlAfRBfKrnWxOp/iuzZctiDa+xJ4RoIuXjWfcTvNFO7YCtNIeKiiXo4Px3OxIrzVs
RLXl0a7SHvde4LBOxsvETe9booMJAm1gQHE+YSXsV06OeItasUihSzznM2i1+Gkoq2RXAGfAn0PS
T2HR6RqDfeauvYZMz3VR0MCq2/ieTD/Zlka3E3n6pAMCDit/McS9b2FZ044keYHvdSP0cd0t+8Ir
QGoEWEwK7WnOzetA5I6WU83jD09aza9YCa9mguU78/f/v/z/sS755/eEk8/pf3/Wzdyh3+r/45R+
drWsf/V/+bu23/Uta0T+/ptuZoT//rvkf/z9l0kFWL/373/6j6jq035+GL67+fot4WH+GGby//qL
/ww9eZwbQk8+64GGHP42AQ34R60/4vy/8AYs393He5q9//5H/hmUov/Np27FxhlFUOw/4lD+YQ+w
7b+REurcEgJtSjhugSf/FZRiG38jEwKTNuaBWzzvrXdO1syb/+d/Wf7fLOTG+IxR+hP+R/DKf73x
+394R/jM+Aj5yP75339M4sC08AeHCW2WSBdwZxu3HmLWU/M3VxHPfRraBqSz3lKnO62NtVdtsMt/
E1/5m5f47y+DY4r6HpZRnJneb3atKlBQMRzaUR5X3p5VpIlcAkvZaOfxGXPA12iSTKU6s4waWc33
LpJOpKlG/u5ORX9yFyWydV+l7k450OFL0UMRdHH7b+oGb/at/+u3+fuPiUXiFkjikN5IEtGf/TYp
vAcafcTBjmUDw9UJKn+UweI49NO3SIr4BBarMCACXv7hkvkX38Nv1tV/vjSxRwHZN7ZDVPifX7rK
iFvCN2kCaeUF/J7sn3uW0Si1hm6zDAyCS93H7yUPPo4TvX+uUds/2/DFp/KWmlWo+d8Yzv7FpYEe
hGBOvMJcbr+HV2QJRjSdpSOaGZ4duB893xReWX7+9Tv/Vy9DSi65tVx/t2v+z2+8lTBrtuynqE7K
bp/1EMqOM3b/xl32L1+F+4VwgEDHLvibk6p2G1AFv52ilPMaIU6jbShE/vjrt/Jn39zfv0NazLD0
ULxsEIr0m28ubvPRp5t3joo0tk62izF/VlV9NaUr1hbm0hXxbkX01y96+3z+dM3yBKHN0SJkBJ8R
Sap//vxMSyJpJwstGovxDflTer/4iLiyoGIiqjmbPeaQjSwtxB6qdp7++tX/x+d6e3WeIOD2tAnZ
9s0U+gfD8bJoTHJU0kRYcu4dptd7N1bD9a9fhGLK39+kbZOtROMHCQskhGOJ+tPLiMYYuRtlFrXs
HegpkvFEQlh2yBcLKmQWInuNAyZCev06BjhLbBeztHnGIFEoBvkN2ty/NcyM+arV6XEKbWWNbwIQ
E+G9Mx4TZOCHwSeLPE/hxkKSo0jBW4CoAT2yh+rmIkARNbivcXsLvdHyW+YBhvEbtKTSSDku+pPc
tBUxeUIffg5smVGHjuooO6d4mKwWOX/Sua85RAbBjwEjjF1kv7zW1h4zp543aqDgbOZrnlc5D+Uo
a12FW8SrTkXHbG3Ns7VBKpmFVlt8z0hWvgcnO1mEux2GzEemPeLSiUzHiM/lVMs8tKbMQ4NTBAer
deFAemUtX4tN51fJnz4k7Po/Jfc/2UFaCg3fCLLiBJ9UCevcGK+Dm40cs9Wz8tDp1nB6/J7JJgGy
ZK4mA3YIB0+ojRbPcgmB2eKNkOjO/aXqNzjM1LNreTS3ZsiJtaWwz7rwJVl6Ui3vwpg16FFJLKIq
oabRV6ZL1I1DzQJqqhdpkf5ZtCnjWOY5zhr51M530WSxoTFOkw2+NyWUGWHr2d6ztXzb1Y7WHiy+
wpWbTi9JzbDpWp29dVgNdg0PcXZ+3dh3Wu3us8xlXaX0Yz/YQ7PllPauzay/JXw59+TLbpbFguZ2
NRQlGayxGHs36sl32NU2Jg4T9BzABoUCMMTQz/tWx2PQeSg/B9RgqazuBsd4hzlMVrGOpQf1Etji
TWONBGW46yc7XSVOq6K8cHYoWwG4M0JLtbaWb94A6OsivG0GrqAmBioaGKjR0A4j+goDnDDXj9Q7
fODr6kNhO/dpLq+Zmy2sOGmzD2oR3LsdhFeNdm5f4UJI6vxM6TzJjp6ldhhw3/xsV2f1Z28VdzRk
PlWiR4MN3BHr1YvTWGrvCz6xwiWM2SgBi0wB9jgmQIYOrlnAMAPyWXQOsvNuXiI1ySkyTADEpQnp
e8vC2jZ/1Lh8d1qX6TtiJMQ6R5a4cRMNEr5/8GcnDm22kHWeWBfdR86xjOa6I7UTgReChSYnWYNp
PJNnOwYXkkawl35qgYORFCU1+kqTVsX3MEMfExUx25QF/WQmiYqqXKAfssHBBq27xTF6UVqW8wms
mqWf5o+V00i1k+D6IB271p5epa7XOz+tXkjUJHaMRRKN7oNWWf5PCvnUvVnowStdmMs+0wt4kj64
r0pnXqXkfq6BQIgO6tSX00L3WB4/ttPcu2LaVnn6FQ8sHlLrujWsjIQ7IgG3X8RPKJa7GvcFOBMf
WmC8qbQhOcWc34u8mhG0+Ljlmp0hDaUIUjBvLsnU7H/006iHdJZ0kYKLWWu0h3wKZ94WlncUbaOv
8qB+MeoFtVA6fWm+L0DzkoWFQ2Op8ZaznLRPLbFiYr2CBLlXZs0XxDZl2IyzdXML4rvRubT6PtY2
kys/4hmKonST7Rgkb6jbLnXdPftp0p5cr+g3IKzcoLeH4OzsKV9BfZ5PZGSmDsCKF2xzI4b9JEzU
nuYHBPV7/A/EEGhmsVKkSHE7FfeTXvsrM7PQnWB39pOAB7j0trLrD2ObfWTZfBi8wTo4YiC/pJzf
VYsbY7EdLhS+YuiF5y5hNcvl/DoE3pm0CwwDI+FOOiHZkW1V9geKfMnPERj7VE9+VjJ7mUeg5b8+
q36LtmMIIDaTYioXQAu2Akvwn48qk34Lj523j6TtVI+mLYAHiBnJZ5ToTbGpW9t4RFZr3GX23KwQ
rXXRUDboj8xKCU6rQPp78konpHJaoyHZrXLgSqkbVpRpk/GVpQjf/vpnZjj5H+drcItqZEC6Fekw
Tfz5hy5koedt6qEMQwg7bwpc7tXGdNi3w9pBaLRC2IAMADavQ3445LG7G4nJGPaBq6CLKCtqlzUC
mDbeTH2fXP0KEwYPeHdBy1DW9ccoh+A9LtgBNgaEWTSqfnwcxlr+EnZb2ysDBa6+k0U7B6tWDvPb
nAbJh5YuusCBMPcMhZWAHReD05yCrC/fieYG2Z4q1/msZlaGtClwaI20txKy5vnlL6/Q8vfBblzo
NXTmvHC2oPuk/7eWjAye1DYqncoPbhnz0kNl3CMLbm7Gw0Q4mznR0vu6HmrsSzcURVFRm4VGacqS
si1FWOy8JI0MATRkudaGOD8Le/KvOrhAtvWlqZr9NIrpPaFvLrS8wV3ex6FALjp4Tro8JDrhxwg4
OojamoIBfx3YY4unDHawXwlGSRlKhN0eisi4/ozh8RqAVeQS67GreBjbMF8X387wdUMHOT8diX0r
1Mw+v/ft2OJEdJTkw9R8bBaiIC9FyxOIKRc+FT+PbRs3f4cOdd/2GFtCMkTU1XJrDwSIYhPQRdPD
z8zeiIiNMOe4XOd5V55SM0OpprkdLFVvWuiZLd0bg6izRndalXqaZZuGDN6K+O8sf548Dd41HVSA
aLOv/XntmdmSgAGVZrYhzbmcj4E3BeWmc/p457nCMdDb554eeoM9udQ2ttgUi2FAZe+2bvali9mE
DMsEz1nXi8WXgzM3WRexaJGlqbmmWgZd27ctC86oEtppjawbWZgP5MKEk5S2tzXbUofA1EdcLng7
bBR5GGzdHf+qtwFKyz0iLEXaPpicd2d30cr8znM64oZDrFfSwM+qKqIRK33q4j3XBjExSk4zsgFh
pvtMmWp5AmGl0TNgrQbTqlE70xdHvjJmVkgQt7U7ut4Na0L1i4GfsCWmsagvp+EnlBbnSk0Q849R
tXm+TjjSYNadETLT42J4aM2ETFyRCypZJqjrHq1+nlvgvdKIwLiJsDRBVpH7W253SxwSUNdz6aPA
nL28+4FOvn9JDEN7cI1leuGvFMMKliL/HNg43xHGT+/m3AKm6UPXrpSWOsNuNr2pRnRIg8iMahx7
2FKO5coY6L/jyWp7r3j5HFw9VG3koRo9JZgUoBpWGVgh5jjl9sd0GJGQ4bgeP2Xq8ITWSP3gfLeS
ke4hx4BCbTXlXFPhoZoptJopMFXEom44hzwX4bDInmG0ipgw9W5IWYwXdeeLMXvXpJLoQ12Tcxj9
BGC7aKX2hEeTD2JuCNtGa9WiFqgxp+PHEbV5oKeozy/eTWU4CQ0dzW0/uKtyD5VXYBCsjRG9T5aw
9APZo+0W8akL9NnZNGNvo0ES0n8breo/qTuv3ciRtE3fyt4AB3TBIE/TUSmppFJJ5fqEKNf03vPq
96G6F7+SmUj+mrMFBtXAFLojGfYzr0HCmQMDxKSRcfeIWgFNfgmRX7h1k2KYY3ptmGyq2HDAEMko
udOsSW9vo6A1CVMmKwiox+eRvolbdTgSXdk/hFmBOq5y3TpoWqKiKN1nRnPgrhBf0jFSu0OXY4bn
jko0cYu1YJf1xgKin9Wj/J2MwCQHpcIKYZhy5aEfVe/rhLagRfVc98O9xoJBnxJqkNwOZuRAgBx8
YLIxou72DiT00N9kGsXPnZiA3u/pP1GS7vW6Rjgw9p5K2XgJHLrOjAixODObrJN0ZMaKUudBiRWK
wxmL95tLlo5nUZD77hoNKBZkltB8NkTnB/tRGvXHqdem8FFDM7h0Y2F5D3SvwAAaSRzOevyRSnci
mykA9GGzeF9QnkGQIjRfEqBN4bbLSzvcBfYQg/2UZf9olWP1E5vbcOCit8pko47N9ESqFM2SF3R+
8k4Yj6bpgWnTqLX+tNgiRxQjyIBKOyrtrdP31H7QB4BOhjUf5KxCy7Jkq+lV9QVMFDyKUpgDVWsS
xuqupGUD2zIJ+p/Y6SqgeSuailR69RpXjgymvKUMzqcsnwxkqq0SGNXkWPp9nxTlk+0owa8CNNhz
N5J9AS3J6h+eqQD1jm34Hama1TaKQ6JrthVf9l0ZYLZtZRMBQNTqpPg86oDF9p2W0ETJen4GXrRw
EWa2ixCuVjfeL51S+B+g+/SBDANAawOB6Y8jFPBkNFIdYzdAt4DV5M/mPYUh/qKPASkA9T7/a8r1
D9xCLekXVZWtjJvM9qb8nqK19dfU+sUnAMIYMyQCmC3cQBt8gWX60Ml9CBFQYEaN9wnNRbFhpQl/
ExpvuDka9dS55oB8D0g+PB5hOhT+UVLhe6TyGz1ValDyGIiczl6WqTVUsbgF/tpp2PQBaAEIfQQv
lvww/Ho40NkOOQE+XEwFzRUATjIMPjdwiokPrThp9twhNPj0xtDSYwBJx9oB/7GLbTzZaJBNBTUw
2DHOtC/HoH/BrgT4RV5P+aeee4yNNSdkmLC86F7ff2qsFrBnZKfpx75xeoIOXle5MaXS1JveIveD
45IkP4POgRuWp2rU7qq6qr/EtWU/GvQ3jW0lc41sOwtgmIZOD+Zn6oLkSa9iiS/CMDT0FUWek4j5
HmL0IAHHnwXMsZxvm+KvTdeQkA2y4VlXgK/QB+i6pHQzp8YPxEoTk5QlCr4rqUab1Y+U7i6VbSLu
etUuH2IqLp/wrtBBSOk0D8jbzDbYJi2YgkPaSQFNAndj+B2OZz/zXMApjG2/NmZmoeocQquHrqMo
WDhIFcN56HhF9AOee51sMviA9leyuxDtFXuYps+1B0TqKPApvZW95n3v9BwBd8hEINkCHshxT8m1
ecaHY6jQqgOA/xWTbdMGEYyTAuLHEaj5elJ76iiDrOpDo+neN9HgFHiXGkn/lLQiRk6RKKJFf6Np
8p1eNh1bmkjONTqaMjAwxvK7AZ3XOYz015wPRV9PMPVgSghQsDrKHZYHLbRuxSSwdApwiIBkBEzJ
4P+AF02BCu7nUD5XERIFmzLsgz8y1HkI+xR1500eBJMgSqno4XhK1fp7pzaTPwFSBhPQEbrdUJ2S
6DbAlqYA/RDXwM6ysPrXF2jujPxPWf+fMv/bTsnbxsn/sgnz+P+bbL3+JrWZW0InqvUvwZ//s/kR
/Eh/1G/bN7MO8j/NGHbmfyQivojvIVA563yTCf3TjVFslcaKThHaoCFCIXWWZPpXt16X/yFMog3j
ALvk35n/6t92jK7+h/8MjshSmqg26bQ2Fu2X/307Bj8/XYN/i4QefSINgc5FMVxUPVJJmgA2Ah1k
K4xebLLKKg5vJuVCs+G0Tv3/RrF1yzZmmfelDihU/NY0BqNwfYCM3CHQIlS4XrFCPDDksIibDH2R
62OeFor/HdNEDNJkIg06YqcZ5pQH0zSaVuESC+S0FGoIyirlkOujzAvxphr+zzAYMoIaoAiviVmL
6209uuXNqluvLlwu1tLfmaShFjb3ziwd7zTpztdyMGUmHdT7McHCCBUbJbk1iOTFodJKQSmvpM/b
JunPUEeVkiQGgYTnyGqM1tULaYaoSNfK/QjPWf9I/djXD204jtEdibX9gQvLfCw0mFJ13ShrcnBs
28XHkQDAkcVv0oSNZC6ydDyQQFhQxHe5tUwI1jq4XRNnuy2UTP1za7UAv3t4KsAAUHKoVEp9ZhEd
RkCCGfQsuSZvvpBDnGcbNzqgnhQPLB1B9Xk13lT/LScPQjBKuTsptkUkrQ/fwwEi0aTm45cRp6SP
ykQmCrQSdyc7M3aKOpjv8uN6/Q1CYghLK/S1YbroQIjchOCXycyVXtJ/Da0aFoEMx5Wyztm+QgvZ
MnDi4h+I51qLL1VCNVN9yJwuNboRvYk8uVUtBdhxiFPe9T18djq5fGjtalw2DIQr9OmkmqLR5xJJ
4JppVt6lwLO+0kdArtPOs8/qMCi/Nb/q1qQtz84no4L4m7uPmtRBVp6OCtmjHNk3PlQAVGbw7x1o
iMR1enP9487mUbJVNA2JUC5RmnGLeQRM1pUaSYAbOtK+DcImhkfM6WkSgu7rQ5190etQJm1yJFbP
Lfi8AuXdoe7hwkFafAk8865WZPV4fZDTwhm7j0FYJ43mG1cpf5xOW5TppCBRUbihh1wO/OX4Rm+G
7jGtnOoDIYl879UtnbkKwFA2mF/Ba3Ny4kIeL8cah9LN7f6jboT306wH1CrdPqWqKwZi7usfeGEW
Z/1CkwVzUHY1F+VMj1sQIQCAjKltIakCo2GXGYF4/1oxijP7CdAW5Siffpakpp/ShClcDWvQDYlx
vdc0732mjK+LNZsdE4lhPaMKfdGflWHDjCZm4fZV6e3HqP85aLJe+RRt/q/8T0P231E4wYQFtM3P
aqnIL3Ulu5JvMWexCA0lJ12DwVdN2pdUG61724tizAfgQepJC/9Fz+YKvWqt3COXVg4fQpJmNooq
l56hlJMTQVzP1xZ1sa0Rjj9M+L+vbEjtwol2MG7iRGNhMGeKp0sXlrE1u/cRsngoydkNiV1EDwba
6/OYdi9BiQxkaADTU3PXD0uUvLS/Bp/CMt2jZJtrMGQc/33t/n/WQHKRMf8zSuE1THjzMJk0IXC5
0wt3NNoXxdOVg1mOa2HUpQm2dQjaFruWp3Dx8hiiDi2AxUjBFk3mkoBRKjBNf2U/XZpfoEMIi/LE
6TTaT+e3RuM3xycQwRWKgjctqpovlM7K26GW0crlPP+nljuXh5wqAFOGzdri5RlZjK6taIgiB0CX
LrNTEIIi2xWYQb6KiG9Ein5bpdK4uH7LnB+aufnK/YnXB7GNNBZDQxD3EL3JC9fq6+47ZYvsFqUv
xcXSC4EPorO7Vvb5n5od/KFP4wSxCRpYlifWrInOLnSADIaUVLsJsAj2Fz9EUS0D0TAnd3W//FtV
lWhfjDPisUFlOsZUdeWQnj32c8pAP4bPnwEwy8e+9kio0wQjtciEcoPkaOnrm47t+wC/rb+J05zM
OKU+/fn6hJ/tXcadRWFVYGkc3aVTTAOlEtfSNnN7siXaeJzaBPrByutont2F8zDE4TPuDQTcEhEz
WKqQQzumGEgqzefStsejA/z7xqtS5Y4ufred2WbHANdQt1Fk8iBrG321lGDAatPpOxM3Hk07pRaR
iN6CaNZHwx77P+eF7sC3FAn9p1jhGSR36VwLTR00NgGO4qfQ7IbKL24NpUXPRB3anaKI9onOHV13
n+p0hqXjHaTiAHp21exsUwn3RoPTTEDzym0a7qTYbz03TYb4oUgnXHQm7rV3L4OB+QtdQm4G0pbF
FaI40OB0OWYupqliB5OVbkzUfb8+yKK7x21ITkk6RLhlzQnua8vyzW0I50vBrmfAyNlLfvlF+DhY
VrYNw1DZOloX7uIu+xgYynOGSVGEavGm9ywsZP2DbsTId2XFPXhmDLoKZDKu/7SzG2f+ZaTN1OPw
7yBtO73cWi/scruc2P760B4nNLp2U2E44KkjuMiazwnQuQXMULNXDt7ZtboYeXGtCixk7bZXM5cG
Rr9tO9GD8scaEt2e/L9ZZBtB8xnmhuHl/FPeTL/fTTqqdz0U6WoQ+8wq4fNawRqC8MKJNthINrUI
6pj2MqmPUbnxImU+0XWruUbKugI5+3J9vS4NAhLdoCH5GvQubkdVEWWoDgraKJoNH6vVKZD2cPmu
j3JpV1CXoLOmAorF8PN0woDt0NsrItaG4AJCjhl/A60kdmPd5xBDeusW4cYOXxoFEcTrQ1/6QIt4
CQgm5xLVpNOhuzjEwDMbUjfIzPCLmajYkVWwkK+PcuGRIVudAbEUlAyxhLNhwDGqwg5TFx0u6y5L
sv6BWxG7YT80t5VvBj+uj3dhQlkwii8MKObqwelX6UM/lDqqqK7S1YorDHTqKrzq3Sin7Nu0WbvT
O8k7kyGOcX3kOXA/CSkYjHCbqwdYAXnYYmQH9bSuR+zTRail2oma9sfUTmDU4yp6tljUvY/Z+86v
wxLRgkJbMfW4sJwnwy+OXssmKihQJ65SmjSn4UNtkdIaVqKXC8s528kjsc6q6ZZYjBLjr1p4tWAU
xxQ3A5En4hEw9LQAdWZhVM3KhXI+qVyWXCgYrxEvYQl5upwT/Z+yyIPEzfk7ZI7zbz23wnfbfuXg
WLyBeWA+KoFE9Hro7OP1JT3fTPhPcDaRtueyAc19OjrgSnTRLLVwozJ+5I52dmYrlceyrWjsFFm6
ZZPB30b36vq4r+Y1p3tJsyl7zSEFL5ktF5ePBobSD30vh3AXwuGMZx/ybR7RcUFxszT+6CwvGUil
lPUTzmr1B9IAUaNU46kQevzB+TokiOi1cuDasMbK+l6BrZI7alzKjx7lU/Ad4wg4okFoHgZw21AF
RR2h+aTGigwB5LWkLbqPutx2AMCiHXREOL9kdByQm/Tzv6Dr4vNNRwkUid/XNjyfgS6EYtnfDfjA
WEcDxPorttPqz/WpOd/meI4ROFMsItkzli55Pb3ayOsikIyOon6vebE39OPylTjiPFbFdswgmcJ7
jmrAEtmE8b2RKmWTuwoFDhQI7rUeTJpnZC82PMyNXkPWuf5d5wVGLM/m2iLj4UPJfXm610o1rAN8
IjNXFWZ7tNLeux1VLN05Hz7iHF608WJ0MIa0oB1TVXr0WMt+LUg7/+75R/B8E6TMOcpiw2NYjvtI
7aXIJM3ReeJ05S1IQPuoDf400orztTsktKff7/94HkA2uuTKJnRYlCssywv8SZip24QyPkRFrj7w
9Ctoq1TRbuib5iEMIhRzG5qFMq+zQ0Sbyb3+I86vGjxQyMnwU+IlpstxugB0phH5CiZejswoXoAY
hkfsJNADB5W3bX0sdjbU8qO7KGj6gxnHcmX8Szvg5AcsdkBeE8mUnp66dFvzpxJw1dNgingfdr2y
i4Qo7ny8OYAbACLuzFyhj6pbK9vw/HidTsI8SW8COK8Z6W+ORuqi8PnDbzL7kzCneuWNvjQI3hyY
vVDd45+LSx0PetPqdHXeZUbwse7Qy9D01Li5vp6XR7Hn2IYVZWOdfkoALqUtKuIb6ZkqaIwU3QZv
XHOOPS8KocSkw5bRMSPUzLOrwugATkC3IIyKUkTlzT54Huqx2dFFUD40Isy2ZTsgTumRzgOrmAjt
hviPbSbGfhoUzG0BM934CHfuzLiJ3h0UnP64xRy0VpCDt6pZThssvp5k4xOEvnZ3fabnR//0tWIU
IaWKNjl1DXOxnkHQG4ikMAWZWSSfDeBS91MZh3t4zStZ9nn4wUgWfmpCaNThlqV7r8AAiaZ96o5T
qG3tCmXSQDrBvgirvxqZreUAa8MtriVkkf2Bx4XhUI/YGrlh7dCaxfrXsKOj4ylrJmYXx6PDYwKq
JYK05i395vTVjd+XYZemLlKH/ufUwJJDqQPI+wCQqEqjqnh94S6PZxuErTwj9EROx+u91LL9kfG8
rFXukZuQ+3g0Yc/Y9YiJTN+9fzxDxV0Z0hng4DPL7Syr1aAfaS0FYTZt8esL9rbIf0zaVN+Bp8oP
1z/vtcq92JiIuM42iegkYAo0f/+b+ZxBb7GXQ5ngrUPCOYr/bgp76zdIGvjZo6KGaOdOBK9hfB9B
qQg9eyfTfFdp8QF66X1Orw/cTAT+I9sleYHIUu4Siu0ClBpWztCFl5eyMhvH0dS5+bBYis6j94Ac
SuzCg1E3NuUHw3ikUw9CfGycXVppa17u89lfTg7ULcpxVHXpKy7eO+n7GjJAVuwaatW7hkTJ127C
eKvW0QffyqxbX04qpROr3l9flgsXMy0/mm9YrloQuha7vPPzKVPyATRf34qdUkTlrs6DZuUlW9AM
51IQdTiDSGo+TIDVF7GMItWpz70gdpsYZ4OEhtZBZkH9OKDhB6R7Cm91T04/MOxDx0tr1Qe1G5wj
arIxhgud/QA0WKx8+byIiyk3AQjNQASaguRPp/sR6ZLMA3oX40Yh1KORNUQ4aqjtoACtNTkvDsVN
Av7DMmg4LYYqk86muMvXx40ZImkDJAudhvTYxM7Xdy8n9xXtVILXufSz2EepXqqmXdsRuQrAaey+
K7Sa7Whl6ubfu5g6oQk6ECT18IWX1YpaHc0Ra6PITTt2jt1pznMbdequRZbGzcoueLn+VRfmDxIe
A3Ia2UCzn9nbq4O+ekc+aESu42smYv+g7iT8n1tg3Gv20ReH4svoe2AhSu/xdKhWydMBtkvkBmmH
yl6OqO4EO+5otZG58n6+7rDFNDrWq58jO0NimXk6VlpreQtAPaQIr/UvThmYUCXjHOpYV+2qOK1v
KrVSb6YMhWgg6OaHSbGyI7I5/Z1hB95TEJrmfqQi9tuQvig3yiD+VKPf7bKhgoDSpTECpvQPjESJ
7kAiWtsx87rHeNK9nfAGZ1uDmX0vLALuiYTuSspMtx031tNvalUrLuuJbxpodsyysOigizZeebvm
mTmdOWqO8D8BgZg6eMHFzGmpV4dJV4RuXk5oYYjCggVkty544ty1LMU7lNxJh/fuQh4FXuf5q2iM
yUUAYoxBgxZxELpUW+JDKEHUlzl4HSm7lf1+Ifsg6yGM+6e/by+DcgwpIMhLI3DbKlfcvrUR3zEa
/RZ1CmPfB+gCl3nZPMJXbnZ9j7iv5aPFc/1z55t/MccQlrm2JX9Cxl6sZEdqhxkmurcVkKODyAGy
igGd6eujvPKEz4aBZUs3iueBuH2xYVoFvITjBG4CNo4QwFe0PdQ9D+4mnAe/8owbhNEbTI7y7BgA
R30cnewv3yvE/dR3xgY5ourOGJEeW/lhc1ln+cNYZkoPYubBzCoJby8djd4Lrqj6vAaKd1TCftiW
g1/fiHTSNwi7DA8ZYruoY3bpLEMvb6YiB2hcQSj1ahBS13/O+b2EdgmgDx5P7nZym9NfI6yhh7AE
F86vLfEd+ScEikiGdsEQixXVhPNYhFXne6lHE6+dHWEBKcsyGhG7KtubimmNw3pL52r0Uf5Ac8jY
NP6QIRqTrZXaLu17chfddKQKLIja5ulX6m0TdjA8YlfHUGQ/DFgJcYHi4Wh0PWpBxb05Kh88gcjY
WIy6awdG9fzueSansSHR8YoSGi92vUSopw0QWCIKL3PsbtXqxsjHdlvZmlg5YBcuMexubaCJOk0N
mhunH2uEUWCNr6+arte3SmDZt2mXoQJj2/G+Fkhyt03+biwKGE9ONGhSHaziGXBIWlkxRjFP6agb
yhblvGpHk3I13ruwXXU5t5epE1OJl8tvy0o7m0oT4wlTPuABaj/CAVKPTmD720KLm3wTFU2/Uz08
Lw1VCY9WbYy7NjQRM4VQRePTVu5pHdxphVZ8ef8SSwBu1JVo/XGznc57YPiJBTY8cqdkfIDpUN5H
SMgi/5ubK7oeF65QnbdibkHbaK3I+e/fpDxmjFmllaSRCxMeJLY1yw1Ls62DlcvhPB4DRUeHRdoI
oQFyXWxagjFl0oqMUMwYEYI0LR+d+fpPpKuP3FtrVNNL+3bu9Glg9ngZlr2VptLVQIAlwkdU9ZCN
M4mZQ3hIo5mWh0BCe+haPPfev2gAFUhRgKIi/bB48aPEQXdycAg54fZA9LP8g4V5+8HojLW+6YJK
OycrFKl4eok5tRn5uniSVCfUAlQN2CCK9hw0CJBVzQMB6L0ndNQnkegW5bGOqY3ONlZolKslqmd5
/WBDO8h8qu59BXl8+CyL7ub6NLxiYRavEnoXFLd4elCBFouDJWWMPLAvIhcRZMTHQ1NiXYXrK7pS
/c5KY3FAW7B4mARCTHyiv0cIsXNxtbGA06ARufJzDHbw+c95RTsRLNMION3heNA1XYwDpxt1eCWE
qqXdDWmFNn0Rf/Tr/lMfCRXHaEFjANgqSvY4bCSdqPZG2dS449EYu/6L5gHPfpBQZzjpDJJcCoNk
4D5UHcNWNyqkeQTu4eAqo5a4uqn6sUgNuseBY33N9aC7GScUz64Pf+nEOzQqZrEXc0YVnc5Hh35i
oHYsj4PBimtopbnNAXKtxCYXP1JSoQABbUjqKaejeHlG9KugGMzli7QaFc8vKiadeB0YAvViHBtH
G8eSqEdRqc4h/Fz/yNevOJtk0kw6q9YsUrHYhEOU+oqTd2SZCcqrmLS2KPm2pXXssYArkFMrsWQW
LLDVOo9Gxg3klNEjNcGXqi/cSfMOhSp3DXY3qQbUIoxvdTu5bcz4rgaTYmbRryYu7hH5gOo1opwS
P6lF/7cYEXzHaRflwL0Q/gsulB9H1UdhwphJ0VtQM87GwqVogPc4OfrHYYi/pmX+a45aZVViNKLe
Atk9kMp9MPCt1MbmGCueq+JNWgLI6XGeGjP7GEN57g1xE1kdhqreHbJ5t2jYfeib9tCmOk4o2scC
cWxUbn8pMSouvbnHDgCJwlHfMBiXYLLj7d4i7v6tUYybzsa4ZciOnoYlFHKgR6Uun6+vyaUHFy4I
tUP+J7Sli72EL1f2PQcxyOiHhsagHtIGQfy2cZyX60Nd3OP2jFajjIfuwOL9HEJnap14fj8VzXYD
nCs2iNCtgfwvj2IyDiUGIolFKFjGDkKFuRq5me+Utz07CS6jnv8XL7SDXoL5yiQACnd6ksrBSPTE
6iPXbLUJ/1fcYJQUd+DrM3ZhcTiIKCXhxU5M+dphfhMHFIOIk4wmrgtOygRphMueHWfeIS7WOrIX
IgFGokNPS8dhyDmpeTOS6CozQOCB8M7CGLZTYhNV4Nw+GhiR7aK4yFdyhQurRHw3a5YBIzOo8J2O
l1Lqa1qdL0uowt+1fRs9jJa3hm2+PAr3JNXquTO7uO8oIrQpXiY8/i3i1kmKOrrf8eZeX6WLo1gq
7aPXwH+5FyRRap/Mc5dhM3lnhU63I99LV6o+F/cCdUe4XiBwIIOdzhgv9qRjgR25baT5B7NJ0ZWC
sroXKCHvr3/Qa7FqcU8Dc5PIwjFtIP2W84YUNHbaUDrQ2vPhFJVhOntih3V/U2kFwq5Kmk8YdUDM
PwANa8R2okjc31ZmakcbnJinO4nlQLnhnOBvx8saI3eily/x5PwW3jThKNCIL0MI13kfS7RmNhkW
aB+Q18ZAoCxkZ962otBx4bPK5tnHmQ1HNq2HHonIPDqcmdRGf2uS2f1CNiNDBcuBeqb6ppPdcuJL
DfvvyjH3XZd236wqjNptglZ645aia+UmhGzVbzOts1x83nkKcXzXsU02Zgug3EyP+BjotDMN8QtA
isBlLqWjkMk8fYTQfIBAqcltPbS4g+f00z72NnAMgIc6TnyNMxsryHG4sfyJn9o4oou3tZ1a35JC
VeHh5pCy7KapvsIWrn9OEx3abdAGhbPjzY6/cWSO/JtojItEmHtDTQTat4WImq2jd9Z3I46MTxVp
ED6wXY9CWNZZPdYbsYyhj0srf8Lnw7pBF6eIdvXUavfMWTvdVkXkfy5jG5sHyr0f0cdByWUMcILN
J/1D2WvtQRVjeuMg96BikqYPWAMVGtVMaZXTV6PG2Xtre0qQ7q5vtwt5wdy8olZCixfg7WJno0Hv
lbkqQjcVlIYLx/7TGrgm21X0UYWZepvXtrkSCF06srOuI1cPCEfadKeHqcLZl7ySmrpsUpSya2Xa
B6EVrNQ0L12qnCLVlhT9eJAWl1zrN8wn3WO3J9cjltFF506FwPRX88YPUMvLw/WZvHRHUEJ1QDpB
chPLzqoKq7+vBZ9lNFTDbNzOEV6iINOn9ufrI11aM/JFFcDWTF90FhOYdelEsWrAOsmKUFTyDfuT
ko2U19Oxd0syvZ9YtXor99Kl+YQMA6yGGjDh6/yj3jxSSat3eK6Ads76AYfhwemOBtpxbh4Nv+iv
qSub5MJsUiRGcRSgEvTWWdP07XCV10otw8DMNYogRSNK5LuiCH9P0I9WPuxSdsZQNHmoTAN2WPaM
bX2q8C0m4bfsKn3xEh4T1a40pG5CuQ1NdHY0YAB7o4al33u+dVfpRb33J4JP5MHW2CgXFvfk18wT
82ae7TQqperRy4Acj1hF3mxFauIig+/FtoyV9OiYXHfXN9TFyTaAzsxNXgK3xZhNwz0pK84/yrnO
3hRBsWsLVEsmmRsr982FbQTLnsANpg2+I/Yi1uHaxzwHIT43mOLkBhi6evAjBJ2b0qz3ak2N/vqn
XSCLGCcDLp7T3o7aQQcg7MoJnJ4fDUCPfJMqIYqwO8zfOnSYPeWYRxkiVkVvbJsEB3ZocytB13wo
F886BXMAF5SUqK/Zi0PbC4cui0aiM5M7MBZAwF6k2V96Mqh7FB7TfVObpatWsXKjF+3acXrV5l0O
T6VeUHmlCAGL43RbAXsaskjq3BlqhuvokO9zx8bDqbxHm+LPJK29OYYHK66+IPV4BI9yTwC3ZTsg
xFR8H7T8m9S9I9Znj1Lttuh7veitM64c+gsvA95kgBvAx4LcXOradlCj/HLuEPVWnWyrKHP2cYsI
yfUtcWEUB9XeuREFWA1q5OlUxEDe1Uzx6ZGMdr9pWz13YzvWVr7lwsabecZcz/arNPOSSKEmBpz1
kLS5UoBQ96WT7q24iW9SVPWP9IPlvaNExSeMfb29WgVir1uV6qZ1+Pf1zz0/cXOjkqRPcjfSGVkc
bswZUPhB1/yA63t+H4s6vykVQ3dJCfMfZWnIlWrX2njz37+5wNRW9ysVjMdBopuxMyOQXDi/+/sy
GAVlAEzrrn/fK3H8dGub9B1UMOMU5CltLK4UHfHakoaKeYAVFXzCEAdZDU+NIUF7dmMgAA3Qtn2o
i654AacRUsuuRf4SerWB1lrutcah1GYRSWyzKjQV88y4a4Ia8bEJTGW9Q+q0t/dBF4EkQTBLooRm
CHQ6OxxHPnkFx2WT1IjfbZ0ESaZ7GxGlkgJri5Ng0FZqvavbwfjRos2CzVuaVcFGBYv820Gq7wcE
5/RbKHMkrTTwFDl2kFGFZvRUT8cqMPXygC08JfcMu4Vka8akvRvU76bDOCTqJ4eOjLoBztzYtwjr
x+kNrrqlsw2ZqvsubJJ251tKSpaiiGmjJbNziTVgMrIVpZ/jxyvwzN4X6WDFu4Hq1NMQS2RrxjH8
GgulLvZ4GA7JVnqK+m30OvNpsMOy2BTZgBAlLbPB3tHKR7ir1g6JYanpznImCzRQlw4f+PXRfVdh
YLONxyz2tmhVGWto2wvYQULWGXNqUf21OW+nmw279AhcnnRQMNCPsdEaCm4TFYbUTW5EWxMDT8wA
x/FAxwDNmRo5cH5XwaEPw0e79LpbHFhxdcjqFtNrdQ2N9lrgXmxNwBb0xSRk17n6cvrzoqHC7rdE
jayWNYKvPg4jPUG/kYldHkhtSxz8CX4jCkhGr4DGizeiQDnRNMEvfLJGEMtefVfI7Jmdub9+bC4c
U0jNdJNmwXkC5fmWfHNMZVGOmsdbdJBNcN9PqO9uKkV9winA/IpG6Rr19+z5I1alyIVcpED1CCrL
6XB+U0ZBUE6hi9RTj96Nam+nIOo+2CaFwCHCiaDy6n0Ya9+HYmpWgo6zmGoenE+kzwJ98Qw1Nw2p
0XZBHbpw+rHLMvyPVp990eIYGdO2+FuY3cfrk3txQNq+hMqCLrm6iF5DZbLLvuh4yLrCc5FobZ6t
EeqKM1JnNUvMg1u7eXfBBVA/zUFeeSaZCH1xD2YK3Lig4yvVdjYiRsx5m3nj2p4+2zfzKMQwvCWo
ZsLAP11I1FrhDfh8WulrxdEXKmVbJQn2QY0TZO/F8cprPU/VyRGax6NQRdGazom2JL1mAy3LBB9C
8jj5UOawfikq2fgmZYik9q3c4ugi5rbFWtfmLExYDLy4WsrOr4YWHTIXCWsVZX/Uq72uXkP+XphO
XmbCbrD7gL+WGLvBMusOpz4AC3nWulis4hQ9YamGHvzwIRarzL/zsASyMtLoc8V5xiUsYWCKj25h
5JWB6xW6fmO1ifGp8AfjtvDZqWgmF8dmbBMXTyjvTvNlvvNCxDsjJ1Jerp+RC/MraH8S98LYoK+9
CMOKISqVIPMDAuLxFw7L/kMoNPV4fRD9wvY5GWVxKBAtEpViwxj2girEVNKJtrpS/6FKAzuH52ND
H+bolMMhwg4TU9hoN+ZjtJV0NDHPjbZBY1d7IInmro/VvWfNFCr8m8eQjkPIiz6o6lNfRx/RbXw0
ADxuwhIzL+APdxRVrH3dNPXKgbi0Y4AezL1EkB6cwdMDWLZFh+5YHLh1rZibnhQG40j1M7A0lLdN
sUbKO0+P2TDoq1iw1ihvaMt++CBTJCMb6btBV/6WYYLn9GgaH3Gt7XepJz4JAy19MGPBPRdwQ+XI
Sw6jBc+qM8S7Mb7zb7GBroOE4IoTiyYvCttNDtPfd53CiPaK0fuoBNXT1tN7yh+JZR7sZForEFzY
QnMHAM2BGbwGu+Z0wskYfcTT2ahh3TxlfqS/OH6bPmtgBF60wCy32CpyRJJCemu798I7wtCUXDin
dIjEYvdS/Jm0MQwR05bYWmpI4WIniupmn9DHxo63bTCTy5Lh2yBb7invKZHyaFjlL+oZv0tB0NWX
WKOm3d9WgN5lkxDuKd0Puh43Pi4Nu7pqP0ChiBB8Kn9IkdfIS2fN3i+U7fVzeOGwY2pL9jvjDOf+
5+kctm1uidFhDpEQRPBfNvLg4Fi4UvO7OArJI+sEqOLMhYQiZxjCLvDdnjRyx47W4ReO9soBvLgo
YN5oCUGg4FgsviWOYxqIqB8Bhpm2yBGoKO4m2jG1+LRmmjMJKmgrW+Hip8HbmFUmwL8sO2sxcpVO
J/GqqE3nV9ngBSn8MF2JCc+rBATSnHLwLxSF517h6afllWdGNpADlB4iNAdLS0NKf1L3fha0h8w3
kh3VlHgP/E/5rBQlDsRVou7BbobPgNP6bd8NJhVvUzx2U2Pu6AaiD+9VEjvgIsOYM275U0lWReou
zg74EgQLqGJTfj393VEUhl6jqCxJi9q1pSNxZHXB3//FHqbuOtfJ55t3cRixS/EqG0cQV7XqxjWi
FFPjKit27x+FKBnGBYgWSnGLUQzZYE5v9yz0hEBFNkoULueo4Poo54kTKz1DZWaxHyiTywg1bWPH
9GTDTeqr0Zeyn8xjotJdsqYQCR5qNDvwYVAnelDNUzEgrzpKEAJAKWOQ8Dc94tWbPEZ9PM6y8mbl
x81P2CLmo2ivMooubUSqFnOg+zTqfdjnB96S9gdoMmPjQ/za4n9b3qqijkikeVsgGZib0UqgGrbW
IYqKem2W5oHOfgj0F9RIgJefVaEnfK6yNm6Uw5jmziMSwfeYe9o3k5qaBxEZ6WNWIGkdON7fNKXS
vz0TV4Fw6oanQuTa0/VZubDHkfMjsqdjMgtOznHBm4TNd+q+qhHiPRTJWO4Q2NKwRIda895RZvwk
0TYQqln0cfHY1fn/5ey8euQ2ujD9hz4CzOGWzeb0REmjZOuGkGWbqZgzf/0+JWABNYfbXBkwDF9I
rmaxeOqEN2gwLFaUn2yhz77aZy0m7/mRoMbbEMoq7KeMoHxPW2ahqaI3jU9OFAL4w8ejXpZLijLf
CbeQ+aKDLzmpSKcefFm0+N68TpZldMGdKk3WtgoqXboYrTX3EZ4FiEml2lNtFPUPZkGuelbNfLqr
wSXj3u5VrfS26MSrFTnz6LeFhRPhpK5cwrWjvgK0Wz6AE1O4hNV3duZ5H+PRzL/NFUi4swfIlikQ
pkKfksTQfzSGvayn2hkWG8neVP02CK3AU9rEIpkuEo5W93M74wnpMbAVpyjK9SEQxpp9ytpFRLAa
U2/x0yKJYt8xwAwGnYZVYJCioBxhBmzhOu8qmJ+AfRHx87j06VNbDNGf86QksuFTf0/jATeTPIPI
6OtgZT+MQ21+xiep+Lfs9fKvrI5xel9j1ZoYS1ojx9lLqQuU9K/c7L2XFIEjO+hKlaUi2twzp9ye
ycCcqQayYkN4X8c8+ZG5DV9AlXfpd2XykCtGfiD9GuvV8MVeF5jvkD++SLsRrCANzsBdlujl3aj3
AwghcK0/ZlMb3tlpicA4jJz2soCvxpGeOS+oI1150lozjc6ov5uXZDCYUeuKKr4lijt9LWuz+yBM
bfWbSO0+uEyP8M0pnvKhUBBUcwe1BDBU03App+iTPTbWI9HF+YSrNfrkWRadC9pFXYBhwvKINvXk
XXolS01sQoSnBK3b1epftZP3rm/iFYKjtJchT124OaUCem0KzgcKLtIhPO/4m1auYxMMmja8ZGOS
L3etVSvm6X+izxDXafA/ylMngYtdm94HJbfLl1Etrc8ClZICI5Qpej83Xv8ag7/Cw9nNQU9rheLS
IFLz+LMrbOXDhE/Nl9tfv/y6r+MdPSrI44zDEId5Qx/ABtOZozyT5kxIg0YJAg0DTvV3Tmd//v2V
QO5IBioaGFT219GMzKLR27igO47YyGPdJf/2Q968qF6XHqSee88kDUtUiyQedPomN6iyOE7GOWEl
SoOwiYv2ca0j69QNyh+3n+ktEh54LcpkKN4QO5nObpbK3dp1FQ5oWMcdMk3GWnxSHCb9xAbjwkWC
9bvZMekHYBwk8QhPMi+OQuvP59m8Q34EPwBpfznq2dwTU20ApZsiLyxiew3FbBe+NXtzWJnlZ30Z
HiFKt0hXI5ZtRd33MnNpbgxe9dgq/T+x9y3DIxkznz9T1360E8P+d6jX+IJ/Vn1wy++8FxpJcAup
ZFVC8maz5sZZTbXirPU4Mdy1ifu36IrhDD868m+/l53bxmSuC0wLZgijt03F7MYRwC0DofLIsqtg
LCzGfYPjBDSyVZQghIHFG0iQ3z93DH+kWpXU0wKvdn3C40iatQ+yNe3E6h9jry2o0GfThT9r/4et
hOVE/4gPF8nnzcfkaL3pJSVLeXmi+kOaJz6AoQY9yX49eKrdM05Wyvl24dhAPr1+LM/KhwktDy8c
MXNGBx4zEIyArO7crbp3FsAs7icu37NiaWPQuHV535BJHFzlcu+2ZxwJHWo8tG91WmfXPwJrbBxK
HNML10wTIU1DBuTJ7IbpysAaTdz2UzNTnQh8gA6ef3dlxirIPRFQOLvXK1tqkWQK/l5hD7n7XJZt
45tJ4z4oI9KqeTrFn5cqa896bukHL/lt/geQzoF6YjHHY563WdmNkVNpYzi4Ayj381LXGvMN70ht
au+r1Ei+ebkOp2mLEp4axjRpOXthqURp0GV29H2A2Q66zjkYiO8+D1UIiBmaKm8Eqk2SoEbkuhea
qd28MDWsOLnpEdhI7sqbkwL23uKS0Wg1yl/xS9ZsgZjwSDhYpUTKaWyNLjS0WTyrddY+l3ReD2KN
jFrb9XSpWw4yh97cGxZ6myUzKCMvVMqkeYfbNH5KdV+f8YUriDKjHoy9UfgGDjbvynY6mvPvhTqi
KXUCZwX3nE1QTa0Vv9eC5SPDme6dZPbeY4qIaYyOLAvzLshgajp/vR1f976JXxbdSkxNtYbbpcai
HVPJH50dZY+GU6QhPLziw+LhXFRhrhgojv3p9sK7T0snFFwm1CCq8uuX29vz2oJL4uUyP0M0pK0C
1xDiovY4ZS99Un1EguvH7TV3Osq0YHSgunKWRCWx+Q4H28oipJz4QrTkeyWoXyjPk79H01ZOg7GM
IUIpa+uPpamHThaXDy2avdhmdkUY9RYxesEjC3GkheGJ89VS2uZ9Z/X2i74iUFBwRELIujZGgx74
H+bDIeN7/V7QXAOWibYqcnAlf9UYfrRlEb/efrrd4yu1BcBXAs/ZItJxCKuSamJHrVLJO18Fb/U4
dLjSrTgl/EgFOqq5FiePqhMbvuZF7ZHcyk78obvL5WLScKUNtYnsSbs6VFtcL33V9s+qmorndHaH
59Yxi9NqlNWzao3Fk9vjWNMhXe83STO9V6jjglLDH9DOHXFfDLN7mZAW87F5jM6igEWd4091GlUQ
lf3qTo+6sqo+lmtBhHjnBZUtdCTXwn5OhRaf0bdQP1suRuxd3TmBh8jfWY27JFB10Cgzv+WEIZP2
iMQgqmmawWh5Tlcm3OfBYIhiovDFANVM+gbf17V8NlH9/0PT4vz+9tvaCaHSdRlhNzkcg5Fzff7V
QTRY0XGmrL4Yn2t39M5qmhgHIW3n85ZS70yoULxmnrk58ElhpZHuNiSUluKc42JG7LTWsiBuO1pF
Sy4CveiLsOIyCW8/314uK3Er6H4SvSlMNtG7SrVxGi1uWzC5xX2dGM34CFFdx/XennH8LPN6+Sas
TLuvYz4IPcnRZROzc4YJNkvDzcH8E8uU4WNf44JwQvJJfXLVpCpRme46JJhTLb1PVmf6bUaTZFlI
JhNxiSx8O6jIl9xVhCL3rNSMixKL/uTomLK1SVMFq24OAebQyM1RUISKh2v37Y3b+4owT5f3nezy
bbGoMViPGTMwkrQCiO2iR6bf1524YPh7EIL3jiCALVpFBCDAvMb1EUw710EGjwfV0jEOUxcNvRgr
uYMj+FaKhP0keZcJEG7rzlZtek6LtOjWlgyvnaYUW8jUbX3wtgjwzaRq4pSO2fixa9v4Q+dZ68MU
iVRcUkWkjD/AdlIDVUuf+/3spR9v7/VP5OvmypcNM7BVdJRoLMlb6pcUo/IcJYsc4YVTbweN4n2b
M5CG6lCcy9i61FX+OFbixYvokcTmKz7tf+Xj+lwvxUPc1h+GZjpPdXqy1PLjSGO87o1T7swXRZMG
zfVJ8aDVxxyYwRgDODytryMtc7C/OxcpTT8JG4CsKV3lrx8hFfaA4a7uhhRIIF0H8CnYjJqnzrSe
NK/vA5ygvPPBvsmjsd03BvvgFaiVSeQ3cUUsaj6sq+2GizN0n6I0s955wCZKmt5zzuM2PSZJIEP+
griu/wHiGpe8DmdQpaUl5TdjihMtZPMfEdjGNjDn+TmjO4+dmpVmf+qKhsDlglLqV5FbfeK3FRqq
pyWK9D/yKMMY7PbT7Fyc7CCjE1QVgTpt64J5QMM+KRc37L3vQhTrI9K3xX1ZgyhzR5SaWzW3/aRp
87MRw3y4vfjOjFZqM1nAdUDUQije3Joi0iKnhk8SZsyDfSdrHrWou1Oy9hM+2oy+tTLEvO1j6Wmv
ia38a0KV0dPuSIp39xQ5jI6oj35e39enSEMOOc4Bo4Vr7L1oUyL79zi6AS3D2ypqpBnlP7cffC/6
gLanHJJZIHCm6xXxSEXribo4rLUJDaLCdU5VQgi6vcpP5Mz2pBLh8GCAXgyTefuFpypKLgPXWx8v
3yDtumFZtBBTAIgHel6k+E8zDK8ZqNzPedleQBwPJ09LrM9YgEJeTR3zztbi5m5d5eA2LTFLRAzm
aUGx8RExQiMUmLVfZjsRL6i6//7AUoqqS0yQBJngLXS9S91qKGVXG27YjHr+yIhPD1V96vwk1ts7
b82U51hR5oMPYvfVkCPDeIZhBsLlelH64SvKLKsb0pnJ6GA2NmDLxjq46PY+OxqVsKUYV1Ll6der
2Gtbt0Y0uaHQ3CqEtWTTFp28sFmr7LOFg9xTuqbeY1GO7sdWNOJg+b1uCE0QKTCDMoEkD1+vH7Vj
4wmF9fMlQ2qFdIxcMk/vK5ARpz5KvI+OSCeygGn1VSene24P+sGP2N1pCfsCycftuB1+KnUK9Gqk
++EmJratkWNeeiQ3gtsfwe1VPHXzqVngFWc6526oGG33NHQligGe0v+XZwEvpwEwA7bvbvaTrs1C
g6XjqOKx+mwPmhPELiIu/+FZwLKgd0RKC5Tt+q0JKzcKcxg5m2kSE5DtjyVqiAdBee9oAsKDLwjP
SWqgXy+iu2WPZDDRcE5K/Z1w1/Rl9UjElMXNLoZw0AyZO4Qfmko/e6DNDp5xr05l1sUvwJ8JbumW
5R85Rl6ZqC3zaSQOOlNZu/70xMTcoHHdb73tZX+YRj5XPqZK6uqnqqXkuORms/VgZePq+lj31DEu
O2X07zDSc/M9pRrdAKCRw6yjtFAe1RaeI24qDbW91oPpa2emGE9549TvVnzi4pMx8G9fwTGcSYrj
Fa+Ez/jV8ET37fZL3StTyLWZG5ODgezf3IGgMpJ6bAQ5TAU9HIi7RfbArQBFc7pk1NTn3his06w6
y8fbK+/de5IkzESRGATD4vpN57re2AzUuYXWOHnfYgcRNHb+h9a2H93BfU2w3zwIrjb/x+2F9OuK
mwNsCheAi8o9hJZywBjlh3D09QLz67ROq3LwTe4l33hvgAFD1hde25aw17RDOuQDt6yYlPKPoq1m
DJzR9T43HVoVCZnH09qhPlsuypfE7r2HCXXKYDbc/DS4w9+g63/bIBByOde6ZPeBlABPfL3jrae4
g8IQJIxRfbuUpTk+/H9UHTvv9WqVzRe8jkkbxzKwLogS3KEmboaoAtpMFbvufR4v6TtF/Q/1FBps
LggmmlqU3cb1k3F2J8WTYdaoVuxMnXU52bK5cfvEvhXwYgPR0ZEaNz9xPpsDZONLqFVAFWku6eMH
a/AS8pWiCeZES85drLlf2qxfwqWL2qAzF+OhMkrzO/PH8Z1mReIhyRXltA7ALm7/sJ2gSSEgUaFU
zypNxevHRy3W7McKhZpktfEIxq1Wek5SKQ2qdSryguGZoWjhaBlfXbUdP99e/a2IjIekk9wTJBJg
5KubbcHwlu6CAvqBknFsTx42x89JZI31KYW/gUQf/oZB7nbxq9ZI7RRJ6k/8VFGcx7VvLJwewQzj
0UuBEihMjc+YMYkkzKpUyG+Br8vPXWEe/OydyAeZltpYkkIBRm7ijzPrlpJNsuPk6dPzMgzFQ6M0
wxdPJMiLjOilODS+QrWL7APuzU5SwDiCWTFUdSAj29lqrmo0zgZEEegdDX9r2Tyc5M1xwL7fWeUn
BJIvHZ+uN/JeXiay0V5dJ9QWvFqxPq+NzrfMujiIqm+/d+imAC0lT48ot20nq8JpjaobnTDqPBGo
Sp68JlmbnSxzdu5myh6/8KL89faZ21lUDltAFwGFkaCY6xPPcazrXMO6BIPxrvFX11veV572NbL1
9qmq1/JH68z2QXKwE9JpG0LClA0LdMW2Yx48jVL6T4kTIp4dP9Bw7V4Xi96CG2sG2qr0Sxutjl5a
D8zJPNveC/IhdVjZDDE7l+m16dS/XzDQJuPTp5cpoa5bTFAyuFHsdoYdCi8SFyNvhjscbpuDrsPb
m5NV4LmixweuC5rd9XbXwkxSvMvsEMc7cWnJJwKURAIU9WaKlOpIRPZoOet6uc7wup5TZYewgOxT
p9bt2RtB8KrOEAV6Ov5+ls7nT7HHRM1AiPLne/+lF5UKpVVWZbHD2ajbu7lnBitqZTo4Pm8DDqvI
BJ0YjdnjdsrUdraBpUNnh3ak54ERdfOH0YgNIHgK62GJ/OSAODit6XxELpT7dZ340GgEi82tT1OY
gff1foq49gqx1HYIAlo5LaJDDs8UzX2aO+PRKOLtUjwecA42FOLQtrNZC+RxSCCtMK0m/R5GXnSv
zphzHwSdnSeSAkDYZDC9J6fbpDL0DIoY0pUVikSJH/M00y8jMKKwapzqIFrvLAWrlkGNRDLCwtpc
rhi2IzZRJvC6U6VCOm/Frn3qvKCu1qNW0O5SUthOepUBz9q8p6RL0q6dPDMsrbQKlQkJ3HjSpzsN
HuHBYdwJoHiC2SquFxIQsIVjM0hr+2Q1zRAXbHi2eYT4YxJbL+qa5l+1VlPvaNmtB29tZzLBNvIV
mDCqIUFtKfOqRtGEO7WBji1FcDMhbTfXbhAJx3wYRd6igzmar1Os/8g8I/2YG8AI8YJJw3n1vLsk
t7SHFS2RwBZmH8ZuLsK6a1W/R8zoyYmmL799yfxskpEv4x6H0Nn1Z0NFElEErswaCtMl2BEbwpMJ
Eu3SFlFyub3YTsyj7mT8zN5InLQ8G7/EIGZ0nov8kxniim48knpYd8qijOgcYoCyKMX026h/0izg
PVS7SHOCsLxebxL1xCcMIjdagW22Giznwi3Sg6faOdE/2UoYOktZiu3H42Rj1tQiZRV7MV9tTyzn
WKw9cv+E89sbKH/wJshRyEJQZ3gEBHwLU8WRXJRG5tAVXFrtXeR1MaIE6VGqvQP2x1+OKI4IN8Ns
RtrX+9YUzmwh2aqHmBUrD4rnRq9dHtdMpdAxyf3UVKqz29TzPe5j8z9F1S5hOZvzfYs+xDtGNNaj
ZzMOtdKmWhHdEQJ9Ci3HeyVN/MFJ1u4EKNJ+b4lkCX93gxgO086UPV8+PmcTyHqjqXq7dvUwt2iy
izr64bpt/F8WkVIuiIEaMiO83h6tWYsBEWU9xM97BCJXdd/suCk/3X6Utx8LNsmUeWhL0SRi7n69
ilnEeYYYAa1lFPZ85jDJae17ygRgFKhEp0fOfzslzvWC+vWCygTJO5ttB7ELpX9YRFvRu0yKf6Yq
Tx+SpwSunzaMJ8ozB6mXgUosnZMQWajpzwKnK9jgjvfadVVzdlJ6nNSQ5V1XI7B3e1/efm78TMZq
sn3MQGU78DPStQG05zjhkubNqRlIBOtJHXywAMbBi96hRLIW2gE0cYlXXCXXW4JvkQeGC/vtNEYK
EepZG2hVpZ2UJpvDqKzplCPffa/WVReg1LQEY24qJ7tsyoMY8/bD54dgbiA7uRR0W2qf6VGhwfhw
QhzJxssUoS1vLN5R82inac0yMAkYB0CYeYNRistVdBHja6YOMXR/yEqXOEoGv3EbqiurRv1lQbJR
4EL2WIOGRiFS0w7e796jSldNOW8ER7fFZVVZQtnDzD9MYsfEczWpToY6mL8dSUn0JcgY+AKlxXbE
qNauVklDpjDtJyeIlmm5ZKVTnm+fVZmiXcdrVoHEi4SQFPzYnh91aGdYNLqktDmAAF1tvmir88+U
OBTdugbjacqLB50c4CD12ftIpMy5bPFK7R75w365aZGU7SPRmGziWjuPfWdF5y4SWIVr5dFSe3GK
6ETqDcQUcRLjeik8FQylXnhf0zCXwZgx0dK0NMNVuedSt8zfL2R+lmiMiEDQSgLO9XoaStedMk9O
aOtLda8PqfDFmLgHqcPuUxHf5VcvA/DmqUZtkcD9mc5C6bgnpiY1ZXhaXtJi+mzMjXh/+6D8pIi9
OSlyEEerhvRx+4Gn9P0S8IF8eYCazlXZzKfIG3QwyEsU6rER36/GyAiJTgTg1XR+0PGGhPRRi0sx
o8dLotgHmtqb92pmoBpRjCLolfRvmIj6M5M8DcivVV20Xqsf+nz8cxXQKzwNbMIYFcO7snSMM6SH
2EcLJA40pNiDXgOHEmdRCdJ/Te5uP/De/tJFIzmTVB91O5c2msGol5WOitIKPRQij0LaDqwHJ4Dx
o6EdYUrlC9tuMGFNemsyB0Dq//rY5AwA1Shx7XDpqxKd/cE7OexjkOCpcYpjo/Y76DEXNHfty0T+
FcI8wRhgapN3qTm5l2YYDV+J1yW0Vgx1xGBOp0WFSTJ2heajpT8+D5j+PMXcj8xN3O7Bi9z54trj
FAyrBHtO8XLvrF57AgKmVr6HmvClbiP8kXH2MDpUa+3K9VnFtasZ263MutMXI3usZrQF/ldrbR+n
beuEeQGBslbW7kFk3HsrQ8avt1/OXtj6da82h7/WmoQzxoCo8/TGb/vC+GL1lvauiTLj1KBIf4e8
nHXyAE2dbq+8E/zBcyEk51Hy0kSQx+aXuDXHlWd2TkpYHq3maZjRVtdE111ur7ITHUHHcaWjZypj
5Ca1AiU75zbs5nAUPbaPwqovqVE9zdbcHYSRtyUodly/rLQ5dUVhIHUuYsJIHFsnQy8nLDEAaSsr
kCNHwTK3VZX2v2wi3AlyYJmkbp1NFPgcfdNl3DpWOd+VXq0wM8iO8Mx7m0g3nvGYHABZ20Zh0iRx
bdY0CvN2QKFGVUr00ib9oVesI8zc7lJECwmgAcu7NTpOlDaNLU04JJt5EzSe/hG2b3bpKlAKt0/G
zviDkueXpeQB/eUAVoUYwOzadqjYlvPsOUkddlGVP5lwsMLZi+pvSiX+zdy59+2xSR5Sl1xvKFvH
b4TaPg6l/UMA+D/Iif4fP4v5BzpxO9Sdfiy9tC8KvgujVNU7R8M0M1jcStfPaaXavgv3C1mKdFre
1cVqtn5kNd2jO5l1FzQ4YFzspQJ6hs5R80feq/NR83SnZKT7LoecwIPxktqKBiFwxcsfeUVmYiM9
kYR1NT+unvNN89Z3iQKqStUoYEyYb0n23hjmy6gnz5NEPA95+n6plXtbK79UVn9aDPWlc5TTtCJA
e/v1/kweN7eATKLhaXOvUz/LKdMvr5dWh7N2giavqygR8+1hWh49Kx7PfdqjX4WrUljoXX2J8e/w
67WaLpi0NQHZnTgvszGdFYTvz3mxZBdFCPPFG7L1yZ5sENxcEufMXrWv/4NUoIHltjAdr7FuVktn
OoPOMH14P0f4vB2AFxtPz1p6HEiC3iYdWtZmiZ3ctEOpFPdjqbvKRyVmDDLVRKE8mvuTYoz6naIX
6/vEK4EOeiklfFFYF8bTh+zxvQAO3gwaMsIgkmxwvcG4yM5Llnl2mEiERtcWaPHosXlnRWbhZ2JF
ttZV0lMhVfZUYf/TjuUIfVrkPvnp6E+tOoQtZMyDkCjf65v3TksAQDTVE2H/+md5CtgUwZUXdkn0
xMVefrTzuPnYj0jy1qr6j5069aWAuBoaKzqLt0/d3p5QazCkQm0KvsnmutGnMc/sLLJDCp4l0NJ5
xXInPXI53smoaO8D6pWUMjL+zdU5aNHU0cJlXFThMWtFw/RULuKzCdvgnPXe7+NxIHkZ6E2gYkWV
sR20S8LBkLaOHQ5J5Jyj2UiDRkcP+vbW7YyjWAbnBZOOKvXTVrqq6BJDUybGJGWeDz5iQOJE4/jr
qjdesPDf36YF4Yi2tR6MuEI92X12FStIhvnL7R/ydncxSkcsEUEfeFbIk14foFbvNDsWkx7Oi/iT
kks/WQo03hhreoBVZX9wXt/eeCwH80laedq0sTaNh8Ya8fe1Sz00V0UZfNoggz+KInnU7cr87XHG
9Vrb48nNgHZhTjsrUucn2x7/dnREIf/D/mGbg+YyXx8WZNf7J6oot1obfOGywLR0B089G0tdnZ22
p7JylqP6fm8DLSjEchOBn5syMfsl0GMsu0jYqxbOTt37Fapr70iGynNnafP59qPtLUUbSqXMpzNL
D/16qVIt0EVAoYohe6mehxQglNq7GIg5UX6w1N4ptOVjEUQg/G2HeKjTQoPG24CCyTTfGVVdPyBW
W59jwGyPUV02B8dQnurrsImTAqU9PAtJMdwi1QjXS56kFY+2qjS2JppT5xQDU+qWvjhHalMECty6
YBbe0RfwNmiytE6nGz4p06KtmyKw6VTvYqGF2LW3dxU+HH6JTcvBhu6vwveMWA8actvmxdorS6O5
qYYnrWae+oE+CQz+I5euvRPCJI+CBvEcKFqbE1IPbY0IJ69NatvDVVpWDChrrFDMpj14oL0TArSE
m5f0H9zF5mNGEFqDH9VooZp1ws/i2Q7aZNCDmPrV76HCHhQ4O/kHIFcNczDEqCyEk+Sz//KhSazZ
OimINQutT98rLrI3phpbfo6zwLngACW+gSp2YHuRflEbdb039aY5taXTnaKpLg9O7Nvn5+eQwSOG
IqXJtgOAqKPYYjSrhvRD7PNSuQNYtBxrMsiPZ0hD33/3279ebnMtlGqlQe8zce/rXIg8apOGE/dl
CFf20+2V3p5UcEd8+FL3hLxsG9A69ACKomQlqVpx5zXRdBZa2RwYqLw9qQzEuHnoGlIHwa+6fptu
VyIUW3krkmldeZ9aIg5LQIz3NJCOBqU7D4RjFTJDZGVEl58o1V8OTgcUsNcraw1XC/1oFJeHk4om
90FBt3MeWIVpmcsImBO6+fTcSLUGhIHX0OqShs68eI7y6EUbO5u3hezK774kOkPARyAEwDF/M02t
h4gtM2Y9HHSjCRH2EAjKdMrn26v8pDpeh2WQaNgXoB8LLIgR1PVb8sqmiKk21XAYusg4TeocfVtL
3TKCZkL5xx+VLsqDSUQr+Syu6o8ZQNM6jNsqGR74I1N8Hq04N9/Noq1fmZvEX4tOycfTWjlrkODW
99Ik01BinbKCAu7tvkWftkzd7lVXhh9ggOvPuIRlmh/Vw/o1W6N28vt2gAyZjIrObCKbhHiXuBO1
U6FljYbyr8JRyltAr7NTfVbFpMF0Mybzm9UN3FuznLQEt/fp7QmzqeQBodAxkJz1zbvHz4lpqT2q
4dwV/V07pyrVaZL8eXuVHcEs7inZyWRWQTtkq3uQkNBDQkM9PpoVJr7plLyU5doinYceQvZk1YuS
wXAorSzAxKyBXOqO/XsvY9t9ERnLU6pY02M+RP27fs0jOIEgrI4+Axn3r48MJ4ZmlxypYPS0hV2s
0J1411pPL3lGVd6ukxOTDxe14cld52CuTGX1LUV31btmFBh1RpEHmLcTtjXRAZnMPvBAhD7SDIm+
W12bFtIWqxf3tR0ZxcXxevKqrG8MUA1pd7Y6B4FQo6nT74yIR+8uTi0WSJCPXf3OwDMSMpYLJbMC
dVX6FICl5gM+qJuT2VXRxejp/8F51vUXCD7rU+p0zqtqzniPqU1fdkHk4BXmo1OWlCd0JoezpiNT
ctIiy5v9rFJHeF2j3j0tWS1OGUxVOMJFXn7vrBJb105VtD9TkrrntMJr5bIUC30btOX1s4vqewVY
BIz6KcpQIva7pDXnQLjWMD4ZXtFRpRoJSikJg0h6wDTkbx+ot0kXGBySVvAKYJnMrWbHpOapPpf5
EhqzXT5KNmtgTEnx0vYKUJbCS6CBd+U7O5+PJGfffjCsDDKD3iHF1huOBT6pDIA9hvKtpY4XHUBq
YLjleHAWd1ah0jbwVSFbcNCruI5eJOamMmWE5H7IJkRkV0wPzNn+bWgodhXy25e8S5LlzU2mWY2D
JF+/hnHVp4826LBTahfuf3iWX1fZpFt5A0ncaNsVWlEzBEWzVKFnwOS6fSLe3so8C3AP8is2DO2I
6x2b3HxS0Lxix/Ky8as2NXwzL9dTTIQ7KLh/mg1uAgUQOlCCxEyDWndTqDWiNcZm0UF0mAMNmWQu
xNeWSrR9EIq+EhEU0Tx1sxqXj0rewpdOjAmHmVhdKsXPDMW1z/1q9t/rOhmfPNdMojszWprPHh3v
5NTWCqy3GjogKl6Np/heuw7Y9VWl/tJHsGWDsdGyo/7xzhfFaZPdF2m5ANLtev/yHGuohb5ouLi5
+7BMfcwAp5OUWlUvT6XbKWelWOjFJ4kT3H51e4edoAlYB8lvB1jN9dKinDK8cDJeXWyqgcggxtM8
Vv/LKhIrKGFuLuX19SoxiF4nXdwlpHikw2oVU6AY0VFJ9jaXkpQAatz/i0m5XqVV2wL6ogn4fzGS
L6s19ncgFMVdhfTPqfCQnLu9dzvsSrqijGhk5wek4DaZn1ZbtANT2LAA8/woen2sTlq6fo2NCMlt
Pm5/rqkgvEWzvsCT8t7jH1/fOaAkfcMdy9e2XLt7tYpHTMBwbVBGFeG3tALNNOnNxWwbqpY6+9vs
1eQzxKHyIAS93S8ZfYimZIMAFrYzZLurnUFtzDlsTW0Ks3UYHgddGJ8ia9ax9B3sg2JkB64iZ1qw
DZGkRPPBlIfxl5Sa5GaM0HSZUXvywG5nafyQJl30MOvqZ3s2shB5EqgjqB1eqNOKk1aZw3NaGwf5
6d7vYFQjCxU5o6cTfP07miXKbHXuJ6CqZf0HgC0BLYi53/uqjtt/FYVGFvCAqSjPRjMtH0rNaR2c
4JzvpTkVRyIVb4Mn9bBUeSMNlCzITbI8i9TiaPzU8WaaaLTO8GQhMRcUi9B/+zYAKEQbiFtbYsmt
zZ3jZAl2UYKlxnGKv42LMgQdwJ2DGm1ve+n400MjN5Cs8s324oDl2aMtppChwCfkdKKTGJnTLitS
MbN4WnvrYXYm86To473VZ3/RojmCwO2U/ZTXFKKUouTWwKGvX7G+WM4olmQKpxz1JIuThLuiHr8T
ptH49EMrBieeEc7lUJz6aekeogwXhyqN+1ORjuZBpJAH+/rS4tfQ5aOWpNajFXH9a/KadtGoWGNY
pLbxWnf1GkxDFR/wCHdOEuru6KjJaScTjs01ojUuxIiOVZRGb5Dgj7uP/WoPma8qRnfwRD/7Jr8+
kiQrygalFCOl3N/2v6YJMjj5dBNqk6rjwZf1yJmpepIiYpwmpMxxu1Z+rY9GDy2rLC6jXQ2PQmu+
6UUxmGeoz1lzWpsqN8HtxWvhD7ExfWnLUVMeMBPMWoQSRAmxgzT5peuT8YuDwM/fYqxwdyrxw81G
lXOD8Zd9VDFt72P5bDQviVFyTgQ29/p1qXWpmMiG4WED1uw8oiz954wy84+hNHDh6xP3g4gs8c1V
8vjerCbn2ayV2kfFmalbisp1bY7tY1s4+uJnuerxUJpzAX0LQDqBUn77FtqeLflj6R/T2gJtJPEC
1z+2rWvFjuahCSezdE7JujqkLtN6kOJt7wpW4UChYUK3H/Wo7cw+clqpD5A1IZgxSKIDhY5I6sqP
0uVbCY7k9jO9wXrK5WiMwysDgi9BcNcPJWK3wNoaUNPU5d65GJYlGMzRDhTp7OyuVgecsjE+mHNi
XlQVP1OvyJRLZzV/Ze3EdarH3dnuhs7Xc73387Vt7qeBQRMA1aNy6M3sm9+q848E9SLkDQBg81tB
2CUjSWlYJXby4ixN+mSIxPug93Z7rykVc7XeiFqcKNrqFT7m8po5lZyXLGBUMjOr9dPaVcaH9f9Q
d2bLdRtZun4Vh+/hxjx0dNUFgD1wcxAHiZR0g6BEClMCSCRmPP35ILuqTEphVl2ciO4oV4Rlihsb
U+Za//qHwH7LFv0nzwazL4Y0+FqQxvPaFb1eyEN3ZNXuZ2LakfFZ2b5s0rdyHX7yulAFcRSEBUBz
r3EMr9WJhEkkQdSLElfYs3eX5EyN0ZDXzqVMavcSH9pyl2Gs+0Yr+gMhlGtPlAAxShDOYYO/ll4l
lYn7Hlkne+FU95XbBGFq6RixqFIf7mYiwq6SDgGs3SWfZOnizlzO0xvb3etVFyNJxh26zwwCTRFA
y8vbT4izY06eNe7HlRjyXLndqVWZdsBK4y178Z8eapvxbZZFG/P65aHwQNXy3sdnbS39565crLOl
yR/cSr4lhPjhum4n5dIT0GPRGOAN+/JIeIU3lfSqcd8mBJHqGbE8Xllad+6i0l1bYtUyY5sXJ5NQ
70u9Xne29R+LCfgO9MZbgRZQ0Vuvdxg35WobYzDsVx/WhZVXPdtF/9by+ZNrunXgvg1wrROU/Oqa
Fs4aIJxMBqSudQmRsksiGqXhvAIDeGPP/NmhEGU5XFdGEQynX17UrIOO5zXuAPdE6LFhp+LUNEt7
mqe3zPBev5HbpYMTynvBnIE0hFfP5OpY85SlUBUyT6+jVGNCNfhOeVTEZofWanW3pPf2e1hCb6Vk
/hActh0aQylAejYLJo6vTpLANktNUg37NF8GQsMsI3TkgKg+SFVoZGsNXpvV7V2XbT24vh7cAebZ
YCh5vmSBPCYmPS6vm7O3rKok39Be37dJXbzR+/zsXtDtgr/ikA++v/38T63IyPQnySCU7vUJMoeL
Rf1BpXLcQRZ23rjtrxdhyCYbyZpqgiUCBsSr5peKfhkIl2/3QS/1aLEpi4YpeWvL/O6i+ueCjMM4
wGPApxvfDWHuyzMC94RakjZyb9kDrt+QVZfPls5TEKaL559mAnZQxZCXeiXmriM6O8vITaoXUxkh
6HaR469pTclO1q4Zi8y2FCxAr48V4qG9twgxbNbpiTzIETl7SP9ufzKGjum1XHOyqtOyaxYa2YkY
BpwQ5Wkxe0L+9Dxn2dCJjQ6XYOogXxUq7yLh1v4TH6Q/O/bQf5C2laZxMXZjzYQaUVy49nlzKMRY
4+6eCPmYFE7mh7VdO1CE3HHM9kHi4Obh18Zw44wGWbupVW6GPVjy61m1vq/KBJoXnU6octuOmfI1
484udA2pgJb7QCyu7K6ntVvyN0qy18UStwIX1a0e2OSeP24JQWFPduHIvWjGOdatUh6mICScSRq5
98axtvXp1W2nKAPZp49nouO+uu0YhyzwtSu5h/eq4iowkxhv3xKmEhN/6WlJjBHoWzv+d1Owl0dF
t+YSyMqejz7gdUMzSHSf8L1zzrDT4IzmtijjylVbGvm4Bu+cVgQDM9apgACc8GNsD5X+1fEyAqbX
BbFK7i7JZ5x51mm3uPly1Q5l4xzspu+yvW1ie5uoxC2Z84lV7maM9JczN1D57YJ6dwy1DGn3Lm/7
xAxrAh92SZBhoGbRus+RVlgz4UL0hWbM1BvhvVf1KVLp1O2HvTeleYl7hKFjSW+1ZMqSGDavu8nP
reVMlfPyVber8WaZ3ebM3rIuF518LA5jD+81XnTi5dcxaNgrHKQnf134/gBvOgHFGgplXPnYdqkq
X77FddvrlSa7EiiE21loBWPoahjW63yVZYXSpClDU1dWzXtUZv2x76XVA6b12udV4FV1pq9j82wN
aw5dEBQ1HKoK8yY71+m2ipac97AbV8GwZO36XSGlW+3SQl/bI150JDlM9dJU1399Uj804yxIPCJb
KozF/JHL/vKksmyw+nJQ+b4nGhud0mgPa2xbWnudLIHmERuZBzIqtYwdQyCgU/E4y0BEckZHtmt8
2wC6Tprfi8f/+jr/d/rcXP/+uHZ//x/+/LWRCxzcrH/1x79f5l9V0zXf+v/Zfu2ff+3lL/393fis
+kE9/3L5KLtf9kP99MjqU7/+nRcfwZH++CbxY//44g+7GrbmcjM8q+X2mf60/344vvP2N//dH/7y
/P1T3i/y+W+/fm0GPJn4tJSv9esfPzp7+tuv8Iz/dK+2z//jh1ePFb93/lwvgHi/f9Q///7zY9f/
7Vfb+I0xCGNinFM3i46AR3F63n5iWfxk4/BRlrG4YTny6y81prbZ3351fsO7Bv4PVRsv1kb7/PUX
xLLbjzT7t81jiM9Dmg5jDijq13+c+Iub9a+b9wvoyzVBNX23ncmLhY+9jEIKsYSzEUuZHW5f7887
eJJp+YJH6RdnrhPD/Djj4eFi9OTg//uwootobwOC3rSzrGtctSXQ1vVNk+APHxlalconuqFK6aex
7qz5DQDhZXHx+1djng+YDzMOxOfV1MVMvUbCp3maMxcvTEuDW0oWuqjHyJgH6R3+dMv+uDJ/vhIv
6wvoT6CpVBXf2V2byd8rAGBcZ6XsoSxCRIBpbHeruJdzKW/+86Mwb8E6HsOUjUL98nJn2VJaRJ4U
VBNtGpUVHHJRe+MbMpiXhevv5wLZAvEkRSvSgFcrha83QQq7rwilURX7EeHkVTBnw7F2HSwGMg2b
4Ew+2126vHF6L2/ZHweGqQwPA1AYUPzl6bVtMHaT3RQoalIyJI1lOlNQDvborN4irb2sDv44lM30
FF0feQSvu7i1xma93ebvjkF8/NCv/TaqfZy09ZtuodX56/v2w4lRfbIKYI0K74PB+qunI6jwhS7g
toflkj70jPd3vt09L67xVr7C9gD8qyTgtLDS4RBwUHn3t/HwyytY6GWp7Bb8LzEMLV4rUweHKgiz
K2y1GQuMp0Alyxtl/A/PPjLnrf2m9t3YqMGr2jqxR1zfBBVnOSmS6NdJDt+MocjeUp7+9DhYiTls
yvz/tYfgCModuGS1haudNR+dxGrgBMjiy1/fq+8O7K+uIfZWAI/8DwTye1v+p67EKQqKZhNjJrvo
hzCTJhS5YLRx8CrfS2VfirRhRmcfOpVEbYtdRGUcS3c8W/XmcgkGknZUc2W56xsb+M/OHo03I0qT
DuYHz50xh5SQITYOi9WpzwwHrU45Jm89QD95UjcAE/YHZ8505tW91DHK9keba1xNavLRYzSzHWJY
Rp6PIKnzrVLrh9dws1/FqZH+eNtIXgdw2xgiaX6RZPgLphrgqf/ZGP3zzndOKfFUb6zRPz8YUTGM
X+iOX49EnIaaz2452GRX9bFa9f7GIK/aDUsC7XcJjMO3HqUfX0dGXIA30DSA6Tnoy9eRGR5IqMHr
OAZTe1Vk/sfO8E9BM4GBWS7++Aet/7jFc80dOQAJEwmrXCJi3dtIkGsT2girw6Uu7jOteUvm8uPz
BCi5IYbYRkEXeC3CoCOnXgSMBPJHQspX0iPTqpazv36bfnyethEUV2HzxGK69up5MpI8Q8rqZWEL
8LKczzLDNH8sRDIdiLgp3tI3vBp7bQvgBrXiUMNgkTXw9QJI76y3NdmWodRVV53G0XVF5ICYXaR2
JqF49P2XwkmLItJUl/q71vK1Bz0r8DVRyfSWZc7PrjGBklulBYIOLvvy/vdDDYauOHvK/6E7TiM8
huO8WKn5xgbz1oFeFQZNMWQOgvEsrNtCHBuqhJ1hqLcWhx8KAy4uezM5SITmYIK1fYs/rYwmMmHb
Hbm4dT3iDZesffKIShXW9TQXQ37sTbRlZzapf3OIMembjdnPHibaF0QyWN2xNr3a3RrUfUveswRW
bTrEieb0R+l2KkY79FY2AsJ0TubFNrBtAtwzJuUckz+8PFm9w/a4sKB21enUtUdhjJAmbRWQgVdN
darHQ+4H7017rtwwaTqP+MF5MVI2J8cInozE8D/kVVJrGKFO9dgTt4hR0jKHjTb6zRcK+xZvtiwd
vKtAbZzQ0CHubw4pt1LasGJtk0+9XAbj5FU1JEpssE0tgpMwlzfaRHpwNCD71mFK5uw79dQiowrT
fk3qg64krCrU3lOpxcbirH2cNPp6lck5taMBwxA/0tZRkaRrDm2/G2e3H+NJzdah8lFBRXIo8idy
koM+rjstdc8t2L5p7BtVn/EV+rI8dAEtb9hXdeOGprVYY6TDmVBxz0i/OqjAV+2J19z5TD1kkaKn
hGJASdIfOpW2crwltK1xEm44Cy8bomzESEhLEXXn5pRcKlgRqbjJiN9VwTnkDFsVn8iAJVE8nERW
jkE4ZtUY2MclMGYtizKl/MWPfS1Vw5nXJP2j3Vr9taxEfkMQqddHXVc1CN4UXVOEmaxcYkJ317sy
KFsiWQupe9Eg6/LziILySSlNjqFVllta4uIVVTQSiXZdotb4lFeFweY/NHjbDbxt+cnMpOufGUL5
5c6fVe7G+WxleWxPwZidoD7mn0bNRfi51tRQGdEyBElGI2Wg+qhPdttBwRfap87C5deLfS4boWtj
gDMUKK3dnpIpZRaK/blmX6dBXnuntlIbOwnUrYgHotDduPATcYDA2ciwqPsFP13DSh/bsuqWMLGT
ShCriMByF6Qil+fZKJd726n8YZ+04CzxMCf2kRBHlTC7aSpLhEYztcaWMGfoobSkMYcDkvMmLJBN
3WaqRv+gGYv/jszG4KYi+A9fsFJfy57dFXO3WE2mFE3oEU6As77XaE4Qrqum5ppqyk87DixqwRPn
TeohHQyodzU4yg3K2RFrNhjJF11nB3lMOWR472trnfXbqSoU3sHWkAUHSVajCMKgT8f6ft7k79JI
e/2u9GdX7Xyz1oxDMAvXS082yR21f16PbqflZwU7VX5GQ1O7x0pThYimbBDVYSbL7trT9OILjNw+
u2zmPFAxRn/gTqUm/KvM6MTEGWkrgTxN7ZEFbxitiLp0rWXoLFOiEWjSZc8OuZtVWGbdTKRZTYuF
CaLT6XFhkjcWotRciSYIRoJfWB8w6ikx2UQpD1TLsKBdYb+6dQ165qb+9pHw4ifoqgWXbmiNPuGF
w0gpllM1l0fX7007Njt/vSi0GWFni3VLBlkycFQsmau8o5Vrgp30WjLqikaVRth6Bg8E7rviwq3q
NQn7OrVlnEghS2I6LRyzsaU3li3CcTEjd859Lazyfn1EqOs8CGI1p92cjeIsT3GGisdaFiXGEpr8
lE3TFHwq13btHuykEFncm0n5FWNlg7dgVa55cFO7Ds4bBXh58pUnvR3Tr0rtGdrRPytRWZ/HpEfU
02KInIcWFGMtTly9+Jr5gRgP1ZLpR5Omo96RwpUWnE7pIlu2zZlQH8bjLbQvQLYoA1FxQ48Xeono
SRCZELxUWZF08/YKA1v7I/ho8Q0zqMSPpm5YhyhtW88Ks8qoPpaBDh9iqkxY0JVVs0pYGdSO3TCN
Y7EFqc9lpPUNpPEGP7bblGxqF0TdKh3SfWRhz4CDjRWNS5qJ81r07XLXuwamNZFf9a19IN6qlgR0
9Jky9l2pdPLYR1Gwl04z1sCrZ6RRynu2lveTG2DdcaTmp4bdtTlSIe6i8qyh75+9InHUpyqTTt/C
oFdGtvAsKt6wgVJ+uJ7H1DzTurX5PKUkuEZz4tRF7DltWZ6yxrFrVhwxLztcBPVcRgpoVJsjZVWT
68T0IRPC3MAkbaP9vTT8/wH9yef6rlfPzz3Y3/8BwG/zivivf8BqP+B94bNI86H6M+K3/cLvgJ/7
2xbPjpSNBoUaiwrnd7jP/A2mnuFuszJmew719L/gPuM3+PrwmcC6AJ4gd/4T7rOD31C1gBpuvjuQ
hCjy//G1/g2072U3A2K4qdI22RTsURq21xwLnXgv0Va8aqWz6HCH6rhqhodB2OfJVkyYa3f403X5
Caj23WPjXzXYH0ekmN8MSbGbfm0YkDdpQ5q57bDumR9so3zMebjB4993yXBnBsONLwcZJpP1EAzO
V91St0UuvywVW6rSrL0anOfMcS7Kvo7ctvvYWIvYdXjR7+zOfws0+85m+/OXBeCB94WhqcsKvolJ
XhaMw5KySBEQE6p0WiOrEuR/uW15leUBczfuab137aw49qzY75VdrjdlXpJcqqZDsa4EP5LLI1LI
VmwMOfg8O501w37G6qG7Elb2ycnZZgorWaLOaq3P6GNvlG3FQA1NyJZonrBOTpmpwQ2w9ljF2Liy
4NgzDun4oa7xsne8aombJD/CgyzGXZIuX2azv5pHG/i/YlfzNEPFllFrEXnQYYqF0q2pJDWjskgf
CUhOV+acXkyy8GJ9ANFVXvO5Wv0hZpxhjKggDBGTnOzHGalaN20/ajdpkroUmnW+D2ppHYfVTwlS
9uxIDDrRn/0VskF/n1RtNsZ1sVjPQALlc9fYxX5ItZn9Y51DZ9B2uq+1ERTmu85XAo1D/ZD1dnCG
mPjjass79CZhkxpUerMoT6WdF4di0MsD+956sRm3nRVTcm/MEH117GXDduYCQV4j+8c3YYqoXO71
pu126Qj3bWw/pEul367U4ygUmYga2qhdlpMwvwT2UBySxTpw/4Jj2zTDu1RvMwiWUG1y8rjJoHia
cq26xos4v3BqfTDiOrCyQ56zvpdVRnK1zA/jMlll3Le6c+bgA5SHGgEP5/4ivDAXa3bXwkjfNUmn
ojYrdn1BDZgzMI/60WeF1+0PeVkdiqUMzoLVfKwDVWE8B6S41Jt7rllXO0NY186as7P0a00trxgf
Z6BTjiZTssNx4UMdvPJvTh9nYpCXYhlnuO7Jt8LN0qd0dh4xPBLRiKy8YFrIrItZVXOzJlURV6nB
mM/lCS3wSYtbD/vM1LCLWI1Zuodj+7X21vzR9LX7KRPWO6vLy4uVIuqAd6B1nhnpo7c24mPrdlRt
CwzRTPfQ/KQEC8fSSu1LNVjazvQCAhCcIpui2pPkISbyilAr+bmdE+9YkA6A83JaxV3llWdajl25
xmhzZ6t8QkngvssKw3pP1E7BxXGqswpRaSTbprhKElTlpQicL16+ip3WLk6kD8TTQWi7bhzR7zyn
ZrmpguDI2pd+aPX5lj6q4AVNxV71yxHF+jHPGCtLVxHSZPRojpQUOzKjjwoiPAaYU3IrbLO8cgaJ
VVNtN1eaHqyfFtObPg1rYt9QTakdDlLkAC0jQggzx5ncC266uhvOFchFWFFaXtrBYg8h5lSxML3k
0A8IQRm1Dl/E7LxzDVVHUqidTmplmJjLZT55HzDef7Ktzr4gEcA7dJvM1aFEh49X9P0NHZcV4cq2
t5RvH3QXtG+avLalczC7XZfbeVwOc/s0zqS2p8p2PyVJd19t/ldLVucx0CvlliNzFxvgpLm36+Fx
ZQZ+ZUAXOXrKfSgss/jQpm5301lDctV0RnrJEpRHzdgZuzL1UdqDzb+rewa5qlnMa1Rm/ueFvvuA
/+9wI1spL2ReC1JIER5CRmxJwHGWnZmXZUQBaERmIh+LqeoOTdH035KsNSjBvfQd/u56aOfeEE1m
33xsZfZ5IXoQI87+Fks/4wBH1z6vnNELiYJ416fTezSJD7Oj3xNRXLnRlMj0shRtdixtZbqRWYzG
bWfp88kRpoGpKYG9+EfPz8Zce+foZZMjQaYD/QEmXF4Icz6owxH/tbPKa3kSxyE/R4iWLLFnKAzK
Pcl73VVgrWHXWkfdqpdDW2iGSf487uohnCT5TraODh19bmXctHL45PXKYNyfDDYx9Ux0y6hOev19
szQzV1bV32w5VMe1N62dTqYXVNfUOPReEvtJLp7MfjFjnMSbc1tOzXEObCgkAY6cXxwjbfaWlqOs
CYLMpCk38l3VWwoYVhkRle0GIaTOpW8V8iZRonxnC7Ec09nWztIE4lgIiPh1zfN2xsVmSN533mBE
OT6URtwscrpK2jk79WtX36TFYOx4rM/A8BDxlJ20Qt3BHVbTmxXjH4SxqWsRDwJKQI5csGq7PnOQ
bWBisF0xcdoUYbUMnLDCyYT+oPH3Y2YWl6UMkm9tY4/XsBZIcTJqM1x5a6DLAnfw1E9TaNpLmdIL
D5kksVMEF0OSfZu0LrjH4CLYaezxj/3oNedoWCYZtto6nJtZVsorObgwSERRxRBHK8FwZazeySKx
v2hLp4eJNa3H2R7vzLZOTtkCe42UVXuzaFt3MhieM+S4V91cNTvXm6j4xXRSXlfuCqvsrzu4JfvO
qR6UglsA6UEu7AZNdlzyWo9SIcgnnf3iUuh6Gi80siwTCxRLB7+am0YzMRKetTklHsLvY0u22z3U
5k9g6KFw9DUa8PALqvZd1pEjVE5TfzaWyYXPDnRJZcCkb3aqGotENsmhoJcTSkx3cA/lXuvzqaRF
WLurJChv+8qeI16I5ELrA+vBou6ISBmo3zk+TnXL4ByrEVV/VMDnz3a9pmdHuNn+RSss46y0DbKA
vHkKYc435xqiyaNhS3VszOIbWZAWYnK3OW9xHLzPOx5SlmxcHLO4G5ZWnUBpxvk215VwIj/V+5MP
F/W49POQRomViUjUnb1fkWPGa+fOlzYxFsQdfjMF2poQ9/JgDzPlenE6BHLCIJq119NLlZE+5Asz
iOG0QNuvGKzYJSY1BSgaW5LrXEHjaWMxaPIjnvTJkXSw5tjZU3KezUTYpuNcPKRavu476bcY943Z
uRpnvNvaYJj3fquKUz1r8ost8uR8Kt3uWZsTAIKpSqFRVc10ieufe7CcTN3a7nTTT0MGfyi9mzqj
PhtNBKRk3ZuHwGJ4TWJ6GjqYFzAqMPujz/KzG9K+jT0QgvPG0Kx3/kRYgN9b9gXjyO6EBWt/WB3v
Ok+ICBZzA9/ZL6F84d9CZpN+9LL6WPpWjlIc8knaiyCq1cILaCxNPKDci6YRA7OxyI0rwq8fytHJ
LzI7uV2xNHs/VSTmsbzUJ3s0n+pmak6djfGZgyGgHMf+Jh3Xo8g4bKOrJ3CruFlhuyXjVIalXlK+
Z8WNp42YhshxuCHyp2NjW33/ip20uB8HNs8O3x5Wx7Y975EDF/qUXtRB4T4nVicvSfE07/M8DR78
PkmoFJaAqMzJByEpaveaefl0PTG7YgqTzlm8Yo2UMe/A6qLOC3nuBEUXNnnx0VOI4Tpz2vSsbQ7I
ItSVscBhTzVRsHY314lRvbc7rdscUvVwbjFfJBPqZGoLFu3SvWxFx7DBVLve08SFZS0fiw6LMLKy
xFlhDOO+UW4TBYSpONK7Y6XD48rLg53jsZONWfENyuYa0+U9lei+qqR/vzTyZqUXuxSl/1W61uMy
udn7JsjIDE7Ny9Kv3kuK7FOVZx8Jbe3diG8W54FRxvgk5FGAARm5Izx8U9el+7Idp7MiT1rEOGAP
QjjDMSdWel8tSxU3hVlGXjuTvVWtd8g2CUjK4PqKjgQRPTW4XvY1d5J56KIupdDlrQTFiJaKHdQe
pAztJnnSXKaHspvXaKTcXDZnbRyiUXujzIhaNrCw6BcRI8/TwoxgwfeuXWYXpZtoBweuWQpk4xBP
daaD2F4KR1RnKc7J4Tq0dWh1lU0x6pvXJDsjWbEzm9jUUUTm2h9Tw0NAJwk/Emnl3E6zfLLcwAyT
pQdhtbyo14sxnB1caCbXYhre6/Dk7Smsq9Xaean32ZNadwTAnd/ZVX7CngBv/cJfz2tpM9atNUXm
onDiGo4CXwU361JoMcRO40Y0rJGNa8eerdkXEvTkOssFo+AeEV9RiP7Uzd5A+l0pmoe+wxITYOei
nGf/KeibB1hjX/R2nRDD0+CExJ+DHpn6+CUtt9rXs8Sd2afDlrVm8qDOjjqSDeoPZ8vQ2BG62AGf
q35cwt62NgOsdDgObXAMBu241LKxQk8f6iGsikny6NFirkn/LS11Z8d4luU4b1ziZXuHPXHUllh1
+qe2+0a+9Xw2Vr4vQkDcT9M0Bu/mzAy+auW6xr1qpqihQgqDTugh+dTzfi6b6pA79m1XuX1kS+tG
lcGXWul3os/AYRFnwNujjewX7y7Piv4I7cn4ONdufmhpyZmlfOgDHwzMyT9Xol2u9G2l8wIhwqxI
5gOj3WFXkUJQRXCc8I2j1G8ugso485dNw296dUyO3BNgXnVXpiaOcbWjH+y0fCd4+WJ2lhVttFOe
TdWQwEnlm7VDcOI7fXKXe7GkaJqN5h3NunlLcs5hckW9htW83AK9VXsfKuCnxizpkv3UPQxJmR30
fjHgCmyt5uxwagFDILXSL/H9cHDG8jBqfF5YSUgnoS19xYvHCeyALk8SFu+eB2jnZkUJXE0JjL3W
ZIpi39GHY5d+GyxleTnVMPtFkC6gAe6HxhNHO+256YmL7QE0wz1OBH3osy6uo2bf4bes3VNzDxej
5S5nVV0lX4kBUpHri+EE/o28uuweVDmcPKR5oUTmE3lBY5HOt/oxVhPyhBsdohjbkvqHLh/lIRG6
drmCb5z1o9HtPfDbUNDLPmNVJL+ulir2YK9/GIj+RyDh+6bin9e43wuq4L9HITw8Nxvlrnv9Uf8L
OYMb8vcXEGLT1fnjL4/10y/HZ7U+pw3NzuMLRJHf/x1RNILfwAbhHMFucAEONwnH75ii4fyGEJxs
VdSomwWaw+/8QSG0nd9MnORhmqATRpGxhRL+QSG0gSLRF3kwN8DlTGh//wmmaNkv56yb5hl2xCZY
gv8BE+S1yfM8kCFFG1R8R7zIkZxtNgYGVv4l+a8s8qBG3aetxivD1cHDLPRxA3AjRsCb6wwC4mJf
AHzCZe2G6THtJ+MDyVRjgV8787aoqZQqdjCcvXSHX4iR7ma/Z5LimKL1MSYR0xCbI4BQjAHMiFjc
BXC5cnQIjZuZif6NrJZJ8Kvo+zaAXmShyzToXqOKpNhwzXSNcG3BhT4Bij15DHGcXY4FzH0Ao/ZB
pVl5QchZgLsN7iB300SCMsar1MgYzhE/Aa1+mHaw6Cf+Q2oaR5LQzSJu60A/MdKc1GUfVP56wHFU
nfvjZGnh6AsXN7dBncP4Du70KjAu8yURMbwIPtaq/fGK6IXiKl8s0TLwHUEUcAavqtAd1vbQl7q5
49uXHxMEoueiajQtbN2lgxBeTk4CL2XJm7BpDfBGzSraW6VN/bcuYxk5F0z3AHtKgsVJTM4Z0Fno
jyBSjF1gHVe70xOmvWU+RoujJzuj1SknE5dJN51xkH+ecHfBHKX3gncYpDgZJcHEaJBhUnqpFZ37
WVOVP4XIycavTal7XzVbkmI41iXFH74tAoQl90gcKPwAAX8FJDCKJPvgkdipwsmrZy8eocFdYYXV
X3UmLi6h6Y+ziLyM7OIo8/tpROxqmBduKZPPphqSJcyZrt+bStPPSujYDJNItsDq03NUxMUfED2V
9eCGRmXnHxjSsOnxXsgPBelLX+rMRYg5JI3nh21VrQ8EXbAFQG+ttB2mhd8Preus32VdIouESne9
jnlFZywRmYGXCg9vjK2pOnfJ9xUh/YXydn7iGufFsixpKFUOJCCLIgPeAIW7G2EZAAt6MHeIeCjO
BPV6cSaXFjyoqKYrz13LL/msA+66biPCakyNixXw0gwHx03u+kClbgjttjNC0F9gC6EMi5QB7IjM
ndu7xABUbVFd9rXG+t97vc3jKqfPXWpauNPNHeQSu64WI1r9LrvTIJWt4YC9xNe8GLUHH+CcKn4o
5huzSYzrYdZtCoLCHDP2Z166vcsvH+rMK2VckY5jxFaQuMAWuIevpzl1jXuHGR6y0bHr3/smJMNI
2csyx2qpPSOyqwxQXVu8pkCoRDHE6E7D3DOY5tmKFuq6J51hWhkFgbZel2VQP+SzML8GSaWewcJb
A959xYVbSpC2afpYOcb0UehmeYuPjrUcxk4nBaGbMzkdmrGExG8aiX+bjLDmsBQyOhtIf0buMBsL
zr7M7lUQFbXej7SWSX0zuYtthVO66pHXu6GyBvmgdf36Neu8EtBJz1XJ99SlFzZInWOgqPGQJSMd
e6/b9qknxseMMY62nyZZ2p/6IJXZzlwSRKt0hJ7D1qwCTBWrxI6CrF8+qMKg5S78MltjqI2LvfcX
KA1xpxn1F7FUBtUkbVCY6bM+7mZ7oHXvE4xNdlJNjMedJDDu1UAZGtbdVsQT1ZLdVxbj39BNytSJ
tax2L7wGjJTqdGuui7WcvrJPaHXsAFAtEUZu8lwL/h91Z7bcOLJs2S/CNczDKwCSIqmRmvUCk1Ip
zPOMr++F7NvdIqQWW+etrcpOVZ3KyhACgQgP9+1rT3nl8BEYoSPr1IBXAtfUR0jckM0tjS4I4j/s
AuyCSmd+HhF8UP0elEFzhCESDCdCmpdeplQ//wBtiGbCft/eDFZJ7jDman+QaXf9Ww+xAnFsmqTI
pbuM02BqQL7arTVNmhvWVhXvDGZjcIzCi4QZ6hEoeIVM5NjMIspHxyKJxJ7u68JZx1Wyc8pBp506
ZY96gNGYGJtgdhDCbd03bwVsuSw71YtEW4MyFC9ZWKnl6FVDSqwMPZ2ial2HlQPFXfogRyPjaMRF
JLqdiilJdtUIpfWedDm/PODAwlpAKBtpBRqjMfc+gOnC7QsJ18+WQ/vFop21tqWeFKYdG0aDCUIr
yJeiHk+HnH4fyUUL2hoO7eLDW5tlyaPeqnl7ltOChkm7lDRc1+r2TxOE/VUHkbrca5nhk5O0rgJu
A92qEpDQ2CGmTbHrtUFwAoRwLBabz3Vco//5NtD/SLWQHojPYjE16zV28pD7bhPV17Ccgy3ntuEK
RuOv5CjTXNJN2X6MSMH+i4V+FTP+vwWEV/+/FZZnG+7/e1j48Df7O7V/k+NIcP5v/mcoiMbmv/Ds
5OPH3oKSME0S/ysWFAzlv4DnYBs0m3ppMBD5V/8dDBInUlQmA0m7CB3JJNX+dzAo/pdOfwn/DcEb
URzxoPGbaPAL0AJ2Pc2ZNLTNaBQKqUvRXZYArsxHz3244tZlv7+E9nVoX/n2ZWBfXv/d3O8+nt53
t58m6Zsy879G6v9TudVAkR+PuqjcTqnnEYL2nvtS2g83uX1HhdJ+4h/e/p5jYDr/89/N6vnx9XL/
cHn+ev9xe79/v+ntUz/HkeLw64+xUAuLqTwIE4Zwbp4/SOJbFdz8/JzWsQD66wCLT1Ie1EbW5ufM
7aeHm9TO7ZeHp4f929+Qv33izxfiRPvu7eqwvXq52/r29mBfbw+H7fnl4XDuXK7ON4ft5nDYzX+3
2u1W+5fby3Nnd7tznm8vndvb/dWNs/vY317ubtz9/uPEz68dXxW+/PxLXBvd/7lBgOK5Fy8XTze7
s4uXq5f909Nmc7e/ePLt1fnhfLXZna8Oh6vD1fpq/hF3N7c3+9vV5e7sxFzOc/XDmlka7+ZhHhc1
cmPm8m1eNszl29vd32vfviN0ZhoPf+9C5jK0Q/42n/938/fuL9N7N8yr+ZFf+VjY18+B/fH6fPnx
/vx6E9i71xtW1/P1B6vr5vbj4eOdHgf+eLj5eCj5IJ5uzs+fX9/3H7eBffN+Yn5nDcmPzzTP/yd9
rxo33M80nsldX7hnF+7817Vtr7br9caxHXvl8A/2mXvm/jyZ/yzuf5rMhUq88HP6R7zBc3lCluHN
+8f+7Qqdrf1Gt519uGSuMvv8effwev16eeJNzl/VT2MvRM0NcsXYRLvnCvpZqT+G4osfX8/wnKZo
7Vx8+PlRvzh/znsN/G+uDqjPaBdbzDEF2DbBtM8jA1NSpT0n2302X3g69aOkeQZFwMs0vIaCssq6
g9o9qlgidOpOmF7H+L4f7vz2zlfCE+KVb/dd3US3QkKAXh5LOn7zcTJlIjfQeTXfvaEhtA+h/fZ2
/Xp+/fp8ffl+K9oP76c+5y98i39T8WnQxVRMQYWrMSVvd76jNdqjgSo4lvbDeGtapNAamqjNvdSc
6FYiqXH8vkmXmwCgJOrYHGlLEvsoyMhKiHKpqPo1xdhwAm+U9pTVMHr48/PbXo6FWaqGaov8iq6i
YVoyGauuJ0va+MhhJqO7qPtRee3UnsxiFJ7q7/12KCBynM94uCtLhmAeKqFodRHygLKZbrXJbyJn
FJrE1pMpvf/5seZP4vMnMz8WkTwTaZmmTLBwvFq4AWStWhmGqza5dmXNxnFI2pITi/K7UQAd0VNG
uw6U08Wm0FXVEGDwZriW1k4brzdwlMQa68Te82UVzg8zW36o6OOgQC+bCgotVGIDOQYa2gFHEoBI
j/2U+ApZHcPbhWklFzaCclIyMSRcSBbWH4JXaL2/n1OUwEAYYZNZxGiLOW2DUo3z0aDdfNLdwOpk
u6+nU3TGL3NK7yito4R3dHCg5ltEOjUlRiPzWsVtofPC9Zjmzp/ilG/b11HgAc0gIiBoNIz86xr+
dI74fdSR5jJIqZWi6FQWdfggsPwTb+7LigcXg5EQ+q7ZfBMf8eMZ02u9jrROH6jHSNYO5YfltI0S
uNgkBydejjxvRUcrfjHWInLiLkiNwWSsEV0ceatDahpOWTdnbettqQmsEiF9zMFZlJ3h+FOBnkND
UaSv6TU+k/T+zEgQRgzTKw0nriHK60jpBpvWsfshOtEn+O20KJSlMQWhO3u5v6H7AKwt86MqWZSv
G1N5UswAFXlUZSdewHevGfITWsdZWsrt4fgFxI2ZJkquDC5wZx3UnSqeA54xnJ8/jGXQOlOB5nYj
jW537hlLDSieIGE1AMh0Q7MzVvR/9uuk7+RLHWdAuzADbfvzeF/eNfwO7jj0a9GwZmh0/xw/Voho
gbOjwoTnvLrWrtqH7KJ6st7VS/IgzWO1jx7Ga5ppXqeP8NraeavK7U+EJAvdKzepxY8wz/ynD6jH
O1JIen6E/EG5FQ/GlXqZf+gbf6fcINbor83WFu7Fa5QK5bY+Q1p3p57YfJezvvwJFlt8h3Y+aJHE
4QkR2WaTnVW+upa1foex/PrnCV8uI0tkT6XoDr0YVAscveOHFWC0iE3dIPboUoG86lTdVn4mPp0Y
5ZthVA0wAk1dlDRoyTsexi8UTyqMaXTVIN2aJeKSsZOezAGMeVCgBUDnJKCIL+4Vqd8M5Dtb695I
SwdAj2wL5mQbpMis8mnq160W2lKwT6r+LFVrNxUuZHiIlCts2qdsJXq1kCmP9VvTP0vSM9IaEPhb
aRw3k/gu8wJF4ZGSrh3rSAznXovwPW+KF07QtVbFv2sNnPkMaMPFmQknkTcC0nD83HmkWgmtpT1i
7cl6G2JffcHAbnVidvlNPu+PDEJMNQPoyPQY9NUfDxJJetvI8ti7KqLZdVd1N0aSDycgb9+8QQbh
vEbXQ51o6c45IBqrBbXuXa1Bl2nFJoqlxoz+g0dhvsjvAeYlW7IIhXWLCoiBVoz+sFo5p3V2dNSx
NU/sMsur1jxh9IWyw8w9leTMjydM6Rk4QI3hDrNlVdNTx7GUqLkYyqnd5H6oOPE4yBc/v6X5LSzf
Ei4sZOVU5pHN7XhQz0/zJMXv3u1qM98ZVfVaZrJC5T8RBBEZohXb0hSg/vLaUwSE794dGUG+cQ5s
6nyLWF9TUiEDrc+sarPmuQKJhJRFPvv5Ab8b5V/PJkTCGcO14J4p5hiKUyV0bpxipxlpFLtJ0k+n
7GyWm+P88kDV0VdBJwTc4MU8ChClANrAz45URLhZUmgONHT/uutHcxd7o2kH8ZCua4jo/BJFWtV9
Xj9TuzpTKeCxnHoDmzukO72xClXphFXXPPqnt4z/Ge3cSC5pRWASuMwdv+VMK/zMbBCDG0VR/wmT
Jt6krCqAZ1qgvP5qwuexZgwcVwBWE03ki7E6Dn5PiaXUbZpQuvGiwrsLJwQOP4+ywMz828NMUFfc
OLhzkFlefC2+3A4x7badKykUoByvqbI3bZCKqwoEFrtr7B10vcvOJm7cpAokH8nxkFIhE8FS0aaF
GP7Pzz/SYpLnXZUa7tx3Q7zOT7V48EqN9MKU2tY1+lY9S0fFsAl9Apxc+lMb0ndD0UVHvgCPICZ8
8ekEktUj8EPt0Qp+XThmng83Edru/EykOaBb/fxg8w/+afX8w/noNP5TIZvtL5eZAK0w/UJSOzo6
QlOyZU8e7CYcY8jBQNRxDwvPJ0U8Q7t2KETxlE34l0el+IlzHk1M/GXeKI6XblN5iJqAZFFZzuhW
NNSEc7UCIi1vaCGoThl7ffmO/1FjMUwC9EG9dhkSUNnXFXqoC3eMyqsEFENB6yNlr/ElqbFg+Xli
v2y+MIJm0gwEfk7JL+1BgpBmQ2Ua1Foio1mJo9BdZO3UbvWm7g7YGXcc0H2y8SLfXP888pez5t/I
c0TH9LJ1LeL0RLBamoms2NVHA4WXUJxXbeE7E5r4Cthjlmf+iQ/2yz7MiFxBDFqi2PMxvTl+j6FS
D1QK9Lm5BVOgYnagaGj1cH9+rsXrY/NhPyCo4RNU+ONfFP0pSk61liqXMaGNlyJNOafYlNQHHYNO
xRl8bkY0ZoJgOnGGLh7t344nzYWSmSIOQGsR6XgTwOCi7lNXqZR4M0lB9FopSnBilMWHQBpCxJaI
whkgSYkdZvEhhANtE8hkUxdsZ2quU6XOHmURidu6rcr6RKy/vPHMo5ELmFEHWKDwSIvXNU5ym5Qd
yvYQgLq5NQqcVtaZr1ghVVwtUW/EMdRACU4WGeJNLGX+XLutsuepMIXOLrV2jGajsbxx5NAwgpeU
dv83wY+z6K+JbPIiT4KsX9E10qByUUOZJqHBM/V63010Lrt+FFsnctlfXhOPhOKJ3BGaIk6MxQSW
GPQJdOHymqbIckC9Zqgf6db55QpU5kItS49gisX+JVYcrRKAfwXJzypl3U5VlEVuzzXGRGxaCi8S
O7b2uyiYlyXRTYLX4exUwne2eLJGwBgKAlDqkpgrV30EPQaL+v/m8h1h+T7zzP6Bfj6dA/+G0SUe
DZ4Td/wlXDKWUBB1Fn1V5TCB/DQD/xJYfOyIXTntpN4sbstkkh0/CGf8+4DW36wHVKDlQMdd7Z9N
GG48/jzbX9/pHDHPxC7wYHNoc7yrpGajAl8IUtdKCKXCCNOpSKDp7D8YhdgR9Pl8EC1tUoZhxPe4
ZJSo0sJbEy+w6z5C6/D7UdhE5pQG0n2O2uNnEWo0E0qlJm4RytM+bIWWjg4p+w/WCqconujETvSm
Lj7smP5uIQHiSKzdRZCGe5keUOG/NZr/17Xy3Xth17BINzEQsPjjZ5mgdJREXgnftJR85IrYYzZQ
nsR/LY6xfysSzqnKmyELxCXzeBjOmlpo5mGSOhduhIjWAUTUpSs1AR4zkhlvjTA+daOYf9PlZ8Dx
QtKAkIhHW8zgFDZ+HnLOuKbpta4UD+KZGoNImaIqvfvtkmADIe4iRuApWeXHzxdrWo2TBx0K5FS5
HuHbmJ1HU4JA6udxvj4SawGIDwwdJpHj5Xicvh5VsQbx52Z+rD8VPYEzjk11KOsrS6N17O/Pw319
bZiMEvFwx9W4/C0fK5HgOnCBYLi8M3YVu4S2HvuR7jj8TtVNPPbxGYa1wua3w7JPcqTNFRFS3uLi
yhBBzVKEMREcXczKfqVLtVButFLIr5q2GlH4sWdFrp+m1Yn86yKAZpkyMDlvmEEYQRDrHU/vUEld
M4iBwE45dwihGt/Ghh9tpmEcHT8byw1KIuGylJTIxRW4P/HcX4IihoeIQvBAomRG4R8Pj7ajGpJE
AKAO9JmmN2sK0nWKv2Jnj7OWyy1QQ0onltS8NI+/EgaV4eVyMnEf/scj/xSJmZ2Yp6rueY6nmdhk
tXEJ/CIaTozydeEyCvMrz2RDOHjK8aNZEUIi8nWeM1Td1J9XMEtVCDkIRtw4YmGdOAi+DEfsBRiS
CzRjUcRbbGt+C627NSfBUftJ3LRp9AAWVz2Ty+YUqvrL9LFOZidV0pKU1TBoOX4woW7bqgqAkNC+
G6zNiaqMJ+FH+8svYh6FWtcMs6KktszR+X5e5gIeqE7Xl9lBNtvwpSSYeJYAcwe2b42ZjcBHv/t5
1C+zyKiccP+uc3wRy1mkLmkpFYo2J/aGbIfW1bTrTopv+orGoJ+HWtywIENCuRApwEncdBCczdP8
aRXqIf/XpOb4r8hG9YBRy9Dd6G0CohYHGIVWP26BhrpposZP0Q53QEBPhO3fvEjueBKRF0xeAIOL
TYdOEH7XttMg6Un1E5wCa182ZhaeWJmnhpm33E8PirhaCUEpIZf0s/7Qd2rh22NSpye2km9eHYmA
GcsIfRhCwuKgoFsXU7oAf5SBi8OHkmrKhR6M1mFQaXP8+dV92bXIH5E6hmg7B13Sv2j00xP5rZoE
bNB0VMEnRTstJspLkyvNjRfWkU4rLNvXzyN+93Bz+o5KAC/dkBdfd1KrFcVFOkmVnqhIKJRssC0x
bR7y0lR/myXj6dhLANvOF1V5qWrD4itKczPVnCBqi10bC/mFrIanrsPfPRFbL4l4iZiPGOJ4VURj
l6UCiV8nzYH1rARVsMCKk4YXnRJw2qmM7tdXxjqf0SzsJrDFl64vJYRSz8xKOB7gtqQ6a9e9CZ5N
LdSDgtL6xOual/TRCTN/VQoJRrZYbiXGYu9X07ToJh8UCdU5dQ07a7zvk6I8qKQ2t/o0Co9KYZmH
364RBtXme74JmA36zfGMptzuu2wEVSJ2Slw7XTTV9PfDNTNX2iSg1P79cHgYcpFkXtnMFpWHQa2Q
bRAaOlGrd/solumrzQbpysCwffUfDDVn9xDAkMFeTidC8CxIxoa1IpTi6HZaqT6PpYBbQtnKwolb
8tftimP702CLfVkKi9hTm1GFE9H162JWgTe4U/96t2IXkqkW08cE3Hx5PSACGeVR7oDVpIZBK2BT
GQc/oPUcvoXW/Afz98+Ci2idRPs/peWn/WoKEwQaLfMXKJ62VptEXImhKpzLoz6deK5vvjMI79Tv
4LSSqlxWvSZvrOHGMZRktPVNMCmmO5mxuGvDhE7NPEt/fYbNxQORRCWtXxSo5m3m06O1VlcpYV7T
Vho2xl2Xiv4ZnZa5+/MC/GZN8CXjPwloHD3K8mwRArmV4WCoTj9Jknc+BL5B5yidCdGJk+XbgfA7
ICwgq/yldFBLVgFDKladMFSjqyxK5G0K4uC36SYa6/hwZ9kL9SdSaceTNgS41FsGj4Nj2mDHdRZs
pH4aT6y6756FuIIL/VzdIhY7HkWs2nqg9qzSWVvX3X4wzCncVmEsnBjnm82W18KiY6+d9UKLg79S
ch+SaKQ6WdvuokyR1hpNT5TIkXzVRUYqTSrdn9fDvKoW+ztDKlwh5roVxknHj2ZFQan1I0NiNxGv
hMyjQqYKd2FGa8nvR2I7Z6cA1zVrMI9HCgIvGkLS1zgyFWq6HixtFNymVfH9nGozfP55tO9e2efR
5n//6WtCFjhFkLgURxPMnDpRHB5GCzbffzAKmZc5SqN9bGmkJIIVsNpRVxwpiWS6sJN6n5RgDX49
yrweMLFnUcyeVsfPAhRTS+IGapCRwFFrul7dUaWXTnyw3+x3jIIORJubT6XlhUHB2b6BtcuzWDIw
YakA7Nn40wO4d+0iwJvohB70mzdEloAIBvUd1adlwSvTYx03pPmp6CYDZ+oHbm4O6e/PQFY3nRIa
lWlD0RefbpsrQYB6nXUwGPK2w6cJ9qcZn1jb3z0LmmIac+fsw5dKTzTArvc61oHVS/VFLQjyttLD
4MSMffOtqrQTq9wNEEJhqHW8DmDtGh7FT8UBoBvd+2JktptqDJPgPlETQzix6r5bD59HW+wM7KdT
rWaiAinTN945H4tVq9MIH5c1giw5q7sTkzjvboutaFaykDUl0QxvcZ7kT5+s3NLanpd8soUJPxke
vn6epanvWlGfr8AFW/WqxK67c6uob+Tfb72qqlFPYOlTrlvuTnFfC2YZ8bRG1Rvemo5nCNRKnysz
H1rSaoAJpH5swSjM/MREf7d4UAnh96dglIbz0fFzs6CAfVSy4kywWz6GRh4m2BnhL1U83NI5Jg1S
guy+VNBn35rP04vRdqVWwaggmcCiAqlC59amd8rQ+duH+TTK4iWaqRXEejgpDi+t3ZHIAdRmZqd8
v777Egg2UQkhB0AHspiywvMrAWELWmEhqzMHthp94NDCxb9IPBDp/bz/fnMsY/HLUEQaBO1LdUvY
JVBbfUbTBoXGQ67mnMldb134ABndSreuul70TxQH2Qrn7/nog2Czp7xl0ANGOhNDmOM31nDvkadY
7pAelM0dlLOyP2uUsDlHWo6nsVxoZW5nci08K1meXIh62qPRGAtzlQpTZKxpvoWIZuRNePAjZYQa
p0oDjQ+RCpiq0sAbtYoPrqPwSsXWo3yoHVxblWRNorQpnK5Ug1sg2vAmtKbJ92YhJLT7QoCCM6Pr
0OdbYZDv5VKrn9MmmkI6MIsC59MmByVmTB6q7kZV/6j8xzDCVAAXsQItCZgKDa6u6hcxWrzWaLp1
4OXjXdp10rYKZrVvrvk52CnR+GsJlrTNUsVrNnHpRedaOProahTP8h1QctEVsuoUl8eyT87olo+B
DZSi/parFFbttqXIbzf4fp/XRQViLwhLwViPlSHTQxtF/nPpiZxzml/zTLUYKftRF8dk13utSVUW
4k3hFGOUP8aYt/vMkdfeUXKJn9uu8ebubrRVti9I0qHNiwi0+UgmwybVGD4Bc60nW5H1fFxL9G2/
+5KAw47W1/GdZeLpsc2yxnyshCm7QV2vxoCeBfWuUzA1HeqkCfdtoRswozqjww26RnaS+FNs0Q5d
pBP8vWYAqFmUwrVWT9GTL5FHdKAQAhsE7Ggi4oi0oUFACa0byKjQX9DAm5YbukC9guYEsGl2P/jQ
mVT6y88EuYBHYgaq0q98PQifR0kPnnEpE+ihrgdZ2wqxyZbfovz9W9OHcE62mUkb6yq/ELVyqGxP
nPxzwe+bdKVEhvkaiSrpiNjnhuE0VHg4t+rQiO1GTZo3o+g1/ATCWH3sqrF6xYVcu0i8Rn8p0XQa
+7wrAmgEnVFexzK98XaKrbpkz2a7B98Tet+RVa+EBF6PxbCCLeVJ9HOXE83AI+icVQfebquFU0CM
SY4aFSmUWg2fRgZzFKhb27ot0rcYT3Z617v8vQ0S6xEWZwTCE7HB3i+q9EUq1PoRDZlwH5aS+oes
n2HY3pSbkaOTzS1XhtGJ2yBUyTHpOKePK7XNVISmSqvA8ww6CIfW1OtOzX3szmww27PzzGqu6y4s
DIfclamvSwnqiF0EerLHhUT8CISINqXBF6Db6RAeeVux4t923IDuutEan+iCbn3oP+3Y2sk4gMuD
a9P0TmCU8krG9jhdE3n50Tonh1QwicH0lHDi9mtaoesZKj27FqqxkZGEawuwTKo6PaRJV+7p/6/D
laAU6vtodDksHWkwgJ3DZV1VNIp7TkUSRSVr7WGpoPuVdRACa2p3IgXbR+q1k7bOOkW4KPMEpEQW
Dc2Wm1O2F72wCF1C5eYmBGykrmuv8bfwyqPIRTJmNs6QiG28FtC1d9te5mq/nnDzusDgQfub6OZw
0Mts0kGJdxWoX6YAm5a0qURXhid4J5Rm8ADMTL2S+xr8EBDZzkdAnYLmapLQfJmkobxMI75HUrap
b63QtuUAuCoJtxJlGICT1sKIraIis1EpxmDQLa97VQWkqQPcLVGuo/GGhABzp3XaG2mxvoKONA0P
HEK6sWnrsWvBEgjZsJYEWZtsWU6HbD2YcXQtj4Epun2raXet1NWTWyjAueyhqdrLekrhTnVqjT1g
IRt4RcSxUMe2ykcvOX0xk3v7tJREsARNtTfwNX0PG80EV5oEzXNb1/X1pBT+TZ5lwotMqetj0qOS
XWNIWmrcMzWRhRPHKzGpq9EJVS/7CzISTkKVT0lwVYp0ZqEUGsfbCMdEmRa8yP9T9GH6UbC0Rncg
bOrOwBxkgLwCrCjtoOke5KatAVUKs1FTPUR3alnrr2TSynCttMAw0L1KH96QZldCZGlAWccxf+1L
Pmq7jWvlzUrzYgCY1WDXGPdx8hIkZS8i67aMjT9Q2HJDpczTXROG7R8cV6MYt1VheEOlP4hrjF3G
Cy3KLY+pS1m1Op19az3lkrPygIkVkNoEpbNNwerjjZyG3Q0oK+EGPZ2Aq+XUX85Vn5c+9zrOiFSR
HrLOTNsZrgJ3RNanQFkP4YACIdAGFDnqVKISS+JA3SlZ2v4h2dDc9QOYPFs3s+5WDCP1TxDg22sP
fV/xgSZS+err3cjWGHmcJJqUyhzNWQJxGHhH5nRiq0kOVRrvoQQklYk4VUAqHjZNE6c3ith46Sof
ayVziyEpItxJrPi6UuvmvVMybzsMTf0nqGIvcdqMF8d6Y/ECLZEbXIM5Ba1A0Vq2b2l48Dslei4w
fa3WCicRhCufYFMYKv3FSuKkW/txUWG90aoFEa8idC9SHCqTMwiivuK7AsmP9jY5j43Ixy4EkmZj
j3lfMTtGX5sk/+L4Pp5M9hurEcIINZ+qQrQp2fkcOVDbBwB2Ru/giB6ltjYB8FprCYbw/LiTX+76
YCw1WxyKbHJHkj3yetL9HOcAY1I7e4qBO9gWhB78UfUi7R32d+3BMydtPNOFtr2VofuaEAODXHQ8
eksm2kpzv4RR7vkAUcq6e4EuyFNUZpDDNBxTvEXVbrByNl3VfKxrz2QZ+AHWE0AaeACVfi0c8cIO
622VeETE48dq7wfMSN5rFH2VK/hcxpiWGuwzlxTzT9Jn8mNZDsZe7cbohdpvdSXgUvFn6PPijwB5
uXKo/HW5TfelJ20496OLMhO81imiIhbsagyCS08NCYFkGarL2ou70FrLoR6JNK4W8V2Mtk50O3xS
NCKBHuMGAZONt7aBj100Ut66WBqQgRDLwWTTSdRHkQ43COFN4o0bPe561mHtezTzJPFA6sUjrjTd
kIAvmv3/uib8I1sxYHLsH2JhHXd5nj9bJEJDl28B0V+ENhUCsahTzdtquSfI1zE2KjksC0wg9mkg
4fVr6TkLRB1h6exzocgfUHhOsRuTBKpWdRPz0UgT+rFzw8tD72zoJr11+zHPTRv1jmIg8MuUx6jT
cOYQMI323WrSa/+6hzeCna6mJH2J+3FoxZsOnYPqDj0tIERobKUGdZc60XaU62sePInEaN/Wfgjo
Oat6fFScUGgL62AWUDtXat9kxtNQpv6dEQ8VxOCRZhAfRlCl+1syqcL0YApVqV81KNumbZGVU7Iz
soQuqDhsiTCckLxAshcSPYch0uZNsBk6Eb5NoATdzo+EsYG6KArYbRJvyzst1eLmXQ0INKESVaAJ
nZTLQbJq87Qdyf010bjpWzOk/wUpmuWtBDEEP4t5TBfu1Jiu6Wd/mgpctJEzgWq28Z8frR1S7bQ+
rzCH8R22FLW9TYhx2v3QBaN6ozSclSIUowROJr+3Eq3H3O+t+ylNaLXotc60znq2CcpIhD2e06OE
i27zwq/Se7OXY94qSaPYfzRacxDtxghN8SnKhjoC+Jy1ScgBqnFt4Fdq5rZWy66E8Bg0ItcC1OV2
XOBiRPUXUyVHh+Sngd1OU5F8AoXbdWhwZG6qlL36DnZV3Z1DEgz0nQGQutvAmPZEdyxDo7uXJCiI
12pALbrY+slQ0I7S0yMaGrafGUH31/Q8mIsYEvTZulSEVKRRsYHLZ8h1mFyVqkRVx6j8VgPXU2ie
uCNhrFhrcP11+NIU6DGxGu65ukiOgT134GijXz3kmNeNK79FmH9n+gDA2T2oALtl4qnDbdhZhVra
QO4FdgQ/z5/qVuLz6kgexGvFmyqiPRwhuZTVDduagiUUA/P6wm1RtAIhFUDoElgZEUZ9WYhZx/dD
w3FSrrscPtq+8cizf5CDIAWoDCC+X/GqqcyLXE+b7lCYiaZsmipM5sixLrsHenuNOQTo02R8HKWm
yxrbMFqvukqnDGEMiGVMaUBMBxXXPivMm3cxNmPCtQbpKVl7LbiE7Y3fVZYryRYQXjdt5UjQZM4t
qcbQIBDKLFmHQJqjc6sOQhJffWR015I4YJrX6CrcbFj345VSIU+xlaoS23cai7VsZQJdehwi2FWu
afRqiRVAlda2n0zWASmWlK2UMQTZSrpCDValGPXZpi0DCain2hjcKiwwXOIa89fBaGwpHEwATHCq
C8K6cuqMD6Bgknc51AIhXjdOyr03dHDpMyL7cd02cegfUjk1FHd2ORD2SD9o+RVTRQTMLeC3QVNO
1Ml3DS8xW0MJBhrmeVCm3iQrUfUzo/R7bLiqpjHyzVQOeXIz1qaEy7tWN+lFjCtUeMHVlnBi4PKX
rXw5UNqDzrE/Xg1xaml3vJBUfoRomlFnx7IIvH0SlBXeSbQYhFu/jdvEDhW4c+umr4oPTxvqJ8mY
8JzwhKo1tvqoQcESfVmLzjq/9w8QxPFI81Ukck4pQofb+0IZ505Y+FAVWtQXO4SPSuNYactVirKW
IF3XGfIoW5IH7q2FGQ5sOVnv6W6rEyHZoxC11hp2bHGVNOA7bezm4qJ08mHs3oYxzvDmojXEewvZ
rwPQlYmCi2Q3mvHjEJPR2IeROGbn+PfI2mXHTzxdCqrc9xdpXmtcPa2karMVAa2aOGpAs9JZIQ4s
/LovVAjCkMijijEHxSCwm/z0QWsDoXiZonL4Gw49dsdnmcc4B8NvRs+hS0JKwSenIgCqamLHIgAy
x/s2UPLyY/Qxo/fPwsaqpWtdTNIH0t34+gyt6F2rRcZFPWwzb9UWEQ3EzFT04fMtWSsAz6ayDrCu
rWwjaFpOwjE29wkJ2GZvVSJ390Sx1J1HGtiy40Frz3WtgorX1Bms/VIL/MBGCS1/NL2EGp/sAkdC
zUT+0Tpo/I5SG8N1BBAekKyejL2d67GH3Uud+8Ga34/mCFnwtSfut/m0mdohuZcUOZhW6WjirmyW
Ze3Zqtao52Pk58oq73K53tRz473N7SNpN7XAV4Mm25CDVdXFxgcWvPhgyHmxAa/eneetNNNmraB9
4VROe3uSeq9ejaRRBHuIo3hvZGEV4r1nxf0qlItyJZWd+Ia3RCaf5VghmXYlllAQIbVa4RoB4OiG
sAPu0F+QQqBj3Ds0QUKyDsNEucKNfez+6L2kvw/AsRJH6IbpUDQpDGl+6vLCqBTM4/DX0B6bKmo1
7sr0bJRDis9GE8rha+lRLF2XYTeYGy6UWXEJRbDQfXsuZvq2l4Tju2FgpyA5ygwJwzFDi1+1KdXO
5f/B3Zksx81kS/pVynqP3wAExkVvMGRyJsVBIrWBSRSJeUZgevr7IVV2m0zVJU296zarVVWJkQAC
gXPc/bi7EUEx7ixdNTTxJr4DHsGXzsi07q5wxGoEpY7huD/BgXxdFVEwazYx0xYQ/zc8daRxx741
4RvoL2neY0koGvW1navFCGcs6GZ/mdRhPSFUAE6SoLPmhQeHHfSyKDVpCkysfXfMQgEVMDo8EXF/
yh61lMArHxdLvpqx21TfSW0gTabBFpjcMWtUnqZqzUjcy+tc004GExo3JNCS8gNzYRK0+r7S8BSc
R9xrk7k3Nnviuvlpi6wuiWyMiKCTMx6teoqWYqzlo0b6mu0jaSJ1ahEKVXlCv/CAoQQG4Q4BEUbQ
VwY71yVa/B7bPCJRhwHFhq8v42tSge74S5Ovzd7NYuNXJ+KKKBb2zrWIZgZPLMpioEuH1EIPJFKe
LwQ0/lLMTOKxjJ3wvTYx4TDni6CwAHq3TwpJQodvyrLRzvRiSrAUnuL6VzXkdk2n2qWPpMLbOc0O
FX+gZOpa8RE2cExPOnd8ipxcawkZcCk0SHeIcgJ1PUlqx/kqOtF4cxRn2KwLDeCMg2Wg+y3d+mnW
yQ32MT/d8nZSIqSw3hxGOtKytNagmxROWW121A4iIHaIdzQmEySzI2XdZxKfGI50XaJfM5mEODti
Rrol0GUKfZDpiBuqoEYB8YwA9akK+5c2nVnZqMu49FOHDzZzGR2i4GHQ4hyn/ongSqtMMyvsmih9
VUqpmz6pF+bjnLspOSelbHnZczkpgaw10OG2HbvkahyjNA8jjrTpMnWKgtOndArybrtGp+DKSfSg
SCQtB/M5R/MztV+/GaJFDGgvnRz9lEOPDnOQrQxivAycDVqyX2IZTVhScqbqJ66JnO/c6Do8FtK4
7n8sKNUAGsdGS/3BGBLKiUH0eEcicZmYy54wI0+AWbZsGaO4a1TcEK8UJSGvUU/wJGUzFovv8K3V
AouOiKS3JpOnY2sNSuiA8lccHBQPjBXhuk7+Q1PG+8mtmzWMIifqdrI3Unod1cbVLh7mZvMbb6uE
b5s9chRVLngFrol1QulaawR+bsHcbTx0hsdETTEHEkFLFSpKlw64XQ+WIKLCIB1BiSoijiTpiS8y
HRTadkIFGYBw4vh2gqG5c8vyDAyKgBD+PGM1GBH2+JW4XYEntTQJ/FBHrezCRnfHJdAlKRqB3hoj
kSD5aqnhaC7pazm2eMXP8yqS0wJfidgi3aUc57suynvpj5veMZh6YV+h+KI1sRgufnHKqKDJp048
b0p17veCOFhJ3B4lYzAIfbwdpC0eeD26we9Qv2ELW2uEdiiFvMJfBRBDKUl1qVNFDWsza+IAt0Ne
HyCvh0yvdZ294KhPEWP6aejWC3hQIlD9+72bFcU+1Wb+9ZxVG6m6ZsDgWm2bs9clqaoEThGB6wKV
KHddVqYxH/dafSaO2HI8BVgGM8JpKGbMypFRezoJhtczLqLrJdIrVdIqEOflxfronmc4z6/nJca9
g0/nq1YnzWCWMSlLNWdV7PTOg9O4Cp+/ZmtOVwZihvgWViMpbzrajKvUpuwPMIYHJoqW+rlRbCP2
yQAsXt22Xe9N2Ey8U6teaABraXGR5iP6Cm02Ns8nM3kEzsNhJ5dddWJHjpnyQeMmAygt/fUs5SoI
h10oitQ5yc+7oWjdENKSeheu+YyTc31sTSwcPPRzCDgo7qZxD56qnAwz8R1ePbsdqJVCBtHv8ZO/
MmL80GLxnYf39fjSob1/+Rchf/2/drL69WNI6+r/AbPujff7n10ZmS6ry5/pj7f23Nu/+Lcno2X9
gwRv027YiJRQwEBV/vbnhhP5Bz3slleO2Acxv8Wswf/xZHRw8WFaxEaohY5V/29PRsX4ZxvaYkQM
l0cYehUZ8l+k/h1xnCbT10zSbeqmbeSMaaX37B9a/MYGzip3aN72C6F6go+E+hm3ecTyb6tsHkz4
gDCjCoV9xAqnzCYVJH+UOzLEdwgjLqbZ3mvJfFWM2u2bu3/zm7h8O9r2x1IUbpbjQLFvBlY42r2/
oKgntEbNzXSHOSx0h0L1HyJiOKlxsf54pSMSepOOvlvpSPRhTWgCV6bIdqO4nYy7Yn74+O9rR4ww
C2xDh4JnbQjKPe1oAYec5gF/83xnINRuvy39aOm7Yctg+YZ2oWyvXHJ2TFJe1qh9LRuSce+s3nSb
07wn1ONrA3plwcyugLsc4sowntSztG0cCgZj/EqClRChMXaRvPn4h/+xpxgUwW4OgRm8OXPCRwKz
lTO3VeYy2zXuQ1EAy8PP5fcfr3EYO3tDW283h/eJNkHbJt9QGb5/zlNVtdG6RjQBSvpLt5aTal2v
zDH3lnnedVseXjR63aQF6vrJDvvz8lDVbtcGb7ZVV0cro2Ie+6mQ2ygHkzEXqKm62yFO++Fc4tIS
fHydf24y3hbkroyCcpn6sV6zVnA/160826UYMzPpV+gSJsAW6fzJbv7zqjA9QK+Bd6Gmo/05uiro
rJavYMtCsfFslZJBEoSkvlzXv7V84kwTmLwww4HqlSmqI8EBRwVxzc2ihHh6793SCnX3rEpzX1Sf
nQXHN49BUkZGdAxreFMxfDk+3JCIUDRP6Y6uMuxwQjGVv3w81jbuz2uGnwI1HPfu/S6MMeFt7UXJ
w5ikcyic1QU6mppPns1mXcgfervdmXJjYzEzzswXW+9YtGmD0PeFm+IvEBE0RhdEj31tQQ4tThq0
JTSyJ2wTDrxvUGl5Zh6vfTCb9JyeMmTTfbESNhMUJejsLiczzCaMFLmd37kiXvzGnqxXcsXFNZ8J
4u8INFb3MTl+PwUjbkmogmrcZJZo6iCx49IJFidpdo5qrwNCTuAFz2j1bvGK2qhjf2AgKCGKUsjB
SyCj78kHwNccglw7iUt86s/bVSF93h0kfJ3FeDnNDCxfhPQBh5dzG4QM4/wki9dAL+AYvmatiAiF
yIU73wkrXjUiBbQEAi0jtRkHK/JnbN+E35T8kHz80idE7QUAONlNkVty3mur4V6vMp3uHbIoF0Ao
FxAuwSZ9oGHqih+tjDtMchxcn5hlinAakATiwW8NuL8h0bf9sbG1MWDiqNf23Myk3FDu6FrKku6K
p1c1QSFGIuUHJmalZ6rN+EvgSwXHoU72ldVIYkbHyYAAAeWwvoxNthpMmq5quQO/HcnAWcf6quJH
Nf5WM3xDMNPl3McYEDCqITy9tBuaaZfOG4yZrNgr+tpgpmxsOyWvd8ym/KLGHv3GaZyJBn0Z1pax
fiFw+TB0hSawbKvmbCkaVptWZMAkJqqN8K3GqjSPnpzcTbGUqX6iLTa9aKwW9qtuJhiT2GumosWx
JVD7mPX1AICQrROkAqUvnGGnxLxmSnST0ygMYULeVpqeFjZT5tm+m5r2R6YvsIeVVg5paCvu0vqL
LuB4tHWZL10CLPtgal2kNNIhWTGQhzjs3shcJXC7cX5K8rUit21Wiy7IXFHe2Q4RALTasp7DpCEZ
3tNVZRu6Bolf/CytNlCDEdCHGEoDawxDivViXAyIK8bfm/TEtvApCM2J/AjsC9iBXtvmZChptb5f
GN50NoTCMhA+VLLxJ7eC6lOGVXyztar6CsJP6iKtzw+7Vm18KgZJ/Phg4lcBBq7UJ5NItTve6dU8
6SyRkUnA//tHaRFz7yt8JJ/BucAcYsQHr+wthp1XZmY1AiLcJfXKfAC26fVe7QFHzMQ+HSrDKXYx
88NmQFgzEIBkOy3BYvca92tS2yfXrGe2N9b3tCzJ1r20ILel1x6amvbQ4Ohtk6LGkAjfPHWJavxL
t06ogbqLvfHQIBErRbNEe9NcZ4cWSj20UwT20lrhvkGbVZlCfe4PzZe69WGqGGjJAOhpz/RDq2Yd
2jYmVB3UgFZbjBAAh9bu0OahxaLlUw7tX7Z1gvmhKVS2/lDfOsXm0DTGzDzROW+tZLl1ldXWXzr2
opq8rHSd0FyZ9GukYw9y60rphGhQ18rC0KI9NK7t1sP2SkM7y6SY+qKDoUz+ZPf2VdZQvwRCQeSC
XpzIYFLbsOEhSCqKzeSUnEUa52xJs1fQMFsNdYCTKGC/0Wa3h5ZbO7Tf5qEVr8mLILf90KIvh3bd
PbTuEU38pre8MytN+aL3I/Yi46HdH7fOP1Y2EIAQCAAB5wAOxFBEAzEnG2hQHAAEC7N/ImgOwAIo
n3YFyURwvXuAHuaqx3cjP0ASyQGewFYVqEIWG0WrHCCMuO7aNXQO0MZygDnQKwF59MoIas90KgnM
xgEWIUcl2veo5mjzD8CJ2DCUbgWSDV2DUISr2M7Lu4I3irCJqV1WnxgbOSEhawcO07okJME5gDXr
AbgBK+5/xFIaZojaohDncklq/cRoYa6w30ucF7LQDF61rO9kkB0AIucAFpkH4GhMrfWb2zcuDn4H
aIlQkeaiOABO8gA+ZQcgSjmAUtMBoGpxj0quJMz5SJaIHAGxHNFEHmnKgFtDphuPcbVBXiiT0leC
WROLsForcjx5AMgMRBpxkB2As2mVChgkUICASwRbI4cFmI3s0FohqHkWhOZtQNx0AOUY/UotkjPA
6uQBtqPoGjs/OcB5pC4D7ekHmK9KJZBfblQQhNlsE3SuL6pCv94XQIS0fm1NHCrIoXUAEfHKBVBc
DuCiIk1ca7FNss85UIAfo99YpPJvaBKkb3yK0YbVIfpmBHuJmWEwhQDTyv1+QzjrA9gZbbhnJNe4
4rO2waHJbDmI/g4wKbM2OsK3DT2t5SjvV5fBd2/d0NVsw1ndA+RK3AWBlbRiis6XAFQWLWNJZqg+
iV+EkAHbTpTSrZ+BCuLvdYB351Km98D6WE/i7yGMwBE9YLCYYuNHSYrFy2K70czSG3LcN/EsPKaW
KCDsZF72dbv915M065+uvTqW16hbWdJrxP56YpgW6S9Ws2wIZK9pIdF9ANnzb1RbbAj3YGsrcW0H
4DvZMHCltiVJogdonB2XPQ4HwFy1WmoOY+6y7yPg4oaAbvA6V9K8YJfVcDMOAPxQGPXsg8CuBji/
qb5aow5cD+EIdN8fYHxDXUH0SwFRpyh9CTBr6EhVDvB/eaACyFPv7jI+tGTFbVxBdKANIsMA20Rt
YF7YVIs/jAPF4PzmG5SNe8gONASJgxsngeBzIygOZAVfX4gLuXEY3YHOELxSp/JAcnCwmt8KMtSl
XwxDctkeCBG7c9dbwpWhSdDdWADiyfScHmgUlAQkUA8bu1IXc8T+3jiX1DKXQI2Fk+5SjYzxnXGg
adaoG3EQSlLa14t243rGlhvypZIqhBCtSxL2wir1oEDDCWeEHlfDgnkS/X79zStNZJuCnVEP6p1q
ln6TILEM1Y2QcgenWfdMkZiPuRzm2VPrnqF6wv9gsuSB1YKtcMh43ciuYjTgvfLSaJ/jpV+HoFHm
pggQWOuvbbLAOgCrulWI/hEeTc0y9ACaCbvWLKV5Zk6FyRHXCnc4L1j4nM0+pkj0NtHbuDaugLPN
BwI+NxIP6VWHFHmj9hita5ZdYVAMqQfub9GW8iujUVK7SZdMgR6MwPXb16FNleWBxlxAIlIYqWeV
minPa6kNyKFXCIIpWCn7p31TLgaCtgzTB+uqJmJ+uhwr1WmuRBlH+ZdxQIN80jOnNu0ZeBkFzHI0
PSYp0EKIGQ0wCMTqlkHdOWIIANgFc6hFq1IkTNlMTnOa2+kXFCgUjEtRIeFAV4aWOyujHC8iESfP
djw6L6DI4NlkhCXaXmnL3Pg6II1uGIwz1Cfiyqb4tNKqVb1EC7VqZ8AQqdH7zERh1cHEq85jz+Nq
6M97d21q10clYF2stL1U40RbjW5ojwiUrSDTzBymW2MK2Q3R+i8/R312RbgOcv0+YFf7FcsF0exz
uhv0LWneKpdZBmdy4g5T1Pmc2qTBeTUiE8LfbGfQYTpR5KR7NSu04dtgolfBz8qI+pSDpdMec0c6
2eanXsR7vVnL+HocR4Fm2YAS9ijv8e/vpGmtO3NOx+nMckm8JUrMsaYzo2+7ak8QUcy5Y0RY8lgy
cu8HR67QSdiCPJJfprvYnONxfjaTuvXsLllK5kOmTtOJFY1gxqiJOkSCZpJM5j5D4ZietkBQyU4y
qlyjZ5oXDbmeGO0rnbw0Nxx1Bf5QhWdQPNsZ4yJAMKQZt1mpknM09lFpIzTAw/ZFx6xr3ncdJc4Z
VHZUnGXaqqXEEPNdvjaws9QJ4DV18862lkz9Nq4daidsW8x88po8z81TB+DcekpVHkuwTsKyvIgS
dLjsVdgNb5Ci7364LaxFiD0pVqO5VcFvFzrk3k1XLMlMu7SShYdQKnc8VxYzQtEt+DJg/kCJQ7VE
fcekhdXz1oi+LnwmaLqeGznnER0edjJ+R17aGHKEMMiHNfemGhnqRd7OszKVlzOffnmNk7dCK4Nt
iBFYorLvKrVbb0dXOjczaQz1vrTU7tksbeTE5ijy4kudienbJpNaQ5m4g3uy9OWgXUq1HtWwtWcy
WhWTCPknfVqM+CQf9XoK0Wa2UAhGhCofoUf1vaxxeNrrTuS+EjrQFGfGSlN01as8pMDmQaIWyPXS
2m3WGNr1aHf5ejqWHVo0XuSe0LCUOF+siGbVQWA9Ki4BsyVPZgycROV7mNm58UuIXGnP2iZKjNiT
69RM5/WqpMjPU6NJCP8iiP4+XuZuuLIEZIEnlJ5thhgojkNtwk/7ui5SLT7vs2SdvSIFCvINmaaa
w8Qaw1heq5KDTHDUSoLqmdALx/haGyqdSNFE408jsqg8UuF8jYhFFuTNW+ODMLtW3pnQJ6VfjCJ5
aSLa5N3qtv2zrjgKjXa1rGeFkyr5XsRyRe81ou8wsiR+IQ5t6gJDwWz8V9nXY/QV9Vz5uLRJAt1C
+Omlm6567Js1olAv7yb4GwPM4JdDNHh2WqpV+qr3a6sghG/M+lGvkcUHOBLZ1TnpkMqTQgHlns5t
TdyhuTbluCdMQVrnlZxj3mVN5g9GNbhYmEz61N0Yjs6km1kwGqLldpEzFjJkCp4Vo/MNaXj7bWwi
ZknoSyFIB1Nt4docI80RYSm6QsdszJOHbJ9q07KaNibxMW/LaxIm+bDqXTNpftmNsHUYAM8XRcnB
gbwbXZVf8Enh2vock3m3qrWHpOQs8MmZzO9yNeYDT6JiP1wa2mxVd3M/VOmN6naVfpahK+ovRoUO
pPOE1brxRYNg8yczmDYQCmozK8SfsupxRGqQ9gy6vVa7WreSLyVNAllidg32b6RrRvY6H7/MH81O
UcK2nZwWnGck7q+vW4NM6ipZtHPiuJf0maIs521pHaSA3diMw8WimdWNLBJn9Bvsp+IgRnGJcEUu
hL31hBLeYANbRvtsmDEZsTtdewVsWVqvdfqh2xtOliReRpgpOlTJcH4o+LYOnAGiYrxE4wpP+Ajr
C0KOahwDxvNbeC7qTJQvFkUKgnys0FB7RQyNWLSbN4hPuvUCtFaFQhuVknETO4mb+yVBjICiSYGq
XXhV0QmSaNmfIfGJNkVSExOayLz/4FOij9BxDSJAf9ajZstij6ca5YHpfu8HB8iZrDVaZ5SR4uuE
VP8J9aP+OI1FG586dqYZgEELL5iCSnM6yeIkRsU45Gtxs8yVwRsgegxZTcxtQBoSa4V3z2LX56aT
pB0pFmrrApBCRa7Fz0bN3zrPtSt4f2MEpZd6KgVJyFGlLaFs9SE7WcbcvIk6xf4erQnmuVkURedG
ouSY+QPx7plXYZzDkDlvXs6YiuPRwPTVvoNnPWOueibQOh+Sm3TcfN7MsVrPEuQiSpBYFQ+IzoIe
ueFeG15Z9GB4s1y7+3ST4YG/VWriqVbff4+r3ryjbFnvojLfeEwEDqSrI4ya6fam8UdjNPNPkWPl
GyQAk6M3lml/qrUMmvoroxBTqEV1+wBDpT6JiGcXovBiZKEZZ8TGo63wh9JlHCxoK27QhdMVyE7m
pkXPpTuLdiPsqiXwOGv5HvZL29xNbe18IbW1hA8GsvW6Qc0f3UWoaPHquWqDrk96uP4ksm8age7U
QxUW33atbWcBscvLr6qw+gKlTkwmglQp8ZEMgePZlWVdoYsczP1olYmy6zOp9F5fwhChU+66G7Sv
fMXJzMi8HjXgaxojZmcWSsRKWDuLrgcWjrioCnKVpInMqWRyGnXYM4dmMlSEBSagApQqMYx232jN
7NM8udMZr8+KSeSocbIgpSGVEYTJuDBlb8dBrhYN8r1uQVTmWKnNTEvlJnTSLdHne516gZLHchMI
pWT6rjGfQGRrVccnqKGtxO873birI8v+LkfGxII5M3i4VDztqx0rHHpZtVYDQqYIpEEfhvglG43+
2e3arglLmaSvlqgXoGltKh+Gxp2f2kQtr11GK5qdMpnD9axXaCj4PvUvVSeUp1Gisg3yOlsKEGrL
/FJjKPRgNkNFt6iVxCV2ulwbb3AVyfFgTSa6YFQ8y7kF+/44ALOqQaoV6lmaR226pcdSpekIOZ7b
yRiBUNN0PbfaFnbQTRv3rBC9ST4uBUGJb8mKuooPNnXHKqT7CDwHXOsQgf4d+TdyfaWrtJnKBHmW
jzom1/wi7urnHpHi4lN1aZwUc0ROdmqCb3m2ZbUaz3JB6WPPI0GdU+2euoYxMtrlcFz7ArPLKFyX
qvqCu3mJDnGoKZI72us0QHBJ9axKeHxkYpyrZ249lne6DWghM4sPfqsm9j3CqOleSp3AdFLHybyk
qtQC9B4o1MRQEloQ1cX4K0kcYrBae6Lsq+MfSaoDAFLjZXdaGelhIVrjzOriGDlzlUgvRWQ8eTGT
L8IrImv6hraPTGQb67drUuPdpwHY4bWJJqaWdUXIEDh5YKRFtRV/aygR3+xiEm8tX7jNdF3Tht2v
BAFfA65FF4O5VKbXJsX4XSfkk8RxvpJnazzbv0w1LezNcEXU50bWcMisdbbed86gnjNQrF0qk8o4
maIU669N5ZN74LL9Y7zO8qmWk8PwkJItP9x8XhI6SBsKJDXM7IIevoAWBlaOmT0pJsfP3LX/ocG7
8dLaYn51wSr4a2jHHuYxF8h3VIoJBn9V96cxjLx4vHdd42N/PK/B2vT1d0NJi9VHxsgMENBEgi6n
new7Ielc+ao18rJUkrVij1JMeOpoWwWltGN0IE11e1rMfUUlPXblL0dt7a8YWeP4KselvE/VvnrQ
B0CMQDPmkjArlFILxRcxu/4c9WUSVMagwoHkaXQ1LF1vYs+UitpLisr97iYJA9EKMnUewKq1t/iX
Nz9j6qfGA+TYsAklI3BSdPODvbjdI/rPijfTSF4AJzniIqQLdTC6RnexaeCeS9g0grXrMppR4mvi
NNPGrA3dtkofsqSXqq/Wun1rxBnNb7pGQ83mg4sPYtUp8BixFSZSOmubbaycSTRh02roOauUGsGX
jcEsYKwPK3GubvlrBePgXZ1sTGhzxsT4mjtJlfkY6aGxsxEuPduGNev8vrG+tAu8PT0d7F4J1nyN
8TLWtbTeod4ssp2Sc3NCgjIqKpycb7liMV3CNKc+3kykYPdBPmgabz9CvS927ZYPq9q0hsdLFP2c
ZYe2xqEQlnBZtkt/hofp9SIq88nQt6KMzxnZ0X2mTaY3odjo8VSf0HF9rWeFgUOH9oxw6NpIEMOj
gkWVbwDghZomozWcdGRGwSynVPVqwAOuOUrNMii4iQO51TIjxzbvySEQJdYPwUyO98J+aZI0TEs1
kifDGum97xi0I5ec/tZn1lzHHCpuFjb2r8DbmwGkQwLov94O9Eu7SdTMbYpQWYsltAFuTlBqfv07
lhsbbNQhDlaim5UtCRbvF1FyqyvkJn9flDXeibZNzhm1GP7OpcO0Ud+gycNlaYvIwF35/SoZ55nj
0vGh3leaywzt/m1cFvX+L68FYweOBVwRSVsVWFm+X8Utpn4clroMq4z47Yn0Zb91IAz+fhUdjRBf
P64KG8v3q0ACjDR5VRnOEVQTZQt8u68PiBQ/MWw51gXYXA5mBDgS4Gyn85jeLzRMrhtHesfljLWN
hL+t/NVgNI7dZ3yy1B9bjaVwWcB5i/EMBumO9C5jsan/Fe5copvtgwIzeVVgRv7Xq2wmGJvP3GZf
j7vX+wtqnWHUXCbZwrVuo0fUCPaVYSvK7uPns/3Wt3y9DQqByS/vjWXqgF/bbX1jM5L1OJdrq5mF
5lCs9+rUjZcASPapQ2sQOrk5fZJa8ue9Y71NEuNuyhTmDd6vZw9Aa1TIWdgIBPQVXkseChrT+7+4
KqQ9/EsUa2jQ3q8i4eGRkBhZWA2qEuaEDZwYJg2HoZBz2SC9+mSXb4fL27vIxtPw+SUDACmcRkLG
+/UWorVNO8cTrdy+SLNhXKkTo9UWLR+kg3KNzd1f2vQhFdkUeVwdFjjYKP/hLJzqRSLhW4npZWSw
RhmN6LU3A6FWf+lVtalSuL5D0gBOSoZ19A4r/bpYFpZfgaK7aMxbXC26GEZ7HovPHtzx9sBZ29W3
s1VnOBdDu6Ol+OxYy8DlBkj0wUuTzrGCrtVobz/eIP9pHQNJItufFwBLkfcPrFgwF3Oj1AjySYgT
06YgrLFE+uQgPyjf3u6L3+IvjNhsxMlbwsf7ZUzGELJaZwJEeN9br7kQnuozrRsQRx6u+/je3SMS
/+TStO23/7Eon0E0jLrOsXj0SqudZtWlS0FRh+uONPcwCvIzJ2jOzTPUKg8f30h9+xgdr4Z/Hh8S
hnoc49hIx2qyBGmdSHdtaD4Tj3eL6X5wi2wjSE8pNwKypULChTuv8e6+fLy22G7fn2sjNyIpD1/O
Y4UbIypSlZme7ia/9ig/TzYI0cMvKMB0MUwfWnLjvK049BiTuWRyNHCFl/mMPez6E8e3b6rL6Tz7
0p/Eu89El4e7/MFvOxasCpcWYOi5L3S3cD79V/skDcez5mt7yqDwl343nyXhZ09DbO/HH6uiKcXO
0DIQ5B3taxtoNBObkgxN+InYuYGyc850fzpxwvxKeVQe0/PhGscT/mPcRNeE6Z0rp6jqL+r7+qY7
M04o6j85i49zPcyDjm7zAUNOZ+PfdPQSJFqJu0UPcW96xc1wM1zLfXnWf5GXy+W2L/VH84yxsOv1
YfiSnVXf1Z/OZ2/E8dvOLzB0QaglCZ02DvBHtWGDtkWBIVbC7FQPh9N1JwJ6A0/fLbvpogwa/9fH
G/P4o4qej2idTTONZ7dAecdTevNRTWSig4osaD792nduipP6k4Plz++NIAvDIPeWSCbA0aPaoFl6
hFD8hgCmWdxS6dubEF8vdznzp99lUUGPCzl/Fh50fB+3J4hhBJmq+mbZqm3/+5vrygpHixhLN4LK
qpsdsL122ppN8klJ8p9WsVBEYxxPse1aR3cvxXeWhMTcCBKnG88wmqw86pK/LUQOu3GrrfAhR08j
jopsc84TvXAzIxipXoF41dEvsm7+pMg+3gmsgi4WGzO09ejg9aO9nw6gaXJoRGB16wxDHmm7dLM4
h6k0g1JN25uPd95/uHcudw2ZvGFhQ3t89ptTa05QXyLQCk3uOsUdb7Gum18+XuXP7UcE2PYqY5y2
dV1H+2Ct+xLsgVVAE/VrhlfEXpptfx9VtnKz5kgOEscBL/h41e279fZsY/RgkxgbCLk47BE0v999
rlzdeCwSQZGlrZ4bQ9Vh6IuNwdj8O0vkr0ZGLtNn4vPq1+F49OP/k3ERbbuB//O8yNXL9K/vLz+K
H9WvtyMjh3/175kReoZ/KLB5UcnmsRlhYPf/nhkhf+Uf6lJnq/MpCbCS/u+REWrEf3ReCrTpdGmM
jGxFU1/jHPC//xfj8v9s/vk2IS7UtWhb/2pm5LgS4qzC55yhBP4W2wX35/c7Rmf0HjvybHgq7NnZ
mXG8fJtwfSfyo1GYgB30Rwt2imm7ohgvoyi1b03VSH5MuAlh++Lm8unNHbz5vVffznwc7WB+D9WY
6lCsUxIRj3HU/OCOEWkTQ7hPMJfO+YTp0BniicJnOtwMPl5qu7Q3L4vD92776tEM0yaw3tHxlrrV
opb2nH1vor1Tnq4lwjXL9BwURAs8CDOeRVp88p09fEffLmrRA5HmjSRUZ028gd/f74JPb9Rlmf4T
/Y7a+3a0YqVjcUZYe1S6jNbZ5WgyldkoDUrLGh+TETzH9fXYhHCxZoUmuhG1xJdGr5poI/esBNKv
EaXv9mqOW64+lfouYq4BrVaCe5sHW5Rfw59EHTqn2vmJ9dc2KNnMs+mJRSurQMUXpoLOSZ0Xfcx1
LejTdWRigKcM4BXp+bpnhg2Uvpht7blB2FYxOImtUF+nFnbh2At24exkEZDrFGX3zUzioS8nJkI9
2mfnfl4w30DjysjzyebA9hVtKQ4XYjJTd4+3yIp+pIloBTNi1Fw/riXGdYD1fR5o8AX9uWi1ZgA5
07KL3kU0gr28IZ0A1+sW/7UqbphXBNWssQZe9EvCtrjCdMbN/3wFEe99gHrSv2I5lLcLRdBfmldj
nkutQbvMt5LXVhXbtn7z2XcT1wXr69afibYO+w7dzMUol8+ico5fDoaINMxccbFkJQNRzPtVyK4c
8kaN1J+N3ZT+mMCMMt5Mp9S1n1kIa9vfer9RWYv3EDduLsw8bhyUOtLMqMy0n81oo+YYk0ZID4FX
xTxsrxbYCltteZfOSXoPOxu9YDfV6UQxO/l37P7jV+xobShiGybj49f2P9wEi5u9YRY2IL55dGL1
aC44QBZuQhVbkP7KtIu0oTnpFvQ4Hy/1/oTg5eQIsnigG9a4zWoc3W9IlizWZVU+ccAXuzztFV9m
Tu4vSxozAB7hdmfNeNuptXvRR2r58PHy7690W35bGHSTyRQgpm0U8e2mWpH5QRmU4gkcHssa1+kY
AR1laDJr+lcF5WEpi7geRwjyL5hHPLpSZ2IKJGOW5amFgb6Z8tXYOWMr/Y8v6H2p93uVbfNy2OIK
wKTk+wvqY6Ev9tBYT9Ar9Ji21V1iS0kY0Zou5/jhKN8+Xo9ZwXe7mBV5bjgfU+dtYJp1jBAO2NyU
Y22KH3At+U+8IJx4r5gQ+146dGN1YcAjwY8oloS+qGSch6uTVaTlORCKXoWlW4vKqMWArdbsstuN
/8XZee3GrW3b9ofuBJjDK1lJyQqWZateiJJsM+c0ya8/jd4Hd7uqBBV8sICFhQXDLJKTM4zRe+uj
Xb5Rc16gPU6XRPih1Si96ul2dBuZBMWbtF01XcF5pa2dJ5P+08yayfIIl2nCO6AB0dXYGiw1ocrU
uWXVT36CMwPolRghbB+2h3qzjSYTBQDt8G4fxIke7hyTJWHNLl2gVSX79KUKsqTexi4wNc8ipPkL
ZPEg3SZ0+Z3NbNiZCx7VNu40OvDl4iFaqOkFAG1qUjqSgbXh9sh/9bmoWPxye7gq9AEnyFTK7n4s
gYvRMR5NRL8KYgrYeZPqrthS6y94WpxviJD4w0mvZSWiTCUc/NCqst3gQr9YkQmjSipGYZz4AL1c
4474W+l6cRha6g7FuI172wnmZKcX7EkeogoTzg4ShGJtaJkM9wzFIfMDS83SXQ2D+FriY0EOM85J
tI1bPaeRjjGSiF01yhRfrxSK8lKBELqtwjZwPVcLgXeVWlaoDy7ybI5+aHyard1WxLgLHWSMP4dG
irub9zKtcmMcQ4wuTvi7tUuQEBhsWW6NWm3WbqSg4KD9q7KeKjmGAxx1yghghS75KjZTtAeISNxb
sjPCFyB0zlMKCmKG/6LBYTT7EFtTyLf+DCN6fCHzZcr8wm7MxyKELwAsxs0zr4QXgrUHCB6Kvbak
SIl5nrhbokU9BcgoUhUJonMVW5EWe2NGafNGRbcB0dgK7PYqi0jeWc12Voy0uAD2bBO0Cy997dbf
m3kO31OUm/p1rSf1DZj7FJs66XxgT/tR/BzA6hVerc9pQbO2BPHVaNFvbJ9Rssa5xGNyZUtXNBdV
xAqLU+ul6iLsLabsSZKxcy19ELbR9f48WuNGHRsbAR6Csm2ot/OLZQD09dSux1CG4gkIR6VQkepB
Ewf+hMzBReHoVO5hyjX7BYyMdo2untZoZZdj7AvThXTSTqP6UC0KQJREbHxaq7GMjV4CBH3OIEyq
e7ZPTvwzZbfjfOmwxN2HcD++UWBEb77g1cbbQtOS5JYMO9ndIIeGkgNeKUECMrn0oxEEUBLifA9U
Rx3rfqH3JgYy1QCSYtHivAstED5rt5PGXT4qzjc3aN3XChIKin/VSn+Ujcswxb4xlZ42B+KpTpyS
fUynZPfxpKpws4rCeVz6i784nbq/9aRTv7c5QQcecXAhEHisCC6PtbKSXTg6WbRKiVR6mlNkbF5j
G8ajyl+Z+2VYyHVPKWtEdlCjo+EWJOVFYKCl545GdW+GTXtnyHBBhNp1z74wy+qfdh6P5jqBJvMs
lJ7+tI4TGVOOPjzqTR+81g5KUz8PGu0RDlL8olbjVHnOnM3vKDOyPfy4ZB9xZOdWIqrDyCLK6OvA
K8MlmDkKn6QCDMpEWjp7U28Pd44otcATYhSwf4eURwUtsUHetahLhhGTCWL3QbE8nN72W5XiV6L7
PgmDMTFnGT6Jtv1t28in6y6dglU+i+yutkT3NTYGA38C+KOHQC0MZDVDRgUhNYviYakvlV6a2LwJ
hLTtI9oVBHi2nsZIJYGkGV4hhvDnZGbwpSXiUtePGsJ1fZgQSu33zGEPtcnEthotofwIUbrGUGmk
scXAZPWcRxSUTSAq8+mLHdZqv1OXLqSn5q6b8ABDbYeMqZ9u3Vy27FY1NRlXaWqj8mHO0vQVNIwS
rh6qOOkHdVJV6yGjgeAVsrS+W9LsaEHDLb6v2QXE6xzDQeVD/ptxp8RF9pqmmvGNNmk00/xvsnRT
I/KeV3VcLGoO8pXXENYM6bcJOBEy7A0o9JMCjx8bhJiZG8O8vK9Rjy0gIBmOfpgEsPViWCd0ZzJI
xKtBoO1b0C4T01xOnR7/OcZJNKaJC1ZIRsq40sA+XYMKr4r1WGnJN3BSebkudFv8zFQYfPy4ERwm
nhQtB2sx9tJDtoV839A6teH5WTF0uNLqWz+awbt6BC2CRh6svtfXcZUpt3rV1a/IrBFGOeaUX40I
EGmb602jbbLIrpwrHdwdsybJJADwJFhrr+DECkyysiNzI6n/V6sgdHLLQwHgJgjkLDcAxzxZTwYC
/nfklENBuTfqbrSkip+KVMbPGGujyg/joLnlDF6Z/tT3yyZszgHgJOyNqI42YPP8OUpbbDMiCR77
wWzvaUqXMZ+Vav/mbD0riD4De6/B5y3XQ9fMhyE0unkz5pPEJRIO3xw5APxBrz/h69Hq8N6ODSwb
7CNaD/IqHbOmztVHiG/Wewtp+neOzXfjiICZMEP9VK2MzrFQ9ocd6NkwcuSzko+huu3DmuOX2bp4
els+43ataU02XuHVnnazNjj7qUw4lRlKiqk4rmPceXC5FJ9ZZDmaIhV9GK3CfA9JGgm8Oig49U30
xN+SHqAJ9AIr98RAnMR6ROwLZVdOPDITXZxv2MWANmmqOx8eY/gTmlj3s8NeG3kcpdLfbGEhZmdM
r135WBiZkvm0cJ1i03Ia+d6OomGBnRH4bBG4SiSEg0hRXwH6vjNzCIJrVMERSPZZL297x4HjI+Y+
FMwRznLktDT9yclL9x1RiPo1dnp7l7ZWUMPbMRBdFLEM94hB429jNObpKren9qmF51/DY1LKbsWq
Ge27qEhfk7qlS6mkVn5gx5S854NmM3nh4NdQrPfJA6zHulqjStUE8XuhhTA3GtzvaqJ0D3ouyVtm
ZUxINZK6vAIKNOKRiF9cSPz3xLnHLxDfUJWOZTc3G7tk4fRgKRn7OisWn1JYutGmUMb+aSocO1pJ
tp6BlyOSL/hzDrNByLeC0lCV0t3IuqFLpydJfKf1JqZS2MZjvq5lWodMbExVsYrvyHMI5/2Cgaqt
F7uDNq1B5UnFw1GTdGtGrux2kVA0UnAwZDIag7uZfj8KrKTqviIbYC9pSpOZMDaQlQXYDme8Nvuh
RLLuI+2TxgpxtkRUnVnyu8G3ChJAq0vwvpJZWEum5FbPXOUrBmOVVHErIYegMjNEkbUMJ2VlyQ7E
b9KE2SZocJ/4dZflwb2G8uxQKaWlIM0bIE5FboYLT5kDHkE0BrV8y9ICF41HsIEsC7wJ6G62garn
A/huO9HZOwhqr9nQw24v6vIBUUF3l6qggHzDGehMu6kYtD2+TWdVxq1FpIhR2H6Pdz3aBFIbx+e0
mSvNF2UpEkwtDVQMg52GR0EiAeFmucCtIQLyiLoSCmWQZOlzMtRMMR2y5nLbawtDSxlnq/WzqjFH
P4iIoNoopNq8FdNEA6jX0ScmLO9XInYQOi4qiEdrlq28VprB+RYEmBiupjpvq1UPAdq4waQXLLRR
qMBBsqrsvm4fO6UgvCZEjhVuhChda5tCUQw9FUH7e5z2IvYDNvTgPY0UsV/TJ8j/Oru9z5pU664Q
xmk2tgiFSkpRV4Xrq8akzWti1KNohWVdUqPvpvaBwtSgbNBpwzRqJ/VHTmv1XamYEqAzlQpWG11N
Eckp7EN8HNIg28YMeerGXrzYXouQ6y6MTJYGDDxkVkHSju9rF/C/COZi3KDlTdiuN001rSyHM7Fn
5qW47zpllpuajFGF1cQZfqJDjmBLDZzCKCB1ot9Z4BI8LDwWp5uqJesWSA/voZqMYq82fXQIQqW6
ArmUANUf6uTJwdFAxMQcM2V2HGIe6mGYHfSTEDZ9252Il+gCA3x+USTfOf4F92xl0sibtKrZGUlh
AO7C0ORh9bWZi0NdeXPLcNqh2U2faj61tSlV9jpIFqwnBoXzZqX27RxHK6V4MiSjDIWp5XzjKAvn
LEBqMt6wIPcHrdCge5pkBt07jWjZmwYRZpSsysoXjSktuJu6IAUfYCCMx0UajWG40pQufAlbrJq3
Q7WgtXSYrIjbrayNrnNUpvdOENnlTSQo7OJWkPYPQfXNJbDACeHszmZ0HeLiqagP9gQeNDkLQFXF
Jtb5YYxLxNsFCgQmU5DqieJW382md960RBqQ5jnImp4bhNN11NbtC3Btxl6qx7qxxXZTPBcYrotV
FCW5JG5T56mStRQ85rhln60KX8zKqCP7W4CW73GOlewrh9J8rxijQqKClYnvhVLwBXYkNLxwNgfm
X+IANWujfxuVbHwZgk6npc7h+LYim7t8GJweYxVaGuDMVFW1/t6KmvmbHY3ZD9ckn8BjS2C+DpPd
dxs3iCxI/hhlAQM6BIG9heg736cAQyteGi1QbhSh6aO/SDHorbtJ+oMf0XzPxWB9TWQln8xwYgqy
QWjfprpADFIgzqSGadr1l76LnYONzPkxb5HgezKnk7fSGjW2riI7jrZ5GQrOOB3KY6ccoT6QmDu9
A9V9U0I+/lWAUfEGHuWi/aCVCWKBuQQ1ZsyhZup0LOa4JM1vTUVLyI9Rcmw6rOQxeRh25PqBgl58
VUV5xSgtYdt7RTqGHPMjvf3RUqWZgUSGpXFHJpWlbsFvR92tgRGnWoP2pPg1Sld+T2y9F980zPvF
3TRVdrZqAfzlN5FmVRYQ3tC0107f0F+TTcW+P7fGFp+UPmjfwVCCVkDfFFr43cbCWqtpMfyOiYIw
NtApingTCTu2fDIP5sSvHMMar8wAyjSWvNj0KJ6X3wgaGIqHkIe2M0MwB1fhGPf9juybLL0R8dir
cB6b4tosq17dKdCWeAch3oZNVFsQn+dSBuBMQ6fCpZP3rHq6hu8QN00CCgrOCOYJLMtzwrxqVK3P
2pQKeH9MB6gmDDfdF8QARFsxRvX8qAwAL4CiqHl942LTSL9SfiiMl3gyKY7zLOx5xyuxAakjdW5W
wdwtC1uiRQ9dt6SWSrcWqi+VfHiGwKj/4HBESEptztlLhBKIHZ7CjW0Ccv0e3IRdjz8svuhVClPp
joADI+DvbInrxFydqSs3nOgVAO+GloD3ovyaEkP0HT1jmvg9RqrWs1Iz5UuosBfvYiPlqB003Iqn
1r1Rb1kUp2+FiS/IkxRlHhOaXLSZRVV/VzOjD/0gYzzc2K67HC4X68eNlgUV7qK0MH8giy5AMwxm
+QxPWjHX1PVF4v8/au+aWeW9/tpbVvmrcmPcAbES67TY/n8n7oM+0tJf/W/5+k/hD3UHvRay1WjF
60th8K+CPC6VMqlny3mF4q7elolUv+vsg/61bIrI1bB0Im/pJ1MqXgqef11lnmUNmGVyX+PMwg8J
WWBdZuqFWzmrmv65CLVgR6c/Difu+CJpZlEEomr7Knu7pRevo2Uzyd6xtZItMfkz688f3VKFPX10
bMI1yiqOtkh4j68n7bjrnDEOXmeXQKLSwF/UIWq+o8xabIJBe4kcggaEBED9+YXPb3SRgFHWt1n+
kKIs9fC/nmYzQmG1urTYu7Apt/EUNDeCLYzf5HOwMjGJXxBHndXXWUpRnKGkph1nc+Hj67WgP+2R
E+E+c6tqxYsU+MGyalU5VnWh8v35pfRTja9dkpkZ6jq1E9ysN1rJmmpFXQPDWlT/JB9l5C+Bf+D/
sHyQv+ycjnwxdGzs8f4Tyz24bISz+n4yi/7583d1fkMLYQXprWlyFdU5eVfUmToItRlaJMGsEHEY
5RgavfXUey88urMvmfv5+0on35iUNYszis29cMLuisAjd4UL5ffnt3M29JZWvGIt3TsUKLp9Iqqs
qeYpOMGLfQYHYIOTt7gPQ60marnVv4zOLK4+v94fHdDRR+YQY4n4hPe0wMBOyWlkbmQNSKd2P42l
eCXhtMj9JhXm17whb7yzkmpXyPA5yDr5oLSh3MDXqKlUgkd4nK3O8kzsfz+k0SkXel4fvFhboTm3
5E2zqpwq61WiC4aKr25vMkFv8feBRMZWdTVX/fvnz+CDF4u9m88PRwfHx1O8Y0N3hJVZ1vtubHLf
LrV0RfcguDCpfHQ/CLf5zNVF4XAqxMk6tcJ3lHf7JHM1ikwYUrIFqEQv+sKVTrQUf748mjvLigOo
zuIDPJ5PJMdCewxxS2ZiCPDMgcahiF/cc6BRdwKKw67O5oi0z3R4yZoGUQV8ubsZm8kvuGvhhXng
DzbxZIhROljUBnTBmN60k59TGXPvFNO4j4wlQiOwBw5GbpRY24x9CNo+jljaOtBqZJc17Y6V1baV
u0n4zh4IODN+WEFXa35pBGA0xsGV/dqlrIBvzHUJo9MSo/FBA6gWRaE+3FW1nt8Juwh/Znou7h0T
yjjWuyL7JkgbhBPQUJIFHD4bjwNrwL1IA9Dsnw+ps6WLxV5lkUTXsSjJTjXLFRg6UO02XTNcNT5u
W9Xv2TluOvYCaOVA9LIJ6A70yubN51f+YJg5iK4UtFd/lOAnE4hd1kjtQePtdcoKe3a39d1gqeSq
EXa4+udLEWcEfUjRUQkRM338XtHp5SChg26fmfBniHoBp2cX3xPs5xdu6qx7itRgGTwq8jyuqJwM
6EqYITjcYt7T0FnPwiIvqTbkOlXHX+D9kl3axxe+obPHiBMcfwDJ3Hw+KOn143uTWSKYe1Xuzcb+
UpqZ+jVsMFRp9Kp2//gYuRRfh7PcHZoK+6S7PjgawVp1OOydnnoSLPRx00/A/x3NvuTwOZ8ZuNay
TVxkh0ytzjIV/rWzsSdKhSTx9nsjiOZ70ZXBg4rZ2s/IDfDLeYhw0InlxNG9wuTJfkBG63cijsyV
Ekvr5fMbP5F2ME/xa2wT+YiuWkQQn1o/SLOrFBFXwz7hZOkNBC7vJOa7DV1TWsVSdZ6CBN6eqzbW
E6x2BfvTYL40ZO9QbnG3CRy7189/0kevfVHNoDtedn/KyfMRdjvSKNCHfd8r8a2Rp8o6Qi55TU37
0gg70Vr/uXtT03j1mo58TjuPka7GYSTLby8ApBAABc2uR+6GmwztkD3du67DscvpNfniuD0FAx3S
+rYxgW1Q1yGlTtgNcI1Wm+gl2EOG/Eqx2+K3Ef2pX1J7u6aUx+m24UG9WdRIXtRRiJcMF8Dz549t
eSxHMzzi0sVox34S2CvbieNhpYFJmbNYl/txLortlAzZqnGC4sJCcqLT/88T493gO0HbvHjIji+T
ldQAYChO+0KNmjW2Y+vLXM3Vptar/CnSLcev8w5kKomDX+wkbh7m3uCJTbJbE3JDXgBwqJvFLLjj
5CcvfMZnOzeegY5hCoQvnRwAwsc/TtWatAN2Me2lSnQdmxc8Z/WS08o3Fg1jeWGF+eiRI4XGr2eA
pkZfcnw5mHPNIiWY9rQsaHmS4LIGa1ZdmHg/uCkkMgax3UxPiwjr+CqNTnpVDLloL0jVoeIat9sS
RotXKrO401r1/3BXbFx0JkRmXhaQ5ff8NT9pvUBkArl/P1qKuBZaSbve0dL1Pw9XhOTEnkM9Z9Y9
tVPmFVkFImymPaRBXk42iLe8LLULb0hd1r/jrwKfHuoyHU0G13JOHp40NUgnbqLug8RurvvalM8O
8ThUdA06SXjrlC0hmjlwCsuF0WcE+5KiKRAQHaK/WdSUu9gyTFTL7qATEWfuxOzDXfWG/FoM92NS
XBjC52OK/SkUWPYsBv+cQrat3ISIRCbwvkrDeFPVueYVvRFd+IzP51iuwnxnYGVFbv4nPPqvd9wI
R+8tQgT3SeGCbRmUfDWRgAW6d9Qv3ND58EU4x9RkLMsMn+TyU/66VAJA1E20yiS1hgL/hH/SH+zG
unONWl7Tkv83b+EyQfFF2uaip2V8Waemiwl+MJImxd1z34QkpiZMXC2xcHQDQVOpycfTFiZq9ePz
8fzBQor7go0+pR8WkzNzFWFrVLKbTuyRZGk7ZoVOfKlqSLQ3JaP7ixjS8A52RNU/Eh0Ii4QNqPkj
0HJiiGdLgJwxaIj7auBSgP38p50PqeWXLYWUJRQALfnxG4hGkGY4b4J9h2blK5929C234/TCVc72
h7grWUQps5nADJDaHV+FWEctANom9umoLlmxWr2yQrWmJxg19ZfYiuOtPhbhhQ/8g6sytHiTLN9I
FU9VsCoA6bCo6d5wuBBXoaoav9I00V4T0NFbtS/MdUpC6e3nD/R8SCOMtCxEhOy5uduTBwpxZnYz
d84PDbvfKzeBV9hmDSX6toy2ZJb1L59f74MX6GJfRf25yNN5kcePtiaeFCSDLA6MMbaIrGt3MbK+
C3PC+VUW4PlShgAoztJ+st2m21hrDaCVg2XOP3H6tCulzS8tZqcTD0dvi/MnHycFTMj0JxehaaVV
OT/gUAX2HROTdWNHIIQiszS3//bQsL4w7yC1wlXBvlZfbveveafQKfOCTwfM3Dn1jYmulyCgMLj/
/Cra6VNbLsPo46THNEcF8WR6I3gSdRppk4c5HvNq3TdOGn+ZiR6TW6FK/X6ywuSO5oQ7wCyxCDAC
2nPllkE23LjmYDYexOgZKX5HZi30DdCzGeGlqG4idytdNam2BcQQmBEjWvqVgETz6M6O+9IoQmWz
mTdLnmGjFJeKlKdj/M99Mbb5YrBqn0m+c6BPPQdsHt+orsWYlespH+vrbjbukSdccmd/+BT/e7VT
9yfSTDcoXK4Gpzdb6V2HTxsayIXJ4mzwLe9qWYrYdxhMFyeDj/1Gp4J8zw91kgo/y2DABG7dbLJx
+PX5sDi/ErvPRSe+OHOonZ9MhmBTyFiFdXcIM97dKEBc0Su1CIfX/rUCwAYN6AWmIZUNosbrOh7n
eVGjjM1kfCgUqd1k5UgvCyw42afpJUfZ2dF1udayXbNYzZn+TqeIMcnIFiiM9FB0AuhLZXSrEpU/
IuOuUlamEQuOP04Fumkqgl/ETMsV4WnjbQQaeoByaqQXNhfn4+b4B53cvAhbK23JlT0QV0dPUM3F
Lsw0tnefv86PLmMs8xU1YTJQ7JONfqOCY24qPT3ETagAccqVB0cfy7fPr3K6V+XpLmgJ5t9lA8H5
9/hNNmWMVm3syoMyKNI3SbS/pTQib5DGu99pLnLO1N1oPYNPWPf4/S90QE6X0uXyDoUAJksFD+fp
OcM2+jxCH1ge6MLZtzDSHNI8q36rEza2Ck1EUGnELurze/7gyR5d9KR+FWhRjQLQKQ8d+cNbKxzr
bU/G9YVhcrY5494oe2KV476Y06yTR2taEoV9UFaHKK2iHyUaByRygKrNSe3XVYYaK1INuvuM034b
WqQrJmSclB6Kkpl4Ecqags98/fm9n0+xlo1NyP5fX9+p7ZmwhSIkark5GAjAbzNhm2RFtyUaxgxM
aReaF6a/D663REIt8AsGmOqeTH8kedpxwvHxQE1tvpe4BR7q2oY26BTKXWUQFf75/Z2wDlhzWXyR
IXNoNVXUB/bJBfWqLm0dReohsBvV3BCNbGoegTqoorrBid5FOjov7qyIn11K2mOMfnsHpg8atxiD
/EsjGa2rmrXzymSbbEGaHeH617i3FK8vU5OoDv7wpiEYovQM6di/rQ51yIXH9sEQpT9DYZAZAH/g
aSXfIG0FsnDbHtysVxHCOO1NqQbBhYd1fhXOqGjtNHYstHbNk/INESZ0IaK5O5h5K4mijxW0C0B5
Pn8lH17F5SNYHPcKfq7jKSbORqszkPQdLPjTvgpkbYXcWf/XjxpvK/gTNnkLw+gsFqxlyo9jPZ3B
vvfVRgEatkY7G1/4fM6mS50vmTWPSXM57S1u2r83eIuro1Eitz/okOc79LQ1nGc9I48jCLvmLtGl
coVSb8zWGAfIgLHd7MKO+WyV5xcgBMUpteyRGODHvyCfJ847ujIcukgYN9MwTiD5G9cvQSB++fzF
HU/OLLl0bxaQFswherpsLo4vpQJ0blOrnmkRVt+ReZaVZ/WQQhfC7M4kSXEdxVN5yaN1ksb1n8sy
XVCJxWJ4XlBDE9P1lamC5oYA85TbZafjbxnQ5qbQfVQCauz42oYZicqXvHrlysI5zAYuIeH+wgdy
/LD//BSTrCwcxcABVKg3x09Ai5GWFQZlsG52chTbBXi+mFpYJd3+n9qefy7FvXKSVzCK0dQ4uVSH
VDcrGgsXCT6abYnfBUlQFOwQmF46m5/MkX+uxQFh4SDRnLM0c/li/zqm6AGE5EZmyt6t4pCwo3lK
H0hERkvLrnyI16MWNs8DIdLViq2eayI0HkLdn9KsvlX0OTBW8Hv7HfpBvCvkEin6jeiK+r5AxCYe
3DANrxEwiWeh0pL3CkbXs2PU7bfPh+fxt/ifu2BKwToOyIMd4sm8Qtx6I+mcMDwttSUZyenUe0Nt
O2RS4/Q0y1G5xTlTv+V6MdxNiV1cOIZ9MDgW9cZSImXigb50/BTjqRWZpc/zflARXbcCiVvMXgn/
R1P++zjkO6RFRO2S13a6tR9k0XWiq5W9ERsobh0xX7lB1ly5Lf6Qz5/q8lH/t3j5n6f653tHerN4
yk6eqg6oWC9gV+yXtMAVLunqVxukEB4VB7p0Sl2jq4V7HSlR8k8Vjv+9MsZi4s9s5lbtZG4tq8Qe
Smwle5nVzXvCorHmTxtLIZQM1qxNLvXLP3qBFDZgnbE/46InLxANaGRms+CTw2a5wqjkXJN+Q4SR
qTYXvu7ltx8/1cW9y3ruwBeg83NyqXgglm+Ia31v5EypcKDjZKOTS/FDs/gf5HIV0ffP3+MfncTp
JcE9UFthg2+TFng8PLGadsEQz8reSZrB3gyOQQQ6jqvoaXTbcU82PLrqmLCGx8HQq1vm3OLWNsPE
B6V56RB3Pqg0ViriaeiVcII79TGj5xzY6i2lXwQWMfomYhzJoMZjqVG6wIuZZM9xIxF3FpX2/vmD
ON5+LMMKTtlyVl0ePcvmyYI5i3IOrU7X96ETDtfZHGQrxUWR/PlVzscSOhp6etQi+UyVP9Cnv6ZU
iBFzhMHR3WuidnxFuhoY6uEQTl16YSidXwlZzMLnQyvOf53OBZpsRwjzXXKg0QtPKzGIfGtEv3LE
RcjliUhoeXbsdhU4l8g4jMVcezyGIjrzde926aEK3eI1lXTV0Gxq4HmRHBPNUt6pON/IaVeNFzFa
BtM+kW5BXqAuxdji2z0C5FjU/7YJ+s/vQi9lLJKphRK4PKO/nvYs6soRvZ0dRidJyJYgfYZgUrI2
Yhqjn7/Y8+HD18Ml+H6RJDLfHF8KcbOMTDPMDwVx2lvgteW6jAz16vOrnG+1TORYJKgQAurqCJKO
r9IFbZQ0RVsdiI/TbxtKPLR2lRFHjkm+2iztV6QO3YWp/oNbWwimnM/0BX10qrPEGEgS3LxcdCQy
wJZ6ckXWlnHhKh+MV7bjC8mA759/n9yaHSlCyimp2f5ngR9HNZoCIbRNkQbJhb3xn17r8ZwHwckC
tsUxQ4eJcHItC5lV38w9RWvFDrFZEYH27oQiutGDVN4z0snZYGvfYdxSTTgKcKo5gDuTbVs+gRbW
jhMwuVZzk5FpT4VOp+NezcOTYPeLP6ewyUof9bl91mRElq6SWCrwK0WHwC1GYgFV3Cu610ubUUkt
WPldYLFwPCkz85uk2gAumbkHr9hyFPI6W8fEgQL5Rxnk/WtemfxGFBG93wBJe0YFO/zs+5RSrQ4d
pVq5Gp2HK6Sb4m1W8gpgflUZG0UZwtqnkjDgV3bqCmKSwm3G6IBwE6MpJD+p6bSb1sa2TuMgSH7a
Q61hySl0+TCOBaWzMmhKuSKgEGNmR75G4cmkMcVNhy9J8fMyVSKsQkoYrBJ8zcLX0k57DynNEVYb
yd+licGa9kuAx17aWX0wZweGQdMpzluh9xl28zAu76zCkaqXd9C7fWl3CSmTWYLvtZj1HGOfnE3L
17BI4LxDGNKtc2dBfmD7c14A1EKt/vyb+2AbzKC3mdjo1VLSO93AZVIbGBZFc7Dw3EVehdjiJtWn
X3EeVg8A5rE2x0LuYrVHjqG1kN2x3jw3htlvQGFEq1rt0s1EetiVwfx/NbeRs24Lyg2h0slrzn5Y
NKtMuwLAYFxYBD74dKkmK6xsJjUmdobH80WE91Bq8dQcirGpOJABmed8pq4/f0IffLrUU1BEw2VC
33AKryB0YrQm2S6JpphdJ3d0V9M8YBEIJ/P/cClWUDCfEKloRp9s/kJDH3Gp68zo7mzvcmsJTsw6
9woC0XShHvHBXLuEYFOTpwe9zH/Hzy7QMQwOZpYfRKThcKWzweoRNsXNIOY68poucJ+6Sk5P//4w
/5y2kMpQDDmdbcFlgCeyg+LQm422AvZc0uIIdH+OnejCZuR8t0k9l+0mw4NmNEKO4ztU9SJxpeUW
h1LXM0zTQ+xHQAd3o9ELTx+bZPP5rX1wZLcU+DCKg34D2a5xMu+Kqs9GI8uoItPkW9c1xfA0GeNV
qw3UyxQ7+C6yNFo3bAquDUOP1waN6AsL9dlxkHKBhtOEajblGdqWxzet95MMKGHxWhOcSx0NrTvd
7IIvuVDje8W2gg2Jkdgr4yld15MuL8wmZ6OKYztPgOMZA5h+9PIt/bUlMQhyASOSqxTS1fYHg/gX
mLxyg6EnuapQdO3csS0vvOfzW2atA+NFx5H9NYW842uSl+EmrIPaIWzn8rrGWgzAVsnBTBVl+5Bm
I376ts/v7Lpp187c/pv7hG0Y98zegQfP1ReB1vH1RyuLEPvr2sEImm41mYa8TWbzEmr9jw7771Wd
PS5KQXpaDGbU/qdfzkh9HG0Y2bgUYcGgh0QDg68JW/emJEmnXxgaIlsZqOR+GC1GNzAhITQVheN5
6Udl2n2JhGO9LjEflU+OE5alXJ9KDVvRYC7B7qPyBHvEuelLvScLLwjWHU4Q4mWIxfRKmqWLpSj4
bU9p+R4siXSVBV1xpTLadL+tpyRawetRd5iyK8tDz4djJdSH+RWiqRbhMA9wfss6mt91sDVIZolr
rH0LOtg3J2iwMASam+1AWTlX6jS0yla1Bog2BQty6CmtOw2eEpSq6Zn4oGokQ3jP150Rmbd6HA6j
h1Cyui/J+jCIZCmUL2QC8OtlIvXr0DTyd5nGBkgyBq6fE8cBwafM687DCzPsW4xoW2QWMOgCmYvp
0tRwevTDwEOZEnkMolOWWvvks5QhBmOi4ozD3JDOBNdoyP00LQ2LjZhqXbETQb+ojmX8ELSpO1xh
HMVoWgs2eX7XRHm8IsohftSFsF8qjfKrN0rbeJrGePii8kz66yJzxYUPC5UxQ/dozBl4Pij8mfAs
FdosJwss4AB1TCuMrzquagy/fTK8NkXauJ6dOskqKSiP4IFdAAeaXruN3weq8hzNSXkwyFOmjTVA
oFtZdhgY26yr2tsubLu3Jd71q9sLsyG5T4MUoeo9YVKx28ibTkgiK4pSie3t0A+gTLLASd7xgxPj
1NeYNbyicty3oRu1N4ssnthrQG4E3hzYMtjIbEyXGLwB5zdcG/hspVbg13LhEZmbeZ6T2FeztnoH
7iPIaipF/myNAzGoC1BcXY9uYE2+LchKZtAFqfsVWFcxUfJx4HAFUZd9BTEmTT9uxvKeI1d4lyAE
7z21LedXUlYnEmTjPCCHtw3v+rSDV+JOAvtGhERnyXY3JlhIWRj4IeEaux76ulznGUmHBHEvyrgu
/R/azmw3bi1L06/SqHsmOA9AV12QjAiFJku2POmGkCWZ8zzz6fuj01UZwYgOthLoBE7iGD721t7c
41r/+n5KMJwQ5Blpgri1fuh5CzwBXHu8CZvR/IWR2nSXUqAob4FnYYnUEWV/ySpMNAatGX8SpoQz
0IkaG188dsY7tjqUqLEPe49ZnOIk1gFXsm6aJPef8xpskx3JEzggeBxctbEtgnaiVNgYqU31GXuS
wnLEuspR7iWt9hr3Ez5tWZFrxYY6UwFiURhGT2VS5uKdWA2W4U5t7+XX6C28ZFtntf+eeGkvfBsF
9MVuIEo+FoUl5ot3STlR8z4hx3gZirwY7y0tFqJHqtW96FkvPE1ARla2PbWzUijUnxXRw/PO4WzL
o6t26oYO76Rs1JO7PhCRRiDRFPQrg1yx4OSVn3+NqM6r8VsUgPRGfozxNy7H8DnyNGl3ZO3hbvAq
8CATYXH7buhN893soMbakhaM/Qx4ghWr6PVWL+JK2U742N+mghCIVOpGMg8EsqjXPOkk7ML8Fnp2
OnbcM1K8rKP70RvUxIaKIfU7/IFL8FVt1GJiXmO208dV0W08wQxS/IiEMb5JTTF5J9ig32KorkVU
c8kasJte0u+IpVWvqlKrpUNaQL+BtRZRDjh4QAcx5yrcrkzhbSFRCQcgP2Lqs+Org7Qvxk4hrUn4
eNqTsMvE6xZ/c2FDmEa+NeohUN0Um25zq7ZIQPewkcrP/tAJ2Z6a2iK+7XS8qj9VvWJQAEBAYy+1
dX5NCWuGE1SEgclrgLHXPZ6iOsOs9EJBcYri4+JZpMZdr1fgK/0yoVS9bQrE2GMoKFCahtSDt5BE
3l2vgiC5HnLJ96/QD1tXUsDNCA+oPMGnqVFy7E2xlJa3Qz+E2b1a6Eno1BJmPVsp76AhkHaELhDl
ZmrscQtqlSv0aHDIPNGn7nbqWTJI+2tQCzk/rp2bQ/FqQG5AlIgtlbiV+bA/rEHMMJbxkw7mmxz6
nzuxSfHQIyz6kzyyp20kYYjHTYyV974BKmLY4GSS104q0eXLQTCJbjpWbFZ9LGcbGY9exS0sP7zB
Zxf8mgB6IbQDowxelTrUlN38aiyRahf6ox8DM7sGkpnfkEKAF6BnvfFctCYv5EA1g0cQHRjhCImA
q1+iTsa8UcrJV8PjzW3XAKueJo7Z32UbV40NXtBHfw0ZxwJjNobPXm0COqOU2CrsAofKcIdprv99
mCoUBXJn1jr7UyPJjuIlvP+zpFHvWhGcpV1hUa66JaGKYsaDBRoPckUXt3o7kgNrgKCGNswrXg8e
LC6fh6o8PaHvwfix9Mrm26jmxW+zzpRn9vJ8sHPFV7/H0Vj+KsqG65kuhBFjjItSvhurwnjhM0+F
UzQY1jv4l8VPQhFKqcv9osULW24AwqXqLP4N6CXXeDyGNkpYwUZVw2DAizIIDWzbDViu+ItSj+5m
XU+MVYK04ExRkoubhjK/0TZaKwGUmpJdxnnVVHa5z6PMKSvR+yrnep2RPBGir9SBa19HvSnxdzTq
ECA75KKfhN18WPCDFX/qh5SR0KxSusVprbkF4CZ/ibJMhykQ8qdgjLS3pp41viPlQviLPUNNnRrG
AU5OOACzu3mTei+kPSgEbxxhPnGVJLqCJzNoQ7pqEcIALkRkw8uNK30kL+Gqnhhx6CkiHsR45zWm
jeW6uo2Tgmd6lrO/2mORYh4cJtY30sG4h+v8IBo3sMi4apQAg7e4kOTfQVTriVOJcfiah0OTAhuI
khsVe5UWXFKOrV405L3swrEaflZ1F/RcpPMSu4ZsjOFtxmCoYFy0IL6yOFQeudvBFSss3f+hj6PQ
75O+b6HMwX7QdlRwFgQNE6ngGdb7rK46m0CSiUrQPpeZkL5i3Tz5V7DBxF00hkAdKVgfrxUcDHVg
d9B8bDlNmm+a6jfPBeiSB6uXgvKqVVsVZ3mkPU9qZhafEUUVD1kaILNl5nIZTHhxb/HozfFmK4X4
k24Kr3qpNPhYqynbaD8IbYToJ8RNq4kGU9oMkiWA3Mola9gThJ4gOsDdveFSgv+bHnbhG7y+FAQX
EVN/57UyVnpmVKjKV7ZsNQLfNcnAKMgg8O5slOzBIFytABwYJ3WHsx25jj5pe/YMPVTes7hJ5E+J
r3h3YSP25ATYuVu7pqLsK1s5R8tQRypUwSaWPo9maoUoFyPtK0EP0bgJ4ZfHOwloSWKTYvTMLxlc
4t6BS9KPP3uu/K2tDKPR7toaUNCWOG6NFV1AOnA3TCrHPAbvDR66gtfsuGSwjnJwJuO1FU2i96wS
fJr2cSAV+a9MxEMD77Zyaret6esvlYktnK0PU/BZUUsZdFFfa8lVy+PvO0lX2MMD+nbhWgc0+i1I
LINAm2VYmEGOOG+p5pA/WzgLwjiDV9Zv4FvI1M/kJn8i4A3kkCqK0sdBGoP+PvGqQvvN92vFn7GH
dgnIZogFMD6nmb9prEpObgP2C3jNDdgpXGD79ErQorS6VpIh8Ld9ETf6twJy6y2wbf0plNRW2ZL3
l34DhRgrV0/9JnYbpmLtpj3VRdsan8DYHbAaK8gftSV+HaHS3lhJXQkbr4ecFsHobGYMS9G6ItGo
0KWCr8nRuucqATVLKH92EopUhI5iN9zJUjIZDxiPx8Mun+QKH+3Q7H0HM2ZBdMlUDRF7ljy2jtLE
/TteZVj/IRvLn1PJE4r9mFZcHaawFT/5otTc9oYVgNBT0/RVafQxc5SxjOOtOiaxfwuVI7yLMqKZ
ruTxkqOAHx7T1uiIqzpem1M6RDBTfECr23NTN436W4dDfbnnGQPMh26nb0UhGvdcInBzEiicH+26
agx8YTIplB2NfehBw1Yh3wGz64xN7Te6Yo9xVb/zUhafYPc0L+zQQr7NRWoqLLVPfWRFuryPJUEd
8ZLslO+CJ0w1485jYlvRtduIx6qMe2wQ4wTcVUaNSXFdPw5iVPLmSLEa24G6qe71qhSH7SDxYnOV
VB5re/Bi0bspYqm4TdFnGI7Y+0lD9f2ER5QUJeldkiLCt8VSl38NQck53hkgihyvK6WNXwsI2XMQ
3VvVn0QVD+4uzH5y94o25lDnDpVksIcLjRoOeElgvxzLLznT5HHkzI2qCcvxLgVeHsgxALIyzSuU
EpZSOh1sNZ4VeuzHmN6lUwigEX7Djhq3vtqJtSzujATaz22Rs/PEYSWJt/EkyQ+p1Zaao+JCmdrt
nOHktSMKupvUbfQ8aOLwQ5SwygTtOiDfzavaqty8FowBNJugeY7WzRWcMumA21bnF3YeklFiZan9
a1zL6m/LnKzPo9ZL0T7B2JnMXYBBp4w53g+xbKdPaYRdst03ovbSgaZUQb4KZr5lzx3QY0ap1NwX
ladV93IxTK+aV+bVdTX2wL+9bgY1w83lPc5587tXKr3bdKNViNhZzlw/HGXVL0mGEQy9QsW96etx
nOxBGyfdlkECW7cmjK3J7dqy792+79P7pKVClgr1nnNPCgLYiiHOReGVbmQBnvB6/cvw/KlxgH2K
1JeDtmLpKwJJwkhOg3cguany1AykDyg1qvs7RLNjd+VZZDV2hEKH3yW0N66o2aD9godmFW7OU0xz
C9234KLPlK3ITlC6PiVg0AInL0hOsXUB5mdseXHS2bB6yaPYxGkay5+M9EM8vFkgySF4RXhqbFoB
j3gejJhPkrbQVA4f1XiiPt2knEGWfTBDREcbh8QjCKCcUovZNMWL7uGCGsIeGEEKexFEpXRdSeno
u4nSEXBXhKD9GvYzuVHVU4NSZC9Ot0pEznnOyZBloQSQ0itfCytHU7OyusIBOlM2ck+qlurlFHQj
TL3woS6qeQwqTfo2DCG5E07F9mUI+vGe/HH/KYzS0durUANK7luFcA+UxB8d/EW7nxT/dCRbhiG/
E+MxBcCGHBthyqAor10Q1t61NU2ILkej1q/K1CjfJw/C6kamclPAgV0NUtfq0/wJAGN1EygEpuxc
hxNmJ2VSfYHb21IU2zQjoUzBEuurRItq7RMoDgPiZ59jL4ZSJb3q5IGLL9lc9YbaM2iongJqH6vw
EZaj2orR3ThJ6stQGVjSyLHE+QmgKlAdOeD9aBuDVvd2q3fNz2nKoQTkhpHyiAxC82YA6eHdyIpK
3KPlQiXaQ6DXT7O/wdcpNYJbSyl6rJXzqFJdLTKMT7jL6/dRWExvaS00mBsbafk7SGL9rS+5NtsW
4/UMzLCGhRsa8guVpLFMk8EQzVazyg/CeP6XuIP9xLM8lPFq5uJfA5+ziocSviwFXbnA5lIgSDfY
eiB7bxpRHcQn8ptY8EY5HEoCGq3HPlJwKnMpqLNbHUUzIEMsAuqdolfNj2qIwt+X4+InQSRkFzKh
SZT/yFpOAAhplDahpHTZW2pGDO7z5H0azd9k7YherplJLHM1iHWO2pozRgfxZ0/q8BDv6+xtGL9M
1vcCZ9l2JUezDDcvm1iEuMe8jlLiUNmbTmYOB+VHgbSg0DzEVfdT5aGRtS9WsKLeWMj/oQss+jXn
Og76VcQcFplPo2zqduv/TlNzCzx3Mp+ynBhAxpGW7fPoVxx+lgD+Xf6Axz0mO/gnv0YtD7FApMTq
InjZaOxZg4lDB+7bdr4LHbBkGx/DrsvNLLQ6p+0sAvlAAbu+9cfoGYa7m239a39T7l+4VeJ7tdLU
PF7/CmyeNrWYJyXilUQJaQrBM53SHW5ENjbXzmvpXvW2Yuubtam5UML//YZzLmpGk8yizuNvaJTE
v9ORuWlGV1BgNVwXX+qf/lfrkZfkPsjvwdivibtOtCvLibMYU9RkUA/SlsX3Et6H1/GjudcfyMAb
3I1usS/xoV++pysKhNVWF3FjKcPIzDBolcDF3Qgd+jX/ot41P/RHriSF5ITtrjDcZnf5qx7P09NF
skj4ZYpZ+KpAq4lCcdukvUKhvRYEHMAruNbaRh9Vp627/eVWT0L7i6U5/1QHSzPWwdR5TU9f4Sga
BgvyG1iphHXaQGP21JUE3/HMXXaSqPxxc/mEBjP26KSOV3OSpM4o/haMGORpsLLRXe4YspDjlnqB
KK7csW8PQveJtB0tKY5udsQRANo1W9l6ujyS86L716I87dpinykyPBdqbI7eihjdCaOZhQ+XW7h8
PJwo8LSs8AUgw9kbQWx7LhsVXvthpY2zxx0KOJTpiMVQ5C6GLSw0EutS9pbt653qGjth/zGbm78D
ddDEYqCGqdYac5CzN8o2NhidB9LqvjHvCyff4qCJxb5B5a4EWYxeEGriZpvJ7JLJt9KtNtO19eg/
TE7w76zegxYXW7JGkXqNvUb2FpjtTg13ZUuEf6fm2S7xrzLhO4WSK0vp7Hw7aHFxksvVWFdGTIs6
lXtetfXrNZHF2cV60MJiyydRwx2cPMGbKIhbVVD3Ovx1z7uO67Udd172l77XYsf1KLYPjXbM3ihe
2qPCdkaj4hWRuG11ByrfEaV6izl9Ja0i1M5uE6giYT3Nqn1tMd9Jjk0Fh172ZnxBPHWdfguvcwxV
7HinfiEGGrvRHbYTX8bb0V67MZzd8A+aXqwDEqGjHspm9tZZL+3wlbiL31euqbyJ/r2QBDtVef43
9o+DBhergmKCTBkrg9OUFWc132BpOPDZV+bliZDkz6F90MxiKUwIKIwUoB9biLT9/PAA8N4F8rXS
zNnpf9DKYvpTEhUoLdHpt9TAvIVXZBhuLw/X2tRYTH95VAXKVhiuAlJ1syEiK81YGGfgIrlWznh2
2z3ozWIBCGqMtZlEWzl2uVvt2XgGVJ6uDJl00gpGzAgwmOcSbuqavvgy5ZT7qjwN0pusD/0DQkvw
0B1uDpMeTe4YzHr2svHvEAAoeJ1licNbOP4V4cnhtoNKnUhUp4Od4sPsVrnQORKaVNTYhbnyg8on
+7cFfk1TZxUQkhToBcenkCK3hRjXpfcLlTZKI8I5Q+wYk8FbhRRSGLpNqfAIm8N0dtFGkGao+8Gi
qFNq41EaLAV0tDZlN9boTb9iqnHQMvVK39jcd5riGmWVgTOSaZG0aoWAxMws+7E7eTIpuVdgcXsy
VaV/ptP/D6/L4j370lTv783dS7F0xZzbeyWZDNU4aOr/+vPb/nvuvjQvR7/Acp3k4GP7Xo2f3+s2
af7rf/Mn//6X/6+/+b/e//wtT2Px/p//8Zq3WTP/beg8s0OvypnB8z9Y3fkH+fvH7l9S/phdgTBI
lv/9X2tL2fzHH/kmQVORkinsav7b2lIwlH/AegCCiHCDKlyIZ//jban9A6cjyAsA16CSkLZjotd/
rS0V5R9Ir5GrIAeDEwHV5T/+u+cP/zxyGLR/jsTfX19wkmSdUL1N+xTbzsUHy+uQIvhZRCHVSDKm
SdD5BU1T7do2U/Nrf9KiZmXLOb7h4WIOWAf12azXnEsDl2CoQjA8RBfqYEtxPWpvA/cYsr6ZFwrq
F1+1qun14Euc6d7xJvqnvbkubsau8KpE2X28zsQQNcyYYENSCrDj0TLrT2WoR/+c+f/XQTxuhapU
Bg7CAJVIKMgJ2C62nW7CUFZsM9A1stCByMXXnnd6s7ncl3k7/tcd4m8rSPwB1wLzkZeVjriDFZ6p
pORzCVNuPPQ5CKmG5NkfptINY0tYqaw87RVlMDxXqBYh5sxMPB67RCKXbQ0mngSVpW5JhAxbeD3S
ylZ4rhX0wbCFKRmF4jIfUgfvM4lEekRit0J6E8jfMTJO9+haJ/ejY4fqkboe+BZIvChfOG6lKhMx
aAyLt2asBoYTWEPekrbQtNbOLWJG0Lz74Olym8dzff5eQC4R8GJTwIKVRTaRw55ZmVIWaTdiR1hm
8rUoUFPQ1XF0J3Kqr3TvTFNELVhQlBDNmKXFIEKOEQmsxjSVdAWswmzaFiE6QmJhyYqo+3QWcqyy
iqm31WB5Lq1wNfzCTYFckN2FdbQnf6Bf6ewTt2quWJ/6ijT45VE8Mz8O21sifkZes7ne0V5Fqqy4
ItFWYL/e6eFKO+eGEImqhck63QOMc/y1vNScxjBHCWMlZdA5OPyEoxvLwvis+F250ti5QaSWZuZJ
IO1GunbcGGgV3ayRWtj+CM+37Sr5PsA9iKi/iXvHQAbo8iCe7RxVZVRJo3zWl3yXTm09swlloPVJ
q6KIiGS0arNvSbgKrDnXFKXfKKxJzWonlTSSgKuZMIi4A1ciiGY50e/raALFk/rVygKbN+/jDZGu
HDS1WGDdZBRIbemVNuWfgsDwd2Y8lt8oUFVvES6V3yqz/XF5IM/NxsMmF3siBYLC0McSAxmQvlLJ
rG3BNvgry/lsK1SzcYWlsk1bzsXaKrDcEAJ8OUKrfYgpOgWvlykrpcFnW2Gys5ipmwBQdjwJPYwi
ysDCgQUXdtxzcFTborHQV87Gc1Odayria3jZMI8XrVQWcj88DjFDqSxFd0xCF9eJnnpkGOrgyWK/
WpNin52BQOuphedvBOpx3C8ibUkV6koJydCA4ty1P7mIY0cqG5uPTwZi7qI8n1xUxc8/yMHRBeAo
8HuNLSPwBMPpU8yQVIAYKwfkIu4+nyOIk2dfAwvcAAfJ4uxCFh62iZZhcgEyCFkOdiraRP6oKAp/
B+ADG3Jd22GlEUOkaXoqgLrZtgMD8pVd5HTCAPtQKaKQ4brMl57j/lphKnZdxykjZVhWPWa1GtR7
HqlpvbI9LmLx/+yyQqpozkohpl9ePfACNANpyCs7CIP4GmRet8XCTXnKu+oOCM1wXdWolaoY3axC
+84wxiR5kKVJVOPgKF2uXIVOdxo8hiFIceGmjEBTFsse31/VFLphLlwwewXLQQufPBmDcMXtRV8u
7LDq9M912/B6/Ogco2UZbTMYVeX0ejTKM8ND4qQYFF7OFXlrZ1JQbV1u5Wz/DlpZTLGxKyzsddm0
+0DqXHC+stOXnrBLVUS71s886kv3counc4l+8YEZOCogTwphTKMnH9AzospoVo6AZSQijGYtTnq6
+dAKTsqzUwYlRsucToapJhQsKilj39I/5+ZYbvCQiXZim0S/mrBaQ3GcG0em7Axa0Fgnyx3Bi3Ne
ihonEl5tMBCoqxRuIKmiIDLT+k5GXNG4g88tcGWWrLW7uE/orU+qP8eYL0EEfIPqKd8XQTvdRa1Q
3bTUQjliDP7l8ic8N7jzbZPaAy7w6rK+eSjMlIx/xuCGkvYDmQ65XNnqol2f4QVpB5nQfL/c4unO
DlRyZuLO3h1z9djxBtQqfp9pNYlyrFQzF+FlhbAIby0BH8iVLejM/CSQNCOHNGzENG2xImJ1muJe
V+Gy9m2yEWM0dUOjffwybVGHxoWEi6A8RweOO5SNdZ6rMt6xglH0OwXB4+zG+iiWsWYnlbi9PHzn
+nTY2jyLDs6r3pf1etDZrcQw8STqRg0oDx7io3FlZpj8RccXM1icuAvMs4MCUGn+/YOGWMdYWAYT
DnCdWF8HppDu8iwVr/NUMzeFoXdPA6xv/AdHnCU/vhRAghIW4X7Ng3xJUjDiwaRogdN/EhrrS1Jq
8idMEFqnkLVyjy8IfjxFgGL88tCemZmQiXkoc8PGlOdPvO+gx7xJoDdgh2xrkgcnXQHkhZ4e9LXY
CR/fq8GR/rldA8bheDweXOoVxlr1Cy5UoANv9LZs96kC1jBE3HGFNTYwG7yO25VhPfNJCXHMEGFO
IiDi89w66GAVlPLUNLSqtLrs20kYmi7mdjW2YUp7P6h5hK2ahfsX8tuVpk+m7XzowhgjwInMW16a
wGDhkhVlyY7iRyg6ZDFDFirhmfzBL0grRB/+MP64bi33lsobkDJNzNkpbKTcRr+Hrg2K2pVSGNlK
5da5HrG7cP0EwwGNebGPAVZRQ61oCqySIZzYZSvA5xHkxFiZKiezcu6TSvmI+QejtNzEKNgozF5E
ToA/2ejWxaje4JKe7suhrVf2lnNNkWKiEG2u5SV0eTw/mt5D6ZKiL9dKv7YJe6AKmcafAXqwj+7M
dIq7EEuAaktI1ovNpUzNIBzkAiGfKoabSuCuG+DHtrk8Hc58ovmY4Whk8BBDLNJmtY8BIIVTbGEa
MDFRx8y1zFNz5QOda4WpzRygDUrYF62wiiSqWrzc7jFscogJC7+61srWki9nPg7SLvrCaUMcWlOO
P44BSztAfYaJcdl6WwxWaydWOtRekrWS6DzboYOW5t8/2CayfCy9aUS1b+ndN9NAvJjJ3hoq+eTi
YXHh4DU5V8cDLFoWckvNgHRXooRW0nPxtoyG8ksKdHRvodXEiq0fht3lybDQd/EemVukUh1Y8uzl
tXyCTWUSJX1JiyrK5m1TSngMZ3jGe1YnUxSieQE+VJ2/GUNMMDKxlH8Lo3BdI2jYBkoff77845wb
ZD4koHoI2+BeFrPGz5K0NT1mjWF1kysUQrQhPPD+8UZgeYMEnv2g2EWOv6Re9lNYF6ighrCSQ2fs
I71xa+xL9ZU1cO5rwpgmjgMwBhXbPHkPpoynxpmogH9HfJsNThQoiIF6bF607gqY7lrK/9zYUXnP
5KHIH6bM4g7UDrU+pB3qWaPRvJu4G8t9wQ7qfnzwTIIdwIA5s07YBkZiVGRs2Q3JJ1a3eRukm0FT
wpVQ7Jm+MGw8oNgN+VDLkYuzXIitMJjvqEZwn/SAvKVQCz4aJiLJBAiCOBSJVeKV8/c7+D4mpuJY
pjP3qSFK7zBkl90C2snKfnsa5ZibIQn1BxXCq23u7EEzqT7lmghHEa9GL7wVRlPZSmVynfeaZeti
d2/22meqMLwNdrceJhPVtW4VxcrZMn/9o4srPwRUQ6SwYKtgZC0O5qkUAUn5CZcAvZMlCsqCOnuA
cyp2t1rb94oz9FYS7qsO2sDHlwF3cxJ+VCxpXLEWy0DIqfvCVji3xzRSYicQ9dHti/BWUf1ZFufx
/x+eoxw8KH+pkCY9tjyxW9kYUkqI2NOCgAqCWoHjlE5rK2H+sY9HlBz5zH9nBmk6GMLjz0q82Z8l
3IgpAwxxE9PI92M2GXsMatcEcacbCU2Z8Ot4d88cp8VEZa/UxWpmEwPADQV3zJOSuhlMxr5ataK9
gfrq1yyr5lvNsnesvDnKyPalLgvwgxjpul8qeDxnqeCqVql9oxx6+lWC/XIlKZN/EQIZbopAya/S
Sq5X9C6n0xUWDa8XXjncItnVjgcX7KUIWaHNbTGpqDLQjbekMp61jOBUaQFWatW1G+XpljO3yIOV
TBoR1qV3QN2HUShL6IYyqBE7pcSAi6WSrWwG86RYDOvsv8IJx/zk7FlMGjlq0F3kyJKqSKgmx8zC
8Ec5jej7q8JTH8q4AwFFAQfxIiNJVmVhZ+Ys3FyusrPbJTvr4oyopsKIMzCPFPV65Vbz47Fx4AIG
TzkA3zWx4JmNjzQJz2RIysRQeA8cf0RFpvid+h0Wvl4/sC/GT1idxG6nVpS/qnWgfYmVlGfy4PU1
qk7P8xBF13X5NajUrFh5a50ZeXKxCAFMrtazMuH4h5GB8mMGAzQ6LgOWa9c2v3qduzwIfctORi++
q81vAMqCDx9lDAIpdKJmiAJOhDtialGEXjCTKYZIcqfxPWXaWZ0EIeTyrnfu2/LoQuiAs5IG0PK4
gymW9B7yhhxldet97cZIMTYjHgs3Tai2xu7jjVmzDwoGcjAAl9a5jSrLYCWo1Z6Iql8XUt7e95kh
zBSs/ulyU2c2P7jSNEMycfZ0Uo77JXmqNhoZ/TIiw3uLGmn8ajZGt4uzJLmKommN3HlmHInPI21B
+ImubqlzTtS57HvM2ddzw3SFgORlVVHanvNnPv7JqHEgbzl3jUjx4mYQ6sj46iZCAjVSaAfOvKXC
CPGTspfkjDjg5YE8s6fOyEa0weysc7DxeCCjIdMTvwWbIaVp5Hh5UEc2CIaey75Zy2/NWHXiruSs
WXk5nWuXUCNNYpqCkGSx8tqmlxLg9LTbZ0RvBmrG7+WRJGOVhcHXPlfzW7MLhJXL3ZnPiDiBK8Ds
uci/LJZDZ3SI5ASfra4hQkDNmkWJUplTAAV44PLAnpmh8LkRDcxoVRHl0/HAYv7UGh2FY7ZXTwjU
20nejXpnXrUV9i34H63hcc51jSf1nDohVsxj8bi9sjf8cjCtjPSmqu9lYZJdSuvyz5MZJisz9Myp
aHKLIs9goNnigDxuStVLufFHD993P0zuKdqe3Ah42PbyAJ5thXNXkzUygYCtjlsBphhTvMpuAtC6
3JSeaN4EQtB/OA6GzadONMIkgKuB+j5upQ5Iu1F2RiuJBugBVVsyXs1QkhJ2limWK1vkuVlBdGp+
x3CpAO503JwoTnrVhuxbQtN86ZrpMc1xxtK5T9lGGZUrH+pca7OHB/IpQsS8645bK7I60pWCxV2N
pX+dhTBj6tg39uIwFDdTP7UrvTvzydiRiUJTT0ObSze52JAL8AUiAuGuKMjJBqLczeACb+0WcWay
08QcFCM+q1JMedyxoVCloAlZxwA2jdRN0Q24QEKgG1HzWn25PBHPjCKDSFoSgYIF0nzRGHUHoL7x
xrB1K9Aylx+nfIVvhOexJxDEJeq/ast3ZnfkxCZSyp1kNpxYLOYJfswQUFJhR13oObHgu6rshURp
NWED122AXir17uVunhtTLtXYpsPsI840D8PBizTAwqBIBZU7Zp1cy2QSN0mqoLNV5bXg+lpLc+8P
WtILJGEogjK7aJuw27NVN8kGiEdXOGEM8XOlY+cGE6QkwW7uJpwpi46lTUVBb41EvhmmZjeNmvAw
AUNwS60uN8JgjddGGXrfL4/m2Ub1eVthOfBaWjRapeBAQlPJ7LpnEENkIF8pD/ga6Fm1FeF9bPs6
UFfaPPM8Y+PnVg02FcmCOv9MB+Nam6CiIgUiPC8lkHxBdm0VQ/J9xCLoNU+V9FlLxcrVIGHtZWAx
K5vN6V16zgixhXKjRty7XPyimkMrTigwb41BeoRCMtpJUPkvgle2dxMF45vaK+s7Aeza5aGe19/x
82merqwU7tEEFJbHUdaoVtgQn0TkjWiIdIa/iZRIfrzcyukuwKsTxwkUr5x9XM+OB7czsjYM5YCA
jdcGz/4UdIHb5Fj3bFUPckjTav7L5RZPB3R+5xJSM3BRISW72HeCJoXsVXGDoGI57eGaZdqD1U5w
hypSKltNyTQbZ3Wxs73Ci9YUC+da/3OLlzQVVrQ2//7BZOoEmHeSyjVULIogcWHQWa3da3nQO1af
hJIdZt7Uu8UgFkBMgRO9X+796Sah/HE/5ZQk1kCk9Lh9nWwE12Q2CXmIlT3/vMSF2u/kAJexD7dE
iJTIEGmcPwH245Z4O8jWlHBKZp5lUOY3mf1oWzH5/K3eaWOwsh2drlKFeYRYdpa6sTEsBraOhDga
mprjRE7KNw4QN+6j2JVwvt80TZbv/HQsfxa9UQAeUtRvlzt7ulhonVC6yeUbYIO5uO+Aa9PjtqZ1
VGPRjVTooq1FmfzhJTm3gksSF19OZ30RWGSFmCi0e26IPb4U0ajed+awVut1tisYMbHqUXpaS7hs
jc6PWg8a0fupeECQ7o0koMVuTQd2ZuUT3MZtR8aHnMv14hZF7lRL+6yFnAGc0rVK9PSWlPp7tH7D
tWk2woevpIjNIAWTI6Nc4UQNVvvymJfzJxIwYN4knZnca8S9Nqk/qA+XZ8O5uYjqkgzjHLBEk348
9dMoFHlvjZz5Rl/vIdrAgpDU1JXHPtkXdQXQiFz7o1ZFxc/ACIqVpXBmj+Eax5ASdUIMv9QFa0nc
Ifvg8u0NviDbJRHFB9VMDOKYg1E9ybIAChY3wfJJDf2xWun86RHNDYs6iTllDAd1qZYCwFeQTk7I
q025+JOPAdkrk1mMThtg14jMMY4/+8Kg/RsbDg2jLZhx0FQyzxP7YGttcCsq/Y5HwCiVtSPwE+47
cwp+SEYbr9xdF2uElUcNJIpCHgDs4dzsjpvyOoDzlopvnwgLy5VMwBqACldZ0/M8OTiC/zaDYyFR
RBb98q1G0VEqhlR2uRE5CmzdWrfzJ2EDtE1wSr0W78knZtexIjx4gzdsS7Kdj17bfHA6n/wYi81N
LUTsU1U5dMOqSgH3GNWOiyG4SyNV3NiaNrmugNgFy2KDI/U3lxfT4sT60zrivj/muSr62MXGjm1j
HkZGG7qm77fXWqmPG9Fvu20edmtphnOf9bCpRfREnxRj1NIudFvLAvejUNCHB8maw9Fi4/vTIWr/
+KTc5nj4zL9/ME+FLoiBGAJS9sLK6K9FFLCeU48gKvfKGFniF6PAJONjR8fcKCp6snwUMs1FX4tR
VEa1rLTc8t3eC/y7ZhAaN2MGr1xWz3QNbhiHB9IZ/re8KrcUigA75QpnDTDsblopUWJghKkhX1ET
VlP/YxTs+JcnyGLD+dM1UpezSou2eYwcj2cOaR5zNjV0weVGQGujog0nyiBr2G12PBhQjxoz6Pqd
35Zk2y83fjJlyOcz99FFILRnr10cyVXXGKrgZdCdKAm9AoY7Ojqi15VWFju6qhNFF4HqkEHl2QP7
6riLbRJSvJLLkuOHI7TsUUnyT1E5WBsBQOemHjmt06zItoo8+Svb+cnyo+nZaAQtHMh5VP7HTVtR
DiA5Av4tYRwhPcha0ZXf8OuQBZX6XqNuVrJR59pjXXDmc5ebnfGO2wsmFeyWUMhYsKkdxiST6VJb
mDhaO1Xu5W93pili9xYhfMRNrMNF1wqquaoYOQ3E5y7YeGU2uQPnMltaWa18wMWNYP6AqCBIsfMP
tcVLzEYU6yX0xp5e1WJ+E3hZsRO8KXVkwfA/Nx05fq+HTxmlg3LbK1q/8hFP1uXcPKkRLnUod5ip
x4MqCxYsrSyQwSb+H87OY0luXGu3T8QIGtBNSWZmWZVRqYwmjFKpRO8JkMDT/yvP6ErdcRTnznrQ
JSZJENjm298qopNlcN4TwUxh2saBdMIF9OG/P9l/fhW42NOD5iCmp4lO4vfrjcUO8SZnW3PbRlw0
ba8OU1Wuf3mo/7yr367i/vFVNLGH9WLjYTZjYX9XRFjgt4BomaqJH5Ty/kZd+LfLUZ09C7MZouD+
fr8pv6d2WkUBI/ThaPf1cRSzrkqQlK13dubvhcYVGHtX/Df/96eJcIgyAKE/he8/nmZJqRH9votJ
ZDQEb2VDG3NY/kc5EC+JkVqOBio6dID44n+/O8xA2xKTC5Fqbucttoc+o4sx/qU/8c+FwfCDHVCB
I5MhFv/jGdZK5bgix3XmunR9/KiCDIJ87fJ/fWBc5VwjoiVKYerP0tQyeFsJNavO9GbsUzFE67Gy
l7+th39uHwFbIiku45l0XP/Dcvh/znFK9bn2gKJmFlTnpCxtjjccFi92rOP/8tj+ccSdFU3EVB7J
C4NCfx5x83CesK2qJpsYE/swjeyeAHVNx6n292yJBuuqoIj6l3P13+4PJYRH/xZZAGOvv6+I2fCA
i4mnWEOyomWMjH3BZj/ZLWf7y5f8b5fii+J8OSM6yQd/v5QPXKNi7IsOjvHWO7xGcfRXkfMmEBj+
zx/TeXIPDRIV9XNZ7491jrFtpUcZNdm4meEUL+2vGV+Tw39fgP98X6wH2hFo/s/H5p/77YIT+CqY
as1GEepvuLAazCxFecPM63KLKWZ72xsLv6r/ftV/fly/X/WPfSIP9MC4Vl5lnqMM1tnI3sqxi/6y
Fv8Zi9DUpILGscn4Of3NP97VrqtmOqMNrQgTya6RJtHh3qedGN1rp6zxHqyA/VyIcs3f//cb5BAj
swXjTA3kjxvEEmm0IKyRDwXBngXSbW6a1f5bJenfHiOqO3Suzhlg+Wfv1q8liid817MQY6wjhtYN
GjLnb3Xdfy55cho2Qox9KYEAlvn9MQ6h3cEJL+vMliaXp2EbF/do6rnp8Mt01/UvW+J5Wf+WSvKi
uCfUA4TlkFX/uJyC7TtNRtRZbiZxKprJPPR+1Wb1fK5VxVLFF//9Xf3LJ0DVLz6rUYg4/vGuylUI
S4VbnUUh0caK+byi2jlEFyQq61GhKb9R4bJ0f/ny/uWxsh8juuGq2BTZ3u+PdbXOwdek6qzg8Dn6
fW0u80pS0h1I5v82MP8vD5XgP6Alx4eH8ecfDzXubR1iDlxny7oWA6NnhH4p6oMoSKsgXsqLRgzV
3+xp/uUOKapQxuKAw4si+iOWE+G2LYuUXdbTDE2pLeVPwbaeiQiD+vjv7/BfvgQaV3zmFIpp5/6p
oFplSBegVF2Ghj5MlaP8tDXxz/+fi1CJps7BGNif6bDtjAV6vrWDRZtvh7K37ayHjPaXXesfT43y
CccYfT9qNmeh6+/rYid5o7lYDxlz5dNDS9k9A3eyQYJwgpf/fkP/2CBZ7wDXCD34vgX52u+X6ud+
PourwZ8MvveUo8zKLyHAMuCaAR+044yTGwJjKrZxar7Xm4z/BoinhXreCn/73smfkEoSIJ+VIAzS
//4jSOcaBj6b6aB9u2EG3DLgjtt71ZqlaNKgE0tncLnvTBsnzE4uuBbZUWdDhHRo3eXTIa5sp3O+
GvBR5XvVoMUQl1sLsuC5DHsqFC+5htRYX4QWDtA/exyk8yiFtZFbWOM3CgrCAV9uG+pbqUFDYnyu
aPfWpzWuZ+9J7WNsDWlQltv5/y/N5L1NYdmtv5zVHrcX45rA+zJ3IcZ3UyNWmbpSV86htoZqAlng
rHV3Jce6urLDGoCoDGulX/eyX2mQk9fZTYgVm85lqp1GbXFChy2ab+327JRQe2UbPVPeccV1UACh
+glWVcTfGv7Qq6FglYPTpzyZLgTbaNWyz8Y47+JrKBlkonRu++2ro62AUclhrfM862iSN2mtcaj/
tguwOncz5CHvoo3jnAIh9zL4b1OrpWcyb4Lq5F/MkymMd1hVTS0mbe0Wa+OLuVys7bR2SK2SoI2U
G2ZMplRVmHbxFHfYpY+5nQ1l7unHQRpc7dqxD9zqtGJH8zItpLMqa+cBs2b0skP+Za1ig9hZOgtA
Bl8t/NQAZcmrIwE3MoZl+t58HYMRTWtcYBtx2Bd7WlMZ+m39sJw9aEBzeJaMX/wcL+fvo5zbUmIK
L3r5Fetjiq6J6oEylqSyeexclDjj748BpImGLKIwcqJfWduQpZLWnaV5CaBmFt8qH3iJdcQ9YFPt
ZSuVLB/CUo5KJYzMROJh28Kh3YARFZuu03NXlhi70sE+vMwh0/rkXfiPrs9Ge1u+J9DNjPUQLV7R
fghObLdIIfhExQL6Y67diI6/7cuvQ1Da/iccJIGLcu8uU2mnZaHCukwrTOidJdUSb/M1K+JhA865
8iHHT3WuOzTrcgwic9KF3/dvkd/YdZOglyg1Z0srQzDTq1CunaxSNOZ+khEyyJMF0QxMqlv3s1+k
TbHCwEowlXfzz2XuXQBAdR4sjC1YWjv2aySALTGvLiC3qLSorUm/jWVsnKvNHYX5JvpZFl+9OF/7
JyZb9zY7Y+i3lLEIEyaRveaARodK27ddVOQM+1OMN8+thXpkzQYZcPF5m8IbretAPK91JM0xygd2
oBTZ3VLa2QJ8rbAuJg0Fqkj6SWhYU6LjQz12tsaiASgYECaku7XVz/a1N7sd6CiDg3u7nfrS8sM2
xfWeMmBi3IZewDXWYaWJU0d10vz0S4suFsjkBRVQ4gzaHsQRiVAfMS3nWEY7SQ15eHtDYQkBKmGi
PO9vsEu3UKni8YMsOQEeUTTv/gRFu0rDwjb2Y0Cgu0RM7eg8rhOzIpGRCRusLz+6GmhdmVhuEc8y
PeshluUqdNpJrF+awYZYejmvbTnK04wbOFa5iqQgDLLRC3L/pvfqoJP4Fp255Zcru3WNRtqJ1zHx
8K/xU1dY1gjKS27R6F6Cd2X7+pa3vpbysW+8qYkBpcbh5nybc+CxIdFd5Hv4dsOgCG/BoO37dYRo
aHEPY2EEOKpYS+ewLBpLoCy2tnq+7+pJTxcTXh5VjaJwHZoa20d3i39GnUvP47jWOvi1jtUWXjs4
wtnfw8pdhid81+0J1R9iJYSHDJEOP+E22XniKqKFFNiSUtd2MIb5kyZBls/2OsztqW2LAIhuhBdV
yvZl/8BRHnOjSurxcs5Ne9qw8MQgYpsKJwngD94GuVvexUweHN0WZA59tZF+TxfGi/8UVX7XHCg3
zbub0PQeyrtgVBuDu6M3CevV9ah9f3BPlfe6BjWmkr60LOjbY0jLwSkbqVN0CK13Qm5tt9eL7nM/
CzbC9LSpY3d69aQbWThId9003lh+E7ePblO1043DCZzfT6La9Q373fhqBJiR56KPp/wjhEbaPdSA
DsKHdbJN/IoWaBqOCxCfMCudUekTsapeE7X3iEYPk9Xln0O8OPM9stWqO+5Ftcc/WLIDay53kLs8
zIHb9z/jXNQBQ4Uzz+EwGDV7n5VQVKcTa5hdVjVrxN4ffK+jPWX1eg2+YrA5mavSqgVj/WLP2+Y5
L8DE9hdiW4IlPNr+XOzOBayeMd9BXoG6/6UivdmfqhFTvyXlCusEt9vVEu4Pd9536TE93++ByZjQ
UEub4oJUnLEDcVnBHNuG8qxKnUtv2pcUrsjUf4ays+0zP2tamJQtC3eN3ydR2+MzPv1dxaE0sNDL
BGWYCdy0GbTno0xxZAdopywAXZyiSLXMn9P3mG4ry99AhUAPEkk0QO1LkB4s4J/Rhc4JM1SVZGt0
Gidt0IGgsQSgRCNpHypkRRCLRPS8FzROn/PN6n4W/VhHVCtb1VANHp1nx6JiBtLKsUB6T6DLPhZp
okcEXpzYMfCJ/QHM1n5R8H3lN00JJjpl95leI4fGb7J4qnlbEPU8tnqofwaVv3YX47B7D+O2BQ8M
nRbrf46FtyJy5p05xyW46replF+JFCJK0qUfdyfsIuvthJlJDhc6zGFVeEM8+xdmsZG1IPftngcn
5GVpY13Os7adjNpoaSfliNtBihAPKwJ/atv6WAd+fkN2o7tk7FrzXlmc35fj6k7iMJbLhgR7XbvD
PDnNMYi0I47C7osTyQeOIaNuYG406ILKbOzAGKUK0Xg2072Qp43j7c1DiwklLOeMSf1G8VIq3eIK
BAwYDoWeN9lcLpUCWCFUhHYMpzjQVGO1byqr4PrtVwWWFzqp6z68aLp53bGr2SIHyDnHUOKcL5VK
wIZoPhwoIqDEhsDKvN3dHUR2RfnIdue+LN7QA2PQ8fJN1GHxzS/2/FdJZ+fBmbE+4YkAtzuW1UAf
yQ4hVyXMhcegP6OFYBXTmDG4GfNubx6GwfTLyRVLPV7uAzM6R+mt7v6tYcp8ysQUAi+r/WWjDTSw
NIMl7sQh15EN5YW/uTu/ByrhsE5Vuua566bEKEOYYZ5ZSnSJGswEP7FTCeRQ9x1CW3ddeIOB6AMq
jHuw99U7QbSamCgHAfd94NVUabW11tFj6tvn1/ZIisDn9Mj+usZNSXa6Yy1a/pMyLDF40UQY+3u1
UzzPTV3nF6LINzcJiVSQYNSYb6ax0453TRtE5TEEF47l7yKD9egNi01LPzYNUECzAI8uFcpeqGjg
9fj0O9zQjezGxy1cOv9r1xS1k26BVcPK2cMR4A4so/3WD4uRMevCiwvY5VsIBIP3OX6ZjO1eDCBp
/MsBuBIAid0CUNWG0oHSzmSQSkCNsJktEOTaY98p6w6ujD38cIYGG+CIPTOZgl0WWVlM/LNeE8bN
QcWKiC8IK79AKd6HgJbqUJyilj2c0D3um8/GePv2GWC68tq1I+cJPI7Ky/oljufjagqbe3HgtxEt
gV7sN+QeV/k++8+ur5foqs+ZA0hLTxWPJix6rE9R3l/vKie4VNtGkKfMGLtZMIC3STGdirFcLPfq
Xk+u+30RcXlTgUWCDASpb2UzjMGJ9rliY9yAiXybXVt/t4YGFqOFlZfz6MoVuwIfiUP32syTojbW
LKvsv/BZQrpBD8/JF+SVbd2XxLVPRlrYutiDW12fqa5xOmAvaQDvDk2RFUUZeRe8Kl8djSy3haXa
x4+KcZP6kO/VmicFPeryotqsKTg2SHWaRDHGFB7zNaccbKwcHks57M6r2KyzIIppzvpIEXI5xJ5C
DZrvZX4yrrLxIPKLojtZxNPjS1l7WzJGYQN7sZDsXXQ2wqZLNkYku4uZedd7am9um9E/Us7lFK4O
E2IWOQvfV1BZ6gRkdq8vehHN4zWxCllbw2upLygy8O/YtfSXbNkFo/AMsJQvtPW7T9cxxc9yHLaf
WL+U71vRtDe9jzbv6JGl35taNk99brV7ZrOgXqXX28vJbrz+aW4smz2zc4x3DPegJSiwgXFlPgGF
dwqc3WkuvbaD7VkRfJsz3rSDq7X23uPMjJ0+MIE0ZmVeB5wFFqdWiowXb6y8FUCb5r0nQVVQBu7p
ymNMYRhmio9o9O35aIVzuH+r+zhqLlfREA6vyg4PMAk5h6BG9d56GPGqq5IAjuhbXTA5nyBas7un
Wmr4qKqbcu/EVjzcIqKAJ1R7JmDsRsZBIkyNTwBCiviXPcMqslcr/rUIn8xW1WB4U2lLn6ZltHCe
IbBrK/KQzj3kPuk5upezWeTudNP7tm1MuhSl1wEujY33QbOEHGiNoc2Z1ZohMofDj67XlnflMZ1+
cuwA8Crl7Bn+bkQV+MjkSjOmsA/QnpTl5DyrAeITh7kpvgf9uH0JjMjf41VbD9Jz5UNsxVtzGol4
kE+uPlPF8HQc+1DV9XTcRLdUh9jZozwpZaVvt6nd7WMrth2eU08+5Vt6/ag9PBJweek9cD67G55a
e1Y2hZvCvC+2UIzKj1G/X6hm8X5sgN7hDmk9vI9sHuYQyqi+dWvX/oU38fZFWWpkKU1L8K6Ktn4q
fRwyGGlslysZFIRIPs0UlWg0PuqiRYSrs2mrul/7ZFs/+mWv8cQ3Wn+thhVLFvC/bXlXA9aibdqp
/hPK8KzTTcfwiLUFdB3lZiuvrW4fZxIEPf0qApF/195YPEiO8Hs44utbufoRPso8tY9wWufrvZvA
XcU97zzBf2V30raxiAPbtjyP7YoF2YIN7w3DW+CnX+KZNBxsY7OSVenynCZEfnXvuN3eQ3urfCry
Dm5GR7VoJRMQen54onPpvAVr48NZrBbrTsw+n7vL2GVIoYocPtsZa58TAZiTrBQlQUS3ydLxYfN2
RjgaWE9Xhp6vOALMKszBnSAFJ6tY11NY86yxSu/WIB2kK4tELiGLLFdC3OVTVD6jvGifNldSByLx
k0vijfFkJzkODEGCQfX+2LSF/6mGGMrvUi3F1V5anjjEEUHMcd67aE0bee6o2LlTXDpTCJti3+P4
iTN9qDLlV/11zYT3ejkPbfB9UJ51u8Ou9Y9OVJYvBQGrvAqLOX4sIXPCz10aZgwWb4dVostpOkTO
DmBjckRfp4UYxc9o8nZEQH0OLdPM5llsEizf7C9Bj90R5MtE82ZOHa3I7ahUaV7zYtf7DbuF3x1j
t3EPnYjWLQVQqQhnwZZshIP2+enoWL+SdHtPfuMVX5uZQd+kWqkuJYVFDJC5DcCPFgDXNeN+5y2c
6lVwnFU1hilTNOt9uGqFcS/eDjwAswWpYSzrDk83b6fnY4I+UZEVTIeCsN1PrVbYl77auM2YIQh8
ILsN0jvfs/igw5d/s0exvAjk9N9pE+hrSPP1nq7AHF+iTQ0/qQS297Mcux+1b7zLgducU7rkpL87
XSLcMtD8o4ODq33p9UsbcV2pWVHgJrdDbnsKPqvIJ54sewZ1ENdfHlvMPUj2XVQR7J7hdK/IUjfo
VXPtXI/a8r8rvfi3YVDP723ViBcvpIWWLKJdfzQLrlPJ3lL/TJduCDq2vbp1k1ku0TsdZoJkWcbF
jfGnfQaU6gy3OEbbFaNVu7wZZUGQYjvSyTSA34GxrskKEk3e8WYhzXqLqkDwu92RkRCEG8NJjHXe
JFrNOykQY6Uk/6YaplPeWdttHp3dpwNasWsylW4IH7AcInkgagLWKBZTvyLTz+9dGWwqAc3dGvBs
56htEmq46AP8CBM1BuGQFh4D+1fRrOd3V2nxFJhYsHdbpn8Y+jV68QvP0ZcxgMGnca2HjxWJ9S32
EYM+VkEVg9/FBePV3imkJi4nMMP/1eQ8tqrnCMhLbDPZYoPwYe/t8EV68MsSVMTiuVSKo2MbNFM/
wdzs7dVq1951u5AkE/t6g8y83rFeq2jAlo6cISchjQRGTgtRy01n+hUytGgnlfCJBz8sa2sLIAAb
xkeQMTimiqa56z3yCepA9JRPLciMm9lglHDKrdi5jJYm/Cw60V+hXyeKaRUhhgMA5YnKcjhlyJCh
Se8RKO0s8kcE9C0FMawymZuHqCrEx9aucXBc18E9+oEiou/XGgSjO8/Lmz1t8X2AuA+tfY8lSdL4
XTunMd6P17QyBz+h8VZ9LbpmPbOJe7fFkFURe0WYRnnJ6hXdVxlbQDG7bfRMugpnvxFRoWOOwrV6
jHDhDZNuXKvw6IFePvKORwBaC6POnbtYb4iLGHdn6N1dMr/1l5uW6bjtoqFL9BRa21xe4RrJ4VgS
VkM7d3brIi7tXZ3sYgzDbPYjptT9gk1GUCy7ykGM3i1rO8UHs5fNte717JOA+dpLYii2d9UWcKr1
IRTArJVzf1GFNIoOBuXhq5+P5n2Chj1lvMPmRu6r60DjW1jcbZN3L6vVjD/irhVFGhChfNBk0Ld1
uK1lRs7cfwHqbrX3NlYMa/EYjxSBs33wVuzfc1nNb46nO8KOCmbvF5G7RZBFfTTpH42x7AWI8MpX
YEUgvcGZ5YLMcPEa73QWADDiXM3xRwC6sD9M82K2ty2XzteIxuGFVnbJh2OUfB26Lf7o5NCWR2Ad
/TPG6eJFDlY9p1Aguze74tSFuqjNN2PVMaZLQTwcnTlglcYBHLyDtcg4OuwyH6uLmVr3AgtSOOam
aGNiFkNa/DUQC+VFZ3dxBvAoYLdZBbJoT7AqHfZDFAEwpczhdV+bHeMErNNNbwGhKve3VdSEoW7o
9OGha/kx2aAmLr1HU7hkttH7LcEz7O5et3pKOyp6Z3hD2XXU1Mbp3QKcGxUfrTmXFLQ9TQ9RbUXR
AfAv8sJtm/QGHtbvqUyFcrVTS+8GDrUe5xGOpBP8cnVoY/vLe6jcC1B54/cJFCwY51BOXkqNmbRG
h56k0mMFw3i1CNdqsej0PKpDGOtRJZ5HkPU9DMd7WW8g4m1r67N93UiFCoNsLy33GRP5cl7H7ei6
xBgoYApkwN3YzSA0Ge57rGfp2vzvavjieDVxm4Y23B0NVV+RBn0VPHQtqoFk1xJQWNl04Rcs6bww
WcdA/mQgfpcJxRB7zAJe85h1M9jSZAa5fq80xjgJhRI40grV7pb5O+6cqd/F0czSccVtm+fLI02V
jtxeDz28bDW379UuJNs0Vk38eUU0nVjwBJ9cI+K7sdvX/XQG0N6DG3bczMcj4mGNMW/Ez3vF8b0P
Npd2lVNKIgF7cR3rKGNKRs9dWRdoPOpCOekw9JW5bURDquZzDHZJtEp/P4zGwrjTas3WXgM0dy7m
cVxVMtL/fypZVSvKmjaCbc6UdsFmXPFBVWhlimRH7kUiGvjFSRZeZDKMiUdamXm9FkmE6XieBjLf
32GRrPapJEu9pKbq3Q3hFvwqvVhI9q0CjMnCAgoTv22NfWxM0Zhshv71tPlWZyWOU+kFbwzRhjRh
qrBLx25E8K3xxtojRBee2Sjzoodtvmz4p/kpfdptItrfoluaRPO3HImcTcOfUghetpuh6uesNAKq
bTJWqvMF/ahTcTa1jmh/WGVlKEqKuHkCdeaPhy60Yp1a5Af38V4TOTFdNJeJbS+GOjO448vcc5nr
XXfaMomPMwMsNiLXOZX0+DrepBlIAHbhQz6F1P01nkGrJg5Dl4+0fBxKGJMjCYSkbJK1iehJ6XAd
72VFyJvhx91cdrBBy0QVlpoytZXqh5truyXe28abuula59Jdc+tpNsJ7QPsLDcVf85gKq93P86Gj
23drBp8CWFn467f/NBmSWMXjpyvn/c7q8/XZyoepPcTzVH/6XsNxOqrd/Ni0Nd95ui8/J7jVC8mB
l9+Nug/YgvLBfVatwK9XUX26CN3B/cglWx63yhqjL2ok5Jl+/h72FoV5YxSOWzIqW0aSsXLBr632
D5xz4o4O2vJIqgrV2Ct8/YpI2vre05ngIANPCv5LOlZ9i1sp/aRindTXUUelRu9vwB6Mbjh/zjae
LUTrwaeFiaOdkoxGX1x3g++r5335Zu0dkXW5Svu2rc87zV6W+UPP8bmm2+qoa5ojTN8iZA4tUNuL
E9zuvhEBrZmufdgdyG2UY3R/5+5WgK2h4ryLQsVmNYeB/ThFfT1dL3no7jSYOuVnRdhSpsRCO3Iv
5CSwyvJxWPGz1en1L57QebMi1GzSkXLqs7OVFEsb/PG2xBeUPQqsSfwLDkGHunaX0wh3TTc8NGen
gWPcu/qGbc+DI48HERz0yBp+5VYnRNrDliYVVt7wWO/xsqX0y6sF/nWP6Yu7V87DTAhipwEqn/uF
8H9mO4hKmk+Mj0gm43d7Jsgudtzf825UScNex3gSjC99KZgI/Iz8uhZJ50jRpSwS/apkbT0VTj1X
tILn+b1vcqq1CmJJk8hdjfcB1qQfMyfPHZVm5x6/3sG9n9DC55Tsugb0xrlDvAMMn19yKn/2qfa0
vO9sZ+mu82A1Jpn4vIIjw4j0/2rrbHh89ho+dMtCLO9FFWT6dV2sKkViW/7oG2qzDFHOJLTW3DS0
ieCY3rtMw8rDvKr5UOQLLf4dKR/PV7sEFXNrBw+N0zQTj7ogVhhQg/6wGxrTh35hK051vbNio8EO
f62erR+Flmq5HqOAI0czc+OkofL3d+rgoUgXRMinANvb8rISyOPPxxx+mOM4eIR/Q0HdDhsaNz8z
kcxrvSvnTTdt5AAyaqxrht6HzyDcKDxj8ozZak0L+EW2oQoREnT08P0inC4h+vIvd7OaCGlF2Prp
1ET+L/oePt0OVATnZnHHzFUvFtIsTOPtD2onlMV7NjWVNrQP3Rs9d/a31hKTe7AA41TpBjTqXEfO
acaHJfXfDC+54REKk/6xo+R644YgtJBstP0hZDokSMWklvW04Z1+RcHHhpvMEvpKtNS3WeHllp0O
kbG8k3ZW7832++oZlWr5XVKbfcPK0ylP9Km756mu/M/ZDOWeEPTY1Pzpzf0Yh0nc7nE0bfPBV7Hz
gXB8NImb15gAoEIRzaXdtNtLb4rZv3LLPp+zFTUIC5nBzl98j/tE9XCiT1ypVhPiobyZDkFjleNh
mStxveA2Qbtp78Vn7nVUApwhyrNy3oLtGFYGNWElfdsiYxispbgt/LrjnukMWOnOetXHQUoPvjXv
7qp3BpteMgOZn824rQ9jbwhqrXzJ/VRTrvYOfu/vdTrCgbWvTd7OeYIxkf9muTsdob6I3PVYk8A+
ho3lAHr3LUtfVnPpPiGHxRnAdkpig3DAw2VYHaozxTkOSIo8H+/a3htbNvet/2rNtMc4pWtsgY0z
hg/2EiiI5NbafQ9HoiPw5RSrk9YqfM4ztx2f1mn3fzJzQX2mb+QQJvPKPI54FTgZOree1q65aWZA
EYnX5FSbIIiHd2h1xyaLOIcNqLVoYlOyfMl4ncId4lgAb2lPeTuF9bXL9kHluZxW5wAQqXqqm0JT
7vE3qzoM6JIE5TyXsvK4BiZ1tUQ97DSmeWauK+iSDj+Lgj+fTRb0rlkTjkh6HJKT5nPBQFdkdHyc
q2Dr8gYPyzi4CpoIpn1Ou+1ryaN8Ho1hyHiv42pIrYa9L1WlW2I33A/TeKQkVNwv5dmfo90C5xm6
snxh3oPPr5c5AhTdjfuSlSJaRFpYI1IMkUfu5VLz/b2jE2CDFLDgs9H12Gwbwiw+zt6dx8SpKDFg
boJYCt/EhSS2CqYVLlDneKd2xfeN0yDMD2IniUgEjqnHXq1WfePrLQ+SaLf3KikUzkRp21NQvYh0
4H+O/lS+9GwpJQ8hlJeDQ0iURWigxKNpWnmjhT1UN0Rnwc022mF/8lWvqtT3O0Q1RA5UaxxHOXPW
KdeiAGMKFk/p+8Ob0pIbmbyqeOhIul52cgJGfKwBgwMTjfm3JipGzTSlAedL4Z82AK3e+XocCVOO
HTX1Jm0BoUnGZ735iyO34cOCTFtd727gXzB9LT8C1foH2y3l9IXSPT2vlaFIzaY0Bb9i1VU/Nb3V
z5bq67MYA6QT+YijT+o1BdHbOhGaZ5Uaxd2K3AOFGD1YfJSU3mk5KNGk2sWCHNPNbX4P64FNUJZU
yzlJ1nBO66ZaeBVbyNJfo7EXSV8u4jlGevRets7+bE9hJJPO7ff3HoNoB/y6sh6IJwwKlYkfH0bd
NyHk/Nzsgx0n7NVOzQwUuhOUY2ImaNHFWGF5FPSG3M0sa1JhAEOpAfd4ylxjOEeJA5rv3XdW8c2z
Q/kgLBLUZInU8uHaRU88QhI0ZjltzcuOGySky6V3XRGSBmlbqWVAs4JnNWafHsa0akRkwaffjSfO
wvJHKDZ/xVpaGw+fp6kKMoESpspyHqCTIssN+VZz1kFauV6FbBnPMPrnI4Kt5LwnM7TCCxbJDFLq
po8od9KRa8ZnDKban82u5gEVvmnv+pbI86BVMdLWor3bZXGtxH7ca9ra0x50E0zQRnBnOVOiB5Nz
wNAbj/bvY2M37yQE/8fZeS3HrSRb9IsQAW9eYdqRzaaTRPIFIQvvPb7+LvA8XBHs6A7NnJk5MiSr
qyorKytz753wuKNMmJ9laRJhrQjV8KwGU/woT71E0kiiIzCi50pROuA1qEynZluc+tav7jJVVr7U
OS/9B9JOiupUIK/eJph1r0ExZU+NnhBigwCPwYRFvvI11KYCBv4UKXcCZe5wV+RB9T3siwWByBsk
sQdk3NptJ+aJYPedxX0hTF1MOYli4rOuA2qJQ2Qu7aHK2989hIs3nSdoQLyhcD4VggSiCWpcllfo
Q9Q6VTMHX6RWAkxUUtFZOmqElCu0YmCdI1pgSnbXydLDqAzjQ0ZjspLUpRp/B1HHI2Rq+18jyOLM
DpvFiptGjYrdXCb5S0FBGIO20jFyBBIDok3tILRskk6komY9CY9hW+aGU6tyzT088E2bKlS7kNYe
IcnxVBSmdKdmPsChJhjbh6DxgVjEC9DeVtUhnMCjdcILb/P0pGikuln5WDiVdRvcQ6dBPJe2uepe
llpywPUCUeLAafR+lZKiM12DpNpXkorlqxgMsuYZYkpetq8j6Q7MZE7vcyg5MxoTlU5VOpYMelpW
LeANQq/8YepoD+MKlcKGhy2lZJcjAMsjALH3IoRKObpKOIm7QaD8jg8Pxu9mqfnPGlEM66QL3Q9J
oWOmDSE+osWMpE081IUh/Cr5keYfkGQdTnmFYsyGo4BjA5rHXVloNNyjAttXAZG7UpNvykqdq2Iq
6ltBxbfYRhu0idumajXbgj7R7tOS+8deNtsfvdqq9U5CM+QmTynFE7kVPmVJVftOHm/A/Rl1sCsU
GPbkYqNiKw4VyJ5RFcobptoAbTDkMHQmKFe/I+yHEdBv3zRipv8p1TDVPaHu8++Le+CVRs0DHW8i
ib3hjxmyhtRLXytzkOA7hEqQc0MJJukZchR3aQ25AHiM7t/NRko3v5lEHFiEcC561/KLoCQkUqPD
rOVksEsfnDoJDNAfm0qYkrvEKrg8syobZMynVg6JRs0JzRuxSHlD6cmj2I7xz6GYjbcQPDiAzFAR
vzVzxaNIS1HdUccQtE0gi3AMg070Ccv1XvmGFca3QPF/jn6TVo6Sl0R7RkR8bsymjCJknoq7WC7B
M40zRU4cdlyFXmwSstu9wEvUjinXATayBnkPKCc0PZTu6Muk09f7ew4YDm+lcA3HeS/uwqbiSJD4
t+4buVTuSzLQuesPyvBaydyaGJ86/JBzWg3ZcRLrN30D9svOrSL6OkyUy8hJDdoRDvaAhQOuDL0O
YF+NNlSp8po3EqoYei2JBzauBquRjMJzYo0BQLYFgFhodBva9lUf4XD9/LWGRPoyKE1xl4vRqOzi
tBQ3uTC26hbnWtE7tS3aUAU1QUqQVkDkE9L+kOTUP6WlkgimzrQNGKX9brS0jHpDFukNHkgm2UuT
FIgO6ORT3u6VhPPEJvg1OKZW0yl89OYxGSK6mTUK6fEjpDKyB/mY6AZ9ZWrwuaQlyFZwb9BFty+N
VNnQJYiUdtwp9UsRy8PvIecOQpGLirMbt1P1ZFiSkN4C9I1uYrxF5hjD8qqixsyHAC4TBbZB7PWC
DqlwA2uRMrYxD/F3NVSH39T4GLVOmsRyyVul5qlWMxLCdDeceQ+gf0vVNTe1+hs8uFK7CbUi+gLo
oKU/rNaXHZCZiB7UdE0R6T1dlyCwdgEpteYWOm1z7AGad45Jumve0R2xjMITtdZRfgZhMf8g8OrB
w4+G6jdf2yCBCuLVSHAZe4FS/ndUvoeXMVDGbktN3ixci1cxGItOQB2S9zXJ7cCYhVcLSTRku0zd
ugu7xApBg4UmwXVRPDWU8QFWiZH4QwAekbtzlGi+BzjEAhrF0zRz1QaMEJXu5QCo3YRYoZybfeWY
3Ck6EbYB0oxKn/XcFpX5MHfKIFKsnJkmDOVqC9J2OM59M5N+m/EMLoWR7jEANN1RH5KSipymmXyN
kEdQ3K4oalR/QAESZCbZRK640XA5tZTw6DcBhkhAxtq2BZcihAklBgGzoX6LjGNSzoa/q8gtR4gU
EeA6hShTMqQEl+sbZMdKtJmQUjM3ZO4T7iZFpjSnAiNHM66eeS7ndS9TtKJR6xPB49B7IQqqB8Rk
JDIsYi4IPI4bzHcYRVQVqjibfDuZcO/UEUn47FEF5zEN4MQA2zXH0nctkRP4wzkymqit9snoZkqv
/grnHB8oRHSisQUlI0drxWCA7Q5n/VinVfoFYKJSerzqx699EGbhXiDwprYRlcqDEcgobI1SiUW2
et5KVA0l6TgQ3Hyv4t58Qi7YAnxEpyLfS60ZSuesyO1dbUbyW1jIhubG8SjuZy0oylNtFfXDMOWa
CHbDBMFeLKF95itJ7ahiByqMiFyAeZ3rzbc8THnnxsiC4uQBcfoumXH1AXdADQmOGZBcJU8FAfCb
0N3jpubeUeIEjGMZo2g0VO/3gNpavV2IRUs7djTJHHBE/gtMjHQ3oaw6ugAeKA8C86leJ/hxjVsB
eKsO9EwR/wRjbipbUSDH55AmkLhKRD2eXJyLYHrSoPD8RHi8/ZUFcjMQUCfBVzR2+4cprHtumFIP
vlftNP0JDGB2m6S2kh8Wl3Tt6RwsKhFVbFZI0MQGuNCJkNPB4il2q6HAuYHFQODH0zv5SY4+/16U
RjTYEtLwX6nikqMZmnY6FsVgfUf7BTQPFWOtogowx0CWFcH8lcbZ/CPibcWspBRMW5cZverEUay1
SzlP6x0xMtK3CG1XmvZIM3R7lUwdVc9o4XQ0vQVYNC/mDPCJKLL5AWW7QzNMcmuLhjxonANVoOG7
Fge1Z5YWsGvuFtopmYE6Bw4F2eqOrmPi5BqiLt5qQU6zgUga0mJL/Jh8qwq8MkEc0KNOLnH9AB6z
n8BN43t4rS04w0jOBA9EuH/f4p9ChzBf4pkWFd2TDFb8S0nt5lnTqSOo3I63WZEqj3GqqPlDFQ8d
UjtW1E872ezHpyZsGmRQ51pBBqhMW387FUr82JVKQ+ZpmCCtTOJMtpHYBdHUWTYT0+OVJOhepBY8
F8em0mtXbjk1XtBGI/7RGup8n6uj3EHHHVTTIreq4R80peWvQ+g8P8toLgUHrbUCRYNYmuIfZgFw
YotERu8fe944ALoMv38cwc39VnkasNXSIuaSB+TafTUETjaBgAHe0Irpj6Ee/WefSP8XolBLmnUa
BxVHQAzoQcVRXuGDgPTIoAe9VtHIRV63krWt0iGhygpDKNuN4DsfeauUNDWO5Qb4vAY5aJDmSnKa
FCainchymoIwIUni+j40GeJIw7gnN020qcEKuIlr4HduRHtJk+JBx/UEuEb5Kk9V9GM0QfY6aWoQ
5cL+qyunEk3/Po9VcEZE/gS5lF3DZFMomf4kZDJAng7RkPtGkNrZqUy/G2zob6CZSkMsnhMjmt7M
TpeedApaoif5syi4oWVRnKAvVBA5SZ0RmqaCkj9IZms+0rmxeB2Is4TNjATtn06Kxh99SO2JjEus
3jWzkDyi0sFCDRjE95JK+8jjc6j2NQys3pMQgG8dPpj4rM5WuRuF2AcdQyb1V5NEwetUBvEbfeiV
Lxkv4F9dNWYRtVmMzpaVTJjsAJA2mSUNQQu7ART/LU0p1UhJ5pPQzfqZ6rxhlluA95XsKEDuCq5D
inLEzCD17U5BPs0L6ta4a2NNGPHgqaSREozjl7pMomfLT6x7qokkYgbfn4Ul7zUWtqkLMF7GSOUV
MOHwvhNL8AKRAV/abQEHwoZv5f/QQzIYm8aqYtWdgEhYwL/a6aDOeoYEhrhcPLFYpZGn9iHZ2hSg
h+JJmWmclueohq/p5n1TNEHt+F1Pyg9ZJ/m26Wf1S5Dg3Gx0LyOaEvFa2Zh1SZSDpnP9Z4AHeBtV
WSu7fS1SRo9MyAY2SkZj72htFaR2P0/CC7xEtn6cUEo3o1l6VkYDBZcKOKbM/hG50VinkOHjJLn1
0Cb+rNm84UNiCV+SOCeiLHwZImX+4kd9J4ETX9LPaMR139W4USpnHkjPODONKfxFbnCiDkcq6T5j
VwVQtby27UkxpCMssvrOtAJwyIaUEfAHqtHSP8oqh5ELgKq93ExUgOcxGfwN+FE12KVSYz0IeYi4
hmVRyL9R+oEiB1XyxvW5DRqYF4QAezlWLcFuWtort3kt8ERtqcZ7vGHzGHZiXBQP8iSBFgBK1sCt
8TEnaiZ951VjOJVuLY6S6pgzzGhnFLvue68MwuANXS3FGyu0Eo5aaOkEYOBSZ1B1QRC7EpnC6NcY
kK/xulmQeicr4MUTr00JSAyrkqMDsmRWdhz6yLzXoiStXKWfU9hbBdC7E0wgat0d9AUWo1KyX1KS
S81mCmd/dKeRTNYmCImXXYlVrN0Z307IEVO8YmHTUpBIFsn+Y1QZhBgVHTEE8J89scnEEf6d5iM9
1iPoII9FOyH8snQHONInoX0BSqtSmywa/VhplKMdZZ5KEMdmGSPRqPoSgFwcmi1QX7mTfAkkzEiC
FYDeAFrbTaEV/Sr8cvpSpFJ8UgGriwuOkJQySVqD92lR/jH9njch6V5SiCQVCcRijTpOa6TiG4Hg
0Dq8XHIi0742T1KpVNLWV835LRAG8QjztBdv4JgpvwZNUpacTQpqkxZDwZ58cThTNhXzE5wDRQLa
r3Qh1Xf6HjhggzhRxhiLDyG9EBKnUEU2rBdF7blraqrNVadT9U3ExtpPQtAO24H9fpq52MedSpJj
H5NUeWiVntQS0mfdLTgJLs8CUModQQO3SCo2RW/PDbmNrRlVNXktGZLBE6nKlMik6GVgVHliPuhZ
AUaWWyg4VSkAY7tnlb8BXO9Py/sPhI6YQhMThKK5hz7p/0xKEstOr4w8PNTRTEGP0Gnl1QonDnNQ
hpMBbCsli5HF6O16iOSpP1NycAjGymX4HKp5y4NYtKpX5If0lNxbnv4MpKoGHOEnZJogeaclUPW8
fJYKgAF4WmAZqoYUsh019Cl3OcXTmzXpc094rwARGcjgaoBziCaBT6vpoxpBcXAoTuk/NLM2Hria
GmVT+AHlb0y39sQ2qIn861IpncU7Txs5JufjxWNLdlszZ/CSoZmdFmjq5IZjNR4JaPJG3wUUuicv
VCWzQnGuEo5Nz2W6S4pC2ZukSmTbRHeel30xltKpgSP4q/bF+aRHZtraA3iLbtfOpOXuoaT5SJ4K
RsHahKpWeDT3ao3budXT8ivPBeGrYJEvpTpUisD29Zjgtx1K6TXNZ1UkNOTV9NMK4l6weZUBXfQl
uFTbsgJM/s2gkahFJcbKNZyEQsYM+G1Abh5cUDR9AXTa04bDgtG0UUooPnbRTbSnvUzEXnOg6SmA
IigqDiLaZyQnV5zvVJo0qwIPRJ1Yld+ErvDtLqm6rZEM470gpGjACn7A1rWdmyadtL08/JoHvgxP
+1ZY+ibqtv9RtP/Sh4HaWregWTIbRhavpBSEc7cTAQ8qkD7LE6ULy541NbipxxS08OXB183G6DnH
6LIoUoxU9EVW5SMBnPZhukZFL7cTnyvXqyWfg5TRKdBLeGxEoJ1IrgUQtimrRzy0oI56SQ4IhdiG
PHilty9XPtFaTWD9iVbKK+Cg/arO2I6gUPHDVDbdOLBkhwjqa0WEjOOhRF5DUvPSdtCQ/TKnbZ6T
GJCHAMT4RCYCmIl1ZaXWygDvH8ta1LmQbFE+CY5VIx66U3kp51lAFhZKXQDeIyVJmTSFXriXV2Et
GbGMtgh/GIvoKVCZlXpKOag5nd8BiIASNn+okaGAmoNFZdjRqI0/6P0rX9HWOWeGKPFJurbYoKSt
FDHATTZF0lCehyUo3+ugT4h+JSC6rTjuAdVZ2zKH0l0o+r91hVi6HuoAkPXFAhlfWlmg0qhJKrXo
ZvMQCoNkyQpH5ZdM5S7Ym4JEFeXy0n6e6MfxVvY16QJ8lbKEj5iLw6K1Oh0nyng3wDQUIORV61Zm
VT1aWhpsLo/82bIZGU0aDa1jgzZVyyf766Q3k1ZIkYpl0zhJPARAXrl4y+IfJVze15PegZgNRA1y
Ox9HYehIsSpOtDJI7UFbEHFmJh2o1Q9PBjDsK3bz+Vwgyo37oKhMnZDd/DicqVq+lQlYat1ym7Vk
jB0Skd/g3Ei7y8v3+UyoyG8YNCinCoTs70owA4ZXXY8Rd4NfydWeCAaKFqziyAH3CVm5Jst7pRP7
2REV9JkgxsNYWIsaSjy8q6zjzJehMPz0J/JfVhsvCcY6TO4RcbwmmnTOQuioYMKPMFGFWouODzSK
UCno4o3rjveKNZdN6ZZG0+f/gynSmQipeElV2bXVWkZgzIkoWMu5Miog0K0FFGmsroxybv1QMZfA
VNEcBaj8R9sYDOC7ScgoLcABHcahNe/iUK69kdQrhX1SZJdN5JwxWqIFqICwDG+2OmF6UWvBZC4m
IvXWw5CjF+KMQWAIXpcS1FzxJGvtouWkWYohsooqYhLr7iWF1aXEwBCSaynIvkfU+YCNJiBa5vLW
bPKlS7HQ9l8vT/GM++JiQJtMwlfS/Fn+uKazb86KBnbURmoAoqdk+NtmIg2rZPGmSn2T5ISiblUF
HOSV6Z7ZTbRhKUIj1YRzUZc46i/31ctREZoVJ73xO/NVho8dcxdL/Y4eZt0mgDbtXZ7qmdOwBGR0
bFEkrqS1a2kGqwV6l1LiAjXqaghebjpBudao/MwuGjJCb7qEeBGK0KtpoWITxPly5nw5kUbA8EkT
b5WmkcSN1C5vCamBKRVKXWxdmd/ZkbkIYLbRQxAZ9Y8L6kMHGFuahFFD6cUXSFgJdZ3Ej04TDTN+
4NqBwA4QPP0rjvTMKWE4keACCWxQb8vn+msja4jwBrxT1jUpx0OTi72HPqzwYJFAuaKndGaKiAIq
tDXhpCwNxD8OVaWiPA9axhRhBLpCDeBs1GrouBFlpYcS8PJLIlnXVIzPTNBaFOPpKqSRQBFXWwqN
GmXmnjMSsXeuWANSgvDibwMR7sI/26gFEsSi9wbNcJDG/DjBGCo66SQm6CMT5Fot6Kah0q6pwH0+
CUsfBpHWqxo6cPpaKFDsTXp7VHSHEZAVOCVDAsovjPsrkdiZURbFPP7BeSKsv/KeHSyWLNcsStQG
yNFSyjUwPKF+xerPjEKXQxTnUVaURTTRPq7YKIb9SPQO9AIoSXaqkdwp3KIW2vCKmZ8biIASjXuR
Ow5L+DgQdSY1yDU6S8wDeqVRJtcOMMYrOsSfneJ7o1FUtGgaT/Szmo1MvDKMOTlOppsc8J3R5EUN
qJByRAvAg3ddTq//anJI9NLCEeC6tjRcWbmNCLA36QMCZkUpebGFZrkpp3F0L49yZmKGiVtURe42
nWfex9UbUHUN6qTiJW5VFBLT0LilxUyzMY0udMoxuNay5/x4vABob0p4t9bK72WxMwzSOgAThIaq
IE1Gqbn6AfybWIyLh26slZ+Xp3jGQJgizc24ZOgEsNaJ1FDNh8vCQk5hHsHnLag5FO387/aOUg95
MU1ZvK61kh+2Gh3mO1QEu0tF/94coUE1cTJd6Wn5OSwgE6Vxk9BPk6YD1urs+nqICNUiqqnQ8A78
NlotcGmGJ4D81tYaTJi5STBS2GvabHt5Gc/sHNEWKoIaHQwlUikfLaWPxKiqaGNiF7oavEAM0l4g
7KnNJi0Q87D1BKDR5vKQn68V2lWwlEt9h8tzfWeHg5xbA721bV/J560GVustFahT3goyr/N7H16v
ZBdVSDr38sBnTMZE7NPkAJqcv7UCLd0wiV9RIbT7sBXuYk3N7KYsh38OY5mehRqmDA0LIfDV/VWU
Iwx/EziYlZr5Frajj/SbkBschTTNtCsGes50uJpJBi4rCpTu4/51Co2yQK/yLDXHaIviF4i7NBLQ
qveN+IhK4XTUyNltFWLr539fToNlpAeJifloi2n9FYkYEanrQNfgBABxupdQgvIKlBavPFHPGagh
8yQmhNR4qa5CZpSgSgUdevDKemLYDTCGN2VE6xNUbkUNTW92/8OseEkjf8urB1f9cVYzIisFxEGs
Uy3KyIX7XuqAv5DOumKNZyfGI38JPvh/c/XUR68KsCi6Dei6+DAL6BdMvaQprDHdJZkmNo8zfKBr
ibAzgy6tU3j2sJhc4auLYZYBL5cz7JuJPm6UqCB2TaDjC9RugixzLy/l50gO4+CBqvFM5VZQVr4l
GxK4t4jtQJRqoRw50TxW6QuMMKMa4Y1Pg3ztUffeLeVvSUxshEYqPKxM1pXoYbV7Y0YWSqcyYVsc
u8yL+lY8DiO6YlbU5jvfpHIkRVWzDcFL0hlQoDplB5NBPTBDOe+K6Z7xNxZyKLh0Rce3r8PLcACv
Sc+oAsRNHXi01wXYF6Aff3mVz8/5r2GWbfjrHMZ6m/aiT08cf55H3a67RXKLBpKq5mSK1Z60LBT2
4kB5zUzRsS1TFImQMzfp1ROLV1qQnLMvdvy/dgt4htVpLZCY8w2VKQcgyh0VDOtvpa4SgGJicOgb
nmiXJ39uicl9c5dwcy6t3j7OXdVnOlYg1mgbmlKhxgavyJiy4cqszhmyQXtxCcl8hb1cZv3XCoMX
VtOx452AsF716scBZcRKDr7TjvtaKHB2Qry5Ft1yEL/iagHRTAYtIBFw1LQWd/0anCB1mvBKwHF2
FKgmOB5SH/jvjxOC7eSXMs1UaR4cROYG8SK1c3lpwYu+vD/nVs7kHmSP6GmgrMP4muDehOrKQEIr
bgTw6q5R9MZDCY/46X8ZCjloawms6Qz+cU5ZMzatJbBJ5diWJ9NvQwqcJuBeMEZD/OV/GIweWGTg
CLGl9SsckZsQzWgC3p76y6brWtphght3+zbNNpeHOrdXhGhcgIg0c8Ov5gWySdWbjMyNomjZAwIX
5p1u9uYVX7X8lLXjRDrZWLJD3BBrheY87fUpmrG7vAFNaXcgSPc4x+FrSIJqU3ZwgC5P65xlkOsD
uAiGiRLW6vpTWqjkmU7lDJWt3IlnSHN1TOsw4vrwymZ9nhvZEhWj4OIjk7Ge26BKVtqAtF441vU2
9KuHwqwPAOj0nVhH/ZWJnRnNRI2Zpgp0gllAaB/tcOgUgR7kVNe1QdAPQWYJzzR8gtAjdfM9wn3+
lXjzs32QWJdop0McIcN/XZ3lSNSB8QsFVHdK7K+lNE+k3OTh8fJ2nR2F3occY1IZlDw/zkoQen2c
0WwC54Yuq9oH9R3Azmudls6s3RILUWfhcUDOefn7vxwt2Xo4UyZo+7yf+ntJ8hfEBFzgg5oN+je5
8tM//zwtTJAkk4yGPQWe1bQUPa2jIORJgO4YwXom/4py4x87V5NY4D2g4pZw6Fwe65BSFpCgyOee
512hoK3boChDclnNHZAY0NZE9uzKaf68W/h1jaacvCkJMdf1wKov4eX0Fii/tOpujTn2j2I3KMM/
e3eIFqJBP3MD7y6bqySNmQH3Af+RoJfRFl6WZL/nBWlW6/G15lifJqQrEi9wQ+SJLNPTfHWo0P+t
hU6EnihVU/SaFULpJW34z+l5RuFpSjixtFBgQh/ND3goGHADEeIacm5lJ7mJQM4wDYly7LsSDF/c
WGDoYM9z+NG/rK6Wyc7Nc3EbvMjxIBQcP36ClJfOQgMGvFSnQGWiWglv1UjL/vX+5zpZOm9xMXMz
4xo/DiMiGt+pSxoPspjpWsrwOwd6vLt8tpZY+8OVQsZzaSKylMKt5b8fB6mjvKnbRn/rYA6XhfCg
R7tMNDaFJNv0wSHAgQpGF4crNvkpu7CMCgWJtK66yAit9hAoIRq+o/42dgcrNG+z3pML30n12J3n
l8sTXA9F7lik+EDrHDKu8KJXziNCbWIGMApXWB+DOzRQfKcbsv5GQIXdMzMfLBm3qXt50LWFvA9K
iZ+SpkyIsU7txWgRaUMxhjaqHskDrIHUm83JvDLK+nb+bxSTmFdRlnZ7q/NGDTpAJJiphZCfBjAl
wpKKRVvJgW1+DS9xZrClhQjsNAreNM5Yef26KGhepi1gxNBnrKE0H7nQuDHH1v9Hw2deH4ZaGb6m
+74xVwwFY3GA2pD5WyRX/jVkW0Yh80PHDPJqeJKVX+w6KQSPj2YjTkbbDhSNqbXNxuZfLYHiLNwI
/BTZJvIjH88XPIQ51nQoi35UlrximxDdxfRfPS+Vnw+jrE4xDxKUAkYej8iE+jZqWq9iIr1ensln
AyAdgWArLTuWapOx2pUxFVo5mBFYK5pe/yWNqDyk0HYXtQnjWgOld9P92y0RYDAYKQKqJdSX1n3r
BpQT1KmnikURHW0ZYkYBCrfR3NZCVt2BvS02rd51OyRhZWeMYnmPdm56xTd+OsW8kemEIgHeMhdm
52rGWYXuehYaL1YEL6BCfNEZ9eRaNHV2EAAerCkVG11cD4IYDOLCwWsyVZnlKZWiHXI62Fnbf9q9
BRCj8hCihMJAdEVZ+YouTUcr1MfBpkVeCHC5NL+gpgKxVI3DK2+81Yz+G4oolwaulLBpcvjR5BXf
iJKc4NbWMyjhDRN0u1SQrjkJ8eM41HMpbrFsqsIGcUuuiwv8kSRIofRwsz9tTjt3s7Htzc1xs3Hd
zdHh90eX/3ddx97xK/d4s9nbe77meOS3B9fl73bugb/zDvySr97s9yd3x98e+eY9X+o4e37aZmvz
I/nxy5dsCr5//7w57ff8NJsfZ3vLX2/2G+eNL+Ej2M7yJ/ya33i27eycHePytfzE++2JH3/juvyo
N/5k79mex098cY/2fv9s7z2H7/E8z/Ecx1m+zOP7+XnLD3Nu+cWRmfCJHpfhtzvn8NU7LF/qHfa2
59w5Lr9m1rttweQdPt3G2906zmZ/3CwflM+25Tsfne/81B1ferh72u2elmVioZbvdo/HzF6GfXL4
48s2+J64/P9T/WnH1oWaLK4bFdTSw3FzettvnpmU53x3dgfn6cpI78meSyOtnHvb1KncYhsb9+Hl
xymwT7b3eueI9pVxlOXYXBpnFV00VVPCamYctuhl//jIPjusN1uyuzm6N45zpdq/yiN+XsLVi9yX
2ipGX/3h6L49Yy3s0+U9AuByZUrLsfvreQc8G1YSmknHh5vNzWLQm+P7P/z79LbhbJyw1ePbcfN2
PFU2B+f49sZe2rdbDGv/uN1vt1tvu72177Cwg3Ozw5xfb2/fzfHWdu527Dcnj2PhOg83js359A4P
zs0N1nfYXXHhVw1hFaurIo0uY9bLfXGfOTes2DWrfg/3L9nAyt8hwAO1kSFuNm+nwONYctxPy4Fn
2R75z97e8qvlVAc2Mzz82aHwaf9xd7vdn8F+eLpmIu8V8UsfaH2ltKYSZ4tRnvbPp43zZ7eP7M12
syz6cYOPc5+Oi5tkY9gIz8YHOstv3dPm2X3ePx7dlwLftrVfbn5s+AFM5bS1t8/3Pcvn4kUe91vs
zjtg56Xt3X2P7cMTW+26su0+YBBvlv3Fu8OTbFx753oP+KHDcXEwl031/YF8aZ6r2CophFGRsFQc
9tF+wef2Np/7dbuxH//zzEwPJ3rjuDcbPoSH3738CZT3OOTSR1gFXjOCh9OwLPUL7v3IKhwXv3Z8
ck+uc7Pf4613b5wWnDUen1ti63kV7nWzYc25enbLLeC+sDmbN3d/OuGwsZvTY2Db37CiDXvCLeEd
OIUveO2D/e7L9tv9af/4ex/Yvx+XH/rj+fQW2c+z/SOw9zg7/NDpkd/+/o014vN3zt0TPpZ/P+ye
vKfdHweXv3uyn7lFRtsO7C1H9dvt3d23u8PO+7I/7H49PXBTOA9cB47nPbn291suot3DjfvEEbW9
w+EWn33YsfQuq/q+zMz8D8vN5cqI3C27I/fy8cbZeXcc9fcv/PrEHy9O4cm9eXh5wRCdX1d25LL3
InL76L1otlQIBlcMt+QN/8N2t0eXK4+jbzvu4b9LzrliBzSwu+g0aXH3cdikN4y+YFjGZDmOJ84/
R20Zdbm9K5tTZP9Y7nrcJedib/OFeIfN43Irs9FsPL965Bv29h0BwYZfLd+732/v+PfuiUVzD87D
e2DDsm6WW5MTdcfJ3b+HC7vDgQO5mPpmscHTZnGnob3DhFh+vPXGxR/fLNvo7l6ORDru7uTyPZc3
YLkd/v9A6O/BH4ic9xiTfuVrfOhcFGh+5iG06JCeaTXyNbeKOF/DUa1JFf8NA+hj6ZRMFUFbbTMi
hz2wJgFyY6/Vu3isplskf7s7rQu0bUgdAxr+qKGaAdl+SOh4h6pNF+w1RPYcIu1r76/V2+j94+gg
NJaXEXnKT2ViM5fRO0bXCzppai94+5sR7alNhBDB8fICv6P11ysMeUEmngdSScryo6mpakafjonw
Oozr5w4mNjqnynb2kx39JXZaUb910fDWSfQ6VP2nXOteRoCBE8m4qk32NBG6Vj5a3OzqA5FfMcmz
WDLkhjWGG/YrEiom/YxEqbaU3xli/ckhbwCf3SN0niebJJoz+REB3+jnHNE65AqG/Mzi67quiADI
gbGilPxxQfx6lju02nsbwD4NF/SicGF1lW4VxumVg37Guj8MtYomKmmSw2kxu7DVhX2CQdySI+yu
xGDnR7F4OsEvWFIUHydUo0Hi5ylnqJuDcCNbo7ApZYRBLxvS2VHIdksgs8CG6Cs7smiJlaKTix0V
cfyGhE1zJ/SC/nh5lHPGAQCXI0HZCkjdKjgCBxuUfYYEThJJ8bbPCJfh6UqBF6hBeyuWSHDJXVke
lD7uv/z70KaMQQDjlj8fFHRwcmnI0IFQqJkeR0kbvtPEStijy6PdZ0gAo3Or6/c8ya8xNj4vLXRG
0uCAyMlx4hI+bqAwgLgR6hixNVOtjnGSF7vQaq6BYD4vrQkwi60TTZG8+xpGEYpVr4tlNtloKDyK
uva9V81nf9YPPXJ7COy3O0OtrwSXS+j48axTKJaRdqL6LUOcWoWWsMIHqiH5hEwIylIvVkkXl10p
KZHu0A+gDBHYbgKwMeipx18vb+fHm325WUyJdAIwU1AxIJ1XQ4NphvmfMLSpQ5NTRj/2ijKsPBpT
QkFt62sFoTPLy3gqCBWYYlCKVpY7SbOvBjLihXSsSJwxL/SdlXWCO5ZJuUOZ4xll5nJH84hrDZs/
+7MFqQV6HMIP1rMGMoQ0h0bJBkFsFCgFJxELwU3UxtqUCKK6l9f07FCUU1DtQHyaW/ujoaL7OBiZ
UCJ5loKYdELEqJJTVPYI2raLMtvl0T4dC3okA3PVVax2QVGuLm1hROvG1KDGaiNaa0KNHmmZ0Oj2
8iif7GShEDLEAs7QaGG/7Otf71fL5xE9oxnqcA/Ngxe3KEi5qR5qvyDtm2jXlrG6uTzkp2VcDbla
RiVFmcGkA5WDNEfpSmryOzak1s2qtL8yuU9L+M6PBHxKgAWiUF9dDeE8hSISlpETTFW3R1sucyBt
51fM4vMoVJzARwJB41al187HJUQFvo+NClUZK2k0rwr7GYVNfd5eXrXlp/ztSwhfOFgcLYxcNlGO
/zgKlHmJHp1gkDvfFx9Hq6fJZdDtJ8XobRpGjo99MV1JGn4akhUjpbzw6RY63Tobn0qGMioNDNeo
qSV3pN+M5lhFK9xLKGGeLLNd9IWn1rs80WX7P0yUlDmR2kIIYVDSkh8nmo5D14sJjTvbTWR3zuAV
W+Uou+GVYVa5IR2f8XGc1bVDwNjpVco4pfv2NXc5Afavw/9Rd17LcWNbtv2VE/UONby50ec8wKUh
k0x6Si8IkqLgvcfX3wFJ3U2mqsVW3Je+UVWKEskk3N4Le6811xzHp99fzPdM8e+uRnl/NZPeRlgy
cBR5g9TThr3mSRfY8rnw6hzNQxRlnzX2HtyRPT/8/tinZYFfrnAduG/ndpNmarMiUIWt6owO3Yn2
i3Ew9n/6aj29k+uEf3OcKSvw7yo4jnoVbGpskO7pNNsHHzyw0zfM6VFO3jDYJyWZsF7N4sNyczB6
dgqn+mAu/7JVOj3KOifeXIsSN5KarM/rUHvPqXP7qm2e7m8+Ip1L62P/3bA4Cbt0mGWzFHOY2qMh
yMEvyr7HHP1ycYw7/NZ3H4yEdSz/7nAnIdeCME744HCj84xJv/1S2Ptvzs39B4f5m4Dxduqelk3y
tmgNrNvXq8Kx1KGM58B4dExXd582n1v3Dm/Hjx7YB+HitDOd7F1lResxB5e9HRMs9h4W++XuIrKP
rfvEtsCO7OSDF8tHz++061HBVE3O1uc3O8+LL24gmHqtH13Eu8DONr39wY19nzj/JVbJJ1EkVTG3
wPdhvcjIyflHtXFoJ0P/0fhfp+pvBsqpmFoVQEdGaMpsqQDFMgT0qJZNvx9S46Nr+misnAQN00ha
s1gnmqk99sE2hm1RQanXihTruI+kgCeZx19v4EnwSExB1jCI/XEDs0u4Wq7hw+x17mI3dkkszwRi
0f720VWeZNR/PfBJPBnDHPZTzYGVG3nf3pcX9V55Do4UgsGkVE/zbbGPL5WjdvvBiPno9p4EmLCb
Yr1cR4zCmMESi/E5bGMHO17bcCqv8ELXdExH/yBI/5JvOYmf8kmkmeUizdp1YiAN8+Ot5N7mDrnV
wK64vaUv2x++x/8uACDVor1ytTGg8/l9xG5TMy/EdcjWHmxM5ofiWqwcVMc6yx2Qy1ftEQLJptmo
59bug7v8d3H17bFP7jL+f3OGdIW1ijt6+n3mR/7oz27qtzt5+1Ha7O8eKUoP5CS0OyBXPNkQJIBF
krmpWruB1iNK2KJgJ6rOr33RuMly9ftLOw0Ea+2MViYZbSTtl8hJ399VvYvlIMrUxRGUTvHxs4SC
ITUxTNx5+SCEqycxh0PRc4MEk+Zw08DH9P2hMlPWJ3mAdBpgH3RWWkVBp5aSfRBDT+/eehQVbRG7
gdXG5DS1okozoKYWe8oOu5RLTMKNfTNkrSPOcn6ZVHl+R4+5dPzju0gSh20Vi3bkafo6ft6sJkoc
rJq2gq0NILzy8NEnpqpdfgVeKPtoLK4h7G3o5gLZw5G7oUVSoy/+ZB5AT2wWyxBmxyiGwnIwJWvv
MOvF87LRSiW9zaShw6A/NypwuUWIT0UvRtpFlszBvdYVXYmz0zAMuzrX5St0vjVMyCauTLsS4Vz+
/r78svhGDYdqCRkCQnNLQVX0/saoQM+KzjCAjkvDACNOyMKZaAhjIHKnVg/oYdG1YUp8iPTDU4Mm
7CVsrdB0JXRbi59Uiv6R9dDp+nI9JYXxgfAIa364k+9PScBUMxalanJAYqWAIRTZBh6Wf0aSoeEw
Ww3mfq5kXrvxMH0QNX+dbAoPjcYBUsIk6b8Xmd8ME5z3hXGmb9dpOvNLjaz2rsMs8hKH9I/6d/7m
SGuPs45AkqwCKuv3Fxm2K6LYkhfsjxMdkStd6G45J7i7oyB6/f1D/nVek8Uk7YWfE1204qlYMjTE
KS+xHnUMPAq9rpkActbhB3vUXzY5PDbsLhSaZZD28QpYr/jNvQupTyjJ0g9OIESBPUGAt5M8VGwG
VL6P+6X0jCzIPFlM1AM6y+xVy2fpgwj269TjHFBEr33kNACcJtvmZRjDsmZ2mbA3dC8sA+FGTUW6
NawOk8IduAk89v747q5xjNZrRNgSyfr3151rUa6UWYADUltiTTirqZ/nhrL986PQdrbWC1CDYmHy
/ijhOFCempMB/z3461hUQoUo548EoL/eP1VUuBCJxNqqUDqZeumspEaHZNeJx6o4ZGorubGALeCI
27ub91Pg/+lVrWpael0ogjBy1JMxI89imy1yB89nicN9UgrLLoCh98Em4deAYsoaZhpcFFW3X9pB
sGOhqjebrWMIceGKIsaEGVCdrWhqAlpabcTJf2qHXSC0P8Xy//Yy/Z/wtTz+CPvtv/6dv7+UuHCu
gv6Tv/7rEL80PPtv3b+vH/vPH3v/oX9dDq9N1zev/zg8Ve0//L74+tTFZXH6mXe/giP9PBP3qXt6
9xev6OJuvupfm/n6te2z7vvhOOf1J/+n3/zH6/ffcjtXr//866Xsi279bSGn9dfPb+2+/vMvhRfc
v7399T+/d/GU8zF6AovX+PTnX5/a7p9/kaP+tOr6aLKjfYu3Ms9/fP3xHfUTfaTodcmHElIMvlOU
TRf98y/t0+rawJfXRB92AGsykZm1fovPIPLFSFda9e24/Gh//cd5vXtU//Xo/lH0+bGMwctyNu9z
A/SIrMU5BqbC62B18DiZcxghi5FKLWa3xPQ+KuEdgLIZHlkB1dea70cVUzQrAQ2wq3Cw3xn9EG+X
pbqYreTLm1v289Tensr7efnzTFgvfa9frJ0X72d/j/twHgRxvqvScYeDawBkTo0/a1YlfRDN/vai
uYerBNzAWeR0StZtohAv+3zXicEDfpeePMnnU6ArW1iKkl8FAfS7cMwuBAk7XcBis4efdeIvIEa2
Ut9a3u8v/f3k/X7pqwCe56rzZpZPHU4MSyhneryyXYB3uBdq1uNo5rHXVOou0kfDzcs0cjtRv/v9
YRlfbxZxvx72ZC0ssOyQ5nrOdmNdNk6habi9p62CYan5wQL/b57t2ws0TmJuD4E9Sxsp20XR+AxV
aBMkAxjkxfgKeeqjqxLXkfJfi1NGMRV41hvfbyaP97T6FjRWI7Zame6EbHWINlLDHdUgc0E82lWj
3cvzvMkt6VsT7LRS8MJ0X0WqDI/OfATSFG3yacO09QOzkrweXxupDHdYvGYd9iZ5XqQXUYmVjlrI
8IdqV0LxDIFEKK+pVknHvgB42Arqs5ZElyyvIpv32GPAw+cJlqEtS9soGu7SRa39Vm/voNaumMB+
8nI86l2M40fbioPPBIjhSh/x9qbW5yQ4gbuTbF4EySx7oxKU902nAnTqh+Iz8OQLkEDlflaiW3Hu
G19LhgcBY3l1jg2vkeUbaZFn2zIptpaTdbAmddPmOQgrzBzzUMPEHl2A1Auggkdzm6CZ520BU64J
mYht1N/pGeudDqawV+aBdGMp1Rn+MuklzuFeo3Smn83Ae3vgZWozDXamFX4bd69mEX6tpWm26zZb
kXo282ulgESfTeT8GDD7JbgIrK9H9CgAg/E+FMf8USpa1caWhc7TTdm+6PIIsFOIgy0E6nLXl1Xl
hmKLBXhrbdtS3hInHoe5u4xT+TVNcENuNL3cmPMEn62EEVDjp0zTuwrAot9WRWxCBlDuQmnaMFCe
hSDC9bkuObHsi1ninh7W4JS6erO0i8WSQGY7GhKOGj3Mz5GxPEJOAanbMl+aLqVfq81wIDbVmwZf
d5bs9UUbmplNiVj0hrQLPbGFbK4tUNZVfqDU7w2JcWHNfe6JcW7ed72OgeecfJFhVkBfAOlJNXVj
wI32l0XpXG76ilY3YOnBgdxPdMyBBDLvBRlKCNWihzQZ77RldfACAGTPOcyjRGmdAm9q00JiUxnT
dlEUb9LVqzDpJrsWJ6+od9SSXqbEmy0T29f5KpNEj0KZjXA2sekwVVwh6vZCHkp2VcdnkVQASwlE
dzHH60CQr6YIFETfGpd5a16ZdSXaaia44oCbuCXl3gL2GxCGM0/x6IoYM1iZfK+H4i3ernuis6MM
Ig2KvTclD2bRnLXSjWwVu3D6GuJdnskTXjvZhr6xqtfcTICNVjyLYMe0odmZQXOQYTHP2Rc6Kp0Y
AAIA5m0o3YQE9HJUge7gsQ0Y0kywXzceJzyn67706ILc573ozFnvtQMwO9m2tOphIryaotOzYbXC
8hgXvi7ZuDjt4fxtlMmVhQOoUVvvN4qaXvRZcQ7p2tOji7DfhOZ1GKc7pVk8cXFF+rXE6UvYbnq2
OnXan/f1ZVoNftmAY62/aOYMXOap6r9CIafjibQHyJnkK2bjXiYdQ+luiSCaYvFQMWzlYyG2/O/k
WEK11WFlhV+TonGa6Nu0wJ+N/ar7Go+TG/XukgtnnTz4ZrWf8utCwd7ckrxxoMsaV/1cc2JyOHp3
UTSapwhgnprEFlJgf1Hjy4ruCdZj1H/JMLNQ8KqXmz12z078wO212ul6woJrogs4xggerneQqZ5k
MVZSryllV4Kku8w3Qu2WsnimyvwAfudWre5jEZfjrNon9E+m4YqDzH0aVZy+JH1Wv2j54lFYZBht
hEV24VT4Zg5CeRicpOAOj3BO4KSu9zIvKZ2Nut+wfEZDTk6KxiDAjz3T1MKtKU18BTmTVmt2E95U
RukNJvWAqsKeW3YnJfLresAvaoCpgCta8AhhA9N1b7ESDysEX4ry/WyRj45lN210p5Jn7MOf4uas
jyPgcrg4W+I54vVtLTb3epDRoKYe5Cj73Mz03Oqip4nnc95sNHElcTXQlyg8N/ArRK9PS7dthG0U
504tHJfEo8nmWkU7NIqpkyeyJy+9r461A5trGW+oiq8x5VBoZCfUy0T+AnvayXOJ33KQy/Q6iaML
q3kai8sQTO8Svmil6VvgMNSucxJomcVkuaB93GEMHCO46LJ+I2MbbmuNphCQLez719MGDmJtWODy
wBLNcpUm20qJuBv1tqbXMIZ8HKp2HKBNmzWl9ausLfAkNh/FMNSdvJPATESznw7DYcwXMNMEjWWW
JJ/9+H3ehN9gCxzGMFr2cTbeTGponaGUV+wyS/N9NRi+MdzOgflNkYcjhV/V0jeCSu6FPdlZKUIA
6vDLHvPIHYTsNQAdYWPRfsE764zS2ddyaKRtnPRXcp2eN0p2LrWAozsx3Px+qaR+b9B+v6igvk/6
iG0pr79fNFmrmV4Xa5aw7WrBHeO5vk4Cepyk4mbI0wGvs+Us7bvEbWhtg4hE6V51S3xOzyzcRjeS
Gudn84TNlt1NxaU5A5LJ6x05QV9qW96VgxdYydPcybBUSkyzvgZLreqY17apLfT3+WAot7WgP3RI
5gFjQ2+ovlaZ6ZNPYV0ALTy5BdGVOTWorgsqKc3ilPJBTXbWLMTfJHk0jjpWfU/cHaP+vED+EQYv
7kooSezo83Y1vmsF2e3D5RzwtRSHD6FiNYDRUKFZF4KgOIMkno+44wGuRx2yWA9LkUa2jAEGtCEy
/+N9urROOfQ73eiC55J+tHnIhhtJmrozknD10cRb2+7wODpGdZMcZp0GeOz9iCFLVbti1MzP7P/L
h5gesrGoD13bXciKkV51IKXdec4fRy0AVDGaiS0STfIIF6xysVb4Gohes3LEcVgIB+UzqgZPSrL+
SAv83agALNPmZs6cxBBHJ5lBUzhWbhDh5RlcHvLQIm9rpxkjSr3RZDqYKAZnRlNAxzItAUNAK10A
LtS8d4dM9Ids+ZLgi06Npw6K7TgKmiOMI68Sud0XvThDRZIeSrnUnL4R941aCQehWRivZniBeUjp
hZH1FfbejDFsTgW7rhJnktmCJTPLkrwAxWeNs7ln4aW6dVDSC9sIoZuHRGRCCLEJMsSuLIdtXirN
ZQvtza2LcjMV3UtiVRfEwfNp0e7mRdoXorpT5Dj15jz/glrtHleUR4ixYKGXeXXz1tud0jGtYczU
+ETWvSuxaMVPH/ROjkM73dRx8yWQNQm80iTxBKYK0lIHOeEqs8b+hcbv4aZQrAc1lwW7pHxuV+oj
xuWWncNmTDvpfNIyyEXZ8LTo4CEwu0/OpnJqHGMILiGgryQuDzIoAyrVNmKP9W9EC7cTSyErEai4
rtAVbtcasF8bVhjK8GgmWV18KQNTBw00wTIFnZ1a+5ZLNmwMBIfUMwVQKYMqt70XUZNjDWXVVnsl
pF1XO+zwXtJW540mG/n4msnKQQcze7NUksBQqOXApeJCw+5TIu6TdIMd5EsKJ9jyjCS87bu+eirE
7kmbqksq3jjYV9ZOB+qxTWoBo3YchrmqXt1p7Rf8zFn3zj1G5jBQy4sG/MmDMUn7bpCNYyoBgYlq
aXEr0rEOamhHyM7S2isLMKBYRe6qoYj3RXDez+Z2ytgqCOpBErRHNRRACM2xhtxDhYshD2PtmuoX
GQONAxskVk397GHg33uZio1afVCbAuQWL7TF2vQTq4J2MV2ZacTE3rXYoAXlvrWqA3UGYCWY6hqZ
ZylnOXPf0r7BMcGkRYJBoT4r/UbAi9Ox6odBei5bvj75kkWZSCw28lR6BaxLrb5V09FZUumhUmAT
IfYuq5tSw5Evi3ZWfKyx2yhD5Qwu41Fu8oNkwAZ+qIczHQQM/DRblZ/M8SgutQ8F3Le0Qrbb+Cnt
mP2wwbT+pR8Lw2aZvVlq4bZmwhZ9ex6aQWDLSuqG8nO8FPsyAhYqRYDVeTMC9NQrfdvWkl1HigNR
InfEBHvmMhZrr01VX8S/zKxEj/ZS2xzZI2WP/fiat2fYriRe3GTOajwBoJM1Z38Wmr2TFrpX6+O+
z5qt1pTWZl1TsYx2FVb0lbBDiM3yFeKGK+T5WRfDOVXvc8lwg1j1Ea+DDFIxOFVZemeJpy95R7/9
JptvDUJEn1A0Us8gpkB1vM2i+FkxX/vpPCkQsmaQhrEhiwESQNVspoMQsAybasPTLQGwrSQcI7mF
fbaYh6nlhRrKUEWD/LUyGoWAOY44rSgXTSGdqU30Iy35R7nB2zLn39Mk37s04f8sfbh5Ldd8W3v6
q/4X5gtpr32zwFjzke8ShvsnLLFfnt5mDL9/4kfKUDD0TzjnYXZCUgj/Ubhg/5EzFAzzE0sQEsqr
3FbHBpukzc+koWR+IgNMNgDHEh3jgVVu9DNpKBmfyECv1o1YtGDvREPuHyUN32cNUfmalAFoNmct
hPkv9BAyMG/qIHKXdj15OXanElJnWx/l+MmMVQXND6J73pZlAbq7xar8upREfPmkFoCpu6T4pkG+
mWsiozhMCuvZFjalKEjqtAKxgwPieuO8o8CZu7mlJ4s3KWbn9HombI04w24cwd58V1jWEsD+qnvZ
mdshfag6Iyw8cv77KIjy6zlLVmxMZ7AZ1tmLJ86oZRObqkVljZQF00wMqI049Baqc4Edh5rCYnVN
0hR4KJ5ngVw+1hnw7LYKdE5QVoJLMyvBXBXpoGobQe+tZFNrrQSBTcytLUaE0z2rlKx0IqtboAyl
Yo94ph5VAUnjbLDzEsyLMpTAQA6yNL2GkgUCC/TWdAcDStxOUopkVISJueOvOfi6YpbYe9Xys0G6
Gv2IaMRPvaw3oNvlNKQ4AlEm9rpeZgcvLb14D6JYfUjbOI+345JazwbepGegaDXDi41CYHlUES3s
oJ+i0Tcg7z4LnWUkNvTNdPUuVccdEQVA9dJHPJxWMZPHymhBH80RneswYsQWgJ8UBDPQYdJiDvlr
4Ys1JQNsoDjQVB8XD5OMUGM8lShrcNkW4u5RzpXoJQgYn6xtK/jEIxsLO2CHqbjRYnVfpJoMNYho
2WTsYM2znA9jmjwKpDacVh/MAURhmvROhHnHBGZdiL80IIpZGudai70xDpGvQ41xn4PVLX7EQ9wk
fgs79HGQAyXz9FCQYVLPim5PgTwWvtqlK5pWsNgbDUHURD7QNPVKb5Up30RdNO7VWR07IMw5Dfkf
1Gre513X2YPdBP+R+qdOTwn4/exBP6aL/N7Y12Rs4yn4wlTApdfvLO0j7diawv2vXQuHYnrSJEH1
GzNfKs0nidesj7OwkYzEr7T6KGBk5GbGKDim1gheG1mz29XxcF7xv0c2feOPhqg/iv6X1Wtx0zWv
rx1Fn9PI/e4l8P9vdWilcfz31SGKooT/65N4v37mZ7g35U9rg9rqJ/Qzcv9nuDcJ3FREoJMhkHlb
IZKkT3xgFTZQICLmr85bP4O99okhRQUVjRL7VJzU/ijWr6XdtyOIlw1Op7R1EF7oeDhVejBOe4xs
rNQfS10CnUVyzxvLrNkLYFlLNlFkv+soky9IM5ueIJChwnFPWJEM5XPatNXnN/fu+OPI78pEEjfq
/Rmt3QPItXmPrc1Lp+l9vayzNqo7EvaWhlEnLlp0LQzlrphD6Qy/kq9sHPADgZcSOuwNpM2EYOvM
jAbD64dAPMdtVzpqQV047DeURzkQtE3dTLkP7dGe+yLz+6jrIGnmuXXgvTKRp59BQC3iNZy7lwA8
pwfzuj9X08Q8BE0eXZTtLO4tzeiImUpOlGO/dGz7Sbg2orK4kHNDO7P6qgPNUUF9zyjuf1MmVd/k
aR+cwfosDpQDDafss7Ny7FryVUvpxELeb0ZFfck7Uk1DmX7hRJQt8Ov569AthcNybnGqVlWc0Aiv
1YzWRitU77NOr/2YF9JTKqmRP0UXWcZLtBaVF0NIP+uJeDFG7IqHzvBr1MGOXMSHtIwytlRV42SV
FF2F+D/axsQNtlpJO29EVA4oKmZvbJv2sNTa4ipjMPkpcNW7YixSB2x5u2vTUrPbTFLIO4DXBgky
s+uTidRSqlxaY6m+mN0Qe1o16YAvk5e8NnkLzmzULoNeGK9GiYKIXYKoXmxZnF8xtAOomosRaZGB
VCU5mLZ3DPyB1KcMVn221wzpHLMRqgPNypMfl3NdL7ftIIiOMNxXmvioGzw+SjVsRiP41YKePwtz
s1fa6Bu2L1+wyu68NGPraSWduA27leNelc1ZIkKTmyEDuOC2XywzSMhqazU5+HGH6Tw750HrDoWq
dJsebBNgPjWxNTJTbCaiOzk2UydVOwG9XNa5wyLx+lKeEyvw20kSd2xIczfuBJQHipzdGlas22lU
n0dZVG1p/PmKskT3qhGK6jQKzUYGaeg0evQKFWpbzsVj2i6SLSdBt60omdptmnTbINVuwomMjprV
W0Ngw8ACJ3ey0bhUllLO2LOY9U7sRNFLp+o66Bu6ValLAsNrxGOVzfPk92ZgQTTR1WMYhPN2xs/8
bvXT2lm1YJIcEkmH1G0Q7wMkTJcsHaZjrHRF7pizUZ1JTasfi6wYzotubNaR3JCLx4xVIxUi4wTk
9oJO15bVjujv5olMn2yOblFUpIblfn6KRTG9gqK9EbR1DC4pGOFDG5YKmWwj1YMz3cKe77Ic9DEB
bKALeswqrZAXGGGzBegcMYZpR1U9SVdiqU3LtikbEkqGNnE66lhRrOlNSleBP2lh+lgsJc3H+a0Y
V5rbDUjVuqAPnLnLwHsvYwuUdBH50YhOSHXUrudk6ZxwKQtfrmV4VkLdVI5ayk8ZFVdyxUt6bLQo
w044N8TdIBpqBBV11r7kaiC8ipHRX2FvLt4CsS4OSpB3lOECo/4qlMGas0trX6DzFEzWPNiNWEWH
Thobu54meWuMbUCuSyx3FMoj18i6ZaOM8AodbYri1XFpeZhzJtY4ie3dHOvWhurPVpbacSuPsfGN
vAd1BVEa28+sZeubqGg78PZDrp+NTRUnNrmP8cJKhmgzWAb+h4kKkTjWaO0rxLLYTLUCFRYJ17aR
Gyp3pj6l11izk8ECbR0e80nr7qO0FTKbyic1lF4Tkh07mSC9XzCtN28TBWbtZpLMplsgumtN9brg
j4XSbU6k4CJWVVCpVjtz6C7RPdQLYkZ8qrRDVYgW+4Wio3xWitJtYBTn8hyolyktuUdTG9E7NmFi
QpFRpcdZXry4LlVqgUXTv4wAkR3UM8ouUYrRHRPyQqrUDZsSRLbi1HMyuskEhzHpIcGbYkzGDLr3
BtpfQoq8nUq/toJp3wfKwh6k7KVbMiUrq3ZoZ3pejFCbbbGZpmOohRisA3V0mtlciBOkberUyO5M
c6DzrY97WXHAIyUvs6HdxA26Kxgd5nQstGY6MmSmo9FF1nlBByXVoyISGq9tK+kWNop0K8T8kGVm
2m4M2sapBwKGSEHPVsO0v4nMZtxqJC9u0KNlN7IuHJnv4y7i/h96tWfXswRicwg1IwTUIUheSMx1
Roz1tzF6CB5iET5pZR9vJox/fXlY8mtdh5yO+RXVnwQQ7bmVKLsK0npsK+lQ3TZLrXyekRr2Tj5Z
UncTk8VwKAuEflgOSWr3dUcjYYRlrEj5V60OBta/DxVxCIlJXyZYQya5I4QZib7C0NpbeO/hQKku
hoidh/UGWmruxEVqnY9llV4pRSfYRiHKvWONjX5V6DjD2lknwCedaipGYV0tl4VeG3Y0qMpG0oV1
B5Aq2fUK5JbNKr3TylwLtxqMz8txmLrbfDbOJ3VQfAahuJtjs2TqD7lnZRIQXXEYy4H0bt/fzk2S
HsOkWa6KoVRglCniJtez5TyXKuG+rfLMgfa8EQKVlHwTaHtppNExVNP6c7bUpjsHpfJZ7srREUEq
bdHu1QSHqLhtm6T+HNaifojovDvOZjZcJEJj+Xqo9hvCssU9Zd6FEHL8mddGTNZSGWTypjNt21J/
KIJEIWrF0Kh1K73uI1ZipTg2Xrg0wdmSmt2NKKdshfVexMCvAs29i0pSkl6f9KNjRUZb26Qlqs8U
+8zzYKxvxSKpnmKVGm89GRY16d58SmeZVx1M3+g4pCwN3UClUDSJZLSwWwnvdKkgBZ8Wsn6FcznV
gyWb84dkAUTs6PAb9lokCO4QKIGzDEbJu1/vzMbV24XZZA5Rs9datEyu0irt1w5+mZt2pNaMJvVV
iN/HZlFNf6y01oEQVlwBv60OazPj1yi1BBHeEXNQXjIGS1QgOm1V0OZzF8Fe43V1lgR9QolxFrdy
VmeUHyUYydGQ7acYKPf3AAF8tT9PLCv4vGSj6WadFVxUUp0rrOBEZlqQFvFuloRIdRhZpReIlI7t
ZFBxaF9GpVcPYpnJt7CRTLcdYvk261sViDF3loKclZhKdxPUGUXbYSAU6PpImDG76bhMfRvfRRXp
eFYikaFuB0Fnrikh1a/cbBjwGDpOKDcg0Pt6IU/H76/lWm7pnBna2vpWwJ8/t0qz/YpxptWXCLpU
6TZNVqq2NJbigAFhI5UufrTDWpwFaOosqBcmPw/D+di0neniHzw+rk7JlGbC4Bjlem7ZvR5b55rS
VZ8V3AgOlJUHUji1Oh2/f5GVBgMy0RT+1IG3KmsxpPocWRqSlrLXkLgIicYFlOpMfKNWmzvRVOkv
kZan33QlVXc09vExVc/VnZmHU+iNkzQdRUGvPpvpXD22o8D4JFuxSK7U6XxLH6rPqGHF48DKf1NN
NQePM7N2ur62gB4nvIdu8iEfz5pyWIB8iwSmcO75qqn24dFKGkSZ6+0PrcG6VMlV/36rciI8x/SQ
ZnEcfjEvRmOHT/eaCHiTJltCS1fTwTQ8ljnSbdSayq7RW8uNpGo8FkjpNsN6X0tZo3A3o0UrcPC9
KlhD/DiTP9qI/7+kYf8XZlgVbuZ/v+eGJxQ+NfG7DOv6iR87btn8hBpTxWAc+S9l9tW//4cmU5YR
a65tAqRjkepqKwbsZ3pVVdcdt0zjNe4uP4WcP3fcKptxkAN8SjSJv2tS9g/Sq6b8Pr1Kdldhv83e
nZytSKpXXffkb8aNOsbB2AM1AXcRJpeDksouQhb6Y8ymFDdGHU30VjBXIQT3pSzZaWbi0ZsqPeoA
QCvJg27WuuQNlZZeNGoMlXRW8QZ3MXuRAieRu+VRgvqqOFQqWuoi6SC3jsmXKctMmgzJVJ4aa1dl
QX29KCRbXSsO1c5FEUftIIok86oXNENANibraKyakgJWAVN8dhQrlJB88XSSXJvuk2gOzrtg4bBD
OCEIaaqKVbEBhXaGuvwqS9Sv+jSs0BWldeQ3Y/Ew5LmPbvZSVvLLSOseBVK902ge2Peep8lkW3nr
jkPqBwPr3lrw5HACaJ57UTVtA2QMcitt+bnYTRNl8LJJE3e1ScePgM93d5xI8j5r8n1jlRqlqkg+
UDx2Cyt2qqDxSKBvW7F6InV8EQhsS8zkrKqtOzGdrmZTB4addN4CltDujdEWwsprKf1JFIzFaWQf
UuINwR9eHRosRyOTerSt0LW+oFpCZuZUjWUbvfIYGqU/FwhQTdLovoAxd2cu2ylWqQfrsyPXkvA6
L3PoSFN+H4eJ36XNFU12zywRDFuvcAcds2JXEe14qe5YtdtmeqtSJYt7qJFuHl217Fq6LNtp1fB/
mTuvJbmNbU2/yrwAdsCb2wLKtmVTpCjeICgaeCBhEu5+nmxebD703udMF7qi6ohXEyEToZCUhUQi
c+W/fvPBzBKf6aUy+JySTlApf0WusUvb6qTOepBDhueQpXHUMElwlLwq2SjGEH1x6xAyYcvG60bq
x9h5SWKCyfXB15N4H5XcUBIpwHtiDlUpdyLLvMAuYfVl3YZLHtimOKlhn+cg1lz20mMxmc9m6G1D
DaWumWwX0UnOFbRK7Bdbze+cQfPThG6Y40lmLlkAZPgyFbdEZ7g32lNraVuRWrs5/azm+U6z++1Y
ODy1/klG4q7tTHbz3HjplK925TxQMMb7rP7euMMTdh6bKJwB+wVwePvcRmSxNtYLYW+/pAnPd2w/
m1DszLbNA3fqA0fJt5opnriaBuRD8+EQgZDaR7Pw2NK5EOfjY8Kd2tDdF8Je4WlYgMkvIQBr1pbR
/eDkzx72Ap/iAX0BlgZ0HvKDnfUHOE/axlEFShHlZIdJ/VdTP8AaMDbtGHJnz5rPCv+arjjxZgrl
UwFVasynezJy/siLnjLHTZ+ipN/rs72Z4AU0JSUNJYiAe1m35rYY5mij2WVAabDTkuTOwlhrkHW7
JRIloQlbBnbuHK24PGhJ/6CHeAS4o7tZ0jEGs+ZjBREKtQMNg1NMcQId0n52xHiE8EhVCW3IDlWs
9ydvo9YthXj2GE7xUe+Vw2hbv8a0hboy7Egh2HBHJj2npPvcPOpwYZ4ymg7PBugQOVH3fXGCUAAt
VodVMMUfM3shtbniQzINd4YMhxyupnpQIP9FTf7TbmrYG6Gvw5/s8inwJpWsHECtSW1MaPopN9YJ
7qOtktQqM19OIa0ZZjRvfE0s+uJkN2RiXwJnlXIIcs98GhpgpVgPdFK/IRfA/oIZK1ubW0adfUw1
+2NBWZSE+idwOj/Mmn0e8uhudHK04pDCAeHKs2TPackdgXrPYxE9TuP8YFTxvQqvd1S8oKx1H77/
kZMfNx7zoHs1xDm7APvpH4qIjUFCiojzX6PAb2CpotzuoEEWzWbpa8UHKyGpr6lnpKZV/GXKYT+F
EFfa+mTDBfTi0G809c4lLr6yYKLB+4nsnNeT2QeKuiLxJyitbjcFZQ7yY/RyY6h0sN3K+ntu4KrG
5L1syDHd2HbzoOY66zw5OQocEA0NceMVvpP9bDJb0MZvwKnCaKe3beC1xn2opl9NdQyKJD4WgDy1
OX/E4ehhabYDYI9cylHeDaepr1hOJfw2ae1y0/bHqfmg5sav2a121gQYxrE2HibbeGpbGJutu3Ut
WBJZt/MK7l9tPNw70j4aKvrXeGEaDQ7dbZ6t9dx9qDinDmilMuv7ZTsawziw6J0dR/OnEnp+b4XQ
lJwfYwvRiMBDJ3m21LHfTVznkxSZq4NPxkKHnJVfY/gATHIyZ+cg3fQeYzqs1avmKC1euzE+Dmq8
6/UiexrD6asOaQLbV6Lw2uR5oGvGfQ2W9PySiC9FLcbvTjwezOqj21i7wUvuwkx9qDulCIixCCn0
tQKWjwMVhg1xrCaYrKCa5DF1Q+/5YRVWXILs7ks8dOJPvXEkZKMmjGbKecP7YOTpoMHLJk3aJ+26
+YHLW/N5nL38T1V0udiEvWU94z5u4mSB7//XKi7aP2H9WX9PJUPDLWmmJCjTtqS6T7kW1hlW4oTI
1NZTCNfc8klC9b4bxUDYQBvr3qcJhocGDuPkAG553P7dRrOEkzRFQ7JNw0avtnEdecmOyIAY/o7w
BoDyLh2246hmP6GpAKnpYmzuW0j5qp8Dk1d+r8Lu2uSC7/q+ys3iJwbWw3fHaFRIjrZrK1+rqY51
3yvBbGryiOZt5ihC7mPSQOud00ADOpDfoplBOWWdyaXRDJu7sZ2ML53d8YzURTrs2xD8dhoxRNsk
dlaOgTP0RXUPhJYmx0wtYUJVnZO5D1oJXbZE0ap9yGUjqX2ypK18IBV34Wi0SOymLpuUg6FEkXY/
p25i7weYJLBH2WInP+48NXyc266yg6JRFXM7RmkcBmGUhF2gp0v4kRnNcMtJkdY8fyACLVss8oQX
RIrUOr+IYSPC4oQ8+RhpFBQBUwWqMbStcUgNKPUnUxPqX71Zqfm2RjGSnnAfdNj1ErIFD7jlxB9r
TGEAnnXRtr5S2SrXacsV+Dq0kSa2MSeG2HY47HvHwmnCpxp+S7MJwb+mA/f2aQwo8+xq65mNahzc
OZFVoA3dWN+Npet91+aOC14rRREjDg8NDN87IMUAuG1G24p6GN+ZIXf0e0XaynwgB6nTfC8v03iH
EAH/9opO/iHuJyMJmsENWxi6ea8ddbWc1Q2q8Joer1daYmMhZCtOBi0b70TifTncFxG9mm1oyXIf
ydaVz2PeGo9TNbWQu0UD7z6vk6g62MOgDpsRLoWya+ouRWegEd+11Xsj1PaGU7WQ9j0C33xa/XG6
k+PgiHt+WPxzrm180pUMx8QnB4sD+96hdx+TGCGANXtWtK/1NHcCrPRcc2v0nm3tLIi3JizVbOiO
w2iV3zyIbPdhvVATdS+XpyLK4UtSh6bmZvHg03ZT35L0PY9dfydEZaY+xo18na3aJaPfNUVtHRVP
lYBL2exAY7DHCfqdkplfmzI1Ixw1e5AYVZ0aL8jLsQiIP7Xv5CgUwvOUzL4fWitPAzWMQ8BhGaLE
UDSZZcHcjzAvIr2BrGlIBV4GjYyYA53il39SGCW0wtHpxp3hDrrjw490RWDOBuEqrWe0Xyfp9JAC
RTgM1BkpHTA3DRHccARp5jY0IeNtuOTG3kK/Jv7IZo7zjVMB6GyjfK5+QLvs/5bGiHFWLaVNTFcb
WvcJ3bKfbR0thDFkchP4Xx/KwERv02r6R+73kM+L2I4CNY3Vj5llyGkT53lxkDnUGNQkVEtzNAx/
YsoZuRu9G4NZa1M42Omg/22JSi0oBgd0CWLQEjxHovYu76n8tnaJw+O+qIok2bumpXxAs0+vvo+q
6C/L+RxZUEfjwpQ/ukT21qMVJ/JD1jeGEegR1Cww8cj7buK0j4Rl7qanaaJT6sdy0D+nbNFYtqQO
Z7SSyyjcMMH2R0eYxnej6iroC9ADZVCqg/julm7bbMO6wUK0CC0S7Qc1NChKcG87xvWIjrMYi+7L
pCrC8SmXbA8FsGYjznSNX1Y4GD9MJ3K6QKlH46tOgHyKxMlxJRpsm6aSmcUDuyBy3wIPNlf7FQ1i
MDeG6PUJnp2VUbTPFeQX4XUOpYIFaENlWjkvVWtC7cN6r/0+tqW0N85A/8vvartHD12pvCTD1jmY
VBpqW0Ofkth3IQ12Tp6/AArWhd/kedgQUutVtR87c8hqchZWM0B8Jn29oMMctOWIlKqZNfPUC2Ny
NySnQDmv3QzbC+GAKdl9uESOG1X9IQ4TSJcRKtivfLPeD00RFd9C6ohwY03g4ijt476BqTz0sCH0
eHzJVbP8wC1afiNKMzNRuBC/uJVjB5DMXTB2tnEcVkd63U0Pbq4bUTBmOkRjtiJomU7RT80GlHI2
t6QowqvRSg3I3py88kmQiiKhrhiK7UPGTugtelZi/ga77n9GnbvKwvj/EN1Blom+dbGYIPUddhV0
mWtwz//53/m38sf/OrbL39q3tLqL/6P/oEDavzQAG9SMNkm1aKYZ4j/KXO9fBsLYhXmhY1pL5fTf
KJCt/mthv1Groz8DYV4yrv6Ld+H9C0YC4gB2bsAgfA7/CQq0kkyqr56ay/jY/TlEEy8Y0VsMiPhx
bmbJzLVk9DadlMOh7exTnbIYYVKNN1Tql4bDx5OZhj+oAXydDwdjAPjSi+cg9TjfROXqm77Dja8B
Ot62qe5s3ryfCzSOc2IS5oUWE4+8GRYHs2WtzcCRmVoeyhN1uWSrwTBo3YOFIutZzccpmNiHCRCu
pu7oxXm0w0NCO1wf/5xE8u/x2cR43IVHgk/1+fNmhUw0VxRqYMfCPtZqrfhlauU3ZCPnTK/XUcB9
wRJtUEM4metRmkhoeg+xWxcDqhm9rRDF28InpHHaXn+gCxOqM6kmZCFWjLsI1t+ul0a0dBYEfjkY
PncHkjznbWFBeXCnCkFPEkMXZAui1lNgboRDdeNJV15M/35UyHW4sS6/AH+Y8/GhT8eSOpcFVAgP
XVxBd1JSg9HwUJ5HZO+wbbKdAABDPUNgoN2n1pEFUqLgVPIn1l5y0F3J7TcMleP1uXk1EPp/JKb/
+nH48PJ9gqw6q9VNhupc1tYwB/WMJJfCNNdeiPaBc5hJdoINbYgGDhBe1cAZ+IIXJlzUZQFK6ORK
HX8cbTo7pMib2ad54H7pR32PtCq3XPyTB3saHyOjzgBf+gE+5fVfz47yhu/07x8PGuwseDBu3uqK
bDsmblciSZ8DWC4QbGtHLPVuB9TE9arlWlAnThg0tT7esDu5sCfgPQvnC69+/AbU1eqtzKQMJ8cA
uRSO3DnIPY51P4Ah9Lir9O3H64/57ltZng3tNlGcS8NknXYdkrxOaN+I2oVH2SGfST6ghOWKWotb
BMx3H/8yFJlL8CNxpVk26rNvBUMGAHJtMoPU7ZHxedV92xntDT/md7PHIDCkLYToS2rq4vvw9oOc
Q2HaDX6cwdh1OJK1bfHgFa4gABRt1jw78sYGcHE8eOEm28DriOfjUc+3Kc77VtBX4fA8lIg9ehMU
xMsa7NdKrf1n3S3W5fKAFpsbHjTo2daxsFDXRrO2GTApMljdAg5YU0TIQEyX3Pcp+6sF8r/D97T7
WLAdHHCfN7YKnns3tvJVm+0/P4SF4xiOQaG6JgRa9sBF1VXMwJq5Y8q0rR+i3DG2Qx4mGImJ4qRI
pdtFLaSc2RrrI1ezEi4gR+r1JbzssWfbDHHGtr2cbDr+MsQ2n78CWwhcr4vMCkRdiI1Nlve+Mrst
EIWJph+p8wKu3Np4320Py6AYqNEqwhAY4udq0NKopww/DRTKsvMzNwQpriCjlPpEbwC1oDEQzRop
y29w0aIXI7serOSdsYBodpiWB1RDahA7xqNR1w2CxcgICN7rbiyYC7OD55HtmnA3USKsQ8FkbZa2
gq12IGUOqySfP0TQn16sovg2TdL6XudufGPId4eireGGhs37Mjc6W8v53Jh2EoUoGdSgymDC9y16
UiTdSYA8IfxDjcfvJJIYWwL6wl1kVoV/fTm8P3Zeh0fBwdpEyvF6Zr6p4Wy9iqeydZlbtXUOnaj1
P1zp2YgQe/U4FqYJPG9Ioihg4sAW9AJkB0XQpWa1n1R0yDhrWVtrbPUdCIsNQMJRnlVCbm0PyaeH
LDa4/osvzheyEjIHsO3CKu18vqapEknezyrmAYt0b1Cax7lCzK/1yAuzKjnWkQt0lP+kWMxu7JcX
1rGHvtag+oRcQGV2PraTeAm8NN5V17XyMeMC5lMLNifRKtEG/CvbRRyEf4wWQrLrT/3+5GGVvBl5
9dSAO1Ln8srCHBo0gwYFmiz7dKuUEw3m/25C/0+qXhYEhxyGP8TGY664OsphwHld6Ug1SFyj2NNb
cg6gDd9n1Xy20T3Qw5uw+Yh6526Gbnh97Euf39uxVwVaTWNAqyFzB6NadVtIi9hXjg50KU2L94Sa
wOfU5//cUOHtX/YXen8o8cCYv3HBcq2lgjl/qVI60DBCvvkKUkhQs73ccxcoj1lp9rtSTawbi+jS
q8RAkiRqHPMXm8fz8aZ2sPMaEkVgFiXdgSzM9mFm/03n91ZGx4VTh0db7oeLWbpF8/B8KEUx56rh
+A/KArFeksFZK+FUcnkxiz3sZyyJ6UDuR7eHP0zvept60tmWdJxvvNgVIX45//glxC2Tu4yrJWvr
/JdYpooxQqyrQQNitDFo+/t9gmlMiT3qFoqV+6TIXvhdIUEqShXizwT5PcHq5snIKhX5YTeeKu7K
x+srbhGcrc9DsqbxJDOhNCz3vfMfFk/STFIcGYPeilp4A/oR9PCDPs1Ib8KZTuxUQE7UE/BTK4Ry
29QN2na2wFIzhu31H3Np+duI7ikQlmJaXdV8KWu7rtsegkRTp76eI0KOSmEGwhbJIZ0U50MzYyFz
fdBLy//toKs3YwAdFTZkUWSoBMtKJ012IaF0G+wmu40m7PTT9fEu7d/s/RgukouKYmP1udmyjx2n
17SgSG3uX2bvHuxieqDhWiEfy5NtCRq/oZ+BMTyRQ7dKkUuPiySF6h3tiYWV6vn7dpOZC5zL1xdV
pX3Eb0zcazC4cLXARUyhW7S18n70y+XiFTlDc+qMcHzkX5sByTygWEOIHdk39tFuTeG/iuKvT9Cl
X0jpgWqR7cHiZ57/QoLDbXI0DD5aLbN+9l5OAwoaNUTaClCxwTTg+njvDzV9ccDUTDRYeEat/YIH
0C16sA6BBmCJft6paPCacjyiGqlQIGoPnl3SAtOiz9fHXRbWeSXKuEt5gFDGU98BD2ao24C3oRZY
0DVfIk+lxUbpeOOFv19ujEKKiomRGnTw9XGm14qwzNDSAsnm/+wKFCyeQdcdL9/uGGaTvalpOB6E
Ff6AXODe2Ovfv8tldIp+Sjzw5HVKkuxTYGLCTAJPob0QOxa5DZkbfSL+3QiiOlX+6T2czR5zRVAS
8BzbdFYf88IwNrOixdqoSwvOstjbWHMpKLeLlEuPxNfRiuyNiqT+RiF56W2CQi5XC8A5+/UoelNH
GqHeFGnMyGppDg8R9VvQZvk/s2tdjhE+Wk3lCskHAvNtOVvfjCItI3KB83k+LgxbzaogudSTPKa5
e8uFeflfrZcn1Ejd5U8qg3VdbqQw3PSaB4pJzsFmV/T7caavL+k37K5/CZdWCYgtCjpCdHRoeudP
1Ua9jM18gl2izvNuyLO/4z6MgsTuAMOmPrrxqi4+mYeFKQxCLKDXiWezHc7k3mENV6dt6rc1F1Ld
SyNfz/jL9Se7UIEsAQi8rsVCGIBhdaTpCsy0osN7qR1UGfSucP2I03NndOrkuwrd7Q6PHtyD3OSL
yzkdiEWxhy+0deOXXNoHbLwo+Tls+qAe53Osz3XWGFaPxVIpEQqGFY5dhhgCTW2+TQOKkxm14vNk
1cOuixU6b9cn4v3RDkpOvhxXvGUzWAMRFSzpHgxCC4bC7Q8VftQd3KQ8VR/SwskOBXSd7fURL71l
rnOEGFFtsfOs7txlWnhJDQkaf60eQqJo52Dq8V11a7aC60Ndejh8UpZcIfBy7rHnc+tO2aglITu5
nJIE8ssYbnkgxBay/GChp6ecp7t0fcxLpxbVM8FeJh4hHB/nYya2lpUgV8vpMUVbpVJwa9NjxDKG
2XygMQGNXIvVvV277o2RL32tKF6WI4XAKSzhz0fGjkOalkj1IBW6hxyywXFx0MpAxlW8RTB16xu6
+CIXMwPanNgaO8vsv9nzYDKk5qAwu0bYplujgJqE2ineaQ6f1fVJ1S68SQ2zVXyUlwg6btjnY2UJ
wg587aiGW0O5L7D/8xH7z8Bndn0c07EJPOgiO2Eo5i4MDWu35LXt0jTLj0Ba9SatsVzJOxSaPeKc
u3qKcbWpe/vGhnlhSs5+5vKK3kxJ35d6No+8/HgossAWevsBBOKV1TNvr0/JhbfNUJxnBnNCy2xV
roa5jtm64H4w8IZObj7/0WRN9rmjZbSN3Rm222+MR76Zq3EdMd9tmKoTof9d6pWqgMJcqEN3aEPP
2jUi0vfzrDc3XvnFqVw8N0Czoe+Yq/uPEsGRIY1ysWzTogfMhISvAKZu0YyNN4Z67QeujlRaj3QL
uQYSpKWuVlfbErY5JwMgRjEVvR/PhvIyWj0BfJjHJs/Z6DjPXqe+DNlIRkeWJQcjVLzHJK/FF4Fx
ZFzrPxfx20Mzei22Ty1hcX5MEAyLsYtb4ySQr/hKWMUAQaLbepnaBMrodbDUHW1EiF2MNCXCUAyW
P9phr0NQKREp17VwPqvdiA98HaOIQvI0Or6mFC50mLkdYGQnzQlOUDHTFDLkx9oBHNgAEjqPEdWn
uSvnPH7KycBRMVrX7W84SY0kWOGA0geDVeXYqzllaWG3o0u4KJ4m4QpMUZFtLNiDf3lhnv3S+gor
1xGO8L42E4yqdNCkwCnt6UuhF5jR4gjX4JIgK52js9P/LCjr8503WI1kcxDY4iZwv78OaV1/VCdL
2w21zn/Warn5KEoH1dSUaC+dpI7ZDHO4BfWY1W2J+Wnpd7aBY2ERxe2PyMKSYZPi/LgQH1KMQkgn
bv90HYVK0m3a/tP1JX9p0+EGgEkLF0Lg8dWymDkwHWi/oGqp2RxwKcLWRCZbQ9Za4MKAwzmpvRU4
dWnZ46zMV0ZTgIvWatlbaam0rsmYaklRDHvUgdQTT9sOdPzGsr84lMGlHp8DHm5p4b/drKy6Dl29
78CXJDtIKdR2H5ey+jLPvKHrM3lx/6aMdMgfocfyrs2gxzyOFJCvWw+Ck+F11p1axPpBoLlqK0c+
dahTfQIs6p2HFQEuKJOHzU1inZC3l35kE3Bc6twalJTNfZitbh/q0ttf/5mXXrhF6bn01SnIjBXE
OLvtqKvTqEI0LKpgyvCqAu21/arrcO4Ls+GeAMEb9d9rAtVq86FHCFOCmz/ilTXMV+hdVwsNY9gM
hmDkt2gq8S1zMXMFU9W0L0hTMtMvdIM2e5xr+o98COUfWEnWX8pYNL8suyzuo8QWsLxbU32cxwYd
h+O0f8XIqz6IOUZzGNrR8HettM6nUSTmD5SLWHRen7y1M/hyB1oYH1x+AOy5nazW0yBNfXR6IgFK
I6MZPErEDNCeR9zG8hT5hzBS1KNuJOE7FmP0qU/d8TPU1fDjUOfWkgaRK09qr4nqxi+7cFQSjsgV
m3wcMl7XubWWyxZUFiPIjuLgmZlMX1shTX9EqrzzWkv/56tI1xfxES5U1OZrHJV3j601IoUAHaG5
zZ2x9p1IhdAdxvZzljmoT4lq2F6f/Qsf85JewBHGdsVld1XqNrPb1yW+QrTPkghUskJ7D/nv2Emz
vjHUBWiSywL3eFg/lJtQbM43Dsep0QQmPCDUjzyIJjQhocuJ4QyQ7g0F7z94oeHWG2ZuL4V7Nw5q
iU4Hj2anrW6FNyyrav35sBGz5ixy2QGhzn9M2g4eWuGckqv0IDiCZ2z6AsdUkSC8x5anvOvdFKVP
PCSBsNLuxtp6tdZfj2+qjrrMBHX/+gKV9Cl3gLiiDssiPRj0qdhKyIZBY1rYbQPQvkSu3t7rYi7B
PdIJj8gyRnz0Gr4bWi9Z1f0o9PSjBz5x4lJiBZaG43JYdXhRl4r1yMNP35TcBhBK7dAvTJzC9CEj
Zbru4OYak3zJPBUGKDQREyPfOe7qHU59WNNZGaaWOD7saz0q70PmaQc9yN3BRjTu0bGrJ0vq9U7m
utyi3xtuzM2l727p3C2ZK4vwb7UhzKOXh2kFtKQUtbYXaoqD4ogXhxufEKxPNwrUS1d6eGdLmDIw
Ncy01SfgFQ2JXBNoxdgiyaEnpW+II6r3iVq0fhabvH8QGtQBhPQCMpQ1hHfAvltBh+b7BQmVx2Kr
AckgH2H11Loligjqrh5Ey/6SDAhCkqHXD9e/9wvLfkmf4DglSw3R5OobtB2Y3m0+IG7Mbe1DNekT
hvooCfMevjHwMoakKk7fpZlER1kPtxLjLw2vEQHjsfp0RJir4enGxHk/tdgV9+Bd4TzOEG8rJ0jD
Aq15n1sInWS0E01s77R8bm+ULu8ZUxjo8fTAJsg9uSWsxicRwVETCQiWkAyObCuHsa32XjC5WrHr
enc6LFA4SN+IEiYf853lpLkvw0hHEmXH20rkWUBe1IsrhlvRjK+sgdWWgMPSsuw1iJjOopB9W1gZ
oQoVucQHu22V8UGQvtstEm9CunDEr+MG/rjA9L88YpHgPUxC9e4b3f2kukLBF0VL7yNkaIfa7cCf
ImjFMUjtJtZsJKuW2BnzmB4GeiJ7NUcf0RvJJzWMjINqxdonXZnju0R02c7qeNZSdYd9WKURvkIe
zLYWckOJq8qhlk5yLPS5ubMGF3dVp3M3kaHJG3Xf8hrezQSEDuiomC6yQ57PROL1s4lDqR7gbkMi
5qxrzw014hHiLx+nkfebaZ5v4RKXBqWWWrKkPZiDa4B0lDrUKxtRWoQ9Q9Nkj4Ys513iGMkhJzbj
bupuNRGXx1g/Jt6MDqlktOoQQZ8/Zmp6Ma6+jOghLIIrWKY7HSs9MLUGTyInxiSFTtZGN+JiP08K
nvKpN/6BH+633EuRwlri1u35wtZLYg7ibP6gabTuHuZFiT1ILfTAGJPmI6aZGM724lMrGhsjc4R6
13ejC9UHUASRO9zUmYE1XwtDxQSrwBKXWs0qtqnAo1aTFPS2h7zp+lDaAmysJxuGsEqBCWZKmM/5
ZFvsPfkiUw1oV3d3qGRpz8QdLpWjloIk4n1Vodjw00YBEy/m7ihiu7yxri/uP0sbg80H80aa9Oc/
okIZ3mQaftpGZoTHOs8E10IIFyijxcmtMUMb4fxjEh7z4Ydd6u5m+GybqCMC0kY+tiXlzN4OhlOj
GuZ3X5+jS18AR66LT6JNK/O1gHsDQ+HI2bYl8sBg9sqaLbpCzjg7nzABwuYHkzBf4C/3G0PSptaw
K9ddZ92sS8lIHpHDcB5RfzyW2pBT7+J+TRRgFTCFyAC7wbt1Dlxa5uwqnAGvUv81N7XLZ+7KBa75
5qRlW7sxvmM/EwXIBRQs7kfv1od+6WwHCIB/RRgZBHP9/LXz5bdQLZHb8pTuUcvAZXDkRk7vVmIf
GuInwrjxlEVF9CRIRj+GBfuB6N3yoRwtwjFCTI/rcjhen/tLXx9HILI+uk8LiH/+qywxIOaSiRnM
ZvMDsQWMtRZ9b+cY5W8sLApt7qsLVcL1Vvt55LVJkkAPDGolcu4dMyesNpod4mnQTdWdpd5FRnKL
YnRpNUMcwgeEluzywZ0/HjgP4W8mukTFLAfsQKI9yrlsh7OuDmuj+gNG1B//fEKh2jn0Rp3FsmL1
mketx8ypSSE4RE6+ROBovkRQtcEedr6xc2oX+gUcjlBuNHiuMEFXxUJixJGlNYMBrqgaX+2IjDC6
CncyjfBoEpJ9jX7JNuayvG+cHJEg5/99iWR951qSbIAULSkMfEH0V9Fsy5mklhInoM2E7P36rCzz
vN54qa2h/CNmZp9fn3JRG2UZZN/AVbBN0uvoWym15hQ36MrDPstO0pr7jVbFGpYSQIHXR784T1zf
TYfNnxbAavSyMkuJjMykrJ76Xd6xp8lW7V8w/hF7OJ7qg1qkf9juOP3G1+XBu2QJUs3x/OfLD6GX
TCwCW4Ioxj+hQbt+54zYW3RC635nKBenJAh1cCnXHRWzMqI4rFnpbYgyHbtQZL0kE25pjd3qwumX
trKFmM7p4LiQAVbrLnaxqtRHcN3KSNtHTUgJF76dt56i/R27BEiMsZee1NL5ZrR4M9S2NfnW7I17
AhmhMcqtWinqPkTOFRDtnu8EELSWNyRSgatAR0JmH3Es7iOboJkqDgdfwdzsBhRxaWvw4ANy8WdT
gshw/m6mRsnnCPuopbk/7mLsRLdGadan2qlJU4kIyhlGFGnXV+KlCgRiLLceDZQWlvpqVEOZZFai
wA4qjNbuMnYucqdgp4xOhRKXBnJg5OZnWdjRvqq6/K6vKu3G13DpssvuBC2QTdgFfFhtipYpe4k7
iBmgBcmOkGAMcmqI3+qtAbFT683P2Ccp95U9YfEs1G5fFh7ZTUlk3CiFLhw+b3/IuhKKafahWWXN
CmVoYUYV4km4zl/JWCT3vzPvRLY5Klw09NurLxGvVtyyQ90MtKiHedzBSRDW+CsrB3dng6PsHTlK
X11iYw1bUfyR6MgbX+jleYfvgdKL3hTVzvmKy2K8a9QC5GAM+3Bf9xg1DHpnBSWn/8bq+3lnUAdt
8bsTx9wwGl+4nudLegn/nMED1Mq6p5G+kKTWk9FyqytKfohtIoLO8K49ZpR7z9DWFSzkyuY33jNt
uKX5hwhBfUV/39SUdTKqDTFCZpDT/dm4uoLVeuxxOjZG9jtD0dhc+ps6fZAVDN9GzlQOemMGjUoG
YWXF7LhWLza4lN16nxd2wVcp4n8NtfqUyyGfaMuxetPKizfskupWb4dbnZZL0LjJ87xqIlm6ay2b
44ZO6w5UaFM5dd9soDAfNhEOe7Dvj3jwszlqWnnEKLjcu8YELUIBG08knM62y+O9K4nKu/E1LbO4
Os4X9Ah1HSRcOrqrHSQemxbvUF4osas20CQhOrEhwEz0pt7pdtF8T8LJ3OCVPD9gHlkd44Z8x3TA
PPr6L1k+mXc/BN46jSGo7+/SoVJjkLFSIV7SSnLKQqdwkKCH8xZ8MjkqBhXYb4xn28hMaLm4MHjO
P2FrQoPXVHw5cSqwWCzqlLCk3DmJiE5TFWfWrVvDsojePSDgABHQCxq61ocKw8I5Y5zZItVn00D0
hsvB10gZrL2cUpfuUoGDQG0RiYdbVf2AZ6e3S8Y2+xyTqfSPWbVghq/25qAC9GVXDy+SysI5oGXB
zzLBqsCe92Q310Hd4qplYbCb31hnF47o5cWCySKLUGHvn8+2SDsr7+qau2gTq5tyeHUcBvxWquov
8Ng06OK+vjHmpTMJBBbpCBjswjw8H1PBLke0VW8EqhFFpyLHtRbBLHlJSX2rGDAuwBFQ1WBwIbWm
a+suL//NvuiYOCUoGmEMkTlbWxU9FZ3/dtzGORGXfRm1gV3Rk/CyzsM8gLI4lwU+XVmIoYai1gEN
DIxVM9I3rE6IY1nWxT0Wi7iG5SbRcGSSBQP9jU1v6tjXxFjl6tGAWamZV/vaKmIC4g13FytO/ZSj
wtzhHKzDw3FuoZoX6m+ec1GVLw1xVNznz4lzaJlKzCsI1C2SQAfcD/Q4tvc1MFYg8g5gP4unYyPn
7sal89L+QMlPLxy94aINPx8ZQZbnNiZRXtJ1yIUUVfsc2ZhzSPy7uQSp6m98IiQ6Q3OnEYzeZHX8
ZL3tJLpZsz+0DnZyS7azXkUQVkWoYbZm2Ifr+9GlmX073moFGUKdrRjSNsoqOW467DC2jRLfA9t2
x9bEHUw2+KtX2tQ8Xh94+fTW+9KC2PGnw3eyvs3HFtZFBfkxAYTn7Jdrle4pnSic3XkaPtGZzx4K
VpOf1E60G1JiTq8P/6ryeDc+bTudLBtI3q+f1ptPR2kapci4oARzKvFCC6vkr5Bq/1Tl3niMS3fw
u1bvDsVohrvB7PRDjUbkWzJBqXPK5t6TkUZrpcVZZWjyxz7Jyhtv5uIvXJQ3XMlos3BWni+9VEtZ
81Otg6yQB2/35Q9jxMefsIn2/1J3Zs1VK1u2/isV9a4d6puIe+ph9Z2NG2wDLwoDRn2XKaWk/PX3
E5xThb25UOfxRuzYHWCtpSY1c84xxrenR9+u2wDkcDwTwtwMk70Le6Y9mMbNi4Q1sxrnIL8au9a5
NhMotYpy/v4P5/BXb3HGP5w+XjCol5ab66dzaEmjswKOyjgLeP1q0pBFm8r+mmln3o2i1Rs0PuFT
mRT+zjFoNlPWlu8IsxF/eIv/6mbCygoUPSAW1H07ffPg1PWTh9/NtegO9Mgg1xUhO8dQx8nJH3x/
Pyj3o+5Nc5fNE9Pi35+IXy35Px9+KfR+Og9V6omZ5CyGf5N0H2KaIdh16NLBATUffn+oX7VsCLli
1uws5TA37+tjBYmhPcPEKWIpB3bACCouTJlvVNaQ3ZNW6Z1lPBb7qPKc26IPce/QmnkIQ1LGW93i
yqN1sHJSf1y1Pax4lMVqE4rwcdk07H//WX+lLuEbIsegocBk4q2khdm0W1sDIk3eJMNtmuIxxisY
IHtO4jWmC+ei2iE42dXcXeVKtzu+yXjWWe+vM8fV75ogB9AZkBTodEGwGdpBP3ajb79LhrbeO35e
8wzm84sufHvrqeBPs5VfXVc07hY8FiTv2MFfn2v6UaNlV6G16Qn/2sxwvvdMBYo9Uw/xh3X/V5UK
sxIf2RUiU8g/rw/luZkKB8VMca6KYmehPkJtNFTXLd3yVYCcZTNjE/6B+fl/mvx++f14fC3SArij
lszcn+/byQzZTA4MarygHHaO8qrHcQyeLSR7f9g+/+pIaGCWa+qye347lbSIx4+JO6JnKgjXQhx/
QoBt3xSB86cX9i+PRKHLYHipML033wn/R4c/mFVzJEbvaFd1s9XKird2QLrn7+/vXx4KEhTzfrq1
KHxenz7d0bJDzMg1cxskkH5X7gJJfZKlYfeHMv4XtwclJRNnbBcscG9nXNXs0emMGfkImfTHPnGS
vWc1Yo0YGct3wXgZMO2fpl2/+H5EYWM99dBfECex1EY/LWuRCw29biN7449htG0TCGyu6U0gSqI/
tXd/1RFEJk9PiwVjaaq9OZYk2SQiiNTZqEjU+9lH2Joh5NmaKcn6JB6T+IoNfWcYYvyUp8AiCb4k
IiFMiw2eGAjUJYFUcQR1AHKO3vBKJWp2wZ6g2gxvBYNqxtxO89LafXLWZVzvC9Uk+0y2n35/U/xK
bYi6g9QP5lEkurx1G1mtDXN5EZ7gcWoOGZ6KVWvI5CJKkZxUTEqgTaTzKiC9fdcV87z3iVe8EBoU
rGeYBoAd834jqtGBMSKqLRP+JXCt/FNb4BcXlx0RLW22hNbiG3p9cUOV5aPZcPNC8zZOaQpfwKV9
cyhS0Ci/PyW/6HO8OtSba0uv0Fq8xEgS5kRv3WASJ7Lf4j8sMb/qjNIkx/0eQk9j4P/mG5VjlXk9
TSt0IB7G86BQe9EMN3ZlgaSpkacgCDEvlJ35XVQ77RF1dPWHx/RXJ5UdH6NIWhp069/sN81hZkw9
k8IwCZFxZgl21G7/xRgB2Pz+nP7ySFTPRFYxfaMv+fryWb2DuGa5y9Imae4bJxhBgUOS7xyqgu+H
+rcy6P9/iyFDGPvT+fwbxvPqZcq+ND/HjX3/A//Cuvl/LXFDZMnQZscCvYg4fuSL0QgD40kDmK63
hzEe69R/B4w59l9U68urG78ozZYldeefAWOW+xdOAixHzC6xsy1ulX8nZp5L+z87FyJiHORHPopX
Gq/fRa+vL71wlJXVddpdpcTSBpuusWfrXeF2hf3FEPhHVwBCAvfc0741dnEpcv3407m6+XGo/6iH
6qaB1yH/8Z9v+tB8Ar43AVwMw1izmbm/eaCzMSvTom/VpZEdb1pbCT+6dxcJz3EmD6o9TTOut5tY
iEkaqzyfeN+XldMT1JFYItFsBGBhsK/8w+daWiuvzgyCJ3rSYIl4MP7+uXgyvZ7hv3WxefkTZN0Q
I7IWWTiqdZHj81+luRb+tZwcV+4KqDfphjgHAnJLeB/5DXEsNENdl37GySPj2tr+4fO9fmiZnGJd
xspIWUDTnHfqm30CmiPXpiHXXjI/08PGbExnPjutEd4Yk1m13yYkg/3ZKhxPklMsMsJP3aAOP890
/sUmiTxxFxV2qM6JTdtuV3oKEPNYq8y7+cMnfd1Yov0LoI/1a4EZWKS+vBWWWs0MZ2CyrbM2p3I6
Kpqji9IkJPw76Sa6sKlf1S8NdObbAufPvMnHTnoHuCJ99m/NGvgoLKdLch/7Wm48/uX17V5naTwh
MxzPdhzALuksYkyuxlEv4eDFkLcfM5/w2+QP1+r1jvL7UTGzUY6zoaRba7/R2MAWM3yQqv0ZYpWn
NoMWRLJ5fmGa66rXEEe0J3ITLaebTfvGrvj/s0Eq1d3vL8SbO4YvT7mHkAaZyYIcfXvHVLVbK1mP
3dmccts4dY7yB2Ls80mvurbJmj+8Q1+/qZdvzWVHDoCcaunUvlU7OHNbpmnXVmdbNEUxr+l3uRjY
uqhOpz+8wJYX1E/PKhU66jgeBRScS7jDW118Fyd+mCDaPxV4aoZN++MUWqkPsxxybfUg6srVx7lv
PPfw+5P6t0MvM3y2B5xPrGR/6+kZvls6ET6eEw6vfNqHfjVu7KK1/XdNpvmiBkH1AhLEAMHr90d+
ezkp3ckM4JvjAwBJ8tZuYZhzIgXRvCeZdJa57noouLsfyxE7cu6k3x8On/SbJXFR4ZFnReefbAk2
YG+VCzJrpxgbqNoT1jc328SQ87fe0bM6OAnKKKw9cVOv86jSaxHBbctL5Z6rMoi9LZTm+Z0T4D5R
BTHTc0s+f9C5/qrKmvAci8zejnYNp62nSdmKXp3I/3aeusgfDx3pEXdj5GfgPGsLeVp/PXlxeq/i
YGxdOJpxFxk75npZ4Z5MgwBl4wXahFxL0Q3foj4Wn9tBql1iWOUxdbQH5rz6XA2tsffMor+yJjzT
rWcSoW9DO0CKVXmoQuzwjDKu34c6Ct8bkxe+yxqAblXSwGJsm2Bnpm11EVPTbTLDpEGT16iIYAzX
a16qD4gwxF0aAK+fFVJi+Ec5Mf1sE+q4ehjbQt+q0Z6AvDdio2hs7PsI0GQim/S5HfpvQa99PGQw
wxauwoI1JLKx8onriKLJXTMEUNGe0wDBIHXb6z7kTFhGbsH0aq1D7+QQJT2zfYytsdraEPpCqCu1
eBbFYO/j2Qt2tRc375OOhH1NkvaG17P1mXhn9G20Tuft3CQzPNLiRiIju/VCCIW931u3YZ0Wd6ox
1TeyGyeCnlGJnghoCFfF7I31LbQdAq35JChoQGzJtVf7RMoPSGs/ebGVNGtQ593FbmbvNLW9Xntp
3O+ZZUX7wW/v86p2Tk3qT1tWi3HJiI7XacpvqwfZd1vfiBzjbCdSX/K8Gt7HYZF+zFVdxhuWh/xd
0c/+vRXGzjuDpN/HyrVQUaYq2nZDYZw73zVWRCliyZoj1wKoSENmr0hx2BolJvqVKNDhbiIFkxQG
DhxZWUp/Q68lyaNdYHS5V913pKiV8hqNoDecmnj+4llk7Uw+AeJlPssjfLnprOiUfFCjkeGpJLbh
AO4MV2KfBf2hMcWjnZjlV/b7Fv4JOe7JcS9WqQ/trQuQWbZjvjMDaC2DCRBkniBQt61XP8yuzlBC
coUUWIJdaWcIWLy22OVDgFPKRiUixllfuUAJN6zJaotHNCY80UvvA2Fd8gUxNQfNV79r4tXYJkdA
tNW95aVPqA7lqgjznhR9iv7ZmsyPVhbuaeM4654W2WVOBnPtZsM7NqHj3m70tHXKIj9MyaS2mV0U
uDnjmbvODUF+WIZck7Gsr8c+iPa2Da3UrtrmpnZmee/ruLrOsPfcZLBFL3nidFvRTcPZaH2DwORA
ec5aj4LZUY/wB+mBrVSy9YKKuOgAA61ax2k6vThtZnv0q4tolVlTeWWhni1g/I5l+SEt4tL4mClc
WfyQEPL7aoYbll6Beqzzr1acW986rpz9qGtH3NVzzex4rLu+vw5zQlWeokBk8aPAv0ZUQaYzUBiK
vTrjhUbBHDLsWfr37KbMr6AzKjA/+SD0jXLDhAFSFmJ8dBJ8obsfhVlt+EgbF6CHgnKWunwqOefO
FkdRgeXFmEY3W4dSQSZBVj2k1JgpVZ0cBiT/Ud7Y6XGUZcyMFV+ve1SOsajv56y4Sq3EDdaotofw
ktQm4V1yqrPihFC1AOzWFMSuXiYMquo6YCV23S0gnZKyGa1eoR+HtJgKVD909BDUD5FeO2WVwElj
HcUvGDSje/Fa4MRXS0y3voGfxhsWDK2OX/TM83FVtYX7bAsKx1M7S/1QR9xiyTq3BOWx7yPh3QUd
WPgPU2dxbmTI2rEGDtqftE0gWIKx1jdZcVvy5CXh8NOsSx3vHKsP1F1VdQl6vNRv9Q0t5tB/X/lh
A5HHicYI8lNFo3HVjaRekFDexnbII+3qGmJwmSLkRIjZnG2ZifRoYh9Kclr5YTb6O21yhdJtUGew
8JDU+/WV34+2s6tl59w5bIby7NKZ9QyixGCsnFdXVkloUHL2BqSwwbobJ8XaxSpvgrx1RlCiXOEO
qDwN4BqrTqMkzz55O/h/QzOfNqoritbH1aQlpharMIOvUZWHQEOYiAU4GybVz8Y2yKUK9l5CA7DJ
0iTIN65yi2FPxs8YAmRKw+aCS6xITtEUuO5jNIWjeKnqkctihLB/5Ia6K+dtOfK3ac/2Mw+7bdIA
hbzYpIENn/pxBC9HLI9ZhsvrKW7cF7cy+9ZZOTr2EEbm7IqSb1Qfor3V1Kb6yCLpyrskZsEkUoyy
/dCkbZI9tL0t/Wu87JozlVqdE3+sxVyzZMVDBbyzsy0T8YWkoelCrWBTBUK0nNMu/8YMmxgkAvsZ
hhlreIZd02+AaNtUiXM9Dfl7o4vSpyDJra2RxdOqDKOOjBhZdEcwQADNhi52r3vHmz55tYwfrFlF
p7ZO/fWYWe0mLC3/kbL8qZNJBu64rXdjzR5oFTmjv2rK4uy7oIV2Hcwlslmrpr+Jhum5UwCHS3Tx
aAJBe5PbDzTJnbnP7FYe/Sk27s2Gnp/GCbdC7SHW9FobDjmZt9hfwUPLKHiXBcpZR1nkb6wh9TZp
x8BeoMXyVjFe7C0BxM0Oj1x0Wlrx2zZKNBTIiYUlbKaFyGD25R0WUxhUhsbrZbAVnTZdlC8kprB0
VoPXNVeBhzLxGGnXPNpaxeBbC+vgWIqYuQqycZaOj9ZcZbDCogScAzjUlVm53llNYj65udedCdlH
xdG7aPtq7mqv51yn5NaHK1jM3mc7acu9Qw9sVU6DXknyRo59HXa3jaapGjoNc3KdyW0t8xdXV+Ku
SyBtSiuAL6DJJ7GmJr1rcn4cwr7gwSsHi0Q6N2xhide1s5rTNniXjwKvSe14CS88ANmR6C0Aw8TV
PeixpW2Z9c3EO085EFWcIFPmVvSj9Q08RXjJZ9d5tFH/2Kuybsq1bI3OBKtByNqQyZ7Mfk+Ibgnx
9x4Ly569XRAlVfjRFVGSXxNkDPYnZPFl1+nJnBJQpumm9sLaXrV1KCiG7EFkoKOqnvCNcmjvM17W
pyTJ7M9O0sTnwhnto03aqlqrKFF7p2UKBCjBng9Fn8zGRjRRPoAGFcNpSvrxqelFc9N7goKKbx/e
9V1j8c73g+J9XeUNKNJE2U+Z7YQPWZBPyJJlc9djSzmmy8Yeh8Akj2Y30WoQQmZbXagJYFDmuTvT
b1t/O6uxJ2fOLeKvPU3ER8/KunDtD21vrgZj5s/R4IkgSRmQclddmDarcoAqyw8Ok1VHpDXYhd4F
NDrhw90NYkB6QgAYvmeH95bKZ1r2diYyYMqM0S5zJsQnFWbFvVVO8UIUHfST4xA6VEMOy3cB2fXO
ddgbJlgcs+pGIGAQf72Cx/4UhrN86Nnw37Kglym/oczfCeRch37A0AZcpZx3clRwhZAUObCZSsXo
YDb9ASLUPF0ljp/IA6z1ceT8zjSco6nwjGWWXZ7tOSHkLtXTc6WCANBbZt2rQUKCguC8RiGV7KSY
vD0wpWYHiyl7X9Tls9UUwLky4al1wxbriVPbeZtZt5Ic/mXmaOrI3xl2igc2lYSwsG9igjgkdEwD
B36YKFN1HVEf3nSZOT74WTDWLMfx+DABLj5h46VJPxQVOOvqCj9x/2WEwnpFamX4DvhRvzOn2YMX
tSRfO2Mg9nOWnPDI5PSYChcAUpGLizZzbjFpS/ZUZm8cWpRu77xGG88hG5VpXRpaf+FhtSvUQ379
sczm9pkh6rh3h/CrXVNg8nWGcNga2nHJt0hGNldZlB8A1drbSoRGt7Gy5KULc/9kjDwXos6sfS5L
vZ+VJdhf1fLK7kuxtbz289AXyFcnMmE3hqese59d8AaMY3pgT95u69l78SYj3ViyOicBnspujKNb
M7bN9z17gJNJFbu2RTRe92PirgGC2bj9db/FmRx88GQsr42coCWCOVISlQsMsESnHj0TW3DlSg8U
TGZuyrDHiQT/i4mKTfVDwkY3AZsiIYs/WvjlqRljnpGutj66EMB3rZuYx7J2zXWfldlahfIQx75D
NabayNk5HhWV5gPtwqyKN9osvggnSNd5aURbpeAS5lY/H2o/LjezP7AdNYpkW0VJ3+0nyxm/zKP7
0LqiOBXST05e3iQrqqw7v3SCb+yxmnvFPvIaUJApt7M/F/V2DI3xLnYpkDehHFoAb4jXr+aKp2tl
oFk9pxVxT9kqEKE34LnrPXzA4Fxustoz3qNdg4QWghnPD3nN0HvVhn38idqHrI8+ggg4+9Wd6Zj2
B6I25b7JWh+wS1KwKbOs4jGcsFshdRObosbVbRbYfXQRlcessT8Oo2rvxnSijupidVO3HUg3HSWs
2YF1jv2Z7BfqhPvYDAnYbypooxMIowkzzFPni3AtHaIRshwKTm/ZBz+daQKaZerD3ixhH7KGwYQP
zl3q8iFUW31hKZOrJDWmp4bYjWLtjkF51DXr9dxTBa1r3ze2Zaim60kE84VnG2KRcqPL1KX+iaiL
z2yNc9QLQbSejM6+rV3YOgQQDIcJPPUuMROKMu6TlAZEVxyrZsq3s11m93nUqmtkcmZ7UOZsr9Ew
V59cDCofWiJsrxEKOmtixbtDmXXGM41TFnFd1jvuaPLG0BXrHS1rPa8JuLa+CXQ/ax0E5bZ1YTWV
9LG2MhKZD3hVOJhNikCyy2Nl3LpNrbgZ4Z3LonlKsQjdgOwWd0yrSFV0FFtFYwZtWBvFFYHi+mjW
ozy0rfqauQXeedVJv9nLGoJmGxTtJx2AmDK9jA1qzXub+28aui3V8DN4HwFVncyaVW5aN5ZsmlO8
vGvNzpZnx+3Cq0nZ7vUiYr+VymbUqKvAPqg0Pld1AiKy0WWwZleTOsACLWffZ8Y4bT0KwPs0D+t3
g2Nlz1HZ8wBm2vyW0tCgso/Zro4TQE0adfG9a/bmdeMrG08QNeGlJop2J7JWwdWyav/UxmawlToa
94lrHJWJ5iQpDXOXtBKEkuwtTWZyYPYvA73yZTdJBu+kmn3ZuHql3dz/JAvTftb0YuQqGFjHqPc5
YaEMdoKSdcsJeCnd6KlNCqCdlRvduRoumjWScDHHFeSMsbPWVlfI/dgJqIouRqEkmaZ5JaQ1X4wS
IAx1tOc9mXbX304qULREPI+PEJzZ0noPhpinZx8z444OcAUGzhHwQIyg/Vgl43wTdrMHjcuAlruK
JLk1G9qNwwKXKz+VEMjlxxlxAN5HK1I7qy74YrVo3C8RkOwXXpYwILiwF6mMfOM0TBNX3ji79yTv
OmpFEhlwOyMYWTHtgQxgJ0zGTdaoIjvTMoqTS+yHMRZzOkefzTEhj9phsRvIW/O9J9vjDUZaKgpe
i81LZNTRKrf8vrsM3NhD/zT5FtHx/ipzFdEuEKCssG8rxpaZTKeJ0nAar2YrtZ5yRZy42bpPgjft
lSmK6oVeCSUHemXl3hS91U1NvLHDhmypte/w2U7q+x5GpHQGruuiYy+ZQqRx93RgFlM54k1eDQFl
0rkjQVju7LZt66uuCGGt6jnm/xBwHNcGdaOnO54wMxCqXEFQjq411nHc/lgf1Psk6t0rwj1r/6od
hel/GmrHLq70OM7xNvbJswUWafb1vi5DgydQdyF/au5KmohphnT0EnVc8LvZdiYmUzUWLq4JH4w9
QtY6qbtvv2+fWbjj6QtRpUUPRB41dfxAsox0dhaDALkLxySsXrJI9vou0FDtAVJphKzrwgfSuNdD
JdJzqBOdn1HpquDGIaUK5YaTZnTYCU9I+YdrdTNbKDMJOxbDqSLx7BjO2ZAfmP8H16XnsI/XuRdn
n3QDe4ytl2bzOMyOhDTb2DIIT31u2BPwZcnGH9GUY5+J9pmggTklM32kgbKhPdF2ic32N4qd6mbU
RmvumsCVdEEKauljNwAPPIdGQuvbjEbM+qQX8l3YcCbTk5fkdeiuLVXLZsuYIHb3odXb/Z7SlGZB
UkymdZwzxuMQV0QfJSu8txU+LiLzNngt3OJqrKcm/2ZkomUTpKjQj3AqO2unB9M38hU95n7+pq1Q
aGRPiQ79b0SA502+Xqx2/jWR58vIrGk48Y4h+Ds6Il/dkZFssy/tfc1kz49dmV3K1Ozyc2WRUbKp
A0rbDyzGuX1DLZQLKmSru7Wb0nouUsw+HbiJsRTs4R0xoYRna8yT0zIhiZdaxvTnbZf1amnsCm+I
V05k+N86aVjq/VhEDpeuVKHJP9BxLjeLN7uev+rR6FA8VQE4C92S67RKY0rM99JaQKDxNC9UET3m
J1umgbsTcc4iZYleO7dDoptm14E7rHeUyXO+xd9ce5CrfV3f5HnO90xlU9BY1DaCmFOZJdaHGI4f
Bg6ZjF5KHceUbO1zaxx4BY7RRVPqGlsSLRz3qtbS7Va8+LV9m7oSkfiYAahK4wqSn5zDaFcUQ9Xv
OlPzrWl2RGdLDFOI+EctnbMi4WL6oW0RwAFfZtplDupzhmN5HW9GacHaQ3tKbcXCN3WnWrn8KTdQ
5NYvYjDvJIl+CE9ePBBIQ8WDeWn7Yyrqfr+swsE7d2+XAwTbTgUELcbCM7v1THKmvhiy9NWqqdoe
EOxQhfY20mqsr0fZgYDOp8E4c3ORkjcItzlqjiju4BoW7XMkLcMgEQIVH43svD2x1bTnMzO4Idjl
5EjXBwJpKvMuLZoZCvM0epqcYlPl1532PXCfriXrq8mto40nqzbeaYp9atgaJNKFjVEHSBDoeLVt
6R/n6OrtjOauG4knFVV1vMLczF1Lm6aP1sWEG+KLmxduubFc1X2GpqFukopLdJhtS8ivETF6BUVp
w+UeElHh7kOt9RSUgAU/NG3LZsrWSfvV4VI/0yMqHAhS0Gh3/hThfbezJnY2MwtDvF2eMJbokE39
AVMCt0afl/PnHw9nLyzu0dAUUXcwwcmnxUrgRdKHWlm4uVPfpjFYDY2WJxs+/LgrKRT9HYTLtmAo
1Nb2tiA392wR9TmsMsfpa9gZyTSf/NkWyTsHgXV3zg0oxitK0QGwjkybnH1lD86LcPca7jV4pyaA
RcuNS1JWHwEUTBojP6s56pIjVqL2WyDNMf3mNJ6l6Tzbsb8EOLt0dnBnOQHIcjL9P7hi4JnPbBjo
20JUBY3TpCkZza21w5e7sW3FJWgXBzkc7irZj7YgiUcSX0O0YZUUXbn3+qCZT+zYGQ+vbFbc/FtO
b6c48RrwiyuPXKdm3qCdm8SO8S+ddcNriXpo82h+7HBaXey5YCjOIEKwfpKlz+o1FTV1dy7GLlkX
UeBXJ0/nZrfr3QyS4apvsTM+ZkHqdfvI8ELDolFOpc06XcXjuxI9XvYumrK02YU56ryd3feZs59K
xTwr9aZhkESSFwbfoUX+XK2KrCnLk6xCI9iMkMcP2o4y72ClZZ8f2W5ED67buCkZEQz3lsignuc1
b0S6qbTsPpsqY9vdS3I1dhYtsQ+iC+Nx4yI3XLIWl3fEj1HpVCEf26J2su49WPfJFSfJa0A6zzEt
C4ap/WM7p71//WPFDDosJw9KmE2+myxy9tYzOwsHDrvrqHRvyIELR9oAg1+cF2g3aR/V6QHbh86P
Npfy2KoU1uo8OL386gsbLq/ijcfq45dkjMzUYQ+FK8LFmlvKj60VmGqr5lDXwxqswmj363QafCpl
LrJJzbaEjh9IMOO2sOaYmhgoU9PejC7jCzqf/WTsYU9P0TuDzme8yppkCD/BEPPKK3cq/C+0Gbr5
Io3exdvEa1G9pyLy1F1C5atvYoC16n2QDB2P79Soo5sbvrqUdWLqO4H3W733kRYNtEEWYukxNkTq
fsmJuDStXWbykjw7Ws/dC++TsuCFYmYVWZT0r7VxLZnnt/sxL03z4LlyaQgbg42hZcMWOp7GdaqS
zv8SVwL0ZegmaXOBaA2XflmmANwZJoy1dNNMtkEMoBUxUBjPNUTNVq28sBlnuvNOpba+4k3/SVR4
fDfx6C8iHoYDESOCLEKHsrJom1MPiyCt1b0UpWpv2UzM2Z55rBdeEBiP7jrP7YpY+bjKPxZitnJu
0SEUSw97YspxqKsutK7pP1Xdlp1e75wShqYL/D1n7PHPGskzB4eqa0589yCxXfDqQpUR9DzFVaWv
E7NQX60MMNHG8K3UgGtLUdl+Ep6N01Kboyqvktxop/uwbTPyxJOB+6wOiS59b+YRuWm0Ltr2YBhG
ItalNyGc1yY1zcEs2fUclA6MRwZN8jCO5tyu3T6v8wu4bjU3REWqeUK6YyQvZCD23TN7VqP+kJAQ
8Dkw7Lz7Ys4EftbspFIfNuvYpRM1ADPLFENmX9nJ50jJMf0wRlMXP3uQmdX7mPZm9I0By9QdIEPH
6ijmPNs4GqYwPWzi36iI6sIprtAGW+E2Vr4072f6WS2xSpzYgyNhrF5qZPb1NQjKqN3pqreLJ485
Pwt9USqvWVkYqmQJLti1XcaHFF1f0zTzVbiCZR7663ruGCmWuWRHJa004bxWN06H5In5pI7UfuYj
j9lqIIBR38IV5rXaIOWXn6t6EDPCKkDjaHaYQg1n0dptcxBo7EhV7opMX7Tobfu6pVNerwwCxuaZ
KB22Z/FKG8TRfcA62MH7IC52vKq6vnbvFKEW7qESFmtzxw69uMrh9OiTUmWNHgjfeRhMgJdnmR0z
GTfRTR6THXMd6j62GbVQsfg0RVrkw5TyGOvP7BkGsgUseiJPgWdkERDEoRrktgSOK+31MHqCXmGZ
VHG3GXpaL4LOaeMn5bZCU2G07xxD9cRqGY2TpfkKPlQmhq3msNhjfq/tWGRPP+lnlu27R7ZV4GJh
Ig7FfaMl86ipha/EtFdN5Tv3PfRa+QRTui2ep9RjaBdZTNxvdMkV+hCVEa+f7x/g35KFvm8q/vo/
rzi035WNsIpnkSVp/1//O8zt/qW5fq5e5Nsf9eony//6/ssAjBZB56v/2NZ91s+3w4uY717kUPb/
0lcuv/N/+4v/8fL9p7yf25d//OeXZqj75aclWVP/rBRdpOn/jY76m7J0nWbly9vf/k9dqe//5aJo
ILLpe0jVvySlZvQXnogQO4+PQNFa/Nl1I/r0H/9pWMFf/IpDsA5TSRylS4qhbIbvv+b5fyHJx6ON
JpXGFeLGf0dUukg2/+d2WrxbCL8QT/uoU4m3e6sTwujs5IY16bOVerIWK7ST5W3PmDx+sOuqsR7S
5I+xTW+8TEzeF28byltk8p695DTyoX4yGMR2apl5U4angrKibfZBNaxqne58m30Re2T2qJsoPETB
Pb02shVot0zeOpblukde47inoopWjDM2P12xmx/f+md962uVls9ngnCDSJdAHFxtuBFef6w2IVKw
inijsDMet0aB0cCnpF2hIgn+ILR8LUX7cSjfQtoXEaaBKnf5KD+dgdaIGUNFXb83vit7vPBUf0/Y
M6g0x2jsV33BaOz3X+/NpUYzjB8L3iBhw2S3ExDy+pjF7OYYprzq0ElLMlVnsOop9KWVbdenyg6y
P6jQvpM6frq3vh+Q+m253IQo/c28Eht5R4Ftc8CK+F2yFfytWxMB3HjEMQ8tRXJRdIipiHTYpn0X
nD1PtAdpjbQRcHTskqIfn9vWFKCwqEPXMVO+TZkhHlsNGeGPxhTnd4ZfMbH0qugqQFq4YpDdHBKk
IPuWGf02Y0B/dCOrOht50W0pj5wNUdrdzrNlyPsLXYFfOBb/VtHtVZW3+/05fy2s5KFavMNoDiE1
LzkOb+X6uOyDqhqiZOe0qbmLyhKlwP/l7DyWJLeVtn1DPyNIgnZbltU93eOdNgxpDL03IHn138M+
i3+KxShGz5G00ZwQCmACSGS+huvttaOYWAAKyhWIfwIyXDpKjoop/ESdqhPtAn0vTb+H5t29ToyD
uYDfAfztIo+BhwlHx3X8TLWS6JR1jFPbuvWX0smVh7Qy5ceOJHYDqbnciQyFJaeBTgJnHEYa8/b5
Y3voiZ/xFPWN0xjYiIoy8ucxa7ujMxndq5C2L7MC8GrNsqLofAFPvR6qyEYHerVqnCjKmseqNgFx
TBhKhAh/718ZDLz2OGHRa+RzgcxcLGCs5xSDIsRJeQKax8nBcKVNSWPvj7I8WkBtQw5hsxMKXCBL
zrzfzL10ADee7Wv677zUpnBfp0b0O/VdjrWpscuPboOT1sbpeZ2YEObcRLDhYI7NCphAB68XUtWp
u7UG+jRBMMMurT6tv4FFkslsGxh9bdG/+B5xG5JHaY3uboy+PNw4bLgskYeGaahrWEZcj55lOmRY
o6H+n6i8sqeg0ExvQOVd7m36dR90Gv5bMgzLlYZChUoJHNeZxo6ux2LGTjbUWQtaDFRigRe27QTf
ylmKoalt8Tg5E7DbqGg3tsbyRCHv07g0+B8HC/tkcXOYFIAzHNIL3HnHYBeqZvGEZ1f0KoborHfA
KDP1D3cKuH3WYldoFnhQNmDhVS0tYC3zi52FXPopaYYtNuXNKnIzoJ/MIakib4Rkx/WXi4tqsKcw
L712KOzk4Le9HZ7qLgO1K7VCVjuAYwwfVMUrzWTmWXLz8sCEpGyQfznzWv9xzHRO4Q8JXoqeVI0U
zR9BwV5kEfhVmW7IHtx+NlxlIVUSLdy90Iyuh5o6pS1C0xo91ffrZ6Td6rNausMGD21tFJc6Lokh
0iDa0o1HgZ0U2Fkzelo2KqeW0q6nVPl/9w+YlUFgZHCouwK0FGj266k0LSHhwur3ykKbjrGkXrqL
o7D7fX+Ymx09U1DJViD3Y1kNOO96mMIZYH5qqfQUtuFbG/zYG12tq6eSes4eP5bxx/3xrpkfL8EA
Us7knuY2BaCxDHkzLYNuLAbPyo3gvZW0oFEED70YXCNoLpkgvgcBxol969KKqNj4dMsrj1i0NThe
Nqc3efjSDibhVLNDvUdHDR1RMPgR4GIZqiDpKqv/fH+qK19wZiOw3Ti4kAufl+KPuK9GFXmaXpNe
APoUsG3qglNB+Oh1viIvS2pDpoH8ZoPFhhF9PQ4OCCKOoVx4w2jk/7KiduM5OXXFc8FgxeX+rBb0
NIYjHNFrEXAsVHQplidJE3WAtgEteD1iNcjTpFblvFOVoPiSB4ryPE151nzHCcz5JH3H+UBXVjjH
KqSNuis6RJE3ztCFkMf8e+BlQPyClDbLlb/YwP6xzMFgxQZkWxWmgADbgagLPADFzu30pE+hUR+q
djQbANmkpgcOYap+SWjR9DVivbTPiT+0OWQvWxl2mTLFKdpRrfJFC6LxnT7kYkvA92YD8HNRs+Bt
oHGX3izfYNkUPShneDFCmD9zX1EpIupYlIe1bj5KPYhBcTnNE2J09lFXR/kqKYT/LRddTeDA9Itn
x+XraLHbrjSNrBq9UVQ+dhUuHUfZR2eRZfU3VAejNzlz3wiam23HpHkBI5OGZs+trMaEchD9NWX0
oiju/0noHtF8SBow972Wb/pCro5Goe+FWjdfsNdTLPFyqnvLBIPURz3tL7uJ8E+pwFKFaIne3w43
9+o8s1nLjisczM4yO2Hb+7Jr2Xy0ytEt4mHEMU1r2XOLSB4LG0ILFlOBsZF+viQgf7765qjnZNG4
y3W0PpeKraGGTb3dDKOHETnA5SlMuzMlXf+dgJBJKVil04aYagne5asayPKtMVjHAPuWvQhB16RD
Hz1pPC5SwNwB+jv3V+XmVuHXkayhUW5CpCXLuf4CSmQrqVRj1RuN1tyHeTN+Sjtk0XZK29aPQk23
3hdrnwHLQbjB5FRzdeF6QB8LYUelQ+rhmZCCWMndp0o0xefSqIIjIkvGuZCWssGdXB2Ug5AikQFg
cCkhhAp3j4G1PnlVKlOwnVhJoZOiVx9BSoYfQqGGUKBK2OMbH38lvikxYJIwZ+IUuxaFHeQ3ePq0
kepF0i0N/C/cBsSX3zs/LT7u1/ufcmWSGM+Q6MBwI3dc6vxjZYZPmG2PXpioClHUpumONlT3LAF6
Hvkd3c6HTPbaRG6+x8gY4eSgnowU/PX3tHpRpKK2Jk81SqtE2dyoqj3aDfYWE/Xmkn4ZiNN4Xki0
LxeB44ShECmVOS+LMQvl2ZN46UDT6v4iro0CKxETGV6MZMCLZE6tfHvQ2gIa2lQX+Mz5MqcbZJvZ
lhjEQo7y5XiHpU3RC8FFnvfLnZdbqav4iaJ5uuhA1QstV5tD6RoBNJZgXr6wVItPhRuNzkFObYR3
E63oYA97BgxnK1P8KNTSxAcvciJk7l6/DmTocNuJ3lkD4Pqz+q6flxE9AQ/zXKQ6ihhYzMlCUmSr
CLC2Rf4caPFZeVGm/igYCD3GPNhNSGipu3Ko0g9aXdELvT+tm0c5R9ysW42mARxQilDX06qqtitk
knP6KIq9D0KhfLXiVr80w5B9hIQK+aHW8bHMhNjyblxJJwzYp7ahC5JMPFuuhx5RoxpTgFjemLn5
J5Pui7qvK3f4wL1gBLu0ddU3ATS0B6jQJUCjtNxSG12JbZ53zN1CkAXd/MU3tUFMQ0ptVM/K4rQA
4d408iECT+S+ij79EtpENtUqXsyoiS6rufmYTkkObNVTAxOt2rQcDs3YZq+/umZBOHo/7KG5en69
oI3oJBgP3/Z8U7FoQGUSOUTA9tkPDqIw2TeTb3y7Hz4rwYruOtau7AwstJfyQ3oCcagKU9srFIlA
amA3RzGO6gNPQH/j/bNyMSN/SPiTKc/6GotwITNytLTVcInJ2vafLAnydwLWSI+IZlaCJijsutvI
/f4nvLDIVXjEUovjetaY4CIboEJtZuoUW17fdm4MLock4ISmXPVeUQMD2JkKa/vsmGUbn6MO+tku
GXTzB11SVz3pSUsfcezz3jxakZN8iYOwKg50bXnagJse6x14+9A59rFov+TQuDqoH7QgD0GPgv5e
zSf/Y6Fr6VdNibJn1Ktw1xMTEGPPTbThbWbBmYZoiKjEoafqY53DoPTLk5LGAi1OXTHkY5hUrbPH
gsGQe6iwNhK/aHv9rOu+/U3eVxVvQtRAgIdIPflSKWGmEDct9Ioohalioo5n7+IGSvSubOByHgua
5T96OJjjPlL9NtuBvWdJ5Ki434Bk0Vc1AT6ANzd7BQIBAYmKcB8P4BrxJHlL86QvPsQo9WDHJnoX
aAcFKvMExRmLUoO3l7aj1z+jktBO/0dr6dO/jaOufuqlKZKdhaLeP3FJXrxPbU35l+6t6lygRcnx
ULvm+AWcefcJAbs83mHno30SUaz8Gmvd+BHy1qrPGkyK95abljofMwZggDOFOx78hAcV2S/g9vcw
zerg0I+6/76OVGXccQVZH3xs2tSdlgf+jzBvBxvqjA9VG7Vz22NO/eei60z/LcQRDm3TAr1zTIs6
e+5yrWz2GWWkYQ8bF2gMLkzZPxI9GHEWjZN+BkmGTYhfye6nofZj4HX8N6Bx0vvX9qavmj+cQJPM
BzRVDl+gVfO9Tc8fZ8UioV9gGZ2OnUvHDzo1GUDRU5TzGHyvThJ7nwwQpU6xdWigo6XArS5KFo9g
0nUVDPGMQG/2wWx6mdRloZ4H3S38PcAlXLSCSgI+GPpE/CjMwHR3iQaMep+Aus0eHKVM/x2ybvhB
5oYcgw3heJdr6EPsTL2qxal2Bv8/oEPFf4ZoM+1U1F2qIgevKvmxwD/zmxKoVnNImrR+X3J7c3l3
Kj+DOAuOII6kujMVIRsiZKAJBWUOqHXA3fT7//XJIIcmrgS3VjP/p0erdnfBGJVbqswr1yNkKBNn
ex6ADhWR6yM1FqVbKX4D3kgK+GO1mlbJMRkGIE/BILtdYNa5VysiIJXsW/iC94/XhXTVy8WBywM3
pEVbxbSW7SGzqMtRgxTs4YpV2SeYmfqIsW+WvKu1sHqcZF5+CBCk+G20QmZgqCNs1/rUKjZ+yMpN
icEKpV7qbRhBLJsgmVD8XKql7rX8yueavsIhS9NwY5T5CF+ethy2LDTPw9lU5Xq1h7FrRSEy3dMb
pccUjPyAm99RMUwCLg+ba9+J1P4vtEEs/76/0mu3C9cz3StgVfMtej200WHiQaqge2MaV9kuj8zx
3AhgWCa+AdBUre/3x7ud6oug41z3mfEayw/rl+DYtVCaHvR5nFXDXoE57layhDifTEALlcYEPBtO
Cunv/aFvY9pG9p2RqSHS1Vre2bSG4BAqQ3wpR5QQjkVri/+CKEH9vVKlA+C5sPPu2CEEJHeIKbtb
b8+VMhyFWxpq86OFt9ny4dKOoWWMVpxdrMgKA6+3nLDa51FeVDu0R/z82PKkg2GrRI3w6AlgQNcb
tci4iNT2swHZNNlYkts0hoYbNS16+qTAhMH110+UqBJDGiWXqgYUCWujdh/HRjMf4PA7/95f/ttI
YywOFTBIKsj2pZROGWDBBVk7ueSOwO5dRMkRdlv3FBrSxSOx31JQvI003iyz0KoKroK8aVG27vvI
cCJ0UDwnikEMm4Gzs8wpexLxqCFzmEB2UcWWBdbKgs4FQkwxmCNVpsWgQh1AUOBF6HGFpM9kFA0M
Dms6ojuhbny726NpVhkm/aRtguXIsnFSByGAObNxvcIs9ZNidAmEh3Grt73y1WyaMy4C7gQ+4Xcd
IZqPvgGAEjAnaqxwl0Ecb0KJWIZUJbtUCzeqCAuJ3PnkJ5MHGUEHj61CNf56QISchBx4tVEbho1A
6cvh+KOeIarHQVbifYFjl3WRbdJke6n5vn+OQy1828jafhcpmPbAhB5oAMZ+rXzyR7sJDlojsvQp
1g3oAr5AaOzclGb7Plbb3n+2kUf43vqj+3kKyMlO94N+JR5o1/Pao42Hm8Ky5xyNOjmu2freoOqD
BlrDR6YFjTHbBmMLlHLjIlkdbgYicGnNdoPzn/9RWMes3C1BQfpeWXXOuHPyPFOOVI3rT0aaFcrG
G3olAoEFcRAhW6XP5+r1aNWo1Yodar7XZg15btBb3zv4uxuIoPVRAFkACKIvs+zJuLDb/DQdfa+w
lJCsKBFx91mFsOVsDLRyPzjCmVV/uSfmA/F6Oolt9GjrlL432ZGNThGdJ9JQp9nXTYe0R+1b8lg6
Q/gmGqdsqyiw9uXmcgDPV8JeXbrzptSLlb7RfU9V2ugTqVmrf0tikeMhWhvlp9dHJaVBsHK8YYF1
LYofQQN3zh16xVPqVtn1VezGu6Kq1AsI0mhjB6wcIAQ+9V1aymQZN+CYYYLwoo2KF6RudoBR0B7U
QJcwJcb/sAfuN07FlVOfZgX4OSppNHyXp6Kptu3gZpoCUF4P3+pqhcPjZKVvmiSFbFr2yqXWMmsj
cm4rOqBJKOlzvVPOufH3bGG7D9zdiqeXGYJXQaaG/j6pNPjcndUMoOUyabk7EeXyX5gnzllvmtF4
dWkb5Q2QD0BbdGpLyzJikg9WZlqd4lG4zDQvhOii7fvAlPKEteuoIroUIKDh+GP98X44re1QrPKM
/1WTQLhcbxy2Yth3TaZ4KYygxyyelH3Au3pjfmujIMFIZ3ZOV81l2axRSlQwnIIvC8cLFRb6cOKQ
d27zOi+nlxuIZtucoAGAoEGxmI6F7FWCNBvTsakmxW5booHS/zRw3NvXwSu18v83HNvCnLMies/L
4VpUetISn0VwK7hOGAKN58GGFzrG/V9sDnroc+8V8BihsjiwHZMGt96lvtclLSCuzom792qYGeAN
sw5CZG6UTC+uXPf1hwDnqctfsxIsbrHXETKB/s7biTl2ftt6lGXT3aRN1ue0p1BEsTU/3o/IldOU
teS+hQOl6zd5rZlSVJ9ftV6qQUZGEA8v2tARFB+b5vWX4Kxia1BDpu9xk9bSys+FBqbcK2Mzek71
PHzocIE7v35CpGBkRwAMif1Foh4ADZAFmbwXJOnw6DRxewxQovrlIlVzuD+UpvMxrl+jpK6WCzCb
I80hUq4/lp6WNdTP2EWPpCkuBoWe0zBCqaQKYAV71Yebl7aocqVBB5au6RFnsFznay2m4IxembNR
/1y5ll3eihxo8+6/ebalVFiyepjv/6ZMaBTO5q5FV/cPsIy1faTANYhqNKYp2KD1cX8t1uIInWI2
5bxfblrFESAvu8sYm15LHb+R1gAcambG2BdLGYZ+I5ZWh+ONyrHDAX7zGI9EVELZNskWFbe8oB8o
nAMhId/JckTB+/7cVi5mF0LW3OJyDDbK/GP+yBWljxiBg/U16Q6AZ20YMKpDaBkKbDtiUK66G+Ot
1HTITOkMAiXW+WuZC1tKL9PcbF0P7ZUWSl6ri2zf6aExHUdfrZWTVfhB/EiZv0nOyLf1xTHMRVRR
mB3GdGNDvTy2l1FOqxtPIaKKS2Wxo2JpNEbsGL7XxDIz9i5FmOqhLuCBva2LmrovDD4H2vyk9MNB
SZPksUdl9peFPsq3sHSKdgc13Ap2zgDLj3tBy7Kz2mLeMVLVkrvOl5V/fP0Xm7OLl8rY3Jm8/mK5
HwUDGp2+58Z1/Qthl+i7miTFd/ByUFLzuEf9/P6It3uPpxidcrJilyft8iiw2ef42GcOoIBJVmej
6bXvvulX6gF0RdoemxLj7QOgHOPj1DSuvhEyt1e+owpaZFwd6vzOXVwbndkk7uQnDnmVQF5rCKzY
PqFpCR7o/jzXB8KKg/OOp8wSohuCz+3aAJJxFQTOeeY0XjpclDemc7u9mQ63BIA1ii3E3PX3a9Kg
xhizYZQkTE/ahF9oVoOoBpe4JXS7OiGeQJBIgCMCfLweKhyLLgRNDLHZB0SDmCEkQx1htvvLtjoh
0ggKh1R1yMquR5mlUadmtGwvtGuo4a5W7eteFRdbqV/nKDRnSawdT2mKkdoMSFqEgi4CMxpKSc+B
o2Lv5Op4LN1w2E/jppvr6qzwSZn947j+lkGfZyTYBohED+njrxpgIeDSsjk7SSk3rrbbI3hGWNm4
uwjgHySc1+sXmaAMJ2uA2y6K9hJpuXNSMxTXBzfXofII89UHCHPicQQAFg1xMPfX4/mh0HPQRY6X
F5b6UKhwHat0QvlOoLqqWXLryF+ZH9GOGwy+Afy9ZCvkSR6SOLQcH3asvutodb/n3VY1b3xYsz9g
wKM+8eqIhKkAeBPA3kxbWmyxQCI01Cmlg1ZtN0JLlsWODr59gM69ZcG3Eib0TefkgFQTf9RF8Ntt
0YIfE46HJafzEJptc6AXNRxmhfKNY3hlN1M1ZCPPKdCcAl5/N1SthNVy6Xiip0rb1k2Cn4YiN3bz
2tf6Y5SX+/uPhEBoMTjesXE8tgbgS1cfaT6OCMQ4UesNmWX9RTQS9FTE0QCZk57rWUnSt5G2Mt+q
mPKdkRfu+9FCjigYChRIjRjHp9cHB5Avw8XbiX+W4a84vU2Nr3A8G/GWo9243ckCkEe7bdjifMxf
5Dq7oAgMhxDyg0UVeGnmh052Q0KQs5a1qu/RFI8PiUFEJhlmm5MUKspNtMEr+AQHM671n/dnupLD
Mz7wBKoggOvgV12vbVtMs4oLayvRzSq9SAuSX241YTCeRA4erpluNcW7sUpqeXZq3UbHZRDNx8zS
m4eSEhltbxnG2UYcr6QTnAUvLgIOmKplzoWmatzVg7CpO5ljuaNdpz3FtW//23VVI/f0v12ELEXf
/daguQcbo6/tIrpc0FEoscH3W8RbNkOjER91PatWmsOQoi4LHVO53F/6tWOB4MLcDbYN+JDFmY7Y
rTFECm0HO6nG57rLY/Q7QG45Q/nj/kgrCfVMcuWmeuEV8V5YfGS21ESBx/HAXvRvZU6vdK/R57D2
Q55a3w0ETYtd5Abyoqo8tl1N0nZula0m0sq6QmR0ZuMCQCq3WZqIUNTEFtTL3RB7zASdhH7MXw3N
RztH5TKhW4VlEC/C68nWGKjrstZcz8/jyH+pjoDCHvF43Dgl5lVbbN0ZmA7Fgi7DXG66HijMghng
EfjYuyKRe0gbRVQHvKqSL2nqW9EDyhLVE8LO6lbxfuX8RVYZ4KQF2/K28zHWQABQfyU+00R707La
D4MdBk9GgB5ePjrW+S/iZ8YbAu1jVek7X88Ur3hyxESjSoLMyPfE8csnqwkdeiT0DkLpo4EXkaNC
SnXPTRJn0I7areBZmzTtA+IHmrWBpe31bxgMfOMbVFW8rjaT70NcNO7ZsrMYodYco7kj/2JKNi6e
lS1KCg7tnIY79+ry4qHsIUXmctE5rd3t6ymMdujNlagdYQhxf43XhmIsSjfzMUyWfD09YY5d3pkh
dxyIis9p5Bq/Gg5ncxdmqGNvRO7K8QpW9f8PNm/UPy5wVZVDbo68YqwuVI091nDJ925Km8sAfAyN
6inQ3oE6cexdAUJ48O5Pde0Y4LkxN/bhrWE5dD26Tu/RcEfF8RRdFs+oOMo3MAX0jZR5bUF5Q80H
jT4XZeY//3OOCflE2Y0cr6NZHw2Bn9EwWsYxrEp/YznXJkSllBYyQNFb1owRBtOsXud4fhdXl8TH
t8DJRfEXowDBnF/XcyP3BhTQxnDs8sTywjQLz1OSFYcpqsqNOFyh3Dj63BYkLVZn0P0iEClgD+Vk
ZZZXIPcH105rPoxCwXOgN6jpGYm1L3EbPJf6EB0axCqRZFXtN6DYaFoanXJQFantbLuqn7M4KHY+
0nsbX3bt3KVOSN+XlxcaDotfiEgLnzaEnOrGerdXiyzdaYcjOkfqccBHc2PZVy/PP4dbbBZ4lSjt
BoHllX2v/eu3hvjJVu2zU1fU0tpntZF4cRkWn1LenZT+6LYah6Fw4nKjr7EW0bCLOMzmJjFZ0XVE
F4Y+WqXVW56Cz+E3N9SiPUCy4G1i5uFGFKxFNFqDUPmowpECL5aYLx9auTPa0DoVsQdVMh2CEPDl
/YNg7Uin0I8UIJ8S7t5iFGDUMnI4ZrwwHO1L2Dj6QYAao8xR5O8qow83FnAlcAQBMJu22lTgl7ge
SG9lW7q+RVo/dY9+j2hCPWXKMysw7AfTzIGPIc94f5IrX43WtyC1pqRDjWzRQtUT1w8chUFFm/q7
JEcmWkrF9PTOjDZA1CvrCQcB4MzcO2HzLiM1nHpEL0K+WlS6ezzwokNf4sETOk2yh8T3OsPYl1LL
1Xjz1P84YlO1m+I+jm0vsKIItzhUiDAeHXghVPHGnbG6inQzMJuAHEMKeT1UOaCCBfDX8rIS6asA
7O1biTLj58LyD/e/19oictnP7FxQ4mTn1yO5QjQVwK7gIouo3/mRxK2lcdrHSTrxPgZ+vZFczb98
kUUiPDizLhFpmOmk1+P1UaaISbTBRdToJV9av88/486sFfukEPIfBznC9EhFCOVY2vz6Y5v08eX+
lFd2O6UN0Bn0pkhol9W5FqV97l8nuHRlox1NtCcP3EHVxm5fSTo4umAjI+MxY0EW0WKiMo21iAhI
MtryDWoePSqYk/1k15b1JvDbwj2wQlhp2Miffrg/w6VezlwVnJsl5OtkBJTk5q/+R6i2vOczZUAw
M7QLtyITAABONyhzDES0JVhnrSqoDw4lr0k0XVDRfTCR69R3aJ6XqEH6nXGuB8uYTrMqAxZyTmx3
Z6ngDn4wnbJGL0GbIdO2NKotCsHawplwali7+Z9l/agDzi5K0wUYQRk3RN5HsU8+ws7v0mhqH9BE
M5F6b9SjPWbO8f66rW07LgE6TTOw66ab6NuFj8T8oHhqpsqD2024aaHafEiKQW4E4do+ACQ06yWQ
Rd2+Mdh0apaj4Zdj0uOeKxAf0x7Iddr+Y/lC/8fphfZ9UAwQKFFoOG8SjRfQBn92bbqoOenze45m
z7LTJVK3xQmlCy+ONkRH16n942gHP5oRX+T7C7tyFYEa4Cmjz01uxGCu4zFO4kA1xghgjVt21i6M
AmhSEbZ50z7MAEfuestt5TEC8x5v7MOVA456Dw8oqht0a5YHji6pi+I9pHiC+nX3lKHHWe3qvuDN
X/BnHxoj7KqNm2llYQ0O1RnSOtNElrWOIYz00o0TlCKl+jlFg+4z2oyfs9bpN77g2rqymiSAYImQ
Apj//I99jtB8p2h64XtpWs/K7hhkhBNczodK2j3WEUALclATRbb1Jl+bIWxGngF8TjoPi2tjVLW2
a1NJ8zltQ+eQlEqu7uDyxWKHa/O0kQKvHAlgBfl6uE7OclSL2hHSiClXCe3meij14Oy2NnRUZ+wd
jIpisy7Q33KsX6GdBh9zJWjGjRBaHZ6KNt4K9AZuiucICYdsV8cHoKErnzU3A04f2M2Y7hrSjOFN
B5O38AyEXutLNcle+XJ/96ycFbNODdV7eu7socX0ESNCubGOw0uM0Un/E2JHGz4UxF9/mHQJA6N0
7DiHh5GgmtVBQSh3mtuUf1HYn+H+AFExO72F4gGEw/cWvVhPGZrgEQXEeOekHZwlO8g2NtAKJ9wx
HBrCM9eCyF4+Z4vcSZNJsRWvriwleHKxElNPyJeEOTU0YVzwLishIHZKgzZCaKlZ8xW5/BhTdD1I
7VOF9HR8tuFLPpgD7nyPUlHG56Gjv7MRmmsbgS/D0caFe/tKMTNZqm4dKKCpZWeiMZcE/yh9Xxt7
P0HEf+N1tnaYEYS0njlM+RiLbZclPkpXCQDFEGsMT8EmytwZTjiJSyCwfIjYP+PpfvCtZEvciIDF
dd6e1IQWRww5DnoHSH1cjFHLTk1pF6dJWvrx/igL+9GX5JpEBZdyF8AXwb6I8cSZIh6RJhkLgofZ
T4zhtOixMbURIyR9SgakovUAQ63WzYdzp9qTcik6iUUKMvsjrg26SOOvFZbM8W6sRS0f/bzvnkMZ
We2+FT0mjuMU2yNEDqsbkaa2y/pDxGvd+qWQhSGwmpUDWQ0UiC2dlhV6AwxPNg0oXbrBN9sXHfAh
AeAaXRQXO9mLZk02Xi8z1GVXjaMbPHWxWtZ73UdRZd8ht1WcMgR69ZMQSvpcugkcvPurvfZNqRWx
l5GY5Jk2B/Uf14aFgaMqhRVdNNsvL1GF3DdKz+XGsbmyNchrwCeDWaeXtXzvYvjt4PftRJfMxh4V
46kKG4ipPNsR9jx/MSHgDfxtcWAsr6Mpi+uonlhiHeeOMw7I5V6DB7mxbCu37fzfZptDlyFDXMRo
qlaJStUyurQduG7Friu0lWvABEUJca009PYp0MLy/DdzYxF1aj+orSxyp3TqBc6VbEA90DAGcEcD
H5CictKNNVy55cB2ztwCVCegNMx//kdQ+NJpZoHa+JIEIU8i5kiRMrJ1Ue4y3ILQifWdqHym6t9/
RnUFD7b781w524An6wikQXQA2rI4aIJqKgcjQa/FGGueZfhO76usKp/zWvW9vG1D7y/G417lDTij
55aNEzQfgpJKanjJMMY7TcCCPWMqxSEaw/ErLtpbwgkr86OeiXQrIAMau8sTDlSXDQkBffosacpj
GsbmTsZRfka5afDUCi+c+/Nb2X7os8IrdsCX3rb1bCGDlNZFcBkR/91PbVqe0CfXT/BYt8gp60Nx
A6I1PCvMLa4lju5YhlUSXBorcgHKWfpjhZPPpURP7PIXs6JcS6jOQJTlSwLNUy0tdF6HvYT2OuHR
8ehXgfOgZJ3coNysbHeUMakJzuqANGUXATkVWib7Lgkv04jn0WPf+KLeIUluCrxRJqjOYxjH/jcT
m/fw6/1ZrqDw6LKBK6MpS853E5yamVS6SXf6UkxoPZ0BkcAoHRy3+NmErf6YDCSep26qMG2gaT6i
cwv2zTrZVhSmeyvuunGvCNx4+mYmg1ddZ7/pLP7F0TLjCOlz0wi/3P/JazEAxF6D4PWCSVrEQAI3
CVRL73qywusxgLjnUQVKH3j5bAkArtWoKXCgkzW38G/ZQ4oBHIKmrjvDmPXnqK7Qa9cLeezR/Me8
LMTuK2uGY+VH0aGqw9k/PdrS/l05LlE/oWtO6seNsDyumgZn1hgbDPquZf+7KIb+AY0M4+AjObof
jUh+cMzslx9X/UZsrFzevPaoT4AZ5cm3BP9NoVmgaEvDN+n91kMaxHpnD3JLdWQNKUHG4rLPUFa9
pUwNY9mJQYWxR7qd5LD9FcM/jFHbhSdcLurvwGDir22m9F/Ntuf/YOAtw1szLHCjUaYwsc64nLvh
6y8JinZw4TX0dFj/5WWIT29I5x6sbF0nTxHGP7+xP52QRMLfpkS+/9v9qF75ysDQWGi+MKrLN3hB
aWNBadHrkjV9FxeTIS16G9bWUxVYX2tN/FvkwFXuj7ly7szEU5t7GEzwzWu3kZAC6mQAgByI4jt2
WiP2dAgJBgNeT3Iqf6qJZWycdSu7l63Lw4LS/UzJW6yrJbKwJfWFbOHG36k0tfsG4SkEdaZ6oxQ0
/5cWBWBSwRnMTXObVsEiibJq00LO2aCxjadYtMfiCtmlxorLYVdV7LZdYbVmfyjwbvsvqKfG37tZ
rbweDkcezurySWmfLd9RRZ0qfVRRUNBKRc92dqJaz42Ng/2+t7BsfX0iTPOZlw1jwvVaJsJmMwBp
NSiWyKhLQaIUwZfaDON9JPrqbyb2x1Dz4fFHEtdHSh8M2ewW3MR43XTKd1HG8oQDvPyLnUhBB7Ic
4kdwHBe3Y4ZIhR77HZyZbFAupR6qODNwODhjgZPG0Bjn+7tiLUIhU3IWuTPMdZmulUJQTEsr3xNq
gggeMsxqd9SbNvslNNxq/mIP8jaaVRbocd/0zqJcrVRM6OB6WGYT7NohyuLn2fUvOejjWFJgiXUt
3KGCEW21pNcmShoOOJlDfm5HXn9CVwyWDJFP8SYn7o+zHv9zXmCYJQqjOr5+Tang0VbG5Y3tuNiL
yhBZoxPCe6qKYDp19Fn3DY6pntY5WxXgtVmBD6ZCAi4UtNJiqDbE4AaAuu0lhUzfZaoWsPdGvO0n
fOY2Pt7aEUPiRFtwbrfeZNrSdvNkUmkMlkZnv6tQTLh0vqG+B5qPaIDWSoxtHbe5QCyV3yWtma33
9dqtAZbSREGLHOWmn4zjmTLJzORhGPo+9t2Vn3enibLJLzUN/N8VytPNIZCp+Eq2kG7h+daW2n3R
raCwzy9YBhA9PNoOru3Z2Zi9bTNrOGGHiXY/GPKNXGR1KAeZJ5IR4HbLJpddVGFk0vD1iq73T3Us
pkPVR8mD2uh/gdGGS0n9noH4pssjW+gjbyuFoRrXmd6UlkCyBpDbHrP5YdcnOG7e3xsrQcTizWAa
cGC3zZHAjPMumhzHm9G/Ddgvc/pcgWKsqUQVwfcRh2uawDniTjwiCpzem+jX/V+wkugBSuBK5pSd
mU+LLTMGbT2JAuCQXpr2vm7aFKc+ewv7sPIJ6RXSpwRhAd1p2W4TDjKIeghcuxscBLQrI4RFoA9n
TIutjX35kpou7n7SdrTBoA+sSE+EmdMVZue6Xt9hvuSZMkoEXoz0Nv5DNEy6X7Uy9XFs6Lq0/hUo
rflmGozoWSt9UX6ZDFSBjkZf2vJZIpw0nGRbjekXRfZ2fUna0dZQliqC7CnTwuxjUdJ32UEImp6t
vumU/SjrZHrTl5r6kQZwiyUZMuLdGc+n8acbYxS2j/xGFyddjnj2gAnF1RsXpeiC92NgzmVnDU0p
KMbhwyj9XY1VzjfNluPwHmE+t9nrIjI0L4+a9KM2NThLNJDG+4PeuMXvxsAucweOsWz3cZbraNxZ
UfuvUlS6j0paRyg5VRN+sBIHV8bSSoz8krZ91dNnMEq8h3MXTwsVI3cASCptMrwRS3PaOaVjPGMk
Fyc4z9MGO96PwJWSBdw+HtvsAgJwub3Hup/ibt5zVLWUvZRxeVFEjCJXbk6XXs+t1ydKjDcDnVBX
ulUJwbgn8E0JPdWUqv2+wIXjoS0BXvWqu7G31qKeM/D/ODuvHbmRZA0/EQF6c0uyDLtbpuWlG2Ik
7dAnvX3687HPjZpFFKHBDmYXOwNlMV1ERvwGChWlZ9QN1n/+R57UDSi8oDQbBbGhZ+XZ6kUUeUoW
2XjlJak4QiDupPREvtVkAdoWzdbtUa4BO/B2lq49wKAz4TH6ZMxT66bIN/spnk0+lePx4LjtfiN/
6iomC7Zpe7Jrs8G3RYZ9L4axDVi88C1iXuY7iM7d6f5G2bss4Z8jkIsmFI26zeO/tSZ9HtuGvgSA
lYGOkBpRtDBWB+xGalLb1/K51L0kl/UH6FaowqWxpdXX+79i74PBHa0tVyjHN3EfanoBUYJqYRWP
0WfQssLTl8b+Ukhqe7BTX4Lo9ipjl1I7BzELNnnzxUXSWFqHuva1IRGcP/aOKH/QD7Uqt8oTPT7n
+TLO514NRf64JFL6FHU00Ny0z8xvGXr8b4u8crpAyw1J+Ki3mXRvDRBNUJAkPX1OItMRXjIZuFRL
cd98rnOR2d7YdjIyaF2GNb2gN/IP2I30C6mqkM6QsZUH3IhyHFoROHlsojD5D2yzVWzeWQ0lgGVu
9/FETU5STFVC9ab4nGWac6lmEwlmedIO1nIn+K0aHIyD1DYhePO86IZUdRBs4MRkXY66PYamTVkl
B8u4V0mi1EyrkcYMt8H2aYYxKoarhc4yJvr0VJcashjGquXtKExxKnT9ZwUX/zSZ2bdxiBMEi5T/
3d+1O5csP4EqEqDdHbUYpaeQKRyJY4oawFXSs3x0y6RaTgCFlLOSiegANLBzTLj2KPAT7PUVff36
7msXMxvzFuWRDHi7K8Ih93RHSi69ROy9/227q0gOzLX3UifbnJJ6mbTU6DXpamDLc0Xda76OTmMc
AB33RuFhvQK6VlXVbVEoETVeLmMoXdtInzFTARivdmB473/L7l5ZQXIIqVJSv3kTlraU2NNMAV8O
GyvAaTa6iknT3w0mlW/DmZZ/6VnLpqsPjvmkFQZmmSDAzOf7P2MnlCCoYiOGx41ODWMTSiZnLPAA
SijrZ1N8nWGZekPfpCdSU5Sfnam/0DY80h3cG3TFKgE/AFsOG+P1lqnpTBW4MtLljiO012UpfNBW
d+McOVHME0T9Qe3r7qDCsBNUUI1hg3IRrKYemyugwSHZnCaETaI4qb7gOqmdoq4GpLhoiT9JTfE4
QVTHoJXIqYj/wsBY8SZYV/HAua3ayGhUrdpsnEuanG9EVwlfcar/hTaVxpV0+9dHhboG4A5w6DDx
btpfqdIplaq24TVeLPWTpc3xSnedD87+zct0ZUGsAi4r0Jm/1qP0R94zq3VXd3Q1rk7V2s/N0FTv
ekdt/T7vrbf4t1qQ8CpAieCX/vqhwdCQSlYtR8rJ5PSvh8bULEzxk+iv0xD3sruYcf2jDZdldi1h
hEcU+dvTukqH8/imJUW7lrbE6+Gi2dYXSLa4wQzk0YgSlFKOJGi6RO8Ga6pNX6kohHqLqDKca3l4
qG6ujoKc2jDS9ADPsjPtPJAdepacnlWo5/WPSdPOlKNUDHy7QOM2A7hfnCJm42ta9/Y3W657/Ry1
mjXSVDJ4TNy/M3aGp6K8BhjSI6Lp5hruF2RdRzr8V9IWzSs7Cktut5gtnuvJ8NQKUJ1VnlsP+Jl/
/fuRITqvL0ti+U2zwsExiSJLMxIAwgaNkip/lIVeT65eiPGiLJH92DR17wOtDoP7Q7+4pbxK0dB7
AttIwk2LiHRlswNQKMMDxDHGa7pYw0PWdHrmzyJUfXWIl8uktNJTlfbad2fuB7pGSXtOZS10a7Nd
1h5m46KGF//qQ3Gk+nNzm65CVAR8/gZyyNTWjOCPQ1hqEKPjVB2u/SiZX2yBBJaoFusCB2H51Dix
9rnX8/Hz/em4STMovhkUM2Cc8/AhIL8etJYo5ILG769j2qPbLIVOGszynH7CoX7UTg0Kv0fOszdx
ea336Qic0bFZ+fzbXY+eu5pG1XB1BO9eQ03mk0wZ/HT/w3ZHATuEGAbB4gYq1lqdkpR2y9niRf5T
c2LxtsPq/iAY7Y3CG40oBF5g7ZFspk/PbdEkFC2a0TYu7TCVWPI4R52CvVFo2FsyKFnkI7awt3au
cKdEjfkqqlLyKpGa3mw31sF1cItIYmGA5aySEXT3KFu//piqplJhojVw1UfLvvRqGTW+CE3lfa5Z
/E8rHakzUAAx3i5JWb7HjbO0fXJSDWZw3umjf38Fb7Ym7A1wJMipk9DQUVivrz/PgwWH31LqZRUn
yFRXE1RdUEKXsR43nVKVaHxP8+/7Y97M9Dom5TVc5KB53jTZuqqMhxYA2FUiPX3f6137tsCK+mBv
7n4ZZFmYMMR1AtLrL8Mo0jDQW11IYZDtLXVMFtM+qT/QvlUvShI7R1T+m5uefjhHjb4aSRpZ0+aU
RxNi4Kz6fF1yPT05wNmeLNGkHyctrtxJiayLqpT1NeqS6G87iOvI9BL4DzGGWvLrTzUTmkGgQGT8
0OvqrBda8qzP9BJMR+qOHCvXP+vVzb6ORTxj9VZQ7PZxaGtwNbtKWq5Am/VTEzrzU9eY8cex0Ysj
tuNtIsFgqN7BMyL5JYNZ1/iP3TnRIUR2DmucMZfqr9qoxo/ko3ZyLsYGO/tBR4PM7Vqj+zVGjv7W
HpzpXZpSETzIIW53LFkMugXw09DWuFGIlqQ07lp90K5CymJfj4E16H17xAe6ndp1lPU7KcNBvNws
41rGAYiFkjomu7WnzvnojdpUfUx6SpL3j+Dt4aCLjw0PsGrwdDf5faqreZglsnad4ZO6Noa0p3lp
7VNXFIk/AlE8yEVuwi71GhVMsbICyaF5qK8XkqCAEHofo53u5MMFh6X6R1mmCJpGVZSc0hwHYRd8
n3zwOt2b0bV4ikwaq8ej+/WwJbxJC/K8fgXdFvvAlwYvV+gglpIm//VFurrFEnKRhIXzsL3XBelt
LePddK3zrA7irs8+R7W5PC14S/zPmaljHbyJ1wj++iACwCGScEQ4jjcatAaKokkVQ4kb8Yn6B8Fs
q36AAQtKW6uKEplYhNuNS94UGJZR/gyErpa/7u+ineldm1yEDu5Ywv/meIbq2OZVIlAlChXJ7R0L
N7wsVE62nf61eBSFYk4Hm5aQedvtmueY0n0EVxjdxvgCU8j0F+bmdP+Ddo4FfAEOBag9CoxbMB28
OKMYYCxzhdcW/QoDfYHK6H3YdNUF1wNsHu8PuLlYaE9Rz0PQgcALHIJX4esNatEaFZTd84Dnpv1k
hGj4dnp8lPTujAIvVIUETxa6Qttej5I3Pb6ObZ5DYsjEW3z5Gn8p7SPm2+aMr9+i4ifG21aF/HbT
sbD0Ossq8HCBrojezftMOcH0/2kNylK5+owghxvRHj6Ywc0xeBkVlACZLoU1mlubMN93nQL0vMmD
0UjEJ1xD2ochxMkSMda0dNwyq1duZZ8ApUWHRHuf2TQZ/stvgCrK3lyB3Vs8mqTp86TrUx4gaWt/
MDSiENY/Fl70YeqZydK8kSSnds05Lb7lelN9vr+J9iYezBI9Dl4YJOHrP/8jSlY5/bChbMqA3huy
f/OofQ8ts3a7aug8VVLFGxgz3Hp/PSoG5jT5QYXwlNsC2ZexmVpnrstggYHzHHWyeqnNqf3SypP9
Jq2y/yU0pr/dH3NnI7O/aGNaVP5vn7RKKfJuaQYROGWtvatLqXZjSc6v90fZ2VL0ZAnA6otFu7N5
vCJfA2qolkSAHKn9w67TNDuN9ZhVVwHiLPILNRIlnjNRarpZ6aD5ULVhkzzf/xWby3Xd2IB7qHeS
/lDb39b7x852esXIy0CEYfst1Idfs5gNV0p69dP9kfZm9QWJBVmAi3wbJWOlWrBwK8qgDsMO3/vI
OC/alF3uj7L7PdxxL6GCetvmEorbJG70ZhFBm5KP05dp3FILLdI36S8xIC9Th90B7yzYD6tF8OsD
0RpGmQqcWQLLmtQvo5ZDk+slzu4bFFKNNkjUcjCDKI3Tyqc6YxR/fzR4r/K8A7RoUcPc3EmIZwAv
TLoqWPpM8tt+mAOM6vrTWOqFj6gxGc/UaQe5zs4qgsywNJnS4ipuvpnfMS0jnJaGMhgjWTtrYV+6
zjQeedTtrCLUaArDa3MTUNHm0zTUynkAhSKIlVx3s6SqLpWmIs0lScPp/obZPpXXZWQsXok6L411
OV8vY5ZT0JQlTntbx8100Zqwbl3cQYr3+YhB2LkCjfsUmc0w+wMiIdmTCo1JOjWzVY9YlzriSEFt
b4oRLMFJG86QeqN5NxVx1C/KzMcPk/hVq2MHQxgTxYMawe4wxE9gJ1QjbsQe+6nNavKdMsjqtnmO
xswKcOWU/PvTu3muvswufzwwrbU4fMNArpNcbSanFoExOJnmCio8pq8VfaqcuygeH/Q5Rn43HaT0
Uqro4h2s7s5HOjrPAYqE8DLYsK8X18F9K5LapQmoB2ufJKMcHxSnVw+mcm8PIUpLQr4y8qkdbYah
/DryLimaIJJ0+bMjNeG7qpGti9QorVdlOpUefM28YVi6M452jqdmU/3JkIrs4Am5c3BoXMEipZGj
8BzZ3EnJ1DdqF0dNQGtcvB1MQ3zl7VwjLRcNBzft3tTSiOe1SnuVv9af8kc+kFbJMimpWQc9hf7T
IGAUsYf+si+1IjhIxldxHJD4ZH6bmwAOaCjxUs4C2RJIWubsNL5mdAbOKOFTPlOfbN9Hajj+pdnq
y8hkOmvDFmbkDYI4F6RCaQ1biiJO9EHrIMPC2esPODw3s8j3gagggFChIq/cLFjoNJ2wlSyFWGP1
roAL5oq5Pjrrtxt0HYYSKpRAjQfqdoMWeZSQoYZJEA01Z3wuQGa7RlM41dshK8bwsxp3i/wwjmqr
nQd5SED4FoaQTrWOkaXtolKQqsH9q2GrYfEyw2uvaGUp8kDZ5nZhJVrVits0ENWsTcQtmfRx1qOC
htHEhjvJRTgHVVMulhvbqfNLI/sNXUgzcvoYxsla3e+yzJUb3BLdydTa78oMY+OMw1b8qW2qTKAS
kyVH8P2bQ8ZkQo0HmAuLjhRjs2Z6P4gYc5ssQBpjekxNkQRTmeMdmBfOQbjdHYrkAogpugo395fk
0DkrnCULoGhk16WNVXcqM+uaLPnn+6uxN9Lqz83jF/TeDQkxKkpwPVGXctAK0+20pgvycNJgm+fS
6f5QW6ejl4WHA8gzbi1EcWu+vjoGZFwjXJWygFxT/V3qNA/g82jOZwmay4wPbF78qFmDH2kqZ+mD
CRXRdpWol7/D/Glyr256XaPhl0n9G6MajOcu7wzpZOWJVXqTaoufchjqiju0k/altHHKdNW8AII3
Rtp89DW7E/dSrgRycXv3qzXwZrqQaWCNuDYBrEzdWm5qb6DafJDx7V0WPOFRMIYFy1nepCr4D8YC
MGca6AmuqEs/J0/gWf6yEfKyOoRswD+rcRMlo9erA0qxc3LLSgMzdWw/jdGCKZPZ9O9vgr1v4eQT
m+n+30q64yy6IEfTJ4FRzIaPB5d2hoz1lx4V67dwg9MQXxGAK5Xh9bckgPjjEoO/YMzU6P1kI1Vs
mH3x95c4o5BHgrIFurztvM2SOQqtjxhFnpsT5IzsjHi2dpBl7Gw0lJ2pgK1K1mSsm2unkZyS6l/G
XSDq2TpZUdYiRzfZtnDNCkeT8/0FusncmLoVYr+y/cihtvE9K2J06bolDeiZz9d+sAXI+hyqkoOJ
69dJiVFKllPtHzlPj15W6w77o+j4smqUOMlN12vvRkKqjS1zLaikQek0mt9oUS1BB1EW7TrhLvpG
iafxiwD/8y+SrtbvWjZ+3//0vfFXHVuD0gMM2+0JMEMjE6JxsmAQRTmfyfrsBkpl3tuB6WRZhKNa
3Ty3YJL6EzcWCvDaYmflQYK1rud2FlDkpJOLytpt6pyjm6hhSZEFsTwUF21quYh18CwfOiUVH+Ms
TdSHWm+PSsw720yjVMvzg0ySXbbZZqhEj0iCGng1joY2e6EtasNNqH4DSATb/fcBjkckF81aUuLd
vs3vNKu1YkOIoKxHWXUVfIs/1HYd/Z602TxK6XZm9NVg6uvbINPD2jCakBd7nxWPkp1GPuLlstum
n6VU/laGRnlwiDal3nUnw5mm1YI8KFfq9hD1STfWTqVngYGM7uBmeTp+agUSrPgDJ7K9yssU05v7
u3dL7HwZlI6nsXY/KQ5s4X9li8bhgP13UNj18oz4dYQe0zRfEQDD4tcU43nA1NafUlPBa7AcvDSq
mxP5Y/OzncURJ2Bv0gmMgHWxlgInsqlzsXuSqVVtEgsj5YPloX+YHLt66qM49UPeTWBoM6xf70/C
TnhZL0rSakq2SH9ughjiNpkwpTILcKxenrsSVEwtS/bP+6PsLS+dGHhVq2qEuc3e0S3B77ojkVli
WzoLfIPP0LTrjw0t2Q8ZJtYHQXPvbHJGOJacF476JpyZHel560jMpUa9eVim8mREPb4dZnGkWL4/
FHk5dVCCzrZJIU/mhJtAkQVmoxquUU8/K11ZvBm/+4O4trtUcAFATtFGv7kC0jaRpBwkcxD3qXiS
LWl8CKmtHZRbd8LZKrNIFr1SbW7UZh25aXtr5KGF5fgyvBNhG03u5CRLfUqQKm+wpo001XfCqbYe
RFzG/97fKlvBo/VUImbATYBKDLnV9tWw6K1ltQupfCZsFO6A08rXSIKAHUhLk43fNCWx8q+iLvG6
tSmqj24izUhyu51jlZ/nJEWFFR/0pvUWI9XFSWAvaJ6dylGOzJh2FoRf6oCYJgbckkIAXwotbjg7
bcurJsuT4pHixsHR2RuEfUxbmF4mw2y28hDqVH+BnAaJbUwXHjaZayxzdVAP2Tmg69uSTQyol1rp
JpghqyKGVSsxMMbG+qCEc/KuNabkn7nChr0mVz/SUN8bcBWQoV7w0rHcxDMLmJcUF0MUSGVZ+12C
wGA3RfMbW1q+azS/T/d31UtquUkSyNTpjQL/W1/4m8pTFeJhMJZDHHRFXT5r5hLrLvym2PDpeYuP
yhgO5Rs7lE0IVHQ8r2O/DJT39XF+MLEWN85aj427L9aW2z9pWmgFuIA0nn2zKwbNlecsCr0uFZPu
9ZOqALBUtDg6mU6iZVS1bY06DMQHyRVFqkhe2UQZqqKrLsk5l4vy7Fip1DzUoa11bjPlqeYXqdXQ
tR6d0jo3ylQmf39HUhAnoSD+8b7czkipCt2G24ewxqzPp9HGVQYGguaHXTsfDLW32HRVycU51muB
6nU+kfOPRsqrgKYnZw5CoYpPXVfmPyB0yV6SSep/2V3UMlFHQEiHwL7ZziFgc72IcLocld7yo1J7
Gyk6703sqR6WRTrSg9s7ozQ8qfVzea1WPa+/bykyucfVCGNNWW79RDMiv8Kx5OBm3ok0gEfR51k7
1LfdaRlx5qh2TOmqqJ0M36VWHtuiaT+gkpB9vH9c9j7oz6HWBf2jZglrBslaG22ZFg8vT5ey4mKV
KPT8h1GAX1MUADKBsszrUUxzmeJhpRFEedO4GXXxC128I2PEnYAGihwkFnpYK71zc4HmSTzliNtH
QWhpuCRkinSCI5uc4RqqD4XZxJfIzmU/yrnz7n/f3rZ3Vi0JUEqAr7cnrJc7FTIGJ6yf5sRrOfKX
csgV18n43HEojIMEYSeDpHSJg94qsEAyvdn1DrhE3qEWOk76LD3rrWKfM8p/5znCdgthiRw24XxE
hNoddFXApyvEf21rVB3N1jw17DgYFTU8ZeMyeH0TGwE6HZY/lEZ3daipHmStO0cBzRscAhHJgrjn
rPv3j/1ptWYdSlKLCIgtlLdVZnY8dq3+izQ42vn+Iu4OBbkEyCJhniP+eihc7MzBzom/Iknsc2+G
uVtIRfTWroff/2Ek3njgagnAoIRfj5QKpzCKCpkq26jr3lOSXK9osJXF9wKvwCNA5hbNt+ZZsB5I
8Dh7xOAbUvUUxVWXxXHQdn3/pNtSdrbwAMcd3Y7Mj+2IxNnJKJal8PSw1X/gm14/1UtRHLVnd84n
v2PtfXFW6CxuPjuqaqsucxSaE6Xm2TWP8ZOGqs9jMdUD36+Utod+EFdR2Den+zO+c0DXK4HABI+I
l5f6esbhN4jRmFCmbrMeUanU+l1oaou4TWZQTTGt/7BrNTp9lHOBNFPOez1cXo66GparqfZa1PPL
qU8ganXxzw6k6JFE384VzhaiuUXpmCr1tpMxlQt+F2UlXZNiHD04Ss3DnMlycH8G907HilhcdSrR
9t5Gvrmozd7IoUFOVdIOvgFI6zpnEFzcoUu07/cH210uHj8okayyT9seVzzKZlmqcK9iiCyGJ7qS
lQsVWh9pqfjjwmPgYMX2RgSMjfQQ1S380DeJS6VbEwEFNi+YbBTDbb3owS6kUfg2l8y58428sOSD
W3xv4aiG0LdfkaA3uNO6knid5X0UpEnK2St0B7i0eTTK3rVNLkYyQbnhtngdwrKgn0f+3QipB31h
YqN6aaDunNHb7h5XBzkcmLXYuNxfw50Ns/aXURqE+wTtYzOjzkhFKRYy29JIlYc4LpNTpo2WG4IV
OFi8raPJesOZK1ph7T/B7zTX1f0jSqB/vMxOOiTBEGO4flGLsKv9QuTh4vWj2khfwtGozbNWqEVy
FaYh1V4oWuAw6hKCh5FT2f4o2zHN0yjTymvWF8PnvGhT85waoSEfZAt7M/Pnr93cg400p3nXFqgs
gBbx9XlAxmvsVBdzwb90+f7/iQEkpqJbjW/N9rWXtylNOxrTFH2W4ZM8LaVXCvrFmtTW78q+0v22
6/qDlV9XdvMCW+kipI0Aqldax+vVQIS2qcuGRMESTvrcjcrsmpISez2ewp5t5pKPGoD+neWR/aF3
iuf7G2/nKAPFWSnqFBjX2Pd6+KGMzW5MozgwVaEJP2pyuqW20RXqJZqwKHBn2eqPHj47sY03Acgn
slueItvHe4E0E+hLdOUdSU0elb5sz8Y4Zu4i5QqbiLqqghka+MD4L0kIL0tMRkZqRKOFyvjmc6eo
SjMV4GUgVaH5rrTkii5frHhq2lgHC7s3s9APUH9bEXj0Ql7PrDWbAPSKtQGShmseX2vKpTAz9WJW
lCsjuV4OTsrerOIkwVMIzAH8kM2AaV+kGrDANIijIfo6tlkFyqpOT42hzNZD0vZO6XJlOmee7FJx
MPjLn77Zx/g2kl3z0APhuq1PGb0S0squmdk+TnsodJJe+7kY5PhBQ/6hOUVpOdDkHKLY1zreubQ+
Yll1G80W76S4HT9HjQQWNovUVryDfNcYXhUp4YOl9V32HIZJ9+w0dvMGdVKcIavKrpZzYxulODgR
O4EG4h2EDm5IDOW2m3Nq4lpHlDEO6iqd3mG3qERujxnP+f7B2xvGoVHCo4Qu0U1pCQJIhhZbHgdi
kOYnu0deRujWkRzizu2JiCbiAWxBVGW3WaTZGktvjmYRVIY+LL4WVQ4KwVIFLE6nFvzj/jepO1vQ
Ro0IVA8dU2BTmzA2YHdTZWuHJNRaOzqHbYXVO7As9WNS6GPvmXElIpdt2qmXWZ2r1EWp0IFr2mJU
/qNQjXQ58x1J7s/p3P/WUL9aPH1Sm/xqlRZ/wFRIaHH3jh22l3KJpucRPsb4TpfjaPzYmWaUebrA
2cDr6zCSHtD2rIlYQ58/6lEvnjGUW+qDhdyZYjhNyImAt6Oyst0vSEIUvdVrBdmyKBYvrIfxokV6
XAV9yt8P0qAtaXW9wXCLBPEDzQdm3na4JRfdgM8ZU5wMiu2h+JMrXl/ITeEKI496L1a74keHjVz1
JEOilS9VJKWja0YWVSXApK3tSkOj9BTlNRTqxqWoav/+PtibEmR+AfOT0yMJsLllhawUyzQAshep
zfrLVX+Wprl1jTz/S9W/l+mAPgfWczXRvGlpdHoZx3hb5AGSkcoZWajuV1iEwuvVRfz791+Fji4E
j7WlSlPo9YUerS3tCjGMQO5K+zxnmul3KD54ZiY+3R9p7xgRn0DFUZNFXFR7PdIYZn22tEUeUIL5
kReJfXLQ4XNl5COedWccPEwtMn9UqvT7/YF3LqUXH5TVSxPk2zYZCTsjkguD2SzLrjpp82y9mUF8
/X3TdtXHoBSD5BH6CZtbIm/1XLRNy/bAuOq6ZFJ1iiecj6ReOdK4XrPDTVRiKIqQRCZwSduULunk
sFDklA+yo/ghLkbhNSYvsqSfFQKQFHt5JZef78/izvZ3gD2wQ8Ag3IKcw261ghjgyyRz04KAasPH
VMG6qrSSA+TIzkZB7g5KxZpj3CqOdInqNNzGWTBO0rAEjopw6UPMZVp5tTZB6VjScpreDuBLzY9R
ZKvh0XW0k+WsLRguZQLMLdahm5tCjkoZ1o6sJ79CiUI9rrpx+kkx87x2W8ssPiFbRHkWEbTU/CDN
FeyahozXdHtDT96pHW7GlwFu+iPALiw2qzGKdDcPh+JIhGpnM/DooRtJREREY1tJSix96NOMFlpF
SnYp1Ml0SzlbrqWhLV5ekN+HyTQc0F53lwhkJq9Jikq0Fl6fZbsqRzm0hizorVz7rjhl/nkuxci7
XI8vadtlTwXzS3iTjeD+NtwrZZFhcIoJx7yYt0PHSj0LbPGyQLXmGEPjAlKqCz1lSb0cUeraJ9Lk
OdIKZSW8YcgUDcMvCG4uwnLSh/s/Zu9MgPtf8eIkh3QnX09DJzTezpaRo8Nn1rbL+179lkR6vZpY
yN10uj/azj0GNQZmDAXYNf1Zf80fT1xe2UVcVgQg8H4W3IYWSTqUtvz7o+x9E/ku1YiVs3ajyBKR
r1At7BklV6xnkLOaG8uzOEXExYMP2jtmJKNUsXV4azfZIj5sWS11JrQ1I8wubVFYiadNsfV1ysZY
o0nQi89/+3FQbwEPAaIimSOzeT2FyKNCX3bSIlBzZKxdW8fnDRG6qjPccsEU+/5oO0UJMmFanlST
Ta6zLRtF6JQBpZB7xB5s9JX7MkVVVxRG9gV7ZV4yetHatdfBCqyenXKMIzcMHTDjc2NI88UkEM8U
haMhPInRTOOTWeujONVC7UIXQf5a/+sFQbsVkZo164DRtn3dqS0KDwLBw8AAcnRKnMl4MLIKg1hb
zd51TrccjGcw3a8DGdRgWpIAc+AL3dgaAKKrqLuUaRAiouqRdjReaiNwL7TBuh6sxRp/t2ORfVAg
pRgFt2MTn9FQwjlK6fKAS2Vu/bgfkKY2V4FeFz69/Knk2f49zNu6vCxWk/TeDEdjciGmphEE6brK
3LorYvMRKPr0kE+R8xvkUtMjiTnJkBeicYx8+K3m6A/pSDQ++P3q7e+nC/KiNAg2lA7q661rLaiB
WjWoqcRSmvch5bafY0heB79TXUyvCQ39fzwcHahPhcMNlFl6+rHIsmJ+MkWOWmwMiSY5SHpuTzCC
Hexv0DAU3m5Um5nPHs+tNVQrZfVJSSTT1UbHOQ3FoHyu+unr/UnYGW6t3HPhkmPdqm8nkjyO+ZDk
0OV4j8ToN7/t0wUUk2NS1NGX9IgqcxtcObpkxaAA7B2ATKpzxUuZAeAn6ZIPYwwQe5LlGca+bmOS
OPdXoJrpQf5ze88DZEaaGoMWElYa6a9XGgpACXEtG4Iqk+vTYrf5qrhrHQTStTt+u6Xok/KoJcuB
NLdtd5lFEspDljtBGzVafDahrkRvxWwZJ0eZpdgtRmyevTGerO9KN5btKTam1vLRShhmt7Cl4Td2
FEJduWjmt24yondVmMfFW6NucZVqlGKon6CSdK03imku6S03cQSOR43aSziHyD7VUTcN79tR5Kab
LDgue1MW5viw9nLRoP1tOf80ci5902ujeF8QZSPKeGr4zY6ieHHNnLTKB2so/bug8TT7YhnKt0oR
df/M85QXT84yTb8MZRhS+BDGIDwtg8zh8Slx7qI9hnoaKLH2y3qEY3eiLGqc686IZ29xrDl7j2ZT
/kkWRfbNStXymzItaXOJ1bz9EtvUtU9KsiyLmzfjiC9KH2bZ/xDLiMugpzYkubaTx6NbGbhbfhxD
0WGlACEy0y/jaNI6caR+rv6JEo0a4TzXxgdJLu2fyejUxikhDx8vKh5VGdoJWdc8ZRL90acCjlTk
98aUZ499Ic3yI0hxTfs55E4iucjMjMsvbrQM3aE6V8GoK4sIvcSZ8zeFakpEvKapELwRYf2xMKQw
GqCITI78e5lqR+DVXo/am1QrachiijrJKlezJYm8CXAXBo36W7Xj3vQAX4mJfFczftNZEOYjD/j5
ks1L3Xr96hpynag4DdfcHvLfcaj23+gSk6kUYBg+9zJixNcp519wgVaOwk+7WZ1ctOYsLFQA2le4
gsVj7YEaiv61RaXpHiTHdHF7UeQ/yjkaYXQX0UjTorbtD0i8KjkwsCL+WhthVcMra/LvHdqWuafa
LTn5TLBzALaB1jthw1DULhAeZXGLJQefkzfCAWgFTf53GCFE5SkKCA8w+NEc+YDTnNyn3Dt9wRFd
eUsa030HOdSJU1y1WXMa8mhs3AbXr941ET7PPdtB9NRrjKX9lzNu+AOYiue5dUTiJnNnPkmit8HX
WTQei1LJFI+XSOalYWX23uDEybPUNgigGijL9i7c/v4xS+28xHawbL5EdZY/poYmLpIoqp+zZhbO
Rc1mpfJbHARyz0GO9TnpSjN1JaEOk8f2z1IM43RZc5vFsP6nDFr4bcEz7KFMp2Q6QaXBJUnIuZb7
nUyceYrrWoVRklX6Q0y9unTlamwf+wSNJjezovBZWeTkm0MIzRGYTqKPZRamn2SjXn7EUtounpHE
yuylahj9whMmltxEHfLEy6BWRq6EIdPsh5kl7GuldNMXTa21906Va72blFH2ZcoW47MT6f3oLfVs
vu0L4KR+nNjjr1KXZtXth5L6ZWPbZQxtq9fg+7dVipSxhYu7H5fD3LtOuQwS/3/vnFK7b0I098v0
HVKVkcKXJVad+n1bGrWvzW0y/4Krx1FuncSI/ZL+X36Vulp/KmiZvVvC2PELaOnIl2C/N7tgDfXF
Q611KP2S5l7hFqiYeUXejh8kzWxaf+5G9Z0eaTl/M0TjF9ViF960jEbsFU4vviVZk/+LgagGV1hU
Cqs7R1bHLhS4os/4e3vGnPRf4yhvI6+eomJxcYLggAzN1KGRa4j6Z2Zg/+OGXGaF3+LVGZ672DS/
mHI6/tuadv5FE302nTrz/zg6k+44eSwM/yLOYR62QFU5jqc4tuN4w8kXx4hRAgQS/Pp+qje96HQn
5TJI977jpqMiW2LxFJG0VV8QkeP+2cdprUvRz9GKLgsgsGTgzzymnLpaclM7/iVcuqE+BxISKd/q
Zb63ne92nHSDea18H/BrDJmbc5m0wd/GbWpx2udpX85dt6dAO7Avv4NjbEWZApVRXEkc1uviiGot
hiaOfoHvzfrUOvUsc8yYx5cDz3v1rtn0yA/P2X9RQTzORVY7w80cslQXZuo8EiZIqOzKmGcmyz1H
jU8Y29p3VBUIv7ZFbzbPMld/1HU1USMzSvcPyfn6V4/AgtyCxe8++miPp1NNwFmcZ0aTgJc0/FtF
2zRXYwUWsyhvq0Z9mQbdUDlHcTucts0mSTGlbv/o4wH44WFFsIW2Qmjqp0Twhn0bDNJt1lS9VtqN
NTK0bfxzXFUlvI6eM5+OeqREzk/oXAu9QbslnVd6LtJE2DeFNYfRlPLOiN6bkbLejpRBQlDIc/fy
Y/aJEAS0Je00Ho8jOaWOSRDeJA7yBcSpxEmGodq/SbeKqssi1dXml4QNX4pvQfyLqOt8pyAPzxtO
rXH8N+ABORF7aVDlrVIGn8uQZfdYjvAYJjvGlnwa5DrS8tfvPwK7qbuoE0uSh/WMookrsnvc/Xl/
DWV3vMp+4lmtqdf4SivmuJM8GKc5Ozr/1rYd6Zf9XKfTObQUeOWZWvWOlpJgxNxph7C/C6Yt/NbU
q/hTS44FeuKE6Iq93abXJQxEd243nC0bML+8JX/nmKB/wuWbVYv3hxq2lqIAxd+wknvdcMyvbn0a
58R8qe0ICBfGzQOaPCwcg+4is3ucDVVd7uueXDx/XKYiqKJ4LEg/1P+iseqj/FCuEOd218nAW1Zn
Xzi3Z8o0OU2c/JDclgW94Yeg1rKhFBEOevham3g7mC2EBIuWfbjnHrICXXj1XPe5Z8bsUdSCpBR3
j2yx99T85GEwte9bv4p/UvlmK6tkSHdQbSf+UQeu5P2PnHCEceojBgzyHVElcbF2E7/nPFzH5fFI
/XUpdkbm58rBA3deOPu/rbGtstIOFcOx4ibywQr3NUVD3ZABij+PWzeOq/mXH0r/wH1Rdy/zflBF
P0pUrzm9OumjImRgKxNb8UxKX9vlpsOi9i8YnfGpc0aqRaIhHExRp6nqCtNmmy337npqwWLsP2wt
m/im9dvmnnwqAvYWisvQc0Tz9tSRpb9fdomz/8wp4T6ldGNbhgJvP8l1UNkDK3z7g6B/dt85nJKh
HKMdfdvuXOUS3Dc7J/JR9+rkNkT05ap2uXborhIJKTi929w5Tq1krmfZq8LgsOB+3KziFeW0/zce
un06lp3t3wsF7Zn0Mxz+zaFH+5l5a31Z4jHKeF+0fZHxLr+LPdAvrjtwDRI+Dv8wTstU5dLnhC1I
1h9MPoQul7/TdWSjpAm6g3g28e8+bXnD3GMObqt2SDU/AdBnXs0cyoXXG0WTmCM2mde+jO/Z5Rqb
J0R5qjJsg9U9HZ30/cKKiXNxDmwUlYh0kBH1RDL4vCJZ+ogIiI6CpBJVlztmr0YeP+HcLSRRDLma
lo0/bLbsUfbwdtwzCf2qlcmMuWwazhD+rGfwaslP/6f8aG2w4zPEoqEcqGzsF59npdrX7pMmUFsR
Giu8n8Og6lcnWrP3ZHG55OueM31tKby5GCGq+TzTF0geUex7Mwi1ciR9HjZ2eOBHBwolHuX7lrmb
Arnr1hsaMMV409smeBnmtQ/YP7wmyNXsI2TM1tkbz+7khKi4IzQaJayG5q4wY/UYptdyWRHCFKNF
igj9Y8PqqS3cfWHOAqpGEzzmEIhr8ZStOamg3X+rPx7zzRgK53kYXJKJFtTpr95VIFJEM6lpeRuj
Gc9RR/g34+BY+DuyMClhsmb9mTVqcouOcvOPxfXqO0Grxk6VfdBPN+zJXlvgo+AmcVh2OsbDIXyY
w2qEG0yFd2t2xzOXAa3dkvepWV/IRon41G7UU3m0x+5Hp9r21sSV6YoxIbax0JOyvyaUejoX3hIb
KlEDawuxzpvOyX6pFN3LphMnb2UQL7KRzabkUfXGAipp/iu6cCOiKGuSNueWcdx7z0EI8p3lIOlz
n6w0VqnNH56nppFLTt6P/xevecQIko3E9iaTGk6mHXnIQiorTE7Kx/RUo2OUOXED1X/B6um3Qw2z
LS3Dx8j3dN0E5sEOc7ntnQY4T2035xWkJeqbaWp+Lu2RPeJS4P4/4n0254UxKczbKav/6imo/kB7
ekMRpZO7FXEVKv5ZAlUfJDzS5xxGTNjCjZ8HUgLnfHTm7qFWLgTsPkb2D9UqZGRnHubnIpRqMeXO
5PUfxe7zr2usmHM2zCPvzuGtX0T1DR3G0TW9HtLDrvOO6eXP0G/8eP6yb6DLiP8fKvgYc/advvnL
ima/etWLBUKg5xENBzV3bBPbZPJWhBzClY34wMZ4JLX07BjDAsRUBfoeRUMUFt2o+r/U6Mx/wzrj
1uhDUt3ySSxHU+rWCd/Dld2sCG1i3lloOcg4sNBJphzPd109hE2xe80mSsY8df1+BnJE9NHvH5GN
J5VTZMJuGflH8IE7lMnHaTZtyy7K+hnT0ibfm6oxn9E6IOVoB1anHHGK88jEHrG+rlNfXbZp8Ey+
rtrya+6jqTlRub3gWEBnqbkV7f57aEiey3Uyu07BBd/eVtRCcNrM3f6fY+rmu/Tt0v4YPaRA0hni
N4E7vDsrs2c4EKTKgu9EQTeqTJehvqTVrLuSuVMhYPH2TV2GjUyG3M57UDNnV3JEduKvbM5D6PNa
D7Yv3Cq+AsZDzTVOR8X8j/rQtMvNfjTsgGB//el6aX8cTmh1HiMN6krO6OrBTkHzFcc6bMtocfrn
zXebsbw+1N8lrRIM7lPsTgVmAp9w+zYBaFs06jnD9Pgz3eN1LhZjrFsgCXG4/pxu/eyqAyNa5hzU
lLPk2puxzSYvZ7SaX+t0T22RtMRO5M48O396Lo3/KhvLjy6ojyw3fbZy9kcyYiOOmbq80Hopx59y
sqLt1fJr75OIenDHzsmZe3//2bqy+YNMZvpB6NLwMceHl1zs5k26yIjFrvMl3hU3xjCushDHkHD8
D2iA84ENh+W4E+GfdZ31Q9Dw7+YN3QifVnVDz9Z9mIrwgDbgquGujgp3suap58+e+8bJnEs8ePvv
ahiy52rTbVZWDsIr3oRp5mYOAfDz//uCcoGs4dvWVoconH4NkIOlR+SXxozNa8fse8mGNPswRxxy
jmdjG3HeEdidK1Vl/wj6mbqcYXCeT9lchf2ZMIS0LYJUcKDulRl+MTV6d4Yk6TUPVeTRS514y3KW
7pT+sVW7f4TG17eRdw2mo8Ry/+S45llJdcQ/mA3ryCmJYrDOPSCAT71H6eOaHNNRBHHb/Md8lIX5
njrjLU4MnYBSrCgOwAOm6ptQBzjSMrmHubSZaYHs3ZbbIz7mJGOhDYZLy2Zub2balhyc8JHjncTS
L/foVva9aHTaSC6mCQhqdGp+++20zn2++GPPdRbsJv3uKOO+rmJeH/F5Mwwd4SDuGJpZ13bR1yMq
iWWjmnfzAeyawwmYC1H69blQJJGfhsivf7g0KNyMvi+fzbEsDrH+FHDklZdaWZpKJCo/0s2MpEKk
aVMIsfN2rPgogMs2fz+loej/OzYv+3AdPbc0kGUehOx0ZGu+pbtf5yoFJC/WVQUvgbvJj1ZnlrrH
OTUG8HlR7jf2xtUwsZq5Kej5cr1CACzXeZSStVqHin0j3ibx4NIZP11Dl4Vzxo0I24H5MXpuReyN
Ze/TAMxjNdEtFXoxKSdtYuVn3G8UltVbcnDXZ+ny1rW2ejY2qKoSksH/t/DTPHSZj4kw8fr0h220
5TMO7dWC7CcfFZKsIe9alrJ8qQC183DO6j+aDMe6GOSkuGFqkU4nxdb+zw9MKkoClSXXit6CI49U
gBdUIix+qIKBO3UCoFnO3tVWd6uPaXt0+nYQ6AF19qTieeWAdtwDYCOZA106oK3j6Yikw8MA4+3l
7nD4t3KVccgHruJ3AlywsKX9NvxwQk/cU5RgYxA9K38l+7qEhRs39sW0fs33Ve/xrTNLJ7lFfpx6
EEtrbUm2rZP4lkZn+6UIZCMAH/3clwp3YJk6dAn2HZCjMK/ofv0ct7RjfauG5Z7JbF8vw9Xfl2cN
GE9hR2UfZ8bYjzGLV8JpIONfM4qzBAv50kpCINf0gwav/mUjZZ6rwpKNig4yZRfrDrk9ZZlsBZu2
9L1TOBxDjI8qcX9CCDrzt1GzW+dZ5ccPfVQFtwkvrp+nW71+2Doa/mOC87+CYYcLEDSqUtOlAtJ7
VJV0gont8OZLNTbud4yjakZYXUlbpqZWf5pg3VMotKxeSG7I4uWkj3p+28DafIb3ulMnZgGgxWQ9
miUXg5i+endyFzigavi7zTXHZw9mm5YmlQ5v3mGHp6XzxBcKHXZsf1q3l8Nb7OMeCvOb5yN4jqnj
+o+qWfycdkEdSh5mNX0MhETc17Ws/cvRbfWfnYkxLeZ2hwfMEpax/Oh8+as22/j76Dz3fRs99XMm
IOjdGZY5vhj0g4+Y9JM/TVNXiizEvWvLCQRuLA/Hsxd0aagKGTL9fwcq8N8LyUXv/WgHW5BvxOLK
pOp/Djs4f0l8VMwzt/KSrGnQkZbnet1LHFZk5nV+hagk5P5384w85izfhz6bi8i11l6yGYSFsUXq
N4hr/0ebZPLnGgn53ZuapLvRg+uKsiMQJCwMl4nNtQhc+iB8GuPy3YT1S+VMew0P57e/TCYcjk1r
3OAk5Rz9G51kB06F8nk/mpWYTdE3KgTa7lx1gvMxtyo2NkH1kOg3r/bFxKFWB8llJDc6zXkukTzz
05EvsK/uHQcRx1tTyQrmVXnbF1JCThV3FzTpQS5J58z3dWX7eMxfdpVY9gXNlvMtUNZE+S7hEXOV
dTbNGT22jwnXwJhjdknB4lpm2byHFRjzSTUhFQ+aEyYfEGA3UCYrD1ZQ+/2/BYABPNtzEWPOSzCe
Q7SFXhFq6qfLXcx4cLGJcDROTs9KfCiiVPIIoHAvJehpjZSk75/WbqK8V5ghlty5MsuKup3mW+OT
6cZHbLe2HKhyvu+nIYsLamvct8rO8dcCffFzrDdmDN3xfK4ofWdwwkiGHE+Lk9Fc1o+/fG1IxbVN
0rxua7AFr1RahM8TUjI1nlMF6f0Lznr5t06+wxm/pCsdkZeFuy66kIyu7js/W9lnpmG+8xr0HDek
7m3Dad9k9bFydnxjMrTDuVVoKIo+1vIzbKr2OMmqT2dCW2OgZ0q/MlZnua2v02IEKCtntrhsiV7v
M60xgNOHvX2JyVw3NhbEH9Heqae98ZKReIM5MAz/7XBvlOc/dZt1m9OEK6vJU7nsX+0QB9+lSPaX
SHndr4GnNCLeeDJPuw3mP7Kd4rcRoh0ErYlZN8egXV975NbyLqFBZGYj6g1r5eQzPG+D1wIJbVvE
LsFB2kwPCnR19m56mQZbBwgT7VEAtO/uUtPPTtXREAMWzEt9ghUYE6acdmdydxEGdycxexU7lxc0
t4omNP7rkUKp3Emt55Yz5+tr63TBUwpyyriBFOefIfnn19otzvvMZ/Hy0c2qHV5o8fAksq1/JjoI
oVdYkYMCxUF7q8G0VCkWdcUBOWUeSJPtJS4s30yntuLjwGrY+BZrxBieXYFB6LP3sChTfT6vmqi5
amOSyRgoieFio+dwQIamCW6r4qZ6iGzo2mLbh+znaCY73fjk8+6XbSDa9QouuOrGNyxxp8gf7Hbq
g7H+NTroZIEvZiAdCuVEXLhkvbal2MWhv7tx3VYnGxxJVo5jnOq8WVRiSokUI2Us0eMzjo29hZjf
J6TYieGL6LLZ/ASIkEvRZr2bfgq3j2AFUzG7t8vqHVGecHuKYlEB45lOq77jZWJMv0AMHTf+srI4
TLGahnIahmkHP8W6cQq80WUBbGqXCK5sR+BxpjjTek/0gmxIN7njfvl7lQL+j9E1ylGFweCeqLuw
b1uy6qw0QaKxLcdQWTmdJOZ45Nc3+YWOYdxKvaXqO5f28L7NJrjJ2n7623GDiZsNZW53Ts0+tOd4
mrLHYVuGruRlAUJo/WQSrBlxl52kh0U0b9aIAbEBYFfn6/XofatNI5P7lkXhb9WH1HhNW/BbarHL
su29ccwtkSyyyHq8KkTNHd5XNIZMNjlwmI4vXqJ8/bRHzXq8A3rY5f4AAo9PIWOMyKve1P9w8dX7
xYO6G74PlL+wEqwiGd4kwaP+2ZvIvygBBcPpG9Litj5vySzkQ7iryua1OZLxmwFOn9lEQzqTeS8Y
gkGjm/12CMLFe+fYYqPJFC6EJm/MvMZ533AHP1i3b6InJyPtJMidbLf6hGO0f2GqquJvPjB+/RhP
G4tdl0a7Xw6uPD5lAxT4Z706Ni+aB03zyrsQd6JxvVPAkdeemhq/X7FpyqM5dcfBO09pvbKb8vxA
pXqG5LaGvGDN/1JW4S0RVLH+nl2H7lcaFFL7t+2ddeEN5vDJO9ZHvq+lWewDgasrR5t025mA3j4I
7hNr4+aWbXfoCuwRLZOYMYK40IobP/4r40hlF6D8oS76dIEfEVGdbSe4iexN7JmDFnA6/L/BHi72
ua/iZT1J03UZrOqol3sTboQViCyc3EsvfN+7J1XW8S5O20DqOfRKyDPn3PRlA2d2acityGrQcKHn
/vDMp6pbcJCu2q1heMm8r42/fLsDgpu6cwCIqV8JFxv7vKOE1t6JqN2CQmFOYLgldico+KGn7Z1M
nvXOo09u/uQiSU0B0zR6T041pUEhUpU5TyEDmyKR4Vi3h6wyKZQk77v54cl1Nvdg00n47pH6kZwW
6tdhVuTum9t2T42+55n3dMFWqQjj1LwAZSixwufbtkTuXw9eey7TBij+W2D6Xn0DxiVCAL09l4bG
f7BwTnE53MyRVqKM4sYsF39FPpTjVNn9lx44aMmHzriAOS7QeTHt0o73Y7Jw9vfsrUtp5hFBuiWg
Zsh74p77HGGE+931thaQqQnmvfBVmGlWIVJQbzOAts9D7XDKaNEXfWJRrYJzPVXE/dWcD9vdmE08
N1Dahy01o4782V7NEtxNDdk3drWrU0rKdDs+5lq12QkNQGyLSurtw++OLSwy3M9HzgOm45u6T1p9
XrojZmvIaOo++eM26mIOae0sF7rZ9lNFjJxfCh1O+68uHXwXcjJc45doUV5ym8GlshQSXlgEzsgH
p/NLv86TrXC0UNAriw1TqS0WWm2Psum3jdpPvWttb6/h3Xtpj7BpT7hofH6s+MA/I5zZyIfMjNEz
fzkXouSHe1u0Wbzy0GtGhgU8/ieb00I/vV/vNzMv+1vcEAqe06mcuneusK45q8wwSUSG+RKGzmGs
E3E9qNu21tyDnXCOuETxccB26yRQewFsOgW3tLeEP0PWWdR2rSbFLgec7EbWhGo93uTuTkNO5Vxa
QSeMML0yW6vq7G5uqF4hHhZ+MVs71N8BLmD9l0ZrMGX4rPjUW4HwEJ3ZAnVd9972Buwu6vNhKyJF
cUbEU6lSjMK3Ikq1fRjXxLmPkFOk34APYpU7ym287xFYxyu3UbWVGlyB8x0M6afPtwASF3Yh1TAJ
QsOi3wPi7xd/UABy3lCJs07qeMjbhuXxVh0Rub/UoXnPALFsFP6e4W1ZYgdLJL+J9kOEnjxKaY6m
Kob4UFSCTzJsynZErvNbDQODbgAb1eZJ0I/9zSybxX3MOiyT52EbUvfeJdOOA3sDIYDChBZhyMEJ
EEQnAlVboikhu/pTakdMZOu84OQRbQ+m6yH0dR6CCrX5j+iauvGr00IIuN8Ncvak2oo1N0RoHf1U
ceNu5boRIvzZ6iqd4AY4NnvGceAasFiX53xy2bku4QxC+XD4XtuUDjrX4KQjk+mbsQ6X9ZwhBxQ/
19nOTA+Y4MazdUgLV/22yxtDDe3LQOb095lu37n0G31AIiLrKAPhReNdErRSfeNSGxAW2gZEpNEL
vODcBBu13UEzvANvVXHRTGklqH6J1i9CZJD7hJ27Td9VPRO8tOH8+FTKWx4NXNc7Vnb7f5jEBffX
eg/OIMOO/60BARIvaZ2lO51VYTKVvmqdirwgJmBL0DEcF2KC4DyOxAO+kE+DQj2hhO1fuy72uB05
A83JMU2K6IMTj6x7BUtjeNv8Z+QWUrrF0IF2/5O96dsLBtNuKGZo66T0xyTezlMIK4+LzDrrJPPk
aDt6j11329R9TXT4RiQxiMwdEtdmO8etnD54UpnoCAhsABIzdyQig/hOSsW9mh7qxT/w4/fbMf9i
eRi2xznKxB0m4rm+iHnfgrMEEwYU2Dpo2iU7vBFVzRhUpfK7jsplo1PEPPEMBrhMbpjkESa0IbdO
YO4bKPrs0hjOksJbYAiLaLD+fuNPM8vb6izNeh67SV002qq6CPrgEHc+HNlQVisG4ZuUECxEt/vY
7SUds6sqpL97R6nrSK4FlAIXNLd6E0Bjh9fe9Sip7y2VQoSljyYFyMs68aBRbCIcEmvED9Z4xylu
PB1c9mycf7fjXD9smJSRvjR8bo/Q3+F8sDa9CTHFDzufeyyyijZ5IMxG/jK29/+QedA9h1GvPurK
GxBabEd4PF2FNum9F2xgrEiVFoJqwLhVARYlj9yQEvsRdH7SneeecrfeRV94Oawz/vMa3uhzbys9
nml+i6ILb6FOT75Itv5MLARiKC33XV18J+7sJUY5sBRLUyfRGePPUr1sK0txOYfh9SIYtfuLv8yb
7zSDqffHKJ1FFykdzy+lMIc4qzResvPe0lTyvFZb8xq2Ie9sI+fqd5dmC0iFDYMPaB30Wi2ZYD/1
DjB4srWJPuYaq0g+scjBCTOc8K5zIr0tYGuiqMQ8fRmKToeygQN6APnrkM/EOnkiAmBGxJBGW3uG
Rbe8Qr6o3NwNZIOuSK7uSBJgHYOAD+74KqTNXts9Vl+og8P+PtzdBpHygMPB32Q/FIkUYGmR2yi8
axOf7KeOJilukGjR5mY3EOqXNbmSE0zU64/YTPt/HpqbgSTJlN00deT0CRHXNnfUwHHRV3G8hN+D
XS/Lu0EXmZyrzl/Cyyw4WG73UU7NBWMedazTEmxoY3wzYDWtWGBaoCP7bW0S/ZPcXZ5Nx4nVx4Bn
7T+DwvqHkxHTXIw1CTK8ivTn3rSWWIAyTowyr0E9buiogrXZb8TubPLibJN93qyB+QHUJ/FFw8Rn
pZ/ucES102tgOdFQBKAUayyiDbMvNwiWVlPyf3WfsBKBikksi4SGsteK88Da909uqYWE2hNI5wnZ
w/T98H0ti5hyr+dh1cdnVW12+obAjy+CIULlCx0gwznt9rFdcmCyfXhbpTbc2evGNUTpJrx1jvtD
Enus/EWcVmDW9r6TbfMmTNd35SQzzz2NyZTK974PxDvGgxEN2xxnLVrBYfWKvfIqTnQqQvWN6+nQ
kCA0uP/pyqDVQX8fHaiozPbfop2DAIWpWfUN4iCqEZIooko6NbTulInfRY9uImbz2VPCGuZrACNX
GHfBNNyPjpCIuua4OYuwJUM2I1uPFL5AqTfjk2h9ns1MfSjnUhec+M8eqoStbeRq9ni0l2nQBgtq
c7x7oq3GC0m+ZJyh1Av1tTWcjdtHXP/a9rWb3E9xVWus93sgTn0/GAt168S3u7Mq8CGRTD20zXwd
Ugm/jIooidCI1HjNwVNrt0KEBOcyfht7ql/KbUxroFTtz6KcPD8eSBxartWhKgUQ9GTivO3jwPLE
1/XbdVL+aFU4xyDzYXxLuwmYIeSVLroHTmlaDmt7+OWx9sl808Cn/zmWBsQsAS7eGOXqjmGjEdPL
tjXZ9s0K6/2LFxFXpxnI+0d7LOiKuC4FZgqVxFdGclhPOLFjXCRWhCUUYvQyoaCJT7gYqn9kDiLH
uYblPB2xP7SXtani5JugcBLZb7AEPteEmliCo8NFNsQKL841k2N6ifjFf7l8XxMjrk6aS482uf+z
zCTi54wd0NB5k4z+DUxAfYsZ3lm/4SPNuqv05VBFPFhWeh/UcXqWMQB67o8puN7Spp79zhHamiLK
VHpKr3axXEMieDcRAa3Dhd1IYPCrO9HfIlbuLDrMaMGLngCunXnkx+7eQ1M68DICbJzw6Fe347zP
90Lz6z8f8er+hC/bnrM0yD5mRBfzlfkT0gWSdnl40Ca6X82cOV2u4TJFCffjBecus/AZAO89IjAL
9r1OzfycmNA1Je04FhfnOqo012jlDFrlxfgngPYOns9rfCTjwPLN947ukhmHnKdruHugrPdkDKRz
1wQMA2U2wfwWodsRS+cL3zl+INMAbNNTlcWl6d3ovkf2JZ53ySduKfEdlrVAiNLc99p642NwmBle
b9lFdgmcprkm5i/es4v1khA+p/HtjymTNX5hV+l/VurWfLfAvvKRsWS/xhikFTPx6Er3AtvKSBLG
evKfAKOkpjQ2RogzLWn7Sy6mC/Og8qP55QDyZaTqauDgimnC+eVNk7Pd7b0HIXfgJ4keQLz67Uxr
QBS+OrI/ghIllwUtjpsgvS4qBrsGOiVRLgy3Td6ZVjt8TSp7atnRQKzhQt0bNMzZ7wDBd3vWa8hz
k2W9Rb0YBPvfdct2rsNugm2uEc/wUFW6/nLUnG3PdeBAz+E1GoKnUKQ7wlHwIfN0BOv2gYa2m1Gx
ItbLp+2Ih0uo0T9RN545C+nN+7IU0ibb07FS28swW8nfmmGoxnIind+0tjIw9pGPkSkLhs28pFg/
9N8YHBj1eGg0fhh5KPvzoCDEfdJgRKgk/DUMp5vGbNxVNSK4H36yhyHQR5T9Gr3e/TNlc/IWIM5f
r6ve9Huo+zb76VctenH/GNrszriq7p/sEVxBqrRJp4uP0hZZb4B8uFA+/O6PowFMupvnacruPJVA
KYR6635GWEvjB0evfnthCqr8k9/BndBIlG0O0JZTzSy3cd3YuzYCgjqZNd7+Zty6W7EIpTiqF+mO
tGBObPuV5y3A/eS8PbbIEIc8btSK4mJkGX7awYxkSabXWOUMHYM+h+rotxwl7EwKJtVzwPX2GmDA
7rUxwKiD0tdZp6j1dHhUukjmXYJ+SX8NiprvnbSqdTKSQSNOVeFy4F7HWKyCpdyhu8HykU3eVryC
WbE3wJZFNw2pZJRR01gQd8wnTDPlzl+HbQNfXCXR636aMz/yCw8k/HfTmZ5aeY9L+7QmIgnvl1ny
ewwXQprvibJANa0yXy0vPbDscd7pIrk+jRk4HGaMti+OeBn7c4g6ZUd9ed1wCO9ABhWAHnDux9G7
p8CWCqZdb7h0zqLm7+Z/pJ3ZbttI165v6CdAVpEs8lQSJVEe49iJkxPCcTqc55lXvx/2D2wkimCh
98Z38B00ussii1VrvesdhjR+Npoqb7dDm8zarp8g5jKEldCUTSDrh4WkDW1P0nMuvaIKw+o0GnUS
3ZhONVC0ygFaJo+GUrSIx/m+wCcBV686K3FRnZIyofFsi5by251PSECS7BWRszriDNo/1TKCMTTV
VfU2Wir7xfjReSaFBhS8FwGM+0Usd0K30ocMsfPjWJRd400MJyB19rN4yqiJGXMz4X4yBy4hxpi4
HlEmjU23DTIB41nv22E/Fq10b0EmDbXrnaj9ztdQT7scFIBpuDGS3lBSkH7LnWFAHzE3MODm0HJ+
hZMrQi+J23TawoVrq6Mb1fJXrsFo9ewMHgXNJNl6WOTWSWUzgk6nHz2s/69Tyx2xjrHtdm8udao/
GDPn/JbJhWh8GffBckhhqX+DGIXuQcy582wQ+9o8VPDyOlArZYxALU5QPvTOzCHdOgN2dcPkWG9R
nCbqANrBgKwM2/gk1eyiY8CpPjtyqXewTVWoe+QHNrkHjRW+XIvs8mapFoYSCV6R0Sk3XONT2bXl
MShKOEyiDvhRczwGFDKlbp4clXPKyqZsvw25JvS9ihLOd3p3Dln+SBqlNM7s+s3gQnmZIrttthGO
ONLTrUg6ZL9T63sIoMyKKqewsIMKwlIhdakgkyX2mL9PmdN/nWet7k+a0kc/7cLBfKoMq5rNTZD3
4meoFAM1sxCg/yP2Yd+GRQD81Xg0a/uF42sHszwpkONWtbtfeotODNB2ivK9oU1GjHZh7B8jTSt+
YvVBZzzrevO9jLOk3MPRgqicDAOYfkkAtkXBXuhfCUpro2cEOOMLLQtiusmZ3d28cHtCl5A6spqG
23imdv9BsOE47bSy5zgjIxheli4deM85zeZ9AtnyBTcB5mxmHdXvCpJat3FSt7pRsiRI2Al6YJ12
SeMbQBB2Ef62U7t1ImF9Jzs5+TLHTqw2LZOSaNPM8DsQXcfLsDGzKIaAtU4Nbx2SZibPCFpIGaoz
oIijtobDMUpNgKW0M7ZfHRYaz+aShwwsIEi8qx6Zs6+GcUFArS92s1cChvg20CdZHyTFWrAO9N14
OzDB8GotogbDr758j/kco1NXoFcDVRQi22mj5JjttdIEuOIHJbd5ziwDCn8NqQQqIcz5QtAneFnr
aK1XueF0j2XSaP9YeJIYrFA36jeVMnPkUUkvhn0Uu7307FHO6TFTk1nzvCxOimzJOqQ+QzTFO/oc
3Oo3E+Uk20FnCAI6X5XfMd1C7cWrkPGOoejKNKp094deQbnaQBnP4vtFb7Pa02wHUhd1iWnycM2C
E7qoh6DfN6hk2qOjgbYzw12gyzadwZ5rIb22O/JDSheqzQy3l4By8DA3JDTMw79bwGmJuvuUdu5O
qa4NdyrqQnVry9n4ISecihmpDqN5AGKa5kMbu2P1lraqFdt4gBx/Wmli1Y4QDNAQwD5n2NlaiLyL
AsNxjq0xJsndUhvlO93y/MSplsYHJDTxndbafXUYpzC2bmCHu8/4UsXvRdfPuJtBbzbhAxcNYV9l
EUd0+Bh2b3I1cEFDpypib4rgm25RGaBDYm4bAjeV9I17rNII76tjyQUNA89aDmMydOYjiioj3gei
S24xXV46r6XgTe9b+ox90UsMt1ytbjgzCTz8RWSPmZxgHA6vrhnE9yb9Bt1zmHb/hLauXiuJ3ure
ccemPC6N3n1S2STTbzqQxPKyhMOYH51uDjv2KPKRHS3k4FIopKr1k1Bxw3AEGi+TgcftNjMzzjpK
fg5f7sEeF1F6pxbvWaMwD9rYm9oOkULxBJId/yq1QXuv4O/R3fWMEeEM9vmblhfUiSQBEhDPsMiO
PSvKUoqoZIo8clTXWZcjY5hJ1LS3DRBDsat1+LmI2mVqeqmhNAv4flE/iiliamcMSISoYep02U0F
8lIvUzFEwgH/NXm0Nagjh6RfxDfVQ6XaGTCys4Nuq+CHPfKnNn3QY3XEIO4BuQgcq36CD7Pa4EDi
6fJi7nwLEHyf2vNUQ3VgL+Uo4Yrma5QMmjjCX8R6sJHWOB1qUNCaQyF33hAPy0/wKsQPzvbBXklU
abgHdqyjz0ak9xWkfm7q7lOUjiWjHOilgZfk0zxyCVlxejREKKi27ZkWE357Ue40cPLXso7M/iBn
Gi6GWWGZ30WCyBREfUHZP+qRVbW7oZ6H23RIC4imsCJpoCQjwDsUF6UOHzZemPrnsiJH0uzifjpq
BkD3BqzVOIoqs3UIXhOyHtQabbLDCai4sZKiNh9ImIiava2tuEw7uPEjf1DxHYIxz2ezMCCjapuN
CGCBXOXqswwmph/9MnTwezGwRw4zlnN7SlTp5p6rQ01LEdpBwsea3DlwxunDUYtgrsKKcFtOR2Dz
Z5jpM1W0VYvwLmz6orsf3WXpATXUAm1BRwfBDKND7NL2aOwPeRME6ok/qgDJRbMTbMdAly9ByUR3
WxkxTa+KIjeAhVdwGLsRXMFZ79GbD/AGbgOhWWpfoHa4SVM2/SelY5l0pFuHmU+nBXvOrg0teM3S
qQcZLcrxlwUDYfFpvprpoDHflSd48pSbdpHKPRz3jI2UxOldXxojtFTI8c/IpqB9sU/L7IkS1H2H
65giGFZhX2/Rcgn6VpxBo2e7jsI3CEZq3ld4eFr0EyTxIdUyldjX+b/NJxZ5ku8O9P1djFUzbiDS
JndAR018ItchH7ZTnra/JhGBd6cKHJPzfSVDaHXB244p35e9bvXVcir5lMNdZsbxYxzmCdIMxaf8
hdu5QAQAJSC8i6BJOycY5bHc9Sk6VFiSzG93wdzVN3kmk2ALpOd8rXGbSg+IBqln+jxNKl81Rhqd
DBGXZGlSYqDMYdaEbSZB5/EmDBh4b5vMbKuvY5nylQmR4GaJTxqhB1ahd50H7u1kDzB08da3pxlZ
yiyq8IGguJJbd8gmj3GAGXh5MgJ2V5p0XkhRL6Gi1PMY3PGRwa1YW7rPemga/TFbHCqXQDkcEbaF
QslG5evsWqPl6ndlVdq3/aTQGyjAAA5fY1R3Y2ovr3FjQZRrgefdbS4Dxm9uqtPZiGSYH3PW4akg
UYj5gCv6ESDpIt7q8AYsT5KzMXq5RBDoFYap6ZywwH2bvoFitbVDYaYHeDipsxexk5uHSWNqihlX
0Rx0J4ZXW7ezjI+mHcTmfogjuRLHrOSh68aghNyW2tXDkjdx8Ynvt7T9wNDGyUdBAX6cmf1DpJDQ
bssqGmCK8hCpyPGtEnpl9HdYA03Oya2a4j6cUbL77ozdCLyXdKGTiGcH2kuQ/FqQuDY+c06aKIAp
N9Yfc81yqg3eaqnJbkuWbJd3kVXuGuapP9qcGb6nWq1strUCSaLEWsJPLYKA6a3uJDEXMRVb6gWw
QuxDNTD3OlZDo6gcCUP4JbkiEXco0ph2ui2S4jD05jA+dkaZ2qj6svmLGnHtZwk7d1AqyObGKadQ
P+gdhNdNv4QMKvB64GAvQoSKoFE1N0+ewoHZTKlt8IcGCRMQILoMnrKu2T/dSIXNNhRTFG+dZq4N
L8fA2p9cjs8tNEv8TS2q5Yb7a2ral3YIF5uJFVlKJUWTiTYr7OeXNg2cTyHDHoPSAS7/Tjc7ErwN
GEkQncsIvXOBbzNyjsxqx40VqPqNoQjze7dwJZ2sGcEx5OHEIBfUhekRFrmRekKqBcDG7s2YeRhq
Yg/fnFDtjYZpgD/DoQG6KuCdUoKlegskCK9uV6sx1rZJ2nK3BVg+mv60wCQ/WlPu/GQIgQoLUCgJ
PTnVk/SWMp9f+IoZLKLCnDeOMZfGQRaY0OKkMJjPNcTD8rZ0x7k7hbU1fOEDX/P4hj70crcsf8pO
zr/g6cZIx2pthgzmUDyDhQtU1ihN91yzeezpbtkx+kZN5x60qV2a7RQGweI1UtJFsd0fS8hRv5im
uzvIf6sICXy6eV3mYUn442xq4ZF2A03JENYPjKtqysMJsotP5T461OVN42zKYOHUky7eDls0N0Xp
EdlhQXxZG57dFGECv6Gonb8OrtV9lrXRfptyNR8z/IniUw1afaOwSFvVqyOqm4zYFAi8Crd/kK0g
ua0hv72KqHEKSsvSqOBfc3Cz5VU9eZhZBeCahKuoozNqTroDt0YT5I5YbkQOrIdDBcMPLwetdqAm
OGHxSCxY/Q2f2+gpnlPtm9EXTHpyxW1yiylWJj3gysHawnh3blUyoSAhX8eEAaUT4SdTBVMiD8R4
XMehDPlg24OuQ627a82p+qETdjx6/WTiQICTAmJx5ZShfZhI63DBBeEaPXWz7dLgcfdsaJbcLy0k
vBjBTNDb+AsF1rMFjTk5gCVMzypf6q+2mRIyJY0yeus49SYvy3X1o9agem1gF4fTAQ96/Y0tgWUo
bYpOX6TG6QFnCXO1ylssk9SQJk291u3b9pFUlwY2tVyMd7teCroRBnPFrlTYaO/CRVWfY2x/pFdX
ffgY4x31k8tc2Tutz2ZBO40HJL7AWfajYHTHhCCvFX3NMprQ62TKjKsZSnhEi6SYXyrEqpBindQ6
KkFzto0g3AMhCcyXN3aDMcVWGBFzDXMKXcwpYnyMOphf/SENyyHgmh/tV3LXR4QtMrceQhXSCxmJ
K1+HQAmIAKWaPiVxFmY3NgyWX7Ya4tdWq/iWc76tf4HSpd9hdZerLZ5I0RdVlslwrOMFoYYKlXvU
XCnGe4RhpHoN7tRDpBSxnE+ODd2U4nEAEylTEks3aTfZ3+ZxgjAw9W4XHFIG1DcGar14X5GVolMa
tSt4jBLSPCzaMt/2dTf2vkB75+7slKYVqeHoqhvGpm3OR1jzV2h9CRyNQDNJGYpiJrGzjC6p7osw
wNuC3au/pJwWxQGuFslOmkzn9im1++Qxbefl3UDm4E8Gcsp1Yk78fDeUdUhG/GwtqJIcYGs3sF2x
NSuqAL+wa1OHk6JhNmfGURoeLEwZGM9bZhnuJpP68gAuHxnfp3Yan0tz0No9akb7bunCvDnYeEF8
i3s6C0DWKn+CyVmMm9HiwbENsCjYcmNiszEG9vJUZr01bwASZmi7jYYBW2jY0Fp6bablodufw2MI
UukJfWLWn8S5YVK4DPXPTjg0CR0kg27TjfZk0u0swae8z6W2lygH3nXmcrZvjkL+0y+VlQOt2Ppj
sKQ5XPvS6V/XwOgWolhTUSqYhWudFhiWBLtjF/JQYFplovAP2VqrG8pD7cLd9+ZqsJY9gvMCtiyK
mo2FC+nbiIgeFN2x2jfXziPN78HbPtdoFJINsuj4voNJnOwMWZmPBtg4G26WDAfEXMbBHRrEGK1n
2rgPrZFl0wFtJum7Yh3RQKupP2tGB1KlF8KNPKvLar4kren6B3cMp9Cbx4wMsRb39/LISUXx5eYG
Sb7szIzMoMlJM7aWwk8kLiCURCHjMg6lzpGHSpgWpJ5/waJ8VYcCc3BjbWc03jdWOQ1svhxmEzVU
xGgGH5ceeqDBEOtH2kTuQ8JNh0MMd8p3G4lXc4qjIBSeNimgCLCJUXoKn5F4h/xWPYlgMaC9yyrK
yalo1GMX1Rz4bU+9p+U1CllscSqOcrwSXcYEbhbK3ZIGFYCbqNReZ1AF76mIpLXtGcYASOp6+US9
Rk03lrqB3K3lxDoslpwfMoPjdDPMzNVGK4nXaroBgF4GOwEkK+NoG09wgTdDQIrSjaz0rF0lKVSV
P2hvlMIVxBIPPGeuFcvSiQpjuDx/MvHk+hqUdYsBQyTh4i8xh8ke566uOek0M0/hqFKk+FYVwxtC
VDVsygRK+h0IBJhYWLbml8BJg8cuXII7ndFNcGOW9qK2+G5oo+e6o5FvltmwZ4g8Jh5qU6fnv4gd
rL5pUR98mSGQLv7qyvWLaUhMklkBPWLjdMuAM3gdAZMZgZvfYhHN+SvNIfqBp1GkDhjLkZI4z9ls
0wlhjeBrqqofgqg2gORtejDPapj98RqiAi2TZQfyqDSI9GjyEaHtnKZuGEqUjrEzixzOKymD1pE5
GbMLKDNJsDMX5UBog+1M/kaa9cUTuof+cU764ZPMy5YTG1J7CyM/mr425tqqoCEZTvgxwCVz0lyN
Nxx3gf6Z3YiYwp5lMUBjsyzDCwNwE8SgcNo29Kir+b7ejTeBM8GftDQLx0ymefnWdkJDDzcp2Ur/
1IzcVx4bauMNKP7wrTccWOC0LM1T1FXQ9nHEuSk7O7a8YGYmh3dTiCYtkGH8M6x7Y9pBG8f+ZfXN
EJsFOkiwt4BgOkwDpPvVCkT0Bbv28nM6xXw4sVl0x9kudZ25TGTeINIJxSZh02D/T+mTeFYqcZaY
Y909lG4ibxnTdgUx3ODeD0WfQdQBubaeO9cZ2k3Vy4YPAU5QALIQcnmaVJLt/RLEtbsJMayytq1R
rErukBLH00IjebXbpF72NZOX/pE/dXpquKcw59dqFzDVtmTnLUgO4Fhyjdk8LouRZ24u7RdsnxgH
ZZlTvbfuoJqNEdoOt0bWo96A4AGfxGw6rduEa0DCNpFBHh8afaoYG/QN8R0AQ7K9F4sbP4P929Y9
GzHDN1TYfeAZtcX1xjSAWXrYw7gGv7Tq0NPTEVcY/tWh9rBAxrsgUQt2eGgaMfrn2aK7AkkCg8Xe
QSW7Zhi7ZN9iaxvRa0XDvRCDvhoJONHdskjN+RwG5vycrx8jSEVCw1uVrv2sN2Ca0Kmq9CZsnEzi
suO2rwNT0OmQo7O/z7kbyFEryIMNmUOV3BL9+L3DHvofXBPMW1PLTeyNlBM429CESH1Czabj4lyV
k49DkXVqGrIWN4hboEksFFnsV1p+67sBNvrVgLVJBQUfCWwTqqX6bItMVt7QDDZuN9zN2xahkY8Z
xVAf+GdRumnHiXlBJuxK30nURbBWzH7+nqkRkHsZIjfcCZrh/Dv4rOMh813RHQkB4Uinp8kjLMP+
NMgBSElzaosSRVnuG+M0kSHEN6L1fsAhGs1ENspn3Nj0z1MrsneNffKtzafyLjLDeZWOBJygVjAX
74j19VWlbICcuRjZ/RPlGil2DGTsaTNzf9247PT5JjPz7FFLk9TaLnCFk42l4B684o4RongjgBiF
GhbNQPgLTSP3DNPnXTdV49OUJEv3VDK/QzvlNt2XHHgSvihm9K9QLkbnALVM1jCECk5K0iCVtalr
etDjqJda+51JuV5sxRjX1S0QR3kqKbWWQwNPRniRHmrIGqB3YdSTT9EnShLx3QgDCtFigUcCj7uD
GLfoSd1hqUP6w6Zm0FSCMMsqOSyLO6MqKzLq6MrWXfZcVJhUzByA0z6nm+MUKFujenALM71HUNMk
t2OVWV6q9BxCVhrKAgZxYoaeBaxcUU0O62C0xonxE05oyNctI3YKH9qMLbdwtoI3XLjC5LHqrSbZ
E4chCq8R7ghT0xH1PcnNdb0xYp2/GrGNECfhQAmHue1kh8zIs+gEVlpSwhFRBHm+aGf9tXMq7SeN
ecHTHUv1abZzEz7mnDT2BuvIPv5ch0u7l+E0914mJpr/RQwtrFgZlHsYd8mjgdsRdlFlWS33cV1L
8maR25D8BiU3zO//B7qgrXVxN/q2M0QnLDordTeIOHA3i5onY/c/IpCNCVM295dgICLLyIuqwHbH
LDJvxBl42sNM10v+UwsshTKp5mPVzIXysp4ba+55cYgn0vGKw+cFM1GbAgeLTRxeaVfWf/6bPS7T
0JmZT9X7mEbrxBuWEqIIpF5By3nNIHo12zwzE8UoBLjVxo6S/52ZiSarYyiqnt7vsUrYBRgfebEt
nPsZg5gtYJH6rgULrYVLHciQG3ZaSWGOGDCRVxw4L5lFKklmPBMiRTTTmS2oxpYGOdN7v1VLt+/x
xMQqOx4OHxtvXvDBtBUGcY6Qa7KDPLOk1EIQ3ZmOxO+D5jMvMPwqI9pG/gXNB0qgn6ozRNkfL2pc
fMqY4BuQnAkQOs81KZBBjgH4oz8Og/EIr8E5mMLQtiazmT1VF+5FEG68vLWXXTWiVSbV1N1WY3kt
jffS1sK66//+Iasv6W9bC8elRjU2D3nIcxz44F05jhHfIBkdrmSzXnyd8DcIhVrN3f9yebUnO1Nm
0/s2o+SDdKR1b2Mdd8W3+uIqylQ8LSlhup29zgHCSm+0kg6WWFaAKtM6lmNjeR+/v4ub5rdVztyx
ZRfa0LKm3q8QRvukVISew6DoK25cxSlpYFZS8w1XvocLr4rYH530UkNXBAqf/TSS410wR7P3FZ6I
HiP87r5PxwADN6R/H/++C08Rtig0Gxv+Eo71ZyboPYZLEESS3iesTqCh7WxnD3eSOfp/XUewG3RJ
Ao6BHe35YRMVHOewWth9SSvvy0XAHV2m8Mqe+Ntbl1UoIyWZa+Jv11kMGyGLW+y8AMvFvVPW4iVw
J206LXEifCDBQFzJZF/f/5+HKJlUukmagK4wkT/f64K4E4UnUetTIvRfIos2Q0uy1JsKO8RWefX7
T+0SB7hAiCvmt/+GdZytrQhOcG18xwlaVeu7/f2LZgCDOCxe/G7QbMNPgwJpDVMGlwa4KkTpDwoi
ot/01GNHBgR2TZtiWKe+R7KwT3W3pq8K0BUzrse7xcrUnG/RSQTWsUBSC58gxwuUoavjhqdcWQzk
K6jfmwxZfu4RCdXhPorvCdTBbDGfVbPI6srx+ff2xOmai8GEQmOSX3OWQGi4WRnHsZihtqb2M2ZR
UBqWSP/08eb8+3tbV1n3Cyc0AUln31uTaqnJeGNmaoXVQKSN3VYbIuGP1dIePl7q4g9ybddxTWwU
sWb6853pyFUXJ1QsRVC2l5qAtCuX8MpXfekHEXRBipy0TRvM/c9VMJFym8Y1CRqEXbSdWwv7g4Wm
Dj3DtcTBCx8AIKcOzErXoxjQ/bkUZOcCLaMz+SENUrmBmo1HVD+utkaYGIroFqvV6G10e3i4ItPm
6MrBsv73zz4Ch+UNUyFbZURwdoABrCZ5b9aTD1yigSbmjG7LEd4eiMNNXevJzpbltfTxC8/XAQy0
SCvjmPlfU+rfvrwqqOJEdc3sJ1pMrIc9Zp5q+tGTWN/891fJUmtWgkmKB2GSfz7f0E4wkk/Zm4k5
vZpi6pF8Mfa1pZlfWenik/xtpbNN09UaNjJ9PvsdRegTNC77vnDLGdmMGPwapxPGs469//h7uLio
y2BREqajU3H8+fMQydFAO4g9WngcP/hiwve8onlxCtS8udGLt5kh7I+PF730+kzuPJOHajr6uWc4
WraQ+U46+iH6l1OdI7zSTCQQoNXNlYd6aSnHFibkPBclwfn9gP80LepYTf5oYgw+mjXCpHj4p59G
98pNdOFJwqPQLSYg3AXkUP35JOvZLIvBsEc/aYfuESdRuZ8JEHlhylvfOkEInzHW3z9+kBfXJC4I
IRp3IFTNP9eMZxBFY52UDvCEcwbAbXaTYTO/iyfMk/AJ0LEAmqGXm8ePF/77opeGwX1AJq1uryEf
fy4MLa5I8UaqufSsCEk1c/eMHIyfZd6X/0iMSsIr7/Hvc5sFTd3iniXswz4Pzmr48MZItDV+9lpL
z4ifXJ7G7ZV3eHkVSlqKZ8HZffY1GG2Bw+PU1X5eTjBJXHj8n9zEFld+zN+bkh9DHq3D1Sr+fm0G
0Kk5BF3jNyOeZhB52uVggyeOuwgH418fv6oLi9nr7U0yF7a+lnP2qhh0zaqOo87HdEe76Ygg3EdT
kN/PenUtdGnd4n/eBdIWxPqyFddghfN0Lne0LAYKQetXVVt3P/FsposS/ZzdY1IIjXpgDjmcCmw9
H0kxyuh0Da76j3/uhVeIERKfH3c7gXDnbQkukEuQAqn6VhD1t3rXw3xBgPTl41UuPVSqFZdujgwh
6/zWc+KlJGKq7P0oF9E+WPI35Ly5p0zoxx+vdOFLW79tUr4Vzas4/z0MF8bImFTj28miH/rJCRMw
bAyhGT8P/QHb1e6/x07TExLmq9MCcfWd3wlVSaCCxK7A1xtteuQ2wFnIXtwbgVp3//Gv+7eAPNsy
XODcO3zSK5V1PeF+u8lRAUZQYjBGMtGF5qc1tK5heI5eZ4PMwjy1VlP+g152fCOQQHicg/qzwOr7
ynl24X2yYYQghkRSt53fSJCcJ1GLlcIAvfcZ/1omlk7casc5h2//8W++8EZdiekwxxnJSFyDf/5k
pfLM7uO492OIXjfaWFkvQd3nKABbgCKsIMmJ2f3XJU0Y5RydJlwVwoTOzgBIO0WRxUnrEzOBu4Nl
e4xh252O9fm2GJGxf7zc398gyxHESMCKzhhRnVUyywjcFXVO40dG1PuYYKAA5bdeWeXvd8YqlL1r
aJkOVnf2HDMoxmYwBo0fd+5yj+WOc8hCF571avfy8Q86X4o3pSsbrI6bxyY56+xe0GoT9/5eY5be
DPWpLWULaVWV+9CK/2vB8u9SfOzSwXfQ/Su2kQEMhLIm033SRIojRcsrSsJxlWmFV57f+Vs6X2nd
p799egauDmnalYRURNW4H/vA3pkalh4fP7rzO2FdBU2NTptu0HWd9ydDMhvcFL3hG1QjuK5a9hcp
XeVTsytv6IzEwxnSvSM3pfUmfA6vfGwXfiRpXZJv26BOoRX780emxCWTX4RtpIB/cSo0pz/Gq+7g
4x95/knzIymHiCkhBQd8Uz/bihh62WbMyeIXqYVuPUeYGmPlSZZMDMGbSJj/mO6zrve/NYpgT6LL
+fNX9YtGNRRous9gUB+2+ZImr02j8KT7+Hdd2Pc8OeogB8KM/tdNMED8mbXCFshZyHHF/zFZ8Fnq
AHIR3WB6cGW5Cy8LEioPEDjMRR92dhlYZQ2FHCkCbbOFKqlOkltervI//lFyfTq/3zk8PQ562g6h
K8Lwzg8O0dkJzSyEPL741v0Sl0UEwGGW7XNdadDBHBLeYjCVMNoXZjuTgFELwXW74JQJlXUQWy2M
DVxQnF7F+9DVmyN722i3jeNCdq6XaCYJgWMVyTrzvE9lU3TaDpMd+3GBtgN0k2nS3NtjGrvfMGee
2+9RJQao2EgLBEMxwk5OU6Cn/RZXmSLaktSjQyOH/DlfuX8vvWCHtDZDZ+ahACz+3EhTKPCiwbnU
j3Qn8RcEiJtEy0rABNRnHz/2C98IsCmPnTj3C1BSkuBugaf84utTNHxVpNj46NPGXW/21T/TPFxJ
XF7vmLOXLBkdSD6UFR85bxicZuyLRWc5ovrwGlrC/Bdhk85LSFrFFgNc8YDhB+nPOZklH//Qf4u/
v5a2aFXoWIBBz2/bPAuTtq5hXoHthtZNVZjxK3wI92nQHGvNW3XwtYv68GHptfpV5H29h+JvP9dB
Kb6O3ZA/DECG3sd/1YU3/S/+C1mdh/IXXJ9PhhHGqUkUatRax7Dp2hNmIOULZLrkygO4vBSjLaav
9orr/bmpXHPB20CzedOdjm9k2cDWseLirtQgmPw//KoVpReAQJzvZxdzPoiabHVuS9xNkDFhlN3t
Mi2KnpCgd48fr3VhA8u1f7KBuE3Cps9+Vj1TgiSts/jwA5b0S0ht9zJBJrjrM5yC3oWYtSuX18UV
kTauyJPk/85WjLQ8Do20WHxjrBSie2wlIcCR9tKH4LBZeC2d+hxO4GDknpQWUwKqtr/6t3bQKlWn
3eynUSh2k0AGOVQwqaBn5JBGw3fdlfZ/rLz/XZM9yUFMxcP48WyzRFA689DiAC5U+QQ5BIEnbOBD
OWbx/+dS6/XzW8HTlcyvw8GZ/UU4SewVBBB8ylO4QRst08V8ZWtefJgW8bLKluQantcE2AXbTgQN
xHfb0bgZMfk/9GaW/Vp59MdwqaoveONWV/bopU9PIOgymWEzVjq/2lZSXjX2oJUW+qP7CZPBQ1c1
MR5JiLo//hwuHbDA9g6LmY6tzr/ypG0QfhfuhG5fMKQIy/qIYtFAOZliBzZS/RCNRVIpXNwrKM21
ldfP5vf3iAFqos0FPxJm4rbOFewnd8ZYdCrcozkZ/c8hauEUNHZZXFnauLT2OsPlYyPe1jm/Vmqr
GhjAp7zVoWlKbvIuGGA0zvGwwyo4cbbEjUTTrqAtGrc2bGN/RuKaYMMfuCfMtRxjo6MFiLZOYYbY
XCOXxiNyngJn01h1S2DRIkaE0iOeQN7HL+zS3gAFovhhLmH+VYnnUR4YMx5ofp052X50NbXDSyCj
etSdK3v/0sFFQaEL6jjOrfN+SR+weTbHZfGHpp73YRm1RyJzyp0ezsstfiHz4eOfdulbwz6QMSBF
vgXU++eOgBkswxADWH9wA1fszV72d3BbgvBxkKVw/DxYbSaMtO2ePl5YXnqoMEZQInDVUymfrWyH
3HM6jhd+qU2iwmwiNt8alyQYv8MgqDmY8CCcPWldaeyNTRphd1CjhIFnOVmvIz4KxQMClFRgLx+j
bApKc3R2FaltZFziN5DuW2Tg+rGsh+Qlxx5tNc8Jqn6PiwLOGkx7iTCAlL+8JFiRwlSaLRsiKRw2
83sXos/eIlLq3pduWbCRcCAK7ZDT1M/zmChsmp16gqbfY4Z3g5mOJEHo48dzYR+A2WIf5nKnUGuf
He5TUmADuJ4RfDWrw1llZNpNkkbjd0i3SbZv+z6u9/99TUMBlIH2A/yfV18V6RLR0Gng8KWOm0xd
FTObj/PBg/YaGKhXB6CP/5c1mUOblisBds/KkCYEI54a1pxNFfASDGjNHSfE3tKm6fOgu1e23XpT
nVWY0C64MHUJCM9048/9jnehHALs6P0wJ8VhE3QE2mwtLLyv0WcufFgmCLVFo2TbVAdnL9DFKxYl
Wj75JiYQEcYTuqHBjM/JLcW1NcXwP1qW26Sdk7ePn+iF7wpXNUxDTH4kKMj6h/12xi9j0tq6xYRP
YDhOUIQdz65HeI8cvEFY4soQ89I+ZY8auMvhggMq9+dqZj5Vc42yyq+7pcfyqMMi1Iw1Me1Ut2Bj
YmNlfuU0vnCRMMiw2KK0sEA9Z1vGKaOwk1G9wEvCcPOuS1e9sB2lNsTH/A3zzDtVKDltC6cLrtzc
6+443z0MTdcmwLBIBz5b+v9wdh47citZGn4iAvRmSzKzkuVUTipJG0IqXdF7z6efj1rMKJlEEpru
RV/cBioygmGO+Q16abnYkKR63CzViScgPWQtML3aVGMPb1n1pGNg5eZ1LMx22Vf1zmpvfVvdIsXG
skChgrfavRSCM0J0iVuhzZ9NTIU8rA9+zvix3FzfRNLWSAZq4ksFyCIKW/7/v3ZRgvzGkAcV35Vg
Sf4UxhqlVegHQu4i3kNfxLbmrHxQjA6yMO4v+feqqfITUC3zi5jlClhEqI4/OQWVfhuBXmk9RJap
Jl3/nRvHmUcL/xBVJpaiSHb+M0GqtIaVjbOnhpA55a5FE7yBlrwzynJYV98dAg10e6qL1LrXsYsg
S3gJohjpSbz96Y3fZ115B/g6uO1wCoK53A+1AtFGiu8MLDkRgQry+RvV3AKf0jGB4AKMPr8RjQjo
vwHD+Fcjgu9GY1lWsDuZZaN1EBoT8htkfCCakGhi+uVnE6SP2LJi46cuNMjdIg4tyndkiel0MpsK
+2VdNZIBjdPMQD+4bCc+UpSUSPG3XNb3/TTFP0c1LJ/VKAh+y6Weta4/SAF0Xh8rNgfbUixr0Myv
bxXE6gI3E/QpxytnkG8Vscnyb9dX8gJUSNKiU8OXlnyQjuQ6FUzRkkU9IdBIprtI/iA2KIf/OjSA
3iFch82TqDYqmW/U68Nd1Y2IieZ8mNChnDb9NoCKZzsP0MZGp67PUaJKR2i67imYEhKYaSWpnlKA
fbcDTfpMrq8+4UI4vl6f/MZdSWZI1wv3dIWpLxfbX2dKtOp8KEoNl02BuwWFt7ZCYSc2cBsOWoik
LzQbwn9PayimUIkETMOQ68symCM5wgRAQR4i0/UTYYMVHQcZN5qvkyoZez235bytDooJNkhDV2/J
99chRNhMtBhnSfEyBVK3AnfhptYxA0CDPXsHxD0cM7F8vr6sG+8B+4kSsq7S0ZDWkCESSKNv81Cl
t22AQkX/aDEZN7Phqa4sYuiqp1gVzMkdnOhgD/a8cQFhTQ/kEQAPV7K1+qZDNkPCx3kRbCra3RCe
UNVCYf3frzkecvCB9Euhk6zxckOEiwrCm7qXdNqAS6WB4XYoxTuv28ZRMBdc0ALcpJG/ro3HrWb5
KgGZNyKE71pIfGG61goHpaB/eP2bXXQvuQfIBDUUrCxLYvWWdf3rLIDGh8qLWbNX9wZ0cz3T7lWz
jQ6RoM0nYzIm6sVZ+1XtesUNBTN2ZxxQdlZ14zwuuBO+HOVbfsnqN+gwEZCaig1Pg3z0nsZai9y5
5B8Lc9DecQwP9trDW7MGWqwu1T0ZiKy5/KK/Zm02qV5C+dGXaDfH2l6DNDPncDYtrXTpKOHgN2GU
kwwjOq1BNGDTOBs7F97mrE2ifEJEfsz6uCSTOI1hKhoodlrqMYGm6+Cbg4AVwAK3UIx4L/HfOCKW
SOla5s5fUNwrJCRM+FSP/c7wYD7FJoohVoKWrZq7rYnJiVGqiwG2Gb0Af0BJyhQbDO6p+k9aXNs9
hV8XZXrzJkKU5sv1Tbj1w6h+qjhKycjGiKvgQSoQpx9EQePsmuqLQYhra10f7Mx/40pkpf9vlNUN
oaGYhC16pHtiIgUHnr3vONTL7+Og/uiRCL5thlbZOch/2j2ra5iHhr41/V3oNNZqZyNaT8hu8sqW
ddYJdmkIXX0s8rHEGAVvYLvF0AW2ToqKwKccgQsYSyWKQw9y3OXKfSK2/Tc0XKcTfjd+/y1KBRUn
CDlHkWdCOgXVEPBaKC9C2g2cehiSF18f8DVK5F53qJIu9HkhHb/QyRHwQgyCRsOnT2sMNwK3chMm
LaJsCibA8A4R+Mc8po4l38WjRPNfTH8EnVQoS3UxAJAfuM2A2APau5q618jdPJAKBT9YqdAcRFU+
P5AGalkoTTc6BbFiso5xTPB2U1eGGJ6kBPdXu6lVS7ClKTJOkt5NKDLIYGChZYW+fnN9O25cv0uD
h90IkQRI9uqcWFEnLf4vujfTbzjEeoBRWixj82Vl4s4dsPFkMhT18QVwvvQNz6edaAlkI1Pm1Qqi
8FcC0wk54xKnwqCeHqC/jacOYYJbGvvaXijNX17vzAXbQBGNS4EW7GrkDEXQeJp1r5lRg8s1uXfU
MdrrmG0tJZ1QskSiLAzAVvsfVcYpiUxD84Z5xDYxkDJutlh5R7/2879/NG42iA0moCkiyPP54KOB
W4yS8TJbOD8nSVT8AHirPEQtoIrrQ21dJFSMsZZeglXagedDCTmSg2XJ/shGQ7kNNKF607NMvo9I
uu/lEUF2Q693YquthbTIrqjPcDi4As/HDGJU2GJ8ST1DCTrjIBCEZVTN+vKA4Eq8kxxsD0ZeACab
oFVeHUa1tqoMIx/Ni/A152YoFoVzKT6h+aTuHIDLoUhbRQJGaHmEx8pqG05RpCVqz6Vsyel8V9UT
Kta+Nr+Wc7hX0V2W6HzHLxmygl8FZV1CjdVQCEAkXKqy5mmw7eFI88hnqCAer28O/fJIS8s1BlJ3
gZ9dFO+sPvRDuYsVbwi0yroZ6V3Iz1pXDOEdFtBYAWHQ1d0t++pXjoMFosY8q6iHNckbZobim6WC
LnTqLK7QsZJimeY5+m0GarC4qmHD0LRS7cZ+a34ZDR0GuhTK+e8ZhsNrX4LSP/qFrlKhHH3/Q09h
NNqCFgaf4YsV2b2JPJppxx21RxuqhSA5Zu/rH2mXaMpNhGrgh6GhuIB4tqD9h2ev8lFj4fcJh1Xz
Z4vobuGQwuKykvRyiQViZTQ3oVV2xhuMM0pcyTxX/UszpnF+l2De8Dzn2pAc/b6cf+GlWGcnv0De
350GgEHoa1by2wBHHiRSBdbXAd+VS0dqcnjCqGk+KHaAWMBHmvhhfyimuEU6hID5ISkFHTu9rGrF
WxwZEQmUxEy0O2NRWU91pdN3nvGNZJn2O0+4sSSMVDhWByJqRRFfhUTxiILxakT3ygp+ilXIa4hV
taQ+9KUygKZIYqwtQ91KEeiUjeGJJ0t6n83Sqncipj8h8WozA58hjZTYzJKxTif7th+QjxRpT2Th
q4kvM7ofMQplWAqP9YM5Ge0Bp2cEMGIaWIWgWm6ohjEaRIpCp0lATYiq8tv1rS8ty7D+URTK4WeR
S9CGXd3Bc1agM5kWsqemU5cgHoJT8H2Uo8rBbrOCd2MGyXIa8wiJlgY99NjJLHEWbmHotOltVmZj
fFSjDLfKnR+23MjrH0ZrmUAfqDelytUPowkG2nQq0K8Ki6JHpswv40M6DZX1MFli92MWrGSy+yYx
Cwd9R7F1cG3C98pWcRT7ImftKJ4ExJ8UV8Ezt0Qcom1/0KSfPpWR1P+6/ms37ikZdI+5YKuJPtbZ
kIbNJ+aotULLPBNfE7xLR2dSUHbcWRXrclEowIMvBgDMaPrqGes76FhmKCqeOOTWt7QP8HUAyvlJ
IVRF7AYnmwzl5wFForFJUUGqcFiQduABl08prwvYfyRIKB+CGOQ3/pWHCTDA0Q2quJP5h1c+qYl8
bCYjOoKQfIDW7WSdUsCRO6nA1hLzENDVASIvgYI+HzYqkXVq2pni19zLmPFm8S2Jg7xzSDfeNllV
AAVgvaXQzV4tsJ/C54eZonp0AbANQTvF+uisMnhWwUnHx3/eNSQahJIUpGGgra8oovp+zNHK9ooy
07wJu5DnuY2Dnbr3xsKRPBrUeOnAAnlYTakazDxGUlfxCCuDW19E6AZKV/V4fS7LX1kdV/AbYPZk
i1IvGcH558nn1vCVoRq8PPJ967c1yHriwi5QkcNsOIAPOZ3rnTE3dqIKowG6McHBZVc8n/XRNApI
YFKlNN8HccGoIDpiG4jtuCVigvdTgaff9Ykqy0xWM8W/QKP4AQuFgt1yRv/a/42CgXU0Kr3XJzid
PGRyBWIOxX56J4Ca6ieWB5MrTEfbRVE2oNONBJh2CLQmLBfteBg6QxliKBJlWSy5ARKLwacRjvHn
IZrpcy1wjQcjrXLsDJKwlN7CgJDHBpK/uC8nXLg/FDxXkm8lT9UPoQ2l4pRwYTTAueTIOA5pgnJs
RnQdvKRmn+l2WOxTNLfWnj0FOpPyj8iXP18FI7QUQ63a1otjZXr18XnBPwSlQUAtrXwcqV/jmCJV
w8v11d/YZktrDsw+/TnYt8v5/Wvxw7xC0U0FxS5BpXpKA0TRUQcyHIiv5jOXVbtz4S63yvpjU6Ok
F0mCu1BFz8ejBNYRQAMnj8ZQex5yqflAySt00E5AibRu5w/gNpWDBlS+s882ji25JXeQRurASq+2
mVbKTenX9EA7FUlyFdWxGy3Qxpvr6yltLCgjcIqW2wHlsFWEXc1mPFSlDlMt6hAuaTVfbE56LMme
Xg56wIYtktnGykgQ3BQxovlOa9gTrx12pImNt7Lf/qoDfAOOXHQ9amdyLYP+KYThs4wxtbrzeze2
HbclfbWFwXRJK8J1BBfjOqaJh+gD7WG9fJrSFE3+vlWSzo5qP/WKsU0t9/o6bY3LFQ2eAOCzLK+h
JWWsIB+D9r8nFEZ5Srs2elbrAnfgPpE+8Uw2KLTW0Zfrg258mz+1cSp/C0ly3d/v+xGJ9YVFqJhz
iWSiiAuU2ZuHsSu++LhQedeH29hxWADSnOV9FelKr450nSei2mNq6TVNhwCI0Vu4M6hlugfP2ArN
6cEu0SZUA4uL4vxQzVpFOxB7S08DET27Q6BEP3IqTIvWbz5hkBzWqich6NsD1UiiVxEBdvmmVysN
C3RZnX5cn/fGtzUIaRQ+E8EbEMTznzP6uYDArNh4EeabGHunkfFcso9v2k4u7hLExuSDlIbFvxda
lkiRY6Es3/ai3zMniRjRkoBX2KMM7vsYK6ZJ0Jx6woLD9SluxI1oMVP/ILel0LJOPSZrIleNysYr
5lBytECX7KoWLUeMo/Y4KqV/I/lie4w4S8cQn72368NvlAolNhXdJO5SahRrQEc8g3CP5LL1ENCY
fVc2OoSJcnwLniLUq+GqG8hhgVditx+UKFWpssZS8C6GSAHv3OgbEZ5BDEkEC2sQNMLqXh3JstF+
hL8zJt3k6mB0dFsVxq52m76o93rsG0eYGxweA+cKQNr6mSTfBcDVNjC8hgLcXht2J9Kszraw1nHR
zM930t6t2RlckBQz+NpEyud7OcSwrVSsuPVQboa6XdUKFkNjPgXfMOlo5E/Xv+vG60hTlvSMh4qt
tR6Nhn6JlmLdwinrsGkTJFT6NanwulgSjsaIZPAoGdpzhSbUzn2syUzk/GGm3LKEzUxz6dGuPiPw
ltgvUmhE8PwSjmpPqI7zQ5fNNmUMkRYYBJLHOTWHVysOsVosVHN6Rw1cGFyQfD5VdtP09UMwz6aJ
NHQp4iRl+gMyekPb4PowV2NkT5gqSC6aUGV9aIYUCbsmACxzYybFuMiqz0iEBoov/c4sLGlQdgwm
wzb80niVykZI7RlFs0e/k7TfiSEJ4VEb6Rp4CjWTtyLwkQbu67wD6NF0r9aADMXRgq6BGGCrCQof
b8K+sjcGq0f7T0+A9OJR5mpwE9HYCf3hdxEic+dB3WsNBzsYLXdrFCd9R8JNeAxtLUOF2QmqUNd2
ttnlh+cog+ikXCaRk60RLno8QfdDkM1DTLtUXxc5Bus3rltdeINgOmiSMKthnMTct75NyCbvQd+2
fwBxEWULUbqA+FVBiNObIfAe62obv8wN2Bpki5vqISCau6FnFD8C7mg+TfBKv17f9ZdnmnhpaXkQ
f3CprXtyUUOvbU6UGRFm3gTRQG1UxF/OHpBSOU4DYdH18S7PNAEHQSBLTbqD5sz5mU4TI6wwAYJt
oDb5IULS/KDV4n9t3w3O9ZEuX8LzkZZD91d0PcpyHmFjAQuw0yZ3VtsZX6a+OmLklxwRrM3ZwFN1
c33Qy7CDQTnFpkQ8TylqFYG28QQrPWR6sk8RdYgU87Yfk3onuKFFfHljEEX/qVnTv724+PNsGlrq
J0vXPM6HL0qP6O13qyoS5UdpQK24E9VQHm7gnGGz3kY1guM+wtfoxqcoLR7URrYqj1AloSQFeC22
S31qZxefXhk34CKbNVuR2rKyU/zCFhm9sozvYiulKB7oSdmhwgPC1uWi6SqvKdW0fyK2mGUMAcz+
V6n68GPDqGoRow79WcAPQMI1s0pGo3ersOFulRqpRQo89bEfDjC56+HSTEr3JIQGUSjQ7nB8AxIk
fNajGIXMIA264E7rTbzmsJ8PfmMWmRiuWqJZ61ZdROdR1cPGngf0B50ZX+z4hrp/+UhHO0oPS3Vp
Rrwl0j+p9EpCxEfa/KMgSDyqmi89m0Dgn2p+/J08WFLoBmEgYmKJd1jjzjOlCAS647i6h9asUXhG
BP6L1Epm4oRYk41Mr5Ufh1aa46/NjGudTWW8pdLuEwvwPGZ1+d2MO7P+2aYFRVGEv6zwTkM/cHqc
RSH+0k5T6LtV1QzFEeFT66aXc6X9wCUnekU+NEtudB256JOJn1fxJBYcmY+cmkDNfIUywK1Rb0By
tbP8irg/il7N0MXpoRzLrniKKwhqjjhqZvRDbiiP3jZmzdMisDCKI2W1jLahlvfWCScAP/I4vGiI
zPhvwCUvW9Tok1qabjGRNU0nDyHifUpbYFngonNcJUxMQPxvehnrt20rY+9FcZzyvkK596ug1U1P
SVxKxrd0LmXLNeHAKJ/8KFbLA9yHLHEMVJzNL0MAgPB+rkARftER5S5+BEkiSLZs1O1JqVFho9wv
GqOtxmiF3gutHwz2OHZEVzMta/WuniM1PgVZUZNPNeDJbaSBBQmT7EmPsOOeq+aIbCKvXmrW9ADE
WFPK976JjOG90YRGttNKln8ElRI2d0WUYwYSNCGyRiP3r3iaMBEdsRdZwjmrVYpPmqZzTULBNMQj
HhUiso46Mr1jBsjX5UPktdtSiY+QodUlNT60NRbqoPHm9FYscEd25lKTv+O456Oti68eaNm0nZ7x
1cJyzwxwqbIQb1b4R318KLJkqhDYzMPOSQBY/PT9Wqc2lGRxeZeb1vjLaoyIN2oo+ewUqkbc0kND
EzyjhbBgp1i3RpiPEuMcUowidJsMApc+nmY5dZrebCW8tk3lZ62BgzjQ+aHDj60oyktZ2DaZG8i1
GLn5KETZScKeNwOu5qPfH5VW/KXA3vhOx+aNprjpp8+i1urawYzBqt/C7umn29KSouZozIbvcQcn
wycyiegB8xGxuEkHva0dHL05WEY40VwcwykL7kWpHZRTmorDa4r+0gcUeMx21RQZUmfW9C50h6EP
cNMphRjtR73uEsdvkAq9wYBgfphqs7pj1Vh0Oti0sipaUJk9mWIuHebYwvsRMIrefRnFtjZ+Qfro
cKZtOvy/eBd87Kxrmbd30vLFSw9ICGQunqxfOXYf0scoi/2XMWrzJymVpc8aZJngJgrTyBvGJpPc
qcDrDNxiVdc3/AnF600yL7uoNVo2yAXtBa9/QsRVCPmn50f4CJydAuL5a4cHdoFIial7Q2UGgoNb
hfZI5VlTHaot1hsQy/g3JAcNAyqwcKW9wFBrp6mHXEfBHPCFTYHEKI9o2wnFje73g+T2ZRAnx95E
UsjFubI23cDSy/ppyFq5c4FCSMZTjr+U8GmaZ2jnMCYWfxFyRFScYfsPDg0X0+vneqKoFSfKB+25
Tv745yeXPjgPLiAXMLlrIEFV9POEvofhtVUen0IMy+5mMe92YvTLpBNGNYQBIkVoGBfra1lRX1qC
YlDeHoqXbqqTbziP4YatyK2k4BhmhLd5htazLddVcYMVTvV+fZ4bLTfK0UuTeimhWBcVdjMptShO
I9Pz2yioCNhD86hmsvpDRSnwNVEn5XupaelDXSr1QxQF5rEJZH2wjVoLvwd9PvoHvGDxJcBaQtop
O2yEkWhDoSSBuoN8ieYQ9Eg2x05Ak8D3K4ebrTyOljXe5WI93Yl9rv17cIfSI3crDQ5g8PLye/4K
7toAE8O2ZC1iUv/nGu+U0SZQSU8+11Vo55FuvU2F3325/g02wjsgwhI1B41y8QXyAl8ptJCTyfAs
1Edc6hD9vU9r9nh9lI29BooEdgG3CjCg9VnuOOGt5bOjhVSxUpu838dIPB6Ux1xRky91FeZ3qlb2
9/hIDi9zPVc7R2ojSEfJTKemJUP/UdZdFsQaY7mtWV0Mg1q3UYCalgEo6BFHtNP1uW5tHAWYKdnP
UsJY40pEuMfi2MnMlfqn7WPVTtbNu4+fgPUowXXbOcebU6M+RX0YpYmLAF2OmwarCs6xJIc/1ECv
bufU0l9SfxZ3Zra1VziqdOsBIC230/kWBQUhJ7wYwCuDkPw3HaRHrR+ml+vrd5nloAtCiwqXVvhz
SACdj+JPulz10mh6WiOId3EcCDjMhgaL2JYnmj6FM8jsnuuDXi4iugB/Hhq4Lwv75nxQfcbyPump
2co4ZaG8iXsHGAEN3kEvHf4/Q9GWZ4fQpl2fBYxaKl8caiqZUxQeEf1U7FDVppss9sOdY3f5wagq
gkaj7c3ZvsBWY+QWhcTupleFcCgqOAcPJDbVTpnpcsMzCt0edIjAY1JIO1+7OQU/FQ+q4XGT++IB
XG6Q2kqgGViACVlvo1qKLPu/L6IFyYKCOA0HXpHzMcW44TRg24dyrbyEzZwCySHWEhy9rYadcsrl
7QUyXUdIFh0o9EHXXeemacIW5yTN6xZvChvdnyA8DVUag24eQKy746iYOMsTvOOrDNDTpak71jvn
/I+o13lApIBP4aTTAaegsIZciE0U1z7afp4yGLnsgjvR89chKevuzswpkTpAq63MSUmR3nr8TRt8
pERco+HvR+23EGXZwW0FPKpOENowEBNRca3uqngwlMMkDLgWSRhM7pGjN/YgyT4BnA4Ld2Emnn+p
dDaEkhBL9dpCmg9RLGVYi2Gj8c/7YYn9kH6i7sWeWO3BAQtQq44szcsXI+Y2oUlglxHx4Fyl8p56
0XLPrT6EglIfR4qy8UIrOJ9SjAtLG4gQIwRyYqezxulrPw9GjOVKOD2pRDCV04WGeB8p7a64xcZ6
KsyQxoxItYQlPR9cEftASXRw9pVB2S6Y9MRpJ23v5vhDUljPEcFmFlNF9gF0+/kwKKM0Rl11podm
bfsAH4/pTfioPzeygDIdeckkUFgTW7kiSyeEhP2SkBUkuaAM0P3FQMLzXp9/QOIC2EblNSCmLGKp
sJFZaDPcdOYcExFq+unBTOL6tmyBdju4qEYPFb10gMhJV3/Te54jzKZCs+tdg6dBPEDGsz5MqUVz
C7Nc5dHKyPJJ/2ShcFDxwaBbmXP0brGOsHbCiK3F1+jGarCOIFStj2DWZz7/MjY9s2vSA27WykkB
hvPvlxsSkPRAuHWonsqrF7CwRF8PRkLPCHa+M7ZGgt9AjrtSNe1dbZsTArULPOaPyseqeNnLKVcs
NpcED43oUgPX3JBIbqe6t/G6Lryp/x1lNSEKenGlqgnLJkczqJ0yOwaj37/F2ArtDLURPTAU4hoL
DJtnaRWj+EOUlkkQml4nSgNezBOOk2Q62F5SG7q3Kpr1EOaNnfBh4wmEwcRxXCDuprwmMflzix+Z
RPFSDbGi0dJ5OIoD5pE0FMZDjZ/S0/Xrbuuz0dYxMBNjf13AAjOxHnt1GAwvYS0fZ+y2HcBn5s67
t7WWSwuOm5V3nX18fgdYKYihqEeWjQqk9a3A8dvCw5O6yjjLt2UzCB42Uv2euvjGZoFipy5UOyKW
iwfDpMSX1uTdXjpi+BGVQuDh+oZ5nBWaO6HYxmfj9qYRRwYE/WwdanK7g9PLRQvNqTAnIUk0+UNQ
hPGRLk/6AKUy2wHnbXRaAckhBAxun5eDpu/5ko5YPAQYE/oe1d/gAZUt4xdASeWd+pT1NoJ/dPOk
5UKcE8tN5Ex/ruLCH4/Xd89GPGMQO4EAsnRAE+v3i0inQBeuCG4LndI6JvDxcDfH04haCRoFX0LK
DxbOVWESOpacB0RwUl5GO5fcxtovGji4SVHrQPNytRJGmEGlBoTttZI4T7YlCtkEClSYfuezz5Ua
6mGxc3tvvNvk8zLqXwAKEP9a7WdVQ0Y0HC0BJ5058kbwG08FjnlOH031KQqr0c6tcLZ7ws2b6yu+
cV7htS+oTOgvysVnH4JMK62Z4qVmtMbToOOmZuVWunNe/1xuq0cbuTZkk0hllihx+Rl/1RBiiKTB
bFUCvgejKGG9ji5VL2H/aScDGAMbOLf4nygYyVMMLxprK2uKPom4j/6QpVmb37IwiX1bJzgMCam1
eXwsoqzIbCDmCMyWUqVLjiX0Lf4sgRBJx7aVDB/XpljERagLLAqduM3Phx4y630DtxLVki6VBghO
KS5hoT6ZuKtP0ZDc9yl9BrsHt66dyiCQ3mAyWMNJAl1NbyPolZdmaPx31Hqil7bOU9lN8OpuDrRS
wvZmggf7PKOChc3SsFiCt+SrINWnSsWHNlksh/tIHV/1BP6+kyDEN+Kj3kmf8J3QMS3TsvSlz8NM
d7FRzd96ojUsH82SSKP1BXyrtAhYqVOPWQ0cs2qNxs16q8ycFjM63W4DCc85jf7QC89MD7q/DOvO
DruxopdTjPmzVoT4NuHIgJu4maej/JTHCA8BGVdwUI0Tc7rNyVR+Z1or/+4CAN7lxBofhqDLviNN
mVj2SDm7cUQa1z/hGitvdRZlP2lp+t+6Oqg/zBQHhtu4i+fPcKuwxjOZao30RmfeQ6WFyBUbQnrE
NIwKqU/xAJ9MpKVSqG2xqX7OBEMPd97ejZt7ib4BYNF4Xmjg59tv6sxGkbpOgG8evU+jrNMdqCXz
oKp5tPMAbg2FmjQiGcThREmriKLC8ZifQaAi5vn4jPxK8ZTjtXUbYfi680hsnN0F0iijigE54OKt
pcEX+1jJmV5Lx+SUYPX5OMXYZl2/ITauQ3NhQ2gLyo+672rtdOylcLI3TA/fEuErH7C6CyNLjGCq
KCYpU2EWvXt9yK2JgUMB+QOqSiR4WX2uuAliGnyUsydkNwSj7x9SGe7q9VG2vhSxH+tmUWam5HE+
ihkOUhWBF/eGRprdpM9GV+2GD+Bkyc7225wPNyyc9YWTqyzP3l+3n6oLqa6HzMfAn/qECyU2p6W/
1w/fns//jqKu5iNABM3THCAalbDUSVC/uKFxFDktHNjT9aXbmhDvFTXhRewGmYPzCWF4byZY+lHk
kLCtb6iF/GoEI/75z6Pw/i6meAs57aLbgCGymQp1aHlB02cHBZ24o1QU+b+fIjiEIo8SmDpCytWy
xcg/ZFjdWXgDRKZEhjb41gmb6aHdWbSN70PGREtmES5d5CjOF60VZz/LmpqCdtl1b8kQAxSQFTTU
6KJXwU4QszWYyk4DXwWm64KPIPs95ZeWxAYyhu/CsgeF2/SjjbfYnjPcRvBiAQXGJY36tUGmez6v
QM+JXGQK9SnlD8HB5ZP+uJ+YsWJPhVC2AAJ682ce4oknkXc/X98kG9cTOsl8OlIcQqf1XREqKFhl
M0VZ3KwzW5gEfEGHsFRh2ZbTG7omwc5n3JouaERouPQL+O9q788phbgYcIaHIETyAe4X29u+8WeX
XlD6KKRgMGFkiI9NX6OSd32yW18VmgQNUoSmKAevx0adLOqW7Ap473zb6r1GqKPVxgPwD1XeuR83
Djn0LgXHEzICNLVWgzVcIP5sFAaovEA/1IqVPZqZnO6McjklVCkoqVPdXjqK6+XslQ6LxabxPQu4
wwlkQ2N3TVh8Go1dF5ANzhq6xuiPabB0LKqmqxkBMJXoUoe+l1cUelyy9Cl0l7JRRBlDMT+TUtSD
g32sPrhNmzWjU2TYoNtqqeaY46oq8eHBGBt9D2Z7uaeWH0ZLFS4GnLW1CIiIwpDe5NESn8xBcKTu
mfxEZlQ94kMslYjtNa3qyFNQR3ZaYI56uL6tNodfgFSUrbls12doNAtsN0TJ96Ku0zIH2+ypR94I
9KctBE1x1w+i8g4uMo0O7YCy2T9HGKpImEdhBOVurqvVBVLUWGPiuOEjDw7rRxUsy83Fsj/kvqW8
ZEGy18fZyHV5UMirTdRjyHfX6VZdVxVtt8L3RAVD9V5tYZSidqDfTB2Op53UigdNivECKc3hCRdj
TCbVoXy5vuhbG5+ECwQJBVPjojmB30LfNFYteOE4KM5kjZBn0zY/yLmh7Zyxy5O8PKCUTLkzFir7
aoGNpNGDYigETx4xqlBj8mlDzpT/xy6igYlOGg/PIlh+/g4Yc9uVeW4uqxpPR1FKMXNs8/gwJkhJ
dRiouGkyKG5kIOJ4fSmXv3yeXfJ+4xWxSGqCmFoXucIOYp4/q76H+q/uVLqiPgRdlTumKOSfBDoQ
e6/rhma2CvN7OauMedkKxP9Nxe6rtbwZ7MCSt2WJ/B2FsKB60fpZz4551uXvRtsqn5s+V1PHwNfe
cHLfjApcqov6dw9171kpGqo71xdj65YDDwmoetG1AMm9nPa/ok0tMedUrEv69amWZMd+SJJXUY9l
JFtR53sfJlEqj9DH8++iYAWqjUB+/qxEhly7Q2fEs1MJpZTsbMHLyg4QVMIRTp221JlWP6pJFjWU
2jC8OBJfpi67LxAjv4msRrudAik9EB78wml7doO0Sr9eX5HLaiHrwH/IYRCMuHAF1HM5VPSMamEg
6Q9dnrhJWDsAkdLHtAiBvaG2ebo+4sbZBjqC+y3Ppkk3RDn/BEHQJ4JSVZZn+SEAcEvsD2Eqib9K
afr31jeVXYJKnjO0jXlBzofqygm+FzgjLzIy2VGEunOhfLU7n29zQjBNFlwOulvrwCOJFIJUSjAe
MD0sTUn8yDCgGr7Og0Ky8e+rp0Fz58/QKSQsP58SGlSy6o+k0IEOqBDsae4iiaPh9uzv5YDLtlvd
HICxubB492hgrtsmYgFr3RQ6y8s0rYtObQ+FzPZHDDJsrKfGwhH1CCS63JvBq4jx495h3bi5GJ8w
i5yA/1mjP6h9mIRY3COiKcyuCTHgMCtt5RZGnzqQ1vZUvjdeAoDgTNigYQudZXVHwz+VpWlJ5rtG
Gx5IhlS09aO9nufWrCi2QNIiIOeBW703Uy/QByAx8YLJ0qNbLZCK1yxSuIbF0vC7A2JD/4515xY2
aeYiSbDRdh8wlmzkgCzOGJT/ZLGp78ts9h+oxKV71M6ts4C+LIowFF6wNVmt4SRknTWwR72xFAfk
XVE9rqlJOmKI8N4/nwS6g2h3g/tYdEFXQ4kz8Ahl0hUvNOQwPMwDnQ9KZprwuwybJNt5wLdeDkqz
0KyWiwt1jdVwSSXNw4xykQeys/o9ZApiYOCOxcSOU3Lkm2kuivFFqYcZzf2gRiCmt2BPu0ki11Rh
G9ish1EsxXTnfd/YtSaoCUpQ7CWqNas7DgGUKskCKPypKtTvsxi8j1ouvFxf641BrCWtI31DnOqi
UyaGviLh2qx7UikHjkSl0BMm0P3XR7k8GktBC6gGOHbe53Xo2fiV1KkLqq0zi/JZ0Dtrwrkr0oGK
zvGPaArUncv08oZjwEVDlUKKhvbF6iwmKF0ajYTeHjw+/7nV1ew4Rlb5WoAbsecp7L/CNcodK9aa
naL/5lSXB58aHtDs9TXeSH6rxGJvAHIfpxsgRSXNJEV3ZAi3dCKVf1dFQMNdo8nJu0Ej/OLWSSyd
Dn8FZtPvx5ti9KVT3Q/GPz/tyP0sxSgZQWJiwNVe7GSENqkRGR7kZXheohLc5/X805L74t/XD9VS
CkXLrqfjvnoGVaPrE3kArodqtvwodxaw6LZBd7YWpOMsRtpOlfIyTKLTCJEG3Tw6xijunj+7tdHH
oQ7zCggB4uexHtWHEaUJpxf88VaI1clBuOd/ODuPHrmNbg3/IgLMYUt2mO4ZjbItaUMofUzFHIu/
/j6czdWwiSbkhWHBMlBNsurUCW/4W+9yE9zQwsq2uY24htcTP4AZnj63FTPVxrMPSYlJCBuqOi4K
8J/vH73bAw6kDfjCMmHzqFNWXVjAPj3rT+HDZCfx+6Edm4tbaeOeudbt9bAswxWL4hovcc0KlkaH
xiXcvofSNZUqUDStPEBJxIlX1bO9EcDmYvS9wFcuJ3ytkYxEsklozMMHqdri3PYVrkx2HT7EWr0H
A36Ze77KlZCtZKxPTkKz3Lqhr2lYnrm53cRXRbqA9mLkOZyj2mfIIDXS7H7KvBqnQ4nyuu2rjUCL
qLe64nsxe2lxjByrQMF/mup/C6vMf48FTadTP/eypNMgyh8x6yYnvR7rMDCt3hFBOteAYSfDVZy3
RsQ30/0owrXWF3NqOggdJb0IyqJEYTfXUUc7zH0WhQcuU/mvUYf171FmKeh7gF09ClIAOojsEm3j
hdEaGAhy8ZdzMRbHone6IajGsH5rKTMtrnyOYhwrZyP/l/8Bkay5KYb/zWnUPIArsrRDXHgafu1j
LyB8qHP2YZpdaDB/uWGXF75Y6TCZpdO4rplgIOZFiA/SNZza6MCop7gUOgCH+6vcbCEQmJxAziAV
F0jCVZhRYwWJgm5SLi2YsM+mWhkHMWv9cxxyp99f6uYEviz1ohbBSjdYVjdGBsKyQGc4TZscjaHR
H+ci3wMRbK7CPUA/aWkLrHP6WfS9jb4HzbRReGeoE8qxgL+28yw3txtyLciXLDqfoPBvut7V7DXp
4FrhheGifgydTgSaoidfQq9Pr2YzJXveBhvfiS43urkL8I0LfXXxMApr7Rmn4iv23kjWtqpzDsHi
+XE87FVFt4BOHg7DeaYUTDEX7fvXV0GpSb0Glqlc5jisP1NZGt1haaY9aV06Dz7NjWE4JKIXI1TH
eeSoxHZ3xTgw+pDq6fRBLyb142QZXYwv3aT0flnqqXvk4BY/GD03e6OvjU9OVEJnZYm3fI7Vu9Fm
O506qGwXJy/S92rTJ98gV6o7skG37im8FpZg2sEYFHjO6obUokwRte1BrHKVhCF8HI0ed7JBiSEb
uHIP2TC5s9+GCRKtEu8r5SFiaI9TuNa53/PEM+L3RhEpA4rvg/UFPyAYUzFSUcZDVmSN9Jk/ds5x
VAmejwOKPVlgxVYTv9fCKbMQi8ntFBlZvbPOSpIobQAkPfteTOYgg3awwCuijFkQ4VAYNI6W09f1
KTassKTVrYK1AGc0/48ucA33LQz1PZ/ora9AqqnzD3URStOvd41ipZqFewF93NSMCba1vBphDaH0
fhTZOggLCQn1IMTOb6LI0OqjVfRFeKlNpfjZW0b8ptLEZPo2AvZ/jfnikwMwW65WtDi9dUmkDYh8
0J4PLyIdMmiHs+5busifQNINx/vPdZOpL0vBk6BTRc/wZuqNkHofGiHTCZlMZjDa6D7kmXCPUp2H
p5bG1lkpMNSpJ9v+fX/lm+YcKy8CdAQXGrg3/eEhRqxScUfvUntAFP1KZtZDktMWQLuxDhQXSUbd
FsDrcms+wlkrdzLPrY0DWoLCHVEoQs5q44zarHKdtt7FKsL4Osb2HKAGkJ/uP+XW+wXBoNK0RXoA
+tTr7Yle5jxYoeJdTKdB4g4/muEsrFh8XYheD4oyfm9Gpw0A5f11x4D3y8RpuY6YcpAbvl5ZKQFv
4bcdXqxxNs5VY6jnCZQT6OKq+NuOAfk7Z5mTwSyN3svyqv9o/rbmgMLfsl9Dt8meCl0tHou6d05N
NexVlhtfja0KImQRM75t08mlRYfmSnRFUbz9pzaihfGZDzvyfRtfDc7NUpcwXqZWWL07u4xiOZkI
0BmDm/0v0ofxXAwwbI9VM3rfZi03iGtWEZ/zrAp3dszWEy4sjhe47jIpev0ynUxx3Y4p2LUqe+sM
/94YD6oJHedwf2cuz/A6swaCTC+AAp2ZFL3q1+t43ZwVjA2i6wz16wjO/GHOh6OXdNMDniZ77tob
b3ThMcEhpNXBbl69UWnIxNTjKLnGRlUfhXC8U9VLG1MdO/1s1Hp90d28+dJBINnZnDcV5kJSgc/J
8SPMMfR7/ZxTVnqIUDbJVdhg/CZtsM6dENkn6JTGo5ib/8GPD3caLi8RevVyAXMiwIVJBYOpdQSX
uQ3M0BHiCjWhCo/0lhUkhNwyan1ndPvp2LVlnp66JC2Nh3DS2uGag2gDtjbE0b8CV9/Jl6jE/YTJ
r1v+YCZFdaTtj3OI7vWWL9qy7XxjYJv6ralEZ02ZbMNvvMZyCWOW+naKDU1cm8HuqmsbN2Hnl06H
dXqC+uUvN5dwCRQvuQxV3+h+VXrJM9ja6IuN++6XMFLH/yWRik1XVIP18uPO03+CtxBfC8wKoqON
GFD8bFm48naZZX5gQDs/O2xYyPqzassAreX60/39uvkdOffUtyBWb/q7tVdo/SjQLKBHztwrn7VO
83PdGy2/zaPKPo8S87ZggjBq7BzJjauKopqFcU+lR/HCDvkjvqHXkiBlnsfX1OlFdxZDFoFjbCPT
+lBmbfOGDT/+UMBLvyUt7vUntF2Za91//Ns+Kfv4ZU8t+TjBaXVfJZoh+tFIkqtMsy57LyyubfCM
TOwhkhCW/B5F1TlQ8FD+AUN9ejfhV6QeIIC2caDVzvBxHoxU2alIbsfa/CzUDcHdI/0HRWYVruxp
DKO2I1SWRdsORxZqq2CoK5gtE0NIzfdyLbHOmjZUXdDK2hK+1dpm4bvC1Haqyq3vBKQYQSmDSc4N
UsXsAUzQDoiuOkZKh2XMeUwrGT4LAcYqzG1cWpWiOCQTbLSMofHP+59oedT1oQewyNwPvcfbAiaU
Qzk2Xh5dC7OpfVeR1lNIUr1zDjYyUQTGMTIBpcamXM/VpUsFCNGKVSIqTWBPaKKwymms573Qub3U
MjxltAtae5W8UIa2TuhlXBGZ7h27fjLfG6k2HtCwqHfy0O2laLbzWBA01/VzFfVkMWkUXdN87HC2
Us1DXsyz3w/93lR4c8tSzuK4hRHmAjZ6fSM0o4iLEvvDiygy+xHdmeKohIb1yVCK9nlKShTC1EIE
Kgqhp27SYHoZofjn/l7ZPM4g/qkklk7kjd5AjbNYEmskMr0mna+MORNy4Lqp3raqSFEywTg2P0+Z
GYPpzghvb/DTKOdDGRnj19LUFM/X7cLYs6XeCrLs4MWYAqelG3iqmuWzQxSJrtxtww+k2Ceg7CJS
Pzth1z4iqYn+hD5iBHf/bbz0J1dHB9EoKhHycRzJTeP1J8FzcmCCqCRXpi5o0NcYp/wowaV/Lyep
fi30vv4wSEcUH/R0KFEuqdVe9WH7pejriIai1Os65wMKOOnnGRld4efOrHzHG3AogmLutU9G5cnY
T4q6HnzVGBUzQMVG6w+uHUu6CkrVnIbS1CEEe1ys9Vi1sPH61PmIJ4KwrgbcP6ym4gb32niO22+M
LwrxmGN6+Avj34HKXzjVEUe4F6g6MjcBCkAxsHUp0g+prOtfSpqUY1DCAwAgj94J2kh5nBrHrCjD
lsgoy++tq5Waj4B9jS5bauTvKA2V8kvrWuUjANHW+BjNU3bMzXZuH+t2Sn/WsbB+J1E8/tr5ILeh
7NX3WB2RKpKuzAx252hl3/UhcY6yceqgMLP54a9XgpENZB0WJwPOdYzpJYXTSB50lSagN2vAt6sY
B+dQJJP17v5Sy49ebbJlrrF4ZTIectZlStHWCDArXXIdSq987GZo83bZlIf7q2xEMtQ/qYWYeyFg
vb4QHUCwWA5M6ZWWeP8vWmTJc+GFyanAPWcnzbzVJgUoSZIJsgUwAX9aBWi6s+j5WlF6HRWv/t6O
6vxNwiz8R0UY5GNfdePbsany71o9JNVDosYjPkuj0VfH0XTDb/efeyN0cO/yZinr0V1YT45iC4Tx
UJOfgH1rnt1uRoMIa5YTE1/naJWp/sWzhL3zSTeKGNelHUPUAKF6o/bQeEIp6lKLrzVaW0fICJA7
EEB+jvqmC/AwiT7/h4dcBnG0KTe4Yghz9XPEU17TJKHHtKiVf4y0wuGPIgm/Mv2fZt+kC2XsRMit
vesiX8kMBNDIDeKGWIi0EzPba0y5m/hG4c6YUsfuh/vPd4sxY0dRryy4dAvzmfU9LHEn7xxdxtcm
DqEoAxAcPqmmQLS7C01kz6pIvFPgYP6si3C6tEMlkFprcWc9jvlYB12nptqpnod650NvnaqFmwiR
gc1+MyeMdKgSTR+T/eta9jwqzngeQ9d7yuZsb5a28aoXwT2KRfKQpTv1+i4S8WAXZVXHVz0e1G9O
oxunboYFef9NbxwXD4FZeAwECzzDVkcXK+vamz0zutY6F85kzIekDwOppjIIMyhXPXpPfx+ZgHNw
zdLyo8W+DrXjVKC62WFlWlhCHEw7Us+2xkDeRuVjJ6pvnEuwtQjP47nAiuvmAmJiqaKKMblWslUe
h9Ttn+ckVWQgyPq7U6GUer9zQjY6DBSFi0Dxgv5hqPz6s1UgerVI44Sohmje1GTeH1vHlY/IiqrX
OIn7R8tuXYUJX6r0x/sfc2N3LoeGedZydG7m84M+206u2rQRKyM/m07ydaiV8p1e17/vL7S1N3GV
gJsCeh0owGpvygyU0bAczxKt4bfAhb6rwA12yqitRUj6QSsjhUUXcfUmQ1wRjZlGxFVr8dmZUBCN
j7FhNns00K0jwGWwAGBAod1sEsXSiiTueJi+Gz7WtKHPzK6dk9mJpIHIqFZB0sCt3tknW9+KWhWk
GHPHWxy2XaBbhlMfkUQxw3dNNeaBq+ELY5dyz8T5JVquMo6F/04rDxoWgXVVs8PYMNrIrsQVEu8U
nvS+rdO3yOT3/2tMC+VH6CPId01dZB4M+o2Ozwyje1ehNgF4do6/pumAmqSThNX3FqjQTzWK+o+F
6NBczAurqv3Rq5y9ZPz281vMZZZsArliYBn664PEETJbmUtxrQwXK6I+1I5oDVc7jYOtVZa5mbp0
yG7nNq7Xk+w6ER2ysUgOKbooR1ln1V8fTLaxQdeGTw2R+yYo9PEUd12NJONsixMbXpybRqsuWQPb
4m+PJsMa6CTLEJihzXp8WTduqrfjmF4dBSx9Jdrq2JT5nrrQ7ZmBO0UHiOOi0WxfTwNz2fV51KXp
Ve3Qf/X1rp67AH0M523YMZn19WrSmuMA5GQPivFSg73ezEykSAuWOREkyfUs2KaYQlkyya/gg4wl
EWl1Nxj0vpkOFbYgsZ9qs+mNFFmoW5/px9q2r6iT+r0Sev+5QB50OIxpD6WS29Rm2DS0+c867zRM
pOoIwbsYTED05JVJDPgVmPhv2pDTWwv9VDuAFGG+Nb04+VBrNnopte41ue+WuTEd5k4T2P51nWsf
0So1gJTHkS7PfK9CBomYUW63wsEVMJhbs4GhreVd4DaLNItoczMJyko1/5mNErr04FmEnLSUFICm
aFzEhCz+8/29chuDeJUWeTu9M2Tu1vMFYPHgKQ2d67Ho0rPA5vuol1UWlE7m7QTzrQ2zcO3h/4LV
uRHIqUIZj4oxJdcJgVMfxKr9w8wacL7O0HyEk4JD29T+NRaXS5B5LDGWLhxK0KsQMvSdZtQZaTLI
Ee2hlRBe1NLDEm7SlQNwznrn7N02/oCrUNDZFHdgmm86Om3ToXRUpFfNLS1xSLLY/Jk2dqgtZMAM
pVhuoJMjvWI8gnhxfupRjUz5/W96m38sZhukOximbclUpnGmtOFA/lGlRRgMoYw+0YsWj60c8ye7
U+uLqTc9sjL8/p21t/YT5SZjDl77LaK8AYgl9ZG1CyG8YME/LhrKJqq4Yq/huxW3F6czmzqETvz6
VWdKTYmTs59CRISPk1tUD6WXdztx+zZ/RF6bZArVEzpCKDu9voOENGbOrZ1ddSUPSpHn55D+u6/W
SLsAu9jJxbWN94fn0FK08ki3UhhRKjLFKsHQRHqvowwgI/shBf32yY2LNjwu0WA6WFEL79gd6Ob4
TZ0pT0MOqqhJEhEUCtaFD/aIbFgQQlR/TNVoTyzlBVa3ir90lpcJFhBQLs7VO5kiIh66ZtxlEc4A
5xn4C0gYJgLYMnXIgz9pSM+px7qv+rdROJldAM5rKI9JX4lPKhaM/8MKOJ8fbTUpL5audousdWNi
UpykztGGYpce1CFxISAKtSovgv6XcsUnRwyB6y5+UCFCLNMxD+02A5uZDu3ONt7YWwCNUARxltIT
8cLXX92mk5HIns+goQbyycxNzzfQkd4R6HMWFaf1i2S8ilknTAcQk6sXORtJxT0O0Mhzm0leEzxU
NL+0mY/5KK4UzSOATjS3+6S2tPdWVZpKYGSML/zWWqhsOrC8HDUvOYZB6qjFxzCaTUQ9YKRP/tSr
HS3d1uxRvRvc0texPchPXg84MUijQjRBNEn3DfUIEEZpV+oc9GqW/Mw6s2cUOds/8n42PlilHA1f
AyKX+GobJ+kx0yfXPkS9YrWHVkDpOmp9beuHcWC8S5fFmf4pGyM3g2GU0UNZWmPn54mmfqurJPyd
V6H9rNkSFwcHUOynZBTGDyj0CAp3hVd5j2GBeLNf0fgMTzKbh6/NHOeKTxBHaUFESjoe8x5C7ZMT
0R30y3FUmoOHlfJnMiwlO80YjV1kJtRfblg4o6+YTfcjrwfJ+QW7GaGFgiq6T2cj0d6kZj39ozU4
r59cCPAWeYE09srdje4YVQwQLZ6CJvvNLSvtGCcitMAvTTshzUyv9JCaTRREaj69XfqEz16blkzM
uuJNrnT9oWOGEjhOr+9Es5fKer3jQDstBRU4rlsAfqQbeTZK94JoiWEevWiIq0OdtnXzPHtTzcnS
4yR6zDxvTM95R3aAwr2SJQ9tOjWW33Xe6J2BaYXyZBgjGvS5g7RKhkiu5Vu05t0nxiay/61qTdIF
CCXR9s7ZLp/V3moFDrBzjGR81MDvmZRBLT9UvTtUp7LLxh+5cLAHQPdcK9+47uy9sWdpm4cmtpt3
qaWkX9wKg1fIGGaW879NLb+8y6UMlNYZU19BTeBrUs5qdsodtQMuLhMKkzk28/EDpHIOjEQYvbgO
si+vY5v02AoTYKaD8KT2VjVm7OIcj322E0w2Eh+KiwXawzEnMViumD+GtkONeM48ld5FV3HJrfW8
9vyOGuswauwBJWvrQ0ymu7Pq1qZjWQQq4JYzYFqP58JyAew2inuJkSfwUxv0xpjl5SGpeqZZfSkC
N2/DoGtJR1W9Gh9R3WrORiv3ILYb+QjXM+UIvwWm7w2OBI31lNEHPwRq2WGss/lZ0afuyCzKeu56
dULVPndOlrXXCN64TPVF2wIxSHXR7F5FcQfcgGdUy2ZXveIUtqkapLVnnhapxvP9nGujXclFxcyQ
Tgif+qZVMRWMWk18AC5uNnXvEdbB9jd1wWD7rTEzA7bzbH6fJgOS+06tMsmEENYnn/pRmb8ZOuIJ
NeKMsJ38KAnV4q8RZuD+yWIWhiSV9E2zZsJyZVykRFylEccsyeerMY35zipb+3yZnBHfIInc4Lz4
izyXkOzxNkwVhlsAZz/JzGuW26P3rlOfOTgyW3GylwlqG1n3wmxg1m6Bfr1B0IHMH52ujpVLFIp2
OhpNtIgm5p4FdoW/MkHodxWiwdYgf0xWMv0mFnUf2DcMV4tMapj2xkbnHW0ttOoHss1MP4RONfwr
AZoxzHNS5eRODfP7lJr0w87W2fz1SzVLug2kej2noZ08anoEP72aiVTgSJlpW6loAQloufkkDWws
IH9Gp6rU1McpjPTGpy62Avhg5vOIV0rQKoPy1jMm5TS7vfoxku34ABZF+WKY7XSOhbKn6bORFiOY
x41G7QwMdV39997stF4M5Jg4Ii7pnMfnsTLz3+k0ZZ+SXNF2XtLGUYYgsygx0T25bTfGWQ2npGM9
6FPip4BhUgfl0DfvIi79PebB5mI0xB18sFFkWLenO5TdMa6zlYuc+vRACwqXFlwNHpBis073P/5G
oglXndC4ILRupRxL9N8QieG5GCRPgTbjdlBKy9ipSre+1oJxZkfzOHy31zcQT0g6FRfUCALoSVXP
4mjSIjpHJEKHuNT3MHZbL5Dbji44lLSNfipUlAZ7kPAy5XZ/sMisjgo+6j5qGn/fRCWyLyJgTGM0
rLhXjU0zDJ1JRMujJbJ7gpmqIr3sYvolhmQnvm0+FUBd2ncLT+wGGtCNjFn7TLmY1ZC86RVvutC1
bL/lWuz497fF3lKrD4bZjBZPUcrxQpTl5KgurTW4xJ+jMPlr2XM661wLNv8wLQXb8HpvOGAAR2i+
4SXFkif2e2k0AWYv48PkEETuP9bGDUFbBCWEpaBmfrZEwj8yIaXp9BRMCXzzrI+OrTmnz3E+pAfH
mr/VffzbbLVx52LeeJN/LumucoCxmK1ssmbvotkJ9DDc7aaPJdqpA8lpuwch2Ho+2gVgVl7QzuuU
q14gNipmEJfKtYtnBYeax6xuzcfCblGfHaORS3B2dvpqW0+4eCcsXRf6amtAK/9x7to+dPFYVbOr
Hff0XstZP0XWWO5sy404ghfmIqzFcAud29W2lPi3am1HSlkOSneYkWU8jEaHcZ6ZJAGlun28v1+2
1ltEWRcMG6ry6xkw7OCwHwrUHbJ+SE9JN86/xtb6anadfk3swdupxzfeJNUZnR7GoKSra755oiWF
IpoFaxLHaBJbWBrkGO+ckZbcM6PYXIpv9XJ/3vJopzKBtwjb4ErwHZ+MwpLPdH3sd70L1+j+S9wA
eFnooCHYhRIHI/X1PMCyBa5ndrioj3raaZK5ElRTYR4mcBlnRXMkhcgMsRaC2nNjVN0/+ZgVga5V
ymMU0fG+/3O2npyxrw1ugb10M4kyatYvPR1yFaqnRwkB7oGcTjlGdGp3UCkbxxH9GXbOcu1x/emv
w83QDOHoDHD78EKTT1VbRg9aoqinZo7EsWmtd5NSpjvgk+UIrApsUAHcQ4zr6Z++tHz+CHFqmwuE
7aVySdsiOnqyyN4zi2h29Io3X+Ifq6yerFLz0sYtSbkMdppQj2Nr6adenfjoQgNeuv/FtipJ8Plw
X/lai5v36oroQ7F4GtJihObhfMcU3bqMSFEchhCGAKmoZ7yrcWx77MLJ+0erM9MJktkASlaHf81y
p7qAcLFMKygzbmppo6F4Tw1Ss0qq4trZjrh6kbdnwbT5epG4W+RroO6vK1ZFTZ0ozavo2hrWdHUF
IBrXirtnz8v/w7COdwolgDRp4Uuv3u0IojCta0C07hQDwdS94kEM+cf7X3DzICyqb7QfaMyvrwiE
CLzGDYFGh3hW+dKReGfZGU6DKTK4g0jaoM/iHZ+mrXf4EriB73A9rXVCACdpk4NA7tWUUUtvUC8x
h+VtZiGk4fuPt7nUIipBfONf62KkJHwK9MvQj4aBF0iZYbbRqvklRL5tJ19fPsf6eAPqQKQbAskt
sJsJWlOqNbUaAq3i3PeuiuRKn50QUU0PeT+mXynArM9dNP2HljTgRJvkEyTLwuZ4HczGCQEdxKKJ
4nHlnUsktw5O0sudAcRW+KLAol1COr3Mzl6vgkK/NlouRx3gMVogjaJeMl3Pdu4AbWtDUjguSgRY
McH6e72M02uMWz0ky5TGmiMfiaoaFG03SM238S9qHkJnNn4zIGOQ2szaVB2aVg7NOReztfStpqHy
mQR03sHxHOC0y96I/VLM+S+1mJv2SHtT3xsFbW2zRUSZuoZOCins6x+t63M8QZBVLsWgyuvsNuKn
V+jG0XYm7T8cWAfoPlM8RAlv0IToZDWjWgkaGmXuHhYYlZ/Yan+uumI4ZZks/Lws0x2u2dZHebF9
Q7uNLr272mEgG724UYGbKeE4oP2oYYGJEcQxs5T3tiuhK0DJ+g9HdyHD25SnNOnWnSlPh0ej41l+
dbTI/JiVTRKgxN38lM789X6Q2Di53kvTm1WoStc7O09nrWpTYG5KgVIS4wSzeTSSSHvGGM3DXtKK
8o92Z1bzGWjpXuGzcayoTQnwdCLp9KwjlJNifoQDbHS1JsC3vtaoYDZRwFV3XufmOvTA6IQtOJN1
58IsQzuuWwuWfJNVoz9Yo3MasW3/8ffvcrEHBLunkl+t32WcoyQxmwNNTJSSrgybEbWSgEGZ94ZX
ZOe7wIugCWL5sVfubz0grUXyWQ+c201rRmfYZbchbdamz4cPDLRq6CbN3qW8lfFQD6NfjgCNwxlc
hcEQXxRH1lBW43iRZJ2TunUPkBUWjd1KzrQxx6Jyjnnq5aEPNWWc6N7GI8OS2eidwGgKo9pJZree
fCHSgmEArXnTzC7dKbLSEvZ9bqryuaX7ACNg2svON5+cAo9iYQGD8vyvg5wlEEisIKtcYEdoDxOd
6SueWeUhsqF4GELRwYPm0TPom8n34n64qJ1XH/rRrXe6LZu/ZJm9Y5sAxPCGZjdavTJwaN2LUFAy
OeQxEAZ44VZSHwpbOvYDEkQ9Io5qjeO0TqFyrBBpaU4GUAPXzxR7THd+0sYF4IGmB7qy1KI3iiQW
0MpGWll4yWQiTg0onScjnbTTAh78D18bTNqidgGA/0YXOJ/LEHGxhH3uqPHR6ur0qEz1HgFpo75G
OhE9ZdIJhA3XN9oki9Boa3wp7AwEVVxX0cOgahkQoCY8VHP6837Y2Hp/IN94dTrd+huGnkcxXYpy
cea1ofirDdIQVTHgIDNk4u/vssXHb4EZLeTideeA/kSNNlWkIGKWhOfWaFPFN+2mehra2TLIRGPN
8DMrnv+5/4gbdyhpNlGR1ASlpTXOskRMvcM9lVIJH4Zz0yvN1XVk9BimLtYXSBBcp9bYS0yMDRyB
B6GEwEDIp9xa3dxxBb0dl0ny+0opzGNSIb4UJDFaLMw/CsoxiJz9tcfT2/BTI25+9o2LVZdTA5KD
ihly0auZqRwgoTjyoYOqkfk9LOgyqJtG9kc3FuN7OXsK2JMmAymqJf2U+lhxpN9pL05M1vM5T04d
8kdfsGbMogC+b/NV7WCevGu9YcBlDhDUQ1o1rhMMhLBoJ6Xcut4JWSiUIGYJAmkVtxwlrpK6qmg5
K3GJqPzkZE+1rLxT7aR0nvO4LS+xl3nMf6rkfP+jb4VmIPQu/HzC843CqrAgkRdajYi3rifHvja6
c56EeyiCrcPqGfRCwFYtSy1b74/OQpkzX1dHrj6lTsWDpTYqOFVMn8PKwuKkNLKdvuILunpV63DJ
/v+Cq13VVHgMQzxA9dQpbfrrbR4sAt1vowmAIH/yfFNijCQAvPl6iM6XkzApuf9qNx+aFiBRin4j
xevrh8ZZHB0VeGmEjKp+Oylec0rmSA+U2rD8yCv3JqW3IQr+DsME8lEXycCXSeMfL1mp23SI0YzB
v2TAXXgwUf6BlXC0Q7FXBN2GildL6atHK1MARl66yDa7TvFjzucx8FBTCpjdGc8tc2recb4nFbR0
2F9/Ux5qkW5mZLdYWKy+aU2GzXSTbzqlOu8z9MBDAkI5ukkoBl/Ybfk+i+j+eUqLAZWw/9oUd2EM
gyjVOKKQx9eFX9Za7jzpfXw1jDx+G09z8eT2dTVfUsCt4c4O3vqYnBPkD9CXvZXCaod21BWc7K9Z
FIlnI2w73FTC6Z0ou3Tnvt5aiqoQxd4X8sW61TiZkTTTRgButb3q0KUuJkNIFRzbDPXr+0diayn6
X1iVuTDObuhtalNUatTBjE1kojxKTRG/WmPoDo40pk/3l7o9ffTA6DWQgi3Cd+u+kehzRXLtALGm
9lRabgvLGKNTFo7ZgSbJfLy/3EbKx3qL/dpigkbut/yeP05f06YyiUY0c5FKdD8NTRH60xyCRlZy
7Tj0vQSBZhsnHBnkAaOr7KnCxiqYMs3YaYPc3ia0WmAe0AkBYI47yusfYosxHqqBHxKOXfrOKy0v
MGxqU2QLnMCcpOUntQL2uxisHUOPjW7966WXy+aPd4DIkbCGXmbXelbVFqROW3XWUbWy7M3sotHn
V82cDD6tZwjEudYY1x5Tgerai1A9tVzMHW+vNvYCx8ZtgBUNmheIH3KEbyQNpp4h1kB9ftULbCOK
orXPnTInp3SYKPdyUT0aQ5seumFw+WhNfE7LUf0PW39RX8Qhjxr3poZvTQ27CvbINessJwiLRv2q
9X0X2Lib7XyHra1Pr2exTqYtewMpGdSopoUEkSqr5n+RUijUwEWN5qC0lfOxoJOwE0A23y8JDMkq
stPGDa/SiE20KiwlvoZpL056rNHhSmRu+L0W2ofSCM2j1RC3Sl2L31o1PVssiJqd/sHWU5PJLJhe
8ldq7NebD516t2gj2HJanbrf1Kaz3w4yK07IarSPJhncnsDY5oK8Xww6wQfdUDkcLU1D4RE3NZet
ZeWq+CCVNH90RiV+L9CG3knVti5dCh3kFlB4IIKuIkwZ95lRYXR7zXuUKpxxxGWwmDCqK/pUUtoO
4aFJTePD/cC2+ZSgOxb850ub//VrjSMy/3RAc6jxhunrVMWdXyhx+jxaIcPaKNnrUm/d8oxqXrgx
UJvWt6xeN7naFW58dWob970RqRgtH75KO7TQ5M9njAPjLJBUy34h5K/7D7u1k1FxQlIeZgnxfN3T
s4aSNr2HjWXInAp3wUhD5FLTUBs6K509n3Jss656ozsnjALGN7TLjA/FgJX8Trm+RMpVrqPRj4Vd
hygY4s+rb23X1hSLqY+ugnm2LxBY+FiNirqTZGyuQpUJjNvg0KzRWy5v2BUusyKZ1MYvOnOfayQJ
/915pxsXEnU6zlmM+ekjrvetQd+j7heLHLVQZsunTUQbMZmT7k2vVvg4SzoEV9WNnS+cXJGBfUU0
1S8G0KW+6MH8+koczo0vPTajj21oHwWzjec4bhC11R36Yli8JcssU/Yu9eWuXH+GpVVHEN0y/hLk
2V6Sa5Titll7gTLG81M6xa17TvrEVB9ScpyS1FPvvkS5OlgHx53URy3Mqu9R14dPdinc/EAuUP61
/cBif04WheA7wLKbNuYID0MUlgKoTInG01R3xikGS/9LF6X6firmPSG8ra1C5kJDEZ2Ehdf9Ogyw
VRxlQOT5qsNLv1p6iPhQD4f23f3NssGPQ5ufBAqUEtXizTwMvR8lpgsWXXORCteHJBd/j0Pb/NzO
es1OyEPUDKEmRd/13tGmN4o08gc0i5ohmGG/ts+GLDPnqOdLTQK9c/oaOzYIgcrVFffBsYTbICo0
yC+g/J0fzZB26lmbOPEH201rhA/mPP9YuiGGoj4zHbd7GFEU845lX+L3ZkFDdf0Z84nxNE5INDzI
zpWzL82yfATd50X+OGjZx0JWuv1GjdO+og3bR81ZByvxf5ydx5KcSNu2j4gIvNkCVdVNG7WklpnZ
ECPNq8R7f/T/hb5/oaaIIno22kihLCDzycfc5m+L/yT91UXw04HWNsI6tRUp0gm+TC0+H7zJna1L
/qvixQhs7iqSWeqSlsvcwdCVZy0AvW0+j21b3N1eZedOYm5IwCRa0RzbxqnBiUsEAJi7VEkpPzTV
WD+YRdwG2ZLmz7APvzhlqHy/veZOEUFZRCgBF8I4cTvh7oaqVfOSrY/OQuVNuZ7f18yAfRgk8UEA
2Ln8gA5AOmaWjmTwNnRx6SdZvQAamuvyZ+XYA980nT9j9uF8CIVT9AdJ4s568HboGawXIEPvNZT+
kUDPoS0AleRABEJthkC5QgbOdSbRsBKS1kwedEs5+XL7fe4tylBiTZkoOK9mg7j0ZvXcD+F9F0vK
aRnVH1a0tK45V0gzVsuRJcTO54O/wbuEOUpg3XbpaytuISgxn+ibciTfFmv05l8bulfGWnLwBXfi
FmBOOrfck79zw7dvVOhaJeR6xX+UNQoRMqZ4YAa1g4t05xUi2QkOFnWRFcy96YdoOiTsymS82sgM
Uc61Snfiszk6ERBop1nKU9WUwvRvf7edF/kbIUStSbsWbMTbR8Mw1mhRE5Tu61Gv0TxcpHNaJYwH
KXYP3uLOUsxVgEKsXAgGLJvny9o5iRAtA7BSD+XZonx9Giotyr06Owxc6s4nW9NcipdVXOyq/w0F
1JTURcsCC93l4jSECnRMc5GNwTWMoTHdmDLyZ9Nb8d9xnve5qyvDlELTyvT/pWlSPxFxq8XXGpjL
pypV0XieRGSf9dlWvsLlsU0vcirVgXjVwxGSxq79oQyq/K9mCxPDlDIZP9u4aR25k+89F0mWSmef
ls5Vq1WfejoEk5QGVew0iN3PlR9iJXIQkfdW+d1boeuB9er2eOncRMYkqMENfcnuqhGJG0ebj3ph
e6uAaoQVRoJK+rHeC38GKqGI2NaGLAAJ2D3G8LK8tuyOzBWPVtmEw75mmVFtsyA2gBJokxmdVbOW
/8PmXsPRyjsgxdneJ8DzYbJDLgmqXJa8UaNfxPytPOuAUw/ixPqD3+aTYAUIEojh/p+41dvXBmpk
atslSQMlFHHjUU00p9DM7U+DYubC10bDOqP8e6dZaXRQpF8fYbJ82qa/O5fYrWyOsENeaMqTngZL
oRcYO8Wyq+nDHERSPx8UL3tPCWqRAZa1Am23uLAI8bmCqjsLtAiS2yVqk7Y/N9ZkCy8rIND/VK0B
vQI918Kgm2YIuLcD4+76zJkhPZNJQl57+5bjJh2ZRPOWu8ooHvRlFM/0T2XXbo3oLo+m5Bkam3yG
UdYerLz7khG1AtNP0XDF6+5Uq4vBibPyIiuLh0e8/cOA8SlcW62O9u316UAViOOHwQxLXuVBxVhl
fYuSfxBDxsZjfo4eYeb1l9sv8zrDgzEABIm4Bb//yjsk0YqROW8BYRpJvQL1vsnIfXQI2tIdwprY
Wkdd+GTSeDkaGu20VFeyAnogqNeRXG73USOLom+1NA9KJCi+hGUzPWVZYsqnHLWwn1FnDB+7trB8
FPb7h1STROqlRVZmrmnjKvYfPi1tO1jVYGiuyfQCRHWCpkZGb7N6raPcuo+MSPVhHUev73/jgCVW
lOiaB25ln0AZq11vRnkAMj1DW9iRP85Q1l0nq9rXxumLswUK8mDovNP5QGAH5ad1EICM4DY+tENN
7zYXeVAMZXWeTYHGhGJMLyOdZr+31H/nuncuadMhypi1xYmex9EseG9D86XZafRN1rplc26lMUSv
wEqDhgb5pa9tzUvA9R6E+90nBZUAlBQkyvXEWdJtocihkQaT02QfMTodHFdWJydxM6WKVpT5OD+W
nYhOthnnpVtU5vhlwcHwCJx8nTWugNbVxh7AtX0VLUJ1hK6OzV2Ap0q6uJVmjT+qFNon0pmTOBVK
+l8OM9MzgrICFPqKBtT0aAn35AUrhRirJpvL9WFsGfp76Riatdun8ZB6jTo0xsHx2fu2f668/v0f
CQPtb3yN2iQL7FJanvWxNgPMi5uDzvfuKlS7tCiY04F+frvKRINU5HXIp20dowggAYbonMaid/zb
Z3T30wE6QeQJ8N+VqG8kj1QbDldcqKv12dD+RYnqB0Zfqlc4SDffXmwnBBMNiIP0YNfSUH37VH0n
T8JKtSRIR1VNXpmTpN9UHDPUD6lphReMEMp7We6nu9vL7jwj1D5GWsQFeMHblk+nzzpTagPN97YH
AT0sVAdemNACi9W0fVCLfjjo/lz3fhEvRRgSBVu0A68E34F1DlXc0Gs2i5HuujvWo1o/2lIngYq1
y+HTIquDdq6LOIt+tShSded8FJ3++v4HByy7ChfS3r/6uCgqqSlLx4ENIPoJSmvpV2ozAJMrxWNk
9UeiUDtzM54bID161PDdr7hCAwGR0QjKM7bWY5IVhZU/xLP+2NhLd2ksE+uQKEVyaVZbD6+cxsMK
9yGVhPIXad1w8Nn3dtt674KuWsFb21sXkfZe12nsBGWU0tHMel3Kz0brzF9R54r9odfbe6dSxPul
B8E7w5cCv7ACrba9D4GKW5jmTK2ECHNfX4rMb+yzkgP3j4fHoXNetMQqDq69nYBBkoohzdobuB5I
AxQCwTA4jMrkEPmWqrOenaU84oLtpIWsggrgKqGwqua9PcCRo+YOhRKCp4YUe5AzmvOizKE/53jW
3t67e0tB1Ft30YpN3rb0CwAtpbUg4uQsI/ynumtwfUo7J0TNecBB8vZqeyECihIEGxr8K6L97YPV
EizjNpKSIJcnnNpi0C0dAII7Z4l/LOCq3h91qc9ojwFGojuwzVFEspR63KhJoLZ5fc+Y2/aLUWvv
KRHTUxIa7UHuu/cyacKt7Wgq9itEXIGISK9KrDeMbRREY7icOlR1/BJ5odPtN7m71IrMZGK/QznJ
lGmWYmTSAyknKamWQj2lU6t86/BhOniL13seQpm69tZR+STKbXZj2wrHSaopDVClJ7+k8jypHXTI
2w+0k2axjI69DDfITs8ICL7JxldZBoFhD5vZ9LKWM6fKETa0fs1+QT6svlhImrqSMum+qTfNwc15
faGsv8HC8YvKHtW9TUY5JR1SQjMZpWH0bBii+N00SPNjwvf2xsqZDJd4Xrq4fqGtMydHXOj1/39b
77M+WoOo07Jjr9rjcidMFAZt8hG1bRLXNJuH1G6bk2C+5/Ugf9yhWuaPnZXGBydz9yNzMGmh4d3O
fnx7Mjul7ZFZz3n7edSdFmTTL22ha+/etb8b40xLV6AJbI+3qwAnLeI6RchqiqTQK/lX3tgoli/a
RjoIbHuvUkHiknkomesVuHvl0UtOV7FU2JV3o2V1586YKteSFwfe1CSfQVGOZ6NrjSOO1o5ACo9J
na1SlcH42VZkba13ikQbI6iHwvo4lXryMx8M0L/rJGK40JrEnCOLpPiJyVtV3zmdFZ+4CHrfnNr4
tV0isCaIO767pcPPYuwC4IjU+grnIbRhKCTNIC8UZj2D3ErCTwuykK0vNQ2g4dsHem9HwSoAPo4O
AwTDzY6aRJVZ2EUnQYh4tuaij2W/1nbXvl8CkKfisAKIXUlW2z0VWwzel7hMqPr7ZjgnSDp+sREH
HtDrsKeHssup7SEnZwJFQi08qCBUZefIojyE3iyQzWspfUsfsqpz8iRYlqVOP6l5N6FZpolF+Mqq
PPgtn6oBKadCidEWG5NRnX0NJJvmqgrib25s61WEL0JSlK4Ugwz0J6O127tsWdrv3aRWUDL6akDP
cQ7Nc5XPU3wny4MWususR9pBALy+VlBmWzkXlEPs3W1v00D1Ni+LNAkaWc2DPJ0mv7ON7K5btKP9
sRvwwY5zTFDSoQW2CbZq6Ch1OwxJEAGm+lAOuoZSGSpVpxl9tlNcx9OTbYzIOUFw+5/dRSDyFGyT
3r9L0TBCkg6OHnOmTURKurgXhoGALDjD7nlaBsmz8tw6iHt7Z4EcFS86pvDkjZtmKpLEUdHZwBby
tB7uDauR7tAMs48aBHtfjzUQwuTjocexeaPLYA8lcnNMVxvF9CM5Nr22g7HpZMI6YGVfZ3I0IEDG
ofMFDP1KcYugPUJMGclylqp7UhCIx7KdluU0KIO/aPbs3/5Ou7sFrCRTM/pcdHE2r7BPJ7QXVyem
bNHkH6gBzcOps4pBf8gUq1D8hmZ47WaoC2auU6Sl9RL3hf1BTjsoTLd/y95rRpN3bXOSEF1VHvRs
hWTPSLpHkIR8W2/CIEoc65zgUHfw2LtLUcMz4+WcXKkm6qBIIIMC6y3BCg6+ksmt8jSi8+Vh3sLc
9/aD7X1U6kpap3zQa5BIhDWKbEkpJVVnFN4EpOlBJGAPnDjUfwLCPIL37n5U8CEwjah3kKTe3BFq
haI6LTecb8JRzVw0DrMHrdP16g6d4yX1xpLuAepU4nUuoqQ+VWEj7tKp0o76MzvvGXHltfmPnplO
/vU2MWl5K6OGXhctk2XycmXBUQa4VXI3FGN9cGXsrkVwpT5gFAvD4e1aatbzqfGiCYA3q3emkzQn
x4JPlyqQUG5/0J24w6iXfhOrMELfvl8xNnoEjZjtg1bgJc/b6hzK4REfZe8OJNfBWJRuDFfh78/8
R7NOmydouxAoAhO1Vt1FkHL6ia+U8jfAJvtZU4oSq44xVIuHvhwqLkO8B6d/0FpPnBNq7dWXzpnl
/qQj339XNp2Q/bFKxlRxNWXGFlXRUa32EirvxsXcJF0BPLZ10ucqc95/tIHAUAxTe6OLss3c8Bxn
wox6cSCZGpa8ta24WS7Su9TMjIOjvXPYWIrQybUDBnVba+RDrA3qGGdBib74kyL1ne010JH+intp
Omt6OCsHx3tv40FxgTRESgzme90tf3ymqFtQ68jJvnGpmJ/6VrcvtSQ6RBN756Cc2Mm+cfEAdEr+
CyZz+3DVXC4DtD6mQLaIX6TCSe6XJjXLCy9ff4IyZwXMNWvsKOEZHnzDvU1PEUMeA8qI3H998X88
JlpSQDdy1o7R8TjNgDFPnRF3B0+49zJXZSyudMIl9+3bVUptUMJunaY5dV6bLrAmA412KfllLnpy
0FfY2yrgSMG2UzNdk67Q1EyQue8yfNrM5BSrUfUwSeJTpQ6lX1j2eKANtLccMIo1dYcUwI55+2gj
4kPVCJwuKMpc91tum6+ih94s6UN6yTXjaIC19yppGZODoRnFYH2TthhxajW6nmfBgi69n6pj6LMl
C7/QpPePjPAJoB1E6xCO/xUGhnoFLRVQWoEcDuGDUg31KRH50UB594EQe2BoAkjqSuUQeHXf6zZt
rm4WljfRm30uK0d3F/R5v9yO8NfdVx4IKg4EbnruV63CdChBR1VZGthNt5wl4iIzsMj+AHQ2v7Rt
m95ndSi/uwvKoshZkC8TJ68QugUIvroWKYGkJlU2hDJwl1X/3n6yvV0IKYW+JJkWY6/1yf88xjmW
6SqU2UADxQsFvXFLp57PYh5qX1KKg/d4tNpmD+p10XItoII9lLHxWGX5P0mdpi8dR8+r2jk93X64
vR0CmI1cnTYPWuub5Rx1hldRiDSYB3gGPZADT4pgn4qSE3B7qd0nA5QMVA+F2KsUEh/eBUFjNqMu
Sc451tTsTm1F58VJLJ+aaBrOt9fbC7/se9jsoIyvaXeaujhWYdN4cVIlO5PKV0G4qirfXmXvBZI7
IW7BNX0946p0rHydvkQEzh6ckwEN9zTTqbwTvdr8h2/FhIEKlXELSeLmW9m0jLPRJByKRI3PZRhH
mi9Ny3RC/HnIDxbb+1oWkroMduiSXTVbS7FYjdCIhVIkQ1JUotGLLYSc5YV5nVW2RwiUvfgB6gZk
KqRBAHTr7/njlIE6gXlScI3NTl58afKudRHQjc9x1cpf0JdZTmosHcFWdxYlSeSGoRLm622zLPZh
3qRrn5wX0AZlhmqym3Vm581mJzxTyjEz7pv2++0ts7sqMXJVhuLi3qo0SZYKx9RakqAtsDqMqaAv
GSOic9ZE1gMyPcV5WUrl/ft0FexkNmkoa69+U+FUg7MMVdKw6Nymz32xRJ8SJU79XJ30A7DYzpGg
7qcZBr+I2mL7KVUr0p0hxJdwsiLFPodmVn8QKcjJ+9KktDkoLXY2KvFkxX7AilxVNN5unAk3j0yL
QurxNLP+rqM6vAx93V6MeJRal1nreHDp7H0+hhCUaKu89hXsmJe4FMOAxSO0OMmLY7xEVD0Sd1qk
DucCeLyny1hh394z69neNOTXcmAd6/5OiDafT63tfjCxaQ/qQqleLGV6pow1z7GFL6cV1fFlFsV0
mTDrer298N7HZE3KA6TvrvtSStH0KcATGnEIeyUefj1I/+YjLKbBNMP/8C1X0Dptf+L2VXtqVkkZ
UIePA80so85DI79qvUqrIpphJZSqF7vgoj+4l3buCS5A7nUU20ErbLM+PGfzNeOFDrfOWkynyJ5s
PLgOPuDeKuiIUWCR8RHDNx8wMWtoUR097zo3Kj+d13ZjNRQHUXsHesZ5Y+RnQfyhsNo+TCKysUI6
GyCfQhLhDdR93526kl4ajmHipahWFG5b1EXlKjCBfCF0I/KXGKCJbGndQYdh/+es4NSVNL1aob09
nJATyhwEI+mFBtZDDGXuFfhnPCpLYX7DJbz6XqBTjneUlN9lzN38Pq27JzGhGnl7G+//Ejqrq5rb
DmUscqaMk6tQUGep0XjzpMePRiLFbGkzc4I2FN1zozT6eS6N+QPKzfJT1OApj4tO936eKyAN2WE7
MH9G82jzVrAGNpeipNfbpNHPDM0ZqrakdRFdVS9jItX/YeuRdRH5CfvXOGGRtUBQDJOUUkmWT4ZV
px8ioAoHZ3cnUGhk/gquDqtY3raBjfiGOQt00wPAZ+Op1eyfcxt1Z1Ll6uB+2YmFMP4JEhyjlbe9
HrU/U4UhtCerkCHjN2X1jx6VyXSf2232LMNeqNw2ygswLzWmF709mdLl9k7aW53GL/KuaDUBWN8k
KmKxqzajXRFI9F4ZAAO3Seq2PCvNFN2ltW5eGnwHTiqB7OA77r1h2pDM9AnE3K3rL/vjuXshlHnO
clrdcjqfEkuy/cgK0wudqvIgjuzMnwEPAI+Aik9I3O5QlFyIwu0ognRpu0CWuwYbkTz38lZMrxYa
/m6BXdrFivCKdBmyvp8lSAG+XgLcOATm7agf24gR824+8TykJxgqy3npFng2XRv7fNmDF7tzoxMx
+ZlQD2jzbtEgeJ6XaDA24X2ROKgxScbwaFvR7DVyM/spc9tTNMri9fY+2mEMrgxINJ1BD1BWbpuV
LZl3KTJuBBnXkOm0CIupsLmYeX5a6hKHlwG0GOrVWloq8IZH81NidBEUfMMMB2+yKuWboghsC2x7
/CWPUVb7aooVg9fUufSYVqHI4FmrCNQ2uF9Zl2GZxMdYmTodN6GuegjLdJFdZDlEcu6atvyuN6Uy
X6il0sxlCN/9w7iojs4Mu5qvWNTGOh8dxVR/zpzYvisMc479XBHlSwE9sPd7pCGzn7THKe7QclhO
S9fr4m6qS6F8U9VufsV/tj1CSuwcRxRjoaYw3uVlbqeuKZKJEBzjKDCysL7kODWchx4dvEyqkv8l
FQOZOSwiyDixfHf7A+7sGugINHBQrCPz3I4No1Cpm2JkyKVWURngKwl7c4r6j3Q90McYRIMganqE
nd85mOTv8OixFQHtvM2t6wzLnN6BHZn3ojo5Syb7KXLZ32pVy1DpyarLJIrBay3wZ8NU9n/dfuad
LIZuwWpaCIxpBU+8DUGlNSQptFASNITI79vYis9ytjQHSiB7q9BpAcRHHoNTwybAVzkeWc6criO2
oRQuPr6DX2bFdNBe3F+GccTajoBxuk3J2oXrIQK9aIxLkbv5LPJ/iqg8crbYKVDQNiJgE9B+Z5hv
35lYdWrY+dg9Ro7xVNn4EcWtprotggl+OS5H8+zdxyKZRT8G0g6b5O162ohTlFOQRBedVAWJ3WWf
p2w4mrXsr+IwB3W4i/nj7SoI+xu94Kqn34fKvy9m2fBEmsXq+9MK/I6BdXLfkYVv0RtWAo0dJBLi
RaPeCXdQSuqt0mqhLY8SIPf3729WolsErUoGnPL2qaJSUZO8BjOXFdifNRWI7Kg5FBrci1mwbGAB
k5aBStmsYnZ9X9UgkAJdaNIzx8nyE8TdHhc7bVG2nCyfiFJ4ijK9X2T7tzUVvBsVJY6rFtIiOXDF
UmCjysIAcy5lbOkWqf8Ia/D77Te5k6wwIV9RwXAyGGVuduEY2drU5HkcCLMa/iqNoubJ4vZ1Aih9
8NH2DtiqtA8VmKHSlbN54gyaHXd4OuP/yRyicYJOzTLPLJavXdR9u/1cu4vxzegHr9t+mytAuLcl
LdUx++5F9+QYceTmvWyfK9y5TxPv4mBWtnPO1sdCXIAWPk3uzV6JF13NRq1EoiZP5jOJxHy/wCX1
bz/VztdiFfJZcjfodtvUMu6ycZqVCTNuNV4+TC1uOCbTwMe+HY9QnDub3wRjQ2bJCbtOtkwZ7yAM
UKKAQYujB4mcZolvLn1zV9qSY+AtaCaXhk361akX8yDk7z0n0FFIG8yUqEs391ehlfjG4DMUTGPW
pH445srnMBmTypcjdT7ffql7NSd4ApApTDlpam7PgJSJsDBrswgyNAxPyqyFfipPmZtYnXQeLDW8
ixXnlUIRD2SjcCAlK5Fv9+nBUdzZsqsbG/4PXD+MCte//6NuQGu+DptkyINMLcV9gRKON4FVPxu5
Q5I2JEc5ys4XXkmEa4BbMUbbx1blUtLr2CqCUZvkBmmROPouT5La+pYSzmQusfmhTaPYnyEk/nv7
ne8cF0B+QEfAqjBe214XtT1ymYd6HrQ5ED8+cGi8CNnqjjSUdpI/wGnkfQD/MS7ZctjVfOkMCZZm
kI2DQJl4gBrLfXwqWkB+NZLeXtu0+d1/eDg6jmB+EDq9KnxFUqGH1ihFoIdy+5DrTX7fjEl9UF7v
PRo1CSxY2nDgfdbP+8d2AYeqV6k0FwGTIeNnOyzqXahY6V9OVWqwaQRSTmgPp0eY9b0vt46UaYwY
gI+3urjAVIAvhlFBVzztT2ljxYhuquMBXGwnADDpgWbARAgJh21/LKTxDfUoKwNZq0rZBcaj/dUk
bTlgSykOTc12TgINaU4evWkF45VN8K47MrRBCjkJoen0d7Y1tk9MW4bvraNEhW9pQCc9fHZ7Bfzl
PJXG5faG2QMA8wMgQjG6pGDY1ih6qKTsGpspzjJBTll6PZVdcGLNP23kJBjx1Ua13A2Ejci1UpH/
q+Fa/3WJ2ulH3al2Qm+5E4orwbUOD27tnS/Bjc0RUgB57UCu8I9HQ9Dkpwm0VGVhz2dLy/Q7Kh/5
4DXsBEBSECbgv6PSFSFMAsJv0gPLyOXqyjeWcnjEHLHHGm21XodyfRCEdl87kZYgBPTj2pFcMjIB
uxjkR++E3XObmMYLuX9tn3Fbne1zPMnSgn/glMp+i+SzGWiZ2XxGbRUVd6uXEvl+yVPtDgw+cpa3
t8Tea6faWduB0NIw2H57uqUqGktlYkeUiZH/lOIZbruExEc4Gvr7Yd688fUCWG0Er5q/kmpnE/kG
+gRa/MsIdefRbvrhrNF8+PL+h2K2BQ2FFuRqXfX2oSYYQ2GsGlmQzmnpz3IcU10hMJers3VQj/wu
cTeTGCblK9iUIvw6hcZl05ijuM6DLguTv8eiWT52Y7aE7pg66b0yOvrFpANjunqSo71jl8Zp7Gjf
vPv4OAQWRmw2BfI1ViVRCslJSi0Pak0ZdQ9mYZ/6YN1WUNusNkcyodfbxqFZTwaxlnsr2e/tGy7T
frDlCHS5tYbNMp2zr7Np/oPQq/buS46VmFCSj0KEvWqOD9zqRYj4fKDioOUacrjc12V2hL+5vuRY
BR0mVC1xyL0KjLTJR22wYwYT6O9+YZ/IdyRx6U8NvJ3lypHZnwYZjfmDr3YdiYCD4epE4APXd9Uz
SrmzkzqZECVczOwzSsAqjOayfTZnvRaXQYsV9Xz7aFxfq6xIMUtPHl7AFVzZKhsKNEOPgzEWOG2P
Xe5LlaUcRNi918mugGWx4iCu0i6tJNi1jOuDts7EXVOWymnOe/s5xlvtTCnQfV7lPN9/FBnbI5T7
u/Djj02mEsUUKspCNRsnheqmIUdvcfrIo1E4f25Qtv01Mi29V/omOyNCKNwKznhx8En3XjBRDiDS
Os0hKXx7MipbH3knDHPopOeXMHLCB5KXozbIdd+PoSG8SDpVJgjlbdgG3zErWD8kQSVJc3+ZY925
k7i8X4WKlt9Z7QZZhv8eZZ8A4Ma9xyS1eXn/TgJhSKdVZScRd94+KLJ9osvVCO5AOIh7TZMUf0Qs
96D3t3dCOJpgNulfGeRHb1fpecl9h0FNoNpi8eZ86l/SRkUPXYgfSQbY5fZD7cU1grlJDwvg8BVC
rkDFBWce6AOyQnCTGk3DlSay7ztkxw42yt4ZwcVRWRFyazm22ShDrmpsPwtod5RVfu8YQMzRIoVh
YpnRqrLcibulmPuvt59wh6RNVwTy7spR5trf1rz9LFWjXFJwC6OeQs8GaONNUyg/CiCvv4y8bToP
zrxyMUQ6Oy61oh6e6mWxP+C5JTHeKYT98/Zv2jsz68ddGbhkxduKNEcB0W7mIQraMdZ+pMIuXvTh
Pxi6rtc0XSgglkCot7WgZEswNRpGA7bRhYE1IsPiqMP8ZDbykWT+74HY26yAD4sEHgGQcdUVnpNa
GMkph8CepHGGmStqDo91Puazu2h1C0YjFdikCQtZr3PCFfqKm2AufjSijGCPqO23waz6D3LX5Y3f
mfWgXWyLLU+LrltMd4lKXXGRcNSYwUygYs925xgnHHOq9iL1cnWqWlvPaCfU8fdOc8bZ09qBOYAy
LaC3HCUuLW8Br6u5kyK1w0H03/mcq2QX/VKUqK6FUhGdJteTQFBMpfOq9Jn5lCHMflCW7pxUFmEP
4/NBLNxGQKFlapd2WhxALup8/MKZCahL/WAMo3xwZ+7EIMC5YELWT3ldNalRWs31innRR1lBU34Z
P4ydGj1Zy6L+U8jTcBAZdtdbZ53s0x0hr8EqkMy3uKOlDJHEODa/o8OZ3Q10Lz+g4Gsf3Jt7nwtd
DupCaqlrloRUOQPqGBE6dY3cM59TphMM9e5glb3vxfOgRUyn7brJXYtFaUuYl8E0Z8mD0puVX0qq
4kENqw6K+jVybg7fKhlOArBKh3NDvb0zSvQYcSEB4BA1xvwzRWvS65nf30191nuVZCePFk5RL11y
aFq185CoJlJPrVN52vnq25WVTmG4qCFO5tAGMs7oeqbPcZ40f2WJ1P19O2ju7BJASvQRYHzxSrcq
Q2ajzUgrr3QCeY7P2DiUndfrzIyLtJUatyl09aCA29koGPNSVTF3gWC3DaCppi3FFFd5sERS6ZlD
oV1Wz5nT7efae4fQCWhPrJ3nK4ciUzLgJC5xHjStTodbRHGAUa/pAUo7kurYW4ocChg3+QW98s1G
QfeqdzAazQN0uJZ/cBQUocdAzvwew9H79/Zj7Vz3CMIAujGYlnLhb9YaCM56YmCYWqpj9qRM49x4
Yd6qn+NQjQt3UpUStdQyO4jF+8vSRMMqTmHGs37TP7p3/cpOrmZwtI09Fb3bE1Yqd4gy4xRNumR4
DaplwSyPzpHd3t67ZQoD6hMcOVnq5nlnTsn/0YjGqTf9GH/B10LD+TSfZPXT7Ve7t9TadKWvvrIR
t5mUlBrqlOYWV0FXGCjOIDDvWpWenfJRA+5we7G94MJ9AwoX7M216sSIRfKcm/hxyKNhfmuzSUHf
VmutezNrjPtkqbQ7BfbQU1Ik+hEpeDtBoIdOE4k6FWUh8KbmtpUeTzgkguOwA8v9INxP3x6fP388
mk9vSourNdYd9ceOceZBr8B82EHqfv/7VbiPoXtwdW/7YVdLbFLf2azyenFYoj19/P70+pL4L4v3
l+wePcq2OXO10PqsfzxLrTfZbMws9OC4iv8a+TxM7h8VngdvzFip+H+sAt/v/z/Ocv7wwfEuz417
xAM9WmJzsdSM04cw48Pn7t+R99q5z6p79Bh7x4gBBuQ/jqxuqdrmMcBlz3pHzmrYkKrKWl9Och3X
5zi2xcFNsnd3/bnUJipl/ZiJalLAJNh5ci4Suz2P5Ca/Fi3G0aqOwvcP8sHX41n5u7W8UnfePpsm
tXUVF3hc9Mr4K9aH8DFr4yMoIFkM/80m81jTKIIRjUc6vZvPhMxOzBALSF5YRYb+mlM8L6WLFoME
67tX5XO2xK3lhqGadh5STUbvDb2jBKIOswRjn6LIPUvppfli1rZZebMw5I94KGnfrDYXlgtvK2lw
q8gnw5f1rDVf5iVtfqUQ4BLXthvnVaRGUdw5JmImF82uFXFqo6JsXQn59yBTFKnznTwNZS8qpvGX
KRc2/j6lLX9XzMJRfQEG9+MwjOGndDCX9jTmalH5pjphD+AkYniUJqftzrWTaN/tQpoGX097UXtF
pi25n3EgHb816qF3sWiWJGxsl+V5UrXKvK/GHibFKEHo8BxI1D+NlrbFp5A+LjdSaKbKRa2aFnLt
vDAFGBA09Oa4TDOvCyVrcmejA/CxAIrFcXPOi/YZOhs+1nVmZxW5azn9yJGzRD+dziW4p0JMXycx
pV+4A63lQ+tYTD1dmCSZ8S9SphNCI60S/dUmdTze55XuXPIBRtK9pI6tOFErKomnpbKdnUI5S82T
nAsdjxJdqBq3ZqxJXqkl8fMCGiXzcRJr/8fdNJkPajbF6klIUgPqbkyK4UsyU0L7i63nxctS1u3n
KqnNJ8QbRe4u5jg1L0TEqHKzxly+20bq/BzNZT47Ew5pbh8jI3UnKWZjXQq5ztHPHIfhuU8LNX0a
23EYXdjNwvbpWowUj7mRCn/JB5jJqTPqy52M86JwhUxOdcIEwsp8Ze71xqtGE9/Mis5ne5fKg5K7
Iqtq3W86J34o5rHtsZVPne8o3I22102F8aV2jLZwLaBg9pMqjWNgVMqYoVsNo9yTSWOmuyEq5xpR
ETvXY8xz2lxxOwdeHjSyauz8DPRdfa+kkYmzG6lI7dqD6P6tdUQk3TCTzBozRPAMXlvPufxQdYvx
tZfCCHihkRRe1hdIdpopCAh3BkMpXgZaFa2b22YtfS2mRjU9AXk/kKp2+awlWCi8FJg4Ly4VQTKw
Kbne7qe4br4Mc2t0rl512reqVhfljIyvWf7C8FTNPRWrlv8QXoEjIgVDb5A/tzDlKZnaJRtrZLNr
p/w4RdOMQWU4UrU26fl2jrITyVclTjIUZjr2FWwpGYpCODI8yHCErpoXYoGdURlnVQqPXLrWwLmN
eCSzTE4R8LmmaMTRAtbTLhh312P972pW9lPpGRS+/4FWaWBC+CqZtG2qihhpO7gMFI/awL5qlilx
PNtOjH9W9dzl/SkeipgAI8jxaChvLwu9q7TZKagfU4QKHp1YGy8D8/HpYmrT/+PszHrjVLo1/IuQ
mIdbmu52t+3YzhzfoCQ7YZ6ngl//PeRIRzEgI2fnbktJNVC1ag3vQNZeOZG46H2uHAtZEf+yTTD+
pivIsB0MzqLhmVdgD+mQxVejwTkza/VadlXWveRS275dDBgMEbAIZIlB7q3QRLkZyW040UZWFSQP
EpUzZLfi3ODFsvNON+qQOWUFbgadhyHL4rHKRASwqSG5GV2mPUJy8D86lWP/zOh7fqga5b9alOPO
mqtjMJPbkNej+KCQXLlQNIk9WBXsLKzKxujQzDjmMpLi4ygZP17fn4v0bN4olHZApWijwO1f5uWC
kalsDFZ2NRs1/WYLJ3sKtNYEz+nE7dcS7eNzlzQF984oPsOFiMvj6z/gD675xTmcgbFclWxYXJFX
VbNqSmaB4C9wiTiNB29ux9+OtdP8mPTc/mWGOveVnNmJ6mZ1nd8nZh3a96NeapLXhpKdnnyRRt9k
P5cBBAy0TV7/favEaP55mPnBc2HyvjrAGMKOOma42TX06/yQqxr3SDMNmpeWzvc+sLSjbYv04Pv5
Hj1vlWqyMnUo3IUZoIwI7MvMr1CicAiqLqPI9cVR0vLsmJZlfzYSa7pTI2Pc695t7DomMkhsA1mm
Jl3uBYStK78KWTDHM/tajLIgapXvITylO3XUH7Df8qPD0absZcxNw3lRR+GpNIL/tphzq5Pfu+oQ
wAcQ6mAEnq61NfeiX9mFS8Yyc3arvEIweYzrZzWJiycZi7CPqhHpozeN6C3c9B1S7G4eGU14ozmV
9SlrGnPAZqRMngGjpN9S1QcZNwoe79irhTIdh0qbfuZCQkq27H2gM8j5KinGjHWtfiakdK0bN5Po
n+qQPvDRaqAsM8NFv8El7TFp2YIB/VYFgSFcygErOuBfGzsuwaBv3aDAW+gdt0LyoUZkzHeV0R6+
vL4xV/cX2wNWKhMR9BVh36ovt0eeh6YIc0wTIp71aE5++8mIpOTyD6vQY2VYDr9rFWdlK8ZbTU6z
q5y2KtdIJN3XWbWnmbpsD/wJQ0w/uR4oQtazxyiOUzMFsXydLD86p6k/HMl3ZE9Eccf3V/xDmKr6
Qxi1ER6GxvQc1pb2MICK8F5/3lW0563OYk1kflBU4di9fKvm4Mv0SUGVRIk+HrG64i6VGpAPsia8
xJbYk9w9O8dhK8awHEdBx912RdzkpDnTDGuiwxbkvwIj6y+xFNiWS31pnXy90J9hH8b3PpLve3TO
rUOPWtTMGwDdQgb88oHZWiWHrMyvZjcOt7Wc9qAZfYz3emdPXHpzKSS0adiz2ko7KZZKyr0ZGIfU
uU37XArgQSFFIZLJ3skjNz6jLTO+R/OXli/TpJdPRRURaCNqUNexcYrzqCfltUws86gwyDqUVVjc
ypaf7yy68Xy0K9EeApXLfHKZ69VaZZKZT9kVIff2WcPv9BzVXdu5kTpZe7hNZeN6oBuLEBXDlg1L
VdqyVBA9m6ambHTr3lAuZl1nbtGkSF9Go+xCBomPddLZvwcG0V4ZgehMTLm5iaFonaV8Mi70WNtZ
C3Vy/Ure08rayC0AE9BrRAZMBsm6uMBmXSpFCO6TyLAA5yEfmhEskUA8YRxSfMRqqvk6gU4/iQQF
MrRc0vHm9dO8+Y7mITxHdp5nLmJkZQOmqim1r5OamLdyZzxif4Lu65DBw8M/Zydt21qOqSGjBobi
a+HM0qzyiXlmdi1tRfpkFw2yFkaGrm3Zp8fJGluxs+CyTTjHzZkmjZUpCLj1SLzpy9xJsxZEtG+W
70CpBcesLUNUvYwk/obz1XBKq7a0DlrujB/9Nu4vMOmKnRxpa+Mz0EEAgjxy7T6rCimtMx0IV2Y2
0W0Gtw5V6L5yWymLduLz5ivGl41MlVwMaOLLg52l8lTZyZBd7dRsj1YQOWfUeNIbpwys23aqrW+v
76CtR2NypAO7BO/EM75cTw1FOQxmB9s6CJtnVjKmA7re+iej72t953NuPRzbh0PHPBM138WB6bAy
DzBIS1Dywrs9UZLprFRqdS6QvTl0lgj/4eGoM/BbpaXJrp0f/q/2b6rkieVP+HCUnJTz5Ofve0eI
Y4Th7ue3v8a/V5qf/K+VwCwpwUQ6dG2BMHiADhP6XvTdcCfea5hufTHqCYy3ZrqtsTzzaoPHkKNQ
cY9NWbgFKNH7tGnxLINb+ekfnmpGJNMNhT25TBZGWNVYPYO9i+W8vUYWh90rbOLbgMmftNNJmHfa
ImWeCQEaw5M/anqLV5jQKpPpEsXXLgy6w2Br421Y2tNOKrL19mbZVlJzY6OuHhoz0lvA1qigT9qn
eAqTo2iN6VROzV6Ru/VAFDiUG1RW8+T55Z7oU4eKumIM3AQpmlehVV2Bhu3hIzdyKzYCySvXAFiK
5YgNe3czFhVedtCBUd2Vm9DV7bG5GL0ZHkOb9mxU9c2ZhHAvVG29SjJ0CEKgTNdqBZmZglnhUkP0
LY5gA8njDXV4ckhFUpxe34ibr5IbDgwScIAVMaYxBRZmoZleSa/h0o8tiq29tQed3bxtyKbgE1IT
M31eXKeot4eiseaSw3e6Y9zEE41SOfwwalN8IrlkEoD6VnvUkolexdA12GFbxQ7zaTmD+3PnzZwn
yDFcfKuM1e9Qi6X4SXGqb9XgGKu+Keilx/qpjxG6ALJkZ3DOJWQc3CJ36u5cFBl62UmCHzDVdpa5
AFW6Czn3Xk9xa7MRc/hltKTWVIC6D+LcVxkC5IDxbwezYohhWtJjFhU/Bl/I3x2kAJ97Rg47N8fW
BiA0UDxQp63J46pvm5LmlOlVyL15b7VD9AUhnD3hs62smlseaBhsSGxiFt8fqxM1T8osu1qRFfzM
OhF8daR2dBWBhAIANeE6IqnOr+/trWPEI82KTzPceBlkWx2DJrtFLMzIDPk+U8asdH3HanUXwJ/6
4/XFtj7grC+I74xNx2+Jvzfrxp7kjMX4MRC2tWgoz6iR+OTHdaifUZwK34lKHjz6c81OqT0H8EWA
n5Hw1JdIKNDxWQxjwzINkHwlHjJQ0t9XivRfIlLnN0ZvITVw19c7o8yNPfNivcXXrENf7Z0ZYNGm
Sp+6udqOP5xJjb3XX+nmMjDtYSmR0qxycMI/5NlQS1CHKKR7qYINzxB3J5PZCk3Ie8w8XYBF+kqJ
n68pM7fEJK8P1b6/QcaKVtIoxaZnRqmpeJJpRopr5J2pumHd1rmLh1OUehludntgh40dy2+Z6QWU
nxyUxU0tW0lN8CNnrIrsWTMSPKrtzjyAaS7efltjnIPBBjEZz5nlZEb29VqLW2RMuy4rPreFTdcq
L+CepqP5D5nB/BEBccxzoBU8vAc6onUpjTgbFZMPpZUYD2Fc+p4lemunbNtqB81NQUINTQlO/iI1
wGQml8wGzT6j0TuYTaPa/c6SsvhRy1V5J2LFPylpUyERgUPfEYJuf1G1vFNcnBK1nf279TVndgoq
RxoaJ47zMk0Zm7q0JYUkWTXD4EtXj8rBGIr6mqbBeHz9qLy+FDC8l0sVmGj3kwMILxz96FB0XeUh
iZa9kzQK59eX2gjlsFLQyaQP48zorpdLNRpW082ckIeJAiLOgv0iwji6OKJNzhW6+zdjuIedWEcC
cHGAUdmvFHDc4C/XFGpUtXFe00oXPv5+fmB8pG6U9xSn13GUZdiMNIDmvHxZsmlhYBmTQy+x7+3x
GAWRdt8MUu75Um7eRU2zJ1OxtZ6KcCaEczYtHdmXj6UmVaFNCm2fKCwVtykV/14dwuSdqvUm6Dhs
mV7/dFuvET4xQI0ZSUWG+XK93BRO21SwoBu/tz50kpK8a2Wl2lllvRexIMPWhImvRkazLKMinVre
RHLjOpD6/0SR2T8lXSjuNTnZkSFc37msRAE6awNQ3SzrgERnXDiGgDMhLJU/JwdProPVysbZ9gVD
AVRxL4bB9CmysSPdOQZb75I1Z2IRFQ+uJy/fJTgOuOwakM0C065LI4RyF4lyD6e8tUP+WkVdfDHd
D8NsVHN2pNHKj4E6JqcyHMeTqXTfJGD1OxnT1nK4d87WGGSEK3xt3JGYo8GAkPZYtod8kKzYxR4l
uI3Mrjk3/J0ddbytL8jYmYxXAcy4AgiYjab4A5zXa61UwjVDC4gNCh0ISQr/gwQzgKZkH3/ry8bZ
i2N/DCVfZk30nMBFsX/mon9V38EW6SiosusQjy3YEIsMym3xmlcOPfORj2WVKERRGSSK5nfXRHTS
HZwQbNKwGv1CPmd+R8A3qV1bZHGGDJrf7+zvNW8Fyjezak4sKeVscPFyk9lqYgwMG6CPggV5HyRF
chrq3v+IQlZ/hyP5dAPEC4v0FMOaKrNlF0Vw7RD0jX2fFla4c7D/7OnlGwPQwy+iKCYaL36OIYOG
itoeLjdyEbnbmZlfH+JE069DNti124VGHnlYa2bjSRqKsvBsgb6sGylaah+ANemZa/u1aR+AiuNr
HihtGD3Gcd1Yh7aPcbuzsgnsVRTadPhFW6vyziPMp3L5BGR55CCEBEDJ8wH4q5sUVnZYRI6ZXR1q
v6NOE+nUoV8F49iu71Uf7SgnRYZwLIcchd96Tyl543wZ2Lfi/jDDr1cVCRbPzhiHan61+1p6GOS+
PSlGapzrYnQO9IT2xEQ3klsOs4a2J4UJnfRlhORwSXkQYB9UxY58GXGBPFSG9kUXTlEdjHGaMOEq
CwAeSAH076rKyD7DshNvfevgvzllswQU+iqre7XIzfSPZdIFn+KvVa1nj4grmPPY1bipyzp70KYa
FJg8pTMey7i8fuutEhbmUzMBHcL37ECwHK7wYCZGNMK8OBJMowLc2AOzo/6e0YM4ZSoGujRP96j9
f6LHi52GHPsMz+aCsiC6LgGywnYmO5Zj5+LoiFreaaoJBaoZEj251Q3hfEbM3EZCLO0i16zt6rHv
Stl0s6yLQy9BNO6BXp4s3fjOyORw8pPgQ87mfSebqO5OejPdkj2oe/XHan/yo5G8QMqbzi6SbnO4
/ut40KgWIi0k+9JX4ZcY+8KzbgXJqUFI4tA2erWTtW4sR15sQmeGWrFmjGE52fizHe8FLVDx3rea
5sCEGHf5MZB+2FX98a0bAaoz4ASaarMs7HIj2FYg9zruwpdCyzUGWonf3Wm9+lVKff0xQxL1BiRo
u3OlrrIh/F5wNcZRmM6tTs/y5SsVWVn11EbOBSzXeLH1yj7oI9qVw4B05uvPt0pJWIo2HRxOhonM
dxbBre8KEfiNYMuZqER6NtqFwY0OBuS/19dZfzaIMJDQZqoRL3SpN9gbnCZ6VdalGlLbi/VUulgd
6Cl/iqJTW1bKzjZZBW3Uz/hsyHUxU6adutiVrTrYVaY29sXogvrJSYr2pgJQcRMYZXFVhNO7klUU
72yBkv6oZXvt83X8QASGYgelQ/raK3BLpaeOPLWKdck02X9AOCT9xtiyY1UjN56RzeRSdqwq8F5/
y+uNw7KIvXFZkCCtkvWubvEkgMFzCS1pOifgiw+I1zonlOrjnY2z8UGh/5KE0Txi9LHcOEEWoGmp
9RLHXv4EQFu9DJFsnTB7z72+FOnn159sY7nZWgYxKODinPxFGoEWZlbMqvuX2KyHzIVM2Hwb7CR6
J4oMm4dhfDMeCnQEvEw+ImP9eaL78gyODfRMOgHOxR5y+4NUlbIboyj6Fdg50x2l/v36821smFnO
dC79CWvsm5fLdbhJUqsqzsWfK7oBJve7MemUB02yKrd2lO4yyVp3en3RVSY9PyMyGEx6Zi2AZaoI
yQl4ylQ7lzbTneAc4KNXuk42wz4mUEbJBYlQ6dlIc+V7kdXtng/2OvawPPCMWTNwDkOLb4rSbzeY
JqG85qFPo60lNz4PudO12lqFfx3xX+5xDuO8s/66n+xY0zq/tZ1LVVf6lwqF2msRBW/uOxpsFgY+
BqAWlCOW7dQsaETgSFCzrSinDS816rErk71seuN8v1hl8cbsWtcD+vxI9o1Oc6ycEuSkr8kuXYe9
a33jtYGNZk9yJ/B1lgE7KNj2eoBes9VOlad0o3rROtvfCVibq/BpALuq9L+XzEIRls4gkdEzn82m
iyISsPLB9GZXTD4O0yqLOQ7ECi6El1tACRQlq2qkRLU4/zy1fnrOaiU6VJY57GStNH/5t17mcOTp
MyYDZUXi4hIyoGbVoIoIQ+5msK0Hq6iCrz3qKA/KJIex22kJAlZRHunCHYoMCT9wIWr6Oe8NBBv8
vjNBQoYhsGl9iG6Qi8HPQ6cp+RBKafw7UQM4IBxp0NQzTzG5j0y06bww7uSfchGanQtVQ31vtRYg
0Zy2Hr6lca/fh3aWjm6m0392E1JaLMIl3GMsQM3RwWmjXj2lSlupH0nKM9k1UHjqj4jbWySaaSbH
XlHhQXnAVphZ12gV5qM5JblMzSNZ6VEadG42p1Ps/3Q7kUvYCwH3TVIL/dEeO2qjJpicyQ2Hahrf
keQat0ZTo0faC1v+Xggn/h2GmvUEgTzwvUHCzcA18dX5BS0tf5+mCBqec6L/AwpcfuENpgX+Uu6k
RDv0eAp9iaW8eG76LnMOg2Fktpf2pT/gr2qFHxMbZo3XQu48ar49dDd+J8x7Mx/y/smcbO1DaTiC
Qrzxta9xCxGDfr02A3fCRDoOnSYC10TqUzolSlTdZWJoosOQSMlzhCZadJOjLCdcq1Fq54T1epgf
bEeqAJFG6IlAghEo2nWqUT1goadUni9atTzoaVbpl6lBNwzJsPhLgfVAhclnCM9Fiqauco2mtU3X
TMJe8qCVWd0hLvjPtSWjfEAXW0q8yoeP7pnkbjJfypRoQ7Tcwu/GGiAUA6NRu7UyS9T3kpqNzVMT
aPKvvJgU7ZBUCHu4fVVN1aPqJ8k5NgsMXAIaV5IL4KX+WfKx+8MwJX58qJoc4ohui+JpssRguUbs
VPWNpKrVb8Qu0vBSsyTfQ4VR4xqRHTuPZlyq8kPfm/RnqE6aOwIuKh3A4UogWVZqfcd/J0xgSvVZ
/N6HulzsyKFsnkLCCvUIekhgPF+eeDOqFBmGWXQd22C4VbTGPxpmXu9UiVvh2OZuofAh21qB9UdC
scAIByGdbog8KD4Tw+gu9mp/2HNl2lqKIpjuw6yKx8z35QPhAolUa5Qinz9JGE5RfoCUiJIzpVCz
IwuwsRR5Fnx52jUbzXpZbYrBiCvp4setdoirOjuVlRncaW3v7MFnNtI6yAfYK3DBYA67jJatYWK8
B64ZExG9O5qjnByNwki/S1mQ3g0YR9Y7aevGxuA+I+1AoX8esyzyrBRutVr0uX+ZrEZ4GZYeXsUx
22vCbS4zDzpmy4O12lkLYDjFX5ekg3TKS6vOOTg1dvc2aiquOaj6T6OvkxtzzDQvM4Pitq/GH4D8
Ui+YzPxmKNXu0NZFf/N6wreRZdKKRdKPBJq5+jIXYkyC588U2JfGLPF6CJwQsHolH1vLLp710TTO
JGV7cJGN/cSiwJxnn+E12dMnIE0p2OJLR+PU8xFbOfVTwKS7k6ydY7/eTvRl594+neFZ7X3+LH/l
euNko8NolOpFCYK0c8NA+NHnWoZrPuRhE30vBn9PRGP9dGwnBs20v5kg0q56uWSQQy8VTa9cIjHY
Xo3Q6NFXgXDHedV7r3+99aaa8UszeZ+nWytJ+TZoTx3zgQsli/GtD/z2M/ny3iogwfnJL1IYHoUq
hD/zq1wBL0pUtke7YhgT671dHTHyNk+qHPjmoQ3R0nBHUVq/k7xVuBXTNrZdWc8s+6QVfhkfMFmw
PqnMwQKPrlnke2IIIGOiaCm4mwqrcBNNbSov7HCXxyC4UB8iVA8EdtcFqRGqzXpykprBeHRqfKDP
aT62zylY519KnGSfDWcM1LNDW9u5yAEmD3cagVE/ZExxuYQcof5ntrXRnDA2Gb5aaDaONyViTdbR
p4X2LceTKYLwmzbTqdXS9DQpQ88YrS4M6zLTrcuT4sSj7Zk9Gi23UtdwvQdoIOmeoaeRc5CloUM/
BHMe/xgWAoytQlr1nMG2LTAvyarYVUHdG15kS63q1rpTf2gamMJczzY4ADQXLeVQ+B1VOWr9moUo
e1+HriTawnclxxxVV0+DRPkmssIsQI83KQyPRIt/GFEd+QduzuRnwBhJP+WR43yVShvyhxPk6W2j
OH59rskOikOqm0146iCq/0gyxU9PnSHa90pSdjF2FFEh3ByyXOoWWqfdDdM0TLda6YTBvZNIdn/w
AUJ9NYbIJAEMLVTBMyeZbkN5HFLPRmWnPfRyjaW83vnFfy02wbgsFig3ekrkJxIEZ628s5006Q/o
/oy6G4tA+zWlWfactK12i+VNMRzVNBCNa1lxUN3ESSPf4IUqt27nZIAnhlz6TzVRpLSV2ngeB0e6
SXo1/dHVTfW1zjHNgDTwHkmjovMj/Sb1NefDmGhjfGyCoouOc8yF8mtmce6GU9z/4qNX97HWTcoj
3gumebTVvkufMCXDW7aHlVl7lSqNH/tIQNPJ0r4/S/EYaUfdz1rkMsrIeUB9S6ogbg8Rwwdzao+Z
rcbhJe80vzjg8lk+pylsYlePaqM9Nc4kJzeW6eu/ClE6lUe5JQEHCxs98dJugvwmEsM/VXJQ5ge1
1bvIy5suYAvIkqhHd1BE896H/z5bshdadScHZNxumzeG5Q2yryUuLpCwtcUktTdmn07ODT199DQF
vrwPlRTqnAZzeD8VvnPfFLr8YQwZCt6UQZtGbtab6SeGV+nI19SD+li1th2cG0trnuGDwIgqoVn2
3wN1GhQvcyqFlD0ZjeocRiDqs6ipE3dqqyI8hIpdDp5d9tmNiJSy9gj16vtWCY3pnSOJ5ltdmM4P
C5sI6VZMvdzehmFAXi4FUXE7hGZoH4M2HsDJCC1VXFgE7UOdaCkcS/jX0nmUEDqDmug7n/DCE8MH
VL54lWrMDud8cpU8FCQq7Qc0WqPmaVLzJjh0KUXhla+igkWf2i8+AnLGWc+n8mNZ1NW0E55Xlw9h
kwk5hxswPtPsRYpmIt3d5bPSFgJZcB8COe6PtkF7M6py3XVIjHdymdXVM/ds5JlPyXCKBscilxnk
EGvwFk5xEMNcbyVZu0UpczoEkAd3migbz0bDnV4AXAPsapdgCqv3JUhmGJJlQZXdVEmeHOu0bc9V
IZcH+P67oxBtfQfhhguelQHUTJFadDoYWBpmGw3JVW+jdPQqxPgkrIW19CmT4qn+pSoJUTPU1IFJ
RxKOj7nApqcPR0VxxzFGTcLIhXXTWbOt7huvYV47vEWu+9nRBerNyxvf18OsD3W8X6XUbnAeUvyn
xu+69/+yCqBTPjC97KVEhqPVk2QmNn2ETi09CWHkd8Sy/r/XV9naQn/AK3TKIcUu+y99VxldmSMd
pRvFdOdX43+pNeLcHGlvdsydnwQyFjNUi07jcpCix8PUoFWYoNkM36vPqaOhHUguZth7E8xV739e
iofBaQzw2Gp02DJ+l9GFBZFQINQWdLX1zYEcdEqR2/tSFKb5iUfuL2UUwJOSQAzsZKFrzPD8A8CW
0Ali9oCX58sd0veWURSljylra1XinOWR6bhaJTvl0Sr93Hc1WqrWU43t2i+7LZXEax0aQ3j8+bBJ
08SGgN2GpuUGimS8mYLHj6MNxmiVjbVWw0eXxNEaw+RkBbFyLSdTP9M7kc4FTn87J2VVbsxLzYvM
8tJgsRbvARGOkaYCHwILTmhYmZK+M3MzcYeBaZ0b+jRsimbam55tfX6wPQwJ59b2igjWIhuO7jL6
2RgmG0cYsUSIoTLPGhnguaWB+gnx2+mQDOFZCff8W9aBEpUArAYo/UCErYKDpQ2Yf5VgsivJKD5h
niS5AZp2rp9pSeJioyHvVOtb7xjgGTB8JoXUtfPb+KvkwcBM9qUWKKowDP9zHwbSAesM303aIbvv
yniaM+1yp825Dhs85f8vSq/z5aLwKJk9xRGO72gWnw2Egm+Haib9VbsSyauihz2EvzFGo3PrdnWr
AteqOhsS1rUXKuk3PYsH2U/qHZj/vBNfljzzKrM9IVroCOrNn/Wvt6iFHZQ2nweil6m+x/EyOzW9
kR+QOdEVtxCZeY7D4aukNM7x9Qi89XwU9iSHzGDXlK8yJMzjwphcMTBP3sXo3D9bkfFPq9AE57Nw
8rnJXz5f1ieSb3GfXHt6+FCu6o6I76Q3rz/L1l6cgcigfEDurrpudoaFDOR0sIJVdBAoJRxVpdOP
aVQj6zM15rEv3ky9ZXvMsDNISrN+7JKXbhXAioA/wtDLhuHURvi3lU0deow26os1WZHX6/G4s/23
vhmBi4k2nVLus0Vcy8vij1sKegKi8T93aqI/0RLeE8fdOmQogUJU575iMrj4Zr2iRVONIu41FVV2
AEelHFDvqd53erGnRLu1/UldwXnOgpWE6pfbg34CI3T8Pa4U1n3kDl2JC1+dwHpAn8l3WwwrgUUX
6SnRouDrP2yaP2gXsiru7MXaRcQEsOlAX+Pqah2asrUYzevimFotWa2IEulAKSw/v77qxsuF9gC4
CaQFo5pl7pxlIVJdA3FaKiP7LpVQYKgsKX5GmX8PC7C1FPAKPiA+mXzMRSqLakhLKsrLnSY9OfQj
FjCKluVeh1faTpq+sTHZkWhn2vPlvkKraLbf6CLFfU3NlYeIDuNtjWbTTnNz83lm+OysBwoCYPHB
jBa+MScRKaMm9LFG9gMX447wY9uJvbC8tRQmyGxKJqtocy6W8hNMiRIYbFe/VeP7UaTGk59Ng3Db
RAzRTjm18fKIJURIgD7wAJY4P8QINCcYkDNXzUQ+DFoYnTSl3mMIbjwSZ3mWNuVUYy6wiB2jmUwF
w9T4WqTSc9LkmSekTL0gND7sVBAbeRBaUIBt+EbgZFehsQJOWY1jcK0Stf8RIAA0cZPVCsN9FdCu
i3CYUz2VuWX91MZcrm9RyY330MFbLxV6CtOE2d94pXCh9FoFfzoPsJk3R8CbYXDSpWKP/LixCnyU
GV1EaqusKuF2KgS1OdORGJmCW2cQoXGw4tLey3s216EliniQM9tRLD4esAzRmgjcQZmOFByb0+Ah
hRa4c71sRGNQj/heMRUxwXwuVlHsxFSHTJIuapflBwa1Ds7xykT/q1Lf2WWsHkJsCx4D4GM7adDG
5iTOm39oN+AxluWgaoRyH6GffY0CH706Q/KPiP/bXhdM4U7euvEqaS9z36BAgnnwEnsSaP2gUhbg
yox6wWM9WMp3GHLxziobGQn5CD+Rpf4wtF9ebFNURZ3U+cG1sLEsPSpVoP4yEtNB8kektX2CtVKK
SxHQnXl7lPw/ShaTQXBSSwBamvd1YatANdqBzp8TJrUXjVPpiVwKL2++y4jCNmkr0sWAiBaJwqA0
UQqYDaeCMsJRl45HDlAxiE5YaKn/8FiUGvMYEuzXajaQ9Alq+r4VIGkYdJj3pKF5M0JEZawc5cOe
MO3WfmRMRQMIIDLM93kT/ZWWD7Xh1FLURNekomy0EGnyhso3PDuS9kZjW/txbqMB2LPohSyzLVtV
WjtVJ7p3uR/c0yodz5I2/H79S62x1SaTYmbS8JJmQaXlhVY4tTGY9ANQMg3LY6wl9ROyUdkhrwft
KOK28sjTMbqNJfPoR4OBPOf4ZjQMv2FWR0AzDw0edTkCDSOri2Wfns8gZ9Ul1SrlrA0I9ldBM+7s
lq2Xyume9Q4VLoDVzpQiR45zFFWTNGxvbBGPZ5HY0Q61dPOtQkYGQsb0DwmXRTlKacDMGBrBVS4V
1QsL1ToVUza5Flz4Qyd3qTegKnYoUKJx67HLnipffzODaX6rUEJA3KPdtsJDRuPYp4FcRvBpi+IU
0bIFdVkMLsiXdOetbp0KOo/ETkjxoK8X5z3EaL3smjq4gl7Fka4bLbcWon4em91h4OZSUL3BzdG1
W9XFlaWFugHR/ArzPj6qSKN5moggQ0fam7GrSKyAtORw0O6EoLJIk2eFMc1JlQyifVd/ADhjfUad
BMUExwzNndRofkOLcn8uhVkO1AFiGosbVuJ0W3qOrouUtv1JluXOnWYetlrH0lnOS/vH6+d+4zWy
Hsv9AaKtjr0sdXGgygjndOWUhSgQq+2dRqPvEcyWv7M7Nq48FGTmpWb0+Iql2+vlAHFh5j0CLIg9
g1zPQybByVFPSDL+h57EZ1RurQ+vP+NG1gJJhRuBXgbs1WXHXjYKrURBljJHLaZjrZYR8U1OH7S+
kRG6jRuGbJ38kKfZ8PashdELGpawVuY6YXEeRJZJnBIDHYR2EJ4RhKGH/WZ6FNmuBfVWqGGP4rQ5
KzTSl1qEmsYckfNKMa5nWq1XrhWZ4liqijjFuWlC4dfU6tSZhXVVJYBXXiGqzrytHK378ua3PaeG
DIAYAa2vq1IyoiBVJRw0/K6+D6WkOTAtYG6d+L8SFcNoGXMkTwioZq8vvBHSWdiEHTOLn6+2cpFM
2lia9OPCTHXu4Yvr920ZR8fXV9k4MJSxRHSEnrg67HmT/3Xx50FacUcxb1JpsXxU5G44qcE4C2rs
CsluPtBfSy1iAXa0vSUYpV5bUZqeo0ypZ8nd3kxi43TM5tc6Fdkss/qHWPjXAwFzDctmbtMmw5B9
h7sbfFLh8JxLco6LHudRDI3QyJlBm13+6fWXuRHtXqy9OB+qNva1TNP0qidZfkSby6KRROlO9FDc
iHe7s0XWhPqZtE/jn7b/nNovu41FFTdjI6EsBfozCAFEBOklbhP7C2MRjCaHDk0rtwEk5cmjH/Dk
TqrdGUEx3SMdmO0BWrb20qxbwDARnWfUUl7upVif+Pq4Pl65+hHst5gQ35vgMkpX14bu49vfNTx3
iO6aAczqT/z46zszYhKaA0QDcaHyOadbdgpjxKthOkZeqog3Y6t408iVzPcKoX7ViXSQMQKdOtKL
iZzyGup6c4gtXfLCwDR2plpbO5iKlKyRAttaObirYeUPoYZhs1aDFAEu6odPg1QgnB52wHcGK2Do
WkemLzywWcnb9zDZxzzOIyyscx7a56Mw0BS8ytFkAjuqfskjejeGWnZPsRWnO1t4Y8+gyoJjEHco
MWh5pSiDZo8p8ONrX/ftI9JR+u8qGKpvZS91exF1c62ZXsqo0lyD8myD+XVnoqbTWoa4y33TuCiA
9y6dAcfy9d25tRSEDxJyg/bT6qbMfcZ1mkJYDds+fDdJw3Qyg6z/GEuVen59qY2wSo5L5IbMwix2
mc4l+WDKhU+XMBVG/CgABt8AXvmH70RayptToU9tfCef9nFly/OUvAq/jU1bHVrAR/d912g7D6Ru
HAAgCVy3lDPwYpZHW0JHLvaRergO9mRJgJdLqz4WA6HkJIALRQetzuLuAOEMzJiaW+YPP9dR+Y1r
TX5uJ7y/KU2KEYSroSQfm0zwV8J2MPHf+R9n57UjN3KF4SciwBxuyY4zGmk0itYNIa1WzLmY6un9
UVcaNtGE1jYMA/KquooVTviDMnSI+eYR/1tYswWncyQQdorCRdmqR0DsOOlzOgRe7CnJAUMrNnxU
Fca/WKaP6Um1QlwIEuGCQrr/FTc2DC37JfaHCYWD9OruBJnWA4+HzYCWanOE1jUfPVQn38Xd+Hx/
pK3VxZMUACVyGiRSy5//cXEqbhZ2LZLxiLDoyBuDYD27k52dMWqosAEsisDoowm7R1wW74+88TwC
rOajUqFfiJCrOfaOaMNCr7CtG9LimLIefpNl4zkVkfCLUh12ZrpxMsAEAxAyeZFuu0egc2Z8wUCN
97YZHasqlF9B1ns74fjWl/tNGl9awxsNDj2OJXjM5CGUkPTSQR9flBF1MtR39yL/raHAxGCRBeaW
PH/96agTWlGkUlBo7erQJFF7giiS+xmM/Z1vtcR9q8QNJu7SwYRsxWO+rO2fu2SGea/qIRYtZqqM
Z1sYzVddQckq8KowORVTWryHa1pH/+EcLOgnRMEI4G7QOM2oOTJKXcaNATlCmpr+V4TT2z50mpf7
u3FzMXl1kPEjgripI9AVAEJsWcmDo0QpcnORGSA5agazVu0F2Vsbf9mC1LKpWNw8cmL83VifEwSA
5iKwIcx+z8NcDSwvmt84DQWU+1P77Yy0/nr4JxAYQapmu6xOGnZ1NjhVZICcMba+0nTQvzSggN+r
IHS/WHURf5zyBoeexGnjATn2UP9Vgfb64EKsUQO1d5Q5IN7BBtYZmvKKIEE/+26HJeOIx6449akz
fB+szq0B1DQTXKfJaopDq1fWoylLc8+rcaPDQu2AiSBqxH+ty5O8FYOJbEz6UPbuQENdKX7W5L0/
Kidth8CUpkv9p9WngwR78MkY3U7uPEpbdwlaQEvZaaGPrs9DZ7mT0zYO9H5pVV8Mmx5xlUXTTltx
69TRvwQ1xZdbZKBfnzpIQmLA6Wwx+p1LQJdJd56S4pPnTc0F4HMbeDhyX+5vlq1zQNF1QdbTwbpJ
tCWZZxeatP4GR/kB5Uh7qrM0vui56HcKJlvHwF1IxYRgFJ/W+YGMKFAQcIHnk6ryzVVM7bvR5VmE
uJms3oxduSc4tvXUeQAIf0MHoAmuljP28ESxrcUUPm7rdxyJOfASDKdqxTV9tR7FZ6NT5mOes3fv
L+rthzQoZsG2hCSxAePsDKg9VcVNLbwxP2LyPQIAd6eji3txMPVYpjaFFe/sntvpMih5PJxI5Nxu
Wu2yIYJJU2xhlVCUF10xf4x2Zga5jHTcjnLrXRdW1kHHXXWnLrSBw2NkTuaiWE3PYn063Nky2mTE
tsWs6uwrUJ7c8sdESqiIeAsc4SVDek7bDAUC4Skj947lfQ67rnrbYOyk+x0hrB50Qx7vXb23Kj30
vaBWLNwRYwNEigi6rpMUks9YqfMZlGBJFx0t9fBgaUP5Ly5jlQVTQknfdbMofxSRJCAyhW78LwP+
IX06h0W+88jdXib8JkRuYPySVVJRe33MtWqqlLwnmFaLXlyMAY1Tu4WTeH8P3h5sygpgB9Ao2FJo
dMoUUFVFuOWFhfUwKJkbB3WeKLrfm16x59yztflI4cAQU4xYpLdez6nXisTtFa7oLE6UxyK3VN9T
8+lIMqmeC9WYT31UmY8mGj87ocrmPEmmQBqhXnpjUASFBuZjT6MftCPUhgEMVNvwjCkawkv3l3Rr
kouoNuwg8Mg39ZbG6NICJiWxXhQX1xgySxKUoaeYBzdXSizh5tD93IRd/ZhKdFt3ts3t/UnrhXAF
ab8F6bmOn6M0slOTL/jQGHMXzHmSvXciJ/ZlNaZnU8/inTfP2brF6KpS3UYhZZHnef1NAdPOSVMt
NuiDkT4luhgriMB1KSCNtGjA481YtHxcWCKBrFzIqTkdy+9O5nXu0XH7qbpCN5nbFxTeYL9Iw4U9
G4/J+HYwpHC/DMmoiCM1s7R4ko5ecSv24DcP5HeWcmntbArPmFsnmd+Fs+YdYhMPvNPUeJ1xLAZQ
+ei5hmXnU6roDQgSQ/M02kMq8OMKbaS/dC18LLIB2kTlSvsL3Wg38tW4KRfqT2U+hXUfqwFI/qGG
2S+ql9xJkBYdJ8WojogwFcmxlXA9fCdvqZlFvIvYWpj5sMBbDcTGBhp/CpNOKghEwOGwNetnY0K8
yR5+WPAE9MNoTQ4dznbIOeSJOztB2UncinVLtDADO6UcD1LtBAyTachsv5bWoB/yLrTdk94nsebn
tVpMnN/YrB+UtJj6U48ifnMhjjM+FWWt9k8F1JX60EyD+qzS4U/8PrSH+CDFqBkv94/A1mlbpDsX
wTOauOs90SPwwMtFu31OI+NAWQdrQsLDczMKsfOIbg61eJdwn6B7tN7vgmZ1k9g57XZPFicusDZA
dCV87LCnvz+prZO1DIQtIO3Nm7jLgsEui2Sgr4nSg+H3rZ2+kITYZzG54ofVqHtQta0XgFIxrbFF
E/gm6BKOHMAMNdCmC6e0fCWMGmwdFY7Szo21NTMYjNSIF0bojWiUavc2bQSs26WatsFIO/bQa43w
qcgNBPfznprY1jejNQVgk/ovz+7qyphCEzFxFysdQ5X1GU+l5lBlQ/fS09s83v9om0OhiEVWhW/E
jRJIxEMzqGWcPthqPzxGaIQ/aLXRHefZNv/DTiRAJv43YNZqa0eFcga/nqcTq1iW5lHpMtNvorg9
xib8o7+f1VIEojVpL9n3Si5a2PZkxDVqynMxocWnjFN6QUssDMm/UDu/P9jGBQ+BFwk6yiO/ValW
F7ypzahOLMaChpsFhvTc3ocr0vsoNNRngYr0W1L8PVzEbTZHOw24rQFjgYTOWP78j9pCnVfIjqqE
CsVkJj/o2DTHzNQa12+tCfd2CvshrQobPDFsVs/+FCm9txsX3nJvgSvxj6MiTEEf/cbXP8JRW65k
npYHoNQO1ZqyUd4q3ogUaR03+RvEWNziJYIf3CJ+D2wywOam/lSoasHTmyDasvMpNg4qcMXFRGmp
fdLfff17Jq3QBzupUNGeKtTwUGD027TSfStus6Mtwj1y1UbvaLFNgKPOJqMsoa4WwGtGwFQO0USs
p7ovZm+6NL10/bSOnUNmNdnFdqr6ZEYyOmZSptRh+/BBulgm3t+EG3ehTuAIzpWwkf+sfog2WGpS
uGRpaZ73Fye0kvdeYYan+6NszpcKK30VOsqoDa4OVksnEGVkDERSd4EiuIV3wtjZDDDbsB67wS2v
jlcjBkCKELQW0iJRB8bFpPa8E1Zt3Ftgk6g40Rzgp6zni55dVTkIPzxM8xQdkPvjMrEyGeDhvlcI
2tpUkPPRnaNmTwC33lQ1rmZ6zdJmeLz6BcCIYOa7v00JMn7akTPsvKMb9wm2RdbSj/R0BJRWJ7vQ
KimUJkkf8qrXlcD03hRoUOd+qEbGz6FUu5dicOud/bP5ZYGssIfogiw939dHp+iSMCkAzD+YYWMM
vlp1rgVrV29/EiPW7+BCpJ+qpLcuVjy/GZHHJ9Ur9WsXd3ta/5vzX9SIoCVxg9vr9dZt5itrPq3V
KfCE43x4pLvVP9t90p9JxtvPVB2mvedpY1gkH2DD8ubCzliXxyIhqNBRUb1q5YQrYSXdWAsMpExP
LVSAMoCVj4ZQV7toON4/VRsjo6VGt3CpjfF3rVAatRN19iAy72pawjnpdVlevdGZzooJ3ThF6weH
mXJPnGvjwgAyu3ivLJzDm2qggUKLE5cMmmDmcAIjkx/tgRrH/altHFMsv2jJUJ2g9rjmhUJ9cukT
Ih+dAl09KE0aHVrTOHXQwXc28MZ8sOqjDM2FS3FsHTNFUsZAFbn1a1AX/mS0+rOIUn1nlA1EDbrA
zGYBIzLQOkPHh9USOKvY1wbHsjEYRaO8pJrbERaOUaL4sq9t80mFk7Xg8esG9dm4q6I3DYWd9O9j
Nz4d17CH8AWbdrVvEJgNnVAV0UNIsniqUGD4NGaO5ceO3NMX3Jj3wh8Clcwrt0Q7S1L/R7hBaJ+D
eQPlbZc4rJZeKGcec0370emFbIJU8xpxrGsZfkgWnYugTLvhnSda4+f9DbX9QwiJeXXhLd70Nd1m
iIeeZ+gBvYkQR6kqCbC+NRKfQlkI57rTTl1cz4Ge6POhSCbd10PT/vf+r7jd1qwGqiO/Oea3Tmtz
U1k1/r/KtVdrRJ75PQhFuTbKw1axc4I2J8xG44YgzGDL6a9Xvq4KMx4iS7lmi1tZYERNavhJZWAN
m4OeuCCRoItzFatK6jvhYMWnworaB4SQYWLfn/bGIwHYkflSGIV2gjDq69/CcF4mLCuid9bFwLar
2v6QIvb2tojq4Z9UMRJsnKT5MuftfO0rtK6POISahl/KGI2u+7/mNgJ+/WPWC6OpvMcSxohequVL
bDkoeo3a7Lxp0noM8llzkWiCnOy50XONLtjfXwXEewBbOYGIKCIH9Xoxmq42+gH5uwdkvVGTMElj
fiOjf+DgQHybZ7X3dh6q8ISg36Jyp3gPrIVS7twCtxffAjUn5IOw7iyGa69/RmqyGSO7jx4yyxGX
wrJnJZB50vU749yGQfzd1CoW3CKtlfW3r4TjxcqowSYxJ2jCTgou06r6k7Ts2EcUTXl///NunbHF
VITSsmfyKq/CoBhRIWl6E7dbUSuHbqqncyuH3kc2xdvhXWwNtTC+Ac8wPRRiXy9h6Q5R6Y7cKaml
JH5EU+8QuRKVvhKhkZ0UZXMsMJkgBRcTF3P1uZzUKouyzKIHkcYdVDRAkVanTmDLrL122+ZQCz3A
Je2mibLsnD/u7DIDQDDFNqK3uRq/RxjH/FTY4/AWxy/v6/2PtbUJFzy0s+B1bMrxr4fqQgWHezuF
vWUO49GsQ+XkZHmxk364W8Ms7BigpAQTFH5eD2MUkVWF4xxevaSfkpOTmKp4mpHRiJ6FpfVfkjbL
taBwJN3noW7E9wTmTnpGfKrMgrjyKivggZgTMHxe+rGYpy49RQO1Yr8Rs/pzank6/Tqcqg6hozbJ
MH8RuXluiSzkYZAzlcsutqNfiZm2tc9bhBVNbCRTGlRt7gwH0Smw56VjJXGgU1H6VSINQv5jWdMz
HkVT6FMGy6d3TVixnVVEMUUwenpJYpy2jnOJXLUxgyGO7ZInNTdOsGeLBjHA3m4Pg5gm70hhIxsw
ZABL9KTq0v2UatlUvMHLV6BWjSzmcTZTvBY7jLIuuVMW4EOcOk4vMrONb3aOI4Afln0UHrNpKOTZ
yUelO2qiQrazVuvcfUO4P1+iCMFOf9GxeWsoFZjoeVT6z62bF+E1Ntr2Jzm8Fx8Vtc6e9EY0KEaN
BSJAEO1FfxRgyNGwChPUIVtEWCq/U7voA1khTNI4wnjW73T83vyy1GaEsLqW4mCimNV3av9JuvNQ
bJwD0EBL01TVLJKqVewSJrSDdbR8rqk55o+861j65hGQD0m1Od4537fdDRL+xR2GpxoCrbf8mD8O
Xdi2lRGVbfLg2VFypJ8w+YiGy0MhVXFEE+VQFjnqi068N/BtFgFyhjLLUjC0IFCuLpZer3qjddz4
wVSz7HOK/cKXURtTxNh1V1yxFuYtFnVk78x34xXGks2iErWIskPVeT1f14jDvslMStlx1b1zWZQL
0vPvRtOVj6ln/kNbUzm300AhvuqbnYt7o2dKzZIaOsQgYAUoGb0e3bOkZhaiTx6QES09tMKG+ow5
E8W3XsBB7FpzqB7Q09Q7H2px8Q2cUf/cGx7JJJqtmT9prXFO4n683L8PN7Yc5Zil0eTyft0AqJ0i
KmTSqqCmKqw0eTrJH9N+Okw0xXZ299Z3x9qQS5csgGdlteESpOR0mbYxmgKJDaVU9kHuFf+qRlT5
ae95R3rGe535relxBZsajJQF3rR6MON0LvLRhaiIJox+4gLRriECa29SRdtT/d4aCikIkkiy80WN
5/UXzgTwMwIstrVGu9Wi93MYWm3AF7ucz/c/2kaEQz5MJ3mRnlj8X14PFY6eCzjF5BFL59Dwq9yL
3ox9NQja7qk4J1DD1J3TszEk7cilH7mYU1IVfz1khFULtntuhNVYHR8xGrA+0n+KTl6MwFtmTcrO
gdnYLEuTlw4NhKzb+l2VGiMVDHSyE0/nie6nD2WbV9/AZduB5Jr0rXGe/8PNBDiZlV3IUtBMVzdT
DhzcsSeP3DFp+qAddPudMpckz1OXB4gvi2Cq6792cOQrajYFedQokIu3V4PayDG6g01MN1kVoo8R
dVcnCDkQzn/4hEs0QoxKTgoM7vUn1KKuQrVOKlcDZ2qfrk0cGGnlHhZNvHOV5Mrx/i7diIGo/EPp
WZDEFLtX44VZWKSOmJRrm7X1N8ct+8DNrL2Nsvwtr8FvCxOZ9gItQ6pi62OnJINMncxVrnlX6udx
7sugkqUbdFVr/f2xow0KPwclCK4Sd3XC52n2+txjKFOPqqdRgfBRGN7XNG3cIwafezp0W0fuj+HW
hNIUDLNNf5jcPfYSP44t7TwbpThYca4fQaft9SS2VhIwGo+jRYfDWSuGCCPuZiecvOtsytFHYqZ6
QOnVDPpBETtY3a2hFvYxZOdFDH9dnJpraBwaIp7Xbs6WuVT1xawnVrGHTX5/F/7u1q02CDtkAaDR
xL6tw3QtZytzYozhSr282EiN94AK0vHq0rx/mtSQuG7MWi874mWd/mzNvh39kdIzQKV+5kSaxuzK
iygN1Lxzkmf7g5p4UnxE6dgURxMzGTVAnz5sDkUlVesZ5zT97JaZ9SU1RTUGFticxzgv7Q9OJa0v
KLsSu9u2zI23FOWc8MQzX/2sc6NAIHRwxVNILhT9cAk8Zx/eB/ZeyQSwLJh0LU4ODhh21R+V0PX8
2gQi76P1L9wfnRyEeoTFGn1LcCyZ/dwaVfPqtqU6BmGiDl8zPR37MxJr1mfqcTxSZChI5RsxMjSm
okWZPzjdDPZgdtJfBaVz2mP3P8ZGzEkZgn8v+SsPybIv/og5pW2ndlKjgR3rmf2Yj1l4mDWU1pcu
GMkHSbMCSOTfHIrvztnd2HEUXWEOQbBHxGx9TXQaAZSKHS+mGFZ1Gvl/HPK4o94zW9PL/UluFcIW
rAQhLqqgjLe8bX/MUtSKAGdmKFcFB7/LTG4LRUzJZuJrdqCSz4rP4zUGbWyb78zS+I6qWvP+/o+4
nS+OLuDTaU+YdJ7WTYICO8TeKoEkFqL2AhsYbxC2jvxoiEzuPNW39zyo8SU0oIVNqrte2qIwSyey
6cePdL8uRLfKJc+a/tf9CW2N4iL75zLERpXFkmB46pLwHWdH7U01j+YVRV59D/Ol3d66SF+h+UY/
y14AsqtAR0wNKnfgrEDruf17ja7Z92yYpB0gfJkPARBrSugoY4h3ZLPiE+4C8jwn0GITqdnfIa8m
/6Rj6wFWVuOPMzYCl5Ht/On+YvyGBr++1Ciz0nJCN5Tg9qa+Sbkm191yjB+Q/O4eKmo1s6/2cfFr
UNzoQlqBNKoONfDNXEYDeW8hPxYyG491qjgHa3DU0+D09rshtuX1/k/b2Hh0a5DmoF1Dj8NaPZJx
L5MJcxik591uOGMz2F6sEI+b0tbyw98PBWsAyK9Ovoxq0utz5ioubbAcWRWh9OpBzXs8F8omPOZG
tititLH9gKPDxOAZAcu57nWWhAUg4ohHI0jf3wdKqIVfUWbMzqHRj99tFGProCd5jfzGCvt3YHyG
wQfSJL7blDXEGxEhfTGZ3WACCaPac5ikp/+ogXhhwexClvERVJPTKY5UQWlPqZrMbwaj+4iFY/LF
bYsx9g162ZdZn9L8kEahtpRequmbZwHGPahW3z/XCxb7YNgSGfpO0dA3K4oJBUwtsmoL8pRqfBf0
YCj/5pXV+gNvyK9prGLXF1gR2DQk5rQJdAxEQqrRVfKhiaW3B1La2CELpJIMm2o0LaHlz/+4HhU6
XlkXo6tSuMkQ6JMsjzqw7feTUe3hk5bNtjomC9IAHwk6DliDrDZj7+WWEXqkf7JMv2m9EZ+lYonA
LYz2oLud+uzBhjhgSa/6SSnmnf15m8PAB6TgQLsPMR4amK8nqgGrcPucwnBrZOqhaD1xgIbcBJHn
4S4MLwRYY7MnzbM1ZYMIf7FwRXZrfSii0SkyBanzh0lN3WNL/+Uq7G5pz/dj+FKG4QzyJizCc1xX
1BWavgUifP9cbt2hC2lpiZPpN1ADfT1xpHLG2Qv1EAVvkbHvvLy40gYKvV8zXhfaPx6Fpt4faHxc
BajJ5ILDE4+ipI2uHNvS1J/HLHU/67K0fpljNSLm5QwU7+Wo7MEztpaLZgTQfWpDG3WZxgSq5rTh
tcC2pgEeAmgOwe2EGLCmeGX7Ikl0B+6OnNpLbUex+klLOtPdWbKN6wUsNTsVTBC4anUVMpSJSmaU
tYQnhjcHo27nz2Yp6r+mZJAgsR1hDCxM1XVGJrLM6dCeV65znajjwVK8+GWK0KMLqrlq9RNa4fXH
+3th4zll8zuQkyDT3FZFopwYM+tEeDUyrD8PrVLb564YZu8IGMn74NLc/3R/xI3rBQQM+3+BGEGL
Wm2+TguBnndReG25EBuC6qMwqBdMeVbs1M5+12NX1wuxPIpiiOgtzabVA2RlTZgls1Cu42QrT2bs
5Y5PMirVIKmn6QcbTmKCAOAKBHJdFvM1S7Xkx0jtpjwoZd1+x2/AaHzYdt6/oY0SpG8qtvZkZaP1
jKPKNPqd1qRaIDV1QlK5UNTu1A5KaT3Mek3VzOmooP+rdei5BHo0TsQAYR15ODNM7Us/Jhia6vMU
gu3L9PqTlXQUVUmS4gL7GVLJ4zA0AxCEsBc/aLcglaRPivlx0CTNpbb2ymeFTunVo55FwiIU03sh
KlEfcTDTtIM5mHb1xPU9ifd0qkBZu31ayEOo5eC+B7OR701CbiVwSy+DhluUSntJshJNfrdstPig
6K2JxxrWimcPOmr+ntAfQI9ezWhFtK43WQF+B44Ikl5Xeyyw6/5do4q2oHrq0DyNc/VTD5fkQ4+s
U+srsTI8JXlTR4jOcCUHcgLCWRWe+8EwSKgAbg/OWwPA22dX6yoX4AzykYekchrzFNM1Becu00ke
Simnxi/agWYXDpdRGwjWZfBlhCOT35Rh7B7c2Ha5j4ow7w8Y+KT9ATaEmiPIIj0IJlOVwzvRI0X1
nawu/wdTAl8mxLrTz/c3++0Tg/EnFHcXphsin+ucfWiF5dL7s64qxeSjUPTka46e/EktBrSKJ2s6
YbWwF3dtJDiL3Si7njwOTvH6jYkFyYxltfZ1Rl0MlSSzMdG5MqvZoicJwN+3jTb6N28NDM+oTrp8
Ej1u5/wRwlLW7SzB7Xl//WOWq/WPcAIZIj6O4sDuz4roUOJJeKzsRj9O6q6t3sZqY6sIXZu6Fi3m
NdHSsQsO1qibV42bMwDerz70VhUXWFhK7yQ5KE/CQF3s/jfemCDgWYIYLpmlYbJcsX9MEGaeSPpi
MK4D1+Y5tNXmgLQB3IxxTzN2YyQSc6AC/ItZroXFE2Hjq5BiutMDUD80wkpfhBqrj01vxV/vT+rm
XfitqgdQx1pgbLwPq0mNSlIPeuRda115kSzrgzZ2H70uQUNQGtHeo7A1nE5jjQeBGd60fbXSrIAl
pfic4rdzlLEwA4IJLfDS0AjMQu55cN6s5NJZWzIT4k5gn2v5cFxPYitUJRi90Ck+hYMIwVcp+JzW
pVT25CduYphlMAp2SCLwGt0UWnEJjKwcWcGrlSVJeCnBEVlBXurFsdHtrg/k3OC3N+A0EnFLxvm7
rpfljljc1gIT7/1mQVo8vKvvKXXaEXibOleXtvVTNJtOfh6A1DbE9nn5WHOF7kQWv7V9Xr2+TJtw
xsAVhIzzJiUzub0LgD3eNc5cu7s0WpfLg0EPDWIwXIwBUBX+J6WWWHDgvL40DpoYwp9dOepX4fSQ
l2M3iz7VSTyCb6i7rINan4u9mtdNaMfPpABDWxcYMLX+1fFVXMnzo+AG2wBj/KjjB/CvMxh/rX+7
jIL0IVQxoJ9E3a/Pk6fDVkMxG9PXspm+1cVsg7Ga6fFHKCR9un92t2a00MSA9FF+uDlMleGNoaSf
cUXtZDoSE/ePSZ3oh/ujbB0hhE48SEWLzND6CBHdFQXJCrs6HbMgw9fnTH219kOPmur9obYOEEk9
uBC4ObykqzjOHjscF0HpXzutVCPfsQbja827/b7vi/BLDiohxropagldwwkEn03bZN7JALYOEEA9
lMcWGj+Tfv0BNQy6MP2a3esMPnDxBKVsABmsG1IKuaWiXnEk3Zv3xoeklMapJSUwFy+J12PO2GUQ
muv2lZTGPZRl0VwMJKev91f3N+RydVDJsIhTuJy4ENdtNbPVXCVVsceLYJHV3aGS3dgeiS/SDwWC
AuKYksi6B61rOoENlo2EJ/5hefuMgikQGplYVROgZa5Y31pMnp77EElzH4h4FAWqJsX81kMWJ34b
OnH1VVSWUB5ljzBWMHtO9HMwzYIYWynlCbldrwtUC6szM1QwDOtx3MG4q9OM/FqPVfhZlE760+2z
7ANW2IZ7QNlndi+6iedRMLbN8E11ZjAmkzmO/4zCrPYg/BubfhFABvqxCDpQM3j9RdRxcJ1sxITN
cdv2rKlRdyoHQzlVIitP9z/LTTBDPYTWHK88qoY8jKuhynyOW1vBiXsm1g4Ag3h+Z8bpAeaLPFt6
QcqEjNjx/qC3hctlVCqW9Drpx9+gMCjhZrWFbOIViR7lRF5ekg7Qv/lQaZr2kBBKRkFJT+9pGhrr
neyy4kmhoPFO2Fl6tQcPoowwdfubhxxvvJPPbRwHi1VHrwYaP79udQ3wcFkyrakF6Ipd/RMqlnw/
R1PzX9addAIijk5CvA6eU6NzRNK43lWp0KhLEQiqgjCPzfaNA6Ghv6ZKV/3TpBmC4vfXfuOWIxRZ
HggSgoU8/XpvtXre1m06hFeAybR6POEd5OSFwWyn5XFMK/VBTLl3FFo0vWDU+9coWL485QeCSza4
ebPf8OWdMzxbPIJLq7/WwksCJc2LS972NWpWWv6m9Yr+2PWjfqpzS9/pUmzNHkAe/RiPkAzW5+vZ
z5qd5lqTEAG6bvt5kXN4ZxmVytI7qPVpXXlotLzzSSDHYHLUXXT0xv2OiSbP2SIKwy9YTv4fUTzz
nd2wzMOrubB3kcvryufUzVPtIHqpP09SV0oyxLb5N5VjzMbLnP81Vmw+gugYNUSTpTFdBI3Mb2Fo
EqSUZhI9T7Cj651tsnUFeXDOF17/b1Gg1z90bjNcrgdC1zJpm2+TnjqABdKZPHw0onHnkd84cmDd
ILfTdVxy2NWRc6JpUtqINEAH1UqnVFi/7Ent/3d/52+sPfkTAAFguhRr1mtfxlquKkrFA5RJ+4Ly
lvYpnoU4qaGpqIFo/prjBnuZftiC6EBx9yb6zwzR1mMbe9cxK8Nzh5B4enSKvi12MsNbuQsGAmNq
6IC3aE38thz9Y1NJHSmOMCVwKTWBH1OuzbZLDaI3vuGOoVQfvHAefnS6iTguD4H4rueJiTeYZ1J7
dsqkfkidOhn+fgO9+lH66w2ER6mDa2fjYvzZzie04sP3OhbLx0YN5U7gdluJWBYAtAIvGWgogovX
YzVG6bRVrbrXyQz78xiDe0pgIPtO5dWXgtsmgGhh+ByZBJfViSJVX+bZzibeODFcbCZV/qUqwsP2
+kfUaSMzpe6I8Hlun0xbgY/WVuEDqr17vjxbQy1sMzqU6BDfhPllL9vZKthZlSmiX50Y+iNW5eKz
Y1cf75+ZjZPJxgWrv7DkubFX4YFmUUlLwM5dO6szj0UYVS+yi50dLZmNk8kYCyAS7PJteVi6NC6t
lqgXKSr5WY1FehlxC3lOWOooyLze/nF/WhvPwEJBWsQMeAopSb/+ViIthBOppXutOmDKvjM2ybd8
ctLpa6wVQK7Myou/yzbvX6YcHnIwoKG6d0C2du3C/MUrDrUDdPlWPwLRZqdrytG5ovw5fqM3F57b
tsaSzh2MMvVDUoDYh8xXShoSbfsIRkA+zC4mWjvn5waPQaKxlJZ4j5cu1fr6nWWI9lWvWlcvpvwZ
9a7ha9aYHVMNleOizsX7uZdKYCEltPMc/35vV0kBbAnO7KJvgkLg6tA4mLk5Y9TYV9epHXk0p848
Nfi9ur4+6MbwBpHLuvUN+KWXyjPCj7Fwwo+p58i3c5eFe0d4IxjGYWtBJHOJLOTG19siJMWK8zy0
rnrRdljo8X38EeLDwUYW5aTVbX10i1Z+v78ZN84YEokOSoIAg29Z4FzogOSbwr4Wvf2tkU35CBch
3qnMbFwZKEqDeYb4jZndugdKWpnDYmdqIsGerFCnBt3wuZ9/4LBpN8f7M9ocDJAG3RcA3hitrNYx
jRZP8pl6dFpU1xLplofF7PbgdaP599E6FWhwmrS0l37P6pO1amGHuT1ZV6o4oDOKWpxm1cp2Tsjm
PiVohTLPs4hI4SpqntTCGMM5ta7SnJrs6KplgfJPkacvYaOlImiklr7pkyrNAjxs47d9DbTJL6cR
d+dSLVBk/vsVhtO+OIfRPb9paXtO1XX5nLFT9Sp+HCgsVf4I7y47qINr9jtP29YOhb0CvALA221p
kVqlOUm3s68K7b1A0EsK8DTOd1KirV0D6RbALcRintLVpzRxGRrKilFo40PWM6wxyMxmPoG+6f/D
8sHC5z1bcFFIXb7eoEgZ1lZdMhR8gMzPvXG6eunkHcKo1XaG2lo7tiY36G/Q9DrqjJNWkTUE0avq
KMXDwHggHac9M9CNxwRRmaX4R38Af7B1ycCjVOLCB+fIJYX3U2ALHgahFGL0pT0jdawBTf1JjGSj
cVTIHOPxqswOhjlS1Lq/NW8fc37JAu5bZGSJtldr20V0zN1Es64OIKqnIcsGkJXCjgYMr53ijT4L
fS9/2BpygT8tJ2GpL612jg1iNYkIEa86TLULvKVF9gbK1SnCXPJhMvq9au7tVqU8ACydj/rblmH1
dFNEHwrDTZwrBILhkBZtdKKeZB3LFkTh/eXcHIqCBMJxS/F43V02JtUAIWnZ1xwrS1jTKm6gSJae
mi5VdyiiyzK9foyZFT0fommHGHatlkEERqMZq86rUbfOUQ2n4TSL4buWTOYxSx1KorEbIp3VYNAw
p/ugu4UOdzM++d/C77dt0NyvT6WaGkoM/Me5TjgTgYGI2g84ZmmP6hDi6tdo41kabdX7Gc5LiW+U
8fgWbZ49rMLWgnPXUQ0DsnKbJg5Q5VLLjJyr2mnFSYdcEZjGnF80nX79/W+7UQdbwIV8Xd6WhaO6
/JY/M7cKhDGcb/sK6BoBVQTA9H/yNJ5JWlzlYw6C4axYhfehbSf7Ok1lovk9NM03MlfHx9Y1mnOf
DOmL02fTr/s/zXT0/3N2Zr1xM2mW/iuFumc192XQ3RckM1Op1C7bsn1DyBt3MoKM4Pbr58mve6bL
kmBNDQpfAYYtMZNkbO97znNePw1ebyAi4AQBD78cx24V8tXRfB6zOo+mZ7Zfwr2fvcYyEsdwArl3
Nx+CWQC0zL7C1aNQSq/GusZnwpq1Xwo9kADdeRICSFmjBvTvhTC6UVx5tevVd+z4x3InW359PA1L
X8ZTUMtfaNnC/ufa+SrfSwsF65Uyu8q+khHd3Q9eyYkg1oTUh5d2P+XIhVaz374UTTR2iT+6cOMM
L1qJ0/GdvHpG9CPndHJW7RyMwGmtCxVaykkikfluAt9bZ78CYrZaFAcLMLaETnZeXY/TPIAoxZ6+
pBPMeJYjt9fPjV9U9R5FPhquogVMl+QGfJGkC3WrUva39CRG8LrrbVHZE4V7IxqbeBwqeanXcs7i
Ek/CEoPxB2AH88m+C8ueDsowSgg7db1abWI75cjeE3l0iNJomb4NXj/5SWkXukhNqfnJocyKO9B5
Ul/WpbSyizyTpr0jxQ7d9phH8/ip1k5r+2lAcTx43ubByvedOwbZTjgIu3dLWK5EQ6Ch3Zon5Bmh
uFqq0upOc+Wt/X5oOBJ8m/t2MRPk7f6UdIvt9ruy01CwerCfw73ZCKOBM7qtXwfpdW6K06N5VFDo
jW8kcPY3eV87ZoqrvvPm47iNllCx9nPTvW5WsmoS6TrL1dkbhZpiUt63QNtedmf5I9VuCHfyyfPl
VKfghRGPWapAhYWz2jZjcHBQf+GOmNOBIhttuzUa848Kfp4Xd/ayXLUSt+bBF7w/Dzhw22d6HIGM
KdfXRQwfxvq8ZrYx3uLWWqx4sDrlXNHocW68yd9mmFhu9UPDLxWfirxp1gMF5/kKOlbf3m2sCcWu
zD27iqupXsdYef5ySUrOlO3nrZ8+wYKxo3S1jfnByjzvZJq18Sla+R/Q4nVlES6DNtFrkX3pOdd5
sTlk9ZTOat1AIkRWF0SxLoNiS/CZ9M8tzdw8cV3h3A1UOaaTD9IHouHKd4ydVjtrIhxJ9lbBBPMx
mDv1rMZQ22nUVrQuTAQ7+lRnQ+scaqN09EU56e4nXisxp53q6m9tpGsZ15E3OLHgPLrflF8+l3BD
vrYBEemxbzaAwnJjjj6WY2FaNL5qS8f5pJd7QxhsBqtKlGMceXTnYi390tq7KDujPZxDQl8MzuHp
kmU0WYspsDjklW13VBWl4IvaaUXGh3TL64ow8R9qDi2ZWpZYPup89YuUiJ7wzoeS102pPyxOcL9Y
WesmTplpb097Hb/C4IpCcTzTlvnkkI7MWtn4eX8asERkRjL4KlhTB980yr7CQ2rVibMgcXADDtjz
WEQZTIzZY+unHcd4CFzRBicKbupjq2j0PYdr3ZDoOeqsuLaGyvI/LdVaX7BbRU9f9sWIVFc2y6xO
S5072W1gl+VwXXki6BMQk9GJVrmqdrkRrdciMpdvU7VRBMM5QOpAZUn3XhS1Mu82YFQRcyFwGKbS
xv1u0QOpEwyr0XLphKM7HehEjlcLlQA/bojSyuMe8AsYSbTc6q6sFqSU2SSJRNxwicSZY01Iz4aq
e5oJa8Tx4Optxl9Oce5Oi7G5MQC7ZxdTJupppykp5bx07eoBuSv7B9F3FsLjlTsmvU0+jrLu509W
obNmlzO/3G5aVQF+F8P86otQ3kLUJdXYGUfTwtzdK2yt1KXWGLz1FsShUsFdAP7NxfADf+3KEmA2
7rHwqc/bYDA+nDwcrgefd3tfsCCgFh3qMDF9jDoJOHC5Jr5D/FbaAW9cn8i/qtd97qBnO/WbVRIE
ky9l/1QYo7IOLhb1x0KvXbDn2YbRDav9qhPizqZbkfX5kiAKnOdrsQZo0cDCBCp1ymGrYUXAOYyb
ch3b2JVm0SRB30xy39S2n+9Fx36aNc7Szc6xIeKzI7H6vdcSb5aU+YT8a6pt77t2F2XFnbYbCPAc
42Iqeby8K7lhcbA2/cOC9OWbZejyZxAMzl3TAo/Bz9hVP8pxmH+YdeBXqZjyMYhnrAVmOuvVfaRU
XiFNtTYTlwzv3xMr8timke7XL5Els8fJX8ZTv3TrryX0F9rGzao/Thy8mSe6RamY+EP5NNtbQzxz
Y2zDvmmt7mPgjOKLyKzykWJyQeJN3YgdfE+LRIxyCr96NUVjEm67sk472D2//JDGwGVmFlN/tHTX
F+k8FeZtHxq1PAJ4Lm82Hc5+UiMpJ+R6ImgugShVfIS8LQJOJbzVSWUGrTgq9J9VSuPbX69U73tP
BZqgjHQIHZgxFO/l1xzSsgGlRXJUiJvweoCA7Mbe4IEZbnwvv3KbTtQxtpYCUPuqhjSbRuYzrw42
asFKjTwy9IH3LQ0X2pwqX7bE6Kry+yayzd1xqiBMyFXu+HXKe0s8LUvYfqK5OBt4kXqoPJ1XMNMS
rWQER72K4hgSNdEzbzjR13laxXeXGBt3x1TUml/WaZHePhsyi7CGYjXdnZKiu7GDdvjiwBhklZ9t
da2Nwf5MQUFtieeMeomdiQNM3Nv8voPo19JP5bige4lVs4nwMsAs7WAOG6chroemhAsB3A6qud93
9/OWLx6177bRSTaa2ZG9ZPDZ57RXJ9TYsg9hB8k2CVc5DnfsIW3Wl6YU2HajKurT1TC2710wmV7c
a1JW0gGNAofHwF+dy0XZYZVi1l+t3WI0i3mwJ2+4GC0VeKnRV1Nx1djB9jBMvXQP5zT5HPzbtnwa
GgSViVZ2oJMijOqGJyI5cdcD2ly0SB5peWwYxA1Jbtt64cFI5dCfZ9tHlRd8ywhh7UPbl7OVuP4M
IXJZndYoMOVmm/+jU6Mcnv6872Xr/ca+lwBWKhFQGBDsvDi/tmwxtim0bfBmhfEsgKtlcONLEOL+
NjhNMgzarBPVTdOU+G1obnE9juOVzBwTTUhHAtluzbH8kaBAMO2RKTJ8tkfyV+KK+moVu7k5yXQw
Gc68pU5PDIo0o+fVGTbYUGc8TtoEdU6YpmurJzefjOVp7qRdJ8LtvM+TWbvcI6OsEVVuwoeMm7Fe
mBCNK9KfW9T826AEU/YE0IJ9iCiNXW1HKrvkt2TbSbjnl4xNhTWkhaAqXEMZncPbjJ73+jDKICx3
xtSK8LDIprgbhLm6XwfLWRxCdGwYzaxlVp4Iig3QKArGVp42IjLa2MQckx38fJinw5JZ40MUjf0Z
4HtO6rmpWksvF7R5beACZbdQ4pWt4SemqTKduqUDzC+sTMM6UMJa6nQycs/fl9FidSnzb6eBRPiy
v5BLwGqf23YlbibfAiKAklpWHwMYV0YcArEsT3gmpdgFwhUAT4goJhbIQXr+0eX4cLst6HuTyleO
ToSuti3JHejVsT/SW+W8uZp3SxtOzTVSUu9x86KqT4oIx9xuKnKr3VlR3hM1DHQaQSuFSfdCTP32
vCyb9SmDKsIs0AqRXxlWMHYxtXVee7ftW5gOZVsOBzRE8k5HZ9kINIQ2Yoq2l/M/hAK3s4nhwF9G
oa2I18zYQjoQuTB2ahpKlQTgajgnaa8ak05E473hhG0Q5wwhtTeU5B4kdb86HzrhNzqP28ifFXnu
upE3bVbK4Ve1Dd2Tb5Y+OxfPXcNTaYX5FQhDIuvYxtU6QTWQXcqhJmIy6owQ+p3Z9ONVO9ujd7Ea
PnsmbKLtp6hrpI+E3PYYBzQgn6ZZ+5dCLHZ0GFerwtjZ5uularyhj0XpZdOB/HdrS5UfNp91ieMI
CNrkFjEZ9M6j9kT0hR1W9bhE0j7lNEGMRBde21yJEIVePPSdEV3gztXXjbti9ZrrLaguQHWPWTLW
FCn3qqmYs1qEkH1K3p8WMUPVhPUi7fCmLuCpIIjs4BiNMu9E4k9t/+y6JHUxBJvou5u3xcy42YS7
Y5436YXkOdJ4PNHWltiI8D2Ibf30oM3Ora/MBns4Hqo1e3LbdmshgIflZ5anoEn8xts+RJTkfk2b
NLedzJvlQ70tQh8MrK4K7rNz/p3VUtb7epj8h3xTZ7W4GSgOoZ3X3YipkT1NF8/5we5jM67XOdKP
cwdVMp6wV5q7JixljYVgDYJDFuqSo2YLFn/f0yf+aTS+WFHXI1KKJ6d1WoDm3voAbkt2SUF9w44d
EOrtMRLdcCjHNooSBfK4T8w1ys2E3UPbnZYSkQzMH7PkYWmF6XGLtNPHheFku7IWWRSbhi/rPZtJ
h40lSbY8VMPbO3Ohqaxa2XLS9qSrhKLn0uJGFLTTgl7NH6ZyCGmvRPb4oRr6wE5pafp+Ynls/Kh6
N6TGEljzOR9z1z54Ml/SrJoE6CMqyEWi8tE81oOzTLt2GAyd1CvKiuNi55DQrSmr7tju+19bWxfD
Oy2HNwpE5zI1EIBz2xmgyO9Fmz7qFsvbNufoZb3aWXPH0XvmMBbBTnmnQPTGpbgSAgzSboKzPen3
S9Fu9susGR0gn15GEWLWzQFTrb/uao2f6p3K7etSNWAIFMIurCoCVF6WUcFPkpdhhPZxm5AdscPy
rzfleu/0/N5YX9ld0ISiw2YBgnmxvlZkF8lG5ibub7O8HjyGY2m3/pW34rqYTFMkq9NY/3KP7dxh
hJFCx/wNKC64nSxwS9M8kqPSnkZX1sc+0u+xNd76anRAaOWSTnnuf/3+uELUhrZLuM4RrWV4a1MN
phShxjvy4t0PUkZmFq8FDf13WgxvXZZeG30M3pAAvPPvl1V5q8qt1ObRcoR5b5QVvt7GK/cTpQI3
sWpUXHEfVZN857qv+8YIc8/NRMDvZ2L/iyc5TZwc3KK2jm3QusfaqPScKrPG+eGs1Ivj3Mzy00h+
xlWlA0u+U61+a2ygkbXoMpzl/C87HqB1zIbTv3WMmuhc0crLO9ApbSz86j2Q2xuXwulBY5w4GaRD
LwvjHF7bxlCcW0n5mNN8qbMkyLLxYlXiX8Yj8oVID6ID5lq04l+W+3vHzPtilt6xGx1vlxFEs89Z
R+//vMt9o2Fyps/S5bZp6bHR/f2N6VWrTd3P3hHDlcHm0dPi08L57dHJ5mHvg27+/ucLvnUHz/PK
WfbHJPNyZEzu0LdzE+FeoQa3syZlX81dAPa0qd8jzb/xVp7TbzC/kvNE5OeL77ZMUBXIaHY5pvWW
3G0EcOwysWbdhcqM8QC6OCQUUs0ddQRhFe/Flr2+tWctx/mNZHUAdPViDmjrkaNC3+OeUbm7D8wy
O9kNRiQ3mswU8vD6zmr0etIGbwllguGPqPHVo2wseAsgipzjdq4lIooYU3vKo3cWojca4FwG6SLf
iC7UKyiSFXSczmXlHtGI6yqevXG8jbqqG9hdzt1P9CXd7Tp23qEuwOzGkV8J/+ymtoGIOtWXP79N
rx8xKxFYXxP4JfPOy9c33IhaDygGHgn76q+ijEKNYdv6kgp4cE+xu4IoGuk4dNv68Ocrv/V0EY/+
pb16o0etGjnawciCPA52eL/oxeKwvbZ7V4fdzWxlxr88xfJNz2noCBbh6b4cN24B53MW0jmexzGT
uOrTUDrlvsn6r1nU+p+pFbRU7Ydp/+cv+nrAkpTAaD1bLjCdvZxdjWrCnuv49tFv8g0YnKfTxa5D
yrvm+s6lXi9fXIo6LihAdlUEd/4+GVHjq6vKy50jwp8tbdoxv1ZsrW9h8Vf72qH5P/mB/y/vdZC2
kn1+3uqcnWDnV+yfOm+Tv4693irzqFwpj5HOvnur+V5ayRtvC4Ysbh+BpOSQvVQ0iKnoS/I0zONi
KV8moZ7bbwROq2uiHSK5G8PSe8fb/cZj423BxMZ/qOlebq5KX5N3kDvbca3Zz5teUQIU68q9NsL2
nX3c627xOcIczVLEJEfX48VjI4TUnnpPW0eigLbdNvj2tzNk74C7070cYJMkLN4DGA5NuQuQ8Dsz
0hv3FmCaDwcG/gm7nxeXL4u6CRoal8cJHuJumBCz136VUSTZqkTP7v/HgEChdS4K/YWeealUa2t6
wq0yt+NkD2YitroHiFpOR8+bmnfkkK8xkWwieTnPIjRuMNP67y/n4Plz52nfPLZZz8g2jWB8PqdV
yNiai+F71JAaBSLO6URcVZFRJazni8IzPVg3Wska029gTgSGL1H3L+8c+GhsGUBonsUmL2+Dy3bW
11QCgPSW3sPgOOs3a1qqOp1D4X4XFhXEd0bqG9MDMz0KQRCABBq97JHLBr+rH9TYk9AdHSdzXNJ1
c4gm9YS+PMeAJhoD959nvzfkNLhSOCowIUEnY474/Qmw3NruhJHpSPk6OHtgBlqzzRBuTyD1EdXI
efCydGTl3YtygQtmqbZN624M3guteWNEux7uHBr05zD6l8PMUBhQrFay8K5bvc8oaB9tc/R2lhzf
ExG9cSlIJew8zxPi6xHdBUqV7bk940pxk5WhuqktBbKkM+zdn+/vG5uW80jykWCRHsiI+v324jcb
+5G4lqNNX0CmRubRD/P61npnjnrrOrAH8fHwtThGv9iM2UvRlC3xNUdvqforxP5duk62+c7b8sZ2
hDkQJySuNiSsL78N+/PO8IRrHv2F9x87Df6a/bJWlb0PKymmxFO6+rayK6SVPHb1e8fOv/SUvwtn
iF4hMe28UDMuX74juDNcnfurxWLG1joe4SVjX6k7Cm90HhtBWWmdzRhNuv0AwSKC/yAd9zuQuOhz
5Avnu1kv8+eMXHQCiOi13mhJyT5ZijNPfKZ7+bV2Znt6ti1NUXegfx+bGh3t0YFwcOuwD3yui9D7
IuyykClJ68aYBGOgvw5etZ2csVYG8DpMHqlYKZu+s0d6YyVAtXsuxZxJxq9Cfrwq7Mcatd/RIdmA
gvcCndzI6ftS70owmul3dtwvhwmesPB86DV56Gf91/nv/2nrMLaO3YU+7jw9FQONMzr1rtGIxGgL
cfzzOPlLHfjPT/Yvgy3aYBSEyNSZdH6/FkSxNqQzsDAPVXT8RqrqN40RLPbNVqOkT6JhUSeQC6QV
GHlZfOEUa/SxN0XuLZN0eLVsiF5izGTg9RQtcDup5n7oP1dutgY3Ek1wMiBOfl4y0uF/DF4TXZmz
Gs0lDmXh+1RvZw+i4eRZdQrJwitux2Lx6JoPQvfJck4SS/LGz3L85oH5ZVujjThDMKJqvzQmqFRb
yGFJjdFvxsQ4269iUtXwWJvbIPMLvZjLk2fYBbLZ1ucLqjYM87SoZtHdzfM87r1FTeuNm7VUE0dY
r9GFO0elcyftvKJwlE810BPWZnGkzl7mh54ipX+BUGclozCk9/Lxz0/k5WrEA2FdsKg3EFf72i8J
Y6UxGBf6WIYihAABbu3gZJluThPd9+mC0r/9OeqLJX/PGvxqTeLSZ2n62etOLRC12O/vAukptmsY
/nR0wiGvk7AQZEcVc59/Nfs6mJKCCBHj0lcgpo+WMqxPjFYQ522zIZf/l+8CJUmGmkm5Am3reUj+
0xAIdIUsnhbYcRyzKe1hKsSVVfnfIxdFgy9akbjBmL8zmb86g3IDKFkglUM0h9j7pZSW5ACq76LX
xxmh3MTJxI9urZbiONS3GcpZ5S60ZIo1683rdslxUshcKj81KjGi2bHy6j1O4MupIAAwdF5fqNlQ
7uP/f78PRVdWJfjK9eh2fXSba6M6hubspJsc63dmuZdLGZfibp9fADZC9iuBb4ONlD3/vFHW0NWF
q9rmUqC/O/z5wb51FQAy6NwBdsEDf3Esautoywx7Mo9bo9u02Grsx0PznuHkjVfZ4fj+VzgPN++V
at+D+jSHNVN2SSL6GTVuAgoMx10gtZXa9TmrHr9NX8pTZEj/xuq6+Z1J/PU45hNQOqBoAjCDKubv
T66fR3Q77moe9dxkF0juyguJI3dfBllwrJ1hTXo/397ZKLza2J8fIsdNRjD4U3bRL/Y9zgTxrpmh
LRLeiT7HzgJyag1MzsVed4t5nEQtXRqH9Fwsex1h87mmPCG4KxTYPxqkRZAbAUJJwCnvfLZX/vy/
PhuoBVwOrDWvlrUmj4B3FGo7NlZjn/pq9s8d3VB+CzZiaxC1TO0CLo7uaTqeO4dogqKtO5rT4BYJ
muu8S5CFwohaxdyV8RiMrX0xKHYbiaEICI19qF9D4igq8ElWzP6T44z+Eg8CFk2qbTne+ZwtlsRE
xPGFkOFRANqWE11M2mvPM6P/dmmLaoiz83YmHpRsu9jMzfkXuRYlJSAVVGXsKXp2cYPQ/s4Fa//F
1Eq8l2T1csN3vlUYB0DI8Jhe00FdX2RlpMbtOHhWdmN6XXDVVjmxGu5WRz86VHm/CDXWwz7oB//D
n0foG7Mg1TeOovABqEC92jtjKbNHxs92RL1b9rtgtb1fdQ6sInbrNljOYqvsVla6apKRybFLz5uI
p0YthDlYrqJI+OcP9LIOwM2wQVZQojpviChD/j6SiFcCWSeVeWTCng06nWs1wccioM1yIEnHqqhp
0Foovtp0dZ2SHaVpOM9//hBvTMQA6dmAM3lRnny5NCyu0eXZOsxH0Q8VZXpz3ZlGnT2yERTvTJFv
zBwgQNmPUdNks/zS5+mOWcZmf1uOG43SW6lq9B6tFMmcC/OyY+ZP27pq/usm/9v35X/lP/u7/9ry
jf/57/z5ey/WoWSkvfjjf16X35HF9L/Uv59/7P/+s99/6D9vp5+D0sPPv10/i/FvTBs/nlXZdy9/
5rdfwZX++5Okz+r5tz/sOlWq9V7/HNaHn6Nu1F+X4zOf/+X/61/+7edfv+XDKn7+x9+/97pT59+W
87H+/t9/dfzxH3+3zlPSv/3z7//vv7x5bvm5q+d+fPXPfz6Pip80g39AY+VhECvhOjAl/v63+ed/
/Y35D1j3lGyIiue8eYZUdv2giv/4u23/g5nuvLOmwonIPWItpOZ3/ivL+QdnKRd/EI1eyr0gsP7P
x/rtUf3Po/tbp9u7nnr2yE+zU2cM/M823qBQQKeWM/yL5bQu8m4etNEciRtCnu4UOfVbuhJfQRhv
h3LjNYp98qmOQO/0tWOD7Ewr3qHpuDFeyRRfQiOLZ4bUL/y3pR237SCvKYhQd3ebrS2SNmu9+2Xb
0GFVhXssFtNFIJIP6rNYG+ujX5b9Gted05M7Xkt7jfN2abpkyPvmZrGH4MkUw3xp1kSgO1Ez3chK
+hcoihD4tp4+Y8VFpJly+7N61sJm9En0xrhH3sDku7Dh+p7JDvcLmrjmIrdm+5dp1aJOWzl3F/MW
zOccI3XdGG34sC30pBIZVfM19pMl2BXd3N0DNCTuhA6U+xjVddeeWpqXRlzZKuCYQEnlyqqK4ahl
HhxQ/coiDekhX/jtwlnFWcKnNZyXKC5C3/DjucqMO7+y9GPjjOUnybnmqzvX86mJ5HiaVhmcKnfT
T0sorf6si4CgFkqNVMbwcxKJChJZksnosUk1ky3jpd2K67LX/TfkQ3a2m/1BHdzZpPdetaO/9+Tq
7rCar7dTiNg8oK57wK8o9s02ouCpzMqXF3Bu9U25DPYDQYQTJvxc9FVcthU8LhPF8EMtbAUJeOHz
B+UJL36VsD0gH8aR5snoDFYS1GbiMUTHFcZW7dRf0cu11xrhz6HISv9r14uKFA5VfaC0UiVF1YF6
bZqvTQfIwiT2ZM/E212BA0dN1UQD8kq/RDkE+cNO0HAKcNB1+aBXpGdJqCw0xV6xMFcrKnJ7bU7L
YZzpcZDw9IHm5bXN1jddkVHvlnqN7tpyW9M8KryU8Fkd+zNU3ST3pfrg9CQvhs0cXfmw6i8A2buf
Srnmd8C6ludqc8ZrWLD6zp41QoDcAT/CUfcqHIejQvdz8rt6u5Yw/T4hY66+y6mxu7gXVpai9G6v
+iYzfgSQGneG686A8pGmNnugmf5dbpJgt6quSCtZht+aourHWA9deSuKtjzkKljSPkCBdNY9sUAt
2uX25+01ytRwv24Fh5im5XHZkRFVkCB1tt9gceCgXYxfFdiMH9649EdNAXGLJ2+ssWAuWj0pL5bR
UzFenQUQREsjMbuvorOkwsQU0Bx6f+4xtXtzzPiqKGaW81cEvvlnU4vsqkCxdGuGkfEYtYaTKM8p
7/LGkztHi/opsxz5YauDYOS4p0PzosttINJoUh6GwlX3W9CFj8YqzOeQN1kluWmOaTMg0GlEE11m
oS+v2rbNkWJR0Gx7079l+vP0aTG0umijZb7cKD4n2xgWH/tZ+Gm9Cv9GefZCG8abR5kwfxRrbEUr
vOje6ua0VHNwzW51vl7h/SSYKeTtJAr/njRDjNzlHIlnqw3sNoHU3d/Oox3xigFa2+Xj0lJA1+4N
sWX2szX1/idNmM0hGt3tIastY+fJKE9J/qCsgM+n24VRkV9YUw1QFAHjncyCaRchOnsagtb7YkbT
zP0Nh4bz6NZeoh+dEL1PeToF7XjCJBg+hp4r9zPIqR35LuGnUQA2MBYPrVRJegS7yKk+AbKbf65L
lbWPeM2oc7XO9gGTT/jRDPOPMgh2UaVOW3uFWCy/3syBtNhiXkgy7LiKWlTa62wx46ZArhETTb3c
KbWu5CuGcEl940cRqLusXYtHNGUzlQ1cvD9xIhRbKml9sT+2K/Kvgtl6CNTY/LQ7Bx/G7J7Qg9s3
tlZuGpxV8hNFkNvKMsb7zh6ny1GgBOunsvyJhGC685CAXbd5bl8snCY+Vyor8R5Ntvhw1k/HG0CQ
clc5dbeZO7kM1n61NzUmeGLXpKCSg2xvltbXaCnQECvZFcemHLpjObDeYuaU4qe1bV/gpwYfNJYK
94AteoJlFGa7rcnMKmkNaX7YomU44vtQ+xGe+a7IzPJCN7VxNZjNeuca26ZQ1tJIXf18vNLdvHxA
2FGeuirXz2MjxB7kfndT52W+45DAIJ+nnExXyzIfHImoxVyXy2ZyndQu+xs4p+WjCDqk91U13Dq2
jg64HXDMBP28/eqEPV1VISHcscocFO42injKKvJaejIuHVsYOCC87mIzK+u5AUR57MTWH2wxuV+K
tYk+2rM/XuYNL9oOVmf4oajr+a6QxXgcw1ydZKONw9lsvx9Ubd4Iv84PVq/nJZb4dhwwu2N+wozr
Haa6URdaeOsFtKuNUsUy7KMhLJ/ISol2kxzkY4OV/buLm25ivJX2h9at7dSSBjkEfT52Vw7yyWsT
rP/PCXNXFJdB1N+0slep9gMjNeds+tIvjnGApmR/DRqE5oOc0fEru3U/80/aPqZ4i3BQ195625uL
e1Gjk9xio2+Qt/Suu89wC1+iAiNPxxKpOTR6V215fTEvorijzNT8VH2EuYpcCSq7wofJppikZDKf
Da1ontv6wQz76DR7Hp+40ttxXrfhzios8zKcB/voGEPzOIvFufbd3sXoYkHabhHwxi7JRIc6UqsV
nzWYB2EWaKT9QnoPZq8JO5nYZzoz+YnxWul+QLtpWPe5W3geitOw+EQQgH1pOf3wjIeU8EDhBFuy
uC3TfQnGN4VXnPdJNQxOlTYyQ6xQGPKmQkd70lW4pDmi2Z21NA73ZfSHu6BaJVgZPGW3XkfkQDUO
6luPjhLKDZuY1W+bn51rtjiaKuMpH0F1LJOb3UhdDylK4vKBIl39y490penOZTUKGMSLl9pGy1jG
zfaj4Xidn8CbsUVI5Bq4u3LCnzRuGdLIwjU+5UgfvhfSYrUZzKh9HkZmQETD1g48Rwv4UVu3a2Aa
l0rV/v1CSiFq8bbujm6Oy0+6mX9RNAYIY00Xzdr1pBCeLC2jY8Pubc9gFDeGX0yHIA+d3VTDE8Wl
UHwbxQoO2oIhkYZha55gS1ZfCtY3ZPFt63wqijE/VE3T7/p8za+bJsguAnS65EqN5OtY0XhUxYQb
EuUpZp6zFS+Bb97z4viC8et5RmqPfYcUl7i2Dzrr5OUKLOPKGazlAQZJvRMsxijmh/WE8Ny+dcZ1
uWdp644rK859gXzy7DoI8XoV7TZC49XW5eht9Xro3GE+iCEMHi0P+HIbNYhuFQL2ZBbGeDnboVH+
b+bOq8dtrFnXv4gbzOGWkqjQ3WLndEPYbpthMWfy159H/vbZ0+axWthzdYABBgN7RHKFWrWq3rAZ
05GTOzewVQhKvYWFNtlUq2vOEk007xHC0et2xgl17MjXsFGAEkQVyd7rsSJx9ems94jq5eNctC1U
KS3dgYlpf8B2I03U03FfTgkYZZRkvs0gID08V+kj2sMGCkrkCkFMlyotMlbJWGcPetsMOznANIaS
j4UAvaWNXutIA+BZWd2PjRhuRswK8WmYtX6nMP4bPR7FRmQ6PhuUqJMPPIX7OyEFwduEheq6oCR1
Izf0El0xi+C64DT0MQBFxFsE+m1s1pRxKWjSOI6Ksq5dBCiCB6woiTkz9JoVKaK2RdQVqeMK09Dc
7cEaJvSSOmurW6KB7QtK3YtDRd5AbiK1bimD7KMEojYu2MVt2ff26Vohg56vlBsnTKyEY2gckdWm
IcH9wVSPvRWqXiWTjq2AO2quqogO52wMyVfg0fNdmFvGNQAIvEzzXHNW+DqFm2aK41dJDJGndZN5
GyhTAF4l7XfzBEN6ZY6F2NBezSk20rJ+xjrOupIcQoRrUJA75N3krJGGC2HwJ8WVhpvTBrID0Z7u
M8SpKRPP0DqhpQmj2MBN5jxpyVGlDfBH5S5zBsO3uxpTj4KiFzBQ606u9TBelXEp3YOwzw+B1kdX
aWob7+0oF1SKUANzgEndpMyN1yh6vO8yNfGSwC58NBzSfYEKabwC2Vnsestgp1fdsBniQuLZijR+
GMIMNqzyZnAt7M82atc513bayFtbwmXdrGdHXxWAeLPIHFYS8srfjRqRIS4y7WMZyDuAhv0t1Fvr
KM1QDV070OdNiNaAV3eCYB+juXiQh8b8rmXcnFkPhbQz2FyPbZsMH5CIEUsPDOtOCwRU4ER3flpd
3GzbroMiWWhkwGIs1y3mUz9seRT3ARrLvtyFzDfyIddm7SAca6AV41oc+V4WKOFTKoXtT0hY4R3n
gLPVhrlBBTJvvuuGpB/YFcavFCQS12hrvqsUu/oBH8l6HoxEsdYU0AO0LVCleXYaqR5W4QC3FRNj
oPYn7JarJQwxPa382M+BFuKwMutXUtPkvi16bjeDxP6TCmqZzeyEXkd2BrEVSJmrxrX5ozfi/M1A
mGDD4BubvlHN1ZTZYPOVtj8moRQ/W01audIQqoqrIDcN5VnFeUvu2ID0vAyEU06pAnfV28qmCu3m
9aheVU5vrVtLkrZVadhgWJNifpI4QAWcazHs9KKMPmy8IQbsZmCAoA/lvJyIxgXaSEXrpSA6n6Sg
GfadEzhPQaFaa9BTLab3FHJxCLMncwVaIeLa1xrdL66t4EUqsDm+LuL8g79bu3aKGpMrW01wFVjK
NLpKWMjX6mycbozGbQL3YyXZSgP1NI7JAG2cj561jLvVqfFRX41jhEEiMO6rqKA76YoygVFca5Bg
pCoc7tOss3EUkKUSYgmIWjccZdiFMLuP6BYpN6rgbl0Advk16Z15E4p8PICpsq/wRxOHMpqzNbeh
4TZNdetbFdoV8iXCC+FQX6lmom/kaqqIm3AyrJEouzbmpjgUpd77wBqqXaea1TfV6CwvIyFDnh+J
/lzkzmaeC+OdZ2udG8GlQHhUDZ6cIqxuzFm3YOkV5HGjrHgN9QwfBlTbrgRdU3/SunA11XgpzYWs
PM02RAqqrCZg5K55MBNJBpsYjS8oxOKnI8WjczOodX6AB7jjtVwVYQ80ApLUK1gtabI3uNi6Bqid
n5bZiPdJaBCq52YOvVrttcfAaZq9HGbiwR4yfU39XXKpQPfeTAPwWZPK+VfpjOw/jKuOE/VI/KAr
tqhtZO8DbDaI9gbBQ2rK7MpUKAfbAelUNqXptYAd6GMuxNpy8C64kvFahojnWN9Gebb7VVdCYCfs
hOJK5VW2+ih3nhM72jNX/9pV4lDa0ct9HCZpfgCopO+CFiZK3ufVTS60yDWNofPqOsloKnBb2vf0
FDYhTL8NaUi/ChU1PnZ10A388YTtXVK/WUZlmBu9Vru3CIFfN64k+VVN6YpIeWu07miP3ZqKTv7a
NcFD0Z3yoArZ8SwubG7HDQz9aM6LHZttkGB7Wg0G2fizDm6oSPN3yxJPjSyKjaSNSuS1ZifdKZ2Q
boqiKV96TWl+JlKuf0Ti9NIVfNKVWsiBJ+fDtJlQsoC5ZiNqU85ITpUo0ma5cxiVBnehIptyN/n9
3XrWl1eZOeW7kZi+myYsQrACHHQsLxxwWrNarCa1MN9rhLj8UeA5gbeYgMSETmSBKacXjlKBRaCZ
bpOk626wTUmPvVPhzqsNclSQ8hQzhYlKpx2eDZq6suWqvG0A4FWn2NQQsU3l0CNzChokjbKHVhPh
WySK9jBWbb9mR+T3aW85H2g/mclKjcro2lQRk6I1E8XfrVhoI4zL1Ob/r7DCtnDQ8FF4ULci44LJ
UVpt5FJ5CXGfcAM9T7/b6rBTJQXGCjWXMQQL0wfoLESydl1OxIOdnJP3JyKE7YnXCNpqZKhQ1zvc
vTfQ4KqPLkKhbw2MZYAzpA8dp8gA2WseIRuCLw5jD8NzqUSjTXZ2GRfCV5iD431cNdDTkhjIySqQ
hLxPNCpttUjGVWAWdr3CKaWONlan0H2jQsJJW4f1q8W4KJSzunQtB12kUQHUMCLHAKijmJSPZnaY
kQv9VcKKfhlknFmLBMAaMhACbXXkOJqfpjWGtst1tboZxtS+1bomVtbQNLsrpxSa+kppcLqNTDvw
arRzBr5CmJZbUb7lBcdIOyIE0PRraPryVavO1n6K6zjHXCRm+5lV0N9OjclCqHvlUeNC6zV5bz6F
AYwHBbrgFQiN7ABSOPKGMCJxLTlTjmUV5Vsn1vEtaRHQ7r0ciXNsaIpieEGbGOg/CMQpXRWtFW9h
hxocWoOWPKZjDhTXpOKGLIDZ5Fsunuq1GmLqso5tzNhPNnJ3olfHVWcOzUeecYHCJXNW3SQtlV82
ai+bPlfMxwH46AofhM7v4SqTMuKbskMqS4FzqKAujcBQ9zjQCNyqfR0ds8FJv4EJixkagbuGM2Xz
Xano/d0YVT0zXcBes9Uu95K+ibtV1eM704azmbrKjG05XSpLc524HreJk8jrQuqa+WDY8wALnNpl
I8ERcbOwD8n8bE5g0G1F6GkBayNUrPkhKpvWq8cYv/M0l6RfTU1jX247+ZeMaICXqnL7kQnqz4Em
TWiLIzDg8jpUZuTSPuYQtJFzbAuvs6BN4hZszO/2GJW3WWsGrpp10sdAfXfTgBuBvq2VI0F/SO+j
eTLf5liqfooiiN60Iot2BQZ2HwmG5TcoF6RvFaXLySXAI1QsBa2zUgbom2FZUj2sUuW205VQYWln
2mFOI9iyVgsjL1f6dRAByJAhXCIvonHlpLVbk4e3iK25KIWdjsLS2GlR3VH0LafvXPoox0Rlmt1C
Ihc/Ui0HB1ab0/w+a3Tx5GBAdWPuYx3ce99spkGMTzAxKjeMlcEPae9vQp2qjNDiX+WYeQgFPXbX
NnzOwuFaZW61XjkgKLKTs+RdxVvrwwkS8t8wsG8SwETUBWTuIqKrMg0JCateJ1xwARpZyQtesbmB
A2vMiRB204R5mRDGc1UjA+BaEHKeGrUfD05sGcN6lCr8ArRM113baqr9FFYMhYKa0htcdfRw7SCV
fY7KROUeqjvXpGnRD8RxyKlzuwHIEWIROzp1fd0pdrTnBqeKLRXMbmJuq3wzJ/zCSjcRJgDFVTsr
CSK25lKRRj4hm1r7SgpTsjwYNa1X6mr6mkRG/F5b4fxgYXr00E0BFawAM8upMqW92halB7lVO3SJ
mo804MeWRF+NV2Q3JsIwEZBGKohW9ygnurXR6e1eNXVAgairlRSfoXk6qHbdPtezLbjNtlBNS5Ua
lGOpG5A54a0ISum2MsJ858R0qxMlLY9aPMwb0rliP4S65mW1om3ioEcoUuTFsehT81mxhaMAsWmd
ndGY5crK+/QZv4f8KaIf74/lzImIWZnjmV0xUmnvJOUbqp7pjsZt4PVjLr+elNU3rZo0G/o6MNxx
HohyV4lM1Y/65MHkVFjDeWwesjLpjlwJTpIe6CK0SCsdjSEzuAglYhOheHyTczv5lhpyvOlmylku
8hu6R0MHjT1Y4ndkxHhuRgJusx1zg22sQnHnoJrvSzlUqJ6rRZHtqlIP4Z2WKasITMQxRHQwWs+S
3A9rG0Wpb+QLSEO1A0oZ61Tp7UdUV2ZjZ5sItaBZgjqEkhTKLowKU6bNYcQVAAeneYaSO1zTX6RZ
ITV6SjPGQPPkFdeRIV7Xg17A4+QSnmwjhYC7L4mvZHqlhg8Boksc4mbQ9F6rROiQ1ommfIsnqXuG
uF6vtdHSriIUN37MfdF5ahrUidt2GWRsKa7AIRqQxHUXTCH6VFOUWLbX2lIauVS8EHs3m2xYzapB
GhQFWISu5XEUD05bh9ZKRz+a7yzyiVpiIwXfjNGUGZp2lrmoVSDv1kiC1WQxNbHXkpLwWGjcFVc2
pdBxkwt9aPd93RTaCkCseCx0JDAARzrOjxYNaploY4roqu6bwtgJA5kLbjIEsJUeql3mOjBos9Vo
njpnwaTZL32ilfMmRSV33NFHDbZFKpzwauqx73112oigXM6286AlcjvtmlMRwE0iaUZLrEsqp+m5
PQs5QiW9rvPNSdhf2uSJnf0UdRQl9/Q8Ch8nsXT4oZtjauxMGakCd0iT8ac8FnW67kB5lJtU1APq
DTFWmPRla946KhTrxyhLQ4ZQDaX2dRvjJrmqCnXYCKnI0/UcDda9hCPpNrPJajetpRTVttQtPXdr
O6yVbUGTgc4arjGrMrP1HcNL61KmkYZgahnux0gKEg+rSNTVqjj6MbRTo6/zoVf3uVnVh7qasjvu
TNTQkaHoV6TpxUtu2SBu6W6U93WZJh9z3RXbFNL/rT0HDHE478gRarRLa26Hrh5o7X4w28qjJsFx
hu7CFLvlNHZHrdTTV12ek3bX2Brmi10r0feBctnobmMjC+xyrsSzJ2VOObpYz3CDFGZPEV3jGkkz
k5oawhjJ9aCZTe8G8Nav8ihP7rnXV+tIxjgsr0VgeToSCS6IF+0bhQptjVfmtNEqXiGsQ+PKkpPu
ZW6nmtuDSSG8wufroJfC+ZUj47lGySW+Qe4CzTTLVpNtRpXvBQfDU94o7PRXJ2fZWxspqBcOCfwb
To5R23ToPeAGolbqjVzY3J/TAshGW2jwKjSRclBSqlCv+qHQ7mkVWw+n/tftQLkT7bsUNLNSTOOL
ncX6cTRtpGRort5RfksOQ1Gq2yCCjBankbozbKmk/6aMTxPl2OvJmuqDKiy6tlYue7pJ1WOEw+qC
jRDca0I19Z0wn1DKRejfJbmx7E1lTM4DuGlBD7eiIJOj6eSUZPdanZRc87GuAhXmO5LQTs56wzPX
XRudH1xF92bbqCupMton29SQi0Kcp91TI1I8WHOo89iRhk9cpTrDQUjyyMGKga5Hp2vYjJAsqJJq
5lMwIwq3FnKbHU8Mn6cu0yn38EI0EvC0669Pp6iOfUKgrlu9xDkjHPQbtVSkdZ4JgHxUC9rbqB21
aW2NnfEDbe7Gz4KBdFEJG/ugVFHIBsugSoFwGPPS7+xRNzaqkiNnYoVpL21+Q0f+V3iaxyLjnyUw
5g9ozfZncQKfNMu/9P8hekYHEnUePMN9NwdS9R8czglsc/rr/w2e0fT/OnEjVMhNqsU2A6TyH/CM
pYGQwdQbvK0u03QygdX8N3jG4I8MwLiA4A3QLUBb/gHP2P8FiYTaHNws43+Dm/kTaPUf0AwCx+oS
XIxOeToiZuIHSrItKLjTJww9aaIBXfXm1hHZ+tNQ/Ddg5zNA508CwT8POoHKPqGYu36S49mKKr9T
p28pcrGxUD09NHAunINL6sYL3N4/Tzlhgz49BSxUWyH0V/qlZdIwy3Wfo9lYcUqoqxIkhOtk1qoa
+3mlWNYKDTjfSNNf/+4LFyhXRD4oU5aUqlD2ctis8Q2HfUry0+w6+X+FA/zn+9Q/vw9NJORpE033
JVl+RDIeO8joKINWqfTwTUN9JS6nTaJfeNqfEMx/nrYAwVMXomuvqzyNFJyasiv3d8lI6Xi4Skq6
ftMFQuWf6MZ/nnPSqv00axE6KqVFQPRFbHyT9WZnx3QCZZsk5bVN6wfOzCdqoF9P02nBLWFivyW9
/3xYLUJTqUh8fVlMZEQTp2Vi7OZe/fH17y/wx//zNUu261CYTmL1EiXLshAvEreMQ+NAVpDb/B1B
QssrbNQGBnVUNrMd/sryRt1xzL3T481pONGluPAif0r9/vMiC7BoBhIJ8zSmL2YJNhI3tB9Nuh+F
ejvXwzvgs7VmdJtCtqILQ3tmvfw2qf40j5akTlxmU9U3JvMHDjBe1kh7BKERU0vX7YjzZDtcAIie
m8VFOIFOHE4os6p+Ad6ZKllE90WR5B3aaZc0ts99zSKWyGaXIi2WqL4zqLtifCuieW9qXo+Ut54f
5+Dj62k69yWLsNEqtWVZAF98VO9W+DWF9K5RSgRE4H39gN+2h39b8YuggSQqYHBj0Hyk+zdYQaEB
5Ynu55RixhHeJ1XhyUq6lsp9VNwY6qZIDnLjopMc4vvbGK/GgPQW+WN7V3LtyZIDUkjoG/3S4nFt
1weiAH9aJ1Qh+UvzoUhZY8lP8OGrBpwc1m1ff8a5cVoEI9EbYxb0iu3DWCDfyrkTdclIxUIvd18/
4TSxfxunRRhq5z6zYeKEt1SdB0qRwtoVXAQuvP+ZA1A+Bb9PmwPkV1CPrRTeBs5UII3VaWurlvFD
nXL8ssv3r7/hzKJdckpCNZyLBDCfHzMVjuC2Og3jNq26fW9O3iDTDis3Xz/qTNRe8isM8EC9RR3x
NgO/5ALTpxwpv0TGfG0P8+uUyD79QVbQpQWgnlkB8mlkP40g0nK5YdVpeJvb0h3kvFtbzLqbt3q+
6XpDbkmwzRzFctV+j5wqhtAQahsIvdVOzaWrOiQlz6t+oxbBG6CQwZUkyiIIoP5E8ixY0xThIqnt
s9JAXDsqJaQyEyr2UqleQvErZ7It+fRln77A0FITXJKU3kpivKowW1HA/qykyLJ2mp0/gRnC+OtX
FeRrUXrggoPrOXlNUCH0epuO+7xqNbW5LgcRX1iU54Z0EeM4mxR1gFJ3RJDko5uQIcSxyS0qo77w
gDN7aimx49iFlKZGJvwcmUCXUiqltObCfj23o9Q/R9MW3ThqiOr4IPPGm1mtpE0PfeJuls3HbC4u
eRWem7Rl4NERVZ1NJfXxfzooowJ6924wXyh3gSQQF3h358ZpEXtAbFCiGgLhS0iQbVF78Kicyfuv
d+rffxzqxp8DFc3SqCtZk/iIhQaukdNxx5D369/+e8BBwvPP347nGS5VkSQ+2IXpUBbUkGbJpiEN
LVuxyN2MePDbCX+Rr5/390kH1fvn8+ogUAHQKIkP5SZFL9DuxG6e9UMSX5C8OveARZRBzBJEkq4m
ftvB++Lq7wEKeK1xrYJa9fj1R5y5pyCV9udX0PsXNNX12Ac3oO8TR5Ufcf8qvltCDzcWkFB4Xccg
wv3W0b05GH0lli5kTucm7LRIPsUgO1SBl5HYk54mJ5C0O1AHHdV9aVZuN1troNNff+S5By0SG1FV
MsiiVvihna5LK72JJOyxc4+lR0etrC/ZTZ5b3YswIFEsH3StE/4UosRqtIweOJtx9+++YrH7ZWMe
Oi2YhK+C6zyWmiOjsaiAOYagghyvTe8rj2jYaFlwIRT8Ftv4f/MQfvHPGeLoMstuDAo/z5Pbela3
sbIb8oMSOI85mfUmqI2D3jlrwDvppjINGjbXZXFTgF9DEO+SxtbfjwaoO3++hWxBbKmkIPdpkE6r
TMCacGytvDadC5HjzLzZi8iRmxj7gfwtfBUajOxKRje91EFZXVjn595/ESjkEEQj/ITMB9iw7WT1
+2hEH6OkrL9eF+fefhEmJLM0rKDVU5+76jV7BiuwfxeA7EVsEHadAMugOHmSngfRj6JpF8mbSaNB
U9m/vn790yz+ZY3Zp8/6FAWUStiI/ZmpX7eds4pS6xDloNJAOVIOTbedkmxkVJZpgWoXBuxMOFiq
aykJYKaQapMP//cI7aJDqVcb0IxDbIDwczHsnJuYRTgIQAFJkm3xHMkyb3CedYtQby7cqfXTtv/b
uC3CQaUNqFRkWem3VJTzGjHmZl0WTeI2FlT5Esx3d9Pr03uevTndYVLzXTHD/Bl/ShhLjE4EMh31
4WBftTdy1h2L3JuUKzN5Uqy9Ahy7nNyRPr5Su50jXL3X1gTMDMX4FnWT4Ip/1dnPsYruJUhpyfho
Wvf/9iS3F2Gnm/GRkrKx9PPYJMEEV0b3JK3f+kFobobWM813yEuukFT7whGx4Kj/3xKFthRfinPb
6fGhtMk/s2srVe8MxT46RnSXxO01mJVDD4zcBRx6zTh8vfLPxAVrEXbgtZZhNTU8Etl4g1K4Ocfo
zocXlvmZ5Wctwo5Z6Aoei7p9nAEQrRouX7M+XLLEOjtei6iTiMFOwowxIvvp1Few8CO6HwIWBz0u
5cESGiIeF9b62YctAlHWN00nQXU4Ygz3FJD4Qo+cKmWXdPrWMMa7Oou2jWx6k8EW/neTcxrVT2HJ
DOpaqInjHMd+Qom/03EOoUG26vR+vjD/Zz9rkZc0CBkD1JeDo9l6cfkArsxTglv+A06d2yc3saJv
8+7CIXeamL/Ei9/GT58+yOgwxbMYxqNSopYd05aEjQpLqXwptZevx+zcIxYhyXDoTfZ5Kx2lKP3A
1dybh/E2b5oVuhMXvuLcnlmEBoiVAMwjWTpGkqGtosiSXBFDa0jHC7vmzANOzY/P844OsjV09Swd
M2yqZDP2ZPym3B5z8q/H6NzvLza9nmM3WuI3c8RCaoWd4yoKwYmM91//+u8C519meUnLBxk/SgO5
9DGk7VtJD2pKoczyZOd+hOYRPRqtl0C+yxRXaM1pjU35h2rskRr6+gXOnK3mIixg/AChQBjSsYnn
GzUpuBHJ6yQG+T6Ebwrok0bcff2kM4vNPA3wp/Ucd0E4FjIDaeLJWSA+KlCHC4ZrxbyQ/Z6bqUUE
EBl0pg6G9nEsxp0JUaUyv0nThbc/E5yXEmVwk0Nwr710nJIC743THrHVS7HrFOH/tggWiQfc0HaC
fi0dO0oSoq9XMOd8YbRg5Bkro1Eu5IfnJnux3+nYS6Cc2CvUje/nbj6kgb2HF34LXn9bGgp4DOvt
69k+bb+/fdJi3+M0EApTHllXlQW+96E1tlDr60F1Z2yYshnw/aWpOReWl0rv6gwz3XCYeI42aaAU
nn8gtQ1HZgVWiLNNOOqWPfP1h51ZxmgO/LGM0bMK+om6yBFU4gYt3v0pCUB7w8uAPH79iDPL4bf1
yaed0iudY/T2JB21KV+NebfO0OcggUNSCYWkC+fluUKCsdj5itwJUIE8ZQRCfzrA6vaGJxBikjBG
hO7ZRJJMk+XVxRPt7EQtQkDfO3FYTLp0JAWOAiwroFbxSEmOV9XwDJuCO7gnwfb5ehzPBARjERAQ
WVXM3OZxSP+uwu5RaZ9PaM9/9+OLXKC3jRpHbsKZ2up3fW2uW3X8ETgXTrXfLb+/7B9jERIwWlQx
+LIaP9KsD030CD0GWNjYw1saecLJvwMZbV20hX04tWvHweFO1sU+rKKrgL7naCBIHpEIkf2s5+FS
n+O37tLfXmsRQVQdoKpc9q1Pz/otdIqnpBA7eVD2c6BcK0gguFqjr0Dw0PiJAwBz3HOGegdhv8Ql
qNtJZbQpJIGphRKvApyZANRQ+GfBRaYk1nHXvECzuyDUutBM+p87grEIQk5qdri3Va0/tyebmd4L
UdxAZdFCUD1/QHV332vDqoB1MuImPyvaWivinS4nr7lFgV+7h7ud9x+2pa3s+ltk1Y9V223sOt4h
iL4Zh/wqj7NVieieKqT9pI03lZ1fOzLikp36bNIvASm17dDoc6ESOO6Aswhy183tUAaXmtK/LbT/
MiX6KQJ/ihbmgGdLWxe1r5TTMVIMcDzwC0FV5fhRoVEgAUMKmlVowBxxgu9NqtwlXb6zc+dHkSNl
UQzHSWm4DYxXuTZuR+XUjhv8ri8RqAhP5mZ66o5FtUscyAGjfISEB9ayNR96NYV4PNm+0aC8oMfW
JinQChP4emN6TY8YRRCu0GazDiV4RJIS9Rc2n3rmJFsqtkRh3+D8UsGql8PvJ5c3THtqZY1x0rFu
Ux+2D8ofek2vnFMgz/WnsQo/xlJCIztqI+SoSgCbob4FbH3ophqUY/OIJm6+bSdnEzNpeTVdoXd9
n0V5j42KfDdVulfDyQxa84Ln+5kjcikHqiUmJj04vPsnlhDiQL9EHxwKI7pFJVBe23m5aVPzsR9f
vw5Y54ZsEe+rEFxokSWVL/SSkKBui7x/VTrtqYOk6UbpvHGiYvPvnrUI9EapkOChv+VHTvhdsSh0
Km4g5ddh00KpMui/Fk9fP+nMcXwCOH1e/bQIFBDuVukLod+GeXrnZOD7Q9jAUzpcmKgz5/HSKwDy
eAN2Mqv9yDKvHDX9ac/xyaJua7fx/TC0Fwbt3KcsQr7ThpSDlbn2xVw8x4mRehNmbQjdndSAwvzC
3fzcxywieGxPvSUBiT5KbYfQxXSTIETTg4CfDeM1l+ofX8+Lem51L2IvZE5Jm1EpPMbOy5jfOULd
Td24sZB9zczvnflSKQ9UZlpxx/157rENzar3NivWagZWXH8wkMfW+28aVPMWeRYdaj8t72Z03kz4
S1YZvIP5Xgkwibg3XsjtTsvzL6H0d4j9FErLUhjE0jA8gTtvzbLQWKyBfD8ryfzvRv/3SfXpCVLk
1MaAeirlu2RrtdnV6WubTrkWSjSsgVV8PfpnkESoY/+5LTCaAcdbZs4xgIbWJtIaGe4tXlaeJNq1
JPJbCeJQd3KGE5rz5AT1I05aDz18k69f4Eyw+Q0o+fSdI1xzOquSc0TLyhvq8R6k77ZKBHqJzR2u
M+l6ih6/ftS5VElbBpsKCVwFeXk/DXwHxadabbxYeW/eInUVY5zFcpnVPSnnLBQgwKY7Sq8x5tIB
ojh47G3LS8vn7KgvglGMwR3A2yr3yzi8EaZWwQXEUUgNfSpDXij61VB5VZu8g55aRdkj+k4f6PN0
F2RfzxUTtEVOWhbWSAOyKn1TLm9VWTz2bf8I8Fs+OGOYrOOoOYxlDGGHyugwyZApym0Kt8PL0jxc
l9geCghIkBVxuZwuHNVnopq2iGrCNsATa3NJksDdBTmRaKV0RrlpwvybbqPBcWEVnL7xb3t3EddY
51iMQ1Xwo7z+jnucuac7Obkx2jBrG1llLIG+oyvy2sMSpSDdehZewMhoY5mMx+eFlzh91N9eYhH0
UoSVBuTeKp9BPRZqpwKzj4MXKHUqfTCoklOqPXTa8Jibw21fTo9paYufRp1VF47DhWX9/6S8v8Px
p42XlUICcmCUfqDDNJ2Q4rPXlSXdSqitXWs5Vu8hzDrYfzcoHTxl8XClKJW5kackWFfI53oQgLjQ
fj0eZ86a39nbp5exOlOZlDiefRMnu03RS68TQDsDqIXrjOqEqglQ9q8fdfbDFxEPY7+saa1p9h3t
fh5tLKSFD2YE3QVcB21ovMl9VB01iTnHz06xk02nlM9deiEKnVnmSzQ0Zo5otSuj6leWegN66Tqv
6vfQ6VYYv379hWcOp9/Ypk+DORRxX1bqrPpxl/zAn+k67kcMWb2vf/3c3XwpYT5jWTENcq/4OH5D
QMyiYB1VwKuxx9xXdo8mwxhfZYMOIsxO3bwJ47uvn3wmUVhK/OrIEGpxKyt+IObHrmp3YauhrJWF
91NoHfTJQZyuxQm1qC/pw56bq9Pu/TSSsBoxqA9i4JljtI5s1Tgl2vdxohTAvTGK/fq7zi3+RUDC
7SCBogSkdSzHqyI2IKOPj+i1rYqUwt7FiTv3MYuQM1pjX9LuHX1tHA9VIP+yh/AYKNEv1Ban7def
cm5zLS0HS8hacSCFo58p02Mx9a+yVT7HVrSz1R9S1N7MwV0rKQckZVdleR+k6D6M37gDh/9uLJfA
aNzc0eiE3eaToT23ZipWQmRe5TgbejL3F+/SZ6bsN/ju08LAshgBDKWZ/dgq7tS+ve1ideWIGWkI
sau6Cx9zZsaWWGdHMia9amQkVmS8UEO8hhWVW1mbHxpx4SA6k379xod8+hCDMnuGzq3hq0J7JLRv
yv4KciYqFuMz0IZNUt1/vTLOfcsi49EGCBEwMC2/TpBxmaPAdocuNw42WkyrIrgk5H5uYhaJDS6l
QV1WuunbJWfq1DiVy3EarwE9vTV95GwNCAxff9G5uqii/hkdcg3DyMBqTHQ2YixeLTQ5tFWMYHZZ
IQOb9yO6Lqg4q33+q4FTFhrqhWumenrCX7KH32/0adb63tBPeiamL0U6tGokWjY1u/l7Z/flNuiH
A9xhRPgCvabClkCg74tCu1Kd4F2H70dzCJroWA8CzqL1Yy5S+R45irdC0hCJzTKCeiwZrtP1DgJ9
YroEdj83N4sAZM093vVZCHS/h90Wp9u5dR7iXH7WJ1LtEabmv5uYJQwayrsxzIqi+CYyT5KRNpSb
nHgbjfiPjRa8PFXM6SbXpFPJ6v9wdiXLcepQ9IuoAgRIbJue3aZtx3bsbCg7dpglhMT49e90VgnP
NFVZpdKpitB0dXV1BnEva9vYlFW0dD2fA1dNAdIgDDdlnFfQljEuZLnEvemYeXH0PkRGtc1I8UFA
PT6U6acBUjjouMh1PAfCDwUEFKR2N05ffC6MxUwyMEVQR07KJfhW9Dy2wCZrzwD6l2wlhbRhRos9
dM/fCmiAODULPD9BTW64hf7HupHdOwVod5O1rVh4VJq79UzB1awrCllLi55hE7+uOYQzDuBqdtpa
ZQpacwEq8BtWFmsPGir4Z8YXClpzY3D5/Y/tUtoRKBYEsYfl8iht8QPeBHsw168PsX05p7/YjeYk
tEUNs5mGSMJZps67ju7Bcz8bBZQPxHiCzeILSyCnCgHPVV3LmyjeSuPFd1O4qULxoG/1T3qh+2so
YbzBAsQN8NDO9onfHcAoXShXzATfKUKaRBJKUUPPzl7nbtwCAmiqfEjK+BHPKtcH4fct7atBmARD
z2BVRGoFl1zWowyVVniQ0m0fyFh/86D1tJIODWqvcL7VKbRWIW1pkm/IG4/tKH+NWUx2snfHJ6jJ
2MAl1W+danBAwDZex/CiX2Ut945+DG5sZYFUmiR9fh8r9W66JshVlXhowOVmUGQK0gF87hqCZusM
0hPuEdJY79f7ODeKkzwtTz2vdkmGUfTzvZ/Vb1nFbhxWvJk0XbgDz5UozEmMJEMNLm5cMpALo3MZ
UxTejGPFge3iUDBxIa25Suuz8q2dNdRryBX+8LtxD/QW6Q/Aj1vrSF0A9uLVstolYMPMw4E9xXbn
SQWl6JGwMyRO6Ws+QFVm0NXWHRBMKlAh1jEg8VvNXXGfEqiGyE489BoysFmCSM9HKKxAv6eCGxK8
4r3u1HdlAd0+GIoKUv1IrGrcmcOAR9hCwUDEeIsbGmRMH4HkszZOZDyYSfcLaijxypJQtDO7H63r
vUDt4MZF0c+EdxscJQEc6l32g7sQrqoy/vNf5hxq3H+HDkjWOjmc4bwzidoHr0Seqkdrn6QN3rEW
0Ai/c+P/bx0YEf3dBk96m7YW2nDx5hXF8TE1rMC0Xlh7IxN3VydqHfV+Cb23oIP8MfN3olL7Fq8v
sRtIRW5kCjF4CiiYzaG3dL3jX8dMcIX//igG4zFXmpl/FrUscQmRqPfkN7Qt/inxhM3Z3/8/BLWc
JIPO9bk1670vsn2R2Q/GM/j6MAPZWEvMt6/vjLAb+ruZgvOSDyOaAToXsBnP3EX6NQKeTOd71SQn
p2/vq2ahTzNXYzh6/N1a25EiiQ2JQcMqryE+XUl+xBHHynPNyC7vNEpa0EnEv1yfpZlCHlzj/m7R
4srNk6L2zzDRynfSEeOa0hTIIDyWl98y8uZ2P7QnoL9BI7GtZFFAPq781V1e7lXqwnTxoR0gHn/9
c2aOQhjY/f05ZuKZNq6WDEUl87OGttOGKusQmacUkFXZQ4uD/LQggA08awVp222bPHbshQzpTxhV
O/uGqrtYfRuJ8zBAj941L6KZ3mLl4jIoX220SXBtYhNKbQrHIBTEX2Du266bFigzs7E3mKTSgS8C
POcfGirDjgIbywaO59AOF5TrwzOTGNpTvHtXWa3TwwD1XCljX0Cib29x/2as6GMO2eQcekeFFTRZ
vXWMJ7My1h0lm6oXG6VltveVyz+vf4h96fEXIzHFxZuJo6CkZkD2TabNBr7DH7xtw6SSYjWOFird
PP8o6vEYw0wJAr5KHyPIb63bfjgmFoEMnAUVf+XEn1DneCIepI21hrxyMjb+FlJI9dKG+vrItdkk
NKqC5QUh8L/xjeZOQYAUdnJ3HE+2ZdJ+qyh5jrub/oOmQ9BHkJx2XrSsgRtNj8IckObHSCKuj9jM
Zc9mk3g4qg5aelUTnRX08u+8ziMQuQQELx2K5taF6RRYgoyzB4coWBlArHoHgYbqFY9y4/31T5gb
i0nEjMHpg1Mh9OEpsfd+JZ9lFt91SbPzGvl+vYmZaDlF7DcNYMt4q1fnkdl35Ug2A7fbDYRFgobT
C0ggQgWC3UniLRHfZo6ZKWJf13bnSDhvnM24+RmZoI2b2RNMjq/3Zy48sksk+CPz77jOTA7nqXM/
xt+MOg7MEipjyfcKEE2Hb/PytUZ93dR10GXwrYBYpge1aNrtfINuIHu+sPG/rrLYbBIWbS+OjMgf
IVwKTUGDD/d+DIvxtntlYtx71ArcOnta6PLc1p4EOaFaYNsN1p6hxfYep35yGi0B0ygPHhGucadK
oNFSE66ig0DR1oUA/931lr++3ttTnD3EATtIY0TZ2eOthtR1cSMv0Gq//abxsrYfoUp/vaG5WZ3C
6wXeLHMrw+sZgTNYIshdqXrwS8p9guJO0dkb+G6cIUO1gqrW2YSWnxhNIK/TuxHQHsga2jtI836/
/jEzC3iKxSeOC1yBN+JbInmXAu5fd2YI8OTCpp87MqbOjK4Pj51oMNAP2p+1G2crss7s/YUckt3G
xXCuu2hT5wMqGeONdqOHBlkIauBwTmvypSvuzM39fy7RPIYyJOol4tw3/FBXFUTKjR3UtZ0BtI1U
bSoGc7IccBkIRXN4BnFruIFC6cL2mcuQ6SSLk21keFL69Vn02aFGsdDO/b2vt2jFdlEvGCOgH8tz
YkIw3jYOVd4+8oZDKNH1jobPg0gS6M7eJYm3J1Rsr8/8XLZHJ9ketH2Lob4U1AsIJ5mJ+eZhqalC
g8RbH33Z3rYkP+X0bRHrN7fDJtHMsiD0YQ9ywNaWmxgadxDyO1HZ7eDr+LJYEp45Z+gkWOnS9tu2
i7ozTIjvtA9UYNY+wDjwR2zG++tDN7dpJjEK77yZ0jUH3M5jJ5MNJ7dq92pcsqWc6cEU6e84aZlb
g6ChBz3ptE5ugfpdF3YUjvT5egfmWphcC6tGoXRh43qeQ8F0VcSDserhSwxmIdgrC4fXzCBNAf+l
ECzhQqcgCfuPEqwbYF9uGQzrr3dhptRgTwH9VKW5QVIBkm7+Cz7Ex46GCQdHMqrv+AsMmApbHZj9
CrXHeOVAcXIY3Fc6bipLPtaF8eiU9c/RXKhoz6zsKeS/8TSFKoaMz7VTP/h9tunidM8q/WgU/i4n
ePm43umZg9ibBBJFKhCKiJmcR7+BYK33i7nOsx07T3Av3aNoHizO3kwqNaUBgLZpZ9xFj7oy2jgG
nCiszHzN4Gxvl+6tjswXFXXHDPqJC0FybrlMgoMJxwHaQlr8LBPzhG3LV6yHKC58rRfW/NwcTeIC
LQ2Bgo/yw0T0uxzAUJs1xwK2FV48BKpeWAkz+hW2N4kNxagT1bIWm7VQ6xT8GUOKdd20Bw37Kw4J
V0PeS/5JVtaN33/6yXhr9h3kh+J3cMFh+QM05PW1MpfyT9kCLdRM2kqlLMwHGJh0/nlokqOE/GRh
xreJb8ORCBh0ffHjMt+NyG7/bZFOiQNGrEbIFwoMdLpD7WnjinEHIdFTUpYbvzWxR9YLPbws+y+u
gVP+AJ5qfUf0RhT2PRRpSx42jEEyGPpYKFrftw2KJTlei3qYTTy2cbvj/Xg0hmLpGJhZUVNiQZSo
zOigIhiCc/iUpgY4+0YAPsNejsMhiRYOm7nkZeolaoOolOHCZodZz4NYkZ8ahkiFbx8LnaxdtbZi
FCpjiMRZ/S3QIXgI8cimFvofp3MScyqHQ+BB5V7Y2C4wXR55rpwm3YEvlt7Alx5FB0Bv/HXZ2/XS
yp2b1/9lJqZVdUkGGzbpb7NYvpZmcluzJz2ywH3Py4Mz5BtC5ZGDnAADOGNvFeUBIpq/ri+suYmd
xKJGmRn2Q96FnfJ/eqO54n7yq4bMpSr1YyqJvdDRmZjnTkLSCNcbyH3GXeh0EGZ2jAfb7Y/Cerve
i9kAMAlFMLbksJqzutAdTP8ibOLCUSIDYdodkmatqxLPq7oo4hUEh+3vEjb2N6B/oWStcrW7/g2/
cZhfbNEpaD8rWgWVgSo701EDCejutLgtVXx5rwRO/jnycTpn3Mf9bl8QgF+8PdTzPNdfDdYLHd7d
lm5qvov6cVfzUwTONW+/5ZBN65yfIxyqvMYH+/UWBAdY660G//Iwk6zwj5c/XH1H8Sv+lvfb6/2x
Z5bGFI9fKpJkXZtkZzey7+GdEuBxY9945TajDxzKYFLCpjzf0sRYi9Za+3D4gZQYtyFHautARhqu
q9tev41WukZtaEVBqOndUEPXTrbQSOd46od02NK71twamGLvK9eFxbZtpufK5YHuPzF84HrQrN7g
s4BbO+BR+6ZNYbC+lFvO3XacS9L5R9ECzH+U3lqGxA8mL6XvXiZ1gMgz2P1t26/dJFuPVb/2ABpN
deDmH3o4mC5ZF0W5KeWht14w1Q6MyK9P2e9i21dL8LL7/vgeO7fwZk5bJIpwfinkAQuMRHe45l3+
ImHwID9Ieod1ycT3tpFwpIH9K1wQ4AAawOkVMNvvLZwJeOQHY/lTw45KZN9L2Hph+ld58QsvhPBe
29rg/5H0s8jbVVdvUil2Onvl8L2xv/vwue3L15R/YxQvguIWDWN9j+UlYUOGv7bwzp5YkDzXXgCN
38BnKAQUgVU6OzCjgwhZHtxyoXjT7rm5HigoKvAFgrEP0FUaopNQYDlC0hY9u2wBZh8j41ffooaQ
wlEwWbdOd4rgWYtt0AyHPIl2unuNc3rL4nJXbzETlg5QUg9G0PvSfmsBRnp98OcqtVPagl+mpQGX
7vTsJPWuqYMetEUY9K0KaO86wBuZBIWcNyOBUQP0Tr39WMBZHi+gtvXTie7wwQX5EBHYVvHSeTZX
fpmyHKoBStq8YuUdpGmAajF+4Q3w3VM+TN76F4AJChi82zvAee+itDmnIO9apbEng72tdLOKO7Ep
fLqQLs4k9M7kpJF5pFEitnVoCMjhQziwzccHeCGfYWsVWHkX1LBouj4Vc01NDptBMiYgC6VDNyGf
EaT1E9HcJIV/39f1y6jch0Wk3syx5kzOHYBHzGKUBC0VDNaa6S0UuD/9wfy303lKXpA4wVqTWDqE
rPg+64zvFqHPAww/fPhPwOb+4Z/Ga8pgcOERVfW812EFA9KVB31uyy3RhrvNmA3jDecOaMHH621d
QuMXIWrKYkgIc/raL3QYc771Sv+l6NW+jyGLbldLbxGXef6qjUlYTlWr+4j6KrR0ceSIa9IpQr9K
AyHtG1gfbkvPu7ch5Dfw8Qwu7r/1bBJ8fYs08CikKtTEeWpEfTALnJmyeoLu9/UW5o44MklQs7Tx
IK/GVFgasPYgxZsNi946p8fGzi6OCkHK6nGlOsg0MWvjjcAgLLQ8s9CnNIS8q+uqFBG0evCivW1S
6MzXLhyTZGb/GBIgAmDyDL/mlD1qT8KppnPekE1HsKzCyQHBW7n2Y+990K67cFeY2eNTDsIITGfX
pq4Ka5hJj1a9ZrKQAd7jb/0BOsttozbScBdi+0wqRCYBBULcDigePQ9rLqG446T+R+fK5FTmnX2x
/C7HPVOOuyS2Nde3SVSxWAvjK5qL0C/6o+L+hbOdf9Spl6xA/LDgqjeuhCEWEteZzk3pBY3fJE07
2jy0PTiirF1oT0Knr3FPZizAsTUKxLfVUMFweCE8z6ylKYVgZMociCQ81Cq5wUSFeSf2IA4vrdWZ
7f87of0jC3JcNSIwZyKUA1BzMC2We4O/+On+kjj3ck+sW0bg4fpvgtX2lCfQ+GUJsxc4IPtW8VYp
dw+focBFqmfZ+gZeWCIoY5gxxpRsr+/GuRmbRJqMJRrmc2gQ7wZAgF7uEVXz5o/NuluSHZsLNVPu
APiECtAduDXyhDnQ1ISfItPARjLK+XoAD3o7qlTuncJ0v9uyyR4KaX3QHA6K1/s4swemFAJSSuUn
VlyGkpONMYxbwMz2ApIPxDBXlI6HTC9QymdOpN/Q3T+Wi93HpDBcWYZtBZZmUENZNVk12geYhrso
da7szjJ/XO/VzHX/Nxrjj7assYnwRt4J5AuteDaqyIOTK+wurv/vc2M2iRswwQZy2cScubVcO8B+
EbN9sg1gRC3jNumdPRxQrrc0s4Wn5AFPsziFZykPFTCC8NxU7apURb9XEJdYOuxmVvmUIGB02VDj
PleFuDGxYwETFIjgguXGu6iH1yWDVxzUjVe6lFDVYgBffS8ub7aJumvHfGcnr1YNS0d02UJ8Xuj3
3Dddfv9j/gbT0F1hW1UI2ZVDA9+UqvSCKm8Qj8txvXj3nmtmksBUZGR56nR1CCu75gfpimfdy+KT
JEk+bhu77PapUO7wcn0yZzbA7wfNPzqFhDgyijxrwDzaN1pBJBmOiuqbuSSvMrdYJlkL2GcNXKDT
JgSATMIRyAy0DewoZDOvf//Msv9dTfzz+2VBK8iXNoj3PzrXes78Oxygq2i8ZwkLeGYvnFtz42T/
PfmZR+PO5pEOI9jU/0StMKCO2T4Qz16jOPt4vTMzrxG/4/EfnYlKMOlUPdah70s7kLBhFytIkbxV
2Ngbv4rqneqircUUCE6k2F1vdG6GJoFDFnHrm+ao4aJXHF046a1jr5OBSovX6w3MDN0U5z8QyJ50
cVeFoxefzRZ24a6rXiE47a0ishDHZ2LrFMs/NvGYGCSWYS5Jf88iewyGrIr/bYim6Pwk063kdirD
oTZPdSPvspHAC1yShcgyN0KX3/+Y98amAmQyuwoTWu2aND5CH2yvpX70Fwtkc01M0gbqwq2NaaMK
ATusxKqK09cC6jMwGDWSm1HEeNj1oyIUKZzu4FFIG4BdGigLmgkKQOBiVy7IMq5ludBKK+3Atjl4
t9fXx8wWngLzR9XLKJWlDI3ecnAEF3DINdpfGOviuXWS5jPO4JOUwXXVWmhxJsROgfaiSQaGPFqF
BrRzuZHuXW4Gdm+cYVB2XAxNc61MQoZbwGqsQI055ODiB6izP+Zg+ti1CXB4165N8+n6+M1N7eSC
wkq3bLKxVCEl1inFncRv612dyWPeLBF/5/AtU8A7i1hLEqOSIZfN6B17X5js1S7j0ocnV3vjDNmd
53EK0Is3qCdnaAt7a1AGkEcHfQAXrnSoT3PwJOtIQW+/E4psrvf+d6b9/wu/NYW911nLTCdSdVjl
tKGoOEsTD/A64i9257DmqfRkC09GYGkp38EsBHTbVVyb1XNnUrs+OlSAnppasGc+on6agegDbz2Y
Llc4RkhnEUjt+xmU2OFUbjxGMo8LOCabj72qQf7oooGWN6kBF2uYfsKoLU7j3obwHwAsC4t1ppBn
/Q/czpD01GyUYaRN4a0ro+xCL4ZZMSsyABlT9lZFTbUzEwj8cNZ3kKTvlbn15QBkjRHknNsbuBeG
yM8+Yllb/5Rwwsjy76AlDdiqstxGyG1Sd20lTRbkDjIIFAqerJyrEGcZ3SVNrBZm+ut1bk2x7qYQ
VqVyIkM2OvCrdHE7hlVnmbBV7slFoa6vTxJrini3PYu7Wa5BLY/yE8tDvBd9aAK/ct8A8LBN+maf
OSkYUPG7Mr4nJj5HJN+Uq+TOHtslxPhMQRkCzH+PLhJ2iHdEpXFbd3hMqoEGjHy7CcyCn9jofRo1
9VY1z5H9Auu1FkmiAlhq5YHR+mIbpRq1ZPjIw58UeO4Ar5flGvbqt02tWSBxgYNrn3q/vgHnpoX8
/aUeVE9yk9A8bEl6DyTjITOsfgUb7Gzl0XR9vZEZxrI1RdBHUMj38x7iJ9QhXpCd8Kxj+2mySiRQ
DcIPClrspMv20EM808Q6USFFYInSXrVk6eo919NJoG1wO4yNPE0AOx++KzfbFVx966v2AEDs9W7O
Lb5JLpZSDbi7ojEqbbY42KYoTlbrL8nwf30gWVNce1R1Ma/StAhl46xzQXawNyhWZg5oRAfeW+cs
XHQvOcUXEXkKW69BCINuRizCFBoDsBRlPDDK+pDU5UIyPrcapoBzkpS88uHCHvYjzMOBfOabVtQ0
sKod0vLXSiQx6InuhrGmXWWNfhCKfTpCP1A+vPZepXfX5+s3ifirrl6Wyh+ZG1zL4XiRoxoDwYiD
wlmwqjRs1fOtpjsl62+4hBSrFHSgogMW1IOjU+7tr7c9N8qX3/9oWsV5T8CVFmEewaSTZ+++HT12
SwCfmbU+xZgPMochedxB9cSrb2srCfvcOBXCeugrb0ne5rKqvxq8SeRQwMT6JTHhoJXUH1We39SV
v+4uR8hof7ZQVig0qp5d7R8Xq+hf37DwJPz3oKVG5/m6R73TaQyIoxYPF19u91lAOiY1kT2B+iMs
vnBCzo3hJF44LsJyXmBxmInqVl5M9yKN0qAr6Rp23v+2CiYRI86sqnJzlH2Qg7zTJL5JMrZZJL3N
9GAKFh/Nsmg6hWI0iXocgNm+wjrLcxiMQurxnzowRYmj/uykSVSKEO5nH04MD9hRGOPa9cyFffL1
9QJmjn9PuSMYU8zDPulKmHN08qjzaFdrseOQsWr4uFu8ZM0srikIfEyEm4FoKsLS8naOQ6wV6HkQ
ayxePK7WNcA9nSpvu6WRmwnncP38KwDEVdR30D8VSAY9KCDW65w08D6qt6P52fb10i69bI0vdukU
1Q0NdkPaeSNCVaR7s3Efsku/HvuPjukPyHg8lqTAUQs2dUbdW1XXS+9Oc/2bhIckbUfPcLEyGkWf
TVHuFJS9SrNREDc0bliysADn8uupMLvstIyavBKhrdJ1JM3QBU8g9t1NL8Wx9+IfRuGsjUzWKwis
o75vrWOf7WRZEphTH2WL8me/hCaeSQCmqG5J4dJc91UVOpZxRFF1V9fjEoF1JtzSaaiIwZEVbl2F
fpT7geuLgDTyeTDExbIkf9cpLOaBZQEKyXshdrGAj547q6cwbwJXSaODRHwotPsih4MLm3H4qYvy
JgNzEEVapHONDT6a/TD4ZbXxMrbrLuoWS7WPmQDgXX7/46D0ewpCYU0LJOrQUGVZ826w7Bxx9elL
EsbRuHHIv+XCUzA4ard+5/t4cOa4MBpOdAC45mRkZLPYmZmIPIWDD1HFbVjCZKFj1mSlYnEB2+Jl
yzZh6be6HpLn2pgElnEECN+0E9x9zMRYcSjNjZX5UuT2ebEsPBMqpwhvIVpY/qQ9Bsofz9n4PXWD
iLo7LH9Y2LM7vD29NOlCbXDmOcuagrwHx5Z+1KAxFmdIB0e8XAwcaDb1HZay68su09I+Vro8lon1
zRJLMgFz4zhJNpisy5wxE3eWLP7JnHEvwL3xZLO3O7a5PlVzwcub5BiwM86TthsBcYij/FdS9v7O
JOm4ieHnDVc0Y2Op7D3zI6iW9L4KIk3YRRv27GU/WmYDI9lTe2VGsX1KxLCUms7VZKbocKbt3I65
hzQr8jeOaLItfJ4B7KohVWtrgLgqgE0776DVzq6ip0jAt11UILA3OYV5+atj8EeXJu6qcXpz1dH+
s9YfzDYQLso0IBnB3SXd48kl9+9KsDmuD+bMopwiyetk5ANUFpEpePXBMVDZxwUadjQBNfQr8atj
CanhYemWNLM6pvjxWsdQiAVKK6zKiB9gXSkD6kfOrWDpyaHj9+t9uuzZL07vKXYcAs4Y+C4SIWLw
eMo8MzuQzhZHhxfNx/UmZigq1hQgLlCpLVFyx8Nm1wC97UNhPl6Z1F83eICv+U1VZzdtzgF59PaQ
KfhGTGNfRtuYPZa6DfJsy5wbzerXhc+55AdfdXkSvlozcq0BYrJhNDzp0jo1RNy2FVyV9Vuukh1j
9n069huBwlFdjS+atidI4V1vfOasmUrU08zqGhG7eLlGggkbiAvGd1860Y2PxN8X+glgjiWk01xb
k/zIo0YLqR6BtoShoK0bk2BsMtiUJkdwq9eRcPYoZKUrrSAmD6Pp11GM5wrO64Hj5iRQWu+gjXsa
zPjb6DY/kOItVWtmMjd3EvjwJOoBHKPLsPbJqrfa18Ef7/welzlYf54XC+wz1D5rCiwvMh7bEc15
OAzWxuTpq+vKjSj5uqHmKfJ0YDpNYOluHY8LyeJczyY5VJPQsjIrzkNi2jtCTb2qXHocZLONIan4
r6f8FE4OPUM+lNQuQ3/wt4nvr10kRfBghyPRuL++UmfCzxThndK8GSDcUoYeQNt2Rr7HkV5bdR2v
xiUlh98oii924hSVrfAqYdtJzMMOhnVjGfAiIndx7jSfpBVy00fO1lRNGoBfIgNH1VEwWPBGgrvq
trYupp5yYwKgukoZuRskiiudVxinUpoxZnXXRuZadEuk+rnxuPz+R5YI3HijWN+mobSqxx461yiv
HHOR//P10JnEJQI34QxvC8atpjlsCC/azfAIsowIfHY5xKvcHiGKgEyYLFzdZgLEFJSc59zmntMb
twWAwIFdsrvWrsYVasObNoOeLhfHpmkXdsbMQTOFGxccNiqO8PKw1IytayRToDm70Ek7XF+vc5nO
/zDE1tinSZrmoZlVW+oXEEuJ421cgDTv3Jvd2ajeRfnc1dlJYUQbW6F8NNyAQPRdW/on0fH99Q+Z
6+gk42JQJa7LmmWhSqwfnQHLdA80fZJWS/e0mfPrf7hiuCzkIo5zKK2zXQwB1YakaoUa2Y7UeaBb
tm4H6G07P9r+myc33KZbq9Lb6737jfH6Ys9OYceFLxIpC4ILBswioL635n6YQni5SX/w2MKf4AZl
kbnlJUx4QBEaZLJ19Qj7w+YJzKwGAMYV0do8gLR6sZdP/IujCVkhWRubx0iwp+sfOjMN/8MtJ4nE
OxeWg28yZ+Vx8VJU/qGJFmZ57myZYpXtEcwJZfE8LDQ0D+F01hYBZfSHZ5HseRCJPnVe+whvdXNV
0UGv+4YUm+tdmwlFU7F1SPl1VSGHPMyS8S7NCrrGyf0cRZ4bwAsv3V1vZeYom8qsV701DKXToRWi
UNyTcRQInxUHewA+sgSZp1oCjM21dCl2/BFaCYXWTEsbhIYqurUAqpO0gJtlceP2xYPbZm/XOzST
vk9hyp2FK2sJmfpQmXJj0KcR7g6D06xjqDHAVPspMy5OaAtljcu3f7VNJilOkZWdDUWzPFQ9TTat
Ek1QZpBauN6VGXqtNQUd1z1TurXrLOzL3jOBgeyZFySd/WB7PYXFsGftwXZhwZgNZpB3BuTIi/RG
agrpM2an3h3ziHJhIQQTq2HU8Ft3S7nrmyZayD7n1ugkETKl1nnp6SwECWIIiIELnTbaNyioDMCF
8oVYOHOCTeHJvBwKn0UjhsHxfpbV0KHisUt0vnFK8IKqatXFxiLG4RLAv5jSKTQ5h8tIaUKMOHSK
XQU/FXDDP0CiPkkibzQxz9F3yu9MJU5lsqTYMZchTeHKbYsHApfLIjSktH2g9/XJs4zAMDy2FcZw
Em6zU56/VqgyCpd9Ev100eJUR0t0YDhTb2dQcvDLyF7VFKYsSRoTQBHBxB/yur71uftwfUXO7OEp
zjlNSeRTkZVhx9pfXm3q26JL7/rOW2fwursQLZZ41TM7a6qLPlS175oRpiGPoxc/9k8+cCPB9V7M
HBpTYHOJN/QOComX/7v9dMxkn9TmN0DrF0Lq3HKd3MgMMzOzzsN/XyseCEbD2EeF09PW2qHZQQtj
VS7V6Gacu6zfK+qPoMrhlkTN3r8UflwGZUXW7mjZbhOvgP40LZoV/Bn9gJrqXY9md+CD7FdGPkCV
fdhFHBCruEVNaCi8tQH7Jy9KAFSHoGPXOdDAbRv3HiQ9D7m41XMccPzfpB2sKQjaH2wpxIgKaV/B
Yg/sUAsWsibI6pBGFKuhMTZjm99dn+25lTSJUXDaSweSoy2HlhCRAiqB187CYTODiLKmKGhYFMIb
uW/LsNLAYw5d+wNldcDF0xIWLOWZS2MLy0pYtbUro1I7Yabluo0dMLuVAy4l/WGKeKnAeTl0vohc
U7Q0j5Jm8KhZhuBccvqWZ7BorOHJA7kl1d3g+r+VkFkCHXDX5/HJJNVCkjSz3qf66t2YDD3nHSoQ
WEKFY9zGY3ngorlc5nhAZRTk9PH6XP5Ofr7q4+R+xlM3JXp0ypDZoyaAIgqIPPADFTR77rwUyniN
tRGFgzaHJD9Y45Ctyk491W4DivSYI+uwuirQNQzEaAw6QVKciKhhzEzZfYZDfBVbTDsrx2hPynKL
QCZGssHyIVDbboi8G/3YeBZ5ptcKOTnE6/uPPtHFKScZhDCT/icZJHQXYDC2Ngs401zv91xxbQrQ
1uYIzWkHFaUkqz8yyn7VJrsTKn7MWwcWfHmAy462K8ihDSunO9ZH4hY3MamfuE/vu6K/ayP+RlWx
UOCae875/fsfcacobUp5jXVfeuZKkUe4E974br7O6JsgbONxAEruLyJBcEFZRTnw3lVx6BZr+Ze9
+9UymIRY347TspUGllzUv2YttrTlP3Y4hiDmDcWPYsUuVWcPTORFUM7sVp/kehAe90iDdDgsZLqT
KG02zdbmbOuD+6lNeTP6zp4UZhWA3QTzJ2enFd8VbbeGWt6GJ3JhKcwcwVN0OPdc0Q46Rdcb86WV
+Qt3LcAjxjSwDBg9xU7zdH3NzZySv69Ef0yx4dugmmYoLA6qNv7j7MqW49TZ7RNRxajhFujR7vZs
x7mhHCcRIAYxC57+rM65yeY3TVUud3aVaZD06RvW8CRiNwnjxqsxpFE/rj9hIXucQ8IByLQNq8Um
Slt727fGD5I2MCw19Sd0ua4/YgmaM4eEex6IQ1y08mykOAit81mw+rbuI0xw03MvxN6suV/Q6Bsk
js+6rp7+tXs3h4v3bmnbDUNllXVxqGrzCHTOxvBKqKDF/5YYzzXaAWwryJjiEZ7Nj4rWxV0UVe5Z
wZEN8o8n5mX5TUvGlXJkabkuG+WvDTHGbgaGrivPk/PJS6ijO+IdejSvq19sqbkzx4BXlqxoRT15
du1kE9UEKvfjqZWDb8OUeeo+bYFstz7Y9zSNN2pw3hq32xaEPllwqbToynsuTQrnwHCU9SlLoVcC
LLF66vrmRoPBqqvpXdnovTLrZGu9NY3q2eVy3XRj4byZs/gS5Q2N7d6WGFh0eTABYNDn6XuT0ZU8
aOGaNi8Fz1/LZ+Fm1k1H8VYi91v22SbWLcCAfhOP+NbJ91VG/OL3m2VcwF/bbaU4sKAmcgBBD4rY
e4jpnFkGO5GGOSfBsp1l06Nl/Fy/FL6u3Mw5BFzYAD6hjyyh9dq/K+7REwqUIoTocr3Jk7559Bqk
yDyBnjnDgNTq5LPr8rUb8XL1/O+VBIm9/37efhB1ktSNPEvC/Ia+XTocdOChy9/g37bLS2CaEKFv
aIwkw3FBMNS5t23WhB6+vhbMOQ576CdlJzk6EWbsbYTd3KRNvjFscZ8bJKTFy/Vw+nVzxZyDryli
QFIlaIdNot/WqrxtcUiZMh49mPa4toFrvyU3rletBLiFrWTOcdhpxrqquzRYcq2DAcL2Oyf/GdfT
ey/jAohv/shIua8jVWNLFxBZNFBmXX/Xr8+LOcde19AJhUgLOrx1RUPSxCePdmFSQ3DPukPTN1wN
e0sfdZbMOMB2Gxlwlmcpx5eq0felCAoNGXDOUrxWYR2lbe1Wz8nS42ZxBsxII4a1RHq2rRaIsajE
MzK+qaDgViu4gskW+ojDoDdGFa1sm4U2qjmXGs8rnsH3Wl/uQh6Kyg6npAJfojxecIrSLn0mxY4N
0aFfG8F+HU1NPotBzG202ZU92ud1djHRpruJWt8JqALXd8fCV5yjqAnYmIPbmUDH5IXcNgoin2X6
i4yQlrHhGpKZpd+mIMegZbPSVlg6C3NAdXVRq+64I5GmyLvJk81mYGloeNPtZaysKl5i3Qp4TXQf
1GlvJVuVKPs63TbnQGva9YCGCzy5pmKfJF3xjiH+iH6n2YYMOtS+cEjmQ3Oj9u26qX3KJ3vlO3+d
dJhzKe+hSEqD9MhCW8V/oRe6SVx+ZLz/uQpCWui+YZT438hNRO15HokB0OkGGSRqSA4d3XmwtC1N
SIN0XdUHuVXSna3pXTxQX0CwZDMU4wYWAg/Ubcugkr132+o+wNSUFnAt3qLkrQ1IIzFBVsrsxfW/
NDj+usBLd0xqN0WX0MrKzLc0qtbCQAs0zioofkggcrepd4iFK7YKtZmf2hSiKte3+8L1Mpf+dlrb
S0c43GEumuwZJ+9MGndJQe6dSf9YlRxYOLRzXLY3DnDAckDv4MKkd1FP2H3TZdm2ju21/u7Si8yy
IA4acgWgJjiO8kic2vTHBAhImB704BEFMNX6dv2DLdwebBZ/amBW3QJWgQA/RJuKKqhe1bd9y3/A
gehAkJGs9kQWTsj/oLOLwWtkhbZL6aEhHNWBgNoTkeP96gW18C5zcDarO05sQYxTYvdPsE3WIIkY
tzrfJVDsjZon6Eut7PGlJ11W7a8tzpqhMmgWGaeu8bpDnUOYLBaOGZqD5z0mMMrE6AYwFqHEGix0
YT/M0dp0gl63Gidx9jp32+Xuj9qiP/vaKrdVOkJKc2U7LC3SLMbkwoHGVS+Sc+ZumnJ8VM04+hST
XJ+vzfmXHjELD8yqFbaBTCDIQH2rqx9G0v0WgAXCJXVthrf0jFmqonSWt1kCHgjYXlMI7BCF3pDx
i9MaPtTZQPfXD89CHJhjsYHjYYNNzfScAUBrtbrb6Yl44WjGa9KGSxnJHGIt6j5VjkIPIII2GwVQ
KsuLk+XJOzRQwmio3mPpbExLn1dP0dJLzSJCXoE9W9kN8q4s3lGV9b5pET8v8zV37oXy2ZxjrONR
AdtcogBKy+Ew5RWB/dQFtugdo8kMKfDstMaLsjEAIGyHj4yfMNkfF0KbX5f11hMGEClrPf6FvTIH
XMdKd56Av82ZxZE/JT20KYWAG0npbbq1qmfpGbN4QSzYHbtg00ANyxBFYLPRhoIZwBlh1V7mIXZl
NPTfrsA55po5+UBQS6aX98FELr43mvxW2dkOynpQSluJgEtvNAsUBVJKEzdtei5Egzjb8sdKl98c
ad1AqvD66VoIeXPUdQHmv25t+/8DxVgbNxZx7/MUQoycBKsJ+AJ31ZzjrXvMxg0ee8l5cquzm1h+
AQfqHhPihFU7YR3ywvmpvXQfjVB3lH15mLq23Mcu6TdxfQOpSGJ8HwWA4HEFsl5P7uJSOSu13cJZ
JPZ/7xmqwGcbixhrSeBHlgFrAUtxjiqk213/xksPmKUZYz/GqjGBg4LrGyDL+saSqOsAHL7+5xdk
ks05tJrW5lQzEy0W2JwlRwuIHG5B4LapN7aQW0YrX6ZVtAV1OFSoq2APDvHR8qbW5kobeinYzGHS
BnVT2qZKnqlNJYw88u2YspsCfW+PNBs42r21SvEAMt+x31vlW11GvkqgHtWg6KSfRo+5AUNpdv2D
LCXxcxx1zybIWoxAl0x1uSVgoYuRHqP4wc6gNFltPP3o3XLDetB68DVLtsrOt3aZ7w3Z3zSufcyd
3DdH5vfFQ4qSf0CDXxpqrTl0WfYvmkNz/LVdJ9RLa/w65sFZzIXxQEIO8JcKaH5ubAd9ThhKm5BM
LzBJd9aeutCSmiOyu6EE0NtJs7MNXJqC6UF908TywR1LIPKyGLYXQGhD3qr1Y9SWB2k5OG60yX9Q
8ML3RWmRFZjIUunyP6reTlNrCQzTOSvhD8/VPaOxCvKEhK1F912PSR7qL5mZ4Nob8P9h0eH6vlg4
h3MktmVnZV/lJVqRGH86aX/blfZHCvvS639+YQ4GGar/BhKzl4P0PCnPo0Csaozyt+1CqRZ242PW
FxsRZShW+Q66p9+mzv2lsl8ws21hxWiDl79Z+RFLu2sWzbgDG52Lmc9ZeKXye72hefQbFrXHMsLa
kinf2617qw3A9mBt3OXW2qlbmImZc+h1Eg9Dm1FkHNp97dvTWO2BS4EKYwYdSCuwk+Zhgo/xBY/d
GdmbqY1QG/Yn3HZfczt7uf76C50Yb5ZXCW1BMNvj6bmCMpg3uFsj80L74iVdsQdrKvZolZxXM46F
y3OOyR7cnImpQ1ewh8lKE5c2gGXmPkk1rFfissFYAHo511/sD6b1i6gxB2ebbe45IHohnyNgdaXC
jDfj2G4Bpoa7m4zj25HUbZgnUahdpf1pjMzXskPnqYS4uCu7c8bULdozh87+7XgQnS4jAhVlCT9b
irvoBkHpRQAD8xQb4GRcnDa0693l1Np0EHQWkLg6DJ40D1kW5xvGL3JQgOxduBvY81tdYcrO01Lu
YXKe+SKdTm3h7tseEouup2/deu0QL36IWZpHnWniWV2hs8+LbTP13X3hQmxXQnemnOKfdQY8RVVm
AcdkdnCmOhQe98IK4Ki3sSdHR7xaU3OITfYIKvlz17b5ZoTN10kYvNwoMuw9j7Y+kJXn7nIfMD75
SNQ3RHZPJRu+cWfcJw65I9Mg90w6t4Ac3JioQfcSTXY3suAPYAYxcR5wud3EXUe2sdt+h2m3sxLG
lsqVucw45nv1lOosObdpf1/o7eUaw2xzy1srSHv6Hdjb0Y+lPkAe8fruW0hE5zh1u+uTvFMJElEP
EVNIwIXiO9Bcw9WjtPSEWcHaDS6w3CWS9zHND8ZIthSIQThc7D265rOydFpn4Rnlge6YZ6A+cNUR
XSTYxE2hWUAFnAmYcpkrSfvClNmco9K9zEhNwvLk3JWQ1YKc3i7RAM5ODPIFI0fEc2+JdzvmsH3l
MNUs8xEoYhT/15dqoWvizpJNBxt3imHzh8HsgAR+DLhwXxPq3Lkqf4S6/ircdQGQCinz/153FGLU
WnQ8OSs+7fIRGDKT+ZSUwfDg8PQbZs82pCwFEDkSd6xg8QfSsROv3cYHJGqLofQbxJdX4uPC4s4x
6riNBgrdQhSYSbdlgzgnvXljdM6xcerAWZMWXIDemP8DMe+SvuAduLbw4A5GcpFsT9MX0cPyukiP
CCHby+kfTTf2L26yWu613sTeNyP5bQ3HYeoPrkcCm35eX+yl1H8OSS+ckQGTh3FRET/aUXI7FQ54
dWJbNOl+BNjMZd7pUgRYpf1cRObBtdjZUGsunwukTnMOS4+HfhwjA42TluuzQXvI3BdVRJ6iMudv
VZnXvuhrfVt247uacuc0wGn6M6OyiYII9kospMnwkCBpUIGczHYPQ2mUDG1kvIpe5uhYZHBdihz7
yMbqhxVZjxXUt3yQ/9tfpVk+SZnrlQi3tH8uOeNfzcbBVnZtdGN6Jn337I3JtzTtoVbUs2ddWI/r
HIKF9Gwu2Z1VVSqzChso9SpgeoHHnjYxL+7sKX7lGQCZJkduimnBZep3UI5+W9kpl/zvi/xhDoWn
I3eHNL+gs8XDqNTbaHt3FOekM8S5zNPn1Gweap281lP3C87ud4UDctX1Z/+JPV89e5aTphMZAB01
AMOvPywGoj/p4KcMMTIIr59V0lLgIiGfSVAaCyQMeeQyHxxENFfik5vbG5v9sJoILvH5RmedBWIJ
FKyMToUNjY52b6BSgevJDs/oz4PR+WCB5S3QqhEygReuJSY2APs1VnmOiPnDtXukhN1BgtjiK0Lr
fam8zAeeHpa9cR/00eP1916oN+aI/YFBoartrOpcwQzSdyJ2tLj8WO0hXq7Gr77qLP4SCo63wyEm
6IwQyzYhqoZPXK7E04U/PofZm1D8jqtCV2eSeg38eL0DNcqVvbiQpM9R9VMPGJbdjtBTs5oPKMze
xBA1q+JpRyLX9pvUfHYxXZeAmq1swKUHXg79X4c7p9CpGSgE3AATRIuJbyxYb8ZmGIvxYGQshJTN
dpXvuxBJ5rD4LmrzPuqj6kzLgQRwGVIBzleYUAKJtcs2dXIdrbSu/pzeL/bAHBlvZ5lr2hMU54yc
5x+Q2Pvd5uNmtId6CxFE5N5SyaPn4oSYGpB5eJx/VkUybtvESYMKwCqtzRHzwrzb95zD46OawJOJ
fo0SXrfwAo0C5pn0VsKDVlP8hwOFzEJLZ++N5LEwa6BXkvKlGAoe8KyLGh9AW7KNdGOFSVc+XT9H
f5DgX73lLDlE0zqKvKaszrX0dqhRQBuv97Qg5ynne1rLzjconOHR2okbsuUmPGQxkei82C/Jh2k9
KbPF207Ja1bbgWSu3kSF/JT/mB3/weP/tb2auHYt6JEq0KZGVNzfpfd6kQVYZRgvpHRzXL9MvLS3
il6dbc+BeJDbHkk+AN4i672EB5NVoWe6RmJa6p3N0fiYsvWZ1qOCFa480GoKI1m+gbyNsVu+set+
b4KMEg9JCC5cmGm0FYH6cXBeo3baKR5DldoKIugSCp1CyeUHY7CEQokpn69vhqVe458W819feyhF
NJoSur5Cx9817NeL9j2HzJAcgMpO2MYyxK6CLIQDh/ha3Ct27D7LMQGtgMngXyuiOdafwJoZ/hdQ
4GyS5MSMV9dSe9QSb6sF0UIYmQP4BbQI+obg8uD6Xg63ceOiO3fRcTQDZ1W3fakXN4frF1whBiso
dpqZuIUa6x3gDK9pnf7SkP/1rPaZ5e2mVCDQlsMHCMkra3i5+L840H/W9q81zGqZaPBk8XLppRWZ
fGdQvodk2a9LJ5Zy/RMkRDCgqx1DZq3QKQSO7R8fPUv0pCYltEV4dYZhCCw+X+3S3MYm6AOsot1G
4DDBH6xAttC4Yesk2woDVAM0neuPX7hW51B5x+lzMCSy+ux6fNMReZOVxc/rf9pe+tvOf2+52NNt
bQhRnwFGtw6wY8j2YyRAXH9ETeZWThR003c2Hnk39r5bZ/u0Gm7QKH8Fl9f0S8ixbCqdN6DklySA
HE8a1BV7rGT3wM1Q9NmpcGKybYZ/7NX9qZ//2gTWaFjY4wJIay7DKHmTJIy65iXLS+0ra9zYUn2s
4lD/VKVfbblZXez1E+yuKSuB2G/HbyNoddKP8yjddJwmNxft4qiNdcB6q/aV0cLQprSLk5O7p75t
Bl8ptwf/1XzKKb0QWqpwcHhxYwAA5ac104+kaLtAJRTCulZpBdKK8p3M0vG5rce7TvG7nkW4ExL6
6KR1FpRSTUHDubzF3BzgRam6sG4U2yWQRtnVw8C2ObM/PCDT964UL+ao4ZF9facs9Fr+9JX++vCN
BF/DGzMFCG732o3sMffgRE2MzaphwZ808YuvPUfzOwqt8FzleEReBmUHKacUQ7+olvcuh1EOY+cm
gua1kW0AQr4j0WMx9I+kcemmxefbjih+/Nq2d0XmPhalOiIU2G17yzLI/cgBvctC+Jnkp0I91AUN
mjj/2eXkA9fMmlf9QvI+5wokbZ+6Vo1Lfcyib5EhTpFpfcbtmoTzwhrMCQEdqBt9Rzoor9XoLbrx
N4SfO6cz4Qf4bxXtnA/g9Mxpy7qExr79mpLsZ9F0u7Grf1SZF6zeUksXiDkLp5AWhp6QkAqKg2Jv
OxQKBf0jr50XG+lfzB0gLccHr9sblRly6Pxf38FLo5Y5OYB5nXANs0DK1Rh3DNorDoEU30aJz/Jx
EHJjwjt+dPVNlUj03DQs9lTsJ226Mk1byMjmpAB4hwHgTfBt+2jaG6I/q/FQpXwXjfKxcarPtK53
K2+6cFXOmQDjSEkb5VDzdAfjpZ+sCJ58fEunS3MJ6jksh+kixE9SB1KioHe16PCPlnV//ekLhdOc
JtAkk+HoGLK9I9g/Pnyk7zGSR1J9K3JckxHcfRpevNVrTZilzvZcU564Tt1mOfQrqfnbc5w7J3OO
hSOObovmeyNvSJq91irzV7VS/xRK/xOoKJ/zBNx+sDoTNh5nI2nY3jCZffaiLPe7OP6RiUjdJgUw
bgFaBUHt5s0jLwx7pzLKJj8G2G4L18IYTYQ82w0RTpW002Mt2m9GaXm+Sw37WzEmzpFWctyjyqpC
G08ISkpJCNOcNRrYl8EEL3HZpn8FdNfBUfdS6Jk23LyPRXZHBPA+DTBr68JKX255PGNWQ5u9qg1S
FmihiDQGtJWnsJ1+TadD3Uw/usl5iltbocqc4EZYme8Jxx3X9ndicG6dynxQXXbo4IgKIejKh07B
uBYJlt798u9/vbvq0Vhqy6Y8xyb9qY32KW42yFt20G3bjnIaA9P2o/i2Er8U7O9kQo61tW3r06SV
7+ZyRd966VfMwqDFUwi35VBui0vnQXrlJinc1K9ALfs34V0swCXt++tFx8Ll2Qhjh7PtljdDZd+l
On4D+lb7XbEyulha41kGaUJo3FYDSMO2U3R+bd1yAMCMWn9v6vy9lDroaB1ejyxfT4vxOpd499fr
mGLEMF6DvJuzDOqp3qmI700tNkmbhaWR3UjFbqsh+0499e4p+oLJ9Yk4MXqXOEDAtm2v/46vs2b8
jlleyL2iiLGB8nPB+JFDPdOfIodvkSQKbFZw4amQY6ijai90fRAYFfqx6u41hp5AV8f7tkXDEcme
AUhNQnct/FyNKap8ULjg5VqkyTNMMJJbJoxQtug8TtPL9V/+ZYGIHz5r/xWN59ZuDe4njtQ7zKYD
q6hC9NTPkydcfxVRvLAn5twGj4xWg4FZDu8GILbcFwU/rbY4m8mAMS8U9QaPv11/oa9zCcrnnIa+
hI1BnXRAwSDXCiXjj1pwvxvge27+LtPoyKJun8OSyGiKzUSKH9efu/SGs8jGHENjwKth+AZL7X4k
b0U/noWspG/09iPkieAHsyqd/GVaiXechavYjLKqBw/6nHtiN6ky7ITFQ244EIRwkzs2wfm2KyzY
/vbGLZpKe81a24/NXPpkyLatHt89Ay7C11/9T7vii+tvTndIs5rS2oMQ7kWHFHX/ZirHEPe5ao/w
jgghoHUhVHv5tE2ST+0M+6JJtm38pjDpz/UQpFW7Q+d0tdX1dWKH7zOLcgOMoYhh1dl5iJjyLVu9
Q64GZAYdb8sq+UUgl+7bmVVtWhzQQAxwc1Be+QaRUAkI2RoZefFnzCJhPJFyzCUoDhDt95wfRnTs
MLpE/jqOSWBPYndhCiO095Y/3F7UPFZzoD8gta+WZBYYk0lPpkF0hsID1Q5JRITDbLJ937Tdwatb
7rdC/3IUb/LAzQwXAiK08bs0bvZ51SW3NbXJVoNXtYvqlAWWZ8b3DoG9w9iZKOVhsgkfrMjaK+QI
27I1020EHJQNEYq6aEN7nAYglSJnO3CVbQoOST0/qVp3D0IMWvZtCSVZdxpfYqPIt3WqSxem2aXS
gcM5wl6nB/g5i0zZzzKBvlygAXDqQ1TaxsmOJqgkZDmw1GajINIGP+MdRlIKRhPxRJnPYi87wIzK
KvCdKxJ9czsrf3KBBYUjeBLbr8xuxnt08+0DZQ5Y9yZV9zrlxYqC08ItzmZ3gYCYVwsdjugkhbo3
iu7G8JKNSy5iUUixrx+5pWgzC9sxNaUG3NQ4wfTYumUwudpqhlE5Nd1tY5ejX8mqC1jKydpNe/nL
X2yoOSckrSvLxDATmn8mSXwPS9Xr7BO/4Z5Pxk3pulvZmO+56z6ujqYWPuScJOJONTZAhpeEyA1H
I4e0SFLQAJAg+IfMJtHKgi3cgXQWuuMJxQmPY1BELPmmBRoLg8I0r9i4LXtcn3MvrNmcF4Kucj/I
eOQnc/K2tUxPxCOHmrJj7+nEJzbSBQjLXt8fS59ulknanYXTmdn8FJPRL+yhCkdBoTkMwFLILL6y
C5c+3CzMEtu2GbMMdjI86PEq7O6iSuCl6vpxFN8j+qyN3pYeNAukDrgnVkd7dnKFKeBU5Ql9OwqS
/VZ9ZMGIu1TbOsrWwC8Lt+ucK9IWRmzkJOWnrHYGBMVYQf4DgmiV6yu3gYL89TVa2g+zOCEnh8gq
ruGA0lY3BW+PiT35LElf3LR/ZBPwLVm2dnovYf+r0zuLF2VeTblp4VlMj9uJiW2UicR3pPHJMnZH
TOLb3DoI1iLGmjfA1u7W9TIu7/PFs+ccEt1N0JbryxgiEmje8Rx6UNJPYcGqLY52CyTFi1xD5YfI
IDaQOa92axcOwZwuQgqRQcbNhekRND3L/lFBtBdyC6t//8u+BuVzUf6RFJYeGyLOynp1OzuE7IH0
BdHPFy6MmUX3nTNAjHoVNrQQgud0EVHyHJ7zmXHSAFSzsldhgd6JXSKlTtQOkWST4v/AEz3mt0nP
qpUW4FKRRWbBpBtILGF4J85ON36j8ABxnJM7FWgbtcNO461R0bFAOn0L23hGIauhP4lhQ+NCbPKo
OU3ZmlPuJbB8tZVmAUdKkgm7K8Q5TxvTj1ODoAkJ24frB/JrzB0WdBZmyl7HtjKZcfK6EWWj2hLo
x9NmGxkHr8NjMpRr+TTcVcw4p8DYr84Bl3bSLFujbeJWoBrgpksOkacDmM1/Om707HQP3UVrcrsq
nbwQ2+ay/uiK8UFaNrSC6xrAboC8oBR/o2P9ev0bfj1lxzecRRoGYRw4E3BYQ8cdJrsHC/jwoTLv
hTGcewIOsdl+j0g4wsVttG7hLB1kA7TENZge5QCQccbB0ITo+/HiFXzMpYUmCLm//uO+7gxSPmeY
SEeotERifEI74hvE/iGuCqGnXB7TKtFhbkKS3yCZCqEb/e7Zmbe9/tyF62vOJIHhqRN52FznmPdh
k/ts3CkK2/OG9c9TNWyuP2Wp3JhTQty8ckRvD3gMYk7P1Istyq1ogaumR6/LgSqwVRm0XQddjfYe
1PMRCHCgNUYDgqnjx8qvuByWL87onCLSOgKO0qOIQUpUqZ+OccDH4gYWgj+spNq2Ir/v6fRBEsP2
5VAHrbSOLUQHVpuxC9fqnBjCnZx57qCSs6h+tN7PMfkRF9uhj8POPSTF/vpbfg1wwE6aRSKmRFqU
CZ7iOL/cooFDuMT47WmqzT3M67dFDaxM42yhmBrqn6Thd1bZngEouDGFXYQwzLlrB8v2edfsDfio
Q9ert24n6CFc/30LAWVOIjGsLolrC+RgR+h9X0LxSAZe/M7N58rL/WmAlqBc2dx/AFdfLfgseKme
wpbKMrDg7VD4CYhk/ig/mJDoI2UtGJTZh1U8u5Bz9aHx9KJkK4KLbngzofRvGpT/8JmRw3hnSIA9
SJU+tyoPzZ5b+8qDZDCkGdQNugvhUE++A/S9X1omMKEC0z2bDmvEz6V9M0vHDAubpnIZTBinEgWu
8e4Y07HwxO9WQQWmsvRuNdwvntRZkDQrYAcMaYkLVXjfRChEUzi+o+JQHcStUzq8cscLjBMWKZcl
HE3in60BbsAaX3PhHp1TTngH55PBwvOBmMAZLaZ3J14V2FlIU+Yck3TIDQ1DYnEWxPothwLmPpsY
p70ailAnYxEUYLrmMXQj1yY+C5fa3A7AMmxV5xoJylTnr5HbvgyRaIMGFMbrp2khkZxTJZhV1ENu
9gKmQhwUJHHBdmxpZxyBQF85sF/j4CmfkyM8UVREwDbjjAbmqe/BbbbGeDsw9eDa6q5C6upEDkx3
6O+m0c9VAvBFn31ers28gSMxHOekE3ZrKrALh2Gu8M/QHCQAHSLl83SYmu4hmgBknpzkiVbFPq+B
bOn0yqsvfd151lVU8EE2HX6KFL210mZrD9FOl9bjej9waUvOQhTnQwqqhsVPZRH2hjqJMf3IuyZM
wGiSgFi43LsZMuvJS39c3zEL8XfOn7BAT4jLAbU+KEs11JflJs/brZfyLqin6qWcGKbLkPTcsGgV
k7Rw8c6ZFNMEpxxHlShbrfSxK9MniFu8FP2wb0eLb5saki7EcG/69BfUeXdAVpycDkIr4uX6Ky9s
mTl3AqwEOaaT4mjQdaFdf7JY3GYApcRGt6OiBqizWxtaLD3q8u9/TX2AT84jUAKwnFSEdbHjH0kF
MWFvfBSG2g09WesELGWzc2ZEyhXGlZHmJ1xCJ4U5YKl/aLsOxu+ZLHzdwnsnLkOMMIFohXTftzyl
B2hBPzRi/FVm5MRi+VkBxgrTCJEnFy2xf+tZzTkTdqztpG4JGjygHRlVEWYVJDnAn7u/HNCkcR6u
r+pCaJ2L+VMsZubGBj+JTj/WhvlNZNOlV3/9ry8t5CyL0kamHNExtMRc44YDWkKYvFGIbUZu3U8R
vV+FmCzceHPiAhOc5YZCUzYac3PTQpoMtuqGE1x/j4UQ5sziy6BHkHbiKTrFqKxkkjxFSQwHFthh
wfNw5RJaWolZfjKlWZHoboxOtKu2F+88punkF9jsKy+xVB05s6xkTAYAEmAbc4LaOGbsLYfH8uvg
WTcsGh4qVj+ALpoH5ghn7KFcU6r/mnwEc75LCP3rMOe2hM2XGoDdz+td1EYq0LoKE/TBctoMGx3H
vxpqGsgOczcwxrq+cd36dyvtzE+bf+xkzskEo5dMYw/o+alHA4P7qWWpczWhMoa/a042UybVG8Zw
Q7GSNP/5pl8kzXN9fvCrC9mnKQijPay10Mw/8wSO0409NYEqunt0am864v7KJhkIg33YZSxDdLTa
TWpEPifTUUxq04h6a5GPjLAoiCXksSFLjmIa7HdwUiAtvhmoMjbQoT20tthIFfk5bSGpnCFCcs94
102rVrbn12A9rOPlbPy1jhGxaEeUA41Y0xh2gg7fFJPFkQ9oPvqFURxAzXI3mNNDq6BFoIL1VH9r
Vcke9tnJjhDTC2hUHfTFKjk2Y/sNST6A6uAoJyqsGFM34HoloQDedN93WX+sAKAK4AOYhp2Vjsdc
TDAwAHsn8c04kTtLQh7z+vFeCFNzfgRiB7QpKO6bTG7JwN6sSO2sBIUIgLLbWnshHclKMrTQKvgD
MPjrK8Y53nrKGiQOmQcZnUvt7BvmkdvF3rHSlZO+9JBLBvHXQ3ri2DW+Oj/pnO0v4VaXyV4ZOkym
4rnn9uHfPtssKpLUbpzGwmMaezxS4W4cg+yw/IBxghueeZsmtdZUPZeWaBYdWZ1YXQzEzqlJYfXp
AQ1+M9X37UC3wCgXO+CPzQBixo0Mh3L8GChYIINwg6nQ5Ll3NQk89aBzF+SEkQVusWajufSzZiFV
t7FnmYPDTo5XyKDy2J5X/EwKyIg3VrdNYvPiqrmyrEvQhzmd4P84O5MlSXUkin4RZggQEluIOYIc
KoeqrI3s1cQsRjF9fd+oVZY6Ccxy1dbvdYcSkFwu1/VzRVrMZt4UHDTh5L62i23fVRDYFXuWWBVu
MIrwyqlI8h5s93S3urcuJLt6k0E7zoAltBkPo9KCGc5VjI9ectihbvpBBPYYAdPOwtXD68I71bsN
4qRuyz7nPCS2cQEDt/GFUkfV12/X5Zh46nG1lrT0ZFpMc2xRjCUudEM4LwRg+X/Dpf3TdXUWxvRo
G+LgeT36ntZ24KXhrlv/u3VZODB1d6+zJYmcn8qcdokiByKGHbanzKdlek2k96vf7W+x6oNN6G95
4t14amZRkiukLBEqs4F9NVvoixZN5SNswUx4g/GmM30XQgJwdqqN68bfMtpeYSOo6kC1KdDRQZNv
HUMLACMPoq02s9nPATUAb2NOc59LU2yu1ciZnoErTtDO3EMLU5qHQXg8EDz51dB8O8VYt7OsfEgN
tkk5P1mOLP1IgJ0JP/U3jxIcuacqDoCvhh1Q1W7zJLlI6kL3Mnd7N557H10W2FdaeWhb/tgpiAgs
EGHwj+FCm1nyQkiRBibjr7dj20II/ZvNvHt1sH1QUEmlbshs3NIZBAyeqn2GwObQox2w7Ysvt8dZ
muxaDM1UW8+OctGYBH1m2ObcCPKrp0pKYmcTx9CReShOHAHqi9ZC6fWnP5oVWihN2w7aCT5boZpm
uY+iufkqR/TfR56dbGdHNBsrQoykyh9dDuLOswN7L59XauXVXhfXR+NrMZNZWdJZwrLCqat+DzgE
mA65GHb2vHrsWLrR0hsLopki4wSFIrT6ZsemSOwHClMF6cPnJDX3hZo2boPEWgLot5lsGNegv8Hs
xb2T8x046mv6xYVZpLcHdLOIZRUnVphXRID1Y93lovmWtm89Lj586Ul7e3saLWXZeqeANUogcxJB
wrYKejuI2szvRQVDqCp5FkICvYKeRuHu5r4E4ITtpjFHf2C+RnlcqnjqfQSVAt+ld2IrNKnaTlJ8
w4EatqYCrZ5WkHoOercjAC2SxJ8a7zS3xXfXRdm+cwITGK3bL2FhYuldBrkAaTd1KiuUaILBXvyA
F74r0PyMm6hh7RJxaRDtSNskJfeQGpKQWrB5cZLCeirTId12itEzGDP9SqK4cKDVmwcai7tNlOGF
JqaJgwH8UPI4XsskFs6aersALGdL4qCpD1IV54E03dnJ3K8cSOjPfQgtwsjaS7zJaUiY5bDD6brn
aEr+4JbsTIeV8sjSA2gxpIT2JLNJjREc+hsX4l+cOt6sclE/Xragbf27T1v9kIoIEAnUEZ0Hr/Ki
wFGPs11ZQY4OY3+O3Gpt3X78mbkuylfcbEc4i9GwjrBykU8HTpHsG+TsLOM7J54ORmNm/uDZr7N5
pQblQQVwARTq2zw/fuZzcV20DzUbmfq5o2Evm1Mx0sDNKhDV+jvE/tsjLL3Q62J6t5tm2dyBEjqB
MpJVLy6y76afj4OBOwKHF4/UG1aeZOGGn+vw/xK+QTj8FjQcet7kqJc53S4F0C3gbv0D51X1xI1r
z0HWzX6q2M9KldnOEcXk+USiR+Nzj6vFiByVaDqaOT4qaLfgRoYmzsdIVVToKnhtO/FKee3jLmfG
Pe2gN8m+KUkmMZBtBklT/2k6ejEYzpQ8bZ/sOf/VpN6jEeVoGJyCBpgpv61TOL+WIWH9uW/iL8Rw
D7ef+uM1yXWtPlRorILeyQrdHvJXkhi/yezuARO6/fMfJ89cl+CX3ZCYIpJ22MzyKF3I6YvxPFRf
4vqny8ivuJ/CVWXi0qrUwovdzLwwh9oJbVQrfHjPnVw5P9x+joW1oEvl+96aUQ4qHdQR88em67Yj
HV9Np9oKqn6uEluXVoIuk6e8q2AS0TvhxED4k2C1XtvDXAEpNGHjhg9QXJrZtKVDs+E2eQDhsYLD
M329/ZQLX0vn/7seJMTA6rLQq9luLK+2aGC3xCgu11Bn+6JyYeTXvc2A06/Mj48zaa5r5r0BTUQm
+j7CrHa/NC59s4T3Hy7xvgC93/mOcE/XS7XbT7cw1XVBPIeRmRUbDQtlWlQ+ddW9YzavKfgRt39/
oVQLBMy/AXM0PFQnAT0MW+ZtGsj+heFsGYKHsOZNk2IZE1xwzTuXkP3tIT/Oa7iO63c9DnggJ3DA
oeOTZM02R2AgpvfgFe2nNm2us/rhF+/NY4Yh+CT6DdzRvl7LFbjnUCufZekZtLxjTiGAEQIDuNfz
tIiLs7RVAJ0xhc/zyhgLlV2uY/oHG1lunLr49jEUJ8R1t5a7Ve34aOesCHryqwBCtoYnZZkP5NlG
RAwGpw4V9S68grtPe7XhbnG5RICOtS8NJAlbt3Peipr4Vx3RpnOb/6axNreU9A3aLYbnJm82Q2v7
+DEfoqnbH3yhmoSy979zzOnhSQXKPBZMW5PAlbLziyoGtM+F/3aFaGCz7CxbXFIPKFrnDXH3ZkrW
3I/+ck/+/xjIdfV3UZkwO3MUqkrx0O4H0r5K4FA4cMN0VH4WYzeeSNWcYGdl+gN8bQ8AaQTY23cu
c839PKrvvBt36eD41Cw2ZRmferynyErhtOX1ErST8mU2Pql74uwaz9/lMC6LO2j8LR7OaiBnA10w
2Yxr30jtgem/DJnKvyYIuih+ynOV7Qec7TgcjidHrmwcS0FBF5jnsHXH/ZBioR1x96DkN9KZrwb6
IgDw3M6CkCCux8aPefYgRUVWJvziPLkGwXcPbl/bqGO3R4UPSHjVoJ2Yjc0WCTKCKr2gj/XQSA6p
jvVAE7T/oqh9e4IuBHSmxcC0jJvGZRVKMCTbZ8gVSSXP4Kl/KevxN0X79ielQZxpaRRNYrBRWYHr
3NR8Yp3s/YxHPyZI2wZm7yVEwP5qsr30VNa/b1P1pRVNM0g0wCbZx9aEhjajAJ1R7I8hqyP7hczW
6E9DFm1uv8eFZEb3LcjNJKoJ3FhCs53UlsKm/diCGLHy6wuVB860XAm9arNFuUnDZiSgHdauP3sN
wOL9fQddcO6190YE3xviwuYye7LV7AAuJyc/ieRa1n+N7x+EEl2BHjWyanqCPwHuGAEqLaZvKec0
c/dnhUoWdgUe5Kn4wVVxbiDa62W5MvLChqMr0HvDdmtcW+LkNABFY+ZQakdRd08NhCy7YPMnh9FC
D4wQYJSWovs1M4xnUVo4l1r7JHZO4EbfniNLX1HXnlNYBgAwPqLBFlWAYvAOQsQ73kbQp1nPI9r7
AzK4b1li7tSwdwEr5SeD2muRbWFR6Ar0pu7iqi9nGiZGnQaqd/ciEzuZZ3tYa3SlDBzefjGN/NK7
9b5DlCdUfScEngovdpJsk9H6BWTiti28lVl93QM/mlHXtfQu5ilvzlF8QVkWttwnL7Efq1ntjGuE
Vc5zExffHTZ9W61XLkgsuS5Mp6ayrC4rWThG+ROJLG8LgOHgG5asw8EBcThnoBAWtD+XMglY/506
0evoQJU/MhhqJYaEVYZ007M3tm8lmInbQrJNNVlfqcfbQPTVTzI7f7IY/u69XX8zsM2euqFDV7gb
VVtqG2u7xdKL08JbEhGzSFPHDQWcS+AiaINXP4I5XNzPVbWtM3PClW4HPjRb2SWWBtRyvtyCE7sj
mBvWibIwG9DwB0nWiXUE18NTlTTHuJj/UwWszWaIFtfSwI8Zr4zrOvjsygHiQ41PVlN/unPZPf8t
PY6bi3Jjm/VzaX13kf65od0J4OqLb2y0w7kfH3mezn6XzBenXQWdXDeqD6arrnvH7QAk+IABhHFm
viACnSJJttAqoevH2NuzsU+le4ItdVhP43ZmyVOtpjucMT73DXT9uwMDEkILA8dlQmsfSPmdSiys
2/j3VCZfy1L1Pkx7/dVotRAudCG8YeEGHSYfNGx7s92gEx9wDYPVWxzUzcAAcMnJ6vOEZp3bwXFp
uGv0fxcMRBzBiQtwsdBCWomsuA2u/SMdLZ7mMd3b1XyxydrJcmE66+p2qLoFAaSDhkY9Hth8jbbX
y9Y6+pIbFjbQ4Y+S8vvt51pKKHWR+1xfdXveAHhV4b1M5A2vsB34KcfNrkD53rHQnmInL6tHjoXt
UletK0px9eSWFJQk43eTpm95BkJgOe8+W7ihWvhRjqh5AqDHOTbtCAqtFsD5BASE59tvbOHcr5sX
VLbMm1R645l3kt3Dyt2A6iC1UFfw6OR8ilLNgM78d765BGiehjnWObPLUJTZ1hiGQ0y7Fzd21pPe
hWfRNeK4qcjdSVbj2RzQvI/1m1E/s83qT3OlC9x+X0szTNeKG65IiO3kNjxsL0oOYW97e0vGB2jd
NrGq91Vn4wXGd9T78skRtVzJzGXkJoLj5RFQdCuwZdzm3Nf9c6KMQx0xNKT0KBGZ9wSQ9dtjfuxb
xLiuH69n8C+8qbfgZ98Bn3ecehrg6sYfZbWvmy+FFTUbwyLbDFg836nCYXqV43fqVr8q89c4AfGM
WjRaaapqnwMz4g9Izz9X1tFl5+WYcXjXCPfcSHUXx0gqchVtREsRLB9vP/5CyNK15Gll2bYsR+vM
5Nt8LS0S+ebARQw3yUGTVGeIvx+aacUXZiGEONcd8F0sTj1BcCmeMTTd98+scN7MNArhWnlBcWlN
6rZ04tXZ/GbRQY5WUHpuICbySZTdxbR4bGW/oXQ6mk7ymmTTne2RLkjseTPW08rXWhxZy2YY7uOq
mEbuuT3RBqqiYQoB4g3R1r1tHaSGnfPDQ0AYhumMssjKqEuRQIs3DTXSvGXEPoOr8RbJZKdsbOPG
2tli4ed14XhXJGZTu2o6o9u6xoZWXv0MXShEPueVBKbDdeN+NynIjHoIbpVgI+A1MGEah10ax2d4
Id/HbQp/Vhzo7SE6WRXdQK92yIH8vj31r8eBD/IuXT7uDsLgnuimM1OY/8JB7zjuu9VKhW5hrusa
cLMcHTFNxXzuZ+tIJqCoxnzI9yxLpD/UQh1vP8RCeqNLwHu7zcmM1OmMKHSupfsyJSZClby0CuYw
pP5arHmSXGPwR69LO1WlpqpiSTP77M07EcNwDITT0bwv2YAseq1Ncmm66RFCukLapWudk0pMG+EO
ry40ZGhCUyu3bksDaDnGiBbMscA91zmS0S4brxyQ/JRzurKDLX11LQRwNMmWk+gAuR/GQEz8J1X0
Z2Z1R2G0q/cL15fx0ZfQlrzXT47tcts6V8w65GV5Qv3f58BlNilBIWfeDblzsuGgxyN1iuJmJw1y
vURtV8L4wkzQReHeVDOOexr3DHfv56ETOxPf3/HSCI3CDNJ0//bUXvhUuuy7UDajM/o1ztHoHMwe
GbwLTJn69blfvz7cu7DTFxXLIjmwM4ntB5i/Pw20W+/hW5gHut5aJrM7q4hZ5xb1Drvmr+1AAs+i
L326uf33L0QvXfYcsxJ+CuWMleJWjU+GEqzb3PncpqILnaPcnrnRKuusxv5MuuGgAAqajZWYtfRh
9UUO55x8nMrxTC032QF73Z6NuBKbZBzV4fbbWRpCW+YFrIZqANsR24FM8qCjj+p7kTVrBYSll68t
cw9Jdg9d+ww4cP+raD2Q0lcTmKXVpa1uYRXRNCCJvJRtvZWlc8yEfAXwHvrMqCwDpti4ssAWJqmu
SDZhnwXjY4zk2WzT8Rb7e+X+qlmMdkZ796kPocuP58TN0b83gQiTek/jZOxjXKWthoilJ9AWccem
GV4BLX5dFai4dd49KwcIl7IjbA1uP8DSXbwOMp9zlTWzjTFsaYkgL55b2F06sQQhH8Zq8ER2D0me
fC/zN154voX+ZFfWLyuDL2zvfzWS76KUiDNI4cx2uEQoyGwiEtbO1Y9+W/EfFDm7ea6nUIyT7+Dy
pqIwClAwN3GGb2SG7wPvDhbvx51bA517+w9amJy6KNlAGdeqJnO4wH0I+jNDHBmpigsuUttHV6QE
ukWnWpk6S/m0LuM1bKE8LuMRP99ti8R7rHB9BXkXPvRdJxQ4NWL6kRjVLpnNM/zoXm8/40Ls+DsR
3r1zp2nLHH6/+OAGxA7o/A3KifyA/8FKCrL0TbXg0de2J6pC9RdTuaGZHT1H3YmxcX0vi56VHMPY
/vq5J9FCSWF6hFcZ7y8ul5smae7l7F0AoPncZNCFuonNe1tkxnTuYawKpzC+b9Fmt3Vz8lJ280tm
pPHKJ1maCroWF1oUr4zr1joXYMz2VkDQ/oWEele4Y1CZyY65/I/VWoe0zMM0WoX6XD/JB5mWLsyN
hqZMZ9TuzgBLYYGJCBA+5gtbnEu7AH7aQEHW4Y+sgY3r1J9aI19JsRaO5boil0sSz6QXI9htcf6N
uYD+8o6XaOCAVzSsjWDD5bM+Nr50cHd8UGY3809+1OuqeDf7Uxpn0JeO8pKk9D+eQqbiuV5/7NqU
7p3RuSNd+Xh7di6sAx3wbaNNgMCoVF4EbjlaC8bd4JmLDbIate08mYPVMf6Szepd53XWf/QxtbSD
Cc+T85SUF28CcQoQKFlvnSJsrqYI+beu/CHG4VCUK+e/hSiiq3TzycGlMFpoL6ZZhjjyW0d7rtJ9
FYGrcfv9LdXndHS3Y6LVOi+j6pLK5CWV3ZGY5kvc2BuI9MF2tB+Nvg2HiD246bRSdV7YcHV6dzXM
mXKqobogW0iCllsbrwAMo0AP4+d4EaDe/jsBLZBIU9tl+YU1VycjVvguKkRVu9pK+3HyBgDpvwO4
kTnXCXDA0Foq+6BausnF7K1sWh9vkEyX47olPFhLleLHVfG7zryv89w0vj0mV0rmH9AMm7Wv//EE
A8zp38eQvWOlLo3lxaxlqXxqZ/l/UNH9l4/m/KsT0daZunRrOrl7jlqA65kBu+vIMyW8sNLHUrmB
Y00MAOOhUtvbM/LjFQ3wzr9/Ejz1PEt0XXGBZBzdV/OeGM2mFu0G1lzfJ1e8cTP7nEwdTI5/xxLT
jMKH4RWXmjS7qI2+WbQ+krkMEo98u/04H092pgt0Y4ulE4Eq+dLWwi8rGO3C1HtjFubX1Sjxt07z
/0EJnbn/PgbLQK6LSYdwi5JzDvosFbspjwMYmPSeDXOvExGXKqHoug3hbOpjZLQtBiSGRC3ZX/+F
CRfFuH0dhq8A0uRt7mMlNvFwJeraaI5xVRTgf2lQ6kcjvf6fwJw9J+V/Y/5arxWqFwApTNf3mgr3
XnWCyTijwxc8NCffp2jwAmEZnWsczZ07GOX5lp3ue4fsE7R4pFPqNxKifBRpm+birFHoFqIi06HZ
PWwgCpehAmaMdyZuv1iFWv7w9yUU9NXxsGVb9IvrDisr/q/X3wefUNcEw2ade+mYYR/rOnWIKk7v
HFIMF5jHNBBWOXeMxMmGNYBAW1WOJmmBUy+tyfzQDEyFXdrixh+GMsdcZL9Ng09AgrHu2DVJXmza
TIiTZ0OwBlKjtx+cXLRBDCXFWaSqJ1vatCBXpBY0gIWt8Dod4Epjp5g26SidLSSb00rA+TglYbom
2ZWq7ZzKbC55Z2yGARcjeeQ7eXaemBcg6z+qygxWF8bSaNrJbq4dOY24erkIoIW9sToo6mzMut3b
Com5mYdY+4EwV9rqFmKpLj8es7JRLhooLlVGw8mwN5GcHycvffpUINEVx7JOm2zoiuaSGgZkBHf5
1B55RA9m/OP2AEtvSwuGqlY4CXMMYDbpRRh0mzQ+mOJzApSyUW9Bwrxf/TIL3WKo2P8bsvra6UZr
MvA0WblLCRxo+6+YLpu0F/vEOkRptIlaO2ztHo2fxAShyACwno0BS/qV5GrhUM50NTKID1mdx2l7
GdLQau6nq6fUi10fUlaFjiqCOpuPCS/OlTv9Jmt1q8VRtZNbXKA0TWnUYs9Bw61s3wA+A9LKPtGR
fa+M4pI6+a727NCFvwKJDpTTlQm6sBXpumXD600H0oz24kW573HoVaL4Pq75LqLV8fYcWgqcuqS4
ZvC6T02M0cdsx6i8YD/HwafFQW46epBSSffaS9X6MAO+PeTCstNVxBaMkvt8HtuL45EMa67ccrc0
YN+4pq1ZyMZ02e80yiJqekwTEqPzeRBvrnx1u/kumlpybCLU5W8/yELPKrxd/l0Tioq48iCGv1zB
r6C3HWuDHs2mws0PShXWPYo4d+BKYV/MzvZYCr+h6R51MdQXMpf5EKl8ro8SLl///iXzXNXw4qbV
xUA3Bc+SsyW9y+yY9zhArxzcFhJoXds7pshyKWBOF9guPVuShHG1Zv24MM91Ma8Y0O4VjVZ9GarO
T2yJO9sLwzRcRawuzQgt3yrRv2UrT0xhldZjHbSNgqsAkYR7gZPyvN84NgXcj5Zr32NpQC1mDH1R
Wm2ejeFot2rr1e1OYsajfx5NZcootqu2ngvJty7lNY2mEOaYj2GNBjF2NSmZZQkdV5g0j07DjXV0
81Kk0CW7wA24V6dpPJOMYt8d09fBYlDtwJpYkPo8t0NY5+no8wyJXjJmbyur7PrOPsi0dMVubgHk
1M58CDuTX8DcObnluBlMlMnzATkeD3MPDKSEs4e2auAzF1dyJflZKEAxHSeNS3anlKTuQxjB/vAA
0x8q78ANtXFac9e08XeVQjtfSCBaRHmqYC91+5kXdnZd2gv/UQushzEPDQfOWLDXm0A2jiawTMW5
KWqINLqSfoWL+ms5pfe3x1z8vloM8UYFIKjl5iFzXNSdxkDa9QZBL0hhIIHqq6D+3ODoaELX2lor
oy4sFFfLYazUipOY23kYecBeRrwPki7+JhtKfFeIp4wkD7cfb2HX0fW6pegcOzaurxQ8WBM2jw2L
cGKy95/7eS3CFFbdxjyhReh5xm5s583cdy/F2K9sNQsRUmdEg2hR4r5fVCFQrbvMYSeo52GkyIuf
4yfZQGjI+XcPMQeVkjbvKpBvX0s2KyChElQN8kvG6j3FNFy9wFnYSnTtKyupVXvSKcOamZuGdA+i
iL9+6jvoulYrhyW3YLMMU5d/B70FbpJ5e8pWhaULK1PXscYcF/3S8mRYie7Q281D45g/AEp4nkBS
TnsYIZTkxNt2JRAsLA+d3DyNuDyDKq4KzYE/GU2zTRx4mibTxRySP8la1XJhE9EVrLA1E39DXeiM
eQe17GsFIWZD+86fe2vb41b1IMx4+7kvpK34LB1zlRukDPscImCvrbakNNFFVsuVAZbemXZSacDx
ntJ8wDsrHdSFoi9Q09V+IdgB/CMcvDe3n2NpJmgrvrJbw6PuWIVI0zfckd6mz7pwgJk6TDmBABDD
ZsjfktZUK7vR0nNpOQXAJJ1sUuhLp76Z/IiRg2E0pe/F7OTWTX+xyjWY59JIWiTI3EL0pJ3K0OHW
M0Up8TrrlDV1wWAk68rfhaCmy1nBgUhqKOpVCKKOOlppDCFYm6vLwHtnwylbWUNLw1xn/bu7jckt
IwCMiibM4h7wGjPMI9svpXkY6dfbU2Fhb9FhxzmkBuPc2U3YxZ3j5z2gpA0qGD5McdagQ0sPcf3n
7x7C6Gcgea2uBZbzHAENJ/s0CtAE93OVz7F0ztV1p7YzAGMER6jwWpSE1AHdKzkyHBH/psqWMJNh
u8FRCf6peJxxAwe4xcnm8UoisPSAWlgYKjLhcaBWorF5KPJXqLROYFzcraK1FoKcLkNtbby+uXTa
EMW1X2byh7czdjZ1mqz4ks70C10TPyw9iRYYnGJkvYDdWdhEAIKWWzZ4b7Vj7LrB/HN7vi0VY3SW
cd6TJIpjzIaoL07wtL6fBv4IStJU73JPgaBTuEda8z+dpXwOO4Ng4upH76CzDv9tJaFa6AZmOtx4
QjCiliJt6FVNs0ur48zqg6H6nbKGL1Ezn6bC5rsqw71elG5zuE0KUW+NBOBdY5SH2YbRaNVdyXsH
YlwcM+5hKt2Vu4xMuyit9zJxX1fe18K31/WsgttD1TuJClGxhGWw3MJwpgVyIxr/k/auNqKAx2Bu
DAFjYZ1+z8fdXKrX0nylqGjXzXF1Ei4tMl33asuMtCVDc/mMzjTpHfDRvF0zd0dqjN9nCw7pIp6/
TF3jS3Nex7EvbFa66hXNYqg/W0kd9ri8BtFka7A8ACP3e4XuLkWSR6NM/xsca2WrWroZ0HWwkzc7
KE16VYj/LP0sYvEuMdmdUx+7OvINQncd6ua4tPDgi9a735O+n/268oSPCYTA4/a4DHGFtbHUrzHz
+MqevXTG0YWzSthlxqtrHm2zPSftqanS5yK5a4wtBbBVGuU+6b+OBn+6PfMW+gyYrYW1sYqcpE7r
OrSt1j2IkR3qod8TmKfjT3nAi9g2HnurJ3sXlXF1nOxpuGSE/rSAJXeAG3CaUAz3SbZLi6tBRLWd
xkIcPvnHaZkSQx3EbXGrAD3KabDD9IfN/2tatFLbVujYaOsca4B3nZr4UHz8AXd7AybNzhPzxcqC
Ht7u+dFVO3gKhpa5dr+9FFZ0cPMUj4zyYaxDTgAY9OPCOnim8ZyV5Vdpyr09Nru25tZPj5WgC4r5
tbN5GaBHKcxo/xC3KAzTYrh6HU53hUnFlmCvMvvWDYyMPxC0/nUouyV1nK4UxpaCi5aXlRSSJcPo
m9ADtGjmcpem8dEmxdap+ZdUmbW/ukcvLWMtMbPbzBijbkAqMwyXYbDOrgvzLLM7GBy99jL7lajp
aehWCrULo+mKX3TdeD2R2DEZ6XDfQ5HZjPsor3G4NdUe1c9TarnV5hpbV1L3pYKLrv6VaayascKQ
lVVtY+HAs8t9GZDuDmz6irJTDq/yKlBxbvpsRkN8blTe/vZqWNi2dfyz8Do7LfoUZVMPNpuuuC+G
9K4k8rQa/Jfe53XkdzkcMXrpJSwxLjRicK8zXONYt1G0cXj1fVYMh5VM+aI0Wpzw7JW0amnMa8r6
bkwIMSEL6RtYLgs4P2eNrxB/6fDER3s/Gi2UhcPXdL3vcml/0zXEorc8BwABfolJvM1jAswoYPxl
f4YP2n0EooFnq/8m6BVL+Rbb9nZU/Mft77f0pFowo3GBwtg8Qmdqq23fYkEomt+DOXIahdf4ubRf
p8x6qco1e+GFrP+vD9G7V2t7FZS0A+rsUzq9wWznsbAhxPHWttDrDvFB2fOv/8G7nx9mLL4MDJXL
ZBr7Aq5M7bgFXL2qvlUjPLky5xk4PZ//zuHpDatYpCwZHEmcdE5Wzk1Lz6cFG16y0iSG8i4iK/mu
s6doX7QKWUs7q5U1t5Qn6GLkxIaEldApDxs7+ml08W6MbRlOHpxVONukThpcfbn7rNl6lTrBymID
3ZaTxHszyQCb97iHpjiRo0OQlisvfuHwq2uXDWYDR+POOfYf+Ks0BT3IqbTg2NngCj5xgnR25Eo6
svCJ/76Vd5+4AbCwnyqZh3lu7lnXP8E78+X2aljKdHQBc2cxuwWaIQ+7qTb4ybFonAZVL9lBTdYA
Hnte70lcJI+1zOad4Zp8l/N+5WywEEt1AXNcmjNOO7Azqbr0S+TBKjaKxRHG8AJ+iPaakn2hoZ/p
umSe2JA3GWURRib0D8Xg7hNpbT3eCUgUyK5jRe5zeuDtHvm+O1oX3hfgGGSA3+eo2E/eNjHaflNV
o9g0RbNWvV8gc6AN79+gWw7oca9KFLWHuFMvEOPCcxKdh5suLZ8cNMwYidEfQawb/CRnmN9MsumY
OMPjGFfPA1u7B11ITP7G6HfTq1B5BsIQCvpuBEHMnO05N84qm1p0VrUnqMMcYIGm7cqEWwgXf7f0
d6NhFYPnMlkosI8ubDYnuDhn5sZ2nT9Dxbqg8OirW5cnE70xfskKECzwgf4rRQi3bat6uv1XLP0R
WszqvGFKjKLNw96NfsdG9WKzZldZKzrIpfRE1z73uPSC40yVh8SoHywDwG3VTr+Sme5NwYNhzrcF
XLgZ9baNJS4e7VeEwQvrSRdCm4WrSEQiGdrjFUM28wMr6pOFd7tKH1zYPnXRcxX188C7VIbF3D8l
BpoNwFcHXwxoLqDP0d+cbfI1BcDSAtGFzl1i9rU32EUY53gUKIvsLjCV3GRmfLAV3TOJHMixflTV
dJBlexiJeVD5arPwwsLQqcND6UXoLBNFOCj5M0VH2La0arF1FG0CYxhyIIEGyaDfLAIva45YNrmf
pNArJ3V9R9FSF5T0PHl2MAAyHmUy3cTz2mli6VNrB0boPUgOTkkRjkbmJ3331bWJ4UdG/seb10rX
S2No8QnOsZMtwHxH9mc8N8g3JaoAAJ0EtmesaHWWXrFWBEt5OkdgyZehNcMDZW7BWVQ83hWMdhuS
yBEGXB6k35BF3V74C7u2rooeIEoGemFA7jB1XyLQ6OY4ec3p7Pkii+87nqxkLAvcH6ZroZ3EoF4B
qD3sp+r6DF8VdP8o+MUkpSc3eM766foiS9ZuaV1sja7+kcxtdIioYZxjY0B0MGBACZdXsk1zVfr2
PGxKc9z/j7Pr6pEUZ9e/CMkEE26BylUdp8P0jdWTjAnGYPKvP0+1dKRZvqaR5ma1uxdNYezXb3jC
SOBWjN6+2R+D2gS1Z4wB8nth1RVKUodu1my8ZI3Vu4BcgbTnf28oqkvST1UnL7gsgxDakTtb0oNp
hWMeuYaLJhk8B/xXUox7CAFHvJGHtq3RR7SdrZmL319/tIU4AMLqf39GqZluW4bNTocSyjdGtxfd
B+ZvhDpSOjSvXvOC2xtHLoRzNG4WUF57VnsrnJzPz4E7h22bDXdhWamKi8fNbxiv7AKjvG+ZvyX0
8PUbfr4t3Tlcuwg8u+i1WVxyqwe9ztqBH/5DD0EM77mLGl+/fspCP9idQ7DbytAT+IOwj5MtuRNm
At8Yu6hufHs0o7ErAyRHQsZB00eJycRJ1IKHsAcCRriSN6JCzUDNcvv1r1l651kE63yJ6cDU5Jch
1b/R7d1jP7/5aRV5AAKvdtkXkj93jtMeZA6RtQyPyT3Lj9sC0Ss3IzuT77iPH4a827Iu23hOE3lE
PJYOrEtVdrLq4SYrMnuDiLS1LAnhe/NQpuM/ZfTuHNjdiqDK0brLsaHTG+Qe8IKom/ev13UhpXfn
cGudKjgGwtr1woBAAUku4pD91FBO/WEZ7cGhfqRa9y1ripUsfvGBs2xK9joYGqLkJWMW9AC9XVJa
d2XPd8Z071e4rymm3YhgjRtmlpWvrOHCqZwjq7uiYzVAPxKz1GqX1WhYswlemnmZ7ALmJP9U5rlz
YLOQE/FKprJL1RcbDIaiJIXqMemPMCs+/WM+6s41lduxTSG/aKYXWSVQpKzQ309TC/Ij/3bW5hBm
A92WNvMAhy2v6Vo3lTdOZkd0NJ64qQ9yTQ9koU5351hmgH+E0l4vLmlGTkEftK+tgzRJw15yb/Hh
5HUA1DEX5qSZ2DMufvakNO+CaYJ3YGJOYe9POYa73WHkqrkbdbr/+kwsxJq56DJ6gEPTTqa4QPMw
5DLGwOtYezRqMwi2uWsKNp8nMxBZ+O81RVk6cgFnSdwTT8T10qvF36lVYpcwewoNnMY6JcVKhrH0
SrPMKQDnR7KxFRcOIsDEULQ7hoVSnb31tXkAtIGt9Hc+WgH/22Fy/VnjOtE8d2k2iQussTFzUVCM
nGpR7KQ2Iqrfgcd0SSpiNlSHThc4GSODkKzqjo0DSkrVHMnovtfwQFr5QZ8Xb+4c7tyw3IepLxcX
8F9Sszp25ZBgUufqlZVdKN/cOda5TRwQLKHHcnHZoxjFtu56GJ71f7Kp23GRijBI26sG9KEd/Juk
W2nBLmU5c8AzAeQYom1+id4n/1EMUxRM9Lv61dRoVQ4wIa2Pwso2TmOeOy/PQ5pZcYbr6+sT8nld
53rXbfZXWW7kQT5aBR7eDcCeIqwepAcjY/NbYD0UgRFX7XAxmFpBrC9lInNING0Sd8AUTV3gAn5w
DXs4dRh0Tkq+lT4L86k9isa+neojyMmQAIShCfLMfKdFf2UNrHQBFlf8usP+euk0awbFBq0uuZ/d
0sTaaDVt+gHbN+/1BQSJ18xxIrd1NmlVboKMnlwruFsdnCwc4TlUGhEfglo0KC/U/DP6yRDabi3C
XA8HyIVVa9LpS0n8HDad1Z3SVi/UxZTWDmnyxEJWFa/U6+8IS09DW+9lLp2osoxf3DEShGvjHJji
WBrxhN7M1xts4dR6s3iVeZ0rOxg2Xa63QpYU22p0brI1aNpSmjeXQsbwrmFQo+MXmhd7eG/dp0EW
N/Dh1gbbeFC+Hcfplso+6jJ4+vrZVicsIhj5WfV45n7wndl+GqJtvTrGWchP5pDrUfeD0oWLX8S6
W0VbyHrXT2ZXRhiH/tOSzpHWXpu3ngX7MJhb0iem6xuRDY+r1uwLu3OOp+ZS8xJoe+NswMQtUr4O
ttVkYNKKccxYjHrLW7YyGl0KB/8DoDa6thRQND3LHuNDsnORkpvWHf4ttUfMEzGINZ7G6hED3RD8
FtPpIk5XmmYLt/YcRK3soVKYphlnL9exCx3+0vx+nX7ZVEWOyo/lr6+/1sJ+mCshMwcpjS9yfK3e
39ejc/Ds7pi4OAxrh8BB2Prkop6DpKFTxDrNK34RrSah40xFeB2LfP3zF0Z27hwZXaGl2bmp4Je2
srK46ItdMtxMoq03GircSZFW4ci7myATYSX0U4fRbMhktVKDLxUZ7ix+WEZPhs7HZ2Km9eTm4Nwa
5CEINu7Igcd4rVrzMhX8weArKeNS2JxjqTM9dr7Z9sY5te3xXfHUeBD4CWECM7YQDfPnkrvNHzUW
j5XIiriufyfc+02h8xd6LPc2ZT38mRyarGQlC/FzDrs2h87kg24NwD7Uu074Hc+dzeoJXNicc6i1
1fa8aFSCj1va3W1bwfCxNXyM0WVgIUxKd7Oyixb26Bx4nQgcgsLGgyrraNtK/Sx6G20kp0li0PmH
A4SWH3o6obUFx2QdAhPzIk0NtVxS5LEtRy8M7GIl51n6LbOcx4WCjGwajagzmHDMTPUQZmqKv37T
pRW9/v+/covECTphJJVxNge1gV30XZ7VOxAW4Iy30stcOpFzPPZoeL0Jcx9+GUofDWnv1kIrOHiE
6cqYDc9KmftBoI1qVnsyFafVZtVCwJxrCyespIVSeKxo8pBP7beMolEbGPlrnahY9VYZetes7d/W
cVZUtQ60JSnv2TnLikPG3R1NoGFnl/thjbm59KXmkcUatEDcNyCjxGLI/8b5yIrQqZpT48uVG27h
9M7lhZ2mEWwAyugsJsc4TXb3boqk2Tcy8VcaFUtvMWvCuEWn26JK2HlqSxwl/uQ6I/Ja65kNw0oM
XniJORBbOYk2K9tm53yQB6M3DlOqL/6Q/VuEmysK54XvToJhzAfg4Vkw+iQbcs76aWWBPsACn1yP
c/i18mSStdefD77HS22R9kX6XkgsE544PST42fXKp6EGHAT+jIAS9XeulnFBoZdKchP+D6UOBbRN
NjYAHXBvteoY5UOxks0t5FtzqeGk6yH2H0h+GWuIV/U5lNUhKqH68YVZ/W51gLdweufwbdKPA8js
SBodMh5tz/3T+cmp8vrQb/XbQH6PzcpuWbpA5+rBOvHspuNwep5kete7AkPP8uDAh1BxdBEekwxQ
RdpOz5PadancWkMQjZPxo+Zsmxh65cJZiPFzOPdItQtLr4CdIewelT06oa2F0/11bPooVz/bUrPQ
kVfUgWTxNciXORqRedXsS6/dd43f3ui66f2oUyhwVZPTV4Hm0K6Cd1soZdmFKoPHQw4lG03UbUeV
e2s2Garuun6SFQykiyEwYXUKJwGntt5Z6X5TmK6kHVQL6xYabkHD7ywT7fgQFjBOxIXfhgFn8JVS
IJj8Kqmwt71gRuyVdvZTplpk8INW1X2bSkAHZOE2HIovdvtHgOzwqlEeJV3pxUWXA7xPWG1vc+4D
MuOT9j3x1bRFfwDmf31R3EJt2mjDOjMbH5Mgt8aU7io/XWSoJHn6PA2+3CQNKS6l60wQwrKsqBj9
8jTWwBPQnMAcMrli9HqMaHot35KcY4AjzAlSfa2IYNHZxUbiFweBxuhROyk6Tg2OpDXm9e0kx+KV
98EaoG8pqs3aWxoSHbRyXHY2K7Jjfv44UFxeq63dD0jbZ3tkFpgdW7sNeh38UqYvaFtZcd1rDjIo
ucnaFmocGteB7MNOAqYlRPpSZSh3eJuPIfPyKYKXF75WLd4LDc8dO2hDW4GnBOkQM26N4J4TtoPW
z1GWOdRMyjVroaXTO8fCOzlyF4vVyAhTf6sZHOG13rEWBjyYRJo+nHfVFAbdm2+3x8CB8DjSD//e
d5PIsn+sHK/P65k5CD4BOUJZMifQlp/gmNA9kbTZGYP9nIzZswFYzNePWbg556B3yAOBJWEqAkgD
OsO5dXbQ8El0vSuCtVpiIQrNce59bVXVQNl0UWVyHniblSGIPzCI7MpHRZ1fXcCQ3NZ+aGZdDKBD
6HbtYxUkQP4UdnMDUNa/eSm6c2Q7Y8QhHL22S1M1h4oBmuJTe4fiO+wCvrV1ZcBAslkprZcabHNY
e6JEAbuWBpbKhBxNkx4K3u/drL/LUaUmetzTxLwPBvaL63rjQA33Q0dpzUp44Ua1Z6lj1wSFO6UW
gfEh98LG6yMTUCKgN+yQODXZ2f6qldqCd6A7h6MXjcN8pyfkAgO13GPq2FvJd8oZRCLRvb2V0sHh
DqLapDYI00X+0tm7Nt01uItI5T2msH2C4BgMvr0gTNTo3paqg+Mcy3dW9zwVz0brIiQCvcZAfZpU
VHVHcEIwIEIqvKbfuYCpB2LkvzVLXgZdLidOLmXng2JtmZUKHcPeZ7oJNoadXpBg/jLz/HdOChlm
Uwnvz0A9BNeERfe/PTgn9V6H/qLdgHDm/c4TSYIwMPMs9JnTxIPRECgF8/EnVcm/EUXdjy/yV6Gl
BhuCTiSYLnKUw85OZBoGbl/vC+6s1XILaA40ef+7MLILgtEbzOmiW7cP6z7bEQtCk1q2kQfVIXrI
mvOUNGNkOqMbeqRs91lfpxGEPrZkmiwIWkkfG+AgoN5lweIQATUEXHbYta2F6W9fIxcidtectJ37
d8S7l2hGDdBka9qHr6PcB0D9k3tojplH96YSfiomEGr9Q4FiN5qMTkQB9X50qqgu3kC9bdmygxvU
+duQQaPEV7EkWeR6fYIv7N0rMsRWYh4NF0IztQ/VsNT8XjpkTyffjGjtfTPgjxxmqSOirvPLXZGD
6NhBsm/79Uss3NVz8H0wTk0ighLv4IxvRVefxOD80T5dmWQv/fnrDfHXVpKO6/ccbtGXkmTvKKNb
O3mvBu/fEvy5KHdOJnhvWsl0ETYLjiNtaOj3SkUQuWFw5mHPrQxWYFVLrYGPZOTvNwHtXGmNC2eo
k41sXnukiAIqpSIRN3k/7lgRwPQs4KGS+sxpEa769Cw+ehZ1Cc4dF5Y3XZIK+eIEnMPGNL75Wpzk
1N70TfXHwHW4RfANZZ+Etmk/kMou16Zo17Tqs20+S8mbMuhrf9LTJUW/PczYCc6rY6y43T7YbBuQ
bMuHAAkwyY0L9f01kPFHXvTZc2exszdMT3lIVC6wd8xj0cIBOe/r0CLEhNqefBSAE4YA7mLoXMtN
kSUh5LunUBCIvrlO+yTGYMvMcZeOPtmWaROTejx2xDtPJP3GnMlEkICWgAHQ+T0XxqOt+1MwygLp
vurjsXWfQf0F1sPX5N6vDfTox9wzQ3BlJ9Ca5CGztNykithFnJgyhE4E/qGntWVfyHA+iG1/bThu
Dk2JUQSBRbgTewLH3oE2nXC8jci7iCDsJcRBk61w92rwX4ppOPNURaA8XRlrX0eHhft+zhLgVp3o
LkciNzm/YEwCV+XqJcNAIXPV/dgNKxXlQpD4H+B/YgToDeNoGWZ2bli6b/yuCpm2Vt5i6QDN4f7Q
vvfrwM+ti/BK/4gKqAvFBDqD275PibN1ClOhpqLtWaP5th2ojr3hAYykl69XcSnzn1MCqKM6l/qj
damGvIqCNoXgbhlfwX+4zH2xAdpPw7AYwV6MoS3SH6lB466p30RSZZieGCs31tIc/uMH/rWnlF27
Rtf0FlBxajf25IaO3kWYTgzTmVNJjKNRcnxdh2CBsNF8TPm+XoLrtf7JWZ4TBqYq98a0bK0LGflx
SH2O5gTfUa94bIo/fYY5IX8PwCVYaRUvfvFZyHTsESzKqrIgOiPysGJWSEDmyWDnJKofSf4NcqaH
q1V40HZqO6kuzpI1vZuFdtDHT/prjUdSQ1OL4NEe8JuUtRFaMTfDBDsdf9iQvv5lrJVZS0O+j8/8
16P4xIq0UfA47egU21CddwQ/ZPJkTjdkoCDWBnccYp+6VHvfbvYOg9gbB2RM6JV1XohRH6Olv36A
UQTgi2fcviRSPtmYFoVd2vzjqZlj/lvWSQXG8HTxRQt8bKmiLHUfRmSITPpbn/NfHuZ+8En/k7Ni
59uIzSwLNoS0x7R1LpVaG1wtfNH/JQFkKqicYgJ1vN6kNoM5WX87tNg0njioyrJjWQKO9/VJWdq6
cz5A1kBQrKrw2hD42icBhN0HCn1a2Bg5J1r2DzQwj9OoH62AfL9ybleH30u15ZwcYEjCxgRGdxen
Lm6hLaxuJ1u8TGgqbUdHvwmRwGe90vdeUW4nMz9U7r1iJPIzvRIlPih2n4SJOT+gpL5TgN0xXnAx
X7jPj6IgG+l04dQA+GjT2744Cr0hSXkXcP4ydB4cXvS7kfNNXUGKF6sEHV4DvG3yU3e/rX6tkFuI
X3PxdJ6ltQMr7eEC4nxYOJUG4KM8KYCYt53Bd5Mwnk1qPdi0f/p6G3yMAD5bilkEQ6llw/yvGS4A
MEUOHXkccHmf9tnPVCZTDIm5H7XF956qfvRqcA7NZN22XhfV3PcikWvoeFf0cXJcjKusl4yrHafO
xnJyuFaM8FsnFkSm+FDo0LPZt7I0figffAFoCfMx6lUJSsiOYSxdWfpg54dC7oOiLXZ1MMXQ4Q++
C0cDTA95a1xsJaSK0khfT0QA/TAC1pHv+jFt7Lh0p9hjz7m3xnBbSEnmQu9MVx0xAgZK2eDdjICk
QIc3BANz3wl1tNbg40tHfpZ7EtcVoMXY1jk1oZ08QCJ4Z0FPkPr2rk8DAB5XTvtCp2xOamgUVZrC
e/gMkMGm1yMYCW5Ygl+/OltcSD7onHGgHYGZbJDYZ7dUcGRNNgAsAScG8wh6l3r+dtLjfe0OD1du
sAmn2NADW99o0tdSFiCwGSuV4OcnCFbKyAz+uioqS0iUroZ1xjwViiMbknYRMOlXJIoaDhBSjLLh
n2paOmcXlGkPUGjjWOemSE6JS+4Dawqdfg038PkOpHNqgTkWbjB0o3nW4/ic0eQkHWcDcslJ4dsZ
ubM2jP48LaZzboH20wSer9z9/z0ISnkM/xlIisMaMBluYVHsQkOluM2MJ+B6mKrWXYOXnn298P/6
WkMiXGjvJu4ZXoBQRDH7XV2lv6BZsfk6vC2AT+icRIDBFSNeKlwouNZRQjsgyJIbLdMoHW7Rg2N6
BzLnfc1Xyvelb2b9932UmZjDNKXu2dAvOMuTzs5ZC7KPkxwnv145zIsvNYsaAzMxhIDn5pk2wRs2
fLu5bm9qjWeIwF8IsaCyYvdbmnSHoQYscGUtr3/+f68KOpdgL4LJMv1R4WM1uwEDWOwQYjxjCeGK
aXRvld3FDVgaY/a68sDrqn3ywDlRAGOpZKxxDM5eBUgXiK4+goYZFckQOeJNeMOjVeXnoe5zgHoP
6L9S/98QWWgn/PdDihHWUEbDvfMg5E6mdhelfrL2AT+PxnROGsiStNQm5/Rcdc5j7stHogFgC8Sm
A6r967X7PGMGf+q/vz8IuFugc0PPonN/dz76RY5d777+2wvlHZ2TBWQZVK5pBfSMyS8mwmKIO34H
YYJdToOt8pC18AwTcBuWBS6E02Bi4a+MppdWbh4vAhP6sK6F1yqCyOr12bcMiO7bj6t6uwv3x5wK
YLQThFAMh54HksRTjRFZmVxNL05J5ZAoN9N3k4AJXMZfr+VCwJgrnvdKBpikjO7ZVP3PAUI7UEd5
kfkAqmARj2zlploA2dI5E2DKM7Mau46ei0ZscwsJWqJPQRJ37XbKXwsClMJ93VcPsGPsgaAU7Kj0
S510u6miUCb3iB2jrl5554WgP6cB2NCed/sgxxIDmlFDczb0y3/b9nMCgMvbEkKm+NPIrODQzkoS
ylVS88LWmMP8ocNRl3mHbQ+7XAeAM1uHGpovAJzAzMNu/CpUbV3GVIBCmWh1sFxPPViGdyLMUnXE
mgAgceiWp3Ejh2bTV+UYqSC1Im56BSZ5ubOyCgtsHjrnBFgdUxDAnnyAcLwNy4udgnwT739AtnoD
CTkxgt5BSEidLKoYhww3sJJ9893zgk3ntH9IMFx0bT/80xb/gGD8dcdDzLAxEih7QK1dop073mSm
t+WW/ZY32Z29Zuq1EPDmAukQgLMqFwX0uZO+E2diyG9I59CVPGKhSUzniP8W1pbK5tQ/E3SEC1ag
2yNdsUOXgETZBHGKzOl30iq2qICmGC7BaLBZ/SHTGmxEtcltCJwYsE5Bx8A69sT8LqFQTNvqwS4H
eTN6AFpUFNhNXmNA7/RQMDRUd0YY7Teu3dBjBhXzu4r31SGdyC9VN3dFYxX3hmP0zwzQqLhFDfcQ
sJxFrvQewBVNY5eY9tqO+rw5T+dUBGaBH1RbtndOmywLNWPQJqWbxqHfqmQ6aG6kEHFJH/Li5+rs
femLWv+9wnxASFypfPuMJjgNDQlxhCZ1V2LQwkUyZx0IYZVNPbbOmcJ4LdfVU6HKczaah2yNgr0U
La4r+de2J1QoADnNEf4xAfRImuTZofD4LKchdlEaZYz/aVH7VgZ6s18ftIWWDp3TCuq6loL71XTu
ipE/pZ13KGqXHUQ6/c77ClPtQfCr5S6seeB/tG0dt4pbYsD5AR4GX/+GhXWdcw8sqFyNXjsBDyQc
tuMQ6lCFm+/MBlI7XeCs5qIL+3HOO6D5MCWtsqYznCxOfuId1NBCwJqM7xWR39DW2bkOA6C2u1nV
A164qud0A8NWFtTaE3IeWXkvVXZuXf7I0ElvyvEAr66VULOwb+Zsgyov06Hg+XCuMWWZrGi4n7Lq
ZjSNu0ZPsDCAbvcq02WpkpgTD1KrreoK1GpoC7Mzy63jgKYTRgToNjWPKYxJoZZUhn2BiScpoLj8
9Sb5mL5/ktjPGQm0GFzASyDl1aAS09PD0MmNBYdXsuMOGpBetgmSi2k/+vLOtn8YGM8bQxLWUEUv
bh0QPeopiK6ED6siR+ArCxTEqPFTe8+LKoZCc1jbfgwBMm2uaWUtwETonMXgGbVsnR4/OeA/qHyC
X2JolsZemd8hJjqiyQCrKOgsPABVYLKtGG77/mDY44Mkz0Pw4tXANni3kn9LeIbmuAOTrG2gYKql
XrqijYYg2eBFRn+I0oqstTmvPbzPlnlWJ7bJUGcj4IhnWIdEWNwivfFRKyX+g1/ty/4Fv9xLzLCZ
YG/TspBgzAx/6NCss8jx3S3UKkQ13AgJJ0Doq+M/g9HY5OWw8vsW5gp0zoy4miaaxmRC0S1/rD0Z
MVqFYN1GWcl26NJctVmzrZTmjl2rWfQg6iYcg/uVTbhQzs6ZE35mTrBwgnVqWTWha6EPbkZm9o56
9truqIt93f5CssSdMRrpQwMbiiSL1QhYnYzwrfBxIwp/3mbAjH4tgi+EzznJgk5NaWakYWefk9cK
Me4wdFmUenR37Zqit/AHuaaIKq6dbSbq2OX90SHkboQKH8RrHHnJHQB1Gx6swc6WSoe5IL5WXpv0
UDw6T+U3LEdX3lzPaOfmmyvXqlfZBmVKT6HXmBgh6cpvEyNbcPqQIPObFDsda2UGD19/tKXSc66X
z1NTjCMzgrNRDCfhqbhj9zmQ5o7zAuHdre1eTD7FtPBCDzv564d+gP0+OUdzuoZhVtxm0oFQXvfW
Tjw2JdSyfRFLmBbr5MWzOnR4XlKaRlcQUeb+LNsxLjCWwwGr6euVWIW9PEIwqnvDKTKz1+uZx6Kg
AwUqNF4BFRi2+tT5uyts/nou5RTa4wCQ7u36iyxcLXP+Rw5O4+Apws6d1T2BpQeZyB7HjQh5Z2hz
A5ngcFXe0FrayrPBQkcd7Uuq2XmARWBRPdTjK+tANsdRNjoDbBMjugb6qcs3A7huRe5FWCQc+wKQ
pXq8kOQNX7Pj0ym14MHrX9o2iRv3KheDpnVa/Fz5uAtBklr/zdOAMnTqBMCeM+6WtBtC7tzQlIRV
/esK51VahaZ3k/b9bQWPwTEF0LS84DektsIsqN5cof6I8ddjAUFMfO0rcQ8xhHvewcWIA594HB8I
QmoOGUdsAAdaLDB2O+NYfP0GC3kynUV5mcIusmUaadAQ9pMUv+qckZXVWSjV6SyJ9ZIgwVYN6lNh
lC+FJe5r5sCRfW2yvPDT57wUG6I2hYW5zqkVQCZoTg9VZq31tRc+7JyVkjTXBn1FyxNnZhNlRh1a
GXSMITzkEPRibXGbuN7GGQ5JmRzAZfM21PhJ8zX29uejHTonrfCxTQDIqGFWl/VPE6Ayjt1CX9I4
GJZrboQ/elcvz6+3wFJYnFNQcj44xChMckSu7TKyMXl18oqbEpIHLttS097LJIVzlNyvsoyXcsc5
HyUPeDZy0pYnG9r3SGdgyNc5VbWxBvBfumOlmx9N1QebNoUIwtfvuZCC/w8xJdNuClEn8xgoMzac
6pyW5k5m5amUMjIBcf/6MUuF1Jx7IsepA6PC6k5ZLrydU3qRMov9gJyomtJdW7pAf6bfk/Qts5sM
firCOFWZN6xpLCxkJs4sJLm17UI3oTOPEEoOJzcJh4LuRN+Gld+Fdt6cq2vrGJ6kxroCzNJ2nUWR
UQiXwxeqOtGMZlGfJ+Ske5GeKg3gu4II593gtODQ9tOaH9XCBTG3F/CyvGh7LPQJg9Wxf0+53qd5
8+yy6v3rz7jwSnMiRCETBh/tujsFcIOoVH1yPPg1e+IW4+iTW7UQk1mJNUtPuv7/v2r9iXupbZYC
pqn5s1PFBRpbk+W8+LS/+GP7DOuglQOw4EpL55QHUbq9lI1BjoHvPxjBKRDNIUuhdALOjddnaDQ5
G0j/XTyfwT7thyrS3Zjoba+bu75Uf3SfWBHlOQzOGlLHAbsXSOfV5EWjA21L/tD2FpK3PDJEmSBi
uQawxkMWerm1tRt9V8rk6euPs3CzzIkVzLSHXI7Xo1x4OURn+qjx1MtqJr1ws8zZEjbaGorBRfiY
tONj4BhPXputfOyFfTunRtgNkeXkMXJE3hB2pDkCB3IVzUmDNVu6BcQ3nfMfMtjhJQ7D4kwFi+BB
FPYoyp0Hkdpn+0cD+xQe21RvJrJzLHjqvKZgDzXKhoUoeCemjF1MAF0gTC36U246DwCLJ487EaRy
WVHEdC0bXwjHc+qE0arayieenQzP/ZHSesfM8psNm5+IwrE27sla+3HpfM2CU573sm184NeT8cbx
YPoMFYGuQa7GBnjiWvvVbbP0bWf5joTLn0b0r04dfA90Fez1cE/G7NT6a354C0+YExJSXCA+SPPd
ye/NjUuCY4fuYAUct1P9G86VzvkCPUUbUAZVd6LUgN2x9w6pGoA9VkbcS/f+HMqfWcPQyFF3p0LX
cZKxSFiPIEnkkZzqVzU5G9zQdwneDvpZX8eKhX32UWL8FV5TYxip2/vkSCjgGxO0nBHdKq33MAK/
GWswMr5+zlJDYg70F72FVnPtkGND95aAS+HV9BJkkW0nXnxIR0FTM7Q01nJfmi8uYtb0b1R2Oof9
o3EfFH5GkcA1fMuS4puTmRdi6ddszQh4aRGvafJfi1jWTod0Au9GwKIyYHJcpq+WMF68PDis4pkW
oro1y1wGnumAaiRkaarealv99EXyM7fYyt5biANzyXxwl6wuN21yRMVF2bZN4BvRni37Z52Lbbem
nru4w2dRoIZ0bloxfAwwEm4zaUBhgketu5F6O0Lpu9/21YuJSvDrXbeARqRz9DsiWyulhe0Neoxn
xhlM4O0xTqoDlIH6kNkc1sl3IxRuNVSUB1XeYJ4fBtmzot/rwYsc/sOmZMOGPPJ8D7LKK7nGQrdg
DpdPheUygxfmseYPnnfbdO2O2Hnclv0NzYY3sMXgEpNmK2dvYXvOsfOi6cD640A52YU81N61oHD7
VymHW394+Hqhl77rHB+feYaVM99KTrmZRDoDra0qY6bl7UA82NDb/iEb7T9VAFi6XQ/3Xz91IeDP
sfCyrM2sh1fS0ezrZzXRF21OEOEhgHau+dwvPeKaBP11tP0kr+vJZu7R8Epn68EHFV1xmPn0kxYR
hCPXpOaWnjMLIQ3vIUcCKd1jIZ/7pj4ERRbZfHzBofi3tZqFDwaqe1ppbAK3+BWMSci6YtsUfLPq
cr+0y2aJhIcxdCuVLk8WIuE9Z8V3VgJaC3D7nRzVW7+G61xIPz924F9fBI7NYIpOnjgVQfODGfXT
ZDorEJiFEDuHq6sOck6GEOKE3XznGQSNecleKnelaFr687NSpkhF6QA9IE7QSyzDdBoP6lqBQkVp
JYYvLM0cd86bwhj51BhHexQvFi9PTt7uv94+C9fDHFgO59aiTWRvHNXo/x9nZ7Ycp5Ju4ScighxJ
boGaNVq2bPmG0PYAmZAJJDNPf5b6qk+1ZUXsu+6OlqWiIPmHtb4FTC7rMXfsf4w1UGCltolbEAyM
4f3ff9k7t1L4dgH/6yuGHxThs42hZ/QZp8JEgEqucEyqI1Qi8T0dhg9+zzsP3bUkvA/AaSjVVF7m
oL8rwhlr/e4RsuF707cfTbjf+06uHmwQujG/4m1xcRRk6bF1kM0U20fjjPe+lqunWsXD2NBBL5dB
i8PQz/VXAUz6UPn7Qv2zzidS+CW1AEmUEwZJvjszKdqsZ2vzAHcAS9siQHeY1wl3fEna4cMEnreP
94e5/jVTHtJdirQHTCCQ6/s0d+sLj5BIrac9f6M9LfxxLm2HuPNyN9L5yYbzodSISP1o2/Peo3ZV
ZjSVIGsugurSLf5JK3W3CWRFIULl39yg/FqQjWE7tqDE15c8EN/52KyHASbZdKmDu1aVuzD/9vff
8+ePwa8V12GvVNPAc3W2eoY1tBnIlAlvInihzMT+1VPAr7XWdZDb2i5uO4PcIhFuMyI3yPUJ1tOp
/Uix8d4HeXsC/+uJVtCacAWkx2Wb1++1sbd6HU5h+c/fL9Ofyyl+LbOuAgoTtmXTpViKbKq7Cy3b
PY+69I1qM+ZyF8P78PF09s/HE4+vaoLSeiS7Ac5wKan/OZoaSDiPhzBbZ/4ct+HzGpjgtQRQaYfU
0PY4gH6XgsA9J/NqbDoUrd27aLhpoyVMw0CiP10R3J78/Vq898ddnTcsN0FXShqekc2RtPWIfEI0
VmZJ4Dl+6Ob5g3fZn49Ofg1rpyt2dl6j5Smt2w1v2V0vDkQDzeoPXjjvzN35NbF945GcxwovgYoW
n+syerLg4SXrShAYbRkcHes+p+4HNeuvKI8R8KCyv1/B9z7a1dkRY2G1rcFsLmByZ/3GdkIg4NRB
7B1+JNP887HNr9XXK9Or4DOKMTWC721uUZSv4JBjN+bdP/NHfLX/TC7/9xDm10rraBBmWebaXWo9
2kxOtk6RIPSVNRwpsTXiDXi+dklY6H+KrgmBGOZYcQCNdCxoSRNmmhtP3b0e2jrjYNvBbA1o9RzM
sM5H6+sIGkcaMNnt6UzDPDMTUqCYVj6tplK+Ln7AhoT40mHz6IbUYw/VJq0qvsxh5KCip+2XPpz7
jIYC49KGXtgKeNjWi4+6v3cOnWstOCvHYIhx7JyxwoPj6e15CCKPVMxPf79RxJ9fctBt/P9TDWlm
6wDZdHPRQRX2KRX1bfGGqTb9j6BoRoSmE9B60iGIlEgB+sVaynfPUxzQndBblRRldGuXFZIc20Xf
fI7dAymLPSHuPlTi2VeuSmNTdLceuVOhrepPrROfAoXLVE/FFzGYIKO1IiYBZkJ8nsvgFjkO4QU6
bptVZLoviynMKsPkoSCQ+se6eVIxpCpFKR/C4A1o6cHW8cyvGWz2+JLIVPudY5w8s2KEjwjUOZgf
hL/1NDY7q4FhjmrMIMpyOgOG8eODC/nHYoFfi96ZCkWcl7G+SBPdyTBM5RD9/HCU+s7b4Zpzb+kS
ubZu68ubFXtHtDpSGWDruh5Ql8mUWwgsKhUARIBAmg/OkHfWXPxa6+4nFkQQjYTnqkyb8aasXi37
OrlHYFHy8mZTYbKaKOP8tv4oZ+C9j3lVCo6qmxc2YYCDJTr2k9PwFAxBWuZfMUwo9Q9eRYe/f1vv
DFX4teIdVU7oSRG5iwZs543k1vrPCLY9REiZirvoFdmzZzOfq3wCXI0mWoLk0bIvwKmmaweOeLPq
1wIqXxBVLyKP9wzapMp/BJ1476m/Or6dWXKtpsCgD01I/o30ydK/fPDJ3/6NPxyo1xr4uQ/7qgOc
/GJy/zmHCyQFpE0eh6r/Ftb9AeiO87bQMRlQIkDfAE1hM0CRkCvEd9LfBq+thgf3xuBFhoiqLARm
LcmLIDOr/Ej/9+d+g18r6YGjl4UrsELx8Vl2P9e83wXyHvIP3BYNiE/j/LlxN5OCKh6eyOKCFVbS
knMF65kVkM/n+K/LM+0B41vWc0fqZ1hTz3QsT3+/hu/9fW91y39VgmVJZxZ6Tc/xmL+YKX5R1fL1
7//0O0/AtRoeAJUwJ8vo0HMYFJhhjZxAtRuqej5QgrUNsAlfTdR8auKPsBTvfZi3e/C/PkwQBtQF
uRRnPuffuqB5QkD5B7OId6qQa1X8WkQ9ieSqznNO7tkyPRgefY/7yiddRf7Vuo1fK8+3oVXbgpHH
uXW2hVbRVZlo/MsqcnK0npp/12BEVyeTYyBMBrgtLxDz10kAvn7S0Fwl1bg9TMsH99V71+tq/GTL
lXcGvoyz5wsSco1AiajlvdmiLfX1vyNn8v/h1zcQeY4lUedhQw69xe7sGNr4I+bFO2Xhtci892tJ
AbRW57AGXpBs/j4P2HeQo6a01m5fzmuYkDJ8+FePy7We3Kl4iSIQ+M4Vm44tcg1wF0CiYzvAcQQF
d8+soBfK7kj05D6YUL0DKODX4nLmAEJCUUHe1DRxO0GQDPbP3PUpD0/hEPWJbxGwCs9elccg5Jj0
7T9/6A587wJfFWxqIHWnwjU6U+5PI1GHvGHzDuyJJWtAjen2zUcN7ztn0f9IzVsSVEsZyrOB8jDh
dt0y0tH1c9SZ34g6QytvRAoiEFCDlf7+9y/0Pxv4P7yeriXnbNs6hnDa6NwIUYjnDdz1PSdR9DTX
cZhgi3HvAuBF6qGxaRkVJ5CWTwCYDsnU5dUDdx5ezJ6sT6qe+Z0tyNEbT45mAWjReCAiWlr1j7Iz
cxZunieg7ORrwgWQLHlds70A7+5TRPMQQnIV7eFSCL8QG1cH4JbidAwafYrLEHyHRU/P8BN/UGu9
88K/VryTAFP5txLyPBLnT7iHd5vqkA0jPxQNvPcbrg6wgQq96GUUZ4LMpL3qsaRE7Gywi+qy/2CS
996vuDq+4CdGfkNXibNgtr0D8ZHdVu0bnArs28e/3x7v8Cj4tSY8JFs1mNnJ81Y0G9mzbqUka7gy
Pm29Q19de5s28CIkKxPNU4HCmGfDIkBQr0kzbintvZeJpREMUOhLEBMi+EnifPqqxVJ8riooyJvA
9cDvIhsRjMPm0xyOT2Hj5E29lXDEweWXRJqNe480hgz5BfRBm8ik0pfj0QzgcJi6nz/XgBqdgCpD
bRIWTl6ixX7ZDEfWaNlUBzsVq0c6MZvIAbSv9dCxwH2pWROA/iSCoy5ByFFRx48wW+FdU+v+a0EN
+eB19s6E5Vrc3legZDQwb55nRGhnoy7ZcQJdLV1yC5PH0H536C0+6IzeQT/wa9X6OK6k0CPh53yb
Ll4b+xyFwwKw7STvwM4sEqrXR8LkJ47KZtcDx72fW7We+5JFCaf5pzXq8qRz4UfvqHc2fTBW/f+a
pwmhoXcwrJ81s/GndjHPXTl3KbDhFxBWliL1bTPBlbRAVBfCTVcnktP2g2v/7vW4OsGZn7zuZSXP
kmqV0nEqMx9MuKlo/Z1u8Frh0NM7seGELZs4FY7mxzru/RGC0Bi3d4xx/G2v149C1N5r9K4F7BLZ
IvNWReSc190u1DrTvDa7BjC0rGv0luq5x+4Y5goyI7y6iYNdw3z3musPnup3BE38WnleIhCuc3GL
DWUAzNup6KpPSwNNbOnjKR02yREKkj85G37VfSFv7aTnLHfTgw/pLacufCrQ+vZ6O4GOIn/gtvla
jPihipa/+GoFYJvTbYeoYYzTZZrP/uxHfplDgw6j/Cij+b1h338mLP9VSDtQvmvd5dtZwqONLFM0
knZ87OcG++r2OX8OGQimrXXj4Q2IK8S/y9vk1wp1UnZruQ0WDU77XHSLS+dKgc4HY0xiYzruZmTH
7P9+/DL1n5SUP7yfr+XkGxTvtaYaaoRQlhCNldgBap82IQs4TeISzpRP2zzJ/qdGkwkWodnMgvA/
auYgRNyPogJxtiDlKIMYGbALjXwoYry169T3BM8CwORSoe/dcP+RKsUIv+bP8NCtlsNMA0nx72Ls
4mJBhYXJ452RlSh+wFVbYdK5FFMH2na7WcDOqJ7rnV9jeihWLoJdHzbhHbqQUR8RFR+pXcli8m3I
O3/AHBhihRVy6MKtaLIwogoxVClFNouoPkMPgKc/Huxsjl2gxE1t2PhIdJhDFrBpTMVHpAzvdUx+
g+C4/cyR45bU42CSLoyHr3m05HcNwvZebLyM9x3gufsykki7eCOn/V771TdJvSD75t4jLvSbVQqU
uLIRNdwdY+81SXq8V+054toEScVIdx/ryme9DU1ityBOi7WaVOZHYXfRwLobjRSKn7oB5reS9VNb
bfwmxmdApQYfcFr3JM9kUBmgzEb7GEEmArOc76J9i6/zIdShRN5PnS8NPFdO3NfgHd8HeaSP9WiR
Rj1qQiG0qvP+uFULiOpBEwDAX9r4W2A8VmJRIWnGLP0CYmj4I+f0t1yRhtQa7VE0KaQN4oQJdRps
mCDESy0y26JG9nwY96Dy9dVO6SDXxyhqYPaY+va57WuEEdG6XPTFl7itj3O50fA+hvw0PyBjoZuP
xucL+9I1bRftgsbh58dVLEsKYymGkFMk7bHTkpzwBTT4K52BefHUzoWCxXUmUTAkGmwH85wXaqaX
qK+gMdgRELbMkAYOII4bovCjmA83E5ISCyTt2iLEXkQ6us+L5o07N858DDJsMRuUppCHl/duGf1e
436/qVc/70fW9iAEgCmauV5jMtnTyGWutr59jCpVh3vRd1G4Rz4Pk3sjltjnWWs3NLkJZqVNe4+q
bVS3osu78tl1nQzvG0XeMlhzvLvC1JWuAq5xGrs6OGAYSTf40dxc8bPkbqz3FAFmfk8DmJZep2HS
20MAkJ0+aGmD9hud1momN6yBPR0wekyeJzi1psndUBrW7GZZ21b/0FtB9A3RiAe4sbgm4hG2VDiF
V3wZYl9q4SSQ44BdHmeXe5UC6QYVU9KGdSPSqV9jdZu7KC5eIl4wv883wdy9avAD2WabAFwrrFeH
/DGfZMT2kM7LeV92Lde/Kqz14EMs+TQV9y3DjXhQ4zTJc9O0BmCp1mpsidsCAvzbAaid6aFSY7Ez
Pshn1BAF8nOTPp5n+bVmiCl66VZRtY/Yxgi906HC48lH0rLj5ni0/Da0DKZHuOx1d4PlclCcmO1x
y5LSmPI0yLIdfrHYG3arQoQOvlQ+XrDhZwKpZoXl7TADxRotare0hkFgG81t/oyfcuND2wkk0IIh
HigkMEdhPx7MsMpxx20Pi3Id8WWE3Av39SUabRDtOirX9qvEcEigGalL3MejDeNDW41xd7uxYgCI
xBjbfQs3Re3tytu+IOnku3Askk4OTJ4iMwzup8/NTF3akJkeDKlFc6wXOMIvLYTL5CjLGCU2vARL
vZ2W2E4YeVZ4W+lsCBf+drqOoFp8RchzM+zbsWvZDcVptIpdo5vcnOE7rPOvE5ey+mKliyVFLsaM
lLQEYuAuv6txVtjTgs9kHj1cOM0uj/Meli2Xi/oF0ad9dC7BItlrX2LkV8/4/2du25ockWBOdY85
bfoQ3RypKHoYMiH3OhNuCutjGBu9uP0Wq97drDW+mLtAcj0MAM6MVh7wIoILg8Qaqvi5GWf3KwIt
Rh5p09Iw0ZOtiqT30gNX31c1+bn5KRgPFpEci0m8j6Y1kaUIsgLG4cBim9F042tDsQN9QNBi9QYo
57DYB2g1wq4490Ri3tXXsQm3ZCMNXlCxsDr/p5B6Dj5FHSHj2XWyXA4c/jZ1Q7DvUD9MQwn5MlQ0
cHsDukP+jREPWKqNEF2EGhk36e8J9UV0KrGF7kJshCjh//CQDv7IEEMEa4abFpcIrGq7X9E0TdBK
sQl8EngRdU/2jYa8/rYaEJN4M3fIJ0Au5lSo6nUcxjy+U6Tuyxf4OcgEkX809/kXtSJxZG/ymco9
jdaluNGssUHaIWBclJmlnF3qAdFBCGweO3GZMWLWr9CdUewGyDwR02c5ggBnB6QcJrs/YM9HOY9f
ZCu4ZvFw9Guacyge5oQifyeMdrBBiepGU9hwQZsuCjn93KDXqV6NE2Z4HQA7jBIBnuv6RTUQYXxm
zTRXv8ZaQxkCCXAgR7GXmmFisRuGloB2UuKUfaQmCPvyCMBJqeYUypOhO45lt7Di2Mbw6/+ykJPj
9aAF4/lu3ZrY6kTVshVLIjerhcyiUocC1Qhtg+mGqrfcOIdo6ghv2zzvMQ+XfvACLq54BcshK5kT
DUcMwDSML70O50Uc5q3TekpWjjnydzOKDiZ2OU7duLMrohzGRK2umCRk+iSAq2cgejkgH7fpK7id
pSxIpmWsAneG9mdkj3SyckbC/BLL7tWgxmzbhFWkRNZnOTCAZLgmtUXOiIKp8iyWCaqtTE2Di8o0
huYN/lIXVG2VBJYZcdpUsFbHKHBk+i3CVkaHGVrg9lCiqQdQcZMesufIGhRMiwbBT+9JE+VFnawW
aaA7aaZtPdRyruhLkJeu3y2j4r8xx3TkV2QnVoEVTSpcQE7TeoC/lAYLNliyIoYfwOcp1CUuaLgc
+0CoBWkSG2Fn1ZYOcrN5ttU+R8MUfnGsKradjINcmENBgba/WftgIj+UpeGRc8LNQQm8v3eF072Y
0njaEJAEgCiht82yLn2d5ltPsVbu5vyhsIVTT8ROU/faL2w9BW9E72IeZVq345sWXxfDAUBS679D
JgjpKz4y69XJV/HcId7BAUC+U8gbjYcE67HYnWZUljg1kC2MEJ8FbgEFfS9iuVFVzdwd1mqg9BPZ
5FIEexaF3XK2stHmMSC9IBfU+hTlGh5dxMGlEXNx+U8RsM4flY7ORPHmVFLE8eCEjZuXuY2DEYas
rdKZiVaqToL0GIG6uHcwOwcYL+l/qjWHKWKbyqA8o7KW7Nvg8ea6N01l6SdgbsPqhJQj3IByqd4G
3JjxDfYATlyHv0RVfEMKEquW6nGToj/z3uqfi9N4GZp8OxaNmH9HUV+OfTJPbmofmMzdeBO15Wru
GUQl4n5dFh8/rWxt12M7LlbDJVOXgl2imq3rHuSRvvkVEzAgkVM0hOqFj9E4P4kRCvinHGnJ+Q+D
vxX1ThVFW/k9H6JAhulit1LebzY2TYNxST2E+GQIOExKgNgvmvUcdmnp+2l5kwyE4HI0IbwiJwVt
7N4sTYfElHyCJ4FWU9TjrFgqc5/LsQhQUYJr2MmgTXVsoQjYIUSD+s8AFnQTgT3a+uBpbDrdzjsS
owBqj3VtMBqOFF7VQ5SruEx97AKG4mwT0c/czYp1qZxaoK/lNAt9oiAzNwmdp+WwWW6eImNh38Mn
dNsCaHzDtQK9BFmJt1x515aIYlC2u6N5VQP5O0qwcPB+Bn+/xxcXFGa7tT0pxyY17bom+N8DSK1q
UaIfxQsCxx8WrTnWlUWvXcZWUMV+inwNHuXG8723YdRfHMr0YcOJRv2GkRoPis+4awlCME0r5xPc
242Hod+u4R0ZOiVcksciLm4kkp05SoapUeMO/3B9BDlYLZ/LqI3n5baLSdvBbJavUVZDexk+olDQ
SA9ZqxXehgCwjujTGKNa2TsvR/Xo47acD/0Y5TdcDT0ks6I4oOQqKmSYhFUMGKxGWXK/oQy0u5bi
vmp2PhRVj9hy0Yi2Q0X9NmYryRQgQdV0E3xuZoj+mYmhz7Ok6heaUxxm+3i1yFyZaL6MWQuR389V
Yv6gMe7fD31I1zyFswR4gxSHD5vWnZlh6usOfMTitTsVYAR1O7TjcaUyPjI7fy6RvDkPWYesn66A
I3VTTO/56On4IOIeg0MAY4IX3c0qx7AXnYFK2ep0pZ7RGavhMgKS4JoUoqwVwgsTgJuO5QZmoFxk
JXeDS5YhHm7LhYWvPVQsZZsuJjA0z+jUIrggsQZ+lW8dAQcqQxi3Gyuku8w5piHLbIClGnJUsiNi
OsMaIdlLkbfflW7VvKvwRIhPCh8CiDukyIn6TSk+ZKZr1zGBdx9DUBvIaUtbsIsIRbvb1tNrwwQh
h1XRHALXaAl88IxD1kqP3jWo1t1WEoNEitjThYsEpstiPMiqFOXtunjGjvMYqxFAQlcgqmsoLCby
/YblpHjqhan8jXUcZMETRX3/0ucwkEW+QubagBkBtjF1laIDaslOzaPIHCsYQrmqcHmB8jA4AKLF
7924BkEWLPjvmAKyX51F0vJ+MJ25xb0iL1xVMcnIsAbpMLXsZNk6fUY0Q/M0RrA1ILMNM43M0YoP
CcG2YUW6C4ma+LPkfDl3IFL9YqZnc4YY+QqUAOANlyKWj2pCi4WSBJxKgrbwoHHS5oBAAH7Qz9VD
zzxO+CXf2Fk31l/wdPUkBQwKtK8u3k6VCi0UJduA6nuejiIcUKAsHtyrVdkUPgx/MO0E9ITY+mPP
RH6IihwRDBoHlHrLpm5tI24JwcCGlK1BwQYVlOK5vwBzEu6iHrv+rjZVqiib4QDtm8M08faln3oc
Wk1NM5NHMKTlOHYD66KEqfmrH+IKbRlH4TSg5d7qPtyVBmfGiJSQtBqA2FMNjzGJx8ADbK5nVk4D
bjn4vXFQ5DtsUTnFNQjy/VCFHh1TM5xAdf4xQNOCqrFAw2Yj/D26qRbQTfoc17+gpE8t8OQXUCuR
v0MApOs6Sb60NY4ProPppW7gyuq4lw/St+aLYSZHPpXPz0Z1DucJAJQs6GRqQVXerZptKEQlbASQ
XaBsKuMuOM56GLO1MyjppHTD93E1Kmnz2MC5RKLPCN3DDkGyYq9yiljyFkVgYuwCkaQIbH5BV43a
DmaSQzcN8kKjuGkTgaPhUGDoDRYKY0O5W3Ku7MWNYvmHdx4FMJpb/tBVjUb7Hy3tr0p04bHnwfqJ
w6t8gPQBtBfpNly0QousAAsIjt6u/eGmWV1GKfunYmkp7nyKUEDUXyIpcTPsO1EsF7THWCaYwu62
mOFG99CT1tqvyPGLh3lvgw7RJSG0Lb+K2up7E7PiWzNXMqFTYO2OlaR5rl0OyWIFcZg867Cp9toO
cswIr92TKIr2seW1eM1Jq39PxRI8+FmiMIMX+cuGIG52y6Qq7yfv8hNStOIgWcBgyGpeogZYq7E5
aOxpXgecg91RbhhzZTCL5gcj8mV+i+wOEReo8/WYx6QodwiKAGkiCitDsrZp4JFU/bR6jI6QEJNV
eH3tEDq6kpfeLngvJ7pewwvh0TY8UzHM0SUWU6ABLLIIpUS3Dmhjv8XlHdui4pYRWb2NTqMaQyS7
/gjD1b7IpQPsOEB6H747tIhoKyfME/CeDHZDpPwT6OcNS/zI+vp3rk3VpoDtqrvC0EVmBValb1jr
rX8oCErMYTMjUkBo/UY2Vl1xh4VVW91tKH+LXTXw4p7T2MXZVgDChb8e9UWq8Kp/lRLRRfBCNXuI
wPzvHFbtDTPPGVROxcooAXQwFinuDqy3akRWmZRSze8ZDOBLCsZj2GYREbVLah/MAhEYAopCH8Wx
Ssc+am3WMcO6Ux3h7bezlnWgV1PAqAJlxWNJu14iz2JQP8NIuzKVlUdBS0AlewlbHuEuhrk83FGE
Ir192hENfq3W4TtqvP5rvsX5r6bzTCREBQVN5cxRGpejm+h5XNBlpusUTyMelj78ppt5vMOhQF49
9jO/PLZjD7Ma1xgxGggZ3QXzNtzOcyzPc1mUP2Q9iH9QskVfXWhB+cJLZAou61w2v8sc9VtCW76a
rECddDdtfQks0MLiCyl6isN86OmnakD1hgSht6IU5JniQlGBlGlnHO33+dJvbg+00tScJGkshEVv
I5AIvwzLBzq4AXWnxVCj7so6ZbRuoq9aFbzOCjFCR0rhfPyPUAAwmEGEVWET0Haq7aFfIpxsiuP8
e9i2MQ++LajqzsKDAlqNZS+zLVwwcYVTAsES2PYPT7Q1iGMI+aIEHIB5ET9uWIoeMfFAb4ZDMcwx
GFJ1c9MNYdilkVuDY5R3OC/KppP0a1m08f1Gl+ZzQzQ68C0acp/yqMTsY+jyfgNMol767qlG0OeP
YTDjcQlVz3fBat0nBoL696Cx0aHxatCXsWMo/xC2WfXHddb6GXm/oD2H6GcfwYstfpmtqqsjN2Qb
U79gtLeXFn7WZKW1fakha72P+8ndtRFkb7tcNKXfYWYhp9ShBynOBaby4xE/EZ8pNDLugJANaTIu
PSgEW6g72BZU6NudlJCSIpAoKtFzQEQwZIPn7DGeV3yh+LfLDhgqt92HFqJWAKqDKd8vbMErq+GN
cpe5MPOrFn0PhdJaY58hO64OIfcQu6E5QRHO+xnC0kmDnIrhbFFmJV2DbafZUjRnvdV4UisswekJ
162QOwEm5UkD4nqe3UDCE8Wlew1GRM2kNQqT25iBqrbPw7ZfT1FVNfzkYg4Z7dhM1UMkNXXJWG0O
DwTebLI7YXhQVjsfYUB2BHlhgvRztOqSlwtkNbSL8BpycprIPWqvdUCXMA1lqqYl1GjhzIStWcfe
3r80b+L4WCB79SvXYdk+xgMpg8doJRRZd23XLIegb4thX60ReRgnZ16rYUMjLfSKcaZDmYTdCuHk
B1TtqECYEn0BZ3fbuTT0no1IIeZiQE87IVpOdzq6b00w/eOHUbOjqBpkh5EAg5Vwnto6wRdWv4rJ
sCzaRgPYqVqxFHUSlYFHY9bsVQxuvodeP0JsDDg8G4TIt5hIKHlAxM56wg7Emh+s9eGnyRcWvZDP
7U0bIjn7ISpZeMII8qGsZ3ZPinA7E7TdSMlaGyzpPM0jDBudLdnB9QsMc06PxUsb16tJgEidTkjU
NTylGlFBG51LtMybFbuw6z0K/Ga+abnh6NLnxYHZuogiPAQRab92bU/jDFWvbyBHbsb2AMZyhVfy
iMYMMcFU7RoMKhHk0RATfZp42d6CoG6GpEdl+QYEssOn0oFRgtNlhtaR1NvPko0xCGBlDHVLSyc/
7OIYpvSz6HD0Y8qrUF0I7ZAuTOYAxRryNWAiSQZQh8tskVszIXwjjs2xkqGSKaajDFBaXtoZiYAS
QZZzEYpM9rPEzmOVa5NIjYkNkD1v3ETGXXwnVLCkAVf6x8KqakKPocNpbxA4BESSX1DzIF1pL6mL
TRLEjGHS3LZFCKV4Y4fT5tq1Q1LNWqqkridgrG0HTdOuxvTphKRMeY+5tchMzYo7ZEviPqE6epYD
xbwKsBSZgNaS2+ciGHpERC1xjVLPxMSnS8MNtH9YN759FASTJXM8Fl0yE/DomXNbmFiEMO4WIWDr
BA8Xkv8RTX/ZW+xZpth/Ap15/S7CUYgsslggpLNHyb0btcZJQJVQ4UNZLPJzvW0VcFR5+38cnddS
5DgUhp9IVU5yuO3cQJMHGG5chEFyzrbkp9+PvZuq2a2Bbls654/FoyhmG9x2cWksy/qiaBqBmrB7
mQoDOlrJukWjCoq75cWL6s3QppnYQKXZx0Z1dtqB6XMPeBP432ZsnRZHkSqjD5Xoov5Z/ZYIOdZL
0AKnbfiQ0EyoayqcSYWmebSeN3mqxXrfhSotjn0jKCwL1Ej8HQvufTqpVO/DGu/YLkPXhKE5Sgqk
hGmnHg3K/5le7ih9hlnr/7VuZOM9s1R+ksSYH7nnuZlUV11V4GLm4LM1/jILs77LFp6pTa9sKa91
t+jhymZRSOtfDs5wmlRSmX2Z2/KDnsB0r5o0e1uCcP7rV679tiw2VwDwPHUE2D2b0vV8RtUY2UOR
dsHdxGpz5tWC4bd+0BEb0eO7YrspI/+q1L4Ynt0mGMNjWDVlixA9yewWcmC5rYM8rK4hsOrk3ZqV
xpS5Z/rmwOirf+i77Ve/ak8dFmd2n3MFO6ayjkRf7pLridzEbxYeORzNmmZM6JAx/8aw5ylQsXGb
fUUCGMRwSL9PlTb2RoYAfzOW5OeY8DcvlQGF8kFB7NIQYIz1rGam6MbvpDHDfFEpHOG+DomrK4LQ
O8ed39+MC7lN2olpfQWW07RG2oiFqEPKd274ogFIG5cVNBq44JjmMgyrJqD7aQEuRU2JF/AYVcb7
1qTCis0sIGfGLJ9/6Al3idLryB5vVJa+2LIz9OS2Q9TslOhnDp6lGy9SmOynChKGYCLtIrmBzIRl
iVS2XOgk74ixGOPiyQgNyYn37Y/hauMyHoiok7UJIIK7uL6ictJ9tMJvvmstnP3ceg2xd3BlOWcM
B53PZOiTwbv3PUddre1U023LP+86oz4MWQPmlxRcMhUkDxGpsT4AC1Mlv0RzRgAxyNpjUSRsYmrN
oN57J720WcPIOxdm/JjzotulvZTcKqIkkS/21kOakXcHZ6XSbTMnBMBE9fwSmWmi9rznDMFYGV2W
KmpPviW5EW4HmS0bGHw3pNm2LmUPCJAq/+9Q4vfEY64eUA7Eu5HK1J1p5fI6CWpyPCjnxy4S5V0l
i2wLzNmcdJTSetH5KAqdGKcsaJh7nNLeoVgHAIG7UB1Lfyp4g7KUtSRWES3qFTKbnp5qRjiLfyRc
9IfrdvU1+DcFT8DHt30Vw0OkzL1bF2rr5A1gAE6vssvk194GSPQ3DnKkRdj0QU9gIjV2+P5I5q8I
7nes3Hk+7hhpInmqmtScAhcytq6tvWHZsOjoS3E/S5Gd8rCU57Js4sMoqvWIFr+8oeg+2ZOH+lVj
Sdryv+Kzafs020xNQUW8bTJKgxKT3Be5dF6WrPF2EJPOHaBueUtbtPvFw+7v1kA3W9+f03RnGgeW
QxFQ1PgaZWe9pvu0mPMPX4EZ+pWjTkPm6l2k1oFTXIgPNEIpgGb2QSFCdQyXND7MsaFTfc2C7wjd
/KT3qw88uMvDqHzQUTYeQKShRVNjdn4fTcdotJGgv2D+nGYBNJNP67lrgm8G7n/Ep4eP2EftjmBx
59bkcFYLOP2zo5zoCO3r7TIqp85x0ovbYek+wrZp90WnYVcUFpBggNpjBcm5LfMoeAZZIAey6Aty
aVJ9QPvXcZHb/J8XjM0JHDJ8KPvxeYjK7KV0wqDcTswAx04P6WZNiwI/9Bg/ukTMUTQBHnEQYVJt
CjRRHhEzttrYMXKQQblfEaocPs9Z7lb0YehXtCW6kLydot+iZCFXcpHzstWoJzSXPTr2XVf02a4z
RPEYkf31csweH3qpfVNcuZFTh8FeRY3YTnrVFWVT48RFWIQCPua+s7mjbqpp8HxxsCFdYKBS46hW
yQtQyfl1XhNTnxjbrHkCSs0byCrbB8kfPczBlyxso+8cbaJu31AY0//QprKSk2eWAl+3HjSlhWuy
xuNHnHVOc8XHnZdf0kNJAM3dt/rO64rQv1n7qtgFaq68V+u7a3flFW4F3eiPi+4eE5zTPdfe7HJL
OmXnLn+Sqdfdv1gsYWc3dZu5/d944i+YNoh9XDYj6hy9nQLcasfAusn7NJbM0PhT1C30Z+Hu+7lO
/zeY5XsvGsdnvUwEBywDvaz7dO5yuwXUjRgtg3Fc2CTrEdPzRtKNqD9sVwRwXikh4eVtptLuhYWS
fodNyXFT0ZW22hfHYEt6SLJ40QcC0Fxnm5RdewFU8ZAzFGnR/swiHevnNpe2fnTxxPbbJOPiN7s+
WkiRznhZ85tmaDt0gi5houyd0FgBzZZJXd/V44hnz6gVtHZTWADrbbm4PVQDKY1NfZUkfmBvEL2m
6m0UjY3vmLac7MUudJNv1ilol5es7niYPOyVjG2+Xby/EK+xe18AsqgfHY/1zxQhwN/7DRLgbDdL
J2abbUAYzk0/uf4WpGkV94w+o9oPsRbPycJTgpEvKDTx1qykUZFuVCcxVSkxYRuIxzEDNx7lbIJq
G+t4Mk+jhpzZZQOqJ7GJGvS27l42I2GIh9BJnenHXVo6RPfwec1vYUup1bQZQgy3RCG7I40LqSum
t0KKevmXACnF1DuK3vQ18xjJpmbbca2DKXM9ZZB/g2nVq58LGHEM0H4szlWrh7ja5cTo1Velh+To
156ZjClJ2LJyT+h9enseejFUzS4aqri8HUxvkmOk87jtzkvkKsYiFYfrezBPldqSiVY1iNAmmKZd
VSXR8kcDbfkPZnJs2+3MEE1huhln2TP+hu4qb0XGnAtp7aHQcAI+oXmD96Vf2o0QytwMrh/51TU7
KdvupvYI1fuWVkpJGvIcZivyH90AWRAqFKmmP6BrBwObHBWWlw4+rPyCwKrX14EDS/7k7uhATIZZ
uWSkZcRCBhWzQoRWDm6r4HcnNbHKYne/umFdszvpUYyoRldXgDYcK75MVZ45T1jgTnXdeOubo2aC
mv1hjLPiEbLALs1t7HhR5eziNevWz9BVofkoCZomT8bYsPw0IAITRSW+r/ShjTPTtdvBk2t3USsE
Ng7kENOoAR6ojquaE/+xXX1GU/ROI823Q4242ln5FTZjnCO83yxIyn7A+4toz9tXxvMuHm1PzSIw
2cWVrGbNgbs0wiafTpL9xPqcE3zSVdl+8jLnwcUZvYyotsVf6HfBHcfbX3S+3s7uEGPfG5MfpZ3s
Y2b+MSM8l5ZY7wofeYE6toFay8c0HLiuV6fq7zlMwvwMuVXJp4Li0fRuccp5vIjWme0V6VnjwSX+
iQ6gGuFNzuPGbDJ38bdO8gIXqJ93vKKKsYKRsRvFS8WZTT/iOJfTPqtqt9whS/L3bujQ3Z0GADof
Uq1h+47iy/vufLNS9zhBoAJrLzE9GJDU7BxQG/4xDXsEV26TlI9xmyWi2piQQh1SCxyvvwA1lm8a
kc10R607eCDEaNRddJPF2cH6vL/7NoEE3viTWVt6TbQXyZelGRd/n7iOGZDNmvXONs2yNpsZf8+6
zXPw13uB6kUeoJgJXs59Ky0DiemuO6+bzDal20SfSF7EaONoKwoC9Yl6CRrPPHYkhASvzhI65sOp
YxwDdmIhBxyd7Yvx3LlnOCYW7+/sJs1xXFCs+SqMzgmZlgcQwbXYekUpx03sObxKABnkWrVZBIKd
eKHcJtxjtLrQUA6zv+poPNU8AN5zWkhQorYUJT06eXk/BHEX3g1MuwwtepwMbGFeXRVFFq3nENvy
eWjW8EsmlEvtEWw4b3QEzU+Kb3bYIlC3N6DcIWrQyOkfezQC0XcINv+ZprwtJxoGlnrnyQBkMHIY
Bc8R7HtwhShhfgiygBimqqrjdDNJZ75dCpEX13mhG6YNv5o+gjbxDYW9SfsOl2e+qzQivylpU436
egoCWD1V7FgGame7JOkcb7EoatzygYxOwIz8cWIShmriy6IjahWUe5QxsWiqmo+0nJl812ULMITz
+yI3XgIbYtv+XS/jimcHOp27Ym7xd8aBV/zaN5t/JUThd7Pg9XhaA9m9W4FW/CEviy697vtC9NeO
FTMF6zDk/R7h5NruknqoGEwWX9cUSxPat60zQJQD/qFcPIboO8inX4v+E0ruV2f8C9djsDXNBKJP
kTuUHX3nfQoTo3J/u2S/pl9p/aTZxG7sF1yo0knvAHCxA2Eq6orhxx21cvcaKQvDlpNMFILW0lbu
UbS98N6cJm26F96qaNm4lQXgWjqnKO8SYOx+wxdXRf+GpC0+M7fpXJ6hddKHaF3a8BoNGVd1NuCo
CZOii7arcL0TAqV82EwaYGEcmvZhDr0OcLNHqpDdK68J1CNAVfgIBFsoChPZKZwpnynTHMUDnklU
4m7I+YBTbho4+8VUikfF2fUQpEZF2yiaZbwPjS6QnUadCLLrBf9z+VoEbc1xqbSQp4UFLDoRKqqc
Q0SzuHNA4ZVNO+UsSFQqG+OskapD4xOVuWOfOv7W9CSINAHnUhTUsR322dwTneAr1XnP5AgEtTmW
XrX6uwIn2L0aGyfZB6iSeK6oAMbzZRMLPLt4CcKVjZybqLnTttDpe0lXj7wBEJrTeBu2aRxsAJHW
bu93YSQvsWI0vquKpT9XTeYHkNB9x7k05clwNcZ2ecbsTGmIkN6g8YBXsA4NFOexspM6RxUn/Wm2
07BsgE3DDIKDc+i6tcPqXf/674unhlsJUXuN5QAheQtQ+SbXqQn2S9IG/BjzMveErmX8FmFWJedw
SuunxCzRs5OEyavX8SRvR3dxxI81LVH7o6zTf97o9++xM0fNwcBgkbGctkbtyxXoeEvfSxt+eZx9
RHtMCWkRj/ESynU/V3roXgJyxcShJLoi/a4ZM6LXtZUzfZZeeS0YdR4HeiPQoBQ931eZSgvHME3R
xhFBPgAcR3bgqZ/KutP3QVeXzt3sokO9KdNREIiPooWbs7a3rWCsQp2dF8VtN2o4FZSf+J4qXZZ7
GQki+6NyXGkWclzlP9fo5s6NO4bqvq56vV3YEjYtyzReShkmp75G3znXonvzsaQnm5Isj7vWxbN/
LzkVKd7Lx+Yvm4lCANAFTF0NIE59KaqyL/d1s1hKmPMi11snDgyHWO0l6QbNo8cZFev1b2jdZots
mS5d5PLefTkMjnqo5rwnXCJqdH7udUntByx/azar9YGX7OzLRxOOGdprD4HfUTP94zuMUruifQGr
fGIjSZp913vzLa4UeVFt2p0T5gWEFgRm+I8oWkywY9kahpe19JBXRktYlc8ZBdb1PlMGxQ7qWZO/
hrW2I9qtdpbZDXK9HCh47sb0B/IgH/+y9oQeReNArcGBaX8VW86Z6k3UVUznctKM80JsZ5xzI5Xc
yxzOnp+EyB7hstrjjPZpbsCZqwbCUUw8tW2hxrHdTplwlxPte95HXecJP0HmITbs4xY90TZbZeLt
LcdbSRGgGf27hQwph+yXZQ7vTRUW5anrKRx7M1TGLi+QVGMH9sknWBUbLaNkVRsHGBdSN5Dgsnau
3fTUJOsKHR4XY/bKDUJYZ7agYD3WvzgI6RO5ioFXFfGM1+wBVDlXKIHdr25BKniKgrz+WdBac5O4
xjVnt9YaZEEiHLrRUxf61364DMzDacHW+cXLH9i9ppov3hPbzg4blJU3H6o0r8OXIKl74gMYBJZw
W4f44nibFhCjPG2rIz4ZNr1kAY26TRCSJnz2XrbyUqve/8ROAEYQe+NcEAavE1LEB6XBWNzCCfay
DYz3BzPq6AbHBUuK99b3ebbg9Edqe512XlU9ryJHI0UyTbhcQ7ChHy8c2Rff5TjFeFAHrtw3b2gB
+ckl64LXsESPAETqB/PeFiVjwAbhK1NqNkZyPYCUp+NVV4z2e8gqYo42nAG83xHqYgQCear0GVFK
KZ5h9xFDWoC25SGKW9GcgkLm/sFTET+hGyxAXGjRlnxrEW2d+cCG5RO3E+9YDfgKFd1ytf9pCh0F
W57Kwb8jtszyC3hoUNppq8qw+HBjfqetaibHvLCgL/thrJ1FwWFEq9gFS9Z2ZqennrFZTKn6UxHP
g93e7SNf7cCxk2zrl00boZInkWJ8AsSZKjDOpi1x3yhp7wq3r16tcMtHB73AmWw4efSXprruZ0wM
m4Ygmeu6d7xDlq1JuCVmYn7kKTOXOnLEfQoOO5/TPM1pAM7JPtnUOklo1kEYus8RIjHON5EyO/5c
3tp8bl8HDGu4LQq3jtBZOEQhpkVoT5w+83pMEM38yTqKNYus879Y4vzsYeVlJpminK0z7vqJTebC
uYBHhNnsxhATnv2wUAY5N2CniSfsCoHoLhgT+a+qgrD7E3l29m5KXa7Q/B3xuf/wpYIsz7Jev8El
jH/qwzjhVxgk28wuCJvmizPAce5SaDJ0hrUXoXRJggnzpQz9pfyqxyYKfqEKvw/30GyxDSlPBzj3
nAVrPZNr5SpCUSnPPud8dN3LYOakQEdYuzVCJ7CJwtsHnsCL5ZcV0kDPiVO5bnonSZ2/vg8PpZh0
pjgGt+K0o89clchetuS2OfV2UE4K/MuXin5ua33kjTfJ1PUS2SLwIdXSAW24ZxMwHvEpxjdV3zTp
xe39Mt0vtVEv/lTrDww5AIyBlku063srAcySIIinF/ivoL7uEqG/VaHDPytLHQ+Wq2TO/eggDa5X
cDY644ZNuc5rhBg5Tk7xksl/BeJkdvVh+OPhmWgP1RCRGoNZdP6ndJscdLgO7clmSYBCqtbFZeqm
6bZrxqmis8fG/WO9ToVAbZApnWxS3fZ6Pyd18SVgT4fbWqt42AdBYo9hJBZCi5uSsqT8V97NoFKp
g02zDNW+I+ptaML4G4FP8NilbXajmwjqKdYeKwU/LCz/uo720E8eWg/sCU77DGHGuCdU5AB/EpGc
b1Q5++lpatoqvfXF6vza7MbaR8nrNEJcAgLu6r/NMmR3dV1HdjPZUD5LKnl8liMnzm9IiTLhZRlA
hf+pIsJgs9akm/W/+hmYEci7qwAosTp4uVzhAYRZLwINAyMMBUanYZDpfbmiaXuq2JTug2BeIG8x
NO1SOZj1xsuzIjrE8Ivv3H2ju/Vqo222QWC6vjqjTH77WXokr7H1ZzDWKfs1e66S56fp/g5JV/Ni
pf2/UDmEgyUJcLmYF/2ql6F+hiyBMZKpd5qg1766TK5PxsjwxquH9dNmeXkg4jK/iZwo/Ajp8vyF
fVF2ZX3+RbBEW29LT9qrWUlzI1BEDdup59iCVOvfKpTk7ATtFN1WWPJu0iaMNi63MpawAmwy8sb2
b5KFAh6jXF9Qj5m7FdrnXIoI01aV0vJMKpy8FqbJbt1yZiVZU8GBTuhCQM/I6kVIe9V06FwPh7IW
4zuCHnG36AxqEwncNY6+LtnjJKq/0aQ4W6wKwKTDIp5jvfSPjW3NB9l6+GBwCdybyBByhOx59E33
5MwdvIoT9dMR1a+6iue+PzfCQ9YqCqYDMl+dvSvnLxZCbBCDzm+Q42C/8Yx7o+gq/otisyV1wyQs
JqZCDZGmY3NelXRO3lLbSzTJ/EPOVfPaKNSMgm/kS89Z81OXIS4CM4png1zjMdHpclPMZjoHsO83
vp9TuGR9cQZlYbJZeM02BZn/lzgskhs1/0qphtQtkXC5+OsoR2TuaftdJAea0RK3VrAQjt1DVnGZ
o4Tl5MwMYockhxTC/CwhqKewfSQJxcxob2JBmBChkg+eh7JMLoIKwjFb3qq5AusCVdDJzs69Pg3a
jOwj5Kdv+5xpe/aDbNdGlVdsJwe138Z4g8PsA7TIJZjAS49tPyG+ijp1GQQ9I2GfNuXWKdyPoYjE
mbaQ9CqNTfTXiIDShiqWF8Dn8dPmYoItd/KXxY2Au6fFuwHZpkhwXqdrHAj1Lk1IC1LknF21k8h2
IlfmBT6qvsljx2xGBqpf25d79NkayLI0B5wpHxHCxtO4JvOJLcL/iLt2vB5W2TyA1gB7+QMySwKL
t6KNaONKZyc4jX4mjogSCzThTnIwuN9+q4TWr9XF4pPjwn0Nx7r/VLPnPsBJ4jRdYIhaUc5HuqLG
cNvxGCH77Kcdw6k3bG0drS88v6gFuib+k0IsFDtvdtSPJWJ9DwLLsgBZeOvyzsGaTakzbvLEqS+D
LaS7lX7gYgOXnYETdaoriz6cDSY33oVxxLlqYZq4c4yAbOM82hGpTqwWAKd80banAKqbVLapgZ3w
KC8AHd5KgIs3ob5gnbVPo5jamDo2W77GYQD8BfaxT6IBkVLEXHaPGId1mg1NnG2bVKfGh3yJqUn5
5EaC+a9UWOwwO01fIc3AbwjjB9BmYoFlHBSXVpHolww2bB4qEg92WrfV21AvWEoTS5LFRo9BfGtL
DKlYmUqkHN5Y3LaFj3YGRc+xlHl+NVUpg1NKrzrkC8FXWRuQozcv/VEAelf7Clbp2cw+GZcWexEq
eFFC7Swx8Xit/8ou8F6TlYPhc5y4HKcQf7wn3RpGKPS9rbugaj3ltkcdqScP6g+77G7h8tyFLHPo
NqbqGORWfniooW4HRPw7L67htflaQ26RpS93GlB4i1mYHI12NC8O6h6ixqgwnXANBeNZOgYVbzew
GmlRZ4cFGhpDMUBvdIURzX9olrB/UOtqT51bEfznk7qBnKRzf4p8rfDzJw5C6kog+EoChn/UMF3y
rwPSUhv767naun42XnvBVFxUJcfoGlaNHJtyALg+oQ22yEoQdeQbjG11ulmYs0/+PMWXTvfpHhQO
Hr9vyZWlvOsTQxEMHhKcce8M3fgnxfzmvuIhTx6Ma2HIVZdNZb5hxsJ8hQtgOkTV6J6rHo0EXrvp
YGeF2UZ3VTptZ9KDrrpSEbLcJE1trlxM4ZZ5ya0JRjZuD7TSrve0j7IXkDw076KwXF8ZS9NtpYk3
PBaxEe+qCYd/DBXyZMOgOayydPb4Fppnb43d59Wf3X9tg21ATnHKvbTCtSx+qd51P3saXYUX3LAq
jHvXz9F3skhLSqywTIF8LEQrJqyIV1DdCwDQKN7HBBcUyF5U/OmWKjhTIS8+Cgpq6pPFenqNq6e5
hrbOzovT9RepRI26Lmm6m0LMPBuU/Nxqy++WSDPc8EaBBZAAqTGPDEuyAXYwP0GYDXu2EMnP5BAS
SaFZhtVXQoggm3winyelDSPwbvFQ1Ed2nBYjSGcPo5fQMCnU3Oo9oVfN09x06bLJy4k3KvebW5vV
zWedifpeJKE4yahbnztkNxjvQAHW7ZhMbY7JIAciCsPk4E1F+bCui39wl1XeS2R0/0KMITjHV+dX
BVsUp5EUl/0E4H9PdFt2U6R2efnVItyySzV/oiiY30rN9IGRZf3u3QGV7jg3E/ratS6vwC7s1ida
5kogvH74dXfhNxA8FNvf5oGLGSpcDKO3fmnH9x8jNK7n1I+r+9xbp0+/9xcf1XxYNJz2YLxILIG3
/KUuQF+pdh42ke9yEAbRlB4Ck863SKhISSPyiK7dYMhBEWGlQyQpKm7+xDNmxT03jb1TI82m+6Gt
3afQ4ZooMBZ+milA02ESGMBbBxNM/pGlLgC/a5HnJl0jfqj8rPZBP5Xrv0yU7mEYgym+i2cXQcco
yummVwjeryhkcl6GIV3HvZZOh/ZqbKP8rBXkfgMap8aCKoYc8UOW65ITDaVc9WTqOnH3g9XNBYmm
+OO1oH+HpKYE+MCeJia6Yi1ppLg45Her07A52g6LwkbH3N8buoEq56Vww9A99nMFhGVLvgSSDOZ5
ZQ8q6xo7rJlEejXY2bAItlwDOYYc6aZ2S6r10t0gb7I1+E6Pj2VDLtwsMVtoGj6xZ0QWt4/w85W7
8dfJ1Y+jPIvIdt57BRO6HcvUnR+5BKPxeVlitvG18ZbggUiz1WyKTvDm1k7sX0f2f10vWVV3aG7i
8qZKRUk2FIN0PtzKocvNSKuxux6ISECLa/osiHei7WbRHHxJkTfqXy8HIY6ctuU/VY2dnJ3VkbP8
RRX9y9NkKhcs820TkydBOscNveez/1ID5CfPkGJFw8lYFva11UBf2aUNBx8yue7o8nEqosLscVgt
OzN8WCEvxFR4y7Zflw5RWoIaen40lMMLXA6oDqrUCVrajGUw9Bf4izhG5l/JXiHgiZA9baSq+/W6
nRK/flx7JE93Tuigut3i81r7ez8mqBJ5qZTJs1M7NP+aOZjMTSda+yFJR/zNF2+K6dBoCKZk06fo
iBioIxnOmwl9BgBH6C47bxAgQ9U6uE8JduVLaGKE8b+IgL8NiWn4MyZh/GqrNTzC0pA9z/Lw0Bsf
HbzJSdCyxd3U/0IekQw+O1jHd4V14GrqgmBvgwjIoUXOAsdp3b/MeYK7g7iQDM/bvVuBqDUSmZeM
e3QAyxhWe1kVzM9enk7oN5LyYnUbP3NFJEcQLm6prOAi9igYzdBovylbcHp0krHnN/nS3UakIFwF
njE/cMruNu8n9AlDWnvwjmF5X8+xvl9JEL6ei4YGlRJh8TDkpdzkBOgHO/QgHmXBwl6A0gq0kb9G
r0225MPfPgU02uhW6g9/aPHh1jSUrma0O1WF7YvpHITXwWxekSb0f0JPAKKXsnbfk84HUPQXhBAM
PtMzaZNkKLO+USxnlOHZaJbl1qPm863xsXRtWSjJUy1ie511E4V5Zbu8F+TE9FvNW+FDbvJPrZjI
b9aoR/vlVtXLyBu3kzosW5QtU/SAPdD9EpkBmstN8Lx6WUV9eJRTJEsT/GtlEdzikmiOki37JmZv
PQ0dKtWNxVzx1vpe/tgttkd2zd58CDgO2Opw5m4KqfWzIxr1XtNhxdQ+TAExxUbvysR3n1pnmAVI
5lweeiVwPtR+d1dkBYeNxVb+NzA5pgcgTPXUxUN3ZcJ13c21Cb894QCQIEiOaYLFB7V2g3+1wGhc
Btfz3vygNPd1hDTUwa9BprUE/sUakaIWQBj/oHqcgRjR8v0U9jl5F566T/gRb4doHX4wvWF18wkg
6C1OQvx+MQTyqNR12Mag074W5g2oob8dy6Y+aVbDHUED+cuIUv2Pmt1wR16YPYRKVTh7kTiS8g3C
2u9L4f3mNDfzcJsRPBLeIgSnGmgj3FW0j94yeu/54tA+3Wn0Gjs8y71zoC5ypUvbuM9VARGz8JyY
gxP57fwX6ip0Tx5KkPaAq398a2L7huMJsZ2P36vbUHAIZC1/o9KLugnnvcNqmN86YyvVRf+uKNs0
77rdQBfvup3TFiSo1lV7qH2kvcdp7ZfjyinOfFtO7i87nSTvYayEPohkQS3fgK79Em5Bs55cZwZN
t8RO3LbEtZ2CWseHxkEjdpWKEc8p+pZH8k/wTli/ZQBIomxeSS+u/UMysOTNmejhJYC6WDDGiSN6
Yq4CBBObaqyKU7/8Cth+cw8OfVWGAGBJUExbzrVpN+M/O7XDMn9mFqG/kSMCFagQ3+WhTgK8CWQa
EI0OkN+JpkPo5+fLJ1IC8oI88CAGCmQeLONBDoLJbIa6NyosDsJU92RN9Lm7gbpAdlYxE4m5Jz+R
hJb11LUzMk5WpSt+LgR4s/1Vtzt4R2vjtvs0SstziI7zisya5drXGBKNRuY2OIb7wGNB4AlrG+3s
EWAgLk0JLPtCibUMmP/G7s9MBON3yXX0qf0s2VeeX931QIqvPevv3tjFbie3r4+1E2GjK/JW1Dtb
KvGUy6T9j7Mz241by7bsryTOSz0xL/tNFm7mQzB6hvreL4Qsyez7nt9Vf1A/ViN8s+raTIWiYCCB
xDn2UShI7sW915pzzI8xVdOV39iMfjqpyh1VVJojJgttIxrFSseC6JXMeaTsPQVI8TB5gjGk0Zgl
25IJxalnoOGNA6VaBVaHysZTJYQm5nNNuh9TMEu5LJU4RgccGZuatv+a95F3XYtxfLBzPVt5ahQ9
MLi17tsUSw8z+zBN113N9WMyH0z03uv8tgBqxUrHLvPRc3hZS7WOdAqL5NtkxBPSICsvHIFSjZOh
MiyRMHYpaszKj5wu6qS9zMRvWfUyW2CG4AopxWoOl87HoGOpiB034MRyddd7Ka4DddCk0Gn4F8cB
Kb73ZSfQEO06uuFb2JLJjRbSPQKqFDmcBDAE2AWar0Hy2d220INe20lFtmIzsw8zoYExVIGCTIwg
rng5j0/haFS3Uol3HqMXh7dMKfDz2Fo0bOAW2sqaY9HkEzWaGQFPdqVc0Jg9juWZcBwM3nuPQAOa
al20ddBs7dxMn+Xemo57zUk/VvNKzW9QGlgHOtZN9OgXDfDIRosYh8HyZ75RiBc9r6eUuoODyQnD
vNhOJnZhjqFYyXtDozhPeTvcRqhIxTJIZXVaapNc1VsjQ4+GHEqxTHQXcqMv2VnV98nYRgRIHekp
m6acgJSBDxP+xpSzjnj1xEzSB6nUusipQ786KowARr4lvQcPj21PhQZWgCDy7rqRQZTsjGMRcjDQ
spQz9GgPqQ4Sh5brWxdGZfqjSQUaBd8EC7Ubjz99X1qjLG1pX0jpEn36QGfUsio8KQ00juoAY1VR
v+G9FmD/M5EZxa2dyYEeODp9iG6f6H0vNsRz2KnD7CRkpMlr1nSCRhEI9sNeVFvgCdkteCH7tiqU
7r7pi0FdVWJEOsQmd0gvpCZte5dGZHSTkWf3NHXmmDiMkPpwrZlp760Thm3bvNALN8xiTCb00nxm
Y4Bk9gNL0wni0noMmwr/jM4p8C1UvdHbazlb9pcIvJGJz0M1IIX44/g6ImotHaPq61ek6wDhupZz
m8uwzhMbOYwNkhsR3l74sRK+Dlir7jRp1J8aDhSM+xHvIAk3glDftyAiRki7LRAlQHGVdZfIfl/e
RV5OmPexh5tSjArLdj1ICSviGfHqWZhMhhXEOLwJiGWa23yQlbXaTPLlCGLhom5yA10Lmo1mgxWM
6UhC//IBOUbEayD2PfYlQf+jMCDF0/MwQidtjXYXeYrRLvoeQhlW+fC9Nel3LqbO6l9b3Yju8Mf3
VzZt/3hZGnTf+LJ6sRzVnMBVRYuzBTPT4rEFq7bpRGC6qQcII7E040dbYAIk+KDvKdOSnK9Tft6l
3VhC3SRTU18qyJSH1WCi+YlstY5WgccRzdHVCEeujYA9s1NtbSHiNfZoa/i7VKNcXhZkARYM+Jm6
LyymjsiNaFBvtCYzlm2JIh26DptXlrYGy6RIKVF2OeAyaJTc+h5MOH8W+MKHTQWs7GDo07gbYsQO
zAp8upcc3RcwdbvXUhQ9jIC4sftda48E93F8WxtVlF0h5IIghD6H/K1oyA5llfSXSRqXe9Pzgsss
jzyUQI32IFJJifcRU6VN1xaydGk1pb3RIhsSk2TcK3I+7nRPNy48EMD2PmZnAgNn7LciGmrzOis9
u76A88dGBkBDJNR8WY4DUCymQYLEC2bSXVl411icpouxZmEybc3XNeNxGGcoLmDIpHsMtzrnuwxp
fAAe5yJkvF44vFeUbyC72Rt7YZB+eIis0UQM1TdfJyfZPqJ4nKxMxAvnAGXFGAiIMoqTK7pJI9If
xZN9R5GaVln5WkRLU9OC+NCjgdzkKhw8uTTq5wFrvryLeJmyl2yLZVsoxlbv26pAF5801jIXsQRG
JjFX+E6eEgMbramUT6laKJcKyCqgK1O/yezJuG9DuX5LB6u6rkwANayN/E6fJu0uCGCa8dqUadWR
qyLCRUmzFGpCHPF7JggzV0FrVQbK3/QNGMPoavXQrwyFo86CxaRQVUdNpb8me7DORvAil8gQO+Gg
frX2aVcOTDGAOrL1s4bq3laHdM12iFZDEff1dzLY5MNoHgk6TT/eGUqemE5d8EbrRNNt6ngqdvWg
23eTlJlX4DqMOw700qEqGt1V8FvQSOdGZ3u5ob1b0giKN7AehAxaMU4Y+goO3EMmRHjQk6R4LSu4
0DqKHY6c/sAUCZDSBscgb/6xwnKraZhgp7Dpt4HfeK6Vef3Soui9GeDN7y2T6EmfFvcm0ryGqT/u
bidIO97I/YhvNIrsrRqh0JELL8GqEkT5S22UeAsYlaISRPG8YcjA6vNkUYyMXOXO31p5XN6LSo0f
ZCzkC+x2EqS+ArNhjUt+ieFSKhZd3YW7vMbPPGVyfQvM0ThYSgnC0e/V0ml7iUpJeLrKubaRs8vI
0hqkcQYtM29C7B5EHTQg8gdRv+pe4w4RGMKs0Ox9AjTmoaLLzvTW14IrvzCVw9CK/rku5fdx0sJn
xVSCW9EE8ZVpBuXSVzn7yXGbbC0VW7jWV/XasnIT5rLlFduCgciGERr7Vkhxx7rFXBOJpv/NC8CV
rRrO1XA1I+wf6P+wEx0XpRZ3L7IyGk993UpradCjC9oL2LmVNlkJDYGon1vdkRocyO+8eMWbKWF3
GHlSr2hqKBhRjLa/DKSKfB+JeIh2aqIVOAsFh05OU6PcQiSO2WWm4YBAcpeogLLGtQ3QPwIFEQL5
/h5FuVocIl5WAZ6p3ijrS7PHCJAsQJulvbqoJGF4l3IQ5/QPksYW7S1S0FCPHKAtKUMCjj2UQ5az
baUoUmGasbrQLaXXnKImxs7ExTTY+zg9T/UlM6I4oRKonAqueL/iwV7kZoIS9GKiSxRJ6wkQis/u
l0DttTWhybuVEMLlH1+TXU+kQBizxJExNzUsQpq2p02FhrHKoZ37vaU+fP3jT0QnM8v+nbhcobQ1
u7jU98FA9Q1Vc2fXl1oGCqZ9ZcU0Sx66gC6EciNF8g/Fbl2D7MdEC96Dxj6TK3LiO+pHov4vgF6O
dIpIkoxM+T4CBYoHfF0nzbk8vVMUZX0GldYkP8Y5hdU7yuwHTj8XaCWXaTTugQ/ceuXkpmb7xtHw
JhmHpT9YmYM2YjoDlT4RHaHPmNJxnJohqFJ1L0mx5khBs1fwUiys4Zb/fX0PT+Dd9eO//+XyQQ1J
RT8W6p6H/KUwm1tT7lYIVxZf//hT3+B413758X6pNXHK+XRPLbuasBBh/dBdu+NAcuYTTkDPde33
T2gB+eF69ce9Tc6NNCIX0JVjdILwnjNFfYpH6fvXX+XUB6m/f1BQI+qsrbbfm33n1oq/afX4kkZ5
sKgiYx354fbrzzn1QM+A+6IAM0kDc9jnqaVdofkod7Bc2uXXP/1E/IM+KwnItjAGo7rZx7RYrnT9
ppnEgRbDuk8hqwzjBx2uZEk4db/5+gNPPGDarEZYGui3Rqm7vVfH5QrBj7FiR/ZNRih4hl994hnT
ZhUAB54S+2Gg7NHZv9fIyoBIj7BTuvj1bD7HiZvyM8jul+dYKn+iqit1r7fmt9CsN3me/FnAgjZb
5KMXtSrCYBUQITKlKMTIxK1Z5Ocy4E/dgNkKN3s5jVQVs1aeet9bz7sDVrwVvM7+bAFqsyUuKWmT
x3Fl7I8JTXrNhDrW38c2fZxC+RkwZXfmc07dgtlC9yWPOUwVq3u/bq9oJT5xjDiz5I5Pyif4c222
tCslR0cXiWKfjbLVLvOhVUk/UcVD1opubWqWSmPOnn7UQ9Zd/dmymK1yHSa1oedVsTeV+EdnBFhB
ZGMjq+GZV8eJaqXN1vlQthWigJCgLEhEXod+GfUUSBR0Aito6quvv8Wp1Bx1trqP0r+oVrJiT6Cj
a6XN0oxqRwnRDdFssZoIt120KTw24lm4a5N4jTUKYEKtvH79C5x4uNXZ2tc0CAIqOoE9EjWg7Qqd
JdpEEsKdM8XlRL1Uj9f3l4WP2cuKDPkI7pHjK+jhu7DwLyBcrfo8pzcakEFE/IhunIk+OvEkqrNi
kJYFaKHQKPjROXvjGy7lku7Vrs/qbdwqd2Wqnyk7p+Iy1FldQC6jV7Ym2n0TdddWdIeC0tFyZaf1
F4UtbSRtTQ+L+dWfLV91VibYCEwlW6Nun3FEIHH6pRbNmbSwUw/BrDKoPSbRSJUrN2WEL+nNfjCs
a2QOL3/2jM2qAxAFG8u/37qpn4urHsNlUovsBqHR1z//xPvrZ5rhL4+YHdsxDuGQRGpt2BdFsEMg
xKnKRpJ+Ltzq+Kt+UuDUWTXAvJQmsTG2rol31vFyJV6FHENWNvNkDwSskVpr00KiUFueQ7R8f5vY
0pMZFOfqxInvqMzqBAodFItq0Llgh80DQyMaSRygFW83WI237jmProEv5MsRzuUC+Th6nAg0Qtz0
B3xFN74Jqgwr6g1O2qevL/upBaDMageOxkIlsqZzG5z4q0Hr3zpN5Yk3h8spulEUuoHkAC1CpYAo
IaI/vRSzipJH6GLxlJEJnb9FIKLuy3Jo2RiJLWK3zVCO93K/G0r1Ecx/skRkxX4g2eVx45Pb4MXH
vu97TQtgeeYyHFfJJ8+GMis5A1zqTrKV1kUnrKzjzPBvyJFaMbKuHS8rQSnQ1931U4d7qwufW/+u
qHdFbd4D2ZTOLIETK/hnqM6vS6CBoiwpOTzDkZ4nWvt6j2JJWVsCg+/X3/PUR8zqD+kyhdkOHr6H
KTX2SVUHy5pBFQjTyjhzKU99xKwO2ZXMmNGUetfoZJs30thtVSOLXKX2zu11Tz60s2KUkuKBmg2/
QyHybxjkspVtjdAfNZm2pRV+R0lHo29lTQR5luuvL92pxTvbq2ilwYhE59JhPMyXtWA+r4Rt5ZIE
g6ZNbro/27P8/M6/PAWCdYFizeh5CoCUJUgHH+Mw/RASbEwZ0vNaG9vqzONw4r0uzwqSYuuFbptc
RzPZpF3lmNANhcV+Rb4N8WuLekMu09eX79QmSZ4VmroXoY7Xc3QDsWuVGpPhdCfX8SWDwPfyOFuL
1WoltarblOIp0OptmLBpq0L/zOr6uRv7ZInLs5IDMlEeStrZbpdW75MZ4Zdlfqdsiqh1cTxtG7i3
RrmtPenDq34cMTJySZiCj8w+Tpv7JBle5FS5pQe7Q8d+4VfRkvZ8s0hHBrbkpzlHSavEgqK3SqA7
7oVLek9n8kZPPfLyrEDZNjtj6Jy9O6lYunFAZJLp+rKMBttG+yee5SK/itQQMFmrf5y5ZyfemPJx
jf/yLCZSJ9UlkB83koIf7C4CJ8mnq64v1+NEI3PXaTgh0a1olnbMZNCXwOzPRe79LL2f3a9ZrepU
PaiY7SrgG27k4S0j7ErTbxkpk6aQr9GfEcueyyOCLrhV8qMYjXWdX7Sxd5NquzMX4Li4P/sdZsUs
gkVX6shKXeYNBwuRTHMf2toT8TBbX64hB3tLz1JfoxZTPmPwczf71Lqc1Te40kVjIfhz8TqVrp3G
QO08FKKmDyw2JOwAvMBLSKvXiYVJsvkYXw/gy5OIUe5kea5sVitlIovBE5m/ZyD8DRxsehEE9Zkd
+oliKM+KYT3KfZxBogAHDKyjgSC0AHe1s31oF9WZw+GxMHx27WfbtUzxIxMaDm2mHGZukcoODtuN
3WuPqt+jvwn3XmPenLnRnz/pmj2rhLRugYSA7HZzX9OXvZ1ejSQOTJLkagPWBMjbytNxrnVtATrY
H2HFFjm5TUGw1Jnf4PhY//vX1exZfWTbAUSuZ4HnPWo2/MWM75RHPQWEkKj43bpXIVWv0qgtgoBG
W4On0HeKnG4oRenr3+Hzx06zZxUStT59flntXcIgltilHvMpX+VC3pYe4Vay4nIF9oZn/Pj64z5/
iPDo/l5dcNfoSS5PjZsrFWhheMRjat1C8n8c6pevP+LzzQiArN8/IvBsG3OWUbtgXD+0Pt4zoHlQ
SvXMXkc5XpnPbtqsRtlIQ3CpCMVVs8tUibech53KxPusdEu0xo6fqiuQVLHXbyoGIqP3vba0RY9M
3BzBtjZP7bmT5alvOqtURO1AZUK46JLA4LR5/X2U5fcmOLPeT0wANHtWkTQ6yRqC7d61g4Se73rK
hcv/QZFcSNm0V4f1yL9Bp9bmO2gYX9+9U0tiVmWaFN5Qg0rBlfQxv1SLrNvGDUiOr3/6qXs3qy9F
biQCwlDnhiQJZlZ0q3rqrmvLbWGi9QvOfIcTa8qaFZYWrwiMefpC00TWuzlVF6h5UVykpbT3IfNu
Sx0BBgLczJkk68xXOxHYqFmzYqLE8GRKm9tlgUhD/jPRxsg/ulS/0KXp1irTdYFeb6FWmckZx7ur
QuNMHTvxHFqzGjIeI3niSmf7b3S3UiS9jqlGkmCy+Pqmnfxms6IhNxV+wtxQ3LhltAt27NK3wmoZ
9MfhWyFcsKUPcmNdDbKBItbrov2kcpY98+nH1fTJerdm9aQa+qNgIW9dYGjKlafq8PSPeUlxE/+Q
CTNZqoq4Nps+dEKoKwsV7hFDU3TVI8q6S9BV58Kkf57PP/tNZpVHMA4Gu9X3LtF2412hYJxcRCXg
2aJy4JhTuv3nhKCtpQqGnaEnGjJb95hB1/1HQdD7Ks61HyAVUGRhtnsY8VrvJxmJ3pkrdeKFas3q
EQ9UYVdNP7iSVaUHf5AxZUcyZj3/QTWKYNtpNsxPpABg8RqxjLUr0ay7cjw3szzxcrFmBUvR8Wx5
rUVfAx8KbIDge4/usgrrmz+cKUCD+P3lwnZcHoax7NyhN6+DSifYy5e6lVlU5ZmreFyun93kWYnq
Ww2Ydxf3bIHXhtSipRziXRBLyiI5qmRxnytFu/v6jp1YuGJWqAydrAIfCRsNOHA3UdqYq2CQnkMk
N2fW7olSKGZFKWcxNk3TspmWk8uoCb95cYh/JXxsJO1yAK+80ITn/uH+UROzSsSro8UaxIaqh027
IO/hgRy+a6iD7wMyyU6Pt5iGmzNl/tQLUszrEo7vJhHF4A5QGWkh1/K1YoirGnsKOGaRviBORypu
GiPqsgA7ihpWuuOr1pm6e+JtJmaVCY2NxUorSKGusidsLlCxLtMJBRBswmfJfv/6ITlVfsWs7ND/
ogALeXDhBGEIQxaKqRW4IEmni+O7ZiRdfLAMex3jdNqZA5YvFMrWmWf01JecFZUYA7YfWpq87/Ro
Dc7wyvdAqQbhBgjVhdWVZ3Y7px7UWe1I8wBmf6/Ke5XqFMjLto4emD7v28R+lWXlLqmNbeeJP310
ZnUkARTfx8igOOh0MLEz7b4Mpn3tPTUork0pQODVH+BArEdZPPd5+d4r2bmT5okyKWYVptHxh4fg
YVxdVog30W+4wdcCJb+cFkx5xlu4QQD6oasgLKg0SBSLtII9jItoVUucgHgWFoUgrunrB+xEFTJn
VcgCi0he2xS75CbzMgNmtjjK84p+OPMInfjC5qwIMSdLYeZKkdsXmAcnlmQiNqCmHEABX3+FE0+P
Oas7KAs5qyvk6XQEtRJx+4guy6FXUSkeCrbwsc7qzXSuK3liRZizsjOVeadGIp32qVZwStXucrPa
wl2/s4M7Kbn9s280qy2llcoVLd3MhXW9GMP6Ok2bfdpILPexuUAXegHi4BEv3Ncfd+o7zWpMjx7Q
VI1O2XfNsPBE/G3yDr3RbGnlNnV55i6d6Edq5qyWGJaZelbZTvtJTx/rIdoNaWOT+qnBMii3pFXj
IQhWBhllXWUhNyIVNzPi22KU777+mqdeGeaszBgqtDOpVGhwRM0ygLDg5FGyZazmqEdPepQ+d9no
4JbA1jvlO2kYH8kfOreVPV7NT/YWP1PQf+ntEYvWm0Ijg7fOkwvDAKWeewezSVxbA7IIQ5aoIcAH
onrw+3qrcufVwj6Q3hVCrjyzGE+t9ln1kRpp9AyU+O5E/kgL9GyhY83zjriBr6/xiUfJmJWTjg0g
WLyydYWueBwH6h3vfthLMvY2E4JqXE9n1sipT5rVlbQlIEcmI9vF2gNxCwDNoi6OW5paSXZKTspK
Yttn3vUnLptx/B1+uXUtSLG+A1bvgq25BJjzo4jHLVm+T19ftFMveWNWVFIDLXefHYWKbVk6Dem4
hp07jWD6iIkKma00OsI0XwrpDRgcOvfIPHO/Tmx4jVmlOTYwCGKLOtdI8z0gy5RuirKBX7Y1PeW9
1e2XP20uGLMqQ5oxmfey1rhhOMDwkqvMKbMzN+hEt14zZsVlEL7cML9T9qSQBqn+w9YmILZkFqH4
tcyWNxvZaVKgbKXh3InrxGvHmFUT00wlnK9T5Zombtosa6MVJrnLGNmuR/nYJ9jb14GWJo7aAj5w
zjwrp57F2eZFyqWsnSwfpps1bVvocaicgasSDokLJJMuerWNsLVoQA5E8UiQdOSY6QCGOnsTqZ9s
iqJUXzwe5jNP0Kl1OCspOlCcPk3l2u2O9A+5NJ/gZS/boCc2rQ7JkDyzazvxOf+m+u06FSc7LylV
XBoaNBjlGyGVyNCxqDcQq76+vKc+ZVZVYhNFXwHt120IbV90dq0v0g5mBbqpV3ALxAd3+Zmt4Iml
928a39HucgVIjFsLtbpqimJYkTF62XvsBSdAh3oCkQR94ddf7NTrd67q9TITeJMe1K6l7OQ0WxfM
5qASXfq8BERsrCu6236dbpI6hGbg627RBZZjKeqZX+DEczuX/Io2zwpTV8ClRA0mvI4Bf341iuDm
6+93LJWfvF31WXUpkRTXZB4OrhcW2UIzIoyYjWWtiPLKl1lN7vXXn3PqAZkVGgX2IV6ecnThtN0R
UASJdEtOe7+o0/KtDe+//pRTF2tWW/DsRSomlgGddx+57M6qrUYXDGJHr58pJKcu2KyONLpoEuLs
NJfw8su27/a4+Za5V17Y527JqQd8VhkiXItVX5FLryJlXMhjDwRYXsOmxvllWhv4jjvQYV9fsBPf
Zq73jYm6Kg2tbvf1MVVHZlQ7Fia9B8uxz/VrTtT7ueBX8msr7vyq3Ke2G/T9e2albNFAyC/wcjwN
OJdbISnA8d6+/kqnPu/4BP6y6Qg9bVKNuC32nqKYC/KN+pKIgkK+adrpEewRuGHxkgFLPPNk/5Rl
fbKE5pLgjDTCCIVFsSeDeZGPr4Fy0LoXyc8PUwI10lv7xffRMC7yep2PE84L+MH1bQzqEccNDpOH
2i+2JSYZs3j6+hKcWGzabHfSUovStkOu2njWymjVlaS1685TbjGlvnFI+fpT1OOq+uyLz2pHJaUF
vqKp2TP49uvbKlsfvyzCxEQjFvuayTdwUhIS1SWQ00Xga86UApGN12BloB2C9oEMza9T0vMNMHAx
qz3z0jv+Bp/9ZrNqY9l1EHtYZ/eTJUBT+4dKz1+//tanNp1z+bHuD4bXAffZJ37tQHqlhe77pBbp
4NfIZToIX9032shu0GhuBKgFwuD/rPZos9pjKSDyJoGUNdf0azBfV/EAPKglCyqS0nO9XOOn6viz
qzcrQJYqy9oYGfneJ8LkXpWiTa63j7CG4NUWskx8spQfWl8Xu0JM+yGHvFBn08Gw7HRaE/flP5I3
Ee8iA16I8Gobk9cREoDDC5hT/W4MtGIAPbYxtsIKHYBy41V94BChBXOOw7pajf7SbEGSGqNq7Om1
L4u+exMDJkrCJTiqDNY1+/74KpETkoaMabgElh3uBVmfTJ2lXdLqd2FlX6Heu6FGPw1jgEN3iqFv
4nGbMj62EJnU31tZFq8bU/ZXwPdoBlb20Q9f3MTQv1eJ3yoXkxR0OwWMKJBWeFfh6A7smpkrGm39
ACd6qyVVny9gJkvvvRqKBX/SwUnT9lZHZh2oP21TQOI6EBSSH48gV5hIwyu79Lwr4spXsl93L9Go
EkDRmMuR8eXKqBtXsarnCajTTm+TKynr6jWcAgljYj68DjaudlN2U+yVpewVYqtIYesTeYEx1goN
8n6Z65K7NXTQWqV6gLaYgakjSiWDn87WLPAOod9Cd81dpUh2raxkvJQ9b2NItbI2jbK7JFmW5IER
EGhHYLOuXneGdt1ZRr/G/ZaS6SEGYPuNjcAHDscKU0rrmJGdPEXIp5ZhI20UQHLXMfmjROReFjYp
92kePUxJajno6bNxDQVnS5zcfSGNPbZQEi4QUy95+cTjcrKkax1IugNBlizKahi3xDqpGysOrAOh
2T0ssvEgEYVBNIEBHdjzHIu7X0qaIQDQmMPGY2+/NTVlI7CcruWEYRNeaqBlHSgYdcpaBaQ8Bn8U
U7BOkYUD7yF3jldtD1HFocMn+gVbCNfSajGA8NHLPWEb6aLRamNXlGNz8OzmMudhVIfJWFk2k4mN
hRZoJOawN5y0G7eYaw+9nz30zbhRYpw6qxzIhImaLbmt4XkdRkO+iAgKX9Wmga1AwAyWFBRe3aR7
LvD5xmlK+UGBG7eWI5hpUhLBGjCsFI3ABLJJGD6oAIJYdH9TGhMdu/pIf7K4oEX7w4bhs0wFcTkC
8+2uRXm4LMG7LHzz52t4MmWnlT8mfbppGiuprm1f1Jyj64roR2U4ALoZNzZn5zRk1qzC2lso43Ax
ZphBj2DXifgKGglQVppO2/tDYjzrbUtIRWXJd6SGmQejzwG9TGOcPvWE8XER9N4B+2KPd2QLXhhs
AtQHL29fhJ7vYs2UD2Fc+Lhda3ndqvZ1KUVQJvroQOLqkpTJncmOzrGHbl0fiVScK5RVaVQL/F0R
t2AcN1boE18o0/8Zep5pR4bPLpn+cBMT1LhO0eM0sebCFvgu/M66RC5GuGZTsbLHqZiep6OebxmG
obGJsF85eS8T51UG+1TWzB9aWo+MwX2dICfimonvNEQ4rcsu1A6GCt2IOSa7tS4JLozQVq1l12rg
K6dOrGCvedIyG9kojNG3IBDZkhC6xDGgGn0oXkaXGnvmYxjK8VapM9goxHEcuonGbGge8f1Tl17p
eF7XKk0HSF2sDRtqcns08OY6bFFJIcO4JKch9PRtXIlX8iuUR1vCoWBDAMWjEIMhk8iTpWEGZJd/
7uQrgxyy1dCP0kLOiyMCUVSStLKkgrSwpMhXVl2JpRVXRBkKv+JeBGQfjKGcHeoxuQK/511Yor+S
KOFFhvtZ0ySiAyDtbckaIQGWcqBMtfqimMU2i6stD5h05ZdRtfZEcE9WHxCEAZpjXqUwxIySkFO1
lFjOGDbfiwwNXVxr8R2YR3w+BIE8Y8xVtYU5hBD3s1a6kHMOMU7fNmCEEjtv3ySYWdWi0LLy3qva
D/iWksuBBqTqyL0EDNHufYnI4JFbuiwbMd3GSKfXEKyKaQkpGLQjDJC3Tq9iwFOmsrSk1E0YnK28
UU++KWMzrnK1Y6cjF+rKnpDYBnaVbYuhum56ghLiJjURATZse+Rq4NbouWk7Vmx/w1Dtb+WmDJ8S
ejr5vpP0bnQaQJ2HqO9s4Wh281LV4GK1WJ/2XdpD3Yxr4PslGpZX+gOZk9nNBL1NN+6JiwEk1xAQ
AVEnXRI/ly4I0PUvUwJueU9jEqiLotraMK02U5z7hy7pd52hVHtyWgKyb0r9OhZyutRMfPOSLe/q
QC1WmlG3whlT/xrHNRagSW/7fqlGWrA2xfCjy20TBYOchOU3QSfBiYfK3xiFIG7Vru67IFGeZO4p
k/z0B9Ld1Mn1wigeyNac2qXFCVZbWpEqnpPOhh1SyrJ1WabTtpCUcasbIAIHM+w3ZQQUYSnp8euR
F57SHKk5oibaj0AllS+vEBE2SfiuYSBUgG8q+XM7ZjIHcNt/7qomXZXkrywTKjI5YHkgogWbmsQJ
wrahhRaSSxYlSncltcCSWi8lPVQ0lgZEQ72nd6HsfKCiP8ZBBA+iLMYrKUqB1GQGCP9EH5SVrRrc
rrQBpkEY8xVE+elal9HX0pjeU9GOw9wE2ta6qBMR7bMSzBu0GnUoHQbLFe+sXMN6ZSu08NMiq10/
GIgTndKovekJpbjPoQQcQJxnD4Q2tKvG0PxH6LUFO4S26Js1s8xxC1ZtyPexkscEe2hEHQQg552o
DTKKUJTki77AnSpNOrh3PZBgLdmr0CslyDKjtuxz/aL3QwPOEL2guE8e9Nrr14TP3UCS4FgG6DHZ
qLxK2diRJai1fAIANs6lYfngsRNzQE5m16MfcedSIf1Xk+c/3ob/6X/k1/+126z/+Z/881sOvwv6
ejP7x3/e5yn/+8/jf/P//s7v/8U/Nx/55Wv6Uc//0m//DT/3X5+7fG1ef/uHVYZgYLxpP6rx9qNu
k+bnz+c3PP7N/98//NvHz59yPxYf//gL/HbWHH+aH+bZX//6o937P/5Sjm6a//j15//rD49f4B9/
Of/7fzUff3v/H7suD6uPf/sPP17r5h9/SerfiQ21ju8XhZsq7OO5vf/4+UfW301Z0U2A6pphg2K1
OOpnhOQEfLT8d6HL7N45cglVN48y+jpvj3+k/10zVU0wFNYVW2aeYv31f3/F327Sf9+0v2Vtep2H
WVP/4y/jpwLzv48OhmDuZeBMNmSkjKZQ531l6PODl5RAxFLPb+4Hz+f947RTbrb3qGhkwGj0GaTq
xZSxGn6DkBirbIdawGW7JCLrvCHRDze/9T6UUux566AojPx9ar1ary/kljCCyavgLtpBWUiHMBuq
u7KpBC8Yz86uO7WzvrOvTr7LmRc8WbxjEqcjhMDeteExmcaIetaplxCgvIBINvwAi+ERC5CUAX5H
GAXFUofjCzlWT3veqXAv7rt2At6ZlkpLxmefDqQX9Xl8I2tBRcaFpX1MPoSFVQAhRFtyURRQGHIR
afe5AjvnWVUqEmT93Fa2wtDTb0YAyJ4YwcZOoSo2/fgjwAF/oyVHgs9ktcE3vZTIxcWz3h0sqfcK
TK0Nv+8x5YE0Pyqi0R16CGn4O0wrJmuvBqN/MxKuclQ6+1AqKWet8qiSnl0cwoJ90/9h70yWG0e2
bPsvb440B+CAO6YASIrq+5BiApMUEvq+x9fXYmRWvRvxqjLtDsvsDe61NMuUKJKA45x99tkLP05j
2Zz7tTrtkJFZBki2iEHpppnML2A4STqSwZbPRUuucVibMVEGSIEbXMTYaebjxpgqOTpKGsMV/MV2
eC+Jz1Uvtk16kd+0xP8F3OeJGzr1CH+ZPM7V811TruMODjlAFDfucrZOAf2tfmY6cclzBkpvONlm
+yNS8ZjuR7toLksnwp62sbt/7bl9Lk8nf+FRHNvDozFDagnsDd81ebCi3q6hJa2PijTdMoQ0K+SH
spYYZHIy1dr3CvJ2L+BJdi7Lc9aWhyOhaCcUAKTXQzb2pJlzQGYrVJYx4zMnUScPYCOPN3zppPbV
uSgjnnLbTG6ygEmKo68yXXqQsXrtdEGBrLaGmC3VW2SHEiTiPRNcO6S+aUYRuxneRg61oUhCHiGe
Ryza8p35HSiP/GCB8SM8PemNmDGmoX/MhcdFR059p4K0OuXYdmSIpX6RDJG6IHisIp9bbd5tFM/b
W0PQAdntIvJMqBWY1Pw6TUEebMBuvmuQj/dmJ9QbQz4Dep4bgyOdcisCwj0KZgCrbedOMMVT9JaZ
lDK+C3jzOW0HgOfaOoX0y5jfQSBh/4LKUN1NqiC82Kv7/DNrraINa0rqd9Kg5cM663n256lbzsAm
gEzpeo8NEyBk9qFPoQif8ek0X3PWVbwzx/aeDOB7z/yX6rYRKUgONY3DQ55QTJdeRjRJxiMNqlVW
WYPft0VZBYuU8Rg2mUfXbLvJCtayAxA1ki1NFFPSWF/Yput7+t2OrL5eEpktoLigBObz8C0m034L
aLBPzBEzR58b17a4NuBUkpuVDf1HvilxU/Sxq0KCdCEITMXmXs+Ehs57OHOCCqnsK0kUGLbpqFPR
W7ktmbHrsrGjSJNDdkHwY9EExtJHhc8jb+a7ECBYgEGSROISWPsq4Ha8g6Lryf00R3m9yWHq/Io0
vg4IAegU0FuihJCSNdLvnarQxzjuBuK6DfFO6PBEBOuoVBsKUZd3vCjDs6KrYOE5taluQEuk36xI
O1x0iJIXfaPc95osy+qU76PgkOfJ+ozjN7nuQZg8tN4pqKReVUU+lxjuVSTti6WGa+NjEjH3NRjn
0VcEvL4wjNQgwuO1as+ZgrY9KJbeeS2ygahoyopoCdj9L+/GvASQDt5uJYCn1W3E2SDaK+VBbA5h
ixnXra1ycn28cnzAW7dQXvJEfBirptOgGobygvdd04gZCRxMXsrDHeqZp/TErO1KGscyfx07XT23
BuTkoMQJJUKQUWLeTTFmd2KxCD5sBk6swM05i4LYrVFB7FoQoCpsK3437KJKSEFIlCKc2eg+GORm
6yV4JjZJvS4rPhcYoYvvblF0XYqWs3QjCDRIx3G+hZHtntjb/NW+5dYETC+EMn9YaslgqOUTRIqk
WStUkbE1AfeCtrBCy2sUFPYq0gerj2h31jmDVlKSN/VlsfL4amcGAUcgWABexrEg77p2HftR2lK5
PoTDUflGM1lXfWm3U1DomqSrjFLgCTSxfc+VEjH7jhL7hxfVc7ezRJW8xHFhA/YTM4hOAhxpJ9f8
mKs+wlidLwL1EJbje0l+ZONbvV2+kga7qoMp65VoSgcSlb+k7viMsrFMWDyUiwbCCApboJHrj6FP
qsOJR0ar6JGAg9NXnqQusy/jHUF+HtwWs3dAHJB1B8AIxhxXEJ7g83o1vOSQGal1i82FWMFIGqQb
kjoS3cDCKeugb5Hzwo53S3VqiPlsIP/QCz0inYhyAlBOaqqN0OE7zSmJ3ulGVGXOT9pBrdeUpSeb
BUV3IE5Lb3pxeN2Nv6cvKyxrw1KckguH2p3DbSrcF9V33Xkxsjhiuh30AhitTPQbGfEf2xKuzU6b
A0tlpZjLKSREe1sOuioG80AaIIUJoMGEfWivsZ/MrDU+UUWzx9m1UYYJkuadDQSuMfKSFg04v7Ca
A3NAmrswixgNRXqelRyqqjceS7YcQdauJfimqioKKvUmWTnmDBF9NyzYXz5+CoxwIBpPGWP8ghA/
u/UeNx1ij5WSz8/Boa07VCvzq1JZdm8OqfrsGtC3YdlH+VeC1bTzs1qBK26KbblozLH7Ik5z/NBi
0zmdg5vdkrlOzDHlzAakdMtg00Dcm3rc0GjdcW/lH1puRhywYsfi12hxt0VZ2Xl7L55XYnRdM7se
KEKJnib7k7DJSBcfUhmk/owWDvSdtTBSA+uZNG99P5PiPNuD9zHj7bgc2sJ+5qmnmOXFIwm5cbkN
V0ncDM2hqCFLXXijluOhy6vlbtbe9sMzu/5xIo0TCRKv141tNdRKddX1VRB3ZLQjPfbysyGk1iUJ
OFluTNn0S+hw7mkuahxpBMdVTKgSkxBc/wTgeCCKEDF8PE24D7Ux4MSAruqEzlp0NwSWrw1xs4R3
ccrAUcgq7s4m3VzO2lL1VIwgoi0/nTRknBV2RRskmxpeWeLQFx0t3lPaKFZhDFVlh6rckFErrhjK
0Ek1t11O6RBy4FUuugxRv/1oja8QTTWJszVuBouagg7arWgi3dnTNXkePC4PsetZ30qyokbyjEfj
EgiLsQVyXeu3jk1acd6RH0urK+w3PFTdfVwtkRVOg2SPtRe9fmidFRhLQgJi59fSSFzuq46gnnhp
5H5WWDYu+K7nJ7OT3pe3ViC7gSrRU9vLmo8HyZ56jDSspu9OdiKdb4OR8hAgqO9cmXp+JYm0Myim
GmhQnDMPDlh0YFJ00gEkjGXdFXOTncGb3CmjUiOp4IZ7FINVfNpkaD6yPmmIs9wejG+LY9nfyN3y
YP3BG0ITMIno41lOWjIM7ZmMPfZRz+NRss5EW15ekNipqCRjbXxmjUtt0LRF5WG86JzIV8RHJvtY
pt0hcQmkQkjtaX+92Tz5GWpC5gCcndJgDXe71HMHig6NrhenUD+IfshxxFUW5GeWe2bb3d5O2sHd
OyBiHb/JrPy2Y9Mh9oH0TMp3rJRy34ODBOlyil0jKFvNM+NnC/lXN/tLg/ZfHfLvXfRN81k9DN3n
53D11vxv6JNdxk7/c5989TZ26ZCO/S8t8uln/myRXfsPB9lI0ckKW5nCYzT4Z4fsuH842rEs0Byu
Z0pxsjP+1SAbdMg2Bnwaa48f9axTX/tXh2xY4g/n1NV6mm6FJUJ29P6NFvm38aG2LM9hERofCL04
J+jvjj96SRhKuWJ8kivz3GjV8uSiiSZhNS5lsA3zSPpp63LvDwOP23rL3mbSUb/aNlmP//LJ/XV1
/Gu7/qvR4OefYjqkRtLW2K6Uv2fLVNB8Da3SNeBEIanZgu7Jwtl4pojriYNSJsNdruPoo13k9g9D
8199ByQx4Wcl5tY6fRHwYX/Pg3NPWHAQFnVIDuyzHszNj6rlM1s02f2t/Q8v9us0+OeLOR6OZkd6
vDDR2L86A2hLXYeCpQkL9vQAb4xvdmPkh7//MP/7F9HacnlbgoXyX18kmcgPLxyjCa0yNY8GB3y4
Kdt++PtX+Zlk9H8FFt6L4gX4qrzTe/H07+t6bsJsoaQTDQePjNCHiqec194lLDzGzy3znQjmtjea
py78sDnOGcwDBghwEiCIYJw6NmR0srXDnM0O9Ohd8LGgapIcy9wz2t5rkZ8P201kyPDv//Cf3+hv
f7gWnm0xDRMmD6GTmeBf7Bno4J0RD+4YFk5t4GPuK816MA/2H9B4jadIA/zdR9a2gM2rxZsNkvJq
MWrvMQEyDFdnqmnxyYLOQtPotiVcqSFtcC/e8i21p2bzZVbpF1kn0d0p+ZfaurUmGXruNgS6X+zH
odf8si5J/RmMCWuwuZtHx8Tsh2uIOLZ9tEb+Et+yeqv2a5C++NnGGOnIYw5CHUgvDm6+TI3nKrOf
uyVu4zNgQW7um8OozJ3DPDr27aavAE64Dtbwf/gEf/E0nL552zYtBD5TIKyZPw+Wf/0AnaZmd5Ae
uKz6HKQjmJIu9dQ/vMr/c2Mq5EPqQ9vmUPC832/MIQVyZA7mEM4MK0JA3xZNLM2dXCamWxuCx9+/
q1+tKj/flcudabNrxKnt/L4E5eIlccaENSdT4eA2xortY7eVIen4ArRp7YTmytbg37/of/MmXVva
PAIczarw74mrZFUo2qpoCFU+3vYdefrDST+Zbe+2WtPiH97ir6a0n29RC0fg4HY49q3fkzHiXoHu
Gkmsm8Fb7UvylViryl9AG+nd37+v35z6vJSHuMv3x2Euefr9vjMwmA0dACdgmKpsJZpoK1M2h5vc
89s61Y96ai47yg8Mix6yESv0xO1DcbDUo7tOzk3as6n757v/t2qQq/Sjq/v6a/i9/vhF2v9fV6mc
dtj+50rlOo0/uxR30Z/jgZ8zgNNP/FmnmPIPVyke/zaH4umJwY3xZ51i8S9YEeM+V2T18tzipPxP
Id/+Q2v8JoyGfmr1pyC9/xLyIU9wuGpPeaZWIOH+nSqFGcAvp42y0UHIw5Mur8d5w6P61+NaFT2+
iDFiwylLm+WwioWxsW3VwjtuhViBsoA/Y9I+Adi5Ggc1DKE9kNd0BHupc6RjUIvBYrndo2JNow/J
GY8J4q+dhAwauIAwDOMRcNE5iFlg5760LDhV/ASdSWhCVU/8thRGuifgsYP2BBUQuJfIavdKVv0M
8SGu0SfiNJpd1M1+JSbNTHQXnBKqoEjZJtPXviCQyx/73L6STmJ834zUdfx2nGHcO45ar2Tvxd9z
QrgzBnrAZ2jBysb065IcJV/OOQBsKiDGC8jecNxlPpdbkAFsAIYNCKYLV3fB/JdkigS+IU1ae29P
bu3umOA3dWDgR2E8VsnixVO5dS0TiWthiIsY6Mrg4RjUzguwBv2jiSyvC/rVgUWXdKzU+us4mu5L
ZPGS32IMFHCi5Aw0YrUKrzyfp7xACiA2W4WjI6Q+ygJv9IO9Ze4QYmcgmi1HKu4ZPCq97cSURGQ8
gx18ruveNh+cOhm3K5xauIFciKd8ewYOfOA7bBwVbdT2NyDhiDSzslEPfuNa+YXlnsbONc36S4XT
BBCup4HIsm5TRc8w+yYaROq5koiihMAMkrQze9emffverRUziK3V6iNxGc0Ewlrl84xT7lVgGUJA
KPLhMOq2oUtuKv3RRzUaYAa5iq2+LXdmslXKmrB77ZTCx/DTXWSOg1pnuiO5Ol3mQlHLyW/CzEra
tfKZYtkqAHucZAend9GvunbszwZSQ34khM3MmETS9MKM+uTeGNL+i4XspyGNG0BbvSmsgGx/ON0F
8XYP41xXKR9Q3u6LwoROZmwdPay70X9a9ZKbPnl9OBxJ+HHuR1yhlg8UF7hACiec0PjC9Qw/smZg
roB5l5eFRl8EhH9WHxbdMaxS++TI38Dd37WFiwq8mGYKwdmuNTNniCg59gDRfSZWGX1Ec1ndKFLo
3lOxAdvwdM5yQjlKzQBi4Z7xQVWp6dAsJsnsEBjSMIOBwppBhFKeEgaF4r1U25vEH3Iz2bAi/Lbt
lo1GtNZDKLrI8cBat/XmJ+Q11efW0JGjlAqE2iB2ehtlPZpXQQr8Zm4s8dMilLMp1aEpa6u6cPQY
N1y/ZdM/VDEpSWis3mn6MNAE41Wz7qO1yS9NYxugrXY58VrtZG37OHUBMvVTpl8yJ3bvBnfwXmql
gMJNDVCEYw3Fsz4mc1HeAJIG/V4SCiC571TWEGWv409YVQKsetdqwb+cNwshkeA137FxiwUMiIqn
OTmBwG0r2canrC7i1zE7fUkeXjBwlZ2AP5CP2wSysYudV1K3N/BwZhu9JLZuOafMGMu3zsonQvR1
DJGJB+22zkT2T2XfATh23TG/x/zRRaGNsRp2ot7iM2kl7UxUIYXhLu7cpaBeRFcJxraWcYhzpuTO
at1O+BgUCrIQopJvNR/pIX3DIww4bL1FluBWh2aDVx8TzhiziMo7BApa45ao2W8siykFbGxB9qop
wilNN91EIU6IyN2vysCeLFT9WsrWOkFTUJR9oyWtKByW1IaSOmqU32KMKV5d+LrMQ6qZRJihu4AX
d4L0eE6FYLE2SxP2dHX3kbdukNcXSwIy3RLX3DUsndQhHpmqCxvuPJwbNl0tCvRoV8HqEs6/U4oA
zRs4BMmxy8d880Frx/dpW06wBKNt3GMn4nBuJQ8gDRey9Mu47curCHWtvhjKgkSSds3icQebiFyJ
fHOgCemIBckdyIPqe8rggRFPGkNfH1pP3ROaFm2IxS4DymLgkcelvaSveK7SkWkRoMcQqE36KKU7
9GC/7focizMpcKA4nSyIJQIWkzXmOT4Pj7GDZ0ttifOqHGLu1sJowyKuU8ABuMqe057Iv1ANwjFR
uiB5BYJ8iWcrrT2sS+MJSUfSJoDXgtCw1wSkQ0xwGTdqR8mW7BgbJI1vsj/zY/FSwbxSmNmrdiLo
SEc59848P0cukCWkP8bOP2bQ8tcs3aUQwMxNHSFjldMhSpktIP8V187iOk+WkW6vxWh1H4nBoRhA
W3Z/mGAeIn+thXgmLddbsdh29ZeEtwKDSwEBMLfte2pa45UXmcwrkqi2PVQzlq7DtoWIGKRtbd6v
w2Z+c50M21OpaqrNmZ9+iVobgyx9LDar1Ni+cmOY4BlzFAQgMocDhL1tDBLK0RtJ08xUGJuC408d
01kWo5Iad14ymUdnVFwz45yjIjOV7WBp4O0lXCWd3Mc8NkQe5CASEd8iObR7mcUNCL2lmxGdnVxc
JUz3P0iuzBHW2wY+ilMUK9g+ewMi2KeubV/3w8CEAmFwJv1gQQdmpirJ0QS16jEO5ge3gezNmbnW
crsRTYnHyXKZ6J5sPFN+6ZKrwfSHQzSqHt0ihZg660xyDaD0RGesK3aCyVJckkm3GkCB7zq6GpiR
sivKUChwMIwV7OYKwJYGmDIkZPurLTM/sEmyO2GuawzutIgK8lJgnkVQYbwxDdeZ6c/pJyG7AKhm
zaswsjmAJ4HSz1EEYyRsx5QUuG0ZRHTsx3VMvtESG5LteMCOj8M6VXXIuENkZ8C1SE3AISgs5moO
E2ICbi0GeckGoO37KGVv7wQGbHlWj7VWNQtfxSQ1B1fhsZvYEakjPtucY8w3tG2JA1NXY4aySMfC
IADzKpQxIGPR+oWBWOTXPQdEtx/sUndXaR7X8EhFnnnHxMuxTe9YgB4ZEG5QRot9MjejugD0YMeB
3GI8bfT3RfxOq955YTIsCPkLINMhSGXEH2olTA7OlmiU9uKXS2zLH+MyjMV5DGM6v1WOJ7ago6I2
DhX8aHEeNevU4hrl2j0rWqN1963Y8iLgMq3tk+kgNZ97Ac/yELeKapgL2VnA9KI7+JXjzBgLMqtt
1SuSsfmyRMZiHUpg6V9i1LZ7IOvDXTklciZ3IFhFhheZizkcpnIEjwWtZzirii5fj3zmgAhXQXZd
4HYIgTcZB09xkWTW+GlQSV/pJVLfGSgLtcfrR0oJ44/eOth68tbdXKWVFWzKjDYYpy4Ti23DIc+H
NtXXMCcNe7eOJkmkTBjj+NLgjRUBgxmYXqc49QWyl2pRgjga987UIxBZpkgZ+tnzpG8GNXKbm/pE
WpbUHy1l2xiTxRlZJ5C4q8VXa4ucIh7nN4U4M3h7545Wiye+YjsjdE1FFgfj1KE4UCRInBXOwv0W
eQ6nXsNz80l6qcc/4hN+rCVl9X5cMfAH3TzLPigj0Ny7RqXZfdOtyVdlgasPiskdS59H5HoxsJ3S
+j21NSFxlTqhPbseQQhVFaJf55WuPjeTmI+4UyL5ZpgNOC64YbkIBrvLQAEyg6JcYeif3NojoXss
1tfpQp27YpyXM6xlJjrRWgfbbGTVGX4gLJCsjm4SyWjMq6t26QhZqwvdWhe5V0N1i+2Obf2JpPo0
wI8zG6Eh+BaYOri5swN4qZMTO60qQjG2MMUHPKhwBn4OktlvP2H2soTBlOg9EpCNraCc7pP6M26I
iN61RABn703RyLUL0VbpMtY+xdS6uSa8haBl2KcZyiHAdblfT8O4tP7mqMac9vQfnlOE+MktpiDV
YhvRDu79YDGS6CfvCQd1Fe3z3E7FPQGDkXPndNIuhqCZGj7SAP+M3T/Vy5wxZI+7pmTB52ff/P8l
hP+DqPW3EsJn81b8KiDw3/8pIGj9hyWw7inb9BDrEBH+U0DQ4g/BQwth6/R/Wp7+zV8Cgi3+kCjI
QktBc4+HEGXsLwHBcv+wJbrDSV+wbKYT/5aAwJ/yq7J3Ijcq6ToIUb8qB3iFyAXG6nOmCqe7YxQ2
3iRJVB4xcWw7RxvGHY3EqcLl4DP91HA872DhfD5kMTO2Oj+Jw4KRe9SV0VmarOkOVXn8KtlECElH
z99ne5zONNMTLrcsmz6LJIXSRVWIZX+0QhXX876kbj4IVyYPrKL119QSOS7YCncX3Bl2ksZ5udJ4
FB+2otp28WaKz3yuvTDjBiLUV+TkfNdpfudhWTyvcZg8bs3JRpelkb6HP8o6Ag3HyyQc65iVRfG+
OUv22ufjUoQ8Oto9lhM3pDDTF4ZpZoKliVxfWS1rHQ6uMypyozqfF6WOUqXpsS0TdU/Fv16DdG2/
YWSiWh1mj7pQSrNSoTlIe7+0bf2ZZsy8WwslIRjHxKBD6bFEQJBtrtt0ba8gAzm7LC2dW7wJga5F
fNGnuXk9ULSQkzmv91MGFbu0nPgp5VHtQLz25rPWEysQ+sTevk81o+4S8B+REEWZvpBw0i47gVZ0
wDg1XI6p1XxfKEJJ1HX7L3tsjetMluOPfBsIUIPA07MaR3VsLAlCy5hTw2Hp1t8WNzfxdGz2OVtW
DJmtMcHzsqrMgl+XyO5bJGNNWiwy6gdrNuUHTNXquA198yN3Gluw7UbZt00EVVaVWMMeAXTf27Lb
dVP/YLJgesAjCP3V9usayx3y8belMM+Isqx2royRPQHABeBzs/tYVHdkSx9N57FqMsZtzky3vM7l
QcFz8o3YC102Fts4kTCZh2vbxBKzbWAPGWrd1+lqnkXZjEu9/orR7Q+pzUOUlY8WXwppjdn27q79
memVB0ygHacrYDjiD0JrZkdilPdYyaD8QYI7i3Jjl3jxbk69tznLRJCxV8QA4QsQKRUiegN7XJYU
bJmNUVhp86tppvlZuLrftVpytxTx5Ev+pxfzzUbWOPOK5BsRsfNNb3f5Rac1HtF3Nprw5XcTeRne
QTHJDxp4bsL6Du4vtPJ827Emc0zz7KAMr/pukfG+1+W9KScAzkb+lE/gcMXjaGc4/5KrZtTuscij
UzQkMAISaFQ13ZkCFR/v7O0MUcjvhvEQ98WZlVQfGO81ZUO5K83oG4vnR3bO2f3DMBFUq6TU1+LY
ifZGtkZ6nqg0jGvnlZWeH8rM4Lx37uRbzmeq3Nsczc8v56ZhZjBkoVzdxpcLRbraIh3OhXFhDPFl
uSWJ3+cmb3q+VYm3S/DH4JJ2fJOERv7G9H5L1F0ZESDTegbRIUOaH7oxO/SmHV07PKdJSgtBxGXh
sFX+orw5LFhpmm2Bz5YU8rPG5EpksFqFQ1p+E6IMerts9/U4oZs2jjySH/tgtdXXiOygN5AOTnvi
UGOMtbk/rYKGJh1MuRMmGyFA32n1V/vomQOIb+66RzVZLDxuggtk+XS3NT3XKnoyhqK6HYmICqUm
2ypVeu9BsR04Y3OiXZJyXP10tB+q1mC3Jr7Tamj2qbGIuxMe+qsacPQk5BiOU4kBpsvta9Yz3ljH
AZkYNaV+k2vD6DmpvY5aJXFcnLWyvHO7bnyDCJgwK6y6m1k68cEYGvjfFkt+ftwQlNsw7g0Ra6Lz
vBbYao1tM5/qSTRhwhFLNivfrzM3H+u82W9GPacfW+JVnzb7OLfYdOQxbdt5HyETs74Bwq2m03UG
A5CTGzlnjmE+F/Qavmc2XG6Z4WAxHdnVA55LGEtjopriXsSPI90vvdgXXVxLunv8wJsW9a4fh+9s
hYTDWuHzNnA+EWkcn1eNULtikQOmrP5a4+8LhnKSj43XjHeWJLG2wpGDBe5tzMz8trIx26hJ9KTo
1tFNhCvuI6oj9VGUESIgCWTy2kM6J1QXfiQtLF5FzDkI1NrI6rtlregd4mwdWQPH0MwW0BKbd8SG
f7CNN+wTJzX3DhEGjxPyDKuTJooWqTYLx1m+XMIFSy7wpamXYWkBzYgZuVoN0ZtQDg7szGhhWM+H
Jc4u2TedIwSriiM1LgkfB9R9PntmcVbmy+rjSDtgfqdQhyk/hwz+HJPhuHLcIKL9fEfBV2dOUZPt
McntiBd1vlakqSCHZZ3k4mPHrNlxjBWhTEeGnjlxkHWIsfCu667MdBj4RdNRWgULfazmhF7WOv7J
GDnl8pL9Gfd6HF6IAy1p4VgDy3Jpwlxdot0iKmc3uBX3N6pYMgAk4qsoeRhjnMsMVdDjw26uGr76
nI2sxDJuENzMyhc2vBKThZ+WwPfvkZlvFUwCurhgmb1vWZKT2aY3xaPBQwGuTomEQef1vW9XbCpj
xvXQzgFFO8lt7LC3rr34qpJU43FRHTBqQ4Yn35eQFrJ43H6/sazb5cxKF/mlxaJQLdgPStw+4tOZ
nuZ65iG9teoqNWzUOW4lDTABLbjszhubTPKUYuxCu6RtrGxCBG6/rUHn8ODYTr/VKF/zuo32tfXD
gMO6K2PvbSGkUbqQcGsJLHYZ53eovSS/KxWUqIjhUsyf00J2nN8Zs8PxgtFu5vSbJH7PrZisM9tw
aj9f0gDJ/Fznc+Bh2GKAbYSSar5H6N+zdOCxzhfTxjvifCtor9PiWDXTs1iN74vbVtcbO+kgT9bs
Yp3mBYXA/lKWfYPbtQgrez63DXnm5dkVa6KI3n3pNxstB6EqHyonmDxdt8FXJ4eowz+Ys92CF+2/
VuFeL8uN63SvU2nfLjJeD7VttOeToEHUnp+otvwcCKtqYx1yFpHuGLffKXKGC9YAeR9Nnh483WBw
sOerEf3njsx0sUYGfoAFy2zSXKj1McqriOWEHpNue9W79vSSTuOZjWUeb2kwRh9JG1mXMU7/YdHh
UKDnJOC2JV6Bykj2k1BBXLCJOlTfkoqtsrQqn00H+44Sx9W61aO8Kob1KHpXnGet6SHXzIQMJW+p
KPU1ImNQD2Uc5vZ2R4N+uab1NbtityzTVj5xTGcTZzSGnOLbZuTeXi/D0cn7K5265nSWDmwGSryb
yKPJcWKlZqECOFdV8txjcHmoNv1l1YCEu4cEFT+ohvwFUZYTOok+PLUxDCovc4ztwVJM7+6W3tkz
ubuQVRlY5TMLteV3PafZZduy8iXIxUXlv0si51oVjDoQxfBxLy9rqdObZpRdePqYHItJhFs67ZWU
hrzO3QdiiJ/1Uh0Z0uzaNi3u7XH5IjwLYa2uBSRdYzvOWnY/jNS56OPMZhWvekIWfZxZZvLxal9y
zeYUXeUL9mKYrQ1uybXAhS5a1jOBv/LI29ipdrZbkMAmHj0SlYcCs7uH1hd0ZfGqCly3cENiV/Z7
04Edi5JWMjhgj/nglDiZ16xtdrTu13NVX5YNRS2zkfsxds+aIWGYqB/tcabSAOX8MBKgnrEFS41R
heAEuKNrFPz0R6ad29EWB+SzMHGQbme0x6xdvUuz2bBEtogeI+zZAjHAuUo2bJFkyJkoSCSGA+jW
+OG53hg1ABKOmcLFVsuXgStwbZwsnGbkOmfJ1d6bPjLuqj2d++azpJEcHHc8drqBS2+unxz8Rhlf
rNSix3Fdz63YpKbazkpq05THSm+xto/43Txg8jQClQv3CWbpOYY151I09YWnCDkqSBrnt4WmJOzP
Q4udNXwN8dhR8lit/d5OHZ3C4NxMPYdoM9mBtZE17eRUuBkRYqW4FFH9bCwbapqlz2MOccDEh1qY
Z0lRJBj5hxth3qTaOvbueldlBvOrygVMiMn1QlhMXNiquYiU8SAFkn7fJ98N5P8MbOiE4Ul5rAsz
N2OQ0jy6/YzaIzqvup7myH2NkGadTNCGTfM7FyzPYdaSDmkBACMZ+z0P0C/EugEVJrnM1nTgw45Z
BMFNq8ULxRRzUobiYZaOFD4eWwWqqx5Uqq7rioEASdX58+RiCR2leTqTMi6HU96LW1vHalr3dWW0
R6/70blAq1dSFvw02R4Uz5Ygip4NczpnwUqelcWjvTBglIWBdVfwZHFPJKfTVDfKLczQsbMFlbb0
R5Wny/fR9a5T4zw1Bia1brzbSvvSEvw5wzAxa7O0Qd8LYdMfJJGwmZ73augOXl4/GYt7NrvWj3w0
cs6CaTuyYMxkWh6qJn4ijYMyxGv3HhL4UdfMOgab2UXfDQ9w2hJuMdw3OHmtfea6d5jwkS3T4abu
04//YO9MeltH0ij7X3rdTJBBBoetJFKSLdnybL8NYb+B8xQkg8Ov76NXha7KbHQWatlAA7XJrHyD
KSqG+917rjcYD9jDD9qTFZMtbO5LcGMpAY9gNLeT63NYNiYrjdJMYxPnQVT6TuTWu+o4pOElODX5
8HP21gxKRA9YVtRfC//JEIO11TpWUUEJOqVX75o4w46XuX+0kmw+znRlkt7gjpBRP7RhifyWBa4I
mznRl8qv1gc/5ZWiPx75FPi5lxNv8tr60nTDY8agFxvXmKNfEbZuXXXU7aiIfxtfpKd/rF366Tkk
1agnbEjGB3pju+rda1r1Xk/efUU8cMc9ot2hm/FjtMXetcqT6U2A42RO3Q4i96MMjOfOIKabx9h/
O+nfTkH7U6XDtMtJht/iRq22xGjFJo4pDSG3wnBqvrEn85FPvgpdKbNQZoyF+mHBvEzRvNmbcC8Z
cp0HbP+0EU0hekayHVL0ATcTx5LkSa3pjkDYeOqdOZpUa+0NYyi2ZJRvu7g6uHnybKmqpcAsG/a9
qMwdhpKHlZMA0/vvfcZQEXpK4m+T0f+e5CxxVIT/pOTN3wjlhBYwF7zV9WEKxKUKpu24cKT2OHkt
TsNvhYEjaV50g4cCC+w+SbPbLieRoFIyXVVuQafQ1naaQAaAIiejvEC8oIOcL6rwwjZftrnq0Fbx
vmeeHFH+lXVYDcVP6nHt7Mpd7DKPyAjZhIvh2ButabFsDffX6MFFkasODZ3cO2ZDZ/eE7jllhP1H
yn+7N8UqfcTMrXep6+YYzOIPlto7J4ifSuI5my5HOyrYMITCzCFUet/E4r0W82XspiJ0p6k/pTGG
ldb8yib/58gcBr6FReu4aVQIpPODRZJz6+U+hw2Skhv21chAa32o7e7N0vaLn7Lr4hjZd5j30pEm
UYuz1dAWeNcrYt3OczWMoWgFvJh+4EuaHo0suzii/6Kb/IW4ztbJmwtqGUDIwmdQWWfP5VI+MDL7
FceERJsxZti40vLh41ExoB1EhqxPXVr8oomnQYY2Hm0jv5gtvsuusrYdRhCif2w8K3tfwdtDlIXv
7Wp8TQZr7boQcPLWUiLkTP333priXSWdKBEp51E42ubqnJuFoWUC18FJf4HEiibcKqY165dE6X1h
cBhtkVfITHE7aZfu1c7EV+mzE6Ag81/2ZR7mprivSM/uiYuZx5JQwrgxiR88uARjd0vA+YGL047C
0nf+xltbV49V1YVD4YRGVymGyW19Yw9Z94ajQW+snhqTZsg+Rn+9EH7oQ2W7T03CQ1wF5lGCxxuR
ytd2nrl4oK4Dm8V9WHRPeVqGaZy9124+7yvlPivLO9frdM4zHL1tdS7li+NJf1dU9VumxLEwlp+9
hDxrqPt0KEIYk11ERJYAjw+n2jCcj6p2doYn8jDjebh0r7Ys9GHJq+hBAmp0cxTSOAS5bfKi22El
7ZTzJSaKKYlv3LYjz0DSd0eAOn9T18XFdYiKybeMmD/jxzTyjPZ4RTH17hopP3vUfsusPU5fyb9F
lWXmEZiUW2wWd9ZoRdgZHsZkPHOFbe4KbFkNaMy1mOJt6yTFCV2A51rfKqfso6CAqrNOYHSCiy5Z
d9g7t1QKQh9u83lD6erdaPhgjSgos+fiPnacbJ8vySGu66h0EGvZnxikPJZr/eaQ0I1cbbU76eUI
LswEl8Kiqqg2AYkBeMrJVnoTZTRkzzq+3In5NPdvo1sfMjsSPiyNUSZqW6H9QHRnFl99RxAL+9wc
QnI63mWSpIshMe0BA+0pqfQjsh33mledLrD7YM2pavFPXtDcc/EEES1/xCRl0sJ6nnXZh+QTX9MG
CatvrhHc5W2kMFxIwRmgfSKjCyy/eSM0yRwwyze9WuzDND+ZAScfxd1/jLP9mllLlJtj/620rG8G
oE8jTUOGKuoG9bTfNqa7mdVo7/iHC5OXZLumy3M5Lfd6GG74Sp3stXjROnA3kze91lnLsImZdwH5
Utb+HZOivevCM4/X1npYmvFqKlq2Ug+3fCl2GZQhy7JfY+4EG8cw4CC2F4bm73nLqc3y1LjHY4wJ
z47bW6G6W1KnEUHde2K5T6Yoj/7o33cGQ0BR7PD8/fRGRC7kyILoNlHkjquduN6V1be2pcRwdJFl
xbSvkj2erju51KwCfX0j8grkneAKrWC2jIlUodcRGjY56DuMyxmdZXeezd2vWsBgkGROSUjlNCAR
BSLsbpdH6HrfzdR4tYfa3Hbt0OxMO/iZpYzyVMD7bWrWOnxwy+PYj1loNEP7hrZI3B1b0cRNJuF0
ntrJrlsw8ujho+SytINmX5ziOR9YJq+wo0AdZEFdfLfmUSaq3aIajlmazFTV24dGPTmSCqus/AXP
KH1xTebVjvTA4ax8KLoI9EO9iit1HOcAQTMVuoM/7YOKy6pPcR/eWhqIyuJkx9ah9t4Lrh/M5mgh
WMvvWT6GK8NOwFx6M896b7iclFT7gtfjo8SEsEN/wXj1GZTJs6nnk6/jqFofSwKbTid3pvZ/JZzU
cRVuKOH8Jkr1vTbbKF0B+0jMK9J4k8o7YjsK16k8+LN+XcFIrnX+Y+GzXSTHlSF9MsSDwT0PxuWt
6ZYPwiyBCrn2afSTU5y3DFv7Qw6PGnCskcM/cRmmYnncZq5ebk3gp+cMbssWb31oBAhTyyuDcLFF
sJ7YeYMLIZbnVZUX5iMcb32GAnDCQ8X1LsIol2PFS55d+r05QbCmoBix3sli1zliP9bp52AWHGPj
yCNLGWHsfnHhgDFHsS5U8o4bw2mxpKX9FJF+hL3CrBevk7OGeIhE5n+f20c1OqmHKDrh0au/s3tz
JRwSHBsjr65Ik7thMDaF9D6HyQK8NcnIM4twshBHvJ5zybAVRpXuAV/Y27Qx73reLEyFT1zg7iXr
BP+36wLCo2FOdGGQcXZlMpacpC69nZqNb6MqzjpD6jayHxwpX30GUmHR8s4UnN+OxmJ5uEdEHBa0
OqTVVQPFS5Zh29olNSqixYAgC34Kn7XJS/PDnGYP7jyOW6EtefVxHwTqNzKx+jWgdRjsnDSIZPVt
zchlLscdoVrx0KxZduDG394GGUc0hGhOuOyXG3IWbahFcPVDZFv8j+6emR0+Qe0eej+lxtC4tKOJ
2tLH6KuzeUhj4UZYE7DyiG828U8EF2OXtvmt7KTcki4GokzINdmVouHcQozPPGsp+0Pl5Og5+eo+
110wkBfGonaZ7UYeFxSeb56wlrOK6+ZT9ohoLG5JgCvQssZodCvMtjAenV1fzKDLm/wWiehhWqaA
EgzoJDNi/wzYrTX1sCOO3p4n7H0MBs1YD1FtOd2RdQfxQIyRyLKvajG7bSD7C0S8FJxG/t1cyhNR
+mjOq2ozF+vZAipFeLXc9b7bUjnctV9dG9eXuYT5JfGHPiSORrgf4QyQy+7oziKGTp36UPJZJUJ9
5qbGKV1xBhZbU1V9FBPVBLFBLVlleDnB7mLmAEIgca8TJ72vqU56SlPb2bvdYkb12mAORSAJfrRW
bjC6QbhWQ+7fNnaShSUXL1yIYxfN2JKvxwwrXIcRhAk+8bvUZPjTTuOAECzhssTE7H8uGSPQRaoh
9Eb+jkU9UmMO42I4SO4RN0SIizvPY9zv5dortpMv12O81lz9ONnH2bYYe+FivR6Ho17d8Qujb3l0
gSLDaevWLWTDMJY4eU2DI2Xbrbw21TKdeKL4XNiPRWTkaz1vZz7bw8A5R2xjoagWQa6v5oiceUKE
tFTz3pQZRYf27J9iw/NJ8reW+kXyBi823gWPT9uDLKj7KtuSO0UtMi3DextzKAB90TYHJRau12sR
2MeqCygyUJytojw22Ilkik8GE4VjnTp4GpHSWIeWOCkjMfrZt2KtjB9wqRBaUlI+ka2s5BhbVUuk
s+IXNmPQsYn6wWcyz/xuNPnc0RsFTYxkRr1BdRMfc2XND87aAkLVAT4nviLFhk7OHmPU0N4mCEGH
Yq4+/G5an690zb0dcMtgv4pP69LNdz7nmQsaxnLMm7mKbEslWKUdVAbZOhDxxvRxQsW6T8e5CDHd
mHsNGoC0e9o40z13HcZy/lArDu99ptajNQ4Jijrf/i+Faf2uX8b5cs1jPfo2F/atWbvG2UbbwcaJ
Q2dj5EH2McBPOTupX95PVuPcWlOgPoIgVgt8MoltrOFUfEJjx3EGPNLoPzC9DdtVz5wqG7OtfiVG
a+9b8BBzlNTMAQ9+klgwCdpcI4okC+PH+rbEsb1JS6zZu6oA3sB9ZGyZlkMivLCAuGg0ReffCbfL
0gNu2TbZkYteHifduCIS6Bf71THiR7M1HjGR8REYPstibNXQYHGbva6G7t98tNywK61xW3o6OXZt
MZ+V39h74X+r/E7uYeJf3ZmDFTxlq13tZmG34Up8ow0lTqSHHrAla1AzOC22oqrYjyzxjzGdyJdl
yCCY8W2Pk5OjJ66CUzajtfvT5LabudbBsSTWRtVj6iIzjqqzIDiiyER+P1yEW8bbGn7X2ecaqWAy
G0uoqw7UWAxe8wf/rrW/5yZSnqPTRu1VVS+IHEGCWTefSgwO5jQ8J7bwbGayk3wduVy9da43IW54
y3QzOuN8QmUbjkMjzVOzzHj6jF4iiaCfb5t6XXZ+asVnBXgK9A0qPko1pwgzTz4rB1dz4C6tvp6+
/dskKJ134MXJhrZACILw/B86r3MOtr9K+snn+RWGw5MPLfshT3QSWZlC8WT99D4wDABVmRzXYSII
otPRbm1eSPWNxtOiJu/Om7wPp+zMnyNaMZGEiUmfdJigYAXgvqacQG4nrwqOxey28cUqa/d5tdP1
pWJTcvurvSxdXphX0jwM7g21GWfVpl2uYz5860ZGsJB4NzCoXT9jhiCf5mBibYy3zFmccCqbfiP9
4apS5QGBO5Bpbzzu6jQ5AYKeYcQFGPDVwXOJjFO70Fs0aJXT0q8xZjXHsT/M1A/eVsYMe+lUUZoj
TyXaS3akr+TbGFTeAxYN0zsGKc8UUo22QrLg03OVT/JG43gJC7fhLjPKtcyZ2+fPNuQxsp7MbDOb
9k4v5aFi7I+jvhoAVBnePO68rqh2OF7YwwPfvi+F7oE7lfFDT/rgeUkT1NBywEidLvgPJ1Fwp51b
ulvKAWuMC1iMOxVoCQBHEDLbQpQpL24DALitV1Nv13IM5k3C+3JWjhrUFa83FRvXrPRlXVyk09hr
nfOy2tilQb1Ou8r0MIjXbcttw7VdLG1idk7c87DBd0CFJgO+C2VxrOUjKfrGjlEC+yW2WfuYoHiq
m75iIj38vLO+bxZHUivntvey0fXWwHZZUuhrLf4uw8b3rBsQSrvAw8KKdyVpP90JG3NoO5yNmqpH
b4WyAp2pt7oaIzf7ka2zLIuIHhVvi68CMML4Vc6L0voTFKB4yAl80K9tgfNzeWHe89+jNlti/U9g
Y95zSoqre+GMLh00dMvvbF6x/driERBATu6AXl6Zh3N9s8BR+OUyoILW5K0XIc3+5Mx2cjQ5nUJe
tAHO/Pe+OQh6/O9vc3f/D0H0rmn5/3vijmmI+jMY4Prf/8MuZzuk/33QUpa4Pkrr2hnzj7ydLf7g
xouF1bc4kwck3v5ll5N/uAStpWnBEgB2d22v+qdd7vr7ubhu+FWE435zBv4LKoC4Erz/lY4mz4uA
gynP9p1rQpTs359Nc03gaKuPsxV2MNkivhBTZ23MvGiYlvvl+KSk1g9GoaxTAJbma0o5ToLnsNTX
nLsc+D3Vi4NXOe1Lbs3TtRPHHz4x/7bvfexVI5k3vDJhlw9wMrCgAomsRbE60b897v8IFLj+FJ4p
cCLyvIgQe3+Nn+IbnhpTGUDNrIVmnIwrjNGT28MYCy7MS8K+IkuRjx///R9rm9dEpGkSbvX+8vCC
uZVgv2CpLSigkxPjZmI6Zlb367zetFqfJ8XC8/d/5p9Dvf/4Uf/9zySk+e9x9nmeDLsdrn+mOR+t
q8gfT8y1u058+/s/6Hcw/s+vhnd9mhgyfYxv0v0Lld1UGYcqACLAlFA2t9zjYBBlqH7YzWtt4OAP
nNsqXbyr+tvl3IdNUjTruKhwzhJafIxGHnxJid+V/0ZZZpva3PumbCzofRLWpykr9tfZXkdmQXB0
Ly1ziXKDN7go/wMF4PfX7C8v+jWWbP82mloSpsSfn5uFO0bUQLO2ON1WmKytFQTb6VqBE9iWNYfk
NBnlxvUIZtyrbPzxTErKp2bO/OxgDW5+u07aOscxkmykLJgZmyHp9M/UWfjGFAQOptDwjBjYA4eH
cWOV7TUl+PtHFNeflrtfcRyKltvtOl67Q/0WXvomvj6l6fq84BetKox5iDQdMhApfz/a/vqUGdcy
1inIYmzK3x8DEnkXOqYfWzvX8RNzY7d2yc2bGf7PhZ7AeYvtKQDajGdIw2XHdr3zkcEBIwOfdHBB
TihU2YhpZHImclBDYP8qoAgZSJvWQMBIGNABNTE3lHNbxzOsq8nJT32qUK7Xaq4HCGgK16ndES/g
lGT3DMGTlVugZzkpnytWbnZ9QVv90xKMN12Sz2zvtQBWX+fx1nLXWYa1KdCUKk4Xb7X0yPkVQrA7
Bsn4SHZ9fYRHJ59TRqbLGZm16y9mEkwW08ESHb68pvJmvehIrkxdfsi1qtYQhwGOv9YL5vkOb1tH
Lm8yMlBaul8eG/+KluTsE/Be90Oc7N2yQIgonVwV22UAKcvFRWJS5JzMacfHRngcQfACsU8ynPEF
Y+Koz+ZFRH09iBDHFO74rNcoM+StkSs5NE7PIl7UjUCMqPb8Kt6QMlaCudAAcGmzrLJ/cl0jmbd9
nIhfaTwHpHQcbf+EpYkbipGQzaGz0OOnI/3ptbWaCQJgxgddJl1F3jJvsNXMEF+u9HYAZbPWnbqt
+NRmEsVVuWCqbKd4X3SIJ9JXLly3seneAa8MnzrrYAK711Xbva7f1JSxlNMZrb6angEUryZrfXxd
9fvr+g+6YXj6n9Uiu2LoFBGPwAjCFhxdOCdmBqwrSA3clyauhZ3bm9iCbbcInjOkWOc/LH/W/7H+
uZ7JCM9zfQyOfKP/kg+fHB9bEZUXW6J7MNuqH36+4Fbzh4BVKDvNIwFZT9D8hhEOWn6/W5V7cqQK
uPDpx2VdDnBwwr9fKtnc/7y28Hfy8cT7EF0Jmvh/WSn/9WCy3uMnFr9/eB/6+0b+fiby9/MpB3rN
8A/x2JbrA/z9d/j/WYX/4fEK/M3Za/35Pf0z7eD6C/4JO/D/oFJXOEQoIRrwCZEJ+MfhyxJ/mLAM
rtwKxws8+3pk+GdWQVp/mFLCBuQdk/JKIvjfhy/H/4Ovnw9Sw7Ql7x+Y4f/m8IVD+89vDn8jl6CE
5Dfiz2E0+5c3Z2GYioAbUBWoGv+pqfP7fl6DgxvYdDIb/RErD2NpMnIblcWgY0bvsyvIURuLelM1
GmLW2cWxNIKcAoQv0ykesi4LE4BORetgZGobe2MMzpnJVH0nneDWq7AQFmRmNrgs77wxNTeQwo4r
XG2Wn5ZCmfkWmsKhTUlErkFIpwq21+aMo/V8tWDmaXMOZPWNFOj3ZooPzqB+9UZw9ugfMVvvMRWa
e2iYlq9p8LOZb3XwOqzmQcY3yXRTw8e0/JeiI/iYm1d4KW2TNUMXKh8wH3W2/B60X/ztwMOeTRcH
X0x0o8oq5lXzzhRFyHB5k3Wvpa6PS4GxdYzsmJwBRRaewwx/JVaB9K5YOrFqS+N7Xpgvq4vhK1iZ
uCCGdNXBCJ7RrjYwWu5z9bECnG1Lk0s6wSR6GZKUVonmvODfdbO9534RI1/G1wTvAs9yYqQfZOfZ
vhPDDSm97eDXzCTkTybez0Nn9rvFiHeW0T+r5JPp1oZq26R8ipkclwwqrW6OFkvs8BxdppRUSopp
QpEUdaicMEkOVIFz7W3KYefP33OESLCM6Lqz3C3zdPLM6T5lakW7zIHr41ehorn4bFowRQUm8KUE
E4yMJcQensDDUltw+I2tbdwDiW23yVQNR24W+UPCH3ttR8KBZeuLEq+obVz4l207XcrhJs9b/Bw6
Qg6GAgD48sjo66S5lZIUS7Yyht5XZiQELjF+2dRjpKjUJXH1k/ILjvw0ePSQl4HP8U/GUn3MTdJs
PBxXSeMzLGQMQyyQKfUambTgoNmDrMeA0kue7loU7xD9GHyA9HRW6xcJGccaPOKnXI/zV5Pqu0ST
n0UAUfqthfd4vBoZcuY23Fsm8tnipY/njX0dZFaEyRaPDfdI6mcjh/o2c2Ay6r65d5ez7Y6/cm++
6wO8o0ruUF72MSAMWXxUrdpRWor4Xt0CheNIdrukT4gCzBYHJP/PBW+9SoJDkuO5H6udNPWlz7no
N/6pH0bQCsTT6VWs0x+ptUaOVb4NYnyKs/oo8Frp1d8Ztrob8ip0MvnQEwW8NuOUjnGY7OlMNPp7
UMqPdLF4D96D9dCD+IqHdRNU6ug0rxBGb3W9a5r6Jmn4NvviVgsm0zO7b2U6F2AUZJXih1hXv9JE
8rEMC2I1CVHebwwuQpLc1sOnRzA7YPSY/v40mFWkpsLngi5vMFFwUypolvwjNeK3wOfrYUj7Vx+Y
Py1h6k1G7DO8zuaDOAtTZtzCKENyi7s8qS4BgXJz9h/m0QBgei2SXguzjizm1rSWfASyWHdJV3j3
RA8YY6z+Ee14vV6lQKX5RhLNaXlP+KHZWVq9LHyRQF+diaMeTNLddf2xtiGHpfcCoZroCfVGPSvI
UzZ8R7YmxMQY2K1h5Lbpl+V3dynXFDFpct/X+qqixM6cGQbrT+ys9+Uo50cW0Qnn93Kyar7TKvXh
uzTM9TxxK0qve2pSwO/k246s6c6+W17GutiujtCXLiF0buEG1I3zVHhX8FmWhc7QE40p8RWZcf+0
pOWmchfxAMz5Pp/d5OiXIPdc4guHWHkgvy3DjVac4jfXyXcIA+ZbIfrbxg/CEbu/rxvGawWOa2d5
hkXypsrlUuT5be7Ju6vVPnZuRyNZd63Ofg6p8bhOkAiwp/1UYGO2c5H7u37J00OwiKvS6Oc3iqEH
npr5okdpfABB1SUfOBAdGpBGtLCRUiBSwBHAyp238DVC5j7FXFLuSEsQbdaAIlqnPHky7g7xsFAr
Smx0uBs6JzuTFRebIhhDP7Nd/PGGPgofUdVs7ReovNUxj033yLHNfTIUjitPzRyXmNXFSxy/D2Pd
Ry6NK69qaKdILmn7wIuRh/2QZCevonExQT/ZkSBoDm7ZN1gW244CLQMWBSsro3c3Zh8koNtZ69kD
D9utig+NE6oxpnvsSFvWs+/cTrmq5YC0R1pwnhIqYEI1Kj9M0rY5WlfDrGh+tEPyZF0tDZ3BhFc8
YsG1T7EzJDuhWmhoLFUX5eHKcnFP1HeKQQYUzkF/pQaOUUyaC+l7j1oejiKShVbUKM3+in9Td0Sl
qNpY3GeDbP8RTigL4zKCE0p+2dcNLxHfnNoE9ukLYNN2dVO0w7wvfYbUGRcnB9D1MhfcLL3aCV1M
y7t0KT4GEnCIvzi10ALfymvazbRPoFTHo7N4T1mx1GfHy4vvg1kbG26q+Q1kXwL1lfS3XQ5lY8Ef
waw/oH46K6391DVuxHPnIOCKrwr9l+SXxQvLCC4ymv4iHUNTCs4swWmp55Itt7gK/yHF4aOJ61hV
93UtPm2rnPeyhUfap+kB9ujzZFOqZPrAAxrZnUZm3Ln3KiBm7tdkoQsgn9et0SxfIm/JpoN9v/Ul
jiGQscuhcFfnMFpjh2XtvDC2Wzknrb+SIbMAPCpzW7rqba3rH9pNHgrZmWHqVywBojxTifRiZ/2x
T7hZVtbDangRfQGUfo3PQlWYkNlK4vX7TM1603FAM9q94rFnWbnnVr3HZbrJZjwnp3l2d1ZzPSXJ
m6yXmF/pVwCJkVsTgbV4O/XpzYppnbHNuC9jnx2qOzeyuAnm6j4JmAhN911PO2lt3DVtu6dHEDMh
QfCYoxpTwpAxLbcrCs559hwdnqgeCG7asvY+mrjXt6teGVsGKe9/amrrvjSMcQvtGv9c5Zn9tgCO
bG5X04mP8DzIUoLXj6CxzbshbQybuCeVz+HQrbTyrFNQkq7viTnZvZaHxPNQu7Mmy7dSWcENGAvv
lvOx+1VQ87ZN8VvfauVea40Hc99Az3ogZs+WmBK1jXpdETdfY3OPBT2IRAUaSxNkCdF5rC2ZE7ZH
Bre3OnWMR8Zf+X6cVnkYsUWdNKjib0u2do9wo5owNVaOR322xk9OTb4FxkR8NU7nYDXqDoVeCq9g
rCbNQ17OmC4duELOxD0UowE2YGr+qEsy2+U5xzp5VoGkgpR546/KShtCEdNAysf4lLjxAdGgV975
g9dtcJVykKk6k6RplRbR6GN8NOF4HW1+9I1OTe8Bk6y3y3VCFx49Hoc56LqwMTD/rzElAtR12Dt3
mhkcWVN1g2uBXcPr7CVi/bDtA8LNYS7dhNlL9i76fnYiYnjyjSYwyii0le56b8wvgTsXCXt/b4+s
0R5IrdaPX1w9BkfHqFc+VNxJicL63S1XynfVG1gwUCZWYO1Yk6r4vbL78sa2JwqdkEk4IzKX+lw1
R2Gjo66Cxakf90y3xvNMNdi7CigBmC05J+ybFcOSumw1zMzWOcyUSG2NdPgm3cFkQcSA4RlET0Tj
P2aB3Mu5wd2eXLEyfoRgsBtNA/2HwYnM5mrPkzQ2dmKcMVvc0bT36hR42ZfpTsyNw6uk5xnX8trj
pK/R6xYcjdCXv9nORIUCti9g1afMRJFO2QEXvzyaY/NMufULXSYRSjObEqMTp6GLy7uxez8ENjjs
ZsSqUCb5hzFaSBaGFc0Zw1Ui30hGeX8RY5lsQWNtPSzQm4D1cpPn8RkXybm1UmCcn7yDzbYspjYM
qJxEZNu0VXzfd4bg5Gf2x6ZJ05uc0i080hp50KAvpkqct3UyBaFHwcOnB7IQ/lcwkyodURw37pJl
N/nitM9CdObGmlfneS1hA2FJpcZk4tJHTaCImtwCa5Srl7Vcg8eiAC9XJ/QUDKV7Q+Z8N9J2EcVx
2dx3ihhmC2N04yekZE3yleHcGjeJ50QEJh8X6xsiE/5xZtxa7WNaL9lR0Dx71hBnOzkG0s5wEh4P
KedAGaDPjca8nxf8kpb8BagyxNIQofTfFHm6M1V+7qy31uq6HzBpfoy9zIlHDvUuLU0VlYyit5bE
ksG3LAPa7fIAuAxMTDLXkSmgbhJANAVV5JxH2TdoPquH5Aai5V1iUBRcm+OlTUkbYsz292WAdQ/M
0b411A6jTrzrcxdafkwLWYjP7tqVpbw6YrfwzoWWxX4VWCllZttvpmKJ6DFhlxur6N3IqUx5Vw61
G1Z92d2jh+rQskp8AHHiX8HnfCmsWMBDw1eDFYn0BIOe9MbIyvplNpBwHCjyl1KUhBdS23uzy3HZ
u6ZS+yFuMwMxfA7eOj9ZL6529Qs6afmEu1wcTFyT0ajoa9n6ZSDfhBzKc6q7/FzWRvBUl0YKOqN0
xKb3LZd7zdQdQaHQaAhT+JlMYEUerxy+rm5NsLmjcYNJzuqjsbOGl0B74z0wkPzGwDvxDb7ITBlR
ofUeHrlGqg2q4I7eiuF9kCJ+Kqg1erRg9fhko2LOuyLOKtLWi/1tdZ0UZAAsfmLIMAR2dtDOhzEv
qBYRtfcsVScivy7mO2Ly5u1qZdzFPF5U16usJ7gsxo6yCuNcE6c7Vsrr7uIio13TcVuWfjqbBpOI
c+ee2ATW25WimYk3R9VvQ8G+ackFm6WpnCdglen7HHhKUbS+9Iyx5SAiZ53FKxLCfFRJ7oQUVDah
IXNy+0Z2nJOMsosrRvZxBvgGPZ1DLnaPpeDRaDZqn5pY4Wfpa5k7TgjPPrkEQqe/wOjBhCG6WxSb
uFmJdVIaSEmapP0ChL4VraPHFRHj80KoKmGPoPLypqdIbTM3NTZqCED5VJ9S3tosYESD897uwfgS
miGjiizhDO5zZagL+26/gaeoiGfHm5wGWbNKuceAqiljbjTWbFA51KGs2vVq/QgqTcUfcDcEoGyr
8Yn9XMYMhnCZH7O40mHNTT0cJVWbseGHRVC8kyOgS81Lo4kCV3xc3LuL7CGXPXlGvKKyLT7qho4K
YxHviop5Ki0oETDM5Jl8HF5IiYIJXnrkHCEmKlFWfUsVOabRX5iE2C9IRY3m25jGx2Asw8mx6Pfo
CQiidN/4JvCnobRvZsIimwxG2xWMd2pEGenCIxzPLcxuSY8vKDq+JixeuPxL2rndeAx2i35w1xfI
xpuFSsz/Rd15LMmOnFn6VWi9HpQBDr3oWUQEQkdG6sybG1hKKIeGQz19f6BqVg2t2VyOccOyW7dS
BOD+i3O+g9g+9qxsgxL2EW4jUwKzLDdUrAeocnu7aYyVGoyIrs+oLqL67sR1Lqm87HHAVZbTZcPJ
MTKHsLpRx+BGohSGTgKuoK/5pwTZvKgl7xCmrFaPvtlSbNPc/UaLJJ+KXLu0I9EmbB8os4hB3BtE
qeB9or/K0upKZ3XgV/mlLenppgq1IGq7bRaN78hfbznkOPMXXZFZfcG8CvTqNdSw27JV3KRhP6yR
ObA5QceOvbf3OBAy1ECwjykYEF44mvbcIWyDZ0Jj6lcnhVzlpGeOsSWqZNeGjh80HpkAM+w1vAHM
C218FHpDZJN3NuUWVMkvAN3XKKs+tRiVAv4ysCBaNq0lJGCozqW14xZa0qGKLGjKXG3jeFHBTgT/
5WVekxVukBMgyvYOYAm7xtbjaMFZa7SPWTmeQwU8I8vKZxDqG7/Cx2/50B6KItkZOvLTbO8r90F1
iLtZkF5Ih8JrmpMb6F+iUDfX5Htk+zqtwXITUB60ZsXcxZ8+QqmflR86N5zZQxARWGglSx5sU/pB
4Yt0xdB3Le34TGKZDJzISt8j0GUUSHX5MpfjjzF09nZeGlG9weoReeIm66yjD2ODoca7hMJ3tiLn
rIi/ZIJmGFdVOP5lHMzxmrWNuxtKsOrxdEJ9GKhECW4l+0d3wEtJ1784PAcr133wySt7NhF8BBZR
Sex/MFsh14Gm2afoqWICujo52meN0dMD5BwwzDVGpA5Tb5PNOyeJ7vKCEt/sxfNE7x3Us39j4lMa
V+RzIMv12oxGoNjmPU66MnrKSlPu/EI5J0eEFPBFfGjnEg4hT2kTj+iScvsxZ86YeKa2BXWOqFzG
7q4sa3eLRTfdpYWLnCgpvTstzj7rIboVs3XkO3nmTrxorPJy10P9XTDgmmB0wJ/pgzBKDjY8Lgg8
MCqqQg9srbytATrvYUNHQLwSkhsl3uaiq4PJ8k4+FVBdjNMbl5VBrZ8EPSOhs8pwc/lCT4F9T80t
VqrqSmlwMbr25CzvRT8QaecN6V3ma+6RHdm30cdZ0Dvzp2MnAgd15D2Mcua1z8o75mgcks2otpFs
yjsnq3FNyyUFuERNtG2BVR4ru7LPk/Sja6mJZN8CCUO1rZjNQIhd15a55uK6JUWjWieV82yqbDdM
QEkFxMhbLp5dUev+Hqqlfe3sJCYMhwGonV4NJ3/wSAKaevMLGPyfbyU+kXCqNzyi4MEobTZFWj/Z
7pjtI5J9VlO3BZKEK01sOoUnyXlLLGbR0aib6CkPUYjmSNyRaRpI/V1jHveAsnJpeLwalyOOQjox
62GC1bbzurl/LMJF1O+N6poWpkbUXnZowlm/2AS5BUnqYUWqKRST5rlmLsagnYNXFfjiTAS3KD6g
N9RTzE86VudUH7ONT04QAvU4O8UwPAv92gt7PKaLM6bJaLrcPhA9wcJNHehOaQUgN4tV6gBo7LRJ
UqgwnVX1IfPDA7LYC3Gfq56dReWRz5U8UQQLvAZiXzdo+m2wpKAnjzPz1xeyJdtL3LI8Zg1rg1BV
bNbbftdw5mYpmVah5dVrQfdv5ntUYDyEyIHb16zGlmLXpX0qEOFvwkRZ+8Ii6WlmKP1Udm174boE
2kEWecB0+yfGUDMi7gwSTwd/VmHBcIRCACZjzT7qGbuJ0HZ1fPb5J7nCp6wuzozszEOmstdmivRT
rxx8NdlwyPOowqPA2liFM1rIvMIryJZ9NajW+MZyAG9SqDOI42Sl5bwlZosKPUENiiMc6Tu8wL75
8I2QtGSEqkgx7eE8eDzkSegeWdQ029yzesRmIjrmRvuppNs+pqHzHRf2Bt32UTFKHuJC2/Yq5kZi
P75WKSGcSIF1NPhZ3n7Unv2eVbW/xjZC/Lk3PPIY3KrcSTaVGX1T/Yhz5XfYQB37NNraKerB0ekR
o2B/wspYmFAqewgZuiT30Ugt1GracIgqyKpipqEsc/OSpeMtXcMVEfULqnRGEFa+I5ogJVdXYDBC
u9zU1AIyj88iReOZO8NaE6T9epS2eKFobcfU5KgCwJiniHwHeDXpJVZHN99DpSmyCzKiK23rBhHQ
Npxch7vfkVsXO0BRIoh0NXdVN6XY5HTDzBC3XoWCWAeRaxl3SmO+CfY36BpkDrrtX81FuD8P47j1
5beG3TjnwS/1EnzNSKwUWNW9qXe3Y5c+kA8XAQRF29zUx2Zg2W/hOlIZi6Na/woJt2ZqToI39tYI
oehQXl0V4Wt0OuAMNihAacJgdN/0Rv+h1N4Tu1iwK1JbbfIe/Do901Zdu1B9wTUxz15r+aukxKMn
Inu4Tlp0aiY6usqdX7rIBkRNqB3s1VyTd+hwV4wOsTP4R82c9gXZfBsA3Dtn9KGutP6iJkjWxP8A
Ipzuek+/Vtx5g/5UE/HYA4NNAbLkWevhKoiCvGkf+FhXFEoYhXuKpDb0b6dl6VjBbOkN3ri8ya6Q
A09qwrnKpxmhqFwXM7eGG8Zf2FouRkEXLHTBQFiWB+yaLy7X5qpjC+miVfTIeV6G9Ib2ouzECcB5
XHvEORuPQOGVSsv5mhi8UoOJpQoWsX1gxvLq1+Vd2fOzjKN/KBRbKRzfMyaVeNR2ue3/gka6UjzT
A7pRrVNffcz9XOubxoZ+cuP7+TZy4q3viguccQgc8VbSNULlWknjlxRIw3MHiVv4FnG3OdUQzEUg
hPE4NRen0C7WqI6shteeru1V716TJDyVoVdzFacpJWCyznXdCBpmbw9OyYtvleSxYy9jHOcQ0SH1
+cFnx/tYt6P9ULlwzzQzMhDYglhkiRiF5KJhbDzRLB+tgkA0Gxozjmj6O/Snw8bkKU7pP5hYW+1G
1HiHjFk7AKSP9rXhffsFR6PB+nZViFluZEmIe9pPpFoiFHay3FgLLG59lXqEANEEVaqQIODSjd+r
a5ZACjN0GFGNlC29j3aXqeaoyeiugb1UeKj98ZMdmxi0WLaolPzuhHYsPvqWNmxHL3rJgCtPDequ
qJGbSo5uwDjPXUUMltZpK9GQ6eMpZ6YIALv+0XVGrJNL35nCn6Ao9x/QT6EyLjuGXoW0dpppVSdN
dPsUuEDZz/e5IJGdTuWub630Dn4xmzSfbB1gVBRTwtfOVdxukfFfZ7CfMUxp4MO7bvqEJnDV7fui
hImb92s7l/RxDTthWW4FAFNrKu69BuAoMhI/+2q7eEtZv++8jJOFo+uQpOm2UP1O971twvitjmr2
3M4W7yxVBv73St8M9hn58hp8cQfnKbYenay9mhznUVzfJELbjOS4uuaAq2rGnOubRRuoFihCpzLx
rHVOtAaxQC8zDGHorlGJ9SvdF9vEeYwjKPPNsyWnbWhnN7EVbaPmQNSPHM+2G++s6NOnDQdJT8DN
Ig/AOtSIlS0JeVxuW/xJmR/YWfLqdOPW7D4J7tHN6lWmzXs4abf6sMgMTGzOMbZQJkJZHhD/iTt+
rSfvRSzXFe1myjFcdwAZ2qBLueoYykjnF2ojjos+Af+wRM4nRxdtdOUuJAw7CR+rGjUcboiZLs5w
CaeU+mH2aLVXYeXo9ymRTw9N1Na3Rc6AsJrr/tA2kOJQdRDEihDvgyhToBGKJ1pTnEPrph2wGuU9
CeQ1owX2kInuESgUWouagB91Qi1WVao9hmYx7LrexuuMggtPq6B5G9FAoQZnvkgoXxaMcXUlwsf4
Zbu8wXY1dQxyZfTTWi4S6YwjOsXW/6KMrp+oV+OR5FWvuh9l6CBLT68yMjx8DynG7tTypuPopjBY
RHubUQ48jhT16wi6qmm0LPbs19oP0cuWD2mjPYHPotD25S+49EFVokUk/gJqrFB3rQ7eOG6e2ZwD
MAFygMwTdFBOm1AkGvYNJ1oxqw6PxIfVEL/kp0idW5Z3z6K3DiKOf3Dw0GJUeCcbyZiQTl45953n
Hf2QOW812lffZbarh+aVaHUmTT5Wv4pNWBW+csonJDcpZsTmJqd/6W3Wgm4IcKnWeVuGeF+x1bBE
ucRhdncT5jeWpfktBIP97Js3kbSute2+acK+NwftmJrdeZbNDtoh4aXtkPFRztoeqPKtLB2XujB6
GPX0mJvdq8XtivN45gZHR7ivpAahAOOKv0A1R/M21+ONpzGlLk1zPYzsHxVrGyNDmwnfJ3HVh539
oNDU1jrF/ZouFS0JI18zG1vE/u5PFzPPCgeutsgEQIwr3PP5P9NIcSp7e4WY7cYy1Z3XodgP53CH
v/yNvNF0hebtW4Xxh6mXlNdOcsQ6WezMQtuHEZZWED172Ik7+MFbd46OvsMaKLQRKZbRKQ39ZwpD
gI5EyqZNcjvqcA3j6QYZ5wq67QimJD+nJtdpaXq8fcQJO0SQrAwj3+Bw2ITDNBEnyoSkrPlBsxC8
0uzuvBi4uTUuC0biDkkV1MtK7iqbliXs3qYqv6Zhy93vxQ96DNmnhqvi9OG9MnHMSfGG6/lgdera
Fek2YlaBbvBHWJoOaQEJX4mIoq0Z9rpBowt9Y6maBFLP3ONnnbZdPprBnOLfjMG/rgZp3SAthWJn
3hJKcHDI5VzTTL4bce5hrdXeDDWBKm4NaA2Tj+vIO7IFhwHlqdt4hOXjjzdCj66kjyMk7F6F1l6L
vtliI7p3/Q9fbROp43YTFVHjWQDEDGe47wNRsMHHaDiG+j15Ct9QEmqjXC1cGmxREWZVSg3jIllY
Wy0jllwcwMXCWZT3k3rw3MOUiL1X5Hdj/iAybdN1zqIHWDzyuk1CMiAfPqLsEPnjqZ7cDNUsPMcx
ttnDFMnJnVsZ1EZ4TRMiYMgYR1C7oDBKOlsmyhS3eteO26p2d+RANmvSWU4OrMy1npLbHOXOlzbn
Z2QgD8SwBNqM7RKWo4k7J7nrWvg2Wjpt45G5ec+dtjaiBV83HSWc/qjpjo5v3LNq2wAAuTDjONKu
Tnhs2XPSX65KB9d81OfuzqynjVuUO9hOO+W3HruhxtiknRI7+CELEreveOTYSFKGSZKbeozY+peV
qhWw36e6yj/Q9J8mv/9Wsv7CjbTTVRhtHGQFa6Gaz85L7zTbYhalmnsPckfcO4dkoeVhSfbBTxiw
ckeVsuH70YHyB5b73WbeUzNCZDemZeKVi5tG1ueu664xAMp13vQoGvx87Zeco2ouTxh/cCCMkvlT
Kl8pcg963bxLFb8ObWju6BxP42A8g1T/KVjsrgQDPMbfGj52EJwMoHbz9I0Al/SGklMyEt4aoug7
42PQjomlgiSub7mLj8KbbrE9rykwdotKw5XGliX/sLEQvfMjovX3+ETtSZwB918Z2bnrOItJ1xyq
MzDijn/C7hUb009CSjAHPk73gTguqbOplS0gHy06N23lbgomZqtWQNxJ2iRfu4oJHlnFB+Ds+spB
KcOjPB6TKC/XYO8HIntLY1s5Pk5LXz+HWQzRxM/zp9bBciy0j7nrUEbFj0ojVXkhM7h9CgsiA+GY
xBO/PgJtsQibuAZd4wS7J103dVSuuwbXaci7yvWg7So0PrvG6S1cssmPnfoPE8EYG5kK5nb5zo/6
t45cPc86F/hPObL5RcdYgd2+eSua8WzRJ8Rb0OB4gCskGo797HcJInXdZsrR9sGE6RIwY/yuNemT
PVrxqSD8F824tD9MTf9xyE8dYuN9GOizcP/9IhXmDNBSso2Ilq3UR9eKXyUySJtNagqpXeNdQFVU
c8K9zj6yiUFSRJkih7xQI2xIDuiHb/m4TpqPJo2V0m0qrU2l8zQJdhISDYQMAVvFV9VesFGN3TMp
L9amc5xDKqpjNDd7cCb3npTVQa94tWwjfLQ7B7GEQhQzAbOvfbAO5vhqp7Vzo49ioSjrD3M1wTha
smAhTSXuYy34FZpi68aAHZiIrYbc0XaEIW20yPwVlneNhuit8uetZoZwKBT7rDy+r5lNM5IDKu3f
IaE/dNH4EjnyrZ5jcwf++qHVss8e5WHofpuUDS1L38EmtIJ6X3Q7DcRJdphs4CMJW9hMXpbXIi23
Mp5xyDwpDOq+uk+YBwxBZkGloK/VWXJAAwEyuDUnNIcTM6Mux7ENsF4/enAtYhdpmKcHT7G/Nq72
snEnLCjK7urYiR8TwPL3jc4PiihVPwoMq99uVsCHU6b2nYH3CyQ5lg8zOsgfM/a4YUS3NTJuonxI
4hsci8O0ETbRyYE/dS8ZSq0bBLX5rvDAMWuzggapdd5hgvm/9eKiPU+UQOfczuKPsIgJRtfoW80Q
X5DBTnNLDEKz11zPBnSTha+DE72TFHRp7PTdrdkliQ4jpglFmJmNKwJ0gdW5j+fmIkF5Qg/J9YPR
9s/tEgSuh0xBA1Mrnt0qAwQohDKPhvQiFprZVwM1hjM3iCNtOxvWZgTuhtEEjlmM769HzOY8twka
UyMpcNLTGLuFEEDBON9Mlu2PuCu0O+Uz+DTfSwqLNdxd4nn0S1plt3Vmk2YW7jUGEHvmSNqODXMe
1NZs7mFV3daJe4+QLbnHCLxB0o5+ShTjsUEzDZxhAclKdVM6xmuSdKdSfBIetU56OhA2Mx3b5479
fJrtMJ7gNQhXoZ68evplCDEqD2fDibYuO5fIuYXyv2dJvoJXtXGNb21gtxhr+1Rpm8ms38z0Y/Z9
ZsjPvLdr5sHEGUXzm5aArVNYgKyo1VCMtEhqvGl+N93w1OloT20SzUDTgUHUlHvM8HExKbmJ0uqA
vwdJU4RwUCQvjY/pk+6l5lSJNnPaBtZI2ZSCbmu0Wxwf0CXik4CeJg5lnt/WrtVvvUQFptTD1wyd
49YsKayX2PkBF804l9A1d32VnOBt36XLMAnyahgMmtceptanwx11Js79A7bUc9iDXIHJVmxmD0gc
FMEokG7zq8nBeoSMgEWTfYS65j0zG4y3Ju4JFHBxtvYHki2LZROAki2rMlShWPhxkXqBQeDmWjSA
O2qPy1WOjouvFNKJHV+ibN72o/Eyk47Udsh0C3uXTLCGm9T/8gWHJAMW+OzGiEkstqNL6uCB8bT5
BPgYn/4EGcuZ6Ywzb5WkY0+lJWDSziNR1H74FQt2gB2SV83vL7WKz273nYAdWjOZEnvLJvEF2Pw7
ly4vz4AeriSVbS6DskDtiqs8YFmO1dQvCSCrKc1ysmTSz6ZqUaIL/wJbqFkp/sFGPEo+lroDiESm
g94yc5Uy5SgZvCAxq/gGbd2K09lnFwGrIlRlEPnR49RFZeB5pvudky2/0Zm4QQKtjggALk2iP7Pj
jtfKkgPiazufgky2Od8Fi9p/33Dx/1typPM/WilQoyVF8vle/On+u1IfMvn8xwiI5e/+xVWhOd5v
5nLaGjgoXLaaHsbHv9gqOA1/W6yp2CeEcG3C4fDZ/S1E0v/NN3XCH0yPiFeD6Jm/+yoM9zfLFXT0
mCFcnKiG8e/5Kn4fImnbbN48z/dJojCYBAvnD8bMSkNsP5lyAJ2Az+OUqkYHXUFRP4PLk+mjyJZk
J89qh2hHlHoKURdsZc1zWcsTFBomyBAzovLY2nLiX/QphJQxLtAYhRllRhpibmZZml8ogFhiZxbC
y1VVWeqpSB0HFh+eTErPLtJSQorYbR2scSqJAHMb7ykpkAvSVBTEsPWduVR9TNeyVeum9TLEnmBI
Zk7rZRduAeYBTT/4aulcw3SdEBQR7doyxaGWM5W9yURnPwOQ6dCPKw8or5GPqEeaGUV5EHIwf/sA
apgrasX42OgJo/SMt2fcVGAQ+huIJiqCEtJWaCj9WP+IIWx8pUx8FCVGR0BCL4buoY2kdC6F0cJn
zvRSXQa/x9OXdrOgV69IalvlzZjnWwWUyt22wzLRJEgONy7digBBYnhJfhMx2xs2DHoY9U+6Alpl
uCPHgFko1oDsCobN0BE8Dugd84fr8DfXjVWMLSkKdmkwHgs16BZ6UiCtJFMpfos79lNcf1Ck4PmU
pPRYyNRvhklZw65NhualzckSYihUdAaQxoQsvX1dVdkjSFpGb33i52czQXO2CtGmXUK3198HIPtX
sDLuR1ZEiDRCeyKjZywV8w/sjJZByCATa46m7pmtCsxfs2KHsSLDRnC9h5r5MTNbmVbtmM5PZNcN
A0y1EDGV4TQq2RKpDjgrhXWYEIfWin7d0NISRGgyM7mjRUTq3fZzb+9mlm7m0bJiHBuQxUK8nI4L
vb+2jfZeY3YGQJX0nEuFoAiCYtW4356sZnkDKkzcdz2xK+fU6oWzrxRy4g2kdzZo/hiCa/DyUUZb
Gbr0dKUnnOFQaE0Dxl1MYlhkm223abuln5ddhEojJQyUPQKHOrNDNobaRuW2zEhYNWW404iEuFhO
DrIq6tqZz01DLLUbibSEUZlMhAHFLOfuwZy4iMtDd/g08gEDrMNxYxFTEsf9uYBs+iulD6o3kGVI
f/a7GEuFKxqP2j6DIausthVr5Qw6fCvH7LGCGgVoIODJXDZek5UPKNTZstaFFvnI70rWhpN0BWtQ
ewk+NuhWqSzGTHvp2oY2t7VH7blJ+gFlBFvHZ6gp+ovfD2SdlRkqJz5xuJO8ViFPa8JNZHpj/emj
CUYymeq6WmFrQg5Dp/rhMla/1cZxpK3pJxp3o83znyYve389ZQLzUkSD8jB0DFPDBjnw6MwTdlri
QQBck+5It0aRyAHa5GuJZoCEuThqP7teB0IEZMw7kzJC+VSmNa+NGyfjI9wIm3FVyJh/Qk1rbNDl
5Ei1c7JlUVC7ddCWVXTIJT8tjUi3yPm6EccKviHWoHmqsUsSduObW83An7zOOaTJyrUa32LmJhtk
p2puwd2P0r00KIyrtebarcNj5IONK/pkZIvmQO09sa3SN3CY9c9chOq9aCwHkxMYeMkEQVoWPL9Z
GTuEl+mTlaZLQEBhGw82D2F14wxxgjwGr8qL7swEf1JTLWQwAkEQchumXeE+59FdDRaBZPwHh4je
hI8AWl0URR9RGFsXvSOzdaUrNKmcmxmDg2h06F88QntRxPS+QCehTMJG/sF0ePsXW/yfIAHdlknR
tf/5H0u40H+b5ZcbxzRAAAjLsIXHCpvL8h9t+Q4JV/NsA71f6IhBKCiRjQYLyv/8VYzFD/jHL2PZ
ULEd1+Be+2PGkaCJUu3YDMHo80SseIY0Z613vAyoJ1mVpjqLHpGGbwN4xZMxQwLdWN1c/QvewvLT
/P7bsAXWRaps2mXwl3+wLcatWQ+1AzvfKXPj6Km0/2VXaftUJ4VFUfF3N+c/+cX+3iG5/GI9EBWO
SR6eTcS4/YcvVRTIS1qZVAGCDkYjvfVnvqAx8Cn7XeUZ54YMQHIC8iW8Uen8b405OtGDf7/a+1+m
ifffNIbN958u71X7Jy68r/eOsd8fSSiLsfezRK6ZRHHX/t8//3H0XW7eu/ff/UNQdEk33anvZrr/
bpXs/mY4Xf7N/+0f/jUK/HGqvv/zPz7h9XTLf43btvjHCk9YmKn//tks//2//r2b95y/9zR/fGfs
0d7/37/0l7rQNX9D+uM6rgUs4q/G2b+Uhbb9G6UdHx6vB6xM3YFa8deq0LJ/Y0bFVBH9CvYDnuq/
V4Wm+5tBKenjqTZNmBdklv3th//rg8PvjV8jv7Z/8iD9PhYMm61r8ZX5UmBY+A79pWb8fL8nsZbX
2fg/HSIyLwaSsM/DBIKF1tW7USMaN3KnLChaIR6HyFS3//Ab+idf9PdP7/JFHX5o3lULhAYu3z88
vWbX+0yPXOCHiC1wJaEtrTdzx6nP1jBDQAg9RF4yxF4QS2TcOkx45Wj8i2MDw3L136/rX74LXlfD
JnycD9n943cxQGYpJcQ0qr0D3iUyoamXYDUM687J33IxP/q++BcvruH4C1Pj91/XJShOOIs73gDv
/4dDMWkmbdKwF+80TsYnZTOW8SZzumc8VTP8Cc3xzumYdZ5Cp7G/krJqyeMiH5adjGJKiaBk+my6
cbDeegqklygFvLZP0tl0nsa4SG0C2mxFRoJjF80+tlMhH+yMyMczMza5w9FSbBhkwOf3qbp20lxG
fppybl3TvqnbzIzYSzKf25QYuIZTmLDs1SZlvhQWIZVsAj0ox5KwdT67Oj0QzsqWKB0HD3VUNJMS
hFeEsr3UuwigmhTZEyCE4ptOnkAlNrzrqHUOswP9u1BD9I0VneyP3JR7bViQhdzkOzFnt5Wvbv0h
fsmgT7AABG4/jUBy0VJ0D8A26gOO4eoK585cOfDKfoglbikvigevGZyHCJD/PqwEhlndICaGtO1V
SrLZdp6LbOfWEzaccb6CmR1sskTUL6NuPjBLvmrStANmjgLvtalDauM2RVNGdFun/cghY1cdeUS1
rnqBEqN1yPCxTel8dNOSrJAgK4n5EZ3ZKL4rz7E/vR44stWNvX6PKukld9Mm8DUTORECi+3AZNYJ
4E6gCymAtu6VNIv8olRRXlm0wunM+3pn1DCtZ5C7LY5tB7dQrHojA7lcRfJWjRo6SD1D3JsSsPJT
SsIx+b3XWXriXx6ug9nZBvurqeNDmRzrdYwnaNwx95N79HFVutfYxgy17mCmq1VFYoL1qxkN5I0o
b/L6nlzxoXmAcq2Pe8kE5kP5WssQpHYZTtjo+Y4kPC0uWh9DSdDxosGVL6acCo7kG7W3C+FetLFE
9WgnalSnSPndI6lS6j7O0hw3gcbiYc0oI4aAY3ZREAvdx88tElw4sZeyTKSmg6NY1YV7L7LYYdFW
Mlo6ICVlgpg1tfHpj656gmoNojPKNUaxXtkQ6VsNva1TnisWagH1oVFcwtpwrtaA1hUmvJXgRfTy
eLY3CO2n/kPVMhdMGVWOaRfEIZvlWtnbUGTw/FMuWBlMcVndI5mtkM47afHmcr4uMmV2skEIG8jY
WewT7pUTdtpBloVRPfYdJNNTNeI/Xucya1xWWR3at7pfNi20v6aN/VrDX596sVNsEVeVsCWV05L3
zk/8OPgamU6d0gCN5DknC8BqJxIHK00M1FmmDys9idJo2ppVY2KMQe3LpksiJpG59NSxiyLms3pn
5ggtcIRe3TLqSV6C1tlj8Te9MMA3JjrEdx4RBQ2gkekX/EOnPcN09J9ICzTlAxgGXOFJKrzHuggH
/NaO+eDb+ljfpMWStmg6hCAEJRmQtGZFk2S/eKs7VMawjqKX3qzZWyaTFi+4bph8+zwziws5q6gg
o1RMpPHFaes8wOrvk6/OdPirej6N7pEr0myQEguVn3zdag890kw6JLcY8o2aZkIqHBDNPfYmMcEU
Zsd/ahoLL3MO2gS/MluFEJNh1yAaJdFgm8phOJltEd/bYw5imIYLhbWloZPY2lVTfM7ElUwIPUMT
52KXMPWmflBPU2rjhEWnqh78ribuvDTApx4adK20oDMkiRNvrhmeh6QJ2cbi1Ly3YAnKdZ1HqPmT
JnZDRBa9DdbHLiENzjZ2GlZVmvom4NImMraJ2foC7gVBje5v3kwcQ596z0Jkx6LPfzOKdHp36fC8
x0rYyzrFxWCgw7HfVY5f39WETxBG4pikKGJ49l9tfSaTqZy8BLK13gl0LaoNT44bOuM+G/Ji3hgS
rOd6nNz80wXfdQd2lyQuB27NiMkBF1bsuOO7lE3FWLmVMQbMBP4v4Us4u11Pe7SNWdxqhBGRUE1r
jvQkz+N1aZKWvDJtWq5VnRAaSjRtu9f7Fu6ElYrYOTJMGuFnAkJi6tlwUFyMKhtmqMNh2bAji2KU
yTUL07UAHXCFnVlIGmu3bIgqZF6LjMxktjp1WFZuMsajKP/SAhOcLaur1iHVZ7MHCOpgWzpZlDDD
MdSIkQcJLnk7p4RGLjs/lOzDuO7sEVot13F4XdqGc9OT2XeLHSOcg3KB6Td8I28cphGQfc0q4G7M
8R7nOSLTpmtfEQAe6jHHZllGXGqrrOmK18rLlhgcHpeTgy/UwWKWlI9pZLL8EqGWHvxB2Tdg4LRr
0rOw2HfSqHkuXCYGu0gZ3n2nKkZeI+e9NPUz6rvmJtebqn/xUzGiNm0qcrAILlJPzGaAQ4+6MldN
1Dm3agjZohlx7BGIxI622NTAiFCRDRNSa6FNk1yzFQeSkdiTuuGSpRrKsOursx53qc5YhmiPYCCh
099hSWzaTV+F+FbCSX7ZkutjI+WcF0Qf1UhEC7hbCSlHht6cdK9ADgMObuIPCdwZyLPeZLrUvJva
mMZ7v1ZJcwJBzD50WEZ+kKAtOR9LC+IE6p4aEaY0muZSyhKxflM0XngC1ifxJwPnpliwrPJLjXp/
9lJtwoPVMIDbzEZtX7jGB4KYW9AwJDrFOLfbuQX0JY1Zv+m7JPxWXq/nJ5WURIqBorJx1jdKr1G4
gRzjuDCGbxhKBPdJPZLRvu9R12yEoqplD2pghqzqCBw8lqBonTnDN/timCSt6j87175CUtNOpfKa
QDAFe/MZz4jJeOksM/BtrVuoMLTpuCvxdDT4YpxK4iPsjkOI2wnF/2IoqfFSOq6kz29Nh3tSB7DZ
I46pUlRDrffu8QqzUjDVj4h9Mh6ROx+qoSSvzJu7Y0EY5Kas0dWROWPcmEXWfeNAaxDl1+GT5svs
F1b1/r+oO5ftqJk2S99LjVu1IhSSQhrUJM+ZttN22mDDRMsYrPP5rKvvR/z/Wg2Ghv6qRj1ghEGW
FIrD++797AAZpFRXJQlreq1Fn1xbYSq/tmFWIZx1xlPpVSzfkQqg+sbRZ40WEwdSeRlqisyrDOY7
jUM2DoPsLwhsz+xS811Vpte+Up8Lq463abZ8cUZJtE8CeqrrPPNAJkWxRq/Zrhdt8D41p1PV9OLQ
BYHeTOCJVmnfTodQtAhJWhlvDQdpivYQx0eukZ5TN7tlb1Rs2gYtOGKhS90mbAsQwWGrpuVCU6VC
yrXx3eRky3xPxajcTROYfjfNkTvqQ2/ZVxak5g1F0WdXWf65iAYMpAVuB6Q/EXL7Jt6qsfZuMiqn
O9nTz2N6eOu8Itnbuv7cYJmBW+8fhPY+iirDmgqMYZR9cZv4TbaVY3jiZ/zT1NTla2DiPQsqgYI6
N+kehlj2zUONNLPxsnt2zeAaDHHvkwlreQYu84z+EoGmLFuhjE8zuDhq5wLBB6l6K3siFoRfYu11
kXPyCzRKURbfgeFmzwQ794Y36K+xOMUX0gCpG1emHdK4HfwbQxBnRypgjSoWu7ohLWuX1xLnB64O
dvO0CVsqfWtptjAIS8N+aWU4XBGd6jwqc3BeWO/Cc59Un22qsXeoYkghxtmGWE+nJ2D3d6bqxk1j
+4/SxoPi905NHU9T3NfPOhQ3de1mB45G7QsJpWTSZfDts7ReFWTGnZShww2ZAPOXHlVKtUhuvPCT
2TmSzHUEUDUhVK2xLRAkPLf50oj3cB115Vzuyzoh/cxsb+YxPspwjJ7yPry4xoJKL8ejn4gSFZqX
3Hjiq2su3FnbWWUGsj3ZPZa1w0LH/3VqQrK5tJWdHQehCV7TJ3Yyk7FKiZff5tnoPLe1/hgPRJ2M
MJLs0i/3OCXHLTTFZRlCvdgxzCciQAqHUF0zVSuVZupiZVlxZbrW/TTrC5rubo/j3KHEl7tf7IEG
9+BMeue61RVjtHt06gS4kboucx/nJPrGaYhvcmVlWy8BHJqITK2CxJ6OTZs4Rzskq0b1wSU1gE0t
ssx6CYrxZMZ6nFQ9Jm1gU5ZX7y3LuhgmDc+ozw+N1QVXQlX6lSi+8Nkd+gBqdQ1hvfTS5ynXJpCY
MS23AyEO5zDsfKxANRLqzJH3qYHqC3WyJKQR4VwURzWzWJPvsfKpr76Koo8Z7OudCCL8TXnvbwyP
lAl/HoBVASUk07U8gVQ+FYLyM5um7h6mrD7BKnkUnuEeSB7Xn0aJ8t7B7oLSv9BbmM3tjmzXk1Ul
nChVys87g7yqymrJeWjv8Dx5b8UUZi+Afx+marCWmGSerks9AXexv4lDgoS0DAjfJpM1W2LeaNBg
URHtuMbEVGymxCc1o74CFBjtpgyczKrIB5RtjkWlYJpa51NgOv7NzPR9pdyM81iZpysVIZjIujra
GZ3aD7yYNVyecVWEhAlpZEGFpIqfhAT2QFgQm1mhepAWFGenaMlyK1CPRR7KJsABEfQaSUtITnN+
Qgem5IqgxP5F420A4l2qWydCpM9qiZJIYYawSE/ctWN8xRk02tjTaDz6c5wni7HJ/qL1eO9FrQc7
ESAF580ucMlZxIcHL41tcL/pqu4oHXEq+HTYnqftkXqqWIu6sp/o08ibXiPSLHSb34QGCbA05UCp
jCrIdhLTxr5yQV5UdtA+kql7PeRSAdhJ83UtkcwQC4CfafaTS02A0MnJnI1TVO5TXVLJQIWbObdK
kW+RobUHtcMBITP8/CoMo6e2Gtu3BjU4JNkOWMns45Ilu+1aFUgdkipqbrLIee2w/cEaEkfdYnQS
aj+X8W5MOSeuyr72tr43l6fILsxTmjNYm7GY5o3IF4S3xnRNsGKfJd5DaPdjAxOtpB14Z9EqUs3R
8P0QKwtetMa5RG0f4NkjxBPK6Z7TWj01pPbWjrEVcCMD4jGgblQGW8NFT9f6no2Jc8gm2kCr2Y/Y
PEMaMqEeusNUVl9cz+8wMU9GiiNmM45t6GwtY3ZKdyfg7QmW8qaAaA/EIRDF9Crx9Hp3VlN9aIcc
vVhkRjatlXjmp9ybgd6LCdwBikF375WgE5BIENIxcWqKil4/g/8xs/ol6eLczg9jqRunPXppVxNa
CBU+jzI0dLalxj2le9n7+95RGZqgCvM7cHwCqiDxH/VolEi5N9ncixmHgNuOmCpDclLcm9ikDL4r
ZFp8DpoSgUxlmZB/4FEs4Cd3N4Nt2FSDj5cNjQv21nrvZeYrS2679tDeAxSLe8AwIGihgBnTTls4
lkekfOyhi7eiJAI9S3mmja4+yJxAANeGoOsUtzWekBgsyTY2fNydlcVxdkan5hUFYkHmgBXtRvVp
dGW9rUaGJkmo2GDtqjvUKkVchFMBr0KnEP47nnjO7CY78SnWuyBMYMQrXM8DUNWV7FKSFgbh0Etz
MLIWgljowaZz5LXOVT1bEYrvSvA9TWSikuwqOI219zDTQJzoZiyf3Bk/z9pHz6xoiFrO1i8rTk54
iuNbD0P+J2nQ2G59h9R7SxcAmCqD3sJqjCLkHaZkvAZNGKOLo4g5E3JiUZ+YqpDTMO6SxVSM6Klf
S680j7Sawj0O0QDVKILopzDCWLcJ0IGdTF4tYtclncqNEOzoIf0g6KOjg6vH66oZ6M7P03lsLGBK
1PerzFnFk9kAvulBRVjtRqQuQTdTdcS4gSjAR5jjz8VM0AYgxKKpg9vcr9sPRijWRp2y00jn8JxI
zhwrNqtv0gD3uGoGs7mu215eG4ZxieBS7A2J/qdhGtqhProZ3MzY1VJtainyU0pw6R6Kn9GCDyLT
J+psqlsIefRF2AMZdpWh1gHimYdKjc4L0F4OvE6qjk1PVhstMrknWgPWTWSiCPXKo+zg5lOZ/eBk
881EGw/L1GzWexFX5PE2LPLdrEjV6N/aHBhKi9oGpoNVbTGINUfLIlkyJ1ykGMhqjPjUb8OoQuSb
eCYHcswTW6MoOGlrpYybrun8bgPufrrzB02sbc6oeKJg42+VFNXBINoA5TjdKwPu1VpZ2n9kpxgf
HSdi0JuLu7g3L44lejBzSXZfeKZmu+OPpxQ2v4FsK7I3tpMhEAucbBcpgiu1gfDYjUkbOBlGHwQU
PUN949BHRivezzgmSguOiOUN0xY8KCZvkH/XQdIY5ArG+LLMdO7AS2GSQgoHsCQvhnYT1v0nYeuS
GCv+CVrYArObpJpHezO5KWiI3mUdu+Ha66sHhDOIoybDW3sR0CBqHDiEmA8kqQRlvMfVwFlkkHJH
02pbOtWu9tr2SycsKOLUb9HNFRwNDNqHNsCIteSA+DXmgIGQJciB6djhvhUcQNDaCJq5PgQub2by
T6buifO6jbArJNDNidcTlV66vnneiEOSoD54jsZQ8cUAhaHn2pwnDtjX6A30I5WNETtuJhD1Uqdc
28H40cbGF6A2bDkhkeu2I3GGtTAMq63R4nUgoeDYD7I++XaOcxUqjvFxEtCIUr7jbZOSukjss7Vv
xgrrso96ubWQyLQNR1+VRPKrOddvQcMWmQIyblYSDfqHMrAvk0A22c4JJMBJdzdwONRxAOuBy5it
BC43inxTsIssleLntZ7pQRAtDklkVU9s8VHndeziWIFdTLR7hOzmdda0gPZGUonMHKlEO+fFsU7F
uKPn392OAZA65QI6o2znfZyCKMKoaH9DhJDfqchKIYFKtiHstF/LHtFdqowa9MY4biD/zFudl2QS
tiI4wL2a7ge/fR7jem+miCTweSF2C04k2Ux0pvth4+f1kbGVX+wmzY8dwgRsAjYbmFU9oK/l0ONz
7Cn5vHO3rS6AEwTWWZ3DVa/CQ5OgzUzm9lNm1uORwLfwmoqpu0nhq6PsTco7VPmQCSsPH0JY6WRn
AOL3Jj0kaztkFzgkKFVXblerL0BQsU7WMkATXigMVYFXNF8pRM2vSWI7p1r3eLxybGdywnTRhE23
9SFX38YQro5GaiRnOB9FxgLfho8UASDv0HzAQ1baRwQO15nMsiuqjph5MosIcYIEo3C4qR2JVwwb
kQ6N6dhiiLyL/Sg85OQgPbnsN2JAFEtQZznLkkIeVID7ya9yNqQp02kx9RFRss0xYx6tRvNhGOCU
+XH9oQtAHIQ5T2cwxzME0+6QYFmp85y2hGXfj2JgRIf2XMGdSAV2cxj6XyozR8CeODIEjJSbTbJz
tBcvAFTxmfpB03+eBrJI92xCygNlf32shG/gbfGycj2xV5dXgvrwySniHJuwDqT5nIDamDUQU6Mq
g69sLKaXDvTOZiYuCUmFbWZbv3W2aTc+LWZrOifXlECaNZ1IvF15XF4Xyk63QGQJqW5sNsKTAquF
+j0Vt2HBNninvRCPHcjKfWKS6dMY2AZmU3yBeEQaotfqb5PKGtbiYgTJM+bnSgTmI3gVCyuaz9kp
VqRJDpVh3/uNi0EvB+aNW3iEXIEddzWzF1inIGiPicuHScoUkAoVTw85ciWGzSzvC3tst402WICj
AvsF0q6UXxLg7MUyRjfdBNHAmbWN2wPyHQyD3kCXa5TUSFNhFXejkRZPkvVtZULhBSpZoUBCZAd5
pOmDbSutjvBorAxUX7pdyh4Ovobyr6KJA1iThcWTL5je6TF5pyk1zcuUC/uy1Ivuqe4geY+x2092
6rQMY6c76Eh50BM9675nVXsEoEffI6vj5MB2tQTboUtOv/F4MT3zc+PkySfIqmT/DA1xGCsJhZPt
eg1Da3YkafEoVlhW+I04rLT29Lnt6/lJJqBDZY/xjE1jnb1OhJvt5h7rnUPk6tqdOzo5MSGPnLDd
ivCxCBM/PDRC29PqFEurv05i5T/55OetOTcJLF1Cc3CKk/6x7XSxx0sTr30KmAfGooeDaCBYMzGw
hGGonaep2WaOmoIXOypuisJdE+lUj9s8qjzOGQmKK+TWLE/cOpLyEqMyXr95H2GvHJ5Qk4AsyqgF
QlzloPzWEZeWpOhoYipvLrKTq1FAJNhlRFBjdphNQ15lvtGDMKoE7qDaoxVBi83J0QNFWb7tZF0+
UIWfSXVHrF6HS4xvrTTQBcoo52mo8s+qXBTdrL/MTKOqzNsqEV/oxmnkycRk4QCszTOlWrb/QrM5
ZFqr1aeqSsOPg1FPREQXIR5GY8GkwdzoTwF7mhYTs9i25dh+c3PEjZeEeuOG6uX8WCcgKId4qayb
jrcZLLFH0vXQQxfC0yq2zRSe4345T3mXsqOT6ceITOb8Mar1Z69+weRY3rRDdXBDvyODgxG+aUcL
fIkB8wObdBv6qMz6hZpE/ZfW796lGkpdLz4hBcREn/rXU0xD2glszrzdFTeMX9e0N0C37muzWsJc
p2LnzETGdwgb3YVmqws0WXF+h5qTDoYvKMKE56Asdt1IZOHYjerQdyCvxoVeWROcic1yHTb4Hpwm
/pR5iNQToEdphCMEueVKUqk4uFT8gyy8wv7V7QBA8vf88UqK3HSXj2ZNciquxihc0jtgBa6yyB9w
E4X6QXMK3MbheCsAQ/su9BuPb2QDbWxjDeU5Et259zVGqa558/L8buYksTbZzd8TTwy/uTuaNtAz
7KWbKaqom8M9KwGl1JPQd8HgXskURpxvlp+ginxRrnuL3Yr6pHMmAIJIi0C/qRgtQ2e51iWJsuCe
ZMWbMhtf06AGWcVMCqXcWYGt3GdlRzQnsuGNG+XhCWF6tp2pkcGO48TbYnm9imxLgm1MAvbuod7Q
JUZu74X4egA2rpocJ4Ii4HaXUfQL5u6aWjXxo3AcX2fUaVNi3IBdu88U1ReUlDwRWtTQrfBFBQE4
BbPAYp5lzRPP5zD14ZWs1ZOC3BmuLavShCvSQGDH57Om0HuK0RHeuEM9QBCs8aXLPEKu2DNCZ2uk
u9GClSSYy7bWYyhHPkVMJ3zKk7rl/Cpris4TPR+KtB4cBhP+LDHjUpwtNjZUfKW3KrMCZT6gJgZC
578YZWZul/oE4Tn9Z1Lb1Nsyf607kSWvPv0XiCcllGRunX3YXRiHdXvj0xYbKStSmDrW1sDBbqhM
x7rV6VSwfauj8MFKhDexuesc5MmAXePm1ORFFMD4dJB0BXYv3jrm09X/agEERG7XRYewZCP1Ccpc
j+G9asvnP+tyzF+kKa4HwEXZ1D09vj7vXYxEnFRAr0UYHBQpg/eplbYX0qk5PAmOE4SduLnQOG8B
tZDe2lGBrhAFEHnSev6nvCvMW+QLlrEm0DHV+xHJ3nDJ6ZM3azQZsBGgFIt0Wyswbds+G7TkPJ9D
dfTDsbpWTs5/gpeOR6t6BCOBX8ttyds3/xsehf9H1Vr5LX9o62/fWmRr/x9o1Zw/StW2wVS2P0rb
lh//dx6X85+uh2NBuKbEFWgKdGD/EqmZFqFbtqXxsnqK86eNXOnfIjUl/xPBJaYGhZCJ9cDmHzXo
FsL/+g9TIm2zJNEuZJLga+BK70RpfxKp/azU0oizHBtNpYVkzMViod8NS9eYgEkgd2AmtFYus3lW
pKcSZWOMW32JRa+ixz9/CdZPGq1/X5H6kuSqSFh/sUpkoRvWs6azp90rfO175HHrP1/inWr1+zVQ
32mem03WGA+J3+EH6d2UsrGpc5/5sH4Nm9vUR5TjlFfUC6DEGhtLnIHLYWd4+6fXdZXHm7bJ+VhU
ie6izvvhusuHGyaC67KDhJGADq2W5wK2p6O2tgq2CFnu8ZruXecv2VnLa/o/wjdu2LUczoOaVA/N
I/0e+/HDhVsXsfEEN21dWAVcSI56K4UdI+37R6AFw0ZLSoJ/vtlfRg6X9FzXXJw3mF6sd5aXiCU0
C0gyXDfl9KUZx/6EHZzI1c64Y4b+gJjbuzQZ6oF/fFkMBvZ3daclce78/IjF2CNPiKiEEauE42WQ
5pfE78jhHZMjhoWN8k7WoI3XP1/1l0HrIrW2PUtZYJ29X15sJV1jScOK1ykhyRzkZJs+TTRKx7/o
nH9eJb6/RwYQOmtHsVDo92FDUKvJR6py9trN4ocHGbxERYr8asAR+edb+llSvVyKtL+lyI3rFLnr
+yHjBD2i8gUCmWsAt/N5RKdvzX+5yK/PbbkIoqElBw3B5rvpBWNISswArY2Ivk3Uan/dYMH4l1T6
/yq0/e2d2M4iEMeChdj25yGRjVlcQy/AUh4W/s7oEYSMc/nCPi3c/PNnZqFAR1qrbVi7764UxOxJ
+MYZBpRcmTvXLb4qPr6/3NDvnhorOMuFZTIOlsn/x2lEF7FrmWVBgqAZPmq7fqhoEv75TuRvr8FX
ZLIwKYGB4OdrGIPsSjHyZoBj0PD0lXmX+lVxAIP+sIDZg3zwEEJKdsPK8Ngge1ONeaITF7PuCWYZ
W0B6oz8Vf/nFfvMy2a0xYEyNrcER777vjHCxoKF9tp7RgZiUiRojRQlS/2Vgyp+F0t+HP6sPUjt0
/h5S0HfXaUXJ0SyiiajG4UuNnGEXtDGd0dTeiMQ2tqYovnm6cD7ZGZu0sHAi1KoViJ/IFgk52lV0
sOLRPlZWue40O9e2U9RgUxVScOnE1z+/ruVt/Dy/28rE+OgxyIXH5/rz23I05yKiY3kq00M6ftX+
OV2b95P68OfLfF8Yf7mOZUsHMhIeCOfdAia9uQfrpKjb9c6pK3vCi2nind3CjxEg1U1fAUOSeJIm
cxwoYI71geYhiRRGEOwnIylAq6XVXybFX1ca9k2LXp8dEcKX91N+Vjam4DTP4saZz4WGeDd6/UvS
Hjr72GaDccgrcLF/fhK/GYaAUXE+YwNgOf1ldqRTwHQvabpaekvzD7RIlKMFaU9/vs5vPkPWFGYT
Ii9N55cZZYzKZhaCSOJkzjVU3swfdlnh+pd/dhnsEazRTJGsnBJhwrvxE0vDlAhz4nU5oU/1QuVv
OvpCf7mZ96vX+6ssN/vDLmROKMhlOSW8pKgIfFKBXiMvc65MxKlIleruLwPj/Ut6f73l73+4Xii8
KOh77soGuiiv5uqj/NuD++0l8IJ4eIvxVljvPgiq/13dYqmge3q91EO+x2qQU/Tn14Pd+Ofvmzux
LOHw2XmWabO+/HwnAG+7JM4F350dDNeNMhyCO8rxU0/49VnQ+35pmkbsSKdYoYC8Q10TrWZKaH8L
e30/z3z/PWji6OVzU7/c7phOJPu4gPdpgO773K5Xrg/SB4DKtgXOsqUN9Zcx833N/HHK+dclORjj
uBKmeL+mkq2ibPISkrWlu3Fv4W++p9oBL8tB4zlHffzgN7QrUY3g1VBU55RhkkIW3iUyKAEanee8
Oih9L6VTPbaVf/7zq/nNACD73WWZ4IiEcejdGLNni/OJRSfD8ofm1XBVsiu8hqXQ90GQ/c+utXxf
P4znyiWRxoyZfacKn65QX53JIzSi+MstvV/6vj/xH27p3dIvcE6COmLnPgSeex3k5Yn+z3qghjJ5
0QWQiUnXvXvRdfG3VNz3s933K38/vS7uIPP9u8Z22trAkxnmtIhXIzkuVzX6hr8NqV++JlYv0xOS
w9Bym/rdc2QNxiETYeWGX/OdcnaYOPat7EJgsnF25A98oJ18ADt8AmFLxEP4l4nplwMoW3cTtbMw
EbXRx3TfzYSBgTl9hmlPqlLwFdHMOUXhT1Gd1LssvJV1+4iUZNNEdEZr//gPR9G7a78bsS3eX5E0
xMHU6nWAQGvSxqQN+ZexKs33U9a7y7x7yBKFQUX5FLgYfW2t6XQY0UtLmWPlgC2iULlN+ulYpd1R
aQMZUp7TF4at/Oeb/WXCWn4L7Uq69BZOjvcHjERXKDkbXnUL2a+CTEfG2taQ8QMWcWgEGJf++fWW
ecBlF0Zlznr3cF3tw0AYQbSF0HGZMvYjhVGHMeXYu5EQuz9f7bcPWWN4tRnOrslB6ucZITT6vmkC
3mU1eJQooxMSqvvGi065Vd1LePalQ4VXzvq6jKDO4yAzwWL9bY5+vwFbRrO2iBw3tdYWEviff4sk
0kM3tLJaSJ1W9wgDizlqNhqi9JLKqj/mqhvKh9RSBUShtC/ty58fwy/TBgdhl3oXBTTO4ZZ+t3sB
tGIAGGPvmczDNU+ZnGgn/Pzna/xmIGkWoMXqDKGDdPqf77GII/LGR9zM5Zh+su0OKXB457bexRHF
M3j1v+wvf3tLP1xu+bp+mOpxS6s5DGJq5kbUkUFZnca+e/jzLS1f4E8r6/LYfrjGu8c2uiC7XAkZ
gZXVXjlDjW1Ib3ufr5E54S83RN7iMhh/uh4HY8XmhdKXour2/tsAS+WGsLbxwTtIsccGqcfG7qRR
L8V2/EcSe4KxaRzahluPVtlDwdHTRr3V0RwqZ7+Eppw2se2sXZeYCzfAtvYUBnD9zhEJGfpUTn0M
tbyd7PnBBHhxTgdpIKQV+krN+BU/N02F+sRpreJ2AMPkryLSzyEpxjGhshLc0wFDW33n6imjPA3z
/NYXfZ188OQcEHsmu/l6GL2LjmN36THrD9oV2f1ghoN7HZnN4B6cHtQYYpdUo4sYGqBpolBrKRsH
q+Xcjx/FYPbsSWZ3urVElh1H7MFbUZn+W8TK+ozfgcAQDEBndK/4B5K2PJD88mbbzWwdm2TJ5S57
Kac1kgjSLcZF5tzWlki2UxoEzn4yOYquczb01d7PFSex2kte0sTF/OVJCGmUfIctzryQ6mcT9s+i
9EgFa9A5+/T5YY675Vyf8Gmou6SNd6nZhleD7fsn4JXITBK6/yadvCdhJKDn7EmKayFz657wOLWZ
4vnBSYr2jPG+PZKx0mA7QXfYdOHOr0BWHWWDGt03i3A7DHnYHozCL4YvC9YmW7ddMQCNR9mWqUjf
1iBE7gBWkWiY2ZnadbzSDXLXuXsI/Nz8YLcjekBrjnADji5ShmPv5vOVTEpgpNDseHAI9QujQ3tf
0zJTjQjvUIidBgsoyJwTQeqKijZcop/BYzdvtWjVdurrG9kEIHPKeROKqbrLxjIDJkedYUzHN3dp
GgGyBq8rsA1hbMv2pT2dTDEYS7SiA4JnCmMyJ+iAxwsjOBqcrZ4RN0G7DtS5yszkTmr8Bryv9hZV
oZA3BA59wSk2Q2/LUWNEQcpztvJFRcSWWnn5G62bie2sCz+MwlJB6zaIyTzBdGISOCesp6SZv2gV
OZ9iWkHXsiEWzCfCj0GelMe+cEqc1nrGGBwYR7MkkFxZtb3GugIqJEFUG4yrjogvkNofYuxOK4fA
Sbc3Jkq21sUPv3lT4+YrEUzG82gXtxMYoZyZCYHGpB5nBXlwmKfypEt41vyQccjwi53qZcWH3eJe
lfyo7ZedeRt52FfhkU4gpcNim49C7pB/3josdevGmeRhWAhb6XBFct52TsVjqnBLEn/mYmQNlroX
njv0hdHnvGH30thkKI5+9arI/toiLC1vCOCeT+ydkltQZerrMHZkIysntE5+/RlK8hWVOTmAc8kD
71nTq8T9c5u284fMfiZbZejk8AGNtMjvAYqP8L0GrDU5OWiHsPEAkhlJnjwMBl2TlZCV+dCJN2sx
Qgr4Fk5IRzcNP82m+RIYDLMRS9ZKG43Y8Orbx4TD/lUDf/xD41vRRkLU21IkD+nRM7dVPWkeHRG1
neGYr01ECGtUNd5xIcfoJUkbCit5gaUF1wxhSzigUvDsb7qPrhr0JXkY7NA2b+e24QP6nlPkjNm2
T+0WG5M592sliwxPdfGRkJpy45jSROferiTJDtsoayCbpi7/fpjRBYYHy222+ewdwwz1pvA+kxa2
m9C+In4DThnteitf93H3NBIrImJSd914QwJv+7WDtlRwSjk00tnSidw6Ywf05xArmEWLaFgM9I79
DSsB0nEkjYe+dNRTNchxgzzwmXls4zmp6E9iCpBXlkATxfzmwJ0haJRMvVR/REnRn2OHaSFwCHmr
CKkud5Ji3hcpQBz1jnlrMC5OVm3NN8icUDZGsRpgtWDp2fVB17w2cfXqBvb9LNL04MYOGvLWz6rb
Em3/tl/kG1sndx/A4ruMMyvE6g0DCXnZPO8ITKsuI1lKvG9FMmsxmeLOlGm6tiYr+TLP2j/2k//V
XTxlWdA7H0UepIdZhTdW7l9DJPyY29ZzXKDKcGNonK5756ic7Du0OAHsyDs76atLZWi18ryR6TU3
hoiwnhHWncbLLY92BdXlVE+jdU+WR7WSow8aOPQq7DB4YWGC+U9tDqrWx3SebrO8GsaTz8kGDW+w
90c+b382ujcLMYLYxlM0hY95i4VTiWTcG0ZmXAPz9J393MCxbXP8E5vJnZGiNpl1k1rmiU8uuHbB
2WxqANFlQ8E7jMfV0LpYcqV8bdCTiX50QJX2yiJ2cPBfPT2N1SIIh31r2xgrs5Ije5aAlEKjoYpp
z752A7dow4Fh4ybTySWgBv/rFm0AbO4MTtYEVK9sxkOkTfrbXu3blBk72IoOm4+nOCVF6iRSiD+X
JlDqWy0r9jjl0G3ZxOIWcG6UCImh70isavB7DrCJkMufo/4McuTQlZ6DBTIsQK9bNRovCi8mas/q
granQwVdL1pnBUlZDm787AbhlOJeGie5svAcsAPAylVPHkl3Vc8nSiKxWR9r+4j1tP4I6cs+LXKA
FYnmZrV28zz1rsbAntcVJYoVgxlbe9sIYuImSjnUY51VGM6HcAjmR7fvCm6wrNoPcz0QQJXVXG3d
IMjZEgCHqjTosIYO8jUQKn9tCgwg60KWz8xULxS7of5mLXkN4JJIQDeN4TA7WXXGvBTrTeOjeFg3
/qTOBs4pgBPBONVMMcmQbmqYUZAnXVCK5F9jhRuN4mbUk9gUtoo/GEkNfz3rY2gF0OFAg2Vou0eI
1cBAK90hRgCYeI7nyv1c1eWwH1GEeiwp9khyceMOxM/JfIFGRKhISNIqnrx8XMex89zo0tkoTE/4
h/vxujUN8i2qB+wExWeguS0K37nCPWHgEXXAm23baBjOmYPSO8x1BjLWI3S0rW5KbRxGFNRQNWEv
7BGemmt+KriVYwG9QTNTGwpIHvaLjOjBAlSRyAEZo7AmgWwgVWGqvPgG2myxiqE8PQdmwQYFPzhz
KNFkJeFXuIns+ZM1TWdIcW58IKjnELpQqlSAfMPlhHLXDm4LJ3mMX7NJ4SrIvcGlZjTe+5a/131x
JW2EtkVIZunEaX3ThlZyyDoYsrk7HNtQLJYkN9jOc/apjrsjxuw63FbJfea7j3mZN7eer58yIwpW
Qa52qIEaSoMkX/o11UnDSvrsOZh5KleISbGusz4gf539c5NY+mDN/a2XhQ8uLvlNtuRu80MYKcrc
yS5KssdFm1oCP2APbKy81LrElUl+l2OIkzURBO+aYfOMufwSpPJe+eMTmer7AZZIcEjThatJILNC
csP/GDgvWM4VaV61UtmSehYvAucV8+8RN0d/F8G+BSECLI0cUzevCUTJq6fWd+tLycaXqOIcFFkz
l4/dXILd7THaFkOJlQFHstm2e5WQh1tAF3ubQ7Hv/Hp8LkudEX0RuXAgUusjqJZxYwvzhSTFb2TR
jtehOQawfSPbR3Lc3UQYa/ZImtS+yE2CrJPoo1oS/+oEK/swGmi2eowc3ZBeBTgpb0GOmnvbTmAW
9mzHmyk6B0Jct7W59WYCND3csg/Y16tNDKwM/0RJYm8RvTh1uHb6Ur/V2qFa0JbBbdYh04ySLUyT
HafTtUMz2+oKyMwx+4G0UsX1gEvv0BdkoEIUag4QrHLWYbcmcppke6ioQm2Mcl6+x3UROnfTCC8X
he6NTuFzz1NSxUgDs3bvJRxwh3KJLzfp/fZXyu6LcD3WPuE9UCRT2b6NcUHFFwJ91ayKUWT7RLUT
LgcOJa9doFFz46dc4yAfPtc+OyE7Cr44Jlw9yOyI38Lm4nnF5xxe37YXAZj5qoYLwRwCn9z0Q7LC
yM++qf43c2e2G7eWZdsvYoL9Jl/qgcHo1EtWY/mFsGSb/Wa32X59DTpx81ohl4SDeilkIoGD4zQj
GLtda84xaw5ZiVLTtd/KOPSceqp2mU88ktvjlA7TXCelNadgGPhRMmxror8bm3YTTFhE/tPKDZyW
SP4yrUQ7tlPtb4cMkjLbpkhI+LJYVUu/pTLVpNXWzEudnjDECyPtXuRMx1NFKVhnAnAypKw7tIAs
4nmC/aloCfMyRUyKGsNggMk3PZLtlZPvq13FU/6LtIz2NnOVLHYW4kVSedgmD2Cx2bEAHXAONUDW
mKELAykOmTjy+zL6fnPGtTmKz4fFrAn3kuZMuK9sLAkf00n9Oz9aNRrcMeMp7NE0Fps0UiVRhmPf
ThtLNLIRZM9gYgPLrQTtsGjyFapJgjdZrf3cvWsp31g7Wi5QCtNZ949Me7zQk5BteWMbqMAIUcZK
hD97tZ21mdLCBJ/Bti/AMjylLTAn1HEjHyDTfIDUMS2pWnnwn5X0S1iCOiphsyoRw+t2MsLPwT7d
YoIU9ffGjSD3ZXkuOR45evEwd4PAjjfN8wMF/tzaN/Xs/8SqTTbyYAsA15mV3IiuUF8wcvTPPVxJ
uY2XOZku6mwYz/iThvYN309MhHPSeo8JlrgZgGUxWS9pWvs3XDtQqJd1ZlnXHEjE+Jj0plxzA1Eg
RvjbvMdBiyXAiXogfiCuJ5FeZH3nxleVNesOxtK4ZkkC3MKWpC7qKjEOUzvekXSyHDXZOHyXFvxa
TvS4A6dvVTCyv9L8bq2zMgcB+VQR9NqfU4/G86bheNrjY/D3RG716jAtsIKp8EjE5k6cb9m8I5fR
6F8hWB8vacJ/H43snAgPhUejMTuAPaDU8F0P+esIyvsBBE1yUbeQJGJaMyyDvZ1QyFb29JAOgBiG
fR3dk+Cbpu1Z6lZcxHGYsxTULsFu3rhj46uH5Iqg6CCzf6Zx86XNdlZ0hsjcvOBqHp+xmw5hbHOL
1feGfoudYwmnWC+mbYlkujwkmIKcDbJTLmxaZ4RRYrZswb0edibWY1K1vGYH63Q7eBb8K170VUFO
lZU621qfz632yRbf5sXfLK2R7iJrrqCyYgm8bVtcvgecCCOic1jwzpVKnOq2xpcjlhseWH0dTaOG
X5F9yzOO+2SBctW6XKKn1gs1F5TAdD7j+CIHyKFEl7XNLsnsFwoe2mYkeQ8+aisv6i69SBpdXRLZ
B4gG0z1vyR0V7t+oTTfapEbSdPT9MC36z462AaB6ZyEOybK89r7gLuDkTLyZjtQAeEP41p1lGs3j
aDYP9blnuS15MFXBblnzt7dErXDf1pR9YVoKh8EGTHUIH2ibm8YVVK9Yspy7vrarI5IGdoWeR9ep
C83fxIQQcmPPgp7DXqK9mKipXTmBRVcEp7DIygU8tcT/AXJAGcZ2HNBkLzOJHumQbvSR0yFvCMKM
AWrKLo+OvzTFNm3dUqOvlvoscHHaIEB3k9sZh7u2s9sqUZelo50lpvnNBw36KmIIq0Q6IIuPRwt5
NAOSy42Q7neZaxRdSDwcg5aCvLzwwNSQlTJBrDGZc+EKu0StVMzdVZw3EQUdK0Lxk+h8YA5uUJ8g
od+reTrP+zghlFvWz1OOq5gYeY5wECPGbRUz4q+037EGhO82qMwwyAv7Z2dj9hAdlmVuYYeyVImg
ZJW4oaBfeYXjjMgB9uZtzjy550wa3ym/3mHEsONtlETO0TQoQS0joZfejPlxV2Bd9AKrKYfp3iZW
MqD0hRXEINU07EQHGFTdT66s3Zfe0KOLLPcEFZA1yZydmRRCx7RsjDKsd3KXQAzSjviqLvO8M3ZV
0p6N1XA1kItC5c0/67W6vsJvt5UV9NCZ/No8dNQy1ED7NcfAplmNVkLuseYAJrCsRUG/0BhSi3Qu
Md8TrcKx4bsR4RTZ4FAj2kmWJvWEHMkdxYSJIAzMYdcD/rmbxUsX7mGi+lXg5sxupbfoX0DWcw01
uqXD0FBoTxVR6heTJnR5nUsdBIOvpuhIcmeL1bs1e0zWImr75WxwOv3CQmPlbTFedZLTAv5qUcRL
mA8ccHc51QsySJZc3id4kI4LCQxPuPIzedEl2O6J6Coacxu7Zj5ezxHcl/1izmI+M+r4nuPTrG19
bVzId5sm+5eez+W47XLuh4NmZmFPwfToE8/wGtnueA9aLvpBzHuu7YsK94njN1T/7Bksb72o6wLG
61HqtbqCt2jscj7lRdRoBEX4RhYfCMwUCsC/qnDfYd6xjp4HamL2DDoPu6wTUyN3lK3r0rmrFTHc
E8elxWenAypWcw99HlPL5s6l2RjZuTtB0KY+pfcxOiMDjzYQ7ImWba7h2V/IlZ72SQ1KDlBbmtxw
erIfKIffEM8tD3lpWeez3jnXU8mVyOgtLWT3HLOzWBXFfTYwpqhIGDgxSn3wbG5mJQRCfBoU4A/Q
MWrwQ0CQzKXRCCxBn6PpNiaFYJhGKMkBc38+/LOGAgPvt2bKBTGJMusU62iY9pIkFXCTTrVhSuFr
ZvV2/fto+qThc9pwWh9EP881XFP30Fue9BbNqVG+PdC5oKGAhSXDCVga2RN4uieuq9jcEq4EzmBX
nzQxTrsyv5/rINdGX61burN+rj+6Mgl67FgrELoNZMztibTOr8q5qj/pT5+2mtanOGh9XIRSDv9z
0tSLFV7WpOA1JraL+8/ATmU2u0V4O1m6wxH2svykj3gqYvj9xLVtKQT9Mzwlb7+XSmBDVyNtRGKD
NHAFHRzFxPnkIaftpvUh9ESxOdByXzXBbx/CmVKi2VtVgumRgjP3ra0/WIFgN/vnwxC7ok9LFMKp
5Z801+vCtEtz1WDYVI9jsB6AONqrvJfNXRpln3TT//KtHLQKtD8NA9XlqSIumzTb9GC+beyBeyGH
Dk7YHS4uZu8n7++dCIgXCH4YtQk6fBvdwMkL1AXkJtTljL6vPs5+oFkPUbmt2RZkS6U83QH2dI3P
xvxfviCLHF8RlROi/NMvmLY+VqGIGxHxLDJMukZ/miJArTIvSLyvMu2TF/qXOYbkEq8BpIt1np18
y4TybFvMDBM/jzMKtXoX9Lax/XiI/P0hrotomzUEjvPbsegQj9yNwPgBu1KEUMTWhBZIkU9+sb+8
Ol8XqDyQCbqraOrtU3qaq91o8eqkd10Od3L8YSd3bfH48Xf5PXH+7KsyLngMqyBmEFDop31V3Y3K
vM4mgqgLmmRZTn7P+L1gIxvd4szKshv0PDtLh5hW9ESqtB7Z1e6FKXoCX7wHU/Katc6eSTTzb8TY
/fPZyEREkkrnXKAyPFlbElV2Tc95gcqTUR5qSbF+mOuV2qiTn4DE6PDx61h/urdvw4bB4QrBYEW+
7JysnsYorMqsmSVel+19YkoLz7vKsKtZ/XwYyTqfk/ZF5cXXjx/7XjC8OmV813F0Vm4ie0+GlGsu
aoh8GlR1mB0BNhTc8H9FZ+khDa6n4CfumaB3X9vgrN74n0yZ9+MMyhpa5dVlwWrjnDw65eTR5ITs
bcq63LNrhYBsNg68nEh5n0ycvz7KdhwoNDjicTy8HdKTBPw0rPWRkmJ0Ti8KmYvRcrn/ZA9cZ/nb
X5HNCEEqm6yPYdw5mTqSJpvf1azhVpOFNIdDMIx0tZftSGjArAiEAvn3yS9onT6TQ4tl/5YKAcdm
EXr73bzRtYg441TRGza+/snYE8yZrxcvGvT6Q2fkz13VHWK6KY3OLTmnVmipuyyjg/rxR3n37W2X
JX71guG7cN/tYINmdHO+ik2clG9rATfRNzQoA6vlclgc5GdenXdzZn2ewwqFe0VwhDuZM8QdMGEq
k17FtrhR5wB7QkSGT2r/8dd6d7DhMevKvsrqycIRJ0uBdClbuNxWNhThSVNxGrCH0XxXOxBMZbqS
A4fwf/dE8+1P6kv4YCatQ6jMP9oCM0NB0LpF60MjNRiG28dPO5X1IcEnD4vNEnOZt+4tJyMIhVSj
YujHm7rqzww3urKIeqq5GVOUqUBxLP4urmE11fa/n7wy+f8/TP7fvr0/Gf386//843/dVyX/PbVK
vvkj+5/Vis7vTv/Q/0H2/zr7/mf0/x5j6OvPPw2V65//t6HS9P+F7s5YvWcmOwHWt/9nqDT8f1lI
jywdCTVjnfXrP4ZK2/gXv9ma0cSS89uJ+x9DpWX/y4MWz79i9DIlEeH9A0Pl6Rjh3Atg3cGcaa5z
3BN8hj/vECU4JVnODnwJmcnbEcPtha9DUdGo1m7hz/T4ocfhto4tSvyr85iwxHz3x8u6+fc6+mc4
yPqMP1fX9TMIRIosrYRm4Vp7+xkmNx2tcvWDzxytDtWiN1eCi+d5PdveJzNw/atOH4U2TzfBT9DR
dE+WlqnUOmcAKBi0gh4H+GM6eBLWffbJ3LPXv+jNgzhl6FgybH4sd9043n6nnIbQiJwn3lRT5GwJ
Zp0OaH+bdF8o3PmjKCn+04UlHr2RKSICfS5d7UhXcn51nDm7HKZYe6Cu6VqQtNuapuzC1ZVq0YQc
Bam7gcZSWaQLwugD8ExCFQwDMeT5VtcaH4jcCHMxIEmXmlVqOtuqFjKFUmlY3TZu1PiDEpnYdtMY
Q7DPclosiSdSPTDnyZm3iwf/hF4rLtQW3/aya7Uyi1gea1VTmW309q7E/P1P/XcEpvkGNwkOS1yX
kHC+fWmTZZJ0o+nxJomnV7eZ4l00aPkne7lxOtyYh8xGbrTr/Y/Rf/KUpsFLkhJfthFxZxy02B7P
52iyN1RSvAfugOQYaQ7tU1yq2cGPDeOaSRLjCSS2AEJGjxzMMPDR1fg5BwbTJ0Pn9EyDYFXXqSRg
3BOkP/1OjfjjVt+iySE8lY+3dKYX1p0L+KLW9GHXNC3MwyLT7j+efqZ5MlZ5IisUDgp8jxyi9JPT
DRYNJyUgiTWAROYHo8w9Krr6UnK2KJrXOLfrJZD2UD4JM6GMhFFxeQUhh3d/apz+3vZ4F+Q4z8Mz
JKQFxGmiA2ga8tKlaw55nSIzeczf4WiYCam5+YxWresgT+p1TU3z42/zl9dns59DOcGOiD1lPVb9
8fr6RWYKdxJjSC8RJBRqn9oUe3tlX9am/+Pjh70fSjhgBF7m9SThwGZ4+zANSmKxIBgP7NyKLiMb
mFfJO7hG52ZdfPwo+y+/EocvTAJcQtE2n9osExmRS9kjoCNRSq+2ZVH76J2Y61snh513ALoZ9cEa
B5QFMwBJQpxb/4aYNQrBpawNBCJFDNZ6crXMgxKX5A8dWQk3bibAOjl5A0JTVwN3T91efYFAKYor
OZjTT/Qyogy5ILVHW5QptJ90GG4qh353MFhTUhAVYCqotFGnz/AtB6qxVSxRS9pu5F/zL93bcZmd
l8nxVlC20uqzSrYanYe4Y91SbrWgoksT/apjoCSHIaFf+8lpzzxdkRnlTHvPZ1xAMGCveftb5Z7f
mIvb8lvhu21gGtclfiFzoteEBsJ5kFXRfiXLzEcXWFgwX2pL+vcYSbMfZME6AN6xTL60lR997Urp
3tAdcW/oi4N+d7IxN3fFMM4/pgUQUECIfP7949//nfNo/fysjdjuhGtRGTvZqVXR5sgiYIxXEKLL
nTNLGuJaVIWxT7KoLhOBrsc1vb1yGpLpbANhWzT7IE1La7MMkFiDBtHXmW56/YPl1lY4amxAYaly
omk//rCn2+zpZ10n6R+TEDEEpZt1ic1y7PxGFhVcAEW2/fgp7w4vJkv5SijhSqJjuzq9zHftPJAH
RAKfInL8hcQtynhJPZPul+CZiXt6nD2LNZshyk30LtqUhqbu9Dcff47T+8rvj0Glg/Waj+K7J+fs
Op3cGDNyvDFqGnGFkuNdu7TxEaCtIGS5JK+ghVJVW7ElKL647SfPf7/kcQ70LBYGHEQOfvy3b1s0
aNl7SOGBliz9LkFDeOFUKxBjXmMidWm4/7CIsn5hKn+EkboeRZ7Tm9O0yGGw9A4E5ZyoUJLceVAu
IsBq6uh5KlF+skO9H07r81a9PkstnvmTZVYxdBIo2mA/igZyqTHIDYE7n228f33K6mOHMsBKe3oU
Libfb4uRb5VAg0Aur6NYoa1w+Hiw/PUpFBPXnC3DeHe5HT1YybPPd0FjMW8cLCmhpvOof/4UgQWb
a/Ra7PJOdkFMgMMw2OA+80ZbQuKkoi2K2+KTCfi37wKPQbCAG5TpT9+YE5dUgkaWJFH3kLMdRXgT
rep/2l9ZXeTrr2JinmIInNaydHNKoQ7xw0DMGHeVNVm7mj+6zzNo50yn+dHP4OAZubQ++YLvHE08
2mBi+Y7HmczVTxEpzGCrQbbN1QS44lZXS4VpcyXtJbPcVouP9B3B7WZR6LF7+7Ur/PsMldYmitLP
Kt/r+v7njYKPQpGCtLf1Ekkl8WT/ciazSxO7RxRY9/X3uKkwU1h2ffBtOtQfjx7z/bPQ1wimuEVl
zcBV/nZFcdO4nXSspEGVLv6jWlyIfa1PW5oAFWHTjpEILIgJ0PUzp8VwBc45iy5KC0c1t4Y+ecwi
MzWOXVrm3WaC5DSt4CiHgIg+yYuwp1PLqozcBHm31QH2tAeMDnTdSUsIkOgScWK0+gAFuqE1vre9
YfynQBGTjh32H6JeiKHi7Lset/7Yoqa2TkCgmpCOB87WMraMjRarHjm0W34yGd+vzxwaOLmZjCBB
BtLJL8eVoZhsAzi7Vtb6z7Ga1YWmUGwpEzp9Iz+ra73/8SiEwqQwuUCwH3knx3nfIdsUKl4EnH7x
AvJLsScrRACU1Q2oXR8PlXdtIOY+rQTLof2JEZyr/Nv3WA4isvMui2hQt0tQ60KeKa+rz5a6iOD7
Sx1qsyUeiZ4y73oY+UfdyvUwN5z8+PEnWXfZt/PDBbBDx5AKgmXSFX37QayBSCO7YcwKCvpPZjx2
+3RqyagDmQk8v+dIh3oaa7iRls4nh/P3r3xdzrF2sqRzcT3tWOazDccV0jBiJkKTM0jjQZei+Uu0
6bMXfrrmrvMRZwMkrhW0xX/efs2eWBhYzFm/KbP+FaeTFkbCjD85LJ9+H4q9mPvha62gL5Mt/u1D
QHnVRtNjYczEkl/Bsxt285RoF2i4qk8e9ftC9ufvxq9F5jlPoW1Jid1bP8sfEzFD1GuWFYmC9VIO
EBmFH+3JOKAkNcwTuHfXyh3rsOiTsxxFTr4NP6XU5nAaJsMJ48zzsX6UjUdkeN75BL21srloVE6s
VAK9R9yy2jh9KJ2C/DcltfRpKHzcUAupGNVN3Dc5KsqqhFP68Xh8/0PxvVDC20x+0Nfvvpdt13G5
aOisuxJtnab5IRlfxSdP+dvro0lODVunmLguL29f34zuwu2LFoEBuUPPiJuyLKD2pJF4gFbuesic
0tvo/tB/UVAFO26PuEiw3njG1xzI5rAZbDhKo59yQnAiMnpSI8Ek10xeUKzhysTZEbS0QVzlT9c1
cmUrGC1LqqDV8LgF+EuWZPvxm3t3rmdI0LgCDaazNLOfnHwnf0zV0mTYTRVh9IZPSEE39i7n2VSc
2Z3Nzjs55h0+uPQetW1zgYXbuv74M7z/9ZhoTDCeb3Hf+r3s/TEqCf0TAyC2mkbHUOzSCCC4kS7x
JzvDX57CKXA90gAHE9bpmhUPKsvGCnWI0YAdrwGiHAeIkZ+9z9NWEiVVOoAmh0EaSgKP7dsxQjwD
J3YDdRBniPGpEaX/q09FcUgb5Pl9auVha3bVtK0Jsgr1qLIuopIKgBgcMhzEPH9DItx8+fgF/+VH
Xps7zHdO2gwe62TjIH9gKJGvDDBfK6e/WGxnKVEQOpT/SAQU8B6SISYzRNhy3tZm72ah25fCBN8N
pfnjD0PYLq/g7SpEy5q7JL1SNmhe0ttX1JdA0ghGRH8OEpnKd0QWXyD9YgFqVoxOuuWs5d1aEt1m
YDO/njMlSRogH017LlEvP+AWNZ+wSGZfynxuCaCWxUPRmzguS91Ov9dzDd6cShQCLqudjUuzSKyK
pFnfxbdiW9q9HXVafFN1Od7jsdTcatPYVuadIXB2Lk34pN9Awmu/Sqst1hB6py+2vhdFj2qukOyj
0hbHzlD+K4cND4zqYE8WsvvFRkhcQtXbeH4i7CBhe6FS7JfZC2cj7yyioDzDR6oMNs7C0X6mZjN+
WTJlR1sbQbwZjI2DwcZKJ/V19DH87KRI5LfG6cY1aNBISHvVCyqEpguNeGc0s/PaCL9QGLO8tA8z
ai7uTjqzTvW0wpwRqsqbSDJzSoJbiEMt0qNHB+Ib7PXVmeQm8tGm6puQWudit/NReBIuaI4jePtB
kbBkDrj6DlnjIzyahpzA0tLkVhVGFOgeOkkU4D7NsvqutyokKRDPUZfR0yBiIJlZfwGt5lf5lKpH
i7lWhwPqxp+1OapvXjJnqIy7ZCQyovewZpeLfNVRVW7Nci7nox0TV03ce+V2YZs17Tnsen/aNFWl
/WwUusZNm8rlUcs0wkRIYNLMY+eQnRWiuhyiwOwKL92poVq0oLFH8VI5y3Q7j5F/64gel5BHlO1A
Ga3vvyuDsROsiZIxCs62+F46kpDALFuWS5mX3bIfel1dce2WXzHnW99cWVkS2XVLN5xIHq3b2VQs
uBW5Gp5yYivtZEcZIvsxlnayVYj7y8uqLX1grpNJHpGOuyAmDLIsr/yy6bztQsAUefPkirdXfW+V
c1ggUATqPkeZDB2hJmKivaZRmxb8H7VDd/GNrVk1Cf4rYkhlWHa9+FktjkaOWWWSI1ahfJpA5fQk
H+Is8o3rQo5EjLiyM9awOum6wQSXC7p/05I2PFNLDcmvNbgUjLNGd8KLXH/TL7ZsQ5MvfFVOfru+
QUkoozKUHmbYlgV+kHTMQ1t23blW+XYD4j+HmTaVkbqvU22g1F1myVd4w2pVyS7DtzIigGLjIqlM
dj1pmJdjxCnzgtik5GHAdN4+9gO6041j1WNG7JaNfawpczwkVuLJfluIOqOVhC/L3SS5wcVwmFwS
oSgN1g9pStV9YwymxcTEUHGLH5+LDvvZ/HMaPHGe151JhoIch/u8BFyGNJ8zCx+nlM9qMKCXq0l0
Fzgy65y/p9SORuqI5yJO+q+/84mCdb8Cd+1kitltKKcMxOLn971O0O95PrsK3Iby5MUw1kTAFHlP
xTXNbOL6SISY+w3uPpPwoqmfnisnmedA1MN8k062XkMUx2RyVqNk0/GVF6U61+MYlpzIegJmJ49U
NbS18i7l56mOY61NRDol0rfOfQmUbgMUfeBQgl+DtJ9O+XulAbsPSsLERsTtK8adyLKhDY06qS7n
YqKWPI2ZP3Nj6UvMIVkEftyIDaILsnqcAS7MyY8pbpZ4K72o22luI85c6Wuo2KmtbGaN0AIOiYKn
UsW6KeKhxhTrsnhvCCM1X+MExOzGqjXNCxM5VA7r57rKZhKBeOwk1qYhUdjbxjEuK1pEMkMe7omk
PhKFGRmB8oayPuh6mT4oZdpJ6MiSYriILHLnWMfxGVq+agix9aeFZlyZonSdE07Boa3wYexIX8NM
H5mNRVOu7rsfqa+Tg2iao9UGXekq/TBBPG+2jeXIO7E0889CirTYCaWsr7aak2bTx5i+grFLfdyW
k+mX29zFm1dU7RrHhBIUE9Eg0L0quFSEG+KlW26k1yYvvSi88cLx2fUOytO7YeOokWp46nMGDzJu
FiSj9XpFRueAYjvp0+XXUrnjl8nUOJGbsRP7weRSyyfVKIw1b4/nugHEmDm7pDEuqzWjGe30uWg7
7l8lANsp3WoifsFZ9oKAf4+RJdlm0YSdD7ea5nL2sDWM//29TMXNpCS2UsYM3ZxgkddpUz8X5A5x
0t6Oef5TT7MdDbSjM8C1pD9XkXwbuTpNHjKJPaMMS8ay51R94E4+kdHul6wpnzp2d7vuzvGKZl8g
qFyN83DuuMVLtvKn2+pyMZ6r/j6Py61nvRoKq44hjjZ/A4a5XaES/Ogo2opJ7LDqYfqyW4O36raE
EAAGSRRfA3tjZH0jF4K06JoiXx3p171W6GWQGEl/F0mBTYJL3XSgLHtO0Yk/azWB0FHVQxPRy5s4
QpKmN80+Fd19P5Q7sl6QW5fVZYTl1SHUkZhDcWtPxVFpnNyx039RbfvEgeO+0/B+eAqvmy5Fe9Bn
QXrq8g3x7Lbp/MvYdM75/e8ss3xwtOrgpMOMV8q88+oYi5g4OvmDF19aDpbFnsMxTt40PmeUqW09
/sqb+ExwXoxKf6Bxox4QxF/aCRxWMt+XPYAYwlgtb/XefCk7Yz+iGwpqWxxb3XqIuuy70RKzpSD4
w9zZy9HcRdTjgwo/ApXtr5Nm3hi4LLKEQrZe6V9MzEg+1nDM6A6lPi0UfE3Y64u5V1XyZfUfJJmH
lRCJfkBu97bRipiPceMCTRiM8UlrvlojcmUteyXX6ke3ujamTjLLp4s4y7eEynMoKq+jYkIfpxmY
oQ3rm5fyw0+z3Fga3nQDkWkczefjgqUKWvxo6j8qBtC2KZYfqfUN2Mp+dObrMXaeMBmXQe+m4eLq
h7h3mrvR8LyBIoALAwiR6lb3qh+2kR9mOAFCxnunwQVuxdkY1qp9NrWuCqs0vynS9lA5jIosJnRv
6V+Y+NeVNxfHapbVthcscU013fUtSv/IUq/g+AZ8QFqG/9AoW05Kk0CXW8nLUdX6RatHYsfG7D0l
q+T6qI/OpSXsA8aSg05MxsGr24t8oB0nvAt4+Tg9K0UalKVdkamxrGw7uk7pdIg4zOyTLv8hszzZ
LGX7kwS5e+Ivn0VLOHTXfR8GV6uDrq6FfhyxHxLyoGwdc1dVRRd56UyPrrS0byZt9R+lWaCHBLtG
Yo3OGYS0zC6jl1qQanfre7WJDZTLCQdJTlnkq3YzeAPSBvxjp3BqbHSd9CPSG0yj27hthVMk6YrU
2uSmWr5mS2mQE5DMhKQNUe1j9k6G/Ep4BKFu54YqQGGtewsBDVW0IZHOhBxiTkLbWBna882Kv8fT
GtsUd2vNCO3OSK8j30ltUteh9tO0BHvIz4C3bOPMvrx2UN6xV+oVsAOFZ8LeeuWAVx0FAoYZhL0c
ffTIJGZgNK0GdQVm8WMDHwHI0aRaHt9Uc7oVNDv4C5TXf+fiIG8bM5nu8JIMWFfihCKpIo5h3Dh2
TqAexqfKD5vW834kfZZ8U/YQMXohW90KyElT2IDaSTetl48sYEpzsNNasxcM3KLPlCQiiPGzyCKs
5yzvN3mi2ixIsf1hjIrAYm66ooi48LRNQ3gd28udB9FoYSdMNjqey+2Sp6MRYJfU6rBv3AHVxNiT
Z27YEwcRZzLa17qzJ/5I6bl3vtNIgBa2S9xMy4YyBfVc5TifCYOZd8lYj1iUEG78miPbwskMu9cJ
4qYYCPzUfNGHFvRFEoDFyCF3xCYLDYYSwXDeiAUlzWwMuN0KuuNXDUssiZuc0sSWGn587mdtaoSW
PnZYTrTe+ZVJQBabqunjJ3vgkho4okheDF8zYIPkqn3EkTNcVHMXK36ZfqZXA1uSr710AB46s8su
hVeyubv4Ulu8amKB8p3F2GSxHMcNqkKCVDaLX3dYnGa/2aaTsTwUGVqSkO5Q9Ciwir84WmqageZI
4zt2Y3ygWq/X1zbFxEuSKoySCKel5GBmFYgp0mbtgiSyJ3yJ4+YQn1VNSXaE18d+zxDFYBaQbK5f
INdX3mGN/Gw3sQsmMR+N8pyMsupJ5DWMTherPMckxVumaaOthbFxBClS6bBjPROT16aBhvPoVFJw
0sgj8xvLt+kTRLqwt3v9wAEuXjxqS1WuV0S2RnV8zLDafo0nCfdSy1IxbLzSRYU0mVb/ottxdQOd
w2Jq20UduGZWPo6o9rMgK9ZWGNoEZwqKiPkYFLH0vmY+woZgmVGobQpZj8fOIkmSMxJp3alyU31j
9TZhwA7RWLda3PXk1EQzTa7U7bPryB39JViy2bUOztIOV60FoSAYWzm+cNNI6f1bYNp29ZCTMy+a
pAksEoBfav4PX90cLym7sGc2YQOWut/gpPU4RXQYLAVvW90YUYFT2idRMxh6zfxeuVF1SXe4Nzbk
EYoq0Dh6v2ocnW9To1y4G4jS8PZlZ2cFNyaPakzbp3UfRpmJucUbuYzt1NJDjAAjgHSeoMAWOznu
6G5bL4NDDnSN8uuGnk9bh2Jc+tc1TkCFXmn5X9x4lDf8tcNzYRAti0vYn78kPgfdUHGfJM+sa9Qv
o5HRXVNl3bNqXSPezmRmF0FG7YBrUG0nbmByGx0us1ElB8L9kmIXw7upSRsDKhq4UU6F1ic8Fg/3
3BEINabEWAUZavNs6/lGiuEpKZ4iH+VgYBMNOgVznbdU/93yuiUMZGT2FxwptTquG4wiYhCYlBeM
hxZs5Iu01ZJ8O+BHdzaD4ua+sUAMxeHAQeDoxVxruEzUEg1Js+g/RqGnIgQe1j5VtV2t6UGF0Deu
2xMwm0eS4BdtVF4oMgZAEGNGN8LcLF2Mmc551pWUUdoBNv+YSu1c555KuZuKV6H3RJFwme1f0wkQ
ZCBpThbkY3F27HQNy2vRa30ckHkDRUO3UGTzp/MWRwV8l8Ajf4+zLeE4j5xptW5r2BHnrHhZ4478
xElu5lkSray73UPV1QlbGAFVeC3lzJhoMsXWDQuFSpzSZgKOEzi81mY0Jv/ImFuT4CGAYYcf8xnk
geMkxt6pPP3MUOhHwqkTgKQyN/G6EC9gfJOIGU+emYHACgaVzz7wDIfbCC7IwQsWW1Pn9IhB4RQl
15GwTgZxqduZFqPoasQzUd8yClDT6d9n1jNzN9St/ty77fLTnIf6JYojuzsuE9HwanQTEeChiG7n
BEv7Hmua+qJxlmhw66QMsagl3T7MbFBAe67Ra6HL0rOfhBgZDIakSedwhBqlBejw+5eChQspTcGu
GOKd8tOwA5FECpTqoWgUQ4sKvVvgT3huv8xbioNAmSLNjVA3k1l0S0HA1s+U34k2hOVvtHtSsbCB
kjV7rQyKYluiyjneJJCAiBHvZUHuT8P+FVaEz/83Z+e1I6mSreEnQsKb2wQyK8ub7qquvkFt8Sbw
8PTzUToXnWSq0D6a0daWeqYhIYhY61+/eTTqisVgNrBhcT0jO9NNprlT0a/OM0HatZJ9y9vO+K3I
HDKcT51K1axV9DmShbmJOsdYVs1m+T1JnVzzrbHP3SmTZnHV5VP6C0kVpj/YNd2XzeIWRfQ0Zq9j
Vg8/7CEVd0u0MBWRTGoDs1Ndyrd4COfY8+IWzlBSRSwGqWjFWiEaPo75zYT2WLg04fY0YIPWkhv2
ooMdviO96R9qe2yeKyse76n4xq8V5mXDoSasG8CRGVwMR5LhOLCMPFw1vV1VB0y85L8CMeRdMAeZ
iaZ1lkM8bPv8O3n2A1V0psYTzhDYkbhobINveoJrsjeRnX4vhzjP7PpaBHdxpLRv9AYh8XHBRO5f
SGjH3ZzWOmZP40QEDPhj9p404JJHY5QJ3sSSoP+ZV9r8KyuxISazSafZqnun+JqFwFG8crblz4Hj
s4doMnNhV7cWrQbs1RWITaGAG8LEGFuXHPGnwTfpZ1Qp7Qbf5sJViNgwF9WSw5BRX/78n2GErNWY
RsSLlxU+ILdAfvgv9E2///y3qMsc+gQD5wKMFi1UFzKz1DWPaYL+UFpxWSCBxu6kslWHRMGp/m3k
KpGVauTcFWNhuXMd8Z1VpXknxgWVzdVcx29EGaW9OfYhsWBKeZjklsjaOZDmG5Ag4sQyqzk0+CK+
6OY0+CH1jPf57Z8h+Mvdo50zmHlDoSVo6OQhxSWWTYUsCkrjibi7KpJ3GnaaAM14aXx+KeXCC9H5
dKCkMPkmkmT12sNRZ1sIwFslPoN+Fxh9DPba4JtCXl3c/W0soxkPDDGxtIvlWL1hE1FAfXAjvG1E
RHDeqMnx65IHRNmqGv3r5zd44f4c2SSQgwEkIxZ5Rf9Rk1khAyFOXacpkiVfdLwD+9pgiVy6CNwY
NF7LGIdp2ekDV3qHwXoB+ASyFOOnAe4aZ6W0sU8pZ/RkRqgybGhZdZA9MDNajWZ0yrkWGgra7bbI
f0eJ4twkJYmuOM9Jhu6FUzpIEFBIQCSCLpV/IxHVm9u8wppmp4FuIj4Lw3Hyc6my30wlKcbFK6Ch
h84tEDZbLgOJImRSAGkSHcQpqLPolxVHucEUv8ArELjSsF+MSaTvWoTr106P02m8w4ccvIPWUadX
jyt8bywkbvztTkJmc0cYXAz/amzvotYSut+ng/WCaStqOGbrJvqpCfemGwRXS52jUWTsWlWm18TL
OXztOkf9S3I2yEwS6W9NLHD3Cbqk+dsUc/Mz5yLdFTMzXOmKFGWBi+2a+QftBOZ+jmaPwtOppZy3
vm5LKAlqi1mTI+PY7o1FF4idYQ7xe6sW4p1tsn1MKXInjxiZ7C3qWrr7qUwq2Dl0juoeD424vZ21
ie5QDclndpUMVBoTGKN1XCzpsm91nMIBKWuD8AEZK9j0agCmkCDMR53kxnPfHpvKdn7r+LQ/hxPj
Z0ySivmd6bIMM4W8YWUvTwONtWphi4syoY9BXihKdpPNIAXj2Eq8YaI+fFX1speYKCSA16I3FeFZ
DMZ6vEcNqrJ6lPAFxfsl43UQ2HqvZwWz7YmcyRDZXrHIrrqoeElpq2gf6XVv+XXJ37jqaSfbKe8l
H9ua+K/U5eIImY0wF9ySoi9Y5c3KLsXx6Cbus2aXVjW4fB3oIHctDof1rius7CcmC7Mbt0b/5fNP
+oxow2cAkU9GEYSNLwkj6unn5tROXTdOWrpOl8wjgcP8Kszvur9kgpbZ0RKjo4P72Pgc1USzmTsb
7LbzdSWQbvCygPGwcUPnGy5zZWQuUG6YlbPLnN6QKmlRzYilcrFcrO4mCGX0X43+VoxMgNQoU26q
xCFssVBtagyMjqQs/0JEKfg8qNS10JechKYBYtWDYOPmLt8bt4WgxISiv9ozsNSzixwYysWvUEHb
VEd7owyeCzsZ/Y3HsOYdLe9lGRlDT4XtATX29DHA5kpwdiXcwRmHNttNTW39dUoEzAbxkdDb+hLv
FD6cEhMucpM1B2PhNHyfFVvehQ3z8R0uH/IttpCT341pcW23MnOmBLC/xN3k68btLr/89JBHFIgy
SYav9OEKf3q7WD3iuJORsyvpUX4VJ6LdEa/R7Me6UY9dHNV7drjYSyjzr01unqjcuLuO5eDNyUPH
SwENnhkNhQCKmnxnY02s7eZlpFhWNpSREd/1z+94OUbObhh9CncNVY8csNMbrgaccVu8q+EHldae
XMzQJYWbN6uav8pOjrfe53kVBHmO78tYqM24DKzeZ4eTdJdiv+iaRoCdK82RXxI/6g+5UR8hlBl7
0c3y82Bh88GwovQ0q68PFM/5f6R1s7BgJFCcY4u+ZAWs1rCMAdBoMS10DaVr/0hJE6DLGoq9yZTj
mI+FucHEWh7k6kFDfIa/BtzOr9dXRQNxuUZULzZvTlcXD6beFN8w+LBuBz1NNkqHS5eCNrwk1OEd
IeurWs2WIpDdgdEgg0SsjGK8agj14qzeFbHj7D9fQOd1CoAiEnGZdA2TvXP1HFMgXjkUS/qKxUQu
xuUTL8903qpTLnxYiDINWlMqFcquFcuzxAvHJjAcvtfYYo1XOEbwRgADPAq1x2rE71JN6fDcNsfm
UZm7ePEdhsa0y4QEJdYiwJsevOrFvTozrdzVyKce1Mk2v/SYM0tgL/nc7Zj/hq9zL5vDxld24Y2w
lWOTz+6AHvSDZvZPiyFVcQx4HFWuYs2Gp46jdB8XCi7sSmduFKfnHzReUyCQlOnIWBG0nH7Qosd6
AdPe3K0Gcn6jOsW7Tsmro9CghaRalXifv/9L11s2ZkSfiGnPrpcEJTbfYHBuF0zGYehCLLAhpfiy
k9sP8YzebePwOV8J2L3Ai13qYhqSNfm+b5XBUhqawgwhASiMGrwkqi3urFqxDmmTMtjowvZlUuyZ
yRXOJRts1As/GDLSkibKZF2B93X6gKugqHTqzNzN48K414Yk9LD1ra9DTWaapVE8ff6Azz8wZJRc
CtmdbdB5rVY+w7pcrnus3sbmbcTABNhx44mer86FCqjxWzByQre+wirAR2rEqVWMh04e7sagt4+O
Glf7up3tja3p/MdwKSL2ljgpOsq1wUwV4GxVi5ZEI6GGbw0HBDu/81852uxImFLpWKtj0sFHsNqT
VJEzKiX9mc0izr6IsDCeJz1hrJhGWwzRc6LdIlwg54KrqHhlyMsv/ufTns1h1CeDjCZgk+56hLTi
1j0zBQETJGP+I4ffs1wavAQS+z4p1KjzYrUy7z5fJJdeIXmXFk0zbii4Oq3uopL4QnmRoN5K6zPz
G456Urw6NSa4n1/p0hsEkcGwil2Yx7w6x5C5JIRO0IdgdjYcYVbOKLFmbWPRn/nc8AoV1iQacmSF
kHxXl4Fvg0HEYmyaSug23KZXyycBuqV6UifyX9qo5r7aTfVr2aahAqaSy+9xJdsveV5FL1Goq7cM
XmZAHcNqIA1lC0fEYMDV7jBbxJqhFO1/B5LQvcvUw6iekc6tH02TMMeCErS07A0A76KKs8pKbLyA
ZX85LSS4Cg+HCeYCx6xfdSc7jTIx32Fi3ue3gVlYT5HWY1GomMnXmqwtDdbB2Pz3BaaYKq0tix0X
WHW1Ryiz7iTwznjtVgwDJAlVz7ah31f2vGXqc+mTUmGrQ5Jno2DrWy3mWIG3xlQxdZNCT1SXQTdG
h6EuEk7o3GwcitMqUv1AC3H1UMj+BVNLsv7GqbDQ++97o6o5aNawGFssP1a/W4qxcPzgy1I6JZ6t
gvrAG50Otoo3zX/+slT0FbxW9mH+s1ryYlRjJ48jxJzG2PiQFVXfHJANf36VC4AP73FhzavwXtjw
VwVC6PQ5/FQIavkkaq+RzPTHRI9e73JYUkcmC7HfzmTMjlIw4kkc116P8gOKfYVFcVpbN4ndjHct
rhtuBSsMw/omJBYGa0avr53Ka/O6vWbmUHlCKoWX90x+Pv8JFzY7uitOEHAMjsW1Yk2DIjtiNhy7
amNZ+6KGKgml64Yh5Zap16WlqGEwBVVoMX3jazvdV5Fh9gb4Eru7NlPjzj2MMmSo1YNEq/SU9Hp4
VOeofkrr2TziuMN4VCqcjYw+9cKeCzhtmTgEgk9bH4DpP2dMZY5QhWzwrrFNzWaHy+t8Z5STDkwf
NJVH1NLfeow0CHWpfJDUIX5iI9J/j/aYLnQZhX8Ix2vwavbYanSs1tH3KXBmiA3qNc58yCyYdpNw
kh+TLANulBdiYi6S1xEH1Y0VeGED0xZGOvJJdBV4MZw+00ARNGUKuZI6vsuvjGcA/2y932ngB74i
D85XNO7RxjO8sGbQOMoIxQg94L+rVZ+V2HAD3pCWpGOIrXdKctt0AgagHckbBaL6sdGvtmiTfvrD
+RCofA0mMTFPozxKpN0oIAbtDKXHvjWKwM/6JIMnJ/clRIAGlRl6+TxNv8Tp7PhyqImngsgZeA3E
fziddFt3RcyHGudy4GGIlXyZTaQFzOgy6KhdVaadL5Ihaw5IOxXdXcQFxnWICcgPNS2VH5U5az9L
cJzcl9pJve/h50sglIaJnDRgUIqcp8mxb1BKmemcOoQ/RDwXMUpgG68vkuCkR2yxhsRVOie7R7No
fiMMx7op08qA9018xH1KEEvp9rZQ7iG3h62n96oUuVYrqj+d2ZUlIaVqCT18snD4CnSJ7JSqS8wv
XWsob304Vt80hk3CRftYTc+SZeN2qLLvd56VC+m6HSomqexkybXjRBPoMHPq50wOTWIDHEkLoB4N
NQlB3SwZD2WKV4Qf6i1R6b0Rwo9hEofj7szoWISTuCM3LxYeBKIq8KbJbvia7GEgCSmSueulX7EZ
bWmStc8DbIV9J4fy5aLVhnNoOgWYl6GGiYzEJ58CnB+smGwy8kJ2zdRI+c5phum+M8kF3LdKLL+D
kw8DoQlh8loHeTh5jNLrH2aZ44tQc8QlvpVJUbwzs4K/lACMWfUo8upbiF7ko2VzLUe7PChagqWl
Vo33UqYDpLK4KljbetWPrj22c3tAEQ8hEmb+XHqkxFTXg5MHk1dVdv8Vlw1IYhJ4gfCGMamOmRFY
+W1ONsV1kDPNJuBBb34DSWO9LchQzLy0NaO7vsNF3EeK0N1lwpnUQwOlDOoeZmW2C5XW/hMB6fNq
+Wm3ViWrla9nncNSHdOGCJem7yF7jkImTGuQSggYejXqPhkX9m9AkjG9rtWpVl0DVRThcNUkeXDg
R8O3sQB+r8awG91W7ofYi4HVoDwU1Ni7qIgBGtQRninUCBvsbzCc8EFuJw2aqM7cCGVaPUERUhnP
+KVsZr/YUOhLRZkWxHYNy6MuTaVvD0RmtLmvpCpRQjN6NuF3VSPEVYBsyIZB3jSJy2xczPvcHPQK
DLrszauZISvTgUapNBZ+BPOMdUjExBSV2s3cS2SaCayLv9e1EvTXhlq1nSulZmb53cf4sgiyqtrN
GpLfnSQKnZlGnYGbiChM58PUk4V61UM0qe7tDu4+xoahkeARHOAMB6vaWmLWYqs4zlUPLTnk6538
pLaHl9AqQ/2KQ0pnWFTHw22JFuCt57z6EZHHXfspZyT0sRzhLykjQ0XOXWh22oPTpZgnxaMaovyI
w99xKxdfhjKlb7EaApxu9WZgn6zljsWSmEwVfLsnmIIE7iD4SfhJ+9pYqWpDtBmsP4L6jOF136SD
X8CpxccuLuX33ga63iky0ChKiMB5h4AZwEPqk0cDWtBXiaL+OcqHbJ/LQ2osLFgCgCQ7m6GHGK1y
nXS40PupbIa/pyLpvsLmKF8/Ly0unLRIehmFMRSjyVmP7Q0d2/l8phVGXWC7GWXmfS7J6e/Pr3J+
GDECtkC0NQ4iDMqWu/jnPI+nEO7dyFUkq92pgtjdEGrK/vOLnP8UpNc6fdTiPYb8c3XMKq1GUqXO
8VExt/UtQZwFS67bOOwu/BSILwikeGjO4hV5+lOSBrpZhBkJfVpWH43WkPdmMuaPOGKX3uc/6Bz4
sVQF+hodDOABfsmnl0qNgqoWEwkoqCUUnbBmsFf1ZvlzCGbzGud2ZBlIs5svQqrD4cpIQmmjcjkz
LADh5K0h3YXmJ+OAtOoG4OvpRtcMmdv3dSI/M3zOK7fpFAXPcxBJbOOlkNhBZrrvUqSZ11KPsvng
6KHwK6RPdIbk8GxUNhfG5eSwInTEX47JA/ji6XMpI5tQEFyt4CU1+teJqRF0JUM2bsyyIJ2K7C79
19BllQazCkctZuhK5uB0OUCI6mQt/2FE8vRNN2ONPI0pKn58/to+wM3TasiCBePoTJxk5qxrfgUE
mMlSeujpSmrgA1/aOhzHplEQYxUTjGOYqIQsIKsNrHonpqb9bYyBnflmS6VNAALxBTuEcPUjOWFk
njPsmgqKmLZCnqrM8yFTUy138XRCBGYJIYmD5BAtY9qBTVp5JVBniE5UzcZyPLMMYjEwQ7DhKADM
UZevUKZinsNObkYyyvD5t2m6U+2uCJr+N6lhwyOFXhXgHa46HR3jVP0qmraKcTer9BcpGs0WqpQ2
+trg2MRbKWn3HBE2WexsgSeZW6A10P3PX8SFZgYzLUA+Zr7MEwkxP10ooF+iGx2g2mwZhKmtM7/Y
GmmKwiLfsOm7CW6qrPya0zn+HtHl7qe0V/ONbenSXdBOAVKrFOO40a2Wa1dh+hFiWkF3PzjSDXkZ
iNyyvqPQyTTqATd1sun72JapuYurmRiIHBDlBzb56c+NB7J8rquVCXSnGTqNAbPWtTVbn+EklsJ2
cI26TYhZbMsdsVzmTajq43WiVdZRsQVpHUU8PbZJNH5lRaByUVLpgYyHwBsQN/sA8dMVxX26dxSy
8xhP6HctM5eN5bY0KOt75RsHElm2WiCx05cn40E0gZ1yr10c7jsR5F5XS9oelhnhrlPdbDycZTGs
rgcTAnhd4TRkmrm6Xt8hHcwDIu1MUIl7qK/VlSCt42rjFSyn0NllMA4D4cN57axVmkWYO0kYE3AU
Z+ANwdjAflNCQ4IBStJzCGewMfGPNVs0WQREFtPOYJjyHs6yubGRnj9heyHsATjRfnI3q+95trJx
YsBBFl/ndN9ipST3N2unV2M2tGvojvHXjd++PMLT305TRif8MShmxL060FAnlFpdgHFavSP9yRrU
4xxwypNIaPcAO/U7w9QEPHu999rESI4BqUaelqGx3EmTlD/OCrEOmKvQ5RNSs4H4XSCs4dxCD7rg
2sxa1mNEpysge2gARUVtN8GeZnARZqSS/DchPS7y89oxf5laVai0Wm39aKBN+GumeY14y+zg8WDO
rd9BeVys1wMNd4QZSihbf7norEDvxY8wq8MnfZ6sn/VgyiNBJWjWNw7t87IBPjP7Fm8VBIB9+vTD
mZLaUUMyFtwmLeF5FopCbhkSbDZfMuqGdqcpVhG5NTAiNPJaUu8cUtPHjbu48K5xjEGIStXAmHSN
ujWq3CTjhOtyy4T0ijRQEzFTq98AnW+xMy4cTDajFdAHZsDLgaue/mJViyckHLjCNXNi7uXRbq+L
2cxesmEk17JKM/Oe+io8cBR0pOwpzUOmGeFNo5jVlVXU/ZFhb3GfOi0ZfLEoj5KUzFcKfUC6AeSd
77/2QqLD3ZEDgc1tVaK2EeSsFtc9d9IG+V0bmxY9ntzelAkmPlYjRYhTexJfcLH4rzalOl5XFCTs
pATZs8etVkUnB1o9a4TjVlbdT76khlLqG3lP/pmK1O0qSGaytzpLOD978se+OnLfyH4PEdlGClY0
t4S4FIU3N7lFekw/QTgzw1rRNnb9810Y5znKO43xDVX8ehe2mn6eI7ZGV0vt7JZWOvRMpd4KoL/0
HoDi2PQMgwiS9TnoCPrErkfSY4dl/5LmFsJV5j+/R+qUx7YRIx1Z0LS7ggp8wwlEWVDt1SaoE3Rh
MNjEOpgj53SxmnDFM2mwSbBz8IcycBy5acykd1skTH9hhWCD6pTBuEfLOz1kDjyGXRJo4ivsf/NA
hHHwJNK53sIoL92WgV0yVZ21wMxr3lGoOjUztRKX9MpGZ0eAsY3lX0EclJU6GgQsNfmp1waCGWKe
PW5A+dKlxOiyhmzrGIi8QsoWNlu88gvbiKHwwQDbc2rw7Zw+LQyP1CqN0LjMRBO/5KAAPmCVcUxt
iuTPj6cLl6JxxERvYaERob06nUjm1gLEFqTJOvg41LgeeGocp3flYG4B+h+WhqeLAEKt/dG8fAyh
VztWFHRNICK9dccq06cHJHY5eTGcxcdICat7tNQdZntRhehJKony8mozQH7ZONpbmtSgBGU+kw8G
+UMh/bWLHjW7XOLtLf7QwxxrOgZmlPdwsZLpbcYogH6N6sZA05LL1r3dt5q5b5mFfIeLpLxhUtK8
ZYgbXxVJ+aU6lfzaKr38vTaba4Zy2X7uRdr7s9PH+H8Us+zOrdDbXdBmIjyUidXI+yButafGaWQD
DqsMgbIVfABgeYkze4mS41AgZdDaXanqLUYnUh71O6Irgz/KgLjwkGbOSIoUQ6GOYCuM5HZlkRPb
Vsp4AwMpF+mMw73agjnCXXqNg1oViILC8WcQwG7ZKeowjRB++vnNmEZMBJQcfRP/91jiCG5NAU9j
0Ma/mcqGctChMRAKUpvZFy00za3W/Rzy5yP68GFnfLgwyU+XLWJxtE06mBzPMzjSMOueXjvDvkoN
9QrvjxA94LgVRvJxpq5WlQrfCsoQIh6iMFbMiZQg+LmpqaCcCSkanPH+1kBk/jgnsgk8OFqm16CC
3BnkyF4NTFg8Ro/dgYRq9amWnXkPVVY/hgicaOFk4dwWQAMbReeFjeaDzkQCBIU9PLzV0teMIJc6
0FzXQsnuWzLJwyBiiV9gR/o9Dq3+HhqTDb0a6FujEn0oKf1us94cD3OuRm5Kwnu9cS5/uAOtnhwm
mljW49HEqH/9vtJqkNU4WmjPRlIqHjhYXxDNHQHpDxU6ICF0o/WjUdaeJ/jvXya7jFXfJs+ZkRSU
4B+pKLGbQesew5TNYjxHnKpMvkQxEZG7DsN2ytpeae40hRxq5A61JHmKgTkF6mG6TsZt2mB4uuhi
5wqlu2W66DknUiNiR/sdz0sQ9pymyUM9mcGvpi26bh865vSAKYu45miOdDo5TfrTtrBkN2qHC4uZ
6Q4kLroV1CLrmSAE7hCjFNG4OmHqnii19jeoj+LVebhEFysEvNfRFs3qfJ1oi70hk3emiFD61oEl
EaAtilOD9Ff1mQPJbeddH7q4g27OPJcVd/ryIRwtRQc4ARSrNc42hKUcgdFAVvOk5/nK+AYgewiu
5r/ZNdXytHXOnIfpkKXzD8Fp7blXJoSmqh0EJ+/78fnP8/F42Pnu1bDznobdBv3owpZwcq11tTGF
qArk5Vo3+y97LnQ4HP6+3DxtXObCjH25jE5Zi8cZFLGl4PoH4CXCJWxgw1dkrDRfx1vhTo/9lXGT
7UcXnx638cYDNj5HHFRCb36U9s7752f3BTr7KcK8HO7/3gDkxyFWQJjz3c/n3fHd9Z+eNi5xXh+c
XmJVitSV1dXhcgkGhbvM+4Ni2f/T74rdS7qPPXyrNuqRj03ndF2eXnBdkNghlptgaC4u6P7stV7l
ZnfaEYtkT/OKvbhz7pWD9JxejVfRHr/0vXMo95mv+OXe8LGU2hV305Xt1568sYefPQnS9OBcMVcm
u0gB2Tp92EETQ/TGXMetMyk/BlbSXCM9pbWorK028ry34wLk6S2jbKAZ6rLVtTTBzI3T37UL3NH8
YJTEb6Zaypc4iJLvkt51lAshvvC4wg0vaHdInWCWYdxF6qz8rlXlr1l38o4g+vmLIazpT2Q27RPT
o/ltY32ctS6MT9hEgBuXthu25Omd0o63VlOJytUk6HOHOWzF4HbDNBh7XRFTfKckCOK8SiHkl7Cj
ORhw8RgHRuB2FzG1wNORFHPGP9OuS+KuJFWt0rYwjrO93AJ2AXeSlYWUSKF7epMF5wNvT0PHP+np
jxHg+O9k5GiFHKKE3iyDjFDXGs3pV1glyWs/y7h44U5AE8LXFSluVhZF4mZWJpDnKEMeHuW+glQ+
dDgnHjGkpK12FrBEd9r+Ae4/Hlw0URaKS71CxoR3Utp7OHyR8aDqGSNGW4JMenC0ctY3esnzTQGr
ZcQt2C3YvA6YVac/VrfawhpSWGlNn+vHPlGYzGlC39uR1YN+ZraHArT3O9IB3ahjluAgD/drMhj+
X3cCfZDDc/mm11s+4WmSlhXUg1GXvxPZq+1UozlEqnQdxqFyUPtxD+vraE3F4ImZRO4u2zrFPwqr
k+1keRr0nQT0wF+GrXH6NAJKibKxlntQm+F+gMW+mCOr5rsZ6nawa8JcceEXUeBbMidgiPnRICuE
pkCLeVz4Rx4ZifNxKALrqgkj+c7RmVQH4Ni39WB0+7gIBHZR43jIhEb+SQDSzshVxp4iZbhR6vUe
Lljo56LGLKJpxd4u8Pko5RbP8tJWb+y6bl8//yjPdyp+KEMYJBgLUfFjvvXPsUAgbtY2jkHT0TjB
F1xfe78tO2ufTbJ4/u+XAnpioeGsDXy82q3xaErrNkav0ukDlITMHPdVi78Bmrry6vNLacumd/oq
QUfAQpeRAr/so5z952e1ljSFQiTUlMWMda0YJi+MguIwwgr1kNtbXlkSD8YUGYOUHojVw5hgJK+H
D3NQFis8aVxsGukvYewmhitXWXecywxvhKEUb6qG+jC2eZ92qOiPeZRLDwyjlMeQcZybJXF1pYs+
JOs37zI8Rgr5qJmTOBbEityKqaw2hq7n0CyT0KX2XDobSOhr4EyZ8PcEus/d1JrMP3JE7LSHsZj0
mAYwjvYwd3sykcemQ0oPph1fAV9RKiKPLxZHiHjAdKAU8RHzS6G7wDMk3bfEcO+UwjAqbxx0+apS
bNSPYrCiHF/yzHhV20r79fmbO99+OcrIU0bNzlcIEnf6DWoO+35EWDTT7z6+V7pgxATXGo7OrKaw
mB3Qyzne2n0uXxTzDlSv0OrW9Tu5HNg1ErkEY3toH0FaCq8Jws5r8Z7+Mafj/EVv7WqjJDwfHfPK
LH0ZHtOPoupd9Xlxibsn6HYBcSYtr4hCUK6qmq4bqSgdSpCSXzzzDzAACbfNScWwaZAj/Fs6hRz5
PpG2BnHn5/MyTed8ZiUBjq+hJE3HYnXIVAZKMdcScEIOJFLIG9/mpd/NJmDCETChIjC7On3FZFyk
KbN5yt6ptm/xrA+/TqrIXGRn0RH7CMML0ly/LzHhe5x0CL04Do23Zt03e2zJpo3C+MIGyH1AVMBR
ANbC2nq/m+NhwPQvd5W4S97NJMcNOzSD73LoUKl8vrjPJ50Lh/mfi61qtQnTCZYZX2noBKMfxeY1
KqA9444BQ5+mYIYTv/OGsQGz8RohZHrj+meN3HJ96hr8q3FsJzrl9NFrWQp1mabRFWRzvySGoAzB
rwh9AudMNSfD2wR944Fgl86P8W3bDypWEJGUq1+awZg2aq0L640tC4EEqMKy4lZAr1T3Qim0qACx
gAkVmpJxRdjd5nq7dBmsIhxKT6AfVO2nP9oillyNegc2BPgOWUJ286xOav0tGiDQ8jHZZXcs87w4
oDvV4p1mc0fjIDfRrtHSjP+tzhmRFnKYMDnJM+F//lIu3N7HcYhcZJl6rqk/UceeVFi8k9AAUG+x
7L0xU2EcP7/KhWXOnAnvZ5zGVf5lta+iQposPSagZ7IxCpv7mNC5LEEyYHL2fX6pSz+IgpLOR1/M
+ddQkV068CActhHCCJwbnBugE9uI6F8+v8y5IATA5YP4w+SGunEtCjDCuCocYsXZtUXxEgRTnmD4
ltgmYCrF4RQNcOTysZn6fVTOET4mfTRYO+IDLZKyov5Fc8a4OOAN10W+1FUi3s2hPWGhVxLDtRva
Obfg6FZMWD6/80sPCH4o/B8o64A4y7v6tzjpMgwK+dvdcoZZbTe6c4MF01YA14U3zqiC+Q3aE8Rp
a51CGZWq3cbMIxIlLDA7lBtfk/RcQOqelY0v+SzjD79zzDlALPlEwKTWk+HawNkqgt8CQW6gX1ia
mrxWiocix7E3KxVMMGdt9uyitO5UjbzFtCwkNwh154GBv+R1ck99XDvt0whXcAOeu3R3qB/Z3vHf
0RhcrE5apYJUBK5VYHtbk9nGaFz+o86h+ZNiXrHvpoAY72OCRvS+SjS99Nus6J/J24Z+YPGpBDiV
yXmzs60RiyCNfPliV0NZ3yKTXVgXeLzAgWfyj83Nuv8owxiAH1qTC8pYHzsV0fOsbR3y57AhM2BS
fWz2QxxVCLA6XX16ieK3GDtiyWUyo9t+xAO6mjtPJToQHnYcexaedfdJ2UT3JbbQGKo7c/SOK/Tb
rEiaByGu2ioJLpTrBFCqSPCXtUP7fXpPOALXEKB1DMJKa3iq9BaDAkKt/+JZPu/1YequYPn5UpL/
aWm4fX10qsMAzO1//mF+CA1O2wYAOp3KhMh2GuP1UYEHLgnX3Sxc0650BkKScdBi+Bf4bRW+KZT0
tgWS/alXmbzr7SR6TfppQkYx/E5t9UkdcKNC477EVpIYWLamehW1fe/hadH6rT6qBJOmW7vJefEK
XURRUYOoUBF1Y7W48XZ2jKrgVUoS/Om2Ke07DISdm0wbyUhCxXmQssHeGNKeL1WYWnwdHw8K0GlV
SAxDuDh+E+seYjx0N5WGfg/F8v9yjU9ijf8Nqj0HZ8nrRbXMSYLERaU6P10XbRj3dto38HwCJ/tZ
tSDdJeTVb3Y16Pf4meIvhcOh88M0IyyUQ4a2ilsYGLthmxJkr2bURj8bvBTuBbZpULybEWtQopKs
t88XzvJzV+uGZoXWCy4oI/n1OyizrpFauRJUMkpwlaE43EtRrn0dikb7juJhK3vnAuhHYgdaZwp2
MpXgLJw+GFvJs5gSml66yjPMoHrI+RwrxAtmij5/Q4sW5pztav6z0pPpUZHC8W3C37F1485UMh97
U81nzqQZVyW1T+LXHHTXdZCkf2zFoEz4/Pmcn0XLMQfhk95UpipYlfwZgkyIZYzYFEkeqHfD6D5s
ATk6G0Ohzy91YWWaZNYxhUExBytu9WR6gzIe3ipbCbY7fjolJWkiw5YP2XLDqxfO5onWDJICL8Bc
7uKfI1xtzGlErCRghukZpO1Zfc748n7OmhpeS4484XCNwzv1VZJJ3ype4cZWdeGJQjOllFtqLJSx
y5//cwOY1WVYecpYYii18MOmd7xCL9Kdo/fhRul4Tte1cCfmQkv9i3nE2unLLhIYd/pyrSAtbLeC
tf+nqNGkLumnbbtLR43eGUd3As5HKzAG32Ibmq+qzCQyQpKweN1RfBJAawpHwruZUbdr5nYUuvg9
1uoxJOEQK/mwE74TqiLwJGcIvlcm9vC7HvmFQwQI3cLGorywccLkgN4Cvx/d+Vp1VgkHZlMeVG46
GtEraZPdjcbhcGuQSfgM40v28jlJnv7z8iQzCO49pSuD77VTmB2C7WHRV7nQqAK/Ao/cackg//d6
7MPxYaGyolPEYu50eYxKN6SN4mAREE8qMpfJfDLHmfEdeqYZpDqsjtjGGkdHr8R1JRuCRZvEPlEH
OpxCzFgqaqndFDfBQRlUQOjPn8KFjZ2kQjgrCksLxGX9/UikvUykatSuGtlyTyAs3Flk3PC7oEcn
gmVsidf/UXdey3ErabZ+lY59Dw28iZjuC6AcvZW9QVAiBZfwCSSAp58P2pppsahDju7mdPfe0Qqq
iCoUMvM36/9WnioGQ1LMX3WcXCxvNxhDu4TG0sNGhX8A5bvqhfcl1cviKov7ATzqIN4okL7c2m1k
qPSTaVpY9NWPskdf2DSbG51BNbxGvrgiZb4GPs1mdoErh1K46f6Ne2O92Ft41jjtqIMh1vO8o7O1
YCpslBr2pmXdWltwTi7wffRPZEHWbQMrLWNgvfO3Bsbgp46Y1K7rsWMcJyu5RX7unqEeeVOZum6b
zzc8hgJZLdRrXPpax3tAqVUGeG0TLgpQx4Y5W9/7VjRp/jlm1T8FqpzFLrARIW+Lhmml7VgPwx2F
q7Leya5WN3HRAmYqobJ+1DppPTKI0tsbv18MPZoWFP4GbYhvb9zJl2ElrTe2R4Jqyi58j89XgWoR
0OqdrsFxG7HUGXtBv2l2phMTScHWtmab6dcUtlfnqss28KSzGfXGegT47e5efy8v92vHchFqUZBG
N0tx8/lbaQBOE3iDWu2T5sHTAuMsGKxvzJfJN8qKL88/LoQenEMWoSdy8+cX0lKm8Xm6uFCn4sgw
ihwdBN2L1z/O766yJio2SklUDy/ABmacp60kAyr6lGdirPztVEM3f/0qL28aGyWPHOOp6/58PKJr
jjWtedcooiytu2hVCe/gvCanvek8vn6ll5+HSoJLG4tbs/Ynju5aS7K8WivgEltU1RnVQgr7qn+T
dfWbD0Rogn6GsIGQ3V/fxi+ntgyGxTLamLFtVQQXWTOpp4Ry9KbrgeIoHs2PiZB5yOg2xsXDMkbC
GMYNbGEC7aqj+Qn070wkGb4HxeC9cc6/fHNkDwazD2QTpIfHehK2aiOOhWBG2W4f40KYgOZ66zb3
C/nl9bv9m77jWv/g2KXd57BCjxamBZSQHaTQQiirkuW3GEWYG2Z/iiI736p8wque2NSNkICbG5R6
/f3Qd8kHIljzj/ElwDnI+ihY8dmJBo6+k7yiZqBoF3HkIU2y9WU6cc2kOLzxkddU5fkGGsAGctg7
eXpQgRx95EQbZvZAmLKV2RXvAwKBMPNp0gAWR2Vm6zllCSwhCjkOjxYZ5Qb4z/j19Tfx8humvE8y
xX+AFwASfP74Me3OXCxHJJjSfNkszVCdUNEY8KBo37qrvykzrHAizIoJwbGaPdYM4ebHnltKEflp
jd2VU4u1vpYJaZzh/1OBok4d57uoFy8LqWLZF/NMTBDFmLcNoY1HrYkycaQbsvR+7kWv34jfvTt8
Swn7oBWS6x8DIxahQMlZokQw6YNkHuHd7U1GxO8lYqt7TAu601wf9SxKLGYK0asleyj0t37lM9c1
+/mIMdGC/+jrb+vlLkRNkEWBVy6xBvi0598Pxioi1WRRRv00CNSndnniApv/06No1QozpUb1kQwy
OP7sxpRLnYy1imhLaV8bkdVnNNQXmv6O/kbl7cUH4lKM0PgAs22ud/wQgOW0mwoRYBQo/A3JOZM9
OfsfF5xh1TrME3LWM4bJH57ftirWIFQrrAqYGmoOqA8h03e+t3n9y3mR8lGHp0JFnYoVjA78aAFn
wlumGMZkJPxqet8WmfXeApX6wbN6/YT5BDdMXL07TJgPQBBc6j//1qgVrx6ZrGGdN/H8Q2bxGNSV
S56FbmWtsAbVvvEHDJBqjMpe/6QvEiO+L3+V/q+CgHUJP78UKtAy1Xq4NqZZo+4rw8o0sGA7TZ0A
24A/hzuvBKF1IOeHvBRA1/PL9UCLgmYkVy7BDTDXFVQbF4vak9ZVPr3Pxd2YRT7u4RdakeVjRcUc
L1mTjyrCoC0ccnhmW2j04+3rt4HCP1d+tmf/eGc0F9AS0J46PqZ8xenjt5jxYPqEXYsawBNHetvp
KGQqUwWRU0xYt0yllVzxBrCQnJkMeRAdlTra6Zb9mCXIifepk6iHRVrzGb3tYd9C4zGjEroSwzZl
xdmXNM4MvILu/BIyA7lITglRMkWQGMMtygxXMm7W6s4dTi6DHdYwMsqIKi22d6kxd/dpDG84shMF
NCWWCjKw16m5PCUSReFdsRNH4AQoTOqJhmu0VPg1bStpF9km5V5f9loQ57Bsxv5sgJCG80SV+k9l
Oo8Ht5mEhstYvuBBgSSdaf/R7S5pafk5/GdVKUTig5VG6Ay0h9zL1FmQItCF5JBZPKhJgr/3oDzt
Sw1P+mPixSaOlN38afB66zHJa+1Lo2dOFQJrSOtwMAsv4EAYtEvsfDU84G3VQFgmVGrPx5VttWlG
CdgR8RYI40JfgHYhxcm1k0VPs/1kg9val4mbLvgLNaD//LqBVoGDo77RejP4UmLzwQdksvRTg0Ov
HeqDjoucNjPyeSVTm92KeTCJmLec8CMbxOy628FpMXkT+QLIFWApX9NEGTDf0ZpuPo9lXZp4DfQL
Mk6ZT/eI/k1740169x77k7LaDIHEJwjhfueFNXMs7YZJPxogjjGDKusDT29CNTfDhwVz0XtMCOhW
5U0rq53gKUkQEjdTvQ1wMK1Pl2Ydj22WqqQ7MXDCYQ1CqX8zgt4dQ54y19nArqfLh30X9nJT1YAh
JIs2p427zrZuCm8Rj/nST6xu6qJmmEy+8dkyUMSESeBg74XCa/gwBOWiw2IeCTcpQReMKkyqfqT6
OUx3gT60Hwqwc+gOUWnxhJCNntMu0I1IGj0DGRmRVIpgyxqvK9HhMluUE5gN8tfEQ22YYqeESyQU
FNZTGiax8t5DqMnryEoD/7JZuvHc4m4a0eBRXsNWx1bTdmEiGuPelqH+qBarNwgPorfqAQt/O9e1
M4VD37IXv74V/OYcoxLJlohCDdbZcVKFnGihs26DF9Yb/6quxHTX93rwxlVeRiXsN2iESd98dz3Q
jo4YKgxmqad5GWlKbHO17GI7wKBYv3cSZ+dVzgcEPee5vwDqgnw/28oDYaNfdeX4Rv3oRaAIcgzr
A4YT6RuSSR5tyYbZ+FKZTPfF1hx/DbAc2VT10p+1bjxv//TWQvVbxd6oyzl0gqMSv7JbJYj/VnR+
4+0bS8Tfm977Y3Y+PbU1tSH2ZWKaHvjzM8YOZsfrsdfBnlUWO2Un9n2W9ckbufdvbhsxCIk3bRG0
Z8cdaVCzGE01lEe6eCxwgumWHfZ5KwzdeyODevlAMhey0kLQ7YFaPeZZdhYNdQ+T7MjxOR+LzJt3
cYM69vXv5qVUh2+EtinqifWAphz1/LYNTp/2eYanOhz0Di+uirpJtOjF4m+HuIqbsG6noQWgA387
1PJZfWwtV9XR5Kh89axoh5PBGsT4xkL5zacnQKZfyJwANZUf6eUvaXSftsLuRgUKpqvcbT8of1sY
AJpe//S/uQo0BxRa6GToWxx/+HiZ8i4vaOoECR41ui4JMAMcll6/ystS6DpTjeSKAxOCLdWH5/cY
iaGXmfVqYKYyAOFTWjCWa7p47TBLEqe2OFARDG6MycJjpXIYUDU1mUJyb5xrzxD5e74BPACpzAf3
lghcKqOdeuNNvox9udUrnZtaskPDw3z+Hm1EFcsgqEIYLRPEUbby3VmvbPhZZtMddeb3SjSAxrA5
Dku6cCev36TffRUwNWgt033S0fA8v35htj3ms5SLPWFgmRgM6lIXwnjjcf/N8qX/TlGe8hkJ0rEG
2RkKd1S5sUL94nKv8r7ZudAfdpTs38r0XlZAVnAGZV66D6v07Fiv2cR1zbHZkk14o36d4ov0IV+C
+f2QOenBxMrnehiM4iaJkwxUvOl+tMfCuW9HsuXXb+0PReXzIJd3YiF6RhkRMIp+9N2mNKf0OENG
44Kgy07neNE/pcUgvyJdzFCqwbHoQ9Wqyj8DHmd9MFSbp6ejm80iKn1p38V0a94bRY3BZVUwSSBM
BFWz9KZ0K8DgfmMuBkmpSZH3TARz0++WRemPhVSTBf0m8RIM0cryux+rztzUSU1BMbMX9/3rn/Pl
l4tJDU0RAnmo2xyvzx8hmbtTY6ARipj4yTdkGTYoy9z8xPSz/8alXq6Wtchr09JkuAw15VHLwKGE
zFwePOrZsjKTauXgbkuWZxE2eW1ftiVO7Nsa1+FPlCYatOLKad+i+L/M4YCycn6jy1mLTsfvwe3a
mdkYTLQmU8kPVY47B45B/c7yWuuLmRbTzo7b4sPr9/hlvsSmzGgH3yiV7heCPvw6ep4lmMP+0qMg
jZXjfNTNxrno42whqCnewgW85CquIzacAHyhdEqC425vQZKhC5vxiqIw2rsS9KwbGUuJnV+b+IN1
MidW0uFHaGm3qRkw3usXjbjzgmrAek+K9BrhM+lF3Whw4AS0xHtPlvaGUQuzjaYOWPMJPaf2W91X
3W3KOUdT0EmzzziTBVB1Mem67gEUYLha0cfC9k0bQmvQcrFtkroozqe4cLUQ49OWmcahwduk9bXS
2Lg2WpoNeY/9XfPmvjrkOJ/bIdsrmOa2w5I3W4r5U6d1XroKM+PhMCUELGHFvjX86b4HG56FTzsS
8Q25xrp0fjlOOwf7XYw6cdVb+v6cqtnA+AJW4TaTC5vXn5AXbSSKFz+iPEaBWIfHPdeE2Uhfz8aB
6rYnLgqTOdeV6tZh0ZvIwyq2YqTCMy/jugAn+fq1XxwiXHu1JmEDoHbKP88/JgOaGnqSBboRbZNT
JAltxAusv4+q/3gmWun/9Z/8+VuNG1eWpPLoj/+6yL7hf1t/l/+5vux//trzF/3rqnmq7mT39CQv
Hprjv/nshfz+n9ffPMiHZ38gS8/kfDM8dfPtUz8I+eMiyVO9/s3/7Q//8fTjt9zPzdM//8LEo5Lr
b0uwHvvr549OHv/519pE/o9ff/3Pn10+lLxsK/5x9yDGh8e6O37R00Mv//mX5nvvEJPSN2aLoAlC
7PbXP9TTjx8F+jv0d2sjmBgD8M+KgKrIw9N//mXY72zkysQdgNEIASxi0L7GUIcfWe/W2Tryk3Xi
gaLYX//97q7/PuD+/l64GT///KvW6G9+0b8PQuQ0ZCD0XOm7MjtCSrI+P78sA3TCEzNwrrPLx/h+
oIVzh0dE/WCSRR+kU8Rix94mt0PQYJLUo5WB9Tj6xnkHD/RaJpAhXCr6Jo6bOrri3tToOUKHmz/X
Rj+fuW5TppvKTaarBJsKgmmM0k6MQOInlRnVe1Q32Recn6vb3rWWLEzS2rhxuoSMOTCKswZ93MFL
EnWSOSaSvXLCO8LrWnqqtQcsR8KiNp0MHV81j26+xVOr2w6ZJJ/OEt36mGaaBSbWYVOpCGzmTZG6
+kUa94xyMU+lMfA3yxvQps5jk1WtvUHzZzJlxcC7vhu6zE5C0F+Y1wx2nwDlXUR9sISJbj7mczC2
5mRecMgnY8K+tzTdJqTO3H7uam85n0yj2LWeaX9B7Y6PmNREoSJhYykVFbMTfGxUYj/gVj2fYkCl
byiwqi8m/ZIgbHprNbS3Nzl1fLx+/OZRqxjSCR0AarylxnbEhi+g3Mo0kVeCuRw++mRdGBOJ9JaJ
SP1UNeO+UhBvisCFe+x/1xNH3idmCQKB2SdrA1FlXuFSJnpoHZPhC0No+WXVlNe2KfLH2k0nwKKd
my+hjosn1WVsgcvIwWf+fTKkbrzxmqF+qKdehwMyBulBVkBs9Vl+mooWv3a70hCFFU0oGw4b2atu
daH9XNoSd2oJ2oohce0ydtC4hOM4Jt/xOcODXZux48yN94j2LzFB1i8Qr1ob2QX2l7FLvxSpWoDZ
a5kX5jLpzzwNXGg4CqLkVpnYQ3sZ6sXm1FN9taMKJS8yqV3M7nCZ9IJCK0MWLhHc1HNTvOKAHlKD
I6uJ+SZudfeCGVIPl8qsv1+8svjmIMaDi6DKbO808GV5gHz/47IAuEmN3EBDOt8vaY1PkUibgwQ1
ueC1Qe0fwSxwjV720zah80/9kMbPrhP5HcFssZ98J4Lajs2tL8W2tKrvLqOS+DSYI7ImTXtyDDxI
GVx66KocgfcgPylzvhFwjSO9MDLcYsfhHKEfhk8admnp8IVqbUPw0VcQkq2vrdthF4kWDt/MQNt5
OFQPraB0Eju+dsjFMJ/Ay0oAChKaVkHf4arlMfwU3PRxwd/Pjeq+aIMnaEe44VKY3g51d904sgDd
i49q3fOcaijslm3n1cvtIgdKiKXmUYvVhaZtMQeZDqpIsi81xLlPnW0uu8RUyozsuan2Ba6coS3M
m1oHm9xg+L3xQYttzUlXV4hGy50o3Q/zstpR1pP1lSEHFw8ro7c+dTNEY/yGMTamKVUwXF4BYg2r
mZGO0jSuu8FhNRUaA13aDEDaqYM01HxnI5m1JJdzxqhz5zFaGDE9TTo/3RaxvfoTD3aE7iS49eKh
g6BYG9tutoMo07q17JT0uzo2EKgogpsY/G4ffDAnzzjX/GZmA9KXcTvFwrcgk7XxvR2UmrNZ2sxP
LnXl9zt7dpa9ZmVWvxlm79amlrnxG2qu1wix2tOgbfuPBG7x3TTPyr6GNiO3rWFnDKJkXwubtrjS
5+I0UGq6FiJ375gJdvKNpezpushSN0cJOhsHgpn6LoGfci9HbznYhQz2fif7TQG7+dTX4T/m7Bo7
ynFMxc+Tdqsw7C2Qs5UL5D47d8N5gd1QzVWwH5d8uhrVZJzXEyadUSsmXAcWo9o7ihGDsHEdaGZg
Kk8JVKfrOc9h1OVdPT45w7rCoNg94G3ImRFMVfx9CHAWuo4Tv/3YYS/MCnYb965qvd44F57039K6
HVUZ1sPNMmh4rtID2nqoKZ4fbm7H5DW1Xmc3DHO1D9r0VM39RaLqB38acVhu4ns3qK9F22MSb2b7
XOj2iZPj6LgikN1in5ATHyA2vVFpfJ6n/Hxf0Iuom61U2mPRAcimIJAMyO080aywn+oDCisrlHhw
MWYLS1GOb3Xin2eCf1+SnJZUkPiTPt5RUcusgDdSKnd2YxrQZICC2rrDVpfFaUm25iYVXZmqOHg8
r9vMM3v4aEO1K7r7isHPAv+DjUt+c/1LsPSb8OOI6P/3u0LkvNazyJ5eaJWsHP5wOmd8QXBiMdKO
PzpCfVhgK4VN1lpMji/3xjKzAVbfLNblatTcM9Sq3ReZe2lYLrChOh8iZlfCJqiDje3QudOlT1Go
VNHSD9/Lmr4FAOvTdR39ePs/o85n4dT/hLPHUe99XfK/40D2WQD8vwuM90/1GlP2x7/q/2BMTN9j
lcL9v8Piu6yS/7h4eOjk07Ng+ucLf4bGrvUOLwn6nwy+Wibj2CzPn6ExP0JhxSpYhzJ/6Nj+HRr7
73RUpAzQUdD+8bJ/h8b8aK3gI7bmFyNV/pPQ+Gh+hgmidWUG5E70Jhgp8te8/5fIWFKryufYtjbg
DETYGZgFBE77wclCoDAfJKA8nr3qfqhmtWlozkYF5jqRxzD5LjPGE9dKFHzvtHwjmbSONw/eF4UG
iiQeBWr+39H7UqKd9MoZrU1TwNSX/VgdnE4/o2X3NW0bbauL+IsmpRGmYrmGUnSNUwHiElFznOrz
iSf2Hu7nkMz894bR6aFqVAjR/iJIFnHuJQx5WAN4yqr0r5kZ6tHqeGLrFFgTdB0w3E1SIP4O/AV5
8zqt20/p3uQsYMC1DLUGj3RaEWfNkoq/P/gfrbZXs8dni+5qfOrk0D3xGDb9P3ZD9fggSe3+P1hd
bIOvra3zTKbDQ5U9/Jpw/njN38vKdN+tKN/V+g7dJcg+ToK/V5Wpv0NoQ2NjleExJ7ASsn/mm45L
vonuweO4RCvFq/5nUTnWOyZdcIdk8mL9wR8tquOJffgiiGJo3vDYMpaGTub5orJjR+CQw2y958VN
sGkqw65DvbLNB81P1uCyHOePK2frvpumL0LvY4x+M6/YYXQvjO1spB6hDGXGMwwLy2a7gicRuRIL
aVtzhJRP+teOwXWV5HN/Nk2GNqMzdKcPv9zy3xxctAB4o//Omz1gs3wE1p/LNkWX6LiBgSLK8hZS
l40L1iQ4YEacDnt/Se3ltFVYWrA4RPaYmV1w5pV6+5Shencxk0ZmH2VNtu4oXmYxe+YsLSIhVJjv
cQzKrt2Y4e9oqQdxRgZp5RtJjehWTxhqDKnuuNkJfQefzBI6GwmD74vkoHnu1B56U84tw/I6zOBc
JVAM5rYWn+JBkQ2WY4cVQa/yNLS6XJnXtHfKD/ac4V0FnI/0KV3arkVYI8W3xgcSuFWJN4lNKuY4
JvQkHwy7TCLWy5GH4MaauLmzrZSP4UM2j3g5o1sgMYD0bniRTRo3RlmXNNepxXh9FDQFYw29N/rN
rqftjeaPL/l8Iuq7cVelGaL2Uh+2+GjiOjnWfS9CWbpGf3CDRFO7wVfdeTW0s3/qOPTg9kZvooJx
CaAe/cxrT9slcM7yzocFAd6jw9tj7D7ngA8x/sRUmZuktW0X+qmBuTxTk8uh7Ybks7PAPhhTaQ07
AWNw3JS+P17iMj4Ya9Ch0o2pLZqLi5mnJyAjEH4zr54MCVaZRn5VZqPlh2NQLY+xZN4NRxJlfW+L
Luj5EELdA9IbtUhYqfnEjEeeRuBAMJaaSbWNFE/fq3qqzPNWucoOS9x5io3iHSOt6bCV8nIdszZd
LfeFlVjq1nMZoA2zHmrRbmqd/krHq0qGhloACdfWaJJ7tJlz7vfAJqI0rn2yqnIoE8SmtvOhYjb2
G6XfGYWplqZZlONkzuiYxIUiNG2g0thIeuYXr6wI87MunZMt0yLT1VKlSm60Ss/bzZKPvn2uafQP
9xNCkO6s7fLlu2omHuYgJsgjQYUos+NBxPBE9MOCg8io0gdFKcjbIkoNPs+udPmZvSw098aCmRAI
WirZqNyx70w57mlXkUloxYzRnTcpRX05Fi6wO6LFeqfPcYvdN72YEx6/mUZNVzh7oE96EYlMo8Ai
wCh9xBWiU9uu9IfroDXw9tVGKT/GueHfGta0qHvL7PNPuag9COv+pL4ALxFTmGpaQzpQdQOWLFXl
pidgUfQ+DOqm+a61g/GNYBUjmiWt5kPZ1L6/TxZffK+cWV6UXlHfuyD9i36IqWuwhYByYA2f6XGn
vpZp4p46pZ0v+8Sv47Dy/c/S8/3+sKRzfD/Llu861Xj4VN3Ib6LRm+AkGOZ+YXlrY39qNrmrb3qd
WYit51XG13nIR3Bffet/gg46ShDsE2ZkQdOUGO4EGHVFfTJ5W9kXeB7kcVp7keHEKsFIJ/awERkN
az7B99wyQvqNE3sUTeXvFF2N/ATQU7rxEUtlBOieNLa9M/j+hhHams43WzfDxbpJR7xHBu+FS5Bg
H9zZov+KjKL/6FQJtBmLDsNpss6Y7oGMam04wNyoN4BYEmiPHFX3THOylmdKIJgdQSBOIunNag5N
5c1fi9isKwBfaEMgdCc3tWX0xZaegVfQLa6rhi1UzmI72h3t+FzjodksZLwfC3bWAJOMzJYhZFUM
CjQnJbmS2aisM92jfNbj0wtqaYQDQ0Gr+AgwWpt37iRGK5ymtnTCZhDJbRrIfIwM3HSTyOj9VSuv
zw2mCo7EfMdugzgLpyym0VJb1oA2DwArNkmukYHGiQ072aVlxtwMk0FMhrhFgw4ZeZrt7WRhlNku
oMx0mSGQkgeto0MFb1l5/nkZFJkImQFWDyY2e/e+hTY2qkThPppDYE9bYDbjCCMkV+Wjm6VLlLLE
AU0usUT0hu0AU+idGSynmpYJwA65S02xMav5DIGeX26Ur08PhV8YF9kkmyFiX7a/UTA2s5CnGsZh
HLBj1ZlLLQoxl3kXZK48U62Y36ezhdNG0ffVDT0B/8pLC0aBwdZ/76gWfQWxOnW7omC2LmT1MoEZ
972H11dQmAErzGL5Iw7DH1ewbw+cV2lylZceJ0WtnMoOXZ6usGjjxDj3G9k/zHSGvG01BH0d+tac
WVHXNHKOMunJ95nt5QHVssXhYR89Zz7EQNN0flU2gJOaR/mlTXVsE+cuhyRDIzCbtvTpim8U5RxK
0aM/UHSkpoW1ISoLIHIzf1uUcvRP5TCjhbRZH9euVU46WDm8AsNWzf4caaYcrFXICNEp4REjWFY9
Ng5D1sOlJPcpzs2uDq5VJ+X9hMwJSp9U8fXctUYeFhZOnlSkAMtv/zwz/d+lna9G1P8Hc0+sq38J
1dZ+z7OGzHsO7eFh/jU2/vGKnyknwawO/h4LQcS3lF7Wvv/PlNPx36E9W8NmHVEbWGkivp/RsWbp
735IBQKILe5KKyEn+9mO0Sz7Ha9By/Xfv9T9k6zzeZkG/jftXDr266ykT8/IPYqPUYuOtq00c7uU
lf65F06/G4gt76U+pW/hbZ+3JX9ey4BVwidec+31vfyS4M66nllZi0+cV61Bdexm1yMar51V2APC
f224Qzg5YAqCqvSX7+Q34fPz4Pnnlbkm/iu0suE4Pr+yP1ktY3UZpw+90bB2ypTQynrjIr+9lfTj
bXjqdE+P8+TSHiSIKS6SOf5d7wOBjseLYvk7KyWX/H0H7UjT8vOz/HKZo2/MIFadm4DLqA52Fy4k
PrqRTrsHzA7ut2FAc19PHkdTKsCQOYJTZplv0mlI/ohO8N9vBCce/ou65kfG8svXWVV65tqasLYj
6NpN6zjn2jS9BSf4oRn8d97z8iosoF8fGiUMlfqKh0ZFuLBtEKReEIrtx8jZG/zb6CK1MyLOwIjK
/ca/UZEflV/zqD+1Qu/E/6MmPo17naUKPGSVfFCqObYOse1ZqXiorK1rNs5OM4W4bLLeClPrTbre
8TPrkbiAxFtl8av/+DFOxbbofpkyX7boFwiVCpNvVMq35i0oZHEDf73BXAcWyKoUWDHYLMvnN1jH
pLHR8C/cFt2EpN3W5nQ5IC4izLXTleZnQ+5J9w3J41fLRDYfmm5sNV/oqAX0VBD2yPGElksMHV2B
TgsnPyVf0uNyKm6o4mA6FNKutq8coWHSnVkNDrJdkFJB1W3aPbgKm15/1ols6tG618Kl29S49c1g
5avcfp4J6+t8LKh1acL0L8qZO3OCZtCJiqyeL8Fo3pSBc54ztEiNvdWzjEi+xbwajqaxU5U34lfv
D/N7T8naBcPV2v5msjUpDtn6731TZH1wwFCwye8sE3ww2r5W2nhCtZR4NQBIH+J2iOMrZJZJsB9o
cJsA/pxRCzFn0fJvZbXYhCyqMT4vpYw11l6jF9skdgyJ/rrRPqyOuvUmDfpp0yVVn++lbWfQYUqf
Ps+yOKkZ6WVn73vNq6twylOS6sYojR3uHH4atmlsfZpSA9IlwxnyBEJWORySRdMuxOLV2MDV0n+0
a9RXV7heggwJZEJQNo1xLXg3YNe2zqBrF5mNtdKe/hDmG8oV/mOg55Pl771g8s8SbebzBkhl4p1m
+asFEwZnD1ZuOQN5zbjMuwqzQnRAqBSXsOngtZR0ALWoIXC6NtEJxYShs3/dVn11LZXl3XRG4X51
WCOI8IQUt8GYGiNjafQjwqywwAqTH6L6t7S5/55OVscUm5MFA+OZJaX1xk7VfUFgM63x+oI7YUr6
EqZG2xlQC0yB8M0huFPG2H7O7Ao9WA+I7L5MNB9TLzgZ3zTUfZeJXdJEY8EmqzcZfqbbhj4/QSHG
6p/toBIGacJEJqBor30v3G6+YII0/pYkTX+dlgsGaIpwnFF6bxivmCKoPs5CZ4NNmiS5yixLS0Ps
vPwbxkiY/beqnmkQL9PGu2mU7aPqm6w5mWPFNECPT54dClLij0s7EQKWeg9/0M9Uhz2P0YlLYMsM
T0ytL88Ha6TIO7r9eGMOFmacePeqS7LzKYvsMRvuOrOQ2SbB5+a9L4rgpBvoxIZAW5CGkRI7nAu6
RhI/l3YRadmo38xpOTg48XT4pGX0YVJmIiml4CTYVFem1mXMdAhPO+g4C2JtMGTWEPaFYT3SWBn1
sxrrhgvN9pcvZmO1xp7HzL9S7VjRc5eSqTA0R/oX5ou8gopGRrWMnMm+DeKRdRk3dv29njT3QS4z
WUzQgdcIufv5FUWW+T2PlHhMoboDfU1mRXI8M6HB1GpgXOaJwW3K7di47dlDjNBe+BoiHFJZ1Evd
uxcMjlEqpkwpP80jCgMCdobNM56YW0oMDS3YoiufgOHhKQLRpuC5nX174OboDUdK1ZruAbvz8gz9
yrK6z+bCORQmixtaWdMWG8OsrHJrM9qBnWrHAGM0mAPo0YxZlHRD44j5JTNt6i9Q9D12AcMZr4FN
2RNqC799olQ2DCFVVMpPs2ZM585QCec8K1rZhyJV2bzzMm8pdn2bBPZWOUGmb5kGcGyqFg5jYhpK
jOmmyRsYJKCZ5/6Qlg0kD7PuHf807lfp2+K0CBxid9LtvU2NbTk3Os37ECwl9YWF5PMu7W093QPN
0ZknoqDURi2qfrGFidgtF02Sj9eLlppmSH9XgAiu+isnQUO2RSTgTYcSowvixaaHZ2vGQ5sf9HmG
MW11YrIOdu2tX5iON8CGaRIMFhb2Pp7mIA3uHA913aYVkr9e6cwE711YnGyDnatpoBiNiVIMfYHV
bdiKFdyjmrEYlZip3E7+gLajpO5Gew1WBOCMzq0YnQHO0+z8wvPUtsgYmDkU0lf3duGsUpZUqFu3
azKd8hQqp7MF4YTauGLG9qIbU+EfKnsgSLOQV1+j4uwaymCT5WxTvVgbepjeMgBHRz/YlU5tamfG
YDp4tuf1uGxajx01N7rmPQFmYm/9dBwvQX5Sv0P+KvwtJWkbtDAYLH0rJKoKmFVZkEYJ7RLwV3ru
mudOUfvdtk5WHhAOABaixjo35b1bGLpCEG9bH52pnbyDPakpuNXcmBumVRXuQKmpA8gdGfKh9BKP
UOhYOcMSNZzb4wmQMUtDRkG2ETqoJfoQHVR+wbZK8up3jXtiz2Z90JtkuQO+gclYMMbOncgLChhd
bFYEjatVvTM06N3lRO7KrwBglp9Ts1QMkBQesqASBntUcp4bFAIwW9x7WWf3p8IIUnuzbjs4mvPZ
2pD5DPNjyue8mgvT/SRl9V/sncly3ca2bf/l9eEAkCi7KHbBmpQokuogREpCXSSQKL/+DtjnnGvR
vtJz4zVuxOvakrCxN5CZa605x+zWKw0PZMtKpnVGkBSWuJJiwP1m5S4Okh486x+Wjn801Pm/LFT/
1w50XNw9//OsNB5U+26as/+Ffw1zvN8QcOucxxysH7sJ69/1qmn8BoECXz3/m5m+sYuA/z3M8X/b
N1lEZUwtUWLvEsZ/Vau2+9vuaOB/mZyX2W3df1Ksvo9c1Tl1o1zl+ra5ixvf25g2szNVnxcG3Szd
vHS34blLneGoGZt9xYbiX+RGTbMM99DRo4N+FP0K8sF1K9kF2eb6GOST8aJhWPP4p6/wbwrMfQb6
34dod/9gFEE4ShGB71Oad/4qN0EVNVeWHsmlk5eNogcegDfng5Z9gi6I2PmfX/DH6mC/II3rXWfC
oZ3+wvtYSkuf+3xYKrrVXTKGBIP3F73Q1C/GTj9W7MTa6rbJtShAyLSjU/Cu+NrQqSy51wOop4Q+
LskmFAds4ncDTZiPhTDlU1JhTkSMP374+Q2+t+lx7b35YdkYZq39Tt91CxIPZGjrLmmMWrT8nNZt
dTGsoOhSWIoDBkfRHGvlzAcfmnCg0SVVwZaN5rEmveumcgfnVonGe/nFp/qxWtq/ETg3YAPIgNj9
/e8zJ9zOSn2RpEmUgOM60M1zT9JoBzLaNCIyO/ScD8Uy3+ZyHC6BhZccYIzs5DiTjqil5AE0/Htt
rJMs6oVb9794Kt5byf74eKgV8Ogj2cUg8WMxxxzJ29K+SaIl9T26vegudaLivyztuJzctTSeOAe3
5N4TDH40jEJhK7azI+Gr7WU3pL/C5Lx/Lfi2dnzbDoEgkIXx4Y8fx9mcZc2GPovtwuNFLDh5xoT0
eDH7t/ac2f76i57E3z016DtYhMi0MzGWvXtqTFeChc9kHhOuR17YMuIRx1Wnf+j7daZfnbP5NvP8
XfITBFkxqJu1s8u4NY3uQksy7VGfmbj9/KH5UUDx+zPDo7xL/5nbgjd495mWgZOSSVkbJ7T07nsF
lLrXzSmy0mQ5kRTGVKKv/V+4JN8vEHSIgK2Qcb5zLhi9v3sSzLETI3OCIm7dJD3Syp+Om121v/i+
/+YqYE52RTelFH2R/QH4cw/IQauYl0kZL+XAF+pgAKIZLeqHf/gNIgNghd37FChk0Mm8u0zOMsGY
FQ+ms1bXZPCpM1Ue8iwcVMkRpKxzBNTu/EIt9jsT4c+rOm8Q6/mOUEMpRnrau7tTVoMAR89xqtSb
lpy0zNa+IzPNmkO7yuxQzwbDdQYT6D9njfTpOGnamnPlNpu0oTytbyPauf7EwatXH0qUw9mxFbMb
emtL2sFgmzNDbvSpDz0tURns4viHorDTKx4lcVtgk7uXthjsuFP0WQK5JsNVCtxoCYuR1C6amHpy
nXlJuxxHbuY46IXZ3vA12mhXJ6IWVCO6g9QI9qCeNplFpP4wEpmZGepT1i3Oja7Vc4NGz2wveE4A
wSyuj+u7tDLKgjIv2zkwKejoZ+YIdTxDpmbUzGM3nStzcpp70ILpiW5N5R2FgeAvLLep+qxse0ti
X6zVp8WnKYAhSNOmyCgyg6gOXcFmF9rsvmpm0feRVutF4IzyPCAj/TDnifxUER4R5nXfDNE/f5JY
jiB87CgiFqcfn6QKJI+ZILBg7ldrUUv48RGwswN2lpxFsVXTDTVBE//8on/ZNPbniMYh6Gb+Le+9
FnJOiDkQDG1IIe+deDNrP5ZN1zHqb37lof/LWsPah+iSK+1Ryshefry/YUg5WwtgVzVvxSXUChIR
s6wMO/LPUeNaTBsdrfpFV/TvLorx20EgB/cel/mPF2WwOqFTKJ29UFLX5brcJhmlgWUkhD6hogwd
1ev//DuFfQmI1+EkiGf63aLaWoIW2Wpxo5hjDyD+nLDLveZAIeaefv7z/WUXQxRI6hz6G9AEwDze
rT6c3sZpAacUuZTPECBaeZrTzon1YrZvqqUffnG9dzJiNgzmFAbmdrbw3zNa322bib9xdMxNJ5LI
FLLIaob1rHUd9XZfjf2zN6ZbBq1ty8k+rc1ny2vG+ai3vbFFdS+3Bz1xFzqwpS3ccOu89ujMJVxA
Xjb9F0vk3zzZ5Pk6QKh2YRJ+zB9/+QQExawp4qQa2fhX44iVVXaJHjodjc6f/wp/dynOonskKiMc
DPk/XgrHxuDLJnUjA8pGsKcKnBm+ezhcEP7//FJ/8zwDbtrfVjiMrPvvTvNrZkLDIiAxYsKbXI2I
EhGCCOgh3pA7wayq4pI0nF9Jpv/mBmHVQ9QFsr+bSt99l63vY0sHgRGNbtnEZYYUv9+FjmO6mMef
3+Bfn2iqBzRmGL58g1niu55/thC6vg6TEzV4wiJaakj/t5E4UgTpEcE81S/05/tH/3EjFdgBd2Er
+lts0O8f6EyUte/UTtQ60j4MGjHTPrvrL56Qv7srArhhT+wrO5ToH58QifGm8y2STXJn9UONnvdR
1Nl4w9CjDUl78H5xPf7Jv94XqwJEw/33Alv17pmk3+pTgzV6pJwJaHuRLw1QIdqk/sFQC6CXphVZ
Eg1wWC6GBXM9MwKFrCgZjJWOr9cVmD88v48HGMhVtDgO4u98Kppo1USC3gRrdwhPmyPEJJU4wSza
PnJiR9uRrF31liftesxyMX+HztTepqOqTDxgI7s2ErB5PCBshxwxeHaaxm4p85tlq/vPEGI4suCd
qe/arvfRwtlD9SKLBcubpe9is0Lvx29Z2+Y7Gjit8mBm9POKnR4NoJ+0LgqXrZAw5lz9zeq7hXhM
x6gfh3GUjyW/9vcyG5IbcuWQBk3TlpQ0nJQOjE8CKw0ZzjCB9QbcH8jNlvbVboHRX/johPcvMVnv
dr9VE1pOVSWHocxXqEh11t9YWr/gnNFG1whUuVUUfip3L8VYtkCZl3T5ZipJxxnVU/3F6ZSs42Xs
zI8UCtNTVa7wB0sSgNKrEW57GvjrSmzv1DM/GDqiN7EokAUUwLxQT9nkNt1BbYIabsGPVB3IZB+2
0MjWrTwiY7Q5Ni1CCSZmPQvS0lf127YO2kNX+kURtTLhg6D54Csc+9WxDkmV8l84DtpvdZ9k31Ft
zdxXCRvw0Odz+lCtFawRU87dLf3Q7hPHNsX4KMlt+vfT1njBUEuT7nyt4VGeSw3VZ96axUKonTHx
vWyD0oJJLaIJsDjq7lUFTA04iOOpx6qtHdSAo8PcTci1uVD0spGEbJ7/AORJ+ke0WPOlblRNE9SG
la1h5/sDX2s+DDmaxia55BdcIAXhT4NptNUlOKlUc+f9t+UPujTlt5CQ8PFm9Fo1hj6+6o+Fvqer
5W3pedeIN0m1t5vsq9mafnksWpGcNzU7a1wWsjnngrZmOAk9vZ+czfzIhfQqXIa+/TQvzfbAcw2d
I8m66Ztse388lqgZm8Cs2SYDm5ywW6fPEY//fLHcF8N3ixc9HaTDHp0Dht3vFst8sY0K7o0Zoemx
j7JhjseOa16PjjbHHDl2btNMPjlkBdoS1vnnV/9rRctBDnoirCC8t5S177QLUOGkNOvWRLusZQ1x
0nCt+sok5mMFolEruzuMVpdGg6M1UTf0/q1PD/7W5AePcLHPVx2a5F9UtH/dqnamIyUtJxROYfa7
rUpptTdjsOeA4lFZIF0u7zQPgLjM/Or+F/f/N3sHR6795n3gA/hXf1zVYeKI0XKViGg9zuelndYI
3HxzBY3LulxRvn3JbLcBezjh7O9zLab4ABGH+5fXGQewO64sVJ7VHH7+wf76WFhAH34vfcm+Aw/0
4+fKK2cejAJSmt636kofZ38OhNNphxYBWZCVpGsSamKAIAehoqlp/sVj+ddeDz6mnR8IOc9C1/J+
u9uKneiWzU5UJ1OKDIGln2Zgd25GRYMnccbDJthlHK1071x0a2dwY0MdJHo+fMY3UT///PsQ9v4k
/vCi0DZ20SXZHGDpBL+v0g0U9JqYRMpZYhovLOwg9qHEcce6KhIGvfqy5uaxd0e8sWlBUWJ2PEhB
wtnqgkgg4+u00jkN/a1xzwvTD57uKsPkAebDYg7Wc9IME7vsuzOFM6teQ7zXRdp5/og5WVZMblJh
fwKOop9Mp8T52RhI84N6MPqTWWRpF7BfVtDvGCcyIdtZKeG82s4T5MDGCZliGUME+1YkvFbE1FSm
mQ3BZGLCDGqv1HdYnea8dc3CcqNqOS/EDVa9E7h2Pz+2lgT9N2idloedNacgLVT+LGBtqVCgkCEJ
V9beyh9GUP0mwZtjxF1H3btgGFWxw+WaZwzQ5hajaq2DwBRHmGw3PDrbvIHv3YS8HVmBRYiOkTxM
Eif0LcoXp/84uDQU4tFcauM0ewjII8x+1yD4nOZuYnVRiEtdJrxtplef5JgSM7rAnTmqpaHthSMX
E6/UYKYFba4keQHrWtuhGKW6W1plfy1ar9GO7JBV/Q2/hK4+5htVzOPmZ+TIE7RIVGGK1lGPRdO5
4wVb+HDe5kTeYMh0piuJXBK7kki2MiJrvLXOxaxIW10zVeYHF+W8cW+W3njQMkvIaOw9PUHg6vV5
yPCJ8VJbDdltPknmUJ0q5o96utgeXQzGDvyaqSOjdew1xcfvDBmZeqKbh17ow1uWJPM9W3b65vIQ
gcYtc/uV468j0Co3QPtbS+ueMZOyZTaZPrxQVY60sArAA2HW5jI5e+ucq8AZZiJmrLqkX+CrvEC7
MGiMaGWmPg6Ds28Cy1od1dp6Qzw3tfuxJcKxiwaGoocuz9GIt65g+ovDpCxjpS2jftgaHlP09SXu
yMya3NtizT0zLO2iXpnAqWwGCqqGT5wfBh3yl4/Wq+3zehcc0wXF3p3XjwozSo26FLwNT9/UfZtX
v81OndWNcwj30hzDnORT5O8jtIKjrDKkMlvvV4Gep5555Tf7ddxVG07NYmXEGLcrWiPLGpxjR2Rj
FqhtnqD+b2rprpYh0R/xNPAA0ifXXp25cN2g8WvoBP022OWptcrsOSUH+6TV/m7uTPxFj2BoiecN
z/TLiMBVY2qbOOCKSkYKQLYY9DFgzJnSUq5qxHavOtaSdG2Wz7NGOzESS7U8b2DeQHQTGkG7SLfa
o+yX/YyTes9aC1ATjkIJ1hSlpRw5tg764zhg2Q9zHqqLZbOKb7Y7aPfpoE+06ol2eTWcDN8DfjP9
BfO59nFactBPnC+1+1qJWcCHMesPvOqJimZnqshn8pznyfTHj7ZRlN/nySHBl4xikwlERyBObQ3b
o+l36WulXBQAoz6OdViUOMx3XSPueN6zsYZVN7dVXEkD1TN9OLlicLMVdhFnIRaClDXXDmbsMH6w
j5tidOhlGZkJOh5ey8q4rTheV6Ek3qI+NhQAn6c6K92wKuV6wWy247WAMGmeMaFMWJRUg/Xe9HLv
bVigpMZzqcrl0q1wzx82asy7hPDW54UMCLRaTuM9lmNqXwwSXUBkVhNgBplt6bUxgeMIjNI1dmv2
7FVRNw+mFRpljSNmaICLnthYYNjN7Ww257Ra9Pzcja7U0P3X+U3d9Ez+wWg4NAC9ysPx7qRbDUHA
Se67rm0/GVmm447wrXyLTXMavgqSTTjrpAXRr6ySOEQkUvaQYfoIY6YvCmZRS6l/mpXme4HgrSTF
mWQ8fnZg85/0xBS4gba+8UPUUeuxzfVWgr8pGWJhiSjLW5dETifyYISsx8330+/k2pTOaW5H7Ylf
muCX1hSwDiRWG2JD08qZwmwyctIxoDo+j1QLsDLToowLj6yYoKoLJ4PkOzqPU9KwZ6VjW33NjU1v
6Hq65ZPSU3kvdcYNkTE2DUm1+SaQUG2WTRKytSQh4rAsJ0FXaX08i6aeAlTuy2vqmChgTE7Qz4kh
t9c+05LplLWoyAI1ibKJ+DHHK8jyyLhs16Zjq1oNrVPCtGF2e3IXPbWf08Z2NJ7rXnX9KWuEk0a6
WU9JVCT5bIVahWIqWGpGCH/0Cf9fDN+7/13Unl0I+j+P3I9fXn+E/Ox//I+BO+AdzpDYFGnJ05dn
ZvXvgbv3G4de8KR0OH3X3blx/xm4m7+xaetY1fE0oqbee5//UYdjuUSmSsGA4pwZPkkq/wDX8+7s
LWhEET0rsGPSAWUS+66jMlhTVfsV0cWJ335ASuxdT60pb/70Xdz9cUD8MxPox2KC8yJ6cL4AkIME
bSGrfddEUZ1LRvcqGC5wRnRlw9Y/bWbcZViOfn6lH2/nX1diNOpwV3Sj3ktdPQaD9YJDxMx2zVSx
y1yW9Z/1KX+/CLQ0fi6mb9RG7zUKqe3B2oWuDKpHnlK/TW+HtVcHz9xDhX9+P7a3N87++8jNxay9
/UTQieUBdqU8+rEIQYebsVKXsUh2j+QIvjq59mWdl7FcKq+LwMQBI0kBxcVE3ouR0A2PbqZkwZkC
tmCAhNu0qL24TAcZYIklIljM/dIHfqna7YNPth0ZZquop5CqyzRv0mwob0v6Qf1R6SJ9k0bip7EN
gKMLtNZtn3wSBiAaUrEbN5qc+Z9mKp3vebMVrG86Vs+DaCf7e77lmhvyT1jF/VrLPZs414yvFjt5
SmyMSUtH41SDyrerfNRthet06O1ED5aybJzHUU3820LfkIX5Rj2xSPbKfQM756KYNLFLBkvpV1iy
SOt+ARs0PaN8c8ELFwlKy76aChVgroKlpFxRX0yZLedD4urDt6ac6ySuKFhepyRZnpYZdCJhcPa1
bMt5Vz9k48OyeFtxKFMznbhxK9OA6+b2Mz0OC7Ne02qvA3SgR/y15WOibKR5OdpFj3makWLc9Oti
fPaKojJpuWa1eqamHm83D0dy2ICZ+cwkonkgYq5i64Y2flVr6OjC2XLhVkFUUs89b+RrM+T5K2/N
+IXEcUjNxdY6lAit2aGvxnD4xTWGrQo3g18Gp24ugyqt6zTC1MTZk3bZ/AKt07CP1CYrYj2sJy+p
aMSNKQb/vu/TiRRsUyg+hJzKJ7y4nMxEiUmzmzOys0dVfmjGnoNZA+rokzEtKPkMau7XHObIE4Sa
+ZMstcQL6Mrmb0QPDwwTHbM6mKuar/tyJgKexiN7Vbmly5XnL+xHtLOIAuVkpH+jt1K8TYC/ipDR
F4NNferTexN36xiNjEa0oLe9qTwmTWFcSCz5HO1Vrl1VZsUgosybzggXyOAtXAW7uVc6tkX8mr1I
KDRWk6jaNqUn5m1bvd3j0kzvmtqYPpcEsL+m/ZK6D9Qh6fPo5JhepcqaJuyl52WE19PMDeSoz8jz
ldlu8cS5ATaU6pMeCbfRvQ1yANU65+74bHR1OwamO4s3tNrw3KVDgUydvkhO2G7rQl0qtPIGHxmN
jFY5GM8qurUPtOizK4RwmRliqaFJCZWYfiOBMevnqcjhH+3HSPyDwi6ZCCcVb1nFFauY8Vv31cgG
3Q603saJ3YzabEUZAPzHvpi2RwZEnh/1upN9JWBvxig3ZO5LLaRzb/bMpqi7UDbtH6aEmN/7/b0O
qcG8XBObwhgvYdnFHPF4/vUO1CcIRbGgRLRq+2UYtPzNG5z6DuA6sKUVyh+BY0OqLWFe6DRVAdTB
cxe0aNCstsv0vNVzqzj1UrYtPEAPAm5o6yf8WqUCRTsYy/rNo6XiBQRggTZLcB9WkV8mcInTFrmp
B4K9Qu1RjFokk8X61LNkfu4TzZsDexSzjFhw+vrsO0nzhSoqJb7JEaAn9L14PVCip3DRE9HkeyAx
qiIUySi1h0qs120t1W5Y0OZb/l79KLBM1IGBeL7e17SljjDAi++bwaOy+AudVb91Bhlh09QEAmc/
G+KcBu+9iQqj4kDfzg8pN1AeJuj6oUeZHDm09crISlLpHogCxCTKAZV4cGHnNp4EXPjecRrABRFL
b4oZEc/kXNKom1+Mxu6WEGsnnwmlBq5GzIomi1nVlnd2YmjWydTbMvbzTvciq1pSIAh2X1+oqtJb
mshGT482p/hDaYp5shKsz5CvI8TB53X0ekw+htvA7ZgXgOzGKu07Uv0QEiVbn79ZPK3ky2ASzaMq
86o6KkqE62GbzogNstHPXqouzdeLpbHTbzk6AStObWTGNBSKKSKQpTNDT1fLh9GBG8ItWHKNa2ot
61Q2zFgorlvwUblYVRaWxjS8JVMCvyzTfy8O4TdoIdmgxslvUvyeObkzMurc3noirhGV/+C6BDzl
mv5tTFppBath4XSfXOckvDVzsPWDhEdPzohlrzHPpQVIFlW0k13BgLOxBiT0Gke7+qiXlf+qSbv/
bHhLhUWGVvyAh16l13btDTeKMaE4+kbaTnHr5XRrbJzvOXPZKn/UkD29zm2+PFjGDC+N3V0rj6jH
8ru6SXJ0sCSmv4FZMZ7SbKKcVLNGHyKZJEw2ife9DEfHla86a1tcjZ4g88BM2tdmruZ7RE6CBkVv
3LEtuDdowfV5B7wdTM1132b+/TUwhmwyw5l4i/5UeuTVrvOunkvSnk1GFjbm5tltho/JUGcPfm0v
66FnMv61tBJY2QZRk0bk9vhsYuGyfuFW6PoLLSc1l+QAgAUhDXt2n95U3hIqI+vPiofvlWYXPD+M
EXhRJjAWJ5cQqDyo0z6PYMHZt4vR5G2cjYN+IsKNNxJolPyQTq77Bf314IbJNs3XneX0eDgsU9kQ
q4r6zN47HGt0V+SF5MX2xLNpfGl9aWnBRkLMEBTjWiqEKROPk97UFRPcrlAv6PRTOlFrzgqQ9xMz
ViLOl70QtOqrFm4ae4q5FlZIeqV8sXn4yoO7tdX9CtDye6aL7mZko+A54u0jzWyCOmeq/f1AwTwi
g9BTYlcZLTdPrmfkn52ClGdtm2ztRKfePuSCbM5I62GpER3pdbRifKL8GGr7zmM6D5YCAu+OmERW
SxHj0DPEOrjraNZBUazcF00+cj4VUr+rtRdTC1AQbjkrEQQUvlOl2JXjSdGfM4J01qd7bAZteW9I
q5ouBwYKpTjL1Lbu0cvB9NFN8LqhYI0aOMil1RqywsvXiaZBBY0CYbfXG+zSyGPaqJyyfAHQYXrl
ZTOJ2Tn3uIoJViNySMRqzqe7IiXT5jh6g9AuF1LBmaARTaJCT6bbHNDl7z92OefOoOCveIFddgqz
UN1ksVd7/akjRANFWe0MQ7Da0DWCfrT45RkzLK+NNiOMWD1Tvyg0KQusRGWNF6YcM3ErCt44NhIN
bzh4kvTQTsUKBmRxC/NOmQ5nokGiSAz0zfSu+k53YScpB2FZkSLVv8ncrmK8gLO7OIyL4VQ3tXSW
L7i4pRnY7ItVxNQNWHBReNPX3mRwDuFDLd7uV8BulVk1kEbT3T/zuMKd48EiNDhMNzVdWEs7fCVu
boXw6LTQScpUM0ga6i02HLDrA50RX8c2pA2OM4SLYg3W21U/z8TF9VFNm8oL0KB1EhY8osJrSv7C
j/0hIbyqtPXpVNEFwiyWad1URtWEtTAwEEK9ugjV3Njc+tKKk8o38Yr39lCIW3wr5mH0NXM71zBV
eDEyhx1oy1VzIfxiof1AO13VhPsmucGSY07WKYEKktDZTOE7h67Y+zctZwrniwHrgfFcQhHCvqzT
U38dOpfWXYADh+1gSkvfupaepfG5kqp7NhI8PfGqD4X+ifTgBXhfXvjyrrQG6d519G/YprqUPZhz
nVN++716+v/diP9jAOn9STvihCn4S7/+2bP++9/4lwXAhL/kIifcR0q7af0/HQnD+Q2VF/+dsxxa
XoIC/tORsLzfEImbbMwef8CBofafloRl/7bbS/ci4l+sp3/SkSBn6/2YyUSVbuAf9/z9Spitf6x5
27YYRg4FMhw87XOyHBn9fMiSTZ3wjtonYeKjWVWtHzwkSMBCbiY700/uPjYt3EwcWKYoKZvW45BS
Pybm6hxIB7Ti0WUnpODUA1Sc8G6KbY6p1MR1J0x16mznyx6LdecWbnfhbOTqAGxj7aqcl3W2v07u
sR6TL/3Aztx23niZtsl2R1Eu6ccmIjT7Jrs08x1Umg/wVFMPEghba3rHWQz1hLLNIwDys+qWLKAc
QwHhfy7WBqN6t13l83KFX4yC2FTaMUMcECejoR0mTRPXi7MHOGk7TSlrtjZKvMQ9IJyojww0ygfK
KX0JR7/wPkI7lrHOrD6WpB99WiYvOQm7sIxIDEBJ4IjkwoycfNQ/dppZj3v38GPnCVRdC17P0KLU
fSoHCv0qJwCLNq0tTh7jGm4HkBuHx1Hfzp1LJ33kT+xfZweEH96oiFlGbD1uli1BXsDZ9jLXMiNi
QmtkoaEzsXRT6j725Jmj9GBbC0td0z6TcnVs3FbDnLZ2n7dySQ8acU4DggSOXoEzueUHK50szgUt
48149GrzYtWL1I81bpS8x4RaEBHuECTUlGtI9YwQW/HTWYxF9MDtybAPR1DLmOc91uMVyfgTh6/x
XGRrfW76fD3pCTjIVXxrq+1a5RvNFKJYvlekfQU7PQeNTlHI63nbLo3u3khPhaHqaGGOE7ayoltc
KgQ7I5OqwM3G9RlLAKww3OVftFG/hHgbbN1CnxiX7HHjeEopbn1YqWnOA2IRKbsjTfCXxd3Oppu8
tmV6W/bbsVn0Eyjphx7dTAiznF81XZ27kZH1tyGjk9+3G64Qm1/PSfFiLUpfAq8yInI3OwSv06VZ
eNVxNGr/zqrxzku6vnYfr8nJp368gtlZY6PRZNTY/St5SqetEfqXxddQphVZn26Bb/r5AU9pc7ZY
AG6crVkW5kzm+mk1R/45ocP29c2muqqcpY/1Ut4P+6DWmzvv4yqH+n5ZGbdhbvQCY5q1k7LK6cbv
3TpA+Sni1HKzECLSeol5wg2W9Ohz/DwTkJXGBaEEcUXkwmMvU7wFtsqvxq5y417qydmBMHhmYOI9
T1orruepxaBbjHhAddU9Aux6cSHMBEtHhEKoijQJxslBxqg7WiipgAqreO7mmmobcsrRL4QX1ZYL
wdZuH6etlzd6k6ZnTt8yKqsUiowyqfmp1K5cOb2t1UhXae35XEmxZsQho9626UB5YWuhkzd4rxU2
ucCv8GBSfumMWVoMrNgjH2pbm6/sQdNP1Wg3V2XmOy9E1H/AkomnvS0+5FlzoXVCD1KCFDm2kRYv
1JQ9oBbbB21dc7Zth/ws/0jKRxaUag2S0gw7db0JxgpicZ1Lb5zldY0GKvc/tLgP4sLizNHT+Hes
8ru9MdEytZkUs8nUD7aXtrfgqq/odThHEAkMvjfXfcghGAT7Mn3RsfbzDFo0ApkFXeNnxRTrsM6m
Wrg2ZTzPXVhM3slpzWvfyI/Sa45EYrJCONPZa8R1onjfhvmNhrgIaYof1pmA8hqlaxJuyRQ1bnZl
d/eZhl0XenRMMgT+ekKYw8UrnauktyOxGt8kupSA27mYVuorv4HxhcmzIyAO37c+OA91V+f34NNs
Mt/K6qJLvO2wOILANTo9AHrL+c6mjD4BJ+s+2nof580S5aUDFrknvm6sP61Ww/FpMoLSti+aqYq3
xnhZDZ0oRc+9VBUcaH3XzZnW4MPOM8Bb2k7+MauXCv5Wo6uztOuLBXe63RRebM7oHOhnJgDPPWuN
zMl9RNTEP++hZWFKz29QUvK345Dx/TfX2MpQ2ZdVcrLszQnF+hUZCvJfbLBHXrrllIvtaZpGk90B
bvW8yvHJ9mtKeZquARmsTIVtn0N6X3/B1pse1lZ1cTEpMHGbjSl2Xi7APuBGQF63guGnzjBv0EaA
G0+1O2Pdx4WS3MrOaG7rzfvgJdllabR8ML2M3CG/05LuZcagjmshWyFlyPzZpn/Hgltzk6w+oVuj
c3N3jxx4rwsxqOnW0TBRZavk9Nkifu3FjWM64rjOYrv2C2P5NKXgqqpqO3tzUR7trKh4PPQxysxu
vBCZHht7C3G8Wuk6BQWpM32Az9s4JqvPwVzSTuvYgolCPGVofwNgjs9UfgxuVfehHnrvolndDcs2
+yZtv+S8G+yOLVYt1vB+JpWwuQdqEDPHUBc0SI91O1Snfcp8odbN+qiMG9I154gDvhPZ1abizEIQ
0RLJdjUULxsKimhFmA2EulUPQmn2KWG+HfVKe6KjnkU8hMbJlbp/N5aUCARSdGf2COtUsYTQSjH9
g97g0g25BXzTcEgkyVx6H9haWvC3aWEKGFubPV7rNT/N2LuP1ENHmMWxtAjUJR6lDtrs1k9rShc3
IiaZfSNL3iq+i2D01AukTP4s/rUQgE9ycLY8eZbaRKfKY+NLUI2GTr0aTEmz5UrpyJz0yZGfiQ2f
CKTa+iR2OYjlccFyg0QhP9XbrjWZAb76LU/TgtKRZf1pluqwKuO45trl1hVXS/lMTzpaimdfVTcO
DmG5DjH10pHqj5ctEw8OtPdBPC3t+qEp7Pu0fPVr4kn9itx1/3Pda5FRXuN3ilxxLtvxGdPKF/h1
0aTaW2sUJ/g/8GtpBGZywZe90g0thXqYk0W/QNIHy5yRR+72Z6dInyAmTCQrOg8SUuMpm30YYL24
a8GxNVMbaygUY4UePc67o5j9Q+tUF/9F3Xk0N66kWfQXoQMuYbYEQNBTorw2CJVKBe8SHr9+Dl/H
mO6JmYlezqYW76lKIgVmfubec830nanYdlBdGdLKfuVzcVU73We09UR003ujJgdhDpeuN6+ybh96
Hph1SgHqSrf2O2Ptgg7nNEIOxLuaKtBJJioKpgXDzAj7HsJifCHVcbc2Os2Xwu/IuQeOltWnk5v4
DFPnU0H0FICeXjyHOdRmBKq2QWoLXTAHP7flJqs3I0atIDJisc9aS4eYDxsf8tPaglJwSdT1ojl6
aG0l3ZlWpflA+xCczuYTXDrDy9VlCGwgTrdG8m9ZbRN/g6v/TJIxY10PCyiGjHgUQw39fCDE1q4W
D41FtIXuCLhF+Ulc+yzFxMOFWtFo5e8lcc+Lzmh4Tny3T7Y5BI+lNczASGXnGfcfy27lOwUb/4bq
xQ1TXIeKSZmT5b3QSCQgtrZ850ErGVY0qHwn5KfWNw7hp5I25qKoxQ/VWXOoMcm9G9J4LFVAbhYZ
IhNOc0t5Mkvt0Rk7HiV9jK5aN93aRLsRvRdKDoMO9CBvorEdxFyFC99op6px/bUQJP0Ea2Xep9nP
UCNmKZ1ttPTVeSUMAG2O5ZHisXyqZlKeWVCAKGoa91oWwO/LtWxvfKYewEn+njRMeqYG/wAj1H5c
8jnAAacwKtMN05eOYZ2MqJvIBDFF0KrxEVgp8/jCtJ96xUkw9yNsfnHSxv7l6qqDbGnKTxHsT0bS
XPDt3YVqwRLxkxGZUl+zN9Gm2dgIork31FMVq7409WrLuqoLOOUojykx4mQ/skQ61XWuX+iUhqCv
8w8gODeLxLIPNmgnm5u+b0Y3SBqqcNYZ7bHUiHPjRpYMZPgZNeTvUPEG88uoG31XTsQ0EU2r7GtH
4ehF3chxGIPRsbOpPZL796yQ/9lu2KuWR91lWIVwmBwU+57HJ8VwqKdGPs3J2l3HCCuGatrls7Jo
uc9YtOw3ccnbUdmxu+e2bI8q2vZtCq6fibXiBkZBLDvCDPfTAYi77WMdmjRnerhOcKXHMkPg1zkj
E7OaMZdbDwdEQsWmBRasNZP7m/0a6Jo8zm4VlKEgYyrrzXYP0VpNPhInN7aKFWt7vDLVgWXPyuzN
HuSe2lp7MZNYva+rWOoorvzWmelucwJrKsYbxQYsqgtpjnt4dBXLM9XePhirnoCOKJfAcSDS2wjv
vIGf6lXBDFl7Uyvs65xwJOmTZu9yuzN3gzUx1SaATdlhxoWi2y9v0zJrPsJzEics4LDXzG2WXZzP
HwkBXsj+XIctKImT7VksVnSVea4HsrAXxHkt/kHiLs/50LnATZo2hAtqfLpTzdDI6qeDBvOYs8bk
JCaLV8VLTHoJub0e1sDJ79dqhJPdoQxyXeXgAj08Mnp6sbVcfZuQVXqiG4DvU26/zveE3gkLyobT
vQw1VNU7GzYNksW0uKmzGFe05q16hMPU+RpL20DaUXcGFpz7M4LOa+vqyMrg7/4ZAQBDhcn1szT6
kNSf2+y+FVWiEBpUvtp2XTOpYr2bI0viJo/0na4U1Wat2m+36sxwWmKXZBNgPZsmTprQVmfjlC0i
8qxOMx/SVHygFRMv9Qh8bF5ZOfV8zt4WvaGxEVZ1iuJyDlGpS7LKFXHOk/Y5k4L19GSKvXDtkqe1
/OhLni9SdHx2T93BKsDI6B2lPJY956jfP5Fsr19zrckhYanzVm1zzW/M9MGIuz8srSntjLI61baY
z3Tn80M7am7QD9X7KLooHM04OTEHBACpk3HLgH862iyqTtkUZWNQ5gL8Tr1mL4wY10uxgOFBn6Zi
zmmmkBsEyPTsOaNuXiZNRnjOcL2NoreCFEjI1kXlt1En295BBWfUbTNonix3A0q+PygaryUaidMe
TUPsSWm1Hg1ke7vWHsuQiSZCpapdxbsOu+eRNGL9RqEmfhmO7C8zzKCBItCYri1nOidRYpJGJD1g
mOM+Npo2aKOofCyt7wR9Rdo8tL32HU+uX7Z7vb0lNXNm9jp99WvhTj/gg8SyUjflzrW7duvaLX4X
5MPKyW2F8kiMotggrhtfDeDUvtLG1TdP5MwgQSq70hnjkzKkvqlk6y0Dk/zOG58dZ1whP2aEqG9h
sxo6yAyeC0EqC68FtbO6Pus4b1FSRfNrUiISIxmJvmXS2495TCtAUEb2Kc3BoZSKNI6dEcWFp9hl
vVsGzc9r4hpH8nN+127Gg9Cjf+44lrQ19+SwDGqgMGol+tUx1oR9LRkqJkPZY58YsR5YjqJqYS87
gE8mmLMb3LB7XzfK+N00iRGg/i+GjxjebLVJsN/cKquqGboqWVjUlI2eiJf8tBjmZAeiarVrQ+mH
OaNsCwJwWqw7pki0sz43xpvFyvGCBwraLbZbxd0UhQk4spqi6Qk+6QRZh2+ZBHWL1zjVildAL+a+
1JT1VnYdnakGUXsvDQfF2ows5xmRHaXL1Nb2g7nm4oc1H/QkSmIuMbahIHhz8A+jyOwjVIw0rPVh
IZKnTRyfRlT/JQoc/+ocKduc1OYd5xLcohZz1qJhrcPnTMuUufK+rugPCfaVdKMCPMuPSHFrxaOF
d3/F7vpQkrT+Uuf0FmXVdkddRoxsaK2AqbWuzZBMtGzEbDQ2KRuF1NeKtQv1yPkiX30/DjjOoIMR
03n3O5kMAg7JQHShUdTNGb3ovBfDeJgzGqZMOVaJ8Syl5pktwtsubrc97cgA2/hxwES0M6m9CB2q
O2/oJJ37Om9mF9/04qyhNM+YwHMvLbghI/2RV7HXRf9uWjZYKzPIBifxB6vdO7JCwHN/DN7bCS2P
rYWlO3logDx0oWwaLzGl6w3fBBp4srIEQamblMTonGu9bo3ME2nBFTOlle6rSVUGEmWIOr/mhfXY
LKuvl9M2XZxnNqsBumnig8hjKn4QZFreaN631dZNrF39TGc4hkjumUZUrDzVO38d8avJlhWxMbu6
9WgllnVwSYpFK5BtHTX+nuLkB4P5cjLTfCcWAW5Ks7B56DgcUrN4ZXpB8CeDRZDT5j3magnFnJIb
5LjHSgW/Uibi6BgCTcK9phtTUuKw+lDBq15xbz1N7oTHPEGImVXqz6JTfNvAp27cwNAqFrbrWbvs
7IkVjGiYd8AsthMTy4VRXMv7gScAJ3kAjBffwQEIBo86D7LKl9HkfprpW6Z7QekiPHJW9mESQTZS
OrJ4kKHgcVhicRPViBczBql353J1v0l7Qg+knQmL94fGfalIr/SUzExuLKSsLQ/oVy0R7d+fx1rT
2GqJ5VLHC72JE2Pkg1ZcVOQIGz/d8Kjoy9ac7mluMYxGy5mDwiDs3lKfTFFDrgJT3Inj7MaftrNr
U2IqW5QltvsM+YDZmHPU0CO4g+7jON5Iuzmuzpj5InFeokbcWkWLkV+llBzK1dCNcKjnLzXJz3HG
K+51NmSQsM1l/iTtdkPdsJ0Lm8u9vGTRSYIQ33RpdJgKeaNSvbBurjaAIImWi5wPCPOTvy73Mz2+
jTD5QeURC9pE+n7BegA6OvLTSfSebq5+0SphlRndJpeau3FpYVDMt+aeW/81w10XMXn0x7k7odS9
zasfF/peo++nR/RrVdzx8DUsejYcG4EYiGfL4GksA3bRB0Y15saUNsePJAxRIb4IyOLBcmvuM1IL
qZbQjygZ5/WIAanesUs/WWq5W4wHJo+U/RNegJrbJIL7sExY1yreGmZg/aHI6W+tDl9JZ+M/mKp5
J5dmszQqEyzMhh7DvwcU17ghez5rLNxRv43EooE+zNr9GMPeVqbbaqih1SqQ176myaHRkxGXufvb
rovQQIa+KfKfRiKhiRE7nNVKVx9lt4y+jd6FknLMvTlz4le31IFemHq6gy6EmRCKGWTO5avQCR4z
E57uWjlbJQdegTbcwRkh4yBaGbEN1SGBmLa45oeUr5oTe6PrXlF+IlZ3t3aLNG4cSNe45wmiIyPX
OD25qePXI3kRkxn5VkPkmOZP7Vuj/Tip9kVxju4E3mMA5Ochr7AMxmI+1kXLB74d1uMM3tOO1Iey
b8+wM2iFdSQR6nylA9mX0/TWzfKkLm/sPW/4HLkr19oOpo6SoDPytyzNwoQ2xULPtmmSzisieUgH
iHzxrLwo+plkdnYasyfV4aiCaHfKlVSCwtPV3hflacmrvZLCkZNrfJR83TTs74SOnDskXthAh4o8
mcypKIJAMLhVGBUvzB02efTSTpfR4kSx1yd8Gkz6+21KChpzUYAflKAWPSNDahUBROmcWakgpjlm
7RtH0YaaY8MMAjsk4XHyllKRzubkL9ZCCrTxYIkXZ+g8Tf8Qy6+8e2HdQrNHO8h90OF2qdf5KDEr
2+RjOO+dqng9QjkyIlh2cEv01aVXmLkNJLVVnGn0k2+z0mlk8xXHVR3QBKfu/NyZJN4NhPAGOtsa
DzzrM9INc1vN+s3EeXdu8XZ4EyIVb+1/zNk+lHkdmPpwLWjxtm4q8wNGlVNM/eIriaMdEbA9m6N2
aTNlL9v0/lQDyTATt6Rp7DsvIf3vZAKWWIFg+tlg7xKVNlRH1aouzmO2msA8lGVqeA30d4sVH3Vt
+KyEkcbMywb7bJT9szqZ8c7pxXJinGUWj5i0friCmH7YVDK4YE6ALogvyO8neb841yjr53ACdwBD
ksEHxy8bjfcI8gVMwrV7nNQXW6kuSOI2BYp9IKSGdU0JSt6jIWOEOzxBjTz2Fm1N23J1zKvmr1EM
Bc9cTvZETJro2deN702zbJB4owCr65OuP6ySm1YPQbEsO9RX7tYxtCnQZvs5WblqXJIFMvXaNK/g
oJlwl8+5Ym+6sfcJXnY2laodpszcTiUbtmr9a2iqL/EBu/G0E4UTbRmFZ7uKdJUa9Z91MdXZ2ud9
c05VeBdd4ydqcmsY5DJmQefnVu5juRYZvYyY+buUYgoTdxQxOzsqmSm5BD3UtEgbNWfP0XVUWoub
Fec4Oma6GJAoLDF9SNTuXAIeHzXXfs/SON13XZv5aFfca4Xu7EACj5fwLnjCbuy7onl/97cnyZYY
GralmvOr5q9thF6ooboWrY8j8FZB0QmkohS3OUrUsLGTo+mgjU4c1Y9FF4wx+qaoqTBnY0EbzWI/
tvCozCTCsNe9Mst+7nvSQOspWV/vgdEbVgr4j92RdHqHemnqA5Vawxl6DIxK/rxY2D8H8qkRkJW3
OXO/yskMNX08TZaThqt5h8QqF6YLSC3znSLmndY4jyvhXT4GFoZY7sjAXxzWxHk0qPSGjvUt/KRN
0htpgOTwpWzx6ENG8oy1N5kHp71X5u101rpeD4Q5jQFsnz8oPjSIrmhn1jr/RbIHRaPgChtzSq1B
Tb8y58te20e8hzlTiOm5UZdzGpsvDs2jwkQ+RFrH4AMn75b2ft8WrdiXs+56GW8P0QftUzTBDWNF
sYJh6/MydLvku3DY7iWMDzQux1h9Wp1kX61s5usyvvspeQDRjG8crFk2+ls1zk+KjYaP9oC1QqlU
ycEaswNTt2g7YewNxzayfLcghDM2jbBeSZiwJF+zwG+wBlJ5a3JY1mIlEbZ0SEOdrMuoqhQ8VuMC
C81PYxJpm66CsjuyfvVS7FVEHzxy+aLpJHHRc4fWwsM9/TQDU4vBIrk3yg1tu5K368lca4N4EfKS
F4hjMCnu+dGQivdOue9lUx5i8JQesuTBjwZJSExn2DtL6z+jZG22zDB0pIDYepSu3M6K9sTn8QGe
7gJ2iR6ogNeDN7Zn3bsyHIvUfH63sFHxYVommjfZHqdCzX5b0qz3TpvIw1rH1PojQaGsv3Vi3lIF
g6oqAiKI0620kmnfzgQcK5aD4LQqc6/O5b3iu6uQMnIKldXtfQO1kFfVCCDUlHnsQPJwQOTx73xO
35SSMg8XVQhXfvZ0A+moJRUkZE7zHrNFetDpQHwiO9ybM5tVwCQJHXZbKHeitnI2Vti25G8S2I5a
aNO52RNOzOfFjj6KQVW2plzdE9UikVk923AyR/D3kgLkMV0/1/TEmDzlUYkVuQeykb3U6+icuqER
cIwZceNBZ+i8qA/6fb28NsW1tvQqJISo/t3bJnHtulRPOrTcX8vUKW91Xs3vqVqtoQnAnFEovB67
bD81QEt0P+ulsZIreJebMur3OS0/gFOv9dPcIqcVOMbLjCTkaoZ66mru77whdtfFQGfrEhpWX1IP
pUD8Wi6HTUl5vm7qjGPELByEBPpk3eLU1P3Sbl4slxInQyyPyDMagw6vwC6u3OW5n2W6c/Kye9GV
7lxqavrJXkXu5hhFmCbnc2nxHtZGFsJLbvZ2SspLJrPznRS8i+wUekNTbplLBazmjKDsq3Kf9Ivm
S2NK90QIkhp7Z15m8lxHhbxO0/AVgfcIUENwonU4xLwpoZIYmq7zXfSbrnpaYvWrZ6CQKNpW6RIf
cuJ9XMWnh3yxGTPhYMC5cMVTp3bECxTEUusA4f+OrPuXBFn/3+JBsLn/b1Krhy/59c/5IH/9lb9r
rRRh/o1a/Z76qKuahTrzP8RWiqX/DYEe9h4UUPzh3gED/54Porl/Q8VBcIcJAuCv//kfcitFJwAe
kS15WK7Lnxag1n/BAfaP5izLFIYJ3g+LmamJO+T1TkH4L4C/BTgxz3XMLRoXT3cz8YY53N2sCIjp
v7wx/6cN7N+/EzHAKoAgFGb/JOsymRKiU8dFiVtnuTSDKh4maCxBPbO6/de/FZ4ztG28gwJu2T++
KN00hx51aB6oifaQFF0KLIgeVkb/Bx3x7lz7T3fW31+SAbAWMtD9pPpnTAZ2DdbO0GDA6Ovcad2M
NaPSE4pcSk8mLHH+9r+/sPt79N++4V8oLoBENkr/f3xhI4VFama4v0Qli6tbO58wBOVZgeG1RUfC
VCfpur+bOv/nQBLnr6SPf/i2cKQwI+KmgJKCge+fHpKoBGnvdkYS3NFMD8q4FD+wnaMgzatkZySJ
8zTOzXRZcqyoRt81u1RzigNAdvsS2YPwhTQKXzR5+YY2pNtmsZwOo61aD2sSO0AXpDglXCukTCjN
TkNp/oR7hbNXo7DoSO5DIlK6AOHLuumPzVg4BwvJ9kehC2Y3KKUJjvprfCYRGvvYh1CmgSHQ3lGV
9540cvtjJK6CLlBhCtVxkVyd0XS+IzUyP01+dZQvq6TOl8jPcK73VOxR2X/RVP9O8vsUzLAvY2dn
x1R3R68FAERxj0Kd94N9/5wKzWtLYz5y1xU7wMQWmpxUeQOy41wECuwA91oPmG9oGfqDWH+tbNGF
6SJTjHYgDoqGGEZTuv1OqOUX/mV9F7VTRTM3dvGratXalxxy7akhkwPFLA6OYVMuy7fq3BX3pIFD
QhXTECpmxGCowCrnK9YgaAjThje40LPhKjK1BXOAbfBXDw3nDploTwmycaJUyLlj7KPI97Ho8puG
VeiZgQGbriUTQAzvXYCs9F/WaihexvVLBRanBv0N0rtZjx1foZu43yfDd2yxpYmo0p4VoxkUrt8I
aCR6zexk1TLfjWUR7WXqqMiV29iPCDZkSmvk16yQ8QOY/YhxTb+C1OQ/7oZSVTQvKwvGCej2QTRl
psVYHAs1OJTx0Ixd/wTLouW6LquJ0jAp7UOfieQjpt6gZoadiQOSXe2a5DhtVlAkpC9VXzqC7Bjn
U6Z/j5EGt4Ebe9hNkUMflfQwPwpdOjsNvTLOjE4uwTDEGvYL2n3UP9e0s9fOa9fhd88RcChn6s4N
k04GPIYhtVuv9vIHUEl3zKLY2lsqby6ACmNLjleboAeakpGtHCTORs8oJCDmv7fWGO+pl6ES6GMS
INtObN8Y4NAXI6Mk/PUM25dx2rmzJl57JG8PemO1QRJTb0V1E705PQNETc+sd8Us1YMDM+AV3fiK
SqAtPhfFsQPm7k2Yrc5Pz5Jt21ep/a7VuD4EXfBz6pbxDbGedbJG032hztAndlxO2MVqfGB7X52J
iMP6sUSa+sJuQiUxpYkumpZSn7IPnBHqolHL6yn6naZxcp3RQHkrG+oj8Lv8URFd9+4Yjd0/mn3T
Fmg44dZ/gwVpkkBfsEzu+mpR6+1UjT1aN7IAcGUtCAzqm8w7ow3jUW/bnTNbc/k4qlBf/HZQWvV3
5RZTsTWoaKOwWu/ys0g4dJCGa9T1GaFstMsxPGYvZMiRTBgT7vG7G93B3i4qSRRIze48mhZgQHzm
SuH9xqyYO4SX9Obn2jLC82cdTdwWF+RAdiWGvelgsZNHoxo7D2jod3amYrMsYDngO3YbZjWrSy7n
rhL8sF8O/o7ndGSv5gv3nj0nTN08s/oF2YMNpJwOCbKJ+kANOb5VpWqOIdL++YtcK2Gxo4Yx7LV6
N38P2AjXkL2r8ToNkWsfcjvp/5RNtzxpQNSM5yzHjUryjKUg3y/1NdnTM+cmZStKkWOSGVrvUxEU
NxnHzKbS6CWNchmqDSs/yzQVovX6E9I410eiWm9kZzPCxvO4HccoxsJAv9DWE0QfuvVo4IGrluiV
GBM5eGWW/YEstnpjk7BLat0Gpy4vny9sHEIflLoPY2EcZOVEXj646hEaC+cF78deGZWfTNjQZEC2
PBCRonkqAkkktjBoaoX4Rh7+p5zHq+5hesRavlP5fiGjEp69xH3uhg6umrWLwCXAYVMcdVu2XQhB
/qDbc8vYnlFnFZnaVTeX1+H+Hq1JyA0UOK082v3EIFjZl419LObidZrad1G3KVT05Vu02pdxj6rt
af/leNKs5sVRk/GFeyhsGV2rVlzsLSmxZjJb32AcxXWlT/Emjod9XdXhqrNzAXr2mi98bHBkxfjX
1q8ilScYFWduybB35Z+u1iAIm1eTWAnsTE/Iix8rFKAbcAHhhF4Ok+rwOXA2sPDAY2Ta1t4eMQzn
bLYvYxX9Sej+U9lfbY2HxK0eG324NPQ3QZ24b1Ih3MeNFvBufUSX0XWPTsNzNGLZUtsjqy/kdC05
KlnyjdnKa4Z7a/szNMuwaYXrJ2vxWjMt2hRi5MgskBbcIyUjBPCkDp6EmD8Yre8MU3gjqCODZdya
4ytBeW/2/RdWLDa/2inJl2tpyoNM8KQj76DebBjR9+22I2AVBf6171A6CEDvMeRu4muHs8Ah/2Ta
MhCuE7bjTALQlHuWkDWOk2hXypLnSC93YtC25KcRDlYsH5FQ0KWi3poY7ZgpayJkEzGHpYJLbkSX
xUrQDIe5rX2GwRYRFhNLv0lCrsPbA7WBzFBXerVTkARl62EN4XmD4+hBSZjSag5638Yw5ZUYnAdj
NAfGT7NRg6whdEfHjLUdhxTl2Oj6GSChe4TzcyooDdmQn2nD4zAvKvL40r26OkfRJV/4OX8jwmbN
zZ5osRM4Pbp+yNAwjzCEYlx1T27pHBdW51ciCSqU1oq74xvw4jP62GjxG2moW7tX5FaZnbclWn7M
pqZAEdbgDXXMYiIZ8It3E+iwXrOxiGXNJVWz0qftmzeqKi9kvTKVdpXhETE1ebG1eO+UjLcMQYtr
Z4i7CnXfrqUaIijsb6Mcom0ND2lLBhMMS518UeRb59Ze7cOwTA9RWu3QRg4sSnXkJopASqvUu3Ra
9zLGxTHbyqfBXb/ThnlEHa+dx9V6rOYp30mdCYlrZtlHfpc+KQ0aObd7ByJjeJNEETp0eoiU41aV
Xe5D9XoHPtNt5Zy8I3cZ+BoAQbMzP7ISfK216VY65tGd4Cu6Orul2I3CZoJ6oNnKebIZbSUIX6gL
kqd5US+aMe5Bwzy6xnIggvOEIgQBfGWh6iAQZQrb2jnjLFgDRy0/izY+Wqbc1eQD1C34SAx9J/J8
nptF+5OnE1KKFuVZ9FoU1s0QxiXO5ckukofcHcbtuA6BtqxslPG8eukyf1tqil8CjXDu7N1eMh3O
7u6Bk8LHdWM6rB66/FwnqAaznCWqk15QrPwysCozPArHPsOSv3AEaYrzqZntLV5wPxBFec3yIsCw
tdVz7Sq7IvcQD4IoWBWWWdVzv6q/4PXcU5vw1AJr8GGqMQKmZDl0xlJSCk6EDbugLWes/VbBXAMU
aY4O3JLcS+sJiOSJWOcOOBYzNAJqoGmlwrjZbX/R+J8bMplQG+c4BmfpuJumQdzaN+wc3EZ/YQmx
x73TBKpc8UbCctq7k6kz29d/qw6/xLwhV0pBm6HlyndDKMcWmbN1yAysPWXSQcI0n6pkUIjnGtl6
AuvadPC7GfMZMn0UAJQ9QRjGBhPjSq4agKHBGe8Eggj1Z3NGZKUwP1dIQDLuj4r73hXV58yQ3wYu
/rTC3dg0hkSLbHM5df3abhGPadt+LN5Ej4iL6udjKbVzWXDfEMHCe9uAW1P0TtuZLMj9niC83+jA
fzHCR3KlHBdZf0WVswSzHl05pgLT4u3FdtBvGysHu0jk2DZLrHgrnUZs2nh8kncJSUzGD6+fl2JV
lyxtfoq5OzoqE82RYAZPbQlrTjvEpUyAE3a/JvVb5tobUUJV6PWiO0ZjZ27rflb2azEQzxdpdbWz
MkSj9WplKmvPJqNmjclIaokJM+rlB8FNgyeCgNrKGFKOzKYK9KJtwz4aROXrQ9bgQ0Y4sMK9OwAE
EN+xG+fPuSsvf2lXe6T7T+tQkvneIBKdkkg/lcBI6LN6a3jFGUtWWUl9rJbd9KuSOktGvUy0oDRq
5ykFUujXMT3f/bPIUxfHsceMpf4B3L+elCYVrLWE+8fGYh32k6HMG6vMGn9Jc/RbWHXcwOnc1YvH
IrklQHa+crVgG2saCBaiZDupTo5eSk9/smG1ma66nfWpWK6C3FMRXA+U1V4fRyxbu9bdV07CAA0I
w7JPB4300QyERriS882CUSv1UxLN2aFXIXuZE5vTKu3Xh8ixxq3FiuUigUU89T0eaSRHJbgM96NG
N0EOsWr+wAPTok2Eg3VTWkzcY5LNPRDs9UlyCoakXuenRubWk1yqLFCNQVz6SskRHgClizCM+Y0C
eixSxXitUtN6XcYOvwXrL5qopenO1jTaxy7VOhKTEU48NmjHfbT+CpiElI8T+5O3lHnqsVI07ZHh
QMMYGvzvWV/L9FmJc8rfSFUnhqciyrc8sfY3Stc6aLhA32aewj82EslgzCb91+waxUnNVyAv1tIc
k1KC2IJbQW3hZgkB1208lQih+ewf8mmKQ9xopK/gwT2LqMcQn2Lvxzi6RcjSs2NPnOdsng2UgVr7
NK06+vtuojwrtX1CPMEmH53fkAfJgucgOXSryy+aeTIbr6ZejiJeh5sU5X2qYWdzG3aZ3lZ3E5WW
HlI0TVPMByyhatIfChysSFPUEsGu86fqFuRMAcweRTzYib4sKPLNNtUm/84XzphI90TVs5mwnMkI
2iUn0KuYgPEEiCKKmomXop07KSLzwcod7Q1X+kIC3ZyReD+adXwr2RlqwuRwJX1xryb3JaSOUjbs
9dZ5qxZh0Gyx7kRnQISibdWBxU9PIYr9sSK8batpRXtqMJEHVup0vjOPOBUwigTCKZYAn0AUDqUl
trgzp904qJQn6xhIwGge/4aPCrfa5mVlM4LBJe84Ro9SFUe1QWwUUgoE5BPVkjbjuqNrm8Oaix80
cIZHarL5deXNGPJS50NuOk1Iy/+0jJBD+AU7+2hB2EtmYpD1U3zOuvmDrMEfK0VosCjiDhDolWBU
EgNwZRSyYLiR/XbIdUOFBUpkG8Sl8TTHS+8Xqya280z8zNgMwwHWpCQS0JnCoViLY7KYxSHNWo0K
0zDeI9f6BotO/0Emkm+yKdmiQBnAFw5LUFfmM7xQEnTu+ch4lOko9Lj3GlLtPLuPrCM0ZcdDNwUO
kPH/li0j7INawEgoI527cp2VC9w/a3K07Yyt0kdTBANFrL+QBPHkmbPqlUi9t4vW8sHCPld6JZIB
YZpHiTI3QOqHiW4QnsDPAmoRYPKmdhEqN466X9PaPvFRnrkw2ZgoOWIgHYL8VTbNZU5rd59Yar+N
TUynLfIKoPIsOt86WEPGpmviaQ8b8ldDhiLReBgJLUdjZ+HkdTgvrRmYXSy8WIXDmE7dV7qs1TZx
WPfXKQvAhHjNfbI67bWth1sWx5aPp/KVvRxux2XK8eMtn3PfmptGHaOg1Gt3x+fd3sUz3GckoNzW
o7qtWb9uxkoz3hcEd9toREU4MyeAdWBcGHUul5ZJrU9Xid28aYajyOfVM7ocM3khxLLVdbA5VBwe
5hd7E7N/3kgiPPGVKhECtvRL1fM/EFGPKLXBzKB+vmTz4pxTN7o6AneK+DfuzqPJceRMw/9lz4IC
LgHkYS8kQFO+qqdN9QXRremB9x6/fh+0NmKLKIqMmuMeNFJMjyaZiTSfeU2t96+GVOKjnEJI60Vv
/AWj2a82FTJ9n0XPLZhmwXPZqtGdo6BUncww73s1Dg+OKdRXJFrzY5motdvmlX3PFQ9ornKaA2lM
6vEQdBtKLDSU40jHPtIWR7XBWDXVNbQtKa96jeVMd9TBs0c4OBOJTpz/VBYFU5PSPNJO6Du9CrQc
PYiq/tFn8l5TjrNX6S0YGUr4/rHLwuxGVyd7p9at+iJLAVJlqtHUDDJF/eyg/rrVFQMYb5Z3n/Jc
MW7JxUuvqO3qa6AE9NxQVbiPh1weFV+ioWXOMYXNuFzwyYDHF+dsx39QLJTAm6r6MuGeCJ41MbYo
e7A7DZRkYJUjCDukP3QQn1ueC/ZbVn2ZTeNBC0r1EaUd5FdsSVSGclU8bgL6jpGbTNL+osdK6iK7
GezBOCqoECDOPitpRhGCLnpJmX3GZsQvQjAxMbSJjaMo28Gn7TaNaEloYv7GdogPTQ2nG9ksJDfj
QtIOBXaE7G1NdAOoeWMSKDfa98wsCnBlGkVnQ4GEUhRP1gioJkSIYkdnX2xiDaFiiT7PU1+l2YMJ
Ma0uc5RfZntSXQw6rSON8c9tqn3WnIgGG0BzmDeC+A8+EFzymluCLeGg7bAxAFgZrfUFPGqzyQFV
qdm8o+W5hYZzlF3umWP5asfOARX1J2Nyvmdj/5NQShDixv2+oiP3GJrjn2Y5m7vYbNB9NW3Sjqb5
GQYg7pNyOlaRQpJXwTPUAGk8cebqe1AB7V3NE39An6Jx0YqeDmEVQDQpjQRkoq2oTwmCazdo3d6L
aPpqVNMPJa46MrYBxtWsNi9gDTgJbRBM27TOLE9v9ceyywgzMaaEXTZoAwy/4RZH1GGXi1x+9Ztp
/CqMkjzKcJT7oiN4TiNzY0N2hjEOpzI1x09W73yxpXVbwMfcpRnCFYnghasDwE9j9ZpbcAJ1f9iX
/XgDzvxA0OBS0L2bsLf4Xk28o0mI757ID73dfYK156HH4WbJ/GKVUI2pwO9ETCkE3c97Z+51Yl+Y
RwLrM6jd0fNQNy4FcLfm/1SgrQRJuDqiH3S0R/FgR/KbrNXbeBBARGDoBzEQAPPgzNkfo6k6OwR4
kZ7pDh1yP42MnhulAwC18E27bV04B2qqO8ShvI5yiMz6m6BZFJKs3eBrv1oaBI1mu5PVPOXKLL7r
uuHWYN9Sjcd2LhtXRze1CHCHAKL/Nbazw9zDGg3FFhSNVxKoIwxyW1ec3lzeosGwQwkc46neAXww
btkZT+CDdlJkX0owa2FUv04BWDqqMcOS2szBTZCHoMHLHWrbOxNbjtc+s3Z1on+yqmZT1nq7MVRd
3kzo0vhlt8XlyEtpu2fxjPBWtZuSkoA29Dc2lX9L532z7e1A+R0mzp8ZWP2HMZPNYdALl1fjBlus
8hv47ptM1PuwH45myKse+eMxAMsVFojPmgkhQt7f4WG5JzFlr/rGXd4ORwoG2xF0Xs8vRe7rtYxr
hKNiiB6IK+XlE93Qb7bCNegEPNqqdYfY20sOrIjSWEtpJefy9ttF/YGugMbH6MBAW3ej3aCnAEW/
S58MozRgV4bbFMCn3To7RSb5HUsJAtcHGlQTZfzLGPQ7JPd2Y5Q8mYN5W8Vd4jZp84flp0+Tg6/u
jB9DTPWZZEfqMGCC4A4ZSBpNUfbJVys4K1S/eNENZBfnCl7iaKEamw/GcxAiJTDL71OmbFMOX8Dj
QX1UAeYQe4Yx66Bgxrukbu4bp+S+cO6VrrxNkRlLBWdZKY65T9rfccbkSONvUw4wanjln8s0uDP6
+PvQdE9TgN5MpLc3egy+Bn35Fwrr4M7L1MUds4V8Zt133SLAoCwFTGQl8qIfnw04nQry64tMVvzE
g/+cWu093MzdrCYUEHRKa8w+6YE+IpF92+fhSxWVGHnb/W2ZNsg7UYhNB3UfYaZbmtrtmHUA5QaJ
720QPuVgKU0jA38SDC+9mD6FqQ86Xr+NFuB8bjTIcRhwpVrJberjVb0JcQbYtZF6iEKs4NBJxeDK
96zY/G44QFzVpHstzO5LbXJ1KmjpuUlj35r6ZIP6rf9UB2jDsvsLDtWxHuKjuTAQ8ui1X+zkRfVZ
FxhupFP3HTG02zlx5JFexB8mt1ZJb5Ae530rw59TP92E2L34sfUE0O0QOD7XJc2exefXrX0wr1r9
gjb3DE8LCTMtGm8rUztCk9/7EozmrDyiidpA/sMdpgkgWkZ5s/WBZppBej/02S9cMlDW0PflqDxK
K/whm15B2Cs6+uiu4fQ97gqmDjzrkdzENdTkVqThLarbL4lVvUBIxftYNDd52Tzw/n0vEFfe4p/4
OQ3CcZ/p8NdS2/ECuoLbbM4f7Tq5q/UOQUVlRssT3/NsvM0kiE3URcgrfPXOmdXokxaQhytdPD7M
M125wSmQQZh6vfs0R6AQ42HchoDGvATVyWkzkWkdQ/QvjzZeyhtNTaa7QVOBmEtQOXXUHpyGc8H5
SI/NVNn7AO7zQ8odcmgrW/s8LX1BFcW8Ta450EZsvZXHFKXjrd7Bioafm4f7gXD2mxJPC2fYlvNt
pBrQVATQ8ARBgmoHeiz0NDQtCYEca0cjmSZylSaHpE3DT9nsxz8TQ4+f0qmi6pPIRely8OHtRZH+
gm6TeEL7SWUykQwOmZ+ov3rQzaiyaANa1Ivb4jbwAYJVavgzDUe/PviRaaKqHwfdqzJUEy8k9N4n
rerKAVyh0/FY6Yl+4N/9s0t9HZhvXj9XdA8P0C7tT0Yk569wyJzHMuudB0XC4MUUgYxZRsHsNj2+
CGGdjk+UDo1XXwnV76DBw0MxpIjmCexkdhZqGLgFGmXqRYGs6PIg5wSOaHip+DIeUiSJ55cNQZXO
G5Y3QfRDVjYIxGbuXGtsxy1ddYN4fOL2AQQLuXc0drQTdAI7X74IP4XKoDbkjYj5oWzTKrqx06iS
cLEj2mb2enTvTAK9N0xThi9p7o9bn8z9pheD8yPMJO+zThU0SBA8c5wOpWoECj+rXYu2lxH8ChJe
gQJhmGrTDjwAKCOXh0bPuxunIycaIErEYfjdbkX7GFE98LQhqf4A3ad2G7No+js5JsVxmrvkUy0o
rJbApHLC8NCda02D5CFyOC7lJzWj8uNzUdKUpIAq7PlnTm8QxriU+I4oTbovm5b7R53tne1U5W1V
1MgAUCZDeEV1zUJ7KKi570bKbi8SWdrbqEVWlaiA1pDxEuIhCZO45h9XQfW4KEDkqCoq1dexGedj
iny3pzctjofEsL2HDBsF9WjqATfC00QqqEXCgWJDhQLmPRZMygPkhwLziX4scL+JRioXRZ8+6mj6
KQSXwa1Zj0iqjIO/vCYgLjbQP7qHqDEMPHy0+NZHoeBZLezvVa1XO+o/zS5IrHRP7IR9lo0OxkYt
eNi7oG0f1B46DDugodmUSJHcdCKRn2SbwEJAULT5c9Z8tUbrvM52lY2SLWqcKPmgXwH/aNa7fT/I
maCf8I0U3zZBxzZ1S1gQ00yvsQXnrFE+uYcRad40CBHfmOj+QlGsZotCR1gm/S4bx/jQ0QAFnhfE
ID0dvTb/0MoARrwYjRmVI5UKQBvM8KyzTgFGPykTEWM7PYxJR1cL5d1vWqNlh2RhAEkxhFR0WnEf
0ajj36lYD6WPk4FA3ZM1nbJ548SFvvkH5ksY7XQapQR4piF7OUBaivvaJ5UoUl/7hg2xFX4zbFtB
RSeks+Xa1qgax3+0oVZpFa1IOCQArGhvOAHqHnT01QersjFM/0eSJTFKpBQqyhgZLbj8jAW3Ke8w
+iyn8EuAKGm1+40V+hDa7v+9EzoAqf8sy76L8vRH/udbHbRFQPvf0DxDQ9EMzUqJXDhlLn2xfRp+
Ne1//5eu/hOlAFiIqoZKmnRMZMb/F5hnq/+EyoLBxP/qo72RQRPynzagLDiIpmoYOi/P34flYYOo
k+ja1mK5jgK8NBfk2RtYnoGwRyhzQf1ujAjxQPIPNy0qT59lYbTHN4tyBpi3gMb+D921jGVTXljw
hgKbI+e3QdWbsaDUpEnbopqlIlDzs+sy9FXSzDLdIQOKsxUKlaB5XlSpRZ4mV5wDzw4OCBJlORM8
g7FIur8ZXAUsEecB546uf0SZOSn3tawQOu0BlOO7Vmxbx89uLPyAroAENfCV7+ft2Lpt4u3OL1jA
dm+GNgizKrSjOJRGNG1jRYso2kwKvV+wbONQ2jRIgUTf0v0I91NGS5d6t34kjUb5IUN359oPWgvf
/f4QUrU1VV+E9uzlB7/5QYpWq4lGAczDi62/S80ivEFSHcKO1Ocd7Kvir0yCSto4Khz5IkqSnc4d
/eyolnZ3eUtoy7Kv9oStcQrANrL9dG21/2afMvqMPaDXgmC5jyl1QZoLaXdYKpnUplPC7EkZGiAg
CmYUr+wZ9Zevlx3azXVAq81Wp/oOF2KVzrdM0EK68vvOLJXtSFPVeEmXE7dCeCJRGenhNMZeBnbo
ltTA3ptqP3pofCP9UTvCI15s9inS/Ld1Pop94wMEyy2nc//GL8GyVONOwLWUG+P0ozkIdmJC5MTI
AdXjIwmRic1wnT5EXaMc7bQi/xcBcPIJ5RS0vhJaZqOV9z9sK3Wu/JZTLO/vg2zjM6GbFsYOoDhX
ME0pVQAfGAQT5cX6n1jVJagcUvFuA1iCl6d9inx9N5RYzboE4RdUkE08Xa0aEFq20t1UlDK/C3CJ
TzjY2P9+zf4jCvXMgMvqcl/j7SDtta9zpEnqhmVDmhyS70BS6xC0p/BeIHcIyl27djssh391ADg3
RF22YVgs6gppS7KqK2qrxh5ujT6FNwNi2AwcxMRTB/ax+GEn5jWE9LlTx6ASDbTlRgImfbqXYmVS
ojFgV1tZShA/OeNrlirtd7Pqwh0K4PmOoyC3nTPjpDEEHKshUe2nBPfAvYY1+6K3Rc45w3/9GKR6
+eBcBfbyIArNkPgknv40bqwF2ISnUVO0+j6vYNmOaTTsDfpzVw73+0/tqMgJCkDL/JdqLX/+5hrE
Ob0d6sJcPrXotzR0USHnh/0RILXoAsELrqC43x8bxrPJ0zC4Z45i+fM342VjMTcA40Fxm+gT5ZUl
9n6njkerVKV3+dicGwqbFZO58eQisXo6VJfU3Kfk0Z7TS9sza0oyRhymu3EY7Wuw7bNj4enm6BqI
RixLTsdCY9eO1LDiiCZyFNuM8t9NpzooscfDgufCZZpyfVFPd7SxtB1+my3yh8Vk08c2JWnINHxL
G9QVEO+Wg0e3YT5cXo33Z4zdrmrComVP7VOs3jt70Mn1fH/JTzUgn62FV0MXpDuuNsNVrVYFn6oP
V9bl3LJYiLIZmKSrfPHVJTkn2YJxmBJPE4b+19j3aIaVIK0eEsNQfl6e4JWxnNV5rhx91lS1S7wQ
N+TbyOmf0zC1kKCHLv83RtL5ThgCgd2Uq43lWFOi+fzFA7RauOg0Bp7S9ygCVFV5ZSjt7KzejLVa
wUGUUa05NUQOv0phg9NXCYwgArivarQx467dVnZBfgOB7Gsp/MXddqQWuLFxjrtBNKB6Vsbcp8vc
lXdimOyny2tx7v6wTJ2n0HIcYahL7PDmPPd25Ex9CGW5J7A9GN0YIFToWJ+6UBZfB7jKV7bxmWub
fSwwY6JNiTqysdrHhVri+ZxriTeLyv7ZUpD7NfU2B60fWwAjQyOHb20f5k/5IJxnpzW78RhqEf39
VFLQgM/uqz8AdYG5siJTNFfCgnPrAVMIEulyGRCmnK7HgNrJ6IR95omuHT5N86DAE6FU9oXrFYl3
ayquJBRnzjUhrG3pXKaOqq5jesCvhj3YdEVQ/45pc2u8GJG+GKPZ/K82lmONWChM48vffdl3p0+2
o2kqHEsTkgr/We3LJNS0YcrazEvYdLQNIahUo17QKHWKRwFEfTPrS7vSAFFYUNy8sg3OHAuGJ4/4
faOZ9mqZdSS2siYrMk93KIlAsUDSvSwTvDZo21+e6bmhdJM9Z2hEJrwlp19UFMTEaTvwGNsgDZqi
h2aArsQmKwd8fC6Pde5jGqbNA2LopiPkkim8OU02AjJFh7+kN2BPBag2tXeK6tANEg69ZHo7+66j
e3Z50DMTFGS9tikEBC7IYqeD9gYwpR4NN4qfXfjS+CDQAYtOtx3N993loZbPsto1mNazlpJ+IkIX
q9sicUSgDTr3JVB24zhqdJj8RQYDWw9gzmQ4WLC22RH6yF8fH1gsAxLpIJ4u3m9XIEGaobi6FYwo
HYbNtzzUw71B2EPFrdOxG3SSz0vQey19OnMjOKpQbV44Qh9TXS1vapowkKEGeYopw0dwq3/NTWTt
cDTAd6gwrjkZnxuO0ShocBsQwa+WeJF0GapBU9yWf+o50Cb7azLP5ZcqzNOXCjXpn5dX9ux4UoVx
qZHd88yf7p7KUnDqRbbApQ/d3OU8VpvGJJ4M+jn0KANf8bd7v4PQa+B4qAy2fM/l57w5IbEtgj7s
YOzMuA8vmW8LFAlC7gySd6+E9RP9awCpovIuT/O3AfTp1l2EItDKhzsKiVM1TgeOMGgfqYiGdJlj
DCCtNOsek7G0xj2ANvlcGOgMe2PAqaburmA/g1bTlNyWFC6Pdkzkt22EGt7qKrqtlGjV+s+08GtA
8QhofbFjQz4iz4xchS1MPNGmoJ0m5FVzqF5w79WnaZBg/E0M5RU3Cgz1u4aOmLOtwsnxNJCE5pWb
6EzgIYXErpArFoAuyJDT+aKnJvQcTVWvarGNT8uRXoANUSKlbOwCpPO3PXQhLwd85/ZTbPD3KBFj
3YYXGQVyYFPZdAsF2vIUXamvXFnasotXX8NS2eMCNqjkxlz9Oj0a4miQIarIM1ZerZj1l0LrcChD
7f+gargQaboFriylPafD2t5P3ahgqmbJKyW195cnjGJTUEiyDGjF6ywyQ0YLd1EReJY24NuD6+sW
p7/gmPWleeXNO/dJSJKpozJl+K/rWAuXurTVei3wmqlHrl+bjPqmh9+FpDasSDD2bfxZNFBJNhWo
5X8pwPrAZoEncS1rhsZZtRVebZg59LawIYYullOXT8n794viLpVUG7t4JDHs1SHpERUI4U2izhDz
WaBWJi4GN/VdKUrEuRX4EAmeSlfW5eygy6oQJuNob6wGDVAZVfFACLxu5GxSLivDQ6LKBe8658m3
weEwzpl97csv9/Z6C+pvhl3d65aiDqMSJlxy0IKPqWPUlOPyaffxFTVgtgoHtKdFjnZ6DAMT4kSJ
J5oXFYZ1FDNisF2CUAk64ciLx7nwxhHAw+VBteXSXs8Nsp4uYd1Q81sffmhsc6rhwuj1mSye9Sko
D5gVZxtLIDUo+4i0cQntk9zkLigQCKGGYV/5rGcifcmZojRv2LQHoLGfTl2WPonL8iNQjjMgaY0B
KqZp/QCosn3m0/Zf7RqahOCmObZRgKQRBNs7wF/KjWXo+n1iZMkrvo+Be3l13oe+6ABoVDEIugUK
hqsXVrNINWubKjrBeOk1kBVuFWmj1zfCuivjsr3DTivbt9HgeB1l2SvDn737TINqrgFS0aB2fbou
nTYGvYLTBwjHqtn15Ne7DHb8XY8a/StYuAHzCy2NfzaOZdznc2Mj70R30iuwObjyGp+7/UzeRH6L
ppkU009/iibbqq9qWm1tgLGH1gNWGwPnixOIazfL2UVnP/yuRxo8S6cjkeBlxqSOnIMkEQecBM1X
GrjqvhnUGPmuyYpdtRuMg5Zr4YPfj/rr5Y++LOr6ROBx6yCNwoR1fT1TI0LtBPAgiC3KfVPl/4K2
2v0x1kN3sMswPuqId0KAqoMflwc+t8RCV2mb4M6DPMXy528CnsovKOlnDUvszMQCgDZ2XZ8/G0jJ
eZdHOjdFWnH4AC5NOtyKTkeyCrpVDqZ2XlfmKqgvbDXDRtRuowfoW0eTtpkwVvOMOs/+rVXyH+vN
5z4ugFqiY4t9xMN+OrIyN1rUL3OcI3260Ya23YLGoCNdFGmIoJv0i83Y1RWq+bDv6f6m9ZUb79wq
W6wu8hVCoLm9WmXZYRhCChR7DtAHiFiT+mgN0V9oLP6NANbircLaibYT4y1r8eZ7hoqNbAAZgGfO
8+A6s28Rsk525/Y0hr7KEJkuHW/a5wahhmuH6Owsl/iZoqjhIEl+OnZkOxi/oE/uOXGeuV1WwD4o
6vBg2NK8cjMs53F9Xqw3Q61exzxPx6zvsshTHAzXHasGpmdocttmebsDqGlduRXPBQHoutBhphhF
p3n1Aam5KBHUFNyIUsLienacezQtwWaMVbuNEhU1oikd9pdPzLn1ZCg6JESibJ3VTVwlPIA1MDev
aKrJDQxofk0BS6frcTK5PNSyXuv15JrljsVeCdGb1XomXZwAPy/pEVJx22HYO0O8Zb9eHuV3Z+fd
MM5SJUZHh3reancmbVK1JkvopbXRHiJZt8hCjGjsKVFVHlInuAOhX78uUr0vNiCdnazK9q8WbYa9
DoD9QEw4uAb0WS9BuPqm0jGRAIcIz1gX5ZUr+dwntxdncHJBjYr2ajfbc5YANatib3ZURGeqXLhl
LQyvViMHBm+BblVmGZ8ur9CZSxKQAC7ysDY0jtEq3Z1Gu8gTtFmhXsgcScHuq4GH1ZcJfN8WcjVQ
HyUVe3wA8o/Pll41qAHTAPNAE/T07KKqmwbIYKPcEOWdZ6ogMM1F/UoaiumiFBMh3VeMVwY9F2tQ
qdEps4FWsDR9dTM3RiGCsCbl6ETZfkXMksyqt6ELUINFpCHtUR/VzOxea9v+QdFyhAPmKoLFSJvW
+PgdzW/ByZjSKjfYOv3pTD0bM6RZvRwTtp2pFdOj3QN1NpAquNKlWrb56hjQmjKpM0sag/q6wt+l
AK0VA18s6ttq5WV+G74amZWhOEePZZ8HYfJLCdP4pgzzSCEs1qdue3mjndndNoVAvhxBnmma6wsN
b9N27ApcPKnB3uZdYRwHq4uOaaD9VSnCwNW1764kG2cubWpjzJuwGz2nNUhDG0mS4zBJPLTxEiRu
gx4x1s45oh6UHroyCb9cnuOZwyR59lVHXx5EZ11TsUcTapeAghOBYPCCApoYLHlli6jqv7rSBJ09
q/mVh+LMnb3ogxEb8quBW6x2tBTKGI85DRXe4GlbmQMqIoYa7YxRJM+Xp/duOUlbVN55mtrC1kmm
To9sRaNtJpdPvFgxuyVPa5Cz4ZLMTUUB/a1WV6b2/rSyV3mPFoEsaRoMeTqghpUxsvKJ4oZm1xyp
SAgPYR8cY+O4l+A5tenYqjbUKDXPD0VZh1/DWGZelWXplQN0Zuo0sHWVVxHNBMBdp7+kGUTVq9Bj
kYGGgorgfu5V6W6gZYU/2u7yMr97GpdZL8JvvMEUhBYNubcRFaRD3Q5UxspUv8cM1comazvBcw+v
XEDnBwLqsQxkOOuiU9YSxaRDp7gO987R13oJbV+brhx87d3JJ71hg7I1UW8Drr56YgpVa7G4wy/c
7OpyL2Chu2Iy4Tb3gf+9amjcKonVHWU+BV/Ai7WPED/M10wtBRojPSLqOXBlGLuE6jLDqioplAJs
dd1d2d7vTu/yO4l80F2nA6SvbygZjKn0S0Q0/WjMb+DBhT+bJEAYyVdlvC1FXb8WENY9B7WQK2v0
7hAvQxu4qi4XNNnRaqMLdDYHYMe0NdEvOdQjjJqx1cxjpyTNHx/eXSAMCb10SfeHgs/p7hpnmViD
qSwdVKR+uxT3OF9Toi8fH4Uu1u8enr2kBqejzBhVmbkRs7V8vTjKuepuuxJY+4dHoblE40U3CPB0
uTx7b3KPueziGSle38Vl0zpMZD2bDqzJ8eOj/K5Wka4j1rauTwDnd/g2gw8EuEXJuwLF7fR5fSXB
OLMFyKFIjCVpOdNZrZjSKR21q3bpVUXZMUDjd9dDuHZrgMVXzv27oSiDg1lcuhsCEMNaCNAqbSej
DiTcYMJ3czSN6CveBjnltyz41+W1e3emLOpKnCeV6imSaet9MJgl4P9gYKg61m5qzfQ9PMBCIm/N
Qga7QXDVF3+gnaxfeTvOzFFg32AT1C4YlrVgZN12SQtD1ncHrBIf4RUErgnC0Itn3bmyP84MZRFT
CRJ9ThYB/OkuLJE3c4JGk65QR2cbt33BBUcKfIutbjJ5H15Q+no0/EDqOYJb43Sw3rKwZsd0zlWo
NNZQQx3n1ppiCFG+iU8Ryl7lV2Tu421nLs6jlwc/N1PqRapDUEjHaB1GJgDNy0xLfHwJne8RPgU3
WZChM+4DTrk80pl9Q2mICjFXlYZu2PJL3p7sRjY42E0AQGMFMY+mHSeX6lz4YnbzIkrYas6thIn3
lZuz/3Z57HOzJPUG/EEVkPxkNXYkeiXGmF26aUbMn9U2upQ9VRRDQ1Lv8lDvXmDEWIGNSVRaCS0A
35xO0wdnauSpL12IbtpxVOf+plOs5vXyKO+Cl6W1BMrUoJRgGsJajeKMWoA2Bia1UmY5ZlJTsB0n
I38AoKVDtG+sj28TmzAf5DCiHkJfY/AESIK6QHnFzSIY4XYI8JIuuXLAaElceWfOTQ2UPXg4usPv
MXHJAJJXVTpEJKkv3yADkx1imrSLfQpRumsObR8dLq/mb0j7STLFckrig0XLlGHXILAupwq2wAFd
GwUs0scJdQK4gKmGSkbQv2Qa2iybOMX1Zqpwrdr4meLcKHJGmMZAsha1GQPJDTX6fPl3ndm2/CwJ
ZIk0gCbn6hrqldrA/zeDqDyEOcaCCsa4OBDg1eaM89OHx6L3v6w7LAMUgFchncCneBrzQNKpwyGr
KQwbmm2GAYWR6bvLQ525CX4D/eBHgB/VYUac3AR1aOOY1vqOWzd9tgtjDbUZoDjF1lFRrgyNukdy
f35uZFb8ujzymQVlZF4tnUtguWtPR+4KPS4d7N7w82g11FSxJShB9uKo2FfX9tSyYKs95ahE4Hw6
UmRcGk7HSmI0IvTA4ohmYCoRbNSONbKO+2SADmo5VbabjN7fVybYSzTXJoxNzfzj75hDorxgH7iV
nDWUNZ61kGan5iw+66htzIN5k+Ya6p55b367vLTnPiqwGQpyZHYW2OzT6QaDHFo4e46rm7by2OMM
te3oOu98Mw5cNY4F2ayebxB8xk/j8tDnvqoAYeZAWeGYrMkxsNYBmMnawfTB/LPR62EXOLGxp8My
X+FBnB2JyAdgMKADap2nk6xMWU1B1zoEHrixzBYNxj4pfmLOK698ufe3IN1/3DCIdWh4WM4qKBgA
5I10yBwXr17a1JGdu2KoIUzSBbhrp/5aRPx+ZoxHp3G5agh41mi1ziqSqawV222H5heGQVgdd9Hj
WJnj/qMfi1yXtoLJKlLE0eXpEhYVWsdtKSwE5kR1UAPuVEyyEXSwrz0k56bE9UkrjMOu0lI4HSmf
pDEOqbZI3GgockVCHIIKN5Ehr5W/MSneLJJ8m3BRrvutsVbGOIfUFpar6YQbXIY0Ey61qHbJa0W3
c7MiIF0eBN5jyjans4KItZRCS8s1fMRukwa7jlFRMD4Odcv78KeCPkA2phMM0/lajvybiA2tMArM
c4q9NebayqbrfO1Q6nnx2OHH9vPyWGf2+1Jmo5O/TAso2ulYHXZaDbwgyy17+xuQ2fGxD7TOnRXc
GIjRxZXb+X2UBioUjB/zWnqWYrU3Uht/+FwbMB+xsUeOVUxtYzuNPlpi4uLnU9F9BpHFyVpNCsdq
zE9a/MERvMSFvcG7FJmj5oi5EIYKAjr4lZvwXV1mNeBqWqaZN3xH9qGWTFjroXnrUeRAU7WdzYdo
wGMGOm95ZS2XE3v60HHt8rxAxuFthQ55+unm0ffHWrKWHRrD9+3cIIFStf3eGcNoByU9Rxd7tI+Q
jjCCzKfhy8d3DuRM6h6EEiqU4dPhSQM72Pum5SojWnaKopnINg7jp6rKfwD11T6KpmKJsVkAbgt8
ETbK+mJGJQqcycT5U2vxGvstwmdKNYgbFIQQvrk8t2WDvFtaCffTgg0Bh2u1gSry08RomNuYpzRv
BsynU7uYsOyCzn15qHNbhyNhQ/i0mJ66updzuxuycK4sd1Cj1svwrlnihcZVU6d+4f1GJaFCV+zy
oOdOPXtneXd4dqiPnn67NsCy3Yk5IPi/I988FyhRjwEErrHWtiiWqh9OYzSSP4okNA6pyqyDXNPh
atYjJlm2WbnrLbsC8mgqGA0U4ZV0932lm41CKctmnxBoglo+nVtuVCniRGwUy1TkiI5Nl5rbup99
DNCi4MHGjfjzWBMXqcA1DqNWt14dWeYeMcFrWMRztx2bh58D5s0hpjj9KaSrid/3BtMup5jOLP6K
hR0aV4KjcztIcCYWuCNZi1ydDKVqkFmse+GmNhYAJFRYyYVGvzHzCXFLX/RuE+X2lZf3fdi5QBvp
AtObIfZcYxXMyqlB91uk8uWY7e0JHSQEsazDHNOkaadycIOk748yxBDq43t3SSRsAHaAEde9XRRd
57SuDNwskKh7TOIcxTt0PfCXpZvcY61AkTG5Mua5D0mGSneXVM1ig51+yMKclKwxJuGCNAp2k44w
p5226s3lmZ27dd6Osrp1fADZES5WVPhytfMmpUGNt0chNQpwXvz4UFTnAQwQZyATtzokg1Gpzhxp
wlVbAwyYimokHk70T0sReZeHeo8YZL0gMZN0cr852hrCg1BvGjgtNnf4aCFxiVisji+m8J1viRHl
8XHC2ukvvRX5ywTWL8JMzR5e8cH+ME5i+R26DsN+kQYgQDj9iBEyubi3UkAVBkSJvm3t+zBz5q+X
p3vuVV4CRJqlgKMJTE9HGdoR8GxJRTib7AGHjjBS/qyazEB/csAakgdaRwI9DvC3iLoMV4ba7v/O
00xUsND4IdVjGXP6G1KYhrKYEsvNZFu6PhpxeM71aYLC1OSgxawoeZBdOSLnbiGwQP9WMACCvFrd
tBuzCvEm4TpRNm2Lrpm/VbP23I5pfBfo6ksDYHy+Mua5ZwwwGmBiHFa4E1b3a17oI0rsneXmhWo9
4a2JoXXBLR4gjerh/IIN8+WPe+4eWLDEUMcEV8/vrf4mMkeoCzs6ZIBdctx4O5lB8TDI0f9+eZRz
9wBOP9hUoT3A47G6bWLkffXR4rWcVIkrbYBvw2DgNjkEtvh8eahzK0i5UoJUR12AqPl0pxh6kRn9
wDVuhT7EW6Ho0G3RCUdgGI28kS95ebz3Yg8cwrcD6qcDFrgyTVDOhNtWSX+rOZXEWsXMtlbnpNuq
quTWlEOyU7XGucfg57sz1PiMSswCLETlrzxi534NrzNVeJAzlCKt1WFF+r/OEb600IfLK/zhpMQj
nrsMR2dFZL/m2Gq4E6u6MbzZzlHEQ84tvptMvCig6Crssmlumw+jWejugOYhpF8iUBTdVmvUGJ3m
4LnoTvAZvbGlENrWCDGO2Ole/hxn9vPJSOsDZI+hGhWMhOEYqnPdwh5FQ+JKOnZmPzMKEcrSDGZG
q8dGm3zsftKRdIwm+cGskQyWqT+4aGBdi7jODgW2UIdVTA6tr47OLJDQ6zqVD5ovnhj0WG5KVKpm
YyyvRF1nTg4XPI0VoDhcCevsa4jRMI0F9QC7NttdOugowYJuO9ioJHtV4ygfzxOA39Dg4KKjsW6u
PlUXKziEgDNwBxuqDcplxnbScvUQxjhYbvGrSD7bagje/vIOOTtN+GIOBRaIBuvKrTbIFqdeomlR
zOhOG9b0RHGC1DKZfURaxXzlSJ55Pmk20rhf6jnw8VYfMK5w8TWDmcxLi5FuU4rZE3WH9A5HApeN
vMv2dYCa8BCZGIRK5Ccuz3c58avM72T8/+HsvHbjRtowfUUEmMMpmx0ky7Icf9snhNMwZxbT1e9T
WmBXTRFN2IOBTwy4uooVvvAGucFe3PDpIPp64UZEHM1cLnqmIP2L2/J93wLjN4CQowuddjuLvBFM
09SFS0F0QtNhHTO4ajSVJprkQVph2hY7jo55gQqaoPHiSxd2+Z2hIZpfiVLfuQC2pktMRBjPXcML
IP/+xXTntG5zh3slgBIen3mKQt8QifS9qNrHJRMNGE/U2G+v8dYhJTyhXEb3k4+9ut+Ab+B22HJI
U5eyILlCEfR5mT5wk+7JlWwPBRsMd0DKacbqcxZzi6rkTNVzwR3KXwYkCmcUe06DivPZ7VltnRRq
Mf9vqNUtNw+2Nli5YwfVwlK6Tapdcg3ttLlGmdDS0OK8Pd5rEowEAUitNvmeUgNdRXn4KmDUXtpk
l2Go/GlGG9fzJvSwzF3ioj6obeegvToPwxvE5SB6ZXNCNJGOGLwnZvs/bMUz3PSE/WiMivP19o/b
eFjYUapBEZhSDcTE633lomCfI7qAAmgRioe2CH+NUdPsVDE2Pi4vCs/3c/mJYv31IKaKvCMKeE4Q
jhD68BhKzxOK9zimO3vs5K3FvhprVTFJ5h5ruRAVIRtB8ergYWWgYe5Xzr/wPez+JA0go3dKojnF
ERR99s0eOzM61FGTKYcsthXXd+grOMdiQpuprxW7vdxe8deLIfWG6AJRoObtW98hjqeouJB5RmCn
So9KaTshH51ox3hs3J089fXHJbHgMYLfRD2HiP963RWx4AGU5lYwKJb+OKb2cldjEPfXlyLlZQIG
mefLIGUVmuL0ZsSLgvEhCFP75E51hbh+REUny6cZnmNdfurG0Qh0Wg1/CyAicyJ5I/SiJ0sPcXWy
2h4uCi08Kwixqr90GrKHoN+n09zn2V/fhQxFl4ybn4SNxOJ6LcMmzI0UF/DA8cr8bRan6mUJ8SQg
e/nytxuEkcgmJEnJlYNejySx11PSVXw1T+kBSgspp9Qpp3rC9+v2UK9fFf59QiPCBYKVV1QBFdt3
W89DM3DCEqneLvnGVYYm9JSmRPvZ6OdNtsdPeH39Xo1prr5ZMyuIeHSMOWIOEahulBwGW28OyVTH
pyQbi505bh2CF3Ncb89l8vqRJg7jIV5HdoCyZxQb3s6p3pwVD7QssZNzrqXoltbB6yC0gPEPuKyN
XgNgpx5sv8qW6YIbeXS+/eU2x6NKA5uNkBZO3fUmGcfcHlBeMjFnSfMP2kxPwdUnrI4KapeRhUfi
7fHkFX0dbvHV6EdSjiG8BHh9PZ7oizyhQspOgcl2Ui0sYEP05N5BKo8Pui5cGgsopeqtke48Hlsz
lVxNwi1aX6+SErvt0rFLPTOwsj66tOlEDqr0JYhRFY/0Wfl2e6IbVTDIqvTKea25UciDrmfatANu
7gZVMD1WwjtwNtV9aPUL+OsR8SkrF8cQgUMsGGPlp2uUX7VM3Sv6bU0ZtKqkxNhS22x1b/OSzq2G
3H7Q1052bKwUTwGcRay7DsWJu1nJ9vA9r98k5qyB/HJopZMbrOaszB7mqNBzAkWPmjeDwOM0xBZQ
SYp+5zRuTo3BqARJvaF1dtTkiS2amjoG2mE4lg0JPq0OWl7CnnIcD/RoZ/dsdBkYjRzdpaapWwhc
XH9OQ0fzt0I3hXtbYrIinFUKHOWpogodr0Ic5XMFpyhtHs13aJp16BPH6sHARWznAZEDrU8QLxWt
YthOILPkPfUigtdBhfa0GS2CaSe8uG7EHz365EMjkT0NNO4LTB2l3xl2ez/Lsq4re/3gkq/HzTOR
Z5GOqbRoMcxE47nTP4yWkd/1elL8MoSi/LZmhBVyJzGfdCcUZ0SSh72C3OYOA9YgyW9ILKy5tzYi
y9MS1VYweRl2CVUWfwtz8THCkuh0+wBvjiQrC0iluRAXVh8cFiqFgJBwpOhd40M4C+9BmEp3t1Db
2FnbraGI5+UJpdRIm/x6aRtMTGdFZSh9NudLgn7AwRFpe5qTfO+l3hxK3r6gQwnU10T6qFbMbky4
lVISsEMMl/rrkmGdFdpD8uv2AsqNuN6oEnlC7AHiBV3f61nlee+2i6WZQeR57Q9dJLwvZrxH9ty4
CNDRAeYKDhRlvzUcql20XhM044N0jNujLVrnmzvhFKvY+odeRPPOpDbWD/0nCeGFfEa1dvWp9Hyc
kBY3zSCfa8hfme3AAAndH0olkGq5vYCbY8H8AMnLkK8UoMyuG82iTNgWkD+OWqXjsG2ZPw1cjD/f
HmnjVeY9Jn0jN5eQxNWn6ks6h45DLJWLGkd7YRnRe1uLMrCZYmkNBIndBLyip9zD3h13dv/WzWKC
y5YVWT4jbdzrjdJZmV5j7UZkpTrpaUzN9m2X9DzUkVd/dCYdLwonxSMx4l66L9OhPnoVoma3l2Br
seWhYBchlERn9fpHTBWqn+1EtNwrJjbHjZ7U96kLuwT8Qd3t3C1bm1Zqqv7fwh4l0uvBaEnroxoW
pDqZR5iV0lfwR2vsTy10YXyq8b2e/2EzvRxSboEXz8YUzwP2Dp0VeObQ36HUPh17LXbfhVqyp4C5
uZsg86He6hDsrQGZxlSpGBqTLk4VDhIH0q3mPEFOOlqZ6yg4INvZ53By2i+KPWo7YdfW2OgWuLI5
JB/s1TTpboxVw4URVEWiPWAwMBwjHftVz26NI2VNvE6i4kcS1fnOJ93aP2weniY6rBTWvNX6Lv0y
UJo1g7J11LOTxLlfY0b7AM2mOv/9VoU/Dh/smXVsr+6g0kTmZLGpRNtV/7t0MuupsPPuDOPF2pnU
1j41NerqhOoe2rCrHEvBzQnJOyT3Cy7XYOgG82mYWgiLsyoldpyftye2FWQhPUuLHyY3Xdt1gWcC
M5zmEhtDXQtPZq69u7hJrTdTqJc/Peq0n3AyI7qsYJolymi9L+ZoQnUm2etgbJR/INpyHcpqv5z8
6jpIvEEXdkt8iadd5CutMj/UFbj1pdW+4ZldU5W3Ewxn2ghrINCc+COobDK7pryZIQkW5eKA0Oke
KFFeDKs3lSsSGgLsI1B1awZaWFmWCEee70xBXwV4iBNgB4jVYETMMEyw0tCc7HaqIxsP+dWgq9uq
ztE5DCnvSpLOcKgcvTuHQM53noGtvSbxO4YGsAXkkPwVLy6oIsTmZRwTO0hq/YtwEuu89JjNWmr6
gAFG+f72VpPHcb2Q1CtkEZwBKe9cjzYr+gg3TrMDNaw0X00i3cd7bXxMtKG4RGo9HaMUu0gjpvY3
hkXydHv4rdvCstgAoIUgeaxRwJaXDg7IGfBYCZqVYYe/ncBx+2AlcfkPtwUdDqIWaB6ghVbruoBO
6EyJzsUubrogmo45Stk071LN3AvONz8hdBIqTt4zIfN6UXGirQtERu2gHRN6OWWkv2sEvmso8+WB
XVd7KJ3NVXwx3mpjotdYd1ijAy6tlfy0QDs5kMItRw9/s53nc3NqdM2lxhLNxnX247pzMnUU9IKo
G8M31ClyDO0aTG38vGyGt5aZ/LXWKLoGFNOg4HENwZWRk39xHuyCgl3cU+2Hxu0cCpHofhPaC5a9
4V+zpldDycm/GKrBYE8wJVAOy2j7iSZE0DXlsFNF3jpyFJjovFNFpiqy2ohdN2htyoEKDMXrpJy8
K/ws1Lz7XI/UsxUTAOa1h6VostQ/dG/q9tAjmz+AWx3wMysLreB6mjgRzB0i9naAVAji02lmGgcD
o6k/RWUqeD9w3m1jUE6KEuUBnpN7GgBb2xV1VvpgPKWo7qzeFCzTYo8AT95wopzxXMdV13dj1/g4
LUkaHm5fMZuzlRQjVhvlijUsEs5oXloho+kdIv1OiHPQgpZmEPfIVNlJUqDNqEQPTq3Zbxdr2uvV
bAVidAooddOyoiC02lN0ArVSWFznmhcXqa+O5TehpspHDUvpkz7ycbOhxruv6LqdC28zn5Bi/lS+
SJ4Anl9/58nphNpOoIQ8TSy/BnPqTxTiq4tbDd6lQTLtwVGqFkdT2wWVCteDakq9182Qu3n9wEgL
A74039xeM4IMbK28EMeogBrWuyYPEcSMwn3vkq17iRYkIq9SvwJe6fVc8xRZkFQFiG6p3X9m3mmn
uMYrfMrN/kilYo9svzmr54cEYCS9mvUWLnM3CfvZCjqzTQ94L/f39jLvlV62tq6MAKi1wegmGLye
lBJ1XjYJEt9GjyZcl/t2ftvmCFue5nFpE79Dhqw+ctARWCVF1qJA4Hn9DzhGnmeA7jRpUPlBveP6
Z6AC7I6JRqUt1Jboq8pL4w/jWN4rlYOjYzQ5GIqI+qS6+AiaRY7fbS3CHRT81vd9+RvWl6aaNknW
gdvEDT4+K0vcPmhdoV8yoWW+ChT+cvvW2PrA3FD4woI7YUutlt4Wk2k7ESVj/HvHS2X1+sXDkODj
7VG2bkJKDYj3wq9hnNUJHWOqljQcrWDEUONX2Ddm4btFPkjH6nDYg7RsXUWuKWvx0GtQMFqtoSac
fsZpl7zBSFvopZit3tfJmMcHNzbwXOq1BEJBafdp5PcoRu9VbDdnS9yAHimXAaqF1/vIbMchV7qW
0gLGfKe66ObLAlwJIsM07iCv5MKtbx22peQRIYgBmux6qGyc7RLrUytYLLWIfC3rvYOjzGXQg+Q8
JkixYgZd7LEnNkd97gzr9FdebRr0iFMBnJBbofemu8rOPlXQzc4qagxvlBGJwL431Z2AbGtRKcJR
COZxkfff9Uwrk2T0uTgWV5N420bq8lkbcLuEarprELV1KGRAS9nd0KjDrT+gDr8tctAUy9u0OlW1
mr0dtSraOXpb21RmbMCgAAYh6n49oyFvTYGCMJKDtFD+s8quHIMWtfnznJRmAO0pue9RVwMplI87
WLPNxfTIdSWOgIO3eqxNEekxTu2AsEQ83HVxrvshq3EftfiW//3Rl0AvsKdwzrlprmfpaRhK40rL
49zUxXF2+h/dFA5HFBH2WkQbkyKfxB4KsX5e4vUl044T3lEZWE8H394DIjHh/TBiSO+btjDOfz0r
JNTpfkMBpni4vmK6SBsmo0rtoJ+jJOhNTXn2nH8bZ2SXt4faeBEYCngTW4Q+25qEa5tQoYyUGklU
CeVPir0D/o56/F20jQOgttgDp24VZeh3yQsUhVviqtWT4LiRYZYjlUOQVSUO29jdf2qIMr72qVE+
9FFo2XdpUueYY7utCWdxcXJfmcb5a1+EuEHfnv7GWXw2QqIoDlCEZOx6/7h5ZBA3UwQSpp1+Hjyx
HDuomn9uj7K1d6jxQ/GkxkJ3YfX0twuJrN6GVjAXs/cAJ8P7nqfpr1opxp1TvzUSXCEqEGTN3Gar
1c0rr8NzcDID14vbi+E29lMZEePY6q6k2+ZQvA0uyrn0s9Y1rVmlzjxBEgucoV6OkRfGd5mAzS2c
KNkJWza+kuxYeKjFcyTAbF1/JdtuBYxS3IQGI5lOcZI75wT15Z29sBEnEpbxCNDLksI/q4TOFC7g
EokYIlnuj2Nducd5nEl2pgwfkmEsfnlK99MMM+tOWOHfQw0Bu2B1QK0DigmBxfUcW6xuw4qaK1on
Xf0Ow6TxXHpiPOrauBfBbC0nIiSyx4VflrbGJ/Eq9Za20HVKWl27uM0gcMbNzJ3l3B7FhKvrEayQ
qF5PKGyyvqa3axIiVOWFWEV/cCHT/f2GJ/8GgSovMQhlqwcg83pM1hoaLREOa0ADhoW0f1DfDk76
468PsQ0ZhtufdxuZ/NV8SrWtenRoKMl3pvmolrN+mbCYPWQ2rc/bQ23tRET9UCpAI51oZDVUUZY0
eTpCzFLLNd+IasPXcI2+KLHz1VDy2PRxVlEvrZiS82B1BLq3x9842jQJaZ+RcPN8r6GhhZLCxcJu
MYAZrJ5hdX6uzIqaZmws85fbQ23tEsbAiBV5ZsqKq8qpGpZZUSAiEJjQJKTs/IzYROPp+c6Utpb0
5Tj69W7Man1s4MZxuOdOfHN6I7lbZreB9Jjmp8ZZ+vNQ1NYxVqrQn8Zuz+Rjc0VlEgRqmYL0+m7p
09oe+44XYBnL/EHH0eKjoy6zb4Xap9sLujUSRpoyvoSQ8krAblqwr1YTnc6cyLILhrjeh7gjfUcv
195ZU3m2VukB80E4hCBTYgLlt31R6Ju8CQPHjqccDYr8tydM9d7q1exHBNLhHr2z4tGajOEfDjzd
Chq7njTrWnfGOvATeYqkZjCnGfbnPd2SoQz7iwcEIbi9lFvzk6h2Si6IP7JFV/MztLpdDMiTbRLr
ziGx2yiIDSc8tZhMP6Ebr/znqdleqWcjIsOZABFgBpRWjatRW12vByWO6Xdmun4uUA8/lM6S+TwP
xhF9zXYn2JQPy/orEvpR35CkNLjG17NUEmy3bQJ2MPy6dTcg8+PrU9gGpRF152qadb/qy/aYxL04
3l7frbMP15HOiBRtQ3/3euQBekKzcOoCxmsO3jTFha96ZbNzcW8NQ3wr63cU4V5JezWFmSZFLXvx
WWH+qDBYONeIa+7EKFubheBBSrLSsWBG15NpY3glUYg42WI2T1WRWee6K5SzUyv41tNaOKShUu2c
hc2Z8RKxRVHueeWv1ddGp5sJM6NTmAejDhd9WLzft7/S1sR4hxB/Q9mdGt36K1VK7NFdQmJGV2nD
VGPvo9jZHbx87vwkL2pfVInYuVo2ZibfPYkAhob/Sr8XvWu1UmcFNoQlxOA7qVq/aadk+vteJMNI
iDGxPyjD1dySOMI7OqeG72qd8qeerfyzVjvL3+9ziZsE7y5vEnAM11sjLgwaFRk8fqe2lYsdKXPq
N0KYOztwq1KNkLf07KPUBsZsNZsCYmQiRckC/EI/lHqSX0pN+VmIKX7rJfFDDlTrXd8O30EvJBer
aJe72ztl4+lB5ZEmk1SsR5xwNU+tBi1RhJGUY4u8N2XXoC9rZvbkt9pkOjs7ZHMwJHkl14s3aN1y
bVCsbs1E9n/IqZ7UsHeOulXQR1ZFXU3Hf5gZK8onhL5LBHj9BYcuimbAl05QNfUfbsjmIwak+Bws
yV4asLXxobgyH/YlCKLVSHYWpZk+euwVXu6PXplVyBMYuw3rDek8oLUUnyR5l8tjTcLIR5WaXsO3
UlskLOtZjx+GuuyOyewMl7yC0hfk40LG5VAXO6Be53wekOY/JdTso0M75g38SBsh7+D2Sm+8Rg76
WcC3OJjAuFbXqIbWv7IImD86z+v3rI3FvTfkIJt7ZXS9t9IoCwU4Q82Sg50VdbMTeW88vuBgOKzP
xV3I79cfukqbZsyzFgQGKcDbYiwEMKNa9dMWFnU76ruh9sbtCj5fCgtI8WcEIq4H1BIrFAY1Dqq5
sXtX9ZVyni3RHmx23P+QD5wOepR0/7CdydglOI1A/pX6hgov2VEKwIZZZ89f9BEfW0/LxfeCfOYf
jil1aipzLiZuQKiu59cCfs6RkuZO0BHo9kM9dP7L9Lwoz6JpVfN0e/dsnR4Ue+G4SisdQArXow1m
NKdRxO6JAW1nT7lbI11tNs78D/QN8k3kGQAWsUvWF4JAEEYhgYI7ttTvnFZzfzUI/vx3ezZbmxFF
BEl5fq5Lr2YT9bbXhiFXnEqN+A1q9tpTCEPwECe6wDN8SvaSpK071aTeKMsPVG7Wwld4OEceYEIE
EbzWPhkF8Lo068VJlGG2c9A2h6KgQ1xNY5TywPWXomU9aHhoAO6wa/2uLJYSpYIoPFVuvFfjk2d2
FeCirP7/h1qdaaM1uUsbrlRi9+zY2/Qv7Kn/1mOricTz5Pnjoi3H2Gx7v0ideqeHsrUlAfEhjgZO
kAt3dcCrPrV0izZYYHam9T6DiXLiWul3IsGt5SQVI1yijsknlNfMy1QsJ4UeUzAX2Ry1lzmccVwH
uviAvvh4ur0rn6km6/WEZyzJdc8Z7erTpVEFlr6J7KBTkVk96M0YvvPo4k6XJAwBB5QhLDI/tjJA
oYM7hzqmVsCSpogy86O9RHioYLdRNb4929o3kP/TWS+b8ffYm0q182O3Vh/aO6AB+E9kVatv30F2
yjVD9gfMov48V2BBAAP/A7gGUw8qakCiZLpoXK9+FNehm2mQ60WrhUfH7H5UaqNcIm35l+tUUicJ
JkEqUUW/HokofbJGHQglAsW4W9hFiwZCrmo4lmZUr3ZECjZ3FZU7TUN6i0xN/v2LXaUP5VRrmdSl
s5r4u0fV8JLmqv4pC3N7B86z9Q5KSRQKCWgUoL16PZQK/yLuC4mmgXF61MmCA4xouvdT6z6Nzjjd
K3asfL69k+W/+Woj89IjbClNANcVSm0uYxO+DUez7eOHyaodn5u2Lv0Gzeug7oY98NzmgEQo5FLP
SJLVeoaYL7hFNaF5h8k6GiGa97Nx4P8MnYFhRmXs9ZE2F/VZGZmNIce9XtR2aBVvVmnERRgbPuZG
b33WlEKchsXIkUVpEvXQo4q3B6TbPHQvhl1dEBYE2B7zJi7cUdUPbZLX9MvqPe7f9mLyVIGKoeOx
bgoUhq3osZR6KEk7SEItDV9bCw3qAwyYZDiQLqKPfnvHbB0IqaatPadxXCjXC5q1WTcABqKzGZv2
YzcXxjEaTect2u/JzgO5tYhARmEPEDfRwl0NFalYjky0pgJLJFnsFypwLx81Bfcf2u2ACGj4go0h
fF4Te+dGKKVWQIPvhgoHkMrul1OojU19nPSSxkfuuUdPNP3X20u59So7QGUdMAzYkawJUQLoT5SR
aQUxjJdz6vb9j6VNgWzEifHGMhT7ZAOvOOhwcKDHmt7OfbOZADmEVVK5lBLKOilH5M0uydWBveuj
sA7wcKonK17U1Md9XWsD2xD2JyBFyuKbYgSfOYKgH/1auGZ5sAcraX28UwRoblUvdl7zrXMLbJ2b
SYZ/WM9dbzNEtfnOuYzDqtx4AAEencils8Dr1TL1F6fRAgN5qp0l2RwVtAf/cRkCS70eFV7+MIqe
cDM1VFlvrIw/aTalbxB7XB6rhOJc7Y17KqRb/WCuX03K4qmSCrm6o2hRYTmF/l4QgxE7oejWHbqy
jZ+QinEOMWjjbx6ovoeSZw/LCNUmagiT/7kdYl23N+TWgZOEJTYFIC1zHSroTmxjLETJqRzi8EwW
gXSTauwlmNujQNZHbphi65obpUw5YF8Rsu3GJb0z9DF/sFNL2bmn5A27ftmk+g17iA47KJDrTzml
imG0MnPwxryjHGPb53TKpvOY6stdL5zKr0JU8u20Vs+3V3FDE0t20qFdkbUA6lsntI7QEK2tM5dR
M/Gku4p6CPNi/oJ0/CiOCvxwcc4yQ6/9wXLHB9xPMzT95AcvJuvJbLR0D6i7ta9JokiwiWCo8q1C
iypsEILoHIcoJpx/GpOqJ8DDXMxc9BoV3HugEdMF5dI9LaKtcUkOqZlS3qb7vzrFStlGGZbs6OUX
TVK8azx87YTiWO9IAubIR3VFOE+UZvo9k+XNgUk4dJXijvSQvP76hFmJ1Y1MeAxDz3qbm4VzHlLd
7j7oU6M/ZXPfHjurMXYynY3HEU4ANxY4XcnplVv/RbRo1u2cQkMDAeBG+aOOce5/Xav8b7GGcmek
jbcD0wOSVGw0NCkgfD3SnFVZk2g5e0wY9lM+t2EwQUP9boelMR/mwTPfIG2jffJKaSG/KHsy1Buh
B9fk/6UlsMXXep5z3kaKnpuu7M+Gta8MiBz42eTl35dWeDKycpffO+dK5omrI01ODkZA6qBZr85V
W8zIs7S9E0xdHX/pmkE/O2MWPcHVsX8nmSj82e7ryk8s5acxG32Agr++c0VuXCv8BpA7iP6CBV+3
wDs7xYRhmimDOuVyJnNHiQD22iVcHBy8bYh6cNed4pS1Rbpzo21tLgPKxbPSAzTf1Z4WhWUDq2bo
uUjmD01fu19oYbt32uK5/+0stfy3Xi01SGt6HbKTswbRFAaFkBgplGDw6vSRaMD7E7bSiaHIlcXz
W8fpzc9JxM/xSzXtqmNCd8k45F0Rc6u1er237vLkvP5BfHjqB7yR6+6xrYi4EFmCOm/ozDlGOH3x
QAXZ2Ak7toahZiZRIfyPg8H1sWqsqlCrhC2mhXFcBXNSAaVr8iX/eHuBt44Piwv6C4QBueUq0LBE
lfaegV7ZiNRRdNBE2nxSOz30e1IURF+iD7fH25wXvBfkHbAy4hW4npdmZOiWuoTSiTuXX0EcqL8d
W+zhXTZnJbFQIJGZ01oUu6tLU50dJJ6KZRkfzSql74Eyd9AoTv9e1N7eidi45REuMDmG1DaATqxO
ROXS/EvTyQlqjAPzg5lTLT5ZuZ3Gh3gRRXSuNJDtR1NN4v/dXs/NkSlWk8U68o/Vw2bXrjV7HRmD
q2Tpp9kMo0+8CmxMvbZ54guNsmGlzDs3wNalT69H6srQEHxVMRwaQm8lRaK6HjxDAI5aurd1pkfv
YPdBydVSQ2lOSWLEf+I28eIDPdj5H8ovqFUDPZDyvEDeVmtuL1qJ/jeFc7PTGhpOahl9o0fjzb45
NXuUm60NRe0KGBAwWqwVVsek8yxBvEYk1edxdsJ3M/NDe24eyij8uZDG76zv1ldF+otqM1ESHajV
o+oa46jT3XUhwBoPS2i0l1Ko76y5bM7eDKK9Fc0eGHR7SDJctAII/desFpN/EoVzzGdiO1kGn6QT
qnzvzqg3ApF0e6/8GUX0Dv5++0rJILAVLCtn9fo60HMXM7hYpcVkUJQolFg5KlbU30VL6v208Tg5
4Ba1q/iy9TVfjLqOi220hlE6ozWhzJ365CEPdmrdwUWhlh1wINIZdV8IneqFndiPii7MU4OeY6D1
42Kj2gTw0Y5V4zPL2H2M0mp+xFugf7q9NFs3JcJb0v8Ik0Ce+OulMZQ56ioQ8kE8Rcu58srwsRNT
fb49ytZbjpy3PMwuT806B2rnUM0sGkEBxgjAm4vSPKiZrQaEbP3p74eCqkFZkR4bxXH5VV7EpFrF
tW/OxKTZ0ufnaonQbswQPMWMfC/n2lo7sAoS7YjQ6Ss/jcImJiszF9pCmmcnTKqUU647w99j63nH
pN4wly9QAvkrXkxoSjOcsQ1ZWyvmP4DyooveLt8pAO9hS7Y+EpkjQZROBIRg3/VAtaqJOm9ArCkt
3bMwM8aDWSL2lEXk5X/9kbAuYjr07UiT1s20csnSfJBwxwrG6BuE8rOjDij9AI+x3YlgN2ZFSEd4
wxKSo6zFDkw9MyG4g6xfkiRErl5kp4p6+s8FWfl/GIrkG1wcnQd6A6svFQ1ICoywfIlynPpMNT8+
OgmSB12q7dV5t4pZZHqSpCNBLKjkXH8s0p5Yy9LaCfJUrc6a3iiHBNPJ4zxEwi+pLB+mzGmOHUaO
fjhHcO0KrTnHy1T6sSrmu6608h1ozcZ9R9cLb1OpDU4HePWczG6Zt3rJ9FWRNEFPxSwYK434WLeT
gzWKPSnazfGA8kDgsWFOr4NXnmxs0xogGvGIPr1vatZynNvJ+DIboXEJ41bfiWK3tpJHOcHE1RwK
99o3Q3QGmoiIkgXKWI9/0rSK7kYigSMGj80Osue5rbNKAKgXmbIUrMnEd7WY2ZiHoPd4shStGuxD
1bO0j4rWdkh00WB/n2aK/V+id60IFK7T0F+IrJGCQdCqgUyYToM/W+SHATYq8JLHzqk/EAtrzjFe
2kL1O8tbnuqxoTNWL/rwOYUXUfpLlEN/h8wTt35OLB8fClMpH9NcypGoquh1P4pwD/ldaZNq+VGO
yMUpJqiPYOM2A+W7pmnf50st/uhTmyt+X9tonM1zqTYHte2r+WDETfZ+XCpRn9HZM9RjWne6Etht
0X5MU936tTSV/SEuIu9DG4ftEnRoke11El5HlrJxp5GaAorgTxmmvLhTTYEyiaUNYBRcvf7aNTNG
OonVnxvLKs+eg2hn7RHd9mmo8Ryqn27ffq83rhyd14kQSKqwrJ4ogRFSWGfy7HZh9Hby6r7zyT6t
t7Y1dOZhjHX39z+MCLoIazBUjXmBr+ebzewbzYHR7HIhP9pAQQ6zbVRPmhPXx67u3Z2b8HWYR0mV
RAVpWWZKDeN6vMqzYn0e6O31uL4hcBL3J0N3+0MFy48MWptPKaSqnWV9fTwZlL4QyuNwf8FqXA/q
ZWlUGNx6gd3Z+Zd+SXTKjoP1GIIe3nmT5U1+fToZCnEgaozUjYGAXg8VpUIZ55D8MuYwHopECd9F
qWrtlOe39snLUeSveLFLk9mYktKmUF4vinOfN6V4QNcpP2DrjHyxgTjSv3w2Ok9A+uDe8GxeDxi6
Wq6M3PBksH1/rPQlPwAun8552gL8hAJ7l+JP+dexAGsp0ZgSACc7Q9eDlijPWLB86Eb1cffBNpPQ
F+FQPI3NLkFla4egEwbPAr1SqhGrZK5qRN8pFsdemCVSJubQHESX2j7SMXuSx1snAP9kqZoCvIyn
+npWZBZSFQOUV9TjpFwOlnegFRd+Rrq9fmsvo+XbbrHHe9/aMM+Uc4qkNALWYVWyNEa76CxlMi/1
eJ60pH0/5K5+REig6Q+NUSJWcPtm2ZynlBjhVUSuy13dpCpiH33ngipsmkS/wxd2CCAyNg/FDPHH
wJnjjGjBnoDV9qCk5JK9S2l0dfzM3k0QSAL70uVqBbO//y484u5YUfqDMmfjISu1vYmu1xZKtCTH
ENpBA+faXu0dFGgqt8yy5RiqVRjYVpUHZljGh7qop0AvvGWnNLeuvD6PR9AKJ4D7k9j1egOVNanl
6Ma8xrMrL81smWvkTubmHvSge67TSH0vSsM8ZPU0/7j9UbfmynR5GaUUz6ub1KlFXOr2tBwzJ/7u
pO30PoFv7tvmeFcY8fjn9mjrx1jOlAIPDpnc3YCJVytbk5YuMT2kYxTqJmbOTXyf1qVanupubj6q
St0fNW1uv4Viyh/6ydW/3x5/c7Z0hSHeQo0jer9eadwAlaHthuWYo4+MJoWVBWbc529toWm+Moto
51p/hdp+njClbRyqXbqO6/d/9CZsgUwolFlfapdlXJzfMiE7d6LXjuSuY6DUin4Uc6O+MbUs/hgD
WtuJCNZXIb+Bc+MAAUD/Fhzq6rGcaGB0fOTlaObeHIwAJw6pleaHFI7S8fb6bg7FTiI3AJJFif56
fZcxKvSK/sgR0RTxaMa5eupLtf48TOUez3FjKI4KB5TcksbyGs649Inldh0WIOAa7Q+2UZAWjFn6
psiUnfVbX0GsH9USpKp4R0ASrY1khyhVAGxE6lHP7ThQ1AVhwGlWfkaE9I8pGpSGX5pFt7N1tuZn
k6ATlvIfT+b1UhpUP/USC7Kj06nOIUSehqZiE9816a4V4dYuBUPEuQAvASdxPcOwZ4qWpizHwZOU
j8mZZooCqX0paHp8m40s/7W4s4NKr6WftKV2VVRykGr8yweGhZZCqZKlCyrmFWEDNxDhtr2iHvts
/KJEpnJvlfjZpGM5n+JlqJGDhLO1M+jGOhO7ygISComQUuTfv4i8lsLKdTWPtCOpiXbWokg5xdaU
fJjIes+3T8fG7UciRQ8BZAB13zWlriipumt2ph1DrXGPLn+cXQ016qTQ52ODIsyD56KdiENHGVQC
B47bw7+eqVTcgDWIx7m8B1aH01CqSVWsUju2+J0EUxHFXyMvb4M5WvbIIq/vWcl2JuGSdhPULOTf
v1jUpGjTFnMR7VgAQDo4RS7uhaov93Xt1b7Rdv3n21N7vbKainOBTnGTjbwhudbCJkRB/ThBBvNb
dRwundP/MkSdPVlaVb9ROk+7V/nS/lKXeXB79I2FlbqXRJpQ8yl1r141PczDqDKH8YhkfPlGSeL/
CquJnpwuU0+3R9qYJ5EJMlVUOPABW8tVzbaY3dnlKppafTpWnp59QJV/vouskmL33HdvqgizS0VP
q8BMR2+nVPFM0HiZDNH84q5FtYWdCkh1DT0RDU34rhzmo53psXE27DBTfbI9HTVzO4rfdhQivAPW
Xfovt9a68STbgekhUfv0fU7aVLxrMehM/VhHr/fQWwkeP5JuMr/pidPrN+L/cPZmTXLiXLToLyKC
UcArQw41uDzb3S8KTy0JECAkIeDX34VP3HNcWRmV4S86ovuhu62UkLa29l4DkQb1K6hYiXOnGzoV
SmWocrWppcdOun688elexnY0JtAMRgsLc0On4vlGRSNcBcwMOP00G47xlC11MPr74qFm0rFRIBrS
gfx6/TNeHxUnMNx1Fl+YHMmpg9i1j1GFtOERVDt3NKtd3uRrb/6bFjzZQffiNzK9K7sU4OJsFwOF
xDaKEs+nGiccMrfgwNfWYe0jkZNzmvRLnfTrUL8+v6tDpWijZdAj9FG1fD4UEH3RREzq10KP8XEE
5LlEDPZKCEzKGx/wZe6MjgV0WwC6AlsDrhTPh4ICs+wH3vq1JFmLWTXrkdBMFL6Xkaec5l5NxHSP
2v30P8wR+Rzw4IDTIam9yKocnNXWEfC+2l/AKQQGfrmPyAyJryBhN47dlfsZpw0X9H5FoXdzac4w
IqIDJ9MgAwGr5gwU3T/rlk8H2UNqu/UXdTKTme6WCDD4op8aVQJhaW7M90pIx4nHyx0geLyJLiGV
ImUEXMrJrxMftteNlfZOzA3/MQH59TAoIpMbF/OVAXdNlV3hF1ggoOKff9koYyyMlFprGy/DRzY0
qG6jYXgWcIerPTw/b4z38lDuzEY0k5C5oE96acLREtTi0HX364wIdu/1mQVqLaKQY+BEH4ZumT+u
Og0/vn5UXu5fJDu7gV6KvAddyz3i/3FTxtZEGR+wrBbYonIvasGT3us/837q78Eq+d4PAJl5iXej
GfjyiCIWoMOExcXnxNPz+bhRi6RunXBjhonO37WmRXO2Fd2daDt+44heWdhnQ10cUbbYuGkHRIM8
ayRga5Cv7FiSPflT5A4bHccyiDZzfn1dr84PiCIflO1daewCFpLALlgFFl/TRTP9BKy1/JkmuE/w
oohuXMovh8J7EkFuF4wDofkye3YjYYnR61Rb5H3liiLR4xby9/GYev/DSMhUf3t579C4i80CAQ1B
9LQB4EenrpSQ7DwMOouLVHje+9fX72WmscMwEGtw5ndZi4vbYhTQSgRxDUOloT2PbjaFl07yECyA
oIzYj8XawzAPwjlgwK9/774K6SE/hpgtqj6AwICO93x/Oiu3AS7XuvY3oc6mX8hnPqdRgUJR8GYI
TV8iSdKnvhvtO1yi28GASVnNsDnrSrag23EjOlz7yECzB3teu6O3L6JRBsXniUI6vZbj5iDYIv1P
aIyg4xVkt9zaXp6XLMC9iSctggLKpRdbl8yEymijfc2SqC+hcPnTkTG/a2aj62GOtvd8Nbek1l6G
oX1MZJZ7/rrnl8+X2+9Sqjokd3XrUVZ1uRcWxJvXx7XtbCV2i0C1ruEh1/yWzezLMA8xDOjv42uD
24bm7fORN8AZmezDoR46niBzDYLz2GTLEQa6QbEhUXr3+sa+trp4XiLWI2XY0azPx+uang4miIc6
kS6rhZ+2JYTBRJ1tOj41U/sFlcxb7fZrc0RBEeTyXSsTgff5mC2SdqR8/lDTYQnLJlUcGCOOw+Qv
TcmGjPx18MPJ+WO8izjhklTngwiGeolHUYRqTB+H1fRHPxvJjdzk6tRQ1YN5Ay5OvA2eT23wWj1S
7YY6VjGMxBc0Zud+9ACDZrtscf73FTxMDc8fqPUiEQFB6Pl466A7jjcKlnJp2Slrh19zO/THZYJm
5WST/MZKXjsXvxEF8IhA3nwZcXVIpqjNbF9D9yz5zNDtL/NUiGqAKVilVZA+Jnpqy7aJZP36Pt0n
8vyphQYdxPsxGei9oa3wfKIxiM5dB5JOzSnXTyCnrw9Ezu2NKtMLcAHi7B/DAA3yfBg2jtEarElf
o6UvIPNsWBXFk37IKHtHsz6+46nkNQceupwYmFi8wWrHzroHGMwZpPVLfIOXeG1HoTeE1A99N2ju
X3zhKRvx1jYppOe31dWqMaretJSlrzZ3yLi5VbO8Ol6OFAHM6L1UerGDtSXwOAX3pp7CrP0p/Tn9
Ooah88t51bItuBjmH69/2usj4tGCG3wvLF6EINJog2c6Pu2idFxMqO3VVlB1COKVAXWe3eKzX7m7
oDSU7GU1SIfgmfv8G5s1BvaXxH0dyCysYIycldmW9+dxVObGfroWXfcyKS4TNIoghfx8qMwOC4RI
Mny8jOePsVtdpfoh/UC1dA+Q/0LMWy2Ab68v6JVRobuFlhQkV3cxp4sFnVGMTJc5GmrI5+rzsMze
Sc6GlQMS/tIOJCgbdKpuDHolNOxCFpAt/N2dutR9bIDMbba8U7UJ0hkVjZg+tn38M5kjW8Ffxd21
0OF7r13Q3TggV2YLISfUmnCR4DF/KWupoUa0uQgqZoGjtuwV2AEuZxBJD+f2Y0qmoBRxeMv88QWV
Cxc01GVQ/4l2XdsXa9z3KKqRaMwq4INHUqOJAla/UXPyHWlxfGYmomstYSf3JBfAhe/XxtCv+cDE
WC3E825cO5drsP+aPTBCXgrIvzC62NJrjC6nbMNs951cz422tt4m1dSJmXTtWiib0kH+LQgQg+L1
C347ijZAAlzqh0Ah1kt429Eq5bz/jNXuv6zTTRb4Htj/DPy/RwHuCEBdVE9fYPMCmqP8NUsK7RsZ
PURGL/9CnT+q4pFtYDLN3UFHY1IYIYb7fs5uxKbLWLGPjmLmXh6Od82BfeH/eI9G1iZwio/zitlx
e+B9dBcxf74bHerUrx/aayMhGULJBviDnfbyfKRlGiIHQQpAvvHgcUXSoxpVZJlS//j91t9AcVwd
DBCcnSn9m8V0MZjKE7dtIVDtydbqMqZkKh2aok0Zhdv68fWZ7TfU5Rfcubb//2AXV7eM8rmPDYDk
C23Tf1vNw5NZV3L8H0YBzhFkrD0juuwm9GSNAjrvQFvwZw6h0MmJZyZ9//ooVxcOOBA0pnFFYP8/
X7jUjfBcBVy+gsKhfEcd+wQYnD2scOm9MZ8XVa596+26mID04O35ogsFlYs0bMYIFFWAU1ELjbp/
VdznJe4Pez9OPCgVhZI2BGn1MZrm7C1ypL8Frf/+Db9hHIA0oVx6kQy4UUmRacDyIRUp7pawDQo/
UOQMseu1Cpi33Xkmdjcuzct8AIMi8QLPA7h1hPRLtrQhTcx90SCYkdGCYeL8oTCL7D/JeVVPHl6z
Nz7qtQGRPe99RdRMocjw/KOCzUJFC8UnNJ8paE4K5FEsd1hlG/HuguamD+mVTYTRgJ6CBiiyrEst
hpl1Y2PjHORBEwyndJTzHY9XckiRsN9Yy6tD4YZC4QehBW6cz6fW07nLe5dlFQ1dXwXR6BcKleiD
isHl++ujgVLoLuK9s8mA0Hw+lF4IHgDdjFk1yp35yL6P4AC8CzTeQK+PdOVKAHUZKjdQkoI9ymV+
YxpvDuAHA7mAqSPv1jmcvqAVLMqcJ/1HvGDJfU83VvrMUZS7Hbsx/JV4BpdpnEp0SqBBd4mlCmcm
RB8A4KRW2nyM2lXfu6y9lcRdGwXtdZQ9cLuiCncRaTi8itJlQTzLJdjLKvbyf8I2H29cBNe2PtBn
OG9g7e6AoucfbSQ9SSZIr1RmcvKDmSQ/C9bMZaxtdgrQsSv//tMB+Lk3J8CahkzH8/EsDEfTLUG/
tdOzPcqMjD9VMoZvoQAf8gJY5/ZA5qx/pMSqL32q2S0blhcvvD267NqYO6MVh+9FhVlAcA713bwC
wd5nB5dMtKTKdt+BJvc/TXzsD03AnK7MSOIFBjfa1DA/zD+giyshkJ2L9LPI2XxjU107qCle1DAS
2J9BL2QQKPp6pt9ySL1u0QGUmbXIIpqcFRqBNw7qlWQRRwdQWDjG7calF988Zn7WQH4irzYFZQFE
uTF/t3KbBUXCEvtmbHRUW5Us31//9FdXHignQJv3jj+AHM+/PWJslGkwqqtu4OJTo0J+gljV+KQ4
I0c8iAZXREu4e6ePPiuYn/SfhIF7O4D+84aqrm+H734i6S3ozJX1wEFDLROwINw8l0WNjsWdtVTl
VTYFuGmwbqdNY0C+or45BmYQxQSX18Pry3HlgyMuw3Fkr2vuxZvnq5GMqmV4EmUViJQbXgoRZNiT
ZIax8LJVrw91JV6iZgJQB4FvDPb//lP+SGJdAoB6IHG/OeFNNWy3AXcgegR9ujWlwRPhTLr+U6xk
V8sNEpavj34lkGGbgTmJOIb36GXjamDaNCTneQWMYnSa4OmOJ6LjNwLLteWEqSekPHYZGbwJns8x
nskW0RZ3Ksjx3/qkZ58Y9uA9bFPFjdW8EjLRFdnRgbv+LZK05yMpodjSS6zhDMBaOShI1QxQVi3T
Te/e3qo5vb5+18YDFR6XN56ZYKBe3Ku+UHLyI50DomIk2OjtR62ZOnpq6Mux6251kF9InmGDwP51
b/xBnR/1pov56Zm1+EhTXtkeJFvBxQw55lSXKgzHu1V724mrbC4m2EsWu+1vISCY+9hF2La50+Rk
E/ITwnphuRDUzuHF97e+D//nBwIYhXI1TP4uE43QAo6a511eTVZE2M6MvJtk3BXAK9L69bW/tqsQ
qf7vUBdr0eHW1LLHUK7z5bkJUoleXSTeJiGY468PdeWYIM9HugumINq8l1GIM24bB12PSsUtO8Zb
j07v5g03jsmVzYT3ERQjoRIHWa5LuQwGlK8ZYRgKcVcP37XfMlakTAf1GDtQlUxG/nt9WpdloT3c
APbwu87mAwFx8fhDw3WjhECcisJ591OQoQyV0u7RG8X6dUXV7w3kFEzRb6K7MdMrnw4ZGqp7v4E5
YBI9P6bQjZNh7hLMFEKfsKsKZZGjh/4mZkreqEBdneMurIQBd8PAfdH/iK98XVExDRmtZkjq/ALn
ArJq3PN7BQVp1XxdExa+SSePnidlpsPr63t1mjAY3tlwAJdc8lt2s5sohQoIEvwm/KxWwIvWLKFd
kQ/zLe7QtbEQ93bMBSSPAeF9Ps+hSaOVLASRIZNhAWfU7K5p27tsA6Pp72eFosv+CkQrGana85Hg
x7DgnTlS6J0J5dURs0Ak2lkOtuTtLNYbV9S1tzawDsBAA18KCt8lQM9PBIyJM04rNw8hK3KZmH9I
2Fg4gGV+4W0tWDyUfN6M6mDJIuOy7/V4Y8NeCQD4DTvSAqz0vf7+fM6cshjcrx5zDiD6BMFn9Unp
6Vbj9kqyg6I+usIo3P2m8z0fBRenN5AhRdFuln5TZ5IPINMlu0h3UMWQDkoOXqCDv/VJRRhAwQR7
FOUMZJyX6op+OLStiH1abcGU/JP4jnxsHPv417vm2SAX5zBveL+NAQZZIk3BMsFhCwfODlI5dyOs
XUtmMdZOq4VqOxQOL8JLqyWKWZGlVQLB3buWLflU2NR0n8Kw3b4FHhF3q7e0R+Wi5jMLm6UEsm7k
dzqbBlkYHxj4eV6HW5ton+JFrQ2JAionKAIDCn7Z2/Acj2y8BbSyPGiOKN8uB5jmDQVVVBWduqWi
cm037fpheKPuDfrLV0u2BnMCewEMFzJO22ICy8gWI8C709koGvyCTA6lD0BO6Ft5ypVgBNweEnec
F1RtXjSR+3jJQdDwqozGwCNB9v6DUJ2Cf1a7xjdSsGtj7e1xSIfvcJPLqp/npZ1zEVj0XhcMpW6V
j1KwULULpDi/voevfcA/h7qIAgH49NmgnVfxXkZVt+T2ABnS+ZB71pQ9Hmk3xrs+NcRyXB17tneR
Nwe5ok4lqwcFHIUGOQ3in6FYvsjAks+vz+zqkdnL6BDTxbX/Alo+p5yZIMQXW/Nh/bZFEAItIn/6
ZhUkiZeQhB/2Zzu0fDteEMnSM2RO4kL5AMVqVJFQg4xV9fpvurbaO84VdbgIzNRLM/GIGq9LPd+r
dJqDtQWy4fykIKRQ9JB0OIOpa//Wq30PhOkO5cFrE+/9S3zH2o3K89fBqybTGmTSKVy27DzWMMF6
s+WJ/B9CIqodEB5CARfVpIvPKyxFMyFosOZZL0+NtLCRyUB7Ebsf9utreW0npQQq9uC5AAh62etE
St62rkFEBE+cfuqa4StwK/khSNn/smcBvQQnAh045FsXsTfIm00KsnjVtoTp13Xm76Z4cpUQ4S2+
8v4nXYZTgCqAoQcYCJDTfc5/ZHZryttxzbE/2iXU1djGuqDecmvlru1ClIHBSMLCZS904/HE3FDl
wRmMyTodM+3cF6ACaeF1pj2wFhzp17/U1VmhHgzmBbDC6eWL3PNTu7pdiNG2g18taaPe2bUBDv31
YV5uCDxkACIAkgkcrhd1FX+DFmEPFaM64WT40k3ADZcj0NXvWr6N+kb2dGUwZE3gP+Eywj8u98Ri
wgU2nAOrt0BuZWTy/OjDuK6c09DdSPf35PP5poAqGawXgMnYJd0vMSIjFAZAvIhxplyUfgdpjR37
0fm6gI+kPXPAd0+BSmxSbEmcLwWNVnfjVL/8gPgFO2cG1JXfZLbn2xJOJyF3KveqYHHd/WJkcNf0
EMt//fu93Jb7KDurdqezv6CyR7NZdTN1DJAbBs0pT8h/IBraNTVXo/fRC3oRVq+PePUjIi+FzvEO
BbksVNF1hCVTaxjKUFN+bjZBIf+g4pqjv/HXVzom98dQ++T/ONl2ZW7I44nV09B2lUl68zBSPJtC
Ruj712d19WsRSNVj04TIgS+KCLAWCLOGW1brJYMRdaD1B5/lt3R0r60dukp7rN+LIpd0JqvivCcc
Qq6DmPIjT8YfTLL5IOBp8vfnGjLie4t1z31fAC4mGm1RtFAGmqZgZxJQ/30/CjkUvkAJ9/W1uzYr
APx3Ji5uTdxhzz9TkInGX4znVYr4tuLA0p30qpeaAND3160yiKnsj058IygAXAo+xjIa+eoZvpdC
5GljETtNgYLVVLLcwspc2xG4kIHl/V2guDR+8YljwWBDXoOJampAGoJdwE4dXl+7q6OgrL3X+QHG
vmSfDpkRWconXtOcGLjHOfXYTtl2Y5QrUWIHjqK6jPLyzg19/oXmJeduMqOoN5ypBwMjnUPkubRW
UnZH4JDI27+eFagfKGKh9wf2xSU0t6Fw0qWccGyBlpzCvrEfuO1vRaKXJZ2djQQXC5DndujWRdHV
Apo/9ksu4K48stJO0Vxmjacrsfi8dizuD2HDRN1mAbtBS7yyns9GvogWrJWKzTwVNZmGAcCCfn7b
a23PWkSKFdm4mBsDXtkmkE8G3wL3GXrRl6Yd1oU6DBnCutQ6KvE98zMEHW95HV0psexKe7tnB5To
sO8v9kkz7FITkNiuvTZV0A1rISyfTrQeEE5K0njhee57doRelbif8hjslrB19et750o0Aekbj48U
0qq7r+nzvZr/H288Bsmt3s9L4o9T5bVe+w5CzfnXvx9q5wbtnfBds/LiM3Ya/TfwAhqIJsjpPC6e
KLZg3Eo9ZdmNe/rKXsVDfy92gl2K1uH+7/+4ykDmC+XAOzhkwIHkLsXd+Q6OI+3R4Dp9Uv5ee5iH
TmC55fC3uo2YHcYGMgh/wfHo8qtCHzcNWCLb2mMeqaNtGQoIyAdlpHCLh6O7JQR67Qv+Od5ekPhj
ropRuSYxxgNRWJdjRvoy9yZ9B8WCW4Cil7WNXdl5x6AA0oh8Lnw+VOak8bsob+pw4/63RaLDv8Rd
806JOO2LDqXAf/G8k8f/Yd/ghYi+IELPC/KsxaFPGsht1CoBZhL/XXcCWiS4y5Xlf/30T5CdJ7tO
EVrOeEc9n6Cv99eIyvHtnHAVZY34HHqTOk5QWL4x1LW1RPIDtjWq4wBp7THoj882TLKbNNqNNSwd
ejBk1XBgPrxP+DrHT5trhyMBSeFG3nUlkgJg8P8G3ffSH4OmJok8eH/gXKT+eEcMC8pRdMPdYK24
y2ZzS/gGN9C+ZBdPA5wD3LlInLGyl4qFenaatXSBeDGMBOaoQCQKWOFGmMgUmgcSci3Up7yk0bLq
EkWGXFWWqSGuvKUJKwYPjKWIzLaQQjWe+hCgPEGLhkRqKJxz8Vl6lqiyBztlLFLgef+bPAK2Z7/G
7PuaAmlcpvmSy0IPuYLhbw5R8mKMUwM3MhhbuXIV8CeCaAsXGEfwxZ2Aa+xH7DYT/Tt3rZLnZaaZ
q0JjI1PaEf8lBmqhMsclQEuFm8b25MPvSJdyZOFXAeHOqTKGr2/ALGXN0TLr/ZusSX7qCWt1ESxC
ZEeGWdehFcDNm2GxYYnklOs6zg2H1QOMt6rRazQoEnoK0EHEEp59PTBZgO8MWSSXgzldaGiHPGrB
4/8a6K5NZQ91yF+pgznuuZWDeaIxc3EVx2v0MZVN4589tNTQ9pkR94t1wAvmSNes+zCzAPpHS+qL
+y0TQXyIQ0//QJu13Z8DpruzjUnj+1FlghcuJLMraezN53aMVPAmW4n/0BLfRfd82dhnhIPw3bwJ
962XovsHOpXTNzTTRrTXRDf9y7yglXeN72JR9T3XPwMP/YTSF11/v3aUzlCHQ3zRgb8+AVQ1jUdr
FX/bqNZjRaRl/n0ELMOvYiNIV87hLFU1K6hTFj6okLzY5OT9UB7yoGKmelrvc/AYx9KDwMBbE6Gj
eNo22rnSdDZK6yVKe7z7YZ8F3eJ4QbNfQyggK0CbN58DrumbYG2NqKYxNl8b7i074qVNWZktc/eo
EJx+hU0eroUYgQs8zQB1fPet422phiWKHkMLT8cCcoxQ6EqytrdVIAb5ZZ5yOpRrvs13k2ZmrEBA
HM5z1JMYniIUrJxxs/2nbmZQ0dCKLqakRmH1WadgRIJ2SfwrZn2HTiGIQ1NBLFu+ENiu0zuJwX4A
ORvJEkLQaC/igqRJgX7b+t1By+G+7RX5CS0NAF7anG5jLWWDzKKFREJbR6kd3uo88tJC+/nkF4wY
ftB43KZFQxP7n+ga4LaXKDuKdLPeIVR2/TKF3SZKb+iJxppQvxwHOKUcsFepwbIysZbp2OUMIree
0AfG52WqnJSBOKz+3A/QFgxbWULPZFjfbaLZSN05RiS0PQbyMHXOZkXsef435vweVXWAas4uCtuh
CMe2/QEVYQAxVym9ex7N7Dto3euHxIRIpOJmWYOyDRb22ATbNJSg64j4h5+KPH27tpD6GfHynqs4
VQa8vXhcVLnRLWp6WDAPIz+swGFxfA3cs2XPZjS+rCWwh0R7LP8nHr0gfkfDJYLetzbABhQmda47
z2EwQqzH04qbAvjU5Ju0Jk0PY0q64T80CgHomcBq9etxCPMnGzTW7yHjzWlc4kfQ4Q7HZGoLkRru
3rA2gEIyemHuIZ1aL4aW4gBggfOmqfmaeDHaKkvQ966cUi89g0Q/zYUNfK3LFAdKf5yXOFqPw8Rs
WzhvS37BzYs9Qn6H8AgqjsH6lrVQQCiV0zhj2egWpoq0k+23HDDyqYBwpG2eDBSvs6kYVMqD922G
+7/cSCM+jTbw8iKNxdzCwCeYbYEaqw/xgtFzgEXoxQwVZ10UFdnKV3HMo9l+SRJGSZG2LAtPy+bl
Q9Eql/KDXMUSHLYNVNrDCmHb8GEFaV/+mreA0Q/RxHv9fqBD/GEDKA0KznlshjdJE4bi0WStsz87
jwb9PdiMOX+T+ksXfoV6TZg9ZvPYBhXSau/9OPKxQ0BgMQGcQ0ddGZEljMp4bRtx1MDc/cq71D4k
rnXmpALEmEM6QizulKeDkkclLFfQpVDDVvakIfiIwtNRERBnjhGnrjnANxR0U0lT+4sHwo8eHZHy
vwV2zRtAtcSosqW9DR8buXWfRm8x9I4wEJuqkYjsfWr9QNaooMnpAJuh4T9i056g7crXT56xc1da
5jzxwI1YyCHH74mqzebwlInXYGR3PqFzViyd8sSp82Lo6sKVA8FyY1rfR7FI2LfVzENTTX2ybVXc
deNY+Ea34XutRM/fYgOqtiQm6jxVSh/b7U3azgTqsiIFuLRbuzA/krElqmimODIgKbE0fY9uhuer
kmgrYeZohLdUMyTfoDii22nVhw6TUY+jZsDB+MK2RpYgrbqoEJMl93gjzfKUz1uaH4QvV4RNb7Hg
5ni4O9ID/AjG5R1opjiOYksmbLlwpVk92CT61KW+mx4gNAqR5yKMGv8LYWprqj4mEIUvJind/MCo
Fw9D6akt3RZIFOR6Qy6Scdydj3M6Sg84Qxht5gwCPHzJ/wuijvtPXRf485eAeozXTbeBh7Wg1phE
BwLjyuwwaeK6HZlCphpqbCDGagM5qPTgZLCqrz6DqJdXcPQh24OnvRkyHn0Mo9mjaZp2LGKA7Zpf
8C2A3hlu5c19V/DKUUdUop35SDx/Wks9Ko7gCJmwoHJpPwAix7cW91202hwnPxiiQ5PZVKFPP01j
MaAZ64p0S0f/31xkzVDsGhUR1ESXMcezHdSyEkGsdwUEF5exXKB/rMsF/hJp6YctAoHxYbkB3zE4
Oz4AAwta/jpT/mRnIteaW7ryx3AZh/vJ67qmEpPqHoK89eRJQsvTLwPXse9zg08JaZes7QCsQze0
bIQKRW06Y+Gj4dFkrbiV+XJnYsS6YguZ28qlW/TXFTTmp7lfc8ClpnShpe2F9QsKAPN5YXtOo1th
EOPm0HyxM88t5MMJi4pmMetTP5vEO4KkE7JyRWT9nLsJfgzQ0e+eoHKKyCvRHOVVgIjQFomNQ/FW
+Mb3Ef5h7Fy0zIgcruqBTRRCmQnjcorDTR4MPC/byniuDw8r7SxMkKEb0lVRtK5PeumnqAyQSoti
4GSJIW5qurnEe5OEBUzUZ/aGASfLf2rZmKUrh5m2AKwhI+/LpMuQ/gYN9LQKnIusOXTDkqwPMFvQ
8VnHPApPXQ8L9FOiAzMemUcNfjv6SnKFVPYkc/JRjStRLdIfq2kOhJpKWRE3SZ8/qnjozOPY8Nji
t43gtRRhuq1xVqxx6qmvSE7V+CVV40CfqMwZQqGPrN3B3ixp7Xg/u3DDMzZcjDkFlMg3DH0bVqWq
5eYc00yzqcLfPAF3bCYTvHp7PVczZKT6mngwPCqaJkNmhhgh44JNAarnIAJrUay5hHrPMttsOEUo
0XoVtHYj9x5GifGnAH/adtzQmGHF4oXTBLUoLsdD6K/Zt4FsIy0CA+jGSWkGTWITLfBKjnJkkPcu
zvXHdMMTp45TlwJC2zMoHTeJNtPTaDrPLxaS/obqGWjPpwgTvGi6RCMgeVDpfFwE9yBDhBtmroKJ
ih/JkmYrzkuT/Bs6mqjSpTl7p5GahBVaMPHJIz4USNYu76ISjxluoDIewP7UdLF+wP6jHko5oK8U
OYoTTzrKh+XYa/y7PuNxW7UATP0HLXTYU40olL4XsVv+MU42b1QX4YkoWpDmHtqxi5GGKMqSYsid
VSfuawYk6QBKSkg5nSsStBGvoUQSd3U+zsGnpOXpVJh4RTsb7LD+CdLc2pVeF095CfRi+FYtgDcW
gFnn5ogHl/q5bUbe5zbLxtMiO/fVQy/zsVnzJsaRA4ANSUSA/4PM+apPok0Puo28pz7uLQIxj7Kz
hdXYzxZmbf27zNnwCRszmvBmYN4HNDtSjkyva+/Q76CfYulJXbR4SLynLWXI68U0fMS0Yn6f8p5h
GJH5T4u35kHZe4F5zMnih8h79UbvybDEX7SPZBZToas5NSsZokpHCQi6eKttX6CQjRMf5XaNj3gN
TPSsMtWlxSLxfapsoNNTs6opLVrbMNAlhxmr7ePKu/dd6P/oY9biuoUG03d4cIQ/vYFBCGo1efO4
GIULLrOzL4puRvipcRTirw3c0ftagRUHq1uTJF0p8gEir6to7BGHzmxFwERwzqaQDWXoMgaRk6jT
Zb74c1hGsbFp3UZz8DAI7FFIbSZUFo3uNllOc0r7U+7iuAfJEGqZdRI23h2eFR47kGEiP7j10OTb
5kkKvJ63rsUNM+IO2aI+12+QkME8mvU6CQ4aNwDIdShA/DLrsMBZaIb4wbFNWvrdbLbBk8E2UVID
rEdIMYToU0Z41TLAfHk4FfnqkfVDpLMAaScItvdjqPFno+Xtd9A77HtSQqe0O26WOtgCCxk17+0c
+D/guURsyVTa9geZwCMNt/PIGpxfQTTuBRL8aNO8Y9WQBMj1W0r6AM/3BK2UoR/ypTSkC7uqgW9m
WwRAzruCL/0cl90AkFGRang8FMQ5oNO8PgYGV2nybeZ2Wmpc20zjYu5UUAS5r+LjAIPmtu4X1cy1
TVJwnsVg8tLrZ7riA0Nj5cQbMjRFME02K0nM+PRmod34RkITwxTgx+fZI8U79zR3MvqCjiy1xeD0
oKGgnkcfGg5oU514Yqt4t98NkQ1hU+b7E7L7sAHwuFxsat+TWIPvYQmPm7te/X+cnVdz3Miapv/K
RN/jDFzCTMyZC6BQhkYkJcreIESJDe8z4X79PtCe2WkWGartuepWFMksJNJ85jUUFwNYX/YjLkzD
chza3P+8Ekbe5H1ifEP0uS5v1gzFEe7UtWvDqS6tB7PGFfU+r532e25rZb1fCW6f55XLOCz5in82
oGk5STCcv50qqk0BwaLMjovZKObT0rImANFkSuZWCAII0a+3InFXVmlmE7bUq/ONJsCYXJVDjXeT
M3n2GIK0F1TLbFG5CDrMA2sVf0/uMWco/XeqnhaXCg4Vljt02woVADYcHsykitf9pM/Nc1XMGFZ7
YvYJqeZYUAYy7PRpy0644Ti2pz2p7/iT28DIUDqqM7RlSsWsON6c7UU3Yx46L9O6q5JG869tmZp3
wJ+MD3Xr62moj4s6UdJMyaBcN3+obbGMQWuiXxI4CEbagSfK4aMR29mTafX2s5ylT3E6bpvDLBEf
CUnfSMttMmHBPvS7q8JbxyGQtYeUVta0ZcyhbizPXABeExa9mr5Zja6VvACVUPWVhXdXbaJSNFPT
6kdjT3I62JU/dBRAVhR9ncQx38drYxrBPK9WFWgNgq8HqyQgCJjj/nur57UK8tFRM+Gt1zy6XiNv
BJDBJqhZDnd9k5efMzRYnrNUxEfCWW1Cmq7KCUAG51RMa/dlGoGKAkbzKRjUVlfFQYLbGaVbV2oV
UWNhXMmszLKDVZkJ5bR+jQkBKmNGP8NPOOvyqZ+yk4M7aRt2Q9alUSN1sgK9asx3snIXVP5TNfY8
uG0cmYw6QbPfstuIvzF+wMJGcM1WVlfskmVqWPp+2s/EArJ9ovji6gQkyfw+zxOzxksAWYIgnxz9
p6C2nQRpm5cemOVyeKrAhDtB2/fkr3M/e+/6vm8Qkaty44Ol6cY3v0wnI5yxSvghS795yFn1ayg6
c7zylqR1Q00ShpwchRQh5UjRXGFM43uhlkt7ny7kuAEKUe4UFIY3O5HbxpNGlDZVCydUm30RNIg+
d75RfBlynTLEoC+J2Mu4nZ6GMW3e+zlOz8HgO4O5E61wvsbpjBNyR+FppbJs6U+ZXVg3E43wKdRT
DW+M1R2Tn97UEBQq8igOA1PoXx0rbalpJWNC/DR1w42DbotG0l6sNyZEmTQc/ZXOrOk3zqMx5PbJ
LMbiSy1Q44jSQTjPxFwLu1HrnA8DDuLtLtWX4jNV2/yJCvSg7Vme4jTFrszCCktlsGb4zaZAMhV9
XpxKm6fFAKMVFEz0FMTUG8UeGwELalCntckxaRuDGCquSOTaYR4PVWxWGXo9wj52bpboQVk0CwUS
T2nproj77dzGQe/O8L0aowns0n/OaTc8j4DDh6D2PNTeLdlnIOMRKngPj8Utw2Xouh/6wNkbsa7E
88Lh/AmkWPOJhzApRWSCOCLWGo7RsuzaPnSzQpui1TLwjGjcvJJszUH3qEiAFUVJyB+13ew73XYh
eu2pHSfOgklZ2Z2vJahYOa6cdsWIZlQ42hlX0URa9GxIQimIHbU4VarC7Y9kx/4kc1p370RBehhy
bUuX/SErtFNlWs7ItqFNddKzbDbvfWMtly0qNFu2X+sttP48Dk1LpZl37CnxkuQ1jp1eWZQcy0im
eXnVWvM47itdk35gVLqYQ4WWoBF6SGIXUTvbzhiYg+N+p//SUxTB0JjIky+FgCx15YOfG5MVJvE6
Q6Qv0uK6xBdFu7Vycv7daPlaG3jSoorjJ8LuDm6exRmys6OgED7k3Ydp1Itspxp7loGsfJXeUbBP
vkkToU5QtIW8l5UwZOCstXM3ZUpM711tyn8a3hBn+3Sgqh0k3PXI3xuN3YeoBRsHOai8jLplrD70
0iVLVbNLHB8TcPQ06Bz/tkHwEvkwKad3ueXgOpnRjCXmKQUd00KzMCqmMGcDtDCy9b1ZT1p69Ic8
/0oQRPKnxa2LcqhPQQZORzV8aFiZCY5qs6t2eZs3p6S2mq+ZZ8cf1TJPzlZBbtprSRfCC6ecjCZc
h0FcuXXRjmwOWJGRX2OIFswEaNVhroQ3nxoKdl/xRbAfEs0tsrDjtvd53FaUO30yDIWHdKxuE2t2
kb2gBmMEkI0ptNWe0L7OpBd36SrkYzcuxX1TtARXtdd4j2wo3k7rxcV1w/bsgiQ1vPzKpXDVh7qv
adkJBzwLiI5s6y27cEZ+Uhuvh4Qey2KUsDUHaZMZ2qQS+Ugstwhyy13sja4d4g3Y5qFf5uJgJ6OJ
tUNdMJWV6zQPHB/1fVOXc861AIZ618fCiCzR1RZFrdG4JYgb2UpgqoV307cUTG96MjfUgFD0OIpp
Hh/EZCzfVK1kduXLgXMwUYN5HCondcNpEz0Pm1h4z1onjLuEs4Yt3CayiEp39j/Cszcoyma1+3WJ
O8AGky891les3A/F0Nc5+tMOIP266ls3yHzo6oGHj0p6yCZTGXvdoyrA/uoSgBd1WcUU9wSlIat3
1bAFs96hbKjl7ea8Mx6VbZcfRaLsd5jQLfhp9Ihmhk0yL3iTUyUMsEvIW3TANB9hDT9Nv/RSxcMR
SEyCHr5f/lgycJEBhSXSIuCEerX3+rjUI6f2xV0tFXsjndlVXPX2TJWTiFPfjU7aPri0wv60zW7M
A+ozRCZJQtE18JJK+WG5JuKptGX+hH0NaIcVnvwxwbmpuGlqRb5pcgeQwDjufEUdDo3NPnGH7KG2
Noy7qPvm74NNNpo5pAWXkhTskJctRGkaTZV2mEvB7qlvyCGbx86qsguAwje7oyAvQGK6MEDOoex2
iv9HEadlhLLnLaU70EAqPQDccg4xosZh43uXEEhv9UZBt0DE3cAm4EBfPlieqaas3CmLFNTFbOuq
UHXCwTkJR+67k7leNMZ5q3OPXsbGvkYUEqGalyPSpUw0GkcUxOpBRWOPz7vmu/JGKvHz77fQUW2x
QbRs3q7uGXZHy2kx5LGeRUhsi2OOv22YzZaiSaMNh//FUIi1AHwCivlKtMVUMSkqoWFUcn3fCTpU
J6GL5biM1iW+8GuYDqBTdGgAcm2iB87ZG1PszEGubh6hYFHfo5XT3NiSXu7vH+j1umDWLKgAqG/Y
G0n75VtCi36M1Sa2SHlqh3C42jseGzNp9KduyawLo71G0sIyxWAZ3CIxCH6/L0cbjLX2sxbpJrdO
6TOspbdvE+1OKFJaNx2nIzdpSQ9QxgfLni+xvl5vO/Y2zB3cxDZB1nMKT6qmShkzKpJFTMOw9Mfl
Cnv65oPtU+qMnY7MrPH7h99P8OttgHedCU4eQSMccs7ZtV6Ru3bt+UMEbnIMi2IYKN0WGrc+/IO/
PRTCcSAnGQ8tsHMjnjn201HzxypCQFWNpKkJtsPJUNN8Mh03vyBB9RqF5G+EIx1UOb0zMB5n73Lr
5Dt9gQ9fbHVXE1oVO/IpcmmXxmvl1e+r2LJOsNsvPOVb47LxNrNwBDNJvl+OW/fovpJul5GVV+7t
qJf53eSszo6O0Ye0MuWhzk0eeGEp//3p9aAomj5mPDDAzgbO9H7dzHnLKOn76WSMxXoyXaVyRJtK
iuu/H+zNp/RAY7uYYYIhPsPBUuztHDXMZTRw/UJxUsZA6afS94Va7mgldo+1T8eWptUlwYw3FixE
8A2QDaqeO+rsvdrzaMLZ0Qi7hQ6GrBqtQ0dgfap7vbqwhN4cCiU3ROQ4v9giL1+lzAWnaDZsM+pZ
0OfQmRRan9zZXVtf2IZvzSeKBBS0uNYhJ5+fPF1OJKg1JQhOdFWRHB0OrTY2KAmbxqfRas3DYgq1
Q0NuvLBeX5+wQIy3E5aBgc2eG4LHetd36IOzXpVNOcdP9X2rDwYulal4zJNh/vj7lfMG8JIBbdwg
vE2zEzWzl7M6lBIpAzw9cOSsl3dWPMxhMXSkRwP2XLFR0KejWnmqymHapdro71WVX1Jq/sWQewmM
4ksAuNxg8JuU29ntRfwsUQ1IKzDjcX+9EnZ+UL4sfmZr68oIkXaqU2mC5HYwrikpLRW5LtkJJP2u
0GmhA/z7SXnrJSCyy9unQukD73s5J+tSe0Uy6lVUUu4+QpRt9i7IjH0JJHA3OPUl2ZvXlzc3N9R+
m8uVwtf5S0+BQHVl4teRX45+oNJ2ugbkoF/YP29caBsVFVECLlMsFren/gvgrankanlzVUX60BP1
V2753Kxd/yhiB/rpin9dr3Xzh99P5RubFkqkjvrgRgmAFvdyULrRE3GPV0Vr2k1h483W0fabeD+k
TX0BRfjmUv51DPlMJKvo7AE1jM9WYPN1ZKfJp1Y148EaxyEEyFPfYLoRH00UEvcIXA6fGmvtw7I0
m0vqoW+9yr9+h7OVnJhaYk3S53lnFIMooJT1TaqV5t8/oFgmJAMb3R7llHNwpov18UIPJGIsJ6Dw
p5JAxPTC5TraT4AxKAnkxZh+5VK8pJf81u5ghjfNPhyeUZ19+UqhQq6cF3kd1aWtbjK3Azi5pD3g
wbb9JjUAZL9fQm+Oh/iOA1gaURVzO6z/sm6zFka+VvZIzurlEtGin0KhFc5+FIBx1KbB+/vx3mCi
ks8JblFuGpejcXvHfxkQXmaiL6Kso7gq2/RULIwUNqaIb5bJyd/1syXfDwPwnBojG9DiE6gxq9BW
JzDt0YuSphJXlSrMz7//Xm8uLfTMEPI0eeXnwncKWcssRlkymge3+KYpiOQaus4XQok3Zxs3bSDb
3HzU4V8+fKpmSdXXJCxcqftnvtbcFcYEMo3K7i027ZeUed44lbB1QR4DaSc6w+dI+NTpOjHabhXh
fuqfTKXkHliToF1G0KbHUjysbt+Mf/cpiUQhvbCEBaLJ5rk46doVhk25qo6Guo2fXZEXn6BCLe9a
Y15Piw0N98KV8vpw+jUiTGqsj4jsz7miaYUEQLakTeQKmaO6K+xHu/TpmXmrG2YAu8O6ZHkvi6Rf
Z7hAKCtgr79fQa/Cmu07oJHqkP6S2JzjrGU/2nm+aCxs3XUQsFq9q8Le+G0jjfa6TMy9p7demHel
+rtCcowMG4cpR92BL3C2qsDPWDLOB4TIsdc+KtklEUDUIWiXCSOo0b6kB/5qFW/jQdPCf55z6lVU
wxW6JMtaNRjdmPl3L3XacudSRH1aUVjtQnPtL1lovFrHjLgRjjc/FGDb59IKc+WD/qFCA51qxHzO
dYa7MQWcmuG5cw200X0HftK9cCS8ul23QcG+u6gxkSifG29naqw9JOCaSLVeHfg+ZZoGyBKBfpke
fr923nq+7f5mlA2v+FphXTNt4BF1lLl62QVCq7rqiFiY4QXWqssDtcLiW83kXhj318Z4ERvyjIgI
U/5ioyIWdLZ0mhEgKXDgNtJgi72X1Kzpg/lYf5f5ZCGNhkLtJ/p7edS1ifeZgkJNsX+Mk5sU/DVY
hISiZ0pO+iFNjdgLShOk0//iNIEftUWKFHqoGLw8M6n5WWPqxE3ktU191GigRRQOcLr3afek6zLe
/f5dvLW66aFSLCOe267hl+Mlficre+raqJ26JRRLme5nLbWvUaorULzKL7Fhfy3e83fAbbhx3WD0
8J+XA7ZOBQSqkm0UTzatZj1e7wkukvk6xq3qzl2cVUb9klpfpWa673K9ru4dc+zjoOpX+6EdqFr9
/SlHW3MTWdvYmJjnvfxGo2y7cajjNsLutor8oWmPVd2mEXJcxt7t8Vb//ZS/sdMM9D18NDAwnbfO
lRJoU1h1ok9MeW5lR9XLJ7E4SeShk7P//UivrnniOdjwpEHIuVHLOwvtVjtO7cQEJpETLQ+Bo2fW
M/p4l2QNX98F2/pBe4tXutUnztZsMmHSgtFXFxV1q+9B+CInbVnalbeWCC0KgJld7FonUoZLmlSv
s72tzkt2zUkCJwyxz5fvDqtzv3Enq4ssIEiktwVgTNdNdxIVqzFqle2cZDOpyEyJc2zpt3dpp4Yv
pEiXHHZfv1WcEC0qUvCi2UnnqtrFRPleB4iJLIAXH7V5mv/0qbbfT1J06sKKfXMs4kqSbJr86Dq+
fGrARh4FDMbyOl0G5Wwhs2vkazAvSxH9fgm9NRRMSh/XcAOm0bmqWq1E26ye6CJ9GewdS6w8mXH1
sTC6/MLp/HqxbrsQrQPUg5GpPD+JgEdYcFt8XuVcrENAIxhKSDokbXJh9l7VglkzqMgbTB/WX9wH
L2cPilg32SrHNqpfPg3SedQoX+7WMR8i4WA0vVp0nNwNdNhpXXFhS741nzwipYlN5IcL9+XgQ6Nb
S7rylJNW+vseVMYJFHJ2LPq1vTDU62v2lwUgFuXsf2KJs+ekbGi0wGL7yM2F3Jet7twvRE6R7sYt
gFpyJAG8xu8v9Jje3JMuWJn/Hvesjmc6XaoX+KkCIOdMmLoxOVWVZ+zNuh32NdaTO+QN+1OV+z43
jOw/rHbvfa8xqL50sr8x2SR6VHCICamGnJfAVztBZrioe/w+lBNCPNOv3KpNd13vX2pzvbF6WbIs
X5SaHV7t2WRX2CGkJOh9tACk2tHlk9cNfe1vf3s3bpoLG1uUgSi8vFw9KI8a3I9dH2HQVR/acUkj
bOrMYK6N+cIt9TowgFFMRkP2RguII/blUI3uG4nXmeySruwjr8SQMxms+nlmUwXejC7OhW355oD4
Pes8A22ac62Y1JsNgKBuD7AEEccJCvWuLMRPYISQDEVRXtgdb60NDk+0xBCNgdZ0djdivUzTv2oG
lBESK8xqoVP1KPVwYVIv7Ii31obAs5VWIbcDyr8vpxK6lDuXPv4YPbP9YEzYfe18B32BC6/srXGI
qskb0GpxUBB7OQ5mcG1aFAnCu9LzIj+W7+B7XjJJe2vefllisq1cOoRngygSWi2Jpz6aUh+RWPAB
+8RV607U7PPfr/Y3DjB8uzaXCkILHuzsIBkMIcd+brF+s63N4xeBvTgbALeO2XyL2rwTqmz824KQ
LHsaAxQYocWQpGzP/5eKDb5aaTvm0xAZFZm730/9ETbqfbsMxoUL742Z5BzQvc03mfjpXCPAoC1Y
T349RF6O0cdU4GeXwxUOJ6+7lFW8sTKYRvSA3E2QgI7gy4cCCFUXxE9DVGLfcg/wxA1sKcYL6/yN
Hcy1ZhCYINrpi3MjT6dG6mtebdZ5WSxRnjbpsW7NHncF8D7Ukv8XYRAdXerBaMlyGJ63kM14sIxy
UTJqUmjeCj/YoKsJA/MKT9hfS/Hff8z/kTw39/83QRn+6z/594+mXej+pPLsn/91m/3om6H5U/7n
9mv/78de/tJ/3bXP9QfZPz/L2+/t+U+++EX+/r/G332X31/8I6plJpcH9dwv758HCo+/BuGbbj/5
//vhvz3/+iuPS/v8zz9+NKqW219Lsqb+418fnX7+84+tJPnvf/3z//rs3feKX9v33+sfz+c///x9
kP/8w/8HIhC8aPJUwGGbg/wf/zY9b59o4h8U6TetD9r4m87ptrbrppfpP/8Qxj+26xFNfCIwOPpb
yD40avvINv5Bc5y6FnI/myc8pZ3//mIv3tD/vLF/q1V132S1HP75x8vViHwihSn6XyiRb/kPwsov
13zR4Toat7UeOGk3F8eZAPmTXeB7QSN3uCkKpV/qvbwaEdsSZAd+dd3JSs4V9/RKayX49E3tuK9D
cA2QDNZpMvSwmaGP7YWZrReK97/qbP+TTvNcZMXouSEAQNXGf5XiNZ0Aya6D/p4d+NkAmRfQx4A5
cwveF+XAGUwusgQOcR8k8eQLFR5orkti/zlbffk0tebYhAkqS599ONzehUv25Qm+fTskLDdCGI1r
El3v7AS3GuVw0Vp9AE6VmH6sB2fZxevg3OEkuAmVlJO3q0WzqN1fVum/FsNfX/5Z4Z2R4fWxhgzq
ssBUKHW/fPuZAneQ9loTUHFH27pBN+4AVXbtg7ZJlX7KGh28WuaY/Z2Cx2Fcw/X0uxBOkWZguNcB
kV86lZXvhVFI7UKoc1aI+vXtBKUGitRsEnbHWUSAd19TTU7TBPBBZzPQCInue3uYg6aHKRv0mOG4
R63XvHonnB4HI6g9zZ9Qv1lLRaUN35SQ2UOl6kK7TYcsQSHO0fxLtwaeKme5ErkYDVtsScn+kEAn
M3s5jZWXOf4smIxcYBGRJTFcTMvMr4ui1I+u3v9synyN0BvsP6XQB5+6OodYZAN8v+sxNrxZ8kR8
hehuZ4FRj8ODNrtWmC9lYQbK6/H3ITsQXyxA1OmuzVID0O4ojO+q9xcZ5hPtWL9YivTQJQDPd7On
yfV+WvxyfrD9zHhasYi3jy3UEGQvWtXXxf2amzXger+xrIfcr1YzsnoYMHVQNV5uBmaWIlgRyKSf
acIaxprfp86UzYfErescJh3KizvJ4QYRbMRKSn5we9EavKjZewIhqpe7HqHo4aRKTe7HRVT1QY5t
XiAjoLkkVIa7NZXo+IfaKpv+1CtqVnfLWMfLaQVFE4OFldoQlL3Ag9RxR4wSajnN3xM3daoAnBKb
AXk1O7tZMrFSQFmLIiLn4C+u7UK+P+qj3QZxW5kP/QBtCO1GUWFuOmS39ura/W2dkWYGJhwQFKUh
agPYLZxkAltVwG3Ue9jwO9mAqD50/iyToFnNBi76mOXzYdF0/SlxBDBl31z5QTR3FO3NtleBmJLu
qo0TdCzkWqfl4zjI4RoVSUsLpiLNlztF1w1KT9OVn2g4Dt7Oh9H4s4QYAzy6t9IQtdcZ2La/uk86
RfsycPGcBXhll/O9Y0vO6TXWxbU2YsMESzk1IeMC4o7ZtZ7+w0Ozr9iTN8a3XuLZe2ehNg99f7Ts
iLTL2yFGsoarmuQYzUsCO2XVEtagqfRwknNNMT1X6cNKKesnCnITfJeMluc6wAEfKsN4IBnCzz1G
tUEGIHD9GQTr2GyKAk3q76vUM0J66929wJihDzrckD9rnCzjMcar/ENLrWQ+CW30KCtXyfQA3h4F
8XGmAw/Pyc8E+IOxOXWibQ9aIY0rq/S+I66A24sD0/D7CmHX/NE6cb8f9CL/ueSAEwJ0VziqemuZ
jUiououyqlbgnZ3rqZXrT6OEwdspORyszBx/iMbMb/U+1x9dUPUIVPpmzXdYZ3mUU2+9k7GoTgkQ
n8+ih91OLwWgeWYQys92GgIQbfaE3Tz/MpsLL95LomRIO9i7WoM4cIE4C5q1NmvXbqWxxyoiToPB
w0Srngbjx5p4PVoNWWx+NuoUtJtR1CDkmzHvj70QCg0D7ok9lYtnSKT5o5bb/p/UWcQSSn4f4uRQ
Vo9NS5YYUGLIrox+1sIFd42dXVsQvtah/QALaykD2ID5Z3RFC3jS3phQaTAhxBu8bpNmUJHoEeKH
IkBsjPNrnZb1yl2U+GCvuXjK5gVqz2zOIU1DsGqqdk8dHjA3TeM4CNnoorluhcmpAoIGlHQji1zu
nRz89r5UdrtfOkN7bjy/v+2wUYmU0bYzKL44vaKsnaLIQPHjz2ZAvAMOYoFU/gZ4CYpJK+7nPvFg
l8OS3Q1Zv77XkTSAouzZ10UyQDrOBy29XaSm/GuEBorQGEsDSracnXAwMQbHEnDAnE3n5tL19a7w
8QcPWrD8X/BwY7HGMCZv0fuDPaq65N6rjeyAer5eBJCbh2gU0nwoklXuNhm2o4uPeYgUgvjU+W2T
hdkC6DtIG23d+705GkFmmgTXXe4d8zTBtFlNNorjqlsOelcKedMkpX2yah1Id9rAvagRJArTslYf
uPnLJw+dABRCelgW1RzHD9JYgb1bvoeURrea3fsKTHR/1FalHhYLJhOCNbFzLUbfK65HWafRuMzr
vVYDmUfNPVsDT0dkBk0f9BDUsH6zksFWQd2gObH67nb70Er3HgqFD+VDxUpvTzgxrf6RCxlnhJGt
UO2mAbB4x4plbxf2u8E1caOenCkaTX3a5U6qhWaRq502iOFqLsX96E0noGuPTeyZN8W4LHucGA5m
YR461/hRlet7RCaeB6N9bzR+5BTm05Ikd/iF7u0VFjzmdSfRD92dbfUGPJrBUxBToGiK1PhQYg4t
DT3bD9kYiBk1rrnq+L8CpZnOrS1YDZMRGezmj/Hkz/vOFM4eDl5+xCnX2FGNtk7cdO5OS7L8OW6N
NLI1jFtYgxBenUk+jXY3X48M4XL7NBg2e8wjUNXuU5P3sb6TunakhzsPex3x3DIQlqyzq14sagn7
Ei8wlQM7DEBNtGHfmKoM7EJ9z7sVW/paz26dqlDTztCAmLnZ1JdABk04x981MSsVerGnfWizJNlz
PqfJKcu3xmlpVaU4xjCTvVtczQQVC5EOj43OoYodocEMF4BS1k7F7+vOQk0DUt0UsAhbkkkjTq6q
ekAUYpbiZgQouIdnNQ8HQo2JtH0WaWhl0/wOpWhMLj1fIWNhLe0cZaO+tiHuRfkIhXXscLo37PGI
nbx414HFHYMFYp0bNg2MinCZgWsFulzX93nMnHMM0gUIMVAQXzvlpn4EATMNwZmtBkT3ZFM0IY76
yJ7tbvJFXya41YhTBj1qkrt8qdr7lQNoDyt0wax3SMqf2Dlb2xy50dIjOLyj/CxQI2+y/NEltvcD
2OqDHS4WDeiDN2n2g6uhV1vmfvFnizXix061mYqKMqtPAyY1KBPbRR8WLlY6flKYH2fH8r7gk1up
q67x2zrMZWY3J5lZMTfHuEyHVG+6o12PaPOMG5co6/q7pqrq9MhtUt55mj9/VWbVvkf3oL9aKt17
GPn4Fhftz6OXD1duYZu3jVUmn8C/VuDOTGl8A70grmGl+sckLo0/cftyPyZqq4M1sfrBzIqvEk3X
a14cK4bHi3tkKUxNhlkp+s9O1xhF4MDbpKgKkXap+6fZbGbwUEYeFpZCodVE/iQo2oqqPcJMdlTa
moXSWFIa31rUpQKvL/wro2tceFgU+K+KyarrfWGPKKtgXx6uTTrzvuf5yqmG8aC6qdhNbTPSnWyz
z7lL5Le2jnelU8s1kFqaeZPKt5a9rQlFcGUU0w3uvNebld1VFfdOEK+QumN9Qq9ZhzxPG9eJYCmd
YivHbMdbFxFxdk3vGsO6npayea9KHFLDJbHG0zTPSQT1z7ufhDQeC1wGrytpdO8Wt13ul7ayJSlT
7e+LqQF5YTjkl/p80paR5pZlpuHgT/MD1sjageaDFkdQFNe71KploLf5FHTo1DXcaKL7WWObfAMV
yLjue234aJGrQ/G3uyukSdAgmZrkni78dZIPdy4o/Zt2Ubq5IwG4SlztVOd98YUu9fRdxKr5iBzW
dChxSITMdiCIWwI9bYaDjWZNQFuzvOmVQENRh0eYUvzdG52hbletwldxNXMutHLawxIR+7L3ZZTr
GgljV7WP1kSO3nhWeVjqpQ1Nb1OoyQrjMC3tjVu2RuQnUr3zC7cO0QFKr0237EPZeV5gWPNwZxVF
fJochfq/mpbrZWjlFWxE7ZGQy9j1otaQ4EjXNIDJ1vLeuz7fdWnq7hZ0ST4tSYeurNWu1xMSUDta
YU9QRiviEEVbw6/GqCqy8VDE1nNn9w1wVoBGyLja8XWnrYhcQM8L6nQx77RqaR7RPKtvq1pHCQ3d
LgTSUtDrLdYdwaoKDNbdVF4vLdraKDIsx8LVBEp1armu7Hp4RJbmT3/yhp/V5MPxRTu1wfk68QI3
24AhaooPUP3LQ6lLjXA/rdFZqZubKq1+LjEYSWLv+tp2UBtxYU0jCdBZ3wqMo0N49gnnzjC8c2eh
BU258et1JwtTK0choibyiFcy9dHJecVZcRjsYn1QiLc8unaaH+durPfl1EHPauvOv1X5sAa16tEf
zTvWgdXne1pe7Q+fyPDZ7cs1QKyAeyaOzVM1xNot/c3iQHPR++jD3kM+DmXfa61sVZSO5ScPsn9Q
CFEFcVlncHJRSTIaudPoZF1J+EpjMFkOqZUxcvWXnU5fwp+SG60fxRYV61HWzetN3DrGfpLJB94J
XUULggmiHsNe+dMnRNzqcFnm8jQv+v2ARn5kIcNBGlMve7hLB7S1oKlksoJn3LJE0GtadiB4OF4q
3PrqKeM4KkhjDO6Wx4xGJsCNJjt5xBckdLX1o3QgrlVqem/JVsB0Hv30s55p92WSrXvN9J5p4ZlX
vG0j8rhaTj5ccb9VS4SP07ulnKdrzgJSt0mrPhCvrccCBmuYmiZ36ZzdmEos2MlWNg72uFiryO/K
5TCCOg90n+s9YXsfKX3Fm+jaV9hYEFeRWvtc5S4iNgsMOYGyDrS2Ve3dSXGOFP7T4HsfzBEubBvn
fdi2hgoNo2z2jrkcNTZQUE+2dTPDe/wJ3Gz6PFXQEYI5meeTN/WBtaz1fZmXVUVHvsCIfmnb/Sjd
SmG5oRPUiDQ+IpL1JRPpuh9sS5GMCYUUTJJUUTciJAZgwFEnaOJo/lSg+ZAykyOvsFvTJgDnx0bq
SBGg9BF86GX9FEvU/+fZ+9ktMr/mF6s7d1Cpc8J2U9yi15EjLtn39pcExu2VMzbjO60Uy/cCmaT7
yUBjASr40qE6Kb7b9Etl+H+YO48luZGsS7/QoA1abIHQqTWTG1gKEhpwKIfDn36+qLaxv5jsKU7v
ZtNWbUUWMiMc7tfvPec7fjiIK8nU6q12TXHrl2Z5IiHVvRqAQty6IwFNZsf1YoFFdseF0juBHmYy
187ihFgAjlpm5BYWhno+GW24XE3FoO5g6A7XfRHxfwmjPLP7nIepUQatDXf5PrjSem8WIviwJc/D
3muXCorKWK2HCC6SE490vI6eH4z8DzeB0emXLcBE/0kE2vyExaW30RyunxDTxv2Ck3Y3BN0C6yO3
6osmBWfrGbPYQ4SiBInSCuQnzVRr2pwF5Tmnmip6zNyN88SYF/FE2nkUnXqKXjpdW0USYJT+IY2R
nBjSLPu7UdTls6N5EuZfOd+lgbGe1BDQCK2q4SPtVXSoGLt867oF/l7rfRowKU/uGo2JgfjgkbL9
oUYZe9mX3Ghj39F3CxaRl9ynlM2Fmg+IEfP3yg2rH0KAnMxtMozp6+y72hxPstERNK2WGmmqxGMo
+/DODFD5liyaQ1Sa5mYpK1hHgrxZfLP2vlsz456c4ju1Mg52vflu7mzrox5VljhNt1xVcnm1TJBD
HFgQrOJOGeIdZZk09+xIQ9JVXTZtuCXBXTALlR6a2RDf1OD1eMwr4yLzIY2eP3ARz2Z21VhjsPFr
o+3joiz9k9OqBcBC09DIoYp1d2lYs94nNWcJkPXwMK1gE+5FvVagL51oMnZ6UGov7BXuAK6jbW8t
5ZXIuofGSVX3kU/KlXUsba+17rImkCtdnbG9kVXtpcR99mdow2BaJ2seeqpzdNchYxq1uNvMqlT+
DHvQB9PoC/PdioS/7gAqzN9h0czVTg59tE+nGXRlFWj7AkmqeyergfZSuDb0zlaX0GAbZgvEWlL+
wKQWBwzBWb6jg0d13Kw1HBuvl3Bh7aFaw0PUptF0bDUNl0thZ7TSOiOVeP57uDsbMJTGppxCblln
4tmek28FsLVE8y3baVu99dOC5Xes/KKMz4vW+7bkXIWuiWyr/Z904Cox8HPIaeX+Wk5snkScYBbf
OQ0ld4x9TFg3rl+nDhuLHMsd4LDqU1pO82hzIcC0WM/3KPRUehG4S/0McaB+5vZE6BOUbfe7Hip/
3hf4zPW1SZBbsS88FGPAXdxr8rBqruel7SE0UGS4bVdurVcZpIbx2NBLRFcypePtYIMIOQU2Clb4
OzYEFrdtLlvGq8Bpw/xcbnY1hBAwVgWlpszu4I8E4LhmesQsrQLAXNuK+mcEX2nYQLL3vSfySqd6
TzADe3pu2TUOJ1vQOSQTZuq35L0saTwZrtNdW6Zqa77PAbSPpjFZHZzeZ4Iw2DZ/vtWa7xUmLPMT
PfbqVmrJ6w1PxZX3eWFP9o0aoSjGAWUnJAFaeY+pYHnuLGmuOhbLyIi40pM1AUfModkE6UAbL5cD
xQQJNDqWhuWbuy47d0dK21BXfklic5JZwfzCwGM5yCqvvXsf9AzQNQ9eooO9ZODc4LV68FonvKIq
z6+wdVMlOrNqcsbRjJ6S8TyhTAqqzyAps2qpAM24yKOssEJiUi8lXXQZNW0KKL3S86ZWUyGSiQps
Q9jDEtxppziTt8O08I+OLByaGsJZbjOPkOhWt/0UN74GJ+KXE2EsiqKNjlPZqkdIcAFVsgZnBMRr
5QABcKH8o26XdCI4sWHPUJ34zN3BgiLLhft1GdL8dnSc9nMK6vnZt5eIHrgYb1zoW2Nsd0FdxJ5W
wJnbRi37maxm9+D5qTUeIfmAL+6GgT5tPriAnOTijZdjX1txTll1C1d69RKkvfWzQ/3+stpKX6OY
i5pE9CJyOFA778kzV7NOhgh6A7zbPHjT/RLh1co7TmnVhj7kUsSJL8UEDpqaZwyKnzKStOytPJir
w7i4lPz0n9tmRxtmjC4zztt95A050b9huhINx373JmXkTbFjpCErfvWwhKuA1edU9nIaENh+g4Y3
PIaZM12DaM329BlYMmaI1WszUT9mh2nydHWh18rEACSyItx0cITqTeHi+QS01jj2vlEmhZVhWPat
1weNA/u4reG0+Z5dHw27aOfEkD2cBjPNFOmEdOPXBGJ2dKGIP7BvwtVgY5uqsU7qdfJOczE5zZn8
6bVb7mos7qWk3t/43mx+L7xz2QlUc3kAj9Q6Sd7NvBUmF3feubkxjiuobgfqcUBJsUJmDbsCgILg
Cu5vx9yH1RelcAYPemiq6zGcIvuGhCPTpiEBlOIT9mADUhXoHK8mb6VMfGFwDbT/Wu9mmOU/FHA7
H6OS014j57GdjZBMOcPR6jIQWEP3ffQWZ4z7xSd0Oh2n+oF+bvhW9FP1fbX7XO2h59XPNkWn4GWt
nGdt0guI51aZNNeDBhjIpORNyOsHUqkN1AvoZjx8Y0RzBfrK0nKxHvHVxEGDZHybQ0UE6JSlZQNT
KTOvXXCo76mk8dxMPS/onBEYssktIi72weIJOJaSspsnRo2xcdy0pdO9OmJHQh3Va9kbzSUzzFVs
IpJbrt2o51eb8b7ul2kwmG+mRAJgDMmcTUFiUM6Kt9LpaNr2uOwBozhqb3oamtQ45ExXJFCzetst
sOeSRoql29b8OsCfV10H27mx+xu4fOx5HMLzhj6HSndccJr2Esr3cjm6GtZHH0yB/ua7TfdBNIE3
bjjG7fXC436k7kb4epSnzWL38HX0umyGsOuflikQXdI3HXOO1ShDef/XFGttrKY5mrCdHHhuufXe
jUt0LcsQLcOobOT4JmckU9tIZA9ViU32cN48tz4vWxAb+Rw9Vy5Mdu6j4XQfFfRNgOAtbbcFi/lj
jOwicaCH8NIVbnTMJe2iWEP9ePY8/LWbYQaYDI6kIRO8Qw4OJaV3l8u0tyOxE7i4954R0uSf6PK3
BzmS2rfP/RpAVta2l6lltynp11Hjf87BmK+3ZYQn43rwJ15er1F6ujSV7HkDaZTYF0i8Sn1Ais8o
kfszelIvmlKNJs8QI19QM/wcOiObGJ8Z1bNwenO9WFRlp6+29nUfxTakoqMzWsP0ZhZmpZ/t9Fwd
gMsLwq1XySjYhvQo+gc3LeEz5RaGYmuK5sTvAEJu6ACBR/dH+j4y7TkzGKIU+RGnY8H1chHAcxMS
zCtAaTovNKLaZWjmW7ry5XjX9IX9pGfdBduxjxy1M7sx85LwHMJ1MxsGrL82KzahNIGBW/b9nLXV
bqA1+BLUlf7ICjO98nQHRiX1vAtUKPrF9bqCCnsc74NMdwdBpm7sZbiEnckPDxXl0g1w12FjC8sU
mzbVwSXFHE+yBTlFTGWDB9fxp4+qCTKWT1QEezPP+1vm2PUPSwzyJzBeVfBWEZ6pa9nfFxB6ootl
bsILX/T+OZlkIZIZblOULFm6vgSmKg5jKbaTDTFlQ4ha8F25Ufo6oqZ9Mih9N8HEUgiqHGugkXk/
mqIJ3ThyAvtKruV0DGRr3uRnE+chR7tgn5YUbE5cd+SgFF05HdgMvAPXqkEAXy67d8DRPhv4vBgK
cLnTcg71+Zuj3fJgEE0ZV+ESXeDjVicP9UbiA8Y+rXnD5FBVwXUeCXvrrxPiKeiTabVx8UQZDEJS
a9/UuX7ICyiizLFa84xJpcEValcdajqEb/Y05gmapuqGNwhOKqQkisogH+ePxYkIP8ArD6HHkeUl
XjbfTgB6a4RhVdHCweGmu5PROdqiC84gPvqtGcT6kdGql61t7FpCZrHdp82D9ur8J7NsNjtLcmPL
G9MsE1rKiHGRqdpJLvNpAdRWuVvq2va0TMIZNziV8xgXFTA4lnJSyiI9rtFSx5Bf51dfW/Vm7mcQ
zVpnR6urGY5Z6QsZLi1nj5caZRJA+/a2Gsbcy7pYP6G0l9dilk+BZ60chV21XeloXTI/XW8UCkKV
GO5Q3HfT4m0C2GJAmQLGfUMKsGlSiCR8x5gf89UN39Z66S4tJBa3NFNZ+Hrp253pDWT9eaRClFFW
2CCs0b0k/GhQh6POTo8wpV0nSaWx7AJf+N0masw+f2+c0TgxeEtCOUAZM8pi2Od6GSf0Eca8ccOl
9OOF23FSKe/BVGFziZKkAwtkhlDlmCQebD4zptVc9G/dmbDsWHhLdwVxMDpyQa6fmTg0m6kiFUIZ
bc6cPg0L8ORLFF2AAey+q0Jyii14654WEQbXBM6vr5Ho7S10DzCBNOhfyMRb6OhOHKlFN9CwcCqz
yHfzQiML4mZ9gZ+pul5b28+IHkH+thjipxHY8uC1EHI3Z4lQ8r+g6K181TAKYbTTF53dyd7ysQeY
cIqBmi0DVV8WNKVG8p+SOlza7T9LZH7V5gQ2c2mbBGpIGrhxyEo5q5n+JnQc2C9NbC7sueWZWIhj
w7vQ6Sw/Fs9m3mY2wU252FSW//zYX0VSfz3WQ0+C9MvEIo0T69fHtnMBoXglaXJoDZTEDejydFPT
82ZLbUIuB0Erwz880zLPcp//kUnxVFwpyGIDcChYwNyv7rZh9KOpqZk+T9I9dzPLzmQOZbJ5xSiI
iG8moGR+VOnEENeipkYMEZYHhv7c+GR19iTlhHG8r/UYSS5QUK2PbTAq8eLZk2ccfYOOOcEr0Am9
d8bN1NDCc8ufTVWDke5kiErFM1vqg7W0po8gAo+6A34JedfpIvJSvbpr70raGkbS19q5lpaYn0Ju
uQuoW8raOxC05A7Z5izIcp0bOW+nclnXbXUGmG0sxJxodLgY9e/R6p4VJPDr2EV56WiVYcJ7jIqZ
CWpfTsbRTNcKoOSC7SsJfKmPHvEY98opoWpX3BXeF7Vw1uUqpAdLaUXMGsVl0meu426At2nKQqNJ
R3pwvulvCBWxvGNYmDLfrGO7Hv3a5M6msGCwew69OFnw7JmbcL9+QbIISghbm/GjaUNc17g8gmDP
xKp49evW9vZFKcNp66bW+lHDITUTY1BzH1dSjSb+ToUwgLhPfzMJOtFcNDuSoAy6Y0Zils7cH2vM
ZRW3mYrGcRQMw0WkK46ZEN51jYJoQPCSBd0KAE5EA/cxo2j3MOwQzHW4CJpt6U8wbLolr2kLWBXZ
GjayGTDD9TycXKDH0a5Xqz6KaDXVvyXB/5XM9LFD39B8VY7+ojj9f1Oi7n90ZxHn+PU/9f+hCDXi
ff2/i1D3P4bmrV3/rkI9/4V/q1At71/Qo1APn/1nHjwgNpR/q1C9f+GM8m3E3OcAU8s7bwr/R4TK
X0KVShyT45IqRifvf0Sowb/Qmp/ZVAjA6Zlg5PovRKhfNlnsdyRbYZGGPhVw5n4FzWjgnYKUpSJJ
VyDtWQzxA/r75KYmdH+qlOEKN676YIo+/kE8/9WUx5P5VGwEuLhfqIy+SAwDEIfsbnmBoKZhewfP
D1jLn9JgCxyTDQK1Ax04BjnVjxHe5p88gb+Z1M9uMZTBSLNhUEWm80U5OLmjGIVfdkkUBNyndVlz
5kO/6fbdCIeQzlz9gwsTeYpGpa2kmITV7afRdP/9Sv0i3P67EvTLecM34CAAxmrswv9CDfzlcxCL
WDS9aiY0TerKR7oR4QYSd2lcTY59vgzS3L792+r8D+LTr8J+Hkn8GLwfrEewCM666L+frNLs6r6n
HknKUnsXplPl3xhvLKc5P4fz/fOzfl9gPAt5LVhZE+nx15DKEZ/hNJvIDye0tDCIR+VVx3qivYUI
y1D7gR1UXAd6NN//+cH/6ZfEasLnyzEFA+b87/9WPiCZC1buJBVIb8be174qGcg56twFMLLxTyiJ
//Br8h7z/iAb5HFfM2fFPDnhetbDVMr3LmSpqm2GnmVTZ+VnM0B7qM4f9T//hl9qhvPKoTrCiO+G
fK6/0f2UNme/hubM4Noz3/8tWC7ZL/7wmN9fVBcdBPwTGEFMEH5bLWvRzIq0i6Sqa+9ibMbP0p2n
eQeMMgZWDzRpRbVc1gyh/7BF/P4VujRFAiT6Pj82Et9fv0JYlpCcBIkZi8f2wCFKMUh4jv5E3EkX
4J8/zd+M35guuUTThMbVDkLt64YQkE4Gf93uElm65TP9RD9DDmrOe8sq5nGrhE9aw8S4gEJmRh0T
L9P5QrcGymC6dfZnNXkLW/2ff6zfPwNIEuySNqZQDpCvHIuKvKhuStcuIXnIWS/Mv9KoJhpbVwV9
uj/sRf/pYTgborP/8y872K8fuF5NN1dZzZ4oFu+CVlix9zIHUcPoLuL1n3+x31fv+XADVxGyM3DT
5oT7+/vps9uVLKQugRocwbBd2Hoahv3iD6az35cvYfUgVxD6862aX01nU2opDBrg92g4SbIsDJIJ
Fm6ONcItMha8KPswDdU8Nqkh/+Sk/31vDwCBwFSEiccu/9WrBd8zmxR0piTnBvCOXF8DbtU+fGtQ
HXZ1NQubo+e//lyhdMEqYj8Kf39peovAJ4xODdN3rW4NXdfPf7kY/vkpv+13RIaHbD5495n884+/
fnszPTKy2lwvbgfLuA3dMr1K+9A9VQXQbOWG4sHi5f0DC+KLaSKABERoLX4dvGIk9HJf/fWp3WBI
w5EKxV4NJuAidbLwUDdKMHzOdUgnRq/ZXqJ0WM62UxYUc73sk7Z/C8hBaoLUzaByDgR+WPoPy+yL
0YWfjS+alFOkagRA/17POF1FZpKkVa9RWe9xQJZyX/rEH8WWTSZX0AblBRLv/DZtsihZS40YrpQZ
r7GufhSAp2Xi0ZQArOHMxZ/e699eAmx8TJYc6Kx8dKCHfv3gpCpoCTuorSd0vC/DJJvvOgrPLdq1
Lu502RrmVVEbLEzqRMpAi2muvV21HaDaEM6LFyztwZ4DGaCYl/YJmwAwG3eYAzj/9aDWjdCCLbnC
sKu2QznLHhna4iLc4MNSm1W01Wc3sJgSCaZe71bF5XG3tI0tSEJiOhK7OBjH2MyUSWSaCn/IxmrV
YaSlX+4Ugv1lJ+yQP2ev2Lq2tlnVp2yN5gJ3J+/WYJYkiYhc8UMALb1Xg1Xcmk5KOnVTVMzAF1V/
BLjxEnMhBoQQxybPyAh0+C8WhlTgt7Uxg2p2wgta2aDhpSA+AsZYE1avpV+q68J01LT959fo6/fC
rk4djw0Ni28EtvNLEapqRtuNROdnXNcIkDFlgT7edP6fnIhnYApf8d86DPib+O/bAeU+MDUQr+d/
/7d6qGTSMkVDHgLuKvz8zbCNaIgttdLssc1CotQbxhwHlEV+uYnMgfm2c5sSZMpEOSX0YpwG59JX
mXftt5loMU1G+a0e9a6u8ktH2QaNCv+sNFlKN+FMS+911eh+4/DiIZJoNINWwn/29tLYcZCmekDv
VHzXtjSMmKaoSMaFkVOH2G7L6Nh8W8g/6chn+WYyaxsYdlbLQ+FKzDOUWli8+TTRceMPi8cVm8wG
ofzdeUssdgRRugh3A3GLgDuUl0jyykSEnT/sGYimKp7CnL0/m1MHYagTbPLWHRTC/6DVCRqyxURe
GQZ3ixi8q6rOkVobpr+bc0LZNkRM9md3hPD3ec7kEI/Z0MXWbOkXJyuOwhWOfuNLR4M7Mu1Cr6fq
cW84pCvHIyfPsDPqRj6yn0Qo1+YxGQXqmXlayztoPUTWTfwU69bqfcM/RDqk5djoblMSVXKXmqu4
792gerDtvPnhjjP5AREJCkFskWGF+UNgkUnn7GamKejshxp5UEwcZPQTQQHcLWEY3jdy49WadJYO
aQXDpk9oFaJuIm9tvkXb3t9ZnqyP+NeKSwKnvJMxkc8yRCTeOcq54MM3r0nZRXLlGuW+CGey0g2L
HtU2Yy4zHWi2/MjT9btR5phfpnmJvg2sqPvc8Eiom2eiyhhid8y5LSA6Zm8dlihEk1enzyiJ7FtU
IDjxtP1plcSIlUVI9kSoDdKGOrzviP7riHBS5thXa+OXF03jefcispB06TnzsR+VThXzsOEnmdxd
mHQGRfFehrNVXdep+EBI8lCUYxjPg72gQqMjj4Jd17qmx2g9o80gfD3NbHsnSmHe2SWz8pLkBdTr
gtDMQn8MC57E2aPtOUp06gKp7z1qz4kxXdTvU6Tu1Ya7VLcnPZ7oIBbitGHXGiG9zXyCpcE0cDSM
6QSoZYIGR/xVmhC3GTxaOE5yG0viiUtLfawG08k3DX6pPbMuItT1tNYvKMr1OevPq9kxsoxjxHBr
8vO6+bbRhrlHNWNuZstF0zH76sQ12+flLl7lOU4MPf0DoVOkOcC+6Wdnl5v6eSi955JbKg0zDE2D
0R5XlZKaxDmOciyyYjtHf+rTN97V/WzRrGdS/mmXEYOGppto8UNeUDdkk0o0C3m2nmMSiiRDOLwt
atXHulLDVhJ5eCeVZdzYQ841dhIJhCsnkV7+1NKMOxKs9iD6qb+b1774zKXfHNuuviynke6gl238
xmaZem9C6TeEITUqk7aS36l2PiOXw00Z8n1QPUlcGLpYz657VBrjhJTNvYqyG2Pt2gsTedxLmeob
TwVLUmXFq6U/h7Z4CrPok663OmdUnFZEUWxSiIVmuQ3wLvXa6oEi9GckofuKpkMmtWffWMZYJJMn
dmWrn5yA9mxjKtRV6qpFU85p2j2R5+rsvbX6Oa8oZkP7NfLEu5kXT6QnebHvd37SzMROjJl6wykK
NrkS6wf1HR1P/RialbkzRvoftmUQWiiQx3dtQ/zmmF0K1hjJsbEcrHui4cKEDJ7+smucGLQKM3iJ
JYd8oGyDUO2GADm+IS1VkpfZJeUnWqGaKNBC+DaisNW4biZ3ieeG2Q1OfaZdo+mdFI6XjR0iEQBM
5sZ5SwM4Q57TWhFTqB7Dw+SIgLsQmlLcnnHrlI/Z4u/PbjYKBMA8ivcEoyrCFqbDtsM7FLaAFlcz
iTAOUAkXP9BNu0eqNxQ8Q2+7Y1xa3mdF4SHisjHU54SP5xuK8/aEwEhcuh0GCZfJpSUKfnRlROhZ
5U01WkYiDVs9uMYwJVbTPpmrvND0WLdDdL5kZMWc2DjWlKA9SjSsJjIsjnraddoSm3qJEOjbDUaU
8VtLoDIhfynJI0TVGC79bJdmEZ2VKPE85Wyyoci3QobjdR3UTwG29iZxLQTlwLcfe60NBu7zU4kF
zfCyu5r6i/kjacGo6e+qMvzIfMKv2GORAvfetEUV8DHajKikzY7YtlARg4EIqhaHzyayK1KMhfgg
ru/U51VIsAYpPKpuf4YG6nGeXfzkepgTJJya23Dt8k9m1u3FwDxpF7pR/eB6U/2EpZIvxUbfIYWh
t6Ygm3qaLbJ5smqnK3NP1bwXC6HWrIkfNjZIVh03/3lciytcfeFxEOt9brkHa5EPQMjILBD37ajK
b0r1dyCrPbSPjIhsEX5Ya51BPqgBa8nBprm0lswNUyKA4MOktRpiUmyvNbvz/dDLewZr6NwXtff9
NXE7deX0fc56d5+6istFSJ87xC1WVvmpN7xLTdCIDdFqM8/y2nar6yoQjymQpJjILubSi/zZ4W8l
9XK9JD+MfQMtgESIHC/ZWZ1rmD8RAgFSihwbe4TTkpphI2MmXhlesG0ndr1ckm25Rw3RxlQZwRFe
9J3Tsvp3Fh8kw2K+8GZ6DTI5bgLl7hHBuLgh27y6Jq+UYB8TSmrUtk+Mdj642cByHkY8nRWxa5uB
LhxrUTO1y4L1uh/X0zREKLvn6JUN3EtEob+nsijIjc84xB2/pE7BLWoVtnnlkikV27WH+UDPd0vD
oqR1QbQ785w4L1KywWRKBLOeDESga5q0ackcuNjimdjnIdYjd+XPTMV9BWApYQppJoNo3haCKMCR
tp+Iv/FkuJhKQyIAiPQmE9ZFQz+Sz9pSRycI9R79tr/065KmjM2Ys4kEKd3WBQYddVOl1XzwMpfg
ZYe0M2M1XiQJx1d1swbJLNJr3EsplrFiT9j00UScF2QHtM3EzYqt21sXhZlfBTkwqHDgNG4RRS0p
UVQ9YuDNlDpbWfefhcw//KA4IrBDR+HrR88c2njVbnBcvKFK0P/xNxp6VcSUW+gERIilz9+LvNgb
C+MTb7BvQ5T0nvnQe266U/24Z3j8nHJrW0r05LZ7S6WxM4lrx1EmNnQ0Pu1ansaiu9CmsR9MCN1I
UKN49IxdVq07GYS3dJWfzCb9LFsXr6q3pXO0JYF123XBw+I1N5qkeeJaq1eC1ja9szx1IX6GmRN2
7KytK138y+gqdk5Y39I/rXeKtCt8XM6S9E6Ne6dFXGrNfB1ATjZdW47XZYkrcPIJ0crZ3/GhHSLF
KihaZ597iG2zZXjoUY7Crxe7kH5a7MlzwWN0z+bEXDhQ5iXhqPd2Fly7uEESXxkX+BigMpjVdPJX
0oZQJeUYMLILg3iePYHWfEAwkAmt86PvBd2ebUo62Pko8IjXwg+0lhc6bC8rX8lrst4/gtUzkmAp
y8uO9IeEavolbPrbgNnxzaz9/ACAgreGoK6g0TFGK1S6a2o8FdxKHvGkvuOVpF0UHKXZ34e+Ac7b
SCayABLluz+LIJRcQ9FmyCD4bkbYQwofgfsCtTmeHX1VhMQfo/c6R7XLV3rdbzOayjgdAkFcT/jo
L5Z9FqXuyD/SewXV+hQ2ziNJ5fA0DVAVbn/H/OYuyFR3DVKCNKtOf3cX4zRMAnkE0sRN7QT3qkZS
EYxpum0ycWtURZ2MqUIQ4QdHirQ9rulxF6HFZuhBUhRN85silUEydn6/Y9xyRxraezXMPpqB/IaU
QeotcoNVHI79TwZ8dw3SuVjRR0JbLJ5H08aGuYrPzlnuLBG5R7LFnCcCU1G3QfcjAjJbk9ka1Uku
+mYKPNwpdiZ3XlYinevXJoiR876VzXxp1+KK0PXg1Gsj3RCo5284rwrkhmwcV6w7fYEE4XVqa58k
15V9jnJEs4VeBhGcj01j+e0hzbsPY6qId56iKQny4gY98U07FqdFMuEWgNX2ops4ddbA2Bou+ldr
EIi7Q0QmXWUhmbb1sCX4K93g47LiqGyeez0eglCxnbGzxChnt2tjtJe1h26WvsdGz+0Thtof2uvD
WxNH+JUZ9uupC3p71xR8zaqzjG3tL9mVI/udifEqX+w9gyHjVbY8GPX7PmqCcwwdZqW2JlAzbHfh
uD5ncnruomJMljU7BsGwZzfbmBMu5FE5l9003oE4O+ud+ktHp4izQUNUa4tMChwCY538fo6Cx65U
buLp4bY3vW9rG91Es3OYG9M6DiEfkxGGalPPYKSy8QkswJNV9OZFH3Y4DbL73urumxkVWaWLV1P2
e1yCsBg891KSF510o40ZNjpprUAuiitFIgdnlr3jqN4hvWeP6oKdOw97HHxb+hjHGuUzB8vYXocY
8i18JO16aQ+exNkSHYsmvbPclgikQFV0TNJjJBq06QsClSbc4F7cKotLLeYabsrWz0mo87uLGTFH
WrEN6gAjam0xWDuLa0zurOR643mr7arb9OWy+DtjGYY5qbwleuLCOD1EJrFPSW8aVbMxUPmwq5Rl
ivLSsUx97aFrre79YuCYJoK3Hg8I6fKrfjSqO5V1/c+xk2x+xjBSMva4p67tmkS9xCom1zilip4P
dAnP/qST4z0bslEHw8yX68nxs2lvoR96xkUkbgT67DQhVI4MT8w+9i1xbSmHtSVT/4h9lFQ+eG/h
hlcq7DfmiPlEzNZjR8qsdQnzJHj0BUxNm67yZs7WG22nj1G43mGbNd9JW3c3CFvZ7wSMkXdn0DdL
QEg26ejlyc8Qb8RWXpb1DjfJ9AqSZ2aFjQRHp53PjTeXd57d4ICin2WMXBbK/Ipw+kflYgJt+bmV
qu+RXce1nm/tLLqjEYxxbFhmgBbejcprWh9rV17ZyqhSQgHH9N3Ly+omR0rXlVjnUZ0kqQaVsPag
UgYkL42dLkcyZMHhVt3inpMEvQT1xOwk3sApMyzZSeMc3ba+6m66driQs3ypAHzEY2/Oj0Ngv5Kx
+BwEqMSsFUm2Mps9vh8aI21XHUpMfVw+SB5hUqYvimii5A/yl7wi9QImhSkPDZtKXI/ec72G9UMj
sm82ulUWn+g8gAVz4hoEPwf1BFFIYvmO064ls0tqnEBZ1ufOBlH/QkYsgsBRHg0HheHs3Ey6KxC7
2+kFc/b3riq7fVas6iEXRiMvZzW3b1zQMogxQ3hbi6rfqSKs7zM8BEROKjgEk+ExVFju6VRu1iw8
5fhebpUcIasM2Upymc/GRv5iPJd5eWm2mffAm/42Duq2oKxHwzuQfRhGCNzQ5htP3IhpvaZMeB7W
adBHzkc01Zywj6Lhslfjy74Ngnk9BZpQYLMFYGsFt5lTvuBumS86F0FtHkT62fAbVgTV27gdx9B8
qjuu9nNe5TDxpuYp0nQS/KLxHqwMcSjCnRyzPeHd5FpHCOP85VboKP8IQWF9eNKTz8jKnZj0lOfe
MsMLLCP1DTIbCnJPlVd1mMr/zd55NUeOnFn7F0EBb24L5R1ZNE1zgyDZbHiXCZf49fug59O3M7MR
mtj7vZEi1BqJXQUm8n3POc/hToGcTpSFqvUWLCodICd9BMwyNY6z8qHVYQ5EzZfTFxwYIhEUwXaj
+EBvhlfjNLexJavb0O2w4lcHNz4uPjOnCBydhDKEtikPA2V6B58U7j4domZfN87wTN16hPEvcF9N
A3tay2065E5lbH01cE80J7KddR3cWCT5od734FE6WtAeGyaJHdmlL78GbRFpWB4A4hCJ8PLnJtHW
+TzTHjg1MV5o7m5pYlnrolYy2/G/69aPMY0/2ro0XXHpmpn9FPZL/dmGz7gyzWYhUQbZGysRxfrE
1acQ6d84YUvWdwsLIdQ01YdJ19/Dk2AP5rjFYchhLnZw68CGLOSfQW/kXjWOt55owSO7ahbaoVZL
JUPpNsc0tmn5remrpePDikPlx/Gjp+fOpcr6s1aa5dq1nOKtwDr8VsnMmVaGHBUCm6d/mEkutpDP
re+Ffo4kQMfoqo9T8eHn7TzdIZgXtPUKaCnNslJmMGqzNZF4biT8bsR2SG18xgOnaLdbKS593AsJ
qrnWtpl7LMpr3+sWt9lka96t1tMKJ2pv88DtlRCsJDTW0/z+jg5t4F0WfFBro1ymkDkJuFr7cRMd
jYQy+MMQkVlgHc0S92h0Rmp/QxEZ+O0kY0SjYjlX4h3PoxhfQXRw6IPCsuJPgDLpdNbnzk0PPIMy
3kAPKH7IsvstP7gca73k12eVmX6DfWvgmhbidWRjYvS6sQO4YjkHXgpuzazjxukjkSr3M4bVcd8y
2cd777duINpcZgfuoRTMk9aR+55iTf9W4IAdjnYweBb91TIf93VXdi+1WxhJWOUu/8GESyxbCDYY
Cdh4eFp2TMxJiRD3vwWFSJoTTuJRqKK8WpR43kMRzMSWiIy1T4bBDULhJLS9A0vLWFyLUuk0I5d6
WEI+qL87U5M2SCfM/5vMKW0HTczR43Ubj9iXxVT37Z79ezmEUwK3aYNKWeJb93WNlc7QBPmR9o3O
32SsT9dCMyGiDTtj1m7KJnHBm++TPu2dZY4E35qHaczH1zpjzxwYX3S/shGUdyInTCskabuu4TgJ
jHYPA4OCC/aqax8f4Ilv+y3h+ord/9vv9HmTe+P8JosUIy1rRyV94rQzSzpGKxYLhNQYcbppdNcq
Y7OyTOvJ1q4bj5nyXSSjiEPd1dCHYgnKd8DYtBpAU4Wx+JkGPoGE8d2IO/dauwONxlBKaFZu7/hH
7Ed24/mTFfTOD91osn3vTJ9+R01phrF833Kt3jArJT3pbdM7Unw9r7Lc8/mK2UdupLAqFnP4+oNi
Z+td7d5GqEQe5uKBg2ASriKTPtCLXjVq4lfEbUvr3ONt/YxtgFUhQLXBPrZyLC2WCouuSqjQzMZ9
JlMmd9vJBeyihPLaVe1ZzCEMiH3PGqcIdnXtK/uctpmqN23jO0GYiGYJg4+t650oTIdgRXaP3BMP
jC+31jBM8CxKqTl3WGk9d2/WKQEVW8NLEBF3zC/k1HUXcpNu1Qe+3nTeGwQ66K6eOn5uz2s5LLGl
ILdi24jhIrSdmd+4Gk/xU1eowjrnk85R4A4a/6o4gPyVrtdBBzdE6jSZVtFZYNbvtlMVyGSbOHaj
c7oAzFrocrUF9WFW1mNujVDvgs6RxV5Pi3nc+6WTNy3Fv8sxAdWjL99JPrfpvS1pvLvkLfrNWh97
2VDk2sTk/AOS3NolcBsTgHVN4RfDXlKcDOjrrC1FexfbglHK9HJ1dOg3/fLtXN7xDM80swxWp20s
HAnjj57uXzBtE7mUQEvkHpCiCXqKPcZ9rjdij2FsXMSdH20nKYmIGhmsxYhMGXPBvM5xlR4Q3X4F
3vzCK5Npipv2qRWWuuPc7k6p7Z4wFRf7MgncHb4EFUJcY2ljOd2uNOt5AwOiDqUm7NBoA+4+lT0e
EklVuFhUdjUhYIWO21s/e5/GMsTx6DWqTGks+7PktaS5e9xKKBYV47wQ2Z5dM5fIQXTqXAmCoZWb
8iw4JLVPhWex8SG5F1zLSU17M/Ul01WQOcwbVUQUJFfZmmeZK3opQT8s+gmcAl7CEzATHnPLr77g
QqlNL5xzHOX55xQb6qZRX3IbZDqmu9GH/+JpBAJmXX/sTUKcmgNfCB+Gy8amIDNvFjIKVRvIrRb3
5jHliGiPkCe0Ham77yLWsnUeRO2jKUzGFzZvNn8TNY/MeeKdHNIISWHq3klBLNH7AGZeZVchKTei
h3qt8ZnS4cS1VbHHmoVu72dppcfKiKZ7j5H0nsQUbD/TerGrmXwSkqz5WbAuQCHzOhPWj62ecxTV
H0lu1bfc8F5JosPoMEp/U05DdIuiHphP7qv7EoIRJ0NdhB6I8YsvhMdWvvMhY8HFYGfH96SDHESG
lPlwADEC1sOFcECjVgdEe4kwEGGjsE7vVx6rSMZsxwQbupx2bfLD0CPr5DX9p8jNYoN/8OCl0XRW
FCWueWN016DzrCM+ogYpSTQf1KOn0dpoTdzZolqWoZk11FtkQ2tTOG2ULhh9+5PO9pgoIjg5YyPz
kicsH1310Xp5BuUo0kzm+yy9h4MNvMdW3etY+LwmLP1GT7V1sYzZvestJCDuFtV81JGIg7VCG7uO
3EK2UquGn7bTyls1J/JeE/0R7DoLIsMdvT2bA9ZTIPnYCAG6g/yW17P1BlrBX3XKB8Jfq+oq7Vjf
C1q6WFFiaSTE0Wf5rsyo+HNx5MQcPHPynkSuv9WSWidajICN1to0nKs+WLqymVgIAwPCXGaeZmzb
Oxq4TPYhpTmGY+Po5Lwb28YHkASP/QKkUzg0d4iO9J7BjzN3SUGV78rTQHPHYzVvZ1tvL7E2iE9y
5taVZrLvXq+ClnloPjCu0G1fR6SWrFLTDxVRu0PrsjVz8sA5GSn7qmjWnZ3djikWeDrOb5PpjW+N
bEw6CodWXUzItQ8VMMtdIJpiM8+Vf2VJ48MwjfaDMwMzmkF16T2xSH16wPehPSm36m4C5YtLa1pv
efSxQAR6tm2L1HqRhsN0RuTLOsQOD+FqmmrvIUpR+f06Kw4BPJA9BdTRvgfI8emmwTrz9RoKmHvI
q2R+wzHH5jpeUFWZK26aHck1yOORqVVm+WNvjcbr6Jjx1QFIw2vZTNjVuOadOZEMpOyX0bAss13v
GOlar/EPYLlLiDAB8C5jusPzdLZ2UZITr2/6ghtGEfHoJ8G3NUYgZ/Lqm462MRRt338MGbUscMVb
Gpd6XKae7Pn/QbdD0J6AYeD88Ucz4U6TFUflya2/0OsQsLd2q+2nqBqgVsQzG1HnaJojqW5iV2FQ
qzeCLtkGs8hzWeZfToeVpIYyYqjGhkyin2snaG1uCngCI1PjOgSjFdYkmeqtVi5XG+J360pVTcju
ZDrnTNzQV6bkgXV3dZr04mHg0gybMXXXtWSI0HokRwtr7bGedJ5TRzENx6WmkpMUbboNhiE+4eXo
+CI4DoMx4N1bsqcqhvlx1sd6nXN+boYxNsJilNil9GAT9/YT3RGfJWTbLeTeeI3ot+HaZTx3Rr5n
nZ6BWFLvjTQAf/PZfGt00IepNaY2wSr1PPsNqI4mHbEFlkRHy1U6+clRm8vgJSqjkqWkp8B/pUbG
MTkQXFj7C72o/w0yahemUbHQjeqFczQtxCNzYR9BbuVtlpDWDtiYsWgHjyR/g5IWZBJScHLyF4xS
ghnz6i9oJZvVMhkvfcfekPljATBVC4ppDgY9JDLUPKW/QU0LsokieGdLoHah3QF0UgvaqWG/cokN
cE/1An6qUkOGYDCCU1cJXoBO7DzokafOs+rbZwoHx4+SbeSr5pJbU9oRJjDAKYI69ZlNdah34j3t
nfK+7x2SgFmZHs2FWUVsVD5Hvg3HqtV9YIRt+5MFsX4CKRufDKCzq8ha+AlUGd3h4gKKxVGGsrCQ
skaWFiEdaiWxS4yCgb9cF2uanqbJIhW3kLZMU3M6tAmnu+/dSrv6KdJEzEz/1JBZuo9wlW4Kg32X
SXv8HA4L0Us3mw/fktVZFrwJt1IN9Z7gr7tJbdJA3aS6z4BaKagG8MKY6ziZS6gaE1PXRbHKfohh
6xMM+80cG1jnHuGhsqbltojKs8DJWiNfU7w27ViHGEdvLLRVEvE3qAQmq+wPxlkh5dGdJqjAQin/
WC84NITs+l1x0kx7fquDR1HnRRxmCz8t8aRUqJVavQc0yhmQFt1GYUnbl57qNvgP+G1LHSFeIsHt
krUG8Ms1LNocqFdv6KdJaPYxZl1ihsRwvOeleehX4qtg3wmuY9Qq2Ppz47jyNtq29lylvXkRlSeO
cze/ZK1fXiamq5uVOeJYRm79ADWrTFZNTGWs67W9YFVuztCEEMDW1sKq6/RJXVjfFxuHmVBfDazq
60PhVpzy7hAb7KhjMdhrDdpv6Lqd3oe101RfyqoSGEnmHD0nhOB/0TcRoJsA1pt8HzWh63QeG5Je
GY88oGji+guMz/zN5cP5BqMvBaLG9deQp07KfMeBxnWtcGZ8XoyMI7Zez9guLepsEWbMmi5b5Fz1
9b2WMCg8lSOnH4FV/jqRZvl3LX1uGSYZQxg/bHwT3JsyNz76VRWFDOOutTcr1gt6U6bdakpqZA3q
kh0YYENDiNOw+/hb77IB7dPDikWI82halfFpybE9gk7gfHCsCaXCms9NgM4XF0N1qUcteiE3+pkA
eUB1R9/OHc6xMU3ho3vT1Zr0fOs12tgg/y0Dsl3/JIZ56PQmWrVBdqm9/i3lIWdROKVmmNYJyakU
lGM7Ec5aQwQB/4SzqrpzcEXFG4xmnHpctPdGpMHCMVPML72VtSGN4fXOiAlYr1xV1vydXHAziUas
eHC9LzZ06Va01U7CWNkkfSUvRTYI4JS5jkRFDAHbtbvSDRwsmXCCbaJEeTCZF0Jr8r8ADGFkwDC5
K1uje8k0Iz5QHRtL4Mmt2Pem2fILhNmBORcocDvF93zeeIXw3J3yKZvwl47gb2fCNts8USyIZ74k
LemaNVykVDsF+lw+DTVj59otR9/gD6vLDNTg3ifgy+Yd4tB85FxFh/VQiLk8sepCA7URfAAFaLa/
mVLqHGVccT3nz/SN5JBGJC5bPSx6bCjMIvGeEL0l1o4+DpsY88iWzZ7Wh7C4HkakRCBjExqQZ2O0
mpz3wXKAuhncgsKcxpU9w1X3OlfpuDespuDiAKJsVUnQRVbvIJo2te29CkfDD+gJVV6ABWenUZ/4
ObjvRehajMpxrw9rbdDv+bQ5nGWd8R1W9XxI2a3+g9vaXDIIf7VV4sRxlwSvRYMKPm/+/E+2yrru
O3sQ9f+zzM8gEaZwLN3fIIoK447NFYEzaxk4O49k9Oh3HwjyHmJvJwUhmIABeD9GEfSHdqowsXIa
TvekA31uY9lUgQburN5cN0WXkEnsFALMwo4d//AI/1+07x/6JRak/H+I9vUf3Xf5UXz8JdzHP/JH
uA9V7l9kMojG8GqmaYJekX+n+wBK/YvgE11Lf8T+4On//3if4f0Lc7W+lA8QjeK/gC9Y8qTQMWFY
/+JJ8qhOZQlKJMX+X8X7HM/8y/NJxwmWdFzfyzNKKMD/+/NJ7VvOGqzKmSimdFM1RruqnS5nEuwY
ZekT7Azg7HkW//Izo3oCS6Ztu0G7TZG3z9itrs2EViybJ3NV9aY6RE4eH0x2dYjG0kMVSnYj9NuY
ygY0NqChnybBoLWyG8hianyvszRfxV3C3sfpz2T7gQXBoQ9t5sTcH14rLv4L3vLDaEaO/XyIf3mT
P2xaxWnP9fuXY8xAojIXY6zlhrPX5DvYe48V/MktKRYMs7JXeM59JKc+YZewkjDDgSkVSbNnURhv
u1F/ihFiVlbqscdPfP+lC1q9I5xlVxhQBI0GlmfkX6prurMylLXlj90L9jl1wwPKMGDJrNhHKbgD
P2cXjBelZqxN06vXGNeJz/KCxlFt7bQ5gu5JdxbNVOss4q1OcQCG5bGRp97RUuz0zEW7xBLOexsx
TQq90xf69LXJjGc9Qvsu85wdUKXFvwIHSOSqCYJrHWNW7xk0ABQASPTzQq6NWuIULHMIRnal7ce8
JQYRj69xCWZfinlrs/h9VqV6pg/Q3LcjjkauFeVBVr75UQs6cNdgCO01effkvRg7oFoGvGtI+YM8
Qnl+0xn3fzpeK8+pXbgHabjqtaZa4NOs2w+d5ngbp6KddDC2WtJPJrrFLue2PPFpBoz9YznCt5oE
W3hHQ+8uwI63Tt0eGYA1tvdV+8SmOg0bV2qrNKhCZtzilVLI8uDnBsnHrBYLvd/9GUN54O7o5j9T
0UO/6NqhN2+JW1mkJEcy4/tuYoYfMR2U52jsaEh1HO4YMMEyJxymiDfxJIpiDXeLC8sUt3BiALo1
L3Dtcja+yqwekrjAUWpOMC6g485cxbzuPMcOy9qqf2DjMnGNoxMab97irEpQlIT/4o7FNfDRVTVL
hWVTvJgdg1ep8GVEbJ0soR611rYf88LKT16d4Lgz2rzEtyZV1Ic6bjn1wrLVbl8HragvTmtB1xND
t3EqGPiTRh91aqTelz9lWcPOS5sfXYk5kftvvI5xEb7o0Si301h2j9nYVWd2E9GTXpfBLtM8WIpi
csg0CC5jfeZDf3Za8yGvRQEgLS1fLcWvLPQO/ezpc2Zt0l5l9R2Q5AWyVlop9FBfe2Fan+77ahlr
FZcWfvczwLR8hzjAB00HC+PIG9rOL6ICVJSNNSu5LvBWrg8XeTYMYz2nVs8WTwfdnpR3zO+vuY6l
evD0vTbeAUDuUR7t/ODCe2NoKr97nE8hENBq2w76tszsAHZN0XOzZtteWZD47cqenoh0rDC3wVQT
5qYq4y2wOY3dRXw1M/kzYv313bET3/bc5ECb2CAttOFkGzh6nnPpwq47i5g6Y3klrp86ahOPcs7U
Rnq2kwZbiiZMuvgk3J0fACsAULjWlyXyHH9l4b46deXeRzJhf4/JqBMd8GxUYfhR/ipg2bTS6Bjd
t63NBDdjQkModL1bljpfXaewuU6BG5pRs6uSIYANDWIK69nwQyaRda20B2jfyg0jl9uCzfl46VtY
AkWFgQr4fPIGyCi6s9p5uERpGV/6viraDffqaJsIzb0ifS1MPc3aOvV8nsb0TLr65EPcYn6sPk1l
HQB1sgaWOFx7uCQolOkhisQjGUADepZ+g+t2oqPIW49NR1WD02Kqy6Zpq+VtfqzbN/iBrAacAbRi
0Z0qhfcGz2y6oZR6uMO2A9K/tLIfpcfmsil0Vkt6hKuzMTKd7VYnHIw4MLRrqrF+5y9Kwpb1whsq
x/Us5q/CsW8UrBEr0a1xODRlYwL/Tqxfg+dstGIRJPtB3ZYzMwTlwYWWedCZDfQLHAqmq9eHFDFw
BeyFYgcGkycXId9LsUP70C73EMSmn+ZS3jfSwnAfxMo4Att7lHagUJKhImNCKsKaxo7fKVvAyww/
jSnifTlo8Ybnt8FkYhqMtp3+WFDo8zDIyWUn0r7qml+cujbzNl4c/+Scwl9YY58mJ/1ZTwKtjf0U
vB6Wmo+dEfxwYkw6VZVsuR3k9H0WLzFrllVtY32HoKTCiUqS+9iceB6nqQsLE5OciM7IY+qdUQ2u
U4yIYtESuHXncVd6RUVrRreLgFSSwAnGuw6qnzDzZxuL2q6thqXKp51wCOf+VvKufPK6+DmyW8HX
TDtKDRcXz9jrPIz5IxjKdh3Z43AGhVru7QEuUT31kGV0tGvuIJBhbPCkItsZaVVf46m/wvYqN2ya
/VOQYQmCNagOnVmpU0LUdY/dSYSRzXtMjxDR61EtgCiPJRsbVemh1vIj6thjtJuv9ygGnSIhlUW4
Sw38vlw/6l4O0NIz8DDeIE6mG2HAx+7kChISwFajp36at1lvv86MslY6aG37kEy9ZLnqStPJ7CN1
1vYAgDuhh5FwmYEaknjsLn5oRZyT2/EHc23mCdd2KZvqTgWIwngETa4YeVH94Oh2VjYm9rBjB8KI
ROV8J5Jsa0fmvsMy+YIzwdmNMtlPQXAxvfaGYXOkNENdLNoPQytOeAO6F/KDWzdV60rE60wvGS0x
tgpaXGBGVqFvVNtsrIifvPBahVQYbzIT2T4IclY0PBb+xP5TQTFD49zQwnOVRKo4GbFQBOpQJelm
wkQkB/HVNwuUcgimR21M7rmKPqSDgQ7nGe4edhZuf5kTVbJ42+H+m4YlGUQkwCKA9dXWoC2bjqG7
WO5puACwGEYQGkcwtU7UqnVc98HjaJZ8lmPw7QR9dcF6yCEz2V+TnAEwTh4bYoH4SKSrw3KVZ2c3
8PWuxyMwLJvZQKk0A2XIxXvT9L7DfquuQZ1dhIhNInn+VOdXND+LcBYBKBBFFj4U76CRJxgX97PS
DrZKMnxIwZgGX0pJZUZ/DH7/Ny79w7jESPKf5qV9Xf3sxYf887j0+x/597xk0bwHbUSn3f5v85If
0K6Hs81lJen8ATb5Nw6FeWkBK5ATB1ViUhLJFP7vecn8F2QV3lOQfBbKA1PW/wKHYvw1sc12xMSV
6LrEi/n5XH6cv47zxF76IslddzupUW3gwq9spyIKr2c3i2F+BdB03UeIlI4PJrZ9iRDaj3Ncmodh
oiiL1o81KUdrWxrpw58+R9JOKq6rP3NClpnwT5sGfjSALzakRqKbLsiYv7f3pZ4cTXYNMfF1I3or
oirCu1LmbIgby8qJbSDqbpAty4NXz3pBOChgeeAi7QBU0tTjnKpm01q9fNKSQTorMF/22tYMLm/G
ON+bXWecR86G9D4jOdGAOoRHgsW5ND9TuOLduq+j6Ns0ggBvLrTJaEVuzThrti0O//mvavw1Xf77
rwrxgeGNbwCP/d+HVpkIi3guVMtE19ynCST2uI14fYcslr29m/bpY2po88HXcjblWp++wS3WliBo
wqBQsqC6aJ2ZYat2jJ0fUfHl88VzLWv+Ib/796K85UsBQ2fwdP7+N+tviIqEOW/QgzTZZSNpe5zT
5TMujI1IeCwc1xrvBqH85ymZBIDswQbA1/iHbPbQZuoOeTXqzenQRXV6cqFwbv/hc1ye1v9eTvE5
EvoFsEBonl2DSVL/r08zS10XRBUor6aR3WPdtdOaHm4aXA1sdOSihx+6yu/soiXrBM717MjR+IfO
Vd/8H79S9sLYsYGVLOF96+8Z50rWoG8EqRlPulpxqSZ28Me49JtNZuevcWY3a9IFKpRFJtYJfNIQ
bTFfefHz3AvojqIyTvjSTK7ko36m1oRep3EMKWPHYxoP9QOTd+Osak3twYnlW7dyzHsrdcYdxlim
y+xdSUFnYq1nP2qHXi5e4/kPSccqHM1hV4ymHQptfErcpLm07EtWtjLnYeUaffqUWGPCVYHanGrH
9vQjc1jb0/tsFlsUcFiA7sCi34365BlGYLHThX5OzRyVehxsGqoq24CSouIBCnJAPC5WHeKUdPyX
PuIOojI4ffwYDmuRAucVmp6+CQyKdbx8WnN1Nw0KfewvykOKd9/I232KPr+SRudyJYxJm4mZmhq0
ZZAHIxFgGhuTsfxGajRCRBiHpho+37HDLuc1GUQEYJDpDz3rFJOGO+5nmpzeA1fYVw3S3SkmOrDr
zD7aNBFze+JM9V5DSv2IfBmiaVVn38cbQyVDeezJMa1I92QslApBV0Z9ZVtZcjdtnXPVDdkOy5vL
4JyVEH+1ZqPcIaGrwqjOHhm0b2wO+cb02+FgaM2jRT5tXQoWQqYlKBuJxp3eq/nVg8m5KWs3uCta
9Jx0HJCqZxkE7zhk3sgG38/Iom049I71VI95HPr+8JSOU1OsF3HnCbCI/ysumiw5ERR0ryDUpjCQ
hrHCjRFvBoRLMkM5n72S6XSNzQTjhybM8hGe70CpD1g7Et7pjiv3I/VI9TYn9oidMm5XRM1I0sYB
tMkkCxZfPMZO5Q+k/Mpa2wQpXyKNQMm2NSbjwJiefhsS4HWgVwvf139Tc50RJBvfiiTQvtl+g9Ob
ZHLvWLAeEwOCd82HTDJv3LiZG+1YeH1pqF1tNAUHirjEXYRYxwUbYGTQAHrFIAbOjxhFFg8bBzGH
yANDIIQHuU55kEp4vacBK1/SZjeo5fI+555vC3osAMBSfWk3EUGBqPsJmP/eMaJ5R3fKFdf1uAU8
6n9rs/eF2regaONqZUQ+VVFpSetakPKNmakIzRohj/ISclWmNE94YZJfrEHklbMGqYq8ovk2zkut
I9i9rRHVwz6di7QL61kY68SO1UGMgvGuCb55VUMecKDt8kyOd43K5y1+ue5J0cSzwvhv37cWrYVq
pmoHPCCirkNUNmWHd3ZaQTO7U6X6hrfG9A4mOfi0ytY+ZEPiouNa9ntTWQu2mKR7VErdgtmcl9TV
xEGyd+T8UJvBfJ2oYd9hgHbv/BZtrlEv8aJEct45Z0m/1R5cW7SlUMX+AadYkhWKjnNUzMcartkt
n7z53JVLxWDg7o15SMMsUlSYIdNl+zzI2GY4mZ8uGl7S/yKsnb6buBJxkRUmixJsdRTD6d626EaG
K5UdFDr22ojnbAeRIUB1ycA89lVmHbJy5NetsI89ftFfEKVpcbIJv5I6IYxbR7AeVzGmhPtASoJY
rvmakY7Exu9hJuMY8y1ijTobv2Pi/m4PYmWliFhcqZRwX5DN0N/bcapOuPVshsb0DaAkbH0teUBr
bq92HBd75lYSqeVYHQ2vtdeEHYInfDG0w/BhPUizq9e6KeXWdROuUPoUBQEYigQBME7v4oREeu2l
L5Cj8YIY2iAxLQ39fMtsUAddTLx3ZVcGIIe5dXe1RxumbklcI8uQxDNRhkBrcHJrMTm5rCtubSpL
WNhlcigNWBKw9dNnPa/0X6x1xwvj6Wc+B+mJouDmYEea8zRl7AmrODAPNFj8IvH92Be4+4ygf51/
36jod6u2SVni8sGJigHG9VY1GWiKFo1lSzlEd5lb3gBe/MjsmnnccB95TSVHy6IgcxQ96Zsg2CIF
N0dXjOfMlXck46wN4++1WQRHTdagAlIhDl5TshfDILJYYLyTHc9HFmy3qi96wPXInrU7dhiASQnc
BifHA+RiGbWmdFrr5JO3URZ9VqhN60RGvO5at9jH9P7BH29eRBvXH0bbNs8pHWpo/yAxAmsQqEs4
hlOAsHR52dmpcvHNWODb93jSiJJzQ99MwZAc7KT1bjYsjXUyt7AICno8yaegM/vCvuvLrEVWtHm+
efMNpMOH/FRz43tWQfWYJaX3E0fYRXTpMzieKTRUdN8OpD9FXmS/FGVwl8p2y0sWeenen6hA8roI
7yksG+ebMFnxy4v78doObbwWTUfpZ6mm1WBUOizsoJGbXNNKMgCtvph5tIYBETrBBLwr7ji+DGBb
Pc080+CfB4ZWsByItj7M66HSNtUCUVq1A0CsTQ4I2Nh1w4RNZEWCobAeVeoJ1voplU8Rfk1SLdCr
KnPl9B28lIKFe7HrG6v8guShF5d2yEbv5OLvNUPDr2YsS5bHMjd1WnYcOg9Qva+CRti7hrpS4gmV
V56NqOg5nwIWxoPrdN0VE1/t7jFZgR4rDRM+rK5Prbs1R0uMt57lG5ahlO1V2HiSTSXi08XAYfyr
FypIwyBJxkez5n515THHP+2LZidxjp6dQE5Xr5z4PEy0R4qlAaOMXMCy4QyMiSzBbCr5QvLQeO4F
+os9DMW1qXwOXRKday8tgw9SohZWvNraVJmPsSkZZqgkXYzUv0H56fni9BipgEoU7BeJvelnVZjs
HmN8O8LCKhLhUmlCTR8I1wtMr4RZlETonWsPZQnWWvZMix+5vNLubVgfbnzfJyntLxT6bThl9NOM
2/FiuZZxBvscvXmpYFTpcPc268EbarVJaCohZC4yIihTYwNA6MgaaKUeHTEmECZ3bVkdmsodHy0q
KXEm9aQ0TZ1dRZIa5l7YvfrkE+Ce1lcQa4Buuw81uJljkg7czWZU2c6cjC3Z++GzgUR/7CGXYAOI
0vTeNCPrpWZh9M5d29rwX5k/NcubN2SfSUhgxfG+qcJLvNBLpf3oleOjWDSEvq5+lK2oQc+kLymf
WxghOJCMueaa8yIXJWK2LS6sizoBrWvamLl8GNqBcGKl0DAWNaNPW1ANFa29KxOKxUPEKZvtMxM7
F0MsVWL7Jhqi0GjjAmR6gWBS0bHshPRvYAhLaDPb2F4/lOeG6ODKiaKk2xt5b9DvTcjBvKUkhrAE
pSL/CUaBhCbXy59s1tuT7g/9mpVZCTwAfSdB6KkXxWeaPdpcHbd50moqbZEz2mNDfxoQEj24A8aG
btRhlc0UhEy6MxZhyVg0Jso5kZuwZSI9zb9lKNOsPqiOkZ9+IBVmVNQq20O3krlQP4sse5sWTQvr
32KjqKk4SClaeHfTmgF4hi60JixifmRRUR6QN+JL5/Jlk+J4jlvhPFuLmoZx8yKrqXk1Bi4H1cRt
Ye3+F3tnshw3smXbf3lzXEPjcAcGbxJ9MMQmSJEUNYGJEoW+cfTA178Fxi2rFPPdpNW8zKpkeTMl
EYHw9py91wbt9sNoI3yqAv3nY+GxrK0bGVEtjmuJM7WQEVBjx86gQFb5nZkZyQ3zN7+uRsSEBKwA
LKPDh73IsCiUr2g3cbaRHmBmX27I2Lrqq35PedtEP2tih/fr0blOOSJvI1e3txrd5JY3sehtKFbg
HsO6jBiu8apfMa1hzLbgpBpYEbmz5NSk6Cm++xntJ9Nrz04Q8kcK2rAbMymC51TgJ4GX6bV7WjEV
UIMuv51K2qhUmgMwF3IVKUqMaEIpuPa9sQ5jP//iUS4efc/Ayo7SkBxpUFCV8Zb1HRwAHDLsu6xy
QdH+jkdrbFeV6j3/0EnRKtwlLai6sWjLA0TWELs5FA6aR1Oq96HVzs0CVGqueee/yXGl/OtP7sEp
GxNxvIGbXWCgA+c1NE50NFy/PftmfoYrlW0IvHtGbDevRaM5TDr1j7AJB1ylzC+3r4KvWLIBcaQW
si5VPHr2TIY0ZovpWxgzK1cZaX+rTvv5TmbZ+MqKMu/7BrDPRJ+a+yI/L7PwiFTDIrTijtp0XnQM
WYBJ7uP8tQFOR+FIpIjlAaNy8CLa0vcjakicdtZxopKnbIiStas5cnL47sl2zqMDR7r0JOoQHTxu
l69AY4/k/3ypLZ09TNISKOPzaUteIJe5pC6Lx2ouUceNqu/Jnm1cvJJkjD6QF7WUijugEIUwoaKN
tV2f0GmzyGtWc3+y3JsxEfY6zEZn2+CLf2HHofpKfse+rkYSr+Le3IhSqh8U35+qTKobCZj2NU/z
5pSjVtrSD4o4sjbHMEsehAEpLYh67e7NLEG/VDvJz5az8jOg7mEXY71+4mBrnEofs2yV98OPbm7q
23nSDXrPmA2XJ0ujY0Xwq9g2xaJKmkv7pzmEFOjR2Xq7vJaqR2vZtkeRKeuLdNBgQpAvT3FiJ2/v
5ZP/LfF+VuJdyqv/WRJzLH6VxVsT/yGJoYX7X5oYimH/Mi3WrEVtwk3eQi0DQaf9v//Hd/8FWXQB
+yth2s47Sva/gNf/ovBEhcjzhbIEqi9KVf+u8BqW+S8k7QJEvmUDawYY+D8p8aLc+KMqRmHRdhHb
2WqRbC3inA/syhxHeeHqRF7je4A56ONxqDtWr4lTNAfqEKVkiUGKCmgl0L51uIWhCemlTqQQfzTb
yS4NeWUHfY/4uS2naZOOSHOZaBMZd7IhHxA/P6fTVUtNe96RLxa8RnPTgDywm/A1IZPWXw0N2d2I
9sdcUCzKsQEePYQi5JNu25nD6/fOL83qVeGcr6nrWqTGDzFKSDLtgGLDMPKH6AGrN1rXCVcpWSPS
i0GYLp9/PsRW12Vfl8+Bt0ambNFrPmThPYRekDwFvZNYr9WgkMVd921q5SegFtn8FA1ZYzyQ3GzK
PcbT4tzRuHvf+12b3+M6fugCBLRrh47n0Jv5yXYSExerkVqFdDd2lUs8ZDk/68FFtqbohI5RvTG1
ufyRNEY8CZWI2LaGa29CbSUwEDG+DCoZsNGglJR7qbOErHmh4WURFG2nhFnyx78NrVdxQC9VKB4w
hvovXWME6TqVVQ+nHyqkK2D44QCJVuBnhu6NpMSpJNGS9Ze+IdkWwRF+p0NRoK2pCmB3NMOtoAEN
1wefr35FbVuWt87iBb0OhsxCahTPgfXMKTB81iJLjbvIbGDctdHgNPDhRkgeAfTl7o28TWTrM//j
pIFgJiepwmkg2b3nreYEDA63Bgbu5M0vB1NczxbWqf1QO+W4x/9TyBdtxIPxMARC6tfCFVZ66yYI
vPdoKbruxBEubFY4jBJyWh1CFR76JNBPUViSxpr1jlVvy7Qy0l2UpnbKuQqVa/HNsTrSUhzTrdwb
19RT95YBachPBRa/9Jdj1o3zJeqESH7wnqP5TN5X+/7FNiZUoIzMC/HUeU2KjkfpPGteagFSLlgn
xcRAS9Oln8uV06zK2zypZgwd2MY4HdkB8vBgQi+Jp76NgjVu1ZkBajHL81PmpbzxKogaZ1PaURbd
hU3GywMRU9BFzJgLq3ZU/i3H/744kZMAysiylPwSgzrJns1eJNSW/CLjFJFJgC+TkbZMKLxv7VFq
N+yO0YTH+g2TID+v59tu73FHgo8umrq3NoaZ+s85RINuX4jehyPmeIixSf+093Q1EY5F7tDTDkmj
XOw5hvA12++/xjh05qfELVrxC0ZcdTPWnBmuLw9dgBGTe9TQIoVdNPLPsO9m88nr7AhEWpZOd4J0
tOqMKp9vwZQzPBNAe3GCwQFKx4Fu99y9We8jklbnUKA3UYF+wReZjOepyOJg29lxahwKNUzySibo
dL43aRT/IooRrFdmhiLBHISQOlp1bgx6jkA0WCQnHEn8Ffwo2z1OpNfG29o0Io7D4Cqp9jrpSKFi
qVe2rU32xBhQk99TcQ7JtCDNW2KTQk4UHkuif+anyydNR5GP506kjn6tyLlj/EurNbFGEGuch/Dj
vvdePNtfLMMdhn3ZJbwq4eR89iA1+WYSsu1iSqwicPZ+KHhh2Flb89vY9s1jjYkeSYEpm1MRCBv1
FKGs0UrhZ81PHo2q7hiHnZNe505bjldNJlr/a0nLPNpSuyAABVJXfzYD7lKrBtN8CrvDZeBZ1qwW
1eCE/XYHuskrd/Fo2IjuOhbknRFA+nstMAd2xw7MZ8DE79N9EHDKWCWdAVsjHrpfM+jm6J4os2S+
6nrT7tc15Lbm4LuJWuKQoG8OtjUNHNeYkNeWPxv6fiJYO+LU40TWvpnGkOJBZ1s/QuxYg7/Cll+M
5yzhUx2LsWQs44dkHRWDPzF58pznvipiJymvpF3BGqfFXgJxLYrQAubn5hMyfs5J2oieaPqMEiV4
VIw3eKGTkPs3ajCInzNafDBqNZyOL0TvJlgm0xblzzmjPtWfigRTJzyhQFokiSfcML+AtXLkPu4y
vh9MvZAc5Wi74zY31AhpMJ6QKaEadFgF8EbyawhJmPV9crhM7ZsmBLzDkJQ+GYBN85iLmOwr0VJF
u/x2PQ2i2V1mGYl2jA5rCLLsIR6x8J8u865lAZwOKrBAFENdzfxzUWkFZom+wfyYaBtKXgWCs7uZ
cKGa545MRXZbCppcgvGcQmawrHZRUwdk6IQUiv2YWYqX3dfGpjMpA51BBIbdS8GdE0RXkfGfzcHL
y1srkwCE6LKKODggFqE5sRqV5vu5TP4+rajQbEAE8Uf0XDEwL//ctPQ9HiZ2dbbU1PGpWgBJojxN
InNFLNWSZH9ZrrL3jS9D1TU/XaZJ2AdswaNs3GHaTbpYJjQOFy80VlmjNGqJMuw532/+cpT7/3WZ
7T97rxIaO11DSVcTeINrmUvyyF8F7cUMtxJ7e3ZaSobQw8yhSh9Ryo7JPRfzmrK2wB+3TqvcT3ds
iQyNKMoWFcxspOIpNusaOCKKonib5Q3yHTrMNDJSp28xculUsnOgOKP1tqINCjWWsDe0ifWAHWZG
EikhK4q2e62AnPvfjITaOfseJD/4cll8xeiZH0TJKpb06hdF93qn3ewmdvBjos0BvyjS+zGev7k9
ww76u0myK6yFEW5N0bo3yMueCTBidFJzoD28Q9uzA594x0xajyq1V42XQRfW7Q02rDMe3rODO3xo
bFCJLb0b6N1nc0y8axwJrHI+VbNKLo1yQouuLJwdw9yNwGXjuGgPiWk1C3DJvAdHvHQQO3EVsLit
XTIb1wUJzzDY0v7ct+I45/2xKOR3WQ1PTUk6YzCO09YLrXtL9NcwMxYQB7UXYzEXNFJla1O0EDkt
2by5luqs/RC6eAcHew7vkAf07U9iPt3khsYm3bvLkcUKPa8FoqNvaviZcpIutYzsmoijO1WIQ4ig
FtbfbYgRDWGfofdVNb0S6Iv7i1xgQApvyej/IFyjPusmG+mMCaysyYAFssPjGiIvWAF6jJYfh9K1
bx9p1gK2ss1N76R3kHgejDm+y6LylzOBeQg1tcI2c77WUU/DkgO4HKKT7+AtGvSdQfnrShJNbltj
sx775Gfk6P1IvaHF8LkD+gFhsdE3bEw3dLcIWUsB4ozTd2nIBwJbmxO1BgJdwtmj6Gg7T+iF3rwB
YTCMyO0UFv3Wztwnqka/zSZrtnPU/QrD+tF2um5NxkOFUHL4jdQLsDTF5SDzzs6cX6Wdv42yMnio
Yg6ExvRNtQWllopYJp3OV4M7I/7WGg0vJoE420MJzor1oC2KXrK5oWm2NxN1alzzlyPt/gtnkB5F
Lb5XmjxAe+ddLpLrqKKPkTRET6rWGTdgjr19o2hBC+ttzqqzTp0HgmK+4WD3Odik+Ou2saW2g130
uzFfME1IhtdDiqJlMwgdv6ZEZsYMcuwqFLLpVe11U87s7AhOgnVADy74gsB79K9GGuXqNqsDcJ10
GOMvwjdghdnYGcZNHFjWwXFYqrfoT4iARcXdrmpKV6gVLRjO9a5y2va7SvLkOg9JbF2j9JL/VmD9
x+Ac+09rw8JMtxfvjeVyk7OU5X1cqdDbVV3bjjtMxUocEsv35BXNsXqgcwCf4EDp35F4EWRJlqdv
GrZ+nWcZhMAfYzJKh6Hrgx3gd1dQtBsjdU/CdfcNXTbqF9EbTnCQIhHt3ggLjhn9jGbz0WIbBDTv
V3K4CcsZs/0nC/CfMp/lU0FK5IomMBPZyIE/aDZo29St8mi36mLmzDInrge8qg4Sc0NLINEvCBI4
piCRxDrcJ1lCOSusrOBHks1JSAckzQxAMzbRevKQTzHwrFkC3Tq1amB/orvNOU3RIXib/MzsihXV
uF5/mSC99xsKmBzRogrD+j2aT6gt1jzPNZixzgqfqwbN0C2nnR4DoQBg/cln/5jJ5Hn4YYD5OIQV
ohLDV/Pn3tPOXmlZPYyaWaCDpYQHD/lqHiZzOMCvJeoOStEQ7ALl4ZmyVMrpdmj6RWw4lUp4F4nf
fxxgf/smpOcJx2RgCZqeqFf+fBrVNb4Oq9rmUNqZ5ZPjOIXz75h20+UKRkO8TaJjmidGv25iGZSf
ZUr8WalgLJBastiD0MTZpstu/OcTtKpCigmMaF9OKpTfJsNnRiPZtQx4+GZEL3kMdPUy26VHcLNw
8/b6MtjjBOUUurTJInP7nweo5fBD/1tUxEORdeEri5XJ9immqA/lE9Ko48Sy0ni/0D7an52RFfUv
HQ3LeTn3s3Af1pzc1oSh2+Zd4PQqOQQCLOcX5PukZ2HyKIYjLQIGcU0qZ/lZSMifoqfl+XBdeRin
qPx4wD+W5/+LI8/qLXNIRrS7Zu6L5uuC02+4IqO6XbNPuMiQPRAPzVcCnN3YwnIE1eOs4fNOdIGJ
GP8sGmqphH14YRStmNbCZaVC9PhhRic5NRNl1fH+cs3NpoiZkxBI2+yipGS+kYXKy7CqvA1/BhBJ
cii17ax/U2Jr5i+olBNO0598i39/S46y6Wr7yByJ+vn4LcapMOwg5WJTOrT4bpSpInyzEEfKWz1M
qLYRdOnwx+UcrPkthDuWgtBqhwXk88f5+6AiN8V5rww6avnu/vzS6pIikV1aS56Aw6o3hXVEtvNQ
ONccU2tKvlzIGxpuXUZKw1ozNvWrnF2WZR0sUdoQRxh/l0Pz7AlqUJ+8r79/iYJiJsJVAVOXgf/h
S7S5xNgusp192rUFcLp52TrQ65i3RYLEYFV6g9dced3AZnu50Pi9tO9y1++De6sUc/5JLNeHg/oy
zkkzYlRBKGCZkh9fmUJzNg1dpPd4ElSK/MXjkpOKZj7ryaTNCetbw4JoIYxnXKtZRN7vtA7af0BV
JUgm2kVunu1AemIYZsc2gj3UN7aHPEWv0jZJbGzJabHUkQZNBX4uMUGEYyEErOiNjnmoxCj1Cuqa
gmpt5mW9b9og2tVhVn+WBkus4cdZ5C2NP1ZCm1hWpvafIySxG1I/KdnsQf7nDaZxzhTH3EY9sYtK
MjaPhNjk484vC+YVrsxsPJepZl71XPfqTUnaEwXUqoniTY6JrtuCzYFFV9rDDL9Jk/JbqYkrl5+X
fgqYRRbhzjAKaXFAr7nkhNiekmIV2cRxHCtEefmvknNBf/XJQPvz/sXX6iFzXnZ+FM0uH/hDTgtA
+LBsZxhNUK65cw0GJ8AvNCRdFIKx7vpTVUk/AK+CzfF70CC7Wge0/rKbyRlk9pU2z5T80DXp2Vsi
AnpF50coxLpRrcsnI+Qz77u8y/Rnz/1hBvs2j0wxxsWqxkxhY/7z+wmhyyBbsLurEFwDmM8OuefZ
D0MTCIC2aMT3cdLZt2VsMnN8C+PiUSMDv6f647z0hJubGyQETrOOqX5+Nn0/nhV5uiXmki6FTxoQ
c+XD+uLODmBk0dtXnhy4gCKzCRWZfJFcOzJu0UVTEnMPl0VZNRqKHSwgBpi2p5hrHaky9y59qumA
jZYzSc7hxz0u6cUB2tqZZiJptAMONqetD0M29+k5sXWVPkCCK78TBRGHn7xv+8MCDnpKLUJ6Whmu
g67WW07Hf9nmKP/Nlsvx7uqyq6SGuZTCgG7W18IeKWw75azjKxiDZBlXNfDLFVYmy6O9Vg9o14m6
yE+zzQn+hvqTRznfgoJR6cB213IGEragvkPoHFxajfI35ai0RlggLEpR/zzkl1Pdfx8o2Kl95dgC
JYljoWtnK/nzk8jAxZIiIfLFQ4GGnkW9t3FONh4um8axFmUqd7OpGJzpEHOuLe4p3XWd/cljfDh9
vj8HUnPaS6Sa+VwoPozgYCgkAod52kVSS3HgzG07+6JBCHvfcV4HohNT67xWMuq5qSU1cI1eZkT+
KMRnn+Vm2ss8/+tbwXvgsOuy0tkEBXCS+fOtdJU3SwAr7m7ICwNf5XvMoFvlt/YQIg8jv7Ob9rKD
13TrCFiqI0CksoAWXPtjNp9ahMo0V8yGQUzFhl1JGcNy8h8rFrkkiZcibEOScydJW71GfANFvp7c
rnjIle1oZ2NxF5hu/KnS1StV2aL67KD255ZK9i33N875XBq56nCL+zAnu6rF30wsJ7lCsojvK2RS
RLv7UKkfq9509Q6UUzA82l7p9vd4eDlxY3xG/Jk0Fey+upXT+P2fh+KHdYJnIpbW9lwPNwmGfsrw
f7713kCsMrUy2ec8DHObZT6g8toQqe7naX1WZVaotTmP45uk9LXobisB1qKkvmt/CxVl8N9+k7b5
tTl7vG6SRjnggZlKFRZUTlbr0klTmoqapG5UisvF0hI291PCdkya973hJ5Rk//ljfbAp8LF42QpK
hUuOpssF68PQBnDTOMTQl3sfE39Ob8qoXpDVMkK0h+/1uu1xCFyVKo3tb1bnsUImNrrK3YhyPj+x
W3i3CZyQ6WqKKB3up5HVbbWwBj+9An5cDHhSm2s9NhwOgySjfRgUdcS5IuAqtc/LGW1LG8HPXy9x
Ad4LkOMKuyk7frtBy1OqfRN7fUYRojfJxvKBcq+qHtJSk+Oe4fGoK+2bDJybSjO73MGf4bZBx4ke
X9KNGvU5eXX69ZN3/bdhTQKs/b6GcFak0fzhXefAyaQBbmXv1ZGg1yYzflKs4REcPczX8XcSwzii
FHLySm5JeH7uW1Ea886MBFpGFbbpj39+JPm3tUQtxQTsINwmsU2+Q0z+slfU2gS50yR8cUPCoLys
s2bZqvAuMCqZgp7OE5Rh/cBg3vakkLlsK7WzDuIMJ14rMueglxCKkK/CQPwTtB67OGwfKi5ur73+
vqJWz5rpZ2iNVzrs4vHxckkeMXwwoD0y1EgIGw0H1OI8MKuIAC4CxHgjgRCAdzP+lWKR53AwuswH
HHzMnMsPCqNlnrRdzI+oOfPQ7MxHfo+C6xZtZJj78qrNPSWvBqoEHD5sIPFrGsFmsLksHyw0E7Nr
oKY2Prrvf0BR5Kbp2IDpvnNhoaMYH2WXIPpOvOiOGiahXEXVgNNHnY7Y5jKhjcDiIdyxb+3by5oU
Gez9j1MXLuUaN5qD8FR3ZRKglMOisIOZxq8LklN+dgT420jDCsb/icUZx/T2FufNX77WIBRUyuPa
2FcTuKSvJblYzoNITTrO0px4Y8akadBBJeDJYDEDGpfA8VEYN1oRFdDqgd80ZzSJz01v1NEJ/Z2/
qKmWWZ/XLEu7MQ1Fv0n70TO3RpKm9dcoVVST6sD69Erzfgr7Y8/zmfI4vpj8MFXQfPz5gRBe9jnL
LJU7K1T9/bDQTaDseYApYwfWLUYcM6f8FlL/JJ4mNAr4i+8rbFJ5Tn/vlfStrog6JI5pXca1QnFA
75Hvq7G6YMelkhEHc5J+ZZiwXqzwjE/hly5yiX8K0CoRqvM+EGvZ8/tFO2FT8KiXDjtncLIAwMAy
7GBnGMZRpU2Y3nRWx4zyHDNpaM3K1n4IwZe4m3+ewc675e2vrwZXJAcCgXTF5tJufkzwRExrCCdK
g/3UVtH8ZFeZE+ypfxrPZlNz9dVeRttcDyISB7uKk/CGXgb/xpw6vnyZEl583Q0EO1DnR91/B7NF
Nhv6D+110ftVrFe8vJBEI2ICPJTNwOTWxgi94Iiqj0/oIgl2D4DZqBuSU9W89nMnnG3pBt750qaE
I8ayxu2SnxoPFj9vBpjPZBSTO90Hc9tMTGo3bLZuZZYvcMFplInB4/HSLmAIIpzln5Ep0mFvO5+9
JeU9sVK2FV8Y7VX+jQhgwb3ajYm9CiU3UX20jmIU6zvdczM7XVYERHgdjTfqu8maomibvlj50Ohr
i1Sb9ohT0lja4yjp9StQPhiQl9NwWwzx/BR4nTec0AQ3cDUtteyCdOujzYSvRu4pz7CBXn5MGwse
jxog1wVYOQbd3pxkAxpipUIsYY5z2by0TqXL2ynMuaheLqeek/OFSRkun63qoghFzXvzm0xbtopL
3Zc74Ni9oY1a9t8STOpLYGMYPGK0Zkon781Ysqg53ZlUkiFoTpHKi9PlJ89VldhEpYiJSIiVfpep
XDrml+HaGT4fS1FObq5yL6jAOkyGiM2YUnJrW/serbncD0rzRit75uNR1uDRLMzyyF5Ssg922Xvz
38+IcVhrZKXRmQ6GUhHVNQx5AfQXFJhrRJ5jj4ul1dW5twsIAkUriVmrhgk5/wr9yzKY7YpS9MZ1
HYs+X5iOs/07t6pseszMSGJeQOkvjxIgabpVl6KP6/F1wrvnrW5GDmXquUKTjHwrKsE9RIbRc/it
ChxBfPud/OIY5DNjYkdk1mzx9Ge4G1SIJYTkh6VIkGq4xltkPhyJvK6smpfLm+oxm/A3RSn4gC4H
g9qBjfBeUIg67WvEfv5NdE3SXWUt4Fuga/PlzsjfVZQNj9u8lynwsiz927ngmkqBwSoY4BAB6JV5
o+3M91oqWOnc73OgbdKmjsM11i8OZg5J5Mgpq0EBQ/plo7f0dJhfjZyYMLhDqpdwHKqDo5QZ3V1G
S1CMyruhSl/9NLM8rm9bzT60T+wp6B+KbMibF6Sa46IoyODYn1ClO+1pJgmjZvq/7xIgXSzjF5gC
bCgEUcVPYW1gftCVCYLANzifQSyT5PqRAqzMo+XgnbhSvWzmTcgF1N2iHBpiQnQI5Fj/e4XsbZCV
SoJVztBgRy1EFMKm7K9jQM1qV71rQ8aiTpkNjY54T1h6llsLXFD+1WUMI+jiw4fDwIePkiCkDtnp
JBZPAJEB3fSBdUfxGfC3opExYTtiLJ3DLKRRuMbwPclNm4bZI1bbPjxbw9DLeuOkDNhXZUoyURkl
rvh9OQAjE3BRORdkCFFX8SiHEd5xvOyl9ftii2owc3mvrgI8WnOrurw8AWw7XMeEzo2sDRqRRyka
OjIEJy+6E9TGEdfHOTIO4Hzj6VqlLotVPVVOcAM7ayR3Fjihc4qk4AQ2BuyW0Tpx/HL8TqdKlYTC
UDWvn/P3G7yqXUmOb0/3mBiKQbLiSL8w5huHv9chNNCu5qeLOCd9137FXWd514g9yp8TddTy2qSN
7PLbvW4TEJbeg4S3ltE62DV37Er4Y0pQj9Xr6CCZDu4VDShHuEBc0oaoRgszHO6SrGVlDWvyBvdu
VHfghPCFefRsOz3ukQlJktXAWxSnylF5efBhS5Izr1Wk3XUCl5Guht3Tt1QCeuBlzckw27AEurgs
1hcdYKBkYF67sa6rLdXCqdy7bAXfKftMlCezzp9/xYq8mJFgUAFDtPNUa6481ljCous514faQx2y
GluBUyPtQdTuRTLOlAfxHIMdnlEBbEaavQ4Eao8DTizsAmN5WhWEwgius7C9yA7MT5MbsMPRFWak
4uRLuqMtdMIuAYw/Q4WTwIXfSmOczD1xOSOybyhdC07TIS/guW/YG8F0lPULsn90oZbbG8gFBgbP
ooTpe3SRLdfhbgpdRnyCDWAVUacpVogvlkmbTE217bWJxHVVv68GkrA3/co4ft8m+YX7rVXCAydk
G2PEtEyjZY0fzwgrnPI5jhcv9Ww4Szl/UB185k3We4Y6Z00nggI3Lxmxt2YezeUdAiSt7v3LdxHM
y16WWh4bni4LGu4ErjC7IOnnKvV+K3MY5mzttJmeHpL3lTWyKDCsI9XllJcmq5mBOWpGgrMb37dV
6uvL6fT9mHI5QuA+Yf28aOEGs1qenoXcvAnmqe3PYcritcu1m4r7nm1TcJGt68+K/pyiOXH+9dhF
ZZ0jKQUY2yGf2/wbiWCB4XadER5BxXmY1HVulb3F/m9mWI3FImO5l63FqZM750CxNbAWbsGQqOUi
896nvNRDGydr7NvBdrgrXOoaddFRD4X7Wye/gUNxhcndvH5N1RhXN1y2vQfc/Vofw1E7LykNeG/J
POXAjk+3T482iy6eHL/jeJsGphU8jAlA/xsC1LialEAkxMHvRfU9lhZB7/RT0m5zeZZI+stdrKTO
9cr/8xtnmHziQE2CeGgqceKmMedQcalbHiumX9bfp3abV5tKI8DZehG6vs3s+kQQDgOMrbMRlBzs
cOgzKaiHiP4+eL/FwV/naYAnIClXsLOM3wmeF3cr+DV+YKNFWnp5HBBOU/Ao23C5LaU518vAl8sb
nWPqRNvLbXHqIl4ASNq53qdCjYc5FNof0CgQH/okq2ZM75UxomMzsZRMautKFNW/KYguvf/3prIi
xGPY1jMfeNeYrWF9MzvyLX+nEcyJzeUrm2vB1oOVOLco99VUENhIWv8Kty7vA+NLMHzN9Rg86krz
bDlUgYhIhJDv81LrbqZ5nCyY0qwlT9yXvPka5nOcfTdbMAGvtZjJkp3C+K2CplrcWW0oiYo0jW/o
EX3/eLk5a0Ge/SOELn7EIn9oTy7BPlxFnGZpGr5fqEk84N7sRhWDrokFaRdBRwkXWOJ7tf2y9w7G
vBSYCMKMTtEcWr/a1OzzvQ9SC1NngXQXempjgE50lGaJcVgGwM/qRr+2NsPjHsGxPx1yJ1JI5uhK
89G896t6XkRTfpjT1uyfckNyZ+qZGNNuKEe4DyR5hQBNCbcKXaBbnRc/hHXrUWA1UcBdawEOK0Nm
HCUEOOHTB2zw3t93iE6ZUJRP8UT2WLvodYeeZ5P2c0an+2gVBJbJ2bYfMk8AaO9mgSCPSI4wIKwz
KQE0tC1xBXZwkw4IwOqcrKPQNgjWobSxHUhB3zhepdZztZjHUyM65cBRvrD7zuvWDvlqUoECvELd
vEQPo2eDLHgXBzaOZY784ZHDQrjN/Dq4cWP1NqN92eVe3W57a7xP+0G8lokxfcl04z3McLCISfPH
K+3K4BSFo3ltxF7IlmmKFdRiKvVzPt9wJYET0KjuXDXTsDbNCasOnsCyW7O4qmsaQDXomfKAR6Db
jvxlV1kR95vW70x0l3MHgDvMou9Nks9XWB852ZC3hzVe1NcEfEVyhfZYfLP72HxlzwM0YJIaa+rE
2RWGEV1XgxaHRrfOaXIIs00spjKezaF46sQ0HSGofU3ZHbkPc4uGnKyTE8vxdAKu7Ox66ic3NWWK
/VQE+YY7sdiORmjvatKf7VVsdt8Hyjfrxpy8c6CN5JuYo/4oqOZDx6w0IJSJS1fndOaGrMPptqmN
FMe4z8G1Mcgwt5JxGxHCQ24ZgR5Ep/jmUjY2D2ZtBbvZJ3dm49jkQJo4+n+yCLsW0YNTe2XYSbej
P9acIcJER9+h/2VmI4kzvf1Mtm9460WVvYMzCATUIjzbiO/yuatOVFTGbZBM3EhULOaHqZ+LnTnR
9yVRVwI0RdjabWtQGeAZHTzlHuDDSMU7xzLC13lIoUjAWXnsyvHNJO4YlZw4xIlX/IBgb06bQVHb
eqimmuzJKXCfU9WHB9eK8OrB7cEm59XweTAEA3lroFwkkFtDLgVQ2Qt744eJ124pls77bipBfnE5
AZ8ygfNg2Zm9bF2LOvhq5TbKPHgk/q4MK+fY8Z+QMsfkBLk0S7s2QzYfs77NjUQ56HDZ7OeoJvLH
UN9do+FSZuX+wS+Nt9oxwyuSxOARKlIoCkP3K9sQxvcS/tojygBU5L1uycNMkufE6BQAtswuTnDQ
QioJ3Y+8LZw10eHeHoCh2iA19PSqbTt8M4qVtygdrOOVHUOLnsvAhBxQkx7GZXHA3dZ195RsyWMb
ABY2mU2QgSK8gAKdX7xZ3RD+GmJxxs0X/MoTNd65FW7KsrPGb10fklnuyMHflhacsufOTO3nYPa9
LYkJHUw0rlRfFbbOLyQ92SfRgo9MAr77qI42VbpwySJ1a0ALKQ82ByP87bEBeqmugNDXBh2aUAiS
4QxZHoEKpjdOhW6Slvj8DcMTsA/4PNu6V/Oj2yXZSWY+CZOmrA+TGsW2tgxQTTLAswLw4qAA95F6
6sJuhFzjAl0vsoz/qNpW/85DFd620HQ2lqXrK/LInkSsnTuHEwkQkWIlRNFsab4Pa69LZ9JugglT
5vSAbCp4oY448mWTTTulVvNQIni8C/Dw4JWYwrtoMu+EJpYHtEB9TOA9QnSBCAXKfHlFIQqngmQF
oINps+89shOrqX8gbzo6O6188/ppZD3q/aMbuBOxvaN/CLoUVgu7GJHSSTZ+J75h1yCy/wK/XYAJ
Ga0fUuPJBeo/9CSjhdmaAmD41XFmVnu3rAnqHXL7SbuzdRNqs38sCPV99Nmp73MnzBxCC4fyJurB
Q3JMb37WWVHssWyBGGYaoHxUYLEsHzmgRJFK0CmhlXE/PY/Ejq4YkjJbg8z3vtqRDOFL/T/OzmQ3
bmTbol8UANsgY5p9pnrJsiVPCNtVZt8z2H39W0x6cEsGbOBNCvdWY6WSwYgT5+y9dhBuZ7YTqqww
+arCbv4yV4gAlulatlc1IJtNqVT8RpAQk3QnZyvErA0/X5RnByXIwS+q4UVL/86P7elsF239yOWp
e3AHhC3dTDOaxW0/uKPSm7GPqiNjb0iHc+P1tzBB1ec0Rsmpmtb6TNxbdDAS1/6hM78492VZ/qNx
mN7gvy3pzFkApRqPeM/K0PE91xLCOcTkH6hNAEOKvgZ2HPX4o4es24ZO/i1vjPw2IShMgN1T4lZM
Dfjenh5o1hK9YkVDfjQUyYPjWPX3GoE2EuZI3RWgh784XaPogvGNaC8x3tNwrre1iuYjb8P0NU36
tN9GRert09oYDGgYGj1Innk/hsy6j3VQvBeTYXN5HsxmJxvCwLaUl8421xhO0a2ReuilfXIwk9z8
5oYhdV0g5B40kyCBPhQNU02fzL5NYmaQCVwPIAMx7vohtbPurZ7q8inLPDXtza6OQ9rhaXdIR3Kb
6Uf5+7LSpyIonWNANfPFiGlAhna/zwg+3g7+iLrCrBTwYxdZD/b7Dcdk9cTp2J5wlEw7mXflLXZs
cjztkPaxmZKmhhTzQB7sQeUy2joRIsyRLPfT3JnOCcdKcuR7uhdoUT6ZaYX8PEC/ci8qkpSLWfcI
S4zaIyozH4+57t7dVuuj9pz2zGVf7QsV2ReZI4Unsvx9ZIs5GsM0w4uQXbqVndtezHz8ilhN3lFT
3E8D+wL8bXHgQn+uIiJHc8LQaMMicBnrsD11WAW+cZNB+zYl9wHF2dbB0YxRxpgOqmWAOdDg31EC
eDu4Uu07TIPsHnm8sWXWld2VfSvuWZcNlU836k0n5/uGVC9yiwcrLjZJObQ/8egVR9+bAGOWYcB1
ze3Ht8k2fxA0bXyBFfxZWulXXWr7pOlikdYxNNUreT5kuOJejva4jIpvaaqLE0oR/8lJS/mJWCQS
oFwSK4s6CzehN3IjiMrhIXdIuKhHP/4RVKF7VAHEaIAF+GiSyc8OADODMwdjcQ8DgDSRZmkU2znn
U6TvkbwbBJvk8gaxQUt6EkmjPgG0z6rrzYP0YE8SGNGol161zXRK+j6+M4j8euTPIhwxae2tjOW7
wKG1LTCUUExI9yKYwgPIMQo9b1w1Ul6OJunOTm8eJxrv+0Q78bMZyxrUMJf3qa7fY5oYO/gh/baj
lbmtamU8AlI1ntqSro6Ag0ySotlf6PzXvCJsIzajsFc2mxkwSrcAPcN3s0e9MbbukpxYfpX0czct
fS5coaQ8AVvF0sA1sq2D/ECLhcxNl945Fy9Sc3xch4euSmiN4l3rzzFAoGGb+PMLuTb5D1M24r0g
o5qyLlc3KO1ichKhGW8jaqRtYnJDKHpigDWWtbegmuKjdvviq2K4eje4dX87x/ShmdwXB691pmOd
FXm9mXDPEYqaD7DOCgELyfDD5jgAkEGYE9zR1aT246b8WtMKvctHhpM8DoF+089bMqRchA9B4nIO
D5feQUUvakBslhc/DO5UfYVVzz8LZQ5LLHIptqkb0nrAfRAPSN5t3hXPh6arpgVN05NsM0UV2dkd
J1iX3bncpT7jJWwvhrCLHVW6970WfrThIHbv+2ihjYu4/aakn70LJwIt2vE9oaghXmmOwomcPD5w
PdqgbwhEwRWQGd7zhIzvvqXqOhaB8M9y8P1bYOYzu6WFsCFv5hvLb0l6jTOPCCUbmm2G1crKHGT2
iSlvwOao3dQWP4h7s58lrn6yqywdAE5qJ9KfyhC/4exHr2buZxcAy+YuaGb34M8eURyiSjFbAq0Y
5vStib2IYURb3YRsYlBlq6LbdVbHM7R79ZpbPb2rGG244PXrLmaamHs6zLR75tGoHmcm/59SyxMv
iA65yNTQnzawA5zDmOjpoXfL/taIwNmAjK30+5w6RK1YNYeoB2go76j2KtvoLk5U1tFzqslmmsO+
3oV5+3mKDf9IGiFxKF30T1WH3Ws25sk3pDlq14YEwSHSsrYLR+YMF4b8eK7dMSm0hD72ntY7x6sw
8syZnPazFMMlcvwp3Yewej8RH6mY1F7tAK1tcPZZMXwFUM6s2mfVeowDdI8QlfZJ5qgbNGGyu8ce
jb48hDgPN3tY5ufuEqB3hGqkivvhKq4jx8fMH4d0ro1D1ZPhhTbUN4Yd8kw4bES1luV+AK+uTinC
dsWVJwNv1TkxejfNHSn7pOnkBId1xjwPYyBu4kX9u8H5mfgHnNjLgm+h5xmfBL2yV9MikmAjRSOK
13p0p34zxk4t9xCtidvOh0nctr3DlbpW8D2eG1XSUWkYTo+vNE9oB0BILOujoWd1njHthsfYhmTy
QF6Bsi9BSs/l7JFF/o/Fd7RvWmb9u7JxY+MmtEe+M2IBl4kqK8U6Wsz8ivt1AB/7KSMZcjoxEi7K
UDpHqGZpMXUJOt1LaReyPA5RHBYgKtBvPIhW82nWmf86XvXIjeGCESWjeNBtR/TnZrTDArNV2dvs
53VR2IfQnGiLcHp372SRNsFNPOXLo7w2YTK/7ek9+2Zd8SUX2fjWlJTrP6FV0z6ar+L9McOW+7A2
SEY3opATDQKA255T1TnJfGIZaGOc7IuCUSgf7L6kt0UuC208gmCRvcNtvJqAukSKGzlgG3ypZsNr
bn2T5MeRmCILvjnWieLVrQlSPaPQtZNd68WIIxruQIgWro9ofeqd9PiGNhUjr3xxodJpyq7Da+Sq
NOfI1p6+9STzJffL3HO8ialrZrL6Ws2/afWQZl5FPLX1v3lE36haoMjt7UgtKE52qFzQQGJE3KYA
oDinVYZZ4m5334AWLhKMjEZ38DcC6Uc5D114yHiL9sh2TWR1H+U8ZkX6D03DX1NkI+QQuyNooemP
qq+Yk+DHBqRU02uHw+XQb7jjSG9/xB7olhOov9yjq+ja1SUo3JRGNSWzwehK0XZEyJoh6Hho4jAw
Tg2bUHQcMNC3f/slfmsCuz7ZxQbtC0nb9LcmsMZQSyjfBMOzKxEnQEPxn0cJl/6GpWiNWNZ1WkLD
NfKzyXT2XzE6jPCabqy7rR8aGd5QCoddqj0Xjk4OrIxemh70YZ5ZQTuiI0Qp/iL5sv+rD/VRg1gm
IZeIx0xJ0IzzQcnWKG/KcdjIX9L42cC188WRjXVAp11phGahW9zFxLKFN8mcJf4FnNs43IGz1d7W
r3F50fXMZnfP+PlThduRCBhVB6k4eNT/5YNTd2L+nPEYOYeuDgZDVPQ7mBoXX9MJyqYVzVxEBkbZ
8FniAkoC0qSGFBCso579gwGvXf0b+oagE3SVDfxZNPGb6g0niEL1RGooMnm63B+UWGbfepUYiuKi
5GRzE7TT7AILIfnUGhDxXz0Ho7szlEO0n1URxydc86F5zx0aD4hVJXHxS3VYmXTsn5F6DQ9rv/3P
n/O/PiOelGdjfqCBi/AN8dvHd4Snl1t2FhUXWLGLvwdoOjuZmTQq3seWHQOuj2DrPXRNzW76/5BH
Lx8BIguQYB+dKU6n3xZLYhoN6SPFmXun578aghINvMU8cVxeO8xcElX/XDjc0ihtrl3vGNOqc4rm
yrT+iePQ/txet7QMe4D/lhMNvSRoDybwgBsuwKTD1SqejWOKuqi9a7PJs7fr4bkKTGpas5Oz/fNX
+1/28PJ7+Z5iBgZEms3H/c3MnFqptLm4nmvmPGAa4q73uFkNjby0DdXBa9Ar5hN//qEf8NX8VN80
lI2IideOqZHzwStCxGDkuLSQaLcJy/02CDeo3oXVL2I524yY68tSnHNdynI/RbNB9kLHrRSJyuCe
+ygvOzqfU3KMMI1zK9ck/qKysAfwiXbm3ImAmOK/bBe/7dNg9HlbIG4b+Nh8a/nn/yMl82RuZUWZ
hpAFJjzrq0w0karWe9+LDIaSRgFHM+s47onwjR7jlGnLX54WMKCP4zZeWbSKFp/ANN3fvrnUo4SB
kmmc3YSJzo0pQ6V20dR1Le4TmkPPDaJ0+UZgicEMwqyZTF1We8OqP1ynbAl9fKSKqzKsinvFc74K
FtdTT8TBjBYQmQSwgV+DjLIo6vjOLfxIYdBexI3JtcCgVcPkiK1L1ge4RVzODcEU+rLWDU1T8aY2
KuEn0L+Sxhn/FFkqTFvtRU/VVY+2EtJ6Ycl44phEVlqSoVAMj3wJ2npkbNUE+/VzhtXITw39jgrN
xLLCPMfOx/AFoATaBtuujC+jI2HgaSx/5U1uxY5+nUaatPt1FkNhQl2Bq6VIfjKBow3LYNjJ3QuG
DX/AzmykARPWsHUfG2cU2bdsoBO9TXTURneixduyTl9CF4/+cyWjcGB8L53gERSCeaxi+tEEk+e5
Vx6MtJ/TuxYHuNgCnC24gALPa8tjJ10K5LXEtjj1rIcKRiDA+D5gZKdSNzKR0ASj8ciyshr4Olz1
H8j84bcOw3gGajE0JcCM1a1qgmx231b5p1B1b0T0X1z/VvUyGY8lFcvErJ1uG79s7ALexi62bJ5T
O1DEiSIU7n6QeSrfeOfpjNuLQu9hHUt1DiFsb2sdu84Yua5QMIvrluBrEmn3neHG04FOv5Ft18ku
sYu8xhQb/Dnrf7sKTNfyEJM55SFeTh5f1rkslPVR2oDbHMKFFw376I0sF9QFQfOmSrDth5y2FXGK
4Pi68pxmgVmdaF0vg8XrSM30Y2rXYdShOKb+HFl7s5V58hO4JkG+hcFvv1uvD3WNeajdztBcsoqe
kVM/G1GWxXvPQTxwR8IVAe5+aCXqOKvc8Y4xmID0hjK80BfcqLp9MXPueZ/8URbj+1DNEMQhaWD9
h5uMacRIAvslyNpRnDOoVmdanOqJEY9L1NH6oMMReMeBi7rwTnbA+lvGGZzEt02Dr+bOTrzG/myn
Ter5ex6Yju4i1dr6nHZITwHIVFOd/JRUH+5bYY7WcAaMJ4u7yJCa1tyq2Z2LhPd+MUN5EIPjALFV
gYphZ3qV6vZW4WbWsgLG5hTUnq4JO9WCjLe4UNORi3yB0Gsc4+ZEkz3syZhdrgZw5fjCpWiXkXMZ
pYzG3QxMwMm4votrcZxG7aLRj/Dq9s8znykHhanqipnEOo6FsVqwecMU6r6gCeJVsB0/AU775xPm
aoT+jyxhObBdKrtFaC7tq1nuf7ZryvnKjwfHPlO4qe++dhIMwYnXnUq787aM6HHb27Lnr8APa3LG
PVpxiV002d4gmlYf0E4N5hFWVvzIWJAGZRmyvF4LrIYgy4mZUpuFMJRfJpv35rkQXZA+C3JMa4am
MHCPtUCP9mAvTrId3Bq6QV5vqh9OXXTe0W66NnqnF1IhxgNyxAihHLp+3mR17iY7CVJ42hlamcFW
pBkkjJrRq7Q35Aq1xj2UVhkBoK/99DmjviZ8leVcnCuknwxVR2uUl2oKgMUu9dQmbMK43iIw6k1m
LaW8J9Cvksc/f+O/XQFwWlk+lwDsCTR8PhZIebgIYmXvnstRjO+xMacDgi4T/kbFnW4mGZZDnnbC
2LV/Ee+7v5WHykRXY2EEgJxHjfihkAdMmaQTltTz+lh592trU0/BD2TOkOa5klTf6zSLYyZI1G6Y
78LnwKYZS7e8n02G4pg69xVTqSO4u8GED19SUYCsFscujkrnsexnT++7guHGhqABuWNtRQVp3FmZ
3NpjZCP7n8iCu7SOl7kxLNlOm9t86IfyjriyaHhOBIoPWXo2hF+Eh+Q4GLJ7CemEcGtn7EWYFnZr
qj5HP/VBrb51aWvEZ6uf3MPYMLMFAWoxbxZIvkB3RiVSxMQYgm7PfpF/kkVEixQL0dxsmkkTDjaC
P70bAjauiw+jaYvzAXGsM8uYRKl5DPSOmbxTcoNO++9+pvTZa6rmL24hvEof6xVFzWQSrekthz8l
33/LJvgRoQi7LLokMfjtOwMlUouoTSPGnOwctqs3hgieqgIg1d6RXlff84WjfaS3k43byanthyoL
Xb7gyJxJhiA3rAP1nyxAGTMP3JMF1t/cqYBJFyqCmbAO9t1LwqJPjsiFgMIV9WiUX0ACqns6b2hg
B2oj2qQUWETKwkVGA9uYzRcaswuCVPJs02PmZNnr1LKDXaxC6erWtvpXlEbhuwsbot5YCSayLxAz
WC8Qu7zhtpPRdOP0OXuKYnZvbjmM2475ZUbkWqHmcdg4jDpeusFXivZ43fg7HNP8OpGB8fhIHqO6
T7pG5jvl+J0++PQWgw3gLauAWYLwBVi4UW8COiV0b0U0HEI7IFoSPEkr3c+hHuaAZhzpZljTajKe
yEfoYZKg2iq2WueGdQhLVk8AKr3bD1Bcl8x1JsdEEBs1JPCc9+NcxqrbELtQJrtMZKRDRl3Eq6JF
3SUvmHsXifXQR/CyJlCx2wwGOJS60Y9++Fae3ANTn7LHBpuLhUM+UzNwjQwxNyjwJ1NFlMS13QCl
xRzhM2xBP/5PKptFHTQhZjgJ/u68M4jCHp9MFAPADq8ycESafgyiJFmCB9LAI07DHrPwbtWWF7Wc
a1inbvNLXh9KivUHUgTc+jvuSg2LD0M6zGVV/bStNBT7THPmnrsmESeqN9k9tF7ebgtPy+FQtoET
bhxRlNNZ9tnwKJCg9du4l3PI2M7vCdvpCj2cgokt8a4k0wy5zAin1xD19NqRTcreYulp+kv9z633
t/fJX8JvDQ42vMTeRzRni9e0H4uYyc1VPT2bZlLc1iUI51s9gp19V5mfM+JZjXMraa/hRj9/RhCz
MNRsRkoAyOyiLO/GyTL055q+ETaf0IrpI8rERxFceD7Oyg27xTjd65xGSQbXw6YljP5gUbvPVwqZ
67WVPGdDaDr3dkIL/theeRVr7S9yCdZLXYX7DnYvxNwx/IfY2dh9Fvb/VhFT2WdIlrZ+L3tH95e8
z+tkb8xgAzYQ1FGdGz6khZuyHRBuhkE4YHWTeY500wVVBnjMnsXEL+syhjpzW6WcyCpC5+GgIJ9z
Hk2gP/WPxokMfUe2IkPXMrAztsirp08irGYHwiPctV9T7h+0bGQZo+hnP0Of1zSO/zWF9MOqmrmV
HVcvxupRWP0KVTHIhe1ZaJpqOmYjuCEjlQ/+y2xx7fpEno/oOFRwwvY+tE8ku34pqk+ukp3Y5SwC
5Kp0f8UZRGRkb2cCIgGNMlrAujX0iBjX7tEUMIHbpW07JYvEmJ8ieoSZZGMuTuXV5eKs8InV/L8y
H9ZPTe3Dcy9T3L0Qoa+qXJyxjnVvVZ7o9qs8eX1Ytss1DEh+I3miHBJtdW7pzGVbVOHWeOI6SQtr
sxIDU5lgBYDFB3N5M5nEnVIcwuZr39MYhBOpTwi7uLJcGUtjQgf3MaZp6x/M1f25gv3ortN8aNsG
YwuDThWRCzpjKfvXrgKaYoQEmEG+9W2i9HaZN2fFuDHcYY7HbdEkEOH452bKgtJDCzRqsSioKz4l
9zy+ydQL+OaVnTAc2WgDqcBD53iRerCjQeHmvdI2ZcOU5mLAci33FWZReQSgmuJyiF29OAEWXwCI
vEIymNkgOl7+38QdHVH7tTM3NQlq6HXLqq5Om6Vk419aHaIFQlhSlLKh9c9hmHO/o9RruNdsZzfq
ikNXgqBIN9TPCncGkSJthJx5YReteMTZnWt+sKD3jVu2k2X+7iMksp4EIRfpPlq/R4HrlH8rg7jP
J9eVxbPuqpFvyAqnyLiMvW26d6vtEjy0j4jd0BOaRbwNbBGMZJb/YsKfCfEc7bczkzxQ28nFqTV6
kUhUSEByaYn6kGOg8Y6mRvR6GsPOJ61UeHV2ty7/FZMkVe5hLACpKsJ/CL5w5mdemC47yrabvI1T
xpXakzQ5tU8DJms0Dgl3tXNpdlnbbgT36/J7GebkZYqy6ZlIW5Ze/A12PPNpp7RakKnU1k7zogyi
XVI7jPO7iI2bcdRiJ1qtRWmrzc+pQbj09yCqwV4MOS25Z24iHjem0EHoQjhcMZI2hX7cvqlT3s/t
ZIvZpnb2pn7PHaMLcfzW8XzSV9l7102lv6Ns0YRQuguqZwjgs9zUUTrpJw1kdAOyxWCISlNr3ufL
BfzgWdxUDuu70Cq3WKa9KXQOWyJD0B5clQ0KddRL7AbLJqvG6l1egSmrcQJGEJ8em6iut6qhGLv/
ZaigjYDUPjFnXltGAmb40vq616cI8n1ckQTgWvm2oNMyP8JKhvFINTJCxKQjU71Jl2DzT0w9qM/W
P6/0Gg4BcJWB/97YU4/tUQCpfEJbas5HFFHI+1fLPPGdPI8862nzLUulG88rFsL2wwriSJJ0ZKcT
1FPxI5FSvNMPBOCqOj0Hr6qxwg5nRhje1bnf7WQcJ2CITZVOuxWEW0mbSXybIQtjru9IQXbggp1c
ftH5MwZJRS4IbTvzYsQBnA+KW6u7hTHN8yizJbcAdmtSskam/gtbhK+IL7i+s1cXz/q/V4tClLaE
lvqdNeavPJs6OJBGQSB8WA1KXNaNNuvS+edI46XaiZKW0Z6ph9A3tGsZq6Z4qZIt4vLMuimZwPqb
HpUnB5IBqn8DmoFcGxT9i1XQNxiklPgdGHdFm2QwsLdkvYUr1Q+9np2uHFApgWJeSBwA3hdQb1ha
krlZH/Q3btXay2t6ZW/2ZBnqf73E479OnJlDERLDckCCGMZvQmQ1Tm+zQKp3Sa4EDOkPIDsnvvz8
xjYwx774BbDju/q63Y+kT5QP60vclYPwQUt7nTxN1cy5qTJ2RhIXapuYZWKEGuA2y6gq+MLIlSN6
hVeiA5z5JbSRY8dCih7QNyxdXz92V7wsRkcnu5M0wG0yvK8cmtyPJd+ESyqAeKkqBkXHpBJjXREP
fT013UHxqtd+28nj6ntYvxw8dIu10DP4cKudc5hSAAh9AFJzQ0wH5pM/33PN3zqwdP9pBUNBwIuL
duLDbbMrkSaZSZlx8af4oAMVsEE4IP8jRHZmw/5uoz/VD8zGR/2TMoQpcD0WEcWVW+U8faZcfbkd
J79l+nhteK0D4z9/Tu/j58QCa1jELgJrl8p1Pjasjaaksy/t5rKye0cEL5hgsXrpIzt+hQvYdJun
MrTh/cDe1LRKmDjgGoC1cfJ1gudnLQowuzDMSiHkNjtatSSIe6maE6LJkzHaiyunmG5RRLKLMLLp
EM5WZ51KiAq0E43OLo54NIODnUgjPcI8noAtlqHhX0qDCzVv9OL56xGuRbtSGmUwbMJWl/XBaIuU
dqqWnB3ZmDCQT6ETvSZ5FbCka5KX1A7pX39sK18Xz0lI5YzJxOH+FeOfGfdZnypW1UTWMg0tXNIV
3lkvUBctubt9XkFay9UJU+6K317L2okWKebY6y5SdcGyqa4GhjHX1AUrfrYwfeHstAleCJtSOLdk
NMq6PlpGy3GLFJpTebwycH/xtzy2+aOOS9Zrfa0vfCo/uFxX/2TG3SfZxo6qxi2WRD39xR5tfryH
K4MhGs5xCalvgQh+cMIvpYBBUnd9WZu0C7Yxv+0q6Ll0SuToH0pRB90BpSPZdOWI4nzDidhFBzod
RXcsfSSJu9X18ed1Kj/eaBSdGaW4hNoSnpP6eKPRSNXzfMztCzo5lMyTGiCrrgXhFX2wDXEb+ydt
ezrawjrrIJ4FVvWtqiQv02pkXssuu7Mqc4HyO/VnB/GDfzCMgkTJ6/E8UvmD/xncSV0IdYF3r9n7
6sdymcwBs6xYfggkjfFGRdqcvuDCQSWcwsxnCRHBLPsXyxfxpwCji71ZjcWg61k7idfTMO2RUsRH
CPphfpsa+Ee47QQ0CZ6Y5lGdx6gJE66Xy8GKf4m/AjxZVEr4T/+JWjDT6KULI3sQgDteuDqq91pq
s9sRyTVcJrIi7k1VFOVPE4N3uGmpLX9gRZvDfV7PfA/RFaMv8YBPsLcwGB5BoTe3bqonGp8TPuVT
Obhq+srFbn778yNk0P/hVsoYD/kCm6LhuYymPs7zOruu2rmpILtagusADkNOoPU+tpq102ahpgFI
mosfTHaq8GBqJnYPSdlyGIUTPocj6s4iP7swj3+KtA9dgMEqIPuJJtr0GCcBKp0NmA6Qs6QktV+y
JB9dMODSJko8xnlxqwxZeIT9eHgARO62xN1qB6gwo6LltRWJO+yTgd+DVMbMCR542WwqJa2M8DYI
ybXYKlRT1pZZVlueiDMr/E3kL7S9teT5hSURXVN9pxrPpwt9qflksN8DAslKqDUO2U/9vnHnxLk3
Mk55wHDJAoRaN5D1KkYSlhlDM2Zw/Gl11OsiskE+wtp+QAg1AdRMOxLuS58J0GZtgAzI+aNtHsT5
PywvdKruFRMPunFEuOmKmezfyKEZJMC34DptGi336zUQcdr8jdWE+dIBeUdmhC+bfNdbOCa+g7mg
vIjxmXNFChaHV9gO/O9w2d5/AeIIOq5/JvaQufeyH+XZCwSlVQYq7skj8as4ZldTPxZjZlt8sHAJ
nk2jYdxwa1meLAz4gIQGg/RO0Y9oQsnbgSwNIWpnWpnx1nthHSCZVBZkOqqKs5gbKzn6kRvRFTS5
u9wGV1LHnxeu/bFzTM8alKKUtKtdOipqWdf/MyWIMhMEWOX4FwOqBW2Pq9N9vlaIK6cguJYfQ5cT
Mx+6wdVnOyrna9kVZf5dF+731em8DuCmgG92q0kru0c2Mt0mjuMFW+aMsb0bpz69jeM2fUl0Pgdb
eozmuMOOvJwKWNofIjYLc+/n3C+2pqqwsLd5bG1Xd2jrtUudjQQVIJHpGuea1Knpvgo896vpZgqC
YU/u7oWWnIkDS9Sz+ssJ8vtXRTQxdYQCJQyG0v9wgOT8UgFJLOJC6xgP5GpnpPM1jXd1MCT3jezw
2U1Vopk0Yhv5KzboA87Rh/S6lDTMF9CNgi79DTDZVJM0qja7qUMrH8+Tp+q3NvQjGEETs5aHJMwG
e2sSW07bnn4BuR4QcPuTnfSQGfR6/pJIke4zLzaiY5t7hPf+8tVmjhnclHVlmbvObOgXroVnmM2m
vrNIhOQi3eg0PLGgHYsbjzt8hl1tZsfsCo9ZDeR/Xp7Ob4c2lQ9qE5ALTFr5Yz+UmlAeBpjDZOQN
DhlUT5XpivQmz4dIH2q2fv/JxX39hKWYFxOevB73TEnl+Gbk+GJgeXiEn44L/a7bcQVvcB/XFnEd
sx3RRp5TXc5P65+MDpAgyXCoiXrQV7BI6LoZRxizHmz922akDfp57pH5bOe05OucnNhSOzFV0y7s
Xet9bQvaNEn0IVUmKvyscBvv7Bi9fWfoLDTvLMWybBkK2bV4qWMxwhBhhSOuDQXLegVB2FlpkO+p
R/dvdftHuRdfoLLRHyAjMnyW0UcBx5KeVBoNouWrX1TUMZvDZjUDr+P4RIfmwlisBhJC63DhNK2P
1Yh5r//CJvqoJ0F35RhMKA06dI7DZeK/W8/A1objeCqx3cMhvE+tcU7Og2oWYH1t/qNCjLTbcOGM
njQmTMjzFaqL5z+vsGv6+v+OSRULTOIQU7zbUFA+yn/s0IA6IYL2suaVqJpe4DkkWQiELFlpi1h/
qIIdSKF2uohqQrGEbbrCFtDrSOzjnjn6tsspLTAzONwk7DE3baYgSzkV4eulUaBjc5nYEIl8WCsi
E8cZo6i4q4+61hPHTlN5uyKfzfIwl7Rjji7uhgzPZModdYWsTEsvJLwSJ9e64s9fxO+DKuKuoHNS
iQKMWkK2PjwPppqjQhY+XDRb6+2gqHIeq7n2oKMLcmcJhewzn1lqNBX0VXoGfMhCCW3HGUlOjPUC
2bOyTmtGEbFZ2PE3eaLelSuG/jNp3o585TLkjAdmzsYDuswixv4wzO0JX31q3jCFBjyA9xi+8MrF
4W1r9C1iWxIuh6GAkYzPrl5YBCtoxxnqwN7WTZCpGw304K1jlmbssSnjL6ZJRKYg+bt1/wMin6wv
0hd9AYW3AFxOW67m/LcXoaH0w4NfumHxGpRVrPnDJ/K+48gopn+6yhgtfNHBRNyyW6UUGRAshH1m
dE9JBc2FnqdXu7ByVjlKO9o0wtdWQpsHVHJIf5JvfuxNHHPXzTe9tjukW9UzR7vbxOiT4rIm5dUc
851E8TkdI9JQ+D0zgj3xfhaIKU/CceNin4Y1XZqez2Vg+08wPylLpBd/rCZxoCpi9QKp7NVN7Hkz
Rr61SS2iMfcoAPOAImlVydq8TrhGWqeWnwHMDOG9BUIYvI9JbODWJ5oIrqeBNfcm4I60+HfwGexh
IAQOilXc7FsyORnC961ZO7exSyuXYJl4agjeEdmpJ425gZAB+RQRdNFZRI/RzAXoKplhEv+UHVIP
JfmZFpYArHttC8GALeYdoZ/Zk8qTvDvGs7TLSwUbiGYRbJCnqW6K5ISSq6Ccn9qIujWBOXZJ207Z
x3VYQmBpDh4BJ4pzyow4eZ0Gc852v/olrp5JV2qGEfdf0A7FXWmNRfY1nl0dv9AnzG1iggGJPSDC
6f8i+7N+qyEAK7oA45cbwsLC/fCOMRPP2BBVfwnCgrt6Vrb1k4vi+ZMwloQwUTlDfBrTLhPvnV8w
kQxQRY48k4o0JjlMHO9JRXbODjKHqbEhYeagGR6yOFFdEYRNJzglRHScykfkKn5/Xk/3yjL6aetX
gbsLkkI+OQgOD61vlfmx5Me9QgTgSGt8OK4vf95XnN9OHdvjfsvo27Gom3z54QhvrMHWXhqYl0GQ
nXOeu7Qqj+yyzEVrbgxfRp/3weVeM8JFGqa8wdhpWfNdUw0a10Y5Nz5Bw+kCJ2NB69ucDr6xiewi
1Yd2EuEFRpU/7yvX95nxYwX7uhbxyL6Xrsq1A9lIi2qsBZ9JUo4Lk8Q/zqzbXxzLoqd0uFNTyF9n
A2LXA9HmySdaS3ZJPMxUlcSUdHR/9ojmW7yS4D6+iiyagn9Ydt78Ng1D1z60aV6Kv4w7P4DhKfls
b1GW8+pR/yC6XXoH/1Ofo7LlniVQpKaNj9gM4CoZdDkmZCIYZInEybVHitERPgJ/p5dh+RoiZDK/
exlv0M/VLfHnJ/r7IuYuSifFMhG5UL9/FLrYQ+S0Yx44uNyWurJ1uB18n7zJjy4xwh80fEkSRDcJ
4IL4ae2Sr5S2dUK6JgdWVxQc6dTWfFs5ZfeYGGMXPsMNasObspsi+1MI3raETV3meq8DOekDhP62
endGs/ZeyzyZe+5NqV0iJRlEeEtqlZftB29g9ozsZSz/UkD9Fy/Os6CFCCRzueOrJe3hg5KD+Avk
JVToF4S3KJ29DjnK3WzlSPVWesifv+frs/1PaeKgOGaj4Kk7JkTzD5sFsL6upQWvCJOxR9rJamx7
9ZixcT+VPioH4tbCwaOXU36LLCQuW5rWFlsL5Zv7fegrqnPaNyQfHslDJLLxzx/PWpbefz8eUY6L
3Aj9oU1T7cPSHDrz/6g7s+W40ezqvkpH3UPGPES4+gJAIkcOSVIUqRsEKVGY5xlP7wWmui2myqTr
j//GjrJaFJlMJIZvOGfvtdMhMU1rp2SRsqJ9IeZ7c5CNxDaEpqm96bXe1MoGDhTke8NlTaYfobm6
3qJprn3NOgRqYMmHLKrKcQuTxg+3TW5IIrHpxIvrK/AEjM9WXoIMgmmwYPNghs3zYZaVQfUChB7G
3ZT4ABbe/2y/DdMaI7S8iAsWS4dyXpFT9Ixpw0BNfXLXhK8AnJFVMbS6uTOFK54zdH/pnI/aqpgG
oTu8fwDWcm3fnFziTWl7ayoLZE0nlubtc1/VbdiyS6n2w1Rn3+nnxuNthD8udklbqR5OgkvTrPRq
rb8GbNFVnPUDA2fQX4yvQWuDKKhol/20irciwEngDa/Lj9O+nrwBxluFJThRfWbB8IgqhM3VWJai
ilObC7RtI3okW/CCVfpZ4LXrehLl6dLve9blsfgwl9qAXKgUCBjd+kMbk2kd+PnoUKJk9VtXMOFu
qYepZWPLUpCQO08FiRVtU3a5tTeVEY2YrEyB4kkoSBI6tcFITkKvaDgdaIVvIz+ozDWJy6neocYe
wgHK5AJ9auIRzQCrO4oCUFiX0lqrInWJYFlZDmsCrbkw50l5yfwsslaK0uVk+KWso1ZQPSHCngpR
op9AmKTbwjJ94INSgH9tAhWvpVWlZJ+9r4l7zB9jPPcIqU75CGLMrciDz5+0pfMZOC2zVLdnc8mq
qbP6cN4s8MovRq/Wlo1oBhW1MomoTHBv9NMzbbq6JFOw1sMvHZ31h77zh8I7dZ1qUwjJzTZKsdrr
QWsJUASGWITP2s5deHM6Tr8pqVHNip7G61EQGPjKfmrGTTTGSwO8mZBO5VBWxqK70utJbj54RH6D
j1s66QNLwXrxBBAsdTY6xUBUJrXQ0n0QjmzN01Cme3pK4tPJqk+WLFkpAuRXYv3C0FoycUERlbqX
0467mC324yp+7m9DlenS+qdM4LWfmrQS/W1aIoyAzmlhLcoL2EpFSAuVo6xFf39qJWRhyBJcfgUe
vf8Q/jYKLPpZGZ+GJVLuAdT/9hkMxR6lCCDIfZtLoYA1Vk2PIZnzzToSoTE9BPQUpY2RdQoq51eY
1vvv//sEwMPA+K+xb9cYjc5PMbtzZtlJHSnLqCimjdBHe64xFfg8cwt1vImzDpIiG9GUdloF4L0J
NeuqnIUwOZoLDnhH7BNrhe4Vw/zB4f02RjE+0rfQJUpRIoL1swnA92uARKBsdv1rT+e0WT0lYYgw
c4vbFuPtFsdgPLjQKFEwZpoYX55S5kJNAmDnz2q2y9DojQdFIz9uNU3RTPNNzGPoATL19t30Wm05
Xev3P8Bv/jfLWEKTJFMiJQf85Xk9bZxGcxDQl++VQEtTt5GFgCdHXlJ6s1SUBq8uU0O5LF970djo
ppb6tjpANDOLtPl+Aj0GadIjyNBSf5clRa1d/6ybvervBBwJwu1JDcaGOZ1JgWiJs4sEs63XGDBo
iZCXwFAmFIq2b9B1qFQT5ii+yupKWIDwS7tsJogWJ2gzGs/vn4LlFn4zzdARMC0A5LSdJOzZZ4tz
OYsQhpu1to8pi0EGzMs0X0nyolG1T53Zrhcy9YjzRGo+WE79dvvQ91KJMOHMLzvL89unI62wmmtD
IOK1UIcfUKrT9opCrkj5VOHGbpwmGZlloyBSczdM+bMhQHKOtA8m29+3KJQp8TTxlMssa1nYvn3Q
41LKi7ZmBSlARaov89DIgwPUqyLxKP6IsMwzzey/air36bGP2UvDI0CqIXyv8gqpzWKgJcJErxPt
KJCJRqHydRY5KUrSlM3b4nSMo8mRR5gCm1wEtI9KjFtDLwrt0W+xcYuyJkAWoTROdEPPbmoVpSqV
3KwvQ3mHTBskTGEIRoJJ2LRir1GL6YGEApEQGgiUuOHr7rqXAOxtW00Qc1cYMeNdMGCyqdOmmEnv
5CJ+/xb6vbG6tC5Z9pIFyoaWu+nt2StNmK56O1t7vbKWETpKu+wAc7JOttKoRyT1dtZNgxFVcmVq
+XdVSya8k1OQKA59puZAjtAh6/YHh/Xbap2FKX5iU6eris3OPLuoyaRplA0Nf68IBuaNhlV94aD5
JKh9osGMOCKNu/ZZhk8UHHOh1AkGjkvlTulGnn81MDr8YYafGO0FVyZTPcTFjKRmpbXYP94/2N9b
wByqKOHsW8DdEgXat+ewj8YehU5SHQZ/7OJ7EEi9gdauz6nts8ZP9MOp2au9Ku1Ou6lXcRQrBgYP
/TXQ+jTMnNDRP7U4r8uVU3NROuEzXxeLgiLF0xpepVEj+A+T9JKU9Lp2eqgC/qYLo2FwFSuo5gUB
41e4RSjLIoSk1OQUjbQ71bHCCinuVuPoykOjgGn2kKCF4BWGop9eBrFK2Lhj5HvJSW3q3Fk2wcyK
fu0fFPA3lcusxQIKkU47IOYNoBLRTora7ZTM+rSeR0sEfERTlZKbqA4DkMABVLUsGGFC6kDWpJ4u
YERzFCtnt8nsHDl9zENoq0EoiBcyimU5s2WxarqDNsAIciCqsi5FOEsVP4Kc9JE0RjlrA1Nb5wrS
JiKTibw0hpO317GJwhzPkSDvTxcqLjo93gVUb7or1ewDnYQVyBAODc1l9QqPheKWNaRfZ3CWZE3A
fTYdMQZvA5oeTMGWRPI4vdSjRiuPDMH17UkpTlwxT5qRiMnCsrEanLN4mcpnpWNZuTvtlLLXqobS
RAFh9mxURsy6mvh0EtueYun1Icjnqzkb0ZrUyMfk2zbVfX2fKVSLPip9nQ33nBrS5JhuMFtrLKyU
s2ECAEXbCklo7KlnCNkazrqynqfGROmKylGRNhK1dOnqRHjPBl8yLhsj7AM3ZtcheSddNYA8CuU0
E0oSixRTAKFOxo2pH6gn0cMcFRg0Do9xqGKmVXGWT/1Yce5zc5bcOpX4l7zHU+tmvoTOEe18Hxwm
o5J3oiS2kN2CbBA4mRpYYOf1Gf+PN1mRzT//k6+/0XmEKBC2Z1/+867I+O8/l9f8+2fevuKfF9G3
umiKH+27P7V+KS6fspfm/Ife/Gbe/efRuU/t05svVnkbtdOxe6mnm5emS9vXowheiuUn/7ff/MfL
62+5m8qXP//4VnTEXvPbgqjI//j5re33P//Aa/nLYLj8/p/fXD7An39cFPnTt+K3F7w8Ne2ffxif
WCCwxgSCi/tR5A764x/Dy8/vMOew8SANjdtJlrjdIFq34Z9/qMonQ2MItQzp1SW8jPxNgfXv9C1i
pChbGAw5hkg36F8f/Pq0LDpdMU7Ez6//kXcZCpi8bf784+R5/+/lk4HZ6tVzheKDO5u7bql9/lKd
M3D5QUwHrFLJxwYPmtvtj5o7ObMHg8btN6T6uJ1If++Wx3oHuN3N1tHauIKxMceNw2O7v6e96WSF
s1bWsEFre3qAXrXrvDBzY294mDbarl+1uwHwo75jFCU3urm8h6NrZ5tsY6xMb64PU13RqFtl+kbO
7kUwrI5C+AXFU2fO7eyi127KyO45MNS4HhGu0mr0FpXZV83tnGPHURzBa65Qk63Drb4K15Gb2MUe
bh+K0unQ7YH0dfZ9Z4cH8VI+pluRj6PZvSfvygM74XXpao97wcUBuxJc8QuG5126kp8jz191m3s0
D7eKrdjLO0BHM64Sw1YOCOKAFwAyuukf5QvClO2j7zQr6QpWn2bf747395Z9sV++mJz6kG6b1VfV
AbVp14f6gPpzh36XY8/szH7w7u4C+3l0y0PrdqvshixwO7mvIP4YudMY9l4EQWNzOaLZsSy7uw+9
PHKJy+bXfY3sO86VHW8hHPFvo2t8w1Jh645h2s/1o+ImN/C77PyQ2cHlZDF3fJbk/CbSnWgdty2R
s4NLZIatHKtv81rclpt2r+JTUO2CygZvwusO2jG6Dpxy3Ww6W7pq8eJAQw6zlXxFbaBrdvynm1eD
cV0/zF7qmm50CLbcB/fjarI1V/+a7iq4u6UnsVNxSbjEIl65aXqNq09onORYPquDU6h291JeSYmj
vmhedYQZt07d9pteukyM+zzisinaFgAWihlHqtyJa41FcH7pLzRYTmuFPOk18ugvOQI45EafFT4N
J+6id3x5VX8Ntq/uu+2IA3Z7nYfbxxrF8w+UvXFn6wRueMGq3YtbWKuH+nH6OrCRgC4G6wS9bLUJ
kYUzpreBKw3rCoLnoSFNqP8yB5jEL61jbAtuuTa/lBfhQb5QbuvDsO4+68a18Gw9F7PoiiazvGWL
jsJfxF1yGbrCVcHXsXAxDCtIvsmhSDBHeBl/msiR7Rq1wgiybz0cDORSQKkdKVypkLLylSxdKM22
0+1It7sfAF6RG0kATzWvvOueQkgbB4xR/I6C3sQOkXMRbhTX34XX8TY+aIA/f/hHfqX7PHO2rq8P
O46fVt5t5QoMAQXmS2wMD0uV7C6ns6E4GFGbH/pX/SLbh2tr65teWjnCStklnsANBtGSSE3tW8Or
TVdau+EKtj9Q+MILjsVsswXVB1eADvnAXQffLvoiXSekxT+iRbD9W/Fb7Nmtndv9utuoF73i9K5u
Oto3Pphl517odd71hGfQdoJkL3JdZFutGRyCS+XK/yx4ibs8waLyefoSJm7DhviZ4/IxKDrlg8a4
YTj9g3+Mr4P9+F03V9WL8AwMhWRj8r4aBaXvRlvnwZcqcOTpTiYkbgOpyVMdb1pNJDza7XZ2r0pP
2z8LdgPDyY728ffkUt9R3NCfqFnZyYsPv3Ilwih9TJ8zwa438uN1cGE9KZFT23l8Ld8o15H1WYm3
vfw4T9vWkY7KhfxoHsq6tZGqDJ39jdSJ+cK8Ws2OsTYf8BFeZIfewY77LF9vlZu14UiX4Q/l0rzu
HWU13Sq7y2obbwoPjK4Y3LDRKm1fvVdrPlB9SQ0z3CQuw/Lq6SncxLUDhNu+DTfF9S5eKc6XVWmH
9uXkrrSjHK6+ya7swi76Lh/4my266kP+9KgwmBcyV2fy2lXnDl741Lm5TffOlhyAUKt0g+pvNRwu
ZU9yLjHY3kP+V6/ANa+J3OmdbFscOrddmVfFVuRHwHLb9GkdVpagd/gZa52SEnJJBIPLAfHflwOp
hBhiNuT3WMpWzZ3kQn9MiMnZtT9QAvLX9MejsX49isv2fpKcZp+uSzu9N1ZLA663M3SEB/YmXidz
k4ep3f+I5V3j5mxRQC06k6fb8JmXz5Rt+evBWvcEqWhMVe1OILrmKs3c1G5xk09e5/Ia3dbWqeYJ
qTsvEC5HEy/Ub4EI2k7zlFVwra0fhQtahvhAXfTLgR2uuStd7DYrljDK02eQ4btbZ/ND2OadC55v
b3qfL3OgipHj06h/IpVkC5thBxQbwLeDfJJThGjIrVxlvfx/uxKORukIX5ljOXxjnSFtuIMtmTmN
tUaXbjrmA3vEy+EAkJOA9MEOL6zq64Qf/XuvugZuDfoU6pW/OlquBjzDTmE4XkFoVkvmOe0x5ZAF
GFux3ZheCWGr31iu1IoOnmPo+qct5P/v5eX/pYXjYpX+j3+tz35bOG6b+uklfbNwXF5wWjgq2ifd
pF1nqZS3WLctPcrTwlFRP1FKpViBEpzGDou2fy8cFeXT6zKOSiaYJV1bUkZ/Lhxl6xPaKXLWFRBR
S1/I/DsLR8l6Cx3C5bQY9i19+VVL3UQ/WziqYdagz2hrpxhpCDAjpfND7Wf1kbCf+cEvaH95it83
LxgSyvtcFqbUCwZ5MI4gOWt49oXOFDYl2ai4c6ZHXhUKDftKClWXUmtFrphY2R21arFkmaHN5WpM
4/xeTGo6aJTn3ZYei+lqqs8M0CtU2Vc++vfCyyBug4E34L25rYJ/6xAgeyWzpwIg4Y4JsgMvMs10
r0oFkelGLF/MeQ2OVcvEWHAHNcMR3SNV9Ve1UFQvaqM0ADCyscz3sKAocGVyrVproW0LGY57pha3
sgL/ezsUYZmusEBTb+lAjm0J8cvZFcptV5Nn0LWTE0QW3NQA40HrtLlBX4SwN8FHwqZL3QZCWpds
KZ+YppsNcfU86khaAdzmGpLcIpVGpwxw+ri9luo7ADZttLWmBlwFoQj+kgETNYXjZ2aXraRMS1ix
lml/rOoK0UwwRsM61tNiwq7hW52DabyJiPRC42yLQy6hAW3y+6YEVL4uJ2TmYp4bg9PQ43J6oFZA
is1MOygt4l/PEgeluPCV7gnSXjtsRJ8oQWJ/tNq0BRXsjavHkVU6Df4QzD21QvDiYChpdGxzOf1u
CcZ8kykpfSewL/4mCCpZs2MlMg8FmVhEfhSF3zvdiOHVVibf3Pd1yxjWZnBdoFHQ1nOrMKbmKEQ6
7FdKkD4LioRkWxe5Bi+VjZrPBfELA3dMMDDxwHmHumGuI+tlxgtROki/5NnJ4qD43veYm1btlAhf
0YJU2OaNYlob7NZABhompgOLVDBHySXhm9WGTQ3PqBPrjQVgRl03s2Y+lL1a7oa4j5lfpgE/QkyS
dn7dBWV82YB54M4EKYEqUYhzZmdfEn5MtJ8OXTtK01qtwmm0E5Mu01qt6UMqdtRUCqvRrghF0x5z
qf2W48DPLtBAD3gRWiyodu7XU/6QiFVnumavVP4OEibdanpSlrguZ9JIiBIfutGNQR0BfJPmsnOw
D4y7HsxlfBPjAuti25pygSenDVkhQrIMN7JcGFMDM1VFrCQJiRI79WAGYFMSPI5OrEXWTVZRrNgM
uQxpwOlmucwP5EwFzXdyVSIi0CKNGVvOn7ShKgJXbCdTdvUSGDr+Rqm6Q38tXxIeEh0qtvqsMY0B
51JXWh6CEdmxCEP5oILztqC6jFkINmlFM3iKtE1eq+i/bHbJPKfX0yujU1hNs6IXSxaHNVG3Ju/y
FFz/tyaz/10h5Kp8gQJav7y0F0/l/4FqyFId/5/ntDUfJE+f8u+/TmvLS06zmiBJn1CCMK9RcKf3
pSy1+NO0RrbAJ8qONLOIeTdeZ69/z2um8onkZOodKImQ+uO5+Pe8plmfyECQ6BfoqD7RGv2dae1t
hQ/UEEJMUVx+D6UawENnXgISLyZ0M/FwAVGj6mS3MxeHrUqoh1G6crOkORymLMKBBlB+MP3tkGEY
I0yxR673y2n7i9LMmUdxORZqjPQNZMrqOrb4s2MxNC1u0PsyLMuBLserVBHDdle30SB8bjOj1C+U
pABm5qJagOW9Diaipb9E6Wje5Y0ZtbbV0s3bCqYlTGBII8U8NkIOoPX94/ztlKHFl3UuqKoi9kCi
9raA1I+iQQiSkl4Isgi6nBaPMF6MVq4MXwo1jyZ0xxEUlwGfMHs0SQ9rF2mNWXz5+4dBmDlXDjH2
YpF7exgKdHx6oWl6kQVJlD/XCqh1T1ayOLGVDGYPvY92JAivzoPS2sdin7a7oB0L8/n94zjLV6fR
LTLMLEU1E2U4x3J2Pnw4WDK2YotWqumH0k4v2qS19bbLLHFfRhgr79oIPKStQ3dhH5WHSblFjOET
ggfv74PG4F8djsl9RB1RRwqMDO/teRktLcDZoRi7MpONHFM7/Ek2RFk4hVgELRLk8HoOSTCSeEhs
PZhXYL24rqQkKpJj0cTE0b9/hs5UV4iBDNGkx7BwKxVwouc3dosnv6anPW/9ySKq9qtRU+LH5iYu
lm1nUQhgjqPnoSbRJdQXYlKcEFMl4XKTbuDlJCFtAJ8mqqMmOvlUEErqDAIZQrID7hU0+UoehWna
B6ST6E/hOBKGWZvU9Ce7b40qecpipUeUYaHaTZ78XuXPtkOha7rvf9LlUv93bfVV9cT9CPFcYV5Z
BGZvz32qTBHdKMWgONMsy64iqOqAclugkarRBLFRgsBI02k5lg6a+g+NFm6f2O8fxfktALGJptzS
poYSKxI6fvZoCFpsZXWE+sKH8lRB2MfqPxVbRWsSzlXWSDnaizmo+uV7aZ8qsB0rEqYNLHk16HpH
ruuW0/7+YZ2dHMS0VL1FmUBSFlTsbs5uzFJToqkD0eVlLHYoHMltVe4EaSYfpQ0D/XIMeXpf+2Dm
usIbHHz0ZLxdDGA+Uqmvi+Kij6H4jX/j7dXRBn8wlohJTxIqqQXIPJOHkE2T9l2VBzG9CElAaK/r
SOafDaKK7lk/ldSSctgw2zaTuuEQ4O6CQMjAB5wwRfH/OAO8mk9tlzddl1+L9G93Wgwk7OPY/zFp
KorKjbSMwL+sWgwzbYAZEUYblIIOdKVJSD6Tq7Ch9JS16W1ulP34wUP6201j0nGWAeUqWCoQOGhn
VrE2RZRrLCYlDEaiedmzotM/+3EiaFdq2AwzOEe6y7c94otqY9Q5EQZVDWbGbmUUP/IHN8vSC/n1
UeIcMJwuHhe0+2x5jbPDwYQ74KJJG2/WRevKpGsrrTopijMsmCMGrmAM+6NOkh+8Q6w3jm7F3TED
Cac75NfOjzAGfP3FEmL9Qm7EVABTBjTNkfWEJXY4lKwJe8nQIFcEBPH9vblpOXhWmyb+IOxCWN/Y
4/96AaUJ7RM5BLWHztPsj8kwxoulMKJ9qM1jK4O+0efxqi/nqPgx9DVkXDUxtZf3H7gzlcNyH5k8
/dzxJleW8e7sMNRWhWzFc45oDzsaCkvp2A2KbDpx0BOKbUe06aUVqiGtPKQRavG9ptbwAqzRH8d1
Vgm++iOl8zcUH4yTZwjr1yODEbHo8EhDZ7g6GwtCQD8xBMjSQ4HXd7uyGQhMDFB9UmkzwjJzBa2F
bZ1WYU5Iqx92lQuGIgo8wFPoZ1W18Em/yIKpvE2LNNGuRvDmyRV3dtZ8YPl6PZZfBvXlLDJgYbZi
uWmw1To71q6egDq3ZueVwMY+t2CUqGKAz0DEKZGFvMukJaKF1arU2bNPtrCiT1JAWnlXSV+IXMXH
l2HRdZowGwZvarTQMwZEjqvAl0gmxtxLPRlXDFwzfzaekkmPxt2YlQTFG2JlreBOU6sm3QQ2KE0/
KGwwKoT4Am9UQLAGeTXVLbpfyp46VozBM/KCV0mxMrdP799Qy/1ydiYWnjL/xx88lMsI/8u4FLB+
qenukxwuEXN5FBvc8XYKv1u7JreqqrYYUqKDIQrZ5/+HNzbREyJvQON8LtdpTXhCfa90HhaahAKr
1kA/tfRgUW8Q2LAj/xUyfdpIbfvBBvIvhiGYpNyq7HHhhujLnPLLRzZyufXlmVGRuFhtvM3ILvti
jXX2Mmd5az0akxHIiDPKRHIzpmLqyn6dJh88Ln9x3lk0IbVBd8ZsYJ4tKwolBXdkDoSTRwhDvKob
pc4RNHgmDhTFYDiW+MFcpKZB8MFM9FfvjEAKEAlLSc792ZQpVQjITbNsPUmROh0+GjpOZEma6kSg
iBd7rSk1oLdMq/5oPlq0Tmc3Gxs81OQojJCWKWcTQLEEJo2TRZ47KC/RDfRmXPY/krWry46UTxHT
NPocyhaEZuCnWTe9oOcOk6Xf7AtR5OT87ZsQzSE3n4wuVic19+2tEDdFSS7oQKg3QdXaASxR+QK2
zzpUsiCULz12291sjoiJ3n/f83UTJgoR3QCrlgUHwhD09n0Ja4M8qjETagibTLIQc/OuLuXmbigr
oXKSoSIPicIWjbag04V49f7bn29LGf+onaDrZzGpgi98tdb88gigbY1qeSYNIZnIVeyoZVb9qk+M
CFFLPCeOJCYiSWexXGoECZsarc2xSfaQcedhpzAOXeH8W8Jsk6omV3tqet17/xB/v0uX00NZnGI3
FfTzIyS3oisFP+QII5ztLpG75vQwj6D5LPKzmgdhSJTINc2+/uDS/NW5WUSAIkMicmdoLG+vjZqF
Rkc9qfZKZajuSLUPJzfmYfIdXcr0FGtbPn5JrFZpoKSl+r6z9PxAOKh8FDNcGdA4pUILDxr5G08y
2FXzg8nrL1Z1WKdpDSB7J+cDbfjbAyzDfp7RYVdeG83Jt14J49rWJgqEKxCNImIATY4fIy78jTJJ
MfRr0DyOImVz9cGp+n0gJacA3CIdDInDOZ9FCWHqS0jHtRdYeihwL0OPqmnxyXTD5ILUoGnQRPhU
VdwM5S6Q/XAVIxNVbt6/Vc706cvKgxWlKi27s+VuOR9WrDKetApPu4eKdQb9j09pBuOe+gv/AP2Z
azR+/1xUQ0Zyjtj7j+AlBN+b0jS/wAo0x2vu+fzzkElG99GQt1yMt0MehUqIPuyTAOezU3p7sUJM
Y1UGfMNjNaIrq7A304MgTvVlJYrBnqVF9rlr4/yzUJgT6hWQJvT/Yoh0UjFkL3VUkVj/wen6bfBh
w4QKDtcUSROU484OaYS7CMCf02UOjUIqdlPUn32rUVNXk5SAFuNoquTV6NGzOaTjBRHqWYpUUGRT
iyM1NlnCtZy+nsG5onFkROzw8nhatUkR1mjEMxF0gUx06AfH/dvswURJo2q50mCZ2E69PZUUqJuY
+SD1VBiFpBMZ2ZBFn7tXZyVj6WTctONYjt9bEpiSp3qIzfA6V8qxftQwdQkkvisCuWB/+6hYh+ts
K1CwI98/L52pZV4KGLUirxELZNFQJtOOfTY8YjO6wl6M94G+hUBUrABDmRSagpCzm3nASaitjKyY
49YbSUMtbt8/sFfR15s7j4LqgkVjfKfLZ50XLnKdSBuDjtJKE/K6pIvEjo7KpxL0yZDYo9GDMoBo
t+DQemPMkqdclAeqBydgY4cDOXmKRdw9TzECz0teN2qbUmq19lAizFV3E5bBmq46obTjRrVoj3zX
dbPirSowSkL2waT124yAP4IaAxMmPg9cKMtt/cucNc1WRPF2Ca4z+fVeEXVisRdamierxBzqiFgj
X/FHpzPmIj81Av7H3TsYpbfPsco5pPWgcu9J3HrM3m/f3ZfrUWEwITy3rMbYuhqTZuZkWQNwvMqO
2WPRliICYujHr5HSq0a/TZgO8ItPc5xf6dWgt4/Da+UqVhoqX6HaD9wnUhcupaMuSiE3OwIIfzHe
iCXRGt168WIL5UZOGLvvR1iu8Q/FwNR+F4jFrD3GFfOxT1Rkr982agAwmAMQqwlqTcZWzL/NSID2
W0ckuX2+VybeoXCtJFW5NA00Qt9aZXFRkxehg9qgfJSoQJjxzkHf4keAE4pV6YlpV6XWWgTAz8un
qU4osTFeLm/ta6RR0LPKaTrS7DSs5WaS2Fd11iqycFXTV8xy6lNlaC6VuTFWA0popEc0TQSBTii5
Wajg5/p4k/WGPiCca9D8fu2yZmq/SEUwSTjwdIpLDOJ9zterUdShLaz9XhDi0QnwhWYITVKMT84Q
yhUfI6tyZdlcwu1tEE4lOAELt+txwBCiS+Sbfkk4XLj8G9s7SduYWWY185YcktkAqcfJHqF/Zbo+
KEfBUgIZBmLVTlTbSiJG/Biyk6qV2nJ9InZ2e7w7PGHXorTYni9/Hm1UcSNJxGaNBjW4eOw0ur86
+26k63OnA830J0otxFfNoYQ2Jc61hqfTrwuJj8xtRObpXhwbKp106cg0dXxNZmvqBV0sBd1OIpuU
Gy+kNsupH5WYjIIVTsuYExuCMOnY8dctn7gPWyxslAwannAk8vEPArljrlP589knVIqLnjSw3/D5
59XyAP/8qiBDnBNkEFjHp9flyirg18qpdmMSX4Mxrszr9tLS/eCHTmug+YwDfiifoj4Xx0MJRQLO
M1vJjohsGoah2pGjaoVcy44ge94UxiXTFHKB3HhS4W4IR8gNSwVzrKblasH5YSSX0lzUPusy5V+v
jKaerMI8nLp7XU5jDpm8p+XIQ5Uq8pNR+PkE8TVOWHIcS3mA3bzQEKXGpwk7I5h2pdEweSraQlzG
aTqwFI5s0wwq/dKy5ghtkjwQYCmwCgcqYu1ENbfI2pQL/Pw2sa11Q8RIlqbFfmolKNV27xtDc91r
MekfqwhPHhEzgdXP46ECHmpijysYK2K3AkHSr4NaUxgVQij9tGDNnJnlbsENFPdSLaGAjNqCEchu
ojYZR9uQ50L5OhfCcsgxzxKL3rHQZyKz47KH8bNjs8Rn9Iwqglfmiuy++hsxLSF027lWQUAsTTDo
rTOQvwF9WKQnP0Ef4+ahUqNqNOqvTSmauQVTmUcLXacaBYh4IwJ8deGSrOIiuplLyDA0s3MkLZuY
8BduNkNLcm42WFzL/yTA0DmdjWAl8Y/TU6a0/fIilc0zz608W3Ef3c7KIAkkdtRgGZ86VBocpxZG
i7SeIWa56JHq18uw9pp1Au5diR8kwa+rjTWrav+1Z+hTSG0YitTaxOoY+Tc5/gpKhgkz3mCnpWnK
L+LYxxr3URAsz8WolYyd+EaIHrCjhKRH2SmzfpnthsAUTKcDW6AcrQpSwH0pd+AxSS2PZGRskMmS
yVaVYopvGQF760YCN8p3MPzPOMQInpCLg1+xByJv5HSdZq2kHUMObC8ytGdjz4R/+sARJB6rRx0m
DdZFN7UV/b9ULbtvRjsG3Rc4uZEhuZoy0Bgkd4yETHJvi3LGDDeUXbnCp64J34taqpCl1fCDc6CH
nVkf28ZK441ejnoIlELoitFpulnYJ20X9HBuF3vOBr5vaV3WlF3pZfkEZ8arOhWEQYAog8P5Xg1q
MoFwLWcUan8+EooPbeZfnRXOHxogILYyGUgRfEA9I+G4BnDqylO9PEcDPOFpX1nkSfGwYKZh0QgO
YZkqzd6Upn1rRHXyhDJ+uQ3HvKs0KEeNNvWkmguZddNWUM4ViNvTyDWlSr/0NYhKTDihmdZi9AUc
Q8mYYOd6bnVKyUZVHJSuj6IDN2xebeuxlkDAEPYwU58bCtPcGZZg8kCrQ0zX1wlJfOAtyqaVmeYU
5iJBcHMLYDtV1NPExuJCG/t1WEKBaChT1lJ4nVbkZD7Pc7PM1z/XSrDKluH651yepLHPAjMXhuU5
Iqte4ffz7C99qp/TbxwWy0Lh5yQh+9piN6oldVkunRZeGkHQDGc9/GleBvF3GcQJYFueCXGWlrk4
rqJlUs2HZpk/cz+IuFxpi9ucU6Uay6P/c9YjsDfyEf6MIq6af3WwdIG80gIOzVgj/5tyWAmOyFmf
oQSemkRpPrz+5pZYxMG2inG5HwJtWhpPuWkKnMs4FVnEtNkQ8Ku0POU6OTUIevpfehg2wc0k+oCK
P8eCXwm6M4jYZ71QIgGG0VltBp7KyhSCRQl6WpfSHx/5wHUACX5y0eUkprKLfb4u9m1b1f/F3Hkt
141k2/aL0AFvXmG2I7lp5Ci9IEgWBSR8wiTM19+Bok7fUnV09z1v96FDrQqK2BtIZC4z15hsEItm
I/44e7QMOEP00aHpFenpsMcUxsfRV3oQTNkLinZ/9UQDqXpJlFn+2VD8uALjSo3txN5K0QHLF1Ht
B6gD4AvWcWAtXUZm6Lb78VQDCZLjl9LEQ6v62vfTvlkFqdD04gdeyvtdl5vHBE6HxqlKdyC6s61z
b+DUYPo9e6Ma92VutVC7xHEAHMC6wFe25kegEBo8dARy+7cgoq64kR/WcB2ots14ALNQ98XL1kir
N+4zcEncihb3FvySQwU5R41NuI06sR9ibejd+51iaHS/fl6lNGWF5g6y+vorLDDwAh5fu2H1cWPT
LIuX0U7xFKFQXZGS4nI97tuwyD2xf2hwCawna1dIjJGb2xadXFHkO693akdu8ri6YH3Pv2IPYfZ4
D0TSgIbVUVoNiIg/4WTmqqfelyCBL0iBmjRkrey/MO3ric/rTFPLS4SaQGPkDwnTMJguHXU2jNa2
V6y1oY2Y6HKbvXkppLV/tF+/wqsJdttz3+ErJK4OAj9+cs2HmlcEolPLrzFaYXs+BkKF7NVd+7Ge
m6HdH10W6Ptb9EsQ0uXYxYyRVVvEARaGkfvlUEPwK0tKH7RLHNzwip/9gO7RjInwsw37KunsX7Oo
QKRs8VxMpYntRMb8Xc9kLi6rCYapQCiJ+1vx1VOQZZ+DPPXluxdwvWgyGt0ej4GHYO/Z7iqdvr4s
kF8VISiIvlMnY+kqvjGYwwFRvk3kGRe0espvBejA3kCsJzY0LrmkzNmiNhuC6aEtt239tvsw1k08
QdaAZdT0pUkYpiRPxrrLx5K0I4TN0Ioy3NpVU1PCgvbz6suSrSZ/1FtfSzda0c4gPIOctHgB6mpV
wzZcaDIF4YpgZMVSq2JBPfB7HUoX+ViZzR8IwRSiUpmbWypD7k3pGbej8tuie/IR5ejVIdAr5YyY
lJaLD/RftanBZicy59EwKFiNpzIY9uvrmQuSN8HDa/+bXRmdfUpLFKdaUpvmVN93gxK6f8KMyB+2
i++tIwxYArncMpJt6LG/jqS92dI40BtMV87IpmiL0zK0Op8tx3NlZNYhWDYgb2GNZ73W3/UflPCZ
5b3veEXLAZ5+RM2/tuwO6CKyGGIbrWIndt19j6edExhzMvrFWrwMQ4etRwjlRGZGAsKkqj8V9Ypn
MpszPkph7gxO8K0wS58nO0+V5zLBE2CltN7tSBuk6Ro09ToytM7p9Mj3xDz63xggZN0gIewHBiYy
Qzh3pjPt4SpeuXvaZn0ccgUwWl5Hs1hXvoL18SONntl+CYtt08YqphW7J2UkIANbxkdu6vTN/rvs
QUd70TcOb2/RLNa2PKTpAlCORRtwpLNQCCa3P9MTsHJ/ngsV/+Zm6qz9rLdWyiKIJ6090zXtbD+9
Xba1ScTBaoIvhelvp4W4/toukII0nAhT1+27PiZ3aY9MFgAlbMbboR7MUTyRJ6bKCN3SLpo+Kg2x
R/29hwESAx34dPBH4QPIY9jXz3hT2a88dvZ8BsA//khX163QymP0yAez03q/Lb/0ElgAkGZZmb9v
ePBTPM6MAeYcxgbdzh3Ap6/bJStFrXWNOpRIkPvy5LpdvvrHAFXZkrQILuWjNVrS5FlP3DZ2DVaN
A9nF5Fw1mJot/+cYb6DosEeujvvnfflIY2AVZYaEMewOTdwPPkJVOkQjO5u+BayyaMsDELkHq0XE
dTI/tmVB3EqC9BE4j1lAyQYYxi5TQTm672f1x5Y35lVAPPPrcE07bXcYKn1Nq3BKzGoqKvjx+Btr
GPDgHvmgcd33PFgxe6hg+tm+qY4f4XqW1ns62NKt2RMKvBsc+vXWXmowkJFz0vmTmDgg/MHYAy0d
tlbfJpXQgvxmxg5vNX+sGmY029HhBi9zzArxg086Ns1ITBvYVtn7lA1j+ilQqyxPm8gxGWeoGtmn
gjPISWuHdi7x+MwoURiM5fh+6b9TJtA/yzaVy498tnYdVJ7xGI92rUR3NlWWrl+xNKjnaHM3aztm
3WhtnwmtNqkdhzZwFnFZKT9KwZBau5U4NeHU8N1Ma4MJLZWbuEvJMpgzJLXGNPRdKLEQaZ8E5G8X
DXSF8vlE3VsTHGTbupbJ2C72C4zrxTxrzSiL12KEa4s7RMugi7UEsrlgGq9ccHRKU59qOnIpoxti
fy+HJiu46YskwPuZbqrIgtgd/AYjaCQr0I2Lquyc0wq+oYdOXnd6Y6HX5UwXd3tqlh51YxmbhhoZ
d47gEfDIcEC8rRvVrZPLYXv9lXH9irIJA/ao56NI8JGv7JYRLCZ7yskqM6g5641nkbw3sddOCOii
HKE5ixIb6j1RxxSU1fKx/pePGMr8eKuWdaPcCESqZHkIxJfly0fKXabbHmr+inN/vRKeo/awGlb6
vhY1a5T6d8oGmAeqVTBgtNr7cz9slt/Na+R4U92ZIZZEs8LgyPRZYXE+ql/hyB5ai0LuuwWGAH1x
O1IiK+5b08+nLqw1va0vntrc0o3XbNm3DGq6ex6kkSBw+cDuFl7+sq3TPZlJdVLJTpY4+uIL+adF
Sp3yhNsY5QLwpLgUk5H9ZF+q2Lq2bjWCpJQLCumIrGyuPvNKuTnTSe3a63M4OChFzuB16vnKA+zm
a1a2AOdCoVubTvnElZueoL5chncrCKbhnVhiKl5zX8riqygCnWU49OtYvI6Fhld4OHpoe0rOC7e3
mejc9D2fEuu8655gRDXrjw57Lj4vvl2d+45xM/H0MR3ge7Axrvq+CerZsu/fbad0g1X+Z/HIo5ff
AsNuUDgWGDh2++1ocPRjI+2JGIiNpHD4ixr83r2OVrqfBAsTqjyqX3sYbxzoXNz4FONIujCkUcZr
6aQB5CoHW+/6QdKK5IG5H+fQpFs1H6f6COd73dqzjXTFS4q0BJjm9tXRTF6KuOOVsLf4fw7pvejE
bW/LfQ2UhkMZxJ3Nye2Pq6Mj6KNo6nfmbeO0++ITUm953jCMdpqdOVh7QUO63TBwMTp7MFEXz8L+
K3ahHrEwl18SRorAVUDNo15ZPO1mVIz0mlNQdsx0ftQAar2hYmKAES9fNMmMwA2O2DubHDLzOp79
USn929YJLJKQH3bu1ROdyW3zK2Ksz5ltTOrzrzMVKM6fxdMZoeeapFhpra+440ljSizEXPtNy9aJ
ez3TF+FrE3LvtynNF42dGUOQwsF/J1uHLuII3E/N3jDXkVPTwsAjjTzNrLkZGNEYjMrAvKmmJlkC
K2Wql/Z8s803vwSWNGP3SIMCRMnm0P+q5VGHJXIYR2/fRH4liwD/B1KKegIng6ykmf3FiYVUCwt4
VCt4DU9ayidMXhkPIfsbnHmvDmUDFbGTMLuZ52KMUHvGkNIofsAhtu77H7Di+EwU86QDlWct85pH
1yPg4CtkmrsH+LVoeO6itfa/aDkUbHUnPKHqUUbrR6VGlMqzbrnvbXetRup975uoMp3Yy1i2q52b
u++PFfjzYn77sz3zvxot+H/AMPy7ObnfyA3/dkRh/zT/BDz8f4Jh2Afd/v3kweWle/kd27D//MfY
AWKZfwBg36cDfk0b0HX+B+NwFC13ag3S2H/OGtjOP6Ah6GjJfQspOcMF/5w1MPV/oCfY4QtYQlqg
4+z/zbABLb7fOkMevz/wwcfweu4yHjqBv3eGcMtUE8l884DkwrzxtZZAsUxt3Et1ulTIqiKPYzic
xvmLH8xX3J3T9dh/B7UcV457FjPTQ/qLW0lOaGbml4mtjdnWgdkwuooHNrkrPJEfA3YwqXgk+uEY
9YiZ9JKYkMONlkm9xJnupFElvBxI1NyEnlO82IWrhd6mCRxGe3q0TEuE+B450bCBqPEDDA4ppmWi
et7oAsZNYf6RrSsj3mzfoZ/dD9l4I4r2bdx6jL9XrQo3y8vw4fpkIlmKJqpe0dgHVhzM5je/Xd9s
s7ZPQenlV6i0VTK0qvqGWXvNaDtzcQXonvKheGBSEh5zdrvVcDf72C/1c7DdqDJ70qrNZy5QdmSr
0AX0ctGSLcueJTpzmIwgJ+q3oMVaGw1KdfTM82oHUWAdipzSKxamq/1GHLIXHxyG4SDRJIu1NpHT
NLQGk4zZvoZKn+YVTjjTLlxmNm2pRa75VgQRtqIuCgMqKhQ0QrGU6BaG1jg1RmVNxCfWT8D9/X0G
dzPGSst+1noNio29Y6VLOyFjwmc4Q0sQWPUfxUC/YcggFYxA5YlXtuxo6qCe7VT1UaM67ZBu7Zua
Fj/esnYXBBbDZVhlFS/ufp7azhxDtMIVsNEFZjnDnMxMYsSB0VOgVYP8POIdfT/5gwehCCPsUlP5
rVA42YL8f87kDJtBq17x6gNAUVTtYVSMD5qqmA5bqqpnF584ACxGfQWkZJK3yR8IytOwWRvYnrS7
bq158RLI4a97Qz7CnPB7Q2WD24glH3ILk3MDxKY3ToxoVM4nHp6ImiHLLqPNpulJdznBrn1cHeD1
WDOkibRbPVLO2n5KSy87LmXwxbH08kDdiXnHwjTQOjV27M/zcNlmkT7oI1SCIV/tm8aes+/W7HhY
P29LLBsDv8be2Q1qmcd7wZnKS1a1L/KptOGgM2SIJt8PLUKVZMqA+xcQXc+A0EmJFXpiTfoWhuN1
Fk3zagPvrv0wXQAX4qvbMc048fiImMJWQ9Cj4QW3h5CNE/a9VD/TQKi72rVmIAKbZybljFWlMRDN
+d5BGIeDmud9+GJLY2bmrPtejS7/nhVFxoVvrcA/ptyw9TW2ubrSCBriAXTowYY4eqpSRtFHGwtK
oy8hrOYGXWZjC6JJH4ej6VX9jQHcGI6/71TEdRR/GHCEuNH25YFvv0+Jb1Wi8oWGkQNmygeEds5N
c8ATF4/zZUohY2QthTso57jAdAYOi4AVwJ/a++maMcKvvjQAWPHZtb4C+c8ZmQ/WC/bwAmmq+60k
iTkureHRKhY/PdIR5njnKZp36TgcpHv0BtQQtEwkQV/b19zj/bUbOBFZNlMipBOUEBIZoRCuf9yP
4hi9tLxD9mud+6Cg3jUtvIM0EEm7UiOhyQvzJa3EpWkZu+y9mVpYlm0JUTMhOROMIZIehXSBEX20
GC8UR4OwLD1MHfi6BKv9evD1vjkhyFDnetq++zZWzIUdMNKoNtgdS1/yHPssZj6qTXp0wSdlVsgj
C3T6fznRHj4kGH8dBfhdf/NxYODEjd8DZ5bhO38bBdDofMnZ6psHL7Bu6mCKaWvQpPfjAJFtCmk1
ao30/J+vyUn4FxkS13RcmsnIQTwfzZb7d/X6ZNq0S9wBMN/KxfCQ9K/UvzBsYRzrv8y8/a7T4FKw
WHd9tetaHMz8v9/Pw1XD9anvPOuhL4sfsoHGsKlLJtJYqCBeRuv4n7/Zrlb6vzKXf73c3+6mgeKO
doZvPZB1P9vF+qzlaeyUy6Xj0v/5Ur9rQPZL7dPyFsEE+O39Lv7+zQq+MldTxWMvikeOlm+NNzz9
50v8y3P6/RLe32QmzjIJbcQg6tEojG9TEZypMn7fpua/LMG/X4alwFoI0MAz+u9Dnf/9m6yONhir
n4kHjwKjWb1o4lNp/5cl9zedIlN8Hnptesa71trGqmn/EH8R7Cg0MSnxXPbQME2tTxha6A9F8Ciq
20ZXl9qbIqhyUZF+/c+38E+C219XBIMlO1fB4+KwgRkM+v26gvLruuVF8UAlG+4NU+F3TK4bbF2A
Nkw9hcu0NpiZqlZP5i4YI4V+74c5IU8YtfbZZCg+bPGnjxghdx7rplbnVXffl8wRD6IN6sgLxr18
o3uJoZwu8jV2rCHfDOI+OQNJFpzC2w4A3KuZCQNx6b2/91yVPWwHWLoOuitn/i+vHUvxX58qEqV9
Fso0Dcv2/z4jVmDApmea9O4x4Jyw/WmgWnulOI0YWp3apRviinPl2SyGPBpBBx7noTDw8s337C+Y
vbABjn1HQMcoiUqWQqXhpgKB6CJ/c3A6fUAyNF3I9NP0QDr9HUE2RY0FsWoshbDPfatSCHh9T1A7
m1fY5XsXuoaa5c8SNzPHv8lk4VHmnobWPDt6BYqsMuarop/0OQ8Yw1pBK2ZRbmU/F7nUR8wbi/kC
eyJPemYaT0GB8qufJz1aZquMM63/si29yilpDxmsIc4TUusWkXK52dXBoiq2F+6o+/rd9445yqPq
MODt0GZHCz4zV+yn6rjMeoGQ0aX5ovNmhLu26ZuVQ1ctglUeGULL6cZLQnpLtfdI2yRQHr1NGkZ0
f7jlNKyR16X5retv8ostF4nzce1ePDfrk2loAhxp5+ogsJ55FSzYCybiU+zOqjw6le/9MaTjHC2D
hyC+m/VkIViPVt/IEsT7+hnIhXXWMgsKsL++1QIEw9Co717e2jFOU7thuOlG1ZrLYy8mPzSz/Ek3
u2eM0JiaHRb3UNDxiGa/WCA9Zlo8SlU6sWkt6tBKbHbIVbo7naniBF0ElQ5fDRHxwY5pyIO7trK3
q0TRcxgdWYSUdfmY/SpPMus6XDS9kcjG7tBR9NOpVWWeGOimAbeP2RTStSGZGXXvjjnQCs9TkwjW
r/xHw9O5QLGYxWlrxq/QaOgW4Z9ygDwsQWvqMgS4Pp4NnHtujGqyb41+1m97d8beqHK2i8CnC+lJ
Lg74YXXkQbpPVMho2EHDhNR+LybnjvBmDTd4IGFF9/mJgXSbJTPZ71BFTDvJ/X56pxXy3PhVel78
HndHx7JvtxSgRqWC7am1AnkDFn3+mU3+q6qNPoJc4h4GgBGRlXfLgRut3eNAvTEP5lBzy9z8ZAAd
T3ycO+99dzF4pp51T2DvngsPLFXeugNQCbkzQyT1Wox4o6DOvgZLphgkclXUjkt+wDCt/hkgOA07
B/ByPXl4HKeLe7Pwup03o68upZ7b8O/X7ty0OQ+42PC2AT5/GApbnRuW79MCQ1YwdztYj71SNNMm
f6Of5NRIrhR9sTrrkmpzxgPkQy2sSgB1w+pMEWL2l96m6N1YsPJHuwMWh2aZ/w7el5tcH8kxs3dP
YfZrtbtfsI/pvFdOabwJ+eKvo580jv6IUKmJnTYbz3k2tVdtURKZXa4SP1sdOny4QBMJrbc9Ta2D
7AzrjBYw44ddPTbaEQue3mUECghMEdrbivbe8vCf8O35BoMsIIV0Pg5G1uth21fh3HbE0F1bR4Vb
793EVVzkgIn3lK6XFIlH8VK7X4jVrxqNxiiltH3rcgreYlNAkoQE95DxBEMfJGLRfPZnJ6ZJm+Bu
tMeYs0iUVf7BmfaJetSosWO29g+EMD3ycvVldlfIfE1qnO28rQ75QImZvkV6EnUPaA/RyMUpPS1x
5yI/91QMTnULJYQG6ogQqNsiLPPaeK58xGMaUrqQDp16pO72tjJ7H8/p6D+Qe5Ae2b0dd9YIQnBw
rbsV9e3ZQsyGRmkqTlOlBclcMcWjp/Da/KZXMVbRAU1+sXSJP3vME/UjmxeKaP1FoyVww4DLkHTs
rMc+pzSWWaDVinzl1VRBfm5dWSdVVXcHDIfbg046B6KmbB+MmRwQy43q1CDgvFPKATcp5R9b0eEA
WmjaxRI6ga0IYDgabXCZ2vR5coIfa6V/nxtoI67o/NCohDhQ78/wVWjeTKVP0bbb3dPsZH8sq/J1
WevhtCA9fzTkrN43PS+BuEw2/qAu5VHVyeKGnVCexyEtr15ndPdZSwVgxoD9uAbiyZi8LsE2e4mw
z/rkzIY6NVnmHdrJEWfSFB08DnWCKS+CY74xxac1rThMOMVfAc1o4QzqN5qkFnwXa9MnbZHVZ9A6
3cl2l+w7TRYvoa9IqdWciofZ1fxEdNCKrXUxws3Jpus6qzpacICnu2/ungodIlJYzx7zPpidVm06
nAZzP/lStrjI8fG9q7R6fDYojpuh8LWZHZ4jIVzH5U2X1BV8+hZnfbLKTwGS/Gp37MbVzUj1y0ZJ
/jpWDy0ZUEHpwJvfMFjUP5cbqUZfSPtIheGJkvd2sEx0V0Zub6GRz+/oBWifNA3TWAUk0IVyyJ09
qYktTAYRs8aUe4r8vQtA/Qh380OHTsCJwqoZ11qtIs5O8UCh/LUVA07RKFRia0iHe98r2lcoPw5q
OTy9Ys1cuqtXWHCXGqc61pYazmtuGhHti+Jm8XVu3UToMLXF27TYtZX0A+MMce0O5WPuuyv3DssZ
JIeroB6c9RIt0CQgpxXZwxooG7UD8JpDS1hxbYkOEq+xqmgYfRnKoPeOjGIXTBnmb6SQaPvw/sGR
3f42o729AwD9qvMlYsDvlE5WSid4ju1qlTBoBg7F1Go/2ehmIikqju2mozvgpO742HhTjtbB0a+G
GKsbX8/yhAnWFfrcVkOKtDE/YGx/tC9a7mUxEH3toU1R0LHmh0eq7RibprK7Dg1HOf3MAUkrTHWU
UENkWWmdeK0SzzPR5rkG83Bo+5xf7Zg/dIy3buhh+5GkvpUIHNcPcLUBJSh8SqSaeszRip8FusqX
3DHe5/1/s9PHLJzxkuNYNkU9hJE7J5tfCpf6o8EIVIjJXnVaelm9U0k1CCV8XlZLf7OL/KWdLe1F
0RE6TLY/JViPm59XF1uayWlW/mmxjteu1CgqYhocV4ioTwokF2U0f45EkOvRjEVTJPxViwZptgmq
b1ijeKqF06DWh6nSX7K2LYDdZf2rYW3vNgKzczcZYBVtbVnpUHniZqka7MhqSmqzq16tyuM76zOb
B9pv8hqMDi7Uxearu+stoItY8WqiUwWH19K4V+79nK1Xi6LlqNtJb3/ts2c/Q7puYHCssVWGs7KX
e3vN3Tidup9avb33mgZzZBqykAE7N+J1nm8INuBCMa9JluOa+PbNE61GXUWd6w2h7/bQHoNRJszW
dkfMz+pQUaiBk+9hHoe3+l3L9nOlgNuEy56e206lH3rZwYnveRAUsUBQ8uT640QH/6iQoMXkAVlc
ozc8TAHUMkzejMgp9R+NUVanFSESIwV4DVolLvNaVwcXObo6B2bGrTN9MwTcAPFzcbajvaWMg1S5
wpfGfbOKEYsYHQKpX0zuDSbwztFwZP5FC+CGdhZxezmW07nsBQUlKq+4ygTBba551z6otqhtNu1r
Vq12MlE3/CqMisJ2QwFdcsJStimaIr9M0PKpj+FEqHXLcslqQ0ZS2v7T6lNBwgdzuatogEGRBZel
hvR2njb7DhuCFxchxUHUxhL69UZsIJBfnYRfAUD16L1und3F4+Th+N5Mzimr3fGV4cr0upi+vM3X
bo5ochlPvU0si4Qe1KyZn5E4PLLq7FgfAv++8FX5UA2Er+7SfllyRlysAWnTXGj9uemtbwiq7STN
EUL1afPHSoyUuAE9xTxgE4LFDlcSlRiI1tpe7yvpUgxFWxrqnVBJPqfr2WiXfIiqXJpfB9vaDoAD
SWEoKvbRQPvgJkevuPCuTUw/Wgw4zqpPH9xKzXeYcWd3bHbrSclKO6VO0R9sCeSSgBBeKOIN1nAl
Jnb+dLwTkEpCq+/cc7lKSKvGzoJD8R7Ip2GwnLe6KYuk7uycBKWbPterbnNySnUETOR/blkriW8o
TiXGHbA9gpdzbgdcmTQypcsIY+k4DLyKaHjGi6H7fyALdhPZ0GFoMxNbX5nncaGs7ECk4CR4VGlw
TH2L+XhBg3QzCTCyGtE0anNKYN1dIcY+xn+goL4sxYEhgNeSTD4sim49ZW327tT+dhcMrPexzYNz
Lpz8ui4Omm7V1GjKCRstW2lAq0FwLqUJ+rUbzJiKap6FVJi3T4sQ8j5FR4T4B4P7WE22fppkkL1Z
QBzg+43dUW45TYMuLU7VaqhX0Vjbnau3WWKW+nSSVbM++AB4vhaNMC9yU+gjNLqbAeymOy3VnHPP
oNdNt6rguXJl8UXTDHCzKLxnrAZAG5vkWUd6OxhrBNaTk6+IXhZ3mSENOOUTXeATzkvUDoyQjrse
knG1R0K2/OL4Vv210CXRHF34Z0Xl9cC+2RzRPs4xig8Ltp2gxrGz44NtkiGzq+mh07dPZF4uXZXV
CblzjBSmhHanFd0CXgTG/NIMjZtMSKHvNyxIQstYi7MwSI11I3vLZPCJFgKjbX49hOlcuqfKKpw7
5cniyWX9nN1UZkd74NwiJi2uzIUtV4nggxHz5TumARUiIytN8skEYuX2XbJtpP7KyCEKz7QTyKHr
cNxxiLOYhligBE701bPu+tH4iai4BnrczUcXX5R4FkZ96NkmY/LyR8Go/Dn3YcBV1dzfuPpSMpho
0FrLlXnr0XOKSHrza9u4/SPMQutiNI2TrC7WBibwSqZHqubUdzw/WSy75a9QGxV0+I6b9P7URgbf
u1y8awiK0UM4SJ2YxaCiHPwYa6miyrC/0Q2vTnJtjBA174AHlMC7fQq+klnRRFJEUGrMA5Smyuax
SCNmZAIkemrhY4o2M3Zt5UCP0rD0NbGbqXyLt19wXxpbGHELPJR2HIbIee7S/9o+a4gPqZ1xNGT9
Nt9hAkgRCjHhRdWO+8UWszo6meUcRbCZkc2U2Cmd3C5iJgY5UQB6Md00cgHcw78sY23G8MQyNPbG
H/S1yqhjlvC2LqrXNXX6sypXhoe3dLkfZbYccXp4n7wpuK6dJuPCCfZ9sV3OWd0g2u/Z4HPIiDet
5QUnCJtzkq2ESsxmcvClBalTjse7mjz7GStfL16E6Xw3g8nHbCOtn7hxGXLUpXyTi7Yvi/qHDemP
Pcq68p64t21l4oWj6WNiwg4JK8vC5qx1rbhvSUXzrrXx7jDreGqH8TD55Gw2U5eJ1UxjRNOzx81s
QKAylmmUqamiWZEDmcRQJVxGjZYFHoEQvCbY1mp8T9ue2lA3ufGgszJsP/OTYQompnan7IRsG8Q7
U3eXNpvLgy8KpmqaUGuN4azLxjzxikRits+0pJx7qyzrzxq6nqgbu69l0KeJjZ4DCCZSnyAXxQHG
It/FqCiVOu2c4F1on7vCeLbzzIox/p0T6UHB3rqSOkGTrskU6NNz2fcAqot6oL1hzUfKsOaBAiZ8
Uw8/2SOlryC0W/Bk4UZmfEaGj+1MqjVHyygVPWkyCWWy3RnVHqLmNqaJyCMSa9vpYbPuXMUwsmu3
JldWDSE/9iVntF8/rcHB/pgBrbivPGwAjE1HUFi7cans8qktCJ48OTTHfF7lGd/mAYHd3JwYZMhO
rlT+QeHlktSBGu/4Cg2aYru6s/PZuAVUM74UhfGdztQY+QtTKkg8cDefGSwu7IlQIfdshiAq0vQ0
W09UrMjUBZBP1nF9Gwx5t3vo4N5sGD8Zp4Nnx0h45KLICseZrmmAgvTE5wyiujSJTiiXJmpu+6uJ
pCTEbGx4ED24g9meXndyCvsb1ZLKFOU9CcxK/9bPrmLdSqIgltdZlmV7YOojOJVwJECWUfqdR/r1
OTM2UYUG9uLhDf+Mp5T5gp0iyptlASwzrKArpeWduoI3s8g7jx3bk9ptmqUg+heHCho7c2h36otv
FEydyELFQz+ap10gc/a4S/dUq3kR/KI/6oU0HhFY0Y/dBp2gMhXH2S3aRGOu+pClU3BQiKSh6sIy
oJzZMfY+TSc3q9QBIM13aZvjsaEG9sDQ+ZIEqO0PYIDdCOek/L5whDqC6DGOmbGfVSR1B2Z5AGGT
OpDmwtwn1nlWTAOdTLq8aKm5TN2s+SMyJkhlmu/e0ccd4hSuwnlbTJfWpKoOPqNPRzOnzZZ2ojyn
VUn5ofDLeFpNm46hcE+ZTSGfSfqOMShKCg3grkO3Um9o/K7/AxRC/klDsBi7LFSmkyhbp2IvGJMn
4vnQW4ctp7YxH3OtgyAciGgYOD8mLJbnYWIK2qrM21LBv8f1k+yfERBCuAzpZM14NROXxnOZS0y8
C5jeFGz2McYN36wSVWWeT9SrzaAJXfqLt6ZuLhcvt+pjCiAv6by2uzX9cQiDym6OLeOcoWO77d1W
6YCNPbeMpFsaDzlN9dOccbBvWvO+ZWV9ZqedDkBJxsNWT+ulsEvqt2NKIJGN1ZEHmTLPtSeJzhAw
N+Joz1YF6qD2NCJRy10utNHbi8CE/DPEJYtfnNFq93MdfdjwSqFcp/SyaWHmzeQFdbdl4WYWzsGn
DhZNWgkk3S6LaJw9mr5m1VEE7r/qFeoAFOVg6peCIXfd9s4ZtulPKDvDgdGPcNU6lMWEUKFhd2tU
+8EakT+O1PPI2yvS4W/1ZjIdammfXXx1ksFLdYDIs84BQS87072aQAOya7fJN7uiaKC0wUtmXRoo
8bf+Ya/nR8zscE6bHv5O+VhTd9LpMe1DepGYyuxU1lMVS1tq31LShFuzpw4pyoqYgaw+tBbdPvTU
5Z6K8kFvbsrC1l79ekElZg9B0ouSe2sgxqNoCWDR4OHaoAPucqOEcaf84siUhXfGOWz67OQpAhih
TzeL0IEIW9l4SDF2ispegubXq73RMK4hNhHd/+HszJbbRrIt+kWIABJT4pUEZ020ZEnWC8KWLMwz
kBi+/i5U3xtt0Q4r6vZDRVd3lUESQObJc/Ze2/dMUa8VyKld4PTxaYAX4KvcDPGPO80zZmLrRDhQ
c9/Xhcw5CUtQ0VnaX5e20HyRpuYaQqJ4ZOSiVrFLJbiCCxUySihsWqN5vAlyJt4eMr+OQI5Ra58a
tXT8hxmmTARBfxZDc+V6dEwKLPNvCBXVbWAk9a0oOce6uRh2co4fkznoTuhFmtWSWE+eQEA00yok
i9Z3adhuCkGtY/WEPAMuEO/QuxcS9uCFhPUBOhgk/bbOLvWbYvS+T8bs7OpkMOhIZdSFetP69jjJ
kzHMcJ5Z8HaJSNR24ES/psUKnU+b0i0nO+sYFLTHIicz0UPZ5kSMUpQjxZgzUJeOF1a3IL/Dbz0y
zxvEmwQSjLOJI6yZCbWzgzuTg+K2SDLrGxAxNAgNGL6lfRD6YaTKtQQ+eepiZ7hhTt9uG6x6T3C4
59tOr/KIo6EElzBUT7Uq0AUYTfVgNfSLjP41qAyH4QS7jWnH2XeZ6OJgBNFw61ByQVpI1T6IZs23
29h4kV6uv3M4BEMRDDcM2/QX7CbJY+IQc75SdMueVCbDw2LY2WmD/mAh911hdXJZP0AFeq15w0P3
aLalHHxj6PMHHacECvgKQlI/z0TVVnMOlgOFt19OOGA3iKonqhueE6xwtK8b177lWPnGYtjfBmZs
rIux+8KsMMJjOfd0dCkZlGAsir92YtDVmfh7Esf3oFnyOKUNa62VnPvY/qEPcXbiKMkApw7UbaOT
rmosETdYrxDyRBaxoPXwAz0CET52Hu1601DVqsoM7WpivuBLtFx+ywNylwy0DFRrK87NnPexHlNB
JY15leuT+s5sfwk1tMQ3N3ReXSfQGTLkaryNG0fboGEVR6KaaGhkGtorjT51SzO0WecRS74BBPh9
zgdSJ/QyOgIP93yFGPuarNvoliE/TzQVhfINUO/fOga1wo032YuG8pOV1dZOnsxtWkDj2K5igsTZ
meL+B9Yc60BjebjLdMkTKQfTO7IaITN2m+jJi9PqaM59dxrYG9c14FM/iaR2XU793QjMbC8csNqS
udaGk1hDR0rDRWyXxbQuK2GeKlW1u0oSYVyZOmqwOZB7rcjc0feyYYJ2IhMAMTUN2Qao3gFdItI4
SaQF4VFyBRSg8+eykT+1SXVbpwyWrZmzllj+UuB+xa9S8lVNRmNVWr0EZrew7ZO30UznI0PA59Gb
H2VSvrmazrvXR9LsGQdqOvVgJJoH2Xv3JTz+bsdTSrQE1vr1MHbtuNZpDTzWmmG9JbWYYr8LBTyD
NDKpGuhVlbGTs9en4RUYVfM8ZXPOCKt2j9JZTUN/HUsBhZPIWHj03bwCsoHGT+R1utZcGe0WTNi+
hcXHWYjnhVl7Eprdak7Haddxd3ZACNS3CLf41VRX9U3aMoUpDNRC8QJtMhkD3tDRIIEA4n5YbBBH
1z4TWjZavEZPpaPh5nNaix0rrJE1FhAWmRJjGisYFUb67DtuE3ISabUjfeLiSGemOARMbA9kb/Ub
qbpsVQ6GtqKrwtPI/ONszZHaV/XEAcbK0y8cxNBW1Zbajp4z7G2D4tkKhAcUyXIhqAbhtswVGQeK
15+M1sq3lpShbirnfa7MAGWcoNgPLaAOoUzXONDNVQ8S01cDXaTRlO3afQvyc6J9U3U1sYFH9NnM
miiE3GveY82bq1USWoKONr6ddbOUaWYREkiVzd+tutHfaGrrHX/e1NyrppCbvg/HdVpm3TZKu4ED
Q66vRj1qrsk8Z8Y0DcKHYlds3da1T+7ojmvL6ZDSsy8x0o7fOGMTCDoniKuW2qz18saPQ1oWJjMZ
RE9MmfRu+i6NiOM14A2KDdb1WK5SBFLrrp9+DIZokd2hyY5VeM92Z0HOQKVKvzV9GmPXePXqvKNL
UiNKgAnG6SxJmVnSbGJBf80cN70zmSpt8jFzyKE3si9T79nPaZePj1prdzW5U1lG+yYTfqtaLCGV
alc1gF8mms6z3ZbYUwpOzQuc0K+FEqe5ICQcPxONKukyb+QcpGjwuBTnSRUTSsYA57s2lXW0TcCM
QxPU0wLo/vgyBLzbqznB8+G1joL9D8cME+eY3vSmQqlGvVAJg26h4TRbASBwj/Wp4wP0ap+HQ3hE
t2mtncIVz1Nm2PoqiSxqFM8dbtH+2z6gyoi0blN/0TKLQsluSWyyixE6MTwTQCGiP7gcWx5cTk3r
KMzlaeptRAXSKJ88nLoc6qfJnxwLgWWgBz5nh3aF8zk55nolmC2i65yZyK47zXS3nYXNUhvKbsen
GXeT1sutQ4rFEy8Q7XA9sI7JZEH0lIb1EJKRTRuuhz4QMobEz/gjGNseqXORr7GnVD5qOHWKqhas
gYHbjNyf6KjNFvcjEdRKLsNpTK59Y5OPVk3ZA3kkyRuTQPkjCqyEnX9U71UVl1uO7cMOqGx6n0yB
tzf0Ov4xpild+4ZjDI22gbNj3m3moEof3HzqvzBUZGoK0goYp1caIkULqd/2mL9W+mAn+wY5DEfc
DuMhfWISiPqAxDMcP5wGVIOyundzikMcgbZd1VuvN/WNpOfRbwwNq/XCfvJV5DKk661pi3X2xkwK
dTvi7mS5Md9yl0gQz6RXPZhFdzLnPDnMdHEZO5WLvkazX/U+p61ZuTrtQPsHMRc6mVzDTFpRrv+E
Ykjc1KSFa5PUhy1kqdVM5F+kBnI/iLVVuSBrThtRiHcaTZ8yDJL7iAfnSwry842OXN9vbei1dwwR
UYPyuuwAmpHNIRFJZjziEaYVAXfcbKKbjCEeLfdZP2QZLXFjgXHwa7dnQIIiX8le3GFgYiBZObeK
YudcyJYeDI77kmYUryqUx2KpffWN0M36UKZZs1mMfJp9AmdQoMHBpLWKcoAtjqm3mznrCOCqXKNG
E8184iouwBZUMCBOqWtnPyyXlvmIrf3klML5FmExQdGaERiSLTUbRcqWpj8DOjfETtW73rEzOosz
pvwOMmWkmuqnmj+P5aTysDwlYbQu+uBnHPKqW3AUbplDiG85py3bb2Zq9nakb8JMA3VAZsdWs3bk
gL+w6tq9MCx6DY4eBzuMkbTnG0O7wReG1sqNmo3WtTYTK0TcJJ7wWwTm1O3spsvelWEFz0Er5nOS
xM6jl4JA1ZKQCkyrmDJk7peB6NF2TcHZfiIJ/INcD70paBneWIIADHfxOfwi16t1THWdHdZ3sSuu
XabA/Rhv4HSe7Hq6tcziaxcGLzpCg7JSm79L9i6FlRb+CRISYPcthHvHurBQWMyXoRuI4NYOrOvU
oyNaJ59oN8Wi+vtVFYheE72UayDe5C+U7h+/XtoDBQ+dpr4RJBDTj9GIzapQXp3w7qOPdnKyC2dr
3mDep14uNHUd6HrqY/jlFUja7Gev5MxRT0X6UYXE3dNJLQ5ZR25NrTgBd3TxaEj2THLYV2miwyWn
hf/3H0rIS7krXwMG9eJE4AfDQnyhQdW1MLRpVXY3wFMblOEurb/UoERAJTAPP3SDHgJx3dWaYw/j
jyRaPjOSqRX7KA2kmXp0rrzxgR4KwS50mZctYXgMEAKv+wqReC+WRmiWszjQCthqRpjtddu2adAn
HaTuJna2Rizmqyme1dqGobJhvEescm4wKvEIY+K854OJ8dYMTx+VwKWFa4bkDc/AHpY07r7UJvpv
OQd6LaRrXTTFV+gCNmWHbqzKMBLW2jJQzVDb8E7jpdg5vSRrTiVin/VRd3LjrtzGbp7iMjSM+6nv
mxt34Lkp5vohHYPuNjb09lRAN5zkwagCBDljWK/wGWr7qho1fxyqVzZIEjhF3T66g4ZiKhw7v0F9
4CewRw4API7UfZSiUVwOR83KfvL0yDMER0bQjpqvXZnXB9fwhme0/fRLe+W422kyKp4PDjiTRQm6
UljFt4iy36cMdA0URcKphJltWyjEfm237X25+IRGPLo3GWKFc1WFqb2FxzcfpoZjU4EofmOOTn70
vCkkx60x4gcMJfbGIqRjTVHzKpwaB/Gi05lwPh3JFHY6soZcXDHBCMyLf+Y6yiaWDApz9rV4tPlt
MwR5cZA+suMpf3ANtTHLCn1d3gY/pZNFm6G5NWprI+E7mmF0QmzBDCHOOZSQg3Q30Sv7KZyCzurI
lKhaYQqknVnoGCko6Q6oTaarUIh6mxVZsao0j3aI5llr9iCOXpK68+Q5/VtMn/DsEaNwaN2ZatXQ
khtjLrPDDNXezzsPLnDXsMFOaYtlI9C19SDa7Ay7d9robc1EV9YT8g7F4rGdJE1EvKR5f+rowPlG
F+CIwIvikNEqJzrizvyqNP63gucvhRqf0tp3RUWu+lxS5EVVjP8jJJ5VWHH/GuoB0hujDW/qTid/
CUDUNagN+tWa0v156MzjEJXEW9mJCauJo+a50r5N7RMYPSHmXT11kLJQsD1Ls7rTmvIqpnJXOQlQ
8dwjXIvgMHBofyyi1nxpkjC9D2tI2LMXRofKyIdjDyHwxhsqecW2RzuKVA5ugx2NOvWt65ziqVu4
UGX9VKKY+wr8Ysrndt8YQ8PAKimMTYwMmqmGO551lwlUWATfmml8DVqz+qE1MlgnxjL/orkmbzT0
D4gcbZNBVWj4NePNNUrn7EB3czjqbjQxa+k5rLZFT8QsToAdVtvAWInWT8Qma0gMU+JJKpSPeieR
0ALWYCTZeDEjWU+zmavBUdsyiBDXkZrCY+hobxWo7B0OnZ8hWhi/zdBg8BGCdzQfFdSfUCHBanpy
PPGtkZL9PilOTU7k0pINF8Vkprv7rMJ1q2wxQETTCFIUsYOOyxAPUnCGHJzxu0Ph8WZAVT6GkI59
BjjWtQan5qQ5JLDOplVfBeWgNpDrvauyJb9y8up2Ndh4TCahpbSrsbzkVkWHs5uTz7IsLn0Tto5e
3sY9gc/Awzlxsf86Qllxx0DvJrEZIpqDQ6vQUxlRI6I62UX3UsvEWv99P1l2i182RQ8HJHuiIPBH
N03QmhcS/UavKhN0avZAhPmwKi3GrkxaoAav3OqGBaXkGfPr/PrvV73QqdPlFI40dekZ7BuCrMOP
W3FEK8DEE9mcXTUxltko1NgsP3+/yMVGyUW4jGFQTjAWJ9rwYr8f6zyIdTFUZ90eQHJsaqUjNXvM
EVz9/ULGRWXBlZaxmkc/C4QCWsoLLm2x0ALSOTXPTtaSqyuMY2Mjcrc7hAklhJpl1syZ8tS2aL3n
8Wb2hkdUsJ9goS9cRZ6JJNjhi+pgXy3Dlcun/KV8G4cRWYYlOWpVZP526YlGgY9Uco2D7dCm5SbU
aCv8/atfXnPBY1NO4fThRlI3LsTeX64Ze0EbJNI07uw5OBH4srOt/pgpd5mvkBmbBei/xv/HNS2p
64Q22CYenOW+/3LNuRlggjmdcSeiyB03qOXmWx0k3H1oVe6PTjrt10YiOS0wHcSfXPtjnfqP7YfK
0VoCqgweL/3i+2KUnydLRTF7dtxvQ3BeN8mkwn/laJKGJ4mmcFzTYikgm8K9qIbb1GgrXa/nO6au
RLnPU7pL46bY6ggGjprIPssW+rgILNej2+liYP7nPnqXtiZjCG1J/z8/l9ETEux5ePZaunJ3on0O
YqLikTX+/bG5OGr8dsVLlxNiGriPoshxMzdkrVvJVeNBxJiit3QAazRWNHQY5R61sj3lVX/+5PLL
bfrvqvd/l8ciJFkahHu56k1m3KENCGmU1c0xGOvnfkbzxgQKiGDsKxWQwU240mqqnCNerAeN3ssn
H+FPv7mn86Oz0hHNY12U8XHamEZHn+csNPNm1LprlSVMT8T8Lsv52SHe0fGi7+PYXJcQE2wMZys6
lMyJku+J5tCMWPQbRDXnwH5Fc0Ir88ny+ccPCASfZZTnHSP9x9esVyHuCYR15yxnYZtHBhLALTrS
yqsCXa+zgB+c7jVx009Qy398OOhhweDniLOsaB+v3FatAeIpy88piuZ24vBceKuRs2huf63sZ1O9
yPZKGz9ZPi9W8f88FL9e9mJdmWh/RE3FQxFYIzXqvlY/xuFlCs925Pnx+LzQ6bL2lhkWbozos334
40r6+9Uvfm69jIkuHfL8rKW0GzGJnDKXUPUoR1zs5D+Ug3WlCwuqkQgpIe37V/qfPzPl3NsZDGFT
30IivIJySgvHPlg6fdTRqJAP1q9D1Gj08fU7W5twSwD1qAau0cz5naxJ5+J0tAMGsGaxl9tJ9e8l
+Vlg+sL1IrIaONoZBWpZzdkkBT4sxto30YjhfSYqOG5Pcomdk0OFs6H18zLaAmDzTZMHJmTzGcS4
74OKk6eZfc2C8MEp9Lsgrdb4tcYVWlzmesAbq+Ioa2NjTfX94HhbiJMtBxg5M6Fx0k2lIrzItK8s
zDRwkHMOAwY83VLsGkf8VLX1HfkzBpCh2zS5uW6m8hSj2GAuhB4pDB/quO3XSSueKORPrvyZ0gfn
8PfoWIvMpVdkrPK6A/lw1uFgMIlUV1NpPYzacFUk9aZEiLBWOJ0quJafLAQfy5T/vfEeK69BCokr
Lt8z1gHOOpxOzpz77+iyYin3xoopn3YcQ7GLpnpj58h9nXlnJvPJGIOvUTysDTr39KO+F712RvD5
2QopflshEYEIQzrkVtNjuNwSzJKebWyV1Tmt32x2Au6TxYhHM77SmPGYOGjT9049gIJCA/TJ9mf8
/i4wGaT/ZLPNOst/+7gA6MyZlTOlVG5KK04zU9KtqYlmE3fWjIRj1N8bpoU/Zq9DF+k21S0IrR/M
H6LjbOj6RstMkPuD19029YSOG5jW0aKXsdWBdb39/faZS6n6cSvhs5I6YeGhdS3GxB8/q0SqiHbB
Ls+Nd4jVW1wC6MNCCc+o9O4shjlJfx3qL6g6VmV9Y7r6jwb6hD0XV814G2AWRYvqmxIyN7Pv4p38
AgaeDe8uZqKM9hsGy9C8GvWYQ3Z65yWfmEY/VuLL00frzRDEMHGvMY9erLVxElY0zabqPFvdKZjS
uzSuY7x8WvrJAveHVR1DqkFdiq8fi+rCY/m1bIO3AbmCYfq5yJAv0fyJ3hhuZftOc99A2+e3sWeN
11hYoQejBoWiNVrbv9+sPzxXtM448VCyLtbni4/gEFQxBH1bneP6kWSSL0VObjQDQgRYXvZq6dkn
m/zvWyhfmf2TCs42bUte7PGaHpa6nfLjhoXnvFoAuBlLgWYI3S7a2+UovuZpU6BGMZAAdnT//x9f
l2ROzP6AZ8QCx/n1F9f0nsF6XVRnpl+Ym+hersKy+BJ3Of6DST9YxK+TXfPJ23tZIvNESUHCH6cC
3ghTXHzpVo/gOM/LjxwBl2kzcCvjv68QPlzjn5fylyNADPpKm1VXnS2xA/+/6iZrXdmPCHzQl4++
8jaFER+mvvjkAfrD20L4Hlmg3sJm/+20XJkGRqRA8osa3gM0away6uvMmPrvN874/Tqc4pacLJqu
HHIuDwB1jO5IFG5zbg37tg2WcBiFiijbhxHtQsaUeN8fcJ0eOqvZlgOYa6vZMP6FjZhXXwZyy/7+
gZYF9+Mi9/HzLC/WL783rpV8miWU8XS6tYmnG3lyECKtNNIQh/Th7xf7fUNcLubSEmXrQcJ98diO
tk5KJVS8cxHHB71E+dV3h1nme5Ron5xD/nApA5u77Sx3E4//Rcclnlj/Joa9qFqSe8cuvXNqEFwe
JuIdVKT7ya/4h7vK1VyP/9BrsS4PjzCbeiNR3XI1ii2yt3S32OTik0Xn90XONkAtLIQKxgMkzH28
V5GHgr6LxvZc2c2mzfvvLp46IpRYBdJN0rVXiDc/eS1+f+WXS5KBs7z0HFovXnltatxsNLgkNFNx
QLKvnfRaG57+/lz88SqeJTg06br87dAGB1rLcdC0Z7MqzoWy7k0z+uS3+6dfcfGgc/QWJqMo07JR
0H/88ZBcWQik5/Ys8/dGlOt6mNDavBHGrfUVc5PRt4rzjJg68aJPno4/fb1fL33xjpmIWEMpl/vW
Vvva6BjIK3S1f/8N//AIIggS7H4Y2QkzvXg4oNi6NQIw+85VqgZDYDrXmLfyE9C7+ZPK4vd3i8pN
tzk48iw6v90uLVFeOzlJfO5tlzCuDtFTZMIOmGiX++Az508WzYs1iiHxP8lAHu+xEL8vG2loEOZS
qumsDMA+WpFXu7nXYTNlU7UBKNtzqGjNT+KHf7soAhzBSmWbWOYW6sjH5yXIBFFYfe+eZdD22wAY
KBk0U3pS9uBuR37fYzpo6WdP6fKn/vKU0hrW6dXQ5yei3KPpf7FCmjWtk2zUtTN07eGgN0a67Yj4
OPSlgb0eivCtBiv6iQMl9ABK5aMk+yVfNypNn2c3xacA1j8hrXrIzjFJQ6c8a8XdHMZUKiNSuVIa
n9yci4eBT7xE58Illkwsl8rg4+9k1facemOhnQdP3tNzLu+dCJXxEEbala6X5icL0m+3hWKLWDra
sYJzlfynFv1lv9JTpTK3DJszA8hNskg1erm25JMmlnHaZ/3f377ccjUJWclbRtiotz9+uYoSDJBC
25zHvN3hZIA8s1blM2HP53/19gpG88vcGtKhwXmDBLePF0IgMiVGmzRnPU99V9ERqm9z91/15uVv
F1nWqV9+OwQrowODoTk7JPMiK7+HkOnjbfqk3XKxEv1zGQv2FWcCT6c0Xm7hL5cJSKvA/EcJ5/RX
WvY8Njed8UmZeLET/ucSAsyRRdIljaSL10R6aGpVzjES4+GD8Gpi9+QNc2xwL+ExiyOQZMu59u/3
6I8XhdG9fDNW2MsVYc5pwQhr5E2SNqOvZicNcJASAji+v3Rvm/d/v97FtvGfL/nf69kXo5S2apxs
Srle1s9+Pt9PxGb//Qp/eryXoGQSY6Wk+L3YM2y7oblYBOVZwzAwCkweb7XtrtzD3y/zxx/ul8tc
LBFkV9uzC23wHJCcHLXEJO1qsZuI+cO7vgq58N+v96c1gt1Jt+yFG0oj9uMDWOdOSYxEVJ3b4i4N
3vJgk7pXGMSzz1q9f7pDts7St2T9snJfXGhMYq8J7ZwnAsiIE+2U+OQR+NMN+u8F6HB8/CYWnkRJ
8hQXcCoyDlErxaiwrQZWj/XJj0Y48G+bD4sQ6w/HSWYgrn15qHX10ZmC3CzPupGXaBg9eZORxuOP
9QAJGXn+YWB/uiFeIj4lCiEXeBg01i6SA7tuEr+CVUMbm38D7JQ8NLWBbg/APzI7IPfx3jK7EMOT
pa1wflkAL8JCvsdG4ezLwf2Gfbr242r+mWqae04Q9PjJVNe230cuw7XYhBM8MBzeF3nW34HzSxl7
5QGZK/m4ouhYlK4R4UCj4ZJnM3SrBqsF9p2vGePlCRyWj3ut2qH+e5VdE+HBMsp1WMcvSAPeBgS7
G8j93SaPW9AxLaAJCMsk0rs531Ok2HgZEu7yFCAUAZakhLRJdJ7H6VjM+X5oO1IccPtq6Hox4mIb
ZFAWhhZO8AEzPZDryNlj7o2BvzQoFAQRSCs3trpVLDAxitTxIEHWsNdtPM6UeB5QBVgPBAwEe8dO
qjtRZq9mHlobhLXuNxd3184E1bIr6qi/RcONvk6gCrECA9+J3g1+K3MBSbK3j0vYyDqKnWSjOZ39
pTVVe9Ir3FBYJ9sreBPVIYVbuhJxvfCsg/Kb24Xtzh76euMKLEheiRhVRqZ7LAyk9nOWaZsGV5fv
mhg9g0a9LBmF68LujXcSf8KDaOzh61Q7ZGnZ09iDoQHEMlkNhfa8KDWbKkCaLs10Ey+5ETMxGqvR
moZ6he7F3oU1eBDPK7qvZedYfkq2DBQqKDdXGTmAVyLM32tDx/8+l/KgelWu0DA624a8TeRdOENR
hItVM/HSDLEktFF5ADhwFW50GTibqYjNfWVhrEHO2VzHKTFS+dB0e9ubUFVGpCbKyDFOUVj/4MFw
t5mYzG/h7CAwFy1yS1KvDjWSt1XYTdkmaaY3MZwGYJSqmB5qN4DFQkLUqooidRMEVbCzkyCByjvb
+7Gf3hBmatjRJPeDeEXfwfWc+VEGnqhCUbVzDSPZyLboDq2D/mOoglsjvlLpMSadUKFHQSvqkpVh
iB3ixHBftAO5KWUPFQeLOLrVzMTQMFjp2kz792bQXurJpkvUuMEucBtx01o5g4K2ilhOJvcZGsPk
rNqMQBknhqebjs28a7PGRYzZGpjQQkzOxDTcFUMpT6Iqu21nJ+OqEKiC+z4eTwOIiK1TQZfqojq8
bl3rp+bpiEhlZ6+NGsODynAyWqn7MhpEWTKbKtYFmsptpiG8DTpjPCyZH1TYZnzdpJE6tIERkMsy
x4e2KmG1jnV560340rwZrBwWIEhmBTRQTeBVtSwYBinen02exQZmNVPekFOD2Aet+k5G9qsDcg7T
C/qctJY/gI7BpEKav5apQBmeB7Qkyqo54d2kTtbD6wHD+KEgzIfRyUCObhjdSV0ROlHK4hH0hLsy
+dutafW2P0J72qpkdrFjlDMTDQ0HTBLgTtAGsa0W45pNZIpf9zpQV8xK4OIW/8+I6D7PFgBUTi8b
oV945fC3RLVDFon6krDHualeQw1bG/gcuGSWq9HP7Otp3dnuz4hibhW2CzlWygjgb0ikUycLxHzp
iKjWgc8mJYhbFRKh2JEebcuuPTlBbK2QJylq9Lq/D+mpb7vFxtZXc3mMJIWNKrBOk7dcY2GdFwp8
DTq/m4I7Y4aFoUfVt6SPzXU6hdix23hJl29oGZkgaXB+EwA1GWz0EWAG4PPBBv6rtylj5EUznJ5t
rqV4YRs9fO2bzFzXuBLWce2+NBiq1lacvg1F+7NCNs84MnlTtvZkVj3gstF8Lciz37YuP4BVV3iX
Zf1q27R5XRFUa6PvYR2aSeLPPbPevKuiexpR6SpwYTQUnfbQEHO60monQxYVoYDK9RnFnABO3OW8
N3mDMUoW5s7Bib0aavZbZVkhY1qoIYWaUB7gCW6/8g/yJmbxiFEubmglsGJ8jd0WRb5NJJeb518d
hGRPfa/lpwEjzHGay/AUcoyqsZgBZ+kXqd0SI7HC7KG9LhEpfl7gCcLAMwCUCZGeeRomATqEvhF5
zrEI3Z+WbMCm4Yi7al0Pfs/Qaiu6HTpjs3bEsElXKGwUMhWSQHdisKyNSnI857wnW2zHzpekN4Yd
4oT2GoQQFJ/KSo5Nztq7nIGvOFynfjpGZAaX9juLUOWTeuqy3AEiV06HxjKVybZS3rQDlDBuI84z
PNpDT78Z/wV2DPxRljmt2Wzno1D94M9kft1XSeQo1JJ9DycU3tsuRhu6GnQvebSClm1dUK+9ahWI
gBWkHKwSVsOPqQ/hORkXnqVQ+GA85uJeKb97SdGtAMrhoyc18gavSgokhIillcChBFPPSq8s4T67
rf3N7vvHyYax0JCN8gUoXAoegtLJVjDBHGfyVhArmlPWa+GdHWPgJWkRwlBr0sUbU9S+QzAugIsm
R+AfG5a5D7KEmzCFdnMsKotxrbRJ7bLD8FZw1xhPetHWTQvw5FSG2y5D0F8sLIwi4+WnNRMQYgkY
xXV7KAJRkZHtV8zH0bWITWrM5NDieLlRqYU6ISQPTATWz5yEkU2L1eeod123GYxMPgewW9ZTNUV7
YhS6tZvj55bYl7E9OeK5BUkERwQdCkr22X6YJ4mRkGgjVOmhob7k0D545vXi2rDQMQ9a9l7NLJBR
gqym1Z0GUKEW35IdFhPMqMhDgm56WyF44v822/DKcgaEihirTtMyaYHmEvrseMF922XWLrRba9fp
QHQy3J5o/Pvqsajpcfd5Ldd8VGOrIZLZdQW+pHVJLjpUU+Xd4uvkOZ5q71U2LkDtRjN8SEfeHQBK
ubH0ARH/2PG2ZhRP0E4j7GPVoyAB9buDpwfHQzrlkMvmnPOZPrPYi7THDmwN+tmo6+Ah6EOM+309
7tKCYLqQNEKCNZjDe8XMqhxISNy2lve7uZvCBx0owBfyVgwfGSamXzkqskhUsKH5VD1Yi+cJBqzc
EJhesSBnaAhGM9kikpS7WOqJn9QKA53HNCzp5b1TkM4hAurHaJBDCb2//mkiywdjlw1nnmyeBcP5
qVsMzOuCcrZt0ATobL/hKlNp+QOyoU1kM2c1XUMOi99OrqJxah70juh0llq+K5rTMj8lsdE91N70
3Wn1luqnf4OkE15Po9lcq0bofqobb6O93LSRbrxTCfwog4RNjlUcYzyP1ThyfmZ8jY5bsqxXdWTc
RIxvV1rBYiq7eN5WRC3z7Hjz1pqM8T4Yp2qtRbyMUZZ9HZb4F2Zg71IkLoZU4pekhY8pN3xRkBK0
fSUt7UFH3QUqlK4e+slpN9Tg2we83St9HPodWtF4PyZTyvDXMbYQj8YNTKUMuXKQbVx81WunDaE8
SGrg02QbnB+SrDvGcVZ/ses82dejYxI11g7XsF+77/zw006oFK/IAEd4k7j/9Nfqlp9gzE6A7xMs
hGnwgGVz3pE51O8KaeP5CiVgR0oQA21z1JxEYvRPXSlhJGIK9b2qkNeobcOtPVM6mZXT3YGd4TCg
wwx+IdneSrdpMw3nCkN4Q7Gq6m/A3q/G0X5ByEgyJNV1MTlHu+5iE0mQWWb7GPBRsLX1pnzBw7Y8
lPS+UHCb5i4vbLWpnW6hohe2tybFD/SfxQM6PrYgRq6dge1ZYcZY5ZhmD3aHJUtACVgDDqAGmR2M
f+RnbjxZlft0jpdQFO1b1hKhmzV1eZCVUz+lBN/asLiiGNsRbrV1GBeLDyfRqas8PV7hGSC6JYOJ
vM46Mz3QcJw2iiCxO6OCNQ+MpHHvo9iDkdlY92pAXB9GjM9Z/eWdE+MKCFzYe3VTY9AAwut23wxb
9NOKgak8VtSCB1Np8bbGt33A6Y1IgSLbz8y2Ajg+vOH1t5dQSMTHbQowxwLq9z8cndeSo0gQRb+I
CAqoAl4FyEvt7QvR0wbvPV+/R/u6sTs73RJFZebNc+hVFpBTuQXpGCzZJKvNQ1rbb66yeXicNoJK
1LLHxvm2KePwIw/70rMyywDCaKR+Nt1ORva2NrVKY2ooWj0UefGlwH2jg1wOi2sB+SX1XYBO3PMx
DB9rkXOrgQfAASrT5QJhASySSOV6cUR9nzX5xwAjaT8pdp42g8k2k5a77W5iUv5kzzrGY/Z9A7jP
xRZyOy8LCJYsHvFFZV0tfuViQPcZ4N+PiqP529bDEdZ7KndSVCUwij6+wjsjbxutUsBQtcdwC4Cu
OxfIe13UkS6wx4qjluRFtDFKxwQvMtt7A5HiRguh63ApGQ9GMth3WdhyFpQ3qNkI5hqATlP4bbfA
u3BC945mOKwi2X1Etv2r5UwxDGqU44x9441EsrbDU1h9uUvIXjWjcd+yzNqLezbOtSLuWT0KNbIU
JgtbnBue1Bptz0YNDXUSBBsdzrPfhFF7VhO5bt3E4+DQodrU1P3GJq24BYIL03bWNOFaUCCU7vVu
djb0Mo1AhGA8ZJSumyKDMIY9g965iSgYMIbw3bj8dSPW9usKKq8oI2uDVj7yE0vO7Fnie8Qy5PqN
1Cy/cof13pCLcVgToGrgsZZLZGaKKsSt6ce37c5CAXVuO8myayEdQFvJcJcVcsAQYgyfi7Gs8GV1
g3Yu1Q7X9GwB/Ze8leJU2QXkJVBUW7zg43vMmXRiUTjz0zkDz8gXzrjnIswOfBVDnnKr4QnW0u84
gd6O+9HdMHhfz0b8NORbbC6pR7nEh2Nk4oML78hhxD2p1iRW8KEjitLXdhDz//ONyJAb0deUiays
ZX4Sx5mvL477blWKJVGZ2Nm/NbS/WAaZXnKyD4dKX3gP6RgBkwOTU0AhshGgoZ24V39xJudD1s6m
H2KXC3KdIEtdI3reCHbN4LB31bXrjR9lmtoR0NW8wYZnEB9mEYknL2FreORkWGu22rNZfZbK7vf4
Demq2BYS3LRl1ROhLkZ4svE1O4Kvrr684Qe7laMLuC0UyYGr5drOHlC1ZAWNxKnkhkvcEyZJVlVe
CxZ8q2h8b2xMpSwrrw+0O0by0yTSSLSoO3NkUSixyROIMePxc5x+h6U82jtN2T7GhmM/8UOZG2Xz
RU0cwond9AkTiDUji4VJnUvXhlERK/s9mtUpK6y3IamTYOlz87OPDePqppmRbBq0DH9rn6PT4Lw9
jRbRvrzHK57p4Rs7L4SwYg2ZCgetj2QF5kfeGvvOHSOfTeB/a5uNAegJ9iodk5OVnPk2de2QRZ76
3wyY54V+FDwJJBno4ltwSRYf8bIs1mNpxy9rOqERAitLes+p2A9dCr+YE5xwavidEI94tcjqfTy0
FkcTn54Oz+1QLbJ7lGOpnVpZ2ScIpvHVtvJ1W2ROFqxwR2mN1vwY4tYl0D7cyqzuMnvmZtuXLZ1A
i1ZHFPKgym/eQL/A8sHPkLXyUNFRpmoAh+ZJuqjXSCRGSYKrOrohnJUz3CWsjp3tkldj6bKGXQsV
A6s3miDS3S/yKc1WG8qZYlJ2X+tIz5KoPvexbtoaVlVcuUWOb3MJusZsw3hDkVlBE5PtLiyG7AYK
oIhYa5V9rKyDbsty5F6yyCKg/IEQriPQZdsT7TqSZ/cY2cYfS/eEeOt19epGQpKynL+61huIp3l2
XLRFXogolr7VT+Quo8hsH5timKn3857FI6Q/G3OKICKxX4ijI+y2NctYGzMt/jHrinls2594hvvA
srEwj6rk2z+s4vu2YLshJ1dtnTBU+F2Brf9mIQaDqpPirmDBNgBeS/POGk1/6G84v9Q52ysoTpMV
gaPrcCjQBRvwQWQOm+KsmBOygaijxdprvnT6w2iK+KFFjXdxM8d+Z7uLbhZVLAJFCW95ZeUYeIPc
W3a3+Kz6mQE05iKwFEQ13Uh7X4sGAzBN1RUffa/CEziwdh9jt9mHoovvgaR1fonnZjfzsSC3nIyT
OfLRRArbG6gbGVQTZJsiTNddlbrGyWARGZCWYCXOBL7suqLa/Q/ub6Nui+jwS4sHmy5tPatDP1nx
log79Beud1uB2W/T1dq0Z9gP2MaJ+TjyCU1AYqnDNFt7p06eG8XadFx1Q5BbPQWcHqcH0jfN1QVE
fDSoqU4r6EFeMgjc/xg51h/K6d/DOo9PAhzPLuvgksxJ+hN188Rfny6xtd5kNWE/yO0KLH/LY5X7
ZCtoazXUD5ad6Xcgn3m+JXvHC47qoKjMfs/DaW4xC1jsNBn1UWvn8skIU/t9Xp1/djnzfdE5b1h+
67eVDZBl1krnYOGs5ixpyudOczrfsLhy6CXGC5Fpycdo2P0Z71TuyUQDTcoF0dNW9EppnbNehez2
ZU16+OZ0McA2qz4Mn/gwBFViXru4ntiTtgXy21aRMBadkh9YPscjI9IBaNhsQGFt9emFl5916wIb
B3Jj+l1c08jgkjTulxE1drLw0oToSqjCgsVQ1BQM2PfED4sOsQt0qCm+4wgOQjnkxR9dWmKnTsuB
vAyzujjoNB5jpBK8RS1wZZYcH1N4Alh9QowAyMi2Gkcinztf7DvwhvGRkT443wg/tRMuWDl5YcrL
oGjcrQZIMXRY72z5kT2am1+jyaY9Tg1wB0q3rUMv+3oJGGbA4ZjqcmsKM74YbTUBbLRBk7owjtvG
sN7UYr0zote5ydWfMou7O/442gTAJPqD1czv2Wjip1fWbbmycEVE1iRTCj6ViM6OCx0G97K16fW+
fTcKA0ZFW3T+yAqpUb7fmFpT92RUFq+GvpR/Dof+2S6mD4Lh9RFxxqbs6EvR7vxICnYb5giXBm2G
3ptb5sY5XoYAKinnLzfjj9QGV2MULGUOvZ0+jaJqGSc0tCLa0t6GaRnvp1oYXhUTOcOGUBw7VKkT
j5yMyVgPXB4NrJen2hX1h1zrNoR53BnbxUpeBjemljGnj7i+sXetWafWMivryaGzsCmUNUuvaZDe
7IqisACwFiam2jR8rONputisK2cILsK1fSmHue8B9M/Li2odESBkrv06bldPb2JTPwIRdA4zCMa3
sNU7n8eWoIPqwkO00GA23PiVqYPulU6EeUCwtxiy6LynCAoPLGgJX6YRgr4KFQeOH3yZUcfq3TDR
7XPH6gaelH6DgRah5z9UsMKDAcgesbTpxp1Gqs42yMPhPnfAwQ0O5FmkCSmVVWwEiFpjWsHZv0Fw
LI51kd9kfAxe9MEO3xodl7KR4ALeA5YP3PSTXlsVnstysM0LFNmJiPrYJ8muJWlyXVlWJFdpJTuS
u1j8AGDgvmppihUC8LbS1M+ageEsJ7Nnabn6DvFZ0sF8bd+K9KSarXi6/QAsVvi8L5Q6WTCMoG5X
gIRn1rt1lhtTxv4N0vSgCnEuCLMROyVgUvYMnoDBgM2NlKDFUS9usNRDf7TZmFmjUdssafbCetqt
OdeKbZo78hFHzL/FEKcly55XHvidTmYavwD9+xyoMz6dizUtAg9IB4dfT35BpbIvZ5/s8b5g10lC
mKMxahSKS3yRh+8rt7GLUTAT8uxFi/9qaxqeU+V0nwIsFH5xdsJZZhUr73c2JoO06McHG5vu0TGS
T8fsXqNah86csynfi5GOma3BXJ6rlg+4TDzXqjliKpbmN5aR5XdDrU8nq4KfRBuZJclEwy+l0bwu
E/oYQ1lFdIr7FgshZStQFEYqJjA9c4RCzS77hPYUeUcumALQW8qZhnAKL/y2PGuC9jLWxgiQfEi2
oHJYhegKTAgLQ/DCpLUD85+3mgVorpuZvTRJbJ+gq39wnhs7m/GIZ0L9vgOMnPohGTyvZNVB8eCz
67rRSXkRL6ZbBL+O51mD40fHiJfPJi/G7rewqZvMzKmCquOyxto45pcp+p3tOcYpW6xlwEzkveEA
8pjGAJcJ5y/Y6OnGrJeVyY3OnQQ269bQLKrEpJ71H4HH/FT3LPKn+C42EV0feAi43mhZgVuml/Bg
LlX/mCYxWyXohc1H2yhK7sZrjZa1nD5Nzik/B/rrgSn5wqfJlNZQzUJjd7Bg36bWF1JpcWHIU10k
Zwl/EfkP0a97SiO1wHqUFlMWl9WPTsRsIArmuEWYUbznH3oUNfuxSd0jfep/fTxM/LEpfcS0bG6L
0KR2/Lwf+6fG1enthlkLcgicXJKjCpR2FKObiIa7smi/YFEbgdW4RJxT3tVc5PJNBldyhJxptwsT
m+HNKmCUg8MrLtrQFvWpMLLiojN2stlg6WdAm2O6zUY+IFzqOFMivbiac27c1TT+4WqVXBb1oX+Z
BCpiM8VLn7iors3EeK0smoGLwb7yIGV6XG03Oyr9dt9u+SyYvlJOG1GzbaIs9luXs7MdbZzsfYe7
pinjLZeO/KBVrsHRV+po1eHnhal8F2X+SozU4anu4mBNQmOPU0fu3dngAhf2s7Nlrrk8jiZJ0t6e
zAOL/3MwdV1xruYW/l7nUNnyr8AJBKyUmZGLmkjxVbTUfNFW1znZEf8FZrzPqoN+NmeC4YFu4Bbt
WswMGDo9Cl8OTVpRD7Fo49bXQ9W6m1bPoksL5ZhBjm1sGL6P27wL7zlNLJw0oTgqkWf7sbeS/Y3C
SXWDlkukLhUCEoAgm2HIsnNTe9NCuwuuC3FxSSyBjaCWYSVA/lHiJEhuNpeZtu+2j2ii6wjvPg3u
QgxBosybRdOdZnbnTrpMjK8M28wGTjLNmhakEDDEau9YY/4guJLtonR4yJDG7VLVgJm3cnFB1E1e
wDJHH7ThemIxwzoqJeuDpbFDVTkhwqA2aT/jJKkDmne5Z3H5RHFaGLxROPphzmeYKPTxyRyZ24C+
6E6gxUkbhX0XSCTfjNYECyNColmiddhu3AVRi5ut6951IxWMoxXvpnxiEr2+rc3Y7hECVAF8gOGR
83lhqsRGdtoM+d4UYXKujbY+gbYA5maOzUMtU4fh1zJwr1sZ2jZRete105PFXXOvzVxt8l6z0Hfd
htiW/iXdtrssFktbpd2rQ0fz46keh3Crc6fwbO4xJUgiM06LuzZWTqC500+Sqek9mkokqMttQV9l
nAT1FP0UiKO3mZOEFMxTxuxb5z8YbySycrIeqCGir16a5Q6BFIqTPmP2GzWpl6X2eGUrAaK23uiM
0sKGdGjkHvHHuEfewsYhytKaTYICokidQSDnTbx22bKj/dr6XOsbnIb1dClFke1txxluV0PNQ8vB
7XjQlr3Q6pLkg+JKvFRQbKcl3qhUvuT14O6YBLXHWnU3c1OjU/COrHepHmhf6MK+qEJPS6b5Ws9R
BWz3Rvs13QoviPun5eK7pQxhjP0tCWYcFOv6b5NpZQ/jskye3kZDwHa2dYdpzwqykQmwIaPymLqZ
PEJ7SnZpkb2klp1Tewr91Elj5hfQQ80oM/AXDHaYSpGWVRNhXYZcy8GQYfSGLfyn7JsPlvViTxQl
a3tVl2yZtOpbW+f6ZGnYEW6ccH+Wtn4XhSxDuHbWbSu5Ghu8E4afcPZcyryL6W8tzNHV/DJWOUnJ
m+S4YsR6nVRYQMAV2isozAMZ7+tSiWTL1OCKvc6hUJKfo9HHvlx4uTqCrzi8qfjs8qnuKM3E1QUj
9kAqPvOsGd6N7YI6Dofc+eGOJoAK2hVjpQzYi+a0h6WDC2Iu8hOaS70nuU7qxA0Buw6zuSkph7ex
KwWPgvnppMwBa9k2XuzeyrFGf1+tKTm7ZYgHr3bYlWJmnvCi1SbyXTQEErZ5PGGVfF3q1HxAx5Rd
RA3Fb41ZPVzjuAnAYeBkq1pxZ9xGC25JQWiRu91IhcksH63iQUXKYd17epvol275ksU+rS6wM6KT
+zV0mdIrzfoL4RHcHgT+e8oMD7oNmF9b+5HUKkDt6g93BtIRT8NwyTis96nGjxOZNH3qznolbxDf
1h1XNAzAUNVaPDjT2r8p/mo+DSk+cd0ITxqWNT/r4w+SPgBYLbKUY2L7IoqnZ6eybX4K0KEyo58E
N6c/1L29bjsoK04/vlYhM8cUN70n2iHZjKbr+sxFQs9pxyJwY9EfjCHv7wc97HddlpTP8JVMH48F
2vdIojVrudF7YTOpT2no3X50FvM9Ekv/otVOBGivwlnGWMVh0zSnjUeayOsopwInpj+4NNyCgIUC
hK7V8NCa5fo4jiOri/SfoJ0jlSU9fTFV033hIirPtKIsogB2+Azehme3mYDWRSUjkQTGCeqBnoqz
1b+zzqHKYSnz39qHSHqFs+7nOLW3ZmzSUWRCWWmWV7mEuJoSNF7621fTW6xFzwh/IOPfcjxzTgsQ
/IpDWE1Nr07E/2HOxypoOgaN8crr2MJxfifTqf2n9834CtNo9FJKXIC8yxBQnCAJ7nmxdtigrhSI
EWzuwfaGbIr2cVZMvmsPIohcQgpzWEZEzpTxLAbzV5duyuYQGsvZMFNPiCZ8cFmo3HSyEg8p97FN
rxhrAG9Hn2Fw0SHWDliVIcZemDVDf21M78xwGj10X3AdizYdNiOY5XfiUsY2Ge0Xp1PGo2nVxp5q
ixSPyhpO+JpXiyNDjMvNul2mIsXUED4lMANPzBWLl14SvygXJz8LdSQ9hcEk09I3WPzQ3iobf2BF
xWM5hM5iBjmPZvZJCJ8WzgPUJ24AHoZmT6fhnACYyQgHTK9psRXEjhg2XpryexTpNVzRAff3mEiB
kOjGidbMBlk5LqkfCNC8K2n35vBwb7N/Bz3bC5HHrVTt3lLPeCVwAwk/k0+1OElJ//Euio9Osofe
mjBY0kFcus5eNlzsztBUQgQCboFsOLY2RYKiNihMjV/vfs33qvhx7QdKrU2iUy10Z5qPYqX80U89
7c5yCJKWtwqYGj6tr9J+qPQXkzqqvIuTXWfT0ZOHpULKkf8W0z6n8dRpntExtqrOC52k5CDm+9tg
emAEmY8YoYmGZbzb2v4P3hGXhN9O84H1tsN5Ln4G1quN8LpG36JoEdCgsXBJtcTtNqqeI5TnzVnU
6UEy1VbWg924W1575yq8pXCqoOY3D5/Vx/p30oft3P0s9CxkRt6RWkqfXhe6UV0UTCMxBIoh6Fwl
3ex82ov0aC0nJ2YYa+W+tPZ6/lDWzyWPTktxfXF6mvvg+WCs+rWJPtbxnN7xq/Hn9qmp+I/CEr0f
0IQV7H0gnbuqfdM5MKM6O2bGbhInXByHIgdUSOHMyTDo32mM2Y24qoCaugArm57CiK3IgVbq/MMJ
tCnAxA3036z62E68eGBeZyBU9PK1UgeVQNY1rE0STqCajzGJJL4xvEh8/tY09hpxryGstD6i6j4X
hz7+uUGd2Vv0Jskv8KIZ6FwubnGbgX3QV5nsBxcnUUcS0/62xPMyv7JduWG00VmX0NnVDLPYnNEI
7fQggRoyF0EvfvIU9CmvVQjDyarhELpU4TWxMNeQ6couDi9yhTnG6vRmW1HiwrwmI1ZUWstcd7Re
4lGWBzq6X0ZmZFcAfYG9UlBllwkhq4MKi9tX36J5N617R2peYaJHzXFkcuiAMVbn0GhO8YhALt/n
drmZUCCB0AKfjkMDYAkpXgZKt32F+WIiebE48tyXseHkdZmu5TRPw401vsAJ9qGeeA3XwTTbIQan
bOJP5Tq5RAkb0k/zcu8UF4XPYqaol917qr3duM5MfR3zkkFhcTOwVP2dnF9097EJdylBzbX+oye5
09pXfX003Bdi5Wv+N4F9RxdbNeJGtNjrY0pqbXcTChhSePHykTQvCU61Ud+H0XxQk+5l0CabimV8
Fzo2jXpuC0wNDgvpHIuYnAsvvC2fOvHamb5paVcSI0Fl3Cj2EPuTX2twGekX0LlZ+MXMV4+37te/
GVBbkZ5XPq0hOdQRbZwl9Aim00PS7gkf+bD5ZnYWXPfH4NRYrHtb/RAS9KIY7jWUB0GTfTV2g8Xv
jeN2YVJ/uKUlmVAW8cVdkKybHIh8B6iTfC0vg6TTXkdiakA0N074kMn7Oc72mflpkBlfSiCgRB+i
+nOKqOL6Zyhwt1fhfKv6LfLxGkmBeuNif0hzrqSFIMfyjAlSpzgEHV8uF4rcbT2hbYrDYwjT1A43
fQJPGn2BGWjpqQGU6Nx4guO9wHY4tgzGmQ5xWeXAb/ypWk8t4poF+1gs/ch8LStUw/wqZkod8gGV
gvi8ZcLJJ/Wsoo4WxxU2qAUOIHI+e+OWU52v2dL7hRb+68bap5GMF+ailoNWvA3Tt9T3S7ETXJcy
8IPuVyXvgQt4CSjPzKw4m48tNWEpdyU6lgk5TiYgCjzwQk2yHd3EfNK82f5eOWyn5rvNnm15prDY
yPojGj7ImgWSEAGBBjKZ1zUl5b6ftIsz76FV9A4Pwv2ACqd416oPWlR+bVHP2l9a9xTxiPTJtih2
Rvrajd92We8WMrhkDwjAPVmoLRoCiKU2YBNNOauhLBVfKLbtDuJjdWAYAyHkqavfFudUQFT/n4CA
S4PCjz+YmOP4r5b3N1GZq+2lesznPyYdVfdDAHcPKphaGd6t8VMsWNnc3dKc04a3Jsd3D4nWJsdo
pru1eB4cgrPrnZL3vNa23KQ9eCnhX0N75A+OKGrP317bldFrOj7oy3tBaET0J43bVWS7/f6WPCat
kXAUKQCoKfGmAL9Mf8zxpOz49HsIkBWGZVPFp8bM7yc2Lvng4y0XF09ND+NEtHCgIVhchUu7MWW/
9TWZ8O7Jb3v+7cijpOB85QyBdQWtz0fCl8Fb0l+NIYODRqUnfD3Fll9a/xap7egkIgV4I3MWqBAG
G0fuOqu7EP8tQ+xAZHAvyELlavhYhLntokPhvDMdoIjOt4V8i8Nfde1dfKfFvvtyDk1/p2r+wYkq
eTMWu57xGxtPhyk+qJEEIhzVeD3fkj7j8mJynGYFh8XtZLB+Cl5Q4cyQIr63C/ZNsTtVjw60/Drj
Q/7g9HIRfKGGKrPcV1hSOVQcwUbf+hHJp244p+4vdPN8PEbzGVPYRvWX25PG+JmH6OBy1TauSf0Y
GkzfpR3gOeJP+63yYOF6R19k6v65dL8YmfDOab02AkCbfKXZpSZoAEplVcHAOp28GsbdIg5tRxGr
763Z3o68L0znKDSGD93WSq+Kici0PpBeJbh+XdrHZfqyBd+Yjzz51GJ0zg6Je/QctXYZGp9RfwAF
0dPHj8k+rdU9dMCKKWAdn6cEt90XfR6txGaeH4rmWTeJZX7p9klZj+H0gjCkig6r3LbxqSgei3UH
rcCziqtLF7aa7vL03iKKm/SfedLzJThJ52WUu5nXVxKxy/IijecovR/Gsx7hgiY+1b+n6ghmZlgd
LipBwtI731BQl4+ugVPwoaaFPkqex/dV3LlDQAnny/6bFxGDbd/kLabC31llW7M8O4hIZQ7fXM+D
FqglFb7VP8QZgEYDRmtqbYS+VQ1bNMSkQt7K+k3/cylQ30TVYbAfU306j8ZnNIS73HDpS+MIaq+U
Mh5oegoe/OeMK2Z9x6IyYrQ64H7OTZlGNVd/TekoT6lH4mtJqWbz5nXKRygKpFNfMN1y2qXHGUZ1
3n0nxKoLnOFLeSjEbzzam8Z4SzkADD1lpzz1aEAX3NxnRofR9Dsssa8lC1iA5S7tCshCdGwF7zd+
fNG94m/qoOQP7v1NxY00Y7tiRVq4asx2YEPrrNWTofCjT93jEMHqXi1Omchvw49ZkuqfXsL6kofS
0xqcOzSpVvk3doW/xk9T/YV2vYY1X6ecBxXtylbzE/2uc+X96mbnvkY+aPGqiopNqJGk5pc+4ft0
DdKLihNvMF5QcwdDlR/NIfq2TMZT6W8z4k6XZPrJzvAqxPA8HEcWZZljc+ZC2Ka5XPJHlgRZQlSb
Nm2jtH0ax3ekSqq/C6sfkhac2OG2LX9MpunwL5lv/lVOoAZrJ8IQ4m1KCd4cYnvYjuKnaVrwtCjA
buyvgfhPTbtTZ3FnY9wCv9q7ls6HqhwO5EpuTf3orw2xxO4FYTfNSTbLzIssfl4MmKdVG9DyO/cg
DXb2Ksnb/9UO5rz2tVfmq5E1X6uukKJ3nmX+NMVfLO2TBFAfgfMp8vepTSjNib8x8mOwvI4Iu+5r
jRdv/Jq4L7EhgqEl9Lv+mwmBhM/l8uc2SH9YxxEfA5jPgb9xvLfWQ8kizEJ5mKvPCIdi66ervh/t
8Tyo56nZqoRLCkirVNsI5r+UOnr7gz1uaL6k+dAg3mW2Fs+nptrm4m6wgbcepC0gyvusaQREJbye
y6Eqk92AAm8i5GfoD317GqxTywxcxT+FKb2ZdnGvHQzGojUt3FS82PZl1MSOSOhGp4iCWgPYlk+e
dRZiAF5yK8Vo2QyvM4oJNSBEzB9m5wfBz78VrL1VoImwrpX5TJx1k1QzHZ9fzngrvLbaSdiHIt0N
GYo+/m7MyOX66Mq/Aa8qHf+83Rbx22SH3jpxGrGndNT4FjEdwDZwZtpsyt8yqsmQPjMaSYi5sdkC
/CnN//T5ojfPkhRreRYpX86UL7R+VTUZr317cxY4p7qj6JHnsfgzmSZHuAVaOlXJsxoYLYF1r5v7
UL1kk/TG5do3IbN9rmVvgpjXAmvIpqlOtccXoAsvNiTcqnwqRhDBT077OC27kZ3q0vHo+9IvP8qc
f6G+b7sPg9LFck9doh8q2hjZwg0IE0+Rv+LDvJuTa62dWBrEhPyY26dCvafg2deFULrCtog3JwYu
i71qFUzhWdAzaasW1NIx9zo9/RtJpdbDPkIRiqYuqahveXuX5Y8L3R5P8S4ROyRmpoGVGXpwtPhN
yvpIVO+H5HWsMOHoLZPq72T6cnt+QiIGmvleGv+adtzF5uKb+gFQOwEuvserMzwMGqJPEI+qmn0B
ChkfSBBr43bF4KEaFjQsPDXZ9M8i17foGdS24cza15E+Q7hh2e8V0r+3clKTuM6OoUtXX3OurBR6
a1ae82phOM4eJI0eHAzJEhhjd+zAAfL7sFuqnYw0oNXemwCkBqGxL9cERQgtpLG8LNL/nJb8kTEH
cIw/3IjtIrqwJRbnsSh3pCiOdr/se7QQ+i3EhNKH8DzbJSRrLOLT67cIjbsWPhrsZmovd2d2Pc7j
G8B/9JvS2jcLD7u9TAenit6HuXq3LG3vrmPgKP1cVcgO8dXTB9uoJb+nkxmY43yku/8huSAqdzxO
ZvqAr8yfpmWb1DiCDbsCFqcCJ9QPvaOdiyw6xaa2LRn1g4sef1tNbYdifowWnak9w6nJ8FbZHTqe
msRle78wP4i5cJdAMMHbuN0kmeZBAHuybOJesTqUZvM5Z44KjAoKiZu7R8ELlyS4pw/mptHMYAU/
7QHzZf/vbyke+u5JWSNX5LXcGO6tjMvfGQXdT0m2FTO7BPZyXNdoT/TtPneZCZnurmyxlBNH7kR3
KQtGeSUT+aHdz2F4byQjHCcojsPaXYe1OMGQR6xb+qGOAoW2MpbSk8MBvYnW8J744GUGDlZG8s2o
+83IS7PPDFYBCeEY0cmMcn9Y0hcBam821pdu7QKXf0cnCjkskefOaWBxcDTY09ZlJY2DHiNy/QxG
mibFuauKvdnxnJKfnGLltY4dMKb8aDRnn1XTpRWzV7GA2SGjYoKJMRUd7iuZ/71q50f6kG/TOByt
LPTNFQCowMsJc4my51bQThV3u46GPDYOZ6lI8Fp3+vAzhHLnGto+4X0S6zKQjJfRT9EkQmddrw+a
5BWseHr7ZT3FObf3jCW5Xol7Ux8D9b8+BQyo1flEybw4bvdN16OL6XeDPqMLwSHFNC+eloNtVPh4
SpYXb88Pf3dezMSbf13cU5Owj51YfehvV1VxYxuN6Wmke9Tb9TbSaMbptHxmOfs57Xd6Ur/64j6i
Iq89OWIs5g7321Z83k4REEaiy+Ry/yFhZnKFRJyKQtdCvylniyQNQY+pTw/ZlPtumx90vWT9M901
c/nBBDlHPRxH/DTatm0ZwtwChkYJFh1Vhm9PM3TRcMuIGFk2JI84jcCSV8iKQt4GirrUUMkpcyY8
INEuHGdEw65GhKgJ8rk+VRFnubO+WMRcx54LcQNiHbMUg6/xJhV1aQPqensiTHTIFij97PqFbkxB
glG6Wg/EhAbKOqyXynzCXeVjibnD0JJvUhYUijZ6a/jywrOHpjU8lKYN+tMqaowA6ZPZv2YjVV7H
qrlQrA7y6+TIaOon2Wcf6aII/iGGluV+LiK4/tyshpprHRujpB1LEmaFPzNOCkV+bpmD1T1HMrcf
vh4p749mqO8WIpJdzEMhSs8h8kBalbVuEuArp3yY4BjiSagbLhgUOLKNj2XYb1IyQWXFHJu1B4RQ
5B9Bj1e8iMAlkrqmK18HcevsDTqrIGCDdJyDrLc3RmbuwPn7hiyvXDOPrAFTaXEp7jUvgsXnGGy3
/0fSmTXJyWNB9BcRIUAIeK2FWntf7Rei3W6zr2IR/Po59c3LxMTEhN3uosRV3syTvSJMRBTTJyWZ
1Qhhkko/NgMYC/Jm65UktobuHFJE2NzubCnFo5Wtj5Kptx+rf7D+KYdy1097ZtE2LXcTN8MVPbb1
sTgHkLBFynoe4m/NiakIF9VjgaTnEAOEdXznhAGm2m5v4uaiuRDqptza1hxxMpxuxvNF9zsHI144
l+/tmJ9Hk4st5tiHNY2pUpLVc+PhScQxwc2QaFsu609NXI37GhsWFwNsbou7bkIlD/hBS8xSvEtY
zDKS3Zps0wO5rf2cs/Nd+RRRRAkw7eLYbMEZRm7sb0YV4BygCa1UZMyo2pzxgfto8UXropkQWOXz
XPAzZXM+bzSOx21/a05e430L8q9c52qrLA9dI692iuhy2wteu0SL0mCHPWubmNt9vdu6dX0VATFk
m5Ol0TXOJIcWXfXXJWmyXQq5TSXLfhFgk+ZVKijkKhVxfq1/Ggbxlp/XWmc+0PZiVL+PV7F30fVa
272z0fw7Oos3yQSJOOmdSy3XVzd3j1i5DxRkvMAIfmIffNfyy5mMOozW3oQNYmg+H1PaYJNBHYhT
7Qia7VnJPYmBUZUNZEB0ELDPk19Zv9oZQ2jAzs8WKxcOUhkqZWcc7ii+3EpmuHS0nkOX69tcnwYm
dhroFrPzDHhtCqN1Txba8Q+h+SN5e00t/zTSkxpDLl29U7UbFFkH/lcbAEM2MArLZMXoLr8XwH+4
67949jhgCRdLrMaDP3yWnhe5Zf4wI9ANJmUdXJMASy5Z3x0I+rPbGbbKFA9SNid7JC/XTAdH5c+E
wxFC2cuysj8J5ZxsGf7rVEbLZkEWJ61fGnjFt+W6K0I0Gb4UJhxOI4vyKpaPjT3syNfzU+qKnkCs
hS4Hkud/LhYK/KD9e2aPXzO+wW1sdVBOjGEfxB9YO2yUwo+ija/rSH5tHhIC+clrWJu7oRyJFuL0
91ow5OPCr8idmgPaMvuMjBwhbZFZzm6Bl4MkuYjL+rZJsQANEIE0MxVFaMBOThFtMGHg8XyQnES7
MWyWIyP0IM7UNbADiFtQDR7m7Z7V6j4dDFU+uNRiLqlOuB5vPs3F13fUwx4Aol38cRmP7Nb+BsaN
vCy/GlTGSjr7NlEfIpmiMe7l/Tw3yIcBmIsm5E4T7Hy2ybGin2WCsut3wS65XR2rhbs8oVXBdUL1
+r4rY27g9tVts3+NG/yEwXrXQw1uKaOSUjMX1ue5L/YU+sESpEyeXpeb84WZd7cEuM9uIhCakkKI
sZ0ezcSsG9ej9d5FeW8s3tj0ng8IlMntZWgRtsm4rsp+wWhEwW1XpIxytGHlCpZG1SV77AyRcWjb
bel7Y2EfTSUbV03avDZ9c5Kp3DrgFjrjMXRL5BV4CquLGD5MB7+sMVSO+MvzWlb7EbLKs7UQ3s/J
2d03rYJQnBcczK54CvmCtmXVUz0Z3PZDk/NkB00bRFQMDocqS8l7UrD5nevgj+hFeC+8juWDDdbw
fXXZXzneVevc798aHB8fUH3Kw7zwNpi9ER+0whnkQko+xj6dIZuuKWindsuHRmH5wjMEwZqe7WA4
9Y7NokAuFrcd73OcZHcxffq9Fno8ED7MSJTXinBcX1SMZPFDYNsEQJM15Zl2UwfzHUKeA8pCBO9t
2zufpP2DR0cuVbEdTe8cJJr2lvb59GDXKA7FFOfnyfHObUhkS/akrVdntv8rpjuahhxRlqAj6VUS
eSOceWQFO+y7wsetpDHoGYoweS+4K7YhIkxk1TTa/Q+NNlhqczo+3MB3vmj7w6E1YYBP2oElX57E
Z51xqa+K0RBWDR12TqSsn3Ghpae8J1CARpJ1qLFd/joWY/9UaQ/nPutq85CF6Md26AJ5ccjmPOVw
OgL4Jsn8OLeZ/60qD4zJMlZPvQniN36O9mp7MqY2RlseTqflhZ1/lCRU3fmLDwNC0yszOC5bbHAz
1Xdgr2s05nx6ooTvQRTpazTWnOCK0og7EzQCApa7vPRwuzNSUa89LemTvw7Nv2IduONm/OYA/Tkq
xHXtQyIhUOwsrwUuif08ipfKzH9b0efn2rPvKq+E3JH6zIN5XTwDvOF9OwSkkD3oK49h1vok8IYw
WvvZ/mTvHL5iRzbvcGBoiGgKoBAkPS+97qcooYXmIkI1vg3aYQccVishMJ8QD4asJ54V+ViDKdg3
wun+CsyRh24107FmZwpqVeEkz/OYvU6fuIzos2v9VRqzfmiNr25CvCgIqcGwC4K7Y8Ytg0TBf1+C
GnwFh1yRd2ScO8Hf3s7fhQCdckO2Hd3FfcmCzjl4M0YSJpm2sM6YVgRStUa+9pKKI8tGIkYdLN/J
2t5sn2vtRWFWZVfsMc6ORpbx3BJeZTqrB3OanAr3hxrHt8lMhDLCAEVQhM0b9WIMq5PFiV2QahGb
MpcE6XIy8ngYtcQZ4g2H5rb0aefQ/xNmfbm/Zb9AB0wd8cQCujL/6mxXtp5B1kiYr7M02Nq0HyLf
chjVcPFe+Cs4rBwW4Y2oxntnFAnHqbmtpFVCwA6Z4aCn7Ae8fYazeUYkqouQnELHGiwFHsXyo6XR
rWz4aWxXBxCmqS8sq4UXsAYMsaT4bQPE0TwflweLeirKwYrzmM1UU1EPLzOI/rnPnOGH7bFtim83
Xl+rwhBhuZsy9RikYCbJa0LvCM2C4w+HzTHpGw52p33JmaoooUk5WKtbZNqLvfqpMG7A64k+Eu6n
Mj7RXXhDUNjem2VGNE4aBSPv1khfxCGxEK2Wx8Gv6F1qpgC7LoLDzjhUh4ZcaEem4c9isRtSl850
mt+ADaRTxI/enzK9dhwGqLHMh2OzqyhvoieyTP66YfKbaWW9s03dfJbIRHJ5S8oW+ZumdBgcMfiD
ZWU3Rh6V466K43+96MpnMQbxz7AoO2E3HmcnPw4eYt6IL/Ms+4u0sBdWFh1QICRDTpfb6VGu9t54
VLnHUMIYcGVAHLXs9XQCCMeCP5EII8xAubcV6RzaEN1HNe51X4I9IAnbHl2yRFto2wiuS7KwL8k7
0RPPRXjNjYPnERmLxrQkjfhYk5OVdSkVQLym3dzmAVwt27vM0B9wP3FvuJb9Z9V/RmRHdjMQs7tO
4iJ2mNbWgNZ2jOaITorWpmKwGKFVt35aK1tvOVsuz4T3ezE8LYOT7SeIS3hiucKAg48R9i387D2C
V+vq3/ONYgK8TG+7XsYHDSkKKSjvonHRsEa6IGYAme2KQRz71ZDZMyURJYMefReM7ET76C8QMK7S
WBHMxfjDN18UEe5YvkNjRZCIlfemdzJeTVRc4ommwXVM6P9tKmbmxPK/VkIPu1KMlPoWdNww04Vo
VjFpkHEo622bLSCNbvbAOCSNi+eu2+q0T/AwqKeE0AiV3i3WibEf4g1SV97sRRnH/W5a27t2Hn4E
8O/pWTGj4UaI88d+dsuT7iVrI4JKEl09vXcHXNPEFZ35X8WLHTqY6/yhiO4vola4b+eKyxazf7EN
Y/aAYTKdJ/8PNl5sBlUHB1JYjoXLFtA57/fqo+4854l4w/gJNEhs55tnfg6c38PQ5O4+K2ebMXAA
UpYAQDuxQhhOwYrxRoKAfuxuBsjcQbLyuens/YGQaJnwTiaXRWJZ6vCxKx3MjNq+lIXRtxxSi80y
65BwlEXEpi0/g7UE4xO0X9xjR+xJSdHy1WdOmXoKIbesCsA2BXla3ME06NnRtsE27XXx0K7qXzxm
t0nXM9/4fP+2Cz4o0/kPobLMXZzG5HntkHuTL7pp2EOMkwkYB6V5NkhZIVoh8xujbvvz0BJHt8nt
r9jEFNmpBDz9ElaPRCi9azXCedjM4ZyyEXWM917hh92DBUBJoI3UunNSPJDBTAXu4PncYgxqxmqX
YXhplMrDpywJ2V5LeusWIiRISmxNFAiXxIS/ugHrJkwLFXle9pCgc3ejvU2cz3jgYoHsEjcpywJq
F3/oM3yGHvbcyRG5sJ0e3dm61n3Rvcexl+N+6JAIxsnlvZeP7ET09LdytGCLLN/mgRLa2q/e6TBJ
72SajG8eNxJu9Qbp1iWtTmHs09I2zySrXsuA+JQkMskLnZN0s3bdxwAi877KmQWlsiAfZUB4CtnM
vzoXh+o3aZzXlYRg9SDa8r1LbjGxxWfBVc+W7eN6p44ZqlK17caVVUHA2yJAq9hU0/CvrKsfIfMa
eQqnkPJYSncwq/iu5Mk4bVvXAtcgeEzjg53ROk25l8TO7zJ6zwPp6YkJddt1Vn1Q2fjbA3BygLsR
XpYhuRW2hNgZZA7jrU+REhfuS1vAXlDWtOscR7fBvJ9NYWPvTF65NltXSdF1kOt/VP1W+7KYgDis
mK/L1f/O0Oaiusl+tW1NnmThKtSW1rrJwblsx8XvkBNWth8BdIx9vaTVd1uJ6guk2s3QXaBT7mXP
Dq0rbhaqtrfHeyVbDm6H5vKNO/rtM73kNpd9kXYrULb8FZWDiyivMVwKmvrOrEmn7niL4RRRnFrI
rHlg7BOldzNze+x4RTQOHv+OBMf4O1cSdepb8nsTJe64vOxcRbAfRow/FAZsYto/H+1kHr9Lvt/F
3gqsj6m0fq+18Q/A5uoIcD+IKX/yfia3HJtt7cwP86Snd88OsUErjV/qxhWtCmDO3Br1K1vdV0FO
clfGlk8oyRmirmS7zySeknMQ7/C0QnNylnjF2xP8TAFvCe4//n6quFBHHRCnk+utpIDLYKke9IIk
1/mh5v/kcaFyWZfTvZXfpYV+WnsifgxzDpNZ0cmnKq1ZU1SLYH3K8LQp6hEIAJkMtlJ8MLTvVbtM
Dz6ySve2qDl4smg6iqZ0qi6xGp09k02H/ElLReDRx7HxZRpGXRz2P8UN5oYbhYlx8q3HEQ7VX4Ba
5jpIOV1cR/enhPl9hxqEchkO/lHJVe6sSgxcT8R45XvWbEvJAwdLaz4qTEp3U6i6UxZkwansKc0M
ZE6CdR4alDRbsvsw9UM/c75UE5ob6qV705GJHfXgS1D4LMyet9MDNtT0CQGHsm9/9O6b2ul+FULr
c9eHxZM2eXznuFP+cavjI8Vrjdu5yJZoWgpWUXCwzj4rDqZD2tNJofTLWXrie8WxZoGM24iGooYq
D63TROb8KBNn3HsIZtvcd9sjqgkeBkdwpgf8aHHqOue5ztTXKACzLl427xx4Bzth5W/F/21e2AWJ
MhDgo1xn3JvMQnYL7TiyJ/tnHYdPtZC8F7lYfgeoORfXEOFmOd+cKdMoXlaBv06UxlyxdathSz6F
VbSuXlcvAxijkC2lhaXMUvmfVlKpLpm8Njoc5D9/8PhiMktvqShenglyOVvD7mpD2szesN9Hdq3O
WbjcmENWuzUFza85hkveAOuc7jUpANhAzGdDTH5IJ60dBSak91GwbR310h5JU+N5wOpSecOeIwD+
R9z6l963nX+zQ8pZm5Gr0pBZa5QxhP8tpJgfF4jBuybtuAPA+rmOxn4shfyBcEYRfDqwtGLQDZkc
CgWf7QbAMT4UTdN21kvrF96uUIbMTGYZ1vR49NWXGtv0nWkj/JwdXuS5yLz+SEJy/ugrmR8acjXk
/UgUIw51zcfqkxarcU7sNBzTaJxs9S9Tz7IpjrHy5qeuBDMZVQkbwzZMeGE4S3/uXCsHDyAsopeM
3HDYyk85d2LPfRK7Jg1D2Qd1YAu3ECKR1POOtEyvSDs32upFWTUCS4rliaGb+zciyrm26l9g+Yod
faevpbY+7JDyJqzV0xW6Vf+GE1rfs512CSEmyFl2EV9CMn1EB7vkGz2HkmlQ0WTZ4/67W6CJODTq
bkZukr+aZhWoWTOiy9p7V56vNso796fseo8gwVgd00quiJ8luc57+KuDf14aYnxeaNecsIG+jn5i
I8I72aXH13WGDDIfqknNWJ3y+rUaCJb6Jc2jfb4gQ4nFmRh+yTXF2y5wyjxyYicnCFoVmDwQX6Yy
6quZzYEnTXCf6HxGr7bdSyeJQS5VvBxXHPIvkkUqRnxdRlSr0Q9FDOFqFyu7zlw1Oye0bKpVQmip
EJ735dpau9X3Zx/ZSWCC75fW3fiBAutUCA/77RJ8DBkCfeG4SbGr3fXdXV32SkCnXFTUOMEHuuBS
aumJPw62/VWR5oPSQth6o7tlZR+at/3nSrk39nqnwVFQmdTZOu0IVse33cfA7ie0eEfep1TEPsUC
eJOZcM6YkRUdNLB1X6W6P+Rzcvsbwjd/KIc/jo0MpzUxAQcr2o49QrUdRhnuq7Uo/1Kh2l+LNqcd
vI7LWW21y3qw95X9sMo2IODde1E75MG+5B53rtp0YCHInkqrmnEhtb17yrnCp054I/CfgYINCxlv
xsO3ZMBTzVqub+B6m+PazPaj7VpqGwb58EgGv45aZ622i7bNkcVAsW2VjP+UEyMI8iUDxOqKA3lY
PB2a0z6jx3w719joYgiIhzJobKLuCO7kyLFxBYFNP5jHFKfnrznX7UNeV943MAGgbx4KfwUccuVH
ZgG4ms46pNpPt4oZYtcb9qvK2NUdQWT8DG4xYTJMebOxmso4/NmX1IudEWhP4t3gq+TNzVnS8f6w
3HfRW9XJC1t9GbzbE8Vb4oCSx5JciyrKTG0/8n24LaUQO6sUoRRqGtUnUxXCExp/+wkftV7r+aby
lntbZOmH8RdxrsTYv1Zju+Ac8ipcl4qGZMtidVpKYWHqTFvAqXCSqRWA7bGyJyvq/redZt3feanM
CxL9SDM3DZ5dUrX39WS+hVLJPVNFxXOFwznsu47U1FofQ9XOj2tbqwvpYEB7bCZ3avDAzbhJTZyQ
xNwUcMK3PWuQZuqo9U1Y2YUZUhhls/aubDRpnQ5wME6/dcafDGQZgDEFt/WyWcA7RInmy2aj5O/s
XjBnFsntAeZIWxZEjYHQzfpZJKN80ymDG21zoNymQUGJDMKo9GR1FOhZm3YMP2mVvvHx+ww+hxII
GNQx7XzptG/GFLykGFvYEUGDIVRvDhLY4r8Ud9mmbOb4KCrCpF6FNW+C9cFugEuOndHQIVVBIt2E
WcTCzD2MM1BXEEnNw+0E2/iEMDc1b959TTMLWeQGgNXY/14Eht3Mi+9jRbQ9Xup814OfwtCS/suY
XzfKNp/LhOe472P3mM7lG1PTsA2E9VK6DHCbapbdR6KEuQ+7RFzXOvsrKfXhhwyS5L4JChEZM/N8
h+n8yA1SRrR86c+uLRGvpYt3rrXZgKXZT7UG7I1ppXxveZfsHBp3TmKR1imJpSa8nLIcEhLqnu9X
Z2B/eEvSNXHY2hGbxOQaiD/cZ5GVXAsDixlcZ2/xfGxTxQDXSVsdgoZb8eza03uS1/F9oMf+2mT1
tOeWhNlvrrIX9h2kyXtMwxmw43SzkpLarH32J6yy5jI1fXnBrcGPDk4JHSDBPd2Mg30tixa9BYov
00cC+5DpQJYvcMrc47jW9hMLImzfusakNhFcwMhz+xwSO2cQWQdPo8J27m9vFvU9zxz4hTT9AaiB
ny1zmwc/dnFMZA3NmFk2uDvtoqiifKRceAjaeK3lbOip/2AwDHdxULl7Qyb7MHXU1SVdz/rVb9Dc
nbrb8unSTDhqF56j41xWgfHGTbEkY+vEITY0RDBwLW0MQK2Dsw7PJZoKEkn1Ykb5WI5JuxdAuw/A
QcWXf/OZAwELb98eRkjp9fh2PXGnJuuPXc59lGlpOuCwbb/Pc3s6wyKZKd3Iv8hcx9uqEhh8nYBY
b9KJKAy75ZKuEq1hgl8EkW6KutERXMFA6vpj+gXppooSXBcg0ApzbeqGi8YQ4nOyuArsUtky1wsM
FqFyqkO2an+fLGU/RLjV2Flzzdi6yuIm6WDrCnrDhtMMl5DI7HINlhq4VyzD9Hb0F48pq4A/APnf
UK7sp1zPjrq0TePQyVkO8M/ZqmL2Zxmnjw6osx9bD+lTpoLgMU4xGPd0tz1QwHjDVMV9zPuoyBHP
86VpcLNj5SWNxP0rvfnNx5zydixyuj3HtUkf7ICIYI2yDNkELpfTlj8iZfOKqE3Gj303q3MIk8AJ
5HtHkeQxBWNyICpL0l8l4tKGlEnPLQxVlaxyvzClHyyHeJC2EXHx1KqddJOvEr/laVV2f021l+zy
fgFiOXbZduZY3hYmVJeppoHON/VHQq1zlIQEfysH3c+CHx05QRO/9s1KqsPU/s4DlRs5y3yzaPK5
VrL5lScBZuHA4oGe+E65tv7L9ZZl6+oEe9vqsOdWWv92Jgrie0Zmwgr48/mCAC+a9USog7nHk8jI
ZQwl1RAIAekfltmdh7rOEFv5AJ4S9iWvLjn5aa/XbPkk6KG3oSb4DH5x2sTqhju3F8Y+mCkly0Gm
nLksGCOHOT+HroGSXI8vdYcMNZYMr/5ssSEGHnV0/Cm4zpKswAYwIDu6rtE8NXniGBbfvVDLpcoc
WLOTyV/jtvrLCQwGvVa3dVGTP49LbF68amw4lihh2QY+znGVOp8LFLarNEvBkI8HKGRyB1KZZm91
l0PyX/F4xL5Jo1Qg60sVC7wfq9sc8Cgw5QfhT+JXXwPXzX012Nlh7ezm0pqOgtTZZ9Bre4i0KSg8
3n0ZpgGUR/GWAKfY+AvWXwFxm+jNmuxco+xgk7Nt2CXdmqEuW+6ArNpV9la4/MqG1XdeSHraz26V
Ywhx+XPy7DfiQci1upp2JV3UVNMSB0Ivio8rUQO8wDjrTIuOZ8VsPvKJVa+IObHLzDpWY5/+Li3F
/gDN7OhYpj+HdNXs8GHgr65hP57Lyh54r1qD4aNhpoVrWFypCMa5Mmkv4pdEx6oX/lD3jUG8S8JL
6fZcuvnOgB5vV+7gmYWUG5Y97/0YqHgSk1yFCJUO5zxoql2dNcnB5hIWLcuEiGmSGxcE7ARr5rwD
6p3ovXR1c8iD3HuZXVW+LFkCYMFv8xu3wt14muRlMrPzGRlRfMfXUdo7vyZaOB8WYLTR6NpEkGPJ
i8uV0SxPsfMDVnTaiWlUIPhUYr8kJtXvdlDg1CTog4quB4Qkzb9KW1gjxDD2515a+asMGJKdwVVI
JuO472tsZ01WDr8MpMnnZkggfPIC/woyEqzFxDURzDj00hnXQCG1A4wX1uIaYP+rJ+Ue2AowGffA
JSH9GHaCuXmCOW2fLeUNX3HneTfOmOkfJxs+iBUUemuX7V9kBvdnGm3Oc7Zye+Xk3J8DUA6rVWDr
IFNAQkaqTcyVM7LHtPpSZeHux9kMn/XIrQIoCUP2HHzbACCp5I3diBkC50vg9Yj12oxPaednl2ZE
O7WxsBl3ukVdXMJUo7CLXwGLfi7veBiGpbMeuzSoHspAdU8Oiha6Krqwa0uSP2rFnWkWhWm+yGht
ALlPPGT26yhwuQeyhBupvJj9XSqc9T70mCWIDyL4sFjB6rRvzJwzo4G9Gh00v9z84Dqvj4E1+BHp
4uUAjbA/Th0lBALX1lfpzPOKIVvqY8OJsZOr5jyVprguhJSxyNrUfOcA7eOORr+yRNF0cX3ccXEG
NTuTzAFTxenX2D/MPkxpXnl7D/f9WVtMFCvFlXvYkXTzaqpfn+MATy68tfTRJncOzB9222l084DV
oJcercYfD3G3DgA5/OWrp04iIjXPeQEckOOfbCs7g+G9TBd4WrJS7ARumRPmg6PNwunVDFjKxSzW
O8EbFCKEkgfYsECEBe/f2Xasexqhpoi7l3Oc+yH9U7e2dXLjvNiujfkzeVR6Dk2V/auB7+GDNDqy
87mNZqqtIw+1a+9hQUNzcoFgSibcigaBSFLigVvVW5jFbS0P5YLemGfOwYDy3iwuce0p8Vj/5PGw
X13t4zulZaMZJvXZtzNa3e2wXQj5nSbXis+BQQnfZKb/XVgy+C2Xnp1io9rmBCy43ynH4/OAJZAk
v6oRRyJuunrPMiI++jlZnJhilX0tmvxCSMg6FmmS77NktDhck3rvLtiVOyf4N0gLKtSNB4bSA8In
LeCa2DB1hrVDNIS/wX9FZWDnqa3nRDTycmsWfzZArCAvwCYhkIJ/YfTsU1ywyZuVEzyx3+F1F6hf
jBbOlQIB66LgCzKlIEhsXVDMO5LDP+zpbrYqWse2mfABMOmGuo+iGAFBFmF+Kj1c3SUgNRVebkgf
ktJ5+enXFjzGJm4pEiSRk4arfbGKtv3wRtAziiDafuRxenCZgc45UIBtr3CqlHme3Pnspa4zjz4v
qWHGD0FKoC4oX5oa+IGp94ctkftICv0bEyDaHNXph2lWw65LXHUIuf+dqa2wL4Gz6Ij3b3soVw6/
vK9DAqDVjJlZZlFW6PAXOzmz4SIpNhSMYTBVNF3QAaa3WY9mwgO4BWGGYFLhsWwhiGxYxOR/UF/h
IhEOuGNG5Hl0BWk0i4WhaRq8mBYUS2Da8jbK+a+QAkhMwA7aBiEYRMIu6S2lvqSHVM30xObUtOXK
+uYln0kYYxxMc77KKI/95Ir7FX/gik5q0U296+1GRo6oPtC+kn2HqLhdJsdi4rSyCypeul8sdPah
asW/NQ3feqIwb6q0+ErFEKqf/NGIO8LGfcSUQycIETiS9S6N37CNAVvg86PYMNj1a1Jf08p4x8TB
cpJAVuhhffhsYu9ZQwYfdgJemmvJdHEET8farO0uzVfQXikpwlokz5BJjuviE1pRHVs7+oeZwZYS
HYxco2PV5aGoiFozGpAd0JbY6xJIcOqLeduIWpwQe6FUlFl7ET7n0Da8FfS48+I/WAKn0IAkBA2M
L3jR+IeqbdcHvar42S61uMLpXreZjT4Qqqw5hqwyjthvAR3YjDNR5UAOMFn9rmsW5hy46cmFpehj
/F+YmlvolhsTDP5uptNm79Zd9iHrheYQdEN8nGj558Dy3A9sT16kb1PFNE3tYXAQoJHC5GUlV37M
YXJFlcFbm2UT/I0ZQ7GRVfNeZH79bHnkcLkzL/i4EMCLsn0NF+NEnBLw4NjAHIdC+E9lajURfg7/
HaMnYI8yYC2FRYG9Z2MTZ2VRY8oRFD1Q5ohWPvRSw9J0F9xWRGoN3RWga4GlubY7vB46RHcOBt4N
GExvFanCepNFBbyiTPs3qzJQslgY3oOP5lc8tNUT3HcgHRKUpF5bvYu9uQUXLpDgi768xmW7vjYM
YFcvzR4X4BW7vB5/OFS4I4fJyDwITz6mCQXACFOuh/tnoxgUadhAaYbDhigxE9Irp1MLLfAaV8g2
fYcoyS8TI7JxbdzFgzgA4P5MA14Lm3pMgR7jC4vLqRU73yv+Af9seFzhFRAe7TAsYeoF02E/mWT+
ImzyW4O7OM1rurwP6OU7lrNTtCRA7LJ6CJkIUnXHeq056HjiakJ6GsIC/ToJrUn/GbVITcNmCxEt
tkBmwk1RsGGsWtVsXa06eMO8gnpTBd8FGMhrF2QsEifmWSHW9I5LXcftBC/ccxsU1SGYQrmLF/Sh
2Yb90U5u/oL7b97OHGsMy9h+piYwIDrRMXWd4RBvYv9qnJb8bHFduyctwJ+A/Re/vHb0/mTODaXl
ExVS8Fe2ucn0nR3P/laNxRLVa6yiQIT9Rz5rtASfqzEEcujxXmquGNDtb778ZFC1MCwMa/MLxLq8
A+LIe5TbGMkddtFlHVZX7KQVQ1XD4EHvyzcnMMMWSBJCGyI8pODSL0UJZcMxLhilPgEkFaOk5EWc
RXaXTTS93qCXgDkbnqSiOQ0uUtbUju8Zbq8PwbyGLZfsqT+hVm3CmPKivB3TNxbDMRN5WTzPtJA8
hTEuXPLqwyeubyeCvMZ9REl8N/xH/j77rjx62CNO3YhYuS1QanDGlyX22Ayw/rUr6g69pKtOnFTr
m+O21tlhiX8ou5HjhUHFphOHOVJyM8x9cnix+IJZ86FF8jRCegf9j7hUhm/t/Nb4iHo2Cs5DZ/zg
kuA/x6SxcjWlGoNHpWm+c9uU+yIpGtrX/VugnC7R53BtxMmpRkoXEGoPrlNkr84tISZ8O70ilhU/
lctGWuAiuxcN3lMWuGYfDqa8mGlpHldTyciiHi0C1EKRgSreM8vtmq0+5g1FMCDjQjTaAGmdFpWd
l0BRPlbB3sX/KE9pdUecFUDJGLMcaQeHyEeOCBFA/rmhUob3bLrhNgIwp/1cYS3B+skKAGefcbMV
Bn/f7DlJsv1ArQR/Ba0YPAvUz1LkG9W922O9b+L1O25KySNwc3fUWXdOdJLjfLXgtovboigP5JO3
ru5+gdC0C+UQHgKXj0v1AApEDOML3s872rL4ogXJO6q8eRad7iK03v8b6MhuQ2be2CakFKkwv4I5
aO+IPaXfvNnMHb4QXDuAQSs0ShJWIz0CsJ7G6hFBePmYGs4CtrDNcS79t64z/ab3+UMmO/52V9vp
aMjhagd7GieBXD4WruAbzzXZk8U+5rC6DlSDcuBp4Yt2yUd+DaDhaWghlzLy9ZDwDG+VLEhQ7SXB
Xr/JFOMVzTD7Ucf7mijt7ADA64b/kXZmu40rWbp+lUZdNwEyOAR50TeyZMmzLdmZ6bwhcuQ8z3z6
8zEbqG1ROiKyeu9CoYAs5FIEI1ZErPUPCP461DGvavmMbnHxlhnI8qx8z/funD4ybkHz5WtrGOh8
qvrwUISI2rtA3x+1lBoZhn/x1mscFkwrHSBB9N9pB2LQMTjlfUHF+ZlmRnCFlPt3aCzeBt1o79ny
C23XtwjJhTQQwRWJ5JbSKnTcRGTbVkdmzm1K76kvrB+o06e3WtbC9dU7G9n9qaPOi+0ROyrSMvBy
8gUPda3P3L1lgZj0ZI5gaoquY0QnkxJISdeI585zL6EbBBplB71DjKgOc/uxbCuOT8eYrmfQQMJe
jagY8tUGFT5TFA3hjsWubDBiDHaBDbSKV5uY5J7TXcN2XFUpyaqrHWyQA4gpZp1Xe3Ow3WsyCmow
Hl5NgBkVmDkIZvJeDThJ7fy7N12c06Jof9mibX4kVuNdx9iDoTKHKouvuO2WwmV6UNvBw0LGqGls
oTsbhuB0pK4OlKrRIHRBmtzVEgo2HsW4Tgi0BoyBQYqyvqsk1AHTMYZPmGYJCouucQsmB6q4pb3b
yEuEIZUmlA9rEx232kev23e2Jr69j0h5BXC0AHTghdetMf1q6A3mVNFioMUK5GrNhW9mxzk2C6nb
o/+Emk/txCo+ippxmwPQv7b01rkpkjHfKhpImmZUyh0bj8t0RZG9DmWw9kRi38XgY9fc6shGdfMl
B1a4q0DP7At7xC60wVwRUYXwmjp0d4PcJ9tVVlzXB9V+czV1L2OzW4fZYNyP0vwiWhM1+ZhTtU5p
ToC4tPcN/Lr7qE6Adtesj8IErB0rjb+jqxKi4YAl0OAYsGMLsFj0WNkkVEu5cyk68rX0mx5wx/LX
XaRDxkFvmycNBO1qqAbyfZXdaQ7EAb2BPoqmZoMaRJru0NZSAYI34S41zeIb91VuOaBR0YWJ4oYU
aKj1DVpbLFx0ghRwSzxdk++GUaroBvrFzgyV4IF1pd9g6DYiKDVKeIV+hZdflv7kCgRhVtb5O+ZJ
EIlbpZErjYcpkEUB86QEAkI5j8e51DVyJXijPiqhJ0XwaBTg6HudzUUK1Iy1NUJiaY0S1lXgVp/L
sqxe1AoPSK+wo6039Noa0TVzDUL3G81/2oFIbt5nnDsbq/YQXc8rxBggbF+B65G7OERXQG8ckv0g
vja9LO4ruvdwjmj9VBpA5hiA96rF4Wjdad03/NXULeR7+9pOjOYX7kbWreaEdI0c9Qdifcl1ierq
3umcb760QbaVFA5onP0E4Ktt6NrwPg3iihISWm923gEHMRost1qLkp+abU2DG5oGLRzdGtO9lgME
QQOnr7XhKdDoHdy7sl5k7PhcT3aNonvPwqyTvcFzEQx53VOwpzJ9y6L6UdT0J/Ik491g+xxEbqtu
OqECKa00dSWlkq57OL0rY0gRKuT6dtWPcDSBBWabxuPkQ9sab45JVChwgn5L6U6ApqMOQxFnqLHW
Qg3RMSX1PCwv1nwKXuC+OmzsOP0tsFtco/UUf6+HvHsxZaN8KzrqQ4nQawiJxr7gYvlIYw0tKtXt
v3LbewdqZlFrhSGDNWq/LhvqRV0LWiEMs58Mji1NTWhFXS5GppoulJ371W0fG8aqKovyxSft7Pwc
tUzcaOhM0E8VKYx2UDh4rNDAELDjIjN8NPGaX2sJfFqa6PmV7PFRWQl3cG9AA2AL1cgBWDFnmjqi
RNPg+gFYCkRTJcvx1nFatI59O/pcuxSsbUGzoYo4Gky1w8YVJcWrOAiBOlP9RSi/rIDmdO94U1JR
jmKJ1oiKjD+kkr7PdrRnlKsogg3ZavqwAUttwy6BV6F2uBGNKURKB2uodd3WOt7NFWT1csAcgR7j
HVSUpzCK7DeQQOFVkRZyC7yFZgAiH/C5Gh/TyGFq3tBCC7KGSwCQe5g0KtBjqVT3Zm0VdB1A29An
MHhpNEPubexW/vacpvXokfb99N5XELaCRgW1xlxn3UAHsXABLaONiwpdaA3NrQVk3eMqGHoRIP4i
KnGhtWxuljRItc9gjz4X9xhONrT9NUzJEQkfeGiZLc1WE1VGZSr5BU4VvXcNKC1hKaieI2kIes0z
b6vco6QCZOOn1fXNb89Cx9BA8FeJ8182ldktQJx8i3PcMP265Dd0A2Pd6rTzfcE+Rz0CbcFJylQl
FV8FNlLeiY8YkPpaoKW5ykp6lHZsdOvCUqNtCTr3xuB6ha8i97dVxcELGU5GuxJLKFROkTwLbMgs
jSNQCY6s8p421vjJwiHhwP8XC4PaVzZJEygbo/EH+H2gkQAmqj+VBkAmFbniZ2TpAe+FSPBILZga
fRJFMFra0pZuc+KnunknLUB8FcSWG56lLUyDsLqJGmo8aMrbG0HTDiERXaIaEpq3QosCjET7a72A
n5zTH0W4vm0V8YkmNnxJQ9jbxpLWreFyreSsgOyk6d4mT4byARlxc1OOSYFqBEYBsgzgupHwkl5H
LsjkL3FLbpN5NomCUKEGgxYEV0bZoGdjmSA6PaSLbK0NtuBn6CLAf4eFWXavYefW7wLRLjRWKS29
FDoIM1yQzasxd5Fe1ll+ZYDAC+aUn2xa4dfSfXKgNHDBm7xJ1BGwa6GAoTF5gN5THUSJGMoY+M+p
V5o2xlePi8KXIs0YTxur952fms9+QjVWAXm/V/Mc5lrvONDuAbeCiCwpyJt0del8w8cC+i1NTbuz
OmiUqJW/j82EmRSo06oBFHNekc2mroN3gzNxFbdUKqirU4aF3oIoaGegTgNgLUAPfIu6HRAJFYG2
SaVVUbiAhKpDs1WDi8RFznkw8SIBENOXn3gCa9sWvjgMadxSbgtNY6uELVdiLex3gtMLTKzSP0pK
2+quL0Aj40YWyfwl66H2ukCqSEYUyIQo7ZUdx+y33OazJVBsAsdECd9Mk88gyz/J2iLftAkeyAH+
w5YTlb+Q7gXuxNO3QlPWitZjMiAzhnvxyilgyw4+qVzp0S6r+aFXYaGY+xFUFKC8oPyMR4zY2nnc
HSLftDhSWHaVoItK92ykkYy8jB0I404IcO0c3BpQFb2hnUoZyzAQSgiqNNuOtW7/yMIaX06b3oDn
Ape6bK5+6nlu6kJ3hKnTmjGFOvOMbwzP4D08ZC9wl1+9Mb/KtOHr5RCnrueEMB1u0rqwTEOd2apT
BZO0jtvsRRvvB/sTxDYrglgMX/FynFOfeAahSUcYGukZq+p//Vf+49s+4Lr+P//S/jvAYMIcEid9
ycMnqgpG7q1NEmcTvBfwAi/HOvVWP45lH8cq4R8Fk9vhy9C/p95vB3lXh5a0Rk08TkCD3YHbuhxR
0/krM8Qfs/Tm5//8yxaqydxJaensAgfY7/QlPwzPw5LSmO4jL1mHqgCQ9mZ8gS0KIO8XkNerRqFy
Sr2+++k4hz6iYlgtjPnMd2RT27o0DE2nLTL7jnFPFYTmcvryPc6+tvDJUocDbX15mGc+IhQcQWVF
A02JG+PxKOmC6wm6NemLRCgbyF+UOxuPp3GcHVzn7nIs83RGj2LN1n7oOmLUsbB4sSkmdXDhDKQn
tOHL5SjibBhHdyyTuXPYAsdDAmIpO7UmDKc2lhAvSIxdW79NnBOuXgvj1dTdTdu8+eYN/la0gKhl
GtBYnpzsgYQVuLymnmLkuvobbPAu/7STzS+FKlXmWeiaOf3n+Jf1cVEriu+IvdlWX0rxpqfW78sR
tJNFM4UACSIszgOLg/k4RKsB5ce3SN/zdAFBgMyEcBEQaXVMgrofigCU41Uvoo+/ahThe7M4TBAs
L4y3GDRRX0m4h3GP2l7+WSfbV3Kf0AxLk1LVgJlMv/rDXioyP+Q3F9UhooN+3aeUHGx4Zfg9jOqz
EzWHqjJRYoJxzoU34eb89+HZRCoJV7MMe74iKEL5oPxEyZOfsmY5onRn4aL5mAtZP4U5voPqGIT0
G1TzpmI/3F8OP835USZh9Ab/SA5Mlew/++wmNO6BHn156LVP5XgokHjDkAY6nmM3G8W7uRztZPlP
0ZDYh2YqOAP+5LUPc23TLqHWapc4HNKypl5TmL/0PFmY0pO8MUWxTali4Wdx8ZwnpzoFoJqZ5QG4
rdsGuLj/6jr8NpsNl9LLAzrdNZZjmtQ7bc4zR5ezc4biY1HYXV8eQC/uS8u77Uz94XKIc3NGp5qy
jwCGoM3nrEyDfrTDEkcT6HB7pGDEc6TVCMqEqIdfDnVuMUghGA77VFONWRL0eEapoZ7VB/rQuBjr
X8DC7DoLsnVNrzKW2hN65JvLMbVzUyhJCeQEw3BOrgQgXht60QRNqDlya7eufUoE8W8EY6494rcN
okZh89wBjmod9DGCXeIY10Ut95d/ybmJ/vBDtNlxUxdd6XNPrg81GhZW+zJkkCeLz5eDnMs2H4PM
prho8goEeFkfGrwxladouDUlFTRIJ+oBX79K+XI53tnZ1af95pB3NWMa9IcdB8nKjPKBQakU3sv6
JXTdq/9bhFn+xPe11QxcKQ602Dxu0VBLe3dhm/2Z+3maYvVTpbdtiZHhbJ850lE7wxyqQ6U8UxLP
qOMH2rNTvGt6ujPcHdIGK8x2FhLJ2Y/1Ieq0Xz5MniurJMUuujqAFqSucpMan1wU70aEo3iYN/Gq
oDp8eTa1aQGcjNTUpUqWNC19fg67IB2QgPLrA+Yba1W7STBhc59zd4s0R+LftAHtK+UXeImFsZ5d
KB/iTn/+YaxegGRU7gXE9Y0n6iafXXzmFsZ2cm0lMXPKokcuVcNGL+I4hmsD4AjY7ogot5QZEJZx
XqzqWTT3miOvtOp3Jr9r3pPSvvn5Y+JfXw5/LrvZqkZD1yBVk+KOo1NJjeII/PKhGbg1A/rJ1oXh
IQ0itfoqmZqDfjz4B2Xk5Xo58rm5/Rh5to4MH02N2GaLZOg5jxhBJNnCwXp6tbIcBgZHTXdU9Pxm
R542ANNMkNY6YFDgWJ/sivMbMdmfl8dxuh+kitYRX4+eC+f4LJk0vc5tITfZD8UXnlgka4woaBPH
90m1G4pHW1s6HaZvcrwbuJSpMGAMzcDh0ZyNKwzpH4PhYVWioRKiYN5I3hmmWAkU5cty6TJ2Zvcd
xbNmZ0APjNsDwlsffG/v8qEC5VbNPYQZ1rWNNVWJMMNd0d/22sIhf/r9juOK47XZmk1Jf4M0TX7r
w3cvvPfLPQv08vc7XYdEmV7FAkknXbdmh0+WGZkKS7Y+ICd55WePY7WwQM4Ogx6Erdkqr4n5BYIG
iT7Q5CwPEqZjOn4quc1yO9o0QBwvD+XswgDqZjtcWMTJudbYaqGAKKoOWkfFx/KuNQsyTClQi60b
Gmvx+PdHEJPnMCwKXIJNNluKUQ3ZLrQM9IJj3DuMDjnlFmGqrS5vI4nxwqRDBRBbWYh7dkp543M1
sjAs+/Oi/JCXJRVoBB14H3QRqi0gn432MU3ebfPm8oSe3n7Y1TzLHF03TW4Ls+zoIVoxQDPjGRRx
MzHcDU4sN1FvLIQ5twSFFJQvbDwrHDFbgoptNrTD9PpgwW1AbafbxsHo/AeL42OQ2W7KgTbWChZT
h4JHTANemo5kVbxn7XVeLtx+TksxHGgfY83OtFIWNLNDSaz02XdfQUvTsLqeTLAV9aDKe66rWAMM
sQoF3l0HyULiOD+fDmWu6QVimbPPBkWCamCp1QeToulYNQ/Aqt4vr4xzKxDct1Bt0zDI/dOff1iB
PiZKRmUkzUHq/lWM8q9SPMoGkf/t5TjnViCVOlsYnDD2yeMwLqRNvylrDog44ZzsAS5Gf7Dpri+H
Ob0GAJF3HBIHSRCG/+yDtV2vex7ExENm5FcWWNBRu+mKGxk8CqxE89vL0f7cTGcnmMaoLEeA0gM+
MluL8AplrLQj4SCC6N5bCFAtNfdK9GLIR+Fdm5k/McxXeSivkElfA3u6MihOwxFGip5a9eXfc+Zj
arphTA9KTgGu1McfE5CWLsMgGg6BeWf5CtqptKadW2PpKXnmY1K04/VN8U7nW87WpdrzaG1rMR5M
CwX8HwNckTBcqNlNf8d8ak3J7EIuMnkez8Yy0OtN+yBXD0aFmJ04ePgnhuFOytug7RdWzZkXiNQs
0OKGxVsVrOUs/ZcggjOPo+HgGdChmL000lTAhzoSAvDPsTdXRPUdqM7tGIYLi+jcZHJjNTlZ+WiU
s48/GpBtvQZRMCDTGm5gzrqhslHavz9ouJH/E2Q2m/EgEGFBsOjgsL81eDdI69QmYrr6wmc7k7II
ZDuQhB3TNuZtBl0gltxF7YCdPYRuUW2Eu/7rRc71RppUS7gKnxzV6Fj2EiBPd1DxtNEy9UFHSSnu
zQ21moX8ey7/CzaUoVOLpww0P58TBMhBqxfdAVYL/uUOuLAso7NrpDZsaZEEVygb4lWlwOkrjNx5
aaq+eBUWGm09F1mw1mrf/v0mP/pNs085mBjKYpjScSYFV3Xys1X2hXi01W+Xp/ncnjiKM9vk+Msn
haqV3UGnEdZHL2oIYytY9flzYb+0yqar3wxrqbqnTRlztu0FxwTXWJuHnKlOu+XDeWRq3F7pl7eH
CCU85I1jUcJIXdMny/ut9OLVGNJ2Tl/RhSn1fGFqz+QcoYNQEDZdGH7EbCsqTtw5ii2bg+Z8C5FC
olAMACHN7lxzYdNPH+lkmLR2eM6R30hzx8OsQDFTpU/bwyh+x8CSpiJRDrQGacXLn/FMdhGUSyEU
UIQ+PXeljrh4BuX50KAAyuGxHTXMY/SlJ+rZnQKjg3OH0qyk3H08IPqwI1CtoTnE5UEzN157o4dv
Tr5txT3d600tth72N6ibdDS0Qvnp8ijPHPvTJmW50NiksjLL37mnpxnyaMVBwON2WiCYiMIW/aH3
wfzANxyjzeWAZ1YKZyyfDuopzLB5ycqiWc0fOPlBSwBFuDvDf1BKINYIEIBmWFiW06+fLZajYNPo
P+yJwtZdQMJ2jtcUgIH0tm2ulerFi39G/puMINP0+tXl4Z2bz4/Dm81nzDZswETmBzeNv+CfvWp8
cV1Xwy120UAQ0GUcu8PlkGd2hEFSp0mCuICKgN3xIHXQGWkjtfzQPsX9p0HeaNHWSd8uBzlXAjiK
Mt93nQMjTyfKMOw6qBtG8LnCrqRxfpeUpuHAK/3WxffBiBe+4ZkZpfHGesGIThOsmePhQdwflXqM
i0MMRmlVKsZthk9yCAkDHcR1CbQsUpb6uGfO4qOY059/WDeRbToO9PviUCS/XEVZTyoOl+dzKcIs
Wyca4HTRMap8QDYwwfg2XYhw7hgCVYCxqa2z2cS8T4ygSIFEHEuxrG7qCgqK8haDBXOsZ8N9SloU
QZ5NsbT+z46LCz2HgWXThp99rUgoRdzYBouxrb8Uenbv5uHuP5i6DyFmx2uToSSQeqzE3Ch62lce
bp91WC0kRu1M/gfA8M9IZjs5Mym76wnypA5yKQGSRN2IZAeGzWuhB/hS226+GbHjdNXoxlaaFQrA
n+NA3cFOg1EHBxW12/fLIz93xn/4Tdr8jjgWSaDGEbPrArKHZo1Agpt7zTqqgm7l5/EIj87cR0zP
Buk2ZL4DyC2NA9fTo3m7Xfg107ecZVd+jeRf8CQO7jDHu8TJc220EwsBV73cS0ArgQF+C8x+UWkb
QwAiN5zrtjdvO36FQG2NE3RbFurL5d9xJv8d/YzZhxrVaOTNwzrPmnvZwj5FFamvQRABV7gc6fyW
+mfE81QbuVGXuinnSZFBrtLerOyxSB4D9cHI4VhsO+/74A8LB+b5dfjvWbZmucgTdp3H7XSGOfd6
9ZjYHCXPl8e1MIPzZjtGDxbSroQA+73B2/rFtLzJife67OT15VD/nyX8z3Cm3/IhtY544vR9YeYH
33+ssWY03qT8NCkPqLgqOvmPVrw5w9fY3BrO0uc7O5No0dAutmmWzXNTLpKwB/OeH/Ry57YthNyt
B5bs8gDPzuWHILPxVV2EGNm0RbXqBW1p6b8LbyuRTroc5sw1ytRRcrSBR+jULcTxNIIXr2nec2+z
MU7qfkfp1kTsQMivQNQXQp0f0T+hZim9hQETdKZXHLxwNxif6/ZLQ5utkgsX+6URTV/vw8IQCF9H
KQ5jh66G1odcPnYOsIsrGxOm/yRjWBDQDY1/Toq6SZcr2KhN2xidDU+/t9OHrHiwmgXcwNl0QVXO
5FLGe57+wvGQ0JF34tDtcp4Q91Hyvcm2Me4oQbuv5YtZgfOPEaRcCHrua32MOZvGpLbCsoorTkfH
PSQ1zICivI41iNBROvwHecOgaEgdjz4Ul/rj8WmF2uO2rDM+y7o383yv2d0WYekNWJelx/u5i8WH
WM5sLhsvQKw15NTHe2GlFt8qkLOXt9T5mfv3aJzZzDUJIseWN41G3SnNJyt6LvPvgf90OcrZe8XH
gcxOTeRTotZxGUgTRTi7wQeKPvmUB9L8TkmejT65phq1suV3o8cP4cF3fukoa5j/STLk4adLHrdo
BM6bXipINJhMJTk/aalQTN7W5Xc3FwvJ4+xn+xBm9tmyQBODpbMcq/K5DD675lLdYynALDsFA3Lh
fsw4OtDqsv5lZV8uf7CzywKAhQraWaOpMf35x7wE9wkzz5FrNJpfvbbpzPeM3BTLpavzUqDZvdZp
0wDdQaYK6iICpK9G+tqCqxu6T5cHdHbG2K6GyQli6s5s1w5dHckxZJ2PqPhCUOL5sYSaOL/I+btt
x6CAwgI7njQ0m4ckjgpei9DmC8AZVncXWI+dr11rgbNCtgVjz72sv4/mbeTCJIKN7dxToVhYfidH
vs1xT19NSJO2q5wf+fhZiK4dquwtypVg52eeded3Ut7kg+UspA9tGtPRdfhPLNPhPJbAGuY7qo9A
CcTZmL0lKJyHIVXPHr+pao38aFPdN2jAZADZIZNdZXW0B68aQPrTgvTeiHLkN8RVFUSUstWFKTg5
V/lZFjucN6s+tZBmG6SMm3FQ8rZ48yooalaNaflrRlVJg/5iL9TMTpbwLNa09D7slbgt7UImCDDb
9mcfDVr4mld+iLcOHIjLi/jch/04qlmyHlQrKoqiK94sz0WMF0Zjl2y6xarq2cmzqf5zYoEOmANI
7L5PzCYrirfQ+KnkqO5pT4HnrYZRwZltCdh9sjGZPTSVWKYW/+ukElhIF3kcfcjfgNx+MuvgDm7y
wiJdCjFLx4AcLUORXf7m1tn3CDZrg9fj5S9zesO3Ae7ClgCGoNMgnVf4EMWPg0hGDGN8MuHXwxRd
hdDtsLNYj9kNrlnXYV2v9djfNhCyonKh93Dmm00VRBtsDPVMEKLHixATEM1EHGiS4XS3bSiQr+hG
yKIKT8MKldKsihaurmdm1bFUGBWGDQRCn5fe4WuaRojO1ltTf8UrZdM6SzCEKSfPcgsRHE1SKbZO
ESQIj8Kcy9TsLYCuYSCLaQU/UhO51xi7XiRzNXvTL6Hyz2zmo5iztRL1tR4DviB3QpisjT1EN6ST
r8x+e3nBnI2DgS/1PUtyZEx//iFpJIhS0BNtsjedSkrXj+XGC3N/0+WyRRxq8TlzJnM49KMsQwcc
YFB1Pw7nV00co9IYvY2IdVtOvOmoohSI+14e1bk1AfbA1EDU8eXmDzQB170BiB2+5XGJ1Ltp5LfS
SpfeZqeDMTnI4SXxmrUoj86aBzCehUJjxn+rO/8aVVt03IxNqbULaeP0aLM40GgtGWC5QfvM5qzU
+8ySUKvfYiRucQ8coq8S0zUTg6frNP5+eeZO96/F4Qn0nw42Rd95NaKVCOx0WJNSB0AWpfuUxfco
LiAu/FV275dDnX4kQjF5QC8heJ1UBDwdSbuKauVbmGDbYCsW0gbIyv91EPBR0wGsgiAC8nC84CoK
cSj7jv6b63bisezTZGPaQb7wrjhdCTYvME4qGAuaZc6rvUHUqXAI7eQtHbDURhpNHxB8FkthTvsA
zBORDLLddB2ev/lSxxCuZXfigB7sZujMu6QtrtCDeUbef2OB/1IU99oYcIen1qwqxvryZJ7eLP/E
N7nN0JYzjTmyJy1GL7SLRBx6tB9yU1vr+i4eBpi3eKYjwuA/tMM9atCwlLYuAJI+2Fn1HgvWy7/j
JGn9+RkAwpCGoGs/zyJx4ZONw1YcZIb7DJC3yo/Xsmkh4u4uRzo/4xNdz8YqQJ5UK8xCqWwbR5+D
icA9foqrbJK3DTY4yGaQq7V1buHGIrHJ+Os34jTID5Fnt3h3RP0hHg1xqNTbcnzovDs7WCjFnCzb
CXXJUc24KGQJa0oGH5I/NGLdD/TUOChld4Mf0n2goyNTjNeXJ/Hk/JzCwOixVQhmwOVnezAqfbXW
1NI4mNl7Y9yY+u+aSrHrPFU4b2L3ju353+Z/6Gw8faTqkP5xWZxFtDHFiTM98F6VLt2bdX8bgbj4
v8WY7/mUtp9XdcQYKPV36C7LbGHeThI/7zchWXrYh9AKMWdnsy6C1Cff2IchgqCL6HKiXunNYz3p
2KEX5pULd4GT3E+8CbXEA0rqljpvcLhjX3kjlqYHMeLoPaATh9UsruXuI7zrv1563FN51nOvh07N
CI+XHm5SMUJOtXuITfUnMmc7ROZ2Qxz/urz0Tlf4dD5zaoKTAls8fxa2GYgfD1uBQ+ylj5ER3wu9
QWXEWbiDniak4zCzW69p+uj7Csc4pCOmSQFSiYg/ejga1Esd/LMDognCd7K5cszP55o+bJiFaOl6
4fhdjZyHasSlNlwiIJ4JwzrQge4DH9JOkQlZnAu1DqyD5/Y3inRhRhQr0S4s8NMaLS8EAdHRmEBX
dMdm0PZMk/E4gr49QGzcqOjqp3dq8YhMSaBFV1Jfq5whdvb3H4sxabyOJgQLwzxeeoOuKv4I7uMg
I6CpTfmA3smmapMHoAULt4/TaWQrUcwG1Em5B/zXcSg70jz0+Ov8NXPyb3ix4XE0VRqMr5dX+Wmi
gFSoccWZboe4Wc/SXeMktjeqYfjaZ682pgw1modoEa5KW26GPl11yl+Py+EaYrF3QfcK6i3H4ypz
NINNK1NfO1VTbjMV9SrWos1hXJf1ElNlvrk0AKrS5j0Joo0H+hyDYGlDN4Z5Mb7aeKw81X5PqVuJ
q61VqIDbY/QgFkZ3GlDj8KBiA+5hqgnMFgjSzZU9YHG1r9v+a5FXeMUqSLrL62SRpz//cnSRP4aa
bwBwCEFJ0abZ92WHvIuyoloLG6dCq/e3VtzUgbdwas1z/BRw4royPPgrJ2+WwcqrsfHKcJ970v2q
2T3oLT+fdPJid7jrw2K4jbUuXsRDzHcCcaeKJFin/+1XzJaokoe2g99CuMePy3jSysFyV6ODV7DV
dSX9LOc3bnoNMshWcZ+3GTpgqVLjmdAjsXmtlA0S7G6I2Xpkw4UukZRZuFKeYKL5gbztYTMYPKtB
0s2WtBMXSRyiHrdHoK7ANDpGmMuqNQuz2Q7RPjH5r9hIdsVF3+wKm0pArGlQPKT7roMM+tXGI8gf
Ba+d1LXVVRjjENah9PXr8lY/M49HP1Mc7zyNRwbC1/zMavAfGyP9pRhIw7fy5q/D2FBfVR64FFZ4
dh6HwWQnz6ba7d6oqpu4ARnnwMIe5e5ymDM7DcaFCvmU2g1U0Fn+D4tyqDPVLPepuRsDPBHLPX5a
V074/XKcP82+jyUcvi4XeADmDvcAYEyzLZ3qLipJWp3u+TUYxdU4l2uphaVnFotrXwmcq1xigBez
PO5QXEDROu4RcqFCEf7k+loepN+/6y7CROMQhE/gK7pXHJqQ1ms9+6nARPe6Ctm2KqIwYtWXulza
QWc+PKjhqaLBY4SEODtKOgWrEM9O433bdDcGyOhdAUtljaHMl8tzdS4Qz1iTtDvB5OdcBJR7E+ng
irWv8rR9HtNUvUN8a3gZtXzpYXD6+WkNoDMA6HrKDvMCCqpZhjVU2KOY6iNmKjsb3ZVeIsJeNteX
B3WaZ6E6wEWh76IC9Zy3IjBBAV3RRu0+NH5lw3vl/8zL77H6Nel/m9rSgXUuGDVkTiuL7M5T/Xjz
9LmKuSZV1r2UmKQHu9Ipb9qxRB8elnhwndnvlwd3+sUmevx0yTX/vLBmu0jFmC6uNKeCHWg+lYq7
7vPhrUWI+3KY06NDUITi3FAd1iFL43hYxkhBQfHccq+W95VvrbvhubHvrfypLuqFz3VuRLDLKNxx
tzjFGae54TaeENWegq6+GY1MrPyJIDtJIy6M6swatFWAxhN6c4IAz/YVdtcZ0Pyu2XfUo76keOpu
NP9z5nb6WhTeUj/zzBxyI1RhB1JdYy5n0awOSk1icd4rBdfOYNUot7bY+RgeLJF85tU1jUNs4hlQ
MyS1Qn48/lp+KH0DeW1uFt4mrrFZQR/38nqYvvdxThVkbZR+LI336emJGSIimClpt6+9BDJZtJJh
/6i24a4dnKdIZg+WjkCl6ql/vzj+sH1JHDyq9DlnWmCwPgIxa/eIHK1k86VDH84btIXRnc4fTwPB
o5s3ljlJCh3P3/Qmt/PUCfZtG90F0rvDbHEBLXK6yo9DzM7yJqtstyIjUNwH652hbqrIB2ArC31B
Me3/4w81vXJI6EJQ5eFzHQ+lKXpj0OMq2Mdoh4IigtsxuhjgyLF5lE52Y2hfvKJaVwLdQPRC7jFD
Gr55QZh+t8EoXDvRpHLeaca2tAxvKvuhQZGlxrpJbQ+BfeNvSfGT8AwtcoqMbEzUb6Z5+1CWwkKm
M4bRC/ZBmGw9o7yytW06Djet3d9YYuPQS7q8kk/qmn8i8hgEZsB6OnlVN20RO3Rcwj2y3tqVAYci
E/erdT1J0at5t5Gx1yHm7+jr0LaGVebpP8rC6HE/idpNhzbHQlI6KTv++UE29QppQLA6KZmNVcF1
lSLCPgzfBuQmeaEW0V2GEUf34OOaE2vqpi6/O9bfcpinwFwykETgLWmdVM78UXRjIaNob9KsG/P+
c8Q9fOV3donbvP6S6oviEqenpc4d0OBi9r8KL7OvLUSeJ2GqhXsbTsBQ3Y15hJ7drvXNtdF/buxr
Q3nwKgR/xW1MiznVvuBwhqH1JO6NrYBIvlxeDGd2JYcpsFoHOg9diVniLNJwwN2jifZ18RIhM1M1
Be6xS72jM+nlKMrsMM0j04koH0Z7LzA3efFNW4QenLSC+ZTTKw+5R0ZzqmvXmZh+WIoR7YPhtsPL
En9FpJr4b2ns0iRaRyiyNy/G+KXHo/byHJ4eczrNo6lERb6RfNnjHZyaojfRnI72wrnHOjvA5VNy
zKlPruP99WlAKJ7pXOzAvAMvPQ5FcynjYWGGe6yXMGr7JDGN624uD+f0jkD5H29DupY8ECG9H8dI
S7jjo1al+9F5MxFUDLinev2wmgwnLkc6ISTx0Rxu9yaobojzSIAdh8qTxA2k7WX7MParleyM99i3
QXQgfJqnr0WT7SyqBJHub9O8XtUForl6uKmku9DHP7MLUP3l6gCVYFKtmv2OKOpRl8YOZi/i/DF3
3R+RU98kfbBwBJ6ZWa53NmuUnYYOxDxMq2PFWFCOcIpd1W/q9gHjonWZWQvzeibJOIDt+PcswbrE
pwAjwjDcW/V92Ps3KWqEHdhTHJG0ZG8vcp/OxqOlTvOZG5g6b5RVLS1n7APCfYHwMg25Wxl9Fv0z
FjtufiMw4bq8bM59LUQnJtwKtdqTTeBpapv0bRzuhyRfp/Zdlb6M4nA5xrlPhabRdD6qlEjmBZKq
wvTbz4iRSwT0AYC67SulMnSPlYU24+lo4KTDB6cwwIWcDv7xHkAY3CE9sqVFVG5F+tYIDRLQ78vD
OU3Ax0FmFYHBwpwCWzNWhNVfxfqrgdvH5QhLw5gdJG7vKghDEyFuO4CET46DH16+kGnPBrHgD05d
Z5N7/vFcaYM3VlgqhnupXI+jtuqomDviy+WRnJ2rD0HEcZAex0reTgTpQsyAfpbuwg31/CA4McAK
TqrMs8NwDA0TNDO3HUVEVyVMSxuMO99n4YOctBtQcwNa++845myyTNGOAQrgIZqs6JJObsDFTZvc
K3BzPbnNtOuYBm9UL2ycc7NnUZanhwcOkqR6PHtDWUuvzpRwX3doZ7qPmv/jrz/P9EKxpwssR4cz
e/8nCfVa3Ju9vadh4+TfydHaXo5w+oGgxiPBoqKc4ACynH2gArD5/yPty3Yk1bVtvwgJTP8KRJc9
kX29oKwOMJ1tGhu+/g5KOudkEKFEua6WVNpSadcMG3t6NmOOQXnVlI/U+wDHTWBD6MjP1+AF5x4G
VlwgaVAKxJvtLdZBh1I1bpmVj4XnDr9HoGOPFge6wG5ZskEfaY0+59xJzwP/JqggQDKDFrh5+mGU
ZWvahDrtow1hFzhrKD/vGvtPC7a42nwT09qc9vlBQEajAyoEYzgHy+S/AFUnBcS4fBTaR95iwqJ7
+PoznYddvo0C5pw3oYKH/3W6oIkxYdUFeJ4bwe7Aqv7Hd+kVulIRvBDkmGj0tbn5q5/mlfMo+NyU
AXsJiqvzej/laTadz2LpDMe6iU09FQeVizswwv9BJ/YvBGaueqvLrvzsu/cJlcm5K2NgJNYGZdvC
r2YEgpiG4u0REErIn/XRmPljuLK02aWdrG2unwB0BbIQ1EDtJS4OLVYvh6rmdIQe+XTQdMa2pCVl
lLRDCn1RCFZkrbezvP6NlJr8zclEIYsuZ5G4oiDGEWzidWhZhWFtQNGRoavgQVLeK/ydgORnyIio
77I2y38zrfJVUFi61LbQy5yi3pXOlTe5w3bISL3D3Ubnf2zKHwiAndsEpK8TimFTd+cqv4VOnwvV
GU9i8NAkbXcFEV+olfCoM0duh1BG96rIrGszxHBotaVjqsWQmjCh0GtkO6Amy4jpEuPmkP8utlma
pz+JymScKPuH1kJywEbqG1B96KcNdAFRpyJQt4TM037yxUQh5UKNG4yqa0Enpg4S5JrlvhaeqHcd
xNn3oqAdZMnLNmbNOP1OLXO4bjKJ3AMinaGXG1A30Fp9KxLBQlRB+GPlgWRHQEsewHhj2NLKgoB8
RaDdBeT4tmoc66hMNsnASO0kHMfGuXegufgLOuOKhtBD5zHOjJ5GqSPGMUjS1n+SVNEtd9OfUF/B
GMHXJ+XMac2uA5UVoDVdlEeXqU4K2AEzC3s6gqUlNMS20O5sEtdqDdJ4xlQMUB7iSYCd5omm+bE/
vW0K4pVZ4dDkqIwp/YCuchJXngu9VM18rYasCAuzIZjCQNAUVL02befyX+BTcp1kUPEkejhw7Y+w
Ae8YvafvbgIcAHLNubky8xidRWxKSw1lW8fJ/lN6ZjCrcEJ8LOjczX8wBEYY9J7hr88Sy8EyWl4m
3DoW3qNUOzN5Hsc3j9CVj3r23s2dUbzZnoH2xIwlOt1rZ5hVaPEAHRsECpm4oii5UPH89VrOvPVs
xAVkDwOLaKIvTw4vAHsRQpnHSZnRBDmeRt1x62D0z5BE+9rUv07KqTsD5zxQDxiOmLGqyxgE0mC5
YYAU9diXmNoe/xZc7iwQ4WXFle/9Ju0V5TdST0MNWu8M+o3dM8rhAXfEZqqPRn0nu7uaQydsx1dH
ss5eEWzDP/IEnG5/7mOc7rWu92DEwS+HA9NDd5Z8JCUUB54Mui/LNiRjGXHt1vW2EAKJBrktmYcx
lj8JenZp86MBYbfYr5JCn99qgq0C7hZdHFQWlj8qm4PhFKx7YLBvMKs/PnaMgZGr+yHUWgR/yZT3
z9icoeLIna6/x0OX5H3joFss7yBvtGuFmUEzBHrCJF05cufnGqwqn2zNr96nF7tJCtulJWxl3ZuJ
DwxQIVt7ni/ZAKwHoS4+Ghr+i7tTZ7QqIchpx5mlMFcMgphEbvDBvj7RF63MFwegLrArLEMdh1pt
YncTrPQlwDt6VND2qdfUShxwXogFMyuCqv+1s/g6Lhk8lH90O869WVkadazK2Jj8EWplotwMQx9C
ti1oqzfTe/n2CqEyANT3TJIMxrxFmKOlDoew3qDHvglM2bCh4KeHZszXRs5CYAOd5E9GFoE9xmO1
TocQSZxPIAdMfkJpI3SdB4Nvab5v14imL3y0z9aWH00IdzD0RumxzPm9WzsfnoTErMhWFnXuWE8W
5S++2ShQvZAjFjVByz7Z5e1Rz28J9Ho9SBd/vX8XTc2QK8NDBgZGndMLNRHNSE0o2MZO8XesXidS
RVINuzw9Qst8/7WtC44CsEwkyajCoOG2LMmhIN4C9FHrMVrPUQ2hztlHwlMYH//FDh5xG3B5xDSL
g+dWXs10p9PjMt0ZLrSX6CazHk36+2szFw8DGIL/x8zi6I3WSHrStXoMmbKw0vIWspVaII10ZTnn
7S+ccVRukR2jmomhk0VWZJWO4KTnRty19TWHGG7XI4g1Xfnm8mHveGgmTPUuUd1r1bsRhXAd3NtG
z7OQOcWmsDqoMtY+RulUlJmIrNt81g5cKYFc+rggEQKVuAdk3dkUEySMy1HUKZlv+2ECDfXo7HqJ
QRw5rGRtl648ui1o26K3DjzdYjtI39pm2uo4RiM9uH61MeqZO9YLpQEilVGhF+GtcRhfXN0nm4tr
YlcY44UUrx6bhhNo/mGqr4nJA1f8+f6Z+ry2xftGE6caSyhtxWP9gnatbf9I0zXyh7W1LN63wWg7
PiawgbjltpfjbW8koD1BMpjkK5/qvBswH91P+2adupeq6N1kHEY91lUOhs77prgBpVzu+JE3ggAH
MoxIc0DP+daoF6bDYT9+vZ+XzoqNuTdEaP/QLAtXYDWQGdFy2JfZbUHvRXerDU9t9oTG/0ZvX782
dg7Bw2o/W1t4BMrNBJRvsIY2zJU9+ZscQAJl8RBub2Po7MDtYd/kLPKECHVv+qFUGXU83eumgUHf
6T0VXthBim3ld8034jR4PvldSwcCPb0ugwS9HrtFE/igBEgOhRuPHCM25T4r/EA36CaRK5SUl87Z
p91YPi2ZR/I84bgzxBojllkvjtSgl9liQG8NpnzRRX62tTjTEoIC3PQQayRacQsV522CYSyoTt4Y
IgnGFIisFIX+fDzadbntyvqhVc7VyAuA3lBUSJHoQ8+ZZkVkguqQUiVCXqX7lc8wO4mzz4BKHdwk
sM5nSabMmd9Sfz6M5VXT7F3INhrWoRc3o6BBXSU3kJcLKyjdz/R5X9u+eA9m9NOcgoNZeeG/HFRH
NDy+uIflXx9PYlWBSQS0Dar7YaqPDFOnX9s7z4kwnQiWReSeaFgBBXV677OywFBjVumxcMa/wpsg
0Ag5Ky8/eomOubIBNZ2cbpU2br+2O/uTxRbDLp593EQURpdzkwizwfpuwS7mZkKDv/bJGkPPmoXF
Scv1QbhFRXGXgKNAnx1Iku+SlSCfBDoHf87UA3Nn8XTzSJqmZUVLxGSURMO0yekaZ/2F0AWvNLAi
+HMemp3//lMa1Q121he+OcU1t34Usoy0Qf9TrxY6L5qZGXKQsSF9X2ZSVGS0q0AXEWs+RLF30FAM
JjQovv7kl94YH+BshHpgMAWkf7EYqpstrts4xpSQfQKp8bzo73uUFgfqbqBP8YgxlF3V9n87s712
qRUOogo7SF9+/TsuuDv8DBR1EERjIMRcPHWZYQ2oULtjbKFkXW6Y9bMFP3klVoY/LiV0QL6jv4AO
uzl3ZE6/nee0HXF8bYSrG8LSpXtuVmHjXhemtkWnJhiNOycBa7/9oLu/vr9ElP0NPOgQcEFh6dQ0
KSGbO/amFXvyfko+nP6+NFA4pWvVq3PkBw6Ng0YtKj1IXcEQdGoolxlAPI1uxQ0p9V1r95DFgL52
gE58dWOmQ7ZJgDDacaf5IK00AgQALGxRCQn8bOhXDtiFUwxpORzheQ4LI9mLD9t3XYqCBrOhqsI+
Siu98fwGkFh75fxccCxzoISeO177c1ophw6JM+QZNteTEZTKb4g7Hr7//T6bWHhlV4L6UINyaNxk
jXeNweYWsmgYtG2BJgiYVa/xe1+6Ev9GGNGBwHnVF74S9a7W6fUa9jorwtxDYEJmGnMpUUtXph8u
fSO09XUcAGQEQBGfHhgNQI8ULX0rNqGTO4IqxjBQitt9vX0XHlFUuDD/MeevMzLi1AhQJlZXm9SK
wbQyQF21QiMxtX8S84V5D0W/Rn50cfcwxW7MaSz46haXoKGe8IGZsWKgXNCTeXEGLcolxUTJysmb
/6HFo4l1/Z+hxeZBpdEuOYGhEf23q5aqe2gmA6OTlS8V3vbI4+baDb902P+JIgI7j39+qaDVTymA
moSQuAB4JsgNcwr9jq9NuF5a2Az/mfUVAI1c9kf1nJmmanMSA3e1ySfn4Jd+ZI4a3H8mtqb77bkr
XNtZTQtfCyzaSE5PDwgRwp9GoyCxO6bJC6hszI1oxKwwP1pa6NvS3n99Ii8dewD1AVCD9OsMujo1
KHSf1V2lk7g0qohnD0n2x6Br0KNL5xCV5Nnl6xhiW/YShNsTgKQdrIrZkCJ3IjPRt1Zxb7Yrecol
QwjcEB5DsA5YqsVq2sHxRy9HCaEfjDKExtozkaQNiIHCoQl5vvD7mzfjI8FwO/ellmAKA169MH3N
iIf+zZU/kmkr1tBhF8JgFD8Rd4MrDeCW5YFgTIMMpIYDUfFuPOhOaT9SvXUjO6mMg618xPqcSydC
kER1yHAqN/p6jRe3FGCEeYoD4KploMc9r0gyryKxkfa3XBQ/VQtBc9VhPG1I/tOG4uGeM4xZhmD+
MZ+iyrKA0EilUxIjaAla8lvU+9F/+npBl048eBP+18biilUjnVoftDxxi2nvUNnTKycKFFHN8Pr/
Z2jhFAcQA1PDwelAYW7nZNCu1YYoX0OKzUd66Xo/L2fxpPBMUQVlHSPGDc8D0bp7EMSuXKuLWwbI
Brpn839L9Hzp1ynYA2CDlFd18t5YeaDLNUbqNSOLwhXrSGl0ZoLLZN/rwgdl08bKnZUbe36akUxi
1h5jZBBZOcPXcOifiE4hLDTZmN6k0ngG7RZKjGVz9EW+4lvPPw2qNGARgC+3AelaYrqgG+YzDhxM
bFTKeGK5L39oKrNWrFzIXhDtoYUKUA3+RFng9NL4NQZtum40Yk1BfB2BLgA4H0q5uJ8v3LZArFjt
RH7VqvsRNGgT+132K7HThV0FeQb6Gv947s4UoadmSlEJzIx4NMZt2rYbBbp7IrRNkqxUhM63FHxa
CG8BZ/6nZ7a4vGmWlAODcF9c0ucko2Hb/f360p4vBQaQ2LpIaoGUXfKquL2Nnp2rDbFZNlsciZA3
UattS29lIWt25r//5OmYXXVGAYr0OIWnExpYZNg2sffVavvu/FrNC8LwDmoZiF+Wb29nQDVeNWRA
y6SORKf/GvqZhm8NgLdmZv5wn9ZDClWMNjWGuO6srSmKQ8man55Zfnz/88zwrplpCFwqy6l7o8ZL
PLG+jymNXfALNU0VUHuMWvH9HsEsNzAj8YD/tiBLdbogNFY7p4MiGriod7X9MPh7J+0Cr3iS6cdI
375e1qXdsxFAz8EEoC1LkgQIHJGy50UfZ9QKmH6ck2KPbb5vZOaMByMmHowzRV8904YMo9JDXLKn
Djlbrd9ba1nUpWPtoYoyQ0cgp750eVT0EEVyXYlqeXHlMuvOb+wtG0TEbO/w9XLmD3D68CGhdm38
NwcLZ6EyKP4YoqZSxd7UB251kPkG9FeRKZ/oqjzXpe/z2dbiKU+E30kUI1VsSQwivIgG2J786ev1
XN66+QTMXGeY6FgcOCPFBFCHrbOgZGGkw79Om0vu9Pbha0OXfChSJtRE5r7KGdpEpr2fCbNVMfIl
TMHxoFxj5r+4XZ8sLLbLVswvqC9ULMxfqrlKKNoWaxIZF6pYGGUHeQlIHgFpRon4dL/qpBNeOdYq
Tuhro71U5GoqHJBSzZAOGqRNHWrkSpAb0fPd1xt42fQ/pdWZAQT4y1PTXupldHCJjFuHvQ2ueYXh
rceC8fvJMzfm5IQjN68BM9EDB42EyRHv/+kHeDOnFNzTWeLBgAYZJMFZ8cAbQP4awxCJasu1g96/
enTTs31n3FjmShh46YRioOl/rS4iNGi9jm3lwOpos4APscajMf+ZrnFNrplZ1HygydvbdHRkzL03
p35nzZYVV6tCAJfcB+ZAgXBD5QLtjIV/F9XUpHSU+IaCslBXbZRO5U7zvU2up++AlL5+/c3mM790
VygC/nO9AO0u8ygz4e6YgdEsToCPJfwwyw/16mBIcFegf1Y2K97+fH3z3O7MQuqCY/5M83Wq7Elm
pqzjzB2DKjeCYniHkozhRw3Cje+uDXSWyKgwNIlawrkI32C7RTbIJtbzIjL6q3Z6s12Gx7Lf5PVW
09dYwS6t7ZM9c1HApk6vmCrbJuZkCIzSDxo7f7Qq3wh0Vu1TkB5/u4CL6JoAKIC3C3nQknkCnPa+
XVt6HVM9xxATheuk4Vj626/38dxvwgxeZ7xpSPkB8T71K9owVl4ltTr2iBf40v1j1IBUq0SutaAu
5AyzJUSFhoNDiVWdWjIVKbMpow1Ofxl07KDxA8aLA91RG1PbO86hrZ6m3sCPaAKi7svvCkgb6LZ8
tr98Iay87+sJ9p2CfQjLuKkS2gWoU21TUT9Y9Ro72YWddXEJ5o7ebHbZ4UkSw037irLY77Oto4tN
4dwPa8fy/GEFAwV2FE8Sak8gDjvd1FKyliOkZzFNPzpQp3RqZSJxzcD895+CbH1o7YF4MECcV279
9Y3Hr8/fuec9XcC8i5/+fdoOmbQ7yeKxSoLB3qkk8sGxyt6+NnPh+oKVGQVH9A5nXYrFPjWyGhrg
Fpu40gUIMoUFXrU6i8FZ85oM3puWdsevDV78+h7K05ilw4FfkoOhEdWUnWc0sT1AN8dXgGXz1L3W
fPFd1kWc6xlohT7CPDmBdPx0B/2kKCuMx7M4ZQa7UmOljk2frTHgXToHn63M3/HTd6qzcQCKH+eg
0bWrQlq3rF+TBTw34YC/2gOUHQ0REHUsFmKZpSs56raxD3YgE5rhwFGtVA3Ov8rcgMTg6zw4APKb
hQ8a86zTq14asdeBn8PZUFff1s4asOP8TMOKAwUAHDYU2pZ9Ag6NLi/ROIm5K4PGPWjjho2xvsY/
d9EMvDYw01CePmNoA7G/O/rQqI8bo97rNnzplJZ3iGLQwPW+3yhGHgeqKKT0FihOzMXHGfwWtGFN
asQ10Diy6dBogcoBq0JtDXB54RsBLe/NzEFzGWEJAue0tyH5TKcYLCq982AVPxR9+e7lnNsdiFLQ
fzCwgYvF/NMG0BqBuh/1wILGQ3e8stRK6HpxHbj5Oliw0GFfTu9lFkS6nJICAEnSoFCxguCDOzz9
h5UAP4ADjdncM9IOZnq9RkWix6y6xxRIMoCsfK3UdnEhaB6i6YW8B9C406vf0xavpo1Sm0Ou0qIL
7OlekrVBm/NYFc4ZrKpkntCbI7pTI1lJMT9UAmaLeVeLvmjtwa8O5gj6N5sH9VqL44KrgacE0RG6
rheyKZkWPmgoAVZJBnvjSv917Nc+/4WMDQ3QuYMCIMmMgF1EVsmAMUBeCT0m+vhTSLLpKztD8sv2
JXKZzOZ7T1kbp3E2BH0pAR3gb0eQ0MSdi5YzgRlwp4uUkWOUBtxR/hQL7dkeb83sUA4rBZFL+4ii
C2LHGUOLb3f61TqofmqAz04A/bg35tDdJf7w+vUJv+Dl5kmA+XWDU8XUwakJIzGcVJSzCf6TVJhr
8MGsOdrBf6gjYbvQDUcJCTTsZ+SrHb6CzTjw64XeTAGrXSvQRxU5uZmHjKnvuyBAf/4RzKPFAajH
6bK8vMZTyB09bps8tAcalPljkmfR15t3HvbMAKP/s7JIn70m12zQaOhxpdm3VdMHXd3D2oeWdztH
f/7a2Lmf+PcKoZSNYTREdQs/0QmRilxlU0x70J4IIzSsakO0lUjuohWCKvn87kEHYHmtMqf2qhKI
JSPRUiBnpodJ1oA3N+mK/z6fW8d0PcKq/7G0xCw1ej4y9DhhySBBVT0m7qtf/bXzpxagEL1HFzQz
w4l9O3BEpwhUobMTRD95SUWSEEehG6lw3nOBMtkYCPHg019ff6rze3tqZHFv7Z63TFQjMG69fjUJ
eWOvMgydm0CxHHWiOSI1oOCxOODmkEvW6J1AYfmGjdd8WuNMumQAI6AzBGSehF6+GCRDaSibbH7M
xiICu1uQtSvR4rnrgU4CcB6zZjM6M8uc3+lZw3WmquNoXjHvI8uf0ClGu2v/9cc4P9FIEWc+39nt
QN1w/hmfQuuSSlCAW7w+zpV4L8+BuWigXP79PAFmEFXj1vyDas0v8CczohzciXt6fUx8HTPT5aak
a7rFF67MbGMm8J3p388GRXUCAfGWGvXR07XA6Pe2l0Qp+0Mp3VQQgs4QmkqmB2x1nO/c0c2EL0DN
YFQXFYYlaNPK8j6tJEhlnMoPjcb84abFbrLr3x4ngZ9+HzQww+qA+AB2CxCT5cmwOto2bZtUx8Fy
ApM1gcYxn/ZtkkQDVjDqD3oZDMQjkDz9YiotNYphmfrYV9d2Aq1ZXgWtvAP9/e7rE3hh9/Dm4bBD
QgiEoNaiuCWJVaM0NGbHrlJvQ21E6E+BQlADFe+wUdJ9/drchdAIjzkGiZGJA8R0NlSdNhMMCp8d
qfMzdcNKgSehq8Ji2Hb6LvW3SUs3TX2XQMfoa8sXbvSJ4cVVE47bTq6ZsKPS5G3nyMhV5k1TJQeA
AMKvTV2Ag86LBJfO3DgGwm8R0epNVnLL1dnRBAgopXceubWGW8req97fON6H4z+ZmKpInC7s13rW
59H0HC2BjwLpDXzkkkYR/bDUEFD7PDLrdyeuffMGchAbF/IgfJ/KaW2pF1wxirGIzlBFRBayTHUE
9xVLlWTHcnpwwRzIIH6sQ/QtLcDXbP9x0r3FwZYFJfgMkE3+4Jubxn9f2e8LhxihDtSN5njXxADn
6W3JGQj0LCLFEeLp9waYTAOkX1GS5VuSmk+Qtd72rfkGqWp076qgMvXNoLXbdEweqrGrEBnVkZED
9ibM5uPrn3a2PQQwBbyESJ9A7n9W2FC5ySE7mbWPuQ3QuuIgLFjr7Z99cKDIZ+ZWHykUctvlY2jX
ZDQm4QyPkPko6kdw+etiJzVw0zpBba3c3wvrmeWksMsgIbHOsOtaK8sBATTk6ev3rm7D3rC2X+/Y
+XLm/hpooxH2o/y9PFCNzSbNyDPxmPm3SuHxcG6k9dt0r8dpr7VrL+OZV4DHgydCyQb1b0z9Lm6q
BkZk6TVUPMrMCYyqwzjL1nafE22llnp2Qmc7YDqakXtAwy+zJWb5NEuTXjzqnRepJr3nvAoNo8JU
VQ0eiTV6iLO4AopF0KEE+gjD2rPCyOmFKP0WFEiTko+oqgWG/JO6GGZaYZJDPDzfq5MuEwpqFrqi
qD2C+PYMqcVFPyUycczHfHBfSNbXt+gC1XuVW6CjcBNyTJqO3/cOqUKSuOZOQB21OUgUrQN/qlQV
+kofoR7pO3yn7Kq84V33s/Vc6Gy4GIMa0HXdWEo5H5OR5c8gzNcqFJ56rQ5KryN5YEnzl2Op+kFV
3DyA/8IFF5evaESFxjayr7WdLxx1zFSvjtroOx8zqSEP+hLkXZ3BDICX0r+MZ9vepXmQ50jGOIds
JcqhIhxSF8GYr4xDntCfVCuyLeswFuRbRbk1jYz/KZTR3ygxZtc1GM4DLkj+I6sz0YMvBgT2m6zD
By9TazsJNMhCntk/RNVBFDZz8zfBO6cItLR5NDz5Usq2ASfFVLxW0LWJ+hxcLHbpm1tWgY5mMJJp
n2NIKfB6o9iwRMNl6Ipn9L3Tm3bU9I3Zaz8nDJWKYOgmkgVu6lV/tVFlQQ+U/gaim84dG41njJ4X
zwJAz73BBAk9u3fLMC0nB4xvDkAAmz6g8xxS0flvEqF1u/EwPLQzWP9R8OHV8CHqZjQjufZ8bHpQ
++CwEB1T75Q1rgjcxp54kFTV88gaPAWgcE0Oo2m2YUWo9eDm0moCsNVUZQSOHC+2eiKDTsuqMOEV
8qrCEOmDazbjLwwu/QFCvt1CD+JHDWJUFlSU2CoQKavcABrxL5KVL6r1Xsk0jVmA8rced1BiDFB5
AxxXG9NInyBfH1RDCqya46tGhL2m1b8dD1WEMk3ScGiT+pgjEttbvnhCkfiHbag4rWlGIgl+xLzV
/3SGFEHSOOrebyfZRa3X281tqzX9Tor6L7hz3WTLO0NgNHywn5x84H2YMDQpI0AMgVxMBw+63lB+
yB8lGd9qp6sju9EcFYxEHguR/zA4xhtpx9pAo/WbNNgvlXENjC6ZFdYFy8Eyl8owsXI3yFnmbVvm
iIOv9Q5g4jmrNyWDkkKko05/3U1ZzgNm8mdrlncO9DwZNo5D811DpxR9lo5FBvpgf1mh2KEoqudy
VGmgN4W1gcjna99q5otTk+Ywju1v7nTtEDgsra9A9aOFfWf/6FNzciPNhZbc3lZO5gUEeFMRQ9Ie
ADYOrE8lIRkMWtlm0+Q5hrdTvMZj57ygRqB3Ow296f5qBBmLdZ/ooP6dWjEF3O6aCATTRagG34nc
Mv/rUF5HbkshtdZ4dhnYkE0st54aJhwemwRE6jcU6jJ1AMJHzg/tWFkBMHVG6FCoHdYpB1SrbKwb
1yiLvZ6yNETHpov0sYhJhsZ4Z6mfeWXynVNWaSgTyw6zxrTltm2FbYXt6P02J62tbiRkOwsg429r
WUPgNWnEM6mqm5Fqcek2TNtNA6srTPToA3CQ+VOiynfDo3A1MgeTaWTn8o0B1COvIKtMb+xBYBSj
B5exEWjMfGkVwdYhOLXumalLcEf5hXyu9SqVh87W0r20Wfo4oreuRcLoGV4Quw4KLTV33pSkB95V
db6hmtsnO5zN+0Louy6BynZPijdXR0MXY3WQWMAPCFuXNaGZiRT6HkVC7zA3at0LMNJGchgGiNzZ
8npMQb875Po+5QboT3sSCEKeJ0iwCav/Uw6OMexrpbxfpPO8rcoS/VciwHC1HURSbEBvgZuQq/Re
UcjnoYrhpEHd6d6dyEmVR0Vji1dPmONTl/GfQC3r11U3PNQlPlJdV+Mbt5sMXiZvsxBlVKPdTBLC
nxA3dm5S2yu3ULBSH30nkp05QAJQ19TzVNN3gw7s4BFu35DSAdUox2HBbdbCwR6SAPUkCLNqeh4h
H0qCXNXjFuz2441WJFp9bToDyLfKavpZOn6jgaTUr7snKYA8/7A6SH4UUsmoh7MPysxyIoIiWNQ7
HHR5qFNPelg6jR9IaUHu2SvBjsVwXwdaQhq5GZID5u9q0JhNxgBWE2prLbBDWoUp6o5LWWxVPSVB
RzBqmhNwf2udivmUQyc5afdmP743Y+lFToUuLyNTdZ1OEASQGehoQUEKauryp+8hvM5Ydt+5E4na
QZgbaGR5z7qEU7XlANZai2nveDP+jlae62HXNH3kEVAgBNMAXGJQ9zpjOzNNcmPn4ukroqksVbEb
x7rCgc3SJrCmzoTOUZ+XQVb78ehAA5a0I2j7VFElkdklKlI631NXC6cSvUKjroM8xU/UTdAfy1Ka
u0YzySbPIPyU9x69NfH/DMq+3DGwXycGvkk34Ifhle4f0XzQH4hI6xBNTtxWa+CAeVDMDQS87OqX
2jbKLRt1srHzIolKC/qgUeICp4vMaAzschoCE4D1G5R3012pJvCRdPLviL0M8dqy0EOl5cEZIVA2
Z1RR5ZtyY1oSA3k5SeQ7L418i0nzh8bgyabWaPcOHyjfy2IcI7jn5qrxsvboYWwbbsLF2HziyuKO
lOP0lmeQw7vVekP+6CuLQGdFmCEKvyCA6ozkXYjql9E69taBe4CSU07CQZEkZFpfHBxotu58t/9t
md1Rl8YLYRaPWl/zHj1Gza3XZ44Ic1Xy0OQJCLotJ9kbJvSGE5Y1UEHT89DCkNTNmDmApjl1e4BD
roOaes2myIX7hHeM30mz6K/sAjQ0BcHV6EkDCbUKMeVOFla/S0ghr33o0AVepjyyKfRuwkR0zW+d
xLDezYG+dsTLXmRHm8BWHr8uU4RkhFL0VVsETczluDYKodyDN3GfbbRBmUFKzfp32+kuJuxBAAu1
m7IKxkT/nZZdUUcD05+sTrVqrzlD0d0PFsg7WzDkBYMproRP4s6q8hugcn0Uy7gPCSDDmgYBNn9x
o+fuEdT5IJMELjRwbPGeet0Do7zZa36Vh6TIdojVPFsBmqy2NEt2ou2HQwHS7sjQlHMAwq8L0Trh
gdAHqK/lDSB2wpgo8J54rs2xAj9WjV57b1d36WSmm8TKxEZpYOgXehv56QdmIqqwB2fnBkcEiCTH
jHLGMAXne9MOT+1fczR+SiYhZJTW6HShBgKOQot6EU/s36lZ68FUJGi1oScOvo58VnmokNvlGajl
JBbhsA5KbXP3GqDxmTofCgEy+yMELbeKFRgjJu2rWfA8LInzPo12flV09r00SRa5HvtbNbV3R1O9
/w1xdv0GNEv90+Qlyc4oQStpa5I+16BP3VSJPu5T5kh/M1qlTm8xYMIDkCem1zo2HiD10bn2XNn4
ERG93QWYAUXwVQAZsfHliDq5h+fNrvsG4ZuGUawWb+cbG/H2BTo3s0dL79QYajk3P3rpindStD+A
hf+QqTMzP4GNuxroe+bJp2Rs1JGLzjaDDF7mRm+7gYETxil1+FcJ9gMPL9Fv5U3eTnl0+EAIISKk
dnZQWTlKSbQTfJOlGt/YSTlu/ILQa59k4p5UUn9oOyffcofZ+BROUYQ0hUhEwPIxeS46BlxSQtrS
vel6F7IoKVj+pih1NbLViP43ybrh/v9xdh5NciINGv5FRGASd8WUa1ftJV0ImRbeQ2J+/T7MbuyO
Sh3d8e1lLhopC0iSzNcWZCZ3llWGrL4cGdS0PVB2FBV+VWsOXdxlTPxoNbBH7ayOu9O7yb5mUfIn
rbC/CaWrrzg24JpclWSeritRtvpT0VhVdUCqnTY7i72tX8go2+VFS5hjmjy1g/Grztnl1WbmG+a4
0Ew0cp5w19+uKwdWcpMVx+bX5zz+sMyd/LUQhnO9NnoWzhlkDQExw+Ngrezga5LWUt0cnhSh3LWd
JBTOJXVaxsvoV31bEqpZlEgj6cd8AsZ1hr22ZGlGvXglY+VKX8oqwcMtceeyOQVPGca2ZctIgVg8
qVtriGJ9lTygr1HhmvGNOYBO2H08HdR0rsWxkdotEKVEQyuN2i/FqB6KzDTGMHE6zrDxAoQEyyRu
Wyt1giwpfuqZyXYWmeit5qYTCukpOckY3N7TOGy/KGMdH1Mjiqeg0dHhKJWFcg/Gsj65NI+VXlPk
yetsxY6n2AX3Abx/V/D3oUo1ow5h979b5pqrkGZsgcXsnJuhb6hKSlpf79fUz+PsSdUWcji66rFU
h+capuIk3Ib9XrwO3uLiV46Ssryr1bLy5zXqXiurOq/N1kOjjraP2Zi3OqmTo8ZXgw5GQm1ifdB5
mQ0ngKepTkhv1e6B5EDdc0TUVjfxlLTlLTKfh8FSv2Fv7MfrKB6Ecx+pKvK6VR0LL2qLn6U5PqlG
8ay3ncl8FfI1Uc3m2aG5qPEUfVlfGzHOt7Ltrp0ytgK04ihDG9f5JtP1VTg/qqTiS9gobAMtU/mW
VZnqEdbv5l5qt3qyS+2pfIhQur1aMb9e1LX9Q66j443CuMcuY4bL0rzU2Zj6VcZ7QSbRWy/pLCzz
+lVMM4EXFA15ydzWnk29Ifb4ovJ7A15+nF31iY3wc+KI9BWzj/3dMJPktNIdxWe0twuvmKP6Nqr1
efTrgjNsAVscFrJYrkfUhuqOzM7ooXYqtwowYVXNYRXjQ08F2XSd5puCurA41iUuCo1xit40ubzl
w3glW8Ireqv8vtjrYw1ykXNkauiqHBPnpxFVwitbzIQhUXF8lGhjHGvPcmBsHLtq2WCgdQTAHmoe
OEYl/egOtQ3DL9qjWas/1Nn8Idwx8+uKBdIs1R96j6hGZyny1pSbQbp9CRI+J9yzNhpeVlgbf3EI
PLLHQv5uxUoBI2V8/tLZK3mRXRJfD5UcT/RtjYaXT811tMaKn/YmxEumSyqj89h6nRsYRS1dznNh
2QGHew57E4kmFobHTo1elSZVPNssxH5NqZZeVoPA2clJdnUWjfy0tL23poqGer3ZGNEo674h56KY
YWWTzQmVBTtZ6tvZMbiGCWlNvhak1U9r8T3H8/sFaU8lD6guu7vM3nABPj3Sn2zxuEaZ89xi4z3Y
U5dmvp6o+TViV/O5yUnH9aRFE2Hb40X12DYaXxvLEMdVp0AqiGrFbndVXVp7ObY7s6nUV47EU1BC
qd2y+R7Dvqx7d89G+3tRUwd6kHEeeRymcIvHrBR8BV3PHVQSjxx33Tez84VbH3nsSuB4Hfary6o+
1YWYDnnK+d+Wh0TTdm46uCe1syc/K4iSvB2GvBPXbk1m72im+intnc4HbO8CMQ0vdmIaB0vRv7oJ
x6q5dp8TyYWRYetZiXkdZerjFJG9vubxT7tvvrIxs8M1Mdzj1HEgdOEqZjufHps4GYaw69TC79Sp
K3xFVauADKc06ByONMMS/bBHGfmmUpS+IYpDWegHvbUOtbKUHbmJOglg1hq2bK9cqzgY3RfHOAwW
ocaL+abPcbfr20a7MhKScLzRjN5MsI/viT1wHq/UeKSkD8PDUlR3nD1f9D4mrU2SjRM1fbabXLv3
8rEvrsUkHtOlVb8uStpclaVtE9IXNd85URknrZB92CWrdRsJMd1PXRwF1TxagWpnT+Ww/szi2txL
PEmL1xtJdp0hYX7O1rH+XvTm/OQU7nOlqEUCyWiBuRWppJhmVfx80NxjWyhlkCG8rL2I78rPiI/I
M1yU1A5rlv1s2CFcxbOh3qSx1QYz0YGeyhpztTqNfjdopQCtKRXVkyLCTuEoX1x9Ogty/vddJaaw
zob0etJxfERIRbx0rH47yZbxW5Pk4WQU3BLe3LBfDpxU/RFFFVL7SM5BtKb2MTZJJzjN2P9fxAri
lRmTo/k4O/BQzpxjJWlajm/G2nAnumxF0mc27AVoXwI9BfIaNdkcjD5rntMq3pJD7Ffp6jKQhaM9
TJPRvKVjK0svYvVcPXYpXxo+CfvB4GS7mzkNEm6kbx2LVtP87I1c96a+fei0Qcc0ws+gwTaZBg5P
1VOVW/OJLy0I/+IW87UsUns3y+bHHOcsSJacxvux19svLWo9lPddGcad4t6W9hjvaA19y0kg8TNU
ULbXReUMWuh+AwGgo3ko+9cVXvXOmgkO8h0nWrk0tiwnS29TleS/yN5N0TL56phh7tOdl6Xv0jcX
4POMEvXVIjLqsOqL4SfknrKIJIsI18h61UDuipXF1cJLh5g8yX+OnU6Lppv1hGsJmaUB8ZsLubd9
/marseml0cRC6MbGt4Fz55WyOu2vaNwevSrO/O4+mLtoGfwWnCzQ3VGGEcFdTxEtlZ4m3QddJpEv
RW17ulHzQlbl5BUiFf7MwrMbRB1/zyK1fcga03hzRGm/Qh9nozfp6Xa6UHLBTDLmmRWWc7DRTNkh
7RW43mwyyU1sAKdOq2HNe6GWyxlJj3MjJkzdS2kSVM468TB0W4R5plaOV7iK9MCZeXFiAweLBilm
+a1m5J9QNH+TJrgTHJUUjI1u/8va19Zs2ZKktnnJzZt8DsxyLwC5OzaSH3NBf9MY6HTR+TgGXQs6
+oI/aYzB0gxZNi7ro1jT68WsHltjMu+aUYpPRnrnkgycfZsZEnPJXzxQnACz67mjPmraG2CcP80R
OGSKdOGzprF3RoJA2+jhjf7+y0g4pUj/0E8QcLzohJa0UyevIEd0Yq1STlKJE31iwDM2pdefLA3q
0K2JDrcnksdLMWBn2CyFdWU8ai4HgVgxC79MCwditutv1nKNZyRODYEcYEgxJKVG3SmYtjesWnu1
EqF/BNtMHzQICy/mG71nI2vf8los10a5qMp+sUhW0oB/b43521Jfp3KwDrlmDrtCjekY7xC2pGpD
Q2tkZv2dutpxOJuqQuBUrj1kGfP743nzzj3Gb4jehVATaOlL95OL90m11s54dICN3OJp0amIXfcc
FT4e52+iX99Kq1HwiK0hnuf65wSdcwKhxlQYj5IWGGM6j+jS2DkvPZtgQPV4vh7HvV4e+dZwlv1E
0fA3F4uSGYKfmAwUkpCKfw5uL+pUWFGTPrX1dFtp5cnQPmEt/x6BilhyGLbOeJTz1jaz/qUboo8q
mvusqp7gGikFXU5RMX7yqC51Q4hkAQSQpCGB2ibnpfRfaoKGDjzwT4NNqKDOOVM/KeOLjc12HI+r
uwTAfHyUksPHz+4fIcS/XouNG+Ud5OGh8+Ktv4z3p3HZ0OJoNp6WGXgBfUIuvJgz8LO7LsY+rYC1
uqh+SQdzeotKfXybasu9qpop+l26Vkk0hUqOkqh3pR65nmIQReyZEiDSUHj0Q9tHCVulxHlISMz0
3VFP7py+n0ovdQfosJM0fHsKpjbmKDo/Kw5x0FXTh27auXsOws1eGw1IArDnYw9egWslnyEpSzcv
rqEckofJNZ/QN6jBxzfGuHh7thuj0wKJhJlAMzxoF5IgY0pToyFD6QlrGxLpKM9vY1trnrWhjs+q
2eYnxVzxA9VR9t9wq5k35g1bYj6ocrJpbzdG89ToufVQ9vWwZ0HRf1vTdBMtRXlQ9clhaVWyoM2U
5uiuvbYHEIePtEfod60Hy3P6ZicHYB0J3QnAl8z+kkLU+xw3eq/JR/VX23IvxmgrYVpm4wps5DMV
98XHZ7sNoL7IMClIov/gUoLVDJHjlk5kPEHWeoKTyTyfII4+vtn/dKdczEJi2zehFyEDKm/Dn69Y
udrDnLuxeLIXO6iLfdR/cfeSxVd8A6+DJTLqIH/bCDFSd5ZflnZv2d8k1SaK/Ez0umnK/vopOJbQ
geFe45X/86fobh8hOq3Fkz7WN11bhJNIznRQgwJhy0rWW3KUfJPqTaPWQr3+LOPxnWm36UX/d/iL
xQbwYRyzlOFlD9qae9D6SnMVi8/ihC8laAQFkK6FTAgvIlmVqJf+vM61H11KiDVxy6f4jkJs6E3e
9anJd0bRZuGU5Xetk36ZlVDr87MqPgsZvgx/3ZIK/ltrt6WyCciIP39APhG7C6Ia3+njOtzUo6v5
uqICKtbNU9mqxQ1azvqYZLnYvsb6kbkzAObyiuQED5jqYXSK2I+l+3sdMjPIiJIDU5yRlnVyOkB+
fVbOc2ng/OcXUziMmmQTeUKQ/fmL1U7mM2r45K4fFDNMZ619SLt5CSS++53k83+7NFpFLkZle1li
OUFkTLsGZFxt5K+0GvNP1qjLubIFprDN594ZmkFv6sVbY2Rq0RVlkd5PsV4dmykfbmwtNf1ihK+g
cuwzQ+fFh5AXgvGwDzIieyjhXMzNTG+WtR7rDD34Lxdoz/0sKehysbkc4OIGdzRx9VXKAF0EN2k/
a/Khk+Ena83lC74NYhj/yAJZzhCm/fkU615LOvQb8X06LVd5Wt8KxdjbCng8GSd3s6HvNDMKojQ6
2xqEYeU8f/wD3rtIbEQ4RvjsssZcXOQwOCkggRrfF8kYxKmx7+27Zvny8SDvTY1/D7I9yn/tWWx0
OoZWavG9vlAlm2ZIcQAslXtytD8e6N2rwbGEZ4lcWvIO/xxoNCcXeNtN7sGnfyRp/cuy0C648pMv
xIUe7p+px/uOvpnUEfMvrbtWzVOdVkZyn6Vp6Y2JPPQjAFiqPTbFxOnL+N1qn61Q741JgS0bZ7JO
ti3un5fG46kx1GbJvWv9cM1Dlj6V6YmSSK8lpXay/0OD6XaJDkpVnA/4MzEyXzyy2J3Taool86Ko
9rBI3+0u/892sv8zBDo/S9DkRNf1n1ck1UiWGEDje2tZ9oBlVx3akI/nA6Vo27/y7y8oOZtcCqdi
HKaMdGnJlg2oBIzqelbWId31tHrDtpd2zNFc6wDH8s6PqAcr4W5v17xqAyUriqA23cHP2ZShWh2l
Pzf97A1WRP+XhMammlZ4awV/C/5Dt2mB7fsgIay9wqjGx3g0QD3Gojukpe6E8dSLW7FMxMDNoxEM
yKRu6tmRh0KLX4ymn15LYcy/+jJjT6rYWAF02WUPVpKXYT+3IrBlDy5vUpxIK8UPyC8QDUNdmzIY
67GimGEuI6rImnKHcbo+tulsHWLRSW8YrTVAV11euemyhK2KOMDukbWINhPhmHTKXbL0FMensUZc
bAMqmTTNzbjW7n7lW73ri9E+RRJsUqurBr4bBQ6ySRVZpjqFa9Y6G+RnpJyWFY0eJct5cLpyvJ+w
dd+5AjxdiPh37aiAnGZX3BWzOVClkVh+pBLkHOc1hwuIFHaqqnamt6yl4VvKcOyG75kBiSbMUgNJ
XbSAZMTaqxMSzu3YUm9LvVIf+lKQ4GYcGzDepZrheaIyTKlqRwvRxUfimhYA1fyGnYe2w5/Lopo5
v0yzXIM0w3hOulAcFFmqhplqcjenTAndsc+/VJAnQTzmdDCZlcq6yOHcE9Zsa9dDmj7g/jcQl8wR
IVTuD6POp8OSy0Zy6wkWJN+ycg+KGBNUKMlXd+lg05Fjf9HW1JlQeYh49Ltu/Upku9n7hLeVd4qj
ENhLZs8PvEa9CCZHd7+lTqx+1YehD5WpUzJfWWz7WV/06kdEAc8TVFZ9jX8aK7vuvnVqNbyuBoIK
7s8jE2MJo3J4I05MeVyhZM7Mj/TZKWvhHAckfhsf1lmBMFPHYw7q9YFP3e9ErtbD1AM5prELaO8s
MfofS/oSfO2QDQWOYzVz0IrCHry45MH/SJtU+qqSsLR3+vQ96t3yniOHEkRTm8QAjglqn7mwb4x2
ekwL4O+aIEFAdDHGe6islZvTp8gvZXycy7K7TZtBhNqQLX6yTZLFRHtJI8K5EbXkPqc/c2PJvlWx
M94lBkKXipvxnLGvtI4RjOgO1NV6XCLuvWfpSXxvI864VbQqfira5ptuN+Vr3+hf88gyaaRFFy/F
Cno5IT+Hq/myKrO54yHNd9xb99VYBt2vnFwL4IKGAHSl3uVt6QR1rn4F2DNNZHS97tXpSHy02fCf
jgMl0gn3RcCC8n6UVaDGRh/as9rTxSGo+XPtMr4R7TByoQ75G8Q1z8sPO/sh9cSPowppxVtcmCu8
SE6gykTUfqs3/I8mTKLV2xliqKz3ncmVwWpFdWAObrYbEAX4FfizX6qptjNk1x6N2hXQTYn93ItM
PckUhWURLzEUsiH8hTnnTStZ3zgGVH9t+5aoGBtZxzgpMCkWLBp0JuxGis1F5Eb72kuh/ADOld4q
QG9Lu5G+nhbKlZWk034tnNIvAeYRSkrVT80MnXE/VrQ3paJ/tAtkp3qUOvuyoHmtG+35NyoS9aoj
i+3HWKfFEU2ECf9To6HQc9TfSxcvBxYe1cf1PAWFKrUXBCt97S/10F8jmcx/mAo6ci/tYtc3sm7d
FMbyZGStuW8mxSbcUZOv+phzmJ2dRiOpHjI+XibnoBNW5xdzor9yiKJaKu/yJ70c0n2Xcs6Tlkyu
JPjI/RyNDcu3Aknj0hKTaaN6O+aZuSsUpX+AQyA5vujHYBwcALmKgNvRyeuzVAbrpGiOexgoIwxR
buRfINjLQ7YsGoA0isGhUNHRp3V9snpA7igfwIoTzSmuhlKIa1RmWaCohNBpkLNZ5N7HihYFetb/
KiLsEelEOZ8oile2kZTnxQrAIR6WQCKy2KkK8iHFrdbbfKLAR3FQ9+Rty4cBrvymb+HCkZFLTy/I
iqwHpMydiKoQfSYeqgS68tS1+pYpmw/XMhvGXTrk482qQ9+ptdOFRmOXIbqvxReLUgeJuYhDHKva
LqpiN5wNt/TbWBu/8dUtwiXJ0nCdy8KzlQY0PlWysMmZ07IW1rHDsuHPlgB9UYocAlpzb1o5Fr7V
UTtkxVXkGQQunzsn7h6arCn3vcG49tiZO/ogKlxl+fxSDYUdtBOqKGwZ6i1CEKR/Y6Yeczca9o3S
N2Fij/PJHdIpLEpp7Tq4Gwo8VPPY5ersK11uHQWgzuNIMAVNgFT1sDtuA7th8vS5rYd2Iq1gLQFB
lIWCCh/6Igtmo6dtc0DSjE5IXBeLoxzArpWDGdmQxQm0rlvjUy0nVo1FybsT0mctREybP9DnEe8N
WL6Hri6aY9mt43NLJWKgLY6475AGhHzO6FlT5PA9HzdZtbO0nquBXmbmMO0rqpy6IONuebobV6FZ
9AjIcGYfCz0yAqTb7VWzMeHG4tLYxizmnU6HRzGL9CdRSllAH4U86MSTIqtBzw+z96vGg+qB/2Vk
JzPP5rzWrnhnI8IZNH23Kan3NpShtwzOegDq4S2LnDjI4BN9VOirZ6yFOA6VImkg4sR/4gS4TF6S
IZgxeusxz2LiUeCIYeZVJq21JkER1XXYjKp1amJD7trStD1H6uUNfEvsW32DxLk2SwA/tlWJDfRh
zChno7j6mlfq6kVipTpS36TfBAHtJkfQTqMWjrdUVo/1CSP00phu2MzoTqrW+ums8mdnz/ZXKXGc
RfT8+Nmoq/tO1pmHLogmhLSJDkPXiCuqsmMU5km6R6RXv+SrEvm6OQ77vKBZtuxRN7Ux/clqmdg7
U627fQW4ds22gDm4yNqbRyQQXS3dEFhnK/xyTU+zdTRhqEH2aVSDU1LtSqTa9rXJBjITs80sABgl
HmZRI6nOFbXzNRdmVci08Am/mnCs5XMY9X16qPpkPK/Q34e6H/vbcgWnUlDL3vIiLciL4viu7nP1
tqtq6r2kruwyTZn29QRqsID82V6JpiwgpKPZZfkQDcE42uPjosdvhVn7hWHetZsKjerh6dUifmbx
61Xpvhn20p+1dsx/iWbIv7irFYdmBgU2qcnPXMsRaykT6v9oNVBQuIbfS/ayOtUlh9qU7g7VsBpS
Z5IQKbcFW6/OHKJonf2o7LpQNgL+UrEGb20ncXA1pOeFQg92IcjI0mT9danJ/Upmt7xzxJrR9JsA
3woCWGKrcbxZ1Y0wFrUSJgiDQsuMExWRV6Obe0Hlj9x1E868Ss6RJ5L4NV5F4sXD0MH5N4kZihL3
QyIyeW2CbxanzM2aht2sUNBkDmOQic44mZ3b37qx/Wvq8slraia9QPi5w+PC1nSKnUPkTnx3KObx
U6onwyWTw9FW9fFxqrVkZxNW+NXQEbSB+w9P9qAUp76v17OlxKnl5T399lddvJpkYldR62d9v7Lf
Bhq762cWhEQnyHq04IvnHrisWHLk+YWZn3vwdhzZFQq4qCl2CVGa19UsnWfUmFHjZ1MznmYI5Mwb
InXCO0INJ2LyajwLxS4fCzTHV0MrcShnMsby4OQzufdWQxfjZO+xEilE5C4sDyZBze2KQmrVtelQ
1G1yqN2pD0Rubx3Kwym3BOflKSpf5tbKrmWCHACFsumvi0yfk2xcdrNh4bIhQdEz2lZ9cvQmPeux
gqrLTBPOQ+24L+XCcyzL9kkWLaXoK5oet2GfXrlot2JpuqdkWCvqpptXpe/6sMqs8roiAuFKT63h
JjFkfID4be/MopsfbauNj2qXMVUg38mozH7zt7IgmQzSUXXeTZOkpb2LYunIeas9t03L1r7THMBJ
MUVhkseSc0uteMpkZ6GhDwXyRg4aZRJPz0Zk6jurM9U7lxf7aVCtOkySqAyqbEqCVC0ldbetvCKa
ptotllweUlEODyInpdlYBQLwaex3XR75TuYcUfC+5JFQgjEDnYz1CVVkWclbfebE1LMc+qqo+p2u
F2K30Yq+0avTPjGlFiBleYvyDnmOJdtT3aXaba3D/BfoY2dLRca3ThIc2RmuMVEN34sKdh7JpHGD
fg4W28aEnE+txbd6zk8JxhREA0kT5Ku6T7akWrdCv7bq62kSlhMOUdaekB3GO8OM6LdYyfNyDan7
sIPIj4euvDKcyKXFlp5rB03TtdZkedBkrgtymfJZ7+r+SWjVrywdnDvVYJmz3IZ9y4QDJ1WM4rjE
qfNd77QS0CwaA33ohjurrMSVVrnDyR7VN8uuWaDHTjtlszF7PcYHD4i92K1mJHcJoIOP+EV4Zlcv
oTWiiCPl3gqVedb26LWR2RVO9lvoo+5PRowC08qzU1qP5S5HPkkqgJmE/YTUgiVcCZEgpvvU7JEA
qAO7UEKzTo7rdAjVTXxhuMC8JG+cgHxEZDFuUhyhJ82refMIUEBKm3oaN1+HNltCgtUj1FSy9Fe1
WE+uvuTfgfqtndNp8zXxEL+XLC+ehaFwL838ZXKJp67H6OdIEsZjZ2TNeSgi2LNZ18+1bkuP/Wgc
SiJt9uzEt+pyjU6oRp/QbNYGJeJrfBxTBNa61SqnMSZXzAMyUW9V14iwF+GvKqg/TrRJO0Z0PISx
uyh3giZJTD2ivqqipr6RIpvuyxTfBwKlx3UooQ4btXQfI1fc0eCqPCsuGZS8q3XqtZmbnJN8Qn6V
zDe14dZ+JqLfbpWPV0RnziddttVR8MnyU9S3Xg2KTriHMxX3lY7eu+bmKAw/qvbR2uSkeZZhQ6zI
8axS1fGmvov9KDWbK6PV1L2sVMdvG0fuyiTK/dYwX/DdOwd0ddXvXGI8WxfEXtJIijA3Cd6dl669
Q7CCHUl3V9OrG219sGAojtaoZT5bXnWPgup3V+TuQerIf+eYOoQ57Y2rVl/paFe066SZSt+JG/Xc
ksXDLaSLZ3AVN0iN/HtZ5um+4PS1y7piBFXAZIVpZLPgIWEGbu7ME7jp/FzPFk10q8qRcs7KL7mi
dK/RnFon7GPDPjXcmDNioZwV9lO0VkVx4LQtuJYstUM9ReutVOzZS2qzfmhT2AuOrtEVRfF6WDaz
chCDjayOioyE3YWd7NS4QxVaFAMq09INq55NZjy2bw46Jq/gFUe23yCqRlnk2TMB72vTNPdsmFdP
gY/wWpUZFbvmRPr7rN0441xcJ2WXvnwM7G3w4wWqR0Q7dSw2QUcoXi7gyaibBqWTlnpWOv2bzvEb
hOGTuJF3htgkGiqxGTRyM8qf8GTNJiVv+sY8R2p5R5xr5mFL+f3xZfwNjLuuamxmcSKh6FDb/vxf
wPgoapFZam2eR9aHXrcfzUICTBbfbPq/vY/H+htAZqytmJ7sfBQKlwDyAsrSrg1B5kMxH/JSntZo
vMdJ/IRm8Ke6jGAxn9G1fwkJAF9RKwggZEJbUGNc3EOzcd2iQvdxrqSNPlePTFDU7mRG1n6qE4wv
SN+W6mk2lHCqEKx+fMV/U2Q4yHGsI5TYtEruZehNtuqdOuAAPq8AuTG7h+pcdZNnN6e1QZuK6k0Z
yi9qJPbE6e0p0fbF/Pbxb/hrFvETNFhNZ2tr3EzZfz7hTpmjTll6cSZxIKCumy3LJ/P0vaskg1o3
SMfcemguUxRNGYMPR816TooxKDmwZcmeM4OnpKeqXTB/3KbL46R+jc2wiw5R+wmM/zd3C1GAox36
lIZUU798USTu4g4D0HrWTETxepBsm7r5auXAiWrirusCSNH4+B/fVwPqhQ+2Bs2jX4Y3R9XEt0mo
87nQf2lGilXokwd3qSPibVQZYeuOg9Hk/d64pn+9m3qM3jJup5knR7vUMCHQ8qEZp+FOWc943L+a
mRWaM9hu/1nL51801jb0FlTibKE98Fl/Dk14ba1S8TqfjdF9kUv1JV+sR1Cy4D+/h/oWhmKR/QKn
dMGWlYuW5IRFLee+VWUQjWl3LPLiM2Xi9q/8sVRzMcwLgS6KgRBf/XkxqUtrqMyU5fyPDn2or4T6
pgLumiro0PLw8SX9veJso1EUv63cNgVaF6MR5cFUVczlrLqPToFi3yr2Y/u10SbQaZpRF0iUfqf2
n5R5vHuRUFk2xXFbxN/FQicxj+UIV5ZzMvZ8KKT1NCMAyy3ACXPcU+L4yUv3zrKyRZcQ6w11bJiX
GRm52poc3dzlbIMK5kl5vRr9/2cIknKpvyHPFOnNn8+t4fzB+dlYzlPf/Fa76EQn+v7jp/XX5297
WP8a4mICqvja4oIAinM+fNcqzSuru7nCyGruPh7nvbvFho60QoNcEfjAPy8lYSHJ8BAs53/AqViU
3gxw+Mn39b2pR5nmFhPHosTW5OKtVReSZtsSbXrXYyP0FmJmwnbGW1Zlbk+xOw25+Kfq4mqZ9fS5
xjO1I539x8eX+s5ERBu1NZkiFeNFuPgRpUJOArYUlg5O5baVeQ5hDjqSZkPrfZl/Jtx5dzhG0Yir
Im3+UmyZ9aBtm73jTORNaNRf5rEnB6T3+/FV1J+0ll4km2wLMl44PuaksjFtLr/mdmdYtlbP03me
1RfdjHfY+zoCCJyJndmSYamugtQqfmrrZwnC745MEBcfcOhw9XJRmYTRdJGmoSVFAzWNNhEa5BlU
x8i41uQ9HkqffOHw4wf513aNq0XUYzNnyXFhB3UxZyUdn5IUkrPQa7IVlvLWKhuiENqgdgbLw+Hd
hqWufyaFfm9Yk2IsGqKQlzKN/hxW9P1IKLY7n00qvjDx0L+JQ1/npKWR6revm08e6jufOlq4eDeh
6VkNLucrdlncqGRynytOYY6bEEoA0jh8thV8ZwUQiCe3/ENUDYi5/7wsZijEvN7P51XYwbyad1re
HT9+YO8PwfKCPt5iF3S5yBBjbOednM95U4/3iwP0aPVz/PjxKO89H5vzjo3c3+TzdjFK6UadaSr1
fGbGQJodTGwebXFqxtEfzcMsv3483DsrNGmO/zfc9nP+tQnCniUXCtjns5ZA+s9vjv5EZM9u/SwB
c7v/F5sENEgEc23q3787qsb/4uy8diNXkm79RATozS3LSy2xJLXa3RBt6b3n0/8f++DMVrGIItTA
BmYAAR2VycjMMCvWEnPL97S0P1MLedbcnDtygL5G/WRUko0G/MZqjccEPMrm9voWL23cHWwtZFMT
wPZygRnTieCBw+EcZEAZXIHSAQPJWkVp51dhvWYkKJ7yQ1VWnGXJ7aEJVyhyk/tdxcyCYGl1FUj9
WR9fmTOlCPUnF36trG2662ebqoEZhQQKZ4EQbrY2XQxoeMFmefZER+OClIF6CLHTuDpDyAyYQWqa
Hpm78uU/QncCR3Hb/sKBgG97ui9hgWON09/f+I7aZWWsBKJ8LlL0R6gSesEaYHxhG5FllTkKnDly
vdklGbQqtfZAGs9WSWpTDI30WoBlgBFf0lYuqqU0B0j8FHTJoBvlv39/s5whq9JRysTxXNNUlIKv
iOuMQrD3s0+q/ws2BQr7cEgDv1FXEryFI39hWL7cx1CLFK/XmvFcht6LoBs7H5WE7lzL1XYMjk28
EvctHQnsoYkDEBdmtDkkEQpphdClGs+57P3QI/FHLuc7yu3UR32E0cP0AKnDT2SjoJimK/9up0FB
g6sAZXno5q0Z0L1No2Dwoeg+E+XbWbGrzT//YIAwjcIAWQlVgcvd9KqgCs2uGc6JJ3xqeuhdoOXS
VmLB6R+ZnTyglP8zMickrVsxFK2uIB1wMUAy95xGDDEI1q/ep2gqil/hBGC0wlybslk6EFOlQSVU
Aok7f+cyfaij2v8bUZPSxab/LZarR6lcExpfsaPNPpPp+5U6wrNz1ojFerl+9OiO2Jr/TqWyKeZD
fYK4C+Qe/IN/ofpvDp3llYZXQC999mhuT2PZWni47Q8LLxxvDgUalZhyGqq59AeBXldWhTo5CA9A
2jGUxNyrm991cvkPrj2V+qgIqXCAz58aoxUg7q/6EeoV+q1iDW+Oqb2+fzVkVAAqJ73eq/DAjF0X
LJ8nniEB2VlheQxdRmItaWeG78+pJqQ+DwwZj8XLfblvQIEIXYUBhtHSbA9SLCcQGhjiygDE0tdh
syRNpIJ2DSrXEzox7qiN50EBpuIVm9gwdk121OuV633Jof9OlZiEINfyAHKVaoiKuv2Z/oHdRt9T
2olpcrz9dVaMzE8NaKdKafLJSOZt8uIzU6o23FP/YIQndypcQQE5jxAja4T+Az4d8vZykwh/sGUX
9cttIwtvu8FGUfCbsuqrCpVMKhZSEezPJpCku2rM5YPrNStX9UJyeWFk5mLopcHOiX7eOYFBJy6+
pnQ4cuUrX8bK/sUU3YRp7ofEah5IdGqbWKMByDBk8MyWxfL+r6h3Nj7kof5agrj6h/1DDoKch5ow
uqyXpyePS7WMCpUylYZKmnTqcmXFDaRFZ6OlIKkigzW8pZcm0B7JAVKyJMSCKp6Ch06HJy2uPqPf
UN+7TUFDjRoS6XqC4lLDgAoi8IqdwCF3aCAMzPx2GxrJ2nDhUjTDYB8C7cRrXLjK5c9qs1iKhIZa
TJ6UPxIpeNDyxgf2XAebGoyVbSVieyjSZKUusuSwb83OfGnw8o5owx/OpdZtQCfs1kuPiyamWjFf
lCrj37jqzVtlWAGymuBtWZnbkcfSr04HqEP6ttLvxUGq7oU2sB5BwAG5DGiT9amQ7MIkKk6FVeSw
zGTFRmjU8OttX1tyBMaRqCQz08lozmzHoT1robHHESSQIhFspK7wmlXdir8t3dTMiiLqxsQ2VNcz
K4UJ3Ku1uNviXtqmI4CP8lTVoCKNldhqzdDsS3pmmtZtiCF3oP0nZtBSFk6f9EyWWOrn21u35KwM
oxF5EPHT7Z6FOV3gjdxz1EBTQXiQuwGebOGgBsgOSpTS4i78LIrBt9s2lxoPPJSTWjNakcxGzIyK
1hDK5UCcEPXpNgPHW9HPtXoYuqJPRnyvZIT+nJPwro3FU17L29v2l9yYmx21ch4QqtmzDxlEfRHo
jUyPo5ThHoKGzhwAR9w2srSxvLMA/xR6q7I5u//MMDAyxLIAOEHPeVAEYfygFJ67cZWaXCOKjV2o
dtFLBYPNyvIWLfM6Ek8w6mfOa3lKDHCcPSebqo4TE0VJYWOUPwaQZlv6WTJWApiFw8eMEK8wjQGV
lGb2MdVah3YC/r0z8LrNWP4Cb1f7n25v5kK2QXuRqE/l5oHDfvoNby6eWmzjylVb+azGkbFtUGpy
IXoSuuZe6bVjqdXRZmKkAJEdfblteeEsMiHE7KZhITBx1YVTIlcKjd4Xz7HYBDaTqieIOtyNb42v
upK8P1Kn7guVPIUTddrSy2WqncVEJt3kc1Ppz8ylvkxQY1tIQmcw1/pIC15yYWv6+5stFSqg73If
EUe33+L4m1Si/7Klak8/LmHe6vYuXsc5k4bxxNSvUQC9okaQZBhx/DI0HC0A/+HdedaXAIA+PJnb
PjzftrXQLaZQTzNkGr8ivZ/vopUPOmh4yAdBPfklwzWj03jwbaFHq51yKDf1+pc0YcqFewm8rdR/
vP0Drg/Epf3ZzlpMM4MqhDFEsF4LMN9lcNck0sqOLhqhrjxVEiiizxuordWlxRixSCl4LhpQq4kd
GU+3F/K333CZ5E+NNyBrNAUgXJn3I7KRkmLIPeqQvxb7sk1g8u09RXvxmyD8zC6DCs6SZ2uo6k9N
LivcZnng20IsuVCx5gwo1FZ138tG+diFVNCAaIbB50ZozAMkyM29GvjeGYWo5IQAX3LQvDI65Ap9
FnGgrgaAXq5Rum0q2BjSob/rqecfPQIvu6LqdxraOv7eFoH3lMhKDyWjKX2Oxl747A2auIeNIz+3
PtOKTQlnmavHPtx5IzSdoRRtjITB9y5qpPTAeYM+ORvzxxAIKKgNVXntQ+ulzuo/QSfItuCLMUDC
MajHPRG7fyqHwYMc1xzvy8FsTtDEBlT020L/09PQ+B3LECbf/hJL54cUxKRHj6jD1S2UZfyOvvF0
RxQ7CHyOY/E7T9CSde88oI23bV2/jlN895+tmfv2Ra3GXomtoYUXkE62Lq88jdd3qqIzCw9Ydyp8
XAvzmqqQ+56lOxJk3k/QMzLuohXCxzFWuketFeOV1rUsc5dd+rHKCPWE36C5Ra9p9ha7TeO1Y1ym
1IiL4qnLh5NkAijewXM6Mu1nQjsmpV9NMY923RhVj0bNzCEMJL6NALsIojGr7iqzsl4yXNfcmXpc
7IdSTSkwm8ZGgXTiu0Y742maFNhkULS/+0ZRdfIbuoLTNK5+1XjhWVDBJoaOIRabkRJ+BS0sM/jv
/fCTFeIynp+FSzot/UwOkSRwhPZesvxNN6658fWlhQXLQL6IOtc1QMv3vKFHYTpyFJjeNAMMOyDU
rv/z/nVM7XxglIR3V7tFfgtJTT8mjpzGDwbYXnAKty1cv51M81q8MRT+kR+f+1Ogin5gKZAKSXIV
PrSi6X8Uhda/izS9/KC6bXdSBNGwe79bg7hdH87JMogFXUd1BkmUy1cbDnnGG8KyciAi2ej1qQUc
eXttSxaoRbEsYkdMzYJjxZNUlAKzyhnKRwHSW2V1CVNAeHkaNVknMBZRUkffdR7MSXDSRJ7pwXyH
rZ2XdtrGLRk324hxYlhHb2yCj51Bk1S3UhVyaoaUN1bdFjII/iGAP67XhO+Za5WbWnTLTTZor2y5
hDiDB4w/9fVmL1C6eYpa2dxCc2ruCysWALsP8ZZkDUoVRX7xulp7NF1NOIaQ4Ho28+7jaw9DFoIs
mewdK1AGOfOyEMuISBjcd3LRvSaQn9qdDuernVYCfONVKQ7btMyNtQ7FgofRWWLEn5uSEsIcmhUm
NXPKaSk5pRgld2KoAuZr2vaJwTdp1+qxMthNlSDYp/WZeATIqd+FEHbuq8yTCWwGDbJqq96XoaSQ
jg/ljslC76OnG8E+L2pUTm87zfWNTpwAsp1kQ0RyaJ4ap+FQeC30no6mtMO2VgrlUVaD4cDJSD+g
g1IoKwYXvJSeJuAgghIVxMssIYiIBDxvpBGV+8qTNNTPo5CuvFIL7TBymimBk0gTF6b3R712C9if
HT9nTDUW1f4nBKvaoQvRtJwCzHsN9rQjoBdGbVV0NzRkabYUJou1X3L9flHYUJkWwhGYvJ7fN0Xc
DWUuGa3jQ82/LxW3eFXiGupjK8ujZyXy5Y9jrv8cBjfbtwnofj9HGpW5kESwM8tdE2Fd2hleUkrj
BpECH2G2+2JtCDSRhc4J1ajZMs4W71Kzpe5SMvVPeMShkC3QoKZvNS9geOg515Vmey4P6/sdgd4J
ZF4KLyO3/expD5FkHBhJ6p0hfZwAQUL747ZrX79ZE6r1fwaM6du8yZP0gZ8uR2nvmOK3JDjr/iHN
nm+buM5uJ/w1wB/Dmr7w/Mr13Xq0JIYqnBKif5W5xgT6g6QR01+Fbnk/9Qre1jK3xk0PFfgIK9Tw
/mxi4o7g9AKqmqCFs11UEFDyg1qBjqUDb2MxRidNZHsjrZXbS11wHYC86J1Msd9USJs9YDTr62xU
gtqx5E/SuNP8+6p/lZG/8g9mVG0L/RDUd3GSrNi9vi8uzc4WKAx6k1QaZkNFG0+Jr2t3QwLT2+3V
XV+DugSZHBExoEVYD6e/v/GVxCv7sWRI2hkiodhEudBugjZNXoUk6vaRy8DnbXsLqyJg46sBPofZ
5m/c+8ZeUOZdVenTSzq8JOpnVft++9+/TjumgPC/f38WC9StFKaJKkhOFwfiuSvr6kGiGQYpiNgq
zFT4cgAFoFishFfXR26qSIKqN2lWcO3NzJpxKmRKkY5OJEIUkcbRKZXhGNe18vX2+hYNQTRIuUAF
ZDpHTUZyLFhhNIyOWebMI8n3rccgcDisKmMvbCRpBJkb4Cli3/n72GiEE25ZsaKg35nja0UJSQ7S
B5XZKBi0bq/qOnag3QtbAK1eMgbCxUsv9F2/6qaBo7MOUt5T/mjuU19/0ZtTwLiYUZjvPloX5jT5
0lwPxy/ATzc7C9qpM6FP7n/cXs+1l18amLlDqEtFLUtk80MbHqp6zyz8u88tMQvRCwBuOklXfsAk
GlNeSRaANe5E6Dh8ZvyVzvZyY++qkPa/ez0X1mZXoIpgTQVvRXAO9G5nmOGjr61G8deeDfJqSn4U
9GkhVJwc8s3N0KSgHAsoBM+iIQKSvStzpPHW+NAWjUw5EJceMOc5vZEIUR3au21wJmsFDjg8Spnw
SHW0WNmwBYeekAsTSBtt5KsKcxoMFaBYKQCid+jDey8+oQqAEBXll225Vs5eMzZDS/hFqzRGJfLS
q1+p4YlQ3yOGQelI3Kjabxd1qNvesLyJ/y1udnxyZogRZWNxEaQLLkRydCShplkp0i+cIbaQd1fh
9SWpm/lDAp+Kx10fnGO9jF4RpynvDHSCXm+vZckKTHUWTXkRKeE5oH5U3EkSLAjPiSw+ycnXOpY/
3bZwfZEC2ppA0jwQ0BjOnwajDYo+admtsv5Yp/ewhDKMLNs6qlUAe//B794amz7dm0ME/5rRwc0a
nF3hpUfNIuzReUztJA+3KEMypbtSp1pyBQJq8AY0jK5fCSNLNdhqYv88whGg0BdCcsIelTU80NIe
EqcQf+kAHGgUXS6rGzyy79b3z6F5sKw7SXxWpO4gyLBahL9uf66Fw0TyymQaxb4F0sss7DvfVQbv
nKLE47vdHqqhO7GvXqUckRlFPCVRuUZQfL2LE8p6ErOfoBvS/FGX+8AUdFVozrmkI3SJ+q1pth89
OVn5WtfBHnboZwARkUT5ahhCTaiGU9luzxniQ490Z9stKRMylH1moDnadiv2FlCLk0ESQdqKIN/m
dJDaKLZi2TONH1DUcpG88AE91T8DNIJyp/T6nVCPm1p6d4xJCAFUXqQeAdpu3gOIG8ZdVbTczqkx
HsssdZBp2N32koWkYLLBBBVPMANUc8SiKQ9GMAQ9PANpa3vMv0N9JOWwaGV2jDRWA7lDgGJOjxCl
mggrF/Df6ullPWpilec/kmw6VPM5BMtU6wI99/rM1MFDH/jbqDS3kp7uEWa902EltC0mhgtF2Q0p
PC5e2dS2ngiom4KszPPfeYCOly5ui6JdOT5LrgzfKNnhVAy6Gl8TkJbMRq2ogTcrwibRQu3e903a
H275Tul3iuNsArcBg5xEjldlv9BU4op+WnUOlW3mR3aD1Ja0bdd4Mq9fiMnMBNqaqiqM8VzePb7Z
xLAiydU50fsTQJlnSYhXnropvJ1/TspQPBAiF/SV6DFMUhKlM7k5uxp86P7vHtGOMfieqcahEJ+k
eCJYWnkollb11uQsooNO2UJZRmrOSi6Bl5A+JkrzD8fwjQl91mXP3UZ19ZBVeenvRPmZy//y7wPZ
xNPAaxEqXH6YGgesVDFqzy0EfmEcbdM1ItjrtwAk2NSEAT8E6fT82ZGq0lD9QmlIS4Jjoop2XTZE
dO2HJHZffSX8HknKduViuS41YxPY60QgDInpvLISeKruo6qGzehg9V9i/xG8HyI8KvAkbxfUX6Oi
PKrl4bbZpWPLZJEKFJZ8j+dhtpcTgZoy4g5y+QmxFjRtejsfVuCci8/BWyuzwNE0lUYaJBE/N4f4
eyyo6ilxPe1jUZTCYzZKoLDhb7SD0f8aWJXvyOgIrvyGpSdwupYY5aVBzKTH5UINLQokwRqaMySQ
EO7tEjM66PJJKVcAQ0uuYyq6CCP0xAs7Bykp8E38P9cRzeSu6eJDJVuOHtEnzodHT5Mdv1m7D6+D
pKk3QX8SmBLDM1clzjFzSzRZ83NkwKXUPoXlqUHsV2xcaFHXyucLDjORsVOFIJDglp3tY5VDzdi6
VXG2MnXX5e1BlPsPaa6+/5qiVgt0nvIAxZV5AFGYZePmzVCcW+ge0KoM++Ntx1/ySQIFyBesiY3g
CudR+d4kbpQXZyl8jsEz051Ai/MRNfJNLDwUfozywFekXVfOuTyVAGZ3PskuhRxeMHGKIi4d0Y3M
QYmtsjoHLRVvObV1wHKFG+78/nPp3o/eQXK/tPo3F0lMEWFjiIGk8MVsX0fkESUSrrgyNp36p497
VEtLOy8e1HYFl7L0kd/8xjlThB8rSa6DlDw38WdKDUoR2pX4evsDrNmY3QkGTWm/VOqKYdUnOfuW
KDVahSsvxcJhZK8Z3CfyVRkwmf7+JisSGERtmyKsztDAdY9IRAoOYnsKakowoKG4p2zRWXgdYNL7
F+96a3n2leWcsXe9DqqzkcBQox7V/BF+o50fy/ak8l7vo/w8+l9ub+nCHTcxe9BgADOvUVe7XG6H
lh3PrpyfYb/cBMW3StHtXti3wa/bdpa2lXRCMiaUFAMUs08ngPIpK5cLByJ9W5OeTQS1oekpP/nZ
KVj7hku321tjs0WpQ4DKXYMxKX+ykq9DcfSqXxXsAaq2Eo1N/9LsZHJ5kv5xIQA6nIOxILcSDViv
mNALPhfwoiMAeXvfpIV4Dy02pnnhQoBCT5l5hSlBU5xUOnkYkgb7QC1fCrf6rPjFY98aGyNo7aop
P7iDAJNecI9k1a+B/Ak9JJuW7zGMrA3aBXdBUv7KVf0MBOjp9g9c2gFYu6dXhKSUzO3SgaAf0vse
AdqzAf3gBE6uo5UtWPia8Hgw0wE4iOHSeVCN0jBKy6XQMmoJZ96gFS9mkxwLhJMMGLm2Q9Vvby9p
4UxMxCFUGAH0TSIFl0uqZJAVVht0Z7dklKhqxh+dWRiboIxOfdX9eb8xhuVAXEOsNmGGLo0pSl6b
Cfp9ZwhlHcNPnpoQFNoYP/fZWiK6tC5iRQNqAwYB8KVLU2ElmJU+Ju05VMMvSKFv6zD+aPYm3LbK
P1xmyCLQ1WXYnxhxLm5hMTwKPVHXMZUFDZ7YdA+9WDxIincsgCadeDn3rRQ9aiFqkHGy4pML7wTD
cxMrPdEGsxmTR725wwFBiGXSDd25ggM487+LquOGKxiGpc3kfQDtAwsc2eXsQstHplAsYDFEweEJ
tjSoKaLvXdR+tKij3XaRpQICFzReMlFlXZM0wE0rAvAqxPNoFMmXzkIXPlYN7+BB8GcjIZ7uyMqG
u3qM9G3H2Mg2ScviqewtaeVkLBz2SRyLFj0AGrqAs41NYRMBAQu0XBqIv63aTsrdyloXHooLE7P7
zoc8zQD9PJ5br9rUw2cxUfYGWJZJYtTfM8EKIuYZXvj9RIRXKMjeVxu0rW1RO3htf0jjcybqKz9q
4VsDpueGR0nBBCk6W7ZhppmK1hoHR84+JEZ2rPUvBRzfVR9/ur38hdXTqgaXAf0AuA9j+gBvPBcA
gB72scDV48GZWzMtVW6U4MHM7hGk2Ub9Sity4XGhccz4EoyBlkZp+9JcDa8eMwqwA3i9JMDroxjH
yEdRWB4heAaYIoB2HRLv3huhPB2jwl85RNcHFbgijwdDBICmwH5c2hdUre6SNmvPkF1/6FvGW/B0
9BDMVSKza88FfADZFE15gFnSvEPQwnZZNpZSn0NoywbtKdc+xtUfrfuSDEcRlmGvLmBCjjY5vJnN
UG4Ht9zF769C0COlNkCbguNzVVMlvE+FiVfCEYrONs1io2sro+YLG8rUN4MK+t9POs/r4HKp+qap
DUfOIWFtyl2ayc9anL77HiBN5SVmQJnE+KrhK3aNpeZxYTiJpm2khKnOvl659K5PArRI4HTJHBn0
YBj70jUgy0crx/UtB2D9w6AKkV0ESDPogv4zMJtjaQknoHwrRhe85MLo7PhRChazqowspy+ARAsi
GtuH2wf8+iphWpBCrPyXCufquTcDQXRTaBcdP01LO/W0bZKl56pWJgrgleB00RYci381naZL+3IL
JT1Am77qBEezflTNV015aeWvQrBSuF/Ys4ky6f9bmQ/8y8zFdFWClREVFh2ubDE/3d6zJQsMjNDK
odhFFDw5/ZtLsYrrvFLa3HViP0OCXHzwMunjbRPTDX4ZxwNDBO5lAq+ntafPPjzEzYWc+pblFBH9
BrQ0N4ku7TRkVAzZgyG5SlbK8kvfxgBLY+FSKCvNb17oIKAplViTJKibqkPqHP5QJT0X/srnWVzZ
f4b+1jTebN6Y9HHT9hgSgme5e/KzasuIFmzHliO4a6DCBWP0r4EGcS/QoJo/lI2LiJgAPbajmK9h
cSwA6Pn+lxAREC17/0GaQPZcQwiSAuqaO0VhCl74d+ZGQdkj+Zmk2R1kSxbUt7ddY6HqM2GhaUlZ
f/n85qGsbNRKbOad7vTQHEHFG95HfnrX6PrWj/offdeJDE0pr7KG9IGe7lasT/H/zDOZ5INZZ4LP
kWdOjvTm+yVoibq6y2wRYCVbLCGLjbcaYn7iWRzusoIviSoBcpaWsBLCL3zLC8PTBf3GMGlvL0Co
azh9M2zEqNnUvMx+jtS1pPL/Vw7gwhkHbE6GC3MVBExXSZ5eur4E7R5u6ujCtyJYQ1ksLQeAwDTr
A4snHZrL5aRpb2Z02ASQebqdu6+a19ma1u+lON1HUbG//dmmf23+1d5am321KHRN2JVNwfFkiQlt
r0UBI7ovrfePTlBNkaHQod0tQ4kyyx6TFH6SGJi3k5fjqcmrDwF99Shei8oXvg5AmKnHTY/2Gl8h
jgVqSJlpOqAbT2WW75LEX4lcrkNRSChABjDXMLU05qdslGAfbv3adSxV2Fjqa64/Zfpesc5u/M2t
Hqtxrau14BBoVXLfoxpN/3eeDfP0otJcS965L5F/aGpk7/3+iLSioORTU2Nc8fAFl5gQKtPcxvS/
c6Tt4CbQX6EpAL0Yugv6kG8Dt92JtVqtPC0L88dU2XELqE/BkFxF9fKItINRgYDIem9fGfkHJtSP
DXokiSl/iFMDxZZE21KxRy6AiNiXkHkBRL8Khp1CtNkhePs75k8PchWNMraud4ZPv3Lg59cQB1Hk
J8uC8D1H3WBHJJvfqz0PhllrX2JPr+9HAMl2Xg7yL7EwVy7TJR97szF/8+w3V1oxDcgZqKyfgcXs
Reht6/gjMG/PQ6UA/BPaS9248vwu1O+mlgeJGyzKoO/mzY+sUNHv1BP/bJm1AHriG30m25CKl55m
sa3mbXUwuizfSGbh7ZvIym05C5g0bprWLsqk34pVXmwDrwm2hC3qNgyD+J5spdxb6vuLwdNvZTIG
PVJ4Gucxd40Y2pCDlT5nZvekxd0zU4GOp0Vby8pXYtPF0/DG1HTjvPkUUuvpkVCH/rkwFO7G7z5Z
Pszut2/hhSCLGRym/yeSm4mH8dKIjiyQmJiS63T6fRUPTGW6myh8itW1pvzSXUIPFsgUhRF4MWar
SV30jGTTdR3NfRCsUyeFW0SWmdd2XHWN4HHRFguiIEoiAYb4clGB0otpW6oCi/IfLJ/6b/6U1wPD
EggIr03qLO7ghEqcSh/gvmc7mBexaHFSBQes0y4Pk12uup/9TPjVecXhHz4WT78JOhrs1jzKD9oC
KURVdJ0EljvF+yBXw072PsT0Xm4bWnK9iRgeEBVF66tQI1frTrXaznVGwT/lSfjAQO2xGryV2sZC
1Q4+wjd2Zh+qa6hPulbjOkZvffSj4HsXUB5vZGunJOODEMibjPGrrFL2tSgeaiX5cnudS47CfhoM
eLKrV/z3nibEKUMKvKgRRCZ5Zws55KfCa4xwZfpy25Z5DUVgsW+MzRab6X2dyYPuOl7KgFqMaiQ3
vPELucbmTnHb4FDktb5RikDcCIqEAA/6jmixlUmIMGQ12HJbo8hCkWhnDHL2K/CNzwLaIKarc1GP
1QdXRwneGmL5gybV8bYk09jXsYA4ukh/M6PmvRF4PmxtrK1twrPCnEnqPetR5J7yqrTuEySkNhZy
KzadP2uTRpV7LEW34S1U3Ucfit+NO0jWveUl35GkK+/Hpq63Yz2Gh65HMQ6Vuu5UpGr2iM5LtXNT
VAXNRHcfyij+0zfBvgmaBrH6Lik3Yqi3j0Jd5ZsyGgybdr4LS35Vn+SG9JgypjogmBXfh6PVwrUw
KJvMhTPZ00MPNU0vOUZt8GUQan/LOCs/WB9/8IKWCPsh2+FCcLUfR9Wy26rzD+qY5NJG6bs/qL90
29uf9eqo0HiiOgfOkOvzugijuGxaU2PUFM5d+w00WNKseM50NV4ECZMJJtCmbsH0gM1umDpknE+x
XMERA7+xR2QmBbNcsSFdXWN/jUzzPxCUcpVNR+XNazO6lUwRISQS6Zk9Ysg93ZMyu3cmZD370ev8
7+xdbJt1nW+yJBz2qSiXB0ZRw40m5cFPMa/RVw3Q09DGKBpsobDWuNyvTuvsJ87TrTaV07KKvXNr
FT/pP9e7ohmeDEF6GItyg9z3ygO8vO//bcls33Wxd0cpCryzEfg71fQ3QffztvMsrkgjPSdz1q55
aOQcza/cFwRH1z8Plripk3tN8rZj/gxW6bapxcVAKjI17afhpNlivE4NEsRlvLMbDq9xor4wvbe/
bWLxKPxnYl6qhg5S0RqddEHzP1jpJ0HfxMG/bNgbE7NkDpreMuwyERcwwX1XvxoUvQ1Qo8GXQDXe
+whO7kb4ALUNcctVumXUOkQvdeUhbwRYJL2Thz+1++f2li06wBsb01d7c+pyWiSakjVwYPTCNhla
W+p+ZGVuV+19r6wxdi5+n6nTSMLDRTLPhGUjDkyDMYAz08FbT/7WJfK+EN1/2DaJxIrMETSObCqX
SxphwFWnK8spE4SvRPVHFfTfxd4/3d65pcXgxUydTLNBBESXZlqiYznvKVa0eRtuBqE5Sj06Prm2
tmtLFyMksRA4cQUDjpxdjIirgjhpOKPtYD2iD3JEQf4OAtet2Kmbf1gTozo8KBPL0TzB55YAHuTq
XPTSV93/5RpHlKP+wQT19alHKqsM7lxuW1FIag9ASHCqPPRPA/OKBx1ZwENaFWupxXQdz54tGTgp
rwSvIynbzBFik1HSOqNlLzXDS2Qlmt1k3pcxDV64J36XI3F5b0prs1WLVkHI00UCCXKV2SNoJ45a
VEsOlHs7TzyEaW9rxafQ3RXj/Qiu+fZ+LhxgBiShn6YsTiN9nrtqpusJbWaJjpv98VLDLgPX7mAW
VIz7AuzlbWOTT1/tKACPqafEEPjc511xYIo1TCUnSjv33lDIAoagjfelBJRMRWt2SI1JzVEPbDVE
9vu29YUTR4F1yqfY1+tyMijqsou8UHJaqd6I8peyfHZ9YWWJ16Vk8gGicV5dMmyqXDMH9cLct4JK
khxTfvJH2W66OzkTba/dh8bWc5HTPVrRj9sr++v1s40F6UlXmciHmRhlWvqba7h2if3juNAcNYuK
HUPWzI0ogr8Lilo8JmKlbOFveo3GpGxtoxyrQ1vX6WYc6+q3WZr9Vg8y6dHK/dK2cqOxI1GvD3Lp
l19bpapfUoTQbaUYooeuqD07UgX5WS6QQ5Q84jlxSHDUog+eykH/2g9FcuyNXt6IYtPuidqTjQF2
KN5mcZDt9FL098KIGmpVDAp0ZBZ08T1Zh+OOApLoJeQWhZSv9X4WHI/+yyT5AeYHFq/ZM1UX/siI
f2s6MRLyZA+S8huZ6r5w8hza8+IrULXbX+S6QAe9wFuLsy8Sy4KQVRnCiG5sIUlkboyQZpMb7Gor
s93kXh72CjmbLP3ok12jv/9xAcIxTUgRC1/zy/aF4eWyEJtOMekXFvq9G1QfOzNYOVFLzq5C4AU8
HWAzcJyZs/vlgCCdQLc7KrKNhcRtUUE2xYUlZLbuf5eju1TVbGANt3d34SRfmJ3dzMEYCEEzFqaT
eNlPZYh+tH2w65N/CKDIibhwWSBMyfPryghoUOeDbDjgduxcfm6Dj7G5BmleeJ7peAI5Afu2QOUo
csoMv6cHo7bKLh2QpRzlTZ58r4Ld7U1TFy0xIQQAlYf4ilVOy5QmDUXPcOjl1vs+hPgpH8f2VUks
8BJ6UH4x1EDYuxKEXHUfdHuNYc5jiBrwYYDkkbaUhQyuKwjKXRekxQmq33zTKEiq5pof3aGRmN7p
ASXXTlDlzQha/6umZ/1GL3LEEmsOXNNX+j4sTC0kp+9Sz860sHyu21H/HSJHe99rsYnCrBbtKwSF
z8R6Gtg81/zgBwIMamZQ7sPM6B+lMQxOg4XyZF81wWON+jHpnJTZeaULD2HZmCsOt/Aoc6n+t3XT
39/cr+pYCqMg8JGK7pVhC7X6UOrghau7fHzqkv3tD7X4neAvw+mAnVK+uTSWRX2nc+3qThsyNZYc
k+w7C7Q76fm2nenSmz0a4BSo+PEWUyObh9N0MMowrFTdGRGO9qVv1vs5K7gEJ8U7qqb8d0X61skB
Rwu5aKdg1k+PHj1hjeptIXxhmJBxXdjn0fSaB7dtifo51VrXYUJyk7ftLy7DU1aZtuLzupR5vfJt
1uzNHKFuE7GpEBV2hLh5VEr1kHrN0ZMpIEGxndX1Wmthusnm3+jt+mZZQulaniKUg+u4dV5uRnLj
J9c3fqOUjU7sUFr7oIwhC5a8bCsa5Z9WSL8yheEdR2OAPRJ2ytfbPrN08xrc9tweXIq4zaVvhmJY
aX1PC0+znE743TZAut4f4YPD+8/E5LZvzpqPEp2RiJiorQdFeo7r58xcmfpZ8vypYjrVEujZzL1G
DQNTt4rAdYK++BYKkEyYRnC8vVNLBSm4lwBKMPXPXs2HMhn+rsZUt1ynhR6QqU+GXY8bRuR9ePlC
9KmzuyrGV4Pw4ELnmA/WSRfqXWO4n+NYPdz+MYsLpk7zN6cFNTtzoy5VxFbJYiqLvgTzVxh/rlDm
vW1jyTUmdDNjsHTBrqhchLosPDWVORraBMlFvLNo1N4ekeH6B0OAhUjSqXiTns0cpO5zE8VhHMRI
HhpJ2UtR/KiP/spRh3174fAxf/k/Q7Po5v9Iu7LlSHVl+0VEMA+vQE0esd2T+4XowQYxSYAQoK+/
S33jnl2mOEX0vi9+2Ts6SyKVSmWuXMuzdSMbe4nqurDIbQuW+b3pk+pQjelXvN3lXkdZttA66x7i
qO1ezlZ64oNgO5k67r7J+24HKi0owBiiDQdWGiHmkH9ZqDwfKtCN3TTSG2KeouqtmWm9AxbG3uWk
NoBMDARem50GW8wNXp2RepgsDuo47ynK1sgnDpWnkx2bIZHX8aqLW5P0UdUaGO6vUApvAiFuKzKR
U8CDiYadb7ehl1I39mbZRYLMzr5htLnhmRXsbSKh7N5OFfCEThNqUwUeNuAPDyVFxM6KfjzqeeGF
aMLJz/7s4eKG8O5h6ohzLAxQpUKe3AvHnuvPtodqhkR51e1LzBbr84OeZhioc+TnGv/XQy+CZic9
KQ99bb96bvVTlra3NyfNBS1GcWfrNSSXS7HTWqt+JI3fHsZxqiKrHZtwYhaGLmUm7shcaICsVnNU
+ZiF9IdsftZb5B4MzJ9Rx4o0dj2J/4CKyA7kLkMMzj762WnyLh6gEBQPLq0O3UDtCEw9UwRICX/Q
iOUeMHfv7gYfM1YAsE8x6ZwAWpHsU1D6YOiTcPwdnboaguN8gEZT2qIN0TNUbzKS3XslI3FLJhlO
gKmElSXf2tmTUTcY+m6kZgtoSsfDpkT6hEbj8CAaqu/sCbx+sxK2Nmtb3PYjMYBNGwR+ZPod6grm
57QQxk3QeWMQgZhJ/OBNZjhxA5H12MHsacBLMHkiwdxjUvS9FmIKgdiv37NB+2GOXXMvK6RvPGjI
8zBrmNoaxjFCLxMiDTnz0KJnwTNUrnPjZkxfpsYPklyDkJx0eIrfOnu3kCQe4gwqL1EWoGkS00E6
d2VD6vs612UkBhZAYpXx2Gxq9jk3vTaRPvTIlSs1pwmnJtTHScfDhyBJMwoWehCFRtcDksN7neiA
KnTlq13xd6/r6gd/GKwI9Szz3W4zf2/XWXaAfNZ4FxSWHw+dzfaTTVlccahWASbfP1YtL3CKMrZv
2l7cEFAuYeBd9s3OhVhe7CE1uO0dcAyiiIiFTjWJK716G7t0OIgxJ09aAQEzcM5kn013NBR1u0A9
OwMf48mj5XyoWdeGoJbMb4xCC46mzp3Ik3mOiVXDP9DemGJqjGLXss5GAxoiwrIZ8xOxenYQ8l1A
oT6H3/YoO8YWgLUbZYe1vARVRNDZIdvBAMgiwOuj8EaX0vSRulTxewxt2Dc52NL1d5ryO0iz/74e
hNdio2qDA1SOOYyLqagJuI8uw7jXYzsFR6sF4IRO/ZF2KaKCuQUzWbu+oHUFWA0g1TbSvI8Rf+gK
sykImvy1PezMznjqMYG5sYMrNv5QTQG1jU4i1AE/2tB0Q7Lal0VC6j4cPVRC5k/Xt2zlG4EjzwEE
Cuwe6O4vcieWdVDAJhicZE5wQ4IvQBYWcoq4h5oM//UvbOFRCdoSxXqx7LRPvub77kyLRFQeKDf3
+AtJhD3y8LhhGxfl6rrObClXOUvYSGO5bETsTixAxsCuXXyTQkd3g7tVBN5BJ2SF/fX68lZyDcVm
j5KDSjQuCs2aPmcWn4siyRty0NO7mdAbkr5eN7Li4pj5AeYDx0rRliyufzMgVoEEssCMGJhwEfy5
/stIx10abAyHbxlauJ4viO9XDK5nGb99/1uj2WHafXLoRjtw5Tt9WM/C/zAwZDSk0eHh8jtFC5uB
m6fGPIaTPfXmj3+xdyibA1aLFtQFAMOZa7fJMTaZQCdiBvC9LvJPYEjIn9uegGfEYltiyyseARFD
F4n2H5oRa/Gx9AHsxeDSLZLRTAGbKh4KXz9Bfmvj5bBlRkWRM183bCwKjPDYQwwrsRYtVfuuDzYO
1FrxEItBPAfAT3GTLTJcCnJsDvbSIpmZUeFew8SnSVBMqxw53w/UEhGuwRKg9dquo2Ko9diegiKu
s5Ju5NqrPgNhN0QS1DP9pYLYOJaaWYxY79Q/1eW9OTynZWKRE4iPNyytxF8AQ/+xtIgiXa25Mut4
AZlITE2ktl1GJe75626pLorFcxpG0ANQrEoBCnsfP98stCHtwQmZ1BWyrinKtZ9ySHcKyNVnIhzq
3/2WBtuKx6iOALZPfU90Wj6aBN8uN8ZKyxM3tW/AtvwyjXhvOt3Wl1q1A857jK8pJlZvsX+mVWGa
xga/q953ce+/cSTJW1MaWzaUt5x5f10Ir5EVbjA+daEtQFJAGJ60G0UP9UsXHwmlehU4HFRroFjy
0Urm5XZWpRZJHEeiY/Je8nYPpYsOWJvr3rBmCOoTYE5Cnw/tmsVyCoe3dDAcApnJx9x614Z3PnmR
PW8VqbbsLIpGZueh8grKWMT3n011Q8mvTsQe3wIFr5ygP5013Ii4Ei/yC33ostqWYJYbzTlOgzyk
9VYitroSMPyqeS0flZPFTSWNqtPdcs4TAuRV6Ors6BfNZ8vTjhr7a0oRDBxBmfw/thbXlTm3pOxw
PyWVgMZRoJSH2KylsemkcnfdEdYCLkb1lJY28lmweCnHP3NsrSoy7uQih4ShHwdInAmVb36v3ZgN
jZ08fzd7fTehhhqmXrATqf5W2unf170+/Aa192e/oeEoMYOCMk+EIdyoa/xdT5onvHi23gqrfnK2
2IXby14Wfkp1RCTfvas4njmy97WNLV01goo5ipdIA6DG8HE1RjB0upl1eVJjnh6AOHI3ZsEW8dmq
O54ZUT/ibMsGjEAb4zjkid4mlvUjd62DadaRYb5c94+1uIcOkKKdxOjKRR0bj06TZTNYIZlbhLVj
YIx0V9Nv142s3E1Q/PnHyCJKUL0CLQAIb9VV6/SJTm407U5jx7L6MbQ/udjoUG6tafGm4mXbZ0UG
c1T/lIIL0jMOjrWRLW0saRnJa002PtS5sSQHRS1tOoIi79jqw86vhvverp+70d6jdLMR19VOLS+Q
s51ckkqzFqiQfiphVvueWUNYpElgJkUzHqa+DYF1uP7hNnbyD7XPmRcG4zy4OvTDkmzWDlSTOSD/
ZgpCl2HjYtwytHD3cUgnxCYYcunvNH9yfVRntgiQVm2ocTsMMOP+XXbKO6/JeOFquERsOyTTUzt/
bdK/f4goIbT/2FC/4WzDMpCj88lPwYYb0KgRb9L51A97Xd5W2fv1T7OSvn6wtIipltdno0MzpOvj
jkuwIgFNbBoiKlCq6nO5v25tLRydr2txgoGfcCpD80kyGXdF+tMvvoBYE0K1v/6FGcx/I4GFZIDu
LkJrOwx+60mojpl1kIw5vaWQFGk1GRWl/eNfmMI8PTqfSkViWRTJ2qx1PBGQRNYu+muzye+IK4eD
PTRj4mMieOPkrt0aqF55poXi/mWhp6TcLnRU9xM/l2CemLUxtBtv4xitGsFYNrJLzKNBRP2j+4Eh
q+nmEmmf3f4sQPHQiJ/Xd231DJ0ZWPgBwNbULTqw7pLMO6qRujJwX6BesrtuZtXdlPwUJlKA81im
r9IRHsU8BV5M8rfpzNEEyafO/dpIfcPQ6nrArQAoCRgB4XEfNyzorYzhWiwSQAugPYsKbmlEzriF
RF9bD1ocgNqhpQu8xeJGYsM0pmU9kqQHuxFqLTUmBaQTD70ZXt84Y21BFqZrdEhiAxG0lNywCsbM
bIJbd7k45GnzSesBRRNaUaOViuI9BTVACWndJj+MlYRa4xy2tXdfptMBw14Hb2soa+2eRDELgD8Q
6EFHW/3es4AY5K5bktTPEqlbj9YwznGe4hXSW+MN43YcDCzJ0uF1EOPx+k6sxcc/tP54/JjgX1oY
HjUdOkMGRrRwVPb1OMUWNfeT6R1Nk7904xav/5a5hSNJs5581sBcDjwDG6d96Wqxa5mRU8+P6OnF
11e35lCg4gA7kKKuwqjkx20tBcP4pSQ5HkTFa2uV6FWXKIFqoTP8NVsGNggs0XgVAQWFx+vCd3np
1KDAx8t4bm/L/lsefLm+lDWPReUb2aca0cB79eNSwOlbZ75DyqRpcYPZ061tPDN/q4W7FhkV9TlY
4oDbwLP4oxV8HyS4flkmTvqzyb5N8+H6KtYSs/N/f/H9s6EsahSJS5Bh3I1gDGiLtwrz9tlwi1ck
07bGf9e+/7m5RRwG68hspFwtx+7Don/Nobso6cErNz7O1rYtPr7rDXlHeizLZ++dbICffb2+b8aG
heWYbaOrthKtSnB5BkcubsvgVktPWvqZkt+FPkWieebdLys4DcbeMrQbsfXlLv1PMYSrGQ+USqAi
u1ginQs8Tj1ZJYy9ivm5s25M56/fv7jzQbWl2iO4aJbI7iIjY9BqWpWQqg+51mD2CfJQzdbr99IH
Ia8N1D10ggDpvnjLuVnrytLJK1Smn+p0h4bkU0WeJkDV6/7G5sn1L7eyb0AmISqA2g4g/OWH8zxN
EmYXLPGGmy4PwmHIQzJv5NOrRoBUB20WXqiIdR+PLfUI0aB8SBMPktTHklTi1SbF8Nke2yC+vp7L
I4UyCaqMoCNGZwSTsB9NlQb4WaAewBKagRHYPc1zQtFU3qK1WVmRjRQAV5MOhaULFlaghD2vnaCi
LTS0mFsUmx2j6+JAGvx0fUGrlhxwriGLUqYWybSjF7VjgfMzMVHcKTGICorFaAR89boZtS8fn6QQ
eTszow742Q2fegRT8hbMlOxL203okgWh6Tym+q2mJZbGo3HeeCVchgxYBBMn9OXUZLS9WBiYPHRa
S7tJSPc7s2TM/bfrS1pxBSVX5iFdUZXtJUwRI5KTZ3KhPZrBi11gvNP9yb02lOPuup2VhXyws/Bu
YFqCeuhhx3bHkFavLdswcJmV4HEDOgDEHLAmIp3++G2aDOosI/SVUSRo8WH8iEGBsO+NCMW/0Oq2
qs4roGnYQzMFrGzqlbMMdJz2tt6aSjfYwLBuB/BMvTcwQ87Z58n75lUggWs+pWyLYnB1H1GyVecX
YfbPHXPmgtIc6qANSoyelaCBNRVU5u/PEi4ItFfQgwP5xbLVgSBUFhXB5FRV66DFD/ITRmj6k9HM
W3JHK6cWhxWgcywGfbLl0wd6eTS3ywIv7Uy8ck53pRXcYsc3Auvalp2bWXgGr0ebSwEzrWa+CmK/
zMPWV1lzPhOpIybNMC6AxXx0vn6wCkotJ4c4hRqBMeOuCOKC3tCcnAzr5fpRWt22f4xdCN3rlAUN
9VAvleUuz5yvGOIOxWi//b0ZcAfhBYeCOmYuFifWnHij0wkFZps/B153ANoyAhRtI6Su7RzG1cAn
hBwf3aLFzhGdCNFTfBzPBMSmw+RpWj9zfToVgbbLtWIrcVjbPKXvgasCx/cCNOoMsrIHs4XP+XUR
ukN+NDV27ztbY2drcRXFA9ViUcF7CbGVxC+82Z/gEZ0WF2MaDvbTMOYxwEYbO7huCUHPw/DGJWGz
tCuo2HrQtslGpJB6ELYobdO+P/jTl+secUmUAFcABY/ng98Xz/tljKUpnTkwWlkyI7Y2eF5b3d7F
GFhI9iBj7GOC8hX9F1kEjGKAAzhRF0mf+qJnEc9gGuYIKUaGg+CeQNW1aW9zf4t0as0tzo0snF3o
s1tUHEZk+0l4EPNNT968lT6sGoEcCCRqDUQ7a/EwA6ulSQOQBSSDRR6HaT6p+pvArP7GZ1L/ziJN
gXYmmNBAz4UbcSn/qM1m6wNoDjtM60GYCXX2Nt1bWplIZ4rmWb007IiKAfzemP1Ix9itit31H7F2
rs9/wyLo5rZDgs7Cb4D+UEFfNbvZe9KNMakfQnLjuq21fcVNCN4YoAkvC0Egp4TaRyGh7mTUT+Pk
3mvgz+vRnLhuZu0ewa2LmIiRLLAcqp9x5oitxL1hoFSHvvnc70vQKb6bnQMu8etmVpJMB8B1RbHl
qhe82tkzM5i8n4DYw13S2Qi41Dg07BRAOyYD5jwHdZ1DXwZna0hqLYicG118Lo2bNTchWJP4Cszc
5CiavbZ5GuX6v/lYeIGqBVoKyLQI+H2dNhnNe5RzfHqfa3glBpREJBj+PnNGRvsfO0u2S2AT5GAJ
dBXBORCDNTfOt5iRVsNh4CisBiiY8LEuvpQ2pWYv82TS3Vsm2Uta+4/NoIW6yBKADz9hiAMVVjcp
oU6sFe3GEVtze9SMUWcHV5lpLF/zui/mVC9T9c3yBzy3EzB4HVLf2uJVXLXjgewNVVa8gJfhBLC2
CZXjEWRcbI749D7xN49tadytGIFXY1gKw44AiC7zAFpkwoa4KrpJJgiTHO0ke2jBldPp+uFa8XOY
ccG2hosZfHKLT5YBk1xbJvaMTB6mGyYgv9wo056y4fd1Q6vrAVwIyBRgxC9mNQTLR0I5gDyKdTwT
1oEbTmT27kZvdtUMsGWQMgYB/sUUhZlPBTdnpE+Qpw+9mWME5pcw/1qWGQkalvIfKwssTzOObUZK
gpq+0+NqDELNBdS92bqE195UoNfHqBmm2FGdWg6iah0g6BNeckkxfA20at+KNKpsFoNlPBQYRzHK
F8NsITz9dP1jrVxWH+wuLuYM2peOw3NgldBZzmkOyP7nlJ4aiQmAfCu+r1wjKIYjV1MwhMsi8ywm
qbUCNLyoWHyv6ibqyfj579eDeT20fvEXcJSFlw8cioCuLbVHg3/rwC2t949z8BPtklirNojJVw4U
BJ/xxTCFBXLw5YFqvY76omizpMiQBvogjkl3ciDHVsro+qJWXF1FOTdAFwAIUXuxKDuz8b6nNrAo
c78rpXEcUL8MWmd33cwf7rxF9vTBzuIqbFw+MJpZeQKc0n2qORHI/faT3h9I+wxw+cEyqshOh0ig
84zqzLH3WTTRre7WShbw4VcsrklegJMF8xO4vsA4bXMa1SVqjtNtKb8G6YjZfmAd5fP1pauVXVm5
swCsFr1RS6NA5uG5fUiGhwzyRNPA74fOPDh0TFy+8ZJdOQoe0gAdAHdHgUYXixybouUN83MEfSsu
WR/3W0+WDQvLJUEfyBIWD5BtkHt0EUOXv13fs1WvRGEYI4IYm0ON7mO2xsYA3FMWqIDSeZdZt171
Ym9R4q9EJ/UIx06hpI6SzyL6tlqngbKkRnrretnRn9MvbLI/E2HzcJy5fSq0bOulsmYSea6NBBTT
uBc1oBHqNMybkMUETpM9+HOQxTnOhZpFa6NCyGAfjCV9//utRMwKdAMllEsuna63zR4UDzAK1h7W
/UTh7WeabcSrte8F3n2QpCiQLf58/F69AToHTGplANj+5IEG7bHPmHXYSOHXvA6fCmxswH3jVbfw
a4+i30+LBpmZ/lp0N3m7hUVdW4XiRFR8A2qqYWGAAxM6NCDWfmxdAAtnhm4oIO13w5huDdSsxfcz
S8tiE5W5xTMK1jfVW5f9k6h5BCK4sHI2eixrewaMCiQ/gVMB/ma5pFlPXTHjIPkZLSG+Ovu3OcQD
N276tRB3ZmUZD2qnCoZaPRU9v3o1LfFAB+cIwaiXrPSPuE2joPx93avXNhBwQDzEwVYI+aCFw7mS
luiMoE5sDjI09IfaQPT2+tA3dn9vSJV/bIXwuSQ6Elo1FhOFodRhNynN0jC3tQNGEOKMyq0y2sqq
ULNFb0fRKQDsof772SM1A3sj9wUk12k+VyGHb1ATIleZeOv6H9fXtZYVokmlkgyQjaIWufCMWhbl
kLo95K9Feud39M1phyjHlC0wFscsk4noipuA2TtOxVbmq/7txZV4bnvp/m41ETujsC1R2rKmuxpd
n1G/5dq4a5zXtgMB6rjhoitnG2NYIHJFpwkrXg6Y9c0YTEHaAYTgOREib2iPTlwFWwXKVTNoBCvG
KITcZTUDM4ET0UuJB5fl3hiDAXXq9JjbwUbxfeXAIUQp4QT1REHp66Oj1K1gPb4pSk9lHTntIRVH
YHuF64eUMqBwvY0sceXm8vF8RKKIxMKAKMlHe1bd9nrfWCXyJhrNRYkSL9CJ5tHLs2PnbRy5Vdd0
bSVU46FAeTHBRnnatUXQlolOM7C2siivgjAXRgT9ydDElGwwgADhrXa2coI/oNulY6Lcq7Ju8Lni
z8d14vnq5b3ZlAm6Qd4tZAmqMO86+5ZX0wRIvw6FD4v5KPxRGqV4iWIEfShD4Yzzje/Wf3Sl71LS
FZCBy73iGaDAHgglN9i11H/LvZndDKMNJmH0oP7+yeqrxjN4tgETuKAPa0x/cPyelQiI5Sdqz2jL
2KCjols9mbVE/tzQMta7JWUQCsLHad1gCqlOTn1L7rzyXqfgnRNHw2Z33djEYDWPQb2x15zq1IOD
5nr4Wjtn8HzcoWD2xVFYPFusrrUqOGudDLW86SDjBrBaZv66bmTtlIFrxrTR30anZhmOSWtbOSvT
Oummdj9Uww6aaiO0fqZ3lK9uxk6vw7nWtpBZKwMX4LZGGoaxG/C2BPbisE3oHrd+EVSYraSRBWLe
zAXcuHxzSBNy7wZsd4EAqWi199rfZOIbjrT6gTHni1FpvHIxK6O2/uwSQusQootFVidW0IcAsx7B
l3VK8xb4v8o8jUhaS1Xbtv0baYqvzWze+lNxD57Lt+u7v3YZ+r5qPMPfFLXpx9/BwdE21GWDT9wC
omQHHdtpGWc7AkxRmGcW/XuXghqXGshEDwtxdRFTtQZ6qn0ANSI+NRF6dxHxng3x6a8Xpao+fqAY
6RAwFjWRQG/qaZ4QuPsCzSv0AUOuhHZA/Adpp43K+or7wgwgk+oReElebg3gtnQmoHkK65kYzi5l
d7x6b6v7of4O+qiNK+KS6V+RF/5jbnlHpEPXdVkKc775BDW1rj0ZoHbLq3tHB2vedE9mzJ7+YP4Q
zvMLz57naYobULyNP0T63rh7LXi/vtcb6/9zzs4d2QLNQqeVFQCckNSQT9wHDcaToM9Z+qXSv183
toKb/bj8hft4jdELNyCwhrm/WX7rsls2f9e1N+bf9ikPtfS2on2YgjebFo8VP6HAEzb2Rpqzcmjw
EQDXQDEHJV9P7cnZmmfPBW1ZX1VJ6Qwga9b2jl4dy8B8RJ/zeH3FKyH4g6nFXTmA9MPRa5jSq9u6
6MFWeeL89bqNlbwD2b2joiA4uKGX8HE5aFEy0jiIRQziWrn7PRj9eL6roj7bMLS2GHS6EHIhv4PH
5WLfqqCXjFKzBGLLjqvsnqqbf5Pza9UKbmj0XJGzXUC37KEvnFYfcUlnNWaU9agSd7a74QJr94fS
2QP9D8YEMLy52DTdMMXcZF4JPKJ/NxjkRHWBXryMGGb18aCJzFYDTVtmhEXbvHRuE4GgfWPuZ80P
gVSE2KqiT79AWLU2ND3Gsa5AQjDoe1CJODtQBoDZvQZfCHfFFgG/sXbYUflFFx3JjxJ1/+gpCthh
BVNdJ8Xo3Y21G/pZ/VCV+a6xvVsFbtXzMm7wyMg9eWMx8yQaDCva4ofDi1duVg8DYTtmufdu62/E
/LWOFjwKAERgmjAsspz3Uw8tU5/TKoFsyS+35Rw3KdB0A/gubrJSFxiDsaHvp8/k0BjFndu3B4zU
bSkV/5efAYdQoDds0+LA5ohCzGqdKrHm4l4DSZpeGQcrR2wqGgbipvzBneznzpsfy7r57M7idP0w
r3k/2sk4yZCLBpZskbMRWrctt8sG9tvI4g8NUIU62f//jCwOcm+DiEevSJMI52fDj5r4Jc2Ne3Ut
KKn5GwytozJ/UcZr+znwssytExPVSb29m7Ug0t3pqFU3bedurGf1q51bW2QMXPST3TZenXj5d9Ry
AEmCjrenh8IC5rPIo6zD6FZ9Y9v3wBxu3Olrh+rc9uJOY63N9NqE7WIAU6n9IoI8wnBQ6MJd++Jz
Dy7k619v7emH5vw/e6vqWWf3l4cEW887v07A+7afeozT6C/G1OyG4cmHgtPc7gxbhhhr3djmNd90
XFCO42jol0LmoqOZVykZ42pyI9+6masfxrAFB1hzHBRa4DN4teDCXSxuZF7P5gwxqpXdi3QgytEY
Nxx8wmE2eSeS2vH13VxblOow/nnBoCCxsFe5POCSoMEonGdBT1r/nBYbcX7NQxDeVTz5w8mxSNLT
iZg0FzDRZDnGuZyYDdoTknlgX2RidWJXy/r5+qr+AHoWj3TMTf9jc3Eiikp4gJqhCYxxzH3VQDfS
9Q6Z4i3ry12JMawML/GhrmIAuPa0BS2rS2I8W/FYRebgQ2SykhHY8vc+h5wxz+8A2j41Douxmijn
+e/CLnfEHG55yiKtbqFlxMGbGdxaqXdqbXen13LjS62eciX6A/pteMaF5roJEFgm0AxOXMcPHes0
d3Po8Grvak+Vt+v7J6796ioe6v6W6dUveGZ58QUtcAkAT4Je96BhDLQNO+9TNiWsT1LKo79XzsUj
4Xydi29Xp6NrZiYACTUXLxxifaIst4rrq6n4uZFF2HIntMAgdYPSplsem94NReeEpduFhNgnt7ah
YyO/oSz92TbbfVH7T5UD0JZjRfmEEZHR/XLdYdUxu/DXsx1eHENRoiDkV/g5HrlzOEfhaIsOYusb
uh+jpsuhpuQN2NWCiii1P80QGMqq01yKfUl/Qe7n/7egxUXel9xhUCsjiTbcWnWGNHLjMbVWh4Ob
oP6HsRo12KUWfHYNZGABzSUo+ZIMBJCi+5YWn5Cb6+nDZDw14sF3njXZQ1/ss2Bf66oNK7qzQStn
QzK8EgdafTPoTz6B726j7rpCXKr8958ftsihyOzVWTvjh5Xug6CQOQNwIusSfT6Z/RwzC9AGmgzm
T8l+680P0e7z9L3oT43YeK/8Fx//vx9yQYMEgHJjkIqRpJJG1Gruw4QGXEiMZu9A5kpyHROSYIix
u1ib+AFk9pGNnzuXxdFI9RtH639f9wnlYhdO7qMHCIQ7St/L5E7MYM5gM5C5/QyBBH4C4OQ4gpGk
/2uJbxVBzgwtXENCV0waE3BTtjnfNCgK9013O4B04vp61o4UupnAM4OzFVL06m4988Cp0NI8r3Cx
zX8kvp96d4yYA14XEBSNJDtU6RbieNW3zk0uTrGc86yTHSJx1YuIDPvA/z6hlsCDpxKyYZMOtE6Z
x1P/bSJ7gLoiU5t27vjQU2QswZZK3GomBn5XxWWM/hemZT5ugBGAQJMp6Fgjv87sAA6tsB6PA3t0
oIMr2A+bf5vKjW7l6qaf2VwElob2qSFL2HRGBlEmP2rYa+Bqoex5bNgvQ3a4/pHXEjKkLkqNBQXP
i8k93g/F5M34yB0jB9FO8Zg6KFKN967C9pTm8bq5tXwM0qc+jgc6UZhU/bilTanhBa7jzJpFHzri
4AArTJr9dSPrbnRmZXH7wRXsYUBNPmGChdX8bLu3TV0eMAgydS+NeLaLx9S8A3sfKGg/MYrHaP88
8X1dbzz3VkPU+XIXHtQPugk6L/yQPP+hVU/C+Y2YQMi3cmagEP3SOgmfD27xHTS2wmOhwvyCympj
N1T6soxL0DPB70ATHFCPxW5I3kiNYvImsZonnX/W5z4q+LEonBB8oVGQgtzFs0PXfSryja+9VkhH
rq8gXMCxgnVsYdqXTJJMKmhVNbY7bhv+Mxfz98JhdQj18DfXbaudnhvp3nHB0GpWxTuZze5lIM3P
sei33larhwuuBzyNYr1cjlZ54+TVvYLjdXa3azM9yYkfa0iZSVfuq66MB7GVqq/M5kJ+9MzmwuMR
WTqIpgB66OnOAzpnO1Gau6oB97M+7zUuYrsuHvu6/zEV6VGnJDZEGjNO7oRlbqTYW8tffA3XF2Yz
qszTBh2z4QEc7Z5KUJm6pNqN/lFnX6973uphP1v6IuszNNFowkRs0XtyZIC2u37+PnvVj+tmtpa1
OGS+yEe9GFQu1h0bK4ir4QvjCCtpG2U6hMrha9cNqgzn4kCdrWtxSzlNy+dajZeRrHlJ2+Z3PU2n
PKVhM3MwkjA7GhqxQ21w4zit2kXVSrcANMaVvHin+Jo1VhzTvAnPh3uj6u8anb1iWH9XV+WtrjUn
UkrIxf0LJGYABLAJWSQ8zeDMH2M29VyqGQ2gzWZQHomkpxZNYI4mGHO2xMhWPebMlPrUZykHzQ2a
2jkOi1XNO2Foz4YcYlHUGw2+tUwNs0ZqOBUYVrCqfzRTT5zYrQ4zZcPDntz+r8xOt9W+U/594Sdn
ZhZ+0syDybQAZsyU/yg1+x3qJBsrWXeJf1ay/DZWltajRETDYOp9buV3JoOmNATwIAqsA/pYdV9l
Oe/oDAqv64dgbXHoE0AtBhx84PRfBBM+aoUhJAAsQHA/kKx7gods3ONrizs3sfhMmUuhTOcMuMZ5
ehukgeLpBsPe/FjPQ2TY5RtC+KMGQvfrK1vzDjBbqUo6plUvJNZoBqLRJgeAJSWoQEi+s6zhi11l
D0BqbKzw0pQJEUYwSqMyrwiUFie6Af2Eg9c/uJoAcrIK8l3xlPep90Sp725E/5UCC4xhkhkweHAc
mMumiAaBzKBQbC7gAYC412+Q2odyBn8sPfTjV91gYdri7eySXaFtZfarC4Xyn4skJFAsKB9PnDdw
adopA7WLO7KIAZQR6SOzDsgOOiN0mce2LF6GEqwWrRC8lNBlNpczNBNUhjJm4pHUQvAYbAEgXCvx
cN4o/q2uS3E3gFEVaMklP0A6yrQF9wWmMWeQlQ1Ot6sM+6Yagjtz3pJPvDwOWNGZrcV16rqaDJwO
cbj0ipvC0W7L2oyh2rhnXRqTut7pvH3qarEBbF1dIuK+8hhFqr04hbJ0mYv5CUjCD3bcNRMQutkY
BoTflC3Inq6fvbWvBkENF1z1qhC4fEPLdGIObTAuZrLfAcinOU466EOvG7kMXaD2xXPuz2iwfgGE
M7vUaPMeD3VnlhOKBG0JruYtdpk1I6YCIynSEvjgIjJ75jCPNsdlTf0XwMZCp95C8q/t1bmFxWU5
jk6ZehZiv8Q0WEPRUELmQVJrd323VuMGWJIACXFBSIB5tI9n1yROpoN5GXUAWoRTEPfdl7qbYxfK
NMMYjuZTyh/mqQ8N+9N1y2oBH+9PEwicfwwvthAT1UYlLeSrhdXtWG2Huf6aA5HMJOjjcRW4UBu8
bnF9S/+xuNhSjRtZJxxYZMT5NNTdoYUyYYGx1w07Ky/Uj0tTZ/0s0cm9HsieGYbq+tBmn/SiiQJ6
NMz3PP/ZVWXcVrej/QUDgqFt3dRgtrAHsHoPJy9/ub7itdN9tsfLaUbqdZioNdBJ8CA1F+qj82w2
w03ZVfuhNU/XbW18z2BxCRCIdQSjpUqawYMx36GWGUAIIEWBx5Wv3hY+estvA/PjHpNeZDZ18C6Q
wWNJ3nSzA3QRDst+DeCSShuMvTQKzfXL2ELabppeJEcEanGmOapdbWOdfp3EnrC3MUiEj+s2fbXk
Peh6QnesNs7qhv8u22sGQIllrmHJARhoxRMzTtPwdP0j/g9pX9bctq5s/YtQxXl4JSnJlm3ZsuMh
eWElOwkncAIJksCv/xb9nXu3BLHE8j2195srbGFqNLpXrzUfuiuHUk2Ktdn/HEqELG+FZdyCxfcm
T/Vg4jTiLlk5Kctu9H9PpK84H+lPZmx5mMlB/wu2kEAMH9fHs3Srnh4Axcl4KbFzn4GajZhOAK1y
4FY9PRqyHl0x6V1HvAO3+qeR/x8wKrMLwMsKuRmMT4VETKzOSTkzv5teuiuguyX1ctcNQzhWdSib
bWHsaZJFfbnNzTtvXEnjLy4jOkkgIohA94JFXeo6lNpKOCBfO0xQQ4qLsBYvDvkmAIq5PsOLxx5k
AeiantHaqoux3Eyb8gw5vxhtTPpbUw+B1GrIft4b1l+3fr5ubSFri3k9Mad4mdYu88KuZq49/4VW
gCeA5twCmKPZa+bvzn0o85uxXXmGLXrRE5uKq0lq0JDUyHKAI8jdtd690dpB1z/Y/kostjaV82k5
uTasHI+x1oAdNrENbwzI7robd/Aj4ZNbCOtEKUPd67+cUOUIVq3FtaxEEtOW8rGCSmxS2cfOzPZo
1o5KPF4aTduhhnWjTyK6bnvxcKIDDiUwxPIXjfAVQOYaetxxOKsudKv7BBXr6qlIX6B4tfXiX/XX
udKweZDznwW2ITOo5kqBmjIgsYaozUv0bV36P8cyj5CU+HN9XIteDYnRGa0OtjRNuR8avYaoaQI/
3ZPyHXqeQekkv66bWNwqJyaUreKRHDquFUzYtgjM7NmT3i6B0FzdH/X8zZrWQprFI3Bib76aTrZm
Xrgy6SDi/NQaSAV8S0cSjP52nZ116YrDG3a+EeZWFk85ahAo42khPHgTNOv43EPFs9khp3999pbc
I3DfsyS058+ArfPRSN64eV8R8FxrVWAwvhHjd5J0gbTMsOhW4qKl3XBqTLmCarxQcqODMfRPbFn2
SDy+uT6cRQt48sxSrijyqNRbfdv4jHoObtHcD0qONnu24iWWthu6tKGSiFQGsPPKjpbW4LBJoDMx
K/80ZROO0EtDt3NQYCtAC8LMV+pkiws0S/rgRQLMqppQgN7DmLkj7AmsStz+aHQrzL2PWrd2kBm/
PntLWxt9AHOWCyRcIHg63wxtbBJKC7wXndHekH6KpOWC3SYL2/H3dUtLswhmBwQEULbAC1W1hNqH
wTW4WmOww27MIR/5UNV3DRvnVPYhTYuVZTMWLeIl/EnyBFZ8pdPCr2kcl3VePOWCawCXURQnEgiS
4vwhhT2NMmoytLEiw/6ug6Dwx1Ch5SO143ZD5YhnWDLIcLR7fQcVoHFD0KAaAAbeoGdJjI8ZlL8C
mVBE277+26pFDchv00Sg3+iCjvgTKgKmFlHCve9DE8uVPbK065H+htwdpLPB3ae4pCbvue2AX+KJ
pGDj0kDXhwX8eh4UZBwIblAhR4BzkdkyK59PTcoKtOE43V5r7SYAD0O+UsRb2oKWh7bImTjPvRAb
swSzEuAJ0HKk5XuNkqAcqg3Al4Fs1hTHlxwslOYAwXJBnAbew/Pd7nozKX5q50+a1YibyaE1CApi
N9DcZk0E9/M9oj4mUO8HPwtoORwQSpzbMqnrFJRYwEj3gDbaErunnFzz0bYqcEml3ugFnllNKLvH
fAOpVSQZps77wFR/10Rfhdpg1VGHXsBblwxWMJqDhJhIA0UxzWcH3/JYZGoEDWg9Gz9oVhd3GWNi
D1A9C5A1L7ZWBUCc79XpLhbaEKMlklmPLe2/a4NI7/xpKCM8AywoUmTAT1vce/CQUwxl6rlPJZx2
CBW9D/TTTM9MqyQkMvgHnis/hSaKZz0B9jpHTfZOeE6x6QFuRFsiwiZR/NJEm+x6mc/NYqhRV0Li
OWhML0PK8pvB5Mb95NoxaM4zOwCx3AE8Kc4NZF7toB9rGri0zIJ+oN81X/xI0aMVohQlt2nxVk7f
PHmsnyBL2rs7NNKKbcE4yNMqGaRxPkYjSr2gMu0GtBOKsE7sMK7B8gc69F0Die+o7YC9NmsTPQAW
nsi1SeuwM3pv7/UtPB5Sqtu8qdu1Y7S068BSj7w7Yj20tCm7rptqjdMBaHnqxE+Jmzw4It1wulZg
WjpHSKGilAWoA+5c5arleZ3o3O8BAJ+BLBXw0VaU1vaW8Jvrnvwzv6du7VNLs+M9iYccMMfG9shh
yUkecz5qASfGbQxCT1tkoWXkUTETGEM713TlZvT7Q2qY7046haZobnpaRmQ0onFc8yRLFye6Imaw
KhrH0dd3/rsqUxeQKhYUbCc/++4l8R+NZhsXzwkaTK9PweKSnlhSZoAmVpYa7UifbEsEfnnbTzNc
OrxuZHlBMZrZLQIsp3iQTkKKiVYdWnDwwIunIXSbJMjcWyS2VizNO/ByQf+1NN82JwtKHI1lcQ1L
gF9pIbplWJhnEkzXcZ5tY5OV4FQDbWrS4MBoAum66wNdmk0fr2dsWohNXrR78ppKXgx4bUk0yhmw
Jq33eli5MZc2x6kRZclqTo2OJim0agwtBF/1m0H9jSzBjTgmW7jElR2ygI+ZaU1B42wAgmSjrfp8
TmmPsfYUqn650Q9BlcXjk5+S+raGMPpdDf8f6qmYNi4x/Duda+lL18J7hI02jQ9oIHG2ZpvT/YTX
6a5P6Jo+0eKUowcVBGVIlFzchI4JEQjht/nT5MuQanWUaUBZF6/XF3ZpX0GqBU4PlyDE+eZfcbKv
aBVDAJXhQQPGMDqL847fEN3+Qz0JXe7ech6Tkg87HYHMveNU9sq2WlhxYHNmWWA0ZaEhSzk/ZRw3
YEyZOfdB2RgYg3Mv4/w2ruybNodYiLUm/LXQI4kWU7zo0Y6JjiS0gJ4PNzb9TPpDMqFmDKrPYrpz
0ncCmee8O6CCRiB03qUfrc8Ct/07WmOYafuG/eOZL4jwApxOqItkj7q31tQ977Tz043oA+Rtn8p1
M9X3+c+CfApJkyQWh0p/H4pm47QfIjNRbf4jO2sPAezri3457Zhua457sLVmcpJzc1PrFIRYEDxv
suex/NWW36mPtdeLSNN/Xjd1ub/OTNlKhA+mF1Y7QopDUcYo2239fFMAEuO5rzx5akWExu7rBhey
3yhmg5odOR+8li4K6LS2WzzdiTjw6dHqQR9n3BLxzrxD0W8766m0/tDxKOx+xZtcXgUgQ5k1AWcq
WfOC9XnIbJo2OdBURc9Cq73LshkOvSPsbWV8n8GIslnOLCluy3EER/CYA0UIqaDARNp9a4/aLzNh
3msJ2t6gkLXzwTw3vy1pY90WltNEHN3cP6pYsl8gr0eTgY2fp01ut+1nVbdemGJbat0bgm/7gPql
DGVWOBvAjNzXJE5+F9y1eZhJO/5H+poAT8nUbT3a8g8zc7/lvDbCpnOqXWJbw7dSn/Jpk+R+9shq
w/ibjcnQ3Ti4Nu4ABmxfycDasAErw9YbY+8+K5vpuS1Lhmcb6Y+pR95St/CPk0HKjU9rbUfFhFdc
UhXpYUwctkNG1y4CMCuZG7dEk2UIkeLhdugKcLU4KUHUzlHRp0aSBAOwIztzKIA14wSkUollbpsu
5ndlOjW3uW6zIGkHuQd/e3ILFYs6zGWf7qAYaYEMCL0mHfp7tgNtjSjpjfhJh/dHaglgTcMS8I59
14WGmYExn9sa5JF7Gj86phzbwB7t4dfojXSvya3H+N/YZz8tIGHGjNzI3Iwgt10+p7nD7jptOKak
t3bV1PLb3KmnDZQMLHBYzHrEXSvCobH60EUX52M8NOzAka/8bhsZ+V0DVrjNpnx4sXxC7qTfylCY
vfujdXIekqwvH20m2K5wRL7Fk7RD1E1t+oNx3TvWiCoO6Cf7LW073naSaqHnWNm2bNpuY/ipu5WZ
XYe+G4/7eOhB0mqW8c2Y+g1eA5m7QZUJtfjamEJdL/JbACgdfGUcQjYZv3jtVejYETKStpdGiDX7
kFQo0oSvWqaHBZmKZ613y1dZM++5MOr8IUXbbFCDlP6uchP9cYipt8tiVqL8Arq/Rk+a97bkfCc8
6oYUHEQ7l8b2g24mQBMClgYiIjzXhAExVg4WcXTPuH2g29SFOHFl/tSESf7qPaJPP0cHEQSOrVtW
Fnwz1Fq1y7iGyR5LkGd5Y77hnkY2nqj7rUv0ITLsjt86ca3vicnZzk1oDYwfnjVE6G3YdvEQGnlu
7ByrRShWevaKW1tzL4rLtmLSuIwV+SNgtlvD/2iznZ9MUFL957p7cRccNvJZOhAXoEadmZDO7waX
ZclUVFP2OJmp87O1XehOZZPd7WPT4TgDePlzK/Y2rtbLG8SKDkQVDD9qnJbtXb3wg6ksSNQNP5Dy
CG1wkT1MLC9Dg39vLA3s2m6/4RkacEbZy6e01MZfXocdYzjZtutHIwRdmhGiR9t6rFKH7rweEVg+
AvwPKekuahmtH/q4N5+RT2x3xJDxdoitNpoMOT5lnJCo6ei78Dt2k9l4YhIrd6MB4lSRAx6YXV42
/BfvabUtHf8fUYHwNWlRtHBl5oe1H5sPosU7n/ne1rB596wJSEZ4vtcC31A4wwuEmugNmp+dDSv6
v2UHZn+LoXHJFBrfDU7JcMkRloYlxYaYbM9GnUTD4yo2h8Dtsv5vn+lWoOXDuIs7KNSmBSiqW9pl
j6XOm7Dq0vY4VkL7cpwFYk5EuABszP2IKtKrK71uQA0le6Sm+1DHaYU6sPEm3HYPDZtdksbH67to
6RJ20AQ7s4MBAwXg1/kuKqa2rCrNTR/1xq3vnayf7lu8iTejzY2NrOx8nyBMg6h1bfiPZu/4d1ym
ZI/8Z/w11jrITUPYBk97D6EO4j60fp7/FCMG0WWXt+SJ6EElI3stY3UeTAF+CI6kGYmITyN1CqWy
8+8nZizrkcGppM0DpY8D37rwQXHYrdGJnCcUZ0Pg2wfLLwoDoMgDe9u5obQam6lwrPypRfr3T7WK
kpv//b9xxef3QRgAEgZg07GFVQ0OAezvpLcuqg7FLbVv/PpgrpVHl01A5uPTBFpbzodAbQhw5NRH
WQjYnRjsflOQ8rVIbGGeZuIDB/4b+UpAOBUjNRjaRwe6ms7RR7Z3iq7v7cvPIzsJ0CnI/JB4BWX5
+ee7Mp9Sf2z501jLwPvm1l8DHczrcG5A2bBInhCqzwYmLUCABzXQrw5gPgvw8MBCOnMz3fkABr/V
0BcBUQBkEtnOX5Ptu5yfTx4adIiB+QZEEMr0p5neEt8e4keACpA3FWvc0Op5Q3M4KPMMPOPQo4FT
MNs/ebGCdE0MY52QA2p83m9BdzrdTXmgrzVgnd+4M1EzAnkHajhI2CHitY1zOyBriM1Uo/ELelPB
C41Of+Hu+jVBAWW25kYkwBI0vO+BBIfMivICJrXDGkJd44V2HzR+J7dfWmu0vmCmNNzjkLeA0/DU
ybIni+D2Js/D6AfZsarilWePcqJhYCZgwCMdNz1yempKs81GOlixbj9vRfGmpeYtSpYrKNeLKQLj
HXTP0TgDIxo4BJWF8CFnTmjWHc1h6+7SNRT02ueVdW7z0rKG+fMeeqE2ebH54grgRYgjCyYYPEZx
tJUF1kmb9iOzh2dDkz/txv5I25XLXR0A8kMo2YHSBo9OnAj1PIP6FZKReVEfmzoAIMOL/8vvq/7I
aNB7n+H7lB6RJImb3fUZOt9CqP3NMGlI90H+SQczgdrhoZG48OQ0+YcWQfi40ei2X1uE87M8mwAD
L4qa8/X/yet9voUqXsa66Af/IBGf/mYyirsNH7bXx7FmRDlrsqS1hTjPP1gipG2U6ZGZhXYe/XdW
FO8NxRiaQ4jWPwCzL8dDbISGERRrat7KWOCOdHhYVJ2R00IpTg0YG40aHFST5CjTn4WIeIHexadC
rNQVz3euB2IpfB/6b1iSuStS7eIoNGK2yB+0Ry5AUIagacU5rX1fWZG2o6Xean57bH/0TWitdYis
fV5ZimaStVsS/HxLbFy6q+Po+lKrDYwX8zOv0slVZ9jE1RIRt0dfPnlvvn5MhvsxQ5ESGY5wsHZ5
ve38wHqX5Pm65bWRzXfwieHetqa64VZ7JPatPkUNXxnZ2veVFFbTlGOKOBcLIzfQwrLW2i/Wvq+8
lpFvlESTWJlKHizrWVtDaq98X81quj7v3RqCghDYqIE8PzTkaz7xPyuPGjgcFgoTqm5Il/QTEmSk
PXreS1vvJmund/9cX2PF7aomPp9wJ2vsWV3aC+SLjhJIpvoGWnjsi/w3FyaUqxXVWx8PY5iI3RDS
TIZ+z9fYU5ZX4n8nSq3h6zlL9MqHCSeB9BMe3/8nF/Lv92f7J7MU6+B5KHp8fyxuWLnhL//dIigu
RCdWphfo+DpKCsaBqByC8WvPof9xsv+OQHEiY1FStNh67ZF9Myb4i+j6CBYXYGY6BIoX/UGqfoXX
EUgsOYwdffeROBUANzfXDZzH+//5/QBLABQCHR20cJ2vAPhlB0toJo7CzkvD0QlBX3Yr13jaLy68
+SqCnhZiTRDNovnu3Io9AGtdOZglSwfB6535V/aR83F9JEtThZcvkmqouM3kyuc2SgPMcwgQ2JG4
D4O3beganmrNgOJWHbPvmXRgwO9C3v7I2jWc3dIsIQDH4xcPyEsAQ2mzBDMom2P5sxs39bTTIbRb
r4DDl0Yx09QBXwn+DzS2nU9T2vChTUjdHG33n8Dwf11fhMUhnHxdWQTQf5ljOdDmKLzISW7jLPLt
qOcrb5ZFK4A3zG+7+WFnno+hgsYIwoOkPYpNmj166T9W8SGNFeexOFEQ3UG2wwayUsVV4jHZ86bR
m6NT7Jut6axEZ0sXBMrC//t5xXtL5AyFRrTmWCU8yI0j/BOoJK+vhoqX/7wiIOqOCieyzjh5igN0
+1IaPY/rI3Nv+maX+re2t+2yIENukG3KX/pa9mNxVCcGld2VobAyp2nrY28EQ/6YamFZr3ispXVB
6gNK9WC0QzlQqXm6zjBCuzJtjt7frL43rRUY/tIIbA2hOShMZkyocso1uyx1EHvj8+bWc24AqE3M
lREsmgC6GecED3xQ5p1v385i6eC1en2sZdjm/yBEK1clUpeOCPr5/seGmgucq3UVzn99lGZoWe/C
ilprE5traZzFxTA9QCPx0sBTRjnvHqNUsMyvj+UIrFXkvF/fwJejsKGd6KJrFKkQ5Ndn8yfxgQVU
TNFmU3XUIdSQQavhgEYeuTaIeUn/Tc3OdyBYkPAMw+U05+xUnATXGybsjFRH9OPZZTBlm+5D+DfU
uFkFAV/OF0zNDDlA4ui40pXzkcToO+AQYjmWe1fbjNXKzlqYr7PPK8vhm03HTIFkgtbcZy0qITuS
7BtnBUl0uX/PB6EcERRswPAOKZ9jW+4TqNNat9z6eX3hVZbfeU2Q+AfWHHxJ+JoKosgTW1idGVfH
4qcb/Blc4L6ePLrvckDt9hY/TKiS+2/Xjc6zo+yD2SLIO3ywn2q2Mq5Kuha437APDP+tKyM5RmTw
0fhthJ5cuScv9gGSkWAGwAE14WeAmDjf2LMgLiGpbzyb9bHyn/5eH8ja1+cFPDk2AwMwK83xdab3
m7GIiO9vrlu42GjK75//fmKBxY4OendYcPV71GqTDOX8uyK6buRyGLMqjTbzGwGSgYzxuZGijicg
UJr0hfvvjvOarzR2rX1eWW5LFn0xGvg8czZOuV0jJFr4PBQ+ccbBhGVAEkuJrNsia8x0suNnR97w
aQfMxpdnZ1YQ9RHvzmBuNTecVSwZYqLHz5kbgF7f++rTzIUgEPBxKGWAsRbh+/nkG1WL4qLWuc+s
e2DA662EP0uzg1Ys5Jyxk+Z4/fzzhWXmiS6m+Jkne7Fl09fXFrEB3CxAJOAaUK9YvantJic0eXHM
GtRTdfDlE4bYAyU7oGyhRwIlifOfb6ZWN1HikueMJGFSf2u/Vo7EnYTpPzFwoZLBHV1UzCPPiQjy
ZFfVXw1z8H0wVQNYh9LFTIdyPoApQdrQ7OvkxQfgw4TQRyDWRBGXlhg0PCDoQH0EczX//cRHNFqT
gzSxI89d8tt/MFYb+i99EOIz1Krm3gnkU9XKhU36nojGzkC0GolkW7SBKW984+sb9cyKcg50IljP
TDN7yapNL8K2+vo5O/u+8pahAliXbsD3e3bbZ7dk/C+/r6wCfjnigczKXsSbm25BRnfdCy0sAjgw
QCGCkBlaLp7iRDPbi3s5mfSlriLDCegd6DBIFl43cnExY4sCvgp4xVzchqHzndQBlyIgWkpfNJSz
Y+81ru4zSHAk22YNzjC7nbMQAEBzHdpk6JBB5zRigHNLZYbmQDfn3UvpHdASUZDA8lcerwvHApl/
XAu2AVjDhTJylWpSs4jOXrbt9FGQj+tTtTQAiNtAzQpVmVkY8XwAad13I2ni7gWQQ+Y8lOmu/1pJ
79M1AdUNLRR0YvsmCsbnJpKS+LI1q/5FTJHGw36t23Rpgk6/r8QWXi7AQGrh+1DWo1Vo8S/fDS5w
BbNKAErd8E3Kls2Bh4FEgNW96FtiDhE1xuirazAbADQCWBK8XdQJkm6Chq52gIHpvY93hsZAbbpy
rJV1NhGinkGAFLdUcFv2+uCkjzOHal12e8T+z9KcVryfcrz/YwaICYzExVwp14TO7dwdCjt9xDhD
vOyDznltBRr/xufrc6Ys+oUhZVHaoiWi1K30EbFeDp5uCuKC6xbmL5wc7U8LqBKDp+Czoq7eeL70
6y7XgNKSBLBFT4LxvwoYIQF62CLoTYXGmt7akkWcQ/CLg/IIpH7KQSkFEpVZ12DyqOfegVPDvZe2
Jjd61fqHtHG8ItBol77I3rBXBrs0nfNJhSgm0P8XeGk9qymxBx0IMSlqiIOAjrISX6zTfM4o2GUB
5MRPh8Ts/CNOLvg4y4kEAjV9NIbH2MqCqlx7Bc4xsrpmUOazZ44lvJLU/okq1UWddiR9bE15SEX6
Svk43KT5+Fdm4zFObTQSGg+girvv0vFP006v1/fMZ5il/ACwBWCACCM/uavOhwg529zieRYfXFmL
LEid0t91IIl+tY0SEst5QqMu8/ydz/gUJdzu7llJu83YjN3TMLX5d9As6w+uaccbCsn1UDpN8lrr
bhn5AxaG6cm0jWPNv2GxJ7cA2f4FFq59aH3a3SZ90jAQMuh0W9jt8FxR6RxT8OWFekfF/Zga7AUR
PDZv5k4ROi3RNyj9YvousCrHWAzuEbpCyd+YefW3RAMa/frkLMEQP9/JIFtFwvoiDUvFUGheLM2D
obdil4+m8Vrivnh2DVne+m0MyAcajqDI6jTbJMf2S9vM3xpST/6u/JL5VlOWyfehPQP45cxzrBLX
CEQnuigz59C4tIhBekpc8KdnkLsFD+rothsXgmp41nue2LVZX0doHG32JAZnQseSZ09PgHDSzW0x
uPUxJ7q2GdCG9NNjDphUeetbH0hTfPGeQ+4atwQS2EAQIet/gRTzKtwSscX1Ay+mqM67e+DJ369P
jHJLzCZsvD6B/UCnBh5DSnApzFoXvijdg5caPPB7kgJFFI/AAw98xZTicWZTM/4Tzg5wA2Q2FFOA
k5ERO3QA4j3xy4CmFv+VEeD8vzwi7DncrTbUuXCDKxfSYKCRFVDl4cDB7FbWWJ3hPdXXEL3Ktfc5
GDhN5Bw/FbPUGzxrgYG3KwEAyGRuKJQUeLpxtPse9ejrw1k0BJ1H4MFn/kaVi0JnfTxqsh8Pus6r
2wbq8ZuUQdah89LvOvbsyrWgnJP/Py4gN9FBg5cxnOq5OzN45XIgU8bDgBYKK3N2nkAFfwzy/GeH
TLdvMVASFCt+YmETAqSMFAg2hYlMnnK1uyBDnio2wejEgsl4clgbZObXcpKfI3NnVD04MNDhrgZ1
ievybkyL4ZB2/tYUIhCAYVvOn+vLtTSUWTETYbuBxIhaT2GgWU4mGyr3af5qJE5Ehx8l/fiqjbmt
Cs8d/DcTYCgHqRm0wsuZww9+X++bvntwume0n183Mi/0icPEdOEB8inTA29pgcbwfCPooyg4RyP+
wQIj9eD85ehSSeU+toYNtehKwL1oDIkAYGItvNTVPJ6XAiWpJeV08PXqthQPPvryhZYFWm8HWrcy
MrXm9Tm0Od02y+ohcXyRuJJmRQtGpgNahp5MAy/GzmtCwOSewRkHNQ/mv1pF8UKGZN+b4+v1eb3c
IMjpIzs+I/OxHdX8fjuafUxKPsI9ZWGlHZj1w5JrkMTLU4xChTZX1AHBxr2nxF0eKNY5zWtxyBlp
ntBKM4WCaQzUAa4x7lMAy94Ly0qeTads7ywoDK/RRi2MEtfhrOGNVyZKP8ojcxpYYnGT8wPXjTfa
aN/AqPPH7OIVx3F5pYCP5V8zaqXPcpgEIdDID2Pp/tUE6I614cv+FyZQbJiLQLgn1a1Z6O3QQ7SQ
HxL5oze9rWh90K52ERhmV1zvpaeHJTzacEuivOirmL+kA5ZD9xp+KExx57ZDEg52G6bMMiM6dStF
/k9HrpzvubkZAGuUMJE9mVfwNDT346Y13ak7NPVYb2FpDLWyZcdRT9w7fzSmDXe00Coewa+RB8yr
kn3u2A3a7ljxIiBYvkmNzA+axpGbmjtWEA9Df3v9rCy4hbPfOM/YyW+0ZK3Tahi6A6PapkghLkPH
ai9BJGzp1bsom811e0srALglHl0gSZ4FMc7t4cHsDejW6w5JayApnJAbox02YOh66OkqIfPsQNUF
QIEHjwaUABCaKg6WcbvS2rrpDrrxR45/MvLhmq+DeNKh5lKhl2mvFeTWZngCtL8ncyW5uzSzp8YV
B8EMQvyUt92hqzp0Txnjz9YdX6dC80NZOTfmsMZ5ppbrZqeru8j+oSsJRDmaCpaYilmM1uy6A9Wq
bu5D02+APYUEvSEYqts8v2uomT9yA+ycGbOT0GdoEbeZzkPchWuZ5yX/hNcAstsA51+GOX1LSzqk
sj+wETzDXUMei4H+mdI12oilHXVqR4lspgzXAKYGWo/tg87ziFAS5jQN+6pa8R5LrnBO1oMrb34J
qw9hL6GNF8esP/CUJL9A1tsFRZGnv6+fkMV5Qw8b+EMcBNlqycoZOjk5Qu8PgOQ9iUrcuM20ybp0
JQO6aAbtPRYeCkj0qdcH3HDnxWOCwTjVDXfFC/PdcPTiNS2HxeWxQSaHJjJEH6oTJOhLdH3B+0Pr
pw2a4eo7UBBsK6MVgcbcFdnMhUt5DgghP2LMQBsVRODnhV/KKe8PbmlH6Al5gEr8UzLpZRh7SPSg
0WOrVd5voybh9UVbCnggwAIwCWIeBI3qdBZ6bPfC8LuD5b9o5AbN5zhiVRSTIhJVlJJ3NibwOCsB
t5Lc+jzxCObBCofyHd5JijflRUtddBl2h1JvIvRPD2BHgWpTRewEtWB/B/B2upviNU7jpYMwp9MQ
HAO+e5GgL/xcjqSF2QGOJS2cF4RIv1YmdGl/erN6OUJjUFmo8VXHejOlhokJlYPc+GMlN+jBQeWh
J2ZQOb0XJWjaDhOzod+GipYbYbkSWAGmgzyqsYPW0ME6XjX9vuRIkF//dQubGgUXNIrPTYSQEp19
/8mtqafW1Ius6A6VawRoNg3MZE+M/WC/X7ezMNGouXjzow3tHZd9QTZadbMBdgbtfSr/6Gyt8LW0
b88sGOcjESCxzEdaghtk2jYgk3NrHgxZCd6kF6aDImx8w9MRzFlyZQYXbsczu8rVXJboJAZKDbdj
89ZaSeh1oMi96YrnPH67PodLlmY0J96j8D+XEUdcVX4338N28RMCnul0GKo/3XjQ5PN1Q0uLdWJI
RXv5WpfmVgxDE/rJLX9AU/VapmJxuU5tKMuFRHZZmmQOKpqDQGzo1jHYAYtt2b9Jo4qwlGGh51vh
roxt4TTippir+Lj5LgVdDDsmHBQHHQSWSrHhtdVvZprce7QGNys7Y8kUyJrt2YcDlqfG6FkzUb/W
4Vx8v7h3U+smje+ZvRKcrRlR5rEqR2ArkrE7oHAKLdf3zv2ZgbLu+oZY2nmnI1H2uON2vjZ4iK1T
7zaZKwDOjWW82uY364sI9fkegJ7Dv3M2D/fEHw2mJAZKmrgHYnGnJfazW5i/rg9myeWdmpj/fmJi
onYJmk4MxsFDPql+ZaYeGiDdWCMIXjpFIN9CamdG7FwUTYy+ddOWYocXubD3CdqTo4nIenN9NEtL
A9k0NHaCZ3NOTJ+PpiwQ6DjZ/Ayhpf88MDDGsUKrwbZgelGfVe2+HyR7v250aQpPjSqbLh3zdIor
7Gyd3qN6kpooCNyT6vW6lYWhuRYgH0hc4d68AO2xtPASCNPzQyZqeTRkO91otPZuPdCwR4Mn+mPu
8zWWq6W3B+DNMwUDWDoxp8peH9DEVQsd20OSo9P9ZK5zx9DpCInkEMxju9YZIjt9iNP8IY6niMmV
Z+zCeYb8HfK3gLjAyasl0pr7IP7Je3bozCoYEwtq12+GuWJkYWZhBP/jNgF0X0W8QzhSa8u2ZIdU
9/dZAgqMht0DgRcMdN8Mq1ezUnebDzV68D85nkBjhcrH+R61srEviyRnB1bmR5vGWmDkbDekxU+7
Q8mrLoosSAbrtRxYwJw0nMo2317fSwuHcU4tzbwSCOAvCNoGmsZMlH57aGj+w2+/ZyNf46VcCGFP
Tah9Znh3gty9c9tDod80Xv+QCwdivy+GzIPG6Z8ta2URl3YKOm3mJQSmUVcpJkwK6s3EstpDVjU/
HT69DgCakAlhz/WpWzjsOHv4PsJX9P6qq8cn22Cyd9qDnlt4fD+U/Bvvj072/bqZheEAlT0jD2fR
4AvxILDjNppAtfNQUnvfkS6UHFK8xRrOcWGVEIcDaYeqBc64OmtgGSqqliYaygfTnya1vse9/7vn
3n1ZkjgQyHQFOv60EgpcWp1LZqCexMMKeBoVXJa5vS+mRmgHGzJakeTSi1qDBE5iQcqySEIRg25V
F2v5yM/RnOeNZrsA8CBNBWzhRSQ3VribGqodoCBDA8hCNaFI4z7iEz1ABH5TlNaOj/0/RlZ/IMr9
yZjcNgR5JV1WIaFdHEnd3k7CO0hOAj81jp1pPeWxeZN707EZfOwDo3ugsh0izeSvUOr6NiVJaCTN
rvaGjW60L0XVaGCQBRFmMm1ipA57cFCZ3Hlj0LhDegA9snX/VjHnphjt/0falfZIimvLX4TEZgNf
gVwrs6iq7q5evli9AjY7xhh+/Qtaeu9WkalM9X0zGmlGI/VJG/vYjhMnIqKGE1nSehBK7XAq3Kkd
2Es7x3pCAOUE8HJaBIsv3tVoG+NUjOZj02QimYU/HMe6t8+VttQ+zWzrJQf3QIUQxaoTMNR+Gobs
PkypCGhIhx2j5/nbmA1NERu5L84Bo1VMG/9n13SAeeUwbW7vCnC4Ln4xNRfxf9wPkEMvOu69VkzZ
VPfkXPm0jNrc3xA+femHOXKscQO/1jy02jRuGd3SytlCofFIOgduIG11AFrxg0qGE6tjaGTzD9rl
+6rqDvij4hquoqaoIwgW484wSRvmyfOnyhdDPGm8mDo/TUwpxREyjDCALdzf9uQ/pLXthbPdPQ1N
eiqL4Lmtu/RB1915yGqg0Hm7oTUEyXi+4840/EmdFlJJjPdxN+R12HgVDSs27nTjf6645Kio68dM
V2MorH5jWMWDvZx6udM64Zi5IhyCuT+0OYyyy9FFG5BfjBsd5E6cCxHbnvHHb3ikofvm5xX04Ooo
k0Ybegri41CDz0Mx5XLLgD+3IcuKr9qnJ1XJzzkJ4rHyD27TJsTqz4Tz2HGyFymzg2bmwZXBA8tJ
lPP+COOpz9AjPmQu3UOYDpZLQzz3cyzGYgvK+bnU/Z7X7UePdWh2TE9zVmxrYF2z/FrXVjz2ZKM8
4wwLWWS1MdiQsXmq0mlfT95Hi7KXIlNqPwadGYuZntIOLdB5O36H4vTn2hlj4K+PtLQ37RhAOa14
rMSYHUpDxY7y9cbOsAp8G61r5AcMoY9mKoeoCngaVXOQhnoqsm1tgVIfGPnj7HAgmCN/yXUfO9L9
YVTE27owGY4BNmXhOFbfnNTrjm3Od3SAIzkACNpAVs6ZYjEU7o6k5cFFJ33cw5klgv4foCGffed5
1h2LLrBirzVDNPeMsQ8STAg9wywa0uablnAsoIzcYZT5lxsaklFAMBeG88JPCt7fLcBMahhYU+RM
O68C0QsqObY/fKj6dmNlThRAKswJBhHP5jxuAyu3t3aDdtHONH7a/bRpnCFmIis3YNuEs1KoegV0
2fgHZYgX9Mh+GXQXQzxuPMy6KLBA0+zEpYBwn5btpumhOijm9pOuR+dADR51zPhqts3zaJjQHh1f
ytl5NqYK5gPuKR9Hcda2KmEmPb3QoNqowd3Z2D9D435hovgWlNnnIi1JCO0zK7K6Dgkx0N8rrr4R
S55sszlPrhXnqjl7RXNIxzkSWeCEPsS7J5l/A0KKNE3IKUetZTulaQ1lRfskMws63u5HcyJIBW3k
Kicyu27rZgrvRpTqM2U9MNfe53z+YBUOCUcenABEfLidzS7vnfhYKA/DWRrFqwu0KSt8wJi5omci
VYpc0DZhM0wvg52/1KYRMkrv3F3+opXv8z0ioikA/HPwYvDvq+WBs172eiBnM+jNRwwxhVfLaH+e
jLqaIihXIusTJ7bMLUM1Y4oT1dkHM+fmpiv/gBC7q2BVZcB6TP9u21giI5zroUcl3WnpY2l2UPWj
ceVMalOX7RzDU3F+FdzqTwK+v7vbs3d5iViohqj/EJSAIDy7enUJMK9LJWbrHMwV5H+zzGfHqdLy
wyiCFk0zOYNSezbJc9VP9T/fnxdvTKDeYB8uAi3L7e3No9ns2kYQqEeeBa5PT0DjxRZehuOdOyBd
hvD+cyErQM0MKjlQBbvg4/g2EE5vYOM5gz3EqXW69pNXyvIwyBYiGnhI7yAPmH1CVc54glsn/VGA
qXG0sgFOMqnpHOFp2B2J0fuvkCIlpy6XYuvLpnBD4mXg2uk2b0KIC4K/XhV6I1Lyo+7s9MMw1Y2I
7KZPnzQ31cvST7YhRQqVbqC05qvdOObPnsGtxFUSiR+p48kiM9g8sAL5ykwit0HtBZ98ZuOCPBkV
EIV2PHlzz05u36iH1s/ys2HkbQyQS+4nC+I/amAS6sFW/jD0Gl4QtvCeesWmj4zR8ZOqGiwzXIt+
W3YP6Vds5iiH9CcL24waJWQgoKLAmeo2aGxydjCyuof6XN7IwXcgUGUDvXwRtl4920aVC9maFgYU
jGXYCtcIrSH9bFJYpN5e2ZdPDERC9R+KeX/5XquVjee/1YzL1HlOHsJlfVc4X+WCM5FP/xwIjF2y
FBkW9aU1n72x9DDL2lJnQTz1Ky/NeSdgY5vk3LE3FvDre0Wjy4zngziyNGzhRY8GvWXkb/cNmd2p
xB49q57ah3nI513VNO2vMgv0B0eaPPL0CCro7WFe3hmXogb84hZVZRiBLL/qTVSHaTG0RqHOxO3a
TTeZ5lZ50z/qnuBZjyjg0vp/y0Rg6r2PQpxugJ9Ko84WJBWfWj0JPBlSazMNzr2C5d/6zyoxAEcF
zrUAM+BYrI55YVop2JZCnbNZ8UdVupBygTB2MtC2h5jj7PwUk5zPnkfSx26eje88E/keVkMjSBhl
9VXOfn5kyASbhmVzVEkwM4xi4C+BCnCprC2GtwosJp1qnkNaEnuIUlkWmwKufKEuMkgIawmTqrZu
t1oVfjx2c3pCEhmiJpBmiM047jPd/5SNq0BFMpBmhrrdTBqCMKbGnUk1sDpyKtiMYO+HE9WbLoNk
/uiLHJlNpyFYMFHDSbp1NQH0U3jBIXckNt6c2bHdQt1nqGC8SblbfAZd+LelJfkd6JlGfSPlRrrW
cLStkW3yTLY7XrUiMasBZdABUNPvmaXGufClXYSOxSHDTLt+fJacjdWdt+6VtAG3Mlg347kLGcz1
smjK1J5NsB3PrjTZeazr/puA+vXJkvV05zm3fPX1qlj4m46zeCNeHBdzx9AUqcR47o2h2s7QXUsE
g5pha8DJHDrtzobJujh5dsF+4zzO/ouRLoZBoGihJAOw7v0GEL0wQIvrxrNvTT+7ARRuyuF4mxb3
JJKu5Ee84Rf5QZQRAU4uN4M3+zlnmQlCIjIxpU3U68c+B8um+eCn2eZ24rgyobhGA/VEpEVXbJU4
BHdHYEC+Oju9/NLZ2aYlKvJbJ65wly5Ju51HdIiWTnw77JWbDdrl0cCJNqmFHL8sqTfj83vP8HM7
H8/oNzoP+Z86/5TJQ5GB+4Buipp8vx3u2nQukgxYOQFg0PUoIdndBkbhqPM4PwPbDaX3ULmfLePX
7TDXRkWWxQnsGsbta12oCR2jvvaYOtPai1jqlmE5lV88LX6awpWLMPnrDHnmO7n/2uAWzVCfQmkE
JLHVJ8yKEdxpruazzFBRS5OZfEstEc3lvZ6hi0Ag7OES6i0FG6zJdUoGnzSg7djyxA1OcM1k8kuF
8p1370q43uKIAl0TsM+AC2IWV0vDYuCbC0ryRKkvWoygWljo2fNQFb/XFnhtPCgNBqCWQr/hQsaL
i8YFHsjyhBPnaBXZzlV1OBT1saD+/vbKuEiRGFQABgkuPGD/gsT3fr1PdmMz9L1lSWdU29YTHyc8
72k/32HG/IVm3+XHJc4i1rcwK8AHX02eDkw8UDV8AgOnjJ0GHlbAYz7k4syGF9C1ufzQQIPdqIqQ
6xdIw99ZiheXn7/hwQteWIqXrDVf1qKUpsyTdvQWIOhDo41vg9nHnDXHGSzx/2JWkZ3+N9xyK3qT
RUCXaYqMQJ5b2AStfiKyIOB5j+p8cbVajWk1paarx5JMKk+qsQ895xj0dxb8lbWBXOFAqBoyixRf
7v0o0gzVJ3fEKNrcjYLSikr3tawPt6fqypdBVdoFZxsMd/A5V0kCC8Nscb3hSWPiIWIAt36oUld9
DxpKY154uBfB7uFOlr86Mgh7QlkVKAAo/O9HNpZ+Oo8WNhgabCLbb6MpOGRZcedQvrKNPRNsloWm
itS+rrpT0hqNTmd8ICcLB/e50q+8X6w37kzhRXbH8YEoC28G/1y8iN0ys4uceCKRf3kKvja3smFB
bI7uJx+ZMRxhshm5vCG7299u3SgF8gwig64EyWwTz+X1tcNoW1BOFC8Sp802UKXbod6xhZ/iN233
B1U3vztCzoLOsdtWJ3v4czv85QYA1uZiBCgnEPy9QlQq2yzdhuZ1AvSfvMi2rb5rYat7n/FaGPzu
v88mUNPXVSc1BEU7d1WTuBwCaXx0u9hsxnsk3itzSUAxhQcNBcaOVqPVG8bRNhed1TWJWRSPzLTh
TZBt6uDV4Z8q7p782Yozi4L5BrRYlnc2xMUY0eaGMjz+As/usuNtGqk/t9yak75XwaHnRr8NKlhD
3v5gS8J4dwisoiy/4k1aNBYju9JfDJnZLp9QZ5p5XE7+pi0PdbFzZxniZLgd8mIPIiQe8uC8AK9a
tMvfh2zh70tKuzITT2l2qvCoSkrNeGwXIxwWnY4//xfxIPsBiA8dpEAX38cLgqqfecfmRHdlHo0N
2XhVeQoa/nMAffJ2rIsstoztTazVdAZ15TgsyMwEtjOJ7/Q71WmIslib/yYM8j+UydASu64YGk2K
Ig42cVK0kx3OnYwK7Vdh2413Ts0r3woNduCYQpcaddE1S9fVLZp62WQkjn2am8+ie3Tk955nd6bt
kleBDicTORneZaCqgIL1/hs5rRQtSo1GYtbQ+XF0OAuwIeeHisB0vYRDnrKquOs0OWUG6/cKRZaN
r4x7oNZF2l5+BrI2KEbQ+7tw1zD0VKO1tTSSebBCM92k9UblDBYbHyqhwuaew9WV1YJwOGbBZ4dh
27rpJGhzg7hsMHDQPhrii013/T/zAP6O6D8hVuCZn9dY8B0mVok6BCMGjZlFaI+vt9fjtXnDaQry
BB7cgEJWidI169IoDZ8l0vmZ+UVkBU+jPFjGQzDBWSG957657KJV0lqAJWDIOGmgvLO6oFQ8s500
sFkyzl9z2Lm13T2XROvawn8bYhnxm7w4GaoZbI4QDXC7Ey2dV4GGkZFDnsAomnLfTzoIhay7LiTO
/GQHqQj1MH13NIlh8BMx5rzUOYXTtz80d3bLtWUDsBCCe74HA5F141fn8MZNGWNJMT/U6PPXKBkF
91AFwOpXZhnpcknRkDqFSNn7KVAZpFx6VDkSW/tWMhVA8CoFx7BmROWw94EVlbr52XAv2CrfGb/U
tK03vXa8gwISEeMq/tXiA7zGePqrx10htno0z5rgwUSkDXisSqKONUIcbRS09q1pD4e0UgYALwUo
S9qe2hlmX++sEvsjRQP4EPrmQEMXnd4H2J7xGDWAPJwWZpCglgW306aNbDc3Q0byb56i1kYPqgKo
Rmjco/RYUFRM+8E3Yjd30ZYTtRZ4zebLiNqSP6k6Sjudhc0cRKVZwFCLp0Y4pbUXyg6uz1yN9qMD
e8VQ2FYfNpbTwARdd6eRW+XJHr1xb6JPY8cDWp9yGZQRCFvG2ajyL23l9V5Y+7r80isNSFDnRR0D
D53QMjh1xq6dG7lRDicbKbLmCYJVzh5NLd7nMs2cHeo9TjwNuTyOHcuPVU0LNIEY8mj4Bg/NMp8e
eghoJVnmoTCoGnBGoKaxQ2v6a5bDz5KNHttMtlcd3bnnexGQbjeUZrMJMlAQMzyb496BDSbEPYoE
hFsW5YwUEa5vmM+SyrgycMYwoZxNR51qO6LjaCs9OLLMPvy3tE7HUy0z95g7wKDSwRJ7bbNmA6QZ
uDYEwkO0MwcwsdN2PAUuDDgarWONziUYx3jTqZm6AR9oGE/MF1BFdEe6g3TN8NE3FqyUeyzpPM62
Ix78Se95eUhyyKcXAMvRWoyap2sa/tYl7NFhstj0TIArBrICbD9N89PtXHctMwD7wj1ikbO6IO4W
MH5TklE/gWNH5GXg54xWGYMW9MoH+/PtWNfy6qLfA4oV3ucXLNHcJw2O4JQlga78EJv0wS3E2bA1
6vd+DVaqiK0iuNPQt2TPdXYFjrfYE6HzHfq97/c9yqVFMBMN25eyOKZOtitaHlcBeYIGRg3BJbq/
PchreQaXbLzJAJOCVLm6n/neyGcFLDoJ5vI37P42Hc/vNMxcGxLqOuiPW/C2C4bVhDfsoJyRJbCG
jaRrnrwadpLWr5bITWYE/8q6xpmLPnuwdXAe4vm8Op5AfmW8rK0ADm9o1UBrmCB8W8z32D/XjoG3
YVZHFOejgizGHCSzl+R2GxrjAWfmHZTm2gp8E+Qvw+LNOdgMfNbKRxBn2I3e81i/0BLOfpkDx/g/
PbmDSd0Z0vrBNVNpdHk/IZoKPjkG30k6PTBkmNsr7toWhg6ruwhLAqBfh0Gbb+P68+JXlrJImQzK
10e/5hEIXrcDXXldoQoGsVpgybDfWLfSMUipVI0Hb2wDNIvxT46TycmPHdsEOU5PMOxAdPj/RVyG
/uZ7wSONDyxDxKBvt02NZvTmWZNv8CoPx3qf2Q2YhPeQvKtr5M0oV+udjjj9uwkxW7eMRFXiQHql
AchZTbntizYatfuvMM6yw/AyRnfioji0lhSYUOYy0yxjCc6sGWa3KQE7iX3l+c/bs3l1oQSAMRY0
A6Zzqy02KZkKQLHwNu9prEF0a5tvadBvmbzDVLqEGjAiUE9RXkF+BQy2TrrELZxOaZqgSTupWndX
+vRjO2pMInnp+bRB+bkIF1dBaM1ku4A7v24P9crWA66HgvDi/oT7xOoKb4gxJVZe0sSaoGdTqrSO
ppmDqNUa8+Z2qCvZGKHATTYpTlBwXt+vUSF6c6jxfE2o8XnW+3TEzUjQfQ6n0X9vwAIjZhnV0sYH
cHZ9mBU0aCGa1FFol5EoY34s2LQzPHZSDLSFQtzthrk6j5hF1PRRAAG+/n5wliVTLWdJE577YWHM
H13DPOuA/Lk9h1fDLGUCFKpQZl+nMLOZOAAyRhPbbY3QsOwvg+3IXW2TZv9fRIJSMQp+oMdDJ/n9
gEazFX092TTpuQw95myDyduOdw0Jrg0IaidLaRFSFihNvQ8DP7K+qf0M9LqhT3rTVqEDAvtWuVm6
uz0gSCHgz1rdcLDVHFh4gS5waZW+UP7MnIwk6XzIx0+GN0CQjVlhnnYgtj4SpSIYGRuALbO227Q0
Bwge1EVodM3v0lT1Z7BLdRvasrP26LpzwpaUHdh9lvvcinR8wEVNb422zmPKyzFKi7GZQ2D6MiJu
TWL8qt+TsFCYtjr1IVW1jkHjrQ5jOzSHPCto2AcdhQFtGpyylgEBgalFBP4DOjAhHd4+pkbgPNks
A5UzLacImlwQwmQz2TFbZgmr4bo1jTLdQHC4i8lQq00K740oBXHpBYr59NCCORR2pqvips7SkJK6
imZ3mM8pH39UsBkBZ9BLjyO4elGP8xgkPBN2wa4WR7SNeFFjLb6vaRfsmtZ0zlL1MH9u1cd0NPVO
1ygBp4T7Dz4oCbsMQuQR6G/6IS2EbMIqBcOOp/vZ3XJU7GqrfSB4TechmJnVJkfzFZ4rvndsgJzv
URxVOw7CwIPVzGYyee70XHZj8BGy+fZDnxJzYxhmBVMDYYaudsxjSbX3u2IYkOic+ZiB6RAXcJI9
whD4L6cv+Cg6mImD+trvioo1Wx8UkMhTjXXAv82hI4Y0Ghp4JBSOrMCMdNIQCSMNHb8HdTiFKjyX
i5GzK+248HAF9xiMd7B5qsiquYwt8N3/DNozdhXLaWQ6uX8s0at7Vi1xj9AXHR+pBt0ghWrGqe3Q
yMxcbuyFGq1XkZnQuLQdreGb4FufqqJjd46aa9kXqCHEfpAZL8vpI2dDkdOCANSuv9KRzRGr9RSy
3HwlXY8LCk/vXLeu3A9QDIHoFIgDIN+tq7Qj8Ru37Ckcr7N5UxWfjOG30g2YtehcHn80/d2Wogva
L5L+24CrS5CTwTXeAPUKfM2kK79q50fFHvNsT5xnAGJhb86Rusc2ufKKgcwVNuGCaoOCtDrUcj6g
cYwwWOfYMlbIyf/qrod+WJA78ZrAnwPA4qJ2L1L4tWis7kQ5vywGw/QZQsr0XkPPXyXFdXIk1EK9
Y+kouJBc1faAWwo4LYmoiLGFSXm97xpIWxhD/UMPg/sAb2Xnc+FSHk0QyIvIaHZx0XFQbITXxBhB
/8xL6f/70wAXMXShA5FCQWZdFQfBtKi0WH5W6/0BxSE9wWKIbxwIDt+5XLrX1itulyi0otkIVYNV
gSIFoiWyefYTeL+0cTaCGw4jm8/mUNiRmXu/QKAtY2aXcGiECBMYMFzsZMWXjnKIvcyBmz7SAeYO
QEKhwpjX+bazZuOU43oHUBl6OGoSwbYshXkwfO6EXtsByINZPICUQEd1XlqHukHzDzAT+pDSnu6C
XKcbkE+r1xxt/xtqGMPWTfdmKQkae4E1xUNV47/xigE4IzS4W6CVAdLRgEa0u0EmA8vPhHSAC1Y+
Uo9C/u+hkeZ36CS8fb7emb51qxvVtjMVzPITbyRo1WafRwUPRWqnoU+9XTepyKogJHs76LXrw6LE
BY9o3IouWDu1U1OJ1hAEVdNpaupX2tKPKYfYx+04V7f5mzjL4N+8r4LUbHU1g0o24hk85Xnowojy
dogrj47g7VBWy88OCjSr4HKXQDPALh56glXufshwBbgd586U/e2GejMUD6Thyu0wlLR9hQQ8TsRP
tXq6HePvte0im/xnvtbPihZamQXuO37S1DwmefWxoEZou/3j0Oe/REU/YLQtOiHdvXDyM+dmSGoZ
T6S5c+pdHyySDwp06HRbv6+Mvprwhuv9RBlFZKB9okTTEURWNnfGe+3oAa1roSpDyBiQ3fv1QXRW
icIY/cQULGZosC5qEirL3buT87Uj7i/J0dozjwf41B9ux742RAjtu1g86A++0Bezu3ou66DxE1o9
mmOJEb5U/bfbMayrQUANwXvY88D6Xq1/YgRN58sJiFP7yI2vpT+Evd4T72SKR59tBgBDY7AfB5g+
kfPQnLWQ4TDeeate6kPgKMQp+H+/YrVF2hJkeT0D9zLLRxOW0TzzI8PdiBqtrn5UZb8thg7iO0+u
a1v/TdC1TYLQNrgAyKGJV9bJWNDXvvDvbMnrAwObDScsXigXxIa2zFxlZ9xLuBZJ204PfiNE5NZN
gia9LyQvvuOhBPl+9pPb/p1Z/Vt4X+/V5T0Jsb0Fh13vkcwzWU+sGleYwWnNSELfNvJm1h/8wR32
tG3yiPpp9anIJ5bAc1JswJevIFaKRj2bpVVoNMbPXqX4AkKpOE9ZtreU7W1hCjzGxeSVmyawv09T
R1ELgk/MEFAOoV7TfFWUoNoKTuRWTL4OWeV0ZTjaIL7dXr/O1fULOB0sFdSZIR/wfn9Wfo+SeuZ5
iS2QZoY/tDeqkxqpvffsxtrWvBTRUKMtrZ1rXK9kB3e/0q7xOpoCrGejfIZGubErs0E9j2irRBFi
9tDUJXKy4f2AzuSJlUEIuJntU1wuIiifmketWbez8D6MwC80IlQM2yOeVe4pgJBwyKE18MTYUG8a
o3VOLUExpKBT+xp0d7bv1SUM2AyCPkurvb0aPbr4+rnDoZjkkJpwyLCh/+g39veSCjji/yIsv+DN
oZJLt5qIhWuwOeRxKfrYKNE1V90pUVwdBzRaPHSfLJDVav+TLIO+IQyJE79pP9plfZw9+06I61vx
PzHW5c9mtOyuGoiX1HCBKgYK9I3Ov32opIZaqMS1+EZr41ipajNn9/rdr90B4A7xvwMMVmicK92g
5Ng6iYaMaOp88ehzDYQB0om398O1iVwUaMD0w7X6QkkMQuBg8IraT6yOoYc2gBybIe4cvVdjQFAd
622pvaz520aTpRlVjgcAyQ5pjQZHQ9n3mlquvWqX82hB+5ab+2pFmK0JNZM6C5LU3Af2D1B0YAB/
dLt5L9I7K+NaCnkTat01mE2OIQAMB8mUni2vCvshlM6H/+K7ANgGS2rZUms0rA3M2oc6cpB45vSE
KsXTJL3n2yGuzhj8lkDYA+fyoszHGmu0aMnQFNGi0UgUAZbXWJixVdZm1HWDvfNsiFXcDnp17uBJ
B5AZGDeoG+/TgyIyrZxi6cSAnIEiD7V60P6dc/rvnXJ9jiEzoEKA+QNguVoLqZQE3cg9aiAVYLI2
+NFN1peZgCkr6xdPCkCz7Nn0ZQJE7tkyOhDDHOgFzyncm2agc86X0hQH6XAVtm57yvw/mcrBhHbu
HffXdgboVYseO2pEOI/ezwbuUVPXODJIeD23P4JWFtuW+/bh9pxfe4+9jbJ8kzcpuXT9GrwCTAfJ
3HCYPfTpPQXzviqg2UEh23Bn6V5NnCAzgY4P3xb3opQx4obSgomGeyizWxycoKZQSDPGGfHQWg1C
ZegXff9QoXV/Z9mtf8Bsdx9vj/na4n77G5b8+mbMALh6P1eDnxCpIpvPGb5ksBg4oFPRfi5IG9+O
d21do9IHOg5kM4HOrNd1Df1Aoyn8xG37TcUhOs5Y3MFP63aY63ML3Br3X1gc47H7flzSBECiGOLo
tHpMycTQ8lA/yMApQuVkT0Ptfa9r/U0yErl9eWdSl+W43lf+m+CrSoAp0ThZBzmYD7N/5h0/BLy8
cx5dIwKi+oS+OZAdUHFYJwjRukYlIKuUEPMpqOp4ZsdRQ94pETUQ53JjD+OG2UFk0XQnrTS6Pb/X
jl3cfO2lHQIZcT29gS97vO8RHZSirTOXf7yg286ExWXR3nsZX3spvo21mk1BQXSvFfQEuhm4MuDT
nUzdj3Y1f5QSOgyprg9NM2w9be5m6fR3VtLlgoX2C/Yn7OowzguMC4gTkBk94nbT/KrkCFWlPTF+
/+tsIgaumR542gtfZvVWpJNdQxpF0cTJjK+VLSGGXJ8Mu39oaXMnx13u90XKZvG5gv0wZDiX//9m
vxv9iBZnd0BJsdyhMIy2yG+6cULVPDj+vb1+uQ3ex1oNq63nnKsUFT67WvQC+pjcc7y8zNjvI6wO
sAyqoDqjGA3vnzMvrqSMerw+AMLS4fddzOLaeABWQIQLBxHYm6ucMheezDzNaaK4dWpZsJvHO4kD
pgIXqQMNgxBrRn5ChfsCFkkNvOqkO6VPtEZPyVb4TrUv7WaIJY6LPtJkIIfU8edNaY/dx9FTWcxB
fDo0PbjAKkjnJ2205GBCbfmpqppsm/rC/cxzrmEGJ6cdttD4Gbw+8oLrhdgrixX7xqEqnGeQ2Vqz
53GXg1gHFQmbbNAw3G4EALAPEK3GN2SZu2MaAoytbBXUZAu1Lyq7iH2K9iSnz/xN1Xt866CZNJxN
kR0FVP8zNGcP4gjPqq9dR/94iP7QW4X5JGmHVjdbBBtws77OrSl3XcFVnHWiORmDO281E+4DGoCJ
ClmrnFCqekoKTdOElD268cAOiWAE42xJxn/oqQdXqc6sKG2gR+K2zHgMpmo8iSAXG4AxCrUx0WyD
0XRjWBXBGRly5x8cdAKHbQEZlloPLLTzLNsEjDsQzbSbFzZkZYTmWO+VGbTeMi5L9EMTY1dDc+2h
aTmFWo62D63nfmkAaqFw6bshlPbSZ6AEKjJSFDOtHiwWv7PKB6jk/khHK4ur3gBSOcy/g3s+AJep
GSsItKql7wl6A+v6yqDA08w6SDBwJsPaRD3VT6PGq0Px7y00EGUEiuYtuokAQtZs5gCSCZN2ZPpk
c2sfcFQ0M/bQ+E2MolNocDPuy/G5o+53IcszK8x/rnS8D786GIZ0GHINvP+JTv7XmdivJJO7Udl3
ToBrKRM9rgsjDl29F7alnqS560Kj/4kpsg0K8QByPoit6E+a+l1lqX9+NYHusTQ2ok8Z0OH6YJde
b5HRIumTl2XbEp2NrE8fCu8eF+naubaIYYG7D2bXBYM/lSaFQihNn1xtDWFdZSfspmQc6Pb22XYt
acKIErRMvGnRe7pKmopnpQNVWpbUfv3TJejElxa7cxm6FmPpjQTvCNfKi57TTtqlOQS9kdgTMHMH
Xd3Fnaf5lfskWE3/CfH3/785N62hdLuJoANB0YZCVTtQYV2KfSqDT3Y7PNPOi4d+OlCN7GPck2e6
tqUDVEtxXEM05gLsFHz2Se41LNFeseXF9waIYjF95/OdebwaBwAHzCmWluT15TyX2hnMckbnfzWh
nv8JnjDh4L241Zfba+IKiQvcFRMyEh481wEVr14BsKAKfNT8jQR7y8aUQkipMqCZjVa19Dw4AjJ4
felDhkf2e3Dqrbgatb9HpT6Pb/8S+8oNApJGAA4WDxzwn1a/pHa70dFoRUomiXKhndM5qkmgIlJB
cJIXVvFlGmEcAHVgGKdRr4k6xfiuyU2CJM+yXxKn3FaLFPzBvuXgewzFzmnmr36XgkKF6vOWCDFB
m89IN0Uz/MkD8pAr8nsQg3uee3uIFc9LoJ3wb7w9tCsbHCNbKisW/L/QbPX+pue2KB5yWMElhleA
tOBs0sJ7Nqt6fzvMpRYgHgE4cECrQ4cOhYTY+zhj2hRjYWRGwqC+WMHwV7uAgWvHeypnEvmygi6P
EXZQo4bo0s71hidF/IcJxY+UVgdKhsjIup2vx7Pl95BSzPcWus9u/8grKRzuPP9D2nnuyK0k2/qJ
CNCbvyzXTt1NefUfQluG3ns+/flS956ZKhZRhPYBBhsDCFJUMjMjw6xYCxmMPwRWsD9c/sa0Noap
lBXpZere+zJgkXSvyhUdaOOYTe9v21o7Ueg40XZhcpaofhFhm4kO6D9Kg9eo9N2i+iHZ5j5MTl10
miR1Z24Jtqx+fzIHE9ZUIauxfIRJ35EqVgfpZRgNBTEFJGRCQ2PYs4yB+8xgH7LWUb2ZsuiTb9kt
s4pWug9a/yspQgCLpuYfMqHja/qp/2NMGYwoM713B0tqj1rVW4+w3wQfbn+ktcPJZI54E+DjgNb7
ckMq3hl1SB0cgP0pgIFJY0gGzrfDbSsr/kwhcYNVRAynXo34trZRmWOeM5TXwFNIaJ3B5cxAtl9n
CpAEGONu21s7ZiQk+BJyRfG2Xq5qToOB6K+QXiTaNSW1lMH5nSbPbcUItbxxzNZtkfoLInsehsUx
g2Qxc5qCtUkiQO3QSsy6fQGNTalILryN7u2lrZ1qQOD/MSf+/Oz9S/VCLY2Upc2x4QbKyWEex3I+
t6oX1SojJH9/YXErIHxF6i1y70tzBvRkNROV/gtSU3dSEL31vnYapOhQN9GpTOeNmEsR/95lxQYw
MTge4hNCWWuJvLJaWWsUMVoxNfpP1drD+DefjB5Hf+DehokL0/FOGsyDnDkf1Lh6k7PeNZQUx219
HofhqSrLO1+ONmofK19dgJwhMcCHM/ooAp+zr25OoypHBa/T7B97FHLT6kHqOzcJw7sxyHbAdTe2
eeVUXRgU9/bMoDLFfQJw0X+xJWivEuchz1m3wys1TftZUja2eQX1gDlKSH80MfmHF/sMFNDPE9hw
XqbemGh/de+0OT/KzZuJeLlb7bRpOGl+f1fO+ilRs5jIy9xwEqvfmGlaDYkdAoHlRZqkNrR1NHNh
ivBdXXruxlNfHs32xXG+pPmG31s9Z8xTUOUEW3EVydUlBHGAvzjXcr7XU+NgK0/B+LNAqNcHmp/Z
O9/cCOr01T0VGkUMDYlh3YWnUHq0Hrui9l9C830xAiU0ob5smUvRFddqPWv8igCrpIcufxc2Pcft
ARqWMOA3SrGT8maX/BlkISKc3yWWvHeCwaVD+xzb5qkY79q63kHPuWsM1R39O2lQd7GOmNpjJE84
QPBw7UuRMuvgn2zjOSZCD4bnKPpu+HdGcm+q3yXny2Tcz9V9SPP7ttdS1jaX4wUTE5VKPsDiPCNA
TODGZPJLML41/SGbXnLoyaxwdpX5hznlbqfcqWb/KhnP+RCDrg/JWaeD6owgLtE5kWNojbZ4a9S1
HRE/CTbpP6zEi3fC19PJVDLmnswAItN2P3ZfHNt3wdgzSagdpplhSuVYgnUr3zQVRwttr159k4Bj
GsZ80ON/ggb6UbBh8+j1SN/oOfRlgrv0tx8/OYW+96utLHgFEMDvNQhqOLUCSb+4qq1fWV0cGw4d
qc7N4/IQcmSq4Hc+zHtVeZCGz7neEjx/act3BZC/RDv0ZHtqeNLkY6bHpM6a22Rvhpm7vv+oSOmJ
ydHZ+lj2p15/aQqvcT4P+t08vvVtem/mP7OKscnIvivD+41joV67e5H4OoB7KV3AK3jp5mx7ztuw
8XW6Horbh89S85Alj1PtgeogcPrcVr/06J6qZbJJ0ihO3OKlAVFPrCYUX9HyWZxIvUl6iK8r4yU2
9XfOGJ4Mk6IF9BG3l7iSEgvgPjAuUZ250l+wQG84ZVUbL7YaQ7j61Cp/rZTMe3luYfE2jUE3903T
AY/WvcBo3Fj7cnsJK3eXOpYqELZoDSD+cblJTjdpfZBXJhQp+jt97ID62J/isfzItPl+soK70Wiy
jQdpbXfIY2ChMwEpX6WD1qAOSh+zO33c4JYbq/5Q9CBK817fGhi8MsXRA30tkk/eHmojl8uLTXKm
qOpSD8LVOv9s9se525jm3DIhrsHZa66ahdT3ZZV6YT7198y9UAbtwvSlUO2tNsmVS2M1IAZFysP8
3hWsYA6KPA4QavHkARb1oT3JcWy5zHczn84IVhfkp9un4yq2FwYFLp+qDBWsZcSmDJUBgUiZeEn0
JTQhr/1eNymE33e3zayti+ENwT8H0TZYvstPGEDDmHWdk3h0oWq04LNjaTeAzYYfRMN3Rmv9vm1v
bcuY7gG2TXhw3ROuZm0IfMdMvGYyW1cOk49NoL+Uqv63tVM+HyAQEkZcIL3QxelLAWUrzjwnXsr8
YQ39Svmjar/cXsvVBV7YWBy/OIhCPfblxCPG/4n27ZdZMx/oc9GqQSshKJ6Zc95ivFi3CbcG86qU
A5ev1EydbipGPcGTR24TfjCHct9qbxTu9P7RbraK7avbBeXD/ze3xD5JzBUzsKIl3tAH+2yGa7ev
dsHWoVg767Qe0Y0F9QY/z+K5GuzJV+CyKL2kscL3ejAbX+IqhMT5Y+TjC2/v2qoxwEy0dQXt3bII
OBl5kJJ5Me5V1/tCp8ZZRPeCuhg+5o1Has0UgszU3eCtVGnTX16uVC+1CN340usa3MTweSqYOZl/
EEXeXtLaoaCDq3GjcLlXuXJmFF2iaVLhIVmiHKVEDnbSbBztWPlpqvEHAponudXbv/+QeA4m9aDb
5Z13Fg9kV49a3sV17iE6C4qjDaQnK6knF/5vaR9Msbph70/ocBFaCKiiaB6agvLuqvJkTEpkSn2Y
ewjpxTScxljaDfQ0dnT2bKt8rUPpEBcD9MLOpzaTDohSvqTJZMAy0SRD9aoaVDrLSIlRq1O7j8XM
KFpnQ9zgqn1QfuC2K7M72al2j53RNUtYcso+k59KzYj2ZWXKhzKPatfkr9z7ORL2ZtNFj0EY+7ux
HpLXpjIDt0Ujzrrv/D7+wtQboNFih4DLPiWxN2fGnkhRejdNx5Q4N3DuQlmen+o+kO7pU/t7Pl78
gkhXrhy1gYEzxY8Dl/qSjwJMlb0Ndqe8yJXyZhf+tzKSpubIiA0N9SiRD4NkMVth2Q00KJml50xw
2b8VhHc/a5Ksus4YwINCZP3RLBEeTBks8WQldNJ9bDK/4M9hfR8r2uSGSqA8QJLvf3cSVQXAzfjE
TkoidZfqufGQpcg2mA0Dswow2OdsnLT9UCQDuk2ZxXcZ6o2NX3FC4FzoTMGCRoXGFMf/7JlHsSwV
qiC5l9S/svLNH5798u9d+YWJhQeyEwUiZRMTZfTd1KL71DnZUP2PDn3o4NiFW/iSlRsLuAQiLXoD
gn1g8XSE2WznqhTlHlMIbjuDDm5AQ2b9vu5fyvCHFG9kBGufkGAT2kueecppi+ewDtBhQ1gn9oah
Otjd4CldBXLfOt12RGtmDICd1GrJxSk6XO5U2Dnq6IQDr24/lye7aBqqGrF/YHZS/heH4tzUYscq
P42NsZoSjxW/WkPIKOX93L+/vR7hwpYex6CTQ5lOfLU/pYezk1eOMMnBL5V4DLj9nCUIIn1l2Phm
K48EMpO0KmE2hsJpifA1WjvPEkPPvAC28mh+U5J30fDQc31vr2Vlb6hDsSmgxai0LdONeJi72kfq
z0un0UVqkvENWnobFeIVIwzmgWSEzQ9l7mXQ34etlllTlnnZHMC2lL8wV3Tnj+rbX68FMzTXQK4z
vrnsQfCwQXSuR5kXap1H3cwdBvWuNKbjbTPiDC22n/xMhPyCW+yqVR0ATMw0OaiZDB9c1QElP8QH
XYFd/sVkBt7vB9dPN3KaleMg4L4yp47M8IppotI7JY1Tv/ScdPrQl4cpiulaSzZEeIfbq1s53JQE
8QWC1QJi9EV0ondVppvQoHpNVP/WGh5ENd+oza0shkdTaLkQIOgMI136A2i+urBl6N0bwuY+kYZP
BHnI+0R3xOcbe7WyGhImXYM/j67UFbBIiuosBItdeLpZUOekUSA509Zw4ep6BN0TtPWwdS+j78zq
pML0C9ajV4e5ad4aXT92bXbwy+zvzwG8zyjgGBw+0XO5/HQqKgRJWLCeKu+j57FRf0mRH722SYDq
lAYl+e3DsPIgEVzh6PiIdJKWh6Fopn6EZqHwhjRX3s2tFe7UpHfgIu+sndK1IVPakf2WapG61XpZ
8RmYJqJDdRHPsUzVasp+juNHpSc1X6Wx3VvF+5Yp+9vrWzse50YWhz2UZoDIBkZMjfHD/n2y2VpY
XYZqiRDFEaKgCwsWwtwQ0M2F1/XmkzGVDxBbg6LbqrCvbtSZGbHQsycp6QnJIZ0oKKsgxNmfZuLf
cexgp3vWlW9R+O1ffDe4/ZiTgOKMEOzSXA4vdCErrGqI2h3wDVdtPty2sLqgMwuL7+YXBulDIxee
ktt3Dox7Cgwj4A1G61W3YzfKvt62t7pPoHWA01A3h87kckVQRcSBjFiZN6sxs17z72moQKf70kbI
JS7o4vHgqf2vnUXIFY1VURpVV3iWWkzoa/XmQWmmapePHXhUq5UQ/Rqyv39/eRVFhUooI131A4wR
qElbkwnGACD7XyiZRltkyKvrOjMhfOTZASyzOZMgZyu9okBWzPAiSAxN82eY/FTi/e2tWjMlakSk
6fDf838uTeU+GlDwXuReFzo7tUjf+VmxR2mjYdYOJYbM0De8xNrZIEymFAFtD553sWdaLsmpPlm5
pxYKAikR6SRCeMnWuMeWmcWlGvFFSmixLkn9ScLqatUPYytEWv12Z0tZXCtqNVNV6zY2oPlqoPsy
Ui/qK7eFzdbckoJfexfPv9vCKUkBA8dByoIc9kavP0N9v+/VgmdxI6BYc+Oo2TJ8wOAQk32LqF9W
MwhNYA711Nx4BFH1pIXhhom1zQFNoUHfYYgBxsWHswJzorLHGUicwtWml1n63DkbwcqWDfHnZ3fI
mEw9DxWDzYkYG5thu+57d5Pyd21XxFSXijY2fE1L7FdPTaoyzTHzlFGlAfpSt+Vey34UW7O0ax7c
FIoYIkwGkCuO4tlq9HAMRqssCk9CDjYs77r5Tase+rDfW1qw15utt/xP7LN0rWyQEA6ih2EtFwb2
KgVpnRbeGBvzoyUZ8y6Wam0vj4p0im04BMy+/+TL0NCWqjEdoOqJD/3QyW5dIHysVOa0mzStBgwt
FbtIdYoHn6nFDe+1tsmQPoK6EPnwFTIU1tlhmFoHZ5J/TtTSnc2varfh71c//ZmNxWGdwX8HmcN9
aJzywVIHKLPnT4WqPVRxuUekD1bUONkAk6yuC2YNAjYdzcTlBYEdjFnRisiUwehd1d+H/T+0X/6F
JxZsZv9rZOFRRqjorWmiSgtv4k6XIrcyareJP95+YFaX4hgyCRcTOFcwHEtShEaCyecrHqF3Oc0q
wS7UT7etrLliHmT69KKKRXJyeT/istK6YbIKz+mZY4o++sUpc2p3qj6G6c/bptYWxH0Hqw5rq0Pr
99KUlRuplfha4bVB+hTY6lEZgnsptDdwO+LrLy8gKaNItCArdJbNKctHINHs59yT9RJUgSy9Srb9
z+2lrCTfIstiHJJWLv9beBWniCWEJSQ6U+Xvwb9rTWfnSHDs5vdRGe4BF1TTxsFe8ZcXFsVlO/Nj
SUK8mPDhvBHWrUR7VwUgVkgkTYAet9e2sk1M7QlCUAf43tUVgjg4k6OErlsrQXIcH2tkhzN74yFb
XQ58waLTJqBti2OnZVk4W6jHeWrw1cjKE8yKcQMrWTEc/sVqgG/DFAG0Ghmhy+/W1aSoRWclni59
sUygJ/bXtnq7bWNtMSJgZ+RDkPUtsyuzQNLarnXRTQZ0C5cIipN7OSndbto4d9dS2nCToTFPXQkO
FSY4FzGGFLf9XHd16jl61LxWZvdWZX5eQNYQA9BCkekVXt+XKI2OkhfDTCilxrHgsdr5YSndtbOC
epciJwennRu3KpmgSYw5/5r5U3Q3zGryO9XC6uhAO4v8Sq099H0wnexZqg9GaTR7C96wOwj6Rs9v
ytyth2E8JZIe79nl3mOAaHjXgxREm3hQfxZpKz2aQCLB8zWa80MuO33cqbnd7bWuU/fzXA2/Wz2u
d1o5Db/qWY4+BZkR/wiKwrkr/Eh5MKDs39td2p8AWX+K+xzkfzAHd5Fkzie5CPVjC7HHrpcQRFQL
xK4Un6ZZmkT5LxQcBSMiU66BkHql7bslHnm97YyK8feowtGbZusvj5ZJfSrXG46WPxW/ZkM5tHX6
ZQiVpwx98dsn7HriFHwe9RaB2iV3vjpiaHDPVap0iZcJCfImbHh06Ffv6gLowtA+BMX4ONby2+Tb
T2kyn5iB/SrHyUbauLZiUaQVJR+harBIQeQkr+WMgXsPMKc3RvGd3BNTG0VzZwMlv73k6+hBrPi/
ttTLr2uMhU9ni+5uN9eof7d7c75P5vZY1u/tmsneLUdx/Wxgj+SKmqAKEevSpQ9dbeldScM86/1j
GShPvWqebi9p1QQJHMcGkMFVAVpJaqe1jR7YhMw9CH41iPHetrC2QQCDmLtmhoQAZeFWA6lWC6On
lQL1y0uKNqcSJ74bWfHH2rY23tlVW5QAqdcD8uMSXG7QIKsOos1+7MVM6d5nNWyitdWM+94a833o
VOVGFXDt6wk2bHIFoqGrDqvZVWZcQInu6WNgHQMGBA+d6g8bQet1PIS4F2833GYMZxEbX66qSBU9
ibqcLlGuAjj+bFT/2PNRoSIXgAm5vVurtixo4GjjcK+Nha2mrc3WaMOEgkjWfzRJincGQXPBGJXv
n6AZs/6ZobPfuMRiXy7jI1Z4ZnVxsRzeC8XPYt73cLwTjn9nap2yk22t2FjfqiWGUoDcrjHYBohx
JE0cgAcpvuUjKLXhvWpulKJXbHDM4XGwmWRgoGlxCuWpkBntqWKvHBA3b+Uv5ZS+U4NuI/xac8D0
2DgTtESp7Cyd/ThlzawinOEBJ5ueUlX64ChGdqx5sMCN8t5bY/FPLRnGO7MfejrpbQ5be2o+lQws
b+lWrlwFDg3QBmp4VAmXOWYuTZU9jHrkjaAZ+hFJ4cH/dPtsrrhf4NjUIEWOeF3emoZaqSbJibxU
+2ya4T6V9VPYPFWxs1cQ8y23uGTW9pFw2hGsEYDKljX+sDTTPrcyvIlfv8+M+hndoTvIEr/eXtaK
02KIXOZ9okCzUkRjaLZrQb54tV/fBb38Fhb+vQOSN+r0b7dNrW4S1E8oJoExpEp46Umq1IKfrOQL
Qplb7CdJI1iPU2fjjm1ZEQs+ywuytq+LxrYib7bQx5THV6MINhz9mglBFkj0SuHxKhEleYzbEcEX
r5+lYw8jGgNLG4i466FEDYwQCAAcL/MIQPQvl1GXzZSiexl6oVLti8zZJY2yk2CUL9LxxQwlpvi6
8RdU9+8CffxUllsJ3dr9psPDXAAYhJUxVq5q2k5dFXhBor4Y/WvZ/pNLHdSWQ+K2TLrHmnHKW+WA
8vTRDJQPifIvdvL8FyynXEdD9is95xc0pv4qF/6nPnI2XP/6KoVoJrEkE4PLeUEzgnOIMYXAkzIn
/6ZacJ6Ok9LfSXYrPUHaGJx0gyi6sHzQSw6BewgjDRB4EECJVteH2zdk5c4TzVITFX09ZE8W799Q
Fmotj0botcprmn01ql9BsZFnXs8OazaD6mTowATpJC9p/AuY0HmE8sjjjvykBPcjRKM8aX+1VXeE
WeoRQfJPWqJ2bthCXH57fSsXB9IyRodRmSd5X74ZdtLlbSP1kQdhub9LtBGR9TTb6gtsWRF/fuYB
2ljX8nLAClRsrk4VvducP1h5DFiImKqk5GySeF6agK6zcCx0CUlwqwbS70mKPiCHUz/Oc5jcTaUy
vThwBu81a9zKfFYcNkADRNuo6BD4Leu3lT7HDpTukSdV3YM5tg+pPX9Uh/5TMOl/q4gjjsqZKfEV
zj6kP9LqzRtM0QDz3b4Ly2cVEtSdLcfh38fpnAqmEGiGifngxQf1I4aWnW6OvEk7pcX4bGtPStrt
qmaLAWDt850bWgR7mjzrdWFjqE4/+dBiS837Nh+BkG3VvdfuMohmysn/Tw108fGoipRKPJWh1xlK
sLfmoPw0BsbwZNYAyG5fq1UvBh7XERAE+iDLIm85lU1conLqTY2E4FdOA25MUH20/HYsARYqboj6
yGhGe0L5fm/ESI2ViWz+0oZuS4dqdd3i1UIlhNb68mokedzDJGkHnjnaj0oK02bv78N0I3Nc3UaL
OW+VcIJUwbk8mmFW5iHyU6EnF+0POy5O0+z8SioqOm2zEemuLghWOiYwwPkA8L80JTjCjMGOQ08B
LX4Yqql86YwKVUHmhjf845pbEamqwOgKiPXi0Z8kCMuniH2ERmh8aVK6Akb1ajTmtA9GRX1XB5W+
1+pq2oo2xKlfpECMPoIvEkVBUcC5XKODPBh0gmNIjyZ/LUMHZnjDbdPJnUoQ69S5UgtZDQv21x1i
FcjN1kd/QlLh9jle21S6RDDQgSuHcmjR7C/92vJVO828sTsVAyOtJipy0702xBsXZtUQJCp0P3Cg
MFBdLpdEcqpRI8q8NOxPTfUVUlxXaT/DdXV7QWtHB2UUwQyscD+NhQ8I1ESaesTvPI0ZP5+6HP19
iWbCbStrq4GIg/uP8JuY4lmsZixq9GuHzEPOya0NaP3H7zFsWrn087ah1eXYyIUKpyZEgC8N+VR0
a7NqUq9TOiRJ6+y50Nq3zkg2YpQ1O9hgvID8kiBrcQ3iaNSc0WIYKZ8bYi8tqFzNKU5z1ny6vaBV
x3luabFBlH/72lHG1FO06ohQgQtHxdMgoRGaGvdRZO7NQD6iKfBhNg23TKNPeqF8uP0b1qIVkX1x
GqmC2cuqUdDEDdOHc+rBhvAGOO8VOtTjbRN/0t/l9Qa7rP7paYma3uXGKXBB5VOUZ55TGR/1aob8
ItoPFctLih2+DbiB3rjWMD5p9ByS0XnIivgeGNv+9g9Z3VjiJcG9Qy1p6bXteFYzB+yfV6hVu2+k
CsIHmyHX8F8UWqhZUh0WnTWexMUFT7IkirqOCz6MSfwxN6LgCOFGkLl+x2jr7UWJ03j1cQHpCkAc
FdMl7qWOO7PP1QBIcDn/tMoHBzBjlj9os3EYmvZw29jqF7SpVhGaQXOyLDgrTtCOjErlnJYX4DYu
6qGptTW2dE0X/+df523lIYLQYUnF2jqFFchpk3uNDlzXKeYXw7dPdhSjXtEfdQjMSndyUcjV1b06
S++gOUO/KIR1K9yS9BU+Zfl1DcDJov9GiWfJRgihXjmA2QRVlAInQnKz3YXaXB4VO7f3ltVnsCtX
EAPlziews1u8VGt7K0ajmUCCIfSqmJbBIhPkSpV7dtreOZPyrSog05iI7Q4jgiaML26xhKxtMNUe
En6atfpVihTLQ5/4DcDvSXrKygbJwa+6+v3vDxE4acchnEH0xhQPyllcj7KhFKao/nnwuJyqNjsN
svI8p1t0RmvRDPPZqKlBHmZTN7s0E/kKEZPjAC9Xvjlws/vBL7np3dD62pmZ2ylbfdo1TwrxMkkt
pX5mWRfPU5bZ8HLqduJZFcM+qIyX1bwROGyYWJYkqHXMSWDT5s7DNrufxip9VsNg2LCymqND50+J
jAIMl3zxACKpPtVyTVvJiDLr2+SP0Z0USRl0fv1wNyZ+cuqzULmHedinoRHpx7yb0q3WydpJtMgp
uHMKMNXlKxz0jAO3Zs8rLM2QJuZfE1T/8nTcWOzaBafMKeCqVG6vhItSrWC6GaUvr9efbHD6wJ13
PZV3XEooPTkxUkXKxnu4FjCdm1yc/4AIJyocesYtL4JdjLusvlcLx9X6u9sXbfXhPbe02MhZb2mc
ZS2N8Mi6y+vkLtfNQ5fFxy4yHgZGmNwUwTabURVHar/kubnPbelj58cbAf7auaV4TagDaSCVA+3y
KlqBhTLkQESljxCppQPKZvPGWtdMADGhhsZ7uyKhUsFIWWY0ZEF7hR9tP/MfbQt55dtfdM2nICIv
Xlug2wC2LhfSF/CGTzaTwiMaSWHwSY+pE7wrjKcWVk5Len/b2pr7F5osOgS1dDiWOIZAnoNmzOiw
aSb6qGXv3GWpcx8m6bsg0R6dtN8K5dfKvuCA/mtRfOUz1+xIjWGYMd22KW7e9WUW7nK5fkAvGORJ
1j1CrnqUetOdmEF0bUtH2a7doilZ3UjmX20GWigPLkMMo9cYplMq3GjwXk1/zEh53/6qa44FrNB/
DCzeBaNNWimu+apRBhM2Iob3nZz+0PQt8P3aNQcISDsRRSAxrnX5LdORQmAo0dcLZElxjbl7r6Al
qCXpdz0y9v9iTbRP4Lfjil2lLHYeWp0MB7ZHGvjOmvSPkZ7tLS3/edvM6oE8MyOux9nxSEZ7ysyG
T2eYvhsGKuKQoPoC6ZAkOToQx9vWVjfqzNriQVXkXBoNnUUJkp6wDd0yhCLd3AAL3baC3uDlmjo8
YJZCX+lJzMQTp9cvhbXRE131Gv9ZiLEc4CzrrG6R/8E3ad3TGCoIIFX7OjM8TfFfrGD40KhbiO7V
wwfhIZO3jHhfsdEiydM5RQgjRF+qFBf8/j6QjbuxAzxU5/e392n1VJzZWnj3KrTp8WbYsnwndqtw
3Le1/tTP9n2CF+6neSvSWl2cQduE4obBfxdeOLPbcpJrsHdh/5ACECmnXW1J1B3+RSFADOcIQCHz
TkvGMSsxAfmERHS1812W3mvljz7+fPvbrXo7JtRB90HsQt3y8vQVgZb2gVhKmwW/0NA4FJLx47aJ
ldNHag9jO0T7lH2XCSK4CV+WeNPFGO89v0NFoKit3Wow3jej/c7Kpc9TjIzFbasrcdWFVbGHZ66i
oH9nWgFYAxpYz2DHHjirO93oIM+ef6uj9F2Cpr4It+AiK7cZZi46o0xFoue4/J55aQx9aidM+tqP
dZm40AWbdAxvr23l/Omk938mpMGALadjgcoiJhDT7ofQhgAuYGQivJsi3shqCw68agqcg0IVzxQT
uZefMcrGslJRffMsQTCVB/tG/S2PgTuqWxRGa8dEUGba1F+J+5csg34S13IedhENg8LTUvNObhnZ
mRxmNErpoMbRKR6ajdO/tlvsO0uj9HRdfJpTracEUEaeGqevo6M+Dk39aZi2/MVaWAMWFHQmiSDS
Lkukc2YPlYUi+ehJxn1iGMdSfx7VXVPbEEU+9M7HoP46w7Oq6RvP8opnhE+GNJp+KtnuMu7Ncqcc
4kQbwLClrjH8SLXHTLof8rsy2PDBK7tnqRB74kZIMq8YrK2s13I5CAZw9p7UPU4x1Hbzm1q/VtMX
uah2ty/Ayr5hjaYEc+644GWBRssQc+slrfcyJ3wnxeZrkxuforY/3Daz4hw5FcBXiaGgI1YXkdpY
GbMh9W3vpWnvTuFnZwtFtPLVLgyIdZ45qdi3s8CaB5CyxUd5gLYjbTnpz6acHuz8scy3eAhWzsOF
vYVTbP02HAxz7D1HstxJJf3ibeQXHJP2lQn7219vZZPAegn0HAh/eFAWiwscZAHsqug9bXhW2mxf
zZ8DdasiseKfoBmnXwRltHbdblMzZnz0Wu0839z3BdMXuuGKGudkb1EfrAzywKpMPxiiOoorVwP2
U5JmipKprWfrPdA19P6qr7n/j69+HtJPSe1+Du9ITazX8Jdk70LzCGDFCO5uf9Pr5fJWQ2Aj2DGp
TyqLDSwbJ6T8Gbaezm9I9fs4PMwt4jkbAePV1vF0wm/EUmlGwzokzu3ZuTTp7meq06LvVxfyEf2C
woXYTn8qSa83HMfVHcOUYMYDXsmEHJzxl6amIA31oCql18jqwkOn9MVjmktbBGVrCyIOheYBaCDV
98Uz1mdJ0g1kj57djR6wlkdr0E5Kk/7tkWcxNpMFzPULBoalmQiZ0WyIVP+V0O3V6Ydn6pmukxsb
7u/qFAgzELYbApGnXvVMSrW0pEyT/FdtrHEUw85oo2eA6bs5zjcO3JXHwBTTRn9o3Yjgruhs6lT3
+8QJvDzP5Q+pk/5GCk/bV6M+uXZo0kz3na2J07UjQcALoBFcHqVnEdqdnT6dHrNZKXXgxdNoH5ze
MvdzkPuHv7xKYmXIx6AeY9L8Xb6NjhJNSWsZgeeov5vp+1S+lfLbmP/z11YgxwBBDlIGzpQlMjNF
piBu7TQEbiSGEXZtCybHKPZtvBWpXb0lIu48syS+6tlX66I5GWWQKV6DJAzgHK9Xp9g1enBrRnSM
VetDVqo/b6/uuoEojFKKAiQnmOeXHd7SnpVGra3Aa8cEuI9jCmCcWR4aXTI+RJI6uM1UxrtIyZl6
lNFHLgQTd5pCrNqlUZ3+bWAsfg6TnYxFwC92BQRx4iTPQrkJvMIBhZu/Z8bT1fRvmvP79rpX3Akg
GprOIOdAMy8TQKWdVGVEFdBTTB++9ChTTjCuBLu8jNrjbVNXeYxY0pmphStuU9t0+nIKvHmCGXea
8l0xp/BrgUhK63k3I9s6z+jU9vVG8371PNmU4Xle4QZYntwsLid10CXpNTGgHJ6j8jdpj8g4XoCg
f4bF+M2mI76xgasflrI/VSvkt8h7Lw/xWMV5Nuhl4EVadcqGEsR9tfeR4L39UVccqJAg0MGWQkt4
BTQpCy3TKzMMvBQc926eGuU5mVBX6qppgmE5sk+37a1toiiEkBQCcKSaermsQvCamTO+BpFJ2G2h
rwAzOhXPffdOGg9xdcgVRhOratyqwK99Twg5/7DewROwhCzkjD2qYaoEnpb7p3CKErcy4SzWg3/x
QUVHW8CakRJYAmgIC6gwJEHoVSggV8GPxnrnGGg9fbz9HVdeBhbzXzPitTrzcS0RoDSWEt8xlBC0
TZPviFttPK6rn0yUoMXnopi/AAuktjxovQ2Aq7Xbw2y9q2lkZ90W4G91JWdWFqlFVaVdN9HO9rSi
nl6TuU7vc5uG9u3vtbWWxblrfGUu+8lnLQHMohPysn1B4NiSXd82tL4cmpy4Xuphy4RMZyyQZEns
/+h4g2yclLDZ8Edra2EylB4O2GDoohdrqRIrnhtws6828Y+rNHl2CIfpxRpVeeMErC2GDqpt/lkL
+eXlKUNYxg7hVPBf0yD8AO3U6xSoGw5hdTFMa4i5L7r6y8WEHc5Aagv/NasnZ9/o089Bm4JHxsG2
tCnXXB0hryWQ+oLkenFlEoEhV8vQf22aFAp/tTZOBQqUE851Z6a2vfFcrS2MZ55+N11oXuHFLtVj
2mtdjWetx2OboRBp3vXUAm6ftjUjoHgYIkJJB+KTxZs4EXuDowsCr0tydZf5TXXQR3N0jS63D/83
U4sHyZqkxPCLKPBkHI2VAof/JRf3t22snTdeWaGJglIJmK/L81b2mpHNpcmoriPv4i7aFVviz2uH
4NzC4hCYQa2owchbPifHcVB20VweEHvYaeOGH1jbGe4nLAUic7x6WIfO6FGvNshMSmnvz+pz2n4q
oi2AzlpowhQN+CYSYaI98SvOnoGOJbRRlBOa5CXSH4jZmafAQmZnmqSGBYbTKY36AQTEYGcbreTV
FZI1wAcNePLqRU1iFGCHOpFeS8sEqVnI/kMaF9pd1vjpxl1a2zVB7yPYrAgdlsT4yDiWeV/O0qsx
GvtB/qqTbkXJN47L398nkmKb+h1pJaOHiydPnZWRCRGIFyamsKV52vmz9lIMP28fc3HILqBM8Maf
W1k8eQNQennSJQuEn/Y5c7JjgVpg5BTpLsgGKP6HjVWt2oPEgs4J9BJXeJhKBv5dm4X96hv+0ekg
CO+T/yHtynrk5IHtL0ICs5lXoJfZmS2Z5MWabBiDwezLr7+HXN0v0zRqlFzlcaRU46WqXHXqHD+f
sftQzr4iDSpFlz9w5R4jvwMdDzgKAeNdjibYrmbmnFc0ckX/Pnoy1Mfy82UTK6cPng1jqPPEDnoM
C/da4n41dCrcyGV3hD+D8acrN9BRa8uGkdo5LKGUe1bxr1k/jSIXXuRohfDzzLjXOGY8Wkt+tl3W
4T21xff6u2q1PBkfTc4L++E+18QsQdKReFHf9gctqw+xXey4pPc92kIGR89f0AMXzae2qx/0adj1
KntyRn4rSHZlgwkYcwYbOcA5BgmnFcOOBvAiYPvDAVr8poFPJrhq4Mn6+FlpyWMv053o5HXDpnDo
1E8DvAPoiPShyc2Nm7Li34iNlxf8m4sIt8zaB5hiGD71IhMQpIPlsCZoSKYOvIox4yyhR6wgsYrZ
wS0im/NGxfzV+J+BIIN1yIucfrXIUkodpnkR9Jes2wlv9ONQS/0uAYXpbVfaAiIzKb8FnbZ6kuAX
2DXorlwB4vPz8jk/L7bOPwSCEziHKL3D+53+kMFxkyapUhY5CTg0qrS2/HhSkI8Vo3FM3LT7Ksss
9Z2etQ9VzavbvMIkag4WsRdWkwKaUSIPmBrKg4FtHHxeaeUdhunSt8s/dHWrPvzOxYVsDQXoecK8
CNVpDj4pNfoFYvlrM2LCSzUOP/S1boceL7b2as0VfFyhxaUxSrDcl23CogaU1pRfZ5iS0NLw8ufN
/8nZzcSWIzcBHy+wjKfbkLpQ2ex57EWVae09yIsPydZbfP07/jOxhKn0Km5zZAs06qf0k0Qz2IDg
Qt9vJg1rdsCchLwevKuobs9//+Bk8p5qjtNwL+riJ6DOfZQw93H78+/XC54ZY9jolZ5LSgnSWtlk
wJPl0Psz05mU++myhbUDBzox3Ao8tqCXs4jVrpfndpV5FBOhLtg+lC+8r0b7A8jyHQ5Z4Ca7y/ZW
lw0vFKBGoEBwNpMpPIsx0etelFHL3mEoWyFDqIACc0W25XPny7I8bcDP/WdrcekhURmryui9aLDo
T5t7t5h/u7O8ERJGCq0O+7GvwXjOiN8X+nFWERw7Eg0u+fu8a567gP8xIOSIZ8zpSel4Dar6ccQm
gjOm8q3MtL9DKwCYTJXK75MhtnTgf4ftsw/HGDoSJGeeyFlggPI4aVIBjqWobt3+CjiJT5MiRgDk
a3bXpVmx0+t0DKvSsV8hDGleZeC1xEwdMK8dpv6jhHf5LM7UHfkk24MFraF9bbazcKrXB15jW/s+
5SwsupLcwlkWPhpq/Hj5oKzlDXMTDkyH8yDVMvsRjTY21eSyKDXFwXSOtn209XIHqQGMwG24pZXM
GHH5j635kny4y0YPrR70wlgUF656okbGju0Y8x+UF02gunJrxmGtzk1ckJrQGS0w682fGqT1YACN
aLFIS+Lx2Sma9HZ0QfjaI5gGZsXfu4k5d9pouxF1c/pt1HQ99qVudI/gMNiagV3zAUjPgAwCvSSa
n4ugM9FCNHbJtYhrxdeSQexL5bumAHUmuHj8SqpfCduCEqzaRLHbAeBpDjuLSOB2JG9UgyXvtVte
ha31WZUy0Dpk8u+l/te8lgj/mO/VUQbGGwvEiafrrVDZiV2Gw2RO0US+i074lPxLcKPoCDqQPYai
M11EUExxKcQawSI+mL9o4j6gCrdxUNe850cT898/HNSy7wWTMUyMxoNnX8f9wWqjy/duy8R8Lz+Y
iFszEa4bswjdn+u4Zl+nXL93dbrx7l1NDemsuo5plNk5Lg5Ai80HAYFiUZXn99xSfgnWuW4YnhGp
Gr+kCHbtJH+20xDGbR1kytiIfGsO5sMPcBZOclC2BtwYfoDM8S6Jy5sht2/73HzO4iGEFvJW8XQt
95nHQcFMCOT4GV9H6gG+UED/CVIt7j4Dvnp0toS61i4V8E54YMz8O3ipnu7dBEpPCKlQmEicDBmt
MF9RWSN73W2M67hNmyNemyLsSgDKLp+aebeWEQfjYbhhSCWAdF5YNjNXSE6RPeadeEN56NESZqgG
4HXSYueNkgSaO/l5vYXEX/PcKKuirIGpNO9sxrVuzMl02wm11XTsjplmwmkhjmE4W9ODitXVP8Ry
5GEY4EAhxUHB8HSFjQaeWyR4xiXmS5z84t59Fr9U6vXyaq4dTQ8aKUA+odMBOYlTK25niCzrCY3Q
FNwZcMR98dAXr6KUvmFsEFKtXkSMpSBLwEA2ymCLrasG10SonTNAPb4qUiMkSXMN8N5rXWhP1Otv
DEs+GWnnhEVD3vR8ayhs7eh8tL/I0qrazBqcKxp1jfIz+iqng1e5ftfdK2gr8/6xH39cXt7fxB/L
04q57HnAEC9CpNan68uwgUmTZzTS9DKBEHAFtE9cTMkTVEKsHx6R7MEQHd6DKmH8rnHH6VBXTKBE
krZQqeVv3din4KQzywcHT9ddp8T0IDnDDEXGPxfgbDpAK6FCntkPG1Ca1aMByN8MUQKYYVl/70oP
gt1uTCO7LfeogB16BrXX4mBhnA8gef/ySq35LIQyoPBBQg465UW84YVZGl2W06j0zCtW1a+YZvh+
2cTaDf5oYv77h3hTE0iRlW5CI4spH4MLSAcDi900w8tlO2txzUOuBdEUx5kreKd24hZ05uAZgB3N
FUHm2NqhEvmwU56WXV02tbpHwDCArwEbBLDLqSlhdo2G8gGNiKrvVCv3SLCuu4w/TWN21Q1btH/n
Y1HIbjAViFEuMH6AeGphz9Yq3U6aCm6/HdOfI6pqQeFCOMof9F47GI1Hrie8iSd0UjHXUDaQ18xT
FIL9UmBqkNcKsr1mpm84ltUFR9sTqDIbP81euMpMK2qnc1D4m4i1B3PG3lFhtTVStOa9gJrHCC/q
LhgtXTaIVJGT2pg85MnG8GAL/sPEpIiTgTE00UAxjBaoK+sdmIieyty8LaYtyOVaYQ+tA7Bm4JEO
DvCluhTp0qFUhYMytEN917wzMxHUzTNmptEg7faljQnb3A10dyPirtybE7sLtzmRIVZaBtbFwh2/
ecX4pgx6HKAf6Dem2GIaWtlLVM4A2sDMLnAUywnKqXJGzCigoq9i9WxD4Hm09dqvdXm8fHNWPwrv
Vug7zjwPy5wMUImhGF3U9KHY51xxMVb+xCcWWm7/yRuEs3FRyUrCBNSNjqmmmb3ijL0pLknrtq6E
UwAK8sW2efyQkdZ4cqVp/EomrwlncvnPTQmC9KkgpPJBnJXcociI7e1qo7pSbULvaGL2oUjc+Krk
ehsore59VVltEJf64DdV6ga8rvpbbk/G42BVsd/Jpg5cj3lvZY5UEC+7DMuZGLvL67niiX4PemDs
HN3hc9JRpBhak1g0anv8hO7Gmnp/sMBc/QtCa5dNrR2RWZYTrQqwOp/Bcz1ziqXTpDRKOkhrlVio
Xer+vQ+HABFGktG3R19pedkLxHRWYlI9ohDmib1hL8sHu6YbQW910WYWP2eumZ/RqFY6a6GKIige
i5Xfc+vIYuseGM09TxPNN1xt49Cv+rAZ0jfrOqBju4zpE02sGpSScw1O+9ol5rOTqJshlY/jRCD3
ITmCCPP1StslwnrKvHwjp1iJ8pBD+GN/viUfQnCas1RPQMoTDU173aXxTWO7G6NHaxcbeMWZ9wcY
+zNWhz5upsrAhYpYnZNrzSPV81C0GJd3Unpl8sHaWNPV04g5U8yawmMBmXX6SaOElmRJSlTAzDtR
3wvrUcj3ywd+ddU+mFgkLszIWYExDBSAdeDDQT/NN57IqwYAWjWBKgWzwNLpJqTrLIOjbWPo93YK
wGO8JVO9knrjIQOYDSA2KySchE6kKUqk3pl+L9knAjYTsPOVUGodi7d++tZuHYM1f4uOJsgS0PBe
YeHUvEIfJHKCXMg96hi3RJPXhaSDb1aQUWhSZu80tKf+fqc+Wp0X+sP59qqcy1pD12GQxgtEvd5a
hZrlZRurSwnWdFA7A5prL7kGc2aJRAIyE1lTG6Ssh3aT8LXpi2weW+uprUU4Dv/gcQl4LcClMQs9
LzsdZVP3gODqNIqF+Oa1xnOle5PP2RYR85o/RGYDygLI3IAbbP77h+WzZWKpFNiFqE/Ud9NWV3mX
8sA1nZ+GQMuQKUs/XF7M1WMyExrOA35zjfDUosKrDWezQ6vdZQMQ280YeowmO5MLGehg4d3FSLrC
0WLl7rLlFT8FXhPo0WP2Y34aLh7DwNebYGqI3ajrhgP4W/3BsHf5ADzyhkNccVCYcHCRuKI3gOR1
4XMrtKT7SRA7suw+Ks30pdeqlybbmrw4554B5B3VJoz1ocFzHjI16JQoFfdWZExSvx/Y5H2heVb7
jVV2M6s7D93eqW5pjshtylwHttrwDpC3Sg60pXAGlZkfSs8Zbr1+c35obRHwSgLwBfCueSzgdJ/R
ASr1yW2sKO7ps1bqRxvU/BABYFsTDitHGAo9M84PE2UzHcCpIZnpQjEntyIT+sMw4tsAr1XIVIzk
4JIt6a61QwTyDWAdUJJCz2dxiKYM4otylFZEtIhUeWhipJJarxN5vnxYV64J3lWovYKqbEaKLC4m
pXltxby0I+I9c1f6RL+b9NfUui20m1b7ctnY2l7hHQeBNXB0nuNYFU8Lp/QyO7Ljvgu0GUhtJy04
r0r3HwCTeMr+MbV42lCmOwQT7HYkhmdLPUGbeMNZrx6HmW17rpOeezSUMDvaV54V9RkF1o+OSZgp
fbwSrgGtpM52b2fczYZTWzXqzQklBlLhWxZn0JFZS8HEhhuvk5Bl8S61dkjNb5v8iYuN0LB2MmYF
VTRYkJADc3963m0UHvK0pnaUk/yXxVWQu/lVVxmfLNq8j33+wkqyJeu8dkCQvmJADwyd4LlYnEYo
d4y9J3EaMQUdlDIyyNF08/DyKVzJiVB6RL8AIQAp+hJLmzOZx31pW5jQvFdd4jtbImsrcRwGMAuK
xgTYBs7Y/4ykcieUm6MWRB2j1HwtccOu/tW5912Otlx88Ia3y99E5k7DohyJNxPe1jP8cB6TO90t
lbR1K8FCG0FXunmYho5fJzx1DpYBfkpbof7rOMCcTGLSg6lz6puKtvV9VYwk4Kn4qVw1RClGqR2+
L9DCR6LI3IPqa6DzJQggfcDPMSB/+UevbsRMUDPXIY2zyqDViRw9YPi4uBS+kKg8WpBB2TCydmXm
lvlcfkTutJypInpBNLdsrWjSP48EN9X1/K78RirAFIxu436ufREAEOBGA0oNQ3CL81tnXMYaSexI
U8lrBUn3TN/C2KwFho8mFkGf80FvtJpZUVqRyfc6bc8dOAAkAru4kxtXZa0yBUgHOAMwbG8Cb7MI
Q6apZSxGzSOK69gJijELTa254SLf9a35VcvMu0SWO5Inn9op33i7rH4pXAESNYRc3NTFkZ6kZvSV
DttFU4VVNdQ7DdNxUWEZ/d7OxnLD4a05H7zU9blABbUQutg8ZVtNk6nJRUXf8NvYPPQjAZRl2Dgj
a8gKhAyMyqJgBM5OsrBjTNDjsQTWNJN2ZkPuUcionEbnAbLclpj7Beah1sdR+gkX5aFmugg9RzK/
d7kWlLrMDpB/5ns3dfsgBU42tEBR9+ZUlXgc2wG1woKl18UIgaK4BBbZBDf2lyLj7Ory9V3bHyAB
kRMhyQLv9aL5KYCA5EZW08grtUfOnGdmq2MMmK4gW92WLVOLY+iaTOOpVICxygKjenY4UQWtd7yQ
xm//8FHITeZqF0GYXUTYMe9KID9RHmqFfV1iQFJ3d21j3w2xtpG9r8VXvPL+szR/84cnEaifTX2A
0lRUN+95bvid951aQ4iZFd+sf4hsd/nD1lzTR3OLU0cZL5LcQr8qcwgozmYPf7xsYfX+/PmgJVcw
MKOdyzksKO91sL/qieW72VY3aQ32AqrN/5ZtWSuXZUWregSE2qwHhCr1alnTm6DVbQceWJ02zxYt
fyqmHaDMtIP01V1BtjgY1j8UTh5xFqCsZQkxAwFlQ8ngopLt3YvSPcRe/EX1f63rjWcXZlb+MzPv
6IcDEqfctAD7QiEbJA+pR75bhrcHGGLjHK5+DeSEfpcqzbPRZsMbFKFa60ZJ/LlIvqr4V5ZstHFW
ry+K3L9FZ9FlWpw9wd3c4R0ajly7swtM4NjAzogXkr1cPoFrVVCMXvwxtAgZqWobjGqi9s/GKizr
IaCUBXX3UEIAk4yfwQjbtK5fg99s3JLFXr1fyDHsuS+IU7FwUWaGQfc4drGMzP2iRPcZAkkbV3j9
89BC+V2RRIPDPD0Rds2VYWbEiWL9SxzzwddU2QRQjsh8J6kBfAYDmTs+yEK76iBDNgC9enmB1zJb
PD4woI6iJfAri49kSs9dSOm5UU90iEjqnfrWaFb+uWjc/knz9PY9n+J+J8a68RPBpo2MYLUSgQsx
Az8h5nVWzszQBSFCKjcyBueaF+kBMIewYW1gkOrFc93DyMfvKhY/zKG+Al77UWTdNZUdBs+7a9nS
X5eXYz63y6QbyCPvd3V1hqCd7kffx1PbFcyJJq2NfcGb7jYuEhnpoh6fau5Zh5iof8A6/BZBxVQW
XM8Z0g7z5HkGXKATEVBGgftNAQhktb7Iu6epm/TdSIp9bLRHPvwD2gkSJYAdAUwJ+vTlGGrs0USv
JhS2mvxrY31HY9oBgMDxjqO94ZPWxi9gCuTYeD7N4/OL54zOsmnKWsOJ3ExJ5UstoaExVsBuJrV6
n3j5CSEg9Ump17ue69k1eBmz296u1WPbd91VI/h4LBNTBaM2Orsycx4vb/2a1/zwA5fJj8OF5pAW
uzCa4ropoG6Z175y/n7AFBtszFgDB6/V5asuqy2dcRO+GbQ8X2uLXTOneGMgrrn8MWvnGD4FaAMP
NKFnAhEZWmGO5iCgeaCBkLXC0MB4Xznsu5H3b2altjBma77yoz1yem/cxrMbbTCQ2U96CE36e1Zu
lX9X9wfIWMQcgJfR1Ds10Y1mMto5rqZKqe8U745RBsQ6XF63tbgGpg4cT7BZQm1y4Q6tFJyqcVLj
xaCuCkjzDHl1LIUG1totOMjq52D2Bd+DIeAzEgI5Nf0o7R6denP4rkbUAyf3GTXhjQ/aMLMkaQdT
nhjKCmYMa4xKKznilbszna04vbr/GKD53TOaZRhONyfJ06FKMNEeGWz4GWfFLcmsjX7k6pGe+U1m
KrXzmcgYD4UYLyLk8Z4M0sn0wS2sOOAsNL62MJZz+SCsrBuioomKFWQS0Zmaf82HVA0cO4ah5lxe
Zs9Z3vukw7tuC6e4ZWSR3Ohx2naZQI2dcHmwpsPYoXntbSTxK1sDcDBepSgyImNfOl7p5JTUClgY
T+9ewXQHHQK+xYO4YWPpO1mM4c5qAuxkyNlz3Iy3NJ1eL2/ISqKCyXIXGTTSJYBJFx6mhEizMmTu
RJ0q9tDsu+nq/mnIZdiZwMTT6R3Q7S+Yj9qIWyunDp5gxvA48NtnWJDEwGx7DcXiSPb6FV5+lo/J
tTtjbPcmb47mpDaA1mtxcnY9YNSbBSbRczo9eCVP9VajhRMxSZ4s8hmQjPjWyaawdB3+xPSYXzcZ
B7rPazHHLY1IynTPIFK641amv7epLq+A2tva4bWjim4pbgMuOaSAFxecVG2pCLo1EXFuNPZlgO64
ybdGDlYXGzqXNnRWZsT8IkfgwgSDUAMuBANoohl9dpj07HXK3U/YhWu7MTeuxtqZAkoYZfe5nIiR
qtO1HktbE0iw7KjOZOPXDg2Tqf4CmOUu/62mqf00aGpj/mArC1gJM8h5/xherKbXe3jrkhGVePAW
9WkbdDZY5cj3nrLw8rVZu5lA+ODm4yhhKG3xiU5Nmm5sezOy3IoGNdqYBxuUVBvyTWvfg5eti8Yz
GqVnC2nQtjeyriCRwoNlMN0rKgnoO7U6hHfbOoqzV1zk6CjlAJ87i3HNEed01wTavQOwySSqRzMG
JgFE66b7uWyLL+BCNf3MgcxYhVfD5YVcOyszKTrqzUBEnzMVpVY8WOlgoq+ubkq931EFsIIp3sER
2QfQx34zPc302wzswJctr20hmnkz/M1FuXzpEQB1SzEUEJuR3rYvXHo36SQ3vM7a7cYrG0LHM0Up
tN5PlzRPILLAKTejvD6C/slnWtjyL5c/Y23bZp5hFElntYVlHMJYB0q0XmGhxoInlW/08ruEkrNP
cif/RUDtdcwwBBqyAgQyly2vfh3cFs4L8OxnsTwvattUumZGRj10XxWthk8Uyq+hIv0WU+Sqqd+t
IvQKMDu/8GDZ5IzE1UorYmlxl1B5TA1+zQqxUX5ZN4N9AkwHqkbLK2AIty4Gp0ILpLorx+uWvVPj
9R8WDTyQyLaBtwBY4PRIUC1P6kJ4ZtQV1Sfb6o9ewn6ULf3/mfndrviQZ02ozLK+csxIQrg2LAh0
mUYoceNpyLdEm9eiC3pl//dFv+uQH0zVRtom+hgD9JA4JfHxnNCO0i2s3Vi3aaBLdCN6c9h63K9t
FWBaIF5BFQv5x/z3D1ZVOybWIHW0/afsrWflvZnJnQ02rr/fro9mFq8jx4gltwvTikZNli9pYiWh
LaX2pZ+MdsvUnGotHTCQsXi/wlVARnXxSBoMXZomj+0IVQ3L7xKr29ciqYPStbPWT2JR3MppHPdF
XhYhrZkTKKUNQQ2OR2Q1I3ACaZMeG9BL7obYsFu/1/XsULdDEZBCr68pWNJ84TS9P7ltcu0U5aMA
mPpBF1UKvh+bHWNghPY6ZkDDsWh9mSrEAceA26qc76w2IflhTw0L+r5wfITAzPf6vg16TuKfmiTE
Twr9q63p2huyPrLT+Fjf1uOAdiUq3oClW4Dcoipm+Kmtm882iw1fJDwJrbxrriq7SPZ6x7ae7Gsx
FBcaxRH0se2zJnZRJkNtNYAfeLoXmiaGeqCuo41A4adbor9rNwGvdfSrgE4HiHBxtzPhTSJz4T6K
rrkFFClSBYvB2mU/5B2F0I29Nde3FsLwykUpFah8iJkvLkFrNXHdapYZ4cH17rrjHk+Qvy/fzGxa
/5lYXAAviVnXZSZCmGGEo2E/eYNxrKA6evmerUWxebwfT3YwvAKidXqdpyIdtLx1zQj8GZ8aQ11P
1XRwpAXQAYeKI8bp/Czdgh+sLB9IgdFZhGWkH8uqJPg9oaDsKDMaHRr0NPErlmwkGSunDxmGboM7
B7rF8CSn31UMrNWKgZqRQ73vMWn059aUaieVZu2s3nA2EsbVL0LJF10KJHJn1GR9U3dD2wHj5Zpi
x4gdlt1GSrP6QR8szL/gg9/tIffn9RkstJw95bZ3bDV+U7VQWWrzvxZbQXhE4gQsJIBXOBWLvmnq
jMjjCRKMUbD32EELeOjVZzrgAl8+ffM9WXhetLJx9sCbDGmeJfQBTFV9lTFmRn2jfmrM4D6dTO5L
Uv2TJew1LivuLMZGT5cPRLKtBT1dK7Lq5pMl0h2VOdrndOMF9ltdYvlFMw8QWixgZz6D1VtkqprE
6UnUDHrmj7ocbzCwZu8ordsoaWw7zItW9716Mp/MpG5fbH0YfRMhGypWlQA/tuOWeA03Gr2FDE1y
FMnM2JKwbk/sZnjL6OAEg6jprakqdBCoBhJ0k6SBETP1jPVMb+QEj2EltR2MZsmPTccwdgFBUbkn
zMpvWIo6qu8qjOu43HKOkDmpHjBdld14MePhmB6npr2qgJ6kcUizEDDfQzxk4QAGNC0YYhbmDr0R
cWndIWrgOStVFeoYZXni4LgLCk2vbgza2Y+YWYh/IVrSne2Jel+JftpXI032eVfUAEHqfaB6xMjW
KZMAeCH311i4CZQDBfGJarXQsuphZzKa7VFISp7cVIuPmdFku6bTt5So1q4Xynzz6Dw434DzPT0f
MrbMROHZGYF116+MJ0rvZP41TV8uH/gtM4tIxcZyGswRZjqj8m3yZLr3A1ysEfONm7USEj2AMmfm
BSDj8AY6/R4MseYuTxSJBDjlxlIeitY4KophnWIqfcXsw+UPW3OAkFoEwTokCI2zRhOEkJPSzk2C
OfMmHOzkvhZio2C61lubJU/Biw9VXET6RdTFdF3dtGVtRGPi2C9s8OKdWxT6azZUfVgoJ/0EjUQn
1JWlXjptjK9yRcZAkJaFUiIFqnhSveal7t1hJCp5vbwAawuOQSMPNXYkWYg8pwteTZ0Z92IyIm6m
h8STNNRJe0dYNfhCyZum2qwbrC052OdAdwVY3TwafmqRSqD7tAqPXCdHx9j9xlMS/P03Ye4QIpYO
Mv6zeXfpeo2VQF450oZIFF+NmAYKfdPJum77LQbZNSAXRHv+GFtkIlWfDyN6twSaChAu00bw82sl
YfgymwAdP+p7u8nzYyFGhdIWMF3GnBdf/uC1JUUzax45NADAXMajzrGUjElhAvFS/mrN7qEttsgt
1s4JkEggwMbQKEQRFrs2ldIYoPJO8Nhgx5GGSnePRf46Vo+avoXPWF9TNOXwpEaJE7Qnp0ek6Eaw
EGXSjBRpdkiSXzCEtMe06gGNw6PRdg8CpMaWI+MA7eoNV7c2sAuz6MSDoBPvenuxoUNTp05SIIM1
y7SCbot103B6IAjyAhzVU53avpEq4E+p9oUMtuNzLz7gtTX4cp5JuLyz60sBVBvaH5jxPlOmJLxt
+YTQGjnpdYWWN7PhBuNvwKKGDOR0xEhDru4S/dtlu2sO30IdGYPLYB0AX8XpDhhF6lkaAE2RI1rH
7xNpHZrRAMmQrmEymTZb/Bvz8VnmH3gzgP3SQlUK1+nUXindqconQlD5skMOoRIZ60GX7i5/1ZoV
YNdBbYa27/ks3xgrSQYm7ajh3yBJFYAjLDSmjZAyh6jlp0AKdr4kBPDu5dK5qoo5wI52xMUrVzte
70DAmoo+SAZQGasmpIA0XP6utd1CC1HHXANc+FnURARLhsHr8F06nuBJicI5N49TL75oVrYRztZ8
zQdby04mgAlixEvdjlLdAAVVsgNg/fLX/L5hyxUEbchcbAUBCl55p4ehHtwyk3RChajPnYcmdzEX
C3Su7RNtahW0jdrvcafy48T0yZejEwdJL65T+643LRAu9JCxCJxS2vcQ/8WMJumYFeAdUpV+MRoi
siFq8VCjGLnDlCOKIslY79LOrBqfGci0EXKd76Pu8quJdziJ45gm+3FwnDelY3w8lt4Y2NZY7Dqz
JE+qE50fE1X1vluwew/eQbUqiOOD1hwyV29/cogiPJIp+UHsKv7EcyPf2d0Aan8F5VeajdkNkobU
76ei35Nh6nwPseuoM5Ft3Om1049pfwD0kYyger64Y1K0Xl+SAbWpKbb9jAwZoERjqJt84wasHUcE
IQd1bHSQUOE43T9NIVmzUaaPPIyfPZkZJCm6non3KY7jl7Ka/mHuAK0VhAr8w2Da8tGMeW97NCyo
sIAXBJLdDa12fV8VG2+kta8CUebc88Ck0lnJATkUuPyB84i0GKPHmsXvMAtw0OP2FiX78PIVWLWF
MiVSe4Qi+N/TFTSHERQ9KGRGWkerAMUIeZ0YrDpMWYdyHAEL6d+XbVBMMcEbbuATzgoBojP6IbcG
G/g+Gla1BmyCcyXAsnz5u+abe3qzDVT+getCFjyrBCy+y9CGps8yDCZkZuxeeS06NRw93HECCDtr
6HCTDH0bVqq3d5cNryD8YBm9B1RW8APOXKTtZCWw8MJG1bk7FLoV9KXms8pFNKubWwmFINwM3QcR
hxcYXf5Nm/6eaRCWcUJQNsDI8xnEDvB4rRW9Y0V6pa5MRFcfKn77KpfPrGw2Pne+Yct1nqmkCfo8
AOosSWUxmMwtydHkGcw+mNXjRWzsvWlLNvs81M09uP/MeIuCSyJ1zDFNygL8NGvcQ2kzCQpdI/80
8JxEcUJSFISzJrmaCjX+cvOBv25s6+qHIpNGpoKptPPMV4ryfwffGHlpm08YcAI2EINAvhPLQI5j
AAFlP0HhQCD4dsa+dbh/L7bIoFeONSDLmG+wKaCb9nLAoShtcGy5ILpKEHky89t01L6C+BKiXaB1
6bbeyCvfjIlMYElwiMBytXR3WpXbGUkx2x6XLFTskFO175m2cVXPE37853gXAnSBdiFMnbog2uSY
TaWtfKRJd4W55cAyoiR7RHYV6NN+Yxvn/2xxXk+MLXJuo+8tzWga+dgW37HSfg3cgVneJWN87aB7
F2eornWjmitIft15WyOHa94BADAsJhiIUN9dShsNlpCFaqCjpJd7m70SemuXAFQfZ56ehl8pa2cn
d9YWU//qEs/Fa4LCG+LyvNEfaqNQpTJbAhGcR6Hddc4UsPwFigBHHVw8Q7wBoFk5NLgegFGBy946
hx9VFcrNyUCxgUA3Gw2UThrEsC+X93HNCMqhc9YGLj30sU8/SCV2NQrM3jwCTxWK/pViGg5p22Uj
a6v20cgcOz+sWknlkLLRykA91gZF+qMePCRg3xNxcOjG96yei4+25t/ywZY+elCrS2CLTiW6XfpO
Q40SE+j+CFJw3o77hrbvJC7D2BsjLUOD6v/3rYtM2AX41rOEkz2OdRKk0NaomltVHeLyaImNO3ie
coDL3rKoCyEcXINlyMgSQA9Ib2agwEEJ1byv3KA39razYeb8+XBiZhkyZGYUBsI+jggnvidKvyEb
D5TVQwi1POgboDN/9pRMiMYlLwnWbPjamCB6ot+IvtE3WbGBwUrMI859wtnM6bkw67LATGCWPXa5
ClxQluXTi8f/Gl0wK5H+MbK4TQCt6jrwGNljUdynyY+BXBdb3Zm1Aw4bKHWAww/aZkvkeZWB9Dgt
FbYDzx+7fSvYdRPf5HiZtM43x/3S6EdND3W+u3yuVwImwiUSMfRPkN4uuQUaqpKajeD+xtuDjFeu
dVX375WnwgQg33raePispCmwNifSs/wORLlOdwuV1FpmLhYSVPhHI/9qiU8eBohV98POP2fiOmf/
cjw+GFzs3DDSDp1ykT2Ct3un1HtdX+UQh7y8hmtnENVNG53cORFwFn4w9dTcjuzSR3v43PEvWvGT
NhvNuy0TC/fj1JjbBE1i+jjVu9gzQHJ+1ST/kM7MbCJ4WM1sX2h9nu6O6YyGxKukfMxpvTdGPVT0
piTNxmqtuLf/4exbeyPVsa5/ERJXA1+BuiWVhEonnU5/QZ3uPtxtDJiLf/2ziN73TBWFCuVoNKOR
WsouY3t7X9ZeC64NPGJgqJrma2ZnoFOiCkjipoYabhcY5j5HP6ZO/0A95vauLNpxQViNGiKGlefV
n0Tp+cAoyqKmW3vt6HpOKgIaj16j/LhtaWFzMDEEBwe4H4Yq50hcw2rLLBJqfeI0D6rsV4pSZEv1
le+2UICENtqZmdmH4wPVnaTtsSCtCpIsQ9GMAVLY+bGxyUexB7Os13PDG78uf3JpeHaJxlqBOAno
50+FzP2ePJam7lH98B8+ogkBI3A0TlHY5DrOHnibWzFhEttVd8Ndl/Y7ObxG9YojX3jzIFCJUV5U
6CZZnFkUAdVpwx1snL0+Hw+uVQRocK6Ed2smZjcV3tQQqQsTEC3+DYjkHx2Vqy9/KlQ+psqpDmjM
1YycTHVROlXCT2NW7OumfNRHvjWdtaD4M1ma5QIXdmb7XhQ6anV4wSHEnY93aBX+qTvbBk9LaRxz
O9UOEtztvtGm9ma0+sjLI9t5aE37r9Gp1onHqrUHpXj3KuOceZlCQe/CzWzTE/uvUmUCU9ujFdRq
NRHulcWhNuO/mUBuIU3lhXBu+o0BOZFmcL6nXQdvZJvfpJoZO4Xb7h6EpNGLZKr+4MRJ8d3UaOqT
xoVKgTWiIj/qEHYXnPo2jyJPq9XUzzTh+tSVbJ8QWm95AgnfJnbM/VhyiZ6yNfiobcZ7HcCSQFCL
YV45TV5YljcHWULvLuk187trQi0ckDL7pRB2s4MqkXjrOBV+RIjYxEnt4l9d9SnB4OK9o1UYznS0
+M1VY4J+NAhxPRN9ITT4pv8bZ2axYekmYXcgn8jvAPW3ANV1oa7CTHqXFxxgLkzse4OdqZ416Mou
zYnq22OdBiPVgQkvOLCBwlxTYFuI7S/2fvJ5Z9eRxDSTLsXe8+wvjTeQ/PFUzBdV/SFx196dhRgE
udAnywxu5lVFKLYbTeVZVJ30RvfJeOLKmyEzD9ilQ+YetTWs6MINRWENjTPwKS3ApSvXhGiDabJT
VttBpqWPWbsGPlw2gRIloC82YMqzr1fKAlQkdl6dei67bWpmyralmRPc9gMLLxy4vEFgA8JRVJfm
hYEk1RShCswDxk1rBanNIALaQjqDRcoRKcSKtaUTAcoP4FKAkgN9+mxNJm5sClUaWINAldT3Ofg5
W/UUlZkPTcUVF7dsDOBrFHEwdTZH6ZspNZqiLqoT5YeieLUQhcQumrq89hpndeB+Cmzmjg61wH+t
Tdt5dtgVZ4ghUwNrPYAkSSS9WAla593hp5h84+V7DBbXbo0YcenUo8EGxAjA8yCMm5V1tKQHZKd3
2cmkYGLoDrUovchU/HbYp8OuJLV/+7QsRCmozblQV8FHnfjSLxc5RrottTGip0bGG2U8DtAu0Nea
0ytG5sCvNq5boQwwkjTqvRlnh17RHngkv47OA0jif4uZUyRovB0YeM/ZyWbvXf7UyMHjyI7WuAPN
KaaanwxkLIjtUSef6ANnHy2JYwXPCzuVprT3kQk5So6av0851BAsY1B20kqVQAc9LbpbPPVAmlB6
Q0q0u5bU7Slry3RvtCI9luBw80WiyvsB/K8bCRKO57Y0Mn+oDNNPRxXVdmh4BnrcFj6D9Mnr0Fru
jqa99HTO8QTw6lfVpn87QbNdP7hio6hOGcTcif3atXigWiA+qkaUdlH8dECIqlNfQy7maXp/MqN2
9CitHa8puzUKzgVqpgnkB0pHoO9RtZj7uyqPy1grbHoCAg+YrzJNdtWYgl87JcDrDtHYP2o5czZc
qO9Zl5egLicnNcmKYFL99TRKlQNwOUlQUuebapp5YIg4CxQMhd53sXi1C7ZW0Flg2bj8zbOsTdPL
xtJKi56A9tlRoby5bXIfce3NVdJtbXQ+rUfPNYc9cDLHLALMTK7FvEvPxPlnm58uN8obyIjQkyrf
FeXOgKr51+88khIwNCLfugbnEtcp2wqh0YlxGljyoSqfhfX1ITX86TMjsw/JxOg4QInQU9n/zMQB
dFwbwY9mwrZAF60saAETcmls9skct1R1F2SLJ3P82Sj34OPxc+U7HaY46ZW5T6rFto35TwceYkwg
ZfH29gdd3DFgsvHmgocR40+X/kBK5pjCIfBv9mvevbv2SoKy9O6hc4EOKsaO0R+ePQpuUsQgMcHf
r5ynTt5HoJ/L2HeIZwxdufIpl94fIOfBEI3IHfxTsy9pCt2gZo73x57KtiwOBvUl7u+a8Tdr96X1
c+XDLTQWMOYEpkcQlWJgcO5JuUxzoGexcUXUdh7pK73zM4iq7fHbIGgxAECQWBg7kZQm28FwmgCh
Yg81+oFgjEEp9q7iaB44CdKt05fJHYFK4za3nMIHLr3wlaQyE9BHkeqZ83Z81QheuSxz7ccGcgbP
asNfMGOSgy6n/bDGQryURWq/UAKdF6TVw2HQUttPrYZyEPs6LBCx2/+u06z1qcqj3UgiKJ+3HfPq
StKXUu+br0NHEANgKBliJghLUSW7PFroQZNWVwQ/wZSPEd6Rvjbua2SylX2/PsI4u4D2YOIMewEi
wks7LMX7xUiRnszin7gsPTf+ciZ/aWB2hgd7JLUb0/Q0pm+k+qera19dAxYuTAVPRsDlgJFgwKPm
yIYxG5NK4UqCAKBDZoKGVL7n5CGjBxG9lkhLW4jNuj9F8leQP4r7l6b7RGzzullxCFPUdBkgTFhw
KNzgsjqIIGe3qHcKKltQ/5z6hG55q3o5ZCIc65cwN8I+ETUs2PPtmzS50yuL6DqiKQguWFRtL/dP
MICwm96ARfXOkei7eF0PNqgfX7aCbqOp4j8YHcKU4qUV1YzUHHkHYsTeAKT73s2+2f2+FHwl0L/2
QhA9PbMzC701Q3E6Okm8FcpPlGd8xT3pLguImyLg+amzFXqda/96aW6WxOhOPOhuDHOq8aPMwijZ
jeU7qGAzY1y5ZteR8DRcjHydAI9yjWfW2jpVKB2ANY7JVuTWM7hu9wpbo2O8XhDMoDOMcWagteHG
L/epyixVyrzVoKtB91HZ7pS6+qOB8LkH2x5vxMpxX1wVyB/RXwdo+CqxldUwliPEncJS6e6sNPIc
qnqq+vv24bs+FMi/QQeD4Wk4qKvLbRkczBoJLk+dDPcZ758buy7wMsjffWTdUym/Ocnay3t9rWAT
JNPTXk0A9NmBT5LOxYBBoYZqWSWezEtoSdt/DN7vayNfS1+ufTCMTfyLqEKAS2N+uyDlNMZjLdSQ
Dt+j8r0ECuz2F1zap3MDs2vFUs2pZAoDzrjrJwFzBYTga0p+y0YQXYKLCVX2uVqw7mSlJK2rhqNJ
Ay5bXyrPZhP8h5WgXwBFC1Rur3Allq1zAxS9apikKfHA8Ud2QA1gMhY0FyuHe3FXpugLmFFI1MxH
ONCz0GPJHRw7tfqWZOybpRVrr/yn9Nml+8bWA4yHqhCAFlftD0Pt+xwcn1gPyWIwqMDJJeqR8+ZV
AYmFrUnTj+vmL4YsKi9J0n1H2B4dE69BP47wanP76y4tecIyAykAV49NvHQfoOC0OxFZWpgZSbl3
BqsMeGWvkSEt5FoTgztcIUod6MjMaw+JYmVxYqRqmELOXPtGSb5LAMvVH/WUHScAhNVGQVcMPpNP
Xb/Shl5ykYAkQXsYVCkgfZm5SBSfWVVoUob5AFUaD93q2reUXHwf4J63na7Sg2WM3cpLs+RPwCur
TXNcKojkZuUWimpzIzTcwJ6CfgFjAPLBahDzstYSdwjxxQqP1pI9kDGoyBqAjUTMe7mT6QguxTpu
1LDRyK5snX1DDwXZZtH+6yfm3I5+aWfERJrFRj6tK/oh83oPguXvt00sbRhApLja5kRRMI/teB4R
6WqjBASS7awke7DUCMTJ3fBQ6NY9RqPzlbd68dudGZz+/az+VyRaljgqDNLmh9XdgcE9qMaXzvx6
oxiOCqU+tFgncOx8zDit0jS25HQm+srH0GKFEe0s/7j99Ra88rmROfUQUH61nSUwwnptwPy2ualK
W2BWbA1GuWxoknm0AWQCCO7yq2VkiPJyesTcdt8of6L2vu5fbq9lYWMQPoFHBWEUCIvnh5pp0MNR
FF1ieOihbn6AqyVPLKAJn2+bWVgJAJpTiQ9wvskbXq6kgczE2BBThgZUCtOyf2iHaMPrNdX6JTMQ
QMMz9qmHPqfQIoqbx4mTISeokq1Sd2EJGllA51du6KIZOB0Cjit8t/nk3tjbKGiLHh+t03ej0m3z
qv0BpvQVaMWSUycmhm+BfACFCSoil18N9Dl5TWiMW+O6kRfpyugbRXpAhr3NG6P1QFC4p7F2IJU8
0pr9rnW38UQWf7u9eQveAj8Du4fGEWYv5452IMmIckomwwJkYX2RPCpW+V1k5M2IEuRg44/b5haA
OhiqB1c4nnFQWFwRYHUAJ0cAf8vQ6jN9Kyst+yNqt9un6PoFCR+6zejKwoe0avGjFhgnZJHZoylj
Y0jq9k9Zuh2I/NEvh0MBI+tsA2LQBKvK9EsmntQaLDVj5GIqIvftLLxtaQF7gEUb09gZoCHTyM7l
Xo8W2sBNYclQJ0w8JHH+lisDBEJkLpJdQYCLgqgsuVNrs/FbTOwGQrHXZJgWYhW0LhCcATsJDuD5
bB0k2Cu7FJoMhybZGE51ao014aXFL3pmYvoJZw8B7TNKGwPq1wguPTI8mK4S1HEOIum1QuZCijNh
3zEoBBjMxAJ0acnNEHV1ejqGWlGhBPYzLdQN176VcYwJ6WetO93ewAVz2EBsHIaTAX2Yw2rRTcN8
Nm0Rc/FmV+s1Bni7wHVedKsD5Qj3Oz0Obltc2C2E0kCCaxMHBYKqywXmXQUJBgvEkVT+yVE2SI21
uvOihYliEdErMsU5kEij4D10KLNDWbw3yl+3+npENSl0/Pv3Z4eh4kIjiUvBtOx0fq9uGhC1QPe2
Gr+MGEFCPUliAg6lTQiYyy/FI6FT0wGPp9o6b0mp7+1I/Lq9GQtPwoWJ2WnLRl2F9qICsjrXfudd
vo1pN6IvM+y/bAfOCJQZ+C9ajPOaMsFoNG06C8esQnU3435SH43u5atGwM4LNClBLxrud+72JIEy
EZjltbAB3BMlqg3T812ckJVtuX5XYAbcSNBMBVQNeMXLbXFQDGa1hnHicYC+k7Il9qnUjm2+09XX
2wu69jqXlmYHLWmJmrMalpThm8vvSh1zremJFV+vtV3amTnximRKyQpXDzXS+6bxJHjhVS0mUyik
J6Cvsfn6shDuTO4NCLwrWIfjAtBTgM06tO0YKh4JFKUeOlvzdLkSvl07AnRL/mdojltkY1U46mQo
cvTNIH7WKMPeXsrSWUA5ZRq/nYgo56FOD8AQpqkw01JBz0maeebpWf9Rtfk27fIPXfY/bttbWNGE
e/iEqRgYqZm97AoHd4/QhiG0e/tPQcqDsNfIEK5dwkSEgMgd6T9e9rmJyBwbTRgMJaj4w0koqq1B
l+9uL2MhbACJCdJ9MMFMYe/ctRWFERWiQ2JVVQ+jNW5zdFFUSiBgfYjFQ8zuiq48VOzLjnuiTgGh
HiZzQNDpzM45uqFOMujIGprc9RPZ/e65uVGp+RPjhCuB0dJXBE0fRo5QBrtmlIAOTqmpgiHWdve0
+9trj0ry/fZHXDgL2KH/mZi8x1lMkoHLC8UKjjC7VYK8Hx+aJl/p2CyaQCkK9U/0E65Yz7lSajxX
UoS0WQfRXdY+6mq/YuM6AsGmgKUHAglIF3DoLpcBsJ0hhwbLUHoXnL7FU8kdn5TdzwKzUyCY6by0
4SuOYfqbl7U28GGiqGU6aJTokI29tFmhVazXltKGkDSHfibUOjKNebQdH3mmPzoxJ16umR7INlba
uAsfFIM3CJWRUWLC96rZOSQ1SwQVcH3AGCYgXlsr3C2kIVibgZYqJkUQlM+jYaYqKGopiQgNYPIE
26oNeVCVfd1iTkvutTYJwKK/ix25dYe1Xu7SZ4UjJCgYIveb451HAxhP1y5EKAnwKxO2s+Bfz22w
bVggGPPAuHDFOw55aQh358iReelsW5xKTZCDETuBLFYOyYJvR4MLWRQYdtHQn+ePMWCqfVnSLuyb
50nZIa9+xQqi/yjeptX77bu84C5AY4FKJOrZE1x85tdNsyQmbbFpemLvydAyv8zYH/B2rDjeJTsY
ogMgBxduErW8PPh9npYdbRoRirEIhzg9Rbx+tp21HtfS/QKVvm6B9VBD6j1fDksLrU8jEao0ZNk/
ZvcWGwdNHCvLd7KfNt3e/nrTdZ1fZ+wRKiiI+IF4nEdkilFTQJEF1JEzjyZgt/1dSpQU1uKxBZDJ
xGz9P0PT9T5zuW4/0RE2k6Hy0YAmrUmHo5TR3iDVKzeEp8btk5mzbQnsjm8WfzJge7EJ/u3lLhRY
8DPAzjNp3U24gOnknv2MRq0c2arwIlTHDGTbPvQpRX6v+rVF0M5pg7Ys31Q1PzYdheKb2uxTx3i5
/SMWvzkuITI5oEyvIp+q19yaiQwnVpheWeyd7mTbGE5aw7J+Hv2rzQVNEG4HOO2v4pEOJHGDEuFq
WL2NoUt6z8bhpYKGZpOD0UEdSVBmZpDSN6eNPwaQnTGrtBFLUr9Wnd+YKAh0NjwKJ360tXxXGcWT
XWqbRl2DTyxdrYmwd2rdYdR5/o4JGqMYk+KDFGTP+DEHgsLJ1wrFC+8H6AZQXrJw1PEoTz/ibOcl
iDkji+ZjyPLU5wjY0UK4va8LV3cSiMcDgoGViWH80gLmxeNK5f2AWUnDtwGpHfmpHX8b1kuifkTj
vcO/3Ta4uKQzg7O3OK6YCy0JhLRcOSqN7jlr6kQLfhxREoZdgUVD4Dfn54311mE2V7vQqLMfinS3
rWxBBgfMf84aDC1byUqyu3A1zg1+Br9nm2Saad6mtdZBwAUD5sMW8E9QmHxTvz77NYV//y7sMxI4
szOwHBMrBezkjvugjs5dnYD22q23tzdobTn65YmotV6ntJcdVIZzT+iPpH6h3ftgb26bWbg/6OIS
4Femgj4A8pdmGLhwANwVQ2hCybzRB69AxatZeWeXDhvK39akimIR0E1cGiHm+P8OGwXyuMmfGft6
cQBDmuiZgu53AXpPndZSnIT1IbFAE2OmfkxGL7efVQn9DbGymqVPBrIvxCfAzoEcZLrLZwegByOi
ScDHEQr5XuXgaDyC6OH2riy5gzMT82FgtEQxvO10fSibdAdg49ACc+HX7L6ojoSkmCtbOQZLp+3c
4Cx0qKmpNbmEQdL9Kov7Pj0y/l5oK3H48pdDXwBEViiszcVKoSxnUomWe6hgeGCkaCIm01Tr2kjj
4tdDixc5BrChV9MKZZVC7SOu+5DXan+fdx1/cEGv4keQtb63BxA1lELt9nYzuvskH60VR7S0SsQJ
0O2Gmh4AltO3PjsfDQMuCC0YNdTY+wiFW8395qKFefuELOXyE10BuAsm9M8VE44T9WNUSaEhD93H
FvdAg0rFcSx+j5C6Y+SX6VDPTteKvAtpI+4YypKIzReYfrlpDsIxADgS2jsYeDYVhFEr/d6lQVRr
/gTIvL3MpW+JsXsV3EL436vMjRnJSApdqmELAKgPR1I8DsTsnmSlKCtf9DNPmoU8ExIEIy6AZwM8
OP2W831T0GVSB5RgnG7cNs1Tqp6Q6m8ZOI2tOmg16WMExjP6xqsxcqOoW1u9IwrYxDYULD2m9lH1
kMX+rQq0+fMD52sikNrSucaEEb7HJOF5lWM6lTvS2gCmQJq7qLV9FmlPBoi6EA8DHX800x1pAnRV
AdD9ZZmHnJ/yqPDNAR7dOEGijPAkqIo1uvUFdVkX3HS4zsiAF6h4G5tGuVOo6hSem+XRTR0P0/Gq
0p9K9qHQ7IRBPI7xvdI+DqAuYR8yKdHN6bxK1rvIcO8EuMuUOt442VMvspPTaH7c9Cu+Z3l78fmm
AjKGpubJXpPTqKMatpdjyt1JvFE+qu2z5HyrIWqtHCR/0cYd/imtrUmPpXFX0TAZQF5cULAJ1pu6
IL5lDwCAR55UsKrs9OWzjvYT4r+pJIMGyvSKnp2/qHZ6cPA56HY1EPMbmR4fY2rwDaHjWi144Roj
kQHGAJUBlCzmqUwWd4pVN9iySmmqY96U43bIuvHOGrvGB3FR8+LkonquFVc53F7kouVPhDvSbZRu
pzN+tkhLzy0tQ0ss7B09EESFkMJjMz7SOt72gJvKeuVWXz1s03AVuJhwMjErj8N/aW+UitmruYaa
E7MwbiryxEPjTfiWjNI9APdrU7pXDmtmb+78wZ7V9G7fhv1EroyxP4+qyUOBxHhlYVfx9WRoqqYh
EcT1m+PTC0cHzrQfRKjxjvgNiZ17FK4Nz1HSV73D+D6gxGs9mIXFGUg9odSDRAjfdLZ5DTEKkAXI
OrRlAvltXjzTSmq+4Ubaj9vHZGHbJvosaKEgLIUo8iwsdUqC7ltKYSkiv2hDnjDEe4j6YtMVYo0k
dmFVJuAZaJDhYUY/drYqmkrNjrnFw9I8MYHp6oNqv9xezoqJeW4CRJMNIiWY0JS7Jo49rj32a4iz
RRsg1gSPJ2rGeMYuT3qJ0mmS8qgKmxS8kJ1Vdnidi+KxjKT99bOH2jSQbZg8xVeb704ZVUhWSVaH
bldapcdabQB9Pdcx2I2YkbVJsSdCpit9hOsCzKdbnOYxUD52r3RIQXkuUiOuakBL7toxrKL7yn6y
tdeGPZmorbU/8vQp4odyje3IxJe7CAwmuzrCAkDEcBrnOZIURT8qOqtDTArmh0yxpQ9KDWUl1LmO
6CwNAxSfKrO4YVcTQNwuh6EnkoWxaF8KTX/rdM0HC3UQFXmA7goIbUUVaNwafTdRVzKO69Ojf3IY
o8YLdAAu3uXp0aLOzge1LyEf1QW5GgP1qnqtWDk411/ywsr8HphGycBDAHkol6qvPbLaSK5Nyk8/
9HKzLk3MrkFiEYx99FoZkhL8888CvPfAJ+9M8SDin1US2l9uCGGrAEpAeIpcEIRwszJonTGTGEpe
hoMW1LrtyWQtn7l29ZcWpq969maWetehNViWIYSYt0OBQ1Em+yqzdxqJjuNYPt92VgubBO7CaY4B
XXbEvDPfm6SCQJFqLMOWgcHEyP1cWyulTt9ktkmAHiPWgToPhp/mj5caMafPhgEryqP7wU1/xLI8
RpYI8lK9V1pMXZNiZ2riLtGUjSYHf+CQqyLtSsR1FYxg685/xuzDGjZtXAZBwlBaXe6n6fAUs3HT
sHZnY/AFyIa/aS3fb3/d61GpT6MWnjcbDE9XyGCWmI2jNF0Jul3oUbrFPmnSI4b+trWe3YPwc2N1
YFBNRk8D7ZPRSD8fMlSSM1BYqL5a5xsOPNuK71m4/RpomUDzBF5VDDPNbr8QbkOkrhYhFI89k4cY
qgsgg7xiZeFqwsrE/wMWMtAKzg5WazOlH227CGl6HB1MUz4l2XNCwTRc517bP9dfFg+fPjWCI3AI
Tji1eUMEIBtFll1WhjV9srsGlKpbcJV4afJQT1yKlYq0I9/f3t/FT4l7o2LEF/i8OdxTUZjsshbu
wOB7UWxGDUyf0Uous2JjjrCIWSHKlmBdySRrD7XUMf2ZyjUekAUraMhOWraAWkzZ3aXbcSQKLKS0
aRjTt4G/5eVrrr9++WNdmJh+wplnayd+W7WGiUQ/gsZ+b1q/lEyseJvrWBKgzLN1zEJy1umZhhEm
GrbaW6uWO6MEqXQy+nG+Mtnw6epnbu3C0uRvzpZjpsSQObVoSKTw8/yPXZReZSVelGwharmxiw+b
I0mnpu/0fEdJ4ZFyR/vIl+wJnL9+gTdfPaql9Ihy5BJUkewdJIp+39me6+b7MYeso869oflb0IMO
AZi0fQGLxFa6G4zVeq7+F3osHs3fimbEIC1F7hhwWwtisIdBIWznWH/U7nsO6p88ex7VjwH5Sct0
9DRe3eRB1dZeroWnBFcBd3BqA6C3MdvftBv0qChpNXUZiM42jZWtXLdlC9O0nY4Y/qqFyyxIGxEr
r0JdGyA9BRSdu7l9RhceiSkt/9fCbA0qscRg6rAAlsB7pF1eHO3wPHqk2ipKv3HFx3+wh1lgqDsg
IYEA1eUh0nK1UFRdZ0B/lH4VF6BPD1Wyrfoo0JX7+MvAULBlw/UDD4TqP0RtZ/GShcTEbPuIhYM0
7k320+iM7e0FLW4Ryv6YGANpPQBblwtqR7UFnwfDIbB+mMUHy1filYX7bWHabUpGwCN2VW81CiEh
Ia5jgzDzxsRzqn8vOIpJaxP6a3ZmGwPlvSzNI60KI63cpLbYcXEfORhoX3Mj+B4zL4L1gIge24HX
+FOS6syLaGVquDHDekA5vq1KGYDL8NA1zsprPJ3bW2Zm55rKqnRSkGuFSrRzKkiC0aDN5H8wgjVM
kSSeQpyBy72f5sDUxnSr0KF10LkY32/bXZ2lK0ds+vTztaAjj0FBHbpjoKK5NANSycgx85SHEam8
XDw5CWgG7+oR5MxrqfzSKbBgBfOCqJ5dzc7ZJDLyyCp4ODpQ99XB/EjRxMg69wCyiJX4dOnmYAYG
gbIFloYriP1IMt6Zcc5Dp31V4d+ttau59N3ODUw/4OyoyQSqcDLKODD8SuB091r2bkKXh/+tjN1t
J7BoCVPKE/50Gg6ZHQQedWMZjwkPYwNF9LZX92kRBeA1QzEb/QOZvNy2t7hNNuRGUPJD/DKv9iok
KVTWUQ75pt9U/a2pDNnshxb/vm3m6nHAgNIkfaBrKKICZj27RLwFlMkCTWwoNedoU82DkFkTFd/6
SOySQrnPDGclmtE+o7uLww6biMlQkABjMLoBs7iscMQoK6wv1DMMTGo10XzWgLmTEbvc8S4mG6Wg
sZ+IiB6i0QZ90VizN6eMuvs+60HjI6R7B223dGuWsQw6hC0+zTEpYrhFtgU/YgsMR4d/dTufDNQO
zKZ4y+MeikMJUTB84XSQG1UMCGRk+reusuNNI5sWw8B1v8GUHr8rSCb9odU6TwyjBraOjniyTegR
5Vhlo6epeGyz0n4v8NRtMsh6jm2r+wkOYJVvG9CHNE7r1cU3Nhy1Pn+umX14SzYyIQfH5n7xrByU
oj8RRT+knV5sIPQuN5XsAP3Q1MqzgR/zhW6VfqpWhSfhSYI8we91MxV8Zbpd+aJuntVq+Jt1tfCi
suF+Vo2qp+tIrpOSNR5mtoxdhuF6v5P9q6EobaBwA6AXt6m2TScFVhbrftrWls9UqzmYYC7KqSTb
VJEOpkobKEGJqPdVLf5rt8UQ8JEWG4W11KtKQ0EHMom8No3qrdKB010f8A+WULKgSUbmjUZteFUF
erWBAOXDVPcvuJuox8vR3GIqDipajpkc+gxBSB1HZmDkhu5hdAHytoU27qq+qLeqOSZeoqe6P1hJ
6qsdVDkUnlogCZDFvhIy8gwLK8wIIsCcFEVA8ZN/WLaV3Imyg4qncMU2NQzlCXAzZBmRI4FvSrPE
U1Iy7Bq3rTfqQLp7t0kqXDFieFkmzX021s0GNUqgZFiRpWHDjd/jYKnvaNO3B55B8ifpIXI5IFtc
CQevsWK4HHCYNsr9uPdXtbqOQ4NJH0ge2iM/OO29jr5CfExZ6oNyRGV029Q/rPq1z46luCfDWhH2
ymNPSEIDwACg8CAvMW+soKxBh67RyzCyQ2GkXoch8tse58qxXVr45P46c9mDw9qiNVCziPW7BPya
PEm8VDUCBuGr25auAoSZpZnLbkajG4wUa0kUiaEOsjEthhRlDVy1uCAMkoExHCXdK2VXFakshCBR
FcgAbNDZr3p4ZuofsTZUurgzaFPCWTtkQvBcPnVmFDeNBG98KOJvGX3E2lc25pNbZuaXgT1BoDMh
zyeU/aUFiYG4qINESpg09dEauAex8FPVvTcWOVqW5WVMOVXEuLezx8regcp110bt88h3qgq9MvQ2
EPh5JcngfKKHsnaDrAG9HdJHmkBpuko9OeZBD5YCUI56zvAuyj+9pnq9OfgSLxy9q7p4I5zCA8df
nD/GvYU3tvDM6CVGLzriT3pieWazS0EeWpnWszY0K7fv6pHHV5vEMYDtwDSQM8f50LFAvSwbaNhU
f4y29YF63UTyI8YQ6Kq039LpPLc120+7jTm8Uo/qhDjqQvVGeOMxW9tTbNnVlp4taPa8J4oJtSkG
I431ZhffGnulGLh0KM8XMd2Ns8ustlqKlxZ/H/Ocnkh/ucPL1+/wuYFZYFzQgdRixJkUduRXbYVu
pBo0ysdtK9dKnpcb/4lcOFsHd0sBYoAJdjzord9CDA9FLyhlChcnT+Ng/EZ9ADqAtlqinKlYAXMQ
qMdaRIMsKz/QevkdFeM7yKDXdnDxmEw0E0AmgF1xDv0vzcqpbBcfII4eZXmqjPda/2o1blo8XBeK
jeCJu4rSSyYTYYJhC/wBKCxFlWe6raexNYjo4lkBUQFeFaTRaNpfnpWWmyK3lYyGqZNsquFgELoS
WupLrhiVjn9N6JcmGhEjFREpDZHWkKCpyXhwGtP0ah2dIFBHJzsDNGg9VTK/lVX/AOXhcm+NfRPo
WQ2t5zFzPKklP+0cAGhpYeiQNwlIMIsYdEEpWMFGPqQbhK9kY/dAgg5ONAZ2bwrPdeDXIs3O/8sF
PlvRLFYeIPeUwjoOJkrMffMkmq8m69PmY7If1d7Pgv7sgtldXgw5ALthZv1qRyg7s4OqFysbs7z1
/xqZt806cJU26JShT6HlGmqDUBqKzW7FyHV79XMpqJZPbQlkhbMpBZqzno+NUoZ5xO7TMgpyU26k
kT2XXAusodhAOfYuj1Tb1+WwSQjyAZNtbnuSxesKTvj//xtmh9w2RCuiCmpZBX8iSQYv8tqjw3zb
yOLndD8n51Fgwcjd5TGPYsBMRkJpaEXIcvAaGtaX5cmnb3lmYubYzSLXlbyraagiuB9AhxnZd7i8
KwtZ/FpnVqb3+Mztgleka6sOC4F+oQ/BNL9LXWh7b29/rkWvcGZldsRdWbdQ/WYU7FhvuQsIhnnn
spc8WXkLV8zMmxrUKeFSIGMegpXjcWC6J+PMM/WPwVjBEaxs/xwogZOv8N78P9KubLltXdl+Eas4
D68UJdmO49iiHO/kBZVhb84jSHD4+rvgc+6JCLGEoneeUqUymkADjUYPa2E+rUGwWgki7cqv20sm
UYwlGNKEoD6D1phLq9V7lll3KQDii9SVYH6siwERLaqbEKAWO3AKiOHQlyUqTT/PcwTqyjM6lW9P
ZV0tf2Tw1bzYY3Y2dAaZm/KZ6bafdp8VxdlF+bQ3B1m+aV0vfyQJxzLp7KieYsyGzN9SVXnrZrw5
b09GJoJP9mIykeO1k9JDRDXNA5J/9amrHIkTzI/Dlc/o/ZmG8AwotcnLTRsywN37GrXPhjPsR/Mb
oh8sMXdeGu+MQVL+vqYjwBiZ6B9BYe5Vazcpgf2R6djRmXYkVe7ryZNX7qNcBmO3LgdZCXTnIfkn
vm5rb4g8u3ThDiPc0/cF0vQM1LGPdSKpRlnTE0fM+X9Bwho2ptL1Vm3DQquPrUN35SRraFw7OhcS
xGc0aVX0V+iQ0Dm/VP3NaD61TLIR+EeKG+FShHCX6YlW1IhyYT9XB1YwX2+8R4o3bq98A47Crul/
b9/cvLIeUU9exOMKm3vGi5Q5CPo9M/ZmgZzaLCWNpmvPOzg6aDNFYyZ60ITrxmOdAlSdonouNQDo
WEcW/4hZFvTezxJcB7cns7p4ACvhD2oAPoiBVTxVm9mr7OIZrPABMaJdXj+X5c8JDbzKcCft6l7d
DuCNRKUX8hTo0lwaBrMHwVtiecVzlUx+FZ1UpfQrGS67TIiwq/XE9RR02KIcYWpfGaNP+WTtNJCH
3166NQMEHx5ovCZaba7w2ohegRrEKMrnfEoPGaKE1W+UXKHyoQIje7GjVrmfMiIRumoaLoQKmw/o
iW2rswypb+85nopgioIaQBaWIat7XV1EYD+iKRENK1ddp63nMcL4xui0J4sisHBMeon1WZ0LEAsQ
jPIA2CWaudHsqq5WUUJW4s1KvMe26fyk+OK659uKWrVyKMpFITYiUo6YHVejiaBBsi+e60Z7HM3p
rLiTxNdZXS2UeCMxBlSJKxhV4FQkZqWg2Ih5P9X06wCmm+7t9izWthsKMgEQi+pFoOkJvo4Sq7nt
Rrjvpk69t+mAwnov8LSvk/VPNbzGzZPVpx/YbJcijeVpRRxP6VI08zwnUfPIAKRqz2AGdbWHdkxf
b89ubQFxsSLdgs2AHlA++0uPAZh3DAy2cLEThOWbHwY1fGVzWSReC6iKQlYfhGU4tYIQ16CTTSss
oUuqF7W27yMXzVG3J3KFdArCRFzZsKSo+UdJvBg/GBVv8owh6T43g/ZFr6PDRKKzZpTHPPtRRIDw
TZ9zj7/EtQdF+WoZ35DliP0e+GWSD+Eb4vJe5B+CehCESwDTDcA0vuQXS5ontNJGx+0/k8Z7KVTv
R1eS3s8SYvp9lh6BAnQ/muZdkUZHp1F/GjFq9q3Z7iWOrbhv3z8DiUgD9yL4PcUaRJd6DcKH+Awt
YgdUGx8ZNeOgm4bXsY4RNs1Uc+8CaM03ZldWdPH+xliuAVohTSANA2LK4wQGyzWIAMQClry+/Twj
rX0Eukzx4NAS5LMABXASclRs5SvY4t3P9UQfSGp9bw32txm1v7Wxf2URoqmJR0LVTUBSoxfqEwHA
9aFFamAPco8TqvT1AFgAJRJUcwDk6/vYAp7/OB4qZ34wvPkJlmLnUBLkfYK4y1gee7vj/+l89Gp+
auaq8pPa+RtEfo8W09IAHGrpzo2Sw1xbxwR5RpYBhZk20UFN1XtPxylX+7DQnXinoMwp0vosuL1t
hIOIjnGUS6IqAqYfOxhof8sVMwfEWfQ4ouFQHkEckOvHQVaWKtj9/4gA4TDgi9ARe3VxetFImKlA
ROUGdheoUTAr+0xWJSZY/Sspwk1Z6KPR9qbShoX5V2p88Yr99oUCjxHS0eC+XGlPzapiRo6MhtNQ
B4pxQDrUpzIfY00bF0LEBlWNGSOdcoeGcf1lto4eC6h2uj0PwQN8Xyc0/qEZ/h2FTfQ2CfDKRpaW
XZgMgdLtrXaHLLKZBkMcJLXkAbU+nT+yBM9MHd04b9uiC1uU/uqAlDpsZQcTpyOe+JQ0I/5VXWho
j6BIAsCf6R2lBfaSidjCzVh3etKjeKgLY+XB8wJUHyCTflsva/v3Qi+2cBBHu0E9PWBtQ9c8IBlI
ZcRmsvH5FC+uh7Yfu5nQBlMY30ayQ5PaB76fN77hIQOUMLGbQ0ljdCA3Bg2L9C0+pPXXDwyPLBjo
IAAZdtV83I5q2rNBo6E5+kaz0yWnYnV1LoYXVt/UZ8OdRwyv6so+uVf64rD9+5HOQH8277y66oI1
cDlnBi36cHZT/5kg/Xh7/DUjC18HYAPIlF+3YaoT0ONBPtmHMME+uBi8aafr4LXvJXJWFgp5EoAC
oE8ftYGe4FMp6Qhkg6KbQjv6jYKW8sfmaaA6AcVFSHOqwD4UDlqb2hMgLJwxVPOADYe5uO/mI1Mk
k1hZLF48i0cIaGyB6y+E5CtTBfh1l0xhXxyreQ9gE0IeUsmzfnWlLoQIvoiamUwb1HQKGzidr9Us
y8Gs2KTFJPTlgU4YSTMrKqcwpfdDtENbgZEfP6CNiykI2pjqqLOYUWAK6S/uqDwq1i4BStVtKbKF
Es5eOirT3NjQRkzvRqSbqcQjlWlbsHxmN2oRGl+wUGh8QdSDfZ69R0+G+LE+C+xa/mADWrggpdIZ
mdS4mkKUKGnI5chqMWXj81le2G90fmgJymCmUJtBHHWX5hL7vb6d/ny/EKohuVsYjtZOYTTviXZo
0EdeH24relUESIRQhQtMIRSvLqdguFGRo3xuDIEiYtT7IfFtbX9bxOoqXYgQVqkx2rGgqIgMi/YJ
8J9zc/p34wurFLdGZsUDpuD1O4cFOA/bx+e99A6qej1OeLpcIo3WqJMbOjXUhk9UVXYUALa3Jaz4
fyiiQUrdBfoDEuuCEjrLQolHnGqhR/dDeeemD3r0kJsHj+x1IpG1pg3g5+HeA7AWIAIFWUUyTGA5
jvSwN1WUW+/tNg1uz2btbF9KEPQNkBNGUCmph8MQRE/pYQTZl0Ql/CMv3pTcw8ThMlBqjRok8OEJ
KhkAqDLblamFahGg2qPM7tLo7vYs1tYJ4KF4HwGLAwXQwjo5hJjjbMVzWOmKX2SlDxSKD0jAdnon
ZUHX7dW1rdTxjJKKEO3fftyl/u/t4yOOw5vYcaMiZ7Lctwnhr5qunkJUPxIDFZ/7fze+sEJdPs1p
48HtMKJjp6LyUrKPVjQA7DkVEPt4owLVWVifNKdzb2k9CwdUjhZ+PEu+n3+fsInQ3a/iYkAelAPN
LddHNSa06JrNGCZFAK5Uap40I7y9RDIRwlFo2yRzoh4iQHSYAPNBQ2Zccp5lIgTrh7pksGLNEGEo
hyn5NFJfqyUi1hTBK92QCoPhwDtiuVBxMVeTBymheUzVwFW2nwP4lv8bXiz5iHWnrFUDww9fXfOp
y7ZfoovhBZ/PtLtiJD2Gt7p9qnwqnV05SGzFisVbiNCXC6RWEVNVvHrD6Gvb+XOFhCE60z5wHC6X
SbB5M8j+UHzcjmHvoDQSRNjp37c3q0TNIihLosWUOfw8mON35Wde/vOB4R0NthuRQE49vVykGHSw
Lq3GIUS+Ke+pn5IPOK0oRf4jgU/wwh3TTTTc0xISknqn3xvZ/iMT4Fc04ED4U2s5fDHpgPSK6RDW
c7NTk2Ine4/yo3plkACD/F8BjnDOGjdnronOgtB1nnLweBgsQLN4oIx+5Uo4olZ0DV8PuNigZeCE
jsKhSBAR9kZVq8NS96fflcTsyUYXFGG1I1BNRoxe97sefusHLMbi67lNvFC0QmlTzA3Gb+ZdV/iR
7EG9YlPB6QJuE1glKEP0kUhcsI5pBDRs7rekedQBfJj93LyZIAJgrkibA9pd5ErKkWoBHWpeh/mj
MqPkbLtNXQwv6Fd1UiMBXEIdqpPP2F+sl71011SMI4BkHu4DzkezVEE/qJqpKEYVTuaTR59Ja0su
nZXDgJ4G5CWRiAIwq9hFVU7UYFaut2FSVZ/GJD10KfUzC6W01N3rtQwza8WEA+0NR89BAz3Og3CN
4qGFdr14bEPmnpSK7EBXEPRq6GwrY+KOKyBH4PFxpCaOfrVctjxR6qgG1W+Y/BOhQeeXIdPLyrKh
igD9xxwWBzl+QS/F4AIztymaMGsBApAcenDUtkda+Y79dnsHrxwSDjEOtGLOvK6L3f9AdnDGgURN
aI2hi1Qb8XvreFvEyiZDswT8PxTZo59JhJ9EV5udzY5eh6YbEPcobfuQjC+G9pNOxxFBO22Yu59N
I6Dj37e/f2VTXX6/J5zCmAGk1Y5MUDp2/P2uu0GWPRZM4uDIpAj3UhSzaogSA1JQ8RDfm3pAuh2R
AWLJ1or/fmFzERFq/jOXOkZvO7JtEoslm4VwMhLFpmZlYBYzfUjYXmkeIsWfZZtWNgvheBBCOrVR
IcWJjkW+0+vgtsZXj9+fHSs2xrS0nm1WYPwMzEbqo66cEvWQpiC5lByN28uF6L6gjkojJC1xBVbF
Pi53HX3MvnWyt8X6aiH0AZRIIMqJeSkttr1maLw6RO8eQMelxQDrq/W/8W1hEmVsDLbVEujc/DrH
nwBYWMZ3VfSpk/HPrNoqTOO/ExHdHc8hbd8zuw6ZHmQAEE18dDTe1vy6Qv6I4HO9OB8OjVgO7q46
pNoRPHSq91qSfbaRBfn9/kDPHWKZ6MAAN62wfwGZDbwaNCSEJkoFk5e073eSHcydTMEJRVTljwRh
Hi6x9LSIYBOt9t7r70ACb9XnTDk08T7SPk2ypoLVLXYhTkhHGqz1etsZcGBsf6p9JtO8bHzBp65z
oI0nqJkJm+z41k2SUyhZLNGLQzAtUycNixVrgWn7Lap0/gbRq1M9RruPRO4uNWMIt0nuJAwVHpiK
pcf+CH7g+OX2Fl49JX90YQgXSZNrJrX7qQ6V/IDWQUv9MrL72yIk6hADdxmYEuO0x4JV7eSfWDpK
vMb18U0DfDporYDNWp5Ca6w8UFzzW6S9m9Jn9AV+5Pv/jC/cUkwraF9WGH+yDlZyX8jqMtZV8Gd8
4fQ5Hh59bsa/P9qnFnBz/GgjGMZ/TQigjtC4ySEUhSUqHS0eHOAahjT6y652iv0pyw63V2l9Fn9E
CFZqakp0vby7hp4PfJKhQCHrBxQNYEYLb1depSuCHoxOUdV9OuIwgGpzPKqOpExizZxfjm8sN1ID
nIUxcVkd2tahLH2SHXRnX7RvtxeKq1M0tpdSBF2AvivOtB7WT1femumYFsiEHRItmGWMudyM3hIk
aMRxequoOggCOHGc7Uj2gL4mfQwG9dmVIV3Jlk7Yw9oYISDJaB2iMmtKkPK5m8fP2fiBl9Tl0gkX
R9mr1JhybAAK2CCgx0144XzgSkcx5HvRGnL44vOg6kk0atzgtvfRnYpiSDRpSRoq1+zVpQjBpivl
NOtgFq1Dtzhq3ZNrfsBeXY4vbON57MY+jTG+Exqzr327vX1lXy9s3x65cMTbcGEUFfC496XMmq/Z
kcuvF3atFdt9CqDyOoyq5yL7qiYnRYY0LpuCsFkTgPSV7YRtNE6HyNgN4b9bIcH9qChq15wIW6gH
dkGHEsJWImD9sP3/HkVwfmmnorrujYjf2br2MpqgAj6M8Rct/fpvpoGU21IKwX0xVwWkAOfBMe6M
jUSk73fSH0UDgm85vmYnQPGo4RboDdKr96B++MD3GwZn8+aYCOKdN7vd0LERJqkYA21GW8pHLAWH
AUARPQfkuHILUsDXoAgx1Ipd2vq5fQSYJ3Bbbs9i9TjAEIHUFmk9BN6WqwT4zjwhM46D6sHh9Gfy
1m4sz/6PIi5ECIouHEZyRNhxT/yaC7/7+/YEVg/bxeiCmgmnBx8nxEO66NSAf15yFmTDG8v1aZXW
bPQSzpPiHEvjTuqAr561i88XzB3pDL1NHBzm0j66h+rbiyF7cMs0LOyjqGZFY/OAlJXvpvQJcZxK
ZjDWFwnEAGBNA1aU+GRRpw7haAuTQEwqG3aZ7B28OgWLhwQ5aynC50slGEPX5JTV8JAJ2iQONv1r
+kAJAzoIUAPFOZJ5k9ZSRJmSrrTYUCBWq9154CwwqWSjrk3iUoKwUSsyF6PXsyKcjX+i6sls7g1V
hsV+pQgUBiJCCzg/y0A1xjvQxEXAACREjaUAMPK1y4Ab8OaWdKtREgQIt6depLqmpFX9qqfEz4YH
TOEwDoDP3HzuUHiINnrwnQJWEaFgQeUgvHBYFQ/VqzGX98B6ynpV4o2vrBXAv5BSgC+GrInYs+Yq
bhSnJK5fSwX4TWiUlpnWq6ONTlLQk6PsEK0pSIoJpqPLWFeh4qN6tXCBqi9+oCVbr1BIwIHjXXeo
ZsDbdLlplT4rFY946Wts3U9BVd1vNK3IVQFJE4UMKFNCLajgx1C76Gc7otXrhP5RIFhEiWQ3XasA
LD/oqcEt6iK5ICZ8xiGpu7Z26tfC9kFp1MhybtcaAMggoItRYODiPIhQb0pcpuiq6vpX8Ieq9cFu
70Dm4rabZwH+Rh6Tx6lTPVWMOFowTXNLGuAEtZ0VeHutpWawVRNLEYKiXTVWBg0ldWcrPhVjKAMe
utbDcnjBNBElm5ouwvD1Y2oWfp7JALJXBIDNyQOFCEKMJohLlhvVLEGnMHaNeyas2U9PETX3mxdo
IUCwS2Bu7Rk4q9zzDAAn6kb+KOkEvN5KOGEXMxDOQmugGNHOMIOxogECWv4vr0B341xt1jQ3Fiiw
AtwrkIdEdIVpHKoJrZvFq35s4jEw1c0VUC4ivEgUwqUEmCQu1KUqjElX53bwsldUU/juHVNlUZSr
e+5dAJxJPBzQmCfyd9kWIZnRK9mrlX9BmjjVvid9eFvb18rgOLi46WybJ/FEu1dSrSoyl2Wv5dQF
FiAEzV0HUB9P1mt3vW2XcoRzkWokn7wIcojl+fWPJPX82xORCRCU4YILsaYTBNQj2U+judOSrcEA
9AiAQAHGCYRjuIWEg5FFjTFpzB7OKMTtqyZwZ1kp7pW+IQFwy9gu3MaiK2+5oQrXq0Y3H8az2Qdd
FETOfmiPG5dpKULENoEzkJZ2ChHawbC+eLJqrqvtJAwvWNe0I07kDhieaA/9P4As8936oZKl8a50
zaXA9OHKVtGLJ1YD5FYGcLoJUpIHRc39AeVKt1dpbRrcU8KjFybkqg5gBMoRTYyZnacXZt8z8kqm
tz7evJ90FFrBr0E7L5LnYrC9mbVWjZtJD603cACqMvDm60VaDs9/v3Bg50FDp2KN4Y1h3LfqMe6a
zXsJElDKYKiouELltWDIUcbQ9FWs62FCfebssjnYqgWU30AFsE6IOVyBiaBqj0Q1vJJwKvZdc5d/
os0d2jpvC1lZJsQQOTUXKmWQRxUn0c1l6ZWGFVZJvGv1l7F5vi3gei/h600dwQd4aChXEiKhc+u0
Y0NiO6Txy8Bmv/reItxeW+fbYlbmgQuC9wGZKFTX3jEhL9RtGbPjVLlihcw76MrOkMxCNrwwi0z3
GrxWMDxVXyy187N5awwIUCGAnOApNHRJXZGRtI2XtCohVmi3lf/byQrJkb62rSg+RFCGE7OCE1PU
c+YRgGD1uR1m42ubEBS+aYHnbD/SoKPkuxZ8clwTyzPnFXNWK9Voh4C49T1glEa/N2sZjflwwhHn
4PgqXE0XWp70EoyiQ+OEpnbo48CUtS+tqBmvB6y+CqgGFI8JN1Cpq4MRD7UTFkiP43G/T/dbJ4A+
OED2ILkFIVekJDZwGPMRTRahQQJa7ppcgoJ3PYHF+Ff3G4HFy0GbHqrap+7vvDrc/vzrw2x4PIrI
z7EOhiph/UtvoE5nayQcisQH/c2TN9Inh313zM3bdSlI2Elm68bM1iEojfbVgzLuZYhtazMBy5eh
65xa/aq8fkSDPIuaPDqbXrkD2rptvkbM16iMrH5FISDzweMRDfM4GuK561CWpKVmHZ1nc1eST7Ep
cWDXx+esn+AfBNKysFB5PeoN7bvojCd1xu5SWfH49fjIJcLBB0klzgN88eWJ84rUU0pPc8MuQGau
k+l5dXiXw8fwckpQly6H76KkbpieeGFUuge78w4Si8T/fpFZxLMEV+f/xufb4MJg2GBooiU4CcJp
RhNwQPrP6nbLvRQh3KDWlBeGlkEEOMGUzq/1rbETTAEQQggtoTYdcIz6cgpjkuXtOGVK6NITog9e
mUjO2ooOEKVEswk6sTmeveC0Eoc5Xq1YJHS/pmjVVOPNHRoowdXgAKCYGC9fUA8sZ8AhMh3L6UhI
HyrTA5LlRhZV0GQtBfAZXmi5LcaGtoSSUEuzY9Q7DxU7WEXQ6oGtd3fEcCVmcG3FTJTiAjYFDfio
M17K68embJMC8tL8xagebUmEYHV4D4cOMTPDuWq9Ag9MgthoTdDe+q30Diip+oDGQZ3Bcak0cCWI
Gh8SjTa2W5KwZYhSHxp9szNjok9aRcqJg4ZdPeQSs596m3pWaIBrRNsB0P72NbS2QGAU53ENwFuD
cWi5/mPcVkMPqKCwpYH6S5XVoKwOb3OgJhNh9qtoJau73mmGzA411u1odRhyRzKBFbMEe4f2PR7H
AnG4sIHqWktqlCdjgeY5aOoGLTN7cMx8YJUuhAiGyVSL3BwYhJi2h0jWS5FsbdPAsbucheAU12np
ZlEEAf0ExgcgRm9/rS8FCO6YSqsmTfgyoaI88D473nZ3jNeh6zhkCEvjLS1cPypYEcyYOEZoVPM9
iIL3cy15OKxoeiFB0LRusp5wdISQKG8TBXf1nWQrrWxWdMqaeDyAGA4tp4KWdZqgQ0EldljHj+YX
k223RRbe6GjHRYU7ojNCVrewKRmZXtrhkH51vyjG2+Y9iucaoIR0vKS5FV+e5LjSqnLooWGA8xrf
k+nn7eH56grXvwNyS7zNHfisVzdPZHhFzhnqQ/u7bbGdBubwGqytlSeL3K+oGWyNHK/bA/InIqLL
ecx6qypNNnvhEL01trU36/oujzb7euZCiLBYkaHOacSFlNaX6pDLQGz5ThEWCz0maADhsGQ2sJ2W
c8iGNpuTnnghB51yvJ+2fSL5vfE11TZnYYFaCm2jZhvUOQYwNpeSVBt0LbCKcGnYdGzh9WmtcSio
fryt/eujYTlghUMXE1p04HcIpxtNm3Frkqk7xzb1TwM4Z7aPb+L2gfvrIvsnvhYBn2/NFSu6c2n8
Lo5W/Wv78OiO5jE+IGGhK3G5Sn0VOeNYuvTsjc9uvNOqfzm+YF1JPVdGSzF+5O6c183wO56NHni+
7vh+eJWC4Ru8eZxH4kWvk3rfWge6+e5BTzSWHm8TsDXDuVwujlcQpPucpD2zO8cu9oAT3m9d/Xf/
CG6SqSGaIWYGFH0iCDMVzdnRwfK8V8nml/pyfMGH6dTIJiboy1C9nn0u/KRsJAKubR8S34ilA3ES
ywM3ZrlCMUA11JLl9EyHb5lp7CYF/JdIDBSNLFB5fc4gidOda6h1RXKU/37hfnttGw9W3eGcsWPj
+Y2s+UY2vnCOE8qUBCwm3RkU3KPjJ7+3anr5+cJOHS23d/KBdmeli3bW98mSFQqufD9y3xxmEIUh
nHd3uT72QOuGuGp3LsrYb+814MBtngEsHF4kyIliq4olJ1UJ6rB5ovk5Lf7q9iX7tnl4B8fA42E9
KNgQ1n+23cku6jo9925A0aYuMdP8z5f3DvAwL4YX1j+JFNzcFYYPcut7c1/2//LzhdsmL6hBlAHj
6ygl/1G78eH28qx9v+Xh7rc5EAeiPUv1TpOmz7OSpec83pvTUSP7UcZssrKDXANPdBsEF4CcEBsz
TVblQKSM07M6qGAhum/Z+fYcrgWAshFBSQT1kA6FG7mcw0AJ6voUqzyz7IX4ZrfZC14Oz8VfWIgp
yVIUTGF4kBIdrBHIzhqQfEGm+u9mIWxUHEBaIURWnhu/SoNZxsPFN+Jyoy5nIWzUmWQD/GEMn5uT
b5lflf3U/wU21M2nGXEYF7Bv8CPRIiv2FiPljqLoJB/PbQUOvRz0b1txxgCVgRg06usQurhO71W5
7Vi9PvZne2f2L7kebtYCkDgQogdOGtxh8VFFFSDjsUIdQIHwWBXeLo7K7XrmnjASb6B6QZpBONFJ
GbfTRL3pnCQP0TH2NocvAKBwMbzgeMXpGMURw/C6/dYXZ3u/bX0Q99dRdIAqD8Ccw+MWXBczhx9f
NMZ8brT751y72zo6RgaY7nuGBPlJ4ZHQu84M2N9kOMV/Ve4+aiS1buIZwBW/GF4wdjGqoFJwaAwn
YwJoTPeXbgZadYi3Bj1FMYI9ytS41SILYpi5q8FlJOOSFu2dOL5gkOC6Rh5NMH7pIZExfaK5xD8V
LwUIQE0JdifKY1aYIDSSxSobB3bSmrPmBa6KY/CyWdOXIsRcT2TEStYiwnPSdL9tdrHkWl5ZIg6g
AJwJsAAhNiyoIPWMvsmMgp169eiWj97W0D9fIWSiEH/kqR6UGyzvhF5ptapLYnZCkAd9WKm/fXmQ
Y3uvyAQ+JDzT5fh6lOSuAZyBUwrw+MTL/OLX7fXnVubyOsAEEKHFs48DISOFLixQlzAKpoKRnqz6
XiEoYAUv5z1ug0w53xa0ogkQ2vJmMrhf1wDZqFjJcaJBUZjYPokCTXI5y4bnv19cziDNAn5SjeGH
/E0Zvptba7rf1+ni84VbOZsSVg4DxlfVb1p7Sk+3V2flpKF+BMEvBAER6DEFa10YhYEgZwG68eag
sd95vq96GXbPitVbyBD2UmWB6AAMvP1JiwMC4t587zXgXt1+4oC1gi1ro5QVaSvhRKRpN3qTjiXS
XxxtvxmXBnoAtYHLK3yRsfLEV8KcdJY9tnp76g4KOXu1RA8r2wiBbGxQROTRhCH6qLGuFY1Jm/aU
s52VB9awu63ntfERMYc5hcWAWyRc+sXAHLVhGT2Zyaf0ri/u/93wwjYiKbUqg2L4yTpbxVsjSUSu
fD0v2efhNSRcYPeWh2wqEqVLFJWeWiNw033kSF77kvHFAGRDlTKJCcYfssAk/iAxpisHAIkKpIFR
iA4sYjFOa7hjnhS1Up6y8a7P7qMaHEovkwz9e2USPB3CQXXwFnHEQvrZLetoAFHPqU4eNfeQyaqT
V0zFYnxBxw1T4A9XGD9tXnTvc5M+uZlkoWRTEPRsNCDaNhKIUEG3/cVug9u79PrOAR40bjPU6MPk
XVELgd5TjzvbGE+J6evmN4ROVX0fxT/n37flXE8DcnC1wU4YBn8WLrdrNyeFYwG5+VSld8k+azc7
qWjvBuItCuoBLgUHaTk81ZsEfJZ0Po39P/Fdu7VMCPgTKFvUYOKA0IS9JJiKkVksUyOPnShwCIy3
cnPK/D8C0BmDjDy8+CtLzRjKZK18OA30t+783kgzybmjoGMsDaptUUwlDt8CA7VolAk+fER22RF9
8hJben0QIACrj2cg6MOQH1mu/+BkEbL+zXiyMsuP2pOrhqTYWpKMWQCWlme/AFsFiyfkRHLUL6YO
aM5PHRDKwH7RSZ6x1zYJsE4cuRwHgcNwCnt07vMYBX+FfbIeqfrVrfN95lV7S3u7fRTeER6Xfh7k
gJgEQVR4Gbh7los1E5N0cZM4pzY+ab/QCq2Yh/YfNv1Gq89dVEkeDisnD9J4HxFyetdJhaGM8fqc
IK2P0TR+qkDgens+KwIwGQTmEZB0ENcWdD9HnlupY9mdcs32P4N75UPjI1yFaBjYeMV7mgH/o43j
rjuh3GSn74FuI9m83DgI+uDpWkTcQDCPzlXBTRor1UlQZt2d7Bi03MmXLvlCq0/uK4haMhkK6+pi
XcgS9lhZKLHXE8hSKryxkp3SbC02wClBPwjKGNDNAkRfERJtbPMCLl+LZ9CPzj5GznG7tuFOwpx4
KGlER8hy80ZDFytRmnHP1e+dvU03+zX4/IvxhQWqtHi2epL2p3L+BDbi3JHkn9+zXKK2UR2E+DY8
g2v+OYspwwyU4v7kAaW2NPdqekdfJvQ7duqbne+8/L7MH+qfTbOrp91AgrQI2/kzXFDUM99eSo0f
9Fufwg3SxUOpqjyv1xWjP01O7TfKE1O+T8n3VHnKco7CYXWnOf6iJ+fbYldsNXY62lNQpAD/yxHu
ysiojbbIYpzXv+h3pD+QpLgtYG2PI7+Ilwd6CvheX05rGNOy0eu5PYF0SqmPytYiC+xwsAfCs0K4
C76LWONHNZIU8eR0J1IRf3SCuN1awcYlINWI4mlcNCg250t4oZgc5UwR093+lDnj3TfFHre7K3CG
ODUc6kXxshFWSBvG1pyrkZ2yf5T4oMpaYVcUwN0UvPtQZsGLvpaf344dYUaNh1nyVfs5/9iqXZ5g
B7QYLDGqjcT6kKxAVfhMWHZysgON7iLZdXK9PRfji8wYYzHZkTXR7DS5u7a6H/WjI4u7X68PRKB/
ipdAIpksPj4iY3S0op2yE/udugdPk5iw1RlcDC+YSIqWJC+fB6yQ5rPSH9CgtRX3En2j6KKBahEx
QtpVzKCZOjP11GwwgzqISAC8U0LuMuLXbPMzcClIMFG9bjWlWUOQqb249Wd6v30zgU8HpbpoQEIQ
W3DpxqFljd7l75upzw4ymFN+jpYGFl9vG3h0oGQDIRDhnLVDh4I5q81OirHLraPyZPwAqk0pQ85Z
UzisKfxroDEjVSF4QHZiNnVuOulpGgPHC3RQ57LD7YVanckfESJqeFpphc5sOz1F5R7arvQXN9kx
ss+ltu/aC8aaXUgSvNOUTGQAEmJ68jS/Sw85O0zAnOol1/DaEbyUIpyRtqaNWzI3PXWJPww+aO9u
r9fqLNClj65nhJxB8rc0gZnqDopqx9mJzDtD8+nol8W9VZ1uS1mbBdqpOIauaqEASTC0ppb1xmTV
5ckx0B95YNuzCtifHLkMZwMVsGLDapKbmWunePzrZN86B1dGt7ny/byEwMElaqAiXAzJ6wVFXiSl
xUmPf/2w0p+bV2cxOpd+cYsmc9uiYqctTrH+nDmn7WkvfPPFxwuLb4yIgLVwZU7e/Obt7fz19tev
HGq01aCxCfjCiPuL+PADoE+iqaPpyephxc+Kdd5a0QQjvpAgTGBG5YBOGy7B3Bfmfni7PYE15WLv
6BZSCqjbEVPw6ZQV1jjH6alND8RHWOf28Nfrw7u/8ILl5ViIAQsnzKa0tMsIRs9o7+L6fq4+qbK+
1BUHGTJQowAPDMXTgL9b7iBcPj16wmGLur/SHsSdQdkcx+7gHgZnR9+SxNe3B+aXEgW7ZIzD3A0j
JDLe3BHU050DxlAZrum1akzkspEHe8dLRsnicl6K2VZ9nCg57qXY18gziYPbylkVAKZwA8X+oHwT
e/VnMniuCWDsk1I/EE8J3LI/3pZwfSFhCqgExs5C/Bb8s8spjM6kgy/Gzk99F+RmvnPTx7p7mNNk
5yXbJ4NWQwQYeHoMVcmCKC+aQUqoDNGpemqNfe1IrtaVtUKZDQj9EBxBHEP0lpW0SaeaqfGppPfV
rs42uzh4SKAnDJlJ3pIk3hGlOSeaCuj7UzP8yNHQIzGyK8dwMTy/CC+MLFCa6pjWGD5LdiT1dqk9
BLbsQXF9m7roaUNpvoUYDEJJfDNcCEGmjBGXsipUzaAq62Aq48BK7zp9s1ewlCM8Tc0xqwulhxyn
DYfan4bftzfttarxpkO+BzxBBiJ84svUs4scAe8sCbtftv1p7iTuwMoyYaMiCoatyktUhY3ap86g
MqRwEeR2v9nqdEiflbg92kbz7fY8rpWOJxjcDTTpYccCDm+pj6jJ3CkpenKiynPZH6L5YG93DfDA
QAOgg2A0nqriXPTK8MCWrERhNO7rn5Ws7GNFE4vhBTtrlmZT6R6GV5o392fdSYKe19YJ1dkId7ro
MkAIQkxNli0t9VaneQgEIsMAVPxfXh7aSUC2Gw+UauMBz5MPOBumMA8LWT5nsLoirMHZZNmK72xl
9UObBPok4IfAnCNoZQkHnJlGYvemW4Zf0I7uj8A7ur2XVjSxGF8427UHZuS8JmVozntzuCsHiSpk
4wtnGlnQAYX7+H79/0i7rh25kSX7RQRIJu0ryTJtpC5WtczohZirkeiT3n79nuyL3SkmiUpQOz0z
EtBABtNFhjlxYjyn49ESmCEbwyNzBSuEABsG1CRnIoCQk9a5UmY3yXaKn8a33YuzGJ270anWWEVu
0OwGpCooZBtt9+OAMhXURrCqLRVpbm7x+2rAyttxdpuBGkq8SYSk3lAUi/G5xSdK0KaZHmU3UzvU
/XGeXWHXd5EIzg4cZ2lo0UM8u6no4IcOztZJ2UvGhep5sEkw+4/17obiW6q7rosyopYVVqn2jeqp
Go57d3k5Ppvi3fOm62NYTGOR3YL5DE43Ycx8vUTL8bkrXIRJNXc2zmiYeyXxevtztpfJEksE5cAe
H3R3A0KfO0g00AcyAdVyhbOL0HEhakG4vmYYH7406nlA/wRDZrlEZhQWeZiHxlWtP5dnQ4RuW7+c
sIURDEU4FPUXuMnL4bMq60alC6Zr5kX/KaNjT93J9nbvMusyjxIhRP6QfeNUdY66Z7vRe/malpdx
PBB7tyIFru1ufO5RrkCWqWYSxo/ItWwvKhGMv1oj4DxRdKYimwvwFjpoLtcoUnp0qY3U7iqjeWKh
OXodObL5Nez/ebxOm3IQtge6GTRZhsbdtpp0o2TJwCbFwCQ1vZdXXqmVIjTd6k5gFqhIVpl9gXpJ
3iwOxs6s8qRAiJ2eEMSMTI+Imr2uzixEgIoGcRlGl4BS8eWCJb2VGdagIdERnPL2/PXxMm2MDlAS
+AFBhQZkCU8DaTUoYJCmfLpOz4iRhdXh/zU8T1wq9X3fZDOGH6xX5dQle19lhpb89+v5HHRCA2LU
PYZvpWN40LXjn3w9AnwoOGfADG7ps6xEktNQp2v/qhTnPnx6PPzG4WFo2P8bnnuWM9UI+sDE8FN6
sNDMKPkUiziON7YXng6rOYd5za718vAYUjzFSVHJ17gJnPx5skXZv405QACqInHT0EeFD8+0xaiW
wxTJV6oHTigRZ8zRRGcQuW5b84AUGBjMt0UMfDkP3YY/hbsmX3PDK0fPEmXnt6ZxPz6Tf/d2jr1s
l9GI8Rv5LY8vtDjOsSBbtikCmXkkmwl0Ep8tU9UyrOQ0mBErPsTDU0icKhekOTZFoG4YpU6oM7B4
xzDSaaQp1TxfY3pSQ7dPz7vb1iPVzNjPWDmVCS3O093VgYEG7KkxX5XaM/6ZRRRrG/uMbCJBuhJI
T8SkuSsRF2iBF0s1AB6VO2eesbckDJ+/GJ97PavRarHRjXlN8wN68KIjiyZ439Z7gOwJxCDCgNMK
xr7lSarnTGvLPtauRIscGhy1+BAYPx8rjvUqLWXwp3XoqrpGvuaqxJ79Oap2qz0MzxxmOGyoUOVL
JC2k1otiNMnVGKXnxi2qVJBa3Px+RMBgaKAwD67Jco0krahpGxraNcSLbKnXLvmDGSAtCmAEcruI
HnOKuynkoZW7QbmS6n2ULv3p8fpv7TFYeVARhlAYI29Zfv/cdBYJbQwfJ5dqdqYcLcz9xyK2lohh
nYDfgsIDzn0pIjPGJE+GWgVg8ixPL/Nl7/AAoSF1D1XBWHX50ItpzJbRIF7iy0ntOqmQstfA5y1S
lqAJuR+fO6Gl0sdJk2D8qfo9EPOgqe1hyp6sthdct/U6LQXx61QFRCsHCCLox92DZzqenf1LBUVn
oWKNJVJ4Ey+1h0EL4kD3KxPsbW3ryH8iACk+xjqDnCVPmyNJ4zSnKAP07TpyZUcCLcnuGWBUxqeC
BgQAU3AqyVaSSFd6Q/arEE+0YyuC27a+DrB/78bnNjsK29GoRowvdS6xPS1142+PZ7BxnBYSuF02
49SOwxYS0FVcQXvX3gl/JiLAw8ZRwtMDO1uFZ6KiWGx55Xo8bbLVDbJvmm9Z9Cb/wSqxZIPBCsUQ
RedWCRITI6xixTetc6h65ezY749XaWsf7iVwqwReYA3toCPFb83Ysem5CZD5+fuxjK1FupfBdurO
UAIr5kzzGTJSzTEnLxcB5zbngOcTyFJECleaO5xghoEVWPFn7W8te7UBZesFhtjmFFAwwSwMvG88
gUQeDoXdR1Txy6x3+rOl7TdikOe+E8C5uCqVUz1vG8Uf9G/dsW0EAN/N78fbgK7ZsJDA3b/cgmmY
41ovbcXvo4MVenn0B+oCGdH/HZ8HKId0rqYgNRQ/Vk5J/FTtt+WxPIgTEjwQgIrzLiechCzsA7S+
6Y0vVvv+5fEB3VIV4ONh9HyINQMxvFydVqYziSoi+5Pu5B24jB0QYfWi4vxNKQri5SoiC6yhBScF
EXMjS2fZb6cjHS7l4BXVWdhZZGunwS0AqDs64yFzxdkZVtrFxjDJsl83h/Q5kQ6Pl4otBfdIs2pq
YPiQAoVzyN3lNO3tRrIT2Y/R9LI4yr/L8TSRo668h6LY5Ma1RlgPYhDTg03M04YY5RDVQR7Jfh+e
jMTTI3d3p3dG6HEvgi3mnWbKqDQM6oTZBOmtQTtaEV3fxpYzqkooJhN/EJ7OQ6IVqCxtMvuWWTpS
0TroGTkqr2ks2JWtpbqXw36/mMdAEzvVZl/SDlHj2vmpEDGKs3PDbzwKTEFJgmA0nGrOIBhh5RSt
Zs9+qDxN4zPKcfqvg4hpenMeyEXDvGSe0MoZrVsjMnt59iflVNenmp7K/aExVq8HkmnU7KNog/e1
ZLuXLA38677hJlnqAoy637pELQ7gv6BLgqvCF+8FTVj2sP8mf25dGH+p9/gCbhwp4JU+WIEtdgO5
fegCNcVTIRO/MY6t9dMsI8QEjiKS5o3dRtQbjYPAPYikNw8f7BFkmqtUIX6SveZt7dVTDCTZb1rY
7hAKPLutGSFQBv8RvteGbq9VLcqyUfOtpDlo+jN6mJPOyXY3DsBlR43G/8nh44oNo/NFB23NH6zP
Zlw53e6CNU4AZwyWUgsvlUCAnD4Ds5Elgq3fuB04VAoOFSvOhUm4vOW5HpACPUd0v2hfK/Vc0Vel
3cnX8LFGiMx9OC4Az3CKZEjDaG7lUvdjrTko1uCNf2DoYBL/SuAekDy22tgwCt3PkvfxMIoYMzbe
J+QigHUAuJzBa7nhY2WOYloqmm+gCUXwosXPtnFM0hewBggd1s39uJPFPbVTM2o9MlKaTzvVyVTX
Kr3O/ANXcjEhbtO7rp6S5kNI6/6S98d6oWRBbIWKFlgloNJYHilzKkfJLkvNl6pzmZzPj3XVhi2C
mjhkOwCUAvUXH5BIiZHluRLiQmSO9HcuQrpurf/98Nxe06IzpriKNb/X0OvKbetXSxMkC5hdzL16
ixlwW2yFeTD0OWYQ0hMCyAX1InKm0gHAjcIZjf1WNC42YH/YCPbD6fbCboYyHVPNHxlN3SHuBJp2
cz/ADMkgWchM8N5qkY7AGuqz5uvRqcwcW0QevLUhQB7jRIG4HjkuTnugx0NlZWWp+mQ4dvRIKicV
sbJvPRb3Irg9z6JhyJBjUf0IdUmzN6rPReSmuyvJoMlhcjKIJ+BMK9bdIQglo1BC1ddzN/rWi97w
rX2ABU0IUtcWKpG4dRpmqVA00qhwWF/N8rMuYmTfer1hNcMFANILgWVu/FbXjSTv8Pmd/ldkfcny
Y4Cyqv4Lsb8/vuBbu8EqYZilw7Qu59JUKmLhcy8hPlE/xfahnJ+05kkRkTlsXcJ7Kdy1UGhjJXmB
6cS2O4/H8AW02oN5igOH/A6CP3hkGSQFUVQ4hKuy8LBCwmqSMmx9faj/oclZCNDf2n2WZEafJHgF
Ns8Dn+vZXNjscPX6NUbbZFGHuM1NATDxgzIKl5DTWXk/kbJHnBsz8MJPkuzWn0YR6GLrpjOakP+V
wb1KJigjJcnWmT/+IxqPrXLu+t+Pz9bmMgH3goAO+zG4XU+6Ks6JHii+Kl3M5BmdSPaOj15YCJbD
mIYpBRKA5dMXNDK60g86DOkic+q/B1l0C9cTAGgXRH9QuIBeoKvXUsAsq/D3JdjQ48tcGg5tdwMV
WQkUqnwYBJ0hbLmgTqBMYy2lOtR5Ih+sMXWjWfD8rRUJKAUAIgQYEpbhirsgDEDdnXa55letN6d/
ofQc2WY5/EGIt38zWOpFRTkJagN5jdjUU4SuLa3mB59G4zmgT38yPKKDKM4ENpKPZo+t2vR6godP
Tl96MIQ2tz8YHzYz8pyImMN7XW51TUGbI8XIKDSTm/WnVvUfj7++blgXuN6MfIlhLTkzLTKz0Urs
SEc+AV7rGeRFqciY2jitjCiEeZaoaVi1SALEpgx1TZL9Y6DJpyLeyyAM145ZgWiLAI505Am566yX
cy0VFBpDa6bD564aD4+XaOP7GQkfFBL6/qDDJ/cUKRpNinhIiS9Zf/V+V+3fYZgvJnYBoFSYhNxd
A4wgZ01LiQ/64HL4qu2PwyMe8e/4K+c0zKhp1Bbxh+j3VLwmY+HY42n/EkEhMQ5boGoBOuNOqQ5e
G10ZiJ/iAMU/Gk1kv66PKUIFiK3AeMIlwFldCpDbEdyyZdL7UnbMUaoXO3EoUBRbIsBpg1cTTBVk
FV1p9DZFfavU+tV8jkw/S89ExIe8KcJEGxjQIqMkhkfLNV2MBtya1vpK5mro9qg4uiWYxfqJho77
qCEG7GINsamjVB2Dyhz8cPyB6rkxeS5n19qfJAQrBePsZoQFFqAqy+1Qp0KP5MkYfBsNBaIydqLd
WQUIYCS5Bix+WJrcnbNzkiCpHY5++T0JvmgiyMLa7lsOz51X9EBXrb7A8HIJrH/kmSHAcqozGKrT
1k5u954sCdAw641h8X8oEJanX2sRUkexYkhh4aNDsD2ojpYc4pC45d4mwbDJ8RahOIbxJcMT4LYG
yCTa9ZpC/cIxgGu3hdj29cuNwWH6o8geHQ1WzKdAS9IxmSfqR6jyPhi/7clRlYOoydf6qjApH1k3
tDRY9eBCViaa4x5SUiAyHVJFjsjfYwuxdMAXEvg6uCLtMx3U9tQHiRUYiBIRfc/m+KBAAWwFKCtQ
HyzvSNSQpiuRn/RRLZi7JNz9cENLoRs0OJRYdIW3a0b0OyF6lFJfGm5m4pv0IIShbc2AvdkfhH2s
YHA5Aw2tQ/IONFl+MVPnaYpEhsHWHrPWT+hCh0IxhY+ooad4YjVT2PhR5lKzPrfKdK72g2+g1O+E
cD7L3KVdE48QQmVPqpzguvflQ/sCcPYhcYHdgBm1XKNmIl0ftHnt6048HjTJ+4PhGVsGklQwxvld
jmxQSgd0KhHnCoEb/lb89Qfjs3pfWK7IKvD8nrUUJGNSY/yg/Jqf5OTL/uHhCyGXAGAqciKcJzQV
ZZVQND/z486b3ung7B4eUVDYZlBD6GPAI580I1DQIE5tffnH2DyPdDcsiVVi/js89/VzhfWKYgzf
GV50meXdRhOGh2kGMC8IslZeHArgk9YEU4Mf/tC6vwiY/x+vzsb1AvkSslGAggOuze9tUlpSFU1Z
58tS7chwQrPCM0URlA0dASGA8SBOg6gTjwc3Y1lCwU3e+bleuukhiEX5+Y1384N9Fgg39HJEZc/y
ghUFeGk6PWj9yXgZy+d4fJlYizvBPdtaK2AkYJqBCthCEHMpxW5BTpNIWKtpzp2Q/mrUX6okIhjZ
Wqs7IRZndfSIaxRGj7Vq9O+V21HBXd6YA4PAMj8C6Gdw0C7nMCKFU3ey0vhScEpUt573vziL8Zn8
u1SwUspWXugYHzXJkv0+EHcW0ZNu2BYw+lCzhSAZ4Jj8NqhRbiujlbZ+gx2ulcnT1O8NvY70Gnbf
Ht+Ojc1gdQygcMPzA8XKvQtyUyvdSMva/67YfjYJ1mo9Oit/ZsghVDKiwTvnr3Toq9aqsaz59ZE0
56AVEHxvDI/XBqE+ZDbBp8T3bVFmVS8jOhI/LEOnrhNnNw8E8x2APQMlIEqU1rlgWTLHRJ8Qngl/
PffRP3vX3gDNBAa3ASdZY4ayvmoVJel1f/qUNZ+DUuBRr1UGSmsRBUUdCYSsWm8nVG9ijSqq39RO
pLu17QX1We8EBv3GHoDRkAHoYLvgAeUUk2WFYDYMGsk3HVp/i4Kvj9dofZuRZIQPJINiFdzbK+z5
EFmVUpWWH/ftlw40RLQmAEtKXx6L2ZrFvRjOxoszXZtys0LjObVwlNnpx92eHDaCZZ4A1cdp4vvF
d0aLUkwFe63VP1V09xB8P1vlpRXPYNsI/jBLG04Jp5QCkqgGLVTdz7OfYXssv8vF66ge5fkYj793
LxX2m8FtwEsDACgnSrHQbz2tCEJlBzl83t3EFZ09cNdAmYByTAONHziU+KyTaO5lyfCp6iTluRV5
VBs7vRifU0lWLCeTrMSmr9zqIHWssBPYGxsCENyDMQOkNjxclZtAkkp5M5WV7DfPSX8Jpt0AAmMx
PPf9vYo2g1LayH7qmIEDoPju3V0Mz12EkqC1dz5i+Fj3ksiNRVDSDaWE3rkWtCrcWSwRd3pQiBQk
QQpAmEx/F+prED0F0tGuBddhYw8WUthX3L3R8mSCBqUCso3ovwr5kgbHx6u0noUJVxbxSMwEvTH4
69alkqxlALb5QwaUy6HqAENyZpHrzNZieakhBSFP9GNmkRJeZ8RD0s3o4TL5pn3K5zdpeutERRPr
hWKZcBAqIlQCqjfe95xTFYSESVNc36xac6BXdl8GFNLh21ngnikLzrwAlBGJcjsqrnpAHUtJnf0p
GkSTQN0KviNYrGBwWe60WutJnlsxvXYZqEOO0e6DtBiet+vToMLjamL4SP3CqDCi98cHaWv9dWSL
EeSDg4jOfMvPj8c6VhJLya+gBnLUTnGK3YgEtJM09I8UFgwwnkpJDfOsnsI8v6ZOE3wvit3PGmI6
wBOivx26JsOBW37/LNPStEa5uqoUBLqNg9pe7/EKrV82SGD0ubBj8HTyBirVRqVVCqUCV5YbyU5h
vySKI+evNEET1N3ZOETukc9FjgPRVphMy9l0rURnOZ+rq9fYn23b6zrXcJRx952AFFwHVuGDZ5Qn
ZshBCdyEA3oaaLnsBbPtNvsL6pYSOJtstDI41SMkZB11h1j2hur0eFfWChASkOBgcEKY9So713cK
1gbjelrYcnmt0ue8QAj33HTPrQjusr4dMJew+R9MbEjQcWo8nBqjnHFHrk1bosTEQTmrQJFvSUBW
6APw91FrvZyHGSXRaIdWdSXxF1pcdnNQgmEP7EbI2CALDq+RU39SUMxKFsf5dQouY+LS/bcb4yPk
Y+JAwfzm8UAlskGmnQUZmq2DU0wnTiudd280uq3DmkHhB9sJzllX9Hg2ppZxcWnHUvpk1M8A3GaV
wOrYOE4s8olaYhRosmYBy20IDCXLrKGnV8lJ61+/UvunqP/phhpBBAhdaRhuH8qWO7Apgsej3kKR
S3r6mgy6Jw2aV6EnwSg7yehUzffH67ZxsBbyuBllURX0dQJ5fTQdDK09yKLk09o6QNgbNxCGJkzl
VSfLXk7mMR1B4BhURyuIHM1yKk1wzbdmwdL5JngoGRSFswZDUGZTGijFtZt+qOqvWYTg2JoDAq5o
xAmbkAVslvuuZKbZZZYKkssbaR27fokz//E+bJ0spqOABcNDjRVbSqhS4H1rEM1ei/yg0YuU3JBu
VATHd3OZwE8PPYLgN/IpSyGo+i6tvE3ptbJ/5bcuEZylrVViiXec3y00m5VFIJ2a9fxazr+I/UWp
vqrT78fLtCUC0ab/lgwqq1KQIon6bKqC/Fr1r5Z56kdPDQSWCNN1S2sWGRqEmqBKGKqGL/+1q5aA
eplmVzv3ZUwh+VKqxJnwnxy8P57Nxn4A14Q2TtgRFKCsLvuY4yHvdSgt85uBAlTBfmwOjz4RqDBC
2AbxreV2B9Mc1G0MBsTsPe5cYQOnjb0AcA06CpYzMKo8loZqkRTIVVFcW9XLAk83vWl3rYmKch/k
+BF3x98QflrOIMytPpoh5DaMb4hROZNyrOuDFp3kcLcHAAEmI1eCwcDimWwx7ywFMpZDV9ddeSN5
7p7KMBXcvdWx+hj/w5sEXd2KkNyYpEmNrBbjK6AunjxwdnnNz6b6Oyr+s/NUsaVCigJOKy4jJrWc
SZYmLRmpVt8MgCQPuag16+pUoegAXXeBJGAF4KuKELWThpoYRX2j9VmSn5W9WRxGw4tUNaDPrMMJ
D01u8jTotSyqbzX5HR4IFSiQra9HOTaQfjpMZ7isy8WZB2pYqaHWN1v1fra7+Y/w8fejc3ZU2eVG
Z8akvlX5365BBE7M6sJxozPb4e6Iakkb9mjpUN9+JNNV+jF0X/ceHKBcEIJF8SOq7ZAgWo6PaJNd
9GFX35T4UMQHERP5eumXw3M3bJTlrKEZhu+a17j8kok4UjbGB4gT6TPUdcEQ4DsUDXOYpmOejLfB
HDy9qD312+71Qcc6mBkoVwf3FA/9CoMmi4y4G26R7TTRp0jaPz6yiKzDJV62NTWnoRjVZKGm69Ye
G7tEeFcU8mOHe/G0gQMKuhT5e0RRgDjmNnjO02xSzUi/2ekPPbnFKBeTjyLU8fqUIioKfhdc4k0G
UD2YUEoWa7fmSsjotU1+iERs8xtbvZDBGTJ9a7bwAiAjjlUvHr5WROSasrvELxWS1BqiTszt4l1s
rei6PFYgoYy8nHyGNjlm9Jc8PaGwMpX7p8cna2PNYGiAYQHQAYZ7Zb+/u9ky+F4zCqawmzXL51T2
QIWIxumn/ULAmAIWTdaHF3KWQspSU4JwmMjN7L/N5qEn52I33zZSvnBb8GijuHkNQUHby8AM85Tg
CnpKcg5b5/EUNvYdaS4kfAEpxD+8H6kjEk6ihpJbLh0a3VV2E4GyvATyXCxmgO6s/A3PUzmw08a2
bq3+n+HvqMkE37+xz/fj80kDozHRGQbR2ltW9qxdhQamRUPE372xSAshnNGk1OFkRRRC0Cu6Ms6S
4BhtDY93E9w1MC0R0WS/vzuratLMgHcaJhyU51+hJbgJ69GBkIcjB0ZfsAchPb4cHW1TiUTijtza
+kV6svLz4wO01oDL4bm1KbRUU5sIw8vlq20+9fPTMJ3MdDd0ABWT97Pg9FOWz0OZSS250fnnPL7H
/3k8C9EicXpcLZsyxOtAbmV7zj9RItjhzUWCPkJEH7oPIdnlHgDzQI241PH18tFKnal0tF+FvTcn
jiWCCwp0MBrAw2fnVF5QKlFaJnjs8lFz7KlwaCW4bFurBBgyWoQiegmPlE3z7qCCQ4jmcWLrNzSJ
cWL0F9jdVo5N4U6AuRRgJMWclIAO3DrSO4PlBXIrcBq2pgBfHT16CJI3kLWUIFU9QQhT1W5fS/TU
NgJRXGNrfCQ+GNgfsfFVIBkM+WlMys64DUXm1q1jDpJgE9gaLN9R2AFoeAkfFOF9NK9bzqBLtQjv
dGve+uHzHHp2/jSc6qtN99+IhRjONJbyJA1tC2LK2NO8cHfzSJhMyKHB20XQBHh2bh+sOZhQadxq
t6g5NP2hFdVCf7y9y2VCXAmlc7gRoPfBqVouE7GoTaklBzflrTF1R6WhE+g/S+2LHReuVLpK55T2
3gwtsKi4fYyAFIJVPqgVdEZhmWMZ3KIwPAWSdPT3aikGSWFlGMiMAHfB3b8ib+0GwJf4vZuctj1I
hiBQsz68GB82JrM1AdrhCU5S3YjyjqTxe4J+RmD82385MD7aU4Cakv3JR8vsruzkDFCOm6LWjpmf
AP37gwW6E8CdqiYYtXKqIKCUj827rO5WHrBj4J8j8PpR/MkNL/ctaALKULohpJiWgFwKslDr9cf4
2AGACZlFyQdnUiWU2mIIpFtuvlDlNIhqb9fGEpqpflwKhpJbqQ5VahGoU/T03ZqfqP2eGEc67X6E
liI4tUHHSpe7FiJ0yUOALw93XzH01mK+KAOJ4Apwj1wISGeqUyt91+Sn/LkQEWZs7ABQKBqiPahU
gFPFWTP9EGVDPkvJO/0ZtW6+mx4PzgIeZ7w+qOIBoxO3OmmVq3k12ek7OrSgBKL4tvf4L4fngupq
Xxut2WP4nL5Y3afaFJz/9dOzGN/izBiwBlppr2F8pXNLMwcxg5MWThrXbmxlArty46zCoULQBIlG
5Dj40MmYGEaU2Tl9N40vRdc743hSZsF81mYZw9/9K4Odhjt7psob4AdKyJAO5QC+woMSJk5w2L0p
CyHcibVA9B9kAYQUKNqfk5eZ7r8SCObi4UG/HCSV+WreoQkMGgQZff/aTJ/GZC/KDwFcjIlYsIK2
FyssYZr19RjSyLzl6X/awiW7u7NgfABQUdiGvUDGiduDrOgzVOQFxm2UvfhJ2FBq40IvhudWP5XQ
7hP9qY1bH4/HLL4V6SQ4RJsSgMBDRh9PvsbbY5kaG3M/D1ig2nRiEFnog0DCxlVAQgOPDgqaGO8A
p5SSAM1J5coyb6Bb7KuDkR4DUSfAjZuA6grYxXDVP67c8iYUsa6pRdNbN0AyXS35XEgvZVi72e6C
BRWpB8RlQOGNvgHIvy/llHmcxcTqrFuYlC/Bcy40YTZU1EIAp2EjNYrqqR+tW/qbxoc2Puqxa2ae
KSr45BYM6GyGeYVLjQQ88jU8n0io2n0OPi3yHusv308FfU2/71Ib/xWAchokTpBEWb1EWdO0YNLv
yLvch56Jvs696v3/JKjLvWjyFuiOCFNA8YV0Cv5gAipqFuDQwZSBPcM9RhGFo1U0CobXpFOcROd9
xipbIASnGU0rHC0sEX+zE6RSImPU3on62/47JF8frw6/wehujtA0+NJgMLGbx106W266vA6LxI8i
r1Sc2vBJ6g1EEJzhrjYKy+AponaHBREB9eNBkU1BGiscqgi1yU9K/Z7UX0eyc50+RLDXAStmgd+M
u3KpMlSwyqzQD+qjpdxocnm8UJz+Y1MwofxAuIHKYXa3l8eIorf2ZM9hcKmS0FG0d3VnV88PATC5
AWRHkgychdwEMko7SW00+5IPB/lo9of93w+bFTXDgLAzju3l9ytWaU5KqNuXrP/82uv7mo99fDxS
3whdsXaxK7zoKBOqyIVpo2cXXoZvQy7weDaOKRjsEcBlRxQXjSy/PjGkhEzREPqN7gTJT2K4qu3U
ocCq35aC/t4wWhHX4L31PAQMax7l0A/VZ4LGf7ob0VMrcp83LgNDlCH+gww7Esf8lSN9WfVIk16y
WncmAnjL006uAbYdcOCAEIZWwlni+fIVK2jnGqnYS9u6Wn0Wdu7aWCgUvCDMCqMDJj4fbM3l2Eqn
VsZZLcAoNjiy/VyCBnvYCQHCPLDrQDQBQ2hgoSzu0I6ZpYdqHdqX+WebvmVfu373uYUAxvhLQMoD
qACnXUPdorUeWtaFhq8gnTX2WZUf3w9cDpaK9f/D35bHVpEahDEy1bqY0nH6pCcCtbrWSWyjUZeP
CidEf/goXz0Ohj7b1nzplCdDfZ2L416dgQ0AmS1rR4/+EYR722gTNoZNx/nSdp/H5CkSUe1tff/d
+Hy78iEwJUuJMb79lgXuuNOgxOrjB1lLcMKzQgXeZB1NC7HoMZgvCFI6RH5GznJKRAStW3O4F8Id
0UbP9cEA1+UlBYuY5OyMJa3mwG2BPcdGg5b088XUXK1AmdZf+7cY+SqU7Voo6UCGd3lCJ7OajLSU
5kve/Lg05O/Ho69VHQqbGE6JsbEi3Mx9PVwJm8S00y+K/aY0l5q+TPH7YxEb689oEFDChuQhavG4
KyaXEohttEq/oFOYkz1H4T+Px2efeBdgZRuAol0GVMLjDFXHaetMTWdA+wPzotJ/5vaUx5MDGgwH
Hc8cWfFgHQvi3lvzYUfWwqygvPks2RS0LSspMC7Qr+40PCeGqPmwSAK35X2dpdGAcqpLiMc6t5zG
fH+8ZOvXAWh/BJegOcCCtup3Vlg2tUpExy5Frh8M+zhosYOUjRN2Oxm4CB4h9LbDcgG5ATYMk33J
XWRjQos+OpgduTTUdqPJkRpRAH91gpkEgP9RegZXaJXYHXXJCrK4Ui9d8aL9UocXZWcTxo85APiI
f/GeMqDocg6S0VvoI65olzxz+vwpt/YqceSAsDKsdRtrKMVHWwdFgpsaqOPFoAcqvaTt7fFub6wQ
RgWjIt63jdR9lyWSlnfldJEzdH3+pDXPUrTX9sYUUBmBaDoEMIzAcomMsMg0WobzBd16zyT3kG7/
g0WC5cpQdiY6q8mcFpfj1LKKQJ0uNAeXShm7ibb3XjN7CclEqBJGfs0nFTN7LIzaJOOFhLmT08L5
g3MEaBFQiNCFaPnNU0hYbaXYrT6rFytv0A/rJIkoxLiYAzuoCwHcLtQayTrQAakXFPQ4CjlG3dNQ
hm6S/NWp+7Jy/xUF5DfwzCwqwLc0lGfEC5KMkotp/DSCv9P9u81u2v8Or3IB3jG1Z2uiGYZ3SjVx
5mz3qw0cEwInjDcJNSSg+1oeWPSr1EGpIk8X1JsFpZMKHu2NK8dyA2gOw0roV62S6nqMEStL5ovS
fDcGx2hPZCe/FNuBhQj2iNxpVq0xjLFv8vkSm572d60c8vrciMjaVy/RhxAwLaM4Hy41T0rXKLlK
mhlCyOzpk0v3Rq/+O4l/x+dCP8EkgYg6LGEAlsfePoXKcWjP6igITG/vxr9SOAXetNbU0R5SCAqG
iRN/J6J5bEpAoSRgZSBTXAEUA9qAo7gzp4tefKK9OzaXWPTObW0FTiui0whZQg1ylzttrXiaJA1m
rO60TiHCI2zN4H54PrhhtYad9xg+6kxP/dX7PapTHr9D7AsXhhoOEzqg4kIgQMBqrJcndmoA/5kS
FMOiUigu3fBpHl1jZ2fJj2uhoSwcJISg51+VM8qmhD7VsYwT1Rylwzgf9s8B0R+WOQM+aoXATmHs
NAjiTBfbPCWSN2efQusciK7d1mYwcwD0qzCdAFhbrpQ+B0VEtXi6JMNL9L2rPDn6g3mwZnoofUHc
GLD1pYSw6qPAquf5kgVvheZbmewMiSuJUHfsVea3/E4Mz76Ro6AjkFTsBlU88GbW87eieVZ0L1fR
3PX8eGs2Xj+YgoiAW8g+sRO2nFJtxYPdBXDEdMmHLsmnY1m/IAhliGIeGzeRhboQpUNXdMS7uJvY
yMqUTmYnX4r5PZiP+vD0eCKb4yMnwU4xLjxvJ5RFmCv9WCmXxnbHyalE2XfR+Nz3y/Uc0o5kykW1
EzdFcWm12+VGXplhXhEPR8IOB3i5FXIbqXk2EfkiR6mjerO9EwjJbjlANYzoFcB59P7kjm9pNUOe
IxtysT5NCXHQK01gDG7oKkb1ihQUzJA1VWpHU5lKzKufC2cYXOOrZB9QHPh4ozeuOSqDEHNHoI9l
b7h3iZjUMmsTrn1fwaZVQXmoyU4fiXqxbu03LE6ED8AvC/pXzphS00Azg7nBJSSta9uNS/cG0bAb
cPBYBBA15ADULLe7DjWdyqUBUwS8bvpLMorQ7dsz+FcAd2KJMSOQ1JL5olVHY3huf+3fB4bOR/9V
ZOERvF5+/1gPZjsFynxJ/prkZ4tcAhF31uYEWO9yFHki4MLbUbY5RHNidzNM/39K6ujgkHs8hbUA
giJ+wDoZ3TUgl9yNK8BMpyvxZLwVynP8Ege7d3g5POd9gXTXUGaK4emrVbh27D7++vVFQGUkluUj
MYHkMnedTZpohZzr+ptSocXe0YzP9e7sCmjR7kTwyFfSBDWNSoiwj1163Fs6BYXEcJAo8ISVCTI6
3odXipCSCnf9TemP5UEPBW/bWh1Bj7L6bYiAwuBZWM0QYFQlVKw3Zbx1eNAqvUERyVkTmQUbx4gx
fcC0AY6DpSeWN6FJ4rCSlN56i+Uf/Qu1vu/dZxajQQNdVi7EsoDL4cNMaXspn/O3vnBkvXfMhji1
IEW0ngLIShjbFKBZ7JngL3Mx6VpKiuxtit3Cn2Lv8RTYJy4tmuXwTPyd25Uo7RANOoYP9L/m+CC1
r4ch8Kv2lLQnZSfOGacKSS6TsUEgvgJrljNpwCZoJlZbNG+l6jXSqSgEx2q9VgwczJwJVKUjRc5p
jUgr1SZrq+at/afPnJ2ckx9fDwOJJRuBslylHO00q6pkTpu30ZGGyUlQHvl4L9YWH8ogwQgDv2sr
eB2hpD4Do7nyNhW120ZObXdeER4a9BqVD49FbawURDGwKP7PZrbc9gaxlWYmmvJGjKfM+B/SrqtH
bpzZ/iIByuFV6jSpW+Nsvwj22itRkcqifv09nA93t8UWmtAsjPHLYFhiqGKx6tSpV20jHoWPCFeJ
BxiRwQbCSTi1s0eUuUbtxEVHd2tVR7NUWVe/WxuLc/TmlcE9RoRL0L2oZa3RRIZxMa3DTB/ZfGDk
sHmRIAI+K3QcVlxM58wEC5i3tnFJh2OV7Jgs8r4yBX53Yg9gym8z/FYWFzp6pU+XuXlQvENsPBuy
GN2toX2jRAGnH3wlBIgEXymb01hTS4hAJV0Ef+zkzIE3blc7zrvyjxBBrXULhbYTKhovigf6LD+V
1ajcrhNyaTba+qLAGhBesRyMzfNsZZHeXxRtp9Edyw+TrEzvVvVwCpGQ5VC/FfC/ZaK2YwQ/5AWK
PWRBWQSI4KC3Q7+xLgyKgX5uyA1ypmsEZkXfUtUSYg5a3V8iswJq8WshY5u/Nei4kuAZ490IpDlQ
NkvNdl1Fy7Ksg4DP0WetCFx2RMvAMjDKYzNudqNQgQvuD7jiIIy8aQrEuZaU2cn0C7q7pfUx8SSX
0+3p5RW+CPaDLgXMeKIVoWNWVA6M+mVsn9P0AAid1h7Yr61azoXgcGHJeBsoYcF0ZUjsskj0S6Lv
asPvt2s5JxAGZRcKDkFoIVKPom9SPJfQ/wtTQUL9VOg7RwYVWlGQaxGilrexWrUWOIsvGXKEcUB0
4IUkd5NMhLBKDKi20isgwpiesh9D+tDIOkzdSsBVZMHhR9YIhl30aIeezFVRe1XYzz/s/KGqBjlR
lEyGMAuQy0+5pStVWCoveXkyUSBtfL1/nLhLuXSocGABoed8HHAJxXtp6AdCYuIkISt2lRsOLVrd
BD1c3PaVxZ/vy7q9xR0kCJF/gUmBYyKGiMwh6VuzGUjYGQ8frWizWUefcE6FAzwkkFZiCSuhvZ6Y
VkRCC076FHjOt/tfv7IZi/EFb02tjAkhD4wfFw9qeqLqkVSbDRSfAtqVIXLDa+H5Al55t66l4PYj
KglVe9yxyg3YX/fnsLYDgG5ZyOwgbIOrYylAj5hW4mZKwuiRfc+3+8u83u3f0bl9vPp8Xe0qAqB4
EhqK6Z9pLVPq21tvOb6wA91csFHz8PWk58nyvV79yNSfQ3zZfoMvBXGluZrIbJaFS7mgy6j85R6U
/Od/2wbBGUyV0iGpifFLw6+HQEZavHJSeaMclDbCZUX8TNhlLSrVuva8OFTinfLLbY/SB/HKOUJt
EiwHXsVcnQXDlBVup5C5yUPNij8XxoOGGPPmJeLxd1T74t2FigPhLBmGMirErOIwIo/xozdJNO12
ieCLI52NUDUykEjpLHcYkO1GRZVbFyrWXkPvlqHNQAu/3zqHpRBhldzEaXAL5V3o5c+D/tJLwja3
m8DfE2+oZ0AlkSJczqHLiqgCeK4P1flFsx7LjUyw8P0wPsaFIwCdvsGU5rlq1TYi7WHavHpBtLHI
9214TkUDaITD/wlvrtF2Ek1N1T608kvyc9rIPH4zvGBLE2Zpae/NfRjlu7T7mbVbkZFYHaQ6gC2E
qUaEQFh9swQzYTfbfZiZg58fLKA875+etSN6JcATjqg7OJUT52YfVvYu1Xe6ezSb430RayfoWoRw
QBUnJuo0GX1odmSvt8qO/vlvAvTlEcVdT5Ksxhw655f1KzLeMzzaIXAQAdI1Iu4F9HqdMltTH8Yn
Tc/83pWRlawuECJyiP7wOIdYvGCPQKzUPVRAjc7kUaXbCj3fzijnuXbQqghoMFXYYg+Y9kYrvT70
TgQcoP28PS4Ntw6DA1CDAgxYu+X6q3Wi96xjNZzUByf95NaSaN/KGQVdN8+RavCE4dstx2/daujs
vmtD2u6psqucU5ftNx8h3hIHdULcUN+4LEleNyVIKNvQLBFietLo7/vj3z7akMriYHPAUGBDxV6h
HcK6Y6wZNDTNg2r7hf1MvKNGJNUXawuFGxnUQC5n8BNfbRRtNou6HmnY9EFHH/J5H21PvWMigLGh
lJ5n3sU0SpSquTq7HibCfKoFmazqeW2h8KY1AfQD8h/X/3KvvQYv2wj1MKGR/ASBbVDioZBaO6PZ
7KOietEC2RdCyPzcCoZbp9PkjlPbhlGn+CDXliXFV3QaqUXsBFjK8OoRKw2zQjXRHTZl4fBN156I
jKVpdXhgp3Sb4y3BGrZcJk43CSq0ioX5c2L/cMyv94/r6vAwRpzaEJXbItPUhPSHi7YXUwgut0AB
xKKVedmrEvCGwisEdzOaZS8nkMSqhhiDMYSmgTQBpb4sTLImAKWwyFiCeIOXcC8FxDpNst5WeqDL
GvbsVZvhRsAQgjYR3a44o5F4fozIoqnZun04032ZHkZlZ/aH7ZsAACHwZYjAcNsnzKBlRcTUeQhb
9PjeU/y3fXwkmhCStvAoxyldjp9V+YiHYj+Fpv5qWx82UqbzawcFhYjtcBJ+6JlwKwxNW7K6UYYw
7uzdL6WRYePWNhh5UJ4AQj0YgpTLz69on8fznI6AgvwcspOeSNyWFWOKDmM8JYcjipSfcIBIpE2q
23pDyPpnvXkyyKVvX7fvwJUIUQmUpGk8lkFE6aW+mRS+K3HeV6ypwVmVebkzMLtimK1iiqZMnQ3I
WnRwizPTz2N/UiUhkbWFQkUyYpGIi9wWVceZ3U9T17Ow11/RfKwlx2Z71AWpV5AZIPEAmk88BZd7
rTWsRtVwy0KFfFaCfvp4fx/4Vi7DU4A28HiRx1vaIq6zHH7q29G1J30O6+bQNgE4NyLtOYNN6v0i
ex7V3X1xKyfXBGMP4mCwT+D0EyIMRovEaWFG8FebIbBAGExkWIqVLTFh9QA6AXPFLTQ18QzkzBxY
p1hxg1p/yZWz2lTbpwH8Gi9X4Y1mbmo9R6OFeWyzAZTjP3O/Gr5tXqXF8MKmpFPppE5O0NsEiLX2
WOXvMFAgPgEtNOwUYCFi0U0zDZNFKq8LAVpLD9rGUn1u/xbDc928Cu84KTNITTF8jJII9TJYGylv
bwQIxyinNnFoHnUhmV2ffZ+lTVpWThFCz3iQIJAKCysW86omfOJxSsbQToLJ9dPyqZu2u/ZvbOx4
3CLbYIlBJIY2aiPL7CFsKDmWyDTM4756xwPOwuMBKg4A0O37gRHiEIvEU1ijlNQvS4mRXVHnxfDC
RRd3Zs5mTxlDLd5VZfAeNUMQCagQzrtxg6fIB6AQRz3DNd3RnYYfySW0tsu8NA/0NtxUiB63k1Qz
wpDWFALT3KHtZRHMxnZPA09PXnkO4AwPJy1VYUimKHPGeQqRx/f3eEduHx+EFbgYAAiGMyw+SgY3
NvvB7qZQn4Ie1X+J5JSuXKO8cJE/bR20WnCE78eLcZ7aKBqhacEv9Wc7+FTWcnvlECHZiv4KnNoY
Fb3CIQLxyaACEjyGXX6Yi+PGBjOwFXgnwBVDIJJDpER3NfMUI5q4uz2SP6rmT9b2qPxSgLBERd91
FlDA8Odfmf6UTA9bLwMMj8J2/n7m7JXC8pSaNhltBmfPGSN/Nr/qlmSLb7VgKUDwJvsBBaQR0MWh
2RymYd+kl0mXOJS3W8xFoHbxDQeC/i9LLRhJUrtd4w5hVp9j5WJJruOVGYBCA2EkINY5aZiwRE0D
ujirafuwUKu9U5Cjip+JFfvNOwEqQ1RQwSuGSojFfh5rCajjtS7sLvbk7XV1+7MHDD1XAoRl6lJd
Lc3cgACw0I5u5CeGZK9XNgJeJGi3EPOHponFpGbktknkpe6lsKlfFUaQq5JAzJoEoOtwVkHghrSt
sBcG8UZVAR83R07wXOEgSSzIxhdOq6NUkeUNqXcxWdDlu/br5j2GP/Tv5xvLk0pUZxhZh+FHGkxF
CcKtebPFBnm7AyQlhxegCx+f4JVzVMcdGFZRNX9pQNePzlp+L2t3vbpEVxIEg9Q0rBprHRKS8nX+
4sioNla0DR13eD4bNyd/ny8n0GV6wzwr8y5zfohTNLB7INtvNfBu8nQ5L6wFF4ZwiKYkzdoWIcUL
QPa+pVa+92X7NnNgD6CaGm93LXionlHhrugj5zIG1fSpiyWvqttbE+tzNbygyNQaZ0sfMHzJCJrf
nBLrQOuHzN1+lFCPBVwP6D2xTiJslsSGkY9mEV3UKtDJ2Sp/bl6lxfiCMqAbu6r1QHlcZiPw6oOx
3X2Ew8NrXt8AszdQG7OclXqcm+jiTB9Sv0hf73/+ykFdDC+YijTGI6ccMDygbn3vu/NORiu0omkL
CcIC5eiAYs49JNSB2+9z7XB/AqvDO0gwoL8Nj8MI78ABD+m0dLroUliq/2Bm2yt9UOMFhg00cEGW
7cYUTWahEKMfo8vOLvrABVfL9u+/Hl+wFIwmlpq4Q3RJwcMYPxnzOyydiZJyeEfgBgEgUwhUISej
ZAMYYi6l8tNNfsrA0GsH6Gr4Gx7G1myjMYMZ0qan3PoVW790RXIhr1gKTrUA1qI3kK84A91WKmZq
WCKj29v74ZTPT8z5vX0bcB0jzgkOL1RxCiGkOop7wGNxH6DOGB62T2cZQf/KQbVQtQ7+9zemHDFP
WPWZGzflYF/6F1f/aPXf709gZZFA5wBMIdijkA4Ts2xxieYPpEucyzCVj4l5Ss5edYiLjcTe/KWA
UkG8Nrk5vX0OIhNpNn0FMb12jPd9f7w/i5XTtBheuBTm1q7SqMHwysX2vri+O365L4APsIzl4aEJ
eBNXZfBeiLC/2jPQSaRxlYtOcj8K3e4C72vsfCSft188yOUhMI8HCdwAsbJLsccsb03QLDCz9uMu
yDzJjq+sFaeD4WoNRwkYiaWP0Xu5Qyqz8C5xvrM8v2R7jUm2Y+XMLkTwQ3flhzllrVuElnAkXxP7
OKaH+5uxMjwCF3jyA8yNfKTo5pFqnmB8Ybu7by1YvXFaJXuwskQeUvI864zCqJv4UQwXg6pdmYRg
FDKVE9rjKobEjVmbA6IXKPhBAACEcIJ5HcZ0LEfDAEbocXYOfXnavkRv/XqQ/AcKSXy21drUTqNX
JOHoPk1Bqj+8Y3ggm3jyn0O5BScS0SMymX2ThI7zZ+pS3/t0f/y1DcC4/4wvXP5VCYxWXWB8auIl
EhR50G7kMeYWCdlGLDx8VERpRXYwh81qPLZzdGlLPbDyU1XKTtHaFl9LELRAiSYrooi+XIY+HNg+
dSU2STa+YPS6JkuT3Mb46p8i3VnDO47Q9ecLHhJTbeCQGwxfRvDiA5Nuv56xB/C8EOZH/EJkJRgt
gHeNWY1Qt/JI9NLPu4fK6oLJkbya+TILphsJC9BUcdY8+PLCMtW9WqYpmH4uw+Cb8+shGPQf90/r
zUYg48x7McBgAGlzk1JVXDzbWm1WLnkeVLNPs607IYwvWGyTwYUkFsZXPk5PVXj/429UjUOOkZMH
Xh7RbLx3lrbaYMQt3MxULq6mHOPpwcqOKDSSXAgyIXwFry4EhQwzVWtLuVD3M8tQ/X4u6FaTxOeB
5oy4PHk4Xsy7mAaeJI7ZwAE4TtaXUpPs8eoMUKCEqkDkI2/SUgl8SZSmN3FoZscI7ST0fUz393fi
5qCi6wJK90FGhhsBTplgL+LOUJPW7KxLqhm7VjskVWAXaaDJ+tGtTAWPHg4aQjdLDsRYbkbem141
NagItdxTpT1V5cGVtQNcmcpChGA7KFBvRV5BhKL5BkDC02OCJlm/N68X8kigbXijp8KeLOeRzjTL
RoKKUzdD26FTWgdV5nt0c1EJLxzj9GDgD+dxPUFBChR2NdnYuBen+jQ0xzQJvEQSeFtbrmsRgnr0
RVs5WkxdVHx8rfJT3Xu+qh5HQ3LAVuyUCfgTYqzANYD0TJyJ1acp62P3kgQNam88MCzc35G1kwWu
YTBJoZQBT2v++ys1L6K+M8E/4l7q3DezXZqdVBnj2dpSXYsQlMTwQGhochGt9prFvqMGUfocf7s/
j9WFQsYHTBrgL7qxJVaeMnNOVefSWB+UKEzfsQ+eDZQY0g7QdhEHVTHDrRBzii4Jet+oAaVbUUQg
zEMIFGVivMbupprEKTO38Vpio0bpqCIBmu4VGdHIyk4vRAjbMNQ9aOkZRPTVwS11X48Vv9zsgUC5
0cMCaAbO+gw41/I45U5UaUZC0tBDZuyxSSWOwcouc4ZVDYqN2ngwdiyHH3TKgJOx0rBwA3tnb3b/
eF4G9PBo3ocSpZtXSqEpiZ0wjYRtHDQJgliHzYd0Mb6gbJNGuxa92EjofE3Nw6Rsv0/x1rXw0AJg
kvvIy9XRCzBzeHNLwunAzI+q+mH71wPkZqDiF4cUQpbDR47B1GHy0tD0zhbacMi8vpUDCngBWF5Q
RwLfzBU+X3EB1Ms0PQ17GhrRcaAhGbc7NTARIIiHHoOdSmTdNpOkM3WKKWTkW2fuU7RKV79uXiUk
tvFWx3MXpXpieMmZnajR5zYNG3M/+6MpMUT8hC9cYySrrocXLoQoGdpujLs0bGffjX5QckjoIYok
1lQmRbinCQOFvhfVaTgrjxZFr8xPVYulCt6zVGjFhYVaKevxmkqJq0RLQyfaGWyvbGaRfFurf8cX
1qpLEjwiHDUNdezzjjW7d3w+YAYm0vXcdRK0GfF6rZ3rAfqg/GGDP2/ON/DPhzogE4D3OnRiqW9U
T6zYK4oMFPG+Yb2WpuQZsWJMuTuJrl4IKeG1JXx/Uc1JOWdeFppHVFzPmaRiZe0M8SAr7+2B7RVL
PWmb1N4U63nYWD/NKhgPnn6wZZ3XNR62EPUBjjdvXoVoKLICy0XKszHSawYpPPbWfJzSnZ0+5fFO
bXcKPNmxm32mBJ0hK5dZXTzAuSHT49k5IZwCiAs6Wo0z5LbP0aex2W7KQUcPTCtCHpzoWNgb9NWx
0Vh8zMM0BqruQMivzWcXTNCAOGLj8a3i2WKx1c2uQUgY9R/M73W9tdIEaPfr4YXVyTJWjqmH4RPq
pybZJVO/Xfk4xzCQULiLoH2CbtPGJqOmpSSsa1hZ5ZO6mS0FU0BBAG5TAN9AFSUcrLLNi27uzISX
ULRBJwPkrpyfxfD891d+t2OzKUaDIBSXujsNroZkf/n5ENQCtzTqS3g2CEVjwvBVwgqrHVHyieao
rDsOve57qeNvP0TAfGJxkDfDg0sQ4hAwS3d1xgus/07GXaxKLMjaJNCIhsdbcZ3e1DaM4G1t89TF
GpX7Kt951R6FLO+YwpUIYZeTspjzLocIr97H6Hize8/wnAUMJoL7ZctdLqsJ3MhNmoa5/ZA5R0Uy
/IqJ9ZDZ+Gd4wUo4sa41jZbA14j3hJxq+uLVYBA8vGMSSOyi+BZQjZtKnDQmxHamKg0V4IiiLN11
soAWPyjiaQX04B8JfJ5XyqApRlnQHj1inIr64/em2FyYBmW+FiDET2zWgFBaydIQbSvK0yADOKx/
P/DbnKUQSicM76WdbcStQkLFOdkA1ckY01bHB58ZiqsBecOlulwfkudNy2J8fjoeVM9n5fbbBkr2
7/hc/tX6N2Q2KxbhmGZfgIx1NqM++eoDvGK/tZS6AaS1idORpi3SkGVfze7Iuvco8dX4wl0wwefO
OoXi8+cgHl4xj3cowNX4wvLrU0ttN4E37I5ofLt/z1WAyjN+neHlietsufpxTMe4dOFHsvH0vdtM
P4TFvx5dWByjrJthiCYc/W8G2xmyvsBrNvp6eGFtTKbQJs5YijK9Q9nuWInU/ff7y79m5eBko+kw
Qi+cFX65PuAGL8axBnrOy0yffnKe+iKYGia5zHh8U7RBgIVDeTnb1E3OIavUqevAkxBGMUp7rXPn
nJLsNFYfqOeBknxzqS/flitxQri1sZuJIRmUhhr5bKe+1n24v2hr+4JQBkdTgNkPQdflohGlGa1u
aJMws3dDfZzTYy+7fSQixFoclYJArXN4xq/8rlVf2vivyft9fxZrho8zrKBSFrC3mw5QJVVSq2B4
AgGMiwdv1myP4qIw5t/xBcOXA0EeGRbGb72PaQTi5b9V9S87kwT3ZLPgC3llXhG6d+MuKTOwVF/Y
s9X9x0kIt4/C6ODoHSYx9cGY+VX0wWJHqRewpoVXS/X2ELuahOaQucvTPAsjGrBpFyeneD5o8Ttu
IqQWEe5GEIh3M18uVZI7ujLqVRYa1tG8FKZkeL4UopJfDy+Y2qL1mlp3MHxR/UytQ/anyfaRdiTJ
963nFvRGb8ysiIUityVoX8K8vBhmRDayCoAT31MHibW63Q2woADED8wmqhJxcy/XCad2chK3y0Oi
w2Mi39pu36iPUy4jZLvVcbgc4JyyeQwCzp+gIKZDu1HlHErgR/YrVOdupuUACe+1AEE3RpOVRlVC
ANqM+3aOavXNCGM8Ei3eGw1BXTRfE5cq1dyhm5OiCJ8Y/dyMnzbvNLwyZJqQpwbdlFgxqJR2YzVu
kofZyToTWSLr1nIgNYO6XLxDUZgIFrPlNk+6V0x1TGiooMfH9MHttocxlgKEa6gaRme0Owhw013b
7KZ+f395Vs7pYgKCIpTK5Kgzxfgl/TZZj2MRoHIstT5ulwIoHO8HiXwfYt/LZSLp1IEaLa1DWHF6
GoyHJj5l9HRfyNpewDlDyp0Xwt+QLtNGizQPhXah9VftfTH1z/eH59+4NE2oq7saXtiJfiRqNWk2
DWk+BFUbFP3OjWStp9fmwAHSqA0BnBwo2uVCFbS2rJRkNKyyp1BXJNmZtSlcj84Pw9UVUdhzblsZ
Ru+sx4ZQ9HijfjNKMCgrU0CoAR+P1zSvAxZuCEthkeMg+xqa6istQxnPnmx44YZQUImKrlUYPsJG
01CmbytLBG/5jQCeY5jEfG7dlmUXg/ArzKbCnwywrl2UYrs2cMdSAwSetzkU6/hcxS6zHNjHUKfP
8/xBKfsj6auTOraSS2htra4FCfvtFKmroBAJAIuAZJ1fTrJbbmW1gChDWT8AR4hSG8JmDCD8RRc7
BqCL/l11DuDxM2WBshUDhbwrwqAIUMOOi8X9FbLfWUkj5ZJlXxvrxYv2bXIsZc1QVlYK1ycsOEdw
oFZEuK6zNE5bA92Zwt4Oiu+TrL8Rtw2C7VgML6h1a6mZ5zVAuiBJA0bh6qiQr2ri93QfBfet1OpE
UDcI7eOPMTHsajiVMuUNhx41ByMLcioxIavjY7PRaw8d2pGYWJoQY3K13hoR9G7+Uqcjobvtn8+h
wOi/gKAZQDvL4SPHapu+7ECqWD2x5iRrDLT29chKA72O4lB06RSGBzhRq3IH7JZD9/gnVSXO6/ro
gP+AMRqhJjFf48bUaLUJEWlm79rhRZGF1Ne0DciDf8YX1r5E99UatEsJ2hp9OijJV3t7vJgnaMB+
h5oyREQ94ZiOpUcNJ8Lqw3z55z6Rpe9vvXs+PoqxcHJ46aPgbKiFmpuk5vnv7tEeXlxtZ5h+5O3I
7+2nCIJQQotoDaws36ire04xEqOZasyDPmeD65N+cw0wdhgcePjhQTNQdS0FVOjyzqg2oV6wSfYu
CiFSU6LHa2aPNwCFJ8NNq5i+ilvNbd2OxaGnBYZT+IOfATgtJY7mKy4aJtA2IggBJxxlfsJEKCjC
9WnuIAbtToyTNR5M7TlPQ7sHPCSImndYj2tx4gGw6yRNnDYOjTyg+U7Z3OkG+wL/D3FwANmRPBPG
R8eGacwcXHiV/b0bPjDztP1gIeQA5xJsMwj1Cstl68RKK6tOQvCdu+oTG7bHwfGQQNUL2r6/9T4R
LtR+og5Fm1+Y1+40Zw/Ow+bvhzaAywQgc3DDixSRhWYC4AL4T6i4pzg5yt6KK9ccrhxcDoB0IpYs
UjiyzKAjrqU41MpLXoNxfh9rOy/7VI/HUdaUa8WWQBasOJKvgMWJZfiTriRZ4llxOKPHaHrIsxeV
nsyL8w7PYCFH8AyUXovNiPtQhvc604AWv+5viWwegq3KiVFxyhbsONk7+qmxg7YMhj/eduwRzhRO
LWfO4ZBqYR5WCXYhNB0A1W+KdpcW9WXVeWsTgXvGoSIojkDXvaVNRPOkVhnaPAkr35meiPdk1ru0
+ip5XawdMZA9AReONzcntV1KoaNnjrOKIozB/k2cfVwERrbzSl/Pg0lWp79yn8Mi4hmAyhcEWES4
Vo+iIa/vYmSYlUdl77oSZVy5ztFqntOdgrYFCinsSK13dcNsMw4dtElOOj/WA2M7hIQ7OpyOBI1F
0KBEuNFjzx7ivPAQvdH0IPYzR5PcUytrtBAgPDE8BB2tQXVJOFpqEE+7anjHLkACCADANOioQKMv
d3ymcaRUsUnCJi19RS393/cVcG0GOLZw15ABvkV25jCYXpyXACqQ2K/YcVI30xd5iPNzGD0cEmCF
xE0AtteuFI4qNJxTC+YZGYfU2gzgKuPm40l+hGaXK2SXdTxQxSqQn+qOY6Kcku3oWg66/FeCvpTg
TLSfewcS8spv1afePG7fA2B28dwGpAZEzMIxpWBrLQw3KsC/oPu1sstlHuGKruGuQNAa1Gpv/KfL
CfT5UFpW5CAcS5+jxtsXRnxw2+3eDYoA8abnFQfgAxAUes4mq4giNwu14mB6vpRxc2WfMTQnAABa
CwFfYZ+N3pgHhJTzcBoO86s2bLdHi+G5+CuvudZQslqpJA+V9mNPfTRFmzfzGPBOG5z7BKkiuGpi
JjWbUOPWuV4eorKX+tLW4CtO82J44ZgmZtc1OvpFh3V6IvlOdV9a1LrJHpErZwm8J7xBHYpWcAfx
i/BqnXiNemd0ehbSZKfmD2OD4oJ3nCReG4FHJLoug0l3KUIFz7Y5ak4GlDZxnuNckpBaO0jw01CO
yemqcTUsh1fctEeQEUVDNe396ZwBLHxfn9c2gmPueK0+oEFi0cJgeqXZ0LwIyfBssn1pHYfkG1yb
d0jB9QmrB9Iz9LdcTkNTo1mnaYTTxFC18GUG8castH5rfn6PHNzVaMUGkJPIapwnDDmp2MpDb/po
TB9iw1ebQM8ks1lBSuJqQNkqkjm8hkG8JtpcU6oRQJuwbw6k9oGVmFGz5B5JhvI3f9Bfc/vUvSNE
iIw6ki+8jxpo8ISjgF6O/WjMFSBiSpAdK31/f+nWThqCqcBz4zmOhkGCyfJyM251Gw9lkHP4BX2p
2+0vMt7gGVhMnttBQnt5Brqqm1LXAMRNL5+K4auzmagZFgsrA+cAd/ct84o7sDmePB4SGR56sDVV
x2I7uAcicOfBbmDbEbBYTmFQ8tRyCUXMq9/h2lA2t3/gU/h3fBEGXU3RoDpzQUKtHX0Wnebug7GZ
VAwyAALkJfY8WOEJ22DrSQ5WCGyD5ZET9ZM5ecc+Q/mAyADdAZrRC16goQ9pb+qAkyodintO5iDx
QFbeFbzq2oUX8lbyKNgSxL10JepqEg7zc/EFnXiH1leNfeM+285hu07gFQbCaXSOtOH4L/c7RvR/
GFsgcqwmCyakJKNaMpk1rQOLPI4S3FoAQAVHZKR9qg0mL2MpH7ozTf/j8MJaeY2SEsKHV4ofjPyM
ZP7y2gWLm5Vng1EdCtO0XKBRLXOj1xronLsjVlAMQSKbwq0IrD1nDAZpA9pziSmYWI+skfUwe3P0
WCsPpe1Po8SeczdgGVqDCKS1ATcEvAc83MtZlHFKh4H2eBnZT1QPugrNEI+JvbO2o/cWgsSXPTMS
NQGKDPpt7Uf3Sz39vn9eV9fq34mI91LMPLcErQ902z4lwDeCO8DY3RfBd/RmrVCXhtJAUO7dMENN
aWcObpkT+IU0GL2fVFa6tCoAKgFeRfCX3kSLkmhADn0CiiHtA6XyI1eiEqtrdDW+4LApapcygEhI
2LtBPH5AZnJ7ZBBFY/AGcWTxFMYzYHmc2qTA2jEHMyD2vop2FAUU2zeBx8xB1c3LTcXUESV5V9Tg
oAo/efPn1Plyf3R+A4hbDNsNNAxsLIjYBXWInIEmcTejdM+vlBMbA8cKJtkTZm2bUYqLdzyodyx0
EVwuUgVfxprKKQlr7Vv31LPf9+ewNjyShEh5wiWHmybMoWfuUNcRQgVVuUOTF1m51dohApAOhZkA
OMLbEC7RasqVGpxHqOVXTnWW+i5ado6bOcBQL3EthJutq9cLcxqSRQWEoLjUPUyyx9HaEgGgCaQ4
kI28vdtyeJqD96DrbHSCYl/hUUaf7+/A7TWto371n+FFNyDXEtOaEwzPyGM9PUbWwbEOA90b5K+S
SEKNa9uBPCfAGBx4jW1fTiXRVdBpRSjxaZy/TPOH1/+xNvfDwU5zvxsqgTcMbuqlCC1X9CS1ElA3
GId02MnYcG83A8MDnQR+JdxBN34AzZnBmJXP5wa8RJX2txF9vL8dqwJQsMn7QfGunYJXRgFLt2iW
zudqCmzvQ6Jsx1ehNg2JFoRJeZmaaPVY7VG7cntyAa2sr4BWLpG1t7i9pjEset8h9oSMCDgJllug
RzHNKjYnF33cgXU3s/YziF/QH1mWvV1ZK06AxJukAfSBTldLQZrLjDHumXGmOchZiuqx3+wig5MF
fipwjYhM4MQuBeh1mWUxi51z+axZlzKXFPusff/18II6FKMykdZQ7HM3POb5qZwk/tKtui0/X7R+
aGCiOTM+X6eHcviteH+3m1viQAJnAEVIFxcceK6XKxTZA/Cxc2afHedD9tA0khUSZgAiEwSEEKZG
ZAtvIJTiLIevK6ebdbsbz2i07YNlazfN8d60fm/SuTcpaDUKF4CzpINnZinFRFtFo7XpeDaJ489f
olaXBG/WpnEtQNAIm9W9OegQoH5JgIQxkRKWNTQRlO5mDsJRRSCW5fkMEfFJBZOm8juYIwTff91f
KcHl+J8UJG48PEjxPBWznaXauVHVQ8o8+Ip3nPzOPtiy1XqzcVeOzZsUZFgQfACDDSIQwq7bndvU
mVYM57I9te6BoJJ1OI1J4jv5U2YdJ+8L28hfeCOS35JXdzhRaEGNuBrO7MWo9uNGorOb4YU7fDT7
tNbdbDi38Ws3X7KNRv1tfERQedgJyXqUHi0/n4KpQ0v6oj9Tt/MTuuuNjVGt/0ng9yr3dLD7whGe
M4cBJZD159bPXQc8W8o2Y/U/ATzPiasV158I9enGqC10Rx3Ohf4YDQ+Zd+jK4/3TK9jbGxGCseob
QIzSXhvOXfs4sNNGslMMDzQdIn64KeBQ3aBlp1IhWtlN05l2jyk5uPNh6+cDNw4jCPA7ks2GJW4y
oAweNJyd45/UOLkbax7556PtGPB6II5eqY/udeTkc9a350Z/jsgzkXz9rYFC9AFQJV4Qh5isLRio
mllDR/OxPc/JjjgBzk9rBXH7knbbCrH5PBB15bhDVEnDpAu7PHgNAdyjqc/Ra2e9uLJIP//zpXFC
S8q38CjmgPoAQRFY2Y/6nNb1mSj7sX4ahp+t41vjfutew+mAoqEWG27HDZNnPs1jrZS5eqbazvw8
aJs1gedggQiEyYC+iU6gYvZoo54X9gtzvzXuN1nL+VtF4z3twTaCbAvC4CJoqCgrbURzHOvFVLwf
WlV9TQbJ+tzuAuq8oAMoIQQ9y020ieitO7g9Yy/FDJ7Wy1A8pMaT2Uncj9t5QAqSg7iEIEIV3yu1
M9Q0dkv2ktavKPOTXXRrkwDYBr4lEtlALQhvayPVC2eKjelFmz66+qFsfNAKjtsNK57uV1KEA6vU
ScYqVZ9e1OrvFDxL1ZMqI4C59W+WIgTdnnR3sjIdIjIPiAWeIlRGSYLt1nxwEahlQWTuzS9Y3nBd
ZkZaV0CE01LfznZ98rPugrbxUaB9X/VWdgVPO45ZRkISGAb+JVeuQF5VjdlTgCljcGq06K5mQkqZ
NEE0yTjuViYFFYfHiROgo2RKENVreWJYYEF9SSI/QnQi3rnDK0svQ3m4P6eVDVoIEvwP8HhZTmfM
E9TlVCl/UJuVbGwKALPLmVX+fy5w15fLBgjzAC5xzIWwYE4/0fpQy9Tx/iwQjFqKoGCBnijwwC9Z
sZ+HY6X8UGXW/UbjNRMZXJAYIR6FF6y4+f1gzaNd2+mFFU/Ogc6SU7wyPEZGHx0UoiD3ImK9lcxJ
ekNx8fjOv0f2Fxkb+s0CcSQDAoEoCAJ5Dm7Z5QKpzMjdXiXVRX1tpwCVcbGM1HhVAtQCMTu8yhAW
XEpo0jgyEi2uLtN0KH9P/R/bfd14VOH3A44BMhngxG7Tp5llK3ihdcqF5I+p+6hHn3tZhd/NLixF
iDUWORxly2xGzoR6GMtDJss731gQjA84NuwUAlAwJcIiZU1uspapaF4RX+aHT9GTIXsXr82Ag4dw
UnlJtYj6oDn5P9K+tclOW+n6F1EF4v4V2JeZsWfAjh0nXyjHSQAJcb//+mdp3jrv2WhTm2JOxR5/
mIoaSa1Wq3v16p4NObilyZ9O5RWnx1uwN7rkaDa6u5RKidGtMvcJRfCm3zkHd4YPKyQQpsKDQjhK
5pXuuD7i9gYhvcbfyvGJo3Bq+lSNAdkDEN3pqxCE6LLgIoG/IMeiQLzdETuf3Ld58UHngTSLchAG
CpcZ7SWBmEV2DfFZXE/rI4FWrkzR1dh9qxrVI84p6+ujTyMg3AxkvFBEgzmgm9VagtLnCk3awXxL
6n+HJEi6wK3/ObzlKxGyaa3yTp9ciDA/tU7uZdNB0k2xSoAS4FpA6RGizXJZZ8yXxOkV03zDDZQM
QWN6pnX0khNAQAu9k9HqAP6a7JmbIyP5FKPniul4pTr4tY1O0Hu9jTcUSpCVwzEHxQAizNLZ7tRC
HxBudLAXvqL6RuYZX45vBQw4fHNENAXN13q31bhTBzteQOuJ9k/DudurN9+wTgAsC0ZPQBtx/CR9
Xeo5nrXctN9qxx8QU+leyzoge6/JjRMuGoqiF7MIGtyRk9ptqiD3Ujhv/fdyqQLL8u0alG5FQD+y
XDeCxHRv3DVamdbQj9x5WwwfUY/JOW4MVxORtiNtrHbIOoz/o59Lb05K7/F2bykUQLhgaARvHIyh
dPI0A63pEiY6BbWByr8kP7riAysk3mJIuYiu37Lb1NZ9i1tEs9/aobguend2reDxHDYuDEFbDopJ
4TXBqK/3gLA0I5y5zluVlGe9/Rknzs4qbUp4rx7FexX9OSQJbmvNiWaCRRmZeU9pvAXI4g/M4UYC
Wc8BKRc7b5IRc+B+m3n1B4wTzrO4IuBc3nWyTAEKYzxenDemPk3DP012JQcxKu8mVpQpws4ibo7G
2esZWFbXU9PEXafMZ9UI5z3P7D3dsQp9wMAKumEgMACFueNkUiuQuZK0dd8K7jeaP4I+2XiqZ58Z
XxGar/9Qy3Ole13mq+S0HA7rQDiko0CSIAaGf9azS9M47ghVrLd0emm/6d0xwpL3xbsdXtp+Nc6b
haYY3qiZdzbx46h6vWeRBKW1ipMoW/VmNrvZttEgh3nUfCIHy6jw+Rge/ZuwQGibfofGoPpCSJ3M
1tvidh7NU4/9ffz7EQsBSgLtmwW/znr5aQwPZDZRPWd76GjqAVD2gQV6b4f33qIAqdu1gGrOqxYd
leO3OD/p7DM7WAcrVkiADN6DgjCCMg8AECzZgPqX+K3nXxyv4F8Orw+AYaLnIQw5wJ+Seo7L0vYF
Ycrb0Ab2Z3MvlXdv//D1eEmIVqYIksv4YhRBkAWAIeUNmH5PtIOud1Kd99cQBOBhB8v0jmKW/Bq0
PqppoqF10FB9thykthOvng+fMSDsERjE+iCschc6pX1RtyglUN6m+ZXSa72joveODYbH7YNIGsIQ
sLJrDTJnBUQMGdo3qNrb3Pv0z3582SVGk+AS72oEygpghuA/CVTxWog+ai5tqxYtlopLnX7WHI+5
3sUwU0892PxYiILO4uZGQBvoFXk+zYiUdupMMd4u3tK99vzHYZVdjS9NJbdbbs8Wxl9KD8k1vlei
v6GzKGkHqEcgh+4x8W0zj82QOMabFYPf+nMVHf58RFAQo0F1OwqHZUR8a1jFNHV4UZCBe57d7mVU
tz5fcN+DqhlaZcvFZHqBXi0tTOIbb73uyn994OtvRhfSb9zWpmldve8welX/VpBXB/TrjwXcHWjg
FuDcIzkPk3EfahoUlrA+b/IoB66+mOzInFFuOR7kaUSYA7WcyAiD/RtJHVCFrOeRKrRVbaqUUUc+
aconN3w8i7tNkIaXvPuKZX2R1UkV1d5IA7sLHg+/tUi3Xy+7TLRsFYJYR+T8WdbEpwNAN0fTUdIM
pMwyNZu8t8QMluyktGf9f1wgyW6P1Gg4yEOrqFevyqu217dZ/O8rlw9fDxg6fAvE++DxSQukjlo6
oHaqijpluZT8eRrPFf9Byy/FdDXJBTTUl8c7cmfEcYMiIwJNQnwLzXKk+UzNUsZ1PxVR4Z7pV1zU
/xR7L7qNTUcrQVCtwWjAyMoghpazgoJjqohmgyNIem1yVG7zneO3obi6iDchVwtU9F0KbAaFi24N
aRXNpgfPJrDn8vR4pTYloAwB70YCtnHZIVZiZ7T0tC4jMz4nyj+jvQPW2xtfcshoZbCumMoyMpju
kekftuwcvi0B6B4IQB2KZOBUSqajR7frslcVGtm6j3hQvudyb+2zUCLRYhkoZfn+zJiqKUW70AhZ
KSAKFOVU60e9JmgrerCCqQxgFZwO6XhklZWpNppfRl1ychFMRtnxQdoKYWDhbCA/JJDKoOKSLGA9
OO7SDCqL2uJE9etieSiViv86rkvIraGtOcrwhC1fW3EQVmiFqdE8IiayUKgP2DnVW1sNM4GbQsQh
0J5yPT61hynXcUXjEuo//cNb7ahnqQsEukhkCxGYwnr8VNPjUa0aHvH0Kf5qz8ePAijQxLMd+ywA
h+vhy9lcWq1W8shOvo0s9vTqYNMjscuAz4CEFQCMDV/JrSo1U9KiiLLaN/vv1nz0ebIeXyaZrHg2
83jA+IZ7csGvcnx/bz9fbteduCw21RnD2y+IwXV0x1KIYyTdQiIhi0oigR6+41Rp5zxpUlbl0WKB
mb7qn3T9DSeiMbMnVTn81MJS3QqTdNUZc7CjumUezdqLU3g6+fr4rG3ccIAsiKmAfxovRml8g/HJ
ArFRLmxGyVqvp6XHtaA8PxazceSEAEEDCfTCHbKeGgVWTCubCNQqvDg15QfuH+TJEWwHGgxqKzeW
4TZtHLss60iv3lTDM4udddrYdMCFRIU8oCQwgtLzJCtdnbGOVJFJAv7ly/S9mYK9uqitRYLVQIAa
Hg7Cl9LBtgvNqOkEGROv/B5/j75R8DRBnSMYk1CLeF8kM7dYuEKlTTSnuT8H0/yRCYjuR6KSxQEH
jaRMqgKrYU5pE31mdh3k+Htci5C1wc2DI3Ff/pFrpWuPvMECgUml79Kzrj09lrBxHPB6+68EyXR3
dq01DtgWoiXJvcQmAdLLJ2X4qzwcQsZeiDbbgK1aAKXLEaw0W+Zmnow6Sn7W6dWtPnDe4FTi7gRh
GLgKhDrfPOhsZUjU2bLqqC2/z7VP7D13ZktXbwVIW01HVvWpDgEGv2jqJT6KdYL3ghCQiRp5GFnk
Gtff7+TVQkZlrCK99yvbm/aqAjY+fzW+dNT0qZ1jLcX4c+Opo6d9e6xGG87eangh/mb5y34hZaNA
jezmqjhejHjDYUyeWCH0WwYgHeVQSKCtRWigH7Yy4lQRZZ+Wa79Hmb05g5vhpf211DolvWVh+BY0
Veqp1U5jw3ZO2+Yu3AiRnleaxYcJZUZVVPCzA4f1+ngXdoaXmUrhw4x1Tu0qsgqflfuF11vj41GF
9CgMtnkXJJ6a1EGUklaR253q0iOHsXLYYgyNMAaen0AOSFuccT5wnjhlxNFD6Y+q9diOo721yXgn
WOg9hSAiqAnWOmQOrB4SayqjceRefenj56TfcVb3REh6lNWlVikdRLiZ4lnPyW+0OkjWJ7xVpAIE
8Qv+w7UpHbZGG5VYH8wi4lNQNV6iecfVCKdMtH9HpRiYDtar1MZZBn4KxqNY+ZKZT/EeP/bGnYNL
AAENxMeQyXekXdD52LpZa/FIXS5dXnl9WnpNfvn78Sy2NgLYFoI+Dng34JJez8LqK1XRVKWIVBIp
Nbp04kDs3Tp7MqSd4BoZ8hE9iaLmB7dfGx4M9fGnFXplCU9PcEAj+7CeBQUFkGb1CJFN0/dxeNV3
FkksteTag9AYNlXEe+5f0BU62WrKwspI1wKO1HR6VtOLjpJl7XR4NxAJwAzwyMIzWi5kbcqkiBXd
ZhHrfuX0VGtnZu/MZWMzoEuCBV9EBe76ZyXEqpIlTfIIrUYXJdDTN3X85/EsNpYLsG3U1YleY/d5
oJzwonUZYdE8/0YHwFu8AmWtj2VsnA44SYJGGTlkB8wQ6x1vqcHyLO0Q1KgvquK9Top3lPBAWBBk
cxGZEZ2wwXwrncByyW29ziGDV+3pVS2and0Wer9WKySB3jtoAfklyFLWczBLVKYP6LwcxZe4R+jn
8DUqOCvBzQEjLvqCSs7SkCpF1o06jRaAKZ6bvXjDvSIhjwvTB9AXUj93iXY2zLHrjpRFBrkwB97w
ydorJtkQgYEFkQLCPRAmbfI4OfrcpG4WZeSsLQMI/0hg7PUK39iFlRDx+xunLBERSoqmeBH/aTjg
LqSHk7oglkb1IQgngNpFiEZyZxBQ6dssJxDwnbTflOzr45Ow9f3wKnEasAd4Q0ta5JChs5AXyHAP
Md+6EqT6HgvY2gWBwxJUdthv+ag5bVaYZeZkER5uthrY5evY+o9FbM7hRoT4hJs9aKYmUZPaxkaz
K9FfzeMuHxwlUeWBGKUJflhpC1pTH+Kax9iC4sSbgO68oO8NngNUHy5rEfq55/xI9JaA0sRRwFJz
JdYLcb66IPqeXmz98PsNgsQNIdx7QDSkdQLio3OF3YvS30pwhP11fBduR5du0dxFF2o0lUvhuPpl
8Qm+/ePxNxQJAWJ4GuJtInp/rHc5sYx6HBuSRKr7aVI+c0Qc3J2d2BYhWh+iMgK3m3SYU8eq7Vy3
kigzzy1/XvRnJd6ZxYauAhmKQLqIWOFQSLdC56SU6cxJI2fI/On3JUt3DsPmHG4ESAdaaebFQDOF
NKqWTxr7lFXwyg6/oxFMQigGQUTkHuBerneiV8dYU9sKNmOpT2Onebz+7fFeb64Syq4BwoLbdJcR
WMxSV2hhwGj0l+Ir667HhwdKQ+R0BdREDhWjb1pHi1JJozi/NOQ6HyPiw82PfDqeWDhheETjAlqv
z5zkjC8Vhm/d1/FbXH9AS0G7bYtsCdxKuQSCpqVTLeDJg0WtPKanXvJH/QGTKjpdq+J5giiuDMYh
Tj9qrCB5pLKrbfj2wW4W70skmBBF2TvYF+VbAdTFBSLqA4+a+bwQP3OeQFJnHGQU/H9SRJ0emN7A
4COf50E1ioInah5RPbAbv3O9uPw5d9POFbelraiFFaTx8DXu2huwpUk6qyt4pLUX97XLP6BOt8NL
J5rHdmz2E/Z70CxvBO60//3xcbj3hgExQZISPXZAiHcH7KqsJemGiReR7lwIO2npmbgX/SDNzvtm
iNa+MBjCvMoZJkMfaArKXqxS7ufmv6il+8A2iMsNVLBIkt2nsAZEfWqT5VGvPWXJi3kYhiCizxZy
b4hBw+GWTrW9pJm2cDOPsjj25yrxx7086JYe3UoQv7/xY+akLVLQ+iFt4nqoUOjM4/c/ZoB8Olx6
Ub4jjW/GrQOyVuT4FudzHvTTB64FYCiQ50ZFELDS0rVA+Lws2cKRxkWVpx6k/HDUB8SgqAk3dRg9
YEylFwkowBKelxgf8U8yXtq/yUfshejlgrtZFKzKAEorzSuHuhPSbq5XpRdWnlPLa49nEjEPhBoE
JRSaC8iKBGzlqDg1knuu8oOFTvmB0yxenLB7Ao0tF+tMRedwa26xTLpPpqsxeqN5qpfDMRNMArxc
WCvRI032ARK97CxS8zxypictu+Y7XsyWSYLRBhEAVgqtUaTDFldV2+cZhu+4v5hPNPcGfl2Kj0gR
fLlIe0Or5PCVEmduxmxgAtjslyjVXzz0+U337NKGRwZCQkR+UFIP7LpF1sc6mYzM5A4CGrV+WZZX
xX3N9gp6NyyHocJ0CPJfDTXj0nJVXZ8XaJ7OojxHW/Nh3lmnveElwwEmv4qRGMMvGcpDnuvjOBxE
D1Hkh+vBQWWknFjqhnTOC4PTqANMZvaLnVK8rc+/HV66QHtgWdvJwvAJP+X022Qf7CAirjaAe8A0
r+G8ofBIWn6NlJVjZDSLFqTellf9+PILzhNdPEuABZXzVsOCdpBFT6aINGfnj+xgo2Xx9ThmeFch
0CBCh9LXu25H5nroh6gpvb48G3sgqA39X40vaU+LIJhpiPEd/leiBJN6spO/H3swGzsMLx6hKhRN
ICYmM7xlbj/myAmgS3Tz1bxow2+PhxcKIoXaVsNLN0/fq0bMbQw/5x5nF4rqRLDEmD6aitWHIcvY
DdDJik4oiBneceEpDqNErZI+StPCy4xfy/fHc9laqpvx5aWqCmUwpiTvoy5stYDtIbq3Nvt2eGmp
Rr3iLOnw+br5lNGXZXpu6x0/YONuAGoSbze0/oRPLwdW23ZSOxtVr1GmPfPMz/VrCS684y8gcNyg
XAD1ifD37t6Iro7KYCVxW+y57dVl7WWHa7SRoL+VIC0VMBmlWwsJaeXRDnTdwdGdFsxrIqhEQJiE
i3p97yiFXZcqJW2UfQchwlT+fDz8/U5jeAE4QL2MgANIn0/qvBkqlXYRoVcj81FHfRxThzAV6h3w
pAJZIG41KVgy0G7G06dWQuviDpnHUcv5eA53h0EIAFGjIEPAO1R2+Ko4UdFdjMVh/qlMfHKYrEAa
XmjyjUNf1wWfBxPDg0kRYVyPKn8n5tE4vSRDWqO2z0zWxTQO4173QA7tjeTo9QMJCMSg1BVuq+Ar
W8/C1dtE0ZPeDcv5Z+yceLpXhnCnSRAgQjEixC2y3pImFboygTusdEND+6yppV/jhTgeDspACEjZ
0XAchSYIbEinQV80NJwf0jQKjPaX3v56rEh3NgkXD0K3AnEtirDkrPqYUYsgo5FEM0n8DO4qSNzU
+XNm7xUjbKwVJoDiLtDhArAk8/WgUciIMwFBxDybw2vT/9UNO9GxLRE6lgovIYJogJz6Xgyl0+c6
TaIc7UisV7RnZ8P58XJtiQCaFSgEwUCCZOVapfSpZNasZZhFfLJ+xuxs/vMBASj1QhQAnHF3NKx8
LExS1ooSptory19gBNu9gycUZuUUYMuREvj/IiSvcnGW94LEJOKuX7Lnanh18+dW9wz0DgS9wN6L
aMNUQZx4Mooui6A1XS9ZoTsTwYSUkHtljRrzKT96XWA+KGUXRwMOFF7xawEkVhoUzrcQUP6tVb/m
46YW4W6hUniUgo1a8jJNpuadZuVKaIgeFVrpmXRHb7dWCD4szLgAL4G/YD2BtisXp6aYgJ6ebPDi
HuwphUsOC3QzvrQD7bCkKEPplNBNPtmtZ9ffHuvs3vfLh6Iyla5EP7SQj4E7gOHS+eOxgPe25bLK
3s5AUtkmbt2uFRIyx9e4p2Ue/a780iPll/b+d1ACxfCaf/XKmzMv1q971L9iC+4+ADARNGODm36H
UFAy8Nlm8aDgsjoBLgq2KW2PB2rDEgOoixAUoh8IxcpX+pSOsZVPWRzy3LPJKXXO5eAv9k74Y0sK
Eqa6KNMWqRyxlzc3u7W0KkHnCtyJy7VyrrX1F/+lH+ToFwoHXRYcQTjycOQkhYs1sOOVmeaGtf4M
Eh+X7ASWNyeBkgWoBHAWOJjrSVDaGItrLpjEt0XPvdL4maneXtXthlaLAkkBuxSteeVMglIOGgV1
Qhyirkr7s2I7c9gcHiYRRgVXuyk7uaZS5UXZwv1x2IsVauxo0BdbgPQTMuTIOsKJVtdL1CVxsdR0
jGFTAtX0mRI8PpKbn//euxM5XnRLk2JDamkpWWs6cah2zCtT7h2G1IqMsorYqAu7Lvyr9QQKOnZ6
n+E4zCdNf3LKnbfY1vffDi+pqO2ydKk0DN++qsPXJt1Z/g17sfp6yWClcdGiID+Jw6y4xHoQ9/5u
l+1NEaJPIJjIAWSTXRG3LfQiGWwXZBKBo1wHJ2iN4y46gjb/FSHNoui6pmtbiEjTy6j72R6WcOsc
w43C6ULJBQizJP+ZM4tO0zDE4QjMdAIf5Nwsf9Z7vHGbUpAeQupXVKDLOHydcrew1ToOld5P37jh
tV/5Hr/s5mYIclwLfFMQJX5/Y1YpaycGUKMbdpnXzxdl8XVlxw8RRk26gtDJWzi2wFfe9wRCTlCj
CtUdXEF/5ah1Il4V+xWKw8d657rdOhu3kqRtIYk6WsMISQMJNMdvjj/LVhORTAcbG0vpgOYOqfNz
rH8cDjrCcLjvD2McDMCOJKVVWI57PLaccGRegk5ih6Hm0vjCvb7Z6qFTQOihYHyt+BEX3Mvonr+2
pUz/nQESOmsJoHpIxrFynNAqX3XrYsYnNf7AyX7nonFQ1IbrWqjAzSSatkQ0aqFOaPbPI0C28fn4
9YCCDtH8BG4Awr/r8bPYgFc+MCdk/JmyJ7YXoNhUUeD8kBwH4SEAWuvxE0XR8xQIiXCynxp6nC5a
7DGKUUQLHRFfkU6AYie0pW3uhrbTe69ddbCHqXCQsK3C2bcAz7rrlsSNbqjVBidM/RN1o3wvcL1h
8fDZqKgR1LgIjkurz53esObYsENn9JuSv55K/LD3Wj5t7AHCvSL+gYQdGBWlRVJnqmtDqtnh6KvJ
Dyf/87AKIV8quumJAAh4HtZbnFeDodTYplCfzsQ6qcf9L3RHwgoB+gAwkNxOMZ2myS1SxG4GDr78
uff+ffz577kTyV4jcSaqy9ABVDShXn//rChNOTqTG47FxUqe+3/t4kUzTpnjNfNp/CueT1Xp53ag
7FjvDeuBpnFIcOJRDD4/GXc52tlg16nphE7xYrCL1Tzl+enx3DauIuTqEPICjgqBKTmCGud1PJPJ
AAxpeWqIP6VBZ15QD4MeAI8FbakYmFxw36GHBRLOkqO/DJ0aD1WTRsTxR5BImzuvoc3xUS5hwE7p
ANBLZqRwzLbJZ0D/jPJFyQN3rxhj4yCCUBZQMxSH4UUnM3Dgrmi0ehitMEaHrFKjT+q0PPXGp/wD
MRBEzOEKYo2AfJInkpm1oZZqZ4Y9tbyq81zw0hzeCsQ5UcONXYdtkYMUk8H6bkHpSUjHl0Z/IodJ
GZAHFnW3CA0ibI6f6+OS1Rrg81NmhoMesPlSdl8ff78wF9JxXI0vbTVNWEXMBeOr46n8k7fs1Db0
5DhgqXZ772h3ZGHhgSTB6wtPVFDlyjixjlhsASTDCA14tteCXR7PZuOQ490ouscJxv47GFoPlJ0+
JbYRViQAtVtNvMzducI3Djko8RAYRgMf1JjKZ88wB72xx9EInQkod6/Tr67tp7Y3GMHjuWwcQsEp
jOMB5kvgcKR7hOR2b6vjYoTq8ubYT9MejGFrfNE3F8BJMJ2iH7OkWWWha6Avs0OrDmPlcx4d/3zB
dQSWCbCJwD9fDz/Vup3mIFkKjflSB8UeJeiW3grEChDuiBPcpVVJ0hI3S2snbMcTLwL1if9QQLjT
+gBzfWAi/5UkEzVoBZmUkjZOOJtBVnnKXlRoS2cBg0INq6itR15vvVCmGvPZneETluw6W2cy/p7v
LdbmVt+IkHzzhM60QXcDB5HIL3b3l7HXuX1zCoLP5b1/8F2LMSvVWF9lmRMW8eeFP2WGTw/X4sJw
iKaQ/xEhaSthmpWVHUQAjGYOl7TeAbttXUnAqsBxA9ztHkKMggwHbhe1w772ajOwfuTwQsodVdqy
HaDDQ1k9/gBILE1CmUHwMqkMDiiaf+kvqC9hqW8Y1yW/HtdZuHCAZiIXg7S6dGvQJa6telYsvDMu
eoxwafCR8eGivzdEBtRqrbMp05iCymNc4BxXUqDvRbm2TrcooUCrD0R973IXcCA7lEE6Fpw1n8ZB
W59H64TqXNK87EZltzYF1TLQWjBhI5EhlPvmzVd3BQIL4KwJtcEjpu+wk6J8aia/IjtX7ZaKCdZf
XH1Ir98HXAhVmzaZnbAqrwYaQr1kIK/Zo/fZEIL4HTChIkYIL1eyJlZmJr3R4Kjn6TdSfO/sr13x
/XCREZ6WaBmE/KtIy4Bbdb1kitX0FDktO5ywZEAl7pzFDXPlgCEPJx64VhtlFevhk6RWF2dorHCe
vGIOSmsnyLm1RvDWHJxCUX0ik5MDnTaNjdNboUWBf1M8vT1rKK/c6xgvrKrkWgEdqAmaKDylgEhY
T6OqnXKhFZQ4Yc8ODxw0BaiYT21/dqiXDX6zHI9e4E0A1gtBjQz2P2nvOTYt6+wJp94OwGlzmJQZ
S3Y7vHSLTB2zC1XF8Gb/Y3pW7S+HbQoudNE7TYeHCFL09XI5RTk0oMaxQm6/uOXrbvHAplbdjC/s
wM05H7O2mtsY4+dPRDvXe82itoYHRlrQUYlCCzkvworRsPLeMWGyvlM1ci/HV+dmeLnEZax5MZIa
w1OV+U0GSq2dN9/WoUBdImDSKONAkkR6CHRp0ixJpegh4Zd8OY/1lbTX4+Qv0CGBAwbxNhC0OBTr
TSjncmqqtDHExVGDcGEPubnhiQi4neCsxgv8LiGZWmq/pIWjh1Xnp2A4zazMs62da3xLCG5x2HJB
Ygfvcz2JpY1z8WaCZ85PinFNk8+U7ZjATRFg4kOdK14yMCNrEWmSGrU7pmaYuH5ufW7KU0rOxzUK
Txi44C443BGEX4tYlISwIZv00OJfkB02++MPAHS6QqpTdOzSQEi/Ht9VQHCCjox6aA9ebSun2NR2
ZiBGkAwsitUcbIFoMwx85VpChZf/QmZstvKjoyfje0shyO9pUBWnZa/AeeN84x2GekuYdLC1adJ0
WFJyza0mEk7EBzzIM5h5PJRwK4FIZ4M3io32YCoJzeHr1H0z94rkt2aAOkuUEuCpgZe4NAOFEzbD
LcQMzOf63B3sPCue9nAJgM5Bsf87K9x6N2Zut5WlJtCn1Eee75pzdtyrhQSEjSADwDXZeChVOQ9D
S/VwJs+k+Scpqp2DvbVCtwIkxyMfud6xCgLUMYifrXlHXzcOtahqRoIBh07Yp/UKKSU3tVqbScid
F7I8Jd1zO+y4NlszuBUh2Y1q0KrFHKGlavmt+5xn4WGbsZqBdIcufVHVujuSMO1/6PaP42HN1eiS
/2LWlTYgfkNC8t2cusBK9OB/+3zpBOhGn88oF8QGTFeQF3kwgR/QIHRyFByhYLFDpkTaYkYSltgI
p1XaaQ6SPXYCsX2yxUPuDjgV+En3bZqascpTWkxmWLef1DQqy5e2uWbc+YAlgo0TEFHwU95xCrGq
zm2a6GaY6741eZW6c5C3DoKJoJBgmQGdnHy7DXVLWT22ZsirV7v7tizowHDcXxIPSMSfxGMepSjr
jai7ig5tm0OE8ZV8GujOQdjcCNHrBul5xGwMSVWNGv00rQQbUebe9KVOgoKedpR1UwSic4BjixC2
Jh3lNm5SA+AqM7Tik82BV8clzemvofr5+FBsbsaNHGkqqNvUyxJIxdAdz5nhgbYj+QA8FLW0yOqh
WhTkxTKalmhZjQrwBSKWxDPKLyIwAbDa43lsmT68GgSLPtyOO9QxUeeOLBViv5Zxruqv8QdejXCT
/js+WWuUXY4TM+zYCNP5E/4oCF+Ts5vt7PreLCTfMjUWQ+/ELLjlF196e2eRtjYb3jdyt4InBxGP
9SQmvN8W1cQkls6brN+64lta74jYnIGDtwpaqWIr5JdK2VpTx+fGDM34N/OzPv7xgW2+GV66o3Wz
UwdnwvCa5mkvZI/eZPPrEVqCCcdmA8O1XiBjmd3SNEoT2Jsno7nSvcjW9vgInIE+0kHmS9pfYhUV
PFkYjvm5VBKvSf75wPIgrfqf8YX8m1duS+ZCBZUaVh+txz+75c4rcVN/boYXv78ZvlM7MjYGhh9+
d2bPVC/5tGO4tyTYeISqKJADRFIGMWZz28bLAg2tnKdKu+gVu/RVtSNkaxduhUi7TOPZTEwdQqzi
pfbZtOPIbM4BWUFHoEmRopWGrwo7BvdIZYa680bKTy3xZ+N0fJ/F/Qz+GvS2h6z1RoCuA2nB0THD
xnmy/Kr8yAyQ50KYDEhP9HBZDx9rS8tmq7JCtQjm7FtWvi6HSYsFqhswCeSvEei9y9XpeW93ZcWs
kHbPjvt8vGWmGB9pWZRZ4sWAmNh6CuCB1bvMxKWj1n5vBMNhHjtpfOkoLKRhSUEwvgn/Yng1SdTv
tUi61yORm8PdD2wb8lwynCc3J0djHN7konqxCRS8RU/t4bI1pMdvhUjrtOQcWJMcQmhz4dxP9trq
3Z+19fjSOjlZxfVYjK/+OzRfWfv16EEAng3EaXj1gEMA0cP1No8Z03O6dHrYtU+Zcz1+H2N4hBfA
HgSs8x2lc8uVtKEcYbHYCdRi8ot2Dj4wgRsJ0pU8KEM66Imth+lvMwrvydP/Nrx04cTdfyZAF+pN
lZ8XexAIscLrR8l6iSQFKiuN2upi6YiMpH5en7X2NCHD8dMejr+uIEkEDxH2wX7LAYBqLllaDNwI
Tfcv5ynVDkOrMLxokikysdAmSZU4moXVTTrguP0qDDhGX47vBJ4jAssBxg5VTjskbp3xuC/McFJD
hf6u7cU+tw6ayFODBhbgMGTF1yeBja1NW1j0cEyeCq8tjysShhUks7gQBPvBenh1rgzFWQCg0r2h
rr1qPA5eRHIX70HcZ4K4Ww7n1WiJUPWlgo4I9fdf8x4F1YYtFeFUUTcrSpZk8F+XoQ00K2aQ4sQe
GYJC/9Mdfju8wSsR0qVZck4Tc4QI86zwUG922vJsnDPEm0WoFrsM91oyFKIIJkOTWB4p6QkUiAr3
lZ92+rnTj1tUJF5xJYurGekM+RhM86zwpAUfFVo9eXa/M40NNQW+ENSBqCHB21lm34Pr50yWyXmU
js/VyT5M/orcqoVnBxrm4d1/x4/flFpdJXkCLZp8tVc9M+39x9u8oUmimh/vWfgWAsW4Pgi52gzj
kOl5lA4+1XyWBcveUb5/+wMedSNCujNZrRa85hAR5wFaAyOkbaIP0x5SdVMK6NhMJIxF6FaKMOjc
7VBqrIH8NQ0y26fZGT3otL391kTcWrofULmF1J44HJAkTabAa60yKiS7q+5i2Z9U18MRbLVzmvm2
++LYf7R0R8XEQbuXCO4rJJuQTryDP6D5tB2LfhVtl3sL8VxUUU8+mb2xP3XkHBt7decbK4kOmTAu
4h6HYkgqwUyXaUB+sojkQZv58Xihi28dZkxEWhdIRuTokNxFzbNkgdHVqqlLqjCQ9f6rqd80UG/u
1f9s6PZKhGRjirFEn+USIsrm3Ge/KD+p06/Dx8dWDdxDMPZIpsiJRkUbwBXrTGhWYr4U8WUwVK/Y
K+fbnMaNDMkl4Xnbsq5foNm5X1ReVwaFetwKAOAt2MSR7BVd69ZWoNBY5qQA80RT+iUvkNn/Ou6F
zba0CiAegfIWLYRl5vVunAngn2jV5Cp+nz2R+loOb/F0uI0w1AoJG/glcKFFp9z1TNB1b0DwbmCR
iQbkw5WrO37P1mbcji/dJygWHM2Rziyy7ID2rzwLdlEvGyKARIFrIiD3iCxLJ4NbvZXEZltHWvdc
a1ejfprTw5EPgWTEi1jgrZE3lfbb6DpwAlldE5XfVRXXYhQjJvv4ZGzcjCjpAz4IdGsCIyQtFG2y
MiNDXEbNE00+UXdnBnvDS1GJuU2TaspAi96YPz+5xV+PP35DWbEoIA8RdZtwsCTLMVWZVTGelNHS
njj3UvY5nX16uEUQYHOCYwUPe7wCcHGtddUccORSDhr//rsJGhe2c6i3lsgG9gFZdyFILgNuqJN3
maoVEeX+bPnp3ltvQ0/d2/Glo5aVVdnmBsY3HJ8uwcx9stdeZ2sfbkVIKzSR0sjVWC+iERFA/ZrT
55wFy7iTZ9yUgpJsFAQBy33XegXsTHENFv8iWnKfEl+rLqz3TPv0WKc2lwsVAoCAgekDFTvr3bZi
JOimHrvd8hMwO259LtudQNfWRBycNlSFGDqSLNKxRsOpFg+PFi0Jszdjuuj+Ml0auoPmuFcroumi
8Aj5LlCwyolflXTpoDQZjUrHR1x/HnbU9n6d1uOLSd5EZZH16NKpwPjE9Bbn7E4ntzhsPCACjwIs
FfI4upzYnExaMMUFZ3ba2UELQsv0eMgRu4xHwXu/cfCjSpvNrUoF6KXIotp5yeilKALGd4jjttbp
VoR0NoZEYXiT8Cwaep+UPjNPyfFH7HoWkj7NgMh1eopZWO254ye+Rx+/MwVHMrNOXSHvkmP8vvbV
+ZLrz8ZxIyWmAGVFVa2BNpeSNrn60MaFFqfRQoKenJ00sPY8m61Z2P9H2pctx41j2/5KR72zD+fh
xKl+IJmTBisly5blF4QHGQQHcABIkPj6u+iue1tJZYg363R3dIVLFkBMGxt7r70WitTAtIAbA1UU
pxvWIIOaGgmCvVClKOUcyMcu311qO+A1vepiPpOvzkTQDUNQFBm7rzFR9NDLvXH5K+20i3mUr7og
mSs6o0MXLPhiAQrG90Gb+N7KQM4Zj9cDWSzHLOVA8R7HXJGNUPvW3P6NiQLz11xtDo98WZKDEPmE
KiAHaALz0Oabhu9Wqd7PDuFVF4u1cPJQDqK0s/tAxkD9hXz//hDOtj/Xq+FJASDY8kUuDKtoJfOz
e+rHhpmINbdgnuLT9yQW+lX7i++P5rjUkKH9PvpAqzjnH0IAh9cQpGcPxateFtuJIzTIOoT5771y
a+fXBWxUeP/+RK0NZLGX1CT9rqtAJh98CQF1D5Mov+JqpZO11VhYWWj7WRnSw9n9OG1JsMnX7NNa
+wsTOzhAl/nj3L6ThICbFSu3xEr7ywS2wXgUsgDtgz9TvJRr4fK15hdvFUfmQdfl2EwITLRf/BU3
fK31xf1gF9IJYfmyeymvvHY7rGm0n91BM4MfYnjADyxvaalEGEzOlN2D9clrdxX7wPqYO0/v79Oz
o3jVy2ILjSoLlN3BJhVh4lV7EqXvt3/2qL1qf7GFBFjSahoAQSX0YTjm1WFco0M40wMeQchR4LUy
O06LVW5lAbD7SOm9rOMWxSTNbpQrUa4zk4SyUzDUo8IANm8JVZgGydwm68GJRkgcBT9bc9xeOk3A
Z+HRC7A2ghDQvFpccG1b6akg5tHz9z5NAv5B9isr8XYQcxfw8F0UTr/1v32aObVyuHXkdhJQdyOz
NUdgpYdl0kiHZS6q3z2w58hP1NoL4lz7oAqeH0PQaIdvfDpJheN0Xl5n1jESB6nvmjWCk5X2g8Ui
5Nw3ek2wCMIfYp4GzeVMbsgW+Uh5AfF3Blbr+YNnIfJgHQv3I2M/SrxN399GZ0cAylVk4lH5/8Zm
QOYFwE4DM+T6IpVkSry1Gsq3VmmuAoWriijznAVezJHN+sHsxwHQaSdpPxsWqHCP7Zr+1LlhILaE
FBUu6bdMM0Wk6GAK0zoyoILo4wCSk8vn6XUHi1GEDRkGIEqsY5DfsPH676zz6+YXV0PnerSAmox1
1CRWWbrGU782PYtz0OrBG2oTzRvBfmgOtblyJ5xdY3BeAOoPkDmUUk7PWd+MvKh61zo2bgKZNxHd
RdaNfbm3jZ30qpfFJEEXCjWVqIw+Rm0OjleW/rp8jcEKAjltQLTArbBw8mqpwdvQhvoYhjxllKcX
u8JIs4AZDNBjKO045nIVbIO0CrC8o+1BHjpKTL3GCH1unVEvCZOH4A+4Zuafv3r1OHpqmBVO5rFE
NbTX7DJrLZxxpgccMLwMEU4ER8QyyFcA8sICo3CA3f1Co5dyzYd5ezcDdwRk8CxENG+nxRwhe23V
4CHRRwa1VHnnfwFS6/1VPtcDSGBgJWZ2TLA1n85RY3VuOIXMPGrj1tQiCXSedM1K6OrMNM0EBCC4
goYJBECWW2nk2pGgLT2S+oM5fShf3h/Duebns4Ycx0wEsrw3Mx2NpLdKfYychI5xuZZAOdf+XPcO
zwLlkW+qPAulUSWhpwk8OQP9EJgr3tEZcwHSMcjJI5818wMHp0tg6yCLOOmm47UdPG0Tg15ujsDB
ByjEfBsAorWY/b51teSFnI5yT1GrkH3Q9geWbS9eg5mbDcvsAjQCJYLTQSByMgbtMAE4DVazx7z7
9HeaB1R0PgjgLlnOkUt73yhAj8Krrxz87tHlmOy5zg/vBBSjzm+GhTXNilBNJgMKvwNkge6qlRMw
z/HpuzyEW4ECZBCjwNy90ZlQQ8dFJ4NjTWOGbXTP8/T9GVrrYfFQ6Bm1BboALQDZWNbG7FKxso/O
94AkH1J8+O8S9eIQx6tnJqljJq7ggNXFjb3GYHHmKGCa/tPF/AmvLLbBW3MS0xQc+RjFlTEfZbf4
yj+9P1VnzvNJL/NXvOrFK0NbdxoDYeY+KHf2Wnhk3oxvFhv8d8iLIQMHYu7T9iO/5qMcyuDoZd/8
+iocdw375j53ei3Eer4jmA683WCClidbitFmw1CDwMtCdnpPstQttuR71G/en7CzywL7NEuyzWRt
i8NtR54x4d3lHw3ve2kkIrwrQJzxN1YFZgrZYwDD8NJa3HVjTctQTGA3MOp4alNKLj8gYMtFLf1v
7sU3RYWtjpg1TgOoWqOdVx36nwG93KOBqBzeuEg0zXJRy2lyxSAVdL2PPei4fzC2sgpvty30y/A2
mRXMQHa1bN5XuDzcMbePYkwmJ44ulkkD6sXDNQq0E4KT0A063baWU7siL93xmHsP2dbNHt7fRPOv
n56KWXEPXLC45mAEl3VOshGNnVE0HzwV/U2X3ZaXVyyc9rA4d17QV2NFnPFIiiLu5cdpzTydWQEL
xC5A/Ef4xxvaAjMLA+bYfDrmbEoa6ccDdQ6Xz9LrLhZmvKIhBOxbdOHA9kmdgicoKNfgVL/1uJdr
ATwLBgNINVZ8sdS0nhx76MfxOIgDWFe4E/MWHHc7aiSBFXvTpvdTfy02fWb28JIw4cXCJIJ2cHGH
06Grik5K8xjZKglFn6q1yTvXAyI0PhwEZIXeDKswclyxvNZHR9LYSyT5efHiwImFCzWrXcHgLYJ9
tQ/pVL8h07Fmt2ZbxGOdxwO7OKg7lw6jcdgRhLKW3BiKjGEB8pXpWELmPO90Uq2Z8zPTdNLDYo9N
Qhv5YKGHNkzC536NCO7tbYEnI8wcsJ8zzGzp6zjEn9x+ynqoCqvYEzeTsRtV7EQr5vBsN7j5cFrm
qpKlOQQ7KYgBnKI/cvYJIvdJ2V9NPSI2pYjfX/Vz0wVGJfwHwUus+2K6QMjHgrwpFXjdn4wiDqyV
BZ93zeIw4nGBewNUMqCzWKJltRgs1bt5f2S/fCpuux/OV6nq2/ZHcvk44I0EeA8D4/iGvkvWeVU6
zSiPxZDK2G1X1uPcNM06lTgYWHZc5KfXh4+XsK2AbzrqIktfqHWxqBD0HQH8QtvevLWW8XyAziKP
+8V0dM1bbu2sbxfPDuqU4dvOzLFA/S7PdmaDjqixxyOrRdw8edPlMTMUQoPBELybSP694eLAkwMA
ZmqOR8/ddFE6rlF2nblfXfhNs16RjTd2sLj9WrfzpjHyhyMNovhDaH/KrJVHzJkVxncDMjWzbSII
u7g1bB/4k150wxGKSNq7IeLx8iXApYQEJjB+wKcuLogoazqzVJ069hl2PyTO/nfNL1a4C50+r7VQ
x3ZMdZAUawfgrTc+MwL95/MXdsJkAkEOhfZDd6tkTPjOsq6aZqMud/tPOlqWZ6iu9q3cRUeOSLsy
LsP7aIKwLe7wi8tM0NEMGQXWBIWmS+L1dihIiZAROqpTLdxdZKjD+2tybtOich93NsJbQMkttpQ3
FXAKRqQMavLRMq+cMR0uz0pESLUjODT/720MzR9b7lfCNo8c+O20Ny+1G7h6UPGGl8WsYwH9j1Oz
B3Rt7jZ5JaFscm1P17/en583l9yMUJzRLaBsxV265PCso7KvgIWQR2u8Ea4VGxC2qz+JNTD1m5O9
6GZxNIIxkIM9ohuHe6npFpAifb54ILBNwQy6xN2A6vrTabJpO0Uoouzgc2x0ePD0Xgz7sfz+fi9v
xwERL2xZWEAEWSB0e9pL1jggdi/t6pg5CRhsYsO6GPmKbYQrCGnAGXIESqXTHnTUtCKU6KH+1V2X
l6LvFo0vPj+XIQ+LCY0X9vVkpQN5eH963u6m049fXNFAW46FYFZ1NMKr9nHy9xUE9Jr9+528OdK/
BxHOGOcI/7+k/aZ+ZFBPONUxD65odzNl17634jGdWeb5FkLMY654BK/S6SIIHnEoT2TV0QRoIx7y
zfsjONP8nEtG5ZU70wQt63GZdoPCUh4/9ub+BYLk77d+ZhFOWl/ccm3XdSNGxo9eH2dOSo09iLer
NXbFM6swR9qBjwMb84wFP50iOuLA1QFrjrX1OJCdJk/QYn5/IGem6aSLxW7qJbRLwq5sjlb43bZv
Op6+3/6ZiTppf+7/VZhukJ3ZmAXaV+ZtqXY0PExg/FgT/jg7ipmuFRlxyB0skweT7dB8oE1z7OVN
HsQyXBnFbDpPvPtZNtxHXBwPOkAflikcIxeFaxK/ORZ+3PuJ0HtuxU3+ZNSJXgtAnesLUwZGCBTC
ww9cbC38+6xhLQdLshdbTaqqDTBgDrA14GVmK1mLN94OxoUICFhfZiZB3Hynq9MSUpvERF/ex0Kl
zZDQekv6gx4f398Fb9ZnfhWhkgi5I1wf4Pg57acvxozoQVdg+EnxGJYXG/RF+4uLSTc1cfmE9s18
SLU2Yqu+9MD/7gFxRxC8o35l6dbmZth6gw+D2IttO9xTb5+TuFyj+js7T6iBBNvszOG5TGAAzqtk
UUXlUX8x8mRY4+B+Y08wCLyBUTkGGA/ewIutZbrK6iIi+TGLdircTAIZhpV5OjcCxG5QwYM0Eooi
F134WSWIrUZ0gaIVHTdrAJ439mQewqv2FzvJcwuXBoPix7FLw+GhBndy9yi8/fv79exE/aeX3zWG
r6xWw7XyKwO9FG0i2oeh/UzclaO3MpDf0b1XXTjSU36g0UX7ywrjor4x+tReI0NY62RxgYRBUXvl
hNUoScycrcXuyi7xze//u9la3CEakgFZpHo+Szt5eeLWsbEW7Dy/IDgVIKf6DYc5NSBIWNqEZxY/
qiwJ68QY49pM3x/F2Z2LOkFo8SA2+CYuPEpzMophwM5lacFiasV/o/3fVMmoOYZZX5wM3vXSHuuM
w64P8Z2JsNr77c+/f3JHzSfjVfuLk5ETIvNGFPzY4OP5bgy3JFX9lbXyBjg7Ta+6WZha0yGq7imG
0VffSX7jRb/eH8bZ9hE8RXAeVy1EyU5X2qaTR+ysgWelU7CpqrWCpbM7CZEP2Ca8h+HfnrY/9bqx
BcU0gecM5QZs2K0hGdZ6WBw6amomJovzI8qIxp9Zt5UXc9lgqeEQoigNxJQgXF+swTj5Y69qnx8j
72qccA2tVN/Mc7zcSrPIJnKSeBGjGOp0jpSyICPv4bTZwXUuUo/Fxje6c77Z9gpw5dxiv+5o/vlr
I8jyRuU2OoIASAa+EL25fDMhg4DIMnwPhEHmpXrVPoIhhVXzaH5Kxg39FJQ/32//3Jl73f5sf1+1
X1Q+KPM4gV+DYJqR8CoZo23R3jXF3xkIsB/IGKJm8817LPJzWk71VB0bI3kq1mJR53bsjIoFu6CP
WVo+xRQLtNVmsoLbYWcfPfjQ/spCr/WwMH7mMLWebtBDAcFj0Hn1NyG5NLA5Hwqca8Q2Z3nYZckY
2FRrYliqQh79qqi+NcOl71W0jzqCmaAS6TZUjJ2utU/7vihRhngsYlvvPGf7/lY6dxQQhgM78lyA
/YatVVaDzSTcJ5DNPHr93cUk9/j62aIiaDPDq5YxuqECTL8Hmc1RlHE1xsUaJPbc579uf3ESjLEp
85Jig6KaJOSxf2mhG5IdPuoZYesgBofQ8sKocquzROYreZsZEOYNv6NAZuWIzV/42ugte1gYPScH
v5mFzMptofZm88GPPnU3kGG/bJUx/QgAzgfZBbwK+/V0E0U90U6oy+5WfK7olUP/XSf7Xz/G/6Yv
9fHfnyv+9T/484+6mTpGM7n4479u2Y+uFvUv+T/zr/2/v3b6S//6+sI7xpd/5eQ30PBfHaff5LeT
P2y4ZHK671+66eFF9KX83To+cf6b/78//MfL71Yep+blzz9+1D2Xc2uU1fyPv350+PnnH78lj/7r
dft//fDDtwq/d/1NfysyIb+9/aWXb0L++UcY/BPGAABMhPkArwnncKJ6mX/i+v+ccbEzLHMWTgDZ
9h//4HUnsz//8Lx/wtOc8abQVYN03PxSEnU//8g1/znLiwI5BVJcQCxc94//+3En6/Of9foH7xFJ
ZFyKP/+YjcZ/Nh3APhEi8gg7hwicO0haLYwKz9yql3LQ25p2mR+HIylerMZzwPDgGva19Crvg8sU
W0PKndrjv/qdPx6nCakac3FcWaZaooipt8InQ2w2LtlCzbnZ26q8jMj0310BDIZIK9hRUNSxcLgq
neW6h3O9HRoVXJVO/zmSWm5trVFfYBsrF82p6/JXb3NaH94RYg7Rwk6oFgDfXKIUzAiGcFsEFk0H
s/TTNpJs2yilEgqRM5RF1x/fP9mn5uN3x+CyAKxkxn8CwjLP+CtXgClAb/LawEqGQR1nwjd/9X41
bViurY0oRb2/vD/4yND1BhIHRZkLSwLBPD8jRa+3VVbCoFOo0gYpRBWGe78Lh2jrVqW8LPs5jxEQ
aZTOgKYRs/sm/i986eeh8rrtUMh8l/ucxWFthRfZyBmTMVMpIdmDApe5yHKxYQwQfvpuF6itF5b+
Jmxktm/zfC3UsjwB6AXAfkgCggVsRtAszD2KaQ3OfTVuB1JxCAWD7+opb5oATw5Xm4f3F+tcZ4Cb
AKcz6zC92ZUysxogKui4NUnDdn42fqJADG8dZj+/39HpNfx77maXHXBziFKAy3mxCxsn55wF1bg1
ouCuaLxu12bRuLL1znYy4/2Rz8Ihcxdwc+xoxPiEHLfEcX84LvhMqSbhCuXDuSlzUSQM+iEb9slZ
dOJkpPRpiJEAjDvsGq0fmA1+2ZIyf/v+nM0n5ZUNRlhyNv4gB5+JF7E8CxusskFPVlUV2yxAfjTW
zCTdg+PnlryvQe3D9qO0myDhmuRePDT10HyuS4OMDxd9hj3bDex91EaBiwsggMVn+PakQsMry2tz
w2Mzfr/x+ZcXY5xR+4gpO2gavIOn1skwBNyO0Sq20lSF/hKCTyOMM2aLOmFjETb7gGfO13FoMv+y
rT/P7u+YijO/L4AYXBhklHs7Zaf7cktYWO4mxr3tlIdT0mFzPV4+SJiNWe0AUHxrqTjhZgPE2COz
2LaZEXwyqOh+wKb1h4G4eqftqn8o2rBfSfedm9n5SCOe4CD3sIxXkNw2WTB05RYlbZxvwDIrn4ao
aA7cl4hRjtTum7gdauflwsHC/qIiAMgs5K2R4FqsKLHNmhdmU21pROVHww/aQ59x/ixK1e6U6GuU
OJbu0/udLk7+DIdFMm0u0cALC/ob889fXXKust2AR1a1bScrvFcyVGXqKOYMK9t1cfj/3Q+8LBAE
4OTD1TrtJ2MkUkIY1dbsKbn1isGFxGbg3Wd0WqP4Wa4fuCURIAAmF5lIEzt04Qm5WemPBe2tQyYT
+XUtwYIQ3NK8QKTJxpH+TaoLMPmSj85BDRkDd5y7G2QGyhpz0vxqyAqTpao0SpT3F0MDqdiuito0
qHO7SEseqj6GgbV4rCzqZ3EpDLiEeDQan1CQyaJ4zGn0xZWeayRDJjTk7uugzqBHEwVdWnkdhR2r
2+AZ7Dw9GHnqiSZOOI4vlnaElfbOwD433JFB0hi82ueKBxQ8Bp1z1etOeLelrY3wntpVmzQuc8Jd
ZfjqKaABQkEMCOAHXkT+l0J4xjMZJ/eDlUvvRzB5wU9zMPk9CPF6Jw2EDJ5Z4VGJEgCnjZKCaq+L
gaCPxiQTVLtJ0+JLUl/W015mtfBSQl2z3FS46D7iEJMPQCppkQoPjA5bxgt+3/naqZKBD26UCGeg
B08Kz9s4lmQidS1SQGqDNTlAFkUUPJaD6O3NGLajn3gWxfTjjTC6e44DigLgyJi+O9lkf8lKp4zi
iVtVGUdVAWCwS+32Kse9MW2IJT2Z+H1fN1uDUwmJJ0X5F8oIAnzEMMv7NvAhAAW/0rmmXqtoXOae
JnsioSkSt6HSMulaYWUxNYay3xdey2kMP6fu0kEF4pEUJY4rA3VJGk3ZqOOyMwsn8ZAfH/cEPzBj
EckI9Cu6reCfVOUhoEZmp60vjWKryrD5SSpP33lMm/bWmTpHHoyiKW8bZhDnWHRUHaeSqyFRtKjl
Tc80yIXZqHovVlPH+d4Ne+unZn4tNg7n5fOInOpXKCkAAxVmoQJRM/ZgkMqBZyKhUFRu0pZQq0rI
WJbVbeFVjMYSmZk2pqEz1Fs/k87DUBQd27p65L+iAeJ0cUlCzpMM/uMzCVhtH4KaNvmxy83xunXL
yNghKAlfz/bG6hlOn+XsaovlYlvVuMP2JXVblUwqq3iM6l584eiobjM5fTah1ESTYAdNnRBiN30L
oT2pM29TF37Zpl3dGubGYJ49JnnV9j8cg1hmotpp4MnoDPZ149tZsG2svrAS3vfmPT4HMs6dKfoG
Mq+9Y6CYu7WCJPB1ZMZd2zQ0oapp6ngMfHWngSLiCbJi09eI2o0b2zQYxcYleBjeFGSSzc5gbe5t
jNEwd6Y9BSKtLE/UG5o3VbV1SirJASq2Usa2pQW9N3qkNdMJiMorzMSUb8A9PV6TsYvqhNS91SZh
5pWfLAL2i8TgwuRXxJqw5XSPAFCi61waG0QjFEyKkwXTjrRMgytN6RJi633UWTHCC21EY8UpwRsC
eP9q44qADmCQb2iTaFPS7103KC+t2tJzt8wbbTtpS0dlu2r0JX+M3LoPQXdeyHDj6oGYqSlDS6UZ
mD/MGJq86oviUwD6Bifrn6xWd94n5TXBZ8aoSbeFU0w/jUh6dqxdU7oHoScN7GY4AsGpHSauxhaK
X0kuav+ZVCORB2qWHU1q0FM+lbBvBdBmQv2EdAl30skrfSMuWOH3sFyoukyCtnd1HPQNUduw1Pop
D/PshoxNOKXMZJazbSJO6xhOPwXkz6xqmXC/LXcdeGmzDYqMJw8RdsOl2wj0B7/UMBpWYjFWfCC2
VzVbT5T6pQHa34tdu/c+N1Zl9UhScWyBRjiGTAPwZX0boqx+GAJG8cslibq4rAtmXxc+r3lcVwGb
Yu76nYplU48oNvLBDH2gJDKGzViwCm9lrWGjfIt0fQwKrqa6EuXU7qtwtMjGwGu6jAmKS8qkgOrD
QarfW01UIDFD6WB9oEU/2KmdExf8aWPN+7TMKmJv7MwlR98V5Y8BWfpbOYFHO22RRzeSVhelSJjh
Sge3lPReetM3ghvqedj5CE1F0cZoQSEclwgdDBusRYZ/P3GGHF03OH5Sqt5nG8qGEVAG3AP+3moj
xNQmONfYGzQyHk0LGyt1m9766Je5/XUa2ucqMKyPDYValS+rcVPmFfa310sjZV7Ebw0wUXyvXOcn
3ggqYQEx7yo10pgz1ewcXRZZXMOz2Pi0fXBqmJ20Ls2sT+GyNM+/gysJL4lB4gCPWcxoIaJbAReh
hvrn2F5DiX5odlEleh2P1XBFnNy66eGGwSDUm96LvnHDvhNeFW14Vf3kBh/wCkZJIJb6p9cL/VHZ
xS+gVLaZae8dFn4s277eFpP5ZepompnFF/kbsmU/eLSuE7MVIoZGZ37rBLqNM+19ckOU1UBrboRN
a2/arJuup8Ix9jXDkZpwuyWBZ/C4U/LKlWaGIQQ7yKRBQniouptuCLrPjpRzIRniscFIN2HOSFyI
rk6agfXJ5NV20gVVDkkqLq7yCevTc7o1Gj0drK7K7rIqGG5AmgV2RZHB4CUi73iXmh7OOg/r9sVp
reanL6p+3ORhVz925tBeVcEUxqLCqw4SEeW0E75lpApEdT+Erm2NsWOPxS1t7Y+aEfngVg78VxZN
j8zqCFIoUHWOcwxk1w/K3FkRz+/clurPrrC+RgUJbpyaDHcjTg4FoaHFvtCGqiC2eFjetSGhBvwo
VbFESen+bP0KgREwmhLzsYtE5uaYEIR11TB9I55zgCrHg99LHRcDRKEMT8RZZn+UoQmqNhTlPfCm
8MaYkak9+IMTPARMOb/6Qfgpdei0MUUGt4OZqR5xG/GC1X0CYDGzNl1ndt8JXNg8EbYAAUVYjKZM
9NCZG69wOGp18A8jRSrV/uoIx7ypbQMS1ijvrvZtIGwa10ocAbi102CS7QcDTs/3nBhafYbWjXI2
YHbv6Ib0dZknjdlOL9oW49U06pfaC/pNrQx5S/DyTweIwD0N1GQ/SzZ5L2IIZdrWBRyKPqs/jwB6
3o8hwiDzEcF2y01fXQ20b3jcdo793JhDf4iUa/4KKfs6Rty5t7XDP05y2sMtKjeWYRm/DBAl3NQR
aZOpsL5kYds9IdMxJAioXlmtSVVcKNrDPFHdfVAFP+RtFCbBJNr7Viqm47B3OTyTqNqjkubXMNZm
3E6kigkK5TaFDPRm5ppPm94A9XWv7OmxiNwmLbhDN0hjqh1rZZ6YVja95KjQOIbNDAEyWxsdW/zB
Z2ofzbL2hi7zuADx4xUEoroQ5Ym+/yKyieP6rA3exY1R9t8UKcshcbpabeCNmrHfVXI7+UO0Ucos
U2Y7W0VAB+razN7kqio3E+k8loaBLg6ou3SyZPTG5oroCkcWKYVt2zsIQ/Z+lBY98bqkEab93XWJ
n0TZ+Jn0fvERTJ0DXKcmmq5aU7lxREy6GRXhz6iOsR4leO1uwnyCk1pAUzbvufMI2Rf2YOb2AAGE
IiRQH5XWUMxe7R3TItdxLbGpqlAVNy7usjjomv6qEXa26xxXpb7u+3icHJgUT+LITbnl7Q2DXBdG
X22QLpoSjDnbjrp0YwaKY/gpskgiEVSJ1fEJb46q51cmFeIOzl8H5qRKJKTxfCxc5RvXcKoNkUw9
6rFztxo+u40YndgpWNsmxC+zHWna8ZnpOozDaZiaTVXiIt9qbdM7RHF1lAwOZB7jKB86L7brCVYD
vt2Vwipts8jKjATOX4NzNAVbQJ8jK+546cBB1nZWJp5vEA0pM5Xh/aGofZ97cMT3Oeu9H5VVD+y6
qkjoHBwf1+gtgXwL6s2GdlA3ThX6Os3HvoanYnFng7BvKzZhW8PvCAtcdaw2rEc3M/iuArEGDkuQ
UZoULtMoirNMXW01a120V3k2+Cti3dYZxoAqpFze9bD68Fkrn5sHFbX9ofVFga0QdtmjL9u6v29N
t7kLhfHSNKaXTlNrbRwRgWmu94yt49QVPoPKTxF8m5e2jnqI25Z28DAnizY1E+adcvPnHqCZtBuL
O2aAvNFnmYXLGe4YeI/CLoCoqI9HZhc2YCElKu/TPMeFHNMejlY80Wh81kXvytQUDsAkaiq2Iy7Z
Mpm6jsdD2Jhx1eLdyplhpOCmgaH1EejIqBUcANS55Tp/ogZ1rzJKkpY7+caH03NVZk1wG5gtvRkM
3n/0jSzkO1frPqnKKttDNMFBcLnj0J/zG5bIkjFxbMqpuWG9W0DUtbOPXdWF/gZqQa277Uyawe3x
8XNX+B+8EYhJw+v2gwGXTufAYoDKmlLgNvMmpnUHmWpM8d4YsSyxqcr8DmorT10j6p0TTNYPEGBP
nz2nyPAasfEq8gwm46pqpmsH9ilIEf9ptpiBz8gxmG3qUCAFY47MRr3VUVG5sZo5KGJauhEejo3H
D3AJg53TtW4e115Nd4A834D494etaXSQdnQL4GJlx2M50CLmNRv2ATOeOPgqPzHLGD6EJDSPQNXx
jaiRtS31+B3VENVdY3nVHQjaZ4SJ9xkRtg4208rqOGiC7GZQkX9Vtc4uNLPhAVmRQ6CYwZKpppjb
nkJuzOJ0ShivnzOq5nvTHHdWGTrIXViWvicBwkqx7WjzOqdhtHfA3ZC4MIoJ55X9BOeBPcqy50bc
+Yiix5khIT+ZdwQg30iM9DGs/KifDzb9UFJSYMfCo/+KmzFDp7JJQ9hSeFIVHIxgaOLSonejyckh
7Pz2i2paM0vyEYJxRlmbmFZb2gkyiOQjJe5wI0KfJOA4qAJ/01hsvMkcr9/4Q2F8svhkIr9tkpAl
Q1V1wECZX1z8+WNZ+92YqHL4NgnrEyJL7pYWRMcTQQUoavuGlPHOAnc//MhtGJQ3bCAtXPOBwLes
g7GNTTy0gf+tzEdDtuqFDYztadU8Ca9XRhIaxMiRSxtwkRaBg1+Cz/HSRB0Mu5MVE6oCq7EZP5ld
V/7MvIZsEVzmzzTo3CdJI4eljnTYBpow4fdgnMiGd36HZrQ0LWi5ozIMUolmixXmlXlHHNjkNGT1
C7AhLG7A2nnrB0ZYXfkgnr1vy/nNMNj99AwNl+r/sHcmy3Ej7bm+FYf32YF52AKogTMlUqLIDYIS
SSQSmZjnq/dT7t8+/h3hiOPliTi7lrqlLlYVMr/vHZnCGSLucxPn8wk8rSYrdtn8H6UUA+sE092b
FRVepsymP52hq+66PNp+Lv5sPbl2GyYTQNFyaPwx1knQlLrIIqeZT5awdcCDVkcP/aZqmbSje5NL
d8qPUu59zGt1wjqZool/pfDCtrWY8jTeZcjwydvhJPkwbn0i1sGJD0by6aemtKIb5SKXO3r+7jrZ
RZbnJ9sUjD+nqGDUX5s2uB6GMHjxZBWWqZy6YObEjqb+MEwWXcZ+sRLpO+9hdxeu/Vgc+YLoJYu1
MXdOUFkiaR0CVdK+mcr3yWWiTMu2bx7zLQpW2CDHthiebFtlZNJtc7bYu/WnHDjUs3htEabZC/BJ
osvJPKvY0gyhreVM2VpbC8K1ZRPFgdOjsA9hFw3fl1WhvHSG0dRp2M6OIQ0ztL9EZJmRt3+0sToP
YRcQ3pfLIokqbamkXmc1MN8xf2Vd5zUnoISq5SpQgXXQYdh+5fDDdAfPRrc0aS37XQMJe6u2jfVX
qZBTPZq3mUidvbKznK/9o5hjtSZ+PMk5WbqeVYJZbh1v47VY+3MN87ynYLxsg45iOZH57D3PumJF
WfNud9N+Vpx7eIORCoVqHrNhGcZbzSdeZ03ur/MxrKTP+zr7xUPHBb6fmtXiAzZilUzufRwmSi27
hE+ZahtYKUQ7FXlbPqXesPE14dFyOVW8raivFjNR77SjbZyYHm3/tllMH4M/hdO3gqtKAMCsLHge
R+1Kr0OoK2ZQHYqbTm+hOoT92LZJL5v+WWtSPJNgFSBU4arj3/OlBy2ZPGpuEiC/GSTbpTcsi5ug
fbCUxaXZtIoTKXDjxiRdCUqRVfhCJSPWbN5Kd+o4QNfZzOk6T/6X2xb+ry72Cp0MbazEgW6LOUwC
msn91HWt7c6L+9ZOvMHtHsI93E1a2VPxm78x+Gokrp8kn4fi1XfG6Gtw1z1ILFOvR1eYjqQOlFvb
aYuppEr6jUjJpIZtdMiFdbr20AQLWG1hAbqlQ17F5TGeQvfXVlaFm7aBsPxz0NU9M+ImApUhtAVv
qKxpu/XHzh4v4BeoRt7uxXwA0Zof8K6vUSqieDVZGQsRZR2qE3Bq36xR1jMV8djXomNVG+y4u6qn
rvBB+rT3TVZB6V7hFiTLtJhlffJzZSmSzrt2QpgvqvAx9JXbpwJQSx/U2MBFXdqqxgQILrAS7Qbb
W0it8Q9+5vipjLaKEQuPR5CuZdz31/U082NFvEYuzrCtvJtuwYF4pavR+2V1kq2eEHnn3fL3SGQ6
DOYoG3ZLPNlrFFVJI+JiT+dJhuND7zeqTm1O+afB7po6GyC/iz8bKRf5fU4Zx3KHg5IVH6vRROxP
vW8SHLDsA+D4NfZvo0nZbqosGQNB2kLXDPm2WxJU1rTl3eQb6973pPKukL+J1vtiTBVDlFql8gdK
W/I1tLvHogoKXd7Egz0aLs0wjJfmYBGMXeqEuERjxnNZ8b4G6e6HFHmeG3TdNSdUq5stXapGNo8R
t/GSOODtrNMUHe6pg7NDZxo2Jzhs8V5ZV9EUIfeoXYZ7Kkrcds/a3nLno9cMxrxYbt2PCY1GRXcq
qm6m3D5edZ7BFQ52GgDotcmi6e7IqqqbGLk5rVOnG6nhSXqly/AaF3xpp7xfxQUD30OV35iK+fWA
bq5Yf81tZ+9XDmGlCsiRXTOTawg07YhFyQP47TyZpM9bnNWeNwcn6S5u8zJ6amEAKdmt+f6r2rmS
rtXI195f5H4D4z7pQ9fabfPORTK5N07VNB+zXXQKWKVkUdsWAdsCFoxywR0K9vu1Zaw9VcEQ1Yey
r9ziBfCgz++rKTJMu81Gpn3tWp3IfBYfkawVBD44wVx0n5U3tOIU9lHtH9rVuPGr0gMMatXZdPFs
vke9UcVPJK+DWk0vSoGPpAK/Y8v8NOVlJoQazY3Ytt29nk3uxQOCNj6Rh10aHuioyKMR8Mr3nl2/
1Zc3W6+f4+xb31uvDxrCKrZJ3OY6X1+crR+9m2WerPKU22sd33oK5IZTTYbXwnfX8EC2UDinwxwH
weNUNcV3AN+S81iugxBHq82dhssyKmK+U9NSHwrZxE5Csfuy/MprYRW3nj9706MHqFBRqJSLLXWF
51dJWwfbu+sPhFPzVbICMDOkAQevUOGXWiYbqBlwI7aOTBIeq+Y0B/Ri8j2xrqc+78JvXRBWHfd/
xYy92AEcuzWqETTUrSNxAMgu61TnxWrO7Vh74zFfTVufl7Bbv5i7S49LJp/ib+WyuutbWRdtfiha
21ozBB11c6jESjY+rR3s86llQld/OEWuNyadjSALQEwxcMLKeUvEDAWWQpzLp2hnfsoie9s3Noml
71Ppdq38RFjkooNu3OEpzuXmJd4W2k+7VzVhEjaNeNqLDddRUwfzmo5+EQ4nZzfhmHbhOpLt2FiF
wnDfqfIKGWOV5bUTdzeDve9eMlj7JX2w9Z40/uEqtS0zfcQF6qWbHcqM8G/VicfWnRcuYGOCJ49t
+N13ZKPuNrkXX65VY7n2q6IV33My0r6L+tJ4vY1DHL9urpuvjzX0z9MWO11w3UZBt98gVGyL87yx
RN5OQhI6pUeriU+kYU0N94reF3XotYr8h64q9dOK78Y+Du5mjcyVvfwZXzAhtunRZ0XPpw9AMlbw
vZd7dFpJFg+PuT3Z9X0up4Jdnm/aTLDH7pmjrHffSwe+3Q87xeP3DGKGXXmI+vrUtdhnT6W1Bcvt
1CqueERC/mvplqJldWWXPdh5x/oZscvyTHYq/8PsMt2YhtuVPgpUqNdRT7HicS08+VR0MVdzXFsM
kGI0wOOd8BquA8bTQ90V1Q/q4Ut5Wp29Z0qZLAHsW0sNnGMDPleI2j7aYh22tJBWXqaX4KiyyTza
QuobztTKuWcthg6xwGpHHnQYBX9czZdVxJbMojH2NV/LvXaPvUOdXjZA+tpX1aa0PvpTa1qauyq4
pIT/3Mzndte81KAtQtIZ3Fox9StMmutDJawZZKnplDyGZdk1TzV5icuhz6kjBSTI3Slt4gV7XefU
xS9TR3UFmQk7ncR8Veebpjbs2ZS6jl5SOX6l2cunQafl4Ku3eN1bO+u7On4zZmJ4sapRy8PYdxbf
v0i6RvPQ5eVyX9jBxhAcu9K6odANkM339uDTp+i7TRt+rbLc6id0tOO0hom7u511sGRorscNsjRz
LXf97Zld3cDgVZBnQ2XdGPz3PPLL2r1aQROyQc8A18yFi/xhWzyc9wRLwO9UXCcnPhIZgX4KGRxs
oMMwiwWWzHLUARx+3vhbKkkKE4fJmLC47flBGK9dgrESpuG+A5WRrbzuVt81p73Ja5WozQ7G0zoX
0kkAloH9F6tlhR64E5dkEk3xRi4K1C+kBzg7cA9ACtymsJJ50vuPRurOuo6VFy3XXs4GerVHIeNh
0Yxtfyh8MUWHIZKtur4Q36g9FfioFzTAffiI5/1sDUbvBzlaLZyTtwx2Mtck2y16qT+tgU6GTKLj
3JmTpJqTuG3XnKtXNefFLxiR+3ZbIbUseGVuBz6xOYq25uyXK31nnc+UfWwgbQee1I4JPK+9rTpo
HVP1xSFn/cq7vNk5QOq9uDZw3L+3uFirQxP7DYjWMF4GMGAYcyhbolTvSi7H9oh0dWcY5e797gRL
HSVmYXTLxEZYwwkTrYyTMuYw5/Zv3eVRzy3fSGtWnf1KPqDz3E9cR66Vi/gc0PRZpUMhteDG2v0m
G1Vlxu89Ew6EWW7E574FtXeueElXuu6cnwwllZ9prnWTrcrPf3iNs1UZ7/VlI90rDofNLr0pHWne
3g5R5Wz5mdRmCkx0udrmCpi+AS2M7FIO54rv20sI7b4lagBFOqC+wX85WpqEMKNtWT2VeEPh9oPa
WcqsDPy9P2IT9PX7Mgb5+M3vrPI2L1lFbicst0W6k9/EQiccwpVBkPy3ulrtMRsrt8uvutaDQ+gW
K56PDgXwwZOv+vhhcvx5OWjHG75jwdkm0BzdEoKlyXhNIRpbF8o6WJ4pltmWk7RG37/uhRflZ4Es
MD5PpF+zHrfWJvGlL/t8nNigt6vQ3pf2oepKxYsuWOXvZ222NYurRTDm5Zar0jKfTHuYxErmQrz5
2Oz2gqo8pfM+PIVTPnRvbVfR65iaGkjioDwQnV9oAYa3Vc7hlPI+wtSrsAm6wz514V2VK+9P0RXq
eefTW3VCLoLwbv2AZ/ZgD2F4v+lib5I42BogXUZpVDJ+bqZTOQMFXjUVK/6UTT4Q0MHdlqXh+rPC
313kVQqiVBdhsq7GqRnTVPNeCA+ZbX1pVk433U7qNHOTdteOFuDie4ce8novpGe95bYc7Fsh/cmn
pTHK3TD12q0bfoa7A0p8i7J4XWElc1P8DKVhEkmI416pd1TRPHjpEhoWMNspzXIj983EybxqMx2n
MOiGq3ZtnPmalAa3O4TTLpdzwJ02GxQ2nvOZE6CCrVu6FXnGs7bV1TCCx6Vkjas/rl5gRtu+8NEo
r0Ef3CwMax+Vv+g+KzvNIqK73g+/TXu5+0/hsCw62YK+lAm8QPU5o41w4SNYxK6ry/9t7IX7AcMJ
CNMv3dKdkadM7Qk0q5/SgBE9SEvfX677tXem74szr69wf1IfiFXIKaSY5w4Mn6qkr6GqhLjnkdI/
hnW2fkg/WN5COs8fR5Yvxtp5an+jYlI6WdywX9LF98232WUeyAKvWyAIwr2VWdiCTyR5DneWlI69
fgW9yosTn3E4UETnO8uhXiHE7xQLO/9ho3PuqNH23hjDABwaH9r1FqyTwQmdTVcmPMzml7MJ/lHA
XqK5JiYIMqosVwkX0XeTlVbaUeXB5g0PbrdQqOjYIAfDh+FGsmerdXsnwXsCOOqu5ewcUUIPRdqZ
aeD866q9OyLkU9NJNL6nDy2w/69udR20SbaB24sWEgjSQDhuzUwdcgxvkjvibBVFxULrB1x0pezW
+Ba5dmBnGBC1fWZozn+BNAxMBZWw90OAkvCDtloBYboEDbtxn1sHtzJDeQzQc70Pxu62R7ltDM5C
1Fbv0P7pd9tZx5Oz3wyyqcZDGI2MEyLoG1jSbTbF7eY4BhWZR83Fza5zD8h+aZubAozdEBUze99j
QZdqary4vuHTV3EqZMG9XeXL+FFWQ92njc1MmxDEs9PqXcatQTPalJjeSvDBtJyZwtNdd4ZXzTQH
hrXzOd0oz2burZ0yR4M/8aev5D4r/yRq2MxUO1P7EIzUeac0HjgRf32l7cxWy6wSb6m6MBV9BKFP
and3u8hYdJkVafknCofVME5P1Us4bEz5vR7yEZYaWjNVvXLuCtmJPwVv2g9EEf6e5F6lv2wPmcxx
7CKQumX1+cgGf9vupaxj5wFhL0A0L6s8lWMVYvOymqFMHF8Ej+vMBJjVdbO8TeARThoxOX0f24XE
piaMugJk3XXa1Idv1YnLwvM4F3VwP0Je/uRrjCBmUUvDIlisXZF0cLNOApYFi+cthZUiFRhjjvZx
YcUmevbRjccV5EpHl5FGoxZMusCaf+Vs/9irY9QRF8J0eJDzNK4Iwyq+YM5IHXoZeNsfQpT8b6Fb
ua+dr+FrlMgZfmJA1odqX1vvUBT1O5BmeFUt07q9zDLy35fAKz5DQNA68ZvRu80na7KyVmvnu7WG
Wj7UbSfADicerkyBuP0RnqkIdIj2kpWzMMEf32yNeOxjd7STykYGdfZUHnxFRgXUR7tmOGqkUaif
9rlhDNuc8i5YS5D6gaMhZoEUdn49lVPVvQWD24Om54reg6KttiVRzQB1bqp8WBK7GzfY411Y4cNa
5VzjxcBrTHI/j01iGkQEOAxhZDO7GsSctVXd86x6Mx2OhWz9u6jyPQtpCokLCXJihox+H8svh0d4
TjgBSeVCHjO2RwRdkbjqG4dGkm0ogWdM4YEneXqzzkRVenPaGqCtO3+FBJpR68W0LIbOrVQqXo5b
LJ3HxtjWV2xX9NgN86b4pIqhufM9b+ck2Nf9yzdV9UOgXp4TBaz/wXU2IacQeBeS0VuW/TD6u12j
NxhV/zzhNEDsOfiF+9F7WnW3+wWC/ipLZZV/uqgrKzoxZdWno9eshCqauPwNP0pP5rRMzXrVFEzA
SahnVFcyXre7C0YzZmZa1F2H6gknrrKa8oczBZLpYJD+fgpbWTh/kBfM06EEoNtf+Bu34FhbVGRm
eRMCe8KMzDrdlxpdTtNEBsHKNJpjXe6RnwmtRxooRzNs3pmfAzBw9tuouTJxuAL9DzmYvvELVo3E
KfvOdVKkzYjTBi9XxYHmMx4IAD4IOGgbarZ9C/AenUIevLRBbvxXXCVddCtqDRdLsieT5IoKI3Gc
3ieA095MdeUU6BefI3jEu1WOfZOtQ6NlqgcOwvPQ6YgJau6d41gUcZMR4osmoQLpae49u9Fjlvul
OzK474Aeqs2lSCKnRorlzFvZvcjeyRE/0XsVohl0XZA0QkIK5r23Tof7fp7jwup/zlbbOA8MOPiv
FBeZ+aN2z2+uTW/zuoSmj6i82zT1nWVqV83a5ixmTbRnfkHITSaI03EOESt7dGtoaC7OCPSa+lYU
Ea49eIStyYmdEmNzZ08jckEmpQgTTRtYwsoW8p6KKHGZ+yYksLIuuCMrf+bYO8LTKS8l/3grfYYI
UTeILNBgDX+oSlTjdevuw9Amw7pUS1L0a/2HUWTujz19ja/dqvAXTO0Oj7Dy/Xg2M1KRbISCArEX
a/9u7XWhH20+k/CwINYxN7GQpUEJtyyg/4G3Ft+2ZumXX2VpW9PdVjvNdEbnp8tDvew5CtOVSnrn
tFWW/0sVhfs18CU2aef6+ZoVjaMvpORMBxKf2QDHY3Ed9pxVotPfW55ElTqoaZds3Ykeu7W4s1/4
9q79KYdk+dSBKfMbexhnNJnbUG93SrPvXeUq6NFB+CqIeKKQ1KRq8chX2zyWzHezFpGX7S6mmFQi
fJYWd4gF6S9My/VRkqdf3JN0kCuW2nx8QcjWo01VFXQ4KS1lcc4d3LlJLfh0uTqUmX77k1ES6dLe
BmgpJG5acI56vq5hvaMixdEWDufdaX3BADyXdfgNVYoBldg9988l0EcdLEWGG/BOzRsMklGUh1zW
A+pXq658pKOg4kSZKwuN19EL5/CXLF0kCsogBjh2Vb964NBBO1/7Oq63Y1AgMD/SoSjNdWHDi5xz
jx8na02luetFpZbMXrchBp+bVEljzbrFwyH2NzGdwhGjwA1ywpabbh/9Bv/dViMQciaoy7Hol/iU
x8irXoW9MsCw/mz92dmMJW8QZddOJrcubGFOyr04wC9F+wGVo2E02gA8EyPZ0x8mawzcVIMNWQi9
xn64I8wOPeQlZU7drM4yekgapwsxjr9zeeJpqOxny1kvBKUWvcWssYtvudO2wa0tcst7mPu9w39K
ikB81Yl+spOAC11IYCYcUP4Nmo2Z50bWND79yoO+6G4allPwm87Qat46+VayyLlAQI3TCvMyDDsw
Pbr3YngXCpbwsWrzZvjZNwhDb2NHbZgW4xY3NZyEV0YfZb/DESVKgofbjGMGlNpZvBW+b6lrqmqp
UJ9epsINnRrbhyfQ5SCDHnfw06LtX8eGqm3D5GIi0vRcR6uapIJ98W8Fr9z8EpTFjjrjRMqHzHHy
dnrm+2/NtMpbOh7npIpXx9x7uBb0ad40giAhp61ANAT6OGdxKXr6o6sWO/OmQ9QcW9v2QBTw+NFH
U0ZN+RLa2hJXU8Aa9m3HBIx8pcsraT/siz0tKESGfXptRjrt71qrjKIs38uw2y8ycdTxjLAFHLCu
1D5uN00RFFV14zXFUDsPc6znPUIRL/I+q8msrU6tZ4S+B2Trm1soS798CUJkNDdlI4ftYRkaFHu1
iRsqZfnJbs1uEfYyDEN8VQa12yUBGClne6yUm5ZRG57ZfyEOS4Y4lCA9YkXcDKgFE4ul6I8eW3SD
c8VinMRAvzcxIcBMmDP/4may2K+oJ2IyLEIUTD7SgPw0rpcA9VO+MKy2T7EqQZ6u1KRqvz7Dgzim
f4+ssuGJrDSqxe0mam0sAbs/99O32bImByjJNzocf85ALS4MkalUu/0xQ8Pyd+RoC6zx2ltnin+O
yzqCkq0C8XaRufZeevo4041pI3sot0EfZrMFCEHbNo+ZYmXnowcYhqjoOD0d+EAu46IPBCpcabYh
a9ZdwkPKcS7i8rBY7hB8z/Ncqj6B4ozc4QqBmL8S9OVYXBUzry1+coMyX849vMqeFWFXAIvq2vTJ
sgzRaWxc9bOrJmjg0iqsb4u7m68SNwwNz2rxP7nWZo+JtItewr3O32JEulPSIid+VlMUn1bL3vuz
cUT1Zved/1ILP/4lh1rOGGHMQCd4L2Ou63n0V33AQWTjXimpad1r2O303w1S//DBP/5tqftvjvv/
9sv/SwP+Q/tZP4395+d4997+P+HDx9j0P/vwbz9/v6NU/2fnPn/ibxO+G/xFqtl/GO9d/y/b4tQN
CX2kZQZr+H8a713vL1SuFt5fmz9A1gN2rH8Y7133Lypj8Op7NomOCLjt/43x3vYvHrK/P79LrAB5
+SgsSIq+VOhZ5HrEF9/Wf/Gy9eMcMQdj9liDcuwPaq6KD00bsUxNGFV3lkBnEqJ4RI7ebCcRbr3K
pq0Sb+HlaON5KJoPbjqbIhh2pB/luOS/K5IfEN1hM33M85B+jbpGhAgfZeo3gAAEVZqnILEqUd3S
DlHVx6I3YKhmsFGbQwPZGq5xj2f+TgXsUQQ2wcNWnC9fGh7jR40l5VnNdfWc1zMKjnoX4VMTLgwj
zey1t0D3y7PZxvIeNAaUXs1lcTv19hgcda+pFnGDKc9ssVo9w/fW/xpdxrF0jPu4zgJ/Ku4xk4Xw
LMEQ/MAvYEH1Y5NeT3s7te2NPa/5IfbWrU7khH8hiSAwsMhsS/ValO0Huc+VysisPPAZOv2hE4i8
OJ6QFqUePpMqdUC63jw8oXchFQkvrrTvtV/78iA8ZddplVfbMXKnEGZmQrQDwzVmIrqQDLl20I5j
hPRRUPhUgKTDalnXEKQwKy7wxpuvL1LjWs+oZHEzjQIB1kVK4spIu6ld1GrM+N3uvfbQLaQkbNtB
KqFQnmY8IffD4FsPriWU4IfbELzoJlZV6o3t1jN/2FZ+Am7zv5cMhm9RhJTqhC/TW5Nc7oqi4Rh9
lNENWATKlOKRfAnKF0L7MveVVbsg4QERf0VUiiC8hvlAt7guZD5TxdQI7CymO0/25PzRzVyxICOn
Znm0qy9DMspHCSbTXePNY1GtahF88n51hrVgsijjJLtnRE9trlxnxRfQogj9jUakFceAK6g9IFTg
2mrxDJpjX6JGyFCTVDItVNV/K4fdHpIxL10/K6wof7ZwmX01FInAiM7hKCgur4Znr93NE2IdpTPB
JcUk5LbddQ9u/2vdFt87FQiv+r+d5v//OP1XGzs02RX/84F6f0ki+Ze79z+fH01dvv/Twfr3n/37
aHU4FrHgeyQzIAshxYlz7O98E8f6y8Pcav+jjye6NF38I9/Ec/5yQ/JLQlL4PRoGL0be/5NvgiAQ
Jzy2e7TzRGb9b+JN/t3d+l9PWY9IJkLWCFnxYAYo2PvnUxYat3PkuOpUhM0cneElbPRpzmfZ3nMV
s8Qpgr8gV/kevdlD+0tKcRUES/C+C7Gdatl/+CgsobNQINBDaJIh8Juziyx88/s8meJXtxDOkXP8
FOX2N5sRxfW7R98LqdlrvYdmGeWXXzOe9X13VYH1ln57tNbhvtFfrovDpgU5PGgrLp8A6xpEGNdW
dTVslXm6CNnaxOD6V2i14AATJFjV96brD3JAlRiZUxOoB3iBLLbXMcFW5Rw3XAZ3Eo/uXWlqxJLe
jILAqnnC6h+66X/ScXs3VtWdvcjiBCuCpEgcidJA9Rhu2HiRm+MMrKgWaIIH35fOXVhsJ5Y2cJI5
NVgEp17/GAs3Pg1YucqSCIaRNzDvsfMVplAPA/acOIYaMQiM5hzM0R7b2xGan5vsQ5b2RxeJcwsV
j9/DvISzdTBRaT936PuOU4HEdak9VJ+cJNMkks304ggm8QIkk27F/gyP8ulKMd8idnpG/vCKzOEa
WRgaS+V81CvrMR6IbN3Et5p9uqnjOVn7An8bGVFpbjSt5qXrUc1aK/ACfNDtZ95b2dB+NVZ/LMdw
+DQ2UEWXyxVxZHeHtCKx0Yc/k6J+0V0NFrwK2BXsdIYhsf4ITV8lwaLC79LRz7L/rh1+A4lMk4xl
tz6VaxSmTNPPpLu+gxAAhavj2ghAxZ6XauxxPzKJm9RtcJj4EeJwUfb3Q++MDyFLdTZv43xCUWvj
Bg5aXipaNJbXs+yJKJGqOrgNZuqoE13ShiZOS0vbqObFBjkBAU8Ua3dwLBElYCqkO3STm4DyvIGz
IJLBFJy0S/iIXPSwFnN0IyIRHcauTgp+YJjI3UGJfZFdRMbLADdxP7bmdymbKzBcuMu2P5OucB9u
+8MUiQsxNZ8IXMtR8+fn5SIPDtYwVWUwwJ8hEZ9aeFin+d2ENUDmCOrd73WEXBosLXXmPHh1ouE1
lKIpkbl4WY4IaqX8JQ8T2YTf1DC8wPRCrdgeEp/pBu3Bie951mO5QT2qnsmB2HhAdPdb4TNAH7Nj
mvKF9ypASPild1g71HjKnVEUimlFolCNoLQQaqkQmNaaBy3z14YamDxur6P6qPaXqXKyWMpDnJsr
W00OSopQ3vty/zZoDz9SZOcPqj97Fg9TPO1XQB8HC1990pvmE7c1UD0fyCEcLtBc/FaEVmrx6Nq+
MElZvvpzySlFqxKSSjw6gVV5wBdIDkanS+E6t3MQbu2ZsZYqBYOoH2CuyAyg4cmd7SddBwdst8kq
5bleEehaffjl7e4deoHinuX13d/y8B7sOca8ex9VWPSN5q8Oij6DAziuKr7O51sqAN0z8tP6oIyx
v087i9iqRIsE3atuh2rJkx5zdBqvCA1prmpgb5J5mf50WqP7wg6OUvwUxEw4NRkZ6NftiH9qL5JG
N4O2uLjxP+e+vJ6kfJS8jHO1ofR11vd4lMjhkMgUzmw9kACEoV6g5l7SERApRs6Pa4pnpqhHvrT2
ScTrm90xskbOvkqgq/HctajuHCeYEgUnkXrD8hKp/VYt+Nan3aqTbQ+vWct/uSuKGbp/0l1t2MQ3
PtZKwJPi3Od3y5v637g7r+XIkewMv8q+ACbgzS2AqmIVvW2SNwiSTcKbTGTCPb2+WiNpN0IKje6k
udjYiDHdXUQh8/zmO719IIk9k0MavaSpjauwUUjeYk5B22zvXKFPygneVzymxczLG9l25H29dt6V
an2zyiAlhXOVoznQZV6+EF7j2u2hZVikSrZroyhaXGOcK9l7rNQc70o9lzzNvOkHPT2Z5CRnNIjB
fydTxn13EB531gPqz+tSBE5CTf/ibIcU5vgRCsZYMT0BWKHxsIAFj6adSblp1dN1VYo0XJsYhUcQ
QjSia7Ij+qZxO+PE1TbdSgLZy0RanU5BufNQdb76yTLibJ5yvq/zB6IXjdpouw9GTChEylR6t97o
/rYmR11mAn2sD+yvcaFe5ecvc77SJTVrMnF6imi++wfJeVcWE4ffSGwEHgaG5SoSSUbFRcgI76sl
/xCRvpxMkqY+XQurt6iMCPr47Ti/ooOOxGZzKq8uR6Lvi1uXGnK/fDYeO9qrvH0LIgoSQfDWdcN0
cEvt7xHplDIn7JAxSElg3mAU3lnGiBTj/+QD6RjTn6y4i9xTWfFYRwQT07qa3ISE/NdAXxHWRESk
yiye80BZB+H7X+uo5B5V0X00zUXc5y4nq0baH2JLhfmRPJJLr3IwnhuAEDsS5sauHwYvrbyg3CHv
5UnkFsML2W91TVBa33mmMcH8acWNn9XyYSkq4yZvS+/YT6N5n89h8ZNhrF0pFMs70UAhvixAyxyi
SKGZWgvqua8398pC2oPFtRa/BtsLjpEYCGJtm/MZjVl21XCccLWo2bu4Ljy0TAmWxLoPgk7/In3Z
f0hiaSfBO3YnaFKdxmIxd4tX1w/hxAyUdyYUWbNrcCnsqnmot8ymz2iUpwYvqmKdHdE66V3oEssq
Kk2ScE7Rjz9R2LOUGXGJMSOrP3y3WlJhj97Jpax3q1qJH+ysHwZU8N91VCOwA0d4ijSL3Xhf8PZd
JOyBdU5FV833Zr4VaD5t9qWpJjKwMqsfBW5HWil6nrHH9tJrcy6GS6eWoA+IxNyaW1Occr7cvN6l
VHeAIsS1OVKy6P4agPvwwiXJ8HnKuGtplNKUu23tQt8uJA/rnRS+KFNPSnk/L5FxGgcKuwsxmYNF
sAK7zHfnm6gasMMxBimWlPmJ2hlNtoqoeNxXGfN2Vno0t5vSf1VEBW+LWnyoKJrSZlXz5+zZBmAO
GpAqX0Ezk22aq7TxO/+B0th2soNMPJREIvdqrr23WthtH/NyBKRZGtuBvGyJZW76SdffMPNfZuG4
dzLYxbyjx4/JWswDJtgXdmHCAs50rv1LtIQkAs9z7BTV47JZbho+Yi+c39nuRTKYuInfzEdbztWt
1q2XBoqyks4H3k3eXz9YNhO15iGzGztV0rxiY1eUFp5zUDW3Bqbwq3Cs0mBR/T3ZVH05kC1zm/FB
Y145BMp34chz23BYbIWeD3PV/PYXi4YVHurzmk0vY0ZUEP8Ypgep5J2mmwcWJN/3fYQEa3V7Mdj9
rRH1130bXoS++yzqmv3fTSQel3ne1ZN/HxWXs82XcMNISjyPmGvXmTcuGM+4jUiPhcudIDFpymur
r7mPzllKCWDgU2162C5G/+wZJgk6K3Ht9YgrHA8mgI4GglpmlA9zDqxrPkPV0BROODcvG5wD4iUM
/hWa5ilYNMsddR/dLzmNVt/ODvTAdqFXvDi+FFcBiYV4QACoKL+vrwwXr5zVl5U/LKlW3oUd/gh2
NNwGdp0fiTrx6PPPfhhd6JMQ5bAoZ1Y3LWsqfUXKydpOOnqCJURJxdiz8Af3YxnnC0VG0MFPK/QC
YqDFnt4cWsjjL+rUdOG4EzYjefcourOXrUsJKuNfi9uMJGGgApbviaz8poMdcRXCnlXnM0a9WMQb
rhx0qg7my07P2RBX+bU3PjtjSKCqnK5NVV/hUJ0cejawQJBX7aZ+ZAtskUTqhJ+ychHr0s6KTo21
ckyaarWm70bjrs/L8l5LUR5cc7u0GoOsCTnVGX7GTquoo+Fe1Pu6nYp48bqTO3EH5wgzcuJufIl3
gz9y0siFg4H/hEHwa5E+VBUCESNua+Rut+MW4kt1/DYjtc89t/xVl5VzJVdBUfPPa7L/19RWqKL/
jTaQfrf9l/xQ5ddfHr4H/dnwf/qfv6ji+y9JD6zkP4sF5//S30VY649z4jDA5YF1yxJXZNe/KQWW
/YcFCZF1m07gI8qeF3//g4SKUACEL/K51/rgjkJEhL8rBYblIDBEiKdIqdZZ0bX/jFYASeyfJVnQ
rEA7z1zc819Yc9a/4MWmkBS7sUTnlhLnSxrlTOHxqMt16BkNR8ph4zo054JA24h4jWYrS4lAwSnw
jbGmgTyTO2K+RI7zTKemuSL94jjxxI7nLx4RuqzdthJWhhncuYBAP3yt80eOZdhAFNONsy+9oMRW
silKmiim5cQT3Yaj59UVISeC82Nc0bKliNPjdqS5P5dXNB6UiKeIVlKs18X+ZbiddGLZIwsD0+nz
XU9c1qXsk7uS9++yGfvVICh/1POkFCiG1t7Qejf/qyiy5Y0PXYWXcItqrv5d3/wmgFmr/dT3xTWe
0hm0BNOIUNQWyBPuCSOrXP2t4T439+uuW0eTy6sU2TOp+e7Lo0SpLyYvLCnElD0XYHNUzRNuUcYX
m6taSKHJ6N7h5HA+LaNlH0xln4/Zdejw9lVwDsip+dGol2GNlWKYpWs3i19cV+QADrgSZmyNUD25
hDldvlOZNa9JJMhWHXoctiaxSTOR1ZijGRqQTbaKAOeCSbiVzXvoMqOkVAr4dbDz3Z/VrDfuAOfW
F92u/GFpjM29UGTOfii48jo91/UWIrSbgWWWmSXD+ypy3nKmDlmK6ZJ6iYnOeeD9MQL5ROxKP5pU
M+l804V7Gqrae4fa1/DShFv04sFQmw52Xzkv2KDjV40mq2IzWMzLjQbEtyPz6WVyFugmNJzBE4W4
F/dF77q/Az0Ji/ExN2m4RC6uvfQmUr56cAA2EXMixGRrzZFhUTj07wuViVHGLhp0dmzn0BvqpAbw
S1x+bEyk7RZdmhlfmOFuovq9x+UenMPUesa7UMt6Y1asDckO1tAV3YUvB6SRhs0PJ5rCEWLSZNLP
uA5zoyS8qQnwxhDgmNsrO+f6P9ECZ9lg1i1jeJ9ROGVsc4lGmVeipWxdJzTLvexGMvJmu4k4TbYL
I7GWL52MpLMnMFTPR98u2YYUYxiu3vtqu/w5I1daJaQtHsZLskjRdGXC8NuOGagqcz/YghCANQhd
76KGKnUiRG339FCMCXuXtTrkKmoDHpafEXW7NmAp2a9O57r5IxGS0gMXoV0vGUmazanOisZ8npqG
htvU2UX23thR2b5QAbbnG7NYfZxXtgh7r8QTo+aym3FU7HjQYog+t7waqoeGg4dAB5u63QeztReR
FPOQiQOh33m+GQYdTJckxmyRLrUOEPHAMBm8CTQxz908rrP56AqHqJNNu2uLuyqTtxU/RH4Z65x+
iDPleG+NMZNW0C29sLQbSx9mUUv+FXm989+o+52rBtXcvMwG6fnEiOTC4g7gBclGhjW8Wn1yblWg
PDMhV28pCvuj+nZx88PrOajxYPIW2CcthH4xbs/5TSvOeM2ovTwXsD/Wwt0es6qkgsR7typTSq80
Ei3RuhlVedGODyarWAlh9qF7H8x9CAGVevi9D+KL/C9xGaBdNpdh/jjefEWCc55/4NbCbs4mvs0l
WYKZtTL8SOOIZbdUdD3DfuR8qlrS7GX5UNaSwMm5VHAxr2ZIiFRO+QQHjzRbtmcPi3dfj+v4tZWh
pqNfDF9lQBx2P5Ol+6xzNniQ8p7PtcNz8GR5owOKfEEZB36SU/ukb6mhgMyCMsXvJFcUf3dyJkB3
H3UlI5DulnP69swNSNRa8mEZ2pyJ8sKuafkOivWWZ4CdmMAl4EjUwm2vC1JthJn9gu2iXU55PY2w
um5V6EU1/IVBROuPPRRtfcB9ZnQpIachnYVN2+wJF4TDYSKec6qHips4n6dLq5Da9rNvN53cLdxC
gS1kpn/X1D6g6K5ZnDIRkeFw1S3K8hUdwXlrgpVaXudbw5vrV763m9eOSG/vN6N4AI0wXHmbr8iI
WC2DVNPbnZvATQP40/B1frEY5dedRT/TiLVdzm8dnbxHQ/lkIAtwVuu1NeT1TTm02Q8RVyqSXYiw
2yODzAfGT26tvoMaGGdhcU56WJTcs5xRNS0XvYBw5MyBRBNYqIquBf3iXCmFoCF0pPBMz79VyGEN
vfxKles+0HRMYmMGTBFjSNgAADN8O9IsTnMOIITrvSU9E7kPPh5yZzAsiUdUgkZ+Nn2VLiVEyjor
jWOJkQV+0Fm8MSkKHTwvQOWGBJYe22wdw1FFwtPrXPTGGHFEL7zTYnpR7FArqlXxv0bPsDSYCnpP
FXURwlg5+omi++Vf1PMyiLSEedRR+p/pQ7vTiNi7yCY4LB4Md0opQ/hk9zU/Qz2v0UMDso6EX1VW
nw2nMxCjreKV1mZbfzfaZ2sVqo7zPA2bE8IiaojfDpX5XpGygN2AxMEMzSfyya0GssscqOWNml77
aeH1nGvGNk3m1RHR+VF2jKdidIvXrRbRb8zQuTtfAwDHtA7gQMaEFXIdeUXzPD6Hx3NmDUO1cQVB
Nyn4MeIu1lMcmD5R8AhYAM/+ArcF7oLd7VpgI95jyPdmTs3OKjbQYIMs0nERY3sVNF3eokVZxned
j36/H9Rcgc+g0XzcAA/YcU/O20dVsqJXCAP9rV5qD8hBPZa84aNe3tp5U4cJCAhUWXthUXbGXE3l
anD6MlkUF6yYGkAX7eyyacnr57yfpIJTvEPIQC4nH9+KVE+dWe7cweEfz4iVTkzduqrjUgzcVeqF
PXOkQ4vmipgjndyxJqyczj4f9GEDUt3dbKWxvk3SacFgTNP248jA4WEYy3DZIS5m7dW4oDum7Dnd
rsBvDL+9BR5Lndn5U77muN2hmqPPoetrCI92s35TSMl0uo2DgIVq4LDOm8Egk+lxitXqSpe4dlte
ECDfPhypQ4JADUi9RGaOwTMamiSyxtUcXrQV8PNZUctuGroU9GkIp8Iya+bzkkkpq0tnEcreiVJk
J9ObhAMrZFL3gAHL3zMuGdJpObaPo2zEezQt1e9cLVGdmlMACmSZnPKd8geiU1vK7hlY8PrNjonh
Dome6Hy4mdGTDKL6RIVIf3CFzfj5WbP84mSW9wA3FplAxKBdXMmheim90vqx5bo9Rr3YLmajhX9W
0nZ6n0yjfdCGBU+LzKyLnl4wwLij6rmbjXn0KWDd/FqDxvugUh/x09dj9zlQv2wSXa/RlXJ87lhZ
kRV1wg0zfGt5Uq6XQFtu0hcV83rlzKpNOtVsMl5Mu9HchYfwasYDh+eSV4sA42BALWWaHj59IWif
rPVAr1BJPTyRRp0v2mJZIO7kS3gnMes1jBmpBRzILXpcu8YrkwAW5dHitU/+LqznX7zXyJTmSyPx
snh554mxOdR1F2ckMVphMEga4Twtdj2FFI/9sqkBUEloIVRbvXkvofp8s35KvruslOwSf+6zajcX
hHihiSnjFw3n+cvvffOp4o0xJPj6BjoDF/3nFa8eAXyrYAlGyt8utg0EDKShPoLtm49GlmSK3O3O
86iLxvVQlAMtGzLSSCsb6oE9kwhMAO3V3a4zyKJfkCV3uDSLCjVyC7hTJ7Kq4S94PcuQk2x1GdG5
IxtPGd2KObEMdzjxr2Qv1MjYwmJz1zJS8FdrH1t1mDu7XInVvQYZAFNYRpvvxcKgGguqdfJ/+ZZL
q9HxJqKxIZxQ8Dyqhf9CVJcDfmqr/ntZJj/aZTN33tQOpcu1dY04XQzfqT4UT0kbD87CATQQUXwH
5cEUOBXD6PN2aEcvDgk+hgBT+EV351b4Kz9nJOe69N5kaDh5orWcbwwjal4zcsk2GwojsKVkyouX
os2Jy53Dndsl82WPOxApd0s6KjDfmwk3k98SVVTgbYJkCl8XfZHB3vJ2qHDzCgzDgwRr56Y9cj6S
p0zDxWWIHDJvxdxtLLbiNKLxi727zO1KQFswXI52S83IUI09XMCCAY4EYgenz6+7wIhdzbtmP9IG
EETi8+UcuoT7C9LBaocDSjKWr4Xuva8qF+iQB3GcySMHEoLHYRCageOs5Y0BI1kcsD9bWDgV5SaI
TlafiMXAH209XmWp0it122ZarHKvO5c7ZzBZzbir/Ywu09D4pf/YOBVyo2PkjKXBjNBKsLHnmFoy
X+EZ9/5UHdqtBqeCdw2Ha3JAnB1V2IRdkncUnslYrc4cm5vXcB/fskinHieLQzcXWM+BC834ZNCU
qk8Z+yWp0TRQZZlPrMFPGwKKOp1yz7uJttaBQgm16mHBNFeHUbITnhacrqNrvfbrQtgn5I9Wz1H0
u5LGMFHCP8/E5HWgLg1MHE1CfW1cT3VmifKiwQN9Fk2tDbirA3Z1H422fbILM8qfzUgoczeU9XwO
hzZgfGRBVxNjyipH4vGQPzCp1xB69yJdAHk5x1A8CqqvYNl4tPbSn0qDDzesuHqC8GX8c4rCSgnz
NDSxLEuQ1/cyFAKppwl+RtFokNvW2GSnwqF9kVAOroeLRgRVcbTP5eML6i4CvZlaYHWxhSjD13ab
gaPi/C9zvt+sktqRvFvVcTCbvgMKswZ0SeioMp4vFNz39F75MdNuGtUdV22KRzauof2bMuQw7CkL
dO1Nnrtbl5hG3oibpYAMcLbhN1Z/eDOK8DD5xZlMV9TgTWUund3mtQz7SnsE6mAGZUOaMyT+VDCR
rENwPt5TBX3FOVF/4u6jtt4LbzXzenNjBKXaCOaLoeXYZPXR8ezy6DQX61LCt6UrtHdnbLJksnn6
70fSadhFTZ15+yGsAgtf0Mx6FEuSdzqNoJujI9lChvvJocV3nBeCcrfrsJrTTaN63V5Ct16a+4iF
5uVTFggYSqrMpvkNdBHPY1zCZggepo2Bk7AeAVpAIoBB91Q9jF/rMMnqNJ9r/MlMEN/bO1GZZU8a
wKoVcp8GCxNTgiU6T9pikozqqCf40bk409v58yct6AZ9hWNlqQRU29bvmsXNQ1ov/kCKrvXpbNj0
4q2dTZqY+hZdZ5GOBDjGne93UfVZD73xGgYtHVf4kVuYovv1S7ryEbf7EMyaupLOuCpOVLg/B0WQ
et1tQsPJZZUtkyZOaIUiNUyQmFiURNlG0LW3doTxwCOTOwDLMirKMYkPQn04lpA+xyMHvOZJ86T0
H4RDnOxBBx1L2h1vG9pDQL/Z2ntzqZcEHAzmpLVNOSe3w0d5cKLFuTLCRa8pZRUfIK2fgyKabEc+
VBCAP0BRe8C5xqGBU6slV185bjj0vUZ3SH3SOjeh3wV35pK3bbzCU38PlSUP2wLc9GDzjSLuLDeq
PbjwQ7/rO48rYdHzrBNrWR9plmRhnG3VAlrbpkxL9zwcnnzQF1DpZ0tR30CZX3cVoiCWYU1GIinZ
ckOosdyaOyQCuI5es/hH5LceGjlls3M1rGrfwmXpMwadSN2AtWxZQsSw+0obNXqJJpB+MWwR20zg
tgbvVNPrzxXMiMFnHvbMWsbqcURM5XSyXKuUMBr4nHlboiNynLfMswupyzx22f0zpHYbRe+NcbYD
NsvntmJx2eIoqfxRxDLox998+Q2ZshBArKdpGq31lyyZD47nav8LthIZ/8GXkskxDxeuojUpgv5s
I9S6uubL1FEcXKdFzTd0qUvdHEr4iVykenB0rQONr8j91Dda/KvYGKjFV4dMW7R/WGGs5xsUrip/
arOFq8WdtPzeIZVvRbgEqW5xkek5tIPam7720GsNLx+HR7OOtib2EJX8HdSoev7S4WZDv2sCLZ1v
wwCamgZCdNBFJcYtaKlSIFB0eCvdk0X5UuxCZ6EzLnxonCko+q4c9v0qzWylSKYFRvxY2INr7CF4
oHwWxGjLPXEIQ3MYRI1/0QRO1qSTAANG4NKfcM5qZjnyDRqR/OB2lhfKQ0UPxPqYmjWaHprcxARz
i8xz+bn7eUDAHJru9zi5GZdV2WgGTIrcgdcf0AlMppkWWhaHEPNywZuDeGiovyBITfO1OUiGPOkE
Jt540MP4KpDtWlIhxOVtm967Fu0q2L0q1+xdETLVT9RCIAQQn88YGMiQ+ehk5EVGVeHxdJHnvnK3
pvfm5VsIiMu2w+K3XYIoIhHDNdh/7JGDdFpA1SX07KqotJE03YlsG09J/8DZlHn0NSULklJOTLWj
X856BDDIzxIPnKI94EhVEbsNbkx51ntpQCJmGu52gRIg6P7aBhQ0tpy1R0gTvjhpg3VrqSqWaYvn
pWi+zTUT3wNbVF6UBS8Md00QgnGEy02xFCxF5z0L6+2Qq7oqCNyRfT66dUluQhoquML3k9apYbdE
H89DiBc8W27pxQswoeUQgo9yCeYOXJktRnJeaMawPo5GSLJlHgUkbXyyRsINcwlIWaIGf8BzZrVp
GEW1zYRmjXYyRIhLqEWmeI2sofhtVA1xHrXWxuNQ9FGPNzC09m5FcNqSCASPe6TLXtxNNv8lmtpg
mVGNSClTxSdIM/eKZhtMfY9lLT3YZ9yAMI9lDrAnrou5+d2H3fIybtEM+xz4ZBhPRrFoXjHjsPEt
z8ofC1GUPwJhrZofkMeiCwRN0omYGTmhQ+o/X8JRLm922yH2FWbKAt2wzvKVqOHAH7iZ7IdqVstE
OBoCKhNbvi8B6T3U3VLQ4g8pOW7KF89hX1Vtojcqf6lSWP3o6merxZrmKqRBFOZ7WIBwiHmaGcwX
6o9Lsg1b8N4vs8c68NyW31OgfRDU5lTfrwHbBXYhlLBbuJYsn6t5/h+yLgjHHaT06cFlVulT5r3i
W3FbfEAZ4dOZlJwfVbRqtEFDZjUfyejdGWU+dPzmaHzGRsU3OeEiUbHyTYZ6hdlRFjV+dz//aj3T
Z9wYyABFQUksSS4wg3iBETCPqaYzQM4EBMjZuaVZ70rqbXD6Khl+GGU0L7z9hvanzxv1PTl5mWbo
RenKVgP/ysg8TvJStsAKC3RpTjVg+EbctmH95nIxXkFv54j/pNDmpwwnpjhGjZEDcGwJKKa2xeGb
uEYwX5N0APQFvrn6ZqQCSsg8QdmTkp2x6zKYwNUU+iDcu8FYjnbphvT5oqYk6Gr6ZQJDC/fGgz6L
VOJUXJkrqBIQjfHPeac0NST00vWFyyqKhRuc5O1XnCRcYm7LCi2pr6Nz2Aq2EVMs70YzJoVmPeV5
M5lEKkpT7aM2HIns8Fpiy4GRc+nHGuvIQRIQ5J4cSqbPQRpoIMy//mM2O+ZLqLKIjMzmFPcOUUGe
omqrqph+Yfm75j2PMjKDLkDSmZjMUTRc8ySHQXwZzPsvEfMOHl+myqsps8abQbek5wLC8/fNlp/B
8fQ0ND1whROmGzt7kuyD0Yi4jgWyTEKOiukgGOUNV8TwHkiHdknZQhhG3x4j4NtowcHF5re+mepG
FK+RWHIjaSfHv9gy9wyFZb3hmJi2EEg7Pn3iRE2Vbo/MgvYjk1xwynKuzLvRrbwlZdcbXj4EZp9Z
eaqsDYZjB+nAETTb3yDiq59K0I+CQdZMv4mZtvWDr0YVpbZ5FoWRZTCHwrDXD2qgaXrpB51zA08K
qpJwVfXqtw11KeYxdYAdJkuwuKZ1JcIKws/MptEXyG3WkHDeOeQSp274cYeeXIc529w6RsOUhDoD
q3iYqI59+OSm63Q1xfgioj6nawFc8OvPW/H/s/2k/9cMeztgQd1/nea/7jv13X3n8p+8+b/+S3+P
8Zt/4J9Hjmn6IRn+wGZP1d/N+fAP13Gw7b2Qvxe6AX/nHzF+5w/PC9kCbpssS4xI+/+7Oe9af4Se
GVlUjcA72izr+jPePP/8v7SlLBJNoR+wede1KBX4/7KOz8DZ8bQDXrVxJmAUYy+hnuhJueetCQvR
v0UNy7vLnd7e6Wm1KTtXsFbwrxuVXzSWXUFqXtmHM6H5sOEuD/2rkdFi21UlfaV0Ix/15NpwauPW
l8Hv2glnNjy1bdRcAUQFn9F4bcs1ohFUclz5HbiLvRAuiYI9hScPXBugF0hGBbF2kc/TLRYrURI4
ymxncK1qfW7Q8BGNxUZtgKx7cQi1CwZm2ojJ8+12ntvWANXcMbh4ibmdX00oLO8r22WvXSdH0evH
gIANTaaSZCtR2CTA3uGawxhWQVng6mqizHA8Wx7YWfiCECJwJe57fLpvdsrQ87Fc2Z9cYZQVhBX2
eaSQBMI3dBti4ZFzlkizCrJv2s3ANeLZ84YrWPj1KTSxJYmJKTs8BGTkLhx5XvsZbZ5tXrgr6nSz
sU64NDkC47FpkCUZxNobOKA+BQQ+7jejUd6vcXRsBUp57S+DbQF9OOi+B1h4jtDthqjfWUyzayIq
pEqUNPak8tnY050ZEoBF5RcIJYbPUUl7Y83jnOI9tCjoIkQfApbexGzdqX9q7aEDesDn88l1Pr1O
O/rAOeixTaqngZ0yfkfyes1b62SD26n48WoL8cJqUuIoyz2p5lDvOlZrHO3agls7zQWLfSgbj3dd
z0aFSJNjoElK0o0Iwy+2kUQvvq1Mb3eGWZ0CrQE0gamBVikaRQ6/9aKHoDaaFx5wshN6Ar0KRKGe
mp2RdUy+Y+YNyBOylvKmXjp5tym5XVKBDXED6OPq1OXhC49GMFgvrU0RS5Oky3fNTAgNxJvAu8qz
MaeZbeQfkH10lbLPwHp2fWP6KE1ST7gp+Cb7RuRcUuvJVT680HM1eFgjcvGw8eWbSWCS5W2w864R
2kZKWp0j2VECyeChxui5nivMAkQCFzpmFxbtnNjwuI9t5yNN4Z+yj6fQG3dCI9T13Rh1wZCEwUIE
hmeodxH6z+xtZUt3ASHTG6BAjZFfwTN4lcSt7fs3YWcAT7Y4ZG7dauoNVO2ZeL9YzPIbV5jeAYCD
6RrqXn7yeANdBOwvOXPBVdemfb3K9tS7znAcz622vdda5E9ZsoTYbIF/89BFnOs1oxKXc8RiPVOl
h68lDB7M0m295Nznv4cCbnbHwTGWq9apmDuLzmTMtUVkuU+qDRRpETuY/P9FWuz/5xF17l791yfU
ofjo/qlldv7H/3Y2Wed0mM/RZNPLJQxm/ntwzHD+sD3CX2wfAarms7f0P5JjFv9aQFDG5C//b+mw
fyTH3D+og4UsXURSAspC+/bPHE6ufc6F/UfJjGCaY7Ehlv8ar1dybB4Ztf9c5aWlNQHq+Ci4JJ+/
RSaeEyaKfe4hlcazZPa86qOmqJLJz2dyiGjB2ETkk8B0rf1wbFkfQP7WsyYzmcrR/sgg5zHqR0td
nJijm/EoBIy1HcDIcrrNWuFNp9HYyFNQD9MLtoYqq+5yrLCUrtZ8hURG5ayeLrPJbsp08LVKqeuQ
xdYR1mEM17Myjw2H/nRycsxsptRKPRmcv/dF4Ttg1ZX5bftgQa+MVWnQ3ER1qkO0KPGrrhxtxi5n
v7qkIDvUF1s1jN5Hs26reQOw4uwloLOMlAHAi6aL5WigWLY1/YTSpIhE02kyj9zjR+eCA3MZ2DsJ
6Sau9EQxjBi8d2A2gTwcRNI9DMEE8ocxDawKADo5XlQj1Jgdq2pxbwZLl5gT+eRfLQA8RpB2mfcN
s8O49LzOt2OjcVbuvHAnAS0h/T+HY+syaY3WcOp9UdHVHaYIVGXN62UHlFu8b2SnP86LbRpuv8I/
5Jlx7p7ka/sQbTOWXwmGgmIazNpn0gzVt0vvrU8NeDkAJML2ngNUE/XaTJeMtukV8moBeoj43q3Z
txaZMBJo8MazkakCYGYTmiTHZ5KEfEpN4IHuFoSOqF3LA4zy2tp3GXXcna9c9elWbmay3opAhWlR
m4jNkkgHiyuXjh0ugP/a3cZeigz0Cre8mF0yKvXcsQMYTPrvE+WM8xedlOPVjoz6bUUofB8CgzY3
czr+oihXJ5mYzJBwzKIAOsFqeMIg1Oj2nWHNR7YizWvqdB7qeEkZ+Nb2KDYkS1kWBPB4si7nOi9t
LiNFWRzr8wLP2J80v9UKTCqmbGEYdsxOMmpnzBt0Era6Y2lWzpKGO9zP6tNhscV4zF0r+J5Czi1O
KVt9+tnaIUz5etwZgHvadDbZQL5bCjFfDowzn9QLK2enurK/B+NRBeTdvfJbw6y5cUKZN7vaYuND
YrfusqXrBDsldWXe/ka+KdYEEjHWGeY/xCrHmYNnLlc0vtnFxCGY1aHqL8GSWb8aPKMbjhe4kcpy
ly6Reafpv2e6fhzkeE7wF37PJjidXfqTN346c3/uOtdu9mpW+ezD5AVPhAg/sEVsVtL5Mc0REz4E
UqvjenNLlyifxxWWrTG6OMxmKX+X0VTzu2OZB9erFSQmlHP6ovQrOfFJnur8B3ioQXeK2wyRzg2u
NM/eKK6yDDTugb7mVhznkoZ7Moo+Ozd1Iijs/8bemTVHbqRX9K84/GwokIndEfZD7VUkq7iT3S8I
skli3xI7fr0PKMlDUppuz7sjRjOa0XQVCmvifveei7bkcbmpTt1MOPXnts1auhtqF1hlV43dJMiP
E1oCTP8XDFeUKzFkgjSmgDoBM1YmBGBaYOpFD/IJ5bjP33yqSbulhoHtxXcADd1EodO/AdTv38JK
rwnxJSghzDdNeMZt7opHNzGdR0pMOgCbiXDvVUR/A0kPJ/1uWnFxaRcKpyC4lvgtCmMmMf4kvaeR
/kcwYlkeMn93TO/CDvzg1ajNcrj2S8l+oXUIMVAzrIwyGpbU6zYYCDZpHBbWdW2yV8jacFV6y9O+
T7xkXJUu/qt7Xv3dRzWmereaOiDzWc6UYVlPPpzAAGK8scSFGkbMNMF/7pgf2+q6MaQ9fks7P6kO
rqE7e+4ayBJWwRoBLl+BA6eYCiCvvnTTo+G0hAk0+kjfkhokCxJyY7EabkjsMTBGWnaTyHsWKBJA
GmxyPQuq5dSJdSZJFQWGfuOHJfZkts9gXWyE3NPghDkLlH8kWwq3mkt38gNj6VgT5uTAasZmmUDb
w+NvJe6wqxXOKZaEjn1rFYNfMA+vghOlM727NAY6yHO8q85iAmrCW1KlwZ2aUvoVgC8NAEcjnFQY
BCbKE2KrBoJMTSxLvTSH7oLUKDNyuPD8b2PXSbylC3GAAVYtqOOx/P79uBfnre1CllRNVr3wMMDr
FlHTmLG3Yji4VqCSegnR0po2ljDHFl8/N7VFUzpUA6Gphzbg5cLnikZdhZcg6th5lC4Y7GfTMdE6
UUj6cB9wfvb7GumBy63I4OoklWOnqzqvzPvK1yTQ2biXyVlvjt2DIwdA1iEeOkhIQoQpccUy/oHP
miTIwpdcbug/uJTvhySL5XLIClReEM/GdFUqmiZWBQ+YCsZv1zwQLhz6LbSfaQb3kn0YFo42ZyUM
PejO6TjgtmwYQUjuJmwLfkEprwLwZ2+Dm2RqaYZZZfuLbqqy7wHD750QKmqPhMpE8jiwWcZtKrQp
4azQSYrmFmOtdcHQ4bUqqVR0esveRvYQX9m0fcDTwsiD7Ssxz7OHvDFMJNFcwFtymLLQi+YO0TmS
FS9/HuoTxrXGhV5XiGl486lSG7Cszb0pEnF4TnqyUtuT8oESInI/fIAvnz7XoPv0NJwZJWN+qRrl
lLuK5pkbP6xK7VwrwY1ByOryR6YMYiqW1DORF1gJv277t1hO4zfPqKyXLMgKcFKVadP2iWixIMoe
EQc3lS+W/y8JNeOMmBEO8Jp/vuA+vpLXUHRcvdQf8xrvf+r3dbfzm5TsfdIIFrrLnNj4UxMyfjPA
41isyDHJzvkM2Dp/BjZmTYh/wh80LUc3BIv1PwIblv6bYxkwIgT8aXrIPPNfWXZLPujDqtvReWOF
xuN4rrR1Pg6F6dOqW7hTPYwJHU9Y37TbsbbwUBH4HJFu8biviCzM3Dqzbta1E4bb2NTjbI2XDKNK
zzQLkbPFltnLA2Ve3jcGsvlDNQxpv7QazU034JkSe25E9G/pzVB7D2PmkibhcfNhr/9BbPq3vM0u
Cwbe9X/9+7yZ/3h5eP8ZaGgWsCHXNgxecT7/DF4W3IrlCSWEeK42JZF0hq4ButZsq8SjkVXXBU4e
HG5esmdNqf9+AfwY/jN4Lf7m+40v0tq8H3mH0ond4qaelbzPGzCaVZGpnmxBzbSQbjg9uaAV005w
azBSA5Q8515g7R3KhOW5g0VuhQuIqoig3ufluO4m6vxYXuzYyvo0dUl1kiTPtr2qvG3p1mqP/CTM
NfhU3o4YGdyR6dGWTACoLqGv1rzAvR8jRTgJN/q+8Q+/7+ps+oOO9U9/qkCq/LqvwTu5EqyIafAe
x2n78UUtJ3Pf0fmBAAcS5zqpY+8IxceqKX2Etr8Ji2k49q4XY+iiqadbtuWAz4+VG1w/DOkPXten
Tw6UArVAIsfQtEgwNEoerq1F0yyF4fnvcsA/32R93qbP54c9J6J4OrgEdxH7Pm9zb5hAuhtcSk1b
pUchhtcmKae1xg9cezj9KJ7o/UPjDTdyYNxJ4aQO0rCxnsesy06kRvJ0VeT4ycgKV1uiPGl5jBKy
1hib+rspjNwfjL7HZl1MiuJ5xJPqDtcNhiH4sYeRmqmNYef6JTz/TQy4f8thrDZa1tirvKTFZoiS
6jkZGmKUmOEfEmmM0Hs87bqizf7gRF678VmNHUuNLg2zMKkEZ7yyZLZWn5VD7Zx4VLjrgu6XG8fq
vJfCn+4U45j7AvfKA6bm/F5zUnvVCgPGRpBWZ1FQ49Jjln7Ji2BKB1ZUoC4l2XDAG2Qf8ZTWF8WU
5yclqxCfa2c8GJBRzy0eZUumqdcUHtRHBjkUk6MQ4QRQaX9jGMztViGxGIoZ0GwnPmzhADS/cBzS
/9Kk+bueouMQ16cu9TbDTHWlbWvhtfo3WVYswGKXl614mMldOWBDIq+efiWiEav0kHf2dgD5vKK/
KoYODUgVWxZmDA8xFeQyySYarhiQJuWDO2reprO75hLfWLKmJ+tQJZhaFIuN9c/vPuLr7QfPmYGA
Ybo8sIVnfhXWZ/vLUFhjsKzdrleAOkqP9VfdVVtZluoNNoa+Gxt6lDWE8lOvJ8imtvPQaFKD/5R0
eFEHFFmg2czrV7YR5OnCK/Abz1e/dLKaAnlHnP9iq5F1Pl0UbLUNe8QStu3Ypm7MF/oHeFrudoYD
0AdWWgmoJS5ZXHs9yrPUR283cAbRD9m9CtxU2zQQxlqHp8qyJvK//XxDvt5Q5u1g7OHOug9zjq/3
zoGUcDg5LHi7oSO3HnF8Y4fAeNiOYiMJj9/in2p+dcz++q08LBw0LAJCwpFy3jsffr0u7AA7Q89o
l5B8t2ZsXT2ajgp+tIlhtAs7C/J+a8VTfgeWG7SpDt+ZUUTb+t86HLKLJvTMb1Vb1+eaRzKsNIR7
hsFqldBGNP3iBmbbfzlWgqfbzNJjFMCsYF6VfNxa1UPlRDgnHIYJaWm1zomNfw7H0sBVT7p964U4
x3AJkW4hKL9tOvusC2VATVbqhsu6ptJLy+VTiU/v0opS5HECF2tbyWirWeDae9NXz+QTdhHAGKxG
jVoCdXswxkonHlIJCj9r/8a2Zba3K2LrTmreKebeguGHP2471Rqr0Gu8G4JL3qroA7GoBXRT3m6c
9og4A2MP8BXhqlozt16Qng8hIgoDEui3o4v3turah1oa3do3Q+/SErAIFHMAADi+7W4mfQq/R54z
Iji57jYuYloivcDfJEFCXU7gFtZGo1bjBnKyvtOq0N9C3MfkFdlqjQ+KJ3MVmt+ssKeHnnoeKjlj
YT/CD2Lig3cb8/aY9Oc59iRGQnZ9UL1Ul5ZV1VcN7fAvJE3FhttZctR5KyaVanbTgRcOqJ5xKR3A
xdqAebQyLkJLXhV13G9LzBqPtj9j6vzAOgLljC6ZgstD4Of+Ombxtx8Ak66HWcQBOwWsPsnCQ22r
6QCSqNvSSxacsrLjzdPWkQGhiRSw+Eo8SHBsDPMZU45YN4ROYRKBj13TyNcVm9YgXZ/T1rJQrgHu
ydTqHVlB6lOiJPLByKrySQRFuWogCbj6FO8hC7fHMZpllcgfzuPG3bsAFTeZbz1K3TfOjCq8t4NY
W0gF877uogv4+WRBybzSwJvXx1SzinOTEsxtYk3ec8bTZpvblUvTWVrAph0CzNRGh42DXhj3onHV
3YQCc1EXjXtyu7knmjaFCwcs4tIXpbWtHf1Sr7XvYR0N16NCKMJt7/eLsusgCePBXte4pzjl5Zap
PDSn2H8MEqO4YpLjnlJ7rPDTJNOdD5v7nmW0BJgeG2d6kOwNg3IrMYbNMnST8TarUioo8SZfU6KZ
nA25Oy7L2IZB2qc4jMz+UtnleNl5gDrgBpi7iQLWWwJ3Wz/tekAzDaEiJl1YrKm+E4uQCDRnmFev
YhJtK0y+zXeOYX8DZuU7manoQC2AvOx4+T+HbVoceMw5jxUsewKexHJsO/NXWaDFK6NNX0cN0yex
DFJauC4JBcRoA4ep8mpAJfQH2TH6iKrC18JsCPDTHBdtiO0MbIwAMDniuwqmisgxq9ONkhgtGi6Y
K5hTyXNeBBfMBIa1YqD5g7XY7Of35jMItvLBMDN5bYZzltFV7T11PTdxSRl0Jmu9ot8xw25qcSJP
UcE4iDjdDJ+3aLHgABxzyOZPDKHdB81uYMhz77mDPFCeyloWjyxVwzUEhfG8Nkj6LNAvnZhWZd6J
m7ktaU3UMuw3Fl5pctKxkBgpvdB/xBFtb5I4jl7JGRsZzrMsvyAejEm4MPs9vQRyyzlWPWtD9cOp
MH26StKA6YzjkuGCvRVJMJ45QdCcRWkEwEAq6wzSLUVkzvRgRFR4csVDcqu3PBq9TaBT8iri+JJ0
SrbMZlyTnwp726KUPXWRvWMiIZd6iV+S1Uzi3DteyNigI5XGAm2K+ntHtpWxQolMEZBTQbUDqY1T
j4fox5gU7dowScqXdU/zw5R307YNsKUoC5qdVzb+zotH4gcsBai3sHWuvKTXjj3v/jdhTP5jYUMn
36asHVhf60DIpxYUmR0T+RAN7/pwjJ5HaHBnVVnkF1rEkGWJlT9eN1TdvNDOjY6ppuzBJUGz6JVt
Prf+2N6ErcaNfzTXPt66J68z+4vYxmTLBS2OkK29de94HBnqljR7RW9ibh+6gfgibXdtzLATePEi
MumP2zp9SvKG53/xbaxGnhFUwqmD4D4WL3WTmY6Vzdd+WZY1kapo2Om+np3I3Mh4XVrC9whQG5I2
mCGXwx2FTbzdYWpvVoPV6oy8DV289O1UiBM1u9iV3r8p7mP7IkATMhf+fBmMrksjVjXqtLe3IiwR
OsdeXqnItsG/eqgvdDfpxw5FN1siA8KWC2x9Op8btlYt19oalwPuuMniARzDY92WmFUve0L67rKi
SXkbD5M4Onj7VpPSjX1scfNtMxv5rh8EvX1OIbkR+4QO1oyDVLkBrGEam77D+brSSSCKM2oWUs7X
JmPvgrPe9lEebQc6as55jnv3fHlaXesJjRTP/sAcFpRiJSHusxhJWAWLMt1EwA5IVgqXYG8RZs1L
V+o9K5laHMs4Urv3TU28wNyXqqGHU/biFnuA2lkU2RwzUqE7oQJxZBjYLzzBw5iXN+WuxoZHlc9T
5lxkOUGdYv710dB7azzA47XyRti1riyKu2KayDrJAFf8wsABdtlAZNsyG7C760HLxDGcClJHLCfN
p7gqODXgzTvYVTXLFxuQ85wG9BJEW9g1fBCsJLWrB+WdW1YdrCbKfb8RWWc7uiSaGEWp8pvXqgYK
VuGW17KEarAUaUCAyOvAyOVFaM7QGX5InU8cjbokjL2SmkNYuy6JznI4MXQQCoJ2rXgjgiHfB+sx
7NVO1dI64ZOGRJcKLwt5cHrFWTroo1g5loYdPCjYdQNYOFxysn4xC8e7Z34XVjhP5jk8eR4mer7Q
H7BM1yMy4DCQysAXcRkjibxNrhbTJ1y4Gwu4+KIoPU7QcFi5Mjsgg1Zq2YaWd5l7E45By7FWvWPS
KZsQsoEPpWHr78ZxA5jySleT+USiSF4ABN73Gvb/eqrzK0bzgJtAxR9DyqJJq3STWKaD499iA1ID
GQHrRxE2hJh63qYORHnHnafS5MTIobzCgGdeTJ5OX1NKuCBtDHUgxQ4y3CNYTseaB/OGlQRF677z
LKDocfcp+2JX1Smg4QZ8IO7W9KV2WHVUcpuQxYnPjdFlpYLzDyXWyd9Ing0XtLTotyVp4IRuAduY
mGkBI9jkVdl+m7BFs1QpcW/3RJJOpU8WbAHsS6DWG/m4hWlJvwcOkgWp41phPZzSHcELvJpGa0Rn
suIxzeRT7OPU9HJumkKxt/EVspywhb+DKuGcUTEzvJpuXK9MisP3xL+Gg4g7cR2birq0mjf/XWFO
wYWZcGUvIRTf+9J8YI15Q5jnSoUyWmpVqc7IgYotdvFrwKwdsahxg/ijngOCVkvgpNYi5Iw/lQML
qZGWqCutH1mlu5HakiO4CmmTW1JDTArAtsZ1beB+JNJF9l1awylouvasKMjm1tnE9CGP3e9GmMvL
rPEKPIGJcSIXlq9NYr4UZUUYEHHhXtQkbI42Ec2rPKziu04zHkrq2HYGnKGjkZMU7fziXlllZONo
Kr1FRPJ/JmuREPHr+6Co7G8tudhlbQbqBfowXq8Jhy8hCZoYJ7t3WRi65lZq5QYvlMkzs2muIBHq
5OgKTEChMGAtttLk6BsvUW7dkR26mBpmokWq1v8RFUGBAdm0aD5xj7y8gFvp6ehiJXqXs+yMRiBk
CQp7PvDGZgj1XNvNtdtaP3AWPQCCKBeVXl4T2L2BGnEbhuMiSKInwl937++q/xLM+LbI+NdX3Dtq
1A8EBhUFYfPf/zfzyfa1OD5lr/XXj5q35n8/CzL9H1u3emqePv0XqCxwEK/aVzVev9Zt2vxJ+Z3/
n//Xf/hvr++fcjuWr//17z8KOArzpwXIPZ8UbRfl+Cc6ePTjST0F7dNf/szvKrjmyt8cA8XQ0UEZ
wxP+B+FYc53fUKAlSE9dtyAwGP9AHAvrN5QVJBUPC7JOOB/h5Q8dXKCD67MSjnnSxDmCDPnnr/9D
r/0d6f/3+u1nfZA3awvHJvYT6EmQlbBIfn69dlJdemZa1RuVTxVvipZ1g5e3gQGXJ7+QXT7rDu9f
5ekWWi2YW8RI/YvuUNhGCVfDU5ACin2VNVdxmWxDV94ylzlrHG334Tj88Us/KuN//Tp2OYZPFj4I
B1xBn39Zgpdi7CNKs+3WuDV9l/opXngjgdUrH9OLKU6DX2jxf92XfCNHWLcZfAjb/fKNHeN7NbZ8
Y2ha5Orqao2ss/YpVf+FKvKu6v9D1Z13paNLCmxwJjkW/45z9qMoQlZXxbytqQ0VTTVmygSrP/Ai
FqYQdQ4FfZ9nllM3t9YYl5s87/bh2KOP2t87s3ykMmObF3ZNgLj3cBLZ6qTT+7kG7rHPcVFfW1Bf
zn5+ML44cOfTDIVE5+1gPsfYQ7OQ+EF0iudRUIr4sYmZrNJrdz5m9aVDvvI8I7rbhczKOws3PpDi
fD31db/+xQbMOtGnXTZvAGUNXGx4vaCGf96AIQhbWaRQYmJBTnxJsCU5K0yfrkRSx5EDLjr0gj31
9pTj4SnJnHPpe4chsJ5YE0INHLQlTX8/ZCH6XxzNzxrq+66Zx1Cz/ctxuKy/XIKRG8ah5WTZxpeJ
1QIctGF1BwYmg6bN9SXi7rTOCLv4ZPytnmhHaRqXP987zAS+7B5uREyPuKcwTTK4aL7sHqpeKOyJ
vGiT9ZhBtBg40jSOKEZe5uh7TU5pAcVhSi5zPC7fKKy5xWU2rYAjAmmiU7Zbgwlhv0nXuuaPlSAe
Jn3DlNfcsBi4bf3WX0IYi5YuV8jKK4tb7Ax7/KOMov2N7Az31qxpJFvDJDOjNbWos/iqEcQi7hNH
5brwNPKmsqiYBSFB6c922TjdNYlk8ezmaXzM/aJKF7AAvW+w/xq8woCeGfDrz5iU+vKIeWhyVrnh
oKgMYzVcxpRLYQHz/HHD6tjj/RlyEd8P3EQUen6GYzs/Oj0EcbjRdfcaTfMsq6eDguBGrZKnWmv8
e4AEYBakmcCzGIZpC9Zh3CQ57Fk9corhoUbLjbejD0v+YNkdjS9mnOwd4Bw4ysgdHnGUFesu0crX
jC+7pW3Jtknguul5CHsJhpjevMlxIESPt8U/ppAoHkaCOOclEUt8WTS/Wot0rLie6R4GZJO2RXoO
GaR5C6Em7Gx4vg+556OWOLyJPOaO7R9zQlkXWPAsQq6p3IObnSs5S7NjKkPmBqCV2yRLZXnWARMX
k6rOLMZdzpJebuqom+vakTyA93iVT0Wz7VHnK4eu3da9a1LvFpBaZ/Zrn3u4R+idTWX9XEahdgpa
qxz3YTmP/uLA4WC6CF7mWg32NC19Iw6bDfuyL0gw6XHDy6vO8JR6Dn4kJcsdk5yeUNG+UpZI9iWP
E0JMxBBBa0TOJgTEsuwqxik8ykBNnWQUjcFOjmh5JPoT42xq7QIsAkDHOcfe3JmBhenCN+rhSdIS
15KvK7vqkCgqEJhNEjq+mOpZktKhFNBuksRXfmIy5WjHTLsNCpdUjwJtxjI/Z1IAo0aLnq2JLjua
WYB8bUB4yGLD4My6GrTRD/duQLwUblH6ppzRfCVWhLujrt77Q5xoN+lJflFZLoDfJI3fVNeVa2t0
L/2R+JaRBne0FFwkYea8TF5+Uxq2defkWXKm0aG6i2BqgtFSZbrMIFCc/HLIgDTlI76eKuWtG1x8
0fr2FcHPcC+Ipa8tXotXphkau6lEVxhhy5+FjgQy35oWyUOc06GJuyQG3LsOJ6+4qyuAvzRbPjCp
CjB0jOkuLQluZRDCQdw4zzT0UX4yRAMcWjhIkyjQoFWjXQXQZWHbuf0cBoaIKkbzindlDE+lg3+m
EjvA1i3ml7mUq7BJXVsU2xaGOEJvNtaabE+jaM+FLMoDAeJNEGfDPtaVWE9YiXaTcG80J2FJXtfI
r1q2KfJUO9GTDVFRBOF6qBux71sn25MsLC/SIco3Rk/wayG99lG+85wreSn7+C1mdrPHb4J65WvW
raaLcg82Kjob4uS5Cqb+Qs+N6Y3WwOgu4775qJws3KuIMtyuya8CenJJJ2XcyTPlIaVFSKM1+2RV
Oo06GFlsw61t1ZbROHbGyOQSy7t2uhr8UZWr0rQFzQJZ+gDMwtgwZTvJIZzJ/YXnQcoIXSQCVH50
TaCxqhTXfYTGtXDd3ruVDvm/vM8PeSKgCFgE3zirMnVMlRZeYztaOmb0zUykydKoyM9si5T4kqoV
66FKRHL04zY5i+ys4z3KqQ5dCCO7iCSW/L5w9hRZn5e0SW9AO0ZHnJdXfUSGdmFPrCDXBLkUV3Q5
N3SP7VuoucZhaKJ6q2NFQ9Acygei0J6PUgKIgffRdIW1cp81fbCEWOJsgrJ+iU3A5i7zr5NIVJmv
zELXtqRG2rcGtrVH5C5GAZxGle6cnmXFAhkyQr66BwwRrHV3mM7NwfauKEobD8JuqhWU7vjgxI5x
H3Kz2AZBIbeaKuW5aJCX0Ut/JMSGTr2YSzGQcuD8TpQKB8HOJcSuyCS3dBjQu7icSC6cVzkrlYA5
xHc6DsfH1GjyQ4qt7dlWzfA9TWGH4/NGjGSkZJw35Ap4eEbv0Kx03JaZYV1WBatC9NzmthgxLojW
708uHaNLenbidVdVYg0HetzTGmwtI6mTcpF+0e0CPOmbBrTSWmD4AA8WflNhYGyTugVqZtKbc+SR
bP4YAHgsrERV5+TzagYg1MLZA6SkKgynbRSR/jON6rnLp0NXUBLIaGWR++AgEMiId7j+c83tae1m
+bVXG9NWT41Lo5WIyaF6IiAfb4MKGEAMuQFNLViLLiJzEtqnMuxv8nqQKK/yR4A1ZdXJqVqHeUwO
1E/gHQuxrNH2l1VXOpSkkcrKtOp5pH7ppPyBwko9XVEidTAj50ck6JzLk7Zf2zgTF6nd50t253fo
E7h9x5wpRNlor9KJrxFfCUFO5H5cCsCZm1pLgsYRyaVS7Bv875vIC70r+kfwogHMQl1oPZfxVWMa
CM0Jpgwc+HRr2O1m7q7H1iOeR1m1T8Rh6xQXcT0cp6T0NsDzgQsEZFAeWW3Yx4mrixmu5JLZDW1M
m5bWVOnKc7vbEjMzYNPauO1St63g4IMOa+y2XIeJqVZpYXsnFaDotWz0TVpE3XdPadEpx+DQLmGm
RtHZVEhx3o8hLqNkIhckfDPFpKFJ/Z4rIdpjHlSKeHBevSYWPQOIKFbzOI0ivBJaP2zh0AXOqkDA
LMhLJcJfcvr6OaXXBqwKMZHaXo2DW7GWiAzWdFGpz3py6EIl4Q2VIl6ZBBXw7lHJkxVaxaU2DXj4
6cAr7n2bOq5VSY9JtZsgTwC2raLotojiCWJN3cfAsEs7vjcwwRK2c1X9VrctXbi9hnFg9g2C+kT2
L2/TamKtF6r0e1HB6rOmlLtQqQnyMxVkggpj6gGkt+MfcGFiELLJi1+4YGFf7NRNyTB5obFHHDHO
ARG5OwY2zbU3Zi5XIc/nh5h7ACpOk99QYrU2cHGflaFp4lnQm5xblu5/G5PBJOfl90Qh0n7Xl0F5
QbzPfE7CeYWJQpN730fy4W/YqoYtZ/l01TuBv0OUjsUKtJKxlYPN/JfrXtCmPPtNVQL9YZHmE578
lqjv2h2T8RKgKcJw5LljuGojPeMRaFNg5TQGH1vH5M8hd5ZL28uC9cQqp1y2kpsMlILkPHHceNjq
ZT48ij7zLvSqtZg8+02jg+2l6JB4m5GH2R19V8MP4O7da9m6441IOlDdaIpq78JYtFbWECSgOJSu
P0f1wD2cZVJxA4o2JfOPGZXpACRGCyihz1N4hBAwg3iK6wp+X0BFS6EdG8iG+bLK6CaMJeMrKcL6
UUO2f6z57HCNfpGtUG27K7zI3YEay+aaQmVtm45pA8O8qh9qF0l+ppXRvaHr3XBfjqMLHqBqKbHQ
gok4Y6V7RbE3jYK5BmMTgz5kH9jWfRrBL2hp8bqQuoFVO2rIabpErZMFhzYmWhkLn+lGOPoLh3le
+codXpEujwyRuVujNF33Vgfqnd43lhbvxy5kRcCwa1bqB6u5T+IsuKRQj4pJGt+S60oq/FEwY5td
XxkUGukYTccKFwv1t7i944ZE/xDJcNtJjWegKqEWG6lnnQXgTyMY4l11M4m+/oZMmA0rAVbjTXpJ
T4tJu6uwn2y7Qa/vBpD4CyZN00MTldFO9mnWLu20mbbSzcMV7ZXF3u6ZlZXDIHchNOYFi4fwIlFj
xzOBBHWQq2rj44Za0ntTvUgYGxBOaXXnkmn1W1J07dX7O+T/C4S/EggN1Jd/LhCeRSp6Bnb+SR+c
/8gf+qDA1yo8xwFwK6E6MnD50yaLae83S0K/kXh0CFPNmsmf0Wl6Jj3+pO5apunJz1xz8RvO1vl/
ngsirdny9y/og7Ph9qNuQvpNR6LW9dl0a8MP+SIMWDMtGS9pdzmSpF0HBc7OpBtfujTqXwAhO3uA
KtaqwOO3SHST0b+omf2RX2X60IpfqDjv3qQPKg5bYxuuSZhfZwVs8LefVRwxoD6EPjJEn84IEc04
CNY39wNNY1D+c5pUBUiVNhLZpmQtsKYgISIW4O20Kf9ODhOIWO0SxIb/cDsYqcK+Y1ZcSoZ+0QwY
QPLOexywG60+HPK/0SK/WEc5UGy3R3WtOwdK9XfH80f5a4j9pnU6Lb7Uy3qf5vo2hzvOdK3WVxhs
kysiNMHe5bXx0MiOwZcrglkOSrd9afVnbR2oHyCP6vsy9Y8WTkUhXn++hXIWJ7/sWUtH/RGGxI6G
uPh5z3aQU8yBEcIlKWb92sR88xYxBl6GCoCvh3h1prsTDCiq6ZeirbVVBRlpYzObslwvXYV1XZ3M
zOyvICjXRyefii2hH8ZrjBUXSs/yzRB16a5wA/1UNW1w7jFPXDNAsXkOef4v9Ebr62lrQPtHTMMa
AIufFsEvemPUxo5CU1GnxLB75AtdsWRHejLBYOAyCQAyY9UOp+va0nxx1jX6Mwle+xSR7AOD0o2E
I5sgxe0FzSyAMne0mqTh5bpoFc04pfYjizXXX2Y8ooGcaluNLonLyQnbV4bjpK/CNnduS+vG6IDg
FrV7XiFKbafJzNBLmPE1S3+iY0oDU3EGHRhjiVsa6YPtQMCgVaw7QimWDxNL1CdU3MyBQKYRN6zL
MP8+39dXQjavHC/47SkP/nl+6npHuEUS5jNPjUezGfq1j/O6PaRwM39xvvwltGo7LEkQunUuf07t
L7cFPcEfFtRRwdNspAVpEvamcUvz+POz8uvdB4X789d8EbpNI2sstwiLm2aKyq0Wwz2AmopzpC4C
f2EK94Lp6HfOQNCT9Djdg5fJbz2jpUZWe/z5try7Qj9cIY6NeC1mnyumUak7c1j44zVsOv0QkwYt
rzHDiXVr2MOxACe0sl3oNq0AkcRNXG3BQWlLq+vF2+gV2nnGLesMox6gdcc1gSd45LmceZ/FfbeK
Rqc5pSBvakaoxsvAdGErTfCuGMN3hbLrM0E55M4GGgE4GqvfIlfTLp2a5IF1HSF7Wg5OynVJBoUx
MdSy1i+9tBfX/EX3dRVX9wy83F+MVsT8Uz/tCpeBFXUcnkC3FvhoP++KYbQNwqeDf10a88pwuojZ
Dyya6TCgPbC3Dzb6X9DEm6hnQcnQ+OeHQvzl7Jv9xoY0DN0lo8047PP307TX2I2ZmNf+ZFYHFBqH
vdsfENyyReUjSPW6H91E2BfXZBHcBVFMVo5Gg4znRwq2VpKeJ8nYn36+XX+7WfMMyMY1g6D+JYwR
NYRIUBKN6wJcnd1IcbQifBg//5IvN2qHCmmWpeTO+Q9GhJKh4cfTcAwTpFxjMq6DyDW2tuwXAwHH
PWaQX1x8X0YCfJFFpMQzdUeyKhFz4evHL5J67NamkRTXE6tgCkSpoMdknkDVzsfhPivk8Iun5PyB
n88qbtTE9Pl5c9fq+1H/MCNSIUbYVBjNNfmVtd6NJ3JyyyazX7ooWSloI9iNs19859+cynTGvHdp
YzC2HO/LMYMqlZBQ6srrgaYE4tk34eguJwXwY6ifHV7rJs9Zz1Y2PQ7fpMy2Pz+af/3NrgHogQIp
mwWgaX65wSGzUSll9sN1r4XBqsvt8SqJqDxyuqY/1Y18ZpPkwXTbbvfzL/56DRHZwfjOdFeYjsXJ
+v4E/bC3zbytUQMMdSJ0O+HtRcDVRHHoHWnFC9GNNGzVlDOVflFspiTzH8ww6DbWmFS7qnXbJx5H
xWXs4275xYbNj+YPpwG3FjI2nHusQgRbaXy5zyZdxJXNivhkNxMeALezmAL0EEczfNiMBtGxUp/K
54RKj9I7c2DJErjp/4e6M2luW2u383/JOEihx8YgExIEqdYSLduyJyi36LHRd78+D+Sbe0VIIePM
UnXqq/PVKRsEsLGb913rWb/oDsCJc4r4gOpkseNYkvnIGbwcDfa2smyWh7Kc/Qs/99QABdbIAXy0
tOrhUC1i/tVnouhZoinprHwA/LVtjGJDePmtZt25xuTpBZmNre4PCr7hbL7wCldjR6h0z3SISvRW
YXsRCnz6gQKkLZJ6aKcPEPsAu0/2QW+Y9TNKK5sy0ywftHlyQAl1YfpdzUAv1zVsjSB7x2ATsCQz
v54YiBHThUkZ8YNB1dmj1o6lHqcJ+H7RXni6yy28Hgu0jNlgMBnoUKQoua8+j24atNbBTfaAm1qh
GafcAk5Udgxsd4tnHkWROX698EJPbw9MFX4pdsIaK4wqEEesxl/OkStGsTgfcSki5sul8IyUZM2N
YtTAYrI534V9SFx51TlXU2P/pOFCthxu2GtwpxrRuErvB3ki9oqac/4///Ne5vf/eiQvP48duq6y
zFB/N5eErNdP34KkUbB+Tce8aD9JLZ13YVfHeyFgz3eU9Eipn+gOdGr0jOdmuMVPT3xm19VeGmfD
jZPFcjfThPTioaRaAhR6azeURTDXNdFXQiPSKx1sMpkrzjZAKXuf68l8V6dmtWlH8xmkqeanRjde
Gw2WnfM3t5qU/t6czcF2Wd/4n0V78/rmYnqBi7l5PpLUDpDCiLsbYxjSXTmPM6r7CPJpBlr6OhE/
upx46oiwDaJd80cG0Sd9ChqiTfO5+3n+Z51+aPyq5fyLSoZhiByHCfv0V4GW61P0wSji2tT4ZYmu
OERFRRBQDkYyipXxq8hl7WsEo1z41JaXefKyuTLNerZZLu0EZz0Xqs5oShDn2jEOnMyvye7cjpOr
XVjp34x45hADOQljfVEBre8vwEgxaJWoj0xx/b42aAQ1leMZGtCq80/y9HtenuSihFINGxU5MLgX
Fs6rRcewMW5Tx6uPVpuEz5bUOiJj3RudTttmAAMRR2530QT59iECkxOLjGpRONlrq6/Azt6zGnTH
hLOEb1OefLArPH94AtqPCZPPLpqm4XOnu+QeNz3WkGjmhGGbuWeAlD1gZkg8EtSaSzPN6Uq3PI3l
hy3fMHgiB8PB6biah7EwGsjwRxr5bEBiXfsW62Z3g2t2vpJTGdwEKboL1rQlr6AsrllaEkoHREkX
FCsiTmF+Zlrh3poT/RplwA/s+7+J5gXtWEz9hbnYPF3p/v5cnWfomkJlmLirz0CHxaspCFGOtT5Y
/lwNNJdJewhBuvW+qMvqmo8035tObfqu6MZj3wuIv/Aao282rcAtf2dzpRF9ekvDPbznlNX+sKo2
31vQx29ynDK/dUQZ12HdL5gFgpTx8mIRxuCxTUvLvY0of+7MLi7va6mSopxWn5kYlpASFLX3BpCk
A4yd+j4aAK72MEb8KCGMo9Os5rqs4CpQGLe3MYGgV+fH9ctm+PRDpTqGikdd5maG2GrREGhMc7uP
qqMR2Jg6Jxkcgqkyry2ln67tWFq3jUpXAkg18eDz/CXIhfs1mPrnVNS5z8zbom6G6AQNBxetm073
k2JG13Cjih/nf+rptv7lLeJidvmVuoMx/8Ux/OoTTLoip1SslMdsMtuDOwGON2K9JA45s7x2htZx
/npvP3l28/iMeDjs7GFBng7ypM0sG9BeeeSYoT53EwxWl8JHHbuUYabWhpRPk//8Nd9OaIKCquHQ
HYeoJdzVtoGKPcWaOly876jRsfrhnGpNOKomzarzl3rncToaLngdVRkDYGEZvF6xRqXvbXJhqqPI
8XwpSRLewx8ZtiB7aQp3QfrP13NtmGNM1dQSbaq8p9dzcjuK2IPIo2hc5Wko4UyGAarfSS1p2CtJ
eXf+/t6sfezHydY0X2z+gpPt6fWapqV32sdUPbDJILEA5C7iqPdtoqc2pQ2wOClzeVWrfXdh7VuK
4qeL31JlwNxvvxwJ39h0AaHb2NG4VUCIw9exiscfpVbOn9vCutcr8oIp26p+Gqv6vQLyyk+t0qIb
Wg90f2nb47ySXkZ96ktGygRpeiROxT2OiwHyZLy3+Zs9kmIVjXUHYQqmCROwQGV29ZduyfjpyJhF
u5ls+Zpj36hAQ6GwmgZ8Xi1a9Fle0Me+GbTL7TrU+5fNhoVm+PRJI/CbckLTqyPiEXCHBOf6OTMo
e1y8Cedf6ptvcnWp1Q4+6KZiDjTmALFofpSseS5pUHJycL+0UfUMe1+7MGxfah8nEyQHJWvRXVJJ
MB2modO7M3sNRc8ksiOjVb0eTYQV2yxz5TNiUEy4XWxsDScinHfQH6p67j1mCXmv5hIPfp1Huy4X
LIWKmNUrk1BMEn2zvaIscerJDCh7MOwjoqr6pgJZgL2A0MhZaX8vJ4ud3ROcRojvTMTNLOfkphKz
V41CXrd5celGV0pXbkzQcmEBYMKjjP62iqGQ94ryPz0qc79rmRBvtWkEEDartV/keGXd0fwY9dBS
Nx39+405fj7/ct/MSMsPAH/h8jNYjNYlhWzoKc+ndYrvKICoEym2+TsfzMFnv95+mgbC/85fcFVD
+XvLyPpozGj0ijgNn75bEtdgfURRdjRA3V8Tj+QbHHYtycJcDFp9CBVp3hd9HSJsmnFyVybAzmi8
VBl7e3rgzt2XRhpueo7lq7mqq12HakmYHetkivcdXp09aDDiqURA3nvX/NaDgFSScBS7oG8Cj2WZ
gnrPa4Ia+NgHYNKj5NLrePtZ08jjFEu/iiKLEKuH0zV60QjFKo4k1ogvDoGc3kymG8I7RXs8/yJW
7bGXF0FBnrMhR2ZKKOtahCtUylkcGY6YTYHKiQif2USjBcRIg4Cuj/PwujPMwgd/08NzV3QfzXZ3
PQ2RuC40crMskxzCjSiSdK9pIPiNjEwQ7oFCHEDZK2fZ75FzZlmHYGFPXFi3lw3v6SQBioflhiXb
1lE8rOYlU1PIESKQ50h4FyLYsYh9Sp3iwlz0Io9/c5nlaK87OlPSmlrBbAAtBVzckTiP33HvHIZY
fJGVMW0tGAwHaCwQwoiAfTQU8JAKuSB729KmTyl1ni2OifrCbb/3AQHCtoAy0GRYLBKnH1BABpIa
u4U8ki/obPM0c3cpFOrruLSf2ALOd8X0oUka5cap5icdifahv3QWWW3uqeMwTKFisJFhjOrrhk6o
aJ2utHJ41Cgd7Lp2hhicqn9yC5Zu7jT1PlQd4RuIFHc51aw87y8Uz1eHIX4A8dkG6nzK+ogajdUz
MEhuoaGn1kfi0extOQ8ZzJ/kc5Go3yHMKNsmiUwPNy7VWUO7xPZZDby/F4cIxTGYUUE57fQFqMCl
E9sum2M4xr90ZTJvqYfnT+c/T+vNM162v8sz5iYdi6/x9Cq2VfdziYD8SHUV+Yk5hP5MY3rD65BE
chm6xmbKljca+Aq/jSOy5+Jh2CGKDZ7scibUQor5u53I9L5YNECGlgbPZMyFX8NGJateMyJfJ2HD
L4yp80XbWj6uh9mP84U1RM3m0A6CHnkRfgiCgdJp1zc3Y+Skezj6z+SK5XtjdNydOkX1vZ0CPSlI
/dhN5NjdzPMo76IRiT0Mw+SpH4kjVBs98yO9cTdB1Zug1OW3qiKv5qafkHz2jlndXvLYLCT511OE
oOevMuTx8zBgKCMsw+jV8QV/SNoYozEf4Zj/xFG5wDUU9TrLwadsiOvWl2M9aXVJrA/7IJzKb2HU
fE07SsbYO+Mfpczbu76sy0cRtcEujKLGV4g/2fSJsG+wNwvPgomE0G3CjthbhWfpgYOpWU76ndEH
utegWD0AqlX988PjzRjEzkUpl1qAjuTDWI8OA3QEkdqReuT4QH4FJKBHgj+Ch/NXee8B0mWx6d3R
vuXcsnqAdqwOLnxG7dhloydJJwvBoQCx2NpR7Qut/RgJ+6CghIuZ9pacVlLLHrR8X4Sfw+ZDgeJ3
Y0x3ZKVuOrcgNPGQgWkkBBxAYAyFq9vwsW1gcHy2WPEvTJTv/HgKsxo8ZldjulLXdrVhGsLZJvXw
2DkwqRx81KgrJXFnpj5mVzMgY97yBP1E66UVbXQ6hZs6TOSdWTXmxjYp7vQTWJgSGCEC1OF6jsTP
3nXKPQwu97qio/3Yq/QYCGrPfqVuHfmsQrBQ9T70rNCi06nrw0EmbnZh7V5XEBjYy36NYyRkO4E3
YrV50RJzQFyrEQuY4pwNDIktaQofshkz+Tz35R3qbfdzY0+tZ6BhB/IxWQsRYd7KieYw1lS/UlXo
H+goQwB1hkxoII22h8Qy884PotWeht9qqw4L9dKooaL3goV69RE6qXSawe30o1QUjVqzdK/qco63
KVynC0eVdy9FyfCFMafxbZx+7+E0zBlMAv2o50nA+avK9m7V2LuU4XU8f1fr/ePf2+K+dM7XbJ/V
1VYNxZ82zG1pHNFedIfUDDUvn8KeqpF6wxEYA5REbisW8aPmfibFRz+Q2leRBRfOBODwdaiJ/Lfd
/MtvIg1nsYciE2NeOL1/U7r07+baOMIFIS7pUBaQPuzgMQMyfOGtrg4Ofy/FIswLpTZEV+v0UqkF
QthChnActfwTEWpge4t4CUmDGURebH994XEvu7lX27DlejbuVw0pgUN7Z90uD03JiJ8L9+h2hvxh
K667RF+mXhEDrdsIhA/P46A7DfDxggwbofwSVo80NC7GGQIIR46Hcgp3JmquLwo5xldzHJdXGvVP
Om8ymS58oW9XHsofNJaEpS996nX5c+jHnJLinHycMZ57yqwPPw2tNA7IhGBPZXp3VZOGdWFXtN4a
8pBY5RCMUXJlV0+r+PSl9CWIIK3Pq49Np9u4Yug+EZZQ+tiPpg/kHaVfYFIY35mWSw9cV/1hzqNo
ZyJ++/u6/knf+X/n7v7/Lf0G2+WrkbtYyP/DGr541P/nf7uX9fB9OtFvLn/gr37TICcAKzPFRsYw
/cmlHfc3+cb8Hyzl9G0oe1r8F/bU/ynfdJZwAcb7suN28Hwuf+h/U06d/0Gnh6OAamOPo1ki/kW9
eTpkgT4uEh1ms6WNSjd9rdMJbK2RA1ngnj6m6k9b0cqHuseZQ2xxVT+1eZvfVqM7bF89noe/X/Br
5zW//tV3vVzVxk5KP9oh8GeZnk6H7Gw4E2ek2YYnoRSfgNnYmAOL5ur8VZxlOvqv6ePvZZilHfbT
y6nFXG1k3KJTKgw/lkdITvdFa0zlozUp9QfyRDooghCmn4wWfT7y8VaAvMpb8yNRpA2py6TCE5Mb
qbBgSEMgZN1obHq9Ihn0xA9jp/yq6iUcRpvNROtl40gDguJSRkhdEQdYtdRcwxqADosSdi3x5zZS
HX1n6KOntK4mqjpZS+afpvdauJVqKil4jB35uhz/42xD+BrCdFiQ3S8VL07s6YMErmyR1Pk9iebk
ye0iHftbk6ThDQa14WNUR3jJqyhWP7dYJlro8WA5UaVLdt+5MRDyl9hW3l8HwL8+GhmZaRhFYIpu
2lx1wctOBrv7WaQRIWELVgCXSKpd142TmltCaptsl/cpynotzsKrqSrpEmslrRRlYv+8IylQ4ikM
W6JQ/3uRlRYksNoG4FOZD0UaQ7crGkvegEgNEwJSAubvWE1i9FZGjA/w/Js/XadeXjxCaYOvQ2WN
Zrd0Or56dcISGCuGVxnS2JHdO/uBQsl9gGHniyoNLlzvReO8Gml8P9T2KSnxta4/o0jIIHXSTqea
XBatVyQyI7KxpqtIpkaZfKicOM/2ZdK1nI7wwJNyORc26HC3aHYtfstoS9UlJo4uHkO8eeTuPltW
F/0wZs5SG9XuhuHAvkT7k044R32FoE+/VkTZb6jq68cej8TywkDlFAQTG5t5HOqrsM/rAC1bsASn
BokkjztTKtcPkjK6ykCnahvgXpDFDLcqOWRqUvnc9E05QtAPIGvKPimu07wi3gZBYkdwXhbG3+ZC
kibwzy+MeigSGdbNl53j6QtzJxygFBLYTQ0EkkZkNO6JXVV8Xc3bQ1y62oWexaoO9jJC6FhwjsLq
AJt0fcbRUqezIB1qXhgYzo+cgCsvsqDQWC6a1U0zdAmxp0m6E10cPsG9ColowtODTc4tP4dGWsB/
tgD1WTW9gkCz8VdRtR+yPZnX1bMRoPPFGC9VfxD8KVonxYUh97KtOx1yNLAWaaUFB5td32ovFiIW
DanRG15eEAvjLVrbm7zI4Ax1Y++mm6adgocsznuiZmOVGkIwz4BwiTjma0VThrmkiEbyU5JAS3HQ
QJwZN0Q04KAJywiGcdvmCtw9WtTUpulBtwR41foHshzVaNOKBg3alCjQBs8PhdPt/PJmHKAcVLqo
haLSsVaFFrshgZYIYDIgs3HaZWPxTDe0ujFqZpPzV1qm/9MnKJCqUU3iMS7kUPN00KX8iBpIpQL0
iiRi4mFHotPmlHLw1kKsHm2deE5/DYlVfA8pmSrbYtaL/8hj+j8CmN8uwBTTWHyXneNScFymslcH
JRiG2SQjrMcTrLYdLrEvZFHqm7yCdLUJRyzljeZG/vk7X9WZlodMbUlABEcmhwPkpZH/6qpF0OkB
zMVol5J0le97WGVUltqyvDcCbK8bNRnSlDKHEFuJX7oBQRm5Ne0xy7wlUxopYKd3SuohAJ3JAY8y
OmG1K3sEQQR/PhhhDVW00FSTGoBSpMEtxRodWTyZcPjJOkUc+6pgYotUPbkxMFEbVOCx429lp/Uf
Kpu4Uy8aDCyXMnQhRdbSiL9YEfPPhpyFZN450BJUT3diUi9Dlyjrzci55TMSikJeGROt3W0Ywcm4
w6gZH7Q8AOU4ZGF5FYaLkiQn6hV8qLVYQKtp3hMjZnabrmqoWTkstO6FQf1mQdJA6bKN4S2rJsyC
1VtuozkMKBVkOz3v3d9557TX5uBYB5LSA19NzUvY5fevRyFksZPYGIROR9XIeqDjNs12cVOGvlOL
CW5Y5Srb3mpNxCyZVV3Y0r35bDXkohiAECJx4H8joZlG/IrwzrIdHfT8MKeRtp+aaLpRSHN5Oj96
VyceRu9yLdtYjrwm2N/19hH/SSMJH84I8xuHW9zjxr4k2r7CpBt1z0qM+5R8YAtaaxGUH/EcC5KC
oyECltV3+p8Lv+bNLpNfs5Cb2KtjwUJ/f/qs28gGPw5QYccXq7VXmatP9wMsU0yrfXpLSqLEeZDO
v0bRtcyYzfg8EtO6MyYtvJV1XO2LoMouvI1VrejvI6JExM/COMYkt5pFSWgMBripBNaOcZDum1Rq
j0Kb2O3hV0W+G6RTmWwqCC3FdqhiXIA47XMyauqYgGGcUfY2mAKt3ukW/FEKYX38QN5SKQ4QdkM0
9Blxizfktyj1/vzzfGcg8WYX3QLa8uXgdPo4gxFJKrJR10sV9KolGcY4HAL1qCqVvLAArDqxL0+J
HhLdFJpKuFTW0m67bSiAjiHw8VbXv0ENaQ8JYVvfJ4jG98Jsw28R+ZIAOYilMq20+RIX0rzQ1H/n
U10OhowfXhe7x9UhJZlTpUttO/DmbqBPPaqmfOrsPNlbduMOm7mxSe85/4hXUPaX++amUfbAv6IB
vRZRJqpRYX3C5ZTFEUBh8C1q4mWqWUHqITH8U4Gr5kMYZBmoDYs2vEsEBuGjlKYR1Rb5qG8Gt3ds
L+wqaZBtOVX+1OlZsS2N2PlEaWzmyFCq4PSKnErEhV//zgeH0JEFm/41zZI120oCflsmG8ezkLfF
5L2MrooZv4ZZOE1JCI+7zycak2zwSOBiYpAbBBXEzef8mp9w+uB+OOpg1KB9Bv2SCM5ZPq2TbQXa
YGpj5qJiRPD94qN7tbaaALbiuuwhndAMDK6Hup4ULy3BNwwEE+nUmDXxYJmFVXoUkpWboRNmxv6L
1W4/JiLBnD2Qn0r+m9vcjknf4Csnv772rEYkmaeQb4Z4qK1L4lKbmBz4tKh/K6PWsjYqhmRb16Rh
4vV67yzNW8JSNw2pfN0nVuVx9Louip5sNSqjLWt6038dIPRHdzFVcz+IrQS8h50NTx3Wgp8mkoo/
KOwiHGns3bttW+qwJDsAFbqfqS5ZtDTeUnQhoSUgr7jzx0Dvx9+IFuPmzoKbaXq9w8dFeldCjRCY
dkXpvzYK5hsDHoSZtgHRKGCamqSKbHZYVn9oiLlAhxGE+Vfs/fav1Bib3xo8ZcSXakS+l0OU/XeI
C6g1Jhz3QMnDpa4f1HnGYG7FBFkFmriy74Qs4eE2Q3jh/PDOR0sLkIobEwdN+7XmaRFXGKVRKl5W
j+WdBHHqQYweCLVviqtwZGtyfsy/2apy3qa2py0eApbZdd25LTmJxRT0vHyeyM0FGRT4uMiaG6SN
9NVo0Bg+R87mpwVS3o+0yrqwoLx3w0sYwKJhxEysL//91aC20qnQiZ/hByTmdFDKcToMkyJ9bXJ/
jVMcHc/f73uXW5ZSlnrWMENbFolXlxMQaUmOE4FXDyT3JZqQXlBo888ccs6ijUgvzYjGO8sOuhys
YlgWcOCup0SrVhRWZZ5wFLotaCqTIBe57YoK6Gw9Z12z4cTUiY0NhLs/aAkE402umvVTn+Rw+sUY
OPZ+KlTlJhUJqV6tZAPm5bYYzZ06x+aTAsE1QT45qj8k3CboGMrUNAdrXlirs1nzmRtRoiJmylMX
AIkS2YcmimJ9GyB+PaZVEhKOlbgFCjTMyebGzdScPMp8rgpyo9PZQv2uNU+aRTUJpNMoPgzYUj/J
SphEurT5Y5vVyUMD5x61ByHq+kLbybR9WUuaBbIvo72jzPMviwky21rWkN6bnRL96Ei4JC03HSPD
62hCdZuhzUa5HYJEX1If5uxOG1SaSzD0q267qE50z5yVHiSCO8/uNdnGwzfwVogCoGqo34JBQNSK
9RTuThXJ4YdaBV0Mcq0Wx2kqxm4zNgkkxtYuu+PcaGm1HQ2JVDONWxfLYhN/K6Fma2ymSrqPnWHH
d844CBaBJDUqoGkU2WXTVckWruZce+Goa/iMs6KjEjbBi186wEq8JX9QSzdVH5BrYJP+fStkXXfb
FHb3cxzE0a8K6l66BR9p3/MBlM+YNoeBQ4tsf6sU+81NR57JAbS09UdLRUQKsGnmD+Dz7U/kTrsP
tdlRllec4fPkGnm5MReU1zZB+DkyJw+mQPqsDMmWlJHwy6TpKV3pnhymbUNGVEgy3CSpRcay/hIR
cNH4cYs4kDDrWWmQ5BbiicBE8GLkoyp3pkV+D7AWNlbIlqQKRShx02vbnlRiuiGifEgda5A4Igrt
yhRSLvSfpRAZDsMLvfQ/CQYPf1e71wXed77f5dwBepQCNTq31ffbNnVWjnMSeKk1dD9jkaX3YlC0
Lbrtaj9M5oUTwTsf73KIXhoh1NPZ755OF1pv0O21YJfAiba3Iq9BWwG1YsG3Ff/8zPTenpE5n60T
0AWyEdYcRD0OlVRaieuVmSm/UEiaSeMZhXJFcLW2c+LW/DSbYZPuiyEebkyOYo9D2lXhhRnrtDX2
soV7EULR86FNzzJ0esuGNK2Z8GrXEzp+jwNBlM7vyki7mqSMJVa7R70ZXXMLcoFtLySo88/hnTeM
8hYkJDrURWSx2raKOtPI4KgDL5rS/NpuZtqdtg4fM1Snu0gZL0kI37vfxVmNH4KC3ZtjAcHoAymS
GSvCqBuwBCmiszCQqoYXvrKYMN2ytj/kfUeLEHf7v2/SGc7cJj+AH/Gyerxaj3QJDVCmUvHatKqT
TZ/3FgemttsKmcBL78qm/Hr++bIP5w2u9pG0ZlAwcAZZOqGrQU3UUB6ncxV4MrTT2NfqGZ1T2jUo
Teq5ng69C5PJs60sxM8/CiDxWoR85LGvDfImXHqnv1i2pbMljkR+nzl6NNvIVol+EuoyyxVKzEKR
TjOJmNmgGyTkhnP04AR18qPoevbL5EHBwDOYywnfbMPnmF2v3A2ArsONHEan9qVb2c+qoy/RSGJk
ORjUBIdVwmbxLme3Om7CWaZfpNsOnQeMwTWAaLfJtBlK0xIbsAXhTe9QlNjZiM4g68dBe62hswN4
2IUZ09eQkA+F7XTczPlAwSqm4vGzaKYABhoCnm9DYQs6SAFUq4Hbb7mhiEUBbLL87jj92Pi23mm5
pzSZRbKy0bEGQDVKg01Fdpz0OkOx77XGUknkantL7txYBAnoszntNiFqhSfSK8oQ7xuAzW1etUTb
Nl2kfGeeRaBbRlOOE2icdXNTw2lrN6Va2woV/Kj9LYfeOtYGqbLs66BYDVUYhh/jRMVmPkRB+UdM
uLbIas66CdKXMXy0wWwqO1D4UwUeWMNRl0dpN27yNoqMRUcfK9ukGeoQwp6qPuaBW3Ye8sPmMDRY
zrcBuc+QvPBgZ/u5d5rfbqyRugEcTv1S0C+gkGdOLdpF1uDroMJus0jLypQM0AACEBHNZfVlzCoa
18j6zI2TZk1HXv1YXhklKzsnDAJnNhrrMRPNKM1ftTZ0DCYT+vhelTLPPhhTBJGSNpodgpwq+Vvy
OKjN21DXZ+1KC5PG3rZBCFg31wku3UD5T6ud2obUHenACUidesw9W2HVf4NwmBck3hB/sEG35izs
FRv2Uqy4rIxhwBMiii+ztppamI+9UYN+t7G3/ohDUHGeQLv/U41G6ycgYXRJpam4f9jCWM61IBFH
7mPRgdTMyL+ormPqHQrJ6kL+gXI2QqrhGH6LEivqt8Rb1IpXF0vfqpjN6WuSuBYw5LbRb6PYIG2C
PIXkSysK86c2B+A/SbRlLoqxIqfMULLuDnpcWa1PoJM5e44C9ZVEAAve1zj1yq7C1mN4JE3B+SAR
JyQ+ewA0uK1sTbG2VhgMjVdnUQ8aNy2KJ35JJj09jjLyUal3GVea2prxTZ2Eje6XlC6ifz+CkISK
PBlJD8H3b7QYBIePYqJWkmE+oWWEEoT4OnPcy1bSXrK0audU9vioMjciS5SUjs/PiO8s8gDQNay3
lNtY61eFIaeF9qoQh4P6wyqurV5qdyF0hw3Qvm/nr/R2beO49eJcZjtBR2qp2b+a7duybUIHA4JH
tAXb5FAvmfMVNDZ7/COG30+hdWE1fXtvyPDJL0S4Rq695qzuTVaNNNXOcbxBBPMV8/PEOXaUj7NQ
0wuP8e2ysij+2cCYLhYoamynNzcBNVKrnuqJPqvyLrXD0VOmfNxXhfvVUPT0lmg78ClmZHfPADsu
LGvvPFp9kTDj8KAqyYx/enUR08nUXNKcp56cI6oiNswdOd1bkUkr00XLev5VvvdgkYojBjRJjWWr
cnq9PAJa3Sg5xRhCtLfs3oOnqlbyz42m1Rce7JtODm0rXp61CKNwJ6+9BVNCOkgmSP2Ja1C/cMpJ
6t6OQ8XRxlCn5KoJJW4D2Vzakb5zi0izsVZYwIwcDBant0h6TagltcpoxaN7r0oi0ebIFJ9nxumF
OeDl3H26J8GjwPYXdBg7YCpwq2uVzaxTQHbhX8tQ+VpOsQrQtw0nes9Z+9upEzPexwCkZ8KUJv0e
fOXQbTlWap6S10QGQYhS6q1RhkSxT5FpNldxnOTP//zSKW7qoKos9IDMGae/0gFE0mOkCrwhTYY7
HQc8YGql9Uy3Ki689HcevgkWHcmxhSrnjeM1SrAp97MZeE6NwDXNoRtuCghdO/5/e2nP/c6nC9RF
pflhcrSiT356X5NhZzOmTxd5ZxaG+1zoxSHJplzjMK2YI0l/iryihQs6Stdb9dGp4XT+P9wwxzra
R4uR581OmGZAro0lsGw1qfI/SJCjb7IdIaDndAIfz7/Hd74omtvGixIeZcC6FVBT1jNtFO1eJKGX
Q1V1KyLsiVnW9pQeGTp6pH622qC6sNt/57qUj5n6lzoe/2KePucytEyolbrwajeRu9ZWkz+SM11B
CSjEbB0O7T5uY2i652/3nbGEYIV5aul7IzlbzVWjHSh2FcC2r5A4i70zMVrZQhZy57DXvFDBfHue
Wu4QHRZbcUzv69jfQnUUIMxpsksonO9EoQr0JNjydn04Zb8moKZXhjU4SKIX3Ozu3++UvOHFFcvh
lfLJ6QN20j7SEFVEKMtF+LHoG5SR3aDe4TO81Hl9511SfmDbgIeeU9S685oKkaJsQoejzZPUbg2z
VAjcwIG2yykUF7tcTR2ynprgn78TndtbRJmL+Zfl9vQWK3LDhGXQgdUaw/njqJX8ogqRXJEZax3O
P81lOJ5OyqeXWj1NY8BbN+i0Q+OQosU2gztHbQdZ1YXPYvl71tcBJ7OUcyh9sws7vSVqlB3Ipynd
JUVU3AohkDPT0bpVihnZGvIx//x9rZiIS40DiA+yPbTdJprrtRQEQ2eS6OBxd25fEXAkEywcpBmx
yJQ7ZzbLe1Bdw8fKjdzRF7JrH4lkBx8O93cf0Ngh4VTB7+wX7AsipGAJ/Od8CKRXTllyRYIendnz
v3jlPvj7iwGewWowsbKyw1k9onjIKhf63G7SJ8ogfR0XiEfD7FM0EAL5oaLSRgc26PqYKE/TbXcD
m4I/8OZbx1PqnADz3s2KdB/qkfOsosxpvVYmA4XfSjrfKKrR1AA1E3zscyP6pupN9TgiAkqACBf5
4KP+6T/lM1wNL89NEPBElAP7tTrEVRe2Am8nK0pfqDh5RVBu3rjaNYfAkcaO4l0zxl9D9OAPo0i/
B4GpP51/pivN/cszpfrBOoDHHJnqesOadJOTO0oa7gxqxf5AZB90mV48tCIx7iljzw9SrYYj5Ebj
HjE8eZhWHDQcWstp66SExYDDycnKDBz6Ned/29tJlM0sQkNmaw3p3zpBaC6JtizjOCLEqy728Sy+
RnafXEN9cb2QvYCvtWznY2uOLgy0F0Hh6ls04bvSZXQXX95aAiGwmYPKdxWo3S3IsyZTtUOsZnPl
OQ28Np8shunKIIIdBBZGQecJyH/zS1e7yr3D2Tpm29oF1k+TnywxlPSV8wz4M873eWeH7v78Y3pH
sMGmGDTiUp/FWLSumaK/CsNOUr0h7i7Zme0Emaeuxow06z5xFRBijemldpTfWEYCFbwAkrczcdbf
c/x1f5//Ncs3uHp0/BiKpwiu+edlvL063bHcixR6KsrMOcpJtVL635j+5i/nr/LOZAneD+0pHH8d
KfdqsqymBv3AHHDGiayW4Bal9fXZUDaO07UKewjqGecv+PY7WYRsOMSoFqLAAQp7OvfkEzEiVR1b
O7WbZEhtoMyerNmp7pBBBz5B4tpDhAZob03wvV1qivVGhBahyU3q1B+HKFRvYWime9C4zoXf9mbj
qvPl0hZnIVz2rmuLCqkpal/VYGJNwpZjzn6ZzAl1JX8PnI5RaXs5VksUNzqIp7borRydlI1W5fwT
erMV4FcgCNZBG/CxUkc4fUBT2Cp5LnuxkyOxAG2ez1eIpmG5tkrAcW1Kr0OG44WtjvHOvWNGXPjM
BkULeqinV231cCA2PAl2XQPIb9OY5lz5HBOLGQdWn1JwLOzE8MMsMI56GkS/kVQ2P/kWhh/wu0sK
ioao/kzjQj+vDYVkjFgIanpLRvR3XeLnRsI229VmbLPhjzMghGfaz2pB+EnQPw69WT+yoY0RhCe4
uL0iR7+8Jaxc7EU8EkGRjcb4w8Izqu6aNtQesl7NHLh4GOmuepN8pa0ZTtZGgz5TbA1+Z/TArhnm
XuYEhn1hL/POO3INQAEwLKk0vTFeE8jdV6VBREjsJKVXEK30obWN0DdN9eZ/cXZeO24j2xp+IgLM
4VYUJXV0exzbN4QjcyqySBaf/nzsfWNRjRZ89mADA3jgEsmqVSv8gRIuPdCwQBLh7Y1xERFIauiv
Gxb/N9a75vwTqX520Kpv+6ijfDs1dMZxv5w975qP1+XsaM2eIJRTLvIPN9r5QnJy27Y1Fp7Ot4wH
yQ0bogqcHO1c2FHn190+R5v+FKQC2oAj55DWpfH57Yd97Q2TDDPE4AQQBDcPCxzM6lCcEpEw9Ixe
WqYiAsKEalgPVN61uxOQ4bS68oovbkpOHnp0YF15v0h7bVbFikSCzZz7aK576wbt5wXRRS27cdMY
0yBICkcl+u+i7vUrHLLLx10xZCA06DoFkGk2eXiqdWaNpUUfAe8Onk1GZmGBDbaF6kFeYU/Wm3mI
57ZmX7mhL+I/D7xuKCIy/0Nj6PxTCyRRPSfugFpj1PE4wyY8Yi+l34xDZdxNVS5/vP1ZL+/YdUGy
EV4vao/kI5sFbS0eqiXroywodLUXOSkfGoOQD0FO+H+8BK6Fmwt0ovG07fqw9Ab1iEIXY/rMFLq8
8sFfvujZNbv+Hnz86BkjbOG4mxfQaB4C2mmC8qNSTZ3tRSysDs2uSiZ7K9cwWUwxSUFuHa4Ivs6I
EwO7rivbDAc8TzR6WBC0wwWUcBX6nWUVEVSUHks0e4rdKIWLru0InUZ7FOXEXNvUlvT3UgIeugXU
nb/DPEl90+we4x88ybQocEuhQ/WFHIO0i05aXDSZvdxji5M/axJMxg6vBTwa/LjvPxXmpDCUt3V+
VSkz910KP/wj+8b6allzgV3U1KWfda3AqKTsl9FgBGI0TjgnenfTN7iZHdukS79CqXAel6lSam8w
o0N8TLdgJnaAMyM4F1a8d7qymX/Foi5ENAHZPcJT7hAS6pbVNCkvYLF/FAFe5ugydkZYZ1PanND3
Vd0NyXJyMHDmQGqSMuETUirMOOD6LNbJwiRHRbX0nCek94U4FqP00FkpdB9ASaX+qECIDmpkll+T
ZVp32vbLr76ThHE6hcB3zndimzA2m7K2iYSmxpPgRYa6nSP3wljiyu0KxvZyMVp9NFwpSBn9bXUZ
cG/HqDkxq6igihy+jppdP5d+bRhMUVZ0nDZp3g+K1hjrNQzHnkmSLBP/IQ0TPjIk/Wfu9PMIwrFs
9LBZRvEH2fRY2/u6tqg7GSfDp4L2qncjVjTibanps3k/QXIHOS4wN4Lx440fg0E0xl64ykWBQl9w
UzeGov6Ql7oFlbzT6A3OM4Uqxhxi/hT0LpL3Q2Ur/0m0kLKiGaHlao8Yjy72nW5BxpEeHJ1RosAb
jjpkqxBsM6JPjDHBQtmTdJx7R6SiO1ECB+/muuh+lVm9zGFhykLflQAc3xtK6d4+KE1c2KbBBnDo
BFL70BAP9MhL0uaeiW4Cnq8L+u4W5ZBqwECOhlM4s/mcMEHn4FuhDSDM5OA2sIWqVCJOPrneKWgw
JjsUM0N3Io+DCQ2Q7zGswRXaSLfpxbRXeGRDDq4oFQ+xpP0bQeTwaBVjPXbKKjcxQ+g9xq/MS7vq
q50gTbqfB53+8FAm+o07uhKMz+zkmAq4TL12hZZqv0hqWkzpVJI8jOXgf5kGelf8nUZmP9o2Xze0
AeUg7mU7Kn6vEsydACwVnhEC5xieAdvbI714K/uNAk7nf5iLeJiPKcBsF2TPFA/42gkbBhUDP3Kc
CoPpHXOF7JtIUfqCgwyea1Ra5BmDV55E2mPoIpNhKj+y3fvinRiH6X2ZeEYZqRiWw37Ig4UJ6dza
hz7PkHRXRq9ND4GRFJ9nC1r+ERfP1oFF7aq9NwksFcgO+ynUcbFcrZXo4e2M0qWzHuBBgx+rrvoc
G/hqTMO4xTFwh5Fl7xwFhOz8GLQF3GeSeFnsq8wWfxi45v4BGiam6U3pON+zYg5m2uIG8904tZbH
JPawOUAb4CuySEYf2mOSZ0CTMK1zNFTz8V/o+4+FMUMrMgrJj+pjBnwhnDf1CLgn+eFCn8BbFiG4
OerqVntXobVv7FG5QlQN4aOhed8npSjfW9JFgMPJR/8HENbCguUzqa/40Dsf374PX7n3aW4EYAi9
tfu3Oif/PcNT5jDrvMYqWuo6pTuULuEKEjhhtg4MaZjNr2WOmfrbi75y6VNQ0roFHcS9v1VedzoS
9rGbm0jzK5BqTetEBZjDg2/P5ue0m5zj2+u98pCsR8IK9YCIu5X6k9KeZY0oZlTXyXJs0dzfZa6S
0Ij64caLR5eO2HUxr7VO2sR31BrRdn3RI6cDcf5qNUMXujXQWNEGbfAikqDpj7I7KFt2kzVTmHZu
/QPA9VB+8hFs607Av9yvfWFP19Q+XnvfJNPIR67YVArf81/S65VbKzcTkacF6edu6QF+oMqC3EK/
RKKZr22qV262td8CX5rxKYOlTQVZ9GON4awtI7Nt8v+6DlgEGJzgHuBNduXTvvJoK0MLfhZ4NupG
8/zRrA5qqGv2MqKDPv03BfiCqrj+5UMSfU+X7Nqc9JX8fG1Vr6NLpsMkkOfLJU6H5XVqyajGVAZA
m+fSoJi1rqDDViDBq5vdAaZyeYOydHdNweCVbYxkAk0Z1yEJh659vnjWpt5kyXyKKGatEzCM8qbl
v93HJPUR3YAhKrtMOwxDbjCpwHETS19wlb0zhdSnhbVrUMU/dK45WbvO89u9q5BM1U2cQfZvH7hX
Kjg000honVUblTO32fsSVwfHkfYYYWdTfq68IXnX4p760W6zxcP/Mpme8aHUo1SznA8Bo9ETutDD
lb1xyd9gtsl7ekFGMx3b7ntY+4FbexneFXZZFEd7cJPqY6k7+JxmeqDF+65Q3YfU6KW7HzOcSmFq
F9UnaS3Gl4TrcyVGV+3jBHL7Z95mqC3SeEDSxtRaJJKmZvwCUDr+YMfG8u9hGQg7dQFQdvpB27ZY
kyVZDVhwwK159u4kANdoGLPxDu3iFh/nvr5dsBK4kiWuxeUmYNE2pjai6nYYN23ChJaACPUHxlz4
4vV706nF56ZNrKsduFcCIxeNSclH4w+P7M3mAKACW9ZbwWyNRKEnn/36WfRmgoPzZAO/9RTSWl07
HMrU7trDmq3fx0Zc/z/eMXNigFtcDD52n+fHKagoeB2/lRGjCHW0J924E0sq9vQr8/u6X34Z3Nb/
XO5S6jFvp9FFL4Vm3/maIGICvNtZM6vz8qaUqfqRQU72Q2q/NCrT2Lri33SZ91PkcrVAFKanqL/Y
lf/VxUX83ZWVvshIgXDz/+M1pk9G6oPrWwoTIGIzOCjzzXZqPMLqjL9phbzmiPVKMICUQdG9AmEZ
2m6DAX2EKu7UOOFmnaaQxggL1jRUJ23yQaH1yAHUtT4+5IW+cmkDxGGZIj+/HZEumeyrmDT9XtIc
hm34bJ2/+SAYRa80Z4qkYfUGOvhg/UOzQjNdBS6aB4vQ+CE+hGaaz7YQ7zts25HlVr793kscU+3M
AQ+onS6EeDbApgObKIHz7Wc6F89Ki6G+1wJIw65sYLHuR1FkBdUuqm43bz/K5VCDwLp6i9FuZ0oA
ger8UUZ6EVkydqjzVlRDabP0p8pnVsd1ZPHylDETV0V+g17VHDVaZlggNMHl76BH0e7U0c2AB9rc
eH1b3YKIbsnUrfb09q+8vKxcoA/rQHKNJfZ2ltEOM8IdlZwjdHn85w5QMNL72fxUyaG9Gyuzj8wx
F1eO9OX1zKL0BNGjpHFnuJvjRYMsn4HZqQiyCLg/D0DyOyy5K+N7Lxhsg9wtnWlX2zMYV0C1sXbl
ir4kjCMGDpifOpvsxzK2T71gG0t7D1wLN03rP/T1kqf3mSGl8Q6MLXSjhOnYU0z79rlFjVB7dEzk
M0nEquA2qIe6OLmpZSGy0EwScRnbR+ahNBaEVTrVzdluNKhgcTWrAxHODFjNGysGfsBWTK3uxobT
+722MENGWKUjtZ5ruwJEHDe0so1Jy09dVfj2rsSKOjJnCXZZCSe9wyNLOrsigz6+z5MOn/fF6+MD
QXz6JgeZfhElBikRWyUOdk2RLv1tbY0jknHTqP9O3LQoPk2xXdx05E3dzlWk9r5Z2u1R4bxy741u
HYQ0sfUrAMTLPBNgzeoDSE4GOmKbEI0grNxytDnTrsrua5tqrGx6trPZ1Ie3t/NLInl+ObJWwFRk
RfNwZ6yX51+BdAqWQB/1eIroXHc2Z73tsG12TYGsZ4fKX0xVbKXVo6ElKGsS5GUJm3FevJ9GLzr9
pnZln35kFzKfePunXabA66gQOhZZIX3qbc8YmCeE/N4cIrlk2rOTxvUenkX3Yxr7L2i/LPu3l7uE
G5CCcrBXXBsdatRUzt/E2MW6HGpaSRr6r/OfeZxoz8WT7uVA8MdSHrwSp/hbbHRbnKaI/DhXV01p
HOapH6soKBz8fRDkBtjbTNgZ7NrFgh9WiH58GuM5fhpBsNtXfvXlVsHzA04EZxIYA2Hp/Ed7AWZq
gKEKRgoxs6F8kONBimm6a3v0D/59MZYiDqE/yfh0OyjpuUUSZS4I/xidd1vMjbv3dMZZCSO0K0td
3u/cZmS4a8ijt+ducra6jB26iBjGL3o9RabfNt81Gs4Hu3STlvaGnZ0EXMkDt2MSIrqDfunb2+Ey
ztOTBx+1ztip9vz1z/86F14cmMzCgyVySJt/ghvxPs7Y9Zk7kbbIYYJvHoGxO4135X55OdxnBxJN
elqaBsA3GNqQP84XTpEuGuMOjQsxwyS7lYmuP4p+KYoHp5r19pCKvs2PqTfmzzkq4c/1WOcfHURP
CzzYJ/83g1xk7wpytINTMADmIteHdJfLtpt3pch6uRs97Ex2dkz01mBswzXGqxHFl0IN7U4tlROH
srHB2buxdH7a2uB/bYRK5L4FbLfcZpU+/yfmDGV435UtkBx+2W+X/vy4m+NRjju6j0lx0/de+ukf
vwovh/fClBtqtRdstztYx9Q2sUNHnrurEbBuqvZGDL3RRMUkDW83TFpy8EftKgP34gZmYfDKpoVc
ABqczmY7qNqJKfptPZrNKa1vMbwWQ+jBvdH2tKeT5yaG8beDRESrV6Jd//Xt57445iwPmAwMJNNR
tP42salIIHinRU8hV5Zcbr4zw/3LjQO60OWVNOzi5DGxAW2J7uLaAiSjP99/0D9BH2EiGcV9XR1U
LqfPqWDavEtc/EJTMbn3yibTVwFUmCCNk+Pbj7rxrwLww6cFGYgR6Vop+tv5QYbbeYezuhE5NNPW
6dzU0PgOyu6+iY3a388MaJFX9GPnVEL110L86WiCMinK0xPR3aEhW+n6fDPGCQw8XS1qT/PczCMU
5bEM7xl1t+E8JqlzY3p5fKg8o9H3g96YKvKbyWzDZWjad4upnG9ZncJ4h2puvO8SPwFXIar+yqa+
hFXzxDboDfzaePG0KzevfEIlUsaOEZmqTNInDrh9N2N2IB5lmjAqQEmqwe7X8ZYfYx0s5sOQWDQ/
kL+d20h0yjtWvbCTlY22nGaSwDgUdUk37O0vcxES+ZlAJ3Rw5qsA+wUer83qWFlr9x03GlDtGcRo
FGYwF32gP+ROxwT6XUobYYmzK9fB5XiTtZF7BwVMpmK7W5VX2GY1UXEw0XyptSVUKvM/jeOg/khD
Eoc61+m+A7rxHoVTGi28mzR5tqFOhTBpsysn5LLw48cAg6RdhrIgO3QTDHwraXJfZ4daTOf+a+pR
3SwEZXPv1XlwohDDOIJ7eb/UbfHenXTrY5fr7pWQcAn4AVUKEwew4dqSdLYQXn/UHRqrsx6VvDhx
5wVDyVgXjYd2z2g6/tl6SHiE6JYsp7EWTnHC4QZwiA5bEZ+MOB2eiGLIKVgdrOwQIFmvX9kwFxkc
4hyrbD3SrZ6PVe/mKjOlm+F75tmRgcLlYwN9KOSUIizdLfWnsmzLH29v0FfWQ5kQqzLaPcSNbWca
arsELTmCYygWP95NvSbvc00rnr1kxAHHqwk8Vx7x8l5ASIWez/odLCAM5vnRnRoMXJO5sCMhjTjs
+wBtAr0q0IOzFCyIPFfM9fJ4OfjwBJYrXZdXNiKXkaGvHXC4NHghn68Om3qGHu7b0ZjShhZJgKlD
prfCuEMMP4sjq1L1CT8MQZVkt7d5JvX0zgaMemUvvvLiqYV5BajRQSraDj66QraOnzl21EqIngM8
9+89clclyQQiLOGcgX27cggvb0S47vQKGPEgqHWZrS/BZNld4kQzQ6tb2nKy3jel0O6Eiz3o4Z83
Fu1KZ1V2XAENL1zdv5LBojGZuM8Vi/mSHnPfaMgBlsmDyqpfQD2uWSptXye2TWQZK8eCDYUn/Lrp
/lou8ADUyqxLDrljaf8FKDjewvtAbd+YYuc2Ba92bRtvQ/vLigjQwTxY0wtEZc9WRLyEAO7oWqSZ
MSr+cVYgNtA173V0W2DVm03Y+/IqLvQlRP2d667LophsMN9AhBFY+fmyo1nH3pwnfoTupflI4hq0
h3Lu5q+GBN62a4PB+mXrsYYCVdvQc0Giz7gNGO0if4+9yEp5MfQnJD3QdBvd3tIZVDfFTW3m6Xv0
dPF9dWvLaUPVq+S/Dm+3Dy4zfwQ19UL+mpAwnA5xk6z81zrtvw+ZLr9U84Cuq+4srrcjhkuE5LRe
L0M14M6eNXQXHxe/6X4vVenVu0Sm3mECPKLfoscvb01cH9GhGLP0W5oBEsBipR3VTu8br8UmaqLf
3miClMXv0UH1tXYZQXrg4sm/9+P3BNi+WIfgaIqvWQ5/FeD23+wSiZP8Qj4dZg3jdNUMOKSl9tD8
LlIBHCUnnHc7DKLmHMRpzoMLocX2HgSS9hQwuE2jWHn5vXLGZAmnrB5uAp0MIcoLG396V7Pyn9QE
yGHUbLR4Nweu+BSTcTYRBr7IjBqOMuSO8TTtuElaxYOmZxA4IC2nMJBLEyZx1lfgBHtDJCa6PFq/
PKLhky+hNLuRwgDvLLFLaEHeC/7sfVwlHcxYE4eVcK5rSoe0yjpFTdVZaLwAODiMTTv+dnufJBAh
xP5rw1Tq9zA2FCyUuD5ItSFpvpqVUIiXTqq7g4oal3vwJxNCLbmR/iFyGvU+n93WDKWcAwV0HCev
narspUV8JEbTCMtO74sndSM55cizn2LTm5C2NMCn7Uh0WrChQl+14xBJBKLUNEMd2ksxqx0D5fSW
KUdisRqTzh3KLZrzWTHXBsAxMmeBqDxjzRgkwdLsclMOyY0lDfz/pkATHvglXDJCtHLVr0WPYdVP
sPGxRKqy8kGCx0YITC5/8jh2fvkAP8oQogStNeQA5j2RccQmMUmLb7lTcHKNanIVzjtp5u5M2I4/
G4XwJ0yE0bvvmiD/wYuDNO1oGXH538Ijx9j733xlHUkxiT0/xotN/0M5LuplGpZpWRLACuybfu8j
b3nfF2q80vy3+fs2YYM5CmUgkrHkhNto5aimsbRSTw8xMNp819rOeN82dXyF8PJKUGSesUq6Iy6y
6o2dP5ZPw3lxyyE5WEx6jUhLivgdU2GvC13ct49jXuQ0vtxrUhevRH9I1mROJNmghrdpNn1gjU5w
lh6GMakjPVmME6o11iMVZ/9oxqlz7fNdCGXz/dDhxmsUpB7DjC1txbM6VSe2FQOSQ03/h1zm4Znq
vhWoIWh5cOd3SXqqrBoJLwE9/uswxrBMdUNYuD51cVx+9noXRFRFR/ixqGGr4e0VIBmHtE7g7M2k
19qwHwzjkxFU5hD2DCV+Zkxqm0PdzkyaVWLpiOFk0Kt3cYZi6E7VhXWnxZU+7pC5xdyoT2yxC2LT
qg++cvT7tGixvlN5aQ87DQKIBnCqqleQPTuiquKxAQQF3IWzrhtuaOWl9UlqJtgYmKryC+Y1AHua
TvO0PfOIlqGDPg4Do4SkMJGdTewuzFXbfpCOWuRxzlDdOUCMNtAXUa2BS4wn0t1cmoTkXOUeGKXY
yvo9InrGRNpXe8SdBHkLUQB/2RV96tZol5r1Y2wk87jXayZUq5jekkc0VSd15HQGv0QQI5iwOPRX
wyUJip9KL+sHXMx1eXr7zF5wlVDOfCHyEwKpPUnQz3e31zlzbOhjccCtwHRChYftR2DSGiLeDgIO
pVOaoZCxdpBpY9z0i9TCQBbxFJaNj4KkKyZ94QVmw+8aNyHoiu2EZjXFVjVk6oMV295d4As17ly9
yfazWvxdIBIrRJmnDoVrz4+oxtVqj0b1n1lr5JWU7WKaxPMxoPEJRzCxyNDXIPJXEiXXAWk+BdUB
+ZMZQJ5yUXZe0pHuTTaabcDEK6ahQQuu/YMI5JySp6vqJ1SzxNvb/VQ9ZV2GjAJuff6pbVcgfOr7
uNOpsTb/zfZ4he+AkKUltzaX1kiziaBoS1aZFbftAYCBETYdjIAMAPp3WWZfxtT+ykPqH9/eAC98
0vMoSmpJjxSNGZreNHzOX1DjIwAjW9EedJeO1c5q4uY0F53eRG3e0ysUqeHWoUnrq4psrR4BvWrV
rPa1OfRO2CuzwxI88cqP4NdqdA2nwY3fud3oHqd4JmXjeOegj73S/5TBSKj27mx07V4hQsPVAO71
KYOQMjxYKliYmc6N2PfISS3/ySa1sndmaim4hbYHNj3NIPdhjSjhJcTF58y3k9+JTJwvDhDADPpz
MKvbwizb7wvjbrSck4Fh4Gry2u30MS2NvZ8n9SNG3MOPahkTNjX8U4RRcmP4CNfVLo81r/g/t1zb
poFRVP0N7S/vCwXINN46AClR+QHe8SynkR6+l0/ZQ2CDoSZFqOo/Ik11hlhckuhpJ6re9x3nm5Fs
rB3RrNM1cKgAmveNV8oGxUoAgyGZxfi1nY15wj4G4aYbQ7gyhX5TIpKTdEH5aVgQHTpOgFVxVjeI
hfu3d8AL2uJiB9DRB7TCvIm67XwHiGqx/GEM8oOVm2m6LxLTIuPXbexO3Q4w4jh3uGRWY3lyFMdp
Z8yu86kBZlofzdSdLQSdO/PbUGKacD9awqwe5/V17LD3ri0qJCyWHmBiFig/6xW5h6XQCUagqoKr
SEgbSW/1uG7eBWMyPGA3oKZ9WSRWgNK4q9FYTTTv9yBK7akKhPvLcisUH99+BZd3LVqdSPWQR9BH
8bdtpRkepVfbqjg4c1PfqgU1NRREAdTpbnCk1ZdcqVrXM7V54zSNwGXADYCOsO30jVMpxrHtioOJ
CYuBRpJR9w9BWS7Ht59rWx0TT8gcaFezGK2hrQC0YyTTUhOmDyNaTA+5Jxr0OkX/TglTXdlFryzF
VNha4RgMaiBpnm8ioKJ07Jy5PPRAy47oGYIq713/iQaNdoXM8cL13Lw+CA5rh4f+P4PoTUYWmwlk
UD/LDkMlnOqgURqP2PjW6Slh6B48TuPs/46NPr6RjlS/ZsnlKeUAxN3PpUuRVaIoGua6o/RdsbiY
gbduVz7Gub8ke90ZrKegKCV5iwR1tmfjiPR2GDqBFIBmJDe2Ozp/RjNAZc03JPpC9Hvk586xV35p
tTBrUQyHh1B3evFJNb3lwq6iNXof927mXdlKl1vX5Ry9DEi5PpjGnb/3TmsABbYDb0HX5jocsdsK
PsSept1ppaBA1vxxusb6vdCVpom3Dv9eVHjAaGyxRbhYGHo/TfUh14og2PWDYx7xnXTuKonHHtRk
51RlTY1suyt/21qiVCj8TISBVTunAHOEnYOu5oNASl8ia7sqcwdVCfDY0GW9M3sruZLmXObwLlAo
HS9FRG+QPNi8JeIWiQ1otxVtpR8WAxXGpgdW6AwmFuPIVh7L2RZXPs1ri6IhChUHfXIG2Ju4mmLl
4S6jXx7YMN5xGiw0sIZ633YOQ2FPVHeDlw6Hfz3xeEAZqxWEsf6zzSDi1i8qrhhxgG+BXFFZOM6n
2itBfLX0AN9ea00Nz48h9EkoRiC9fC6Ord6iDUMQ/aW+OSxLG0Q97KqgKQ/Q9Z0I48rgsUEEMIRy
oT+/ve5FqGEUzJNhluAYlEBbMQflEjlbJHUOQvmf6DnkDBvswj6o0er+e3upi0/IUgx9cVBHh5xg
v4k0mj9DCpsNUHqloe5r4TVRacXegS5T9QMIAG0bL1mu1LUX/VxwXKjlMfgyEavALn6zcWzuBl/0
TXsYUP78kGLC4mA0Agew7bvpWDnGKrSTDvw5N9ctc9D6gCScfyXMvvYzsEkO8MYAWUYWvYEbVeXY
okmA2yMcLO1nbox+CPLCjRSezBPNs8m+s5tcsyAN+uVO6g0WoH7dXrlYLgIcfV2HwwPAz2fOsYWD
KQZR+uIs8qDzCR6kCJY9L8+/Mcpk0vkVGjC/tz/6xb5mT1PAr8INXM3s8POQaoxQYOIs6w8xfkwn
DNuCI8yY/Fgl8/LgBKtlikS6esmH8kqr4XJno1XEdBfAD4k4EOPzlUdp2biPD0i8urIwIMWZ8rZx
yHDJxHA1fPsxL/c2i8HI5gCx4ej3ni/GwdUUlOH+4PeW9R2ogXHqe73Zd7Y57QNImDczbOgri776
hMA1EfADZkPKeb6oGC3m9pheHXyqqL1uQsDv2sA8lW0xXAm/ry3FvRgwzaHvCBj3fKm6QNIyMYP+
YOmpu5Ny/I6g4PjF7r3k6e03+coWZWsivIV6JlnkVhIFlH5ZtZNJNptqHibZ8/AervuPNE/9Yac8
qo+317vcoCCU1uuXsMtQ7YUN91dNCyVYg7aJK62lTeVPLy4wqcH30N35DmPpnTlXloCGJpCJV47/
4e3FLx8W7i4sN53sa1UB3CR6ad4HA8655MpG6R9Tjj1hyQzuPb2K7yFB/j+W49QbsGdX+NcWB0PT
Av8soyoPS7/YD/bSq93cMV1zEq94ntATiN5+vMtTQeuOzwgU7iV33uyaNbUc09bl8XoYQ65051u9
lmDppWx3Rm9od/VsXUNUvbYokrYrogVkAsyL861akffMAA+5PKVyD6oO/CPKNXMUMJY49HZT3rvt
mFx50svzATaVLcTUcpWN29qjtZ4K/NbuS/BBZvFOa310QNhW+4CZypUY/trzoVNCjenSRQNWd/58
ifDMiZK5PEyzMd7XBeVfXFaIw6aV/wOJpAkQ5XRNSOsC0wh4D3gCmRdzYMb0W+wWeCAP22ynPLjJ
1LxPVpXs41IxFAEOZd44izXvBwRYmWfYc/mQlbnctVXg/PDNxAkX1Mm/v721Lo8tSDb6LKtQHPSA
rXU6gK6klkiZHoJKb55qBb9UWpQghl2hQOX3aeT1lrYPGuH/86fmxSNLaEBHYGMHm02dUhv5Cn+P
g94Wxeexp5nimI1Edc+/5gB0AdHwAkg58Cwozegis6/OvzXeuKQiRu0d8sELTtRf3iOjpOVpVWA8
laNjiV3eSP8w5Rb8DyeGrFUY5eey1q8Bai4iFb+EPRCsYiiA97b3OKo/Xls5owcmHEhQY84fmb5n
77F9xpWqsp0rl/fF5w0g4K1kLUAxpIpbOEiZ19aUWO6M2dvc/Qdw5L4JAB1ofdfeIT8QP9mNFD+k
d9X6+PI5wRYjiW1S/zG0dTZ3Ki9b2nmOz3gnG4eRP4WXnYnhnVck34vavIaQfW05A2QFiYpPx2g7
Bc+QrsU1tzUOA9JxuwZi8RHPDaZUE/3VUbbaz7ePzWUeyrwBjjDxH3F3oGCb6JgFta5cxCMPOv2f
JzuY8ncycbNjk5IF71Q5drs4cKnL86L6qtJqDnvdRqLv7Z9xQbFYbZ1WF2JwJWvtsQ3STcVPZIa6
wNupdPVO65jpPTQgVIcnvc2Nr4OVlX5kajilgUIrBxtt6do/YLqk2numg5g+YqKwfDY9jn7UxZax
7LROn5wQQ5gu3ekKRs2urzt3CGvkhiukrGMMpOoELtaVh7ncq4xwVpISL5X6YquNidjLUDr9ZBwa
sOUKHJXnfVJyat8VmhufmKrlUYae1r5052tolfX8/101YhwCsZzMmoEdmJkte3IAQCCxoFrCYrLM
MGl89zZvx+aKsOH2xllXWRXj+GKgoy4+Fm5Opi1SfQlrw1x+5l72rZ7d8nHIAu2BcRCz21RcE/m5
uHD+tyiDBmhOsAe2avyTb8M8GO0lTMjeOyaF4HKb2O/2s52YHw2BTlrZQm4Ms0llH5oh8HdLoOpH
u27EUWRjd3p7y776EkiZyLe5c9GDOg/F9uwiOxVkeshGJM56L/a2vC8FbMJHPqIarWMHpuXK5rog
JvIeaJCjWU+OSgXrbg7s5A0W0qs9JrHNWB1rM/Z2sVUFRy0wyo/WFOQ/8w4YR94iYtCP+nyErlx/
9LrOv4kbTrg3VifgaN0hiMEP215dnRBMBDVWDeXXOcE24+33dIGhW3/wi28bUZnbeesAljf9jGI9
AEJhD969a71Alubhdwyu6kZomEkZrvAAgJaBjvhCOh2EXbh7rFm9yDNz7SOITnKaIb/W6rxgI6y/
bAU6Au4j8hADzz9hXSlgJyOqrhSMPu4lagw+T0vj3zZZrOl71FYNPBI1SePSRsBF21WtLm9mmq6M
PCnOcVDSNf2dhpzg59bNrCcakdm4E74/UMbiH/H77Ve5vRzW38vppryjbiZp33z6RiyT5TLrDzvE
/t8vg7MccEiwdkOrzZFZTFr49noXl8PLgvCvoEmvjIStDdhUYjfhlCBGskBZH4IFfRZNA5OVlKP8
0SW6vQOxlbPN2yxSmtcfFun+qxru+hsoM1f00ppqbMkzQ2Grqjf5SCl90LROwbbERvDRLcxgvLZV
1+bDJnyuiRWNr/UaghhwviEEJTOEZsKntcg81IfBDwcNdj3gBBy48CbCDKIpvBsOnHn0LJxhPasF
rdNa8fT+7Xf/yrdeNc1W9hvwu4tEYAxQl2ySbgkrRj+hyIdlT20f3yZGtUSaWKwrVcQLvWz77Ii+
kw0YECIAK5w/u4ZgWMx6SzggaHRjTqC7H51m7pm2QfmUO7+PwR2WWk+OL2uZu2ECkP67dOAL7mys
jICEWrlATiTW1I8x11A9qWWKqKhnLdpxJtrgFiZs8Q1La/t9Us4V+yVphxvHHZzpSnR+7fWBJGTf
0sYkPG96i8Go40LqTtD2Gl0czUZV9/YwpPteT9Ve5nL8x34Iu5QeODAWSIskUds0EQuCPMmbRoVu
3M0h7MX2nVlrzzLJ8399Mtot5KGrrz1pNwpQ59+pWxLwYUjw4Axo+3fjUsH484vkhBoKuAvKqyuH
4uKeW9dbu8EOIyGqvTXb+asf0iXLtMSaz3pmr91jQTKhPl6rKOX8oKXWuNHS9MPj27t/Wz6z5VmU
xWieYRSwNWaJ8YC2rSKo90yQu+9AR/hyQkcRdxU1f3upi5SJpdDDW6GnYO75gufPJ3J2/qwLGJ+N
23z9P87Oa+dto23XR0SAveySlPQ29+4d4ktsk8Pe29H/13htLIsiRDjIhgMYyWiGU55ylxReSWAL
EHIHy3j7DMpxoCAgBc2xpm9xPU6NSxF6uRA2iyhanyiAUGvxWNgwW0X00YiyMkAYov5u43zzJtEW
YGzYoQWlXSAZEfWO9W/fjOY5Q6ziYAVuzgqO6vChwFdTPeCl3kQyrd5MIFKzioqh4X0g5ZtPcG4W
+J0LimpIGR2U4Hc+Lqhi18bXyKSpuSUYjRhJ2aKig99UjnMGAgEABD+hIF69o4+7NzU27e/pcTq3
F3om0gW0AocFb20g8ikAzi5OavTPOrziF+3oxdybGtm5FDCBrw7k/voj65Ga5RY8inCgCfohKXCp
K526eR4c96jYK2+wq/uar4ZEDHMC+U8DelNId0EHqOYKFhBtnkWEU9oUCI3Pxj8cFuOlw0/mNTJV
o3JuFCs9qVnfH7wY8uBvfwDT5LaDQAiqZnMxVL0aOVGJu7ntNPMrcFfKm7Itmgfpw/l6XWbxNCHe
ltB8nIvz/TN7AzzifkBvEGyV7CQQXm4OLZls1Ws2bNUp7avqZJtDOl4gkWCATdwdPTQqmdcTdQja
yAmiTc5F95C+8FVNsXneXXucILSsufmpWSjF+t2KyH6MqiJSpdB/Dq7snSv06tduPlVclErcktWH
WON0Hxx7GR8huKWQXU1QOohJfxhNAvL7a7Q3KI0lDhnJAhtSHo0/7m1eq37Caxus6BCXb6a1BoXT
tihpaVn+qZ7y9bkyB/PT/UH3bjnZz6OBzYUKb2dzlyDXQBFQKaowaTQv+SY8NFcDteuj9Nkqkf0E
AAbQMqzb0XzMky773q1WL06w2uf57YQ8PtqRfYNfn7GUAM5d2Gkf7v/EvW3LehDhyDwKusH1ulR5
CuI0IawZp8I549I3n6D5NI8ajfZf4wBGXm3M4uzW+ZGr7t5lBCJDCjVKKSVr8wJoqVDNfMnrMHaM
HoVCFekYQI/WZ5fKN9auzf/+eqbSCp3v7yKXcgNQafAjyxNQ0WGXNXqYEIGdxrSGeZcP6qmYkx+V
aqRf0Vs8MgTYmSgdDKR7KEBI9ZDNLYhwjkgtyrBhEeMVqJl98Tjk2RDqimJeYs08SjF3nnCb11WG
CjCE+Of6k06O2URVFLOwE2nBeXCtMnlEROVIEOV3vrO58pCGIPqS3VKQDpuBajRfIneiCxsZEl62
Lql9GYeoe5nabkKMZlYujVJnQZTQQPWncuhf2fMgGf9xYfvUKBJ/0vT03f3vvHPSQUHIzJA/2NKb
rCVdPLTxBg3NQlgArwe9zwIFrMZD2Ubde8B1xkubVgcHfW/JiQTglMm2Ck/dZsnXLNdLrE/CdOrK
MI9z+5WjJM1Bl/xmFDBI2ErQX6QyySCbUURKdU6hzcJKlyIwC9W9qIhXHyhv3NwIjMJVIHX28UKg
sHU9F6fWO10dHTeoMEAPtLhfTrXrJU9Gb4vQGGb7jeqWTdCI6RAgLD/N1YZiaEnfY0+BSQXsdD30
SrfA0WedoXUFqo2SJ86/AD7m+NTh5SrCGl2GNwCgsB211hrhZD1GiyuBJqEHBu4l2il3XHFJK701
TorADcnOuWPOlhiS8jx7rlj8xkBF2l9qNQFAOKnjBV/SzvOV2KmPlC5udiLTIS9BmAOKgmZuq/QG
AvhlWRdu4FoKnDQd1CrqODART+VS6xcNBcmzYR1q9N2EQgxLGEKFgNYP19XmvlHpcS1oVroBj3mL
6+BsJxfcBfs+oDZov6p0CEVg07xw7hbPt+E8H7y1N2Gf/AHI9VlECKDttxeQkRolIjX8AEfzavPi
pg5+EuqiwFqplP5I43rvVKDVQQUQ3zS64ps3tlZIrRul8KTSL/x8LbNenC4uD074zSXOnGi1SL9m
rjvW93prTnZlIG+7gMXXnf69NmE2Vw15hRCEUB/7Bt2pv7zFaJ9JAj7ngKYS7czr8RLbpL0uiiig
ife7xNBVL3ab0pKG6oyR4UBDvMIm8pCZcXsEuV5Yxt/71tsKbkyQd0SaVRHalVr3SjOWX6sxwRtr
VeVN3WGSkICMvdyf687aSnlyDEkB3pB2be61BZ0yUhHLCyp3hOs2NzZQyZlrG4vQf9ZRPwTq79wz
RACyV0trQhI6rxd3trJ6rYBYBCuaTmDHiwJbClLpZigIyTJ06eNcSU59S/F+bp3m5BI9XOypHR9m
1zvS/didPuGX/Dnc61ucChpDUTXoSSSBFcOlGCv4bn0/fS8S5yvRtzg4nTv3O8BEyjKGSapAReh6
8g6OHPmacMkqZWTpT7aTOq8zbxpfUui+/6zmqj40neFiIqINxsHYOzeiCTfSxNZWBijbaNPk1ulH
boUgjfBmtpBDfmkEBLqyaLsPQ5FO77Ewnk3//v76raOzeVe4C2EcEIGBdFM3N2KnzxPWZXkUlG1s
Lc9ox2TDNxD2iF4PlTJ3VQDtdUFlwPXyd24HQj2YRq3/t/PaFXZKDVU0FAjkxqHrSO9JfY4QgIv0
CZZzXY3aM2XLeg5wR/GKkFWFmNdEc6L/sxZq8jEdeaQp/tmoPquVKtKvLpzRU21XyO9SfMxaetUp
W00lGVce41ZpjWcEyMaHUqjV5LddUXyyIwst7sVwo/ygfXXbSpKdetk+AaCBTeJvzP4fqdGiRqKr
0hldqXaxEdhALvGXHVXFUwPAN+z0tfiODg1K4xCfHqcO6EJae9OHXLGt0s/jpT4y79g5EHT2IVkT
gSBBcoPDGVw0QLpZD0RUDl/WZrLlg5mOzylqwlLXOI4PajA7Z4JU5De0mbAROvL1mUBAuKnoFelB
qcLS1Jp2vCwFCEh/VHpqwGndwKkkMGkpwQl4sPf35858yQwIVgmicZreWlRmvcTox40eFCzIQ23E
C0NisOOdkIUeXg/FAjPt/pC3T7RUl+H2o8aNcOSWxl/hhELftzaCKq3Wl8lsCh8nihyO57Ae1IJv
ZwdwnkIwg+DAduNLoCf6QAJCJzJPJ9IftVzOzpD+k7qpOOla+rfyVNyiqpSBRzWHh5Pi/fWnFECS
c0FWFNgWNTx3HpNL7ebVZzUpjxK7vUWU8er/w6x626r6MuptXNW2jo2M42X+XInhn2EobedM/wiC
z/1PdhvW8avRQqE9xxtBy/l6YouD7uRUJAbRZOY+uxl2yT6spUX4GXqrl1UkXodbuAKpV8vq6h89
n5Sjp+o21pLAdmTLqe/jyLnNc7zWdIbYnIDh1q36vOar8YFdMxzMdG/HSI8+4MAwPCxd/v0fF1I8
FRVXNMQ9Fl/8KNbYDjMDvrFXaM57o7b00/2VvcERyT0jBRAM2UWEI7MZUG0bJK1EAbuo9tzqrM36
cOqHzn2yEFt/C74AOlVuZ0XQFGPzJaIhgS5CGX2L80Z/e/+37O0p2IOoq4DMJcXbbN9u6cdmniBk
9XaCQWJVJA+it9WLtD04WOadoTT0ncjbIVOz3psQc14MQ3HgqARRquVvzNT9QMIcvXTx/PH+nG7U
hlhfZkJ5kqwSuvZWrAOXNWyO0tYMnLkt32dZYnwytaLyAvxZxm+lC8fWnyGl66esibvZn0Xr4IXe
QWvyE7vDLClxyuEUD01l+5YNPTbQGlj1B/fw3oLIHB7xNbqMvAbX+w4xYrXLR0DmuUvNJhjqIXpA
K6KYUHrQq/BgUWRUex2UyO1GugBgAoOemzqFhYZJ3w1GUGANYqDbUGvDitWStibvVyFG7OvRwqep
3izpl7ipjDgoXPqFq8l/GKjmVB31tm4b3JKwYhMpuUDRKe1sFoAeU6sWbapiZZfkJxQPjB8DThdn
XIqUf9Fqm1FsNgu8GXAPFBhOlOp5WfvuYGV2LjqA9tzdZEAgEraqiEm5SoXIWIXOGSHAQZE6iM26
+zzjDfWIwFHa+LGniITYY8y/0T0tDtpte/tVhkMA7MBywgPfhAMCAU4lcgo1iMp8elLNPn3OU7X9
ZOE7/ETZEn+rYq6QnV+JAHMl1r+Pqlo95LMYL2Xb5R8A5VTfp0rNn6zKSn/e3zk7l7CUZkUCmKop
C7RJl4xe7ycrB2qT1Gn0oWiFOHl9XxwUm/Y2A9BvlLdAg2Dutt0MixtVzRJj9lU3uo3i3gSWoe1h
XfjxXDeQTM35Y03epkthCPVNusL9Q6M1PghPdx4DmkcYc0nFUFm/vT6Uk22OjiNaNVijIvmoZ6L5
YupCfIbRbD/PIEv9+6t7m6IYkDGkdBTPD+/t5pnVpN1x7eIDYiE88KZ0nfiEAm7xpHtT/dgbLQgr
epKP9wfd3XFw2zh8oCqR/JG/6o8nzx1Tag4r2rImNZmPsmf1RFNi+diaoniYRVrm8Hmj6JeN0PzX
QopbAbqXTipk5+prM57txe9jtQjWzO3fDSlw5IPLce87gDWDw0GzHSiB3JV//MJqpT3EI4LtkKLG
52Gpvbdw5xDpg4XdvHPMtT3Y5nsDsvnoUoHl5pLcbHORecOEx6gWjHoVY/faLOJdx+uy4m/iIEmo
jyPiMfe/w97RAisoqRw2ucdviNQfk1Q6R63NZtGoVpnrB9zfPuNoOX27P8jOM0Ms/P8H2dwuWZm4
9UyfKhAaQPUQcZZYRQs3LgtULPv5vywjUFbc1+iKUo+8/m7R2vL8l9hFIRBrFCcSwWE6sf+XwJya
Khy75Ej8/jaZklUcaGXg/OFSbck+TUbAXEkrrbmK8+d6wOZwzjrrPGCM84jT0A8KHvWTaMfx4e8X
Fj4F9CLKG+AX5ML/8fW8Pl0zp0PNYBZK9cpInZ9tNa7P5rQc2YDsTpFjwOtEfAp743qkFDyDYnPv
B50Xz+03rdCi6WVOsXumB1wa6Fch/3SODcyhAl2b4yOv5719ypngquA8AgjZbCHHxVZrdVjiakyU
J3OsxMUs2+noHdwbBq4IfmoocWFQvrkLa7paFU5JmKLZ9jw/4zQ7zW8QWZviAJEE06LKYQI1Lilh
KK+y2RzUx7YryWPzRVfemllZ/dRHeLgXqxu7N6gKeON/uJWQ7KW3StebvH1zSUT2KjA0jrBaiiF6
1ZrAqmNNuhc8gn5ARFsPVmTvcZCkK0R6cOBFvfr6u/cDwBBrpnSFKDUMxML4POKo9hANeX5xp8YJ
IzPpD3b174d2EyhSG6Qbwocg1fQ2cywdSxijxqUEdrkentxm6F8bmV6WvpvNyZPUUhQBci9aflnG
VRn8QZSK8TR12VT6SgKQ0CdlTqrT/dN229yGD4Y0Lvh8CKsAvDcvAkABrUIkjThEmSvlosaW1p8B
IjfZ1zVFAvhUG+g7BGjjJm/72linSxILWGrE+KkTkuEN0XnRQTL76oybENB0LT6iWO3sYO4BXhFM
UiDmbHmlva4UpM2dGnRmo1G7iXQsq93lfH8pdm50/u/IkyJ/gPn61m2WNugw4rKOtyZZxeNcrdbn
YhjeqWmjXP52JC5W9oHs1mM2tX2FlXlB2sit7GCO7Pqh94C7FWz6jzl+BAcxye2kGIquFZ9Rjrh9
CxMABwYFfzsgxOjCUqvLUJhW+na2lvlg/W6PFUMB4JOtPyBuW5GFZjUdqIsYvfEY9ZQvbIrvcZ27
Zw+N6Ret7N3THEHmub+WtwGG7HToXAOStsX1dn2Yc5xhDL1xsJcTsEJ5edFJmVXrgghPcXEqTOnu
j7cTUUMPpR8vIXyabOxcD4iq1DRklHeCdlnWT4AiaYUDx8o/wALuTnFXR680hPhOKTrjr6LZWT52
1ZIfXCe/j+X1dSJJqsyckqNknG/ejgQPxwnpOJu4qtacDA0sqSgVp/OIXgB868bX9N54igdn/t5X
if4mX6XqlhXB8/H11G5+qZXtfm8iGGSBN6E356OKsUbBMkjVPauYmi9oK6CImVjzUvnemNmPqDaX
GsaApvvEJmoNusm58ulgfeVFeDMzaqisMCDXm861lixmbyCTRd+xmdSLzclwceXTK0pkrYhx+FyH
FWYMl1mGqnaZ/rLHrH+PbKj+UFG/MP/DCaIfSSjH1gaEJU/YH/FIq9udGhkQ/DqzHF4p5uCETZeY
WDn0/cFe3jms5Mtw0SUAjvrFZqgVH8haWV0zKJa5N98ulSfG0JQ+y/VKmn2wh3ZODpVV0AFsVmk5
u9nI+IwOWWx7ZmDUQ208eYLo/UHNCqyt9cVTnhy7Q2Xw/tfdmyGlKpQKEGGVunHXi7mqs+Rm4fux
9sL9brtpeXJWo/jqiOmIVHL7aMAo1KRrMjxrLtlNYcyNEd+rrN4JlCXxnpPBcNEjn4+0kHYWkVFY
P6TdSW+MzfXDiXHBR3aorqm1YmChUGVnan+J6/dwyqzHyhrHb/fXcO8Guhpzc/Y9HQyJO5YOrhpw
oWYVpyTpdPoOs8IqMLMUAc1Fc8H6R9N8SedEfR67efpy/1fsfMmrH7HZPVbUrua4cEwXtCZPjoSJ
TyJp37mgPv5+o2IuB9EGID97ZgsoAQnYFZQe3QDX57YOmtF7N7LwTwocPri4uugOzqH87ZsrCDQz
gDpiIplFbha4pqlYe3ntcrnOOPv2hWUu0AG61bh4WtFkoSd01GHtPlunB92eYMeCko2Kv27vUMTT
QBWTOgPAMDd7S41is6Vx7QR21tk/YG0W/yOvn0c/NfTpKGne+54cE844EFxKJ5vBRvr6JaQIBssR
t2njxv1IXNE+6O4yHPBe984MJngMQ9LK87VZXjMWIh211Am0xVE0nivb/KkZBA6xWeTowrhj9b/7
m3Un+gZFQy+SEhgZLUCT63unqCiFuB7H1I11E6fSaRr6oOnFIHw9z/UPYhWL6XNpYZkDLaa8jK1B
caYEUpn3Y/LOS0z9cv837a0CHpREmtAQIGzJv//jXVnRPIwTJHwDRTWHT8jRgOJRVi8Ykf7F8bWd
/sNuQlqINWdLm96W96TWSTqsiceqF47xiHOR+c0r519dD1Lz4PzI1dycH1oFcAIQsSWf29bBImfB
UrMETZNYtAN8rI7VH6j2IpzUK4bht0qhfk+L5kifZOfYokoIvoGcTpbfNo+LWRlLQaDgBlNtuiX6
D0lzTghGzTPudWvsL4sNz0hX6/hj3845DtxT7xzN/Yb1C++Ce8ODgwfBWrKrr79rs87VgHaXF9RR
6iDAPSoUu1oHRLAP8k15nyhFIYLZdmLsloGwxGjqW+sUWqIXH9VpXX8ueV59Az7LAg62hofziOYY
WtOWTh3NVTuEXJ0lrR9jB4DRKR49NLHSFvTmwTnduRIsolyppiOtK7edFEUIoxsbEGDzbHghaAEs
JXJ1/WGnjXYAV7wdCm8SRgLbQVuUOOt60brJmKsxgstEM6F/oSYyhUgh5if84sqDEOT23DGUyw0H
A96Bcri5CrTeyeolbpPQGofm4iUYVqPz2ZzWqO/emqh4n++f89vDQMFVRugUVoGQb5E6CumXB6hW
CUoTsLK+Is+uC/VtGqvVK3Myf7kwtw6GvF1NaZRJa4FxqaGZm5y+WUWZdz0dF8XQS0rMGbEAta3X
Rt17f71HGIrqAUx7mYRtEW7ePLqYnM10VisL5/Z6YCuu2Ed0rlH9l1nJgVhLcB5bGD5KUmNhUxoJ
VjOqaOq4iFmvSvvQGkr2eP+b3e4RNPJ+58swm+ifbCpE6QBrEktDJdD1HI2+1LOWk1CiBZyT86ZQ
zV/3h7vdIgwnNwedOxeqpn69+2Pqcwtg6wiFwSpCCALtwYeGDhWw2fFpibvioD19y7eGFoY/GmEr
fQDoSps7SkU8GSk0cIlrxl3m0/5B9rSP+b5+OSIefllBrhjwHQQgqKxUe9nTTLD6gBzXeoPf95b6
zUXhVfiFmuo/U6dKX3ldazUQrHD+eT1hNaxfEFnD9sdfqwZvnftLthME82TTNgNYIHud28ZCRIg7
0MhRqKFU9gcb+5IPWUUW2wzt7PPzxjD2nOrBTo0nHUHmV7FADfW//Aa0ASkmAsG5AcIlizUByYWi
jIT69DBWEgqfNPo5bQtJo3an0zSuyxOOhr+8AmHunBQyPPgNe2cd8jRhMfJO5FSb68xJvHICzIo1
QOZqwvdWUN0pYvw/dEPBaAJV2M4voHF+SxatfZ+YqzjTzB5/4GTQAqk3houVaN65yscxOqUeXn33
f+De3gY+TA+B212yNq739u96Yqo6Cg1Izz2ZWZSRtmhJgDT4cEHNYgm1rmgPBpX/0+sAhMafhjY5
n4ZzvG035qJr8VRHhBlJF+Vzpnhf8dAdQ712+nBR7fVxEGIJUmVMDvqte1+DDg0RCNg32libd6yB
bwzSNEcTV9PQT0h1J/SKyH0yrPKoBLSzsLK5ThiNppfcgNcLqyS6KBeThYVHTRTpTNmKALRimIGm
zVGIl24WFtVw1NffWVpGJX6E9unw52a/pVbjFi7y7mTwXrV+F3XVh/Rah1AdFjU95Xoe/8qmdRpf
d9AUD77rzvIyOCJmnDVqCFte64pQDlxU2KyL0oDgtNwRFkCsLsMl08YjqNbOIwB8AGUvmkN0ErdP
W9U5WjQMRUzBa3DQktCr5D1Nvgrwdj5HT2ZnWV/vn5W96cn7jLMsobXbhtBY6WpTtbwDjTcB6FHy
6muhgiZWsOr48h+Gki4qvHIy6tocy7bth9iL+ihQzFYPctMpHtJOYPwxo3n6H4aidykltSQ4evO6
Rd1UI6RlREE8px4SryZakEURl4mvpPaR+efe9qSHZMMYRjoLCbHrUwFzvi/wnI0C04wB39AUK75j
lU1frx4UfxoHN/XHNp80n/vEPJJl2/uAPKtIOtFJ0Nk616NnRsMHnJQo0LGNe5XYUxZUOSrnPgXj
+GBZb/miQF1B1koUIiU1KEvXg2FSq1BcElHgodWVP0eW6D6YIku/GLVW/lqjrIEbujTma6DMln5e
5zH/0GYzLszwvap/BowUohD6ojn5njO4GZUcI3sDhzs7CG9uKWb8UkmKJrYBmkw34vqXwl9ZElRP
5EkqarQTchcS+BCN6RniWIIJ8JrUb+pGyhjQGREnZUCeWUTd8LrMvfZdh13ZEihDY0wHr+dtxgh4
lmYcyRqlUJKB6x8Wd6iplYsFOz52lFPnZc4LNA7Pb9XJOFGkNUOjmnGLbsbO8vMOAsz9o7FzxcD0
ReCNE8/SbCkMsSgmz0zBJeJDOpzbQRlB7fMuRvP8urKKo0Ka3H6bZxFQLQ8TzEKYjNvUB139GHQ+
16fbmD0WPgRJKiLYB2/gDhCTOp0cAGcQxtu+vsWq6t2kYrCY9r04t9T1TvA0kkdvxguhMbK6xFXB
Gj6uY15/iR2vfEy60X5sx9U5yE52JgwmFL1hetwAFm8Q4agTDOhpK4Ex6uuTNNNF99bsHu5/xZ1d
RL2BC5tAmhO5VUEg6FG8ONKTcFAW7yFbk/itkk7eE4l+TSkfJdqer+QvPYpkQuMauj/8TiCAuCeh
jnynaO9vNnFpKINrLEMcYrGonQHaeudy0pAUaxMztBpL9V30TA5Ozs5NByeNXv1vbB3Tvj45vTZL
3SCy6EaLnBPg1izEl885RdPxRSevh822Re6AaiwQS07JtnLV6orucQKTUFvbVQQgVuzPZjPNT62p
ytJ3Nr+Ys1h9xI+pUExcFmEfiyNFiZ0ZU3xAgh9wPxj/bVFYdF6DIqAdh2KdtEtfEUpSw8n/GQjR
jq5243bGptTtAHgDTkHdCmULHKcc0AgJ71dePdZ0vz+2ttJfSpHlD2PRNV/zrPfki1rqjwiVe4/N
bEA90fX+29BAvJ57KDIH+2znsoJ/IzEa8idR17v+5C0ADdNITREqnvhldIBijDhxT3YxppfK6+aD
u3FvvUlsyFMpFcNn2YTSa2MC26x1LGDmkkd7wuWEe1mGfaSlR5D4nTNkUoYFL0Y9mq7RZjDqvB1i
+AODVZ1K3jp7L6u9uo96Z48XQNVG77dGvx6s6A74ggK4BMlbtOG4oDZRmDPpuVgRDgnXWtUvY284
FwfebhhZ0QWvozfAeLHKTqf8MSbc8Gv8Td907aiFHdpvT6mBIOYY19Hp/oWyt/KkMDCt6MASjG6e
6xSv1sXNDBFWauWe09X+0iL6FnZDFB98451oDUkRROEZjhLjVnGZCqe6Oha3SNIm31JsRT71mAj7
hlP1L4nRD+8NRAeJTpT8oAKy8zDQVJEQaRkjIuJ2vZfj2OpTqFtxOI+t7tPzLB7sOukvf72QEACA
1VDWkVzvzUL2CcqFfd3EYTWW62VCtfR56rrGn1XhHHyz3QmBL6KZIFuR227CEiHyX0Ql3LZYi14Z
SWy8qqo1+Q8TQqCPTrhU8YfGcr1sEJuSvLGWOCzFGGN91Q5ec0onfO07oWoHg+3cNxxJWiSsIA2L
bXxrjD24IkG0QgHdevGKkddsKWfhi8Yb2zBSzP7b/e+1NyLxgjTFpRh3o7mQlXOhlwZX/NJU0cXt
EYp3V3eFvWDEz6lWHLWo98Yj1UO4Q34xzJGvl7ON1XVsHIuXW5+10+CZ8amO29JP1sT9lHWQ4O/P
b+dgU/emdorEIw1Vc5OJrWgFRV1lxqE9EdpmEXUXe/HmM85iRyyE3aFcDFZVokBy9c1OKRv8EkdT
uoI19RqKqGoDpxDWu4iX6e9DETbJb/9eris4yNer6Ky9rUylkYeDoa9+HA3KgxrjK5FgS3QQ2u7M
iqISg0mHHLAgm6EaITynXM08XKame2Pohf2Eg+70kq7KESF+byj58hHWcXPg6XA9q4IyS2snIgv1
pEYCIetReDKbtmz8bBzngyWUv3sTYUmyiLTipeRxAxE1SItXhwZdmFlq8xn8TfPcxYcSKju3PfJn
8BVhpRPebLc7iCwaY6LNwg5e6mVJXWw4GtSyptXFaKvSQRkVi/YjaZ2/tUYEGAZnUTLv5LbXto6M
DV+y9tKJxbSdGm8j98cQieIjmqL9YzWn0cE22Ut4abDCc2A4qYwm47s/erszHZDc0Jo0zIqWoMLu
I7PyBzuawjnyilc9FcQHpS+dk9GOFPCqsv9VFlH6EJemKbDUboz/mdYk/r1//He+MmU77KoAblC5
2z56Wql7rVFUabiKUQVBqcCFSbIj3s3OV2YH0WkH9I9oxrZrGC0ETwMuKHzlxTVCiAYYbuokI/jy
rpl9mSfHflaGCUVxIWr7IKTaOTYUzrgHSIko/24jCvgrS53kWR7m+ZL+LB0lfomnxn4Sbvnl/mru
zZP2PYAwCgf0bDY3nD44Y8mHBgxStvYT+Uj2SBwAB4AX+jRwCZ8yka8+AYD5cH/knWeDt5fujUY9
BZScXIM/dtfQJWptpcyRVqr41VtWd5oWY8TK2Gq6h6GYjnBpe1Olxkz9hhlA/Jd//8eAfbLakKRA
ZWeDOp6Nru/8FvJSCL8sOWdp476LxrX2dTS03/2HqUKt0whGgVdtIfokOQKdHxbZRNDCRxh7+tS5
y/dFneeLW3pH3lh7u4dyAY1oysiS+bCZ6AIEyUxnpAxGq/w6t1YcaDN6uWrS67/+fmbSFJwwQ0Y3
W2nSukSIsFzVPNSn0oYQV2r/K/u8eDtq9G0NO/e+3x/v9vDTvaMsAw2Myj1v1/XURLu23ZgpuCmK
NQvw6aled+NqHkDrbxfwepRNhIFBH3SBHP2EPscPvDcF7FeQv2/nid7A/QndngKuGEJdHhM+FGny
9YQ0pV26JF8l3DVxPqDA8B0TYfvBA2n/nJejfnCx3BZ5GE7ap5CwAW7elgrNydKaTI3L0JW2GxXJ
aednUOpeq/PaBmaPPbJvTTJdm3GY9J02E38PdeYneNQEgBIA9/zdEv3jGNYRBkIqAkchiDu3C/XS
rD9aczc8RYanXHKEdf5a+hHDHSnwIfstMFS2L/ZYmkmE3W4ZqvTPTlkttMvqJh4tJ/NIvGFv5zAY
tsy020GByM/9x+Q6s26p6zRlmAxjT4eZBsUreILt4COY7/013IShSCxIZJDgJ2m6HgxkWu/G3lSG
sBrU161CrWQuROlj5yoOYoG9fSO9sACgwjW5EazLEGpEdkjqieGbiotdrj+j1qiHqTF752XR81Ot
98vFTSIgBpEe/bx/Sm6vbh4B+nWgJqhP3spIOVniVq5ehGM1er4xkUSVgFEeHUOkQWTOyyN7fgnV
pRgPaq9751MKbBNbkW4AIrpeY9zpVyeq5VWQuctrK11+5ZY+Fj76pbARHH063Z+pTJauY1jAfcSX
9Bp4+8H5XY+X5gCnY5XxVGf9MWmrOfhVOZUvcwIGGHHn2h+SPjngte4trwS+/LbPg2u9GbSKSYDz
XpShZ9L16SKiKXQcRmTdrAwUh5ZdMuGJz5oyAFz/6/kidSAFjNGyklXY6/naoz3O68z913TrT0Mp
u9ddJsCma5J24ThoQaK/eZSx7tT2eYvprNP8YEtRBr0eVSnd2h49qwqpySLuVHpKbgYit43v3BBx
f4p7vNUflTQzqZg50VwAEBlb4NGjVHHtJv1IjEhuo81nBwOC65pkUwM53CxDSQw4pCpCgavVan6T
OesTcv0RKix9dPBk704euWNIibSDpVvE9eStOu4sE7sU3GbtKazTIqv9BLmF2nealvfUEuNLNSXr
FxDwBGGkiuO7xYqHS2OmXnD/8+/sPNnJ4d3z6Dmo26ZD0c4w5AyYQ41pje/hs2V+FPX5FxdzasJt
t3i0UEwJoz7uzvdH3oHeENjLBudvp1iU8a6XgdurUKKMhBsS06K+ahJremW6i2dxwpzhZy8i9a1F
VNi+KLZIPtcmN8GFkLVKDo7Azt1Kn1eadrAO0CU2335OlQW/9jgLV62rn4ZJdx8yrZieymqR2LfI
eKr6MQ9Qixg+zdCcDw7/7daTHgJSXxqdProCm+EXYWpNPaKDtaLmH+i4/QWzoST+OCjtQYJ+e7n9
Jp/Q/sAGCvU6+fd/vo75UM8CF10M0DMPErBWfx7rbAkRZi8eFaxZvpizreZ/vccoqyCiAYWa9Jl/
vR61r1ptdmh84InS6w/DYPThbFnDS77a+gcoFw/L5FbP2twVBwPffFhW05YNLR4vIBhb5xwl77q8
N7QpWDQBnCsTIEPRD6hymFaj4viau1rvk2oRPdXxdi5PFD/zx/vb/GbJ+Q00hn8bJIGT2LJEJwVE
gz5XuIgrrfmIbNh0ccwmPSWp4rybhhy36eXQIfVmS/0elI4oYglSn3CTgKTQ1pV2quETKJF4HdXm
cOqW4osoDy0Ib2sUcigpzgMDEczCNn6GzD0aqDZPQYZQ4LdZdbqH1ku6p3pdF0RLhhVioj098Vw7
b9shjd7ha2o9DL03vFSzanxv4n6xDr77zaUm63jA2OiHy6hhi0tMEeGfB7Vl+qJVzmVV6zjFl31g
tvnsW17Gj3XQMBvJyC/3v/bOwmMMS4IpiyNEyputbmHg6Q2044M+9+JT0zZtCNM+DRanPYIN7k5S
Fkal0Y4c8/pUFbRlTRzzxsCxW+U1Oo2qX4lUe0gT0V0qlPROrd60vkqL9SAW3dnSsA1UUybThNhb
sRq1M9AqcJkkEU1BPO+gVegTVCk+19zyBi9KlEapPLZf7i/uTe7JZ5XfFVAADVRejesZk6mtS5OK
KRj0UsseK2EY/070xdODl2lnZeUzwC+GswMAcHMho70wl93cjoFb1MVlHRPAjgUttldta62naeqm
S2UU6FwsA1aX9+d4E+6Sg9I28GRigYb9VnITVXjDa+dsDAqnWC+RMZGK9g5OSnHknou4O+IQ782V
oqZsEwMvv/GrAmhN7majcdhlbYppcjuE+NEbfgMzCy7BGP0wnCl+7Nf0r4VhmamsIUhwB3nh9mKk
G62N8AaQwi3V8nHR+uyNa0z5T63W9IMNu7eoUt4SawkKXpRvrzdOtjRGT4Q5BoRdiNeMxBdh19bd
Sz4Y5quyittP97/i/3F2HjtyI9kafiIC9GZLpitVqWRatjdEyww9GfTm6e8XtbhQMokkSj0NNDAC
FBnBMMf8ZuOESMVdqNnElBI8ej2grkcI5rT1gLFlDLUinfOH3PAQ3FDL5pg0oRn0U1K+lpnDgr4A
C6g6cS+sb2JuYVcDrz8EaRVPpxBBujejaKNHlFPjnROycc1RAwKvT8xo0SpZFU1UltO2Bk5Ig0rq
OUkb9a07NkWQuH34/f5SvhR6ryJzOS3IZDbFUTqT60Jw11o4NTjRECip1r/rlSydDiMvCRqUIzr6
PhKMSXOaTa23/Vrxwu9eNGQfc9MLRx/jmf5ZG+sM8klo6PMBJc78vaHoCtKRYWNAb+5V+1uLWeP7
jD7dpxr5frQ7LQGyj5qtvsct2tiJyCvAJiXghFS6vsK0rEVrevDGALqG+UQk1J67Oo4+lJgySND1
Xmf8xWlitXpSe1luB3nG10BGW5ujxagJKRsgCy4OH3i//6ZClVt+modj9Gbpxuy7wxoul6EsiuJD
Ws/5eKBSieZm74TJe3cIC8+39BLtD+qd3fx1yqcJoQsLuWMfFvXwTz5o405UvLVSXIMk4pxc7uDV
ZU+7M4enqUwB6RHEdOzkol9Nb9XYSyZeHPmIfSR7WqMbD4zc0RTEycyIyeVv+iM81no3bsZWmwJL
zOJD5Hk/Or3Sdzb01iCoR1P+ljIDVDauBynaJdG6VidEiPPej0vThu9SZsf7x2bjBqLECIgMyADI
oTWaaxHCTdROQWJcG5YLn3R4MJdOSgxE82WRcntZ7Hnn+4NuXAsG3RJqb9Jyl3j/emqpOSNCsRB3
ZU1T/m+Yl3g5Wdyxj3OU5Xugx60ZglRD9wZQD4HuKotWh6U10ojgXogkrwHImeJDhzbd1wZ5SCgw
aXNym8j+cH+KG+8lxVtA4zRuURVdQ6pSvCvHCsIGekZ4oAVRaScf0hmJyAGHXdTPcit7Us0seZt3
o7LzTbeWF6gcGEGIvNTTVtsTSFyilR6Xh2zBHftmVqMzDYZ2kQRAZY/oubVP2aCSYw9Q/ob8UKre
BCYongKnLO3vfHNd99XU3qvvbU1K2sfCOwE7CzX7es8snlcTVbFR8eKccUwW7eMwoSOAIgeyj/c/
3tZYUhreoaFKJXHdDJ94lwH5v4CGp+JgxROBTqupzVOaNe1fnAWpQM+TRZTjrPU9SmQlAQ9iXNBo
yIqHbI9gpq36Zla1dCfd2fhSpF9c2rRKJcBxdex6aBJolXISDBVl8laY4WNWNmInvNi4kCnXYe4B
ZU5i2+Sv+ONyNMyyM4qZfqtWx7QNRqE5tOqsrvCtIa7qN3Nu2zv19dtKGV57gG6JTdE2pPK8egQo
jdQ8SS5S2bNIlCOnW/0NIcl8i9DT/D/c+MAxaGkrQDN4iAwdsiQqzmqttLpftxVqVK/ePzLbhckh
b1Y68tdLEBcRiKYy5eqmTOKn0+zQiO+rM8ypeGfqG1vVIrNj4giVU5dbfdN0nPSUksYg+SI2klmd
/bmvUwM2WpbvDLVxpVnU4EzaiBx28A3Xs7LTZuybHnchA92Qiz5otd9p1visOPr0zloy9eLWmBsk
TWS8f/V60g+WoiG4Ako1j+uRk451DA0maVlz/BzlwiCeSEaR+2phzK/tKVKDIZWRWvO8GqgWXg/W
O/CQ+9kZg9Jps89Zmnq+qhjWE2DY9OH+vDaOitS8I16VQv6UoK6HMmvLFipWBfAilfF5bjX9ZEl4
ZssWPxjNrkbJxlPIeI5sDaEeC+TyerzM01tPaBZCuGU/nOBfonQz1J9tLTYuTu5ND6W666G1sWu4
1/h2xEsQTtfoTltR0TZFmDaYLTMr/IiOXOubs2c/F2WmL4GHpVN1iERdfdLdrBLH+0u8cT4oqoHR
4JRAmXTkz/vjNuq9UIMVxxJHVlb8nFun+EkBsX1ru13yF5EGTXwCDcJouKLr9NFuLDeJzJhsDgfy
h96YrONiRMPbFEPtg1SiQw0/n3cudXm1rQL3q0FXe6jTUg2ta9IeYZcYfy3O/JAvESTiOMPVmNV9
VOzyV0HKG5T05F//etFtpLFJixhFmpsENlOtNpajo+1jHqpREyeo9Qo+r+VeH2DrS0KrAOBErixp
eddfsjGjaNYXVneKh/milSIOcmgeCHva2un+pnlhpqwXVcpt0RwGhH8TbGARVDYd0oSBM9jtcWlE
+rgoevrI/s4iroMeBVnX6+P3OLU9Wml/6UVh135hNgksgdw6y8id8Hmxf+GSsKSk2r31X9yjtXr/
l27dILDcJJdHUiTt1cPnTotug5MecEgvlV/OFE+6X2Zq/bEV0K1RHNH+uT/gxleAj8B1xZdgbdYx
BKDssstSzhOYYuwm3bx9WyiVODlNtHz9i6FgDUkQEP2WtcOBMVLgawa1D7K0UT5iDwTiKJsL7qx6
MHayyI1biocFWDyrSHS0zrdpC9RFac19ULvoUytGo/ktB/1TX6bKKZpLcREgFv1mwmjv/iw3gjJG
JiST0jsULFcPuD63VLetqQ9yw1YuWJjagWfE2s4+2fxsML8kGFHyaOXL8Mc1WAuyjMVkQzeW03wZ
kQI9RnbtOr45KtZO6rM5Fs5H3Le0SimQXo+FzbXZMmFufJXjaUaueVBc8liQePPh/uJtDiUL9zhH
QYJem2W1kQrhKHXZjd7sXnAVyFDyzLQT18er+/3gN0A0UWklCZEsvutZuWqUxwudvcATTnhMBsc7
dLEenaO464OOJBll8WqPlHJLunwZFZQxMofSEXK1O5bYVou4NPpgQFP9tBROdkSAcHl2kZ67QGZw
5pOozPqUuamBHWKV415RhcNTqObjydDT8TwoIxp9TtTHxxxoxKHs5nlPWVbOfXVdyuhbdpD4Dwfo
em3qxo3SKNc4PW00vOuTOeU9qLw3MOzSf5Bk9A427cLL/W+/8fDRtSNrIkrj3KwBGCZSA4CT2GZN
Pw0PTpc139Eim9+qy5Keh77ILF8P+/ApbaDiK3GvGzubb2vWHCcJATcoY64fpCntqN3ERDaGMrnn
vHWnxyYikYvMpD/UCqYbi67kOzCXretC7gMpCQmseS3vknR6q1dU34PBqty3kTKqfg8193x/bbfO
FWhPSkLyyqAIef1BJ1MXCIdzKZl13R5R8Sx/1kX7O0zrbidbfCljrfcO4knITFOcASIlJ/zHzdSH
7Bkobn0g2tD1kZnEMqzsvtl2Vz7rSlTSkDT1gxopM1qvJQB4tWoPSlObTyU8mu9/MW+JupPVMAnZ
uv4x1TDGQ6bLZ8AKu5PRKT+G3Bw+0d+odloNG5uHp8ZCVIRyKrDe1ZGJqC03+N1hS28lzZe27JWH
Uk9b00fCfHmXNJXxwQyxn319Zipx6RT6MLtB1GY1wSX1+qFa6j6YqMHBVK9df7I6+91UTLuE8a0p
oikPBpSiMrz/VWwSI+sfcg+T3fSqeRIinj6jB0L1QR/tXtJFnYNTl23oj13bYX6FtuEJSFH9AKK7
PHtmNU++W6apeRzM3ntAMBIvrUiplONo1dNfbHkQa/DPJFqd9FzO5o99KHKtEcnoYV4cU2nNvTg5
5GmYPtlD8xfNX7islCwkhujWTG1S5qpXasHC1LDPkkmEP+JeJI+2Uzk722zjupB5LK0EhFt5jVeZ
MzYPShExHE0RVsxr7eKohZ3+6f6x2YhCgS5IhWHg4SDiVjlIPY84ZvYYP3eqPqd+ORbeUw4Q/buY
Ovc5VbLmf/cH3LifIHxToaMcQEXiBh07W804V0YXZIi9XUyz+6QpCqY3ya623ObUKAOi3YUdM5WU
621hxrmo65GREE0jCIQKFiRRiO5Prk4PfVrGO6/aVilLRoEy3qUqYK455HNsRrpTs5a0UUIQTmr8
dUKj8o1hDjg3xE0XH2ORj/8ioZs+Zn2oPCu8vpchq3v1Ly4L8DA0V+DqkHetPmtbj82AoyPKhWNT
v8vDwjjUuM7Hvt2ne/7DW1/UBe1MDA7LAUH+63UGhm6Qu7LOoojigrK8F72HVGJXPnJb08f722fr
ZqIYINEosuV1A+RSmlxZ6FAFFXpK35Osz77VIE1QNE2y7jDay1z6eqt5O6/L1mH0NHTgZX0APuPq
8jWdlr/ZMrugmEL8ZbssPJFJqqf7k9uIi6Q7G3gWpidxENcraSS9YycNo6ReNx7CMVV9uHGweefC
Qo9Sy57A7SVPY4WbdGgNewWX7eHpPpCm00tcR/+LVxQa1R15NFvjnA2zcTSWrntYnG5501lGd/Ym
T6EDa+KTJHZbc7efFpwkp4ZAHaTcjfZHM0512pmgBTJtWb7rOr65+eTO8aGaPMq/ReiMij9Ujrpz
Bd7uX7Id/qXmS1QGRPZ61UvXrqoyjsegQuYiYK3V963dvGusXP12//u+RETXERNdQU4lCRY4Gap5
10PNSj4ZaUshZCjDxjqO6EG81xJTZD6ybtl3tbH1c6g7yr/Tkpbv6FXqiC2n8aMsdH8T2qA8wUhz
/ynVcE8yb2vx6S8gLko6Jgth178MiEhpZE7YB1Yawp9pVfyWGlyhKx8ZyRiTSNfyE9zqd5Lb2y3H
YZbCG6w7N8gaC9PhfO2YmH8FnpcVtV8t7gzuu7Xb70jHa3aAr3l6NgYx/BsvCGCeMmPBlOr+V9n6
/hQZyeQlofG2C9bkZdXbYgi6XmSfRvLdiz2n7U+d7vRfbDXuLsl1A0cHjf16lRcnrnQ3oYo7FlSW
8DbK4LPjbgZmxd55jTZmxWRAboDiYqOtsTc9UshOk/N357zEQR0PEUgV1z6UkNBev4Aan08S2Enr
KMBfz0pJu9KuTao9qhc/V640Uyo8rXy09X7XkXBzWtxQIH3QGSZquR5LH5w8KgVZtYJ5ZvM4WaPw
LlWG/7zqlfOX+ztD/vDVcYXhKumZQJjpx64ORRx7iTp4DCZqbTyFsfmcGtgxH+LRKQ7aPGZ7Mf7t
M4MWHRUr4kvkhngHrmfHA5AYuBBTvASg8QxlMD1ogkvg/rQ2zrrc65KYT9cS8MX1KGaTKVY3kUnM
i55Mh9hFN8IXcZ1d5snxPiV2ox9TEVZ7ku6bs7PBLFB+JFy/KehHuj3rFQmwFSou0MIEGxswGuoe
bHJrj3C7UpXjPgO/KH/HH/mA2kNuoTpMbcdoQMW2XXUuRiMOEsprh/tLuTmU/NuQyZSh32qoTORh
OtJ0CgyhojKHpNWbYhh+mn3p7pQ5b7H03E7kndIfnJNGrH49KwWhBWl3zGXhtnXQmG31qyoX95DX
JkDJRbGfzM78GA2j9iNNkuWrx2Oyc9C3PiDxCWcC+Qiu5tVskbu2Og+puyCGkxRE9rKckOBOd9Z0
402gg0eXwEGpjL7T6ohjhlZUTV6AzZxjhArDMXwYrLk4GpXbv+1qr0XRtaPUihz3uTa8ZGf4rU8K
JpTWL3ByKtirUM8QjRFbAw2ZfknS06Rk9QF+/RDU9tQdX797gGSCf5dhB9/3+pO28aS4RVnhPl2m
uEZg/HgYrEwlw69fzc+Tu0eqlzEveZ+tPl3U0VmuVeB8SKq3P9ShFZ+9OC0eYqBfOzt1YwHZHVDI
TLxdIP+srpdi7sxSWXhPQxKQg1nE9VGZHJT8xtbb2ZAbFzQSZTZxOdqd3GmrrTKq4YDOCIVEdeEF
SPRuQC9bSsi6lNqiQGTm9HD/k20UvSSLBvwuqmVAFtd4haaw8kGV72qZotLiF/lSWe97ZRy1Y9VO
9U8bKmsHGLwvLUh0qfOhLhwNrmIbOu+mDHsQqvel1v+387Pk91s9VcBQ4bN5kmROP+J6K6WTFSm2
y+2Ql1N9UkY7q099N+rFA5eG+I05ctkE0Pli/Usbj/bbrNApf6Z5XD6b6ZAbT5MVOzQA80L9pzOm
TOyEIxuHWpZMEHmnj0E8sjpVy2Rl84DgbyAUZGfrup4P6LybR6/O3iU1Bos8U9plmOv+lOvVX1zT
oEpx+YD4xwO0ZolUjkUybjNhESeJDytNeUwi7Yfa29pOkXdr8xsSyQKcCoqAtzpng4HJPfE8bw8V
odOUVc25y6f+yKzzndtDLtn6k5MnsqySCAve4fqTm1VWDUMlGwwaQoCiiSizNsr8E9ZC7xf9ZGNl
Yg7UIdI9BPvGZsNzBxksPiXtr7Vqv0NNtYU4BpwkAqo/6lP+3baqcge0srFlGMWRuD8uR+ge1/PD
p0hLBxPQCvNZDsXS6Y9xmxn/eWnqnJTOjE+IP9mHxIt0v1Jb8+P9I/WC81utL7BDbhcAF7IMtwpr
k8Ezc1jq5AUDRtgXPYRkA4AmDGc/bLU4DMIassvR6YViHsO46iYfS4n2dwpXFgZrr/5bl3F9rnoj
OQ1hGD+MaKd+bpUssY9RNprtyRhjXfGTPG4TZBK4So9J1driNFMMSy5ZiiDYG0t02jE3Iq/amd9t
MkoYIRHsstpANWVdbcgw++psoiNczLwviRjOXmjLPq3MRj3FozFV4BY1zwKPJ9BWmrzu7Gn+ViT2
h7KLHgCGfbi/5DeBqdxRKJO9EOcJqFYvR2oNWULHsAtinOY+pmnd/qgcY3poW08/OZ0LN5mYb0+z
4uYReRmVai4BDaX1tbSmcPAjy3k7gmj2MNUovfZktjCBl3B2wHxm7c4TcnNFvJwbMCOMBRpifW4L
ilYCQXDK1bXjncuyKy4DDYOgc/VpJ9LfGgrymRTkcAm71xiPpWjT1sMtIZAGzofOMhvyiX7Gglrb
A1bf3EbMioa/xMyBwOIzXJ/WvtStNikGGFhug+h+5nTmf0WmhV/hVbYHrDJRJ0zT6bmfF3Mn4Ngc
mqKyRLIAOFh3yA1rrFLVHPmAix0f01o3fVekw9mdxuhp0hKMtOsm99tJROf7G3ZrfWGs09Kj5su8
V1dUprQxmiqAhFO4cH6XA4pyEHg/hnmzp428tUt1wJ9wLCmeQua+Xt/MaKzU8mYct6I29ykjzofJ
Q8qysJBXWQZb3+nubY5HQddmNOLwdT+NOiQfmSZAoKqKeixS4Ou1aWJy42K3SYtvjx+/dfZ1kkLW
kqea6+h6fgRd6TQuiXR6z8aP1dhyASpJETj4r5wa7JtAnM97Dh+3TXp2reFIDW3Iq0DrVquqK1VN
RbwgEuqQrDipCmYzp1iBtRQYvWO9K1K7cA+G5/S8PZ4SvatUsxvfq7E0lvPSeBz9sjVKF2vO3sVN
oISCyR/q/8Bqt16dmcgfi2b8i68vefFqichBJw31B+qzaCQevclNn8OE7JkEN/92f2PfZpuMBUaI
RB2JbBLO1XGOxqQsFkGTM1RU5RsHV3zLzMW8OP2s/YAWlHh+aZXxI1eB/dFU3OW3pja9u1Me3NqE
JNdsCcowKNGsct5whm+QIj4eqHm4HLI4md+anW5/VcMk+SZcNf9yf9pb4+G7AgpZegMhTXW9CdFC
zKGrNXTDeqN/N4VZ1/vhMrS42YRpdugSsYdEuAmlWGduLZiABkVXqp3XI9ZRJjSnqbk220r55GWL
9iGOw51IanMQWTGjf0y8ti7sY72yLKMjuiAflOmzlSnE/9OgX+4v3tZliDXx/4+y2jKaBlpUdasu
GFBMO8SJ7gWxl6Pu1ab28f5QW9+Jq4IiFl1L+parQMHti8EpaD0HitvMT5QksbQjGv/WY9f721x0
AuD7A27NjVqAVHPgLgQnc/2Z8MCyQ7L4LnDderygtwjEIBT1SQcyuLPnXx7lq7iTLYE6IeEeOBFS
29XkFocrfTJ4SWOUMOKj1bXGB51ijn2is938o4yiSzFEq6fkiB3znByJayLHt5qy+6wpw+z4wqiK
IsiqcnAeuC9gvZe6PsQI2Qvb8BM1196ncQv4ycr17CEde8X0BxQifo0mvsH+gPaj/hdfjAIZlxal
Yilhfr2A7Zw3dmWxgJ6zSKfwRg3g0eTHdjTLI+e8P9z/YFvPCRVbCjkqWoXUIq7Hc9xSOKVFL6uc
svmooFFxUeFrn6mRoWnl0stK7Whvklu7RHJ36GtzhZAEXg8aq4uRaOHCoDr1zVLpCeqcIj2bZrgn
Q7w1FEomQOdQlIPAvBpKi3KTuiMNXicPE3SOx/opnWe4Lm2Z7KS0G+EVdQVDpdohoaPrPvpgKfZg
znEf9Pib/w51K698Yc5DYKtK/QaEZXEcBUDw0err6PXnjrQdyLtBw4QDuLoem9bNkkqU4C30Qvh2
bXVEBYvpO9qYne7vmI0VpQQHRhD4N62otUuKo82NUZfEGUkS/W/oKuOki36gGTXukc/lt1kdcCjK
+L7Q90Jmcl1hFFkM11rlbY1KpTqmRSpOpiXUnRO3NR8kqmkl0EsGabfaIdzBHrRr5tPh/TD5cd2M
3+pOHwdSTZH/eP3i8YLRtQVzBjRq9Z1mr1UtXOD6AM24BAOGsX2T4y/wjEi29vn+UBsnm70gax6w
ZpBTWRVNJ+wQ7TSnwqJ5SXjQ9co7G8vQn7JstPB58TSq0+OrC41S5pcqI6EIBQlSqeuTjRpus4ie
QUG2hE89bwEasqN+mkOopAOws53EbWuSpGzkMux9mddcj6fH0FichBfbcksrSF0vfUzKTDuznRzU
2+emekiQst1JpDaeVSlyzZ3CKyf7k9ejLpPZWtTiCDC7sDpXiRKdPLRjMHZGoQ4Y6vAXW5TmCX0o
nnAqg6tdk6VJVCHR3AZVT7M/c3r1UinjT+Daez2FjfWElE3PFScgyoBrNrtsNHSto7S8eGCaLWxD
vhZRZKsIl6vt4Dtqg+Ta1Onmv6/erFJLVjKEGJ1u2/WKcpmGdSPDu6kxpoObKpiDjKX5WPVucUor
K6Z9U9Q7qdtWVkPYjmzrC5TkxhSgbeoFSW98S0WVxO8VsASPddl3j86QD5fQ1voHSq7ju26gGo2d
iBE4qcrP6bvqoC9N96H1RoTj0WT+KWa1OXrGog47F/vGVuNu4kfC/JfvymphhDEZvVWROYOCGXmf
a/0hMozQL71ufrAjSz3f/xC34CzEVJF6487lCEtu7/WXMBo3VpOUIoGmULIPWqUiZsr0InEvs9Z6
T1NSuBP2bC1ATgtnTu0wKtmQBqaYm/8N7kAocf8XbbwC/CDON7qwMliQ9/cfXcpEDSe3kwl2Ljji
YzdlVMQLcbg/ytY6c6LplUv7WIBT16MYILqpuKSUDdCliM9LTXrpz47RAeu0ivg59Yx8D/q+8fLQ
nqR0AAOeUHndxaZ4yB7LnDZIuR3fVqJaPrqiFgdsiuOd6W3EJpTsuDloxvBur4mNiP7nXR/q3CCt
Pv9KwnT2u7jB8KCJe2zqZ+x5i9L2h3x+NS2D/SQFBClMIwJyA8d1u7ju885qUXExQ7gYrRoYlH3O
eqe8WkufobjXPaxNJIVh/eIBz+TRrbU26MxZDaq0Tt5Os/criYzk4+t3C+EyGjy8d1S85W76Y0/q
4ZKPjTa3SArY8cVqEUXEc/qbYrc4MnUkCPeH29oo3ImSgQ5CE1TH9XBzh4dYTLIRzEObBapVVhgS
Gs1B1/j//mIo2jFyNPQI10p0hWP37IGYSl1cakFei/JIVvxLAn8e/mIkSQei18QG0VePmkdJP8cA
gJpF39Br0r32u9pKyUfFKf+5P9TmpUYkCSYcrL/koV4voJdYbZq7dhtAain9XFAeTKrOOyqNBgYa
O5QTV8oSQGPWUTzBxEmbU+MUNY65kyNsva+SgoUUGx1m8HvXP6R1QsuoDLcNytrLHrVEqO/Ltv/o
tlN2UgZ4uFMcv9pCjWOBsQSnj3XGNGx1tY1qFto42pMnhzD9zDTyjjbWLL42eq/W3ZFDETVgtEdL
iDjwenoJ6YbmdpnMJr38aDv9V8+Z688C7MfOQm5daLJFij2ndBJcA00pMjajYRCC2Ug8Bwl+9t/D
sameqIIUaEBU+mMIicknnIh2NtPWe0RpGXT7C5Zr3aG1pwz93o7yTTwU2teySgQID4gx97es/Cir
3IfsWHJ+SEkQ2FiFmN0A9skWVG6gFygXEAHJ98QoxVm443Q0xhYdAASeLrC2v8AeMfZM/7ZunD+H
X0UBjRgTu/CYZGEIO9B5GP8dLK87Iflf7DxNWy8vDy/tZi4Bmkury63otUarI+6BpJicQ6GNU+zj
NGgEUURzQJsmZWdpNwcEXEhEbRPrrBNYJU36hVVvA1eJ0lNTFoZvCCM7Na3RBJGO0exffEo5GuBC
eX2v1jJMLQUMgQEcBwxJ56dO5LxtaZLYtEdN5SN/2n7shCN+NVqKB7Dosp0Jvzx8681EOKfiycdp
ualMkB5mw2ARaLjpMJKheK054z4ch+8NI9P/M+ZFW3yh1/UPtIViOF5pAiZKdcPo/ayMaM0WTp4d
8yEOUQ/EBbG7uFDBLkUcl9/DFnqPH2ZeW/nTNKmj39aOrhxns1W/3l/IrU1pU56UiEa0utfMnjG3
3AWziy5Y1Gw86Eqp0IZVTGw8vKhWX8375i77c7TVtTn01HJ0+RIWTZWdpjxTaT4nRfImXlJ9r0y1
tSepCqA5gXMhxk2rx3AEEdeOHkUIvauXgOSsuKgonwZuPlcnrxXx+/tLuXW9gN2CLsNDz8sol/qP
ACZairSYFXq5oKaVRwM1SNU37XlWoXjOgwhqlO/GQ6/18ZeUZf85zSZE1/u/YesihXcnC9Pg6OHY
X/+GjA2o2Bkwx3zGpirUO+9z5BZ72LFbeALfkRRPQnthaMF4vx5GRzAtDVsXJkQVL9k5wUf0V9SM
iM0rBWbdfmiHn4oSJyI0jvPikGh5/NsJ3TqhfYR/JIXDiMbKOE3FW6U0wu6AMu4w+6NiLDDkm2L5
V/SiKwLXKITjp4Qw6InZFreYrmiFeE5aXYNGntdlfhjdrjaD+8u4cSpQrpftXCpKBj4E1/NzapE1
haRLTn1hvxvckOMg1OzUderOm7s1EkIskMfo5cKDkh/0j02zNKIPi5Jii5GBH0POwroQb4W+Y7fO
zt64lSeQGFBMNflmlMpuGNbohhLRuBQEvDBNy8ARAkrvgi7Kv0mqKx/ouaaOH6V54T1AIuqtfzpR
2exhKxoLP7FsvAOWOdXeYnXgNn6qij55atpm/NDOLOVJRDgs73yIjdhORgXAn2UjDvLCannAC89t
Sv03z8zkKJR5vuSd/Z8WJt7nNIyjhNNc7EL7tmJbVBGo8cnOvsSEXA8rnNzGVJ60uzFy81lpR+tA
/yMu/IqKCdRh1J5h9Y9DFrhZPR6HWfF8u3GrIydc/9+r9yIZJlqzshwnXZevfwvA925xFq8OkIQw
fiTxoB+12gUI2w5ztidBtLHeMMZB8vGOQ2Zc445chfKD5g7yVUvjhwpvs6NKn+boVC5+s6J3/sMj
vN/5yBtngEGpfHOdEASuO60YKUWL2Sw85mOdH6q+1x+aavkaeU15ub+WG0+C9CGmMMCjTUVf/vkf
py00lHGx3YYcM9WIi3Iz8RXdrYIhn/Rja1d7oOWt5ZQHG7wy0JQb5Ks7m24qcpMkU+kxdSVhCloY
TWdbgB8WCA0+1rm3x43eWk65jCQNpNNQHa8naU0RmpZLzXLqJafcK9rHKQ//G9wxebi/nJsjEe/x
D+/BDU206KzeqLqS3ZLoLdpRpXHuPDEe8E6oT/eH2nhc6bhCXYEkA0dhjUBPUPsBDEAdokw4axnk
4YBYIj5O+oxZTI6kpIIHztErh+ax1MWwU51+2YOrcI/qB4C8F4kyUKTXi2o6QhUDoqsvKur1qVry
pjk4mcvNONlLFV04pX3sT6oQwi+6LncDe3GiR0ebaPpR6rMfxrKxvENDQvz5/tps7WoHcD7AYPaZ
tQY9D3FdoQKiN4EbTyWNnXg5Gr3xuW20/E3oWdHOWmwMB1kOlxCK50QBa5ipAyYiXnIS/wUxszei
DnFEG8vs0VNrO4hHc+8x3vj0kiGHJohkhGPQfr30hHhDaEyMJ+optI8G+OZDaTtKcZxKfMx9LQzH
s2bMyjnFX7jwbcVSdnbf5pSBvkiDEtjD668vbNw5kknWVQY4gRpW8YdYT+aj5fXNY1XW0Zf7X3Tj
YPHKQ9MjI1VpT8jf88c9JdQaecSFTNzwevvFeDxoaqV7M1AHeHUAQhLjSa9FdBu4LVZRcjXNmt7Z
ZGlmlHsX0Un/LC1WT0Xd7RkG385KDsUgUkqQSs0qamxxVccK2W6CXi2nkwVH2FeHENB1+HpaGMUZ
Xksa4vLtBLJ2vYAaEEdcXaI2UM0hfiAszk406/5F22/Y0X3bSARZOmJ+iXyXbR456z++FQqrTmX2
I7OagWMF5eBa1WlAjd/y6QeU/0zuEKdBnXjiY9enyrcqMz2sAEw3apGNH0kSjDHKBz90yiI7Ighl
vEmLcPiVuoV+CsOkyw7NNGlPLBrWgAK15fcRAh7x8f6W20BdUZvkjQJXTW+ftPp6HmGlzLaaKU2Q
meb4m9p98VAhZfdALo/+uqN03TGbFO9cY4f74Lmh+tUSVvNqm0w+HLSwF6oze2RNHo+rqmuLPMGo
Qo+T92yP5Dm1jNx3RrFnzbUR5SEwwXgAGuH7EFpdz9hrYsNQbMroeHFbb8tpRCrK6FLlInI8H/P0
FNvm+CSmNDqMnhYfO/aqZpXezit6GyTwM5DV00Ga0yFc0yc0+CJKXPCKzo1CO2zp9RNGOclxbFrC
c3x7Lp1l9zuf+/ZGQxcI4ika9NT1OZPXcxdkP1PeWk3gNS6kH6ean0IjaZ9HL8t6SN8D4sH3N9ht
dREpRrCVkGc5LDdhyeioZRVKF7I6V8AB1Ooc5KPeHG09qU6YlIijnYzqwRn0+tP9kWWEfP12MzKk
PHAkEqO7frCo+01iFBoclHgyA1FW6Vt32ZdgkNfXzTBQqvgfyQNyMNdLWvdttoST13Dn1AhKiEmp
LV+bc2JopTKGYzRTVU0TJf00Fol2UL0s/tC5Q16dmjCOT0tsuDs7S464/kWQcGVZHIQpXZzrX6S0
aE/qSSbD3Ur/hLxWe3QiIC0HLaSMt5Nebm1jKeYEGQRxJYwJrwerKYjXxsBgitqVxyImDog713nX
eRmScgpvtEWta2fQrW3856CrRN2qq6Ww1Zjeep/ZwdAp9mHBtjUwitZ5N9Di2Yl9bjcxB1XyIIE+
kZau03VVHdMxyoYXR+L5AUxZ49cQX45Vk2Gi6UzjMW0a84xlsrdzYG9Gps0A3YbaDuVO4u3VTJE8
mG26+fBelAQTFNNsogImJv1/9PpyNTsbauYmh8IqogcvtF6dVJB4Ev+QpcGPlPYn1183XGDyzBHs
4B5edXHWqb0+WU2oPZa2Fu7diDf7Vg4G8UVKelBjXavKz23WCb2qpECa0j5muW5hgZc5B68unZ27
YWNZSQaJtSjk0plfN3ISdYxrgjjANeMQf0gEnQCwliKYa2fxtQXS4kiZ8tBW8x4j+TalYJbcg5Tp
yEQtZOiul1RqRVaVQh1sblztv16v4t9Esgj1m3Nrngi/DOnbbCS/cMBevqB2FHl+NAnvOUwbaz6K
HONJEOBh8/H+dXlzkOXv4kWggghkiQ9w/bsct9AmpUPNqkk7zwhqEWonZxySQzQQpzWtsCh4aNgf
3B/25pamfydVZjlcQL/pP62GlYBnTyLM7SLMvpalG2sUBM1d1PPNlSHHgYcGi5LmvX4Dpx1AxbAZ
GGdS03Nuxm7ma+6UGMFYz+7n/P84+64lSXUtyi9SBCCMeAXSle0yXVXdL0RbYQQyCJD09bPyPs0x
cTpmXu+t05kpkLT32svk2ZT94ZT6l5fsOv1F8gquIYzw/rZ5RrgMQp2Cjwy8u5L2jT0OI9FAR+f+
OJhkOIAKklbAHP9EKv/nosKNF00aIIhrwf33gbB2YD71BfAzPhTrfdwS/6J7+6cB9z+XFCUjCnuw
aVBL/KMEhsrP44ejOV8wCK2HZUvPSJn7FoLdzp0Djvvfb8o/X1CQxPCegLsFB2vw8//6piBos1xp
ijF9DwWzqJGTsxzHxPLzQLP2uc325MaQQf3h6P/noYRPBdbxv0g9vKJ/u0wntaEHzUDjCsuYHLmc
XCMn2tf96NQftsK/fhQOoytDCR3v3xmNNt2yoWcgzqww8P7eSdf+dIOIHwfAu+//H2t51Vv8D2NE
mfTXtSRxt2OpMZQkOdINzvmseNxMCecd7NABaV52vvgV8RzIMf7DY/zXX4ni8zosgbH832d4nlBt
gO9iI0a6Pak8HW/ZNBUnCvj1Dx/1zw2IRhA8P+x3MAtR7P/1V8IrLSMkAXoDQT87qRRav1Npwnai
VLNfBY8kq7zPivt07vI/0PD+2ViB0whx2vVNjYDx/50G1csBWfEEm44bk4zVxCI7YjC0apj3cxXe
+zTfpyMPm3kF4zL8LtcSlAkEW7j45b8f9r+cBsA9r6AgyojrMfvXZSBtN+7uylgap2VC1g30pHUs
Zkb/sNz/9jmwEoHs79ph/CPenMdgkIKPDQZpOplbnhB99En/J2fnfzt1/u9PuX6L/6vxBkY/bKrH
pxRuHSHURVQsW1rQwKVV9ggL7+3Xfy/fP/X3V8b7NaziemODkUH/+okSeB+ZYaUJf8uRLhVAPY2B
s0iKh9my8GXDKXwDhCYeKsd2eklyb+9ECabU1M7TTdFRqOf++yv96xrA6QCpDOhrcCb+7RvBxKEf
r5QNCd+st5xIcePHIv6i2VQ0DNnLf2IO/tumRQF0xabAZoLryF8/MFvtZGwAEtZCIXfeMaNuWuXH
w9VN6f+1e8FqY/oGBiGATUw//rbawRZhzxkIYRpasGMoZnHpfGSbId6z838v47+dDxhnQm8IIAwg
8982Rj6RdbAcFKI1KkTRZGxAQGjXrham0enVJRa5w5HpoyNUFsPpvz/7X1b0fxJOHBLo1UDW/euK
hqt0Yoa/R73BpPJ+9Tp64nsBySi0M8f//ihY6l5Ljb+0hMAZwH1NYPpxbdX+jmSmC/IutAFZvkAc
k7klbmSIHNaYyoLhQ+Wz6Qh+Js+7JJxMvK6vAUlNQK2ZIbZKu2LsjzGosy9kzMk37137Ik3b5hXN
UDY2Pmr13ixMx2WFUEzvTz7O+Nb0ouijk1oz9VMbmqqjMav9kSNH0VUmmLyrlq1fnnwEQVrd5yr9
ybQbf8bWDfKMnJ9UVHpR7hMiY1ZZAUG7VugDFT9Q0MdvMzMmxxBAsY99Kbbl5IMcPq6RtBLs4nTJ
IVltx+c+pShaTYLMKeS1L91QQScc3S/DVqozh0V8fq03weUYomB+bpvJxYMAznz0eYsmHSXrCpU9
4qLbxone5CfEa8I5hSJj9tiVgfXntmxLtPhsLrYGlpZzV3vpF3HYo34ODZFx744wBxHnElaMgNMU
YbSaJq/5k9m4/ABDln+bzbx+5B0YygdndvNtRb/3eWFxt1UAg2LSkHZdXU3KxMW37TCptMLBMPyY
M9uRe1Z08bMJVCNMqy/al9iouGxWWCrBfLITYJov0VwMzxtCXYYD28DYq0Q2+3dw/ru+ShK7evyJ
Ht6Q2rxRtEAwYc3gMwJobOuW+zkQhHWEeEYk55rFrbuKqvpfJaI/EYIGnT6vUze65VFZyP7g+AXH
rCOHURZwRdInDwRZLv0NzNzmh74o2qUqu3K84RmZsuPE8MrXuJXSD7kN3bcdgtcPcAxLZIDDrT+q
s23wpwm3KD30cabns3ADDOPalKMLFvOAYcCMYMF7+A74/cBloUFD6mPw8nhnMn4D2qyfTlZRpG/N
vH3fphBnIBDADKcxezykx2KVpYAKZ1bjPSwIYlAZpq270XEEShp+RXzkNuvSG5I64NiMQ9FVId+4
UxXbYLtyzrYiIo1dl2Q9t2zxN6Rr2S9YIiG1SnWAh7Cgttwv0JAMCLnhUfEt3UudHfMWWp9KIAWJ
VUkMF+zn1c2jP/UlfAgvs8/ioYExpcxOtG3xjxHi/M2e9hmBOcQgn1ii5WMrBmUrEZnlDsNx+rzv
fQQr9XXav+Y5Bvh1soPre0K6lhhBtbN5dhOztqUgGaGnRLC7WddjWFiIEbqTLdkn3zP8TFFsDmdv
5zJ9sCmH201GOIErZMStPApvEOC9rbr9seaFH8+pbu0PieHju8uQvNCMrWIeNB/Ieo+e+/h3N+TD
nY9cj5Mn7/RWpa4w0M0XPC2qWZvyZeEEb6r0elyuyzueHV5DWREQaZ9armBc7dAD3Dj4Ahcn5Pyi
a5xlMv9eBswvKp9vFj4DIoebBFn1cikKQbPKoNKejwJIFKCaTkzreRdF25Sxn9MDAujb5AKygRyv
+2H7AUiYrtUOlO65RFIGazYz7Reesf2z2YiMKp+O7Zfc4S3BNKqj5rJx1/1Ca+2/ZKnOdbNNdMfF
6DMHg3485KhRrCRTLdhaPtt82+dDwruRX0gXdlfbicCyKJmV5gfK9ihuaLZGoQLBIo3OqDeYOVgz
trqSEsrnevcw2D6YeCaI0wxRQOZvqzhrlkjOUWXmbtBHuF6vw0PXrXB0X/rVb40f52k7g6zu2tty
lru56SOo+quuQLhhza3btotkRCDoyS4A87yDM8WZeKd0VXQRcV+7njvxipY2/RmzvUNmiOqMvAcn
IQFsPgZpwtOCr7MfGPXAwuAu76a7WNPCnWxAxtEtFh829LkHrZzUSKYf7KNnjva3bSBbe0C+wCB/
5nTLpw/eiVktqM014Yiszhm8HU55Zsrie97zhX3nsbdJX9l2M54dWpjgFu/JmMFAs9qzsJIXnWZD
+cujPFQNG/1syCnqWheTKvMgDoMdHCcL1FREsVH5agaN6Up0j8Z8PMEof+m+wQg5EpWlgYWfJN42
oLoO1G19bnmW8OK2ZSWOqzruSxu9WrfG7i2Gmz5cwmIZ7w+wSOztz3FNuuSdpMMibgkuEVrDdpG3
vw1FFPt6VOxKyTmhH/LDE+iwyX7vXOdTjT6gtIi+XaaYyKExABvlr74MGO3D9dzK9QV+5r28Hd2u
C4zuWEDUtpks/4BBWxYpvD7Ryh+GXasUOX3cyTsOdD5HCvqULfSVJXC1BeierhsEMDtVwzPBbHfk
B5mMdMD1pG3LFPwXko68YN0i2oBflCyPDPNJTqqwTAvWrQ0pT32NfjKT27ugqYCPXzQzr2oHGNr1
ledsb882H233YKdyU7+mPlwNIXeKV/8h1bvPjjH2Bqg1EVxuYWwTAZ0ZflEcpNw0G0WQ9qVDy8yb
pM2nhy1x1p4NkvJkVYzppm6ZJNzxqpxgy0PrXCvZPsL1T8FNMC4CyBjVrPYSjj1Dl649hKRS2Ps0
eFXed6IoeOWndWlB5aEe3lAVIkfL/HVaejwUkM3IPo6VdeWqTm4sB3cepzVNzpJlS3oZpcugBo9k
ORxVDr5blYpr7SoJFXMdpnWNOOIESt79ZEXY+IMCaTGpQjbBbI7rzadVtK4wiFpIhyliQr1/XK52
G8CzBepQJahEzFOyK2RVwId2Oq5O0rTWe4tjGUmkti8bJANOmH+PfRxBUz2b8dOMjKbrBRnarkGK
WMSrLF7FI2jdsGIOazy8dRZ07lpuNiMnCoriYznnnFaJJOXabFti36MQ260S0PwhkSPi+6VNEphG
z6ZwmE/1yJFp+jGnj1645QOD+j3Ua0piU6H1ad3NrMrcN9CrrOBt9DrpD7C1gINRXlgBQlmb4O+j
XfDvUwYrlVqVG5/PPgviDqmh09BQp+StJXHU3bcxm/0hbG33uOHcw8KBF/s5SwaGCjIkY85wV2HW
V1s4XmEQUeC/radhRV1QDEUy11sH/LQeDLz3asURNlHN0bJEX9W4THvV2dKoCpUhAzTXFooeEYq3
lScGj4us2pdZsaawEiezURpu0zpeF/heRau3r2qyuz71/RT276gUk7SiPBXDr47sAwghCETYT+1C
ttU98L0DMzrwsAdSQS+w6w82CxsVxxBmksDWrc3MQS/5Lg465iX5Hm8m+qIMFPsJrO21v0S72VmV
dwsolr4f+uIQIV+eVL7L9IRpD0vs7bxkwzlqs36+2RDBxqo4ntr1KY72KEK5nXnV8KidwyFHA2du
vXXenZzTiUUdW6wTXvXBpg0i75CCG08lgNh8csFWebztsEQGcfiCuKYuNKWcs/iw9QYlWYXu2fAH
HMbx+ADH/m586u0cz49ewgfoMFBpZG0Jcy/w5mvFGdy7AopA0alatb0Kp7QHqnZX4jmeUhEyvBsp
Ct4DfEPd+CRzTymMzDW7WQYSfhUKvEWnryXpLPr5Ycwm8y6QtLVUhY5QomiHCQOYt/uUV4z2YJcW
gYrv2DX2ewZhRVQlOqj8TgWr1oOMpvx3zla+HGi+6+mGjrL4vW3p0kEf5/mdNHBza3g+0rSaUNtO
dZxJ0TdOl9PLjmPiOV20hX4RyBnu6amf2wekElBTLesIM5dCb0nXzKJMnmFiPcgKlbFEGhRut8vS
Jbhp1TyE9gb3sIFpYTejgLWGX03GCo8vwbJOu/sSeWH3o7qaRRlDtrHCkapl3RE9I+Kin5avTE3j
E85yFjDQnqc3N46iP2EndC+tyvCPrjkUl7UDRReitY14c9iHHk5gG0di4CG3Hh+/wBf5TJJ4LyqM
kXekxYzlPDdmIei+YMFW1ovOBCTPro2eun7IBpRVMdLnLFvkLXdbNL0Djlu+ta2WtN62WJkb7Mni
BAlsRr/kneDdeUynYaiQENK+bduw6Yq5LCxNyYWJKhR4/Veba3skupxVlWygsL+CwjeFuyVVpK8B
+1p7A5c79X2jZcAXhiwQLFbasf1sU5wC0yDL9agLs4mbvC/CZTR4Ws+yZd1dvOFkPHiThPgGW7Od
LwA35FSlGskhd/sa9HJiKcYFx1HPCHQgJSAfFA52owdblGr6WJJ9nD/iPcrnCo5r8/C2TyQvaxJk
OlTjMGvYkcy0bMFe0vYbJwI0DjQ9Q59C8LmqonYl6jsA1gkKXDhHJOG4DWJnN52h41hPqovMB/wz
Pat40bcfCc7WosoF3z6ng+2+RGPY31lI9Zv2xfzgJxW+YZQ1iAvD0eGqfsOb3CRTtk2nVnbz5wKq
N0CePRZvhqWP/UbWgu4VNeBs77lmb7rLy+3M7VJ+Z60Nyynj7ZY+l2ZIs4P2SfqjBdcub8phztgF
xziO1KxHpWrCKOK7rJDyrstRVFW4KBh4q1pFz9uE/vwMh5uYPnS7sct5R4Y5DpmilfO9WMI6nvdU
DfHnKazKfBpj1Lt3auvdaZjcoJq838gNnqT7kQa9qVNK5D5/mlCY0rt0TdffHeicpjECit8qZVfP
sZHJRdarHBBpZzPwW+67XpjiEEs4Azy2CSMjjOQy9jOKXPmKOX2wF2AXfVLtg5ij+xXxUJe9H1kL
1XbKttO20BalmM3EaaLzzs+9jPpPZJt2d5vPib26s8TtsQMCY+/mfcgu+RbLrOZ7EqLbCauDzPAi
I/NpdvF8wbQ1Hy58pvSVci1QXFA7giJvGH2Po4B4NCsB1FbEAjjErBfmF4dkocmIT88mUUGCjaZC
Ipv0Y91bDZJRhnd0UFGbHHQSq+dk13SucWeSW220GZq9oIbi7cYHV7DtML+SibSo2lrbp2A4i35F
aWvTL5lz43RJjIIdUZsbepN0dihqCEMc/eSWlR1NUrD2lIUpEZUx0DIdNmQm7tU24WVqcILicEP9
537EadfPjdQbiSrGWf9LDsbzw5rn7qbf4dfmKhFzCqwY6avuTshWmipdLZAh2vcZLhQ5zPIYeSTH
ndDkWYYfTkK3yyqekSuEkB0mH5KMjO6MdBQAZxFM3XGYQGtlrjHJ4hZSq+zWD1MRVRGw6fhpkIsO
R2BcSXbcMFV/p65MfK0HOHQeI4AE/CYZZhsalnMYjrRJP/yaWxjfV1ZLEp+wrZP4tKFGmc4uhenr
JeXB97eDd9dcGja0aSUsfJHRA5KO1QzPSJ817YrT6inkkTh1YmglYI6UHXm7droGLT8O9/DR3Oxh
LmWyvlmCOvEQ8HUOqFkhT+egT4CqDFlVB7gNjQ72aMkzmJZFgE0WfLSuelIULzxu5wJaJD51FZcr
QBbWcW0qMs4tqROY3T/2ZBa8GiE8NI9p54vzGInBNICp4k84xMVH7ssurRKXzt87kk43bE3gREWm
PhovakedCE/GbM+bYQzp82Dt+BXf9poZMcblchoAT3wxu6KvE3bfdhLQQYkD/G+y97n0va4o3c29
TXE5/d5tlH6GlzXIKeDWDw8r31hAR5ID9gFi5r9CuZMi+3NzSVfvQxL1d8Rgsapuk/tFSbpIOGAm
8dM6jBE5dwYaxbsM6P/awMw5v50hJxkbOYOAdwRtjT6ziZgSPOJkMFWek9ag6fvfsw17SX4ClFPq
JbBYLY9FiqDKg15Tvh/SdGGiWU28vGQ4JH6FDZVqDd+wKbtQsWyfIwND84MCl708MFw3MU5/tt05
CA7x5mOfnEYIOMlnOY/r95AUu2ys6Kg+xukuoHwUaXi0Wi3iskG+aCvcn/RtirPAGzatXXumPm2f
QiIdtlNEUCPvJNKN3DrYJsEMFLKbbumgE6DWcVetwWqKx8rx2NY2FI+qsIAN8frYpBIaHJbGgz55
3jeY0lSJogAk3RxFpklHqFBQja0z2Gij9N82EGoVBPViH6u+kLBfE5PtnuFB344w3EIBfYbZMHCc
MVvGJ6s2mh4BzppXA5elFfuRWlNDmISBZt8Z9hO9jbsUBP1jBSxBnaY+AfZQWiHX77ZM9HKUS0TV
7ZxxQ74FJAP+Lk1vIWMWXXrXGqF+MuDA42Hwe/p5Xdv+EpKWiwNKBujmsr1DYiwDevibjsDNDt1q
4HNt9LLrGhUZxu8Vnv64PhuZuHC0UCRtTcBJcUlRTIsD3CvS17KVDgO6jixvJZ3ds8tx9QgPnKjW
3MSv0ndbejM5JZ6c39voOUdRsB5JtGOY6QNj5oQJ5/IoErw3FY7W+ZEENI+HVJv5wjD0gxVVQA15
n7kpnHb4/KFPCLGYDkk32PcE3OblInYhHpRY2rkqeGa3U0wWcWZOJv3NdCWLoMnJJgmwS0iUTrgj
TOXaffrpgZ17IMxmSkCLoijn9/aqAp3yYNvGJ8y9M2SvimpkBf1EckgUq+BYdK8RKmkPsC1031Cb
iqGOLFq3pkCNL2pYF7kPBXrRJ5gXDtOJj0X62bAUYN2W50NAzIMvgQBLNnxbt/76qJOQHa7S6C/X
KUdXqzAPaW3IGp7mdEILB4cKOOyGqAW+vQSuP8UgQ7aojYoVG0FNxZHtabs/bLkuObgTwR7CsObL
w8oIKibO9HiPssYj/rjvk61xRb7HVblJ/io5IsveRj1OWKYgouUlQgP2hXu0LrWiyFF+UL5f71IY
v2TYDRrfDUeeSmk1Ihrjt5CYqp28N+oBErA8APxHgsYj7XO8cMCZVTUkw7WY5ruWJz4vywGlHIyl
Ewo65zGBSfeLBZlsvs14354X3CgvMszJnUyuIWUJWyWIwFPZhicC6T48WRDeVDngmTAYiohK7vlK
su8ABzN1QR+f3Qctc37eg4ZuEnIu+jXb9Pi9xYkFABuitTsfi15WKLiWN0F7QTCyIft9vkuCrY8M
DhgKe53SOp1YvzQQo0ZDFe0T9ie2arkfCoLfAuDVFXee8SI9xPAVfxxmxCA/wpkc+IQvV6FBTFhY
VAFxSkmVdCy8KpOhstDeg9vcEorxy0L2Fj72aYhrHivFK6Ae2DzotICBouaEt29BEbqC8gEzjEs2
eBUBQw3JcAY+vb3gjiZxM3pQUw95F7b+Lo+vGluHuk0/AKH0w90mS7Q/sBdO1GWKeUebbEj8YzuE
6eugC3sEkwKhqJQh8PAhXQYsG9zoelKPyopw7yY6vW8ZKrA3MeX2m9j6LHsWlC6IDoS4Jb5jyHe9
8S7tt8OOPBjsqJb2KbDUOf8pxpLHFWZksrvvVLTf22XBCGUx5fqR8L4YgEDCPg+B7qGozLToW5UD
rm2mqXMPsh229cVstmeHDAZ1c5VSrjC0QejMDXdjJz6XvkzW62PNYc2/7/ILLfTUXTZ0wuRAYdb/
qp3b8MYixKf8Tg3AOO4A0Lztu2DvUJfiS/cTzzD+ylvXNqt0q2xyB/PAs4Yu3N0KNs5PHi+ov6FK
tZ8Z0uzS11lOha47TJzdl1wN5gY+g2C8hIhOBMLdxAGf20yJBEmc+Rb1En4KThQB1304mpLy3AIm
Jud5IZTcC1Dv9/srlPgtH2juTtzkKEs2tSSh8XNk9mbfss0fCBnoV7rahVQxKeelat2m+6PeMTxr
QkrNGyCdkpzt6M33eMYk40HRyfzMbTQ8WrFRaPHAak1qm3goNcfY7aou+lI/Ye4O3VXBu/Li4RCW
vI5ZjzlSTGGd1cC8oijfHQZo4xmIstvuWJ8vL2LCwOz7kq7rUKvYShz0+eQbgS7Ao/9DA15tweXZ
bVJiP535hgTvuz6oTAF2hFTw4mHELV6XroMPB4oY3WG2EwCnLmjwynrsNtpjFQsPMDsfH/YMVoRP
5W7lb4SBpwoCpyjGaTpxYs4WY0F1RiYpfhDu/QVL08UhO4NuUvhaQip+9qRNZVPCxeo6PWrbW0x7
sqvoYC7vYZKDbPipLwf4G5Ra/6YpOo6GwiOjO+RhzcNVZSKfoLFxj3oQxtUK7oYtblCFgIsc0ymg
3zhU14YzmZyvVC/oMVWx9p8wYYUvGWbk7Q8kr6HZjqeCYJhrcxNqlsfmoUcgp6m6uA/fMO3FdBDx
oFlbwXAUlQoIpKhZr5aTtzKHnfx5UePwnrMSJ8c0BP5jmWQ7HdBz44/3NEfSJ4y0E+jqV6Dnx2Fi
7c+QT+ZX2msU2/sY96jT5+wptXTUD7pvAa0vipIDyknSHXWvZ/uUbbs6x6jvAtBHkcmq69AxHYG9
Z+qE31IkgL4m/0I3kKSfNfpvfdrcTt5KYX1c+U2X8alPUKtdRljBL9UYde4Tw9RlONgkQNiOPt3v
tQ4BLQvQJBshyyzGORiWJfYf1DuNOWI5OzSnTID475AU7upQuOh57VzxbdVdPECRf30/Zmg9ROPA
qcbIO+zxCB/ypPyITOhiTDIW8WOOW9g+SyItrbspyk8bW4a+wT85vHBNdPwCVdy8VXuyiOVYGk0X
OAUVHgjPSjFGGGeX5UeMy9IBMH8EEcQOWlaoMtmq+QbjJ7gfIjHMmSNTfRo1I5fc37cw2nwM1IN6
g8Mp+j0vhbgT4HmvJxHBUrMdc5cfBhwpVyhy0gIUFWzzroSYqlZmTwbE2lNAWGq17G7MmCIXqmI5
HJD+M6t7tJ58rdDvo5GnUz42mOY5dVOODJPnBK0pxtQs2eQBOQQlAGROAMzBP+6bgf8CBr5sturQ
zYlGp7ImaqrmTbkvsGpYcO85Kk6ErDzgeJ3S/lz2fFhu0namWIf4+sIK5XiTc5RelwxM276mBWyh
8d62sCMCjgJbAViGzWkFZn0ukc/Ula4aZVciNQ0XFIgjNGDTkxkCn4PQq3rQY495JKgkHavQmKgv
qJ9hGYVGXeRVXKAka2Yv5fPcI9H2dtgLdEFkydzewGqbHqG1mUwT5mIf7rJMq+lQ8pYBQIHe87Ys
yejvCKIe7+SyB7B0bYIRXuo6SPIXrld5xjUVfZbJFP3KEo80iu5KSQWSA7fWm1zEI9430rqxLtDQ
qMPC6XJst3Gev7hZoIjfxix6WCyfQH13MxS0aWJi4KvEL6ZissPjKJAcc4EPCCYL6Z6JtAJJs3sZ
+1TERxhlYZaF8ma9xRR7705LnGJsF2KOv+YLaDcXB8IuqXOfWlUFMwuDCaffnjmGUUstJr7if2g3
jOFpgOWhn4qhP6Jm3nNg+Ei0q9Bn7ZfSj1lRY8w26ipMITxvI/j8DYf6h51FB93FpXc8e9OYT97s
wXpZS4zpOUqmdRdHr2ZCKoFmIkdbHavPE3CVtzn4kNVkv7ITNpYL27T9UqCfxshe3xAMqF80yqb0
M7rBRX1KqdPFL+DuHRgCRY/hzQRAyDVi72JgPOAeourlu/w+rmZRJziHJCjdadRe2mmAMdzioXW/
0NgtvgFxE2c1puat/52TgD/c0AS9gKQhUK/TJdAKXJ8IrZEuy2PPuqzAeTr55CyEGl8GrvuvfMUc
ue4WycFViMst1L2Zh1+YacQYMATM4noc544tRx+UTRpgBeBAoB4HTRGzqhz+naUtb2dvEH9XdNqD
EDVloBBtUqnv6BRQCgRWiB8Sc7Otcj1QqEM8xVu49eNIDx6pdhvkLYluMhDc1QW9xrocBIeUoEHi
YH6TpFfiwdbhLK/BvPC44bLOYVKushlevTIN5lF6uD0AG0OkXCWhyXrRApyD87ZKnNfM5PMnkHd0
+hQleE5fcxVEOK84y1m1RFuXvwxMJcUB7jQYYTvYrnQPmHvgrMNkGSBcsqRJWakRLmoVB8yF3ZqL
GTALvHOAvAn6hskRrv7JDty85TuO/XeoxwVa0Oudj/ud+not7fIKWn87HtwOE7MGy6ze9b4W630/
R8lwAcqCqf/0v58SIiZSPGDUOk8IZwfZwKkwvHvlO12Nk4O0rlR8gLdu3w+0mdegLs6h5Llyq0dW
J7qNcdUaUnykgDLwZoEXMtUO6R7zMZ5SXFUF/s9ves+yHag6i15z6fqfke8GXoFvEn2XS5F3t63R
iJTD8C63x9gr9bobP/1iSphwQJjOAAncOq0lIsyY1geEmcF+N6xwAL6J44X/nsjCuhpmahI+PGyK
ntEDgXBugXdzrD2arC1hIF4NWWxxfy840usZeSb7AX5v/McKJtSrBXV+xw8Y4rxhqQYMadKUJI0p
Z75/VcUiXxBIX4KfFBYujkihTsAr6Pq8mSQc6GELorWPmig24A8EXVrk5KWh6+8WUSSuGkYYaDWU
LwDvNaDJuwAiAEhF3mW/dbHBzhfu6vozItsM3EYM8y9Trv4PR+ex3LiOheEnYhVz2FJZsi3ntGG1
232ZARIkwPD082m2c2vatkQC5/zRcVLuHg/muo5z927tOBK30TqG9JECD2f3vRqA+Id+tqJdR2Dl
9K2NsP2NqZS276HfnX7ni24td66VNdd4EO4MUtVwi2WDXs1TOFlhuFVqmQgNnC1GBlUr/z7MPL3s
yK8ai+06V4m943jr7LSIAypneuianYw7tW7HAkXbDZ9d7kQ8OOHeLMbxSWHru2UnrCoM4fmW5t0y
qAGBCDSfeT0h+HvKyijhwNZdSKRXNb9kno/Wy0tQqRpwGswlWR9O+yRR0ZUxRH5BeHnqIR7q6jja
7jwdZc8/TdxFUz84vjRil/ddd7VEHf0Xrg1TAoRrTAQcIYZXxej7BVkggxQvDAIbor9dipi6OYrT
oEAAccp8ECYrJ7r6X+0V65JWqENgR6eOaEqmTKQvwwoF0rUDOSB9L4xNMqwuvwM7r2IID5uVKUV3
wwxqd0i9d9TZcl9TmDMyiTaQNTuBNQrxF3T+c4+7KNiMkzf8ZgvH2KUakWdsM6dxzLa7bZKsspVm
sM7y8qqHuVWvZY28786ibO/1piFd09hf1mMIqjx8sc4OP1C1rfcwNtncblHNZMHOYnK9WyU86saZ
rPWuHObZT9FDJEFagO/rO9Kd1EsRBNSG8SRzBC1jwPFH8W73INeQQlL0F0uTmmlpv8NWB/WZ+yz4
mTJdPiwk4rwmQx/WXJUB6nbkEvUbEVQm2/g2iCtKJjt+BOP3x/si5OJJO1UkYap1aH7X0geSJ3In
X4+NW9T3i12VqKTg8gE21IAcIu6b+MyQ7hXbwoEB2S5h3r5OhtrrfdG6yr5WheHkYZdUv2KZq2ur
MuIGYZULFrGsqffOSPMKBCJI7Mci2nEgXYrGZvTv2fIgp3VSfwO5zlfteiY+MNxnDj7b0STIF63k
e+3qgIWQbH9QJVRFzt/IQya4q40nD7c6DAxprVcw+k1JUmw4iqbhUnn5PMIekF23MWHpXTsr0H+4
dqeFbhhPzjt3dORHXq01+qMhAVIRiT3nZ7qzBhjPvk0enE6H/mbJYqhl07iNe8yTUbyxe5NpiHQt
v3II9NG2QNL70y1R9eWZHDD+Bo59+G1fvFaZ9KJNDmbE30wYzy3Qq473WUyVxC5a7fytsQvpHMMR
yRHqoSbLUwJ3OFDzeeifoT6SNJuoB0Y4OniATwMiVsaHuPhsdNkMuzpOuteszDgUUAwEj2hhEXI5
/H1P7UCPNEdFXrWpVr0/3OvWyr8AWKnWtctSkhqadByzYV4PZ89f54Vc/HLSe1Lw5n+geng2Celf
m42uILh3VLZNIbkzYaJuu0hkP9e6kS5ytdkpCEi32oc1qb1PjZ/CPZvYmc4sbS53GreKObj+6q1P
NeDXnypeZmtDkgxbBWtmHu5LbaL3NQij6mEuVzdng23EV7BYkd7NIR8JZ2y5spWUg7R30RKNAD9F
U+ljpROJcTb38hNYdCX2wgmrS+ghNIYTb7hSm2UB5V/Xxv1jzX5iHfKmyflzkt69rwCZLZ7SSXXb
tYg9fs7iup/L4DXhARn/dHRZAm7rvuof48lyi90QBDyZMSKsr7FugUWn3BMoxZviuVRRnm96rYO/
bUj/2qalhe/NaYXzUtaWsVDJhcT1TAktsps+YvTYWwSofEVmbP6WpWPeib8Iw00o+XiZ06wVBKtK
6FALovU/g9REH9ywt9jahPbuGjSDnyUqvn4/QeNEqDtutDOknMa32OObQ8/N1FYKv1s2iLNyxmLR
NZcxiyaxUYNbvVH85CybaYxm67C2N8qfjh/z1KKNgjvJouYdBY8vUSM4fFBuGQZQxuwRj2Uw5rS2
lsn0x9gVp42FHOAus1FY7qdliqcUrDb/ymptI6C1Aof4KK9pl9SqYN4ZHsmJ6vISRz8YafvZImRE
mjU6Db1CviRAZril5BwBSAdOeWcgQHSt8qeMxxoteWkBVAxKxEha/FCshHR57rHQji2OvRPM1xBK
o9qMiH2ilGiUuUoJjlHqOAsu+zQPFkgX2wd4fYzqzHpGLoUoIx/G6s0YODqRGrbWM4EItUBfNZXo
nUebebdgVIQ4sjr/QFK1v2xHFSU9/2COnA79g1xTiX54TAuVdXvAfwVhmCyFzy5hcvOdkCr1t/Kz
6B96oOjiqQAg2ZmY69HplGGyjRNdjLvcm133EPEZvEZJ6fo7RHD6pEm/GR9o1Kr/Tr1V2A+IMQJz
HuTc6GvhdPETfKcUm84o97Ga+ro7G+m03wK9N5Ir36YirrUm/UBXYTiltfbKO0QmY0/Ne2u9wxAW
SI7RpW/cLuSmcKe2eZKdFf1MshyTv4gNPWyLCM59+MypukcfD/jYaT/5lSYGVvJQlu0U9lHKPtxa
Es1lRt860r1YrehXl1WcSeWY50M7OG27VagL/TvIkOxRx/D/+1mJDhjeyzN7Pw8V5L7V9zX1BF4J
HMTW+mKjf232LBbhXi2FPe9v7SMYQtYuNijWNMRiDelGvG6MFOTZ9Hr+ygdprjqM826vM91DEISq
z7AO2rDpdeD7IAHG8hSJgG5wySekf6k9JJJQ/4bT553E9Fr9EN/OPbe0fWVtV2Rt9b0XL6J/Dtpy
mlO7Y1igksnUTqrrWW/DniU3peymdNKQPHu11xW6iz1W2ggmpguahzy+FXkiirP3rmtcbA96XC65
MBz1TWGQhinZ5r8lTuiQoRt45sJz4e3EJDgLIWA7F91xzxVOyHuzkKsd9D+TG2MxyuSk/E2IVx3Q
JzbEEo3QBP2bM7rAOiyqsIuTbDsUclY/tgeq6WR9zCi3fs6p2a3vlF9qwUxdTRc0Lt37Qkb6ZWly
zwGwKjnW7B4PJJTUMs3O1vem2NlZXRL597GebHEYHT2JIwHw9rIVI5MwSBNAcOpQfMSFjVvu2AfI
uDETezXCLOnUPyxFPl4i5UzDzinRvqDCL4jEQ2lZXILGghMqoqLiSYi9+b4VJLPtEKKJnV2GUrLu
xh2/SjOrLx/D4r7vTCtPidvBKvNEwIdPfBvD09DlCDFV43f3ScdtkebWUoQpwlGVXWPjkDzSZouf
PBYJxTa7WtM/cE92PXgmJR2JdxqbvBWMG2FjtsUcso3WiJfuoJulPLDB6qdA++jTch9zNdlEsatO
HFvDyKom5b84AthCbz+OHORrEotNgJop2weUF6E7aWzpnDToBO0OMSeJoezrVZVN/RtF8GQ7Mtt5
eaN+0J8WMLvHacjCl6LCzJe9RGpG81xXDWi1HNO8uWUxFfu29myH4EQu151VdAHEdG8mbhqRUwQf
Vl38vqKcYCBPwgL0o5qR9k/oBtgnJMLcEnkukFmm4f+L2K63i8laUuODxVwJeOjmHU70Um3WVS8Q
BGYUzb2APOrSMnErua1XGmDTlc995r2ul3kL+YoWg7AG62A41cx+mDy32Berf9MYzFP24M+mA522
uiJLe3syH1Ug1NMk1cjaKMaCqESk9wGUpW9AKtu6nDderdv1NPE0A+a2S/YZ8CMfPS8aX9qBIJmd
4IOAMYwMQmPVRKo7eyAl9yBZmpBQ/xau4HJ1XNW01tU+LrqIlP6lnKcNUq9bju1s29X25tmHNuXU
/IkwDXi7sBuneqMgrljH9UwvTizpl01LXyKeTXwOBUSGfcaKbRBF9WhwNNEybfVimTJSJ50F9p1w
dQy05uBcHNA9gh0E0gsvdoTnCm/DVD1Tzz7AsEWCOLfaRLzUoFQ/dWbLcA8AzX/Lai7VDeDE+DIy
d2SpNyblFUAhiHflHHj1NQo6/TIJz54/Kq/I3dNIxWTyI0w4nxqiei3I+qywfxeYMvUgFJFXW9Tv
frcZnboZD5k71wcXsX71z6GMKvzP7uxZUitRk3hauYNDOXjc2480HgDUdesQvKzKa9v3kDVZAceW
6vaor7dHpltIBS4sFR/4Lb3liBNCnxuvzcNj6DUuIttobXcOiNi8w5XbNnBPJC6echxOM3+Pgm3P
AO0+81xwtlgo6/8TuW//kiKI+IhMnfCaYV8Cal9uUcgVUFNy0BOw9kaXljVC0zYaGbld+R+gZ47a
dVEnZ2hYE/wmY4edBNkk6mkHQfTX2HX2d6ZUEt6rxqz6Y+Ki++QaWZOtH87Ih1Bz5B2kThv+4IwB
plVToMoHw8aa7yqnb5YN7d5WzNdST0e/gy5CEVXU4Vb0PbiHGDr7RRVwnAd+GZSQLCzdR4MkeNiC
5rrDzqV1qdqxCDT/BtyJ1X9WmInfWqDgOFRD5I1bSTfwc1DCtlVqZf/3gE2CEaq5WN5tHmtaiEva
mjdJsq7XCpnvcubt7rv3co4QcaWTkeYbmKQfDz4E+cyC6o+0DYbRMr41OncrYpWDQDOVhmjr/TVp
/2St79x5agIiongBg1obxwB7+QSa7Cy2s1yQIDYkwa+Nfh4jgdGDu3M6C98InS5Wi0QSxpB3VSU+
J7KnG84epcfwsQibGSm7lcf3gyfH+PbAjDA9drhW9Sb3VFJ8ttWSVykjJGXOsDfOBmUj3wa5T/ml
RFKoTqOJerTsQ8hCkMWCOZRSLMWY3LULuYE+DpU01o5amFg8Zgt+Cfdxhl0aD6a051deLmWOVTVW
9iHn4jvClCGkGvvRvSe31Fl+DPRBtuNDRijqE0CN1knr7i6pSTLZOhH70GnGWeij+KG9Np3l7KIW
q5x1/TP69AxeXaqssoOBpfMJnGrjfVMZ19m7ZJ/+TrjT74GaEGPPIEC7oLoxPXy8NqRxNP3/KK5M
AdYs9X+jHa9vtULKmjpKly8+2VbT1m4GdbUWf5EHETbAf8KaWuJ1gxyMzlt50SnsRi+wpXZezpva
8QPxI6KhB4N0+uw/QJYac4nbm3rfDzhGNnXJQ8aEU+efRWNDojGzTsmmFSt4C3HcRP3mEsHKeVrA
iTRxPCgbyOKGZujA5dkLq7Y5VnBZ3qMilfOKyUJ46TSGy6VhR+dKtseCW3uwizFdMVUzrfkt3skS
NDF8mA0mD4x2HAhx79rPCCPmZutwO0f3plOiPy2UVGIt83kkd+xX85WZtKrTqgQ3ZrHGiAj2S3Ax
Gq7E01v0tzbtPCOQ8bYec/MaV4zMZ6cuWJS8ycouHfflyfZC/dENGZycFyK02bNiI0AbY06KfWa5
9sekGNHStur1S4Ah7xHnO/iJMFnzZY0me7WBkMHhlrGWm75X+S/YHttUPVoaERkzwV/bA10FumOS
h3Jtlsd+XQwPfY055hDbwg63NXfTE7BLALytcese4jgL3havEtZbUnkZ43AbxR9SduunZG5EZbGW
TF0mmEnpsAWJyZaxkRYqpx0eGh7Uhmgo3I/sZVNY3uWkPsAZ8TsBStBJegYlCey9r2NbvzVBG+Un
uxnz2/fTFlhGitljgGWygxS5xbWFfVS+AEZm5VHYdfGFPcaeweGEgj8MsCztOSOEuIrWDh6oxinR
jxJF+NrWwvrkqxHLBplc+yZvnO5Genn0z1CH/B/dfYz32uu8YDuusWp+tRir4HaCupOENO7sN+Wa
NjijbV7FC/x7kHPyjDHYTUUy1a/izYSpy8Ke8bcqHAa12nY3RI8ZBFmLVVVwPHV9ySLjzc9Ib72z
VqQxEhKHsuAoRGf1R3cAiGd6jbW/B0UoUYxPKIagUqsERlr5P6PtNdwzBGXRJVtM4yOJRxg8K1zo
r0Np23+9IV/OQ+7UgJqUA3ICtev8OMm6e0KulktgDQJlnvzC799K6Vrvum2Ut9HMHVdnsK3s2A2W
dY/GMxvfXIHvbltbVCwlwwKIbbWmemZK9Hq+vtwQMX9TIMe9jJDlJjxBqQv6REJAMNvHqNWRPHhl
vvQHf+nNvMsrjTw07sagekyoIi2/PJmo5AowMJt7pRgut90cHhKL9I5Ru98++e0v0Dr2wMw9LMGh
yGy3PA4YG+SN7HL/G8syA0PtqvEJeKwujogay2u9rKZ4BHyIi7Rcw+lfM9ccTwXm9NlKieQr9d4v
nUiC04ly3QxZxA0tBO6wTeeXfnRYZoCmI5k9UbdrFs8/tCOd6Psij/P+yyUasiAfi0qeDWPxOoJv
AQVs9RJj6kbhwIq4XSZZ1Kem0/0/ju78dfVGy+ycpoKq6rwBn0xFC/N/FlP4Bdn8Ml1kxNa78csp
KnbaWb3d5HZBve3buIr3q1OT3UdpLbnvNZ8rfSjcwEGwtAaat3UwujqZ450wppcfaEjiGpNlDFfI
AJT1r9ZiiR88G9A/lBfN5AAsuvMwihAOmJZSykuT9w6JTCPFhYdpwKb9Tvz2NEKFgWHD3csyZIgP
fAblZkEe1PoJjzp60L856PnMyi5q9OX4lYHHKYxJCzwGSHJ7x+VXUXNc7q3MdMRXSpPkYGU2Pi3G
Uf0Jsdh8e1wCDg8YCzUi5CrfBz2ptzeFQPQKDVE8zJhyilQ0vS8PcdAhvjXh6kF9x51/5zCZ/+eK
aHH2awy/kPYEw/wdWO+LE+Rc/c8tA1SJuTHmh0Okm9HYM4buscnJP6VTRjE+Fw6dFI+bq9JlxRC7
bdgLcfIEIoNY9pPoG5tsSw4ItVoOTFIrf6IIu7QCb402FQPfJcvHmP4z5au/jAJoyOTkBwmhFkKK
k4dS4lnQRc9LSZFNAE5Zy/+MtuMvX2N5IAkJUtfNqe1KE8vnZuyGoYsParGRtOahmH+gtav+iHgu
fMB6Xi7XdUR6cmSZh2AkRX7VuChH+xffGeAYPoX83Np4SRBCOk2zmQuPMGMMrJgyozGMLw7oW7Nv
1gSrIYEDaPx8J3b/dasTfWjV6Qd4WiByEQvzNvIet7zlYXvBDIPYTWhcUlXrwVnYS11ep8Hz7f0y
5D5HSa5Q2heIu89WwI2zpRBMXc1gup+4dPz/lq6vL+uCHwC6zJcwepge/2v1zbPAXgpbGvuDtS+j
0X5eawPK6HpibbdGk+iNXjFHfMMvyG6LZGJ95K1Wf1E8kuc/CJioY+104ZEBgNwEIS3cSNYg0CGS
DFlti95zg6+ENUpvqzwQ7sYXSbEcvXF1zWlqanEWgV0Wm9wSkX+E+yb5LydlkLQIaa/DZ2AtrnNC
Tg7vTrBBi3gJwdyAFIQHP50iMd+x5ZXJmbzYeLg3SJCfCgRQGeauttWHLGa23cU2aXxpVZnl3ptu
EIxTTUm0nQbf5x+hWan+LgkryQ4A4zzmce1Y6pkMIl9u/KxKLoVl3QC3LKyuAb2J/2xEJDb/9zK6
2EWcf7MJJCsBp1kTnohlE82la0Czn52yt8qTWFW5bjMU/QhchXCAiLC5RFXV1Y+qnionBaaR322S
QDv5QsAiTg5Ng7sxdwzme9zmD5hAsSuyVvqYtcNpvsNjCfceMXi4aee2GkmqjoijHOrWn6nAmmuK
H1dKSTfdoM2dmw3lrxuPvvyKitn5M8MLiWprt30mdniPiocYeKs5THJJUPVFfZ1sRg7qK2IMz/3L
+9Rml7aQ7gPnZMHhLINpvJMcCBgaG/4+564BWvPOdZiX1SmAE7xOxWj+RKiRfm12yeeRWEV/N6/V
8BkPZW52hT+K6Vkg+N4W2G5x7fe0K4pYR8mZUsz8aMt2gvXMVbEr3Uzm2whFdU51sh+3JzBX0VOs
nXD68vurmXFrqt80XaLjtanL6hLx7CzwVj1YQ2bosThoQGACopq62Tgo6vHkxTFW7+kmfESJnryJ
GB9vGk5R/52bwr9x0FU5pjKk6G6TwCKXqR/U+R8poGRQT4B9EgEHXbHlUplfZBXyfpUVdszU4lxT
p6zKzGfAvPqYO41kevDd6Tdw1PQ6V7RpMGRqb59g0fquVDm0W8Rj1tEWQ/0nViMLee2JMYXNcuft
TbrsbQtIbLPP/LKQW+qa7U8UT/KPFVTDhSei50Ysqui57SgIvLhUGVxIMZm9Ux6bHnIF0rY9kwqk
n8k87tYtxj0MKR1RItmF7QnJTdRC+KcLxMOQKjfUHnuQDL4g5ZLi6PDYcwXWUfsOjDSYuxx5XrMP
KRQ1e+IRxH8M7oG3kVni2txSrjBb3A6xf+xG0r63zOPI0ZHs5+6mqm5qNVlWTntH3JyZ9nUyejC4
opFPLSwk0JBTxcj65yxY70XFCM08o0PvJHo3kUwtbp3tlwCgYjdFjrsnoytmL4aDQByXtf2mxu5L
O2c9Lrg8F9c6TRMDym4aoadSG3wERcEiC4ImzCTZtghGUpfR3AThrsttQ170ECGnoqvohD6zulIe
C5flVbMieWYy9KC1rb/uyd1euWsbaqBSMubU9zQNzWs2iKU9N4tYrkOd6QfmYMhKz3cXZJOD399l
6EaxWFvZwBDuWfrq4vR38VUF5jIImazvuP/Xh8geu4LV30U5zTCrANzWGCM5r8TzHJF7tLfCldxf
PpU4It2FU+hcxdz2h2Bsm2lvQTUy6ZJkNez6hhTrDVlF7S9rsi+OWUeWCXFbvfhUTRZdVoeTPmWm
bd97r2rvDenKcps32bhnAYvxsIHvnJhxES/VUpKRTxtZvA+YwEN2WxnCWEdRv/520kcw0a1BT+99
lj0QYzLmd6CEAVHaqrUT/qLevFt1Hpw7/N18oLBnh7lZfLMb0A/qVIKUgsmXkdv+uhNdARfCtyH7
U6v0Z/nREKzyt+09hGPW6MwudnanuU7GD+ZUSE9Ge6Y55p6K/IA6JYewhymrFySJcPNOvmtNZl+k
E95cQnj8KrT0locCobPaOK19lCWbynZ9ANqRVMFUdfMSbKMbAgMm42dY57Cor2mPCGl8sBZkIteu
jsKfbuw85PnMBmq3+nNif3C5dfF5XmtiS4gdxqJQUGGOM2wOLaQQQbWewxoqRqTWZEZr3/UMg9vR
7jm8BXLOjY2tP98kKBdxDnMtbuYyNg9A5QnW1J6Rbq9qLKqbRDizd0FJRX84uECP2rCs1G8W6jF/
QzRaDOS+jChORtmTKRRDbOHrr7XCdIt3sHikDLN7RkFksMKyBsYbYjqSv/6k4/oUycL8tvNS3OvY
hET5dG1wpWktcP/UJB4hjC4QqaQdxIbe3uZ19oGixnOozBJOhAVMNwPZkodPoU3KP/e51YGBunoY
ntoa4zw/TOAYi8O5HHZx2fvP2c0Fy7Bt++2O9ZWuj3FAlYF5qZD2E7oKVHHGzuXDzXJ0mltUHqAq
LeBGq2jkAg4v+4GtW0TlgYkJS4MXLi9hRwzq95Jj/jImidvHRfqFoOq+UOLfZAH4p7gn4PUlFPVw
RJob3SNlHyHFehdbQwKiBgKUJbz0LarBJ4h/ZprGnZv+WE5W9UdFGEdSbwmWV2Bw/0lpNf+UEKBf
s2U54t1LenMy9Pfiw2IDBpzpRMsUEDX/OXm+/LPhcLJ0XPXwUvNb3VAR2N9tXeBOZBcr7c9BRpnr
pZSuxLyfFX+ygTLr2gSidJQBon3mJOhbko4pxewmGAmQjJ2T0wZUINod9ziH7HO+hk4pD5wZqjhz
lNjBpkDEHO5cdITcmra3/qApMuuWouU4Ptc1EOTG99V86Vvur13t1nlPLpUrvZew6Qt1jkWm/9A1
gwa0JVDl/eZoLYlSKOcHTkTmrajkct6rogV2VgPbOmkb6Cx2qK2K9ruwOs5cbVcqOVXD5DwVCzGL
R4eXJ0/zpTYPlk4WvUmIXmDJCAYm/6FX2mzY67GOwglMWDdpPBVo/aX4R+pWV6ZtUgfjzhOUTxHg
neML4y/JgL/cML8bEX19RRAakAJlQcq4P0ZFss3JSik3VV3Nj5JegA+rXdbhdfR4THhUee1RhXat
fmOBr/RHFCJNxwK7jm8WMT0fQD03735fyMcsr/lroEn1Hckcvb3BoY9CJxFj8JIULRkEU1mt3Aos
9+ghMR7Em6Sy42vijAoD+Iza18AblHK48yMvRqnh5OOjl0Wh2jtkVHzQMBn+4eP2gqOfrTYL+4Bv
dW+reg6PSGyrs5MVmdx4Q+AAmgEOkAk1ovbdrNTJQ4Cz9sb3STOzDhsZ888uYbjEl14u053M8344
T2UWwaDFxMRsAJFioBGQByyw/C9ARHD0co8PAJeQoUyq3GAB0bi4anudtkywRHcUi8srt5g887f1
UCDQ1SpHAgCUysjaEZGMVkDmxtnN+IEOqC36cGdh5WMoAOWztxgsqZhbhY+Z3JOu/dQPGU5szkm5
w/taWBut0ShsymFdXXxEcaWO0xRyyFSNzKu/LbvVSOaO4wapWabuq1jWRB7R9vlhao99/lqGJn8z
mODhLil2DHZ5KdQfoCo+r7ioh6+hsW3YIUwlUYqPSN1By8MKjGohg8v15iI+4C3s/9aaSGrCPOIl
S3Up8H1kOEWXvZZmelp9PkxI35wlrwCz/AhDj2pvzGNOzrss4vcs5Ls4N5lxp4YTzkYfaZE41yBO
soJzjEW4O5dNRA6BYKQfDqzu1csycNBvcoRsI/Vt4Mm7CD//tG8EyStpXBIGt/WKJHvRrV05V0e2
4QlJgC4pCnTpave9ujkuVKKWF5R3XG0Dclb7nBBlSz9M542YNBIyA1EmhQcoSaXuHALWnE2sjHwd
Jj95dXBS+3vF23NzvkvroLuyzw88o7fzXluK81p39R5qVyMhmt3oYwhbtIbDbKFiMj4vZqJd/zD1
GtFGU7ptfDBy0OF2wle6v3G2mF3woN5gSh88FJej3e3ncYqfLSVRfpS+GJttgmD/ayG+K9o2CIaf
kaNDOWXYjtGjU8KoUt25QUsqSoGQeVYKY48FXYJgC7H8n1iEHMir56N2yxFg/mI0mglnu8kKi97p
q3Qkk+3XcMW+zXIldQApkttfJ37gg7PipNgRo2Hl/PBmOC6Yp6wLYK0Xbmb86BMi3To4ZVhV9bYR
BdApZ8iUpPjY/n8a93H52FYuEGgPT5U6sI7ZZVq0sPeaKPXklpTj+f+GyI8f4n5UE8Q8OTqo56qh
c1J8zJG9KbNEP/ENmgZaQ8ifhL7fzw5pT3SOvKyyj05iLwkDtOuKO2/Wa8h7F7jfGL2idy782tlp
tJ/svaWT/DjKcl6ICWAPHuQE4tGi8VVYGH+TfljdTUuwjD6vWe7kB+Ds5F8Xdl1xcjw7J+4cON7a
TJ7u1l3vYVK4I37CK9kHXCbiVhr1sarML1JlxRIrs1U4SFnigOm9Ro1hTk7YjrxISdPOe09iJ9h2
OTj/LgzI9yB0b/UYqvLMil7IbMCGEebocPcrICPwXjD7JwcwuIOS8YlgCwhUPOs4Z0MmeYzEg3ke
AAxc2485TJAuPlX9XPkw0xrEu0AwfPFiLO4EwbpExVVwR6T3udb8h6yV7M0Lqfo44itzf6CNSORk
WpvI39Suu1tA4ZxNGA+DhPEKsBHXpiZ5rsAxw61uG5qlAnOLn0ZCzPwXofwWKeG/4j8fo5c8RwGj
2qZqGQJ21HhFtyi/AscmL1fC+k8SiX5j9uJbknQxrlt/iZzqy+7DgTZ6Pu5slxdr++gltD0eZoZi
HnMQgvaZcE4Jarn6oAq0DqyfVoP6/IhQdiBUso2AFukcESiyhRtmuI4jmy99cvior42CpDgxojTu
ib1qrs/Id2gazYHhyBwNmiLG4RsToYA9GyJwbXvudE6Mdb1EjRa4Rtq1iR8w0Y7iASg6/Ip6yLlX
izyYeLeA4PEDLQReRFysHSYpr6nWQ4hXFdRMl3n/kyCAPLfYuJY7BG/2evAmHMQHEytlrjCr2VXL
sP6xxTiUz8jBUTDyDC6AlXiOWSp6j/ISW5sg+vYA/6sz3rmy2g5tzmxR8wVKrJ4uorB+kKN1LtzM
fq8XmjmPtZ6rV1uOhB0YKScMBXWOYyiOy+bCB2Mek0HKcsdFJNufamD62Q1WufYHHZTLPcpyUscX
R4WfRY3QkBZxzWubq6FADBvl81XcdJZgUfGzTVAVxl/Xq/Y9uP8E+QKV8CzyEBkGjoJa39WJN/+P
s/PakRzX1vSrHJzrLQxFyg5m5iJ8pKvMrspyN0KXSXnv9fTzqQcYVCgCEchu7IsGeiMZpMjFxbV+
Y++Elmb7SfAggq0rSsQp+Br3ul505RplNNfadpHRObsOEVWQ+yYa/RAwojY79sqpviEBWtCsUFxI
h2xAgH3b17xzDhHyENsxcpv8g2s22VcznOIvDuKBPIl0b/w0TlGUP8gBYN2WBMeRW1+CZN74w+R7
m8YZwWMGSDNxNnxQW9SYdXpGvAvp9A+OBFCYZv46QEhouh+QEmr3uevHxpr1iztYvv7AZs2r7K9E
i3rtFaAxZrpuhCnbg43dpbcFh0wGDfWIN5Pe91ly4EkXV4+1VtbPYlBFt+2avgvBK0SBudXRwPwa
g9EKd3btNu2eNktwh4Id76+hkOA9aJek3IaTFnXb1i2LB6XywkBRxp6Sfe0NklNsguflGaKl7d+N
O4DDKkzUACGju85+AtgYrHheSJ6Xk54qZCDjJv8ycDEB/NC1Jl1BFcroo1GdH+BbGVGKAIbdFivA
rWp4JjOUxRp1SEq6TpybdzIC6n3sqhzrv4JvQcEAEGzxACa077cTeKbH2Ol880PfxG782A/hQFs6
roc9QNLwV69ptsCeK+Kj6XKSR+poyD5JK5sPeK2Zb1nQlcMTXWC72tWzE+fdoMEJpI3QQwenydb4
W30IcySxakN81nKzpSYyWQ05gD1S9kFBJ4JAaoUOvAUzndlqGoZETpMJlAMn+pLU4KSvf6gL1+9R
LLNsc1ug8E1IaMi/dnpB9QjtIiT6JqX1v8BtmG9xXsHEdtIIArLK8/ERBlzwi1SkSGcCfLNx+wEk
4BzLNzyCBvqzweD/lVcRlV5gHNQGRSVURLstq36jXBb+iKaMVpJH5re3KQkED/DGaneTg0Nr8eJo
kvZj2Oc885pAeS9xqee/4OmgX1PCkR+2sV7j6hqkEzUO3dFRg7epe7qoOmDot3UIGlxEEB0+B2mZ
O3een7efp2yaPiKngRIDeflvaFM5wcfGuhg5hto9qBocF7I90/hJxKU5wxpGsIEWu+ulVkF0CDXL
f+YBRSvKwrOvu0vMmhfTrD+WrxEKQ1DBqHQtWjlNp9tHXLKrX23ZQ5aUFQR7RGlLWEwOxYjxIOAl
FJ+LBCXa3ewI9rcZD017l3F29/CWveZ+aLL4jdpiLYCZNca9CWCjQYgUNsqb28GboqYH5pfz65OC
d06qyi3ydDnGospL927k+phDpdRF7oYoSnTaf5OkgmvCWQA/U8RPqJb5yRNyNYTivIsRYLAUxd9N
mfB4nJ+znXfnCFqMWyEnO9+KykW41sxg1K0MhGVBasJzb55yTtp3o3KbX6Wdew9IAAnwzX0DMqQu
Sn1WkOeNQ5ZvxdN2cgL9BQFoQFCVmxQv4CRodtd85kONKBitfF6L3wVI+HgDoBdFZzRk0V2fvEKP
t1qsrDc+VqWvM8S3g6MRDpLiTYEg4tozk9i856pr/T3KREawh0/JJ+D/2R2cKEu4mUxl1w8e4OjZ
u2n02IJ15nwJyFGqgy/Qr9azTPttCi+eDlPWhnI3RO2Uz7ya9AXsK1VZ1ij9nVUGlUkzbqa3NEVw
7xEhl0rtgk40P1GwD37zshmeQkCOL0afQwDMEr34HDu6eiXouU9hmzZfXRiT7dbXXAeyfGrA2+rl
F59E8rM5TX2PC7qPhm3iTBFm5QhgH2PwTWDjQmFwnQuKiJuYxwb8dscB/98ULdrMnuGZHxIA9xoh
NGp/8nKmj5n0of53CFrze9cq+5soOpwi9AjZI57dvvkxkS0QqRx/Xq6p2OrvUcqy1DqhRJGLbzTH
Uu+Y577Tb1OqYMY6gsZc7Sh6aR8nL5y+S1Hh4In3tPmNgjnbHD8inktI0FbPI4oGiBkg3UITHGDS
B8OnJL4iiZGkSpkePmklyMyV2/h5v3U1K6GQRldoU1eh09JapxcBcFX2v40xSp4x7vXAO3OFoVnl
GTUQOg8z5bVp90P0gCqneG068gKtSzwMYruBSqZw6Lj1pp1pa89VrvXkTK6O/mZtim8WjIcXcDxB
sI4BpuI0mmFCjyqW1x7ojUDoz0rN+YJHqq1vNHLAHbVNVInapEN2BH+nIdhl3HggCEDlreFJVdEW
dhhlTTNFlO0vgPcC1hy6IvDQipYe9jA3JTLavZAuEphG/ST1Zh8AMJi1AeqEh1dIN3hVm3QJUaRo
0uYOIFT/iuGE0Xxv1Ii0I0AdTe4TfcBVyaMeqcCJF1b6ubUQ0QLdzNgvlVXPIropv2gsq+aXHyKl
Qwuv14s7cqn8IeobHamNoS9+j5YmHiTVGor6tMofVSyLdueMLhjrmAOrHqgaTtHGVIVL1FXc2E/6
CHhiO6Whlu6KpHW+8DbAlk1UCC+uaDFxl4bjhJhfGVUNsjFkgP0udSbSbk85eTV3mf1wY/ZwGzZG
JOeGr2Z6r6M1Jm9NRpb+Zurkezs0SfX2Pi2Rulkh94c4flfST1wZ0ZRb2wybyJ5uA0WUVRAa5msf
FDmdB0dS5Y8os6M0T5Xn12hN6YBOY1zjqgvttVuhS1aaWMxL63cK2u++GmvxNkOM/JXe8SYg+lCH
WLXoDM7sI8D7iMOO7kc99bv4udecNrgP68KC0gedn+NYQX8t8zyCIFX5zT7NBTw7y3AT3p/aNP0I
Ke4gg5dX+i73rcaguOMYIAUbJJUfvRJFnRXG7HVy6G2T2hbMNFGtvEYzP4YIB/9qLNSREXNx+w+x
W3n+2lQ1EdYLOb87MwC0sEsqczRXoyryJ3R36eRrKLWgJDuIL1at6h8NWuRgayRp6N6xOvE7wsgo
eeK2zZ+gNWHLXXtCb7da5Qkg0wlURSbgR1RC0eu+c/om+oQQCp0pxPOq18IoG5T5x6j7iVZXma86
bBl/V0YuvA0CFPQ10D5znpvECsgOiLao2pVG9OZyBNEBll1E/8norYeeBBi2UtDaP1PEbDuUp1DR
WSU8Be0VekwEgSwRfQ/3voJZ59KAvZtK0g2eXoOIV6j0WL+sGrB3HVWVt5aJx+2Rq8p+BIcO1QVM
kvsFdHlwkMin4zie9pCSIxNpbhzndMAhSJc3QHcGx54bbgG4C12VcfZBpIX8mYMOKI4u0pEpauW1
+IWlh6bWo58pyKOZ1UR7AW79yXCGtNm70pu6dVLR5dyOeOiIPfi78clyhhYCy+DrwyaNzeLvxPfD
bx6QxlfDcgck34aKw/QLN0OR7lGBauuVlQpfALtp25cQowjvEFVxHB5BPZBTA7drjo6R68hJAST/
MmSh88VBX5/8pesGADBph960PnV/h6kiW5+aGhxfYvDkBBppfpocw6asiUAXhESTzhQtmSYOPlAc
N181N4EVrMVGMnt4Uu1u0TKwQE2klQWymLrTnAbk4NI/ms1EUCwKOHf0Peuu3lldZn5r/cKCaC4n
9cmagBZim+CLbUTHGswGKhuSLrTB65QzFJgoj0K52ABMtqFfFjAFKW24pUanVYBhMzrEb1d+Smjd
BBTCtj1KTS3Rhp79urOBfz+BCGlQLqMnhMa1gA4hwzVjueVWtH2cfPLRHPEQvB5oQ4KidLstyrsw
EDwrHkDBeM6YHriQQ39DOcRIDkqBq9sWslM/TNrr2QN6/iTXaaXNslZNjuR6ZOAHwT7T1Fe98q1P
nmqIXbxMPphBXfxUqT4lAJYgu22UDbJjA4aHVBU+Y/4w4JXyOR3T8EebV1oG298xXtN67NDMgIlN
icIv9K8o0Sd/JaDZs60uJf2vUljY5riU4d8yYuoI5i0PHOQUu4Kqu5kCYq1tZ3hNu3b4Wk7A3TUn
igEh11N3X4UDVWZliBA1XBDerwlIPHk/4EIAM4zcahYWgGi1x4WpetY7ycboAdV9GguV41CYszqg
hiAwI9PYg6hCXRwShgWWU9sBMUJZqsH38CMCdL78blo1VfMet6+ngOj909B9Oe6sCHnqRw1+CdXi
0XUiwioa71QCU+U8G0kAAaGFwlFuJ4xr21UUjGrc+IAwj9wkbYIkaQ52utYM8682NVtusIRLqYBF
2q5CWWoxeaRV3Vld6LqbKAtskhM0YtTWHpru+2SP6rMejJnc1PRl7bXoSoft7GNfh1ZuOFI/zqDV
KIBH6f1oCiUoruDU/S3oIXA/kKeMdzCYZbOrFFV9n1AAyZ4GPorgEHrzZ9CfPE3p4AavXW8TxtzW
V9GGhpBDad6j1rHhKRV/1VD8KNeIVo72Dq+w+GsW1NaA/Iw23P2n5EHCK4g+k52Y3C4iR6qjq0pk
zP9TBm7fl1mC9YyjUvFQYSLyQ+lBRAk4FXRPOg92AuLcpfrpN9BOIaIBYEOpoPf/Kkx6Oti4RJT5
shSVBsovogHq0qIM+J3ieOs8l1WQtY80syW5e1753ie9HcS0keFkHGEbhSlcmzLIVv9xe6XGjJxu
A7omuqez4KIczvaOd//RCyoVBYXBTWB71i9ads1rpqJwTpwAYgm4yV/+M03QGUWn4P9atfRIZwVw
RQ18KzWQIrV2/4E+2bjC9pJtbslArQWX5p2Icd05RKCYxxs+UBcMjOTspMZfsQVSFbPJ0B9eWLrw
kXdRRbMGlTSiNWUCc9kNfTOow9D6ycMEyu776MXj0aFgsPnv//of/+d//Rz+p/87f/5/7kH/lbXp
cx5S8frf/33B7ksatMBJ4g1DuPrC3rAnl7GJcTx54HcAXkKUljKee399lEs+SYjlGcAawZi4zsL1
z4/GCo8gXk2apMeKDuOb1jbVE++L4e76SLNp1olHEnEC3LkhFG8ekwU9Xcw+CvwcVS1rHVZaeN9P
rdxzifZrQ8MZwkzV35XVI3GOxcZ9bbY/rw8+T2Mx+PwNddvA59WiOX06eBl0fgwTH/eIrIqOhQhx
p0SsY1f7DRxBowtQ4YmT7fVBz9aWvh+9P4YTQOqku/iC01j0TWCmFgpVbfFZKKSxs6LUPiCIH77X
RpGJuaahHIXCD4Zli89Iu2xocDiAYlYU9S6z3WwDWbXZDB42Su+dlaFTS9FN20Cb0BILVy/Dk12B
Cj5yk7b1sXKj5HFQ5ZuRdukND/jz5TN03pAGPvM6yygWLmyJbplAm9ALQCm3Xg1UAj5IouqOLjj8
zOuTOnN8YzKGg++ji7OeA1n3dH/AscVyJXWNtY3eKGrSo1zFKqdRAU54hSVG997DPY/nzp+LuCJh
y52OFxWNj9QZ41Xg8feoPmpbo53Sl3fPCitP6dKcEJQ0jMWnSkt/4jZ3SDTxH1t7eeTuoIyijdsI
5E9Ub328Pt6FLyZtG3avK206QcsjrmswYVMBCi8RLV7zpkU7t0SgyOid6fP1oS58MPiV0mS/26yh
sfhg3VwSSEMMJ6YssV6joqXRYBfGW4NE4R7EavDeOGkb+JyD5qMswAGT89T/uAo0HAG4IMHRacjx
HiY/JxMHSbXm9r7lwHhhFdkWeNYh0mTAj1l8NVQOmpm6gOQMSqAHLF04AVRl1rDX2vX1Vbw8FFq0
8/9cdv7prKQHNwUW0XyWjXKlyVAcPSCElRYZNwLUpe9FzCAWArYl+i++VyHrMh8CplKBZICjy8O6
94doH5g9mmtTGe3+xczolhqWZbos5SL24vbRJ53LVszwPN4PvfI3BoZh+6aO3v7FSNJViI04wubC
Pl1DaP6459hQw+OKnvzU+t62yjGmjwa/+jeTUhAqBUtomWoxlOeEVeiFgwF1h4Id/+Y/R56dbXAw
CW7YRJ7f1rg5I+xJPw2IIja2p7MCTA7sxkNUGDWcDDhzj27Ozicfd2fMdvHWVxWovUZqdD8Mo2zv
4S153b/Zno5wXEN3HOUs3dlzHu1ZNaD0ID2txAUJvjlFyuognD66EZD/+VunGQIMZoGNhSXo+kp9
kZ4IP21yGmFqnU1Z8FWr6NysmgFzowKw2QcRJPFzWFXGPU2x+gEnPPGBK3fa0mJ3joBx7N9jXHS/
AWZnDu960Fl09eNDFOoUdTUIMDcurPlkXvu5i++jaQBVY8tR65g+hZ8FdF69AfMDrC62CLaLdTo2
IWrDSIVc3+7/5J3XRpanOwNtFEguPSPXyDcCdEBbLnU+WBTM1qVudffuDAWgOPDmVap6EGEaHMrW
u/ErLgUugj/fy5oDl7MIx9CHjEiB74Hrh7qkF6IyXgP4PyITXt4Yaj5UZ/NFQoETDhDYshaHjlJL
1ELeM9Ze890EqrmnGZPRzkVJtkBG6PrqXhpMzU6iIDwgQMhFzuMWcWPMCri0GzNfX+e6UTxodlTt
zX5IqMEb8M5uzE+/tJYOlQIyEmnZculf7MKyJovAdBMJlxp1X9wIwGB7xdEmXT+O+H0BQpHWDsHA
/rngpqCzhSvAlpJI9KpJ17ofwX2XGxg0YldSJN9fX5P5alh8AGjFOgIqDjU+rpDTDZfNy58jogUu
DmqlU4K4N2i5ba+PcmEVuJZcElouKCnEYlt700DXFeGDdT0KRHUNJFJsU65g34+76yNdCK2Eb1Jb
SMwG6NbF3k161YG3I/ejK1QdpyDzjgVdnTVllLn1YGX7rtYD1CBd7QHvkOr9QZWEmliHdTYB4sxx
fYD7GfaBuXa1XHtpLAG7QoxF/gDpOvl6faoXtrOJp7HBS4GNhe/w6acDIwkLuGQs8MKzD4DCmJb6
HKDqqYRahvnZjbW98BUtbkY+IZbcJl28xYDSQM7TpJQPYq2+K/sY9b+icR4q6bg3hpr/1GJbMpSr
S9IaXs5Lz2Z8emqsgTyeDIlN6yepwxaR0jBABhxbtW1vCPmIN5Z2I0JcnKEjHcsEa2Oa+nxa/khE
gXFWEfpMaKJBu9hR3wQ9UqCKDq8jP1z/ehdnyGMdsVHLsREcPR3K0lCTh2BKkjt54uMQVBCqo37Q
dlTK1QFyZeyuUL0t5Y2IdHGKrsXTkotft53FFE3V6ARCdo3w/abcamiLPSJwYkabEIb5+98sLCXf
0XIsqUiDTyfZ8HoCT8B6IrBiATMi2bFx6d5WBQDP6+t5aV6EL8eVBoawtlrMK0ZNOweGbK7hnZn4
DCFCrCW41LYgD2/skku39HwMeEFQ14HyuZgWlH1htS3TwuvJ9teFk3cmGAE7P6CvryFlHKA8nPRu
1vNYG/vfVQX8HUuf6m5qdTL098/c4kKjc05kNc3FtVYnmEPZdLLW2O7ahxYi1G5w69e2hxv7L0Zy
XWSxAPdwZcwR6Y/jwRMOn1J+ASmjxFcAlhiKRxLkK8Z4N9b40vGw50ca5mo0fZ3FjVEPFfisGixF
AeD3iCwjLTZMrDYVDZw79KO1IwxF58aZvBBRSUVIT7mSuUCkOp2fbyP3OKKfDaY48SHcgsFIA0v/
NhrpoZhc78az9+Ic6R3ZBnkWspaLD5dDdXDkiHyTF+btix0a0RornumAsEb8AFkQ5wkkC9//ViSA
qxlXpZPbWYs5TijRAa5DwT0BqKpv88FIAQk2tnxyGfuHGQbht+u75tI0Hdthb7JDLULe6aoiiGZ4
A3Iea2s069dhQm+8ysGyRhiTfu4DJ3loe238dX3QS+GA4jLCoi5vOsNchANRZXZp9AgmQIsZNvmo
jWsr0eAJ0Crev3soip8UZigNzpWgxYrisz0TzmggwALWNwElywdqy/EuKb3uxrV4YVbUyqE8CZuH
I4nO6VJinge8pKvrNXjXb5CEm3UVJdZuChFCfP+kuHuFQxJFSUYsPtogPK+OC51JkaLeFWaHGr5B
32AmfuHXeX2wC0nbnDRJC+6cYF6LeOrYZRZHyNyCeKncAwcm31tDbWE/rhCfmiz7VXWgFgruRAwR
7PjH9eEvbFDbFhbQElpmFuWh01V1qqw1fVtx7IXZf3SAGMIw1H/UQ4tMVZ579+WYaTfqr5fGpHJA
vZyKl3KWobQFoWgHMQ1GZ/JhIqW5/TsXtb8OafIjaDLbVQKE/Ov6RC/EN4I3cjBKKSF4VpxOFClk
RPxBbK87F7G6HNWIDxY96h36kGic8L688V3/WblFGsftyEZ1lMlhtBdR3E36kaZpjdBaG8c/zCC1
f86x/oewoXjCparQa9eDIYDSNMH/ANPlf0qpR1rvvk1M23JJLRQoEJzGF+cGXgdyTiFlU2Fp8gUT
xeSNBgWOqNAQ7pFOMO3VCOHGuHGIztfbZGPxlOFSZmB7Ps5/3JcWesOhg8kSfoY4kMXZLG2C7eQR
astvNmJ4Y5YXh9OduePk6i635+lwSBjqUJmAOs2agJ9A8xjHKoEnP2gDJO0gR3buvfuJD2vxOSSk
eJ05ng7oWLNKcd7X0IE0mpSRSpuPU2tYx8j0egw18+bGDM9PDYVvnTFtLhTy18WNqcouTHFdgg/q
pvUhVAVq9lg9bDTPiw9BoHnHSdPkh+uznKPP6Samwk9g58HDm47H1uksKdfmNJU4qnh8gHGqBkwH
Y1IfWy+KX1ZQlr+ipsZPAL7RjfNzHu7nkS1SBF7nFiCs05ENlIbGqjS5OdEz3dKIto+VcuQDuj/5
jQbihb1DPVdX1Ogo7BIIT4fSPBkVgWEAeCjQcKyGcdrCtQbyPBUfcw9n7+trenFmfEGqTGDsDHNx
vcSpHWhTCAAF3nO2y0klAft72g4pneTGIl76fDrlHtdyaUIJe7FJIznA9EhnPZkJQmBXaf7WQIcH
xW/1mTaw3CNwNNsmDNqN9G4OKqf7hkSLIR2XfJIVXWzWuB9xKkqrBiII1SYN16JdSBnkxpE4/3A8
RCgmsy8JNWdnsNPRKGn0oVnzRjW2Vo6Gg6G6khQrR4EIp5gby6nPO2E5LXt+pdGHkqTJi+NQiQLR
5EY14J7NWRBUi/ZjGhhb3zY7WOOQavaiqKEMWCI9lGWKdGnoNtum8xUyH335KBBZe72+nc7jgoWe
H7AcSR+aG2SxnXwn9uGd8429AT9Emh9wwQ9oBllfmgZW5iEaFIrZDbYHn64PfGH1Xd6aZH78A3Fj
EeFd2xqg6JZ0+Ovpu48SMh0Y/KZHOE1Ev931wS5cp0QgnYYtZ8ZUctmIng1yEUfEqUIA7j5gzoXg
jj31By/FPlemWP+6CAM/2yhpbKLCNR9MgAnvrw7bHCJ+A7/EQqB9cZ4SCqYCwad27cTRL15G9SOO
7R7CsrHxcn2+5weIkUjKoJRydzPn05jUzjSE2AR9I4cMBnIZNPuQ5ueNDX1hFDIwXppzakCHYvEJ
8ReC3o4G+Vo6MHdHzIDukBfsttfnMv+V01NjzwXJeTaQXNgzp3PJ0bBFWXpArnWW9xoD1R0tPfqq
+mna/4uRLDI8xROPGtoim+0QMYPD0mP0CiQZf1PfvksRI0b/QyXH60Od5+2cOQrqQke1mj778gMF
DjY11qwlA5W3hivRmjtjkP2jLqner1JVx5/SEfZebXfll7q33l9XRo0OAJEErmDR91yc+9B18D5n
smuVj84dzfFpi7K8tadzeWtZz086Q80QBvefz7dsD6IJ07V2K/s17B8UdVud9ogd07xL2+gZCcRb
zYrzkIZlLtOasS0ClenFtnQ8nKv0EeLlVEjSGqok8cqXXop2GQpRq65x3E2aZ/m7Ly2GBc3G+1Kn
lLb8pIj4DEPiG916AFJ5j91SsdF71/wXZw7bO8qCM8aA5u7paegRuof2nSLaEXTeaz+p7ntgxNG/
OAkOj0oCCH1WaoOno+gS4jJYa1BQNh4mNqqtW6zxzJWvEGm5fhIuHe+5qjJjCmiIm4tDJ6sal6BO
devSq8f95CKVHZiuvUu64cf1kS6FK/pyXDYz2ope9emkrEal7pRgv1FWRXtsKp7JmQPg//ool+bD
japMKLbIZJqLcFUojyJgBAWzdPARQaYfbejKLA9Tk3c3HhFnQzEJ0mqewrh+AThZpEkTwku11WL2
KszO3uOXMh7Kvh3I6Qt9e31WZ2dqHoqVsyiXkuoai6tLw9kbehH6R3GW+gdQ0D6aRE3wjElb/c3t
DJipERYe+Y0ZXhjWIs3Fb4imAvfM/N//eAa2dLbZB8W0xiQU/bch1/dJGsvfmAAAaCU7jpGFMsv3
njGeDH+Outj9Jgo5qR8MqJeEhiT9HJvdGPbd4fqSXvh6NPVcZqdA04gzVFLI+0einbAuUOG8A7yM
TKeNuRsYcOPGGTtL5OcJgaKkc8s6gp04XUYPnEmohnh26UwGfNrQeTUUkjwgGbR90UnrO5lY/HGw
6xtH7uyaWwy82DYIvICsN4Jp3cDj2fEIRM8oNGFr6lNU3CG9HmyQ9YKEjxPxAz3m9MZhvLh/uAQ4
9PRRqE+fThzFvampXHxPRIAj1SoUaFxu/CDJHjxUAiJYGiUyISNSFzfu94srTmseJSoaaqScpwOT
dZX6SG12DQ8J+RMM0/+WeBLtYcPYm1LY0z6vXGeLq1xxo0p9acnpmVMT5O4DGLZY8r7QXD3z8nnK
APnXFK3q9KFtsqz/OXWZ9pwEWvKQDk1yZ1tT9+SIvPp5fWOfxVnwRjyIqehSS1Hg7k7nbuWTUY6I
46zRY9CmbdQi+bWOmixMbkSHSwORgCpST5ILc9mQ4+aQJTXHaW1Rkprddljr+yCAyXLja14ciILN
3FYRmDMuZhQ2k20kXixmvWSMXXO8Gaa6u9W5vRAQbGL5/x9lcUqDGP12pEDEGoGQZm9bHgrvgTsr
FNnvLo/wiUjcaZxA16RrM2+iP+IqQlNl2gUSOI6Vy2+BNuovsrVpgYE02lzfDfN+O0nf56FoYPKg
m7vSS4QdJjqOmyUeai592Wwjux+PkV0PR68r3U2HZvuNb3Xh5JG1IIMz50cgRxb5hLADW8N7S0d+
Lq1+UoD5G6HE6aknOtzDesk25jRbzrk2WvPXZ3rp+1lzoYuiAvX/5S7BA89v0pgN0qbWuIejjj9j
BOVPor7z/hvKJnkHC0eBxDpD0Lr0fiofxg/MpTrf50Vm77CfvAWNvzQhaobg+myojM6ykxj0ldOO
FeZuCEyVO3eyy2NT5sYBx2D13qoWu2SuicxgT5v38SJQa3Jo61xnqBG69ha79/wLjMNvQBnE+69d
m3oPZXwydZP35OnWp29T+KPGSIHWFsc86P0DiujI+yTldOP2ubh+3IAUFqkN0qs4HSoOAe+ndiLX
NSaZRzgNxrHATuXOYpdkNzbfhZsO73KeWJYkS6PJdToWNgpR01ghnvKq+h3DWDyEDcS5GLvcTYN7
xGrspnx/fcNfOtq8dP6pmVNUWQIHCrDvfjYQ6Ee3EetJL+NoM5Z9mkGjx5QRRers4fqI53Uc9onL
rQaQhmgCZfZ0mmZu4Q4wumINc2f6DnU9GlfQvPVdjJQyInbUIYhrzi4MTJTpYBzqOy8XEM6u/45L
QYZp83wHAEaDZhE/Y1vHMyoIQcJFjnzWMGcRADWsfk+Hof+Z5Y0JiQmJ+q6u1C1g3PnYHHoCKqZ+
lPKpI50uQaH51tCNHtZdeVRuWsMYYjTzVtLdwVKqN6UR9NsmrbXt9Smf34EMa+psY2NGZy2ft1D2
qWm1EN/wWTe29hh5jzE6eO8+nfMA4L55P3MziOXkYmcaMZUbQNV65lEpH2MtBF92Q1F+uT6f88NJ
i5sAML+kSdGWyQMe6RToBlvCU1Ry68ZTsO8dt9zrU2/dmNT52WSoGcLrWCAyzuBmvhWaWlaHgPRd
JNZVlqMkLjSEqTLH2wGN1VY2cuA3AsL54aT5DCaDpy7vUFogp9uktaFztyZwPpib4cEo8bmtsJw7
DA3c2zoEUfze9ZxLSbzkeSLSZ1qup6c7PT7kQNyQcUZXxRgqAkPOu+Oh4KVzYzPO5+s0qTgdbP64
f+QvtlVSCTf+QUelakNHJNt1dGhXlPTVRkxmj3cv9H07V/WWYnr3/jAkAYChqQAUfc5uFtE2F2Zj
+jQ/abtH9iO+ht1aC4yvmWZiX1QghopcKX6yA8KmZYUFspnKW7/h/Pta3Jfwq2ayCVFg3nR/LEFO
BS9ohD5uxkpz77R+9PdjYnuHOC0nhIbGW3nc+XlhPBrRsFoYkArM6XgJmo4oAbkj1jrSfaTkPOCO
FqiNb7S3ig3nEc4WRBqpS4unMbyM06EQlRkmJDP6jVlUHWYDXd28hi4i7lk2wOCf6H6juY98mo89
+42ddb6sjM1HBehsUFlZMq6SUUdgdchR9yii4i9PRd5hws71rley3gdCb2+kx+fLOmeMdILJfhwg
jep0rljoDJoV2v2mUiUR3I2GFaoaOJ+K6uv1A/pPz/P00Ngz3pXrk97a3PQ6HSoJKrjqrj9u8JJF
srFPQRatKgPvVEB/qv3cIZ31bCG484EuGDVT1CWBjqDig1qRg+Puqk9S60bz9PxWsSVRWJAuz/fZ
Eg+IhlQrQBWz3J7AhRBVn2Ct+mx8uz7383hBrgfjhmSFMsBZMIQ2jg2XbqACJbC/WI2mhikclr7h
XseIFJSaAuEAccrZoN/ZqFU6Ip93/Sdc+NAUXubRKdahCTFv+j/Oq+F6iMnGDpvaFPEDeUJzEJUp
7sDPqxtPoAt7mIL73GWcAz9A4NOh6kiRitR6v0GNL/tQp43cyyzQjXVQ12hB26pvb1w2F/Iyyt48
txS4uPmht5hd0LERBeoliCL1WrZupQ6FGnmdOwWLdd01OlR2NYZ7iMPOUz1V/rM/6bcooJe+MsxW
2kQOyG5IQst5Iyco9XzAdEjXH0apMI8J8cvO0gnpQirniF5KbZMkUP5JZ9pP17/whbAloXzQRwVe
Bq5j3ut/fuGk9oKY4LHR9dhEjlKPSEs7mNJOZA5IJwKZT6Cxrfsij270Hi59cR5oIOcp1/MsXCx/
YwHtaIdq2Di9Hz7EBnr9BTaGe8TKg5VRiv7GBXhpvLk3D9hbUg5Z8lx8vXUaOfUDiikxqhrYKh/6
Adw3qjchAjiy2V9f2kuHB/QRLVzamTpZ1OnSRjhlxobN9io7d/g02OErlkMoFThRf+PsXApIc1Fk
TpvAey03ctMKzCRDgI+xKmR+DDIH4SXM0fLoRjyYo+0iGlOg4OqGBQvndkmCtZOxK/ycSy4vlXOP
Yaq59XIEifK2mT42JkLYCG+5N263C+vI3T3XYWZ0hfwHofDHFkXx1O79GGk9yy96jMXwD9oUajYO
qmpkwG5EhX/azMs50msHcgSvZGYknH62ERRymokRG2egyL2OEHrmYgI4ZcLeTWWnT9veC5scLeZ0
/IFMg4noPMKr6P+WszCNkc126lwg8aEREeqgehOIT0gjZtreaqqp2fYtQvMTEhzfW2HjPIuSGx8K
PxlretF0X/NWZuV3zhYd96G5i2SYPzJ7P0GyWd6ikl76oIq8hzTJhQAhF4WnXhhTbLZINyXUMl4Y
6oiEZvFR5P2d3yPDyGPS+/buYwFTjucn0FmT2sn8uf/4nHHL4Qyg5G6qVE4/TZT77nK0C76hCn4L
/Hxh50CudyCTgiyAWbIYimJTUgJdMDayzYoXVGPS+0aY2YFep//39VldWMi5qUWFxiJROcts2zqA
atYyFF3x4Z5E29nozRTcRQnNOiiZ8kHijPT+CEqiSc+TlaSdZiy+nppkZXuolG1S9JxfQjuk1JWR
kFU9ePmmuQU4vDTHP4dbnIwsmd/Y1Dk2E2ZY7qFxfDTYxIST4sqtubI6uqXY1BiF2F5f3EvfEdVM
5AR4js40jNMtE6KmigIhVd5+HMS3mOrN11L45WsSp9Pz9aEu3Id0XHgtGLPWBCCf06FqHUEUn5bd
phwnsa3DEqfvVr3hwIPD16DJdY47zFtZ06u4PvCFxWVgGxwnH1OHqnM6sBkhrdV5tb6JGxuJnl5q
n4BQveWt6J6GBpClNerZjXW9cCO6VIKo+4LVJ9gtJts7BWrKNmN2XuVwY6Bd8piCCIxWtcTCKRsd
e3d9lhe+JAxyMaNH6LdQpj2dZY1SmNtOaJr2yCR900VTP41GhL8vrb0b1/2lBZ353XxNojl1r9Oh
tATmWIoaBEqkjUAwVLc1WbwUYRfQCGmkXMvKcZ77Ag7R++cI61Ep5JnIqMx51f8IcGFJLUiRTGLK
hyL0Ftz++KVMtArFNTetbrxFLi0om5UC45w5EwlOB6ts2cQhjXb0/qbh/1J3Hs1xI22e/yoTfUcP
vImYdw4olKMnRVLmgqAkNrxNAAng0+8P6p7dt4oVVau97U0UTRaAxJOP+ZtXJtJCQCp3zY3tJtPv
54rohyxtrqWJZxzDbzK8/TpMYrTA8cJWYBKnDdd4QiMESgqk0Z9ZIgFTL32NYEB/AUF/Ik/2gOSQ
dNAtZvWjbJHYOqdNa+J7gIPNsJ+cPNo5IfLzq2aKAI11uW4+FaFhP3tmZL5kAgW588/1VGigdblA
6hlS8kEObzWmoY4lRWMEdlag3J4LKx23ZpVbb3nWqnsLR/J1DBYwEFMkLrG+Tl0+vRugTwvZ9AOW
wWDWMFa2NNARi8t8PTlG1KB/qTefMg9crVmF2TVGAnZA5jGsYclfAn+d2miUuogzLIJDHKaHV58x
hUegTTWAdxplMLid6ie1Z+4UlDv+H4IE5GHmsQ75wYdEPdayNHaQMA8KGSPxGLv9tmDcsS9qbFDO
P9NTEZAlwD5RzJNiHr0+eoQlReGkRoCZvRGtJK2U91KCT/YxfpHXA17Ov78kKgy8PzQdASkjW3N4
IyOrqpERa2fikhweepiUa0w9cbbhf8e3mu7NhX37MRC6SF4hPLFIKC3qP4cLojmOZOkg5iDX9PQL
+A0EsEJF8zMVw6cCM0UfZebxQvT9dXYcptHwkAHfEezBfaOndLjqqKsYRGfDhChopFbBOIzatTSt
8E1COP+Uh1N800UCkeypLu1dV6TyNsMOeTsNnvrz/EP+uHXJAkkbmOpDgvswXR0QPkU/QpmCuo6U
BxmZytdSutlD7Hbyt6MUWeACbOJIpTw6Th90IxqMtE3noEeAez0WureOMbNd14WwnhM3CfEBRnkj
T1Lluq7xeT9/pR+385KEEiGYs5IrHWPQI0jUNq0xBDO6NikRdMhQz0vBNWQrY7TCrefl1YUh6Ind
pRkLdoKWGCNK9+i0cyFQD7gZToGR9Nq9naKcKMRU7pLcmb9jkNRsM915PH+ZHyMxos607V1OWTLN
4zYyNmba2DeoF7YiSV7yQn8QoVs9EQmVnSZjZEhpAgQuyfCF+3tqJxH8AA4Dy6YYPbrYqMDR04sz
FV9WpJG6UY+ulRygf9Zl0YWD/SPw3nXJXMBWYAbETjpusoqub3Np4XlhAA4FXStTROcztwjcNqzu
RDFKP8d/Nkh1Oe4dLZqeEvKuZxRYMUrt8uxWb5xod/7Gn9pfDDHp3APLIgM4eqnxH0vxNyCUJDOm
BH6MKiWOFSX5NIQqq9yXnoUa3Pk1Tz1ssigaNvDmQFIfNcjSCpOvdJQzze1a3nizpr/i4prvXWEU
P0tMHa/B8ziBlpm/3zCi48xBBMqT8phO92EI0ypUs8IGFWWqSHk1FzUOs4WmfEYtq7tq4yj8fP5K
T+0u3l9eJws0LlOww/UKoLrSSWiDwSftN+PIaUfWh23E6FYXzoTlQR1FZ8IUd5PhO6HquLFbFRj0
Ls6ZCOaO3SNzCpPH2MmX8xd04tHRs1nKKXpTpMJHr0uDNODkinRCa7YYmxVmhs6+KZHRMa063aka
3jOBSDpcR2F7KBf2zYnARJIGHZj0mKrqGA5MR7cZBB2rYI7mGletptlbtdTveizLruma9/6ojdX6
/BWfeEHIJDjWF6ASe+foEVrkwVaSlIuuqsDr1TQx4MAveqMO1oubJfr2/HK/oAPHzxHQLqkLOggW
B+7hljHQtdUznB8DhqYZjN0yW+NjOW1madmPtdFX3zR0oIMJB5X1qEKTWbetam/x1syek75GxR6d
SXPlNdRDFz7aid3M6J1ASzPfxbRp2Rz/VgaRxTHOFN0U2JWjP2SeMu+doW8+AXsrv0e4xa3VCZHV
TLbxl5qC8UeKAZCKlKRZbbDDTNYzbgI3HWFop2bpJcLzieY/fRPGV0sBbDIAOAplMMTr2TGGMZBW
JRDcqaXMgwTxna9CNRRn4yj4p17ZyGb8kAUEo1UVleoNSs1IE1y4U6c2DR1ilfkds1mgRId3qkjp
D8cVIwBrwMLSL0g9Nz16z9fL1J0CMimNqwkbtp2NdzLy5175o1VswCrGiBp/4yjlLRBZc5s4dXGT
tRJzvj5TrAtb+2MFQvIPqZUpBaMCMvPDT5kMjZOWkzoGaViN9daYzeRan6rimmPS+4bQO6K7Fdrv
3Mpyqn21m8LX8zfqxBu90AeYVwC6N4jIh5/AQsIPJ0mVlyshflxF2Ghf4XIwvDC/MNyVnFylCnDx
cy/ksieeD+wrllzoi4BYjs6BtGuQ6exDPPxAX+FF2mIf/R63hgKVWgcKgQG8U+j7375YxuSaCe0K
GJtxXO9aoYZVViJVpn9JW3+LlCnepQw/m62Lc0DiR0lcqFdaoXcXrvbEe8vCZBzUCwsl5ejFAIVo
YpJU0hRqs7oJphSrUXyosZP0MbE3qktxYgmJRyEMnNki7cqUnmTn6HyHAarDms4Qsq9sZPC0UGa4
Dvb1tTdM3w2gSJtU7R90DEL3Zoh8NyPg/tP5e/3xkmlKwLPjiAd8gj7e4cYyjXSWMf3ZALyZ/tnp
8NHxewtFJ1Ei7n1+rRN5HfAWleR1wWEw3j1622OPKkedeU9mXYrqesZo486CmMp4L2xc4Zt9K9rb
Yp4md+OZ7WRiGI/3IABbJXcIl6ocfGwkXYAjmDFcAGJ/zAvAhzi/SF6kuShnHt4JmRjonsDPwL69
n8jkGy3ezpjpXHiTP75Rh8ss3/+3s6GTNXQT1+gDYG9uhHup21+LGs8D3D7Em5cO5ub8XT+1IC8v
DSSgBAzIjjZZl9q9NRbZgEsdVEq3wksIu1MoVRgk+iEInN359T6GKnoJy3K/GN3o3R1eIEacGhgF
MQQO2oErFYdKJrhIvzhM8Ve5FoOogsS+Pr/oxwjNoohqGMg8kUBqR3cVaJ0ny6If8BxoxAa+Zmb7
Hl41Dwyy2ofZ8sKHJlOM26qOigCXCvPh/PonXiPWRtOD3HUhERzdZBoesSlT1o8LUQaYdGFO3glx
O83TJSzVx8ySXpgBKIQYRVJ1zJFA/brXZ2g2Af5P4GCzOlU+p4XuXEWahhs4w3osQ0o9fKdoyC71
4j6q/C2dOBpGXCxTrA9DgkbBmCDSOy40wQVjhXVIeO1IkV2Xamc3iCQhcfvLe/FLjMfyKjTr/rVr
+h9F3BnPIpnzdVbHI4qEg3PD5Kh7Ov8cTu0D+LoAaxcKKoT0w81XxaOJ91AxMOjua/rcCBI9KXYV
byelNgz8pl0HgbxBgpZJDfUTKvDWhbz0VBghRUBWlSBHBXX0CUK3NMPW4xNIC79WPw4LYL2pKy50
W0691dBAYQRASYVyfxStMjz4Bh2FnEBR1OGlqdQMS0osW6etN8/NZmCqvD9/a09eGO00+xd14+NM
PxEm1gPlQFHuGp/VEYUcw6Z+Ob/KqRcJDRH0mogh8ICOoke1TGzdivDYRCJDqlHD7bQY1EBHRCH4
/aUW2jV/EnE6ivrDvRKSRYDJc9DUGNx0W0npBXasxusw8urfTiyWrgnPaWlhax8SyL7SqjwxvD4A
eIo0bN93az3WMUSP40t9mlMbA2T5gi1B14urO7yquutat7YI9yZv131i5+au0zFT11V8vOE5Xjg1
Tz0vaNFI38HfZdJ0tA+ZdpR1j29REMItQhu8aLft2EQBKtPh5vzzOhH4dJX0GwQGpQvp4eGVgZAy
0iG3h6BzXCRqw9lbRaWSBjm1w06PPMoHxQTPKbPwwjt9otZEu4iIB1BpaUodC1zHOuAnZkN9YCqx
eCmzyUkCzDsdX0voo+ya2tO+IkuNZ7aK19q0imVj3lKfmuViyY55Vd6pPa5mHGC7qIas+PtbeQG4
0vak1bsomxzeGijhtWDCJgOgj/Z2bvKvNTZC6IvbF+LriSBwsNDR4xYhxb2MgVvOgAnGAJ0RLE6M
zhIXWoAnkggd5T1UTZl8MXs5uqBe7WDGKuxifZ7VrTcMLTWxpqxbE9FBVy3VOwXpwQuLnjrcIFza
jAuotKDkHe0wnVlBbwgMTfvUjqvVrEwYBhtojK5cWerflbpQkbtQOyNIpzqRWMMY5mNp1PVT3Uwo
WBM4+oycKoyuUwrSLW/M+Pn8S3DqxoC1X0ZxBBTzWKInw7bQNmu0VVJNsZ9zzFvXdJ+VdZR5NF3S
0Qlw3rYvBOUTMQXaEvD+BZ5O8XnU2jHtRCSTHhJTJpjYaVx9ywFBrTtsTPe6CC9lOCcOcZ0uK6Cc
ZZpAk+JwN2Pzzejf9DhprDLe6vo8vtjV8CVDS3Ob1F15o3RDuE80J/NnxbmIu11q2sOqjDyZVxFg
5OKZcsy+rV0Zdpq9HK2QDkRQiLa6SyYn8vypmqxtUnX5qqAo3IyJVstdm/cykKIECctU/ZIO1Klb
T3nGAAc87ALWPLoXChoFQ67xvAuR74dU0BqJ1c+d005X9tiI7fntderWo9yBTcyS3IGLOlouw11R
afCpmGer+wtXIAjOXVFba0s2GLjjcppcR4jI3YWNWdzHevn7+GpgNBzxDLoZI5GlHH4AnRcQSyav
CxRHu8sx6HydIlkzJpTjhUtdLuX4MSMbzDmynCqguQ5Xyoo61ryelUhKx3VeYIus2G21ySynv1Ad
nDq5oNfSCwYizz+OMo20nKeswG81SBxdJmvhWljV0SHF5kuIHSVK945ANDanInX0z+ef6LJBji5z
YTcuYF/Qix8tXfSoyoqItftSsTe90i0mZTgM37r8b7Myy7S7Gu3GXZ9f9sRGAszDEJS4sfQWjp5j
bDU5r3YLJTZK7HKXqSqiv6ZCdyEJlfFpdAzZbAddMT5N4NzRXBDmpVrlxF0HHUJn2F6GdCh+Hz5g
G78/d1ZCEShul228Kf/k1AMO2LPeb9Taq/fo9MeB4Nz+/Z0FTmKBvhLgERA6Cpdh4rSe7HL2cJq4
37CvNbf5pNcMrcpLOof6yYuEPMvpj+4wvKjDiyzV2Q1nFYseOTrW9xaP4ysmVfq2HfJhP3d9HMSR
Ha8cLSlfWzdshyAX3vQ6qyZ2SZkbDhFkplbuh3E0gjISOQ5sU4kQNKh08aWpjRh7pdK+l+GcGGiz
z8O3Anq35H7O8qrPk2ZFlLBcn3YVxnyp3eziKblkw3HyKiGcLh1BuK3HWE3XjaEOCtlhXaVUz8oo
r3Ik26ZVyxbzmbVPCtaW43xLI7a5UPacCMCgmSh6CEpAmo83so4BYtw6ogs6nK2+Ejg/NUYVCVCx
oBWsWH85/96cSLDojS28jyXcf5Aj6ZvUjUkhu8AWNfUzhMYe18LykrbKieBHqkiN8MsYiZrucNs4
jQiHMlZwD9Sm4gmtegcrgsy+DkvEuM9f0alIAMh2OcIQ/2RmfbgUtrCplQ9zH5SKOb20rtmWj3MX
wjDvpTBuJW2pCW8kDJNWE1X1WmZ4+Z3/CCeoNKAwUFhgmIldEs3Ow8+goPwwDIYG/VKzmpGy0kAF
0PdqEd7Ycwn6pY2M9lU3KrO4deJJXzzDh2ilzvH02Mdu/RfCevaFmvBEYCa5ZUJExg7y8Tg8xcLL
m9zA5hjgpbwpUvyth87qNkVUTuukFXrso7NzSdPsxKqwjRcsk0dmxYjq8E7EeuZhTqk0wVAL+zNE
6sbwcWmbnhGER5WZOYp3ncV99eP8Ezi1rImQLwQxZuds8MNlW6ByoFjRzh5SVxWrDB7RTVYx01l5
WKas0Z8GuME5deHlPbksSoGAoGkLciAdLmuoiRbb4YyheWl5n61GH6kgzDCFLdBG9Ubtyn5jj9F4
Ydlf7cajQxcMCgnUMn7Fz/GofKHp2WauzkimzrIiuTU0gWn9YHj594ne+lPqtUbm55DAd/1klrav
ZVmTB6FMGx3se4wTrYtqbqChDI5gI2wG5M06PMz8uVKi9/OP5kQo+FU0LvNwHs1xHqRZWSxrT6J+
1ZY6FsVm7iXTg20g1FHg79i3lwjRpxYkiDN5XOAkNJQOHwp4tpreOnJbqgOzBma4zK/bvE6uig6R
hNX5qzuxA3i5aFAsW4Atf7QD+tEVbsxhH4Rhan0Wrf1S1XNx62I5HIzNUG+SJrp0/p84MpDAI8/7
1QRnwx9e4MTs0sxqhwFSpeAjk+bCWWWemiNNazfyc+PJS8PwEzEWxjIs86VKWHoAhytin2zOXVe0
NLBimcGoSOduF7sjc90s8bzYnzUlvnUiUxZXcm5MJfXLVtffzt/rEw8WEjgi2oy+l4z66F4nDCHC
om2aQCvc7nFyWsNXIoc4FuN8tzm/1ql7TJ+duThyKCR4R5vIy+kE8Do3QZy2w1Ok5dNLpg5AnQvX
3ZZzHf9+tIZUiZcEekwkAccNfsekxwEshXIw15pHlACxFB3VNB6Rv+zS+6YOye/cYbjEyTmRDywC
NlAQSaNRKDs6PY1cSy1dMDJLAOSsYxQjAs1VLkmrnnhyqE7StmamYKB0ehSeE9VLHC+rRZBnfQUD
3ZyuUuGkq9jLmt+/kQzAGB6QUS1rHl3QXE1dMRh9F3il1TR+lAHzypjpPXEH3qEaORv4DtH6t3eL
hwck7C3mjuihHV9fWg1VAZcxMOykvB0m7HBn3E9wt5r0jQwvguVORB0URBYxrb/P96P13CxD979h
Pbvv4r9KtQAx3IFaqFVjumtSNXssK/1S4+LEK7HMGyjzlnyC3vlhEOjzsm3Rxe6CZjSdbs0Rm847
7rZ3rSYyeu0KHUr0+fv6qyN2cNAxfoCdBjmZvjwz06MLhTiZ5MM00KfTc3QRpIMaxEbSCS9SP4HN
mAaNUI0XLXHmbK8N9HU30dR022hQE0TNGjU0EPWqLP17a41Ou41UK313Q6udNgUm3WQGsk2Lx5k3
c1GWMMKHSJTRz7irOxzkFK+6GYbZ/ZxXblGsvLDUo62bMwq8kEB+eJ68E5zlwIzAn9OAPoqvlHBj
byUUTzqgmMeUwyoYjVb189qcd6k1/OA+vJy/tR+XBIBHe2JRgYOjcqycEs8gI7OysoImFe5wPQsp
Ut8aKFl9egXtvFEyEp6rHpzPpRzxQ8xhfsr0hRKWs4RR2lEc70M7VWc1ZmmZ63YQte4YREYCAv/8
JX6IOss6hFQqAybvOGYcbljhgmnQG0xrkECRkz+hN76yOkPfaLnE3On8Yh/eDhaDCoNMwcL29Y5l
WFD0KJ0eFXdAo6XxmInGumlb46FX4nBdFT0n4vn1Tjy/JekEHEzhqNKuPbw43SlajDAjKxBqqGMj
bsbj+FMo2lRvipw9/Mmw4nSfK8N0odl0auEFR4ksAvDZD22PtqlVb4paK5jHuf4cTTC7a8YRDGUb
lI3wIbiuNer181d74lGS7DAYpgtBt/44p6swJe5FktqBiBvlZYhAse1S5DVWelRf9K/8lbQdRh3m
ZIQdyhhyO+bQh/dW6H2uYiEPHcVDttUXXWzeNHiaS5/8I31U3SYC2qBHsFGnRkcPm1ut3GuV5T5h
PVP8pTcF8gisiBgJ3JnZ9G1VDONWT3QdITIjUnbmkHRIWYTxeNWnkKl8vVPBUjphV6W+qqDVtyqz
Pv1mV9n09fy9/FitMvNQbQBB9M8W3NlRtWrGFqkbtmpBHSXqDRQCXfreaKGXYmI73fpydHtrTZFX
X/cWWqULtKJN+bAh3guNm9bfSoGG5Pr8x/rIDl4+1sKXp7VF5Xo8W1eFGbf0KqvAA/8m1zzZTGwS
I5qVNZKNOoOPeaZEAYRtO36He4FyBVyrf5lT1RarFnf31leBxpe+XUVFxf7ERWeTwE7IVolI04ey
UfPEbw17+krX26r9DkV7FEMxQ3medAexrDwzcdDA0rnbJ7P0EqwILA3ODzz+H+ev9mMMRNsDmXVo
rai20Io+3GJp45bVaJdURR7Bfq6MYtPmaf14fpWPQQlOErMcyiHG+B9YrE0LUyQq6yrQ3bb/Gg+m
DaXL1jDwQe7PVykIL7ynH7kpPERGXNQJS5KAXMvhdWFghxk84NhA71K55mwHOpu32dqtOlieQ9kG
SuOqwN1maz0D3tiVUxiuYqdK/gaD/eeBMb34ZVT/o6qnNkET/ujL/76v38tPXfv+3t2+1f+1/Or/
/tH/PvyS3/znLwdv3dvBF+uySzraMO/t9PSO73T3a83ovVp+8v/2m//x/uuvPE/1+7/++FH1Zbf8
tSipyj/++db+57/+WPLG//z3P//P9+7eCn5tFb/9PP7p9zfR/esP3fiTXsDiLwq0AbutBass35fv
aMaf5BOL9idxbJn//vEfZdV28a/fIZyS8Hs4sZO3LuBAgZgA33L+xAkR3DP/h2AIPp/2H//zoR7+
DpN/32juwT9f/0fZFw8VrH2xXMTS8/k/4ZT56i9UK5kNjxsI4HG/Gkve3mw0+4qBa6PUgGTCQu7x
OVla5CGqUG6mF1il5y5yic+GV8WPCd1gf3Y99JL6sMlWSOLP3rOnRZa5s+lc2pukMKAnzH05qtdV
mTZPujPPcmVHqedtUrOxAFbOs9JhGkmHpN4Img/tS6wxkFlFSqKBCYyGlJYz54eFqFCX21OGs1Wf
VNdW2koh9pbM1GLFfLZVgtFWh52ZRCECwDmO9YVfmzLxY7cqH3CSarcl0MnKH011i7AXTW2p6CUu
wIbt9yaYdTtrltqxUqO7sVUYLzN5BY7pLy2Rm9JWsi/zUHnFLssZDX5xyzx+izroCsrY4TWjgrd6
oAUq1kiaelV7VzvWHLR5+NKX8VS7fhE6rcA4b7bgUBj8iSBzlMl4kn0xt3dNVlTKl7a1Q9tYRV70
hGK4cNsVH7QeOWc6/AFuVIC26OkzgDfumTW68ZOqTD3FdRpqZf1zTEicm0ZRU1wyh8wcg0EtzehT
FHud9WQprVl+5SSups00x8aqNkb5U6MQhCpKrfI9bpzpry6fTMSo8p4+A8aFuX1vTrm6E2Gdxr5t
hEWyEcLqmRyVc3qPTP0ofEXo+n0jGOrsZjtW4oB4pk0vbqXK91TXsvoxD20sHv2ok47LoRHVzw2k
i6tWmZxAnVx7p3LWPpYzNsdy0gbf6qYJKn0qxnUS6rHxaZKFUDl6HbMYN0niRGVC4r04HKy0oi28
W48JBOLApcT7RPXxmWYkDe5iLFBKimKytOvK8CSUEpsoVS3otGbSfDg3bT343lx7VPGqYnR03XHi
rLm/ET4CwGDN3FmPZqW7110kYy2AOT9O+wgkoFjXlbSV6z6xi3w7hrb7oIed3V/NY5rGV3ZYN6Hf
hB2IQBH3XbsJXYdun9NmTbkXlbRebQmwPlFmLNuqUWwHoGi2XzS1M6zV2q5vpqKI75SiEJsOE+/K
7722uOsNHPOQ5ZiV2zBm9L0ZcmP6NLUgldcVDjq7UauGxyiup/sUVYFAx+9SuXNF0z/KqtSc1Sj0
MguKKI9eNUUpd3pcWdyrkldiLaZC2ZpDX0OICdv8k155Pa9QFzf7utHNR4AF9VtURvbXkK3Vrlwk
69KVyNHH8RETWlzsS7Da/pxXRr23jLLIAjfJYsXnjC1pfoksU27SPus+26EVP49TY9652F747aCj
Jt/tJz0WRfPS9TJNxp90jdJwJq3ozNgpFL/pFN4mueK9bLrhB1EBGah1ODWN4/ljasSGiALYNj37
05dq5uX61mvL0dW2htp0o7OONRnN33RNF1K/joWpdp88kQ4aDGovthe5YASH5nWIJWNV7DNPlH31
V93itJvWvpKFTpwGougTeaOOZQqX1a8rd2jLdYkMvkj8RRvKK65Dt2+0jsZQMxaNL7GsMZF7beGg
+KMhzQ3d1tLLV6PDzffnTs2e0aPkY94aUlhSvha4JU7GynRb8GS+xRxI3SalUJC+jmozalb2oFM3
C6cc4pcqyruq9kvdlvGb6VEev3pdX9pf59yssmfMeOW46bW+am+9rEvaW0goc4KAYtxquV/Jvuwf
2njsGc9iPN8itCSLoGw1iTN8a9lvfWMVEUG6cRDHT8xtB/zTr9Do/BbzcH3LoxEmuftBbOX1lTHk
yid3KnGTjfMCclORZnTYiQsLSQ6hGP7Q7Ww17RXTJvcpLoGKgTy311Cr29wfXbdXtmiMlTtnlOKr
YUh9VbS61/qKwQhpQNJsk/SD5/qqKLXtWHj5azxZzn3UTaX01Ur11nolcJ7uIgdLS8fcl12u3Pd2
LVey1bNdaJf2dsJ3bq/Wkh5EgyPst2HqnVUnizgoeuh2+OsUuxaRrBuPcE6jr8EdPWstgKsYXHfr
IrWMIByKXPq6Pi5qXcLBv35C09M02hSOUay9WFnxBFVw9kl2+6u6V/+yTUV7dmpoFgBCqePp1xh7
L67LVxR97OJ64l5vQ8P53mlZ035DKaanwE+HofkZ5oaobuukGrV1hv1qDW3MEa+jjr3EKoPTNn1N
CtutkqAsq5LqxyrM8HZsczP6ia5t+rY4BShf7LHPopu2zEp3E6apEga8IHpgSLaMLyId4WovSqSL
kr4oH0eMe7cJOeqEypFd3tkZKXtglqbW+Mx6ymmTmGEy+Joaubd5MoN81jJiaQPwe5vqYsK5oUNF
KPJSZdV4xfTQWTPGJUbZq14wYtLn7e0mz+1sPU+uscG1oPAVDcfe2RuabW7U7jern1X6ECbjOpW3
87EQjXMTAu9+QlAIJ1j0rKLWN0wmpLliyJvEyOo3zIVnxosJY/8QpcV6PVsTcvkGDbtVH8bd20A7
KYl2Zcwx46dzks0/BFVXfBdCfXc2U9E17jZMkunayG39BgCM5fgpvBN/cpT4r2k2o2kr5hISLgES
OaS/a/jfSo5vkx9tJaq/usNM+DCj/v8uhWYsci6HfnhbVJbfDrLuX7/ydyLtWH8izkylRGUG1B4r
nP9JpG31T7hR1KcLiwVq6GKY908mbdh/UsItLqK/fmPpJvyTSJOXUwQByQGgQM+CAdjvJNJwdg7r
OWWZ5S70sGOpxshzZzUaKiSMK+mGN5GwRecnLup1ft/1RKKkLeynJOqzeKXZlVXtysoYq3qrD6QI
6H9Os5ONBNx00vi/kew3NTFvT3rSsilBx5MGgJ0FUeT1+6Hq9GkTWwqoj3oqoeZOKSk8zkC9+6hY
i55fofQJ8duui9dqTm137clkLIJ0HsJshSJU+N0aEB/A3S+TL6NaZ9Ht1GlO74duEzerCcf1J0lc
dv7SM04jOlZp1l5ByZP3k1rZ5l0ao4pxE3XZHN3Mlt251xmHc/QQenNbvjpt4cjrSaYVL7TUrC6c
fbdtaybvBc7ON87YkUKuc61zR+JQzyFvdBVu54WRh92O3DFLAGTbUfMZEO3kbSEEIcsNOSiMXgbd
bR4KhMC9+9m1wKtkhl0mV3j+pepdmbbYFXk0ToobpYoL+WC1DRQ5P+bgsSIfILbXN7DHuR10E3Jj
uOlbb0y+ScjJ9Z45tN1rJA9kio8Kp09+A/a3R2lNQ7CseuwZTdToBDE0pXro5aA9thxWYl+oZkSa
P1aueE3bfJo3ltGnRhdYbZiLtRlHlfUNHTTZOH6b9jrcXKE6wnVXkZEJWflOX2TeD0naqP1Fptg2
zwZkrO6mzi1Z3iumo3jXaFt5xX3vzgMPgCQ/7FH7VBltr7LQnublQ5IjFysHMdv4eUjhcd1HqYVO
wcps5DzWftExH7jJxtJ2X1FldZByE9kcLvQ67rIXUUFt3BhUL+dLVnhPUW9p8r5jdJLeOjj6pStZ
yFL89CoZtv0alQGj+ma0jbg2deEuQpwCEIjqe/h/fSrD1M38Joly7TkPY0MPauY8CBfUahooc4Fk
KfxUXIrG0qxiwBYS8YghLrq7xtGbu2hIzMonFfe+hiYi8Fe05YEo+GCQW6xeGgX/xBAYYrWyXWYc
ray3FXeBLF2TrQg6WvKf1bmqxJacTLkqsrZV1nYLdXA9tbX5oDWFtu/cwWgQnKxS3QcJ0zubykD1
k5mEouq+2+TqsGYsEFY+oz0Qvvlsu1+LpKRd7UZupAE5b13gDGq7pZutb0IMJ7+ikKX6HTonFVlQ
l+SBGcp28jW3qLdtLY0vssUg2hdWXWfrMUoQGQ27NOq3tWUaP5NuUL6Udmp/AkZWVds5SecwoF0f
VbuqqekCDu1MRjZY3rMxWSIoPZsUD3quFd9x1iobxSUs7LW4EV+bRouukj6OsTPR+FRk4FWN4J4t
jX3n4cb9VCtJTgGvLaSZOS8az9dqXJAem8nNHvMqIpdoZag9jGHmgpZLsTUO7NxN38KwqPYV5dNj
WCuhtoPeBUK4K8UTTE17B2DWqZmSOLLlYIcWu+laLFbWnQ4uz1fdmYZOVBrqrRpni+hl2TXpNZlS
skgqhr3cl2lWrdpQyUv8/8JSrBElmMRtqjX7Eu3qd4TsuDtFREquDFFEnGmMfVZp3WsZm/x45jBo
WqWDdB6LMtOUFVNNQ924zJPSXYTV13fSOM3YZmPFia4yq3ptPbW4glMONiDvQvuRkYeR31k90SYI
yXuvDWEhiKiAl/k+TsWdmiDJgCCGTG9dpEDG63rADnalEVEs32pMBu+6UOL3tLW8O0fJ7qpmrIpP
PfaR96CKKRFFYSGjW4rhtUkV82uLc96VYRQqXQyCKhy6KbJsv0TM2d04ZVptmCLUfkP/dWVl6bVV
GFQmetIZZF3S7QDKKmqT+7aAr0BuNEfOjVOp2ky5Oc7ie0pGmO1jqVg3naI00acQU9LMn7Du7d5h
jnX9zkOmzN2HlnTeEqqGcmPT2wMVEovOfexLK/L2o+i0z5E9jVFgqhO/UwELMFfL8Yz5XotRg1/z
NuAAKAsOQyQdDap3DVV/q5dxGzghM31fG2ctWk1zbeBXaYVKuhYZqFDKPJepV+1WmXyihtUrjq08
vDVyS61W4//i7Lx241aibftFBJjDK7vZQTlZlvxCOIk5x+LX30Ef4GyZRxRx/bI3YNhdrLRqhbnm
JIKJoRe0KCBncPmI25IsBCjTTNWVZ1XuYnHgyIFqJBkQapcR+RXyLmZl9leoRlbtb9Agar1vIQpF
bKc0kxjnUZ65q5W4SfY+lYsryZyk4lQ1yRBAYR1C02qlkT4ckli+nEzm7UooKKOd4PdQjbmtZAfp
MTZC6VDLkfjS1kn+3EoES/swLOuOuifaorshIZlxKLuo7tyg8svGk8IqvM1Hq5PPTVmm2oteWMAt
g254iYUvsCsyukT7torabGcInFavHgq7OsKwJPZt2pX52UBfS8E1NnQ0V8uiRThC1ZL4HlLU+jbr
RVN4JNmi8RJIA1huEVXUYQ0Ez08FlEBkW9Ioz5/iKujuxyYsnAO6DHW6C0G1NhekGJL26I9IEh06
uOoUTyLRJt3TzJIZF34XGsGuH8umu26n2ie/0gRB4ZZVCNJYK6tJdQM7V9XO5cEMhrMiI1W/Q6I2
TtwRVH9yKAFPVDdaH3awmLWZFpyKKSEFOUZOaF20Fm+fW1Vl370JNTUcV+ckCK9PSTrAQD3Y6b6q
AmRxIki7+KvKKNdf7dCHq79SELoEfGyOCh80Nk9yUpTRDi0Z7aq2M6M/aYbf/xo6O5cOhe7LERtU
V92laVXOjU206R8lg4f8mBaNIZ6cuk4Nt1DVQd7lBJvZXRX22ktplEQmupAKXkPHl6qdrURD5oW6
SizWNOpoHTVptJSD5oMYOEObkzp00FFGfghqkAA3mWNMaHJnXXDKckVSWQEa229IIvvZnrqo76AJ
5ShfO0sa2ekUguT8JHUyqZk8wkfawTuTaTdQyevhbg71NLcntLoFUWmVbqjLkemak+qIkwF9T3pZ
hbbyVJpab+3wF/MjSCb7Nh6F3O5js4yah0mphwe+W/4B+47ImDPN+Gd5gubTtVth9+hSCVv1ZiWR
wSXJNoh9bEWN9RzUjVmfyAKaibUjd+EEP6CLsdrDFJUSuYsxd54Muxhjz7ZIt3D+9SbaCamV8wMM
E3ay77BA4lIaCriX9SBXq33axUTu2EL5KkK8pMfTatL8Mpui8asWd5QqirIzIxewxdgjVwSPmKPm
oxLCEjAM+anp4Zg+we6YF14DKK9w+dbe8XqLC+vFGdx6Hi0HUkozQ5+Mj0U3ivxyEqEUuSqKt9l5
HOEp39dWSnbJHxU4x5UWtCv6KWaln6JBtbsdCSw4K5y2Fe1JmUxSWkOs9sEze64Zlzr+cP27zPNe
PZI1narviWqmzk4zlWC8E0YolHu0pLrQ69rYt2njkbMDIC/lpVCV9ibUtLjZq0rVGXimWRses7ly
tU/1yp+A0RRddyqbOQVj69RcySj4lXWP06Mhn2sDW/hio21dXichLoOr9Pl4JdMbWB9kfvkm9yec
GZKNWvolhv+3u4pzw3JepNTQi5dezWTzlgzWYJ8EfCRPPaD/knOWlrdFXxvRqW6hQt7jwlFJqrrY
gWylc3J111aV7PzWNLkm7x6h0uFZuuikK2kWyrrQyyaydxMI2JIbUxaTW8WGQ1HB0qvUuuDUU9xT
ZUOSbiPZ96W70XR6UlT0DkDrVZGQNlOybuzTQRMySUFbDzIdBpW2k9041OsnnYoBh86EnLZ4LYsu
Hn46BUbhZ5v4yvTL6Tm5zRuqAmohexOyPzXhEGz0qL+lvCME+sWoeWQbsGhR5AyXXdLw9KRjABd/
UgcEUkHURt/1zDRfRnr3bW+UyoAMQ25Z3AB30Aa4TLKiUSEII7XR+J7fJt0wXvr6UBXiTulbCYVG
QL6wjgPzmDXvOO+2hoATDjolOoTFYp4qoVIL6BrJ8Sik8EhpcAsh8q1Rm3ADE/wiVmHUercnsHvu
SYhIk9v0Op3Hc5Oi3BYki3w0JsGnkeF/gQpPgzvLL/CJ9DCNgtteGbTgN2a2yvcDqOjxEHaVZZ9t
cqxaPuf4aufVCWu1eUBFJ7ce8sIq011jmHmARxt0EbA4DeNnYUd9D47XgEq0L1ptumZbzehyCiXn
Uc3NKD4qiIdWt1KD+CFcishuXRRFNTxOGopId2Xehfp9GSU9+vPEpfLvDo4jBXkFzUBje0j6aVfj
3vWPjWhknq8py9IL0aBreQxpEP1a1JP6prb1ILtDEYzfZfqIHu0u6Eo3kkq4KcOgg8SRurReXlrD
EP3OqXA2gAjULEPety8STqHSjElyGFIZDBwRjdsHTXmT4ZOcuITdSyjDWOtqfWefYK6232LZIjQy
KW4bO17csfG0JLLS65ZdKWM3qaDEQ7awzeDwmOJBYye6ybiLbb+saSSAOVhme/dD0yJ5oAJTvjOd
Vs0vNYVqBKV0njc3SGe6wl5K6QcIQYcjO1cEjnZQKxm4nFPy6v8cFXqzvEkdG31HjUhxuFspN6ws
67mEJsG94Y5GatyqTms1d0Yp7GKnpVqc0+s4ZZAATW0TXk4UkxrsG3IhtHUYeeRFxDrtWROtdC26
LohdVYNG8KrR8Q3JjCMb07iNXppfjbSxf2mjJLevstI04y3qbr1xaGK9A0JRGD5TGHPjNjVItIUk
snX7np8AjNPbtOlghxSlY8mlvMexyqo4OcnmkGlu1dkF1bEyM5RnOqUMXp5AGI+JYpEBqA2O9y4d
zcI+89604Vk3Qu1coH5mHrMu0RxyB6af7WSpqqPrQWDmvKTuR9/VzVLW95VfDJQyITvyL2sln9K9
gA1ZJbOq2A+w6jmWKzuDne9Ku4leTByyc1v4tboL1Mz+4ncoBmCUnPAJmikTCiIrMXaKnERwWsIO
T6o05yMHHnQbUhPH7UPNuTN7P/pmyV2q7KUhyc8MIu40oUkehjW5T4K4JQpoxyEjZ2k3RwNKdPmc
xUjQexDGKf6uTIxqPrI2POwTbkBwIMVZBrxzHXDzwcdkXkh4jOFj0EtW8a1MStwctaHN4Y0qfxA+
ZjSJa94E34RBboD2Q9SiSOrcJE6bXjXCkFGDlIJ+F7EcM39WnNgPeoo+wQ5GYayuz6tFC2AYqeii
1zAvgegcDUkhbSOlNYA9Mha7aYQUY5cSibtGNHqJU9wAKBRfBjXpTkFqy4LyWpHXP5tR9nkssraF
xk9A80cHhh1pTg+tr6bfjeAZUuSfKooq9FRI0p1WifC61UJbRoW1tM6TPUr+ucGl1vdF4gfRlyyY
hu7OtxGGxUdV+pGsMAg+0oWZ8Jymy26MptdECMtPIa7HypLPWjVUl8JX9W7X93mV7gyfh7R1nCq5
o2fP/qFk8JlQwMUzcQsjch4htkouAl8rS1fv+hovs4/GZyIgKhKSVIvJRcC+aC+l2jLL3VgP4iss
88PZl+pJgxnZj29K8KlvCEdaQFFrX8Fa+CKdssuspznxskcJKna7SUGaSCRjjChinkoqFUr27GjH
KeRZrpEbkf9oGUFpX0qxFF2kZZIORL2oel6ofteVrKbV/s7tKglcA6QB7euTLqqj3mXaa2ePaLbj
x/m3kTqoV7rv3Hdd6FR41cMMAOww5o0WlepVmuv577QxrXt4xpxXYUdycoFgSeqfqCnBqEHiVHRH
GqTq1m2rIXqYYTb3euvP/JS+JV7ldLRe1HzIL5JWyz057w+CMmNu5D8HjSvh6k0zvACb1V2/0fDW
WupdrKF8E/iOeQvVKNFlQ1MywQDu03OoTOO54u28t0XbSOeMpg6bLJ8/3MMzOV3AhmdErvCd9AK0
/89yGtxWmPWMB0B66tg6XpTuzDnrGCpx8KimQfii2BwueEvzdjfqBlSEKN8muzoiebQDCMFWxGak
3cDArN6YwSS++ySUvmSG39yK0mmVk5Mrz44MrnGo34ygf5pSWGh3dRsEF7ExJQAtKiO8NKowPLMx
kktDjsmNT4eM4K6ph8xl+Y0vPjXifm/iPNe7Tkqpuc35nDcNQII1i6GR74z1xnlw5Em5jZzOvpU0
moV5deBidhWOLfe0Eel9LA/A8Im39cQLI0GOr5f16hVsPekGCxlsMsGZdK84UnsGrgL8rfaH/Kdu
TOI3bCOlTLILeh2ehMx+y6kz/dKNPuafmlUPPSR213ejnDQwWa9QfaTx1KZMTuH9tVLzTHWHXKNb
L63r1t8XjgWQTQ0Mf8Q5hIK3G8co3hnkgp9I1aMEM/ZSHtyCuB++kY4qEQwzK/s3F0sFYTLd5JKW
3TixklyD/+gT1wTUdFuZTnCNubZ+oOPobzVszZCv/2Ay/yX356T/O8amQbFzHr6ihF9F8XysURen
bmkNbiNeRHUQ9YuVR7t3VY8PQDl/Nzz+N9aMs3w3lgrZGOgbxkrUqT6mU+TvaPFk45XpnuAL/VCL
ZHztbIDy/4Zv/jfcAg2WYou6RBlLz8qTq7LSPF++yvxxA+W24P367+cXOM0Isc42afn5sCkIS5E6
x4G7BQ53riIJLQU/gIVqMPZ+ZtesaAecwn+OTOOnaDfoctYmCIjq/XqGVitLRTOVnm/B0af7dorm
SKB7WhccP9+xBUfIf5MEwvV+iMbyqyIpy9LL9NmbQ3fYSyMZloq2LbTdUNT2QaF+eeh9Wu3AADiu
UQS/upAFCAfFdCNHqyEKBpHjff5Fa2dohnu9O0O+cAALqFXpkW95y1rzkViULJJTfIlC/QJxAGIO
sbHFK+u7ZDuC3gourISxLA7nyDOQyOqBKOXb51NZqasteVemflCisWoo4FKCSUv5GAI5Uq2Hsm7O
n4+wAMH97/YtCRZQJG30xKhLry9J3tTVcZitIR7BYPLk0lhMV+gum/Qd4cz/HxjzvzGXFqXtrQRA
/ej1zYVcZEdStqfSkLGHz1LzJqrwIGfsWFTu9XTrmM537gMrtmS1yO2SSLEHVGWBKcmlcd/YErnC
a39M0XQ/VvnBJmhNjOeyPMrhj6zdOCFrW7gwMQqeW+kk9ejNqLzLUBW6W0dA84jhp4dOLTbv4d9o
xv8WdWFszFpIKveQgULpYlQSKM+PtPMKJ3+QGnBewBFKpaTQuP/85KxNbGFa+kmJNKUvIBzisk9h
eGhV8zxATY3/uTHEystjLkxLqicasXU3egWAGBn0QeiYe3YKw+LlZsCz/pZnG6Tmf9RWPjogC7MR
JEYpKVE2oqCgXDDIPObo954V1c+gHnc67K8wi5kAtfmfXN9yVkg0zd8j+ZA5gtH5fGFXZm3Mf/7O
fo1xYTXQQAP/K+Ah0IdranRIxD2rxTeC8rQsdrqx8f6tDbVE2uej2TYN9B/AoncQZ+1g+enJJhbS
CLCMtklYeclffj6vRXfw/57QJXdPSJxAN38yekL6iqDsuTTN2QIIqacC07rEpqQNr53mrZzGnYnN
HtFrkcT3KHy1x43FXXkcll3n5IwyO6k4teTZvYikaG68gDI8Buqjaf4k5tx4hP4A5T84TksmmXgm
AKNfABuXYdhGcZkQBxl5OzN4Dj8H5exo6WsvHxh/PtkWWcWOy6MH9UWBEl42VLBJkOUnspmPV0GD
w7xI1WCAgqQCA/uT7QiXcXZt8UuiSzlO6y3C0vmCffTxC6OV+sZU1UHFx+NLI9V8DwYODbLoSlOm
G6DjVMdll1M41uZ+voifH5A/IPyPhl2YsMB2CIdnE1ZP/RfLRKxH43jY47nQgbUpCKqJZ4tO7YBV
bNvrIc6/6h1JEQydcYXE835OwsZNSo6lOtZKfFLC1tWLbzL0Do31+vlXrh7jheEDnachTBL/zzHG
ALT+D6s55oIAi5M8n1muTDFpu5bMmRDPY0Rep723hovNU7xolfnvKi0sY6hWUKzJXKWpuQbvvSOR
5TbFjcOdZb7Yp1D7RkrArScZOust8ajVYRc2Esn5sCabP3pSRgVUTlyH+ZdYqcK+wyK2HEyWos4P
jU/hLhl+bSz5ynlcNs3GiZHDvNmO3qhE9032VTFySvmHoTQftfo6zJRdktouCdy9nbQbp/EPD+IH
p3GpeFgjLlFGyHN6kiUdqvhGj+hC5hKDUXltFHGqze84DoaIdjFZLdKbucfMy866ijr5wugBLedp
sdt+Dufb99EHzZ1v7x4GS25rUqY8DMgKOnSGdqTppDy621jklQd9yS+YynVU5Wii/nkAA+1HgTKA
WVs3Ir7maHVaBj73ehiQMjxoieJx5exBueFhEvVw+vwb1j5hdrPfzdAUceWnsj96ofpbz5J7c8pO
dHXR4LThUaz460sVC9rOwgrs0+g5pP52AKffiqI8cZQ+//61iG8pVxfC6JTLFR4LJ8GS33prAJb2
jTfcQh+QazkA9zH9Py/44PDIbcnlrTxr+sImhYnIjbELBEGY0+8qUzy1fvDdDuUvpYBFW1TfVU2v
Nt7QtV1aGB/VzDpBoUN4VM3B4dk3tKIFbqvZtyR6N8ZYO+sLSxNTt87sBnnyqTC+yGb8sOmGrPg8
yzZxURa51doEApmmXZUJcHQRQL0RX83+q+j6gxkkjxjrjRMxf/AHl3bJfdbAdS1SwXC6VdzUArRK
+5wViEMC4a5vORLG1H3/58ktTEQr045RDRjKOcrp8SdiBaQzjpWfvP1PbLN51leO3LKhWI3VFBwG
ExvKmv69zlO16BbbEIzxwU7rX/jFny/h/O0freDCKAQpyPo8Z06VGf+YLf9shuqXJNAve2XjuK3Y
hSVhTdMobdGbjDHI4hTQd2/RzkESdiP6XDnNy2bokDJ0HY/T6MlZ8Vqo/h0R5ueLs/bh6t8Ws5cb
6FBoGPKKSPxMy+m1SK0Xq29+ff7zK1d9qX/gW6AHelUbPaCgv0wR3Dh2daa8TZUC0OrnY6xNYXHV
SSILFJJNbKY00idu0kpAF8x9u8VKtHLhl62sSpKLorAGnIee0pN8ABB/GUz3alEdq9lHjO43/bKV
5Vqy0QGuiRU9xvwD0L9QdKwvb+gkB1/IFv+jb/6nTfndG5n4oy11Tik8U4fBDn9kJCyg/9ydr0aD
Bwa8dYdBqcvjpllZc/yWzLCVpiU67Y/Cs/z6NFt5AjXc7nk16xfDqLw5OpbFsyFuMGn/dC7+dMG/
myjZGlrEnUR4XW29xSOdFMGYTQcczM9/f8WuLFuBe6gIWoOX0yO//SD78lPtRLvSERdAnc6S8vhv
oyximgxkOkWLQcD7XuyqErwdWNeb+Z2h1/DkFMmGZ7M2m4UhqOljE8nQCU81BSjEULno4KlV5fbY
Tf39Py/a4u3PdBBATsx0aoV2vKK7qSv/YMOFKqTouh/+cWsWJoHiTwGWrxeQVVZ4Z7BXFt0pq4uv
pdQ8B9q/ZVfnlon33qZvl37jkzfz0NTr/ieSHrRdFwJwieN+Y5CVZ3LJsh4HtW+i+QilXZDs0tDf
wbEwR6y8xjZgbSWLvH86aEsV4QC2aPqrOABh0h9yZbgubJqaZF/HFx1DYA7J3ecDrc1oNn7v7iVN
e40Fck14udXDcJXZJ00j7kkolbYwe6sthASK2MhQrVhUZX403g3mAJ4Bi4Jj64jk1hENNfSxOtV2
9QPo5MbKrbzOS6qZERI74FVEHXYA60CaVL0Lu/e/vW5/IoV3E9CHtJF8+gE8OSwrKCLyLwAKwWds
rM9a/v6PxX73+wMahEPnhFjJ9LETLzaph2iOwAFj7SeDYz0qX6othrcVI6Msbn8eQuMwFezGSEGQ
lWq+ESU7NCBQPtbVMCHuV7SNma08238m/G5iTQvImJoz5rk9IAp8sGWwmNFxxipVOqiEFkmVLS99
5UgvBa7aRBtGjZfVq7sRbtxyj3jJzZ8Ms23swnDabVq2tf2S5094N61CSFZbOg7hhyEdydIowTPc
lzsKj4QDIr+vk9Td9EdW1lCe9/HdYGaj2shwMi+CDsymWvQnA+Alp4+VnOaEuun82/sjL6xCAC7R
KmE388JyeDIC+5SnpC51WibdPkEZ1ILY4HP7s+aMLHn2VH1ASLDkZGgZPezkPW35WPVwrFj6XGIF
IkbbezoCspraB9W3nNc+oPGsHBT/QQkbaeM71hZ3NifvFpeOYjONRIxPROEoM607+ooBpZnHTrH2
YTE+NfXXYatmtmKjlmp/HXY8KFMcsDRsfjuRUe9SdA03bNSKkV3qcJmG73SBVAkvUMvcrUv4/n31
sRtQRdb0jeu8dsUWpkNSYwoLMmOA3PbKXvbkdvghqsKViIRNst9KtCVwsmKl5IX3AKxU8o2eoeYN
oYKYpQAM8e9SiWdwq/y1kh60l8yEFg2Lih7OXLVx+K1y6hdhpsDTksalQXAvDfHF0DdXPW33cxCQ
GYlXacMPGi+uZqdMcaLHnKw2f/9yCvLT51fj41OCbsTfRzIwOyjm6H7yArm7DbjbaV69fP7THy8q
EnF//7SeGUPZzmfEKHRaO52DbzZeB9e226fO1Zwr/Hycj6NBKKf/HkdLVfgycsYZUv9K9CadeFP2
8I+Bvr3kdhuFbShWMDsvpvLT7m1YePVLvTe/f/71H9sEOPP+/now8r2dWnh7E/DnQx9BIKTpoG5p
PGquw7wA0afNPQtFj9xdWhn7z4dd25xFkAG4uO3DZIb06W2xc8L8Gt/soskggtBInbiaEv6bPwNh
4d8zVGuRShB4YPWoXw1qt49q46nG1H8+k4/NxP9R0R6lIC8EqqaeI4Fed7hFslW8xglOhlJcdO14
kZXnfxtqYSbCqVWc2pCB0MUPcxmtmFLA3EcKdxcUlqd6q7A8/97/zV/ZS94wwJH5VJoTli9OtR9R
D6SpVk4zrj7xr1tQCOkoZUBCTdMdm2bLqV25R0thQ8DRlV6OqvBEEV0jPXyCFetWbIkJf/xiwGT8
9ymgHwUR4YxfV3L1JdLHxybsn3xEbjcv6oopW+ptx3qEsx+xamVEA0xhxNjuYiMmW/vtRVBhyc0o
LJ3fhrPrYU6XSIWzYSbXln1hAAY5rkRmcX5VuYTzobvIDfVm88PXln1xz/1WTSCaYdlluPETubvK
ZuwFvVSb6Yq1ERbX2woru7dKCQPmt3C9fIWd+9HWz1KZbpiqFQfYXnLtiikeZWeijY0erGuRPuP2
1tlX/kuYD4+Ux2ibEf6fwOSju7e44yKqS6TRmU6mlU+OFu6Hdjor7XQZy8FprrdLsg6Asx92aU83
5qRYXz83LivraM0PxDvn0DR5+GOYoLycxkQnjw+l4e+KCr7FcMN8rY2weOuluoA9NTKIxQDBjzNy
tsquOhPcrb+lqbZyT5a0DmMIXKOqNUIwbWxpAjHftgs8K4Z+KRBuJbGklXE1eUVqZ0QHEK0mvgQx
MFoTV11ZfZdLOMR8H5z45zuyNuDi0jc1uP16YkCN5mSbaCRU9J0JhCIAiuybynEzxlsbaWEDJuDI
vgUvpFckaXkyhxQu4FDAXZYbNgQ7eXwJ0WbtSQaF+8/ntnYWFnahppulCZN4whctUWlOxXjuIOw9
KJOinAKaZbzPx1mxbtbCOui0yjeiKybOXHjoLXSnS+kEi9rGNFbcGGsRIxSpbA90PU1eXGv3wdhc
ybC1oiUTuyBFPV3f1OZYO9gLsxDD09z0Bjtk2NUlXUBfldI+fr5EK3NYIkLtWDNRjeZa+mDQ56A3
RuW2jZpLkwdfnTbcpLVRFpeffJVUhZaN7wIw1Dbjo1znl2N8TQ/WNmBr5VQtoaFhCSWVRNsrXdfO
ocmjH1It3YSBcazkLQL2tSHmP39nJqEOKpRARJNXZcmz7FCIJRdiOpJXNbQzfr4ja2MsLj77QCVG
YRpx1HZAsWFQ1ccupg1/Cs92N2wc3rVhFre+KovRqUOmMuhjedMPkXqG9+lMoEc/t7JhxFYuoLm4
6Gbaq1HUc9EnCcnkQhbXko2KzaSGG+WlFdtlLm54ItfCTGgiZANiFxqpk2E+z4CvmOpFnuaHzVTi
2tO8BHdqNDyKeMAeZzGUESOMk5VHMSmn/b2hFZjSUpWR8YMHctsVX1u+xb0v/CbqYGeb/vz6n/IV
mXhAZVP6O6YZLgfmmQevc2KMgolCHjCBf5dg4PODuLK2S2BnKqPrrsKS4lElj/PXqR0hgIH9wu9P
RfyS0D7y+TgrxsFYGIeAByhJ5FL1ElKMvYB1z5bvRUg2oHvt1K2wZj4RH7hWSzRnFDp6ohq16mXW
oZxqGC7ki3GUoJC4jWGFQBXiRhjjIYmMXTW9GVt5lz+aVx+NuzAZelaaNi+56kWJD42C7vmaTIP8
gee7LJFFHTw4oW7AKcnpM+BKHYmVjPS7aNKL2AmvlZLrb8AB5G+nWVeu/hLraal1V9ktlZYwjDVP
llsawsMEzeXAutSzDpLXzzd25dkyFiYG2LMOZ1xmgL3KOygffcl1oL7aeLnWjufCtvR9CEMUvNM0
R9F8araTCctQ5dH1nrp0OD3EPr5Fp2weoPlV/2gjF6Ym1EIpVkRk8IYl+5pARte/jtUhDZN9I66L
/DWSvoz+Q7eVQl3bpYV3Meko+gzQ+nvKYF6MRn1s6vG6lMlAxtLGBq0NsbAvEEaTcoeC1ou1lu4C
S2uvaPkdzkEU1Jcj4f7n52DFjC3hkDCGjX7tF4YXKPmvOK2ueN/OhvPr819fi9CWwEf4T/J0UhvD
q9T02OrSeQSQrOcyHCjJyZ7U7zQyeoZRn2ll+/35mHNY9MFZWAr4JCkSZcp8sn3F2EUtgeC4U2DP
aovrLix5ec6aJG9s0kr9ANXgv52OJgjN3kbQgkbhOXtZnYz6OoiMI4P1xQ08k11sH5LxMEnxYTtf
vHJ59Xkz37k6xTDVTVYyKnJnO7h7nnr/Hu79fTweauOFsUcREJ7exM3z3GBno1oobSX415Z3YTgc
Z6DPLZUMlC+byyE23ZKG7XY4Zvnw0k/t0dayaIdA5uHz3Vy5BksUJGx1ph0SLnpGfaL3/jkbjZ1f
iauosv5xhKXtGCAr8jsmBKvs5UjzWTom320nIpe3/3wOK9ZwKZmjlbRo94WPdZpE7GYw9VuydKlO
9MtO2QWMsQ7U3/efj7V2nxdmQ2iZ00P6p3s5LPKzitIxk/vXqts48Csnb4l4lPJ2qsBY6R7Ny18G
Q/8V+fbWMq0ZiyW+cRoGeKnmt08LICByfnTFQ5JdDcNjqiZ7QXRSdoNnbgnSrJwsbXZ53l0iJZ7C
BMVCk44g1cb/Da5RSvhaag0cAf+2GUtco2mmHZaaIRQpe0ZP8Uua1IfNOt7aBBZWIEC1S5/GzPSg
EeghPqPvpq4A0Cvq8G2AzGpjy1dO1BLPqPWNRM8lk/BL1JoDqzjrki12cZV5/3Rkl4hGOGQiWIpg
/LTNEQ4y5zLSKkibpg1fZG2ZFvdb8SF2VCXb8NR0EtCkU0AOLHoDZ8YyVx1SbeMlXYtClgBH3VB7
uYwZyFRhU+mdw3yMw+GXVTKiTk8ngLoYXTU4Zfb1FiJxxbZoi/veakoXj4GBHye1B+j3LsYpPchA
dxo6SItJv8EN+nyb1q7nEvyIaLlZg6bqvSB9o2HBtP0nOLQRqoIOGmIowHqQw+1VyMM+H3Bl45YI
SAGbM0xuWU/H6o+yMu8t+N/k6nHIN27nH/v7gaewhD9mUhApVYKIMzSgJ0FU30rQK1zBeek5UQxJ
sXG0C2lHTWciR+WH8CihoXciiCOinNOXc0fVWOQPdRDsA6s7G9m1GdRn+omiUPkC3fWuSvIZntWb
+asDbL80Gi8vLvgTvUdYgTS1EUnfZPr9QFXY/GKcTpdO3HlWuDHJtRhnCbfUZDs02xJIrGEmweQ6
qH7QTKJEzgV6ts1jr6fytTWN0N0qaEKIdLhWYNT5CuvacFl1QVPBaweZwqEfNb07jn1eXg/q0NzC
dUB4Xbeyf6bdI7wXA+3hGwHhislZwjWLtm1GRZmTxZb2tQh/y3V9ZZRble3Vg7xwYWh3KqtWJq9m
F721D6bWOUL7/ZbB0LSvErP41Ydqd05qu72MzLkrK9viP1g70ou4yLGGpJxCkp5VkO+G3t6nRn8x
5l/jzTz7SsCuLqyd1Ee56Y9UKeRQetahhEgM5WGYKQ+GHqKV4fHzu7k2jPL34wmdvVTQTK57Orxr
tOz6d3mS3okwRxOsv8gkVduyOvMvfnRJFwYOzluT9cehma1qG3bX8EQ4zTEdDzGCF7jWVdy7VoR4
5L819thLLOeUTOCNACl4k1xfAZH+HpricpL1jYrhytItUZwiKA07R6vBMzPTcbUquDFy4NeZXRxy
aXpxhg3zuXKJ/g+I09LH3oKekUwYlOx9frZjyHjQ+Pr8BKz9/HzE37lPOiTQoq1zQnyDLt82mq7F
QHlqy26trdI87Lufr3StStCcNzzZSO6Qr3gqxukxHZoBwk/4ZzZ987VpLGxBTOyrwCTFOF1wtlrr
2o4zMpTqxiqtREtLyKYFC3cdNUwjtUCwpUcLRjTTSgDTPBvpcXJCjwaef9uQxc0vEBKy4o6ZOGF/
13cUpUzzyh7TjYu4tlCLGx+i2WFOoNw9R34rQasdRa8fAkXY3r99/uKet51hZkHUGx6UlVeosniB
H91sukkrX79EZcILqyZDz9fbotTvweamB1VE4gKO7PLl8wmsNOzZSzimWXZC6NpgANL6Fg4HJZSh
+9Zd2LKkXVhe1IWPDZN2OGRZ/kr26N+O2BKYaUWwNULhSaIov52S750SnmaTmMnPXdXBgWS5mxHH
irO5BGa2QQoQU2eo5iKV94BpEYK+U6cGzuAHtc42XJY1R3oJyoQnG/LO+agJvT0Yo5x6QGuOTVV7
M4ltb/c3YQkTsS2+RiL9vTm7tTOyMAX+gLx1anEC6xGUnySnT5UZnuuy3fBqVmLnJe7SVmDiGxOy
NhDGXWfCeRo2syQrjeT2EnapUP6O2rRmyXz9e6HJ487qzEv4Au+zMbmafOMsNPVFLWrlT2Qiq7kH
ousI2zo0Hni+/4+zL9uOW0ey/ZVe553VmEiAd/WpByaZmZoHy/LwwmXZMud55tffTVfdbgkSk7e1
qtY5x5adSACBQCBix95JXl+CSHDjKKzZieYrwLrWJDzBk7Hh8VMlQME2+hNoSbOFQg0V+lp+3uwd
XAmpdIQmbaQchY/XY2iDFzEM7Oe05d/K+XPCAO8+fbTfH+ONcjTIXiG5YzEIRUr/WzczVxb1roz4
4+Z19/6KSR1t2VcM3LyQRsEjlV31eM5XkC6kiODSgxUY7uZ19/59JHXoZZCMadcXmEkyGxdhIL75
nbkDgBtxlJh8APFADL2VJF+Js6WOvzTnIAksHwJoy3HlFERkaJQmPqgeIHaEBxaYGK0cRLxbA74f
M0gdkIk1JL0IMB64Vh5JOV6NkGebWXpdTo07bOHVVqel+QkxQ4Uwa/DO9xf8O1g3i7w9EhyxJFZe
F+XXQEDvOh7vWWHV7mkLXPGJ0tZeDkaElCEHZ5w3JeXZEHRuDVGK/WDb1GU2iFFnOYC4OrpPCAX/
umVfiBTJgNODr62rFlkkYEEFjitGgsakN0luHxFpHAbAlX3QbW3u3vvuF9IzryM+pdJynERqeTPY
q0sIjpGpukgruRFfrJ0wLb5AjqyFLkNpeQF6CCB2+tkeSL4jEfuU9+2jlFBqAYvhhxZMh2lGkdUT
HsEnkQ4geKaK6z/BEuJkM4tBw76VjV05zTowEx5pBK8zqitDcR8ja6AmSCiAPCRvUscvCggFxsfZ
ODs9qRV2NqkDNU3VksFe7i+Kvi0XyvNX4IB7QPonc2qjuAWKs4MELfncyO5LT4LYMcrQDUn7VJgZ
+ImzcbfxRZYte/sklDqeczSohC4IzoIwHovsBk9BWvhnYftlnL9x49HM86fNdp73L210ob+2SgKY
RKRmXKwSyoFHxptoX4MR5vRM1vZP8yR9IUeDlcutHbWXNKXfTEqexyA8gAV3+knLKnGtgYXHUIS/
To+4Nh3NjQyTiuMmHiyvkzTwFnLcNmVbne9rnlFpjmLAWx0NvJCgwxE+CwIxXzZ29AuK8g9kiKud
IegNEK1uXcS/W1rSjXhxxXHoKNCQmKCd6jAnGn6nk2DI8Ya7qTDKDXtbuf2V5jnIwFUBQmvLy7ri
AJQAxO/iK2gmeR91fTrCM4MMJ5VtZHncNG565AijFs0KcRI0G1NY8eC6DHYxspY1c4glmsOdgkoi
a0JQ1akDGu0O6VZpcGWhdIwniqxV4efw4GwW6N+sIGbdBGdVx6S7mdVYOTI61hMEup2NSN3yBnUd
zT9aVHQr8IeOEAgyJF9CGbCxbqzaypUhtbPfVKRAANth1VAVxHN9cTTyumeBB/wnLMw9fSb/NKC+
48+k5gZGYUhkUOFYO79xBXKdnQjAgR4WFEKsaXSECJEPTY+0OCioLkoD2jxVIu+HaAJcJp9SV0Kg
Yiehnnr6C604Cak7iRHqEzbowdHMjP4cAe0RlBi2EEVrRqL5CNOYsgxtOQjSAo4Syci6u3LOERQK
I9oXfa82Nm9tElo4ERaQEQgFyrplGcqdyZvsFihqf2OJVgr/ACS9vhcMaD3KyEDAbgD2u5iDz++i
jLg5WRI7gJu0IKFElichh9nf6HtbsX0dD1oXad+OhWV6PApjJ+XDASjwx8lSZ1YenymZfctzdi7U
HG7McsWz6pyhJfhy0dmCASHYeQ6f9MDG5CwDJ8VpO1vxSjoo1O96MSBdgdp+CFGcboIuZPUFagAp
XooQgtniJV2xBGuxxBepxLKgYxhAu8Wj8WTuffAC33RJYT6dnsSKPVuak/CnEUSqHSaRFP5PIeeb
MQrPDZzfTbe6FnhZmn8ooRpTRAHibyDd3V7KpzHPIQwngiMZEZQbKGGb5k+7gaZQCD0Q5Ejaglxi
EaGzsBH8rbjCN2DROIECdI1ZVosKQxe0h7oJruK0+wIgbw1RbjbuxphuPDjW1lTzEQw6IvNcYse6
gN5BOCmHKh/Y44MsLbxiglzI6a1bM2/NRVSlqLCwiQX2gcwtaeWGYDdqSbOBf107rpqLSIfIGKB5
agLflAonCYvDFA5uUlaQlYCp0B6tA+gbKCdabhyolQnpqNDYSJE2g6o0+FyMh7it79II8pdmWcTO
6RVbOUo6HFSOpQwEX04sOMJ2iwYLuH3nb6c/fGXXzcVNvDinSRbICcLAiIJ6yGLSOA3Omyafd2C8
nl1pQjXs9Dhrk1jGfzEOVFwGO01wnLgyv/X5fCjz5kMc2VJHb4p09pMcYhoe9B8hccToD8D1b7l9
f/qbr62Q5gjiERI81ojsjSkh+9Uz4L8KoNmM4weBjdLUrv50hOKND0Ukr+7bK2qU6GgKo5/Kt547
u9iw0rVZaKc7NCCY8Oca6+wMfLfyPkoMSE+Jq82Lcm0E7WArCLxCio3g3ur8ayTCDSRqkHYfcVOe
3og1E9KOdhVwyBOmHBuBHjA7CkeHiuL36c9euRV1RObIqsCC1BuS7ALJMZbI9tyq58c+gGyXrL4E
odlvnOa1IEZHZ4ZVwjjknVEVIdJDXRXRLWJcCJm4SyTasGtRXy1RdQC/yMyPrZ2OzySiTPIOnGie
0UzJObQU1R4SsFvUNWuJMh2RSSWaGiKJ5Zt6iCSmh47EO5Cy3Fb0GUlOVI6ReQZ0walZ98ENW7zx
C38Sgk4UZNJYxeXVyyrxtY7tOx8KqQXtt6sTKzewTjc5jX7ls8YWHuDgeLnPoDCxQDAHTe9jJMGt
XMzqWozpVs/v2nCaIyijLgigSCK8IOFcOrlgzc/Spij55HVyXkIy6oqHUenxtqVbT4OV60tnnhyN
GgIv0O70+mH6FEJ6CFKigGhtGd5aekLHYdYBBfE8BSo9Zc+0sHaqmvZLNEvn2IH23K4w2vPJmhHN
bEDC1hZRcxOEid4oBCYErbLL0PYv24HuwjS4ba30i4X4TW4BrVeWTsdlcuHnQS8t4SkFqR8ISy4c
/P322q14VB2aSakAyGyAOdSCI0DvTNcAAHdAQ6oBUrKNeGzF8+mITPRWhX1dm8IjBU13WRhmqMjz
+VzKuTkQSDjfl3xINtzQSrlW6uBMiOr1kJTCkrXpKNwuixbJlQi9H03j+CX7FvTxQwcSmDaAGqAl
r1iT/KpnCPSBve542tWvrarmOYwRKKvExoSHoXzs0h46rOUn5befRtlvJMfW1lQLGWATxJKSC6jH
WE8mNDiX5yJkAG8RAZ1v8iKuTUTzFj1NBZJiGAXsETbAjp0LAbzMNe34y+YzaOXO5VrYkCre8aAQ
WKxA3iMNtG+iequGvrZKWsDQ9T2yLQ0agMKOhB5BRpRXamflCXNIo85KlPNP77iNO+GdVI8O16z7
oMsoYALATVXtQ6hkep1WBhQz6rD0QAKEUh8R7LwYuH0XQ611w9DWbkUdu9nYBiieBRHIyB1qCCkZ
JnXxn1n+CCVwJ+sr6N4SaHKCof2j7lbHbxp9QltIJQpIg/JdFQO0U1yPgD10+Bfab3lYO7QS6FPY
CGdWDESHc7YsqgM2YbzZAsomwfOnGduNF+naZy+G/+KOzwMzM8G7YULcakrPCoYeB9QFmo3tWbGK
N3jHIoZ+LUNI1Gb1L8sYbkQl0UsEJiNomXlo0zyHct9zwMzb01a4clx1uko79kXGlneEMfLzLuBf
ggSYVw4BOkgm9j9OD7JyJTHNJwwiVEXUYpBQgey85ZBglBfNVpfP2qdr3qAqwHs25YCi+ACwelmO
hsEwzT2a2ht394pLYJpLMIVRViDhRxg+zg44Sq4RHBd2dQ4E8qZLW9sHLT5gNFCNEBjD6MerKK3u
46760tnN95Z+DL0PoeDXhhtD67McLYCS7IrtJYfMcFO1FQQy1IdQLVKHMwrhG1nQYwDcmbVTVOws
VnazcaRXdlnHMKayREXfx8HwQXJkT/a5VVZnhNrfTpvoyvr/QdO8ONVz2sykJfh4C/Ka8yIaDAR3
HaNndxMtsDaD5fdfDBHDzbdDgSG6orhqaX6Dqtij2X+MIkDqfJNI0IrCrHEMAPS7D0AS407gPYEC
4xdKwmOehBuJjZXToOMYieIQf0U5wANfots3lYubo0iNOwD0Nv33Wnz+55n6Yq1Cu+9Hq0MUEZhk
t0ic4QW6CEBMX7sUaqv3VgDJ48o9vfero2kHfDZtFHI5rguolB6moT3nTfhjWb3ZEBUApukzXloF
or342ESb7XNrJqcdeaG6JG8jhHxWUtV3ccLTBwj4VZEzGIXhxG0qNnz8yo2lIx5JGNZccYRLURtP
Tgnx24kX2ccidR3qaKY+I3UHUHbfJj2BTBP621MWZk6WAxNejbzdK15XT6e3auV61BGOhZrAGNfV
2CkDXQtICybQFm1j0OQl/GmyzaMVMRzZrThixdbfoByhON2CiF54JgvFziA8+51MZHajYC7dsbTy
0rHbMPROT25tNM1BhF2NBvugwT6J6AYcex2QG4nX4fHWpzxw5pxsVI/WYkCyWMqL4wVR2xoqDtif
orEP9hxecZVBrhz1CidT497I6ug8a8b+yMsU9piZBfLvw0YyfO25paMfs6bpswrZETRd1DsFThZw
suFwLwVbAPpDCsngL4tOnGnFbgNx2s3tXPHAOjRSEjur5iJFR2QeX1tjEndoF5jqS8Ma7c8f20PN
lVR9E7R+nSA3A2CWGMd7OUKpg6SH2KpipMlBBn56oBXvoYMdk2pMalthoDxrXJsIkMx1n8eiQBS0
JTL3/mGzdC5KgwxZmWSh8LquA0tyQneNDzjx4kCwe8fYIE9pMtMDqpH5litegra3ryJLRz8WU2ZD
w97gXoH65QCGBeia/OhlvoPyyGc51G6ddwdcoHsLwHCnB8J5ExD5/opaOiCyzfw+rnrIWGZNdhkV
4geE7S5CP7yd863H19oQy++/OHdFk3XVXLXYtAR6b9NjZ/VuCObSYXo8bRXvuxBLxz3yrk6FDdFk
b2wGSNpm1aflKrMMyHkFpN/B7E+Ps2YamgNBKGZAJhimYcbkpvINd8xsT4C8c6dUcIZn7X4G/PFs
8wX5/hVm6ZhH0DeNvg25Yq+a6rO+RAnapxsvrvedgqVTT/KIBIkR4aMleuObQM0O8PzQVd3qZV7b
c80jkD7rTEQN3LPiHpw9vPsJshZgBNqvkbnxQFkbQoskWNmyIQgwhFyymDR2p5Cfy6RsHMT3pzd8
xbB0HOM4Qp3aoPGSIgNHN+VJfaTTIgc5WWADJfzGHPot0ueVzX6DZbQMO1UTpkPtGJqIRvajnaet
zPJKsGfp2MUOwKq6N/DpY2Ec0xo6evmM/basctwhpL2uAgHRLwPUs1CNO0I2eKseod53bTpWscdj
qwwn+BffblAUaM+gG2q5RCL5ISz6eSz7MwrM7oZNrJxQHa1YgEmYZDXqUuj1/EFimLUYp8Sbwp8y
xqgF+17lqe2MOZcfupEspfmEJMkAu0/xAJHS/GTIvY9IDBzyh6yeN47q6t5piQQaVqPyczyhEC5k
DT8C9QmWC1X2ThH4O38M3FyMx80i69qOLZfUC3dt5M1QJT4e5RxYOV5O0y4FrjuLY3cY0ueoaj+K
+7N05KJhkTyBfju4NJLqHrruwPDI4wezCxDEfD0RO0B1LxoAUQKPzG6ZTJyDIjPLvmwi11ZckI5b
TCzSz/FSqlTQszNo89ARec5jngPCs+GC1nZfhy7mok9rWmOMofgFbR9oPJPjwjjfJnsYAgp8IvmW
fbAEhcz46zXrK0psMtZ4rlvyujXUpwlPwM3JrJjWG/BiLeYE7yIQgUjfQcr8DE+mazVEl6oV+9QX
nzZ7WNdG0l4VllGgRC3hCGrmH4LpTyOga7dgPBCDvIR+9vfYnJ5P3xIrTkeHL6axjxibY4dG85gb
jdOXN6kQKBp/FQG58NtneXZ6oDVz0xyBNZKxHyT4QWYg6QGFc+zavkm6/mzz2l658HRSysoMYb0Z
6gBW/RPMhHs0qwh7UVdH9c74dHoWK6GHzkw5BVZlj0qi1iCGELdodBGpBM2h5Qc/Xzv2BDCtzE5x
7KfGQjbIR7NDpVyRWFuwgZWbWochImcfqiShyIVbaeA01Pq1+VZbeaNCLOf1+YOBtgntkJRp/eku
7c0zQORbYLL8CyXDK1J0v60iRSiCVQuC6Vtm+ls9XisoXOsNGrFUOUoxyD6B4+CyH7JzRrJ9hoej
Y9j9l5kpL8zD8zlrn4iZfhGjcoH0uZhQajVt84CQYktXeMVAdLxiUXSJbXVIEZUtuUgq9gMMBQvR
woZHXbFxHbAYBI1tzfGMKD7ixAN/lflkml3wzQZb+YW9EGjOALc/nDb2FT+kQxfzrDK5n6PulKK2
dJmXtf9g1v0woy+1MVLHTpm8TKWgv5FX4VvVvLUF1PwEHdRom0tll6LOuSwgDUC/uNVnveKFdFpL
O7Bz0lY4v3E77XAFqTK+ypOfQgn39JqtnS/t7ZDy3DLMQcHN+X27G33gV1JS7U5/+IqztjTvUIMp
uw8jeDjQN5CHrEZrjhfbqh6cYeymyKuG0TScvJ6bYuf7UgAZwY1mwxpWlk7HJ5IIrArQsIZlM+vL
2LdI6hbZHW86VPvT+MvpGa7Yt45RbJIyTIiBiDsxxkeg5UBl0rlNqW5U1C/E4KdHWcFOWeYy/Isw
kTRoDZp6PIYR3T/3zDxGOSQSaqt1O1ZCdDb4PaPJtlYmFCyrx7rrDx99+enC4xbJ7GJs8CyzTGQI
6dx/GsukddsKOEl7ujs9wbW9Wg7Xi/mxNiwm/G8hLaOtQxJ1NmCvalMd6+nr6SFWnIPOQVlaIKDM
/Qo3FdSt7X4fhJODHh6oW3qoRjtmwjdc3opD0FGNU+ETwxhjFMHwAPMbnjgQorzd3I+1eWgvhmY5
IVGQml7eqyMkva8RNrAm9qyyPl+oJAi7Pb1gK57B1DxDPQZGLio02ADbw86tzic7KrJpwzWs7bjm
GmYLxCdZiK7F0VdeYI0/0y5wOUiXNhM6KyPo0EaECnEUNQBcjyy8lK3d7Ra7yovkGOfh1lt/5fzr
oEYSTnMuE3QIkbQSV1Bwig+xDMBS1OUz0BxR7OXTEG6s2Yo71cGMSZYGNGPALAsr/xUR/8lXue/Q
cTyMkw0qXoC8Qw6UHOAwH7NlHd9Y9tQYwM8OjPfC9xbSxyDKCsef5o1E/doeaec+q4YkCQb0zWQx
VPjSdkACW8V3gR3lXtqW+9OWvHIidTTjnI9xmbboqcMlyvbKFLdybpUTjVG9gdhYc9BCiwLyNJFT
QAk6xQz5yP3ori3BhJRkN/E4fe/zyuNDftv2UJ6P0cLhZI1pg/lvq0l1bYKaT6CsQc5ppOgtYG3t
kKi/rll5W26lYtd2SfME1QhFuapCzyOZ/B+pFTaeMfVHv0Avrm+o3x/bJM0h2KWRJTVwL96wyD6T
1jyCNusGqM+NLVpZIx20OBZ0ShNiA0UdVt0TTXmMUmLRQtmiLdPp0+lJrLgDHbloQmnYtHy0kXdm
fGikjxdLYVyYllz0k/B6+GgyREcvznbTEumn0uNlxh7QNlicDaqYr82oHSEYh4zSxzyADlwkTTH6
qcKMwChnUuQRDPsyauK6cBQd6EaotnKncc0NoMigQCvQKG9Ef3nuRYqqzyQp0HfQtxFYqFGAIhVI
8NKp3I1dpuqNGsNavkenm0T7cNuUZgSYXyWvh8LqHD5T7pTzcLNcFtXYfKnT6BO81Lj76A2uU1Ci
VN6zQaCuRvPOJbW/M8HRyDk7MD+5hC62a3RbiI2Vk6vDGIOojKo+RvA2QzB6KQxYLPLqrDlLQuPn
aZNfG0JzDpIiY1bwZYiZROCb7ZSD/s1FyRAs+F1efjs9zOpWaf4hJSBmY0m+PNa5A2/rjv4dUFIx
Rw2b06ukAiNBeJ8yY2PAlfBHBzFmIGutqy5bSsiJcYiRlY38rtmfns3ahy8H4UW8GzVRasYjPjw0
8u9mRu/qYEu3d+2jtacCCKijCP0owLUE/lM5ZN9orbZqpyvnVKd37HKZ+jzEZ6s82s3ogrYUOjfU
vItU6dr+42bstuKsdYwiF1MSsAYDFV3mkJKG1xT5kZLP1cZtsGK1OigR9KLcUODy8fqR7uYqPvpR
Am1web7ZO75msDokcZpikgwhUh+laJwp/QYQExLIQflEwl8mLgQobzqbPmVt17UIoBVNIQskdb10
5oOjgDig01Zjwdpnaye8mAnJSAw4vtE2D1BmvSmkEW1cL2sWpZ3qqhdR0UDTzBtHwnayhPhDZ5qF
U5WzO9HoB8uhw5qmZ6eP3cqu6/jEtqtiu4DKpZepT1brX+LpVFT1501k+kqArsMTu3EmfmQB9EKX
TsjMPgf42oGTGqzAqUwJNiy6bWArsYYOV4TKTTdkUIH0epT4WytzrSneLVCeqbCXJPLpJVsbZVnK
F55KtUVVGsjCeiRLs6u4jgrH7Hrchkko0EfXt+DJnvLb04OtnRldNbuD8l/GTSDWUVeMAX/Kq13S
z1+XV02nyq/BHEGbKCc7M6F7ytKtXP+KhevAxglqU8ZQIREcS+MJsjutS4NUHE9Pas3otKcB5cUU
+nKh4KzqrPUI7+I7ySGuBEKj2mMNLs/96ZHWzE9zArytQjtdWDKJRAtw9MwT041K4S6emkrTSSW7
RkOQd3q0tXlpbqFbiJ/mMAQVoEJ0lOf021AZZ1B0iHbZIDYitBX/8MdQXpgf8GKyFxJNTdTynWy5
43HzNA11wuYR4e9hajcGWrlxdARjb82VLxXatRSN9kMef7dVf2ugwHR6sVYsTMcw9sHoyxnAfsTr
9mNf8Us7llvFhJUjqiMWa3RcW+ZCclEPwXPAm+suqOJ9RPmRxsa5UsPWW2Blx3WsopooQOQ+qDpA
FFfnPIJ0e+0WYPk5bPKKrtAPoJHxtb+Zo7aNo16gmzarVXbsAjJI1ERCQ0AOuUlvc+IDR1jYlmXs
VBjJzwa6C3qXmsKE2kuWhJ3bAYG+/P00Y/uh9NkWLdraHi6//8IWuU0m3hkoPVpL4dEcLO50Wx0G
a55PRyyaAyFo6yxhf8C9mQGEbOQQQMhSOLkZn3fFlY9yKohntovda2ajeQvTtC3QYSAhmg5dUToB
903/vCZIkju8zG3rwhdxUh4ziwL08OcU/OfP8f8Ez8Xtv1B2zT//C7/+WZRTDfWHVvvlPx+KDP//
r+Xv/Pefef03/nl4Lq5/ZM+N/ode/R187r/HdX+0P179wgO4uZ3uuud6un9GXr/98/n4hsuf/P/9
4X88//mUh6l8/vuvn0WXQzXs/jmIivyvf//o7Nfff9EF1PWfLz//3z9cJvD3X7c/8h/Zjzd/4flH
0/79lyHlP6jkTFmCg4xRsQWaMTz/+ZHi/yDClsQ0ickl8AAwuryo2/Dvv+x/WAJEBLALJizFrCUA
aIpu+RE+z5YM0t6C4+1MFqDM//tqrzbnfzbrP/Iuuy2ivG3+/utP98n/ICVN07IpuvaWfwC7xi1T
s5TclHYjbATLFZDIe7QQ0k9MTsNxnhcKfjWyayPrATaaJ8YhFsnse7u0rCuTpPEl5G8Sl3WN2MUt
6ZebCXo1oGtqgAVuDdeGXsLBghm6YPNSO9Br5hux3p+ci/btIRMshWCAICzf//WxpZCPsW3f5l5q
WOo2C/3owrYzBnUtCPi5bW5+K+KGOIjXEdWC/iM8n+K5whmgpukUAvo6sQrzfU+iPSRgEamKLnGq
NkvOgURHJcvqvjdhcW8yq/oqiSCgp87t77iciEtjHg8uG2N7V43TeKh42F+E8COuP7etCyCq5bV5
WFwDwhcdi8Jo9ohA+n3SKbavxiK+qLNs3IhDXl+ly24yDkOyiAC3KFP6epg1yYouTbin6mx8SMuo
6Zy5q4IL3wZObIp48rUiYGF0urp/emH0/7asl5akVdqXsS2KHlCG/0LN29avQQjxZYHqwB3TDfjH
HNv253YRyihUNO7L0t9DgxwMU11WO2HfPxpjkpyDsWQjVfHa4y3fAuaspIWOBKwA1RMwRViikWBU
wFb1nDpGjfcGGdLfhlSPgmXgWAjrrffN67Diz5DIKwMkzXAVE1MP1vsy9DvUcVtPDcTaMUt9zar6
vkE045xe4re7C9pAi4Gn0DQpt3UUZV72QW7OVusJqKmmzmzOxQGKW+0+r5hwRwk21KZW7DzuY3Mj
ia/dXf+apA1nwLiJeXI9hvKxs0FZdq2X+G1xyMqqhMpKnriqCaQH3YaHMvchfZciZ0Dnx9yHWtT/
fvI25s9tsKlYb1a5MQILYLq6BUWR/5UA1j1W1teYp8SphhYgf7rPc+vh9JjLrf/aveAYQbSHWlwA
dqibNGh3QO3ZRa1XDo15FkWg0bMSVX4+Pcpb+4E0AJw5Zcq0KXzwayfWgcy2yaVdg5UpCiFPJHI4
rLZx8kRswf3f2UaMZQncLJawFXzF67GkNQxJ1Zg1tlFcdJX8XFHz2QjzeBcRMDjPce1VZEqPM01d
1jZfTs/0z1F4vaCKMYGUL6433IVvSupiVhIWVnstZ7/qpLgERO67JO13HnRH6mf7ogQ/XARgaxzK
T8Swvw+xPe3MmZX4XfNQoXq061QS7RL57fR3e2cXXn215eH1IgJsmyzs/QBfTZr2OcvtW1u0T9ia
DQ/9jpvEEkjCCONwT/CXr8exDLTIoEW39mIo1Mu2gTIMf0zxXHRU13kN5N1CEl6pASAWlgQT0BRK
bRylt2aNrwAHTWHYgjMdOBbFiMOLboQRqKoAH2lpu0PJq42Zvn5JLB5jGQVhBaGUERjc64mSIk6z
gfQYJZafg0k+tGn7mOO2rcfGO713b52+wt1vK4FRmSl1px+L1CaV2aHzeC7r4xzIr1ExNQ7rQnHo
zdZ0IsW29C7fmx5fIjtqcktQvRvIrim1xripPVF2D4FtJ44V1k+tkJAC4L9Oz++9Y8u4tCRe8hhJ
6CSBlWGB6WtCSgHytKmbGdW4M8ElugumYoQkQAyZ0Tbq0bmmvhbBsCNVyTZ281275YpgtgAgoYVB
Ox/d4BsEGPQa5ALiysYVf7GUH/atP7vj1D1P2JZLSuPIHaPigLj1PurrLQnLd78EeEHg/wnuAYBB
X9tUYgfoCw5z8PePxVfOyT2erVcTbR/QbPOI0O4Wd9fsVOZvEYIXYCwQtv93YP9ejPP2BlYMRNxw
UoixFKz69fg9lKChZBTUXt/0kxf3xqWdkOKQ+HHotSY6TEXj9UmU7AHNNJwRPScGyvZm6BrM8NqW
48U30V0iIK7mVwYoOAESBottTtzTX/StcdqKEI641MSXhJbU6+9JVC7D2SQUF5f4HHVcQWZWHaDN
PThzb2ypS791nbhKFvIPG9zFaB3WVqUZmAWdhZR6ttn0v5Ik+mTygv/uja3w9g/Tw+v7A4ccg4Fq
xGQm1YsUcezTZEwE8Sjaw420/DrzROymvLkdA8SVkT+kTlBPkITO8vMxYDaYQ8hwLLPU7QgEA3LJ
CycOF8hlIr+3luqP7SACp8wzdmxNBBM0DO/qHvsj0kw5Jhtrt2wnt+cdGMzI+DNo8/9VmcI0JcFV
gMsfMc0SueveeOjy0CpDaE4D8w4spZmpuzEoTEfNwnejId/yy7r3/9d4inK8PPGQ1Ls3w6yNIS8H
Ne0a0flFERPzrgl8a8MCdZe8jCIoVQpld7bErK8tMBURzSKSzR7z59Sdy/BpHqPvrSgvm4x4djtn
GwPqRxMDogmZWaAeIBwPkOULvbi/x3IIwSqfTB4LZPAVjNcMHCzVD1bTnxRqiaAmiSInLsRWvUxT
yvizf0tMzJcgERhuHSZkxqqNW7Algcs3r5ExR9634A9+iwp3MjT8nPWlF5vxZzX/Di31KSfRDWjZ
Ln1EQHORfWWUQfDVDouNS14/lFgPPBTgo6QgprB0KfMxD9omx1kAX0OjQMgSiLPSD+ydXU5bXJ5a
Qu/PEiiT/HkAgWiS62j3ZDI6NHZFI3xgkO5qJEN36BpwhWSzE+CV4M2SEdea6Q9z8PcQTmx2ePkZ
O1GIPcwDPFBD9HTaA75jDspkIP/HdYE46025BthyjJWMXtxAh7tBLLLjVQP2ZTn/YHz6GndBtAui
NNyfHvfNVS0JxSWJl6AJF7w8Gl7bIXI28OdjDMXvJvmdWnMSOLbMksy1R3DTMRXPl0PeFRcW4Ln7
Pk5qidRm1f46/TX+4KFfesrlazCqBOUmgcPUt6RLKw6KIKNHPnfgv8zS/5b00c1AWHfwZfucDJ31
0CO2WXD3dnBfx+V0TNPZzRikSAxVnyWpVJddnxTHsZaBI2QAEcrcKOqLSow1Wmbm4k4adXhTzgYU
K8RMz+x8HiCCmubfTMC1jwWfyfe2nNnBF4V96MKuQ94hr/aVzJpdMxInm8rMTdHPfV0M+aGqcr5j
U5XtrCFnZ6OIn3Lk184pUmFIttHxvs0KfEnIH9oxg8gZY4/VwMf7KZ1zRw1Jf2RWY15XhRk7UZ8W
N1nTzofQzqQXVuhrRDCa+m4wDONVmlTiulUxsiIWqdXFONDkcyKL2DyUC1XYxmF8xyqwEwif8OZB
yu+NkzCmaorNzh68IOcPZiA+Y1GfCll+75oEnbZDgDdOc6wk94Lpf4feWE4nbmVho1eRwz/aOlgS
FXAlkrTuvQG9pL8AIvY/M+rnx2wGxXRtb5Ew/yngvzY9jKeIRSklksH5vz4BWTTnkIpMew8cr/5j
RwFczSIJoQdJ/J9Rz6zITcfK2LHUABXH4A9fUoPHD2Faywuowlq/+7iHIcajcdFmDXQvjDTi3a6u
imhG2ARvlpBpvCeTzXZ2XkW7VuKDQN5PDiUv6LVouuhw+ji99SYCB5cJYi8JAUsHu6fmNNn1MOA0
1dBblGUd3dZ2BCR4OcJ2rNA/U/3/pe7LmuPG0S1/EW4QBEGQryRzU0qpXbb8gpA3guAGrgD46+dk
dcedtqujHR0xL1P9VFFtU+ICfDirK3dzKJo/Fb5hELiO1r/dUIAe2L3wE6QMm/avN1RROZdSAoaQ
SiNYrtZdnVGetKewT2YFR31s3hE/PMUZuCiBoqmKI9OxJe295G333SVV9ans4hlnyao6dRN3Dyhy
kkCQ6iU6a9P7z0ms2Ck0608UDdOLVsl0DmvawFNGcXIaZMejbFVJekT3iVv3sG/3D27g7x2ll0A0
9Iio5ehsEMlQKNu+bmn7wbquxHc3I1h2msJPo2jFF9DXJjd939x1jrlTI0dxNDwcHlAeIXJMLOnT
6iNzsUiJTFDPvbTtzrQRO8HTOx5VosOXPhB9X6xw4G7Yb48dX8y7mgN60DLucvQ3iIx1kDVnFbaZ
z6rt7Stwm3RXR3U47qTvq9wMGrHaaQ98YWdYgBvRtmMP6Vsz3aPxEv8u+7U/S203NEJO6/ZB6oV8
YM6mL9Bo8w/uhgUtFCmimDM6hS3Ep9S8uybVxQbfwyOiIRrklsjtFMwEYRwy8Y90lX2+whmckSkU
wMm1poUKhfhARyjSlAhbg7TMEg5/qunmnhXT0A2XEZ6deV8PncyV1+6OG9IXXAXlsNdGNVUuCQnj
g5cz7kVsp5d2ntEgb8vAvG9rY/bTAA8yLNckvdCKmrtpcTKrx6r7krBBnblS877pSzQrlHGInm8J
R1wsZr0b+7rWmQGs+45ZhocZkFObKcH1sdmU2HVJuewQBTPc+FrrY1gN9fegXJeHa9V67uu0zTZq
1aVpnb5Bm0Z1ELqy4BA2jeYIzfIpaPGqeaZR60TvFKT1S0b6WhXzmsZ9xqaE3NBG8R9u9jCjl3GA
IvINJ95yl8yAueCD8EmUx+E4HGY4EdnJjzgU7/sYovw8pFGN2Z016I9RSTIcg9SlOw1xXF7qFUVV
sYRNth2qQ5RUyyXwcXWjdJnA1D1tTwEJ1ZhXawqyrrSNv9mgAX4UMYaWjZv0tmaTBMZdPVNd09uB
m+4wmzF4G1PWoesVXF9vvdxPY0DbXVB1yw26qoZi6OL0rdawKLgxEV+qJR6OG0zHQw5Dp8pd7dtP
FeTl2F47fyeR5pWHIYGeGU4NBFpwOeTVJnYoS1yKzcUEHxmtnnTozE3Ui/TNr2u6GyV3TyPBfJFt
fTLcjb6RKERocrN6gTsy0wuyvQcUWoURqEe/c8Nkb/r6mkvWj0nuyoQWcTpXh6lqEQgNEjqJswjO
95vZ2+GCYJXxGZ/J+yJGVsSJaQqCM8VhHkNxSuca0TpJRY4bn6ti40S8VPUskGgi08+OavfkVLh9
Mw0e5lraZG+waD7VwJfvlsDMBeTWycW3TXwnhFzvxmUTX1HA1n1LO4JHJ1v92fA6PPz1TO3VA9C4
KbrIyvU4x82+P1OTKncUc12DYx1x9PMVMqhlZMFWVSyiLxQMwZPvkL5J4zDNqyoYzokp/T2p213K
JvewINXuqXesOsNt1iPKM4j3oZB+R8KEgFRN4xyFScl5wGn4pm71h0UGzJLNUpM8IDM7Iq39MYba
5BKZMUXwXqwfKhxRH7qyho8SWGOATNWNbPdzv7E7OwtdZh3tMSzqmqd9FtO6aqHGYXdxxdcpixv7
2pFhF/fb9lxZTS9C4/3FJZCkIJEMEes6YMU4jozlf+2C89yB7lqXVeJAUoW93Unste+NwJ9Fxbt5
D5dRnydksH+3qAHI58H2ZyZMdWgTVNK0XUvhkR4RKZRb3IjPfRDhZ6TwNF54vxzHWa43QzMh0jIp
71cYv/ad4cNNBDjxUtUNaqA1JLCdX4anJUm2L9s4VZ9iH/nHLlXPne3Jj3gTcCv3Fc+BodEL80EL
i/za5dpvy4OQk6InUtLF35kOLW+LmTRF5IA24t5oPdLjtnbJE8AUAzdlHe5jn+APYxwSr6tYXbVz
QWrDolvK1R27biwfqyZy6f5qGClwhy0iBRfa0QIorXZFwgzJ7ODj9bDEpdir2pVgA0Hvurwe1u1k
Nmr20nTdo4EJdkDsb9znox5fGxfYXI1jfN9b2f/QlLhPDYy+uPS02v1KnfzESKSGTJFe7e209p/R
756IPF5J3O+U434/pSPcu1bN6XkWwfdt6SE1X+f9XPMtY+sw1Cgv4HeTdvpTGnToBpHIYsiaMEly
7DL2AeD4+kXUpP5AdkP10htXoiCU8TpPnQ3nPYIapwqrONneSQTfAqy8c2Jy/PUtVAkb1pugOdmU
NY/gR/ufW8fqnHLR0Qz3y77GjvkHQ1agIqWFKCjiUBOgbZDdUIWgjbLvlvMag5OpzWFrhd05HE8+
bBrOl5Uz9yplara9o0RdZB+xH0FQfTViFfflzMfvxDSYExFdy1+dxZoCdta7B0MdppraJOJ1Q/8e
6hJ5cDFG1yd0m4cAHmf3gnOQyCZTN2dsqQ1aFYM0XxGDms3d1GIxQ1dkXz4H9XrGeWfKGVq/ctQJ
nZtRP8Z87WAYG9Jb4vCxIhqdnYA6JohbkTjgHOhMQHMbFGEQ7ronH1zb5KidCwUG8ovTW1u9iWl7
91Wkgj026a7EEec6XCBt4FBNPb5OpaAVdOFNibH/2LoRDogYZ57DuPGHxhK4fATC37tMhQN2OTYx
LMERgzQ9Fx14BNyTxD1YK5WBVgZTEEoB1WFVBpbmdaq3zCGn50hddZPgZ7zDuDI9YCFtMnQQv8El
iTlmbNJzzOImC/T6aGlZ7bF167Obt3OwtCUEhkPyojFN8zaYDmLBSE2ale5Rbntc7NxiAUVqC455
U4YKpk+dbHdWgZtaEOWHDTn8iYzy7cg5bFEmgIQoMWLXkiXeG9VWGSI3YMrr7edYL4hMuaZgOmtw
QV6rN9yh+ms7qC6ru0Ds60SUlyEdMF0n6anmq9slbTjdz1ESn5YraDQOyn2K47a6mZoSK9Ao/VsQ
NPO5F/hU+rbfoejIZNQGfbFMrstK16PSyCFRPWDsMCx6zdlk+53pjxV6Ags0JL3gY25ylNpfatMl
OeKC6t3kGcK1bYAvn0aPiaQOWKIL+pPz1bKfK9Xd19Z4lNaaqd2Po1EXT7GCchCGj6NGR8cW0+Cy
eX2PvW1x1zuDCdZj3mhRirSzcYp2LhG3yJSX0yN3C7jUpuW3eqqGJ8vK9Dah7Te5dv7cNACwiniJ
k1t3/Q/BOOsyj4KqyWhfUgjNoyhTFTwWE2K9jjgDIZlsHdyNggcXeFi5vOLvOa/4um5WsG1X1J7O
H2X74UXF98Fc26LHW3uz1B4TGZPqgCgbFIoMUt+GC4+xYhk8w1IOEMq3F8c7eiER3s1rQgdZwu4o
J+n2akq7TIZphD9uv7GYdEhyUP6iJNsKjmHwFNiavRLZD7cNPO9Pa0WrE5vr4KFc5HBYwwCHHLjW
SVzQwLq2AGHqsHxSfyu2sD0MY+RfY2vmDFpf/RTpGLKOoUUZqFhDdJMEfcfvWNnB76laETVZT/DW
bzi4ZWgwHc7gSKoR8Z8eQfRjFeHjWWCe8DntgnqPtmu1g8SurHObprzQhG0/Yh0bW6BfvcbfU8oV
c/owxw9eKoZXJxn7L1o05fNKUKY5a+f6fSltUhaALNbHyeCcm+tgs5dhlvaCvlS0zIfE1FnpJZap
ftzal6XR5LZhEcd2v0FMrHtKgBkBw4S+pliizWSS49EHbeSeJqP5h1vbn0QPPNoDyWJ46MFYhFUg
4INPrJmgSvGmOdiIJ7eAoshNuUGGSutOP1UNbDB0QO6pauPuU7uSOQMnXB36655PVYfxpalwU7fR
Y+GdRZ8Ua4hJMMIueCKTKe+DuJsxYm/VcerhS05nbnauIcMFGV55t/I08zMSDADEJAdNEsQbgwvy
iGDatX4we5qSRObTXMudrZg4rqqcdzHa5L95vF5FUAo0KyXI/+GYGsHtzx4xe4P05IG3JcLbyWJu
/xLTzNFIUT7b+jWjsg8+ejSBFPGY0BupZwNmTCW5Ac6d4YCT7KcNYYu6glJpaEQxWY6hjjlVBFra
j6Aux30T4uH0Nr4ZUn8BtUffNkO+i06Xb6tl1dd1DgLEkpXttwUBh08TPEx1Hs3dk4W79WbivbpF
yi/W9ogHhTKeZTyyYZnZLqXPqFiq4N3aeObJ9UeaYgA9a4O4lpGajLOxy5d0lflI1uF2TcKDZZjp
5tmQ42DqAd4/sdwEQK8Pjqfyhm4MbgMym4J2MijKBPUqmDNJFpadPS9YrDJnRpxfyJTeAaDfwlxt
I3QiAF2PfE7dmmFiEOBDegTXZ/VQzi+h32KVxT21NkNs37CrLZSggETu0gAILbKgbmhs58PGRoy3
JYMV3rI+OsHtP0Jg6OOsr9j6CTn09mQMGRBSNqHbe+mQUgOErTuTNsV+N6LAU71sPEK3VUD7IEN0
vbnAhgb6xmA/RSv3iOmuYzgI6JfSVvIkaYBkJkASQCD8czlV8Y1fy7GokrREcEIfLSe4hNZ9xxCm
3aIbe1+jlvqYNn07ZUGwwVeGkfoAZKBHAALec61tLYMsEdIg0BSB/ZmeqLgd6/myOBwXse3ka8rW
byWY+hwT9HsaTu7im/hawhrFDyVaEnIgI1DJx02cr1LepgKCs3ie7H6TOkUEdn/athFbdkQ+u1Gf
plj96GiLOMroeoizfVjMGgWXbosnNHCt6WGczSlaFpXDJLm9rB3+MFN6y2dHg1NJq50OQF7hrJJP
a70WvS0HwCB+wxeb6h266cgebVd74PslOMfrjqArc0DQo71NNADGEAG/cOBKXTTSv/iRdUgPq+td
QGJxh0g2lJxU5pZ1dbWrK7wKXFGPItgA1Enl7jo9I0O0bJ5kncwoXW4R/oVC8966QxgHr3gIH3Op
33Cj3jyvjzYaD97FZ7u0w92AHRlWhrE0Q1HJZJJQzLEUI8qGzNVsEb7Lk4i4B9bo6YaGGII2FGkI
rJQ2GyJOYOdljX9Ae6p7jKrBmcysHXmKeD1kQ6nDS4IT/Y8qjXke0O7TBo6yz6J6sgjkA3iSTgiC
RAN8mUvYvA7apdE3fE9ppq/LvsfLckb+QQi3A8CiHGFXh65LZ+j24gfZxEM20pV9Wil7SbZrZ2fb
mguHqA+S9fFT1YZVIZBuCb0X3c7dODQ7g6d5rPqQ5lXKcDJL1wmTELN5Q0uc5yuWfkGH5mszlThK
4tSOXVQDaPH6O8CJOh/S6jV0ZIEYU625aObvi9R7rHZ45SIcrgFvhg88RGlTpdPgTgkUR7NkQYul
on1BzaKP0Ma1l5JQWAGT5HJFvRUKIJcG+0NTvUnve2zfNb/Mag7vGlM2l2AYoZccyj1KSj8nJS1z
9lcmOg35XezGFh+XjY8x19FnAVP6kS5TvoIov6wYDaDum93X1BLz1GsH1iDG0UVudLsBzAz+IGZA
yziqn/fxMkzHKAzbCxm0vJtVk35FBToNIazs0wDdZgRoWgNBwYjYp45gp1BBXL3OAHliwDhOht/4
drUoNTQ25fWAzC4oOsBAXJZlYYJFfQhgIucB38SjwDM4l3bozl3AfFIkm5h+pLFXuJzSoCX8PB87
7ct7IYy9cOzJ353W5NmMrP4pTetvXVOa96ll9dM8ByvNRABESwwg7L3l9DBLsYDwn8KiBlizY6XC
y9OXHGkHQ4JPMRw/w+vmX2hXjQeX1uvrhJztRzzdOcjnpVJHKTH4lDrQt2Ismx2oenPuei2bHc47
aIOiHmJtUZU4n89RvnBnx5wp5HOEuPTdDEcgGLRxOenBNcAdNaRbU5Ts/RhryALX+ZLW0LKXq1cP
CwLWn9txHY9jxTHVJHUJuhR9ASUoCJyP3FNFOyf3Q0oBtNd05AgMqgBUQFGZ7lC7jMeE5muiz+GM
5SVE58TXdMQ+hcpwdPk5qM5fBngV8oG1Jt+aNnrrPCs/EYw2ovfp7lrrGmYA50iRDAN06d5hm2g3
kuZmFuytmhhgNOHKZ6zxT0D08iDCkRiUP0aT5xroIwY1vh/i4eDYqCE4Tk5lhQ0sScZMUIUQC4rX
ZEmbL3ML8AH+ZgESgvxkNVRlgTJAuFuWbdtydXH5owLZkDsYKguSlAB9E3xzQz2/Vclwwqe7fBvR
XpWNjZ2KXsXImIAU2PSI2C4lATCgKo4AaWsy4Tm/HSnpD0qg3GxDeVLRrPV8UkCxC45N9kcgsUXP
yMjZRxvnP7yjac4Xx4oFg16M9Jdc23Q9V11vbq8C0BPwepITNDUU47b2UxatbZurtGtyhT93wxCH
1OPWAekDBDs9L0EcZICv1jtTYqEIA0lf6mVJURzO4muDVacw5ZY4GE1JIzGdBQQGhyHGy+SSxwGw
1u1fB26vOvtaqo7eMlauRTRpRLb4Xh0T3XBsuzY5V1N8E0ZJg8ixcO+TGZjVAG37IezD5ZlGtD2s
kV/3AKsb5P+oXh/Y2qRHNHS6Xchm8w6DufjodFV/Huk8vQFXg/0BHbSlLnSo+nO7uum7BEtw7kCq
nRwBTOwx8dyiENo8II1QHzpfPvik0wXrvHr7z1xPeGVof6VbrhIy/AqxiCEq+F1kZEFG1SoIhx2N
NGK7UXOQcZq+djUw6cbcd5KaZ46f6hWcyw9sTxhawjYQkOqxhn/E13Halkl8EAOO+k3QvFKr+xt0
D5YwbnVItMSp5g8/879h4DnWeQhJWAzCF4T3rxRRBIRJWsSq7oZeR6++cmmuHFM4BJg6byIItabr
ihMu/XeFLMdsAmlw1u0U3SGtDMFuIUSfGI7G03++l3/nzbiAEpuyJMVxkP5uymRBN5SbKIddCMh7
gtIEfNSjxAEz6wYVFZGsZTYgvyv/z5f9y7Xw2yOEwAUeiSsLGUMG8evtEHzDGz1XKMhEAdRN2ssh
87FDup9U4sVo9gF5+quHnjhPRmRSK6Qs4RlHdTYPSffQbKaBapF/AHqo70BEJhdbRf1JDB4RfgRs
W7uFPeSzqPTJ5UhBJjjqCpAdP0eIbzMg2mhdqZBLgvNM+E2Ow0XCo5GhqXzXKZse2g2yPQ56/jZF
Us434uEaEE2NJJ60rbEvbD2O3XH8AjhGnRCNub6PNd2KUbbLgWikCEBP1GCaad8TWA9KpA3T+NuG
byfDp9efo638UyTj35R3gkN1BzdKCm1D/HflbuqRJucs5KKGcF/Y0R/SIE0vQOLR+w3bbZUPsVAv
S0IqLDf194rGyArVHDnS//nZ/k2+BGFFGKYhRD6gcMTv8b4r/gs65YJ+N3sWP8ayTMBVMPvw11X+
X7uY7qpvYz/1P+ffbUy/OJ/+f/I6XQON/1cSefVS/ep1+jEuvzidrv/3fzqd4uR/IGFLQVPDkwTR
AfsXpxP9Hwhl8T3C54MHh6Hxf51OJIAJKkKdTArjBtRT7C9b4D+9ToQm/4PlDKqJNIXjFH6O9L8x
O/366kCexQM010U0SSHLCZLfhQmKy5KUoy4hcd9Am/d8O4AF+JOV/tc1759Xub6i0HtE2D2uP8W/
CNFGY8N+qMty50fzRHRyMGn1oZy4i3qVFlUN6yn77yo+/3FNwfG/OMGuRX8PtOgSkBKjmkhhJaql
AiLJE7w48pZPG9Cild05iGX+tMj+sk3+45oJg+wNNgL887sg2GLj9/20ksKQ6hNNURiNE82WpZw1
f9BU/bs7CoEpXE0h1J/p7zmWtOeVKBM4yryb7BvUsqRgZdBcbImJHMGk9MgCO+992/0pTOBXER1+
R1wvjKAj+8vyAoXbr88y3TTokwijwKqTNSj6aKbPbQ9DH+b9UC1/uKN/ez+vEg94Aq6Kcgbdbvzr
1fg0jOVEI1gQoCvLYd5a9y0V6vgvX+y/ETH/26vgSgIGAGjKf9cwz174ptHxCIevk3fIKoU6WSFp
8L+7CmRH8OUBVeUQrVzdjb/+LpBgsCmqwD02c+cf0jUk+5BCoPGfr/L787leJcG3Bj8JfGfYUn69
CsJDoqlrymkHboBlfUvtc89kfGMGKv8gAfr9tuFSmLsjCjUlNKZ/q5aoGZ85abtpBylQnKclsBjb
ruK/2t0wu2FeCrHB4QFjw4W/89dfaPSuWZLKTBBuU1GQAPS79dufbP3/5ndJYAAJr8pwRmE//fUq
UDj0dWiGCYlmYPanVrOsXZI/1TL/fhUsDFjrsQRCNMUoxoFfr+IBFgztqN1uGFJ91NI4epAzGaI/
LA/Xz+L/DnsgrpIY6qjr4hAGEax/2Hf+dcHFQxjXJR2CnQgmt2sDNx1DOFPfyyiBmAUlJ90/hgPs
2f/eNPvbMIQrYrD8a97GTBtDXvm7IKsF17muSbBDWtbVtc2Ac1IC1X8Y6JsoNh9l1KaHbVYUifkc
UqqoqW7h+fZ/+M2hbGa//fIwhOB9we4IkS90fr97AqdIbOC6W4j7yjASOYYVYNBk3UR3MhotoHXB
DdxnRVTpCJZ5tL60bxLii+RxlkvpD6RBsIAPoqm5CRtkYt0NztrtM4eca37osZe2N8DPlMHZp4UW
KVusFRUOq+H4BAcn7B4AZgAutn20jcdGW/MwgVgHGGvNeBv0KyBYnEMc2KPQ1C84KkTtUcWTCA9V
CQAkB52GrPIV+U8zVFRLLIrAKKTQDWuVUkDM1n+f5Kg3FETJLfpc0mEC/qdAAJ6hgYrqJ8tR/3ye
6tKdF4ybaRaIuV3zEoM2tGjebEDz6w05T+eQge++Fcgf4gX6LpbbvurRAtOkXQJMlQf9a5Kk1QQn
HHTCacflAo+Wrs6686MuAJbULwbm4ibrlmC6g/CMmcdtMzVMHUnbCvi3rh9uXFdC5w1kF0G+LbSf
9rxRU531zdwCd4JoJ9wxu4hPkxgjU4ThPCY7VAgFAJOpQicujyb+UEcNtAViJNE5wn6XABJdaihY
OfLdYSVWZd6VLFSwGQ+Q5bIq5Es2RaTnRUfDDQftyYmnoBXdnE3u+rcEtUvGHcFv/5NsYwrmI6o6
ka2TnL5paD+Q89SqpdzxwJVfFJ3SJ8gh2BeirOgycGTrmjmoSJdMQ0djD0EdgrioNIXabTLGvsMd
6n5uUYf9eYnKz8sQjR9VEPSyaCsrYR3vS0CGYAnjz5H2SEgZZBqp3ESTuI3Hq30qJAm5hwDTfKtX
w9RRBwJw9hxDvpT3JhY4RGrgw+WoygHMVIxXEuZXA0yuVtOeQdjH8zWE35eUIriMwDbepo4zDvgh
LlckEVcmyJ2W6WE1CphYEBoQThL7Bc+MW6u6WGfVHgjsal9mpKt9Jq2PP1lmXNM+JGusk/4xDeS0
3S0p7eHVm0XYQYRRoYq5UjDG45HBhsu4xREI0Zfw2nSQnL3F9WIs+HDoCCH0daE+J2SGOmAU8dbt
67Fe4qyakwGoTc0HWiCJDCS0Lbm4j+DSZFkzRhXJIu/D7bZUpaZ360jrGYpuIOL3ZYkKWzybMv4O
xNC8AIrlKpu2GfrqJLUOGEw0rF+IXTjZdYaKR99rwOuQXlZRBkaze1a2H5pMSWnu+x55vZBRgXLJ
QlXCF0qpWl/EopGUPyY6famVbfjJsaW+qLGN1lxCnznsGzSO1XcMadPvZFsHRJdeeYtzSpTTORnj
kO0kVGJxftVnsAIJ6PwubFv6Q1RmS0BzCnlj4zAECqEECoA4HWcCIrYHv0LqMZ7Ku0EjyidPqm3Z
QPlRYffQv8qCVGGVZnHXrQ1gXaKmPKg4O0MIgybcKRHpsEPESKcysJGeZ23Q+SFfOjL/tMher3KP
pQZYYsfT9UZxsd5CPDL4mzBNe7yUlowu68Ox/O7TZEC5KR2DCCpMGFp6bGjIL5wThH567viPBSDd
GxujqTyMSxi9Q52ovtQ8qN42OrP3ZnODOMjScJr7so11YVTpnpt0hfxz0KQ5BQjLpofEa0wYQYVe
rB33JQFpKET0Dh2//2r90D8liG0F9BXIechAwIgVgXwbxwl8WtFOxvpQvgDWqsLbnqR+zRFjncoM
dzj41kfTMKCMrcXH0+CrsBksr1exMEC9nzimNTzvRoghjjLyas1aXorhxNeFHdcGUp1sBTH4qZmE
VpkQtnW5N1H/Y6wWct6g+ULbsU/pOxD67XM71gChNOYMk9UkbOocjgsL91Xk8TUK+LbUCdUraB6j
tYjAtw3uYwvsRPMmhHIn435Zp/PCAv+UdHXyE0pvkEg6wiyQN6raSAEC1XzlWAO+E10jtYVFJH4M
B3hQrkQJ/LNwZRJ4a7ATAXgMp2VX9at6gBVrhEzBiQ0to3Wv0wxRAerrMk+kyqEFTSt8G8tid0Qj
yX7Xw3L2DF8ZnBJShwTp2yM4gWxhiK87G2BG9/UaIkhiZnGf5F41SwOd9jj8pKpia8GjsofgTKAU
vHbVED4AtOaPjINvaLqg/Ta71TxoMiZ1JoxPPDixcfywXYCYArto8mLd5j87tcxzPsgQr34bGvYd
xKjwpybwQZdp2Rr0qvnW8z3E03TMOwBv4PlhyptuIGuJgI6D8HhYG7TE5K1e6CNYUeiJ4jglwx4G
mtnmuBOgb5xCekcYKB5BqOuan+mwpT5rJvimcpUQfzstbBX7EEe/x3BeoYoIZUpVpmzsUZ8YKfMJ
cQ+9zdxIW5cNZK7eGpSxQYMmUCoEDTPzP6MJbDKY4aUfb6OuleERMg1on8GPsxQcPkJuQUSLejhP
OL88AWrGpw1GA1YQB/QtE8p393SuEfveQin6CKiex3k7NywG18gEyeQGYj93M13P7ZKSGc9FyUco
pdSMtXYJ7kYB5WaGep7pFWsO9CLY3tOLtgEL8kCs8Y8hCO2hMeP0I2ZbChzXN9ofyl4uz9DRbCJT
zazqOwGp6ZT1o+yhe5gs+TJG7fYZTj6wzj5apifJqggtzA4ZYRs8H1+wWjQnv63Yp7qYhgTfGB2/
+NgHkCS6aJa4oXP0KQaa/g2Jc/1xaaKly00Ns0vvuxjZjGNF7qHZB28sKqZ+RBjk7zEGBF8jVocD
jG7QIgCbx+tQGBkFX+kU0QdTzcMPTHjRnJUlnyHCGVCFiuDv6S4sDWzMsLDBygvGCHD2sEXsEZ3b
5AXYewtjT2jN7TKKrckXq9avGySiQ7GEV5P6xHx9kgO8NEigmDH+1Qmy/ucZQmBMxnQ5deUagn1B
AOoTjpnbBqmqiZ5J40A+SLn1286OQY3xKQaZncGvzrvCmLVFqQMLB5vFNgV9PqqAQtIPlCODfx7v
q5BJ8tAIrHA5pqzY7LYorV805fghaxo1X9uQtnPm5EQflB02ktcbkwn0j3aLskRrKEohnwGTt9lp
ep2HNrkbo8YPh4EMoN8iqHeHl2WT4ZTrNpDLkWBuALgZw7+WRaj7iwsJ5u//MHdeu3UDybp+lf0C
nMMcbkmuvJQlW/YNIcsyc858+vPRM9gjc0Stsw0cYMOAYcg2Q7O7urrqDwp7qJAEpLNFNmxo/QIn
aAL8MW0/Bj/taphkThtVFVpEvFq9oLGe5QEAn6ZSSxIPwcSaIaiHLz7g2wZpFjSG08ChrpriS2XN
8oKTgpBNYyKZ3Ey5VQPyiUjE6JGyABh94YcoFiXuIgPMi7ZKrbukkfB9Hkopq2dsa3drpL7k4dMR
k8Z1NDK21dgiQVB5YUKbMBiCfCvGk49EbhkXAufOWBJtGlL5lanifOAqpoSPTRXM7Wy5TCPS5VFg
R+2BZbG7W1ArTXLjn6XRtZPTFar6M8flVHdK9CVMG3QRKn+13huGrSOCQ3d+gF6yVRulpZM61Q3H
Cx8KGkSH0rgnn2tF2B9Z+NRxRig3uVkrBzVPvQGEC27deK7F2WtVd5hvQn/L3UhDWwbHzzx400Ez
33R5VT+LSjU8MWrpWxkWNBr9yANLpRpB8WOqg+retzxPd7wgIA8OE3R98pzSnV2PVa3B01asa85A
YuNARsgCtw8jmXbBONDokdUB20xM+ETJjcQ6e+q6MX0UDapvNkoExhcvNZOfNKtTupG5Xx6sziQI
xwoU44OvjYDS5KTnPUJi0xVAbFGz1SA2HooywMAU9IzS2ZoQJpOjhF72XarUfnKh5pSFo1aAwSDt
0TlP6F61dG26GYgStcMT62tWIRey4VeQdKS+sTXVL7qS9CZN42IGyMddEm4R/AbWCiOHSBkPYwAq
KRpfirY30RCYovbbVJrVM9ZyNIanSR5/+oNYNE6QmdJVhsvcSVDk8VGLYJfbIi2A/NQAlIUS0vnm
T7q86VFRp6lmN5Lb7602ZhpRzffOQh0nN/6oKY+qVfQ3gQ6m0ZGMqLwFBcYGp8iCQl7NaXQfqFr6
y/KB5TpCV+eerVX58DXILU+xw2xSexBJWdCCBKmVV1DWoGXCELYzHXrZfwn9WLgR8qT7WQUkAXbT
ZiS00Pf5YLWPf0PahEjNZX3VP45Zazx20bwy00gIfpkcWh8GqU2CYz36Mx7H70EY1hYNJXcEYiqj
XppC9c2EMbuLVDH1NoYJKwWscY/Ifdrn1iGDMvUjNke646aul5IdafkIIVgcK6wpilzqALx62egE
gpG9anGLPaoMeo2MSW/EwUFmgDxEq6vxxYOVGNl0qK1nRQirmo1zQkWz0lIAXOwLKh8xLMAY9wZJ
BL4I0wl+MbwVxfPM1z7xQPCUiVRxapcS8agVVSO6cBnyZy3pgxH+F3oPNM3BcW5o9AOIrjqJiaAX
TQYsxTSlp2JK9LsojxAdinim2M0rRfhWGD1wilJpSQbzuL1hRxmKLYE6vQnKavw21Vb6BOF+nPuj
QwhKuKyKTTdkzauCTNhb2w1xzTBMWeOavhDGtqX35a+RIYUaAgkpZ//S2TIrWX3oJY41TgW4Yi+n
ihQ4pjGCdtet4GsrqkkE7d+n1l5DLpAc0QQwQtSxvBDISW34Lpgs5dxkKrULnXRbcmBkTiObl2L1
x6aQcG80A99gewg1cgQrg1mBVVKuFjh4efm4ifU04CiW5xKHggTmi4uG8WC44CS7B6qdM0pREtie
+0HiEKeURU03zqs1FjKTId6jeOj3W2Ook+lLLGCe5E56KiaO38dGwwnDNN4MTjh3ohEOb4KAZLqT
gPYA6ULrr2bOw+jizirw6Q7Ed+KUna5GjlZN0XevFI0XNapLBS/IVqrsGp4xNo0k/orjF2mXbHIl
KAOn5QTDYxlNkrpKVPpjcQ6tGpJJWnhPKlhI2KmNVHq6/GT4GNq7fdtZVRva7WAG5uPUaGF1Rw0i
UKDgZpDEkC1qvxrlJB6COACBI4hV+WOK1UFyadTV/rkLazZEM01KzQmTsNmLeV8M7hBIQ+B08JiA
XVW5OhzVqNDDja43QFIzcDSsRmOIEDWPkoQNWDdHqE9RZtlAr/nd6pCTs61wEK+EfCy/IE4isqEX
Y/5FHCb1IappsztI57JQxcELvw5xABMnFfPx3EXV8Eu2BPlnE2VsdPKYcAZSzaEGg1hz1Ac6FyUx
+YzW4kBI+75z5KhsLXSd4/62UYLbRpBUcu40qG4T+pAAegFbzK19SX0eWkEDVjcADGbCUDN2fLYb
JFqr2fKWMABTSAlxoj/4BviyZylqTXHuBGvhJseFhQhY08PajIbEl7LlKkGufN5fAeXaKhhpcUvV
pCe0JLoQKZwJ8dU4p1GGPJY7mWlnHjox6KrWhiPqqTuzDYZhZMvuIad6o2/+ygCEBU6eK3nDwTMw
j33RW9UjBt5tfg32EtSvlgwJtU38j+rm6E2m1j5WwMkBQELcjFJ3iqkD2oXVqO1dNliTdyoGI2jO
1Zh2QMkEPTPrG8pGNfihsWwoODv5qCrRbdUYU32nNEXWfzdrXU+u/aKHvrftZU8xdmqAoJArtQzf
pvX6mbXMom3IZrLYNwXWQWCNM4Mim8K7om5McScljWFtW4QhOF42o2XRk2q8YGCbFNRCLNOzVExd
NTqibnlD53Z6CWIPekiVd2gABCEUL7uy/GgwSDk5tf0E0mr5IhBksgpcdwJkHLYmQGyQM60yWIg9
xzDft+U0H0HEJNHfAmzsr5Su1whrZZZNG6ntBe01kCN12o1tTuI45PixszsoVCexJTA4fPMWGcWa
sAzBTDtdzinhiXCIy4wjTOrYxLsmboNOcaqCWAr3CZRm+tPsu9Cg+gmDzaYpkadvaTfNAYUyWqad
JLTEkhP4lYhRq/2cBlJUMxCvoVFLipOJoO6hzhBmyvNg+mX/CElEAxfu5TQCbttMFQ1qZnKieU4u
ST4yemYeCQgj9oKahQ/sW3X8BXVOXXbiQJ8CV820MnoaBUtGj04pzfIUV5oW3g8YpEg2WGoFMR61
9aBK5+M0cJ5s2xqgw+jRDHCzDDvZ0SbI5zp4KNI5KDFl2UgGTAZdUA4xvZaZm0Lt9Tn1Ku+enk+u
yJhUK1YS7tDsiuLhMEr1IE2bptPhL+7CFupOh7hB6CsUj2NlhnJtSg5MRuIoYt2IIEJ61FhCYKxF
Up17owJDbHeCVurxxmcl1NNGN1La0v/sWf2PoAX/b7iBm+6tatrq7b+uXor6v7Zt9vMFGGS2xBr8
L5RMpVc/ywG9a+b9B5Tgpm5YX//1EIRx3rxk//V//v3HQ528ZD/f4wz++3r/xBpIqv4Ptg/0y+gx
zi05WkL/FFWd/4bGmcYc5QBP/51e8r80VVXlH9Tvka6iWU3bUJ7byP/CGfBXpIU0cjjNwGPVVON/
AjOg7/RHU4Zul6aqBOK5daxourh0cNFlD0Z1Fk5PQil9VUf5WAVkiijRJAgXc1hRTpLpb7nOSY49
Y1Mn+Rvl3QfPzL+0inYlpVSiolo+d8JVOAX33oSlGZyGPut3GgDeOJ9PVsUQYWMf7bWOFluXszvV
uX9orfFhrOI7q8++lOAIwSx9N3PtlJne4xhGVEw4ZtvWREcItSZ4WflbF9NCiLBRIppYj0pEixum
aagLe9J5ihtlBQMQWQapN2/aRjkP0HxNyXjEKuBRNK0bUEl0QMJ92UIXM4V9NaTf0hTxjtzKnEEh
dw9kD2R+TKVQhkhWtAQbZJdaW82gqhNlS1v0oDd3SUMQHL/nGdWyYIi/CQqQ5Yo2louc6w9fGh6Q
aZwB2RohFBhU33Ukfkr+BeVNqtateaPy01qjIBXLzb1QC/tIqrd9anypUToGP4nYPc3urap6e6vg
UnVVK3av9g9+DOZVmOSjNXq/5D6/B6wNt6kj5FsWYztwwtukMkBmMxe3pqXxzNCw7DiuS6ck1uy6
KL2TjUYjdkE7JCXh/4L5Mo39SOUKAJWyTcya9234saka1wEHjQ28Zcsxo7J0UrN8Q0QrsKnJJU4X
UAAxVE6DyFgF5A58iakuv0T+RE/C22AXeqMn4gnTXCpJU3kv9OKrloPDNQfqCqh5c4atq3sJnRfR
aq8F7VHtxzd4XLehH6LbwIED2ck3v6T0b5nbyNJGELDp20SbzxVNFQ4y+y7+DHPykxSwx+vI2g/R
+NWKlDPozu94fSI7bFzPRRg4LMKvNqjBgk0PPtRQjtF1gbYLvRANAzP47J5dlAmJhYfPaVTeky3v
pU782mFqiAfsQTPyLxjB3HlTezXK2b2EbqyDU+AXbxofZCshtxSgPtMWs33EERATTxzU8DyqI5Xl
6EHHxi5rz9BH5pqktxdj7hOoZ0sOUA2ps8Ito+otlvjClXwSgviuszz4Dch60Wzy+PJtWb11ZryP
TWljRumVFM6fwDPvBtiyKCOAy4D0L5idZkdVs+uMcsfJ7hw0fee0rXejRBa6RmH0TYiaHY8HInr8
JUs1vDZhL4LMFgvZoWP8zSvE732LgGovn9s+uZPo+jt4gitw6YBQ9+qrVUivjaUdiib9/Wi9Zj7S
BvyFMcPRwBqhmIlVai9hKhz8GEXtEWmK09jB5Zx69ZiI8R7mwX0dDw9iCeMnSvf0IkrSoeBHAEpf
lIfveW/+gkVx05fKUZTlE5zr71GuQ7ocv/dZ+jYU8qlnX78AcFi4qP0rNgIKMWfNZgtFQ2LnO3iU
Am1x5g9PT5kZi65XFs8cSwtnBvOmhf9K9eYcGTosmuyMgtVzlM5UF/1S4/zPtvk/n4K2OQiLWVJR
Wkqq0DbtQedWIk+R4qoHoJujNLZknbDx5eQMd+ghKtLvqeSfitE7ct69k/3wV5Ol/8TJ/H/IBlZz
hv+F+z9782d7/23AUa8owuytfr/L//5f/9rhZf0f4L0QVZYMcM3qrInzrx1emvd+Sr+mBX98xhn+
9w4vi/+wgIlpSOVYssa/+fcG/w99BmoghDVvzMCR/0cb/J94NGGGnaqGIi6RU30jeEWrpdN50PuD
2g+vMhwHB1MTxYHcSpxLTMgY4o93Q/MBXmteEP+Gt/zrbnQbF/AZiry+H3rWeG7l5qeqZN+GcHhW
xexR0LWXSGovKTz/Cdf5933mt323IMUxDHxPKoezDwNgwrPTku7oVPjXSRQ1d1Cgx7vci8xTTvXk
S0Yxg959FwRXbR+hkEhzR7wf5KlObQ7RSXMhXPwJ8Pr3Qy2iBCpZYx9WwXjOzOoFzKkM/Tmdjkph
XfIvJuv7cHjnn7977bxCSZwqcXeWBA/hrf6MbJ3hNv74rVSgL33+DddusgBaefIY96KZmgejMSmL
Q89K9wiLbuAK/d0N5o/67i3UNKqhcJfdWUis+KesysO+khEh0akD3DWdIDqf32dBjvj3B2Ftvb+R
4WPZQau+P89p05Oa53Q1OdDCszXDTQAOdEvRnxZlJUr7ohzFFz0J2i2LlG5OCGv3LFhh8LX0GpNC
fNdH9/1gRbg0VnJ4M2qeAi8IlbJjUHbl3eePvNBe+/cjz1n6u7GhlKKkStB0Z9TSgxeL8ypYKF+E
cI3dsm0KVcPhz9TT51EuzBSeD13tLCyVS1ve6pgtgGmeVCGzJeTdOYnZ4MzgtlTq11wc903aI6wE
CqHUbnv1qykXO8OACkt6BKdvQ8P90Gs90AvZSWr1bvLTjZBFu9C4MDRrq2uBMiy6wCiFgZHpxlsR
zp95FRUX4JIrM36JR1O7GpKEzrIKkGaKjJs0iMhbWwcFnwtTcSVeLQkANKfBiYCmOavVF7UAcnL1
+XxZe/JFyAkqvyLxZin5xRd6WZQOOIR511Z1KRisPfgi4kxtHcWqxA3K9KQgZN+2zV8OySLMSKZu
5XI4Pzr1Ywa8u+QQtjJR8Br5YwnpbTtKJsKqp5IO0QZzjKs6ReyRztyFJ1+7wSKsoGrV+UGrh2c0
JWv6R5lIaxVsstqMF0CbK9vo77P6uyjAebkuSqUwTq0oHlQhBcYRWj9zITtOmn+odboTfzd/Fqtd
zE0x6yqKXKFv7RqK0ZFMJRdVL/mSVP3aBFos2zZHUdeIZPNUtO0+GVDMzNMLycbKpY1FsiGWahiM
WmOeUgrZW7Sk3pRK1i+MzNrFFxmGkFNMbQou7okyUQwmv5uM4vfPh31lBhmLZQvEAFRHYRgnoPVn
Sqb3ehXdemN5/3eXXyzark8AnaG0dPJD474Oxy0sE3o05vbvLr9YuYhGgnego3tCLo5ahXdCNBtV
F7V2P7/+2tDPP383+2UEVwah8PVT2bYOEqdV2V948g+TYXT+Fys3Eku5p1atnwJwLK5WeV9Mtf/m
x/51HcgPYw2SNTCrv1vEy+OaAFMbQLGnnUYBpAheazPc4rUpk/soQ0IWaOWFt1qJFksx7noCh6Yg
s3XK8/RUYgvUIYAE39c7wOxPHKkANfL5l5kn0Afp/VLSv64jhEN67hT5Ekiejtt49BjcvMmPTQjo
9vPbrEyA39qi7yaAFGZxb+bcplFly5atAY1HZboQvdcuvljYSKU2IN2YXWkpqEcxtypnFJFd+PzR
V0ZIX6zsqgc/U4bzo5svWfKitldw8bvx299dfb7ru4FJcoA9YUYjRcrvsuaKbW7bKxgj1YP7+Q1W
AtPS1sWClChnI5Ejy1UKTF3+FtNFYYB8/YKv4doALRZ3lgp+n/oWk1UeM9xnSVo4NtG0y5HCBSx4
4TusfeXFSkdDT+nUoTdO6ITR/PYNJIrKl78bJHnxFboy8AGwGacOONfez+UNnCVrNxTqhfm/9hUW
uzKWTwEMTp9+mRDjLZh6bknrDkRjekHGf210FptyUFjCZI6CTsetjaB7q26s98GFp1+5uLbYlg0Z
5L2ce/pJksHq9Cj72mid/F3CuzTj6SJk/gDX6aeqxhYiEL7lJbh8Y1Yk6oTqwhusjL+2WMToPyhA
hA2GJ1Se+lb+1vmI8kvZJXuotesvljFY9t5vLVM/hc3ZQxQoUjGVbqf959NzZYVp813fBQkvy8I8
RVz/VIeHPLwrm+YmVeFlCZdk49cef7mEIbXksGOIoE34mlHJfk4Ro3pIuqK+sHrX7rBYvVFs0vVq
+QBqUGM6qWSem3dA+oJqyC/cYm2UFou4rUaIGSEv0XkvWi1sKzmFGuI7KCFtPv8Oa+tgsYqrAXVW
eFXFWUOQ9ovim8rO0uP68PnVF7yu/64ULFl3PnAkoVW15DxhoetEWpMGW69Lku9gUr1rsRkM2hQw
DDbClNBUFk0hjWzJqLvHIFKaC0/x2zz8g4xgqdNee7QuvazOz0JfR5vE76sfUiO2B8Xz09Juac4D
BkpEsJagSS27QNkfpFKKYuQuEWR1V8TNeApAS9zFrac5qPkbJxPcSkCzZPRuQ5SrjiJ6ibbqCziL
BN5Q2ZJvCOeiKy9u2itp4dINI7O6Ae1Gszorw0wXG1F/mBWEJwBlHXg9ZJ3GXsaQCbVPgA81SjG7
Cx9xJXWjh/vHWo3TwbdKLUvO8OHgQXfPGMQd8847IiV51Vm+GwfRUVCuGh4LBZKroR7sOohtQdJ3
bSjf6hPAH1MLLrn2rSw8dRGZKOSEZteEyRmWcnds1FI7SJEmXNMlKi8si9/yHh9Nmfne7+KToqNe
FSOdepa0wqyvraCHZBQnmF2MYqXvgcyMkauSjwauPnbirguFTqRQSymuHgL1KkyL8Yx710X7Ce77
0fMswlngxQDI8yI+F6ogzwD3AD4U7U5Q1Ggb5e2lsudvw5+PbrSIainKeB3YvexM2Sb+zprIjqII
hzHzdckBsjq1LnVsgHB67O+xXhC2HBJ9l9NQdc5p5X7xNPQxs3EsfnXxIKY2/VRoPAiSSLPYdtfd
Qn0EQw0k0D/BOQX1NdOZEjmXnpFCk5yWRmxLQ7kZLyRza9NlEUSHUFcytt74nFg3Uhyfg/yWxvgF
p/eVCK0u4if4sloM1TTGegSPoxCU3N6HGOtmrItTJYzFzeeLcCVOq4tkyAe2NrVRHp+7CrWq3EAM
TYHe9vnF1wq6S8WBpg0ss5+y/FxY+R51fjDNFKWmX3OXslJuLJMaD9g94cvn91sZtN/ms+8WV1vn
UWkaaX7WG9iCYeWo8kMWN9Rz7v7uBouIZbWI9k3wGM96dAzEcxOeg5ldyrT7/PoLdaD/3teWdrBZ
Hw7AqqXsXMjm9GMaJ3NbURN3EVXL9nmBvDa+L9lXpdfGcxHBn0wQ0D7mgVw96eC+3Kboon1WVumF
Ws3aiC7ClaT6cFk0lQ5vhc7+2ENjEV/jQTu3GPFceOmVdbS0PsMlpFEQh83PYNx39dAhxzP0d5Lc
bT8f1JUpPqucvA+53lB4ijgM0dnPiuJFRjIN2eFWvbCAVjYxZbGAolJWQrFnofriVew/okkARfYu
nl7Zyz5//pVvsJQKSSr0J/yWO7RCnzmZJgy22KiYjyl3ppxfWqsrX+G3kdu7tYPUHbKnWLafezAu
HfJ1tOR3lvl34UxeLJxBGMcMjFV8lqcQN8SfHbLbWA6gRHIhF1sbpPnn7x4f4DLg5TleotviQt5z
M8V3c+NGsO4//wors2gWxHl/A43aP5CpNjtboXIHnBH4i+z+3aXnW7579j6AthPIlBT7Sm/gx8Sb
Fj2Yv9ulfueu7y5ek8agNRVGZ9T03qau/tr46cGTo0uuN2vzRv7z4SuR+ZnN3uKDL10NofyG498R
jMDb343NYnlJtZ8I6YCktkprOxS1HTzLC1Nm5Yv+tol7NzKRFRldl+fjyR/UB83vHsdGffz8qVdm
4+/w/u7SepECcexTqBp9f9MUxq0aQsxBJH8D6Kv4u7j5O8V8dxOL0mc7WfF4MkvxNhKFO0Qij5oK
YezvXmLxZWuhUrtKN4dTBGmwyL+XTbtJWwy5/Uu6Iytz5/fp7t0b1CrJ72haw6mpDgn2r2mQ2oL8
8PnjW0zADxLO3znJu4v3yDHWyRCOp7Zrm28NQvFw76pYuYFkrJ8jsNvb0gPGFilQdBP02X58ft+V
afUfIipjrOD4wEuVRgsmSWB/hu/Sun939UUBNx6hFsqtMZwEGm8DZasCbuTnl175GuIyRmO5Q+qv
D6dRvSvQZleLY+P9XVlmKZRUxxrlclkaTuZ0lcY/Y+Varb4V0YUYt7IHL9VxJqwDgCHgmRBoP0el
sKs+slMvhj7WUCb78vnwrN1k/t7v5pPfNR3MtHE4YdIErlRAw/SsWSmUuQpJ7AvhbiVwzFCp9zdJ
6kzyi5A1bbQSMNbXuG3OsgoRQLzwFms3WCxq2B0arrvMH4mtd5i0FFhyjZB28VPEA+hCeWltJi0y
LiyHahWwwnDyitesa89Qrt2pibeffwh5vswHK3up12YWZakFLf5fvTO4ybbcRW62VTfGVnJzx3QH
x7P7A/DeXXWV7VAduLD0fqd0H9138XFAh3jAdSj3NO640bY/JLvdlY6/yZ23zv56Pl8rzsvTA45b
G9GubNl++PnzkuDY70Tpg3v/Hot3s88Yjcz3LXaUxp3ceJNsww1p2qG+7m4wa92/YhWylVK3eYEQ
5TRv2Q7nRidyvA3kiQvxQVr5rEtt0NQgaMrYXJ0wPthS93fDzf2tacNtPUAXt5NddGH+rB2Dll6g
YxuTK4bcaeaUPyff4uPkueYtwPtX5Re6JiiD4w7pX4jYvy/7weAuEa5SRckN+D876RXmNteDGyHU
DurJ7uzX6Hp05S3p8OAom2A/XDhYrQ7mPMjvPqgU5vEg0246odt/jxbCpnYGO3bYoxzFkTaYTDvm
5vMFs/Ld/gMF2fmIsTXacEq6bvaJwcRu6weXvtU8+/9z8NB9/PNFuqDLCr9Qh5O6835Z0JGv8qva
7TbWr/oRDOJDfgn2+PGGblrLra+F91YQWE7BoZHtfjOdja3uZG7morq9M668G+0I12pbbrNdeuGm
H2/myFD++XKlPMILDQiXatIl21pXYwfdmafPv8tKMdC05iD9bg4kiGJB1+ONysqetooLPeSAc8CB
gGxjIuOYF77R2lss5loaeJri9UyAmUdWqM8WpIbPX2GlBA5b589X6CBJwMLsh1NtKdF1XBfWrZRR
10mUyDtMqHzE6HUr8TaQO/UqKfXERRJeOkjBKD4UotbuzKrBnK8rw70F1+OrFRf9AfGG7JxH3Uy+
wwBKGgPluoj60KXYb0E/DaHDXnqBjxeHudSOBqbrZxOq3AS17ABz4Nm7S6/1o7nL7cApkVCxgxvj
urNxbXDjbw3GblvhWD8WTnvhCX6X9D5aQPKfQziJgdxQBx9OiBm7LE5HsJ+TQ2rn9s3j5v4Q2j+S
bXYz2Lvzt5fRlRwmh2i/3M7RYt7qMEvchFsE2jeXwu/akCy2bz1te7Ov6uEkqtugk2HuPklyf+F1
V3Zv01qc6FKMOWGR8rrCvt4MrmDjO0yoFZw3nG2IHM3GZO+MXVq+LADxQoq4NspLmCPyOqOA69Jw
6p1p227oIpy1edHxa9yMTu+M/IoOjZvblo092Qa9GxuFSru2JTthq8udYt8c21fre3Stv3oQaEZb
c4KNd2GRroBPafL9OQ8C1a8GRPyGU8UskM7+KdsiKOdUm54xCc/+DmY7eQWqDhvfpY76+Qpe+diz
PPD7GNQMAhzLoeVzsLJyv4DYf9Klp88vvhJ4zEWA61rVHL15cbXqFmhp0v34/Lor3QToA38+deS1
sjDFXBjLly+QgO15IsFFvQ733u57aaP4v6F/5bTu8Es5zl/q2J/RRriqLxxoftfFPli1S6ClWRlZ
7Jk8gca9vR1KDPuAXRxL4b139s6GU7rVBi+fLfXYTbQRXKhLG+XQbFsn/Xpppf6uYX70FPOm/G4H
6TG2MNjemdV346bfFTfesTtPLj61TsLs6U5gk+/lg3wo9pn9UjhoQh2bq/ymONY38j5ztFvNvfBJ
VvKAJWyzLLsB1jIDYpTuQADz7w22tDk/bvbFHil+67vw3Wvt4BoxNdty65PwWO4v3f53tfijkVgE
rarLOG5n84xwVee5tXs7dD3H3AU/o1sfyqU9XisndsAnb2ve1OfuRd2mbr4FDcfXkTbdRrYF99J3
WUlg0Tr987vgM5iYYTDnKqEt3DSPsPCnr/qt8YSSWn+ub+DZ/JBuPx/5tTRiCQUVrMnyagA/p+nG
eMhuhR/pFUXoDZJ8R/nMV76APvmd538wxMYiQLGD9wmsHSbbsThnt+V1v8t3xj0D+mDsJpJj3Hxs
+uA77TDuPn+3lQCyxIpaiDhbfcVX7REJyfFZlPyL1gN8io/eZhGbxqnMg1hk1AqMhZoaET/USkDS
fP7gv+vCH11+EaFEo8pEfd5EsVnNba4t32mHcu9fp3vlVD6VrvyaaFv1pt5am+ZHfIUmKVt5dhW8
Kd8uPMKcQHz0CIvcTM+outTzloe3h4O67MHc+ft2l7jxkdPjLnZqt3dxatm0B5MgVez6C1nz2vRf
Qk3FyZrkwpJJbBNbeC5u+6v4ST6MN/HBOMbfkmP4gJbC52+5Ovvnt38XAluv81AaUoaTvgv33aN4
FT1gxnIwn819fpNh4PqXU3ERYEyZwrni8U4+dgpRhKVD7V16h3nOffSlFuGiHyNhNAOuHZyHrb7T
nuO9sveP5jk8YFJ6aA+aE99YFyL1yo6/BJjWVZtBrWbALO/GML8JImJwXy98jJUXWdp4DGZtFsEw
kTrepfe0erxfyTf1Sf5WIv1qq3jZ+iiq2mZjC4dLnZ+111kkMPQLTUVIuWVZTZB5T56FhFt6oW+1
En9mBYL3kwu0aY+GBkW/2ZYyynbTRb7c2pUX8aGWaFb7aOqA5ZsZ7j/SZrjQL5zD8QeTSV8s+1kO
2p8LVacO3nObhQSfVzF6KoZXxH5ts7q0yFfO4/oi90BULyhQUZkzavUobxKKcJEr3BcnJDjP6SHa
h9voyjiU5D3e5vP5tTZoi7U+DR6vVhLR6ukxRsRN6i4k32vzdrG4pWCqBQW5ghPVUNsTUaNWe6fx
FAyL80uLfO27LBa5qPtCo88BBM2f5/DFv5aP4T7bSifh2tgIV/nBvw3uq+vs6F0486xt2EswKpjQ
3kQlhTrsd8RJrdCWHrWv6V3+5H3zW5fj46bcjvrOO8ln/7XdK4fPv9Jadr7EqRoqcBzd501jG0t0
72bYNm6/qQ6KOyfIuLVueze4Ln7Fh/RQvFjH7F6m3DVnDpeC9UpQWIJY08nMMpwxmShN/1yZ2z7A
h1vu3M9f8Hel+YMlpi3CghLgkRQXvGC5KTeaLXJkr3f9FdIbduV+fwxIvZOt9iPfxVemm51qTu0c
0+3qLdlEp2zD7xusNa8uVWbX3nYRS8yum6pJaumuyENoyxqESDMTnQLd189feGXdaYuQMvWRAkSd
GIsEtd0N5yB++/zCa/UjbRFEEnSMMiNiikI43Ag38FJOxXY4WNvoZtjrLrLuV9JxZHZkV+M+vdH3
FSHl83uvjdoimNR1A/6y5yOiOosd+UuoyXZpXRixtYsvAkqMfa5eIVd96jt/48881WkvaNrm80df
S7CW+NcQn9oon3h25UZ7rh7VL+JV8lCdvC1eeD+NLwhESheyyJUov8S4+upkBXHMnQwrdMUBsytk
iAvvq9nfKeEvA4TrJHWXdts5FH6wrpZYVCOVvR47ouH0LDvfkWB0H79fxTYH/Ksf4XH7I7e3oX0f
uFSK0OpwrJ1OsVe0fwUUxCL71+nLXeJ8+XyEV2b8Epva9UNcdGianRJR+aXp5UbRpQuXXquA/QfO
VNAS8L1cO9/kv5TEGbAe8+3xqXgw7q3v2XV9KLfom7va3XDsNpqD79vf5bDqPFvf5cqjaAZZWfIx
NeTEe/TmclRKPx+wtc1GXcQIz4t0TZoIud4Twm2b9io8Rjd4AcMjp07ZbYSdeJbdjMMhLmvj/ed3
XVlm6iJ8ZLExRcjDs8zEK1V9TIMXpGs+v/RKhwb1kz8HqwB5KyQjg9VthZvurJ3Cu/QJQ/djecv3
OYY3hlteuNfabFtEi8L3S0PDEvDUDq2ToyneGBeKA3MW/NGKWiQdqdWLaNDxElP0lM/GEIHmNr22
0czJGdT/y9mb9catA92if+XgvgsgRYkSL3BepB7cLY+J49h5ETJqpgZSE3/9WZ1zL+CtL2oBftvb
AcgWySoWq1attRFxLqhi/n/YInTD/rtUZd6Agd/DLNMDe5jPzUkEwFQg/0Yeun388/qGrHiiJbrT
rsCJJ6CeFxEa30In1W6ReiMiiHUKKUyUzMBnXmXVxsKtbMmSEUzhauBVjtlcKDSw7y3bGHftK/h/
l6oayDxfBD8ikuvQne/B4rOHMu2uUp+hOgKuU2Ca7Y1jtbovC3tnI8r9QzwhMAArYiZPXQ3dlEtT
goMMd4asKGSXbeeLl/Lbtn3sC3cj1l0xy2WFfiQ050MJD9fHjzG/z+uXxN8onF7W6R8Hmi0t3rcg
puZhX7refGnicgeKajDpVk8QpdzYorWtXxg+CO/LZqq1dxL5YHbaluqTS9nWwfqLL/vXFyyMvTBg
GTNW5Z0oYzoJKqeHGDK0aUDPQfnJQgfJwStleZzqsnmcLac/AjgDSnPwGd9M3u8WdPMhk3ULNV53
mPz94PvFxgW84i2WYNYu7kXdNY53qiHknbdvwgw7YZ6EgLJ5tqVptXI4lnhWXsQgmK+Ef+qGkT2k
xuYg4uLA0+T1lu9em+LyBHt3z0ELrNC6p+KEbhJoM+TZcKycLHlgjDgbV+naFJclfDcF5VD+gNCM
f4Ku9QT5guSuJt2vxGyRW/xNcf7jmPx9XL2bIPYBzhlAp3hidtJDkCoVQWl0DhLiGoTUY+ZDsRPd
7T4kUY6iz+Nnu9bjTTn47IYlF83jooNCeSBz5Z5sdJLtlROrB2MxGmrQiuF/aXEgaMo4JDNFLjBt
1Etlk/qZprX8bE88xc0NDrTMGPFk24XZQbqq2Zc86U52QvUuU505eEroECyFELtPjPVsGy+/BSoZ
4CtQsiLrYxfZdBqgbWLASw5d3pokZ+hBkfOl/exUZQX5SsET/ovbRf3DKyobejMkvRADownn1Dq1
OjkQRXuZwGP4XM2Qc6mI6zZQGSIozSW57YVQewa5thyB9IEm+gkaP9CpBxEzgVTP0KIRAJImiDh8
PexU1dM7JStQ/k3aa47GqVDCS0CjL9NW7OoJUiMhRR/W7ezV+glSBfrBVCNy2xPpXq9fY2sH5/L3
d/ta9eCw7xX606Ho22JLnVudeiyYVPLBCRaBmCJzk02260GHOavCEgLvYBO3k7C7iKB/7BsWTtjT
iZeZMrFODMoCE3ZrzG5z2oTXR1/xQvbC/zKBingGSuNTn/fP3Bbg/o45+PG8b3PjWzuIBjxfn2jF
0S9BVdJ3wQlWCHHisnxsUOkuy2njDlmLHv9Wed9tM2hpoYVdOiCWZ6o6UegDhKXWYCofaw1HFHPr
WHjezmeg9ISiStDJsr5BCjhh6ANEQAhKiRGkR7PSWTT4OIfXP3nl+lxiuGRts0FNlodPpse5PDq8
A4+TixaZjSrRypouoVsQhsgh5+6JUwFpkZpYIa3njXBmbeiFyx08283ACuqfYpc3xylpbEhglXxj
9LWVWQRmtje6BPTesEsgT8IcnEXB6AMOQtRD0qJueX39175hYf1FUoL0OxPeqVAciq/zhV19qxSy
4ln+JgveHblSlDnIqTv/lBB+KjugIYfprmX0cP2nr5jl3wLM++ENB/Vo4YuTmJjxoRc0mruhAJM6
cDzFXsJQHRA/yvR0fbq1/Vh4AV0nwGxYdXyC//bvOKH+i+u3w30HyYxPniFbL6S1VVuEY2BUz4Ak
8EHRyc2ho5DzmfqbSX8sXF2i0LVi1gDZB+vU4gYL54q3zwNn7GQznb8NxNp62a98xRJ1DjZeA3Qq
VovO9KsE+WhWZGcvG/58aDOI/99Li8WmynxD/BPEBvdIABqa7Pz2XEwbgefKZi+x513h5DkQ2/FJ
OKCoG93SCbskvmuL7t5UzcYka2t0mfzdAfacOK3BnRifIMV0qksqoSAgQSPX9vuPrdJl4ncT5EVs
CugZ+qei+JwnQyjpWVWo/Lsbl8qKBS7FjRsy0kJ0AG53zuyH/tAiZy/VndZTeo4Z/EjpTRt+am1D
Fjc81DC9bAQ/e9S4L1PWBKOL6kFbQUBoI2ewthkL866NcUp76nREY38PuR5Q3ej0oZiGr9f3YsXR
XuhN3+9FM0PGotCtjqQ7XGhEhjzMJmejsrL248l/B6/G0uPStdvIvQhu3dP5ueQbh3QlI+4t8bQZ
F6NOWkmjFhz+N1AKAstyLaobPfjixmNe8bnoaHngvjX/mZ2qfbDpDAi2ZzJkd0adPsaw1CeRNlyF
dSz9WzbKHkRtgwqaJh0fay7mPkzEJWwjyViKwwBu0pNuRkhqXF/7i1f4n08Xb4nUtWgutPGbOSri
3A37CspLUt50rBkCWrVPoLx5HZNNGoHLjv5rtkVYQCwBdQxH0QiU6h5692P5jPdfMUKisoFOTTqA
0W3u0X8OTRkLKDFo3k6BZl4PBme25X//Qhv+9SsWzkWXXQJ2e2mi2Btn8BQ4vAU0PsaLeufEGQK8
2WfFD6hjIugfW1J/c8d5uAGnhwpU27AjBCvxSCmRECA1hO7MJLtnCanggDOrCAvd+/fjxLPvqqjK
byXV5UPVNvr7YKCKNCZpDDGfefo8eQ7Zc7dhHbQlaW3jFcYQcpq2i9x5ko8A0zSP6OGFPl4O+tQj
uKYouE3l/DL42jwSoYodhwDaHkKwg9oJv2cQzLH6p3zsxM5uGvuYkMT5OgOwC+EmOd300N46IjXX
3nSTpeCBRntHtFvtZMv0l7mqIHzm5vN8K8AOdQZHsDmMFgEgLZHFkaLnKLSdWaKTpnSeEGDoPcgo
WRqqiqBjDsC/1IZAD6Q1d1WtkL/0ikGdzSDHKO2aCpTn0nZpIKeh+3n97P7bb3hi4cP7AiLu2TDo
iEPGcdeCtngHdiD/Q17PW8KlE9TM4wyCz1FXJT/BX3DOuZABhG4+5rfRo/tfzwTZdr9J8PSOWvrW
4Uag1V0df0/kVpPYv68gTyzcNpscZRrO20iWeIoBnHXgeElD+9Q75x57Q/Pw88f2YeG/lUkcBe5k
/yQKlBRS8q2v442rYe0blt7bZTqVuqaRTJDV0GW9g7zqKXOGh1njruhFfvjQNywxx1nNysG6pMWT
yf6Ss/oLxFh314f+9w3kLcHCE5QlgI1DZhduBTkhWtKTJODgKjv3Y0Vf738gg2sC2TZv0pHl+96v
HHf0p7Jst1KNK3a2hAY3lcXR+6CnqHLJK/OqPY3zjxnZEhxcI0XMUN8Av34lHtiQPSbe/MiHZOOh
uLb0ly96F+VVAhE9BMa7qIH0bVF8c+BhRboR4v077vL8hf1CrG4oOtmxKJb3uXprwLJAvJ95tuHd
1oZfmC+eIkZJqDdGnqOtYJ67o6TgE+AtVD6U4N+vH861vV3YLpokoXwMKfVojD3oTPuHzNlKi659
wMJ2IdyF7KTBoYRskb3T/mDvW/D2ha4oQFDhdM2G6a74iCWmtmPgnB2NoKCVTI9J0bdQtYLeiq+Q
RTRFg/RMuxXxrXzSElbb2VD2cMAzjJ6Ziv2GWjcSvQ1SuaIvydEZ8o8xi3pLLG0theMlmUZI7+g7
Hjc3xrdfrm/4ikl4l097ZxI1JKQsiM1StIr39Q3k7yCEgTfjnYjH/0+M6ef0/ya/68f/G0n9L9lX
ECKRWv3v/2dtlRb3ct0VcULNjDPlk4PlmClIpuknSDmfITm7RYKxcnC9hWlPKsXZqgSJ4m4m9y64
AW+S1m9211dp7RMWtj2lMdREBcyidCE8043QRuvJy9A2T5bnf8z0lryrAu29Q5/LPmpaHp+VU6h9
BrGM8PoXrK3PwrBHPUJ6cuz7CDod59YBDUy6hUpdM7iFYddlm5cXhY9osvFQ8bqbRHph0duH0UGX
Dt0ALa5swRL7CoE1AVmYsot8mv8mpZWdrHp6goICCyDkZW28f1bMYYmCRQwZS7SH4Ky22YEmXAYD
NdPOzZ2trsuVF9aSaZWVDJWR2KeRAsFkXzy28We7ZKe8AdCs8aA7ZW2kc9cW7PL3d5aN3rjMyJKR
iOnXWvWoJN0b981NxEaWb+1DFmadIl5BDsYlqBSDg9DNLahUa3rjJj4YqXz0XIlhDH3zsX5Ob4mN
zTUkZsGg2UU1zW8dygO0VT9dt421TV9Ydw+F27nFcyrSExpK+ntnSnfl9PaxwRf3titHRSWDg03G
W8vJdgIEaBDW2jDrtZ++MGvpjxPLpEsj45kbXRefUSWAVrT/MTCcxxe2PcxzBUdh08jRdmjP7WeQ
rIPBL9moaax4pSXMtU5ZPpO615GO27fetT9BTNpsLM2KW1pCWROpDQfJZxs1/kU88w2v/Bsv/SzV
HFoQSP3Q7i7RqtzhaQXOBA2ybO9ZFhwSjE3+WeOgbjiktRVaWLHrKNIXrZqjrK8emKiOTeN+7MJZ
Eq5WuT+XVdIh+6KrlynOb+203EiFrf3qy9/f+R6Sz8zqXFz5ZW4FBIUGDg2G6yu+4taWsFPoacSN
p2YdZVk9UpQvJ8iVm3K8aQH+2EPXRGxcOCum5S4M1/dsJXIcz6gCG2kIvTUdgI6JQQWbkI3NXZti
Yb3cNZNvhhganmhkzSiy56GCEvP1hVqBEHlLpCmys20+MaQjqw5ZQ0vufFWOQeL2X+OJgajR+cOs
JvT0sKfa/PDgVl2dfPrY5EvwqbJyXynfwu3TQNZbxsCNBG1M4Jw8tMoG+eyQHXr0y70gOWSeOVQp
dxPSX4e4lsOjcGP1cv2XrBzFJTA1BlNpls/IVscQ4JUMInXM28glrw198TzvTvnAGtL7eAREI2cD
kFkNeUTC0P7g6AvLr2WNRFvf6MjxXt3hxZ5/X1+QlUO3RJI2zowab4Nxudfc+pRAZ7CJ8Lv314df
CQuWYNKkcLiK54tEHn+1ZwKFxgwiAvkBIrk7KoqwV8frE619x+LWbnI+NlU7kWi2/ce+Yk6AJ0oe
sKneIsNZcTVLGCktIIWYskoDSMj90OoIFNeTPode84hWYNUlH/M0fxvf350jnw5pAjV2HeU++zaB
lpKw6iUtN87R2lcsr3BoL8VQpNCRih0SxtCE/FxzhkZiL8uPgibJx67CJZK05iVEAFsYGkSAO4Kg
vLd2BmxUZ9cUZCNSW7nTl0BSwgmQ+QZnF9qdYeKXZ91/YQpp9PZnLbYeeytmvcSPekarC6RKI9Kc
5yAnxZvQoPu/fmrXvmBh1aKonLLrFYucufhOmvzMBZq8i+mQJN5hBr7k+jQrxsEuf393pAYCXfg0
FnaEpqs/3NQdCALmOzAAFRvfsdK86S2BolXpTpNRJYsGqLX/diAvuxOyKPZxTONjC/WtU9WCvl2A
//o5BiAfdaySfAcU0nvB1VBFEOFjh+sfu7ZhC0/AC6fOHPgcZIW7LxpAmcB4W0CjtYW0/7uQIu14
7A4DiwrLBpW2272BRD5BPFNv5CTXfvwiBhC8LplKRvx406PL0gxfZ6L/XF+YtcO2MH238MqKkcaN
evutafi+SdwdI6fKNeeyerk+x8oCLTGh7sCJrKoBMq/Jp8LzQzuvINy+sTgXq/hHaW5JbUpaQJCo
q3GMuf/gVcWnRIrvEK1/NjzfWKO1339Zu3eWYtWQta8hihdBeHEA7XCVPaAPtgvidDQbXmvtKy5/
fzdFyr3arWbuRDFcVYdC5twMoW6mMNvq6Fz7iMvf380Acp+0d2LqRND3oDvbbuy7voyTvWtl08cu
Kftyft9NkSazC0bP2InaJIaRQ7xi9EKuPzj6woQF8x2/zKoqShvSRnWZmyTISzM8uzUvtmgx11Zp
YctZi2IUaK2dyJb3k3om+o2LDbDQihUv8Yimm9A2RlMVeW4hQwi5WWcbpBYbqZYVO14iEjM3s1qn
hzeHI7/NkuF3TdSLztPXRrm/amr210155ZwuEYYOuhg6yvAgHLm8cRB7BmUP+g3eszBpnS0SwLVZ
LoHju4PkF5aX2aIDeWudf06m/NM8D/dM6ae5zDdO09oUC5tGID64ileIQfUnghi0mR4If8mG39fX
aWU7/rYHvP8CByhgyPLQCBdPt5+9qgWJnoL31qx6s3hGvyrW51+uT7ZyaP+iVN9Nlnk9p4TBKBQH
7GNuquZGTfFzW5Vqo+i2cnaX4MOEsAKEJ0h/laN7AxJmgDS3dDYE9vQf/nsJPJSjm0MzgJmIojki
sCDQGcStfSclaNJb/s3FMgYCeLqg99Hgfn3B1nZnYeXSaBLzAXAOfEr6BOq26QgyD5qeet/T32Sc
V9aOmkL+uT7dyntnyYTrgqnW1hDzRZvWkH13QZ5xSPIKlI4TxG6hlS7s0ORujMh7UnzrZbJ2KBYX
O5DAFvUTe4AEyT6WIJWsTm6/ZaArgy8BiZYB4afFYjx7EkLRZziNgZWmz42eNzLTaxMsPIClfJGJ
Dmoh/aDuJkJ+tH556K1NHaSVA72EJFIHSis580D2NpKnOkHlHrpv/fH6fq/9+IvPeWePHirIIM0b
xZla3yd9b7oXpTbc1trQl7+/GxqsJFk3D8Y6O9X9qICQmbOg5htByNrgi/sb+J8LbwX01WfxWM9N
mKpPqis23n5rK764vnu7SJFDyqxzTprPVcWB2PONtzG4/bd94B9uhCxMGk99GaNoggb8BGxRQTUO
NbhEK/Gp4AkpQtP5eRl4eaVvAF5jYV/nX9mQm58KoXpINXPRiaLGXdxzfeoQYJzRgu3u82yuvytR
2SgJm9yOoABmVCh15+9iZY1xWJWZCSEaIdCjnPbqvlJtsUNxy/5+uV7CWOdjVLaxCuei7x8cy8TI
FEguwqqfxLdeNmj0Ek4u0M5hWVU4+LEcginrXT9EB9JrKya3C6Snp2elPHS3FKpSYaa0ynaTSK3f
3CpctWvRkPDQxRawCrXtqmwvuKOfbcqBqRr8wv2Z53lM4EFT/mJyz4SjklPoTsQD0/TcfoUCUf9t
zLkHrdpC8h3LhgC0O+nJiyUL0jy2z4PuwWzBCXB1WvXPpOn+lE5S36Up/JZP03R+KrMCalZEJM2P
FOjPoIQoZaCrysFUhT/egEsSAuZZ0h3suJGf4nky+Gf9Q/FJAZc2ojeiF/pckBR+JR/IIzSa251P
qfvTcTnI4eEV7jMIzh8g82DtE2B8d6lb2CcNLGDYsKkJBz61oTfb3sEo5jzMiTP8IRYKEndlB88q
B/R9B5V020MVkyZwBtl/s4Qtv3YWG/c5dVDB6NkU1g4vdhNJq900Ziz04za7s2c7BeZyGnfWVKlx
X8Spk538ph+cG3ClNFVoWQmF5JmtIIFTzMOnGiCbt9HJyLR3lOuVB2pbogp7GZe3eIuakxkIb3cz
rfnXNhMGupPczm/MkDJ0YsE4fD9jaBl2C7eEShQF+7FTj69yBMviLnG9eg8szFBClJrRI1c+u8t4
7n/qpsyjwAaWKuhRN7zpBlF1QTVwiGl13BINusOsJiBuWZsTg6Qq2JWpm0YgXp4OXp6HwPs5Nzrr
VGDgBvBMIMOX0jJs3HmpLQ+lW8dPop9B5NC7PTgS4w5IE152ezQQyENc1MMFBenXJOwaHZ/9ouR/
kOu33gS6sV7qvIDhpLJmeq9Y10BQy2HHOnP5Iwj78zbwwa9/l5uWevu0y82rr8CG7plufEFN1yl2
tMucLhy7Tup9zRyz16PlHvDmGAEzcq2TVKR8iYvJ/wJ+sSmw6eAcdMybwG/r+SmpLXXTNRw62F4/
RL3nyX3VkOylqlGehDanfI17Zd30Ulp7P6+ekbygp7kRSkGOyhm+tcmEn0OE3M2NQwLsNjkTU+WP
mU9NeaTCc/mGW1uJU5Yw55jNRS5G2zo3Al3jXAPSy3dJ+qmBcBdptkRW19z+IlIoSdFoPY4aonc8
PQwyVs/5NEwgxrS2cJf/ngKJ+v9eWzzP2ASf1kYC0A4cqmLne4KEiSn3H7ly0QK6mMB3moxnWkeJ
570l/gCCe392A6fdKlet0EjzJVmw7SToz7Q9/2weSBekj+PL/B1o3/Yu+zI9Wd/sV/91fNZP+i6+
dz5d/6h/v1H4kkE4bTmkSjPfP9PWQABd+THAXIWxIK/E/RZdjWaL/Xxtpsu+vQsrOqskrTKxfx79
4Wz5OYT0pm9zHp/ztN4Cl66dgUV0oRvKUsps/5zlp7x+leVvY22J0K+NvQguyJz4qBkhuQGynJPN
0/3E40MHDOvHNmIRXExtK1OPD3NkjcmPhuCJ0mjCUKzKX9WwxVizki7lYpHmY8xk2vUArEckmu/i
qUbPePeF1vVX1suoKKcHno/PjM1dYBF3DKRMH3OYLvhFtnLC/3Y4yJL99xyAyl+1rHPKCDWr7Jha
Rb8rS08+aBcA+1R49Ei1v8XO/O+IkC8BtL2XtXMnEYPnlj/cGReR1OXjnq/v2droC49Q8VTKvmfw
8PRtUJ9l+/tj416W7p2p9CapLKXLGBKC3L5vOUn2k8i2ZLxXDvISODuIOG+tuesjX2hlghgPuEBB
MOgOzczz5499wWXud19gcTAd+k4yRcC51ic9NMPRMrz79bHRL/vxfvQYNBQ2xSnmvasfhRr6E2TV
9QdHXxi6/is1BbGpM5RwoGpaDfcAU6a76z99bfEXZu6XCPPAEl9E1eRDpVPG/GQSMu6M784fer9x
f2HjZTbGY2418dlO01BkaBHO5l3SbKRpVsx3SUzrOi2XpOdFNBmoizOJSLZKUy8wjfyRGISvbDPt
vrJWSwjtWMxMzOmEG8I/GsHhkcy+EsNGNnNt9IXxTqXDSlqVRYQqdDjOx6ZjeAU1N9f3eeW2W2Jl
SeHPhNO8j6b8m08MaAx+9HYb9mLjHX056v/zLcqXgFnTTBQtK2KMsqlod67g5ZfY8jY1ltd+/sJ+
2aw9Z67xTM9bGeYgrS/QJjaBgXPLyNZWf2HCrZ0JTpo+Pldj/mZLcfI679lJk9/Xl39teRY23GBt
EmWJ+My6MbntW4K0ays2Stlrv31hw8BDCLsjKKTIlpw9bn3PSucsK7VV1Fxb/IUBj9yqCzMhAZOJ
r14f4bI8FWnUDMnx+uKsmLC3uIF5igC2SFJxbsoSLF5Tfk+pEwhNQrvN9lZtPV+fZ2UTlljZXk5I
sXsM4ezMqzCuXfuJaDvbsLCVXVhiZFsLJDBSjn2EEGIHYZJd3vzm1ev1n76yBUt4LFJghe3lyoks
ZkMs8dckasTCrwWAV9cnuHiZf9jvkhdWJy7PhQXfhjRAFg61Ep8kz4ZwkCy2kGNI9CPyPErvnMps
EYiu7cdlJd9dm0PtOU3RIuHZuvNROM0jaeKPuaMlLLYHY4tMgbgBppubUHUg6B37Ld6Atd+9MGaw
bOe6iRHVW+jjn/vm1e7TjdtsbeiFKbd9Kh3TWkVUo1HvtrMygbbxOt7AH64d0YUhl804kiEZ/XOC
PAmItEIt02Acuo0ztGLHS1Qs8gVtAUIQ/2w39c+G/56qu4wizUUrwMC8jwGc+BIca3FkXaAi5p/b
juIazj/LZjyalm840xVLW+JjcxsciURcDMH6bCfZrr9kK1GUHrb6xNcmuKzeu1OfVK6kLXHjc9b9
sICUO0CoGrKK1r2qzFbJcmWjl3SuSZuodHSx0QTap6MhN4p8bcYqvO4r1kZf2C1SY5PTJRZGd63A
6fZ+K4D82Bh8xQKWzKwVVchboenzjGp3G8yl+jEw/fv6D/933Y0vQbJx7OSlHAf/jJxcG1DBQ79F
ORepJTA6xfvGg9AFA4GCbD9W0+FLtOyI3BrxfOlEE/iJ/Rnxu3LZjvtyA9BEV2zOXZi0NzaFyXso
0+W1ZY6d8fG6ybL2i8wN3SFtXYToJlcHrRB2gM2y/ILnLiCnIq2OpU3FrnNHoLOdWdGbnJXjvi/t
DqLWFHxX19d8bT8Xl7vtT1ZMPduJuKx/AUlfFUGcU//X9dFXjuIST1u2qojjuhbndISUwvQtG14t
s3Hnro19uSrfGWo2xVBxJpDKmsHQF0xS/OCNF9VYw4/99oUjKAeWsUYhHPGABNfzS9E8F3qjlrhy
LJaMrMMwVUU9I96EDH2AwvVh6tG7A1aFudm3W5DZla1dQmaB9wQRXRIjqBX9l4KQiNTFxj249vsv
U75be1Zo9JNPjjhbyvo6iPmPbVceCeaO9re0j4s9ugq36PtWHPKSchXFDNqUY+NEYDV+tDV4HRIe
WV71ADndDae2NsXiWqfwA1OSE9yMfWxAVJnGQSlA2kYBWokzd3f9QK3tx8IXoNDipqBDcCLKnUM5
VUdqtm7FtaEXVtxR4wHyO/nnrm84mJJMtpdU/bj+u1cMbQmRLdpMzW7C+qjOKKSHPDSjVnb5S1pb
B3VtgoUlC5+C1W/AddgOyQ4ZiLNX8U+T2YKZrezuEhkLnv24oxxYh3guH63UCuMO76+2vidbM6yY
A7vM/M4camKzTjI0jsR+FkErCsp6o7Mz6PsLKiabHTQjnI2jSv2/j4p/vAWWKFlpBpc1pjGRTDt7
b2ex+8yQLT+Ncdsc7brs/qgh6V5hoOmXflb+sWJZihoWb6BUiPrdV0lBDF6i1ikDn3TWt0kW2VFM
U/qpVTl7GZDhB9hs1DfZHKePivvJLY+rPvS60o+gvp3ctY7DTwzNmTtSC3NfVO78CHKd7Ij7W+4I
GWgecFEnh1rP1d4vKf3dFqLa2/aMAmvRgQFBNP1bj3LCHA5Whjdx1RfPNh/Q7gCNZh7NOY8Dd2L9
Y2yl2U9JoMF3uFQfdqnTjWfdpc4B9N3Zn1G49UurLXaQMuu+CmR8HgFBmM6q1e6pYKl5sqiHtmBN
JnMah8zKggxcXydSxuNDkZs6agsV/xKWSg6iSJNdo9P0FZUM9aOzPHKbcX/IwqYY8+IA0OuAsh4t
o6nkbEcaAVCtRaYn8C7EX0090R8WkgkoxOrskwdLaQKIblShYW6VBm3WI2TKBPDZDSkYqt0cpXhL
NffNlFZ7vH9tE8BFzP0ZH27i0DWU1LscFCF7QJ3GQMfSAkESpAwrt86wxH7s3npK0/PgiTIoPPBw
9U6ds73X1AkPVdZ2hyzzoVTrqVIeCHo1n2oHIpN7UEBquXNs1K9prGw/RG22CNzCDF/AdGk+j2jR
33k6pjgOSXvonKo/5K2Sh6Y2+dlq6+FUu1lynrJs2I+2lHunqkEoM+kOFDg2aubQL76xG9OeCbTJ
T7bf2/tq0u4TGnz0K16APYQVSWXfzJ4PNUqUr28Q8PBA10zJAAdWPE1ETZ8EczycG9v6KnFhHuXk
2wd0OUmQb0rnOE+pG1rV4AfZbKZfrp92txUQDC988Ms70lXtDvdU+wDOkPk1rgcZDh3KE3RkwyFl
QOUOHHACgeTAXd3KC7etix5Q3Va/PSRGH1t/gixfXPS3HaY7OFMW7wCdkDvGYrw7alB4AJ7VH0Am
moEAZ6g/U47+US9p5ypwUD64S1Ttf00mWh/crsgeq8nqHurUpmhrYnEoi6ndsdkqQ/QJQ5eJUf3i
QOPyIOOx3Uvil/ukz7DopB/2XopRxhhCIQl24s4QRm+5ouOhd4SPrZv5wUl5uWdEQtyiceP7FgWu
IAUtZNCx1L4RVdF8czrlB07ZyNssA0uLBnzj1u0c/8mMcXZHm3gKlZN6r2SmY0ioRZ5Gu+p2ZUWA
OGnAJfc0NaV9w2uP3pAJJ7Ogg7mvBmQ8poSnPwxQAkeQ68RHCxJG+445+oWy+Q39jOzkQjbiqGaF
9h09O4FNzHRn+Sj7B4yiTo/ScnnjxZPz6uve7EFwm9OgtjoZgLjDuW8QoYf53IK8Xswu34Gx5w/h
dhWVqhO/bJHzIEmg1+UI9AsfqkwML2WqX2KDVkrPSQ6uq4sbd64JICjW6L7kyZj8MkVSh5ksp/lc
cq7Ofe9aoWPRGq0zhfnsA8nYhEKM8WGsWPloO3nzqeiLXxa3hwNJvfpTW/fVWRuPfR0LTrKwHHr0
26VlvW8rwe49twRWgbVkDyhG8sbwX2eENB68XT54wSzR708MtYISxBK7pK7fxqqwTork5gV8ltVz
Ug/QZZzK9A0IjoGFKF2k38VkG+dGQbP0PrEBVpBzAu3ipivrzzPNy5Pw0WZY0bF8dkbkeffj/+Hs
y5bkxLlun4gIxChuGTKzcqrZdvmG8NAFQhIgkEDo6c+q7+rvOl2uCN91uG2STJC099prSOJ6L2y8
noJkm3+ExmpRMMiTr4kRUL9EafZPPLUeHC47BHT1Pb6vD5+DWUpbrAuPC5t6yY4hy+mwshVpVIkf
nGg4AWOHkx6sBXTn7xDw3UW7uE6bPZNinPJZ83QqRNqyIormdi/qBCb9qYTsfp7wQ5KaVMGYjCC/
EORuNJYVeg0VXt+svW2imD46542Pq5HbM1ED3fsgm50ptbaElx5S4JTe9jG1QhWZVy85C2f21XWt
Xyawn9i7GWn16zwvJ70N/bNbRnhkTbh7UcN4N8Gmk7swi5/DJlQPchuQe6l8/bPpPWAXKxfNQUzt
ve5Bj5yCwezhhYeTtHW+KSe3aviZG68KaTd/S9awvSOjjvawOFvLOY2Wgntw0mp8Iy+YBmtkwkzt
eZPL8luNQ3+l2Ph3bKBw13INKNimi7oCw53w4kXEu1ng33PAa4E3hMbyRjaB2K2gBVZS+UkRT6vJ
ncC+rfCYYOy+SrojIfWfBylXKIdHGt8bnlBkjGaj93sGcHJRWc1v41W9MXMid2WrbL6IIKDfmC86
EDpGfmmTNdlTTcNytbU6GoILrE5J7N+TueuWaT62hEEnPODsfUo9uMmapI7u5TSrXM6BeNz8xnVF
gyyLucpUW3/tqSVHpF1DKRlxvg+l7L6KFcG8jY3BVtuS+U6YNCmyNQwh9DJLrqgb97Ni43MPCdgu
oyP/Em3drxnWekm5pOl2jgY8q1QtyxOKCSz5mjB2s8GS8CYCdynKFZl5hvA+A+5ajK3VPYRo5V58
2ydTJQRLijYYH1w6XgXL8h5LfBHYFnk45naLanoT121IbmPZ16oKlsnuuqzpv2SpPx0D6WFpTT2C
9dJaTXk6sQHKOsuSBpk/8NYqjBcuy27G9njwFSxjimzC6etMP9Q5MgDloy8JKbmNQG7rBHkceIA4
PricYrkB8AhVb/Olj4VXeVud3LuB+BW2Lb9syLq++nQeK8iGrbrdlgFD9zVx8CWrMQWPs+k3fLyV
yxvJ7QuhBFkfCWnDCCdblyHkG/XPN+Xp8ZlkscxyxQO5M2YxxYK3ReY2CeoOAchR85LUOADCkbwq
4bvHbUHK8pHVhpp84n4Il7Q1Bh0sneIxV91Ad14tbGFovF7CyDN7bIUgfw10uVkGLylASozGfFgy
bQoyes1L7GX81Aewj5O+WhdwjtMhj1GoeaVMQmyJW5retGlq9qC5uNuFDtlzlELYDCwcsiNh1gJC
Sv83CF4cxkIKNjkLDKdz+A6SCma3fO8s81VBWe3aEuEaIeLVI/AmczZ59i5u2LKzCs4cUINhZoWg
koonju82zoajkQkHVy5s+G1C2+HEQIR4ihYQJHOobLxr6DUD8pBVh+0+1F7wLAeZvhov7n74mcHx
m7poPsKymp46iaE58ZU4LDpFGram/Z1NV7Gv48A8TUsy3csOB4iwPCwDFbk0lyrhDTrQFq63Wvnu
ae0l+IgglwmRC+i6kqNswKFWWG/Ps5JIpp+6IKj6epO3NPERI9YnMoD0KEqwFSViDSsYqnpfg97V
SDaCT9hrk4LfHtpJXUEbwbCOJa5aU2FA7SSdLBCcTVvQElX9GqltLsapjr8bLWH4Ze1a9VEaPmqk
P125roM2bzYXgf/XjPXv2U+9+AANFwgjUbBm6z0oNrovIOPWOy9Rh25U0ckFaQNkMmLIwawbfvKS
PrFFYrm/cyzLwBUMAns3yyUumxXtckInV66zAVc1WzZXdKsjquhDiWLGWtY/+qZhlVFO3Tq7pibX
DrzAXI6RvV+ldjvYTwMzQ3Rp91bae/jPCdIHz80T1oDPKzLPKJrg+rMTkwISI1YbFBL+w8cJZ6ws
uDLY4ZjVfVJEST08CKS29fm04o4H1Gk3feSjw2S8uWlSVUPnb9DkLLq+gSGyt+SZ8PzKkkDezLZD
Dlrc9xfYL7Ejfl5SWJ2R3RLLERwb0l0nO9R7MycqnwmDpggmi+o8Ebjm20zLQ5tN4SVGRfp9TeDt
d0M3b9p5kg33imZBNTcmOXcxzguQKra7FB4Ad304GYQ5jwZxV3633lLfuKmwc7cdmGKJj2E52Lhe
0qpn341hkRKvqRSO3WdP6OQShaNocjUMat9lPN6FzKw421GC5PBMrospiLt93bf+MUJu/X6NsunB
b7zhu0ORfRhcM5wWBHTAcEVzUYquFjHE9FwNJR9cW8Rwmn1p4in9pkaQlcE1HrociXhtD6cEdHZD
SPxT1oj0F197PkNjxeeiFSA1orZrz5RNTeUhRfyN/0TGrGBO4w/43Dz7iZNnhF/AC6q2/o7xWu2F
k2QfWRGUPDVRGTs8JGCr7Z3ttOuqFXrDHQs8sECTge1h9Bmfs00KrBsRQOxqGjSeghwbP1asgKhh
eG5nrn5ar4teJGXxD9y/7QpBxwAGFWB6e8TzwBsN5NeJN/6SBwAMdmpQpgz8PjtEPNbfkpFEN54a
3dPkW2RguG3NzTRrk6KtIxYu4a3sH4YQdRJSBTp4r87MX7Ii8OqxbJNu26k2dOA6c/J2U4MbSrR4
CP9ts1EeGE6C2x5hmff+pLIT+B4r3TW0Gc5Tus6V3mAiWky6mTDf9Tr2MghD+V4tA7oYto7ousKp
bEc1VYyFyJ8DpxcdfLYUWcp8FK5GfhFsVj+oREVaBRuP01s2Sjk9Bgy0p5cWozLkHqNpZoUvlfsC
LkJwkkMXHFKXqTybsM/3UxNjK4kskJPHZKB1ZU0QV2MkR1YOWU9u6oBomObjR+DwQ1vHnxhH9HnQ
G/0tTruoBAs5ukElNo8FTGjVU7d08DeNvQ3JPSmGOs9g8MZt2Zg4BB4yZOQIijdot61zyWFeJHaE
Bu3oTmf1rwBimzvUKlMON78kKK3XQDqomLBR2dQHg/6gvwOrfh0LF9G0B9tbqbXKBgaLqnrkrPCA
av1TryPSB82QobDdZL/PkNScw9ZK5jTU83NayxbfLchuQs+tPxtKlz18H3ix4Ed8CLLNf1IiqUut
oxCbUBL2px7wT24kxHQ5LLfmm0Xr/rrxpKsm3vMdmGDeNyMXe8xQox0FyO9niB4jkff+4O/WlXal
kZodVurJfapifhkWArAFWL0DMTqK9lEICceWuaNDtZ0DA8IkshncVaA3KkMkIyPQByKbQ+RtEm8j
+iIORlgvLzKTSZU0Ytp73rrkrU7Yrk6YvVizrQe8wGlB3DJUWR3Lyyj6Bq1Amu3naFryFJ3sixKk
Qy238V0gyXhXr6nG83WdrLBnPw4NWqUg4+tjyrcRPYuJDlFttqLmmu56OdDbKauDGxPUNQLpXFSX
YadtNcpUHymWsEa1rLMfW4xlmqvR0PPo1dmhn4y5OAqWldILe2K2dz9QPopvnbcshexxhJcG9oKo
TxZhr0R4vUMFDhiDmSS5ldx0Z8/M0xk+txYnNPCjnUNjem/62fyTrVA9wTwJtooMoSEmX9BZl96Q
+bqAShu7skKLNKeUVNiIQUgXl5osAL/6DiHzQgLnQoQaBA1MVrUvwCNOQJXA8IhHJzjVhuXSZMsu
7mgCnDFkz0hoNxgodisaFTs033wq2T1WU5PDLIqdUx415eDiCLXmZqrgrS3Le2SY2BzMiBoe/kNw
nGFo2WLwNg1LgTSv5gU1lF+Bl5ce582qY9bZ4TJ5sONV/TReExqt96kXNHsVB8FpStvxzEMuf0J4
ke0MYuD2JEwima+drfeAEpEVYvsgD32xvhDkH+3TpF55jn2ru5rM+aeOkPkhaef4GWGApBSNhEev
QXz2EYWgfzN6C+4/XdR+kUBaJ29LzsDug2Mitrig6IBw4PvmUKsU3std16ZF32B8iJMCpopy9JLf
me1wcta9xMEWDFMAYa0i9LDKmh7kiJgjuIEtWVXrEfzwqaEdMJCUD/Stq9MLFBN9VrXG2vObTcue
inW7ZGoWyEha3es8Re3etS250gaOinkaBMsZAVLRQw/vlROk2pjuc69GTVp7K0L/0CP1xQxF2Xcg
f9E/pAetF2AapCF1HMa3XoCpqLfOaZrHcQrWwQI84zvcXtnjMhId3/ERcSJlTJopKcZkNa8pFd0T
cLH0Yps5WksasP6W69TumHDdbe9aAunEGN+9Rf7gwOTja2My/kBVq0sIazBmJeB8VHShU8UjoSp/
XXmx+Zl/DoMRyVBDoHaDkMFuZANaIWIxF0gyRb/WM5ug9uyGuxobaUXBSDmYeWx+iy5Kj8O80KtD
Rti+TkJ1E/aqfwqMoqgnMNT5FrTATCX69gqCoPCgEz7tx4X5Z0N9C3lvm2x5m2GcTXEcv3pRUMe5
2KZkLMERD+5qS+XBNwwV29ajg8/9qIVmQkrw4pvOI8d2AlcZ4hQkkeBHvVgIA0ze9i2kWMNIm+vk
ZS1mHGzeoSJEjnQ/1kvZzFmIHk6ByNCN7sGFUoDNH4eYF8OUK9iHfsfqfTIt/BdFDXWkQqYRlBF0
O48OoFgxr0mye8v7wBko3Y/BThzGeTqZ9ssSB1/q1Y6VM4FZy9HMtEiw6h8WC4Xpsvb+D79vt/Lt
dgrPYatBILGPcN0gOEBFwy/1mizlmwX6b669V9+flt3SaqQ7wvxx52WQbPXLFrxMKh5vw9Fu303Y
AZml2VzNSzs+Dygyql42vPTbocQhVsLAIFsPdFu9vYXMKTos6xB8SRQcqmGKY0YoVrgPPFZDdJQj
jQqgfIyJwDMsCOe88RrkrcMPtxpWgbQ0LzM7HRvksiRo7TbLBiS6CuqeTKuznHux/9NfXHYTwFP4
vjfTdAZ0AdenbaE7tGLZwdSoz0YGQJ3jHNsP0tCKwLzh2KLLW+G0Pkb7uJXDfnHkp0vr9GHwBMXp
h2/DG6B1Fsb8v+NlaM8aeNqJY2t58ifmFaaRCY692lwHuJ+XMyaNeeY0KoFhLNcEbZDr6VK0CSBX
0qXjC2bC3cULsV2HtrFFqLb0FMDPq1Kasx+9IMAWMNO4jFxin+fgbOEJMsRnbRipzAXw4r5aaoZC
JRPhAzaGeuegLkbtGvYXutUxql7UgY+B14AFh8JpP/De3YjVjwu0Yug8bDejxAYOHm51sGdGx4/w
lO5KVB04Vs3Gqrb2bJNrL80KDEDUFXIo+d3xGQlXUKYVWyYkHNAdCqJm5VVoYeAVjG/wvbJfM5KC
2535HFfe5Fc7tPPtJkfyBIPVr8vkwUJhapqvqw5ere/BZUYtMi4hMlIl7EziElP+13Dr1986aADI
2RVyFxiQVnzl7VZFKXaeHIA7lIku8oH0Zum8oyKj39wg3dO4tbIpOoNwF6PCLsu7JLNVGyYsh41A
WskW22WaAoaG5MzdLNyz5wacyoeo2bD8teYPfGkVpHzIDTGoUiocY/3F17S+ZdM0vEAo5+CtG/b7
Cb5ORWSYKJcRJ6FaRpdLVCXIzkDxvktJmuzaDdAfCk5+tSgDszJJG7AS69SroinMdiMPgmJBgtch
VMYvUYnSKk2QidzJiCLkYwu/xWy1lXBDduaRk1XianM/rVMP85mBA2TxmsOodHYF7WKuTIgSm8MH
pkS5ava1VjjAlybVeY1oti+oCeNr0nHyapAgBbQVIXCrizfo05usL3xfbUUTrz/bBv1bPmgRP5PW
f0RYm5irqefmNfMg3Av8Te2gxRuvOgBi3yXd+DXaWiQaOrNVsaKyTOb57fVCd4IcjqZkktNi8n1Y
u3s4o6Kese8iwd/bAhHteOsj3nGdtLnJtnrYhzWGTx7wpBfGIv/QeO2yw9gbjVIzje25XmOsQuCg
eUshh0mpfsEeBKCgHrJSylE/CZ7FO4QMeIcmSuJ7SIBCfJEUcxeouwlUThsQ0r3FFOBt2x4tovA6
P/gFxh/55s01uYWqjuwHRIfmtVnSY+swqGEyDU9BBzwa0yM4/gRwlLEbJp1IXfomktGVqHRw1WXg
u96DeG7m63gTBGlaSGDbe/j/rGW2MF1Yb5BlLak5tARvve0BEeQb6vAH6o1875u2Ptl1WCGFdf1x
4Ggl427NburIoZLWHX+C49RPjGD6aoVQt8p01ACGB2LqrczfW4c4TjBs+ZRHqKyueENJ2aEQuUFE
JIeUKNmOtXmz8ceMrtw0+lNZdwZvcbTcTU2/7FFf0BRrO1Il5IeiK1FZwWlqnNpDPTF9XCIMXPvb
HvT1NG8UhdYV0H+h+nUjuYn79EgQEYawq4XFGFvO8R2YyqyFwHeIQQJd598jgP5bRH5Py2MLgLXJ
GQ2CW7stWJh+O467iJP+B4m26IRURHIbCM2Oc5rQpFgNx6SKdTpF/DD1BO5A48AGCKwEyy1ZMDsb
DdDMtullEUsiw3xAfVLxMSbfaLbA4Vm6SENsppJdv7qgTAVy+GSLHXGp6zHZef04QwTniR24+l3J
7CLKEeXh13V2MZhUKut+MKRZIh/YH2VYWfTYv6CYGVwlWn85ZV3AjkmYJN9Hzftjk/b2l8aIa86T
pk8u6dSQu6xFUQmkklyCeXiL02u7HI3+hbG0uWTLoC7LjH+dUwzO4rLHHjmVEQbeJyjnmn2viZBV
2PTzIZxnVDuYUXU3k8e7is28vbHj6L7P7WZsIfoJPuADWX8syLn4atvEXlfVRDtPJMEek6kkj+Dc
eVFima4yXOUpYUH0iBg4zy97s5oqlWgisNz1XvVzdhad3O6t01kVN9u2J0ObQI6hJADLueVQKGv0
59idANEi7Gw0ApL+bG2rVGwR+lk/bIrW6OWH8aDYBkTHfQBjFusii/r6ezSPYQU/iWafhh3bdQnV
95LESzUALylSszVHAOj9PTKdSGFgqbFr/Cx7TJvGPqXwg937hHaX8RclnnkCyd8meTsHE2QQYzgO
VzNbY/IOr18RQV6LEEBgkd/ircarY1J+TgOe4na3ekdIsJ15x9G9+WaKr36yjD8x9oYCPAiD5AWF
jo5y6O/DpdRBqtuiazigjtmbxBmQeNydfd0OIDQ5gwEygvHuW6WAGSRxmFQrJ1xUrF7MIdEh3DtD
s24H5GI232oVe7t6hLZ8t6zSO9sA6yYnPem/w1LDvPbCRzCl7eP6K3ofjgDIhtzEqWqhGZpktYEW
gH7IRRuGzpG2xUjp22QeimakNcP6IAvtbZ3h7qG9ZiqPt85d6By736z1vGLgi1ctBMrAovc7e8u3
wD0Q37bfKe3d3lFngxwJhKLYoP3n2CWYuSoo/E5b2L5Qh4AUm8XiH2NmfgTEZJ6hPI8LHcIdptBD
+hzqeP02sh7vxzbMryvW3fOIGX+4Vz7XB6j/ayifeXqbQaJ+kdEE6gts6V5963Oo6cS48xjuD1QU
7uXA6d/kdauIm3xWaxqiT98EQZcq3XWChSE2HZyCpWHg6+yFF7YQo/MURVnt+34VxxKS8zCU41Nm
UE7nBk4IfsUy1SNtuvX1rp0xQMlcqiuNru9oNijMct552W/kD8tHoaElyfWs1YODe+eMFhxxj0Uf
GQ+p1e120MSnxVvm6p3kMRphCQjgV2r4SI56Mz6IemquNnQQGPQi1rTP4cGA3L4G+yloHwRH5NhJ
DLzA0MkKIFnNvYvQ+bIl3M4ao4gXjriZp1RF4oKiST+IdBMHtXFZ6h5jCjq7FODOFOw1RT+94vnc
9T1BcEXri4LGYXOvtnq9S9f1kozDP+3ck6uKY1VOfMEkXBC+n9Cp5D5Smyo74C3Nu5nzMg4ZeV0x
5L+BtdR063AwljHXcg84eICj35qdNubQZNMkrjw4nSASKJ6B6yTDK1Zbd0eQ8r1TdbzeBatjN4B0
0rsAw49iMl1bKjUAOwgmDYzc2LrCxGg7bAxSiBVN6ZeIJuI29ml0hYUOOWPM08KQa8JEy+BnU4tb
EQAEGsQc9vN5moPoPgyb6BW99XAY5aRnsFJW5BQY2I7kYVAH9ysJut3bDBppTyuHyDZAD4KJaArc
tsaAhlgmKt/Du9lpIFCw5hovZAAcblpgOiWEh/UB73R3GpKp2akQYY+54EgwhSZhQknfp1MdVE2b
z1egHu3UQ8Vt0BcfUwz0MF/CqQtP/bCI2tBeMf4wyEdC2J6P6nUtlljInz18ezZRj3tYFiXVANf0
T3iYH1Hb3vEwecqVSOmbZZQEdUb2frwDyeDceZaidaz/jgn7PgI7knUoWzA3TglgQwmFFHoEgPaC
P/0dwfAd/XKaCfrNTMEtGqYlbe5JOoBBFdDXlm9Z9efP+IAhGb4jX24O7K9hgffQwtEN3WPH/fN1
P5JIv4+wRkvBCbVwTlOdPnaaow3t2uJtQMrEWHZMHW0XAgBa9iHIYqRNbiZw6rzxE3LmB9/rvZFh
1swOm1sMhrV8ntLHEWzxP3+xD0iZ700MZUPRtUEAdIoEJiYqN97vBEKCP1/8g/c2eMetBkaGgDEO
zaneIIkjU+HFHOv2cU0/IVh/dPfvGJmjh4NhbVhzWjaOlvLAlhHwJf3L23/71P/D9zQEw22N4fHJ
YdIXNUFdoivdxQlm477ff+bS/tGP9G5xbxlxo9+0zQlcR9Q6Vz8cD/X8ZufpPtk+Pnp5wn9/jyab
IoOHup54MBZN9BtGReWfH/BHVw7+fWXgrrBWWnR29Du5H0Je+XZ6/vOlP5DCvTctHAINGlQTv3VD
6gr24T9zE8X5ZCVa4WDKio0uXz3XfLYOPnoK76jVZJwxx6udPiUEMRR3AYENUvcwTN4nhN4Pfqn3
9oUaXUnmJVN0woRDXxo1ZCeiKPv55x/ro6u/o1abaR1ABFSQ6yzdkRt6KwBo/d2l361hCyoawzQr
g1MyrfNurLw+/cyZ64Pl+96rcEOLa10IQv5AQTIh4XqAd5KpfC7v/nzzH33AuxUs9AJQDzPxE/yu
rvCWWhBIHf7D/Ojlz9f/QMr03p1wyvrY1rOV4JxvbbnWQ3jb+G8lBfT34T4Vo7k3mCPcD26kF4cU
Y/13W9N778KkIfPiEqhW6GYgRQ2864rCo+DrWx8cTeSTh/+/POH/IKGTdwt8blCJRRkE2SC47luQ
UQKhbkGoQ01pf1o5nkgUP9aDOSji2Cebyv8Sqv7rQ98d4k1I+sALRX/KUhtePZKJ2w28PlcC+gcs
Q5uxasF82QnPxIjAyVgZB2m7m3VX52sQebCRstGhm+ANKOK62y0jM7cgM8Z7TLqjBf23BaWgBYKU
e2k4vgK87/K4E1N3aPVsWxCINncJ9AinNjHow5iR6coctRfE7fC7mdXhPtJkPs9U20c2M3QVkxYR
gBNEomqGlxjRs04+MWMQJwC4lAI5GHsUBgMG02c/7bb7aBIZ4sVss6ttkuyzmsIDDeM5cI/oxNiX
OlTPoF97e8lJ+EsCXTtg3in24zSZGxOlb0xjGpwIVCCnpU5cqcJ1g9lbF1w3RHxVnTeHe9k0YcVd
1IEe5DBez7wYU9VV28tWg2/dzm9VpBDJXZdEy25QMVolS3WK3m3jw57btNul8RaeQTj1Pzs0PlqU
77ZailwVDCO87BhiNAqnNQSLPmD9f7IyPtgK3xtELn6zULU6rAzAnDeZBGlILdFnae4f3Pv7wOrJ
bIJOMXZDuhj4nWKaBEA2A8L15/3ko8u/22w9bxxTH565JzBO75yzINL6Ot+Cv/NZTPx39dJCmhDj
Ztw+2XrkXtSlGK6sSz9ZuB/d/duf/596yZ+BCHcG5V6NESw5zCzFWGT75Kch/+tD/mNbeB9TXXPn
dyIY6qMbEZED0NDcrsu2yzBJPqW9XGC1GCVgm3hhqbPoF5Oj/LlK/H0PdtO7ad3C52hqw9K2b6hS
BglhBaZZs+tZIzAlH9mzMBgY+p6YzhjfgG/YN1tyn4Wgc6qEpbeYQ837qNVkXxM9wqy83W4avwUx
rpsY+E/YfZ/8pqY7tAD2fvL1j5ZIZkCcWdY7AQ/pHR2MeMkSth6BStbAfYfo0WZYWQOF4TxGKugk
QfC+TV0dNMWsrThFlFHQtnyklq0Gma7h0uZ1xN3eeNqcagdDe+E1W6U74h2TBSNxAHYIB4Ye4gfA
o+VHLEV/7AP75kqpB4zgdfKtZSR5nj293lpfu2siG/cGPcccSK1wO2QqiWcyjfq6bvDrE6k0kKcQ
+9WINPy2ZGS4epsBMA6mZnfeMhYfDZsjAAGM/Kh7Mb/QKHJ9WU8+KSIX9Hu4S8UPKYZtRxBYp4fA
LdFFugQ88I0GsLxbB3ZI5sV+UYlHz34WI0XdcRAaAwJWBRYYA3gUgZ88xl3Fu01AWAEvNzb6Nmdg
Bj1BWJWctFEExGmMoXLr2ThvWQDSf2LR3Ju6/w2SuvcYdmQ8zQGLvnuxVj9JW9sd3IiWM6s5mLVQ
Cp+jbgY9BYKbG4glADARkGemljyz2kOWNaFRexapmQvgiyoPjeJP3ghXUQ03xL8L3wGH9t9LqV50
BKMvGLnO3nnZzNXPvPNAlk8W6gfF7nvL0mXZUDpkfnZMzA/wzwu4VeYiucr108X6Vh/811p9d4SL
BORkdPX0aFd7TFBE5rDhB/UrfIUmZcldgHxq8I+QiDLrRz/Ivtqs0wVL/9IGxH93xiyYBwUY99Mj
xF9vIyhSm5tP/eD/+4hBcMi/H44MF9DQ4JJxTAEEwZSgaT/z4vjvehKM9X9fOd5iz3VdBN+9cbob
69mUSER5ckuDlw1oidJDpaPuhkAw9OcD56Ov8u7AiXnH/DlE+5/C2WdnJYxToCoMPmk8P0BN4Df0
7+8DtZqcyEzQPMQ2PjWb0c9g+LVPSDFx4PZNfXTwQQO4ZQ7QQ9QrXUK2BSgTEp0LryO4lzbMfWKA
9d8vfZy9O50kHelExzQ7rvaZgAM/RAyWEg/mszyL/25Y4/cZ3EnStbw2PRYVaEBlmhlYqYI5jrlC
F+QAE8VPbwqnGxfQxX1yJv73gRtn73YJ0aHv6yYKJxF6jYJLpOcCCMUntf9Hv9fb0v4/p/mwzTby
LPBP4k9fKdxSm7Y9Bap7ltH6ySP56P7f7RIx7AbpKlCr8Xop1ig6dfH4ZZbt33VJ8XtTwS2QcQCD
ufSYzRycqtFPtq9xy6YnsAY2v9DQUP7dj/XeURAz4zEDUg32VtjlQ41ZZzrlcdSX6fr055X6tiL/
/x01fp/M3XntaGOJjg9R6Xks11z6C9j2SFnwcvzPT96ojz7l/X4QQ58gewKJPBl+omK5wIJa7TJ/
/Wa4wbwzNLs/f50PHv17u0FsB6PZ2iY8UeDk+eRJcOWVLBDK9uPvPuDdckeCERqN/8fZmTTHyXtd
/BNRBQgJ2NKjG9uxY8dOsqHi+AliEpMYxKd/T3vlv16rqepNFq4UtITu1XTu71jFAidzEB1Qh9Hi
EoauHAcbYiM4p9NPseGpCf5kNj43wZldObrRFPxJ6e1opSvfwdQ9WmQPTgi7z7LH5UNKb+wU+g/V
gMyZrXnVmxqgBfdi8QLAG3T/UmXeJmzH9g7UAmh567o/VHaf7C5/BdN7tAj3Czg14/4euzHyE5Jz
oMUX3L9mB2L9d/kFpo7SJnrYW068z/Ilnjh2ZKgf+Rum9Gee+9c1QKcNwpwMtILUDU/4J6qBTrTG
f1XHd/Wy0oCPI/wvAlv36cYlJV0A7c5jhj3294W57QOOOyHB4S4I2rihP7HpzC72WIpbrDYrcEZP
s102kGSLSh/r0FkBPXRtSQ/cL9htmQTNneX02SYgDuqTR6yboyVPcRUrUueYuIvc1C3QEUtn9dsM
grB7NavhWA1p+IoZyoUMvOdkBY1j+D468dBLC4nbO0AfIKb6V/sj3xLQw2dGb676/jrxkPR1GsKl
co5Tj7SHykfNuw353pEQK7kuFv1z0z4FOzQoy0wdGkCTbO25PJcpZ+lPQMGG7eU2GJKur2WTQmUT
2Pd4AWr3hqOiIrlPO+/HWOZD1Kb4uAJlZ9elRV9LLAKFiGO6ILFMyx333mrU3igUDVzXEC2rABkB
ASecB+Kmg9DXVRz+KdDqhnGZ/ObpdSwj6ms5ZURPBWOP5ItPHmySoIhlTtcOH03jVcsnKlc9tuEL
+B68WLA57X4VGel2KN7fXe4jQ0bU8YcNQblGBylsPPDyNRnnbyU4OotMUaUmvLUuMowonYIIO4Ci
WGA6H7PwPncn1OmpqLDvneGbyvzD5YacR+cXeeuDW/IpLODQG7J+YG7cFKgLlx2KFufUfbn88I9r
nq+efu6+T0/HUSTOOSmQUoT57bEjfbEtvCGoo15SdaxUMcLGIet+lFCgo9oa+/Klb5sHHII3/6m2
Sfe4s0Odz+BlKI12KA4RJhTjQ3zOIfpxhvQ4pY7f7FsPkDwufdS0Xv7hhvHDtGSR2FMejKgFjUec
Qzsj6HuQlJXPlx9u2GLoPMWFgoMNYWkey0B6v+26HH/DZNv6QcYOxhKolyoF6jpF+9cGv38tqE0t
0jJG2UiF4nGEWwCoy8TfSwfKh+7pcotMD9cyRkGwzhklboCIP5/SxP9ZFsONzflKZjUFm5YqbFLP
lV9S/+T6T4N4BXBxN0LlWC1y5QWmINDSBS4aqkKMjorJNMDKCxWWZMRhylWdozMWpyDkPgXK58QZ
9II0eJl8G361TrmyPTf0jg5ZHJtkWUqB3rHyEZrOR39IoGb/V9bfL/9+0/O1zQTLoWtE2T4MtrLb
BHW/pHxa2DcBs+fLzzdkOarliKxnlbBwyn/yxYgKm9m/hU8Lh4q5vIdS9impqqtkBpRqQd0puMrU
Vh2cwMCwYSnjH4gzCXB7+pWsYRhGOm4RCqI2JyhviocK1K3iAQdhV44hLXpdF7daPcE2KHWpu+nD
5aZxRIEz0+skGJRqEYxCnixvU1wpcCSK5wpeZpumYeo4l7LZX/7OhiSh0xVpDolBrs7dT/t70Gb+
NHn5B1XLK483DSMthsXEl45zdL6UQXhcJlJvB6t0I877+dS4A/TetHu73BRDSPw/UmIWVgRclyUO
xTcnhYeLuA0gjOzKtSMPQ1/pjuLg/PRAY50znldHFa83MggAiFlbWJger4V0wkXLcmfG+YD0Nz3u
vySFCdOydvxg6p7z3z/N+tXUYQL3cGDTTO2mXEi6xRLggMvH+6zIVrKSIdZ0XuJCXSy27EzFnes7
EDSMNfSma9xUU/+cX/qpAVhSdH3iMnoCycnd8KDZQZ+Xwd8puXJS0DmJDhsc0sBF6CTDcTuo5oYV
agtJ+nX7Nd1WnNp2YIneE3EqCaBFYG4sYkeHK5+uzceJHEc/6UccMuNsDjWOVGDFhnpr7kPreTnC
TJ9Xi+asHcJ08RwRg40L2/t9jsugq56sAxIV8O4LChuaOB3hqRlIAo6PtTYXG362bh5e4uLOR8WU
iFEpgoKNH9bw9/KvNqwZdSxikdESZIoM48WW54Lq+xnkPMAiRkiH1ZYklbtxuDhefplh+BMtfkF8
SrOmKNs4zeDixM/l8ACPWVu791ZO3tzzxPXFxkDHIjo453Hgu6tQFC3zPat8HmVZn0QCd31PXSjp
EWUgZzO+gDymMyenemLdfmhA/k1ZGu4A1xv3U2DD04qmTXDDcCC8LamLW9yE8wZ14Fz8ROZ3QcdC
JRhWvum2H8vw+XIPGTKc7kxOy07N1hiomI+vHYq7EMERSvtR+sZX1hKmb6DN+NJntQQxJo+VTf5a
jZOcepda26705O5yGwyqIEq0OR/wtRZX6B5mTBy/bXKRozAd1wX7th9KlDeHqNSwpnIXTlV2Sh3l
oPIRuM/LLzcFipZChgSAfOKN7Rm1DLxGQ/iu9Cq50nmmp2vZAwU3GQKbtjH0HZugaX/nlvfz8g83
fBddwjuFwcjtnNATGJF7zwXmcpnePaAOrnv8Of4/zzwKnnBe79MTqUeJGR+F/iBEbpd+bY1qGLm6
mDeRlhhbEB5iXMuVCYqdvVcYRW5U8utyA0zP13JHhwJ34B5kG8O0p4bVHuihtGsEhFNtsPebNQNZ
02vOn+dTPzG7HTsuLXoqUAjpl1FSpKCp3GZ1szIBmb7zeWh9eoFcxgykRon1RdJHnbjHjirP1pZ3
hvH5kRU/PZyGluzLogC2Hofpau43edKvDCDDRPHhb/rp0cFEZ9DWihrf12UoGoI2Y3BYk0eWxZaj
6idUNofJ/H2UxbLihGBqjRbLrYW6jaALw1Pu+MmDzRK+c4opXGmQYV2vG5OTIRkst4eVXDh3UeOS
bUKfoGFFtRXob8uaUsPQBl3Ym6BizF4I9U4wjGAQuKNsgvXuynrJ9HAtqEkHBhBAaB5S+KNnhf8t
VvB+OdoMnfNBsv/0tUOYEDUliHZxRYl1jzPuI84t7A3EuCgrTfrHipXHy28ytUGL6zCrMszXS4Oz
yPEuJ8PNZAX76x6txXJpT8QL86aOCbwK4S/iJqCFFNvLDzfEsa7tHdoWEEi4751A7WOoSQupumO1
6FVUWeW/y+8wJCNdxtuH2DpDaJacHGybCSybgF2JgImI0rWiG9MbtKmaFULUsrGcmDMLXt9kIzP3
FKBKy8/fLrfBoFnRPcY5DtMWOs+owe5GaGF6r0JSmuyNUFD00NIBX8r+C97CWyKvc9ijH+uST4PX
UpIBPZ1UMVyNebiZYRiLspKpmq/79LqGlPPyDK7zYX0IrLVoUQGWgqT8cLm/DPGgS0gtB5WzgPV1
8egWt7mb74C7+nvdo8/B/qlfhhD5Gleg0DsQlOb5L0qsHICZfvN5dH16cIadeJW32BU6qEUO5vs2
/XH5FxuGp61F8DyN8IDNS3ZyR/ZSdRBigiESgbqDA8mpW9szm37++e+ffj4FGCCrUZ8YA165YRkK
tSbirx2JmB6urbe9cIaTJGAHcZ8CvsQtoBtysbvcPYbY0oV6NSVBOVg4QcV6e7MADeEVEIQL+1YM
5B6r7e3g9vsmZdctXXTX37EpvNxqcZneNHdB4kQp+VesatsM+VSX5IWJD3EHeAFxqwQMfv2NT+rI
mq6bhz1dlGc1YOXadVDFlKBLRAkXwhxm4pe/w9fDFJzt/x1AnoIhsuixdneASwQjUDn/aP/ioLr8
uudrgZujnMyt7K6GWOW+hvoeFSVF8N0erko5ni7DU8pjQEz0dYzKjQyFwv47JWv1Qaau0SK4opQs
tpdjDs5BhsppP+y4izKCYMiCfQYpwuUe+phO/v++39PldVWWzbmwQVfoRYs9QjWMU5RNgBB4WSAO
E4gqcENVU2zVrrtnngMEslPlS+Rbdr69/Bu+jnRPl9sNA1CxEiF5klb1PXfVvqvl83WP1qbpko9u
VzDcnKOOX0RWNm2AnhUro+vrlb2n2/t6MCaCTyyUjypDBQpg1bW3PGTzL6aewK5HuUu7No6/jnFP
F9yVmZwlhfb7BNbfvJGhsDc2GLNRg2u+lcYYxpuutCuXqbRt5XqnEGr1zAbLOABRtn8m4vvlT2Fo
gy60y1iDEvsaU1LpsUilr0uXbZ1pTeFr+BaBFunA1YFo60msu3MXVfjK6fdc+MGxLL32DLhA8QJw
U9lN2Zf++3UNOvfkp9lvGgASAFOYnRpvN6VJtJwL3+dpJShMDdLin3ZFouaEeSerFHfK9mAXnb6o
uYBoMN+NFk+joR+clZeZvo33v03J2tRCRQyO170SdVLZlN7nfnbr5Gm2cv5jeoE2meNQayhDH605
l1phlXZr992pIVdmkEAL81lO4Oe5WO+T2t6BiIVKi+J43VfW9tKAg0/OFIgWcEsSoS5jM6inkE4r
UWfqF+1cLGhFlg/BgqhD1YyLK5NcgMRdrBzqGmJaF9n5cpFNVWKb25790L4P4X/ucOrztR9vevx5
6H4KABWgTpmG+PFuflP13iNrp0ixm9qunq/qe13kNjuyQ50pPMo6ezgwxl5UjnUN0K0rIrfz8P5i
7tNFbjVoWB6org4mNwAbQXltojPI/Loff/7kn3qnrvMkUTY81XxefqsWgmInuLhV7eoK4WPH/NXP
16JWWUHfhyUXMZtTIIigZrwngVw29YJJovdIGPUBC2PmgwncLm76AxgKlDADK3Lr+1X1jcke1FsH
0pDrRrMuggOqEfcUmDti2xpRCPo+FcCNQE59uUNNw00Lch8UZBt7ATiZZYB14GAimOWmmT3UrdOV
BpgGhBbsgVe5LE1DL5Z02WSwGGzWMqzpx2uBThfGi67Fj2dsW3m/2uKtm97q5Lqu0cVvOGAcq8Ku
AfZnb173o3b7aGm/F/SquwFPl72JXgRpmyQsPkMWIxienhmj6UqCNfSMrnejou8ld889M1XRkNxa
OF0fgj8tHVei3JBjdfNfxAFq7UmOGRS+yIVHNiizg0/pypA5LzC+CEJdmIauRolhq1AxXPffIHt7
AycZhoehE+5thqvMZJAr2dywItBVanYHq+rO7WgcOnPUwx6cdM/ULaLRrTZe9gfM4pUmmTpMm6zb
Di4uE04kYloHRxikBHtoT7feAAjj5Ug2hBnTIjkoynxuOVoCNCsUjk88+3n5waaPocVvo8qU+8xl
8Rjw/ias22pbqUrtlrIto5CCHQ4/wmKlFaaBq4W0Qg/NgJt5ca1qCsgT/zs3Nkxe/Hu7ANfvcosM
L9G1al1VVqBW9TRuqwQMPYACv2dVAH3LSo8ZBpWuVYN125JIWndxsCwhaOPF9CsXU4KyiHaE8RBw
fqBoBsWRLzxc2TUbhhfVlurg9DIb2zE/biwZ9TU7JrjYhNvXSi403KKCsPu/E29QkK6YLN+LfQSH
hOd6Zx8aHzgqGN0srgXC2LcQXHq3XqU5GMazrmPLAedOUL8Mmi1c5UL/LVvewJOO5vbOzl9I/9cO
HkT2asNHDcuXnn6X2CteHh4fSI8v0o+ucCvFXLiwtVNx48oN76oX5oAB11TQM6r0CIsMGOzJm7nj
h0HI/+YAfDA+smebpzeZQ/cABu+c1q9WRqvp02qZw5ODVSdeCyfHDFWAyhOPYBDf+KJeSYGmjtYS
xwhLoHkoBI05HC0SSY6pan9c7knTo7XUUYEnT3nis9hu4GQyAzrerGkFTTGsJYqpgT9hW0knLqFB
yQNYG3S3dCxQiL2mJf4QgnwxDHT9m8wq0lCkuzj3yAzIWl8ccHvQx1wmIQ6mimSjms46QpqV1hGs
xeujhbqXbwxe10dnYjMscEA4KTy345sy79WRyBQMtF5N/8IFRQCLH2bQAwCJKwLHfll4Jd+YYwHb
NtUy/QlXjCV254z/ItBDPmbOUM3w3nGnWzokbA9TduseunBrRzu45DUVy5+TnOFOZhbwfrhu8OkS
PWf0YNPl1xgYPdyFAlK8VJI9ARizdhRqGN2elrhK2Jl7ogtonMNxMEWBsoCRgbS+XzUAdVNjEDWW
GmUSMrbC9pmjUiJMvf8uP/oDK/PV8Di36NNeRHooqx8GYGXKuh3fE+FZ+zTJ6uNs+/3fFBPA/axK
KjYqq/nD1DvzGOG0KXlY1DAdpn7ga6FgmKC9c/R9/iG0B3zeVeDbCIvc9SiWc6MBVs4P9Uhh8wd4
C/ysBvgNXG646XVaPrJAxMwdN5RxUsJmEseLN71A1fDM5gcR8HtvaldWyF9fKHi6vA+FhEDw9Y0b
FwM526B0A9DhZeHCdarpcQXZgytpe53c+PUISI5NR742BZhGpZa4lgJmWaVv44TW914yy4X5iAgX
uwFwehX+YnqHlsEs+DaVfV40seLqJUun8bSAOw0n9VVOmCH96iLAFjNVC0c3N7YIvS9p8476hW4l
MRjyr64BTGgIvmpWTTEgmH+rruYRgKXOplbuz8luHi8PNVMDtOQA3zrc8vgcCGQ3/ZbBgxRYz5VR
bBhcuvrPGRZrSgikeVDO7YcMfiPMv+UKdnEZ9u8TEJ24eSNsrbsMH1tXAoLzmNRgCZG4E/UtEepB
Cu8NMOy1RYLpc2g5gDelLWTakDhJVQgXRnuAMVdVh7vgPEWVoM2sVZGY3qSFf8VY2QPT0sbLci/q
O0/V3/nAjg4c3q776Np6xGZ209hl1sYseWX+Qz2tHa0ZluX/j7dp1/BP8Wo3VvW0L5X1Ri1rgYIh
uJXF8JcszW9mFW/XNUILbpz8ez0buBcPMNwFNx3eP3N/vPzsD97lFzOPrs4DYblxc57h0GZx26fW
nYMHQorgIZfB/AMVAnQbwkrtX9o0cEJgISjAcwv7uaI8+0yjGpxHNvw8Aa31092EEkuYmVUNDIPd
ECLkCmdAoMgerYmoG1jDB48unRRAERMI8rINDj5trX2f9sNdVfs9DH6Yu5JTDAgOTwd8TrU98bPX
WTzA2fqQdQLfJ1SyesWUCd8S1VfPi6iybSozcJZ9kWwVGMybeXStfdOUfDM1Q/FyuZcNuUeXEI4w
9aFTh9zjDmffhwU1NANPV7RSpmNG9xxdn+bsLJNyJHwkcdjA8CygsCDnyyZQ5Z8iKZqbeujflr58
FkORw1+52wGJBn+v3IYYDFU3Ttg+XW6lYTJ3tUUMGPeBEgMncYXaQprJWPrV1pUT28AM7q2lbE15
YEgbrpagQqRSp+9kF6MAfAYWOAMGiz9bCseMuGK6br7QFYfgJdY2LFzaOHErsXET6xt8h39f7inT
eNDSUgoHhLQkhRPLs7cYB+Vazqt7DdPDtfWG62awZXRbLLODcd+xuGiLw+WfbfrAWiLKyswrSsiE
YwVTwUdUoM+PVtm2NxaByLBrqvG+YQVbiRnDy3R9oWhBhy1KGDoHGY7GdzgWah9QNTn8CpiY7ucm
wU0bQOIrTTPMqc45z3+KIcfyusqB7i2G5f2xnOTWhZIIe/DLHWd6+rmNn56uqiIVJBNYPE3VI22h
Yk3Du6Lqfl33eC0BNAWMtZgDBXGLE9qmqWDM+bOSa+Ufph+vhTWqqoAaZqmK07YvIprU38js/YVW
slpZPhnCWRccJl3OYNiW2LGH6oxN17hHOEhmERj8f+GivYLcMb1EW2qUed1aU9E5cZG8DgVM08pH
r0JVtfv38jcwDVctpG3HnxxVAlXel0dnEAfhwf2me6uq4aloViZrQ2TrisOULhn4e04bdzKDAUab
3HWLCFe+gmFFo2sLRSl41XULiwV8846jm9zJlN/DBBOhl7IIRyS/2bSG9f7QIn+x7NCVhtUAr4vz
uUs8WMH4MKoqO3JgWZIN6DUpTFhD/qPx/VF9Jw7Lun2XepJuy0G6HZg5MNNxM7/cp2UAswwOpTDZ
LSkZbyxIcd5l2KNgu3GW4lfo8VDigE1k3e7yZzYEgy5iDNJpmvqiwgUULuW8s1BivJ+nlSRk2EfY
WpqoR7sfnfNCj2VJNAzffbDCROFFZ3PDplMwz2oiOKqurJBMTdGyhg3zMY6liBdjKQTRIcEqzTk5
7tPljjLEmy5wLPMUyDGrPHcUTFeD5ggpGTwsUKc/rCFqDCGnczGlGC04vSbYB+GYKxhg0DGAQ2VN
kD7BlGRYWyKbXqNljrkY/Q76sTaeYVDcKFiyEXEzDDGB017T/Lmuu7T0IXw4j08Wx92R9CC5TXE2
PezpgnReWyvf2/RFtHWBDzdq1+5QaeezG9I/B54F14gEiphye10btOXBNPdNTSkuChuMU7evDmL8
EY43ld+uTKNf5z+iSx1Ddwb7ByeiMRXDvagYPK/slUX018FAdKFjEoY9ZThojSehsH3PNnMwRmJc
yRrOx5j8//mOhFpouxCn+b6F3UiTL9VmhvHeo6zz6gh7oTbZlEOSPBQ59CCoh7PrP6IJnKc0TNld
bvcInZHWsCNa3I2c8F+jsLXCw+JNI98s0q2OYDI7uG0c3HI7zzCecxQAmiHn021guXznVZV/bBI6
3Da+8LeCuf0xKxZwXjPYqj47diZ2Vj34UQ7f3F2Sy5/YObl3kxwgdVGefxDZws50beBEwyTciSD0
YEAn2WMZtvXG57X4VsOV/F7muB6eXJCBG4XJMAL23TnCkCbFPWLiHTp2rvGEXRj8yOYGYp1mUc9z
I+Gn5EKYT+g03XTwibtJcKABJ/oxye+LPoRfJIbCZlgyd9l4NvH+JlATxZ2q2B0IRepFEOfRk9kb
4KHx1LvBwZ7Lfku6dHgoWL/l6bBPLTisjWOWnRS8LLewJEI6DYMEvsQAst0KN83hgQtBF5RoC9lJ
1vYbeMAn22Vu8u8KS9CTjTSZbwWx0GRu+/KNW7igclIRPFdumCzbagRlyoad8Q6f1PXQ7QFMyrif
bwE1tSMvBN1dpjja3Fl9PRZbDj/jtWNb0/DVcnlRw43AzgPw3i1QYtzRgpH8nHR7Bq+nlf2Q6RXn
v39aw1p9Lry88et4JjibmyTQnBT+9huowJuVJcjXmZboUlcyCsgym6SOO6840LkbNtK2/ljoTsjL
x1s+WWu50NQYLac3foD6k4wMsTe08w0YCPyxV5xAbBMsr9dkQxJqGT2EF9IU1kAVt66FeuOMVYdw
zvpfS5WrO9f2i5WZwyAQJrrKVY5DXzawJoOOiDSgmrfdoYYZ4XtYzbW3I7BHjpy+HqadL0rvsbbt
4l/ee/lr7oS+u7vcWFNm1lJ/DrdgiuIOlIhPXQ7KmtpXWMOsDIuvJy4Aev935AXMClWRgV685B3O
par3HvZEkeuRrT/Du/uqFujqV6aWmlkLaRA32Wlg+THg+UrnmH6/lvsFaoT6fimbWAzDI8uTOQKu
WkUtNIulctaMNkxv0VIAHAMYXE29JgZwf5MX/U+Y9+1rP7knNd1f7iND1ATnv39KAdnkSIfQDBVt
7oDbRXgaJpB83YkeruGX3/BxIvbFPKkDJjsXtwrwQHTj2c47SGcKyV/K2YGJNVwymxs5peIhIUux
m4dkPI7d5B/x+vQpTci04TVp7gMQsQ9hES5P1FUdnAY651vauz0MLofg4DVO+hwkygPAurfsE+kn
mCEsStykMoCNQoBrWMDGOwdCdJ8AyXu5XYb4CLR8M89Bh5YMfUzz8Ydqx8dULCubQnZ+xlddpiUa
MYSjVdlLHyNR3jtEwvkaYkJ+z10XeNS8WNSxs4FP3/Iqk68SGKvfDZbNtyWxqkPuCue26YfuB3F7
ejNLXt21iIRdACPPmML+09447tIdm4A7m6KT3h+6tHwfNKnztx2kjG1cCBySXMA8KWOwWoaOH6qR
JAQHf7QW+N+y4JDVszp6bZGfPI83D4HN8xe7lO6r1XrZPuEyOC7wUt+Jgo0v9rLUYO7OfjRUDt36
HZ+OsyrEjQfP2LsinZdjGrTepidldsrP9QMQDZEG3qVTkB7hqzDuqN9VKqp7uBZseu4291UZeMu2
gLlyfhMyLt55EEKICRPEMHIy+8WZcQ53+VMbJrFAX2bbqWNXOOGOufs+Bgw+ZWdQgx1l1h84MF+Z
UrR862LBki4SVR8OlfluFnP6jaO09d22Z/rPETS8bsWtC5RlknjdkrRTnMJpOgro4PwYfVgnX+6q
r48ciE4AZQrWBE3h23HXFrGa7Ee3KE9lMX2f/Owgy+CfstVKQwzZUVcqt1Wbc4lEggmqgusmv8lR
blIGryVXh8uNMb1By78dh0/KnEPVZE3A1s/wTpfVuEsnWkfwy7zu7o/oTE5nhKuun8LnTSZwvB4A
aYRz33Xka6LzOO26CWECDb770j03sKGtYUgt1J0V/rvcRYYsqMuPpWW5k+AdkFltXm3rcdk4PW9W
QuJDcfdFHvS1PDiTGi45XXY+UgJLHip0lHrAtBdmhn7mb13qpQ/zBANY0RTh7cQB5B2aGuCTHG7u
u8bJin2ZtCjNS14ojCawvhhACwtE5BYt2SQFg4swt4Zto1ohIhpkfOdCbLKhQZKdYFBLd67lN498
zKc7jwKABG9I8FnH+5JPdN/ULBPYYM0VigvVuGU4I3xy3JpFmYKz3kZNWfIjrEf/Vw8faNhwdcNt
AQPYGzhCyNc5T1K4HtbeBLZF8a+zRmvrBnUfzfPQZ0ibfXvXgGMAnakHxhbuI+cbQWxFt7Jpih1I
SXDZzAPr21Injb3S4QbRCtF5pJDRwmrAZdYJ28Z91cDuVVa7JFOHMoOZCP3hJ69wVr31huceO0ys
Tq/LsL6W/DKfwNm17pLTZLf//KXdoqR/yzzx/Uxm8fw1EawhoHXNtuqLnMFSZIyTudh1JdkWDjQJ
7Idfr3H8TG8458VP66lewNhFlbgO8Owhgn1tZAd/eqCDuL/CmTDMRbp020odbHI62zoFiQ25CcpO
HXHMQLYXz1a2Rv40teL890+t8KxGkqlGK9rwacLhXsIVKhJvpbSvW5rrCu6B04qGqcKxaFBDKizp
A4rfhysffs5Vn369OwSNXRW45qv6W1/AOgUri8vZzjC7fazXPj0Zhx0WbHAA+S+FNWwUm8hN6dLY
4eERC84UeYX/EMv8/fLbTF9By35QI8yT07ElTsZt3U2PI4pIqjmPwWFdOQAwDSZtYaMah4y2NQPg
69BdCN9n4suNACyYl/wA2NRKdBsmCaZFNy3pwFVPFhzwlDt4cG3ntVs4w5N1qXYBRGNTOcSBHnze
+FJmUaXCX5e73/RsLZSdiSDphgP4San3CujTq5Di/fKjz7urL+Y1XY5d9qMKhPScmBYelqxu6J5w
9UN3bOoernuDFsFuw7FitHzEQM7zGPbpxR2fWwJz5JEeL7/C1D/nxn0KBhpYIJYnk4jtLv8leXlf
NGusW9Ojz3//9Og6n2c2Kd86QWC74e0/kazdfJqefN5xfXoyGBUhzhvhbGIR7E1o3NdrV56mb6pF
q6QD7Ov6Ijx5VTNsYWjYgQpIRPGeNhVf6XLTO7R4tbPBp47LwpMYYKVuFzgb/u2R66RbhGphmue4
LcT8n5wCL8aqK2LLz9p9ceBSennAGH69LpjuWUoo/AHCk6vuhpRtnOJfLcVKajZ8WF2J3Lf+dHYe
XwA7H9u9TBxry8OGrVw1m55+TqCfho3jVKq1EwybLJ82RY1iDUes3uKY+kWLVVF5WP9wBjuU4H10
bWwyXsAEWOl0w5SlI0JBHVP+UME9qlMk5kjxBdt63bR10vDQtPDFFivbMVMrtJiV2TzDy63xT2Do
dCcvS5xtwIYFdnButgJOML1CC15XLWeN06TiMwiruRHLXWavLKtMj9aid+GyckaB4zsYeOcRy/rH
IKzug+A6sTLxtMjlokq6FFcmJ5nVBH7hOCdM3C1K1+NZ2u9j1XTRWRnNvbUa6g/61RdzjKdFs8Ow
dqgDAvvwn8Oy6X6FrxR2w1XEbomKkqi5t5/n30/NY5BGy9PlAP+Qp33xTl1RPPXtsiiSdvFcU2eb
gEnpbRpUcr+505L8R2ta7SnjAzxNLCgK507SJ1UUxb5RybQbmxLjse2V7W6srG3/tbNQ38Czz/4r
a8KiwXHmAc6B3XQoWsqxV+6K7pVkeeDuy+C8t0urYOqiRZXZO9bJ1dqa3hD8upYZmHp7dscO9s0y
O42Td+sI8nq5x0yP1vJKYYFp7eVjG8usvMWS4LkWzvvlRxtWj7qCueal9IRwndi3/4XhW1r8zQYn
IsWVjz8H0qeMGEDL77gDbob9tPzmttPDLKx3W4CHYzdrpYWmJpx77dM7kmAKiGVjddfgswZOFQlv
gYLrEVjflexoeoOWUfqlp7ifwvWzmL1dmy2bcfodpBUG5NqywDFkFh0wymU60i7FIZJjDd6N07XZ
ngPE+rtznPCdtin/Btild6u6SW7mogt2pd3mc2R7Xoarz4phWIBfCB0y9/b2NM8rudTUci0hlXBg
FIDCOnHbiOmuVi1yRInb5rBGMUABN/Ire1hLQxkseGXSQ6Ql5QQLVRjHQZYcblV/3cysi52lk4dT
keL5uPqNcFS+HVbd7A1fTpcbK1SmCeYAVQD3xXGfs5HtgGBsYY08j/vLQWrYgOkqYlaWQs3eAB04
XFkPzpDsXJB/cMA93LVOdpi6bOUWxtSW8zD4FEoQclrjwoMJBaB9+WIFgbsZ5eLAnxBa8JU51JDM
dLEwaztPVAvsYCznlgCSg8K3lUFk+vVaImhQ5Esx/se4ZbEHEEhrFRGRKzoRQyToqmCV2x3JvEbF
ZfBnYKnYQNROzrr/n7iUmneXP7SpBdr6wqGjrRaC/u+yctwNI5DzhTNCT8HnlcnX1PtaQPeshg0d
xSVFb7lOhLJBYKSXtWt808/XohjU+m5sM8s6wUZ4iMBWLXkE0Gb+veCDWqu5MbRAlwcHYQC7C+bl
MWzIt7RXD6Mcvl/uftNqSBcDZ6UYGU+yHJvVejlitV3Vm7Gp7AhrFudglZP9f5xdR2/kvBL8RQJI
ZV2lyXL22l77Imx4q0QFKlCifv2r2ZM/rjkC5mTAB3EYutnsrq7a2LbvPC6e6xp77hvLB+HWAmCO
2/QRkJTpIQjS5kfRtcGjJYLiybbxvyFwze8rP/G8ll8ETyqN6eTwaUrF+T09p8vGMscM/bD9Scrk
j2cZ3/vMeEgQN3rO/Dz74xrNlQ5r8LfL+ZNnAE0DIYELVTOgf5DqRV84VFPD1IEK8LTwdIM+fudA
urGA1AyE24ux98+9dis+Q2N8f2/NT6PbSZcZwzkDNQWwab8CVI7yyTiCt4Mf7DFpVzxIoFlcxYPk
FnGDYglknHjjmwja3zmkGdCpbtwteKgELetDY+7ubNdYI/fSmIzKh1qXiWkUI+SActSNnNkNqf29
AxHhladFcSg4KdivDOIYvp1GLHOi1Oi3HTFDM3m1JN/2jXyeiyEEluzyiLqdUvwLkl95h/e7d7JN
vqXGe0MgSJDcjOV1AYkKVqZj2SZ43C1oBr+DlM+xBZ/DkoF1o5SPl2eg2REVoEwpa5hpFTWaam5L
yG5T8SMANcnlj2uWR0UR1wUtvSyokIgH4iyABLB0AGmGKt0iV7ZcEyuoUOICVaPaL8o67gfUO7t7
086PVvmMmttmKq9covPsPpkjuJkKOxMwE6++d9HGnti//WQtFaGbwHlfPn3ch0Syk3se9AKmNAo8
gAHmu9EuI4A/onJ8vbwPukEUQ4faY0/a1KexbViHqgOgxe9cyMf4WYioloU25de5LlXX3MkClCMn
o0aK9c0vgAgIsg0gFOg/WIOY6A6sYuPImwMqjn66uKHTH5t7M1iPp8PkWHJzebF0Ayg2zeWcTh6X
4Acs6znKxNwccBlkDxbac1aGoJq+ANwm/912VMRc8OSAfLqSmXuyAAHdmHwgZ2wmxCIWTsF/YLiA
CPoysPZT2Ypd0qR1sfGSOj0ZC3CjEijkrb+kaH8moj60lbfcAG4DXoXRd7I77pE2tgAmuqHNKMLJ
kd1JoKc1XLw5uYEqbBp1/Wi/TEk13jt+0OyJaIdv4+glT9Ls203Je//JSlv30M3M3/DSbEMox5gb
oOyWTWfkP13RiU3v+ugzHjhHMYxO22KY8ntzkP0Qzg2R9yBWmKNgLiqgELp8l89CvkqvnzZ20BVH
JvLl4PrTfGocozy5iVcePUv8ckBatgOPQ35C/JPeSfA0v4G4L/05LNDQDMET6P/Jk1Lu3WJo9nwh
/KZJFobK9cj3NQV3fgJ19bs+ATIwl1CSmoXF0ekYLG9ATDW7wjK6rctZdusPDIXjwTTOSgEcEopu
A5Ff3vpmmJpmhx6prn4b3eCP21QiAqDIjeBjgnihw7QXIHWIpOj8WJRBHwHv4/90J7fZ1aSp3jxz
Sd8GK802mZ8OUSDJfQZvGxa8Rh/HMvXHsS/+x33AaVE7rw4OpyDnF+lr36fmC0unaTeB4xT9mouM
rNz7ISqSfaugd33r24zdcK+vn3JvBOfPNJ6pBgFdaZc13dqvfbepgtCFR5ZyOHs928qSsMkFfMVQ
fMxgTdjkHUrw11ibqQLSBZB2EA0q0OPIjUcIrD+kontlQDFf9/mzR/zkXl2aWhWxBxk7TgHu+Ie6
T0Mh14g4zv7z3+jUVHl3g3EsuimDVlNXoOmalt9gyD8v/3Ddp5V7wQVxVN44kPvgoM5xjDuTXPnh
84CfVsRpeYZuEvDsZrPz6ubybqT2VdluU+XPzauxERJgJ7y2KFhXwK9JN26y8hT42i2j+vff321k
zG5tdErFgE9HPoSruGGBd3aNt1X3ecXrD0sJeoNmaeLFroGlzxxQJJqIexOvMFbOos6iFJ9fSfTO
123tnkQCDi3mZm+2MWxoNjcb1+ArEanm3KggYu4m+ey4Vh2z9t1sXsbh7arzqOKGodGS86qCg0IL
dn9PgDnMQ3OpspVT+XWEYqq0uakLDkwPj/V4ds/k0lCmRw+C0w+74RzReb6UdxSESGt835rd9pWQ
zqhZ4tkShKTA9ZxE5+5o2oXQ61lxarrZKMZL0duZdLlh4/mYdyc2QryVU1xAeEC2kIFgwdYs+mIl
x6Gbi2LQpCY2ywZLxnNwC+hp2JLHoF3Cy9uuAT+ZKqI3z9pxSBZ8fQGD8YmDBPVoJKZ3EqhORElh
J7tZ9nVsGvmLWaTjHnCiKhLNbB3nLGm2l3/F1w9VU6XVHaAQOVQMFPxJnxTPYNl1tgnqjbvGCcKg
cb1jNwfjzoL49aFpW7oSy+pMSXEJhBiTsM6CSKPr4+677/M15hHdlimeQA6116OvGIFf3++bM+p7
7LvHcS5XWIA050+FswLpNxuODV85Mdx60D6mwxPLn5vODS3zquSpqYJahxkcVEsPSnu3s24ZL3/h
WX8gaXKlQ1aRrCVdQGZXNeAlSL0bcHPu6qqoQ68mfy6fKc3uqpy7pdsklmOc2719+yFz7Dd/uU4y
1VTBqw3tmGAOpAo62oWexUIf7bzCfbjuhyv2LoQtGvDDIjVryGPmWXuAWVf2VHNDqcBVqGzbvtHl
EJMdXwb3D4B7od+8u+Na+ke35sod3lIgEvhoQ0rGM/vbBuDQYz3O2f7ywuhOvWKvEryaLiyris22
aKO2suLRCe6morntM7JJebsG1NOYrwrMhIxsUgUG9pfmgOPXNBTI/I75dVkTIFf+G+nM0KGsGWNQ
6SDZxgCGOxlpxPs2HC22ckFpZqAS6XI76N1ynEXs5GQ6AgwhH9kCbT9wo/Mfl3fD/zo2VjGZSdNT
6H9mMhYu39V5W2yK2v0xT2ilqxf2FLjzDroF17lqV7nPq7QkdVVCFNQo6zCBwri7MguNRaiYTNkk
Dgts9GTRyvyVzagADnSZ8IQzb8p+XkvEauxCZdTtk3quJxHYJzKxb50vXzjYri5vw9+S6hdvFBWe
CXSII6GUjRJIQK3nqrGDg1sFGQ3nwEBSMbOnAYykfITIgsjGPAomd3jq2jbdp1yS/WQTD/qOQETm
+zGYxO8e+EKURQOWs3CqTBLx0s93I7qKb8ymz08GNaZHpDLoKxUGXtpBF/zJkhR3nGfmZogOhaEI
QeXY3JGBdCHpnfkn9D0lUkX5mn6U7ngrfqZ0cu43rMTbdWlPZlrPG79Lnnnjv1xeVN33FU8TDKaY
uwLiar3ZRv3k/CCy3Zdt/3T587pDp4QH2SDNrEWLWGwn7Ji16SFtm11GIHuz5CsGo7FOFSPqp6k5
jMl8Fm2T2cFerGdw2+yzBCk7Y/CfzaA45EOzVqrUTEgl983ICApkA9KDJYe2TotMLfsfd1+bNf0b
zX6o0NEpsWWdJ4MZW1T0G+5b7C21mHMS3DFXFkxzuahkvgxsesAszrhT2iVCc3VUibd6fslcAV26
lbK9bpnO0/v0NK8FW/I0rykeQf5dfV5+0jqHpeM3KYpLK67/L3vUFw5BZepNS1laYHDp4ppF8y6/
M0/oMYvYhhihEdlhh0r7xrgVW7JLwtNzuknuqjd3uza8xtU51n/naIMu0ESBH42PglevzZRZu5Gn
lK+8V3RLqFi+F0ytDx4/HpfN79ZBscS6nxO2sddqAbqfr1g+pSkFOQuwMRn3o8D3bjzpXvdyV5Gm
05ybhTUUZkxo9wyaoEdoH69ERppVUUGmBc8pWxg+bbrjsUI7Dvp6nCyskoaE6HrjK0dLYyMq3LTl
0qGtPyP/kw4pBLTL+T2v7BRtPcSNWjMv09Ch5Vr5XTep86/4ZC2gmx67sgIdnLvgXcDve/5hoV+6
La+zRpUH106LugM/ZBdnxm5ZcF+W322Uvc1h5Wb+i8b5whBVFGprdrROoHUck8iO/NfpFljE6mUI
H5ZTty2j7mC+o6hlP5NdtTGOxvv41rxVP8nTmRN64x0Rra3sm8Z9qmS4vmjKJU0zOza7YG+Dm3sT
9PVz4vA1NiGN1aia9gtko51ZulbMabDc9WlbIFdO5cpG6b6u2DyTdtCMY4p1pNZRcPaj8a4jxzNV
hKqf9C2t09KOu6ktdjwV9TPKEHhUX77odQuvXPQ4wujith0wCc7G3ieiQE0852EyXAfRNlXsKWIH
y5g87CwUAo5dN9+USbDiUzS/XQWAVo7BfbGM4J2kzX6ob8/Ku0jRrRxJzZ6qqvbESI0pSCwrbtj4
uyPucTaS3VWLrmJAuTU5jjAbJ5aggmH9W+WDcUr2122pSlqbA6wx21VvgtuqvR1cbzsS9IqVeb+s
rLtuZc7//+T23C7LcrCCWeAnyY6ctwjYqmBt2TUe3FJu56KnpkPA8RbP544kNmdx0yR3ZlllIOUy
oe0DGdjLu6CbhmK0U4Gqn0ggveGA9T/Kh6nfpMxeCdZ0Z1O5pYMZ1OHIpom4NL85kkMAD9ldeeX7
3FKstgHZEOSa7DFuxfTLJ8t3N7O/F0lwl1B2HQbXVBGcaeB1AW0mWJflL4+u12Zb8LGVG+oubtSV
Nt9e3gYNfayp4jlZV5Eky1wvNroZsYHNSvDUoo7bg9FnN9vgiwwr3oqTnNt25zA+7Tyr6A9G640H
EFea736O5+DlH6M5E/8AP+dyqUC6ZEECUgZgwqAjfU8K4V3HHmT+Reh/Mp2my+qEn725B8SwZf2w
C+c4rAqFa2xHRXouzJNd4BUirp1yH8jXzIWoMKTtC/+PV/y6vEKamEdlhBWJUbt2f76puRc67TFx
qoNJy5CiYeHyCLo9UDwAEx4K8wEI2vI6DaK0QPu929Yr+UUNha+patBDfsKT6QDTIVY5RGPiZU/Z
UHcPnRDG3ZAvZR9W2bTcLAGpj7lVdzsUN9r9Ioz222ROVhcOKTQkUrbw9+vmq7gKr4QALuwMvNCC
3YrJeIL+zJWfVvyEtB2kr8vOjBn30tuaiwx5sCy/zoGqwFAjKdqitxDTQ1tUHsbccXdj0jiPl5dF
40H/gYaCyd8eWxzmafixGPfAw4fzWgeD7ttnA/pkhmYuE5s5uQCms9vVEjTfZ7K19O3yL9eYiArd
ZHWN9AmDiXQDDzNyU0zVHocoNNh1pFqmCs+cPXeoZmbYMSv844RGtXAu7Hfa0LV0oCY5oxLFVllT
ONkQnBvBOXSyq/7dsNkG3T24cYw+LK3MwZD5yhWg2w7F4vHsNM06wWhFAA4PEElsuwx054GRXgVi
NP+WFj/ttwdITeG1WK9pKgFgmpqtabV9SNn8GMzltOK4dNNQDDmBlhcUYFw7ts8xUVP4j3Yt0NYl
V2ah+75iza0p+qm3MIuENmHOQLdaNGEm1yrSGr+r4jBnPhugbBnqGCJ3b70cvtWDtVZ20RVxVRwm
2BSn0Wnh5GZHbCWneC8XyaubgTfJRzeaaADMKoHGbXz+Y5LFHcnnD1YkV8bEKkgTBFqeBYQZTBK5
h+8EkiMnA8DyLa3tNRyoxurJ+f+fzpjjWRxQZQT1c+A+e+x8JYJQMneEG6GK9XrZtej26Hw0Pg1S
jwwC0QvuRn/KDx0bUF/KHy5/Wvf7z0N++jQF2U21dAuN69QOz7zfvhcR608i1iAJGp+iAjNrTzrQ
UwMx52IOz/VSRNxy92Ks7psSJAo2MMttuvIe11iKKmpPltqUCZDLcUnhvpCzRhULxbedVbbX3X1E
sfV5RN9bUAg3dus0rLwXK1v5sG4bFCPv0qSeGqckKJwzL+yCuv6WAusbLX5X7PyyWkPpfL1EVAXX
UW+wAsYxAQZaNqu8TfFnsVairK+3mqqQOtk7xPIZOF4XG8GbuEkCFspFgNKch7R5JhAjvHxoNQp3
4FH876nNip4leYqK6whGqH3SQzo9scrm2zQRcrAAwM+2pEqqIpSeM0Y57xnb+CXP1rK9XxskVfF3
bo/aixOADrXrzR/zzH50zRoj2NcngQaKrVf25FTkTJTbkGIvuzuSPnn8yS7WyB51P10xeEOwWSQT
vu+RMqrqFnC2lbBTd7aU+3w0LZ/kJYMQaJ1X0YJS8g6dx2YE1qJ2d3njdSdMebwjbTnOqUyGOPfr
jWU9JGbzjdCHrrf2Rnfyr7zTqUr5SXlDa+H5Tlz7U8QoWLrEb29Kt5dnodGEoaqa/czbGYEi/Hm7
sZ7NkxtVp/7F+xnE7bHfOg8ysrfllj3nj/47eQ5u6Wm8KQ7skX3UH665XYMFak6Citir6nSs8g7Q
N4fU3ypvuB3lmjiM7tPn/ft0qwAGmHgd+l9iYvaPFh9ffb6mNalhsKQqYm+sRqgncfQUgGNVRE4J
dtwkS4dnURYycm0Q9EVeAYrkupmW+9pDF2fRT9b3zHS7e+kijAW8Nd2gGw/K8g1Dniz3qw9jQeYs
KFk+h6WdDFDxHqwf2SCmXd8Rcl9VwFGLgbO9wVMvcqbU39CcjVc9HcCf+d/lmmbChUgSGi/dBvqc
eAMBp/eezddxr1Jf8SntMA+LO6FMSTP7ntZAHYrq+fJZ1u204k4mVO0FMjEoqy2Wt6259PfmUi8r
9q5xhioIEIye05TVbgeSe/LaJd4hk1DiG4r5sa2cj8szOKNb/q2GUBXjJ5nkTu+yMca6AaY2B+I+
SItlu4CaZpO39h5IxG5rpmawGbr59fKgumVTAgluccBNfZDJQmD7o6/S3zS3N5c/rXHDvhJK4LNN
ZS+wPXNsfhITGjKQLaoe3FE2+8sjaH68ivIDlb7Xsjwz4yyop3A0vHtpLd8uf/t8g3+xGyq6r6YL
7YiEdU9QUEf7KbqpgJxHqz3bTGcD9ulK4KtZJhXmh8qvhciXgh2D0nzjukEJZHQ1gXAcLSiX56Jb
J8WsB1Dn+dQ1Joip5y+eTHZdMl+5TIpFBzIfEocuQGrUv5eZh6h4+kYTjf1tCpKmyz9ft0LnaX1y
4u0AQas6QMc9HlEDCBXbPhJ9xY9DDi3py0No7FvF/XlGbsugPTf1G6538FtRNBsrYc2BNrU8BU0P
fNvlkXSTUSKHnvCGADkHLqU58V4nb0z3id0nJ1CiryWAdFGpytfomFU7MNnQOJ9IeiQUtJMV+uTf
SkAf9jxogwiJJ/NYdnZ6nMsMMZLRVyvBl24lFauHlmk+umgzgjRr8Kd0RAwyDRYymj3lDV2J7zW2
qeIDC5qb0uxysDt4jrvvmkRuoRKWbUC2TbfCy7o36hvZ/y5vmCZ3QFWoYErQ4c0DDoETf3KeHXdo
TwuV6ZNP8/7kFIt8AR3fuww6CMWiswZss6OHFnJWBt4jy0BBd93JUfGEPitTo1h8HjuG2JDAQD4M
/N9rz2Pdmio+ogS+vONUQBrZ+mOAxlBAksZEAnF0f1jJGkG65opTwYSsGCDIbiUzIvPiIeClcYQY
YWSazt6BjgL6Mvd2Lt7nKqlXnrMaa1NxhYXbSw7kEI19eKVtUYMNRCS8CgvUy68cQnltVFPlV4ED
fgtfHor6UUCrN12JaXR7oviKpQZzw9IacyxGd+uVE7iReujsNT96t95ypHZWTpbGZl0lCKAOoOxs
zAnKTqe8qULZz3si600nv1+2Id02KE7BJabE2U1JPGTGM8ptm8pg7z1zVy4ITQ2PqmC+tAQFJ8oW
bTyKHETiywjZ7MpDnXAArLIirI1IWpVonDKtG8MbpxRXrFPcOaVL+xBqweigLDL7ugOhYv0mOdlL
5tIy9sqhC3uXb62igdRx015356pgP7yOKtdwSRkXTESQytk2dr/rTfd1rOq7yejXspaasEFF/A1W
zdIaOZPYEcjKAnu9QcC7RuaoOXPO+ah8utQnMTa+YyTAeLcpMpR4bLT9Ac2/YQMW98unTvf7lbgh
KFFEpg1ZoNRWbkYf90OxFpJoLFMF8XHTNjw/P6fJxnHrFGj2Ey+4dbczaDDyYuVYa6zGUczf5oZb
N5Y8E6SiddfagQghtNZOqe5acxSjz6Hy3Nsc0E26pN1p9CESBlLNzkgBg0Z7rzHKfBdYg7c1coft
68WGQKzfACo9eAY0epwrnwkq6s8auQNUUUbipn0NgO/vQLzirhFiaJZQxf0R2wDRaYNopC/NsACx
EbW/OWsUQZpDoKL9IOS5QEuixi+fymXrtC60m8bKD1ntdNE4B+jycGe6uXyYdTM5/4hP9tIVBRvy
ycE1Q0vEOO+D64SsuzIqVaF+vQ99BtvHxVyM5hbiv/txNI/VPKz8+L+NIV+8plSkH2rWrXQGF1oJ
nmP8b+rGhEV2hzgughSg3HJ7kh8OABZs1y/0TIVW+TZ4MtIs7tGABlqnsUMLmjNkzm6iyXhqB7cA
3YiFlhMvYd29XYFQYy6Meoz8qbU3ILQd06hw+v4WarXZBkS0zdH03PEg89LdVZ5NbzI+yh+juSTf
k35anr26NUKwAJBYMEQIZ/jVISt8H9ACc94MXn8GZNiNfKuhrhNKLNhhgTxXtFQtz6My98ZvYgk4
2HpH82cDTo7nHvJoJ2k07RPkM5aIz0t2tKxx9kNhie6YMsfbinrxb4VXLBu0wRgH6hmOF7oVC04N
ZBGjkeRTyAw27qbZKZCTy0oLKl1Gve+bDMbYJVl7asvZ+rGUo5duGJvKEaqKQqwAiTRu+h9k5FwD
ei+HJV7GbgxLDzjWvISExlIWRST4GuW0xlWr+MhO0o6iPjfHvZtnEYACMmSVWEms6Oag+NEKlAhN
MeDjpYBLqz5k9ttLISLorBHk63694krxuIHoKLA6qAKYL346tw9t5q0p5WhSzSpjZ4FqK2CdE56m
Jv/lgUvttEiJqk9qd/VGBBV5IYPbizDvZPL7sq/RzOcf0KTleHQ6l/mGUpAt4+jxaA1oulz3dSUn
WzS0B7/1jLAC6LdwIeR7Ns/Hy9/+S8/2haNRYZMuAV8H6zs0TeYeMil5Ny4P4OldXumZVAqIocWI
al75jwySG1uX9POB+EV96OxgyUPeeVCWFgOitbywbntztsIG/Bf3g7H4kaDMP0Chz7z1of1whOyl
uckDx0YmN6mNlaBFc6mo4EzpooevY+4Ysz4Fbq9x31I63KD3WISe1576NFtT1dTcKCpQ00NzGplB
KBYTtPOERTDclYEvI6S4Npc3QzfA+Xh9urIydEsZfJbo00zBRlTiEEddl7jvBdSl1hI3ujGU15cR
OP1kTBBcBz7KtvpNN/9go3/du0gl6UwbswHD3ZScMhMsnGimSJ07gYysuco0qvv5iucIzKS2FvQJ
xKMNCx6GzZQ8TWSNnEv3deXZ5S3ophMSJG42LjSnuzHYHZl+XbW5Kj6zmSxaNT4Sfw6YediZfMi1
mwHUMN7h8gAar63iMkuK4g2EgmkMxdoQArmnlCURqYqDs6bCq1keFW2ZVl3SL7mE254+aPsdbAXI
7awcHd23z7P6dPbpkGcenBHSKV5zaMENHnps2PKJrD3OdMtzHvjTAIPkmfQZBZTT88d9PtB+h+dg
DQHlFvSEUMJZ4cHUTUQx4knOBQIVXD+ifvfIL4ec5LIWdWp8ncqxyREMIYGH4KLKsw/HM+PGNoHo
RtoMuYisWdN30U1Buf9dvAJ5Dl6gmJroJeYBTd9GkLjuq6pGJ+bl06q5pU3FkJeJNm7b4y0A/3yY
lzFG3sYMlxGwBgMqrD43PoxxXtkTXYL3L6nWp83vTVrkrk95TAzqfUhcZQHEr8ci29Kg5/cZiOIj
CirAKAVRhM2CcgsdgrUbSnPyVNwll3WFpgq8FZrlthx+G6IPibwrk27l2tB9X4kPLPBaJFYBGQzU
Ij9cUVV3bcWMrQNtvV95G6w5d82pUIk1weDLp3xGdoN1IMAC425/Ei13wBBnrqU7dUMoTqDp+ThJ
AzNpmt8gJN9wMw2zfA22qFun86ifDkGdD3UKli1w+PP8lAjvrZnSXVpb+baSwxrBk24KqvmXY13b
ne+dOi8JJ3o/ItJsvLXb+/yVL6I1lQ1zYU7m4kUYnIpO7KidPQay/nnZIDWpZhVzOea9nc0V7r4m
s3kENjnz0FQ1AN1e8JhOvffBsqw60qpod2XD14SrdculuAHDmOnQTENwYlNxZxb8e54s96TnL5cn
pdty5UIf0z6tcWFBmcfd+Cx7BF/++1QUZeis2J7m96sgzLrrWQ1WCmCq3bMgzwA5CLMbIK45LGto
D80cVChmCvETJEcLHFtbbOtiDDa+I4uNG2Q3RmGviTPqXKQKuXRdOy99p0MORoQ9Cl4SykUgcQtB
4Q4GOwtP/bWbWHOIVeRlj4A9L1xIJxY+yIlT+QC5ixUgoW6tztv0ycRpHbQmgfZBLKvfhjvuloBt
euMnJONXri3dAIp5s476jRA+qJOa26EItp0zHxl0WIzvVx1YFXQ5STC1QOhGxr4HBPrU51ZYd2MT
DhmJ3AKyAJeH0W2B+d91CvK85M2QuKclEGjoHW2wkQT2yotMZxOKTftGa6YIDCGWOHJkP18ZCfYB
lyuvYd3XFZNuWj8vZuSEYA4gC6XZgZObJXVX7Pnr/SUqzNIEjpmWyGKdiE2SJxBVLifuJdbN0HNy
8ItpjWVQN45yZ9eM5wFLuX/qW3F0jebPiO5w6QV7UkMV9fImf71SRMVamsQg8wKt9riuHLqvkp5E
OZvRNVelaxe2bhrn/3+yt8Cbl4KctY7QthImsgoFLcIMyd1BrrE6fR3zEhVW2fBWjhTAklNN7a2x
kA1xb5LlmYkGdeNv162UYtWS9W0+mhgjWIZtVZNjnbKHevJXwk/dFJQ3t48GpAZAeRmToiVPBEDb
XdOV+VNfjWUU2As/GJVXvl2ey9eBNVFZD0vii47XE6RE2+IJ7GxR7kKsNGnRdCjGICpG58/QrHU7
62ammPoyF8wAKwyLg7xOYmjHL2E/GnJLsrnowlSYxguDOOR1CRKiwi+roWAliF7x/qkttIBS824W
5ottWU+X1+5rt0hUYKVgXsuJPEsvADsQcov+LKW3kmnTWKNKh4gnoZt3BBqkdkPR/ZzjZs3Kc9Zt
lYJeN8J5kz4Z4+LJqRvqfo7B+ktPTQ0idr4I+dM30y4S2fKbAMCyMdNgii0brYZJ3aMxxV2sJDLL
Ud6kY+Jv0oJnWzdt7cN1S6p4iKp2wf9v+XMMGZqtZS6nql/jCNDN9/z/T/NNeDIT0Kf7J2d5c1Nx
mobvU31dQzBR5dZH18PnQQsWy7o9QqEn3w1Z+5K4prW7vDAa16kiJNFn39ulYSBU6VwI0P3PXfrN
5P3i17p/FR7pjMbYZFZhxYbpPsiOQZseaTjTKLeXJ6BxNL5i+z1OdAeCZvCQg7LysTGtdEG9x6wh
H5Na29Zi1TODHO2PnE3W2htU429UiKRMvdSmvchjkrYvKFOWm64a930/fPeaNAldq13J1mkGUpGS
DEYa5DOs1QhuoY0cNSm65tENMS5uOACPcdUSqphJkIYv0AUMijjFdVaGdTAnbyibgfkKVxK9Ea0z
3STEst7xLLYfL4+psZp/4JMeIUWXJDKurAKE5fMu65/Tub/uJlU5EouFWWdi6wX0EcFBzMPRSsaN
Sa2Vm1T34xWTN4qydUSP1zUu6E3Z7oMCdLjtdd5fFfkWYFkVc+Hi6R6Mj3U537k8X3H+GnkQouIl
m5l2hTBzsNxb831aZneIAu6s3NhTCUr2IXgemu7OoDwDu45h77txreaucTOeEunXedqZvVcuqLk3
1p0hmuG4jJ696XLLPPSFLNZa5TX4CHC8/dcd26O30EIiiAJG3dongEgeO2HUx4xVr0lZVuBWb6dw
ktI8+EZVQ0PdRwe349qRLKFSuhL0aldaeR+Y/tDUDRjx4pnImwbKK0Hdwr6SXQnegu+NjfFq/LgT
+JvzXWIWyRGVzj66bFwan6gCLWXZtdAChlNvhRUV86tFghClr5Pof47FPdTpVmapsYN/IJZGM4ix
BuFj1U8QTy9QLe9mqKLwvLrOTajgSQvN5/bS45llzx+C/K5BsewZcmWZdD9fCQqATSha6Nv7p1K8
eJCPR8c0qKXYdSGHCpoEfLfsWTr6YM2WD9YQHB2gHK7bX+WhMKB2hsYUqEMtpQmSiWHI5KkcWxoF
JRJxoAwkH2ZtiJNrLnytUVVzFal0jHYVEL6kpn9aLFDzko9Cvgb9H6P75eX/uzwr3XYoPsITZu2S
VHinMRX5XW10UWF4ZYRulrVgRxNYq4BJ38mzwA1QUYBI2Ktr+dEg18AKmgo2UWWxCdyOWXGcVGK0
80aMM/Q9LN6hsib+V3oQTzNyvHx9tOpsbOKyPQSGKWRJm+XkcEPczh1/mwd3PvbcAWNWAD142U/A
85Jl3FYtUODdlAfbYSzJAYybMgwqL72u6kVUHKZJZZAvAke1cpZnY05iuwCIhqbOdX5ChVZanpsO
7YQHTTem4MvM+i2ESXbEKfMVg/iLbfw3I01UbGXfjp7nlZWEdHhrfFRD9luiu+vJsKgXAgQ+/mmk
rPZu6d+ato8MacWLmxkkBZHTkeC9hkQYGg49AkpEVj4kfmB+/J+zL2muk+e6/UVUCYlOU+B0HHex
nTjJhEoLiFZ0kvj1d/m5E798wVR5kqp4AAc1W1t7ryYFzzEcWDrfKi/tf7Re4FzQZ7dQ7JlzNMQZ
C2lT/XLSVhzgcFRFYwmPL9sY+wudqhL+5cb8BWh6OpUBnz+5fd4dgJxaLt7slkeplR91fOzP4BzD
JMz2fmbSLk9uk7bnlIugDLUBP9TMNO/DrsejKWV6CYHle0DHNsm5+uSqljzUvVlCwyrxo507U4LZ
H3S36OvaEK6buP7gDK5CJa+oagNPtldFvmlih1MLuUr99/2Nv7Et15jSuTQyra22v7JuktCB702W
sGnpd5LBrce//v3NBU3xpuBzprxEYTI9rX9xy/rgL2f/+2g/KPtyzjN6tQI5HtPFo7HXF3tA2A3F
S7JGknrpQmxCAngX8Dr2wYbOpR2P3VMJg7vBD0Kh5AWo5YTbCBdlNcPP7XEwBoD5JQIC4mQMORZd
cM5deTAorGZWeSoXda9x0EkNWE2+U2vdGuJV0lW4HUiJRvmJ1UCKw3jLxZLVx1KANdAUisKZtmYI
+atmgIhxGY7TZ1fqvciBmfpH4FgjTcfUEaLLcz9BqlTcTk4GGWaXlkna1/NeU2PjYFsDTvN0mr0m
RU+jLM9q+VTZSc1+vr91Nk5l5/Xvb9Z2wSdXiNdHy2GKUvWTzID3wf7Otb83vP/Y5l+jTCHBMc5U
Ey+xRXPnj9WXfrZPqtoT+dxYPGuQqQ8deiWdBlfBtoXIbg+xzWV8eX98tp692vszXMpa5HnmaqMJ
kJMfXbWz4rcGfrXzK9Tlexs1YWAfSFwV9XmCLxnhj2QQMZiBO42krZVD/3d6IfcFKEKDWzIgXvBM
fpnF334PR/b/Gc//WvurXYugC93ToJ9hgjGZqCNef1aWrexIQ+4SPCUxjzx2/AU8YqAkacygHnOu
5rL7jmpxfmXFZdELPUlATS89BGAfuEtBDpnYazkJBGj4caZWhipCJjr3WDDwiEOvGsou5I0DprRQ
XJwU7YJvKem/qrxs/hZKmwPa49DP6kvIeQaWOuL4DO49T9qorDhQ3QphU9B95W5aR75DqyE2aU71
DUw0Bshy66U7TBZzn8rM8WKKVkNoJlLdDK4orhB0EWfmNv5BArv8t8x88WNGQ/nku704zJ4ROLdL
eip1r59823JVxNJUPHOZTcUnY2dAAvhtXSzh5Gb1dbZK79KS3D2xLM2e1GCGiwDQOam82T9aaa7j
tKybSzVVzbEr3ALWm9SOYBg7nW0RjCErSiimtgLK0pUzTKexnpxTO1p+E7Im8EpcRygfI6XS4WZs
a15Eym2duGVWe80YHZ4N+HPRNM6BSkgqvLPlGv/F4jw4pGo0jyXaCQfezMGd33jjU9vk9dHJ/OAg
2eyQEFYDsKaYdec8iNH2nsteuLfOXEDCBb/7XAYz+5zSRXWRbwYPTveQPvpZ1XqBltPSjtDIELeA
C5aHHt7WIIaL5jg2rn8PzZ7hXM+pE3aITkE4DLS5pkuvD5ht60Y7AWUHSLeLOx/GabewS2v/TNXQ
Fue2h3lXaOcNTC9932vPlfZ5QnVFH2QgQdioQPuZYYg7ZAfbhzs9QBN1D1HWdIgsXOdfpOohB207
ZILnG9zMbi3YPXmHqq2hEA7w1QxjPGFBvcvKj7KBWRKuAF2sJ6WvLDDqZHdyPtie2z1B69n95XYG
SNo0VUU0eyBGRzVS5c99bmAXImFo/qnjA+6jqDBYU1jBG+0JtqTDQbUm9ABUiyes0rjznywHZy3j
lvNrlpN8rEag5UkF6oRIi+cSMuAnCoCOe/HyuUnaINdRtixjNGT1cAYK7WWh0E+MA3z2fWoRhWb4
4pExkj28QG4yUnjwXGSqgF40RBl2jsaNKsIawQzmt4ZUWw8ShrHtWOjg6wAvxnBAs7O0rfteZafK
Gz4WT9fYZQ6ShzM6MwxW3a9eBgqYgZkSKDnAqsM7ZTh86Dj4P9qvOXPzBe7o6NzwJWmntDyMrR5/
vP/0jWi9BjE7KDqagqCbCpe+KWqX4FQx+tmF2/XHDuI1yHhwlinNhtGGUYjCBRJ3qazvDykIFzsv
eE3n/3EirLHFRlZ0cgrLTbpsgEiYM/dJ0VRuKHxfnYM0T3cKkRvHMlsdyzU0lWW2KHHV1ZT9LCm1
6hC6nXRn5W49fnU4F8QOpC7g+SWdksLeUTSXEurn8fvTvDVIq0PZcmHqtcxwuKvtk9cWUYackdro
AX7MpgVo0/899XPDGtctYfJVNg8UlVHJb8VenWJrja7qkksnK0WDMk0Y8acHA5veP1AoJmAk5O7O
pWgjbqwhxqzJUHwiuO1Td1FQWc55KPK5ihubq4ODuYa01mhCn9f9jsTdxoysMcfMb33fBbkyGeV0
09ganr328EsFwwVk1Z3QsfWOVaY9gRWagm6PPlOlui8uVQZEoda6uL5wDyzPrZ2UbwMBRdZirzhn
Uaoe3OLq+kF6YtAEOPS+zyIQ5wuMZKWKz1z4/NqmzXKq2zQ7zH2vHt9f2xs7Z60F29hKpyqY0oS2
uIgrjGTK0W96/+H/xvaRtQgshU5yDUtWnOdp0IZpvwA3T/rfhKfRHOCVyDaForeiSP+8/8KNxb4G
Krd5A6sQBnEv5gfd2fbU2eLIR0lu78kQb71hFQvoqDhRcHZNFHVigDkT3FYPyBg/ROMia3iy30sD
YwiMmCbD19Hyjn7R3ExD9sSCPR781qSsAoIn3DYLXB9KFqOeTjMrT5IWF6+rwe51mti2/P6YC/2Q
sr3q9caYrYHIed9VgimWJplPb22hT9A3Poie7GQSG0t4rQCLGkdReD368b0/HobF+ub1/NuH1tMa
e+yU/TIPk82TIHgx/RJ5wXzoqtPHHv4aeN5c5TWxJCTpYDFfF9VRGe8bk9kxmIs9zOAG256s5V8D
OtguEPpBohkInGiUifuhk07spPZ8mERL7lM3aA6oaE6JNXd93Ay1hROO9GcoJSzx4mmyc4RuLYHX
uXvzrS2A8HB5xhxxmcdN07lhlpu7pq4/5oUNot3/vqAeXuvxHYPdo0Qi2U0mjRy3foab+M4q29g2
a5yymgoBlYoCOGUnL8PJ9qZoVPQOqvNHsCE+mRbi8KYxT03Df7+/PrYOhv9ajW8GbaLwWQbx5XX+
7PRYjMOha9kxl94vgR4ZZBjFlwnSdm1RPOvW4jtT9Tol/0gJ//s1b96a2kQUtQ2vb3uCEHHuKX2Z
i746vP9RG2WUNXA5B6E3wB2nvY7ouwkr/+I59KstyKnm8GlFMWBPpnbj+F7Dlwdmtwzmhghzbvo3
Jel3bup7sKavgcX22ihbH7NKEcpR+UEL7O+VeWUbYYmbXxSCn5HlGPs7uIbzbdnW/cv7I2f/19H+
x8ysAcxCovldQxTjmg9W9RPygn1x7jyPuZFCa3+6iCoVkXJYZyVqdpzPzKuHF6uz3Au4rsWNW9j1
I221EGEGod0nh9cDw5DPxVl0hfqJJoR4YbIIurDIIHIUzENzY+e1c3CAEKDxOJHyE1TvcfGuKL11
3A6qvFM3Tergz35ZwXfmS1H9cml7M5AFCH44Y37tUoF5df3+eyBRpmSF7n7ZC0QZQtQZUpRvjOi/
ZG3Jz4K47mEw+XwzyWFocRqR4VdhghHirzks4D1iH31JgFTQZQDIzRAcicnsFwqZ+Vhy8B08WuRX
Veb2SVtaaVwppfXiqkId6QS4se8DF5Jb7mNao8yD/kN1DlD+VRc3t2CNSOp5PC599bsBmgRGc5Z1
W+SuHS1ZUEcNHOHiho/TQWj9bVApi5pcebE1gxuOmzI9oubbPS+1V0O3eO7YI4Z0+QNEnPMN1vb9
J2XOczCwIqzczJQR63znd9+KP7kH17dw6Xwau12dkXDxXBTrM+A0RUg890szD+3RbZY+gXWYOi5z
j24MgXbSZwJuexfSGgLrUZAC/BS2A8DbaTn7YeGMOqqUO9Uhr1zn4Fosv2+WEllYSQb/pu/mGfbi
MD/ycwH8bF/AMBdqU0Nx7ALVUHx/pn8EChxXCC4H6RkohjrxyEzPjkoJfPFYChkQLurPzlL7L+40
y7Os4OkcgjwTXIC+dM7MBLgJo8pXZ1ANwSBYbObgvi+D+ZXpqkm6gOenym3zb+huw0AsNwapIVWZ
Brc8tVToTq41HbrSBGFrk/rZ8fOOhECvtbe9X0L+uQ6yQ1kWVUSGao5HLt2f6HuIgw5AZQ173wku
YslQ2UKJpYpaVSwPAa8NtKjocAfl1Pa+pYI+Ciascz96hTzkM/EcKCpm+RzXVTvaUJ/JqjESjNCn
93fyRoQlr4fkmwjLa9YZtNeHK+pZVyMfXeru4JS2gt7rG988WaZSLHnej1dOrRfS1X8omphBvpxh
iL1z1f4vrfpXFFqdtCnUJkzr+NU1Exg0CYG3n007O+FEaZ7QaWoeKpG3sertMY18sE75MVO9+knd
Fgr6Vs9JETJL0r+5k2XPoEIK+IWKgbZx5Xvo3gZ1C0L1x0Z6la0vvDdUNcEADOJsorZsZyAm9iA/
G9fetbZzHiiOXaOHKyXgZTcyvaqivs+X6bly+Wl5VcSewXR+/0u2ZnaVtTfKTMCKL8N1Ab3ZGnQY
yHOR343ZnlLOPzM06Dy/5j1vlg6pWYsV3k8J3J3OMs0kMvThIDK+J/Hyzy/AC16H8c0LRNAUnhnl
AOCpHySQ7+tkJBvhAYnTtH8RnMvT+0O19SWrU1lbfmb5sAO/aupl6CAEP1Jf3LX8QxwKfMjrB775
kNb2BeUwB0WTdjjqBT6R3u8+GxAzdj7gn/EBL1jFh5F6xKnntsUHlG6YLuPXYSp3Lphbg7OKEH6/
+E0+OfKam/HJSdOEZ05E5nmnd7s1yavg0BvOLUO4nQylmaISh1LkmgapRnc702Gvv7r1ltW2LoKh
rgiAhWC2ehef0E9ZkT3U8/CnpGYnkm7Nwaokp2HswzynA0/YV/2NCbLiftGZ3NnN/7xMYIZXu1nn
Xg2DGUgEAhc0+144+18nXh2cyQnbZj5CkPyYkQ+O1ppdUC4W0ASQALjCiyYCNRSFTAhnRk21U8D6
r1b0f04EqLivdna9jPWoOzJenVN6Ks76qU3Ge3Vrn0VsRX40R0tEj+bGO1bnPpH35AzZorN32CvU
bUzVWt+ZAcfD0wVLenaLsLD+OvwjejT4rtVGn5GijEM6gb1dTM9ZPRWxrdNHCakVz+d7p8jWr19t
dmgNTc0gK3KdQFSADt4n6exRP/55QOH3v77yTaDSU9GWeeBwoA9IlLpNjOJYmGc6HJ1vGkSTsv8Q
YABvWm17MgW11QVo5iycJzACq0KvGZ7TJdtptGxs+DWnQCqrK1XgA02cR53x0Ki4N0MX9vNe62sj
LK5JBSUbOlL7LuTz2iziKZqLcpafWz/dKVhvzfJqw1uAeqm8ZsvV76ZbmpUHhiT8/ePu9Vj7x+5b
UwYcUY8ZK1QDXeIvVN50hXdNiYz48ry4w86J9F/98V8vWW1xoz2wT+0Srgle9zwXLMXiyd1bm/rp
H5s3+TMEY6pPdpryyEwQ15qERQ6DQN/dCK+8l47orxDdkjdtA1Bk22pYGbK8yU7L5M1ga1qlG49W
82Ix8iEMIhwfVmmARSAKY9XKTmwHd9tFHyxqjg35UKUWj18FByNYkUqCLKBdMkD8vL/gvMGNNPtM
rT1j+o1F6a9CQykcj7QDRPHkazva66pLs7BDnfV7thgbAWLNPMBFujBEjyO0f+mTJacxhnzSV9Ql
3Xi2skdTLXFOyB61aettqyARuJVjpxI8B5hG/RgylSyEX33VqXhkNQoN6d/OJsf3N8XGflvTDwCo
xH2yHcYrHJy/eMF4K/X8+/1Hb83KKjMobVgUpIWYrk0PU2Kpm980BfZSm3Tn0rK1oVexApwwVGf8
niZl+iLrB0iUXiDBGzZzeYR1385LNgZozRig0PQaCwfWN7Io7uyFJkbInQHa+P1rkkAJcItkHdqB
gntZYjmcnwlYUi+onrZHrf0J+BWS/3p/Nv7Nu4CxymqbB7RaRJpBDbBq7CZy52LGJRMdSR72liog
scNm+C+4CLk9CcyTkzOAkLupoDocuryP3v8ZWwHSW4WD0XfT3J0Gmui5/jTWRN3ktGQ3LUDJB+pL
0JJZQMW5Z9aS5Jk7HwvZ/3EU7DEDh1jxBPFj8BEmAa/KhlAZehOYpuU4s7OAjPStiwLXdz7Q/hac
hQ81/zF0q/gyd4GNVja2vwQiZkybcILFVpt9ofrx/VHZ2CprVWdLmA71Pg/HtoYIY0a/dv74k0Pr
eWfUNyLKmqLgwjDd8uVAkgItjRhOfTC4y8rqIOyuPld5Cl2dNIBpjdJ7Cv1bX7S6edhjk2d1rUiS
ee7t6Fen0Uqfg2zvjmxvbctVcGkC0o/DPNlJU8+PYBQ901EfltoukwAWPwn4AnkUCFdcZO6N54x2
1UvrKRHhDJ9Ci6n+AInePWrV1seuApFVjq3rTJmdoOT3m1bF/TSnWQTqffz+8tgIFGsWwlAC1oYa
EKC4NdxX+mdPWiHjczRVNykS4fdfsvERaypCK0Rt9ATZWj9vwl49ADMf0v70sYevgk+ZQczaLBgh
oCrpwTFzGjYBRamc23tLYiP1/T/izlWvWV9i7suagxrze6aXpQH/9EPsQ7hHvY7bm0sCA5RynvMB
BOnRnpOxrIewGsc97+2tKX5d52+eHoyj66qFewkL0JvlPExTGqLHEAbCj5X44ByvMotqgB00Ky2W
pMKyvkBNpon0qNPLlLvs/LGZXm38jLoQa81cnQTWTVDnEWOnnu41yP+z/PxHer3WeE6pqppJwmc+
X4qiiArNmkdhgW9aevnSHIcmkD9bxbUJYRDqlFEWzB4N2z4tC/yr2i9t6dM/UNrw4oXk/V+/KVGj
7yrnQ871WCWrUID+hKwb2MQkWeOLkErUcJdp3EnWNrboGpLfFFVTKsD+Ez43j2zom5AUzS3z7S/v
z93GFlrD8fVSTBYBUP7adPeNoCfAeiMJi54AUJqPvWEVB5reATm48GAsUZVfF8B4oqLlR20PIHUB
BrszTv/BDv6xTNa4/GWc0rSj1E7E2CdzZcWNhCND2qPjdIYyxX06QTLgO/MINJvNwcCOaCy/Gy9/
AW8klOw77kQ7l86tKVtFDeG4AUW7XSdtaZff0CNmBxhS9VEZOHsOh1uvWIWOhRK0h6GhlfCuSnyr
xY2zPfJg5wM2AtNayFjWwtCROQzyzWNoeX/SkoVFcD94Hnr7exTKrU9YBY0KiXBXKV5dlRh1A8IY
CsYOVLtlrFpQrj+29lYpg3bbgjmu0YluzCfGCSxkZuA34d1gfr7/hq3PWG1+CtED1cyOStJlIYlY
luEULJZ9kG3p7qgrbWRyazSwgf2Ux5ZMXcGO+2vD2DJWudQJwflRh+3sqljTqsdMDYs5fOir1tDg
MYOVZUfb4eqkvnWATsm3wu4Vcu5mZ4lthJ01OliWpgxyD1/hQePuYXFr/74D1D4WOXtFEcniY7Wl
NUgYvpaoE2XYiykkLZVrHSBg88FpeV0Rb45vODJOua076F7QT4H7ZHUy7A1CNBD7wUM2zjtTsZH1
rtHBs818CfGg4gqdpevQuc8AHOyc21uPXqUGiydUUbhUJ0aNN4A2JXnR7mQdGyFkrTr8Ct/ymmbR
yMxeanlTMw7GzkO3JNrKdy44W0totbcdyysmM8Jx0ZdfR5zopBgOM0tqf88f898YI5uz1d7uvGmq
yAC3CoDPIigy5yE4jlOIa/qxJwuYWbBoqWWlY9lMN8BAXz60+daQYSUG3+kFBLxqCIXGhHY8QaII
NX+hy53p2fq0NUh4TstcAgXuJILT+Um7vb51Wj84ecbtQggR6aj0phQefb0PqliDlIYw78f737fR
4FlLFo9jhVcHPksGV9MlSotuPlgQbYSSOctPvBvYwYInZQItqeavPVvtToqw9d7XhfRmw5Z1AaFA
iBEmGeyu1Ai31oZ2Bz5w+FzV6mrp8RsRHEgRZHA7m3djG6wRxEIWiAdmIFe3gXp4qxTgLACZhIIq
vBQKx8e+9vcwjRvbeY0oZjoHYBUjm4xVfq+y+tBkfKeNtZVdrcHDk26cKqf4EMhl+Pmhmg7T5+yQ
x05cz2H2OyjC7q590HfVIbtfHt5fJxsbnK4yhEWn9UJS3V+JYZfC+PYtVMX0geeqizPaW6f3X7M1
bKs4QuFKOfQoiF6RuJGLztvms1VCf+v9p299xCqGQIKNKAushqQS3jdhUMMqMnKZO2GOs72rsPJ6
5vwj+V2jiGE7v1QTcJ5X2z+12b3MH6T1/P4HbD36NSt5s2uo0b3laAeeLVbPojZI28PcdWkMlmK9
szG3Vtd/f3/zDtcDjvhVlQwZTjXk4ZwjPWuF53xus9b5BPUIXO4sbpwlspnNfzuAVsFgErSTNhZj
i25dsGRooFsp4A2RxSYPknqvhUNSzddS+nLnd26slP9uqG9+JgN6aoB3HfrevHypWPHk5XuCsluj
/Pr3N4/2M1UB7+XbifEysOsWfnboWOGEqXZ69huR6L+i2psXzHWXjq6B2oflihCeMXPRhUH6HWC5
kO06FW0N0CqhKImfppYNi7RsKT+JoQE4Fper99fh1rNX0YCpxZ+ERsOH9ibs6z8ElP33n7w19qsA
UFKdZ3KG7PlY1PoGUAxYf0rbv/CM2jtp6MbRs8YNwyyCD1CT4kk/Vizu5onmIYpjTlw2sjpAC0o0
kRQ/MvjTL5JVL+9/2Macr/HEU5P1eUnAsJ+p50bUlM+CExqOXXtXzvVz2zD38LE3rYJE7vFJzDaM
nfrgs/b+whAollhnrvxRDB8SmoTN9+tXvlnBixukxeID8V2JaT4u+hXQkKFrAgPQPblG9z+48D8C
6RpGDIJ86Wt4xl99KyuPvBlRV7Zb+cfn0O67WQAnv6M9RJ/DGrXu8uQVpDwPtmmKyIdPVhH6tVzq
kKGdi2NykAmQrzoKbNfBs/z+0IKm+I1UtAoLCETEoEIvTsRA5jVwc3TTC7qmXgJj0DJqORnjeUnZ
H6cm/AKTBBcFLrsI7pgLuq0d1FlMxik70tGjN0UOazVTBflxNNMUtrX2X/gggmfbNpC291ThPiEO
iqPmvPMip5Tm1lJ1dkP9keVh4DVT3Ik2PQF5liXZmLc/UTmDJ0aFIARNxDrKIdZzDIqgOlIUbZ6q
ca5PGqA7yMhY8pAFeHhIc+OfO9v2P/PAz9ACmMgneD2p2xEOLUlvlyaueFVH4BxXIRkhyVDJMT1b
md+cg9JW4CIFVsh7d/mLNM07uUBLhD3P4NRkje7z/CppY0Fs6IScao6FoHOsTQNife3jwx3V3Fhj
mx00yLpPE7w3QphmBo/UAhgznIbFh/GMS49akvriQRXswAugqluoXset7ZTQf+XNsXS95aQr2b/I
xWEnoZX43HvgTvQS551TAuYcLSO4Z14bsJ+QSlMxOgvdk3ShvW/yFhoIo3sd3JkeZj6XF93C6b6d
F+8EPfs+7iQoUVVB+zvQ1uxP8N3xf7JsRPtglD4u8626eE1d4XTNpqsvjL7l2s6OpvMXPMqnuIE4
v3oyjOjoMA8yAiSEeQxgwFXpR05hL6HD8wertuhFA6V9BK/wdzb27gV1X/JkO8NzWZXj2SOC/gIg
YWgi3sr5G6VmjhQ06KoQ52UNC+TMZVEK3vvf3rRd1BhtLqWEc2cAs+oYgEv/QQDX/FSPgb7rx5of
gk4v3xrXbj9L2Q53kJjJbubC/DWO7gGs1uLeH/wUA6Dz28EfPnuyK5JpoTMmpK2vGtaSd7ntySMQ
WV3IdPsFMgT5HZcYYbvs6kuKJ17SzplObVW7ddTNQxl3gadfUqFUYlhBTkgPWEyXDA5ArVccPcPd
sO2GBVaZbX/q6MJ+UnDkb/qihWjxaOpf1sCqCzcaMu5Z3p8YLsWHwiYpyF8ArErsHy9qraW76d2q
iQLG8JG1TCOs6C7mEmXotEdTQ9VDfhQTWKQcTfBwcTIeW52tYAhQ52eY3AZRg5AS8gLIxQB+sZrr
LiqVbmLWe3kNMWAefPU6r/pUSak/QWUkj7tyymJXe/IMCz4ywS2Vqwg1Ofj0VbgbHfE6/zpYVgGh
OQImQRZUy6c+YOQB2gVpVAdtl+h+NKcauqZoZos/KWucJHBFGmcMSImUecXZszkNwpwP8K3sfahX
uFCoveNNI+oo1Tb/WpPCDXPqo7Zu1yl4De3Mg7Puyua7DdZFAU/CsnvQS82aeJiossMG9Ib7QLfB
XeXw7LtnW190Xfc+YkePa1eOEHJodMmPtTTDzSKB9IMGhhtatZG3SC6no1eg7eU1qNQ1EjqbISDQ
y8OSYxXmlbfERGbBVUHK6sB53se8c5eQjY1/Z4/zeKeRmx5LXBxvc7ti19H25ResavElZYR9xtpR
j7jcKsRT+Iy6IVem5yGpFjc0CzensqfWI9qn3VcgowkIHdBJqNOpu4HyArNiUELTqBuZ8uG8YOCS
2AXMx+W88xBITV6dbWVxFAkm7M2a5vS5r4olsvKMH6xq0d8H1UMYCbwHmFLyFJLGZcHzQ+GOONV0
ik73WBf0XHW8CT3Qa6Nx7NWZM8bul16Osa78+q4A4OVsZneB4DJHSTagTn3WBhBJwgS5V03FHurc
auN+WaYjdjCWaYu90EE94CiIGk8K1xIQLtIBLlYzfLMujEBLt/KyIWakXG6rroCMZyHso+BNcEeJ
4o+61jMw3HI6ciivhaAb2PdlDg6p19Ps12DYeGwnmd9liDhR5ywsFh4M1EvQv8KMkzRRjCwiLEhq
jsUrLKHkHDkQ0q9KRim0ax84ADePTdlXT2QE6qmFiMZBira8lQWtn6H/mYb1knXPpSihB6Kwei6w
IifHUlFy7Fj/EAy8iAuHLBdmHPIdfRLvnAq/jyGFxqH7gT5ngL5tCCMWcxvkhtehV6jyUCwOOaH4
KD816PsnulraF5fP9aFipX8CSjQ4zSbQ+G8+hLltnEtriuG5ZSWOrq5NH+fKmJ85YIUnwCn8T2zs
zanSUmCfEDg3ENc5T5b0LnlAC/Qi2uFmQgn86iB4f2O2pZ6rsfsNZQ/7Ipg3/B5mJatIo3VyOw1a
3zncGn7MTlfAeiCb4A6QzUfozpib2SxljiHWDFpySuIwLyElhwCOVXQoa9nTcJodyOzZnvUVvVLx
BCPB/Ae0h8t4QVi4p9kovo2DN4J0BC9uShaKkSTDZ7ejIClYHrDhvt3hYElFfzNSxX5My5KOIcTd
0HRtcwtmC6/J2AhzxaeRuEDP1q6A83xHTzpD4a/L6HKXdm33h0yCh6Ub+OBPoVNe6nkA6iwvvmaD
KG5yV0yPiNvLDUIvi0m6uI91ZZobiRB3rix4sTMD/EfcypEm/oykqxGw2LSHMYtFQ8CZm0vxdW4s
90iatrq0tT2fJ/gZXm27y2PNFsdGwY4tcWHlfSLyoUHTNVCgVGR9ViOct8HFNVUaWm4//SogMY2v
FM0DeMd7Ur8b15g1v8Wxa+gYi2q6Or31vTT010z3JO037jHk9ZVvEmRPAUfZVR7w5RbIJL1TX7qu
vCNi2IH8bj1/dbsbIEliBj6g8VqAzaIEa2Mqoe3B4Fa6U5HeqJaQ1SWv/3+cXcmOpLoS/SIkwAab
LeRI1tRV3dXDBt0eLjM2s/HXv5O9qutXJFLpLa5UrwWJ7QjbEWeAO4XvdRC5QQqJwc+FjBe21E6I
Pbc8a6Mkc72UvHfGN+57UKzwaTsBGWOPHWxMB/dO1tZdWowHr87OFh08lJfIxuVy7YuM+g/qGRz5
/+qvO5C7oWzOLC3htVi258SqNybm/TXFTXpK2omA5aO048FaJPiLIIvJLWrv2rONmx2cmBqWL4Ud
t6L9CmtJZD8Jzcjb18a1hxtXOi5st+ZjC18EP2t2i/SWGJzJ+vixp1+n5E08wF1cMH9u8NM9WB8u
Ss0h9D6+3374+8HATR5KOy2irGoc/3AUbg60cJrT4i7e16lj0war+v3rOw+uo/bm99cd6Kuo1mCd
WpCb8kYAgmcK/0P9XfDmWUv95/anvL9EeWDENasdqG66kGvAZQoiSlBb8qCQPA5hM29BTtdeYcQ1
kTajfjU5MZvbSDm/+lpB0Xsvweu4/Q1rK8mIaT+18aN7omNb4ojUj3d9yTYqZ2szbURwPU+5FnXr
QLD6q4XdqO8+9XqrD7oyxyb/pM0h/FHDii5mXl7sE41tqrC6cpfI8ggFtz6UAyo2t8do7V1GKC91
VWbegCJUOifNpfX4caQ1JDobgBupTUA05FuQz/dTLDdpJ4Hdo1oTLIDqKRrs/Dr3osr1ZYibsxfO
Om327jwD8JqwLRGFlRVm8lFwemooUJwFtnrAIXxFphD2vF8XgOVC5pYbLYn363icX9fIm5AsEzsH
8TuFjVL6PAowgXt7V+tvdVqH0JHYd+N3Z9ooGa7NlhH9ZMRpTjoVQMjyX6Jeh+HJq/cz5irf8rVa
WdgmMcWD5zibe6u+aLs9N7T9GcAXQIz+liD6SkyaxJSFJWlhQ1Qx1h50B+3W/TrOEEX/2GI2At5r
BNyaXBTqCpwxQ5eJIyNg+Tv5fqDqC5RtNpLw2iAZ0d9Y0JzEbcCJ21H/Ea71kg/q6oW69R0rg2Qy
VFyl2tqfAVvyOyLONWq2D8OEQsTtUVqJCtPMoisbBxxPdPYXV0DBqN45xTco4+2FRXe337AyPiaT
RDaB5QUNdFSWgB+Dmv9OijqDgY3/6fbz18bn+mVvIi4gbeF5HHRGXDuh3NAes1Gebz96JcJMCknv
lK4zagfngxRaC+2/efpvZac7naGvs3FKWMmDJokElymUEVwNlZIK8gh54AxPnCTlpZmWRyiWHwgM
WvZWkrKN2Vibb2Mr71XLyYiLatx4ajfM/45eu7Pzf4aPqbFBPNXYyKXfWDNEZDHdI+oGKFFI+ccT
/9yekLVfb8Q0cS0KKQmo6ttje/LK+gvKLVVkTe0jKip0f/slawvKCGjYLUHEYaIwY4LKgaX0lwr6
IBs77EowmMQRVKEG3nspj2FZ9Zpa9vNsWdHINgBHK+vV5I4EHu/BI7yyIQsaVU0Hx0x34Lir2mfR
0TZ0CrDFbg/Sykz8H3EEzrXL2Cf6ErSnQFp7Wv/MYd6O8t/GQl0bKSOs0zK12xzMt0uLxkXAfrjq
oWBiY4rXfv31pW9yRlPSHKUpAL1Ac3gVDcjCDorRNZDcYZDJrcy99gnXBfbmLZbdKjdJ1XIpJPCy
rpt/EovnooSoNj5jZaWaDI4axKC+DqQDqXZxhun2b6vgG3iOtREywhilubEBzwd5yaN3EMX5tuTi
rradF7TV/r29hNZWqxHMIp+0LZTbXSj013sfnU0pvZe6ZC99ClEV1RRbSNK1cTIiGnXmAhzEeriM
i0TnoPO+uW6zcbVeQZ9zk4fRFW4FrSSBhxd0iSqlIWwt6LBfsuDExHTuZvsIAO4rlFR/uE7zyDLy
fQ7Kp0HTT37efBoK5yVw7Jfbg/qXMvX/tQtuMjbszobgDPpWcGnh4ImzxEONvpiPnm/ND7xp08el
kukxoUJeLEqbsHKJe7ZTMv7D0iF4JpMCxUyT+oVC9SVsrKr/AqIVuvRjA1uFBuolL7QFyGcYF2DA
7Fk+Undy74gjfxNqzwDdC3cMAy+oHyFX5d/NDfRnOgmjLyttqk/aWVQoRoj89p12jxUUjw8YwTm0
xjG5T3CbuaCY4NxXxJvPBW450OiRzsHRI8kjO1At4Bto+Gg+1DHKftX3SrJ+17jaOWXKgSo1dTT8
8LAbyMrhl8KqEwALAbbUCf4PIKx5FPTIjDqQ6UOpguxrMjvsNPlKHGZIA+8airRczMP0MIK3upHN
VlagabghpQokCVDQ9t36kRB5pnRLHHYly5gUl7QKEpCbgOwJ+qNF7wr2iaqNy8xfp/X3FpORJ+cW
ysUV9drLGNOjvAP3D/rC3h071VG6b07uY3lOHmkedg+4qt3Xj+NG9ln7puswvsmc0DsPgHSACrbk
lSP39VxPdTh28BJ1Sz5v8e7XJsU4C2U1aJZ2ksFPRC8/qVi+VTLbEjdbOdd5Rv5EY8oPSo+5cQdL
rbusoFaYzHSBfjJUXVG8tiNw2GHcWC3D59uRvzZmRjolAx2DjANa46hS/5jbLoMkMaxRw0BNWxfC
lZRtElkWu/UbzokLhIXLvkCKRj+WOatjx02zKBGdf0zSrHr+0AeZxJYMDr6Q+bD1RZE/pRyjzEMt
ln9IEshB2P93iXVwe+/toiExrDRrCPX19FjlHHV+e/k2g/G2u/0RK/uo6TgBzTL0Fq+URH8m5+Ba
1fdsERZjuYdzw8dwndxktuCaSxvRwI89G1Q85PlTUE8bR8q1329kACYKuGguFlTN8+YltZZT4Myw
7pSfs4zXG2fJlZVLjWj34CzOEO7yMtjObuk1cAVz9tNNyOvtOVh7vhnntOqKtPKDuBnFcKpztdwx
yZud1YzzRqZcSSXUCHeo3ViZD/HHuEi9EkqW86+W8o8VGKgR2FPCEseDx1LsB4BAQ2at+iJatI5n
+D5s/Py1ETIOSG1awXrtSgUelMjiaWwJSrzlIRmWLSLmSuYwKSpwtrDKoLbtOCDp92QCRgAE498w
WNg3Qn/NFY0+NNcmL6VHmPUN6fpLG9CnTnU0rIiMAUbaQoCtUObRuf9v4rDLUrgsXfzYLwExUoA3
QRbGtyK+BPsGBKgOmlZdMsV6ru5de4umsoLH5yZPRftl7i1t6caYlMeWzM4XpXIrBsyg/pISj4WD
ZQd/WKnmrz06fC0M9TaGdGVtmyr3aLY5eemSFkCScZex70ptBf7ak43AdwGcSCz0ni8jyhxhnhef
udoSMFnZgIkR9LanqMvzobt0urtTS7Gfy4svx7i3q729vBDx5faCW1vYZuR7pZW2Xg7OQF/nAPhM
n7Or4UnKun9lUT/WgCTfftFKJjZl7rVItOr9HJKsTRqBNDNWQyiDAlzMrTPLShYw2SyU82BcRgeC
JiUwiYAsVudxTlAfAmftY60Sk7mCBwMjrhM/LqxieHBqGM+XaqG7Rua/bg/TykeYvJUsXXJAQUaA
mHpgKPt2j75P5DRbXglrjzeiH8r1ySCDVl5kISO/LGCExYBAtE8f+/XXyX9z8GWQxqpV5fmxzcc9
4ShMAA/6Sgr4Jtx+wUpYmHyTdpo1nXMwDytcFGTSnB1mqQiapfsqm0UIkNWdcu2N2V5ZsibfBN5F
vGGNwo1u7il4SkmG22arI6iyAhD6IZtKB144/x0zbXluXXMfFj9B+WWSyV0ZpBskxLXZNoJbWmAz
cJTdL37W5ZGgCmqVDU6LpbdVEFxJgaZkfZ2i0C5niHws1nj2yHzsE+dwe6rXfryxqSc6a3u6IG93
VwgbDKrALaL69+2Hr6Q9k08ywZVe2NJuL8nkjLumSr5BGuaZlEQA/AfsesnrjSL8ygiZAvV2pUSO
jRyUgao+02Q6lGx4uf0RKyNkskoAFwZitcTVGcq8ERC8Qw5xNPt4++FrI2SEsuhFCsgtrvyzyEMn
/cGvrQn+wqGqOXTOxvF87SXXL3ubLxgI7fPgkZhn9GmEleLcQ0p6ZD7Q2tjo0gpQ09ufsxLLJj2k
A/3E0VWbxAWb4EsF77na43akpQ/noUJtVNPW3mLE8qhbu3M0Ao4uJ9TswhmWU/AOC+ui2H/sO4yQ
prhFNp47ktjyJgaLR7fbeT2cQ7Ki6I/BkhUfy+T/Jz8fNGMPLY0gHgL+w6shhwdJbJY7G6l1LSqM
4GZ210mJ5s0lg4yWlPB59jauGytPNjkhTUeYLwcL9qLQ0bikdHJ2rZV2G09f0ejhprK8NfXdpJiC
+qiUT9Jj+YHyisNmrFbnqgVIGhqLS/tUEqAdQM9KIu6lAeT7axQQh6YvwoL0y7GQWzX0lRVnkkYA
tgsIp5DUr8sFTfpu5N39zOshdvKRXGpYjX8sgEziSOlkLoh9QDwAioI26+JNvwRzhj0u79m9X9Bm
I++s7PAmftARtYYvcYMPIoAeOENYQDzBHUs4gV+CpnoQuKPcDqW1lXL9+5vkQzW0WacCHfZx/mGV
7mmutsA6a5NipIFgqEB3a/HkxbahhY2uDDiwU/KS51vAspXUb+IIcQSqUK3OWqzysujCzk4FwEYO
gW1XqjZSwNr4GBd3PTr5nFVJd5GsuABmcklzuZHF1ibZCH8HLoPWqK7br+19S5X7fbSZCpVov6Fn
syNjXYX1Yn/oFMRM9CAq8T4clisSl3SJ4aUuImtI7lNLfrq9jt7/GGZqW6sMvtGA8zvxgAJ82Bct
DBTl8Kv3suFYTfypAeI+/3z7Xe+vLAjNGmsWDg5ATldu3MO1h9b7PPnNChW2nR/dfsH7C4sF1xe/
CYp8zEsbCnZ2LAHyDqbuNZvmiyNG74PPv773zfM5SrqMj2KJmWiOXQPe1fRqzckHp9oIaUd5fTeX
CaR4pHu2nCt1ahJwQUir6XB7fN4PCmZiCfM0KYou73Tsc/1Ai/LUwPzj9qPX5tbY2tvBGUev5PAL
Lr1LOZegCcuzzL4lZGN01l5gBHTGB5TcvKG/KNqdRFL6oZt253TOvo81dJduf8X7RzpmqltngQtD
1xRa9QkDJs756lhT6FoA32c/NW82hmplFkxUoVcCU1i1WKVFYb8u7viCa+zGDv8+Ao6ZetaMDHWG
+6QNmWz5NRfWM7x/vQj59QFREGXSuXQDWGS2rrb6OH9dhP6/TcVMMGEC+b7AJqkbW0t7XkpI7eSQ
+R/bnU9fcgBERGmj6+ke7HbCfTrf6fT37blaG0Yj2Ocasq92RTCMg/sEl75nkpDd7Uf/vb6+91FG
oMO5spQcNFEo7Mj8yN1piEVfqWI/tKq+q9q5qENdB/B/AAek6qKKFN2Lo/RydhQgxiHTIsAhnTrO
gXhUp9HCBdq9rWp/ze001LiiZWCMFp7TPUFpaYCOcDmlxVGOuoyaoVo+1MsD+/C/CSsfZg/Cj8yO
HdGANDXk4VKN4VgVWyjClYxrohQbG/AyNWP7sEWjLoOGZxAQ/OIus6zs6fZkrAS+CVR0QeOve4Z5
zjA2vHtwryBl+kkXGzHz99r83mQbmWVSyCZqZiqeBZQTLJmTQw7H4ydUsvNT1zhiZzfJ+AqKCwTk
dCmLCKSh7uCBkXNShRfsRrbUz05HnZ1tD+iCk0rj8hTMuB8UzcmXnvPtY0NhnDzcwIPlbwnfjikP
HrCknqGXdEmXINbulgzLSlSZiEcbXf7a9wvAQtP+BIPkLGqQdj+W+UzAI7dQj+JK0riFnR7qOw8W
yT903mMm0jEIVFO7PXpldabaH+7kywfGWn8LxbKyCE3N7CJHhb9cVH2pAC8uK3EkjnOBeNxJB9PG
SWxl7zEBj64qau64/Qx5hvuaHYhbH5sBrlcBLKTnjf1t5bRnIh5506QTnWAHLr3ffVOFaD2FLQhW
A0kOpX3XcW8jgzoEGeadoGLXv785KtECqkwEClCXJtH50Urz6pjOavkDkvoeR3FygZW3Hza+lJ8I
odlTAoPCY+1ydUqgdH4qtTtu/JSVFGWCInvt6BItzuGiUgoH4oT2TxDoc/f15G05tq0FjZFBetq2
8KXIhovrJuMJ9Ak3nPo22CjCrX2AEfUks33OLH+6BMNRQEKFjOmegHx1O6esPN1ERaqsyjRxvfIy
8SUFwXxJ+l0+lu5DDlWSjcrSytI2sZFdSWgFIvyAszgrD/DAWl49YJbGsOUBeBUgvWdhy8ZJbnzT
2vuuf3+z+DwmuDUvRRJTr4gA+3N2QNPf2wv7gw6FG9UN/3J78NZOP6Z4tkDpICC6ny6d0goITBgs
WkK/5qJ9Tkff3ftUf5dz8KmuCYSt3PsEh4QQPm//3H7/2uRd//7mQ0FLrxo/41AukcVugDxDReHo
rrbaXivr2lTBbtxGdW5OhkuSVs8k737kw6b449qzjQTh+QElroOY6Tg9kkXeO+DUbqS5lWztG5eR
2e9sZjUVNPRxT2v6lzFAu24BBdcfNpLKykHbNyPeVYHtLUgqPRjfe13o19omj10mDxm0afIgvaSi
fqqtZqPkuPZFRg7wspbnUGQfLgsHTmNyNPvMoQwA81XruwPBif2H1pOJp5ygqacdy+ovY7Wb3SIq
oNzsii0DtpUpN+GRopusfPRTqLbzbzk4ynqr77j2YCPeW3eGBDTLkX9b8l1my2sr5fH2iKykEhPh
J5cmgeZ9d02+xQF2dw+jDB6dbHZDCL8Uu2ScNw4wKzNsqllDCTNniyuxorprem92fvo79551W33w
BdfBe5MrrN7icpTZeHEXjUIPLi3JUwqx77F7uT1Uf1uL7+z5nhHSblmlilx9Xa3TdFii5Gjvs6je
E7Dsd/O9vkDiObqb7+TD8FCdmk/u1/IxPVQbOX8FpMFM1N+UZoMgwfXtkNipQujSlPPeUntx8Hno
yZD9vv2ZKznXM0LfWrjvcR/vocFDO2KagDzZ3X702jo2onxIma9pb12PKtVOUGtfDOXHHm0C+iyP
kXYq8Ku1Zb8mxRQK1m3kppUQMdF8QqaVsEsgvMUAA0Hm/hBF0EalDn4kTv/kp9Ov26PzFwvxzvoy
8Xx6cEm2+JYbNzN/Bpe+DYtCVpFHkjn0vUTtQIpId6RoH1L0mUKfecfSWY64ArdhNXo711L2cckz
fcAdvY9ySJ5I8DfHriehpBN0RNxmPFRdaZ0CgLEg9JaOO2AGYa05uujheq2K+rIgXy3IWuy9cdNg
cKUxA7btf2MT8lVj7fpVcl4cuI/OBRjiYQWfdhEGAC1favCG7kWu/DPUVroIHFR9cJFOv83JlEx7
4BWmr7k96i+AqbgbC2ZtVo2jxdxIh1upnGIxlUs4uMEO7rIPLSlfe4EOfFF7yUaKXbuAmxjEsh0T
ANS65FzQHlghqH08EyVdSOB5EPVI4ML6KSUt/dZ41b8obx167Ufjop8I7kwnJ+mHEAMwfZ2U23yG
trsdIpXaWQT0eRImvpN8ub3+1kbETG+q0Iwl9hhXEE8rNSTD6QPL3dBvYZS7xc1de4lxdFmqjBHI
4nTxzAT6+wKOxwtMyahq9op4NgzQso3a0NqbjDzWJkGdaSX6eHKovc95/T2r++chGJ47AL13ufaG
jdS8Vk6jRl5zpiATsGtIL0niwc001W2f7WevWP4VrQvKz+IX3W9NQQfek1SWT/VInX8WlbFHEDRa
bIf+nIG2aBcTUBQzxFrAJV4eZVpPZz0VUxrqFCbinLf01+gz/YvDp6zZFSW2bFAqyAbnd2WHNmGU
veU1C6jTY6yrxH4RdU52JeusBw6WyakeQcm/vc5WNhgTRpkX0skm3IZi17Osz/4k2wiphoZoZ1kb
S3llozFxlCRL/RHC5V0M+Fz2j1eXMGbIgSO5/QFrTzeymYJ7t+2PYIRCtMk/DG4TPJC0pRuwi7Vp
MBJT3S1VUCZJC1kKmR1bXF5fIJcEqQdXlWFN1PT99lesHPFNaW+nzSeIdeVDzAc9PwxNkT11c0Yj
+IVndzWb0jOhZQ8HzFYVTwmlW+DJlbg0wZPzCMmpfkGaGWoOVTfB90G7QHeoQo2EwJGSjxsDuTZN
RqqREpNEpdPFPC/FQ18t3qErrC1l9LXzmImZHGE+Du9A1sbDUuQQduJ6BOdnAETG4gk02npKrKei
nCCNJnXADj0ZcniFtU337+0JXPs+I+vUHbB8OPS2MUmtDvQlyLP1qfv0oYebYErmAbJXTUN64XAf
r5Nyx6w/t5/s/N333jnnmDDKVGbuXHh49uWHFX7zQi+sw99sx6M58sL7+92PPDy04f23y2V3f8D/
Hs/nw/lwv9vd339+fAY9KDw/h7+Oxz/H5z/nP1P4Z9jfPR3P5/B4/nwOz3/ueBjtj1W4f4jj/X7/
5XTCf77HL9EpPj7EEZ6z211OEf7NPoqj0+V+dzh82326/rMo2n3b7U67b6cs3GJQrK0UU3KcQV+X
qBkLEc3u4UfuBfRTImcg2zhoZ+PS+I9OLvneYhXE64q6jTqbtJ9vj/bKInGNXEWWNMny1magCrKj
n/ZRueQbS2TtVGfiPZdZe1lf+Oy8pAHkOK1wqKyTPf0sfbAsdHui1vOcT08tLtp4ucvyL7bn7x1/
y6VqZSMxIaCk0XSaFxiu2ItNz8panG/SsaCqmCXlxpl8bfiMM5GNGytc1Rk72z38fNxXr9zaBdn1
HPJeFBjpybLztHU72sXwkpSQcSt/lAGqlZByJQv8BArH+TMqmqUni5ZiV07S/jzSpfosktz/VzE2
HVkjYKyXF0AZolmcFBEEDJ2d8vQ+h4gLTovzaVaUfJKiKO9a2+r+6SYNX6JFC51fVcYyN6QM9iER
HV18YlDk4Rz081HD1ywSDLKGVd5D9CNTc/7oD2CfehpSQ3rKwEvAgkqOoraCP4HQSVQVdMYZpnFK
Cs21ARqrsLsvoS+JLiMPmuC4EBosMLIbkybSLvXhZjXDZzRidAaIAVjJPaDV+BeF746PbtKjVbUQ
vffr1H9Ah3f6jJYi2cEcMcGdtO4iIrzqWzfNzaPf+1NEFc/2fa/7OZwsO/1SJwVqPGQgO6UgHV70
Q3fnW2wLsri2MIzTZZ6rzM1kcdVx6/KnpEjLKG/arZ7dyhngL2fyTS3Dhz5YNmOAgdp9VvxZax1x
K6bFlj3fWl3XhNh6sOUq+CS9swrah3G2jiytzr0IgMsI4GHVRJbodrUgT2kHFVy3BHeqTjYKNStD
Z4JuU4AzIMeEMiJqT2HSPfbp6+1ct3KyMCG3i+3MtHZlF5fS6o8FCZYTdNzbR8YG92Fq7SoeEi/Y
337ZyhSZcuw1QbsW6u91LGF/c1lEMdyXMw0u1IZPTdhO3RaabO1FxnkQyphM4dDPzhJgyemn7lnY
jw/i5+3PWKEcsb/J/c1SU3k5icFvy9gLRpuGCVA688lps5qGukByjbphgFan8snghNAO90hY5Cl8
MN1hpMcmLzfRR2vTZ+TadJgn0vR+FRcTFwcQuvOfapyIExFfdftUT9AKcob5ePvDVzaPv5Hx5rs9
zeUQMISY3fDYH+SdnZFPFvM2LlMr1H1mYnSnpbR1Iwd2FU5ekOtcOQMmkanuK44D6s5Lc/dMfHd4
dmrVwXVPQSgyrelyhjTzUII1kcy7ulHWjgqLvCoK1kza1OnGz1tbVMbZkV03kayhMg6Slp10kjhx
lk36XkKV0w11HyQb6IOVSTURv6mq0or4XhUraKgK4CxxYLZUCQ1sn5U7J8MJSM5QOb49qSupxQQA
K3uqvbzyu7hZSnRaHdEfRybYxxKXCeeFzWDl9I7dQckboJMwsCu6h+NjyT92MTZRvIJPU9rYaReP
gosQO2DIei7BedhqUKzMugnfXaqh7waPtvHc6D0NXp1ORASWKcHr7eFfiSlTAzTTYgSuG8WdKYee
hwCy/hdlH2zW2UZ6gKi8045z0wE8XTcPg2V1hyJLt+rH/P3TmInZ9Tquy2qep1glZQg/3NyxsA86
4cAONDmkmm7Ew9oKNc4NAR9H9M9BoRbgw0U+nfpLUQjrcHsC1p5uhHXmdx2Bym0bj/XUP47IJ0im
+ZbF7vvLxzexuvYkq9SFyWzMbevoWB0qXW17L1rdwpsYtvG3v+H9ReSbiN1+Waas0osE3ZmchAfG
q2ZJFTqd+nX7Be8XPnwTpuujPO0TNRTQYErlHpQ+gEQawqp9A0b9z0JmfsRbCQsC6PoTmU1bUML3
l5hvoncJCLxDV6dNLETPQ6jw/goGyaJWiyz0/CyDAnDD4sziW3XJ91eDb6qEzgl36r4YvHNgO0mY
Chi9SrBrNraQtadf//5mA6V1qqtqWop4InBhCrJWQPE34x/Ktb4J5Z0mG5rTC45XguXpvrWc9hH3
5nqjNrxyJfcD4/JF+TCxdCrYmXTqt6OpCtFReaoIcG45gJxzAYXcYb6HFc7vwqJb8KT3N0M/MIIf
ffvKClTexIkHoJWK/L48dOTR1epEhP5g/Bg5AKaiQ10NXhHDqDx7VAVuKhD+t8RDxoH3ux1CKzFq
QnxT2Tqz7QOol+VfVHJoBzRy2i3m9trDr/HzZmEJuJ8vCbHkBVYaGrYJxbBLc9rcd365JUa6snZN
UG/ZiHHy+kDi3snv+9Q/B2wLx+3+TYf/f7H3TTFQAu1rXA1qSEJ4XQdplq4mjyTpSh1OdTU+MZFC
n75Aj0e7vjimtJpJSEectJcyHXa4GgEO19Vdf6zzwf3O7RbNsUVLiCuPYGa1J9f26+d5tsCQW9yi
/p31jujgCCLaB+KW/p1wbK8Kk7rrLo5fiQSa58Mc2ZzncAbJWKTbIIsWeHxEKgmCF78ZFEgKmUsf
+9pfDo0u+ic7GYvLBO+F+8prWUzgsRAVDjnCmsT7VAPEH9Wjq74S4GMPy0ywH+fE+Tx0xQjw9WIf
EupJHuFmn30uspze91BLeOgTdBmJU/sv81XC0gmafwJg9n96PWgAve208A+w7aP2Lec3VZX1VU2S
/AN8aXHIrZLOB6hwZ3vbn/iz43aeeGi8Eq7ruVTjUyml82BbQhyaEaYl8C2wOI/KvFhgOZTwCgdu
m/EoFWhF7l24eXzJU8uBwLcFCwkNs6X7FlvCDpm5P0K5yZ7D0q9KAn5rIuPUWcheQAj8wcuK7lmz
gMae7LrHZHGn+4RAqT9Z4NMwy8W7nxQPPmX24J/hpFhfhpIU91DM9z4DEs/Q7SvLS4qqzBHuIM6P
KXDqOiIVLtmyTOuo8NrqnFeiPyRF0vyqp9neoyhSnRj38rOzyOI4gZpzZBrgXDI6wU9OLQjLZB6M
XRxIN+zBeJd7a/LhA+Tl2VcvGcS3Gp+iI7ubAvB4yBhcegCnw9YaWBO6CtI3cPVxIq7zJ+5nEB+3
NEHFxG+rHMCCxs+PAwQoTpCBweJTsHSgVW8dbULmE8HchcJPkqPba5wpvak6O0Pi7EsYZ9yh9jNe
pJ9mD1MTFCcBh91QUAm6tiAdUPRZO79yWArAAsVVn9JO88Oc+L4IlUtgTph7rb/jVePuoIGWXcoa
HiBiYgzOS828R9nMBxbZ5oeCeCgjee2MQ8Kk9zP3Zne/SDhI+h42WAtuPI9Wm8IJx+rS+8DO1Pe+
gZl3Ac+VOxU4sLknCawPcjHjuuvYTgjIoA84v2LDwfcndfBYuXzvawgQypb0F9mz7tzC0+JPUJby
oevEnEUuH8BBT8XcO7tK9XDqUXAd4GEjyqbftTqtJIwfKCyMFg6vj9TXX9HbcfeJsOnL1Kf0AY2x
cj/6S30ps1rPcbB4jYVNoh72TZ7ZqM+4MJ4ZCzeUPWTWXJmJF3+p8mNdN3aEQ2V5mK2peHEcXh2D
BFK6VZY+pwhC1O042/ll6Vw0um6hStJ/fdzAImJPFtt5sLzbVXxcHrwxYZep1E7EVDuG9VA0O9U5
UzTUs3rq/YWnZ4eM/E9OKOSgoD3m82hCIfuYARseBsGS7hR0KGk0Jq6TREwr+E1ibn45S97teFlY
YBDnzT4vYVTEpgz+IAitYIq6gHRnn0gKDXkpfi5FW0dqUvm5JYC1prbf7rxOZH8SNszfCzvQnzNd
iFMNhvsfBYmye59X7s8aOiJnAbB+5FfUP2VjrR8r3fMIXHW56+BXcp8XWXFMA94fNIrUBE5ZHmmj
zFXDfQYxJSDbe/eUQBSneiyrhB2cFmxnWAJ5JA8hbNf+dHmT+2cL/6lDHijfhv3KVMCkenbL+yFY
erGz9Iy2D3PYQC+E5e34wX33umW+2RrTq8pNUSz/4+zKliRlue0TEeGAordqTmbNVV1dXTdGjyqO
iAP69Gfld9U/p00j8q6jOgJMYG9gs4YkdqTr7NTo9TDccM9FU8vd9Z195YyvMypmCRaFquskzjp1
oCL5MQo8ytXF8BMQ0y1M7tr2q13lXOHbPE8Gebam9umimgeHp5vAOq7OpoDDBY46tIIwwRjO952F
8niE4xV45dfHZ+3TtSNcX3ECPybHj1Vb/bSsP7RwX6+3vHbs0c5tdDRqQ14Ea2oHTw0DDzOjDkyy
dRlYmVid+ABeMMDntBRnVtrPhVyOTl7tEzl/t9stRYuVsdHpD10G3uhEE3Em/YeTv7H6x/WRWWv3
cpz+a9U38MmRcK8X51Ysz7Cuejf79OV602ujcvn7X02P8DKvzRo02s52d5Z3V2YVlNQeUJLaWC8r
s6qzHlAhdq2lwJjgKAVHvIodlPN0/dvXhuXy97++vQPY0TEVmvatP7V4tbZEH9fGRIvOBnlMpoR3
54m94tK4h9pT1PTJASZuG1eUtS+3/vfLsQlAsWsyoc2Ei10AEihAaniiuj4sayOuReg4zGZD2CBA
X+lh6ld7KioNOC3Rqsxuqh27TAtV2FJTDjSmQOIFwBOY1pbNZ7ym7K//gpXh0SkLzE6ZPyYeNOuG
xA7G2jkAvFdG1xtfmV2dq+DYhYODbtKePeMtx947J07UqzwqyI2zq8s323MpO1amyDSk+ex9/x7a
0RvZfWVudTpC1tk4cGYjoqk1fjcgFPamUwRQYdpYmK53mcJ/XN7cS8//E1RiSgcxJ6ceQnJ7Ky3T
d1U23nGwJ76fzLTYydZSO8fJABtfHJ498wb6oZ3FijS8UOamvQBl8OyJpH8ivJR7lzbm4+im7Bt0
bcrvAA/JezAk8jfYbUDuJ6UXM0HYEladNT3kamh2TjsvBxsStrBO7ez7nEnYvdsdnDuDpa7bLJiH
0fw9N6TdDZz8qfJp/tFWXhv1BcRzI0NBsT6aDEozHOI9+QYcTI6Ck3DE5RznDQz36bI+LXk9nXph
W2XYLqZ6yDKLe7AG7FqEvGvAws9WcMpbWHfwlZ3t8WxHX0YLYFPZ9+OAtvE0XFN7JAE8pueIKKrA
fSoCWcL+GA+IKL67RD24wBX+WOxS3c1QC94zV8yhOS4jNMOBp04j4mZ8V7hTcQ/C6fINLoBemHs9
6FPtWFXHbIRL2aEnjv1ZDuA6wUGWqH2ZC1xx/JwbMC8s5QPsHpKHbM79A59N/gITxiEyvb6Aoyfj
8HxEnk8DCbeDe0Bbus+p85rQ60t25JnTRakjTDCgs/GnA7HfvQkvZNTlVPk240QbmQv8FNthtmNc
2+2fpk34GWgb+0sCYd9IdKlb7HBQpvsyEyXuyZAamHcmW/K9grp+WLJ2DrO5+Z3jjv19nkZUBnyD
vlSXd38n82loECv/xl0/D62OsPdstqdXqiQ88Er8osiBd/x5YWMLVQElgxpOdGdeDUD/spS9wpAV
+hV1DgxBrdI6mEzi+VElaPZ9AN3xcnbzPoQlMw/mSRB4DMhYjw/wU6sPZeHLoOsmyLjnVfuQ5E1y
HMBhOrVzgjuLSuDSAZe+zj7jMzkIgamD++hYkKoJ24ZN9Q5+UrOx67yiPuPQ1cWu46hnpdJht5jF
sof8hRDwB+y7PmjgX/3NMim0Vgr4wHxlCCmwz5H430FudB+Z3+GoZjrlJ18M/09vJPznjIroI8qM
oCNbzGph21mrN7MyWht4p2Qp947tuY/TyCguVEMHEPyQyAdUX2Q8OJcVsDj12YI68tPQuEbkSeXC
/7Xle6gnmTsHWgFdwDqY11nNRPaynlvgV6BKV1NexnZF6wKXW0VwP7aLuPOItadml+/rrjNCB7fA
CMdYB7UP0R3xyNzfjYjrnWtCSNqVjjo4ycJ3lS/yvdG5l0tM0e3quceFvxisuxrYksBmxnSABFV5
7ERBIzg69nCDLPoPq6QQ2U2bGnSYuQEtyZBqfOZzysOcLf3z5dryhEy1xMVszpHoOWQOK7W0WLk+
LHO9sod1XJHwF5dNYAJiAOaDZ+ZGE2apJ04lvDJhgbPI+9qU5Qk3Tu8tQ21hXyFmf6UgdQe4KQ2B
nFyCdlVfRqNs2y+Zx5zPsh5pBPDueA8kJNtZrIKOEulTOYVKJJjySsHMsALjDmpdti3lRWWgOxLT
nSM1zARKo+N8LBj1AkFpFReiXELq9+RZDF7J4HnaeYeiZ8t3WD+WR3DhrX1il/Sjg1zzj5QgYcD+
qj0UvrG8FlmSvBsL46fRzLqgzkAjRjGDlne5abFna/Lnh5wu1VMGWfioMHz3qMAyjhMD0yu4mz5W
RjYe3aY3d5U1A8LEan9nq9T94REFGs+49N9B4VuCJLcNgHGFcMMUZHNIsLd8N0uj+UIWPNd2g91x
8Im9NK6QrfcttY37wqqxyo0Jt2NK5mrXqjrZc25nX6o5WWC4Da8Mmym7DKCAPOFaAaOisvBwdUVF
WBiZE47QVD/SFgXCqvdBixqqoCHpJaEb+dGgMjk1jPpPXuNOMlhcVMaC2ivFvgNT/WxCP+upG20e
4PI+P/ilW9zDh1tVEVWM7idqd6jkuNmxsw1My5TSO6OZyrckMcq3oSyR/YzaiVBBz79Qoy+h9Z4W
Zwaq873ZG+lzNeX5vqo7CITDJbX6SiT00EMHwReTmqLuAYHcQzJV6idx8wF1QSphOd3BYlSQZL80
CAGrqouwrBL3WMssh2MIGQ+YXQGvodwIbNO2wnLEPagEgtcK4Pe3nAYpCSK3EsXBmCp4IlsTe+cj
8kkOcMJOQOMbQCJqirsm9cevU+sqnL4Tbyca4sKMzU3DZvbary1E5XfmIHnopcQ9QOo8/aiSubgz
2ZAd+qQZX9qLG2SqFhtYKtDr4PCF+z7rc7zGWzI2UNKH1L2l8DWWN4MPWdB9UvlLWBQp6PSo2Jp7
UXV9CDP6Mp4yZYcC3kSHybeKYG6QW4i//DClm35SW4DNYxFnh/9MghxWezFYth3WVedFDhv8uwLn
8EcDOgwt6qWk+5WVwHj1aee8Y/+xzknd2ktgjsgie7ygvJlEwR07MVorqhXMpANWZOVT0U9q3zTw
00QVv45YMsIRXBDRf0d80A/pof67AK4YWXRsX8QkrVOSV8se7u0OQhjAFj+x5xc8zxyzOisPOC2N
WDmC3iF26VM1++7PHnXECN6ofMeKpj2ioDk++qUtjjxJ7LC2s/agZumd4H8477vKIQ9ZS6wwKXry
gEuNeRzhohq5UslHUI+Tp5xz8gqFWvGlz83yy6D6GuJn7VNWlqjUNnCkxtaQHwxay8u2PtzxmS97
hSV5pJIaqDonY2Qm2NY7msu7Et7J3zqODQBeuBfFC7P273vQA3HphhOjmkn/a4TEWoC9PX8qTMt5
XEiH0h1q8++iaarvBYqKkEhFwQ6YO1gJw2n82TUc85nxonmCpxL/PXt9s2cQIDvD4PQFtqh816Y0
PzRe19yls2W+giNMfiV2U76OqnIORgGc6L5DpnmAUzPIAaWpAp+aw/dh9qw/bPCsGD9Y7YwuaU8Z
T+gLDtr+wV/m+QuVCzm4yqK/RuD4v1WONHde3yV7PHXVgTRbkHOX3v1ZJ31x74z18iVFsRee0Fk9
voJjkH9vx7r/g20eXuo+3va+81y2z2PuMryCT8J6cQuDZbA7H0c7kEWK0qS/KDjxlkVb2juaV8UU
pGNS49LVtNkRG7ZEXc2k9QPwviDFdYX/UFdkuJsLau0a4ZAvQpnkcSqNSUBuBHbLqpvcKqpsNsQN
gOARNcAXCYDv86ZoUER96VnZYK03LZDjlYwyWJ0/4VEE3hEtjmCHnBgoqpbWu2lUqFopWDt7dgNr
qKypwlmW5nM9qvK+dnv7IEsbOxdv7LukqkQkai99yK0ZLzDASRxY7zlPhZUUX1JVQtpEud24S0HO
2PkdGSNszjYccW2GHQSiU4FCIfrYqcZ/mnoDvAmYCeE5QDXzDuPn/0oyzl5RF1eX555+57iWeQed
dg+ASZyOz8PoGx8QFB6CqZzM0Pct6+RBafk0lj0wmtKc551VpykE8Y0KvvWdp/B2k5hRm8PCm5gO
fXEm2JztLJTrH3NIND74HYyJHViT7/JeDrsmoeljkzn5A3FJvl9gFv6L5BDURKlcuQGSA300OoCN
CByZq5zxJyDOxocRJZ3f0gAjARJBLdCiKu3hUYtatOsI2LwmbafuUxz1nksFXn0tSPEsCVTnIlzV
ZuT4vt3Z43ywme0erKT2DjadxTNKXfTN4h0JywJoVU7b4TDD4jyAHZk1Bhl4IYFvZu3voVX0KS8z
A0rEg/sCl/WyDOfUzh3Aony+QRRYu1VqhRQLsoROmljtOSurUM4feHsMsJiu37fXGteqKRDTNmRm
2O3ZTdqga+K6+zXyjWfstbu8VkeRKDDPRKHtHusQqR86o4GXRgPwY9c/fq0SodVSmsYyejoCwTs7
BDKg2SNTW7IVa01rNRTRtQZNOoIaiv+AbR83kI066krDOscbetLUV6RIYtcg8bA4X9oq/3F9OFbe
73WCdy4Eni4U9eKC0Fj17tciKe/wFlEG/my/iYRv/ISVNaM7uniUj7Byz7ozCnwRkApAQD7wLQWc
lUWjM75R2/dxN4TLcY6T5mQBRUW+NY0XLka6uz5Ma59/+ftfNZS5GZtZZhasPmvcH2072/VF9zgZ
Y75RplmBL7uOFrEDcQvSwUrgDH9N+FIeuiLMouqL+42FPS5rkTtvFBPXBkuL3sSQPlOyFudSQoer
haA4sipBOiqz6PpgrfWgxTAkxCY4mKbd2XOQprshwKUlgAYjJLT213tYW7VaEPfSm2pPoNqasGkI
GzuN67w78sYYIvDKVMByFHOud7U281pQV1VhM8iBtGc+Alk1PpbQcyy2jKZXGtcp3hWYr3w28LQj
ktea4hXakXBO3xJCWGtdQ50Y0gN/hLiX55c+IvlXl8JkHmau1wdmJSnp1O4mA/OsbEwc6KG9TnBI
l+w2MRBX51YzpbKUQ24EzinurqlsO3LL/MHs2IPbi3ZjDf0Hzv9HXZRqMV0bCS4CKGqeeCdRp8Fr
zBJlqhinIDNH5xM24+774idTG5ZlVz0sfZ3jWlrOJ5Rs3XwHS7AKGGhL4uA8kV+qAhIhAwgvmDxA
RjI53aaE6+pca8vkhipKSDD3y4M5gJSBDDQDJOJatz3BUi0jCMtqgVaAEGQCFPNdWpiwNiVUfYqc
qI3FspISqJYSqtSiVTE0Trw0RthMp5p5WC827jkbB561DrSMAF1XS7YKVkvMTAOv+FX6T9BFDsDe
um21a2mg5MxLB/iuxB1DvQTUzmMuqh/X216JU52lzPKswX1nsEC8eZEQfZz8x1neJl3p6tTkUUqb
ESjmI0OOz1VNnsEf3UiNKxlApyRX1ZKaKVj98L/2vi5lHZdFtbGFrDV9mea/9lt7sNmk2h4SlWa3
GwhD5a67TYHJ1Q1apPC8kRkWLp4DiFWyC6TEquEbg7KyEO3LL/rry0e7T1FKwELBM4FfsqhFPSQf
X2tQxG5bLVq0ZnTMpRpMK0Y9IqhcrHHzm3S/X298ZWO1tTi1/RSwoAR2ILg7cLyEwFhyqcY336Vx
49R/oLOxxddam2EtYFOUQGYKjXzQNb4DqBIm1dYJf20GtFBdWI6ipO9YMSDC/R7vUtXRxx3s0Rxx
1a3ypOIbSW0lbnVC8bLMhU/mzIwtWMGEPkGV0DazD0b8/fXZWOtA28Dzyamr1hJQTwEpUnlv7vKg
mhs3WZ3CO6QtG1q3g7RzG3YuAHb1BxduIBr3tpSs83TTtGQe6oIz8M61H8ml2NWJs8cB+kuHh5Yb
50DbxJu6qlAMQzCDux72/hKQ+pcP7ub1CVgJB52Oi4LxwkWJXcWo3y8q++axvkhKNQGeqTZ+wMpq
/U+A4698AX6x8owEdmXVaOMhNo2aLtt3w0/cgm/8EVpMU9REINoHy6WkxyEtffN5+piVfzjvQ8Ho
1v64tla1eJZ2PYwdlXhoI2DSMjrase/nkHywmfgCPRjrOau48oKZFfB9All8R3iGR726RskIxX7g
24qCDU8LN6Y7sHjMU1NkFIBKT4bwCCt5gGCgwO+NkGplGROoffYwWwK0IBzaob0rpYSM+zC18q6G
6PoDH02IzzaO84JaubtjE2RMSqvP3nHAGVA0nVuA4EWR9SeqiiKyLL93AnOy4N3ptCNGqKnjgWVw
hcUbJ4q+Q0WPTpP1766VbOmHr60vLVWZmWcJvO1aeC0qgP4s9kPdB2qZPhogK7ux2yiqrMyNTo01
ba+n9my25647CpSAOegZwMJurOCVTK6TX1FQtMZZLO3ZgQRSZ9d71dymruXq9Fd7UcpDnVycefri
OU6wDD+vB/baiFyi8e+oy/MCMkM5/ECKzy5FkRDPsT39elvjWk4S1ZSlAwPYJaFgsef5rmVvELva
3da6fsBYYMU7zOUS9+OZKD8iA7yS843GVwQQ3P/EYf8amBlcpTz3Fu+U20Vdhjwf6N41Krz5srEO
oRXQnv3KR3W68HCyCb2kE7vKHKvQkrKHBXDv76HmJyLpkC0PrrW50vKXsEEcEHwyoG+8fJYF7Ac8
YRwIHqI3FvBaB1rqsgBTtxuKFEwsdyfzV9CXolb+vj5da9Ghh7hjJGlzOa5VrD4K2/7uyPbPTU3r
RFQbfDVm5dKKfaBgkuzJHLZGZOWjddKpl9Y9JSNGJDHUDN05HJ5q5W/sRys7ns45HWBKOxbt5djE
mncwFr7YMJPlHgTu+CQ3+liZUp13OnSGCyowriaDRaGceA8qR6AginZ94FfStk46TUDHZbShRjyL
H+VCd631M+maYMY2Q/KNyV0bJS3MOeDtsIy1Veyx1877LKS/W7oudPLhdNuPsP83BSZ2daH1WHA+
F4X47hguPea1YSQRFPpQ0OHFYOJBiakf17tbmxEtivullV7fcyO2qXs2CmdXNOroFhvKT2sLVgth
k4B24FXwKXHpGNTOp0k3Gl77bC18KRDxfe9JM56Vw/Z41jk7Uj1lHdnyPft3B47OQLWJlaq8aow4
98bjkg8pYD/eYw4bguvj/u+16ujcU4cvjQUmnorTsbkfcZoKhGm/NhKXOZv/YK61UVZe6+fy9782
jrp3Cz/LEBP9rOQua8t7xtlhmTsbttokdsutF6K1AbsEzF8dzQMk5QqHLPHSz+muMpxk7xOf7Zyy
oofrY7bWxeXvf3WR8cYqlgRqTk05xYTRr+WYfObubXRGcDz/t/nKn8zKydIphgIONNC8CPS5L0DK
b+S+/y7r/7+w6ehEUzxVNwYXCZIfBfsnlWSEIZiwIU3ag6YyAYHYBAusMb4zqcwzbsXtFxOn4x1g
cekBJMK8ClAxgiXeUvhtmI0N6gxAvx5VU/t+VNA0B2ALFL17UqUzQJ4kw5NIRfpHiIYbX2vPyt6X
xVl+p/nQ7O1hnJ5Bf7ZiiHqSZ261YzQxC6i+ZZynX9cnbOX1xNHJrwliP7EcQ8ZWB06dOUBC2js6
8OscK/B2ZP0mIE7l29AGgIiTattotPKb8qijM2ABzDYGq+v6WJHnHHhXQGDvBbS9OV64ln6Krv/C
tfDS8tAoUrDsAYuJczK0Ea/kAFUlKxZJ/VkULrzfBnVbTzoR1mmtbIRiA+j8VfdpzdabzYEy71M1
BpWc/0C1I9tITSth9v+sb1q2CCUNEXe88MOsMMxwtGcWjONWUlrrQUtKpiHyyhgwajVANY+S1dNT
6gIOkFpjvZH3LkH7j2Dz9HSE2lXWz9An8Fn3w6nIng1w674+6Zc2/tW2lofSXoH7BjPBeC4AWCZv
1mLsiPjDjWpjBlZWlU6NgkslQN+JLWIPEo1BVkHwh3tPjt/v+TT+YXa2EZ+XgtW/foh21oAKMMuA
ABOxasi3pALubuxOmSqfKqiVu636mCjbyH5r86GdM4BUBiquTaCTaVoR2JBpYJbL7+vzsda2fsqY
lMBm6nSxvwxHPnjQdjWXLXvAtbWqRfhc0Wo0OZRGwO3d2Yn8VOW0N3IICl//+JX2dbYU8E6oqVtl
H08LULtB6QD435gcvM2msz6u97GynnS6lGkQxqiVVnE1lcVH3oKC20panCwf/khl61Cgmcvx9Xpn
az9IC+6xNed6XCCBlUsgVXMB3FbfU/ck4FO7sZjWutCCu8jGFDyCgp188w78xB0DjXKUG8G31vjl
73+dMppS+oY3NiKmQE0fKp7ZkCeFC/fQ9vXz9SFaiTvdPGbyuViqkhWxMPkyw8zLFN954bGXsQZE
L6jMEsZMkgFLvZitv9Hp2u/Sgp0Cj5sw5HHoM04/yhlla3f+bMVtxSxHN4eZxtzyQUatYuVApANv
cvXJYB0Izv6mltxKnP+nb/jXzBBHsmFC6fBUG3AcTRN3OshJbmGzVrK6TrWC6+SQDTaEOsoaNNHy
0W9UUEFxyV1ers/6Sgc62aqEfqWCQkMb08yfPgeZQw1mWHy1h/BjxgMr8fLD9Z5WBkpnXs10MEd7
NMuYFGZ/kNL376oBfJ3bWtcCfAIuyYILTRN3A/B+kIx3wsQC3uy21rXY7iYrSX2R4NsFvZ9b8poi
GG5rWotsPwfwno9dFTt16T0OhvNnAKlkI8eujfnl738tzposWWKjWhKbXKqLpNZnO+bpxpevJHBX
i105stZJOYQZJ2WU30t47ySBmGhxb9pC3I0L9A5CAgDRhuDOSn7SXV/EUlOoR0Gxvi8gEFobBIWg
BHQr4VVdBIXNNrQd72dv1++3TYy2gXdVUqcA8Yp4WeqXJi/eZLXF0VwbOW37NudKkMaAFJw7C2Az
gFvHU4VzT/vqONQ5DSu+Zd6wEt46GrBSNJ2AIIcmJGnAEKgPfk53MxwQmlF+vT5OKylcRwUaFrQe
zGaEFOhMXpNZfvHY/ClnsuX2tNa+FtkwGs0NZyDQscaRoMOltOJeUHTL8frnr4SIjgckM9hTHcxk
Y7DOHnAbHoPSq25Dtzm66wuXRcVB7MI5LQeVlVXg45mmezfa4pHQLVbo2i/QgnyoIFbTU8wxFPXV
XU+y6VDK6sZrke76UndjI8F8xOMcBQ0jnbKfjTJZOJc3npt0Yxd3SgqU5CQsEToIbXRd8dNnVR4p
uTU+awtIC+R57ng9cZzy+fRVuF/7+bHcepNbwYU5jhbJBYExN3GaEWhbvC1HJlcuuGh5gp3TIOob
cN/dZ2OL4b1VE9RvPMgKcTghHNlkqr0JibedSN0Wcj1WFtCUJG+0NH4MbgMqwVTaT9eX+Erm1JGD
Sb3UqXnRuORNcoauyZ3IvKfG7F5gZxf2wnkmi7FVr1pJbbpbzEVVt2hsZsWTGxHL35MKUqmtsTPa
D9ffolivZDUdTjjSbPE6+EmcMKi/ZM/nABLBD4DN/PLBCrw+aCurRscVKhOGjVCd8k5edXZbH/Qu
EsKdJLqt9Uuvf23MA6eG0YICcspnNu1LVF0hg9Zmn8nSsBu70NKCGGpZm8olJwcLSQoXilNuehCA
9G5cEtdmQdv/bbMx0oVBd6EzGxGRvrqHaqsdqBKMRZ9uLajL5/6jHKCjAf0etN6srZNTcuHM/oGp
xW0zoGUFUnNIQNucnHrzTrlNOI2vGQ6N1xtfkb91dEsUtwZKeh6W5GTg0fNMJtu+a8GqhhoaarnQ
qzJFBOJ5+6sA62rnpXgvM2coYxEhlsN04YbTFOTQBoyt3Zyl/g6+cMtND/yOjiDME8Lhboof3sgu
nPIEaJsnwCV213/5StjoEMIeFNsmv7Qum4cC/Kqanyzj5/W2Vx6cHR1EqCjOsxIs7VNVXCTDyqGX
z53PHQYlTgBt7JZnxyKpoFU/j75z7/RLvevMwj27ixGBb+R/5dOUvpOkNDZ+7op+tGNfguOvQBYy
txNrGDCaI2ABMl/GkNltwJHoKwm7QHAqA6i33M/qYvg+C2PHlmJDTHUl1+rgRLy6Oj6TZnKy2uEx
AddYOUNQQNcGqpSy3UJNrfWi5RHZFigsCZGB1AtpNGiJPFmZxfapQx+XZGzB/TA+r8/v2trREgr3
fYPXfpOCakDzYyIqsWdz+5vbVrsxXSvJRIcsQmXU6WZPZTH1v7YTPxtsy35v7du1dNKZqb+YpZec
7Mb6DqHTcp/ihO0m4H7fNjjaSaMpB480ykhO00TnENxg5xHmLsNLkpTZbaOjYxTZ6OXLxczg1HbQ
QUhDo74N9uPolifDJHrlQ43iVBZ4W+kgAhq11TRsfLf/7y1CRycmttlNw4Tvno05Cdo++TBs5/sw
ZT/wngloN3SMZ+JAotM7XJ+LlZ1PRyuqgdZNQoh3YlxJ0O7ND5eXr9IHfWXJ2o3KzMqK0u1FFhAx
nJTZySkrp4jWLwXtgYafNnaolTOhjlbkee44dUsh9NLxh8zufhZl/+iN8m2AQoKZ2++lext619FR
iy7h8LGd8UMs271XDmQJky0h25V4tqz/zb7z4uZ2a0ECwGjK57rO3oq03FhUa01rAZ37uayaXOQx
yNphb0PSbwFiaWP011asFszEJ22TQUojtgq/ekXRmDshKkHQkmhaOp993OHGwFBT96EW5p+kX883
Hgt1fF8+QWkf2tVZbPkGdJfzBzqd55m+3RQZOr6vrGYmIHWRg3/Sh7zYOwYcXdwqrL0tGemVsNBh
fnkixxlzk8e06GEIpo5ihtagyrfIdWvtaxs6b0XlpxBhOEF/8wQbwEil/rOfb7l9r6QO89LtX+cF
ZFg4O16iumXQsczMoDM+vfKZ9DdOwGU5/9U+M3wTV03EdVHwJugyIwk40nnptW955pm3BYeO/Oua
kUL2FvncnKAXwp390NL321aQFtJpzoSfyjqNzVZES3/0ZPeAuyq4w8b+th60yHZ9ELnyDseMovrj
FI/gjz+R5GFwzI2b48qB6T/R7b+mwG5MQhcTxzKnrM9mnf5Och/RDBVMsxZfm97eknFeyeE6pg+E
uhHCPAkSKzRRSpwvF3YPGdFoLhHZ00vNb0NVOjrEL52pOTPleUA/P0IHM6wlPDmbrXvkSsTpGD8n
9Xx3pg52U3N856xPg6kw3xy5Nd8rmVzH98FpU/jJDP/RurCPXgFhDiJfry+ltU/XolmMzgi9XESz
yWkw2tD+gvAKE1t337XmtWAGHz9pLOGR0+zQ79CmHUJRlWloVsh813/ASjrSXSUGCP26xMAGii25
yyG45L9D6ihcONvoYG3wtXBGYYNaPkWRwGvFWwWzMjWy3W3frsVxYVYZtkWciOexi2z+5hc0VAUP
7PLlegdrw6/t0lRMjENRLsURIBv3HZLSCSApBhcBsmUG9e/xpzqiD7QDBTwLcpHnvZoDNn73ULuv
dnLbKYbqiL7CzJe8oMw7TVZ/B92j0EimjQLKv9Mc1X0kFGshqVUjzbmVSz+cjMhwnrM/bTrYgdGY
8rUSdXZTkZ7q3hGcFxfQ2Yh33KmZdhWpwIBQwPhfn+e1SdCiWHG3KWk/lDHcZ2rA02Rl7I22zIJW
Nfy+7P1qY8jWOtLiOXd96gGSlca+B/moZy9/kgnQtB/Xf8Z/9dz/XyqjOpZv4d3Fu7xL44+PxxPZ
Pd7nL/RAD+cpgJhhMIdGaIVNcE7CX07QBCSgoTzg+Sm0IxyggjGQkYzMGLzb9+bEDuJuBrc3aMNX
Eg3BEPy6/pX/bYP/+kotI7Qegep2m+RxmxVQYZCFlQelShlwoLmMSY5/QdbfzYEtTuQv12E42rGF
uxsQvLU50LIGEHdOSwD1iYVz9imsl9uTgpbR4Gw51f87a1BfyxreJIEf9N00hjriYeokh0wN+0Jn
SMZdH8GVwNNBd/5UUMjWEB6zYnL2AkWf936BPL6DpzIZ8NluzlA65lub0L8zONWRd8lE8sQTYwqS
6vjoWPORQynotl9y+YV/nZTAqhkdzlkelzSfHtNqCJKEGfsC+pA7GyI/Fzzy/npXK7OiQ+/gw2Vb
Y0NwMcF1roUSY+mcFgjWX299BVNKPS2FDL0/WdmCRb143q5fli99Tby4ZO59a/A/BnSyYMVQBUU2
fUoOGjE0dyBXmHQbof9fUeAfQaWD85IsSygkyyGwQIHFbV9tyNl2dIB55i/odQeFCWft5rs3ZUvo
9HkMBaIDpJagpwrXCAhJWbb9NDjj7uJakObG3mbNPe/ah2zB7XQ4jv7yASv0jYf8tQWllflKSO3K
wjHz2C26P1nuh7khflyfh5Xg1uXPzYzy1jPLPIb3D4yygDAxZFRBqUa07u56F2vRp+UPr+H/x9mZ
LUeqo233ioiQhJhOgZw9V5XtqhOi7HIxCIQACQRX/z/ZR/Xx73RG+Kij9+5OM2l6h7UCwETwpgOn
3grxrEJz6Lw9yR5I8NUht5pCBrAyxhwx0CNdshObpkOp+iuX/78j2n98KevSPoUqOEb7EI8IdPjQ
lymKl3ZTw1JFf2au+NXo74BVxtIi6jGjt4ObE/QZV+IeF97PuuZvJnUYwhctjoC8dfte4nzX+FOz
VbltjxkMolfu8sInFqwmFiD5SOgD431szfQA1dhxLOQ1PAVgmf998OLB+fb+mbcCtJyKwVtcePZo
sSVmmO91mKu9JNEAauVQmTomnmjeVTiAjYpJczyYbCHPLEKj5jFy3C6I9aDdZy9wJMQgyvnhsr74
VmsngP0jZPcexCzIJFTZcy6XegAtpPJu4LcWh1762clIUjx7Xr04ienb8MYN5yKLezqJFws2iZug
zj7Y9blL61NAQIfjkSoG9OSxIFHcKPRYyzJq0QnGCChkhKYSwhdQVn2GQJoKhi0glW4C7LDc92cM
bkfHfJ+RJowjW/Xbhi84LSD0fOZmzF6+RZGg3kucJaBQNfUeqT0OrLAc4ikbwY/r0duRtMOMPZbi
3jdmldwNzjxs5ZyFR8QS+Lv1WXBSjXFe2AxSLNjWWr3rmTv7eQq69wikgTRXakjKoRsAk+VoetZe
kMXouA1lPHrCSWk0ZPc0A/I16WQb9NDylsUfifKtKPa9s2iyKaEbaYF7jEHDRalbrnFezpcJe4Gy
iAfmQeWL5yUSgmqjPxMv6W+TGzBrvR7MaqeGRoMt88e09MBeofbFezLTMG2GXimIf31wogNTgudc
o44ODTzz29CXwHKqyc9S5MH1e2bz8SWq7PwrrAr6TTZUPHGvlduM5sGrnQxIswGpRNrOS7hTU23f
/XJGdouibcaN23nq7qOum0WSAxy4IULblM5GAHJoAANZRBcltSydBJ0GrU0gIHHuNGQkbjLio4F+
pPaDtG5z8rfMa/+H58LXAVgdvDWznX7XVIU3Uc3mZ6Cmuw2do/HDKYto00IEAx6hMGkdjOwHhE4B
Q8EV2MkZCgefdRD5J7wX/lRDsKPgUY1mNNP13pI4AEjBoV5U7pH2Ij/g2Xs7Kln01IFH/NfOepli
DvMAWo19+b5YeONR7eq81cRED06kUaGbdw4AoZw1uyHjZohDp6E0Fs3Qp9JMYDcOBbCvuQr5W02J
nraRRsvJDMwjQoR1FQUpySwqKPMQspxd6YEp5gh3NgCXl+MB6ITwSaNkEP9nL0zQV62+88BRNHZA
mtRxk3O143wucfIOgOsJBJRDxK/aBOnOvoq7OsOPZkG20Z4tb0TD+m9NFAbA49T9QwUV3oBB5wu6
iRxia3BEnOGlEdr89XpDsPc2aAEJ5ia84Q7zNox2dY0Ct2XZFhWfj0GAUVfm07ivJP1ZwUh9r8dm
3DNPTq85y6FQrLl5qKaoA3FaNQ8Dx5RO5Ll7hXZIwYYLHGWRZyEGRgSejZF7DDpOE290/a1FveSd
Iq09KL+2saK14x5qPdINRYL6rcV2BeQikGDHQLqoLmqamAqQj3Gl4U/seNptOfPhrsjhy1kksOLc
QOWnxzREeXpkeHukrXZGKL4ivROqFDuuXaOTAjznKHXHKbpVfZ2luGTvZST0W6fyM3UbweM6clFA
0ndNatyluo2QT5bJMLnmrgcEfUMqZJDGFnhGhMr7bE+rHlFzXcKJvZHAS27Q0eEfQiHYHq6I9i9p
Gv4yoEh7j3JdcFOH0bJNxaQGrboK+riolPdjCP1mD+a16wEMlpkdEx14u7Npblg0sh1UPtUGmz3Y
eOqgAL+gmGBZQjc4CvC7hE7wi5VF5qB2PaqWdMrrEHY4R6IxczI3gD+S77NXOfsJ2pqftZqQYAuw
BseYesUurCK54z6yAVt1dpr7JISQXDlNrHpl0RzlsOfFUcHDGBX8N++DptrSGVajOIvG4aetqP8o
PVo9ON0gdzYcsxeN/uqXzJmDpJ8qHWf+gOnTJfXNMkXTaeS12Idmzrc6J2qT0SF4UEFbbDmZy1eA
MovbUWdBOviBulkiSY55DV2Y9Dm7L4KmxupR6JR1bZ5q0Nxv+s4J7tCzNfcwIQn6qAnP9xoo0buw
BGitnJf+ACoyMOdT8Kq70f+tcVoCV+d8bo2pcvW3ZsynKsm47VN/dKSf4tZ4KoapPVSIOT+iPIbj
bbpmi65as9EyK1Mn9MbnfOTNU5c35aMz2Gi3RC7hiaKUxBZ5RwTnGsnukK3PnpRo+vemCeA57ADD
3dcBOnNlVzi34wQXF2tw3vTdaWqAVZaInC9Y/88lTPmp5EF7F7St94uzygNbuhZvTS7KozPCuFW5
6HHPO48eQlSbbwiUM1u/7iN8/0HegqiJBgcBAW2CT6jdYgeZ/bELMBigCFvzOGRhdJNhm/o7h+Zq
X4OQjhPwUNIP9Is130e0YNz5fOju59xxf821Mi9OeC5KzVpPbayZfY76HgOqu5ZtHuvWJc8BYumx
z0Mwl50leqmzsV/SEmr1cwdEgBqB3I12qhbiNvMgbrBTjowHSuY3xHG8g3HcYuexTqO5xAEq25MA
rIIAHHt5DbMCaCpJB4xliqBJtcHa3b0ZrJHpoGcNpgd6wOJ+aIudZcKP3azLbju+IOoAwO6fMFqc
rbZuuVs0SGg6wHgau7b4GVBSpIMRwY8CJXupHTOVwqdX3s2LreBU4OQ0o4ov9615025HkjGoxz+w
KXR6CxiueECnMnmd+m645QbzECXj4sS1O2YAk8OGlycZVcOvlkl3bwvWiHhp6XJj5xyttFEjEzQo
tjd6YdH91IQEA6Hv0KvdSbCZTURxbIPdI27MQh556JcgOUNOJgpR/XV9453AGxnv+qDs7urZcZNF
IwsAOURXTAehhCfSCEH0+a4ph2UHUzP/7Vi/fwgRxD8373ibXvfBAdH2+jv38nEveDbLfcClfUQU
xN2yYug22GcJbJ0QJSnziqWEWqeCSYJHQJxj5xXFYHjhqXku/BlgxZhdi2rERzSkCnJG1teodAKy
F12Hwn6bfIYpGHbDJOi1s8c+H0cYsTRNOnDa0ySnJVtS7U3qdeQCCQYxBC0mgLGL7qVmmAS9vjNQ
ARRFBDxbSX6ZJjI/MhCskzHq23u45viZj+A5IC2XhVCbMKPNrtLIrcamqYBHa9himq0JhH/wwsbZ
K2g7HFMCMZkx+BDcKpkcgsy3mrodOs6jOhnH0pOplnVrt9gaeW9Ob7tf7VLyR6WCEFxxqdEiMVSs
fShDIDVG4nuPeedHv20X1R82K2RaYAEsknCmYNBj+/NqELnPUTtQqpcoIBxzrugpwl6icc+0D+Pd
o1c1gvaAlNOrrKbwmyGEH0PquU/5MDBA0v2BbcZ8LFKMNv++DoPwtp9zlAzOFfDfWLEotlFTQO5A
5Yr0ZuqqEY+jj7ZRJ8aHsF7UBzcEVjVBFf3QZvTvgBZvvaQejHPjMp+f34srQGs/VzEBv0x26DhS
R3fR4gVeP3nKx6VKRQHnD3ZNxTHslIYlJKf6vElmkK4q5e0HPtkmDjJMFOgmpvQe1bdosY1qgJxb
J0S1GXdwHmQc0oxEFh4jWExcZ9f2FdlOk25gXfM9oJ37kP/Q+Ew6aY4FKtT2WOqiVwC3OzgcLEjw
BpqOX3XnI+xMA3fXjzXQVKzr3/MiJ3KjQ1GkRmVLko16eSsXII2g/prQbVQrJ/oejSKYYy4m+bN0
HD+L4UZmt73w6lvtzdWPWvrzBoxYBt+JWx9FP9QmXarRT0BApCDAVIX98LKuunPHsN0A1gxhY7GL
PG+688SCbppIDDtYM+cqAbVdoOk5AFNpduhjzYzd1Yw7YQxfg910QWaObAyGUzQHemM8xiGhxP6j
7CJyMnbIIBSYg+cJ/qWHOhTkoeR8PNTRlINfD16zbPrw/jyH3hoY8k7WUShxDvLypq09eGRqmjcn
quFNjeUZFj1jByUw3ExwInyEE6fwgg08veZvqRp2mhvZ7IJcze+ol86PAb6HvZsrti3rSD7WhZr2
NPJrkNfDaBsM1ZgwB5aMaln83yVMoI8DznkNRBvOeJNHmTpjUc0GlgsMSGdoOyBYQw8KRwBHlzF2
AVc62rxtH0CyaD6Q/cXxQop8jsk0dtvah0Aw60u4Dx1ZDG98yhVSkWoqU167Mo3yfPghq5reOAo6
1yQXEKagwHGxz2DGwZLSlNG7PMPzU2y0xVPlEXnntU3W3aCcLtyzaFGPFh6hfa+13nULx+aoDm3T
waxA6hNBhBJb9RZmU9XB7MbJmM8pAas7kV2JsyeMjW+YETT8H2wARQTg7WoWxYejPDjIDRFwgJTY
x5tMFs7GemT+aIGqf+SNrKvdNPvAREqLzUXSib65yQBdgAajbJob3CQNEw+E3iYFdirA0Nca7j10
9Yay6A8awz+hnAz7saq9hBl0nAJyXs3HGbPhAQ0rYDjRSgO9jm6ltMGrb2N/rOAGUlUn0iqqu++k
ImUK3nj5BGtL8DuYBfSOLiFxiQt+8r2S/ekjb37SNcn3LazHp7Evgq0NGQUHfTivvo6G8kWWJh1Y
yRDTxz9+Bl0TW+QASl5nyZ2fA4yWf3I0eX4PHGfMYjRnopYqaifU5M8LNgWYnAFXHYISxb6l26Bq
XZjAedOM9NjuzgDrg9IpyaYdQO/fgDQAi6bjNtB4wEi7/BLTULIY9plyQ33PPUWVO+KUA1w8FpRS
+zoeO19vKWoZDwgKkliVFBuTqPU3lmbNYcSJqwSyC+aAmPTYki0T8dMobPLbDk6/N9e64KypqZGn
Znb1pitxlM8nl6aIKdOTi6G+LQLgzYeW852cwIyMfVMEsIyFSwrXfe2eaRdNl4hqGO7VPA0P+Nfi
wW2DQW0AdxMAGXFf/S4Xl8Ov6WOoAIpy9JjIN74ecP73bD2e6nme97Jv2k3BjPeOQAHESe3g1hC1
9rBZ1EF70zCdbSDwCdLMIk4DY4aPuIP1xy22KmGQTJTxD1oiJ1GPTG5dO8sHGRi2RS+jeG0g4rqZ
QmzeiJ/Xz77E4V8Zk7+1s9AbPepgM07TfFQ4bNqYe7xMh5A6r8sEnUqG+FCa5VaiHRI+RDhW+PTB
maMAFA5HDz6O9mWaF3IcnRJecI9V+akzUPxyVE5iGx3ML+EwBDjA1XP3s2p7/ZplwgYxTjjerfK1
TKExlljREbmJsHwdibHhDRolfESXODJREgFmE0XtG2wIU4sQDbQ9ccB09ey7GqT/CYx/XvhwhtSd
TXGubtNRoYAwzodpxPDIHbNbPGPvpBWY1XNsvOy0SDzFtj0aGrTfutmKn4aGgNOOi4EQJUD9b+/r
5aRc5Z1kIFhSMVv9JDawQJAN/QtfYIvJLfFvcMZXD8CLtb+cfKIvixf4ex0JdkOdAjEfnw5uBOZF
4G6HPCw30UgM9A0EzoBzoOMEyOP5S+ICGxU4q8rE1r23Ayur+AZcQv6Nh4SgjaZfDrKbmz20uNOu
07AgY6SI1LWsvAdGOEM9um/vtYQlNFIT2cIlXN+5pgsXuBiidj9BU/3Lnaf6/rzJS6kPjwZEzoT+
GaCevh2GBTUgM8exUUXhhrlWpYXGRgu9eSVOdTXDg8PST4eq3zmAYacLunBeVZDV28BFLC2WHWk3
rGyLb0GBJQZue5VAeY7pDIjGTRhUNJ0dCdMLiOreCezjcTv6GYrZsQJtUY9JsU0ewlj3arqFksIr
4DhryI9M+9hx2bzXcY+6wB2Us2cJn4VRdsFbCVBK/USw32nTYdLFHT4NQIA71chvTpUP2EVOnvPE
7DTcRyKak6Bi5ocphbMTQsubnjRmq1ipdk2H81ZMIu4d4ULLSQxCoP0lsQ1OoLKQFVIx2AovY5bf
zVjnX+lAxz8t3NXfpG1U2uDVJrY38lD4GPkxvC24YsGHqkkLrKXwDThcP4qy7e8wgpdTEHXDlvpl
dzvDhXLgIp+2cvSy/VBNzuF8NrybZooQEfzYHqaYFjsuMzgLEDv93CbM95cdV0W+IXD7IKYGJrF2
+yCIvbKbUu1T/s59f+rxpfnR96ms/I2EmytFFFk+eLryb2Gdg2Q66oN8i5Y8B2Fp7Jgw9PrbvMha
ePE8OG2KsFLQarjZozeK8lREeDZbN1S4q5BJsp+dhbN0Qun6Bop4eetXKNdQ8ITuVFspJAy8cYZD
6rxjCJX65UJqs+E8GkzcIvl442cjPcxd3W0q7N1eK99Rt91EcRrI3Oypr4fyO52MuUXxG9nDgVfg
8XrLgrPXgFBxNkNY4toohF4jV4dIwaQeIlqI5kgmb4YIgBRrRf+G0LVOwgE2FmVJC9qSQXOLbWSL
mAn6gCGQwple7WbUR/9we9XtdMSqo8n8sUsQX2l/Yp7v7ptl5AcoZ80Jqcb2xMqa3xG0wN8jYJS9
CKIVnMo8T/MeJUNUZVUaOc2IpU97D0WIg5XIpPfig99350tamRjhjmUXctf5y1CWspkcF/8dKDzx
gUWt7GLsVWokT9F10YBl8qi9Wj+zyYMYa8LnPtdTezuLPN+VCNNtO/yP0wwKre3MEbb2vMDeZVH/
O8Jh4BuUiEGKeSqII7TAbkPYm27DuaU3budEaQfozotT+Oo7ojr8RvXcSzCsGg4vd1vZ7RTZIg2E
kC6U0nN4y6sIoUKfLGSH+EMdboh12Du6/QxmyUjxexQ5afpQGbjjEwI+/1MXutn3rMvHe9vZ/ns2
oirpULtz52/dSnuvlcaynbiRWXDanLLu3UBJ91CChkEA1UFwO7YIn38n+cRQb2wYiaM+q44MR1tn
G6rCfY6icrQ4XpPnbIFfUsCGWFpXfIOXsRliNSAyxxcH8m1T0mHnWJZtFME2J214DwzTwrpi03FL
ksI0IYw81AxQszXqZziNwze0KFm03HZC/q5sDowChpb7GPribJMKsrupd+BHw2T4YYtW/PJqZbFN
lsMPK5ch2GBCNj9L5Br3wKOOsFL6S/613H6wyiNrxcax9yRy+7P61lDUiEZYypCPIXEhIQvDIL6S
Mv7vEmQenFNn/+SwDB0ITNeOc2iKaLgF8aHA9hyUlcgpDRoDp/qxdYQ8ND50YL7XRPsr6dML+dNg
lf2dR69H6gzYjwqtQqlZhJu4rrDpotA6KXJTb+ERqtEraUfwWAhry20P/UpMLWM7IzuzZTyod8wT
Cn0vIxgFc8nnXY6j4XcjaXc3Uzn8bNGCkdiyd3ZsEH8Nixg2Z4V70/phcOqkhvhzGbIESw5iCxLd
RE9dVCE2l5uq/lMHGsEIUWYWfrxywUcxtHaDBhvE4YXbIUCJjR+9RfxqlgjMU41uhqF0/jqiyf8K
7Hke8moIt06X9fwYVPmEgM3YLVh4EEIaJ1Js/AYZJUjB2g02KeHNCJ38LYyEH6x1xydvnEKMszp7
HNUgIKhk7XPfYQceFZn/yira/Ghbi2wTx+HGicZm5xqELeDJW+6AsbYnNjjTrmh7EHTJLPOEh/AS
oP+IJ1yMP3H+Q59+yLw4nNnX4Md8DdowBdqB8rJAeo+3zmEMaZGWLdZKS8i4YREsjki8yCu1HBea
rviauTE7Q0axBMJR6Q6MJzg9DH96O/BEZ4XY+FP3Z9KI9cYL8/gJvhdsRkYEYb6ZgPRXKj8vlTGt
yRwVrNaYK1l9RF/Z1uEAvpG2B4e43yPVhUNdoJ4jM23qSsBl63//fPRcyGuvaR1DWDd55tnqCI1c
/0IWpGrQbcuvPNcL2fk1oWPyKDIinBRH+OGq0zJqbxuSaLrnyCAjgVZl1/BCl25jlZ4vhsqRqCtq
j2jdeEWQt3mZx2X64jNaJefnLvdmD1QNyI8K1MpOnf9EWGOulCxduvTVBB2EXRu6+tyj5tQxOJJJ
l1/jaVxoGuX++W/+MyX3NIhaMur2GDrafw3tGD4RfGdvZyxeG1vHf3ZduFWZX9L9ZNoqDkakctBb
gwN5BZGghC/toWVOufNthXJqp1BXekYvTNpr1IfBdo0VgWmPCrH2pOjLl1JXUeyJ7JtnOUnycfya
MIyvMR9ofdEcR2ZxDNDrGRfgASUV6jkQW9DXFtnzu/qPEhh/VcKTd0NfSA/TBygJKm5d+5aP/bsb
DrvPR+nFF7mq31l8WH4VYpxHLbHNgqXnXOwShcxPbcjHp1ZgenSw2UkW7FnTybMelNjeO2aqHkX8
OQ337USyl0pU5gGlxxyh1uCLU8iaCKK9ccll1+ADjiDZ7HAKYe+f3/aFx7oGgYwjyOv9hEDsEAqU
m1I5/V5CKr/D9sGv1NldGH3/nxkMWbzZt6N/wCL6IGEhy8Vyxa1+6adX0war6shvFAafBdq9mp8m
8vL5Y7kwdtYMEGDhkbeuB3kclnF6Z37BD11X88dqQR0/6nqMOaIIvP/5+V+79BJWcwj1bJCB85wf
YdaF6vqO4z+W6Aq/8FKZ4xoGorELwba/V8dJOgLy6oidJoDPwu0siQ+fNrJUB0Qr8zmB5iKv9tgh
ZacSCSV2cJHcMpDhVF/rS+Zrbkjgl6Py/Eoec9LtjUOfshBe7KBe/ngwEDvIun+taM1bTRfDrBha
DVC1PcNPQdp8hy5l4NDeWHHl07uw7q4hIo6Sk6n7DNrkpkJ5hdQ2e1HMhjsU70cnOspi2nzp61iT
QJYWLgQUE+RHJh/y/oaNA8zD12iKF6ri1ugP5JaaQUZolyDIFiUBkh7a6ue6Mbsx8A9tWGwtNhJX
ZoIL3/kaAYK8RMmaiWML6KHxvRmqH5md3ue6/vj8SV2YDtb4j3KmaAko2hpaMbZjYfCA0OWV133p
p8+39M8yT8O8dkxh8bptKG5z7Sy7CCeFL77i1QSAys4cqWRsUEiRb/nyHZ70bUOrK4/90rWvTm89
TJtjNaE7z4pfxPAYhsAv/jL7v0+FQ97h+Ba/3AvAY0soPIy+8tMXxhdfDWAFx7kcog55MkbTCKHr
KsvPZIEHKR4+/1oufY2rBR+47HKpLBbVcLaJx36MBnIZFOZ8/usXVpA1sYNRJCByMyKEpVxERboJ
puQ49yp2M5VaPGmkZ6o4LMh4Zbd34SWvGR4SfHqcI8fiiKa/8XbJR5yDkZPefn43F57VGuKhBvQN
afQQHDuHqhjT+EPvOk0StNdCDJcuf72SC+jfy84tjxLpVd7JnT84VxbAS29iNXQtLZG3wyp4nIDB
9CTfeuhW5IuHtBjdsC+eMdZasCBgQTnjHo79sjAkM+pzjLBcyNc6YNzVGA5L36k9tpRHmIv/+gvd
1Zno45IjoZV7/Xjlo730FlbjeRGDxZFhRsMF0na6fwmDv59/PxcCV+5qNOe0aqGm80pwY1GBKsjP
cJAxqdqT16NxUS8fzRIcSvH4+V+79MZXIxtnMtLpfsJkXbnPKPEcUhQL3RTOdIskdpgu0XKtm/fC
LLWmbzjuCJj2iAcW2JdiwPnH/c7ghRx1eOWNXFif1xCOnLARKFFWHokyfwJlbiwJY29EG51bSIYe
LL0HG/+LbVBrKEcFETytfIVRWBmQeKBFBxvtFkUv1+rwL8wjawhHQd28ozgHQAqHEtQ55d7TPF4D
NFz68dVABwEVnhyEDw9W/pyxb+2jh6i89mguDI01ewMHPyWYwZXDZ35nhDnUZrjSYXjpHa/Gtppz
z52mDo35VVSlbuQCdSPg/+RBobZzob3boGjLx3z2yZWA7qXPdjXOpSf8sQ3BS2ALCj46PTUpAJBz
zCpr0364Kvu+9EZWw97m86z9KsK5tSjmczS4RP4XucS2EfJr6x5bjfXZd4w0flSgNWZq4rzWeRL5
7Guz7pq7gfo5ETionjvyqvs+13JMc2gHdMWdGMzSK7PVhS9rjd8oOkRJqgpwD1Q4or7ZSzyU0H4+
EV74stbcjUVGqBzgPopdz1wGiem3mRLqUuRr5lsRkh+Nw64cuC7dxWoB76Mo45mLBdxFvYIw8o9f
zFcWj0s/vRrXqBCnLRpJymMhnIc+Uql/FSh3YSD8D1r2z7a+AQd6ZLMtj4PfH/ziw0p/m4dzDLbB
ledyYS1aUzeMixodKB7xXNwp0eKeUnbU0beSvTXhtdd86QGthvMYYHFVqMlBeyxCQ+p39eUPaDWA
Q5sNJdLomJCYf1P3i0T8wP4kQ/CboxF68Z2T8Jqnzz/WC5PFGsERhCFKEwRmWJ5t5sVLmuy+0tcc
if+jC/1H/HDN3WjPgvoFfSrHqUZHG1rqz6g+CEVOsqDOH3SxGLRflRaFYpCKaNJ4Nx1xp01hGMC4
oZqSxqPidE4exNMQkjvdLDRFIvOF5ZnZFu2M1hbUTm8Z6Zy7edJi8/lTufCFrjEeULXlyCP72QFv
mZzsouRj5Bf5x2R85My70b0y1V3YoZHz9/vPSJijwnaGIxDQ0/pn2YSohGHuI5n7B8Kq36JZHtpq
oOcJ9kpH6aUbO//zf/4gSovQMdl6IK74+yUL8N3+qpy78qqk/sLntHZ48RIltQStZgc05P1qavfP
0NnTOZH8+Xu59PPnsfjP5dcgGs2c4/KjHJqr0kzJUshjEF4jWV+YuslqUyAmWvoUNX7AlckdkiNN
UhD9FlB+LFsFp4Mad2iFTj+/mQsTCFlNII1q82wCFuhQOqRA6Z/zrbfkWvjh0pNazSFcGFw5Bfh1
Yc8W7Xs1+po7cmXSuHTlq+UfDTsi6hbqHBbZoysLdczVPUyY5fbzB/Pf1+6uUR89o7W1zQLwlp+6
Dei/cGtXvn8lL/XfQ8Bdgz40h7opIFj5VXcYxzFBgf1mkjikYhh+fv0Xsq7uGvhBDe/9nOIG4FVs
t9x27Cmviu6uQ0U0DmI53dLG1GlNgnJPM1WivWBBhRZXbvz5FVx6gqth7i8qj1A8DbaoZC6JHQ/S
mRglsqiF6eh8ZT976Y+c//k/gxF9q6gJYgBoRR7ej6g36B8E8Gi+8hT/+yNz1z6vwICzBzHMmbHo
HfyatDFzvnjmxu7+/157CVFVVBgHRJwZuNw5ccOvARzdaDWqF+0qRc9Lh/YlQUodgOuw9Z3d5y/2
f5vI/39FdaPVuPadAMc5Jdxjh+7Oh+wMapJDj6rH0XXutZDVHQoenES3nUbJL+K8XeF/eJHxihSz
TZhYNusTaVp2QGFicBJWiRpfRuFfWWAuvbXV1DDwrqhzhtv3Gfo782mjSnXlg7jwva1pHlpx3WFg
ASGFgla0cpFuxn2aK1vGC9PCGt4ROsrJgglTP+S459wIuhSiGCb1TWOeP393l65/tdhrQrDyDufr
b9tt1pZVOrTRd0egeOfzP/Dfq5e7JndUBNGJoc0BCQnQFpkSn1aPTthXx9E43SuKOxuaGI77WVBF
s/na31xNAhC/21pwHBMaczOijY+9KioQ5HsXZEoGVE1//mcuPbvz5/bvXNPh9GdzROKCbgI5FPV4
HbJq9Fqc4QIv2Q1X84FtXfQJWve8EetRGm8NYOYFSglgW69TD91X6cxCmWYwrz+5fQ7Lqu9BfUf7
KOWT6G7axg/vQ40Nw+f3e+lrXM0iQtjeNRav0jfjsONYxX5ofmaNSW9GCNgK92vCUjdcTSiFP0nT
EMRvArg1hPgoew89E6ijHG+qsEs/v51Lr281K4zGc0JhgKNGbWzag0GwhCgnkK9f+vU1qMMJ5dSg
AxXYuvzJq78zekOvbRYuXPgaw1HzcWk4UQAHWhe9T74Dll/u1cB+AMYT/f78+i/MmcFqYuiiSTZo
fM2P09ksWUdL8R4uBf3x+a9f+JTWCA6UPbtMov7mMDeDQNtNc69qdC94mfmI+DXf6qU/cn5+/4xP
HYakQ9udc+DcOam+fJRTD6iGeWOEfnx+H5dexWoKYBVjPhGDf4AS5v9xdmbNcepaFP5FVCEJBHqF
ngyeHcdxXqjEOQEh5hl+/V2dp0TXNFX9GNc5TTdCYmtrrW8FdWz+Mqj5NHdxvrHErI2CtgRA2R1P
TuJUgdEivqMqyA18gunGfP58o4dUh3/vj+jzvoSSpgjyyHEODE3N7zzvxb6lcbeT1Fr2vAYKBWjK
GtmgabH1Vlv7Udrsrlu20C6J8oBN3LmD6M/eNXabHS4Pydqv0qa1LG34rg1aIBKrKkrPUaR8NjiP
92wxxh2SJz7gNql3NKLVG23neONY+DwvPqmBdG0f1BGmlWYtDxyrMUOHyO7I6qF57mAOOnK46YKW
NdflajNd6kfgDyprTniAmimoKbD5MLGYtbpN+EYdvTJGXJv+aQU1trLTOWyMpbgDpGP0ZLckGwdx
KzOTn//+18zMaE2VE9VmqPKj6czHMfqvbWLfhufj8kOw9vW1qU+HTpV8sJcwb6pDHzmHMeIv1330
+ZJ/ffcWvfemyHIzbEfzidLoMU2TauNrr90XbbqjeQ2FmSD42uOrxHwznePYo40d/7r83VeWK12d
R2RcntXZRTjZABlk3yLH8Adj48PX7rk2rV2m+sZtDCdoJHuK3PGBu/3GnF77aG1O4waPiuaUIng3
T0GCF7U3gNVx+aasaIGZrqmrKiXU1Br49Kwf71QmKz9O6Pe4QsnqUeW2YVzT/rZPIJo6Z2keG9XO
G4cWKyOuq+5UOZsxXTgJJijjPMR9vIsUAvNlgna32wIAr11Em8x2k0Rd3yF4nNk5dE/FWwvzv7Ca
E+u6t8s3cWWE9BwuTmgDoVgMSNCiei8m6min43UzTpfgCQUwzMirOsTy2hynBdAWN3Oi3eVvvjIn
7PMv+ms+c7cD7yNlJpTgzr2ZuCHBq9wcnON1H69N6Yn1DewXnQyBIfJdeP5npm7TdLhundZldKPN
stLMyBQIxO2WNd5rVfL78jdfeZHqwjll81w5iT3i7DzhwMDHvxega8ALq5/d2J78HiHbXj4aOyMx
NmbDymZRl9Ih6grcGxsJ9h3hPrdsUNYe45uld/wF3qys21/+ZX+Ez5+8rHUh3VyZjgVPp4mSzWn4
PiqrxRsioXzQDMYHdNUdAI1wqN4OrHsSg6hRNqJ2jKcqPy0Efths7KezMraHiJvl4cAXBwPrZqch
KqYfFQK59kthkJsWGIjSK4FT2BMDEkEhEfCCBPUm/ho7NuitcW6epiFpjnjqxI5b3Nh3jPBdP1Hn
xiqS7iQjaR8rR4JOVXzMCbI97cyNHxn84h9kyJ7rKa0MuNQXcWAGUB9IHJWntO0q36wFGLBLY9jz
DqArdyfhrTlxC660csyWI+z8LISDcwbaqMaBJqIYEDduNAdQVvuneOqWx6JvEAMJKr2xZ93Y3Rlm
xe4iHJlsjMTKM6aLDsvcAYLOxeNr9uww2YsEDGl6o5Npw1Ue/chs4F/yZd7zYdkSIa8shrr0UGIT
w+qJ9mFpRIM30lH6cBpLr8wK24cP/ubyM/ZnK/PZM3a+/l/rigTCT1DZJWGO4MawJpawfUct9JaP
cXywFySspV0uD31vnXkKE2zoZdzSw8zo4HduNb3OWcKxngpjV4tlfBwHg78RGHTODBg3+c6QR/e4
tJPJoP6J6A8UtPJlTgoLBmXbqHazVADOFW63A+CFwLlewIVedmSvSlGfsH3HIY6su/itTqIhEB1r
D0AfoufsFvwGNlWyU0tdYiPQGweYGq2vinP1a2Al/MN8xKy0IBUwdqAa5vdZ17mPCex1OxalsM2Q
dDwh73g5pMqqdlkKD6TgRBzyJaNA0BnDXTokFrrQWX0opukdMUXUtzIq7hzHnQK3d5NjWjDrppma
YpdjL7rLSTk99HXDPQSMN/4MSz/c8Gx4MfggPXMZsx0G9mOMoxL+dHmdToVZ59fGX8OYufh9CNPF
Eyrsb0LOT4PN3oa42dJBrz2O2usHdheIoMopCXkBf2+c+gxRr0ujYMjfintYm2TaK8gFVCLOYqcP
K7w5pTHOiBmwflvK/VrPxV0Jh5qXEmAFQF6lG/N6pRzQY99axo0kopkMqd3eL656mrNy43299tFa
mQkLMZJdVTeG8FN7wn4C5eHKT9aqzNmOFDpmuQxBV3vik8BBGx+vE8gyXQWagJw1VW07hvYcYvXd
zflWKtb5SfxkodH1np0JR7vh0CRMeQ1LuzzZTXwLDMzT5YVs7eO14hGYJJXUNR5Qu5i/wx+y62vA
MZ3SurJDrGewIfGU8gJGyNDl6GOCEs9Ht0fkk7iVbrKfZEQOUye2xmHt55z//td8NueOtm1qJXgy
q7cljvEaoKc6odfVY7r4kyKNwYQdKUFoIOkPeQ/CGirX9rpjQl37aRCcOsa5jbHI3y1QfNgMQOYi
don6et1gay0hWUGv0ySYAmXzARzz3jDv7GnLvsD+qKU+e1S1uZuosrNBGY0C4F9zvCFaEZ2U3SMi
Zko4UAwuq39no9GbN+OCTrNHZWwH0VQDvCJ703hi4zx9s0szd8DmsaqXfu7kt7l3x+/jGS7ndln8
CkIh/5YC97MrOiAKfFqzAoozaJ6OnDX0Nl666bGAzOMROLEqSEzGv1awMB9axVBWQYp6aNGSAqes
5T9j0rrvbty0HpKdAS9DHeY8wxXL3oG6haEyhZFZehbQJfdT0qU7StL0JEGP2YkkMcBkoSqURKbv
kOzyPYmTZs/ZlKFTO7fDrQVn0SkqEeuq8mg+jWSgKSrqOrlNp1EApNFBNC4csBBaEApFaxm/FRAu
qFqqyvxIZ1o/JG4GOFuT2t1xcuz2OPO8uGkWs92DaOn8nED2eMgq1z5Udg8eZdK6UQgeQPFS5mMT
snJMqOfIHG7EGs3GJwfAhkOkovg1A24EMnVIipETKNmem7X9OxclTjjGwnqaJoGfzwuQ45yzg5E3
CvQfW4HnMJSxD0zJ8AElTftChj6CeMa1m+/WTBGY2458vs2AdyluzagGP6+S97YVNTizKInvIszz
lmYWB7vNaXCCCN5k3tXs4HAjv8PfQLw+J4UA1SH3bkfAgorjDChDCqYEepm3EOIgX3ypHFCWnMYB
BaRd9gp++a+Mm/ZrBw7CaWmSeVcMPPVk03c1CEumRKMF3GVoCEe/AYVzR5PY9aBj4zdgAYImakPM
myQ8Auc6XW7LukLY7zhHp6qql8DFZDw17TT7Y8HlseUD2wHVIeCsrMjPhqnmLZ7xEDXCEC9LPYsD
AGbTQ5kw+hPH/O6HWOT4FezOZm8gverDcGLTn9GkmX0Uiq5fLXT+ZQrhR0bb+QLo2AWEJEvcAqrp
21N3A3p95qlRvOTwtI+L+92pYumrIUaCJmDtfsPt0M7qZxpbxaEqWblveTV4+LUMZFLZ7kEjJT+6
rMZQ5dnwCmSzezeYMW5qBorm1LtOkNYk3dc5iCJAJOLg2y7HE1yloP2kPagObjkoeMiW7M6NYnaI
ILI+xFFcfUkFvrPMkOLsL6w1/cbAYciM0617acAkImpLPRSkwi6EV+yBudGwx95j9HIuDFBpagB3
rNxwfvVoePoJZmXt5QmQtDVCrAJazQvooRgmEyf/jzaS3k5kkFGY4rjUN6zIuV+I4zwDXtkeW1aa
p4arCO0jCRmqHFuxi4joT7YU/WFemOmDEQkcE/JDgDQYsh132haPgckPqsohKxEcJy9IIICa2HXL
Zr/kVLIA2iyLHSsW0x1QQ2pnt/hfE9AWQ8PFQy1VEfmFVBk4kQwU2gmUJThjrWMm2fBDOmmpdgVb
su9tnCKuWBXlc+LmLdJ+y+SNz6L6iWld+qKJa19YLbG8OXZq7NNUZfBDUxDuJbNyI980rPIhqzMJ
owyZIuD4RjQT0wr3xm97aQJiQAoHsCKwM54GyIqyPbcVCBqCcnj8OZ++ZvaQ3w3CxDPfMHN+Bi2K
H9O0MF4WIAUhN6KmaUP5AsIZsCZW+54lTfTdAKoKyI14AX+L1cvD2IBiCCDXLB4xNWy4LKy0w0qD
YIsbnGS6J3vp0VKeqhm8j6hokXUFNo19P45Yn+DGWZxThhjx/qEyl94rohb05dYo5I/kLOutF5dN
HujpA4E3YaiAwAY4uThMkFRWfl8789NcDNAvFZOToYobZPH7uvejViKyHqfKbV1OwUAYMlsl6pRC
vk88qzZq0HNV9ckbUrcR5C6iVVpg48Klb27BefOV6L8bEXIcUHlh3m6ZklaqaN1NYAAc13YWNt7T
IJ+sDoGwqtnqYq90cXTvAPamZp266OKkXAKgnLLbwQDOoeE8wfa+BSrKfrA2g4xWCjrdSECTxq0c
R45B3f7XZN8c80FcmZzG/uR1/FUsRlHvxtwai5BasIIjHxigDopFMvGaoZYbTa+1H3Aeor8uUpbZ
ojhisoFnHnZpfAscky/SLUXwyv5Sj+/sCsSKEDetQ+rk6r5OmAv2gcJUqWToJsWwcaKz9jzphSMK
qKyy4jIk4kMkB5zSX3ckQrWSMStTFEV5WoVTnx7sErUPuCgg6h3VeJ1bhOnGgbaO3K4aaRGCd+tl
bRckTe6BlLoxpVfGV7cOkA7NpnKqq7BWLxBQ76nxkNlbB10rw/t/loFyZjgdqcrQVHX528X+I+gs
Wr9YZQcfZm8sG4ckaz9C2wXGaT+bJM8wviCf1W7+3qvvfT58uWpZ/UNi+GsKcJfkcRwvYD8CoF+P
7XggTeMAAJMkG4/RmphGT+7snGGoOgVSmASxJEhok6PBnFRfRwHUHlIlzNuxLcK5Q1NJxvVtkbH4
VAGiss/VGD+oRcGw0sutJsbasGlzHsMEu0E85mFSGw+1g3KMLKmXut2rYRuPl28q/XNA8snLRHcc
GE0LNDHSN8MGFdrL3I/OHcg6UeN3I7qNSz6M52BLdASTrG9mH4IM8V5PEX1hyhE2aFVD/6PjiHUA
MXgu7psCTYbYbfNnK0FbYEfUzH4gKcHN8WZC49xrACvLERbilL5bpQuE8m2JlzdFR4VZ7isyifvI
t0Rh38Sm1b5VrTV3O+jowd7sRV5F3jR2JqpdW7R7TPke6DgWFY+gA0xPNhHST+ALNTwK3C7g6tP0
rUIotLk3mtx9Y9M4A3XHo70JWh8AuI3xI1ts9ztZIH09GnXWfHWZW84+cbr5pSrtbjdPoPw3mQks
95A6p7aS1t0AynGoirh6gKnfRvxFXoP8Svt02qV9Z4s9jp9qkMSpwFcvTaPfJX1jvCWg+aReVRjd
sbXLzJdWrMBnPicDeFVcRE+mYUe45bx7JflMvhj1mWtGQUymbvrYOZV1ogjM8LPSpb9Yboj4UBdy
PDhw2b6A0TI/VKkJOBEtUNrLJRjBVbvLMzfxCI72gjPC+6awMzTb4HtDwAbyNYDAGw6ydie8uBYH
NG7wnB9Bk0t3pQvRVmRI45hHFKxbZRtAMjf1rjHH8l0NS3JYZtk8zCxPQAIlxUG1xg9VJ+Uh4Syy
vWQ4JzWCi1J4iUNbX0C9UyI1IE49mMAZkLSYyz3Cnb8phBVBgEuk80jGVsFiBq7VQ99QZLdViQF8
YzIi1KYkFW4cdhkhlvX6nmLbCVXQBGxgUoP2CIgy8gmHtgS6PnZH8roAcX1jRzHWNzULJ/5VytYO
WgqFOVxNNdr5qdNbfi2K6Ns8pobn5h34Wa5V+wZMHzujEgSvEkQF35uTJXD9cT5l2MN+oa0YTyqh
5xg7qw0aUZIQkTHWAUjuNkxkmb2YM0/ByDTlDZ4qywdytT0lrM58pHilDyDTxj4oJ02AvkPvmQyZ
M7ZdOXcIQKHgMBqdP0vDepi4GxWHGf912NF4AeLZpndjxVBog4J44qPZgMKu0m/QgyN6wI2qPYhv
icf6mD0VGF8YaOkDwuqyxuvmFg7NzKx4GKNAvU2mSO0b3lgfeTVYd7nZm/t4QbMXCQb8ndl2epqb
MoX3EiW65zZTdw9auHEvZqRvHJwolz/TBOIDhc3RV8MZf1slKGhVLbDxbpC+Qq2RHIpoqu5k109f
Z1dkDyXBHhnI3qV8MeJZ4MDrDBCFeCwrTnbkDjB0QBjlVax07X3rutWpdAnAxqD97sy5xkqcZdFr
n0bDMQVx9BzwYRAsJEhE/kXAWJd+JSx1Arq8ZrserYQvJfA7gL3QrKk9APTLL9gaLc2+4wMcCyPp
htvMXOZvsTDxb2EhMoW4Qt4buY1/Z9wE3bWkKfYxQzTOyOpATjeWxjjD+YvpTOTn5WV4pTL6A2P5
692G45umbcDUDLN8fLYBsUWgyvPlj/5jOf1sgdeKoyQbBDjfqLr4U3MrT63H/UPr3aS76B2eoHrH
npbACYxjsX9JgpMNbOrbtKF3WvtZ2k6oqCGDKQdehByBsw38g9bW1mSl1ND9WXPatPBZoB6eO/Ml
6cDRS9hdlvONLdzK7kS3UWE+0HO3rQqpkR15jxgUQp7Tqts3AP/mzfguzH6j6Fi5R7qTCku3QOmH
ewQLerubG3AmjcxyD5dHf2WraJ5ri78erDmipiMis4JvLQsIYTtTsKeOzsel/Fkj2OLyVdZu13mU
/rpKNo04NVblCEmbdVOBqe6hgfrW0PmhTsdnxUCiydryuirT1Mqic/wRXolLErp42bx3ktO3uAH8
Flz4ZOOurf0e7TCsGHkiINIvQsz5Z1eYdwg9eCtod8wbBWdm/cLj6nj51p0H4pPZqXupXFsBt5ti
Z4oQJPSQQOKPLC8bMx+g6+uuoM1/ueBNFBFjCOqls9H/RKQKzYdgENOrG09bR6Brv0Ob6skA8irS
xuZAoEUwOyjQqhiZNR8SqU3X/A6qm6sIkKLgmEdTAJVrMMX5KZmyU2ukzyQrdpcv8flsobrDipiI
oxpGOw0RIOTHNNvRMUhwJL+wyivSr5cv8mc38f9DTnWTVUpA2a8RUhc239i3+n75ooIRcXJIS/k2
/WgfAvGOAtn8fvlqn5/rUj1WGZi9lDYExtV2sdCSQGJLgVTggYDnpeIiICqu92MKpaiXpYNRHhAJ
1Wz0LD5f2ajQVoUqTSnetbWDCqIIJGcnW6Ufl3/V58s/0sX/XXAIkl4tZNLxQCbfmDgvN2+ovzZW
5LUP12Y/TkzYWPcLB0Fr/gL+639zDxh4XF8HhwKX9t8v3wwDcjnBzkaQq9Mdicv4aaxZudFkWXuG
tek+siJGNgW0ZMrh1REmGvWY2Aa6puVShT0s9//l0tnqRK49XdqsL1AY9Tiy5gHPI68cPuayxTZp
RnJG4jPZAmhZA/F/3auS6j4qREIlbjniZFPCZeLhKCV5p87i/Lj8TH2+ggFe9++wlCLvUoTxTUFi
/UJmkFct3bk17glELF6+wsqEcM9D9tdrUkl3FFUxYdfjqt+5xX5Y0/B0+aNXBkJ3UIFJhWY6UqjC
tE59a6EhDmyeerHgdFF9gSRn5yDvY3S30Glr90qb2h0Yqdh5mRMArAgGyWq/x3meQKgPjMiHy79o
7WZpU3ycTd6jeJ8DbnJU+FLucBpKNkZi5ZCZ6rap2c1Zb8esQEAeMuaiZbb9dmjaXY00q/slbtsd
BMTloSKUfy2IMtXOxS6FeXZrJPeFgyPZHOj/DPunuHkDzM+6iaKyCJGkmH7r7bH4ZWTulr9j7WZr
64XJcncA+hiNL6BwvCKRwJErhEGS2fTydNl4UXxe81DdTtWQcmiknVdhib1bMZXAuww3oDDtM+gL
CzcP5LQhUFhZX11t0cDRRUTkgg3JMtg7lj4jNO6QJS+XH5uVD9ctVS5iJHOGsNhQKNX7UX0OlLGa
53nZctytPJe6sYobo2s6LTJ3kcQhoV+b9kYmuo2HfmXx1g1VJo5FkoEa+PbABCCT1itzw2uSxJ9K
clNWW/aXlbHWnVVDEkVpMZt9mCfkwO3iiJMYf+rjezdJA2QrfTVtuaXcWbtf2lJhF6oz0WNLw9b+
VrNwht3mupHWFohqaJCIDNZlWA/pTVHWrxMVp8FNfl3++LXvrVUBi0lAWJ4kpCXSgqLS/ULN9vfl
j14xE1DdVOXaTuvmM3cDej7mjqHO9YHtyPaFgbBKdNrkCdaa3psA2wwtxCfvkeRnX1dG62B1w4lQ
GCC4IpD1T94jBAYRE8gi2cX0yvpJx6YviDdQ0QIuPhYnhFBbVXOPn2QeCsQKb6zfK/NEN1INrQks
NgJHAsQAhtK5dznYVNY+QZbb5n5j7RpaPRDFmOq5abNgSPqy8yalxp1TZOr5zzl7OVi9NwwG3Sjb
VtYt3UvVLQ2azdAYh00FrDlyzsTA74yxvW7U/99MBZCWMqkI3IYiyS0T8e2CQKw9xmo+zjhePF5+
tFfeVVyb7QryiyqGbzPo67PWvI++zC6ynhND3pruVh21NjLazOc5p8gxbgHnAQceSSHJTWpYv8zO
OfZj/eYgu/zyj1kbE20J4Fk/g/I5sCCu+v+AR/dzlf4AE2aj4Fz7eO29PhuVBXI0MD0VXMsupCYz
WqXkuuVLB6AXSQ2nlYla05yGQJXJyYivM8PAu/pvGVtDW1UChcSAn+3eIUUCAEQt71E7kt1V9133
WrlDUkPM0ZohG5AyWT3DCYxW/XXVh26m4jCk8NRmEw4p7+mo7mogPjNDXbcw6fTyOUFaybyUJWTU
eX+iMJE8A8JU3hLVWjsGdeDBLeVmF3RltumGqhSoHDUhpDtYxPirpfSWplAa4te9O9GypdRYu4g2
pRmF9Kt2piaMJGRhsylA7M9CtI8+7M65rlWg+6tat6u7Fkc3YVKKe6KGL4UkGz3olVmm88yhzbft
0ukFWgXcUyiZVQ4Av/1y+VFde5Xr3qoZKAezIIMZAgf2WnOqAmwojrFr/ioQJdtkBCEH2GCI+SeA
gPvLF10bEW2LD39QGuPoG6It+yfOd5Dr5UDdmZ2o/Xr5An8Ofz9pUekeK5p1KrNgMkHMUhEFkNjF
yDMv6y+8Fv29mw7NS7EYBJRRxo614OYXpCbR+6mk5lfTKLLHfjKLDS7LSq2q27BGAU0kSvo67BJw
l61mLyHpH2GtAN/2jkT/9WJj1Vm5q7rNyMkQsFFgwx+wAeC6WnGocLvXaB7fIqe6jlONGKN/105o
HW3sMFsSdD1ijT3T4OIhHZEe6LRTjgw4o7uOXEF1unlSZ9SVU2WGJMI5WUeG3czid2p3N5efkZV5
pXtekA8Jg6hJCIIvzcZz3Dn6VRQ89mPkYn5cvsT5ff7JU2id//5Xv6SLunLu+4IFTVn/AvU8rEzx
fPmjV/ollvZqNxrl9EmVR0GLQCwcQAIrTE1fTv2Dg8MkUrrhoIb/2LBFD18pWXSvC88ZWmPRvITJ
8Obw9sxFhDb0oWXVnjhvl3/T2jW0ZcEuMoOgUymC0Zl3UQ8BJpEe5b/lKDwLRoPLV1kbd+3tPzqQ
1hdyIkFqLTdGXGQeqrs3ES3uxit0hb1IdRfMxOx6yke7Cck0mWQHX7f005YWr0mULBXsd4YFnmrf
I5eeAaYDdlTy0MOw9ziZQwVPVNmo/WzXdlAipzNE89l+EZzbjTctCsoI8LkeYhEB+cVnnpwKR8iw
n6s429iXrqwjutXGyquqac2pC8spv3VnCORbJ0ZAI/nCCBgZl0dhZWrohPVoEPnYwgAYulnfQR8B
AyZv062lcGWMdbeNmidYGiaGfjEVN7EbfSlSCpR4v/V6WXlS2fm6f03sZkoB3xgmEx1wiK3rLEeU
mE3LA3THv0kTy4OhKnJQTQ9bbJqxG+TiWSdrioyjmOpfypLRLobq4STyoXmyRYVjfsSobywNa7dW
W3Wg8cPh/9CZQUrSOzS/dlDm764bNW3VGXlPbG4ONBAz7x8k6NmHNknlxpty7Ytr+wk37QhyHyVU
kImwbrreGe9dWkePl7/72jOhrS6wjjt968xliJzjW4SR/hpzqDOcaqMsX5s12rKC6OsBWd3UDLBN
vY2Lr7P4yscceqctEeTK99dF0yQGDMUhCwvcfMh+8LJDWs/U8YCN2aZLbeVH6ILpQfYZcrzGNsyN
W56WTya5RWT40em3pv3KxNFV0zEsBZJmHDJgBFD3/MVBkLSEGo4lOTr8w/HyUK/9jPPf/5qefbsU
yqAxDWSPGByzIgF+FXJ5syFwmvnt8kXWxkNbA2yJlFCc5rbh0g6PLWuPJkKFi1wdLn/8ymTQAezU
7UdXLv0cDIONwliFLYwYlz96bRC0WVwAcZUIgtYcjQGMU/YHb93Sa4zhP/T0MoDq3NfLF1p7E/75
+18DMRvwMw3gsYT0e/dtOvDgMN30RwJZgtf95F+sF/4QP5q3UUhPL9ld8ip/Xr7w2thoc71demNA
qiScKfkXcFQgLGt2rtxoRa2NjDbTJXUm5ZRtHyKI812N9jvZjHFa+WhdRQ0bXFzEDE2PxhkeFi6f
XQ4UzFX3RBdRIwbahAEakiD43/N9QsjvbKkOmID9xmO1Mut0+nragCuSwvEY2F3G79OILc+mUvCg
wXIEZxhC8i7/kLXraLMb+RNOiUP+GgwTFYqM3KZzFQzgPRSbiI6V50fXUZs5y6k5pxgHmFOsPP/a
MFi8UrqFZ1jZE+ocdlOVyj6HnwZlNYTciaWXRfWXfLKe3AgWJZU2u2JEJ+TyDVtBl1JdIi0mRGaw
vkCxZQ3fIN8MDOe3PaYHGS33dT7tDArUAO+DEUJUnyfIcUT+N/gFXgcbmMOgeZYKakF23dKmiwVj
aQI1IKYqjNUYNJwdo2XaeAbXBk6b+ATGBlYKFH4Djx8KO380YwMJ8ezH5Tu59vHa1I+teLTafunD
ogOgziHsdc6X0kvyLTbMytKsywJVISw6RTnWlvmBD7doqp4Eiw4EFgHLuC5bkuriwLgZIjcrcVI6
F/2vwhRhzZaHucuui9WBQO/f1++AFFZCLQN1XFofGJS79qZXaa1dpesBS3TNl3ppeqj9+QdW4TAX
xmvMGDStvdrX3fzE4u4L3III3WiuC3KjOlvdjqPBgjEyD92l3Dskvp3bHIiZrdJxZdXXBYFpGuc5
cMVZWBU2cuAdoPkFYsyvemR1sPowMbaMc9eHc/pWQADMnQ86bEzklSaErv2LlZJdy/GaVdWIE7g5
q+RPFBamz8VCPlqE0z2YIx9fwQgUACjRaeO6f1aKTxorpjbNB2KnS7I0Z7dR62XNg+zuuTuiexx7
xCQHhNrfyyoLSjQNuvKBRFf28kxt/s8G6bJiBKTLmNrUSyKvqv0lG/b52QCxeHE6bjSnPl8HiK4V
lI7LsgTJq2GLPMLX2Cnj3WAb7KPI4QBY0hgspKJur3pEiK4aXCL0wVjvVOEy4rRWgtfUeW67bAzW
52sm0dWCNUVXbT5/eje9pVbpx+i2ic0NBcea8v9PAtHlgT0CHWkR49WGYsD+YQyOCZszZNSgEsHe
vuTJxoCs/Yrz3/+qZDNqcjrlWHdGKvZFVCD6T+7tLNrYPX6+BBBdD4iY0A4qJFmEi9HeIPT+oBjd
OD9Y+2it2mdxw3Enwe8SaDMNRfk+OHJDmfv5/Ce6EFBJMvEkw7oImzM/wJG/Myn3sDGCJmAxnurB
MUCyE/beddzryliiY9jtCIfzo0TjiGQGAxGp/43IlszrB3ZdyBkR2iSP8rkr6FSDndXlmODlIQO/
dXKDiF8XEgA/xr8PE8yMHNIPMoYVfa5FDL8wHB/LRrX3eW1JdBmgvZRurlibh0bxfQJmybF7H2xg
P21eHWof3a2wqJXnShcD9tngtk0mcB2gF+Ymu3E522gE/elpfDKrdTWgIdlkdgX2KsLqu11PzNQX
CWOhECSB378mzIvgjbtzageqXNFFhymLrbdaNB2kQCP3SprPXtoCUVyQnP7O0ghwE+AVvVFa8wvM
j+xdoE6Ggz7rbnuzQb5xnRd7yhzTr6Xq9+WIDcU4QNhSC5W9ognbPl5+Ia+Nj7aStKXtpNgA9GGk
stlL4uRQ260fWeO70/LQVsTx0J2+qmAl7nnw/lq2hoXJfJqXHGY/4TeRvc+7U55uGTxX3lK6CNEF
G77Mo6QPTWDZnSascVAzWe4uzu6q8rqkLeLSf3/C3Bu8NwpcpGvfu+RQyS2Zz9q314oIBzTjdLSr
PoRZjZnnqAZIMTKPoiu49WZdmyPaUhILK+oQOTeGqWh6OIrNrx1ALZefo5WvrwsFASIl1URmVMI9
m2EYT1OPyAmRanBNepFl3alCfrnuUudH+a+naJEZ2A+M9SFEAGjTF96Ah1TlAvtDrC3NuFGHrNwt
XTwIqkwlclXBSaSad8PJD7bZXfcS1AWDUZ+pwqgLVMFN99a10SEl5XX1jaPNZ5zmwEKLSBOgw5Zq
j7ajCQQTGQuvBHZ/Y0E8f9Yn66GjT2POTScy8KI1LdtPDHF0i+YxRqjE5fFdu/FaiVBRZ04ki7qw
ndlxEXTX862jkrWP1mZvUka1EHk8hm6DwJCkG4pXV9TpRtm0Uv3pWsDKBrI4bRV4cwBrW2W5/x9z
X7ZkN44k+ytt9c4egCAJ8tp0P5A8e+6LUuoXmpYsENwXEFy+/vpR1Z1OsZKHd9LmYczKZCWlBBBL
BAIBD/fOA+EN8PpSOyvH6dIAZiYMOTti23mMY64vNiiqbnydorLyQxM/hwGKMYdvi9P8hGJt5qG4
uPxYqQGdk6d3EnS8dSxxyvDuNSose/AZj1erpRY25BztN/acti1x1YnZZX3dD2P6BMQTWLcqJ91f
npulLs5r/sbptJ3imnWeOkVg7yQ6DXuYmt+pdO1BZWFlnZnhemBCTEaKazeux1cgj34CudOPy9++
1PT5z998u1F2fQS9oP7UO5bfoharWfM2Sy3PTDUVajCSGi2L3PQNMfjlmn7Q0nzPLLUZDK7cVulT
GtsniXcy0njPXLDN5SlZan522sqG8aLPCHaMwgFLoufsDPwZ0zVgysJxOAf1UatonVIn+hTpfJM5
r+lAUCMqfAO64xlfI2pZGMUc2eeAR5Q7RY+YQXc3yrD2qmRfoCP0sT0/x/YRkufmWFv6BB5NX0lz
n6ojL9dotJc+/jx1b3ZlJ4d0iqG2c4qqUocZRTlIl9IrIwNhxYcWeY7nK3XbFgwVwCd6ZrFKnFNB
km9jVT5ebn7B3c850hs1RlyVGEAbyVujyVAA7xjXYN048kQ9Xe5jwcDmSD6RRnnGh0qdYnZlGcXO
HJyVQGFhh86BfBL0fNI00TLACY8qIdva1Q+tmHYRDnNdDGssNgu38jmijzOrinqD6hMULX+PR3mo
h0b5JpO3TQupBYXq5tYDD3/jxmuo0aWdNTPuobJbBu1ddapw8AS9RH+RUtTv42btqPzJ5fRODDSH
9KVG76T91LQni/flfYJX16NQOUBnnmpAqSpbHA7d/UBA7wnK5oSA4M44R0m1slO8AXucBmBALAY/
cmyyySZTlL5Rd9IBaiorbkdQg3wThHRjkEBEBWQaCkyAoO5umsDN7TX/vTBTczQghDU8Z0wdfaIM
ZYbgzXsu8SDjk2HtWrCwf+coQJR9jKbXoANp3XOo3iRfLtvF0ofPnAcAx9IAS4w+gdxbJj+65Kod
f1xuesGs50g/yNdDmEo1zYknZln5tE2Nym8JUCyAfdnFdZQrEl7uaml2zqN74wIFA+XfyEeN9xXX
r4ebCXz0H2v53OObll3kpKH1jpar4l928x3ESh9rd3bgO7URk77qz/NebUDyd830msTW0rzPTnzD
O2cgXKlP2TScSevST01R7WwJyBAo0z92JFgz1xDbmlc6SaNjA5y9SUFcB2J4U6zlZZcWdBaeUwiQ
VZYUCSItKALwfiyvUPq89njykx3tHaczh/JJ1GY7uulgrnnH90Y8xX7uEitomhQnKHS9fDlFneEb
rhFvmyGFRrKp8yBzUu73qkj9rpz6Lz0eW0MoAKBKImJ4ZjMIyHq5HYHzs2PlrWdl+cd2yxy7F8uq
tryp0SfSluWnJPWSa6WS5vPlvbiwYeagPVRuNmkthTp6mQ35mEqIg9FPKoy5Bdm6tGo3H+vn3P8b
WwK3rcybeNCIzCeoBnBAQ6T3aUwrFhp4OP5gL3NfUGcg5re0PvHqXvHXPK4CWR9Ma+XOvrAz5yTZ
fQHe19rA1mmrV5l88/I1fOZSwzOPYFECSieGhl37hMMN5A7iY7bKZg5hmPDFE/jgoPudPyeEtqBA
FQ9JZH+6vK5LXz7zBaXXTYREWFfP7J9o7t1mo3i43PR50d4z1JkfAFTcc8E2pk+xYd5ZkXuoFb8H
WD283Lz7fvNz8N3Ewe+bTQRAJqI+xQxP5lF0kze885l9Th9ayQ9T46X7cm8L8zSH4UFUZfp5XTpZ
5JZqAQbqtTvvwjTN8XfxhELWuoWuAGy1xs0oKUBZihLdy9+91PrMbhH2DV1FQKOjXXfTDNJnxAyR
Vrrc+tKszOzVpVw0BsG3p+Aw6o3rQa8BFhb82hxrB/YzwxinHnAx0GETYwymvt50ycOQr8UdSzMz
s1kF6je7PQsjOC2DqtcVPeO8x5XQbGliZmYLRcYxalB+hDR8B47kW6JeLs/4wo1lTkvaMDCWORlu
EjXYd9q4DGhj+rp4NKFaP9XRyq5Z+vyZ6XoNUg/MQeKBJ/wRBAQBaCvvLw+AnT3LO25hDqhzoedT
JaNGEqmKEsuve0rOJPdWCMZ0JwQvCt7VC8XD3imQK3ALlD4RC+LnYJVJwtis6N4TAJmAG2YKDe2h
kBl3qZPRVO0j3ucbv8MbWJCPqFWQbuHe2PYI8mJoZ1Nwb1f5NspiFycK7W84iNJ3JhjjQUIurDDL
ITIVyTX6tYUNPMf2FZ4CJzjkkE6QtWF+5rWPbdU+qQn1sUN1uDyXC8s0h/c1mUtGEOu3eO9L7uw2
+goE/Frt8IJ5zKlRxxb2p51anwYXkuCNlVobvCgagc17bfkoDsjAS59EZaAo6zZqKvl2lCAS9Z0o
HYC+6CGk07bds2O1xRVPJHgDp9r1y1iSDXTVxH2OmoxnYpt2KHTdbTEr9bYbRzfEqwZQJKUpttKT
zbMAY/SROeD98Q1wOsZBPNDid6srTDDaN3oLODeUCXTiDLdFNJYbDQmrjYddFtiIms38hXDwWO90
5vAQyDByA+Wp5lCRLt5aBUvvaSvI76CBVS99qvStiTZ2bYVSx84z3T0cXOR7CbNvY5CaUj+eAKVc
sbKlLTLzniQBcCoGr+HJtsGNXsTxFmpGT3ZcmAFDBmill6VNcv7zN5EbBFPq7ByfHMvoEQgJGNwa
DcNCSR+o3mZNp8zwJhTUHvvGj3+kAvTwQfrafgGbSHaTfmFlEOX+GoB4aRwzl4rHllJlJTqDyoWf
08doWtnqS8swC4HAKAXkcJnBISVHV4Ji285BUpr5+aDDy3a6kP75iZx7swRumRhJZ7LsxFvxo9VA
V3fiAXD4JJAtCDJFemhr47rMohUfuzBVc8hik/WWLiXctzV+sWpIxK+dygtOYQ5TBOlz0/UQGThV
buVtmNlq8Gq2wyGv2FpSaWE15kjFugerphW76SnPpqO28+mk6qH93UZR0jUefdZYppam6Nz9myWJ
dDwR1wEts8qTzaC9A0hXHy6v9kJgOocmViANTUywgJ6k7aidiAf1PNQQ/rAs3OABfMv8pge7sW96
bf/RWTsP881wOkM4ZuQh1h6aHkop4I4F4+qVOQ1fRac/dtr8BbbY6rTRJUKykSbfJI2/T4KtuZKF
sGYOW8TpPDoQQ8xO9Th0QW6UT8WUnuKCP/Wdumat/qA3nMMUSewZOW/xRG8NIuyROytd8rGYb45E
VKAV5p00cVXr61DRLyT6dnlDve8+ILfy6+KeK4inyTTUKXdG9zVjrdxqaaNefsr4XdUxGTTJaIDF
24lDSK6Z28vdvm/sZI5B1JY0nTTD1dOozA3gtVvBTV+sCpMtnB5kjkLUKD9wJMHzU6TO0j0VCkQ2
LYTQrkGMnOxVVJRhRajcCrcrbiYW8dvCodEuM2V+P8aVuAFlRPR8eaz0p5TVX8NSMkct5rUJ8Vjr
/DpbnVW0ImZfQe0DMuSgJZs+E9LqQx173QuptAQtEHe+QgsWRYNsRNV62OcWSH2nHAUCLGN8w6Sq
TiTq6oMy8+i281ISEsL4FjSc9Vcz5vrarWK+kZNl975DrPg2ooD/G6aXf1NaMbD3dFpegSG79IWa
kttEjcaVVYNcCaJrwx3pSn43Fh6kloAk3qEudGzximG4oY0K5y/gPGjuVCXBeFyX/afIkfI55r38
QYc8vi4a7QairclOjpMATSPNkivUPE6PVlWkG6erq2dH4Z1UNB5/dUuTg2+7oekD0vxD0OfTAGit
GIH34+xWTZL5CXJqPnVocmN3Amo5najzsIJskl8USbpDllqCz626qTWkXmQBicGeOPyLtgrk/aEZ
sC1Rpx52Sjs7nUMSkNdUfZ6kbftZ5tLArqH9MmpeHhOSFwFuQSpoJcr0aTYiLER1/XUfc+OVR7a5
ix0nCo3SUVc9sSPQVWPu86K29zHo7AJgxvnOUML4RloIoXq2LUIwbkMaa4T48ie3a41tDxL4Z47S
QX+0CZi/HQBfAJc194JQESgohwWAocXPHVSHNigpHO+QObSAjaHFXcqYDhJPlzsG2ZQQdN3RpqkE
sueo9wCLthHZQTbq6VQw7/em0v0uilLoWDlVc1WUXr/jmqPmBOyznyfRiR9ZbkJ3KOmBt4u7dA1Q
uWTb5z9/c14kU2alOkF0H7s7cI7h/othpk+Xjen9s5XMkbNeB3Gw1D4fgEBks+ImzVcafj82AK3w
r1/N8JCEzVFmZ+ZhMCk2Soi7tonI7+VE43sp5Brl0NIIZrGm1LGyKpXj8YzcpQB65zFbyecttTwL
NqHagwpRrdTJJfuCKR+aqP7lWX//CCVzjGzcyNHqPYSxIoUZk4NRPQoNJbU02WgoMl3uZGHfzGGy
NrTL7CHCU5aCUJaB+vb0jL7BDf5y8z+rrd7xwnOkbJLB4WQ2B+yJdfVG5zS9Blq0CiyH9vuxsJzQ
wF13U8EaN1XGsk0vDbq3+yEPGO2af4mS55u8j9KHyx/0fixH5ohaZU+8LAnD03Pn+aZ5TZMnI4Ge
dt6BjzRBJfkaimFh9ebw2p4yC5LMSBd0yg2n6FAjI6E7GUxQUk6su4+NZmb1qhJmBKmW9kRcQRG0
j3KPm7i3JYYuj3XG1AuUv9wgj71487Eez2bw1s+AC0yB1V+d+ia5aqj7hGjlStikD1KB3KxDxTF3
1rCvC7Y1x76W1qi9SsKpGTVQxYC9p9YKVnFpdcxfhwF9vJFFBvyBXZDuGjm9JgCRCPx8BFETDcak
Lag8jQ+xZpI5a+ZETKk7XqsTdyIRTBGg9E2k5dHloBShhQPVNFsln+lQrG2+Bb86Z89MuZHjxZsq
CBH1xY2JR7Q7UaHaRBfC9OtEpSu7YWGB5vjYnqEorK6guNrHRF6Zds2u7cj8fnmrLbimOYkmpYqa
TYdsimeWt8glelBFkVtWuGtPAEsdnDfHm73MSd/WOh+8o1fcZtltXL6644dSEGSOhSWFw0o1FuqU
TGVoe9wvIWAzuNCcXCuTXJr686DefHw9QtXeIak6TWMHPKZMvAPiOHvFTS5NzczMNSQ2dIU776mz
CVhtbR9lmT4d7JVDc8EL89m5nzWKThBxUacm7aCKqPC06Tjm/ixgHdC4TYPOrV902f64vJOWuptZ
u1E3NTeGGGXAblijRmEzTZtpI2/TenO5g6XFmAUBtG76SrcCF7pq9Dta+zRZ+fQFRzXnyRwLB/Kq
Gi7Q7fNDIuyDlPVemjWSsRWtwzrqVjpaWPG/wGQt1JWbEXasxdOtre6gRBmilOXy/CyFAXOobENy
eJ3SRs1tJAZIT9Jhz/Dcf5XysTokk4FaLwWvlLpAXHaD59zVKTSCDAZ6/bql/abUULTirExWNiA9
r8w7cckcXMttgYcIaAieIrcZ/TSSu64eNpnA+g0k+VIZ9ZOR51sKiRmoPHg4faZmpe+lmZ5lqkzT
HC3JcPb0iNEJu6ugsVB8KKVD5nhbFseDkZXY6W35zZVfmVwBgS9983njv/E2UOrtE4tF3YmZXuiU
zxnhAe3XII0L5uPM3AFUknuIO0JXXjfJhhjDvoHK1MrOWzgKnZntm041tiZ3u9NU2gO0kTIb0qVJ
eWJ1HfvE1tV2knio9Upz/KpSw0IMA43GDUTVksNoJX2A7AQIJr2q26QqN3cSdFbfLn/b0rBnXiMm
jUVjXnnHIXkesmaTxGLFHy0t1+y5z4SVcduovaMzQZXIAuF+mfJvU+vsP/Tlc4huqwiqYM4Z0VH2
BSR17M+patcqHheoFMgcoZukoh1NhRgT1YBWWBqR+DpJFW2iuk6PUZ4PkAMGNQCK++IQPGN8ixvj
GIhsGoMyt4y7IamaMCmw3ASEeSdlK/MWWiDjyuAXdtScvrPudF22HlDQvdlH8PjJrkhcN1Tgpwzj
KFlZwqVeZl6CWswoIPWM6Cev/PRccpulAc32FqEf8xVzpG8L/d0Jz8Lw+Nmx6UNnDai6wEhD5vBe
S43USxQa7oJ2Ux3SB3HSTzQswmwbb7XvhP22PHjH9sm6ck/NrgjW3gAW8KvgXf7VTeVmk0WgvcDt
7ordujt1gFz5tgdBl2/cyGvQsmzzg7jrr5IT6hBP8THaeE/lCnSCLlRU4qXz195T15kycLtmJxGj
2DsYItCs1nb3PPBEUFxncVuKoc96h8JXlEpCsx5AWTYAfDnqloIk17DdwNEmyDN1YV2BNAIvqwZu
50UwAavFABSy0huwSefHPqvyc8iUC7+vLZdCG7HwfM0nGbQkqUAKPrH7IcuBn7NivKqTLgIWTuNp
KgKXGqMWPUCFfbhFgYP+VEJc6nePRuK6clT92ZtqhKyusrcOQMYhtxC92p7QN0Ypsm0iNMAVwIk8
ESV00NmgJc7PugPZGfM82EO2zQkZkAfty31EuuG51JodEuivbyR0Pr/bneniXdFy2mtwyjhb3qQj
Khlzc+NajfjeQH+v9HVfYWgV3m/9tK6KmwpSZ4+g7DfAzGoz42tkNPzKrKHaLOxchKNyzdYHh2r8
g3tn7llWG8+sFN1N6kCg0OhtEXRV9M3OOX1hsSn8GiyBdzyl7mYqkOicGKoXBqqTIoyysYc6Os0h
f6p0OJWVujKsCaJ51MmMnUt0+zACDAK6dUvd5k7fvwh7KuIdaH3ZZ1xUIz8iJva0gZKjpo6hqlFC
KGQAV9JLUzTRtsRD3o1rZc6JQ+Qcj9+Gd8gGwaDRV0DFsQVf72ZMOw4NMSkB54R8deSPDuvCsTBz
x68agAJ9xWu90SAAunINRh+ritFzWWXsHVlbv4BChRk4tFD8dLIhoQxevh4q6h9z/rNjCxwpbTs1
gBy5XuW78ibKny83vHBqzdHnthhKt+lLdqwTjBNixt9aiVHJlq94vKUwdI4ML5ksor5t2BHaodnJ
ZeW0d3DtDicDieQCpYslTeIwpwXULCBviSpn6UOt9lZl3bBjULHcGeKDYeAcRA4JwyyiYwn3Ox1k
8Qm8Hr5wVtIbC4fHnEE2RxA4NnGenIbqlnko8XaHQ5/RHWSoV46nn4vyTgA9B5TjaWyQ5XkX9Dj5
nyB7KK+qKKeHKqqMPcoPJ5TcK25991CN+wwHkSO/ASrDzM6IP0B1Hr807X2J5GkIM5BhPtreNi/T
ep9RSoPW6uXei0q9k3ZdQhG+hvJZLErcS9xpP4J9bMu5Zd7XZOx9hO7d1uAVCTvdiBfPNsZj3Yz1
LoUG67XrRclNZkJbSlZmHIAmodhULDY2lW30YTm5HkqBtBvyJqYQDKUUtPpRBuVN/J82EnOPxHFz
H0MAczO1gxV40KT0P7Tj5/y4SYnXsqHMPNhn9HUo5ZOlyfPo2R8LMOfcuFlTVaUakIOU4p67L1Hy
dPmzFwLXOTFulppnCvMUch1tsc3FuLFFskJ3sbRzZ2coH0GWnQ/YVijH9auuD0hdbkiid079MSFC
MkfLNy7CeKNDeKLDtNhkVcivkZFTRbh6u1yan1n4raCSXgoDbwKStjfp4Byrlq/Y3U+42Tt2N0fL
13iJsxsPpg15MK38HmyhxUE6onh0RQHFXt5WVrEVwqKfc+YdVVM3/qTkS94le2Zw8U2SlCL6MNrp
KG232dJR8l1GKwZRU7Wm9Lfgyv+Ckc9bR3VGr07FeKNBZW8pFhYd+dgJNMfIeyVOtrQ459ahi5uw
vap/XN7YC7tvzmk7RnHOOcHCQQv5yCr7u4LIhmuKEDa/khlcSOjMaW27OgaAV8AnQ/nMK66NCqxv
OQrthqDJPyYGReaw+EimtddnTJ7U5Dw6o3ytrOGQRt0NSz54A/z56v4mIVD1YKXpW4aakIyNG6AK
2MaS2l7Z5UvrMPMCAyS6S6Mp6qP0LLHJW0UDz+2t59Ll9qeJ03rF2yxt01kokxjt4I2oIThZ+bRx
xT4zSzDZrezSpUHMvIDTW4UWFNdYQISYz9z+CWVpL6n0QhPViR87QeageY26rQEv4+pkNltVuD6U
VYLIu79sDgt+bI6Rh7q3SlAKoU4KhOc+NHqQglc5W7lHL0z+HCdv1uBIrVxAfT1nCttx10922Fkr
od7C5JvnP3+zP03DmWju4s2lGrd82jZj2MeQgl9Z2qWJOQ/pTevwE0LgroOldfIQd4CgXoMzLU3K
ucc3LQtEbio+J97b5IXErxFo4NVabfKC6/l5a37T9ti15jANyLo7HekQdVG5Ab+9OA7IR6LCs5R7
0esxvLx3PHzwO+fUnJa2n8xeKwtTxJqxCquszTdyADQPgu3WHoIkAN6UnrcjPH42VdauJJqXFmZm
0Bw4fQbRC5w7aX/rWuVVS4sVX7HU9MycB154AwEC+QQtiz1E4reOoh8qYyJzBH1c4vXGINisjvkU
lQ+p9/3yGixspjlk3RKZ6CUUnE99MuLOzTyfCXrnxCtH2cKzyhytbtpl2VY9ovPSiuMHlRv8NI5c
h/2UuoEZMScgGgrFDpvKlTT0T8/zzq6ag9hjB8srmkKc2gyk6D6eW6YnpDnc7TS6QziBKgmCWwUF
b20LbimaRPGNAViQ9HFJ6TaxlckTjyNrx2qLIa3S9v0Xg0o8imo2WXvTHZFBsUsBcDt48x3hJ2NP
DsAwCOKDOr+9tpnXISNZGgFAYfrZ8CxSPkBydPp0ecUW3NacFDdV0H1okHE6kGkiO8vBlYAXwkv8
GuiqExQP1NrVY6mnmaNJiKDA/VLvULpF9EMbNooqWu1WBogDa/AcCWDzVvbJ0jacZeW8xLMK24Yh
ctG693Vj0o0bR8YWmd/ygxY0Cxg08A4TJJ+ToxcrQLMofE+Q8Mr9cnlZlkYwcytKJ02s81YcSWt9
4251jbddATFk6a4c4wvOZQ4oFwhpisKV7oFH9KaJzFtbVU+Xv31hoefY8ajXgIt3Lj9oimKPhp+6
ZLpJBGhK+2KNAm3h8+cwcgI5QuaZBsfnq8emdsNC5iubZ+nzz4fZm0MrRzV/lbgo8XHFdCTy0ayT
Dau9YEzslblfOKnmdLd92kU5z3t+MG3vutViayfsmFR3EsCMuupDWZg/SulsPrYc5y32ZjwljLsp
DMIPqT08mLR6Ga1il1lIo2ZIp32sj5ltW4ZdW4bLrUNSR+cMV3NTj8oKcs6mMG7blZVZMIq/wMdr
QjqzBrRJO+mjq5wrmw4Pjeus7Nul5mcmTRt8d+QVHjgPpfd5cMr2oc4iMDmWRPY/Lk/UUh8zux4c
ZnTJ4LgHgSL3Y+ONSeejxsnwzcSEJ/xYJ7PAoXe0x5M2cw+0Nm7ppF9iozzIuv/6geaBJT9v6zcb
SpCYDpOM2CEf7PtWkueo5ru60JuPNX8+/N80nzaqGezWY5B4QeIu1xsZ4X/d8GOtz6xbOxqFsspl
h8bdkRrsvs2IJ5C16vN3A15MzdmnvPn2uhk0ikBtPD8Y26ifrr3oi+N2O7BsBKa7vTyCd/0T+jhv
rTd9RG3UGg0s6xBl0Y8KsjA+eLsoKKChHWQXeiXwOVvuX+Ie9HL+8ze9uMjtxFVssYPd9s/Urgqw
IfQPl0ewNEuz47mdytiDsg470NILdVv9y1IQQi4S+250hsoHAO/xYx3NLFpJsOEwU/JD05jV5ykb
1QEsSbiJeHj4AeJX7fIyS1ae45ZGNTNtY1TghKxy96AMyBYnoBL3rtJmn0/TVrLnywN6H0WCZZmZ
diKRXCE2hbDswAHlTobe+T6VTqR81QixcVIWBaSC3HmDsv+QdXR47JwySnzJDWuthuvd8wtVHTMH
YLptqet2cA6D7bh7o7dg/pVHDsLylM/OVdCGQjWDn9mmc1Cy6lZuF+/zxKPjmWuolZG4tWGwA6hf
Dd+mY9Of4hY1+iHtCnHrgUfb52kEWuKKRGOo5GR/MmWUr3im919z0P/MeUjmtontptZhrIbpyYwp
ZFKjbgRmYMzMlB+tPO33YuyYPiqAFCNUfqRVFZKamgBoJdkGPLUdqlOd8fPYFt7KZ50N/x1TnQN/
y1Y6bUZj+8C88T4ayilQSTf4RjLcXd51C77APXf8xhf0GhBIATHbQw+GytxXRmdtTW2Wa5rZP0vP
3xvBzNkUtinHmCp+cFEO005yU8X9Q4Ui7AHVpiwWQe66/jSVO1zqwz6KgRc3NqzAS9BzUk0BIU/2
MPmWfZvQxofMx95FycTlsS942zkiuIZYrV2LEdFTMtw3hgxqZ19k423hvlzuYGlyZz5qjJtCj73N
cQETz2UanzIqVtbt/foo7NeZS0LWhUizES4Ab0C+B7nFZWAMUXeAGpQMR5Pnx3GywOLfDiARPtMC
VuBn2sm+1H4xNSq0QP/84/I4l5zGzHMJpIIaa1Txqaq6fdJ7W9Bkhj2NT8SZdknuISQ9RWxNfWGh
tzlOeLB1VHj2GJ/MyTkQCHDTCflEt7zCWX9NonbbooY5cduny4P7SSrxzg6eQ4dJV6dNmWL1ShTm
VAHIRQE7iYyXvizT8uAIu/ICK86MU29gO8vOrkM3a/qjMkVSBjFSnqA6jWkeOkbsfaJ1bvl47O4+
C+QAxkDztv7mVZWYgtRMs7tSUeMLG4VWG5RDQVBNDsMfPvY/vg//R7yWd398c/vP/8Tvv5fV2EgR
q9lv//lU5vjvP8//5r/+zq//4p+71/Lma/7azv/SL/8G7f7Zb/hVff3lN5sCsKrxvnttxofXtsvU
z/bxhee/+f/7w7+9/mzlaaxe//Hb97IDrRhaE7IsfvvzR4cf//jNBuUY557LbBCKE4CVz1TE//G2
vz//8nlA//gtyGRVvTaqLP52aLOvBbb5H90stvX6tVX/+M2gxPs7tB0calvctSGdB4vuX//rRyaz
ACJjiKiodb75FWWj4n/8RsnfGWQUUMPIIQNhkjPZRVt2f/7IdLlpEWK6zEUZh/vb//vqX9bx3+v6
t6LL70pZqBYN/+TP/fce/cs0zE8xTyAzJTsrOXT5KQZNHaevuc59C/RVRlz4dLxJeWj24VgH4/Rc
iy0pNh7wbWD8jwM7OmbQxilB4BQoCyi/Pf+eOr5FDp7zUNd3TnQzeTtgUqxsz6cXt7tK+A+py6BA
mZ1U32vrnlpXkXjS0SEWoQCqEygz+6uMH930xuhueHWszVPr3JXulZXc6faU4leUU54medsOO9ct
giw6UdoAKHnToLiRj1MwqRtu7YQBhGX6jRf7KHrovU+2vC2N1xSSMZ1100wjKBIbv9DbKrvOkztL
Hxy61dHJLjdO8TTYfsoCsw6NZG82h7j/aurab8rYpxE4k7qHfHyM2dOEuqj0hU7/0umBx9dRu8/V
wRlPot81aKffOtU+yXa2d4VSU3/KPnl2aKYBHjrL9HYYd47c4qCKvSuAjJMMPFL7IYbcHyBZd5CB
bqMwjo+T/mJAoQCc3ERvWXLHDT9ie673zfQ5tMXeGI7n/8rtZL3Ew32XPlU9wYF/yvPrwr5prMe6
fYyy6wQC6xBcTTexu5GFj2qPdApVshudY2PseeWb6TUkLc1qV8d/AEH+B/zH/0LX8FNwYtkVwMpm
9v/zH/xh76b1d2rZhLkoseXMYefM8R/mTvETWK1z1hxwoeJ4Dlf/tHbb+juMHKA1eCSH4Wc4t/60
dsv7OwyduS4hxHJd/KX/lrWfj9V/GzsHc4kNr+GhRYcDdTzP9BM+0YYITQIDHGDThk0JUeBJF0V0
1gakEHuuVJ/7aWW5d1E0OZtGmvawMzuz+e9duX9+CiOYKRvk2pbN5jyy2qr7umWEBF3WjBut6i4w
qy7ZROBQ8t+46j+d3lsn92so/NeuZoF6CzBEhcojQKygXLSriW78xMSTQQIJvuByV79GGH90hRQa
HLNluZ45B8BnnI5pm1MSCM/xdpNu+2CgVhV6ss82Ray7cNBtF3KcSicDyKAvl7t/b6Rvuz/HrW9i
88nq2sQh6D7msbxlSFSGOeq+HzhbhVb8GgL/OVLLsR3KqAtIFPu1K3vUKIussJVcVABdlSiOoIHj
goQkLCyPGr7Ih37tWe28ULPtyzjjNiyBujj/ZsOzjSm1bIRHcGJpA08M9hYfCFASgjKYfgaBuAo1
auRX1nTGDPnHUF2cxWdaKA82dF70N7M6inos0k7SAHDV8sWlXXcl4m5KNq3uHSAq2RCxoOGFSQFc
bbzQgtAXOTRj4+p/jRPJnb0tLJtucuI0dVgWxWT5AMYbj62ajLvCIaK6rRoobfnGGJf6jidZxVcG
8d7O8P4ve+fyXCmOf/l/ZWL2VIDQA22B+3LaTl8/0k5vFGlnmpdAgACB/vo5t6o6piqrf1VRu1nM
pqM7OjOvLwYkne85nxPhmceGgUZ/6dRBNwIyLEkcZYI2ZMPqo5pjvZacpH5Vzcvf34bQcv/6m6IY
zUMOvFwx+XMA7XKOWLskkZkJPLoqLCdEpq2oqjPmPWWSIrreq3yhOtCZK4i4FuD8o4ywZzCXgrfJ
RVoERrmsXy2Kt6Jy6q+jgAK55AS8p+nMEHY+LrhbunwYJ1pmtZ/WR5yfIH7hupunZRVr++QrWiGU
X8wt+rnZxaEgCvAgsSPohw/SdzBYsgie6K5smzXHkGjpWC6qekMTfQJELUL7CTkGixpNDlvVguP7
XHXV3WgEdcceOMIy68Yh0lnQNf61M2sPB3JNCbsZk3mE3Q9kgIeRLfRtblnZ71XcwWcAjj6gxPHg
XB6qHsFfCQvoe1SEXZfSIRqD1AJ1eB+tyXIAgZAN6RShuBE15sM0X04F07wjxAVNvqJN/WVCROhu
jlsIP3Kk/RMjWGpu3LKYM2sG1h42FFWIFAQc8SSR2l0zVmnyWYx2+IrLxIBFc2T+jt2m2PYzLeC7
bj0ExRSt4OyHo6XUqYsW1WSL1vad0008V+3MX+IINsXU9DU8Zmzy75bgbAn8g4lfWNP527F2xQ/Q
it15MQjVpCDKNa9NnJgkHzvvk9QW23SeMI+H7dX07MtmYbpMF8O3h3rsUCfRg7D1AFYz5KwEdkxs
C/vk3osFF0ovBObLFYwwAPiJ9seeGd2lRLfznLow8TLdQLtP0m4UiFAFaF41KS6KeOfdquqDb4Lq
4+IwqfKaBs01VZhVp043Er7rLUQ9K8M5FW5gCHkY9Rp9j+VSANBA0A87p0ZI6r+sqgjhDgxWyq/K
zlB6VSULgb/et26pUROS1E+dGonIkoLaOe1q1yypMWJ8soTDZS0aSfsjpZKyE50RXt6LxXJ0QSbl
BbFd1WyO086AFVIiuA28+K3rWrhbKThj2FePjMe7sR3WM8DWAH1ZLDJDChQ2EgARZuBr3sLh+R6X
TbXu/FibOh3LEHMGCWTeK2rr52EfBIEPs2kRbLtYW4HWqClomGkN381TjEVsy2S8VTH21ctkEFT3
jdhhj2O/6UEV0fVAGU1d33Q0XXyNUPGCYdxt0ZYKtcblgJ6UkRfc3TS+H3nekZ64A11mv+6Ttp94
PsQKt8KUbGEYpbUUsvvEHGP1kxlEyKEwLTPNO+4HediaNdlulNgAh0Q6d9ueV+x3ll3XD2zY9920
rj8URvPrqXBAxrlUCFCDM4gbq34jeMjgn3Xa3hratfMXy1UJQttEmvJzODoUaGBbZj7RYittXqli
Ds/9EMTPKKlRkJz4ZsaDcoDWhQDudkjPzX3b5p20KkpJKMfpFreABNIFyQIMv5yQqehYUwOKrKQ/
rQALQnIRNe5grlado66DPnQRKWlKXBWXWQDh9GYhNijSsgmHDgUBG5gXZpDBfOSFZtgpRSHeIHhp
GhY9oy+wvBN94d4iNnsUv7Z9JRBa6JQaXg3no58y4+amC29KnF+QUiARcGSQVjClORpe8UVk8HEC
jQhj/0D6KA27SNDPbRPMG8tlaHWhd6i7j0l0QmI9XHJgMfijntm8pHIFNXVnO0Z7CHOcuBsyN217
cLTHTTgTwGZyVRdzkrlonR4HypMS3VQRZH0dJpiRz/jHYhwe1+YZZBSIMtHWJyYLppnz/RLPxcGo
tWlvqO0bcrTbZM3DzDYA27q641+amS+PfOnkdRCN5Q2WIT+nIDQrkXpGi09mnNd92QBjxIu4ydbQ
4rr6pX+yJlYPFPhhwHCGhcEyEvE51WvbfVOlRtWYG6J0c912b8vePpUzmNOL3Kacu2T5ooJtxuNc
qFwJbJGJnXYuWBHzAW0cuu43Q5XG7FbxcYcmSZjLptHDAaKrnS3lsqfEIRSiCnRjTIEAUWNs9aOt
liVM2RyFn7YC4NYmaXZhP6Te1V8LIHpzGoPOmM7lxI5wmVT7YJTypZllkHpRnJeekurYxsl1I6W6
CcdJ7EwZ5JUs23Scu/gKoNNX5STfEe3GpwQb/RRCkDsmQb18Y0sdVHiZLFhx6cJwFyRgcdBysfuq
0eAIhv1RieF58Gj7gRNvTb7Z1iZ7YYC1hgIzn5pR6a9yJevRGboc2gmvqHVloMEUGu8PtNpvO9hA
3ztpnptG6SOO0rstHvCyJ/CgNolCFFKwtb6p167HgCLGUd/2cZjXkXqljkaYzjjATWAlUG+RdKcO
6Jtj05H3xPWsyYI2eh0aH2TTVmHdtqAEzS36qsHUwGm4V+ZZYTzyrKzvH2O83zLsJpMzmLDxrkXU
O0X+86Mue74LZAlj+fC+CjXmy6DPpmMnIELrAwB7zyISd07W60GDHJM2l2vVaD3tioaS3I/bLFFB
MI5ppLvlpMox3FesvEKQ5JHomGYdKLGZ7IZh72orjjVV7GqDnz3tqiHOqgAk4Bm7gDYNKQ1fVBVP
Y67GYjtEHYlva4SGTTpsvs5HAuNAOi5Eo6xoeKXdUD50BISPNAmngeWjWhOyE0V/p4HF2k/DRWGZ
/WPMRHTrKnapixi6zwmPrsZKHtue9BkmOW+lI7e1VFdk9EE61ZE9JZPxV6YQnytqXCZnew1oKlye
QsLPAXS6yFxZbHWOje51v3TlB/aEyZvwPshb6VVWcokkJDJMgBFwy/EvkA3OLIxlqBDQOS8zy804
rLxYOK/LDYOSTVO1w/jktEbYCDAXf55r8SOc8XdQGUiOzNbZYsIP1IntsR2bPveABmdLlxzQh2GR
fWrfMfYZc+oTaDYx/Vy6YnnBHDk4UV+eG49cFDgUcwEESxXkYR+Y8wWTkUYj0jiI0e1jK8Z924l8
TmiHuwmsYA5JqJsxzHOWpFUw7bDvU6eKOZIbnWAw3W1ngwzZvhTtawEv00PcRVdN0rsMAbhDW4om
lSq5UQxuf9F/o3Ih4ELah2CpTxOYqLYoX6ZYPW6zgcg7jJ96A7ZyXxbf2horGUQH2MIGMKl1sOOg
wO86O0BAj5AuRAMXapPQxztgsz04MFfEEIWHssHGOFYaEK8ENYfgcFQ7aQn+8FJQdSjqOr5c+4q/
mE1MebhtH6GuqrzsttzOrc+q8a0HVzUlinS55UCS9T0SUWJ7pWEJQxufd6hXmK5RdYk362ZuKLa+
CMRUgCxrX7inZK1gXQFqDDnLMV7WPERiLXNm4As2JiOC9zCjT9iPyukiRmGX+FKwCwawpOX2Rmaw
ytN12oozrnWdZEkz4i03B/5cgWXysCEG/Fw6oAoRL6wGXLW2QFqaxOA9posj4Q8xlUi/1SgOGDKE
bOoBQi8PmlT5doK4yWZc+k47lmMnwrsT4A8kSVnA/PwiB+QZDyHyP/LUezHd1ssGKFekqLlrwrFX
2aBkfARkp7wiWGtxplNcg7U9kvUUNlpCmBOoX/F+hleosx3gZRQVl28Fknw6Y6G21a4GweQDl1EL
LAZdmNtyk9/HLYkWMFpm6pA/vFTH+4K6ElOKSbzKeaUktd3GllNPZHRrIejgMgahegTMbClyXQpy
n2yVNsC+gqAWTptt8lHEyTd01kX+QUFwIripma0yGvEGMmnFakQKR5iic8hHk8t9glaxlKBq1KNp
kEQ2Bwsn/IJD7kPf9kWCGFKCHyx0gwYfsivrJcUxFv99oYuM0n4Jyo8eHeGoR7C0WPPeBj3glWYI
hxSFaNUJ5SjmFa3e286B2fJlAoOG7Os5sM9OinHMV/R26kyQEdqUk43wWZ8U/LoCVSjMPVmA0XVl
N+JOxzwEEdFobr9wsVVfqqLFjRoRsB6jZMUylkxNUqUlLzAZ9gDsvAKcXONaodc9rVQAvaDfRHdX
boOku2JWJdaGolnx4WLSr6IeEn4xdfbHCCSbGQA+OvxQRFSvreuWs+She00AxT3pud9i3NvdEO+E
lux5Qj6tynQ3+ENjESHFttqLNYM6y0JYfCSfssrP0duC6oNn0CDwPtKIMuG92wSFBwlw5E+2Dzi2
7LgxlxR8KndPxWC+N0uLuKsoBgTF5nXYrmeD7X9GUQuBg8lM2bCT0sLZFZjI/BiTjb6GrWKPMW97
i+ZUipJmxCUgzDcJaitzgbAMXlwr6r3xKHbuO8eWYcx8Z0sYwPkS3VMtpnOhWFtdWXzIvXbYHICF
p4LlQNnUYLl0XGdTaWeHeuDEvyk06py3oOjbbGCF/qIMGd4XHfrPTUwjc3nKeoZ7oRge25pMOOLy
krl8mKSsc0TjNMmL2fo6RcBgtdnkgQfNpWL0lXcq2fC9SfUeWMBvsOIqjMjwhWyfqnKqPrpqjc9z
3OO0QydhbY4tgn9BtftgscwISN92QiL2YEmvkQ5UkUijru2+BzMmIXgRj8P9olecREMUdCNlijdt
sdO6C78Pqqc+U1voRGZJwSmIYcb43bpt2Hv6Sw975tm2XVfxgnhfz9bgK2p0xwgzx6A3GRLiyiPB
vNpmvzbBCvRwoxNcZFg6acrUGECfd/OKsnudxHuccbFclK7GaAQ0EnYft75O0gB7+Se9CYp/1iYz
zmSghUapDMH1OJY87Aa0VI79aZmXrdgj6xk5nOY4GF1sK6J9U9bon/Z8qidkFIncbpjG8CmVnNRf
AiNbkYqalmeBDSpwiMxhlsFAzOnzYUjGJjVxC/+pHC9noGBs/I8kRm74IM0laQJ5JbhPynAFZ98K
ZN+JGi9Ml350TzwYucmExNfEVrobzpGviiatHFTTYwLRoj2ERazP47RKmvnVXmCHDSpxcGORi0zc
oOokFZhXD5nCEo6D2bL3rVyLzPUcEcOKgaIlDFaoPfKtZN7bSDX/yun2qxyI0zg2SjhaU0F/pk90
YWsgLUFO3vA4o+5Fjek28fAQdJ3L/15I+y8iKwsJga08BNkk+Zn1ADpe4+fLR63j5vdDGzd5XM9x
Hk3cHYdO/ztgx69f7fKlSMhjjCL4z0WnYrY6ZBdRF1W/eLmrcv2EWwAPZRCsh7//an8RJJMYKLI4
juDMFUT+TDWOY4fAK5rFM1IkPBMh1reOYaeIZnH2Dx6s6OKa+JNuLPFZEsIBg258Uebx//9BwOWG
8l7FbZnrbg3vPevrUwu9rsW7zrgdLj7wsNB46x00DXPbr0Gxj3gfPBLbDDeobwMk9e+//F9+r/iB
ZELg6IUSy+KfaUeVZLZpmqLMSbx9XaoaaWLk8vHmLlAeAOv9P1g+/svHUYa5U0RQRAD19/K7+MP3
R9PByOeVI2XD2iYHkT7KFwhCR57EHwmT8T/8av8i00tMtSGbCkmoiMKfuzYowbAFvrQqn3yp7DfL
+2H74tqGjxiidjHGa1y3O88m/tv441+NGW8qQBqs+Zh+NiH8ybfwuf/RPUzjjx/Tzbf+5z/5/+JM
8sIo+59nkrdV8WP8oyUhuvz530aSEfsFJy7OoX6gYAC/D4wvfhtJhr9EPIFAD+sc7kWJ4nPYDH6f
SZL4F3gDMOvAGCvCu47imfqPAyH6hcuYh5LEggs8WP/KgSB+Bb384emE0QHT0oQzIEYvg8Cf3wTV
OGxVgZi1KjRZPrVA1mGaEvoGk4FhZN+xWa2xJs8qRDtXvy1DZuwwhVdxa1RwwPslAsWiWbbmTgVy
0Veg9jD6vcQGeLhzSRzchnXpm4Oq+87n1A3qWfdJAuGYr907QnTlm4WGfCOnLkowV9B9if7rIb5C
Zbwp3hw88sV1QCJ/lZDJHPDqVHvdqQVho7AL9V5Fbbi6XKIpyF9gXQ1IeBtE+PFmm8bFHlllpyeQ
Nzj2b6OCYY7U2BAiyl9e3j/w1fqPzWMDCi8SPBGkaer+mNQculqfQLHerbxGAVde65KGh00kfMSy
B5bKj27Qcuj2s9QLhcY9I5yKfYDrJD22OM3Fu6lWq3pNJgLkJ5TDOL7lZsYESC1zjblHy6GMpX4Z
Y4jQAVPf59nMz0OzuQ0Sg8IeaUu6cD8vy2Izx1FkuYnCIS48bLTAGMSVd6DnsQ6+0qC/NoZiarCS
AXlvNEQqlU/w5/eZMjbKx7on9/24tXsQdmHs4qHCir7ply0KYsAJA1nf4owICEa88fbdILLt4JHo
ygcJCQiAl0aGqRsJzoyU1a9tXAAr5bScqzwyFfgkYT+OJzUEQ5s1kpRrVm4hx/kOxYu30K+wcakk
lqKc1vPXyLnJZkviP1tSul2zTeuhMiTejyXh91VP+3cKlH6TjoNDEKuJupdtisqjx/PV4dAq/BcP
5NR3CLsyQsuG42ZXJWEA0YAW0Zwh9dXskqgkIMbMSwisLfaH6uhIgWvFnZqwhsesMI96meI+ZxjU
z694Q6/NdVsYl1x3dEqgkM6MAxJ68AW38TdXdy2OVRi1WX/b+7LZ9uOESU42Vhy/2IB4jKDwXDRm
j4yQefQbqz/RAcNI1vDrxaw3Xk4fIGZ3KYxkJt3UgG2lrk44FG1ZF4AVNFZshjlVTrsVPh1toZqN
pe7eajY+buM4IqBcgHDRI/yeriJ5d2M/5PEKmg36CUwaLQs7or0z2Y9wDBSkR4VHqZdjXaD1FCj7
L5MOvzRUxQdDJ7v3rmlSvfUavvv5eu2B3nZVs5/wnY84hRyIFV9UGO9MVx1tAsvLZTEFHTiqUa03
rrvGh9/t2r34jb8NXH+qDN/5lRd7SIXJD+CovwcaB/9E3UHiIw/dCGIcdR5lfqbBsw8XsOrRThxv
EiSvutS5duJ7ESIVzzeo+SVxRc7XMG9YPxySOfrsBygoiI3ZzKyQkT383W/IV8+fViUPICFdSzvg
pnGMPKNn6HkyxZWUxSsdxAPYdSUaU/UrzrgqH2ib5Au8TT24TF/7sj0Tkpx8vcTHOqrHTM/jlRc4
iE198Lko1bFW+rksAsQNC9/lkQTs1hK0KzdRy+9tj3FfjxhhO31G8DFrgCUI60IfmZlvcIJpoXXj
hJvMk/ngdRTsIaIW8EoxvCww+tuusG++rx3OLhrjwl1ZrDwdi8GBkz4vOK1QsiO+XWEZ7xiwDaGv
0p4vOAGtC8nGXlf7hJsw7ch8MTpNr3GFCp2a8e/Q35qbwYf6tgM6vugWl0cLqECR4vIaR0hcEQHx
cmM2uQWvdASvn92PNnrWLtzXJg5TWdLmPMnpWON4mMaGnWwod/WqvpacvnVy0FlfyxCMqfV5ArMD
7wnwjQofsh2PLaj0VZMNDcBtAJXWx2JZehxl4nwGkuKK9ZbiKsQ3cSXHT8VA6qtZQBcS0Dbhmwfv
srEP2A7f9cAz3zZ9hSYE4d9ZnNy3ERuuOJrgDk64F62L9mGEBSDTbh1yF+ohryZCjpGajiRa1ttk
1DGcbRWAUmGYV/FwPa10B4y/2aEFtf5aufgw0uKtdTN9XBz9rFubm2mGoZrgNq2HCPJsWSUQiJYe
aGoMDtf5OwaFN3AMfOr6DenMbf7SoqXaJkGC1gAV3EIzQztlBQVlCvqzrjDaqsj6NIXrug9pdBUi
jmIuL3qnD2JWJIsg0vsGY/cSTxTatNWhovTQzJE58tLuASdeMhqbg2ESpZgB7s4huMPx8rsJYRsu
hts4Gk7Wh8EJ8LAz3m/tLeQzgKKSCRgyND+kjPXft259YmH3Qex2xSkGAENf5KvBcKXa5GGMNr1H
M95Zh9DBhUSxcLAGp3agV8CbTm/l4naA/KwZJgEFFB5WZ1RrkZV+eDdmu2s1ZkdFP72DBrzhjS/1
JzpWqPl1GDNMluybsLj3s4xzgWawdpHfg9V/niZNz6ZmV9yJGx8ltR9xqEta2AYj9C8MqQIDK3nv
QjYNH+EUNo8oBDcsHQptQprWS4jfgHQx3YPnBJKLEWFg3lcMvCiWFMwxMoRCffSFlu22Bxhxiqa0
hDDWV3tr0EXzLlCnbZGPmDCb63bgBvQeQWkRz7AN+aS6rGMu0Yl4TOamcdcTWKYnCH8tzHyYvLCK
n0nSGjkAu40Vx3yQaBamBfEb8CC/m7WEIJApWy9RVpUFakpr/LAWOydiHQEjxhUecu4wrWKnxm5N
osMaNlKTQ9wBXVYfVGzICq1kQi/9oSxsd4TJYCFP+OURs9xuRRBehVsp79YNY2iLDNjbEOI5ynus
FQTjxYWV68MoGPo1jiK4eE7adon3wwhKE3tuXKfhhYDiBiW7o7iHzprgOQx2JohdOJ1obQqLzoIV
TMkd9zXKFICUo33RvqiNYEKUGPMETBYGs5+rcKxsdJqTJvy6Qthd0FxaT0nmsfAx0vnJoBGO0mG9
rmuXAPKuqqGkCEKi4qGqWLumDbS3oT5AymQF6hXQT3IgsvYNhHQZaaSFFIgCNziTz5dxaqRZO6Dq
rRcJLm/sOxZDgeoFIsYmxhiHNZDPM4tqD7wXGo+F5rZU42jvLKZEeMmO2F2ftxa59Sy2Q3tYp6LW
MI8ltvraRePrhIWgeooKa8QD+FVTcUoI7c1bRXGjQlfXdyMihFhPPFGYWKAjsLgpbYCiiFaOCzQq
BxIevC0pRltltxzsgvpPvAp0MXH4Ipiafywu3Ko71yTr9DIZtG2f1BKucJ4O2JZlmOEFO0qrqkEF
hkbOJSkYxWzWBq7+jEITtAvvqnFMxH5yEjmBalHloUHhRZfWYqnX564l9h5aIJBbheXRuONDrzFA
WeRAb8tlhXkYtOfKHbpVh306Ad2IejYd8KOSGlHCUoV1iMebRvDCYri8C1qJBdRHEgrogkZjjJ+w
o8nxpGMW38cyQEY94ATG5nQApGdo65SZCJ2J41YA1qlCCG6nqO8I/VK6CWTCDvJWk/ett3IHxd4Y
XLQFA4Qi9kPqTIVR7uanKRsDPr5ECaKyZC1rOHQafdVOxO4xkZ4O49r7Z1AH+q+zrmfs1WKD4H61
Wy0qRFxTqw7DnsLm/doi9FOu00nWFp2CdgquVykQC+ANvW6W2R09Xd0psGK4x3gVsxEgYhhyoS6f
cLnBVPXi2mO6d0SzQXkVJnht4VsGO1naC0WMo3LMKNsc+aCwjvmi+ZTouc2E0nYfV9w8Wo0+Uxsm
OktMT2+CpdffplrMV3UZ1F/qVYTXwVyMH902YJeIOUH3Q6uQo10E+I40FCR4S+YZZbcET/ntynW9
i1rCsNtqQCcokiHaRyaZse+pyGUaVu8HKDPvSdX0MuVwzKS1Gs88xj5LR+0blpW3PuEwA81aZYEZ
krsBU4k3HFlLzCSCCW2LTX1cV1PSzGKpPI1VuO4ZBkSBYe40NmCrslHWFQaovsiCea13F5fCOSga
jrQoDffbgIaamXQvWHV0Rre1fwHdv9hJdM5nba/KL33YrkhhAAczW2TldIhZI9qIoYTO8IXLGa8b
mMXj5RlujzEfQa3KS5ygsgQk9OM6TD/g2Cr2qIAxZ+eGu7Zb2uuiwl3vXSwu8+0We1aEMqNWNDiP
tZLAVT/Qp7WanxQsVqc6pMEuafmeFgIwsGLhu6IPo6uokFtaD1X13o6Xc6xozU3bRTDFzVGdN4j2
PgwF9GXi6Jo6uvTP+CbYoW5yXg6mXTB3x3nykuz3t661/WmGHosvvgApSLY1xzeZmt/0rf8vxPxv
cqkS+5+FmDtkVybzv+6rd/NHOebXv/V7IoSzXwi0OMQySQy5A5GQ/+gxARe/SHrx1MaChHBoXYTM
3/WYKIEew+B8heMJhml+sY//R48RvyRg4EcSGZYQHEHAxP9FIuSn0BKDoTeBqo1TI15lCZydP8XE
8AbHmbAGL8coDkihn11OLaybKRGYbs6oykHPeSiu4Kl6SML5oYqBsUNfX3mlUZ+MjgxeHQVEnbSc
kNODsSS55rp8g3dqvirLQcKiBj7K3GBHGizyc4HCeHSFbP+E1/uzCMlYgrQplm3IrFAhf43J/Enz
dD18fSqq2p026NSAY8fmraruGOa1WYDehXSuMRT5w+/6H43ml8+Ejx8TU2w94fXnP+NhChYE8Cd0
Bc6WIU75Un+g6epVhu0/zQX+bK/96wddvvwfBN0ZxqsqUZD/KdWvY120aJCRj3//Zf7bZ+DbhIJd
7i76M71xmkErxSyt2AU9EnOjw/oTTGO/+/tP+Sm7/OtXgcIMDTDEvYuJw09fhZdok/Z9G+Twy8q8
0PqTaeVlkHOQ8/iyjPMTDoU70UzRvvbRuU3+Kcf6Z3H89x+AScqRh4C5PPwpisgNKDR9DRuIbMy1
Nq658RO5WHsmqOTOyX8wYv8UV/7985A7i+Rl0kIuubM//u4q5mPrYdDLyxmOBTNUbyV0HzhhE0za
NUrpMBxIR0bPMCd8oDH34e8vOCIW+ID/q7f++gNAEMYoBI94FIqfA9txt8KMQ1W1q2QP2+5wqwNP
dpTXH8Xc+3PD2bnCpvzQLtDeRqGxQNcfcaWve4LhW4kJct5slQQIw5f7uPT0bqbJ7VCxMzgm4AHz
W183H5ChbrsqaXKzocsbfk1EnkD2SaMGobFWWqiHUQRUDom+LxpJ2jHEf2wqPvu4geHVVw8sGl4b
xR9tgvPZyM7wrNmciuKpjuEx5ax+E73AJs+PNr98mkPFX3r5MaB5WwCExCPylnHar9GZzsWbQoYB
cKHwa7LB2woyVIzdOWEPaKuf4OlFexCanMcjtyvJyhofhcQViqI2gp3vFvozHeFariz+6R5Le1WT
c22T7rdvRmqKyNawQXK7vPMqDHFxdlqvQjE0N1VjX2C/x7cS9epvOt9mbnUJ9tMTioUZvx1i12Jo
zL8GwnbPk3QKSGkL73yEKxe0JUgODbDXRWfRL60w0+6G9o1rcbsu6KNGscWxscbfaLgB9xtLHrni
a4p3uEcnIMU4tCwx1Y+Lat9V3ZJj5bkFtDNOySaBzAZIFw7C+Nw37VuzxUjIQxaTwsJLWmrEgPEj
RLA2PV1+r0p01zAFw9uz6hIlhGqnaxFlc59YYKvQpA4bIk4L5YgpsPUyw8keVdWXy7hS2FgR17+o
GMX2hHAx2aFFPoHN3sh9F3Ww9pahzJJK3MpSywMbt+2Alpkk7cvqjXZVncXN1O+RCknSQjqys0Hp
92BA+qMx7Gw0Z+jexK0Axhz75HAZSt6CvNfgk2qPEbcq1JoOAUao8MQTNAnjf6oOSxw2uR/wEL6Q
Upx+/dk1NmAHgP1PMFovkPv8N7eQDwR4HwH67fdljccV7HqAyIfyg2+F3zeFIyhA3CTKHcTyY66Q
xU3qbTiCAHyGHcUcEoMW6SrGz93Iyu+lsi++huGH1bzJq0iuENyczSOL6yTLqkDQr9sO3UX+Fh2q
CxlugIBVH0EBV4fZxhcc1xsotVAHXACxULT4ZXbjiuVVVn2mZXSWUU/g8sBPFtQD/rbqri8PTbjg
H3Yz/hAyEHF6edznssEMe4lLcFkpCnFKKNjrLJN0a5sPBn8NzFztWzXy29JFN0S5z0MoH2Gzr9MG
RoabIcYN7/HePlQKh+LZ0bP/P9SdR3PcSJqGf1F2IBMJdy2UoZVIipLYfUGIMvDe49fvA3bHNFnk
skZ724k+TLRRViLdZ14TDJ6PLIS7dV37Q1HAbyyy2AG/532Qs3mbJRwkZYePJqDR3VyiSJkFzYOl
yistqgch+FKzE391WkFVemTB5MI0SQnE/ap7cQ3Dad5oeBS+NaxHlOrcAB3Bn1z3HvWydBvk4t4A
943vkXtvhnQM2+yxwHdl42jnvo0QDVgv365zUkxemockV7dNXHFoFYejWDc+DXAK202wKzox+Z0C
J1aXYNZMhAV3i9NMF1XcTUBrKxcZRmGC0zK6Dfjp6IPZ9WAfNYxtEiiWxmr5kYYQybUBBojmhcsR
rbJHmqDMII8oTsZLuBc1PDhccfPv+RKdp9qNfW9FsbRJ89A40SOY6Icmbx6ycv32ulS+Y1Mmw8bD
3LgRv7t0o19ZXC/7p3MqKuc+B3JzoEaAvveKTm3KpjyrgFrusPPhu+Gz5LuDuJ/mlM0lcKNKs2rv
lnN6N+gk+zI4wUzTJ0jmQ+YFPykc0kGeTLFDQUTcozV/m1Hj2PBkBt/Qw5hw0uGEBt56NdaTvDKd
EmhxmlvyYLZjvVMYvn+UHWuJHeV045pcgsko011Dh+ZcozZHp4etHdRdS96DVvIZfBR3mzXi2zyF
0Y2JSY+fcH+f9RgGIchfPthxAXOZNqOExNFWexku6g5oyaoNIebmcnDm1cI9BWnaRcIoN2lk8V/K
XpzRUJowGu3nQ2jM/AgI+7c6N29pBnEvTtTAyQLpk0HEaL82WRR9TEWR7azG+gaxPN1qSbV29Mi8
VWQaD5PW1mU71RB9aqP6UwoXjjI28tci0661pRX52IYivYsN8U3WkMr8OFnXLzEyTMKrRezUKNVu
IDP8UVVpeRaDk8PbjsMyZLimFiFw/GlW7RZ7V/DX9WA8jEn2OE08z+vlVJXsYJMH2534c6uheXh6
Folbb2c6aGBGk4rcf30X06C5zNdgI3etD+bCPiwcjkHFhQHpgwnlVnOpZSd8ag8fraGL/wLbtvYu
uCPS2P5gtFXxSRTJY5hVwUUVgkDqSvRrueLXNyWjw1VmgC+d1RnZvZ+WXvlpGf/qK3VTmf11Uzrf
Scf/LJz0Mp1ha4MZhoIxRcQWtLv2lFbpMcQcOHxzKpC+IcQ1I6OUHK++uKT9l1NtpFfz5JCoBG6D
HYsDPD1sz1U6fEraId+rDK3RDrHUGxgWtJHHdrooKq51IsoHt1inqYyWQTmPWVovf/Wxh7RA9BiH
fD/gpr/QWRh8Wa+Hdg0wnsIFSnMPMyUKlAqBTcetubPgnJ2IFFdUyss4DQKpg/4LpGENFnqN454F
+WZOqldMS7TDsZbCpyPuR0bi0kx+jXGjcOVAwAPtgPjEuK8yJ9tQIEV4SAE32Y5DEvp83LJyKruN
XRBaitdxoLjpk8yeQzP4lVQca278X+/HpE+CGC+mypCOhPlMZsxcjxW1VW8WIJszsQXWOoFgR1QH
acvl1oy8cIfdw5+rgCBdRuXnmT4MgfthjXPUwk2TA6P2uxUWhqgHgiw85sbI27xoDjGv1GymjxPY
623O5gYifj7Hw7ZNnOa8VNmvumoezIonuF8IuBPzdnK5gOj+Vn4cI+i/vkcqijMIyvpWaWKaNQ4S
C09aTlhDEW1trHB7wZOZN9FgoMFRE00/BRtDg87Hotx7t2XtIK9uoa2KMzly+UGaoY/Lv0mE/zCB
s78vwVvEGyzci60X8lgsAe/L31c2yUA4cmONsyF20xTNIMnbxvPVWHHicx6JTHFdeYhJrxFHuyWG
fuztMd2ucYAZ1w+pvXQ7orrgIkys5YSxpL2WBI6Wj5IBqFUDmix1gyOCLFDdtm9lKLYOpLmIyljX
oWKgh9sgzZxNJbGoRxze2BhNBvqovLY78UU69QN90YOTQuXLNQHgumIsfeIbDdh2eGlJs3wCcYAY
KJm+j3LgedAZ3/GGERvcM79SHvkEqvCylm61ryfrIhLhZ9n2PxKVncnQgSPHPThkwa+qSTo/Arpq
hzVxfUZXzqJMfIHpw4R3DS89SBdkcEj2xphbdr2kLPp+ZsFKJeYsdnnGk9p26ccZXVb8M2MCLUub
pBmZxx0+tos/unMOTTCdYHFBKumF+lv597eKav+FCMt/B4D6fyTVogxS8v+95HZX5t+KGAznv4Is
T//FP4IM3h8OyEnTo5ThWVKut9nf6Cdl/KFsKkSAnzRZuLkWOP4ptmmXf0T9xgGeh14Dqu7/KbZp
8w9bIsfA3UiJjOT5twQZgPq9ODrouPAbHHQCIEDDL6de9fKydUuRdgtlPb8KwqW+pGdKL6OieGWe
2QIV8ZtB4lCEkFm7hPmdWLBCuoSBkpaQPKO81c1u6ctU/oDl2cjDKIylOu8kJQ2/LiXdEi+Mg247
hkkUEEJBw9mVbmt534B64+5jZ6GsPzqLGcmr2ZgWcdYl+ZQlsDKaMLpPs6AX19DNNJgPM89o1Fqp
xoKmiB15NiTVU1xSlpLLeVTdJ7cfnUsKgO6N2cctvjJ9qr+WDS3oLTGyBRI5HPOPTtASRfShA3Cd
Fo0sc6LgRfawHc1iDK4CJ21GYxuZcjI+G7OZBR8oOM7VQXuZW+xN6uHk4NbsAaiPDLmyFKPiT9qr
gc1zPwzTWUGTzIO95GXBbra7Ckh2b4K7WaYaJl4C8QsiLs63VO+FC9gTCfVQYFrhlNW2INgJrzNQ
6Ne5OeWfqjRehn1Tt+OVkY2lIvIZImQ6azf+q+uW7m62gapvZny4pS+AN+7nJrFdTKNFo/c6SYEO
QN2TMwSecOVnoc8wZNdaleMDvOnK3gCZcGK8HxvQRlYv1ksFGPrPeO7mL2nkbsPAm/MtfU3NsKF9
m01NebXYuaNxLLdDeCixDH8UuU6hqAXijoDfmkFFtO03ONyZ75XUB8EA6quo08vXGRqhU9c+pbiw
ulB5oDAfThAWTwSwty248exzZKawSyo3u55q0YG1lsq8wJaof6QpNqNmATtiyM3su2EVEjurvKBP
BXTN++ikliSvnvHO2krZW4BRpuSvrEU226f8EUB/yCn34WM/ub/CuFe8CiKc6o1qRBYdLAHoYmsu
qv0EKw8rqsYbKuRz9AjKITULvg379Jo4cTXfWiJjxQnQbttYiWXIfQ8wNaPRm44x6TjOMEtdRQoy
XSdqn55Jd9ZAp+55LvPubupK0VPccMuvPV1RuDZxunzWY9YMPAMytvxOD6kEJmMXH8pYrD8VaNSy
d6OhuS/oyPxwAdJ0fmomw9cxiqN621XmfN+3yG9uoiawJf5o6BSezXFn5cj5NOEPz4uiz41cnIin
cFLlIZiiPtlO41z9qtsQrlYeNMltITzc3HFNFrc1XlAOuBcNrdVtbQyMgnnI/hyHIcXDIylZAAXP
4zLvkpYOeijiH3Atuvmqi9JRbbzYtG8lroafkYTT2EvbSXCIwBzT4ewC80HN8QyCzg3FgPllneBF
LOyUNC63fuU8qc2GZqBAwyFzJr2pnGG8Ch1t3sdZUt41vdN3EPladZ4WHuxRlA7arwIQcnfl1P18
NkCJB/RTBN51nGdW6WdtnUADy/vG2Ok6HVJf57bxEbGFgIi/S2HHQ+uv+gtVa7qNMFPaHxXuYT9L
YBLZedGlXngDKIue9iJXIzQPdkP9uAQW+5hea/FXyG9YNoXdm8uVWHIR+BP8MwIIM0+/u2Gup30j
q8qGfSycz9005I6voAvh5QL/LEdETaafpS1mMIx5n3+dPJPefgPv4ntDdf/GHTNQaBlCgOGOVo1Z
7vM+wiVPILDL4AHZ0exl1b3TDRHUqtEFJSoCFdEMwGJ7lyIl8GCHIW3uDg407Bj0Q66KsJzcfWXJ
BbScDYV9186B4QKIS6HgtK1Zw35LRlbKtif3s6mE5xF8zHm7t+SQf1hPrLePqIWcBVOi9CaUU3JT
V445c8FkwS3Rdd4A4Snqm7qrwwcbNCsMdg1I7YxBh8mfDR0E521EV5BqntaIqaAhGe9qZZbRVhOf
f8uNtZnZjNxt25qDrEH2uUm2d8YxqH3bgO6yNYmxbrG/SELa86UNKDSiFu5r+puwbKpMXFSaJNXn
MC/fnSB0P5eq734uuUsJ01GUQlvsdf4Cr4JoqCzRK/X54Px2mxA63DZ5mH5qPen2cGCB2W4XTw4O
2WA1f4LpDl5ltERK2jk7BTJlBtxJOCpDDInRK4IckI6b0zaNvOILqzY0YHDL4Ic7rKWLzFoGIJUm
F6rv8CsRICiayz52eXDyaSG+60Y3iQ5Vmxp3gPHciYat2eC2l+j+fAbQVpI0zcPd4rVjA8owaZfN
3AzhV7LQ8KMD3zrzZ8AvEeZ6Zev6BvqcH3U7gmJzgZrwsMpx+ZGF4XgROwn6I/3cysmX09whYgBn
8ZaYAKYu76rzUBeT+ae0O7z7rM6jWBKNqM9s0L3QX/tslnfCKCbuBsjHFKGGyjkbZdFHmyqxzHpr
qDK095Gws9ofPaFj3yhM45vhaHrJrR6LHtpTbt8UM0Znm6WvdXs1k+gTKxd6vhEpP8dvpKvWlr9q
v/Q6UrcLf0PsebmMGL+HWH7meSrTC2voFW9bM+B6HcXUjrwmDapNkbc9Ime8utW+RHo5Atwoe/5F
5TkPizv0+a6ytfjgwSNG1zh32TU5kujz1slt99cAAGvcRHUJU9lceixiLNH23/kzgmwldag/Qx3F
N1VvxOYuGys0l6tokRfAiSMQkVXkQOB3rfiTt3RRwJZvG3enCRSarYL5dhkE2B4CWvEQ44nmjPMG
Oz99XCCpf6gnBfBVl7XueCVYxW2VFN2thJ89X+SpHA5JBiDAnye71hTlZuzEnECBk3UThdlSFCK6
I81gircCPOFVhpWUtwmwDon9HMYNAYXlOV8BcULoTUn7EQP15HKgcbxAJkVUGGrTODWkInMb6Z1e
4FBtpoqRfNhdZbfp9VxQGi8qJ/dtDg0Vo2i07u0YeP0G/nNAUT4BtJV4ZjzsHDDb+mqiIDvtLMdW
PRUu4c6b0SbLgi07qMde4LlLHBHA/U/D8C98pDBCSi3Yl7zp+G/CJWzFHeIvTbqNXPiWUM7muN/L
NAGgjl1mfxtFogkvFtAqznmue3u4ahZ3PUqzBC7Gk5BcyVmDY6CCbhk+9fwZKZx5kHfjPJt30BLS
v0YnR+JClW1ysEChJGsCnLV+jImnfZOBMiO4MKDb7vPYjQhlxy7srGvwKC4IPXsCDr3ElMA/zl3M
fnTG0px/jcDZi58L5br+0+LFagGUNNE7uwrDdoi+EBMn2QGWYTFeKRQDvAu9gOq+a5uqHfdxb4yS
ANhFSDRKpAy+WzGktT2+Udr4RDzhqCvLDGZ9Z9LfolghjUWdcFp82awljdD0nFkXa+0/AylY//mz
WlGQ4DhUJU0IQF7Ka92kcH1KJ//+LLF6o78t12zk30T/aRhELB3DIsPSDHdEpPKaqmiJB0FLaZJ+
Qots+iSdjquTqDKh1yNVdWVTsAZUbRINGs1YI5IRN/dPP+S3UuH/Ls/9/0b0oV73bE1W3dN/8tq/
dUjvevCTR7ku/8E/0BJpr3KBtglx5z8ag/+oD3p/2KA5SGW14VJMXN2u/kl2XfkHuAUEgWx4f8AN
1zz4H2SJln9I1tswLJAnayqsfgdZckT0IV9GxYiAiJyX9ItdeoQsAUcaGfReofRWhg73fWEgghX2
SdNTN+8QFkA9qEq7fVlnS3ODN+Vi3wUu7J8zL8Ec4aZBOMZMsddFfw/lZwrA0AvyBkki4CMuaXPQ
GLdp6ZVfojB2yY7yLJmB96WxhRgKXdFbHVlBsBdlLiJaz1ieNEhyoFIzIQGcznWU+0Zijw01PNXf
EQwYhM9KGDcoXbff4cWLGUC4l1womsqLP1BHhwWKfoJG5qQeQdnq3nqQPCH0thIvzOlcAa2gSYbG
qDUGI40Q9BAiYFodJcqiLxKMfWIHgHUSW+kdzT3V8hNoDO0NNVB0NWQCl2FvtzOfKhMQfqixo1eP
8eCzbfTG0X5Jx/x7bUCvmBDBWGjqaS8vkFoUg+KbOUCuyzChGziCUmVBKu+S56yJt+8PdwT7WMeD
kMhek09/acUmfnFhxWHLluto2yQiQQ9PDQQRW4Ru9PhoqFw9uUYib1EW4Ae+E0/J+6Ea24eZjm/6
lG2fAu+sRcp/7zZ+EVGog7gBhP1VsO7YUpC2zJKEYSGpwSZU5LdalGrbE1won8LwuBycZIzanZt5
gMcVwVe5K1DJPvUz1Ms7luKINiiBIwgMRmzl/B7dsbaNyIjIgjnaREGX2dsyJpv7mBY499G36mBH
6ADBjw1aoUZ6OYW2+dOQoIvlJEDZp2mllm9UGlrvC1ve1eEhm4YIKanUBd3xQ6Iw4tzpzhyjT2Ow
zDxWw9RWlm+ojhKz//4yr8/O82/KAsNvXa8Vg8gEtMnLVTZwzllT3yraxKTZf4EzcPKdHZlZcmI/
vSyjrR/NYhAeQQSTV9Lp0fYFzhCwO4As0AqdOhveh5ydD0mZu45PbYJS12jlWX9ieseHhlE5MqaB
/CWAe27Vl9PLIRYgIRgBaMWkE80SchBCjDKA8OY1Z+9/ylczpMfiuuCwpHIVWrDrP3/2wocQinEV
yIjfURmZqq00UxWcdTMtrIu57ix12fXjNHkn7oWXzSA+LAg6avpAFSUSJk9gxefDdsHgmjhPEczp
cKG7Ltv0Jg+SmgIaGIYvmC5ADsntijfrPyXc/+I6Woe16W8ZgPhMtHGProdF5eOMTAXKhLSBFrRb
rHG67l236jexLPX390d72WlbJ6kdS8Lq0wzLe3f0bcG/qgFUNRnrItL+rGkqB69q06Sclnk3LWDN
Hc245SLiA5/YQuqJfP3ijNiYm1ioZDoI/5o0qV8ubBCARkH8if3TBhM6tTAYdVsQWxZL+i2zXN0C
mg753QfXQoaGXRamxP1yEFmB1BsQYYueZ9vZMvLLtLHnG2dKhgI8konaklH0KD3Wk7BHnskUBBd9
oh5Vl9uxbCeqTyxwflsuRdPt7VHOVCz6YKznu6oz7AUGki3sFcwRL0DA6soaz4zWhoaHvI5joAce
4332MzRgcnwe9Ti4qAbObpJe6zFW+kNcGLK+LbzcnvxQhaWdkMvDbblMjdVq2R9pYgf+PGbl/KEN
S52DaKFGi3jDQhDe+70sYvU1ASllD3QEqd2QEieOR4VywWB2E03hIhGXQUcPTV9zmZaHnppctg0H
q7CAh1Ch1r7h9JFwzysQNsllFxpm9KEZ3AJ1xrnMAW+HS+gtpMJTGdBrZ+TkMQP6GFypUNOxSm3p
cXW0hi3c8kOEfF+Sn7NzHWi/FZ1lD577gLgnejRCgO3uHRVYu6xW+WTe5JIqt/5V0ModmzNqJmDd
tlBDPBAJhdA1YjP9mhsoCpsokpyHcS7cnx4kh/6zasZ0/gVAp6KXBfrdqR7RTKkA9UQoiPmxiTYq
XT05ivYnkQ0KToifR8lPiE9ZcSHMYOXxFXlSqytyt8quNzEl03ILR3yC+Ko7ZHQ3emz70ldIi2Vf
NTTScdPYshwvVG/n3tlIwd6gRFJ1wzn8ESE+2MYc8vqIArrBp6iIKYgRu1S/YOW43l3YiDGiskYh
K31oAetFvOnQubKNnU6zcU1UGKu7ufA883KY5rbcm8iBQVpL7di6cDuL8AjHMyucPs9VM52FnhOk
gBo0Sp+NpJtInpcnI70+qjv3sZFLb1d2Y+HiiCjC3l4eXcis0BUrlqzcJDDCdHoYZUuD+aqtMWmx
D1URS2y3vTGF67aBzyJ3mUAzxO9rqtcXU7sSRMaKJwVSn9PFvRteUB21nHqHKqZO7mkmIR65RAXK
x37dJEZ0PpnA0di1rsynfarMrEKTFL8NBEI6azTrr6rrtXFRgq22883gBTYp5jJREEUtSxcKIdB+
7Gx7G2oBWrgxZxT5zWmo0LOjVGmH/iRSQ9249sxHRXG1XvQjZh4yPmddo2qnA4kuUh42qbpQqUUs
aowjlfdJJVQR8bCvIZwq+L9XC+pS87Wd99TIJcUYCPWpGpGDHANjmK7m0pHRAVKJDK+lhcbTF2Df
YdpfDwkwp3Y3jlHZzT77Qk/nVbwqYz5mTRi0n4O4S2M0XpskmyhGOWNXDBsXemz0uaWWh9wEMo5j
f0HjwrbPh9RJzXDvTvg3KLg5mUBHxcg7p0QiGHkcAf7S5JJAVUvq7M95pMH0tRc0uwFKCWl8yZ3e
6C8dIy+nc9GYXXAt0P65gzuj9fe5s5zs1Fv4KpohzHCpiEoX93cTsYKXN7UMTRG7YxL8iuYQi75e
qnPLQb/y/cfo1Yvr8Gdb9BYt9G4s69jRCx3PdumyHFkwI0VIsGvzCsgPtaKLcXREuKvNrC+gDnp1
dGLk4wjYpRFJYIHqgwL5oY4NVe0AWkzpdMGvmhUY/EwXRXpoFB0cqqbROJzTIOkCv2s6cP782925
GyCj9fD+/F8FOowuTc/iVUQdHsnhl18ZF6k6cLH54T2M0Nc0D9WEQmbvF+ghNdc1aQNMHLM2zVM6
3y+jAHtVqqYB6znsamUQfK/L/yzCUmY4K5oO+swcYjS3EL+B1kV9U94VnJzoULYWZ1Ytg+13sRX/
ng+1vQLgwaDzPxsYhavso5BHICaFcFfs7GcMS84yU9UXoRqjD0HB+3lipV8Grk9jke8rdLZI7y19
jEHPVLeAL82dPaGXdxXyAG8my0pvKjs5ZX73cjnXoSShKUI3ENOpMtjrV3/2VYPCilKBmNy+nunB
lUXanrd5WW8np0aWczqpwP96PEX9w6DSAadAO+5RypFgRy9RvfL2aTBGZ0VUtmcwcqm7mgQ1ywIb
8/3terxr0KFfU1gDfXhuaU8fbVcR2Ojnjq63B63n+lzh036KIMjrLmivKDrKTZkHgL1tOJnvj3yU
Q6+f9gkfpjxFsKEsfRQ59ji51ZlaKGj0ESKEKU8rXZwJPxTDiOqvhj3M55licfyqaSw/TPIx3yd1
ghqgXaJN+f7Peb2n+DXrvcHNZa5ghpcLnfXGMM5WLfbIgdLcRHAyuwxLUaMjZaLe/v5gLy/Jp6nz
ytqWR9HKsfgQLwebQalbFmDIA8BYDK2a1PMjXTQbVfWBb6JbYqP7KswTU3xjVBdAvskVSRpGfvJy
1NBtCX5NLfaZlXW3pVIjrE083NRkqE+ZcPGuEYPVnDisR1VXJkuhFQiItAHGQWY6djp1C4dYRHnx
oXSW1DjkyTAS2CPrAgMTDYi9Z4TICQOQpluASl2Vl36LfvmIHhzcoO7Ez3m1zpRGQK3wmzRpKI/F
0UfohyCkLYO8biIhT1b4d4AS7uthY8113P3uJ396kUh4NbgyVvro+nDD2WUjNPWhj3LdbcDIRxgE
pDkNHFciVjxT7g/s2G3272+wV9eIw21l27w/HC6Ss6Nx9VCXU1QHLdTdyfiUmGq8o6kwln7f92JD
8Qaxw/dHfPn6ssoObHgePoN8F9Wi42KCkaKF0xMEHsJR7hQdm4+FSJxDobrqK7v6QemkuMuB1l6F
BHW37w/+6hYj5oeQxDW9ripv4ctFnSqNcAXGkTgFkHWmmaReRIfyHv2PAaPmVu5HsOTbKUmnEwt8
ZJ+4zhvpFgIq3gbqXbAfXw4dhIUI4YEPh6EPl0Psdgu64rn3vaEnDVhTQ43BdtyHzQBIZoAebae2
fUgNhCgcUKob1Q/DFgmLqj2xIK82OjvIZINLCuqSu+Zoo5cV8uhJ18wHUU+D71l9dRDt8m3ITxrE
vvr6jKQpcmgHkTqtj6sdSNfmfdkuIOxXXO9UKONiidoOl0FL/NmJqL0CO2tvhANoYPf+wr81SRBo
a22ewc3j0kepw6IB1jofKKvxaIHyTjdmFn7z+LY/3h/q6cz8W+lgpVdEMcGAR6UFns7xSmuMBWNI
l/LAF2gRpgAoZHRNeShyNz2vMxtpHQVeSUGk/jB5szx0uNn4rtEYnypUSfZLVn/VOe3v0GgL30P/
5jrHZe9nIexT187LFSF8WCXsmLK3qpIRIR3VE7s8rxnIRYg0tkx5keHvsPwlRCa4AGjdflyZZ3ez
ytzMguWklxOrcjw8dyt+Dx59bt5Tg2vo5ZlIR3cC7m/Bbyqd4bzAvujWqodvqYyGAyWEzG+j0bso
RNyduPZevnA8MuvADrkNjFlaRU+H9Vm0ZuUtDdIpMvbwgosfmUDJYRs5jUHj3XQqY1Nre/iCtp/1
+f298fK6XcddI0QYmJjYOmyNIwQxcigojDezsQdsoQ5U3bERgjF1yKKSlW7H7Pz/MB5rzMEmWqTs
9/IDI9SLnEBALd0KnBbUpTtei4Q2Diifxwjc4Ynr9a3pwSNAgxKEO4/n0VUizKrJerc29rYuvY+F
1RCGdhGqDj0pOXU3O9AnXuk3R6ReKzW3Oqu57rBnC1l2phdL8rT9qA3U2rxaHWbqhjszGBCSmnR5
QmPz5T3y9wKybuA9aEIrgqSX42VaDO1UKT6oRvUnRMb9buTvbAd7dv8PQ5mrudb6VpnuU5vx2dRc
QLa9VsGyX4JihUnNwsJQZXJ3KXp34rcegb/nxe3ouLRiKEqro5PYoY4zw8KCfDxO1hXyDrDZ6wbs
CuW6u/f35OtPuFaCOXoEtjyEztGezEfbxu3BMvZq8BBoiDy0Nqyg/py2tfNb4fM6K9sixebSB8Tw
Otbo0AGtEsDI+9Ruq52l8VdpQvTVEbNDHwoNCzSIvX9EIdDVfNtr8q35UUB5skUzbWkdza+3oxHZ
/86AXBbjjNIhpH4/6dHMzomL8lMP2+sr1MaWDGL52hXiQjo6csrr0wHhYLWPHSS+P8rSAW2MV4Cb
dJupAU+HTjoATEh0GM/cJ2E1mfH+/QV9fZlSMFob3XxsePTHqSjsYrTnhh5LxUVA7ZzAyBYVRKaa
ug+QMbxDNIJRv7+0a07PZWPydtng018cfAdtQmWNDFrboIrXYs95yGt3icyHpHaEqUveQ4l7f6Zv
LK27ok/IuHk1jSeU+7MjyceFAi4ncx8n9sMATnovV4thK3fbE0CXt77pGiixfWmYOMd9Y9HGU2+K
0twbJsG4KrL+nMSJGDFLl8MgPIw8RGWdyLTfmh5iGBBbwPtTnjlKbWGbAS9eWpPXCZBaZ5c5teIl
PWuz2tq9/yVf39ssmUFHATEJ3ovjPRNDRqqFPcs9akbw0GNhfhideLwKJhHdAVtOT4z3xtTYocR9
qxkuktZHKS0ycsiUJ4wHHBBd6aWbbkDS/0jrqTt7f2ZvjcTxN20mh5D4cWiRKnpPsEcXKv6w4I2+
wGwrs6fvENv6E9txXY9/A831eqP8sEJXTYx3YXEcrZe3tPnUFAidt0akgcWVFBR9hcbn1/en9PqO
oYoG0oZAiZIh78PLs+Z6yNO1GIjtjcxlX3AZIUZe1j+MCM7cALh0RzUTOUSvPlV1er1NVryOhcwI
nWdKhupoZN3FqEFOEsLwJHeDHsUe24FfNBSmixovmROv4FvDUY2mTYluBOSJo0ulIHmQIX2h/QiM
YjviwZLvIrjSvon+3kUdz0574sgdj7jWDGHgKEo7FGSJCl9OMBA12pUhpDWA8JGPpcTPXjkXEzre
G5rR44n5He9NRuNtpw4K9MWgyX70OQuJGGBpIH3ai8E4rwkMDwJ54WyDpCBKZu/vmjemhoQPqsqU
miEYPbHpnl2WFvlqGaFruat6FR1UBfg3zfv6AuwxRjlVaZ84eC8LC2s3gclxOaNXT4JnrdCv56Gg
Gxs0eQeNrqvsrPMirOZbRIMDCyW8PMFkxm6vg6UJzlVrWw/8v/o3r5h1fEmgxv5xiO6P92q7stjH
BMOcLswmn/J5sp/p8m5SbLFO7JpX6wgQQ3Mk2I6gMgBnvJzq5A0BKAiz2o2tjbA6PprRTVVjinqB
YU568/46vjUYmku8etTBOIrrOj9bRxPcmikxRdpFVZFcBi4ySF5JnxQsdvX786LouNYjLDane7yE
k4kXTG3rCnXICIHlzMPDF0GHEpmvcqyLv357YrzWHD4eIEZzj04DrmoBcDDOXkhjfU+q5H5Ja0w5
uqjQn94f6vg5p7LCkwCEhn1Bxn0MCUwcNN/qwOl2eFd2F9hDnZNf6J1tu+RGQEj9CgPIE/vxyZr2
+fPAoJQvCX4ps7Fdju+WGKg9ZKOyBfXsFTfCYptgD9N0Z8tIqzdAl+ayQXryE73GYKVt4VGTC5nB
Z0CT+lOGRiUe8WW0nLgX3vgWKLRTPicZ5n18VYPzUiTIsdzYIS1V7GF+e5lfgyffhQBYzuy8ifdN
pTG0+c0l4I+z1zInVXtuCfPobu8SHcJfKsYdmIkZxB/QQt1YJpD3eDk3uobKg+xOpN+vjs465go2
ZCVI5FaC5/OjE4STmKIU7wU9Z+mv2ES4piVoOC8roz2xmde3/sVir0NparisOnWd47ADu4wystCX
3I3agicQ5sbndHDl3fsf8a1RyO05n7CguX/WCT+/C6hdjv1sj7tmFNYH2OW8/10y/+5pYS5kbYRQ
a4oIvu/lKHG2RHFtOSMm2SiDTyqt91PsZHvSADJSEGqXTaeW/ftTe/VcrYOuPQ+OJxClY7sT0+p6
E5neaWcOXXFuOoEHz7NC5iQd7X3W98Xv3nXr7b1C6tYpwoxdg65nnzIOEIKVST/tbCNK9m6c1YdQ
ywl9UNg770/t1YlbhwJ7qtn6tPOPwxpVzV3Ru5RzRzWbPzAsmXLo3gWEMXRd7kttTIeA1PTx/VHf
2PxPWEhAZ2uJ7VWfOTIQSGoQxImt4ReCvfIK8oFLgU3PJ8pOb48ENBLWDmWRJ6jps0+p84LStmVy
zGIjPFtszJZrr8UTnKbgiVvkOBTmImVS/w51dIs4QSQCXczjzsWh9yqB1V+hbxO0vp3CY0zmILrB
3DCBilWOJ+Kbp4f26IhTqqXdyxzd9WS83DEN2jbwV5Zx16GdtTGIhvFrRCkGwiKMRXImbD6LuLXu
cGnzlo3tzt6NMQTTR6Nt2kveieR89oJqm5Y5cj1BBd6BdNYQJz7RG3cELWKeOd5vhO6O1z0ggcQx
2B13sut+oYkw3w/4dZ+4It44rZRvyX5oSJs2X+Plt1jsLKV0w5K3g5NeVFy+e7cJzCt3iMwdPDJ5
otzwKrhk3emN4BSz5gams0762RYDV1VleYYwd1trtW878Atmr1dVeEsi/dS3e66O0G9HUP9ZhYz0
/3B2Xr1tY2Ea/kUEyMN+S1GSLbnGceLkhkgb9n5Yf/0+9GKBiDIkZDHAYIAEc8RTv/KWy2fpoxOs
kzEv4peUHdZWM50xp10Qg2arrTG712qtV/et5Yz3dgmzyHPKrHuUpjSN+8vjfjjNJJYAZZaW2Rqk
g9vCMCKGP2zxZOv8bpqdYytt4Vt5hmlo6qjby+N9sMctEDHsOo6xTjq0Ol99C6xxtrR+W6FwEnhR
ayV/qHaan6FEjBJxIMjmE0Dc330y9H7V4KiyiGTXf8pJgyasRpWEXxHgVNqrY4z2P1UMP3Qwcr38
Q8+vHDYDOSLlJ9YDpNRqP5R9Tj2677eiJx+t5rTSoJJppbZBVUEProTg58uwhBGL9YNGdkNV6HQ0
DptuVQDdtnqq9h4gpfkbJA1umQA3sz5QtCsX6kfjGfQpUYnkCBOOn44He3XOepiJ2z5MeyxK8IrI
XsssRrug7RIXlAnrVF4Z9IMpRcKCJJ8iNLZc+nIE/zpi0qCv3mHZvW2rON3PtNi+qiGI60Bg4Ln5
1+Vz3sVLSRb5TPba6Vh6oY0DOq/TFsC1cyxsS/NFb8CC1Evr8+WhVrAGjisRzCKU+n9jrSazNYZm
gI6IqxsgOL/FqvNNgwFYk94I8V+tt7Zyr+mlhh+sCNU/4ZyNz8wxPfHLP+RsfolvdFIdZphqOBXR
02/OyOz0khABa8828nPgbTclquPeRI65vTzU2f6hqu+AFiK6570ipDodCmAuzgFcR7tkSvrb0Sm6
T7HR2De61iDLP6vxla3zwXiaapI40r5A2nTdKonwCJYRqks7ND+KO5UV/1KqCNuUWVQ8sWuR27r8
gWfPAQEV/TT+Rf1NY2JPP5CULUMBNxG7MVDLRxGH1icVPc//QgMSilfC/kJwB2rTdAg7V81vWhS7
r/yEs0hkGX2RrKUNtbRvV9uKMM/Vs7QXO7yV6m8FLcwHlarAm9pKfHXTMQl9aMcWHA1Rf7389ec7
ibkU2BvT64Yyp6/icxvjRiOwJrGjobJQmky33SIB3d2G+WS4V/bS2dPHd6Kc66Kby6DUOU+nGmny
zDTmSuz6USnwFYF7y4z+l09h7Juw6m6yQev8f/9AOgacRwBeOtpkp2OalVoNPEJiV1aTsmi2IQpc
Z61tvpUhagVXHtkPNhOotkWJbOmbnpXdR7T8TWOQ+o60NfYNxMqPc+1Ufqnp1YteDc1ODdPsvl+4
fhl89j+XP3Y5jCdhJRsFaB0MLDoaxGvLav9174bJHMxdlWkYZab5Iejs4HbGneDKMp4f0QV2w2mB
ycGzuX7CCqPToUdgP4VvlepRVE1+WI2t3KVjHdyj8GNdOR7Lr159FQ8J6kZU5Ajc1tsmwiuGsHiA
U1jSf8YYsECwtVU8LGaUf94tHAXKnBSTeJToaZ5OYF5WEqvz1tjVUDAPKfXNW1KS9qafoml3ea3O
ZpGsG5oqXwTujwBpOSx/rZUsGlIdyHu7eACQ6SHlY3lW4RRPWls+B0na/+unMZ4FuQ3IJ5crjZPV
eLaIpT2jSU0dI3hVwYr5AOIL9ImbRg+uLNnZSWcwe5F+f68ygkA/HUyxcwO2e6LtJlFM8NNl+5pn
M6BsfY4OZCs0p0tkQy7P6AeDLqVUw+Q2pza+JoRist2A8ecLQTxWGLu76tEqbXPPpWNtLeQmfGnC
E7086HlMgFy1ahC1gRRayMri9FNRinLtueBTtbQJnzShIFkS642vWSY2Qmh3bst8RjlVM8pdp5bm
oSmQzb78I85OCL+BgwGMAK9EUorVLa4WiEHBpmdt88jc1mrf0/efM+ShkcW9PNTZFcNQ9DBJYPCg
ohmw2kYVInG4wdCoEhiZ3A/jFB7nBF7T5VE+WEriRo4F1TYsAozVra2MbuFYLRdZjYPGLoqDZJMm
TbRT1Ng4hlaOI19hXmt+fzSL780bELPgNNaZmYVdVmw7rOTISm+6rMgOYDZiQKJX1fA/OPzAQLDf
I0iDurxOrLHWUN2WWjwBXKLiVasrG81OWj+u6vhOCcW1dvBH8wnUhfAPeChFqtWq6QEw8gU2tsM3
Rjyio0NFvtCCLVBRF0ehEvkKK02u3HAfzictP4qZnAuu8NOTkYvJSmqoATv0hNDCkin+eogAbVUo
XVeG+mA+qR/w4MI2BZPqrg4hKN4Rf/VI7MxMwTsSKyRUOECsuN/gHxp+aNrNP3b1KZsy4kJu5Z8F
QrT6OCuZMeYklhlCvOJRXp33hLT2HlZdg+JG9H1yTHGlbPTBhLItGYsmI2/U+phHdj1bWLssV3gW
bizEjneD7USeleTt/vIBPAtJ+TyCYeSnQU4zo6sDWKmjIVI3UHc65MZdii+5jzJP6etV1iyENqQl
nbnaBsFwrXH0wQWz3KM8HjTFlwL46cQaWL8XcZerO62aWlzo5voOc6l/LhHzfeTghIQQLmAprx56
t3Okpacgl1AEBN5T4/iYdH3+KCJ8u4Qir1X8Plo6FDnNpTq88K5XZyEFqBx2E3dLuOwZawJJEBhB
fkOz//fllftwJBpUxPO8ScSBp/OXKHVqqyk2qBDZC/F7mPIOMTUF2cElKZ3fLo92fvBIDXl5eHsW
4ML6zZ3nRugptoe7ijxypxhuuo3JofaoP2QHNaMjd3m8869b5BcoF2JVQjSjruZR0k5H3qAwdl2k
mjdGRoM/EnP93XKC6NPloVZkFbYGUMSlRkvVZCFPICVyEqGRTEOhjDsDxKVhFw+VEUTNL2uwswxN
v9gG4Y8OQRLuTAmd88FqcMLNN2Mn8v5zhSvSeCMG2/zn8iFTTZoI6eu9HeWuNm5FkxNB95QaaRgE
Zu3xIKbhz9Ey5tw38YfKt5SWwTPafZxqt5dn5IPFJlGk17egOMD4Ln/+V8iKzE6ljUFv7sIUVD8v
iCMORYRIFaxY1BlB4V6J6M5vofcLll4fMZ0JHu10wAwnOCKQwt11bZnuuqmP3wKnLxDVRWcxqZUW
wcsg8IagL69c7+cdV84pxWFgqOCKhbmuCka21POiG4E2YveCTleIamJfg4dL8q76Mff6eMwL+Jqx
WVh3eFSqz3VfYTY5j8Nnw67HLQpg4sqOPJ9/Sj5U8pbUyyW0XuXPPUzoxQ2NqMgoo6Mp2m6bTk1x
xAAOi13T+ddSDFMAggwI/IKDJ+c7nX0wbbmVgFvdKVTFX2oBF3+TOH2KDo2NDlWdoW565dk5P94U
B5bc0tJYcaClp0OymE6lQVXd6WmEcmaOSQg+M5FV7tCHDa9hLxZzqtPMEiAEgbNgZ5Gxk46dDoca
I6FZyIOKhFHjG6i1eVbbCXQ2sa21WqwYzTmFwJ1n+U9u0Df0I+xNPi6KY6j8Xfn284fPXW41mvPU
5yntrWK0PAWO2GmNoP2Qyz1yrpgYwIWKrom0n+8ixmFXk+GiZ+OsY2u1FX2fRZR88EiJPueqHR8t
1AqPObg6z8ycn5cvjQ8+iy49COGlEKyDbDyd4za1ijAyAFqmI3OMqoH54ESl+nR5lA82Dl/Ds7Ak
0/DrVnu1cmRYzZTpdmWWGJ/lGGFO4KbDcOyKuhPe5cGWlTgpSLBDwcZTnqST5DCZp5804ThO/htQ
NGuj6EekuOYPSDkh6sE92p/bylxsR+MGLYcr9+EHX0mJjuuQd33BIy77+a8LWGq2XIK1JSOau6OJ
hETsISBYQ55T1NfLH/nBNmEsmlREY0ugu9qOjkaFYDR6Xr8pyg8Rl6Wf6GgEQIiItqjTR1cQkB+O
t3REWUYO//plbx1EQjvbosqT4j2eJU52wAMjvHXq1PDRVzW2/4/vI20nClwwx2u6HBFtYzVyQmEv
T6ytKwCUlmmA7+GSh02BJa+9KGeXDa0dDjfBCyyOhbVyunh6OkU6dkLUlpoZ49OqkPaLEo917dVB
025Vp7U1HEhxi/SUqu0i385wT5onOqMq7g0bcLbXrpyz/cRPAuzNdmZX6WBOTn/SDACzMQEf7xCW
Tmgri2lbjHm9y+wp9f9xuhlqwYFZ8EFNICertytCGR97Y9XY0YisHsKqG/fRPEZbFICrbQ/p+8p2
Ort2GA/I1VKptLh/1txEMw4CRNOwOJaigXLX5rR9vXnSMJG9/GFnAwF+4jZg+mjpmVyop3M4Okpr
hYCS9zrEixeW0jwAo4+ucA7PR+F/TeN2Ofbqwjk6HQVVDgH6uDX3GhbD+TZOk0XNMxizsXWufNDZ
prC5rEiN4ZBakPvW3YhZzww5ltLZB9BvftEKwde2mJBvStXhn4GljAWMC3QB9XJ4XKvPymytMUuE
gvdxatDpUBsJNVbR7wJdHjNVCR7+da1ILIE80cpf5LfWTIM+xY7aaipnb1gT6CB9no9BbSg3l0d5
h739/T5Ael6A9wstjBIWhJXTxeotG5xqiXEzItAaaulakxXNLVTczvLdpBJh7/UdoKh79i1TKmAe
BHs6epF+AD2PHLh0U+Fys7eIcg9NkclNluLM6YVjOzU7DZz497oz8z9RFTYvQzU7j7BU9SczSA1U
zrGmfAXf2R2D1BIvw9hJFX32wtE2UNNF7A3YKP1KRll1G3ip6v3oqOOPaBAoFNaUa48yocDm22JK
Ef1thDsfKCxxK6VGJQU2U0iCehYMOxw+BLwCV8AxfFDLXvZ3AerN47bMUuu3q7cQYUVkRJ+DJht+
5GKO6OfbVCzuwtZAkIcroZY3gSnDh7LtB7nrclvpd5ZZx7MP2iov4fSFee2FqYqcuDWIUHtyEDD9
PXRlXuw7CjPbALEVpJ3McR5+A5XTbT8cOY1g5/R4QIG4QV3V2GCDlGYIzCdjXh26YoD3nlijieWw
ZibIZmH6HjZB4Qs37fLHAmuUaIufgBn80Y2xS7YEAuguxsjy5reyGmeUraO81tBwNZSmZvKMjoye
8DCud4NQsjCAsWblVrjHNjAZb8tCjuOfvKpN/pzaTr/Vmm6avvaBraezh2lD4+5bpYfVdGUvstVO
tiI1B84YIAzcE0FUrV5xugyzVkXYBsdhUu6TConsHGgDWu+hMe86WgVeWM4xhM2i3DbSCa6Mv37V
CbAJyBYVAMD/RNnLZfNXxKJZJTx/oSXbwUZvGsMl/A6RzdlajlLv3FIUL1e+dz0gHWouLV6ZhaZN
M2z1waYIIjCHdnIIdUySd4Mr8mY3j41AUBOrc8OfcVUZbg1RCfPWbmtHblGTEsdxVjt3b4+mMPe2
kWB41+OHFaCr2ahY9tQGuj4hHkPp97LFyM0DgzWq92WnpsELnCqYPTrimPUDhl/qgQ6gjv07JCZk
pzgGzzlxcf9VhrZWbkU9COlbdkoZwdTT0faa1pJIVuWDFjziIVC2PtKSReoNdkhoQluhaL614GXs
XZwqEZ1DeGKfKwHH/DEFZn2nKVVdessr+FPt497YNrg8FQ9uE2n6fpBqpN2IRKT/aXg74Mmj1uQ8
HhdG4j4Ntqg+IVwefuuhoFgbDVW5e7x94v7eNpV5Owy1jF8GBKbUI791jH+mJv2UL2GihPOdnKdW
3wd6bZdoAOQ2mMAihRkL4R1c9Ig14PAUj4iW7ifFLfF1SEf93i21Kf6tz26xJ8EMOj+lK+IaW5MG
leIlHU3TaGOZ8Pw8S0uaZvLTuMnFWy3DeqxuhhhzyBsHwdUYfcsk1MATobklvXiwZvMgSBYVv2/c
OnzSp0QdX5DB035L4iztSCVLC1HnqTAHUR2R5dvARcduYzSW079d3onkUquzt2iLkPWQpyMiS+V9
tffbKB6oADklBka5VrebmuKKvYPnyomPEGMOpWdy7pudgzj45wynif/ckHvhqSoCXvW0BMbqtY0A
+ySpt3Q3s13EP1WniB7Ckjd8m/cG8m94MlcGzqiWG2J+KlQIpUjmTQLB9kgUj+zxIUFRUkWgtJpm
TbJealk+9Uo4VM9zPSv5znTyoNyq6mDiqFYXeqOiloUW2F3f2Nh2S8xEy26DZwk4wxICZHqv5Ekc
b3H1dHrUR1F6c74aU2vM3yysSsw3HDnKnw7C/GjFIW7T3jpxCBq9Q+sG6TSI8iJ7cCeE/PAMCdyK
m8hqk+lBWlmpHaYu7bZ5MYtktxhroigFqADPMPwNs/Y7vTZ7M2HfhihZVLnykMyRWeVcaCZWA1NQ
17GP/0k5exq2lwGWTCJ9wLvEbdH2K4rgm2XlveUVhjrV2L3Y5bRLQk73PebEFbAsNqPcBLGeHIK2
UVB7D3OznZ6R6HI7T+A4Y+/MGC5DalIaecZYoLiZ3GhMN6C9OvV2KpAOOirE3M8KJolO6jkN7je8
kgJl8E3U2DJ5TTHYeZubPOhQ+Ww4fcifKHXU+IsouepjkKZMfpBVqenbpWMqGzoNUWltWsEz5xVg
f5xFHmjCl8Qv+6ofPCsqY/VRLdCf+oU5jjLfJPiU5lsZNd2geqARk+yZmMX8MtZFm36mHDz7SqEl
zsFMnPBXk2Xap6oLe+2W6Vcnv0aS8Q362xjeoDvFIidgg2vFD8xZ7HU1SWxvsEpI4Whd6W+gu7Er
iIIu9nk79Xoft0jNYYIEDeqxRRRk+lG5rc4yaWLMHpCzx5gbGsX4OcQnLdkIVQ4+gFcapbLPipuw
RL7Kx1QDgSuMDCMTYjHKXQI1FbPIXgucLr5juin1x1jimujHyaBGO5jB+Y05KJP4bM/JFN+1qBxR
yKn6Mv4c6G2eiD3a5rF96zbs/g5TLIlQi09BJs23Mw4C0+dZG80/Bn+oZJ4xg8nEi0LjxcW2JJXt
vgh5527CWosCazsZTWtskqSakx/2TD/l6xAEhkJcbqFKcIwcJTEO0Rw5Nn6xqX7X4JY73EwVlNT7
yK1t/TgHSq75mUyqnjYxOpleNDujuxVlJ7LfNLR698j/yyRODfSu2qp2be87a3E18MM4GnVgfUo8
47uLMASOEm1bfe819Na2bWuJX2pAef5XX1Vx60f5LMNnpdObL4ZWw5sorFGf9tMgjBLHzig+dt2Y
TvcNnJ6RihCvyzaTmnJLkUEh7usxb+m8rnZdfDwnRDp36oKxHzfWkEdvMAyy8j4Z8u61Llyh/Ef4
pWM7CieuOiBCN2BKk6ja7xCE/DXCu7ZkCX8HORYAA3DHPPZL1+osYxmsSVaOUlgHeraJSie1Kkvf
6QlMjjY2784DsEM0Ifswdg6KIIGavAYv+HmjdXYaCE/vGtd+TvsWz4a0xWztc4IfUgIcy0SgacR5
Fn/JlH1r8V/VQ5NRb76SdK087KFG0mRYGsKAkklcoX2cBkoGqVA60m4+OFobwurTyy67RcnNbXyU
vFPi1RKZ9awonVejMGs8X3K7sp8cY9IJwUeaAXdKEcbqklNoRu2V9GODT2Q3CayfMBT4rGJ5pG9R
BCm1r20qkwOeJpr5Uhg4Xjmm1OBHxEhQ3lpVl1/DRb3DAk6XaOHMULZegP3nFAlXgmQMQr0/DC6S
fbusUNX7ziKFrWRTPCaTmrpbaXRJ7LnhGEQAgdtvzVSUuj+ha3rA2OGbQavjD5iprMbkd+pfja7/
7QSDuEY+PHu2KVIAUxOwY3kzqfOtVoL+Y2O303BgX03VgEVFiwlGmFS0Zr0xxVUV/8xEfbDVYSx3
Jqi+f5X6oG2HrvfS5wVUQiq+xLh/Bc1GF9EaDCz1ICkBvtLTwaIRlDKCmwkX/hjmRI6Xg5WzqBns
M7EKkA6d8Bkg/umIeMGIXqlb9aCwzbM9vpTT7KU27ebRS8xW0zayaxTlSrD+3h083RWgWAmcBN1D
uHTrDls4gZuJxso8pKRcxbPTzIjmbyj2Nb90EUXWg9n0c4CuEziardI1+bjHQo6AwBgVc35yR1QN
PScd5v/MaZrNTVsWvcT8w0TpdT8rQftzGNo+HTw5DKqNloLm3BmuXQs/77uuT680TNZ1YUhH5pLy
/28N+owJ3+HCnZr66BzC1hluKwKix8Wx766pR/tPB89qw1/AO/Ly2p2PSlWUIq0OLJk9u745XL2r
A9FRj60yOzH3TdK4w0052L3zhNtShieeq0vnztHQJ74W4y5n4WQBaUMhkgi0hDAXFvtqpxaprlAW
qvJjm6runTM4yONK6DPhc0yf8glv6KHyklo3Wk9Dsl08RilymDsjnBYf5Ab51htu4PhhSpK+WeyX
GzPbj7nI3sZQQFPQkwpsPPlN8V/LN+pIFgaVe4Vvd/Z8vINuaSRChHsHA59u/rBto06ohXKwrW43
uXH4YzDl9IeDYD7xFobbSYu6R7Q0zT+TOQdXKnvvujanc4jgBygZsgUOA1p9p8OLPq4KZKDTYz/r
tebjHzvcZbK2KNQQeuT+GKdINI96ZNQvNvXLmpffbJ/Q/zZHDNHT3P6mh2YZboVNgBts+jkP8p9O
3sX3kx045S6dSTkxhS/tdvQiwGLKNuOVaDAj7xwhnwY3Mu/QJ8TEZjRQ6odvUcHk84qoMn5DQTTI
RMcJmZVQapbcovwdhUdaSK44dpMY8FzHfFb5VklS5eTW0AfL2VCtwuPQMxfbbKgcQavuL+/6M9wd
FUP49uD9CbhoPqyv6WKYXWpianIccACaPXy/5EFr5+GBkna5pw6QHF2a1Z6K02A1OtoB2ov8cflH
rHcOzzQKCaARqGKCOlrXz92yisPA6vpj0dCauc0CLlKPM67ht9H3lDWxtbZU39CaQd8pZqnGRyPG
D3r3zz+DFrUBo4yLwAEXcLqDxnkeNCfDDzHFr0vfDpY9bjpU1seNKaJc8yInllszTJX7fswzDyu+
8somfi+r/L2JmQlQlyplF3CBgBBXj2bjRlTjsBM84tAQOvtFLGD22t5B6nKWHQ4VcTD2mEaFVfPT
qKUjkKc3yocUSyb8LVF0RpNhMRHbVL1U2l3XxH3jN1ptpdKTqpjkjdOrXYLBdtbelTM2YT+wzwvc
Qz+UsD6wgRsRm8uqA05sDbrxTlNX1g5lYmUfIJBfbC/P+LpGzufSFl8+lOd9UQY6nfEBc8k5RIH7
qDjWr1F1lN5PovRrVMvK2Fwe6qxJvYxF/YCOP+tLI241VpJIJ8OBpTz2g/JrhBpleEGWYxDT11O8
rzrKol7cYFq/awqZvw5BFPlznHffKMn1t4DUrp69dbTARa/iccDWBwZCkLSKVScqmkMzJc1RAYoa
b6TsQw/h5VpuVJMa5gb/tvkaW/Od1H26wxZNJOIi9jeXxzpW4Dqx1LGW3RG5NYesyMTYDa9G0fY3
OHei+Yi1Wd7HxxZzTuVlgtZWPdZYMfjplMnsbY4oUL25FDoe48hFlLpws+ZIZidsaqON1v1G03wY
d7Y1Z8E+oXAvvdkK7dgvcAm1vvWYcfBm6UU8mA8QMdLhGZYQjy55rXxTDNw2k12NAk656Xuuago3
xug8QHWpwyub76ywxPyDfkJvGrbagqtc7YhqCBSjCPvyqFu6fJgiUw0BgrQVHtK0DB10qlIN20Gz
rTGV7GT1Cw7C6Oy0BDfGjdOySQ/Iaqt+DAIjRtbJir5kVVhONyN+YolfTUK/7c2gu4qVXjbGag2h
RpDoLGwM0PXi9NjIgo58NJTN0bbZwY9tyct+H0eUhzUNbdgjHijmgzo3ZrBXRGZGj0pvpO2m060U
jWL8ZOyv/3y4AJlQLQZXQyv4jKkmGnVyUuAJXJ16dRytHkxjhwmCppWPXe1ETzhsB09kGeK2Mc06
8VRUt6oFWjp+DRtAjFeCuQ+O1mJHvoBAFmjwGnMzRnkwDF2mH1sKydR7ZmvwbK2Y90ZNA35W6Qtf
GfHsIQXotuBYkePkdlnEBU8Xpez6TAsUVR71ocfydqjsApUcmceqz2LmVeE1xiDaT1rCX9o6JWVW
X6FmBAgmzXTzyoqcTwCfz49AMAAuy9mvGWwjCNXKao5ma1vxbTbT//LV0Oitn3Y4xJXfYoCh3F7e
Bu+Xx+nGhA1OW3pplKDBtEbzCrxm60Gv5LGg1K3f4w2AjMbcJ2BfaRrEwVOVGkrrAc7K802Qzdav
imXCVlZG0YOrzBS0cWSpv6B7HuF03/XRrkOkQz2oo5spe05yW3pllE/DsdKz/juOikm2jSdF2QUT
JsFX+pxn0EXWVND9RgllWVuo26drmiYZepSKI3kzsrT9LN1ae0wyq269EVujxEuDZI4PcM37x6Zo
u+JZl4PAWdgWSfSFWLK4Eh+cBUokB1zbi6wPOqrgX09/jxEiiYQ8cXqXMstNSjQwp/MGAeFWpxMi
qet4FV7WX0SM6YiPkY5GJwAnXP0KCOM9KjxZaPOdgkZ2vXSkaKSf/pDWbNwZhavkLgmMsUaivxza
4a00S+FuCvjndC8nu5HGTdySr3pFSzPXnwu8gScj7OQRv1JpRj6AqSjQNuDwsMr1lM7VGm1T6rnq
/EFMcqRSj4vonV1hEkH+HKIIagX91Py+vG2XWTv5GLCYkDNp8C0+RzBBTz8movk0yDAQd24Lbf2r
WuKtISqeLhxM+irpNlE1BeZubmZZvF4e+l3/cz32QjnRjOXk8ANOx1Z7l5Zy1xpHWlLGWGyKacQX
R4UNtoBPHXTbPydo8UT8FloFpqe3adbHmywYmrbFGFtIlKO0BE/VGUfwN0I9HrG2Dx1zF+tRovu9
KdNj3qmj80nQv9tgtGEpqjdoWa4cZVDU34TTlZ8USR8WNSpXNndKEKtZ6QViyvEXalL9ZYxl3npR
N44YMrmF/ihx61H2WZdM4R21yObgRLSAtnSGQ7nBNFlPtzZMKevNKfWWFKjVesrIoZ3PB3CC1fgq
qLd+kT2tdV/Swful2DOmm2VrRNomaUvnlxOjYXHI86b/nQcTbwU4bShxKE3p+b5EPnfcW7ZSHbPS
pG8vc2HsW6zS6hvaKpnw7QCXg8XQDY7gXWXZLbFMC2l0Z2Xm5B6VRZ9+P9S2dptWbomfUGf005UA
450zvVpcXqFFPWUpqZ4BTXN1MsG0KNGdaCqZ3A4yKSqNTArMlIdUVHIbiSGID27dlW6CP2wZCZx1
G3tESd+WxGB9GtwB9pFiWzqyTJA4hGXwFdVo99FM+gVPZogMh65BZGH6AMZp+lxXFE+2jWsgDqNz
Sx3AJqQveBtpxZ4lVwnHTKuZU39s8eXxRiWh+4gdDDbVaAsYmekFGKg5+EsJNwE3cXm/r4uCCy9f
QNdZGBHU0tcPRIcORR1K1z3aQz78qYCZ7C1sl95mzQieVAWqn9frA96AY1S4Vy7Pd47q6XIgPER1
mMucOjrWZqdnzbUn/J5yyzkOeRDwkMhkMNsNegrFTzsqk/CVzCyzqa272o/Qlmb82hIQWz9NZ8CB
Lzacqd9YitB+UMiQsvHQbJoe9SG0e+2AzfqUvJLhoPXrIQ7dd1j9mpXyhZ02U/c0gzx8COpIxZ61
xk5g8Oemx0HWqFP3S6hF7qMTzHq7wY5+pDBnBZTbFdoW5QP4iRLBybGpf47aWNK+urwk73O+mhYo
BwaNNwOcMnpQp9Myo3AprEo1j2OHgQCBOj0+90Ez62475nPd7nS77vdmnuAJE5lK/mYonPXSAyZR
zxWl3DZx/9RNZMUHNYrieDEpTpRvblPT7khyfKJ2NrG/8LWqVsdkk+Ob1H0aG6eWyraklc4LWgj4
oZ6WZzwWppMY9d5oFhfNYBhd67uZY9z0otWjU947KQaSvt0mLStoOhNt5zGJjdtGV4r6BYxioT+l
oJf6O4n4FdYE0ThXm0GLJ3MLuqSMBy+vBOIGnTMX+6ZQg+GF9i/Tati9/dzkZEEPrp0mn4rCroPO
G60JTSenrerga5moySLVN9XDtKUpaSRvVqCTtrWcHOVV1sZ81GWBC5vX16F7gysoPxbTKyzPPMS8
m//iOHVo0VWxEn65vI7voO71OhJ+m6C+ASWfSeDFmQpgtuu0Y1a1MdbPaeP8INwKMdFskUv9pSFo
GHlSC+YtACfs3Sc4B8O2tzkAfof3U9h4TTC14h7j8lR7bGzMRJ6TRuqvITDPpSCcU7z+XqJeZL+E
UcpTYapDrfMqzVH/VrWZHf2qI8QviyX3cLcuFGB348qE18sJ5/HFrXMtpryc5BhyEzpdQcl8cLvw
myAcg1MkpVsX/IHoOJmTu9PRUgKnPaCK2D3piqF395w5oR6Npgca4vZd3N4nUsU5+8oPOI8kgKxR
vKGetSDk1uYkA01HiMq9duwstQ3vU6mG943RyX6jZYEabSectPIj8KD5mmvFEomeLj4BxFJLWSTU
aUCsItUoK0FWdmVyR+N1SLezVIrnUWQQIlWzsq/cpGdtqPdKuU1+BRiK/bbWCZSm2uiyC5yjFuZ9
QyjvhHp4E2QpiB7u76J862pwtptBH6p0Q0lUMbkIFUXb5aoUTuvjet4Ox3pKxr0Diczw1DlM+uei
KjJxy3Ydctz30GwOd5cPyfkCsSsWrOQCPCctWnbQXy0hVUudJIp75ZiNsaPt6Q6quWfP8Iw+lSbg
4NYy+y9at5ADLw98lo9B4ARSTo2V1JC+5PLnfw2cD0sJtpujO3px1eDD2etuDDRqrT1o//lGpqP2
9fKI5zE6QzIgCq2Uw8/D2iJvULAkEbmry9jofrv9IL7DjnD6PTIrYQUTGE1JHpwAEzrPpUazoR0E
uIvcPDEHqjYFQIEIBPDsDTzM4SFNY23az2Fpjr6RlMKiT+/GXyalGuIHM3RK+6arjeaa984HWxsR
M3YZXUT+ra9DZNUqR0Um8Z0TIQ73eUZlSryqXQhSzyP8NftrPmzn1wgYDKqSzJxKlqWt6sDh2Hd1
lMTJnUR0xtixTIPh90TPwROBtBM/OmqgVV4r2+hnB7enfb68ch/slaWVsbhLURmE63G6V0iu7ARQ
pXussYk+jMFssT52qj53SOrciyyY+yth2cqKhYKzBZac99Bc+qy0BFafbDgu5kEq9pz9oNlUmbFw
6p/jPkclTVHLpn7LQhm3m3RsYiBC9KfkBpvNyHnSwin/ZoVaGIBZ60HXveT9BMxDqFNuXStefrCl
TaCU0FqpnMLdWAvJq8pgV67VhHe1GxB2e5PSp/MvMK/dgzJRCfGaPJ5BzRW67aVZVD0uhKwFiyUD
7TEqKlmEO8A7iryzJJU1zxJ5pDy4RWbFm2YqnfZGGXXzpxJoCsbXHWtQ7Eha/oey81iO29jC8BOh
CjlsgckcikHJ0galQCF2I6MBPP39oLsxZ1icsl3ljWz3IHWf858/jMkNYOF6G8JykA0ZpTUbNoPO
109YDk29dFqRnqvJME45sdtQevUs1Q5ZWhpkiGuwfss1cVrWtygSa6r7xVEBQoN59RowgurmUrgk
LIf0zyn37lSp6kcU7eM/ji876q/GlWYberVK2H2XnvhIu+vj2GW7UnbGP42KXBTyYc5jPmNIMcNw
ayl+cPT+sdgkF37O4WYsX+BUD/O207Kg+tY0s3Vw3GKEy9urdO3k+wScfRv4IDbRtAhZbCo4Ud22
U9hqnxtDDPJX22h11j6kBG937TbVxlwm4UzSmhZEanSld54sr3Y+jXCfj4yNanvXCUZpIWce17Ag
6OtCSBLyB5/qwA7mBIQYJ8WkfVeWnkzlziYVFiT6/U/3jQfrrEJXDw0VmqZLC8sCytfahydnn61K
bHClp6Px0wXVMAMHtV86198UQKDFf194lWgA2a+gPo/19RvFrJoWKoF1jhJpKGg9YFC3I5GvWqC1
Wgjelp+ZnN7q597oqbD+p6dCAg49+Urf6aWC6nuMlzsfCY7nRbDw3HY3Qx0qw6r0xxd9qvM4JELU
CE6x7S/3bS9lj4+psrXQHWxoTSrL/bs8n/3tSHXqrVCaEe9w3MmyaNEDAfFOZzr+NS4KkPiuE3N3
T8Ft+IcYHGC+S4M5d+/GmQijH+UM8feD5gE+Py+NXfwYJyKQCXJSiRs5MZw2tR18KKXuprOLWI4b
oOFb1Je/J8Tramxl51CIc4Aw4jUvyozeFJpnST24c/hijCOxSl67sfpCzs+NrOQXPhVKG5EnwSf6
meobdMPRnzBUypfOAzB1UrmXMtd+T3gs3tJ+v/Hr+PYtDIfwblxnYZfg3dhqThr75XkqhyXGITOv
VXq0jYzeKFgK39snRtXdqxQ76M9mPZEtG8LZz/Cfnowh/RQIcNMNCHNm/xhnHAdvRdhcf0VgrpRo
+upZsmoDX7/M/ereOVmiPo+Oyk+6n8fNpm0paLAR6nlR9liXYNVgqyGX7Y3a9vrwXdtgFBxrDCqq
zoutWc39UowwSWGDd/4fhCAK/nibHdoCbDA03Dqzd+/vGdcoMyp0YFQaB3+lLl+O5EwPLUsem+Ls
TG5O71DGmXsIYuXv20w+GWT7/SkYXoRw8OZPbquwqmhUUD3pjO7qGxD+FcLM4c9QEohmNf/xL2+9
l3t1Ryg5OK276CoqfBMtUWtq4muSwA2Mmj5luIWpRJnMp6zy5I+8MmxtuPEzrriI65MHy6PHIIvv
GmAuksmvzbLrz/kyanMWmWOtjxtKbB//+NmZDPvRYb7xMECS0SIIq075NCzNiL4mE7O2aLA+Jj+F
w613mf+xqdRou+Hix732uSs1O35iM9TSY7eUS31Y6WjpI1HojXur43CvXijOAgjsEIqY9a5V7OuX
uYTVLKwm686J9Iv8e25ZqXx209GHdJoH5sn25qyCeMW2DbeCceVmrMtMfcGEqdhlrgZ/n6PLaIqI
FLhYQssEO4vY2r1vseEJ+ZHQFfmsZzPnTVku8fe4GAmKbioOuE1VC/9z5tEYho0xc+rklh17ezxo
y5ygTGxy7JIplG2rk1MVmRVpaTxZVqTnvqH1mx4RmDjEQyz83aJMJ/nuoqwaNzaR1M62qIyKqXGc
ggwsZodyh2TOQXxInNIiGr0K7O+xIiry1E+m2z1r5YSZeSHdPjTTlshU2CRmduidNmsRrkGqOw58
Hk1oKLvvw1pPsmBLLokyjy7MhviQTgaTQ6c0Ke0gOHjYJfXBsvwgFtABsMQIpE7qEFsl041Kt/BF
EcJcLrWvLgw3uJCp1UKaev/jvdqq8P1bO2AqZ8yWIY+8fro4yLkOwpLkrLnSGH6mzuhHmA4qJGhq
0DbBQCZ6gre/tX1/3evhNQtzwjAz8Ggp2ateL9ynNaMQ303OBL8rL6ocLT10rjKbP5Cys+6UNUbt
HVqYtlU0s6P9dJR0vxGkV7R9qE9FMH9LHLqogFZuZAwfqqySw7FwoTafEtvANCLs4b39TDnJbomU
r8kYHr5dTNXgGhOvdVXIm1OxWMKU+TnQwI72Rj57GxKK7A+e1cZnhjVwRPH+iEEAS1XuBfhTGtm5
YYVAiR7keGidN7Cb622Y37RKZ3WGpvBFL5XMCb1d35ZCnHnnyTnHHt8mhcCoWo/JRZJpESINygWE
BNauS5r2p8QR/Rs0fzTymlWp4cv7j/h646CQJAuIim3tQi/pCUnvUUyRF3CmliF2O2DAuPXKwvDA
6T3/qOOvfQMK/su3eVW3ePAQySCg+4UGAhXr9UtVUriUBenCZ63w6xTKUIN4Cfq/XmwBMW0rAvjN
Cio7u2zTMZoHxX3Y+CWsNjsUidaMj0bmuPKOajuBGQFXOYC9ZQP3KCyZk0WkN76Dq14dbfLf4G7Q
HMYKl4E/sA6Y1A3KOXuTLU9DUXkf/bKf29DE5fAjxhdTEeJopz3IMfVuTEGvOykEsLi4rUwDKEwc
Va9vF+5DUPmWwDrz1viyOGqdUX/pbR2n2ohACfQKvWelDlO9es6EuXWyLnficJpbtC1ebox+CM/E
GUJOfB0LSEQBP9Pen6v7ulRF+2TreTfvK3MujZApoTSjFo7Uk2rGCZgeAqGVRr4WDEuxNboimz/q
umb7vwqjLV7sQmZIvsxsJJtYWHMamUzSP2X17E3hPGeOt8WOZ8g3aI764E7qExGcOzV2ZCiFdsKs
Mapss3HyDduMZmxmXZfJN3Oo2rPK0yZRYYkW0hqiBOb502QZpX/rbbz8ANge2Bow+HZWY/OraFoG
gADajS5PUztWTliTXY4EZ/H0vTPjn+tnGRo7ZxVZUbTczc4gdir2qoNeI11jvybT1m6Nk9Kd6ZwP
hrLCQAS3OqDLAwBgir/W7odikWr6Yh9OoYnloyXaU7PgpOSXZfa7YjpwmBtN29YmXrhlod3YGd5Y
E34idraA3Ov6F2sCHFQq7jR1KptRP2RTPUaxbsqIGCd1MChHwszyxhtv+1r4/ntvYFv4S40mNJDR
LR3u65e9zmtov34zHKS9iE+OF3tFmDJt6cNOZwRy4+FfPft1NbYhLJqA0a+c9rw+0BiB6sOhRpsN
+iUzHdFM59Wb2ZhS3s1gtG6Rhq5uK2uuuAiEBl44lAuvrzAxR9U0UN8PQxk4X0n0IaWo9pNCfrCn
vEf2prXlJ9FTY91o3t+6tZyE9IlQTDBnNV8vTHhRgAmVMRyqvms3nnKqZecXXdaFUCi8WxjF1a0F
vWYWjVOAt6LCl2TzlqydTNJ0H4WNeelUuPk2EL25w5TnZ1vTZ7x/jP3FPF69OKwX4ATL2bp6L1w5
Q4tADYFc3EMLc65Ed9XMyTBEtsxE/tjkhq0ib1jc5cHN5vrUFlrtnksUSPVjI1oa/mYxku/oNsxs
0wpNQ+jfW7BF8oBtfWO6ufPNN0r9R8NmNm3N2QajclWVf5IYpxZbzrogOGS+NJ/UnBKbVEhzqs6y
DVx1CLJSpJ8DTPyddCf7eG7MLS+cHf/KkCsaP1Lm6IrXXFX9oqJGH/ryVwvwNIuwSZyx2ojcadJN
yUC/hLqZxX3UDGL4ZcaNmd3pGkE+O0QoXvK1oN8ejthv1ZsGzWRyRIo6NhHJHxgcSzZY86yogLeY
mkJHbxtrdCNUr2PVQHmwDFofHMLsk5wTOayuZGP7ycuD4pbz8RvvxkpFBbuCN4cc7OJE0wybJigv
0+NcJcbyyUxzI6wKob+oqV2GD+WMd9WN1+NyW4EHAJKLUxMANLT9i20lyEbqPKfMjkVrlB+8wTcw
dya56TsRx9mtAKjLagGBxf/nPjjIoM75O0L99xSmqnoAjBl6Dzp9C1ADwBCK7LTxY3wNtKStt7Lz
dTouTdS3voPrC4VdhK0mtSsEsEtbVCdT2JXmg8NHPsXMW0wdKkxt3duLOf56/55eIrxc5hqt7sOb
pDQxL2nVJLwtdGmte6B/UGFjVjmSBJSNtzID3lgHAyy2zL9VI16Tr/ctI8CbmOGSf0iSWrO/jvqo
nJNobX24tUNebc2QSgndwLgF0jJbycUOmWUmBHdkO4eBTLsHhtfqWU98A2MNWS/4VpQMGwM1ljcm
MVcbM4AqUdj0oSuN8ormRhecOk69BAdPEA+682aIn7vRirv7UWMq9fz+Y3trNQSYUFPAcFdB0Ovb
ybRJwAOKtQOQa97fz3oDZG7DrPiA+eT3/7oWrwdeO2jkaHtY8/VaXuM0ZQUzHVKS3v1Sk4i3AwQ3
K0y9WX/8r2u56EkRLpKxyIqXMRYiKTU/8VR68mMHKsw4oQy34B21m772x1sF2fUWxkcOcsdJihgO
s9DXV7ZOx1yYb/GxLgP7UAZz96jnc7NZhsCHiSu6Gzk4109ttUgC6qWJ55YGF2ClyQzELoLEPTpB
GXwZ9QoMIutjhh6DdD+/fyffuDbWIrscwqCJM/3FtRkmR/YyLGQ5Ns6XzG+MR701uhM7iopaR437
95dbd/vXJzeXxp2E0M1g8EqWVmCWAGKuO+zN2rIBhbJDzdGrrTUURhjr2nzIRL9sEkIl93Fg3Qrp
uurIVw0OdFduLMIuzI8vzgaB1tXT+tI/KphT31LMKu4SOenfdGGLb/6o9QenCswClZT0zwIngjW0
yz6JxdZ379+J64ODX7LyM9nu1vHoxefiWAJrZCDTo4S3tEEPM/+iUfJ2LZOuh9zokXTXUG0OBXyH
l/eXfuv94rOBOcf8G5Dp4kheKLq7zCndo8aBf+oxythmeK989Krm1rnx1usVEHricjzy2C8jiEUQ
F4hGWaqWdr1Dr11tGl/6oQZHe+/OGDe8f2nXuzqbAUmTYFhMJMHQXn+qAPvYCs0Gr7Mx21aomry7
8yu6GaPTkS3N2PdH3NVb+onry6RtQukGyMEju5rvD7Kll40n++jhgfLPaLQidJcBZQRU1YhJqHED
Wbq+TMptGKDA/EAU+O2+vsxgyWwXnwTEIKU9Rb3KzE1gp/1zHMuYIIY4KR+1wezG/1xZsSzUD2Y9
XCm2Ga+XTWSsr/utzUY4ZnsjaZyjz9gsTKTp3jgn37pC4sBQDK2lAJ3b66XyIYtx+RT2EeWp/qeL
/fYrhuy2FyKKwYuC82e5lwLm+o07y3HM//n1FsWo6F8rW69XFjg2QD3vmCK6lnoWuMiOx7p16UcN
wZCEwPegCEI77lvnQ1WJWv/pibQ7NnxH/VGX4xRD2Msc6qPRVPQa1gy/IDIXRp7wHk3M/zuZi3lb
kQSiY3U2uY9J7llqY+mz/okTZuoiExKEBj85UcYxQ0I6POoW2tHtMsai+WqCys5nJbTWfxwrRutb
Lw1qTJfnRrabGcmd+U8NHWmMbJ9beFrMimBHayTkYDO29TJ+6XB+sz6yDxswvgVE3lBvEWaFsijj
z5Utpbk3JZKDbYUtzxcJ6T/ZmCIbPtQWTi2RwcV+gJcq0rsGH6JnLZ+mMswyt0SyNaKGxTPB/eGZ
wvvY2/GCgxLxKwfVJtYfEyr2T90ZOy2CpSurULO1LMcXniFc2Fs1r/QAPXmX1kPRbJkEZQPxPh1y
n0WY7gffFRSHrSHmB48cwudVJPRNUtHQsXH7Qg+S5ynHuSyNLKihVcSIxBefDUMWY6gKZf/D5LRN
IdoaS7NF7Nxbe3+Q090gJg2KgF2aW6U15M0thFWqkP9uuIPL5TO7FC1GHmNV1neZR8YfTl2FhRnT
GDQ4pjGrcO/9uK7yiIZDQ5fipiZmIrniti4QNT8OTZvEezEW6X2rIBOEul+rX0XiOGdD2uNAo5Zo
v3KMqLKQ8K7yW7Jaba42c22jP2l4zqRnh3y88hGnLVv7WVjNcupE4gc/VVCIfDelZiM246iNVaSa
egpOuFXqZ4xtVRx289yIMMHsjN7cmY3mQaJ4B8k069Le4QbGQdDqBvrclJzph6TOfAfDurFhYI5L
WbFHH9ZNUebjZPGrNsa8vkdzCsWisfEP+NMhzk4jB2EOemzRW8sWly/nD1NgsHZPAPFhsJLlVohV
ouE8xM5U47/jLphHewCTG5rEePiily2pgpHdW/a5h/HWDSGsl0ZBDpsn7UU0wfJko/NYfgyeU82S
pN9B/Kwxvem/mXOs/ahVz9fTEBI34qkUo1yD+t8vtNJNVpsSR7V2qHr0IKmOIyQmSHJTaKhu7zwc
LZIpLFx9LthcskKP+mVBD6GnRaF95Gsc2+fSrLDJYDgHZSztWu9X0ZsaDjLLiGsoApV+DhDT6+nX
Ag+uNCzmgOQ4Xmbnl66oNw5lr4A6ERutwq3E/Ni7CMsPmKt2j3k7GB6ZxfiFRVU2ly9tkzU2Vil1
o20t6Tcjv60r+6+MWVSPjUEm0Of3Kfjk7KCzTSqymw9yMYIlYt9G219Dt5nvSuhz3W8vAyf+PWp2
XT+mRZ06eBEa8YhZV+9UTmSLoT1K6LjNXs6jmkPmr5AYtUDpYLW95tTEfQG5PxRqKpmAWdb8m0F+
MG3KjMEvI7E508KxY9K75c6a3SMsZdvfANwbX9tWEQ/maK6/S1p/qsLZrDCzGswi58PoluGjdPXp
iXFcFRBDUXdDct+tWhAwiZ5xjmFhtvPC65/6d0Wie/d+UqFNcXEOCo55ZyafJfNjl5F6wr8QWKoL
B89NVvc8XpUdHKLy1NpNDX8atOBOaCuDVci+FFHXaS1WOsgK883cN/qXQCxau1FIPIA/s2kgp8XL
xNG3Wsva9Ei3GpyHFjgpdbeqQ+Cq+/a5aRL3uxST/0CXOo2QQIZBC+fSHvOtN3IffrYqnwjXrjFx
iqaxmpg9My6DROZOGDa2EJWSXe20QxJVeZupKEEWYIZNqvIXDebaH1Umwc+JCFtG9VbjRGsTRpSG
EUy/xyFn98Hof77L+yR9XtwKEtsYKDaOMk2DL5o2WtjVpGTh7YGWliP2kjM+4XEVf52SsilhvA/Z
94lognuvkahTtaUe7lOz8JMoJcB53PqDNh2DoKv+KTXYjaGazdoL/V7rvyQwh/+0mon5NtHvTbON
RW0P0TB52W+I4jIL28qrAiscYT0AUUgG5Pt6xOBwqY0+2E+4WxH+046agT+/zkNaOrzz0nTys4ii
YH4yIcan4Tw4Q/kQpMX0pbeS8inPYnwAtcBtqgc7bzT7ybK1YE5Daru4O05Qu/7086q/aa2iKZ7K
aXHu5l55KNq1WX6v4376pqeNU+x0cDtyz0jPOKfGWmCosrc/dHPhGqEa3AYooG2dZN8Yi3v2pKGZ
oTdV8lPZJdoLswGjOeI8psDymo6nYkPCoztE9R8Rl+eKCDl6VZKWk2hjGPc1Ck4VQ2Y6WH/TsQsY
Mvdgezb2h5Yt7qGnuAjFax1iTOMEJ7fggMDw3M7FsY0b1R0tmpR+m/f5oG/bilSzMM4xT43KvGvO
VoYZId6hWUpiTVX2EJQ6MzBCN+sdde/Akn9QNGjNJtdlh51ZJ2zMMS03OxMDH0w7vyL66mwzr/ud
t/FqRgmxCVKjEn0eDpnVPfsCUQM1fFbm2wlJ+cuAEPVbbwFBbjES7fEkc3TJWARGeRhjD/Yksrge
wrnQyzE0UPwzbw94WPtMjcNz4S/og1Z1zcNc1R41VkY3hsmqtzzI0vZViCqJsYBBeS3DqaOE4cSR
FRNolBdaaBdG77ENBcYvz86kgv2n+vte89sfWqKr4mzpqnsxBKBHuFRQEj/qosxJXyfr6auFDruL
DCXGl1wzpuI4oMaUB9OoY2w0WmkFUa3hKRl2JjYjPnYf+Z2fduq3NyZGE6Vu4/RfjKov6m3StfoQ
Meu1jAM5lKvgZpmZumW20Zv7bPH7ZyfFRIkLpH3ZELnt+2gt4zY+Yi5Vf5iH2q1PaYtBRdi7lme9
TNhQZ3t/MeNig2PCuA2qDh9UqsbxZeQ86XeVP0G1UkTi2vdOoVzGfYmX/BPYnWrDxm3MfMP7PAaR
k5ADFJqAaelxqsSc7zXdn3G3HPQGczFMbm1oSFYsD2Wh0i3jP2TepddZX/CNWKptj/ADWvcwU5cF
wTJ/hHsy4SQ3UUZuTVO6ICPUaaDa2uR4BxEExbOWaThrJIxM/ahePP8RP0hjhjdrGPd1YFXJqTMa
IiOt2bCLw1Ak/ksaSJzfIBeO7k5MMq8ikaZxw/kKZWhT1ANPPahS2Z/w+xDg170h068NhJ82rOLB
2OtyIbMJD7YWi27TXK9nxtsanyjXEPcxpJR439QoqsOsirP8WGCAyoeo0Dfgm9bAH5Fz5uakPGtp
9UzzbqhTykuPpaBsYpzrUo0psJYQhVgh8fuNbKV4xpWOUtDxOG1OyoSPMqiSD6DAPOdOL12eEEZm
rhdSnQ6YvwWJhnUktkNL6MiFkq5sYJyF9hwXSJq9gZd+42bkAa8vdS5QeSQ4Ith+qn/MpsozHoNl
zeD1lciaUA96hWuIkxZ3xbRM/mZauuLBxaKvvcPwoN90MxsHcoSq5/vt6mXqPzn9EHQbP635Bd7i
iM9SIP39pNdGrKLZkj0fgEn+7E61WoWVo9WlxpEmdMBucqrqfnowFcYzR5PwrSDsqkykbOBpjQfN
2CrcO00dcdM6e6LK9kwIdWHAaPFrhdtiS0Puj8nGGMu82sEV9oJt1wzaUxHgCP7dT/k/h3VmtjFG
Xo2rkT1slNoj1h0GpQE7V73BZZhlSQ4Q1T2j+I4yRZTac1Mt6pPfBmV25zRDXzDEZi6ktT37t09x
OkWF1svqbC6mWRxte9St0AgqnlxlqHn4wJjJC6Jc9rW6tztBOQMelms48BSUXk7SSO8jXHftGyJm
K/6+qKb90MOg6/da1+j+DYv0t5pfglWAS0A5GcZc9NlOAWQw9Il9TMbutIxl/9E0GjOKB83e6WL+
042auX8fOPnbu1+2vXAUMTaAC0+TfwEEKmyKG9SS1hFBqJefrWqcrI2ggPc2cTp38O9Tv0RQl7aN
eYpTtqGwVqN5KByNZAwESbACCLoLPhdJuno0s4V7IbBjht80sGLoGkl61tt0aDdmkrmfMO205RlO
nvELHEjuSOaaU6xtCx5eP8Oz2wzjgCcO9pu99Vx7eWbemZMS07lV0LOweCxHbkZX5FGpV/LBVyOb
Yqgh8pu+F3VtO2G1+PYfRBmxfTQw/Pysg/TP56qZnK9uj6gmlBwhfzJ2FGsfuLGW7Xp7wV0SUKLO
7vhGm56+ofVhLyDnht9dlS0eHhNhkHsEtnV/yjwEi8c5zfR+B4qx3M3wpeTOQM5pbNPZLT7PgT+k
n2stnsWGlpA5jT0UVs7p0P/XAGuonnA+gVZNQI3VeOw1cIHEYNIdWWDvm2HrM0O2v2PkO0d1K7xP
cVzewODfwFJZD/yJgQbRAcxRXq+HMKkGzY2do1sH2YFI8fxRW5S/bMrWnb+YLTIJj3t4Z2YDgh8M
tSmPhrG2TzpBvTcgzTdAG8YqbOr4WRsMxS6unYrJDHrpOUfUruOhrQdzl0+IwCwzwJUQ75f2O/Ex
P/M0jr0biNFbS68RqDA2GCU5l8oLA38WRj26e8Tri5KHyn7HKdruApBuqrhYDv943KY7r8BC/f2P
9q1HAJALlwGSPnPIv1z6f00fLbvxE+HN7hFQO96YpEZ4IV9NXMMy0IYIyACvAQXyYIRGD/sFycDE
wLrnQPkAI6Gcbmxcb+CgcAD4G7ECE9hLU3MLAQUG2R6o3TJ2+1rJgOT4SdNPw1TWGSBTPo3b9+/B
G7efJddgXRgBQJMXYHYXQKcrKuUcIeuYm2xIk71yGOOnmZ2eMPCf9l2LwsNabPH8/spv7NIkREKx
RnNDlsDfh/Ovm98ZE8zBCaw56Ht/V8ZJ/qOEUhzOuBgdB1TXK4eV8K/3V33resn5gpjGp8dHt/75
v1a1TBEnK7QEzxgb2x9lGVjpbsQeP1Kmp0g2UDG22QOWBbt0XoJbZPY3l2d2wF+rn9jl8rM2Lb03
aFx0MXU7CW3/zp9m9dio3pNRl7bxrySruoOkwBU3zqjr4RF8j4Bxn0HEDyXHxbEoJ1BGen/3WAw0
4bgXsilF9LAox4NOyTzM/YGcN5Nmws1G9x7GR/mfEXC+ZJwkmTKsjIbLPQ9LHovcAN85ohU3dwLr
gWNFrGThyeUGOer62yakArdR5LBoqhjwXxzInafgzS/sKwNw57izJAyD1RcQTEmkdtmcR1FmRbjq
pbxd0BR580Rue5/uliL3z2o0xlvDlStN32qmh0TXWE3PGJ9fzsxx7pIGqlr/mNaNszdb6tvQpiDe
u2Ww3GEz0ub4R0zLo1c2fXk36FAI72zpoqgRiyk2ME1o5gsja7ea6OJbD+fqg+Tn8S0iVYIZhHnU
xaeBAgdTY6iHRzeV6X1jgg1Hkgyocy9m40x0LTQY380O73+QV3veuipw+cpuwdnnclIBuCk6MYz+
EXa694jLA8RVs1b5D9uG2RuKwvZvrHg1v6MkpDKkWANdoxm8GHJNie/H/kRKAu7dJv41UqSHbCYL
L2X/qW4stt60V3UhqvNVMYpKkqHtFSODgVKHRNJKT1og7WfVWcu5EJkpQrWUEzPaxPs191W7T6fh
0/s39voyHQteGbQVVDsw09fH/a+dLmFegOS9yk9B7558T8QvaBOCnWVgNnXjs75+c1gKXHS18uAp
XdlFkvDE1zjkp7IeAbndfNwxEG02RuKZL4td4egHMnhj0Tfu7DoyhIwKNwM+9sVjXDq7Y6hTFCdH
kAIatm5ifmi9orlLk6Rcjl2ZGQPA1JynhwRbd/e/HiTQGXh90FljlIlf0Prz/nV7Hb0xqdZs1FCK
6KWeFBoEyAzdwOxKoznkfbPqK5143GqJO358/9leXzuCsb8dDoox8kAuNjf2DGUuTKGPcdKiLDBr
Q2DdRoOfdIk66dpQHVu3V00EQ07/8/7aV14DlEvwFAMsrzEJZZ+4OEdw37fmWsDZ0mc5f8bnppV7
3egn2lmsuI6dYpp2nmQDs6RLRR9/QacCW6EeVqfn3sXTZGP31SiTaEF3W/4w/Kk27xAFJfq+EK11
cIdi+uf9H329y1BnwAVev/u/AUavn1aNNyyAql1TbMdnF+Tnnxk6/c502t/jFNi3JL3X3x7LEZUH
RYE9xr6ktRnjxGi2cetjmUBgtEGr//TmUux6aXT5f53ZryUU4zleRZTYLPj60jDHgk1WNfUxsbPu
uRh6dCL6/9OWDOyGtgqD0U9ZNo83itXrE5Y7CoeIjduCtAS4+3rhAWYpZyrBCm0gxukEVG1ue0uO
9xlF+7cmBQtoIVPK0AtKfKvySute2moExYfXkPxX0g/eerDC0JgzSsG86+Iu1LMGetU31tGo3Plr
xwz6wbYSKziKwB5vub5d7Xd4Hqy20Do+5vi+XV45pGvSGipoOCCGJkkXRd8ah4wXzz+S4dthTOu2
RRzNBFaVN4TqVy+yzy5LEGQAE5L3Sr/o1Jq+ajIJcnBc3Kk0Q5Nv596SDPwqc3xwa+/+/e/m6kVe
l4OugGcWyvyrDinB5mECqByPbe6qTd3P+SNeyPl+UuWtyvz6pqLAh1MDggLjBXXB69fJsVuBV4Ac
j2am53thm/E2L+ASiQT8GLWF+UEYSX9DXPrWohB5IJdzP/2rjgsaCJx2xx6PwRqetUmlW47RSEJb
EjINtstDsjTNS04+7i0v/KstHMkUu2ewdl6oEC+Nt2ogMM8vguUIfSz+ai+J+QQGTpqTFY96d5oz
FPi4TgnNjLIgzszd+w/2+sL/crioDpAPwDy/OL4GfNw0+lr7iLI2aMJe99KwtPFP7lVhbotOvDRG
3N/Yqq7fJhiOHvsFfReelJfAXDYVWj5zlh6rrC5OpeGMVoSK0WsjDdAuPrx/iVefCrY/8JLdlcQM
n/IKkgtSpiyG197VTa1E6Gc1Y8EkSRnKYsb4AlzOHf7PS6I+XNl5ps0edFlzZRLpjk/CyB30PIPx
sSoZaJY5BYJLlE5yqhOC4d5fct1lXxWY2BSvxhErhdniUL7Y+KCcy5gXabjT8fwxMKj2evLIeqaw
L+8vdKVSB4GDLMWGZ5lcH7K81x9oC5/CzXN9ussbOGHHjHxIGWXg4dnvpJvcj77TTXMQERSdFVEn
M/+bzvsr7hlS5Y+MvlX2q5KeckP8Yzx1oxq8ftjeuvfT14NmYPhkvf5xWueNk5kM+l0tQHxDE2VD
aELOePJRuh1EN9+A764+X4wM6JLWEAtcP8lYfr0egle8biec4kU5Td6pIybnA+K8P9iHpHu8043h
KW8s/ZCPKt+//yCuvqIAtycCLUAxbIvyc/3zf1WeRoqLv0DHdodYeXSHUGDG3t87E+E8Z2Rqt7LK
r1+w9VKh0gKNrhqViytdiPXy61hiyuxXrf0Fc3B83slzcuobb/L1LQWTWY3SGGCuxkzrn//runzp
MOx2VwdJKpps3vZ1NeJ6pA/FV+HM/nQkrjtun8hSFOMvN7arb+/fVyo0Vvj3t/RXaE8jw83ll3Dy
vf4Fg6Sudlu5nFoV5B/ciZjLjaZg54UiSH0TFrG0Tg5SvTyCElFOj8S0JX+6wcJ5VuaF9D63fDef
pNl0L1CC1Gf8HpPyoOWmq6F/5Js4B7Ddsm+VUOW0i/G5jM/CSrBmGRlUnuFqiORL2tjpy5StyTGe
dNUXq+/HETtdsz3MjAIhttaJ9iet48m4bxiFpjMof143D7ShwxnpSrvIEHhL5puuG4bu08x8t9gR
FFc7/6PsPHbjRrYw/EQEWMzckuyslixbwfaGsD2eYs756e9H343VLagxwHgzM3A1K57wB3xpskXV
dqCnDeFh+mTmP/KyFhs2jxJ9r5d6bu/RjMV6uemAUfiwqfVP/VQM5XPZmRIhnFn0+Pjkemuqe0Mv
yt+RaosHES3992ISFqI18LaeJa2LyFOWePq3G0WlgARs0ho2s05A7LKy6JobKGoqdWgamz6zx20Z
mpRiFkgEW02PnPDoYpGGrAwqzhh2Du6QPZUAJpKHRnTquNd7s7kfkVGipW33kbkfzaWLdk5Jl8BP
mslWNnFTp/m5ydLwYEAOmvC6sur+cbbqSfiipBvKoweUaivBKsmgtpFGQTSdtCeI1Xx8HrswLx6M
WOBjVhaLRPbEGazTbJh16Jt9T9XUxQ8ExdK27Ly5nIZTBzF58EoITN8LBARsAO71lAYJ3bI+kDCs
v0G1N1QvGTuaQqYdTT97BaqyFwM7+u2MQjXvh1RHIabLNO2z28+NvC8gnM7nqukwVS2HOsfMeZnA
OORzp5+sJIeFiTIcXssxRfTvFnadj2O04DAAoXTGMEbGduTT/410JH11d2vjiWrsRGiwRUAXzw0o
qjbd0joeQKOy0zQsa6nXbGsdM7f9mK8atlzgEJ0E0k3/DLOsf6lqZSYb3PZE9smw8eu4W5zQEDtl
MGtxdsNaJ/3sLedl6c2lOrgDMAnTNsceC5VMF3eU2bJf9oTYr7dgiRchTj9ULXuNuPcLKtzV8Luv
J1mdKjwXwJP1ev4daIAj/6VjHqWPJr6M078mXaIUzXvXDgNc46xwr8u6QvigTwua2yThu5EAi2B8
0udPvY785cbQkTw9zJhL5ZtELiAMc85AFaRG3bYBjgswkVC8HYwDOtLUoelYq+IzB1fRv+BMTOvf
HpDV9DN9NH7RyhuzQA4rWgaBPEPzlj7rumdANNorhvDF9KkdE8w4y0wVT3HUg1MKhaNYwWxzs3xN
5nAkY0CF2XKPmlyMfyDqsx9AiqiNb6dL/rgssfWcY92aBn2kms9UHKb0WSNMxTHOsKfWyygNtodS
xvq8xTgtaxTfMcpRQAoARzUEOAm5xQ9Cs/YH1aDlO/546j9qnNNjGiJgG9+7Nm1KGgyts4MA5iI8
rIdojIZiDPGa1SE0B5MJchdc9sD/aLidbHAlIeVEg7JVP2fptFZBps68G9UcTk479WYdtFgBFqca
ht7iG4iwB87S6ugJ2xjO+mh09A9TW1P7rdVmyb8ptBoAEULG43yYA7YLnIemuqNSFvYbtbZD01cn
ixKDhjz5EUoYr58+5eMPVFwqrBpANHUe6qzuSfTG1GwW3ILMbVhUJpo6Ykxx8E2W8GsbY8TkU79B
sBQYVfl1MOaq9od4bL7ObsWhDQnbX/VYut+SfjCMs60hy4A4oNkflSYMd25pKKvvWtvnexLjMku8
jFrVsVq0ON2BTiT6yCul0iY/MUwLuGBXJZ9FVMzGsYS4Gx00DEIPtbn05WNF+7PSPOR0EJUGhhef
XSPt52MPheeoUI4WOKWFhbVZsdQvbgaWL+jbHH+asBWjwo1c6t+wQ6lxAHVB0u4ITBM7cAA2qH40
IfiNW1OLXa03gwdQkXEfivKLm/O8vRpxphWfqr6122PjNEBMkkqr8oeae0fZl/gw/w5bUyz4xNUa
BqxdLowp0McO6OoMjA6+Jz1c56srNfcVgjWWfejM5TaiHygoBEA4LURQJODrA1BoZ0ROzdBh9wml
A3uT9KS4D3PXheV9m1jDeCLDx+LSz1eKZeKVcdF233BArOLD6GrtXea4aXqHwuV0zNUoUz8P7mQg
K2oUwotrTemD2epQdF7UoT7oAtXAgDRGyw/VMHSJP8KydQOT8OzLJBv32UAF0tg35WxHr2GpJuOn
FYj0jQuk/NnpkXJe4ljPjhG2ns1Xk2Ru3GDCy2Wk/LE3dCr0rJ5A/oj62DthtKsRzYw3KsLo4gcR
koJYilaX6MyE6kHpc0ij6OmWGMBg6KiZ4EfixUbF246XaofW71Jxkicj7e4WbZb2PermY/O7tyL7
N3KiZbkl2Te6vbp03T9zK8GSllWFYh6HPKFXKuiQlsHagwcQQwC1W0wsxX5SEBqrwHIy47eLAH6I
S+kUiS34YmEEkyVN8auKLFHcuYtbh2C2AfRmr2HNPj1AhRTRv8jNaIaX0ot9nTKYPXsZL430nSwf
9oI1dA66EpsvGXYOCQans0rqQ6ErOtnmPCF9XTSKvp8Vuzb8MUYf+4RAy/gjtuOhCxJTUZVTVFuZ
PBm9nUnflbFh34WDo+5iKHnZtkQ3XH1WJ9XFbRcBCQ/AgppvYYyXxU9Iv7VE7b42wOnY+EL5E3gE
a4ezjCG263Ja/tSiiok6ZKfsSgOIFTh9kvt7biiJhp6U5SYaOgoPuTIvaYWdQdtZQSUUtdpJw8lf
FD0B0VcpvRFu80Lnwa8RBtuCyNDGQIsLLdrZyzQnW2JEfDYk1p2JNwhZzediBmfrK6Ns+o3AKbYP
rK4zXyd3nKWPqhA9fRTibWykSzf7Wc91LLaZOwB66+LM3jpGNBDGOGVIhObWID51xUWqfbbbn3aC
NQvurFLt/7VLG5hR2SUwsJAtpEwyRJqTIHW7CK3zrHxJzmlRZeYBJfE4yMLVZkdZJr1BKKWwZhR+
7NZEFaPSww0h8Axyyk4tZL97xY6/oyuREetG4/SQUilqfbOurD6IC2dw7kk72+gBj+Sk/zIPSrHL
0RohpKNw7+6UrrULYHelnIFd1e1KpvYqN52VzgMFaH+CB5JWZ2S17PEziXLyUpEuFvvJbTB3J8LQ
6mDUq/mrUg7go73KynLNH+gpV3ulVQc7aOLMVDZQbkB+YyVSBUNhToM/QiCfPAeIET4fWR0p4y/8
hhHJsKtSNzZsbgBOjpbP1F8o2aHUoOfW9zQ10mYT1smYclNRwQgmzW6tfY19w0li4CT9etTbc6xb
rXVvV9BsXLR7arM6lag+GBtLAVPqR8Rl6HAoiQCpmxk6BdnRcYszKOWqob4UKnXilwTH+R2+IHAe
JpC9oBCA6a4RN7XMx5qGkEnwaNSKveJFa25mNNZmALhN+zQ1hZkGonQKDNBtJKo2+lT0D9aSKPOv
cVFK5CLzZDzUatqA1Mpx68D7A8+R1td5CbRPlTu2j4sq+/QOaL6Lc0XbusgmwUIpVfVuyUX03UKU
rjmEvTtzb5EAap8x3sDiGag+sSdkuxZjA0Sfo8GTiDohiVrWNNYzuUT6lhe1zwMnofQbdHggyqCQ
Y7a3QqT5z5E6mD8BcVf0nzvXjnYKHgr7WHcnTPWaNMWZGZyKejcuo6L74MTjJkDsReTbPCZe8ydw
KE8Mja93V89LibZSY407NlFtQn1JJtUPW1dPH+asxSgLn8ecwkgV1b42TIN7j9404ZIRRYV4yZcV
b5jhxpkeo7CZo+cp7Vu0L5Fp3lsyi9UNBqYkeAJEqeGXKcC9wCxLlVYsFW+sGTyzRn2dm6x2C3/A
EzgnFOnS8aejEJB4WeeY00a6bobvjJBm5WGf3M4H4hGt2y8rZ3SpXQuJeYqRIehJWiYeL1XnshXa
Qtu0MaB1M0Up+Vy4uNtvmGUomJHakGl01WI95ZZG9LlyGOSpnfO2hqliwYvpuwnKSJZPMZcVRnpj
5izRkzG04dYlypeojI9u82KH2pAc8fyIn1Blt+dNNkP/Q2wogdNLM7ZPys0UF9nkD03fZPsWVzOT
zjV1EfQUBZbZXt4ACQeY2ZuRH04pyOk8tsxv4TKDEQy1RXE24AqJnBGKqSYcrrulM0kilVj4Ucod
UaKQYmbp3RRbdntWLA1heQ3DxL1sHQcDP8guxLmg0zqEsaJJZd3yOfWHoQm/Wg74GM+CuxQsGVkh
DBSKp341ToV9lBH90U06DcP3uTcw5xh0bWo3RCAhsw9Y13pBhKICW2mNQ3rkSXc2ij4tRSAQTPvd
cIOkITABq2t+dWmZfKtz1Zhe8qyEzqWGcNOKMdZ/wSGo57PdgoTcjaKQ3yN9GeajmjsOhjtKmXaP
bdh0xxwBnDKIxlwf92mnaVsk0l30s+aojo95actSBeyNF/huWLAvDKQ5lzxketwDFqDooThPKoLm
DSI6avWjXqT4t4oteAiZYzTGTu9Z24mHLN+4k4lJWNHrCq7glR7XdeQhcguFhPgcCJ3WwhHDBHxC
0RD5L3ULmDBbjgWFtG5rL2U1BSQ15ugDliif57wGcAj4wHLnTV6n3KSquRivONVn02YeEHXdCEDL
Iqh1XIV7+o75a5nyEds80hTriwbutX2uFQwgsTHPcyOQixkZKJPGju0ZMaYhvgZ9afkettY03fMI
j13AzZ2bh4EaHJmvqQLBqlMFb2bwzTZeBsDf06PR8fPhGXCLSR/RcqvfpYjatV6SgAv2FoAYkeHV
eZoX92MhxUiQaC3dhkRHxX9SNsZ47tOmfYRj0CY7C81dc7di1I+jBSLAw5gFyoeJOHe9WwS6NzS3
C7U6pxyeH03MRYHRNvYQ26RGhRcAOopc8SbUUWK9d626s194aIX9LGNBuO+BuGl+iNBsk081mApx
57QNTwBiCvVyhjQjwA7P88pttGv3Jzcr71hRTlGFbgTRpKfWMzDfpoVRscl6pY63UyLV1xZMo+o3
fQT4NkTKBKTkPMrflkw6lTzOUjrpGbiKKEXwcdnsElZE0cww4KKvcCpakJfNMJV2EDZMRnhsVa3e
huEsAuA/JbUIvfHntraDgbdvxz6kLDN08ebj4S8Lv+vwqIwhkk3vU6D797Zml4RZO5a6S+6sp8Wu
LOi9pyJn7zpO9Do0kXtjvMsqJeMBUgRYgVQelcJLXNEQS7WhYRadJqnk3/RUM1DzM7VNopGT+SFL
+WPE7npnKEMmb0z1ZdPmz9greo0umUGN8qICn0610oYaY5OrJHgjRvUR9DlkDrtavnZjXrxMUTO9
/ucJBt2BVhBdKm1lh7+dYFoCiTNnTXyKQ5oDXgyd9LMx1ugAdROCjgnUJnmjjXJl3caHYpqMQKeD
gCO7ZZ2Iv0rBkKI14colOSGdGW3aKgrxe0y7T7odd4E1WdkewbbK79ELFhQq4QnbveXemO13VnrF
qpFlI4dI/fuipZBAKaxbiAInbGH1VzfsxYNSTvmJwhDcYDNMpqNrUyE2XQjyH8/5lZjkOgHAFUzw
O6i5XJlCtpAnxaJ3yYkqbpntU8g3mJ5KeAQUbWX13GRQaTnhDeKrS7Ush2qOOF+pVOAsdeOAXFKj
zdt+htiKogdxbI6ocoWkwwkUd/JjaKP/qgizotoQQaN2j0KeQbf47Zo1Ykk54yrek5mWDQ+JJSRB
k5PBC4GTW+0am7rk55wXrN1/PFvXxwJQB9JIJtB6gH5/Gld/7RZLT1onSbFZ1Eu12DZ1QUCiKPCI
PTtOul1b1tlwTIzGuuVLcAWBoLsIjd12QEDQ08Qb4O03dynkNIlz+wkQDKkcFbdMof5daUAApFRh
9dn5TzmlkIA0BCs8q9Esv6fY+o/A/fxGr/7dX0PPE0gzEGK61hfti9aeTFwtFNzFHNAmhP3LcqR1
gHOY2VfVcw3arDvNaUOPDvbQ98RGKC8ArQMVU8Dk+XhRrk4PQQT/kKGTe5moLbydGmXCodvVOnkX
D2b2omVLcmjxXEOpEk6ON6TVtNc6G3JOqd/S0756EnQgYcCZacSuIpCXanzIkxGrALo52mmZf9X6
JtziOQN7yNCHEwTeW6pLV5/KxkcBFfgNgnHQ/S6uZYH44lLoc3oc8QL0o3E0H8y6FOeF38gWWGvS
Y/fKoxzdWvH3Rl6lZwRS1fDEL+VnJnTj2sZws2M7wYrAK9Vpkkfd7OcJFu8f1EYvbd+agQD5TjQV
UTDMZDpbG5PY3aw2cMysuZ/dTZMOhftaYKI97YBpKYuPLmU6nyQWFPlTCEvt1h1/dWiZNPC5qy2Q
usKHLvZHtYR2UyhLdpwJnC3C9FGzPkNFddT1LrPbXzgW5KhpIotc3cAGvzf0agyKAZyG6vofnO5f
90W1zGlYdjKjHZ+r9yxQHvs6RmjPCql04qMm8C8WerfM566PJ18MXNFgoeggWdrFe5KHqC80zpxT
ulRn3dPHtNw5c5F8RjyyIKsBL7azGjuOoeZpzn2KbwfKDoph/bIaHsCPj+e7v4YLSwNFCEQNzO/b
82lqYImdxcqOXatEYJhWwakBg9YnQ+Ft9qCbaGvW6C4vmDHiOwMpvk18uLZL8oBle3cDv/XeTl6d
xoHIrj3gS/aNVY39oOZqfuywoYutdtisundeXoYw5HsJac3WqDarkUYC+PFUrNfim64vXDG4D8RU
kM9gg1xc4hmUDrWhDHNUIrPeW5EoZ68e7Z9GW8rnj4e6wk4CFeUD+QNzBuTNZbRKolXAy0pLAANR
ftD1TDGDImvjxzlKy/IJU7ny2wwBw/nSD1b3rK8yxp4KpG2HaHlhjF7VCfmVbiAog2ROsw71mmbU
vF6PUrFVxajOXz7+ye/NDvBhoLaooCHpexH+ZfXSDXGKnstIUeCpreVLMjf9WQ+t8EbQ8+5IxFkg
0Il6uBwudiRtWQTtZXWUiqptV49qGj0RCoB5tSqvf/xZ7+w3Lp4VQAzfCbzI+t//ugPctqWppIvq
CDFfp+pk5+N0AKgj70elEcLHWcXdgoqYvyGu6ow3dvs7nwqcgtYILxQSVpdQBxQ3Frwc0urY1Xny
0Ee59ald2vGbUEd9/18/lIHQJnOQZaZG5lzcs0rZDEY7F8NRwlsM0g5GmVJAQGl0LTsrihWd1W55
7jV5C6ZyiRtZDQu4XYjMSM1IEC+Wsy4G1Q6phdMxc+K7vLcBaYNSN25M5dVlDsEDHrbJaaL2gOXa
24XsnNiKNbXpj4udic3UITBQyGbZIYaG10DTtPtJ1q8fz+n609/cGIifGYDOHVqUwLDNi5vcau3U
riwTbVRNjSHbdlm9KWk4PKkTDB+y9dL+VFaNSXM0lETBaZN1/3z8E975bKINYDIOsQ4hzsVPaKke
R1RQ3YO0LZvOLzJnntCW5ZTgjZn6JYhhL+uRzv142OtFtQhz8OWFvsTIl57aapEm5khoeywh/Eee
GJT0Ue/ATnw8zPXrxN4hZlSBc8GN5NZ8u6pKXNEOg+t8jFwgZ8+ovsAvXmgali/N4goEs2M8JmPP
jYVywBOj6LYjwbj0HFi2Zbevelicnz/+UdervgJEwS2CTwILZ69z89eV0VSziySVMhyz3po8rTNr
2NZGOh24ZArdQ9Al/R0m4bgBh1Yd9I6iwMc/4Hry+QEQuIC4MS2Q9t7+AKWn1dSb2XjE+03/R58V
vfeUzFj+84lyHJCTAKmhaCFqvYbXf31nZo3N3Fb2cBxWmY9Mz15glDkbcCzVndOBplt7FoePP+3/
Gm9vzxT1FPzdUEol2cZ6+e2ocdXR5bC06Tizaz8Bzq8qn8VQMe+u11KrAo7vKbY7nWobHGKiRLGK
GwAlnoPQ1KXmYZMh4nszVqJjMRghVrpAtJB7wbKG+C5tWzvIxRSqPqV+So4NFGJgN5CcDWKvFl6Y
jb7/FxX1odKf8k6culU2A+rV5Ax4rC1h9pDj4FR9SZ3ZhURPn2bx7aHrnyQmp/xVBNXVF3plDW2C
MY6NJ4MGef/AgXL2aL+n4rsA0OT+XgbE4f1JAT6y6eNhtO7wK0FmpJmsxqJxWNPZja1IzTcUmTs2
mVJ2r10oqxekQNzqWJul/oPySTtTyy1qnEy5H0QRWCs83q9qiAZAOPtsV00YrL0SeCq/C5qz7n5l
ylAFZlpwk3Y6qoZDPv0blZN7h2oZiAL2XucAHbAXdzeoPfkL/eHhzp1ibbUcCptng7DjKR0wxIPW
HbogbYbWHEBMNOm0K6F0PqGOQU+aEjfng3pzTwEHpGj0umhTqO3oFyfT7zRBG2MzTeqQUbIF63LA
iQoCaGuOQFcaW1fOdKyHLwmNkPpbPLrDpxCmeRg0hglWYrAXuTxUONKg3qM19vhJq6JU8YAex19C
Mq3UlxbulxtgerVzQHANdkqd5GDY2xgbJa8w47z5l0mio1ZXRVT4feKsciC57XwPs6wvbwQ315Ef
br6Iba9FyhVOaV4kiWgKTxYBJsbc+qi+IAwjIxRMKP7jyNvqXzWQGbOvJCjKnPXMnrTQR8p93WBV
rz5kpitB5IVdP0EvAg68zTu+/pBEi478G57WKn1SV6+WWxfxGvxeHMv110LBpsQBTfrieU2dWA6z
in2J3YNDsaAdDvDBkxJsSN8/h7E9fSbrLMG5Nvl9C+llD+pFHDu8br+bubLM/zVY/2OKzFPPA2QQ
0ly8ewg2FnmnWQ2AC2hsmN1TVZmV0QxcKeYbj911GZJPXxUd1u/nEVIvMgMo64BS7KI9crxZKN4f
pE5Ko3V/wbAdPuUCNEXjUHG2szL/HE11tA0zAJM39s569V2sAYhUrkwufhKVy3zVJVvsh7CFFNDO
1g5g03DGBzLeZHopbgx1VTpZK51UEyjaEIZDw3h7C2uUiwg5RiRbG61+zNICKM8gZ26GrIxq4Q9V
VH39+Oq/imTAmZBWMMlwyUiRL5+bqrBhqmn10RCR+YjGUnnI1UQ5a2W+/FYUCSIkrdJb+3pNb9/M
6arwYGjE4BR2ATVfPDfJUGiFi8bVCaApyCiwDdb3BbYeLR4r6X6hBYCqmBmbbeMT3M4/RyTmomBe
OiVeIXvqjTf3at6p9qJ86gig3SQFl4XEJcO6VErbPLVy0Q8L+cq2ywwlEFqv0BaDuPDxpK/H9uLz
IYtBtfjDRyaoeLvOy2DZjdFExqkZTHPDezD+SjKtEdsFTka5UZ02eZRRXCWohKYIOX08+tWSA+5e
+yd0Knn88JB9O7oxtzhHARY9hSaHuIcxAoGyGU+NaYIpoGKcfzLcUrmlGfzOJDsAQTVzJTVBWL0Y
1qwn3Rl6RzsB+HL9XDhx85IRKP7KIlmoL4mluZ8//tCrkNEi/YHmg+Mg4Gvq+W8/dI6gwyluKE52
PGsvTmUibgIiZ9fOtv4LEooLLhU0K/1KQ9sZ9MmqG3Sxd9bZtXEJMRHz5f6+FPaQY5vSltPFqYll
+TWfev0LnhlKALZe2af5pB4yS9ZneM9dfWORr24toNesL10jqqIU2i7OtdZ3Of/SFad07ubWg+C0
PGmNS39bUqC8weO6vqoZDToEpAvGs4jR3860oetj2XMXnzisa6VZKTdprXb4JRPjBgX32l5xq+J3
DdzjC+QYbTxM2pT85+l++ysuvtkY4jZcRlUAeQ3lq1mif+ejFKUDvQyn5RtVdsOvcikbT7qFvMU1
f2/GITUIl13HCbucgzkHUVJMzPjUh7Zfg1oBSakp6n7VZ49vLO/1zsKrhFakSiJEEnzJ25e5latW
jSRkhE6cjliBAzCvzOWBNqQVg5syul+hki7xOQvL/hYD8/ooU6iDZAXtlFQF54i3y60n0VzCIrJO
yhICdpYgAOZg7mN0bSs7DqJKM28Ujd8dEUwhW5ayEanp2xEdMNluScH0pBd5tcmgL6NuqhbisXIb
Cxi8pu0/vjveWU3yeyEMXuS1q7Zeon+lYUYvQhVDYPtUi8w96cuo55tcSUMVHHBX3xjsndXUeQbR
QHLpbtPQejuYpagmXHVbO6WW5T5Memp9AVyxHLVhqb1ULcbK68w0RrgttG+kflffSWgFncwiroF6
c1XAGQfwG02+lKeklEa7VdNJJTJOl6oMbK0GmvfxtF6tI+VudiwXgmaxge2LujfWAD2hjVrzpav1
iwjjA0zf9IR5V3TIgNH915m14StYaH4Q4AiLl+diZpvEhl2SNicTQbRtVXMy0XvqMATW7Y0oU/Ga
KlH8LLJBf/z4S68nFgTW6kqw9ie5Fy82kDso5mBqc3Pqkk57VK1Ff0iVPPUT0Fu3vFSuXnS+0iF6
4+bF4AQlrbdfGeXc7G5sNCcab87BlF16bHjNAYoOhbegEVl7WlLfKuK+s5YuokhoPloW4hr6xajo
oOV5ISfEA3K4ST4SycpTg+7nlwHU0AbEcX9j81w/M5BWAUPQMOEqgBC3zvlfh3KJYsdSFNGdlNDI
PgN1CptflorqNFvWKijzoRVqJC+haebf2jxMmgNC8GHkUpeKS9o5/3WFdVIgi+gVwiPVyItfA5Sa
oxU586lBohw1txWhIOdfhG237tvrgpwNc5fUlYh5tSO8LPyVXd5HDarxJ0kNIT9oC5oWyaCG9U4b
Cyq7xUSVPJh0aW/qxVKaJ3UhnAEbWRrz7AHlqJLnjz/+6sriF4FGEVACkOC4su+pELAzIpDop2rq
pIPqiGgzZIdJkU4A3zFfi8Anxr6MirjbFWTeztPHP+B6z3NRcmvRu7QJPS5j6Dl3ZknHbDoZAM9e
JkfvCx86UmbtlzrWjG0MR3T8bnaOfrOYsCaef4XvPHqoLiCcQ6b2p4Wnv92GXFidSb4gH0BZ18sp
s1kC+wRuFWiBp0BCqgs/H0uZ/ph6JNg3Ui4l/BMoA+6XcQmVwQhQD03AtvFptrhxo19uFpYEfxCi
dgMbcn7jJZV/EknjGEM4Pkg0vY0WMRCFxNGLI9Dge6dUxgeUuVBhojQ/SUtslpACb+YttV2XB6WL
ut7ruDOWW8f3YsswW2wZAiRuDIIGbEzeTlu4FK5CXwfuGYW82RspYbf7KOthZDSWPZ6G2ZzPpoCq
uK2GGcWljzfM9bxwRanmnyyecBwJrLfjt7RUBfOi3dWOXu1yp3ctHgM0wX4NhS13Guo52dadszTN
vUyMRYW0RqLOgduFky/06qbkk3Gxj5gQm+wE/QOeQ41j/fYHFTghhpGS4JcJx2KPBFk9exHw+VvP
w0UexMTj/0OnBKUabpGrRzfr3Bn59cq+szMFwg5ED1xABzNFCzwrwJZthrwoLb+ATJl782KFsV9P
rZ3/t/vy/z9j7V1QcXiHyoy37lLrpeLcpSYobi9X+NEeUvHtgLY2bhE3hrvebnw1vQukSegwgth7
O7tuZnZNOFnOXW9oiEOnsygPhhLChSyj1K+zeApsRVjoSGM+feOlem9sDNNpb1LMQYJmfTr/eqji
vs6racgcbJCpah8KSlf0ocJRO0RpI5U9Sj3S9aJ4Lr6sqK5bkJiLu3GdacAFUERpIxDUXXaNDYi0
w0xCeqe0uXk05FAE3FjmdlFE6zfzrOzbKL4VDrzzzahPoaxGn5Onwbo4XoIL30zVzr0jHU/qIIMW
j857X82BZcTJSbZwHiTk3Ue9GYV243C/98VkuwCvkLagMnkxOKxfZLgoNt1xTKuNPbjZfk5C/Wyp
4rUtomFDBd3Z3rhQrs4VEjvAJAlH1r45q/12lQG5yWlBKfusplJHhT8xWuenrobiqTQN1F9hR7m5
F4thsJ4KNZ3l16mp6FDSh4k/5U5mfoGGmGWfl2XACCcz5Qw7ap7sQr4i1BQ2FUy6RfS+q1arldPq
vvLxF1x/AKI4a9TvooO66im8/YApWjJsmiLr3OO+i+ZKJVobdwiI7KpvJ3pePXW5rna0bMKJVhDq
Bh3kjrbXsQ75+Jdcbh6SSFxbyELYPoQ69vpL/zowpTtBh6EKfp7hnkDVdpUFzSrkjZHTRvR+3FW1
PbZ7fG7V/LsWVy4sho9/wZ+28d+vOvUwFGHpLZIHqWTwF6uJ2FIBF7hW71zQ6zLo1biS+yUBtuYl
fW0rQSiX9JRg/CsPVDXFM94QXCLerLfSfBlLKAG6n7r0u+6bkAOCcmtR2ovfqjV2ph56KBNmsThh
Fg+g+a0JfgkDPVUyiqxNJkCUYn+pRvpjHo6LuZumYfpqVqKfDnbYqypeIE0/7KSZl8NGGhFex52m
yoeWADjaGgakXL/LXMybHH3J2sYrwkFTa9pXuRPAHCk6j+gaDWY975k8F0OUp4p8rKs82m1pGihm
a8PWGnQTgoYxjpl4zFQ5HRqJKPGD0Fut2aAMoBsBTli9/S0Zl+VJjQBzoauMUOD+4/W4PNFINaAk
wuNIuECt8lJkDYqYHeGVHt1J2NJia2pD/SBrXblv4c4EZo59Eta7N2uGF0kNaGNO8roFgbXTELXX
jfrXRsTwYMxbs3LvHBxq/FJJ20NblHxjMU/WYwpL5j/2FxiRcIi8fr2eCAMuNWALN9GVVEvcu74w
nSC0KWr0GB4ExGMwUj+e1KsYiMFMm8zb5eOQyb7s7KcTzaO2qaIzULBFoH8dA/CKaLXq3kLjb6Zi
pZZOUCdzt1KibKjVdjeraRCbUXRaT3F24+RfTzi/CBgQTdZ1DuyLY4c5Fs1hOcpz4TTmzxk9g2cS
WBrR7QrnxCDhVvF9DTPfnnMG5NrD1JiWGgpqb1eYWGiK0aaU59LUu5PGsFsafvHRGifzxqt0NRRE
BYDJAJWAKvOBF9/WR0NIFoJlfQPM777X4uke2acY2hzmQB+v7PVQlHPX1ubqKrk6b7/9qgZTctRD
hX4H9a/czG4iEl93G/fMPTYrNwa7OpuroCa1TtIflXfvchepGoKoBd2Nk4SfukFUDwS8KMcj0pML
gg+J+NwP5q2K9uVjhcYkpTj6BqTBNOMuo+UBKY4eQJN1ytwYX6Gurd3N0IXIVmP+1aWeUiGeOipa
7zVGNH1zi9n+9PEcr3P4ZucQUv1xjqPSAhDEukhgprHpq7rJ+rMaIQceZK3uZneynvP5x8cDaWts
ejkSsoKu8/+aoHmxmrVMrTpFfYF0CKlGv110lFjGSA+DKg/1T3OJ05FXz6KKSOKgNfpyxPdhy2JR
A/faOLOUJ9FbVXPOtUGQW2T9CD3JKOG9O4lJjx6OpOW+dOTrhacDaHkJpasP9o04+OpwM2PoJSE/
StEPmtDFd4im6SnNyvZMdaQ79i1SNU0ai2MI1eXfHu+dzccT9854PN8r/py7lCbqxYETQysaYUXt
+X+knddu48jWtq+IAHM4VbQty7K73e5wQnQa5sxiuvrvKf8nLUoQ4f3vwR5g0IMpscKqVWu9QXRT
sU5NP/vJXayPsGaz56ws7IVL6uLUUYnWga0CLoAoQ+J7fuoQ/rE60tH26E7V+NBENuZOg51MP3n5
idfb33Zx6ORYXIgg+ohedE7PxwIH48Vu47ZHtar1oxYPyg5fXP+Ak6G+a4Q1/KeHw7iwgBeDShFb
iZqF54Ul+1xKU/pS9RCL1WPgTNMabxUcxPU+2WuiBF8HxMdZd0mRLLjxXhw0OSp5KVJQlJZoTp9/
KtZnOjT2Vj2W2gSiULGi8Tsow/D+9oxerB7IKbI+douUJeUKOh+mpEdmGoqlHZ13by89N7MDQc9+
0XtH++jOZCy5Ianw81XU8M7HMlUy6Ai+7XGIzPyBM4DGvyR8WtG7C5Kdl28f/zhZM9SBC4KXnOdP
pRpRB4s76N5j46krdi88eAyqQrTXg35pn7zDg88iFk967jqSGCYIROTspI9uXiXOaCVPkx/gnhbX
lIc3gxcL2r3STWWqKsNDAcqq34rSTr4BAEKSAH1HHL8KD8lJhWqjutaDof1kgFQq1xlOMic8ftJ+
RZ3NUX50VHpxs/CLMv3dDBlbcaydtPtBaopQ1C4VJbTjLhXZG16J7idkb8iCcRwB9A/DPCq/AopV
piUpx7lsGdU2KIlsC/h5PLovni5+HQ7gGQLtiLGH2ni8kmp36tc2z7URI8HQxdWl98wTtbYAqkcQ
mM+xUaKsEJu8buiQIsD9UOOjpN8nEd5xay22nGGVZUmDN2ZD+XrtVhi/vBV9loX5tqaL3j9maTeg
J4AUFPZGKyvSC/GpwFBu+E6ur0Ubv2kHZSHaydz3fI1pZaM8CCnPoYA3j3ZEgqZPSnKKMQmrz2Zs
V5gLYbtyV8EWZAHQqarvfEdWf2su6mn30R1NwkqzE7tvfoPtyeD/T2oO4M7FsqP0j6Y9IJqBjn8B
n1zCFXiGgyK5Pdrlx/IUJKcCo0EHiQ7g+WiV5kiAUaEfS3RwMOxKw61jYlnoKXF0Z7lJcY8WEAIY
abLkUjBvc8j6LY4YJoUb2h2yxHA+tC2QlxHhpB/tNogPkAyjez0NUVuI0chfhVWPG0vZ6kdc/5Br
Ht12RUu9WSoOXNyl1DRM+ZfJcwiZJP38V8BGik0Rd+YjQnnqqRFp/OJHFvocSTGudZCQ2sKMX9w1
RCnpGkSnDssAMFfnA3Ze4XTF2CLAlCXT36qOv/eSj4S2lb9Gz8dcx1P8QTV6YjIYCHxPMEAGI087
63zMqHUxu2z8+NgXSnQIxGD/QpPgR+R5S/zAi+lkJCqCyNFzpUE9me2n0fBNte7V5DghYwA1W/PL
amPk/WhzegPxAz/bNl+Y0YsLjjHBdKE1C8GGlGF2j4qya7Bt9ZMj2i75/RQIBVxTX0ygT5VgIT25
OhYHxqAYZgF6mc1kF2KmHMZ2chxQcFshhqr9NFBv/GXkUZcsXKbXxiLcUsGkms3azeayYPQsMLWE
s1kSUmGEb3xXFfexpsQLOtvXls3kaiMLghN88VnIq9DR9rP0mNql3PZCPUY9EswWLo0F+nVau8RU
uzwGRBsiDmOSK2Bmdb4lEYcIHIAsyRHNj/jNimL3DceExgcAHLecfszCVsFY8la/HfAuww67hSMI
DpACsoaZ1vnAo5qmKTqkrKDXhT+RuDG3XdpIRcnYbXflODqI0nhatM5iExE79BrfdLh8C2sr1+7s
kpG/gkTJlHURCqyz4CdSy+owvmPChTo8Y3h4tMLqTxIMnXpfo4G6QrdlMjCcBJpIfWupin2x3pRy
ZVuGU4OgAjSx80mYnMFT0BAeT2abFghKgg1rEU/Bp9Oi0qciKlCnneW7m4XJv1h1UkJKBZQ/KRPC
PJ+VYtsWx9wapZ2Tk0SVa6/ySkk+G0YFcmld1WVXdKAkQ0AorTNqnzQJPj0g2ZmlaxshPm09+m78
B/Q8SpgdttqeteId7fQPTmal46ODhLUJh88RvxZ+tzzWZ8uF5jG1IpIzWQWntHQ+X71TUvvuKvEU
QYvYFOMo6AWHsOPxOjTg3+KIunYQPTqEnqZ8jpLC2yOcW7brHhSIuka9L3xt/TZY2EVztxcNeAmt
NUnMJW2U0Jrz3zVZrecXStc9dREU2xUST2m4RhTOlu7QeJCCe6m/kJ2hBbTCkKDataVtNpuhqd0Y
H8+yHF4wh5O/MNK9+KQNsaItRMyLnQ4uhcDMa5U8HR1ymYH8k89EhTALtY2TJ3UcSncdGjoveGHF
T1kDOW5TxH1johQkXIipSO82ezvETH3hirjYdzBhuQKpTsFPYKZmP8K1ir6K07p9sjO6jyLUo19W
XKlI9Hi59jqiIbNB5HL6envbXH46j2XKGxhPUR27aFG3lqixzbXbp6JuBNq4fndvj/EgNSwTZAP0
dWFl8UYZS/eltJ0l74Qro4MaALYBAonkRp9F2MKn1CdUTzwFCNx9QbBBFTuewD1ep7y+g59dEbbP
FG3LYN136YC1YkU59OX2FFwEGnJZULAOp15SIOelioLOu8kN0D4hz+PvXCWsVmzj8Y/baP4aMcX6
+4fHk5A9KD6244LBmh2I2hFTinlDfGrQWgxWw1ib0drLk/JZQ03pr+2PZbK/PeRcs5xDCOjVhreK
QgNp5Dz/GN24oEUm8lNAmusi0euPgbIiqVQMPCqFD0fQNsKaY1eit7rNBsUWO1LfusRsD6Tcm6UH
evdoIG0RwRQxq1AdFgLFRSoBI4Q+KSr19C2B6cq98s8hHAsUGPSqj0460l2oEjYjxjF5Lfy3xB/G
and7Ri53HngVZpmLhf1HOfN8NIaPraGvypPn5CP0OQUZMy+yvgbYqH6uWvc7dWm46WFnPyBGqKoL
h/2dV3sWrUnkwUDQ45JIbAoD5+PXcVYDDunDUwFx5ZTgkmmsbRhX0fNg+5V/DAdzFG8hFPp8g35y
XD6FXWJiQE9w/97UyejfOTA23ghoSFCi7OsF4D6R3duluFnidzliMID4TxkjejXEcIXwltWHvZvo
xTPfnpOFgsDWVo2KDuBTzj4/UjaIXzKvVjRMmqP8pcU22NtXID7rjTOgObxpqiTPt35hpGi7lUYD
FSAtNXwwG1/5jA6jHr9gBdL+8jqkiV8Bp2YTTgPIsz9OmjURR6pEf0Uiz38DIegZD7aUi9w6qeOn
fwMhmvKQaGNpfEFcqh3XnpHWxgZxrMDfNBCHUPlpMQDfIYzHw0eBJ13uRsoPw0PcA+M/VEAuvlNr
KKO1hTNuc69AbzLuuxim9oktVGi7oZsMPKcQmYTmpgSN8ynt1TJUPr67eK7iuAr2ByWMi7RYBcaP
Yk10stq2fxjrYnjVgSU/+hgUcPrMpvqrJJU1Up3RIsxxw9T58JWGYA4FT55w/AJ17gOjJqrgdJPF
UHwRn2olDV/DMGs3taOm/hohwmYdKar5ZEalv6Osoi6kUZfni1NMDwlKMrvIm5cr09qZ6Fnp/pNv
hVG9iwtv0lee21vpWneTqUaDvJ5s81vsiuoo4PemGw9VzGRhGt75K+fnjAcXMZbfQegDA3J+zlLL
RhfR06NTlE8TdvO+Gamf3dpoHvu+a1y4wln2yL3sfMvhtDzkeZF+AzAeuJ8mLn/7axqXZfyq+Vlh
f7dSemCHOG0Ua6mPI8PN7GfyWJPla7JOaqGzcNQgI8X7gsaqBlzsYdRjv16HGVfTSgkRsl5xbRW/
b0fAyw4katC0+Wm/UciRsKfzqYkywFYeGsinrgGZulXUPn+N3Cavt0WXSbXQ0IItidRdE8VfptAz
srWeK/2x1+IKJL9iBIm1cDW+X/hn8yDTROZAyizQOpvXeqwpx0upz7TnuqhT76n0Q9E+jzzi9UfM
y5p+g2CTh5Zkbnrhy2gNlnJ0knIEJ6cWXbjS6zhMXwFSF/1abTs6bzpKe8m2q8c8eQOr0Jd7XPx6
73UoxRhsCzpGT7U2qsOnUUzZsCt9I1AXHq66zLxnHyUlrAxU4TiTlJPOJ9qoROKK3DSe4XxO9+oY
TL9dUeTGZ0f3g73RVl78FVlCzqUX9pH34GVWk96brWi/GnaFhmkIOvvRNlPT/FqnYfXo9JQr9qBs
hfKo5UmXffEsnK0+ZU6nK+s6d7Kvqa9HS6T3d/bV2Ye4vFQMDhSlIW5IdfbECG3cMZ0sFSe1cRq0
8TFgHza2iqrtp65vnGiVISQZ3iGq28M7TQV+Ounof54CMzC2iR8n/NuD3ZYfjTX8Fmr5oMrpycje
6/n8Rsg3iRzrrRNGzI52p4RG8DRFVfHgA49aJ3mafa98hB9XzM/wOvXuB7X3YH3LugQFUd4QFArm
Qabz44JGhTecTAHOfAVwxvyT2XVkrXv0Rj+rbdgvfPJliQBpX1ksA5uB7sGFSIgReqSNoLxOahYZ
v9S+exix1NxJGMkq5lmOXb2b+NVac/ziueGhe6R0ku4WQsjFm0X+CpsKIaVC+jfebOaHQa+MlkfJ
KdEntHFEVZntRskHqdfuoWGNDLI23KsdNfbCGrv8YKAgiy8b3g0GCvcEZ+3roExGfLTsFjCu0iPy
utG8NEYHCBRMv7JGbYnBchn4+NWkX7AseTETAGe5l9b4EIhh856apoT7kOrdL+6PbNoWQp+e/Hb6
jU04Sv9qVztbpZE6m/CvXxRMWZa8RuXRPz9RMFsQlCHrRhwMPOb51jUjE42ERE5gaTq7MHb/mEWr
v6qwop6StCm9hbzzopYOUPu9RWLQR0R4anYdTpGjDnrrjifCObzvsJmeSwSE926kB59DMVmrafA4
H46orW+3N8uVvUIlR3pUQvHkKp4NTcm+pozd2aep6dq3zk+aiKYJ2tdbH/GKZ6NJ/4sKT7zdHvXK
BCM2BVgfqgup0PyFCSNh8MrGck74CGfdSonCZNc59vQ9a5v4KKrov9vjXbxiKB+Q0QN4dWSLcS5s
1Dhd3fTw208Tqq53WaUPr6KtBYqf+RLS8iLFmg01ezxPdlIrbhFbJzvPAAq7YQ1MR7WKdhNWYY+r
jhPtEy9Lt4MxxKfYsJYoRJfJFXwaCvfU7VHIQAZlVrJA9A91bd9TT4NZucm9mZVlc1f79ZTQKKzq
OzfHPXuLbmb22xNa+b116zDep21lPnVKof0ypi5+qUAQijVkkmiXJ+G41Dy53Hb4EYA9JkLBODfm
5Sel08qBHFQ/lQo6uq46iI1q1/1r74+DOOoor+39AJ/Ej4KpwB0CG5EwWKnjMW+h0A0Y6pgE/QSL
CxVu1ylxtTadl4JC6x11huD+9r571wU5jyQA9KgkysBGHWuezXlNNJhl2TknVFhtbZ+QVaDFkqS2
tirVIHUewlZtBRNgD/ea6O1x1waNp3AhRy3QAaPKlXUcwfzeJ1y1Jx5RQ/9oTEIBgjia6t9Sj9xx
77R5eyc0dfTXgVNUyapyB6dA71VX402hG6m3nXhLW3vRaqAmcQHppPqk6SYIeucodGQ+khWbRsfo
7sUSlrn3a1eE33JV6T9TD6zzH6PW6G9oxSsEBto47qqLyv4+bLvRf6hpnn/L+ip/Qbhc+I89r2Sc
AyA/BuMq71vr7+1ZvTzNYBLwNaM6SN8B6OZ5eLaw5xZFrTmnlnZZuPEzy1e2OWhFKSqEG8RS4f8y
PDMeoFfcpKgNgYw7H68NDAXtZdU64S0FbMYoTJK/hM4EwtuWuncqp5n22hgJTB5snJy2Rke0vi/x
FL0LI0dvf/RFRgYSFxMS0bL1uxHAXDEF8YAY77AF1qjqNRlp2+2Jmgu1stel9Kcu8f0yHZlLRGRl
nQ+ok7UnhJ4cfmimhxt9wnLFoWBqvQam5O+ng6L/lyUi2SZ0r9xn9EhyzB3z0NC20VjjGFNSK1gr
qii6ZKWmuiN+KtLOt9HdPP3MjAfTUnf5MorSWaZGTacXKSEkws6nPEgiYVdgFU4ciQneVBGu1Nwx
HpqiKFe1p3ibfKh+eJ2a7LhCPtxpZdrYXEgpAVcgtZbX1z9FL+Bkbp70oj2NXJwvmueHPyDlO1sp
m7OfRlG/1U0Hwuz2al3ZZtIvGtUgSvOyF3o+qtKmytQ5TnFqhr7wN3CQ/I1TusZdiUXIZsBBq70n
PGZ3WVCASr09+OWNzAuCjgB3oySCzgcvzMKKXCutT1me6ndqNRTRWnXx2IypQn7Dii35eXvAKzcA
SC3uKPAwQHDmWxMiVGFnY9ydispous3gF4N2n4ks2ERl2K/Drgx4KWTJl9vDXplkyh6SlIdaFvaI
8mf9s7RtUk2TG4r+hLupkX7jB0BEcBwQ25s+aMrmTy0Fto/5hIXuZ8cf24XYdXV8sFTSVp7+xjzL
BdOXk4UV4uQqOjJLdQSNTBiY9u1Hr0bDaTTsUcU0qXGjfaFYOJvd/v5r0y4RKqwwnUxu3/PvN+Bp
l6mWoICsJ1q1Mts4cnem2/kvRq53K1QiMJcdBiVaqGtc2V8yx6SIQDBCJ2wWs+lzeR0SZXz3VPX3
eh/ZwSrEKeeX7kdE0973llKMK8EPsQUQBRLEAMlprtmV24lRsXv70+A60fCQD0b+HzEeuenEsZPm
IEDF/klkB3EPh93/3ddOp2zqauj8tY4tgXkwej1R9goOQUCGAxjZlMccDNlQzhLBvjXd+EuddZG9
sEbvWcF51iBlIqgDUQiX6gWzSNDrsV4UI85jsRb1LzpOzcambNKAVr7h414eJPFzGFCdXk84AIVb
BcuFZjPhIlUfmjCMCnqhOE2vikFVkg3yUmq1Gj1awuvIrUrvriyzollRnS0NrJAKPflWovfYr4t0
cP7DwEn7ihEO5w/3APqRiHwWyaqfAjhwtzfj5aYA1o6eqkT3S8jS7J01pI5WGo7Sntiq8V3NpfQl
4PF5zGI92nAquoV07LLrSRVLAhkRmgSuwJV+vvtbDUqhp9YdqmdVkk4rkQ8xnWC7gmNnuCIT94RB
E+MObH7MH6GI+gNnCZV+K8hx5tVzC16KBRn/q15oInrR7Mn+9dE5kWg54iG1P8SM5hmjgnxVPDTm
dNK9UDMQlzVDMH1eJPXuxC6JVYDKt0e8DAmMSF2adjDnk5h4Pin1UHo42fTTqTXRtO3NVH8IBuXV
d0sCVIFVxu+cSLS/Pejl0lMnQWuYwiLlTjLy80HxL8zcum3VU6EX4ybPE2nhVYff3FS96wenfr09
nMV/7vxEnQ83Cz89/UkkYXv11CHbjF2L1/4wQutbFo/6l9sjXWYuAIkg5FA4oIqBBsj5hyWuOWhp
XaqnMhubndP1vrOj9GSlv5D4Ix9O9GagqWWYDcDOKXGTNcbTOG2sbv+MKx/Ms5qtTkEBIsf8hS1w
T3TG0LdOjjbW04pWvQ4MMFC3DQjShWN1ZS1lJk5oB5lHyJW/5Z871Qzdqsj7gudJl057EBWjuTKt
FEZV3dj3vHkybXf7666NyAUK/Vv2cXgEnI+IE5IJ023A2LVS8k+xk4R7bzAH1PoyEWwmdIUWspUr
0ykrU2RIlBBISmeBow4aPArx2j3l3TRMWzOzOvdZTU1vXAFp882Fd6oMfLPtClGF1IgnMo3XeWMY
yKrudbWnnYqIAJMphhfvQYPX+kIR/DIbkWBCmhskIvKFMzuFSlhOYIYS/dS3hVhrjUkfKLX6XQa5
Dw8JRb1H8y1GWK+ljPzhJeSE8KCCrQKea67p0gWGMVRUZk9JWuFt1UX+veEDPIEaLDY5ih1LGkzy
W+ZzqpG7SZVDeMfqbAmjitoiKGwdllxuYtIVIwjpNVgSY136qPmxt/bgmb20qPMcFb/y1lEtMJtC
/WVJGONKwEVxCqKOxLYgDiFDyD/nhUd2lRtxr524ktPPU60lf2BAp3cmYbfHCjQzp42m6K6ycE6v
bWKK0w4XLdnQRZlR9OUYqVWlnWj6Gnuvd7topcgIhEmk8+v28l4dy4LWhfwSZdr5m5n6k5kU/PnJ
KqruR4UD5Gdw2+ChOw0tlP9hLAmj4K0r6ZCzNKJQYrwOB76rNLLhT+fD50a/VO/Mn4VAdGzhzFxb
PQQk0DShsANKYLaPtNj0pppC6gk9bu/OHI1wa8Z5s/MadfpOr39aVfUUffn4JwIQAQ70voXnhaui
NIUQ9aSd4COSdgSJ+pDpVZqt6bvQQP0fBpNNDAD71Evn+7Nt3BINQUs/FQnKKAcVXvnWcBXoCJGS
WgvTeSWUU5kBHmfz6iQCzaaz6F3R97jInjAWjr1NAvdK5aHt6T+qqlc2oou6Jc/4aytIvkkIIP2Q
UsXn528KEfcolNQ4OYpbbSKnMLDvctx4o8U0dbXacHZsaW0hAF05EaDIqCRxQdJZmPfDRqcWeD2b
xJ+o1L9zbafaT2opzR2XnGm+3F7CK7MKN4jLGAUeF6SD/DH/hBj0WztvGm3qq1Gd3vd597dskCFF
tdFR2Z+JsaR8emVOGRClGXkkSGBny+i4GOdF1LROtlGq4nfXdF5/Rw3SEnv2tE/1W4d+sUEIKZgW
ZO2uDU3u4cBRAt/PzJ5/Kw6bscAM1DgpjlI+A97Kkr1jIICzB7OW/OCF1OfrCQX9/yHvsSWDFbos
pxJOwvnAdpC0eUgMP02KnWxqFEGwUY0m/zgFbnVSRVrUm9vLem0PSU0f5AR5GQDkOB8xQGBCNRpD
P1E2Vp4jw/Gx38R7NNkl9pQlCxN7pSVnO/JISrAGQI15H2zQShhRppo9TzWvQTf0MnvjZC1lA7xR
HkjQol2nJfmqbzOE9A0niJ7CUgkeqKdon25/+SVWTlIkQR/xf/4GF+H8010jDZJGw+k1CmzWuuha
w0TUeog+FfU0HLhV2vsmHsujGO3eR5x76DZ2OdR/gE1Ss45TdLNdpEQWhPcuMyhqzBQ2eDaRqhHC
zn+Whn2wcKy2fvahgiCM7ZekFWC1HgEAUQ9Gkf1zIt1HoxEe7MK99x4bz1MaNh+vWcn44dTN9SkA
sSUhBtotm778qykjAPzQsh6rPHT2oZZkn/I677atHpkrWwS4MlpxtxBoLg+fq6MIQMtJ8jt50J1/
P6VxqFm5OzyT0MRiPURA4AbKIy+tZscIi+kZbvUViicLd9RlgGM/UpwFzUSHC/LB+bh52aZd7JX9
8+gb3d/J9dp7KEGN8gX0PlewZQZO8OGbCoAp1SuScmkBMq9YmmNWB7gkuacs0PZhneg6rs2Yj1pG
5n7Kpsr/eXvLXx52+YxEsAUZAu6A99P5TwwPp6hHA151TryTi79d11nUR23/aw9X8vPtoS5PFwon
4HvIn/Ao5KadXYlmFnDZ5kn9ZIlsuseePr8XFXrpW6/P/AczRS2rC4W6DdsE38SqD/QvltGGKLxb
WvQtNMbid5RoRbuwwy/eQRAugJ4iZsc6E4Nmt4pe+1UL4qV+yoRe/R08dYDqRC9jSZv0YjdJPR7e
kci8QMW+4EW3XpSbmi/GJ0gdbr83cyw5bbPliY7kb/4XV197d3vGl0acTbgf2y1KBMP4JCBqNGu0
ntI7P2ibxwg4zD6K9P3t8eabifMpO0CSp8yVRb3h/LxUdqPAaYqyY5mbyT3XsnEsDP+koU+y1LuZ
h8T3oVxerVjXUtubd0/SKhvxycmyY+T49LjMDJMg10+Lb2BooWK6rf1TK4p8XCdaYCycmXk4kmPT
OrFgC/CuvXAAEY016L1w0+Mw0JOK0sqGBZi5q8Cm072FPmr8zdvM/X57cueL+T6qDH9sUiT058Eo
ySvTK5UwRZ1nUg964X7VzCYEZzM99lmZLBzWq99II5EGNq8B+qDnS4kDBEaDVpsh3tRDiQvoFumr
EXCgvy21oF43ZWA+QBw2xEL2cTkwLx5ejqQEmMlBPT8fuAr9NErMITvGfjg+BHHxRYhqaugh+9pd
lAzRCcr2cPfRuXUo4ZMzY53I3vVmF2zWqaVv5UF+DPAqzlZFanjNLo3Mod/klm9ATOibYuFyufah
koRIVYS8Eqjs+Yd2VeDrsRrlR/zhcDdOG+9ONUAEB6DCn5GESNc0xpcGvTyhWPaAsATpz6Gh53k+
aBB2I/32Mj9WKCZtu2jSTJQRxXSMa+htHwysUuGFGiMVJp4jADFm2VRTRVjhBpa3DbS8N2RT149X
aaYOHy3xM5AHYwvmqkGXD6WL86+qDM1Pu6zxtqHPbeKPpvkJmnS3kvjjU+u2xcek6uknMp4sKdFk
IjWaH0W84DSlLx1vGxels2tydiYejrRujX5YU0dbGG6+aO/DyWcHXyZh5bPdqdHWckNF97apW1Y/
IqWttmVrR/swjauFbHx+F74PhZ6qC1CL8sK8KaShuoRHtwmUIyusTRHo6I7pbbaQ5MyDt9wQACep
pgBZQQRJ/op/kg6r6pGFQ6YbryqsoQKzsLdmCNxD1/JsZyu8NAqvxz94wPr99kG//D5GphwGKJfH
MfvzfGRA+J3XIDq/RY9vfOr5Z0Arfbf//xtltvF1xLpEJVpGGTIN4QHN3oU2KIjbo8wvhPdZZPak
6SxN9XdNhH9mEWkao8yN2ttSpZY8kN5cB0U47lyrFduoRQXh9njX5o5yFEIdGIJQhZ9tQ5K6qjZB
82+byYl30QRZSu/TJSmHa18lydLvkpFAwmejqL5a1m0WuNt6cu27hGpcuKr13NlOhTFubbpoS669
F9+F/QICJzInlUD8eZdIdSZfDK2W7KbOLY6tPVZHjITjze3ZuzjEAIQB6qAEQqhiy8s//2e1Amzj
WyMBp1tNerVWbe7Qoc7jrTtW+cJQF2BtCUYm3HKbwaDl1Tbbf4pdKgq+gcmuCar4SwpqcW95Aied
DO2MHyYyQM/E/2hrNC5eSG1h+afWbuy/QdYIgJKUhc2FvTq/7OQvIiek/coc03CefX05pUAhfCwM
kbzL7jOjyR+GMsw3aNTS77Yn7WGk/7gQzK5N+b+Dyq32z5Qn+D3UJezoHZX2etdqtb/xEahadzF0
4o+vLkVoCTwgkyB5OR/KQmJpwkM02ZlhEZETwsmCMtyO+V3nxnn5P4wGgucdnwZ9cV4HE34iMD5L
gSU1EaLBtc5RWZNPNfYO1Y5qqURzcSQltp30SLbRgbjPn98dcKixzfJkV6HP8KTyilmrEyyiOAuL
XRY7/cJmubZumJPwZZSEuGLlgf1n3QIr9jtT5xYYzUqndNoPWyNy8k0VkJXdXreLm4gKFxIb/E8+
8YGyng+lh6Ye5F7nb03Uh90vyHSZ2Z2VhEV9b6b099dYo/qomZE6AkrsKkQhF6LqlY+1TcAjXLlS
HWJOQVW1FsHwWChb3e+tP35t4zE1ZEb5jDFMUSxEhisraSMOS3kY9iHID+P8c9Vg6rmXVDKJpBhs
lC8i4ICtU4bgBqmQezyk6qn86G2PdhVPNKC4HA7Sehkb/llOFJZbCt9NuhuxFlsjW9duyl4XuwmZ
9Wf2rNi0QR2up6Rc8lCcry6v0f93SniQ0nuct8lb3wbFOhnikAE8mfYS8YKqiNE8IWHfjRsoOY2H
RlBWH+IkpKBze2/NV1a+haUOr3TVRU5mbtAhXQ8cHxbTQc1ct8a60at+g7gytp3QlvQr5T79t0j3
PhYVQgjkPLzhRJ3PcRR5TZKhoYzCb6eH27rLTJxO/bHCzyHS241XJXH8ybWD/r5FNMN5JGXwgoW0
Zx7k+RFgLGgkEACpn87zVCNUkO32YkTEVae48z09ePHi0f0Ul433Mg1Ku0OUfslfaL6lGQlGEtVR
ublcypTnX97yayY0OodDWKlD/bcpEi9Vdx5aru1WibWp/ZkTRsLn22u7NKr883/2tJsgFEAXqT/0
dTwlbxrOq9amHykNfDVtyCtrntX96+0xL/cTnU5AFu+y8uD3ZmusKoXV6U06HnKlmdxtbkRdtwG3
nWgrN2r6JXDHlU+E7EW29w6C5rV//oldiSoBmfJ4AB9u7zurDb4kJvc2qvAhjlVjHC2lSJf7B9Qk
xj0UdTAmB556PqKCYmrlhtgZaBORYmVpLZ4rVdNq92qgKvZdx3Xw1Oq2t9A0u2hBsIdIyPALercg
o/FxPjB4jtryo7E/tIGmfHFrX2BlmUWOtqmn/Fl3K+dO68CLPfuNb8c7pC21L75iOel9bAbtElvm
MmpJ4SmpWg7DismYvVE8VDGKvAuHQxWL4DvA7eAhKdS/AnWkzxwq50RHJv7EdVUtBKzLICJTRhqy
HCaQIXMHkykWWVMpVX/wh3zY6ZERbALUYd5Kq9Ue8zCMX/qOqpfpT80J0fasXhj/6ofT6aDZIFGc
3uyi8LtOqy2HZaCu1QFZsL2asn6HzWbQ1fa0xuoifauMKv1rj03xdvt0Xdl88NjQuyFDBwk4l1MN
KeUJf+Dj03BStoDjkmPtDbqzEmPXbnqrbSApqPXC0/7qqJDAZH8Pxu08Ux/oBNBPwnchLMJoO5rO
eHAAS2x0NSlrRKTbfE/MXMInX/R02PD0EmXfDa0hykuzk5Zoami1sDwOrg+eYPQGdWNVcYTUrx16
z5k/YEdQDLj/JdZJkZmfBkx+/z9MuPSswVOOeddnq03fhahJX/6ghH73EwHmH2Gohjh51pnyyQ+j
6lOrhN7u9qAydTy/J/lwBKvkO0SiAmeDqmPUTlrrDlz4tb1X4DaUiLCG/p/bw1xbVtJK5EhpozK9
s/lFQFQ2xfBF0bCzJ3o5Y7JyVUUt14gcO8HaaBLtNEJ/LD+YOsuFpZzoynhGN2N+hM0RS/ckytjF
TlnucIH1n/uqfs2bLF/YudcOK+MgKUKmDs5BzvQ/NyBPRFXoTTccJLrrtanG8YteJO6dEqR6v3Oc
UZwCvfZ4ewFCXQjYV25C7npIE9JSA1L1bBX9Cf4NNdvxoNMuXnGA+oPexUX9YEyatkR9vhIVqc4S
EAwKpqC6Zlc9Ag3uFOCpc9DqTucNUhqb0Gz1e57YYt9F2R/UzI3/7CF+NY24/P3hjfReBKfpCSwH
jaDzWbZ5xE+d5kwHPFNGf0dOKXJ1FeGhFayHUXjhY95FQt04fTR91LGEvYSYKAAABKYldHd2Kwoj
bmI3GaYDMgTiszZ6ebnmsZJ0e3Mao4PbuhQY6hhirNoqgL/jqMuXxBHeYZ2zA0tshBnF0xoa1nz2
BQbLfVorLLXnYpSs5p6lbALD6ppjrkdTvu6VEV9WxHp0J18HkxOo9/mkxeWGKoStI5MW47Jsyvb4
DxWrAEzPorTYCL131G7h/roSXOBl0kyEWwyuaZ5GTJXrwcjWhwMag+M31/TNtaNW8ZKg4JXETPpr
kAty+EgGZ3uiQ4vCQux/PFBfiDFQm3DJNg3hiZVvZ3G+HyyxpGNw5Qy49NhIzMDDUg2YpSRtEpRx
rI/TAf0wHeZIjabXFDvqE2q9xcnUHTtdDZpbu3e1aoRPcVlZ5ub2SbgSb0BM46X0blxK6fj8JJgZ
xkWtFauHone0djWCM7aOXgvwd63GVvkcB60Zrt3CTTdRx8FYCKzXckQZUEmHpa4Kj6zz8UF2RKkf
5erBNYJ+H8aZ+IauA8p8iPEN28guYNRY8dj4d27fiWjXw7MaV2BnVAixybjw/ri2IA4kQUIv7x/e
Bee/hjtvKLQsVA8xiJx1U3vmQ1OO4Uor9Ww7/B9nZ7Ycp8627SOiinnYBbrb7bYdJ04cJztUhhUQ
owSI6ej/i/ffWem44lrfdlyhEZKe6R58zLwX24C3jkP0u8xR+Rth9JX4hvY8zUWa6Hv7+erxxRwg
TJpZmHyuTvCj0Vtwx2ynuEURyOoScuSiS/11R/L8fRO8tvVJFv6/KPWfrdrQsIu86ifr4ktnzkTc
tVutH3pi7XDcPd7RJ7Uxv8x+/f2xr+09dGi4/znVxLqrE7c4Zitsg1NVGJWTWvhvPIWriS0yti0p
oIry0C/MB516qd9A/ryWqTE825VawDADjrradp7ZsLDzsF0mGlAi0WalxUBlDzP1Yx1VuozLCeLL
l1E3827T0QUJ9pG2FTdOZv1nePN+ABnlMbTZDUFAxPy+7dzWzaHSS0JC28PWqcA4qwz5rNWUc7rO
PSK4KCec5tmNzrrsmzTrXDMeUPh7YyO8dhwxIWWSSSEMt/ua4sZkH0FMj1+Cr5r6tmpffoPhYCTD
kIsbsS4OvlJ+Z8Sh7umDb2LtbqORRog1I2L5xr3/ymlgHEipjJROsM9jfl+VgvBVhrPNN2rW8caj
t3YIbWrY1HAm+WBXZge9qy3e0jF7ZVeidb3LBjHI3fOh3x+LGHHXMh9fL2tkDGZi9RgSJBW9GcRt
/BDp0KQdoEuE2SKRubbo+73x3q+kYXQRd8QMXSdwEFc/wDHoUOuVer1YTRf9HHxS0TVrX8ImsP57
trnjohhY7wbHzOp/f1e3w/EdFTQCENTByzqUyyXkRMp45sK7tweIUvGwllXzXmKMpE5/P/+vnkJQ
ARzDHdiClMDvjzdaHO/R2OYL4+2QTO7qPVgWUmRI7EpxuxidSqHly3de41IkL3THY0912VsF8msL
vvO2qNgA9oPI+/1n1GanLG/YN71rgeFvV5HmEmZ9i+vnG6/8Si5DM4YpMANukMHXwtMOODf8jAPz
Qrlkv1d+PRxw7rPe/31hXwljvz3l6uTkqgdYMfKU0a+tz+NSZy8tknlHqw/HQ2bp8Clos/oc+KpP
HSA/n//++OuDC3iILcp/CDeNaHaNqySNE94Sbuul6rPoPgxq9VKppfxsro1AP0raURvrAY28vz/2
+q2BzwInZLZBYeCCILgaFjVMbXpMnIKLUzRbmeRgbaIYkaL1VDWj1OnqC0mrVKonNYYYM2JZGb1F
/rneSvtv2HNHEHnUw3/cWZE1D9FaWcEFfcgpTPepp5tafQlOo66GoHrjqvhzpZlHIvEIK5ppK4+9
2rkRRuMKKQzMatb6U9OUKmkwDLj4WzS/X+GNHQIRWm/kbNfZwv6Oe3eYtd51Ma7v5TzUpXTbNsQV
FBupSIarF4/jGDx1LiDEDdrocPj7l33lNYHf78TPfXT1h6SqkgOfrpDhZc3WKjH1qN8Xi4nxMVoa
Iu2NoXuyorl9S5T/1cdyLQHGh89FRvj76lbaw+sOk6NLXtre2XI0pF0xudF7XWg7RXwjQJo4WN66
jq7vCNZ3h0vtg11GPAS/3x+LFKRvTiJiD0lfVzFeYVGUNr4LFO/vy/rKZuVBNPjR6wSgfV2JuiiB
jnleh5cmoIXSVpE+qsyzzw30g8//h0cBb9iFOWHfXNuRDJ1yRTSX4cXbdHE/9J6NppaSyWyjNP7f
H0U8+5+4CK3n6/A5wAMMSlVEF6k9dW+ZyFsCZPI+z1PwFoD8lZPAu+wT3B3hwIjm9y9FRRdtBmzN
izby6V2/4dHBJCa7zFlePA5yic5/f7XXdgbwSACv9IcRp9k37L+aQ4vVtWUZ9NalFNX4Moxb9SOz
MYD8+1Ne2/YAIRnb0kJCSuMqemB2CVCErO4SBhj/JWuD+H3cB6N3RtDCzE6Ol7WnyRHhWwCLVy5w
jKfoB4EY+V+j7ffXC7Jhym1dORdpj9YWQ89Yb11wRDeDZyAcDITQPjW+ud5piMBGknlN8daFep38
7WePeRvxA0AxS3CVECEhGJRR7tuXWSt3iDc36BBF7+pj3yyTTkK/lmQJpcBS2K6ZEP33lUfbCFcM
ureUJ1cXzsx1oFyU/S5BMcBCWGR/g/tKdxBG0T+twgjjAZ5h+veHvrap9pt1f2kIwNfnBfSMQUOq
sC6OMzapYPD2XYyd+vL3p/yR67GyIIppDqMbYjGMurrVzLYLC9x37UuLK+Bty5jl4I8DeG1jtA9M
yQPAaYZ8UDkc73pEYjQdRBQ+//1XvLK14VogVwBMjmvgGi9je21ob01kXRbPndz8ADt3cJO+guWc
NIuzVIinM4HKEemeWs7IG5Hzld0FAZnOLuNrtLOuqyvhTKi1DaZ70XOe34smtD7m3YhKXafrMVm3
pfnHwXA7DRG3fCPTf+Wqoqewt+dBRewf4vezRTzphrVS7kUIZ+huhO60lwyVHb04w+LJ4qCQCrff
Uix5JcIgEME3B93CY8OrlCzLVWTO9uheFmimh8zbhg9ItIRAyp237MpeuTyoY6hl4Mb6e/v89xcM
tjqXs5T2xXDKtjuOvT376dTn0kUkAhgrru0UFN672TVa8aTgmZ7bWUZvKWe+cppgW/FxWWo+9PU6
NyEq1BK7MZiXUR3Fo3DrA1Jl7vbGVnrle8LR4ktCqsLL5/o4hetsh4MrnMsoovxXR0OqjzdPDYd8
CDGVKqbhjeHAK0eHVIRuJQQE8qHru2kLN+5Bu3Uu02xu3+q5YpA3bO/FJMMT+OD5biuj5o123Gsv
yXlBkZMm0Z+IJdeeNJzDwrnUA3RdGoAuiCFQrZan3QOF8Vsw7lefx4iWHUQBTv/j9z1UujXZ69Q7
F1G6Ig0ynIuF2beJcpr6RAKjz3+/jl65D2huoC63K62iKLT/nn/F84pIUOpNYvuIn23XxaOVR8uX
olhDfYDTai35TTZEjGszWRfGcpxRIn8LpvnKxUzLHoRUhNjo7pBylVSMVdDJYqz9S6jcUMrEaqxC
fpobHZBi9ALTYK8sp8k+jFHZlh+Bfqwa6T2kP3BNzpbqrfT3z0WhbMJRka44LWHUvH5fFMQlg2rt
lH9paY/Xh7wb9G2FF2GSO271vgqq8X04VNFz6LT/h/DPswFoMxKiIwLk/erZeoNmyOa6zPU2LQmx
BJm9XHdVgIRaJ6e7ORzFlNB+w1J6AK3+z983xJ/3JZt9N6zYQa0BWva/P3+zx84SRuZeYE53bry1
zXyams0vY2U69RuB/88bc38Yrqo7lBVExP5j/rX7xtImErqtdwlasR7CsmiPlSqCG2cenkhAsufI
g6zZOkV72vRUtm/cYK8+njWm3YmuAa223x8vtJBeroddqWlY78CUGbFCDfDDXFhrCokdfX7NICCd
g1riK45gnf1GuvXqaqPTsa8CN/X1YCnCJSIItoBwjOXyRzyCPgz23J3Fsrx10F97ksdDAOwxtvSv
5wr91pXKL0L3Yqjips797EcuXPPoTkvxRpx/7fRQZsE7pHfJl726wgi3yE46vQfYJBrkIwoWbYBy
aSGa5bEpdD4XKezH6AVEpplftgVHwf++hUkyqCdRCAE0dP1ZnaqsPeV7l2qbnUtfD8sHs1Aac6fg
LanfP2PtPq0Dk83MZHeZ2f/9Xxu4WisHWcPIu2A74KukI6EXh9x32s9/f6U/w4LLSlI3Ev/2T3h9
Kg13lK5UwYV6uTha4fJ+GjK00asMa+ku295qZL22W3Y/k/81AGi2XB3MXBILleZ5mTutSzwMu7/l
OLftjT+18o0Ns3+Pf0+CgQRBU90HIXjDc7ldVTyGwlmSMie4MOLzn7FxnPtLtPm6+bmGi9t/s2en
nuI+Gzv3/N+XlQvGDuEb7oZYVzslHPXsmVXmX3qTeXccekaYyM7zEqOpyyq2uur7/+GBtNQ5f7s6
5PW4tXeUHXZ56F/Q1pXjTVjjhoGKXp2/m/ommg8Qnt7qlb22ukBj2D6k3QCSrj7lpKbQmVbDJ+OX
6lFN7XRTBMp/50ld32wiN4ekDkX738tYwF4wgdEQJauA3v77yeDerKBKsoOC3gVdAK6RgrWv6rtS
SKQyvHFdD3NmbE+LNt9itr9yWixuVO5UFCVIpK5yfruzDUcUIry0maGTYquNg2gKJrfKzBKw8O0b
2+iV0wIBAlnCCMlRDs3Vjadtsxssk+fR1PXOQOzCu0l3zdcZj4M3pJ1eezWg+jvdmJX9o7sbLBSx
rlrpzPnSOZhTbR6AzLjJVlsT/KDgLWrQq8+j80h6tjtZXSN/y6nO/CCjAdmOkzovsxE9bH4jv2/m
Ojw01fQWsPu1paSXjPI08pLs2f33/OtCFcEE6xcXGCCSbZsOmFN+mPEd/LQ4q/EWQP+PUSPpHTGK
2A8dfyfhXu3Rsm2QRYzy6JJNyjuOjTA+NmG5HYZWrUe8dPvENZyKWzZYp9Sq6Ukx9veszzRlnTdq
mz+DJj9ln/ixfQia19BQX5BjMweJCFeGwO2hLD63q2dNkNjG+uxbq/Psuirvjn1Wtd/+fin9Qd/f
14Fx0N7o3VGizlUUs/swR2liiC71ZpuQZNt2l3eMhm+DKSbwH24znd0IeRID0zcdeziJMgaL8O1J
V3cKP+++OLsazlvnGMn8/e7/V2ywTXJgrsv/na1dYv7qaOVKygpBjOnQWTbons6rKiehPTaOSVHl
qEP4TWbW6YR94vveo9CPxx6/t3jWnTGcJmPu29QzIv0JGyHPOegCHEASOZq6yqk7r099q3dvs8rJ
vMPu1uIky+JmnwtjpMsFc2Tdnvc5z40la8NIZi8rnTUpSVyXMSnLyNdu0rh2baFdkWnQVAhdNla5
JSjYiOyh3My2+sy0q5++5aatUEP3yRFuYKCUxRDj4+Rlz4a2+9GOs8YJljkJa2PN8f4O+37+Z+r2
RcaEdpoNP87GZp4/unhDCXyuUT46FhtB7QuthW5FqqdrxdmRrhG9eHMRhDcZriRyjQdCgDXFkZqy
4YQiXNHDx9zyqLmVmC3qOCixTj77pnTzZJjCzHr0QgVmtZJ6kkkh8sVHEQNmlXzBIYwV2ioMZLUw
11rHlovG03ntbdhX0Rr24jTks2ru1lBO7rsiR8jssoK5FSfbHeowiSq7CfCKWNvmBi1Rsz63cEaX
T0AzliZp0T7MDna0+u7LUPVrdYOqcNYeHJ15azzmlGtHox+y8DA2jtUkjH9ylfZ+bg/vZ23Z28+M
hpJzj1i5tdxD5K1nEUce0hsPBoL0mDciH1A/at8vtp+e0VfiGJalKO5HFA+N44Ld8vg+yFt0CCuc
jroUMv7Oh7IaaAAXoGlTvpwBsG5R0tf1Er6MXd4t/zDWXix/V7+txtvaH5vhx5YxWpbpPM6I8x5m
GNNugrR6xMmynE3VdRwWbV4g+e0oR9sJBg1mHsaig3X1ydZjxkyH8Dh291G9yizNC8q+McaYMjfK
ODIKN7zbfPToDka3jPONDe2HP9tq0eGUxUTIL8R9to1Bfy8MSGR1Iv3Vqa1UqNbabhbmWbXFS3Du
H3KsEamnoxF+epGQLAj1GS6Yam6tZXONI+1yrepDVBuTe8JOzJ6hKTtlsYiENms4zrG1qrmYYflu
wOJSvMcrDLnaIZP+bRsF0IE3hiTdGZHwIXq0pHBKP7G0VYsH5Nby4WeebZVIFrMsB+tQ+I0ehmTe
BkA/bqSwM/cNxASbOJpnlhi9OacQc2J1BfO6VHub1R68chdWbA0wpfGijSj4ZjTQ9gAXWt19P61l
F2dWNUbxThhqnisMQPRhlHKQ9xF1Lg3uppfVMz0ZdPPyJhvlcVMM9+zEsQvffggYcW5pNg2ufac9
X3nnNQwopdK6A0BystesUV+zhiHBbdv44fY015NaCgzNBm3F5bxV+U/EtPDvon+UiYh8tlTmhiW7
YfrDCQJ9C+rJCDqji7dtMzPuqlDn8qY0VaDPkLtKVCnMwV4fB28dME1SeZ5Fl6XPvS1uujJwf1ad
PeTY0JfzVMbCiYwdUDoFZvYzcxtj/ebg59s/W3mxyNu+GovqQy5yZe5kmtz4ismF49J3xwU9VtHm
Ro9Zb2rztoATuV1Kwx9s+1wgZJ7JeOgYHqR2joJ+dWw8H7yEqmXjfy0cZeQ/hJ56D4QQo8tDYetS
nyopTXW09WTnt3zcXv6QiEX09/7iGcDrfLcyOQs4QxXzd5231XaE3BWWdWxpb5pu8hlJCcJMOFo/
6O+beR73yLmsH4ys54+cUGTVTW+vfnCs6Nbl7+Sg9PRgFcqYzqYcmuWZDRL4CTR+pRO/dwd5mnxr
UTeFPZnFzTpKq77FJnCZvq9dEJTbpR9zRk/+VFvlGQWdObsIXO4nLilpMBCy815Y3yYADMO5DFWL
z+aIss63VhJQkhAw0ljHfheO03Zw8r5cEPOQmDg/b1HnemOSKRfuhZkXrvkVYqf0bttiXdfxWC9N
Pr3YTo+AwxwSFKwjYafRp0j6uJ7EdJ7hTBdQJrB4kFtZdkmZzbO8IQYq9RFpi254ASlnrt3B19mg
vi4r24dgsQxtQJEDfkm+sy3hrecqBIL2EPgFvc2parLshrnv0kZJMeZ+d25MLYwzzw78p21eZ/Gp
yDnVZ4TZg+VGGrYAJO553SpitEzF3TT62UhlOoT1N883/PmimYNgNeqO1eo9MwGo0Eyv5ezbKYEA
rSfEXtH9IWgiznWqlLfqGR9gOIcnDeRn/ECP2e1SMvaO3mQvPenLGJga1UqkAAo+rvS120OLGQky
m43XdJi/zZ0IHktJFn2vymZrDtUUGs4YAzfORdpAmjaS1gj9AYMxFF1AcSIN0t0UCPMTLBTY24Rv
ayOi0QjXv8mxz0LquQJBeolasysOlbF2xRfP76L11vGX3p0Pi9PgBgx0PYy+6GEyxAcU9Gx98OFd
985N3wcZ5k3DCCcoRlVG4p1kck7bh8Cdi0/aBO57h7pfZpymrRWiOAD3FYGMN+2L7Vs1zLL+NfTK
5Bd2dLqjxzXv1fbclYVblYmkYt6S1W0ycscFUfb5wdED1lXbGDnrsR5QRcWYBdyqchPi5JI9Za7l
HLfGUCPwMiSFTy3MQvshF2vRXZidQVFNYW1gQRNZ+4rUICh/ciu1y2HsmjpFmQBa5WpvfR9jwler
x1IZfKp1rltUYFkoLzZk5P2qi0o8BX1fTERuB+EXraeB/Azj0ku1rNkPJQam8IYkbTisBRp8ic38
7otXhqF4kLINq1M9hH170m1FAm6iYgFTObfVEWqm1xy1zLCXyJQskGAlqLQPc595AU/rzfC0dgMq
QnIap58i1NqLwzAXX9FBz597ZzWBNebBZB1Fo2v8oHMUj5d6m8sDIBCNLk6FBV10gq7iVke9Bkrf
LRU6XjeWoUFuKkEYvW3qdn7C6jNbHpUKjehL1laWiGH9+h9cGsjGBwP9t/mHahr/yeqsCVNQL8se
183jcy7OhMaoaTb6Z+W7RLfale7TMHbOY29tmxtHrR2py4qIerruVJ6ziUZhGctgGcu0sUafTFi5
HqmdjaY77kur1Z24bXPvRtrD4sbwGoYnyRRAEBRYpn/6zlV9grLztqahnyF53LmyeMomNmRiBUbz
JDolf1ZhOGYnO9Ld+nVrAqf+uW7YjSVrUPns5kJaJtZv2Blnh2JmcvmVBFNH7/HA7Obn0R68EeRu
juHEhvBNm5iNUTZ35EmSTvZQkcz0BHPc5FDpCt4T3oR5OzOcdNMoXF0d9/0SmkfBdt0w08zL4FcG
doviLKI8POVgV+QJb2VjTWacbyswAZOrH+2eEeIdak3z/OIajK1i2em5Pfh5mEc3FSKSHUnUluen
Uvu546WYmvhsH89ZggM48+DWXVafbNniGrybJm2Kk+Xmhi9I7yIf49zJMz/UVb38U5r406Uev+Rj
5RjReCCEuXbsh9O0vtuy1YqoolzSBBQOtzUSKcZItEK8WqkqrdZpKm4ZLzdFWircGNHwygN508EQ
j74QPhvvUBKljBPDtGXL4s00eyOdOyhdzKrDpj1VDrb1DyjJOfnnKuiD9jBLc3BO5eyaXbIWntcf
0Z0R8/2w9pqJkmyH7htdE10fjKAixOUO19kXVW6dfd4xgAKGwbxENzk+D91nx538k8pkD/SncVbk
CJtqqQo03XwxP1JZBHPqjFWI6LtU1na2JdRPqkVcwKrsYnZhmXOsnTK45QbZPX+8Puz9pKwULsTl
GiGwOEeNZEXtkdm3vWBY4tb1HCSQ5Qp12qBajbEb5lXzuYN9MKEr7cgtDfSi17QKu2yK1whJ+/Oy
Ud0fbHTT67SUaFkmTuXlK66AfWC+aFnjLNt2SIqbHCFSrPyGumpdxo8bXVSAFCC0oxlo72CNjY6N
0s9rcfGyJbDUY5gBhCfb9N2idM92u5gPnSvYq4tZd1Hq+FRr1FgZzLDEdZfIu1sAAfqxwCqkSHTW
T5jqTlU7xXv2M98LGAzZQw9CIP/RWyifp2AFwbhqXQTju9aI8i1ZnDGCVhbl+ccq8AHx8UqBkVZg
vr6FoOQ5fL3hvKyuI/B9UlnNtMYuZuds5XrsbyU2x35ShCvamsIcoic/EN6nip/61SOZNeMFb5wR
h2gMwGGWWGt94BgjzFfxMuG3ug3MMjE0QxdIpdgcYFlXOWdnq933DQUXnZLBitR5bQ3VnZSFI0mM
9scaprLvhjEWi5FHaRZiAZYay7pgUy+76Z2uLHBCVrEAbajLzB4vVeeuXAiwvOKSBmWZrpbTFzGO
fKZ3s4gqd5IC6eIXWh6ROHYiHB0U2mWrEgSwe3koNwmIywmLwI0XtCzbuA0bfz3ZRkOcwyxpOQ5D
a/qxizver2ga8i9tYZtmjG2d/8vso/w767o1yVyiJuVEvcTWys3We8/YoQlm7U0BSUdUGgcZuXkd
Y1nuvcAB8X4Vy9RMeMprtSZ+NDVfq6CGpCIF90AKaryj/JFlm5230tQK8goQYtuphQfkk5ZKOrqC
dD+IcteKHeQSvntod6sYd0B/iRUiFR/9nuokFvbil4elqgMDiFxQV8kMTxDa7KwxOTSMcTC4TAP9
vp2bPkoy2hh3xrTQpJkabQ0H5a45ptBkmUbsDKvGINldM5106JLvzp66tRJBdVIkc9dHQVwbS/GO
PY7dlK/0sp0mipB3flXsmPMMUdQj/HiNuksmxjsrKCHQLq7eXuDyUvjNmdpoD6ilR+wZpY+P2i4x
epoDt/pBfdZB9DX6tb9Z9sN3N6m+tBJLCTHF2RRBBo7WwXoMna1C4cCMpkfDdSudinX1ddKCl7qb
EZS5hzdRU61yQ87cvoP8ZQ+lbx6yXtdo9I1GdxobLukUuFQ5JEFVm0TLJSvyuM6pi2NjiRidblGL
w8CAKP4vQ7TY4FoDSigJu6zuk6nqxg8uv8w6APbKi8NorsuWFmJFFa+iaxHEWEw1H2VrL6gTLpLw
UAxk9GnuC+tH45jIx+rOssq0pPPIb8lLrD8QNuweNcZ9Iml9o/jW2WNbwcytTCOmogXu7ul6xr2N
2uO4UZ3cg7WiDRrOpUdFt0B5OKA/5U/cGRWckTAY/c9zR5U9hrCmKHz98ZlBeevFjrc5Ntfz5izI
3ZkALOcSbGC2DKiNRcO4+4kNIRlOuBUUBZZT6ow13lM4e8E0JO1G/yfeKrBMG3sViV0F6h85r5wb
03quiiHcS1vvuxSl9XWpwjmNephbiZm15YOe6LZwm2ThR5WvvTj2jk/ELYD8qBjXVp8mSLc5LyO3
Zg2XwsMSs6F5cMMxax3I0cpq4mEeFicuHeUGaWtva87/PTcH9JUkRH0HsbkY5BImrBbWMjWrQ5yI
h8WyMlhsDWK6Ybv6JKFYYnk7ot6f40xVE1TS3JpUHMjSztEA7JomtdrQfPDFMJpEZ9PGvWxVkY3b
bRn9dJ0Ok9mCi+9FII8rYj/DLy8O+ql7TwI0Yr3mNDgqr34HT9MmHZjfg17MQAis/CzFyVWJMzp1
mzbjapD1SKnmJBD14r7zMyC9rIhlHyHo0+KyGtPLUk+04jspgw31Rmnj59wNlXdY6t5/aonKTdLp
QlJgm2HxyyzHbjzQf1q/NjbGdmmjKdvisYCalmy4kw1PIJfz5h3hZRkeOtNRt8HkiydRYtIXd4WF
YyZRuj1uITjfW4wc+ZGtDqyO8YLO5CHHifLXFsxjmZSLrD2ye4fRI5Ly001FNzFIqhpnVUytIz+L
2VuY3DV0JIojeLa6O7o0ntYjDUSqls6vzViqYSOwd1NWEDKNakxyDxrugeyiLy81jWZxMBmpRB/N
actobPpzTaXYlC/rbIjwoJCspOiXY1MdbG2W731huObZ5sTMCdzWVv+oDRNodFf3rr6zFD3+c6Yh
IdxkYivrc0QyINOMtOhJOltJ3wWhJVAWra1oC1Mmj4lah4AiXdru/co43YqXFpkGwNb4zp3yZfDX
dJ10wZ+MgZufSUYWMwkbY1ti00HkImFiyrDJateyuJELIm9JKLzR5MO4/Gut50kea2dem3vD2Nox
nUgecnKEpjRvzBIUoOilX506cyxL5iCAjpKdiRgllOQYLzBhL4ZTo3RL/RX1s/cSeGUwHYOBhlCC
iXTZxPRDx/EHno8eEwWD4jMp8zBo0hanNryEN5w8QzaA2Vl7P/h/WZPePm4UNdX7cLPnZ5tMTyZS
+jyqHcdiuC9K2uunNtfG00iL145V3/SCEdTUBV0ybYYFG6vL/F+uLQlwLQIuTaxERA3caiTcYwts
j3GYKYuWZLMH+yyjUalTC+7iOQd02SRTDiNb4e+2HTNP9899FVWwQtlpZVpT8DXIhzDRORDp6Rk6
3VAEBzdogneNEdCw8Yp5NNEzr7ntuO7lIYiEUSXMFtYP+IaHL2ZuhOVtmG/aerSVashv7K7ID3CL
hz4mqijnfm/bqtQW67adAxBZHwSkjSGdB7xqDlXDoTxa25T5CUdazzh8U/yeYaFkj8occ3XQ0rM+
EHOjHHtJs30ZZu2peNuVVy7C1J57oL1K7RPNjvOhpl0qYmm1xvcqaFUbA871MujPWtKPEJgZUsIV
tpMgU6/ObglJPsndRv/i2xv/aA17O67IB34hWUl103blVsdm7y4MI1QuduknhgjHqKzz8jAik5gf
Svx2wqQOhvpH52xyOEhES4i/2zo9dKPnfHf3yiceNuqHE9VAkzMprrvbNqTYTtewsLN0lpP+IprO
/+YzEPyVWaL7lkcGon5ZZvRWbGJWsBwILmRV5dDQDRsaNFXuKq9ZD42chi6taAjwzpR1sfSq9V09
DX2TjOXqvefbBiuH2W2fXRV0FaIlxS5OW0zec0O1YyWh3LRL+uoHOuG3Nd0xJ8umcYj1Ma6e6Gxg
y+BuxXLQ3ND3+6n8hIZV1ichdLPmkDHL2I4YettPagl2oQNv/tSHi1hSUaHHfbPai34CyNIWqduP
26MaiHCHsO30dhF0hdcDdRafS6DBECXNZDALwhu1zVn2yS0THzGDPhkz5cyJpEfSHno8t8c40kDJ
Ym+pC2q1sNpY56L1RbKN7rYrVYP3ash9sdKey0jRKxhEkAa9CtOyntDN8dFQPNJMsPOjaw7LD4uY
7h/ytcnPE0pfFd6WTEeYzA3I2sxZQfujdLviqN2WFWyRnu3iToniSXc+TXX2bvvSWctCrjT7c5U0
6DTKeMTM/nFTQqlU2Ub5iVm7KRLG3Ns/2URllOZ13XuJrET4tHRKBSeFhvnXCGeM29noR32XUzKd
hVcMPum9NX8qvXm0kxJoxcJsaWzXFGJROZ9GvN7P1aaC6Bhm2GYnHqMjg9JuLG5ptsxjjLdSdKtc
QOKx3W/9nEzmUFxAlVR9Uvt2JtOKQHNLOazQCwh6Z0ybQTYq6VcQJ4nqZbG33aLOhERAY5Me6tQx
y61yDalWbfmnAa0ldfAYPJGPkYmVaZUb4xP5dDfFkzPhiTcXFQ6H2tHbLycL4QhXdrfd8+Jbce95
RjHfinWi1rcbL/8WIqVkxP1EFzpx2VL/j6PzWo4bx8LwE6GKOdyy2UE52JIs37Bkj8wMJgAE+fT7
9d5MbdWsPVI3CZzzx4dkQJx60Kk3fI5bAoSe1LZIsmbq9K993kSR0TgxFQcNOLGdStxz747F5OlA
y30WVSTegtIpvqgmWoijHlrA6m1nSVzBXylm7tfBuZ39clgPnluFdz4zqTn4wSbf9rks/llO4C1j
i26fAoykfgbwP+jMNoggD6Xjis/GilYe25QV8ICOem+OIvUlBJ8/2GvDr0y6Q6/FVaHXeuBP7ZgS
U2QiHsR8NdgIj4Haa0a9bQyjLNIjATtDWsY08e2xXnJqRmATpx03Af/ZeYUaEaGkDDGFmMzXOWQX
cOZq829DPQn3YPQCRDQGRj7H/nq13Fo1JRlJYD2dDKlElFT09ldsxrU8bWEqTA5gZIobUc7SexSo
R7tTGYH2cl3X8T3Z1qsHhtPXv1xNDCGDrzf0wAXXUt3BTps5uQHVlgcSrLgpR+PybsTTNjF3brb+
8Ecev1NcVfRXDLusvpMp2XcoL1Xz15ZxRdE9fCl/vvfW5FKz0SQnHVZAaNat6UsKqq46iw524TyP
cjSPCjtpnHlyBQWE+DDsyTOT7BHr0JQcmGabmv2NM/qE8KtYL4Wr9MQc4rk/GxtX+xnwmkF26au1
zWPiZ+xTjSOYN6e7VodfH/RXrE6zPJpunV0uibLqOl74qRJAgbT2rQSbR+t4rtXiHWm1mdRpGHUw
HTadjG0GgpA6lyjowg/OVB7OBCCAp69bKaLzIx0KLniGEnzp83Y3trMColyF2jIBZFVnCpoPoL5s
bEMQoErSw+pE9XTwmor5MWVZ7rJCpuTmDUDTHx5vK0W1sxddvxCdNhmPHv+cSre97Zsl/bFTJBgd
0LwBPxo6VnFwBbb52uBwmGokuoVjVW6ee2nceduZ6sLiy+9TcmV92+k9d2JR3cYE6HyoqkLGTK4F
ewLykrQ7NtGqRsZ6NBcI3RwytFtjauqzEyYT3LmNOZBf0O651l7wS06lJZ9m8pMHMhYZ3B13ne8h
MIbyDGvo9rf0BBTtg6DFr/yJzWwSF9QmXPnuHhiY/9HdPtNaT5BiPZkLd+FUN+qDJ2KhFjpUXffY
MDkAzhfe2hxkEhkYP7/3m2NdjTHHfVyb5FSuBSyXCP1X2l8r72itFPy/26h2SHcuBwZ0Ujvih6vC
jlBkAJj+ndew6tusSFdve+ik2/Q/Vu7896L0+u0HCYB85KRaJf0Rinf4E8z+0p/4sWyFK4/I9KdF
Yen7bK2rpocCXbc+r161HBPDdH8ZZM+VOO40y2fBHES/7eArkqCBuJrLQGi6f3HWUTo/AvQLe75t
fbAclySaOZRJfdk4BtX+4tR9v10QA0EcZbs7V+FZAly52SRhdO63EeQhCxhZ1cvQW/7ZAn3vLOUk
N4U3HpR6/KuLUaRgWUqNfR6t4gu1U+IpANMmHH40SyX6w27oeL0zDRvNafRFnD7vJjLipKLBjEeC
EPvhrkqcfc58WvrID92lY+Ca/VodBhmsw31Vd9herx/SeifTPYx+rqTN20eXJ6xkloHNC3/s4bK6
4RHt4zw1x6BmMWaY3Ok4aO24/ZVbz71luHYuc+IV7yu4E94jYyHD/E4ncTbpeTZ50ZbzH23g/Y6Q
Y+3vHYVQdaRGp0tzE20Sw7GqukcTRlt/UwqtD8BB5jA51QsL9cyZ1j5x37wXUVIc0mie/3Srnmlh
n8Jf9bWDPi/Gtf69Y7oTj+4asOwuWAB4Y5Kvlqzb93gNP1piOkgP68a30iQ1TbGs9D61iUOXU9km
z/Vcdu+uskF0csZOARVU9ncMMJpyV3WF/q/z3fYxcmbAvJYJRGfBNO3iVqd1Qjm6DiqTNfNcykyZ
MP3etYKrwE5eX8opTB+RWwBcFUUZ/538oAxO3P5p8DrE2+idKqY1m/dN2ZKe6LRRFtKu613K0NvP
sOb+HXgXuF4w9K8eWtQT+EYiM1FX5m/gEVC+oI3gvAkadZyTsTGnVQ7KnnzqxCjT7Un9qUIyQo5Q
/vLohBWpavjHwjxhK4HJiZvwq5EVMECir8dLWW7FH3js8StptieU5qnMW3qogLznlI504+GvyxaK
U6oMo3R8nEsFOLrUxaZpoVTmvARNMB8i5fTq7HXcUVml49rJeXRSWnqjdu4YJFktlN0NKTVJwLJA
Z4R+McW63Cw1Fl+WprT9zYDQPyJ1dVjBojm8zDyTPtuY9hFnjmWbnLqurv4RuBVd27OH+JOyntRl
PUu2v0OJ1POwFmP9HVd8KWG4V+oFw2mcoZ9rK9g3LR+b0MbdyZhh9n9NWyK/19G2gM2OApmOVbV9
EH5bsh7sVwAodB1x3/bpnP7akAD5j40vza9qn7UEaeytuBSd7hqUOTNVYINEvpLtoVjjvJ8Eb3+i
PAjDGTnx2S/2uDhNTlzPD5Po1gjAvQq/q2Rw/kMTWy4ZELvjvG5MRfh3/Hptfmydg3eyT0zyLfaC
N6ewTXuU0i7VOVxjqNeZIeweTVV7i8jKJfCkRM4R8F0JiAy7HFXYDuMrjyAL4Njb1j05ylnWQx01
03xcGX6nHFfSoL7VWGmDGMfjshGc/+7FxcgEpDkBsuU+dIm532Y7ufznphT9OBd0ea6bxK8Ah1dV
MaPLcDlVtFTRsgw1nMpDhwakzYvYpRahSy0j/LxH/FRRwfbXxejOTjrdAnZtdo7x6qpe6Hiu2lEc
3MYdPyiy5q9f60ATMDLtTZIZXRaoG1IfdNQn6SJluAm4DBJRxUs2I/ZHDbZGbX1bzi6Ns3Ycw2+h
jFweN2EY7oKdoEe0KE6aUVEZ/fWFVsNhCWarcrGX6GfWBNVqvkm66rNia0Z92+375p2umwHgl8NT
FK0g7hm3blAc1cbtlaU2rgFnxn06Qjsg/UhVk6I5CnTN4CgAUg5SR0heGuRFLNLbBJUxdks130ZD
tUeXGNOfojtuLrcbasCC6ljzy4QnY2kuh/UJZZVFsgkfKtt0L2Nl5w8WmoKFWzjytSzc8Ia7Rjl5
uuuJTXSXV6hed+Jm7veyz7BaD82xqGf5usHj/mnslj4Goz+uzDFz/U8xUgI4Q8EOh1LD6AN078a7
xJvP7IW+7alxNvPtiLo1mUU952f9lPZ3zdComwmgkQgWyK7rZOrOmdN33jdLe4/y0Pf6n0Pct00+
Ty7cW7uUnZu1UenEBzdR9rOrenvDfb/fxSD0kJtBVXY5p9NLuTv8L6iTFU+1cJO8S7qNJOW14oOP
Cwc9G0Xza5hBf2zpUSXBfOs13foeEPQeHoaiGAjHWrcOIsw3wy2hoV1AqLbQIa7GqXn2yrU1d0az
L9USHWWGLZ94WS/qfT/bAnd+37whOi3YfJATeIRjniQT9TXpqm5YTcS0xEAmbdFlak8Zxj1bj29h
0vTfnIcoQNqyq56dxKmO16t+zxPtJ8V3gibwlCQFTGvjhh1ykamY3wtiMGBjGYyTc5gWYZe3veQs
4CYnZ9CrUBDx0nQBF5rduCNsMK+a5gXssagxyvVkEO3fp7vlfgGt7pYDgcV7fUTjAW8sqJPrXmmh
lJ9BD0JxWAO3929ap1PdfTyUPayWp8dxy+vKqyDREFge4X5Ud174PdGcqjDsM9AmKSHweYyP4VzV
Y95FUwC/4DcsDXYnyPo8sUbIR5VqZ70pAItgSSd9nqateV1s4rRHVZVN96MrWgxNDT8us0PPr0i/
EARIWeLHuqi6UC1fBIGVt9TJULsV7m0AviiQKdwvJatSzv1HTdlOaBzbdrgKNAu99MD7IkHFdovq
nt1/I7LmoDzycjLVdFLnXazUf7Zty4IfOum6IzA/el3N8vMniofKy+GIw+qAlNB3Dp1TxF9haElj
sDDXuS0n3PZDm1anuI/i+y5Y5798quLbGbdxPE4soc7FlzFtwjEaStgpOq+mh7jxZo3EsBmWP2is
2dhRkHsPQ7zvPxdep+FQF8Lcbczi9ujKxvlDNPl6vxG4VZ1X4SSvK26TIPO6Ts+XSO9Ms2GvWu/A
i9J0uHbJGjz4vSEZSyEjBcmaioFBYSCniQWhiN/3cAO2UZ7x6XQdi7F4XrqgrG82FB3RIQ7M2hNb
Ffv6INo69E61GB0uAO1qnU870bjQ5l3qnLcoguOb3W553MkLmii5KpaBJxR5fpgVTrxCF8xpSlJj
YW1xWb0ZyRM1cmwQY8JA0jZJ49+wBOFl07zt4YGzkiLUpQb+O+1d4z8S/YlCxPXG2s2dZQdcBYzV
cVaG1hmZxaWtPqq6TsTvnQWqPA+AYt2BJ3Qwbgb7ItcbLsjQ5IhUwfMs2qM4X6sBSXZAOFV80jGY
52Fdw2i9rAT+UDPbejtXNjK5kmd65DoZot75SlG1fjeh8jp+hGIJzy5LSHz9k9zNzcbr+AMulV7A
WRQJf3IqOalR2jivtDiuKJTxQDVZIOBWbLz0v5oCcdkDybdldfJXaT/aVs31Ya2byD8F7GbQNFLy
vmg9W46ANG7dm0VwX5/bmtDc+wDsS5zYv2KVedBZ8ZkZCxSzAcRzLphYhMin1cx3vtL0MsiCcyBJ
Wj5eIab/TBdF+pzUqgiYQOp258ARwXwfWb68Qz/V5kX1yDnBhcLZz9L5qrMX0LryFBZ7Uz7tHcR/
Hmk/0KeIOyL+58Vj/I4ntrAnC4cZ3zZpsvzxea/BP3oPRG6M6LfKHABbgvL6ErnKPsv+wPA0P7ij
09w17hKcWmHWh3SsXNIFuBIeB8oI3tBILtFx7/A0oApMFv9Bo31Y2Zt9/2WkGbg8zBPxo7fFtAY/
w3lKn/pg2tocrr9fj64J5Q9cgH5/V6L/oCmyrRz4saQQF51OwCqRHTznGEM5stMEzfumS7W/9c0Q
tZed3/gRT2hLkluEIuZMe/Z4jyEIrctksEhchSLNxLWNVZdLPSqjHJnnWmbBqgJm3T1kMY79Bb+5
oH2PDGkiK2GS0kKBogX7dpiaovyn9zbdzjGmoy1vqF7+iywWMXAFtq2gNoL9tGLGpni1Km5JtFXj
0fi2ftuWiGftyma+blvJ3g6petWPl5VyDsrU9acVwL5ZxD2M0rX43fVLfA9RbV/Qomz/XYuDMRoA
c4PQoHIlvqRq++He1AHCF7ma4KjrsHnXowsMs3IT5g6q2y0bYXZeEcrov9YgnWQxaOJnP6pMkcmK
jLIrpj/e6dImt0s1pD8HKONHyl267yXVbFML2Sm3zdSGz7VnzNMwu/qXM/opQ0dq1qeJHw6gfwy7
j2ZiqN9VqG2mxjn47nfeVHRbhL21Zdjf9dPuMHfhw8tptLcPU+9AJXKX9GEsLQHqfbT/dTXA+2iu
6nwV9r9UwvazNR1zTQfl5ZWRc5iSwB6vwPGx1tF0aq0cz7sby+/Rdv6NKsLoZtGOfFvcxb0rg0VA
owasRKEcqzwdoPrCxXtAQamP7NHrC9rT/yqJrIbg8jSTDdFEonOZLIhmQsnSF/ulq9IvDHhkfDRX
/mmczk48qieEcNHb9YU+tx6UnrD82Ose1Bfpl+qcyOS+HAHAvWALMtJ4IZjDqftEyZs+wv2e0rR7
kV3iQW9y1x6GNDg1ZlvuSsIepKOpCk6+e70iRZDb3YBGMePfWmCsyN4v4zL8LGaSMw/1iBJnfatH
wXpF3Kc+qGQ0Q45ULnpLWuQNxzBe/INk13wIqyhGJD6q+b8o2r3o1Lpd/LAv3XSzLtFSAv3OE1L4
ZEA8UptHjOs83WAGyL0TqZfTPphBH6um3UizGd34ECVt+Et5u3jZcYC+zwmukGoo56dByPK/FcE4
oxUxDl9RHzgfmoXit5hF8FOK3n2CzR6enaXrb6dSrEvuVK1/Krkr7t3B9McUIPoOVp8pWW9e/4+O
yBKhzWCrLAnG6KhRDsG/e+njpsKr0sioIzhr99ttvW3LutRtbjv44nOCSBrCjMD090huyZfi1r/1
oEv/pT2Ko/jRhSeZEPNrMGvmnOmEUsI+EFsp30pXMcUn03QHVIZvvS/38YdXKOcrxHpyZAyAvDUT
eF26e59iDtCK7q131MscvCW8K5d2NTV0BimvjOQ/Su7tZ5fmaF7GOfb+1OnVdWHDEsFfuN1y5naw
h55c0LqntXuCXIvfkXH194zIA280svRntw26Dy7nGOqu8G4dQeonIoitGKiVq52zXZPuzpFIsxEO
CQm94vb2jx+I6sVGGHO6uhGPsWzt697Mns38ZfJOZvTq38IU/me9zpPFcTFvNwxrwuAdCYofhAf0
n5Y8H1TDblB/z1Xh8/eXRQ00MhnvN4CAesWRNKJW2SKeOTt0/D0NBPkzEnB6AJixy/TG7QMBFpni
YOIYIbVmS0p8A2blfSsHDDKj7OvjOkz+A2rK8U6hj7zzEHBkKpb7kyU4rDqgz3NFHq4SJWRScdR1
7JFHoMLhOR3bDUYfBPGtKJf6pYX0RlvqCAvcXA7lb70VUmO4QkKkdjH8V+mlzJeIsJAsUmHK0hDS
fJq5TbVRL022+EPKGPm4Y7lQwLxm/55ccBPIFXSIfpDsb9SZDDp3J282dR5d/Vi3iEMX8+XsFjY8
07tXTRfGETd48ZVTe7fsYWBEeyqE/h76aXUy0DXn3a+mJUIxjqDvszDo4C/tVK7937kaZfPE+eX7
92239Q6rXlLMRzaWPTwkWrQ/EUGGHbKUVrr9EYXJ2uTT0o07a5SMXEKI9nEuq4PdZRsO/Fpr693i
9Gi3G7YMhYTvWqmJ3ccOycqdEAyo6dkzBYXC87R16k1EFUq7A9x9vZ/qeCriZ5UUifdQ9uiij2FY
JjfYYfb/iLWu+0O19bq6VGwBw7PsGRdOKIKsdU7V7PbJ/jiIaIrH08KG0ZTnJQalq7NkMqPBh5eO
W/1jmpDkGm48tSefEtIhYjmCgMfW4I/bhlUhRKy8nP0ZJUeNdW6nAHTY4BuOqGMTpAtqLyaswgL5
hHPfDSgXKYyDhmGjHZzGW0aE3RBK08Eir7Nl7q9R5T5K2KXk4vWLKvgkIXCmvxxsHgDquk+uUTde
QdPGR7/sRpyRn9VKZ4lBwOsztBeatisnWZJtoUGMPdk5xUm9lj81lfD+a6LJmnxECjNrcIzFd1o6
PfENvEVup+WNwV4XQ4Qwa98GyARS1li7roeg9AoSyzvEmMcapV97XwWxKnJ+73pxYM68xP7iu6jQ
3ker/dK4bJ2f28zp+HuJnd6yE2wNcF9WLmXvfBJg7RE3szOtti+RVu78OMLiejf4pwfvTGzGjDw+
mCFkeAbaETeU7fr6MRrh8RBCLo5/DKBr4nM3FFL9iyLZLrAzyI5/YGUo5MfgaxfuefU8UBHfTsyo
ph7d+tH2WF8By6mG8Q417qPivNvIwqyxmHFd+I5QDLs9itO8TMg4unNQaxQ7Jo/Er0/C82v/V6Xq
WDzAcm58vfMilu2xgNZKfmJnwVXgyGog5HYf0ua5Qy9M5zlRP8UFC2VcZOTBb/tNv+HKe1rSeilg
+GOfnWIX/EerjE8rKS8i0ZtF9eQsSnm58UekyMCNQ9g80cLBKbwnDjoKGY0hwA/NY/P8JCoD/pGV
YmrLlBR81YThmd8wjS+uE7fok/Ej6+4GA7uGMo5n+PMsWoeyJM6JtTn85XSJdr+ChnriY7sqnCpH
/MRjAc+JBeoaGFTMqT4PJZPPceRH9Ny8U/Sun/2Nbkz/hgM9YbTW9QxAJL3R93+PjuAZiZdWeOJw
1ckz8QocW5MhMatgaMVdE9r7wgDXZvhbxZAXfJ+xRvJ3RUAOvpAjIgxw+MJ9b5zBn55DZELNU+Em
kOETyMT8T8dhKG8ZNuMZj1KFYBtRUNCUt65KXXOGoVDiC6VJMf+bpyFcbqQHSntE2lsVPLTlNp11
rNf+nnwFkQKxU6l+UZOV5k7IoihyN0YFekjXwA9+4zUNmiPJ9+v63CBiEqcFGBAnq8R8nW1xAi6G
BxnaupJs4kCA5bQfRemNEU+pR9ZO7rTV6uVu0/HwnxJg7vKDQVFNEtJbWN+5DdOp1uuJO8WDNZjr
uBZ3FNSahGOACgfY7JZsde6MSKJqZ9Kxa8dCJ/V8FwQmHWFaF9UE+RQHYlNAJGpzfwgL5wC1xCb+
I9pxh6C4dX3zwAOrqgv3QbS+rbanaQ07A//+ygkjJrAzbq+7FW2QuWqRt+bAyy7lP0yAqjmVg+uH
HHN4WQfy6MImOm8Twe95WYxjHF6KkPTaH8M0/J9TsNV4C+Ea+DtOCAfY/5gABU9PKm6a5vfoNiXv
qltIByt07HizDchntLtwzmSxmA1yFHNRP587PpJtfI8UIP2ng2PF20Bmee+fhyRcuujNK3xczVlF
n0KUu7VOataocuqSWzmW8p/hKEkPojNNegpLZbAto8h39nNh/Xa9J5gcA+zOGmWe423g8q5Jo3mJ
V+OyBfltbw9rR5gPb8bie8ufgbx1F49iCLMQneqB7o8nnQ5z2x+AQUVzH4etCD7jfaDDk3IiLU9y
DOlgyEY+xMrBpI7x7maKgrS47+PIBYjoqMILbgWO6+7oc2By0iJmTO82UP/hBr2ChrWePDk8TN7Y
trcxVywMzgrDMWRoB9aUh2lf3VMkgWMvnW9pSMQV48/lhy9auuMBJlPhXYy7jb77NhsO3L9V7A/V
h2zJ7/IRoTY2Uhlk474gYaJzSmZmaSMkQY1CGGRdcIxjaAAVPHbHdVG3i5+CTh1XWpjGe6lcbDYk
I7XxclhIRq1fZAI7LbMusQNKY3jALtvEXKdfM1GBSwkiL6q6IjKQpOxTMDfB6h2J6Y9885SEWu43
+KpH+QdXBCwHv4UvXsYRqPPeTVBQV/koSpa0frW6eMWuragZWIEqigyHMKrmwaPT+q7Dzd3CE+1l
WGIRLYQ9z4yt/4V7NKnbQBVEUAgTaWiSeErHH7tTpfOvSqAlCDjX2nS8hQVSAhwSVmyY8XwEBctN
y+dU5VWywnEy60zRwZZJ257Z0McI0VPYd3874sOq54ioi/4fUsmp+uev1y7ObFGEkiNrR8G2MaLV
zoRdawpxbuIc9HPhlX0IBlub8h1jQ9fcaLSpw1OECKF66VzcVqe9CWJ5s26NYgbayX3qbvyaWcpm
MV5CjJ3JHjrwxujrvoxUXEoE7ClmHrMuY29O3ahEg2NcpZs5V6HjlkPeGAiCC+ZNmPji2rZ25+g2
ksepn93vTXZd+4I2P1wMwlTevdseEddt44GOMp9jAv416DQp/iJN16vIOo2MOp+QgsVJHhVjPP5x
bFvs22Ury1i/h5IUC5lVHnFOWUlWCckuEDmg94kp25AA3zBhybKejeJ86ktjTiN86/TZzyDseCId
136gszAShwX3j/vTR1fDzSSCephzGaA5exy9LYHq2lynPDtEgiGBCcZVACC5bXHi9udgNSDmUFTJ
JOAVjYLyPHVec1WLwYv6sOiO9W5cz87NuWBg0pchZsZvGAGbVnzu4BvIWXHXpB+BHohtOIBJFspm
Og6a7j/m+hK1LqGzrCohJGxxv/kqnsjmAGF9hffR/qFBsM3EBXEqn0tUV9t7ifCLpArBdZ0PiYiC
v9wvE2cjzjICVosaFNtUxADUmT+FxXSq09qbHjFbivqYqG0M/itiJzbLIXD6YD01ZHY1zCSIli0/
YBnNXyBWlP0G5F01B1cEwEAZfjscuFvYeYi7y1qQIqATaAzhGEWc3CLNSHl0IZfwOi6X45uIjUVp
H+q66U9qVnH1TxUcZ8hES9utPzFdJ9u59IgiQKGubEnMOAOie3WOYWdEIchK4rmjL/9suyxWJx87
wyyhZ8MLEnEPxD9Ju1+bexQ2eLkbcxUFzLGu+0s9aAfhCQ0bZDSopfW3n4Gir+7KT0TjHWZi8h1E
3GyNZYjEvfWbRJF5Pk8h7rOLSm03KJ7kUdgfBEtA253GbQGN2UKDtegsmXqqnDZUz91OYkVWfG6T
ki2Xr3oNz32oIySUqJc8HzfZYgtU8cNWYq9bC68L7/nc9+1R28ofT4EyJv2DE5UTK3cSpWhEKWtv
+znSWvuJBCz4HAPXcouNKIrq+0aHIIBHtKXkMYSedqs715MC2xfPeTMjGlEATzldQ91+r6rZWz4Y
P5fpw1sxYdP1y1W13neOwPbJIBbP+aaxjHc3PO9ySfKNqQovrYm5QAUrlFHJT6fFYJGcJ9HqEslo
0ewUSnWSpPBkTO1ymtplUz88v1friqJ0rWQA4zAi2bzB5KW95bLg9msUYUW7Hp7cmDdbgu0vO4/w
OBO98APhvaied3bm7XeLLEV8heTL2T9tSdHizcDBWu/ISx03/eJjHbbzNkeIoLBM2qbMnX5UFo3d
lLBHOybY9r+kluFvYlgzgcebGqcIw2HAqlr4WagUWz/P4WTElJF8EYgUyhFpNrc3F2403e8EFy/z
EYwxHiSihsVEfh6EFrr6EjCKN280KgzIyZE4hPa/dC/n7S84gKP+wtZF3qvGtxr/q3S7et+OnRbT
ZjChQec9dMin1+VYONLI8+TUC+/3sqYmTrikylWFuWsHciQOMUpPLC2do+ru3AHyE8bg4WS/DMJQ
NBWP3eZ9DKVxzR3BppN6beWYhI/zJAr5OsOrNr+mAT3XqVr3dHx0oOCizBdBQ/MOq339FYL4Fzch
mmnuEW5RNzeUX9cHpwqoVHThfYK3HdA/enU2ZlYyT3x5/Rsgtu+t2RJ/vuomNzq2Zq4QWM7BN0F/
V5TO3n2EYRemrxjZcO2zJ7eezN2RE/mSFk3kXiZgreAYD5xAd4rnYjoT+eQj7xkdooOTilaKfLM4
zW/J73DWa7TAzg4S1tpYDqVtCvxnxDh7cIlcgp7qC6E3WqvznKSIZeC61x37TrjF9a3hAYuiHOdA
3N/ARU3eTvp0AJyjy70Wxx7GJlTcuUjIppzOjgrN1xAmYv5DSkzf6cNaQg0z1U+CUXRcXWlFvkNe
/X9Vs5iQEfk2uC8z2h/pVsqQaPrie/UZR0Y6IaPCntFOrvVjOOG3oZ5696tT2S1leFHB1a1M+AS7
xe1id5xduNMHfdWkRtivH/jWnI2t2O1HdABrOXk3+K9lcJK76BXDR79j/R+wrSUPzGDSfTZY5bb5
iAnfwSTAyaofVDNF8lRNVocj8pHUib4Y1SvSxPD+spItfSQP8NoUXrKDai0+WSBCyxONYskeggA9
+5KjtyzJ7K5xb5jmPrVVLVnOZav8TwFAFbxMLQfWTWXhNe4kAmCcgdxZhnyS1nXzRUZJBYDYlLK5
1dCjDUlFO4cZ5WkTwDYhMVN12vmD6Yupom0+LwRdLT9nVCPX823w4+i931jfv4lLSMY3HckOB1fh
2RjPnYQ3fcdF45BfEiGgfTdD6s+nqZbp8IlOYGN7Zrh36r/r6JjxBbWjYJDDl8hrjOTCMy9iI78Y
8syt9hyNZde/JL2+6lbcyWX8nxONTdJE3SriLB2mYoruq6FDUT+XaDlOu2qMPm+Eu9THgKiLkGSG
GdHFfVvGAHdpYG3/YwiCMX0a2x3KcVWa33VNmN7cnB42vf5aKz7ekdkn5Ow99w04020HIN4eQz77
ND20tkyDcxkn8+dyjQDA2Jlu6EeM765fiVZkON4C8/2PozNbjhPZougXEQHJ/FpzlebRkl8IybKZ
EkgSEki+vlf1240b0e22VAXn7GEdXKYQvck9Mk9z/O82VtT/fmdJUCLIE/ZTzPwCs6F6X2ESzExs
JGZrBvuIGCdhtYz2IAEJ5XxKiKbjK37U2L5hFGOKbjozFPMd8YN5vf7B6KbdnFI3Ee2IjF16aWv1
g1fovI73Nu08lOds9DkQQoaVIsvUuj5N9l6M9p73ZocT5YyUOshYdvUw0TNOi4CdoKrDoSE07JMd
qBC2yvssDXpnSwt01F+LHVZ1Iqzdldu8jMAeJIw7xIvKfAYDysUZE4bJZkGQx13p02TRd0Hhy/Rt
UV1KlDdQiRtseHwVPfuHgNCzQRtbQgowSc9/ckK1dFdSfEve1pZ+Pf3KMuOxti+9ivtJOuxGSuRd
Hzu0ysLca9dd52YyCe5zTzB5nOug5+Zy1HfCqkeCN6YIn1msfG5Oc001Dl6r1PXn86Il2OmZn+9A
IdimMUJTVfoH0HiueJJNW45PoUX2fhshJngfboLzecjAk8gbCsRQXCd36pJsExVhFgFUiFVyP5ux
bi51OXT0QvMySIbyWNhg5v6h9uHtV+RybUG8trteGsUQF1XDah+2shp/d6lR/DAKz7vMSeqUD9Tg
FKug7hhldi1NkPboTApXeEMikWbfLsoL3H/sugI6QUP0oqDZUeuYtZUuQabXPbYv8mlCcJ89zCmj
QO8hOU3pA6JuU5542mBDIfg5IvnsFFPvh9W9QDbkp0fYn/YhkhjVXy94M45lXN4sEW76BggjujI+
UOzyn8zqVZ0nGqfBruI91VfbMm8RNGNOL4lnmRFPGrdxW+Xr5wgAAxwcl6E6QgokvTM+Wn7Qmmmf
9gRLSQMWlSf2IIKIyjXulAyPK1YUoj9JlZTcmWOgXcY2J2EOj0KWJ1GOY1PcXWE3ei/1aokvDaxh
7UONKOCWZ3Ody0oGCZqA7c5MY0cwicBmZJL8Es0Tu9+9mlM6CsTsw9H8YxOmIrnF6rnGrdqoksuL
nj1AYAcuqXvtDVu/df+uQ5/2Pgf8dCGcgwiW2nAmyHT8RNcV42FHSTezT1IVbvMM1iWJ5nO8+oGS
F6omY3VPK6c6dCzf9V8EdBQmvCqSdyPdUxAiwjOv3hwZ1lc1zn8WWmG8L/N1fkaXSOKj23XlT5ET
Qt2sS2j8GNnVHZxms/L48g+OSddfAV+Kn2wC1MTdIKBiG1ZK/6YOFj3/Y7z3HvOgLXExTZF6u9DQ
UaL11IuHZUCjOkgnK+qzg+R0aKQtfOqZy/A0edcsB2nlKf7toal28EVmQDLEhUhTzrSUqxcNZ7C9
L3gL198TZU7XYytPiwnRSQz+/MZzNk78jRt1kX3Xk2XC2LAqefLQIc1ds6jCrPeDopRITXHV09bT
3sDiE0zXjQCXgqvLlICI0BY9iSWxUCwnbE1W/jDwigeIEedD/MSLx/2WsiD2TdPHv8xhXHRHIs4s
5hNAMMFntGOj3ZpaUHsvKH5liD0lfrrf2FXsMOrav5NoId/HZKNeSev4pBuAn4qPoUk4riE7wman
0Ki+vlRJ63swz9NG7NthqMxtSXyxfwo5hOb/InU7Br/yJjDiIUsQM24czpLqm5KkAWwYGTVC/0LC
DMIzVCx5UUO/oLdHbZoSuAHuekyzAnwuf1mnPlcyy0aSqHkX+d/E81rtbnUFDu5MECeuDoW/UtiK
PDd17odSTqjdjWXj2eDzJut7UYfNfEd6CBLE/D8jHrp28RiQD+03iRzT9ZI2TjR+Orwtk5FxEVET
VaUt+DO4euMZcm5QtiZyJ/hzeApTn/MJ5LvyVLtorciM3ViWLSJs2sTLnl/ckjb0IohK4Ol1sknr
bRisNZkvIGwopGRzs3b65SOYBkTOEvR7rx6c4IYxKnJvcgJ45sahAxUQDq272vwKwrB3Lm5KNB/5
PVwE0bd0mPRJIOKHX07aA4HjbEI4n8e6pmqq0q5+IGm6tExcflzvvVAzMDDXzDxVEjJckF1Ax9QE
3aOU51Tp8W9mqyGVXDVLoPaJbJfoIFGpgxcB+pDmYEWrVe0Ih4xfLM3LvEvYwmmRVrN9WZyqGg9G
zD6IpZx85L3o57W7NjOiR06IT9NeNnk+7wd8x+pxzubU37m80Yt7K+21gTBXv0tKOvc5eURqeB6Z
530kQ/vcVwSrb30HDNfNwiMSU6vW4iIpMDEiM3Qgla8xPaknRDoqnHCaXP/YC+rSpM1RzB+1X2dn
ySOPPpIhGv/Au6ccNgkPsuR0zbwEGxgTyuOTkNAWC0wU0WqCZDI+kJit/T8zUImcumjAkR+HOKvV
NLmmfiBpDCCt6METB5JEiQYMOLYhmphi6uUsyVBpO+85uMtZgtxl3efJOAegaLeVdscJfIXjpMzX
nfeP56kkkdTTnGvaS16SYA2OtMcKnFfUsHU/LDYPkDVF850sVqhhuyR99wnJk/ZwGZsmuV44HJ2U
DykKBhUx2q2KNKMqpgunFyW/9EwMKTnIsI0j+O1d4XSnFTiLfYLcQYWK3Xqwb7YgVwyPpq0C+9B1
tf+v9/3uL0VQNzymYZLf+xkj5r4qDVOV27KjsCqzEpIJHziKTBWsHD9CsqvTIWfYOsd5CTd6zBwJ
dWItff7bQClcNesmGutDhvH7TBa+orFFdfgWcGBHZZygtnfg7+E/0+9qvzxP1OWp4pfTHKTWIZoC
XEaOyzKkOBf+5cuhcuK1fFHh8n+Pi3Hskrmcgd3BOcDyZWnli4uuFGFWzMUfX0bTa8wT7o8jgsTe
lv0Y6/uxc/s3/kZD8Jk39WC+wwIJCFF7rNuTV066OxdS44z2ncqzPf4xUJQ8HSgjeJYGPK5IV+8V
iAly50XZmCdBjt2eHKRp+CWerPNbPlrtNxeMZXRYdZk9G6RAf6cCpus9rE4Siz25UINcEBbJDggq
eeqcuyJEWPTguu2Xrccw3/LhZioqWQ37veAIQ/1dtxKUFMJWNkha0W0oKrFzcZVJpqeEKamZ9XKK
TgCJc6gbScVYSIVA8UWye+6LdWqLE9M3u2VCI//tlIFazqKHE/Lounlmr2wozqqS31YyhtTQewyY
a0+KdVO5Aw7cJqVsV+1NXTrEzoDBhfc5DuNf9Don/DHwTD/04JXVCz4w8Y8Yu/kefxBcbLLO4oxX
xls+713rnFA5kx+kJ3lJHThdVDGCQtFej+OnnF28OkTDDJGF0qcHcRkocAM1gPvPW6mB10FnoUFN
eJaSxoNPtRUZMOtLiAP1isPOe1WJ7YTL379RGNXHDNHbMmLVMDVAEyr3PgOWU527NCRVnPn5Gl76
lK8/PryXPOTu1HbbccFfuaAYTpKJSgHnmzqPbKPiRbOj2zkqCAR2vhdEMqdtB/jLIyuVxC8z65g6
aD4w/xwQqlf8QGfZUQmkuoe0zprsWAyJe26U7INbJEtKlUN9Zb2wWhWvNZIPpD+2BbEFvZocLQYj
8n4oPWrfDocL7/o27h9cziLLLUfA2p+ZDw6e7MTd7wgVj3MRGOwOp0oajNuNV7ZehCIyqnFXt3HN
9eIpHeITkwDG6DTXLjkz7CMuWs2rfuZpQIJ3LYth2QEwWglY4jz76dGO/XrfxhyiHrM5kMfo6ohH
mDbxMVrUAKc1pRBQ3nQc6gr8Q8svqj5hg+Qsyexa3r53hjDWl0Qhu3jvnnLCsd/TKCzIAlAvaX7P
JvKq23qgs3tkamtGzq5G2Y/FYbvJjJeo4zhXMO582gYfBWFwjFJ25vcImAerH+MTlzEi3hPOaQEl
PH5Nkv7MkUlzbXd5FfIoRJanB57XkeArxuwc3OTQC939itBlv+CfYOp/Y0C29KfdrCkkmEGVuRxD
pYub5IQk+uTG5Z+Mm1ecN8WbJu55ZBAN4QlePnnGNtiZXlF6OQGirsgWawkv53nzLod0PXWDZ/IP
6a4ZMEUBFWk6lNq2mnoF8dydmSMoFIPwPH8j/Cm9h6trcJN6YiIHsrd4Ro7jwBJKPL5vRK81N5So
mdY0pHl9rWTql9F8lIsnF9BA3VLvfDBh6R7fH1avngXMHD4hF5cOpj5NXKy8T2wZL7u4sRNnZIrJ
lN4zB0im+mfp+x4HIUsU5B4IM57/i+QUhw/2gtWoOwsdw5ca2y797HFe0j2SHCp4KZUwJ9WMdMOT
LDcX2mdh8iexsB4+eMbb4hbShN7BCLMJbopZziU/SoSRJoESTT6j/BF1xLlp3qKhxX/o5wd2+KV9
lZDm/g2G0h9lZCVhDgiuGG7KoR3qZteXM0FiakE2vw3IfyLnVDOcD9GQzzkLUPLATsrGyuNcp0t4
sJ2W9qUUnAnFSE0TdemhmRYEhETWHxPdhNRrFbLuplrJ0aIFQ32tkSRxNE5qLhZCWAlEiZz8fHUg
sMO2Gc+LfIqc2qpdOYpaHZZCGCgosubdmSfpbO4WVamL4rNOwSxenWOjrif0TNu7T1lfOcm+8kNz
u/arR/h75Zt9I4mTUpPuenOufPr3u1yYmtS/LcmCZpmHBbrh4pciXTjGw+1C85wNanX0bZv3FOfa
iYHtVWPQF0cxschsYhtW4e9mpGa1qRH8f3jF5o/JQO3+SF+senJmJwB+cDWL0J31ogkz4cE7G+Ad
eFOzt4S/4+haU+GzwuZOtRDESk+9dGe9vnjUUAn456cp/zVwQm7eUabw5G90duNvSAOu96CMxnyL
ehQTMkW5A8YlQ3LjaSwCkrwjvaKDRwtbbRM7Ob+jwRkXohUeK5yp4LjRtR+/FzvR0royGkgkRVxu
424cjfKmZFf2uA34tnTxCPnD88lawS6ef0coq+WDrNzc0FN2QBryyGz0+NhpLWi6UzaqjoUbMcca
Z6KDwDmvFh9h5cCIXga6A0sKPpqOXVMedecrc9cz6ZpTX8/591TxEEZZdZfX3E6zvzd2heFU4t71
OwQhZhoY2m6/ldyBOYELn1Dri8q8pnkZRofGn2dzmKu5/1OkDNrXpXh8bisnVFRCHRp27A8+OB2y
szMF4jX4JUn2y31dW7/eLEXFhziQvPg3bPLzR5qruN3JtvWrHaSHCa9LieTYrl1JC1CVt01u5dsI
Z4JkZNvWv0kX5vJGQcB99wTwnBuYRf4TPr98h6uz4uaJfLgkyWSolRPEIfe22pkGZbasvrwnn5b8
xVHN43MA622+kK/r+vs0CtuzGRRBUigR6Rtta1Dqk6RLTfKqUvY+aHJ69WWNBVdMU+XvMRXMnkih
pRTWG4mkw+kndWV1ZSR6oRelf6Npaux8CNjnp0OlQpyHTEDhPijOFGRbyBPppc4IsuwoJ9bzqZ78
6AwWcTy2chppHMxFSlx7Zji5p1DZuPuysw5VbsUFCxpwJNEFGdtjSXMcmYusHZvfamuePXXsRgdo
ZOubl1XCuSs6zKor+FxTRAQPwBc4A5I9j+Un/qvLR9aqKY3vZVRlzjPWFO5RsoR6vLhR7w/npc+l
PpSkv51N5aTp76XP4E9IJj6Qu4uggxUNS+6eqESy/aYthshrXychpruzxOEHDfMq4e0xEJhwa1jN
u8HEXtaRG7fkmCLfxviGa9y2zU5l8LRBjeej+fREyrqxyYZifJu4BIb26416Z0YnLp/lNSG8GdvU
6R9qzeWo4yg5UXimB+rY41i5MWywqSe4s/Y1++wwoF1sV4J2LI5cudK3Zkra9s8A5uBhHtm6bzMN
KLZrWRxQbosAOPhmHKqovUXhhyYG3G7qSU24PPxnS+1x161r9VQHsfyT8Xd8GSqWHYr9/CARLafp
FSjoqBEc5Yr/G1tQ+5DOsQdUSAjcV22MFJ6rut2V8ZqoU2TJbPFYq1PvouM0viyD9d/DpGzuOVoM
Tccj0vZeuAIMVxAL+KSImMuLZXwC+kKrfLgjNYlnni8kOGmiG6/beYXTxl/rzI2MCzcHk+JYDuzk
bJlowzsFtI7msAMKERYKj5tqpI+xFQFE100MA+cN75ZfcGXbjOdCMS3jgelSQrsMJx+ccedUH0MY
zW/Ay9EQFZy3d7ISWX3LQTtn+IzymBN57lToA5qFdO/BLod3rY/dgFNZVn+sm7e3hZa6+jsI39Vc
ZkGWZtBPYJzGucW0Yh6GWDlNdsThmoO1/5iTbqS/0vB7O5HXr95GTiXUb+O49ncJ7m/zlYRB2D+S
h5r/jaD6qq30Vu8305RqL5CpdUMWYq6/VejUj83g1gT0IgFOztZuSlrdG+18J0KXAhEbDcrJmLpa
P6VFiNkY89u+tVNV/jF+5jrfLv1YWoqxtvGBj0XGLsP6JXeeiCkDYREGp2VACjiDuJmCpxWDuP9g
01i6f6CZwuVGuoVInmK68v6OFP9SX7yuGX8mL3XV0cyp7G64EilxcsoQd7KdiZ1t+qRfJrQ7O7i7
WUSIS5sxdNb+RaqgSR/J34qFP7F1/3Z1mQYXESbC5Y+dzHM3ymy+DGUzxdQgPG8A8ko295HVRGav
ik5Ctp3Iqi97DRP2eSEN2OE4mOGcVkjuLx1UXg5s+CY81u0ABJzxHsoSlYSKYMQnKbUovEvA7Zab
KSHvySkxLi2c6pTgJW27Kq0Pg5uQCUtxZ7YBcOg9pHHucJoycPxHPXNa8DazgnwoNECzbDHBUBWb
OV2eCptzyYvJfZy21i/Dz3rRXpdvu9xr5k2jsoZkdgjrjohKX9DuYSYAg6gz/2/QoRjcuQSvfkHZ
q9xjhi8RQw4S43M4847aRUUnVi6KqGr8CQGi4fSlCDMAaflh7xt+zWRrhtJDWVmHLtyVFS7zbdGj
64mwMcFHPPbG/04YPs8DVxFQATlNU//xA+sPW+acjmoBXwjSENmYXlAaPLb6tVG35cidyR1VuAy2
asdStS247oCrWQ36sw28Aru+02FIezjuv9O6BQyh10CXGFIjgX8YvuuPk/ksELCgg5+1oaFxl8/G
4nEldYYF0LHR9IMRbGpswt2GMx5Ma+B3CQ1MWjosre0EkQ70ZsxnSQZyeODACnoNvm0eb8N6ttBL
B447amLnGjpSzXERtqzuChokC3UiDZGhiRkCE14Jcw/nSUXDloO1bY+A44k3BvYI/L7fQhOra2gs
fhGajeCt9M+zhMoh4uruD1cCci5VsFHwJM6Q6TbulI2PND0NL2/ejwWwyGR+nUmZ/IHzDqEhLafZ
sjm4MMFcfyLpHNpwOXnMxgupS4DD2x5W09NAepWooISbsukJDPk7OJDms6hXOKI1whX3VYImqu7K
NQaXESsHHqATTt3HOuC3X9NFMUCpuXmWqzVHPjFAeOAcOE89kZmMea3qL36aulQpQ0e0KKwm+Oen
LqqG4/vyUNra+SZeT8gr1Gn1YBbFMy4D36UQf6V+J2gBFDauOECGFCqGba2ukrFHzeFaEYEZukv9
RbwrUbgvQzN17R4/mvx1bRrBb2Kalh90kuYtpPwXguHCqdmIxjec3UE4AUQFba8B/RaFVFOb9bOr
e/m9RqKAIIpHw4W8JqDJlo1jhnBXRxECOtLqxvOT5rmYya5u5Ezelr/aFP2xcFRP/NIiuy0gd/R0
38rSObhFpDgKbq9Z26Yu1GPfKJFT6izRG0i6jRwxsSnwXc7ErnLrsZ29mjbqH3lzSqCEIQ90Oowt
1+wjQtfvjQtWmyGyW3+ZJiIDyDezKbbxFCUPpTcxJ7BoG8qQwrFyYzxBRhS6ZgdjJ6NYd8houyRb
Djk3HgtChQBO9l+9T4NYv+AGVDElTcLTOX4hRPlwKv5d12M49au7vMRxHYJwI2vFFMfPm5EtR/q0
Lbc9gs44dNss3WSXMxoPvYgX+LowepPNNW155NZMm9Kr1RTaK8SQclvxfT7DtEv6i5W4wZsClgUd
2SIh3jpTc/mcRT2TgQf7+jTVAltJtlnyR1KghVsSUfY9xCpK3j3boJtLRthnJE7+J0HW69WacuCL
6YxGxfu1i+F7DJD21r1IMvlU5l7xpcyVNhjV2Gotr51iq9XApwsCTnYfeQ0dYoYHvEJ+ELyMbZYy
S8d5unTbpbxuIk3bMiRJEXX5vpv8Ac2vKnuyFBwMeyNcitlOBeZav7apPk8eyZDdSM7gr7M6+V/O
/2iBkZ+IcxY166+J56DZpoOMP5bF0QWeU1m+UQieP2QTioTqV2AeEgBJ7rbzZ3h7k8tba1Oyyb6k
g5eh30YGXhAONju/X5FYR4cghUiXqg4vVTx0v1KLqHXJ+OH9IUUIOwSAHBv+WhfxJSbFWh5kBxGB
DMBo9q3J4ocotI7ZD2FT3Ipm4ZHsL1lVwOcI1cM0tMkfW/J1OVDISJ0Nh5NEswcYib844VIgQ2P+
coMgYg1d1YLnZMJl9ndhqAGr4kV5P14RewT6giUcTqUZsqe68UFhTD6xy90Cr7jbdt04Q6LSpRvI
zewLwYfFnYMLLTPnK0V9ShnBl/qenyW29cAdyDPOF38D+j+5ObSccGLFGhZ101XI3bsk9UmaX+9c
v/gZXlq/weHxGBmh81NwpzxNPwX9p/Fu/cLJgCcoOFu/KsJR8SEZIPRTBUIy0Y9Sk4zdcEaJb2+7
9oAmMJnz5CYPy+SbeDuZb7/T/b95InjAXZBuHrn2OQLz/LN60FCCTeMpndxfiQCE0fhYdWTeUKh9
gvwEOlpxnOF5mw9JBUBTQOaswgKNiOASR2Wy8kS0WiElkGGYRs6/uky6H3FokegPliUyPIFIxdHE
UIM5jJHNK6cvkuWE3Uzdqpu0PVVcQ2A0jOuCi10pPeyw8PuvUkc62SeFJwEr91HxrXgwfcWgg7Ht
xy4tWLALVLulHWmpauTJnzRV0Zptm6KPx+6yat9PzujAio5tSqqWH78OtQluJ15EzV9u8liW2nEQ
7fUOlL5uMqDbGjYKlZr0d+yRF9uhyeYh9TIcmaNQbXHrN6SOt9dhDky/XCiiWToAtDilHqrtWiI5
GFl49Pz9bP7Ckg5IHniqXW4tUPMUXLzgoDw/3K6ZSQ3BaZ3655CSRR/R7Ik58FEyuVNezpFozmbV
+q12K/45blBY9VAu6CGbWDrJV5pBsmIqo2KwaYlc149zXg+cYamz+jtGcU1PJh6TN0cnsyVuGNGm
8ZvO/OttQEesgRjJL8YBx8tpaJb6PWy+RB/Toe9eSS3qcGMYe0FVtHHDgZxcL/HbyFnD1xleN1kC
Px3syVt8WNY5l3TsMaVMrfZh17rNboxH/x7Lx4w8CpBdkw19rbq/mT1djt85Lqv71yGuLnhLDBLG
DmXv4+wv0WM+I7j+UuWM61z5rprPXZ00lMDBpXVyi5ZVyi+D3TkOu7agY8xMYXMquBuPvp9zy27D
l4uQdPwzmRHsH38VR96W7eqnwFiGEDc5q/rwZkhIYHJJqcyqzRiEintSkJwG8cDBe8ZABfR/BcJZ
RATh/LquSIDMs93iuhUAuUiGNMteuTLTkLpF7c8PPFqK5m+Iz61PAbot1z4Mov4GclDevtBp7+yz
V0X22ZJgRalapoQveBdBLOSzWs6Q4NdKvKyI7wWv8XQq3uA5p8uvYqim7tb1RiHuCu5/87irqgCA
AnWB7MYQ5eOmUUMdbh9HtJNoHNf/+0+VfkBIqKAcqarWO8X9bkbVEINlg9SeDQ+J0daeetnpG17v
vGro283TD4oYN41C4kdkDmxGvsy0Qr/ltmrju7kO03DnGv6Lf0lTdcEHTVIvforhufLTJpGM6god
i+wQ57DMAw/xjtGaiifZUO5duIfZmPzINF7GWzkLfHY+fqbbNAR5hy8i4eigsI2IPGZ2RrsD1AM4
MpfL1L9RlgJ+kSc6M/c4Al247wwS+6dZ+Y5Ifmewew9EGmT5BGMMgySIjHwnM9lHm7G380MxzFCN
2nVaSYjCcI1PvgzVcoOn24v3blDrtHNCHXGeBNubHvecuV71D69g8c+aysX4OHD1Tr13fsTHBCkF
1SMkkM2H/mfG1iVOFDekMVZviCGIGqL23MacSeuwlFA72gCgD2jO4B6pGxZS1q6GoE/wxEUKnbz5
ALrovJLEyD4TERXuMzzDCeQXS+4FEI2O7w0BlOFW4tYekT7alhA+2YUzzRLAPauHKPkNgDPEzCH3
LJxzOTlR9crASE4eGL/U7rRtKnosr0ms2+CVDpgPQhAZjgYfOUhnOwCtoDBIDdmFbw434LUkChEd
GffdE8kImbzi/XGIyyNWWe5UZMXj3JSFPYUAD27nOfdes7SmgOhQFtjXpi0vYesivWFZ5CBVyoZh
KR356HPBY5K3S38tlEQG6+ypcbDSLyP1G/q8tEWoGkwWIg+pwtE5r0QiC1qMLjzCB3/IORfpr8Ns
73GRSGpy1rv0f9cepu0n36kq3JPzJPHBphLyCjeSCOdvzsWTu4xRFDjgJmM9NVyqtwgWDLkxpYhN
HPBuvgg0rv6u7TDvO6Wy8a5PnZRAoAt4L6aQllJP1bj3FBBASRcpdvBIVurO99P+lYxT+8UOG2df
KX/NLxMPCJq1EDVGSrm2/6i56QS5TAospGVZiuK8dHnxRAh7zXcjyINha0C7QizBPbhD7NX4cvyW
SrntRXV9HIWUuba904hdWAV985xZNXiHYG3YU8eF6CrIlHm1HP1y44cwacLkUKctQkGYFBgR7bSA
8MiaPt0FeEp86spy7nYT72PnPUTRjT7G0XnLKdzQpeicYxDzqghafsIbjkGI5E6y2E0oN37Ha13T
LxKMrKlyKg6/LCsl47EucSd1j6GW2Hi5HQW3qRnTwJdzeCNtjFppLyTdXSdd/WZ7ra4It9VzHyvE
YudOg0UPHqHl18HR8G3Xx8TyjXvvBOPVZvRgzAGaS6f6WI1h+lkUSfw3IUHMQLCm00/dRA0HHgaj
wBAAcX/RY9RwcZODOy1pnHZ5Z68l0mHLybsNWpJSnPWaC4aRnqbWKUPApHnNiZLi7KkQoBABCVqk
a8nFhWNJA+MrJrdgX65cA/uQkjkFb9rj6e4bW+blNiJYWB2l25fc92z6PzKVbsee7Shyk046+6ec
Ya3bh2T8b/sUV3+HsO7OaIpKzGBVaXsTc67lw2T7EAMJOor7DgUHEh2EalbAKW7EerusFYBez0+V
OTXRoPqDddHcyeb0Qm459eo5p5ruNgu6X8HlgjwwRlvuMboIgjElp12GC/YUMkdCEYV3PAxkV03J
59A6rf0V/H9hpuqXkqat4NbbHQn75cwkFBR3QnTqg820GY7Ci0JACIMByp6LYtjR0lKUcqCmHfyo
nQ9OzGGQDQd07XJohlSX56Yk8g79xEsRPPnSIPJFc7wcM+yl5t5jQlhvwjCawv2YxeJ626Ocqu4k
wiJ4zMwUqM+w5HY0B0PsYI6YufF7xuUwCGwSu5NWdgKIDZg8JwpK4Ywz65IQb10bM1EFUR8xbqdF
HqmnwHryHESydEDb+sN68BDH1GM0rcPflNgrDoa1idfcDF1ud0Zc+deoS+tuctDqbxBrcTecjn7D
4wSSn2M39C0epUhUefAYOK7XS7oq+OjJzFM+X0rny/Nd6m0YPUGzJ4xn/HI7AZyQJ9yH9XkVeZ8u
R0EbKWDApqIv+HXMPsa8vzrODYkm4iFNkzFq5pGDDQtHj9anrqsDjxPnkQCj8rbdSNM65aRfHTX7
JAriadsWOAqEq7XPZmpa89sOSX0TLuS0tinSe3qMjB/1EJPg+USMkjET7tY2keYNThsgPrNMewvR
/ogXwdyCKMYRWcEOrNiZUZESfW2jpXZ+FUQQb7SR8bKNYOTYA+cDuX7aO8QGmCiZhIEZreOvlU5Q
cyCJBxZ5NGCJiA93Tzzg3BfOgmTrk+5jBjysza5lVlqonEl15S6HYeMAQpDjB9fqyHR4xIgIxLbZ
W0YQ7jdeoqj4HS4IGGSjhH/qmqR58Pqg++raKzFk7eEk92lq/dvKGXj5j6tYYClVnXvTKM+a78Yt
U/Xk0l88MDArdnobRu2rp5owv8T43PLiIpQdg9LXJCqWVrhPCveQyIcXia/Au35SykTMHPvrwg72
iZ/Q8rQAD+d9xDmSjMnEeGjfnper3apyyN5ch+RgEBaCX7zYZcqCXUMaIt4t/Bbq/ZWfGvCI537n
gQ3KtrzpR109a+tO7jEwXN3cQMBAZMFWA6ExCZeeDpK5cbIjXnKEbzjkWRwes0mZqxcy+OtzUOjl
h+sW0d+ekegWEmRBPkFwsvo46Hha38iSM22E3pL9aKPy8U57TvbIAwcqFrnlEZSYD651449M+ef/
74J8uLPlBUkEXmfizxjnHHx2e/oke+jkPDkbVbTOlzNQ7BVC18lDXZThO12Pzv3EW22T57nlOUmS
klehy/XkVYVbL3TX8dNfJtfBNLomH3ZF0ScZYRCay5uZDYCAfFMofS6B8cavRHQCcFh4os7nsAZU
vuFHaaCBlUdbKq0N5HET+jDTXf4PEKohXR3IVe1l9uJ83v3H0XktOYpsUfSLiIDEvwp5lcr7F6Kq
uwfvEpJM+Pq7dN8mJqanqyTIPGbvtTH613co/cbsyldUf+HorAjaGPtwJuKhG69qBOMJ17af58vk
5CTJbXK3yXih+crbn4y5UPDp9eMoaBzailguRq5I1emJ+FoU3y8VHhgtj7OnIXw7Aidwh/cPVMyE
j+Ub1EEccQbY6XySMjLtsQ6R6+494JzynFPh+Ufb9dNrTSe5Pnr9iuZjDFeTERKSi+xEF4wYe2Oz
p0zPwy2A+xFJwboe7MLv7QflAh5vAKShBCBYp8LMPCiq1JbfFvtjFQv/qXUreb55ZNddd1sQAMtw
HwPgVf/EwixtOyOSQixMmPgWA6BzxhUcsIProiwbX6tZj/OfyWrGdkL3JcPluYvy2tpJbW4PuhAB
rQOV1GsmKuKgN5oH6YeFnCW+bgIHdwcBMXUfHV2o+BT3NGvXpgmD80qchX+HuJKpYMQrPn0wxFT1
Ia5dyyT5GE9wYBY5bkGn1NNuZGjBbRrdXLBJHXiB+VnSdIRJzONrpjWJw1W/WcC73QcflBfbZ0Kl
Gfdv+8XCA3/r2a6I2uVwzywxGPcdTQUijLymcUfPWJmfaWkVg0XZ6z+l7tPl0Z/NgHd7mmPCcjhv
cbb52p+fmKQ4DvK7m7yKKye/h3sZNkzgGKixyydIKxH+otsnUjrH+pDP7BMTTW7I2W6mgIwLPXGK
VkXZd1uQfeHDzZFLu0Qoo7cJjNNYjy05ZMvGd0fiVaYB5uLe1rjBoX6RAr/VvpW9kPshnDMC35Bf
Q2Vzs5dQBF7NAFQ/gZoekpli5pztm5nDLNw3hWOdSU9CsiJKeDw7NqFUU/0UOUNSkueJCadE2UQo
R1k6zQI5OLPldgWgE+xdpm6/dlwuKeuIeLxnHHTTZkKg3WaYsVc+DQOjD98HFYjOFUgwBhZNu2cA
w4YdsviNdiYIj0zCCb64O/RGkj7j9nrLULd7zErs2MmQjnQKCNwlWQi3WODFATKXRJM122z1Jv9P
2Deqe5swfosHNr62SIYgc1B+Aim8IjusLhLC4pqsJb4yktGaUp8J1yv/OUCBsn0G7uzihrLIwB64
g3lry8FC3TzF1qUkSSm4K2x3jc9F4Xc1kCzP/ItFr4oPjrL5qYmLsDuzqsUquwlZkD2VsWNudGJb
M0mMZiSkLkmWpJebnuZCszFlEOVQ5jhqwkBLePW0S7u8+8SDuNYPfJtte8ZCRzjbUoBAO7FDxFPA
Y+4uf0tKHu4MFYxNgq1PkE4gGGFvuWhYz1t9qsnmbokhoqBOa5/EkQpZe4/9Pto4CmtVBCzXRmNb
dOcagDQIH6Zhx3AgdgJ+IMOsrUIKVe1WFqbPK8LA8MiWMDBv9RTiQRkBNxylJ6ssQcl+C54k/KZ7
njLkO0GsG+slMjgrOd5Y9j0yPvCerI65wGPGJ0RGep4y4vHwrx5Cq0Sj2rPx+ukacoY3vZYKaUHo
mYO1NMWVtb3wDiUnyFnbRucoQwBw3seer0hL4QAuXayvftQ+4Ju1DwFJNmAqu1aO+yVHz//CujJ7
JT217Y9tFVkH3UwkkNhDJM9VxLzxybDuLH9wySvYdlGwFn9laZGCCguUB58FqTt8zCg2zqE12ARl
Gkzr82BlzZ1eMeVujKxc2MYhvvokwvTcnxcFEZstWOzX+1BZBtDOQmQD/0YD1nH4PbcWuQ5MJWa2
aWSp+NnDDPbOnCH5AGHPIXz+B/BQIWVir/fM95/z+0VhEe4qFxIBcoKpVh91nXbYqUN2hoJgYiaQ
7FvaHdeh9A4Ttw7GHMKcnI1cauCjOC3UXdOyq3q0JSYoZhfYh4lBLbqdHkpYgyxAVspf0L0kWeox
XXep1uByfUYy4Z0HwfQxn8mtS/o8rz6mJirdfUTWfEGk+uo/LK0zpTtsSoOPWfEG3l5Z5TyhoWHB
wUzXRQ1ROvE3HiR4N3BEpuG+YygebpDV9N9w6HImT+mNblhSyrEYmzHQWEFdEtJX0uJt/AVKwlOs
baSEwi77p46qzD7SKIgPf1QO6+Ey0scCbff6aGzEWUjQkGJjpl7tS9lD3yZko4/i5zxsIrlbRSkZ
C0/iPyaimvaOJ+8vJbU+oxNFgGxzFkNGmaX93037TOokUYrueQh69RSBM/ITy9KofxCnYRtdCPu6
EbEHcolUVf91xgIBe0JlF+0htnjpq4rG/OyAtaz/YV9yYc7hfhUI+ciBBkKomcyT0u0aez4o8BPm
3aOZtf+mjjsUxwi5E0NB/Mtg8p32dU595DOrV2TYf7OB/M8t67J5usDDiKDJ4ybarRD4cSq03vIy
wgGh0orzJf4i/y8EsCOAAQI2afN7ghUWXunFRXuUW6EoQFWagvTFAinpJY2K8r8xDJCYBYDPoMoR
XuTgUbjla+JdpygKZ5m9GLnOd3phWZx0xLamiT01CzGJ+MweBHfN+Oq3UdptxmFqi0M7Wx5EiNhk
96zU+MWFVATqtU4nLvEEB3Aj0xXLgEbAyjmF1uWXCltl/MUec/eNVOQeHsMa2MdRjdZw6DxM+gei
CW6VocWi/TQ0Q3U0EoF/stThiqcvc+QFmKz5RdzT1IRGUGndL4Xy0m0+dhG8YoX8fQsA0ceNGsA6
QGNPbMPRltGSEUHgpeTxOU2V/se4iCMDVIiKt3TM1g+yaLrHvLPBN6aep5r3aklX1kw+zvUX+npw
qVZIy5igkEA6JspQHInNU8s+WLugP+s697s7Sj3Dfygs/z/oehPAqlGEhzSOIvBeQYP8NsNNP5zI
EMQ0t8AaSxml84G9R1PhvoJaj9gQB9iqwNJkAtxGiU5wxYQhj0w3+ukzi/owDC4uZfLy1a5GWidD
/OZ1DBqcSEwavfcAEUuQFKNHvBYIgxWAoLa6EQVgkPdoAsm/hANgxzI48P7k3kHHFdS+Es3O6yiJ
JDuCPc/h0clSiVucgQcF1h4Z6LGoo2kXc0Vr6MSqsvA6GHVzDdnRzpPD8gBJSHiIY+Px1nfhpt6J
0k3nPYgDsmEQ4MPi7mY7khsCZeGQcuGqOyIsbzwrxLn0JouxYDS55bpljaDkNtaL/Jg1OU7UMOjR
dkywMB9EoVBv8HMnsiZpA76U7Fgm92iJOdYhrdno+Imq2qS0MzG5yuP0DNGKPAp6UgvXmi36sxx1
IO9smuEbXHEK9cGx2+Ge1zRfL0s1e9+lVdG1k8wxrndVudg/I2FEfZKuffg26qqlK8fKTxopJ2me
YJ9uFhb8tAM7kI3BG81xRnZC6VoDqSJ2fG8qe4quY625oKFmOG+5HuJ7JtVVwZ2X18zJW63vWtER
CAU2Zd7LFTLatdJF8WAcHWXJ0Eny9axStfmZi6d6aGhbiX90wji6GsasOLXdyf2vBL5xcMKlQq4f
j3SKiCWDMxRMw2Eh0vyRy8zWGxbZgbPTa4EEM+9gzQmUMDxOw2B94uYXf6J6IFITo/JwIAKo/tcL
q/ttJwLTECGlDOLpZMuyhTSbOY8+mZUAhjxhocSEr0czLBamFMnoTMjQU2dkrZu6E2mtHdPbu5kA
N5HwUgOBmvoVNd8m5OFdttm6+CrpPaA9W0db1b5jkOcmTV+43hNb9ErtDPFNtxX8LNPduoL3Rqxq
Nf2VooGkv81MiuELD0xL2iHTS7ooN53eg6qjFLNLoqRwfMeIRp2Zl2LXRmjSt8APMIqPmHz/eWKO
3irKWhKZwZj9wpVELSKMXtS1150YPlw2frtQ1spnZGixOIHbPn0Q4wGfKUDK+GD3OaJ18plR7EDW
+mjIf4oTnBeAIwpOe59N1Tyd/SYy9rYSLguSiuzmx8Vj2H0cy8lMJz0W0TNEA+YGHlOLmB9dkTJc
8JmTsQRNZ0MoBV1+G6fkJmIIzaNjNPghUh6B6fJEPjhaZBhkgng/YiPfXXoI6xeJcQqWS0t5Nb7O
sid3DpFUM7f7ROiD4Mf3cVXumDzlLNmz2mvHD79L4/VEt6ZmyKJdDE49Slf7KPmkmX+TAGjfoEl+
/Uz6xvKwqJA2JcdvdsLiljX7npTM7p5VV3SBvuvz0AV4diAudLCmV7Jq6ksDmc05pPL/THYTRYBJ
OwD4E7lYu3hNPXkoPKge34j0xYM2FIVbhxgMlQgJuIvqa4G1kSAAyQkoMboPa7npAQ5UB2yCMz5I
33IEl5fn1GQPuOvTLNyQ6W+lx6cGfBsT48nHwvXu22QB/DQQKoJLDFsWllgcZsrpH6PcQ1K95W9r
F4vrunIYXTDzdFmGciFqEEhRTdzxCmaAB7uYme07iGteICrobq+Njp4oLL1uN62mvfRjbc9b3/Gw
rncrBcknbVGeHdgazIzCKzGeYxdo3pZiw4139RSMb+2iaA/63NZAh5bCP3YhM+edkCL4i0dYcTgq
ro9N37bio5xFdAE9WX5GHcEWG2JZFBl5Mhh+OmnTUQ8dEQvE36KY2fgsyOhwnMl/RMuZkpAXdmO0
m+TYdngeu+rkIrJRx6XrjHdgPENaECUki1tTIbQ+kNLQfa3kdlqftr2Qr24BxavpZ9L5SGKpeYzx
+CKwsIaq+7EsVLpJDPWAGjbokBISvGcx+shl435DsV2r00SIwHWEr2I2Il2m/4BalMF29VzcsmuA
oftI9oQOdkzPuuY86/XmXIC/hGqV5LeY9R4+drRu/vgndDL/N+8HnN6RNdUr7join/O5xSqBSbXO
T3nrWE+Y2yWetAjJxR2ZDKl9oT5PUUIvYtD+oSM4KzsRzFtv4Usi10gAH6XNMY7hkVy0u0ChAUeA
kM1joJ3Q0TT5hc3t8pQWPKRH3JwLd3OQk/Ipfa5QJH1gdPZU9sjj1lAP/guuOKI6m0zl7g73ES4C
hKpaQ8bwSF8CrEbnUozMz6GguyovduFUByRmgClazK2FwF4CpUSun/GstH+y7Hos/lRVhUPRaqQg
cAUEP1q+DfXjSmXPnwOzt2fDWklnW+LncHdEQ5G5F3QeDW1DO7fCgcAdSFoU/+MtvioU+/Ahph3V
fvxPISOdUB8PLII6j3Zh49P2M8eRdfaRuS0jzYeANUz6QkYcNksYjTG+TV4ShDCXpR579x9VyFru
Zy6ofx35N1/9RHD2KY4GYFaaBc2KsEGwNeEJbOMz7gp5JokgS8/9MDovUxw0vJZsK5x9jZ1Kn8mL
MP+RxGz/aZkC1bcXpo52eG8ClqBT1K9baUPlRktojffQ2rT1JmacUOlSMGVg3li5NMpZgWSL6Vil
Xhv4MvY1zZhl/+0rIgIOC5JEPlMoVt4nDyDei2QE9JQec7588SuDyXZOS4Gaj/lWb6z6GIauXeFd
Fd5/NNED+n3DV3ROTUB67NZyvAl9pMcU7q/llxTgEe8eAQnpKO0TACz8xBZS3vToLDyU5xSzK44O
gXiUE0lAoE992+tD0ltRWydByihXbYUBFgs5BcwJmzjX8rnGlMslZKe5FVx7kMzWhTsvX3dZDHB9
B3UjCJ4dZ2DvjNtlLvb2zE98jzoacZYefXkKLCtwT2vo18zkvACn1gyoy6WXsfxhnw1hfc9zmpJq
NjOlB3pcwZ8JpybYFcCxPD5SlsnmbOeI8JgR+1H41mBxgBNXy9BlQdypT7voxc+AdiZ+HTEnAsNn
QXiO9ahI2A3K8Jlz3iLVbNGMWkETtHdz7xG+OawNUn0ANvFxZElFlr0zuRcFNtgcKDFptnsripgu
Ymtptn5kPH+PxCCsP9yS1ccp15Tkr3EOwWSjpiwPrsRLIIKGKB0UqAvKJshfGMn6NO8Vg4LgMA2Q
uxntNjcuReyDZwWXHrK72a6ZRc+6CQeSTF8QWHnN/QqmqtgzSUt/2w5GKZZF5Gj7ZiIXM2kczUKK
FonsPhP25tNaZ/OZhzqwjr3fh96VmRpWPqSU1VbCKPnbqt5DzhiUrvemR8exNg3Wbo22MGDQtKJV
qDbLbGOZL5UyetcQdhOTZeX17dHr1jjagegkpAU0V48xfCYP6ZypKnolsra/Z6DGwiS+qfG3UNTH
mkAglNbcO737FZZEt28oohdAoamPgHHFfkA8mWcTvBPZqf9NScE5M7bUZwexMMbYpMgcENzWBBsd
mtgjcB7XJ/xTMfn6EUV2VL+FDPNuYcJKXPi1FpfzEhHJtkpjsJuuC7g3rvul/opxry9gB/pitp6D
sUX8UijIK1h/UXG8Q/EN4Ati50GHrxENBDupyrG4pKQ7I821vLy6LL322q81IMHvhx9Kpj+9L4bQ
+WlHNqpHLOpZvO/c0b2fIroafOB5ZiVzBenizC20gqSkMOTvdILWei4BWDG0WfthnV50Z3cVmnAF
huCsgJYFe+UzGDuzr1DLTy6q+fOGN4U/o9eZaWSa2lvYDbnHIMdpsvyEtTq0wAL3IdrQKZvtiyXt
IEoMOYT9XVDPZCzGDOYYKxde1mpi0DhRYVuAo8sTp5LR/W0Xg5apLBpwkwrK1wa5b3gpRZqRJg7m
BjE8OeJ0ykikoL7eeppuXsPyYKKm9Hbk4PBKBSPkF3CKXTC/MH2OAA4tMSc+TBNLJyZDyYYCNva4
27opS//ga5njp15yH99VZg34fAL+bPxQBmoZX0nFk+VTgGrnptlRTkotQWIOlmZWnKcWGBZ8PnB9
GO7LpQjAXOFU3ocmFjQRkIt7xH5Fmh66IAfbv3EMn9NNPLhOyt9yDq48MuE8eV+0v+bJDtzWgU5b
4E5gbBacbdZLFq295SGXDyvxQg73SmqXrqF57PAzNjzsHLbYbIq+O6hgGMI3Ly7oNVlRrnu82Xgf
BkBAE2Jw9jfspDS7/SIU4RuHLhpx7MQBb5kMFcGI4Le+xzkUf3MYc6iNOECBk8YMkRBf2PZHzjiW
cEp0hISU273/bYqK/GoKFDLi6T2JnEx7InkAnnCJPqINItPLdVr3YVgCn2w1kM5Ukd0YcrpthhSs
D150CQRCVHFh7xbETrf4k8C3DyvU1lfWz2xXWpTW1SFg0IE4LPt/ODIkP7wiSgr77BkRlzDpA3Ka
ZUN9w9pwIqt0ksb7RpsCwoQ9GsbDJWJaD3518OtL3Eh/7zK6IOBlqAOzpaAUnLek0qE3D0rDKk4p
5F+cSj20djwTjKS5tNME1Eb2r5jsgejFbh6+CPp1/6qCPL6sTotfOiNYFygT/4KUJeXBwTh+chsG
aBuiyEvrl9MZgX868hDuKB0JAa0tJ0RoVoMkvOs6D0id56qhPRYGrSzSOOjl9zlN+HfDBKvchjIs
X+3eezDKxPWDLI24C0NVmWSRvktazBLCdowXy3aPQ2A8+B8sCZmUw4IoOCJQcL7QvU/Bno3rWkBZ
VxQ/db2U1KfNSNUF+m/VLZ7Mhq4SdBGyQLj2bfUU9mIurkqs1R9n7Txn1zQYHhS/mUUzlNDVr7/V
grLw0KxubxI0q4RwZ4pO8ewwEByTNnTKfmNVQYcQom3sDzlX+mNwhnDYN5F24p0sHcu9dFmcfvJM
zMMBuKmffcy1S3seWiNj8zBcgmuz0GlsI1SABEabPiPwaUjFwr2bitc40sTU9fG0zu9y0HA5dezb
dx1ZJ80WegkZoYzDXLPtHC9/bxcbP5Zbwc7AgMTWMd6aGBVeYptxbK44Tjrq3LZFy7M4i32xF5/Y
6h47KsSMKFM2GriyoSJ8tbED2s8zxqziQlRa334zTJ+ARcscA9XCk2jS+pl+OPuEycfIDYMWky4V
ppmX+JltYVDMGjTAzXYkfADpXRcAl0tk3lnT3dqGqk8WuqHiZfYHySFmQj/exgjPcBfODP9gneFU
MYiP5ZDWHoe6sjHMjZbiZ7wpT7CqMHaFD8UDPjtjdmi7EUtsXzd9DEgdYFPPcmPISiZqZY+rZ+g1
I8u2CBTyX21FDqJxvHm0GvXoOp19yIk20esVK3LOmnaw8ODLR9EXg7OnH+u796W1VzK8XLef4n1V
pCPm8iDHuDwGGJ+fm95TfLDg5iBRID1WWDBZccfLWa6IG/eG4JzmOkRtENyVxcT5eHEyryNjBf02
0SPbjnPOA4bQ++rAsl6pX7ZTxv9M2ZuW7zJvUDgThgJAIXFG4m23pezX9s5mhI/GrGGuCzssSicY
UkOIZX5msF4fnJY//pLXuKDgrrHAQL7bK986l4rp9WG1m7x4HGoUnBvGAAP/UaN1DtkuI0QAJfws
7ybH1OarzDpBFJu1eIQ32HWbxL03Xkil8dYXG/ice+7nGmKU5SxzeFK0x2ZTUJgSJEpKBZOHNlgo
gr0BNtNBs1T4Q1ekcQxUoYP0jNISfRWXdAsaKIMlRH8FUvQsWbSqJFWuWOma4WxvHbCf4BECW7fb
qUNZvI2FpepnuyT9T26GgBjdq1y4uBCBTVCcriwlAvVcCndsrwgOlvHd1/TETDyrLNv6lsFL6CLP
BWgSdNOfFHJxdj/m6XTXOkq+Iv62m6M7CJBhARYRmzFCR7DN4lIf1q1gQtQ5rc1+qBimu9Io4Mi1
Tg0KlGG+YcI66FFfbYlmFnNQFf1WvF96B200qIlooRDdTDl0MQSqdgwWnS/GCw/uEKP1LuDzBscl
XkeWcNSKdYKOi1hU+M14lOIiJniRe5Cija2M7q+mEzTv7QBhmtBdg6KwIoQlPlWTp6JPh2HuR4ce
GCUM0pxrXpfFem/Ns918wx2RxSMxCJwE7P31ikhc1nH4oujehi0ABv3TjRaFfOdTmRxRyaefKIb7
EwgztPio5Wxeepqsu7kZ0DZOt0KNgEfmUK+sIYbwAmUXt4GNJNNJ9GAcc1SoDcRuaJwpeMx5eLGJ
1WA/7i1F0MPWcO39RhKR/UEEvsrxRTJy3EgnCsqt0/Z1fOaJHh59sH+30Abdf7EvqeXWD+gQwIuM
y9nwfduJ9hk33w2oDdByAKSdLrLvs1UdfbU6zd/VjxbrzN8QNi+FM5hHMmCNfWcJ2/+gMvSamhxn
U8LgBNmA4iTpyzFyPkzjmaU68F1UGetpTIU+80bCTr/73FUpYTZh+V6wYCVwreLlw8x3o6q/sMaM
c5bicTu9pWWWSXz3QmKthI9XO3ufCq2+spRO029e3tWFkMuaH0XDkGf2lr7zZuafGk1wMq4nGTaw
AURZ/kwVFM/bWUlfVPpC3AAolR+KrYhqxn2qTkeUlaoovOFF84/1qfI5hTlDmUd7r906mXMel3AZ
Bu4WMm/KDt9yHwCShxzs3x61qgx+aM688aPBbnrmCdNo6+cIvxYJHLSHZKt7oH8zyMS/uLN87xhG
JWn1Obj7/qNmn9KTPcW3jsN/cZCfDXAH9wLt+IdPcPw9AgdCAwFgjXpP5piYkF6kvWFAEjYTg6vI
e4cbGRDeVs+W+4Zy3+sOGjmSc6puWCDKKTKNngMfl4/S01wfa4jo+a70nR43KJK5i877LCZaCe/F
znXwA1K6WOnJ7g3Oo3Etq19ecvmt8b6DmA1s95OtEgl1C6jE+JAHgvhmdmv9ZxumDmG285i9r0Oj
HmFPMc/u8EAgeiNiGt9H583tL1VZrP9Vlsv90vsEZG4zJQtzxnLSPLexiv7LYZJo0tmFjpDIRuCy
ynxqqwTBuFnfQ+OJ00hSmptYLp1fMjGn7VnscBUdWLOmCIRbBTqlaH3vpYvkUuHBAlMlnfpWMfVO
47LOuIWro0QvDUNEAkdP0TQjtmn6uWn2xWQCudVUZoRCgmknWxj5Mcm/pmeZnMdZh3BGFkw0YVYi
caQ2cySxJUrsFYHl1q7yff8qKkuhBFnd8oHrhf38HAsBYF6GPuv8zgRDmBQWp9OeaBUTHVIT3oDh
Zs7K6SOtbgiiWkaZRM1jY88cMz3+VE4Biy2CKoQNmIiEGVfCyDRVuM1ri1yH95xCztto7CugZDFN
i/FZqxiRwAYF/iquMwbj/9YCfngitWdVSbMw4QGTQEBOA+ote3FAuKPKs+PlnX0fFTRgQAtKJLB2
oKWF0yHsDbX1byyH4uI1XVyduzXr86MVZO21rYjQxgo4zLPYmGJ1SfH2mPVsZ2xmXwbfXHYuAjB9
71QO5UXZsi1vxtq4u2riJOw/iy/Io8K9m8LhsYT85LEB1p1hXRgSpso+zKOgzN5dB8vNYWgE+ssT
tO/GfM04BhC1Gj+uD4p52jPYwOjvjLgPdf7cON6XTidlrmT/EOqJahaKM4D+jlCwCWv+JspFz/7R
af/gvYiuhOYia3DxfryEWpBEjJLCsx8ii1HYcHJWe2XrCZVF3beOP7mgz2TjPPqrKdyDz20UIxC3
vEr2ezVXtR6QphOloCCKISukgm/9yF4uREOzEN/UTujNGzDRlUWzwmKfJeJgR3/xSkUePwRJ0EdU
OnNI8DGC3U1TjIwfcDlqGDn2uGCiLpwRun27BKClPLolfHgNHhgqT3MX92R07z1tR2dwE+nvHMLZ
3KracftP6si5JN2es+JHQM54h22iyArJ2n+hnPWh9Yz7jlEj/JdzI5N/4dAR4Bwnr4vI8/sYxYFm
QAMgD7sKFAX663k5GruE4deTCvKOUptDH5sdt/GQ2uxHwkEwpcl14KcX2MHrN1qV9QezpvsN65hf
RkQse5jrYbTbhwiLbvk6WPEKEl7W46ooGRJcJhiaYkrBT8KinZVPPo7NkXgOdfMP0pw/ME0ug0c0
Va2N+IWKa7j6hQjWOxCG1rLFQxjiMidXBSCgc4NxyZYuiXc7hBYoUVs1v0Mf6PHUQ22CeBC6ZX1J
gVxZUJrJSnn2bf5UuUnRajIiRoHP8dkjt71Cda0wG84yfF77iegNxPsFWdYKtxtvA9nIBVfom9vb
1l/s8Y57DIGW2U8mn1JubzQGJKngVuu20m2a8v6meX/jLSFkZizrJYGNUwoWtEt1FM5QwbGuUjK7
/uBwQRI6pcI7KrJSWJuWnrkL4nL0TiXxnIDaqPlB3GNEInKliFnmd+9WXTY0YgVdM6m22OR37tyQ
wOOpWUzA2HLdfxspZLh1B2daD6xzq+UcMddiIw+Guf2Lujjmgyh5v7uvJoAueMBt4Or9LTFoefcr
a56SsroBQUFeEDHCsmtI42e35D2ncvUCnGSY/iEvEa6WyKont3ZTomDZ2J01xA9ZRjl1DuJmHKDz
okRP97frHEJMTbyW8Kab5tV1xGvLEi1nN7qMbeISuS6SlajO+aWmks/3wLXs5y6Dx7mxb98y485m
Kg6YfqqYEUfHiVpnk0ZfpBv7zraj5kgAJQEWtEjrcITmg3ygpLT/KpcQi0PMSXuc0b7y+yJKe4RS
E6S/AMkKHDVZMFDypJJ8QJZOy5WtBnEWae5bADFnH3xXxJH7psWCFE95DltUE7gSfONkLTtbuIP7
mC/zym2Dvx+JEKrq1ykXC/7EtRius831HItex/vcc5hMsaZtV/S/tUfyLUoQ+Uw/IbH24i76FzWD
O1wIHtAEGJhC3fHeNyFqXbt/Ra5BBDgqD/oXaVU6hVK4qHynOt9/KNkerkA1sZEWclh/O973jO5K
ATtmWO87eDlZ/4FHAXSbwlLAD0t+QXjEicNmHLoMIL6B9g8hlhuL8uBy6rSnkS5s3knwy63as1Ip
xI7v1cECn+uIjVOt3HU3MN+Jx63s2L8EB7QeE+ejXcCpdJ5FVdLlDdK3rMPUuYs8+GLkUxAFGwYe
xQzVSGkt9pvyfF3TbFnoE3qbmdPWLoo0/GfWuk+JhiLKA/nZAE2vBY6N8kqbkVeMyWr9jJxxWe7L
HtMVzzJs207NPZcp8QlXVqSKgajidDuATfB/WH0wlDb01dNhaOHQnxBSorsqKjgLiY9/4/VmD8u5
n60B80Q7j9fSosB9VYyaj9IyYmI2nE1UjVMtkACSfJDhH0LlMJ21xYWxxRrD0UkIW5udA5JwIdiP
UfbArB0wkMa9o3dh5K3mbS4nglQoG3KYdRkplZ9RZdfXOINuQDYzfhps3AjEJ9dLGJZynKfWEP16
yEzA5A0oe7cj83JGDG2untZsJPaEyUN0Jo6DTMa+SrOLU1lR/D7YSh1rgkGqTRDNCCaIB1vQmMVk
R9EParl6dnsA5Cn0HTvZPHyGiATWlyl9dN84NulVHY61f2tB171FVqm9xL6ZF45BkxtAR35MF24h
aNWorVzv2OcLaFflE0FAAdRG0Z76RemHnqikXU2DHu4y8Bzu3RjFcthJ0k28zayAFOyrUlBxzYUT
licDK+3fkBl0d5gUoW8SFvifXDNMtHkQwvqG40LMypGVVLGehllDKSxKCnbeZI+IddhZMjtM7HNY
9IYDV/R9j8okdPk2xn4+VtU4fo+lmXx0TiQ/3/K+gTxwb0s1Fv0djtohmo8BEX3jubJF7aDu4Tr9
dIYeT0KjIREh1BoavhotDPvOASdjgvwdqqOkjfkZwr6a0SEswzIj1wT68pXadXeAMdbY7x4S8eoZ
qkcq7w10LCJaYfeDHQTEGNyCU4sU851gIc1scYW/gIoNJ/FmYNBWvgRNiCYhJGE7Yp2fUxGX1O64
l6psDO5xUhAOxAbgRm5ZSRxakk6MbBmqah5vbpamIuiuqBgoDquArDGmrXUaCl5WZkE1s3Pi7Sby
b9DucvyzL68XFrbpzqujljaKp9JLy73Iib6E2qJgED9Xje3ENyyLNZrnGOE+4ovB75tpUxFsuWR7
GozaG7br0sXfvlVX+XZwrHV864lzq7Y1OuV7jGjmpbDSUm9wwTLoMXTxUTKCM762DCSfG0mhzMZy
1Gc3ctFu+tj5nzMrK+hmNHHte6I0y1OIlHo59OBrvS+Lbr0kuAVNUJnMVpnB/FuLGljlOI/r1+pp
5LkJL3cNXdcWGtGG5wbx9wqXSv1ZK+Oa0+KQ3vMSReCqQUFoOEUAa6o6ZZOK2nSZNk36P8rOY0ly
5MzWr0LjemDjANwdwLU7dxEIlVpWitrAMrMqobVwAE9/P3DVzTZr2nDBBZtkREYg3H9xzncapC7C
SyG1yYQ58e3ooTy58uHLsSwsI6STey48JY9Edls+OReklde3nIKRRO8ZK1aTeOxBbiEeh49ykkza
fHWGWQUndE8TV4/OzmEXCdMdiVtafPkuAjWOTA5nJPqkcIFWywl1RK1IMZBY11Y7O8vNWMWq+cVE
cGaEE9lC42uvndQ+VZCREPAVeN3xzsOEXv3hgDI/jz9q2w+cg5yTOb5yoLCMZF7acxKtbzN31q8E
odxMLdWL4oHYF6wK+wbxyEzF2xf2bZYGm62KDvilK7HwPbKSdOVb4w4WfA9HTnZ6XYu1U4d5hvRy
QEmcj78ljYSM2LcmYDO6iRtY3bLSVSUyxzqCcEu54yZ3PmnpNmKnNOvw4RXL1N1i9JzyA4dhUd3B
jpLIDIHfxdepQtVx39l02Z/R3IOEOti9nCP2yig+E2z0bGr0l6KmcDZVcFS8uVxv2D9GRlmXgYDG
/Lbg2kMdX/aNSFm+1SyMjGG/1+wd/NzBgUofLA7/j4CIP4J5XHX8LHE+sFlkz5J6p5qt8/TZS9/u
MO0mjXU0daftk98OFM4rwMAESJFH+sa+RywWEIvlR0bgpy6ps0LHIl2FFXji1dcIxIOY2LV0lWxd
ELxM8UVvd0qA9Gq1WT5rEoW90yQ1e1JYvZiW3/OM4hlNppPE+0nWzYLu0gTl9Zy3Tk2MekIbPUXg
QT5to0DcGOZRA5oIboLoDhwIVwR2Ppt9VpAI68wA2J73CfRxD12i4lfMCTFN7qnJdOo/JDD4achx
juqjRvvpPixCNfE5WgcKlEg5sbPPhSrxl00isa1nuzK5f3RIqFw4d1GZ3wwsVmCceJ5o+tPSJJJy
oc/KVZ7sMlWULx0sSssjT3ymT8NusToppEHkQqj2A2odcLkQG45gB9sqP5dgIGSNRYODkXi1ybN5
y2QLZWK3sD1v3vNhGPSzbpHSEsjUaXKLjEcsZlhnJnF7zOZ0t+ySmYoFzd7LMJ/wH7K5+KzGJa9C
/Hi92c1xJOR77iddllzx8/FcjNM5yn1cBBWn6xePXEm3vRJFcxOLLgJrplmv7/ys1VAyO0meA5ux
GQIUQCPMBzTPDX9Lxx3+NjMGca9ZXeTit66Q3qPVnS3wxqippU/YRM5gFKoxEedaoKsH6+jJs9vE
o4sGcWG7cFlqhq5nI/10s0MKlwOeKBEysXDXINIbGP+HCq3Hz4KSbvqFAIIJIBFHjj+SltKCUZEg
XHpuP2Osx4GQDBosaXj0pd1qDa/aRbvM0HoQ+t53QeyMMHchPmEVrZPxEXjx1AaXDLZ7SHIhttAU
Pk+FH7hIbz2QQia7BV5YG/9YQ2Fr2wPGYKcEwVgJT/ghWH2M1AvZCAZ5u5+t0zGvMq94ZwYeTFf+
mq3DyVQd2RVlHKTmSOfqEZwEFzM5NsImoc/qJTwjJhg4YY29LKQvbRTSCyb/w4ROOEHo2fWlAz/M
+P6ANRgc2KEc9XxR0GYhF+VDKvclgjZgfQgXmJ1lRfqIlLZl5K+mnOSjlg4iXDBKNPuqovzfWyYY
qJIYZdC4JRXpdUirnV3vLoTtMrtRy9ljCSj2bLcE2oosCc6C0OVPznrmjWWm5XXtDoTcort4bQvh
jAdR5pXBN95j75K4SRgvqQhBAXYERqTNnEwXREhFv/vaJW65UZHf/0Y/otQHXY7d8JUgkQs1OheC
eYFEmgfkdcTijLMLfqHO+tI7MuKDkZy3vRXWRK+x+XMna2Kvx7nU7xtMfwYnCvHKn7lv6ivEIxnE
vXylobIp4KmNCjXjAokd3G4+yFIc5W2eXvV9VwdXUBmmGrtzgdAtJtneObClomrz4phIEy9LebA8
q86Qd9azWjkaQTui9fWTN2uo0/VcwnTsebbtKrriEEBHNUz+8JWwgHwWhZjZ/mJJQ0pv15TGlUQJ
wpiKkoH5OL3bzs/9Wu1m/HRQJxbNb8ACiUr8UsDdb0MRUPeLS01yoNDRaFHoVZJL0me86Q4teZZe
9IEaxJU3F4s6kByR/Ogn6fvIg2kHb+Cbty+Zj/ryQ1cxA7pKwdvaI4Vx42OT29bP2FfF7wHLecW3
Yfc/Rmtd8FyRCViGBinYJzQZGADk9LJNaKItn3PSon3Es1w6FyvJbl9FrJsa1hMEcgR/zZqSKBgb
h41fZq566Jy/hwmRGLTSIFgfyNVK7mqQUMspKkvVhix7t3CbWnj1wSPtmRCazqvOyJATubebOmgZ
h6KCfBgc1k7HoSO26m4dGPI/sbgipYPPJ6k5bYlP2rE7UCe6JXB6SZ+/wFhwv1WdZmc012DwcXal
z7Id4/Yy0y5sDHJ44KZr3xK3SzxhDSZ6tHychJzqY6kX2yeBKZBE7YHCbXdSp/1TW805c2oOo2OG
+rk6+Wkd3/mSLfd5chl8EctTBPhWJ6IkD1bfauhSMonEzvWYRd8lVWk0KPJR4n7oB5/ZTJxZobZT
PAqCeat3wbhlvvAsG2XTaDxJx1DFuH/IiG5v4fYSx2NpD0uqjY6IEFu8M8RUBNo6VV1EakaOaCBn
EC0RPOE6ZCVN8Kh1X/sz1ELAN5m7Q7UWI9vECrWd1rjejq3mZ/wRxTjd9l5kqUckSEDtx8rED20p
sl/SysR1xcScmdy/KF5WoND15+u6HYiY81EtlssAo33ImKqB662uFRwLBGRDL1hn4gQPyEiCd5Zv
VMPhChiBhx6tX7ltdF6aL9umHPZIOgDD4dXpxURUwTZywh6IVnCSZHdZaznshW7a5Qrxe9xco17D
MzFnyTu136IJ+Wri5xEziLo0KiERC+tD/lpZQ/OZES7/KwPDaV9uSc/PVocmM2ThWF22/EnpPsFr
zuTGJo/jubb74CXmHH1Uc94USME4fAUi/U48lyB3mwvSeqYjK0A+ZT/yCCp0G2VCD3V6T4kDWHYG
Dh19MsFyUXaAMStOQmWucxatn36tQqy/fPZMJDKOa3YKINxi27MK4Z8p+BY2lgF/PQnWIsbLyk8n
oN8VxtuX6ECI/opVfz1AGpQsynlSGKHUCrSnzBmfkdC0Xppx8gB0ocS/QXU1xBd8gy5QZxtx9L4S
Kmfn0QQ0d7OVR0C8h6K3rwZMjuludGeMV9y81e3SpWbCv2BssEWOXe3dFfzO9bp27cvo5+MbRkh4
O4Hl5/nBi6kmw3Gwt2YxjZufLXMhoCgp87b3ypr6X90qcOYHgyEsCd1Ipv2rwqn09Ik1j0ktcGL9
GZuFH+XoyJbFC1LNExMCaLYaWt+RLWMEXoycGh7iNUK7udNVFH/ZKHtyoHZr7579lFTwXQ2dh5MV
6bxzdMbGr27G1lfVsafbc0PXa1X3JMuI/bjuiV13u2QkD4TY1+0H3A3PJgbZcmC7unEH0VYQpkQl
T9oasBia4Ipwi9PaoYYJzSBxV8RJ4rxrtsTquic5bH6usFpDwHGTkohftEw4o60JBpAbWfaFPwYF
0S95R6Gsh0hVV6jNyBOFTlF/ZdbKkDql1H/ya5m/YTuLPyOgeeZQLdzjiDwCGtZh8rDBp7K7ixoK
xjBOJgjr9dDF75QbeJVgPGk2dnXUMiOK2e3tPMZtEQKcddwrzyU3i1CrogxzCRKglojUaGqlJR/R
BLGH1CmhzTNR3v59aWv3F3SBCSi67NyPIkFmcp6VoVF2azRABIMt3kETfVTduXhMcu7yVOS3tsDV
d2vSTm3IVGAJOK58rOj7QvnrBYT2GZ5hOcNXFGXQuPt0tjHHNCbv5d7p2xGOJrLD4dxO9QwFDfSG
fbIDhIO8q5KgowFuyT7Bgyx2WEH88cF0NEE7v8PXeln3KjtXI33D1dImLTDxjsHAbqUlUofEGjPv
yDm+XNBkSJTDxL5q69ZIPBveWUS0QQfcqO70yrQ0EXdlw3rhGw8Opu7D6DWQSY8Tyus0vilixBPq
lE5r0Q+HzMOASuWhhmUDJTjra8S7QowyB9FIiMKo3B9WPSFtTcesC6jWUiwOEwnCPQRx7Q52qA0e
b3K9pVt+tEmhr8YBmwE2FMQFJVlRaJH3+SLH9gZp3tIfR7PUSAwRyVjzXlGQRTzojoVbso0Y5j2y
9cU5oWDqtrt8oRyF5eA53avOUXCccOs29e2Cg9TCXhnBhQ5BdVXJPQFhqcMsfGWMgw5nQWTMKpU/
KuVNEZTgx7oIc0uu5spwPqbnlXMa5RfpgjFeZWRHFyhKBjpL6U1bHoEOODuwxhXhqsT8I1mDTuIK
7svuiNDILg82GsVHFWNG23slMUMMWKziR0aQgHMTNZoalukEAlRm/Z38wZxu/B3w26Vk9tVEcuCs
uZ3xCGnBfpB825AHZrsFvLotT7pRk3dubIbN7LlA3ZxZ9zjxL1LAkEeCNZT6WDcJgnAPI3ByJmhn
cVmly05UVyoZh/EX97yT3gCP4PPKMPZtsJ1aPjlb2f6INiKOnqBRbTvGZZVADIqFJ/qY4SxPjmYF
CcZVF/vOWaoYGSbF7PjqLcmSnuIYLfOu7WfMZ7TnSNtp7AVTlsSmh9FUjhBsdOGXYeZT+oYVmiX7
UdHhs20oSVzP7hIfIysXAaipfIUATW0EHRLIg+8rH4BRs9xT/DgcnT70qBsgkOp3D8hjuWam4ffP
ky3IhmNK3iIp8izvosyBKT2YlAr4rcFZoc9uzKQIUVVlsKgn67RbYmWNr0mi/PqyNkhsQ2atjWB+
1HbBnVvPvTgwuhRcEaRY1t+OzZLwiKBNwUJNqoShqAvv8wkd/FRcTIlhiMZwJkAMFSP2lA8uktT3
Ed+Ye9MRbjwc7Yg6A9aCw29myfm6jhMB7xtVoptNG2ICTAja7jpkKF+s5Ns63G70G+SBsw1TnsQD
hKpW1CTPTekvH5QXy/TQBuQ8k2RkbHVCE+dgLbIa6Zc7NOlVcxPTPWdXhDp42W1Tsw7aB4AOWWLj
CamY9CA5dzF2YheE0++4UFgZifvwmlBoNW1AogCutv66RgszdA+AGlbKDwQBiBqVEYBUFsRWJTdM
EFn3qba9rnum4TAklMZ2XLKTstaBvIpWRoN+bTCyzMAuRrzt/BPfDV4HP1j6X1lAN33GMDWqM2M7
O33ltrOte2boJnqUcdb2Z6oZAgjN7Ll4y12b26RUvazuZ9TayWHbAtlnofDGHQjg7Z5prVlws30S
RJVEElt6VCpqVKqdnjRaiBhWhwxJHplWGwpth8wj/7KJMeYctEr78gtwAfyLOfHSt1aa+KKzGotR
ibYdh8yPaPrhaOYdyOhaM1/YU4Z3TMZGf0VZv/Zhx6iakKLc4v70gsm51TgRIzLbeVb32+Wltzms
fg0cEESMwOFJsRKswdcgHALSWfV2d14nMW5UqxbjlQgQgLLEWfIG+IAPsrSr/PUy8rA8MQCbYUu2
ky9aQIKG2J4e+Ucc5gOSla7w559WlRYPSxIkCQarRKHhRJwN4Rl23uvccDVineziHyKBDcO83lg3
FmYIHE09P6gQiR5FPTI2OW1JvekLCuzhOzUN+iQLUT475iZV/E8gaTBit1LQ5tSBvzBoY1VW6Isj
tsp4AvcqGrFMIghHrEwt4r/mOs/qfYsA/w2lP+u+VM+GOFr8iO+obBxyhYhcudCKlLvDxKj8ZVi3
rU/vlMttx0N6A/uQKWeR1/74Cn60+FhXp9/QayaywsQb3QeQQubRONHwTrRl9e30Mv+MFi+6dBwz
AntskOrvZu5x7HCIjT6YlKLF6pa2aw6kUgXWISiL7C0YK1B5Noro9xQ/25OFWj5B8IwgZW+wNt6W
Cblau6CrUWQBe+u++pxChc27kz9guXVfAuE633ma/ivUaRy9cPXLDr32qFsBIdPOSRBEj8w+L67s
PY8a5+KMGDXfs1cur3y0mhCSSENud2gaYS8bsKYVh16Lz3GRLSFH2ChZbWQR5xrhKaySSl9jJnJk
xnm7ZgvGijZBzrbze0FjQNNnFTj/ZP3dyabXIaGb3W9KrDo9OKbyUmqXCrpnVjne1YAMUeC4kuzG
/brhb23JwEnpLryguNRuMWBA4rwayZRCyuoLVCsoGLNoOnEYlL/N1MpPy3DebuDw0rocG91+eSz9
AlR9ZUVAbMB0/hBbELIO4yrb28G1/SfunFifCewj5mFBSQs0o+Jz2o2cqzRxVup1F92wWbPMFBdP
XduTXelwXxP8W7PGPdgsYb5lP1rPBo3weW0b5w728kbhAd/Us0XLEyQoXO2hCTKnPKVRjFltSQr/
qivW4EcFLWMMR3gP6B3rGiNJ6lCkoAvBBhywI7y3kNG0F6b0ncdpGpKHNrK5C5EULiAVlni+ZQlS
AfBAXO7uEiBmV5j/1k8xUZiHiUsk9k7PNOPsXG2ct3Ka5xcjFnia9KRsQtlid+i13UqG7FnLC4X8
aQrHTg0PLNra5yxe6pusIkVrh4qG+Znqvf6hgA7JtCb25m87z1CTsBvTJzcfivo4CGLMjxY5vByO
DvMmhiHz+hObVfvkd1OMrERsHuJhsqvySN1E8Dm/+3oKhUU5dahUuprQpD4YLOR1YseoL7/PcpF8
Yo/yGBWZWqV7vI7ZY0B/64X85MqP0bW8ryAbpmzPk0CUVkNn9hhABeJt2Dh7DmwU2qtgMy6Ea1xa
DNzWJv/RBQvKldIy6jpu7Mo5BlRO7c7rMw7QuGOeRLoQ5+ouAGL21s2zh0lZ8/1TNUQ8GlxoSIY4
G2C4j01q3xOZyDkFuMv+iFlo81DVbI76ZSje1OgUbwBeqvdhcJFa2mKR12wfsueo0jCjh6pR5cVU
ZuWpmKEC7mc23e8Ic2iOIq9F3G9WZFHUDhllr+fUEDod9OfJGRoE6/IeG+x0ISu6aD9CAg4GamHp
1fFjBOPUNJQD5N8gu7KZ45+naaL658r2voh870w4xap7K2k6n1xtkc2MJcTHINSyL8A/NB8svFk/
iySZ7oyPmY/y2lEUbVMp102axTAM9FzxwxJov3ZYTAUqyTgOzJ6hT58dBLIgpJ094+BdPwYbpp3V
C0Od2rNffH6/rNh1lYMoN/S8u7iLxyFkRjQ1bMrRBhyQUsCFJv44f1Xkg4ndmhvSz/Ou98HPTQkJ
Em0f0X3F4MXkseSovPW9Nb5CKtPMezj5Wfye9Yn7nSJ+0jtUXT1T9mLAllEm9QdtR3ElUrOFBBgb
ijFdR+wTwLJUr/CB7eWOmW0HJQQN100yz055YWczxBPgHiVII6eFAJqtS1Ofqy7bpJiwKuBDtZ2I
DxaI5ukKpCWbRdmh+WRmYavbqS2t3yPy7JPa3jpc19hgpiP49EsvpY0eHgMfroxJbSLYvINdGGRN
+5TPpfcZdL3hFuUMxM8KM+SwCEdCX2Iiei1HCY6T3gykjw9crWDrzppjb5fQdHad45QzEQmA5nbw
EowAL+145BIjk6WvWhFuhyO7NihMhvKdziwp6x24haFnSUorfLBphgiEc3onxcIo4suKg4jhMaky
39bEpRdacGBYe2hgQVhjqkUifMoIonNymKI7QYdohSB2mx8D/EHQZGzTr9kTs9USYqK7E7apXgtS
dDM4/HX0gngfA2gUG/ZaA3tMvh6c5zYBhlu45uxvTuyK7s1pyveuKKvkihJC3vEEtCjFmyz5xKxc
/wBiyRy6iWRcXsawOJjQW4LxQMpKqT92k18/RWTpUEDnsbqROJ8A9czavMfxwD3NskN2+8R2Yu8w
aQLvd8IpG7Q+jK73ho2XT+uKaxLxft/dudqZcPErq/3kt05yhtZR/T3jBCJ4FtkF4lU5Zh9+gNfa
Heklj5VIIEbh1hseAoKJmDlmdXWBqL2ZGER55JNtZSeTDm92Xgtw9CxGWB1vrmcCawBb+tVFESfb
HqDP0RCO2IlJNmAdy33UJihwXXfmOeULrW5n0NxfMUQjYnHWNm3DZMjjlx6J6cxPtxpu/bqcLbYZ
/Fx3Tj7iaCncbiALIYh+84gzy4FJXDFlz8QTZ2P5FK9VV+3V0C8/bewYD2weBhUyZ2+BgkPOumXp
uMkZCLd79bzFXBBpK0W49oHYyFURmA07nvIYhMm8vtnIn2/KGUfoXowgN/j4BPM3T00N2n1SqU3Y
UntGOz4M+v1ltqF8CfaslC25pep9EVjujc3TSKpLWvpXxIRjX+LrdOq927msEJfZpRwbSKIUoWU6
h5U29Qn2IHsNzKHLLd0dEG7z6XMQeS+FTBneJgh+GHq0jXvure1Pa0q7fdWOTwNXzlPWE3Bb1A9L
udmnKG/9fQWIP9umPFhlW4pavESFpDEbMRKcO5w4RLuk0/SD9MPqidZ7+iRuMMdq1BOoYzFsaMKK
4WW5S8geF2G8lvYJqhexX70Tuw21UpW/IGPvXnoYfRnX4+ZuSC1GLlRaSQK5ISP5y51S75tjxff2
+FEy3MTFYD4S+Fmva8MedqddxrkHcuVSfW59zGanmKr1rvdHmi8U4xl6MFOkL67E0QC0kwT7y6S3
qke0hgn6Haz0eLeian5PGqqtMKkaFNxQHe0Lzi5a+h5hSrG3UA+YM/aC+JZpD+stl9kH/MaUi4cI
s1JlIf5DHeDWT2NuATbf4NTj2nyWBaufI26p/mATMsC6sEWAw6yz66w9S/0peWTQHFNwNbW1n3FH
itthpufdB1WB9mzx2ddeDESRPuPx7c+gBQV7whUJJHtbdq2ssp1sPGTjGgFp4JFw9zB73PfRGiBM
dkRVDheJj+39uD0uio+XX9GBrTZ0DlpQuJZoCTvSuyxPt0cLKzQtFLnhC9RB4snnuqXAKnwJRcKX
xCAgXCIglhVrL4AlBrU5+bZpx5Dyk8sD63L76JFqFh9bW88/+3Te2DCdg4mY3atE0ID6g4CvYaw/
GLRKAAcO1pSdhQT5Rwb6Bp6MTdjerq0QZO5lnkPtESJFK9LB3gZol9b2x9CAow7x7Tt3K2QiVDPK
kDI1oeMisXWQHN5+sAFo+yQ364U9Z2l/rEpdvPoLioNdA48LPQYVQ3Ee+iYgbhp3X3Qi1YtGhNEh
UNOO5uY7GzN8kc6AwuuitLweriHFDINHaWR0jhmWYIKfCcqGTFTcrMskLXxw8VQ9a4+glD1Wiii4
zTiff46JSVga1a1v79sqMjSwBP9+MhqASjLOfcNYiaWe+wBFpun2eDCz+zTvXBPS4jeke5NExe8C
ewnh3D5lzt5VVvK2yhIleJy68X0xVe5wIAdKniZPkL40q3y8oeKb05NDU5nuJBeR4Nc/wt3pGWF8
gYLKPmyyTbdEIqvqniG6+w+lGFkxmhWfykmNqEXRMne0dywTUkjfsKqY8jht9oEVtfqN4dyuw0JE
+DjIqLTXgyV1YuHywvHBsZ5aTFXoVGDyUd4lxGNOey7MjloGBtjblPsg/dBt6A+pV7/DL+PaiDPj
ZIux1uN0jkYlEUcSdlcdfWre3y4jyHifoS2nxMyUfY+FiAtX1ezvMGYNv/25RLrLGt4Du4RTLjpN
Aic+AAtVviAgYofX9IM8MFIpkDTmMa1cAZPhmYlbc90ylsN3VXSVeS5BH3o79DmsXZDqEL+MtNlh
MJl52Qb2J6M0LlV67hGkeDzF5QIen4Hr+GtFaJUd+g6txd4uvOUt53T/VXEcPS3AatOwUno9+DSd
kPTrWL24Y1ZdiZ7Mk72sXdbprqp/lp6LqgbaVHMPAi25W11fYj4Yi+WbOe38W2BxeaegbC59Jq7Z
vgEGCN9KDuWhgEv6kvAFP7KtQjiUj8z106QGcd8GlURnXm6ztqAZ+5ltTklAFQaf/JZfGPQjqt3J
NMDhyYAef1F+MUXlR9lkxQPimUSjW/XryWEYwfG8t5Nl5BARjpqCpwB/WnUckkl7O8deTM4mqBNe
xLgsEv00YoYFWvMg0R90+7pxJ/edxAA+Ji9n2cyIu0+FexFD9B/Z29RLixCJwTIL92p1mHmFtlWy
Ck55PrfAjcFNTwPBgjNL70XwS2ntOMgltx762IsN6OESD98CGhnywJ3vHZJV8VcoTrD2PnI8h80N
vAFNUlumizF+cbQtSj8c+c5xhbaZIiIAmhbAy6eM9Ghw+qbxxitC7gJ5lOOSqZMm+rD6wufqeDAk
nKY30BqbWh+APYBTvHQDGK50ALE9gqdPClvj7GXsOQ83iT96fXX2A9KZ9BUefrYPhzTxUz6Q2W1g
8xz6HMeEPAAtnAGuJCTc7QQTfrH1D/T4+PxmSrXAWu8LiP7lCRk4OzxgnxySpRy48Lmh2E5kJA1a
4WxXNfkUiJ5IZsV8tVHDDEj3jJjyFbQOEcJhkmBjB8PgcPzgCEpeM8IZx13WoVWlskgrG1+tVi4d
OrXeXpJtequQ29fs/9GMsEdp6XTYyf/sGLl9aym7F7S7XR9m4AcoqEoiXcIhjdQr222yfsbasZHk
KdLR92mNqWYvYr9ww2nS3fcmIyYtwMhsA6R0Cm8+8nZC0dELkXiTVpKGbF6+fY35msTscmYdhNSf
ygebQ37AmyXOKAwdxRCi6W6a0VLLDi548OkVZjnChGc+T/jGoNk8DszRPOkikjPjkL7PyPZ/xkTq
pYe5cismT7RrZJOxFFNn3gdLeN+SYj1joqLKByVMUdbMLbD3eFWj5N8t/0aWGGWYHSoPNdA64EKc
NdVqSHcTdQfYSCTJ14r8kXSqgjdm6+hYsMeW+lKzy0dh2efoIYOhtB6FlkxolJu134lTuUtYrkqN
V37WOU/UfEi44oDCeLcKMkYPRiJ+2SkFgkkK4WYXpKTgMWkqViohhkhkSKnjE/buSstrL4ftEdln
WGmskzDzmkI9atHXwGiBauErosMAca7+D01PyyYVQYVDyt7kYA5DCkrqSJsTu24WhGIziyxqOIex
T9NgCud4ICmNNhjRN4SCioiRMel8fe67arjMoj7W+3RyzBT6KmIcAZKF/zYEHrXLqjr6RFLUvwaI
RClSMV78Vnbr/gIlNvGY6IUnu3EGsPIzhNtdOoA53WN3k6+BYP57rJhTP6AcY8LE35afR3T3D8CY
5k9Vuc2No0m+PaZscaIDoTYyOCC4c7kx3Q2C5Ha4hvfSwYwcKtTOrCIi3RUh+RvM1aC+BmKnpIRj
4E/RwqY0y35VRcXeu+or6xb8UwElzhPdZZVXkJg97benMiXq8SLAhn8lhi5/8xIOZNJEQQ7uYSCg
RUTxjJDJHrT0dhFa4lfEHjbeP7Bdn0maLwgCPZJwsah4/U4tcZruGA3T+8QR25odHwc3f89U9IdO
HPPurEN9Hym+KCaMFaOIyoJwT9iYC1h3MeIjK1X1mw4vfcztbcaalu4ygWP3ed4k6XRY8mbmNnR7
GAsoXjEJeLHJPkQN3tXO0wkfgwXcAS/Umr4Gi+3pfYKoMDg2bKebHQUBuwLwywrjns1lDQrdJMAj
iOLCDYyljow3z3zR/C3kKbfzcMX3SFee2VG6dV3M43YjRxHYS6hC/sZZ8N5VIDer8lpCqKH3qtDF
1XK8o8Wa6z0eAzWemU12bThqW92D9pk/8DR2Hxkdy1dQQt6j4VvntwK/8SMb0OENwHf3NEMzb3aM
XkDu2K7mLwYXyQfxX7jh0M1T6R9aSKbNuRVeAmyjC+ALHseGVdBlitafICuNt8A5/PMf//3//u/X
/H/i3/V9XSzs2P9RjeV9nVZD/z//lP/8B3uF7T+9+PU///RcJYRUMkBe6THyRIvKP//6eEyrmP+y
/V+JSJO+6wt5aNxyuJmA5jdRMt3//Yuov74IFhLfIW7FdpCyuX9+kYmPjsdNE7mlFyadZGOsz0hF
B6Q9AWOt3f/61XxqettX8J5c/rA/vxqPAgZE30MCJ6gnD/iwwMMvTjBeuiwcvv/+xf76+dmK/YLv
6QCRHnmPf36xHGQ+i3QiwVChdXiXiPzkjLLct79/mb9+gop4VkdQvTnSQ9L355dpkFcBiAokRDKc
ZjdAO3TyahDn6/Mi/Sh6+vuXs7f/vz88FjIIPI/oL1dh5FIO1MY/v97CPHEke08/VBDQ8SLA3uop
5eKREeBuVn1rTixn0XqX9jS1ZD84MEL3wRgVnxb7KefgzSrJ2bLFcppYwhCaDSOoiuGGTLLhYNZZ
1kJZwP3DTX36D+/e/su792Wg+flhfvAIg9++tD881Auhp6jJVv0AKLIkysAFDrSQEFkyvUtu1lqX
P6EWbkGZGdcFd1cBgKQxb410sv7y79/MXz9JHrXAtwU9rVZU039+L+NCSc1KIHmsYq8nzUrGmoJt
tn+aLvHgU2E9Eix6rv7+VfVfPoGA1+Jf/OJIvlTb8/SHT6DKIHOOZpoefFNFvwhwKp85SlmNbP5x
BkOTNMv137+k/ddPndf0HUfaLj8EW23//I+vWW5RtKMQDwvfTXCB5HeBGUpqN5vzKiLPyBzQ6eoT
F3PJtDaYddG8WyTlrvslMHEH7W2A6/UfToPgr5+EtglsdgNXo7FQ4s/vqlnRH89TD1mLBN3BK6B+
8XBcGCeTKmRJW8EzlJxEUH0r95wsXMThf/hgtq/4Dz8mjljBwYDiF0WLDJT772eEN0CZWSL7oaKV
oNVtplSf6I9X680lJPB+HSpTMd+foND3ydInRBAJU16y4QxEfukmOU5DGjlVAo/hOJL7v3+D6t+e
Ud4gBwUoBq63ILB5o3/+jLq6i7wcm/VDbFp7zS71qOFEMdBIiEw1mJ6sa9kt03yxJj7mXfZtq2eH
WacD/SB8E0B+7lTOrqAC6oHLoyLI8YlaMu6v8JLDbmfcZb47cM/EprYWG/2wX0wJRzADIkSzPmaA
VheSqqKZKOlueCKqNBlaDBMN3SCBTZY/7J3Yss/kgihznG3KkjtijZv8SDNLMB2ivml58OEhGdBS
QzIccKIn5pAVaFIu6yhFi4G20jyrCXj5gQxQduZhQn893I6cvPKhyf+15C2szOh7IndBXFb0imsI
poh0NAcF28lac2E98q6KN5tB0TaEj2lvVGHS6WxwipaXYzvfrhZYtnsEbvh6/8Pj/O+/su27sqUI
pPBEoDSX95+/K+JrRAV5034wEC+vQSmzydhSPIhzhVQRVpLQjn0OsNwcGXlEADVNyzrp/3N2Hs1t
I2kY/kWoagDdCFdmZZGyZMkXlCNyzvj1+8CnIakiy1u144Ondprd6PCFNwT2RoVINHy5vHXmnXG8
tQ12Da+t6SpQGurkpm3yXvoIppSHZvKe+noIdi4c9GWf1HLg0Md/HJkhANp5+ZXb5tOBlTJ0Agt3
vk+Ol0HrZYHaUVEdEOkKdiLC+N7OagpvhZE+RwjSvFMo4i8rwMS7y3PW5yvjZNJcrjanWVe2A8H8
eGwgYeyFYQwOBUAud0VEjI/uUMDnA+8MpAMMZ2J+CTsdKAL2ZocesPfXxI3SKxfL+RqY0hDCMHSl
lHCd+RH4z4WLwA6g2VyDyGKz06WnGws9Scf7FHnTLeYA4fdIWMESHWbt7fISnF8Y0uJZsVyW3qUA
cXKjIVkwIU2aa3u4fUO0QQg8GO9JpSO5ktIYV7pFf3uRA9i/epn+ndXx6jNX4CdCRzYQQv3JMyPC
ZKiBvCYHUlEbe6TOhKK0GdBv0xMkbtDvpRmU8NaDm8UfKXBlNr0Mg2qrRTNCLApWwCIjIGtaZ1g7
KH+9tze47oY/Q4W7UfR7TJHGfhg7rzS2fZT2wbbxDZeuKKpyGI4WbUDzP4CWu7AK7PLQ/6l0Y18B
+7qjd4udYlJzCmmqhOIB6xKDjBqi+6zkNQErgeaIVxt13K6CehXADYLPkiPM6VeoPECHj9v6C4FZ
/gxLc/rmcQN6e5WXpbUdBp1ibQctw92UUkT1toZNSlu7scjPA6sV9s8JHmxKgwSqza2yFKoQSJX0
/H/NILKeaYim91nUt9p2RC8IfB+KKcBqJxasua1QMMOuCnm/dmV3poPTc21YlLZwBylfAo1a8TM+
9k16h7IafjiUWJzYX+Sq83BihMsQhvf1kA7xxq4G54B4BHKqduBVX6FFDRFMR2R0P5SVqm9It6Fm
QDeqxojczqxtG9L4B+mKUhsyH4jObBpD9DsnBb701sux2oEOjkCTWiTP0B0J8RYQr8ZgbUV6DJ8V
M8G6MuCE1jL6VdHYwVcM3WM32/pjKctvTu/b1nNlQAd6tqMa2LWZBwq75BGx9HVNRIQKLHAiRBvK
PhMP9OXsqNxMQLvlqsJLx1nCF+JID5QYm4/K0vv83gaccKfjvW797sfUQQAs7d+MfBzofitKLysf
RzJcO9KiX0OGNQAFwWXbxYNNkrQE5BzUSzp4o7YUyeTcBhCsx63qnfwbjgOgcHo4ZF8toRLkOTUL
7U4L8QrMgibfqMat1RsiekfvNXK36K4WI1ziEpxylTvYSESOCtDsGfuefg6oVTe5Gc0hETfUvLsf
ZZL6FMWQIod+KdGgeq17azLvW4j/9iYwAP8iAdZ0dorJc2TMlpeyu9Pt1JYvzaij0ztrpuvhSqau
NT6xEZL0ew3F2Xv0BiPvbzQAm4i0w94utjbdIwifeh+nd1kcNuqLkr7f3U+lUPWiGwLj54QyCYer
p/Rx1xspVOYlmhglJMcA5YHZPLLYpjZw7C9aOWmTv7FIXG+A0ALD2MxBDRFVaovXQSucAG1qq5j9
XzyVbyKnNob0EdHXvtDWCiUAE8BoXO+hnkbJs4EtCn7lcap5T5cvyZMYnJcahA5tFLJ5BCqkOLmo
QJdqVT4W0aFrS/+5CFEHXoDzoBw4hEj8EOeIKw/C33v35G40Jc8SvVYgXLZ5EuziEMJpplyxj0Nq
wxRkUK1dBpZDbxJ3vFgHiINX1ITpmblpSnxrWV8vcLHR1JEDuS8cKvlbv/Hz8paejhnNutgcGkRR
JhSCU8AOFIzwMEQrfzTdX/hVo1QNhnwIcxwewEfTBAwr7torEer5S6cU8yGVAS5Gaf5kXqkjsJkE
PrjnlPBT6TQOLRBZauwmgIDQktsAEEr3aNIZzYNVDZUg+PdXX9mGLpEl5GsCgzp59a06RdF2CMMD
hUZiLrQH4qfaxQpKpiXwBXhiO2WOSFBAI9sPrlavNQD4V1Lb8z3FaadOg9iwy6PvnkR/A/y7xNUx
S0tUiq4CWNRw9Lcc3MFZ+z3Z1w2FMMu+sq8+G5XqO6EW1QfLOM0PsL6G14xt/cEWItjnQBt+Nx7C
MRYY1Cc4PLr571GuJWxHEGDpvFKOeRJXdkWDYbqZ5Yca76dsp8GzG6BZIM1XlXluow4dOM7jWPZv
UBmjbQfsF5YpYSK4cHx0Lx/k891nCceyKCqx+aj2zNHQf+Is6EWTW+h6ceirPPlWI6h8j/CsQj1w
Ku4AakwDNFyum37Q2ivx9XmgRaRjWVJRrzAhF58GWjbPfzKU+cFs6+ixa02xGnrVfh9sB13DRJE0
wz87XJ7vJ4PqFmgEqgf4DhjiZNAB0FtWW2Fz8OiIr+o2d9ZREYj7UeTBK0oh8S2dKnllpmeLTLRA
jo6eDzeXY8uT4xXbI76DhfAOcWK1Gwwdwi9O5OQ/kaLDjTYnENHvIJ4hANC4VLQvz/iTwQ1p2MxV
sszqtGCEoHAO+6yLXsD0J9MKcFa5o6+rtnqB7Zvthnm9sCkRiZXIMOu7PPhJhYI9Ndf0uFyIKOw5
rTjeXrQV4S8PRfIiVdAD4Rd8WSKlezEkCNihjQykLTafTOAot1oY6S+Xh/9bojx6NAx9LpXxp4Bj
SMHveHxqxCjq8Bgd/qopL7UogZiSO536Pbi44FG3kkA4hF1vo9LKviC1CpXB4fy+jl6WLhokzd4u
/6SzDcgVg3bhXI2w5m14+nLGEP21BBu1KA6Tg5na2g7dBuzHjFKqXRR33n03YWVzedSzW45mLycM
3Qk67wb1z+N1mFwTrTlfykPpaZ5zN0LgvffKNF8beenGuKFo7c/LI55UdfnyhmPNywtEXXelfnKb
QzoDXg+R+QBMLf1Sl3hb2mCWtyjLmlc22fmSmqauTFJ1i/fTcOXx5HwwcR3cWf8FRlP1Ne+NDzDG
FqKyJsDv1mvjmUcZ/WuSThQreTMNobg/KVwcD1phzoPfKLTZsDb9O3I2ZymwUCLM89Qjcpb2XZkR
9i2IHLorBdDzpWVkcOY2ARhFktOLczKGfIiTNnjJqc1gk+Ij+Kt3lf+EbAsk3cvf0RSfDAdrzYU6
ITlF7N3jmeZsZnKo0D4QJZTVHhJGX3JpTTCZ10ioy/o3sGCv+wLeQgBr8vWUsiMhOK3rvB06gU6C
C/K/bho921hGof1CbgKftToM0+cei0hvY7ZYYUNWAiNCAa4cgtvSiWsTMwdhY95Xt+gk4yo0a2o3
QATDmbWQVjd9j0zPM9G43v4EWuEmj7FySkGWhdTS8AQhD7O6RjMLBAD7Gitqk6z6rUjD9BX7yACv
0TBEi2eCk4vlCjLnP3UuhHiVW1Hlg1upzQ49kix+rKvW8VYE1gK3ryCrfju1HBE7aOuieQASqX1E
Snbtox4P9VtQ5dq7k7X1zwQtw2jtD/X0bKnUw3SwA9p4L8xWHeSQTj97qnAvQVrh1RF3lJYBFw60
6UPDQPiQTlfw0JtG6C16gXr9bZNG+aH19La5ybJ6UquczsSyQNvBuQXMjxsRDXmQChJ1+BRQ9jBh
7Tgicqw5sE/f0FUGoNX6dfEHfCAsZkg2Vb1NHNEHLxmZu/Yb8FmZP49tHK2I/vJho9zZ8t2jzHKP
VBHcYAq7zR/+kcaeWLD/6Vrgk9aywSAAeJroXrUepuHXHAlRbP14F25x2DQhgPZeG63GQG8/THKG
fB1VU1YvKODV4C8pyZqLAqwU8S1/b60MeAropBtxnlvYGvo0NjGyMtxnh2xp2DgiH6t7Se0ifFV1
hKWGR7Y3wCHyzWQ3DIRUiwDnLnupZK52VZ6hmkrFMc8XLUQTuVVhmrYP5UjtBE0pRETfbFXG3i2W
nHAm8TT1QqR6ybfc4ltqzEhfBcPmrbVHL14BWmu3Hd525gtSSrWkb59U0QavcqDzhJEjfA3DJUHV
DG8awGjkzjvFe9f6CSwSDECDFPxrSeMcGjT+ldGd0q1sFm7RIQ2kTpvmN1nghd8x+NbgafqhRirf
zSDiVVf00U+fZwozp7b8liZZWuH/WWSb3g0QSY5C33loqgkL29LDpvqd8nderCjdjfbsT4T8hc3+
R+pxdMfwawde7BeXf1PvWyjOjwDYMGAogpSmQcvl1sIwbeiKIQ6vvyMf2ohnNEgs+vZ2aFkHx6Po
f58gOH3fV50rdsRU3CLUBGKQEDjsBuUIIgfa7xOEsWHYuDPQ7TXvhr+CSrYM+gU/dRSgWlNaSNBj
tMzcDF0PstJDHLvbwZXQYGt0MXhK2675RTU6uuohCqrmHdQZkmHIcP5KdDY3IJQIgc+6c+tvkFWH
8B6/syi/GcYMdss0opojw2hAd6JGo/pGDJ7Wke1l4btqcZn55VVOIykJtIgaGW1k/CxlM3i7uGgx
9ktSAuRVj/lECISLvuANinkJtil4SMp94KKNuozNqkclvgYic9s1pT+9RK2CZgj1uqF6qCwt3pbg
++F2NIV6G9iPClgLr8UuHrWB9iI2bUBCgi7eREUYFktR+APIfgJodOoGgH4r0TmevIH5GCEsZENI
ZAXRREPYKDU8KnhJqK8ar5KP9jTYYIQjKDXhhnTYolAok+JdunrYL1rl9TnYKBv3vY+J/z5uUzBN
NxkBhHptTK9tHzqPctoy1Z2s2g6pBWFQ+ob1BlsQHpQnq+qhZVVxeilnt+Y7s4B7sTE6ihQLqelR
uhkU+i9ofNNGiGUGpNypyDMPrtWWXMwuBjvWcgDpXKyg8WjIE+Wju+Y/YJRbK2/y3/EY9r/Bx2ev
JnKF7Q4meSOBiABg2/mlmOqFAABFMd5W9feiMw31KMwQ008DvzOs58zCDG7HRkAvpFSIEuKqHIrc
2OJEMItnFUP1J4e+hd14kmu/tUr63V3buqpcl9gzBv8cpkgaiHOTg5YdqdZJxCDNXuJZN5oH+rs+
2gkqKlZCOjBS1VgfMKJFz8jP2/7KA34e+jGsTVZNDmLPAnjHz/dUge1E+NI8zJRRcHUIv3JJOI9x
MqWPlpVfCbnPgzFOuCSdMx2FW9hpOQNO9piZRm0eNMeqv8FXnl0+wY3gYkQRr1VZvStLkfxrGktX
1lLU621q8AqS0/Ek8wL5yagLkhek+pHe9d0S5b887Z6w7YRQqY2oFDf0SxbKrZ38yoc9T3IcXTdM
QjFIH84ZoCBMRUbJonMObV8AlrMkdfLBALZamQrCfhtLQK8TVZ1loU/eV9S8wZJejtI++QkmFQBK
clSRSCxOom2awNWArUf20gwxdpV9jEZQjzERcGcMOWl6ot/pC1wt4aZig5LEqnu8/AvOtxnSvzRq
wNoIhK9O42FSXIEgl12/ELias9RHP7tV6fIWNnZ2qI0qe7084N/KzHFux4iWM+dTQGGo4Rx/c7so
GlTwOriHSJIgL9lnzk1Q6pQRlPK1ClCcGz5RNda0W9/kWUP4unKWYJuxyQ6IN7NlEnIlr1Up098z
E52GSu9BfVIuQj7bKKz6e3tEZfvKdjk/IY5Dy5z8Dxk03XBP9qpv2TWOzEH1MmuNFAR+rbseEt1B
7Eh0GvD6oFtxUSBjfXnBzvcImZ/h2nS36NazW4/Xy62ExpI1xYsJKYQYGdpxum1afIUXE34ghC4N
Tj6gKsf+vY/bsp85if5w5Vec7xNyUEPN2SjJIdKIx7+ipKORIHCYv0x45P0oGRfv5gCyWxvk2tIY
JnFzedpnA7qCMo/N5SB5uvj8JwOKGl4CJlMvOry5h7IX46oPpbqlp1PempHTXUm1z1uoVPZAQihK
ulz21mlF0c4tqHqxwmIzx1WF3tFfd2B08XAx1DQf71kYya/95NhfpNWiagtyOH+CwSzVlUTxvPwx
/xTmzWPD/S/kvBX/U92zVdGYZdR5LzJr+42JfdIjBPtiGXJj1TRUs3CD1JG26n3hfSQGAquhXpnf
QKjrhwKlR/fKx//kBylqrDOkjG9Bn/kklxxNGkAO7+AXxIIVDkVl8NHCJkAVWo1ZsMRjLVyVYJgo
vBvTeOv7kJBXMZbDX5VRiB9Nh0LV5e1xdipcRVFMtyi+862oSB4vEcBZt6z0AJmKEm7cAvUC5zuY
4/6bDCZ1z6PyPiq0lvJWiJs4xMT5ypKcbk+dmMAgMnHm4RUP2PH4LnLnKmkB3GplWAS3sRdWybNd
4IO9g7GNhr5dqMC6clmfXkEMyqlAEd5UFoVJ4+QzZH4WplHiOM8xMv2/moZ8eVvzt8bWEMQKa2tA
kmaDwWNZvVxe7tNqJO+kQUkI4J1hUEI/fagAlwJWg268B8Di/sCTCt/TfNLhlxhu767VFGkfkJM1
nMotkK1X7oIzhMkM0QTVIACTAv0D1nG82mD1IJPxPOzzrBy+D4ZmrXHPTYulCbvlI/HtZovviLbH
YDaCwBm3yCV308Ih9L5WtTq7J/gtVL9pOyCSCq5MnlxMWunJGpRDskdodbx1UNSCyG5EO1SspjvE
fMD/tq7r4+9LCLf1nCl+66rJM3eXv8gnv4MLiewTTCnLQnH9eE3gMphtT5l4jztpdlONY/ooq8Em
AwSc9LOKHf27LYf6BUC/9pvSpL+GnX7lMT/fFhYVLcFBpJ5FA+hkLdwYndQo6dS+7WhuLq0MbuyK
/EC8VgKO2iqQ+NggO4sN4QJ+S3sNKnx+IAiabEnJErQPQbdxvAZtMjUozYph35hmuo/1Id1M9mwR
6cE7Tsxeu2GJrgUC88L+N4Dh7Xd0mxdJB8RIMe/kFCI+aHYF9tL7upmQbbG8DNu+PlHaDTWd6Mo9
d3bPMAxrS5AMtIUjcHLPheAFKuy09D0WbbDFLIq3iyCtvT8hSnMb35TOlTDn9GKd5yUBc4AVQ8Gb
wON4Set0qCGcAeaS0+SixTFlD1YAJv4RwEV3wz6O3+hhqzXVW1TwnCkJnPXlnf3ZlLnVCYhtYSp1
+vLLHDHSCh/LPfwyH9Mtr+rGR7/19Y2Xhbp+k9BjS640xs82MrNWCI9S22fORKfHsw5BlqR1PIq9
8ltw+ApuxY6iSouIv9PZ5j31Iyj9qeehJJt7wa/LM/5kzee3hCudJIwE7OQYWU3JmUGiac+bhpNP
aQbV10LaYoP0S9rseL2ibRZQnxqC1MbOyetuLv+Asy1tCo4vXS6XgIMO27w8/wk4aDMUYtQM2OF0
fpqVxK5Q3sCf0haV6+HdcHm0vynz0QmiWq0LLi6DadM5PplvHWQG1SPX3WeRCzSrLDuIgisk9Pt7
enkNlrF1DLM69QKk2bCiAJCZI1ei/QBGYprUqpHS3rWIkK9RpArjTQs1FbJHJwNgS8sSfZv0DsK7
KOw1uiAIGxcCXlUeKbLpwkZ+rzDwV0E8bRrrxWSBZYXoEqbgcCEdUwwPi6Kz4Iw5WN4Oak4OG1c2
T2E3RM21WG8OnE/XgtxLZ6fPXT55svPqLsT3Y/KsfTIOFJu6fB+ZcpALfDjkCpNr0r4gTOy7Fivd
Nepr/VZi4P4dIfXx3fXxbAE1Kq79qPkDnPyoGaE86/c5pkGL5ng/BNLoVGDG017PKHNvYYBV7j20
PYzBYUpnGq5ASUF9sdNLd100RqptfW6x8BDpRaZd2S5nlzwK/Q4qUnCiheEap7hKUG9BNeH9sDeM
LMByLw+8VTgOY7e09UKtnbkuFsWeubq8Sz8b1oW5Q9ZDzOOcxhxJ4dutNHJ9j9SrUDfIDlig1POA
enVZFp12XwOI2tRl01xpUX1yGHnPuAXmF43KxPzv/3MYh0oZAYg+sQeGFv+xKgergkpDEjBCcK+8
Msu/NI2TTw1ukQHJLInsT18zHrvMxdVD7D3YIh8+TXb0j8jLUF4vk2BFK3+K7gDuY1uCUA7ejn5P
q0LPoupGB118D/F+7J7DTljvHWxFaO3aBCt28CuxqqwmGtd9QR/ipQWaHSyboArtVe7Y5S6cFO62
eVxk7kr2+DbtxqqbUe/62KAcEZguXLHLn/STW570ZW6JwQWgrXVy1nQMZtqqG8x9Ebn+etZMWlpm
ia8WOPBiR3EZm46J3u4fLQvk7vLYfzunpwtNM31eZGJ46zSHkiDm4rr2jL3uAg2hXurGXrmsnamr
bkYg0uYLoh39Ftd6UzxA38weXFJuTLFIV+/8YHJGJNmafhYG1VT6ACOxf4rjzDGu7IhPnl/qnHNV
iu4s7aKTt0D31YSpOgFANdriDVo7Rl9xPbTLFPXfbFU5VfhyeWnOPwugWRr9pgBpAVbsZMQU2QM9
TSpjb1hi8p9a1O5fA0NLxtVgd3pDciX0D1D2gX9j2rV8uzz6+eNL+Y0iK3/y9EIWOT5uY9OZIPx4
+9qZJFSjWPLT9lSHJi7wKa3Ey5waoIvrFpXxWsOo8vLw58utowpBMYyjR7zlztfQf047s5RcrpO5
94uwWXeIXsJBTQ10R+JQp8sgm+lKfHV+vxC46vTe3b/gjtPGMNDJFhlHEHle6ENuiG1J+w8bB3uJ
qavxfHl657cog0H4IUNhkXHAPZ7eOCK/XReZ2jdjgFPSYDfaH7ookAAsUwwPo4iDL2nT/HtAA33E
0fmfTbronM6RJY20lL2G8YoW/9A0h3IgmBb7Fi8GPKb/fY4zWAYQgz67mZzsIIMmDXrRDFYg/YJA
96Bpe6vzxBPYU79YBqRCmMvjdnN52PMMkD071+TmN9GyziqSRhACrsw9uUdeBN/5UUJvg7iCVo4K
8RDPsrT+VdN+pZKvhetsUv6a5Mj4+H9+hj2noqZJwK6ffGJkrhAt0my570xNByJkxhsLMgQwHOTW
7rBxgOEdjcXPMQidx7rOPaoy4bXX+rxEQC+Jy5WbnWNqUTs83miWKrFFcSydj1C3WFuO9MG3NJd8
d819C16rqwLrGaMiKyMoxK4KUjHCKVwoQTKr5JTj/vK6fHKwwVDp8HRAroGWO/lBaBNkCZrpEnn6
OLwVVRhs4KYYs/pyfN8giX3l3j4/1iClBFEzUDXec2cONP9zkQQR4W6sWu95KnmYF3WVFl9FgnJM
hgBqdeUOOb80Z0gcE4Oh5Sh0bY4Hc704gJ9cxHt9QHX6qakQFd6SOXYrlOoCvE8RObdXWVCWH5Y1
Je+u6MB//PO5I0GkP8blDRTyrGLbmKPScjXm+7yt0x/8nhbbO2RXlnGeOtPW83zjLkY67Eo8evZh
uafZ7TMQlFyREu3x3HUepc7vaZXFA3LdGxcKJYVHUK5NUW9QnsmuTPN8PDpyRFw0IUnJQXsej5fD
dRun0PDwpsBc6qYx2+yLLIo6ATzgI+cdy2G6whD9dEgW1JFcaTQhT4bMYMeBWHDcfa2aor3JXRVu
y8R20WBT2dDjFIiQ/5VlPSsyc3zVXGJUXKIUdk8j0cBKcOnNU/+QoOWGJtIksup99k6Zvgz1ICNc
Z3S3vjVKN3mwqQSM69H1YZlBZUmHm7IpscnrkHbXrhyss71Ohx+qpEBxmMrPeXIcjKog+XL3qd20
r3HVp+9AINDsE3VYy6cOF/LvZR+0yR7rxWwN3z68ko998jmo9yIrKai2URo5CZA6PS1RvR79Qxdp
/a3hh8YHvgU51C6sdRFGS3x5Zc+dhWTMmZbkjCqHhAx4/3jPYYWBcTnLsYdyNGl3uZmkN0nhOJzm
AckK9OwLucIUC7VIsguII5fvzrO7TFJSp/0BjYzkjwbl8fBYkTbxAP7kEJQNDno9glrbGhGxYKs6
ZM8uD3Y+V4trk3lSyqe4fpqBd2YTIlZVxodI05qbgrLfl0mV5jcy2ncXJNUG8CmG0XQUabldHvr8
CZ+/KfhaQLa0186yfzMHTI70NmMDLHgDwC63+pgjh9Zr1YcVqByEVxguG0+rEBnLwj8DWI4rh/2T
gzcj22kpUECdYabyeLWxt9Aw4u7svVkPsHgWhdk0L+Hga+rJwTpuWsArInoJqTfDtAdS7u2klqF5
pJd9hDqcERj31SzEfWXb/+1nHKVM8DchqSvA5kD9zwKcrMmNrHNilyiOp33d6JoqV2DU7G6RVGIM
oc05KF8VgS9Qh7Fq9BIhmdcIhFW+v3OgM4OAwZ03wn7HQaQOZ5H0qxgdx7wF5K9JgDEjxJQINOym
td3hD8DC7rmBeDUd0DYv8Ky0RFmsg6KJflz58nMJ5XRuNN5dnfsVIzHrZNGjKJ50u+k4YbRNqnXo
m/YSi07/puGaoZ4c+jDkdEmLg679XTIa43ayq/jeRmz5ymk7i9FZZn4I6gSWpLVhnaQgLc+ObVFV
RFXWVOkOpqj/hp1fZa9r0fvdInUcVC59PLFfLi/CJwPzqAE8AJBLLnJK1UV6s809rqC9qyodKrOR
+O8hCL5uC+FlWFKA6r4EfqBNV47d+fVCRAYBXtHLMZn4SXnrr0oQjFn/0DRKT6GN6eUSfHWpLxRC
eldKy+eR6UxMBd4MipskT5xmeE5RNVkHM+bQJon/O/DsOt6iimw2Tz2SdWo9greYudKW1tynDQZ6
LwAkUEM29RgJvFqU2pVz9dmtQ7oyP2czGpo60/GB1xBOlWVnBYcQZc3Xgtf8sc0FLRrdnAUOm7BE
QTYebtIUPX/wvd2wwKyo2V7++n8xAydH4G/7iJYDqApS/+OfgWkCABgs9fa91mbFjQw1bFphLhpw
54FGTes0zDsAZ2gEgjHsbPXuqxpMYIElersbci3zXj0M4vCbksn4e+hNiLGOW9pPBuoSz5MeBNiz
dKIrl944ZC8jtEO1dPAUbx6BOSHx18rUf5j8IPlttwQeMIsz875ygT9v/NiMwhdHILS71KwaoztY
+yODOzHMCxgCnnWro6q+Vq0fVhssMdAN8srI0bcqb7Rtmzjwf5QHf4zClvDcFR3iPPwZ6UG5qwA1
oPaLamK0rFG4QfYbRSBnw45F9dJ1xli/a90e90Xi2+y5HKNuvG/gbPcIxGtBeYuMjDC/mypBkQmZ
P2NcD4hXwC8NHEx9nLCcntBhNL8VbqZj4BJH4evlj3cG4yGfpSJLW4oOPOG3bR5/PAzQE4W4v7dv
ZDb+6q3QekMdqQpWgaNZuLgCLUbBHIYjBk5jg8ptWjtp+8PgPfurcIRGd1w3FZa/Xdk8SoDMaCE6
efvTjED6LArqZVv84OviymX3V9riZNdRinDo3M6pAz/++IeH2dAhweZq+2DK0m7ltxj4LnPfG/EA
oeod3HVGl5RPflMLZ6vRJqvgsffkNHWKx9eiAEZMelX1JqLk2tAKuWaTt7s2qSMw6Sg7/pg8wY4w
E1F81/sofrHxJ0PNKJwETnUNoK51Phnpkyp6C/hmbCkGrtMIS8EOvwT2excjIuzSzbxJShZtUQTd
WK4b5JCu3QQGkz1dDBAvZIvoBsxRwPFiCEozyAG43j5MKc9958mDm7vIwYT6i6oZC/meIZmOfV4/
ZuLRrhr3trfAAdyOUwngG0eSprjNqf9cy2bPQ96ZyS8hP6FTAq3w5Iq2GluizGRmhzjAn+QJC53p
o0tNL37QCtE80K2pr7zI5yNSl6UAR4iP+pR1WsUJBhOTodhND6FfGwLWu0Fok9pdtfDrcY9/UXzl
FfpsQJrnXHwgKqhKz//+Pwk7ng+6bXh1cUCs39nxFsJgHtsk/FV4eMBtRe0V9e7yqT1/cG1YSYoy
Jw2/8xp04mupO+ltcYB4U+OunNofdWJOOK2kWbQ0EekrFxVc/ivDnmdQRDpkr/wB3u8swEhzDKpV
aGeH3sWG8RFLug7XG3cof8HjB41vSGfCI7iH4L+YlNZZ0UJBJWj/fcE58eRxkOqAlLkne6qzMXOo
iGUOoGfgctdCrbkZgw9Legg0lHlxJbD+5AObFHXpoNG5cuhmH3/gZvB7DQBEdchh1W/T3Pvm4hh4
DyK73iLtExwuf9xPnnWmRi+HbQOQ80xjKqNX34+jWR48CHyYOo3YlGCKgPcn4bI5bioij2BNtKMb
d8C9UchVXY4zqz4g/Hklaf5s7i71L3w8EO9Bhux47hgTxFC3u+rge16/9Y2puDdj3ZyAS+RPWAXQ
s7s8+7+cwOOrzGZbE01yigGknJYP6iiSLpX67GCFEj0pL8B7mFLZ4O6mAot5lD1ngcax9hlaQL0P
QRb7+ZMAXZchTm72DYaTpQOxRGSaCQlKx5XaBRCMdo+MSbZLUxar2s8wjxLthF1ZyzWCzKPTmpBj
8rjbBCjIYprrQNJYaRHubs/uYMsrD9gnZ5j9S63PlcDAACwer6wrI80crCY5lFWbfBGYr22SVEsZ
0Oxvi2KKb3j3bi4v7icpIo0RMrE5aLQc7pDjQVMDF8/Km+yDBDV94HNWK1RlzW9lXxlbS6ujr0aA
91Xgtqy071vFbQl930AsEYVPpH708Z/PFv0iA9o5b9YMTT7ZX6PbhDa2QfbBD/U4w8MHKb8UrYph
jXSncV/E4L+uLPz5lp4LywLQsg1cG27F8RoEIa5/URfbh6TDmBRGEvB4FmF8DSMR6yiXVsOVIOs8
T2FEEzGhufQ30w+OR+zRMHCShhFjb5o+8OaSy2SaQmtRlVm3vvyJae3zXzs6QJA/ATPO7x/XFvM8
Hs1TcUm4F7jc0vbUfg9kU3e4iURJEv2gIIPt78afAlRCy7wJDeRt+hgSB4pOvnzlZCfuOygsrRYL
ThT+p6B1NWiHOHokO5VbCT67Fe1lWsVR56zyuHf87/gLIJSlUP5UywgRvGo3BJl/Owh0e+6F0xBv
wT8a4PykvfziN6YvH2e4dbwoZj96FkKPWtweifP0/HYwipGIH7yOnqwQf9TGW+isxoPhp7VqlwAd
BHQ1qVqD3HJ0jVeNbI2HoAgGgK0Y4qIaJBGsUsQZG2QqEE9UokIaVsM/4qvdmd3jHNrHu8qK1Abi
VdCsSuQPslXPeUxomPsucjCaADO87BH5Ea9taTZiERNyesuir6a9o5WuvU6U2/0IJGpQK0flWDc2
vXjRB6WPmKBksvNuoigvvHsrwIuPcF5X+9TxavzejUT/qrK4HhdlrnvPUT70cpVOZo3OtNkYv4lH
lfmWcQzzOyS3ETfr4qn8gYpn9b1qKaRtW6HXd5xnTVtEho+XRhznY/ilymm9mn2bvCOjVO5D6Zcj
kqixd0AYWMGzK+J4mXYU7FYYsNd3IJHzaBmWg32wYLy9YQPSfYnt2PvZxa6eLKjDZ1jnGL7/Xrip
+5sipe6twaqX/kuW0/BcpjHJAB4U8DWXUNyb5DHDXKZ/jPAT+mE3NvnUqEcUgksT4fKFlkDWXQSt
gbrESOWwWIVuLRqYWVn9A9eSyrkL9CDCrhO3lRCTpdDFly5DR//BmbzG3duQ5pEJEal15xhj/0rh
E3uPWrqYm8KgdZcVmrXIrFYBKq9jOJZ7a8pwEgAq5zeLKLKKgjRtvgDwz6zthdBa9xsqCfn3tjD6
+JFJBSsE8p12PfVecOtBMTMWshdt/zI6OFmusH8dh3XlxeXvwgNGSrgn+glHS7tNXlv6iAb8QnxW
l7KrdfsLwpbejx6LFO2lpcSNfbuIMcC0i9YLtkGKzBulmbGr0JHNxwmz+BQ7GJwTFI5CBX2371VD
YwQTIsS+1xGqSvPx8tHPC8MG+4WWxjtaNEOgk5C5RScWWDxjZRGJElaBZXT6e5dBEvzQi1IaTz6k
oPbFZPnfqeXk3Q8Z4EKJ37ZbG/lN4Cf9vej06n+cncdu3Ei7hq+IAHPYdpYsR0ndtjeE0zDHYr76
85TPxk02mtAPjDeTqouVvvCG4jvmeEX7mabsBL6jr9EZQpZTOL9aEcT9fyKMTPuDADo6HTIzy8dN
idb/Y6FG3rBBGLU0WCJAvlYivI8lxg3WO9yQ1eFdm3bSiqJGqXKL+DJZ086HZPsBlKCVPfIvpvsG
XupgbwElUqhMiZUkp4ZY4YQDoBadMysJ0dlRy+YhnSrsgKamGXFKAoaDuHGAywAOVGblfAF+FmCI
oyTC3WEThD1EU1f9xxqrQe0hUhXlaHex5R3x0sBstEEACvJvO0bdIfcaBIX0Kh3B7QeuCB7syRun
l84s8T5ivn7xGsfxQDaZ1kDKtEq3P5lNE2h7M2uyP40C5/qtTyVIIhjSlBltaqjOXDg1K7QYTVE1
fdbKtvIPaqwPfxRsOPB+R+dePKKspK8E/Mual8RMETHQ0SHjICC9fktQ7mmFyTJ+EUZUbFILAmuM
X9b7SlRc3kiXlB96lBLd3ShS8bMsfOnQZqICjkY/fob3n7bFwy2xydApCEaJFry5KF2MP08W6Pnw
BT9KC364hk2S0jQmYuyN89lrlGClM794txkQWU1NwjpoAM/lK/JIdaa0NcYvVplOm74KrVNmJP15
bAp/jZuxCAflWLzLgFeAVwB2uP7SBmWxEmnO8Ysa6NZnH0Q23tLcLuiMI8r9aE6mFh391E/WgCs3
Jklqg5CrRzIlwYvXA6umF7gd6fsXO82V3/g7vDSUpqKdjuqSWAnub6wgBXmgBfS1yc7nSiyqiSSF
lRrulzzvCixwp+xnSOJabfzRsr7oTT2upC/LXIrGE5tXzswAAzlnfU5UEFO70mHYQ33Zg5hWP0RD
kf9uQ1v7oNVieFRtYRy1yeqweUPiHgOozvx6f+PO82bADECTqFHzZsvmqPws/1QIIrrZ2KA52bM+
GoW+MUq6nVpbRD/xE4gPtRqTKE8o7gxwx3tgrTWmESsVovn2kj+BVj/lEAnARO75+ifYsatgkRgU
z61V68HOMxoP2GWF0JTnxM1T2NY1Ot9F9uf+zF3+t//GogyLUSb9R2CoVKnngtlhXyIYWevlswu3
zf/o5znXFUslLpMRBscy6Ipgl+XkW+8NmPeX+6PPt7YcXXJ9WXqAcHR/55O2sJYCtfhMEQhyVZYX
zuck1bsHW3Twuu8PNt/biNxQ4kLkhYgcZpUxC/KdKUGBIEmcZ71vpOuB6YUbEIyoZ9FR03+aAR7f
K0MuGms09UnLUdgB9Qm/bF4DhZ/dF2HtVS94hMOV2GTqaBmIBuROTFhWZcEJnGSvnQt1IFYnnp+8
HdAZ42cR6DRBazfAv2YQiTNhxaWq+F8OsRsffD7Sk2X4Ng+sgXkbYrbu8J4Mu8PAXhqCbHF96bvf
qhIMF0TCtW9pOwz28/0PutyyTA56KYkT/Vw+7vXqtbEf9eQyzUsTDNkXiVp8qskPXpJmGLfKIOx3
GHSE/90fdAHvZEB6SWgdgwPjoV2AGNvALSc3L16Q6qzLbVb72Fq2ThS8C6zWsR5ChC936DllwSEb
a8t5dBFyOpVCqY0jRJWu3Gh2O5ZH0tnhhPV0Opx0jH6GL/d/p3wOrg+WhBTzDhLdQl+al+0jC2gM
6p76M5axJQQDaiXN0cBxceXNXR4hxvH4rOTglBrnCHKtKdC2pMH/3FUiHg8YXf+2wJ5hq9uptDve
PineWuYj9Yu4Ma9XHN4h7mOoDD0ruYLMQxLk4YODwMS4EtbcmtS/48wy5NbV4hQ7bP2ZXKDCidMD
kYBVsxh9aYkOpOz+tG4NByUEdTeyiGX7G50DpxzcyXiO6IPzqJfRO8uK0l8qVtBrtdHlvqDwDZ1R
3rsMOQdBRHHeOGGkk2n4Sf8Nc3F8TTqqmq9vnRJVfSkvIM+n5Gxdr1RVqXod001+CYYKSy2tbSai
Mrpu0vVG/3l/sMUjQi2QRwtwh8ZW8+bcKRsdaM1FsujFKJIWi8gs936S+EHkcVtzfAIvFr1YUVz+
N5mu2a8cgMUtJAcHimiSM6FcN0egAhswpoR6xAtZEyI7ni4yY5ejdoRnc5D6x6ZM8gfNt6eVUt2t
SaOKSIwELI7wc3b7RS52vcKp4xdEdn1aOUgq7LGzD14mpAFfikSm9X2r2hi/WJX95scMKANlFMB4
JoASfsL1+jrIwqDbVKUvWUyx1OiTfIvvlfLDFFX50IZirSa3OCJyPIIvNi0wX2se/YLy9MMMgOEL
jARXeQxxIC0PA54P4GiSfPRWHs7FKcFWQ4Kw0AKEdIgG+/X0dLt2dCJ7RLPqoMmonGTmb28q18j2
C1IGbXmJu5N5C7Q/Y56x4GqFMG+VjS9uRHnkO2KXhrObKrxjd3Hdte/tlEraSW9tz98bNK6osfZ2
VVXH3PLGx9SJLEyj7F5MJ1TmG3vXWOXo7hGpE31I1jvW02NlV2n94rrYuxSqWmvICCgtfkndhCxZ
rStk9dgfk9E3Rz1JI0o0ZW4jtVjHP8JIBGskn8VCYozCi+EQ5Uq4xLxXUhPJOY0fti+TrTjgMgbn
q4ZU07Gy23olH14OZRHJsmFkhLdEP2D6F/QW4c8LhJTmJQwTT8fdWnxBDMdqD/evoGWk9ZfXpUqQ
DjgvStXXOwbkbURyodcv7YT48dEfRHpCM9jDV8yPmvo/rJswJwXpMlnH0GjLZ7D/E3XzaaDYofki
KwDwTlOY71ThKJ9HNaswV6rEAHygC0x0esxg+hUHGINtUV7S/7OI1k70DsbyoDRS5SpWQlF9rKA1
ZivIlsVVI1miHiErWQph8qKwEJt1gkl7+6I5osNDB44xNLCy/TTodXEZdazBTWQkj0i+ayu36yJo
lqunkfcC15Ns+NlB1LysCnz0i17KkFreVkP+vdqgzWa22zpSK3HMQgyaVgZdXOnyNNI8hELEAQUy
db2WbeXySJZ686JVWjsc8QPNQafgTW/sCNf6Dzmc7AM2Zm9+ShiX9iE6pEQD0HJmj2ZdW/heGXX3
oqOrjS89enaPCMA+uDB1vnWUX9ARtPW1nHtxTGR0iKgw7VrVIYKbBTtdiJJ/Y/nKS95S08RPCyzH
xuuUNDv4vZOW+/snZVEyomfpACOBAcvjwbU+myWoI/Bt+Ri+jqDW30UVrWgt7OMnKn3vo7o42mak
fcQEXnygUGedWqb8oap7sbLIi8wfXQcmzM+QCpg8YbPfgV9IxnZP4lcRiGlvppGOR08opLcm+lw4
0E6heBrLqvQ3+NoOFOyBiEAvsIW38kkW+41fAugRnBoVCMLA2WPaRH1Ju2CIXw3e6wT+nZ8e+2gK
j1o51V+9bjT2hO9r1+Oi10ceynUl7Txk6QMF2uttLtCh66LBSV+TPCo/VohWxptSzYyHuscZdOMr
phIh09fh72g2eADUbum8dwFQhdu2rKo9a0hzdWV3LA68KeUFKMggeE0xb/4+xL6n9WpQlq8lPuIN
XvQuhgDCaHEuFaYrNmHVOg2ikakT7Mp8rKvTgM9Bsk+RCHtxhyr+XZmK+ytTGrq9RkgivtXTsD2K
Pu1Xqn9/CQBXORb/tXzH2EXcTPZfJ6t/yjYVNuViqsLxGexnleNWQ6wGqicCywaCRvSbLgq41oWf
aiCPelfarntW+p/ZKdlX1kaM78ayKM5Y0Ohv7ZvSkud8AcRATIOKoSkjnKvfxlk3Wm9AMd/BCget
mC+6wIZFGp9mD0imIN94f+mWK8eIsonpknbSqp29gLnp4UOvtMNzGvmZh8V96D/h2IMXaYZBHEiv
wcAS4n8ZE/YCMaEpqebXs2yTLtM7ZxieI/LTL47t4k3blP1FG9Gl4dCb/90fb/ES8lWpObDeBDCE
L/Iu/eerSvhHwzoOz+ZkPQYiF8U2stPxVS8dpaJohkgeO1h8qmq7fOsjzNAg5SmUcc9IFu/10Ei+
RC74yPGZcro4ta5i7XB+tn4VpSoOSWuZD2oXuK9Zbjav9yctJzXf5iQaIPVBBsgS1mzkTPNdVzCy
lk3JZ7Mvq5o+vKbtlEA33hqzATUE7gCEiNzG5l68HisoKw9/2HF6TlpNfNUGt3nnO0rT7nD/Ntdq
Fzd2LIPBW7BBlHA2Z+88AXmXoNg2PgNhoarauKLWwMK2bbkRahu+r5PKW6MH3xwToqQk8jn8mZ2S
vulQu+oaJhhYv4baxTzbpTWpHIqkNnXcMpGsXUlmbqyfdCti9xBSUOecfVMtsrH/jGumSSD6XOrF
x1wkxjkdx5/3N8ryHeNU/DPQ7DS6NdQWz53GZ65nXHwNCMVePerbus2cVx8cwKmyYuvX/UEXHxTG
AP0QUnBA1xLWd71jrApfBtSPhxcL281644U97s5+gkrkISrKtN/aPpXK0/1B/5a1/j0TdEQkcV+C
y7n1wCNdj0qWO+GE7ZSv8QCIEstOKoBAc1Oih6iMscSsKJE+IBekn6pQE8rBnSpNfch1OLnHIDRE
9ThpF8cu6wuUb+eTiew9Wl/l9FSh8VY11jZ1kFlFetcJYWQP9qgex8pAPHBSLGpfRIrI07YgCMLn
wPSHU+MHeCHaoUCBJyjjINzS0zE+Gci39CdQr/W5i1IYsTw6/dfYCw3/dx8OwfQDe5zyd4Fc7tOg
d4a3BRcaimNV6m6y8tEWkZ9sI8EAp0ZCOI/45GypzLJz/LGyy9faUpL0ECJZjK12Mw7+USPbzTZl
aSntLjam7ufQ2Pibp1bv4H5t6c2pRrfyrchMsntVJfChkgglB/nN61VUyzIUjus3r1oOjAOn3QJo
tp/jP+Nn05TsMlH3K4dxEXXJMUkpgIFSHANQPds5AVZOVV8U3Wufa22P0O+YQWfszBQnY6S7zb2j
Jd1vLy5RLK8w9n4fwF8dDlPZmWDhtamot3ifYCC88pTObwn5u/BQlIJHXPVA666/xVD2jW34ffnq
NF32Ppha/0R6jY02DxpO8PfPz/zQMhjFzr/SbgR67pyJVNNdA/WqiFd8B4yfvt+6v8zA6IOdQOMQ
bWgHheyV3Te/nBiShiLfG+wgenJ/4eL/PN3CaIC7OVX7Cl982tZeXp1JedWDgNP5q+ZGLN6ldlf0
K301uYWuLgq68VQfeF8IEeUBuP6smYgsu+hM5cWIvUwc9cZ2PhqtK75pToz6S8alz3WVO8U79DeK
tUX9Kxp5PTwbW/bCqYryned1utqP6ESPnfOiplK62BrcdPg2xQEOg1ZtO82rMIDFuFlvseUK/5Vy
imKdRoyN1a1uNsmPDG1O79hjweIeR+RSn90xRrAh0YUm9pPZAZ5uRkQ7d3RYdZRdhxq0+CRatz6Z
2B4rPbmDJ/rhCEcD1/I9WOcW/+FE69vdUDque3Ba1Xt1x0iNj5Of1xSlAi3eK2YXJsekYCdIe7Gq
3fcBHo1HBJSV5v0whF7/UaMF84c0zi3/9PE4ms8jnarysyVGk3G7GmlhnLophdbvbR9m4O83bmL2
L/VmOPmySEAAcb20kdo6lTsF3gviObh+O6YSvAASy96VelTae7pDaMXfH3KxicGrQ0VkO5G2klXM
nvJKnwr8JKvidcijyt40yEl9bMY8bfdZYOPxrPnGoH7RAnzBDv/DyJxVel+yVavPrgf0qCdN8bv8
lVev56SU6kZt9Pajk2sqBZGRGn+Ku+rKfP+Cef/dv5Bgiestmku0x2XT4vobOyBzDJfX73UgILQP
tdCsC8h2x3usaMc4BxJrabKOkflhiBX1Hb05pdi2ninCR/rsdoSPOUZYGxX5pR+Z0hVrwdV8RRAz
lvgPTjjZNL92dr5xJ1cBchXKa5vYtYkRpF7+oBFQF3t/NJEwtEb/uRo9d42sPL+u/45LIZWQDuca
QrvrDxPWHfW6IQ/OiuWXryDpjF1Wd+7nqAuL/f2lX1RK/n8s2og8WujCzgkMY6+5ZaUpyms9lOJd
I5ryB6oX2V6JdJRLtApT0wzhDWuLlZ0aI1Go2Q+N5Yg1Qb75XSp/BwUq8hApx0ed9XrOiTkqDmwC
/xU/WNc4TYAJv6YCKnYBnaXemCIwo20etJP+lEU8lSubcf5oUYekI0D5ikY6JN65Yt6E0Vzp+HV8
HnwVo4mpV9tth73sBUkVzFY9XfFXvvxywnJEKcjL1uLrzyYcSD0QxQuTs1/17aOZWOUOl7/+Q5a6
SrupDV5nNcDXnAK+LY73V11u3KuTJ2mM0AugwtOgQAj5+mNHGZZ3DaDkcxWkKiSVXn0q0tY/uGYj
NcPrvts3sWF9BCJY78E+5Cv1ueUGZ94SA0QmiOHsPB5JsEN2G5T6zwGCx+8UrXCOVm4V+6Q1lbVn
8tZ3Zm/L5IgoUHdnpUCsLJPI16L0PExYNWACkn0Tjtmj+FwnRzid0zcqt1C4mjRZy0GX94es9qKF
pBo0Ea35EiPjjC3H4CVnd7LTQ1Z78bMatlLhPrMeJ+FVF1/RvJXL/MZOpo2GCh1cXKgk85LvMGRp
qwgrPZuJppUbbzDrbBNpJr3uKIol4dsctLfq63N8ZGKP9CDqskSZsxtL0Qz5uhfZOfMi+7Fpp+aF
nYWcjUNzgZTHsL82k7KGCbyxjWT3gg9LtQZA+Ox+jhvPn1pjys+unj06kYtObE91Za/3cP1WjuuN
IyNxTFRnpJTecsvS0iJPtbJz4fvd98wfPABlyFRAJygfQrfS35XUpb4BINHepyVYmTefWIan546E
LynxHOzDxw+UqrFZ1RYn1HcDNJh84xY1VdysLZwv1di1m1DzVWsXkrDuKlpS9sodeWM7wyGnniJ1
vqT15fWt0UQD1Wo/yc++0MMz/4bYJU7tbRrMNCIsJcZgMyAk9MbamNxaMCgIcqG8UH+cLTKOKV7d
l1F+xkQkONmY79p7MGPiWJTCDrBNbaqtmnt9uK1IsO5/9VtnidTpLybFQVV0tq3JWGPo21l+xqFV
Ubd9kQ/BDg/vPz5OqCkM0LFauxoXibSUiOFe5OhShCCLnM03hD8bOpERX0pFx2Ko6Os4PkZ9E+4b
C2OmTRGl/SfEuZUPQ0ekcCSAth6d2rXjLdsnTldynGWAIH8PUCjSRpXa/byToONs2tVNGF1GPzCy
h7LoO/8YcVS4W0z4sODDRDTsvaSMnL06NDhr1MDMW8TsFW9NVnZxCrlFrf8PVHTZT5l9nFGNfLfT
jYA4MW5+jVnhPAEz9P1jGw/jcITuS9swr8va2ra2HscPOZriK5vi5m+gGgy0lAccZ8HrY2CMUIfw
w44utbCmXU/8eFJwU/yRJN2PXp2c18jIcAjP/XDaBlUSrtwEi1PIJ6CjxbPNmUD8YPaeFX3ZF1Ya
B5dcDZw956WKN/RR613XNN43rVWqJ52i/FtLG5Z8v4CAIZlNXYUU/3rWBZDvScS1cg7qEJcuqFrq
FtH05JjqXvSamYOzz90K2fhQbZ7MuohPzZiA1g7U/mPPxlypJd9aBJwUZKmeX8SLc/1zBhKSGjxa
cDGGTus2YW5ou2EsJvVg5DDujWx0ngI/qU/F6BY7zu2aAN8irOB7yN6EbBORH86Tb83C7CO2p/CS
2FHwkjeJd1a83HxKHTN9tRWAbLsoqtJfwwRm/I23EkNDBrA5lqRAC62bSR/hRljsAG0QxanJTcFK
VBSTKrTMLUihK9HijR1HOkrPipooPNB5imBMkdZpthJdiLB6WCxpQyqmqyidWOpuQh3hUxiwG948
SfY2koMyO5Rc/+sFTlyQnkOvxxevdeyPKt51u7rS7OdRFXA4lDX9oFtz/CvBTjQBIdGV//yfCtJI
amALyoKXWAncJ0NVpq1O1QETrrDztnagZgecxryVy3URwODDwVsuma7ghBavulL20PYHN7nkOAwf
4J0CsW0n9aihn7FWlrs1Q/AHBKIweWVOez1DsxU8NlmpnDsHztFAsfoZ2Xtr202xcxKdlZDU4g1w
fxVvnBJQ0bJFKeF7NMGvB51CWzHQulHOSqsgsB54cXIx0CvZBanV7YjWjW6b54X+zoltZ+WevvGS
EotShbURi6U4PW/o5WWv6rFl++egAMO20WE61JsGjdJwWwrN/26TAgD6sNJs4xG/NtsSXC1l2GGk
w9mk/fH+t1gsNhVCevLktyyCjNCvv0VI4DiWjRGebbxYH+wRNaNNJIB+7NIG4MFKsLYIXeRo7CsS
ELmv7dn5qZFdTwQOJ2dXiby932XqsfKTxzbP22oTlqP3fH92a+PNXkVfr4YGJZjw3AZJ9GdyfDRQ
EJvvs+3Y2j/x1GnW3DFvjSjFrkjp+IuC8/X3VLO4DGphhueoKn8ESjseusZJXlDwUJkgznJvn6Ds
7VmWRCsRg1wPR1MYOmcSxGe1EdEXs/ayx8wJ6oOCi4kLgVy48cP9EZcbhvQRJQAeONlcseZZuo1K
c6OX8dmGqr6pvE7TNzGiMRucC9S1r7m4HqS8Ecx7eBrSXn5eA3TB1WrUXOOzG3PXKbHS+I/IiTXl
bqjRWN+5jm88aCH2LIf7s1wuIwNz+cHHlleFMXvJtVFPLGFb0TkcGgBoY+mlyk4xo0Tbd7EjXntN
m8qVL7u4luRkaSdCbOOAgMu+XksV6MbkYk57bpqmePWjFgatNXreB0cZ3Bd/SsffvlHjW2mmIUJW
9ye8jKipctGxpdBqUuADhHo9OsRrWNUJHgwEN/73rHaTz1kWGsFRyXzrJzaEGGZRXtc/GU5I7i5G
Mez1XFQrv+PG9gIbZYG252UHLzELJH2AmlkrnPhMY2rq9nVsJcFeTfqRJp3ivNyf9CJek3MmXpUR
JFyC+faqeUyFVyrJmfcAVwAvH8TPeqRu61K3OkQeJQMUa5rye54HPm2CpEzO93/BjX1G7vw3YKe0
imDf9VfHeHNyk4maE9LJrf65nMrwmAS0hrZj1wcHdUpT7a1Bqixn8gTRGOdcLdpuGk2NQTGs5DxV
bS12MMupX9tuWTwjUlic3Fp4v4IRQcojBHjoyZHwwxUck5zVVaWPn8B7L8FWJO40Q69nnQ6Jh9C4
kp4rnzo1jGInfd/VSvdLpazs7WlG9O7FTvpi5VTL2v1yXJIUEBhk8PNOaILJQwJ2PT1nZhyLfZx3
+niqkOpaWdUb86PlSmYimSPLfWW3XmtnGfawHl7QX63GzR4kiBw2X+e+8DmCj0Nqjytv66LPS51a
7mPSP5UbkxLU9VetYPkHKBJmZ1DrQ/Aj8U28sbpAx2awV4zgmVCyNncqz3r7U23NHvXFpM7rra91
7YMYKuTAFWQX15KiGycaI26JsiEzsWmtXP8su9C1IPP87KwZsL/35aA7G9oibvcOEaZ6WInQb4wG
MUNy0KjiMuD8GjOBOrQlK1qEiDV/DtLKcTbUPJ3kt+XrZrRyZ98ajuSfSAYiI8TO2fmlJ1YXag2i
zm4aPFoVgxxrS71L/KegcPbt/mVxY/vy/di74HjgHM95sZpoE2W0q+KcpZYxHUO/zYdHP86T1/vj
3JwUWiQk81ASOKbXK4btaxFzNRTnsUzKb5qnOJvIEHTJC61buYFvvHnAu6nfQH7AUXy+ObBobCHc
1/nZdqe2w/2h6t5NaGqf0ikldxe29tLrOUKpk9GumGHcuHp5Z6QpD0pt/JldQrme4YZjjPlZrTJb
3Zh2zf5PfOcopiB6bnGnWNmaN24Fbju5S4h+ac7PBhxGwKFG6hRnB0L1Fy+w050gCzsFU5q8D/2y
Cvb0o4By3l/NW/OEtAjWhPSeG0mu9j9JpNZUTTQaVXnO9bHaIqAQ7UsjKXbGKNCyUKa1jGIxHuuJ
KBc4a5xPoRfPdg8m5YKSS6qdTVrD7wq9EIBbTDrvm5QqKW44jbbWL1xsWEaRZ50SFEUbd85mVkyX
Mjuc6nMwBfEhTEfxMQmbDJ+fQQCmvv89l5ESFy1NG1CRQMo90EXXHzQ1mgKYt6afY20Uz05e9Z9c
pOucQ5YBQdr2SWlVp07T4oOWwhDV7Mp5AC3wVuw+UQvRC6cUPBFthjkYwKDtmPEKGeeOzO3kTeZw
sRQ8vLhZ8wdXWEfkaON6bfJycldPqBwVOCjnhaa8MfdYzbHqHIPE1M+D26aXOOzi4+AK51M7CsQ1
g2GofkIpGjaD2kyXvKzj3QBd872r+hbUk8puNuhsDH/uL8lyy/H0EdMAc5L1oHndrUjgLaitZZyV
PI1+diJK/Z0d9Z6+J9oJslONc2u7uz/mcs8xpiU5GwhA0BWfbfOGZB2JHNs448zo/IjRo/xQ9cmw
wypqzYtuce/Ll13yBoDr49A4zyn1Lp7kA2qeOyR5mm0TBHm6q3tlzRFucUExjqzdciUSHKJFf72x
A7dVMSsIrLOapuUTbX3ze9Dl9UYEmvhtWWGSblrDWHsCbi0e5rNgoQA0SJ+S61FtZRyKhF90blo1
weHQQtGIoLPuOvrrzteh9bAqfvva0WOGFobDjVS3uB6ybiraGEGNmlFUmk9K4JjVMe2HelsVHYox
9wdbrh4dEyZGlMDlxGjXgxUNrfMMJv4ZvpauoHQJ7mzf1EK1f90faPGWkjUBzpDSw9BsFzYNwMgB
zEyWdY4MNfBBQcl8HCsg9UvIXXbI3VC3d70By2PAFjzd3x99uXkYnXtR6pjxxs258VQNyzxsbetc
RtpwFEqZnuq+qk5FjqJbIACsbDx7rA73R11unutR9euPmyZVlKa6wqjq2D2Hk5c/FK1pwsvQrf/i
apyO98e79Y2JYrluCdORyZstZt1oca/ZhX1Whindp64e7iklRpvKDsR7rUdDKfbRfRZetMb3uzVT
5kpxAP8CHju5zf55xuMOQa2hnexzoFrp3klNNcJJGPvSfeG14ks4Bv0aFur2kJwQun7Io8xL7N2A
rBWu0/a5ShPzhKaqv0d0Ehg+kEIbfGxiVz/vf95bm4gmo0pESHePc3M9SWUEopigO3JuStu9dPWg
ZwfU+lt9Gwd6Y+21rKCpi3pc8GbLD+RY6G8yLKhJrKnm1ZeBGVXWaFpn0PghUml+/SlMsBTbo5gq
HpSQNQ/A6Lun+zOWV83VeypNu2QmblGQlnK01zNOxtHN4ybMLl0VqCdLHewBmFvxx6Wl1mzSNLNI
HXtnZ2sIpWee/db9DIiQOjR+HDCrjUXNqe0a1R4Gpby0UaBvRlM0Fy3S2j1/D1k5ZHFftXo03jlZ
Ha6MvFhqyX9wwOTS2uCDz9E2RjFY0E776hJjB4/bLo6/Vd8VKFZE0YM5lcFjhHPXyqN942tLcUc4
pSw0l+Tsa1dl6UK6E/UlRDzsUhdB9WT5MTaEHU1hL420vW2E5b4exuqL2TfKym21DB3pnsvuIL1K
IF0s+/Vql3lgeXli1Bd7avV20ziK98cGlTt9VA0Ewo4OwRKilralCEKXKM9PitYk9kMy+srKfS2n
er3x6NgilCAr8gbXyuwmK4fEZAEScYExJdpNMBkbcxqjH7HWWysv4N862mIsmgvAyqjrAVu8njaW
WR6ld7O+pHFYetuAsBbJdKfV9rnhiafUrMwJ58zaSzZTAikXoIiQlacwghVpDgo85sRG827LtQer
ZFJSdLzdWHE+GaGl+Mh9d/1j3oha3SZta2mbEifHZKua8ehsOrTZm62bVYmzDYtkek5FHX++f4qX
m5nLAwcV2fyVxerZvTWlRV81whcXPW2sHR43xSaxvXoXhUr90LTlB6K78v39MRe3M3sJYRjaWLDK
aKDNghiAkcAxnaC5mCnWrV7bDodhoKM0TbXYq2759gqxHFDi9SVzAWT57PCAMPJq7OuaCzKX5qUU
tCB5ApRD4KjKI2VDIC9dW8V7LUb+fBu6uAmhgBd8uT/tG5+aGdMMlS0BxP1nv6LrhF8MatleQDeF
H/ml+MVHwbGDor1X21o/+Y2+BulavPouZSugHdzSyFtD0r7ev0MQwyAbzPaSVp4fbQtONkgSqzY2
7aiaj72TuUdDT/wADdDs6/35/iW7zQ4PNR8yLv7C5sGaD66XAonvLr1Qow5f+0TNTu5Qt862wp8d
0nAlxkMRDGmyabKwfxo0r/4eNlr4n1KXXffQCq2FPYcRy29UX4ePse+nh9YqipOtYftslJ/C4qAq
uneKYfcdoxbA9+b+FJa3roRL8e0kEZv8fHY6MD/u6iyN0ouVjPG3BobWU5OWIQqWSBvvsQNKd1pL
ewFmcLipJkN/uD/+jZMC/4XOCoUJ4ORz7ofX+KII1CK7lK4Rfqp6NfwQKlr1kOmNB5y1dFYqS/qN
/YIOOHk5hUFwrPMla9MEJQ9Xyy+00usnoTvJqejybhPZ+KFulNosPuLjHr5UuoMGv9+NqrLNEXH4
nEBe/ZDqjngep3poNz0aDLtycqozBftpBwLf26WW3eyALSqf6WQm7aYQaZtsBxj7p9rQs2dE19Ot
M0424lsGr1yUVeZTkiCvu7KsunwiZjtTNgFJguEk0ymbHcVB8RDPL/Xs4oFGtjemPzr9rrTrIt80
lui/g1r0Hrw2QTqUbp0R7OsG4ZqHwY5y4zDGIc4XWVdGP8VUKl+RODXrA/Q009oMJZUPCZfBSAMR
OuMR0E4FkkwP7feljijg9v4G+cubns+EZaKaIlEz9DevD3hFp6cu0j4h+IlqXBn02EAMFVmfrU7p
+DQ6XjHupKbfBzoacbhpaVk8ZEbgvwRWMX4Wvdn/MFRaaDvbx15zF2eTfdBVJd1WYfbf/R974wLk
GiB7Javk9Z4LYHa0SABi1OXFTjXl61hk3QfQISh9+ASroS+SU2n52f8QuciPQ/ACb1+C3a6/0KAn
NDxxjbpwvtKHoTKUU2dE7TuZDj2pRj6dEzoS0C1V63EI0mwbjUX87c0z/3vlc4MQMy9AxM2QqQjK
tPUFkcR2Q/edNnDvpt8o+A8fDOxadoDz/LciPdH+odbnICEhSy9zjzzNTCk9VcgDdohI7/vRH1jj
YnwIQ/01HNvpwUIHYJNnmEbfn+3y1mJA7nsEl0iFFhLdXmGpMJKL/sLH7R8aYQQP/qAq+6FUf2Sl
K1YuyeWdRUws80vE1ZjovLmgB7FoQhxMLh4SuCfHjvFbHt1hVzihsQuMNP4scOP+3HutuzLRJSRG
4pcZHBAKZkaLpFqNubGGqBkvJZ7kj+2UZTtHMb1tXKXaq+qryaHEUZnnAhVxRGfccSfCXj8NypuV
SXhjJXaNiJg9Ts1tdg+Ew1RlRd8MF38Y9T8NyLOTZdTxRVSVtTLrv5DI6zsHTippAOEiaAqe9usT
lXSRYqcwxy5eN3jF1oimicu8o/m7TSbHDTdpmXIX4ioR4bNjldPPlqIyzF+oKOIhLLzwtdZsL9u2
flx9NEray9jLD4bymGR99t2yaB2jw63lJn6kYxOgzeVbr/f3qLzh53OgaEgthENCbDibg+uOlUle
Plz4plA2x1JTCtQnEBuk+F9/vz/Y8kAguCZ9o8H+urJtfP3BkAUppoZ36OI4kU9NC7Xr/ZRNUPVB
hMAIqnRUeI/3x1yGLqiC8C6gQQAVjNGvx7SCDrFno9UuGaTprW4o3U5rnGDE2UtFFbwO/4+z89qR
G1nC9BMRoDe3LNetVstrijM3hOZIQ08mvXn6/VKLXXSxiSJaN+M0QFQm00XEb7RLWQMN6DJ9iQ6w
NaZP93/AxqApbAM1lDNMT25V9sklIQcQj34dI+nwqtvV+6KYVX8Uqv1fgovVm5/X8K1caDisfvqn
66xCD5t6iSmRXJXODU+2k6HyTdCTrTXeWYlEdHRjUK1/MEjeuLQ0eDHRqLqdZTjk4MHMTr8Kbt8L
itr5Y9EX3Qdr6cSpZDnt7L3Xyxa+BEUHiE6sJuoft/GAJCv5wovkGs15FrRL2+G7FfXa53kayB7v
D25rCVEtlKBR6dC+xozy5EOvPmuNq1M2Wvwgeq/DhI9cqvE590Nxqrph9CNzTOsTCG7nU5Eozpup
ML+llMkyUSShqbtexyTlguKoYV8bvUbUyQSsepmRwzhYUaXOPmLu5KjWbo766lIhrEtb5nddmqfD
6oVYKCA5LKs2r+US9r6tDcjkJ3DBj2mqWFeHGv+T0+I/6EIvf7g/7a82DsR/KD+yRSWrS2vRJ3a0
oiBlZV0B3aX/wOFN33lz6Hw2hV6exgTW1R/Ek7RMumKyWro6Kdx5cmcucetqpmbJse1MIvUB+ycf
3KGKLw2qETsjlIfrzeHLCHmUkPwBeIBfvlrFVA2FFrJXr7iCj9+lYPxHA0j0WdGa+pjH5fC9KUp7
7628EZU0DpAa7V2yG0vO+4s6dFYsYw6bXrnOifPdi6PwUGlafyxCG7W0ujN+FUAR9zx/Xm1YjmBa
NbS/AddzHq/WERClHHa2rlzdfCh+iM7mHjRq8X0YHOf7/e/4esnKUKBheWDzul7LGLmZajYY+SjX
0E7UJzHG4mJMsRk0BkS50TQpcnQYl/JGDfcQPJuhQe7TUJTFyXUWUg2i16YkjgKDFuv8JccD+Itn
FUhm5GoZ1tTNFOuMQB30y3LU0AW/P/KNHQMUGBwG8G8q0WsB37lO6WfoTRyYqaj+c8u5fzdNTv15
1mYVRy+Mt9967NOppRrIAUHrz4FxebuUzMnDpVLocYB3RBEjCkt5YxLd3/TsS6wacmtnw2ysItmx
J5JUUHXWdpl51xjFEhnedRY4sfFu4jFxUHpIrpgDcATtzOdWOFgYUmYcHBjVm9vhDTbs9NlwwmuL
jsjJqqln+aoeqg96M+b12+eSnpAUF2J3coeu5hIHZaQIwiUKJmBW2gM+k+a5Q43AO1gUd6yj3Yr6
8f562RgfIUmMeIqhhLVGAovMFjxgE1xYrL5ALTQelK8YUU7TAcGAn/djbaxNmu0m9SNw1czn6oUQ
I21kOGjeBk3miWOqoRJfNjlup3OXngvd+PUH4ZhH+H3Ii0FDv/10CtbU1syxHdT9AoaiTTvznZ42
3TnSrEXx42XaU2TeHCBddwiF9Pfo8t9GpD/c4ziUx0GuV1l3wD4jGd61aenox2Yp0wxKSwaF6P4w
t76ghECR7jC7rwiyAz5BS1Y7ylVJc0V9rhERKA/QGufuDMTH2ruSN64ODjc2H+UiSN7rGoIADRkX
XhEHaIR08QEfHaU844mqXJZ0qsUzJeXnDOLFTjnu9SjhK/Lek3v/N2fzdmq1oknInoskcBsdSDWo
L+tQNRM3tTbvbcPNWJzdCDSQ3dEUuI2lV1oGtapOAoTC9Uer7Iwz9iD9M7DAamfHb4eSolAEk3jP
21BN55qzIRqGBWiwOk6Vqp9Aj9ufPRVnrDevFOaQo/r/BZNX14tbXx2lXqTqxoHAOaL2K2eYkUrU
7VR5cNPS3jmoXy8UotnwmYGA87j5XV99Ea1RtN5TDIYmvMGcDwjgU9HEv6VEmcmtPiyNOz+VHBff
3rodYDuR+PCK411Dufh2kHhPxICe7CRI0iF50PLeC1B9qE5qrOxadG58PYkMlihOqkqUG25jCbvT
7THWk6BnWN89gTVTHjrQV9Mq3/P124zFSwZGomw2r+X0an2eimZc4mAuDPM9fDnlOe8Q/Rrndi+T
2wqFKCKN9N9sojX4zwP4R2lUiYMlngr2WtviRWX1YxsduBiceGdZvj41ZUsBLjS4Gnpv64WCn5fo
dRRVgwa45Sd7rL6PkLtkZ0P7lox9/+X+Ann9QLsNt7oWZruKrShK46AcFwzqwDEUXD7j6P3jtnb9
0YuEWn1rR2G5fsYPOt2PvjPYdUajJJCHPZyuAntIBuoB+uCHvJ4+Kbi/AeI298zbt+LJRh8Pbtpb
FJxvl2gZhu5ocv8FHqKBT5mXKl8j1xkgVc/Wj2YqrDezw3i7gDzjuAIKAYJbvw1YdXpVcn0kwTB7
4Vd10svnCo2hQ4ft1uNiD/0ODWHrcwLlwQn4d39tLeTnmb1RD53Fg5eCsuG3fTKoz/0c1+OpxDNt
efD6WnWwG5yWFHE7aw8ZtjXB9IckDg0AJ5iT2/EOitMhNS1PcGGOWMkJ3k+zU1+LUq1+MhvKzrG6
tTltacUAzY+w635NniuJEbdhEuSiGb7ko+yUG2aSPtrRglzq/dW6GQwaHN+UKrZmr15sk+sN2eSq
cVApYdt/bLqhftQrMYsPU26kO0X61yVkZHpAfiJNwKVBSWy1VoFya2MPkTMoUGAMD8AEClwTp8Ty
UaJeOn+K6vwfF/vBgx6P+BM7xYhHu65l7ycSsZ2H8cb1ZbGSweiDt0bYe1WoLMsyH4ZcsHG0yrY+
GpE3tbhZht55DFnZPnyLOHmgtCb2gI2vOSDMAwRLw8bVQwI75Fd5cXOGXZEYed9lQVpigHmsw27+
btohOo1tht6gybnPXzX07/0WscprOdYlb4fO8j7MAPCfYfZVh/sLQX7o2zIFeERZdJIvCNlguP1J
higc6RqWBmVhFfMBh1M0rbHgji7342zsJrQPHKln7VInXoM6ownArxUveaCbYiJBV8HHLkubR747
F8uvvm6dz/cjbpwfnIokHnSFMG9ZlxH1jOsdWGwR5FERPs2znUzoTiyoeof68jOpPeVLG2qtn2Su
s8PR3hgs+SunJY9MIP2v0gU7LrNpAWxgDGVQt2qHUr2d1DCYlfLzHNu7Z/PGV6T9RxmaJjrvlbVK
9qDiI98PHrObFv14qmqPxVvjvtrtnBsbIwOiRUkAlAcJ3zpJn3ItMtVYFIHITBUjwbZBirdJ3Nov
rBrRBLvdU/zfOjyAJlBisjAwZ5TyO7/YND2iUk1eL0XQJKF+xq7Vxsx50X9RXYzedWaZPFB86w4Q
ME3rIPtyhwylj3OqKfP3+ytq4+SQWs+8n8iqkVJYbd+h1iMEZeIyiBvdUyiVImibVOwt3wYKnagO
1HAjU0/3o66nXGq6SWiWlNL+7VtxO34glb1DtXS+Ys3aXmb+n8c06Tk7xTj8cjIveiuwVAZEi5Qe
G2cUD6HVkbA0A3cRI6WvZrhPUxp1j9UI4AGrzKF/r01e8saXvQxIJi/7JzIPtFZfuOiyqIDWpF8N
MIXlQwwy7pfeg7I7ttmy19mTH+nlgSeD0dfj9UcBGoCdnO4XyymnMtjA41Wv4ZLl6ZFCatF+UTwn
io9GXebLzim09fUk+UymeXSM10/uXnc7A8PC5Spm4MnP8MGL/L05gW6Xqpunep6bnXeT/DzrAXLV
UvMBs8rNvvp89RBr3lTC78BDZkErk65Go1rl04hsQHyoFjJ4VRuLv6naLJc+kR639xfsepvIGQbK
Q/VZvpt4XtzOcG0JIQaRaledslTh671ufCksenFK5Jn/DkqffhpML/96P+r6CPy/UUlL4QpTHl1v
TgRqrWHpZu2q1rVW+qIk1cLM1jKP9+NsfFDplCWTUJ4zr0p5qJG3biIS9bpg59JeLHCNw7EHJJpc
klRXvw36aL8VR8/YZO+CVwO7A5Tf6smidAWaOF6lX0GHmealiqoezTslTZz2EUWxofGpylXK3/dH
+goPS1jmE8ABvBPmdO3zguzySOFrNK5pu1SfYtUsjmoo+hLYTD3yj/HJHM30izbMZgwqd1yecr2x
dx6PG/uV3vjvaj9kHgzRbldTaoCQy2ABUxZ28gaSrh0+qjE4Xt/K7T0TkPWbQY4Y+jXCuOSruCWs
JhqW1lQjx2Fcs3BevHeqhoo/lNinzssa7TRZHqWb1nCq95h579UYNxYw5wM7BnQHumXr+kYiCk/Q
pzavw2z0xRFIY2qevC6qHu9/1o0FzNWNsedvNCxY69sJLXO9JnkxTLBCVuOB406xJ2rj0AzGeUn/
pj1Wew/3Q25OK6xf3kPUA7y1rnaTKbTCk5ChjWM0X9pI4MjYuZ1m+qFhKO+7xcu14zCZYZCPyx6C
ZeNAlGpsIJKkcMMrFn80LSVNh4nrBYfKHwLUVnNBllfPzkCYx3doEpfzI3jZ8YuFcySODRZuzjuX
+MaZiHsBCYekMUATkx//xa0Th5MYeivTrkBu0+xpVnSB81Y+a9OHJrYzbAb0Sn3SmlhNzvfnfnP0
1OvQxEeYHr/g28hJJGpHgE64iibWsw9KOBXHVkWx42Tkw+gcsBha5CO4rJCA5n+ufRwNteD+j9ha
czQ//v+PWNUOFD0Z40UT+rVWte4jqKri74ISyckurRbwNx4z9+NtTTeasHiwSC+1V53t2okXfOk9
/aoroDG4mfPhSAdU/5Z2NApPosMH/NCYCbL4bw/MpcITWXKXzXWjp5vzztWGzLjGVdP+iK1OD5/j
Aufwc4ILOQ5Kc+r+o2Pw8uV+3K0J5qonoUcZVgqM335lZWzDsBCmcaXO3J6U1PDOYY+Cqa/bS3Ja
rGmParU1w/BopckikGtg17cBAYbSpmta8+pWWvs+88bhuXKq1EWFJHMRgynLODpE1K72OK6bgcG3
gzKEXEsachs4Q22ldJrKuCpjpZ0TWPb+OGbNs6eONZ7ySYggfjjrcb5z72/GhfANeoAaGDv5Ni5q
dYNmRo1xtSuj/YBY4fRlKAaaPjrmlrFPZ3aKfTvt7D2Hzq0LECyMTCM5w0CV3gbGV1GtRK0Z4LPr
ZTiKebCmcx6JUfHRakLt+P5K2hwnWBOKNTT06erfhrO6PBqB/JhXGyfsayaU5dMCDSr0S30RbNYm
Nk5VLI257sfdWsFcfeinc0xKBNlt3EXPYjQKK6gL6LpclLRLowMWQr3tJ4lXjscpp6DzB7sV8j0v
Ki51kJzy7HxxKuelOU9WU5hXNTE/dCLSr13dGxeSSkt2uPunylDmv++Pc+uaJ5+lBIWADi/0VUwF
QJoR8yS+YsSbRmdAavkZw/bUPN+Ps7VsyFaBgpA2ooW3mk9HTVEYGRyATbXi/IIhp+dIVA/ARc1Z
7aadaPJXr5IOmeSAD6P+AAhwtTuiEEEkzW7ta6lZ4ZMu+qo4VlP1XDdNoIg0v2iciu47DY9DvwhD
sRN+Y9FyEqHmyxVHLXzNewdEBFnLqexrO+MrfVGG0I5wRjFhkSHj2DzYSqNmR7NI5j0pqo2Bs2ZR
dgGNh1DFulMUpqNjD7lLZAsr2UXBEzBM9QRLMhH+x1MDp/YI7+zIH6cK5P1UJab69pMJXLssZYKC
JCdZrahUtGllFqpzrWw8E4ZCg5GtTDQ4Ys9aUFSbzPZMLzXf2TwbG5Z2FYhk/AfIkteQKs2l29cJ
17nWo6Emp9oyssHXau8/JY163Rf2aOx85a25lhAuefBDMjLlKnixXWdjUfnMiXPtlTHq+0M+pfG/
ok+L+KgOfaig4zm3ysUzlwpVmcbRvzX8F7GT3m6Nm3K2RAtKdOL6IkAFcVbnJnWuaVM0mKqOto9Z
X9z4Vhp+Qfsl3lMj31rcLwOuHk+QgfBPmkP7qvZKlZ7QH1O/JBOko4cQyAne4gDJfC1F7Pn05iOE
NF7Sbnk/k0GumEGNjttoXtZ84TIWAlmgVnui5VSmBzPq+h3C3Ma5CIKWvjKgT3LONYjM0Ke8t83Q
ukZZY4Y+UjqJ6ZfusGcRt3EuokuKqCIlTIkhWZ1UJZlGyruFFM/R66XyhVEOn+NJwHVKJmNurm+f
QwngkHKvlKPXq8VU8xbvIMO6VnPc9++S2HXaQyhsup9pXbo7XM6NREsWXGBEcKOBolof+maUqhz1
1tUuKw+x3QRoUw3Z/0tTQGK2vF79iAl9+SXVx2nnFNoMDeQe/S7KPtCrbjenXeZUCUbbvE5ct8DZ
DbV9NDOzTB91UEfNO70ecGAc4jn5qfDvezo6W5/1t0AGtzhbc41eQfB7aLOuc65GDNcOOlX6jzrU
5mGunWYH9P16P4KoQvaQ5cN1w5PwdqR6PsEoSjSqMWrUjAfky8XP2MKU5JznhtWfXDXJU1+tS1qy
9xfT66MHRTjGxyVLlZRqyG3kFsH8wu5L66r08b+YtpfxyZ7z2v7cYjr2EDd2gy/9/ZCv55WQKKKy
K0FxUdi7DakZGO6O1gBQty769xEii8WhJpM9qEoS77WYX58BwLBRmnJJk3mVrd9GqreggJgn9lUf
quR/mjNr7TnKvbp/89VFHDRt0bblI/LQvR3UpHeaHbnEsdylKc9Z5iTLETayYl1so3KOmY3C7s7l
tbFqwLxQEgVWySW2LnK7vWO3VtZ4V9quRn1u64rOVFqjuA9cpw2fBOpzv1pHq/cKlq9vTdJgii7k
w0hbsXZuB8skzjR2AY6GVWV5hwlbyHNCizM5u21k/Chadzli6YJrsoLThHkspj7b67luLNyXv2Hd
n6r1Fie8KEqC0lKzj1HbJekpE8hFHN2+rw4YPCIden/hvj6PZPYPwF1W39FEWn1jd3S7frCA63Ll
LPET6l6DcagTLzN8Gw2mpxYt2MZP56L7K0y7fufY344OFRuHMSptaxx2MpM545scBXpoad9mCgHh
geeE/a3pINPXU5l+4olafU2iwtg5iDd2LLuVFxItAFKpdX/bqFs7z01buU6UY55MBYH1InOUrx2g
oMv9Od76rHBMAUTykGVxrU7CPGvzpZyyKKi0sfHHaow+eWk4H/sl/6pPnvXtfriNLYRBJlRr8hkM
UtYmi4Bh1GKYM+WalzGqFIvWT/OpYPKTk4ne0xT5zQwgLXIme6ehu3EwAUWhnUJfg8NQXT3B2j7C
asgO46APxWyfM9Q/nUvnJNYfTCglYMQ+yIIpr8jf8eKFOxgirerYSgINdY8Ll8zkLxp8rdxdhvaS
WAqF9vtzuvUJuVJoiNFixYtltU2aYsA4cjKSoIO5OJ4TUALlxZsbK36ASuA0j0Vl15/vx9z6jnSI
eMDT1CVtkb/pxSiLLNTK0AQurHeG835c1OlQKKF6sKrO+2z3VnNqzWJPS2VrW1ABpjrG7NKcXwVV
Fjgmeu1GAfaRzoSLYVU96tgufG4beIv3B7gZC/kq8nwpQvZKDYj6nAK0COh8Ptaf1EwVh3AsWu9Y
9biR7qyZrbXJs4uvB/ED6LxxO5ulo0W548VJkOld8UPVsiq6dHlSl8e3DwqoCG90Zg8KgjzyXny1
Nka5wsgK74q76nDOqsoJD0bXRcajNS/tnvjv1hSyNGgYINnBs3m1Lg1LWAn+Kd51cEfVOdVtGpeI
ZqllcmpTI/55f2xbc0gyS5edoYEKkX/+YmxTKJw456Vxtejxf6j1EhwQyKgmO92Ps3UtcBH/Rl1x
bK4fyZLD5WZ9Hl7pfVjFgxc5yTPtEvd50cCy4rnklgNwqLxJfmAMqjY74beeAlRHpBGJtG5byxmp
Kvppw1Ir12zxXBqIRjuchF5XT1U7wE6fvPrMFCcX9Cyy9lSUbfn9/vi3dj4UAQDmQEKpfqzeIloU
ZyJMOcHjXoTPIeS254yc5X1pLTndB5veUFMYO7txo4+pA6yTLki0TqWJ/O3XNUsNfYkw8a5aNDfZ
c1U1od8iV2Bccqo2OnabYRG5fjosuv5E16z4EFoI4gSlurS/7k/Ab7HD20IZJTKgxeQPpINUAG9/
S0TZdRBeFV6LPOcYapjuB5jzIjwMuda9UwcvukRa1iEkMVsXBWBwcSAt1ZDjH8cZF+A6O9YYnz3c
/11b1wB2B+w25MsAaK0OkajVLYRd0xBeVVWYx6nN6/FRZGoCz3uO+gcF2YvHPwjJFpdaeDI9Xn2V
QlP6SK9M5zp1i2mwGOvumZ83uifDnAyeZnFh/XU/5Cv7SHmrAkmQ+DswrORSt7Mv0KMri7G3UXgS
rnaNVQ95FlaGop2pLzetD9FCR6QzVYrmEMdD9N7JDfXvbJnCz6GnJh0OpHH56NXhVAaG0o/W8f4v
3Dgg+FmS3UYOLz0Ybn9g4lReaFhRSB9HpLWP+XnvHWby6Gs36Eo6+kK3ipNl5K71yRKtsZfFb6wD
rkYKuCg4sGnWT6xpmTO3RcApmKfWeqby3h9tbMMOZkrqgDL8vIeJ3DiSQFRJzpDLuw4m6O2AnVbr
VH1Sw2sPeLD41yzFEOjVGD7Uc616zykMouILBDTL/qRRtfAO9RLt3Wwbp5LUv+ZNydNOquLe/oaS
PHEIl0W5JukSxse69FTe6DUQ7p9jBvD3kJV2HfrWHDVi50TeOpvAknEuyfIxAhar2Oh9pvoAACpI
p2E4uX2UHgRqrGckshTvwbEy578aXtKH1iybi1p2cXpa7GZPbmxzBl78itWyG9p2bIcWMtxsVO34
kBuAHnwvMZbms50k069xMVMeaWlj7tEa5fhW5yEXIjNgs7dByK9qjHlYQLHIDOWqz1JEQsym8bkV
VDNxwoZB9vbdxZnL8nbpwb+6fi3Mh+omGuNggMmuflH1Ulf8SYN5fBzMLHoy287NfqGlMF5KUbb6
TvitzUUHjza4BA+C6btdZ85iibxq6igIG3hxnijSj0tZ1n9nXtl8heNV2junydbmojUgQccgol7J
E9C88qKxciKgk6M7HhdeQKcav07j2CmuYl4WU3HQxE3xcD4gmywyjHUypd4BpG19YiDmZKJcwB7l
ydthL7XotQrJwAAx5vBhNLzwiLo1MnJ2uYff2Q5FxwsMGLoM652sWDnxFysKtGnM/mp0mS/p3mT7
Wjc4e4TgrWBwAwAt4ozKIl5lv4bGGWl3cK2hdE7PCplTjhRKLRD60BJL36lnbEbjQJYSo7S+17PY
ad64IN0dXuO60ZSjnRnxfB6VNlpOLWvaOd/fKltrFQY5uhbydAYqf/vR9Labokrm2lZNl2N09OyY
oc/4aY4RMo3Cea/9uzU8hNdB5wDNlGvlNl6iYis7qEK5mr0d+sJzKKHmQ1R+88w438MUb+wLV0Vy
DGcRefmsb1mzoYWjwJm7Om0RHxjn8g5WfvXYL+KhnQfvW2kkztnIFFT13QrViZ19uTFYCdaWLq/I
L7x6kAqIiCF9gCjotDl9aPu5e+rjQvNrsw73Criv8NO8IgiGNhR0PSBYa9KB1RhOV3S9wg1bNeUH
J1Kcn0tqlMnRdYf6VIxpkxyWTOrk9suiVofa9Yr8VDq1MxzrVryZuSR/EJ1KmqZwIZDrlV/nRbIV
RriRon7D0hLaeMkbx0ALLaZlJ6auf6cxB3vQuq3vLV1kYO5zNLya7yJLlKbFxTcw9eE/NDyX4hjK
puah5ex7cBYl+Rg6YX4KQ8NFpm0v/NbnlsVXqVX1W23jdsCRXphanoSg863U+Cd3RyAV8WL+KDn4
f97ftpuhwOdTdsBqkBTvNpTtRH1reE0a9IhbhgcyPmiZNOtG4U9qXu+UxTZeqwA1ULlA/0bmDasL
zdSndOoaGHf50hvNl0pYhfrJTm0xfm+WxPEOizcMxf9CTWsvjQX6d6eQtHFIoXdGHkW7ibLEmqIl
AD2FUe6mgYhMnGRj2t3/mSB0vzlGaw3nwp7iva735gTDnnR/u9O9QmlSBwWBjI1jYJb2PB3syXJy
XmxDvnwM00nbEVXaioZSGvVVB2zFK+xP2AEUR2E5g0QyhejdTXW0OB8L3NX1f5NxNN9+x5D8ySIS
QpaygHy7evK+EDHVljSoTJgr/sgpWR67tloeaqeK396yw9D7RTT5dV+eA7oXVsjopoHRFdnyea6X
JnxKKs/66XbxfHr7xvhNn6D8wGyuh2alyWIOCjTzUmRh92VK89Q9LPTSjM/oTIbWTs1ha2dQTCWJ
k2cOdje3Yyu6ulJmzKoCkLZD4VuCxEkvba1C9TGy00s0ul5l+HoxtD9pEY/dH+wMeKEsGbRSOAbM
2/gCSbEK6Uzkk9rG+dE6s3NBGz07VUprfE5KmsQ7A95aqaBvZGmVoi7CPrcBO9PuE8qrWTBqjboc
vUwpbF8nhR4PhVo7b+UvyjvktwkC9RnKyOs7ZBDx0AnQCYEdGyNsuUZbskOrOsWhc8dmB4IuJ2uV
owChkrb3oMNRQ1m9Teawa8suT/PA60e3flLnZDGexrFNDvfX6MZx5kmzG0NCKvl4q+MU84VoaPCO
DsJiwvxdS0wrnfxkbOazVSvL8q5CYXmvJLkZlPYgxX/kpwD833640YgRKpWcxH4KS4pgkxl7vtJP
Y3vsqsywzxot0j3W4cZqgdRL7YdiGNyGdZ8jopxt6bWaBYrVxLBUNFSgQYrWdSiSoxWXyBv+wdRy
V0naGq/ZNXl51pspWtoqC6x6Hv/GSu5hjnRDHABWFt0JFFe3l+xtpNRw1pAoglAA+2ctIKh1UZvO
yZAFS1GVX8yF0/YwJYvdH6yaU/bZUzJbu6hq7xRvv5XpMdOXA7LD1eit9v4y2YjDhSIPqCEV9dkS
3XxCSrwwnnPcautDPOlog/qRCFX30CjF4P51f7K3vq5mUuSV8GuQWvLPXxzslA4HNY/sItCLrPrp
Dp7ybA+GHR6msZ52cuqtWPpvmpp8gYAduI3lKTRvE3ydgzqqrfeJVpbfSY3CENfL7sf9YW0dA5Am
ZPuDpjLPydtQiomxggf8KSjDSJuOxYzU4Kl1eFrdj7M5JNQ8aM/SO+LIuY1TNbY+mp1TBlHsWv/2
fePCL+zLY5WW0KL/IJYjVwqZEAFXa6XIOxuNBq8I3NbKH1KQc58g+TuOzwrbg0pujovTk+6trH+v
82UMkca+L808qDOYEI9ZNrYXnKh1+wLvofx2f2Bb24/nheTCUmZHzuZ2EpdFi+GCQlTNhtQG/4lG
lqtG+cdsLE3AgdP0q0Gg/fF+0M0RUkZHRpv3PiX+26CNky1Vn7Pwm6zF1rvL+5+z1QyIE3cKvtf3
g20d3GTmyAWQ1znoJNwGKyYTNq7Kyk/zMncuDX7Qs59ozVAe1EWPUIIo1X7P52RrhCTpmOfScISR
ttoDHp13tCAh47r46iU+0qj4zhmz+yQix9o5xzZj8ZgAWqpREzBXsSj/2Xq4hEXgWeNYYoIJ+LGy
RsgFmhG/VU6DBwUEVAhYDE1i9VbBEtNJXDu3qer3rYVx91Bj8ZzGyE2jUBS778iJ91R7tj7gy5Cr
1eKClBAwc8qgaBW7f5/kxvAPvIWmPri12n8Z6/7tVGIGyVJRpQERVYHVqzStu6Ed864KbBV2Rht7
04dQSbTUH5D2eJy1tPz69jUK4IlnhZQ9QKL1do1aC+LhSOJVQezExWXkc/o2wn2HvmjaJ66nZec4
25zSF/FWX3G0oiI3o7IKRlioHSPkI1J6NH/x9i5/5Jpwd2qbcpOtn4aU7ak2AieDWLw6q+eW5RK1
TRU4atEUx8aedHFoK7feeRpu7QVeCBJ6Al6Cv99OpMBnqwdVzUQ2ff13riHw3UZF9bmbvTfjcFF5
lge0NHyHjr2KtHSA87RyqALoYal+yrsy/lGjV7n3BNz6VFI0zjZcSC08km5HhDsC6pucH0HqNNHn
oqrDr+nS9g/aMH0p68bYOUz2wq0+1GgpNdi8tAoaV/KwBryr/aqUgsgTOgLiaDvtH6Sc4GGByMvV
L+0wbkfIu9nDR8YskT9Ck+zopI5xtsOiqb9ajZ65O9fB1kr8rZJAEwlUzZp5FkMsyaJ4rIAoWc6n
VOmTxs9qYe1ccRuJLU9zaSwAUxXo5HoeJ/zf2tkqgx4gVPiExZbaX3Jh1xdB5vK+s8AyHpowrtTn
chF7rfytr/gy+urOU51WPldcnkaLoX6O8FZv8XXUKs/PHG9Sj54Ah3//CNuaVzmhYGtAEyJfcvsV
y8bO1SLVSqzuinS86Io21udyUJ0/ikPmB4cGZsG6EVh3BQV9UoWg0EpF/M9LtFF88ij/KDuBNueQ
NgL9b7RUWTK3A0qdaa6WpGcn1EmhXOKieWdOFdjl0vkQV1W4RyjbjgejTOLakL2Rf/4iG2jEEipk
gVVgTuFQ+/kYVsc5Qm+3qbvePsQWTjz3P9nmGsX1EWg2ggu0624jlrWR4buiVAHKu807t1pa/Dt0
47+FtuCF3dp+hjSCTYLOzXc/8tar03oRebXlm64cjTHPRLC0qXtSpnF+yJW2QCeljC8LtMWrJ0Jl
Z7ibQVEaRhNf1rbX50wV2SKK87YKQhrUEwYmoYs2iJv5KU+Zo8ox3h/QCtu7kjY3BlQNia8Fq71W
OBTZKOiURxw4Lr2TC0qtjntaWlPdufo2h/cizupreotKRSK1ebSM9cmuh+R/kMg0Fzs0mvKnBKTK
cxZ13RtlKeV7EHAK9xMSzryvV1ETc+6Fusj8YSmU6ZJOfamea2MSxvtETa1551jdut/xkwDzyZ1I
yrLalGQNbT/hsBWYVqYr/8Jl6LNnTFOFjYwc3eI9s46tjweqDv6sBH++UijqTMyGvLgrAzeHUuBr
Ws6DsG48e48nvLX76Q9QzGJsWFbLr/ti99saKkQIGeSBk1XJv12FhM5DZbMfzsIVLaYzltE/3N+E
myFl5ofUlBRhWl1Riz4b6ux1RQAxo4g/epYwiv+GSuvad1EHnPCALK7R7LwvtoBdsusMFsODXPSK
S0oPvXbUBLXWtFki60e7xHp15jVVaL80c6iWIwqZuX5BpclWP+ZjrjnpQWs6w8pp+41x7zvV5DSX
pm7j5P3MY+/7/VnZWmHkpUhhSVo6RfDbD9F2dtTXbcgKE9HytZy9ZfDnNJ8fo8Lzvt6PtbVlJaoD
3VOKltQWb2OR/XZlYih50FfV3BzVOBbjV70z09BXqcQfvCz9x3WXwt6Ju7WqpS8C3HtAhq8AFnFH
UbhG0iwYmj73/nI8s1OSg6ZOzbQTaWuNyScQbEsb2Pm6xFVOTaekYi6C1u2r8Kgn4fwfdHv1qcvC
8h+r1ebL/SndGho1YVgrYADIcFY3i5NXTtHNCYtaKbrpc9wtTX5pKrfcM67eWidy8+AqCkz5FWaE
G8xaspKstMtyA9lvrUn6B1ed+/bcxvPo7tyYmxOJZxtbFZQKoky3S6UQA9Igdl4FZTdNl0Q31Cd3
gZzjJ13iOIc0nqbwT6YSJRnZfKeUtYafNxnAMhXyVKClMGBO+AHSDTH7vPp1/5NtDg1Oh3zQsSbX
tTUEBKcy70h+baVLaP/0MRzcBNWJ8aB3U2wf07Ir9ihUch2sE1I5mXRgUDV/Vc4vMqPK5tHgueoA
IrXUtMTCzF7ao7O4c3YY6MghqhiGD0WaiU9wJ8S/90e9tfcpfFOMJVklU119ULD1nO50DAIVTZHE
DztVE+cs7aJ/6lQAt1Jbu06PsHjtv+4H3ppu9P4YOJZPHHOrHZLOSAZgyMaVVin/h7Tz7JHb5uL9
JxKgXt5KU7a57Dr2jvNGcJoK1QtVPv39yc8FrkcrjLC+QZAAMRAOKfLw8Jx/UY8k67rp27Lz7APN
4PZrC4Jt3kkSNudKwgXjEGlwsDLXm1etKgNzGyW/dIUzpCfhdY73oChV3/xQ0jkGQtp08Az8HA+4
vSR3e2wiwYJlIyKs1rnOKmvQoJRfZoOKQGSlufMILnVB57hZ8X1049bwpQGSbqcbthUgaCrQ818c
b8DSriZtT609KS0Vd8SmJVoQoh0fXZvA9+LN+Mbtlai3ACwguiC0Anzi2K5Nb6oWwQFXpNTdm0H7
Zo3xvTnoVN3VfoyeYqcRfzapjB9S9Pe+6aIAs2thtKf1k/V8e4e9XfKfktdkZ8joIOWpX89cS8bS
mQENXtBMrU+ZoTiPbod8kl83adj4+GOBY269sf18e9y3O5txf2pDcd0guL1KaPCVshKJ59TFcGR1
1jMzTI8cXKsLMgwhl09diZ18dAOXuoyJU/QihWW8SUjVeVQkZP6Ul3YnsGl15uxOpyg6fF20vxuf
1pLtPIyJ12anKRT/8ExovQhLlbHSdlKrtyGNn8IDAH0HmgZvmJOOA+Hd6p3kkta8bOakGP/FuXFO
HvIarPIxHO2xOyuIlvBCUHI3sDphOufbn2BjE/IjXJrpS+oEB2b9HqA0UCCQmlyclAxWV5qy+7sw
elQYRWsfnSTJPsCxBLTGJp4uiT3wHxEeTQ+8Uto52rk132YDqBdCJl1owISddeCp9LlrEMlHyHt0
7ZqnUKXlJ2p5AMRvz3tzIHBqP9umlAVXQbWcVHBL0DYudax0GRQ/kQynDCG2PVzNzkDra6PRG9uq
05qBDK++SyhSpEentJJq50NunSVQO4AHqG/yJFn+/Jf3iNuoqhDumFxagWcKunlUy8/mrDjDqbat
rPgoMrXe4/4um+P6UmbXIDGDSgfxEg7K9aA1rVqliJDOjsqhjB9B341/eVoWfRzLYszOoCpi9MqH
WZ6LqbbFzjfc3LtMhIRgcWh7owipJ1avGTW2B53sy2+OgQ+tjLvIOo0R7xg/a2PD/BiVqT0fU6q1
pq+NcsCg1A1d7d+iUrv3+jBQmlGRwEHJg84jf6+ukM5EnCb0kGBOB6v4lqlzQ68FZtLRzjlH79/B
OlwG+OsLsGmdqceAyVttTsWlG7pw/IAUll7cz00zenvFn60tDD11qdLDUX0LtExkKLq4ZVaRaU+H
CuRs91/WKdVeV+XtDYx6KWBqPuliyrj2LEszva0dRQDu0bOP6hiX3xXZ/T3Nk/M7cQZaLS385SC8
sc3KQoX+G2z/Cz9jyDCR8XoEZegLtDvIs60Yjz7covS4qJGv3QNzGxx84XAskzh2phevHLLkR6Nb
SepDzauSj8KNZejrg1r3Z6l00Sd0V0I7uL1Xti74X3/F6oJXDanqQCbSS9e16p10M3c65yTOh25o
zAcrs/RHkBX9npfo1rBLcHAWWTNUfpeN9UtMSmniWn0VpxcnHgpxiKLIvC8gzv4BzgpOEsqmoYKL
azvvOd5vbSQTeeylOvNT5v564KQf0Aqp9fSSgI9/BExJ/qI7w2QH1khmcLq9upujLZz8pQQBHHeV
sXrxZFvpMKYXCfftWE+j98VLqokS3pjsPM+3thPRHczWgs+nv3Q9Meyca9OqcJ4Y7TgE4K1jXOXr
JMNpELWRpQetYwDCrYTIEj9qsOtWtdh0X94/YWvBwi3ai4uz1fWvaLS+n6VZxBc3tCK68mOiVc9l
ngyOb8gS6vPt4bauNpTT6F0jasFzZDVpHX56h3UVLjAUev6Vlvpt6DETSZPO/gqmO90Zbutz/jrc
atdGtTlpmMFCcrYN0RzHGsDvczXPwCt43CZ7t9jWIflZUlpQ40vOc72Yedu5eqOV0cXuzTJ7ynV8
dARFM3ydz03qKX86YT1Yx1hp7D11sc2ZUqIA0MH98aZ0xjU4jdCigOtb9vAicZ6CmYeqzsEtVPc3
cn0LVa2F/8c5WYN/umkAe9swVlxrQ+BGmvVYV73qA9OPD7EzOu9uYC90CyR5eMpZ6AuuEjz0XKbC
Fkp0mU2zGA9xbkfeQZn7aCfAb60hyTvldAoT3CerkqAzdODtkX6+tF2dfEqbJl+KLorA86HTkYje
mdbWWaD0sgjOIoBHxfN6t3i5zMO+Jl0f6T9N/jib1g9lKo2jiwvtt3lECXbn7tic4E9AI6bfSD2t
joMhKIbi97sYKUTylMnYqwJFlN1/lGTC7nD7qG8ORmN56apxYa555FUYR6UDxP8S60aTIwKklpOv
J0rW+SXa3zsJ5OZiAqGiI0If+w1aE92aLmwSJ74MtCg+JG5bfdBAbB5A4aRWkKgJueLt+W2NSPkR
ZBMRRufVe/35NNg5U9rzvnHKuviE0ex/Fn7Cz0WNuYGGiOHOcu4Mt76ZGttWeoT5cEOxyuFQzCPP
ODsSR97HyX8z1YR/f2d6CxfOAqL9pkHZj5oyKwY+TLFw7H8Awn2wJltLgqK3J1yDLPkboXoxB1vA
tgtya3Uz1DaWfxqNhYu0C20KKjRh/kAtK/TOZPp72rtbjx2OgEXCSG+J2sz1t9NLrx0GKhaXTKvV
o07N764CZv9oxyqmCa7RlveoFXr+XOvKj/evK8VPiMSILJO3rrZNOXiZ2khFXKbO+J4po5r6No7d
j6Y26h+6SM1eb4+3dSdR62RhiTDUWlfjCZG3VqGM0DMcu/6X0mpXHPJSFEeJSOwd6ax354WNPh9v
D7t1+il58ReITRiBq8/ZOjnMNqcHSNmP+v04UIgKGhsSU5FWSr5zNjYH45mxMPVRIVwTdDunTNpI
jTNQarK9wIDmhFiO7I+NY/Z7MqLbg4GgpGVI73XtRpOpSdGlWKNfRARVou28/NlVMhpGrRX/TkLx
E/KHHAXo/jXDMR+jfJaNJi6j0tfzneOK+YddxcXnBI69303CmX1dRvoe43kr2JAQYqDF/Hgqrq4m
fNYcvC6gZnRp3Xw3S9f9SCI7n+fEGPS7nMK6s7NfNrfpLyOualezm2D07Nq8FxHcgMFZeIGn1NEz
QAEzMBbxFt/Op/h8e5duxQEPzeJFt5jTsXYPyCkguv00wZqggvecWan9xTAKRTmCAk70YJ687ORm
tno2mhSvo9uDby7yQn2hg0Ur31y95JzaEq0AIXdJ22Z6KjOjcJ9dtwqfQgUVvfuqIcXae/9vLjOS
P1z/TAmC+XXg0zAvie1OzS5FwcsR4Sav+aeIu+S7nIXnT7E2nDAGFuXOXbmxzuCwODIO+CT8f1aJ
B6qKlILrRFzsenzJQ6U6SFfUCEdJqeVHVAXiV6GVVo9rTpZ5O1nP8j9fVbYYfGlJQjClurUK9pM+
DUlatAJj1Dq+r3lodQ+l4mR7Pf2NtQXhvJTdyeoWwt/12toNdo0MwyQVOz/iHR4eBwBZNdrfsvs2
eEA0CmEN32/voo1wRMID02gJ8JDGVl/U7ccCUgx8ODb5WPpx1oXTByVZlDnMsqvi95eqGI7q8qKn
BoR8+Tm/1AHGUliYLldEhgaNC09LrdcYUNge727jbGBtQTVnOR9vuWFSm9tR5nWGIOBIwVor08Y5
dePkOymiXH5Ux3p4ur2QW5+PQuriTQVUiK1yPTMlUvCaSOD7JIOpJy+Ak9CLUxhpOkZDZZZ/unWk
SnR0sS3ceXhs7VDg4xwQCmb0TlbBD3AuoHwJ+RblNnfhN8VVfRBJJO9+Y4q/jLPaoa4UswvtP6NJ
E9XB2NXRFwgO9bGvZnGXx4l2QJgr+ev2oJuTM9miC81nIXFcryt45nmYDAN0jVd28pMQtS6f7Tht
D78zDqUxngAkV2snT9drHDjbbgYIcjLUw9Cqc/RSgm/1djbK5oRoLYJzAA31BpwIX9dGgr3IcdPK
rLMorDE6Ilvr7LlAbW5I6sHYnyys+HVfI8usELM/rLzszIm+5qUXa0eKrl6GkHLr6A8kXa12tB0K
1Dvheuv0LTpt/3fkdaODGCbROWBkQDLqJ82BCO8TejTVn4rc/avt0nknRm/NVQepS9ENVPcbZV5F
RdaGGA1RpMd5L1ST+EOHQeizGk/RMc/K5GD3ihQ7o27FTsqKiM+T4+BevTrySW3O1dAWxSUUKY1B
AZjuL/xVKp50bvr37e25taa/jrU642KsS5K4hK+ZGN03T+nqykdg1bob1ch5lnlbv/z/Dbg67Kiq
0K3EK/GSg59jcoqdFEdLutUXrdXN73UxhL/xJF4wHQsEiNz4jQ9SDDNErxKOIKVx8yx6y+o+uKkH
bG9GDCo/zE5q7/H7t04jNBFz6XZTjlqfktDLBFgOHhpVMrcYpoTYLx/Jm5Wd5dzcof9vnPWZsIq0
BotD2q/M8Q98PaYAWio8ZVdY7h+FKIfkPkxCZy9h29yivwy7ip6diiq2dNrsIqm+a4Hl5qHnh3VZ
ijOGPeaeE8/WcFx/P6Ei8CvW4ndxl8ppToBwVQBwTqKbrHsyw+hBDvmeo97WggJOoz1EWR/H1eXD
/pJJcE1VkYhV0l/dHP8Wsdk+FIYOET1zo7Pt1ncSC8Gdj7h1CAkvcGH4a5Ecuh7TzjHztGIuQNBH
wgks7KzuC1Doj0OfRcWpg9SxU9bYAimA8AY3iyGAjvmNfj3kJOyysxXApSOKAT+cbDw3Ut4rsnSC
qdXzIJoqfCA8bxo7v1HcqjtZQ9HvAZQ3vysGZXCrSE8R+bj+FbPXNVZuoEKh4I9Y+qqJcUgEHsgN
eHFUewCvzU8LdQvjAdD0fNvr0axUcfRoolkU2kZ3P+d9ZfmjPesvdj6rAfpD7ivKkeZOhN2KBIty
9ZK/wQpSVxHWFNDqJyTpyIRj6FvdJDFnTLR4PNwOrFtrSSJDBuzSC4PSez27DHe5OjJgTZuKjigO
wpz9aRRzrfleXoc7wJLtwcCULD3oJR2+HkyWQ1/E3oRlNwqEP5QwUx5U0PRfQUz3x9vz2jocsHlB
AfCQQIdmNVRnTHZByY+vhu55ii4K/xjjevrcDgLco2fJeueLbe0TlKlMqEDU/ICLXE+uzks1d4oY
Xn/XGCjil+PwF8gtzM97NBy6g0ILvDl3EGX3MuGtZeU4LAKfPL0hG16P7LZYQCk2hZUE1F8XTEml
HWcqgMMBjRNnJ+3+KQS7foHSnqYqspiRvHmBciOGxSS67GIlbRNUphn/QXm+O5VObWAjVCgHgkBv
BpRWhy9m39sySGLb/dzWSDl4M//rwJ0gf/oijOZvqJ/Z97c//Rb8AuvPBfMAZxYowurETq1bZn3I
L5xmd3gaQtu5y5Vm/lcgvPSfJjTxSQEF/yxRXa78uNe6Pqh49+mn2Bt2fsvWMeb5/D8GO+Jeq0/T
DYOqlSaorqxs89IvYzVKgnJQ2/h0e9Kbe+CXgVa7DyfMsRUVegtdrrZ/ztWcVQcdIJt235ctGoa3
R1uiz3oPOGxd0P5ceW/AWSrc9S51kcnJoIeUway3igJtAihO0I+Ili0lzA/1mCYfVQRQgtuDL59v
PTiWwMuVtzxv34BZxlYOYTc7r7pdKOkRNRn34+Rm+t9tqhrV564MTeVLlepTenYh6pjfSs2u9a+3
f8TGepPicwYWyWnQt6v43FdD3LT8tldL7yJx8DLMVO7MDnRNVSJ0uzPljfXmCgDCw21HaWT9ps6k
cDTKaN6ravTNl3rUyg7nn9qbTxY2oMnBKVpXPRTR0DwpTRbv+kRsxLaFTUKfVIVuQVvxOsLoI7r+
ojYR9O0Aeh2cCMhCEWRh7T1Pmlf4oZnE0YtV7Itgb4UbcAXI+uP6RJlm3WIIU62rUyQZXm1JPyCQ
PSAdjG1n73OVV619ajxE615mpfUId96A1DJSAM+GikHfUQm9pjkYnRzGp8ikLhDM1dQbH6axADV0
e0Ns/1A6rRQ/ae7CYLpeI6OhoNUkevjqjbpd4k1bpJh2WHL6XJhc4VKZcuFrkrp44Hbj3N+HOMwO
Z3whxsHPKmmF56jmyop80xPOmd3gnrVM/Q0UAS+MBY7HFYynySo4NlHdDWGluq9AN+XJ9EKI8BhW
/G2EQz/7t9dka9uQDvNFfsbhdX1NZIoSqXkevhrYF9YHy5wtHAPrQXtUZBHVqV+3Q2wGyFV6yQ5o
eiNILKeTphi3Io/h1TTnSBkXJJyHG5vM7EPfhdkDHCBe/WahZs2ntrHK/zJSkD/Bq2UvY6Zo6d37
Z49mA2sNGoWW1SokZ2oJpKgOvddICutVFMoE4rEqza99OGcYRSKF9+cUDmKPMbyR+pAZ05NbHDEp
BqymrkdF32S6hub5kCIqhEhUXQQpMMv8FM0iOeeUyIuduW4FqJ8Qda4Dl+7DKt2aTZG0sgpDfHzH
JnmoJE6zqSh1tJR50h7xLusbv5sL0PLGHMvvt1d6Kxj/xKv/1N/BK2h19Dy90GJNQgXLFX062F6S
ISSpu7WR3kmza/aI5j+RPasrCBQHqwwagIC41sEbJLunVhS0Qalatb5au879HIpS+xalo/oi63L6
knbTHBRTUt/V7qind65SVIqf11bI0hSlelTcUN0paG+lPmQ9C/CUd9rbi9l0ik6RFeq+iP8l36Jm
lh8Ea4Mla6Lb6UG2Mv9YzujqHIwia83DTMz/nMUyM85JtizX7Q+zsRXBTarwFqhCU6FZ3RshbAZ7
mBAZzULaBjwMrdT8d86S2S+oTEFUc0waqrfH3NiKvMRRu1xU/wnGq82Q01h1uyTyXvvaMR7KQscM
okJt0j14di2qoznkYXumABKFfj8kWfjt9vgbKR/TpZZK9RvM+FoSV8uUvEJf2cEvVeTfpxoCcoDG
Ka51t8fZWls6F/hr0O7jibgKL6CZ9dpwqsUeIs8dv5g09cmJpRaeWy9uH7yhlPL59pAb8dwgplDB
YVzq38s5/KXKMWrSK2NX8V69qGofU6jX8blLdOFD+yztIG9SpEbKCKW2w+2BN+f6s3+CSCLRZfnm
vwxs9dJuvGHwXjHFgIZQhbXj63ponhfl3q9Si5r365cxU8rvhDPgbyjmX48oIbJPbVKEr1mcQjFK
9Oj7ZGg0qCncqoeqT0btdHuOG0GMm4pn+NL74tJYfc+mL4s4DjvvVRBMTxBns0ehJ3+IZtxjpm7t
UDJJIhdHEu3A1We0UQXoyOBcHFHN5NA7vMYDBS9y/Te+GhbJ5kJnIdFYR0kZ2dTac8V9Neu2O5tY
Myt+2dvpi6EkeXYqSuX98p1EPUD/QM+Xxuz6yrVHrU9Kyt+vbWnW3mEivNmAwiq7fKilmXTvr2cg
eeCxjNQYl2rU9SYZ4zhJMTOgAJTm0QHK/DwFOYKePkWdZk+/ZeurcaPbYOzIMkkorgdLNfzqdR1T
DZfNeLRo1OSBsLJ5j+e2ddZ+HWdV40OIaUSJZvZei9QZXjCDc8SpxMS78qkOe2Hg4nrzz7u3/tJx
wcpwkZ4iZ7uemjbhDzZhYPKq6PoPMxTe62zMr/BG7efbA20VMBlpQSnDliTVXuVGeTFOTWLwmoCB
I85516gf5iGJHN9SmuJcKJ08ZpaXVZjRJO6rNVjpQW+r7N/bP2NjiQH1kX0uyi5kqeuqAE+5XsQj
+wah6KOR2trXYejigPHyj1pVDDvT3ggtPJQpllKtgZCy5rOVcYX+SOgpr3mUkoDPbvQswlh7rnPd
27P629imS94JDBvHT6j1q8DpiRrdXN0MX5W5sDs/9MKpPqnJUjV99yKi/OFqFNtIOKlFXG8aPXE6
a0hRtTbdth0DXetF7ze5pbR3FiWq9iv6q7O+86zYSC4IGctxx0KFBGs1O8fLw6jpZgzYBtsovsRF
5B41fZTOvTW0s3HQJqnHH6o4SrK7fKz3Ns5Wfsf4cKhhhvGwWu/fWavtph5DpP0bR5MnnY3k+UMj
Iy9wReg9a1ak31OWAA2uFn3tC/xkv49Dk8lz7AHRDd7/DfgpNI8RQVp4BtffAD8BoRcOYOZEmQxK
AaNzpLGKurgtRjdIrVn74/aAP1UTVpn3YtOysOUhGqAuej1iHDkVPF8cFkpXqZ176iLWJecRVN9h
qRg7GD7baKR8dtzICA+Y6KbmRWZSzg/uXOTqSR0pC91FZRd7je/OWvKxRzWp8wc6Ys0JKteQoD9n
RmEbwHsMh9eRG/QDtHVF++S2Sef43Cyq+ApzbTCR5a9M51gB64ADm4Zd89ft2W7tNmioqFsgaQz/
dbW8kaB2N5goyZc2GayAol9746dcm4o/Rlk4z7nm5PdjZjtPElvD4+3Bt4IGz5tF45NM9g3Wssad
ZLGqwyjF09pvYYK8le4UResLQC47Yy1hd/1VickL45gKF4+X66+Klfmo19YUvhaNwRNRV6OwCUKp
95Uf5cMHB23XkieMq7VHGQ3q4PekienOZt7IbunyErWIXlBI1p6Zht72zdQtjzozDiVwssyIvoRF
rL4QyLPh0BtZ92HqrDH/7/0rzZ2+NGFYAMqJ17NHH19FyKTDC0qryqPdulHkE5mHo4rA+vn2WD+F
d98sNex17h5Aq+Dmrwera8urwQaQ2KrJxW4ylPijKLtPqjx8UpUpKgN7SMfPWpl04uS6HWBaVJEp
DSWwoJ1TI5ux2msrLlFz/ZsWlTvaTwjhvRHPLtLJ0mLsll5T202e+tE0P+uVZ5/dSctxr1eKL4jF
Aa1T7fQTJlXGNzuzcHRtlJkj2JGVJ3hneDv3y9Z24KMgX0yhd5H1vV6oHi2Tppdu+FrpueuebKMt
1LtSDInqS3QkNV91lDKY6JX+xj6ElWYtrBswwGsgR+R4tVYhpPKaZG4cB0479p/U2AVxEFHKx/Ie
5NURXmvr7pzCjbQE4WReBBbNTnAkqxs1jpFz7CbDezWENR/c2VKh/LNBilS7NyZj2Pnsm8O5xlJD
h+vDZK8XWJ1LGzPYmG3vNflXe6QQ6lepogejo8/tAzdgIndYKltxhkBKBk1DFxDXKvEqy3movLTn
m0q9qf0kxPpEVUQsPla05YTf1Cb2sAaOgV8bE8kkM+7cL7cP4FZYZbaqBdwQB6y1UHxpaFPbjLb3
mljFfCdJlrpj3jv/9Gksy8Ptsbbuj+XaIFGgToD24/UKJ4KKuj0yXasY5jvXw+cOjxc5/pOrQFqQ
z4mUZxsnYD52BeJzL9Qsq7k61hCg8ZpaNPkhYq9eEpNSxrLtuUGGhipPnBXtix3ZZno0Jzc3j7YY
ODvdFF4mwz1FcS6BC5TgPO9vr8LGigNwA/+BIuoipbw6yC1Oj12TN8orCv3WN/RCnfpsDd0PqUDR
3lnxzbEoOiDFTbINBf16xbFViHssOmF35U1yL9x80H0ny+wTtj/DbwDbl27DwiZFlphk+HqwXqpj
72IXdpG1mz4vcDR/CvPsgyyq4aAr5V5PfeP0/GyqgrxYCMpr9Af6YVgTSmjtvSGMNuiQE1VOQ9M1
2ZMdTXMPTWGy/1LzGeouFtDx46j2cf8bK7wUZZbahUMPY1UKcodIEXiTgiFQljY7QLjyjwHw58Vs
VWMnQv3sa6138K+DrbZOJy0DDB86ArGZeX8n4JPVM9qU/bmZkLom5e5DULyqOVhPFm/xL10pTbDK
Y9qkKY63oqAKjeTPD1cpZz3QzH7aU8vc2nD0cZZrCgAH8P/rPWAIE4h/zC+cVHOcHwTSyeY5Nzpc
4ymG7+pgbMRslPU9TjXkmqWycz1cmdQWoDuP4VCx00+ZDpX6NOYOjvEZoJ/4CVuKnSR4+yPAhFsS
foqO695CGMdRBCIluhS6B8rKTxrLfqnENOl+1iVDeSdVqXj3KPO2T0Xu2anfeY5wYr/H+eheJXeh
vFULgEkKYO9/3N4ctB3M89ZXoCazXJwU7ygYXi8L1k19PoGXg19m92kgwHUHZR5Wd0rTT+ZOYrI5
2NIHBuW5oJJW3yCKDSdvYR9dNDeElw9LvetOcybz7jzXcfHf7ei5RKz1EVgaCVRDaSZBqr6eWi2t
yYnHKL3kdRHjGduCXXzJ3WnevS6W6+DNSGxiYCUWUrfrBz0IdaQi8hztg1pxkkBQ8v5R2IPpHfV5
EXgG/dSh5AWAlqJzOt6HRlodwbaWwWBZ9V0ZG/J0e+5bu90CgM3NSdWIZ/f13LOu6nE7UdOL+2ea
NPIB7ln9UQvjJPTN1Gz34vlWdYq7EkDb/8Z74/hstpFhF3ZyMc1Uk/dTOvX5qUeRtglUO36sqbaE
nwdDRIFtd5pzx0vIS7Dyqss9gubWHrPBoVIEB/XG97+e+XKXkEFl6UUv8nry1TBOD3MhjX9gpu4p
0WytMiVb3BDASpMLrvbz3A3ejCERRN7CSlW/HZ0cT84eiJ+vytoxA1IzdSc32ciMKKRyixgUj5bQ
cj2/UeuQNEUZ4LLYsRcfvHAU3VmDRfmhxyJJnJJ6iKZzX+WTEcBJKX6HlAZECcgWWFFMQ9bAIOgi
PQacBLXZBjVx6Az80tFt5LceExlVqd/Shgl/I3Isxp8uBVCqn2tnOgXV+1DlOF+MUpHfhmp6kUXm
cTHB3r7cPjpbG4jaCwkmHmzEqtUGQpc9AUYIAzauxzl9sFvVPCamME55Ufbq3e3BtspioGJ4uEA/
o4yw5hMPY9XDvaIWmOvkj1RwSi6HwlDnh7jLYsWnFUHPr0pjRT3TNIsechfqJqhAq+SebJnFTuaw
tafZ0UhYkZxRUlhdCInRF06JPDAORorzEM3kRX2N5cGxQtGxPdCByT/fXoNlx66jJ4Uazg+5LkOv
njYVtnBe1jTRJddFYwUKipJGME1lUj5VioXWrOLK7NBO7bAnLrQ9Mm3B/428FjpVQ6E2Gjjny+y6
vXGkp2vJl1q0HgD2UXE+5F4+2+g3lPOe0vXmyIuOJaBHXCTWGmGmKSqF6wTzZGhMz+ANwwcEJkvz
h+SPfAnix31AQK7+9/1L/RPhuaQkOJGuPq4GbpESZBeDzdW6k0RE3E8I3Hdx5sXfZDWMXWAqqdhj
IW/NFoFJSuuMSiK+elvUwrX6MaLYWnaz8QW/dPdLm831Q60OmXESuchCP0L9eu9Ns4V2IFpwry9B
GoDTctZ/6b6WDMx9m2BoqWrD9Ohix3OvqdCTg0jtnJe5qvMgc5PGeQRgawWt4xyUms2A3G4/TydP
rfSvHcDq35C4WHo4NMHZ95goLAv2y+8y5orkrmHjIe4Jj46LNS39IgoRvGnsZA8HvnWkKQ1i5wGO
c6G5Xo9mjw2Ab9uMLlE2aGZQSmfErrOBPeRIrT9kabVXFd384GgqL5UCeOf26oNT6IK3pGZI4Imo
fBlnl+ZbUo3/4fIkTX+mknBQ0cULbu/uzXmaVGMXLWEi+Gp3j5TgurSL40s6J/OFXk6vfh682phf
QiBNzcFstd1u+9ZtQUZLDYhiBdfham3NyWyMyJIIpgmv/d6kSJZSnXerwDFyt9+5BTeX1SJZh9lN
E249WKnnRdJAHYRCG7e6n1fO/MxLQY+CcjSaDLU9MVMKSkr9/Q5CXPc0/qj+UB6g3Hm9hYw5RQd8
5v6NMzX8IUXsPrmDkMaJptGfNbZ3zc633FpXCr1cigtGlc95PWCoZHpYpgY6GzCc9EAP3VZ9EK1V
dUfJKzrZgR9tZFU0M7H14GFI52Ddnapdo6L0wIaNeZq3T60xlJizONHkBnk+t9PHvhd6e+dkYaL5
iSKm3xAOQrcSoVTQjeCy3hj6zfNczkinXPpY0w+VXi3Kv5b7zwTC8cu7jwnvIbbQguqGDbOsxS/B
R5tgdwsT+ZkRGZ/xMM+mVj0o1H/kQXNHoJ+Dh7bgTvFjY+tSTcDOfCFm228AB3Zf11TRzIQnktQO
ntfE3gFvNOc/dHCsxybKsnOogXHd2UYbb8BFCRZN5UUDg3rt9VydSOulYgHkAFSLKCVQ4EY+d7ho
ip139Ob8OP6LYTvOH9oqDmBwotsRSoGvvHtDPcgyJ/Z4CLpOeHAjnAeepzip668jYXevrrQR9tD1
IeShow4N1l0FWzPW61ydMuAVOLg/2fAaTjKtukfIf/qh05RpJwptrSnQkYV1szhJrBna8LTqLJ07
QAYy1IZ7zRIAZJ0qG3YwKlvlEwQSAFfQXjJ4yq4yccvsCsXLevcVLOJwn5ZKHMCMGe4nZ1ICzG7F
HzqGock5aspjkw3KP5R3cMCL7M5u7+C7NX+Us9PVp7I39nT4tuIFPEcswBb1hjcNhzqf+37sW/cV
pJCnPtSZmUZ3utMN/R+pkLbi14rZvwCiMOqzSUcqun//GSZvoAIH0Yp/r765I6WVODNIWafO3XMR
t9NhAq53mkbbCuo5/A1iME4AhH+eBXCg1lj2JtdiI28Zr4Vd/pdaGToqUoM9iOGQVJhi+xhJ5sPj
OOtz8nx7qlvbDbwC1/py8wAZvD7C4QR1SdVy5TV0QGMFhlL38ph3Tvv3b4zDHQdxbUGArKG4oeGU
uRODuzbmZLwTVYNbs0lRbg/9sXGzYTeBdT3y1Iivr4uCZazNaGwARexafMew8ckfDdVuTxACk6+3
p7Q9FMVHEk2emOs+VZF3SgmshCkhAXonc/UvETbD16rlLv2NkcA0AIEioaX0cv2R9D63U71Owtc8
ibuDKErpN5VUn9jD4c5VvTUpqmxUH5ZP9UbIAEdIiR0ER09L7Nmf8jafDk5SFchRVN6wc1duhXWy
EJCqvE0XkfrreRXZiG2bHimvdhzhN5uow5z4TiXnIhBmVt57tBrnB8+Yy51Pt8S21aOYNJZ4jkgV
3JF1lcXIqMFagIEvPE6aH5yP6kvmqH9Vve49aWkcnukAYmA1JlX91ImuOd3+nhvzdlXyEUQ/qAW8
6bUrIXzYLpI8UHKv+IIv0TgFk/SqR92S2Z927SVfsKDptJ3reuMq47nGxbJ0rrlKV6UAUZN5RK7A
Jd5xi+95XwvsiFor9G1FmC9kDelOcNkckC27hHDexOt924WQLCoLW/o4mstv9RyHn8c2+qLlvdC4
SLJoZ4JvgxkYKAqTC8qdEdcQ7zqzgFdKOCwTZZyXUDO5r0jCjB/v/HzQRvhyYEF4Oi6KXNfb1kjV
vFCsuLq04CS+eIXmdr4cnQpF3snoHtXScBO/za13a2Wsxl1lQah0YGwfYeAFv5tLIXSsZ3cYynNO
UeeYOona4xQfvvcuXAalgqOhcQiUdf2YzkY2Zmwa1UXyNQ88/cyDaCrSWDvWX7yqL98b6xiP5+Ui
4wa96w04WIMDSXUUeQobDruEI1EZqt91dqV8SgAb7XnhvjmKy3BLaZDi2KL5u0phRcJzzhlEfbFo
JRwEvn0HbFSLO2plzbmsTDswMZPYORdvB+X483onPoP3BCV0vYEQMa1y0xrLy1JAwf7MexRh0sa+
PVDhRvZYwfB01zz9TWQ3GJRXtM2zj2hrrXYtbm9NnOtOedG8QXUOMTWql2xK1elQd7uvoM3BAOzy
KWF50GC/nqGorAm1j6y61OQ733Afqp6diq7+3Cnq+N6MeZnYL2OtsjWZuM2gT0V1ySbbGo+diMzM
B2go/g9nZ7YbNw6t6ycSoHm4VU0ul+MkbiexfSPY6W7NEkWJmp5+f8o++yAlF1xIA8lVELBIkYuL
a/3DtQbbu3C2DLSAFkjUlt6qeT4pcxYZragB5RQh/K9Drqo9PuL5JvJi8zYbfXUlRb+0TWCho+Ho
LgqD6wRj5DaQwBVxAIJyfezYHEfLq6YhFAWvOq9uta9N2u0+Dm7vcm8m+fugq22CXmRFUQd/zlLW
8x07Q1MbL8VtcudPsvqumiJ+SwLkqvrSia4E1ku7BskhcI0ADNFTXS2whV7biF4DTnZW1YLhKvx+
O/aa525pZ48/Pp7ou8timSjpNup/i1LGWlMs8gvcXDI8eHEkbb7mozZ526auqnj78TgXF3SxrwPF
CANrfdhNzfI0/FTxh5loSQZl0IVxMP8j9egNGxN92qjaSWiliaq4ErrfZTm/Zvh/I9NDO9+vzdyb
caQkvqfs1+9iMahwZ8CuporFTaH64HG2xCjCyq+KaAFKa48fT/3SgTFgPPGOYveiJnn+A2w1BEKk
Fo6Tg3MyTWHfm9Jvd2ahSi5Ms3r5eLgL5wVsDUQPYipNw3WZSQQEbc4+Ske13YVCH8s5VD5FSYJH
/ujp0r8bsuiamvqFScKp4wXwy1vvnYxkjppJFSi/egKq751SvY4OEOuqWwiPZgLQ2p3/2PARyBIX
MchqkBYIHK8CXiMG2S6Z41Mlunw3JtJsbmTXFt0fX8Xn4yzH9bdSFhbfdDjxon6alIz6zcIxP/Sq
N70w7yh+fPzxLmxWHtt8Nz4GqOJ1rqjKlIQgrTFys0RjwOcO1NFQsv25oKhxqs+gJYctOZ8Zyly2
/kOGrGxw+PhHXPyWyACTehDfgVqez1iqxkgp/vItq2iitJTPh7iL/BsSEnRBOzDzH493IeCBPfMN
UHiM+S7ZUYYG07m3qieRm81O64hyYUvn9Waeg6q6kh1fnBx4YhQNdchr60zOdJouciJ8QucpVZsp
qecH+uj6UbaJcZ9PRXzlOF6cHC+sBYPGCVnDwgwvHvNhZnJ13su7UdlaGwqcDipMx8bA2n+8lJcO
P9qTlAdp/dBXXmb/22Z1henJok3rJ07HGGZZifBn5OlfDV+pL1zq8y6yWu/fjwe9NEVU/0DAILFB
8WaVPcauXuVuMnFCbMP/FAgDiteQOS+VV15TDLn09eBTYN9Ej0mHo38+P6O2smaYEizOuqwa70or
S7XbelTG9IkceYxedKXRXbyyZy6uKoxVMF0UI/l7PqpTS8rVMHeeMqHrj6DHMO7t9DF/MxrTf2yi
/FOtJ552ZdQLVyamSjZx/FdtZV3u9TobmKTVlk9YC6Tfgmxqwk6Zwt/6Q2oUm6hygiRMJt+sbxKt
zJMrCeXFScMEQyJgEXZa41Pp9dSRoSHaVRR1EeLGgfsijm5+qHXS2Klkxq646C1xpfRy6QtjUsEi
EwiIPauwjmhBl4gEQUJ2cAmKyZ833JHiJmuQhojByPyHaS6kCiBchDveseffFjabVSUCnz6YPMWz
lhvNVsJN/jLrXX90OlCkmxxH9itQ60vflj28KD/Qp6Arcz6qr+mRBToVqTAzSjfRhC4QaVD8w9Db
cT8OStspy+5+YuCT//XxYb30WUmjMVjAHAhZgNVermYcxOmOF09N33mf2sroNnGGN1AohJi2pizF
NnDENW20C/ca0WXBAzAqTdv1ldLriHekMfMl2bvBsmh4GDCW2VYTbMpt2gp3CPNKca0lQeQ8JLL3
3j6e97Jvzopdi7ossADgmWxoOn7nKz7nvaFHDb+gMmc/u017vHjpn/h/rBn+a5zlnULXAkfjVbpp
ZoktGw+poSb2fLlRxaTUUc4yr3eprKv85uNpXYi9bCO8QBazUhT8V9uXGoxJOd7NnpC8YCfVcLfM
OzeyoxmeWV0g6PfnUelswFWwn4fZ5b2Merci0m7bwNPGUGlB+0NIHoGyb+ubakyrt7wZ5i8fz/VC
aGBooDS0URcq0Gqu+JWbee6hq2TFnY+bplJ+vq9mU31vgiH4O89K58qmuXBYGHEBUqOkB0x+NSIq
5WNnt3b+JBuZfNatxAOnNdbFa0pl4t9K67Erq90+ubLGl07L78Ou1lj1TaUZuJE8BbF8rUXtnSq7
y/PQrfvmVUTyBJTos9O16rbS07rZ/YdlphwNrAIhMxKl85PSVpMZmR1feO5F/ATe8NSU8fTa6fYE
Td0b/jy/5rkAcIcnGn/WOxjJ7lzLhrzASad7a2U9kaLExhN+j3hRfzyzC1EXZB8FffT8keZaYxsM
paIqWMwDMGa4jRpR3loyGlXYarE64PDb4Y2aRP6tiP8cA72Ehd+GXn3SoPGxKmxRuTZwB8UoqAm8
XaDZzg8soccrK3pp13JPggYHxkHEW12hYNDp/ed29lSXqm832Wx2/a3ZFH27l5oXbHPNbKKwbwxn
vvl4gS9FIwpdi6E3GDsc9c63TqXioCs0kN4gWqfT6EBB8yED/LRVq67kCReHIgfkFfgL9LUaKkIV
XBmJlj0BO5ZHv5nbY1/D+ixQE3/4D7OijcqUoGJxg53PSqsnJ8dJFgVBt0Q1bW7ScMyVfZ96XCT/
YSgXf1MQdBTx14QFb2bjGos3gpybvg/7fLL3bmKrfp8UXj1eiTOXzgOCL/9/tNVGwVRiRP4RaUQT
y9Y2VAJo1ycjGuxNWuAR0HhjGYVICHsH4bTVlRToPZ6bIwE8EBERlA3YL6tlnYNI0+Oe0bH0MyAC
JUOBiqdpDmgpQA3zwFWP5h1lOOevMm1dfTOD7L8tcq245it4aS8hSkbIg43FG2aVG5iNmoysycqn
cmiHfY8NzonGvNy5Tq5d8/m4OBZ8Jt5oi/Pc+rHk5h0MKwMzetlg+ZCWKjM2Im0BUjcdreePt9Ol
NQaHYy9alOh90sA437qF0wptqursib5pNwH6NfJhN+mz2vWFVPbBcg01bHCkdKdbozPq+8BNsGwA
9dV8/finXAhKvA+JvRhg4JqwBgjGAd7pbYGwXFoX3l2VDlaw8bQhdKKfUZkv37w0r+3vCwkDzW+f
u8znHqN+fD57OmHuPAkAXg2o0zcHaJ6x92SZes9DJhtEAVK/yncfz/PimDyaeKVyULnFz8fszBrV
1RnrSF9V2W00j7WieTKMN1BL9fu417U/luIG4bM8TWGnIsWNHu75iMg56MnoguvUJg1rZFPzj62W
FV+gq/obN4uHawNeSKXBzPAhSRGQzVjTA6yhq3WvZ8DMyNyN6syx3uXGYOhXlvLSlkGZmgcwj24u
tNXmbY3YHWPDZykxUfpqZq1ojmVtD/FpoMUZHxrhU1uM0JcY/3RkTgytqQW/RpkIVMP5kqYpaAnT
gNZTDQEPa8wL3QTpJksUQHnzGC0Scyrkxgkq7++Pt8+7OS/7hmuNJxrCjog5nI+M8JCO1HCgnmKD
9vjGMzJ0O3AZSaBxp+5obYxq7vZTb1wLFe/iEgMvVSNAKUAUqa6cD5xVvp/WYzkgiN/JT3Xd38YK
HeJwqsvhT0tiS1K5KPLS5DBoNq427JhOMkKFy3vK7Xb6USp7fEjjKNkE/eRdyfjez4qhaAkTcQA4
cErOZ9XIwRl7I/OeFK3PYVdr4AHwjXXGU1nZ+fbjb/fu6C/TogpG1gzuBtzU+WAiwzF8zuzi2YeZ
vsPZc/7XHtzpR9Lq9bdln13LZ99vFiZnUlSj2g+9cS3hPguraGWXV89D4pQ7W7YyCWcIBaciEPML
AmTjEZnN4D9Mk3c8sLTFw/kdviCKOrcaIaU/N4F0t1Wla3oI/aQIESUob0SbdcZ/GhFT3wUhg8jp
6k0tOIkZzfDiuRTzEI7wej+Vnoo/JVNW7UXtD1fGe5cX8SHJm/1FbWOR0F1t0MlyxaCNfvk8Qgna
TSrVdp3ujN/otqi9TGIMN8t8zHg4BNEfWhhxYfCKh1ULHpm4/u7JWVZZYvpM7C9hyHCu5k13zbxo
zQcixSHnosewOCgvGc9yaH4rEiMloim3tYxXY2ymfS1F90yp78WcZh1SspU8i7HV9rmfd9+oO7R3
mWq/AofqHj8+Lr/kgH4ryfA7gPv90iJcAI7E2/PfUdUdSBF9bl4cs3A1EVpaMfan2IIkflIqQGQq
rOEUpDv0L3SYEnkWW23oRW02fJ4Le7ZvYuXX6mfXocOxLVE6/u5FrnzzcoBdMFxGOAhHLa0BMoBt
Dfp7Obg40WqO80Npnd6Ghl3295ZwVfrzytSWuHI+NczUQMZAoFtC3TrudG43iDQy0pdxAO58D9Kh
e8mm1MEHK4jA1k+eHu9yVKKdm9RqbGvXuKNeWLsqrYr5NOnCML54qZYU4Zx4Q7KdqiyeYHemszhg
HJpH9waQ6vqYxRQ9jtaIvs5RlGZpfM1z/tFze8u5Iu60im7c9QAnOPALuXxRq1yKFr/tmhlAX+R5
zfQK1Lh+MFWQqjAwsFbozCDeu9U1l0jSn/Ui+mTIvLco+XAI9TXCSKRDpRWQ8V6cIhXOQWsnHmIh
wPjGvTW0wbTvPAAxxiepII0FKBtNOyeqjSpc6jTlXmax/6IniWZso2AqsxDgV+9vmhRbvX2mJbJ6
KNtcz8OhnuPPjoL1cef4neUBtAmG6pD4jVH9aO0oik+2HVt187mp20nvPnXlVB5si+7Kw5whJXmT
16p0aF5nmihDacuxP9CHkbd6VpVtKIvRSL/MRjx8qlxp+qGH8+yb2yYpPGhbzo92hfLOttV6TmPh
Fc0+m6axv+lKLY8Oddab7WYs4hrjuKLJsr0SwahuR3+W1N4Ga4rc+xoT6585BbE+9MxINjvP0qr0
dbInpOTbvPCyTVHmThyOKHDa2d4thij9CwZI8RxMLNmpokXubRqnLLJPokGlW1EmsGnKh53TONrJ
aiLvxSMxSnZWExSfGzmrDkGFKHMPDsJp8a4NpsI+jn5qiG1ngpjczb0cxM5nS3dhV4zBA6Kqpgj1
wWmDAxi9PAonB2L6ZoxbS25zYU3dHjaPSo9So0KDjsGsPbRcY9FNjc5AGQK8GpPHoBmEv6sMN/G3
rQLXelfpuigQ2nbLoN+h46Hj0Yh4qnfq7drwaBugKbdpmiiDGDSN/neLAql78iYzaB55N9nq3qmd
yqb7P+e3pkI14C+RcFrvZCXHe92RSoWFk6QBCrWzjI9Nb44BV59snJ1t1UZ50FTgZZ/03Mzde4HF
NbheRPXnmzb1syDs/AT8ejlX0PHtUTulilbcptezoXqJ0UNTm5EL/s13W2/aNG4tvhA4l1XL7Hjc
2WimTycLJYni3quH+e947hIUsrvaE3mYIZqC1ANWo5FnhqJPB3/DbeVOhxjbmPJ+HnTNKEIrJ6yK
rVYiGPDJJiWJHjG5MdSxaeLA+GTrUquOUVnLsd5YqqnKx7gstXg/oniYvBq9i/Ntq3tFV2/brojM
3RCZAgUqr0z17HukJSoxw8FovdrclENaOn/pgA7dU1kDrjp6TR3XtIt4N2w4eqp71H3NrOK9OVuW
iDdDqnl9OJSuHd0OgzviUyLTOJdwufvCz7oQIxHEHWVk5snWdKeImjqWSk9iSmL9WxJL/WGmLRiH
sgcfeEwJysYesX/znwi3MBxX0QXYwg2f+p3ZS916nBNtGl4NS1gAUXpdZd8G0Tv3tmYlzZ2juJVC
YhNyyb4f6/K2iYZg3MSO2cltH7jAcgazLvWHrCmzfxQgV+de13kRTdT03HDUsnLe1FnmHGbEnY1Q
l5775s6V9aNB/MJgeyeG3LrTjGFxJKyhgADqtW1Yo2kUb8wmnlH/9tq6RWfLR0jCLsUI1GhODcRy
Z/XTN5Kp3LS5Vn5pgSz6YeLW/nhT0WaZwr6NozF0vKoubxvMqNq9nnTJcbYKy9jKrpu0MJi6qUP/
TsuUviOdqssturT+5x4j4CZsbXx5t3bk1MnBsjPTzncY6WioycMWzY89nKUWFAL2jc4zMiTlz6i3
OdeFKtpkixRtb3+Gidep20KiQnuHDn3Wl/tMn233NpVR8sMpsqndFrPlJEj0m3a18ZrYeYR0ng1b
bZ683g9Re+zrOGx8XtAbE7Xsz7GdR91TEYBZ2tAgMjO8AfVldrXotS1dfVPsuf+R5BKKEPW17s3+
Rh8qk+eahEWyKceknE/tUETqM+Rr5BEK2LlPkrbRv1xsdvwtrqZpPxpoWf3ssFw2N047A/JC379o
D46Yqy96kAfOpnZl5uys0VZiP9Fs6jfCbexxr9HWBLud44EZTjmYx5uC/kiyrSLb+1GB7phOQ7cw
jf3CsdVRdcFigAoLORzmrqvuZA7aayfcdHSPlTGwnyFrm25IB7GWD3ZapeIAiql3d5FegUZvhacZ
d32PupCxbRGoMt6mElGqex2KKXJ/zpgV5l28lFDBAcSsZ8CdoTYR7xjxQ2WDqNMDJHVb87aFSOZy
cyUPst9d4eA6f7VQwHVAj11VYFoZ+w7thOw1TjrtIYPC0n3iwNf11gB+7m+dmLrboXJ6J/hclvB1
d43eNf1OxjM3aW5lAMGhADXHCAz1ow14s6cq1wX9v9GQ+LW9hVut0u+Dluj6HlpAqR/TQLZ/N5Xr
Fmx2v6xPM5i0/oYLurKuQBPfp0R0LRYNeRqaC3p/VSbos9FtUf1xXmfLJFsnBBvxl9xM5GnQepmG
FBZreaU0sXrRkoYhGcXluBDdFm2wVdIsVeVPJvW51yXUqBA4+5DeKo2XblgHsbomWLpqRdG0Xbys
gCJRr6SSuDYpAPgQqWDCiziLnba/qeOueGxQB1efIysiSvskAkZIvuCO+7rrLBGWlfKv0c/eTRog
gI5+B7Um3F0pzJznnnhUGK6euMZrZBUp6xo0T0YX5BX0oGsiou++KUNRd6F7wcalGrLs6N/SXIgn
WRJ3wnzlXque2qmLT16SypdOzFN/EIaXXzOnWb02WWKX+jZwbgQ0qcGsSz450mY5j5LkLSjsxAk1
Twz3Rl8ad52GrF0scILwaoHzxdgZ4soBfb+wi1Q5haZf73lnDY6snIGuntSyt64TY7PJJzd9Likn
bt2xKK6895z1o4hzRlFkqfjDfw3QvThf2nhAZHROUv11zPBA2wthVOrLqLXDfHJ4wgw7RxozfB4C
gbOtzMJ/AZfRmxvaMvCkJpy3xyLM4HIWfyUNknvuAQ7pLO9NUSnjpphiN3iYm7ETaZgtvspVKCwr
Ef+kk4gc0vMeXsKIxjaek98EN1m8ixDhKO8DvyjLjQloMd+ZyjSeUZYcjNC1mwbUpKB/xvNGZO1t
XSZz8mhL4cgvcWXWqoJnPqp6C75bjzeaKzXN3yDSGWXH0gZOGtZpZGJ1DF1T23lm7mT9pnN7w9uj
ATzPmG7ZrYdSDluN0viu7J1+rLeq7iraZ1Em+vbBnrnCfgRRXFZvXiKd9g+rVuz0hSLIw06HEEPV
arXh0R7O0kEO0zOdgniXzhVeRUnq33uz9Ya5o3alw7UOKC68N57GsLgooZo0s843QSeT0RiSTn/W
at4Ke3fK4/2k5eYXvXCK+KD7c781/cLKwjyxmjhs3Tq3r8TQ9RnnN6DHywGn+EGjba1lOsS6FhdB
ZT7HbmxtsFrPH6uhTkJq9zYpByS2K2XIdyWXXyNyRwDUANRETeB81rkwlNNkrfns2WQVaQdtv0hk
uh/qKAq1wZ0PKHMYmyrtvmuplp0MZccbvymuyehfmDkrz/2BWAUlpl9P7t+iW+kkJXdFYT1HXZoe
dThXO7uX01cgV/pJdWq4+TgBWAuq0pHgcFLQAoTNchNrzicuJ08NzuDaz1MWtH97XeHeB7x73BNE
Gk8PU5X5wbbr8rk4YPyl8cSVmtwpsxfzNhpApu1BWURXShmruun//iiUZGEwUKm115SCGOMdBcnN
fgYAlGxMlJV2ft0oPZz7angpa1QI9rO0Iv3HldVYVzSW1aB3CdGGmPtevLTNJ5BtRMbnJPGj76BL
ZLlFSlPcNElnBbukTqZ5m0dZ8pwHtfxB3zTbQbnVjT9MXH79DsYHpkRNmmrg+Vexg7TOnGF0nlXb
+18yaXqbKEjcjiSw8Ug6/TpXh4/nfmHN8fmh5k8tZyHTroI/fUhdm9GofRZp+m822PVJt2s8p0oI
V1sKdd13/IfMP0MMLR8aaRC4xDb6wYt8xvk8e4OShF4q97kfB/3G1hPcOIZ5Hh8obduh7+TxNRrO
hfCGZNWyqMg8AGhZrWxAjl30onKeK9nOcldNcj7h8uLNIWLc0T3IrC7fWJnTDxuYQPVGl9Z0pbG+
zieWSTNVSte0BNhuq2q5sppOL1omrVddceiAfdyS4dWbkUfWVs8hHZapVW2n0bnmc/TLiuD3sucy
NIhRsFkgV3GYWMLPb+FFWRTYMC70n9MxyodPWcWOeEgK2wEHkjum2qEWlst7SN6oL7nKt3Y9L/hh
k6FOfl8jcJccy2zQbno3UvO/2M6bKg11+g3pvm09Y/w52kOnMvxxEuNhhliBik4yx1/1YZj97ccb
9n2opPZIkwoVffpGQNPP59LIGnGqumAZBVd45qguC5PRLsBJBHl+b4AlupKMvd87jAisjQ6ST/dh
LZ/vxnZkdFSnn/sButFsa93TqHXTvkvK8jbAtOqmtfTpILjaDgUX6ZWgsM4FwbfR9US0iSRtOS+r
Owovws7mbew+B32iDqZfd9s4CUa0Z8d5//HaXrgPGYwjieIsEElaHeeLmwh7nqJRuM/ugMh2qNBu
OnaBoZKwbly72/a+KqhiKeMTVvJVcNNx3HYmHS0Ad6mo4z8OTvwcrinA67q/9NHPf07eRXZfTIb7
3Exm/zVxo2aXiKnYe4kwwhlO6cEr7D8UJyU4/e+CQ8BC2B3lufNBR1+Ddyk695kU0Tu4tT68ZZ4H
HKSFufNnLdf/NxbqHZTu8UNav8MpEVutzHL32ajN7PuAdmJYofV/bOu6uvJt34efZV5Iaiw3Psjx
VcxtAgBZGl/+uXB7TK24gRGYM+Vmyutj6sTaJp7RbTSdOL2yfy8PjAIXkHkYbes5JhY1Ibt33Gdt
aIPtmPbVDY4UeD9VAdLZqt71g3yNHKO8Em/XGiIsLnI6DMrzjZwSgdPzD+n0KnXspCle7BGNkkeQ
xYERWn5s0PRVehHWDn2e/VRag71vSrvxtuyt3MASRwzlyU6Mjg0/CKrIbW9lOwuflWsWmRcOHN1E
MvwFPQuVed3zS+uuzutytF4S0b1EUZHvnT5LNlZRmNs8xngQFKa9sdtZhE08Fpt2jINDRunuSlR9
H2QwqAJ/iT0HUgfuOgHtUr1VSdL7z8h0JUCO+vFL2/Ta6zQ42rXq0/uUA+wjOhEUaWz6+mswHdBy
Ubq8wJ5zOhCnyLDkMUqcDLi9rn2fjS5HTVNeO9XLqT2/AukTgXSnckBXniTgfDNkc+wVs9unL9K0
aF7Qfn9WuFO0PKpstRVSjX9/HEsvDYj23GKOsBQt1q5OVLiGJLb17KVvnekH0N12F0hTP0BlmJ5U
p799PNyv5Hg9QfILSCmLhxvN6vMJwrr1hPK8+KVJfeH+VZe5KTZUY1r9VCR6GmqC0ijSWn+3YxKd
pIWhYjh5nXEQ5Ly73m1zMJRDqoq9M+BB/yQguV5ZkgsfHsHvgDhODgLtcpUBTcE4WWnU+s+RtMW2
dki8srErqKXkw0+7VH4ok4wL5uOVubC1kWeFWebztkISYSl//Jb8aG3RzBhrMyrqLgCVcvNuDkbn
SdeyNrvyoHwf69hbvyQlyTZJTlZpplY4WZGgmPaie2m2adq6P5SyLcKK9P3kJrp6mAwlNnEOneRP
Z8loUCiAnOEm9o5wILAkaAeVFC+IiXlWCD6p2gwtPiBhXtrXhHYvbDZGA0cHKBNyMurHqzXFZUtN
Q5u/YJapm5uqa0b8Cm1kd79oGXaOu8IqkXPvRluPNlrdq/hfSNrjZ0EPNgodM9L/1RFB9E6T6Jtp
hwalnz3mXcs+/cNl4S0FqtrD+ogy5btScIoZJh4lXfKWTlw6mxqT0S1Z8hTtkKG+hpx49/WXTAVJ
T56wvGCBcZyvypyXEnOnIHkrzSi/6928OPhlSYec5Qn7WrO+ofB4Z7W9vHLFvos1S5mIAgL5KcJU
cDHOB06qkUoZhb3XjPvhlRLdfOp7MX4VRTO+Qgq5ZvZxeTzgW+ThVKfeFYsqz6rtMTdfo7asbswC
k65+rIpdhVReE8ZoMF+pTl0akBcMSvE0Z7gqVxP0omJI02i0X4Fg+K9zP7pfqoLumI7b4dbq7erK
dfi+PkJ4wqyJM/zr1eatP6WhJ1I5pvbTL6Vyt/XQdLx4zIQWeBSk1cmSSdG/FcbkOdoxgepcP4CF
7rq/Kmtq4j1eqjWhtcrNLLrydiYf52ueRfqF/QtLgkvUM97nNa0eZ7Iby/4nqIBEc7dm0CZkUqB4
U28zjJXvRHc+tZtDrPnF/NmW9BJoC7Y87rTMSYJ7EZvlFvmZytuOhlMO951QiMJUnq23N7Lyhuo4
ajESQwUUa6QXgUM5N3Ob2umNxLCz3w96X2pPXaQAPlKotIqdr7rkp0WukITkzmTnQ2+k1UNeIPqe
bOB+VlO2c4Ulmyas6Bx/o3+rTU9B0nnPlsPD+JNhp/YzuXlW/JztPla7LKiKZANgoXhLus5LQ1F5
mO0JfEIPQdygqT/045R8aUxJqaITFv914+g8RtDdows6HOvYddIHL8vUAyqV0XijVVH5F5ARFA20
BcG0nTKPNqCWj+I0mZ35OAdtZ7xM5YzRVp3nZfa5p5t0clGDTMOZjmKxGIC45bfWHnX96I8tKLdw
bkFMb1vXyu4CyK7+rR37lgq9WJPYpBQyxzc5FUF3pOmWNP+0JZWjTdsYknr+bNYPGUxkmyZ9mhd3
uAdZOp8viL45nsLNpTXqyQ0dN7cRDhoSbZvWkAIOyDRrd1FZjsEmHbxaPrrNlOjDTtmNyKudG6HH
m+D8Eyf+fgTM/jRrmW7/zJM+G/ZpSZV3HzSa9a+dRnNdQmHyAwrm7gAYarhyAb8Li0s5a4F6k9/C
WF2X9Ywg1tNS6NNPQkR3SIpB7VO7i/fLqzqUIO8Q3kVNXE+H/MoT4N3IHvQw4LP0USm5cA2cx8Xa
RRSgnHr7b3fQS4m0BIyiLdg54yutyvqbBJ2D2QTVzzo4dJjF0zj4+Pp5Vzog8UCOBY0pEIMLRe78
B0zlmDplWcX/dqjzxV8tv/OftMGYScRK+Rm2eZad5iaSuyxR5Tdup+lKIHuXcoGwpXZAI4uXF93m
VUJC59aoeLjkb6T3xiHFwSbeimqqrBDlknsNGzmfZnogrsEl1wGbaiKqMCTcpNxL0r16exV+041C
6u7bhH77vpmn5ihMXxwKdEfRRmzwu/h4pe1VUKQJit4EAg307UDerh0cVRGjNOyNwRtabd4Mhqgv
Qm25o69opK+zyQXvDsaWWwglD5eS4vkX1TVNzNyywRuVojS0x7Z/dOq4/AfQjfOHkmgIPyFNsOST
ZC/m4vx0PpY52dGUmkP0puMBdZO1c3fbpo2OIi7CLE1/VUT5VwL++83ya0BgSdD+OCykMecDIodd
FGlQB7Q8neSr1wf958iHftzrQ3ecsHuLw0hQMyilsI9WI17NTmg3H3/Id0/iXz8CNhd5FDuXzvL5
j5C9IWiLFsFb2ShTbiN39sOUDO9b0vXT7TD59i5xs/znMMbRP2YyD58Lp9LL0Cl1f//xb1nHj//9
KZSq6Q9RM17To4tK6ePc9cGbCHzlHoO+r2TYK6xIw2BAv2ZrGc1M+7HOvhpqir9+PPr7Lc3nR0Hl
/0ZfLQQSXLajEPp8a4Yq3bqtP8UbK7nu0fv+rDKOT1oF+ZwaxJpmNVnmOARdy4IXZv6XHcDGcefO
OXA1Dic3DeYrbZ5L44FdgfmMARBg3FVMqnvfnYJg8t/GwbHQcR0xOZ+mYYMfjv3SNTK9cv9cOrLQ
NsiMObQA45d1/u0B2C8Y3rGMg7cils4Xc5Txc5X443G2s+IajezS3OikU2pYaEZkj+dj5ZKMUOJ3
/IY9vTceMI4uTrWV+nOoFVqAWW/hWN/+eJsAOzF43VC2QcZotZy2UQ2+ltXRmxYZKt60dK/ivZ5z
lV8JsRdOw2JZwEejU0mjdvXoEyWFDNwJordWF/WmrqIAgI3Qdi42vTemnIpNU0fyMctke/h4ihe+
4PLKgLgPyYC69OoLmh3Sm3YjgzcD8/bgMOtzhkeVbc87fQR+dyVrWN+ZnHqEKHnAI5+I1teaz+6m
ZqcVRqy9FbZmt0tBdirC1nSTn5HQCrKIrgxjK4iePp7kha1DkEf6gcoYu/Rd3RkbFSrMDssbyRiJ
ibq/4ak4HjVMDHZOrq4Z91waD5YKlBiecIy55C6/HQuagbIw9El7W/ARtxp8nG1fw5/aaX6a3dms
wrV2+6XPuChgkQct5Bhz9RlpO2VBhHjJW4zaZryFT0txwHSzalMl2TXbmAvRk7F4KXH0f/W/zqdX
OEPSiqSP3ipbKJNGsg04yRhn/Up0ubRbyDt479O9Z7usTnzQy8bKZy9688pYHWdzmHZ5kae39K2j
O6+Zi6Oc5ujKJXlp0MV2nKI2DDwwG+eTG+uoDvJWxT+1/yHtvHrjttY1/IsIsJdbcqqKLclWsW8I
W5YXe++//jxUbjwcYQidjSDZAZKdNVz1K28hU/D0pOq3uEdj5hEo5aEtWv22UMNo5RSeD4pSGsVM
lQYqOhpLpkHvd3Loy6Z4bcMAYmyKnDsdIuhoO3sQ5U2mVk7hwv/WN5cPxvlKMu4cAVHXggC0dOWh
Yl0NIrA4E3GjVW7JQhCSUDL6e3mc8+3JBYo6E9MJ3oY+7emk4oFmpnXeBq9Dbzk32piObtRb5oOu
Ss7280PN/AnwHuQG/ODToVIRxhE2gyFD9enNKKnRd5wkwTYjYvHpa+XdbhHeC2/uDKs5HUqUdVBD
6OCrHC27TaVaOg6jwlHoghs7qPPd5S/7YJOgysHjwB06y9gsbhXdL6y0DWHu1HJtbEJraF4cSUuO
qROFwC81Fe3ZfE2SfZlmMYl0UFAIp3VBmW/5jeBbqkzP8vBVpuO81yi6bDQ8Ud1wjLUvVJgbGIaD
+gTIY9g6sWyuPIwfbRxCi7kUNvO2lir8fliOVqlJ4SvVue7IMxl5upUlD9bUhcfL03t+aZMVUMlG
FJ2zwG49XU0jtztjMsv0tR4SrdzKaZjHdzZi+eojFarmXhTQrdckpz4alFoYB41kktBmsaZpEcdA
2PP8Vemh98q4Ft9TF9JuxiELDshrDCu32wfjUScgccauk1RuGWhkjjlVwJ/yV62yDBcgbIiqaF83
m37s9b8RZeKVF/98AedXkIYU6noUNZf1TIBBUSbaIXmVR3Xa2bmwHrtQwxRI6Sb105sFeh1ixXQj
wHhSLT5dQcKIPOj7In6VfDoF38e4Iv33HT+Vjjl0ge+X98vZl815nDLDoOfi99lUoi8pil4Lm9dZ
4Olng+qRqxCg8vhKWvf/GIvMDITEXOqgGHb6ZaDHClOewvZVk3MDlACCVlveRAgetRSutSDO7hmS
cGqzc27El5Enng7W6bCVS18dXp2hrm80PzQ9pCeNr0MXHTsn2oZqFq+cvbN3CLQcuHLwaSrHwFki
MvPC9rNEROqrHMuEL42VlfJWpVa4kvedr9lM58NanE49VTptPh7/BGZO3NUdeZr62tCjgFeLu8hV
MPhd4yWysxYFzvN0kvKzXjPWDuYpysv0gE8HU2oDzkvrJH8So9UAP2bGI4zQyJuGxAIAGmYeRDZn
K2I1+3N5a55VGxAIRVxh1rdGeVYGoXQ6tDaYWtpWXfWXkqn5K0Ti7JrManwoI9hGSSX6PwWygd8j
XRmu8Ja0n9R07FfmemkTNuOdLQ2VUgrpxDX8efojwkwa/HwymjdNgyawnczIr1wjbEVJXWxsETYJ
ZVSPkPnXHyU9DQDFjZpySHujiqkZp+qvJoZIcUxkJZd3KzO03HEzwJ/nDIlasmSkKxY/TguRDmkS
Q31Dpkh76HRf+yWBtHqh4l3hXqZAZxuoHm1LMtHrMso6y3MMSZk5jfkcTOjdUzXFwzMY/nZNi+Gs
RTL/OACks7saOxX48OnMKZWdNJ0yqW9y1Ti3IZ2nF8WQktJVa1v72sMR7F2nQVDJ7SnXpy7diSDY
dFXRHxo9gDwb6GVgrKzn8umYfxSJMJEAWc3M0z79UVZHnNjFpvI2jcnwZpRK/tdIqKrqrNoDMmVr
bmcf7B8OKDVqRJoRp0A54XTAAWJRGiiD9RbllYwPRZ816CFaaeOWQS2+5nWRyTdWMMqunkStvcl5
qh/8TO9c+IHpn2wkntkFapNGm8ub53wmKP3OyToJEJjuZV5iJzmKEq3i/4lb45cUmz7t/qzrb3wL
1cY0qt4uD7e8j6n00luHlc9WIyFZ1ip9p61h1ajiTfAIuJOMO0wtldJ1VdTNsdey7krv7WB7edDl
5fU+KK5dVPjB7VL5PZ186HIBHDMGzScgq40W6HtaXg6EwFy5a1E83Q+oyxxrAaP38sgfzC53NHVt
Ct0zWHmx7P0UlIbRSuINhaL+R9HY+SaIQu1ab4d4M9jB4fJwZ7ML/wS1UW5pXjvURxYfSqQkh2EU
RW8cnDp1NSS1XgetHWvEOdLepa6FNq+hd2t55vIpQgSEWZ0LIoAKzgvCCn41LX4R8VuVcHRgb+Ub
4VS+gbMv795ndyyD0dqEU04oNqtWn65mUVlqZ2dt/Aa0IhzdEk6rBJCA6gf4e2mLZEdVfDIY4/uo
40Nc0sAFEUss7jBIkhGN8i59M4TIDpVv29ewgf3jFAJhvbyEH0wlQwHA5aFBvmbJ2JogdRexXKRv
QaKG29RRpN0QqGoGLZECwcp3nW3P+bvwGpkzTGwxlgokVCEjRZKq7A30YuCF8aAdWppR+3HspLsU
t7n/z3hI1NgEmQBzl145cgOqKVLC/C2MDIEWRJGXzVFWB+NaVFkuuUWhayvQybOzP38ip2G+bsCH
LpcuDujJS7GVvplRNNz7UVlsqzwy3aqNAdzItdrclLoxmyIX/VrQ9MFa8ryggMTemRO/+Z//E6GN
BgmDgOr5FrRDDp2Jdv+hLvsopNOdmneXN84Ha8lgpCXc48TyS6pGlmlhmmh1/jZlsbbN8arfAikc
9h16jF4Pi3PlrvlwPF5OWqczlmw5samqtkGRDvlbW0XmgYJEjE9gld7xcGWHmmd+pR1wPpnoKinU
dcFHz7ZDi8ksh9QSfarEb5PVyw+laMsNBebxjkJ+sb08lechJ0EU3CYS53fFM3lxjyoF+E6CpeRN
2GWB/c6kJmgu2OazU6vRPf7wcMYiuQQ51WlfTeiru7qbypUW4vkE8yNoEPB6oEBCZet091CVHOVo
zDmc1hTtjTiPkJvItD/WUMSH2sk/i9ZhJNy5gMNSNKDUtKxno2jcFY00ZW/1qP+q27I5CI2Hq5is
TUiqtLs8x+fLCTSMTixlydmofClYBUWojTVfat+0WPe/hPKEZE3khEdd694+PxJIQsIOmvu0txex
XuhgkNlIVffm92pxM6lOsO07Ee6wlq/2l4ea98U/WRKwLsQsQccCYVAQAFsa8YxTjVSHlKp/RZbr
sE1rdVsrdo8HuYTAi6jNY2obYhP0YfQo26D+Lg+/jLX/G38Gl3HjaYTa85b658LpgWz2TdAof6E+
6Pq2sUv1qdGbdp+J3tjUYyHfyML/IfuqfQDBDQjHnKadbtXTV7lJ166/xdU7/xqqJfSAyPaJD5YJ
Kq1bINNKo/5Vpc7aIGsABcPMfO0hRhd8X/s6wgdp7StuFFfdSpAwv8iLlUA1jCNMZ5zrYlk5NQdM
ZlSRaX+DgYaTaPPpSY0saaUgtAzr//vE+QOJR2CSL6F8aUMRM8sU7W8D5ueIOIvmZrWDaIxaVcFO
Hg2c2iMU/RCEmW6jWvqiIT16DK3mmOR98Q38dLVm1bJsjPOb3kv9vHfkqwTvi4vSHtrBkVJd+2uq
+a86T/1DAMJ9xxv5o7Uiu3IV5P6njeN34UM5htBEwhYg1kRQc3k7Lo74fz+EFwJ+BJVI8ufT3ViU
GRqEaqL/BeYYbmsnMo9hgBaq1OnS9vJQyxt7HgvQF19LgQKWxLK02/ZOOBt/BcKVNBsVDSK6665v
xE+Ud+rjVE/hxqhzf5Migr8ZJJ+CNqif35d/xSL8nn8EWm4k4poOZIQ/Tz9YEXbeGyB2hKtHtXPV
2s59UfWI+pRKW36LKh2WcY1v3Mpe/2AXInXGDBNkEG7AoDgdd/QxPo11hEPcQQu/ICrhJ7ctVBik
SKTxb50M9havNfFrwJwIPgMyREdjkHqvRZG19MJOLq76mmbbSrT3wXXE75nVEMmwIY4vYc5ObASm
k1QIvoJJlW/F0AZH1Mtst42twQsyf7gaEDhBPiQxd2jy4Mli1fr1OGXqVqNd/XR5ec73I+qa8LJ4
1RHFYMJOp6lRnc5s5DwSbmzoAGUwnvzKokA31/M1NsvZ/TOrtQLJmceiRLe0JC2yvJek2uoEvSG0
XkCXozjUFakoVhb/bM8xEIQg9hyUL477/M//ufKtvhzGqpMHgd5uOsVbB3cAdZM0SI3dZ9zOpgv6
rxFXrYpayMr19w4YPrllGZyYc65y0lPhoj0d3C/NoC8mjY3nQ7UadxMVT/U6SApxF6YacmmJbTUy
OHaAkZtRKmXnSvERUIMxNeVeGQkzc8ssHxtXjfuUjHVQiKsiFz2QUL/LU9TfPBRGGt0F1Wti4Yue
RfjLiNpcujerIsiujEjqZEQBsPRzNVMeieGVAWGnwvXhsYaDp2vC/o2qUvYSpAGakeZkVVq79afK
1vINBasJblOFLsXL5c32wbqgEkzTDtYOwujLy4/qd6klg6YI1+Q9OGa1n95qepl6QVBkP0lah5fa
tqs1FsPZm0ukA5NkBkFQCiDlOV2RzkAUR69TVbgBdKf62Jf5WHlA8zXnxigrOzzC6+qv0Z0r0m1J
w2bt0V9ErbNI8Lsu8txFhEe7RAmZUNKgIvVa4Dag40YXkG5DzR3egezlTtb+NnVhrNz+Zx/NmAhw
ovhBlDeXqE8/GlQ7oj8d2k+ubuR/cgznvmaoqNNk7p0rdRj0vQETYWcOk7lyAj74WjIELLV5+mfq
yOLmJZWLDSdG8dEdq/BgNaKMD0JVJ/HQhFqt3+RE7OlKXnC2s+jnUzibZUohhUGQOf1aReht1FLU
jEAL67rboJfYeEplKKmb9qLwpEJybivANv7KVfNeCzw57mRf4DVnFiKoF+jJpyMj7JQ7qaZBh2nk
rsmuBlLfuvKKVlOS5wZdAtDQeqs0BxvfwrDxLBuo0c1ghll7a2U9ocCO7B89jgp1yq9tO0mBq1Qq
kPlUSttiYzuNvg8IrOEcFjUq1yQEiNO50I6F9SeIE7Pd6ITy8tHSSKwRhqK/6F87DadZdaXMUkJc
vaR62uppKodfzJiC0AYV7arYJAAyPyk8TnjJnYdXPRkaapw0HU7nIybWl8nR1OfeaTeG+ugkgZuO
3z53kSwHWUx63PaNNimB+qx9Q9pDcofRDb86K3tquY+XgywS3ibAo9yQhPpMmulqiiekqyo82msq
xcutuxhGW9xOpgV9vJDev0UcrAf523hc+5JlCrYcYpHt5cIwCjVhTRBFCG6UxpXGjfkqvjeP6sPl
hVneOsuRFrdOCd3dkitGUr7GVyiGGVvjNrjCNObyMGtztoiiVXgJORxB9dm/zTbRRv7WH5W7/22I
xS0W9nrjS36oPnNRe/rGd4OttLs8xLvXyr93x3K2FsFXiFGSVpR8Rvmr/FLudyEMCbd97OAU/Akl
N3xxjmIjHZG1M9aqt0tdg+U5XSaiaSiVcdPzfZHYV/qh9r0xvZPrxq0k40pRXbRrvhj2VmhHRZNc
ySgBDx0l+Xqqd/zmTY++iPkdIbkaMvTlaVmGpMtZWdwgMkSDKBnYQ4H1O+3v6+xHW63cHx8eCJ6L
uVZOn2dJMFUDIj/0Qtg/sfs9vVJ+Oj/FRuzyw+Uv+XCb/jPM4jTkYxQ6Qcww+d/4kL+OL9Jx3P9v
QyxOgmQWjZbSWn1ut2I7b9PR/Ww0/b4e/3zF4iQ0GtT3KZmHuCpuxJV6LI/x2kmYb6Czk/DPGIuT
UAV6YVU6YyhfM8ftbsCP4Q1X/S4qt9W8+I/8+3+btkW8UAtHlpqU3Z//na6lJ+0q268t/pJD/98J
++ebFvvYipWgkJC+fvZ/FjfqPv9p3vW821ddtWuegkd9cpuXYMVCZm3HLR7GJs6HKggZcxw96dks
N1LhOd/Nx/9t9hYvY1aIBDVKZq/fDof/Np12vDzEh48vBV7iZYTGOKanYQQ+QBOAwlh9tqqrXPpm
69+MfnK1/sf/Nsxib8u58JNoYpgi2DrGPoqvisIL9ZVDelZ+IuGHGkXqY+KAAG5p8QA3Fhz5KpGn
H05tB5mrhEN77wPF7KC0Q6Lf5VmOBh+qXeFBwlIk28SoEv4N40on7MCw4dfnvhrwCBixGXALLIc2
9+JeGvuh0qLGV37YcYJJnTxkXysiZMK1UnNJQ4eVSGqexX9P9wxWwWYIrAj4JtD9i9ONKhw/J3aC
n8JIHd31ozDBe9q31sLC5ctB9D9zI5hmsPx0ehehVDv4iIfrqv+jq1W7DDxwea18RWI82YpHY63+
pK8Y4B8gfcS4oPpnXv77I/tPoSEBWhuKKil+amVqeJy7TPZsCc8ty5gwKo6aYk0rc3nAyZt5suZK
NgIdGh44p+eioaoFTkwLf9WqFF5PQRx+NXFevEV82f465VN+k0AuWClanq3f7GKm2EwqIjq0gRaH
MdUSeZAQiUarUgUxQ9Vhj32B6l3elWerh3b/jAoAdE7FDmTa6adJhY0sfKpkvyqpdAoPufD8mzMb
P++Bw6QrL875J8HamZ1AwUqSpi7lN+2C6iH2POmvwszamwpzyfusNNYmbhkOM1mUeue2GbIdpEOL
iZP9Cfwe3ZFH0ADI3EqmcdtZoXKwxlkQKDRH0K4CtYGE0sP3y7N5Vv2dx6Z9hcgANQWU8RY7xZCT
uJQCYT+WAU8ClNzBrn5ZgwzAPcuDFgVeuwpDMOETbOPviLBmquOaQsTSW5zwr61M+DsQ9OQSoGmH
6BTVT/pBYF0Wv4en0EdAXhdPjYRGM5IlcW1le6NtOnGfIjFiXVdNpisbOuVV7QkEmx1X1tl53ypU
IYo3XIbb0fdqVP7ixjUhjpul6yS1WV+lam0UG1Ldpku9UVDYOox6HemfNF8CE0R7Bk4myC32DnN6
ukPLxMF4oY/1x7EzpS+gmRE/7ugiP1d2qnQ7xHpywFqX1/HswNs0HylLcfxoYQHQOh2zYvMGtpna
j4XCpFHw9F0kO6wrtPC1ow+e+VbPrfJ4edB5LU7XivMO/ImvJYuHN3A6qDogeRbDi3os1G4yt1Wk
1wlen7VmHDJHaPZOS3Ul2YdpJ2c7ExE8sUf13F4Dh58fH9qGcJABrXAawXOe/oxuTsF0qOCPCAxl
00MvNY7m4pFuascAdFy5mSpqedtcRl97m5eF4d9fnoezK2lWP5m7NFTSIIssy0pyVOhGKKv50xSP
YU/rIBqGnVH6Y+BmrSnWLqWz4ZhrcIFsLpBKAHMXR8QWlYUfiBU/JVOSUO+pM5j6UgT93Y3xJli5
Ic5mdybe8FoiLcW7DIz1dHb7mD6bEbTSI4ZY433Saq1XJFq2L2LRu/ZEXWlMomFDsc5e2dPnd9N7
cRB3n/kPIIeLTU2FykDHJqmetKCSvlSp49zoXeR8ycfW8Pho/VqLU/Ve8fXgi64Ef1WlSVdisrNz
xWs28xpnYiN/s2Q2OkYa65IoicR5aKiuF0m39dtZpLXvjexKL8WPEIG17eUNtZxzRMjBEwDWIgjC
X3wJLgpt3yibqTOeVGNybmp6sPd92uvdPRrn099etRpzA+K3br6Mte+smSudjQ7+DZjYPD7zTgH+
dMWRcC/jzu6HJzO37Bs/oQb5uy5UJ/FCLapoGQA7Sve8Tf0+H1Hv/eyyv9e+eQvpAPDXMziO3wnq
nmY4PvVkRooXRKp9lcV2G19pHT45bg7I/ktWq8W3qKzNq6wbw99a7g/GyvW2TC7m3wGHABbIDLmk
Tn06D5Kh9M7YlvJTWTf+6BIhFNW+V5ukQrFPCCBQbVqsQHXOxwQhjZ4Bw/7XbTsdsx1S7CjwFHhy
8HDZNHrnfJ1KB42UWNoAR1oTOV9ubwBsmBEhwELGIaOOt7hKYqOZ1LouqqdoQtkk6Jr+FhWSaSc5
jlDdslCJ+wEa/Lm8vZdRlQZdgicKHVh2F4/94lyL2NAKoP3Gk9bifD3rcUbPhj5qa4/iR+NweJA3
ZDCaSYuNnLa9HVYIFHFRdlJ4NflSYnkp+AJ9Zcsub2Q+COgolzFBGhflEmBVN6ODnlyrPIl4qN1Y
8fNtj1i9G8j+msvi+eFkKEJ6mAtgcsHFnm4Qp4XjiQ+U8oSof36jTZV13fa6T1+WLQptIto0QT79
Tjq0mC6v2vnWhBo4W+WB1GHNlnBnpXYsxFVV+Ql/N2uXJZUlX5WEHLZbxqb5XWtxevr0iGgU0Adm
ixIRLuEYfZzJcd3J4skK4nrnm1azc5TM2drosLgWzM/PaSBBzQDuMvdIZjYATmSLuRUZojtj1k5P
Ua4me6eua6jBXXkQqWxui7x9ufx5Z9sTXPOMddDnp3zWAz1dStnpJjAR2fSUxUH4Zeg0bUt1a01o
6cNRbBBjkOUh8S1Jz75At7/F0PDJUYZmM5aJji1SMKzclfx0fu2/wSCiWDPuD69gHBxh1iySGKPL
phY5j/DRlyoJ0cFqxE7VxDsq/j2YZVjLbhDD4DBcwHKlE7laFAbZy1R1Rjqr1oPy/gMaox4PZp/Y
WME0SYAHb5ThiOMlAMMc3M0KCxssDRee5IfmRH5XelJg9pXjAgpvJWxRRntAhMb0tZr/pyFlN7WW
txCfs6FuzD1t75YyVwRXRvH6sQqMeONjPjsOSARbRXotCh+zDJe+PHXffV2zSwIvaibNpNZuY250
xIMG1oELizyxAYlUaUc3Xkv0ojMOLUbF2ImMuVoqphuA5Y4t6pIgiNyuh05y40R46XyBbaJV/Qbp
o6GMt0ZZ2/E1CmpB/hJGap5/Q8kuCKMjJnQ6vO3elH38n8ZsGEXgFoqK4ZAbILpTSq6qFgk2OoqW
d2Q6UmPSDeyNsjxS11Ci5ylSK7CzgY+2hupOfRGYLbkS1YpDKhvj9LWpEW3ak9fZ8V8AZw4mC7pA
k/Krb4wtRU9sFaNdhYVX+Ar7K8u2Ib42CugPgI38l4DHd1c9T4i/I/U2o7/50MTyrkR/qPeMcurM
Jw2Zp9LVjFhNd0OYT/KdLfSguVFFYoT47WhFGws30QIE7XBIwfLUtfS4Tb40ip8Afhla/KcPkL0t
6SCE1nQPOpiYFJVlLvytMziJcRdXuMn8kGXKLIOnRCmCIR78Kl2rXGfIcnFUVCl/Q9+7mDV21SHc
+onWg+oSeNHsHSeT5M2o1kP9reilOtuPBLvBvqAqPx4Dk4BvUwyaH226LBD1xrIloXu93yf9dSu0
St9jKOP0XlVqGETpfldUV9hhmva32JZa+2X0R6eavKgD7LIdpCQXXli1gbFHZiYN4FGYdrcjIINd
Ydg1RsDJZFedO/LfDjedAjol9pwQZw6kcABkW6Ormr0dV2x5zL62SG+UGAjixtiMd1IgSdMV/SjR
fO27Vg1/dGqtG/veB0vyOHVIBl6XIhl6N00QxPolInwAt3h+tGlGVFfPJnOU3mr5O8QhgN6WqQWm
vdWtAsVQdFR1bWeag5XeAgnVZwqu2SEx44raqOUM9s0Isd21WwSvXC3x6+o7P8HujwN5a3KIys6R
t62uDelDDli2eCtJ9GOsgBBhuRttpTRkL0S/C0Cd2iNGprL9sAcqJ33MvSK2jDHz5ESpahT1izxL
NyydFuJZN2ES8qXQAwuf5yT0O/9nyU/CQkjCBM43NkmtIxfSl4CmfundMPiQiDSBvHSacRHcRrGf
iiNE1NA2vbxoombwujFzpjdZspRcccNMRJPhwpRteVSVTEjKoeuA3f/JAE2EzQENOmZio5ZkQ3/g
c9jhNoMl5fy+/F6cPcDIgvxnP0omRpV0Ec7wGRE2dIn0XUnqzHY1GaSil1TVcGsmIVeNnBXhJ19E
6NQqMTBteqBobNpFpCZZQd2HnZr+0MXY5Edbbcp2p8nCml4SlO+arVkY3FWXv3MZ4uhzYAggi6gb
lAaIxNN3MYuwcHCquPoRBb3jeK1fVMEbBIvMvo6rjjtHjSOry1j4qan3gWoMyo/Lv2AZzwGuRo9c
UR2AwHDsl9gUyAdFwcWTPBcYzD07gRb8GWS7vlf1EuPBT4/1rkE0K0sCP16+z7xmTj82VvTcoi97
yAtjUDdUpZsOhG9plytB3Nnc4j9CNk3RW0fFC4Gt07lV9VHCY66Nn5U+x9cNyJvzgIduc9eHabrH
OlH9QZwbq5vCSvLny1961t9gWikloDIBCQHtgmVCFeoGpRnCxGeU7/3vhRlRwNhBYAx0sL8SUt27
RCSx4+Hzqb7m1SgGiFgwJVrLUyd9UO47y5eGlar1e1vh38AFjUdyA6YDKg/bbTkldRrC5RSV/IQ6
XqeF+wCtKxTuM5v45I47axiSXTNSZNhpuu9wMeGhkY5vIrNSgHh1l9Q5wuUyHj2eU2a2OFASzEyx
wSyOO0Yr+lWtzrPtSVJMTR8RsVmHFqja6SI6Uj4Kzc/UlwHpQnOfWmWsHvrCIR4iTgrWUo6zOsys
iU/8SFgM6WBm45yOF5bsxHA05Jc0mnTtC8V3ddj4tlYXu3AoU9BTvaikdK+qUhMprsVFJO5EYfTa
rjIsfDIv76OzPQxImJAZ6CQS1/NPOv05QymrotGt8KWufWurJPEAYA5GgBEp9Uadgm7nT0bpDVKc
rXSoljcw0s/vtsHwhAiAmfzTkSerlMLCToMX8jKiziZCh2c/F8d8PAol7UcH3Tz9ZEWAMYmoZ7qH
OdOhlil62vT1lBIFv1iTFR+hv4VHs3akhzBooqPZqsknES2Mh06Zws3PXUTxYzG7maRUjZ8M9YvS
5D7OTGaXPjVh6lebpszVyq0nA5Kglvr6CiDwfFeTDc3WAPMhBH6/qEX0dHLn+354MYBVR1dl5EjZ
bRBmU7SxMtTFV+b1g109v27o9UPKRyR9qbmR0SNL+66vXvooCtNHNAZ7rGhLO8OgZRR6dEWdABXA
HLeQdAMQuBk2AaKWoWfnYbxWqjjfWVzGcxGBMgzF5CXfLY1TO4i7PniZEaqb0TD9Y619qSzNE1S2
DpcP0PlMk2LAWqSArCOKv+SVD76KIHk9Oi82Cg+PedErd1FhIgsuI9b5cHms9wbSyfU668ETwEJk
QLARSsvpmfHNrHHMtpJe0iYTJFfI+Vp16KGW69AMzYskHe9zAvz0BgUuWcKsFq2Ep6Kko3dTaJIQ
DT2g2ZMD15qq9x/lqBxmf2z8be1D1XS1chuPRZBcpaDX0H3H08x4DAa7/3b5Q84mDY4AUQE1UZRM
aFTPK/hPE7cRGOBamaw808+xgiv2RvnDJjMMkFSITWnz2dFQ3kAmFWXt95bGYta0tJKR9U3NZ12K
jWf8d0GWmZKxLYvCXjkI87k6WaBZ5AMZNpg+s8Dnsh0+IjmHg65pzDBUZU7JxCYsp/qQouq+mUSt
uxHLeuTtjbZi0vOVEPN8XinNzbrxWFcABV42P1sD4FAclvazT1ISHqbWyWLiAKxfroWQHWklADo7
aLABZ1VnOFXzuEt2QYtUK4UfGdlpo208vZs0L2qFuGIKalDdWbQCtVmOx64B40y7mj48Jd0lhiwO
ceB2eln93anmnW134qqKzfZ7n6fPpEVr1uFno9GhmOv2ULtR9gFufLpJi7pvYjoLwyvcAdrvUyVj
22vlTrhXrSIstiNiymt1wWXhB8SKOYfqM4OGG3VJR0y6purbeJJfHcfP7mBaZNdtZJUrB+KDL6NG
Pau1zM8+2c/pl+EOG2a6ncuvUut3T0ZnDFucF5JNPqIx6apS+fa5A4iNlAxWmzI8lX8QHIvxWuzN
h6Lw41c812W3dIJk23Vj6nZROX0yqmAoPGOg+c1PEQHN8qzDmndIhZvXbDCrvVxM/Z7M5LYgirxF
AKr7ZMLxDoAH0jNTHWbi3WI4ItmoHM1pRBy0n41A7GYndJF4Zm6u2WItz7ZBpE+Vej4DXJ2on54u
2hDFeszkDq+11ebYyqfTMURM4ibA1fnp8nqd7Q8WCrcElNh4RIlaFjEqornmqE1G+zo2TvJiIytj
CysssKlsgkMlzJVnbY6C/r00oS5wvCh0UpXmIV1uekOegClAknkVVmG9GJFsUEgb5B4f7tYasi2y
IKBeZ/SR+OR9SS8SFQWaYxy52e5nEfzrfSGPk52lr07OK+cSxfnuRCrsDR0m1it75XxWuU9oadNw
5vZic54uYNuisZi0xviKbrF6sMIxKNwMgZU/TtaVD8lopStfdwY4hgJDv3VWwwCZAn5p8XkUuoIE
opP0G0Eee/htAnObjpIVhb7i2UnlZ3DepjEu1O2E7Ud/LIYQY4ysDPPgOPoGCopuF7Ib3aK1m3TT
dGGUNZiY9VnUXBOvK6qryKEstbgjaX6quC3CRxbQGmSZJZxSq5Y+CrI5xZp213IqZ0wIWkw8AbSy
YdMtcge5VtJ0NBEqH31lfMipYx4SZyy3iE/FPwxl7FeWbnn2YBFRuHh3GuIiI3s7XTq5LSRfLSvt
J+JLkQc+ZHAlpIr2MU2wtRT67NvIoHm7Z6wZVwqEttOx8pBDoJMQ/0aasjPfCtmJkEETo2ilZNPi
C5TvxFRSTFYjg+fQ60KAkIMrkA0uEJ5LsDT/5XQDCHIzsKMKDcUw0qJNDcRLx0pGr1qXq5iC08oc
nVUkTBRXQMuQ+c/UX9BXpz+cVzToEr9IXlvdafo3tcQjd5ONXdxjMU5xV9pqQS3Hb52QtAYbYkT1
7wU+3VQiY8JZsc94+tO1GGVxuVCdmYWFoChx0HE3WsYMhq9Lvl8ozUMuScNG1TpnNyZNckQJo/Vi
VJ4oegVrgpnLfOh9VBiwUL9JCSDfLU5eKqrINxOjeUDPLNvZUR8ckswpr3KVakhl9N01wUS307nB
PRPW3lccXNdw6ouNNP8G8EsEoSAJOSxLXcLWnqrc153yoejjIvKQZ1NsL21He29Vtf2lgXi/Rvv7
YLIp880CDiC1yMAWexdYb18MuVI+xO2o3WX9UOwljHReAuE0G9vm9pl8Xd1ffq0+HBSQJA05IA5n
Qqi4YmFKH/XVg5l08jGgebGXlTK8RQ3O9+A2di4CY2tKWosb4X1yUTsz2FSUvEBLnW720rALyjFN
/ZDHGdSzqOK+00A0Q61ck5hflGj+G8qkvEg3Ca/jZUiTRFJF10OtHoJcMrMjxLZcxpUk1/1rGn2T
cQh8tYpc3ZbUBh6bIsqVd2T5rSCxZtTyDCHk6uOZPv3WCZLbQE8kf+jbSIPzZieHxpFppfhDvJJR
zHfEP6EAUifz/UoUwP9QHVuKjSD/06i9nGFPk4TiVnKUbtvmwVqUvcjS3keBCM4ly8PPy794Phol
5KYpi+xhyMfgts3r1ymVhm+NLAIEo4xqqyE7gtNYVB6AUP68vF0/mk2qxvqsRgE5dQmDjSRhRZ3Q
wwdpcqJ7XmfJc/Kpu0LFL185GR/M5owmnAMAUiZAQKcLR/tpSCQjzR+kDrVEUQ/NV5wK4l+XP+iD
2ZxBIRQlQLzi6LaIFpM09jE2koqHWIGph3tb5UW+b240J7C2XauXh27UDRqsdZ14gdWt0W6X99ys
2gLznNcH1O+cz5x+JaCyNMHvtXlIlcm/k/2CHrWshXKywSug+OlrhbySh/4fe1/WHSuOZf1XauU7
2YAYe3XVA0PMHsLTtf3Csn1tIQkEEiABv/7bkZn9dd1btSq73vstb9rhiAAhnbPPHn52FMACutBD
0evDru7iAHbZkv4OvwCpoxe18qc7ZKzCNG5AKlLhyxVxQqD9SFqAXOxdy2qcPlI1tgeQWMaPKa3b
Dw/Gg+8NvscfyWH/8TH/J/zgbn9/Roa//Rf+/dH1UPHSevzpn3+7Yh+6G7qv8b8uL/v/v/bji/52
03/K+1F/fo5Xb/3Pv/nDC/H3/3j/4m18++EfpYQ973KePvVy9zlMzfjbm+CTXn7zf/vDv3z+9lce
lv7zr798IOd+vPw1yjr5yx8/2n//6y+/zaz+4+///h8/vH5r8br7T/lJ35p/eMXn2zD+9RfH837F
Fg1Rto+VCfLLZU5iP3//UfzrZSAHi9QIbtMXWuYvf5GdHuu//uJFv4Iwh6UMKgkCAFE+//IXeGn/
9iP/V7iYgy+POw9YFwOYX/77s/1wl/7nrv1FTu1tx+Q4/PWXH8+u38Txl50dXhloDGDl+9Mx0lWS
zUtbnSPmeM8R9P+PiDNuNByWRhrlwYiqvZvj6t/aF35/VyhRAFviAoAi/9PyjRPkQymZng0O8ixZ
WnavQOH+k0L2x83njzdB03HJhUFI/M/9qvIrldAxOQsaBM8LSo4HQWES8SdV548P/+/vgtIGDyJc
BbEJ/PRVpqRSegqSc4swQT9LfBqcg4SZkgIn2rky/rc27z/e7hLpAMUEOpCfnQ19yCUGZuJz2Fbp
CaSNe9BT2msFWtCffK9/dvXAJfzvN/oHibJM/cm18dk22itqYMEZuIx/dtr+s9UHJjIIcBezxH9o
vCM6IGW2js5tlaR3+CXYhMwINj80a+9slpQ3TR5EOBP/9XnxW6P7P4f8HxfxYvWHJxLg72+JcX+3
e0L9hd63Sc5DS3RhA1CHMjUGELXVIdmsiAq4n3RalTJuYgDEQ7QJSUvfGY1icCGQ4paFzRocuT8l
B3tpcItGtvLPohj/6bW5qH5AG4PR8M+TzGUBJSR1ojMVAoNHIdYgb9oozBsA7l8+uDi3NRKZd//6
0vyTuw5rYZhgExfO3qi3fjxXlrUe6m72z+A09cfe13XBEtf+CUT2T98E074U8wNsO/8gbwDhpF4m
95y2RiCcCaYRINEk5b/+JkDd8Fl/vMuYUeAtLlzRCx7903fpa+T+6Z6d5tXEYanD0D6nHD6vByg3
4D/KkhSDn8ZDNGdhfAgtSk+upgNcQLxpt7iu+gKYX9ECAztjsyEO4IBnZcrjrV6HuC24rqtTpNYk
LWw3OzxnaxrdCbs0oPWkpLpdAVY48LUdZwRIp6x/jKO2f9SwPLSZmZX+qs0wThmoS67JQocMXkbX
GcH2vtOTb7PRoEXM/sgfxt4NcmSReXt07mQsqTt5IofF6eAXQHPXckAT62V4YucTdSw593NS+QUc
/sVb6PGL+wus87y8Q3e6TRQhj5UNQDpZ4NN8p4ki82aQPRGZ9nR75g4ewa3A//CzxcK/KxtsaF8j
DyyqrFHSdbNQ9a3GuBzj07xbGH5FITUUbqtSOblATt0Hnfz5S3Me7BMJPkQR2jA0eaKd+h7XMd37
s2zTvbdCG3ihSiHtFRGQ7R7l8PjgEnBwNlSO1V66sXXyfvBllw1hrWhZCZgAbGXnGXirIoX3K6EE
ymHQeHxaMhDtuxN03mSApZuE7cpYw98Nlad2PvVsFlFo7Am7NALp5FBNgUXaH4D3V1lFbM5QrsLR
ELQQAl9MjPCgwR9lek9YqG5pS9V11+Idci7i5kHyKB2yLnEgtgKbb4u/Dj9jRAnbl8Sx0ylJmoQU
yDrRt6sZYDftpvStTuGgmnFeS2+LlA7xLNkg+QbmKSbKh2CeTiwZjCh908MRp157W21dl4q+aOPU
iqJObV/w2g1M1keR42ziRCvIpyIq35hnAL8gVmFwMg/8wHdYysUmG5awuwZHZ4SQSMzgYKAMJMhg
ROwsbu8q6EdoZgY+muxjAeGpXj5ci6ld1g4xK2HTBjluP0VtsdZ85iD0JdWad8oSVegOicSdwNT6
Slkby6wNbWcLQH32foRg66RIR77QNUfLrQD//uhTYa87TpQHKY2/BIWQ7aqyZkEqWdZOXtPCYjIV
4yX2Cbyu1CL8ZsPDFbFTaWADN7ej1gzT+aWb83Wc3DscfhKPmIuhRe4Z61eFSRGfm4Ftggwp6tbx
l02kO2XKJNHGGVw8NwO4aQznCkuSolEu5yWo+PMHWIjBoy+a4dWOit3HNm5Fbni0RLnvTOTNqqV5
DOI2PAsEI7+nc5uYggXpoAuedmLfzVjN+7St52sFpiLbYsTR7acWURo5vmv/jmg63KA1Cdt3163o
Cz7B8A0e5LAFiuQaH8DMUqJIvC59TRtShdlidISY4HRsdRGs0/JSyXGtS/jEgGY50lSIInZc96oR
rn5lwWq9XM4t/1xwG3hWedI8eD7vPiLhVC+JhIVn1lmfvvaDFzzNJOjhEpNyeYMwBwCtbipghRbC
tojlfoCTMB9wx28TB7GuF08Z9gKyan3lD34Nk3unCkEphK9ztAEkqe3GtopQ2HWTXhboMMPHLjDm
wW0uaxDKwqd5QOOZLwPAKmihLx4046wWeGKtgX3y5qg6qwV2o1uQi+GDA96dYFtohMiQS2vqK/RT
EYxyHVAKi24wQZOLStIkN4p6fCNC5n1ZPYXof7Atz8WiIfcvfG3ZCPcj396O0K+fbbcssPeF5fsJ
vmjw1wjNSEBjhAZ6yWYnpSlyX6WwuEymOQus+ySbk76RpR6D8HawoIXkdKTrI8yHZHBANqjYmxVk
0CtQkqf+Ff783Vrngc8qZwMuKkRWmeokEEIMZECNPiVaw+8XpN0VOHZvQyiAIL7WltyHrYZlCnib
/vWoUXxjcyZ1Wzjwb/IPThrWw9XQCO4UcoRqM8N4HCGUMf67Ki9PxZxBhN1jQaSruhx2oPDkEHws
RYIsMEy7nNg/eiBYfsluSoMSXhvrFsTonuYBU92QNYHqc2sq0+wujI2jI7k/o4ul0YsOm+UU9C78
+9w1MjKfSOR8N8IZnhpTpeFmmBeQBzvustepbcWtKxvz6dSh94n6G5YHs2S49eD91XY/VbTmhdMN
zVw6KgnOvY+YmZJ0PphRTwmY5Q9qUbwp+gU25DuFqKSxXEMm3LwnEMzDEk0vcwYe2dIU49yEdBM3
nHwPZ+4thRNrMe8ApoPPOsdc+PlqK3fekaYXCF5LdHzdwJE33o1Jw71yIQrZOgiJcMC97UVDctMG
6hvnYwykdkzbb5WbwJTNxHwCCR5KULwFHBVFJoPLygoiyIdz1fZRnAWkBuTQzcbP4C4Yvc0aioey
AvkVPGwIH1SeUjuxTEcg5OTholqzmQMoFABED3BHI5FANpzLYd1YBtMUYSm6czRnSd1UH2S+GFzZ
BsTcutJ4djyNg2iD0gOZIRCj1jxDNaNJHiNsGYNwxBZXWdwSzCFCBkO5XEDS2eaIrDVgwKKtGDPL
qIVxL8OqL2NRTX6BBlUE4Ck2yHLgcJ5zswhjdHXlIu9w3AweDBy38IvESQULYBC5GRK0nJPbdKY+
AHNF6kUXCj4j0Kcj38B8SfZRPbSmGBGY9uyiVLDZCC5OlYciTpBsQBkMaKRT6fShxYxM9jerpxqw
3hELfl5bL371lTV9FgyBvREGjUGOk/kiUYtJ26BisgLKWwXVWJuvBC1DNniLc+NHiJnOk4FwRDqQ
CIUDsabF5axM4G4Qv+W1OU4jCGvVJEFb13EgV8wHkI+ZQYrp2UKTyvuaJzJNO78aLsR1CPO3/gK6
4i1bCEcUcALn0AyhwIjztGCp30cOmUBgWWwMzgtLYrwIzsS+OWhYYteP1VIJ6Bqg/2u3OvXomsP0
d5WbZgTdHbe4tkHRuyNOtUGzhH2YZOk6Bn/cyu9L64HEvVWGqqDLUgUoLPPXsZ/FZoJYUdwsXJy6
WciDoZ1j9vOKCUuepm0Lu2vqE4nlQPvPARda4CPUOoRNoAy7nDmInMVWHzZeDm987zSBxAntASqV
KUcNPHn52Pa0zVZHoREbxzW64R7O16yt1uZRAD2Etdy8OtiXIbastzNk7yXM/J2HGWN4fQTbzIz7
niOhpVgbxp8ndK7N/rc6//9wp19gG/J3Lc8F1/oJd9LvDEjp7xjWb0DV5QW/w04++RWuw+h7LsbD
ELZcIPPfUScv+RV8QEhBLw0e5Oroiv7AnILoVwi/gSVeDAQhSLv4gv6BOQX+r+CYQVEIUByZdjDb
+Hcwp8uE9IfeDMsBimcC2hW6P9DDQdv7sc9E58LSmGqVR5qbA6uxOxskcBycmHZvpPOmbzi7m2zh
EfwTl/mVpJ2T1/6ob5Khqk7MsuC9Uv2aIyYt2Tf1Un+rOSycEQAbnMYLBRC+j3H87PFu2PbI+quP
0KTJ2xRKpJPt0EFbGrhnp2HhPl1H5zqshL5zBquuPc6hk2R2unW9YLyao6l/GlYcYNLWvLThFBZw
aHVKMbKh1KnvPPJR4fEFeL8fvaXtsbXqAZEeszqjWgnuA92vIGML/g4FLmLOa2b3BE//bu7b8YyM
rvU4j1G4m8faP6010q47kEQ3YVTjuR7slR+6t9T3SjrHdwAbWL763n2FHOQ8QTeYLeOMx52T6i1N
4Pngdl45V1OVIfGpztfe/16BJCQtZRD8XNTe8UGDYwwf9REmhGuDg6c++KS5ieijXYDUI/9lV9PQ
3sJ5od20qUVV5FJrv0ltlpMEJxqffho/E9sHWwQgtztvhVKkaXsYiC12effQoNwHU6v2zhI8dKu0
L6JKEYBIA2drPVrYmlxz7Dvb1dPyXLWdf7V2Sf9opbuUcTRFO0ivzAPOhxbHZU+nzHcbe6iVjfJR
DNPTSOaQ5YBe5pIGKr1JEUI4qbbETozNKfHirKlakjsJlN0SaqyPqTb1FgXqeCakTzG7os62ryaI
gfrgJnQQweh34208jM+OQQxPrQgUZT5iO+ZgL1tazMHF/ayertU0PyGxJc2W+WLnOr3HhN2FgrBy
FuIKfuL9AUeji41zrcEw5zAqCNfjaOYjfDlyBxzJptfvta9lRicqStmaRwPbTDBx6VSfHDVA/zOq
Hh9i8PQETB8RIrFI9omKpyfYVoujVyf2WCW4OkjPwcEVtbAuXlqycWGrWwDzKDiTpVXffZVcuj20
VsSn8z5WhwpWzTkdCLhxc+dsdYRmbVxxeeuqOiDJsQQ/SVzpFM0UAj14EQ3JNuEkyHrqJB+edeBa
pIIKmYQABKFn8qZbJMyhDKLbKJFpvsTLliEiNQuXxuQ8JKhTUNMEZtPguCQj2BoS/rST6uad8pk6
+Cb91NqDMDOBORA4HV7IZ5g3QzZEUYNd1WZGTAVqPINQr9JYfjQ+bKPXKcQDR2pT2kAcSc+8g2lU
jRLe3YTaGxBtI8me9YRcD1ATDQZ1JtRacFSI1cfg6MfY2O4G3rFn6aMVbMZeoNlqQ1xzZOTGsfOG
k1GchojxO+3yKeMLcYs46HBaziyfm6i56KmWJHeDTmd4EPTbOgbRUddJsBWLCx+HEEDIWNGbccQ3
6nn94jetuzWNZ58mhOhupk5N95MfXo2Jg2tVo7Dv5SEebN7ArZ23bA9vNHYV0Tl4EgheKPoGEj/4
XyQL40Angrog1n7IpQK8oVzyFM6tKiY42x5Rz24IQ5U8Bs5zqpi7kVqshavrBxiEFtEIOaRc2l3s
4WkqQICOT4yx/gmibZkjl+mjqfk5lOF0y8AXrdPgyiHeni3jUxf7bcYox5oc+/uqZghkit/iSV2H
pumvY1bXWdQ0TdZ2cFvHkX8Ie5gW0ynSe6cR5kk5bXsFWbKT1bEjUceoeFPNjfgALUKfGLS5mZ2b
FchRJwpJGlt2TUSPYBQP2wnCZIKq2EXOqORV3nuBcxh7r9kMsOjIeN3geUJ6CdovuW71kkCkanmI
2BjwbYO0qoslquNte8nOFisG8m5L3leLCUSDOivvAzlvKcb8x4Xo9Zgap75b4AvzyiBpQ2OFOIFr
E7X6ZqjYAQ4+ZxByelk2TcpAuVvRhS95lSYS6hcvqr9HyJDaoVrizzRkyzXGD/oTgGP4OeO2HVA8
nT3DgerBmuEd5s3J29IDb9JhdcQXQdREQ/2CKgrlKLMQBobeXie0uW9j9n0cvbgIOkUKZ/TkUzeu
5q732+ZpWNoVisJ1X2tXZJT68uyg4mf5wlMfIto1enbm0GQybUsUkK9LLB+rNuiKS/oYybENXBuF
pPga1tMDG1vU23FTuDXEmHi2lf/W12zo88nxhyeW1BHFV62g3maEks0smovOTyp1J1eAU/lgGwfx
BosDDNCZnRdienlC+SGSQvQyfghcdPPQ4/XTS+w4/i5dQ3k7OpPZp6kAitd1TgGVnEPh79si+IdQ
o0+EDxQ5EpX2H3uJQwrkI2wDrJ3M++QmNskqiVQnT6j+CSK48CHwurHPRV+jaUJvH6U7CCGcN4XM
1Tvj+/oeNvnyzu/r4R6lSJL5VkY5/HUH5K7SCiAKURl3sWl1aTjfwH5hvTJqmA4w4e23YbUK4Bze
U6egksSR1x1TyEsPbNXzG65HjQMYuObnsvZdpiBF/YJncbsUDRvIY7zM1GSc+tghDeUMeyW5FfAk
hMNTPg/S3PkTKOLgyeeYPbGCVuk9R30+cPda6eoOYT44ibsqn0bLN6DZP0ZLU30xbaPNQpzdMCzb
JvwO0kvhuPEW7hOFYOu7629MFQNKrFnAgf9Uyw1ruuqUCDCoAWjsA8+8JcYBUthio8h9DNbfL+Xi
EeLr9LalwJqzea2GPKmhG66m7k2ZyilAD+svy/cqVNM2hbKVW4bzKx3hd7fS8DHwJlugjCBXboPt
2BUz3cgYiClGGSX6mOFsuBc9ajxOiAsHNnTPMf8qEx5g0EHlgMBD+MSwCcdM1fiqnFYRZS3nyb4O
ow5LENUfhffaBgq86DOKh/elidfHRk0WF6fV2x4uWN/DJaxL1F4DTlBEAk4aRdqgvGPYrc19KES8
YZjnFXqOtrZbp21ce+8xd59SMk6FHkJ53aVwTqUwY58zaDlemort3EWBkc2+XyTqiD7Y+lWMXTKV
c7YC1XhiuMc6k4tPjziE5KdBmE3Wrlbjxz3yYStmScYbTr+rQbwB4tI3fuuVvJ/DEyFC3oVAZjOQ
D+pbhHz4L0obc5SO6R5p1JAbO43DLmoWWSDK3st7C5tv2KrzDyMxw4Ir3pitApC/pYjaADahki+0
zwSPaqiird+jnO06WoQBLNm9JhORuVnAoBdTV8h2G9oYHkhBtGuBkJeABZpb2un6sEI9tAPolWTp
wOkNwKGpLdna9mXsT07h0WoqMbIJ99Jn5wleTd9CUqfXdkW6ggoB82fMeN0j5ooQ3HXtMGGoUC8I
xOY1I04ZAMDkLsX/8wuHv9pF7MD1L2Ovuk8bgOSrAp0ExjIFHVe1nXgCOx9M+qo9b4z3JYJh2PVt
fYwZGQ+aImhuqvG39RLNO1Ev7R6DIYSPT7H/TSXAA5DLCODB8TvY4oQsEm7WQskPQyTGSsBzzZKj
NxoyA1j6RKdBcJT3nKYlcD4P4hEgOGUAMR0wFxMLPKXwLcuovwDq+22ds27pX/Ull74Pxy1lsnu2
YxNgfcBhqi2w8GnhuoA9UUV58ChAxGjhD7I6tnjQJFIidOCi86hJqWc52NK3NgXyEafOQ6qd5UKp
jS8ONgtmOhz2mrt+UEhCBdQF9KRfp29Wg+SoEiRjAffWS5jFbHIfYLrkgzaCefJlHtAQr2isW+HC
ucmTNw6irOtOlVVP4oclou6cwyhH3M2ctIgNrGJMaDAtcZdAqWwBAII73/q56ROS9xjvA47pxPLQ
2HjII8LbG+z/dIOoA4pxlXbLtWnZTeUotiE01G8+n/FAO1x0iMkZ1jfRhReQO7KbuVMPZuiQJmJT
bfNVotAIRlRzPvd8zA8VuXbqXbgu0anFJCTDyKW9BgYC6b7smwcfbQA2JjR1OECCvCX4ALahwSuu
zrRXtYgK0EYhFh8cu+lhSnGqhumlJy605gmC2oCasXAXItoYYH6FLU+6kbxZJubv5hroDSQ2aT5q
jlKFOObg4XA+qDFat/C5cItEd87ROvDAgKnCupmGxD1WOPlKaPDIXvJa7XgIZiqoXhKIbTy1z4gn
Cve8T9ZiSoYUJwiATaSELzv8LxyorkbTsh2s8L5F1qyiQMN656r0vcX6zXwAiqmxGHyNLS0dqIDy
yEefjOkV2qJ6drH1jMFyU2NslsOCACRdAQaRiYp+uF9rcmd1cEgGHpZj5N2iYXid0u9kpnufD1sz
2XTPWnilCvCHmGvvOnR8mYHbxAFTpTibq4DtsT4QLjna8Rkf9KUyMoTrRvfNsSzNBEIs3iIRfFpe
H41ECvEKN1KvXQGpkatZzU7Gqx7hp3H9RUI8EY7bg4aCYeJOpSBuxbz9BkQ+Ps3B9JQOjl+KqadZ
2lZX8MU0ubBTe62hWsEO1CS7dcEgtEBfHF7FI/YqcMoLpB+5j70PF8QBTUUGBydZuKC4oDokgKpl
nzmoeoeVk1MwSUxxPHlUfpMTLTbzKsN7Da7exsHUY6u88MVUdfKMjVDsLBOv0pVRjVBZXgc5Z57z
5MplLXu/C7e49V1R+UO4GyvxAEhyrbG1AYDk6YheAQ19hrGfvAMRF7J0ELBh02A9cEm7nkKspVyk
1VIX0T1eFfEtXqjKNZ3vGV8/FuDsBSxDAljU8angpq9uVRyi31HxE2ESkF0cInQ3SPn0zuFDkYfe
GDYZHp2S9POGprzPjD8713Fs0jvkw6ArQrrjlUJjlEzjFSSSzU0I1OZIFIs2apmiTTQGZRhqzMTB
ZCwwToJ1yrBcVUvcZBDOlqMar1O4XSHFNULxA+VL2wwwzfCPhCm/EJFKiyVRj1Po3GunAxKpoPOt
veFlHCO7Q1OJ9RridqgUpmjKRGanAooQOo4DydLryvMwgbk4n3hz87oGrsljYgDtGzSgaF7cfGoH
VM7s2nc03c/ol+Mef8NP2BbwJBIXkI+ZA1zxS07bLYNSsw9hTgGRaYICBO8ONeIbG0FXR8z5Kw9V
UkrLcr6CNNKbqcoBvktEM4wEFTGMeBLTjmWSKLhrNOvZm+S98tRe9VhkTrikBeEhNuHA6zeYHp1w
3iLFoLoX/rvjW7OFc9yCSYpm7zMFSgSY69CY+DUezBGDiFJ58F60GodxJ7x7nBXDzdRM/aGNkR3u
YiBEJxscq8pf93Eld3DNoXkYVBujx1swrcpl1LCTSZfdJDDrqywG3J6HDYdKua+B9yGZJDRbLLfw
rOH7s21AB99g2ozQAD58s2k43QxwcMokS57TALuK7PgWYwOYoYjqSqAe3/UVeGPLCqsx0g6PtuUb
ovmpa/X3HnrBEiHn6FTxvbbLzNaDHNQz8aQ+Y878MFZhC1JNhzrWphj/Bom5boAX5Gvo7EDgHPZo
0QFfx91SVIGmOTxFow3iK8fM5eNSTjAOTDWLsZc63jvat3eQRQWK+dbfw98QE7dhLYSqqowCgglQ
Rpct/IdySi+zTOPOGVNhmNdzChMiHM+Zoe7eu8wOOiTwHP2W3ojey0gKFUSmW4B/jNGCg/d3Bclr
Bf9S/jhX5NodqLtLwAfDkweIJzUaLX20zMUKntMHc4WcMs3H8A1+MGkuannf+/PbSOBq2rapzjAP
xzWiq8hYPyPBB2xnpke9V9Gssx4mv0AonDs/UgeqUrSbUSDyjtAdbYDoucJnBe9RvS6z2kVdt2Q0
dF88HDw3QZtcuSisU7MUcOZRuXDF0Ur5bdIe3zmRyzZRqNnJA6EjDCYYntHx2oeO1L2sE7kjM1Y5
LJzS7QJGHQoPt4wmDDcNTOwwqZkLPOmHeSHYRjo0mBMe0Awl4FeNouwTDl8fhHVRZsRycRdA9Bq2
qBUmNclyoxTBlA8PJ+optsVIxgHLYbwLjc6jdRpybNkg1o5zlrLmmfhc7Ve/bfO2Bm1IeyfX6c+R
hBsUcaKvBNb+8KvZin59wfgtQo2JBmO9OKusACwy9Dx660TB8xhiDJ6mhkJ+VOXEb069qT9iHIqw
eMJ1i1GSPXstLjzCxDDuCvPVM+bczfzoj8Mm6BudaRFO+TgTYAYs7+u5KWgs5UMgWkxCgvk40CHB
wbHYzbqQN7iqHdpqPHnVK9xOMJOa2WfTdkhAvazAwACsHPvS0z1q9DCU4zGcorjQmDXC8Dk6zwa3
K7W6rIYapRPcPSqoxMoaNGBAopyi5ZSlX21Y1D6wCMQaATJi16Dvaxre95gxIp8lQw4ReYxq8hVC
uX+qFy8AOwmUN/hu6dMEz+xTMry6yjw7sCpOKSdFqNX3WEmz6eHTlU/oBUt/5S0mU32KlCEr33HO
clT0IreE6J2Q88u8xj3E9bMstPrUgV960XwNEBrJvZDmDPMzdENRNkYpDt+2JjuuKb9itl5PnvLD
h5Vic3cw7zQi+OZM/A1jNLJLzdXUrtNO9fRDdO1aLsqdT3YZ5mLi8PQA/o2yZcjS2Jw85h7tdDGN
GJZ8EfCsWvvoum2jq3paSlhqrLh6PY5p668bP4zcF4ZZQzL7YTn11bAjCCqbnc+hKwesfzXfwsAC
Uzi99cXXsj5N7ovp/ILhbFwFfNtbIkC5gMimb1BAjpLfRsi/LEDfG7JobA0grPrbwBtnT51oxXo8
xdjNH1wHo3FJnOY7kimiopXEPcS+Xs+AM0nBL47iYLI3gPAdeUA5Wp0snizmyPuYV9cYqtqt8aEy
aWIKksgwP9oKFXpYH2tKsfdPjlMks6PBcKue/aDdQQQ7lN3q1MdA8OYKl3/eOFO4AwsKH7Sr4Qed
ztip4B3wPDnPYWo2/jKXuolB/SStyaMWvllL4On7oAWYZhP/QL11L/AkblGSfESYoleCHl3t59Nk
vsuqg5ErFiXao+8p5jB+p0zWNCAXdHTbpBRXbIUnhd8D4IhKp/FFxj3wr9x6PURrmOQVa8DHjN0t
XN69Yz2HU9l5ffBtQaGUqcQarMDWgqcyIHBpddcrWnXJbq5gZYJ2qkGh3Q9n33BnzzAxwDi4kUBv
MYDPwcr+HMImX4CuePP8gaEqiAR9ML8IPOxoQDiYA/cLDXcRwyLssrHZTkzsQaYrR5y4IezbWPzS
w5Uax9EmnqLpQG29XK2YFG1645WmFdkIG053AaICWNxH/Yv1Pt1OMblQW+/1xNdCS9q+gvBy5JUD
7MveTWOoClJZnMp6eJSomtiCullrZfI2jOPDDM+kQiYacD+LP+YmwDgepcSCCJUthNrhUUc4qQCC
6WOwyBKcgyWD9atAu4gHIVXBEZZujODUY12XufEauTgZEdMKVZi0YRatPtR+k4k77wL/9VfzqvVR
uGYFbmKxqRigc1lFhysApF9dD/GRUylsvB4qv3IdvOFmNHBYbGBfli0BjkmCjmu3JP+PuzPZjRzJ
2uyr1LIbaCY4D1vSJ80KKUKhiA2hmDibcZ6evg+VVahwhkMOJXrzN1CLQmWWzEnacO3e756P3nWC
tY9OpxiHVinobFG0JPJLjbjHxBx2M8YDjO9aejdN1Xex36Ue61pYMTtrimaiQqr5yRk5p4cOkpQk
nLpAmbFU//Hfi5HIdeImRD4FGc7qo61ate4+hYew1aoM4QZqnPuU3Ps3Ra0k0Z3bKIEqi3LnYEXd
+bNUX0zZXSuFDQ5HJBdeY8SfdavV0ZSxzaPY7HY9KDW0i14YhCNDTFr/2HIu/+TjVtteuJh9OGAB
/CJL1c9K3qg/YmIbTPjCPP4pqzjhNklGzO26Mph5kd+txlSv49xRX+pktvfwNYZn6YzjU0buOcil
IXdtVuaXMb4eXZUEmFOR6/qiI6e+ISWEfQUU98eOjfAu9JJPxdyG12PmiQ8xt5tvvdpUgPO4J2ws
D4Lj1BnxE34CoOGytJ9vRVVkN3nbZjttxAEz1azkZhq68hlDCO9yUIpwR3aqIarN243RhPqNGOt6
g+f7S1TV92ZC/SBGmuU3VqVcxE3q3DIhup3mUU/gg6nykbCvvOqSwvqiy6mAg2VFw9Popellh6CV
PFNo3k1lJzGjRDF/SSeSeWVl2vw4psQjaDkwyCxEO3HU6tEd0NL+CuyevW9z1/XR+7ifB3Osf/RW
022QkcudDO1pO9TqvOvn1PQ1o+NYHOZNERXag5m58kLXy+ZZ6NZ0jQJaXslkDn/UOqkTckAi0mzy
iLXJrC7Ej8EhkW0mjrEp5+ZTq2gq240SzT+6RBa+kmjhnlSpcSXHp7TJlBdnbENuRnZ70Au1+9DQ
i79x55GanEjy/ZilNO82Xn3VhM3IEUZwkTXDsniqKUPejf6jJy4ixqN74R763XBQkVZcaRHULMi6
ggjByb+XvIDLWVB6JcUA4A4/upb6ZJY9oH1Tt//HZCHXhUv2dk57x8frVVyFc2OR15yjrREBI86V
KGaLMeu/gUPvkmP8T2vwgb+u0tbxRovPC6qpf9281G0i/vW/dvWL+P7zf/+uvPj3X/h3y4+t/wWL
BO0F/Tkq8IJF4P7vlh/b+Gvhj+P0jbL/3309/2n5cf8CUUHLoQpNmcDaQLLxn5Yf9y96hCzXBX9M
MwvwhffIL477/7CGoEoBvQFCBbGNRUfSsfYiG7OmHWlo2Uyzph9wLzCD2JhVnGaRQP/2mv7dbfR7
d5G+9Nv+psF/HQuVCVdxmx5ourOPxzJQPGlj6hHPNPNwcJptUTfZRs9IjxionaKBQoGg+hHUtifQ
UPiQ2fMdJhXoGelN2WOIo3IIt9TLNq7ZFr6axBuzFtdOplq7t3/sKwVk9WPxRbdt/NhVh1be5cX9
1haiuy23bT7eppEO8GduYWPv5ii54xvpDf5YcnOuSvcT9wFl41QHKpFiny4EyoK03qLg7wNofJpf
Ge43KDgfHa6kQUl2B8GF6hO+GBvdTasN1TbcfjJqZklPPjh2Lsmwk/MBSL+FbeBu0luuGVDronLL
bQmZ3gL0po8y2SHovXTVlFM+3RhJ8iN2wwej8sZ9aCkf3Sq8tKDZ/t1K8f9uTR81+931P+u2q3+y
XsrmX7tO/HihTiT+BzT6va232tbken6+/L7s/6u3MlnXrCigOTS5gtVbnE7+XvKG/Rd4CNpfF6IC
DdtLJ99/VzxrHTMauCpL3+gCSfvPiqfJD9cfC3dR2gPBaLxnwa/EVgyp0U6M2OqVpUIn/vG8Ru+c
F7EC2xWpgb4bOOG22ai0+7eXz3EjHLU4+hH5D+MQLJvq61bw2+qJm0zq7WCRB8vy6hluy3hwhOwv
Yzrjet9pKXS8PeDxPvY6IGgBC84DOicgfstj/zYg18yqcObM8rHOBpo7OuVFmwztZSZYG28P9ccb
REiF7I3HsxeSw6uc7behpqlNc6GAu+6ASn1txFTiDFrGH98e5bUj6b8b0OsTAWhZGBG8Qh1Ey/ET
aTZUaG3soGpnXnkvnFBSpRuU+lFXFFKjuZQ/Qy6UXLw7nc1Dc7pdrjXiuYE3SAw95+9qNvz79yyA
Gs4iTFlQpR//nsZIBul1/J7UtPTe1wF2UiZpm5eo09MzjfcnviYMRv7D4cRcslZjRSIrClK7aHBg
tt2V1dB9pOxpbRInV7Qzx9KqAfDvB0PkyCn46rDjrI5ABHrTJIcSrneTGpcazX4fbdqwthRr5I3V
9/I+Azp5GS/B1VCjcaDFRGuDROiV3yupHRRqH3a+1NP+KsXAgoxQ2L6rffX1N9oL9WAxaqd52Fja
236fc3zoWcsKcueFgpDciCqfOkL3/pmNQR1xBQGGQTWaLej3UVSRdKS9SJU55BgRQM/mx8yB5Xrm
jR/34v39MAg9iQcMFfsNd8XlSCjAD0UW2b6NdHlHYi+6SDmLv2OXWV/Qv6W4foxqFT8+XX98/6py
4TCibF0CH+iFx4+om+WQtlFs0sAaSwrMre0cvEgtnB0UPO3OQvNNq1CP3K+z3ZikqVc3BwG+ofE7
e5A/uVrI97/1xdqI1uQlLGL7P/5JkSsqW2ao7d0C/6KszEbKb25xZj85sSNjoUQTJEHeck0wj0dR
YmMQlHzY9zWlOAwF4R7xU21yI7CteUdWK/z+9rte/uJqA2O+vkI4HY6cNdctrHKu1klk+VFdpwHv
MQpgi1v/4O3RursgrHGNQ5R8/FyDnmjOHGEq6GW2ui1nkrGTVNxz4eCJZ0E57emsDHb+tW3PXNAU
iqQOhVJT9veazJOtW83VGV7jiW1v0WGDWaIXgTbV1SpX9FnLy4KThcDC3GvxgAXApKDIUhTn/Q+0
yLvh1FDCMqz1pucIrbSVFpVj4UwhucEMOFI4yzMrfdkwVlMARytCFyYcLfHrbUsda+iqassojU1t
gBbyINGyrbE0x9T6YzwlCC4N976PvTMb5olXCfsH+iTPZuC7s9rKEErl0PPxZzApLvul1RS7DtuC
ALHtO5lOS6zDlozVOd3FGJUuMd3vuyadgU47cpQDEJS7vLP7jYd0Mlajjk45/RKB2DnMwImVxZ0R
+xQuUSanwmoDtTzptmgeTN+YDHxym6LZ0OGivf8Q9kgauTiwcuDDUTp+Lh0t8awPjulbgpw78KZ4
19F9eDt0XF3e3ipOzRMLBT3ttrQiqGsDmsgsht5GUUxzoB1deJGrX5AxGfYeRLlrJAQKWdgs/0iz
U79TS1M9M/ypyQJU04PiubRD2KsnlbI1hd3q7CEF9VlHMZeMeN3e5BrZ9LefdIlc1isCopBLUYWC
oLm+b4tBneFg9Hy6ergbQ/GAj0G9yer5lx2m127UnaMqLL/9eEDyGZC/kBFjXghE+vgrdoId0u2l
6Q+o4HfUZ/WrhPrm9u3HOjWKC5lgiU/cBRF2PMqIyKoLQ2H6iYbuHO28vpN0e55hBfz5nRz+umXp
NvuwClT5eBSricUcRaXp17KyH1M19r53cmh/5CE96m8/0Cvwe/3e2LuIu0nAwEBYzQmyEjWPyg2G
2NChSJ64Zccl25iNDc3V1p039B3ZSOoOiGisHhk9HDWZb7RqUNuNYvbJ1znkr/g2/cDCH5reVALL
G5ckRp/Pu3Go0EKlGtVq38DB+wtgOprTVTtv+x26QnKvAKlIj7Q4zPhJqlQ/vFjQlZjEKgUPhyWL
pltSIwun1iSFK7pMUpEHP7TDIdP6Ftpa+8vgULyjhJh+Bg9rmyho+kWZOdhdd9HU9En6MeoIi4qG
JxpIfqH+JVZm1Hu6SKxrz1EintGuosuQLr0M8YyFoGNAazP7kFSsiPZPa0w2al6Y7hnO14kpRaaI
1iBSMBgcWctk+C3kpSkVBXmEEKZvLP2moKHWBXB6ceYz80dWXxn0JdsOFoAYvq6PCaTAslmIwtSg
swmIpC4OLsXMoEKecm5GnRiKXB8kHzAerMXVhEqR3teoHkx/Hot8n9loXvxwsqJN0U+5debgPXF7
dDTOPmJ5Vj3Xx9URIXIdPVfODUo4pfOdAigaLVTK3n09llRfCc56cJtIpQKtVj2kx5hR/4CImOwj
EtMfaGVtz7zqtRsD5+TyJgEokWsEY7LOPHSlYbaSGNcvWz1Hq283TRCCU4Bq5onF4yRHY2Qx23zD
Sh03GJpopF0DXJIvy5l+kSixnKUhRHARy52YJvHRBeP+9oz4c4PmVy5+oyaN2GRnV7dB6eqyESMh
S1gV+rem0kYE6or1i1u//nOYNPuWnuXu59uDntjY4EiT+MH0gRN9Dep2KMKpsUSKWUrLuC7SztwU
KjbBc5spZ1j8p54Pe1hAS46HW8iaGZQhEOSCJSzUtNxkVWw+KZOPH+oEZbqV3joonc+80VMPt4D6
DNwxWMnrnRQUq1Wk0ZIv6Ybq0JSW/gTRgEJdN47nODmnxiLfRDadaMKztPW0FzQ10+VHnK6h56RJ
yQ7wqijppaKz6f3fjBEWxz6yc6y14/3J5biDEEPMMrca2exCZXbkXN0QVP6TkZiL4PlYP565Ovaw
T5jSqeciZU6qsZMcrJAVNTfdSW6n2ZnBTm27oDrJcFmOumyNx48VO3iOi5ANiV71DEi1Oe+4Mdvf
3n55J0ZZ8Hhwy1yyO5RHjkfRKL/1WsP2FFdacYeaSx5mtaFK/g+G4Tk8dBsOvirLYvjtDPHUIUXI
y3QYyWtciFg3rkG7qIf3j0JYQlRCRUZDEXg8ChsZKTAa5n2rbfoPo6dPNOt4+pmF++cFntuaSy13
ySqTvF09izVQPG0BKAI9MDgUzeJXSMudRr+WVMilvP1IJ9YRuxCyZjLVnB5rA8MUwEg4GgzGAWM8
a/Sq7jw1HvY1bbdnbmqnpgIhFhdR0tuw2VY3tdFUXDsdbGToauReN/Po7ty46c/cd0+8PepyOHGQ
cQJcvs4oWlAVZDpzmXHRQR1cpe4uxmI0H5EFFEFkDPqZbOnrTrOKLEihwWBn5i1uU6tzZPQaBxtC
7hQqkoAkcATsHEszW3y77fTDXGrzjySbtUdtyhYxXNT1h4Hft3/7O556bODU5BLwu3KZQMdTczbs
MQwJ8fwKysqhSiEIOKmiP7VtnKKma4czS+HUeOwcqquzHAw6UI7HK1gjYU6jCzkfVdCkptvoRuP4
E06CM213lvLh7ec7MU8piaiw7lWSM1RKj8er+5Fs+GuiWGm6ndt52kbr6eYj1/b8D0YifaaTK3Hw
wNSPR0pSUw2dfCRUVmM9GOBx0mfdi6u864czK+LUQ9H6RlKLqbrsw8dDRbS3IwpmTVeqed8YwnnC
p3q+sd3xXJlm+fyrScrBBRaA4tJS6Vxt9jTUeKkeMlKt99k9p8Kj6yi0pEHBQ5wBoWzTq7V9GHri
s7df54lVT46LJNeS5gcwt1r1dTsOGdUV/DNB3X/iHYS+Tl/wmelxYjouPkcGv5zAg/92/CbJaXgu
/C62MWdE1KfMz8h76CjT4p9NOLx/gyaBwWZJBgHE5DqJURkzNzOdPdOOUNBbQIkDK87AHKXqgOrf
Ls5Mk1OvkFLLUkqk5kU97/jhctRly53O8hE1jg85LPb90MXnVvSpUaius6RRIzhor45HIdjKS10w
7/M5/pSFNnJgVO5n7gYnB9FVajDEiGyWqwinCEPZVCH3UNSR041ddtZtDSdi+/acO7WuSPuTXn1V
YqxPGiGNSgMzBEuL2+zeTGzzcqzMdCO1VPkH05tkCFY07L3LmXP81mKztYnNCOjnMqSxMhq967RT
rDP54mWRrJcvUTzJHcpxJFlXu21duxlxLTMAA9bkENEbv3UbR+56+h8vhkpaIMHK6xrvimCSNCG9
/3USvREecG6xf6yeMUo02jzVniVcZOpTXjbRS9J5+p0Ad/juK4RL2AOOe9nqnT8uLXTdR8nUWISL
wHDQXCX9Yyw7NFRGH515qj+3RIai/q6Rhlv239WJMlR6PCcWpqCF0lcxQmb6NLqqsl4g5DjQn5Zs
uSvoHpzk7u33eWJk7i0ExGwgTNI1BqWu5tlWQBX52JMgW+cS/Ejfm/uJOyjy9ljClSDaSzbzpFPG
eXvsP5cGF0ICMOo0lNEpEh3PV0/k6VRwu0ClqifBcjFDZpNGF5N0zjkz/LnWvcWQAZtTYlgcM1Zr
PaTX1pImOS1H6Rx6nIf2ImwRpr39QCdGIRpHEUBGlzW/3rbIspYowXkgc6Ijz5ogMPBbzqkOTo6y
KLcICljrr1mY3+4XrownNmbCcT1X2oNd0XFvtIW6fftZTnwcpj67CIV3ru3rKgodzYWh0Unph8Wi
zGp7z/cm+l6axpzPbMTLgXi8o3h0DS9GLQBxSEisdpQppktmIFGOUNwSLzlMrBsgnN2LGSbTHcYN
+a6Pde3dBxmDUpXkMKNSw+Z8PPnwMffyqB7JckZh9BV+HMrLXom+vf0WT3wrwgw0KVRrXHrIV9sV
NDCkm/rMjOAavWtmiJNUhabNPxmFLZnrE3e+9SilpINysRX3a6gUWz4bGoYin8+McmpGkLfkasaF
k0v66o3BA1DirNUNuriQYpO2nAOwynOAC8ZwZus9kbZjN+Qi6BDSEGGvzRQHymbTRKIMzbishJ9I
VWwVJ+toryCwvBg5AWiZMO0t3UgAlAe9+MFV1fPolTBr+l6x19KsaL4b1FHsBmsy350nXnZrz+b8
I0vvrY2MaxufsJF4GbJbVxxM6aj8kuTcrvVnJMkorAcSPtRLeZnHczSqwzDxMtZg5ET2Z8NxxCVO
H7UMchVDCA7I5MwnPjFdXxFbS0WFW/g6JYhE3ovKik9cRjSWDbkx72Irnc5UVE6NQjC0JBS4tUGX
Pn4sXF3bbk7odc0ABH7iZzx3YXdu5Z1IRi8bMa7EC2TMoUx0PMrIlJmsdiljyNK8KTAdvLDp3H5s
6lbQx5dE4nORZWVQF0LeZGqU/5izGLTP0KfNjeXExZld7sTyIdOwSMXIPZHiXUXOU+0CN+Qk9MF+
mQ8mGJW9tKv20Wxn/cyhfmKohWxgUP6mCE0YffzoJg05tMAg7kiLNr4r0ia/hszR7IY5rM8shFND
kYZCi4JMkCvVaihDOuLvGlwl3eqba4tmP6Vhtel72DtnjtcTy8Fa4nSSgQRlpDmOH6sb8HRGCUN2
A/rKoZrH9DZWHG+T9Laya6bkXIX2xDylaEqilT1vuRauvpgHjofgpTDJyofWNpVJcrDVqT6z163f
IO/M4sKtcqAj8eN+evxUA+02rVMzytRRCKra2N6osLU+0q71XhGhoWIJTqRHup9Ppa+noD1R92sy
GoVHynaBkqnplr7x8sxn0tbvbRmGVLBKmIVRKyKc4yfCBWLus37pR4YSbBXWPutS30jyzTzSqFzT
o+PpwYghk4/F8s4zw08zoI05oq1Dl+9+u/wWjniy8miqsV88/i16PvWzSlsVeoKc9nDoShzzdOVI
eCqb953Ci0iO94toCVkGWvn1h6RzJsP8e5FUlemlB3r0qtHzc7X8P18ugiNCCsCFS4l97RRo5HlV
JCx9v2rs8SutS83nyhTP734UpqRtojUlxmRmHr+1qerismtUEx65IzZxpjeBCUPqvS9smR9MDxzk
yZIy2PEodjm0Yhx4YZnhVlubuPbKEl52bhRzvW+QEtRQIeC/gdxi6QQ4HkfH4mGgqm34Nmrn7xJJ
49e+cOjYpysNtqjulL/a0hs/ZWXovRiDVr3QK5xSF6MpK4E+lgI7D8F815CUnemeDc9Cej/AMcz7
UXU+ZgXkLAjapVPvk7Cgy3KGmIC9Ydned1rvjEHSUA+6IAYW4AtTPHLssTe+T3mmzNskmpSD6CXw
E4U+3S4QLJWG5JiqAysoagfsjz5U17E1QDShz6z9YtQhcV6Rj110KAdI7QFniHvI60Z5aeAwZX7f
F6C9Rt1OrJ1Q84xmQYi5E2byoaJCGiEoje5Gr8tuMV2cnnogVbQSW9K6g0RiNrsc51p9lxf1XPoa
BpE1TuF5FfqjLIrPsu3iRyBw5RR49pzcFHVlfFTdVnspB90EcpBXI/TAHIfCPajjKNy61tjeEBBk
Xwe3rcA9xKOp7ej21LybKg3Z9+JEl+lFmmFhEtREdtE+BLxU7gx3xEcxM/UZ2q1WYp3djjb9CSWA
4X6vo7eKPoFlHFv6N8rCQTrZ50BrKOSDqU6AMYZVB8mnVBRQC7ZdDS+lWmpPcIlpZ8zi0KM1Vwjv
o2mNdkP/mJy/xzTDE0B7Y6cHbG/1B/r/snuzr8schO9YPBO2JJAxUrzlgqnGCtmnQc6p4PbUgwpg
IK9udMUwn3QpGknThZ09qfx35nnb24dGyYAxeaNLM9/cpn296T0QaH6KrBmgdDGDHZczOmycMYeh
AXJSVgp0AJrpwlToT32Y1PIQdYJ/gx5J7GQqx6p+iAgziBukVXMGYUYxPkZqpo5bvUjDz041gSRz
tDJ+cPrOvcf80LjAUhGUSmzWlyqY98BAN+cPNBJ8nZTQfiKF39g+GlQcKvAqHOognI2UElBSAW02
0l5ZWje1Ytw3ZDZ+gC/Jkk1ZDCOT3XUThU2wVr5xtmXPmRp6Ja7IFfBPF8nHCBo4Hh5qq5/LTVUS
cQJbqari0nG1iFZRbUmPcfuFgTRFvfMEeSfV/Jn///e+H/NiP4fueC08t278qvXSQ67CV/WZeimf
O6018JpuNf6Aze18G+CacnaPaljvDCCIn0eSDWIDfkLe2yht6ENTZQ3DVIPTIvxclCZNo2kJipJy
xXwNzbAY79BR2C9xnVj5ZvCEVdERabcAxyHU4FtQCde+TumrGe6spjaMj/CMYbDb7oJfciBhQW41
08LY5DYN9L5iZ47A1WZovsRLiWpP70SiI8ix+vBLajRqcZPM8dAHvVJnz7XpuiWkqcqaF1vS6XPe
TJXMfZHJ1P1azcq89DqO8lrYRTYcSqSHgmpd03+p4zkG+uZMQDHaVvQa0Gkoc36Dr8dzp479Q6RZ
EqwB7+JCGKmboOpr3OSytDp93rRa5MA3K3Nz8FWT8Bm9Tj4SfNHtAbUTphWsOlG3iChmqO3XVqwW
2iGFj3Ytq7qo/b5N+Xhzbn6l8R0eq01rf9kWVEtco4JnJPpy0S+V5ZeynxpvBz+h8jDIhJrHtarO
6gAHo/YunVIabke1EdCYCu4VvkVnx1OMBcF9P9lA0KdWn7EHpURNO3W64NKVobZ+5R42oaaTv2iJ
Gd1nYWXpflKoctrDe+SdRGoqwKhyPciDMozNcYOTiowCPDiqcIs3pHHXFhV8qjafBxl4kw7kBN8e
b9i0qH2jQ+E0+RRtx7bsdHhebk4X2eyJ4eNUh/2HCAMBuk7i2jWfKrOf6O60Wu1rqJna17pjK7js
NGs0XmxbcBW+6EODUmfpeuENKFV8EAZR618UoA9QDPREdwIkn5m1xU0juyefxtysjLpJcB6Abu73
cDNCQDV58wE7+RTsFzg9kOENtxu/ymn03YIJn25rb+7njUV/tBFITa3GLVYR5q2ShOXHhEb3DPaD
7liXdtz1P9FwzRUuL8bwmE2AYeTnTkA5vajoTv1UFJuyrO3Ljtb8X1NUl5OPe9F8mWU9UFjIb/Rr
LIUm4Da623RBx31e0Gy9wLA8qPZJ0BtadmnE6NOCSujuhdUqqrYRaqV+HQCxmyAIJvebEiPd5/nG
/GcJ+bUFKTLq2MWQ7AZlQAdvtk1kP70oGBh/yi1Ji96AP6O5jVhQ5MLzPKmDeS5TJnCRJ/YW7bHz
MCdUzZ1OwzECTX54aShqlgUVAEdKhlE6eVt81HDMGDrZ7V20OGJjmxV3j7nokoukdQfoulXRkJw1
Y1xyeK/agn/1itEfxhAXiSFLPmCzOMxbjjAQPq07WYceSsmjq2aQsRpQcDhmUn+yQEWxZWyBfKof
yjHRZBADlTIDggJgvJHnzH2AOYFyldEBqPjlXHWYJKSx92EO+9HEPLaqbrt8rG+71jFxf4jncKsi
hMcaQDb2PRN9HgMhOOC/a0Ych4FJFr+/nUZkfjfNmMnwbg61YZz9tgudXybthcquG0tXvdPQxabb
hh4T8yvY2YVCkOEYcgfLkBZJD36OfqPbcaojg7dj+yExG/a+xLa7aRcnoWk/N3o2TjgKKB2QQnzJ
WYXNbKU34BYm7cHzBkvfK1kY66DzFNldxLOTQygCUm3twlfYpuLlw0tdtkMHar4zHso5BA7kj0Vs
ugeZj8AOQidkqnIjtsQXIO/Gr7cD4nWKEvT4koaiaki2Gr3UKplQ0Cht4lwCaRhawUsEW3enMkN3
XcgZ5tLFATegi89VSv+I9ZdRqZ8vtXRSGWtbydCbYPRKQCRMVBE0IG2ZWzD43n62k6PQlULOmmKY
vc70jlk3tK3Hzt6Jwt01xfBZVcdzGb0/Y3C6t7i50GWILp/HOY7B+eKJG9kTMN/agNnfat2zkA1G
LE3mfJCFNp55qD9u1Si/SDGptPxQU+GLHY8HT0iEDiBKX4cBuE3BmqAEgylTtmp15r67LohxvUDE
uSQJ0C5RYlilQGYVI+l2RrSbZ6bq68BYJJ4XyYSrgm3csnslu3QuMVlNnfJysEL3+3u/3yLwZHR0
DjrzZDV+lSqOIG5DSI4T4H6aQgwbLGqnb49y4oXyfKhlkLGQsFgXfrF/awho+IDtNMhtrEOxymAQ
3zn2EN2/PdSJF7qUF5drO70v1N5W387QUE4ZEG8dhNZEZra9sWuD3d5kmu5qO+wuk6jRL5oSsl3T
dOL9cwdNFTJ5EgZIgdcqmiFT4ywuGi7y+KntqtYyPlWhMW7wi6/2bz/qn2uPrC6JGJ6S5c2V7vhR
40xIfXJR5oMEBhCimdO+KtvxnUk6ZiijUN+jErFoxlYJmRJuEVffASV2LcutOSrAQh0iwWkAp/Xe
B6KaQvWJkhHatz/u9HVrwgoVLlqcxEu3M2WcG7ux3J//ZBQ6UQhFSAe+dlf+VgLTHI2QkxQhXGaU
8HrvjpthTNszU/7PRBb7L25QJjIm2qapehx/nSTBSMyJGEZp8uGOhImzTS04REjWSwUYb+nejs3i
fTD1461daMpWTlkGfB510AU2aj2VgSihHg794vUFvKsh/v9Xr1t2njdAGImIXkpZM2F+sx1Z6kd/
oy/4VH+RhwMvQeGSdM+yeP9tO6Iaf5E+Zqemxk7P1FKz+U8b/F8muomlC45DkPuUyjL9Txv8X2wv
VHpIuJFEojT/rj54CvpMmd9qnWAGF5tWiBwuzRJ01a8WfJElVpXUith3nvFdNvc4CLl+RXzmE9lt
oSSB+VRS5bpL0nxrTh6Wdk30SVcL7t9V/CNCGGXL/JdQRnAOFeDFeNADc7R3qZOWQW/n19IxD7T0
bctkSUZIGA5clDc0CARGVwToGQI3UsVGOnjdIf67UJSc86IxN2PiJUGsYKZeiHsU/rdItpPAcKOr
CPgSl8ciMATGQU7t8DcM80OaOzud9NQyqp0W93mobGervelNghXXCioYnF7tsa3Z97UBEsvO5aPw
cPwIo25jkpALu/I+Hp2FAhZwmfqKjcshK5wLdLXYU4T9jT19a7HVMFJ5Dz5gHxkPrdJukrS8H3X+
NchLMsa3xHyQUUN7eBx+VDND7KsajrTSm/kFHG1g7mgnYJjd02qcUr2MvD3UHXOXxtLbN903qX6D
HL9TtPxaxSgoNh5UrwA2ZqPRfCBWv9Ec5WAqJiG3vI9y4OdzvbfNErQy3lJExGSW5xmOtqNdatr0
OOcS7RcgZy9snoeFIhwn82OmULKr2puYC5mS4nWGQj2YVZJjqe63aDCgb3xW+Rj8ImvQnizNDhL1
Ie8e8IJX+aC0/TxV2odQXdjY9Psl1t6urSvdKh/yFj+E+UcV91/zuDCwiCWdUFuHbIEpqjZE8ua5
FkUwTPWjootA6/Pt6OTbZVa0dBdMrZr7dgsTOLMOix8ujNP+BhTi1yw1c7rMi8tU6hdEwMFUAebr
vZ2FK2FWRTuJtwu4qKfKzbZdk35zJu9j3KpPr/MmN/lr/DuOjJcG2csqwfDCsnedVqrMt7xD8GHt
IQVRzLSDVKhPLV5cuRwBe8othcg9F7Y9liRYjPU3whmuXPlZT8q9RyGrH2GrWkHvOhdFEu+VKrxq
qhlcpKiAblF1kDl2n/N2AD4LTuuxT5dqBOjluryJ7XzrdskPU+AtI6Efczn+gVxul3UPxtRtZhlf
ibQhF1m7F6lZ7cIpMa8S25EbOdlDMA0ecGRYwgDgna/cQ6YHXKyyC9srrouuch5nUTnXgn/m1Sgd
MyQtmFHFYjOrCVRnnE52TS/iXR07OseHFBjAmmBfuirckeL9UtJ2ssFYgj6J5R/W5sIhENl9bGbx
XvXqeFc5JZfPWR1jPsUkgqLsnlF8/Wx7A0KAY94LFg6wzrEh+xVND21aN9vlB02qHV5Ie5kFhS1w
3BO/bMyD/YIY5Uqh6MWSL8TG0QasOMgABLFp51f0foq9WXjJRUtG4WCHMt7Fhq5AJ1YOGddO0oQj
KiUS2QcjTaz7iFrnY0Kb+RZpHL2+3q7kRp+5814tyyCvk52aya84mF4RMIPUDp/LHB84SVJ99LZO
kQdR3V/RnXzuUD+5AxMna7RCItHXVzuwklAyjsxB7kP6mxX3ofd0P7a/ObLAzQgHVjV7AGXvq8r8
pHhnuQ/rmOL1AOAqR9snrCXi6VVMYWBJ5uSU3/Z4Q2MvWV6WIam+rnR3sM79UIa5H++Txtguu+vY
OLt41pJDPbdNoJSSROVYXYLLcIKxJT9NkvdXRnltQ+/Nxx7gvQLzxybvVMzObdKZ++WvpKAy1OKj
EuaXoM8+2GPyXKq6n9v4n/Rhvp0n7Blr8rlCB+FegndU5U5E0+WyLUM5A2oCNTHKN9RwLizOJaW3
X+hVu3Z63TdZvMvCmVvnQmjRVdlHV2E/bVUP5+aEdDd5dhd3pMH55BI5JShic3mRRSC5xwfmmN/b
Ao5q9y0CtqTNwpdYydsALrDA2ODHgYkgCQNNw+NnIViPT+UgHz03+2Wl5i1KuttotG+NyLn2wv7S
q5HxkOFSNyRsMTsC6jAAK/Xg/UHyxk/yE9vWRV9hVejPbRz+KvEIHNmulaTYRhZ7cUzXZP4ND63H
5YEoCuwc87Ie3dFviuIaJNIXR4qDhdPgbN3qTQ0X88Nv8cz937HA78Sq1U35dYJQP+RCSYs8IcIq
WG/ywvI6MND7tMNTs2fX9uLFl9P2djhrfXt7sLVK4nU0rq1IJKAZIJNYXR5V0PtdRNpzTy3stgOv
LdJMC+Ih/tAgiQiisttXFb61MAzFGAGP3kEZPvPEr4+0DoposqVDjFqBTpvicZztAakTbmJLpMSY
CogE/mntqxXe1umef8A2JF8/6HKcVeNTjxegkxpbskW5D6n7W4nhSGlxWCj6hls/B2kKGxNALv8b
bf/7gUSzbYY+ciwo22ACFfU2dOf7uBkOS4DAFQ9q4iBfdOO5H2FzgutFFbnRezHAOvwY6pdKbQXa
eEMz4SGNf5jmNy9R71Vr2Du5Tp4yunn7u7xe2tevBNQIxVGLqzBT4fiVCE3HVUaV8v9y9mXLcePK
tv9y33kCnImIe89DVUkqlmS3LA9t+4XhqUmCE2YOX39W+fTe2wVbXdeI6H7owSkoiUQmEivXujPg
nkGjtoxrAuJQg8y27W0vb7a4vq37ewVi11DeJsuwjzb0hVdchJAt23vo2aIYg7YnS46gKXpQYQNl
ox7qLjUOuvmrBtVn/Iim5X2ykJccAj6rtod//i2iX+1lgHVRO6dneim3gTWD5KRLDM5as4w7JqaH
ZU3uomT4AL7fG9Xb4xjbz+Fc3PfpG6C0XpIsOIJx9mHS0acRAi6oCRbQzzeg9lb560jql4tFzRna
MhL5i3PtOc7moJr6CjjQUW7H7eEM3wdTDAV8CCM8odOCiDk4uNFEme4mE39ewVibBvmeQdA5CsEr
PVmw9a44OfWaHBtKDiHeKYTgN+NKNii0h/u6374fblyBSB1FxpUk9r0n99P2wAUCmSTLMZSO+8+P
M2ZxL+IMOr7THUDYKB71AUpUYPtm/GOzjBBx6B7AbI4zOH85JknJgvCuRgI5i+0ZqBUCKviSziBi
VuSWm0eWjOjDPZluuEkigzJMvAq2alfJ5h3QL3cd6W+QzMoMYkFrJu+aHPSvsTlMU/wqCRU4wqvD
rLovNoYGRvP1n7fQLw8ojHsBXAQ2C4wdOPmyzzY8Vg79dJey+NW5GouIhSjqg+3J7UD6AwQaj7ad
X5wzyrpGR8BIXl9Zwi93MdRi0UQDCjosHJxCyrmWa4gl8CXbc1KUOE33cvl8rrLDtrkPVX+Dq8hX
FaSH2EAsapnep5D9MhiXO1fZWd3fXFnS+be+/P6gIiAAZwCBD6gecbwCigzw627Ynyl5AAvZU8WS
x1xmtwmfHvOp/SoMPnWnX+Z9ftMlVyYAfvFN8NPxNdB5wSKAn73cfYCro1sFQPXdgsIzDz5M6m06
ooLMv8sHv8I9tYA2DySnHjHFfw/29ytDL9/xJz/9+j8swDkdBdQEBxEiYXQb3nagLowh4DuOuwu+
SgI5q3M1M2bRrphQ0TNVdhZCmdGHIcP1a4MCQbocxuyPDfGMkLmT8sv51K9jiL9jXxdgThBc3QGK
BbXw/GUlh5sJ9VIBYQsLdhwUwXT//Xv+VjvnzTTgL5ek8ILY8NmOz/kHfZn4Ktu60eq/vxupv01n
xdaLf7gB5kGvr8w3uT59U6bX//1/8Sf//j//f//j342XNyv/9v/+zxco9WL3P32rwbB40ZNJsSef
7+O8a7/p8dPw05/4VxeH/lcCaPyZjQ0pECPB/+niRP8FyhZMGAGdCtjQebr27y4OFGdjNHygIIvK
GjCfMwz67y5O8V/otAAIin7huSsZos/6r9/874oMTvtfT/yiQrts2gZnmDpOXSBzL7d9FscrRLqm
5QTZ6QNUB4M1Pv7gg9+w7ITz0gJm0oO8/dTo+Qta7V8CUV+ZDX1u0U6Bh4EECMUE43LCa/wGGEn4
hOPU/u/+/V2PuI1lpFA8xfdsPuUplOIBDvqj76r41ssp7hgp5UFXzFEzn9LcPNCwxy2xB2mEn3En
wUP0q5/Afz6fcERUt3EHgjvAx8crBdAzTv9eF/3Qn15GHRMB3NlpggQcaC4gH0PW6PfGTf69DyMn
+ddtw3SBj3gStbA3GZfVPe3W2XPt59/ph7Wv6HRk1QY2+a6AlGyBvhO9xgN2Tpj/Ob7/s3Dn2MaL
OM7ZbrWnPsKBeoT6klJ3W8Q68UnbDU/UGACP2C6obHCfjAkABH4f2wncpdjYMq6LOY3t/A2KPodw
Ul/9TDuRG0UAyKghNqcl5LR6lYITu2wjKEhcybnP7SQnfKmWVc4AMDmNOnihwJsK9M4br6W7k4mh
gUAQKl9zEnm+AukDqZjHZNPWb+XuMBSKIQJZVmFOpubs6Sy5eFwxD+D3Sd0Cve4T3RCgBU5CSGjS
jFl9ACHTKz/PnAvCH0KAc2izbjWWLkFZIQ5rFfLPuCZ0n/7Z/GVd+e8w+D788oP5Jp9pxkmlT1Ed
BPEugPjryYCN6UlsdFWHKm1J+c8/6Znd4yJfC2MlG2hjTrEg+o7qSdyFBm0mP+tOOEdQdIqwP/Vp
kYBW2ShGl8j8Hkj4P05yYjbrq7BfK1AXZLZtH4dhEC8Atbxyz3vOL07UckCjUsAADcSr6ItKkgmo
JfD++LnFCdki7YnJDAHpwrDQJ9Y35k0A9ksv4+4I+0K2OFepgltYw+7DYsQtaGW/R2Hyb6cT56bT
Qos7q2coVo68aqGFxNr2j6XNN8+8SJysO69FNSsC14xKRjcARNidFuaLn2ucqO0DigExMmi05DL6
AWIb63sOwlG/aoQ4SVdTy9q1w2bnjTH77zqQ7Sge/3np59//F4nx/P7444EDGPPK5zpXJybT+S/R
p9H9yLf8MVgFereDqdbulo5x6ukpJ3DnjAtVJEgqkP0tm6X5a9kY9TsUXESDbCPoBs6I2x4i8YAl
vEki/vqfvfRM1LqX3tkAcs15oU/UNg+M2HIdrg1iP2faiVnMW4ywXaPoyaZtN5jgQyqhK+mzbtAP
XX7dJqeT5QRRpQ3pXoBSebnDSxr/08+6E7MmrPpFs1qh+X23Vug+TL/H5viv0wCTzZfrTs+CqERH
8hRg9LtT86Fq84Pfop1YHTEHFzVjIE9jn/9hlvbtVIR3fqadQF1wqQwY37BqDYz6QLI3zQLVJz/j
TqCChUWug9TyJAL6Iu7xAmdk/9bPthOVCUSzAH1c5aln4jarlsMqFk93O8lU4yUz6YJFQrJFYY6U
QpZVXcEY/TpyQDp0uUkmDr24uMWqdRO+GPAYzmTilet+IqhLG95h4C/Up5hHX+dufYCCld+qf6JW
zsFxZwAMPoUdJL0xSVFPnlvb7Ra2lFQbhBvlqc6nTzTUT6IHI7DXFimciOTQVYRyGZenpUkgCDd1
UJ7GzOqNn3UnKHkEHK9Y4JQYynUJeAsMi/w+pduvtkDfYM62k6eUj/khy4OvADX/5bdsJyYxm9rr
OMMxhRHqj806vWKT9Er6IANxNvdcYbS+qPHKh/mMqv4GhKTnl3QikgNSqoqzr8F8upviL2gWeH5F
JyDBxVJDtQVHVD7WEPZroOUwq89+rnbS5DovEvjrSZ6iBdRGejDfMM6w97LtTo0WSZ23omfqlK/R
nc7Dm663finBJf7LFEcvOenlaZrJo5XZ+2pozZVln4Pj59IN/cXLLcKLIFx4jkNqAVab7DClBPYl
2g/i2zBE6XDA5Iz0uliAU+LyR61jMiwYdgXyZV1epCr6CN6wJz/nO0kTquorXxScr3i27ijkvXZB
kFxDPzyTI1wyTrxTQcZCh0jJdCwxBvTHapVXezPKnQidN5owOqCQ2Fbw1RTD3OGhHtJ2fm5xonRi
yzYsUIg/reF6UzcGwKprTznP+cQJ0wGDqvXWIk3wHNirhSYYDJuid37rduIUBadRmcG5Be6rvVpe
o5g9eFk+qwz9eFNRdAs6QJrkSfJ4L0A0MuVXnr6fcYg7DVwTGxRLWMHXmB3Bs37+BiLW1x5Oz/v4
F1HqQsqJjUmdLbM6VVBi1LucQ7HqaczGdHoHBrD8rZ9znAClEpP8GYNzgLg6YkJwL6D97mfaCdCo
6XHZyak4MQtyhWU8WtTjfqbPH+SHdlSncG7pqBAnor4qAmVk5rcLMyc2yYb35WnDmhM1PIikO7ac
X+PefW63OJGZGGbTccrh6rHJdzPQ4NCT9CzhXJ6EMZnnSbUos3IIOB7FmqvDOrHILxtlTnAaPB9W
oJQRp2KEvqYBDcp2deb919s8daIziOwyA9QqTguIeo0IDu1yjbz8GYenzjUTztV4j0Z46jGF9GX8
EOLK6bUBXerJTsXZvHBIihdLBpm+1wB1+21tV/gAWA1oCwm4Ws3RARrwtyO7JsTxnD/cgMzjOiYt
/AHtoP20UExDXyspnjN9/vc/BCSB3hUOKKg/mb47LJh4zOtrMhvPmXZCEkwRfadXbJAYx7eB6vhq
G69eM6hYL1fdslmMLIvFKdhY9JTEECCRMYs8rTvpMsT7FgblEpwlMWM7aJC+UfTaZfBcqv0iObgY
uHxRzVYbNA5z22fiNjFoCq9LGPNdsuT0q93WdcEAcjKondeGdyF+cqsw3zkOiKUsPMyJ+lyF+pre
1TNf2IVcYcwZ4+HrLE+Q98AATlXQ3SaZZ3MlcapdYUIMGxetOM3LehoKUfbyGivgcwt3kufKQJ8W
JzA9meUVoKivaZv9FvHUvxtZiROrg2wphrFD+HsTp6wfwWkX3Pp9SidWi24wOatRk9O81h00KSi9
BbAUQCE/+07AzpOEqLpWOBuHje6GFle6DONifsbdkJUAKAe0E6cQOsV7etZSBiPX74ll/cfrTsjK
MMfU3MDFKd0qwJXzdN0R5tewBZL68rRJzLZgSBAhNKniBO0LDkqVYfDzy1kH98cDGJf9LgI5BT5q
byC+vREpwzsK8cNr6rTP7HV35NYMK8gqBnxVXI32ogXfGpDdXt/0p8HXSuXZxhBGue32eLF41ML6
ncEuUxWGdVgN3XgBt4h7BklpPPHe+K3aiVAFom0Q/mMnqoAcaAZo6zi88jPtROgShDKC1p7E6K06
A5p7Pu14H41f/Mw7AcoAxkirfgVUAtxPT0uTLke1Fek3P+tOhBZRRYeGCRR0LPrGZPM+KArPXrZL
Hb1uOotM2AtwClafskC+VK3xte2EZ9sAmz2n2IW9pN/CTmBEwFzjGXsmeFzQEbEmm5IMH3QKSBXd
0IXy9bDwtLB+O8YFHgmQO4wRxcHVtZgNCe1wZxXz2y6Rk0DbIO7XcEIMZWp+uQ1VmYjM61EbzdrL
UwtE0z3EW2uUSEH0p0yLk7HX7hXng+8XFZKLOGqg6BRUXOLW34MR+VUotGC3RRxgvwxguNI7ARaL
d8zqnIHriesEQ3RKWc9fzIlg4EfiHkMj4tTO4i9w54B3NBd+YCoMeF56LWBMaqvOj1wa448jD8E/
kXheJN1Zo4IGMwVqXZwGsb4b4+Idasv3XieDi4sG/eoyWI7WFJ028hcQ0PkBzKDBtYbJc0HmBLDd
1BorYXAHydleE5S+g7Z+MIPIRR5VildQMYZbVtU82op/aAiwt15+cWFHBHiLZuTYLJgQPppqfAsR
J78OlYs5ygDrExpPJCeoQd0sGDrQhXryW7UTuzrYWt5hZhA4IChHVrXtd9Z4NnhcvNFo2z4O5Ln0
JZiDRREzKOnpbSc0Fa971uW4qrYkfR9hNqPrjV/Uh05gUlANbUE446pRJ0ebYsx0HZtrI/7PbO/v
CPcfrtg9OumA1eUoH6P6UQ7VC9UVfl16l1Ed7Hlqsi0iB/qtGKIwIsP4Gvnst0+csEQdk4zb+f5O
6fSxp2Iw+xAwuGt6ZM+4xUUXJcua5jPI0056qV61Vbar5tCvePwJWiSiUIbnuhRUC9BSVHG/A7Gy
3zZ0cUVJWGWJjZGxVTxXO0zVfRug8Lz38rlLBwKGQW1iScQpyrsn8IC8GHnnt1dcUJGBitdY5zAN
ci0MgqJYV7XfieJCivpC2gztZ36iunoXLewpsrGnaScyg3mNZw0OzFNh2ENl1LuxwDyUn7Ojy3S8
qL6zsUHUp1Z+xRnwIIbRr5Z24UOgoepCKhHzemnvsqC+Hwru1wVwWZCnVkHrRaODmW3dDYgVXmLm
7bWPQ0BE4ThkU5qxsOMnwvTXReYv6y3xy5Whyy+uiyVt6YZlJ9Setjp4CVS513cMXexQAPJE9FsR
keEInjUQT1IaeGEJMLp66ZGCr6Cej3HAxoa8bRIMQGV+8QjiqEvTE7Uk3uzAT7kgbwUJQDYXcb+q
B+Pdl8b1Es2YrcXWxvTK7SphXEMm19PfTkym6SQGBk2eUzcVwY2B3u/7IJ+VV7EJCb3LpYcVCKVB
GYeoTKq7ZaZ/NHhx9dvfTpdoiAUg57XgpyWoP9iCvB6D3guBjrmgy1XbdLEx3ZByolRh+hucKbva
ro1XzIPD+NJ6gmFADV0K1Cegp9ub0dAdV5nfHndBRKgfwrhlKT9lZnwNVv43ulk+eDncxRA1OJqa
VuHaD/VraAEX4wFDnZXfNnQnuXMTsaKesQ0xUAxmVNqZXTboG7+VO9GZB72dMA6OF4aluVFddBiK
0PNjOrHJMMe0BhINuVTN6w6Pi/WuI0BB+S3cCc4ZknfgOVnFqerA7Jwu9FEI5ddqCQsnNkdlUgU+
HVwdTAyIfIfR95b4gXLAjnS5ybM24hsx+J7guQKZKnuLoWO/xFa40dl1owWHDXJm0vAd0C6vw9p6
oUIwJXi57DqMMDttcONhM513/TxsNwnR14j/fl0lg8zw0noLeZHKToqfWsTNTJovoOvxzJsunGgm
FYPmGXBhyHDgFuZdU4Pyuq74tVbOc4t3siddoqRqeMJPFcgC89W+YSHzembBLM+lX+ah0dlw7moH
ohl2ujH1IVhE7BdELoio6dN8g5q8ODUifUhJXOagsPWKTxdEBNhGHPQ9xt2WKWaY/W2+tnZo/E4t
V5ynWhKV6XxBTSHB7RTYR2hD+Z1aLj8dSKVFohNgiKyMgl1Der0P1tSr2wFu0MuvueUWpFQTnEJ6
9lBs8mXfsNLL3y6ICA1t8OkKeu7RsHXXT+p+gsyOXwr6CUcElQtMCeCwNfrMi9OLxw0MFX47xcUR
SbKl/UoYMNp5jKbe9BSR4JOfU5zABOtUEIsM53iSoEWTB224V3jz9ly4E5ugXYcmR3POnXFyKzv9
1ubpW7+FO7kTV26MSmcBB7sXfW15XopZvPMzHV/uQRlF0QgYqzxVoI4ewYvc2cIvLF0hQQY2XLEl
eHHqB6Api5mEt+Pc+PXFwGV6uXAacDqTfuYnA4osDFF800H+p59PnLhc5ABptgDnCdMhBh/bfcCu
kec+kxtc+FCvBcZXdY2+rM6n/dK04a7Wwm+buACikEzdoiPsb0v6D/FgHsDC5ZfuXQCRXElRrQF6
vjQeDpQPT3ar/K4nLoIoEkxEgNqhAMqb/nPcDOlNNLWdp3UnKsNKzRRziLjKFlt4O+Ti5Sp16pcd
UicuMYIOph2LQr+OXtGouUtU72nZCcs8geQxA5X5qRMckgNKz7tsSqOD1wZ3gUS0hjq15NgoFHRH
o93ul/D3aHf/BUkIzxQVPz7sV/0smISi3An847eQNn1FO+p3RXZBRNu4ZoBQA2NC2fTXsnS3I/Vr
5YUuXGiAHmcaWxywoPjkt3pT210nB+t31XQBQ3Ua8YmOeNWQS/oQ8uAEHr43Xl/SRQu1tAG8UQCk
ARq+XZa0dxCu9Fy1ky0rYlleK0SObEC8DXUDhKdfqnTRQsjBYwRqHcRNlh3RXb+viN8R6CpfYx6g
HqFEw09rqz9ACIMfekhTeC7bCUqoLE2aQ57hBEXo/RT3D9AOv1Kv/RogB1Lky7BBl7DHrB6efzcB
TeiPA2CxH9sU7He3xHbpdqSFIo8r1LeuaaM9k4gSN07jpSqqFo4qaPIo6ujFFE5+R64LHGrOrMEJ
BGlO4wQ2OUAVP/YpV35HlwscqhKoG2whmu452Nf6sX8Z56vXUwEo5y+/AVKFgV411q2UPBCVix2N
Rz9IBSRyL43nujV9KuFvbdq/Rhu/1aJtrtTj51z2M3YgdFFDddPQeW6S6cRJs+/HTD7ZmGV/Vut8
53XKuOLJGCwZIrqAWz+IRwit6ukTs+xad+WZrR+fd+gPD4XoI7QrGOjxgp9H426Le/2NtxPIU+uq
AD9U3YngsZomzxMidoK4raRkEDPhp5ipP8M1epEb7dcNddmLtBl5DWJJftoox3TPIKEh1Fq/ER8I
rl36aWplWynsytM4Z/FfDSEG0J8Z8ml+39gpesNY4ukD/e3Tmpr1LakWBhG0ofELWxdRBDa9TObh
CNecpZCiEPSR08DmR6+1u3CiJeBLD0rS85OWGvHwBG5pG6n5ytn8zFHpAoq2DlNhOsFNo7EL5qvS
xyC2fkeOCyiiuPjPUGlA2xLsyONOJ8LKXdZsV7Lhd/TQL04GF1U0pnHNxpZOp9nosIPlbn2pgU1o
D8tirQKHtpneoBcrnmQTkrcj0xDMyaCc+rVIhu6+0XHObsdO03uZ1MHbIo7FskuRY1+1ups+dNBr
gGRfSyAFFqQBv0VSVNVDiNL13gYCtiy31RlHvvgBakE5dhkFo1A8GUBii+6duJeCv2ATvdKOOZ/z
v3KWczKoeRvBkC6604S8DoGdtq4fllrS+22OBJCetp+eMHZYQbAQBPF+ydLFL0ViiMK1lbjaT5q9
T7INxMgbWK/9ijgXw9Qus03m3tISdeG3BiJx0xR88Qs658CA9tcoaQfTSfQCIHu5+XnEhS6Bskrb
VsJuvYBdHGzBum/3Xkt2kUu2CttM4UJYEtYUr84Z+DWuV8NHP+tOih8ns9I6g3Up2GFZ6wNvv/pZ
dkrxsO5kb2sOV5Nht1T3xeA37g7hpctwqtjMKZjGaTmqm4CA9Nf4jV//LAnaZCRaFCynMb9ZVfEw
A43m5w4nUOcY+oBmgumQsttYbQc0lv1SuItaanibYDYIm29MTb2va7weF9sw3/gt3EnhUJJt6ygS
FOTcW3ggdny0Y+HZYg+deGSV2SAmCeNJIHd5eptB4MFr2S5mqW76WC0YeivzMT6khYAw5xs/y07J
nW4ygizbiC/ZsT0oS6CU+MHPshOMjC1zAVnLrIQKUb8Htzvbh2PlCTRwAUuJroI+hy4BsMVEHUC+
3uy2Zun9Cg4XswSMeFUHVGYlxAHa+zxNmxuoBLZXioJnyhkXtrSkeZD1OYdoh467FxE0Hd8IqMn6
bXHixCYVAfRplywti3nY2TS8FdCt8/ukzh2ZyR7yedamZUjsIZo+tnLzy5IubqmlRTGrUGellhw6
UV8FOO791uwEZVIZEoM+CJY15QcoNjyxEEIEPsbBpH15eIPlq+9klaQlm+0f4Cp+oWa/p2Pi4pbW
eGMCkolpSUQDUVBRQclmyvyuMuDIvlx4PWZtkm5zWg5p/HrV7FGq9MnPJ26qLDAZQjqYRm1SyrA+
ycSrVoewxeWiZ8t4AXREisN7bY+hMuZY9Y0fKo+40CUZ5SwEwCUtca40t3lA9EFPQ+OF9CXUiUq1
QvTWDggdSzHaCfHRVPsBuiAM5bhlBlYxHU1a8pkeqoDu28TroAIV8aXlOhEshBhsWq5QXoWGjyE3
NEz88MnQILu0ziEZVnVQTMVBlfKbfmrjPXjxrzU1fn3IEhe6FKB5qqIZ2xDjSg+TYX9OW+KVHaDp
cLlwnTRJowZEvTIF+4QrYw4lW8UC5XequOilTs8CDKghls55cxfjoneUOvT7pi56aWuKrCVQwCpb
0DaxatT7ZMw8Y8ilQCp6C5hBBONTLZJdCEDXfk5s5nWUQ/ny0u9UZBDJDou0nGsGIpREVAEgGG3N
/AZCiEuFhHnLHE9gMikHKJ5a0K5H0d8s6L/JIk1cBFM/hYUgU09KVVX7MKzKeI68inHi4pdWYKtn
jFaQEjqBkA5h+yaiXgmfuPglDhq/flQ1KUUgXvOofyOGwAtIA7Gzy485jBCc543dymiI3oGdAyx5
3ey3UVzwUhZbrvOtWEsQUlvIWdM/53x55ZXeXPBSN0i7iaHZygojkSDMz1v7RnWDHwcAcfmPxo4t
UczypcxM9gKaVTeKkg9+K3fS59rwFNwZ21LSiRwb6H7pfvDbgi5uaauCLpHVglULUEvOkEfDpLJX
aYj5+MuNMm4yLKAzvpQLlN1veFdDmb7Kpzs/pzjJE2OQFOxkbCkNyXdG9zdjU/kd4y5yKaNzqJA4
53LkaPTh5bHbyTV577duJ3lOGXpjpKVziTlooIDSF5PxG/eHlOSlw6uI62ZTgSnRqD/kqim7PPHz
totbMrw3EGNqbNmqdZck0S5IH7384YKWJnDNLXlYmZJlyw0rqltbffOz7NSzLFl5M5nEYIfM81MG
faljwaHv7GfdCcp+ioclbogpbSjyQwOSgpt49iMQgE705ZfEYH8ctcyasp/Tw5CGL2rPUSfi8h5l
LFnaYqptyWPzUpnpACSaX2ZwUUvQ9quTVEy2hPR8v4NSRBn0xV9+7nYqWjEvol/BXF02aV7OMjhA
bNQvMbiURwW1BQilsQOXBEQH/biOtw3RgV/N6cKW0oWFWpLQAHgW25uA0nRXUx0evNzi4pYGwcBv
ShZTQunwaWPzbdtln/1MOzfNHGQHS0qYKcOgK6tofFVs/Ts/005krgnGndpUmxL0WI9VRN9Fox8M
n6ROWILB0xpcIUzJO0ifzusx9yRqIS5kSbFmXeYAq+4jUu/GPLqv+/yLn0ecXBn2rMIAGDdllL2v
yXwTju2Nn2UnT4661ynkiGEZk/DbAMW89Bo10flz/fzqQ1zAUjT2CaQ4ZlPmUP85y2LKvL2xFbSM
ajx0Z7tcJcyvzwRRqcsTcdEzIRM1OMzj9j4CW6bmgd9J7iKYmEloA7IDXdKO7yuMEhAZeZp2LpzV
FvM1mhJdrmyu3irC24dqyP2IWiAHf+mTLBM5klCgy3iAfB4og/P7eJlWv5SfOEGaN5YZlrY4cccz
bwI9dHXrd+K6IKaYJMUcg4a9nHV2F1P1AELIW6/t7qKYJry9gko6UOWm6C6X1ZF3+d7PtBOjW4dH
sHhudJl9LOxNPHmadQI0zxZGed/qMrTBPs1ZuZjqrd+KnaRJc4bTD+2N0gQ5SFrYEdQ+15Azz7Rp
XKhSnCyWND280ea6up8RRccgg5qZ18pdrNKwZHyGOpEqJUvfxmsB8TMKtUI/405UQstKECDldVlD
o/NkZPuWN1L73ahctBKwEzEFXZgqCzpA9zw/siX1a0W6YKWmyVlr60GXUFB/zSJ5SPvFs4Pi4pSC
BSq1CtJN5WCjv0IWfpxM6NkvdGFKmS5kwXqtymj6li7doaOtX/njIpLS3kDtT8PZ1bTtAdG4BaWJ
X950EUkz5Bq5PG/oeoAQa2Y6eZMWWl05XM9H9C9Sp4tIosEYmhxkDEidLD7NQCx/EnyAGPvWtSK5
0YGqw10swKrsueed/ElWiDpYxVXZ1FAB5YURe4jYXIF/PHMWuBClQYskKGyvyjHY+C3PGD/kUO32
u1a4EKUu0MuQSWwfqAORhz7MkaWlJ2cwcSFKDebAG4BFZUlDCOc1w/A+1b0fcxhxQUrpGIFHPRKy
nM5ip+xVW2evvc4wF55UL0InmMeRZdzZ3Uzjr10z+XUoXJyQbtpFjgym5YQRJRyWu+wsfey3bieJ
zmqZGQdJczkEgTzISZJD1vuxyxMXETT34dRuPJFlCK1vfEVIYk9+CclFA8VFXMzWTLIs1uJA8mo3
Dn4v4iRyQnOmBFRJySDLdqpuN/4tIpXfGebigchSgGabgAgzjOIDCAP2hfa8Z7l4oGxroyYABVMp
IUhqIE1f8NGvIHKZjNZh6jCetIlymOr6fTEv7eNG6uiz1wY8i3f+iJmlU1NUUDgTZQ0OlrSvdsPi
WRK5iKBCr81oOpiei0YfutWwfc754rcDXbm0yUwBSGxhXYTsrpvMEdDwo59PnKAEdV9d07ofkOsi
fYDUy3hsDGDEftajS4/z87xZvI11GQINhFLuVcE9H/RcOqN2HtK2IgsDVCUEWrga+/ndoLbBj0eZ
uMAgHCdVpRrYt3oOD2LrPpqg9+wgutigpCliUOwH6dEqetJrvMtBGOjlcpfPqGmHTdqkzY9TYA5z
tEA1oQenkZ9x59q5goPEBDzJjomKdxuQR1noF5suNojoNhGibe1RtDa5LZp6u9NrcU34/ZkqxcUG
ARwp8zqt7bELsoegaW6o5X5NbBcYNBUqTDWa2Eeoa847IumLqGo9X09dXFA/zyoCtNMeW7m+kVAh
2fGAetb9riIaDQZ0JdTZKaaGclxelGAk9125c/+MoVqWzAs1R1qDkLWI5myP9fs1EVxao6FqbNAv
OYxX1WtQ1/xZzT4FZ0ZdcJAc+KjWMbbHoOf7kDWH3OY+gQnTztUzbMQaNHNkcCtsDjYqgA/65BGV
sOxEpZHhYJNstUeSsg99MNzOnfT0h5MykSRX2UyzPaZiuee2vaWbF/sfVp06uQHPeFHTCHu0bKhu
aR2EO5tMkc+FGdbPJ8EP8zGQLQkZnjgslNfzgyDsbbWJt37udlKmHTr0VYSxR63DF1Fdg7wXVJI+
GRPrdjImam/bj8ZiA6biJT419OJz6XNUwbYTk/lI2kk0nT3OatvjB93FufXcJ04hqyTp0rbDx9wG
EuzyaLoJ0s2rlZrRn2BBllVckN4eJ4VnjrXbshuw4H/1+pouMAjSFDY1mEc+Tou424ZsBycd/Ew7
cUkKPaFPDtN52u171e557SW7Apc4cVnJcBV5B9PLst1SeybZoH6f0sUDSSMIiMURORBy1btpZG8L
IplPAYF1O2EpMOqVymW0x5GRfRqbmzHzqqlg2glLlpLahvj7SOfqLzxe7RuRffP7kE5Qtgll26gR
OPGW3E5ksrsC3XZPlzhROQ6rkow19jhM7HXUfZ6C3AeWD484QSnGiUZqgrNjsiAnpHe10H7HlIsE
IqCDndgMZ7cKhDd9c4dZJZ/LTkZdINCUgAQsxFMyZNjHXQY5kAz8Gl7f0cUByRCR0g3MHut2O3R5
qfnkl9xdCFAf2SmyQWCOSwMVd9PsIFTs86wBfzh5kgi5CjLi9KvPupttgWnnzU93BcadeKQ1y7qw
xroplZ/7LX1t+5V5etsJyLwnAXDysN3EDyYs9mTbPC078diHzZYRXBSOhq+7tfrGiz/9NogTi7pu
slQv2CDA0xyA5N7NvfBLBi5tEeFZI9VYmKNY0gxkIEAp6k4FftZd/E9TdFltzuW2CkNzADjlz8T2
i5+7XQTQ+YKdzxJLV/F6x5f1bp68GOgy6kKAwjyKlhy6ake88IrddKaOobVnUGZOklRtXqG5EZuj
TDq6N8MmXi10Vleqqe/dl58a+Vi7E5hUb7guTUQdCTqy5EjWRgYvG05NtU9D21evexayAq+Qcm7u
wNkgIdaTzlbeSbpM7K4nQ5vsyEqX7mWzLf/D2Zn1uMrj6/6rtN57eoMxBqTdfcGQpFJz1ZpvrFqT
DQbbDAbDp99PdffZ57xRS30UaV1UVVYIAez//HuGtYEgZkevSi3i7C5WNl8Shg3UT6eoi2+T1lcg
W1232V32EWVLmI1tPuHQ+UqKNQluFMbnr3ySL9Z204tkaYJ1OqnQ1b7FBwA0exUmCxflYn0zETvZ
83E6Ca37Klm2voZienydvb3sJuI8DXv0/Lw7wekA16mnq8Cc78yv88wu+4natpcqCjXOHnf2pmkH
eZfPK7vSN7tsKHL5KqAV2kynYfkIjtO9cu11wdglBynp4DstazedbMSBPYyi39D1+37Vln0JQlpU
kPAeQpun3fZfaSJalESukmlj+WVH0WJiKlOiplM2Naemy5oiGq5qUcSxL9bnvveDyjCTcPKLJcUw
LFsBsGp23ZadXNheE4rG7xHuJdrBVZGm8fsA+n4ViQbnfrFG3TKYaR5wzR3sQiEibso5S35fd0Mv
1qhr+QJYOk6dJ/JLOK838Rgcrzv0hUO8kGaXC+U4byIq6uNTnl41fcjyy06iuZ/7lU14VEhkaAl9
qajc1VVVdBz8InUUrrZLGmyxJz6br8aLJ+xh/2H5vBurf2PELhuJlpURkWUdslI51begC+mzy+Mt
xFzplH676rJfthNFGIQL5zDBMtJpVqx6+sEXe1VKGtfmwgrHDfRkO0tgL5L2SKavXmfXWaLLfiJY
9wADpDhymG+ibOOwDKFsct0CpRcLVMw2snrHwWU63POhQ+lluKYkjytysTqZV8YkmJo+MWqDqmfq
MRD8ysTDJQGpZ5SM4RpPp+69dou57299o670Yi8bi+Z43cfG0um0tc09HftynLvrTNBlVxEfwMtJ
4wjPoGgaJEolL4Fyu0o4keWXECQ5xmY3Ea5KZueTlnGFmP6aAh0OfZFEYiZo+wBNRae86Y6c6TLr
2TX9Sjj0hX8cGt+wDdg2CIMFmKNYCtlcVVvAoS9WZeKnrANwBI+Jjwq0g2Ts7aq95LKhiLBxUGOA
Ay9QfroPRN4UU8uuQjbhtC9WZZu7LIyJm04p71dRzXbQorDSYkDmutO/WJsEdM8MXML3u2lLm7iP
cXzVDC/O/cJu5okdtmaAw9/5nlRE+tPqcnnddhVfWM5hTC10o+Hy9x09rnNeyDy87gG/7CAKog5z
Xx0OHXfpGSmUStqr9DVZftk+xAEX2Zd4wQMe5PJe8R7XvENp9Kp7edk+9N62DbxnqE80FtFZBk4e
+mzOrlucl/1De0/zMRoGHL2RTViYbjJ96XsxXMWnwMW5XKLBptuks/rEdd8VA3w4u4nrLP5lH1E/
k3HgaphObtwLNIbdqkZ+vO6qXyxR2U75NET9cIL4pTusMtnLIIRgwHVHv1ifG/KD89jl/tTkSIAn
5om183Vm+bKNaI+DZFR296fFB00F2tZYexNeGTZfdhKh13eSbNz8yXTZJ4G0b6ETf53tvOwl4gp6
BhEZthOE/CaArRZynHJ1FYGFAQf550rdSOiIiiv3pz7d5r5AT0fcl/mwrb+uuqWXPUVSGzCoPG5p
gFN2a1uz4T/1iLzb4H/jPF82FBkVucYvuKUovC6/c9xeWgu9jj/MQDvQwgAUbz8Fe9pP9XXf5WLN
7j60W5qH/sTml2AKAHq69i5chqO6FxR9ov6UQBpjdl0xJ1fJEuAGX6zYYKOgk2e4SnKdHts0OkbX
6eLg0BfLNd32oJ+byJ8QYgDiaPauaMYrA9HLDiNBOejv0+hPnDbqI+L1wBXbSOL/FNVF/6QP/LsH
6MKstv2ACVyV25PG8DP9AGlieV7YEiR3csYA7QtwbZH9MAnVQIt329Vk3jxb4w2cNW67pS8aVL30
AP1lavYz1GqA1PG7kONr1LNkuI3GzjXncRm2+WHaRJPXKsQM9M0MlNdY6Y4k7mab2ZrdU6iURbXm
MWQdlkSA8lDwJBdfaJCQrOx2bAFVxwczVlPCIK8Z50G3nuYGCYAnSlyQHNQcUnFkHn1TT6vNaLkn
m/c1KpXnpSf0E5wo952GZr5PPtlnXcsXhPhyEtlhQrfzD4dP28oEYiHsBK4f6EZxFma/A9QjgcSh
lAlAD5pUHOLNUPMatWT5vXvg1MCV64cYsiiQj7gxPk76n5HeUfVKgq43J9mm7f6ptbLzhzljwXZI
MXY63mCEqctugylfhvukT3T8DVj0zZ1iSC00Zcbm9uMktkSUPEFLYukiY7ubXqxifOhBDd0+MCiO
NpUyGPArlcg1K6FMkPDDHO18Or9Lqcsq1Gqjj6gwN2uRcxLk3zdc9PEGjFoHScwuj9vPTet5eBOs
SZZWnsm5P2SsJ6LMY9QHapb64HFNdklr8Bm2rKTUcfa4NY1+WUnbmlpIp+mzAXICZzNr/Y4jM1lY
DmLqssLPrVaHEMSb+FFJMnblAK486lP7Akqr1D3Gb1K1ouF/pU4EZa5TM1e7Rxd6Ga5zBNL6wBmQ
TRE15pjlaLArBprvn9YJ7VpFG2c2KNdQCVrsm0vVAcDpMK/7yYm2zPzoPruui8D1lOHqjnHCgvTX
DoJVfIq5jcQxjqDbXjgbQ+8nAL7JlXwI1nMa8hTwbrTMiHIfLHnDx0ygCabdckagb1kB/qOdvrg2
m1SBVFqan5pkCheAiAgy6Z5iFRWzjpl7cjnduCwmIpa9aHsTb1XieaAPTmVbU04CHGGI3+w7L402
mJte4zSb6tEStM3SLuRNSTKpxKHjE/VVhCbmt7UVfimC0BjocujW8SoLVb58GBxNPyNxwGVl1yQf
i56vfD1O+HN3clk870XTDTR7ROmATQWwyKs58j7Dz4P0aSKLgA3d3BUKgB9fjc7J7Uu05RJ9fGDf
t+ZX2uRjXoVN7+K7DijMX2RvfHgMssD/GCGh8m0TinyIMq0YchZNML5wofYQgBm27reJXAFkLFs6
2qieOWH0ae23JDw40Xf6ZnOcmKNcUzUUU+KWx2FxnT5gbcWuNMlof64NReacA6HtTtAPCtpjsC3i
c84wwm1dSAcgLMc+/bgmJjirBX8pGlBd0s+zzfrO1mBldkbV67TQ7rlhvNO/Uc2LWA2sDMkceol5
zM5+joGQLPQiEqlLhbKQjQsWxs1W4stu44NlIV2OQ0BJdmdX+/4MBKnAtiSswO1CXMhfMcbWRK/K
BY2GaOnEo6Gwg0AWjbW9/aijMGx+ZkPci58TVCiGKhw5XOym6Vh/2wDf7W80i/bucR9b9qnzKohL
FS5rchiNdNMDdtPAl7Rxhh1QOU1JAfyi6j9ifCTOPwoT8XNmUdfHSDSfxNkyz353jvTo3qWpXu+1
1nAXSL9Mn1mSO6iuSdf+nrtlfjLS87ToLVZUUE47Uf1r6/aAV9EOH6MAoW2Nqwb+0nAMLZ6JMGAy
e/A5F+FRBW4QdQtXLSiHLBVxnWLKTFRT1gSmkOmUBHUbBOsb05kebozaq3jH3lGsqHe+X94Xki+w
NRkcSMlpIfkGvPD4uIupts30rIIx32tsCSnOUCiO3VlnnIaHueNhdBPQLDVRFWPC5dOwJciXRWzK
30awnW+z2Kz3bAxac87Tpo+PCTQuyIFiEcz3MIDnfrPlABSk8819vrIGIyst3e8zpoc7pLVg3WP0
jZBySzVvD0alqyw2iopLgQWafwOxc3vIJe3SEmjnr6Qd8p9JPojvxIZWP9u02fEkNJGMShY2WeWH
SMEgApYJ9NrGwSwkUMFSXfOdLtlhocqdtQ6HGgUoWQHuo2sz82Pj/YmGrakSiXT9lMbHMY7CIo+2
R977sYj53hc54HCFBOIJz2X7DDfCFR0mcUvng7XYwSRQebpXPGWu4CY1dy0h9z5SVZKOX/gaLAcS
tk3lIIhUQaX8bk/HDak8lQXVDFW3ivdLXkoTLHkRgaN39AL8K+zOXXqfZ90Ht40O+7n/nnI+HwBn
pRVb1PohXYSphhbIbpAFxqHMof3n8NhmAttP4v0ZRDtSQITpg6KIIALs8DBt+uOWBdgPxZAXFDe3
RA9FVNBou482foxaf58vY1gDe++hn9rLck5VU25T+NAx9xWXkdUDyI0nJLK+S8r3Oo7XCm2tvOq3
9jf0SJo6cKgoZxA6gwPgu4P08rj1fChFHs5laB3Miouewj57dFt6ji16BZsELT5JmukiFe7Y0yG/
s7S7F9KvFWPbc6dHqw6ND75SD4OghLqdl/0+EtwUPJo+mlVl54llYy1W9ls1ywNXKBeXGtcw6cyM
lWB8OYTZHULO/d0CAMvuF4MtSAczJLAIH+FtxUk8HWTMVJF5uZSkk0FJ7fAiUp6eyMzBRDfhM8UQ
CTAoXRlLYgvlxqK1Id6TakwhLEkc1V1C1Q2SFUwU0YoZE4WkczHqLnmCXn0KSyMqfCGuqx2anrKw
6T49ER6x3ysTs6jypSEfGhO7rRqWDoWeiLSqvYPSRILcweKi7QFqQ2m1hprLI886qUp8v4iUSdCL
6JAiM+XPoYmjexYG0hSUYxa18KPJfpgt0ZVt4yC7yTrBPtu+T3wRb7P/Ap1IFh7ycRCf165bJ/h8
mAs954RmHk/mCC4zt83+EWn7ZK8zgEHLftPkM+RhzFiMbTN+Tu3Af48cldPbvne4Ok5hTWE5DSkE
p5t2hwFBouyBBb7bXkadc31OOWBNh5HwEB3XfTDT2kZjT6us0xzdTnoVD1MiJnfsYqq+9fus3jvW
JdVoRJZ4rIidthX12S13FZ87nCvFuEz3HOdN9GNKIS73UZqwcwWxSLYiR7oOX8KuHxycqqzpTo2w
+pOZN2q/mjldf88MXUvFyGJ08o/wiFH7XXVEK0DBSfa0yN6YmrgOnDqlt06dUig0vYYRFaq2RuKB
HFyGcU7ezJBQlS4dH+d15Ttck3FW0KHyTj/ZwfK27J2OI2wsbTgXyLAm0yGf9B4Vo+LbUGLoOXoc
gPpXrwNwE9PjOIXhcLChm+ShjQR8QySYGQBfnmAaGN9Cz4fFxm1FTRie4DSTfKsQCt4B8zah/zmK
zsB6TOktCO0E/liy72PdYZ/5HJJ49z+TTaDd0yxDMB9HCy53hbnglj8rqJPGN0OcUYFL0bK4WJZI
yjJMSY99hXFfrLif3SkBZxusYq8w2ZfwtrXPgfa6fYwippsqgcsbFbMBFuoJcQtUwum006yGb/0E
1mKDqaYwgyndl23bK5dKdtt6mshzFvEZ/TUsdRJtgFMmiqXdh1fvsvGNDoDiHTv00QclayGbXlIl
198myCQpJGaDP+otAIZTD6zjJzD84ZUwjyGKapnhuxeBycbbuTVBrWDI36iLkw/TEKgzS3MEFK32
Z2yFkXxI4pkuhVKLp+dc8pYiBFiABKf7/lstyfQJUV2WFp0dRVyOJDwRwWUdqLWfqyXIBnqMaeB9
aRYa+ec5auetjE23VNjrsi+7UwKkcKgSa6wxq78EYZr5uu/gC9wN2Hn3RwV3tXAQXTwIpk34PZyn
eC8R7LT6OAebMvWeR/yFZjRv6j0IluicekrzW27d9gHKk/I3ausLL6fB6OY4wN1qUU9ah6jaaXc3
L/1KHjv17hhpJ6C4A1ai+ZmTlrKnlNO9tpue0hLVv5MH0tMXEzQ3TSECep+Me44IEcIxGlImYpuQ
aKMxrRyjPCxloxT8sTROnofGBi9qXCQs0azS52xNpXvck8mOT2u09d/1qj3BXLGRQbFJAvM0TfEI
4q7dyUOi5fLUTMpC/31tvsh288MXETGzlLHAmFmcZ0FQYQGAFMC76X2H34Yxx26fzWPp93Vsjqva
yXnJ5qYFvW6nvpwMYuEQ7KbuC5y6jhWakhZi6jiR1z3P21+JlOsz0uXxxyZNVlPLfZY3EwRw4STN
bOuwIFkQnht0/lStj5ZapLM8SVTqCul30h5C7by4Vcvk+UMzhvzjsCSP0MqmhSEYmiRylnUKDfq4
XBu08NUs9o26nWy8gpzWxTM4e3zDlAu3uaxnT3n74Np4D46QRQnvSDaun8UaB/c6SOlcxawzSCFg
JCk97SPiijoa4ni8FxOR332rpSpCeLJrPSaRy25Z1KenLVcduqnIMqDOHTFpa5sMwadNRbRAEiEt
dZZ0Rxf3w3trww+7hA/UWeh4BBnb4VN0aVDpNIr5kYthaouF7/lzvnb7m0kMP0crXx6URCRY5L6P
2vsMNnz7DvXZban3DTbwOOvFnny0i29Wu83Uw5pqWBvp7XLQIgrtI3JyCMoXAvcQ6qP8J2Lo7lVN
Mzptm52dhmxZXkdsljdkiwW7Df3cqCek8ftfPOvzobRymysy+P4cJwL+jRrHhznnALABBoxtzOY0
/jKgb4sWBNTEvR78bh5m2868FsmaPkZQVZ1Pgs8IS/stTH5gZb8na8J0C17GwXcOAW1u73Tn7Skh
jn6Z0I/Zw7/Kl7XuIzPiqYJRbAs1NfkNA0aVFlubmqD0+bCQW64SnldDqt9NQte8Ro15UAuNK6X2
c7tvQ9EmNnyBHON+Z0O/uHsSZ/7DDlsx1B1fMWI+AoRQD5FJ2Y113pOz5i79ICfIluGiy16VaC2L
vuGq0fjcxErvIVr7B6In7DrT5iuxDssToyn20SYKpmcpMwHFYdnnt6Zbf6Hpk+1vE+bbf2mygOZL
aagKJbet9AFAsMeVb1tYbCGmD3U634a7rxPaRU3d99LfC9KevOiftn6iK5ITJL2B8UebDwiBoU7K
APNQPzeeRadl26fXJiJOlZg4gohI1EXTcEP7DFz5bKL7S7BrFxWuo+QNvfPq60JcTE9hD5tULnHi
h0O7YRBKddB84BtZ7ye3jHC/lAmOLkG+o1zHdZfnEGxpd7tNKMqWdCTE3gUqzHDxVxl+UCJcpge0
++TpgdA8G17RJm2msl+33n2YG9P8RpFhNhVM8II0jBEWR9kxvQMEpEvau8Dj+pPYs6fE9KY7mGGH
3i9145acEnSQkoLnoJYXaxPRxzYjJikXbOz3oeHrm2y6Pj2myqLpB7tQC8o2gI1R1YrG2AO4RdNX
Kj2qvBC9w24zg7OhSkMjWD7ou2EtWycJO9lUL+qm2bDGbzCLYl9TlUfJrR2bDg81NU21aKrboodB
kwVceZuft9gRU6DO4+Dghr2Tn7N3NdoKNgOyLskG+bEDVT2dqnHs8+6QxnpqHowwHFEPWZit3SyX
7zNwXGEZLQR1xkVmLiujocleAUNreTkELGnuwhgZjQ8IAvLtJnbxFn0gArrFP1OJLv2HNVOzOydo
ZiPHYRHd+JT1vY1/7UIreQTgj/9eZkjY3kaI1nesXDUmj1GDBEElx6YJngTZgQgpIolCBFb6lI0w
ohHGeyu39QinvYS8wicINKUgwcwkeYiR3SR9EWDXoU8k0eE51G26VGs69HHhQlyM2xbDMfGxJfmg
DrTHFfy09moitRd+o9WSQm+kVOvc6y9u3rC7ocQ1+McI+cA3VEKGreCZCkUJePrMK1Bgl9c+htJV
Zbhm6NhZEU4XMCLyM3Mt5K8cD5A5cLOzcHbZFNkHBdk3UvE1TZtXr8PAlvOWhWtpx93PT6lrh7rX
DmEjQpBeHXjWRPlvZJGStdZplwyoWsHRLibko+wLulsXC4wm3nDTZSEjqhDGyeXAU+QxvwyRkDQq
kL7AcAcWWRw8DibARttPMgNDJ9B5sxUp7aflTsHJkr5gCyH8TcR5Los8pGosZmhhvUmFn+Ehtcla
9P2O7wGs/viGpDeDVD1qoXMp2hE3qNfpPp5WfEBXGR9iaK+FL83eQgNtm1Nnkyl5ydd+5TUTeMYL
sqXmKezCWf3IxgDQJ9u1oq3aLZQpOgoIRj6mqqfa029Tsgf5j3gxFomHZXBtjc7fAOFTr2ZapmYK
88LDFd+u6yK9nA2eY6nahht7mqCnedL5mD0iV0avrMZczgePkY1M2I/2lM2hrzqtTLFr+S9ljP/6
EzN3+vt/4/cfIHyNjZDzxa9//2B6/Pvv9/f87//58zv+fvxlHt76X9Plf/rTe3Dcf31u9Ta//emX
Ws/NvD27X+P28mty3fyP44tf5v1//v+++Jdf/zjKh83++tsfP4zT8/vRsCPqP/710s3Pv/0Rvbdo
/df/e/x/vfj+Bf72x2tnljfVoIvln0f737f8epvmv/1ByF8TYCaRU0RijOaIjv74y/rr/ZWI/RUC
QCSE0aJpFOXv7eXajLP82x80/yuDoBr+RkgcUfrexTkZbIN4Kf0rupXQLEKyGHUvinnp/3NqT/8s
LP3zbuBS/Ov3v2jXP5lGzxM+M/oHkfX/VqBSnND7NFaCz6AsS3COf67CThO0LbvOLuCr9ER+5dKk
I8BL4QJzv0S7Ki0Zown8Qoac0Bgn3c+s5bDCLsKIrDOntVHbWG45Uitl0JHsuPO4/bYtjb7hEAL6
atbZwZmJ8i+i5/5T306IecL9Q2ITU2DxuGrytv+wB2NyXJfcl1ucql8dvKlbZJDklxXafi/t2FY6
W8Rdn+3BKRyUr9Nx0T8I3ZoK7vfyCdTWpMiGJHjmdg7ubJtiXDpLp+GQpGt/ImjSLzeoap3prL+P
4SdoRiA19K2T6aFp6Y+11U85nEBUqzjvn82+DHUS98sNsp8leHf0pxVx/0qnxj+uoWscMCZkfkht
lHwX20JeXGr257SV7AvKIEpXLCP9kYh8O0G3iz23yJ/c5Aubzy2w6WjJzeYzSh9lCntVaB+kZYiK
xokb7HqD7dhhFCGrc2THTsCi8y/5QugDpzDUi62m3q/HhSKqQB4tLEKS7Q96bz+61AYNkncCDXos
lP4uhlzPbU/W/WAWNVeOCnnnkgm+N+tKNiU/IpW4CpgD/6TTxN8vMTq2uCJRyWnQFchtPGWxjSoo
t4KQhzTE86oAbmxQcvVgjNy6fsJX6FA0ZmKazoaPvrLRdIboukVWnf4MMnxtFGYxN8f0B2heJfe5
tGPhzOyPacL0nScWCYC4RR4JUr/FypKxHNjEPrZN8nUIRfIUzIBwB8De3Rkh7ZE3DXII2ZbDDumJ
Hjc9/OCIJgEy7mP0gu7BmaDVv0YoaN5c/4lN6G4pk3Z8ZoEj92s8r+WSz79tTrYAFsZFj/0GV0Qz
FCg9zqsG4mSqGPzd290nqByB5de9ZEI7ZAGX/pQiMXpcdqTytg3jWMvs50/I3K2fPCKOclFb+Bki
Ox8TzK3ehmkvbhcNBXrEKsjtJsFaCZRhrG0bFK9IWGbrQAubjAjxiScrlM0MObBY0m8I6objJLcc
7okN73c5eLgdzX5czEBqujH+2JpsuLd5hnHNeWh7FNJa/1UD/XBKos49Gp3Srlg2HyGDsX0O8ZZy
hxMobvoYDRcTmHwnDmXlU9dEolyGJH3EhApDTzei6k+a7luJEZYNaf5+q8lOZCU8SdEmHDD437ut
4Tbxj70VeKLbabslCxkOCrW8H9CAN6grMJQYesDwqYjHG86bMILSTqbPY2cjyJKM8UG06uuazmGh
Z40kFyBtdSfaF59jkKYIoZHwE0/PW94Gqph2785yNaaKp2wpWqQYUKikppzsro+o2uCn0IiD39m3
PZOtq8MtyOttRc44JC16tJZhuO1Tkd+siQqLBF4a6Jg7U0hqpNiBMFBQrIApP+rVjq89mBTw+FEY
kka1NWmW5TaJaH/LCcIqfLn8A2vX4Rb1qqCAakmKyxRsUJVFtffGrSQoCByHk14dfZN6l1BA1TuC
WjGWiE/sIZHdcJsRS16DhpBadPSO7OYe3M7mK2HZy2TU16CZHBKFijykNLB3Ugp5EyjxikB4qy1j
jyjjomSdjrrosKQLsvq48GAWVR0o50UyZHM1bqkqUPYROB+DO4iw5o6TEFN5gqbfqdq2j37yaDTr
afqqpwmu8RiKW855UrduXYsBhugOnjtKCXoWEDbZsPsaBPYQSQufRNR+b8iJUhQKtpQcAke/ieDE
GLQQmSEMSOD04O3wHQBpag69XO826dRJDpimL3TQBC/wxPfHONtssdr4RgVrnSA4BqkDTmk4C1B1
msXWcozAibYrEFUdqjX5tH4OUBCu4WWXKAmUGnnCpOj2rBxF+8RiWiQRcg0xUcutiIi+cQxFVjdr
csoRMNKseYSMZoPi5kLqKVb9g1PB8gSFSPE55DOiEhJ8m4Z9LrxIsifXt/FhZLpuFv5Fg0c8kHU+
jRvJzyvN0XGdncOEzK/p3h4iqdwxWBGxzsCfiyC8TXP8xDex2RoebFNhotMcxBqcfZz/jtv2KSFK
1SPKx8XmxVuYC1sjzRM9tM1gz5Q1Q5X2CSo2Y7b/mJd/BLZYpy2zc0HkUMArVu/BKBJAhLOk6GPU
s4bN/h6J+irtImoa9ORDoEdxCDuUM2e//oLSry/yNJInjEZ0p50EydeGNdndZGVaBywF9Xugt4sV
WW34MnSFw17lmyU5G5jymzZLh4OA+t5dZt2938btnPY5fIToGYvsgOTQqkrSKFmk+0OUqfbRdarI
2TBHNYZm45ttXzUibhFNh2zJuqNfqAsPDHErauVG/s4XvnxMotiicLqux3SPwwezdt/MROKjCEV6
w0BevMF85e9Fdh3gMfloC7SGZK/KcvqeigqRwmzEbZBNwXGa0wlzd6lQEF7hyQvia/qA/LZ9yihL
ISyvt+OWyf4Fai/hce1zdnb7zO/7LGOHYXD2Zt86cysjvt0EzSpKv05z8T/Unddy5EiWpl9lXwBt
gDsc4hYIHcEIajLzBkYymdBa4+n3i+yZ3U5WW6X13I1ZXZTIIhEIF+f86uRNoj3pQwShUo6EFMwJ
t123xPC6emzCgIRxUnokzrWfpgOA5blzLVZNPc6+zT3xngawPDZUxsHFts08Wq17Tpa+v00GZBYU
weOPopJl6i2aGR4TPQtv8iR11hYahXAcTrbIJJ2ltVM0nJss0+u93s0VxE6/MpPoQVWl+SMd4Wkt
rux9psv8NMhuWPeAxOtAB0KCB8yAozPLWutSCy5TAuRQU2StIk04uyFzwu+ttlDqOXvhuMdJzEfk
KV5qahur1jc6sJ8EBoQlDw4p6bF1UuwaNzn2jhB+Tc8E6C+jTZRkN6oa/Tic5aEcKhNCYGpXEoQ9
TvvsxPxjc1MzkjTtJ4bCBtXdPFj2HbKXfDPlY7mxwvlD07V9UE3e0haePs23c3eMO7izMt7Kiuy6
JPw2pa1cq6m80ePi7IQTfIo2HzulJcxzDAYwnebFSJebwYZXKBkOaOlN681j4y9N5wd59+amswCN
G7StaHN+NgyLnu1yzdxn8wKZZOur2nU/IgNmLUJn47FHNnFO3Ydsyd2ChK37dHyvte9MwI6gDCNj
unG4yqDcm9xr3Pl+ntW9EzQbizEm3tQacpMl5inp0ycgF5hQd2CIj03FFZZHZ86qbVxcXJymfrmo
LQKlxJvLvPGTFga/m/V8VYTDj8YQ40qOXeXrGiof5sh6s3RWkMSGC4We7zURfJSD+6yswyz6m5yy
24NYSphmmN83gcXzD0dZg8t2vOMg6yQbhkMmsq+WaOQ8FUQmACgc1cz4dDM0HlPN3hnAjauFXuIS
RN2PaJyOU9QNxKHl1hrc/rkzJXx7/10W5UPZZT+GJvyJTHg96skuKtCcVFd3bEy1MqezXEkV3wXB
2PtY+/ITKt9qI0GjVv3Qn+a5c1eGnh/MUGwiaAP0M328bkdq64wv3rNS5Ty4fNd0A4NfWTLdhMNL
BGzkVYZRPy9zuIFVOBMLxWUJMWmXjnWdT/5UlGga5qp+Dm1xQIQzTJyns8q7uwmIIDDCfdczNtqo
k+miLeH4Iq7Hpjb4bvWudfJxWApm3ERGfNLYyQ6FTgXCPU/4kJv6sVKxWBsdvHUeK39KsuRcqKI5
aEahdnMUmonPqnNfsR40Xptr4me2JOp7NsHGAvxGc36g2udLLTtodVh6aQkfABm43HDpLQgXUhls
ZBGFVsTpbzefg3SXTdjXmV/WrHJhmhtZ28t61pOB4q3QzvAc1aojzItPd8g07SYfOmtlW+1wgTJw
nhDODTzMpJ/tRgUURYuzBoxrQPL7etU4jfLSvG9fyNwZfdsdLrnRG5toycrtgFHwqKlG9+3FzW9q
hn0+gWXlHoVLtRWIH9ZddT9LDMrEq8Wds1JG47eJ8GKBaivp3qDdUMo5q5GvcNGt+eSMldfOnY8X
6VwG8aGK69LxwiI+IHLZzkPybW668pJ0SnhlimCsuJ5M85Bu0jFcd6NzBtzSj6051JuoqY0bahLL
U+NosAmmDXTIzWz33xH7WBtzWm5aFx3MxBj5/UCWLW6ZMdn3tXPLFcA0jCU4dmNXMgyrnl7MwKCv
qMfPok8IRrRCncHfwWEYCwr9BjqDzAzIgLqZtmUkb6K4ve+I9drQRVpsZwRBQHmv2WBzd+Rt6OVW
E1zAd63XdkaRF3CcrmzNbNeR1r1ncWz5jgz5XJm0N64VbtqpfDSz/LnQU45y1/o5GO6DKNN7bsNV
EUNVsE/3cDCl1whLf8pY516fm+zjDEg+GFF2gH0FaFR4zgpvtDd2y10+jr/ECm8iRH8kIsQoKayu
n0KLrfV4ER+Klr+gi4cmy/yxUFuEBgfApWylGRxhoVOFkCJV/mJYxMVL0zi0Sq0QG1fcwg4Ha2I/
CwPtFiz5AarMrzP3FAkEPtgRpz1uuZL6gUN1ibT7Ybai9aLUTebYaw6wYNVqkeXNuCQRtdnfAlYf
d42V3TSlNa/RRnx0on+mMLr0uR7c2styJxgSqQrzqhIygcGofnLwVMcJAqqSxNgy2fnFTPErZmZB
Xe6IYF03I2K0pnwu3aX3pijSbyQzXTwKXgYOLE716cT5fEDOOvIS+5mGLsvp7VX/o08Mh1U8VdD8
rZs5+7nQktcSmvEGiLnf2ui1IKmXhBWPxPutyBexbSxzKOiG0uwgyMh61dCHvCwzY1iUFWvHOElG
P4zUCLzfl14Jo7md4V32TbNUT6JnjwV5K9HUoZ0C8rcpMGdoeK4qZI+Tm6uXHBGvuendKzXaAQos
nNIeYJEFmqzP89mq5Uy1XRRPVm1+76eWnMikzBm7LJSfVo5YQbt01O9D46PuCH0RIWbSYtPcF31n
r+yutO8INS09HaHsnlMvfiyUlaBJ0rWzu8zcunZn154KzPbM5BNIBUfX3sYg7e76zi38zuzUTy2n
50uX2bhxE3d6rFtSKvUwU55AVlKgR50WVDRJ/RIPk77r9CXdsxmHCxtKmL5uIaYLF4QCXmvmwYOh
Ak16VdmWa6sq6vuRsNvvxNDDjC4NJEskElZZq90TSbEcHVoBX7T09E1VqLXM4dStNHA2oR7oWych
wqMrY/gMw04Cr6qW6M4VGYVjY8GdTUZ5zLQW0li21ntToYIzejIfeYsxQ79su/DNduCXLi0bcZAy
W/f1wjU+MT49XlfOHEhPc6qJ71gQ4uPKZlP3o3NM0wmNbz6guWk1hG0wx3bvdyo1Lk5U1evBhtmG
im2HYxYr65s15/pNE3YdGLbKVnad1gdUy9qqycnQFsWEmi9Og40Dl/1kmSG0wxDfTfb8pjTQv9K0
tW3tRkiXg1CuEC6H/og6bZ3WkIh8heZauTqVX7kiiGRVy/wmp0JZMaBkbQfLviwLIBJkVDntvbVs
iK7iYaNH03ERsqCUrqbe+KF62zlQ5LsrzVbLLtZqZ6eqqtrCvuh7IuTktwIRTlIEma8jXfa0UFJV
gqVpt0UbIfkwpzw6aDp2/UYz3Q+ymqqd2zfaO4qGeNOVot9aTcRMqg7f7FOa5NaD0crQSxC8HAp7
mLyiCOX9gl6QKexVglKmCW+1AHyB615bGbnT7Gp7Gm4nY6zvTFHZLxwv2YuLxvsxjAL7rOuo10rR
yvuAXMWZuAMN5FK45n6JjewZWclZMBb+SswX47KCkxgfUJJQ0jmGqbnUV2IqfBUn+dmYKvkiVWTc
TA7zy7yY6Y7gcUGi782iNi6TNEd7bYZzeiIVtrHR9SLIte25vA31qbw3gWzABMhK/zaWJpxFHKvw
deTeCj2TM+EhshKiyZSj6QYYkwzFGgFad8wkeoZfaPh/RAhcqs/ioWs+P7ubt+p/AeQvrn6Sv4f8
P4vfIf9f/8s/IX+AfeWYJnNaDdSuCsz9/0H+8h/SVixtIU2kcEjc/z/kDxtA3o1Nq4lcyHKuaU//
Dfmrf5jCMInEkZZEjifUfwT5/3MS6O+QP5AwqefScC0l7K8W9IUnGKxeIdWs9PxZBr3zLp1GG7xa
ulbhoY+Ccp/DYXbWceES7J4ZMi99tZhy9MK4GD9a0ACk826DzWLuhbGWUMxn3YStX3XKDD84qFF9
afainSsjGuadngXQkH3V1mLrSMEWno24wdrRNRRIMowOLfJUr6ezNyu3FVvUJ/FT6HRGua7Msos2
Y15zJNZmFbyJKoEuHBqZIcYAvEMZvQxTuVqKaaKXtGwrwU0Abuu1mWzQVNI9tqtUBumlD1uQ7Rbx
prGLrICrQRaSRy8SYa2wFqCNbRl6dJCI3o8pmD9QH8rk701K7YQzJok5z8rMXfZTOoWFj7Znpu1q
J8CZoDXekrKMb5KgG5FiTXTnRjkj4B96MoDIF80ZDrxERuI1hqHZyKRwXhylJnR3a/dD3gB5qis5
3BTdaxKGhuYpYQ3hrnYreOWa0XevYjHre0m+D9ZNOv4JFDodXgMUDYwfdNzmlRwd85uNpvvZDqfx
e1q79SWw4oFcKyxEua8aGWmbCjCwuA6gPMuKIbSw4OCDAxKDZYea1utAlcGBS+fZDdtjGSWe1CTS
OIMgUE2HotAudvCaT7eNmaEaEz7g1ipyzR1PwUHn12a8b5MmXgMbzrHYxNn0Bnt+pxsnRIPe4Cwv
S4Q4U5RLd0bQt3LDmktd8zuR26AQ+fuiiScniIFV8t6vjPqi5tyv5/6G1N2tlS+Xqe8f9cDFf2s8
Z+1nUo23dficWfGnSdpdEuqvcV+c8oGOaHEuPRdgpk2pFwfXoSu6P5pyiwvptU6ZYlskZwCZbWPW
d2w/D19Ui9Gp2GKZQVBbUpsfyok2Ney5JzT63hEhioOgtkur0+LkzVZIJF12fup0x5tj+0HvnH0S
uLDzYSceXWXJBytbyo9Eb/cSAYznjBP4ip1pCQWc8RgMdrYqTGM9jLr9QKYmjByj/a4uWkeZ68GY
tVfENjGQXP9TpM2N5YAaAisdC8WwdsqB8bHFJdTgxOkDgPJwaM42pbwZUgMN9b5zT42IV47Z31qt
vonlAuztvrjGmz6fZ9PxU9pqs8LS82IZ+hqQ6yVLzXXe8J3S/IvgdhYZIjPdk5iB1jFYp5VD+TEl
wKUrTfSSpf2dwvUuWLoHaY8bjfQmuAEWi1xRyK3GBF242jgorADhLq2rUSKbK9OdsJDVm9ixjk6k
b6YROEdLjmHcQ1BrTERXJ6dNVm6L0U8vdkqm/drkWcyq2ZVd+dBrT1H2QTNwlHbih/OrsBKQ9voD
Os7X42McZBu2LDXZDp7jI7JsHgsd3dxphRe3w7cI8a0VBr4dPTCV47GeCqwwpvuOLemNVXcc8pnN
EaEmq0W+0tK70TVRcNHTU70PkBATWVW59HH43+WTvSGsIfJq7HqeKl6trjtBZHoOmgg/nZJN3lVi
31nMrC2WrcmgixXY6mrgk1l6jTHL8PtE+FYwfqp+vgqyeyHugI6QzkukvmWY3sZXKeyYnSbc0Nc1
7WQjnB4GBiQQab4xYpUeEZlN94zUWSHT+mZrpeE5yXAzJ9ZZLumLsNS2HPD22AJgNO33anEecgif
oR03whXwIhc9jg9uBneYaZSBrOShzc46Jgk3crzWoBOqmOhGeFmdEdjIIe9uatvC+9NYmyVgF7ev
cjC+1/m0YzJI8lDAZ5nQWWYur5aMi56fVKyfwtTZVkP2OJX2GSWfCaIw29hHqrp5sJPhXmjj3nS6
tdHeajOC/Di8H63hRBzEoQAjGIoOMqBvHjIbRE/76eDBmWVzD5fmjs1maOynrkpXVY5WJPAL0W2n
MZVIywGpwuWEtcprUMJ7RhJfmOJ+WhLmjagZRoONObabub6LgMJKSzupfFm72TkTu1w2pzFybD8t
IWDaIvfMIaTrAbzQk85elzatCIgiUmwPHkNskrpyVgwG46jJ8s5fIBN6EfxsJ6bRO+kuRvl/LJB8
vOUKPkofnB3y+AvX9BX3pQwnRuvJBJL2IugY5S0KBTlKrtxvx+2UNNulq04dyimqR497dukucadO
bfDRMBHDANl0inKDbnedptwACe7MHtokEtsl7d/rWJ0gB2/RHXqouzfkd28UOT1CvS9i7y7FxZ4u
DrZFrAc6EROjfjRh4CzZrowq2rmwAalnaWb0JpdOwjbRWPmo+S8pcu8+a3x71se3uGpPmFnekYX9
zGPj2M8p7JC5rGYwvLmLN3UHCWpMzcbOGZxYrPvQehzNTLw4OJR8YZ80ZOxxWl3yvkHEzjDOp75R
35wFFU9tfdSwPajj35drOkCrle/pDESkTNNzhOG1geOs2xkALEMYEDTla6Q146qN9dt5Ca3VvNy6
xj7vXa/VEzYX+rUyQiQVr0GodjJfOAXjt9hq3kTAKFS9vSyOuBHdtKs5zA2jXIDRTOCM8HRtrvpw
dHehfdVQuL7S49dGs/mS0hOqSeNOy/jx87OOfA9Fp+2qM1YzLv8aPkvrNgohMnfptIPAYHcyinZY
st0sX9sgdI7otvbWqG4mu/mpuOFSRBo4moTXmbGv5nFXXq/VFHWIczGaFzOnpXeqp2USx7DMPST1
7l0X3Dqh/TIl6R4ce5MHmTdN7w65YQDi07HW8eup3tfCaFvL+ICN7DHpq8QT0+DnMFy92cV+T4i3
NxfIgxP9xXXlR96UnGMzaGd77gl0jBmyPpfdPp0dlrFUG+n2P8hDdHyl4pvW6Q9lF94mFUysZ6bt
akTRZ+Gz8KwIdmiM69HPsR45rTqFkiHc9rGN1Zbjw8cOp90kfD5LX0FWb3tjgIoEvE9APWJjvSQ/
yiCzuLutVQhRZiY55+70lluWlw18yJmMxnBTp8qv0+8yccqVU3yrQuHhJLt3rBrU8DtkuxcvNP3L
cBe3yTqhFyzSb6oYsFoLL5nic+1QDUanrOM6IKFHd3aWMn70VriD2N2ng3GCxzq0ebgCs7kCQj66
Ht9u5YZYr43KjbWBozXRplu3V+tOC3wJXQboyt1cPqP79ZL421K9IOhE09vE+SXWDO4pwhctxP0A
dykyriybW46J8jzm9NH+YHYoIKV1YJgCgnDQREYU1PsEBfmMLtOZj7gPXptaPYwgNC8IcWDOkh2V
yQ6htxeAeGSWhnh9XofBR2+28yovhk0V/kCEssKaCGHUrfSs9a8X7ARQhPMRzXyJixzS3rJYovT2
s7480RutFxky16G5GynF7+JktlZDTKuxVDAKFWVUV8ubKhXPQ/0Jw7WdS2DPY151aww/KzdrvTEx
N1n17uApx+FgD29TuZ6BhQMUP7yOLRyDLD4DNezT/AJ3eVBdeWwhyl4NyuC7eZTLZ99VK+y161Il
gP4LCFJYhmsZ0kakfYGSf4htmoVXie1EasVtnCDLqUX3HI91vVfQ5a5IVg0/2Ytm3VwxygtYspMP
BcHhC5VbilDH7nxGM+I7KcABEvVmt1tFXw/eU0wzzkT7R0ta5qzpjwp20F3AoCAvOi5lZg4IG9am
v2Ibi92+g1P7zBb/0fXDeHcdOyRr7pPARPsYHEz7SiV+r5uDhKYK0DLkwzFxopvZULt47tVdMfWk
7h5jTXyicvbaUltNTUT/QpVTuDQKOrxHz8YIgmUnAIFt3I51k6yvpYyAPmiBalAEb8Y6eYwn3r/K
99H0PmbTLkvkDSECW7tyt22mtkPzGerFWsVyZQUfQTReOjluQjn6SWb6SU9KflkcQzuDgHS9JCo2
xnDf2rs8v+dZXY8K2M8j9WxxiTDO8k64+Ur0hl+K4ibJhdc79g7D1GYZfsqY1kHMj01r3QyhTrjU
qM4m802VpLckkMBIIMVz5BmOTNZZJOWqNbQ7QOM3o8e+Tn7ZSjVGKjw54CGCqfZmFwaMkegPclGY
69TJntT3aUbnEyb2bsJ7tSdhF6/Eol1cBk+Qpe/ZRvKa2fcZU0qyCM1yqoDmtdpDPdy8SXi32nZu
CyDtPD0YSXMbBLq9HhZb6l6Wh8WhyBiMERY3EiUUjuIQp+y84Q/+JN7Z0+acSxibJgwfKthzED6j
dFmN8TqWGfRHndyEi+bLKV/XtdmildYTGBPb8FBrfI8cjmpREIpJ5ZfTAIf6W5oyBTKRDDgD+e+Z
GUo5I4tHwQbOaS3mxnBXI9kVpIANh0zQ69G4nETD1uqITIsVsViuagevUdkDirOghnxmXzq0ouBu
eILyJtsY1ysB7+IPO8WUXVZBg5lj6Y7C7qWfhaX2qbl4LrEKnPD4fNSo0CSKA77+aeuOMlpbToSH
sYbjlrAuCEqc2WeQ55o4vukEU4DiL0N41SMswO3ST4TbLsBhPUNKW+emN5uXYkZtx2iq2Sljb6mj
kAtM84XbvuXhANIucPzMk1iPyeATdi1Hd6FuX/ZJKIf7+gp9CbGaSGxggmNWwag2FoKAUxfg5sKw
i5YhBFnTUbRVd1W7xaRrMfq29Nxyb839zyXeX7+/fgMhwA9JzJjCRDTJvHiUMtNz5F69dbgO228x
3hiogj7ofiInCsRuHscEm5GrN0zEMBSzL5N06Z2VCCrd8rAGaFRUC+4QikpsmV5qEC/RlzmtUia6
nHdQGPnKNeMlOBemruNGrqGcu9liM2tSbw8w1KHAjeC6r0FgTOEuJAtB31qlZcR+V9fVZcgnYgOJ
UjFOQVFzx3Rs3qs93Kg05i7M9i2zTaj6zaTX0Zn0nfieGDYCv7aTBB4MLaGp26DEou5JmRh31EO0
uIwOoqtM3SV6TfKYn+eE5bJOLSimf6bj/kdI40380YDf/+y+ooy/aZH/t+GRxjXt7m/wyKs0+P8c
y+bzdxXy9f/6L0hS6v9whW5bBvsYb9s10vK/VMjC/IfFXGuHReHYjoue+L9VyNJBhXyVByuJ4U6q
K1r5X5CklP9AuCyBOJENG+CV7n8ESV6Tnv4FkATv0wkvssEvABiF0r+k4cBdWJxpGrWg1s63kZoy
f1CgYaoftXPQLyVWICZZNw5yhDgcKUS1qrvqMebuZLVZtArQyTtegFrxhsmO9cpMOzjlwLWjLeAa
l/a/vN5/J5u+PtCXBwZANU1bV+i69Stc/K9DZpoKEMHtIAiY/aTdyRCz+iTSfpM1UGFWn7/Wkykf
zQJXA2eQVW6Jn9D+EMr1e/aUzUtDXQKI6/IXX9/X4K+uLqOOcJHsFpzFvASLLd7ywcD4FKPepIuh
oAYIi17+8NGvSVO/f3S+IOEafPLr33wNR2VQZFuHxIzdRni5rUuH++6byi1xZug1wJi92KelqsLH
OM3jyNOH0hCeWy0O14sdpPEmnwrnTnQjLceIknYt7MY4//0z/nU5CVc3HGHrlnk1XH35dvJAtnNf
Fdlt587FaYTt9yJSyxsUEMNMflxtG0yhnjDwDNH0pzjaX9/9lxfkOrZNggp7Dcn/l9Srlpkp0sac
fRvFzRnBBlwXN/C51w3jRkvq+GBZWUELX0+Bj1um2bfA7hS6cXJIZyxbf/8uvoTUs0ykbuMSQNlv
WwJF79fkMITwFWVrfGtWGVsK0/f4sZi9cdZdWN1NpIXqbSHm4QnSU4BnuGD8QlXzCX9gEd6khUDJ
2Q+4o/U/f1O/hun99rKwN1jSlTDLDvzH17EwSLJUPPWdc6krnVt0KpezM2JWM4wh3hYOBaPTu+I6
fgVyKkm0Q2mU6R9e0TXt9Pdn4NdjpzAU43R4XV9On1zknDoqaC9kPFXfZjejoa+ujxP3ffXNLNo/
zXL+FSD25TdePy/HneD85NT9/fjobCPvM02NFw4zNkmKbvGQFRU0ndEKv9QYSqviGKhLt6l0TKde
cf2Cp0Z/Guzwb1YHFhQ2sYMYVugcKL8/SVBPTqhVznSJ9Cg8dU7rbqq+1n3sERGRBiAXN1nSBusx
zdNTV4xo7+OYmPWhtNdZAmW0LMnw6sThHzxQf9nCknuF9BuONZ2v5GuAJ6bJsOKE0y+2NcZbYxow
bgiKRJGW1jcSuQgkcWciqsol3v1hw/zlgONXW0qiDcXsbYivS9JQfehAHZkXp63sp2oYIF67glac
0QfjBxJ34wxzb9/CG6HADDLyrzSVjp7WjuCBkV6twETG3RTNJZnDdjf94fK5Lo4vi4eFY0lDWpYu
frGL/3r31HrrRmMtzIuO0O+p75A4wY333zsjak6RiruLvaSA1cj6FNVXZr3/4QVdj88vD3B9N9LG
GYWO+ut+0a0stSDvuHNKV3tp5xwDsNOCBYpw2mBwiim1jfgGXTzKxxpr7fMQBrTdBVMjntyS6b9/
/0DULn/7PF/yb3sY8iEdI/OS59ZrGMUHw01+/v2v+DXG9S+fmbOUG9/gbP+6KBxjSBoHLdCFPJ4Y
18bS9ZsgmMp90QTxiQiR8ESUgLYp0B2gP63ULsRCtLeHIt1HkYbhG4K3+0GaQrs23N79w6L9N2tW
sVRJDsFlZulfB7W0ePwxFyXywibpnpqxqbezeY0JzJvJlus/vIx/swIVVaSgOrS4Zr9eKZoiPQg3
lnkh5omzEmB3eEasFR2dvJ0+cuWi0EOQB2ihhemOu2NYmzaWT874JyfG2+upUCEdd9piFVlYDjwD
C8l+1sOWQWx5tsOsNfwp7fZarX5dJpS/piFdA3r9L1cNKThqVKIlJ6WvcEMkvdb4jRXWp3JiZjKW
N2tiymYju6OdxP2jbZo/3Iripe8N+bMbrfEgyl5fudcO04JEfhyMtnv6w6u9Fgdf1hkFMH48Xb/O
6fuasr44zFYNUh6yrfUBEQp91Lmw02JjYujZknfv7mfayMdsyIzzYvTjY5HGK+ziBCgN8afSTdDN
PzzTv3txGAS5GJXt8Aqv//1fJiryOxdTqw1xaVHeHdvW6J4mBrKTBVfaDwkn8HEOymmfiQQcCWj7
+9AN3Gra4GwdPZEPWkdiXVJ23ZManfHDjKL/0Wv71cVI86pn+OptVZMuRV1kBuUopom6WrJbbOMv
7lhNx75FhZUnVbaz27w86q5+XzUVJ/liOXujgioB5v5D1O9fanMpLc5oamTzer9+rUBDCOQgdUfj
4hIGeCS+svo2BBXlF3gROJ4tmgcZ8jL/8E39pS25/lrHNBQFH/n/X2tztzdgW7RCXEJM3+8kIiBu
7QckU8Jo1/iwxzuM8urYoCa4k7iN9tGvIv1/8BSQUNdceTYJEpPf14ubjlOoTYlxSbE3obWQTuv3
hNOsEwsBedaX73q9BABlE/Dg9d+jGGy3//FD0JcaNM7X3hbE5MuitfumZ/aJWC7CtqJjSUr/jbE4
5kcam8bZht85VVN2XkbSekelKIFb0/nDM/wqUn7fzDyDKegEuKxN8+tsLns0qs4GjUGqEBIDNll6
9S2/btywuJ6bQR5zfxOjY22KeYnOZlQbWPTr8rPs42hZWaaqvpF40NWwfE33lMq+3WuDKe7sulJo
WClMw3go941htU95MZb7KpvNkcyFMIs3tmPoyKC72HUwwlLO/mq37GXkTPvDyzZ+xfp/+ah8TL7x
qyMZ4fmXGjorhhpFOKlAv86IrJwpkuwq3kaLsu9m2zaOTaGpFbFOb0lvZ/dkPTl3RGWoY48rE1Jb
mdtYF/OpKcRDGFvmeroiqqWbTySkqWUVtub42WD3OZedem3koI4kr4z7vs3tW4im9pmLcfCttLSJ
Ybt2OkiB5KVesIquBhd/r4eLakDfaZpshQkDBkfGqosQEvQJUSWecW2KJoJVMpKepDq6c5yeBzGs
a2vRjkOX1Ie+dWrPTTuFmWEsXus8tG8rZC3r2SjLfUkO9J0yp5CFb7C2oGd/dHi877n3yr3GV7W3
7Ng4uNVcP+JfBTHscHJWS3kF8EV4E3HvbN1MLKi5tfLZZq7ge5V3gG3RtS+Q/DO1qGj4cBW2tZUd
F0RLRDZzRIgy21KNsVSot5w7ZOfl3gEeuKuRTcCmzJtmSWEOQvtFj0HESbm8OqiwFWlVH3+UVuKc
liszMCwdrjOjcg6yLpNDY7fxFtkDoQc4KFP0nvhGIujjRdRbEQzTcRlFti+oS+6SfkC1TYD3Z2FH
6TnGwLTNi2BapXk2HmtZt/spNrUX9LifxZK653EWSQXgHUT7JnCEH8n8LU9790C1pW16ZkehWTCi
i+P22ilHVlJ4RR9DzZfq1siSYWVVyynGcApHREzvnuCT7olI4OE+TzpuIEClZ9vAZgnkakx+Q8ID
xojrHzL1rDhVUaMeYAMOAQ76dWMnaN/MEbdYQ+jXP+8qq5rwAbUdZ2a3GGetYAeT7a32eWKVt2kY
61upUrYc3tnpLkLVjhrmWhZCrZewyaY61v3/pe5MluPWtSz6RXzBnuA0+1SqSUmWZHnCsCWbPQmw
A8mvr8V0RcWzfMOuV7MaXl9bmWIDHJyz99qKy3C5aY7iQkY02r5lee7ecM4K9lUL4LUfANysuHOK
RjBcJd2eOhnXX5xouCkGKzhxTzuGplW0ZoPDm9B6SLyzot0AqY33njt1n+QMMSxRnncNDldcNTkp
gJ1sILPYWKpWsVvmp8tuFJOIgglDzTNSpsr5VLiuBOiIBgTCmnEli7rYBtp1b1M7rXH5jMM3Xav6
XIVGfYw9Y9ikI4i2obLm3ZRqCQYg7vZ2UMMF7cLBQCndhjeqCh8GZF7XVajGQ6PdfJMao7kDE8D0
HCIvJmg3sV7DQSAANCfVbnq4p5hR+j6DdWwmT4ETcGqYUiPZWD7ZerZs3BfsfOOPQBtH0uijI+hd
cUp8Ijdd5bvrRJfPVosS0U0iev5F/tCNQfBV98lnSKzWVqCt3gPDC84FoDSm+5U+XFbFhNfsiW1o
RzeEL5bCfNGgPda8jF/hGs+3ymQtbdvhi9PAyVmhEBreGgjER9b++ph1gDUgHaNI3HSD81UDDXqi
7OVBa0xeDI3cfjWqgofQhAJ3LKc6+Zo3rH5GlsN2C5g22gi39xYpzes5UhU+wia+jiJYcD6IrCdV
lNWWNKIJI9zCZevN9pzpZNpNbhffwUKPj7jZ5O3gVeXJsOhY4o43JoyH7symG+Dl3iLizHZxI9SL
yMzoNiKYkuNYwPKSZh5q7W56iOxQXWn8Vq8yUSyE3RizpEie6+2M6EZBvWSXIbZWvSZIvcFuLQ/7
5eoVjBrOuOKvgPGUb5FaOI+ll2T7spjlyoSjfIMhpHjDB+x9drxWv5cxFj0iEcSdX9bGo90rLBTa
BrM7ts7RDFp9tFxU/kHUtds5LeWu7gN/FU8ov8sok+jKQZn6OHOeAjExry1mSuY54QR2WcoY9XRP
UoY4cNwU0U4CreDezqqAE8DoXbHl2M8QxJfYq/qTnWKxH9ll5yrCTi2NDs1bWoCNqvNrx7BmGLWq
3ucKyXUrcp5msA/Zepos+exC3kW3P7dAKUVtb9q+a8DWhp/LzpXfZRfRUgskpKCqGszX2k8fKm1P
OITLXQQn+CRiJz74SMF3DWaSmw5mKNht2zuIfNBreyCauhB6Xaeye5xsjRSuEd7WRpJ+Uybl2fc1
rIy+8+7FUm2GfcCdu/Su2iy25JqKMNjbLLe6HB5t00FHPodbitL5ewqM9mbA1fqzmZAtxVGWGu7e
gJ4OOdr29gXeBHoJsaFxLeTYV2PAdz5UbybxVbHp85AZpIlBzVZZzN5mJJ9RJV77hpftdBzrk6nj
foV70/xU0m7di05NbxV138YdCzRT2dyADZtF1z7BB6aD3Icq3cjIenfNsX1xa4nwCIXJdHIiqKWh
oTh0t9l0hbCeqOcmKPcDcH6G4yq/aVJjWyIFxmHp5qjoe2cVMZqHKxzrvRpMYwMK6Hvtj+ONFTri
KvcdnB3Ks26LwE0JYTb9q3rqWdjsAUsEaKIH5pPLEBNbWVFNHN7dSAEaWd76kuX/yce0eDc2M/LV
ZLKGL5ZftJ8uTZBLuUdOaHqvcJd/B4tCV76qmnXVYsppDd/f1J4LfDjnjGdh8BArOwMj7BLwfRfQ
RgYvWFjrLtTTczEZxhV6gXZbeXZzW7M07znW1MfArNy1Yyqo+4oLiTuNUhOhYFsf8c/6L1HPVF0w
v7kZLjukyuZjO7rqKB0Hm2Hv2nA02j7jLcdjxW5Wz/Y6daS+y9AsXyVMaDexqp2HPgyCe7Aw9OG8
eltnqJI3ecGV6oWg+ZVxBHR4zUT4ODnaP/VSGnvKIOvJNPxjlQOy57HzBI3DNGCIM2TivorrpSpe
hgAaVdAXsxgNfv08EfAFLd6ZsDDtV0lZwSGiadi7Va155zrOcYilhpk/0Yiz3y51JFx7+Yr/m/81
RnPGG+CL/iFr+dM5MqmUg6n9HMN8h5YsaokPfcZy7bnJVZpZ/ltoj91tE+Y9lwsB+LHojPaUtvhG
MPq1C75A8XEgq9JVYc76U8ek7FMshXHHsBl7OFDUAR/HXB3raGL1tY0Ah9uA0r1ZWYM/uWc3J7lq
O6nR6G+zSMMZTvPxAX8gMjlHzeth4ONWqRcMj7SO23ezN4bPHW616zoNS7HBiOWdhDnOwfHS5Sns
wH6v2sj4DFC4xmilnPbeAfz1vW5sXa3aJCmOmSs5j9uB7hFoYhVe+7GdHqsORXblzejx1PjKygO4
dgAhcEwcUd+oWTQrAXPkC2RLCKUV0IYTiqenVkj3YS7kGY/7UwDWGqHlKI6so8Mq7DVf3jINqq6K
twxfZh0l5sqm0NhOfmZseNZbJFKglsGvllg9Zc1AvoygxziBfPAiM8ddLqatanGVFhDfXpNA6muL
tExAy4PeOUHkn2YEVW4GXxsJS/pZBEg7TOAy4MrpYgP3cta2rbA8j8zk8g5QuosydVWk04IGc53m
bRSygvsb+/O06Sqj+YZJF8F4UnSMzj3tVJsOe807z14UHke+X3ZTJ7lo1n5Nyk6AV+Fz5UsPIFki
f1Sh9FE6T2nyokBkZC/FZC47gBjdZGWNTvNZDDjKrnM9A2EYM7tUKExK4wtai2AjrRYx4jhO+4LI
hnVk1PEqRhoNkvNqQsx1ZaMSv9W+le3srFD4CszvKoVLtsmytIB0LZZBvFXmX1kRnQkIH+a+tZ+y
mG0xeNjXk1iM31qGwdcWJWyLsKtNWnyxlftcxJ2TbtKwH++Gtg37czTECXI7eggq37uebT5bU1Hx
88TYPTE7pgLyIMbvdVBXW7IMgvthymHzDYs+gj5zcD+bDmhGLxys25/1Q+GrFoNuC6tGpk5/Vzb8
Lxo49RHURbntAUgdFSCikz2NVNFlZPB+2+XAqwMvmFfn8tcy00qnTa26+mjGGaWUk1jMEy+1h1z6
zVnJKeXyV1ukNvcFEqhTTMKlQBFRDju3sZdGo9Od85lHozFL65ZNk7mCT1OqLFP1mmaNfmM9R1+x
HOXYhvnEaDk1x0jRnmZRhy8kmETmBuEd3dwKLc5rn09FA9Il9X/0qYYucqklIavxq1QxIbqOX3sn
3+/zTaFGptbQWurnbjnwxqWmL4vsSb9FqWCtcyeLc3qYBqDF+xFHwapfen9dTgrYapQ++jVdyrDD
GwINdxOI8R5oR3tnuEH35OCi3PkhMQjghtEGLktqLVt+oBHLyyq54Jw0pILtLCe4W3EIA32Gq0dA
iETGOKs6ImYCfvbKMpKlg8ZvnsSaFACh1K4NCfGZyuRHPwjAhmqcjmwHZ61KYz1YTXUskzA6sDoE
TzGoTDC+PZsUv+KKcjcmfykqrhDCZtdFQm1lABN/JNTMvuGdDYB7hsOIga2zHuqu75647Vw/qk2A
KGOCbTuf4whRc3lfwpCf1w4YkCuJhUX3nropO0TpqsK43sXF10snxCKC4gidj3AAM482IWLrlbDy
+D00xHwzCaCnVDFm8q1KTS5OC3hSrIbl4gRiecSqFq7pmDmn0XCKXUHiCuMvrigoyvbJwv73NgRY
V0p2dE4nC5bZ9LyHXJaHy61FQG5ygoGFUWwr8NorKCHlt4DC+3GonHqb6vIFACrH1SGOy7XOrHLr
Wpn/qTRz68j5DyTnbNL8wF+0rVE33GaJifaaCgFUUMdmyzrI8xFjjtmNGJX3pQZncHmCEQ3xxOa0
s4OJeJnVZaP4uaM6kc7WipnaUS0dC1yj45FO+XQ16vopMdJveLO9O4CxMA+gpk4Q0zmS68Hur3WL
j9ZiOnJPvkDzFroReKJEkarlLxfMVaHxvYXoXKwLPQPeiWkP33PiA9o4RR0kmTkhSiJLnTcQCOZB
jGBTjNBMGbOWavxmBX1OX8ukTCSGpNiB6U7XEZktBzcpzKMwgmKrxZgveRwNdmYj/XJp0MSFwcsS
TdJX21kF0zObM/czgD20jobCeaKN9eIWU0kIgPLyL+TIiA1aJWRmVjJ5pyIW1Tt4heh8edwV0SH3
NbVFTLnL250XebimG+Lck1zyKV/616ZfR/HGtpQPjNWgIYAykJdFG6xG5NG2T8pfMkcMJzRufi5H
lh0CmpoxSPE+dsFKA/BCsDt3T1j97HBvZja46agGEG3lkg5IhUaW1BoQcajoQaAXBWOKmWN3uXFg
SEMAigG/jpGi2DFJrNh1ibE86ZFdfhkx/a6pa5O7y+rmMic9YJR+TJtU3A5Qop3dpUt4OSLR6VDo
m4PCOkfAW56apZy8HO/Yj2gWdpq30GYifi/q3JErdsnoujZzca+ZMT7Nl4W4MfmlCRY4ZV1tputk
xOXeM+e7gl8O/czt5O1oQ5oex5w/mhX+cTV88xofPluqzLNpNsniL0FVnU7NEaXptvE975bmmPFQ
9S2Hl6XTJ51Zv3UWcNUVz1p5oz3ZvBZug8Bb4iEsGqwul852GHndyS81h5qxRLzquThtKohey74D
zMe6vTQkkTvULzhvxyu/jWsOYpOByTuKt0a9tIjaoW4f8jarbgsm5vdDOMR7c+yHW+hRRCEFy8Iq
A++rYwfFyVw2PoTW/W0SIjydzUz/YHRj0hYZrJXZIJ71HJOycSBmYlNoKuixNMuzqYr6UHZTwgzC
Cd+CeaJng0RkqIL+G55tLDlTfWs5M5zFviuRVpoRVZElduS/BaAGMX9hSKIqH0BnIWkHf3/rpTOK
hbHlEeni2l63bs7C33VFuvVYpKYNzS9Mz3lY9O+Wm8XuVT9l/Db9mGmCuGbvBISef3HZ54nVYY8K
5qURECiMPzs/KLgPywCoDlNCk0Iv2ILYjO8lS/ie7lFA88KcHi7PEiIga1eH8EudeqiunD5s9hU9
2GNfSXEQypNHFZXZMVR6K6sImwoUpU9DLr9OaZ9cU9BQlHlZfm128yF3B/tbK93uqVgmrEIG7hHz
n00ERZncWJwOwD6P06fcBhNAKE1+G4YUBn7liL2XAVcqh8He1a64DThUX4dQaQkLQ1wPmdo7XZ74
v/TEfx/JMocKhPAEywyqtg8dcdVhKsD8wLgx6IpPNM/fxZzWV+2CvBosDwhebQooUw0y6GR4GYaB
MahtCGdNMEL0/acQR6HA2Be+js5//na/yysYDgkTWZ8LaDT4OKLpieeijge7ZvK8rnPm5nlqOPRJ
3GRhYgO8O/V9lVQbk5CO8KdO8xdC7L9DR3+fJyL2E/R5AhzSiF8+CKTSJtQDnGJxJwPqH9KOmBOA
VPAWWiJTDpfF8s+/7e+SLARXwvJRhcERxvj8QeVCeTtksoyNu8lgr8CHkORwzMzw3bIn826CkPVg
1OOwZ0cIQbNYI4cLvhzO36658lM/fP7zF7rc/F/HJXwhpnTLOBWJ5ceYVDt12YOBCd/NLj2pIErC
t2amn4r8V++6tv1RDEO4j4HiHYMZwHyh4/upE/JH6Op60WeZ/XrypdpUBm6lsW2ik1klVJgESzy5
vGCHXvfpX+ZZ/3AZBZpPl0LUF+hjnEUY8m+D4KjwKl8Hilw7mGbJag5H+XrZSeku4hiFdH1jJuaz
roqM018nnbNDysn33ISrUwRluvvzVbzEj/56FQXfxsRmLxBChu6HV8wc4G10wnbuuqrPt4A0uoOh
EvpGeQWfS0dfUJ1257jKSLJy/XLYRlVlXEPrINUPluhNFc7OvAKgQCJKalnnxuxAScdBfrrsF8SW
ifu/fOXftSp8ZdRWZsiQH7n0B+UXeFd88ZT9d0EeFNeBiRNoSNx8n6JM3NFQ9k6dproWBBC+jmPT
7vJYv1rC4lS8HHToKYkdyMbkL6/kgiT4oDvge7FjWAGCVr7dh1uL1lT6nIXdO5202XNdB9Ee/Xr/
1AaYStMitjG2QsluRpyQkR9eBYx51KrIOuPG6mesRkshRDLLsCHFrX3rkWBuBjLe/iY9WbQ8H285
J0+f7+h4XvBRi7DI5nQMMPOOaLhlp16KFnD18jWlzF/xzQYakRzgnKb4WqVZvtH2TKd1mef9+U7+
voiBN0dzg3TZZQX9KIKi5mLTMRl4Xga6ZjLM76GnOFmRo3kbLROjP3/e75obPk94Xoj8CMWv+CBy
gqSM0ngo7DtnoYDQSHxjHFPta5m550YL76SLsDnqRgIfXFp1f/70f9A/EajDZyP8MsPQ9T+8ailQ
mLmoeNXGyOpudefT0Z58cduHBU3sbrhiwpBfw++DLzRiZMohKdx7SViu6qo03sZafhK6jOHK/F/u
hIU0hZuw6PaI//t1VSKTr/ZM3fp3aYEe7qKgTMcMoYqr5WvrRO1fNDr/cCdYcwJEHcv+hbzj18+b
KHzdkjnxXcjeefAcTngD+RuPZVEzxikdg7lS7xKWJELcp8Ad/3IrfpcI0Ta1sJwtq4hDFuqvn280
lhn6Unh3uUGIq19j5ajIv3pTES5AQHwba1rEgYx4nwfYRzf2JD614ULPybV/iJth+Ivc+p8eDr4Q
w3ofhpdt+R/uALhyUzoSHC09O/+pyWp8lAScxjuJoIhGhh/8wE0d0KznBYkm49CrvNsTC4VverQJ
gLC6JP2mzVi/jfMid/jzFfuHG8ZV4lIjl2TR+LjZStcpwQUF4s618qXn3biMsPpSv2XLkDa38vHt
Uixf1qtxnBlN/PkL/IPKmc0enS+ha7xC9NR/vWXdWBO0lPTenRiy6QF4I8ExGWwl0B2n2uu6UxmX
885yxuhAyGCxz33atn95bv6h5kCVbrGCALULxW8aKbTMtT+zqJ9Dr79CLFoxjxs7SNYR41Bjnj8T
tSNWqqHtwzDSHXd2SpZR3p+cOgF/WDTwGlu7/drHVrUhmCx9z9Ab3fkG7RQVzdiZcgBif/nW/7Av
USG6lMe8LmhoPjxahac5ScouO7fLGkfHChyobSOpkiSI4mtm7Nd7f92mLz/2wzbDUMSn3bzo+FE5
/nrDYKJpdyYF6Txyvtz7Xi+fLMX4WxscvVooKOgIwk7cx3nC48p+nsfrFifeioKjPpPAZBELkhVB
C2O+eJ5c9zHiRQULl7TEAPU08i+igqpu6f9puiWMZOTaZeHdQVeGQNHTwHeIpMW9ZvWHKFMnbaJV
2/RWaWLJiitIf5c5w7RI902ThoKCCn2iK4Hnr1P9QzKHNTT/pSPyc/4sswmrXg6suSHL8C6M4fj8
+Tn/hxctpKTyYXj71IkfV+ISWkHjjtwsN9X+NXkoYJ6RD3xOwBstNLvhNqkTazdPEl5CSzzHf/7x
1AQIupBc8aIvW/a/lacxrArH1To9wwQ0rkwyPn/2efAtNAepa3KBCRFRO3T5b6TU2X85U/3Tbw9J
AIDTIsr+7VgzeC35g42Xnw1sSSQIcjo8S8uJj4xwrIMVzdO3ysTcXpLivTWm2P3Lr+/+/gXCRTX6
kxJlOmI59P3b7z8NUTjUOi7OrP08lZeOpgKkzmLs0T/hm8vXS6drnEzrtgkSEngbgSu4ArlIwb5o
eCSC2H0dCWgjXYFAZiX71rodfCyeqwlgPtQVUluAiLW1AoI80qFWZrqP+5T/ZdU09NcOkoB5xTrU
PEbGOL3MtHFAEfaFsDbCC+m+pd7IlzLKimFznfDR2ApYdKq5a/L1ZUTQkws5ki1XoRldpgkG0vG3
fGnrJyouPyfmoJ66cI6ufHo3p58qRn+RWoBfQ2OXLrrdPz9cv5+YObMuniKxYFI5NP96cWMwaghl
CvhqY2RfuzmtLfyypbUAYpdOZmGGgmibCg44xYHzl+rv92qTVqxJ+Qeakzvs2b9+ut8VasYnrSj1
fHqeReIzkSGA5xaEpL3Gh44H7s+/75JL8mulvcSOOAuIDAMVa+GHpynJbbsoRZ/deykEjz6JXWfV
ZrWzEyD9sPEiSMNeJtdRb3Wc7kjNK5TXnZuqN7aBLP9bg2E3gbnLW1h/TPu5YgE6zEt9ysI5nnSE
ijhO5+eLCYyDmPnpz7+F+NiFQbccBLjjKNVZyn9byAM7CiQYnf4ublN5HTa2OnmualBQuY8TzVXA
zVZ+XUO9nVdjOedvfa6eGosuGmKsWK6QeHtHZvwZpJClQVJHYHaZLJ31BNO2zqrPWd7wBA/wpL/Q
I6z34yLP4+SuPonE0d+BOU/ny+PLzJyhvJ/ODyOL+HtYRGpXmr5CHzd6I2Gltv2S9wEUAwblJ5Ct
48EUJCtIoqoP9qSMg5XDaVR68GEH6oo8gyC8AzsLma3W/qabPLFlxCzJhGNgvK81MiKBivErwyIX
6fFUEFuEDifdX+pjApX1GcI0aI5ZPsMvDq45zjXbwev7xxLGSTiTPehC+1gy+lYoNg3oNGzALVqy
LQQuptFdZ/X7vDETmMHMIKTd5T+S0KieLjO+GNJRfhOTnftkV9I8ZREBox1qyzcSN63XtIwg0hIz
ugsjVppKefCp/nz/P743HGnJ1mGK7/hLxM7HDgHhKtWUWY15pyo0HkvC2v3oLcuO65XbcMjGnzvg
f2RB/vT39KP/nUv5/1FGkr00FP5gUJZf018ylS5//6c12f0XzQULzQW9pYCji8NC89OaTC/7X1bA
uklnAl6ixV/7H2+y6/wrWGDBlBvLjb0YJf7bm2wHGJpRIbNyASq72Jb/k4Qk/uEvK6GHkB/9Nkr2
wLJZ/jlD/Lr4ygmqKJC4Hz1rzHCfBC5wqjbUnbkZO2IoVgFzVMSmJNFuLcOZr6PUm/e4GN3vNKiL
+DUiWdGBPlqC26rFPOUvcaBo67c2ygoY6eCdLERW/dc+dEPgKsoCINs4U+2vPRkADhwKr/ehes12
8yiNCIiGWzj1mdx7y9mPZeoD8x9dD/MMRxho4TPekZXt07JfV3PJNAxLY0CaBy2wTVrCU8BnKNXZ
sNl7CR80qAtNlTXDCpTESCQKKYPuRkUSrpo/qYphdRo1+0541Q8H2qrTYaTNFCxtBufCzn3r1I1T
CE0P4d7a18iIQaMgI8VFmEnG2X0699sUXWaxkbVh2lt+yHXUxK69LSo9PWhTltHKGeX0atg1gddj
O/TG46zQJ++IUyCIYRq1nrYFAWmfUosTY+wXqYYOS5LAilhermNj0FpjvDeq8Qv/miAkOBeD/pSE
oLvuEaHKftcQJQykgojnh6xUlnczpHE57Zyu1flmmEOUZnAp1GuHfhL6EQlyEaquoXmHwRoFj0lV
wUBkjiLng+jNZWqtRw0QKCV8IhETlCowz8l87h2LuD9BNjBifELxltBKK0yBXVrQaTQxhEzJguA2
Nh3lPDBhGdJNlKX8Fl1mEy3dqyQ85jqy77UlEKTSrCQuqpvneOsOiOh2Uzg1KL7iYVS3XeJIuYr0
ZWYbh6rcOt5ACgRxDqiCHLOcrwJbpQ7xo4X43LccTzfDkvixcTzCGpOKwHJY1xLYn0cyKBYD8tw1
uclVqV51WmY/apkUxDlX0P7fwWKOZwIH52zdD7Uxkm1QuV8txXHqStiejnY0v0qx7sSUTtsWaRmY
eN6pZGvWXpw8oSXV3+w667Em4MznTSpmcyb/gdgugqCj3mbMC7f0iiEyP8xN6xafZzNVcbtVqUFK
Lawvn+dC4N+JTvWoWhPapBbWDrc9OVahMq2NCvRgPBZuJ1zmxxYvW2eJeSD5G+rurp8s6iWLZuZ5
RCIwueufr2LXNYtxKcsGfoTEXzF+GdmL3UNiTDN4DsDtYx2vOw7E5bubOwWH3g79jIH2N09rSHIc
8MLweUxQGLqb1B/54EuXHKVwtyQmo93d/Xxc0c9H3mcO0Nz00sDasf750DUakPdOyMEcNnY7V9V1
kmuHtwPXJXirVnwN3HjwNi6MZB76IfY+242o0di5OrMRxwYOet2sveeaUK+kyeS+kqCVX3vUaHe+
pREWFFnifhsNDR6miur3LC/MA43O7JTEEft/a3vYKogu9SsoCxtcj8MhLqsfMWMjEKs2tHnfKPPb
AAXaReiQkjFeNxCPh6gjeIYUTbIj0Sq9jIOF16/I7W02Z9PrKEVwi+C4ekL1TdJjFaNx11TOp0Vk
4awno0o04DhK2r6KSiLW6uLZJMv4qJAd31DHcdwvY5mdHd1JJiCZcA7x4sJfjVOQPBWj9yiSkbF5
zbkXtqw5dN29sHXfb0J+AtPzGEQf16cNJj6iT6217yFotwG6xps2svFc5wS2oCalf4k8K5ge8hof
68YGnn32rbK+toTkHjhG/6kni3fdQqG6moKRuIlGwISSnUYx6TXpwySTfOQaiumO/FkF+a3Ot7SI
IEGhWM6DLgOZMP1gXty8CERHHmD7CBYSXeDKOA5lHb2MefbYL7JODvQNyRe62Ayi719HApPRUIIy
xWRGQh+eqj0sRpC4DF1afCFZdTVzRiGsKOlwJo8CnJIMJeA0CC7ZOrMGhq64hAtWswJZTz2Vj6zY
SB9ktCCAM9mqPSlECFVlUCZ3OlRhvgWF1ey8uAVDWLj+rNYJe4K9zlSZXZPqHSdUl21PcQfLAIoV
Ad6bEHXY13oOnYNVVvaXHkQcSDIjUN/S1PDNLWik6VFp5e/NNFbksXl2mG9Ac3YQt9zM3tYoQ2/n
osiPZluKPStJf11qUrvJfouvbLzxh4II0C/DtESC9nZf7hRcHgfwUVZ/Y2vMGtQfXXrI6qw7lLVs
NjEEXobimAHsq9R1PGA/ZWbUK1Rny1ywy4d3poHudyh0PyJzJg+7qONNRynyNJGQ8CqIWPhiLMHU
G7eV33DFg3yCrB+tG5MAaRR8g7VJeS74qDwMToTbZyE6gUE9uEg7Nhwzx3TDFFR+n8yu/QFKXp1Z
4RXYKt494uP97s2yuuCRZFWCBrXF2RrNdnDdk8kmN+RfFZyybXEvbRIDSkSc9+ip0wcWTNBeaTy/
5GigTp2g2VILGd2IIp/fWnO2XvoZkpbdtt29F7jhWhKmsqrMqSbdXcbDKyG8FetHEELwIw1y/jSX
ZKSDYSKpZtu1TBcOOZ2X8LWmIotXNmdSbH25xUwbmjO9XoJFppuEEdErSdS87PY8IO52PCiBBpL2
Zh3GffFD0F5zaUvJ9lk0Pns/y4GA7ZjO5CPZEQqZJEWiWiUoAdd257IZZ5qHaEXmLXkXGmnTuGM3
yF9yvyOrA4nYcHIB8yGpNMNi33atSNYqwA1B8kndmfdTLdpD15Xe9zKL66s5YXFH5UDaMmlsgHlJ
fSAIaz3bU8rBgGLMJeeBeyCeBg5wsK6wCMHZKoKaZS5Ge/HZVnzp9Wh6dNxLb/SJ0oPuTuoFfcB2
SxGUb2qXl2tjWaQkL3m9xndYWAButYjTiBjAKRzWnoEJjdTLbqfHKJ7XZHWlIdudZO2GEB3C0+vt
EuAyAs1rEjP7dJNHTUtoprJ944HMEKvdEOgTxFs4mOR0lj7x119qhPxfeieYxnMfTsQF0IKUey+l
FGIPMAfy9vSgEmxcg+zPPpVSem1FI/nXkgDsDm9EH47cCWie12EWtp/TyZX37MhiuKK5t4CiqTrA
8BSoOtdTI+V7P3UEv5t1ENr7fHT7eheMDttHEVrOwaEFGe+zgaA/NwkDrBt4MZmva883Vq0DHJy+
UuZb98hK8Vyk4TCcPR2UiOASS+57Jw8xsfWh2NoUeFiFKm0eJlOQwOsaqY8BWRL1hZ46O5ARnT3Y
PXEAG1e63g+Ko1u/zCxQe62tgivLaUnUCfwZjGMIaXzkkUyNcmdEY3Yi8ts5YROR7t6EopwDLmtz
91SXI8+/YQo0GiG6rBRMb6heAxmjHHRnrW5z9lDyuMcaVWZSZhuzN8Nk5UiTomMcnLEj7IRSDMeV
OzlrkZPDTsvI9bZlvAgVZ8qAr00Vd2ApZ7bluW0wM1i9/z22AiCaRkJEi0e1hYTYN27zopRfQiuG
upUhkeNuqN63VqErdUmSzsCZPp+QTwH+k0QSRnPqT6uk9XhIq4om3UoPKXYDr0SMQg9iVnj5gthG
2jl7xrVZZUJt5t4zrCsOPh1GKadPnzkut946DivxGdUKREtsZ80K6aF4VgicIIu2rD3rzg/lMRsS
58qWGEHWIQDCfk1yHl8zcWr7Wcisug5pJwyrySG3Yk0GdXDtDzQMt7HZu09Ol9evLpG0+7wLsy9u
6lDMW0U9vtudpe6FqnNisVUSuUdsxc6RsSRWITKdKxIN+t78gtdrwUZeDgEJpit00Hn+DOVNRNsm
nNW8G2Zdi0NHnhCmBcC1yFjJmwJIaUU/0MClJ5P8iiP7Pw5xR3TX4Hxq1JNwHKDqJShQNz0Y9Gqp
/tp1MgPNfUmsZn7urYnRn+X382Ow6K23TECdU+Hl6bvtRHW3UrAGztDFhcSu5FprJE/t1rMaB4Eg
1v0D/KjmkfJ7WBm8/kA0dXrAC8OBMKnjbMWFz29CWzDASmjVyCBIcF8l755PO9Kc0/HIS4eDkMS2
YUVfpuQmd4Z/SNIo35Emkty7ZCV+b9zSRcvrGQ9lmDZfwjEJH5FqxlsGOM7GDgx0vR7U9Az9WhWc
fV7f75EejYR2mel87vq4kus6mRNnU6W6UHvVTMGr1dQOnszWnMib5JaB7fX5bzJKp7vBhoRlJ3W3
EzlNUqwd2MMA5BNNAUdlOEAWra6AAI97NktE2JwpRREA1IxwHsmVb45nk8pjn4XNSxoE8ZNl2P7J
blwWC7z/hxnINNXbdAepwP7sSS1nwpZ0crLqdna2FCfN3p/s6mwbTtOseNrzeD+6Y38cp6LdLdad
p7Gwgj3JheGzMp0duXDkyHQ24pCodcLruQje69EyEIzga+AVDefyJNAYHDo8sz6C1T7P1mFqi6u0
Hu0ju8/3/6LuTJrbRtJ1/VdO9B4dABLjos+CBEiKkmzZlscNwoOMGUjMw6+/D+Tq2yLMQx7X4kbc
jl64ospMZCKR+Q3vEEGA+mEpVY+/lyZ8pIxGJE1LxbpTExuuoGtbUCxbM3Hh+WRt9JZTMrun6pr7
g4xdjgjJ7uSud4twI8A2obSaWJ/gg4TbrqEpJ6RGaEsvYJuT+OFU0tcPGJcC7xVDfz/M2ZPZ8rdQ
b1Juaktkt0ai6Ic+sLZQHHPDrzQlf3ISKfzYbqrXbrbofpphWZu7pM57cx+lRfvKKJvmTREE6d6W
mnKslTDMfLyxiCw7O7KRgw1Vc0PPQULvB1OzyxR087sA7PIWFFxyVNugf6M3xdc5lOOR8KI9pJNV
32WdrSLV6RivMYTIPvR51Ff+CCGUu5mL/uOQQI2IkGZaoHEI+NeOG0MDyWL2EvsTH8A6FoexGNxv
RhGXb4tGbXn50GYR8oDQcasNWaDQXqhU12/1pP+ZIRv+Cvklvvu4ddHarWWc7nGMmr7ZaE0jHytl
dzQts39obIWPKMIaCE/lOal/YO9COVZNgSNqeSs+1u0i2Vh3GoaFtj1+C9LCQYWTqIOvd0LxcpMD
5zuwjWdi8trAEmwY4+6d4eTKDcE4sv2RaiL5C9UX7zDSJl+KIjL8pjP6XRXon42q0m4LWHFbeiXo
QldDYu0gxlNphjoMY7TYakky3kaBEt6M5B+btFWkT4zC3VonLfzpVAtuqikiN9DwtzzUttDej60d
Z1vOBTP1rZZnHoGpfZROEbTbdsSCW+vxwoadWX0xw8ICAJQ25eM0Bgivhu3rbLTsBWqCBujOTo0u
eawLPLTofXZwbjpccRGo7/GRRB4GNeK6dz8Ualb7jqUOe8zM0nlHu8ewyFZUFD9xwnu7tFt32gAj
f0MLu/6WYoz3tUvDmopZ1X/HEiCtvU7AJKLPtO9zlM6JPBWEDdzBOI59Jf0m75VXXIDVt05TUkQE
w2pbB31JCjYPKHWT+oP0nergZsiy4Qagb/IGUOjOtjNn9uxwyr7NcSunLVeve6NF+W0K/G6j1UF0
0NCYvRm7OTrYqGp/GgjWoYBYnfNUD+qE9IpN0ua1Ng2qLRX4Go151Zrf2HPffapMVEnLTm/ah6lO
px2qfV+4jvN3iVOMvgM3/iEHBNwx2z1aCHzoDk33JwPBGfM4J+2sHkPbaQYfHX3lCz5V1Scnb1/J
RM9RM9YsBJgxjovDQn1b1wni7nOKiGmjxp/dtJEHJURiN7GVd2WAf1VCqWw6EDO7E2UMhWibPLlE
sN3CFLSb0xvSyWKPZYr1RUGj3cMAJbqHe4nTFfJCKJzD+N8AoS5uqPW03tDo000XGcrbJuEmIuYx
+RTEWxD93ZGiX7hF+6je1Ypi3AdGO8Fks/E/0mHyo6PQYPQO8RPq+dY2u/iVWrva56Ajshuasg58
/HjLW7fsR2pzsvhiR4IYLpt+atif7yo9iz9gfdotXq6x17pmchyxqbpPwxmfJTt7jypXsS364gf+
jiguL7o1uyZviteZC91mGJsPuFRHeDU6RfuhMUzlWBVO+9nBSBhrG5GW+kNCHDF+KUw8RLe93amZ
10IH6zzyIYtyF1oB2gyHwWCOlPqK6iGec4qpdsbN40Vq1TzaeF71G1GTviA1DF4yMGK12kNno3BZ
gRWLPBADsObiTFHfT5WBhVYfoZoSRr1xi94A/wGJvfUwGUP+yI1b9zsL3gqlrAHRjE2ZhZQHepKR
3AMLX8nbtoV35yErDFg+gpoJ8nvURnlHZIKFIIBWjpnRsEm6eKcOxacoR2fhRXX/4RdQ4iXC91zF
HLwNLXhDpdRvLaiOF51onHeCQRfuk2PZ09HJOxWDy9mA2j6VYbs1yi4oUbatp1d2qshPl8c+7YIv
1Xpr8VeyQMpZ4K/XCEHH6hsIPvNXp2yK+9gVqCZNWuLNFF29WKu6A06f3VslSI0ccWpF3V0efgVK
ZXyL3hboLNU1wNvY6qpbMDhdDY0OFoiJ/tZS41KG+WAj6Se2ncytPQk4FUtIvVq9QeFj7LzR6ueO
UsG05NgQYAjqaUV2rNASEmPqSOmzy+NFPNmk+wBsqKZvWoKWlqhRYUPx9k+nAJkPExcMqpa71zJW
ry+yzUgZLYrhswpIy8/VwqYG6sbx9D3IDbN/lI6hqVxeLrtoVFT1W5IkRrOrbQq0/gC2PNmStuBS
PaHumN4EnTJlt0BuA32PyV6ueEbaVONDOWuOtdGmRCjX8KwLLug/AB7eAqGTYSPo6MBBAPK0eguY
QmrU4zEy0rUgtfZRHVHKV4pCR9qwp8AIq0zTMqK9lHcUFQ6LG2basvTKOHwwmjTP93MNicXTnt+C
gulpdgUwop15SAe/UfMZlK7xnKefiRDcF3aAsZsl66TfB0Kxytu8D3kuYo83bTTET6jN0G6C18Ui
P+8Kt3TZJzoarJYfJSEqaxhBwK8aJ5Mu7eWdsJL1MS30D1k7k88JSLmBFuPpE8rEnDMXptdGN+CU
HgSER+dLFlayB8HCF/41R9Qi8wYFDPN9qOvoX3NuRgnEL6uMbk0blatDlsmAhpYeYZZIL6wJPYh0
BhCRRZFeJktbiJJAZG6HdtI/mGZgQaqsM0tSDktSHKEJoEcvz8k5CKorZ684JXZkNRvpJ6lT8lao
gqJrDOUCnRq0TL/KCKGxN0MTWY/uKEwIo20ry2t77BSbtiwO9AmSLRgeOuJOzvJ6X5xyNC4iiegA
9std5vZvfx2qIOSSca9JapCvuBfMZmfF9GM8u6wn6yYcmzl75RYQpbDvmloMvpoxJTzMqoJvqYF4
3OwQ5dSmW1ipAjomDrOWc0WdTD9tiy9PbiAF7SwWdS5/Mlcf+ExvJbfpS216niR6hQQH2VkHNS3A
XWcsMXIwS0PcN3VLTljHMX7fMyaz6dFUC/5skHe+poEB6dYtaNFuC8005IGTEd6Iak3wtXNLNZUN
nV298aq0o/vk5CF/VR+hyxPkFao7eE7dJc5XaeXpfEPhKPlEj0KdHi/v4dP7AFFTUHwcI8ayjYFq
r0Fp0aBNk5EGySZ3hmJJAsItNOnsBg6WhNtRU9JQS4twCNcMf1Lc/Jp+3jO+9D9nEU/AIuOzB2Id
LTTLXSNp5mg0pyLBCXqOYPhjYq4ZxMHYx9Dzee5Kscy2gV6DEX2KlRLBUGiyy8mqhdjrRqYsthnm
0YanU19GBiej3LrLxdB9gRCHp5EgNYM/OaDLb4Ld3ptdmuF2Qb6O9Zk5Kzm+w3qg+CaEuXx/eXWf
oasvJ0eHXUC2Bv9rAaG11mhoM7KwQ7XaHyRX1T3FIix69C7j6SlyuPckwl2ALIAtjoGdRl+lWlAR
te06DXwAzoHwB7fAKaYE9fR6orjr9VOSvNPBkGM6omjmOxeC2q3VFXw2amAW6LsU2Bt4qjpo9/GI
AxNVbSr/ziQA++NX20nKkWbj566s36I4IOX28owX0MGLq8XWmTFQBUu3Df4MZWJ1JmZwBDOzzH60
YmkNCho3pEHQjQn9QSUUW4fqWb9jj0F66cMR+ayS0jFpBZlZWwnEsy4/0AqfsDyQowPjg0UEH0KH
zXV6DuWGERMHTctZwXV+U3ZSeZckboHvW6cFKNMIa3rfV71GM7rNAtjM5uQEdy7COBgGob3XbQZ6
7QkqnKb7s4icpPUTkEmvbJEKbdfJNP9ZxybdVlNW+X3Xgxd8p8LIJUVcerTPwEJdNuaj2dFy2Ezw
n0nYF7ih0puSfoPawwzEUDLuvVBx0myHagVbpGwr6Lx9QwZqNpBMN6bMiXcnjGnxoaMTj+/1LGLk
s8qxYUf3BQXHjLwi4icHY9rmnCLtJ7fAgApq5NJE1XMDLR0olNVBWIa2c0AukAub6KD4pUNSTqcW
sUpfIKdQeoWNZsMNEKEFLaDo6d2USe194078klmSvm3SpLazTZ+795kqLQ3/MC1zfdHmROBmllk0
/FhdBdWAjo7Z84v9fwYmWgb6ToG3jslHm/9+dkQIn0rva/v15B8WimY7veme6untU9Nl7b/hMst/
+b/9l//19Pwrj5N8+tc/vpcgM5dfC+PyBPdjAFy8ABOq4/+6+1qkX7EteP61mx//+sfyV34hhRwN
i1TqE2CCrAVEv+gp/kIK2e4/iVE45G3DAkG0BFIFGjvRv/7h/hMlSlClOpLsKnfOEsv+hRMyF0cE
7m30ckGY2+Ac/8TDYAU0NKDD8VQmeR/KyEBEV7EcBFYLObxu9LW6N9+41ljdtpYG36FJ8uFKjnF6
fQNnXMYidwLua5Bnu6sPntsrLWKb6gHkrMijPF7cI7mfH4Jehg9pomtXjrxzcyNKcBYQFBndM/D4
RaBjj5abFrYcfUABodcP2CXmeZp7BjCLK0OdZo6/poZQI+JWIPYW3P/pWcZJpjS6pQ8+jVb3QVOa
+lsXTN2jPYAOI/sPgvt6IdaCrq8b23+x266mrb8GpwHPKUqTSsCMPx2c+9LFZksZfcpPxUHY6AAB
SlaL1wlKePdQkJoHVU/w9cyC5PvloU9TgV9Du0QnJtOAYbVs+pexJIGzUIC2jz4IgPxeJyQ6CIQZ
vcujrO+uZedo2CKQc1jsHUNfzdAGAwqrvEVTU4ORX5IT3zlDmezRYdDfyRpbybR1kDq3sil9sBpc
qioo6g/w+mgaXX6WMzNGsZr95BqkaM4zZ+bFpgqIt0hocAknvE8x27MUfMXL8kqo+/wzL+KT5xnD
dUG2m5lbwl3d1qFejnHi8E6R0pnnXa6l2t2MeTEC0IYyfUG+Nrc389AU0a6drRppM+GEj5qTtdec
GJagev0kBs/BqcN9DeDx9BXTgXAxneJJ6BlZB6fPww8Gdc9bBXGy7/HQR1xHuvv2z1d5UYtHG3xJ
itexp+NUg4Ia8uSrAaaPoRs+aZMbXgkCz71KXiAeMaRDvw/ittKmfW/2S9MCs2Vr0TCU8m9sGJ0I
k9OfkJ6DaPUm4dSR1qXLhhFudNvlIUpggZUd/3jBdG4QkgWXLxH+z+lb0uHaW71WjeiSIdcAjAAJ
Ch1E1uVRzuwF5D045Bwb/xYAyqejEFP0pqEFA5gKJNA0DbGiRdq0fD9BrPHMsVX2lJnaK5//8qur
HYgkhW1qxgK5Vddpn0ghasZoM/jVMOU7IyvKbdhz5qg5Ui6XJ/jMh1iNxU4wYExY0DLVNYMqq6SB
l90MMhU5QXtDrCm+Ok4JkB6cgio22mxUxX7UeuDoSoaS4La0p+SJyK95jUE2YSu6feF445RaGl3Z
r2fWAcNlUMNc/2yo9UcBFE3EdLtbvzZb7YglFpZ0JbKzg6FHV170mfOHF7lk24DPTY6h1ZtuwfE1
5Qh2le7HVhFyz/3yGCv9UVPDOxNl0o2Z2H4uo9tUCao/PWMthiblIz3AXO43RhAqC9qkQRDzB9sM
AbcADyodI7yyrZY7+eRVW5opuFAYA4kgqgqnm7kf3dpu0ab0ZwWsUCmraVOrGl53M6KLwlH8y1sL
StVvA3J7QaCHm7fwvNZ0yqEr51kB3uUDf0IkJMPqGEtpYooe0TvUNrcR/IIfUilrjGXTEYlvLbNx
slNBUycba1CxNgkbduNOt9QJFJnaIb87VlZ3l+WaLg9u25ffcUDJNa9zpineZRmYiE2Os50AcdEi
Id2SUoDJoIMNEi+mF7uxywB39KCIbDTnEsOGQUW+NG4p8os3kagpitpOrn6wEyC9mwz38E/Q2ZG0
1BGcSFG/xa5zhzsc4VujiU7DgRU42PuaKqS70SLTSTy7KBeXxV5PoocilSVlmaK0nIdqtEilAQWz
AoORRN9pjBuWb1tp8E0mvfKhofRwrNQ8+VSMbgfAQEvegekasdWFA9puBqBG+buiT+JmmxSdLr40
WYyziUR7iaaB03NUwEMB/AoGuAU816Dyt+3MIXtNtzalG16m8qFQQWpsnc6qvmYB4NCtWsaFCpyM
0Ur0ZCMwLHbyFTlXLNfxzZiemjBfHBvxEn0KNFWf/Y7DV6VphUnATYAQ6F3SuTOgT9656Sto1ntT
1Zupu0mdFDvWtJsr45UOqq28rUxUL+9MW85AtCxcbik6ASkU2asyrA3VA+9QCxAbvd5vgTbIfJt1
XCCebUpNgPwoUaGia9moNxRLii+WaNGepb4aArAsavdbWDbaItaj40lYzqhZ1CJQ26NBdfCVLkb7
IzVGzOZrSrqJjwRF4rztgT8mR7vVlTeOAk4eFBhWbhuB+HnvOQ3BCCANYo9tqrX4AoxO0/W7tq5w
Pi+d0KU05nbZvh5baqFK5tSgsq02Vo59Whk2jz917ZbySXBvFP0U3CJxqLrogGa0slhkIBpDYiQ7
12iD8lZgeo92FccPHQecRFGvDkV9BH9myo1gNR+nbB7LI0i3dvLxCK/bWwioaPYhLGR4Ya7FAPNt
RX5M6crrW0TcItUvwlF/Hfd4oIxZhQeMEnXFT2KB6SOHXlTs6Vg0n8MJJdMNVpr4/AKoENYuSoMq
3Ne5k+SI+ZXx9xYi0rBJi6n9CvLHRAN7CbJBLuX1z4yTwPWaTGbvYmvkN0ZZgQyNEkDoBxvc5M5s
1Mp6NwpFEdvKcZIJRC+v1q+N1h4fEFCZcxwl9VIDYA+0b+eaUkLTBwfcsiNUUOpb1WmQOlV77JK3
erXIfraIhDs3pYPkyVblcBi2o55VyquWIkH33Q6rKH/fjK6rICUKP1jipDh+isKieTP2jqpuWk5D
zoxIxIvGTTAHOyRxF0rGGEXuNpg4wLYpOhc3okN5CdxjFLR3htsGH0UjwOAS4GTOrnND/Ze30h/V
Ff53DKT/33wSdZ1i3YX6wvD04+mkHvH8F35VF/BB1CyK4i4CaTa5n8M196u6oOGdyKkrlhuHfiYs
9P9bXrDcf6rUVLEAJHejBLokVP8uL5j/RJyBiJ3+wOK4CK/p33WVv1JRSjL/o2bS6ZWHFQwPQBDB
TessYiPPV+KLbMkJ+rpTBlR+kw7cuCBTeMxSG4c/wGeHino8+UzVRnACk2y4EkWchku/xqYbSChH
W4+22lIQfTG2noeYCGBptLVrKnW5jlx83Dex50ituBJ9nx+K2IyKMhHFs9LEi6GwG4w0HYuSrTMY
lZenIx5oFTJHSq9cm9Vp0vJrVi7FIgq5BPr0qk5npaEOX4uGWUHmN45oSU7UM4zpijbGaaD/1yiE
RRp6qehtrf3VyFLCJMCsYStnyz20YgoAY6nyiLpWBcafsuGmTemMXQnJzg5LMWzhopPmL0agL19Z
BzgYt7wKd3OlRfy/MxaNTmSYdv2iT1IOsb0N6FRfCfrPvT10tqDBUYcmqVltFDcb5FBbjBq32URb
ZRq3VRcXB1mnzc2LD/ev7+MlwuC0q/O8rjqN06XbDy9QiFXM6bQowmo5kv+VPgE9tXIr2idzWr2x
6nT0DJ1Kc+RkgY/l8HgfyOaaB9aZ3cOeWc4Cnema+vICXmzUIo4SagS8136sk1u9dEEANrXAGeTy
PE9j61/zRLRkoR0uidQ6ZetVSCZhkpionmbzjWyxkFYcq7mTRVTDj4mcw+XxzrxCnWYmvRdtaWma
63VVxhSECyCDlILKwQoBok4T7QOzRV7pbwy1qGEhkkcc74jTJcxoNwvp5IhZDtX3rJb2PqTqspho
XOPun9ss6FGgtwV+lUbcal8GPQj22oxZxMmRvo2uLjrYeajdY4fbPBoYI48bJ3KhQqAXq92hE5//
+feoU7iG4MqFbulrQAzwDw3gJS3uSOrKoxt08Rbo7nRTzxWth8kVGahbQuXLK3zm0mCPLtVMlLK4
hFanQDlO0BF1VriEM7mBTRltUZY2d+E4KMdUKt2+q11zR52x/nl55HPbiCIKh8CihAGI4PTdTkZS
dTrkuy3axx8zrTP3c4ZL+oKb+jtz/KXrZzhIFqw2rEZy3dRaYCy489Jrq6q/6dtp+imb3rrPuyl+
6DPFTTGpM9Az/eNZcvyI58wXLT+x2lcxsgChKk1jW0RJdmj0GJUADZ5UrJXRle9yVbl9PggwW1x6
9SbgIqpApysKAtlOKekY2xDJDmhVGRK/ZuL45qQH2KdkdzT29P3QEAeLvESNL7F/KDBdr5y7q3rG
X8/BOoML4XigtHP6HLRS+n6OeA64kGznIHoPCtX142ghucpK9ZLIzLcGuH0oH9VO6dSny4t+5kQk
PuNB9KWjQ1J/+gAtrWC0mw04m0VLbxPrzVuR0hG0jLHYpUg7XtlgZ7YyDaVFLXOJDmnhn44nC5wV
DWSIti1c050aS+GBRI+hKijOlVPizDmF6Smfq00bgGhvNbW5VwDngbDakj2H1MN6R98Y2jS8s4au
vgly0zoAgJFPtiTvrhfI7eWlPTNVCnY2enb0RlHyWe1ny4gLmHEZX20oA68nSN6Y1MSPiLYkfz5V
BxcDUGaWKti3qwMiN7WsT0ENIapf2q+lqNQd6Sg0j9qFFA4zHIC3GvrIrCBO2xqpf3mmy8n3n5LV
8y5+Ofy6lizrWQnLiWyxqZctG6rprmpgwV0e5TQKew7TwX1oz015/mktSAQSZpDRJKSPMyG6P6Gq
3ZrYpW7g0U67zERZA2xaekUq5vQl/jUohXiuGZs7Z/FzfxmZYFWjhbDGJWyDtN7rKIceUoRqtpmd
XLtfTvfr81DoiFGTX4TFFrjj6VC4OAXwGLrWV2WjbhI9DXfzrH9NcWbaNT2zNVxZelbXhR4A9Gt6
R2dWd/FA5wjgk0GNb7VblU5DlwGKtx+YGkrBAkBtqlvNEbQpSMls0CjvNuLhj18pkEJYspTQDTKH
1ZS1LgT3piWgHLUkv0G9IPPVxkh8V53Tn7aTpIC+u+HKKz29x5/XmY4dRsjcpABh1mBGjL4SHIck
DLQKGxWY5uYhlpO1VStItsj2oyxGlaDbhbMUV+6d09P219B8nhjLEjrRt1oe7UWc2wUgB/Kxr33k
9SMoAwoCLtJ14S3ZGiDEWb1yv5ybKuqGS0TIhOnon45HNSdJdH2ofU0FyTPGoX20zQELqtGy7pCU
qGj6CKV+K9P2mkrw2anaRC0kuYS/S/7/cqpZpOQI8fJqJxs/JRs5mk3UtuOHjofwk2m8trSazg/+
5xD6a23R4gSeQDuCOv3pgGqvW0URGtC4pHB3RW7B/7CiGVdrc5bvS9uqnK2kmxtvZsONnkCpug9J
wJUuAoGbVz/Y2ZW3vYoyfj0SNRFqDFQtwaWubqBUoVg+z03t2/nwnu/L2bkhVQYIrzBDXJ0SZa1b
dzDpIDMhbQ6Fd0AQyoi6KyfnmUMMtT8a4WC5rSV6PV0aO86F0WdG44+dkTLyNB/TAWMjDTulKx/X
6VXwa8qmyu7mzkPadI04UNxCjXAVan3MHN17Y9DLPVat7afL58a5zQWyAKwcRaIlETmdEKYaRgQk
tvXdWss9PXYxllAn7b3aWZRjYVz+WWz617RAvoDIowdOHeB0wDaIKjtWq8UvJCt23ayOR0Qhhxsc
ha+1087NjQ4f/3NwxGIznw4FiwEEVcfLyrKq8qVqF4e5aJFchnrihRP12ctreW5zQFKmH8D0kAda
nUlNPeEmhsowksiYAnW22R4olKNEpgMzvjzUueOIsA8JSANXUwopp1MzRpX6CZr5fltauPqYc/FY
Nk76OjOQOE0J2JFSoA6+aUdsti4Pve5yLUU+9j6dLl3n//TvT8eepWNbk4VfuJNjVIwFC56oMZjR
ye7bna4gQBFPTfB9iqPmEGWzqx5auhU7pS1RLo8QAnrdRmqzzUfoQ7dWhp8OVNcouMGHHC+jzJ6c
K1/SmXAAdXXY/xa7gS9qdXYHOtI5OuAGyO+pdu86490oVO3BLYrodRm30WNdpk64iZup2GH+e80D
/cx5ugCiAIHRjiSCXe+LzEwmypiA43EfRUki6ugA9FViQlUGXqLB0230cEOHh8ZKjchr04F9xMot
cTBdLer3gN3Fh8sv8ff9Q5OZxHuJ6YkXns/bF9enIWXVt3Yq/ag2os+gd2NUVeuFkQjTc5vqKJfm
dTO9mWRsff4bQ5sWy0HVlshhlTD2hhSDWzbUO0y72poVZiYLb2avNx3toRL685w12P1MdXHl+1zl
iMvZA6efoxsZcdQlCc9WO5cqCo0j4K6sinWgyzLvua1UsYcgKn/aymzdNNYQ3o5Y1EW+6C39tYb1
0vvLC/D7MbEwgDjU4QIBtFBXR25kB9pcFlPpC0XanpHpuKnQ93xtT+V083eG4vzE54E1XO88PuGS
fhNDpZD3v9XA/v2gqZtow6doXfnKzm0pxOyIuekFIAa++sqGNDVFInrpI9XdzBuc5MBOmANW327S
hD+duC6+BHbTL20sDImvnUrLtjkNWijpqAgp8nKJPZzVvTImeTOlbiT9Oo3028CKnG2shuqWxvvs
q2oob/HgS7bhRFezgK14NArtCvFi2T7rR4A3Y+Dt/XyfroKDJDArWqqZ9JPOKV6Fsh+IkCJLv51N
tTxoyA1duQXODEjcTTeH9aY3sU5WFyNXgNVKjoJaHR7iSum38AJpUtJdnG/jUBuviTX/ntuAEkNw
FOoSgFJrTS3BkMce4mCxY6bABPE1ie6nJLcp1TXBLXRtJMfdNP0b3y3wIG66hTlFWre6cfpSJmg9
pSVWsG2wF8gW3I+iCXcjPLQ3iI3bx8rFvtwbwr7xkrJNX1lwlH788bfEZeeAWqHApFGtPT08Gkcv
XFjGJc3bXvsGLz/fCxzzdrpZ11dOiDPvlSt6AcdRqKSDt/qUYLdRcFHqyocRFj41ulsci0AfYQup
tWc2yXwNj3PuZFzCTFKbpc4j1o7wTaaX4eQUlU8dGBEvpWqRuXKC9BFxD0wq1Mzov1ScqNKPqQPt
UewIWk+EAQ5Yf7zKYqk00TkHtgNX8nSV+TcAV8y48jnBIXzjHUAPbDQ0TwTYg3mXBzuzm5kq2GsT
oKvKhXQ62OyIvkJ1pPJTNGLuuzwXD7M1mIfUdd9wBYR+r8Tq4fKYy7tbHRJiIWLaCEpSS1tbvpiI
lwzxxATDtNIeht7ECM4R+ffLo5w5jAUkT/c5M6fMvZpZgqZ0bE6m9Du3Rr8MuZxjkIKhmW0isi2s
tMmEzNllcj87UfI3ti8RMCcELSiBNPHpshbCqiMTPASqAUFzl8u4R/O5D9BNNkZtb0XlbF05/c98
MMQSSycTyiI7eD3dtofGJgJqSzY6fNGUQJh00rne9IsJVo/N0/7y+i4f++ot8lli2QOEjdr+Ghad
9fgTwY5nijbaJjlu36/aYS7eIuzjfLo81Lm5LVkv1wp7lHU9XU0hG00qqU30KNCRkVWqIY6XK7da
vEh6WWVxJWb4PVqGdOCix68ZxEvOuinFewII5mSND5gLgqfBR0EuOuG6LFDTba1yuKtRVOGSaYPR
n6fJvlLKOv8ADkkN1UL20GrCZm9HXGI8QDcHxZc6yLo7NAmxv0UZ5E66BiT4kXAdocryU1LrH/98
uR1SHNOli0qosho96TLkh7umgQamz5s2cCrcXCR96R5E6pHD/hpT7ff0YGlsCr5R6jv8YW29Y+cU
2EwzcwGgpvYhTpcoZRyRPgWQWSSFuOmjbtxOs6LAac6TD1MHmC0ZXYhHitP/wuD8j3iO344nHoam
LmwW6BRgTVbRuZoOFWqvrQtrdWjva/xKPDhZxu7yIp8bhSyRIxABWxLm1SkfQNuY0gEbVGFn8y5p
k3lT9fW13tTyqk4+UowKuUNpltI4EOr6LimZoz5D/vXKdqCRqo7fYS/ae63G3AvJzPBweVK/nQko
5y8i7FwkC51zXUqRoc3RhtWHV2Nh8Hng63jvTI0NYSy+1lw8MxTRHiyUJd5WgYmcngnumLdU3SYd
MdxwnkBDxgt6LwkhHI6lMSX+5Zn9vpC8JohMRCOWQQS22hRm7SApMRjCgyr8DYJc75vDJHd1b+M3
mA/KlYX87QBgJDpoS8JOFYVT6HR2WjqFYrZH3aPsCY2osKpXSVK0r9XB7O9VNH+OAH/g4wVNNB96
cKjGldP993LjMldeowlLH1bysw3Hi/TYluXCa+10r+eQbbahFkDEtYPR+Bihc5lsc6MWHw0U0eiG
5VWfAgZKJoJi6MuIq6X1WF+54JYL7HQr80AkVpCWwYBRgTxdkgGz6lTLcgE4UzG+OFJPNnUbVg96
mL2dlGZ+B5SkfYpGzfzTFINT2OLtgyWDogMp4HTgvLEahea16mV4cxyHTFhepYbtbWIJZZfMuBtd
3mrnlp66BMUJWicobK8jUbebRTd21uxRSVt0J9Ctuok1HQfyfK4j2kVZB2O5MSWZ5oiaBwz2UKKY
gO8jjZZe1SnwXX6kMx8bTwQcBI4C/Lm16gRQKD2HkKmitTolN2WFSqBUJ9fnK2+vDPV7HL5garjq
ec04eHIHni63rhdaHarO5Ak6dH7iRHBXyrQHQWugq+9S0euVHrPkecCtom8T4JpN8+evnOgUIhDq
5ZS6128AOG5h94WYvM7WKlzj0VHQUYfxJfql/tBl4ZXT5cznvsDmDRfVAmeJxU/nLKXdNnNpql5O
CgJ4IKruNWQtjo2DMqXWCFH5huJWb8Bog9Se9NC6Rp0+c74BXFhCHorSFOjE6RMkQUxBdWaTUxVL
Qd23gO6DZn5fjPr8NJQuOleXt9S5KZNyUKigKqPB/jodMAQD5yYcgXTsgRq/XdSMjphBpeYW7auq
3tILcqoN9GFEHJpZ0x6QOui+/PEzkH5wi2Df8SypcvoM40z6BQpaReUzN3Yq1r8oAaFusZeghs0N
q12/y6Qe7Ht8NbZqauY3lx/gzHdFoGGw6I4OvGC9CEaW1KAT69kbBkS3kw7QeamFSE+JaLiS6J2J
sQyVyu8CHuNAgxSymmzYY5qMOoyHPxQSkalEe29g/985UY2Hd5Lan5tC1J6DdtchzVwoBiMs/1dT
bdeogrTRFfrf7+c515qgAglTn4hhXQSdKPhp0NVNzzRCeR8CHz8Q2eIBhpvdsSiAyHdR3aNiUVxb
it9DL6pTFH25T2imGevqYyqIrZFSM5HiMuIDigH9UeGzvIKX/f2LIgx6VrVYzGFgj56udzzR4Zax
YXp8Wvo7J6z0fVKB1k9EZXhpyiFy5eT8fTMxHKGrtuBvcKNZpv3ixlaiBsizCC3U8iEAFwHepEI0
GGzLWe7+dN8yFP0yF0iKBVN7dV4NWefgFF9YkHdyDVYJZNypieytMyJ2e3mos8u4qFVRpoBavXaI
m8M6VrQoMD1ECO7GDue6WGTC74Fdb2WcxFeGO7crie+AA9MzW3r6p4uo6khCWRpZHq4u8hFQcLbj
05XbFu2Yt3JGZjPXRLAvLeQu/sZEbepdfJoQHNc4xJmmKmqbmMVosVZveylQMB4i9b6AknOga3Kt
J3N2YenKqIuFxu89dc0pgwnYi+W5dDgRiEHDzA1N8rssKLDVkfWPy/P7/cCnuLZ87KB7UCsylpV/
sT2TPIwzGL6WN1gsoL4ginB6r+8GCCC70KVIrnTSQqrdTW9aRGuubNlz06X/SalrkZwy9dXn2I4y
F2nG8upycg9BYIr9hB7FVrSucZzH8FqbfPkETsNVFEWQAtDRQ+ArWfcCuMlQAkZB2xNyHm6UYQgf
TUcP8QJtA080rb2zSiW/cgScHZSUDrIDmlWULk7XWKDDDSOntDyQl8bRDUW5hYrT+9KZgsOk9NV+
kIh3//mLtUkvyd3J/lD0OR1UGxPhVkNhwsgNSuyoUBvfNUBTDJhxvfUzVcO836pYEIORgXOGLKcd
PV5+hHMvFyAg5VJuUe7yVTDRRtMwt5EOSShozWM5it6fNSXwJJZ7XgdIbf/n41GPIjPjGqEgvjol
3NHJspzyoqfoYvoOd+//cHZeu3IbW7d+IgLM4ZZk90qKS7Jl+4awZJs5s5ie/nyli/+IbKKJtY0N
YwOCNbuKVbNmGHMM7Qrqs/5TA2KPFFde59/vGzzw7ZS/gAvIWoENgGy7xzBYN3UpDANaRw2yuoS5
R4uw9xI74sd9SwdbScmAYXzuicFDsntFsgHWSzj6YGsHbp3BC1uvVnpJU+grsxau4zdbA3sN8pqo
BOzWXrqtzgtlXlPVCVVhUM+C39l3hIFISI6eRT8k40nQcbs6PBBjMpJugNrBXt+8Y9CxtJU0vszo
jFwdHuhgyhQlKLOMGbJoHE+CgJ+40K0bQPEQYAl9d0qJN5SDTTG6KxzqUHVVi/5jNlP3h7v25edy
GtUPKqKIf5WwaX9KoIt7ShvEVx8ix0uuaplO78gFVJoNVQ9ndOR+I24n572///Jr7n8eGY7J7BTB
OF9ie648Q6EzXiVRaOuF/cjNbAJ9gYL1vpWjXeemmPh+HnJi/q2VHp5QhjKQV0izCTWMvk6fnNL5
Wjpe/zQow8kJvnWCtOV4YDygQxrQod1dMej/ETn2Edpt/Qgll+IFXlQbvhpX8zWxHER4kuoMT3p7
QSkLETfwlXnguD3bJZoGJGKJLUWAIDsPtLWEXjmPGWe07Te3bAjtiJoJUQDEyWLb1hSKAnAzNj25
cZHMz0PsOL5pt/VlLRpmVie1fVlr2Ofvf8KD9cFsI/l9GJKQwOCt0WxOZjpvdgrazgLiopYiiCcH
MbphGE56yLeBAqAA+kJkoVRfAbJvTXkuwjki1hME84Y0KEZhQTM4lX9qZeQBUYk147pM0dBenHXo
33eW2pys9ejSWrzawFTIDvk/u1uhuLTAUPFLLxD51P829th9nKZVIJpF7wqWgMm6QoYPGnB29e4H
E+r1pa/iugqnGkGkYeD58SZT/LbEU/JeqladBKl7vWBAC2wRSHveBJI6SqDbLaqLAikFON8v87gU
td9pRvqc6o3yMUstyWc2oeeYzqX+CXrl5gNTGMv7qMqSEL205ltr1EjMZl4M+gK46qx2Ue9nVSc+
6kpS/albzHJDoW7Q42Qi+Wxv5dfbeRzZFGNQgjI7jbHd7WxM8D5lNCQXoVZf6kYtntDjSuQMVRJU
cM76SdkPD7lodH9ykKJWeGgZXBDuBzTO4wuIkuZkN2+8E/6PGUNICOiw8+9d0CThY9WUrMxvThAl
x1Xey0l9Kos5NMivlhqV1/t36cggV4hHgaaWLPhsv140VDXEMpDHU543H/WkN54boc9wE1f1UzMm
+Um0cnN3GYTDDNBdimpwRck//yXyRtBOmBbKdwHyILAzM8oCbAGcwgpPXPjmpRFdY4VRBVhU1N1e
EggrGcouZjBOrdX5PdWj/7y1Lr54pTKFVe31JwblXm2Ok+w+EoPh74H3EBlt16aQlvVl0zIC4gzi
QRe19mSaQrzeX9aNS5I0HUz6AQ6VjfJ9O9cYso6aFNMXatmBsUCU86otVXFpSmeFTXGCJLRc6lf0
+uAOiMszkPltRRj7khqKbIIzCsx8u8oE+hFjsDNGMpjvCS1dxC/eOnRXwxr614bR+vnCtYl6alhC
/VxZxfoud5r2Mc6jMxawow2XWFnGKylR093e/pQGMITmxAzCxLqHqgE6HGHVV/3b7yTxAqfINeSs
2n58S22TEXnY2gxA9Y9X4aHipABf9N1m9EKEYM6yw8NVka5B/EPjhZR4u6qFWRFnBtAcGDQWnqYq
rt6JdiyC+8foJjKRn5G8QSLecID76FOb6L0VU28iLWRE/yBVRyaY2tX3nN6JEgCbNz8hnOOczDkf
uBuAuCT5FBeYVd9TxGXEf5optedSbbD/kHJ6SDjYjXqF5kfLLoPRnZWHji1yVSjvUdPeY+5Q8h3h
ipKED+NKnxE9iWBJJiYcjRWseoaUwf19vf16hiSekogZKicU7bdfr9SdfNUr7OlCVx4YvRue6Dpa
J2779uthhVYjgBWP0Gs/UgPrXZxQpTYDB57wjyj7ZRej85YPUyMKUJzw0yJDqPbWCajwdjOJu5BK
NbkJuJ89W5ON9LJL/dkMUpElzyLqskdTndxL6kbqy1iXa3h/M+UF3npU7JkUaVBr553eM+3RgIef
tfeAT8PBfzGduXoSUItdPA2JIxqAVOIgv/FruEdOYoNbL4tlpkskBZsDam/nWpBdh0ahBLht6fB7
RXWWPs3uVD7F2thdSzFPoVXq87UYOvUr7HT2ycJvn0kDRnyqGHSeuKB7J4vwQtTYGZ5NgfnqErVt
Eqja4DzbFtSm9/f46JtymCjHE8FB3rBzN2gxTYoeeThRMVih0xhzEBsj476woAfoWk8nEcChPeif
GP6nsPmTWePXCKAvDG0CNGoGJgqMl1gpjVemG4p3MPe4TMj2y0nae7SVAEe4jhZ4JMKc7YUU9mST
JkDgkLuq8DU1K8IlcSEc0/SzxvzR3Zdz25S8mQQF67A1lfaQ9xgVpjonFhd0NcbQqKCuf/sHA7dA
4ZCwlarwLoSKpyVOohZC6okZXwTWCttP0AtExST77ozOGavnkasBgAS+isYQmyi/5y8RW0TDU4ea
iaim71uiqEx7gFdUCRS16597UMDQUFX2ySE5MsrjpHILmBShG7U1qjULjV8HHfIo1sBHK5knPhnU
JBYfV2G9V0a7svwZlr8/7u+t/EJ7h8O8MOEEbyND2/J3/bLYBs2Sfoa3K+jSuriUok0fNMXzvpLZ
NqQolRcqdjN9bspZ/R++KqVZghmeRiTod1/VmJEOsye22S2a9tqbQwtfWA1zegzvluhRzLq/0j0j
N0EqGBxYNeksQDMEbmW71Kqw1NxWY+4hItWJr6Pgw4xkLNx/Jjey21AvC72CGCSyy9CGn1/1lzKt
PqjItP+hkcHNvlk2jSlZqrT4Us+NQ76UDghdI28/IpqXFNMUuADyvvWprf1XxHY8BOk6RC34YNSx
g3zxvAFK5HYdfEex81c31UykoSL0rqG7W0XlN+vYnEAaDj6xHAkCy4Y/IMbanecBPbJ6XPnE7cxY
UJ9oM2U3rWAEhNRz8ew20CnM+VCUn8GEfo6a7k4XKD6KM3DzcJ9ubm4F+3yxuMQidpv/txjmQAvH
7tQfU6H1SHVlnfgyaGBQfdPKq84vU0P/2mqLjVjukJp/SFI+uuJJ16KfgwTIJysVbeTrVLJBI3dF
iyxt4zRPcWm1ox/TakGUrMt17XL/7By4VFrB4Jx+khqQBWyPTraspZV0RHGOYs6h5i3FF1jkY59k
e/kfTFl0iEEi0OMDa7M1hQZL02i5aQRVC9yST0drRutXXotiOKnHHvgcORH0f6Z2D2GFXIEGsTBP
viW0l1Fvij9WmQX55Hoo4KJFND/OVr1e72/moVmUnxg/oQZBMLddoWnG8KikrNBt7bHyTbOXAkwQ
2aW+2ojmD89LlUtkdu6J3YOPSLdUssIDK6TYsLObuD0MY/yeQO2M8jGXcgvN4LbvIl39cX+Fh5Zg
yiJvwWvjbLYrzKk8ecjZmxzwufyzaGYHrrm2033LzL1v920dPMG8iP/f1i78nivAxTFSU0HSF+qX
ERKcvxrZh75v5XBFcEJRLyFEtPaT1qZau1OhNzB6aHELcrv1XkWtVyj6RWdTUkemIGGllyWRX4Dg
tpuHgm3KbaaKITQ01eKyg/M6hRi4Kap/7i/q4CASTtD3oGNHSrjHmo6lM0+Qy5G5LB04Jygsroo7
UcZtxvghz1rtdZlL68/7Ro++F3A2eS7oYZHvbpdHtcBNUKulmpGObtitSA3kOiiy+1aONpFUmjiC
WiXfbOdFqIwKe2lZWt91+p9xV/3bVLrzihf+H446SyE2gXSK4tXuaxnOCCZ1nA1UL8f0fW1B/sfL
GjfhukbK09sXRRTNDB2umGRlZ6sx9NJGo8wIBvCnIWD1geHw9etcRMbJ9sm/afdu6YTQkLnA3Ux+
tbOE6uWEpiCeUUO05rrWcfLgDNGbsY1U6eSgLuPVbBJHfnsUGvTTJhsejMAZuu/LLNpL54Drq+Gz
CTR7bB7vb9/homTVk2hdZpi7RdmKt5iNKyhFUAR9hwouOVZUOJEa3rdzdK0Y2/8/O/Js/hJSyvdG
RwbeCIyJySwEUhpfN9EXc5DAvObN4j73XSl+v29UBjE3X4yCLoZ5NOkDbY0yxxLbRbVitDebxo+i
Pv02psuA6LnjvC8gbz9rVBxZJCuhsGN5FoG7/PNflplpeZ8JlZOvDe5jpqBxqjbD9zFP1oC5ZP0k
qTv6eLJqDZwJlhbEGbbWEJLMjFkdOPsrswBemzmPxhipD/d38ejTydkylVIZtaqb7paWVSUC4wb8
vWv6zokowg1F2oUVQpkMCLsvkxf9d9/k7cKorugUdIA+Ika0nz7ItEFvtIlLUJAnhJ7V2K/aaLhf
71u5jYFlDUcjAZANYcZet9uHBqaeJEzaMkTiFA9x7CHl3U/Wx6qNmqBEB9WvYZ0IEDMWl/uWb7cU
y5KIlXKDLNnKussvxwSuiGYCUS75V6vyk6EY6TfwzOIFjReoi9BRvMaQ359Edrfun+KRrDZK+Cwz
WHLTfzFKRROJWW4h9CBjfHVHG11bA+3qskjFiVe5vQbSFAhO/O3POtnWFOS3Nlw9mFpquwsML4XC
lUc0nLPhx4IC5cl2HpnDZaLPhccEUbS7dUgC0whduef5CLe1ROKF0Ooj4sqI/2+5KJWT+u3R8ZQu
RY5DEovsAdEoNDGOE5PBOHGPkLhRemGlRPrJy3Z0SIBgUJP6WbPZV7+yDh48Jg8Bl3h9+oHkd3pQ
pgyPsk5kkGnrhkzMVeH9k3mwNJpEUInIOUfAEbuTCS4XTt1ejucp8fRS6EVy8cb+jPD+4CiSc7r0
52k70ujbxTtm69jlUGBFlAvYWqdK/NS0+49wfeUnp/5gFzn0VE/4b6me7lttEzWo0S655HqmRiGR
VgZ7IRq23trUgWZWIpiRcH5zGYPJZz6ODIAItvZGq3ZNzabitUtM8aeWx+4zLazqm6JMyLxFZX5y
UuRH2b5zckwWcAUdKVqYe+CuY5X0ZFdopnUk0D+Z2TRfmDWG89okn0ZcYArQKC+fZzjaXyF7P+Nr
vP2azEQQQCDpQ7+P0HJ724tkLFRvcUDkl/H0l2tHKnoEzMVd1nqJxcnWHhqTdQs+KHoE+0nAclpn
VawVg8AtjF1tupjvunWxH0hUtYf7d+F28AHuGdP9OTlP5RSOhu3CKgW1ReShyzCZipGZnxH1B67E
xcvE8hIPc/7OmmE/mhOLeWBlfmeObvfp/m+4vY/YpTslXyhYY/a4AoAzim2ssOBAwTs/qanWXOJ0
PRNeOLQi31miTmLAvR4TCTlntHDLcNLF8JgS6gKcMMzg/lpu3bQMUpigkQU+VqVvt9MYulnJKwpp
Rk+l20jX8Ukfxvg5tVHY8LV66E8+4NGy8GEGIRKaCzeA79js4UcGLRCurdG9Dlpuvx8bt3/zY8eK
gHwAT9GBO+7rWWXmwG27JhUQuRzl15nJ/2JFNc1T59IftPjM3q1H29rbvXaoAsMYYmHPWZT3BRCo
b9Rhl8fUqqVciPvX4CVn0qY3X45pYnpdEjNH2Q6k3vbLqRFKgTDyleGsoxIxZsILJtPpHpHb1aCE
rs+Q+jeXHHtMAVCIQh5MZv1be05Srf2QodJsKEl6TbqGno8BeoFfeSbzshechGkQW8gd/TwkjE3v
osAZ91hD4luGfTcuXtAocfK1xHF9cVYxQlqXlhVNtqUIllJ4l7bxjL/VFD1xv8vV7N2wJvpvq25A
KbpksOECMaaUNI/0kZF0+RvGD34/YurfltLoHzW7Wz4nQusuyahpvZ/oyUlv8nDn8Fn0Xnhh6Y5u
d65qoHhGQKUM03K2302qIy7WSMbj9r1y4olvzqHcOMwAv5AEo3vcgZgdY55Iv8PCXv6yJrf6e4rK
5aHKBiSN5rbPxsAs0jPOuyOrEgAmdVnJ6/ZHsfISYkpjLsNa0ZaLt84NIw+op0bQ5VzLQVFB5r+9
1MtSKZgwewxvI/i+neda80xEra0UYWHBQNZl+hL2U9JTKqzOsNtHHxDcLYBJDRZBcrvtB5zWfnFi
EAHhAODLR9C0RYF1isKECvhb/TGrgksPXncwAbL4tDWVuPFkTq6JTvtUug8ODbVwtAbEivMkuRrI
Vf9+3//fvqfSIEhFk6kDmCD2aAtlptymA1UJtTnOOl8za+8Ktrl4Fp1Sv5vitX9R5qyHjjev/0m9
Tr846D6cvKgHBwgrQD0YV6MBsedt8UrAgXXl5mE/pk7YpUYdrrPZ+BYMGB/Q0WvhRzerE6MHXxXX
SUxIZZ2Hb49m6cuBGUXXRHS1MdJLBA/R11VzerovICPu7/KhKYpUwDQ5tMRl26/aViSWy4SpuFPj
h74v4uvo6uJDb3XF250NCB3JJyonnG768/AOjqZRKZgaW8+vo9W9Ki0iPnXVnZU6bkJcoh/JYgeS
F15nUrjtqlC+kbCkKIf/hWxLjXProYGnPLBGz/thW0iQjRqkqd2A/giMUmdp0dGmgsWWPF2kEhQl
tuZbIiJbJTEPOzh//VEocLY2KsiAJhInRZ2DtxYUKZgH2STACew8+OpkSVtaoghXY1QZGuuaL0W0
OmxvVz1qpVE83D8vR/eB4inRnw2UhbLLdmmGoEBio/sU5rHePJeO1V7qRkfkS+lopGlliYZT1p64
HrmITcYiP+cvRnePbrqU64hUUxHOkQH5liiL5Quz3PZDXeXOU24YydXLHa32Z1PP/7y/4EPblLKA
XfD2g4rcLtjV5mUY9ZV0ZR4MNKHUwScytAK1N5Kgq8TfOTrdz2JGw+a+4aNDRPlYEuHC1QrUZGvY
W6rKVdK0CNVhjR8Xct/fmLeNA9zVGerz0BTR2s9nUrI1bU1R1SoqKR/NFIH2eS1V50s9Ij+6CjU6
wYYfWTI8YLHkJpKxf7coNm02GdDLQ7B0abD2q3KZZoCY2ex01/v7d/ThmBNl2p1gDwTi7mZU1AQz
W8XdQA5aPS1l1rW+V5SvbdspD0bDoDKPpBIkejf/dt/y0ctFHRKWV8w7DMvtAmAbxcnBmSw83apo
YTQUesC0ffKpHlXHF928JL6Tut/GNqk7X89tm5F4yw3v/4qjm0rTnKEq3AKv9m79S5Tmsm6Sh4OZ
eU9CTyDqM6skaIvqb82NDRS99TM2t5sUiosqQSZ0jIj7Wfn2IDWpXo5xs2AzZeJzNnvxGcof96Sg
dvRlmUOBtUjWMRjz3FoZGLKfk97Lca9i/liZfE93maMrr+VfTmQ1a9AOTvNhsWGxONnUo4eFwTzG
uOjq8IbtFjhVIwxGXVmE5qh3TWAO6XSZ+zx+tKy8+5YNjfu368Vz4nduuQT96qrKyS84cvhkj/CX
SlYPopLd4kXeJtCO5qHNIxeQPiNTlogsnFSqN1llns35H91Y+YISvQOfpqq/tZcWNj1UBXtWZhVo
wXtrqLV2dk28rji5sUdLY+KHpJ/qENd2ZyrrZqdPa4Owx0t130MejOn9qH8s7Gq5TP1qnpyj26Xh
XyWDJ60zqov7br5tdtoaxXEejvP0Gne9eB5UAs0CJM+n+3fxyBJQDLkoWJKoBW83sZDcXp7Z52GZ
NeJhQs0yBBM/XstuNE/Oxy1PgER88D860vKZ3vs9r69MisElEauSzn/qfT62vkm3GPm8flq/LHT2
/pnmYg56T6TX1LYE7GKV7euQdFzLaapPvOGtH+LHSJJUXCIDl3ssYaEqqK2uOX5YSYuvdQWfZlBY
vfloT5Sr/Khs+t9i0VTxyft5aJcKCxzDLnCDfatX6PT9hzHLQ0hQf8yKkl5AHzjvhEUpnGx7CUth
GV/e/p0Z1qBKILn/bsD1Hn0vs2zrPDQnrWA8cMqvaO+p7xcDKY3/wRSvGhR5eAHypO2RWicR85fy
mTuAjVfLTVduTGujYdKdaU/d3ksduIYlYXb4PdDvW1M9/KOWMDGFiGvtjznj7QMxbtjGsfoI5Oys
lXF0W+SrBchGahHv0bVdagu9KlCuLivrY+J2dcBbXl3dIVmf7m/i0cpIFDgdEqd5814tKOe6jKbl
FCVSSUnEmMLalrE/Izv6ZSim6gRHd/s+SpgIUTMDGGSV+49m6kusOLWThbbWttcRQfaPrdvpn++v
6mj/QL5Ion85vr7v0jM1DsBVa7JwNjrjQ8L8dBBVaRf0MzIu900dLehXU/Kn/NIlrFJzqJIBUy6Q
g4/5EGUPUHeP/8NVJo+iCQl+X6rtbq3MPIVajO4NXGH5/OJVg/s+6mAUtcY5+u5UTDU3w9ub87Qn
UBiRhCv4La7z1mjcV6XKc5+GdNH+iSJKN+VqOKhfMF62ROpZk/dgJ3+SawMrJemHUWZrLoKMyq3h
M2H0v+2BWNrzJ4gu36Z5Bn00eLKfhTCifZoV+wPYeXppJi1WRNmMHRjhqA5aSIX/mhNl/gCb9FlH
4uAsModAXYFIlJu2r4VBvudi0chC0c9dwKyXFdhJ4vhLdso0cmSKB4/CAvVMXr+dm2rmDj3ZgQ9W
RGUXIvfQX5eKxwYMyVkP6+iRlXVMJqiIVYh2dxnT2ptQncdeGualV/tCycVvWqSYlR+lklClkBox
yBKEyeypD/FU6gGkJ8VDJaoqIDsQ/92/hkdLl5AElJv5WVQ8tofHZLx8spQuhY1dST9qaxG9x+lB
S6TGZxDIg2fVoUVKt5JWJROgu2vRo3tll2uTMotqF77htB2AHAHeOkm7EVYiLQJ95K2Pb10grw/g
ADBHkA1AZLZdYKLTxnPVnCGrLvUu+iw6P59xCFaWZicp6u2bYDA5DESMcXc6wXt1B9D8TqPmaRqW
84T+dN+OF0BrqLTUDPJ7GpS695d2e/FB8MnKKsU+FrnP0xgEBio2wKS/Qg73jVpveWFKUHm4b+X2
hEj2PXIlLgct5j2cQ+SzXTDKnoTzMBlh2WYt9Fg94jrIvvj3TR0tiFFVEjNoqm4Z26cKjrlKU+KQ
iF0B+cYg8kSZP7xvRR7pbU0IC1SFmTTnFHKatycCulHagmMyhxUsVJ/VzsuutgXVVEdu+JDzn/lO
rFSf+3Zx335AeMSpLhINyZbTLk1hsNyZvcqbQl5gRFwGT1x7o1/+rdYMnYgqX07O/sGBJBqSEw6y
g8LgwXalyC1FvTVgL+rKBfhUXQSlKuInT2+XB7tgZPfkA95ecZIHIj36rxA28g23BotmgFKoJELu
szZ6aJjOhd901YMohXOeZpX5bDDLdhK0HBllJhUfRmYPr5g8wL9EEmNuEJnP8xwyGF9d9Fw4F6dH
3UqzhfLO1uP6czqeqjge3Arwwf/fqNz6X4yqegdGAgAEnVA7Cup2dV9oQk1BNxTx6/3zerg+wnQI
/rkZNyPIQ15009hwXtHEXb5r2oRehpsq1TXVFyXsS45SVTtvHhwjD2TwkCtPLRpm192nNOERquek
mMPcYlKFrtsSzlCRPxODetT3LPftbgZ7hGhoCMhEfvcVG7F6yGVVc5g5SxsQ6gwXE+LJYHIy53p/
Qw8cAKndT+4/+l68RdtvF0VKP9aimcOe3s3LCp3CpYsMpo2yLNO0R+hvlAeE76v3tTFFJ7YPXBzt
PdkNowxDUWR3bnJ9zkTrrRPv3fSlR0Pp49ya2df7Czw4nMgnM2kMJROxxr4cQtSkVei3TqFIDMmq
KNIHnvcmzNOlPclLDg4nc370LKVjg2VgF854aZ4vtYf3dCu6810+rlQk1eq5tOj3FU3W/66UY3Fi
9GB9cBpQwpN+VOPB3X7ARVVWSjPpFNre7PlJVaghFOv9Y+ZMvX9/K+X32D4WTG4zFs5AOuUXiBS2
pmyrjzRvYrifE5n+pQCEC0ympF6p4pVhRuH/pLJ0aA/EJkgcwEdUP7b2FhAXzdQRD5mL5T6XxZy+
T4q4Yb54jsvvrSfKE4O3B5IF0puV1GwkzfuOU+8m7TRr6xhqHQIpMco4LylDeScv0YEVyOYkwEiy
AIEl3i4rSdbc0FtFhBzY4lHCIJ5RJqpOsr2DzaNowxQjUBxO5b5gtI5GLzRe1bAqkDeAJ7fUr9EU
59+UTqQvq9ZFJ1WAg2XJSSnJC0F9ind2u6zamuqUpq4IvdpUHxpnVC7J+VD97R0jbKURASeOtLNH
Ka+unreevYpwsPr0U9wN0bPSLWQQ1qRRThbOJ5hLupMvdrSX8E0QpsDfJFPL7dLSVBHEK5YA01S6
36H7LYKY8ZjHZIFtOxvnM2ab2ztNBkbdUfJyMiOwh2r2XsvYV1OOCECV8wXx9fa5MzkwVG/PYLwH
X43+Ckgq6m2MY+5RP4vIvLUfKo58NTIdmRnaQ56Qktz3HAcL4hYDB+MSU0PcP2irlSmdq7GgOSqK
T3rWDZfMrNEVTM74VG8tgRcBa80EPTAZc+8zaFYlzpDVxCKu2n00e9X66pXlqvvp1HrJybJuxyrl
TM/PrwQ/Mi5493rCsDWmyOXNoUiTeoQCvAKeDw4v/jTHaf9vlEwUqFQzrv6xiGig9llSC8qoKlOr
oCwXkft2L1BvKNFOBg3Rr8Y/07QsPxS3T7+2ld7/Ncye0fpaC/fZ40KF2fCLSTfO2A6kJ916dqYA
qS/AjCEpMvYgkXEsp9wA/s4Bb+LnefLEc64nNfOdnvXs9qrJtGiuiwsc6wxkedPJ/bpldiE0p0rE
YAHcrBz93SPm4Xn7MmmGcGTY69scrQqkx6O1apdGiGV4SMVkX80mT9prNzF/bi60X0MtUbOnNU9M
78SV3d53WLfJISWUA4r1vWT3nDANMNFpgHq8T196MubLEhdFYIz58JKnTnzy7hzZozcNeoQWOWdX
XtJfAmgTufdcywaCsNLSgxJa3IvXMoubgKH0BSJaJ2/D7aWn3I0kOdkJjubmYe1H2itFTXyZOmkL
5qHjJlb5WdR8ZEW6TDq39N5x2dtVIQEKXBtQZjhWmfdQI4J7pTXVhW91LZKMSPIZ8nATl+yChHHt
tDpGYDaMdTe9UH/rPptRm/sqd/HNKBFpilgVumYawnssQbYAai+8ljQAiTGEp8vpr9JBjpXQfH60
ozr+/e1Lg6kC0iWoLiUx+nYDG7U0GGsiPm7M2Q06OMkzX69qaMoMu/jxdlsyIOH4UcSndLO11SuN
4MDATrX0ZvLCKxhdKELl70dlqc5Epm7fcKhFaKeTwxGvAn3e2uoooOMJYpI4VaiPyuw5fiS9TQMY
6aldrDnQSdcv9xd4ACfAKkEyihw8ECDMt1YjrZ29QZW+em4FqMU0+VLmkwiSivvlLpZ4XKAHe9IR
iwv6Vl2v/TJqf9z/EdLGzs+CwKOOC3YLftY9pGGm2LmuBV9UtALCvkkSkfAoTO73+3ZuX0GJ9KN6
w2mVA2S7tbqF44h0wg60m1lY0lr0i8ZtEI9t5pN9PfJdcA1hh+eWdHVnip7CMilLBK0Z99DP4JG7
NlnB++52L3Y+jX/eX5k8h7sdJLqENUYGgAaQwu1XXOc8RThW5quVpSEaCmhTpF7T+uO6ao/LAB1h
kgjPH431jGTt4NjKWIxMBA/AindRIIANTS+7nNAiXnN0xI0C8ogU+IChD8ofdA0rf3aa+eH+gg8+
5cbqbn+NIl7WdaL2YHS985i7xfKixfEcNJ44o3c5XqCsSEviUI7Ndm9ZtNKqC/5tVuP0Opv2Arql
pswheI4RUJ9e3Fw7U7qQf+n+g0poKvBiuuzWHjrpRPUMP4cG71+u2uDhuvhDNK3dSZ/34JTSkceT
EmaRNOyJSXmkzMi2qBslOgLlqRf/MRSZ81qsTnQtk+js/v0cJtyvirIfNXACK+QR5Vb/8qJDaRCt
Qw1wxu7d8qOVFOJpjCMTRHFaf9DmWflnWLoh1Hunf4YZun51aDAGMUyBWYCXyF/TcU0+65H9T5yY
UUDc0f9HB5aabGEt6MTFQj25x0cXi/k6Ejfa4ah+7eqjUTxBUNjwjurJWoZLCkd40QG5rIEehRA6
15dYVOuFbr9y8qzeHjsKz3hFFd9MP2R/7CZ7sIbcceC1Upt08Vs3bz6rldpOPmX89JO2Lq72JBgC
ik8M314tijQqOR2FUiQh9tiGcTQAkiyUhIfFtq/r0Hov5PyFv45RdLK7t+cPU3K6D3Znekt75mp7
UCN7nnFb2aJUTPU6YxMq3WR/tJS67f28N854jA4XJ7NHICNAZvZ85KrSdhC6CB7ZwZrCNPXsa4me
hp/qnfZ430XdHh0WR7cVTh+A5hye3WGPhJ6ZFUenHBzzOuhr/m+uVO5HNHz7SzMyAmgNjIeqan4G
3D/cVpwVLTtKKlRUtpaN2Ghb20vncGnWOfDyOXpXlzx2STRBf1DlTffl/lIPDaK8REObOhhA1q1B
Atl28VIZObtO++Iw2OcXdVYHZTfr1yQFMnzfnnzOtn7EhUCUvhatC5nX7rY2NjVhRg0uuUQW/Tnt
jOnZ0+DnWZCBCmFuKr7UQDwe6rFZfXPt/n6zddORVXaDH0DfZJfexnrRCjqFQ5jaJt3mOKWU6xul
W39Y1Gh6VIqpe2TwrHqvgvq4TKZxxhF7cIg3P2D/5E6topWTM4RDS2uPpgnIkqEc3/XWfDb+dPsO
EVfQ0OL3AnOlJ739srOWO17pVSJMMqcPIYWEGMQdzvAJRwvC23EhqS9CELs/sNNk2c3YirC1aeRH
C45miQTK8MgABfc/3sFRlf1QGhZELJJ1fbuglD9sNFOIUM3RT400M/erCbbCZinVIFFOOaaOlsaA
IbEDKyPs20VmY9XNjdWoIrTyuHp0FRxpMtTr+wb85snSbqmpKbuQg0DbQXcQhar9uTBkb7TTBUhA
BpmDZLbrPIjMdq18Ol3e6qMMbF3RYF6qh0Vn8v+SwMrz0RWJVdKAE3APAaLQxIXCc/0lXyL7nW7m
bX7iGI/OFFUEOsa8qhTN5Zb9EgXQiKM8VAwCTmNQmCKCR6pePPf3+x/6oHpChIhcGOP/AASpW2/N
zKMbe63Gbqh101+7vkaoTqG+23RZc2m75EvG8NQDWjZzkCeqG7iw5j4zv9WdfJaDE8fvIHag+EYq
sH9y2oWZXFFwAmpReDHuYrV8mNzsgPzWYHgxdt6c5vC82WwueQBB677Fmujp2JRZPIVzkoonxx0p
Xo4jBBlWpJys7cARM0UAGB0vQe64732oZQ1Cb5nGsLINlAgYGHtaszILkRoZQuYMUwYM1PGxXZM1
NMr0DIZ5cLkoelObw7bM53YHXtjM1aa1S+sljdVntzC+l4jv/D52p3fr4MySyIGI5HJRFt5js1tI
Wyo1jWBwrhrjIoa8+bpGbXrCEHC4HlDnVJzRT6I9vD2yVluYROJQC3ZzuT5n6zRdkiLVqKAqZ5pu
B9GJxKBBlUZ9kYqePLW/XkLHq0raMWNo2Un5m1j76rmIPONV03PdHxukqapUm/1yMN9emgLxTT2F
4pQG7s7bXX9H4UQBPx9h+2i1kPkbQty2zi5LMhgnccKhD2AgRPLFgO3B4W9XCbOx6AeLNmA3eJSc
tTJ+KKusvsx58mWorfzTaOnDOz0dynC019wXnls/iEl9+3wjVUx4+cgi+eeG01UTrtu6dTGF9QJb
nl+s/YTmhFbM3xI4CKXYEYRi9/3fQf4ANJphYkYqafQau7thLrpdrBkdXq8dUtr/o4Ewle28uAsy
OzMKZIESwSB13+jRNZEflq44tKukzNv9XpgrFLol2G/SJr+wZ+XVWOrs030rR9eEgFoeICIwxsq3
VpzMSC2zQwXPGGLrEkVj7UNn136Y9fps3PxwFzk3PCOUjEA5bE158ZIJlL3GEKVjCBW1iHnbVIz1
BYLIf+H5Gn8rVPMs+T9aH+8VsApOjMvbtTVqlpol7LqeQlg6Zg6l6OtQFbb+QRTWmebC0QKpdquc
Ttlq2Dfxim6N9ClZcDnamLhPtjWk6WsLfbT1mzHLVyquYc219Kk4axMdvYtAUSkG4NJ4PXah5bQu
pjnAuhA2KuT0MbF72Iy9uIpUmy4ADM/oOs7s7cL2SItmo8mwlzZDFqrt/+PsPHbkRtJ2fUUE6M2W
ZGaWU0klleyGUE93B70Jel79eajFfzpZRBISMNNoQDOKDIb7zGuG+JQ3sjqrxB5nMRhHOmN7qwi1
BVgh/1iX83oVV3GhoZ+rIVQAtH3Fcg+n7D4y+xPu4MlBq+RorM02NSa0ADIdTAB4FFKO2fIeyplK
WDXHR4D93aEoGNNnRq2KfuL1tERnNChGggYw6sL63PXYsMRDoZ4mxf59Qh/tXuAbNOHWVHpbicgG
Txkrnb1ZKdK7oHfnXnQJJMDjeJxvXyl7FxfiOBgkrkA4ugvXs+IBcktLH4YQVpWpnUq+57BSEo5u
5b1NSBLAbkerCST25uqKs4Ryu+kSlJp28mIquU1rwUofascULbLCy9H53luu1bwVYiQpK+yn64m5
mMWjXiNAzxKhnVW7N89NiR9bNPX6QVy/O9QKdsC0dYc1QptXlPoSEeiqc3nKMA19ZWP0lAKs9GCo
veUCqkufhPIoCePmM8rI1fEBTobQi4b2viSl+6Qoh1YFuxMCWG7zjNID3iKXkOta3BhNobCCUnFJ
7QIDLHvoKz+p6uzgTdu7h4Gc/d9Ym3XqjMpwUwc0A9ID+QVek/voKJP7s8theSpq7IQpPLM/2PU0
7ZBcAGtOmXMNEv8TBOZp3TV9yhVFRaP6p9AkdC7RudFBVLD7HX9xcleWM9ib62HMRh0jIqs+7Hu9
Gu60XJgPrjA5xFkx5afbJ3l3MEhZK3BjBSRvnhUJ3qsSc01OMACk943aih/mTiqkehq3vP8HowEP
QLESwSJsua+npqFmpQ5Z+guTUj3b0Yg1yGQ8iPxQyGtvXnw7HG0AQK38gOuRIi11NAXCXWgLlcqP
Ozt3+IF8jodKOcAg76UG5B6kkGToiJJvwg97aaRdJnzBGlurr8qEzIBT6dkqh52chq5T/XJS8mCZ
8q+3P6a2dzuuIbKFmMvqPLo5BML2lKwYybIQ114e7RGj78qaq0vaD+i+94p1yQtz+tDUQ/INMaXo
UeppsgRW5GanKq7ai50K44ca9YX9lNtx+U9vDPO/t3/k7m9cWwLc4XQTt5u56cs61TzeP9LbCLrl
mNyVtt2e8bPsn7whPfIv2RuPFg14CyCUax/iet2tEqpq4/AylZGHbC2XxNluZ+T+dVAQ2Hgd0az3
9tmKdiHcBaMACPV6vK7UEt6Tifc9m9EXK+30q7moyfeqc/8kE4RjSAdtTUARwLweivMb06lkanaT
4s+AA5T8is72gBpkjaFIcHvh9ia2vhcuAkEQvrYNFVFB/pCzNnDD6uVdZbvNXaknyAsW6CDcHmpv
zcDFrckX+BUQqNcTsxVVsfMs6oCmiRYIBkbWYBFr0BEe2nRSCO23/Z1XjUuaDSTOfEqS3esRB7Pp
XCNJewTNTOVe5Do60eUQLxzVLjp4qvYeX9ToED6gfLAmKNdjkdI71WwyVjWYw8csszslJCkcnIMF
2xln7bjCJoPVSENq8zo5ejuXBSK2oTUa8b1VzM0pj5ri++212h0FTADNTrKtN51WSD7FgP1wj2Rg
21bnZR6iRxv49W/LG9Oapxz5f+NsNjt1HMCKObOx52jyZ3eqQXHFyUHz7q2LxDoMgq7rJqehu806
LNNLBg072LDWjXh+sPNq0vyqzrmXhibPvqldUv0c50r2d0aVa6QkfQwB3wRg8hNrK904qbPV3muq
UGJ0exw986XuDp0Pbav74RaA+ITom+cuKXM97EuEt7iU8lI8DzIroR3kszH4Q1QaS9DDrM2oNaTm
vduST5xklS2vcs5ldBAP7hw4Yieo9mxHlEa25bnRaiFSDvj5RiWCuW6RzJ9kJdw7dfRAHrZae/79
TUNMyHL+AphvuwhZVJpejUJE2FqR9zIb0rwHg2EcBe87QSHlOai2hNMUxbbVB71tinSo1+deSphp
OjQAIjY1bMq6Oys10UxHanS5Pbede3KlWdB7pghJjrd5AADkS6iWfEul7NUzHTjtY1sXmm/pS3Ow
W/fO3ipsSc8HiQQi0eubpM+prGSm6NismUURrMi+GrSED+KZvVHWNsAq1LnS+9bN858ot1b0QVdE
Sb+uUZVvgE3H1B+pkIe3v9tesXENXejaryrfvKHX41hel5mt7nbIUSe9GvZWVIy+1IimwhTZjvSh
iUY0CxvZivHdKMvuExbu81+pbSvaydQy3E9u/6K9iRPEUdzB+whqwqb6qU2yWqKY5l1kprO/CE2/
a3tdPag97J095OEAbq1UCyhz19NuRnVSowWPdJea2HdhFdXdNDUld1yXT76b9QcX9k54yp7jjBOj
rv+yWc5sElneGkobAnWnRtYMxhxfOtLSEpqoUU4BDa8k++ilipv7qAJOf93+qnvng3Iqlw3dFZ6M
TZA6t7lsNRxvQycZlQzTHcV5MJzMeoatPh+s4O5YvH8O6H70nbeaN7GluKaiDCCAcy5ixVEc5JaR
/K9tvT7YvrvLSIhJVYLZcetcL2OO9bWZjVYXVp3Z3WdmJiHm2ctpsOv+3lp1kf/gMwLqRR0O3AAd
j+vxJMVhYluuGbPlxY0rxcBex9MejFg76nXsTY328uqRTi0JMM31UAP6Rd2AmgC04ta69MOcBnHt
JGenjbovCuMfBC67NwGwLTTAiQHh+m626DA4I8qnMCMKej1BMfSu53fT9FhP5SL8sWinz+Vizv+r
C7Ov/VgK+wLeQbzYRlaWf/Cd//tbNseTWl1rCmry4cC3QS4fRidCwhYyKbH4g5eDaw+wyy89hS0M
JI6NAcscyDUoufVBYpYaWM60PTdyMk+3d8/e1YZG8Hr+Vlew7YOvqVhETTPZcDwr2epQMj5RhlW/
3R5lr6MOfnoVaaC4soKiNjvHNWU7KRM3qKwc+5SO2nw2klWpXi3hINvu+GQZafUUl6D02saauWaj
furOMuud+a6n7HIBAl69lpFl3Xdk0Aex+C/phg0UZmULAhxGDJQ9vnmtdUQVS9THephmsvunWlLn
nanO83Tpyq64q62kXMIic9rhouuZfAWm732LTSM748Sb/kxqQyuQzZ1c42CB9m4uOpikkRrrQzJ5
/eXKGgUhjQI4iFTpJEEzRu4dUE3rRwvx9mCL753vVTKAPIGXDrjk9Vgy7VGCmOY+TIZx+pThWhKU
bhRhGaYsfpMk5svtbbEzN/hOgIhRKIAZ9+Z486wuBGzMTWnmOSy9aRS+YTe2ftKMyc0OrpOdBw/p
aPjeXCe0ardk1NE2S/QLqdKV5uj4Y1OX7xStaakAOI2Pxi5+aV5T3bnDfKRavTtRDhlfloLaGx0g
p61gkOYQlKhNjqGpp+nFzQDdq4N7JMKwA0RfOegrZJocCYnzzSKWcJdmQ2s40aWR3DVzr/ulU/e+
l2JtrHSuE2hRO74IhbtEGRPMB4z5SHFmd76ESoA+oJlhxXe9kYYItFPc0e/qe09Dhcz+2fdteWrR
wDjYsvvTJUEDpbH6UmyNdx03bUDjs6jDoinvrVJYHyGBuQ/eiHWKGsvMX5bZCQu05H3HmJ2Tm0ZH
T8N6Bjd3BzHU//2GLbjVhblB+oGefK238tuk0oi2MRz5hOBB+TBOiffSpsUfoH+IRGlIc27Ia7aH
tY28WCkKICNDO4w+khv6YwTN6e72Ed25ElZKA20qSgergcv1SgpUWrvcZhQNW4dXEadVGjRm5zwv
46yeonigL3F7xJ0XCfLv2kqllLX2+K9HVNWk7aNW5WOa8bzAXZMqTLHYM/+5Pc7eHv3vOJtgBs5g
jIMy9Ue6HvV5nIro1NSgbcZibA7g4btT0kH24GZCMriNPjHfzIfF6VmqphpPGvJ8Z7NJjgqce7sQ
AVbkZdiKuIxsykm20Ui1Tlmq3iSoF3q0BrrmdOpn2YQxd+1dMdtHLKzdr4iUzypyxj+3rR3XrpDr
7PmKnlqVD+qMonVn4UeGi0J8cH3vbsW1TgDEefVn37zQ2gJUouvoVdkVYugl9smav7hcb2Dk8lCU
bfvpD3bIqlFkEBkA79/sxNFFSFpMxEZGY8BATxc6poojPtttnl3+ZCjiMLIT0MZbLpY2L64yr304
rc0yiL9zFTZu6p6cyjhibu+tGDZWSK3zXyrTm/zElEjJa8p6WTVV86VvFvEDaXzraSy16PX2rPb2
/Rq2ryRxFEq2D647ic7px7WFpKbuKxzq/IuCeMHBvtidEFUvcljU4cjSry+MTlUglnQ8eNTslDP2
Ho0/ZrK+G0v16LXZ24JwSQAsI/YAEGmzIwQ2JZPm8o7XeY/fEgbTd7lMs9fF6OUZna7o4OLYO9JA
A5jUKmLDZ7yemoSLLrArIBEwpyase9V7H4tpLQYM4ymJjRjX3iX66/aq7X1P1ovaJ8gjApbNObNT
pa4nTFJCUWTuKzz/0RdaXz9GI5Lqt4fai8j+M9Q2+yBRBhVbU2RV3biYzkmcKM955Si1b2OtGTid
VbybnBJIJNedF94efHeeNAH1FeFJgXyzb5Y6Tcya2lyo1K14gXtkn1R9Xt4lenxkur53EABxQYRf
6zrA2K/XUccuEUnYEfS3qUZnaVrTWWnV39d0wl2NFG5lkXFLbiO/LhoI2UelC3sRa/eaW+Nokx1q
Ou3tSfbiqktHvQHo2PVc4ggBJ4y/2JNLP4PJmedTmqel30lLPxuZgaVHjC717bXa/YAA1eiJAHMC
JHs9aKYXeipaSoJA9bJL3eFBAfPjqI+2NwrXL1ue8iMoj82OiFD/MOwkp4UxFTWwAcxl5i4qTrfn
srfvCFURLAFkTjq8CY6nBeKtNbDpUwQ6vyYpFT64O7Pwncz+k2BqJaTBCeVV0d4AYVHez3ubooVT
u9Y5taoCAo17RO7auxaJQ7kVDbjLBB/Xq7O6uadxr8IDUroOmXVzDQKs4lIXWXHvOJU4OLl7dSEi
AEqRKziBMTdvGI07FaAFXElsk8FkJot3yZXEfjKVJT6NER7mxlJb52ZJFb/L7BKrOjO6LPr82x7y
q34MbE2qfejD0Sy6nvmsesJ2ipnWDd5nT4aZp0EBtAXrMzwo5qUaP6RY6xxsoL3PjaLZ6iWCzTEE
gOtB1bmOosIeSCTzSnlHBJ4FbdrV91UXxUE1Gv3B5947FnRDV9AEAgpvDdWTaHa9ESJbPEnvLLw2
+zxiqPoHIRBaVMRa6AcSTm5mpeV5bGgT3Kc60hW/1FIRzopLDKt4f0Beg4sDeY09tGqgbG6TSo4x
mDvomqndRX5qRZXfaNHwms/jfNAz2bktaRvQLAewg5rntsjeZi3FMG9VFIst+2ykbenPeT2eEUuT
EBkcN6AVe6RWuDcouogkUYj3r+4E1xtkiPokd7WOXWko6Q89dY27Sg594GZC+cvWlvbiRb3x+5h7
+njgC+lmg1neds5r8A4jotljOCiJfvbQ2gqqtK4Dkrmfty/QN/uRetFKdVy5Ocgqb6Mie8A7PUni
GlXlvA3mFpZ/RZf14+1R3pyydRQeOVYNRBLdn+uPGGdNSbU+Z5ShHx9sADXPJXYhZ+LDj/Gg/LbO
+TocYgyQztksZHDXw4ncGOVQJ3VYxa57UdRehspgppizasbl9szePEDQZ4gQEKLiCuFp2EYjM03L
qOrqsPGm/sH0iiVs57R4RHHrKDZf/6qrysiqE8gXgURFWoog6fWs1E4UTiHqBlzDuPpJ1JbvSDtD
81Xx7iKAvT7KLc19TZ3bH73pt/X81uFJCxFChTpGjfF6+AKJryppgfsUiB6dqJU1H+tiZZISkYWy
bKrAlPNRrLL3eTX6oytsnxdhO+dalViLFaIJV8+joIWCfq4U/D2NJBLn319JyrRkJIxG43Dz/NgL
L29rGXXoLM5yaVOdi8UmXq+lMx88Am/uFD4lMQR6k9THV2Oe60+5eljZiT7WIU+eKimlRe13nZ7o
5IvaVF4qo7NeYGPEn2/PcOesg8BYEQJrIgkg9nrYhp8iR6HV4aRV6BPMvHqJqLo/+I7rtMh3eMVB
SV+PMlqTIPtln5RDV14MS9FDN3E1vxuFd/B4705ohQVwhVGo3RrbitlRPDNiQrrq1B+NgkNKQc2u
j9QW9nYhJSegm7x0aKdvp9RhbxbnZo3IV1Kc3Cb9d+q9OCwG76iFtDfSyslDuI8JUc6//nhoDXsK
lZIq5GVx71xgKn6TeurTkFr1774xbEJaVatzG0AmsKLXQwk2iTI6FEesOhmxch7Vi7tMPKStmd/f
3ng71z+tEOjtbAqoMVtyJVsgoYw9laGo7L7x2zlX03e6M473oA7cYRWsyIqDdHhvTPoDYLxWHeA3
HXlc4oyEGWKE2o7JKaFZ4afttPga5tmX0nWPuuJ7Z/q/423ihCmPWM0Bj1Cr13it604J0kmf790+
MpBniONL3WRHMkfrdtg+CZQz2P0aT94br5KS99pq1aYMdaUsT9TF1SCnqvI4Ta69SnEX/pirDmGm
KwJjohV0e13fzhkS6WokQi4J893ZzNlJLGnXknusRGzsPheLEY4dhI9B5N0nNRube0fnwNwe9O0R
WZmr1BrIlyHRbWXwPH006cggysA/DRoSpfIwkVT4OqoQv32VsWf5D3UNZJYY7vqI9BUBGjt69QCf
rC/tMM3+BIDmUyGd+uCIvO2ZQrzQIJbQwANaAQf5eqzUsnNlYWYhWuJdgulE66Z+qVTZ93wqK+iA
WAYHTVuILugnrX0H1pwnN4N3pvNiieS7HWUIKbgmkNiDo/T2miXDJjhceW3rd1hX5D9YpWaomiIz
bT6DYqSfUqp0gYrpyufb6/r2wNJyAhGBHBL1AlSlrkex7L7LY5fwJlV11c8SxfKFM3ivfVZ/08fO
/V2YF9+bAUnaKRuAmd5MapltaTaUOkPX7syzhPvdvFdj1z5SOdyb1sqeheiJcMmbMuc0mOXCxmmA
ZjdIj3VxDjzHtoVfeq14bnvlqLT/VtCGmZHRo9YNGIitu9m1qDmpllTZtW4ai/tJTNWzR0L42imw
bnBvrM1XZ44gDkaD076DBNF/z2yvDaPMq76mpWs/tp1wH9WhJJczvGa8r5vYxE43FR/zWktoXzWH
yJt1e1/fZPxoHHTX4iyKDlvWhxORLBtmIuHedqXjK16mvjSLnj8YuG8+e06nPpXWbHybNcU7SCv3
VgiowopFI/JD5/V6482obU3uYBBXd+a//SS8Z29pylPiml8kaN+jyuLecOCLoNzScVzhytfDGWXi
RapM2nDGqujvUrGmux4bDGQfDNfvC/OowLNzX/6SMHO4LIlgtiX9pKRV3w2KRJNDH57jTmo+FVTz
vnbHI9XhnfeAodYUj/B/xX5fTw3tyU7NcMsBgSqH5ew2fX0qVRKEBwEU/CE3WjdsRZIcVPbflrBQ
+QL+yUuEthnFo83dKSu8Z2UGFWDBWhUlrLTFi00D2OinuYg+x0o9f6zUvgrTMYoaDDC9dnq0jNmt
fWmKXD0osL59lfk56EqvPd71gdiUPss2yt220mWojn3/Le1N9NXdYnqS2hifU5pt32NnqvJzpY/J
x7nM+vPtm3TnLPFWcYOqFF/ptq078D/3tdcuEfTrtgXUP2ffaiw4fCdO4vvGUUTgJunyOtf9eFdX
zlEPYmevrUbsZKesBU/0JsOARmhp3dS3Ye0qTtjYo/igqyJ+BMOQv9ye5O5QNN5oa691yy2Wp4Mf
TSelQv+lxNS4WITp96D3giIB5H17qJ0TS91nFZtx10Lptlla9RpMfTQ4wl7FoeayKHLseJotJ/O1
bi5OrR4f5b23hwREdb2Ebmpg0ITaJ2bKDv1S240SkkPLVoJkUeanobWmA8Ts3vf8/5MEn3A9YuPY
c6ookQyFuyyhsCV9om5enqzMOLomdie3Hlb6wL9kr66HGpVWSyIzQ7M1G4yvidfnT7GNzK6D2fgU
KLlnf7i9gHsHAq8RStzkpNxNm7nVsV2rS4Keaaz3iR9VZXXvDck/iZ7IDxCh5wentbxntBCO6D07
kROVC4CkCIHASjY2ATJKB21rJFKGUZ/ZF5IcGaCs9ftJI9w0CjIrPGhtrm+u3bkpesMm6w6FWv+s
EBF/Z2haBKVo7k63P+TOJsHQj+YpBS8ddN9mPm1bV4sYSKrsCNNJZPmacByxj0AB9wgHtHOJEgYx
LTp8EJO3XXxz1nT4E1oRSsPo22DS0uZR9pAAEQVS2gcXGa0v8TCWD6VZZk9pD9Lu9lzfoqHWxhXj
U+8iQebwX2/TxXUGp/yFVujnCZff8e9hoKjXKJV5kQZ1Gy223ZMgIvLLzvYuhO1H3oY7JwVSJQks
YQm/4Y2mWKrOU5fg5m4WY362U3N8PzYe6OTplBRefnd7xju79VcRE8o5RwWQ5PWEUUhvpyjjukHC
In7MKzv+PPRtcjDKzmFklF81KNUi7d68EXmvxQ5BCHPCVfj7oGa27xlF885z6voxwwvhI1FMTRy4
HN07e1uKIA/WOZcBulfbQG9y53iUKiUBoVl3sazdsExpMIkkHe/apFXotGl6OC1GdXbcKf9y+/Pu
LSaEY1pca5eNeub159XTLI9qkwpBqhkLV47zrSFEPue9+6+qxPpB0rZ3VGn9cN+BXiSw3Swm2B4z
LhMuhYVtM/lVW7YPepklzwtNgIOj8nZJ6cUzCt0XnUBsS5GtXE+mQ4MWmzdG80tsW1FQ4K7hg+Oz
Lqi516FIIrxUI37I7W/6lp1LGA18ifIHkkEgUTdr2kSi7WNRt6FjiWjws9hKTnqvSC5arMFzX511
885ZRuuUu9J1T7PT5ueW1CY7Z1Vs+mrXyNTvuh5HjhIJ/7PSZ/N5MMfu58EvXT/4dYYDCphyBQbp
VBGJka6X37VFWiUjSqJyEvOjvqzPUZ/hpdZNJVpYbve02B/p9oeeMMfYVyfbuksMeUSlfRuj8zOg
ArEFKRHQHrn+GahM2DVkOZSwKsO+75Thu2ix+JoHMz9r6KCe0mg5qp++3fmwtlfGyCpVBSNn/fP/
BKRwW6tERC1kJ5xq0pOyTIPm5yhpqhfA62hCep2c08vtD/72ABAAm/TtQPvQStumdWDNHCPvSbz7
epQB3UgRTIMdvW/T3DqoJfwCM1yvrUPOSnKxKoDTHdmsbT9zLrwCVapI6UwcjpqoWPw2MjzdVypH
fpy6tE6DTpcYERpj7C7BUNrTX4tUBuPkGSk6L+piue/cXsoiUIA3fh91iWOF4s7ul3wa6/mMKbHo
/LZU2/fVkLtHaeLbNWJtLD4YmhJrq3PztAP4raI8ZVP2KQmROdpOAFhK+VdUcQ5pcihef3t5SFGI
Iyh5raqHm9sQR2X+eieToZOawkYRs/ZeFkQPX6U18tkOBnt7Q4FlI0Okr8Pty79c78A6S1Nrlg7u
57laNe8y3Yis72M24muPmkbhPgOIsUZfwacXjmGu4EhpFX0anR0a6ek5H1e16lnm9VednmLrV5Wt
x76rVvE7USRUzfshjiijKMuz0RcDrC+v9j43NVxun6qaRbFldJ0PwB7j16Vfat1XHQTpz1Fqxe+d
yO2fRldRRVhVBEV+k8dyCbPcQDARYGFbnQAgWbgaR0D+glHpLQtXc+wA7waIX3Mw1eOcnJe4TGtf
wKIVD0WW94afVSiYB14+qbk/Iw3nPeL7IlJMtJN0OHdK4/aPSjN16r2TJ735wdM7oSND6KF+awg1
+mBMmVbfIViGV0ap5dKhRGa7P5YaPaTfTrJARVCBAYRN7YqexPUKgTvVY92mlC2cxPMFfu2BNYgC
AWXPO+Vz7JwOtgR/3/WRhYCElvAvhMTKZLgeDyMVW2tBfa9ok/hbazb1qUOD6UM5IjR/e6i3R4sE
lUQVSSWyANLi66HwBRANXM8m1MemuESuFj86swb+ysnmR0goR1n4r77X9dxo7rGruPjWl2Zb8jG6
2QAWBbB3jixcTmddLl/1tE/6S8b/4ak0jOivFi1eERLGRuJDPldmEVTUa5bAsSMv+ly50/iZ9zqp
/IyOcPRoSqn9XdWNbHwel+Zr35nph2SqKKHEiVjcZ0SfyfabQYz3hZKiJEfKpU+BzOxG9TvcSWIE
7jzri9Ma4puF//Zro8ky8i27sOpTIfJJ+AucmS8yLvoqACVT/6/EyfSTmpbK924APIeyxOh+iVtE
b3yZiPaebm6+hEnZyxeRKuo/QNDR8a69KF18Zy6J2tfV+Kr3Zv8FDTj7IW8z/Z95wMIktM0l+Ysg
T9YnbVqwQK5zLH3fL7Fb0CtJG+clHvL2C3zOhaq6ErVFULcQzB+LTHM/L5DsxHPZxqrlF+zT+tPS
x2P8YemdBqsYpTW7PNSFWlofogIh8cAj9uLgIRrwkLve9MXoYqsLFKMZvimySFooWjKZKQnZDXKc
KAlRwcLCMoOxWxUFpY0oe8mz1Y7a1KL+eUSySfVhus+Vrw2UTs8VBYrXXknJYUt8RLrAjsw59ftB
isel90BP9dOinISgMXawv7cv7aqcTjhL55yzC3djs79HjhkgYfBgky3rB63z8icII6kTyJk/OBhs
m6Ssgzk8tQQvEGJATV4fpq6DRjH3loYxqpoHU947Zzfqj1A/b0qKa59j9fPjZVqreJZxPQwtebOB
zKcGWlrGyql0xfRIuSk6WYJ715e6N32KhNU/2kPTIp+buyYi6J7XJkHHqTyKoJD9WCf230PNL1q/
8wrLXlXCt7BNxAT1ZJodTChKwrpXp8+Vgc6e5UmUyu3E+joKvG/N1lyZgBC8+zsxWuVyh55Kitpp
yT0PvEBX8IGvO1l/mbCENwBQjTHAClGOcah7MnP8tu5lehfh3UB5q+5UPQBk0kUvtZVmxqlq9SL2
oymJtFNW2M65bbtCnLQ46j/IoRX8r/N4vXK8vPXd0a3EGQzjMgTYTM6l31uD8++oJk158YwhyU+p
4mkv3BROecoxUHovumj8IWvNXElykZVcmkp033IVZmowmArHO45aPvgo7HYKYrsyfzb1ANYzadr+
Ocoh1fuo34/2fVqmSXSK9Fr5nlXCfnYQF1N9DRasF4KT4ZilhKGcQUE1/GQ2evWYxvE0PJlq736r
ZGPOONPI4r6Nl1YE2RI36lmV7vSd9l93P8spBRySRdprb7qd5St9hdpjJqr3tJIqvMjFgl1c47pZ
hJ6FWxmB0J30HQxwdhUttfk1q1PnAdMAwjqUpWmpFFXUuz7mSRSxO9Sz+wt5FSKcWT4vjyIvShDk
+KIEDoo7PzgH/EIdYMBDr/aWgEZbYI9S50o1nhthztDU3Cn9hDSTpYVDZjUkZDE2jr50ZFaH0VDE
HwQ5z/Cxdxv5I05VdKAFDoWf6fOVrj9F+vi9RG1SCUt9Kv9W1Xax7yrUi5cgUwr325QIqRDptCIL
gEJY36jUzp+GvHOfYxdf2GBWOu9/Cz/+0yRrvV4VOOzvXaWlRaAqpvdZnZACOLV2HNXhXC6aA4Qo
0lHqTYwaJ4NRRF0wO5F432tlrAdTB6nIx8lYpOBzjCnxC3v22i9V4bZ/D0quzicA8vUzWDN6EEai
WU/F0uhZ6PVNYfiygfMLQhEhnNBrq/QsCwXJKIkUhHGmw+j8XXb5/M+SzWVy53aVwefIXQti9pJr
/b8kE6U8xe60fLYgscyfHUNgaYo5u9IGSSlH5WmcpdUETuymaTgkjv2CeEvyqe9n3Xq0Mr6eT/K8
suhkm/B3l3ZSXDg/4qM0BtfK/VIuXcpb2A1PyDMX3oMlzGoMhmSyp9NKvYv9sUvz8lQ2dDyww5kH
475sp/Ib9rjt5DeOo1zitMM7AJGa+K9kKqPnanSbHAukWv1mlXrn+IVhiJd+xH0Z7oNuhpZQSAcV
9Eo+mIqV64Edz8Y/g8ydzjd7iDv+hFTLsx67cvUWG/JPAgayfvHUMX/Mhsi1nhwtAiEpZrNW77HI
MK0gTbPESn1ROqUeWFjOPq2dxB+FMumc1SlLP5bRWlubsmV6jRT8KsH5Crv2iygbh8CbwGBNhl43
xB+aiTtOBcXs2SYREnfRkNTvYeTbP+tydKTfLXi5BKtrlTwjZNMPviHZVA9mamQfhIKnmx8bfe18
9bLUPQ/qajqftbMdmFGmDu/7SM+TFx3D3wbsr6xy1Glp5PqkRJobKt0wfXQMXboh8jNuh6prPX1y
6DqUQWfEEQAd4eYVfVWbgbUpTfKzIsvYDFI3ipfH1hxl/lAsZvo/JSJdvc9TUc0n3H5i9dy4SJgG
mkgdL4z4ZIvvTpPANWpWxo/4oYrq1JlJ9ow0OaASPcZV7QECql0nlzSqq9ivxOIV7wZhi39pUzjO
CWz/bJwVs0dUwMln9ec00uX1ETQZrVBqmfE3mTYxUDWnxmXpqTkGq5bhBwRJiiho6qgDn+OMDqhv
Pc0pM5pWpz4oSuUJjuJijEG6wNp5p7Ptav7U9T7Wse68HxzN/CESD+Wxpa5H+8M4uH1+biovLs5l
3qgvc2Yt8ypfWb53xpg1odgfY5CS5AvbWs/r+1S3ip/qqi4T4Fjav9iVrcaXnGd6fJiHqexJpgvt
y1LIjqtZn+KHAZVPi2aFXn2jYGcOKEuV45dsRt/cHxen6zCDwzh6lAbHpcot2ZwLM3NfBqlh0DVp
nWOFIIoX96S0USx9oxwT+oNt6f4rp96SIBCa8gvHUh18vF6U/H7UI/V/qbk09cPSF9oLfhpGf0rb
yn7IENmrL3Wety4fqZIfI9smalSlbi8vo0zFo0JoSkQRsSyiRU773hF1/qokitryELbFz2QaKt2v
m1r9C7ptovtRNHfvZMQ2D8cJda8HFK3aCjKAaSVnK/a8O3saFvhLuNdKvwXsE53jsRu8oJaExn0J
pSQEIyfNRy+WHaryaT01oL2abK2NefOPZliB4Z7WdV/Nau7e57E2q74tJRKPWR+p9UOl1Sh94ziW
fCe6NDGi17yqCpwB5PLDmAxxEpj4g9dEBZryQHhqwapi1y/5/+PszJbjRrI0/SpteY8abI5lrKsu
gEBEcBUXUZR0A6MkCvviABzb08+H7LK2ZIimmKy8SxMlEIDD/Zz//MuBKL6G4ERJc0nW6NJgMi/y
1iYSerA+dZ1kL8xWlf2Aw5sAlUi7TC6kyhYz2Hbf+i6WvJaLZh1NeZN7eLc8rZTc2XXDOCUNGK2s
PkGYdb5RYFLjQ7EalR84VhWraOGzHsNkNEqLjmDwJjaF7eAZXHt9JKTQbCJoaWsPytH3y3Fzo0l3
pdtUn/Qyz+OgkE37odcK90XZFT+WO4nADmjulg9tjmAiTBJ2qn2b+bkfQCvInzMtb+9bBpFDNBaG
O++xVJ3M/ToUQx5yOMX43rst+pHGmcgOogXv9mWbLIAPiZnqwejNrI6uF9NNa8h1hMszG9O1Ycx0
iJsixQ5FK+MH3aSpCoykjR80zVB1mMCreZmT3LcQxeoxVvCtzmta9K67NWSju4cp67LusiVY1nnO
sowKzs2VeO5zXRtC0i7dz94K6rEzRZlXgWuqGJO2rExusHuPvQAEWU03IrWVG6z8q9AFG3ALfzC1
Mpgb0wLwqOM+dQIg1ummGQnLCLxWz+ncifTMAtS0SxwmlTl/cNWSE/wV684dXZV30Ztq0sKaS/4g
0jTB/jjBnaO3Sqvc27k5t5Ce4mE5tKvvEtKcC/GiA6D7Qdx28Xe4BVWyIzGnyZ6sOrHTfetY7XNu
uGUV5PZoXPvOuPKCKsP6lAIx4ACkFdoRZyLN2ylztK0Du7q8djf3hEAuhv4KZCB+apSLFAWTF+/k
XFJA6VacxsfZmzI9zKVIu7AVk8h32FgYPxAtaNt7SQwWsWEVuyK2PLXH2aV+sBqRdJwa5tLCpsnk
GphI2b8ileUEKXobzrRREoXAeVE3aE6S3JuuLLaq/Mob87nhq+4hoeCk516uFfzsYJlkF+/5ODsZ
Vs6w3th1b8Y7TyXlEmSQ5jhhXbsD2oBwNoXlqNr0oNAvK6QZkpE5/IjxECfKG4+ZqRnu3mhq81nU
AMEHbH/4HOSs6/c0SFkRuUbt+ddpQUpjoMfldFNaoiguSoNjK2itDCvamOHJo953xhClatVfiF7r
9H2cmF13yMtJPrv6zESJLiK5ExOtVChT/OAC4eNoR+WyMDkYdMKWEqf2LqmxLVTqQwtYAnSlOTvJ
4FTHud3iK64JAZz3jG20NHA20zZCfsDuaecah7RFafaBTdcBXkU4AgQQgS4lJGej/xj7gufTYzT0
uU/w+WGFpgu+ESr1KC1r8bXozUGGJUlBbEsscA51AJTrjrE0m43eQ9oymVlp4BSuXILCHPqbei6L
MZCVu8LZQ8yM0VvH4g2dtRTW3k7AEIJY+PDIefeourhyAuF1atW3Ps+cmk2o8j/ljvKwX/Q7O84C
snOc/BA7EwRABjytR0FGQmdQQHZ+ooS2KdlsZ/QCOSXW97bGSCwwyZDq954m2/yjV88+gw2y1N1A
iHEekfe1gPsk15aRcq2ijxq4hoJ21URTUqHsYWPzfbJIulWr+kOJO8nlas05t4HhlHGoRFHZoYUE
ZQ1Wqy7WENnibIRWrcY7saYTPFNoF68ySZyS3iBzr7tG2gSU1V7tchjqaXkXs6F/UWLgLMlZl2tQ
rM56zfZAgW01HUUK2b/ma12k8X1X1fJzv1ZadW0V46JhMyfmaEotXGw2HUsc5sTwPunjsshwjCfT
Ybjk+Vd5soh73ohhhR0NwR4lhulGWT3On5J8ge5SQGUzQnuMLcLbROJemXMGXRwlTnsjpoVjvsu8
OkPoxoB0F2NzUlJ2tdou7zS1hH7fOT8dsQr/SrRD+iklhYS3r8b5s8Kdg1C8Qet+NLYPsGWMtnth
NPZohl5vWXezZSw1mJ8sr+dC7yF3Fmn70W4SCs4xyXnN00CAUuhI0umDzjKrIaznNr4yJY504YT6
1Nplc1qV4ZjI9HHEVFjCf+1gvmR+ptKrNlVTvDMzZ2oCkM0Bu8FZYJbVp3ZzidG8eE3dzC522dDS
kDvGlGDXizas2fWZM2ALV/ja01qbXRMKIMPmYFatQl2lKi8QtYPGlp8AF6t0eoJ+rBoVrO4453x2
fpvtWJ72Nw7B+CXVcjcJurlVBIuzqVfEwMfDDyEHZd641Vr2keUPzuvMnIQs0bUt6akpUYO+yLN8
N/k5mFtBOFDLAV7xI6tFNNkPQ1vN70omLGM9zzfHApQBPTOSbHld4iy9TDAHa/EtwR4mHEHFnjvN
hm5JTnzFh6bXGhtjr+wn3Uq9n66xCEIujMFLd/k49+71VNnDfa2c9AtubU65y2gVigDotl8vV/L2
XgkGGC48ai8/LEu9/G7ohT5xEmcAC6rz1KPZTllyHHTolkcvtiY+QH2uf1aTOeVRQYlWAIXW1ue5
LscX5eaNFpJ3orfAMJUPDENK13zc5G8kTLerLQMx2qMMlafce60TzEmwj7Yhxsb42sHf7F3FzucZ
N8ha4HbWMrHcADui7GdJtEC6HZf4c9ew0X8MhBt9U3mfFvRSRV3uoE2pYrcYFuJARj/NtyEm028X
G2V+SOd0lDvKszIHWMRZc3Jjm5dBFh6gkDuazBN44tNel6P4rLcjUwLHz3HktLLGbYKcbaaOulkX
P6Xj0FiM2TbzxIuBBjzPYDmzvIopqOp++oQaJcnChErqUZtbbaA4mLWjZELjBSjhOs7mUeWBVmBm
EVjxRMhtT63/SVbSItN9HtUPrU7kbSmz5HtVNPHzvGTZV0XZDFiNI/STNLBuDuM6WZ8Wws3NILU1
VK6l7S2BlaxJEprlMh5cmrQsMLLEvOkWmp0dwglXj5bZSA4jIcwP3dIMD4uXgbv0bZ8XdNWSU7ED
gUb5nnJAhLh8tx89d5m0wE6a+Z7tGpwin7XppdXs5qdsp6ZFw5S5XTiudlEHK9Z99xh6WY+xiosL
2gL1U6yD9ZDyAb3ObQN9rwRDaej9dbBbP7UcNENSd6YgxknXC3SaUQLv7cV7krSIY5CCO7wYRt+k
O7gtbh7JltStANvjntGKWLs7AJ2lpMge8jFkKlN394JeNLu0/BWpQG5W1pcudeo7ZZrji1+0xXgt
l9KbmE1Orgh06STtddalXh3Rh+ONPftTs8t66TcXBbODHxlY/5VPHGR9ibWke49X2eYyx9yxDe1l
NfQISWB77Q3a8LGYtPU7VpP1R8S4brGv6xrYWDHAvXH7tUmIb3JwDYa7VfRBr2rxXFWziner9Np2
A7n6B2LCYjMwbK3ujmy/7X6wq1QLHDNmA585wxiM6Y2mhxX79P1qcFQjdR5AJGH+CfyddKMBHs2T
+sFwOrVcgm3Yjyu1MrO+kbY5gk8qsyABeCeUlOHbxViBlIZlpvesmU4DvK8qou+CvFtqI0w9zS+j
ZbDmKuxUOdgHE37dh7Kz5HJMfL/wbm0Ghz8xs1mfGkzaVDgtWx2dLoV3keDSmVOm6XK65xMAGiIv
R932SV53+FA7UxWWPha5YVF01hM+XMwsBsIitqmLVhvXMrWGyxQYIw6mDtXuYemSVUZxVrvlgRn8
zKhzWtvv0zJnTzB0G7nDhC/Jd3EqiBLoO2VTDDA9/xlP03y9yHH9URbsozd6Y0x8lojBhwPl73gp
1sbsj4sstaOz6IliHOQoklqBWetDT83y4s8znazVrua+jS1Z7Spb5vdEyGofbLe1H3smqFmgpOPe
I1yuvkgsLLOoLlzRBr1m8k/OC+nkoSPGmsZwsmOAgHnhuOjoGkVosXkXu3SIN+JxP2xpkvUyfKWQ
zZ9T5XEYurHWJnz0HtOrDGe2I8jIqlC7WnwVRZHTa7mL3mLAqNe4ZRRyS3YV2ffYGkUfDCPcrEiO
c1IyhzH7KkDE3swBag3ziZLEebDL2e1DVXrzZdK0hh+0rtAuynEZ7KvJgUA/qkplx3Ix06dqBUa6
TnF4lPvEHdqM+n6kLbGtVnxZaVbSSABxcyTkfcFZ4nqxHy4M/J/wBhL5Hh1aI3aqXGS6h6GX3EOW
KglWMYCm2sbwDxDp1RchZ/emm7WC0Vph6hdQ/fOGuVLHh1BUfnFtMMUaAnMssjvNNDjPOzX2eVQP
dfySQP1rAzl27IaEOKMO88rVrgKdEuoxJmqb0rGsiyFyxrh/Xssa+mvXslUE+Cx2T0gYte85C+D7
AJ8hDZlUxJ/twsw/9ANVQ7hO0mIqjsPLQa0dCF+atbWKRifpSTscq/KyrJWW7A291y49djsnwi7F
rnf96Mb1sejLtQod0hOqoM0cTpu+F8a1bQ/KjbAroN6iB0bMbLpZuvc7M2nCtJPGxQpMz1ShkeqQ
Mw8TgSKMkBK3GicPiF0ONeiZY3M4s8VSYSQQ+3y2n4URsZ/fuF3jUxKJ1fxRwcT41th4voaFURrU
AQMWF36SsVMrXONDhm69G/hN3H2YqjUzdnwZlYutx0LWn+2rxT44RqknNA7p+jxYYtLDYnEaazdo
ID5UEIbKQ7eZ7eemhM59lZK/ZAYd9JKbRVt8I5R+ZXwY1621ZPMR6RU00+ZjTDbIRiUxjQdB8dwH
DNIY5lZlccmow0tDHMi0R1fiLBJ6Rm5+KOlw6vvYrNYfFVQH76Kxa/XkZVly50hvnyWt3h9nzQAb
q5zOBBWwl8KGZOD7N4O/TJ8ZWHjtEZ1UdUUTJH9oZcLOQMQqf6OoNPNundbep54cB2iitAAfWs4f
oqq8FeQ2pnIA0nHtkjazsNJoa7Ixw28Lb8fGmvhAN5OSxwaeF9hRWzIFWgiGL6+70krZLO0pv13s
eP4iOasfLF5OFpTaYP5svJRKd3POux4sv5kP3GPzwc7zltI1n2Nwcos/0zPSszYXYvye19IvaUFd
lnlA1oWNQrYaoQPyYu+tKQbZB9gXX53ZpWwwuzj7DiMC76cBu888cPHs8G8Y6wL5ebUNPEXAjdB3
CytUsH2XGqIm2CXdh7ROKj1oHAzECH13hiRqajl8tH1Cw64UY40+WkokdLTADjrd1llbIkP0xXuB
Q1K0+0Wjr44wG+WwMbs0WQ8+kPsTQmlrA40F3coyMnA6LmBWKhj6Aj1Z2hkJzKLErewAFNwDAdI4
OzgenKSO7LXGYJBKzyj32VrAgox0T/m6DCw5LWI/WkOl3VYgzwTatkU5tK9t2nXp7Zx4U3yc+qyg
yiHI0lrYRTOzMKOynDVoJ2MCm7O7VRlD6SV0ekuqJ6mkXA9ULW2iBXlswWjyZ3ibuNSZqfZoDrPt
YURvFhCjgqRy2AcjVxp1/mAljhzjQMddtMRBdJHWR5vQ3fpW1tqsA75w6NjHXneQVpGraVJZ17qm
PetpNVUX+TxJog4wUsmaqxTbCvXoGONKfaV5q9e8uk1mUs8w9OMaQ+sjYghUo4mJ1n6ddOMo5sKc
bqQNhM68oB3rn5Y2jmsTMkSm+dp3rZPEP2N/dcmNxmS2vOprYnGfC6JXhh+ewdl5q3tN7IQzpvPz
J4Ytnf6xGp1izMPYdyrjS6O1Qnf2ZcmE8Bgb4ygFOOfqrT+0udloPNRw6UsNa7Y4cJmOWWIiWRUL
RyK5BJ8tW9P5uA0X13yfsOp4MLTA6+we36em7nNQF+Yp+D0UPB10E71yxXEUq9IeK2E2VBpqaoX7
3Mdjt8BuHnTJJyVgW3jfHGk57jfleIU7HDKmpEka2LOTtz2oU2ZXn1uPU+aHT7saR7M3W9nVnGXl
8EEs0tjYtWmJ2zfal9i9mjvUGofMGsfqWqcrtw8e6RpTVAKcr/dOy+/fBLrHoAD7fiL8fiRZMpcf
nVTX5q/xMnNsMClZ/GPH+ubWHKPwD4DiarwwhpEjM9VNBilAalN3uWhqC1Do3WI89tVEjshQl9nE
Uan6/BYaVCr3zeSq5rJb9TWPRlFZxde+K2JJb9t7XQTmaevHDoLJGuQ19evO0pbKZZIBwBIuwq69
zwVfzAMGgfl83S+CFmbVOV+jYR4wSMDpefmicFx/7ebV6C4cNoFiN9tF/EVLukYPEm2cnrDcTMz9
rPukyjeVpQJ09CUpSxx/doSlWdF8TfoidmmwLH8+Ji0/FHJuLPFFwufyQwmZE+sBzXk5QMc0ntAe
gSsJEHs/UD7YW4CeRrtjjpqUu8LL16+LdJsHhNHGx8VLdJcuqc+iXqZZzQiBGjFIJZLbgAFKelPT
b995+HjAYbb7SgSxE6dfB/JEjHAU3TAGVdsunytzXSYK2VHXd4Yy5felFPrnSRXzpYbFdQkZpnEu
VI/bPZ2ZE2kW3wVZTMWFlecSpsCwXjMEGsuoSUb7quHrmYLVVAxv2iXujsrOpuK6dEnJnOyB8UNi
tW0VjKnZDgzpKpgYLcDPt2o15o9t07pApm451jtZwmzfrSlz34ecHfGjrnU9YDSGpgRDCDddmGpY
UA9Kw4HqkfJ0P2YSYcmuaMbuM2wj7yEuKqPYJ3Xsug8Nid/PkkRLaDr2LH74zVgsADCip49eRFWH
YpqLqEv8eXN5KFzsmXERK8NpJgb3uh+MCeOOUlYXoz6lxwkec3MjUDGRD5EJjm+/q8Ev8JZjWoPz
JHjPZOrpNep1UYativMEvLknwJeDv2bsKWMXL3/hdl9lwtkUzUsFiyOnX+c0Lnyib9UaL0egrMTe
9V5fpVdwqLSKaMOsKqMsXtXTCkmgj+gdl2+VY6Tfc63xvIACs7+0ktY29ouU2ddumCApe2ma3w2t
nTG4NL0GtuKyDl3gDGZ3Rb9Ez4oLv0/muGMkoVE56RDC71moWTSDWe8w1sQetBXBqwGJoz2H1Vja
WiDjdXhMU9rhQC8aHPNdKp1uZ8/LfDfk1tjySGahByk70BoknVuy4xk+NKtk7NnOfR9T9YMBjPnM
WB/ew1jgSR2yLAGr8zVrrxJIj0Y0otoZ2dy2VEKxZvJLIS37o+7PcRmw7bNuzH4ZzGut7bos0JkD
fU6S3inp8XqI3E3fMU+2waLmpwVA9sYFR9JYPH5/L/pk3bh+wrxpks65w14Ht9eqYfsOtLXwlijN
luUug4r7aGVSVlcdQ4w0iu0xT0IJ2WCIYhEnHjMeyou91zEN3xADQPxRqKQFuTSE3BtmlVd71do+
kA+tH5DrMI+hWgz1tebUtcPSwAvnGV0FpttSh+sGypa6SaSnPmRkgJr+qu3hkX028tXLotXWvBe3
6T0rlAQmjBGfNQYKeVVXJLrPvW9fSL0ZbsaZgKsQKyQwda+q6kuz0QCsU4Mebk9pYH6SYuxe2T0Z
ahWZvmFD4Ng6jedseGGXkwP9lOfdesyhUJQgrhojWehAxVOXduKjMeNPfGVw0t2vleFQCfyelPkL
jwx2ON5KHs5HOtXcqfFRXQ6LopwCdW3zbl/NqbgY87NXOWXb4/WL5RH+35jU+fgenTDfaU+kU621
F7YtiLNb8vZFY8B1KuByzIuVhBle5Gdu7Rc+3nbRP+mfyDDBD7c//wvdXiUGZ1CMObVNwPAVdsnN
Y0OswKFidP/3L0VgMuRcHKQ4T35RaTmVq4y8dUM30+KD5WXDwVStd0hJUTmj8j1l0W62yVs4+59B
EJjSnTDy0qmt+eBGL4zztg6KmISEwq2yA99CAWGz/va318fGDyaNGnsziIAnb65Y2jWGOeJDG1jM
i3Id5wuPHfTM83vvpiAwo2M1MUH9ZX0gaa/cYs79EMYeUbMThG8rNopdOQqmvXknzrAn31kaBgnu
JhU84ggG9G+XhgkhvO8R+oe+I79ltl7skglKeaaac94g73xfJJqhBSK1jQgrcUIKRRYnW6llfgj0
0T3CA3BvSurdM8/vTwuON6xIVoWPNo8F4WCucKrNbUUnaAt5TdoAYh/XStyYUwz2bJJJ5/aAAaP0
xtDohBvKWKeHk1BeqiK1DtBp7G20qCITuszj318+voD2bXOAIqo5obPT57koNXjQfQd7Psx8WCsQ
tizrXGTJLzJFA5XXtk4xT7QJg7ZOrtTio+YMtemHsW6pgwRiCfys0y5x7DV5saZIAwsKcSi0xth1
8J6gKtXN7ve3++u6Ip3FZNoFLZc91T/5OLXU6Bmq0OhraTF/Y7LC2BNrbvkZJV52Lor6VMyx3fEm
5nWszameO3+7iPO8N2IGIMBiruHdtG79Iplf7zUDj2K7SXuGmXBMimSczuh8ft3NufBm5sHXuvGd
Ty7szF6nUffz9YhR7FsSvUKpbHdf+W270xJnCXWjMva/f7Tv3q2L9Rn+MITlnpL5YZzMtiwYOQ1g
Hqjd4cFDBFz2M5mEwWAXMjINCd20Vudygd99qVvIyKbAdZEHvX3OtS1x5KxmVpa1Vp9KraofFqsE
cZ3mqfrw+7v8dbtA5ItL8nZYcnidesxkVp+3o/S5Vp14B31a5MFYmTH8/irv3ZGg8UV3xG5hnPoT
0L3HoK0u2+0sOjTFDTMtVVdXC+T5M/Za760VYSILQ27qbnOitw9vLfxeujg2hT6Urtt5WOJbG4LQ
FwPHBj1aazuGL+64uYh+f4vvPUgM80hKI3MRoe32CP5y+Gu5DkyqaIDXyay+libZV7vSH6zpzBd/
KqbdPkKHrR3J55bvaJ2cJL1mkJewOD46A3SEWMfyxeWDsWNwUUBqzSkZJyV+dDAlbyfLS8/c5q8H
J5wahADYxdi4qJ5GxKvRZHLL3DmMMdYObQzeg5wwwN0w5Zgh6sM5y773Vg4mj9SKnJ5IGE+OsxSb
jnxB6Bp6Sh/3xMXcxwQK7erM8c4caeeudPJg8Rtds0XyYBOnQbVaGYRE5EW8q2RrX/x+rbx7qS3G
1cTYAnuykw8c1CtOutj2Q1vL7G9YWZCYbmXtpzZLz2WZv/e+UFP876W2ZfuXZUk54ijmUX44pj4m
12aREOQITEQWuIC1Sfrk72/tdNc0oQxuMm903psztDi5Hp0Q5m+qUNGkTcYBadIMa2vx94UJodCy
5nHvJiA91lL2Z3ay04f655UxE0JwuB3Hp8LG3FQIHk1TRV5feD+rpvEvCibDmOkbf/fU3S6FxaLO
3ow9obBP9hgHs/5yGXSFonb0fsK7t0M0Ex+HsdPO9RSn72+7FFqyzU0YV2GO3rfvryxVZ2YJVFfN
mm8YzBifumrqAmYYzkPpleckc6e7J5fblLt4yUBsxCHz5M6MQRGW4vljNGsZRErHO4g/lRUILZit
Ng2/B0O+M2/udEvbLsp2QsVmb12hf/KNZ2KUg9tA3/SYhV6bmiiOI2YlTx1C4j0lh4jAgprLVEnv
JV3m6fFvL1lqGt4ivZTFPZ98+GPCrK1bqiGqlm44DMW+aR6sKlF3VeqJiIlsA5ukOXfT7yxXtPt8
Ils6q4uk6u2LHRWlPxcZoqLLGec4praG1K7Oz6TL4Bn8/hbfWUXboYEL1eaYy2J6ezG/8/HVL3nC
cQKINlR2ft8ZfXZFRpYRMV+KzzxS490LCixdMSkkC+TU3LzM3ERPinaAqd6ZtybALnMZzxm+lUPj
H+U4TR/ddC0u86E376WRZ58E449IouSVxOUwTIv9KgO7Qs4RxU1sBQb54+e88t/9LeGtbTaDME9P
V/tMM0/mNN7mi45wTw7eGrBAxLErtf7YOaL8/vvX8Ged89euaVvpLloYlOrQG/RfKrseHmO3zCpK
kY/dufHsPg2+Gh+nRlm3mQk2bCZx9tHvAX1LOddX1gp2iOApviqysj+ObjP5+//kl6IntbGUxF7m
1FxmypYszni8UYEjdYhSyYucfPF36+r0wTjGY+QmWbFr+2UNm34QN72+tpEoGzjgvP6os4bybxZx
23Miscaj9MZhwj7174H4n8SNyXB6ndLqCr75sG8Hb/ygpeJb0SYu06lZntmF3tv6sIigHMZolgPs
5OTCsFNftSkZIhRFOVwZc9yGWIN7ny/eWASM/YAjqth2zxR0716X3IHN5xJCg3O65TI/X1NgOiLP
LYfJw1Bv5rOK2FLmMCkyW03HvayQ9pn3/u51sUbcNj6E36evvRnSOVOiHggMKa2jmxeOAwl5yK9i
VOK7sVkMximI0M5sRdtjPP0E+OQ41TDVxv7xxLJhggysTAuFCHab41OWzf3OVI54+v2ifudIIR8I
mTkfNm6Tp74DME9LMfhrz+bW5JGPVdEFcgLoF33yE5nzGPbmbIZUCxZ2rco6U9+982hRd2I/xdYC
0e+0FKF0WLrCSFlKZe5c5Q5Ee49opwNFax+BGUD8k/05l513NjMuChxDobCp3k/WLx8UZrU+x5hS
TJ/dpeDAXoDjCzfOQldM45me7r2bBHvYzm3CmvXTY9PrN9Nmxxsiu1y0q97pu/sUHnCz19FUZqFe
Dsl+8d3l7vdv9v3LAtmxCnWTBOe3R9mA0kLAvR8iTa3DYWmM6jiIVo9Q5Xp3Jux2hIXdcv8fXNQG
8thSjLZy+u1F26rP9FJwWDtF2lzNiMxRXAjte9K280GvzVvCeJfizJfyToVAZcASNnmOJi7+by+6
xLnrlHY8RE1c9YDklnocFg8NruV3SFd/f4fv1O0kY6B1ZtVuWUKn5cgA4VCNEzXYghbZQnZ2KabV
etSYgAYDau/Qwud7PxRr9/n3V/4FSmSzZ4RK4OzmtrXF5L69T71ezcRafJhIgAfMNxZ5Kxlf/hTd
mn+CyIT/rtV24rvXxi0BukY/rpBSW/+yJC/8iWnOdNWaU53u4EOhLvj9b/feV8VxzYcFyklfcfIS
xDjpGjs3h6MHzQ11Kpx/2BA3zNT1IE7Gv2sH+OfDAPwGwqVMI2zj7cNYUs9wpaSLSaFWBmLA7cAE
yTxk5mD+/QNgcxeGZkpgm04KzdtLMWuy+hQdWRTDSD9QBX+q+coPbDC0M34nPvhmVUR//3GSn4tZ
Hjb8RPmcfEhI4RoHyreKSAYHPjBq9WHK6iXyYygpNpFxD7+/3nu7BcZ8nm9R5HkESr29R6/WV1RR
9RiNdqwf51QZaO774QnVpIFzdRXfOk1TnIMS3ls02KESBINP5ma1+PaqY5b6U4ICIQIWt0LHl3DS
ykzbQSnUNgsD68ybfGensCAU2xbvk0CR0+u1HjswA+spEktS3JDz2z13pr0cgNiKL79/oO/cGrA6
/nHcHzCws/35X/AEsQJ/rms+McaEuOl60kV+7CBc1BRccezm1zNl2TsXtFFnc4gzK9wMAd9esG5s
9CpIK6JCJvG+dqbXys7MI4lrEJrhdJ9ZoO88Sjw4sQdmQowHxWmnxAheMTfWp6hn04rgBBYHGBE2
ZHTnnPX4n1ZwJ6XQVgcRpoYtGADzycbnpJDOnGyeoyFPl6OwcDuQmabuiTA2ds409HSken2XqV6/
7FvUOKL31w/6pJKvGT7a31CD2zgjWN1x3EJdSAKIH5O4U7cefeAl6yE/1khejklSDOfszP70lvvl
l9/6VnBI8Wte1mpYJHHCnItE1zeQi2JkW8KcxRVJd/VzAweEKnaZk880n91FIzN8SiAZaa+D1WRI
SDAS6He/X5vvnGEMCJizGdQ6LhOwt0sFz2HMYUYxbZJ94wqu+IiBCzQwXC2K46r5PXiUqX9SeZb+
B1cGrgfbZjyBs9HpNiMUGfJpMke57v4gtMKmYF+HW5ToIjIGs3x2+jELpt5XZyrNd5YrUxFmUPRt
LFfTfHvLCVqxemiNOcJSPYWY5hQBUYNWJORYn/ky3tlKMevergM8jh/KyT3S5CUWx+GM10O80frt
qTrA8ZmDVs3QIpe1O7rSHM/c4Duf/7bTEGNBYaCbp7D6YgjVFQ2C+HbBEUWHSwvLG5uP4zrNNTsA
liBt+Ptl9MszZTUTtCO2cQUI32mHAnWgMWZPLVGNSuoaK/IpVImjLiFhnhsivncpFiz+xtY2vjs9
gtu8HJ3cxT9jo2teotTLgmL0YCgBcp8pZN67FM5UFm/QcwSVxduVUhvtknuOtkRIiAHtq85WoYD0
kkJwmsoza2U7xt9sDpgOglVitg7mCmX35Ev0UNXAocVuIYNofQt3O3dQzDUYt/ztV8XeQ8Nj8vz4
7+SmjASzhERaS1SO+CfYKMSQyxAXnPiNfPn9pX5Z/puPokNpzI5N62Fsz/cvB59T+FgXbBg6Ild5
HFTfRj1azN2gtGUPGr4860Y57X9/0XdemgCxszYPWjqB00CtFE89pK0GpCWIb/htmNlDvQDjuQO0
2v/kUhYBBtvNUSud3p+mG/AdN37UQNit6Jng41cHmd53/wfd+T/f5/+bvDZ3/7MQ+n/9N///vWkX
LMHS4eR//3WTfe+avvk5/Pf21/73x97+pX99aF/rx6F7fR1uXtrTn3zzF/n3/3393cvw8uZ/EE+g
KLpXr93y8Nqj+fnzIvym20/+//7hf73++a/g0P76zz++N6oetn8tyZr6j3//0cWPf/6B6fxfnvr2
7//7D29fKv7e45QN62tXvtQ/fvlbry/98M8/DP0fW9oXg18me2xANvvh9Lr9ifgHMSBsRjBiWIkm
tJU//qtuuiH95x+2+w8Pp6z/R915NEeSXVn6r7T1ur3GtVjMxkXoCCCggY1bJjLTtdb+6/tzsEhm
BSGGbbOYsW6j0YxViAgX79137znfETmYLn1sOpn/+R9N0b39T9ofnOWAV1HOsKAtwpO///q/3Kd/
3rf/gDx0XUR52/zv/6RsvnixOaWRMrv0rWnV8+cujkNK1ARIR3GcyOocPiWqlYAxiPFHSmpMASBW
YuNYnBF5dtoAZSigamkQjOusSv1tOFeiV4aWaKtS0Jyspi1v8fG8lNRc29bvpKtsLKx9gpfhYFG0
HwPOW7REUU8f84hA3WjW1WNv1R4J2/K2DCwdY0Tf9Lsxmk1kQgH9HgH8Af4aaSBoQOjWna/TZa7b
doUtb34eDUqrsce+usVVQrZsr2h7KR5vc6uIjiP/9loxahTceT+ggW+C+qmFq4GVuW1WuLbPqcYR
0xpz+JnAA0xHyMJgje0w9lLMxm6iElto1zhF7DqMtHUlK5DPsygdzzFwCHvZWB1WJxkFAdpr8BXl
DlzKsE6DXFlhmu5fhxQCQq2oP4EVYQco4B4UWK8dObHinZ5mkz0IKe0Ppe6PtLP6nZSSPwwmUjK2
Qy8bGX5tk96lpBBZM6ZN+CTmk/Cd+ULrSqWV2Dh9WPqlaNqNDc5b25BG4XmuJYS7XWxs2lbBf1To
lfUcSG2yA49X3jadQpSl2qeQL5P01wiBaZPk/Wr0aZw3YTdtevyS27DASOjmubJuazHfmMiS74ca
OlaHifYYKLOxb0Kt0mwo9P0GyUiDvTBKtT3mVcnpynreppihT0okAqPUs2JtFWIMMjdeLMRKlsMq
JCMVUOfC4JnAD3ea9osFWd/3dYdY2S/m89yr2lnOkc/rZYazBsn22qyEeg0lrtn3c4QDSUn0Hep/
KNDwbTbGgNM64Kbey6kwgFVgSMLMQF5XoBkcvBaxq1HKuZUiSHdwHlLZVWE7yUwobF2bfbscDax+
ONyxDDB2z8p10ybGd5Ss/FNsuFy6VHSNERSSnFWrgc0REZ3fYO2qjB2MIPVIeoXmcBAK7dSIMtfw
U6jKMAK2mTln2zCr2k1pQXbSB2ud9b34QDvFvFN1v10NliQJjiXC9Er11PTaTu8RUcfqU5F2IUp9
IcDRHMj53rfyMLbFBtcj528MFGoTS09hGs7rKe77V2Tfk+Ozq1Yw5GTZbcpR2pqNxuYq5lG4Rtzs
8x9a6w25AfAZYncK8wLutDWBCFPQwntd0fFfJ+5lb0+6LCHEH+hra+n4grlddHAKjt9zOdTuMHe8
JIJUI5VNlRNy2X2K7Ry/oSStFUGTrnCw+F7D4XY94BbzihJ0U55xidpel45VRexEjjx2o49WCHgI
hMtoN1oYGnY5pd1DNVhzYvtMV5H0dk8CbcN7ua8XBJs6rBpyhMVxLDY5uQiuLNQi1vzkqTAb0RtU
w3/kVe0OcWym5ywcHwzfMjadJiieLi9PI7oy5WpU45s0Qio+tWO0EqIkufY7HLJq0poQtIaxO6Hi
VzvPKmJmCHlRJQ+6PI4biBrdVav0xs9qDKX9ZCIiQm3bKHiA28hBUD7ApxrF9pCp4ih4QyDIR7lr
M6T+wdBULt7a/ES+Z4yhJtOw5iT1uoA3ZPvd/F0Y6ukYkhnwA5MBNaUKr21dlk3ojKo+rhpTwD2P
7eqn5AOfsfh7ayGZ2l2eZsNeTloVLfW0KtPkPhFUDSb8ENdY6oUuG3ZmF/XWVVRMxH0IMDcfK171
U0HxEjuxkM/nQsiPZlCrrmIG8patLPRtGeIA6nvE7V5qqPndWOhquRXFIF+HftKUbiyPHvtNaEeZ
sJONYHDxkrc22emTnVZkDgAFkFPPjIQHFNr6fk6y+I65ARKwwTwEAzw8fIKySxuT616E8XrUfZfB
YdCQ5WoFW0UNu0MAOmmJelTXOBYgIyX9q4Jwz7G6ONsqHTIFSQKTNkK9hTikJQ66YTx0KYnI2FdJ
VYfo6PXA4woawiumCq96Uj+nDUApq38y0vSkiuGtjvoS41cQw3DIdT2yEURhTQzGctMm5TcYGNNR
mIrgoEnLQ0I45EZkuOd1SqugixoDaVPOrJTx3JxoiypPgi8FXpCq2Q7fN45euER3SWRML1TXpgeE
Eq5L0qVo4voGdNxcPMtp9WT10ykZrCvMl75d9/WPtq5qkrMZPLMweqwWA6dUYzzN9HiRY0X9Fgrz
vjXk0JlU86ykEuIJYfieD4L/2DZl6CpJHrlBPs9s21buEPAXu5FpAWVKQpKNgCpj6VJAkwW+HFyl
KPncjjz3c5pGpt10yaHDkVU5GhtwAdt1yDZqZIm3ZW8k3zKOB7ENX9twMC/5WyImqnUTaSOrXZc+
TuQY7mAIzGtThz2C+dsnENsonjqM+ipo/w5+l4G9RZJL5TsH1HIl6XmEdL5VDFJhG+0HQG35ykoz
8VyXoQHYgK96hZl0wova7GQznnaDEfgPRT9q8T4qqvR69P1XaRjSXe2zielwBQJDoinO5Gk9jHOx
opeIydAoja2VRNgKWy18rqZIA2lUKgAwhaDc5po/5h5I2q1RsbuwLpv8h6ateTBFNy40MpHkUb9K
JpGjZpBK5TkYZ+NbLqfXPcTwHtqDiII8zJr8yC3GHNVC2b0e5ql7UBLxsSl4o0aT9lEELsHELYAb
HijRqqghzEuklNzLvlBsgqrXQien9DQA04kLaIIiwi5Rs7ioefWnMsJxEpRKzQyw8o86cLhTCArz
BlvtuJWapHJDoZqdKTPxGxYKuF94rMIr3zFVbUnk1OxkvWmcgsqX9gFe/BUYS+DpauvIWi17IEn8
wxzqCkJ13Ec2+LlktBMrC50O88nK6sK10JT5puizIxweySbAiFEESJfCEXpoASD6Zh1GiQogqcVj
gz8o8YlL79SXlj5wYsumMNp5LCUYbXXQkvJC9sit6VT40JhmUnZ2Yy3VdzGcPLYQCeZZL5mjM0hi
dd1XQtluUnRN7sjLTlhFrCuVE0H1eMFok4AqMKXBkaFwrkHrByvDN4XbJBxZuLAXEtQ+6OXDXMfV
c814WzyAbvB/pkrVSbch0Ah4P6UxrwpaKb4zR8ZLHfVzCr0wUuVVHkQCUbsgWjU9Nu/VovlVK8Kv
otWV28HyTdfEkonRQzEhOLVl9s1SyhbXcRpX8KVb61SrRkcFkpkPEH6E2OV/FXbouNeSSXwS+25x
q6pNvTY4MqyqPplvtJhHpTKxEbXAH+OurVciRjqTWosJU5HJpIVosH9abviVJuiPKrXkCgsQoIHA
CL15HOOfZjYbrkmQy7ab2EnpQSUb4E6lx52oNmDy5vt8ZGDXZy+VKhOe7IMoNWiUUUIkh9yiEstm
nP9kVkjZs0FWhm1E0UHV5lscPLjrCUv4FrfaKU7a+rpJk2BLnXKu1WqV6uUJz8tPubAYXOU3lWj9
JIfnJhrVVyWR1wIQts1QzPIBZvfdYA7bNDWufY7UWLSkLfzphn4ZbJWmgn+ihvq2DnAH43CkKWvI
iVNr1PSD6KZqCEginb+Psb9M4wcg34bVxpDkQ725mcZKQv4YFQM0xa7IyBI2Wg12TBK9GlSwZ5mG
yB1DB9o6YavDIJKn4AzgBmqpmA5OYcipO49KdutnSmzP1ghDED3KDtN94A14ua8sbZpos1t1T5kb
+foeC7Ogs+sFwUISHc4DLNJpZaWi4IZ6Hd8EHf/IInatpekoDqWwaawYwGo5c1oIU3bXjOC4rRCk
wrUxF7rpcKScT2pKQhMYu4AjF7RBokaLU8igy1GIHb1WFwu0UUawHqBSkFzLeXHdUeWM0QjYpcFn
YyCeYXpF48fumd55ipqyCmdluEkWg0Dqx7RCc26wFrH+sPcq1T5uZWhsZjAes1YlMyJ6AjDMhWjy
UdjmU0oFkenr2u9GB8w/+V84gaXrEvwy6lPzJp3b3M27pxwcB5tJd5tFs+gZ3ZxtdMWvV6YJgyHQ
jF2etcMuVBQYGjjIz2ElH1K1wnLfzeBwg+oRY6JyU2FwtgFMNm4OOeKoV7Ah1KEiKCtOszXJYMFW
k7HdFKI1exMl+JURmfIxlEZ5VWW6ukbiUMGRMKpznPF4z/DsFtvlQGUxHnstOoM+gZzQDsJ2KOf0
6BMlBaI2t2IPBmyGQivqs5u5HX90cSFthg6AGQGMOHNxLoVU3J2QHzReO0g0TaM5EVKOe0MeeGWD
wLqRpiF57MBxyV7r94HqkWnf3NUm6QOcqSx1+QOZcQgilf9IouAc+XI+OqOel95UW7MbSqwIwizp
ThAu9gk1fwoAHZ0kmK4B0CwBTm4emQ3AAOGpLkzYuVnK3fJTcYfbGmpTP3NgRVaSmGV+DdHC4BgZ
B9dQDS0s5Xl2o2lzuwprcXYqTMdOtsRy1L00u4ASeOygglQ/MJcWj1qrpYPdjqxDdkCLQS0iaH2D
5isPY2VK6yLWk9u+mkQXQI62auc63QKxTY5RrN7xMFD8dO0k7mahqTKvLhfg/ihUW7KlI4/Wa8H+
HHN/QzjWNucPdfktoS3443iVTa15WwPv7jilNubT4nzfN4PZ0u8oy2OHftLBCj7dmbPGMKwbhe/+
PE0OmT/RL6nVzScarvEW6th491+FllUALUzZjjQJT28E9y0EzLKBxic5kSF+k8x42P8XeKo5ptEB
7Uex+o1YEegz4WQ9lbF+iqPOdwzdCqgWojPHzvgkjdKfGot/q0F3V2T8/2XP7S+9uv+zHt76Z7F0
v5rLP/X/YPtu0Xz9r7/3x/6le2eHXfvtL+2+5Z//W9/Okv9g0Euyt4gXCPnsYvD6W9/ONP/Anf2W
2qaICGYNerx/9u1k8w9EBeiIl+wmZqrLjO3Pvp2s/0HTbvk/xgJMPf+9vh1iir/07SDJIMVE3Pov
Se1+TvZTq8kbTReGXYEK140UK8GgJFTZJjShk8oVWzHgZEB4yOKooIjb0eFZKpnU3kepmTwIovYY
qhqm58gqW8sGGN8kmLzAcjgx7u1zm2c97vLM6IeUSbB0xt8pl8CdUut5hNDwMsi1fgOZCeOErS4T
PEdCxc/BtCjN23loNN5wSUD8m9WxtmtA/twEpcGUSURnLZH52OkQdJn+ALZm1XI1aSx3Wi8HD5Up
Y6xWco0WAwQ5n6OAzDFHUsvpRq+1acHs5JHskPiAF1uoDatEtT3FnF70qV2APk0C2kk18zsM5vFZ
K5P5WoVesFMsBJcAbUi0Wpo9yqznyxKfvgDMmXZYQawD48SI5kMH67NE4wUhE4Qfzvriu981+Woq
q96p6nlYIwYrjk2YjfuAxcVraS2VDE44TWjhsTIyBWd2ixwY+encrbVqlDfk+5EzAS/eEsjmUGFg
VnBqnaQczM2k4V+Eyxnpz8gKik0SBOphJMZxn1VZc4aufFtVID59WKOO2omQSvSpJgzV6pjbacdc
V8ZXHxe2ncrTdFqacTsDYy72WIFF0zTyq1mrhtkezKhfK+jd3czsq8c2FbVdlcbg9KShNbZTAUPB
LnGCbQmqHllPeunKzAP5HtkhNsAZbi0ANFpyiqXBI0445YI6J3hqEuPmBgDhUnz3AN0w08NHFUYa
UYpAONcopCrPj1jtq7jdwP0JaDYAOS9jE/83up99GIjqo4EUzu1V8VEIxH4/SYl6HLI+ePT7LgfH
01pQl/oKKGVZTU7QstH0YR1uVC4AhCX4o2GmPxIPRhTeEJJXpi8iBpWJB27+0ejZBlAqtw5MH2oO
nOkKjn/gXhzicn6M3c2F+qMNl1bjAIBuKwxF5E0RuxJEUQ5Hpa5ORx+o+F7pErbduetqmOBTnTVu
VA2ivCF+Zczhn2Xd9aAL/k00a3m5mjVY1U7gL/Bx4g+Uq45Beu2x9fs0ylN0SramxSiDyxTxUx5m
0jEwhvkB+pVhnoo06xe8ayAd0loT76D0CvMaEMzg6W1JA0FjrC/d1JZWGbToiJhvV0IVL5EMTS8L
/JtVQHMU0omdhVqxG8px5HBCPouLeFY4y4FRu4jJjLXIBJDXbqhE6Eha+xhYcXmMZPpL/Mii46QP
tIzjht6uFZ9mLH2NBNDLoMZHoaPBZYhDvk97UbXcQgDVbqvcItghKowtkmVNe8gnVJScXIR7poD5
EaRu3S48vhtVK2QWpaqDL5artH6V3Bq2oMq0rYJM7JcxWf45kPysdqeyle9apYG0OaStLFHeTCaq
ciJ6KKh8WFGVtlBgC9osmq2HAHDWRIGNr6B7061uzty5phXSawj/065LF2xZHA1QpMYGKZMtK1px
NWN7ORNOZazogVUQCsOgwU7HYKOEUE/HOR4WblacQng3LYg4rMOBxJk1LlCeW+RpomObd6Ji1njy
Iet2djyY6jUP13SQK6Ni/FfMJdxjvUYiL9axRTtaliFfQQLfIC8ARVUo8nWbxjxzeiWnToqiGFol
nq3D1Cei5LRmAmqsNM1hbTWZsfWFwVftZkjSk+ZLxkGkjoJwRyNy21iT6maBVngWFn2AR1WXnXva
Ha1tia2wlYS+tkCymBEki6g5ZKZQ0woc+4n3kbxOO/LJfm7keyMyolt0qeNzaerVd7NHGQWZV5AR
rYzDz7cN+f924fL/UUlCntRnNcndt2j4a03y9i/8OUyU5T9EjHMAAvC6k3GAZONvRYkkMU6UyW9E
Moaxn6Lln0WJ/gcNoEVLQtHB3HARk/29KBH/QBaFWByRGfJ8Rvv/zjARkNQ7RQlNEOtC0jUMyMxn
uREPddgn1/SyfBwGMQmIHYdLNq+2cDOrHnfpIGwmuWnoK0QL7EocV6nchbIdMzrLOjDLwhATSJQC
Jaq0huBrP4kYFyqmC95YA45Y644WVpLLPCxdteC36OzLRFfLcel1A5MHViyRQI1weAN2enoJdZ01
mvDCMAzXUq2bj6aUaiu5NYNXSWyLX4OV6A44eXWT80q42KQCpxczAtMmFkwKiwo8S1rWa93IjkCz
KXWCm7bJN63V45qgRHPiZSqTUyOxOXESYdxrecGYpddiKsLu0wqF1NsuvpVh4KyAG5n0QRR13Xcw
SNpqaH+IRdd4fqxmoCWgljAYLp6q2FT2TV2Xa7mAqKclZnLCdCu4hcEYjfytb8k4COu2NSO3bxvp
2MMZvZvqSfWEIBr2qVWXh6QvwIkxAIKn2lh8RDvabZaZr0ZCirvGEIv+XjU4QygEHGuMHJKUVgGY
9WmK+cNkgwMNgN3BYy8UEr7omylb4ODPmRT1x1gWTC+Xsmr92yP/55j697H0RQzk36rb5UFaqt7f
NBnGZASAb9jnaqCSALaOWHnG6wzmpNDtLJAzN2G+h9IMrxWsoh24Ug30cJdDEu9vPv8OF3q4f36H
C10Io6Deh1QukcVyENRjZOxBq4QVmKyGEBNjr+vnIdqa1pYO+xfql7/q3f75kYv65refbfk5jHQh
VQ6ZMtAwDoEttBMpZ3XHL9flSl7TKOm9BQ7gff4r3yR0/xT2/PMjLwQ9lm5WmiVY88GsIs8KmruB
OfPcWG5YxUcQQl6eWSe2G5GJJhR+w3jG6xd7xCkubC+qmGwdaYY9SI+h5NtVHTipEIfObBTPg1Du
eeW/uDaL8ue9L8qR6vdrY7TgKMDyz4e0atysPw8wnVTXoBkVNXvtRydvvrgii+ztvQ+6kMPpBCXq
oRwsxKx1Xd/RlQNeJM+d/URXptFXC84qMb2CzMHdkHLecmjfVPeGcN12mzq7LZMvjBEfPQ0XkgzY
ngUHGmE6qOuCaIXBzZWDXn4HlepREX3+a99UTu/82svURlPschjWyXSQgASIHlQzST9mZGAMpMn/
IjZg1mHT7xjggKSzq+9ffOwHF/lSlDRORQ6BKp7pVcEz4ZRgN6PlgQezteZU3NMYmfe6GX8hOX73
tMx6Yl6+WBzRRZEp8UE0RXvWvkXxVax4tbkiBLwNT8MASki7Cy0H6KfdAXHpNHtBaMlfXOY3lf97
l/niNdMN9EZ+X8yH3AidtksfcOCfsKqtTCb/5jJhNba9ta+Ll4XRyYQKmL26SjVjXYW67sYBLDFz
HWjDVozbb0CPTUaohBMl+yR/thQMDNbE0Hs+lNML0CmHGsBFTkQjrl8pWNAqsh27rRAfmuKGEzFy
FKQW+4pmHow+oXxoxBtGpXaunCPtMSbpLJgfBtIeRPMs8w3hLHogpwh/C2hCXilAxgSiFCea4AzZ
Gn/rz0+duaYxuZfS4jougt2E4SwU/NVgtJ5SrduZMQesFoWINLXdjg11ck5ORrQNmmOb65sR7v84
3LAxDuMRXYFT+uJWKyJuFNIFTb/VR+kRT+XL2LPeNsPsKUwOyP59DSXmPQySv3g0l/X9vVt1sdCI
DDfMvuVZ6Rqy6aV+jRYwhCA05KLdZEcmGW2yqXk6aACbdWkb9DgKCb5Z9oUP66MvcLEA+UMW1U3K
vWwI081GNyfqC+bk5z/vDbf03s+7WFUSrGRlY9Efj+pKfBnjcN7UTLw80HE+GDYLH3/va6tCEiOY
YqO8g2Ir7VJokPxapFOJOid0gDlzmXMS4eLWjU2zRIRBTCPCJRjIRCmFzGn6IlnNlg4woJWaG4hD
o7lGZ9S+Jv1AntrnP+e9NhgvtrHsFr/tmARaYFRjqHpghZx6dEmKHc4MQcfXz//+R+ujcVGJRB3k
V5RgLFTCtTw7/Oxcjex666ee/lDIgdME3pztlqd3qo6i8jLK588/+o2+886dWvqLv/82yaCn3Gb1
fCCT80ijxZlF1WPMHcJZHtY8gddzrG3BxNuw+/OSnHNhtmlDOxoXurtjBvXUWDfzuM/r5iVMJs62
szcadxoz+iWJWZQqBl4Ir0To+4COsNotqa01i0Tvu6Par8sKanxN2uzQe5ABQXrGR/aKXcw5uCZ2
RErptCenOThI/i6o0agkz/V4EPUr8qJK5Taka5iBzVUrxh/doZMpN5nmJ18Z6i6cZv+oXoyLdX2K
cAAM6IgOaPU6yX9Byu+J2Zny1a+5Vze5pdl96/aWrdb7Ir6Cz/v5zfnoubtYz6NwkGjRsG0y1CWo
K0U3VAhXNX2Hz/++/EG5c4lH0Xv6saJvTIdEOqrDK+5LqdhUzE9fsofm3EcrfW3sVVmyTbteC7us
X0V3NF/Edc0JSnTRVEq/suc+2DSEM+y6L9Bxb7St957Ji9WjD2pmRCR7HeIlXSd+ScyHNqal06/n
X6DznQULYlWvyqka1uRozp2LuIxWJNxVjh/bZnS1ZsfUbTJoJxH0+8UG/+Ztfud76Rx7f39XOPeK
eTqxDkzpoxWuW3m0i6S2NQxvI5XzmkAHnlZXIVHLMN2wfE03sf8wj+6Y2uoWqn9TndXoGW6AW5MJ
8t2sHH06dF/UlG9W8/e+3sUqoukgUkeSLw++L3qacGyvWq09zdO+bpy+v09NTlWeUhvQ2ldtvwvW
OlLYCU3BWoxO9JDHcGUmq5HkvAI70a7RXSFXyLsUYeIfG203ZIkTtdcNyrGaZlvxVUbwh9f14gXr
pUabUilnDaINVQMYNsznbN4KxjkSNxOQdfAGYNxtsKNeCb92qg8V8Q2MfW20hzTS2lUQv8wdy/KU
b7ScYF+y1zSdkqt3Z+WMhNgR+y/hKtJyv9+70BfvZSIYhTHU5nQAKByiXVxJ/UqAUPu9OsUu+iiY
2JzO85No3AfYmCxXGr9AmikflOvLoOj3RxDkbSV2syAdisztNjLQVmfeobMokBWHLnJVztQ2eKWH
5jE5qZt4zarU2TnkcvEqgJuzyeZV/IS6pvXG28nTb7Nz9gsbo3Bdxo9KI3mm8/na8tGepl28LBG9
ICNC8boU3yR/Z0Qh1g9QVI/jhnG5vDUMt91TFuiqrX9xznyjgL5zY7SLN0Dv5bEPswC9RuWWpT08
TcK2zlZYGX/JpaOAjrVHDxlNdQtc0Hr+xmZiXiHbtZHoZQwTHhBPnJCfitQYhCgcVMMhFTJI7j6/
Jm+Oyve+38Vmm5E2bmgS12Ts1uFqWnS0Xt+sYkZSCPZWpepUpJ/czuZ9sua6aOMj6emlM/xkEMNM
Z1soPPj0ia+EztFP+VcHh492OO3iBZSGYkQtzvcK+7VoueqIAHqj3UJOJvqZs+hVdGA6RKhOA1Ql
+f751ZA+eJYvw7ozYioFRfWlAzmhFeW/vCJr1w2Cp6HzFPx/hfJKUFmk5XDK9ikRy5Vy3W1BRg/Z
qvhir3ljgrx3Sy5eqBBRooBwnxdq3OjVOq92he9I1oq+XokEyi4oZrxJ+CVfiysknULvRoHb2aa2
ViWvPsb9yup/ifL1kLi66kXW2STQN9shIFTIz0KjFthtuEEOhexqfv6fXTn14ksz9hETq1rul/+9
NFczgXYE8TqwMJg2KTuFSMwdiRGksDKjQ0x6ZIJjuZ9/+NvL9M4VUy4e4jKNmNzWvGSideoSijyU
lC7ZK/TvwCjnEUv0sSzsliBGrsmVVR+FgvEUdk7bf5CH28DyaKSRNJY/dOVKPo+Sw9ZdVig7VoMg
uAyHo4wQyecK2U3j4sdQtGty70xrM5JqMdgVKtylU/STrFDHSGjFPqCzYgYWtPQxr4KbovLgINez
/fkv/uhgr1yclRJhFDJ/WcrKYLZF4yoWdrN9rfjrsKGN6QbNN4lLQXiZk3imSqfzi0v90Y7+Vrf9
dvAIgcqR6cIHo0Wjwj7OcIhf027fop0LNiB8neFaOPXbMSbyxK01e970N4S2Z04k2vKDtE3SZ6Vw
OUSL1zCcCU/KeSBP5nDd8WR/BYH4aKm/hO7GWUtBYNDBnI2N/tNXbrvqnHCASO0zuamNW1Ii2y0k
8NC1vlhKP/zMi6dQJqExThVTOkxn64rlPmtW4Y8eywrSKwoCW3lBWYP+82bSj1H0RQW4/PF3Hv1L
POyAa8YfmyW2ZnyRtAdiQdk5pi8esw+Ww0sz7jgOdaGnOivRRHiASgqQXYXiEzJMJOZmgFvW5zUZ
44f/2VMtXZxqrVFDAgDj+BCcrFfLv2MKCu+e0fZg2dpP+VEmb9cNY0f/ERD0Ln2xdn1wCd9qqt8e
aeKe1M5PVRreIjqs/iasHgi9/uISfnCeuQSFAhGwrK7hj+vak1+uUuNlbG+CZ5GU1cSRpi8GBx+U
f5dMAbXpIfdGrXTQ2qfUhObKgZakQCcWRcrMr0y+b6eKdx428aKA6mBoBDFm9UOq05ALk96ZTeHY
ELKVGK8+3jUjNo/iuEVq4bRC5cWMKcyW3aB4rvvbViZ+k6anubz+HRaBeMui7bTJdyNDwNmnjJnA
+renCPpmfF9SSiLJOwsc0xXQnHP4XRVXmRY4OWs8CvTOrUiUkbRhAzzfUp+JyBhyc+uL8reUQ0SK
k1/ZxMGDhWaD3jWNznF6qeO7Wtr5uviQg3MMyT+eO7xllrxLJJ+M2cekukrCgCCWYuXrtSuoPTus
Fn1Vg350py4WiaxLJVFFiXiohe9j7abCiL6CjC6OAmhJxvxaHzfNMdVtQWLct+3IRaYkTDnXxl/h
Uj44w196cMW2NrTC5yt0teyMySGMV4aMTa7KV5+/xxc8iH+0J8SL3SkNU/I+DEZIgzzdaWSKKMF4
N83Riggg14qXbTE+VaGKjrt05olMPNJqJeXHtPDqWmVTDp0TsUW09YtK7zTSqy3K/y/elTcC0HtP
8cVZPkONoXaTIh2WEMCj8mxslNv+Cjiq4CrZi14cDCpgxw8PBSMQeIm3dKylVSY48z0Gt4gGKHmT
j59fqqWc/ZfvYliX1PEqb2PilzvpYE7favOus7560N5dd/jDy5L+26IWmUUBur8kwQ//m7QjdNaR
8gfEJI11r0WFl9Xe57/g3T2CD7pYE7I4Tep25Bc0jBBC0scHRfBiY99O6RroXzP++vxz3n1x+JyL
uxYSnsg0kGcqTV+U4Yd2rrbI2MP+i330gxthXtSvYjL5AlgbHgowalOpOOmw+fyLv0FU37nHlyyN
eBbkNo7YArD+xs/B7CQ3iuTUV77ynE3rGl1MgavI82dHwyBW3wbqjSWdWdOM+364kzf+Pk9P3dWS
DYOb7iy161n1gl/NzzDiZXIjf8WBbBeT+kquFAfF28+/9wUX/s+32LAue8xZTBgOWt1lX3z18U0o
pZ0NFZ4/t5/sFnFxaD18Ofp+v4PBp10sjLEfqbmKhebQS26ZHOrYa6CdpPqaaAMcE9sIdeIt9jJ5
2FldtFKv6wnHTLWpv+hjvLsq8vkXzxdBOHXmk7t+8JEJtj2gSOEUVraVfFE5v3+iBRt+8UY2XSBH
U2JhodHISR7PlVK5g+61+ikK0Rq4M4cJidHXqbjDSpp3X7TTL1Cd/7iNl/2ZRuibUU+AH07nJS8H
496AU8cW9hYEixt/VaUr+NNd+8Xx9YP39BI2YopjU0uCLx4W2GY7PQhlbGsPmuZY1hdzog/u1GVL
BTCx2UoDK049Xet04iKKtskTDOuLku19BQRsqGWN+G3thKa4ZLYVHB7Sl+gQtvvRXxsvffXgy25I
YcGJq4Mysv7iPXu3/lxQVH/9uEnQhdoSRlY2+nSzZ57JFrRrYiZDp9Tc6Mm4IsRQnN3WSR9gXH/x
qctff2dV0i4WPFIuxIT0YzaI4fs3pV4N8qrXV9V/c3Yey41jWxb9IkTAmykcCVp5N0FIKQnee3x9
L2b3IJ9eKhXRw6qoEgkCuPecc/deO0hrV+YEeDu0j+ELWZ3//ri/DzW4yC8lgS7jeqhLPi41g9XC
bvIpkxZCYGDmVdjEK6KySs2eqsjOiFlq1J28bsUsqHHFkyee73AGtQVZcwdAbsSQKdRHuwrFpbLa
YAWdTHYbziKGBtyHcGCinfbPqvJaLCSQMe+sn/59Gd+tierlmfzj0bC6SVnVJL+sUuZWGvnEYC0D
TPFYz+PFQ1EqNcsPK9I3b9JXoLIUksUh5SwYsYKD1Btvw/x5th7kx39fyzc73teJjaCRgJj2lXqQ
1XS05TI6Vt1PSM3v9ryLUO/P36kItVTVNNpSE65BimX0TpT98HVUA8Vye8sfzfvwYlN6mEp3FRyh
9pobc3HK5rFqHuADMB9+MlN8LzvgUyQQYAka7XLdjeye0W7SDqNmJ2owb+gMI2ErUykbxb5ufbI8
rWb84Q58U9v8vro/7naF3xaxHEvneu6je6W/WTiBT3x8XOR0/vsufLfv/R6r//kZnT4Y3UDrFg/G
9aCov6T4XqaD07aF5czL54VIkk2xVzXSc5cUN4OGDEe46mROapDp1lZ48+9v8nsM/pcV4SujeChN
Le5lUSJGEX8xg0XRH6u7ZrhplrMeyrYQz47xqJ5l5p1Jiuhs0y5YP086iJF+R0o2uWg4zPKLUqIv
sPhsB3Gbngv1A5Wwj6owTfmbDMpm3zK9oiJ2rTuswuOA7FbdJFAQht61uKzcweKlyx8iZwQSFi81
P6YGBRIGAkXdlcmxbWZ3iNx6paHkEMEkflV9+fev8M1b8XWUuKgkUUhhywuu/RL75zD6/21av+dp
f9xmZIlRU0T8uGtxljRIIVtoLejkfyhfv9lDvs4DMRcOUqtm/Hkl4wd8NtqLWTH4f/0mX4dpcVuN
aQFJ9KDmGDoYJ6Ta3b//8ndP/1dK69x3PVQFnn5pGI6Z0lHRxXSiGBAVdD1wapTOcKrwfhZ1r8En
TSCzC7LCLYoO93p/qFXFU8cfWoxvXvffWsE/7lEWNzUC747CQsoOogxTea68sVn3xZy5rVoEJabx
f1/4N+3Z10nXYqaj2Eop7UaLw5J3YkvyeOdLeIz7HZ7xf3/KNzvI70nlHxfUjxlB3xWdvmLcK+rD
GPoKOgSSk+MfistvfrHfte4fH9AoxmAIRH4eFmkz3IQcc1rs2A3DbtJcfhqZfPdbfamP5rVMicnm
Q9TCQ3gyVK9x7pgUsTuF+LblJLFdAPzgWCMidN1rPmXLReubAL+o/H//kH8//zes36XiHxcKikpZ
J4nvkNGlqU5fnI38wKjGQA8CSl18gIAgPFQQE9J5M/RP5rLFSGIWR9MfoZ+wk9VH4YBA4f3fX+j3
g/KXxfp3gfLHF2pjoBzixNbUL49aFbTLXiRJvkcJs+ovDbnS6rBNcJeWJKySxRvLuwqblbA35jvx
tZzsJPtJivR30TJwt8t9++OrCKVBxi4N+0Gb5Kshav3kGQKuQ1LElnCrRJmOqXJMlOsFs24O9vkB
DVkhBWLPvnAsRI5R9mEZ//C0fPPIf52EAs+IrbDhywhL6eCTtTPYXhAJqawfpviH1fabDuTrHJSq
oBiNmFWrNrbrhcij3WDwYYH49839ZjEXvxSZw5ohM6+5hnJg6i41IEgqO9ZO//7r3335L4V/goCn
BLrBDscUIpsDdOxWXLh1+kMD+PdvDzH+Px8HuVw7MZ1X5WAm8qfQh7e1uSROWZe//v39v2nPzK/c
TmiWRBdojLZaztVekWWh7me22Ak23hJn/jBB1UQ/lGd/LweAsP7nxQzmgoU76ZWDYBbD1pSn1QEa
0v6wPn93KV/1uZma/t/QAZm1uWv91TgXG8srUarhR0291m1+uCt/v+vECf3nhXQSYNUV5+Qhp85a
RUL19JM5EHRe/nTm9vdlGp/Nf36CkUJuWORL1wxLo9q2hMfHaKUKolyF0mlRdKQ/7DrfdGH/Radd
sNSsvcH7Z0y3c+KG7etgqI6BuHeInoUnYX5KflIC/X2H+y9cuhoS76CSQXkAFESvGddBX7wPlj8b
/tzl7r8f6W9uztdJm1qQiSqGjXIIpVh6JQcdz9qcRn7XTvFArLE1/vA4//3cGPT/5TL/WKtJtiYw
px7WQ+ykU2eTIY2N4CkP3WHA7uwid3WBj+pVY1dloK7uOD6XLZyk+qcv8M3vaXx5oQDSdznpxuth
DHdTtR9AgJSmXYMT4hAE6yHALwzDzS6ZgyIMll+81UP0UeSHGszRv3/t303of++d5ldta9gbhYW+
dTlgc+AMBPRB6k7rs2h4sXJIZ28NMWeb62moT1lPrnloZ4nqSNVTkfhhUzlj3twD63VUkXMiKBr1
Ytyk+VZB5WfNkdcOjVcA2SnCLRURuqucDWIDJc2Wij3IRa9IXyeanBIV4yR6cnLXGe/L4P/76pTL
+/a3q/vypldSaEq4lNDcYeWW77qOgqwsz+Tw2Hl+3+nIV6MrYm7sZr0rU20T67Ktl5mXJ+VBN9Zz
09xxiI0elicEpIque5HCeCO2i3R2EPoMi1urFTbnEuHtbAPNUYfTAkHi39//96Dwb9//cl1/PKKm
kfWroUz4UEKcsVbFvE3FQLzNUoOy4c4cUQ10PLYaHlR5IXz1PRNOddW+o8O0o/zXmr0OlbRZog8z
fywl6sJgIgq8Vbd9+iik5wEhJgJE6zbMNhltRMKZsganouAl0Fdf7CxbCXO3kR5hUzqiVp7VCtac
YAvitRJ/9GTp1DG6lliwi/JpbvPjKGxyy+ukbb/w5wgSt3D2GpbpGC1xLS1TrR+a0+9eni8z6lRf
9KHR1OVgMhpXsyCxI1TQUcX55XJnjc//vgPfzOqI0vzPO5Bwo/MJR/5hdKcjVgbC7j5bcJC2tpU3
bBkdKFB7JXt72KQH42mEiAgqnYxzB1yQLR8yanP/Rsg92SbhCRJWR63+Km7HUz/hu//hQfluLfs6
UB9IOUXGz4POOpKVb6mLNe68emDABjd7MhwQqYXG+Yojpa5y9cNvc/mp//J0fhXcaqHei0DKRTqe
ejdN3bW64uQ3yFg8J4+1CUDmvEp3U/1r6HzxugmdxbRn80mVADn21aOsMn63o19DuLoK7auY+ON0
hLAS525B5awd01jf/vu7fldd6Jft5o83KZU5gwUTIRIStGsiYGQpv4nsmLj7Ja+Lni2OttOrqn0W
m/6H8vubRsnUv1R/6VJ2WVlzjDJWdrqZWOROkGQWMxjf1DsaNcTIaL/2y167s67LT0hsubNeSehR
N9Ve+6mA/g0R/ut9+rKKdKbKWKjHah7DVSQw6lpcnmoheyvH4ZpYqh5sRx5LtpQxMFw5ZJeGJ0W6
SbQIrk/ntoDpqiZyZd7l8noJr8wE9tz1WN2mWMdZLZ2GHvQCglSwLUXzfBWilEyK5T0Oh10fLadW
K7Zm1T+0aY1VIkXGKGMxgwyJVBiwkBU6RYPjNmn3a9i75MfBQwSMhUwOnIYSIrQR+xtBsha7JUTG
GSuf1D23mVUXSbVtykFZHIAyHSfrtsm9ThGDjuS7vjRju9TOUgikFJav/MrC7fbh5A9m9Tok0CuJ
sOZyNfM5TVVGeojUiX0Z3ooKe0uePy9W7ZTGZ9RZW3PunGyVG5dFMyOvbH4UC1/oaeMqs02dPMq2
aQb6Sl6uYjUvbEWqT1EB3sBcgOp3yQT3oc+At847dkSzDfB77WCxvJDtsMei/DimOcjK8l6L5w0M
y+fYyh0Ivm/xPJ37OQ4kazPUiAf7UgTiC6Zl2oJOPtRJWwSryjO7yGm5Iu5IysHuKo3XXNG9ckXi
DlxXfs6yTSHv0ui96gZXRT6LQc6OgcFpRmmDdjmb6sgh3FCL/XUz6S+dqZwId0g3rTHohWcUevpr
LOTmbahgyyRJg2i+tGZ+QUMrccAIc0lWSJaCHMMCUDSdYfMrLjZ0KP7LUdZhaY22pvCqcxTvlRaC
UaF9AmYWPWlV+ZgWL33eg57KAMXN2gUDYm5zdXmRuiXfVorWPcUxCk+4nJ9r1WzgyqBL9NL+NozP
03Df6uc47hyh9NB2Llh0mnGL1puyzSjjq7h1MuBUSgSsxUnD3VIWqOYLzKpQUxgKBKDMCIPLmoUj
1newCXJypWi2FO/TKCjSbV/DFTx31DtxFkIpgzKbeMwYRgAVky32LgJPHt2YVUt3C2Ez1xwiQrkb
DuLiDOo1Mt1c3dJtIHozhZtxPsQd549ksgHTJibao65XnDB7ENcjtoNigs7Rim4L4EFY9rnYHENU
LwWtOyqzK3ONbyysr4tR21V9mrLbmufWeFpEPHINfuhbzRwOVftRNB8z75yK5SWSX+uZh0QZbyBu
bMxMfWR2E+qRQd0pzG6iAugUxBh5KFSZFC4Y77hU35Xq1RreVZNcBWSvn1HLnPNWOrZy6zVYooKl
jx4HyfQjYmK09SaTTsUYEGX9smbVnstYJgZVoLql7iEELjla/X4RIw6mrN2khFZAYNqtsqg32PeV
O+Ar3bbA9S/ELpGo+V5LG1fj5a0LQsfaMgk0Hg2VmUmLYCy160p01PxRaWKIsukd4tZp4Z7HuPAb
w6+aE3jCxiFfIzAUrxgLb85qzEx+Ma+PY1O5E17F0RKoqOw5Og3P+aLzoxbncVINT0CUFo8uAAzO
3QZ/FOBu4mMUeFS0PPGpwTn4x3kz3c1S6hPJ7EJgAvbXcZPEJpAat7wQvjneRrZUHUqhjNC9HgXD
HXM07AJvFXY49/J31ASP36HU0NzL1iaFMOrDWq+2SsxRn6XXz6QUX9XyEh6K6HaazkPz0aetDWSh
XzZZc2dy13UQr0LvciDL21GAoDYGcMzKXhe2iVmGEPROK9JfM2kOQpwHsJjcSMwIVEusuxCOgjuy
MSmCfiv3Hep7IdvxA0+bJj9CarIiD0lqezBY2c4iOD7jauyJGNaQBuXX4mgL+QtHlqZ1iwlFHN90
K9RswdhEL7m1EZctzhD0HKnu9LkjvfF/NmuQ9k6NYcSENuRIHIVw8K/YI/p2PTlNGJ6qg7gSBXlT
SVcJNorS6ynDo8Y3pX0fXgvrZ1yUXlH+kgoENng6DETO2RDdjzCAhBS2S5zf92mDkDmr5E0HX1fm
9LMrNibkeh+siwubjdR1fdOxXw2KjHQ8c7qhnZ0MEwBKYsjLisYqeJGv7iPljpWcEGnS91DBvWjV
Ro+0vUWXoJbTfHkZHQ2mKGAipyQ6xQey2R8bMJhv0m2bwNX0whx5g+7Il4kg5zUFNHrI4iGSO3E2
HAneIQ+PF3WqI4CPaxI0A9HVpMnuavS2YOIFNo5d4comrJ55DYrPfEV9xXn4TU0GYYYXIej1zOkr
DH1pOT2r3XCee4wW+Dvob8k8yQ/47jIZ5A22v9EbpF2tgBLwGoUxJbqzns8lTprgsJ6zZ3611yQ7
dRCPMor7CRnIsVwDJaMjUj8UMbHhOC3VKRXvi1UAT+i1/c7QPalbfbW9R4240bpDpLpRXG/BpF5r
1akevS5+qVW6vcVJ0TrO/e16PSIjT/ubFnZk2GIzLD1MM2B8hgStvnq/wLeKy9nXEfd08gAQYYbN
4Q7ii5m+G5Ldw61Z/ORjMFkkoF9XrFO5nXHohrdEIgwAXqHsS5JntXdtdA/2SLksFbY+HqtyD6os
Kk764rWrK/VPhWpXhlPXrHPPwnxbrHcVJb46uGMYyFEQD5uy31r6JmSQ87RGeyaHKi/HGr9i1/NN
2TpYenPszAUCwsQ0zpBIbWwK1qF0uakXLYi4o3UknlV6qbxO+kOKA6xs2wikV8sfa1biM+cdubCL
F4kdW8ySnTG+2qUUe6muv5ovcUtoAeB9JXWIT9lGXb5HS7kbLz8+gglzyvwBi3uzYkyp/JGFvuZe
0J7387zrJ6J3mwH+5SlnMDw2xlXbO1a/y+PeBea9WYaxBG3WHDS6WR1oiKo056YnvPkWZNq+k19B
cZREGNplP14piXAFUtUBjkl2gnY3GAwOhJ0uxMewQbI8T5KtEhRupsdpbhSWp1LHZF61+0EG/Gut
C5WVtJWjp8FgLjCo0JsrKPZ2S1EWw1xairl4W0c2/NRQ3LTwOfwExm9VGzXS/QVuitKTFbAqkP9h
TCqreDRq3t8sYBMwVMRTQCvVxfSJDbA7Wd/EzXSepycmvXajdnD5Q5fcbVfGsLpUqhNrByvXONct
l721AvE2663Axpbot/XU+eiHMNtGvkBHawnAvgoxfipDYyOEryKNLyMVGK87y7jGpr+xIhnn/uVh
7slTKFXbvG7bjVaEu9oyPyF+gjhLhauiDMIaSGSKpS/hVmtjA8Z84hdTH+b7vt3msLFvOYgmLsq2
jD0Hxg1VyNq+LMsMkAwh5vhQWC8kYPXrg7pQ1nl1fr3iXpJ6f8EGA/qPkI7JaigFHFlPbyZZ+RgR
vjgitiKkxAOHb8W5SepjNVqAyEsh0OHs1QLRT6MvVxuxSH+pRuPFVo9tIEsoxFc4OdAF2lL3phzy
rdjQ25VTtIcCOh0mvRN4Ifs4INh7NyrUW5aU3oyVdNT7Jd4q4vhcsYdv0UlZm6p9lQiPL1PrYwa5
rFSpM+oPqU75zpE/w9TkCooNDmapeMtSGpOxwNw7adt1bNwu5yxvGXZUs0ETCvtSSrfwNzd4sh9Q
hO9VVdiQ45HaY5l8KtaFpdoFkwa/xzBfxMWgSOOx04clYrUUD2DHT2zOkN0su2sPa/qSWM8iYSLJ
ycisGER1b5cjDmh8PplXMyrptM4TSE+xxxkpZlLJ+26d1cvCzngG8vVh7s1tGyrn2mgPWt05UV3s
19lC20Mz0IZ+HqVuJZX8fLW4VfsKXum6HOao8JM1cS4JRKr+QmKDLUnlvpB4oRirpdpH2j3HVEg9
SQkxs7bKazTNW4fuLCe9Iyp+LL91IVgypbwVpJuaoIl2usdATvYACPQ+Qqlg8peaMD4NfILcEQqM
jZaiTXmEePi8KNa26oiPjKcHmWnGLF81w2Eu4w9TAi9WYKLF+zkuIfsiQ/pCQGVkw7CPQCVIPIG3
fWjHvAsZCdQnVtiq8uRun4W+JpEguynyW6CN3C5appXGZNdb8lYqscGy+zcTTwksljtjaIImYdlt
SNsQIi+TXifxTl/cIcVFqUofcj48adM7D6FLP8b64YQFQNg4dUHLu2HzS7+AW5SPavRWozksFHIA
7g+SItpC/6Gbgi2BHinvFfO6SFzoadllnlkhv5yZCCrls6KlV1Yo4ZAUsmBBjtLoC2scsLipcmX9
aY3z3WJW903S2mlXbGVgSmLktuhjcs01rJ1Bnaj8SiHssgpnL6rBj+QkyDhSfrlhWyeemtyFpqOV
T7HimlJJiXgwxW3xxjlLqznQ69byeVKeNDOgSljnTdYxVJB2yYQVsYt3huVrDTs1bcpemwdwvOYx
QiiKlEjsSleIR/ZJSlpcF6PujL3d9BnGC2qi/n1eP3QL96nyFC6btK3sFlVkUkSenJ7U5lVHmWSO
KQ50WjuI9fqRGNkCXwU+2j7zSTnRqxOrZ8sOM6YH5ZJ1ci3jVZh5f+reNUV8k5jCYeNb5ksUAU8I
PUEONPFghK/Lfdw4eXPxsxQyXMmHeSTPJ3d6RjSr20lBzQvVnELF18KjaWH3c+h0aiq+XnAH49Qr
BWvRPod+5azWyaQKVrPGkzINFsGGhDlXygZ8gCzZVNldAWGcjgtQqhfRLcgZr7XIwcnNUjK67N16
gY7dp5uup6OY+53Qx74lYcNILoMEuJ1a40X9ByxvO8kXUOsVa1xlJ+1mjDatlmNluCcgY2BRlTwj
D7mIdk98IbEACrVx4urifJ4qI9CilZ1EeRcjoo6LdsvWfiVMqi/kfpgd+/kpRG/clnmwiJ6i76ri
02DpgShJdqTEcDFMA5ljdtvMPNqVOBiaF0MNRjQp1fLa1VdqxlmCzSFC3wYrKwDowdzJRi9f7PID
h6DdVPoD4cNyfOqFJ/A0GwHOaWGihVUvV+9A4wTsYVpHKacyCvcWW+1YoT9L64qRVaUl70XeLXTL
hjFcx9U0PWuNOD+rYdMx2DMHdScIla9M8yYlipz5ROPEcebroDTC/hIjhVw1rT5N3rWobDGhTeou
hw03RclGtrAc6uvVKskorqBmL2NQSu37SujGkRL4ziJgZMuZqmNMEwTI+qYpps8oonHjoMoOw9jY
QO+8qU30V6Fp3YiLpduzHtO9LCFYE4iOMjRn2B1clysuw5uZj6TghNKnYEpeNYTvy3STNae1c+oX
pfnFQdCQBQY9z+AqABh/6YJgp2PrLUDlGBT1++pRkGPWQb+eHMHcXI4MTDoy9VgnaPc8Q8B76kqT
vcDJnP2+eq0I754IzLpTOzuvYXFfVD0Bb6xaeUkObtvXCH4Aco5FmxHDUjzhIKEQLNF/uL24l5jY
1Q00owDvoWVdFTDdy0/9TTqrD8oz2XX9EWePNLiS7tadnye3Q3octM7heFC76tmstchlWIGAE5cX
ULysOrX825zLm5m22V1+HNKgjHbx6JTppsGTYp2VdANH30JhUhpegyuaLjjaCRQ61T1I/z68GRvZ
w900Zr8S3Q8XN5MC9aiM/lCt+CHeyKO385BzrYcG1Vu3TZV9UQDX1zdQjFB4Tv1bPLhyQujIhxC/
hutd1P8i0iCoJb9F71+7tH4lY8KotWXRhrjRNZ5VnytjZTlNaeaZgWU7Crm1rvzUfLXG9JRrds8Y
CmpstWjnmtZDbdXSmVMejSzIbpU6ogO9aQj7Gp6W1JVLTAZpfCwonZsuPqjmQT9rYPRk1yztiysG
fO8vYWzosr3IeCiYTJTnbgykFaRRxnmsxr0BJzjs23RHmSCgZ4byNKCXtO4LK6i1p1hCwJhPN7r6
y8DzlTJggrI0sZiVT1D6kYPqntocihJc7nsHD9Qs36zWlYrPerzSOOIlzIwNFSuOpDHgOMrFM3Om
Pj6HddBot2V2bLVDhawYPVCBrBgJiih4bHpLG0hyQEGwVu9l6BEyBhnUNRja9R6GJVtmVpXO/UXG
iMMwHnU3/mRLCiFyzep92akss/4gMGiBsTIcKUdgu2a/qPHcpt5K4sZ4LEiBeWNT6R6qD63xo+Yu
1wMVsTKgJgkii+pSN9k9GPQzUZzXwDBspebHzFmOb6xwA5ghNu+5FqO6Lm/V+CGaz9jXhPW+JZZM
jBMnTcpTDU9So6nW48Iham5DwB3csGP4WAorSmHZLbRAbR0tgwzdwkHMN0aZ8sYDZQf8EF8JO7Xb
xyX2w0PRVA86u2ROESbHNLP5g1ZdRQtRGddhzyN/1GlnSpU70NixqOIohCcByte8WrJbayXGqDpy
fDq2Z9lgTGAcluqqVO6b8KRR0FacGeW+ErqjvC3yfQJ7YlAYHmY+c6u0DLqbinUQv18n88jS19zW
pW/oL8O6KwRmvJvmpcu2E5pe41XBWi2yaUqeOL9wXUa8ATjMOeSvUt0y3LTzaqclPrxj7MggwIYP
3jLB8np1yzneRAWyXiXGfV1+DPmr3nTXzNs5ala6Q907asa9e+K7lunzDHikaTlgM24IR4c4yrhe
BC2u+nV1PRfPS3Ja45MePXWktxXKdRpuSvrxyDase3V2GbtZp5RsGFHZKGVQ0ysbrFQjjRhDoBwv
tPEoNXs9IRo13o+UsqwjutN2PO8HMvU4haSdl1hTVsFlNERJ0ZYBFRDNcsL7iGmdZyGcEUtDNgJH
7VjTbrZ8aH199KpW5O09da2jyl6HLdI6l1XpYKKD5TlL+65ijqKfOakeS8zwGyO9oncqZbZNPbcN
5QGG2hg61eqI2ZXQXTcYpQs2j89Mu1Kqq4JkIZLVlXfNImFHv8vAHqZB3G4GdcshB9vwaDjTyiz4
HmdfmmPXEY5LedvBCqpPQ3oVd49EKlX1vhMmb0SmluYvsxUo4icVXSNEjk6VIlPHxPtsRfmZgdBG
aOE0DYZju+SZp3oRqUfsuDUDYL+3fRVxfsL1AYkAN6LZ3ftEfHPCIa2bthsz3bYtxcsdgSh2F32Q
M6KHuzVEnELg4WZ8b1JKta2ygPjWvPhhDt1+Brl6RndMLdjR4Ml3FhP3gwJRx6RFYbhEas8IF5s3
jymJkAZNlLt5+wDJeNsXHHjsAb86FNRC97qahqMnuwJHGVg1wlvKZUtrzkuq8FqestlT5Yf1Q0ke
5cqBkDPNjyEKeNZlvXTEgrsPd4CIKvLzwFQd0QsI2nvHuPWOSCtm23YBcqZlHc0BvoC91jZmuyGd
qZ7fZ9Xr9xhcFwmdB+PFO3YgIyTbT97K+q9sfmqvKjaWeEs2hkiZFn7o+eO0MmNdSRG8YlSu9KGL
EGPUKc8ZOzL/sKcuWADjacZzpBw7lWStzJ+I4JPne3na8yTkDTNCR0Es27hWdxJ75FkMe11ZfUwY
PhhX40wYq6PQR0oPJCA5YDV9odHdcWYkhqTAsI3mowpPE8ZPK1CfQeLJMWXzdjHPFTyGwdZNLAUP
k1C5azPb6/J+mQc+l6NtiAdxvp7RjdD619Vm6bw69UXiaAQyEMFuBxhLxeTFHIMsLV3wsQylh2tl
DO3VADMYYV3ursuZN4z2Uzs1BN5r57S+iUaCNrbNtGvvG5AamJY/6T1DFGHqI0kyM3l8t0S56M/G
55BBzXMqEdPzVraIpHHNaTvues4PBk9mj/5Q0p1E5ruvsVceo1D1iD83+6dZulbvFBwG8njdPSkL
8EveNG9dVkaVNyUhatQgkC4cuvgweVkVojrQ5eCL0Eogig3JnR3dAr/DhkCheGDpPUfaq5SwUnp9
sWdYb8kfceTm3VuSb5i0Alsy53tJ2Hetm83bUNzQ8OmfamY47XOqvtfDK0NeUEh2StKh3d9mpclD
Vl8UAEq1KZi856dwboJWPxLLbsMjU9l1hYEprF8rzAdngC2vAw4C81r8rKobWolc36oAsxsywiq2
6Zm+NTCyX430rmg3l/l/RQXPulFc/R4sXR451U4PSbzVr2ay66ot5wNIdUQGQ/H6pqeBCGFIvM+5
5dOF27m4bQZpuLQ5azXCW/GWc5MO5hAQp2a+1/LblGcqrrH76qiIb9Sgr0+1QuSpG84+0xJUP/jL
sckWSNjoZXi7MH5tWjFoJJ/nzZhfBraF6NBrnhE6Q7QJ69IFsFJNt2uMZWJvNbeMiqdfcOed6klV
b7ntYufmeIn1zdj6jKqnyR7eVn2fwhnudWYJg9NQ1AgNd2150DieSR464WNtHZkHxwBUJ+4v3nZC
yerUsaLCUWoPIqo7FO+4RYzIS6/W9lFRma9I7IR4x590Tm6zLVV0TRw3qh+B7R9MGqfxyalv34DB
WNqejKo02+YSsUX8c3hnCrRBG1LTKmAFtL6sQhC4hGKbDTDkSdvxmXAL6/bCocl90XqIX0mdcPhC
UkrAcrzVjJOElks+9s3Wkn9N/Ms1GI2ATKpSeAzr+5ocuHAXpvecnFyaHot4yaYdOAd46o4qI/12
Vhwlv271PUkKBDei9r+3wsc5RkJxIVP61GoShfaquSlHYqzE5LW6Oifkoy2OF2dY4mZVh0IFf+xK
RVXfqXOxn8EXyaqPg1XOUNvbwp2u+1XxoSrScyUJnL8zy5s5yEDQ28oKO8d+Kd1er4/G/27vQACq
tiHMaXJiABhV9api4B/cVb8mJ/5JYABBpAKxhXNXwYEkCmpkGzKZPGtFxpQo2stwhlul2XVLHMhl
5ehDvW3r8FNM6xdrNN8EOdk0HC3bmZ6QZLols8AvJtUzTE8mAbUHmxX5Kt3sFbIfVIK2KblV/C7H
b8DxZXkfmhtacCA1rRJI9f4yhotdUf/kyL54twRlC6Lfpsnpq3MDESXyhuVzGBUXiUjHxsXMeavy
l0XFk1Zl2Mx9EzutNfmj5rWSv5o+IRGONiSfs76TOTohHu+5VD2a8aZzVHM6Zs26CXuCKwg5Kwtm
YnLq6gyp5eRU3Vjdc6SJPikA+67J/MjIrhkB+NlwQZbIN+N4aewZ1M4CS0B7qZNFDPhsQXNLAHrD
8lqvR2Zq4To+S+ZtoqTXVRik/NeaJtyowu3EVCJjm8CKfhXHR/bNaQHFSY110D6j6WNCTkvqCBXE
6hT3o+FK6p6kIlnBRhhhNXRYai9FLyfDsFv13cLgu7+aom057shdsTis+h/CzmNHVi1rt0+EhGfR
DQjCu4z0HRTp8N7z9HdQt/PrqEyrjkp778wIYDHnZ6EStOBm5/AX8Dw7QznMJpC7ui4TTsF5X0zA
RLt5ho078RaOOkeYnk4bc3RhqvTNddG7kk8wxqaXaWymxO/HQqGUWP0VcBmUou+vRH1LdGURsQiQ
Cb/xYYiAb9dN1U1mbW0isSP118RqVVzU+6jRVILPdheQqpQ0h5RTr+88Fm69ftbtJ9QuhN4gJ5DU
u8qtz5zMNRp0dwwOMVOGzICA30vgMYUwCsYjkR1Dzx8EvG6+UuujG7ZUU0/jaqnDHX96lG0ZBN6l
5yzXO6a1bJ1AE/tjuQq0kN6GSxa/2uZpGs4JLCtAr7HXW9RpgLvVEgg00nJHkq3Rv0ckK9vjnSGP
EUXBhvzST5dKubd/9k9KhUkXrU3/m7IOLmh0H83uQ+HNMPGXu/CtKB8puil7OPT/iikbIg9SVGtd
KYWk7h1xrHqFUeIjYXpkjEw98DttXNlbO3NC/5ImmzS/2/2xJlg8vchwy11yIAdOaOJteieZWfqV
2bXBPTflT+H/GsJJbJZ+BKmJ7PC9y8aZIEWD75uyxb/UpGSUwdXJX6NhnT8rGcXzH2V1kr8Ef6ZL
1mP24xevHaZyPbmyAkJCwh7p+omiULfVeX8qzF7KPiiag17DAWI2hGLM5B0xkxrtOySh2h7Pcsvs
dDLT12SGTkfO0iEOSBtP5+tN37DOjfpExDEwgenaLYmAFypKCanKi00c5p5+8K0lGktfT9XHKMPz
O7r2Oy1yChQ19prtQ0O2UjFsLPsN1UpShookdQoQP0YGlD423pL4o3lWWE1Kp9W2I6nET/a1r1+r
t9h2uB8AQQErlAByS/pL80+cxGXm2R85g6byXgOzBPFWzm13oi0GnWfmapQch7KrXqMcOtxdZreP
afJ8f4uaXxZfFTldF9Bz/DYwRReb10Gh8KUPG73dlx0bjU06h3qoui9cIEeLVAV99iRozPnL71FL
5M/Dh0RII9+JhEqDztRd0HoRh4a8G1mVihkHNJ3eaDuX9wysglqufSJog3MyfVTRexCubflThqKL
9DczsTfGcZTXown3eEhB4G3oH6I15Mh8sRX5q8ukQ1DxpvExqRN8TQNd+W5SLTe6YfdQiJnoHxUA
WOKya+Ro8sRxMnCvmlwc1Nj67+jvs1jayPDXob+TB76g+N71lWdnyaay4HAg7uZLqbhJAAFa7ML+
WPqcE4Fr8miXxXccnukzcCgbqhGRBPVW1JkzpaAtWILqL0N61rIBcdCA8JpWUJ6QwGJ4RyiYUwo5
58wQ4Nomb6nKJPF2WE9U7VAqB/CgJZeWHrtSsU4djP58GSVHU29dcCdWC647sBFIrZi3e8p1GjV5
CkvsYX1qLKVVICZquU3MEBRuyRFOvZBdEeYZxKR9E+Vj6cHrQN8+gBSl4VQXj9TmnogAXJhORVic
FaE6ubhJjbt81f1Nby8ZPzBIH/xrVoyikJpe/ccvSYl4i2U02AoLuPpM8dE6NDz6OzFhsuwyJ/to
mzkqsq3ypwLa26EHMkIPA8pEX9Xd3Hwj81ezDyVH4fwo7K8mCJa/cuD+j1HFmAFrwkm3mLtJINef
hpGgVz374JUtFOBEy1z1CI2pefxsTCDUdPQUFDwDD3yIgAxi4F1ujnn4R3v9amLb7f9mvXH/JVSh
t+rcQa0H7GgVZ6IsxHvBSBTV732a7DWBJiuM9yq/eCCsA1Fgh2xU7h0GtWGf689+QvnXqaAFWG6I
tp9t5dK1vb+u1WXaLD7CNN5kB2n8sBXwa4RuTsdH6V4j+0lVe29M980MT+Xf8gBESbu1wb5QYQ6f
FGlriPVs+67Z/9bFOoRdMa0dQW9MuwQkRtJLpPZM2t+0h+lATFG7o2MEBiGuSfXPQd6T0suyp3Zo
z3GmPqU6WLUO85/tjeRWZt96jVyCpkNYZ5Iw8/kxNLxIQ/su2yXP3Fh/mbRESpQNrsrZ8HKlh39C
+ajVxa7qeMLbzuBcs767FqSEN7AySGLbJeLhh9N+nKznoNuPFPogwqW+eBNVb4YU3BpA7ZoFI7Kk
/hTB7gOnCdnJI4jdhKHFMzQ59ErVeLLMILprOgKhKmCmz+dip9vBvbCI19ERjhbfapCsVUPbSRVq
xmx+m+UFAuLICWRCUNVzGsLkIoTSaWlBZIUQwq7fMrvwJEn0e33oUbTjy17pubrt7NB3qtgimlqu
+k3Y6l9BbQUeTCiqhSk8CR8Bia71xLIpTPf5xZe8Nt3STrdCLIZ6ftCGV4n3u29cp/6Z9bOOD7bA
AVBFbo4iKf8yTKoliJqZVwaVaAONYNCsNOHVwV8kPWnECLGE4oewteFGiBIknIKwIVEwEo2tRi1J
VTylQjpUijQ4gmp5A5OmyoNq0yR974zIVfLtpD0MAf+lbtKWu0F91CMrfoaaoszhSuAsxULQkRhS
aI6F/3cuq3Mdlm+mqRDV2MNEqWuk3/o+VoxLbxwKYIKJKVYAYY2GxBi8jUy4Au1DD4lmCMN+VzfZ
sR86HVbLh+0Kj3SlbaqKAE3yHDrHEhnt21Kjr+qKEM0w4Pu2bGiSTo0nF4Ln1OT1NVNtR3CKSGN5
1ppPOxb7DNdp1dMX7is0LNvoUA2t/DGko1VkuyigzIuwGvD9bCP7F6P34hqLO94bLXUhnS+aIOnD
JpnpHGsMzg5TpKVsifnReFuMwQkzSsTUOWUvk7mXak+1qTzcBOO9FweddDzE9DxtbdneuK0Drx3j
PXSWPoPVxxTI2xoaMAVplrKORw3cX7FeSEXkNZ93JyplP5ux3oOvsI1S2pXVzyW5RAHbzQV6WyJn
O3wyjXWDu7Fx7QicCaI34s1CoydMPfXA3OQMD65PD1GH/l9bI3/wCpI9uslytYCPW+6CStB3FHod
CoROZbGsXsNhXXXdtkq1XaW3OtwbI1OM5hDRM+fva/VUAKd2tPRwbjP8tv0jbW3cy9pHWf8AnPl1
fm6D6Ew2eKoOx9n+1QVgd8aGUqv7yWi8yeR7KKWdCL80Yth9ycVjhJebRP+mdOxcfsj2phGjW5fI
X+zaf9R5RTRp7CMiQY03KrorFeYjspSZyYesuaZ7axV5q8bhne52h9o84tp0x/AjlBCFhA63b6ZN
U1sySGvR2T99XcrrTp5ozVGCaK0Y/q9SoEfloda6pl/HZYtsOJb91MkMjYrYHvogLHmTz5mMpLMh
s8sK7AMSbM2FAeTpaLrMS+J421X2IRxHmDzNbVExDRDyxbh0EJTG6IRN4QG1FYWO5KwHvhF9Hh9i
On2cIrxWOJcq4JEuyU8SZJzWK9sZJeLYUV1DzGwkkgvy3HMSxTd/caFp4E4d4/2MyyNDdWOaprxe
+lM8s1wUYufROMh6LJ5mpJ3FYNpevoh20blTqxScJz/cmf1qFtnWJnbIYKDS2U5iHDYFKgXt3vLI
V9BLVNsxsrXy2uwf/fypV1uVvVNDTlajtAkZTzBiSW5gPjXqebRsZp3SJc3TV42V2vIr/jVl7/W+
eUxQINQMyrnFlG4+Eqlig5FMd8ze6MZ+UcRkXiZobrCElNV8UW8rieam/cUqr2b4SvObke/lvFge
uDwityIzv0qTG017R9PidQmmKhkFcahVfyVS/sTpxXsUBBstgqyoQOESOgAd2nZ3iYJsv/1rsCE3
IzOOfUfCUfeXPv9J/K+wB+7kERbTLyKDgQk7i5cydFCKSSbN1/TmzmvsWyZfe31j+TdfOWt+G14T
7HkaKsS7Mc4/UdlTVdO8inTTpuavkUXnhp5LA7kYaXseSvlCu5i0FDJ/Qay4bekk7XNkqo5J9ItF
2ydq3ERrt+2ivCMICG3IaKP5FeuoTYEYrkV1mkIET6hXhUpLl5K5ZlhvTTpkcI5BfUyEV3F3rQaS
BpahlvrlXIbZk7Z2KuGQe+fli+wECVeNCoTqPrX8jGgPyRSOV31d58N5HnaRf1DFpTFiJ+CISfrX
vn6CdIJaJmC5A+Gh6cpGdGrjvXQkxfB6mdcaDA29a5+9FF4SpnEqD0bpsxtsj0P7FtGqLg0vuqYT
KDbgTdDcPJGMm8Gsl1Huk/YNJ216C0xhbNt6rs80tBXrwu/gTZUb/36vhg4iJgZkHtoiaY8Rm1iW
zadAIcIInEIDBGp7Ct/j6SJSc1ExKZtM3qbFY55UmtB0kn9VR1E+Wr/Y22PK58DqmDwsC+0Uf7FZ
4EB4SKoLOgSwKp3jS4M9Xo1CSyMXMHyeTHyFIB3pvLfJQ1VnlwJyCBISjjIRDOgKWHtj6TcTJgpS
1I0I7aN4EwZeibO7AMBOom1fToL9blfRoTHKE+6WvolKQlkgtPMU4lpvWT8rqlnNZgJz0Ly+/wsr
SzyhDKhWfZh31y4E0efYH+G1glCZXFnG52EDVMVHuYsrpy91eju5xuzopnEtc42qTmp5a6ynGFek
fGkrufcSg3c3CR7YGRHlqPqhu4QIvJclkT7T/JbMvYR4Y6u0Mq1IGehIHbUbNTiNZOWVlAOvKjW+
5NI6RSDSUXrAOcW6aEkwC7LAu5fWW7WXkLSOYIAMYrdOCu5Bn7rTqIljO06PUQI31AyZFiEV9XBh
2U+VkqcURD6BuCb1W71syo0a/BVkGbeRctUYRPVySBwaVa9qA6ucXlT/GZV6uk7iz0rzkvGtq3lp
ltXdFzeN3Cb0hJ0suZF4HZNvn+Wrrt7C4UPhcAvFc2u+jQaorvIiAxrGiyLoLdYhizV+jsttc7YH
vAM+BWxHOofqV99Ila0VherDx3OZQZwGM5xc4fuuzXAlL71HzDwdxLk/VzQ7pdZuqBP90c7VeiA1
SJf95zHqt5pvuVkyKs+y+PE7yeG1YFRR9IpEStkbJoKMWistFMGD9FXLAQ6U+NE02W9AjYXfvpVz
s6vokpCAF+TuORqBZEMTwU1jpMk2tEaVxwdVbyG7GbffinOI+H0FI0Bw1M0txYBTqOH91dAVa99Z
JE6AF90sZOhkZhNsOUjfOMeNggPT2uT5n5abEIytoExX6Q7yGCqEDX0Xw5vZ4RMCk6fBmPddsmmm
bGuC4gXdozBPbRc+48RC7o4Ksefr5ngYXroBaagu52wrsWuAqKgz7JClR9uWMRoEHWxqWD5NXHt5
dYOWpVeZlpmPxpKfgtz+zJbahxr80pwyCW3B4uBH9LjJsvqVyja3AXCLzf5EoFEseejGg5YWCQxR
KJh1CBHh1jXbTh0vMnWbbSWUoDcgtDMN1Yux1BuXseG/A/xygFW/plp+9VxZdBxKiHSU5JXkShAS
MIn0JHVnkVGm3LBfuFP1ZsUMFalGc+EAyknaUoetS1naKFjmssK4Zfyvkszrtm93nYwIZBYHckhX
mGNHBVFLLZy0jTZ0nhKNCzwjvU0BV6xSTqV1BII81T3AtzCvSlBskU9nwVC/jyS95l2Bfwi1GglR
Vst/57AfLMvTvKFofNfUPFhGQyLb3+AD5BWj/d4lNMRaIVu3hE83M3VwGZ2wetUdiQY6I2uvdk1q
i+1sV8CvoX7MY9A+ZiGCzgu7OmkdSjOh1IiN5b2vMgzHjRvHlDnFAXdhI/fMpThRaOXWnNCGLdT9
mzmYAEiWcaZh+G4llaP454IaD5OJXhOhR9lhFQiHY+yQ2MwrEGBB81YliFOGcVvo2mVCMYr3Ah5y
wmOxGYZfam0PWWyvdcEVhv/i5z2D7tbZsA36ahfxaykNGv7+hWIxz4g/Ofi3U5EdItva+s2G5Tjs
TsaLj2anLM1l04TyUBwfbHe2egcZ9j70P/ya05EbBXFNGFF9FhheC7utjyNQrHgpSSUpBumkmFcT
qbcUURmBOLSaf3WUWq3f7ar80yZ+Eo//MjkNaOPyH7t7k/R7Z/2gAwujRyBDpKBjo8hGegzkfOmm
zUcF0ajJ1EsmdyipozRi1ONwbkD8iX7V4g9/uDKeFi0YVslTjOhCsjzqde9qUW/tUPNqkuGcaeFi
tDHYsaVvNIECfiq2vfQ2VJRMEABlRwd1fC0xI6l9tVd02RFRs9AcpkJ7edpLgJHLQz9wsMcDHMy3
bQy0YKv+LjGsz5AE2r5KN6Olk1SN4S3HeJMhyFNpOqWh3YlN5RAxB+mYN/0mODX9nXbyTTlh/TPL
PZXlDqbANXE/i5u70/mmaFlIecPyT67YkXtM4AVoGWtSYIz7BLWHAUqXhffa/JKiOy10+IuQr31M
6pdaflvw8kpVMvd/FPmMBzSm2mgscIiX+YdSxNcyImKq0dqrMlov4Szjws9mp7Sng5QeStt0rSbH
tLlTQMVitsrlewhCfk0LC2LNdcLQIgfhD6Ik3scHsGOeLU7Pwko2QYH8PIHKPHXlNfTvLDNhASl8
yILFNulVXbxujfjbADgd7pP0wrwfVf61N6CuRmzscjAgtvZb9g0gefb/fZssjdDDcJORpM4obe2p
37YsJ0JElEaK/KxWkzsb2X4KDfXJp+p0BSGMZzJqx7XoUOAqSsDZnSqb0pi+VWF95erDSq+z6Jy0
lhC4qA2SrMymG8AYHyjYi8Re9z4icn+UQZWLZToq/OxFqUHzWYHdIG477ot8YcKXjAImm7Gc2HXJ
VtBosXUmduIysLay8JQ634gIdWl+jipgErV2LJ5msvV0WmeTDHK5Ff5+TLS7HodeQptDYI8YMTZl
vFEklKVI2zvdVetNHp8l4T9hhmij72GwbsH0bgQ/WH2h8tlCTUNy1fBJMW6xpF0bcPbaKs/SKDum
LrzClM0na0xQQoWW5rHECZDIwcOK+BkNuK4Gel4zEesPy0/mc9RXNAqnw/8f16UUUalCUWomKgni
rMIK3HVcJ2P05hDNEYbJMX8T4oHyb9a+KZtnWIUkdYnydwoOlPJVmPMzO9PO5K2TK3AjdiCfe0xQ
Uvs1zsnZSg9TBdMRFBQXplgrLERD0zYZp00ogrOE1qAa45MRl3s1MPDIjIbXlarq4v9Zp0YF6iTv
Kx/UICrD1zqR1zqKNhy25J6jGC4ar82Gc9D4lNog7JsndPlz7GrCctNiQEPXVMqjpFAvBFoh70t6
a6za6WxO1C3hjADXOxVx20CaoIlbzU0DQFqaGj84eDvlTUw73eeiOdgsGfafZgofRlTrFNNzL9y5
P3T7hp5bNDubldkXz2VuwsbcZ9Mbi2PLJKFUgAZ6uxmEf+f5ymVzP0u/BSJ5bUycWu94StISYaJd
IpWKS8lVNNE6UdDwBSt5tk+bge4tQN44dms29yByK/iaahj2Vmk+EZRbuo1R3JrmPoUbTXP1SDuU
IMSK9tJWBSN0wCKwLlJfW1UVlrTCoxEPnmp00iVih21Fyy/xSEcNGkA/2lEKtgmUhPovZf4ezaeB
2aycr7b0k41v0OGs6IsjlLxzUtoMMTt+QZkZNOxkoNsU+wrlg2i2cqh89U2JyJiiP4AYNd+L/ifQ
ZuTnNGCqKVi4xLvPJh7ptS2i0xhTL9OX4iucWdZ8bT7oMPgzs0Q3XvC7LIn964kX+XSReLB72cCK
oKyibnzHMtTaP5H2p5jbuWmuVKTBZEITT/iNpYp+r9zVcOTHRn1K52utpxtStdc13JGW3er8w4pf
p5r3IF5zcUgHtOw1cnFaugggSmqaqZWFr/AKC+tU5KaLChF+1mBoRYXWzNaplv40ZWOk+IbNGhvM
IlLqohJvvljjIArJlmrabYBrMYsoO5m3k4L+F8eth/hZNSll6nu3mM+6mfOHYeR8CJGId6tUAS0i
RMWSmKfbqTxm6lFlvpEpB90TUwawv5oJu7FobIvm14X4CtZFucOhG4FKGjsAI13ftP2lop0JmCu4
68G6yhmyUWfrv9USGgwwIpIXCXUHOgmUSuERMfkq0b4E+zNsAvoqqYd4rXHoSucuRIpCwHiCGM9m
KVc1rhHsQHSB0ZQMXq8oKyqf0pYm94ZpOJYN5MYp6g7N9DHpbkxDp5oc2vjWjCcTwagaXUpZ4tYM
k48y03eWEHx733Z5raV8b1qwvLWNKhNrpPTF2LFjLQfuw6gNjrRu0tCdW7EvbHrCaOK0WXGLFl57
NF5l/c/IcnRd5j4K5pe4ethKl+FbwepQDYqLO9Wd1Bb5Q7KRYgSygiYxPlH3xZrOlUcvBTqN9a/T
/XXeli9y3x0j6JjOIkWwPkh9gE1Motk5eA7i5a6IboYd7Su+adVXPFgXR6u7XaudhDwZjigYYeOg
oWUo2cptQ1HZMtw9i6B4x6iBAABCwIsbXpTqzk/I5usNRCXTnLtT/2UYGnBRBzwQlBvCj8BTazb/
oUswTTqqPe0UeZrcatBvc50fizglxyRkCsv7FnTF7IPR80VLCHXF2luN3WYmOllLatydIE/d2LxE
dcHT3gQyBcYGiSR6q6rXQFLMlyW+THZN9ns36I1uZysAB4ENlqDb6DbFiEwUCxSWFGl6q+YL0s5E
eU/qwpkbkgrQw1dwzx8Wr/YxuFeQQAbGCbv2/Lh+6O21NjFLTPjBhjH7zRvMzlPjM6N2KPuV6tUi
Nr7OOsavof0ONfVYV8peLFkQZUbX23AwCxFti/5WAxzDqc1KsgoAwQTEsaXwWsQyMxqGV5k/5BaT
1hOPO58iMizKdsgCF/o3u2dMysVUXvIakRr++p7Ns5JkA2/foFz8ZXssoUI0+SNVjHcCfKSi22Vp
/KEF+HHzbHqySPq8g5puGT1bejWH/kqdpwlQlc7rhmet7p4E4TbI9qPwe2p3aiStZXUtrG4Hu7Ip
iSsq0+welvORuWlGqhZ5QFUtgaao+yb9M0guWeYGyLNRhUYT6obpGhFxuWLOJj8A6W8oWddsnh1t
8J24WYdN86225YZnye2b8NCxOWmJ5Biwj1YKdV35GxVkKBzv+sRgZt4FqKvb+NPsWFnKiE3Gk5T1
f9lyw0WebVobzTwi2Kn8+6AbHvPDplzGC1C3qvzE8tsNnqCxiZCb2AQj57NiPahUDxGRKGCpSf8p
rIuMhi9mv1CogpFN/Mc0x4+MElje8C+GUerOec57fG7O1iAtnsgb6E4RP1eVh/EWL/41ggyd2N5e
0IuSHyDzqcdAxTcGyOAF2bPo1v70pJDJIu14LLG0lrZXS59Di7Am9jrDGetPdN9Bce3kp8bfh8Pz
pOx6f5sEkjtGVz8+pmhPbXdU72nlTcNPnq3t/BHBypufkQE59drCokYfIWfF8Cqna4t86eGkAnBK
eRIhuqL7g74DkV3HDMRcKIvIMzoGFoPNJeHQsPubabj5eFZppNWp8qMPLzA+S96dqTgzA7tyf4aa
bOTupQr3nf2mMSyX4OBp7xfrxjb9i+gGR224aBEej07FBMayQha6PnTWxa5ItGtQ2ReppR+0xVRb
VRQlddDiTk2sZqY0TKLNmTR7d5xpgIrnDIwx0y5tjRpLK6ZtJwmYqKLZ+1bBsdBN6qZHgOVU2K6U
7K2Sv2mO2lR4SaaSYoJ6ngnA6SP+kHGYNH+nxPWuLqttKuGWSqWNgglAkAiTHUOqtexxHc4/oXCE
H1/korWBmM19qVAqbimop0E1dzakfwOsVw4fYZI+8lxlgDHhNpSNZlv3vmCKRw58qA0GIvpisA59
5n15DGWW6AJPcBzeeivn+J02goycMdu05kVTL6pGzfdBhoGUrWPKqt5MJ2EoK6Oq6r1uhb4bh8Y7
3ASBI9DcdUjgEsRiyBXvFf07UMU2xuOVzDDa1Kd1sBxhr/GIaytTxZNFnJQcf2UC1WsINTOp+gb4
ttQZasW8r7XklGnNPdKR/ErpixREBx9thiEFZ6OJtJUoMaG18dYW4VadMUSQEzYWk0vURg8BmN/I
/llp9WsZ42cY1oV09Lu0dqfMcMrFfpTAEt86btWew1VbnMpmwkFXVSbqblOjPL5qn0C3oeYLGmcx
rqgjZoGoyVZdJb9Llf8hxdDCMFOmSdpBaPyYvKzrdK0gzLeb3UivbsS4Ek5/QRwfchsFO0YFJiij
AKSbFmVnvunsbm0hYwuVfO2btzCITi3aHEMGpVjm8xQHbm7ae6U+JdGzahGGZqEFSgB2Ydbayo3x
xNPdYeAubKTXQK1dG2agTUMEG7eA3whZd0xz2jzD7ebTT2UjA5GgZAh96ScMUSI7Usu9qhGYdhGS
IlSBKw0+MEvzdaNXT36RX8w0pKGx3o2ZuJbdKR4IVeq6X4Q0sbQV0iVIDJfIjXfFDw9+ZspOEmJO
YMqHhrRXYFinxEfjFI8Iiv97ENd/SEQ1/xHbViZxb8iqgbZO90LpuWyfWv/1v//TyhKo/2/yyIx/
ZLVVeihPqaYqB1keqDiUNbU+TWoYIxI04G2Uqaw+umTAtGrUBrN2CBv62wUCwkefQ3QB/+P3+A8R
lv8q8/4/WWNJq+Z1b6Obmcfzkl6a4jSHnPNmF+UVDiJ1XaUOZSqwkb50ikEC5P/xo63/9BX8I1Ky
bjVzNi3O7FEn15RULTPwZaxy4xqUDR3zPbGh2VsV4yv1W4de2w3KzuweY0sEQcOll6pNa+MixKcR
0deYqutYsn94vzThlicLyCzn21zqIhNUuTfVmBx1Yoay+VDVUzi95RyQzUOrlG2EMkO2sX/HgfkI
hxfebtiSMEs6Au+XX9LPM3fb2JD2qd4gfPcnZ+6YNbG0c8tpuOSzlRk8ExxtURZpVzxzD7nH8Jhv
q67eKkm7z0MJlZDewDdp4Q+Fg45a7VX+vzHFE6fBr/73S6qa/+maLvfz/7mmoZDURrIC7Rio/Zas
Jhmtg1S9JyJ8ry36zG0NmC5YA2EtZBDqTtSTUTzg1KGjGUXwDIpPo5sR7ztom54RbFtpTvkVN28R
M2pGPqVxrcKrraRbC8VzF5THfoJtGYijlA31jNzzOnzL5UtqHMY/Y1p+gEVw1bzN8qdYe5XI1ivX
qDqCC9V9YbHQ5Gd1EBh93np0arm5x/epd2tkfzdaY9bWHXR2Dl/ojZOJiaA8OjpJvNg712IUgonl
Au6Dj1ZBGY0sBpPeetbxHnv5APS7kY/j02IrBK/8Gyw0H1jwHEK15ZP2TRRbeR26h8b5xBnOpciS
QwrxMZcXuMexxO8u7REm1mJcDYR59SufTKQcHAB0ZXi13qAxDe2ocZwzN3X9Fggf41cz7Ezyczq6
kzEnZNrzSHIocir1pym55dgFfWh1Y0azI+bhy9DR5YYdfaXzGaseJ20YqitZNrmtgmtaB3hj9NdU
1a9RfAoKtCH2JUOGhzE/Bipp1u20a1QdPeNdqOfO/yVHvB0v2litjeprzg9Ya2BsX2u8SGa9Skoe
BwKFcIcoIDrqPeEGVqp7rUcdMcPirpb9te7yLzWxXJvZX+HVl+XsOuS1kZEwHRLDdpioo3o94phn
6WKSWYn4S/VzgghKL4RrpAynDLaZ/2jkc85Ayfpa6oIkUiKgVFI9kPdsk5RnXDtzls+g1BoS1Jzf
Khk2qCyRp83U4qolw5JGlL/2NiGKx7kUNy/1tO/ygwrTXqP5RUtWxdifo5jTyuj+BOFlvoztTx8c
OmvMma04Oflo+a3x2umnjLJqQP1gZ5tExUR0oLqDdaga/FgJDrHgo1GjdxGGr0m+zWXHLl+S9lbm
qqv0wZPE/JP1PdZfkv9z4YQdDotGCzdjkawQAZdIAbusuP/35/k/vIWMfyQzdqQQplTlqEc/AZSJ
JJ5gbhqY7IJwq//+I/6VW/3v3kb/yJ7NZRu1I52GR2BN1PUEV9UEGiHlIl6R6siVQGGVBakHO3vK
4Rwp+pIimiPhoP0Z+cPoZv15Rlkn/Sb09iRRsgsawNJa8kS+DxMusQKaUqLZbNiSs941MtvVEJtF
izq2yjc+kDlzC7lUSSOewvRbUe5h3LvsmQ4PdK2cGuJ1tAZwIYk+uvxcIHnEf26n3K/KZ03rQzd6
tvRaht9KIt/qGag8ztw+RNOikPVpx0BcUkcRwGul33rKZ9rsDEE5lqRDj59lRGAtQdEdcONk7yUb
bpz30HHIv8f5Ra2BOcPsXI+IvpmcYBZiQN4oLa3/EcD5r760f3cJ/hF8yUHQC3sqEbCSPYMph5xK
qX9EDVM92swe2a4Jvxkyns6pcpP0S6bgcScnE9Z/COsVkp5Rw2eZgPCk/mmorD9JR82dtYv15FFy
78gs0WwtPQni4Q2ZNXEQhxD5Nk6SpPt/nH3HcuPaluWvVLw5quBNR70awJIgQSeKknKCkJQSvPf4
+l5gve6iThJEd964k5QycYBj9tlm7bUA1xRLDajVQoLvBiMYrZmqQnHK6Si7jh1KttvEVkQGYJJz
jPpiDChQXB3zYTWE1aFF+itWUJjIm9qKJ8VZwfePQqB8Zq6gZfLvyt24ADfRaGZI6idkwI287o9R
331wbrvi+0HjwBbQx6D4Zb0dP/7q0zVXO9K4qL08529MP7+5FukaIYIgVkh61pZPgXILXYKvFO89
8x6g9babgAET7bntwj08eXL3FpTwHmHvugHFXnpTe7n4JJVRtUfmHADnJMsUsBunKUgNIM8LOEgE
QidZEha4bucIdnnCt6SpkebydOA2VFWi6jC6qRkN4hPV4FZKgWJJpR4ys8FeoCFyDJLugjZaqgL+
rIOb3yArkyHYV+hAXjAvV8GZO1PBE+zlnZ9UrecX3MbvKgpdY3HtcuBwTqm3IKPBPhOgSvG7Y4Es
5VsJKWmRpVGXFUDZx9cxyAgkvv8so3gq9Mf5WgSfMvj80ird1B1aeIqILY+9hHuJzdzq3CliCLRe
x6DeN5k1tC0HAA/FI7goGrlyF4IDboZRmCfc14Zhw5AGU6IjNiLYwyREiJmZgQQObR1a40ooFyCp
TOe/KGDxBDlzhgCcI8Pe44Ipe4wqcxV8pU3ylMeDxQNAmQCq40MoRYaohgcUXFk2q65Echl9c12Z
I5UIqjkpgFiZuKSTNfcNBNNwzytQ3Y2UDFQ1HZLqQABo9Lv7Dn7cEElLkDbIHHqV5JXAIczVAeLK
gSz9Ep7yY9C+d88UPERUHz66HY4V6EWscUMBXIHPBxIWHwQmfNB6fIglSAJWUviO7AroMFlVeam/
o3gLOCz24VcMKSqEgcAYvpRglucN6hMeBYX6MFjvvgCAoCojsiu0PKMXE7oXFjCvdQpKJ7X4hRbM
klaTA1j1ZN6IqiNoFUbfA6Jpg+RfusDffT9akxmaMB2tx8gU3dMQDtky+34rH0CadIgQzm/qZ8p8
fAlP++aPQ4IxCHvBeyWgMREYmMVjs/MvamdSb4+ffF93ATVbwiBIShRQ1IhHc1vp5G7bF3TwmvSH
980vaJPcJTjHAORZ4FGeAR8ZpH4cBAc6+v84i9XRWvz4A/i7plumZeIDGEZUGCaOhi2n1nq02aNn
fgtKRl3YRU67FkyUCLVk3eiZ1hlgpVRBZmb22g6d7JZyLMwnVHDWg/GEaG5nT/TmzWZp1Zjpfv5z
2WiZOEJVQyV11SBnjK7vla8BUK+C+Rdfz9kgcVrYG+zdg4oJIEK61hNiX1YwCrgcreaSrsstOlk1
9LI/Kc8p+tSRXtVcAzSGBrUOF3yS+xeJTJOqE70cNylfluN2sLudYoLowIDmnwa2BIMxvqnfgenb
6cJg7MwaS8QeUoBAqJsRdEuyFWwExD4O2FVWaO2DCM0BHP3G+C5/IpJ7Fl/AFPTEbqsFvvX7ygv4
TML1Uro2iz1UH7aJUfyiDfntE3x7+ppRxYuZ2NImNGMV5J+GvErVA2AAGqt/MlptSXrzEX2EmvT7
8TafO6ckgX8B8E7YhHgRyBkEGvUOJl8DHKovIhb18RDsFDXc2a4k+T6riOOYtCL8xi1ixm13qpzC
6lBB2YCHf6U44mtxCFfgodCQhbaSi6Cjrmoyh8fDz021SOzjVErRzixDogCgL102Qk1QEQuokg4e
Sr3WWx3sBhqlgsxDTTRvjfrNWtQtKCZoQNXY2OIq1FStxy9zlVO7NxeEVU84iIG6MgWxSwtoGB0A
BBO9uBraZVRxH+kIXAxhyQWaIql7Y5HWvVHkEJETkEm7es3bgh6f8y36UHCcwGN2RqLK4lXJ9g6I
nM648jaKLi2MPRnJO0OTqUZgaeMxbTE0sipbkCLpvRGuRkdaUEicuRxpMoUIyJHftgWer4BN59w/
Sav2hQJHn8o4qHXJC1fM3OEQiNWqKTfu2GkGAel+Bmf5O7Ma3jI0mO1C4/GGmJsoYo3Yjm5EVsEI
8pHRz73K7yG9YshLBm7GhpNuuVRSvVdO6xCueTQ8bbMNoG5mu+b0ygmQaDdRP1Q07IH1cGCMuNeS
j8ffdRXBvLMDSP/bLaWOVSKMPMSqtwsunFmcUKmxU2tY5ToY98zkPT4wG8iXXihHPGRW8IxA6KLY
4MPceVqkd6bnSFaxzp6WpoOZsUSk/1ynyqCgHIVt8wQqAClTwd+r4erE4Xul9WyNo7BvFkz83Obh
iVuapemMzqY9igwPVeqippzyCwjA0GDlBAvnjJ3xgnjCuIFjFETpPQZp9chArGyyBliTzdwEI6U1
6iiYqf5pWNcbXi+2teY7tUVvhMNg/YqN/PnxWs9+6TTdN1Eu65ViC+g3jokJnIPxJVmtgebr9ZIl
Y+77qTQ/WbibATqWbuKKwQC1WajTd1WWqMtnEDepyB1p4BTUKfO3v3Am53yQq0t4M5xPRWkHAnJm
612y9+40rrvvfiutxCf6MzuD9MQcL81T/PV49u5HqoDYECbAQ3pKLnmMBrkVS7TPp1FL4dGdkKXH
BcWYe6i07hGiqSBr0yvj4umuJi986szEcoSTGyqsPColxgauxUg0HEZjyXhy0z6/YwFIteJ6qEJZ
nHZFbYIxlbdGE+UHHV09RrkGgcgJuHcN0ZohasKKMxm1NELs2gPEu99ZHZAwld4LTr+BVw3wtb5U
Arp+2r3XInw+ngvGOvzvE4PKj9lvm0urtjajAh29DlYorRi8BR6MyKguSN+p/Xe2dfeNmWx7o7ZW
wFKvWV2yWBPpKKNbAYBuSkue0oxjf53Km403xhG6L6Z9Xpreqt02BiLLVW6gmoAQA00bTrkLDvwr
cM2Ob4mWrAULzv59jVCZ5ogjjPxfKrQo+m0bDVoc+8ICdY4RGc2zZ7zA/bR6izdpk7HBGrKw7+f8
Mo441JTPVFJEY0gkVtboZrQuDL66MVqd1XxYZd9ERUX9Arv+sdIhdqvmVmHU+nNv5BajVWtffXp8
ApkZI3p9w5tpz4sgzAYOb8LsgcMxRAttZHug/HUQHa4r3dO6tXQsDrkTLuTp5i6ia4LnZkTkytwW
7cfMNlM7I9lFdqathaPB6rHxtLSb5j7remfcDCK14HlheiA/xk/qdTyj1FqjL/c3KFDekQThwfGp
A7I+rLmnbs1/FC9/N5ssccAYhc7rcprNUk9Ow/eo59jC/nSwGQ11PxgxkHyq4H5emsyZKI4lNlJN
hZFUthI2EoOWEJV1vFNuRg7/RL+WWMXL4++as9PXIPJmOl1JSBMa7QBbwNOgGbRrdu6lcKB3hCtJ
b87lClytdrAGauq7WrErYJxNz0K337OPK/fxO8zdTNdY/eYduCAcR6rBknbfgu468Om41/AQQpfK
QgUr/+bs/FTu/KN4ejzgdQ7vWMvr3roZ0E+leAxkzO2+fcpO9fSx1XO873TIKn0rtveUWi2mfJMZ
EdSV4N0V+/w5W3Ch5lIQ12m4Gb0AHX/dZ5hy0WLteg3klVapU7g2IlTz39/f6dVojMZkh/MFj+p6
7d77YuGnr4FCsDe0PY+jeaq3frjlxxVykwlcWJByHZJf6PxGvKR1e/rFfZHsWoZe7QXKOyf056D6
zskqyrXA84saQM7f3CUGbMCWP3JBR/dZjanyj8nCdphe6d6rEkY7C0cP1BR4VSQvjOgcLJxgdiYo
ueadbqbdk9KE6q4H6jM4obS+5kwWxH5rUIgCF3vmkIQ8C468B3PLs6ij8U3PEUeAAhEJi9oBI4VF
2eFCvnjO97uGgDcvMyqUzxcV9sBgIM+Hlfc1WotNwXJVUf8CVebeNwKzWNpyM8bk6uPeDEcNATr9
AfHZSmpgBLh2R9M3RWRGRf2AphwNvfgqNHjsVsdUON7Crrves3eWkhTGjoeKp6QBS9mg7j/ZaZYG
KEuLdhMbykY5tRtoRG3YN5DSOMEB7UjH8hPEvL/yI9wRVPHRAAacwmttJ0657w13g37BxyaAmczo
vVcj4phc9GkGJUrcjp88r+a5Tn14iVo+1TaLFsZP2oWOi5Et7L05R4QmjHnfZRNnOkYrzVYfDOjG
wZTXq/aDMvj1Z3ia7n3g+TfUuV5SJZ9LytCTO3az5nyCYmYK6PeWt9Cwtus3zCZ8Aqe3ztiiWVuo
UAyb1Pqb6ZQUhZjOsabE0M2Kawy6z94Lu3v2jpIRv8uv46X9FS1MJHvXl8Q4hB2TabEqEgFqxCCr
35XbeO1rsS7ro6ZgD4tIeuHWAEGDSm+AmVlFOv2ytJnvzyeGJuxSS/WAQPsYujxwELFEXhWOtvdL
OqWr3mY/uXe5Vl1+OWd813/DeMSeYcqg/2+Vb9DK7yGHaIx6v/LNGP4buOatQH+D6KYGfpSF0zo3
HrFfQNMyQHwI3we841pRz9CK2C7VHe4H0/gYIufEy1QjxDQeXiM/OOxAwqiGqx4FBGXh7e9nvaEt
SwR9gJ5C4mja7q2Z2f2q3Cd2YYc6qHV37abd1AaU3/ZAuRq+DdxktwmLBVMyU79U5GlCbw6a0FZd
HXIcFLLXymsMRgYVSffRtdCfwUCoBjpC4B1HWmoF5QABdNJQqwRV4JsHtQQghjYctFNAkIEM0hDr
tKRJOqgSDwvncjp/f5g5zIr0892kLixyt8O5BCUFY4Lvde3+DkD9eVJ26UY5snrrQLJCBynPwoDT
g+8NSBiCAkh5uUDdb5tdxm30C+wsYLw1JQe0mKjPqsoanbzirraCt8RcGPJuOhDfSNgEdCFX4BjB
kGC5OUarabWBcrKBt/hLq3NF+9ysMOrifeSyGCFeI4bujvU6sbmXfgWZ3S1wAat8BUYTTbCB6IbT
Bh7882K4M/dxhBWQAqnrCheNuAJY1bNzZkFHBU3L+QZMR/7GX/JH5oaZfn7zhbznesMwHf7CgC+s
elZosmsUMyz5tLBKMxuDLIHFRRdHctZhYxhjZbSv0p61o1O9BqRiPR79i/tUg7NFzd+zhX0xY8/I
MtggtMBq0OHkYqGFGs3DUHBU+6+lIOJ+tl5SSBF1nmpHZsjaqcwcnbgXH7md3AF/95FVfz+es7kp
438uCt1GPF0wKAbDTwW/5lNrAxG5hKq5H3Xh/YmdxXj04OfoDNqCuXDvvkPAM9Pig/jcnTzQKamM
1aOlCCy70IL4ePw9dz1wjEjcMNAd7Wn06dHbFuyO8AdxVdvZugar8KH5m+ABQxD3TIiGWJ+a1Jcr
o/+INz6/YOTnZousKOag3FPyXqa3kCtMdulZPqJrzt0qx1Zzt+iDtCBLuafO7kKRZmbpxennN+eR
YcGKJ5T4DiSfn/lD6RSLvtrd+EqSyTywUqMvvGQHaesq4Iwqop3Mgpwj7YHCeLzM9+8cmUz91nRb
yH3USVuGmphQG+S4ihB7y6NMJS6aheM941LIZJY35ZQS6svjuB3R/Jh3jc4PzwDboQtZMjsRkt/V
Rh4/YmUJ23l/96K5+OeSNFnXFm4MDqy2gaI0hOqowk5odI+0HrQUOj1nG11Inx/P4cwiccT6c2i0
5OMYMAWgsayRfudA+ywuTd1kP/68o2UyIevxYj5EPDduKU86tgUYOqGV9vi9ry9479nEZSxJiZyJ
foPKe5lBwCQq0WAb+YpYa6BTg+ptL46CQUtgz83RbL9nejR+BgI0Z6Dl7RuJ4AMqO44RNG85UIg3
aD5w40zx1H6kG9AFsdAIGMCNkvOg1SlpKtiIFUuvY9mnNw0I5PW+BptdC2JnaM+k8hvPQrJNBXEa
OCeCUZG2csJA7s91oYgT08rvBpqTWpz3YPKK+Qw05lCmejwTM6eAzD2jGbIcQTcybOkKihiQ2u1H
tJFyAAMIS2CqyVLfm2vCggelIIJnD0P4XBRYJQgz4Br4gtFK4J8QGIk2ul6qHLbN3X3gl40dJyCa
hM5iCIbDfNTDJuoXHIi5/UqYdn9I0H0qiT3WrQCMNbBl8BoMQaE9nsy5xxPuSdW6fNZzbb8N4hIN
JBBNrJyWpY3HT59ZqmvG6MbY0nWQxAXIY7ai3PEqTyu/KugIslX3EbfhwnaYM1dk3hqcrP7IjjQG
GYDcBTgF1G9Za4cJDyCjv5GVcT9yg6RCGhhSIejafvxtM2edzFsXjVcUhcv2oIh8bpK3LNz/3XOJ
cy4GdVOk2fRcCs2VshlE6cL1MffGhNdTgkxdKhM8eRL6qaOnjl7AV8xsomtO4WaZywrxIcUy/VaQ
fBWK6i4L7WHr8XTMbSFig/qJ641tjFZmnkVqi0PboAiq7U+gwB8/f+byuSaWbt49SLvRq7kkc0RQ
A3n06KqMJLFrvoWcUkBzsh2lOPhKjG7KjIXu2+NR73sh8h958hiN9iOfZk4TNB9ZxAnoYOESK4pB
p51FDTiuoKH4eKiZCSST4nkQyHkqZKFTc9mke1cEkPMr5I9QAi1HDiLjpczf/bBAvqZ3bmYy7gOF
4dwKinjgFwLlWRxcpH5DDeAHrF5bP1+o38zs4muN7GaYIqFingf1htPScvBcYE02rpK5q8ezNbOV
r1nNm6f7XugpXl6GDu+ZbXAO2z2dL+zkuUcTlhytgwAI8XHoUJBLS6Qe0oVGUf6Vew6E4E8fSokR
aEYZZJwG5aWN32KUEfzk86/mhJ521s2c1ImguH2QJGAqPrQgt4QMpo/kw+OHzywnPf385uF83bRt
mzKJ09QXiIKALG/hwTPTTWZpJdfPm5TCg7PQZ9ZyWpogxeP0fuKIe/zqcyMQIdGQ5nLud5DjEMYe
QnqfFQga67/a5cjrEdMS50MqS2PkZFAuodg9F68fv/R9c4Ckzs8Ho8GaL8WgicC2l2AdAYqXeHQS
gUZBSNnL4zHu1wAkRIs/B+EYBEJyGERO54UQ1BTTdtgzVNqAAQPNDowP5PzoTWKGShYa6EfvDGVM
OaTz+o+olqkV47XdwsG4v78kMn+uCK7fpGIeO1W/p/gt1y/tr7kHExs3H5nGl5MidkLQoRTSpa4W
jtvcCnE/J69h0nH0RSVy5JGyeJCXl2h6CSA/Ky0Zufu3j6QQlqiJ+ZLKU4zQUEDW1WAFP7jUd11C
B4wL9cd7YO4ryMPhIenNCAGmB8SgDf8UuWiDRAdnNtYLx29uAQjPIBKzQWR6H31fbIKyaQ1ui6V2
hJlHk4nnmqvbGAyhsVMPIjJECfsCxNWCQz8z+SQav6fRz16EXuzkUC1GIx8651keZORjKBpCDYE7
N1b+bobI/K2UJ2Lj1fgMECx5ya4BJ/DjxZ2bH2Lq+SpB8gycbWgYYkFJ/BFXC5Zj5sHS9POb2yCk
aJGWXTpyqBTd1ZKhcNTCK9/H0EgSmZXzO5cd4smiAq/nQrA+Q6OwAKcLKhro4qpo8FQG0OFNE4TR
HXjCdKqWACMSq2ZXVxlvZXGdIds5usZfzaFEzKFSZBIN2dXYkXyEroils7Jc+NaZWSRTan5OA0zL
42TQCPUTiYG2tbsQ9dy/8yQSnE8n3FCCIyh2lBHLk1Jg/+TavIeaTFfojydmbgji8shoCRSyY4u2
GTD+g0sTtL8i8gpLUdDc4yeDdbPFkiYdMtDOxWiwRpJuMwRW5y/EEnPzTixp0SSV1Md4dFGDiZxa
NY2wsKIzL00C5EOa6Ue3QJjeUjrFlFpEvWUgVH884TOvTaLjuY5qRgVMeds6B0BWQgc0c3r85LlU
/pX/4WayKVmA+gY4Orcg67+Eh+zCAd7FgZniPdov+dX3IR+44adJuxkkLhUmFNKY2fpr3iiepY30
2q8jm81V6BTG0ANQ/U2xj7uV7IFCcGHS7kc7ijhN5s2gkheODU0jj1yvAXLKnhkrXjUfYJN5PHP3
bwlFJJwA5CrCnu5QGJPQPvgEwkCIsPMf4HN7/PgZa4ie6J+vnwljUUQdajgS2Hw/BKdDx1moQtzz
6MIimiD+2gLbvuCD3d+9CslSM9Sp1NIVCjpToR2A6IVYjZte9s80nUJu3CxpISEYSSjj2ND7MUA2
Zgd2fU4P4EmwwDR+BM/DvgJOGcxsGo3eHNEMdAi0oEI+XiAVaEAacr2Ejb4P+JMUgbBbQFfJnRJO
mBxglFOTtlkrAgjFPeebZgvAkzYYvlnb0HdedatmBd52HcLCQOUKb48XdWZLCsQ5yDtQAxYUGAEU
FR3ku2AN5Z+Du3CU77dl4fMI4wa2ZZfLpB69IdsRGO0eZGsnyVSAMy43nQkRvzOAZUCLQEv123vr
34M9eGTKS3V4/HH3kT6SQvam9KDHDL2mY7a9SV+aS7PzbG4HUJkuGGCKs8E4+glqays9gU99IQib
q02RXSliBTyONEEfJqgx1IBsyYR+1CYAmKzWqDc0zh9ra8khuA+exBcSGwgq52ATanFMGPPSmih/
OvW5sMJT4AgfYHhaZ1t/la0TEyiL0vK0cAcCw4Vrfcbc8IQ1ywt0g1cVJtftdKC1oEJRNyewaiCj
/3j55k4H2ZOR5F49sqWAj9P553ENTWyQWlvugXuZqnwASqABZEBzBr8KsZfscPpA61eKEmmz8Apz
lxFZ1xJzqkNkGjBb+uKfuRXiHvSZVaBTdWARFibyfjpRIStAcTUqQp4Dj0Zr5ZNof7V2ardWaD2e
xZlct0KC4EcxZIWUx33ahWvBhXpta3M2ZOvBjYWzvjDIdMfcMaskvr3p45CSkJMB4Kc1IYun5mtm
laxD0zWBI1AO8cJczWHOSFi7knkVjRnDZJUqs2cgNwXhTxiUZFWugaTcAPsBeQG1XKUXYM/t+lJa
0XkRKTpjLsniBCuXtc9n/gSqjxOwkav8Jd3I2wC9nBOqRtECCwyjxkRA+CYtmOg5i0IWK7IIOpmy
UE6Al9Z0rcpqt+E52EBtU4e+ugnWaflz2Ep/uZRkkWIYaNS6U2zHzu73yGU7cKP5A3WKVUajX5TD
sHA7zGR8lOutceMOuWVVgB8Gd0+td0Z1ggaY81VjEFaXV63jLxlk9v7WJCsNHU+zE1Jx6oflbXR9
2IB5qlvKgkaVKSxkyNgZd4VE7rPI8ytSUE+wM9YAOzEG8YzIYd/AswbWAJC5lht2LVneU2yFz9KB
WvvQlcFNoCy8wdwxJ3H7Yw6VjWz6zAZdJRCZ1SDmo6LfUFs84/d9fnCq/vT/ylGIZKnHN1KrSnWv
kwkKHxt9TGhjHvRovwRgnTGIV6f9ZmOM1IhMCoszXlcGwKXg0IJjEhzKY/Ly2FzNXF1kfUNwQZkV
SRhAtEHRp43H3llqKLjPnCCBwOHnLA1u4CV5h2ePTxBX3mQ71giOFqi8QSGyW+wfnLG3NOG3pUVL
1cq02mhus/ItpJM23A6styZ4btYxrsHHEzWzEmSmnVJEtk5kDNOazTs4mtQJhE9vl8KwOWtOQrFB
ANbyzHT1sYPqH7wnlP/3kQ19idfkvX1hXxFYgqte8xwQ+kGYEAxquhdP4lSPP2/GnJMEKHEIri4/
mIZHV2Sxw5kBoTbctMdPnwsyacL9rUaPEmsKhhsy8qC96y6pKT+BR8SQIbClj3atSecB7plwjFcL
Q97/IpmsATSjP0KGAkOynS4LZrBiVqC9glQIG6qQLDfZVQkNdAj9WNFhIrXZDQsjz0B+ZbJIwKY1
HWQsRu4/0bsEvliQw4KPEIJjFr+PTUoLL2gOxpcqTnQGjTH+B1PVwj69308iyWT1QAlQGojQwIuw
zvuVYTUhEaOBzlJ58lauPrxF1uA0DsDooAdT0xMFPnMVqpFOuBHNbAUVE5AUfS2swf0QUybLB56P
PBrLwU5Cw1RPzXYzHisTTJNWZS/1vt9vvMP3Eue/ZHjwXgqAEic75TVtMZtau8VRuYCHSos3xdY1
BYM3wT0moKFpISa/n5+XSRD8gGjDz0R8mLL30XhWbZeQ0TOBokxWF6KuDKGgClcg3bLvCCawc1/q
T84ERgkknIfCCZ6xhQyQJB2yLVuuYqjT28Ibux0WPm3GyZIV4qwO1Vj4pYBAqgUPMkiftLzS3N/0
QarU0R4H1fsUQrV66ezOFpcc/5mMikzC5HuJot1hWsX6NbkU6AZJVfFT1CFhuq4NehOZi11902f8
6Z/LZHWizTlmLHqknpoThd5uFQyBuCxSp4BlWHK05sYgsqRyIYINhMEieu/gf4DoEfjxVU97ZpYS
XHM2hixOIFk6+A04pLfSk3cKczU8d9/8pT8WoEwKwM89tWkxh8FOHdBsQZxMT50lLqi5DXJlOLxx
SoDrCIoeEMctFH1t9js9I3VhS9pgxjsw4R6zcxqpT+Hzgg25f/HKZFEjULqUAdf4CG/OW9EgTumM
HOhsb+qgB4uE/w43GZQ9pdap+sKQ910KNFz+dFwgzFVEtSADIweHgtGpE7NKdTh4l2LtI/tELQB/
Zm4oMvM65nXeRzTWEG3xp9j01uKqOixZqJmMj/xHDlTklCyupo84inb4Jltwtx1mDU16u93E+wRU
4CqFdu/kN79ZtB0zM0cmRiMvHRNJ6cC0pNLax/jSqyhYY32OnYq2koX1mQNzCsTxavMozpKUBsR2
72/3emK7E6OJ+qFfQDdbq7QFki5afaG0TJV/w3GyO/Wp0WVQ8ASaZ3172qeHpn46UZeyl9fa0B2j
QjKDsANTZGPpsSB2UkxuFdkQ5NhOYQfg9xalnmXcSLwm2vCy0WqvQP5TpXAl5qYIUwd2DXhzLjo7
QYe1ggOr+thtqdohoQM2cEzhOwe+JtBuarjG9xDw3sUWHMCtq7qQhbUgg7OOrWbVbHxDNtGfu+AT
znQQyWReS5Q9txQzfBXCUg09qRZr0cdeh4JKjbRCpweaZIhr0PSBPIMHo1Okfb09e3pkgud/A7TU
Up/ojPsok+mvYAQiFLysLPwI6O3oCiKVaYpEtGsFWmUCQ2v6S/bmfpAs89PPb6xbCXrJKJrGch3q
KV1/hPph+Gw1qHUbSxt4xnu4ZuRvhqBETgzp3hu2VOFEkcX2pqxYwdLJnzEr1xzizdNlqRTysgBQ
0WMAvzNAZwv1Rgb5V98Qx4UjOPMF1yTszRgN3IPEBeBkC0FNmjMHRoecX9ovbLy5LyDsL9Rqei+c
nq5A/JxGT6MBLsj0JPNa95edfzIZWYtNkwE5M4YO9FSjHf08Ii0Mgbpj/8ypw4IvPnN1kQFwJwFA
zrQA24FmTTBSaKYOusvoXqqNogYoz+Pram4Uwl8TuLCFANME6QMBeWuVv8FOje6YxlV7uMJLrvyM
S0P2TA8yU7dDjFHCDMSlOtzCChTV4GAX1YayXYgDLjUuznwPPe2Km70VBXUEBwojQboL2negdUYN
Uq6MwVVLfjE2mdljf6QNwq7iWOivObzjCWoDJVbQWh/owuCzhTMykzEHz8vPD0nFzhUaHkMMxxBM
NqBs+Epyk4WaxiRvrYkgWswWAuy5OSP2QEqVXQjViAh4IV1MdFqAEJSKzhmu1wuU6ZbczplPQh3r
5ydV/hDLxVSjzxsNtdWYh6oZhL/V5tN9raD/O0Jv3Xi8re9nphDY/RzKR0ZCKccodsbP9sx85N/u
K+Re/+7Z05g3W6x20YEuBcBhNN+8Ma7Ci2j6x8ePvr+v0Mf089FpMVLgc8BrQyqzyjaoZB6UdJO/
L0Eb555PbCqlqYRU9iYISawxZ+QyqF6Fi5MhXioXNtNMMCbJxBXY5lng09fpEdBUVr3nyHkD6sj9
4jTvTV6BhxRFtMfTdX/jSjJh6pET+tdK0FgJaiduhe/cUfQlCzyTWQeY8udyuEqViXGVxY7AqtmO
QyJGAD+31kDd53s489AfArXLi7fQfTDzNWQzKZV1fRcMQHZF8IAu5Zk6QTB2crOzvxyA2Li9XHZA
oGKAFOK+8hqMeiCpKOn1+L5UBp+dMcK5jkCiJ3MhhvDe+8/0M/rmv6sjdYLIUc1Y8mftMG+Pl34m
PwwhmJ9rA357iQWPeex039GoQccE6sKhyp1Y3kBWo7T9ryV6wJlDQ3Z48mKV1VzORE4Rq5Be9V+9
Z2HSyFChwLXwMffvR4mMGSu6g6azCNRY+gkV5B51UVmNX9hP6ei+4rZ/PMqMTSQjxoRGLk1EV5DT
HV3WCiwINfXvydPjh88ZdxKU0xeBQMkdFCDQS9qf2wOkGNDeIO7rX9W+/VV9LAwzM1NkYBoXAVTE
I3xEjCM5GgPkcAGl/oDGZ4CuRV6luIU1mVl1kf25v/rAVdwAWi4OKPH9ThVqEBtYnasGn/nSRTJT
a5LIgLcE9ogPOYwB/VqK01AKjX2YZEMqTTDRd74q/6vP8z8++//lfSFpFw9ellb/9Z/482eWD2Xg
+TXxx/86Zwn+/8/p3/zfv/PzX/yXE3yWWZV91+Tf+vGP8OB/Day/1+8//gDNzaAejs1XOZy+qiau
rwPgFae/+f/6y3/7uj7lPORf//zHZ9akELU7fXlBlv7jX79a//7nP9ipsvoft8//1y937wn+3dl/
D0BR8PuPf/L1XtX//AdDC/+OiAmM6hzNShw/dcB2X9NvFOnfOV4QofHK4S/x4pTrSzMUpjEk/e+8
yIEeDaTXEidwAjZHlTXTr/A0kLPTwKZA+0sSRFzh/+fVfqzO/6zWv4HF/5AFaV3hbaZd9j8pAUkW
FRapFp6d3o+TWNIhoPMmV8aeqldRCDlJgW0bh0L50IfaaE8D0JdDEseqBY9rNFmgkSfk+VZILEgN
U4Hq1YPM6V1ZQyHwZgr/9Z637/Xzippei+NoiQNnKSOxPGS4fh4OIcr9No19vFbSuO6GhaA6grjG
p3qdHRJ/m9dp7lC+G1RGWXDRIWXprlhw7SYDfzs1EtTVaIlHy6fAohmMzC9IWdtIbZP1lkclnGh5
nFdJ6FADDzyUDtFEu2AHiEOKhYaKKyrcMidghVmGBCRFijIAPe5LFt+7FbgPJe4VFBqMr4O6j/7V
BUm3jyfRpjwFYzhkhiKw6dRNXy7WpCYn7eeHC7wk8DI2JhQ+MQk/Jz+PGFBks7RgxV6dNXoo9eyB
pwfvt1u7zE6JZT7RuNADNDKgx/4XjX6DJ4jXeBQ0e1gGnNJo7nZ1MSykpT63yT398WYiyykcWusZ
QaHRikv4Y17BC2wmR63FQzHCNXnfF3kUykoEYv9/+08SWYEVsPkUQVREkVx7Rkk5kQdyymJiDAgJ
U5pnzDqX2Zex6NAmFSGwaCAc7+kZxSfIdNWpWy7sv5/ZC+wHWAARdPCKwCicQpNUGWyhBG7dI2bO
RnmQ1ZCCYLmU9AOrd0XJQWSiC9iFY/fz5v7vIYEXBR8xryi0Qvq7neCXbAPZTKR74vwt7OIk0NHN
FmUot/LI0fDQAdBlnyv7hW7sP78VlkzEirKyAhNJnvcBumP5CL07i6sTulWpnIbBiSgxx06LXTdT
vcAFl97jRf7za7G4LCcINM/CEpNl3zSTRr7j6NIq5M5Hv1IJvfOwjaD0qpT5b1aExFMRRchbPB72
54U/TbIAT1+EpA7+U/4g9PAmMYmmDmvLG/gayqJJU35LCXaUNYRe0FhSlUuKNkBtMTUVqWZF6/H4
LHOFA/zPOZJ5kRanq4PlsblEUSEjAR/kOLB4WWsNaYDclVu/QlgMYtBtRjt+LZzzDvLkY5brXKBw
qz4sPFv2/zdJV7Klqcotn8i17MWp+vXZ93UmrmoBFQRBBJ/+Rt5/cgZ1amWlSrN3ROyIfuAdDYW/
LQvVTVJmsksHnz3nizYXapP6rGs/vY0MmelLSEGjbuNvAWHnIZMZP7Ndboe0tKLtUfcgV3KyXTSy
+REeOj3SQRFbeo3mXg0dsbs+sxAxWJ3ECnnkgvHo515P6N/1d57wrv+lGt7rW7LfpM+qi0louFaI
cW7oSGHcC+OhmyER6WYrxRdTnl1Sn/3TO0ivKtshGh+xo+wwkNcxLvdjqQv2OHk8eEwhb8iKxxX7
8cIJra/cOIGEzEjL/5Kx/rJe5J2hZXo3Krm0ciuRQJwiobcpM3eb9WrPdb9KMHciglPzFgPBq8YU
YTJZPbw6P1Qa4UcxxtXhjfHldyTYxThGu6lAxKmvcAMco91J/orQcapbaDqQublX7jvikRZlUYNK
klZX7IiYymEE5C5nHEAu35L65iw8nI+B6BVF60TGCUlKyai+r+oBO2vo+kFyNbQcxiV7flgXk9dP
JFpgYtRsA2GW4PewpGjLSu/4dQqoOhvfa/VjxE9Ud3G+pdDMETuQ6H6qol7rJq5BqzzNGAVYDmqG
f9BnMOg2zlM9IiFwzoN/MsIlUL9Aj1eetkoN/Dkv0CqcUplS/z4lNUFKO/R645GXHhd9igwjpBaW
2ewAHpTxbvn3PxrwvjWRQ9b970b2SHSXp2LZEPZuaYIfm5Rz7l4A/eKH7LVXP2jIyqTJ1ipfkcMm
CtLf4KiGQ2yCPBH0cY/pi25aa/zWmGbE72tSif8u8QCBLBArbtoIawj8Bxw6xmMttxi/mK6l9vC6
pIsUDwg3oKolLgAHHEs+kLYvfSWvPtEu/5GVooDlTZoheI67eT7PBNfGXR4WrTu1RAV5yOcVP3qL
xng+6iVelpuhwsMeP3ZYy7FYwJJNi1E/9DqS5AJLdL0h3yip8aJQLszdyOSdlPF6LOWAaPbKhwVk
TRKWcCmSYXpJhM+mrq6joroTUbn2x62YbPqYIAc3eqV1P/Fnnq+5PYYFsVi/eZT8RZRhoK3FJNCf
xHFf32O2Vj2qskjXdkNUPRw3997WHZmpR5pwEeLfUWZhUpQp2uncsH/W4F01ME3htCvmXBVtDHOP
4mUadjmfIxqIasVIXNXEPOu/RDontikHeUOQOuL0Sj9FBx32BZ6puvg+j1gZm58r5Sq+JfNShfMU
x/6tKhmCjX1Zu/64xMUOgxlLks6l81A9jRNHnGwpKH30s+Oimepk58iCWnGWmaJXvB0EArTXYVLr
sZjqxbSK7B4m5XosN38a+hqLBTGvbGvLgksEVqqCIPdGuPwpi6WGu3C2atWldRz+Awm0y/MKkAI0
07jhClPZimtr4EXaqnyLEdBYsIATvbAx4MLN8PokhUAps45F1d9otWcFMgj6Hp7IJk8PC3LY9Wkm
lSm6xCMcE/OjuKWEGe+lrZC8E3Mr7wTahWMSkf5lrGP4BRXIM06SCM6kftqG1haJ+Ccnw1pd1+Nj
avINxhaxIQ12LvvjoLpM3mfV13AIGaq+lZRHkKi5BK+HW2vOc6noY08nhqyIgdd9uxJWH8qNT/j0
E5+XBgMEddnOZkO2A8uLX2GT33tJC4Qi7iIckrXPH/1W09skAZOLgl8qlS7IGs3q7wxEQF9phFBE
lfu1b0ffVweRs+x9zdISxES6P+MeNWeSb8NJOquPLsBW6BKPrLgIhdkf8K0Iyi4lEnLRCrUwHpuP
btq2ixl1+MVZyI65hAvEQCS9n5P9M05GLZp6XdaWZ7JCqqLZw2mHJPDVCWDTfUDf1DLZx/ZEnP3W
L+/IxEoGVH4GhZHH0awT19rIyQvOPnBZ41YiqZfYOP+7omFpIlNWP8cs/YxN6R5ytYOgL3aIgTEf
ffEaqP4eqVF3Zslt9HOKIAJKjN1umMAEG0ZCTfPjRLO6f+B5RF5lpIunke440vMR04uwd4GNHq/K
9ZZRSO7YNE5PoV5m2ophqL8WMRt23b/DhVoTsLMQWU+Hu22bEWzoial/BwxJ/lUou5A8SDmiZ21F
DioyybHXcrwUdigJvrjSuLumcBFzYso2i9zGG04K2IHMkXre1kGfcUfAMi5T176OgZIxEg8P3Dv7
WA+wLozBPrebG4onvMMBQwglPaxmwkU9cPlaZznc3RF+cg2lin9lxQabs5rh6RuUDFFXV1PylEk7
/91UGg7BaQaPtWzJp8PIpUAYfA3F/DiM4pWzbTpuXLF7TrW9pDmyelMkzKGOsBNkZLO5q8eYIHAw
U+RvCTuni9EmwZFt7NQsfjKP47Iiuq1eE8SMlhoBcW5G6CVfGTJYpyw6U1tjbwzl+LSk9c6R2Juz
D0xzlecCybFIux3oqTCoE/I96xgzf7ZdYSIeu/MxRtjAoyPpc1HOsG/r5XbywsOApJ8QhiD6vUO1
s8tDOYzygYckulS5nLpyE/FvFIPmzqPo6dYYJ17br7BjWYLLHhMCLLIy8pqkDJ8k1RB/EiDIhFYE
dvoWn7vVyo0feSiMbGTN5ocqHcfHDYHJwLgW6gA9FWY7ysDq8RDySacNQeVfsz65eIkx3T0Ih5OP
oyuVqztaEx2iSbDGufEx78fkM0+K5BBp/5ZOsJCdtjdLStkIN9cSXnhD0RjWm4c9pPs19jq7FnH/
gfb93+Dqw5LQP9VGEcLC0vt1rcbzgoPxwElA+jP7WdB9Rt8zCEAP9J1vUEO6XWG/kv291OsjGXpQ
SjrGhlzUwyDzFHYAiIVmiz+7op7u03J9yxWHEg6IUjtb182BQPjhKbJ9t3X6t442NKjMDnq3cNOK
GBRlFRIIqyWVB3gxHwMr7aXG6C3+XJZtPiwQOptyOw61jlvm9uEjF+SfXQk836fpR1QgqdvKtZMg
CpFmv2ABOvY5xfJnrfO04XWctTvSKLuyFtuHn6dfOILvcao/iUzH3UDWb0c2JN3yGknCqZPFcc+m
vyy4Tw53pWOBcM8Ot/z9PjB9GJGSDNtnFxqB2uLIivwoR+gmqaWnZVlUg3OIn3fuf6vezi2slGSz
4vzr6mCHA4EevcE3gQqzt11m9grxz6w+lSiCGgxL0wePFuU8x0noqrp/FatCRhavz9ucPLgohn2W
QomaR0qc+9WEhuhh/FvzSDcoK0kDHGPG8ZzvX6OJi4Y4U9174BbnosiffejVDYdnBsMyeHcgGyx+
w5n4PoQccXLwazmS8dvgtXaQ5uLY9O9IVp+b0iAgvI/Kvq1hutKKso+6kICM97b6qeul6PYhuvhR
xc28pb5Z5up3OqZPhYxeiwDYeCYrvDph8Ypg3v6DuRiD+iNoET8X5VO1+XOm4mOsKvi4KxytXJrs
tEeLOpIA6tJTFV2yMrsGFCXnpFTjJSqSvDG2fDchPjvYGjWp1uwc2A4Db8Rc1t28BjifJnN92Xv1
UG0xBtVNQEW7xyCqI556NDoqQPUqWThne/VIhXl1Iesf4Gu4X5W2ebuiGL3DAPVw8GumjktZfCRq
CH9cti2XaImzlwq3wMtmx+iKcZTkCDRlPEbE0zempXyVCA040CnNvpwalt88nuFTgMH8HFi62z+L
NItPRlSoMHL5K/gRogOD9/VTyPJD4GZ59DGSzZNUlG0siLuJydP7wYALj/c0Pa4zhfB7xQz2cevh
QqcX+hWKSnyDCAjSWJCxPoRoRt66qJD3yuLzmDhMYKTLV7pN2YMUiXoxNp66gulTLrUBHSaGT4yY
IpnbCNibb2kuHgAByUeZrEero+xh1JIi6twS0sUsLi9++05HnlYyt8OCuj9OeIyllTz369zlU70+
Qv+4dDYe/y1oYku5HDY2ogTIqmp6RNtcD8h0jzViHTVyozXNygPac2Qh64yy1tIRKQBZwOwNcB+e
gK8za/oGffp9vgl9NGoOV7tK3tqFoG9J6uVmGS0ffFznt5kP5pVuBteR2h3mvKMyCGRUz/RXzjV0
SohqE5A5VzCdi5Aye+j3pbpgOrLvW0z2hqQhYS5ba3Yc0Juj5XdFqWDUwDlt83HQCAya6/w0OfRg
znvx3wSLO9NOuE8QG6OTCkOdEV4CcNvI2GsBXFIfpY7T+xjBuNdoXDYsRJ7xZ1dsFcrenKcYlFrn
NxeLAVHZIXO66RlBGedZhRaYmK04pcoXT5HKaFdlDNFPLoEbG5vnLYfRGZGP/erV0xj7XLaBwXQI
Eew7oqEkLOS6rY+QBpKjdjkGV37A8xY1JtwIzTVeSv0VXK53kFZUH2vUatlpAlCBqelMVXFjxZxe
psSQ7dTvPlVNv6gN/xoJx6XQbmoQP1rdBRbTnyRxy8969evVC1IfNMsANKXwS8P5td96V5K73kTj
BWUdXsE4igNHmf7PhiHv+lCbRo4zv6ARRM8WQrJ15VTs0WXhSzK02GLDgCeJt6OKHPlb5CO/prBW
+kHo8keZyvzEY5ELSirvWkLF95gEpoWxVLHIiYnPEUuLFgsxfrRJUjwJeFTccYD2X2QaYJ70ffU8
onhhF7Tm+f02Fil+0yg6wQ6DPC8FnrMZPdDRZpQ7QUhRmCym5FfzPT4gInNmUWLhkTT10wengz/C
h274sce9P+Be9kdN97xoAPikTwOioO5LE+OcVI6+JyJDosgapuJrHiDdF72aO7hFri+RJ9ufMazq
J7rIxxy41rM20p1laWGS7aYFbzhRDkswfxvneXhN0ny/kjUr3kdehbfYE3g/ryPsoS3lLcBW3yrU
2AcTp+K1nn18HRga7hXOHc0Qmy1tEd9YbK0GejQeitT0rNnnZT8pl3IM69fF1bEY+volLpcu2lF3
lj1Dg4KeHynC1S4VgnU8ZZ3aIAxJnSiafSl+b4688FQRQDUJXE+ioNC31E9qCqLZsxnIZ15PjYW7
EvBP12OanlevfvM9jrhY/1L9giYX2UHlLand9lxEJbkKnCENTJJ+crvsTSYcaQka18YsfRAnrws0
7LVi60GGvXxkO6qESjrW0NLKvOFpGr/porCd2LVr67VCbnidmf5PxYx57FWVX6sq/gVnn6rq0tKz
YyYE7K6HOBxHavjZDYiDu9VlYMckW1K8CNi1JYR8KKPO8IZz7ZTIU1IX01naFGocZuvPIhkPdNie
Nhy4D95jIi5fYUxRtbOfnhYUPxtd87O19r8w72ubeZnegNxuEKeBx258ga81qAnpsBuh3R7nMrRk
KNZ3RpLzoOP+F0S/OI5hT/DmWH4YBPdtkiRqQ0p7TKeT5p5vKENChagCGmMCJ48Bep2hsp7Qv5fG
WrSipgcTNcEVud2WskzaccdK6OYdiPkTNyi5YcJs6/oaqBZ9l0yxrY8gsUZ2muMtcZfco4R4ZHNs
xs5kYyVuOyzFEPSZDeQftcxt13n1iLMgBaDOXpdNPZpuXxb0gbK6rYU3zcbHT+gdeMej4izqjbc+
N7dcZb/GZGcW+jYdu7aDDQ2yY7Iu+PTqfdQp7o+8qD4QVXQZ9+3L7K685Xuet+NamLtO8s20fsZw
hXV52fBEPBpcoyA8EAPL4UA82J62WWxZB/3ImZChPlQs/A22vs/S/oal/yHZdHIbu4PfIPQdkeyP
vZnnlhUCBbR/6XUm22qKj326vGbCIC6IpD9HMWg0KuWTmPHRcp+/YuD5krBBHjJVRyiCpgolTo/g
lR7OSRzXP+r06YGJ8tesyAmTIVOHmZrhFOvhRWvEchQrTiw4hRFxlxo1Ahmr90/NwqUaad+ahF+F
kX9CucxAWth6N5P6iAYJNNuQpCjVQViHeJWNNbjRtJhvBgfOIV7g7KPXhaJHQCEf0z5FWRG+IkJJ
k+tSHSkBPneUsjTbtVbbb55oDCEA740PPPEKlzLp76ppgfS8AP6XYza55gB6+hgvNLWw46pQR6vk
0wwYTFI0PaU9TT+oydscwPC92wv7ss7RcHNZjApf4GyRRTn+VEJx2uyMRGVXDDncHqciqzFiwaTf
bwBPhk+A23P4l0BaX78HmPf8njNuKbzrlGEPm0Gv0YxrkrvbApR2Re9c440HXIbhmFSC/hkixfdj
lc/z+pRLXtmfU7YOEi7KiLO8BZUDrWjcMnt7ipYBL4AWMGVr7YCuqNEi7udDjIpbXUbn32Hv+SJZ
9JSQ9QMwfjsvQ3LOp2WEgSFjHW45/O4FeWPKlY3rq+oYr4P6QvFDjjTePlAijkezAGl0c/VSRREw
uzxe7qfI3DHERj+VW5iyE92ti5u60MjWFbjmGktX8bxQFOEe+Ur1YUX66ScgXOy4tN7yNulZOZyp
6Je7AZ7OF51V8QKghg4viCT6fj6W/gfXAXzWeaxBh5ZTZV8QKjH3OKHy+prGBkqNdKTrJWYDVA/b
gGrTTMAkmgVWGudcIMg5DWW4rWPP0mttRf4e8/4vQGf30Fe+uvYqK/J2cnGqjwlSMhBLjIYefVJF
geXG2xeJ1dh4HIYvVbauR5pZdYErcoFvNNEj4JnhYZ8q91LJZX2BiRKSwosU+zxdfgcxrJdyitiP
Huc9WMUoUvju42Ibo2JA0/FYkFMsavo4KXvV0xIA72rA+oM1Y9lOmDF44JRnzVYMBTaCE7AkMuMP
UMv7qVoTi0C3TXaJmeZucvMPnI/+CsvE+CxwYzVRoHTAbrf0Lu1dWrauBsGwgiV7lJTW7cKT5Fqz
BJDCtAjMl7jAr3u9qqMTWXHpC3zlhtGtb0WoyneYAOYfepUIlCM9Uh0ZCt9kEig6iJGtTgBiWjwQ
aMRJtkM6887xdB+7oTYEC5Rt1ww3XJdmMj+yCtZKUlUghSIxSdnQlFp5GLhPGppBHBNxByVe78QP
D+39q9b+p/azPUS0L57XrA6ogAJ9g9gNE6nr8DJJP91lu/QvAyTCSVMrW7QLVBYn40X2Z/N+umas
SrGqsHR3h/8bcyC7m68xNR1zeVw5pf9MubObkrP6GeHua9gMy6bIrL8dAFA460T3YyVvUQ6z/qa2
I4rBuV7ZS45D+hiDDOkmC6qeCPRKY2lj6LjnFNLXBDUy0gWT4YMmet8Amg4ZJhiKcJpwlz6kdIf9
IMQdjdOj6irMVQEVI0MjCJB4PDX/8hLYR0DZA+iiTg7JNP4VTCQHXpQwTTLbW9h9fFblUj7zqA6n
1O71nw25Q59praJbVMgeBmgF9NKQCwGRAGiqVBVBu4my8FYtWfkrQgjBczVucUv7iL+DWSiOzM34
HvNsW8ImRC/ztGx2vi4vdU80jkCb/1tSTQ6E6dAOpsi7LI22C8oj0gmUKh/F7tTDWuyyIQpxw6yG
ERuinHlnVflNMtjxXZdubBK5uC/msv3kaj93mcgxY6KYuMeUo7sbk2V8CZN+TV3JTqvF0F9RwW6v
zIYAc00n/pOZGB7xtbcXUursbTPDiGdLiXt3IHLyNp7TqHpYSMFh2coBgIGJatTs0KAL2XvI5fId
nUeWzr/LESPNgAEm2WhXcNuVsNZG/4dGucsHhmZjztK6ESFffDdkziASSxCMhS19+bAp7YHTqEj9
8lk0fcq05g+4oiRwefi5Bp2mCyjNOn1Rbs5pVwuViE4OHibRa6GGywqv5DPoPHoowmaP/ahn0G+u
f5yADx/6FLVSkZjoUsM+EQJowvkPl6o6u0WablGzgTsR3Tbl43HyunxWo8e4ZFZpoJBVes/x3OKy
aVreShqtp3GfMQQwSrKeZEjoO64p2BptEg7cGbhXjEPqDzAa4SUxueziqMZdJYh9H+ZtvMTlGt0X
EJ8dh3KFuFXzlRyzNKtaDx813KbhV0gDOuTKIi8FqOedUptvsi1kp2Ja9mNGYDGfqLA16ZbvDRq0
uUn7eb6ME+ooshdoN3owplKtySu08nU7iqh6BJacH6rB2SOoT37O6y1r8oKBuI776IAdXHXrIj49
DEx/x1jlvA0zADK2qRynZIWk6WLfL6Kf6FM61/OxdOUh0YM7g6QDwCj7DCUiXc9AaxBkjoKoRVcN
VNTV/MijibRDMrgvtcj1vuR5fJ124U8AFKI2RfvU1dE4nnmNHm6XI3o4WgHgcj15hhJqhyei43dg
Dth9kddVN/UufBoWzycPp8JvCJXMX5VDsnko1t+oq5B8ysv5ayiMScD22kcC49IHtJfFv4EF20oO
OTFJuD1Dd4FFWK7k55rMAUf2+jFsFTz+CIN/1oaVcJr6zGLTkbeJxIBiifiRwV3wGIIXJx7KPyCy
ZLehzWt8Xaq2DjPCmYKALCxib3khv2kmTU4Lmdev1VD0kyCGb1OKsni3uHDA7g1vLPM1GNUJqJmY
MvEvGQgCfSc0sYYX08UMMYqOAsFvaE0SeYT+I2uRf5O2KHeW9eL3fXifAJPsnU4ERZtZ6nNi4Uoe
VohpmsCs03iIwRxyBYD6kLDie5xFLVPfulHKy9oL9Z+3RgDGgVCDHyob3zu+7APKV2S/td9Q251Y
d6gi/LZhpyXsS+SruVhjYLFZrxSpAEKjD13W8FwA+LnEytgPNa54yHTf7H5AQ8ZtAwKgbISmaYw5
fjT5/4aBEnquV1LQ00ZUgkt27l3+jWjlrXXzdlszeNpbQv2facP8iqZ6zC4E62hutxIjQIquAbeS
J//gThfeZ1YgsmktkmvSJ998tc3zC4/wURodDUgAhCiuP1g90Z/zKACiY27sUeZV/MwQ8ntYbD3O
t1COtLNU7S91ucG/FcowjxwbxUpsC2MwGVJPFQ5YAyY+4xs2S2ZWdvZYol/l0rPfY76pQwp2vAH5
/5NV7HeoEmDRgbLhqSqGuDFZias7pWuEM3GlDR8if90WJL+hECj0KQ1beqPjWL/LHN4obRVlxQ+Z
KPLErDDbTTGVX92857d+itARMVH9yoQESCtocfbRENDOO9gzbzhhxmZi+XpL9ZKeYwqq1U4UJEWm
WYTPM5eflTZxi2Jio62bTP+a6Mq+ZdkYPcWjx+RiSjGkGaSwEiR7tV8Mo4hfw7tjzQibY0SMf0NB
3gzZOZkjB3CVWPRNFf7+jEPwQieoAgDjTfVtIQlrl2mDqWOOUuuTDz2BSUqoxKM01ACJDwyJ3mNY
6Nkns+TY2fV2S5Tcu74inUwnoJ5ALk+EAzk55Xkm0kaB1c0O+xhleaNTM35Uw3dVRb/ZPvQ11XmZ
8B11mTq4MdLItDFJ8dnKUKaoh9w6wwa/3MnYxiA6T/k6PMKqNBwmSRBkScl0yPv9G+Nm6hWT8Khw
IyKTvUGEIHnea7rSByBg0c1UyeIAuBbZ67pRqL2FWFDe83htV7GKN9MPgEmrPGdHwJAe4RPo2HDW
UFU1uJGR3AB9ADY6t/BHhZ5vB0pRaX1UPEb6SRSsf3e8yhwamyIE0BQaY9xpNoVTBhIRzLik8mp7
sIyNECFtjZnqV+fArDGdAqReEhxRHdlxqSkcNqaLzZyBZ9cgRWg6X2aZl8sxg2VT8uLWdP0VyYU/
D76sQofOsPouAm1VNGHL+OPMUQ+ZEYLwCKwB1EuRA1G+9DLd2qDtzlAPKHYYdgi6hhRkgfdmf4mE
8eeyjrxtioni7bsgN4hv4vSkh1BeUjRO23HKSgxdzZnuoBXCLoNDlx0BG1iKHn3lD8ZBKhBrDkep
0eK5xni6Tyr7OW5b8UPUvmRNqDa0YRGjZ5Qq+43VgsZtPrG9RFyJ5wMYJ2mxE4Ca0GxPv/YkDIc9
ze5JBGANy16241bwB42OBp0o7hKAHq7SB1ApKxA2lPetKbOXUgjTSTzLR9WX03EENXCEbACakzkJ
zyLe2XHfsj+Cl7AQmS0DrzSbTnnDjitWZ8bIK8Km+rMPDvhNBjWW2u1R2+V35WN0A0q8FmXg7wrF
7vOQgZKLk2zFyAUBV8/GskI1KHQE8y46beGKhhdURTSvJUxqKVikA/oAIHyNm6yHaLB0OTQYi0RR
cK59AYHSxBZIVybieNJxXfXby5Zw/ElBdJVfVjlH27vfljB+/u9PBAuAuxIzxvKd1rF2TznU1DMi
0VBuAj/UE/RDaTziR0fOQIYaTfxbuTj6ejmAzSr/JnmvcGb0vYOGaReAzS/qWxOVcKTmXEOB/dj4
sYYaKg44lZvV5Nr/h72d6V8R81AGlVWkfpB0jJYDiwTz7xE2i3mIQA/5djNSFTflDE66PVNlf/uf
nmSqhyo/mxUVQVd5DTWGgx0bmIWkGKRDchUOZVwWIxrHl2QYNSpP2RPbZv8vRop96eRJUMUgXvuW
5x1kQqAiE1W04BPUPqyXCMSyfoT335o+9lHFwKWtQ6p+rBggvhBt8RogT4qBQRPhsWz39BsZpxJK
c1PGiKlY6N1mi+L3jIIcmEfi6zPNIpyitLZwpkuqh2xTAjQJgiwOy24A/0G1mD706xK/sBI3JBRi
bLugSZBJoypNfyeT3d7QTd4jWRX7y6/jsB2WpUwhk8McwykzMv5SPK1fzGb5Ax9w9/UoW95mPo+X
vECF68jOHhKD4dSIobwmik9/lc8RkaU5hkybbUY5LmgSX7hT4Qg1QP5zW4vx14zKFmExHC26Savv
1lOCHgEvtue/tiEdnnrXT495hfAJiMWG2zik20PpBOJaiPWfdJNH1RMY5c05tkcD8lOe9Rq9sHl8
2qMSdH+VDPqCfmcHckut+kiT5MsKgMM89/rOWSDCPuTZ4/9Rd2bLcSNJl36VeQGUAYgAArjNRC7c
kyIpUbqBaaGw7zuefj6o2uZnJtlM082Y/VfV1mWsQMbqfvyc462vcT9OBshQXD+jPfB3qs+cx0H0
0sP9L3mchsH+TLEb0x+jkjBSVLmPiCq/dYghNqlN5NKWhlV43JzNtdk6cJhMO7qMIq24yUYS96hw
PyUhzZJ4zQrPGdv6Kwjt97TrsqsqSZNr2nC1X8MsvHeI7K6hqD43dHsJNpIYb93MZurJRIcCNUKP
s6NCefNMkKZ3C3rtlld2GhueC0V7a/WpeR2bWb0OdbfRPa3Qxn8tLv6/iVaOhC67l2IRhjT/G5Qt
AoL9B8oWapRN9P1I2LL8xX+ELcY/lkuDXVIqYmshF872v8IW9Y+1uOi5aBloViIU+oL/6FoE/0oa
EJINdBU2ohf+5j+6FqH/Y0KSs1z+VNj6Inn5C13LiX7ENAQkcoFOhszGhGR9ImGISdlHfaIJhmXo
VEDjASKUjFwv9Lv+YdDSFPbEPB5UrhNuaXVzhmJ9Ih1heFvnt6BNNWzo5afmxR2sR3qKyXKFB6V+
KPK5+xE1/vjg1uJcc/o3Q0lpoVBArCL/iGZOJBEZbWfGZiBTF3mcPo5QttZF2uEuZaTumV/1ZlLR
KPGrhGGgFnf0Uw9iUUNwqkfqYLqFV2hraJG2AnylhBbOVrGdGfLR7p2MrBFvrZcGMFtcvNqA7+iC
TnSfClmMDTnGFYZUDhvPOvm5TdQFgw5LlVbBfVzsB3cAkcUgvLM8+idqcqUCo39o1JR+tQJJAa4X
SflZAPHT07hS8y97qBpzk5PInBMJn4hT+DS1bF9BTxVLIc9apu+VbDuanNSY4YKscjU3N6UW95da
VmVnWkuYbxdcWQzEjambtmud7q0K/J0qPhQ4shF49JSTJ8q2/Vw0a0NPtV+ZnmWHrNMaMgsXi0ZC
UQEHr+5b+/cAoB7eV6YeHiLVNdG6qvpC20z+3KUerYDSJ/gME1ZGvgN5vS/bcJe4aX6boUMQqxqw
qN/x4lkTlCjRw4eIS/nz4xU+UYJQ1UR2ZCGBsswFrDn17kCzQDBvUOAxO0oLNgVvkARLrYYpw3y0
DYfDx+Od+ESpZUDXEgpBEQMKlF7Hyxa4cTc4Bdm1Eeo7BC4Lt9D2er/zTD/55vj1Q+FYuxg2CADl
V4h+l3Sx8HKn3eV2fhP0ybpqtP7MPucefC10+vejbMOWvOG64ZwKNJSl6aQYFJ/xOoseSi6xTeZP
L3OTOFej7OE8Vs05Xcrp/jVtBX2bIZfDzUE/OVrzUqOidBJT6nRwriKq3UIa7s+4jr03itIdBqIZ
vCnFyShdZDlNbFJBh4ORrYeubje+3dhn5u+9UXgAJAsraHJqndz/0yhtv88ZBQZIcGHQewU0XqV/
1QuCrYMwUcCilAZOeBT+TrYO6HGmwRXnKEbV90yK4ZtR1fLXxxuUSTndDEq3GcZAFsg1r/8xQnh1
sYwGAnGjt37WlEgod4aDlext+nKWL7aRWhxTPfgC4pbq+0BKDX5DMiuLyK4PNK8aynS47Vog21sr
itAodHqi8BrILIjdjb2w/Me5LaqLVrYB+OVY01rYHJsIQ6pGpdZ91o9VemXaqSOuqcTwt7KrpvIy
9C2ahYlJB7nsSfa7fYMwP/HyOiTmV2Eu7+Yq6KmGpqWeeX4XUtBLatfdVXlE0gM3FCkMqp8+8Wr4
KD+gqScxTdUHSj5zVscBB6scgjsoKGiQJti5XzRLTGrdForyYhoC033qBPy5J78IqdH2bKZ5M7hG
/dMdNS3Y1nU2w0yjJpDtVZSKxEuiOuy9fNKhJVXKzCp60pql5tV9M2XbCm5/sJvkXH/RIfFkcG39
oN3Cd7Hu8orEezPVjtNd0he1n72EznuG14IhTTeybKrQg2pYTJ4VSdV40jfCR8emkcSqtULX2GqT
aztQtycf+goMG3AvSGLK84taAp2LSuPlNhp4tIORdsGangpirxuNXm+DOS3IqaB9x17SWPOFkyiN
v2kC/VsxZUWyKdFv0Ek7sTRKlWMbZl5Ao7tgbeGG0m4m2wru23HkyYt4rm8nM6rHVcCUBpA1WgeN
ezFpECxhFn4dpzJ5qckVmo0K4sTdFHz9U93XbAK6830yWorCd/zH4HclvmFnmzrpQbkhgJXTZmka
+yUxo0m/GWnO1m4MylPu1p3GfDtJ6ikXoCMm/ROcqR1WTi3grJM5V/XWgMYaUTQP0ZW2Rqc9G7Vb
TButrJZehhQhvzqiz374UQipi3A0im4mnBLptW2QRa65uSF69qqeKJCNev6ilaRLm3aM0qsoqIue
kqaD/0yjZ9UvtAZLS/o6lvvISNLJCyqbRrOw8pqLYg4BswsDOveazTUZG19q4Hi9oyAt9lWKlVAv
srolhLSEAGUfxQ+rABLbhG3r0qwXBjHsAdoppFelkfTDSsVDfEknluRHNfGMrYs5QOtSYskAWU9V
bQJ4p0HT9vOGV5tkKPg+qcqVe7uindcmmzTzB82hx4ZWRkUBnTUj0qGkkbW3WTXm6gLaXV5fxn41
9QdULBZHRx9ycw3n1TfXQVU7uEjGqSE81bvK3/awDKJNAFSCc5qVwAc251Jrby1k0CPlnm5Whw5M
4autVWV58Jsp8J+MtrGiy6orKASDhGBLVPb0qs2angpWk4wUkaNhgY2DRhu/xkMD9AjHoC88fwQR
3jZuk3+b3Gi4F2EamlDrwThbPHYri6J34lvxVjatTaMHOLe0XSumZN6FSSkp/Cdzm+7MMCEljQKj
qVa1Dq947+QdUCchafigVVCJ10rlVAdnS8HMsrlK3bXjhI1cFV0gbAyAXNWhRqydq6pskE+baeZS
H0Dbdps2aVh4NQE74M6QyflgOh2lXMes5C9kKr6BLnuCRQ7RNaCAVPV4rk1x9SsCJb4xqY4V0GR0
nududOONkbsNHnqxQyprVPYjn+Tf+HGDbXFe5CZmUbjgLmy8qtpTQ+w5zciY01Vv5fZDhLjhQnNo
gOLZeipvklLlw6ryVTbQb68EtIjSuJ8BKEuYDmFa1DeoPAmSYqS54sLUS/9BIiWCspGJ4BeYrXGr
yVlVC3lxwqXOSUmkTel2M21J3Rmdp1UO1aH329m+sOxSBuscGYa9tu0ppQxqN9X32nKmKz0zMrje
BY1Z1lDa08/GmLnFpuQS281RDgc6zUNRbalxNd3airNsHQgfNEHNxt08wlHdlBpagzV6foR5gWlh
/t9J49KJmkxcg5VqV3k10CgS6n55n1JpSbboLO1qFWTDkKKENFNqgrERRNDkY/y96tHUfnMimudJ
Gvb3oiw0wKy5EhYSzBBn4x6GBsqasMRrTsFOAMPB3S5Zh4lGglja4Hpr3c06QP1SWd9cCQVwHYa9
02wL1VOftJoQcB+8TTtMvVYAnA8azDNKe81PmQ+Nv61kgY5Wg/fTUZODYLEZ4nIwN60QwXPMm5Vf
SvBfY21pRQUds7C1u8DPXNfLuql48O3IDLnHopCNA+T7mLSj84R+0f+ddW5MxawiZr8mvxqdlUim
KN9BV4OR4EChu7ASkX1GVCZdaiwoerxwZGMCqvhCUQgKHIcOW3WNtMJvrjWONrr9RJUHu7ThU1Jl
NJ9SH+nnmgvF+Tq3VQl/Mc2fiqShmWliLrRUXALKao2uDOGq5VO32Eh0iM49Ys503BsdANluGqaa
poZMyC2CqmK4DJvKxaXXqelWblnV8BPRXM5K2HqV8KgiGGANKppAlLE1C4rt/cq3W3QjPgKtdj0l
yNFXYOx6vo9loOXwU9i+SAU0BbGqpUn54+xGy6r2eZXdUmLJI/gLCZzEVRfVcoS6MmnGdix1FRxE
IPPxQTNknNZrw1atuiz4/zqKLqiHIabnCnSe6soUhq1nwMI3AziywueWnRrxuwsxS/PGCiVOtmmS
CA679yfS+ysY6r8aoxxhTHflS/7Q1i8v7c338n8B0LR4dP13nGlbv+Q/w/+zpP/5ywngtPzlv3iT
Bsb0j3TI/y1JYK/0JXX4F3DSDEv+gxuE0F1TlyRMi+fqfyAnTf2Dx7mULl7jCiooyND/w5w0U/2D
x4qhyHZcwT9Jpv8CdPrTceN/ZPUWbZEBJFHvmzwtAruXEwQAeZfRRhC6b4YIkW1VJs1VO8RIlHpo
ivDq+5tubIeNYbTIw9GhX1JwyDckWilkfEgzsVWOniCgXOky1Cl/y2jVzWl2WXFkVmMYdY9RZlNF
zefP9dg9VVP0fYjH7tFPOrnTrapYyJ7nmqCfGJPws0CXLMOVFMSZPYC14wwZSohb8AKNN2C6zgVn
Wv9GgYbwiR6mfz5URyYQNFF4kHY0IVQpxvWr/fAO7POnLc3RzPIFQOOW6yyOHEqeZFp2ZLuxIA3G
yKjfPjvVlB+QYAMA9YkGi6EeiXp9PfSAfIJng8pjSbzmt1/02Sju4wHS1qqwJzms2sKd91kCAMlb
oPLnrrDinzg1ZHexSLrLQVDWRK1kxRejGMyVFs7xhW018rquq4JmMoVLSbztYvi/ZOAxUhjCrZXR
arGCqXCu/+yJxx1Tz5a0yWNdblN2hHuSLddV2GHeW483gDPiE6g/6j5luAT/hWyq37wYsK56BHdb
2zQl9bbBpwhgGXch9iErY+l1Sb05i78qQphz/hknYNzydZwnjqOLLkjQ+u3k6+Ikil2q2+ZNDMn1
O349eHkrIrmdVU1I3ykpTpsEq5K7OKCNZNq7WrWWJpaAdlOOxZrKeYrQekj8v8IYlu+irGyyS3RJ
qy37NPtvogaX3LoZsAqLv7UY67AZxuTMnpQLhnC8J5Wt2zhoAMQB9QJYH+F9vW8FNfnWfKMvBLy6
Hlq2n8bZtcKHpKraS1yv5xcjNEkMZt2mTJ1q9TYr2+wxS4sgonVdi4DabgDSZp2ugJ4lTbwCMqFh
gzL3j63IEaAKV8W3NtRhTxhTC9U7d+4zMOucUp77fbIKl2J9OCHWg08tH+ToZN9UVn+LrJ5ySxhl
0Bn8JvRkm9ewvyLqLbDkl0xIDQyc2NUvNl7i6dKkDPzxuX1n/3JtcPVip+PSId5doI1X0EU9D+jw
w1G/ESjXns1kkg42szn2do0hNLwVombr2z2Bf4yqUM2derDDKkvWjcqA64dHSBh1nJ6BVE485JYN
QjTM7kDLBeiFqO34s5qmaZOhdKebnMrpWvNn8yaZeM/xaeguskHHRUCDBjkX/fB5notqO8WW2k9p
kj2fmaDl4jreRLjsLCZg6HNs/IYWtPfVBBmzDOK81PQbbSwAI1BBBh7KYRYpbmTnuZRpt3FQxIhj
ChwGTMeu0ew2TGAyWkW5SWzOEtoc6Ggff9kxDmvhsWSbAM0UasDpFhjt+MNakbYBerAe2mf+vTSZ
JhTfhL6WDSVrNM/gdcYxqv1nOFB9xuMw8d/Ql895NQ9a59SBtJz+PjOrZ14BHeXqTRjXkABzAKIY
MyQvTLpfeidpMqo/V+4PJxfwKsQMBbumFpxB/z+zfZfd+XpxFmiYkgMNNDBFWoyYTj5qtMZaDrZ+
34yi+irHNNxmZGn7j2f6zftqUqWi7KVLx8H0jKvrZBjNtJKuCoz7ScfHtG8wvoBsE17NPkqmqY8b
iJXiG4ToZEXTwuhbnA3n+rG8M/8s9IJi4u0Fq31xqXs9/5jrTEGTQ2kjex2xIMqhP0sdCMjkbITK
uQU3uHHAC/fKRytkYbdxo5zkNsNBbVX4C5SnU4RY+9Adztg0vTmtpk5fBQchosNyuO5pT4w5Jqkx
ka3du7kxrJPWd9YRLMdVIilD0RdIrFtfgYHhXPQpMYDOFm+va7Ccc90b31kpvoS94BBIUnr5U5t5
tUslJf0Rm8v03siMdGcFtPYWY2N4jnfbW3GNr0UZX1mZHNeW8PUz5bf35+HV6CdnRJo5dhixnt6D
T0DGKxt9g0cfGHeWV09+NUxIdEpjFRUxmJWGJAux5BZ5UHBuw765G0wqBJhXySV2Nu1To88xMeSY
j1pI+lcjTCRYh+OTt8i/RXGfx3nhBSFAVq75eE50Xwur/dogYR9ru30aEJgf4i4SN/Y8ztshpAPR
354nPs9YdjOmirzLf+bx1Sp1mivYENgBwdQNPbxE6vtBzHtrtIMrIx4WBZ7e3cZx617ZfWeh7cCz
5uNvWI7L0c3BJ+CtKSgQkFyQEBwfJyfKgWKKIbrXpX9bTZb+SQYTwhuh/IumNQwAKT+8hXRUniln
vbc0S7GA/xIFNHKh44GpTlpBNvsMXFk0M+rYHmFG0yEXhs7WToNzZoF/6nFvfik1fcIQSjqOOEkO
pjTOWoQu8T3Vw2aNNHIh5Cw8syrDQKtd1LVNbW6yDirjYI/tup4d2nLr+Ywze6VdjvrwrYrjDu+h
Kt9Y/ZCvJcZEHtxA6Q2lP31rEJhBCm4/23VJr1ZbBGfKOO/OGVGsIwiSOdengRxtQ+c66qJ7s+ui
jZaIecHXnmMjpzNBBjn3471xXNvjqVv2hu0onldjeWZPZswZdb+jc158j3nTo9/gZlhmzoIrhj+K
2L0uXHGuU8Hb253qlE7lfuFFuApB1fGusJJoTmHPQG+0AP5T33zW68a/QCCDjq4B+I9Uu62T4pPr
3OIedBsNUXtdtB1sWNPemKsGMH378Sy8nXTJT18sTkGmeGeXf//qkOKr3YdQecJ7uFYOiKL6bJr9
PZwknLtAE8+9Ie8Nh9LeloooFA3UyblAapK03dRG97k2W+m6HmIp1poFOxsAca5/ydw4KMfZzlpE
6JWadQ7PWHMgzzYhwpNI02ErWzg7TNaT41vpd6bbms7sjD9fcXyYOEkK41fM+f54Ex5PyiJ4rCLa
PtybZAF3/WjMTy06TnpQpl21zktBmVqmRSpAwlIifiROyYZyQZV5hh2Lh8Hqu1vDTdOfToAaCzUJ
VL+ksTuJRV0u8IyyquvA1qb7PLXM549X9E/vkZOvF2xsFhO4hVryyZKCrRakIHlwn6JohuDnVJvU
TOd97s4mDjpUH8gwzHXW4VsJ3RsngUFcTQ3KTdvHPRAWuFxhhbavqxEqfReHnm604brUR88OFWxL
Jxku0RBV63Gxr28oPEbcp+7o+56s0UUUPXo9MvKXAN+gS6tG8JMnDz5IsidlQrOBFLuzPG9v8Dmr
1yIZy/0Aq3lb5TbNa1rXvDBTfBmdjsTozNywcKdT41KKVoBD2GtapyHelOiBGmcAZPiSKzNrSmi0
c3SOG/LOLhfkWbqlQ3kicD9JyN2gMQoQ+eC+UdXkSatUF2ZepF7CW+TVnRFQIqzaTYNB3kMMhLVu
EObcFeXwGPr5fGNC479M8VmkTFl+N1X21CUIUXhnH+1p/OoPWbiZg2yjN9Wwq8zW3/n4MK4kdgko
8imm/vWkcW0tKbzjkK6dcn0cvZswkTa0g2gSPIhqMz24cxj//HiUt0EdOSBulaZFId9yqAkdHzpw
aMAv3c4O9BQAXEYFdJsFI0m7yO8oSN2hTFbYmeSl52T6jVVb2Zn35083l+PdwRfwA22bgGWhqx1/
gd7CeoHFkx2qXj1G5U5Zt5o/rdSPWIabqlWbRiVXxryhddW2nsZrUbm7YexuyvB3YCI7j90zAMpJ
W67ljeKLnAXCl0RS1mk6NleprwX6mB3moBV74QOKGVNkbudYpushybMrp4j0x76qMi6dJt/lrU09
yqfYp2PUuBFj0ntDMce/tKbxL6dMw70ysLpNiVCFgCtx/nqvLI8J2YuJmTbQqzieQqUGWRmJzA49
hq+baaDEFLkY+ny8V95kqUwLCDNwHMM4xmmH5xR7mXayRHZwwp7mwegeECohLfCnzjkz1NujDEFm
Ca9daH38z5M9EfaRrReDGx/mKAs8c6LSRcWIAr4y43Ui9HMr/s5P+5/xFNHC8QRilRbXvR0lhzh1
MD7tuQNEe9Uk7p66x6YU4U3ulJepKNdahgZH26NF3g0Cu6e+ukTu9fFEL7/u+ESA7y+vCCi/A4Bn
Hn9NkLVtDeUjPZSIs1elBdiFvnI3FH24N+2EGDFCo0CYb60RE53N894bHh4ULLQFRCQdPh7eqjEf
r6wxPkRSzjtb1fWDP1XqRgmqWkirMFVAPDFIrTNX0uhchDbDbZZrwXXeNwnOf1E+XU5JbewDHWgi
981xr5VTcOO2cXTdGv7jx9P1Nt1QOMXDNsVBSIAEnyxeAe9fCLC9Ax6GgvAFZpWN3Z6HxAXJbprP
20ZpdwUirTMRyzuXJ9gFyI0r1AIeLPTg12GcSvOB/eHDJ7QStGlZ9Kl35PzU9+Yv3QnmL63hohir
8TuLsbNeXL6yM5/wduPyBctOMZbQzjyNOsxqxOG+n8OD2zSf8rI2D3VjYmeb5/mZWX6Dd0Ml5mEl
q+PXkmL+6a/3Kmad4nioyq5gqLHYxwrPEs1JxE2nFc2VyprbMnft27DvvMVxtyt9L6jpg0Md4ZYq
rzrzu99ZcwOrQtoHcPHBRTs5IuagIBeJKTqIGXMOv02aW8dOrHu8e56jutnXdp496Fkan7HqXlb0
5GgaBvjHEuhZPFgnUR5c8KpSZhMfDN+ydog9MCw1e9f7eEe/vf5YzQVeABazBGzQ431VNIjQEpGH
h7ge+wt38bUFfiw3sy0fGmM60+PynT3Ezf6Hks7r6zono+EZkgxtXsQHrXIfcShNttMMrAqQMFx8
/LveJn+kyc7irW9RpiRQO/5dKOKHsUnS+NAPxq+incTGwITlM7K7n+nU6r9gxqrNx0O+9+MY1GA2
lx4D8iQoLKooM4dYiw5GLLRrWzSfA9fW9qmtv3w80Dtrttiau0RTHEPOx/FvC4uxnxveZpoKmf22
TFsbmuL4grdHeTXp2rm7551sacHM2RuEKMzoafcko0yxsy5MiCVhrmihZNRbJ4zmW4peAB5WBCMc
5TbObvM1xTvnsqKE9YyFhVdHlbqoQ9/c1wFmrNxPKvjZte2468rxtwjH5FMMQWidzUl0pjXSO+vP
VbVsMkIIl1U5niMzrBzfloW4q2slUa2W8b1WyOtWEWzmGLJ5owuR++N1eXeiFOAMpTBAIcc5WRha
3Zd521XmnZXku0kPLtvmMel+C818IaDaY3eElNtfSdg6eu+2K2zocTK4lCgOIV0kVv/kzJrLHYP3
pY+N09CduVPezgqXCYiIRSlESZqRHM9K5jsC7qgWILrXD13nfsI7WtxWpnONzUj2aaAtxpnw6u0t
tuSpHIcluQBTPQmvyrKZIdX4wQEgLV5hU+ps0tTodh/P/FvIloYer4Y5hR0QqMuhsGGf2NXWhDII
m/4SZhMeFY7xbKfz8wyPPAu0a9gqPxSn+Mw1evYDTmbWwn1bRL0bHNgdW22AEmZFcBRJCrddaW57
N7nBDPA58y99THkzF0+vj6fg7aVAWMJudxZAxNZPlxYbyET2ouD2qQRyr5ixpu63EdDIMGu+fDzW
H7Dx+G0icwHiAcmjaPOmrpe2Io4iU4fsgwOVbhCEpSVun6i5cRQ3RbGVU1z/JnMJrhYwGrOcyrlq
pZ3vJVqVTbLY3RDmuNcQHvXfcVva6SpHc44I0aleysYHY+/m6jP4wtAsHjo7qEi+Wkk5ZleaG4YY
xacKmxbg500UwIjMxnS6wVnf3ZrWlNyaTlpuca6xfwitStdtOfnP8Gn9a4dFOnPVvLf2nChauFBf
pNXDabjiC7hVSRlFh87ECs3O5heHevWlb2pb0ZvdpaV6APgZrwJTBcWGerbxVIpy//GivI1TKLKS
VpNiu0tF8eRtxQ0bwLc2woPFNlzTsuC3O1fRrq+HBIuoqPKMtvsFS1n//dfjEkBACVLIOkgMlzvn
VbBmWuOMQ2cfHIISgTlqWHFfdE7wyZ/Mg04QdzFCa9zncavOtaZ/++BSx5NIKJDQ/intHo9caF1X
VdQUDlhhN0iLcQb26b2QCcyRMXWIIt7GwceYTPusj617jxOKuTO4jO5inHc3iKugB5XyLnbU/cdz
8k4EC67I/QoUKqUSp0FjhMZ9wYjcu9g1v5cLP7b8YsIOeLZB6qnrJg92m1x3sPCwpcguMWN+aRKj
upkSjEY//pZ3buAFcQHqNCnH26cVx6KmfYJtxe5dVCfjd7egjqurOTmzC95ZCxg01IvZgALl2sn9
V6QRoO/sO3dZ0d31aTheY+lW74a+ts81cHrnEbNopYImzYQYQhn1eNnNHBd72xz8uwy4bYMwLt4G
VYBTkLJ7r8JWbJ2WpnFmFt/BjjjgzJ74EynL0xXNKzOy6zh07/QsgeUka2nR2dPGjUNGX3GWUCtU
6OEu7Sau3xjmsTfM/r2YnXDvyqpKVm1Nt5mmLbVL5CfYuZSO/rvp5OePV/u9ywjmHtgMJ5HWFKfq
uHnQqh6nY+cuGOxsX0DeXCfTjGtMbXZfuEC+54Yor8d20i/5KgcFOYZvcRf+PPMdb1N7F44BnpHU
9NHqnwapbqJhg1r55QE/m/KLbaXpBQlkTChWDx6evmDNJGt70/afNDkNm5443uunxZd0xAYNiQO2
qdb1oEGxbeeUJillCKd7GrWrNMVn7+PPffN6gj4QLaKMRe3oWKeArmGBmhdcJge9wg9YH2uQ/zZ+
cufZRbZDM7CPh3uzhRlOkN6acN+ITU9z6YRUwR98EZBCdzEsxjnbjppTeQ7U9K0d5g0eXiI9c1++
uQiWQdHLcgnQ/OlNk9WaLYxgjEEHkJg12DRO/G02nXmGTnSTQJpCX07lAhQgIVVimepX7wF5q13o
GOzfJU28AyYB1s4xD0QQ1V24kfKcQHgZzjzdS0ofn8U9XL/r+ycT21qI4VfaiLP1qvqJO+muqLBg
L598HHdl1PNPeeZj3/Cmlo/FFlkILi/EvfZpmpgrfcbvUrtrKRxsVIaH4FzHuyUPeoRGl+zTCDed
qXY/KZo4XGLksgQqPrUrHe0LUL+uFp+pc7K6t7eNYCUWfg6pi1qkgseTSEaeDOM0BQccUO1tUPvR
PiBJukAehDDNTvaypBpMyoBJDJ1ydmixBk8OYbdroVEFWB043cqtmbR2il4CqpH3sMHm3cfb+M2p
kbxvXPkLb3IBbJYd92qpJdqn1ggN89NEaX6b5T+C9r7BAHCVRsN/SNvQrf9LB8XlWj+KOcmpCDQ4
oBS/kACfZBIymROiRfK4UnPsu7qQdwpzIaSxPWEjZjeXod1gb0S8K+n9c2WHho4jBn0uOvrRaNQb
tx//+LfZHppgHjqTvNiEMXtKAXDmziUEMd1DJxuaq3QNzT9J+gApIQ996uYhuql7F0cRy8SHyqnx
hapMzaM7IWtYYfdVWZG/xhajecS8sftZVhposO63dbXBvslfTa7zG9IyEqaPv/zNsvHhQIjUYIji
MSI+OaE0NaG5je7LA60RNohF1Fozi3sKdDwXFID+fjCYmxTkCEKWAY/3CHysAJ9TS9JHNpmubSvP
kV9RbWxpybdv3NA8M96bW44fB/giLQsGkWSvHI/XYrgyZ0PHj8tDtF+mm6LF0s/dcu+Owi6k4yg7
Edre8ShZZpeVU9sS8RKSr76slqYvojrzKv1BqY73PAw9w+YZRYhO4HFyDUCXjtNUG9UhM8z+Wtfa
DrVIMHhdM1ifHJHroJ4ZGUasZm0VArNvjLibLU+ZBcagWPVY36UPE2jdhEbyqSBCWUxzJ/+3aif1
7EzYcqEMRpoR5Lrdrpaolc61YDikcgjbVv1YOxsTT65blWTJE6RviD7R2DQ1Lb3KZpv7uUjX+lQk
/YqoJLuIUcCtArQ7/RomZ/ndDft9qQPjrl2/Nuv1jDqnXFV2T9uXGMMRjwKJzwMIBTMpbU6IobUb
bPLojCNTuO9lEKGd7FXqexrPVnDmDL85CbxUJjfYwp1djA6WnOrVBUbWModd6eoHGeXRpoEHjB9L
I/mqNMEAE17Kx4dBvImK4NXjVbHQLwmWndMsvaVJWd+m43xn9Pqlo74avfhGO5PrKEyhKdNKJL6s
nG9FOH3CnB9n15T7Ld2LMVr57hrAdGOKdm8OtCxQL033O5UvFIWpFZvUhelYWqXblqpyRJuO1LwX
1ChoTnFVUkjKAe0y7QlHnHbNPrnvapfGdvkGJwOvHc7Ux98kA8uvpP7nQFUHODzVZ3QE74M+lPNd
h11quDJrWuoEVformvvHjyf03ZGQSvxbGKG0e7yAQyDQj4VyvutjNX2hyH3Fps4v5rZNNx+P9Jbb
w48CUF68C5BI0LzzeCgYgQa22tV8V1jjp6iRP5s0vXdsiIBF3+zpOYcD5tT+jmp/F9JiJY3Tw8Cj
nISDV2JsoOnVmc104qhApLV8EY8icaS5BFwnuzcx6W846eF8FzaqxdXclBeFibG9aqUfrKDLlZsa
/8xdlhrOddxn1GrsyyZDtSBGLfeUAVrS26VzqwRu/cWQ1mcK7m9uSXxpDAXPFa9uKkancH+hk/yp
Qhl32uzGFzh9EQEmzeHMwiw/8+iSZBTi2mVlqJPIRcn0+hD3g4tEDcHSXULetzXMYUh4OlPrYiAW
XbWh73ztCvcgCtfc2yk2+P5Mx4UBgcqONgP0H2rLTt30of9rCBdGVBTRsAJxYrLq6Tl7Zhv9YaCc
fC2VQ+QmPInwkZ2TMCaJZWnIUOvulM0r2LtxtFMysraZMZsVmUeTXrqWNtFYK6Ujn2z0HRl8eBiR
+3/2A1EfUlfqu0zUNrcUXDp030mwqmu3XhlYZa7DsqHzDR0b1z0F9lURqQDBvtIwAwxyfhIdAj2l
p/qqk0VGo4OZZotZ8zOhWx17Ru/8i8qiK17eThhv4ElC3XVADjSpaAuMYOI/LgYE2PR1oUNuhEdH
8JJNdFPtS9E+RNPgbLUIM6rJcNmIpRF9G0bdvWvLothS0B83fm/d8mpfY2Lg7joNpe3H2+HExWE5
FajQgOIw6iHfIUI73g5lUkd6Itrxzi5MXjbXaoP7AKv5IaDxV+vT9mlsps8NHui3VN/VXSTldAV9
MDrUc+XcCUSS112mol0V/l/Ozmu3cSQLw09EgDncKkuWTdud+4boNCSLOYen34++apGGiF5gZmeA
3t1SsdIJf+grtN6c7KFuAigdSD885eBLHgYvsv5AUtR2FPxlqJ95dXKovq5s7OVbQSOB4J+/QP4s
JHhaEytIOJKdWxqdsg86EhG2b3ssU0X+w+76VdShh3vBgApv1JfKGlJhOjeznaqDyld0XSEmJYe/
/ZBJQY8DFn/rqkJYnxUJy6nQ6u1L3xGREoAMR6xAi0+N4VffK4ksBY/sXaV43cbHoGt3f1nfWuuz
XwMxC8gV2pMT8HZ22Q2+prZNXlsuLD5xlmHss11he1/Nfngd7UZu+XV1uItEq1FqF9WPpMmaX0oT
D680HKqPWgs/OiE4fBSl7LwUqDo/DBBon6QqSdxAdyYFQPRw7ElFg960ONSjaPdm75PaOEPC81ph
7LBN9NI4q6hpfkc7IPiQ5nnurOzhRVgyoTVB4xOdU0tbtH6hy1LyLO3G1ZS8PIikQlc7wu8BBLCy
LYuuXKkMLNNgZ+oxU4Z8MyInar5d6g6Afa6oqe0qnlQdLHRRv5NA+I+hk1cuYvlYpZW4QLH7sQTv
xwKxVb393WCK+gMUXol3kowIwgBp7v6qLx4QCgg0wOlLgwNaZirY7gk99ald5gVNzjbKzDNSCv7K
KIsggq7JlGzTKyZNWUghaUoqZBWdF9dR68c2U6XPtdpd4DIqP+9P5/2ByBR1EhRosrMTJZLAiNvA
dNykbdJH0yrQ4PWC6pgjRr+Smi+zUyYFmG/qtr8VyadP+1doi/m1NthqbLuTvNHvFDffF3JQ+ZtZ
JpXriDG4xkP4FX30Aq51NgWICRYcMhpXGIlW33GYQM00yM3TkCCPpJSS+Goiw3vqSMJb5GhGpPEl
w/lz/wst3vI3gjCtbTSiFDqGs189NLEtMtyVXTlF9KaXlQp+vQZpv+/a7hrh1fmIjv7waSyiYOVl
XtTkGHqCbLMRqGdwFG4/GE5XAYle5Lh2M6KH2r1iTSHvOhsJiRrp12jw1qpP703W4qhPRR7bZLa3
I5YGthJRhGElpzPajS1eJm2e+k8sK+rNsPOCq01vCbfeoF+rMC1TS6ZLDR0GNSgbRPRmqWVfCgcz
tMp2axwwP8hp2W20oEGBGWXxx6htlANKepPHdYnKkG/b486IsWBLtco/hH1B2OAX7bUzSlp1xSB/
hz0ETSY0R7SGxiYhgyyQJS5HGJH4PsrX0UAuAtWZdqfEvFqBN0jlziBnxZLUCE51HVhvjAR/zyao
oRsN8aGtysGV6n7rU8xBlAXB3harrDLdtwkSdHnoOOMGlGR4KuUwvATjmG8NBOxj3fbOHqbB+Lm1
9aNwIjzdik7XNhQ4wm2ClNvWbGTt4/3NqywXFE78hBQiBoGPYsyqAqIMlDBuIs3NUNbGt6iFy1gk
1WOYjJa2MWo12tZ82gdi+k9FHStbdDXCXW6AvCFW/BDWqtgH8PDgsTbgBLykqx4tTw9R51XXwArL
u4jfCkYB7COFNTT1bjef0uIcgKsQ3a+4Un54+IMhWOx/9cfw9f5XWT5mNCEUqoRTe4h/ne1ynNdz
cD+15irjM8EqIFUU8U+1mn8cTGUlZFq+FwwwAUd5MwGrzS9YK+uzQIsNzQUt1z4pFQ4jyGpJu3+e
EY8zi0QpHQjOHOhj9ugka7qkucWgTu5RjbzHpPVnoLfocWFkvZJNvzMpsOy09rnKQeA46u1KFUrS
FLZOn3KUOvqcVoOMycbrmpV1WkIMKdIyL9QAbR4nFPFux8GgoWtM8gNX9v3vyFEDoB88JdxU+Olu
ZDN/CIdeHMY+LveiSvQXZII+3P+wb3HGTZDHT4DHZRJz0jylAnj7E+K+HjvcWZDWHaNoryVxdxrT
0H6uDe8FOMXwDUYeT4JRZiji5GaxNana9w7M70YM2mOpBl9CPDseYTA0D8XQ9Qeplu0j3pzZwcm9
6tlXkDEJRr09e3FH4a6tHoZYxyaphKddqZO/fPIgkD96igFsI+UPjmZTwmBGOi0MLiJVsrXYa7po
Z3OelF0JwKhuI5ExHdS/HuoyGArE2hodu4MGZxfL6q9xRoiFYpfq+pZdfCkl55mKFDcenQJgDYrV
frv/4RepBtEA/D1CLZJo2Kmz724EPkXpRNNcG3LSuTGMhrp0golmYje7JK1/1EadHkAru2aBc8j9
wd+5iVChnfpu5PEAV2YXRKaoIuysXHOxDryqba3GmyxVHhsd14PN/aHeOUpk3si4wmyGnD4vRitW
OAySyGw364bwp++k3wv8fFZ28XsHiWUkjuSBpTBhTTfiXyuKm4YsSRqjaAN6SugoSSAcef3oiE4t
pEpcLanN2k2VWkcj8f4UEbyd+xN95yWiKASfQkPmkPRxFmlGQtJwf0wcF+uTq6oPT+qQJC8mVWtk
9LPk6giexCRvV2Kod74vJIap3kM8PQnE3M58rKtQp9rouFkSKYfc8ZU9Fr5r8fq7oxiTTCP5CsrI
s92KNFYblI3nuBLE0+c4lK+a0scv97/gOzkR9DDO90TPn/ols09oNL5TNb1pu3msPdMl9DcKBB60
9fP8iqRc8aplOoKEVvtZ+L38YgSJgfufVR1ipJnO2NzWl8aoVx645UFVKanCBEYKw7CsOVy3UAZ6
RuCy3FYfvqPnVz+IAvqg52St2AoZhTvN7KCHC66gC5LF9spbtNxXvK4Ow6O+y/rO2YQl1pFKpJBV
6F49XLq0y3ZVXYSIZWFIuisx0t1RtFyDNk0LentFwhEgsJr6LYgkzF+mOAhxbMBR17XG7GsctcDN
0LPIOvFK6/aHJrXtypX0VsydjaiQC9N4daA2s8tuN3LURopfldLoEps1RwQIwyPmSeEE3ywfFdM/
WHapPOgizHZwFZK9jTvMrgPHsKVx36xVYt6ZP/QU8gTuLShn86xIlvKOBJXruclTYy8LHqmNHYrk
e0Rn5aFKh9ytsdf4jROQhH5Bsx1Qjnf6HqgRBHLtsy4jsaN6Y7IvdCSJc02jlKTxrv/z9apCVuf3
Eahw8c0JvmJSZCsQr3QVPTSfTSd9RKc+WDkCS4SLQ+F70uqdHi3wz7O1AXTcCIVumetnyRhvsAoM
8Jmpe5x464cgwkTPqMdhnzayenC0BnfNvKGS6jn/rdwQ7ywLz6UM3I7eEeHgLGP0pKEhjJUUtxuU
6OyLMcNywiABooQk2o0j5fp3LxjanZk20RFnn+E51IpzA33wW+Xn9qOTI2RDzleS1gxIq519zF0u
TrOWVS9vDUIL1IYp7ACFR7PzdjebNHwrSSimO6rS+Mev0E/KWmWXevpm0KxT0OP2pFTj9wzpq5Ut
seStk13K1A/ps00N5zmyBh08TXSYp7jOpHhsWde60HBgdFDUki7j+KtMfhdt/ysT6OCW0Tk1m4tN
QWKTjsR50Fkc+9yLR6tGO9V+ECaiAtidVEb7R3KM8/0FXahfUXSAsUxSzC+dsCuzUEzimkH3rjbR
DHyiO52X+T4bgl+B/lVK8DFBAKiNzIc2Ta+ZgZMewjCbSP1ZG+OL6VcPlXQybbR3PkqwX6W83zjy
U4nfm/1itkA/0bvsQm2H2OR2kiPqgYP21anOjrj+rn31d0IQZkI4h2yyytv1ViT/KwQhyxxTk7+o
9ASf0baO8Gguy00tmvwF0XHMeBGN+NqYClakPkzIKpdWqB7Lw0FIi14Tleu3pEW93XOoUamOL0zV
NbsQ+5lYekk0/Ec7/VFpC2BnYffp/uq9Bam3d/ZbEA0Cl8I/RPdZ2OUrtVkGvU9aZiQX3Sj3LRXz
ACXTqKr2UfNqAzvXJbDRcngYh3TbBGD0zOycFNlnX0YIdXzt7XwrG0guXzPd2+AA6w79vo6CrV2r
p1jb9lGNTk79ev+Xv3Oj8csh8LCfVUB7cxeFQsYBMIg01SW/6/H5zaJXv+2Fa+WVsuVS5aWxWjzS
dAkrzUo39l6ohrtqBBF9/5fo79wUVBo4BqC0SMLmd2uvhrhTBYmOrtk4OUA+CFva5on6HIXd3omw
sHlJGrGzpeBUDPWZQ0TLGvFgAwVgrFec4KDictvmn3vpAoTPKD8L6VgaaKfZv0L5yUDfLX/Wouyj
6RcndL1PnaV+DtOzKUv8V3zXwlKu8568Fo2vGodfP6AjX0e/PNU44jb1Arn7Q4xENMUUCvKjZH1O
G+dxorATQ6+Ryd800mc7ioTsTVyEVB/W6+0eNrMpa8pb2S1RCdIl7p8Rudvoi9R324Y3OLSeB/GR
ylNF1wvFTQysWuUa9P+N2pdeUzABcynr9F1wyNFP1qH0Iux5bmztO1px5sZK4xeEBdwxPdT1pwyR
G9k43V/Qd6JYVA6A6JPrcLXh3ns7BQRMUDcrm9HVA2O8BpIK95605TnJveQQYg9zFFXWPWJWhp00
9pmgoiOsciD2NjvJkOMHq42bc+C39hpqfhnF00knpOGmRYvKfJN9++uK6tpIQwF7GN2+Di+iwho6
NDvjpNixjRW8JVFlTOrvRETDgWii/VWnY3gwRnzuHCf7mHlJ/7Utq5VL5L2Lk+4jJE/a6VTQ3w7I
37+qVz2ES+FWTdC2S6Wr34izgrOgXfzSJkF4NM1S2mulCliKkufFCrQ1ub/plZntOtqWCNpAieXT
mLOwopUcYWD5NLq+Fp0U+Oo0q6EO4ZwerL14S/75lO9TXSK4tkGpz6kLhmdkTouxo4tbfHtB9+k6
6kV8MeBPPfoRSm0FTqH7MpWDbz6oTuzuRMKGbYPxoWxRw8ALhVcx18Lm0WlV5Ycj+dZJLX3zRR5G
61ELPXnlXVn2d8lp2dKAaLjmVUTlbnd0o+ClVRRO7zZycgHf37thTQd2E8gqhanQ2MTc0Buzt/SX
Sh6CBzmkg+s5YX+p28i/INQXblQ7GJ4qxIxdJRH2U2dY+ya36msZBcWeUP7o+xVE+rSInpta+umb
KISsXLXLVSZQZgrwdRD8pElzO40A0yvP9wP9Caey/3AKy5+S2M93jt4GK2HNsgA7lSqR25lqK4g8
zF5i2ReVlOSd9pQrg34otEQ7dLGV7SvQnfupS7BduXOWU8NdG+YunjzsYGiKt1Mz5Br0RR1rT2Xn
2WAKEv2IXRsCImFs/lJTx7iYGKVtuqm4aEQ2/+EFe/ov+sfYDKTvvi2sA7sr3GbCXKtQvPcxdOCI
aIrx3QGM3P42rAx08GuN9iTKZIdIgrcDxuO2Iy5qTq6vrPHyiuNDkCfTxwLyZM3jSaB7dmAUhfbU
S/hZFpJm7Yqq/HP/cy+/NqyfyX1p4v7gYDGbUSQGkQNFjV1PD1K3sKvXIXSMxzHK/zn3nwaiRUpd
yyBWmdXpYL7joqpWsWuhEX1yivZ3GTsX0YVi2ynRNSX2R209+WcZJ+DqeCGh2egAleXE3K5Ym3mR
I+Qkc0PL8T9ro/FNHXDCzXGKax27OUVB5h3uf9Lluk1DwgPQYM1wRGcb2IOVbSWYdbiIeptXZH/U
a22sgaOWAfKEACR/5QKAL2rNj2WHywIqH4SYQD9wIh9saq6Z2Fsm3qO9ismCFLfRyu25jO9Mqqwo
5EBXIxmcAx4tO/W9cLRyNx2M7kjkI71Wud48lcL+4ZT6lfa4Qg1aG64ZpgFrsh5LbgBr+ffw08/7
63UNLSGNIqpyd5RLNPNfvPhRApXVtc5e65odRcWPXoIJNHD3rPmZ2S3FNLSDyvRDIWoaZZ8KUqao
Po7Y8FnShrL6dzsvnx0/xBxceQ2cNb3G93YCVyBqbjTtIVBNf/7XD3bkNM3tISwoGKMgXXuOurcd
jGju77f3tgIdF9JOIg/etNnJkmUo0kYg58jgRP45DpFjx0X582Cjmz+Ipny2Rn0t/HpnTKSLYI/z
itpMbrYUajGY1WgaiTu1903Qr7pRvRpSsgu1YS8KTFfRdm7an4hLPIn8Q+LYr1krbYmZLmqXPOta
cMTcawUwuLydwSVMaCO2JkC+eWW3H7OhySMldTE3/1KbVkZFRDbPeMuiqlHkqy/V8iOAwON2Jgql
B8PFdru8uVoWIXNu3BjF/C9RHONlU9jj53BQgVypIdz0WBfdU1SpHsY9zmvKgf6UhgVBqIXOYOmB
Mds4pq+94mMcnkVujT8Sxwg+3t8g72SIE4Cei5ewFPEkc3ZZYN8MEKzMkTjnxT1Vlupd604zq61u
Rl97p37G0uSAzfVkryWZ6adiNIptRpq38gYsF4h6Ai8niQSYNGqRtx8MU1m/iyvQi3KJOqkmddKh
qZzimOUG3UIFz/P7E1/WmxmPWG+6KulRzxtTIA5xb4WS5Yatj2FYUuR7o7bFY1Lqh9rulWvWoSvQ
hL3Y3R94yeCcMCg0RMHgTR0UfXYmVWw9JLu1GjcKZWMfphW+R4MhXbwKhkdSd9JL4PdQhvIaiTQo
vd/w9YTcge6zOwKN33WJsyaX885uJaYCCAUoik3wlq7+dRlFWtnjOZe3blKr5okEwrsYRpHu6NJl
3wDbOvs27r/d/w7LC5C3AkzMVHg2kMyavb714HdFhvczhXAqAbYSWdtRQfPs/ijLGAak0htJBLlT
+o/Tn/81M1EYkijjsnARy6jADybV0VZy+WUMnHCl3/rehCb+EOxcAAKs8e1QeR0XA+7duduHxA0e
mBZKceW48s6+tSRuk7iJ+gu8gsuV7zZXsIIPShaZyt6TqOhC4+6SngmgrmlimFu1Cot9nhk/80Hv
H1p05P44NZR2zaKwEZdRukd/VttLcYJ1uTH+6ImMDp3q4QXJi4eWQIxKdY4h1CC1a7aAy5VgX5EN
QhgG+0kYf/t5SrO2BgAU3lMbYG7ZRfD2MjOtjl1J+fb+or+TaxOETAGlzNpz5c+WosLXBdumpnCh
evyoSa5fw7L19l3k+4cktB38o3XYVLJE897GuKSx62pl401D/L1MmjL10fCRQDuBWs58unXfWGVq
1DgyeYF06Gx8c0JnsD+3dhyeuigLT61RVW4baNcMh7s18bEFz28ydJ1uGESOOVv6HIUVDqEV5nZn
PTVoPj90tlqcw8I/9N4k9SaLfSo41YGmj5REom9hY3pnqYX+V5NvvOYSBoVRXAS4RKpfey/tTtjj
NPv7yzS/dRAzBQ1H220qIvEoTwfqr7Pp+D6ckUEPn1un+B10nUGpyy7PshFlrlYCmNXCtPl6f8xF
/20alPo1MSoBJ/+YDeqnaLHDKRfPiab7HzrfgV9kCBRkYlqedg/3GjnV4CRpar3tKym9IqGebCNz
zDFJNfK1hGD+7L39HHWCyk3RCdnW7TdogBIAybPD505yfgq1/ppoxjG2OZFpkbUre3Ka282enOb+
12CzI0ipIiSDtsJnPHPsBw8dbpACaOXe/8TLKUFcnFq5BLcE5YuXFddCdejb8FmtneSjHXvkIKzy
tux786SQUa6c9vnFQnVJAbhIGMNJQ5lndsWrlNFCL2VWnW/8HA09wk+pzrfBIK09k++ONJVUSFF5
ueY3fKZL5G9NHz5jHmIbmxTtrk3ct9q4IXkUKwHK4qJ/mxdRL6je6UmRZ/PqIpicXPGwB5R6m2vi
oNlT9ypEQrDr+3E7es1rHoE6ogsBE8faG/5wkpPxkCfR4zAO8CvoRcQkMAQ2G2RVDr7mX1GTuYR+
tBL0z6Op6bdOhHN9AuTxns9+KzJ6lidMJ3wO8gHrJj21X8daTfd5iw5FJofdLhsMb6/n/Vre+d6a
UHsykHIkm6UPeHuA0sguy7Rj5DAx9I3SCO0hjD1v48t6upJDLI/PdGEhAcutjsK+Nd1nf91X0mgO
RhkiwxWEFsanODZsJafrVtb93VEwFJiIpkSJ87amh6lZLVpfPOfwGunRRIRhMAkP/35IeRpIz9ha
CJhMh/ivuZiIHEJR7MJnz/GeYt9r3ZJS+KWQuv4pREft/P8MN/F0UbrA2GX2IAPcwfQk54xC80CI
1PyPELPYO5L9U8X0cX9/sOW7wjrRlqA9ieUAkdjt3JBbVXPRy1xzPR6HvQj+FHKBVFcjumOc2M9C
rX7dH3G5CTWkFviQb4V9UK+3I7ajmuOB19EG101wxXFfHpD+bHCZLLqV23VR6SBAw7VHp9jBBTvB
rG/HiloDQlWqGkA2tIOKdV1P8XnX2xV05K6+SF0t7ezAxtDyg+qrpz58jPXnrP8UJM9VCeRQvyhg
mNWAKnQ8HkKpV7ellX7CdcHDbqg+2LGGklS28rMXeSY/m/oetcpJpg+Az7Tt/9pwXR6avUN66UYY
5WxEonU7dMqJXQNh76LCyL8IFAM3Zl2bT4rctpdWQeVFWE69svPfWSuSHGi5pB6TV/1srYyyLk0R
Ic5dh7XyMFXLT70UwmkFvL0y6WlOt++tNTkIAFPgciINmVX7kPE3CieRejcNfBSbUA089HKZfrm/
+Zbv7e0oswllfp6bpecPlDFtsOmaioGDrRwjjV6i5+fH+6O9NWrnk5ps2KCmW4glvMXefy2kIiG8
Y5fV4PoplriV9zG3VW8bVZAKAzwBLkX3TRL+tVGuqXg2u4soXkPxeRCu4V3V/pdvu4Z4VqN0kwzb
pmi3ufkMTM6N8x9V9LMqL0n326/97SgjwHNQ1d/2+HNskLLHY8DZU3LZNN63Dnnxwbk4NnouNeLf
X+v82e+vofOzczRMCkoY1ychia2jfNCMF2n8KMt7Mlupe6kd9MLE0Sj+c9pzp3xGNr+lHIn5Bo7H
/0nONjOSTStO5qQz9DP1v3TY6qbiFzCGKIDCUv2wwj9p+l8CQ972dMKMy1BdFPVL7jzZDQgodZci
JSyB37biM74nm/vff5HbECyDGptUjKnLUz6YnX/EEMI+IJcCPdjQGW4c5TMy/Mav2un9h0INfOTh
E+UMXUK/ZsD6NujuWmuOLm9h8mwXkFZMaEEidxS+p1P21y5Iot6GzOV1bl3mmA/IF5GfBqP+gYXE
5MMe/6H3Gu/G2Pil2GIrKz/EQKUv3TQAcQqs9LRLG47XuPpq979H5Y+jnGIbPof01Og/JAAt2Zg/
RtlDXx9EZn3RM/XFSH5YPU17lDG2lO1WboUFxkMDBz+97KCJuKQIJG4nlNcUsAWmXG4VdKdGNza2
yBUHqFXjwQRJInmbJZ32IUh9Z5c58l6uO2c3yk3zBdeaCTav46KqG1m3cQJIvw7SZVh10qWKkrrd
iw41sU2Jo9d3OxHNBl2e4WOL1/C5ysJyK8d1OW4CLaTlGyfaz/tbZpGKkgoD2Z0gSBScqDjPptb0
I1JJg+zKFbV/PcDmdbLBuzQKJMskscNzC4LgY6bk4TmUpXEloFkUvEi1uC/w3IH9xOM/j2jsOCid
Ee9iN+6T6KNnO6dcjP3Ji7UD6AC6d5iPH9FK+J7mAp/RrDV3Flq46ojXyDB26UoFZfEA8HMmuCc1
SnRcFxLgvmLWZOaJ4lL5jC+x6gfXAez0jyLx1g7r4gGYhqJYA2KZ/QV3+PbL45iO2LiTKVzN2fgs
GVa17VUKjPfXdxF8MwoN2KmWRucXGN7tKLRK4wBtUNmdmBXbWK2Tk5YpHWINQ+92jVJ+KAyj3Reo
Va5cRouRVYD1VHRoEbKsC4K8IQeB1Zmx5qohqgVa8FGi34CHtO0d9NRIH3C62GhOYaxMeIE90d4w
BaCoJ0tFEFmzGStFijCg0Q9uo3O1Casqjv2IZGxsePVRF+BYUexula+h5h3rJI0/RI1mPIZZnD9H
Was/1jjpbk0A5f8c5lLMxGQTlV6YAAs4cRZheBsLX3YrZJwzJN8PepvamMVjkjjBN++v+2J3UTCn
L4sIMSIVE276dt1lO/HlIcwYDaHow5A3KbTxfg25tUBy8LGJbQmYJuHZ6djcDmNBaleVXEUMIpHO
HnFMfYYAsInjD22ScHO3AQ1oY+srkr8VPpjmUfkpvPSXmeXaJi2rDyj0HjHLxsYZpQpttMr9/e+w
DIAmPiqxMNU+yg3zGkoo+ON6QBQkyrIazAhuKdfGofvvcSd9oDOp/Xd/wMUNwhehwUr1mhofXOrZ
sUaqpjDpKMmuKiFoUDtBdWj9rN9r5lrK+c4BQ9yC+M6g/z6xwm6//YiLeYDT/ehaqATufKzuz7Dl
m40XjFc/OFKL9n51RvPp/vyWxUMmyCsIygKOAnDV6Yv/9bprSQYSMohHt0NU4XMCtveBjnGGT4Uy
uCl9IDfA4xuvKEpjuiT9ymoJybdwyLe15gP8ojxybCFyn02EIzYy7uhYrXXR9/s/c5nn2YShXAWU
ECc6zCy8DjHFEUNlInmjeRl8yEp5SYvKfMr1Mdx2oSH2WtusgQbeWXtqhwD3oStQBJjjmlIUEEuv
U1gRCk1jr9g0ibBRAbjUruyyhS4MBw+Bhikqsaeqw1z/dJAGQKW2A8JOFeZOaWXzOS7HT3EejQCV
nVr/M1RI2zl5/ELjbGMWZf8td4z+qCNH+q3so4+a35aHtta03f0v/87NM+WeOpD8qcg3Z16qcVIG
VZ+XLh1BH0kxQ9rkfZ6s3G/vbcOpQf72uEzrPNuGcZED8zOK0g2rEQxkHAwPNrqXGwXG7WOtSfpB
9MVeVuvwQPxu7kKrQ0E/LV0kVrQ9ENL0kDXyN9ia4zaejIuGqO/XfuT01txGwgjHUfKiyc6XoJx9
e1bsuoG6YDaZWzdfQ3TyLipW7Rc9NrqvaQrAj4AR7rA3GNcRD6vnGtOivZzkwddG7i5d8s+GrQQa
b8BSinE0nimK3f4eq1ZR2DfK3A1gc37SjS5/Gm3xNelD56tUCetDO0B3kUL7KpVB7NpmYP5QkdnF
t7P7IsKSVmMhx//+Vk06WACoaTNS1pq/VU2NZ1RTAUSI/SD/GFZZcGjTaNz/676km8j7C40DuRRi
u9u5N1Af6gJ2imvZSXBtxhCxbHOwV3b/tO3mK45tMvgaCmco7szunTgGHCQXWYF+BWUEOMjFvrCN
cWdKAdyUXvxjX3FaUMaihUO+pQG7v51UZ9j52Odq5mLKVz/IjUze1Fkr7ffltcY9AzaCwGVyMJof
NbWWfQpWZo62je+jx1C9ZL0S/3IQLr2/RMtsgEQLRijRKm828fcsdlOVMbBiyalcHjK0bxrFO6mW
OJqiGo4ZUiq/81I9hXU9fG/7IdwCym+2japFCKxrH4WVrsn6LbgZpCdUdUlhKaxBz5jXrgHpF63t
1JWLpTO+cklUfZWwCdn1Sac+FLUynKzA+JLKAEBF5oNZxevPHZrA/jBYmMrSTW7xDvG9DzFq46e8
xe83K4vvcAWeSdPljRI59WVw+sSVgoobibrMf3o8EU5QSFRPObpZB63Hl7XLpUMORGIXp4b0jb6J
ehhaZ811ZPFqMl3KsLBV+ZtuySykiLPQaXG9pvVYlOiiUsDaWSOGn2JQcArQnAZhKytaqxpNm/Tm
zEyjTj0asITYAi3sNK3RjpJWr1wU/o7AOqzqs0EJUMpboOn7hiih0KOtmh2T8iPCOJuuu9SQYKT0
qy/A5CcvflXtpg2T6zrFzhevQzFCzScBtJMkMLNyfuSdeohqsYuzpzqQsEA4oN8cNLQ/lOSUexpe
lijthPXW1qO9r/L5A4QPHyGd+5GxlepsF7TdQVjiABXvZMXdHiLuDjm8BHxCUKL5mQanXk/3lYh3
05MXR9025n/mGfuoP9W6D+ITvAq4bnuvGeUhtTHE5p9+J2MDbR/0ONx50hnU/DG2lG3k/5T5Nb1+
bFT1WHnDMaFIgoJU2QaCIw43fuXoLQsBwBwn21eq8BSO5z3p1KxkmlWl7HrNuMmlEQNeXAYRb3Ou
kjb47sDXOva8KjvVjEs4R+g7YrtYXAbT+k/SiuwcG6m18+hRbDGs9vcSTI9dVdraI4HomqrwQvQC
FD+6X9S62DOUL+ZOG05ke4oUq9SYjDo7pXlYXJFpVagadtKDPvrKUyDH4SYASq90tr6Xy9rbV7Gm
POB9/Q2Mg5ta9MgnNZliO0aiO3iakz5rybh2hyziIQ2QAT1+6ry0HWhE3l7R5qjXWjUAlspJfHZD
0vuHQbWKl/vr994oE1mEbg1PKL3r21GcXDZamIENXD8bL7EMJVxTRqLt/ijLC5rJEFiTUHFYqTbO
JlM2aeDJWtU844NkXWiFfVMxQ9iUifqnlyH0aXqC8WN7pDC3jcoKBRtLjLh3+1H4wPdVVl7bZeeA
MBuIAD1lAkHI2bP8M0tKo/SlKH8unVTbalnUuXaKbHca+sYhLIIfmBS3+w6E3zbNeESkMrW2YVR/
uP9dll9/wnHwPVC5hn8+/yxG6PcC45f0eXSsH46OQ3Puy9nhHwfRoSBgf4GOE03mRZckdSoftw8h
uSOqm1cIiRQyqj5buY0X98A0CrqGbH6IYYQytxtJhGxTTRkkV9KzcV/Hbb5vzKw9OTlACNsOxKEJ
O/MsDbZ1BCAorcQab2IIN48BpmUgQyd98imTnjvTa+qYasLojCejC1Fjx591o/TY1RRZ4O+IoXWY
cZQ8Nk5ICd8ekE8Lk9+D02qbMIrxkkSrrFKjYYsizhfRtiCJfKnFX7G01OfeEdbJpu/8EFVttxmw
fF8JMhcPKHEsXDqUvTCdmYSAb79e1idJXddG5EZJoezIo1N4bILUt6uPpRKezbCR187k4vlEcYa3
ehKTZclYudsxS70v+Yz0eBJslLY1fibPnUA7xOoz/ZcVauG5zyizKeNoPGKIgdGlZ+bnagzt44C+
4/b+Ll0Ei5RZOAT8GCqbNJBneZmDyL6Xh2MOxwUxYHyatC8FisL/SYOkr5z+xaljPgTA0EyASIMc
m23VoDd0L5LAKxRSGh2sdsIroaO4MsqizDKNotOge1tV+iq3n7eB4DCQ9QjXs5r0IAKMUCP0yw7o
nPufi6QLv0SZFxxK+l4rIy9vNxTBcA7FdksDE0c8fDt01Hee3ph17jZdbez6QG4esWAQGBCKQ6b3
0cGHT7sp4yA7W5gctKg1bkWqtz/vL+nySpjUjXhwQdBQT5zDxTyr02nWVIlrGABF0BSpj7VhbRUx
dC+5GAZ00OnwZHqHxrJXqStfYXmkaAygkQ968k3lYxaTdio2EaPcJS7cmmCTQlQ76o3R7jiBr6KN
7H2qiDVTtWV1AfQD948tU5knW5zX1tBDHVH5stUnHi59T4Ca74n08mRXR7r/zZfk5BTIIwz/DM3T
DQlssMn6Bj1234we0zxSt1k95nQfNfm7kTcc+iiPtActlp1/PW8T2wlNDBhPdFzBld/uETGmrZ33
vfykS+on2uQtubOOeI/Xrjw/i3UAoEESBL6FghM8q+k0/lX3kxIAE3nGQKPkWknyzcJ3Ms3QnijL
6LOXeGvN5On/7+YhmMajhjql0pP8/mzzj6WelvT65Scov/UmsPpwa/pxvDKrxXU1jYJmNLkOhTTq
SLezSqPYQy2uk58kKUEIG3O4s8qNvaFgOK7k6svgibF0uCxvHEIuktnVmPeh8j/KzmQ5biTd0q9S
lnuvxjyY3aoFhhgZDAZJkZQ2MEqiMDgccIfD4YA/W+/6xe6Bsm63SKaJnYsqMybFwBCAD/9/zncY
M9K6rgLnzl2VtUh3oakHSdSLp+ZpO0nrVHDnrg5k4kBoLxI6lPG2ZGiXdnP0/fev9U9M9ds7jAiB
VQqLMimWjq+v3VXRUM+xsK6jki9ZF1RFDhZIc7B7VyWtVcTbxqrozhRW84MHiMZM4AWvvsSOcUFt
H1mcI1FLbocyHBNkj3ebAkXXbRC1YgfU5Pc5aKsd9JNka1H/paCUZ2JwFgxTxD36mrLr2vTVswiK
5WkAvH3X9o5/VLUXnEU32inGc+SvepO4wkQW39ud+jBeZx27X98B9GOgzsF6AxY2BMi/vgNh2DeN
cjhcnbYKskDDsq8n+0IbJ4177Wc4ZpBJPQDc50ZlKgYiPlgwvG+Wo6yAsCasuiANWgtHr0+hCMLG
KTuYQZyOHFyfXCm3lLkYwvnIAOs7yKp91mZqjp0FiCASJjmMB42LsA3K6qu2xQ11S2NvEU07/QjG
1ssKOSChuQX2oOHlbsAiZ9tgys4FVj+5tmfrSkaMH0TtjqlFgN1PzQInq1nc4NQVtZdEPSNXtmsL
BC52GOtDQJvq7qNaz/vxBGQQVPxWoA+o7W/HEzET3ihBYbFZXLLxgKIvAleCtFHbAsNlPaorRuIh
G6jZtdrcjaLNWhfZt9Yk/T1r0E7CInAs7tDJiTMUNc4q0u4Ho+tfniRMINhWYY2BieD1txOVEFIN
kSQQi3viIJcKzMQW1qUmgkilHpo5kZNrfTDjvR/5UG9D+Rxt2xgT31v0XsPJzFdDxlmUpbkDNGw4
WVXzUbNifbZfPfur+8iFKHP16IKA9mZeBcBZ4CIArrDw/DuLp/N+1jQfdSOgKP0whOD96IeiAghd
WEahUonu7HrVv8wfUYCR1m8X+9xQDsA3OnGoiahZPvXaI7koBkQTuPX1Im1n37iVn9Ie4HiHzDJz
mna+g+7to6Xdu293PSXQvLC2wMCG0vDrU+ok2CvhApQO+HNP+B9LW8bZN9ZDp1J6Vv1pKT4isb/7
bn8eEpJ20Huwz/kJ0P3lLiAheg6WvrDPS+2X6QjuadbMvf67MgZgkNB9WSmvKHdD2PH6wiwL3GqK
1s7ZG+xyE5k2elJgt+8Y6d27388i7xaHWJnhMKip4wbCKvbmDWm4bsAdBkfPGqi6rulRxQOSAOOY
tCnoQq6VolmYO8C9H+AS/uDg75v9SPn6SY9ENQiF47ftXUMRaFYHIztr8O+2YC8WO+qHAwoStg3n
JvKtrFwL696KKp5PsrURU9BPOYOwI+HaL9KyDJYPhvT3y/b1pKA7xn1ZPYVvWQERnQgm9oqda9eT
ewgzrKzv+3hLkYySUJS/95Pl3Fb+nFKrAbapprvCaT8qq74Xg+E0UB1ZsULYRmAj8fohcKGpRMKP
bs+dsE+LVZcnwDbdHKtsaDJs0WctTB1ZrCyazR3SvVvafbC4ev9+YVWBrQM2D6gmvMvJYKakmFom
mMSVd+d5pNyPDbBZpOJjBphX3rrio1f6L64akhMopGHSsZCS460Lvl9esBa8zlGyvj0vvBvAYeXx
l6EiiKMbKUqXOrLQqEbloEHFDA+pFLmcYxQJfv9SvH/LX5/Em3UFQ42IDoNqz4TWZCMC0uRt35Sf
/vZR4O6HTgmtJrjw3ypd2BjbhLKmOju6gsjOskmmO7iYfn+Un3bU1xMFyjCQvcG3DQogaq6v72i9
WJ4Yl646l7HOMJknjD60bp3BrLSZ/afYuWn8w+g+eLpLw8ZLoKJN4lZlC0HWsLoOiwVA5hpBhVYy
1s+Ooddud/C9F1V6SIy/c6pPxYxYCQrtpdJpJNE0F+0OK/NN1OlPcEJdReX0wIcvPULS8oF/Be74
739fcABiDkSXFhPBW1syXD+qVLVTnhGqcowYcRAWIT9c8aw7lrc3MoIeCizB1SXwdr0NyOyMFYqo
zhTk+h33lzAtYNHbLXG/qUhY5sjoGFIdNXEaQha061rHTtBBlh98o3/xdK62LwicIZ7FZu7N7CAB
U4kVuC5nPTUumhtIG7TWCunvn5v3Lz/MZXhu1hEAvNq3oyBX8VTWYVeeOzPca8vEd0KG4z3BQIUY
lDrEFgcP8O3fPiiW0+i3Y10PGcrbBX0lIQepIiCdjCXbvUFSxBHKcgSwFPOmpWTKsBL9KOr0/YVi
S4wbia0q8rThbn/9fkhvrqBsHDvQbCB18oPGf7AiM2ZRN9sZHqPyWAvWbn9/of77hwlHhcwCLXNo
f4CpeH3UmKGPJpahO4/x2fRFalcIOPRbkN5Y0sNiYPRGwaTd3c8Q4Vr6viXYzXl5ofe82HHUqgJ6
Pao9gDlJGF2m+osn4jRYlh1ddraLeBr4v2DOYv3G1VXSuHc2O7nVdRijDFz68hIYe7NYEK3LFpBH
mdSYVuOabYqRbSVYmZM9ZiN4maGkzwzK53xpIf+LBlKn1Yi4ID3o3e9vybpT+vX1QkkCdVfEzYar
hgBar9d3JDR4ty1d69sOk8NOWAhGE0iD3JHectGbA0RhDKcwZ8r7aIj8uWp7dWjAbkFawaJ9DXRA
KeH1oaOYVQaTUnsLUqaTjCDQ3qnWvxmcsdwjwAUttBL3uohYkbsNXu9AaW/XjJCSs2ABpmxiDmJ5
g/rQQ/iadpTFG4EhM0R6651hyN2ai4ff36x3yj2wJbDzj1YUEJ6id1mP81zSyhsCcsHWeweKCj/0
EH6cedXKnHB/2BEls9a3eEY0FjDLbEV54RH7ponqeDePiDhWKKkHi4O88cl275ZoGrKxL+kNcxrn
g8f93UJv1R7AkY90EoygaH68ecl6EgsVToN7KewSGwXHkxs4CfonSMy/kEKB/gaKQWo5RX8qTeQn
IohVCvxwsRHIqUoxX6EMMc/eB+2Kt0MpBEjo7K3b2NXCgUrx6y+e9ob0cT87l6Ivq7wJiMxUWRUf
VI7+8ijwyCDfDCZ8dGlfH2XmbdVps2ZpLDXfIH8Pr50Q4/73j8RPDMuvTzGKbJCQQKXq/tw5vJ0X
Jma39tgS/9LYsdgEg7ekHKhXGKKtZ6ABDpq6NKdRex+skI5FqrybGp4vM6i/cTQOec9muou72D6A
tvI4IMYnUdVdVdUVWMnRp8a35mxyu/4ABEyA0QE7IKBVROqUdpV3Xiiu4oL5u6riXWobQjcozvqp
Z7EQ6M4RtD0EVaed8Lz7iAZt6tFQ5I0VtR/MXO9eZ9wI3AV0FDC4Yh3682H8ZQ1Zc23iETmBF6x1
cn8D4Hu6pNO+zlHmP85pf6oyePzO/Mv4Ut8VH0xh6yPz5ltYhcIQKK3lSOwSX3/ZIC2PTjWMzgXS
tR1snN4QZoG3tbFd+P33/c4t9vMyoboAkQpOdGhWXx8JsYsRw9vvXPhVtA229Hre8L29gdU6KXM7
sTYsdbf8YcrDi78ND1bWbcusSsjm9+fxdv58exrO69OYA6XqyRLOBZjgxAeCr/W/uHw7OAH0cR88
42/fJKyVoWtZ115YmYAl8uaSPXetplSg3M1255/CqHyQXRx/sPv+64NABYqyHibmt+BbLKjEULQM
MtAacYp93dQ59Hj1B5eyTvCvnhOASSCBQK9/RQZi+nl923xdAa9meHcOVIn4ZpitwYPuy9WaX2Sg
ZXxBa4DdCPg+UkLNRw/P+2tc/TB/VnNQ1n5r2UNxeIERFUcXFg1gn1z6dYf1UXLlm6PAsLCqDBDA
u7bXUcJzX18ja1H5YSBPnFHBZSoxECzuWmyoL79/An9yMX65l38eBzVwQEBQC8M7//o44QA2Bvwp
DFBM6I/aMVJb3fOL0/nfLePboIEG9ZJUC2hRMNMV2aKD6eTzmudIUwp2YETKTNiVTqzJrjFEjhnQ
jZCmabfaeFa7xeZvw5o6sxCwnMZleG+H9NRYNM5iMW4WF6X2Pib+B7uaNwuiP68KvSH0sVaZ6VuG
wgLreDF2uCoRl5fFQ8l3wHflww2aAOVTJ14JPii3rejvvdA/j+uhS7TGQCFk6Keo7pfhc4GhJwTI
HEUZafufWtbWB66wrRs9ViatCB8l/ygT+i8eFKhSoLdEUQ2X+1a1QD1MJlrU7XkMvWpXLCbClA+n
x8/n5H+9ioOW//4v/Pyt5wsauNX45sd/n/lLdzcOLy/j6Zn/1/qn//ef/vv1j/jL/3xy9jw+v/oh
72AgXS7qZVhuXySShX4eE5HU67/8//3lP15+fsr9wl/+9ce3XnXj+mmAjnV//OdX++//+gMbml9e
hvXz//PL62eGv7v/P/97oPXy8u5PXp7l+K8/PO+fgIJCvYx5CMMmpFZ//EO/rL9x/H8imA5ApggW
G8h3VwJg1w9jhT9y/gl1Cn4FEjNqj6ib//EP2av1V66PzwOeGXUL9MGwDvf++J9Lv/nzhfzzfv91
OvfrqRJ1TWRyr4J7HAuMDNSZ3ry2sZIBR407pbz5rCp9NbXxEbSmhM36+Ze78p9D/6NT7Kavu1H+
6w8k+eDD/t8Y8efB0LFYrwdVbOhuXx+MKok9nvCndOwJM3dQddj8IDu7riDy7+FbRB/JsU+VHzc/
BjN00ZZVrp5yW6poZ0lGED/FsBRPQIQu+IUgl9TfAzrTyBtH+FG36+p+rMCapR3ZC8mC+eiIYhS7
INQr07QV/ZlWo3Ply3osr7uqqZdMx8MsjpW/lGJjPKetsolF5ZI5o/HlxkafGgGdzWByCo5xl81D
u/6R7yDa1yuQO7Yd1TjeIFYwtDeTSzv3oDgTFKG/grGdp72iTbkznZdS4ZPGGQu+NOCMf4YAD+3J
noJXlWJfL7wEykTcikZJ9wZSWBg7OdV+lQSDiaELwAek2mmnchP3xrKzyWqsKRkjqyInjfb1Hm6K
XmXDqHXNYPD1qNh2QCGzq4nXfgfdq4LnNWlMUIxgCXcNelKL8uME5nFFUTVaHeGV6cE3tzWx5lSW
+BKBAW3iMPGlKh/0AqPj3sDi9YgCoJd4UwnGasNy2yYXPvkYGR2cqWTjAscyJ7muCztxJKxZrUdk
4ur1kyg0fJzgiBP0T7VWuUc6OwXHfswUMOBJMPrXMQ9vS6yRM7sYH2LiUty4oMpJ5TzB/nkfLM0t
d+qTtwQ88R363ScIFFsUnfagSWc1Nc0GT/wexCh/HzO/SOqS+Yk0KKtTHBq4DnGAweUQo6gL45QD
+IeF2GZ33PZMsJT4ddqE5DzNejdNRkM15e1a2Q0Zpfoyi+ZoLFZnVUM2KJSKRM5dpuq5yFAvijKB
71kzjNaWfLEhvsi1NS0J0EA7Zphzcmb/FoQBZN065XMlncMSlicetRy882DKhCnY1gYVzhP+TTS1
aG4onsE7ez0hydFEw+1il9fUDGTX2s7BLGVSRIids0KpkBo9nAKvAXupataS9DbUyw7MdGR44ei8
D676YLoBJfgFKBuksw3D/aCmOxdJWEjnu15gAkmYKj6543S0vGJHvMbkKh417l2xRyJAs49aaEic
sM6Ms9DECsx6TkC+jhpq8hGFytJ8YrF3binqnMB+Q2KHHk1qRyRAOC8MGQNeD2iwq0cPukME7Kjz
FGHtE45kAHkfWl4kT3ck/m6TuE/KeL4Oa9Gs0cwvckbEkFVMqH4tFdr/TjaAsVAYe044lSdus/uA
9lUCLMBRO+YKi4qb3imXBMiHdDLWNVBLJYzxPlzEFvU2rGsQag9FBpSrPZI5HPvB4XGb1dGIEAAD
llmr4HAYn3CiV06ES4lH61tMaC6sqr8xdfXDlOpOaQIbeIyAVxEcu1Y9BS70ym4tEq8jVVL78iss
uhO87IXauKrzUrSvSLYMyDuNnSNE7FZmONaXCHLy8oo2zWnkwmQLZGgu771tzPmNIdJJWCW+K401
4tBMTTIJs1MEme9uFb4g12PD+gjRqLS85Tay95A9qHOoQ0ziCaQjq2GIgDE3Vx7CiFPm9CZ1Xfpj
QpQqPin+aqD4m0aCay1OFPDqfRGD6VV0PjJD+Qtk7XZSOkgjxiJr43sq99EEAAq0npMhijOwLxE4
Bv4EiLz4L2N9lJXFtzXiZV1WV+kSQsqm2bQxjUmjih2qxd2XBT1aDViZ2Jrm1lRcJFVeYgReVSdk
l6aANh2mbjjh/BY52a7/UAJkh9/BEzlqL0LN1VsyNgd3RR/eOD6NbgqgCPORd04O/ey9Zw/xrorc
TUjmBykQHDYCX99UQx5psUfcoZegp7ekDgVAiVS2uaWYphNTypOKTLytKWzl5YzSox67Hyg0P/RB
+L3TyxZRvhX86ZWbhpWCbBYUMmDX62+mRdOsi6C6iGeOMpQa81I4G2jv5itLCmzFvanZQ4J1mKMF
Z4rVk0xLQa2HihXVToVqA6hE7rmw23pNcWnD8jpgwzf4WzcFSGbYC1V+HkciZ9JHeSsq0B1c6ntm
xZkjdZgEQI6nkPSiNizLaymifAHTLg9YNeeYJLprPPR9blsaucMzJFqprdGbt1wm0ceqVlBXAxcp
F/huJ7ppA5DSYzIDmFnAnxFPxx6UccFdmQ5x+MPVFEODTQHRQdpum9eRPUa4LWIfQYohms46+tHY
JzVUhjuFlJKd09WXsh0+Q/t/6pl9P7qA5rI+3A5IWtCpMeEj9g/uCyrs5LoDiCYxuj2FbX/qKsWT
HiQo2JCXTSTF15hX947u4dNjrZX5AXxJgVouVCztdnahYA76rybsPyPDWiQxE8u+IdbaJ5wzv+C7
SsHs0gATmw+6R34JsZIiLL5CeL/Twv8xIZEwdSYe7Rqv4jdg/uqjHXA3p3DiY4rs2H1ZYMZU4LGk
qgXWBbtl6Lms+VMXNug6TFUeSz0nbcBvHX9xM6+2T6ZvfzBEpGxixXkyLy76vXipmCdV6tedSIlh
Y1J3PqbZQZ0VFMtOUqJInZWse+ywVks5lxG4vxTrhVg9ADDUpQEN26SrYJroWLEcwoEfkYIF1hsW
rmnM6mODZyPpSsuCCqz53I2d2kPu/hQtPM6t3nwpObsQjFMFDEWoK8fDyWG+k7k19a4sl5rUmRHJ
PXmCZAzTi6noIerri98Ppyjs7vyodnN7KdELdUKd+5Xj3ZoYIBp35XiUxmrvosB89mflJMvkbYu+
RYndteodKYmA95Kpi5C8OXoOOXHJ4wzA3c8l3oikti11BUnVgmE9CPNYM/Jdu+03Nc/9tT3Xt36N
jPAixJInjoj9AJ3aptOIffJ4T9LeBJ+xh+cbdDzCzVg5fWIzfO2CLC4geONWgoKAyBqq88kq9mj4
57C27WGKOkOc/Ky9+YQn3LsKJoY0oKLdqLZkCfHja8UWvCdLtG7aMUsgNg1L5jCEpqjMSs8cYUvq
EIc3fUc8RI7M3CMAowPc+vQ5QM6oGeJzM9b3fPLQD2xPQ4U2dsnbbzQWCVzPLfwHgZXVaHKZ2r+B
uvUyGrZdHO9pRnRSEWKJgYUchsFIRMncWs9jVPdJr/wHXG2fRGL+Omnnk4X6N9Iu9BFZJPcxHkTm
WHBPqmBKI8TbZQrpiGcGNmkyx8OU9lJ85g2ZE2UK57rHycz7ZgAuNfH40qptNMy8utRRwzC9RCRE
EGOgu5daOyHdV5VYsYZLy25Ly6HzCQOzRgwK9VmVDcb3j7xmVrAldgFpTN+gWLtDF8rqnulg6KNu
VD+BOwOFxJR6CNI+SYWquapcC3mrg8SHeGHXSagksNn/YJ//ppC3bk3Qz0P1AmUYiFax8X69NeFI
clJAnarUs3sCVSEnXp3oZhQ8baOIugkRcYie94LE67QJGO5/h0WcheuNZeZaIb2DXmfaEtG6T7Rw
qo32bPBjQjaWmaFj1GbRgjYKVmjGP1YWpk3mUvg+yAKkUGINvnWvBsCGUmjt55vf77xelwfXi8MO
E3KnFV6xFrrelAdFF8ITOCFebGRD+yD9uH2YrHZHoOEQO6jKw6dA0MjKf3/UNyKO9bDQzwTgR0CV
t1ZI173nL0UMSgzs6pa20qCZ4M3yOu5+coWNvgNYhQyqa2daQCn1azzRjM1Y7c8L+n/re96mePbi
j2ph7+/Das1bNQ3w+ayintcnVHYOXpK2WlkzaIAlzeT0gM00y1U3VUWZLshJHdLGL+Tfwvf9vBGA
k2DDDm8m7F32mxsxlTGcRc5gpQhVc48s7KLjTCU5NdiA3hDOyUn0YTGloDJ/JKN4t7//WXSAqwGl
HZSn/TclTrsikYpdPqZtqMuvUwmxTzKjnVymrtPgaRvQ8/vIwIuCxqttPqANPpJrwIuAMA7M+jfH
1M7qpijg11OtObBw1xUqV/3T75+un2f+azEBTAI49wEdhnzDQbPhzRvra9dIFvYss+/iDVhI+zML
sq1Mvn6ZDrCBPoFWeMGkYQsIG9M02mHQ3/z+FODEeF1BDh20Kq2f8A40OlAmensSdGVjhiV6x2Ml
jjHikaoCyy9OFcT1YV/czYB/QyTkH+aKnjnz93zE0AsmkNwtLQfYUtbrvFx1iRgxzPVhLA8zQFkB
Qa+zVC1N2dhgAdUjp9EZTJXZsm2wZq0eRx5SDPMe33oB0HRxlRoZbCSKBv7S3/WtfwgR5ccbnQX2
AO80XJsw/o4tZKoBGfa9cFG4bMa06JAaNE4ASiJxpk4A9uuuooA6uSHzumLXN8otngYLwmaf3fWy
/2Zc+EEn4KSwi7luA/04+PPBR/QOjjw9Fkp/duT82Zr4Y+E6h8btjgTvXdaMiEhAGy6ZbbFHDLhI
ZhLfl9rJWInvqLA2tA628GTsLVuc48kLjzKKvjUO2ZhxaFNdoipl1rihqW3u7IoBRBFsllpvZRgd
mBtlwQzoHThHuhB3gEY916K4ApN4t2j3tu5jQPFreF0D+ZnZWBy6wyPuyn0/KZVAH7fxY3vbLPUB
dsYnrNBOkpRI9FqyxcE/RvM5AcX9cQqxWWnsLsEGbVN6ZOtX5BvF/OrYNcMkOb30Xn+P+SFO6Gi2
aKUfCli1U7ydGemLT11UupCrjbmpZErr8LZynScfOWVasQcT9wfFvDaB7dBK+IzOfyTSigdJU9B9
j6RjSLE+d7O/Lw2GkUYgHLZ51GW9ro13FO7aupiemQZzV7n9rVvru7YpkEfv5pa0v5AAzi0ZY/2K
L3YCfUTK9r4q7QNDclA2ThLcL1i6cCf7flOaDnuZpvscAGGYloifw3M0sTS0qjssKD/pUYoMFTmR
thaeIsBj7IsiKC/o8YzgqvtSLXoj0JoEJmlov3W9i2gYy74qmn5rnO4YMJX3lgamzrUYbLv1lWfC
wxzDNFswfMcQ5JlcoGhhqgiWwwVkVsRH8NZcIUjVTZUrL0S543U3A43Sjc21G8kjNsRnIiQe+YUh
2KvyDg3Sr7E9PSACVCdqgfmYx2B62JMJt2poweounXpXMbqAbsOvpoZuC7h3UaloEP1n6WbXTtUm
VFCzEtcse28gnzxUx/aeUOSCKs2PpkVqK/bNj2M7fum9EZh1spgUvHdwfPC25XVffx7j8T5goLnM
SzBnEvfCCs0W4wEIXEsP8jEGjY71V6SD+6ygZ9zXrOt7IP8gzE4DM0+JsyB4WPSAotYD1n2WA+s7
xCs5XM+nUBZQ/hvnYZlNg09U9zHHzCrQZmH+1D9GiCFNBcpsV4OOixRSLUyyAKpn7agjN7FHdZSz
+IEsi0On4FjuSF/lwjY0CQfvFFfxrZbqkUh9q6shLWEoTMPCbVL48xlqm3JO+sJ78gZLHIiodgai
M9Qk/NRh8QnuphwCKhAC3RxirDADqotAtGUlweSfrWC69ufys6TA2toCHct5ZzN/y5GQN0qfJ0iu
eYSw6rpW9rmI/Y2DJ2Xo6+eej4cWgV4OUdmEGgUR6LxGdtot9KyW+ivr7LzqrV0NOuccWOkQmaNc
Sj+x0fm34n4rIvuzMs92ZT8qWN4OcTN6w9ZjLake5WBN21FDXxW62B7oAWG5nSJ5rwfOccElTg4k
eBXGW5sFLwHRcYsNP7c2rb2ECbqVZl/4nSvzQHHyDKhCkxRDqdNgaLq7Nqz9W6WbASVh3HSQlLLS
4UeQH7uLGJEnZZF63qIFRFEWpg8e9oZ4+Bf6EIdoj3E5z7DmO829HVNxgyLy95HYezPBxkZjGCY1
+UFU4KMoOM1+Frj1qPeGFsCzD+NNyOFVsGfX+jGj7+kcqlGh0lm0KMTNkXWC+ffIIhqjyoDwMr+c
osSvjDnx2vrkO5N9a1mNLBJWh59UTVQOsxSCNlrt3HSN3cYpAsT0MRrQt8N6e/xaUij+m4YvJ1JY
yMpsS4RXd+HiZGU0njXqKVvRSoQR1sdusjzo6Iox6SOzwpexu0KL8FRPk8h1S64ijTR57XhpsUKh
IDuQaVVgfi9Vc+hKGzb0sLdR/cCSuqLDwyjdJ6BK2mQckDcEMhwwrIGAPSQS13LWl2Uar7ylA9cn
hJz5G1hi312EQ2xtWCHSSRBUg5koUOGyISb4HFsT6EyI/SNf28qLWLKMKIJOZkTRuRefLc05gIue
sZMqwvb8ltmmRqkDbbszalXei42uw0baUkDgIjwbCeJBB3QlBn5hjos3Ni5CIRfVZyCEtQ9OXZwH
bFbIHkNrNaEaE9sM8IPIb5OpK+DiKgtv/lJX3jdVWj7bxaG2r0EDV5sZdpMsJNDslAQFi6yZJOhZ
tTVLmcA9VJ1QPwmSFv8PqqR7WbgeNmAEYt81aN5LmIXnOu8nmIogWQETZTFSPZWiFddMrZlbIoI8
pwG2DkXzPvoqFQtzOrX8duas2Jd1cwUef5e41nwdVVNN9pPvTmJlk8e3E9YX9yMph8PgtAaxXWPN
LlQteJAbO5tRt8oiXtArPIxjwod548nqZpnmcBuR/mFCZXuOXJJExikyx0LwTYMqZTotfBtVhKZ9
TfRj5Q+3dgwoRaUxANaTDi4CysFUTiHwPGMF0w+i7ZDbhkrrvUEYyZIvrkk9ZHYyYFZXe4/HhZUP
DVxlvYgeRM/thOBxTJE3wGFfmptd7HQhSrBjD0Rb26ATLEy0r7Tf3sasqz5Zi1qW+7j3yimJpnIP
ZsR80uiOP3Ygm6XYohQbh3llDpkPOjRNTDPfHSDbdYr5prG1v6Um1jsvVnTc+d7ibrF9EA3KgRMG
dCQ0r6ndRbGbYi7yYkSNdC4npHjN+gl9sSADjvIOvUQE/Y0EJQirKFAfoXF0j3H/PIRaHCCe4XBb
YoGXDhSwpw2W2M026lHvc60j9fkzbs3nuYqvYe3aoPe1HwzfAiq5RU8aUWihbjZC0RLQKJjCdzW6
my+TX3VXRWlA+Og4yusQKu0HNRTbEs/lOntOxtu4ztQeZweDaEdAVjDoiB3RIxJJJQt8Xc3UZx5S
0PfgAl0KCgsfMS3yXUOf3/ThsgW3X146BMRqw+xdiPCpvm75Hr0RK9GAIR6VNie8IQvAtGrIidBj
Igf6jNmf7cCDypdKRJu6p88jwhEgMmz9TDj6RjKeVUjIQWsgTEqtXsrAvw0cIrF1GQ5O11xpByBy
VL1vaBR/AynXZASY0QW1mWzyAcVDO2ZBj8neNaLJBhelX0LxAJJSn6xuaJNGI3CNoJhMqvEkouim
pCStjaQ7D+kM6TzNAIPUUz6XaOmhqYHZsB52ZVfzBEHM5lNkF5+8MoCnrsNxQWS/b4tOAIPSY97t
2g7Qb6i7UkBiokRK5XzRWITRZF1Ruroxuz4o0SBsalvnXHgG9xq28hul0XOVxm2xGtBtQv3oZmgL
9xQqguS/ybeeUK4ckZwDoVgHBRl34jYfBdavK6oHW3fRdnCQkVmkoRn8cI+70CWxh/hy2YU7PUcA
gyljfRuGqpogSo/H73UDigtBmQTJ5+6lbb35mnaRe2etIGAxRzdctmzjM6/7AjPhCSEriNiOq612
ibmIDivV0qefYMR7GH0ISvyigbbTeOewsIa0s4UGZGc5lAPqv6UevkTBKHNmjXH938Sd127kSLau
X2W/AOcEPXmzL2jSyqRsqeqGkFRVdEFPBs3T7y+rZ3Cmaza6ca4OMBh0NyRlJjPMWv/6DRecO9w3
06p+1mXXRpwsX4tCuafCqzmQhXqry4RmYSvzmyplHyWiWw82OMSu67HeSwZK1jll8DWQiRBZSePt
KhOnl0qllzXxGWto7l0jGvl9aKvlwTBKN9LdFpe8K8qRNEfsqvclZx5VNmNonJXrQnvdavehUT2P
u92lEC6ddNXBfwcvLGa9fcSaLaxHGQ9iGasAa5hxTyah9zHCYQDFTDBUbq5FSbo6x0wqCDI2tx5W
nQ7xG6ap5NOKR9krQdZ1u0/B4aeLchqC0Nqx1qJllEm81ZTz0wpW6Fhc5iLioGdgymVpkOirz0U8
KX9Pfd0eNjN/YI4ZZM1wjwPy/YKaoNTaR0SrYQuctBfoXne9y0ilH/yfPdoi/I7q8Ys1ayqcFzcE
xhPnfsHnctXzNiyaVoMHCftqKOoEg6K2DuAB4/0xV/t01PKDw7yIo+Vd6UMRlMK4xTvxrE/NCUTr
k1GGFXMgxnnqWrHncF/D/ScWzW1VoM0dpr9Lf8E7/UzYVR40qiCEuLkxGXtWnrEFKFTLoLfr0GiZ
p7lpf9eNRn+B6Xz23b58tOSVmo2zXZ/gNq26+SIJDA+urVfHKKLDb3mZwqoVX/J15JRMzeOCMCkL
EnxaesN476TxYmuJ/cjknYLKGuevrk6Eg5v3Cw8GLmYxV1+SyrAZaY5fGw1HEgYU1jHPt2cNVcOD
n2YU+iB8MU5lTYCKJNmxfY724Dcheot2ZxZAAk6Cd7NwFoEqyNDvXA73sMiyN9FQLvqqZlRkFzfm
VY032dTY83TLxWfAB+sgGNSJczYcheE9Q3EkoQZ+UP5jovHYO/dnb5A27hb+g7s4xOx0NrUQag+s
KWnR7frOr1eDUJWxjKWYUayNl2zzz7bTVMec2ibIfBoi9LbbSbYYkkB6K07s3Rpiw+j/gFZ8Id3z
fdrsPrT1+t0kUKerih4vWbAB5b6OXMG0FOaxZyR9lIN50mvGS7qZemze/rVbjRayvZs8Wl5xKZkz
3aq08gCRcbEy5+lGaZO9T5ETBTPwrRFO/uaeu7kH785a3Je4IC0MTrmV1yEc+loe0slYD4lKn5hu
EFc4gsNThOyS1hnTnSi0h7y3j5OmqjdSIEiXLxoVrhoeWFadRH3GJLOdSX0SCs1tD7ciHe6kHLxn
ZRdMycstjeBl5HErhc7dsOFfaw2vxJsuh8mbnJNfZvRUw1ofelvZYVZj4tbkH9ZWL9/RejZ4Stn+
aSm3D9Eb3slHeSKz4mvXWcBAbvu1MvvLJlqCD1NHO7rVLONyzoaoKttnWDc/krzMAtxP67iuzHc7
L/FY8dCLL8zIMeh2Y6+A0XDlFW9tfsqGzgiMJb3IvMYwpuRrGjVth9PdnUsSTXhFHgxLPXnEvfGE
8kg51WFR02GYmPdktnM2jWzFpLEr9x3HMYD3faGShgq79e8BiL8hocAvzPJe1kn/ybxxCrSmOQrD
umS6sg5Gmb9JcMA9/a8W51PfMQ3DF2bBamE/z/KypgVTF7l5B2QE3FM5g1BTdB/tAFpPDLkWUOrf
DZZ1ASHvQtwl7ocOQ80CDl5ga/aH7Ra8BMS34+ZsUKrb9rFUphdCGZKRPolzXal9iQ90kFEBnrJZ
r79fLS/3I7+inOJtMtic6eySP296t7JdnsoMjL/z6Nqnob0zFot3suVLlBntS9eJl9V3L2m1EGLW
mLwRY8HoTOtDdDDPup0TP8GG1oR8YOz9zR6phXy7OLfmsoYIoKBZTPlZX8bFJNdc9mwYIwvtRb+3
2/J7iqF7hLFQRDY9ST1kUfGoBeQjDNBDTflLsPbXNseztXCdlUV9nsTrxo2y9j66Qv5bIJP1Zljb
l6yTT5sLT6IrtOdByS8N7ECeoo2xHP+wysvS1m8Uv0fMDOeQ3gM4EXPUaIXPwRrxl6gzpyoERmO2
Mmqx3bVPau5f5ArMow3dQ5GjZW7a/lx06a0psIcvVI99Oa7O2LVckkQ/+4Z36/nDI6nVbdAP9qsF
xyjstawKC1FhHmiDtMr7YsteXIvxVZurndWsxyWR75a3vBSF2Ds+pKzcrN6cXhavwnKcYFZil/Fg
bphSDEB6VRM43NpBOhY3y1RD6gBm5Bu3iiMGpZ/d0hZhNpIUNNaXfHJ5XfVmU6AOBfbLQ0XCeYqL
r9E5TagZFhgaiNJi7xmb3zspHIhpgEuTQuC0lnfV46mrKSqPom1QjvqKfwWcbVrxpNrstcu2H2xu
62w18upLk8g4JdOlHJoEhMx7KKV6clm5vs6seXZ1tfPUeCCg5x7RKmNku08Ce9HoA5kpUH8xz6ex
32V9fqExzOmINpOKxbusVgU7f5PNjolpXI1O+eYXxhx0pmyimSMoW5jCe71mYsBcdWTXeSynuniX
6XADeU8RjpTvWgM+RFXPGS4b6tI5HQ7WAw5UqXqcPfut8+HySasM2F3RWGPt71Q7iak4wWf8YuED
0UHlp3R2/EMjS4pHq++/2Uv/KTPf3tNhbZyKixZiTAckI/H+MKKMBLjTzFEcGeZSUuqLi0frHZiJ
TdOWJPerLW9WoW4Ytd2mpNSczH6CQCsW79G115d5mfF5kNNX8gdK5nPmXjhEM5qIWcXGRdjoFPTJ
5AYCI6a7bFM+5Dzn3Zv0lauDl8WyJYEyPj+gbEO05ELDsmU3hvAVTqU/v4omfW4Gmla/q27QM+ZR
Lspna7USFkR9kJXTR1OR2CHTV2DR+TYV3V07e3f4KZ5Fo5lRJnMJKU99jgNHQDZJIhLEXlrMHzfl
UTB16oi30AmZFjVUxgxYJYNF/sBQR1hov44Wt3rmGVTsBm6I89oBlRsyUnPuBppXahHOQ1MAzdCk
C06DBYRGIPdbNLgmsEAejA3nbckE6VaY9dPazTaXZeodUp2GgAS5jUdl2HHiLa+aVodFubz7OQbK
ROcs96IDPbMwBcBG4ZL6mRWsQy0eB4vrLiiNXDutS/Jd9TAgjG6rPpZK127dsZXhJLBGmZMzvDwT
FLReH/VkA8v2p3PT++i9aMwJkBP+OWukua9brQ3nPr8fCgFGltiAjzmHzepOz0MCniDlpEEmbMlU
6bWQ8V97n7BkAyt3nGgdXEXd6cHvGzKtfYUuOzw7STNcVjxcLrOmN3Hb19NykzjwKHS9nEyKrWkO
ltEts3MquDE5PvcjqCjNudrlfs4BRC3XdB+2g0u2ydDvxsx8n7BX0wqY925VhBqrv0FM8ZgvYgu7
ynqXhbce1OYlB+o+en3xVi/J56A1zrGz7Zetg3UKLasLdE9+L6sUJWAP6lQ689ethP6xZc6lXMQa
6cb0CrfhS+47KiioIiA1XfdN2+Yxc7PvFU6PsT51961DRYJrpXEwWyvd69riRuOwgAeuxjeJ6zxb
lo9PcNBhzpZHxIfmESs1I3ZM44df6kWoDJ02O5NnTW0c4h7cKwFdJHD17kuHlSWD/iYWqXdecaY7
tVr6YtHI7yAhxl251THjwjGwdMr2yViKffeL5wI4NiSwkBPXpJXQbutNzrvNUXSiCoKM9PVjlfFN
lS4npIk8ZALWgbNHUdcjgYsmYcEidO2PKUvuLGtOQ1BZN4I4Zd+N+tje4v4w82BW3FLsjGemn1qv
y+4wfepwg+mBuc1VwdEsa5yosBnlgjA1N6zrdICy0Xb33Vy/OI09c/qSF19EvDdZ7vqtQxdqpl0T
IkZkyKOPulHtbZVXddyTEp0Gen+dJjn05hU1j+2cBuyF8PfvoH5dYexMH2hby/bQGe1dveGkZBMY
FaOIgcknGX6MjnnpWsZWnDpHVbu7NqMKx9t32/m11/mByu1qZ7YUQjqwitLpb126QvJfsAOssH51
1BelOR8VmV0B3w5uJY3/YnQDy8p/0oDQZfoCCHHvT5W8W2HbRtPqY0kk8xLCpnVYoL9BzEKIamRW
c/0wZdYHxkYtWOgJCJRmBHLrjqPfAmlUX23UGeDhYE62vK1xogxk7tqBq43HaoOq5icLrO953zf+
c2/SrJSb8VWb1as/17fKobNw6JVALVaCJVae1wgnKv2SZOpNzRu9HPj7UnkChz7/xTWHp5l16yKp
icDfgXD9eKnZnZi8iXT4VmVKMOuqr1Jet45GiISF5a1hlzSvMFbiUdXHtUhuJyU+F9N47Ikrbk2k
t9o2QPFdiU+SprqrIRn57hbNlhlPbY+1U1M+Yovax+UI1ZJ3/BP67J0oMHiSiXoo59kIa6eE7Fkt
kpeUceebB7SW56SHoWYXlGhlqd5xUOU0UiifFwK8OpOpG1lTdqsuZvatMrssBKA5aTV5TZqMeGdf
GDo/J8OPeaXrpXHKNHID+s+0GLm6fGMNtTw7NK71NjfZY4Pir8HdJOKOPqcgqIMxnOgqD9PSf8Ph
MG6GLW63CRxpZPLqPU5dgQfpON6WjoDimd0vwAOsmiN9yx4Fzzd3G9rAgMhylIt7GG28d83lmOnW
sXKzbO9nKHAXyE+D0ZzHZK13HRwsWsgNTkhe/JBJ+rO1sTfstktiW/cU5V/KXJ71Nr1i2eZrKiQE
UzeZoJJZlO4b6aGBW+rzDRI1qLw2FZ9lzC9FtT5QhI2Bkek7Oo6zX8nI6oA6hds0zq6YHbyPcJxE
7SC2e8PKMQMc0YMC4aivneHQFUxT92inbfLEGcWIupzzMlwt1Jhtz3h+1FmDJh52VqGB9S9eH9Wa
O8lYaqPzcyDs5sVP+3RXbh0onUHCdD2Jaj4mog43uzFjY61fjHzbIM7qcOWY+fYT5IhZuG1kVoWK
atKJI6PM6r1yWhFdW/jcy5IwSdzPJJ27p6YGJUUT6iShiQk+qJPuTrHa7BjxAB+3aM3Qybbj2KuZ
JWm7eR1CzVlCNwWVkXOr9qYlvoGW9uzG7IC/5nq/uSQjua3Q9xR2n4N0ffLK27fNYqQjkhzD56EO
uEYH+GlesRPjFKeZJR7z1LAjc3VusIK/QIWIV0Y/o+XCuG779invnAKSecXOs+ZAlJChzVb7brS5
h1dawrR+gKu24Il3l7W6Qz3i7yFKozLeUEwaWwav1v7s6ZjuVGo9u0n2kKD6SvvtEyTTjvWm0+LN
ylw+cQr6d+2BTDf9jn64j7TBTY/k6947RfrqrtZR+u3T0KLBbaewtJvrMSmqdzIEwolzessNkyEq
I5Y+ncpT1bdvtOLrblkGkABw2b1ZTNpHsXGO+7XR7drO9EAsOy2HS+dUQwCRGrDPGx4siZE2Z3x9
nom6lUIrIyZVN6gfOnIz273WQLHF7LY8ZCMSk4ZuMJwK703TtJfNae/F6s7hYjDmq6aF6aODJQJ2
8TwoFx9FJrBW4Q9475R9ZBu0GJv/QIUQMVoh+SoznyrpQ5leVJRq9ReSfD67sqJea5gNujfVhmVI
SpyqXrJfrfEyNZMRuxLR6CCnWG7c6CDvU5AWWKh7NrNOCtFz0SLzwCHVDQ2v4jq3+tOmzXG21Tt9
TJaYNFLqrs3fdkM3HVfPrGK+81Oxdt2xv8bGFIl216vipFnml6qGKTpovtjlQ3rZzEndamvxtc/H
l2Z21+M4eAmARJGG2WSvQWuPjy7OOj4unaEcsiWcanR/hrB2fVsSzApcwtDP4jpNIBxMqjsLfXqD
ac4y4880eKS4pDbqEmsQq9oILyrcczFiBz/VTgBvNXkifpWIj357g01DyFMuLyRq7ebSSaD1WMt3
MWlfkGvzjid803XmLMGamC7NYZ7teRp4vXvEQCyW+JH15vhEMBGSBnIfAq00Nmby0EPWheIeq81Q
tNXZLuiqTOzZSM3YLnmWmo8GaoCRuFmbm4b5ddhD3g+zbMWp19Ze5j67sbdrBTJQeDfe61D1E3My
+tXSLxmjd9yKHRAGQ6d1isA7j7LJDNhe3ckhXPW4YvcbEUT/TNv7UFZOFeW+NPY4stWBiyW+HkIu
mooQh2pJdz9kSQ/y2wr4exiR84OTZagg4zOlZ777zd/lRI7qtwn0zfqrLpkABjOJeOtZWS5xNAGq
ZfsssyvQJaZyikzI7giDyqo37g1JDvXt6jS8SL0tqGa01CKtsJtE/rwYYJPxUqJCOTHo991Yt+sx
ROLsm2wXk/F4iRIqQzQ7re+u4a5NPJKv5sS6Q8MU27iysA5WZ4o3L23Ke1Vq1Q81UdFoXcuh3Y38
0Zvcdtchdm1KOsQ2JVtx8Cku6KCK4oeTL0X9Wi/sb2QX0IqiUc+n6UclB656lOf2YdWtrf/Sg7Ri
Uy9fwUV57uk0Xv8/HeF6kmBcrkDPCHPJm9Y1PDQqX2tCYL/v1mQaDHAK6vFmYPKbqKaqbpbMU/2J
mRAMIz1d/a8pWWrDbnHUxh+F5v7R6WOxfs6GUt7nAu/kNZsTkccWe4C3ZQnnsKWUpo9q1hsrMjbC
ik1duStesxL3eVQW662YfEwOPYr0eu/MqdnFkIGRgUDEgq3h0SWVod4j4HmydTXuDWx7ybkhkqE4
cGcuPHfcZJNd2Ture8HG2PfP5Sa86Su1HnnIA5TSJkS+Lbxg9r1ZeyuGvBXB4jBWZKOOjgBnyMDf
tGFrTGpmxsFRDrk+tqCMlZA12oSarDe3fbpK2PzJMOvPlkvCdoy2Q99IP6q1sQvUMOW3reNq2dGf
5gHaEArA6jtwTLbsM2AZCEaFM1HY4uvbmgCxZa2SE1P1sggXOZN9Y6Odqp4GoqcpqRgVLw9NxVD6
NFgQ7iPZ4UJ3Sq0kN25nF4kcsAizjqQtoF2XvamJUFvFYseLPqtPAKxrlLvrteI2Uy61vBBlAWQt
SkM86uQbv41pP6+x2U2QFcyB2e+D0WuyhkeHf76XOj2z0GzQYVJ0uhFNV9roSUxDhgNNIteExm5q
mynwLIWpEean6Mfudcjs6pH4Occ6DGnON8OkmM04tV7j3rg0ccdrKEgf8igNuv6lXVWkQX7zGG/J
QrvPayr2m9JwHf5W767nhqRR42hrTuPebY7k+uBAhzHr642aD+U2wBwVZBxrzDMhAuBck3BwwCDM
nqxyA4FB0d6+4I6Q2UzL5NbcdqL1zgXUnu8aSWrcmHbaHJgpzDeQ9W8Lg9ljwP0H4URpanzAQxCX
s2apW0aJ9jq+YBJiUSSQCBOD8mlw+dNhQ4UBbH1SbaUQxyUpCvGhlkxArxNLb8m5DiWgc0CgJ2NZ
qBE1ZZCdFrliLerVB2QR/SMvuFICU/1iYlJRaZFljrb12tpK9Dv6M7+9NcoiX9DZKInBbcvTuVQc
ZVcEsv1p1sNW7+scank4iwWWWgGX1zx6g2N80WxEDMRRusg7snmBo5MO3lQccVqhbS8M5PmRwsXG
PmDCh6hhcrTl0Xay5zJf4OUuBtKyGXOg2WhPtVPNP1Net7yrAUtA2jJJt9JbjUpohplUIcy0ngdQ
jg6SVmmPsdGu5E3CMOrBK2wr+3SXjmyDusj9YKp1770qyexblD9cbEsD0MkMrDOv8BXw0pKuL26x
sJX9oRyN+6Xg7YTMuOTRLmbPiYrCGj8bw4Dm3i+TNG4VLL+DhW2DHW6O4yKCs6vxRMFQMowZBIen
wDPnNGU9Gn78keFuUTJrQwg1n9GrlRs8X7gjHJ06lCokDr+I9hgH3NRrpUNRGOqEsUd/5dGvyYJB
Wjd35BlDKV+YqryM44DgxTQGJx6aruwO+arztfj4BkOz9Ubt2UYvlEaFaZqHxCTEaATvvTQC9ZNF
c4AjN/yDbje6lf5srP6keLMiR6GiETabzOvTlDX6BSADrLztACrDXtTV1cetTY+NbrI1FQCgBT4F
wrZ3ppqTratSdQ8nC6sddT1CwJOGEqzCorI0xZaN0UZ+qSDr3k3asKpW8wfCEzOLzD63wjEvdRUV
yar5ABMwuSei125Ae+p+1wqnuenzzcMuzl+bY6U76s0hboem19a5h/oFXBnnRC7cxuN7Whpn/tY7
TVGRz1h5DT2Ibc+BNejDbbY64gOKEzV/qzUgF1aW3kOt4dfI02EZACw18DB96We4lCvxEydmJ/Rz
VOUhmW2IdL0i96wg3YAzY44XcrrzGuVYsCKtLAKJn5kTtzV1yIl0RQ32CLshKLNBe5dbob4OxQKL
15uXCypnz4uo7+Ur00K5xrM+QPQUGkxRRrypdVdODme4LhYridqh8X6KoR3vlI9ajNK3hQ41cHES
wzDW6Dgq76tqlvYZ9tN0m7vIlvuOhRAiimAtVYZEuJqng/M0kOKCG/nsXn2TV+892XLrDXIdP1sb
VBAXjy4ri7DzLBm6JFr26PdtAw9hcOVzkg031iiHMaYDp04fxuW5HtfsDZNEMC7hVhYkkzKT9fsg
jPoBa03xYUsIB1JN1Ufu6B1gHXk6N1qp00Thfw7mI6fqkcEJRDuhtWYEqUk0eKET/zdMvfMzb1sK
qVVQlYxEKu3A3uQrrNQMCZKdpXwzG6ycSihhRtjn2dhqdYN2sJiy3IG9qNiY245PZGbzI13u8yht
IqEo3uEwj/ZaPK99Uv+YlHyf4MPHDvjbFm/qkYI/vRjcRg8eI8PyXLg9vPAl91FwZz5i3N7pw46h
KOSShKxAt8suXdZMNyZGnlEp3YK09FEb77Zc4v0+Z3r2mad+AmXEGpqXXOa0lRu0npApX4kIWHnc
K/rWP8CQ8L7zsdMHy0zgFo1po93Y7SBe+snNPxvIJhqKusn3doqJMBM+1x4xdWZ3HnMPxJxqQMt3
WQqiC5NQsLQLaXGlGeZVlyv71akgsGz9XUFD0ccbFOhlLwE12FC/9BKbN6lpb5qU5pZe6RfD2ViX
VHuse31ZawduaFWEpieZNqyDnxonbaztn8zmtXs9lQV4vkDG/MfvqdxnbosWpIsgUmxniF3+tykf
9U+xoUaLAOXaxyzDFRZtvNkDnUA3Opaa4MzIl4oTRtYmyziBILo3ExOmzeDC5R8KMneDhhsaupHN
j4nrfpJp3UDFNFD4GoLB/jyg/g2gOkK5ukZWpclCwZ0NKY77OQgBhPdGt2GhFEX50cOniWy9sM+i
czh1lSV9XF2Aw051p3lUrZC1PpdVmcNunGxZhxVygR80Fsltg/g4cvNl3YnULaMC94aQsoEpoLsB
NAYL/pUIgTTi4mG5Xi1jwOiKfeUbaggGdLl1jCRTfszX3L+IaQJSpjUZ3J3e4JOJc57v/ISjbDiB
SQjx68xG5ijTZTej1nWtNqRRyJanwcBzLZ+IiYJK2iEP8WehjO/jr4c1jlu2vYKhyFc2sA0PkVYk
JWp8XIBcE3Rg9aZP3J3Uz05PYhUVBk9k1IG0+EcvuYUmrkVi9vIQV6Tl0ot8LYoASjQCBN4bVgNl
1SA2qoq09l8cL033KM2tJ6NhZrpMi/2aOSbFZUXVJYKCXu7N0pcaTaPlQVpyxuwhG5btDnKV8TBv
TtpHYqyvZHWEo/mDA0U2CQg56azY11JKpH7Nsgd3IqPtZI7Vtps6oA3JuOg1810UBXn/0jcQlHuv
K7/rW4fxMILiD3Bd5xbkn4o9F9BVEar1Br/toNLt0NTLXY2vAgiZIEMtrlfJ/tkSerugaRgGkjDe
TI96tfantrfyOwacnzqmH1MoUpJP4lRhuPHaEDPjxOg1+EJlVXKPlNh2WQfhZ1qPF9xVZjfnEzRr
1JhsrRxue9Ra63LZJizOSIjvWeEKhEWdrZRVGviLTUeJIzX7wb9eNbdYVA/mrmKl9AGuA4DLv/4A
+Dc7Arv8FbZB0QzLxelSSi7Tv3ZuzmRzSc1Gw3+xloWNX5Y+6xLtvI79rdNkGs7vyyg+yutagWCP
utEWYt2NzlYYtw6eVuXtuHpLstswfjvb0+g7qGQUn6hMOv4Iik8uqHlcMXwze9n5MeYhNoyMbaIz
NsZZlYc2W/j5P04BRjGJc/JwE0hpkMoOu4DeKpF6/jrAUBi4qw0GpXIvTMYZstyUWQngiMwNXgx2
LFyYpuElHdcut5lNx+BmCr16aixxgL4JlR6qgjbCP5vB08rTZpf0EgpmnUAE6VSrFSL8BdMPvV8F
4cDhI16qcSvbM+CAWV2gpvlFOE6QEUOksQbxKvji+Ac/IxR8r5MdKukIc3+/JTWH17qxLyA5y/JV
q/JuCEF8Hea4EHtY1VA0f/g992mwQOPAHESNjhtOI4VUsHb4v4Z1Rl8V5k7ON7kKLNFv2nXRi8Mk
ee2g18o6izSt6b+whhzgzGax03iRywQmlfQQUMjnhXZuWH76NA59QjEzjumpzescVYQzCCTWeYmQ
ozOMVTIoghIdbBtYyT7DQRdoCk6gMb7YdCBeTFmEbnHqHEhS+A2wcgpXydc/vsMe+H3YySEtp4Oq
S4G9Ij9NyB7CpE9mk8rcgwExDhbmMFyM3Mb9d9S9EY+DTAj4K9OCJkhmie3tCrzho1kgXX+gX0jc
vbPkAl3CXFWfpgO0yZm/rlVobCtAqz2P4jmte6t7WiDmJCc6e5af1S9MX+BDla+D6bPkiVXK66hy
y+TI3TUb91AsEkmfmGHOAawoB+aCJRJ+f1pq/zAsuvmNKt97K7skLjwN+lSOsuZK5NXS9FFrWXtz
Wr+mubFwhcg7NVtoPEzaHqCIwF+r9DEtGGAjMhshKo0/jd7/inKQE9G2uax3o1i+/FLs/dMj6vKH
PPA3u6nf/vW/n5uK//3ZZ+rPflX/fZt/9ijZfo5/+VP7H83VAGr4/Yeu7+bz37yv/vnurr5R/98c
rK6S3//zL5uo6zv5k4PVy9N/veYovev/Og7yvf4+/MnK6vq7f1hZaY71D5uMABNTcMA7kB0UtH94
WWmO/Q+UxQQMoZI2UVBfFdb/NLPSvX9gG+BDPrYgbhv21R4bAvrVzEp3scDCjdTHcc41HJv8gH+9
yz99m/+7mdVvFmbITjnsfGSY9Gom7+Y34anmGQYrDnkAeCircd2vXvI3ouY/a1uvytY/v8RvFlbY
dWEiPvMSS2bdGu2yz7E5cpT/9G/P/5+f7E9eWX+S0P7rZdDP4izr+Ibxm8niSN5aOgqRRAlj78aq
bppmjUrbf9WoYf/6pX6pj/+vkPaP19Ix/0KZLDiMf3fu9jFx6MSGtMBT6pzp45lOEY99EXVkZnb1
lTSF7cea7i1cH/JqvRtX67Cm5uH6dH28UITm/M3H/81279dT1qm8r4p1m/f2m7ZXLywdPRt+Styz
j1ywh2xO0S1O5/T6xfbeSyqXu79+DH/3kr9pwy1KGkeAakaVSL/UKy875uFST0zwihCfXMhU/v+b
yeV/fMrrWvs3ffyIA6vdd3zKVuIsILJTZpWHv/5U+nWh/P7lEiCOdBmGMdfZbwupcFfVeOnIl5tg
WCTqbzXGzhqvZWPA4lQW03XEf2PBzddcSNn5u9e/Wgv8/vpEnuk2OWAQnH7fkr1lT0ZZ9knkqG+t
1d9vYwXdRh5KQlFhgZzWND8VNgJDXx66ynvJhvFvxPfGdbH8x1uwHNPD49sgZeM39wM/WRHdqgrL
ySrdUZ19NfrqpnUhYgjvpW63qMnTQEwz4y3zZOnGgBFUfvIy+BJ6Etd0KddxWcHGYyncSBhIV2sP
JcqDaufAnpq/cWv4s6b8j/3IPvQQl6Oj1383WKU8rx0ra/jKVud2HIpQammMIwlUZv9JG4azb5FC
KIaPv14q/9vJRjqBiSEqaXHo2v+8GmHasOFm6MttPX/4fXVpsSNHavr41y/zK6Tm968DU1ID9b6l
cy38dkhT2+lJPxZJVIrnhthRrMZh1G9m3I4N1Gr7VCjrRGzPjnnxzfWIKRCj+isGXKt/M9fyoa23
PUGMgZZv0eKmDw7mLdVoB6MGjGCunEfrsmd4uNMaeUAjdd+mhIdvmPax9sRinoSuYl58tbP9X382
45eb6n98OFfgPey6whC/bzfEylDqRtePat1/ztzqYizqnNr+rQNzRCZOhA0jBlYmPlj5eFwcFEFj
+Y6zZ+xXBVp5C+Jz/nVZZjiiSczgE9HEfcfyWzSMf1ZYrZAFSalFYVDMMYjLoXbVTvYmJySTn614
XHvWJVjQVmqxW07hoK97w5WHxfgf6s50t24k67JPxAQZwWCQf++sq9GaLOkPITvt4DzPT9+LrgQ6
rUzYXfjQQHehMquQTukOJCNOnLP32riL5LIzrTlyctsof6AVtxztmHGGYGWFV+e04xfdjvupVqeG
b9Twz6NgZLRY34b5W62nm0i2F8mUX83Y8pkE3c8jSj6FHyosc/BzsA1Tk18FetiHrdoGdfI6+QaV
udq4eXnHU36F22OrW/fGIEjqvOy1njuQGD5QHybQ7XSsY1DRUXJeJpomIbKDZaEoFqdi7g/Kbt6R
bZzjpLgbQPrB7GKC44hrgI0IJqKjGvPLEoORZqS7BPU7DTO5xUt4I0YeW9d/xvrPLLm7jWu8X9WS
PuIfLDFUMe9F1xTgyrOgkPemu/V966JP4z8Jw0VOuRxLE++zatjHWnyOE66o5z+ToIXEAt3ZHOxx
fnt9sldHJa/ThjkGi8e6kJTed5opdJ851vJdVzOOjWLv1mi8vGq7Kuorqf6cjHsq6hAq0jKdNKAe
9HBXIJB3+aIfrHEEH2QdmsK6Wn8XBs2jWdpbZn5nHRHK3GVX02DO+QgqAmHrEf/WI2TW/WCiM9gz
TpzxNreWp1Cqa09x41nLhYyH685gnnKzKxjlx0IEV0nhnWor+LSuOgQ7HY0jr33CzwRHmjpRJ4Np
z+2j+7FAg4ItFZjfOH2Zc+tAo2L9a1NZBdtm218kWfCglPfUEhA7IQhnweQGGeltJrV9rHCg55Ci
cqe9aGtva4dYj5KILtl4KNLk7HFQG/VwKfFVOO28q0BWZoPCpbrsWmKoEf5cxKa/DxnG+UzxfC5c
CQtOzvjD6nwHom1XGW5CPaLGDZyvbZHDkUYbGovmom/d83qpmZ9sYo/CyreemTohpB33Tp2ebDNs
s9oc25JUNTMdhghuJl08YO39RTeae4rjczovu2AJf9wDsI3Ps2u+M8o/1iLcZxGdLmEevCjCoM/u
wsbqiUfsmdvSwfyCDc/wtTbrpTHrrDV+bSFLuDn4Be6TAXCowvGXi+k3K9S/LfIwZWFd2+BTgo/b
8QKhEKOOYJLgN7fa77ammI69Er/Z9j/i33+UNiROunrNKvMJ2fh5M0lCN6tqstl2Y5B+j3iKGw+Q
XlbecWjetY57jmccmYUX45/u94TP3pGj9rLuqbYKP0cDd1I75fee333WU3YVgtDA7bv79XLt/Ftl
sMJ3KY3WCIeP0KdOJhG8NOiFlkPvBIxzhtVw+ToqkiWEPE/8rwWJ3/H6L4sU166ajjghUthcyfY3
b+Xf6iSi6ojhplByPPdDkSJUNmYy8wK42MiBO//RLZYvfTofu5wYcs0oT3aXxVi/x7rDEMtiQeLb
r9/Dv94bf3sLH4ruaYCv22regpIwN2vkllFZvSetfvz16/zbzaFtx6VLAROXe+RDBcCALLZEJzEB
jNlrZbt0yywQaepEjM6PZ4QZ/V5rxJssQ7WMXubm1g2sg2QVCsLmwrKHQwNyvmzic97z2Eb9b9Ii
/q1sZv92BCEK3MHix53zt9IcE2aT6QYpHjh4Op/DHpk1iiVrj6Rg42XDwWnCfW8FT5ZB1Zqzvf36
O/oZ2/SjBlxZ0QwmlIuZ5mPwmJVoGdUTTMfceZvaCE2G+BpTB+G3/c3x71/OPQC/iUJUDvQzUml/
flKtytUlvHvkVMlF3su9lwiGjf6OxvcRRTgr8tuvP5pYj/sfC3JeciVwce7X6kcR9bcvN/OaiVY1
L8kMa5+ycfTonHxkk2uh2zjYJzW6vvUP11NnvJhDL330DyMMSe6ImUOZW6vzLDF0E9abL+Kk5uzk
ednVEqhzy3Ck7cwLZqsDs/pjnw/7Goo07eTdxM+QwrvXVEGNMdd0Na/y2HqucuthSlc6Q3vrzGja
/eAqTtn8InK5AOPFRhHIEZ8h3uzdJkFmSgOVqT0Cx7eZU9U86Wc7q68a3vT68900HOYk2neVPHXs
Nn6pNtLHP+yyx03Ry1qN9bxe0faXODAxAnYouc31lDDT7Ltbdw73wIfpkLpnx16OPsfs9SlZ26tO
29zarJhoeE5rsTSOYPJT8wKOaGUM7aHhnE0E2dVfG8v+E7m493Ww3PXFtOLnhoNXUSLG7YVDHbxW
Wkgi0DwP7G7ZCY7pPrKtez+lC+cYKCjmTL/9qyu6SxwEN+v6PTfuORRv4JXulyrbU/FetkAMqrAi
y5NSJBywOiQGNfC1FxVvTm+OjG23dRk+2y0luOdf0YbYzjgb12o0XLptW3EXBKBBqT5rql5dGqqa
4GrWeFma6DwStLp+h0NX39o0DoN52joiOK4/R/f3sO6oyHBOw7QydflrtB6A2UM5cc9l0gM1eWyG
mZOe2sJVoLMYoyaDgp3OO4YWn2hP7kg1u190sG866qcso8E6H9dCBrHls+9CKfVwxrfWtCN84Ilp
/FUYdLcaaPIQM3xI2fATrin3moG/ZKf5lfKmG0Uegk7uYSgei/bNc9S2HvO7tWfkh5RVSN6dSp7H
fLio5ugs2YU6d9lFcfqJ3u3WlONlweG0VOmnggNrEpB1aTV8bfxwNCQUyVX0sPZC1nvEm+Yj0lis
PSxP3IPrFpsH7cWs06u5XY4uids1SODA7S48Vtcu5P5kXA9X7NhEartemwaoi5d7QG2tB13yBVkc
O+PspBhSOA2V3PjII/306xXB+cfmR9amRz+R5JyAGN2PeS2BYyc9n50oB2M9rOcB4faXC1XlehsU
iXuKU/OgISbF7nxsQ8pAGdz/+j38Y8HlLdC0xBqiCIonAO3nZbC0a7ux5RSAWTH7AbFhJtDJquw0
YzT89Utx0v24AK7NGND/gqxx6HEfP69TBBYGZsNoSSGIBZS6ieaV09lG99pednKhjG/d9JOlsMiw
Die1gx9weqvr6L6akZbTgT2HlXU1REC2EGta0/jFA2HsT8bboge6NKwNDhGw0Fap1NF6XSVpfB4W
SKWdv5Y565fLIY0h+hE9ycmZORRgHvPFeByhYK7NrsWjCpuAfnjVjMuWsSLKuBN4rEtIcURdAfBN
JW45+kc6vuf8cd/y6OTNeBN43FEEiW4i6MCLX1P8z+51yeR5F0ceQxO9oLk2nxMfo5jnLTeFM99A
FOMEmrFGSQF+eypYBZf8ym28a9AwLwXoASst77oGXjRjtT2MY4yerJcwaFhjuVeBZ80ivG+c8AH9
2aYYrT3r8I9P36GiQjL4YLHZgqWK7nthQNECwXTd7ovVRN/myZOb1Jcnr6jufK/H1TvdWLQiWmPd
pwmpH9YQPpRosR3UextTW1d5aj53khMhJ8diQPwd1sOeleBs4hz0W3IO/eKuUxzqFNtVxGFNFJyB
y+Fg6mHF65t7qH+I9Q5YxvZl519ZInhIeU1aZp8g3xNBl13VtjyLwL72OU8jztmvzwWWwr0s8OE4
847b7Dxz2Gfyc3I4Z/RqOHRVdAb9h0LT3K/LrK70k4MWUnf9Fs9Zs3ErhtTrLw+SUzwRsZPBgdLI
tFWdnTrBprg0J6/lD/oWDJXfPYhqpXGN4AVl8KfGBr/rfXXhoN3ZwD6UJwCYkN7LdGv8732mSQGo
uLhuGJ0zKz2l7QShbd6pDr/JSnxN/Ye46W9kln3yWFtgMBHwxv7LorxwkKrs7kvUIOWzcouBqbXM
ZwC0n7pOP+Mbu2+Ff1+zOO/RDbBg+fmdaVe4nnuKGCZCaoLm3fQHhxUN3/rW8tJ9FZr9Ku3uS0Wo
zLj3K87WpbUvKn1hc07eBP2bh1ForbczB1iEx5rJ6DW8RNYFREWcM+09ti3VSb3ALNGT2pRa43jE
KMvenrwGUESBMeS7nhHJ5brTN4X5Te38LyuHTwI0YxZqQhBQa2n1t9Kpo70Fo8DWOz8gbHo177Dx
eusj6BZXKd2JXy9V/3w5wVSAmh9PjEMP+cPL2UTwTpidOSBl/eVan0Scmv2ieF/v9Goaf/Ny/7IR
oIAJCJ/hVEYH1PvQrZ59/pnnjnpXsuhnHLCbWA+YwewjPZtt7KSQAqKH0U+v4ig/xYgqpyD59OMz
/1czwv+zAeD/ZJL4/+KQ0KXl+4shoWEy+P7TZHD9gf9MBiXTP5t0KRqfUrGTKu6U/wwGRfAHFb4L
gdh1XVKUOX/8NRZ0/xA4jTRtAlL5OIOvjfu/xoKW84dLhxhRB9J4FALcff/NXFB+yD706eRD3iVi
lPfhS851H26sMZuTVlDg1bUmwQSjiW9t4HTB04vMZF3PpnmgNALwRc84bDZVpcQ1fi10lDMmCqyI
ms0m9xi6bxrHi+NjJ0inJNHB0SwvOli3F9BdCK9ys2BkUoyXiQdZxhcbT9F8AZUGtJRvqAjATsXh
49B1w7QXtU/CElEC+TuaMzNtDOjw+qp27ToKjzKyyXJhFLcQjRAsC6fpbKvHonUOUkQF1J/UE417
jMKqErjTsq6eH8bZYMUlXlRua8b97rRRgPbUlpCXta7rk/ihgSTVHIELzGSwjAPkmxFrHsUdGWcG
SFCHw9AecqIH49zJX8be0nJjhsJmEiIcy99GIky+271wX2ovrm/SKS8kf7Ti+OjKFvO2A0Hl4QdF
NbJFM9rUBxvARbBiJyATUgHSXBDQNYt93lb2CS1AMRxDL0m/JnpqrF1TLQadZ9jhwUHuKN9kIuqn
ij452HFDNqu/hLXel4bJKQbzKjlmtsv3UQMpCi7BXGlxZPdw4tdehOlXIFFoNjGkLu3neBzH4FUg
pXxN2PjQoZk1SGSOhuwix9FB97vL1eci7pZ3PcXcJ1YE34ZY+xjXv+2StLO1qqxKyQBKdgizu2Sn
4cVCX4QycNVoJ4ekVTYpVgHAcAasW10GoEyD9nYkA7UhXjZQBDFaUwsBxZ2XK/pwwt1xMFiVQHJy
SXjE5REC9Ef4tfHaVnLYNPgR4RrJ1QDuFEghubvIg0nzlA3NKiyPwU0wyHDjKXfBWVRT3OA4Uq0N
loEJ4SadyhFPfSGpR5K5jb5hwrTA2EF6rVDiOjWI3RCUyRbDxmI2gUH9s2lHYASNEMRFj4EVNDvk
NV10XUi0gA5OjLsJJEF+zNDs/em38Bk3WFeieD+QZPMY51rcj50OR7mTq+un2qeIkfx26/ehTHE6
ZGhHXgksCbLvJqeQtTZiRJYFSNBwd+DIn+BpoIfySC7hCU+vrSz1vxqIC3rTI/1tj4g40eH7zjDf
QjWU3t4sc6OurY7lANVTP7w0jEWvFy/us/s4W1r/nuEEdFERKrTHI9EVX9EtOs2hcUPmGvC9Egdb
LyGup4LZHDkMc7t2QpLuCy5b/RhBku1gLefZJ2Zbw0h5mXWA6AAjppedtvp4P/fWdBJgQtHFc6hF
/afAIU6xlx4A8OChydJmPBIytTyOI8LGzVyJ4LtdmfQmCOtlvtYkW7W7RgrvoRPx+GoPUcN6Bfxg
3jciip5HO9UhJBkExVvtQiJtSXghvzjpyJqyo+oKl2hd35ejpH0lvcRTKHSK6hVWEQqmth7ka1R4
yWfQwLbcYnqRMb4sT3MACG3vbiT1zqIUJDYzmyplMJPBXEOb64Y3GAGBxpEQkZ3hsPrVcZm5Zw+Z
DyqW+jQmRcapAOoena6bv1elLKb2SvW6H7yDlmnpUkUWY35vR8T6YFFJx3eMveWtzpRHyIWOsLgh
wpwJR+/6/DrpXWqzKWpZ52RRz7emS1cQGjS/+qCCAi8vgr8Wg6zy4a+ERYxTpnCjBBumHXnWHgn9
TOyhH7YzwiPfaQnjBdVywjTA78m7tBnepkbBlWkHf2J9x+vD/NPH23BAbDl9rVncX9bcvC8o/Z17
r4j8g2yzNdVhapb2rlSVi5a0lY05lfRfSOPI4uCrAm6sdqUmWuLsd0QZbmbTArqJgCqPEEoGyGgZ
qS4ngoPCYE8gCV/HNNEpwFc0eB6dxn55w4jAc6CDCA8hGZVlsUMyDIIiIGej3xMfYpmDaBHqIxTp
a6RUahVQF45Ft6ZPHWfbMvN4roKO7CKbG/4s16+AmVVTLhs0IbgR/m9VT//fpQCug/hflEdp8x4X
336uj/iJv0IA7T+E0L69Cnrsn+sj8YcjNQGkKrBd0lRtmiN/FUhK/MGfODhUqMDZINdR+V8FEqGC
VFT0EJBpIDji9vtv6qO1ufG/p9bIM9gm6ZYFPOw+1f7HIPQ8wuIv+gZcbCqCs9GJe04Nctm/fR93
//l9f9c0/eurMBHiIyoKQfVBYKDjys/jijA1K4xnlrMk7U7stfOXX7/Mzw3t9cMgNaOThGwKwQlG
qg9HJJUz8/Ui4lo0D10d2VgRc2OdgkbHZ90X7ZOFY+uyBF3S/+YTOuofXyQvyBMUsIshAtDre/vb
8ayAoVuPohh2CptQ+EbeoE8GOcRM6BjzIiFN5XNBYylh3oP1wA/Mc+c0zmshgA3vorxdkVi9zCCu
W8wP93ljlyQ29TZBN795r/+8Gq5NuUEjCosPV379KH97qy5ir9Tr7WFH6n13L7B9mwsPnJe8/vXl
+PkIuV4OxXRTeShZOAdAVfn5dSi7/ZE9fdp1Wdrhw5RiUreiy+vx2i9Hb7Uw98OSvEQBhaf3335I
unk+Qxxn/a/ghvj5xQlmTJyaENOdxuC5Y1fRl7Lumt/kQPzjqjNO5XTMZXd4JoPgw6vUElgI+BYH
vW/Svg6ejzFVyeqZYJOXX3+ZP3cp+TLRNELhhAGn5XqM+XDR1BxU1FRkP8b1CvGHoYCOmGpm50+T
dZkh/Z3/+2+QxBj0FaSmCxJM1sv7t9sEx7NLKQ+fWs2uf4q8ATKBh93m15/rHzcJB8Z19kSchq/p
OHx4bhRIGCBrvIq0q/A+8QwkYh2Dv5igDQm7fpYloLn/2Wt+uDHzuIDDtfCawq/DjcjDZeek9dcq
97zPSPOIaTBa/ybr/p+fkyWJz8ppd81btT+MWLUBddQmg+A1rfA8JEt358hlOqe4W4HwJmPa4R/E
wbv/9Wf9533jAbRT6CkdblCUcD9fRVzJlp/UndjVU53dD6qJMNyFHviqHOwBx8T0N6K7fzwSrID8
x5EIcZGvrhLiv982ZUq9RXWjdk7nV0RpVQB3IaEk3o4Tr3Xx60/nqB/JsX/bwQTKYjYwIajqERn+
Y5KPUbCadZ0Ou5aQruHYt0tS0AElR/xzQnhIdDSr9P1gmBUWR9FlHlhXIo5R9jD2QWuB2/odY4Ct
VoRfigW/rTLfnGfM0NYBE16tt6WccaxP0A4jCM2JS4heA5iJqRkpX0eWNYdxnW4neep7UPT0WVcK
pfABOePUmPPqtmmBb1zOg3aK87hEUn72IR/Uu85AD1zkBXyLwNljtA7ZtwrDWDOJgqn74sY1IPvZ
n8fyaiy92jsNNn4ewi1C66vT5CNBYbFVvZSF0OqCsCVcPxwxtd6ooR9IuOywXm2NXSoH6jFHrs2w
UlZijG4LLMGK/DSZVf0apx30YK58acTRWCq5G+sAFOSihT/cWRBE5aEWunqp6Dcj+VkSVR2mrnaZ
52lLYCprbL9CzWJHt0xYHHrpxm6fQ5tJMEc0AKxMdnF0m6+sju7k7jkiiTmCbfMDxlmNIoWy1Sza
feo43OGwLeeFr7ArkmVTdqEALOb7wnAiLDqyLsCIHIMspQUwlRkqLoPOrSGZVfgn0AbkNbickvzN
Il3aJ1U32igDneAt9GmDEyU4D8R12uPYaPrh2eQ7DyPbhfOJ2XLSHnM6reK41G6HyNNaSiZRVpB2
42kCciIO0TQM1hVENA+7g5UP4pEoIk7r5WIkAlLPN/Rnu44DiMTt0AP1Bax4B0i3WOAId26OdTXj
/4eN50LXgis9AV0tnM9JApWPvkKqLtuW646kcYELSXBKTFrODOYCMkvYS1BuQ/2MAQqvVUTKdbCd
ZOimN6oib+FAcy28CF02wA1xqkwzy67yHpomhCu7Hr1BpfOHkC2qwMy7omkFhmBQE+9N0VIwQShH
LoW1qfJfYGW430IO9TNxwcvgHGyLXghDFLsGEpdM9fPQSetRiHpKD1JanG7ooTkV6LQBChf2XfC2
uUkZHay3zXfu/DLeemU1YABuw/CZsCSSfSavxyKLQS6uCEMVPBZxiDa4XNQYwUfvqk8FCQTF3uqx
9DOLQVnCYxX08qiL0nwus4KD35RaEQ7GVpAOYfVz/UWawQluYvC8CS5fcBXbyU9pUyX9kJM0ChZh
ZH4eOn/CnG1gQ1U+g+Wlxx5OpGPYfVW5wGfk64zNqHVHHoZ+DaPZ5aPkXM+1S+dTHOF8YCRTWBU5
9H4VAIoXS39bUViNOx1llbu3Z56bx9wamfmwCSYxRrohon0dy/oGePhAUFXc5a+9Ge0XC9r/rY9i
w2U2N0EkMgm29ovGzkiTDALSlJ6ElPaZR9d+xSc2o5qoLPFQtGYJ3lKB3vlQR66yom3qk4D6JmEw
RXeytUP1Awe38HtyO21Bq4NKrKNjPbhA9Qp7bD47oCXbOwnxo72MM6d/GKRR0YVN/BBquZ6hMV3D
lWdRH3xwEuYCmiRZ0SnZBskVMoaVgSfmVtzVJtbt/ajhdddbv2usgfhj2C0bVcRpA6ODHKJHq0bK
eeLZLDK0Ea3rg95f4vCQUZsmW9GHwK/7eQ0qQANJbkxSMhDgyJ06cBOJSoKMUhB122iTH5dY2280
7NxiOzteyntWbfrJt0bRrOTH9D5Sa8zqwrl/D8Ne7QKdNwlezYxEBLwRr+SRTt+8Ppu/F1QB8og4
P7qtJj+u7miG1l8Sq6je6AqPn0RaBS186dp/svtOPduoZZ0N1iV7rwPWxa1jaf8eCaT1Z0VY90tL
I6YmSUroBJkzXvFzGU71EX5vPSAJpoDcNLaCv2CkSU75nMT5SdJkvLEKLXcFjkI4X23CYL+Z23Ja
AWHBijkOWr7CSWCbraC2XKVB1Dzq1LBi4elleBegf9gbG20wLWmV0zcaWVYz3S0hwjIIIjtEFZDZ
8CX23zDmreCRoLGeTZ0S6WL1mLcFjW4aQDSjvk1poooD7UzZAXYSw8k3EcTT3oDe2YREHJ7KlLQn
bOmEb42IKqGARlP/0joZade5ayXdjjig6aZ3q+VT1sbgjhkDo600IC+sTWWgIQDrD2PiDIpMlMQV
JyXEHZW8w2Sd4w0fOGl3dVTxzjPlZmCuFtHAQ7V7aQ6llfifJIbf5nG0O6K+nV4O7+ul/ZpRp1Bg
dSMIO0lcT4y9LwbQMKu0B+xiT/62yyb3mA+F7PZl0hrMEEhvyYfFvj8rPv8OvlNb7NmF7WgLs7KG
PwsBZkSMUaR3i7XUDQY5LJ/INy0W5ZAcBHZwTRLTDvAzxIEiHIGUWiUpPQzuI2+fggx76wRcm5uZ
XjSkCJc95BHOiIuBPRhgJY69Q5BR4Vf7wk5keNJtEX+LiJRNtpDn6IfLQlVfPbzG7SHtEwtJDN/o
98RPaKOH80wPl0fE5YrKZtiTZW3C45SV/D4EXrehP6JprHXAzCKY54iRZu5ln8Fwxu2hIG+Jk2w4
khYANyeG4d5RMpM76qjo4KixQn8No3XtT5Xx3dRUEvxaXDrvLcS+hrFGbDN9oK84Mgqw/HeA2eFL
aXe+gKtXCiIV3Ek+LbAagS9ghKBN1/XlOxhZEu0U9G/ILY0gOr2LJwFVoGmnN1+ACzw0QdxgHgSG
tuPsAs8NtHGJzXv0W3tbVZUm4VeR84u6zLUPJGcz9+YJAYTVypweqhNlJTPwPv0Ssyjeg8el95i7
IbSFwcc4jtIaKgWTmqnDmrj4LJtOxBxjE/uNlofWXWz0Wgj9823vp+5r5g+t3NGwC1FAGZH0+zac
A1z1C/k7CKV7ewFYKNoTeJjmcfajxL4ISQr3kUqzeu4g5lb2DQl3ZDLEFakAMu06xCDUpdZuDNOK
mbZooPZUfQxjrnGUd1gyNXxBco0t1OBg6ZhyJ14AIQBO+DaMPWC8Lhx+yNt5j4G+aVJzkzAeG08d
lOhs1zIsk1jsK+ciLipBDVmBLCdUqZheCTnCZBvlkDJPI+rT+9C4RXdmwKfYgRhtP1eDpCjzJ7cK
N5aI5C1A0sI92qNnvJMGZdjBtqopgGOnjT+PC8F0jRgTf184sa937hDr7yEoetQgZGdHeBpG8X1Q
RfDAkD442yNcWgD0VfM8SDt97oSRMCajkPs5IvzluOI9yPEMNNMMU65Kerefm+exLnr2eN1XX6Yy
Kh8K8qOeWsZJPvV4VZ3QNPGhmypWHgxAvyHhbDRBspuZRoPldDFMTKlXfAJinbRoT6sIploOyLZN
h0rgAbOLc4lz3NtFvWM3G1I79LMVMXnHeYJreZ9BIB33Ih94R5z2qE0V7Q0Qaq2owVvBt0ZpMMNR
2unCG9GRuL6+JCetYhriobbHtqHKHf2tRkPgcRSZ7LD5YhruURRuus5uCQpSQxWcgUGh2SOvynso
9OSmxwpI2rXyw+WlocKDuDGh54TjFlDQYc1lHiKXerzQXVR8DucQLHgOcuyGy1kztkl8pBkAEsQn
D8TQG2A/MqdRBOYP3ZDYDxigiyd2INRQcuzCb0M81UBYAbLeAW9d8k1NLgA0+Xz2b/wQgPA2aCbz
HCx1DIyozqAfUGJPX4coL25cOa1nDi7ssFFL3LZoHS3yyX0zkYqVm8hfycp2cQEUqeMAoFY+QeVZ
kkwwPUFVcnvF7IAmNtONJeHLJ4ChgErk8eiEFKyfiA2q4CT2Q5kcAuatpKD0bCLZhBh/nl3IazEg
re8O/zjelmaqv7ieAMbuRbK5HZOQI8Gkg9zf1O1CAx5cXPUAx7dCkRa6+LD7xfL28UTTfxdh1ERN
SNbxqzGKTM+gqBlAjaztu6Edy4ekB3F0SKvY5ZxhrLEBngNc7AzqjIEx3PryaaiS6IsfFNUEEzx0
bwuUWtElS2T+2s4yL5FhTv5DFrKNofUq+7eu8ZDbEC8kj2M7KYCkJepKnxshvXBFmX8O7GGUhGIk
DieAXukr2gq0Ihu/i58cnh2LW0ISJOFYCaEzyVKwsOMxsvVGVzX5QOHAPUkB5rrf8xaWIc7txpy7
iJnqJgJ2C9mUv5u9ZODKIzIOLKi24OS6H4A5AYhcsmBNe8lzTiqA4MbdCHjb3g8Wh9nNQFz3xGQz
FwV1r4Jft2hbHxmMQeIsW2Zl25E3jUPCoLrakAMvHx23ZHlW0ORfqVxcsXNUUt2WIXSFTcM4nRE1
4nyim6kFLuuhgqhNVl1SbGLYQeGnHuhevkXbNr4OMigeU45LiDz5F256Rvr1DY3BgCUGYIfDAgGZ
a1NBS6r2q1KMqZBp64X7YIHIyQS6fsPVHrcbYwXkfER5x2RuSMaOaIzezx8dU7mPdm9baoOFXz5E
uDyY8ycDh6jap2zkfN5CMWc0Fb9HOvXqjRtky3u+BBzQfCL4KHsV9zrpmQGT4D4UyXdvUhF84biP
DiSTpG+1iodvlcCNf5gAvzd0JRpLoVmNk5kGpKsQ7JEwl24AAHjfvcSey9tilu5My3CBXFO66LRW
3xbE70TMIj+sn/RbZCXDSqOJsqOjyjI6h+TG71t6SBL4piGVkIla8o20NZqNeUERvAENtxCQZtwU
hUFLdc8Yd86uZOeWL32fySuDZAnquo2nlqGuJ96Fk6NebKbudTB2DKu5YUEh5TbpkMT5OKpA6EXJ
AUJFYuN7Vmgc/dmUBSO5KvxCgdAXW8r9mdMskDome6WZU6jqPBEbBE3+jdYpvilVWE+9zur3MMwW
9nYZm0cCADjPJGHZj4jEQu9hooyKtoSa1uF1XmQBeWtDwO+hPKBvsRrc/lxHbC/wPaqnUIuYjn5G
KiBuKILwNl27ONV6goIygoRq6S44plJgNqJJ+Rwpdcexwnr4mHKhyavIlTqlpnTr8+AGAE1t0AeX
zWL6XWRPxSVjCVXBCbbj8cSaukBbwW9oIa+o5P3opbWzj7tsgKRfqPo+TUfkkJkLwH1TqxwxiVnA
Pe1075YJlAxDCWrhv/1UhEsQbDm2kaQaMg2c9pZfxpCPrUEhAVVtdetalngFgAHkTVQ8rDtWZlw7
ft/TYKroolyReV9ax1Drftn1buQQMOZCwd7kjXZJ7AjC2H8vmHQBLlxyEj6nsXQ/Y0YsK2aNo99v
R6QuCDakSm6n3lcMrgNnWTHYHVDJOs+DC3KUAm/XFPPQ73Q2Dc+dTmjWuN3gvBOrF1mcg2aEhX3F
vXkunNQxpyGIS1iIg5ViSeTGw7o2Bx4xO3lXXebj3PBvEEfHMV7aL+NUGXi6cQGiTzWa91BIK3qv
l5SXKVKWvUuiq0rr1JQT4R9l4HFjuUPPK4xz5fNkFJGnTjJc+Gqhohf5RhKaEh84E7bXsU1iyMUY
tHLZtD3T5Q3xzRUgrSqarW1b1+NyQH2EIMQ10ER2eSAJruHy4Z5za2jeXsu9Al6XPsKLTbsKpGER
oTKcrKnzN1OuKm8rOUf2W1077dFJWnJMvDoh57epQuHvRD6SdzJEi2JKTdcEDYRKTg2HKA9iT9gE
m0ZVxDQ1yNO/pU4pXzhuzDNLRbd8dTtPnYXjARuuW+O9KHfWn5tEwBLPIYxuBzeCtG5Po/pG/zij
IHFN3Ozoxej5oEfR/zlqGCtrqV6jh/ScW7+rzMReY/wn9q1Sb9yU+/Q4IEv+xJTD1td+41ZPncxD
QgSQONxlukhf6GyE6Q6uJ6Tptm5beLZOG9VIatad3wK8jf+whqS/UdBaEARzvvi6MENPNknEILOt
EpwR4YREcic6m5SswTfuF5nY4QMAxiYiAgJT2fXit2V2SEJnftMSxQy4/ox+k9UMEs5lk2bxXRvT
LdyRvU0KrNStFicEUhZ3NMvsrhtlxZgfnE3ChIvn904sgieih3/5vQDsOpzAZVBHTGAT4+1QRnGE
1X8Z8icrTcqnuWaaAx8SUFzVkCVEsLGmbuiA5XenQXcaTcD/ou48llxH0iz9KvMCKHOHxpYCJIMM
re/GLa6CBhwOjafvj1ndNpXZY5Vm0zaL2WQtKvPyRhBw/8V3zpk8L9hBBkB1IAXiYZxwuQPuYsfA
5A+CG+SnxZl3ZP55GdzSKrm3U62wf56TkG4/yx6Nz+x84w4J+cq9VMVXWiL6xdM19JbYyjxklrP2
w3dRRVde1r5e6kifRj64uZJrWVf5hIGGELaly+yDhwh+O4KLa7bD0lxtcdKGoVuXBe5Ptg1GonbO
mEvkBtU/WcZl/pm1KfILu8uJDpdwRITi2WsRkvSzjh8hkBKS78VD3DMLhk+bBHspiSdiPRBko1r9
3rRN88tVQj7nWDmqvQ++x5fJAGs72F37yok53tljgHykv2YzbXIO6N/41hTfMfHCsDEDU0oOS0Xj
s3eXUX4oL5nhxwcDkoRd43DrtaEgKYLMP1ypiuvwxGo8YlMIDsVFfyZ+TJ08hsDMu2CHE+wlyVS9
Bn8lHw50CpIcqyKAwpnUI8ERDly/nPOHaM7Z+UZRbR8TSO8oJgG2uiMgsupifOQVXJyrQrw2p4W3
uHPacNsxv+o2oi/tMG58hQKM4T25uHkwLGFMX6UuqaiJVfJwGu5u8ko3H4pBK4Ggyk5/CxznMOiy
rRR2Jir1C/Sdx5eWe9Y3BZF+daN3cdjRDP8wK5pK3BmdJqofKP3CH1PkjPIK2lXvwrcwBtGjLF6z
sTHVXpJ9SjQAYkEwncwKXse5QL/L/M0FAnJk8YN1M2OkvMoSa2tM6a2XpsB9jifGxn1iWRxqpEw4
7fdRu6vaYxjHqJmTMkoemtET5amZrOmX4w39T9m6xPpw05jhJuvZy2w6hD1R3KSlvHedYCy2pAB0
Yo8JQ0HOVIuXydZmbnFrOCfA5dphOQY4LZP1y/38LqRtTVuXcuXkTNhJcXgY90eJJUG7bVvF5Nby
w/o9F1mI84pYwvvc1x6S+tb+gQG4w0RpDqzvadfQK7lY64cHP/IQK3gy0L+7lMUoflNVcjdzYeB7
2CFbZ61d6hu79UPCFgaciCuNLRmVeaV/RdFqcT4NFoaP+CUpnLNI9NxklswhkKIGjQAxj8z3h4aV
TtNiWL1xoqwIcLR0OGYXSkRiFfseUJ7OjVwmE8qmPzaOH9zApbU/c0+kGeco24OrSCRz91XItxS7
C/6hW4JD8Ru2jZLZeWGChhftGmSfMmx5WOjZiM+r/I63OFDYcoBuL99muG2aPSfi9aUUzdYNc/yu
PVisazEdFYt5SbXt/rLrNcO1VMP9ly0G1BuhHLJZbMLOok1bWPLJSQeqC+USgrrD0GBk6JHwWJBq
oAhCHVloLpuFVjs/sWfz7lGAjR3NqjMy75iYLe59Q+DjzmFoY++pHTTqMJt7k78KbjFbMazRC45Y
CamSJCJRFlIz+mftm8zbEQCYyKvNvHc3NVo8yOuzTYnFhYs3uMZvNSihb9koVQp31FJ7l2kue5ZG
tbda9w5Rl+keygRh81QsvNElFnpiDxvLW+sYS4WHNGVRGUeDUhxP9YxHBcGmDMfJBU7ZZoWNyQ8K
9lRffF5Zykib6/G2YDJq7Rrmb+uu8sf6swp9y9pqgnaynaLdfKQesZo95SbVF+Yu5WvZ0hfs88Uj
xZC/UpDtJW9Kc+jWNSgfJrvNEDtUsEfo4Mn3w7ZeMwLBnbtKY7CPzmWEpZEN5YnJFQoigkM31xcF
P0sL/Ai/+XVg7QGouF49vaPfOM364QHUsWIR2pjgpJxrrz7Snd7KJgOmVVBGnF56Md22skenPNQs
QcxujNR4HgqNuqbHbu6e6Qn2dhm+4ljaCUfhNNxm6S9c1fHjzVgKlnFo6KwJtupAQAVhnpjUNzmO
/r0xywvvLXpM6fZcygOZ1WWsA6Hus9Jx70TjNN8xw8P/eGZqExCaUGg6OzUXbH1XSqGtLHOfUISu
pFMqsSbN4ghR1cIZt6gnr1RkckUEGF1P8ZyMviBxaF0F/e2RangmdqfFH3E3hrZr3VAGB/JQEymR
vmBvGfY/MkE5FmtnSXm+UZmTJnJVmxf3ZJyCX1PsM6ZvmHtW5yklEWDjoUsr6HXLxt3ohbYMnwiS
0ZdWuyil0v6a0NRy39aZL7qYfX6ZH52mHO6R3w/DnZTdbJ7SgoJ303Bu+cDkwfgBFMAceWURNtAb
w0QvG+DdDByaW9qNSQoKwj1ejQ6OJN0st74o0Tpq7NWf4Jayb12T4aNN+hKOem3bTZzmGdXq4EXV
c9VH0S3Qy5Lcugn89bWcTVEnsRdI40ri5be12joCfZyv4UUOHqR4XNLCIfjMI6JnCWF1I0Rf4zgf
nbRSfoxFSfUpOeXpMEJQFwb8o/9p9DiQdJNnoiduqmEyIfKqNyc+ufyMRkucx7ZjGqELkf/GCLn4
mDPIOgIpyuFH5A3a/KSLAceKcXP23M+G06qClrQZIbfEulQVES5+xBWxlq6V7Pxylnob5Y1ZbpiO
YVFg/IEVogrqsqOXgSkgUUlzQjgl+0T0iFk4/sbFMuVw6wyjV7wcE/XCMiLt6akm8zW55JrBkiOs
39iEf7iHKWUzs6HXDK1tC7aJvAus4JhYQyKZJUdZuBcGfAlRlHaf6zCn/mXuNJzmKKhhOPFNfFvT
gaA3iLimO4es/J09vuItWlsuiPV5yaQzY9sV8trnrUCjaoWlIA5I+gjEGsM2EhWol6RMbwlOQP3J
vxQX5eBYJw1K+hBS7FWYGXbSJ1Q3JanuyFxmxCPUTiixvqKoH9Y3ncjMnBo/xU8FtIDRKXW6rWnf
VVjhtJJj7ioC3o3roLoE7I+MYuY6rhWzMNMRB8p7OxAjlYIqk3ZVN5gJymwaiCcvjT/dTNMww1lU
5BcqzWXGpshFq9aSztEzKEyxikcZh8s1W0Locf5Rs1EO8dM29cZjKMIvbpEOdQuuptdjelxXQtBT
jSe1TDCYBI1gocIeBzms1n73s+eaerbWiQiy2iIIDLZ61vDNhCmfXAXTvid+YGDCWAON7yTTXozh
XUGMr9MRKUSME6P8bdXMbFEx6g6ns+WReLqdol6vBzlgIHMjWXPfrktPllEeIHSo29xPt35RtdHB
zitho3IfUClmKVGZ9JE5A/jB2NkBTsznD8f8c30FGs/yY9r42IUPso0MY2eey/nUFqX/owlwl5Rt
P63g++QLknkTkCV3S+8wcIZCL7S4pIqgesWqoU+xCZ5L/TusXXMoOlyzsW1lCXBCvWmXWA2zFdj3
LglQjJgwuWaOYiHZtJjXJRuQmqF+W2hfSR0i2DE4oebPxKOilPVOpRx798BtLvw4I/CgIjAhZOyP
RzC7XTfDg+EiE4dSfmW+RdYOO0WCpoC3I3JkglZ/2FyK9YNjRa2FOhX4A0ObkSmgk/ntP8mw/wcK
sP//GGZArH/DMKNq+fXzf52zOvnZVH9GmfkP/4kyy39AI18ZNrjkKzV8hWD/0wMy/AfVnw3kzNl6
dZmJ4J//k2X2xT9YtIJAw2b94dAIGvdfLHPE/4WlJDkhPu6Ngfc/QJnhwPgjQJl92xGYd3h/Iewq
WfSA/Rz9pdk1Qhx9qPx/+ZX8Pcb8z0+4cm0oWl1MTK5g7b8QkV1XtIb2ngkJh9caYBaU/w8/4S+U
Z6SHyak0n0Awa8bPEPTd/80ncBwFwrZDoLC/UJ1yTTqy0kEWhmBn4XLT5uZvPkFekcL/TeTh549x
ScisT4bweLb3hwnMv/yayDNAFZxTPZON48636aDFM6qZ8D3Dp0KehWl1zU/G3tIuwvq2dkkPs3VQ
3kIOFu42pbbKz3MrXbYICfnQH0aOVwODuTbyoOgg54uwqAJ2siy0/TcS/T/zkvzleXBkBO4K0euG
+Ab++Ttu6SZbvw0kIQ3yIvqfYVTcXG8Osrf/5pP+DEr+85NQb3uOcANegL9i2JbLWEuUhMnZi35R
ocnPY7A+1mm17v79Y/t//iAnQj8LIc93/ucfaS2JD8lq8qDcwd9VMInO1Lxl0fTx7z/mv//mCAG4
mrlKrGvs//b+zT5swXJNuBfs8OnVCOyqw88ZXzFrKv7ms/5M015/d8FVr/CHaCHiXPnLu56hCXbx
LHY2Qzif6jxu6QtmvTJiOqdB/O9/rr84Av3xYfxQCAqYZfK/f7io/svzzFIYOokbkBksexD/jTSF
JDhHFtHt4VcwPrEdC6uLQ07e33wwLrl/fZX8ILx6deEKBTNMGOifvzr0jSbRtXE2re0NL0Q954SP
maiESSW86L6eotnZAkgHP22GfzcEz61PzjSSidXNrbtzDdshxnZLdp83rDlRjcKwIo5j787ocLA+
cI4uDyNjYTyjbasmp2fQr0tk87R4GPS/KArJT7V2V3YSdm3ThRX1le21KttJ7n0mstUAm5c5/rTs
SFJgE5xDP19yzTqkCa/VWOtP4/dSTzUysMSeXn0dzsHWtNLflwiTnryhmrqnpA/At5LWBYoGBBLO
GZhJfO+JrX0oC4Ui33IUjpyTb603AgzIJYM4yp6cIfnF1ZAsG3q9Idokc6TZhSxUWzv2TfJ56vzM
PtPp2v4NI872uV0n05xm7Zl40Vb3M1uS/sGriQilt6+PVZCUe0gxUgjSfEkbJsqjbQ7j4Du3jktm
wrZlQYrEMAjxzg7HxnJ32JMHIp6hob7nmVVmm3VYNfDPUlTzvV6R9DGhb6tbaODxS4VDc2Y/Q8Rz
24rHyOnCB2nsBsmY61/QtzKFHn3yX5JqyBlzeKK5t6NmrOJx7MXwjH0iWAAqvw5nGlLBZ7xpumQ6
J343WgyqVDfT03d9MRzwLLja7RUBpi9O3kzPGjOZlNlSWHxGa3STc94dvQar+jQ0ziOTsuh5qjm+
DzIBxavSgGkKJGfOLf5m+VJdLBORcl2pIbnorKinG75Mm+Q/uJs5VITmsI6j5jcJhSHq3Ppl4q3Z
WxTsM1NJjo/LgEVzA1yWBt6lT6bysDLoeNP2Omr21QSlj34+uDzVviGddxHBtiXOIoxhXKjae9ad
t0M/rns8uXKWLCTlnGyt0uZp6BcBlQx+g+sPv8r7KA3b06QiLo+6XqblpeDZua7N85b5E+l0xUCe
cOuF0UvvZuV137ueTV/7V/xkWo5e1/As4xvYhHGyNGz2oEGnuOtFUN6w+E7zg9eOU2nTzNvCvp+Q
TuU/RuH4cq9m1VtHnG3K6RkDmvwLR8GoOTuzojyu15puOGoIkF+qyHvxi9pkl548qWYTYd7j7Vrf
5N/atc91v3OHLlK7kQv9QL4m7v8slkqn2kgTWKfaCJ8wg0aad5IRr2293U2Mxpw+RuUQPaduVcQo
OOCAfGH3X3bpprFrDdOReCnzgNGY/5m6rv5tywnvO1HZcQaHfMyNGb7CVkx7L8kQUBIiHKIYIvTD
gJy3A/aJgxqP3RJar+zabRvTlQqGIE+G9GdDAMuTUmNm0ZbV67txnIlRombPHaUYvyPcFDVboxHL
LhvBN6+u9OOxU/0H3Uz4tSytxLJkBvG1/L5/GAcsTz0LVQ0jy7a6yXwjra+gSx0GL8CEuHZCaO9q
dLzMCvD9wJgbDei0ZV83jIdiLUnnWZf3ptbpV4WNzEUClv9gUcS4jkkh1AL1a7swIE7FdJgtO6cB
1Sp7XTBPdzZVZ5mDVykLk34OcUINIQp+T0xJdoV2pugJTML4BxHp0jsLZn72PRrXjphtR2dX927T
rxfPzQSDFCtZxLbCZac9WpmhPWeUOD8qy53aW3MFxt+qwZtUvWtF6bbZrs+0uxOIW9l8ckTHKqfH
Azqx5xf+3vXORWX1JfJ51J9AadF2qFyODgij1I/7MV+ss5MHGMakFnXYxpA0eyCQcCLab5LtIQjy
5qePBGWhFSVwrmoNc3K425Vg0CgjzUp01lNKn8iKJqqz11VV3ivpOd5+IYXgJtISBWozME7AKmYh
DsPx1wvglyDXc52Hl9ZADG8zNnUPvZWnBwDr4DtoY8imLNKpHfvFqp29aNLQecWgkvCUOdHn0iQm
ODY94o9Tq+REsjKKALiJbF309FybPF9vSpFlTQzSarsPQe921UevSAWLSRMbskdf+NVeoKC7GfKq
kd+IGpL1jhSN1iXXXeSXlunTY5JPK4ZJaPfUESiHdJnRTu6kW/tPtcbngDgzjQcAzsVkQ24Iluey
a5fZT758w/d6x45hqTeQwzPpDMPKTnqe2sV+64tG6wMjjPkM4YA+GFomuWX1xCphVqM5LbbVPFea
xB/enJ7Q48RjvgLU2LAITSab4Gob6cgN/W6ZbLGFgRSWuLbCHaJ6ZpugrIj8drzL2WKCEpIQJMK1
YNqwgv/mulFPY8TbckTsZ/s4+owGL6+uqe4MI6NDJhLvvUpsFt25v8xTrOjTjxCZ1Tug0kqEqjFB
nLhZHXdWCMjKaTue2tLHCsH1PdjGwk7lIRFmeIBxHYmXJe5Cbl2YdBkXDCRbdBaR8+T2a81vdp4O
uuPtS/rMQMguKnt2ik7QDag/nAfVfgWfYe5PVXEghWKB081nyhG2R3iFeqnHCRYwdT2kK/Z+zHED
By5+lBL22Z/QF0oE2E9u4wZ4DQyjeK5Sz6oPXXSNmOqEiYI7D1DvyaI/qeNJr+7rmqZPHNMyh78Y
h/bYqnnIPwpMCaa7ysKZHeS2vWu1hcyFiDBR7xqmUgN0Fg1UjDauwgGpBivdrIJxIXM2EvYqtEdb
teTzDZ6m5bZZKa1gP8vqmzWXJe8dmCkIRzcVJfxBpsuNLBDE4CxVY0dFLNG+mpiV7NgPiKNLGEhx
YROBA28WOsQJS4PZCJVnErGIZiSymIdUeujClfqq7aVlrOVO+dtEZCnXmCmj8M6Xa16dzQxltg1R
0SCWAOyBgxH8EYb86I81EqBuYdI3hxENb8FZi4vFMYE49k4Jo9v6pisKchTbqWf7URFm/yQVy4Fd
h+8TjD/pnrvKqpM48vyVCkovLwT2deOzwN9RZhhigT6xDO6WZDeRH9AKL71L3bU4qClKYwZx7VZJ
1sCY0iYsmQbyV8p1no8sXp19GXqY2zVk9FwKWYrud4sIBOqja3c4/XmHrgQc5q4t8v66r6rGx7Ga
2mKvRruIjtBk/V0a1eKzamddcJAMem+t43LGgWSG08EwotwypSCeavI7t/yYdB7g9dRUGMJ3zSIv
dg9ISuSmO14EOhz7lmBgG1BxiMrvOZcrhYEVJae6IJhu0xSTf57HyX/I1UowzhI0IUz8mMBEilrv
7G6Ncq40P/hUiTJx6uh1z8ZtopiwxKc1E6WxZcLSPc6OjeVsVXU+nKgMmTeQaLyPoqlibJynoR3j
DOJgRZOu80mPlIsxwM1c37irpb5XNkikhLOzPumlhpVZG5mQzwEuBgFZVlnVMBlMly8M2Yvlpx3U
qv0uTSMRqAQV+YyizEz1DEbGEdK3mm0/JCq11lxh0oS6pNp5mY72tkP27aYbGebNdue8DEtFnwDF
sdwsi6VOlsyaahO6ygoxmdbYK6P3BRx32/Z37UK7hTVrxjkvTktRnAcGxvWCt8O+jvy02y2rsU7F
0hbgl2lyzKNc3RN5U75oUsYo5TuGQhDk0JawKU6P56LXk7wsiwiBG3UkDuLOmijajWINHpn6t85m
wgrkLmyxoKHL8O4GsdBDudXwuyR755VXLjwEughxttR2bIWd9VsiVuMpFw12PuRVTjeeSltxXmcC
Kvac/8kPH6T80K6rhjpziIsDS8O4ddvkspbXGlXEcs2WeQfW4424Mrhs2ZsIaKuY+xJDO6tjxbB2
WMSw7L4QJy9CfHBxJ9n2bWMflJnVeiI9fsFb00rx+8PgTByqqW7ZApfjlJ8sn+TCk8kJor2Epc/W
CumC/sgMiwsUTaycwNmHBq+wYZ3OxEM7y4ljMT3RVKkSvs+BxZSACD+4DfJ6W6wVip05FfZN0l77
LkAQPrXu0xgX3OCYJ/20bYT2u6POk3R6ggiHnQU3yR+WvGy/t0E33qLW98DGyOxWDelBG7stVHMZ
rGz6EGM/skup52mwd/Xg9xybST8H+2kt8/bS2IQq3fTk7VYvPa43lP58n8EeMrv4AL0xBaFj1Yj7
YOk8WrPqvoWdFPOeyfZ6TvBPOo9e6X7NlU0+fOJWor5dJ9xTeI17kz75SuBTlGsX60NnsJazNSYL
DqSuuDq89fWxc0czXXuTAm+mFu+iTI/mBwv84d6y0MqdGDgW31l+AUOP6srtRDpeFwgbWJJ0/fQk
9TkEknEALDJ2qrjJ5EhSpT2CcaVVuR1JKyw3EJmQPT33T79RHf7clm/MzkfsyRXQBRo/1WnyT3lE
Hd93HjVDxEJswb8oZgeHB2ox9vEy5+WTlnOyFwJ3JExzyXSeahECNKbJt9xLvBfs50deLhXO2xaK
8bExnXgzkpa1XkVxD39h7cuZ6KsNQwP1aRsdMJuT7Rkre3OXsigsdxB0V5Y9ncb3yNfZ77IpWTDg
7zQfCDJc7vxxoS/vfcPuCUgefaGf9fdLQ4Z4gZK+e21cb7lha5PtVhkSKscr5yXEPrr+tpr8H7Dy
1m0xtgOIQSLqR0rS5nMYJUkDGT88YRGgdVvXUcnAMZFoaNfeo9PUlg/Y4bnewR8xnSmyorzwRMsd
GGIe81dvHx27kS9kSj6rmjLBY7qxyZ1MRDwbJdYws2jX3xw0aGujCVGf8tPpxOZIE4iz1vV7Zwad
HvjTyB9NnYKFp2HRTSfr/AhFUOwnUkVP0xrICTy6m4i6MvQiirSPz+uq+kgEKTMqnJ9YbTmdxZVR
AhLO+8BNtaawaxA3cR68WRarLptO8sNPgWhPdmexNgS0qW8yW4c7dqeAfGPi4xGahfOnZRLM0luZ
bD0rmc+lBX07EXDGQycDeddgc3wcF6d4MorVlWhDb1uTPnbfd1l09IuI1VxI877p6PewG+8JiR0G
qHIW651/zGe+rx0PgTfEYA1FsNcCoZHDhWJtJjyy6ETaWr22/hweVtCBnQ9S8psLhfq7tfNzmnXr
MUnn/GRmiAigSqfHon/sbsiUm3GUXfLHVMqwwr9mRlKdZRX7tMpjCTwygiexdPIPSGlmOEh/rOpt
C3h1bGzFxAKQdtuqofM3zSCnWE4WFw+B8CoDsx/GYleluD66RqD9nJYop01HgZ9t6lLOj0gpSdkl
9vKCVKDfhdosGwSO2YHQtGnryUU7G7YN/EddVFVvuMjZBdHzgpWv9MokdvSCxT2/iHAboB+4kPoB
8jD2xvtFADMUfK3rb8C1oFJh/qQ66Yy3Gj+r3bV4fg0XGOVquAZnyCYYih8rQZ/vi7EwtbbWUEBv
eDOvz6xHEDw5N5p9WVjyTzxA7yXhazm2bswGqQPmUBwA/wPkqHkvyEsmDfGryVzJYcxcdGcAqrwY
mbgBOjAlSuqlwF48km2Qb1OjChSjV+gLQeKPUfk4a7r+g4spSLvtNJ0Ua75pvAzkfT4HFqvJkXfq
oau98Je/MJlaKhs8vLfT9SOqlfuB29L0xBCMXjJCNHgOebtwqAu7AZNQ8B9kE4ONeAIxJqQdyoRn
Fa15zB492GNvprJYs0zKNzOeYOse0SM4VRikLVZnmLtdPNaYJHxjufTom6VkacuGieqXJw8uejOP
zwogWr8RC4sooDoIqcWpa1hexRh+bYbuIkqdkbli/eyXQQGn0Y//UoNvyb2lKomD0pTGGEut58kE
oINE8Yn0OCGU/grcCp1T0ODYNjTZclx6yUdPnQNZbYnRPNqWlvcz4npiyMSwL6Jq2okKtSGcfK/u
XJgPQNaWVLStwInGu9VZ99Lo4SsIzQiRai9PLkjzZcWeglMWNM/ceIf0seDxOy544pE77lKPHwLj
Dbic19hUiL4iotYFkSTfw1koDxuaJlRz6QlPCDSfxmv9N3pDlulhjUCpmObxmAxl/1NTVELCRWG1
GzWPBtHbYtiFTKfAWmFrGJ8UYNjUwd/Lxud7MD6t477oHYiBNGwgRcF4V3lbhw25gMbk8CKpnoGG
KDvb23QKOX0p2VwHnclSv0aVTHEwYZt0P6djRPrK4HBwoLRHzpNH7RjcOU7ZxOHYB1c1CL3Fptbe
9N0eJpwXyy4YTnZadtFBUet/oXr0D6keiy/LcYlIBUOWN2rNZxHTPCzTAaf5e17LRzSzPogBwImH
qlqdIjO4EFpdhitXTZ0cxTB0zq0uEJuRgqsj8LXEfOhsdLem60jfLaNKvRtaHnJlB2KqMYANzZvP
EDZgU5R3zpPTBEgqxtw9+RV//1hMoD87k4eUTc5ok2SSpWpCWVi6DAYd/G9uVbKEPxlo/mrs6lGl
ReaBV4b2/eIhpYzXdFLlPglU+YycYjhkAAAwrcWC4rZTFJ6hhZC9DhpdViibIpJ5cmS6vAppssKi
ABLvEhQSX4kGAtvS9sxvxILW7UaFRX6WDqa1GzQaEp8VNIjD4UqYjHgAdsCebuUPV/5y6It9mSCW
BldF/o1+smI12Qu0OS9z2ZmeWF/I4jj1MNWAYxKKQJ4oIMkTTWF3KGokIFbW284mqpIlOqYV8/27
lOC3ZZMYb27ZKCzZD8lwfNwWRIFechcR1Q6Z1BIc8bzNrQOraETFYHsIM6ic/F2UlMNBkylcPGK+
E75ovxIjJHAxXYZg4O8R6EQUp2gqAOgMrlBjsqlSZIUPGG1ZWOaMzcDon1/Zhia1nb6qtJtsNH9t
+zUyplt/9jRa5cNI3XuqOQNnspZsC0pd2/ajRHSITUNRyxfrWu0eE9eR3TFqHCjOvibgBxD0HnlJ
9zyQw83cvBXy15o5aTzXcrYQAJFivMUuBPWqAK25lPzewZ8M2dG2FDG1SXbrjr1aD4AU5hFZ6XCc
Gi+njTLRet8rkT1Q1k13tdMh2AnkjOUCOhv+LX9WP4lLEobgOq9wtqxpE+jfOkfsK5pqcs8Oyphd
6nfqrXZCHCIVjMolHOni6ISZwj8NUFY47vIQv1Ur6A26EjLNd75MqjczLMWyL9qBaJ8V4SYPUML8
dDNYSU7OJOMAzmb0p5uyVLvVd7sLAXQczAG+E9y7IRugZv7iwwq1F1gdAtpY5rWE4GSzxo31y63y
/KFEzbLDcS/tD1gqEa/q+8gpqrBLiXhiXPjcE44wbUtMyO1L5g3R77KncwU0HSQW+qrrpgN68gWq
D2USZpKrDsdN0kflca4LXK2bOUhPxAKhtTaYuBzQaLWflbd4t2qw9EmAbT0LRxBBQpp6uVG/Iq2t
x8rqTJxHPzNsG3HzlMQZlEwOZgrQcuvXogE7JjzxVyenqN2OM+Tepq5V7pwLTBjec4V6bo8ZJa2Z
MDzP7JSjV6aC92NKgLz0ClQGfkqw8pR0mm+xWfd9Pw80Gjo/V/jEH7vGD27doFuG81IzCLkQnhQl
sRstrbnBSqHXpyGva1YGfNV3bt/WRDtAr6FMVMVoI0xareQsApcNIcalsNFKMeDjG0fQxja9KO9F
jbBJ4yHZ7IYkJ2GqAVZjQL+wtSIVxuijYGf41F4v3aQPefL8SBdmSwxX9I1Fn8y3XW0bRFARDH1m
rvZl3Cj2C86L9f0Y1FSCBXNHflV0b/HMbLQ4AEFxL9Qg+EjWMrPkN1KOwYcs7OxsTVW33CM7HBDU
zk4LlprKG5S7U7arpgYBa8E+4nsh2zqLjQFXfNcYV1IDRlOaHYx2uGxNFjQIENXEqo6pzaOexpV8
s3wmXYH1HD9ZiBXPg+y98DHLsJ25KXMET/inBtbr2mlxTybx2m5ExdjIK9pKIMpfBU2d7dsUOpE/
31Z6Dd4dcR2FJ1bv23unLv0Lz5KKqaNEHC39UN/MvXS/U3HyGyL/Upsju65X1CLoaGXpIHntSOJZ
D3YVhj0GtcTkvrSUYrgzYNSKn92yDnweNqNbFkcJpkrCD5eNH1oc16U/Wm9Xewm8B7hSobTL5Ttf
nLzFjyMvvhX82NhdZTYJGZ1fslwZC+KqKitwnid8ka9DR9XtCkST5dbLzZRfd0/jqa+ipDiuidbm
kHTe+pKjPyzBSOf5tV+cbIexj0Mu3FI9skXPv9V9a47g65UhT7gnciQ1tfNdzp69LwiNRzWolsDs
3bLLn/H/RxM5aYg2pGPEHGIu4/a3ZW9N5VPfKEyW4dZXeuMRgDUGYQANLtFpMUisk1JQjQSEv8O7
lKd+0mhBq4rzcetEZXeCnu+a75olzvJq+bVMnzpVFQDhEZqcLWpgRvpIwadXnJArKOs5Q+k8zRE1
Muz71UTDwSe3Ru3bxOsYWeljr66mQFlWdJ9OklQntKbpkchGB1OBvFzfss5xf8/dXDynnmauBDGo
ENw6PtAdcw7RbvI2mw2Sm0mLCxErMrsrsGsRT2m68ITnPFvB2ePKPlV4EpOQyZaZnjTlt48PlD18
EYDb38lialf6yMh/zFC/4WTT9tUDtmXds0Pb7258AOvsRvW+fkwSOQ+XybZrvFWa5BOhM+30OCtm
jegdHBqcbvlqi1ATsZ102bhNDJfLFg68n88YAmfDVpKF1gGnD9mDk+C2ewKcbpt3NCPTXQmUTDee
FOV7LSAQQMi7/qX3fOwO/MBhDezr/yDtvJbkVq42+0I/IuDNbaF8V3u2IW8QPGwS3ns8/Sz0xOh0
oTCFoP4LhY5CUu/KRJqd26xPINjvp0dzyAtvPcCxiVeWUoeolg+8IewY6AjBpKyOTwT0okd+uyCt
VVWq1F9hXxcA6LXiQdJxTEDKUHaa995tqtHzppByX9NI2Bx1wiYwXDUyB/pY+Yl+UE93VLLqKdSl
GJSaaaN7opSSzKchFvJjkNTyhypmlofqCrKMYVSa8ncfH5DYZ09dBECFytiX7JdDoQX1iZyb8UPK
avNGMVWNsHoh5mtavp1w19I7HPMQ9GkEVQPxsUnlZidTnxixCXv1BSQaJ2xTcyAZVV57+5o3MVnL
uJT2cq3yyPITq8o3A0iCDXiN4Q9XlgQ8JEP2BXRP9LOsi+I2ikmJp10IlIJlRWu2TvwvXSeIRrWr
RKuy+imXc/mhpD1j68dNdydaovwuFZV0orNP2+QZfyone+9QS15q8cbPSSFGcgu/qEx7VolKVyPc
bb3ZKI0QmEdSP90bkaJki+cMyyLuM3pWFc+9NbTMeBXrEdZQyPVd1tbW3qcmtV+jO1/yXpFcAvgk
xhJ8UhL/H+wlpI2y0noIippIVeTwg1xdgc0mifeKXyOpCEbIXMccJ2+1iHMvsjQ3BYDfjrYZT47/
OC6+38lv0bQ9uqZcetBvOY/3OOmoP3gtdI2odeLnQCrbHwoKOgmU5hZ5Ede1CuXB852s3FPClxwh
muj7zsLPhYHTpaxoUYifeuobSGcGefBblJ3hu1xqZEZEMm3FnnBl/5IPYiXeemQAmQs1zpxDq9QI
dgKWUX4rbMOdQ69YsVaqAKhVIoTRk+uaRB0oZJGeWmKYeFJE3VZlKDfJ1hNIe1ox3V626yvmSzw4
qbbRm9rIN2XgU+TWxHG9jqnpTg4OIjneOq6NTNjiUYA5iMgR7pPIHaJvvT/QXS/E7UnGr6OxLOSU
26ZcaQh86rW0i4Y4edBMnJzekRTahhIJiAyfdqSLjx9u65Q41ffEOU33RzM2uQq8M8fkFlmEtRs3
7m3tl0KC1GJSNa96ipsFQ6ykEzsXtO5Qy4NK1NkkkMYWz3lECoO0RtSddEVZ6vLKI6U7RFWz0fts
x3kRPjidgTgNgtcgmuqEtDyf4oamx+GFbLtb3tFU6wTEDxUXUnzgfssEn33V1sGdK+kEqSnUc6ko
wU8PtkYi8ITlUc++GJgw9C3xntfdINC70Xde8ato6JmGP1Y1PzTao0Cz5V78QEuX1a1D8ltg0IMk
3ZhkJZInehtJXvZJfONwjN3xhNHv66orHiW/p9dUFhMyFg19fJZDJ5djVmEDPiwDqTC6hdsgBe+9
8WQNsUOoGDotyKL4ROKMwG/O34JZp6nOoeeyaY6Vrtf3bd5Q3wjCCJ5RoY0UNiAT1NL4jh6CPFBR
G1YCVb7tEsFTbqitS7uDovuEuExYsQ9ClYQkdyBZr8j0+7w1EMd0C1Vjb7TJLsC/uZEcb/jpFGH7
XFD8TwYexNoJktpQbjLapcCXGThY28yivnMlZVGDVKggv+p43m9Q/uhjdjSFtIMKM7FOHSCKbDvU
pbusCzeqFjYmLlqvHtvQL6w3oIrFia4pGvk8PosCZz3OY7uoBJAnyBGQ9RKj8D6gFdXZ4iZIkFra
pNTJmZqAWMhCeP0zlQRR8Y7bQ1+oEOfeHoJl+KcURVPY0XPSeA885U24j/gza+DceoyAgWoZq0JN
zXgzpnEBpepmR5SeMpwnjoGQyiUx5f6A6rgrhkp+MSS6DBwCWxtmXPxOaR9NOQ3tn5285iWDw8/N
3fKIHTTCEeRMI47luAkc8kMlOV0rJV0D2UTQCa3jAIQE+k6BL6snulLygIJ9N3tRaF14VRUUXEJD
9j6gGVrFvlC7jL6xOjUDXosSkSl+cefd9GbZvVlD6FM0b+mFuOHERZKi4TKk+dYszA+3H+TwkLQp
YSSqE4tkgwPfhbaWpdJtT58F5QJox71XiRr843eJ8jMHVQRcKkzMH/QxBuBccpqwyOa75odH+sLi
iCf/Qgi1NXJboJyaowvm3aH0gvg+qKAwbECBEEa0jD4b9mFgWo+EMCkDkV3Tf27iQszuQgewItsQ
lgHNrW3W3Me0vR09qel+idyrv+GhebBtQplzJ7XkcZ0HZvcuZ5L63OeCBLGw8H1nP7pnBtlCQktb
4tl6T9NOIgUnatHo8HViE516X7aq94LX5E3QeSGdKOWIxK05qAFDNCST1y3sP05qtyF6EFeuBc9A
zRFepV9QCzfD4BD7DqG0vCp1p/5Dm1bT04cIbYg65CatjtAeUv1A7rx7rEKhTnf/U3VDUidFwxGO
TmAKkFBt/ph1qdDFQgT6KawTc4dwaHDqO7f9KQdVTgxWFL9frw69rOpFutSg7kPS8aLEEVH+tRg9
baWm9OoeTFv51PvybczGtYxhAbA6U2hLLlI0SYSamqmqE3K3mAWO0FcB2XgZZRDhybfoW0rvyOVm
6gKVd6bW1aLvf9SO1UB8mZMBUZ+VRWgrwGb0eLGJzrcwdR7/es4sQwQHbSiMRzQnldCakgldHWJC
yR4z41sybAjiXzdxWQVtiiOJlvoyjb4GeVKZHNJL2BCtVklKt+tcUFZ+uBMpkwX6ulAebF7UBpsi
1Hhuc8swJe2TSP6lLDnJDQXsBh2DPSCugLBe69Piae717ldsHn2E6q+PTBq/9Vldv86UyaNIk0kV
ORIBkxVHj1dBna26KqPBbggeitIxKXY+jYD+rYt2HulefaH4+nKVj2XP1LDJaPTp4rR2XXZJalrU
xiF8/UQz3r5Jqq1Sb66P7HLlWaIu8dymytrQ1emyyEwk0AodF1qy7rv6tTIXGNcTtWEqyPlArDg6
C6hE1tmy5zNXEj81OgRwViq6VblEa2P6FsAhK3qPzkzYD0IGEbX5KZevJQ9jYosHPzAWcOwX64Uu
A7oxOCxkdJkBhZz/CCmNKeu2ABv2inafeiOVuXrqA720W0F6kHN4mFV8d31mP2vjz9bMaNQUJR0x
J5MvOPaKfFmkemRRe+lJBMkD667I37IWb6BU28dSSE8A8Td1q9+RkBuxEgV1jmr10JmKXaKnk+TD
HqG8WygiTwu/atyEl79qVO4QmQz6B85/VVGOhF86eODh/JNm6o2ID6ZBYVk1KbqwaB2hmSEk9Ysl
R/eQhMgRKP/IqrTQxDD7QVB3gMvN+Sqbkw9iQCfp3Y6a2Tym5FIT1haElTZ310Q69iEhGKp/fl0f
+cVxPn6OLybHn/TlcwASJIGfYLJwtplGxIM21JZkW120+9Rb2LsX22pibPLtocFQ4dxirKE6hgub
RKbBc+L6iC4OCIywswyNFmlF5mOej4iCyD6oE8VYARCBrNPvspAiW3zB62YujnVk9wyDDjUOCPgL
+mQHu4ZQVUKFxhLsnoc+Ef/opkZsJC5f6LVPX68buxyThWIZVHwMqTrX4fmYsljJhUozwCv64k7C
WXKV5pVVvHDhXq4/zKAgIoIM1unaGcf8ZTGklSs31WA5K0N6raANkStPqBCgOrl+NzLNvj6oy6WH
IyHRREPfDvfv9JBthcarrNwlnIbVleojs+mgAd3Fj6E1oLs6LNib+WJcjipLQhL59+nu8gF5xKEk
OysVGIAu3UVd9ZT00UpN3AXJ8AtLHPCsCQZlMYmWPtlUNAlTCh3oIHlK45H/Zbp3G3rec5Cba68S
F1biuGvOzi6uYHRlRweDfkpa1M6/mlh0Bdia8YFT26X6LGl/WvpAEpHsn7GJm/ekWdJmvFiOo0XV
YIlYaJJr0y1WQ9gIXRGLSDMCcCk2tfbbAY11fX3MWMG91FjvbGV61SbjIszUy3CjSDJ3dx16VYXD
m3zhCpz5Utgw+VZAPfHTJuc+iazMVF0Dp0w4mTzi1eJoRG99/Xp9KBMxS5YD7oqK3gOZFAvwmzbx
mhvEOk3Ix/iZpSCdFJGal9zIuwNqWwG4Fe0PRBTQiS6xpqxJ9mDJyc2QvdmAB+gWVufFvjNxpXVi
pSahPhyc8ZT+ssvbMo+szpA0lGfUlsIB8u1mrCrfFBXZuwH2CN3rdbLg8VxO9KjviINtWDRO0Pl7
blStieaQ6SDpXlmIWv2SxWHrhCdH/3Z9pi8Hp6iKzpKhIZBKwmkPpdtr+VBUFPKBGl810EArX7uJ
qbfIfMgpf64bmxsUa1MVddVQsTsZVKwAikIe1liFUfZA7+aBlkfq/tpTIwv766YujmYeQZwkssjA
dPpox3F/+WihqwTN4CbGKo7CNXjPMs/XvNlBqpSbpPpFUvC6vcvNp6CkR5+hppNGYr2c24Pnp2RK
4AGebdTiRnTiaE3WMD126Btsrpu6PL8whc6hCAxQ13BGzk2NYEEVOjudQqjUHyTifyu/6eN11+sp
dH6EZ5Gh6psbMuOvaOo1C8fMuNzPj09FY6WMp4Ahqxcrpmt6SIhODU2pgZgs0KqWLyi9XL6T6Hv+
amIymZlk1uCbqVBHNzLZp42A+HGf1oeCoi8778m9KlLyEcL6t4Hf3yu1mP/t3Tf+AjRRxvcal99U
/CiOHMdTG34BSEJ4d410SvWU271/j1BXuP49Z3YFDXKagrgZJ7c8bVGlSrgnlIeXF1XA3YSjaN3G
Mbds+b+0I5+vG0QE6FOUsEPWa91KtzDPYNOZdh4tXBJzK8SSZMSscZTH2Me5odyJQreWyMTmqfSY
Z+6vwBAWxjKz3Wi245qTeA1KnI/nJlovpM4t4lWEsAPqg0pja3KHQpaWL6z2y95lkw/zxdJkLXa0
tZpeyqzVsIsd/2Fg4Xm/K0GlihGGe0Gcov5ZUnuqC0umZ84wTGtcAASn+IfJIGEf9xVlNbw3pW++
e0/6TxX3efnQyjuR5Jrqn9LmKHa7jD416EXFiWR/bW010KLpz+tr9DMWMtn1Z79lMg1qUPlICzAN
/JY+3bnVXSr+cEAUKNqJJkRd2/kdkOUbJ2hIkm6Q6+z7hStxZlnhEegIH3Oua8r0SpQaXUn1gunI
CriPSp1xYVFDcX2gM5tRl1RuDIAbRBumb/yaIlH6oYnh0v/yR061LfW7v2mc2+TAx//a1IjtGDWe
ZHxeVT5fw7nb5moWKshLGMUbdOPHrNRuqPf6BbN+SV3vcr/gGeo4MsjJEXqaxjoBxOc5SA9WsSLs
8tz8pYQyncbW978dEmZ4CMkicUiJsrLzIfWgU7Me3byVUTUnD7oPZekbP+03vD4XAiOfN/j5ihyP
FmAiyOTR4v/Z+f/lhrdU0HlZ4xFnCFrDfMyI+h9cWRHaN2BzebAdSV3Fhui4+aYqVReQ8Bu4rVBZ
bdEidntEYYRWf41ozDZunSJrf0cihbQnWg+ohzdIzsXrNNZwcquBhMKWbFr0p0eGgvzj4GuvMo2S
D2IRWUeWTIc6R9M23zKvoI2lU/SEUFWWRDtVCToKUzy/eDH0wf0GETX4TjKjOgRJV/92jKA60LPQ
BQsH5OXZ8RnYhOaCa8ctPdmvWhb1Cvh4Ew7KP74V2IH5kfulPeR3QXAw5IUT/9KLHF+KJuFF2WAt
f17oX74FDqxCzQSQXcEc9oriPJK7W0l1c6tykymD89e3swq6QibgiG4gfvl4UnwxJ+q0A0sluswe
GqxevdGUdmsM9O0nC4Yujxz+umKRWzcMGsbEyXqWtaIptSC0Vkn6XVFvkGC7vl/m/j6vXsJobAC8
uYlDnFn0GropTUz9kP5TkeMeWuP1uonLA02FxvKviclcCYHQ0OCACZEeG3KTK3aLbdTrisr565Zm
BkMJFXE4ZbyQFXlyXSHTQpC2TE3OmJK8LZQUZcnEzGDOTExWdTU0bUvLlkmnJbznOIS3G6Riux9o
1N+Uqdh9uz6kmWuPfCILTecLyQb5iPOVlgJwDGszsVYUqK10JTtmYYhEF/RzCAxUvN9QwfINnMGT
GsDI9ugCSZOblCZog/4CSQ4er/+ey32mk9qhZRs5XGJA2iSIZhVDEPkjxE1K1CdVdekHLej8LvfB
4L2bg7TwqLn8ooybdgrSBwZioBePQ2iTglzDJkWq3jkFpYEAWTUsHOSXV9OIhuHpSTRhjHNPXmrk
IxxgyaRm1eann4qUmhtbQUkXvuTlzGEFIVW6c7ktCKOdf8gwo1O48z3XzkrpV5UlO4cO204w6AQq
2oS2PHN3/VPNDUvhKiRUIoqjO3FuEJm9vhEkGkiN9FuS0T/rG7akLx1QlxsCYVZDhUNFGa+iXmR3
TNQRCtci/2E0ge3Xib9LpAwYgxs+GVorLbhgl0/P0RyqsIQMiNFMX9WRIxgVip8AcEwHHe53ii43
wO72Qw2DkmNS1yJppXva+vpcXn68c7OTXUjdFWwNSi/soO6OlKJtadE7muAeuq7aciAsBHwuPx0n
PhKxCk9cnvPyxBzQgoQmRfR8qHQ9lrlIA1vf3mSysBA+nrHDVYn/B5+IPLQyWSKqo5Vg2EleBbBL
NTp6avEURu/X5278sedu0ngf/2tkcoXRDNb3Ec4rcnltaCOucajLyIbCYw+4gpHzBzDs83WTM28m
VCnHM4OVqUoXnnrjZ5B9a4RINNl/9Fp5q9Io1RXiL0lyHzuURuNEfKMYlwAeUoVquHBrXywXiye7
CF2P/YC2sDKu4i/uQU1TedSMLb6t2OSrqjV+WYmh/cyVGgIu2ah1lCf9y/UxX3zL0SZFBDzTxvvW
nJwvXUujB0Rc34b4n290DSoQ57K/cVu2xXVT8hjgOfuk2MKlw9ooYk5a9Hx8XmBqlC5Ivt27W3gZ
oHEpph5eEW/dl+FrjTp24J7o8rrxonGq7Zjatm6nx8EWxutBqO8K57dhHLR24bqQL+6L8YeZKpg0
gDz882QShqJvw1zVfXtICPASAAvwyKykpLaXarP4NuxTlAWoM6Xc3Rf0Gtp2KmsPXiQLG9Evamcf
+/BvjwWHEKhdGDxrShPlx5Y6yGZdNH1GF7iAWrMJuky1pZAiZ5u+f/z1PM6V99rwqdgjDRnUCyfQ
xTlriQrnAc81kRzWRaYR4D8qS2IR2BnhmhMPqGGdATi1USMQ95KPbtf1bzxrjxAbG5coH2mR808c
FkMjlUhT2JYXHeXqu+vLkB22orrguM8sW1LqZCZwcdkw0+euH9HUAJ2IcfX5HTvzF/wX5GvNhdt3
bjhjEH0UTGeDGJMdyfcePG6jwI6CH5L20TRbXfnIvIWjbt6KJrEGeVab06yf74uSV/tyYLvioRo+
BkgIbvfgNx/Xv83cnKm8CMj84bNweJ9/myCquAYdy7dRTKp3CEDEQH9UlG0stFIXnCN5/NCTvf7p
u3MT8dy52OugyXOAyyF6nl4rvkKOsJpV4gXSY9eLlGn2VInCC0Qz8Z8yaY1tQpngS0RD2Smmktd4
oIU6i+FA4/nsyPBRPW+IpfNRgkP4Nnhu9MswSm0PJoFC1r4xje9qgAbh388XUQ6RI1lEx16fxKvz
mv3YIkxp12q/djzK2a10bzl/XTfEFv1qZrJlEtkJielihoI32vn3biXaCCjSiPl6fTxzy0xXCX3r
ZNvJyI7Xz5frZZSmzAZVYDyxQfY/6VT1TTLD/ImHrvJr0D0OwOsWZy407OByEcNhbYuTc7W0AoUP
idwGrxH6kcRGuOXj/dMlZUW/g5hsWmJJC67ezCj/76OXxw9vn887/ssowfALOU9+Si9bWIR5a8e8
A3oz3jttvOAHLZmauCjmQIwkDwlShOkrKkErqm2pMX731IVDfGbjng1pMo3gYCsNLHxgU7i6dlHO
Myof9v1fY0mJekM+xSm3LBn/Y7I+UO4s1IKqa2bOhCtd3Dk0n4Mf215fFOrlyaBaPDt1qgphphkT
MwraUEFQj714wVuro0OrPF83MDNdY47JxDElzkY+5nydZ8j+ospRhzYghz9+FW+RGFtRsbtwBc0s
7jHVC9mJ041X7WTfigAsPUGnoBSowonAGjkJgGPJByku2oT6ha106ZtSDjemDSQR1vLoGZ+PCtl5
CARJGNpgewP4FpIHoOwgJhySW0MGGoeUlVUgG/v3iw+7KgFPPAgVHOq53SH3EkfIaLGgqd5WQm2d
lgIUVGlz/aPNXRgUf0rEYIhbSIQuzu3oZWdpMRKs9qgqCM6cgOejZb6o8N+AAZAbqPxN7hwVd9ek
r4AA0EYsQHE2P7PsRh1L9zddfU/k9vrPmlmsBOtEKnHwjqmVmcw6XfAo7tGjxhbf0XFJn3y58GHn
lhGriE9KwyDQiMkhglhmh+oKFkyu/Z52rfK+IqUNFaRcKoKY2xgml7/ESTxeyxNvxjV03YVDAD7H
zfY0Ga9dKO2gTBdGNG9mDPiMTwtt6psNrloqJgej7aaDrZPH1UJ9ZSr317/MnBXOKS4XKod5t0wG
IzueReEEZe9tedJGRhcihdxt143MfH6yKvjNEnksuN+TxZ+HeSYqCe9Po673Gh2BfL8Fj3lmHAxB
581OJEnnMDlf9zUigEpUMA7kcl8hrWxLSpbEyPjb2ACFrmO1BN+f9Lc+jcDlXZXUgWJQ3F5Za6k+
DmgpGGa/sF1mbsQzK5PF3IPOHpoAK00Pg2SUNoNZ2qMRZIgLj8m5aQOMTH0LKSgKOSefH2yx1JuZ
H9F6Fx4E2nhUUCJO5e+uL4CLKMQ4bWx8Niie04UHoxSyo6LKHCFbXdAvCQSCTPixt8ANa0xkllfr
uv7z39ikQJVCa6I40xO3cgqndw1sAoTd+A0e8SGTHouUyFX8ADbturWZ8weu/RhpIZc/JijP1x+R
b01PFXiFiqnfiLyzYwTg9JqLk6JYo1m4/Oc+G/E+AhwmIVr0BM6t5YiPx3RGRbY7mEcRDR7J1DZy
ufD6mFuGYwAHvLo0BqgmY6o1+A+WAJFATPXdGHtDK23VwnoAuLngBcwO6Iup8ad8cTd9BO452zGl
FNa3iJ5zJGS1oV8Xel/8uP6l5g4j8qCcdTgbfLHJqNBi8xk0pqAFHszeuAdStbAYlkxMRtNrSHJl
iJTbRdZZTwPqUIQQXffp+kDmP8+/AxmX5Jc583qq1AcLK2YrrAbeBCpZsCdF+C+uVtLTY40m5U0k
xydnBBQfEY3jLIJUpT6PRTFoUe0HVLzyPrxVBHMpfjd3WHyxZ0wejL0JHcd1UjZuRmtkWSD0mjau
gaJY/t1xIEn77s5Lw+312Zy1OmpvENsm0DN1UdrI1UrXzyN7SKMjucUs+i1L3YounViR7NpcMHdZ
5MSRSFrgP/bGNfTl68ltYkAmwx68XLsHniWAZ5NQGnf751a7j4mwa8CIgs31YV6WVk7sTpa/KoF2
QV8CuU7wKCBV1PyxV+C67SpGS2lHWvYIycC0KA9QuK8bnz0kv4x5si90Z2Tdx9gma8LKgQkodsJD
H7m3ktbSGxj/vXNzNseTHaJ2kD69dByrfHIlsKgl7EXaka+PanYffhnVuLK+fEk49W5djCunt2AO
a9WPtqxpt3HRXUeK7rqtz0LCSUBIN4ms08mDR02N6LmxqIrcplQJ4Vca8FmvBtWVG7+SMcbrO9+C
fVqvVBBm0DEU8SDCvgp+InNvN+57ky6cP+NKufgppqWOBQbUPE4fiI1MjVedVbwh/PJ3bIJaqOkT
j0x34W6Ynd8vdiarRgGvR0yfIQsyPMIBpaoKhsnwAybkf+GnsvSIhhLkpcZy4kS6OSEP6FusTwGR
b1Q9IW1Y6YKRuWnDA6IWnBLVmTomRexi0OowRUEZmW52Qi7vVFfm6/WVMjdrOD4WqR+KGMxpH52R
NYJHCUZkh4GefNPFPjoUUB9Pnmwpr1ocvl03N/ew1i1eXpT94AGhY3K+ML1mBA/6KEhHQJab6kAc
Nm2+67h8/bEWwHQatxHiws72ut3xz04XIW+x0ffim9GYeG42RRSjqV3Uh1kNJ/hLKupbyGejSlY+
mNXRi167Gn13Y7EibvzD54YpDpUIIsjENPH7JoZzC/kxX0EcwgVzC8KsMk6C170LCJduQlIaq7g2
30B+D29Vm/XrKuhVuwz9J1dRfrSS+6qYRXgn6P2wCxuwGwgOCgtvlUsvhN/HzFDCwHUqTh+QkSCW
wtjLhOTotyp7a5P361N/eWOe//3JuZfESMLFnsQjW9qFwqshAzR7jOKdZq4zt/7rXXNubLK81CBR
YawxGCdai64H/BNsE+ig60OauR1ZwJxmvITQ6VKn1QhyWTVkFgkcUMa+Uo1XLfyhKC9C0q1y7RTK
L3l7UzZbIG1yuJTLl2a+15hkojwPYbAxH3O+lBOjSdF7rbSVLH2XQkSgR7YtfNM/hmZT5VSUYDW1
dmO1L05Ybh3rdjEYoF7upnEfUbcw9niQ6J8sagFqrtk1LGr60zeAYUJgWrl/rFQKemgIEO5rULtN
wDbWbQSm7CTddvJmqMGBr1v1Qc7s0tvnuLyoMY9EmirYNbQJd88tQA9xbIAO7Vzztq2p2r0DzTR4
Vot9j6gvsuSrpPxJc9E6FG6r7Ees/i6LZ8u8V61d0Is7l1IKMhxR/FwbxyRZinbO+GPnQ5+sZt83
nCGJGDrN7eDdIGoTi0QUx1NpaV1TbrrugycN7sv1FTezic5mfPLRg64ThKjFbNNv65YsOfP4zEud
xeaeeIgv+CoLH1iZ+NYAnEOzdDGXwvqsaPIXo2PYAYdpbFlC0qj/EOFAXh/i5YV3NrPTOgc/qxqI
do0G2kJHYRHcMXWYPqIl183I8uWJPF4CvFAI/4xNH+f7x+l7QB81dvqhs+FN0qP5nES/Le0o1Y+G
IayAaA8hrK23tgiByGxl5YP4/arVdKBe7UogMJkpt223K8GooSq94P1+XrmTK+PsB44HwBdH0Ylp
3IAtykRA1anMYwBoNVFjzLHnIbvUv6MemV0Is4b7MPg/0ox64HiFQvA66Sy790FDWY+U19FzcW/C
ZCyMO7nUf16fx8uiNwgCPDQ0yoUVg/Dj5BAgWiH2fck8uoO8FgzbQsDcO+SeLVNjFMANU40nkxA5
qTwrfyNeXncfsEIWZmt21Xz5FZP9KKMlYYQOv0Kkk0B1PnJqPUfV9oXBzi6aL2Ym+080YRVFTqut
2sJSnpJBEsdqH+2m04aCDigIrQiI40Q5MtFLsJObunbqVTDq6ZQo1y48WGbce+Zel2hypLCZLqnp
3IvWkMG41FZR/oiSkFccFDWCJx6vDGtdW+9G+l3k+/My5l8/tQ5OsvW9Lagb+nZ9Yj6P+ovF+uWX
TOaffhdFUUp+SdkMMNf2NSW9STjCzI8WYH4wxBIIOEG+F8snUdy6w13Xv6iCs0bTsSZqHQT9Sq6P
BemO0tzEWmUHoNI6taIl6x3QF2/NbHf9N8/4oOPsjR2/ugYzdFp/DiuqNay21ygMfndktHm+CwpC
26W666gXcZrBrqgjoQpeqhYOn9nVyicb4RiwJKYXJ4AqPW38QUPIBnGRuipTqIDNB6TaaGHFXvr1
4xj/tTT5Lq7pQAMusEQFBO8UelC8bQU8Sq/1hTEtWZpsDTnmozkhllxFXDvc3ENC7DR6UOsFH/6z
ou5yrf1nTNNbCWCtafQep6CfO2sTgInMP0bHrIat6D/WQrCROSpdyR6EO0ncycrR9W9UC6/oNbLe
lezVMAf+w4+2vyUdTmPvfWLFdpBvUnSEsrfeelxYaLOfe4wg0ghHCvZzG385yXUlcqic4AfrgnPX
eUB8CwOUrsGzvFO2oaxuO3EgkmMg6239CJ1fRYGwHHpYu8Fq1vCzFg7L+ZX/5QdNzo3BU/OObjZt
lejDNu0zWxKh6Vin0pNthG6I6NyU4kNb6SvD//vrnRTV2FfCfIDEnyyTWI6F1o85KFC2IF4l3DpN
tKmibKEgYW6I2DHIU4xppIsSXqEMqVQ2uBA6TQhsAcWMFeqC6Aj0sG3Bbgpb/r/OzqH3EgAjN2wc
9hTLNGa0MOA5R31knYzRF+Lv5rSPFd2BPvBijpkApnnnKuvUkl6VSl/LXWpbqfbsuO0BFOvJgqoM
vOlRb6V7X1W3WhMuhOjnZ+XLb5n4FHVowd3TmP16DIpoO4SxRP02Bc0BF1dp7UKMj+gE1vHCFpjZ
AWdzMP73X3aAk9NFmFCehKxEcIiMdusPyQY1+IW5Hn/+5GTQaI1ggBx5pI4n6zqiBEHyx+GFwRGA
sm1VC9mA+Qn8YmFynkoN4p5iwkBi68413jrlUMb7sH1Tusc4PVK1qMqnNl0Y1txr42xck01DrZLr
oYmKK2i8SMObIzi7SDwKyUOBJkhFVRm1fkvRrdlPpoxlWDo95eSNzj+ZVvGI1ntGqursC0fdxxC5
08RaeEOPE3bxyb6YmUxogSROb4xmEKKys3bnoSOVAHd7Sul1A7y8cBSPXv01c5OZxOmX4eFxS4Xp
gxRvheCWAnHf/Y1KEoEPKM3cjHaafEgqotDtgsdxfUoBEJ5PaRTEkVRFHLtK6UGwFO8hc982kfnf
bLb/TKkhSudm0KMj5BYxxkx7Kqv7QH8fnKfr8zi70b6YGP3kL/s59UVPrDu+WjgIK7EFvy0sWFia
q8nzLEwrESYFFmrP2ykdb93OPY5yCNcHMq7i6XqgxoY6EBoDxxr084G4OS33psgnKQsFOiuqUOat
lFfUwdwI+lKNxpyXjA8wpkeJ2ShQKybWUE3QyoAvg+5N0//RPHmfVPs87Ww9gJtu3YsDwKoOn8SI
aPTciUa5M7tnq0ZV7cNS70TlIzU+BAUVygerStZlmq7V9kYwfpp6YYeVvODTzR13Zz94dPq+fmf0
tCJkRLm7Qrm8l4OegExa/VIsek75L0KK8mP/FWx2cuP1g28LrXhvenW08DtmvtLZz5h8JQJdvDIh
L668nECErFcib4y6OYSQvmCxoGTrVsFSB/x4FEyWxpnRycnkxrKJ/iRG42GTEMhqk35V+MmGMlG7
BtEnKi+msUh9GzfnhVVcxM+Ymgy753zG1bRTEr1jQWptsSqPQQSlU6Cwe23eRcZ90hd/VD1+KnTh
cH0jzMUyOeb/Y9icHE5uo0QRszy+Jb/V7XdJ/vNJbzS/pcWhCijzGWD43eSIitXawh3wWep/OWjc
wjEWI17EEIw6lRz0V7RV1WXxxjOtfI1mjXiSHBgVDWCrVZS0ra1awbMXxTBl28Gz0e+Q8eQo4JKM
pfNt5vRhMv79QZNv78l1SWCTydBp24+b7y11Tk2ycMTNVN+ZZ1am31rX88bpsRJw1zXod/j9K93j
XHtrxfxZwIT1khWxUyMFbSzaQwjMO0HxsH/OgmoNQTit3mWLCGq0Gob3hfUwvxDHzPrYNm1N43Bl
kmRx1vNN0vql628i5aBE24a+ow6FqZ6i8JtYtSHnXTc7F5ZjTv41K5+v/3Cg0chCuXrVWgQZR/lI
j8edv6moAyvKtQm1NnV+NgGgroLeSrJEhk1Z+wr+eCQ8AU6WDRuWW0B4sjJvyqXfN374i5VKnxc+
kTjeG9OTiGqu3BOYFV1t16Nqalg1yGg/IDNdht/7YWGJSEv2JgtRSN0IsQimI/C7PcEUyW9XnrTN
MnQJj3720pjPmnYLZN3rakKSt0h/oAn9O+jWvvSoZ4uAi3H6r41/smT1QY+lJhg/j/ae1MOhiIYt
Gqmr2n+RBTusX3tVJqrxLe/5RQt39ZwbPNKN/t/kT0s9gI9pnUQrMdHWCufmFDnZVnduHRJiMc+l
7MPyoIcshBv+P1YtkSDbWDv1eUd+uQMFrufCqBRtNUTfrUhcack7MO2Vkb/o5iHvStswngVVWBjs
9MPTUAiuh74BXAUZ52Ti/zRiS8uiYFLHIh6A7NstNQnaSZFei+YpTRcO4GnsBgOf5BDqt2URztnE
L1EKpL0bdAftpqaEsIb9K1v1ygq1jRIt1SFN7/JxMKMZ0rDU+F6A4jSY4AlxAZDAiegUdtqHKSB+
5JFKPB9IQbvBGPyDWyTRgls8M0id9kKoFjT7ABecDBLt1nzUsQntDkbAilVWrwnWviNDExwRhJdW
10+yWXNApWBoUCCmfh7+X5ZNUacIUQPj5vr+oeZUVqPdCvxPWop8f0aPvm5JJpTeErK248VpEU48
PzFdOLSjtCHtmgUlQTrCTKgEJt5qICOkQLx/d52XMgFQ/iYbO3IqvfyM9KSp766P9yLOMf0d44R8
GXAVdpZYO/wOPXBWpuxsI3S+4gfOSTW7hS3hJCfDt2Npg0zOyvT/D2nn1SQ3rmThX8QIevPKsu27
1TLT/cKQpfeev34/amOvqlDcYmjuxIweNBGVBJAAEpknz7l3pJXsxsWWESZCOJvrCcT8qPIBOiLp
m972XbDS6DQgOZrJ8Q7G9V2lGiv7dMGdz2ZfOKA9VKWMCJZVUnnBLipuKwg8kmAvdUdpeLs+w4um
uBspJtPbdcHwU3tOq5YOOwfCdDJah0LdJVW4Vbut560cCLPPXPgUTVhg24DCmqLz2nFu6X5FEWNw
nqYGdOqXaS2VsmwCuC3MigAPxFdqJOtdVs748QCt399Svb8S/5/rM3YR1P72SZDE/2dEiCaCKkCe
0OTVIte0slEYkuudpPntP2nnJDvTjvSjH0/yazYk0T4piv6+ASDV0dUghTcxaqlr+Qfx4Sx+kHCs
lwHab6EuM2p1a8mbKgCiYG8N785CSTF4ccKbEl741tmiPBUam0pZ+wAxAfK/H2BxTVKtA8AvJAfU
JtYnK+UDrAixTGWTSjsNDT35Ae3MHI0CVJicito5BfvvurES3V3cpaJ1YT2kUR8NRF9pQ5IPQfM4
Qbqqht9AxPf9F9neJ9W+rlZGvOxnfwYszDiqdGWXVQxY896T+MNYPKT6r+tutrgxnT8m5kU/Ofny
Up6QlsIEVVi5+g62LbWfugkwwxpufG0w8/8/saSnKB8kOfOnReNj3r5LjrxXV7uPFg/Sk/EIJ7kT
a1oM4T5WGl6eqKDqhx7dVZ5CsGVbzsqxPYeMl2fNn9kTju3cyWLDmGdvmJ6RMtCdR9O8H7JDCKCk
uaWMc32xlqaQVlzaneDRmxl5z6fQ1MoEvV4n3hTFS9h/9SOqEGt5kxUbv7fByTIhjaikfYcN5Lep
SCOCjVYgGe/rI1mKME5GIgamKnW83iyxkibaR7XXdm2zlbs+dhVtZQ8tOQTZPhA+OiK8dEydzxkA
CB0xemp6YAz8ap9Snxj/aVEfbY273jtcH9bi5J0YE3aTkhjm0CkY671+Z/ovEY3AVfftupHFuTsx
Mn/EyQp5HEQEZxixuH3U7iE196hiI2m4duItjobiMrwWxtzIJ7ib3WQ+SuTcpAW4kfz70PXuiN6z
oeyqUt3ZwWtCuVRBj3XKNm21HbWnYPharRGOLg73z1f8Jok4GS4gqi6UCr4ii+hs+ToYtxrK3Gs8
i0tWYEomrIdygQeM4CaOw1VqxkDxof3R461jP0rD1l7Loi7NKFHu/Pqmbm84woya0LjViBQmm9pH
gcl5q4GL9tEKtOJ3KlY8lWD/gX2AR8OsJnDuICP8A7IzW1Fk6odtUs4yFkluH2Oo3NC+RK+OcsiU
VDs/ttsH256KnRz1Y/4wmFYNnZWd2OXPXqJbDwhc7jvqZooC5H79RP0p1wmaYgBsgcPlRiaXeyjy
c5Te7bRp7rtOG+RDkhoDAUKlF/pW1zJ/jdh6cRohSKRZcAZ8io3pZYCI9ViDx5ZK57EP1Y1C63bj
x7u/32gkkP5jRoiPkxohpcZkHkdP61ytR0jRyl2YN56iNjn+d7YEz9BjUu5Sh60ue7OTuyx+SIrH
dg3IuhjEEDnBD0VyTLtI0fpIzNUaS7gxjehnCx1GKbcukpo8nHWEb6tnaBm3OUx61Rroc2mDQZY2
U5FbeL/IWZFkqiK1IWtWKuo283apAkQGCrW/Jc+cwzTyLAyS5kUeScKVXBQKlPgWIywrv90XkfUr
KQx95YG8FArDCm6TUsESIPrzHea1eiCBRee9mNd3ISBdPwtW7q3F+ULtYeYMg31BzGGaXdCW00S/
IpLI8XYY3iulcs2Bhv6hXOvCXBoOQl2APOjoI18jzBkyTHk5jtwoMSJidv7SJc/XvXvRwMwWrUM3
Ba+DELnbTmdIScJgjBn0295Ezfd/Y4D6OSqFnN9iC6TjR4Pv6LRAwiv4g0wXQmfBmn7ERUVpdi1E
CUj0s/aQ2wurnldqWlYR2m9D7R2UcOeoJAPSLWKomvHZj2YRn/tZExeKt38zuj+GhbCiK3zaYxNa
Lq0y+0pf2kb31RXQyZK7nY5NuDOUOkH5O2BsvvoGT89WG3aSbexHYyVCms8x8W4CbU4ZETpj3uiC
J1AqsexoArhSWYqHcNb3oSLf0X+puujZGXwT6unkXoY14PoMLg4PABPUeBBKOWI3c2o6euN1mB07
GMKUUtvGkYVUvfY5k35cN7XsJtztdKKadNiJdVko0dPMnHuxukLbmN69lT+NJrR4N6r2My+PhvEi
qR+tbuUCmffoxcTOzBKkXSGjFnF5OuSzBHKM0ET4UwWdk/0owffa8UHv99dHuLibkRLjqCA5CFrl
/PTL9S6wShVTZcMrq1aqo+dHa3XTNSPCcxtOn4xLHiOwuX3uPfmjBRP09XEsThnnHtJbc3wpyohJ
o+Ug+cipNErtz9IPbwoIc8FGH+3+vazWOpmXHiJQJP7HmjAgTeat3efsMJTHCaTldkfm00X2DVaQ
L17nPCrGl+vjW0xr0uQFUBwYDF0l8wSchM5INEppKGESDaeXfko3qAZ+QiX4cyYjkUd/iZGhHJsV
SO5o/2jOuFVbfdvaxc5CIv36tyzP9Z9PEWIpr4vGJCk5whyj35QSUdQjIrat0eySYcXUwkQDHKFV
bwYr8FIW3LNGuhzdWjwHbaZtUSMZvg2Mo2mlW99+RwD5+sDWrAnLGrZ20yGXyr7jvWxOn0r/n8FX
KUDwZHJuzex43dzCQUZHpMnAICviEhLixLqojEntadwDD3Ig/dZKP4zmA2rJKwfmwjmNKAfNBcS/
NMSL7DH6UElhlc5NdRTLqo9mD5vFbaYflQT9LZXXc7GStl2aR4WUrTr3IkFAKwzMTlsQ4R6nZjI9
D+UmyIY7dYdG/a5r6pU2ywVfhBiVRDTaQhCCiOx9smRWvjy3c9YINA/cUS5Sf/hI6rtebD2bf41H
I3DA4KxlBHEXxThhbJOfD16M/OcmgtG+lWy3obLQs8/+3jdOzIh6GVWtFkYzm/EIsaP6oag3XqHS
t7Ry/i/dcMjAOFTD6B8HTibssNIx2qaYaOycigrULRTFsO1kank3JvqLNNThix2O2nevNJv9mNHA
HkRmG7h6gAj1yvZb8lNmlqIcS8meED4FIWYFEVKVa2J4D+V3KDiTacZF3xr0lzu1G67l4Bb99MSg
sN+n2ivD3MRgDk1JmyBs/gn9YVfNo02fvivByn5ferGBNf4zQCHolAJbTRskgniC3xd2Dbamgfll
jnPhjdxLMgc2ZRun/Hrdl9aGOV/PJ1cHOKh06AKGSdvWS5lz0ATm5zywD5IzPZfowPXZKlR0HooQ
wpwNVYhBDW/wtDrTkk2h/hyK3YB+s37jO/eWc2PpT07zqU33pZEg3H7TeyvPrcUzwYa6BcjIrCsq
XJVt30y5nzPNjexDUHBsLG3f2RuZ3qN+jW3kAjP0+zzgfYo6EB3uNNeeT27sD14nhUyuZhYyKeqw
3vX9CFAk1VNaNrzvuh8V9Nb26i1Mg68SItzb3kIZmgSwwyUepDfXV3tp9FTPEUiitswzTTignB4d
ASPTmXnPRsIAgqzoENV7W4oPZTodrhu7wMnMwz+xJmb08kjzmyI0yE9lT62C7HpZlaC6Xzi8NkGu
b/s02maV+lAG+0LZqhvrxgw/FtE9hzS664guRM/DVtoq0cqHLYScfNdcjp4FJCChPF8WCQkuUmrM
wkB5Mi6LJ66GlYleur7BatJXy1vVhmXk3IQTe0ElNfNujkMr3o5dDBRotPobNCbLEFVlp3m9PtuL
B8ipyfmTTnay3jaxSuhJ3DkTApZfu/aTOe16hfL6lwExYEQDpbfrNhcnkj3EZOFPukgcCoGiH0cV
o0x6BzXH+r731nB3ixOJ/ir5JF7jjghmUjwlnoBioMNe38vJnTV8kNSD079cH8jivuDNb1BGVpDs
E5bLzrWqNPN5X/jZc6xJt2VQvo42bMdt+xggGX/d3OK8ofBhwg+k8bISzMmN3zcp+OeN1pb1XW3m
zr05rdElzD8inrJ44H+MCP5QRCQGgw4jhjFsnbhEViTelurK/bHsdjBDUh1nt+MI526XEHdlUQwr
QqenL1Wv0E9Z3IR9cJRgE55i/dgWzl1v/LSctZDg/zE9CxnMDIia2B5romSE3LFDjNxq2yZ8UyTU
5Sp13wXeZmjTQ2q89/lw8JW18s+SU87MWEAj4aoyxAJ1V1IktjMgfFNYRU+tX5PflKf4oewUBFT9
pl556SwtJUlc8E/AgugFFA4scraGBNKKZAoUi157M3E7BD+v++RisHdqZHba0/NjmGq5DzDSSY7j
DgUE5760SwymNprFlofDRAYsi5yXwXIQ9gh//JcfIOyKnOqelKR8gC+lez07WNOb7z3q46Gp/V1b
vajyR1v7RTX5ut2lzXg6bmGf1FWj2anGYhpRjk7DwTaH7XULSzHWTOXBEQkkk5fP+cxWvuJrdT2y
3eGB1ZSd0n2KpIMuHVtokBN6SK+bW/JOkkOI0s5YQHI35+aMyYPmNuDIVJR7xek3UQNPR/SeS+Hu
uqGlmTs1JITIdWFkPpgVyPeL7LWdso9aNq2MZcnzqUjOGGTu6guavVD3Es3uiKCC5h+bfHL5nP2b
h/2piXmUJ35vyE1Spr9fFv0nbkuLnnTelJvW3zTlc7nGHb24OCcDEpzciR25DD0WZ4xvlapD5gIC
Ojtyh7UgZ82Q4NaDFKltFzNzkXer2J+65KGqP1jBSpyztD6kiamB0JhySd40RJM9mZ7Nnk3s3O2k
t6Ioj72frdzPS55mAsdETFflP/Eh6gWyMekWR4MdR2hze0pLN4USfbruz0t5tN8C1TPXOgSiYkFV
biIraxFgRHdEem9L7aBKGm028maEZrYfAjhYv2lwIJdjtXdaf+ezpezC3yStveL3i6cxwgOw5cMy
b6DHfO6VWmH2FPdSjvypoU097AY3HqjH6jnY+hx9dmeThyUt86FLt84mn9Z6pedDSQwfTj9A2Bam
Uyaplc35LsKGrN3H1l2GEh4IAT+Vd22e817aXJ//JZc9NSnsDcPrI7/wqc071bAPm291eMh7bTs1
367bWYLcsc5/JlfYG0bmjKE1EyaOxhDCd565RQ+3pVXd+g0kZ7RGba3mmzbFh77PdpEaQs7z1100
8+vo9COEwElHqMDu5wmuU89NVNL3aGTaPyfje2l+G4MHtFo2sX6o23+RgEOm77ce6FykFWbZ1sYg
pljPkapER99CCSr37tXotbG3kfkt6rbXJ3sptD41J8x1mROVSRR7Nn4wfcnGctfpJn3wZBfnPJzy
t4q8v2d1VgTkmEBTTXzbhU0YOXYNtSMqV9ux3ObF4yRDt7NGAbM4LB52GrXnWSFF2J9BOOWtHmKn
TF/nTdGVh0Hxt3b5YK+lERZNQUo3k02DCRPv86JKA7OKSo4CWUHn76hJ2xRBAO9r+Lfy7/PkzeUs
GnlNss9ifTgc7aEBXU/k0OwaA0KZly5+ks1+Yyn3dbOy25eujlNjc9R0cu8qYVz4gYWxrKuzQxcp
MmJ7OjRrLdrY131wzZQQgMXxVOqpgimtf7TG74n0TLS+YmPp8II5jQhPhRgasIownJq6ah7hEEVb
unGbb8CbuEgsuc6/Gs2JJSHsosvGmZwcS35DE6hGb5n32HVv16ds6fg/HY7g31HZ6XKeYcTQQ7qO
P9Rl6CrGQVE+pmPp1sNTWe6uW1ycQMQPUdsh13zB1MVl4yMxRrZ+CB71fF/IN2HyEc69/86K4HUj
oOp2KLFSZIjgKb70PiXTbaioT0ngrV3i80oId+hMWs+LjfFwIAlHbQBGQols8ueQhO4q2uJ6iPXM
MnFbKNAS6UZHtJTrx7j1aRT1VGVj2NXKNyy8PfgEWCbgsyCNJW7poQDwUcyfAOuaau26alsYNx38
gbL1vVtF1y0cVXP5Eeg/iTXojYWNptZDXk/ziyA1OtidpD3ydR91czjSDnCX+uZaA8schIgTzMTS
LTNXXEF+nm+6SamGVtNYTUB9u960d2Tor/vLwtExQ+xmgXKo8WHRPbeQ1XUyVhr1sUB6L/zHdBzc
KFnJSa/ZEHxST0LZSktsTD30WfZ7bEn3ij3sr49kYX+djURYmz6MDc0v8IQqyunu3yTlTai9KnBR
/Td24K4/n7EJ9l8Fsnc4tvXOzeUnABFtVGzWQdJL00ZOgOw6f8xM/+eGVKqMpVbxrJ4qgFVuW41F
DLmd4mwlKa1JoueZoe7StnR2Hjnxm6Af+psBGANcO1p21GlhAAhlWnP6MkBWxy77wxQE0R5r7U/a
ceTQrYIyg3XT8ZAFrCISkOEwQdycjjHA34ZdZx1bKhngkPJa28VJobqGNA1fvH6S3yK/9u+dsBjf
Bz+xvJe4VbU3vYVDJw8k8sG9bPkHO1HMH14YT89WotIbKtlddiiKIutBgfl9tJkGdMQOlddY3b1T
xVK51+pYCQ6K7wdfKqPrv0hVqWkwF+bBWzHaSuhKvodKmt2o3ZHCYLbvoypyVu67pYMFaBRQP17m
4L2E+24quAZThZSplzXbxjhUhK+FfhzK+0LfpfaH6061tNan1tTztfajNhwjFWtW2VOTplWtCVyb
5MZ1M0t75NSM4FJ1POE+I2YUiPTSl9j70LXfy9UC2Dw34rEFtQ8IOWJUaDnn0Z6EPpVnBI4GI+Om
Lr8X2lZND5r+FAfIqBR3UnQASOSUz6a58oheelPSMP7H7Dz6E7N9gz4W7wEyfNqPDtqhPP2QoElj
djvD6FxZf6qlXQNBwhqy+4J/j7hyJu5VOT4pPQHbPDdsl1MjAcxKN+jZfdfz96kb9sCj/O5TG9e3
pj/ubB4Es+jIQMNNbLxwld5MQX47atbh+gov3FBnnyLMQVPZCXUZPkXvFRNCZGMrGQXg5cbftHl8
o+ZrfD8LgRQD54aaIaSyJZIleKaXhXrap5skN1/zBEEau4g3Ruo9tlL+i/rCsR7r10K3f1wf6BI6
/NSwSJZgpErcS0qHWFo+3XhyQrBjp9amkfTmQTY76EqKLI7uoqm28ts4kLw72UpC+muLOvjljZos
bZrYVEiup92zrI7RMUptJC51SOlU+v+95i2IjeFz51OXdyM9KG+DvjNuR1lOnuWICznz8xV86ZIL
E5VS8AHIZSCGKXhS5E91E3QDCCep6zYeqHbZrg1OBf0NlZZ4V1XxRzIyz0ZymMpYc5VhTYRj4SQC
SwL6bsYegfEQjghwjZOkhXJKQJB+0bTg4NTWZ1NZw6wtnETIqM7JH7INhMTi8dpHg2mUrN7YT65J
TYPetzY4pMArrvvJRfv+vDkpZigqeBx5BpGdb85a6amI2WO6KdW3gQemDq/6tlK26XTbyZ+gxoMd
MgiOWjm4Cd0MsvaUhDeBf5S1jcrfXf+ay9mdE9a83qHi4m4xhVBITqJJwn9m3HoKmu3YjtkmGf76
lIeU2EDsCNQ43iRS3LRBZ2kDAAO0Rsj1htvBeFfVz8Na9+hlcHpuRjhqCFq0ss4xk8J70OuPoxOv
zNblYTZbINo2oeqB4FgITo1kDJXUwEKutbtR/pRNW3D9h2SCn+rm+sIsDUablcN1OCWQRBeiR9Oc
PFYGtlJk7ZrnJgsp9jZpujKgBWekIqqBSMMIuDdR9MjyDQu9L8yY4ycDcdRAST87fUZ7SvLq1ODv
adVJpA556wrmkVkL03cbI3xt1Fe9jR485eNgFRtJW+0Kvbyy5/YokzIOYj/wzwsHD9U+Ta/kMt34
mYM4qwY3XWhNTyRuXQhgdsUE3c/4bejSfVIDiDJer0//Qq3z3L7gTJEvGZ3ZVClFCWfflZ1bjhKK
skrwOHm/qjrcj5JOgxbh/bCWUlvyMspJ3F6zNiT75vyAyHNgKVNWsya8YMPuQU23c6ziDXdTvFbv
uTz2GOYfWyJkJOzpCA5CbGlTA4AWIpXhTgvv7DV01+KYaHejdjETk4tpQkj4SDWbhAE0M7mKnNMb
s2/Hx6R5z6TDytItus6JrXlrnYRdQ6fXbWxhi7ckIfJPWSFEPppevtGtbxP55lDf56CQho/XDS+M
kZcRiDLOB2hHxGqG6thhbel5Bl7tl59JrppxUdI/GN1aqyIsi7Z49eMeZBD553yMUl+lWdQWiCOr
NeWzg6oe5AKS97p1m7+vb4JzBtOJFQMUqRhNFs1Yqv5YYqs+mMrDhB51PSju1K7M30I56NyQsOcK
bazMZMBQm97FwcNUHAbth2rvBnKWVut22R0lEFn9nOc3dr1r45fr63cZOWJep7TG7QzBoZi6yQwn
8YkNs41n9ACiaIVHa7qfy5PWa1YXG8i+47W2jYX9d2ZTuH81jnk11bE56cneifZK6h0t7dZo1gpc
a4MTDhX00YyoGOg+09DghNqRQY1uG39XDG/b6N0mlPeh/XZ9Qi+frGcTqguZCWKOEVkRBpdZpMBu
m3o76e9TrfPm3gxRdfP31rjI0E8jjKGPe94yJ9t+HOSOZheFd3ge7jRaeOPqXiLxFpfDvmx7EBbt
yu25tAlPLQqLZxhtiGQyyp+SUhzq4auU0qBsm/swSF1pNYpatKbyoKT6MVOyCVse1FsUxBXja4Z8
O2YWdDXA/cd8q/o026y+mX/3zJ4/mkmto4VI3M+7WRGF/aa4CSalRd3UUWmIhtk/ryx7349JDfdn
gazbYYwT5w5aYqiq4ypQPispUDtbKvSbRPas8HHqffuXF+fKr6HO8lspNP2bMRmtPSrU4Ufb78Gi
1nlSvU7TNBysrCyeZQnxO3NU9X+yvqwOuVPoMQJ/hedt0NyV38OhCd9NJYI1pi8k8wu5yGwmfM5U
2VWHoey2ZRIjhVWGdqcdzF7SX/s4ap2n2MnyiHt0zj77Wld0N46fwuCfxpH9j9raUgapstpVuzYZ
pxYKqdT5WeQe+PzGN/x853mSru2cUVaGQxXLkbUZa9J/sHEgNrzLurIo934JifGNZOmd/UF1gjp0
vVAZhhvdSy1rE3Z1Gt/KVNWZuNYvgWNqwyEKdKd58sLEb27MpPSPjWOOmHCG9C2gl/ipL0mTumNv
Qx+T2Um9mVR79LaFLVEmhY2NPnXDRiu4n3y0YZM0GaxDqunezlOrINhkvW/dR3lp5RucitwbEFme
NwaXJKQxiT7+aKZZ/i8pTHrSig6Goueg95TmZozkBp6ezHIqN5TG5DXvHfNJVYsh3A2Azx/UUfIG
1wiSASGE0pE61wz17K3TjBDOG6fojc04TcoeKI72jRSAab8kcKtX+yaI+GCjrpudPoHf2UeJTMzZ
xEHxZE161n6c8iFvN6lTZOXOsVKnvmmKRv4mK+14kL0AtQ9jjHxycFVk9XdVVNlvge4jdxlBnHyQ
p3qkbEfzxScy1mG5idK8een6Aqa6Ngfz6jQW3E6WKmXf+8Lof3SBWf6Tj738oPMkP5aGb921UpwC
RPc7y9rCO2enbiCb042TFNLH2KnTD87Qle0WeLG11dKgvNNbP/LhpbPU1yJJq71XquO0a8actu66
9+PPuVKVz1WuJabrOX19tKOOpsaaBkcIK6fO+2qk4fA9L6Xa3lBTnQ4U/WX40i36RbbR4Jj09URQ
zVECpcUPgansazpF8dGMJO1zqbSOsU1sL/9JuqvWN3ToQtIb5OlEx3hvffUDQ51AQ3n5S1gZxaGy
DbXcKYFlPZWQ66HjEctT5HahQ86hlX3L36EJ1pOm0bzoqy0panuoWlwT7+Z2is026/e9EcwgCSXM
HpK08Xo0bpK+cSfZp+ph8hZ7kIZ4lPcZm/WbOSqx78ZppxQrD8yLiwbOGs2wNeCQvNx5yZ4f/V6v
9l3bKhJQjQ3ihTNFYmCqm0h+sKMXsj3XL5qLp9lsDR1DwIG8mS9i2SA0sjrxsCY5X+uULkv9/bqB
i7saA3RcQICEFi1vQPV8OF1eW4jBITeSgZmn2NI1j3X+ORrRgERoJa2PRb9GIrNmUpjBJO3JJalc
KP74ngBTgAM/xysTgOJfO9vYOGskGBeJB2GMQpCutlPTZRRe3GF4tNW9puZkBg7X5/EiuBJsCG9I
b/Kn1AqwERDEef7e6eFDHLalvhJ5LDkEaSNSrVQqcAkh8gCSD0l+iJ2q+Jho6aYqVhxiebL+GBAC
DTNuxinNZwPDKylFRXlZJVJcG8PsICfRU2OMWhQ3mLADf49IkTvpaz62YkJso8qViLTsPE11YLq6
/1l2VtZheZpo/VDnhAmd0Odj8AbV7JBsZwxR7UIoX1UfVPPDdZ+6xDLNTmWDOKCdhaZncbH1BspV
wJOz8F689Uv4uKrt5Nx17SbSLde0ngKpcssWFtB6K5crHr04hXScAjSFOQbyyfMRKn5sxghFSK7l
PZTpk12vVEYXd8zJ7wuO5nddF7Upvy+NdIxr3W60XXl6SNbaxtfGIXhbaWq+Mc67P68SN1WOnryG
drlM4LBOM4LbmpvFaWUQNj/N8MPUD6zTACO1adCw6vrRY6VttPGmMLaR91j+dSV2NgnGQAcxyWGg
Cf5n1mVTdgR4yEQ9NrI7Kh91cIylcbzugkuTd2pGcII0JIwLVczI6psFtZPZ/bxuYMELaP6gnKtT
PgEYIhhQhyJAu4g2vLL+pFBAKbejfjM4n69bWditWMGLZ/wCtD3Ce0aL5o6MapLcRN9lVDSCKqam
HKyEBguTRerCRLKApC3QEMHToBO1tDZDJzNyPjnWixysMJVdjIL8LBIeNLIY0HNTOjjfkcHMBw6C
Ndjo0mPc38XmTvP+dr0xwfzM1GSwcDi/JfdOjubOp4Wm6rOAkI6WnA+6tvL783KePfTm3yfPiuCZ
YVrgLs6HIHWyH6Z9Hmwa7ZdSvfbNbR8QsW2DcMXQhV8JhoS58h0Pn/MLZMDyiTb529B615OdXP3t
kqOqApkbSEEAfLyTBffV0kxOq6yHjkL91YTbtltDwSyM48yAfT5haRMp5kjLzcawniZvT9dgAepx
rTa+sCyUvFhugyIAD3HBc2OPKN9oZivlQ+KhmK4emy7fIEYzrB3HC058asoUEzWDk2vKgCno9vT8
0Na3nb1ysyyNhqhZI7s2972Lx3GSB3rfNhqLon/XC9fO7ryaFikqC/GKl13seJb/1NK8eifbJVNN
HrQmlnIkEaOMSukaS9HCdJEjZFGAd1FlF+tZTd93sV4bwSbluRF/0s1dVK0UXhdcDBN0YEDqOvOZ
CT5Mb4ZnNx6UKon209ZdnlNuGX3IUUe+fggv2qFbf8YLcGtZwt637d7JrcIJNpK0jbRN5G9N+2la
66daWBKKZYAM0UVVNRpzzpekDTU1NKc23KDhpkgfw/TT9VGs/b6w5J3aZkGq8PtFvK/T56b4df33
L2eJ+jepRf33e+ziBA6D3tHqygf5FKnN0fGaR1ufyEnkgLnKIViDMCyamyE+YPrgpBAXn6N6mJwI
/pRy3Jl1DsPmPmTX+9LKQXm5Jyn+0UPI0NiQqhjK1smEEmHrxfT4PylBDTpm3xfPrVrvi/7r9Rmc
D6vzOwZT6JyZlPIBMYl1xrg0ACzomEIt0XmJM3l46ZP6bhrj6ph3dbhRx/6bVo/DXUwO5LrtS+9Q
oEdjGqEMQrVARIX2vjZIlc10wpW18axsV681Gc0Hvjg6nbuLUADkJwXVc//2o9JMMnPmgzHanSUZ
rmM1d3ERfmmscdNRWbPIWP2LQfHWpJbGAcHQzk1GWhsGUG3QOlM+R3bhNmvAnaUV4/aEiIKaPZkI
wUBnqWn0u2fDKNF7ipA72Q7OM9AhOSJT2pPC2l4f0eWpSg5nRi1xCtF3rAvxYJdGlWOXIKC97Hmi
sF6+tGsv0MvH21x65KyDi0CHyEV8PxVq3hb26ENaGn6xvI0MtXJ3HHwEp31Yjp87OuFLdDVMJDzr
w/XhXW7qc9NC0FA0g4LaN6ZVa7gZFBrFTZgYPkx/jVY/H6IlJI+UpOmHRgkgHrYT14y/BFmxb9Zq
rJfOcTYY8dqovLCP5pzmZlIAVIMlgyLlQ+0MLhJNn30Fhc6qJ+nprBxYly6C2TkkgiwO/LF4jxR9
TY5SZ2xeAjNIdKjyz95fV+Tm+SN7wJ0LD9clpLr0O6mbbZSO2R17w/lJQ/xTI43Fkbhjf90pFgf0
x5ioXtE5WkysgrFA+2nIu4ljwtdXHO/yJXw+IhFwZAUGT2QNI7p07+nbzryPoDPPUm1fqbe1spuK
76r0z/WBLXr7ycAELwyiyRkVD5tOqGbbKokejG7UeRjn0o7G47Wmp7V5FA7gVPaywcpRJJK1l8B7
LjvAhSttXGsm5lvmJKwMnCiYLD9kqexvRGQgNFzLXwldL3Ub5qWaue+Bhc146vkjTozQdGnovcE4
DOdBQqy0fMh1t2ndQTt6yY0RfrQQAfVlF+n60njSEzrIXLVZedJegv6Er5gX9+QrnEwroM7gKwak
IDVXDQZXheQ7/hoMTyni0723NRHq7NaO50WnORm9EPQGFVpURY3dMXpVTZR+jhDjb6nXXPfNxQ2B
GQc0ylxKFeHA9dRCyuJhR9LJ0+mMQzHh2vMopXr0GwQzNk9WtlKt3cLcet34ZcxFJxHQMSB3ts01
JLzq6EU2RkXFdlzat7olbRNSX/2gvZu5deO3aw41X5rnkcmpOV1sDhgsu8xHFXWyhPjO+lkMytb3
XL3+UNADXWXVNsj3adbf9MHKbb60ln/GyWyf+5AZyvWo+hjOEGErNfPGD6u9pQLwhtX1+pQu3uo6
iji8LokvL271pK2HNguxZVOOcTttcu12QuQj2Y6UwIxi2M1/X9XaY6wkR76V3oMV6rPFPXP6DcL1
DsCgyZKeb5CsyPtIira/S82MR9WUd5tMhm+nl/zpAHXeeFuEavWUDtWh4f21wjf6/0wG7TP/W6QS
H6cKYmgkRvgQ2QQz1my79hhZ36VmHxt7X3dz2BZ6Jolk27B2fM1H4IWzaWRcIQKdQYXCmpdaFELT
lnNE+uOjJpX0Z3grEcCiW9HjYvCe1Ge22HO3UkfHSSG4Z5rDdyg4Y+2HM3NmrFhZOutp30KOiBI+
eAvhOomkQZPyoprjDOO2NfNj0NJLNn5b8dul+aJHjEPIAm10IXdiJUWo2NEcEnYcsYNnf84sKZ3h
DvLGaxP1kwcTWdSkHsDr/ttQ5P/UtfVS6h5cVan2yWt0beV0Wjwa4WylcY28GdkH4QjuEomLqQLH
EtfpztO8D4Auj81UouKIupwXvuhtujOGdOcnKxHD77Sc6D080kgI47ozzlZY2hh5BA3Gu01cPFfm
cAgr/Vsyxm7afJiUZqv4wU80aOY8bkcdryvemohbqK/Um9qICdRU13Terq/QvGnFT2JdbPK6Jv+K
PTejVZclBfz5gYweVPeSauMBghbX84bHnO58L17j2Fny71OLQtxUIEEzjhMWi2gqUTLUt7WcvIXk
TYxViM+Sl5/aErxckZppUHtsxUTTTh+6VvG56FduoKX77tTIvAdOYonqf0i7siY5dWb5i4gAJAS8
0nvPvnv8QoztY4HYxSb49TdxxHfcrSGaOHOfHZ5qiVKpVFWZ6RhRbfkwMiAEC1EFMQfV3TGM8PjZ
XP5ac4+SU1OaAxVp00YgZE1WNYaF63wDCUQ3/h4mfG1DAW/gbVC2C2F/3iQEMDDSj2ikz0iJvoyT
jmF1ZljBkljJxD4Mvhm0zL8NGVgFs7vEGBeECObihkv/oMbBLAO+zfM9NTLpDJGFIEgo8AGudxvz
pRxp7rNN6wFeaqpB6RMVRWnGoGBvcH0zdyjvs6HrMYWMgOGs47QExw1vICRcY1po4TKfc0qoWUEv
AhV8vNS1ACTLDDep2UHAZLhLyLaBaFn/lUsEVIS4QnxK0RrScjCzUX0eOz0kW9sPY7zl0UvsvzBv
e9kdZ1cCkiwbXUEP3WLtNhxdNaS4SeAbXvzUtt2rkIDQ9eOC189e+JhEcUFWhVr0JzwJsJIhN9WA
FM+/caINS676fDtIDOvcm86msDYEbwR2bXXPX1jfiV0tVEXKaqM+GqfwkW/9RBxI9VhkxsIuzoXg
09Vpvi54PPJs0lKLXFquJHH/mYzufUyarewyd7dx2VrrKs8XRi7m7WLIB8098N/oJ9vp84rU6PWD
cixbxZl31blsPYzGXWjkQW4ZW8Z+X97PuVONw/w/i/q0bNhkcUeAggWOlq88ceu3S4Pcs7f7qQnN
JfG4oRXjMOF5IXgTcLI2Eb/n/VvJVmgv2dBbDJuFAz0XIv8gfyy0k8GpoR220CmdehQO3KRDK9l5
B7/pSiX9mmCqKZbq2NDs2uyHw+XNXLCqbyamNFQCyCVWqu7GEroi93b0Ko37mu5ltaqWJrbmzvrJ
IvXapU/8NgEIBuO/ApjDq4gAHh194SSc2tDOGxRHC8Zt2KBJDVnXwKFRYKOiLYf10EAtc8Hc0pK0
gzdkXjJUJsy50UcKIEquNosSRH+uES3BYnD4qfs/zevobQGS8KaqcYeuWrCYx1vL7vg7dEnZzxgo
g61fWPmTKrzk1lWNHFeD5MYdurtoi/UJ76+jKk2vGscDu/xl75lZ+8TObUOKFFTMqBafX7BeDhB5
g9crCjCHkB9rVwVet8hWMXVV9cVPr3M8WMH/4us4H8jkYhi0Q42s7yvn2vAq+55nzlWqejzZpL8b
OrtfI325USB5DyJRjAvLnIk4E58OUKvgxQBkXwsHmM8ENMhFsj8SAEzBlYfL4vJGzkUcmIDaIjgx
HAzHadc5H6uwcThysoJd+c1e1RuvWKXuO41MQA53qsdjeKHTPPfx0GMESerEef6J7DNlJGtoMWWc
xnXKdgbyTiDmL69rJrywUxvs3EGkZWJiqckRq6s1eHQUX4/ZTRi/gEMXDCPtF1IJKFCgBQkc3JRp
aruIAWrOWoL3aGwdaXQs1XcvXsgpZ3cNU614+sHzgYE9X1FW0TiKRpjwLLj8zz67GZqFxyXY42Y8
fsqTJ8Z29IF1zp5GKDkkEE4ApDCuXib12h+OmXSv0LgqwVsa2t/TOvcPYSyMWzcXzVFkVrYRQLDt
w8KMDlzI5p2q0PyoRBHuTYuPW2E4HK8KVpBd0fFwC5GA9ohJ7Y4Go5uP78kAOkbGVRoHnaJmCVZk
T66zQbQ3TZya66Fm5SquW/umHlzjTlahaiDlNYy7yqr4hy2s9IZlbfkQlrW6piJu7lNDtnhtRiVo
OZPMB3daW/M1N+0f3piAWT+ndWhDxLJsnts2jje06eJbx5VOvY6dGOxxJTqkYB6JXBCZjlDcem0Y
mMewcf1jV478YDmVtfFDJDpB23p0H5WqKFFyruR1TMj0y0Jx6CA6tLarNofQOY3A7OwX/bZijtya
ee9nO0AM2j2qjP0BYIaYr8wxIi88Hb1jz2oFQhqVk3gT0nQoA5qZ9NouzXDPex8T3WVt1nXQYhO3
PZQE1w7mtABWZpmx79o0Bq+A0/lbwbp4l40++5Y1UXZE9dF4Fpjv/j6GXnhXlz3dGFZEWoCLKEmD
GN1QuoZ6NMVcoZlYb2S0fbS1FbtKs9b6aFNp/0OL2Lzv3VRsCoyVI2EGPipdG3mRvmUJ6yuQzxfp
rzx01FFAheNVWF13KHJrxJD7kN3gv7c3kecBJZO65CY0BguNFRIdPGWLGzt2qrUsxrgMKpR73/zK
Zg99zn0BvXZJSqAFvbTfhhnn6Q6sF/ahsOvmIRGk2gJC6zcrQchwxMBX/93tIhO9XolisQdJ9l0P
JK8MKOi37z3gyG7TsBIlpCqmGA4BnieeZPljkY+sWIsyKg9tUVXvnLLIDypL9h+0ExgcTa1hdI52
lDbfBOYjt2JMy2PYmuQ5b0sSHqBVHYPG1B4frJ7kQK8MzsoIDffBcavw0Fi1Y+46GhK+qdoqtAKW
o+66oiIZul1a1+ohLbuhC1Tqh9e9Y2SARRrtPoxLA3gIVRU/gCqMngn2JQoqUGo/ccup83Xudulz
Iah6ssED+d0vQXnNU99sAlGK/DknXfXhpKgoAPTIgA6Ikqh6K/rUfwh9XjPghQiBQAPNrrxe8c3Y
gpAiLer+2a4GWwbckMVv1fVqY6Gh+GyzGOi71EOzKMjsApT1WexHTyQJoVQYO1EfcCTnz/ZgG9si
bEkUmIWZYuY/VP0rkbw/hABg+EHeM3bVl3Z4y0mDA1yYjsIpwjBjlJXdVd8n5vuAyafATiqKnw4c
TQbq8MK9zSQe2OD5ctShCmMDoYPJZID86CiPVBrJ/SDGtgigjFUdKo8l29xpUC9zxkii+uAoAM9E
8gtzXf1L6frtIfNSH41tFAHvcrzRcsApo3UpC/nBvTC6RTRs14bMhh9uZlfbkYJyjnS5ioLaLcEe
NA4Dv4q7GKmrP7BwV1GRPSmE660parsLYIgfgJWqthj0SG5oWYhHIxyiPYuIg+OQgMDFY1Gz4QTy
HwA4dVsQWCbvANYYAR2idgOCHXcPfhzQXjLudGspBxdFP8vGTAjYnvmWDi70a2nVb2KR003RJU6/
KxmT/srLqDMG4Dyo/aAHSWaztqM6jfAok+gOOyX4pIMODIgbsJE0ZOUCp7NhVpI+e4KgRJLXyhgR
whw5rAAOHMuVb9bJb2haAPitiqp5rQo/3AxElu8uDZt9F6XJFqQx9TvhRgO0DsBV0mibjXRluSbT
pke5Mb5RqzV/9zTxAtdNigcMBrjXvPHrK2j6jAcLjgjhAyNaUuSZawWA0PTvLadljxHAUlAdBMKp
I49jvDXRi7Dcd9t/M9FPHtnKKINk2NIlHaTZbG4aF5x4T1BM1sxKzEAV1tRLNupdBemKVC4NVs5m
PScWpl9wUsvjbWlz8OigqdsO30vr16QI4gOhxAgKQvFPP03vabPEUDGbQlITrBE+auUYIJte6idW
q9oVrTKQNCTT6GN8cLptm8UBRNTiaK/it5D+EtXCW3wuUUFVz8WkImoqSLnObcZ1BJ71qX1dhLdx
HPRs25S7vr4Jlx51c2nXqSFtSyE/N/jd1FU25HMrvxF+aJe0Uef84tTE9BNO9k9UoYzi6auN7kFl
DujZyX9vjTMUuPCSw4zXxNF+bqHAIBu1p/6b31/1w871N76z0JOeEmr9rQRBDyDewdDCPo1xW3VW
m1Y3tWxH77r30mMTJ5DIjSF6ba8v5/Zzn+TElD6TIV23LrMUqwm9J4/eQ97VWhrt/Uy7AbrjUxva
ywv40zH3I9gAfeoKdJlIEcHvO5prN5SghDKubUwWRh2DzA5wzAS8aRkIo3IrSITaD5ASVXixNeZ3
F0MCl1e/sNH6+JDnJlVYT5MUkm988tq3qCwc+dIw1JxPOhjiwfMS8nB4Gp57DOvSGqw0eHna8nci
nyP58oVVTJVXMJpAL0MX7UMWVIdDjddM5m+qKmiAMgE3rZcvTVDO+gpCBKb/PbAj6GpevS1QvEjw
vCXh0Tb+qTrQyy20GJZMaBHCdIZK9AomWu/J72JAJNbmkrbrko3p309CRJHIzqMensxe8btKNklx
p8rHr3yRvzv16cUMxrGyxzJKpGuV8+YV38Ns1cul/sGsZ518Ee2pHFt2xJkDOzmkqsiL6Bbqwktb
pd1GRoUHUkixVVW2qaCLWjuv1n9WEpmiw8katHgqEhsEmCXW0NRH0b5J/ykJHy5/joVt+nPpnnxx
P8wxDS5hAkj7KIVKkPzCnTAp1GAyFfU6pGDnLjWYLXC/GXpUmXWMoXmKG9v8z9pS0z4hbQMMD+TT
vt6mNwGBr/wGp3zIMMzS33vGQ+vccAyws4WoOJcPnFrSDmGFvDnKAVBaDeaORnsuvYCyB/CVF/99
CnZaE4PQKMinp5LP+b7ZVhlWuYClzgKtwe1It13/lW8PTBTm8FF7xZz5uQmpoLJmhWi0N+WN4xdB
k33lrP814GhrSPOmYF40RffuBSBxFl0V4Y4twZZmTyImqACQxuw1tut8Ga4Z51XdTjU4d9fzrVEl
gVi6qOduQ9AjA4eBNhAowbU8sChHwGF79NYiQMozvk3YEIBS0BKby8dxronHTg1pDgY9eUmzZjJU
N+U1ikrJMUdRY+M2dX0PxGe4kh14rjvGvivTqtdsdLYpi8kKpOhLGfecs+Ne/uOH6B7bWnKSNmQs
RhtH1022pq0Ap3/k5lUD/UNlLVQd58LQqSmtp5GXdoW6CkxNA70xeeihJHR5Z+ctgGlvQoMB4abF
IZJCVUFMpdOm3pXFLekWDtOsh6CC/7+/r90Hfg5KQanw96v8l2jFmueolvjuhsRLDPh/uLj0HBhP
O4COkDpi5l9zRjgielogXFx5HYOqpoPHj7F1OGhgUbNqRhejXm5gc4hoJcU1BpZvB9T+xrpFZawL
BHjLCUjT4t7ft9ZtG/oofC3sxdz78PQHak4MdFo7ttNetMabx+4jdsyiTVRAzvhYlXuyNHwxu/Un
+6EFANQcHR/cZegsoiFWx03AygHQwj1HgeiyE82FmtOFaclL7gtARwYsTGBgkrw0xq1pLkSAWT+d
NCIwl4C+he6nvZE7YITAwIWwr6PEQvq91P2dPdZ/Lejw+zhP/QIzHZgTgMBKWj/X7jZPv6X1tQF6
kcv7tbAYXzvWoc9kX9lYTBSX+0LE1xD/2182Mf9J/t0v/YVeE3tQIpw4bFi7K0iPuloepG668FmW
Nk1z6apLJLVCfPkBEGKQYrg5mACTNe2eepEu7NrSkqZ/P8nJhhKkr+AcxLXZ0DUrXjIGbLe3sG/z
Z/TvvmnxMDSt2PVr7BsXexNDoLK+GfqbiiGBgtiYtfPJ9vKHmr/afIDJodUA9gX9rVeKIekpbXGd
xNdxdgzVXYrZY9t6A7dSC9YxGlBrhU5wgJfiV87tNJmF2jsBfE/b0VyNCerTMB3Vx7yNViYK/dGS
8NPsZzsxou1oR/PBYNPJ9b2dcHcyqzGSv9A6mz1QJza0W6bK49EZHdhQ4JvJJ1KDdsH5lixoSSG4
uMrYMGABexmERrHqloZqZz0PjT/Au9w/WjHn7l1AzooVGaauck88C4TUIMsgMgnaabZywdcGppvh
EZ2TD0x/Hb7gg5MELtC0NkB6n6buk74WXqPQQHX4Q+YRgHue+7pCLbu87mp3lSvzQaofY/OKufgN
Nf4zuzBeKiBTQ6I6oYbdT3UCA4Jn0sLaM2ElILx3B3NPO8P5BTqp5NrzCuvl8ornnBJbDcVvABxM
zGOfb7aKe2vibYZTRoGVQAQjvxv5sHC85oLjqRHtWoRtFZcURiLyM3bR0NmnTomn5HPdvl5ezvSX
9NTn1JJ2xkDsNvCuRXpcKtCUgisMAKOVjSYRad4vW1raOO2k4SZhKRoxyBf9D873bvLkupvLJuYO
woSAB7EtOELwgjn/NrZdVXXcY7QsDz/cGEJf6D+X6EiaQe9/EGNb8R+XDc6v6V+D+jCUl7aYJq5h
0C7IhinMK0A/PEMT9LKZ+Y/014x9vq6ycCxp59NHSrYs31C6ztMnQr8QqE52T3/0Ozko49sKVoj8
loldVy5UmucC4enfn/795BZ2AVRXUFzDk0RByREq1WLpVpr9/tNtCG4KQF7153En6hT8lRbmlN0n
2QwroV6lSdFMRB/0EA9oEy2BhWcPKuZdAWkABB8I2/M18aZwUbOCRd+6jkPgUcQ2533Qtxby5u1l
L5jdvxNbmhfY4Pt3HIn9iwABNRhm5hdiwWea2CmYnljQ3kG5N+RUKlioMJEpjqV8KvijpKu82rVo
ECN3FkeLb0HGD1zXKs8XXpSzCY3r/NF1wAzLp4Qm7MEb2YbwQCOyQN2Xud3wQmMDDWcpvALg6DBH
609Vj6nLsjsGEFSxmmYQbizg+0CjTblc2PPZAw64BpAKILr5xNLv2ryv6pDgF3VPwt7U/bHxF4LW
konp8J8cC5L5QxWnFNPMwr1NWvCp5eI2l0uE5LNn42QlWqBH9O28eISZukubK8ftCyQj1lGomK1r
Rxw9P42ARudXtCqWXnmzp+TEthaX+6aNnQ58o6uaFOBW2srkqYh24MUB/OULZ+SvJZ11W4i687iE
pahxAknNoLH/fx6hn3iXFK4rC1hIKdLRcmtj4IdmC62J2aN+sgztqPvKKjG+ArfrrFdQw9rq6fI2
zX4Qj4C1CfgoTA9OPnnic7kQ0Oqq0IsCO2pgOuD1XwswSob3aIJdtvSnOa4nGMhs8U5AYAHsQFtK
kloiJROQA/QAQUiuuu53GoIC8daAil1TbHqyd7P3IbwpnXu05C5bn1snckMgnyg0vAC3OF9nyIxc
QL0b+yjqDxlhtlx9x3DZnXKeSVIvHOS5Ewb0KTBNwCbQT3KUoBQF+GIa9LOpCb6fq0z8UMQLnGIV
5Vddsq6bfy6vbtYgqF8A6AA/p6Mz/xhQLbbLsEGZxiuuhvq9BluFp24jr1+NIX8es2ENVfuFLZ0L
V7hEPRMfFZOgekvaxbPPzS3ASBIKBjvozHRXwyIP1KwRUH9h3AIzzOBIP/9uvqdalBbxlpa03tbh
eKgic1dztvDFZgdKwPQO7TaA8lDH1K5v2dsT7d/0eojTm0HejSC3jmR9C1a1DWZdt1EV3UNx+XEQ
NSh9Py5/vrlDDrgy+KcABvJQFD5fJPPHnFU+kvwKsq2Guu6KX5cNzO4i6LrRjEAnGHXUcwOJTStl
Elynbjjups5daZhbzr0Fj5guqE8n/MSMdoGZBILJ7pSX2C7gWTamdLNtK57oF4DPYBv8uxztMFuF
BS5azIGuQuR0MeZwkuyjsoDfW+pJzZ6rE0PaSyX2QtaWINBZFTa0MPwPijHO9Kmhd627zot4X3tf
aOl5GONiCB5oq+tUemXf+qasUKznyXEYv5lsb8kvdFchoY6WPRIsx9avLYOASUcYKNj4QqxcBZIK
XJFLhdA5jz41osV6lozgIsphBIzU9yZrH/z88bJLL1nQAgMheVZA+RJnBjpflrpz0oVPMZuDonfn
TAg2C7FHy1USc4h5L3Eqa+/NLIAVuhrsJ6N9EdEDGOKjG+MGxbTxKy+8E6v6yyVC7pk604O/T0aM
x7w20g1Kb70o4TG5rn5WT+1oAY9Ls1egiEpWVsXyXWwPD516k6N/z8afGfB8gZv8uPzF5oLQqUXd
J/KEFEmBw5Q4ACZMeijtY/KfFVfxcDk1orlFZtc2lyGW1fk7sMgG0BAHBylZoqSci3SnZibvPEmb
CrfuiXJhpsQLLFVDkLEfTb8vzQWgxexk3qkhLXLTwQLZ+YTNg7L0ig8fY4gPdhOWj1AJhbocFDMc
GwnVF1p6gPmCgA9FZSDF9QqAL7io7ek6TDvz2OTubbeoRDJ9bs0BYcKfCDdBRfVJ6Cl0il5h/h4m
3Oq2mp7J5RjEURtkggApU6FYc3RJvu6db4p/s8slJoWZT4iOIvMYECyAqOokDqxrrSy2cYmYYATq
i53AlIb53VkiyJ7x+jMz2p0I8C+niQszTYMh8EbdNbT63eTm+vLhmjnOZ2a0K7Fpx6qLJyxlWosb
yEYBlh0kD8r1b2QRBphFWbjqZ25GF+9gdNGAvP3cSxOWYVaixlUvWPVK7WITtb+jELjz/gkuhZni
H37c776wxhOb2m1sUKN3qsaeQtZajk8yeQgCUsaBaBZa5rPfDO8E5LUQ5QBs7vx0l7XMeDwZ6gcw
dXrRthuzYzXyBR6RJTPaeoiS3O1NmFHNrmL3ot6m0f7ylk2/9NMhgxgnnj5QqEXGdL6SJqwgiIjh
+VXXY1Y/3vgSVRyAdLKg+UKPBlp7mBEBLfPERKldKD7IgZGUwZSK+nXL9kS1EKENLq9ndsswKIK/
BlVyUDidr6fOCGASjocqDKB0YO8YMKPp8IWbf+4sWSZGbZGKY9t0aCLnyjY4tCmA6bB2YYRSuKAg
raPD2u98gF4UColxsfCl5lZmASII8kSkfp8gdaJnETAz4L+MGujB+TKr1q7f9duYjAvLmwt8p5a0
iDSOLgMwAcuLfEhYtPQ67/wDB/cgbprDf/9cNvrtGNwE28inhzCoTsLUT1AULRW0rE2wyQm2GaS/
UE+e83Kb4R06iezhFad5eeW2flrEqMT4SQ65nh3EbiPvirnBILaXFzS3d6eWtHsf+pgjEN5YUG5s
wewRMPdH52868nTZzExyC87QvwuanOUkvbAM2+T4V5hxxju393dFsaTnMb+SiawTR8n5xLEPERto
FRIUlrL89wCIuP/mtpt+SWNwzqtRSf7Xihbi4sQiVTRVTdvyvmgPAyhJ1O7yXs2ZAJMNCjtAN080
5+d7FWeZ3/YT+L0ZbpXzaoCi1qwXbrslG1rYkaqXuOtgw6Nbyr/1FhjMloQv56IOeqc+CPUhCAgc
//k6VGonoBLDbQD04o8yi647Aok2IrYpGEidygs88McuhNO5W3zCE0x1MQyD6zmQU0jRQ3sJNrsS
INtbgYBdZUUAIt4VKzdAYEKs+/Lnmjurpya1z9WVdspLE2e1ytxbzH2s7D772ZXWJvO9bedmC2F1
aYXal6MSk2khw64ORVmsGqo+wtKoD2lXfys68930J92p2L/NMA+2sLnzH/Tv5mq+D2XRRKUlNnd0
IWhllihcgZKlW0P74UMV4btZWDcQAVgYY5g716g5gtYYdUDclNo1DDkWeyiNKRb2V3g2EJUEY7yS
4e/Ln3GuYIY5KkjoAJYCILg+90EBZFRAtyN+2OzGTNhqSNka8r+7yhBXWfLeeNnBAQ7R4cOeO+3P
y+ZnvWgqZKGCCkoDnQ2YdV0nQYWM5L342SQZHCfe2rzDlfaRGWLhQ85u6YkxLegTx4xDsIKhKANu
vZK9JmNy8GtIuBhfyarx5/5dlhYDHCDxBJNY1hABUG16V27uIi90960q7kRjrmXUBN64OBq7tMLp
30/umxw/CTR5sBuJcm+nciWcNnCA6gBX1o0ahhXG5e55BzoYYe7DtnnKSnbnxpChMpp0VyVtYC0y
Vc5+YmaCPGhCsYOK6fw3AU2byr6djg8q12m09cGbTtegOgiWSOJmD+qJJW31vSvBghFh9VR9pyTI
0n2KZogl1iHPofyx4Lqzd8mJNS0iFQMYCMi0rhgMJubwLUSd1IJi6uUDsmRFCz5RnziGk06e5GAe
dQPkZ4BsbMHIbHA9Wcr07yduQxqnjaxh+kRt8434zXXUsnUXvgINt6Es3sTRR45Z3csrm+tNT2oj
/3MMXUlBdJGoysmqctItieMDGCtXVpdvOrfZI3tGe0WsQYrx2HVkGxnlxuMfpsHv0+hw+Zcs7LGu
Z95UBguB9pvK0PaaRja4MeNdaSzJ7Mwlg1B1wMMAhIFgTNYiupvWpeMnePNw19n2gu0BWN99ZSV/
TdjnHxITzzGo7xHh6o4fhRthmDR6DcdxwcxsmDlZCTk3U5Cm8JoBK6EDP8i6vLG6Ryv3MAbCFjxz
rtmIGThoBVNAMDAFpG0aBB9rg0Q+skJw0kHRbXQeU1DFkVeXflPjtg3vnD7IaQfyh029hDhdtK7t
Z4RUtaYSC7VRWyroA4uOkbfqyytw/KbtDyCycR5Bw97ZGLPqN5c/5mw4O1m6tsu121etnN7IRQyG
MrEa2Y7H7ZpnL7kf0CV43lyF8myntduR86iMMrzyVtF463SbEmOuTrcbY4m86pEYj6m9VmKhKz7r
SNOE43QgyCdso+GnvekXsFmG0SGXUMVEDzf3jF2LJV7ezdlraCL0AsCfolqpOVI3ONkQ2ngtOxEU
fJGnGi3dpXhhjPQbrq2FkDK3sGk+3Ye8Dvh89DbkUHDqGLRAwk/cOpBJ+qup/G5lcxYHo+28XF7b
XIsDPU8T0AoH/EiQVTg/kLyABqbpwBwm1eiuTsrrpq6KtdNwdQAhEtu1jPxs4qoOlNcWa6LA4V+G
41PGyiVO+LlgiqCO8QCKX/OJD9bOGqKQZaUrkfpH2lYrWrk36eIra8Zd0fmaHr2QJoA8qU5M2Aje
2R7pUESMH738o+weCrD1DhDJYejOb2oDklzugg99/qqwidIYxmMJJFr09qvh2VFchLApspVVP8We
BEfwoeiX6K6W7Ez/fnIfu3YroCqJkvrgrpr2aci37ngn6dtlr1myMp2YEyul6EGn72E1TgrxUw+g
LeuJmuiMP1+289kjpl2De2LI1fRd3TmrOILSQTOtJn3qu4fcvKuWePs/H+5zE1rsipxy9P3JhHJ/
cPdgyTUvMM7we1zqAny+w4E5MW1ovf1RMtPHTxoQlhjDNCusygcu/UfTaxdq1rMWoDBDUWeb9FH0
XMwSURiHKMi3ctWIN0r+c8id2Dwhhwh+vEkMRfvqbVQOtfpTfHdfarIlYREk4V0OSNDlrz7nXad2
tMTVVjlm8HqUvli25mkacBeESmgG0YX1zO0XWk9o/qBwBNY0La63DRK3kqEyJf07u/gn7e3V5YXM
MHHhKYedmqinpyLo5N8n50QCCZEPOdLD1imDWj2bUPyM3GwifwlkceP7vykTDw1pt4l4MLt6jwbH
c2uTtWlJsGkViBHV0rNgxuEdTERPvOVo34B6Q/tNLVTOAOVHysrSq3Bsr2Rs7UjlbAf4/jAudS/n
zEFLBK6PGiDcRtuCogDHQ+/iY8p6LN8HNwRRTDZCXHRVpGmdBmKwKHhNWug35lB25wGlnRuMyu2P
HCIhG78d00kHeSggXd16E6OW6OqXEEWke6fo6JJI29zvRZ+EQWSWYjRCn4YLoRCNOjK2Z8B7IggT
c22M6ujFxbUyml953C75yATTPe/PEEjPQYHYpnBFNFzPv8cA6VzFvSlRNCRkEmpz3ZP2GtiutTsO
a1n5KONkwN32O4wyLn2d6Y9/Mg5foOD8mBgKNeNA7tRGOyK1UZ2/lr25N0x/65qYpHWcrdFC2Tvu
kfJgnNZ+7kq+UKiaOYAOTh/EyiZFT4wlnS89R6wZsxA5nMN/9JEX2OCwunwCZ0IJBrn+NB5AgwGQ
6LmFtOOqIl2Iqm24odGhsq4UCJLyb5etzFxTZ1a0I6XyyAL9Inaxcw9SAWJb3fne5rKNmQcFgZGJ
KgfnCOUubbNqOcajrNEdyh21TQA2CDj3rZXbWMOu8ZMESgx9sk4LEHEr0ahbTJqheGP1zrHO2oeu
GYeFXzR3UuC6DngBp4K13iMjcdhTDACCGtX+jU5CkHm3oWnct36PXoVaLyx/zlPhouDxxIvOhsuc
f0nS1WhrT0+a0gohlpLV1z6IvjZRVVTvXczEFpnCXcNH9xaE1zfCM1yIQiQLDvtnk/Xzgg8AmVML
5xUzWue/InS8SHUhCClUyfoGEOGMmCvOMvps+KDIaZJWguRdJXl0hRkuOF0sErQpLYDMD64r5LMi
CYiqGsOlH17HyRp8tmOLqy1LjmY15NEmGfGXgrph9XPhx9a6DMuJ7Sxvhg0fWfZis8aZeGysZ7Oh
xu8qr6udLwz71QnDap82Q7YWER2vo5hm6ISEYRRw8KLdt1yqpUGlz89MfHskZkjXkdcwXcYgUXh4
212erjwbeC/bvc+dnw3aCIklwc5JtmppiHGm5AyLIAiYLpOpL6/tv+gY7VsXr5V22PjeA+HrvH3L
3eeo+4DgXYwaDLuhi/KNc+cblwE6s6BoB12mdvT61B4cyEikqz4Cuao1Kbskd0zShWGAuWAFFUpQ
eWBt0wvl3Ln6FHx5scIkdNr6oHI7xOV34X1j7vbyUZo7txh2ga41myKKXrPqC0laYHvSFfX6ja3S
A/OTdVTTICXvXNGF+212706s2eeLGju7E0LCWjOCQNy2N6l7X6mFnZs3Alp8DCNP8yjaB7KjRHHX
h/agyvqfvWLq3nO7l0I0xUKbed4BIZ2B9hy6s4AWnS9HYIRH9tPrvAh7zJz+qAdM1lyNfsAVOoMb
2z12QKaWSzTR06fX4w71CQ4btIyA4NRcw6ONG7IMu8ial7F9UuWRC5APBInxYsq9tfRWmakKAAmA
MX1QLoHbFw3182W2EPDLMEUHH2legFtXZGUm6zDeNEngim8kXXFYZbdeubvsm3MZwaldLfUXNigF
ew/r9OpmF7tq3w9LuLA595/eSNhM9K0+1VJl0zd2CqLTCZpd1oeq3w9VNs0NF2xcyD7m3PLUlOb7
ScEx9YYMeOVxqE9xtvecNDCz9AsH+tSMdjVyMVSjjGAmBKi4VPcq+eZnxSocfkVgz7z8geZCPmaJ
INrjI+ZTfU59qvbXed/gpAGq4T/6wg9850GGTy0EptlSod+e8weGYA+1IwIaMz3eW5XRVZJMSQ/m
OBsr8Msne8SX2xjVQx2+Agtu0JuWfwzFKvP2JPldl7eRW6Jzs/O6K5P+kkYVZOVTOu5zto7zJQ6e
OWc6/X2av7KqJonDkQ+AMlqYQTdspftA6h9NvJB5/JnJ1iMAbjyw1+C1iltICzxEerUVOdgJaUcY
49qlA7oZE3ls0CQPFRvWkUWCpMk3aYHLN/1eEtABrdLqp0OOiXrNPVCOqpXJHhRfiPCzmenpT9Pc
vLVLgjYvNqHKrsBGhc3foDQkxZr4zyLbMrHukn0BDTaerfP/DsEiwFvCPOalwLWkvyGqCkUPVKIg
Ggyuc9ROg5Cu+iXJvLnwe2pkurlP3vFJXfo5AIZIAKz3pgmcZudmWxI9984+C+/spQGJuUTg1JwW
fatqcHg8wBxzxMpjASW3CmA5f+l1NOe9eOqbUAZA5Rcd3vNltYPhMKtAtCVJB8ThQY6PEYjpqPWR
LrFuzMQNXJd/5ogx3Yaa3rkpAGNFFlOYisUT4xJwTvARF3ccXItkBUDY5Sg1873OrGnfqxc2Tw0F
a9BLGStwPgKfH0c0YHaQ0e/g2cXIy0JgnIn1/8fZde1IjivLLxIgiTLUq0rl2nszL8LMzra8obz0
9Tc4F2dbxSaKmAYGiwUaqFSSSZcZGXFiUpizFI3IpT3ApNmQrd71wVhd66rAkEzYiRFhu1nGNA0b
fpmKxsJn+QUKjhhWH0zrA1NcqUzpjGE9oWcWqT4UWU5nrChTK7dmPob5YzIdx+SmKwma9AI72lrl
U5Jam3j43Za/E+cqXA4uaYLRcnyi7yioyJNjF+2aMA+MfovOqs2U92Da3OFGkUEdL74dvb8/BFEt
+fxcYWiwP/almeD3G2AUPICXjGbvsl+jRrfu7/PRJeEV5UoLn7aE21hD0aOz8FtKyH5VdtBqrwnS
oV7nZ/FRn7dNsqvJlWdszequAzvTXG6Y+eDZb3kR72vVESTbfldfAxHp04mCclk46jq+xsMwo7Aa
QQR2Y2e63w5HEJP74fjWN9Petu/KIhinb1QcYB5tcw7Bywx976fmQV5N2olfTUN2N3lP5gKISHUx
xYoDULq+Ps2IzbzaEmpem8BM2b4lzRhE9aFk5XcW8cqIsCHalhZPgDVhKLUfLXix+2TrqIiCZXsT
x2XxvgoXDFTCujL6acwzXpaOnV95eFxyCEUeGxdks9llVb1OL+eDVTZu6OuF3B+SRoAyC9Ojdzrw
vdGMdTdvNXqw6ePyjSOYtw7/z4Q4NbU5Qq69homGXefRO3O2WqlY3XIvoFqO/lYkm8RcE+jjl45o
I46P5TBbr3p61ai6yaQmUDlxdKQJ0WkqzEs8mEazuPBimB6Bgp6zK1Rdz8+FrPIIHr5PG8ImNdvQ
uoDMCOKreVt+WMi5txvN/tdMfvTDfY5j0e4LhU25W3jnoCcKL0gxbcjqrrcqAKk2dnOMoo8EySPy
87xbspMC5ab/TAinbWjotEAqHiyt4XbUDriE20Fa3ize1mwV72+VN8IkeXOUx1YPUx5k1yPjMCY/
AI8+7w7/DeGmjUn6dEeYpKyfx9bQYYMls5/kvuW+zLTwPeOSqApEfGTOmRIWp+GyJjRqmBqrfwzt
Im8/6gkPxf15h2SveeTLDJPjo3FJFh9tSzpCCQXaT5sZtztgJiHZYvhhP1y6zNmEZoOXXH3jUrKf
7fA6dqP7mCk6TmWb3voLhBCpgYIFGQO+gNDjMP/rDE8mQYn6AiQ8Fd0luspjvlELA4vOMtsEKRna
ucFeenooDd4ST6NhI0/YQEYl9vPk2a22eXgxWYs/ea8EKeQOb8e/Pz/QfwDUPHrwofAjNtZmTcdC
0Ij+2aYoDYpuP0zb85MpGUk01nAdKShaeSBROPWsLtx6YgkEyRyWbDq6c/R9THxU33w7CXDRSlUp
L0mMrg3+2dNWbx/HhL5EPYWYOiv187QGlvi49FcpUdSiJEv7xI5w9g46mtGtwkOyBOLr1EUCe/Lb
bxzwJ0aEp6pb93ZZ4lq6idEM5YUb4r2OKk5myf4B+gCkITm8BJHA/74asMzRloJkTr5BWfSqrXqo
V6WX3ZhsK96/OaSKcZPsvifmhO0KjDjQ59ARc7n5O2OJn5iGn2tb6J5TjKWqK1RlTQi/xu5xEyhh
zXSCJv0JJKZvNYcpC2zzPus/zsf615CwULzDxoOrJR4hjuCarodO2bvQpHBbhuwFRAwHv6x25418
jW8YQR0cItSoiYP74XS67KVABXSKUH9FNdrqA6YleJ0+uNrxvJ2vCxd2CGBkKPbiuiS+p9IlqvQ6
gR3D+MjAXAsxM/ZqQvJvAHuTO25iW3Fj/hqHpwaFqcr1sTIgBwzHwm1THgbvou3eIWallGmTXGvW
lsAUfjqEwIvUY9nB0mI5BLfmMEx2bhdG1wZJ013iQQ6jLprqtxU70UNs0Hjv9F72dH58pe5CR5dL
VyCjIRZpwsZrSKEngHuy6xaQ49y8p+77ZAesUaw46UyuLPGIWi3wwk71pnRhKRvrwMMNjjmQ+ZqA
8jzE4+tg3Vud4tojjdGVRWFLoVaILnACiyDhrsbtYroAtN6G9TeqrJhJ1NdQ28RrDgfnqWvWFJfQ
04Uh3d0kzsY2Wn8YwM6m+03/EVoPevI0eTfAxX9n7v4zawkBBGXdNHJK7p8B7iEwfGl3jrctva0+
KtIa0i3l00ER8GBEDWgHKljSrK2dX4/LnTG/nXdGvhxWNoRDxtC02u3jGFBqzktRbQtUhLqlhdRc
Alzs85D62nwcVDwBKs+EK4+euPowG/BsMJdAA7Bwmn6Ei4rjTmWFJ+xXsR96ZWHXPEASchmnjz30
zDOVLqg02rFNgqSJIi9pCdFeN0UVLh5sMNsvl9SngJyCHCBGtuv8TEm3jJUh4XzJvLILDb6QJ+TU
Le2fiF17ZLs0PlOpRkm2DMcA1QpxTQPAVhF0pYV97i1uhIvhuLXL2yEJOvdxqG6AW8iqwC3+Psqh
3gMIrY2KAQoGwgimMYkGmiVIlqRXrnGX22/F399yUI5ZmRDGLgHnZjrOSPpn5V1n3jXDM6s2y3xr
9n9/jKHugw0JJzTK1mJzJ+tR93AHwExoeJfrjynbULqxcMyk8+F8OMgW7okpYdgAPKNu7WDYaP7R
aW8ORLA3VT37bX9tsBcjvY7CXvFikMT6iUlhGHPNskDUC++QoR6Nt0XfN95VqSof8185fQ7x2tnn
GArb+jBn7TJTOOYZv+fhJ3TvQu+BxQ95cghNRexJPQL1GU/V8LKMuA/1YxtD8w+lY+QeB2AxkhYi
hlekV8yWZCeC0MCnHWEnysbBJFkHO9Fya9pBWD8NKswV/wlx2DBoWEOogwB8JMRD2dG4MkMA0kMT
UEz9g6gyZ3IDIDYDbxvyc+JjjlC8i90Fzb1QC4OkvPm42JWi1V9qAgkzXuwGpFGEF2axYY9wmq/T
31X94KAX5vyqkc03z8j9z4Bw2sWdYU5LWSDBVNzr2KnN7NbNH2KVFrBsutdmhLBqUjbg3IYfcXtc
yheX+WmoiCjJccAVpv7zRIioOGqjeMrgCa1etOTdg5A6pDazOfNzFRehdFYgx00p4dIfoiI3zazR
aHWU7O3kyurqTVswxbSoLAjOZLi6VRUHqkDdiCADUqu04qQTsnKB/311E2i6GmUBD+AvLX5OrCcy
g8h3VMyI1AYwPbyFC3UEMXEVhUvJsgnAq2q61bSAVlek+DgfvrKTGaXj/0zw8F65kTdRm1k1TNTz
DSRVey+wAJusr5kGqWQGSVZVN5FsLzYpsLYohyIvLiZkgWmDVhBBjSGed8xpAxOaw/kcaM4V9mcG
ptvz/kmDemVO8K+DeAcYZmCONlejcUjcF5cEc3OoVVhi+Vx9+iVsluNAQT+0wFA//XDSPUNm1lI8
g6S+oNbPG7E4+EQ4xijzCrSKoMZH6qexfk7ioxUB8fqYpt+4c5ifhkRxQtaPfVEwbPz6fBiKJ9zh
83ozAIHpKFoQpIO2MiQkHyKTAr8LaOvGiV+1vPLRhQk9QEUISHdoD+l/cLCg90SMOB1Q+RTsDghx
4luoajU00Ht06Cpu09IdZ2VGiDSjS1MjjmDG1O817Y1pwflIll7PAHzGFHP2c1xtT5dqlTppGXLs
EVugCqfFlzTNApKYByMeL/XxZipLwNPMkvml1yqKArIxJLgEcAZS/k+w3YGZmSwlQm+it1WW+3Z6
GDXgXo/nfZTFA4BO/AxCdpCKhINxN5ClpYiHytib4b/DfDu7qhyoBMOINMynEZFfELz7PZg3YKSv
N8CoBSa9Dt13y9179sYAYKJ8SL19q1JYlIXH2qoY6jMBKoJbbcvLBDqc9d83pcEtF2GBSAehnJi7
aMxhqZca4dFNmtNvLDdt9wSNm2zD3MwBNWive4UiJqXz9WlTTFwAINFmlNtk1c/ChUj1e9/vzoeE
POxXNoSBY+MACq8FNgznGLeGPzY2wFV3eXe3IGPZhkGlbXVze96q7FgkeH2D+A9dGEAKn661iSwG
6g8wGnZQXvEBFU4H0PNpDPoyHd3bo2kGdVsn11oXIrE4F8b+/AfI9nqu3sApffCUELHlea5R0uf4
AAsXi5xsGRZd6OW+lr+YpeKaIV3cvFKENDNSzTqf5dUdQC9IP3hej9d5kwRLWm4heM18iBPj1mSr
OkGlIbMyJmyTS1Xm4cRQ89Pru9kKuvE5o4qQkY6dx3UHARjmfGKn/mhR7OZlPiJiWAlqDs136U88
MwFyRcdebCuOF2mofFoTFa+YwzqAzODQnFiPMX1fmrfIW+6LUr/US4qTE60plgrFK91NVkbNUxfz
iGlmZMDFAshQfoUavpGTRJccmqLR2oK7mpgpLIoauukx3LLSD7Jo/jL6xPa98tlWtVHIp+vTkuAL
yjdT3PKI6HX06rS+421Icj8MqO+9f2NRoYEdhQ4bh6j43oSUW0Q6Z0IeAPAgt7uB0v1An4AgH0KV
QqwszP/gx1FKNzgj2+kEORmdE1JgghYwAmT1uGU93obmy3mHZCsX9D/oZ8TjlqfXTq1Uul2CXnPG
O8r9mZKPCThgFt62juIRLZshtKmhwQCNTiAFFLbgvu3HqIkxbpF21UdH3bzJx0uzuu8dRZ1cejav
LQmxoANI0ccdnyGj3i+Nd5l2wJWRkoBYqe4DY0CbRsX2Jlo2prb9Xdtv3xhQeAiUDbISXySd+4Yu
S+fxAQWrradZQcS2HXaO6OO8HWl4rOzwV9Jqy6WalqOerGNE6WVqX1rpTmsVZ7NsX7I+TRChqJBN
DkSQE7gyDa+zh6TudEhB0xuRjxn1KXO+0VVaqdJoBMTGBn7IQZlPCBOXzuZohHCqQK3LmjeO8RGD
dt9MFDdtaTgisUsBzATKwRbsFHPSm6mNIMmWA4qwdfKkjdu2vrVVeUOpQ/yRCn9wqRL3wLyP2ipK
TURjrh2d5oN6wz9eDna9hilWmMqSEPdNHiZz2MDSaN6DBc4qXgkXDIuy7fm4+4N3E3N60Pz9zyXh
YoOXMBCvoQGXGL1ehsonTrMZyvS5bq2HJuuvEr0Gf+mTWb+USXyH/jdfS5btSN8tvM/mutkuTrJx
WXq0BhWbkGoQ+KG3WhR9bjPHYvg2sNu23ra2rvU4aLSH80MgS0AgHQypPtzscBII0RMxbzSNAdgY
Ov3I+49h2CzpUWcXc70Zf583JTulQRAHGnhcrWwqlj2sOTVGCgq8TTbdVsYtKBD88wakI7YyIIxY
RrR6zhgMMCcPUnI1d0HOyG74TvZx7YhwmrlmNRRODzt28iMpFt827o3s13lfpKt65Qv3dTX7aP0H
TJPbmPvCT7O3qY42mRGjN/6BqkrY0nFDM6MFVQ0KEWzh3ByjAS/AGbaaGjSWb1Pr65ApUZUkpZG2
siJs8hDPGJH0xg4cY+k46bYLfaCwev2OhjuLPp0fPul2vzLG/74aPj3KR2JwkFuiX4cAfbfAne88
4ymONm1zYIniKqUYQfERXboaQNHzn4Pyra/2Uw0Y1lOk4vSWHpO4r3HQ3h9anFOnjLqCCFS14NGs
0f1igILY6a7Dzj2eHzvpOl2ZEbYEO0EdIgSn2CaG+nUCEW7z9bwB6SMWNPL/OSLs74yQIrNA5bBZ
zA+r133WHEbvxbIeTPYaA7EE9SlaqfZ66YpaGRX2+ikeoGmfwahdY29HXgj3wyBLYh+X44C4v6FE
tYvLh97BDdV7n5J4o/WvlV4+DWiVZmkF0ufx+fxASMNm9UnChqX1emTXET5pSEc8yx7rGj0RD422
P29GNqHomAP+jLMfgFniNG6KuiuGqnOQCzGDBMxGxbIo7iAyR1YWbGFCvShzmiKhsDC8TnowufeG
+wZCtfN+qKwIMximGCzCXOyJ+b8TCCKizO+mH533cd6MbJmhNmbzpg4094qJZWes2nRicKZAfgOl
GNvaLZAgOG+Ej7l481gZEZPK1Kz12GxghKFlp4gePRZ46T2IoNr0sq3SoB5UnMWy/XdtUVjWuhl5
6F2HRYeBs3jTm1gBpj+XV+PvrFSVtBRj6AoBQb1+MOcRxrTqKeuDaXgmii3XkEaDx+FdKGgAxylE
Q9dpVjP3yAnZTfvkovnyMM3mzmXLG9g7Mz8b6bif2mYOEjB8XVAnfxsrhvRfuvWSf8AtcWUX445M
S6cAhMn2Ga4hAS0JrpXhCuPsmb0V6xwATwcNuY4EjBAhElU/U8fvVLKmsmFe2xKGuQGKUCsg27ep
2eij5r9Zmn8sFUpKNtBrI8JA49iO6Mxh9uUMWEJkBFU+3BQaeIS/VQJHNtpEIQyPa5AfnO5UuJrQ
uI0mHAxGYIOpOC5/nl920slZGeC+ru8FKY08t4CByEAjIGDnpE/8cHiprK1RqoQVZfsuCEpcqB+A
442ING89tWY9mSxesPxRj/+wcXfeGdnsr39fcIbFveVGIcHrZYk3EWmD2H3qJlXPiGzI1lb431dD
VqIIExZo/9tU6XGw96GOltBhk1O8hh6/4Q/oPNB0gLMKaftTS/lYVJBlxjk1W+mGtTvShzvTVewb
0kn5NPLnbrJ2xw4Hs9VhJETDGHX38aDqy5StFxeYU2IilIH/F9wooaRUTSmOKcIOC9ThSr+cHtLv
oEVWVqiQ0ChdGxlPE36Y0a4wPiZQu5yfDQmvLh45XIKO4n0IVLngR9/b2F9mWHBQWSitI96hTn+b
THvQYNHwWDevWKFZt68j6OVgveIldP4L5AP53wd8IfbVtLQBhJqnv+JNQ/3Qea7at2k4njcjXUaf
fooUKJGeQECuhZ+GEfsUZ0P+6KmuLtJF5HEads7lCQGW09AOZ9KC+gSP+RLcPM2jnRz18li121SF
UpKd8mBf/8+QuCeY1RylMVInyDiZ4/U4Ps/aweremuJgqSol0qW0siW86MYqLfPZha0UpZgFJBN1
ojhLFd6IU1OZk9XOFMNmFrHfZihfXNH+inWBlf3IHUWdX2YMoouQW0GuE1kh4ZxbIs/Ke74zTFm1
S0xz07v2sV+aQ2t4oHSY/K6pFYVk6RrjaqsAgPCWLLGVkXRhkoQ57klVsgmJ7qM8QkgCSqjbkB1t
6ifhv7i4+Sm7ycwrNws6lVqG9C22/gI+yav9UKPNYCQDviCqbswpWKLAHnd1fh1H1w3bR+lDiLfJ
+QUnt4lEA8+eQytAzAQBhdJ1CTRaNgWaEUYLZZu7pL7TmsvYacFEiG72KvPRta0wyydQvHP/YQ8F
+IHTRAgnWU5pWZQOzHol0X7X2dIiBwxZhH7SimPZcjAp8Hd7hqaqjZumBLdjc1w+dLro+DIUOod+
/A5QBox7SIeBhAZtLcImy5CjKL2Fd3DplV92b4x+1EqWR9lCXRkRz7wJeW9r9NDoRNsewqk6qliK
sZXtb7wgAm5+9Dl54hPTzkCwE3VJgadZ7FfRPz2YVjLvd1nfKRsuZNv1ypSYazGsmY5JEhWbKcoD
aKNcJVMcmNOoyEGrzAjX+D5dqqwxYSZsHlrymjcEi1FFoCM74da+CPd3s1zmrgjjYmNpWxpfOPQW
l6p0VEyOdPo/J0eEq+Tz4g6aDlfwGvFdRnxXBZZU+SFsIqFuFHppwIKd3Y8F8l+wYXl+/J0yrAfK
P5BT8x1TvJJkVK9Y3YA1WYual9T17hpDgyTvdImO1n1rdofzO4Z04D7NiReQrEhSewkR1YPd7ydj
ul9wIpw3IQ0zzpTA1djAoiSEmWOE9hAVMNHW/xC0oGbxdoze/9qGy2UNoXsA3CTeI6dbfO+0kc20
uoAO0hxa/hzq+h0aLVI3sMoyT7bnrUkajIEts7muNhJ8nNHz1BxUf0MyWKDRsorUTzXspfZViMJ8
76L0u6mXzKd9fDDyO9J0O4iYKE4XyTF+Yl5YU/pgppBubjCi1k5DahlUbEPgAbRL9FtdU1xQZEfZ
iTV+5qyOzxb9Q1mWwBohDx2eYku3BS+n78YvPcE5g+TEVdh9Y0GfGBWWmz2DYrczMcJxfVtHI+5e
qqu3yUdJOCtPTPC4XfkVEVoVWg6/NO0+tHct3ZI4Ciz92g7fMm2blJrf/CaFtkvjbZy8xmnPIZF4
8W5c4OGSy9H5R4/eZ/ZEh1AVYPxp8+XbHBsqMH+0QkVyBrS+FQzUiAUgay8FCAaGn/ayG2u6L5on
awkQfAAHq7rhJAsVbw3gDcHYjsSgmNbRZytkBlepDSc/JS9OdZ12u/MrR3KI/mnKBxQY6Q9X7FPP
NZ1MxAXpQ2uSvTv9Y+a7OWo3U7mfVOKMkg37xJQQQQxwJupUMBUbQa4BAXrwyv2sIpeU7J8nVoQg
Qm9657EWVmi2n8zbFtzw50dMOim4q/9vxLibqyiFzFtl1gkMpCYYsp+TYRcnCpixDIQBDCEq3gCb
ml/7PuK4ARXzgF4DN9G3aJ6B7tq2yH5lYZAYVwQ9QdkuTyCMpqtSxLK95cSysG9rJAeXGuFdDuwe
Cq5VEejpLyQSwASd1AG4ZZVPYalJ9KaB6RHVYCRihCuy4aVhTgYkVbvez0E6i67dHsSSnd/NvZ8W
PZoVcYsI/noWgXr+NCr6qdN0zjhuslzuKudONz6c6Z/zJv702Qt7xtqGmG9vh84eDR02SD0+2T27
SMPZTwGwb9HSlXUk6MhHk785xiPu4cy5KqZ4a1CUd6mvZ+g6tONjMji7uYAkgPNshjp0zv5J0HoL
3Io/2OXdNNq3KbrFz3+3ZJ2efLZ4liZDbNgtPnvAK9CsdqPx4iWBViq2VMmZibMa8EUddxBk1IWF
GllxWLcz4Lizs1gviecVPyJEB5jZLBJfYlXg8tCVTlNhMGIwEp938us2AV580M/iggJm+C+kUWPO
CjSMJwAG5I+VflnmCu++7hL/z7vPTdhoRRO8K4Y6acIUv9+i1uKxaJPq2c7T3857IQGTwAywUkiV
IdUOW6ebEa9o2hDAA/dC8tCA4jPb6WQ/QaUsigDMvbWXgA2+6111G/ZkW3632UCrtt4tqh1L5i50
aoEZhyYWmCeEmOni2khnE+6y6t8qc666WdvPvakAp/1p3TtdUaAmhsY0mBiAPkIJ5tTdRdd7rdax
O42Os8S+BnTJhxEXzuVcmUPm63kHSGHHFqjkVKSFqkqOFsClMBoSGElS3Rl4Vt+iUN8maKv0Wicg
Y2hux7YZJqin90Xpa5CGrPyOZfFT6Pbt07hUGEGiZ/RghqnqsOLT88UfgNzAx4BcjCtufawvcsdK
G5SsrAjPlxryp7mXg1Ndo9RnZnE1Nznuczk6zVLtG9gVjCbuymBTBcQUmLHT0dSMyYNABFZglX9E
zmWY7Ifw1S7252NUGhorK0JoQOFiSG3eYULbhywLjAYkF8bzeRtfbzEAVKGLzXKgIsoh26ee9C2g
9jUZOBi3vjN7+zr2yN4JFxwflU+1UHF4yDYP3l4KRWsoM1OxDNgyokVGD5caYJq9xvTN+Od5h6QW
kKrCDYALQXzZPsIKTKMxP55cZ+dZITgkFI0/0iFbWRCuMTNDpbTOYGGq7gcQSI+PenrpZa3vqYSE
v270mByPE5uAF9vAf4TJCQeoSZoA4qbLDSCQOjuE8bYcfZtC0nF7ftwkXIQnxr5gwZswakoOy25Y
UJjX47wv2JZmWyM6ONZuIkHV3hZJUIUHSlTqubJIXznq8ffN6mYI7RFABbijOrtqkAr3DpFK1U22
YaxNCE+/OvbC0Fhgos+DfjqCNQBbPHQAUm+n0U2rEgSX5Ir5cOJkwWMesye+q6cyy6wS4JxNVO/a
7k5f3sz0QNvbOYbuw7+UHHPrR62NKOlD6k3/2dqKjJhsHWB3whEK+B5uh3zIV0MaMidKewJ/C9Cc
oHfHH0zF9iS14HJ4EzSiATkWLOhLXWemw5FHpPWN4lpPVJxckuQEtgqMIgi5OH+6uAAapukMOi44
tWzUky6L+cHwDlp2HXXbygkiL/NZC4QE/ilS/bKVtzIsLobMHaJuGGAYqHRP2xvkV9rdGPNzW18Y
fw9QPHFS1KhLZ6z9mjtZR9WunX/Wi3mhxUlwfn2rPBKXGCtzZ+ao7RgEas5ym5eXuP+Gzi+9OwA/
prAmW9Dr8RNWWw+8R5vp3CcU7d0fbXeRju/nHZJtw2gV03kftguInbA51rUNOt0OnT80tFDrbJJ/
k8HU/LGCWko8RcsWdDEq1hHZICJPxhnbgemjVAj5SYtJ4nEER5E9dh14yzea/lwZ/uxdjCpSJMkQ
Gpyn/U/rJxqOBf9AlWhUmgNbnYesmGk5T3XnLLvcBbXh+ZGUbI0G+AWQ2uZigmhhPt0qIh2yvCP4
DDYJ9C6NObmJqjsgpm80o76oyU2skx21cR08b1VCxYuL06fZL6WBqccVwcb+kUzeAa1VEF9xgyh5
IbN50DTnoq2fmii+HOI2wDkOIgfL28zQukgXyEm5z1YaH6ze2liG4vVJJLOMD0NYoccfNwgRCdJE
6VC5JYKXVuhs0Poou4jtSjc3uZekL3hNLu/Uy71jQvrxkFpzFjR9N45+bXaQee2W0GdLFr+WTa3f
laGZhoE+dnZ+CNusB4PyOHUX5UQmaIvODglcM65/9+kQjYGpFdPvHOzN/8YhmIhba5onf0wc85c7
NPaxHOfsco5oP21wVi8PvdcYCAo9ew9blhzR5tLuAFBriyut7L3rTB8qRdH16wMXU4amNOAk8GSC
MNpppORpZ1hxjRq/0V7gqaCR33N1nYeqrqo/2gDC7R6d4qiv8WYnNFILN188fIeOxRZqf0NT6ps4
jodrjOn4kfRae9CtHmQVTlZPv2hp9TflNKKEoQ9Zvc2mrL0Y3al5yLMKmd0OhH7PTWJldyzX+l+1
py2KIZEFC3iBbCDlOSewGCxRr1uQDUEd2p21ZK85i7l1mHes66Y5EoIs0Exp6M+VNfz9AQ9xLOBR
+fkIWV5hLvB4RTb/T320vQdNoe862/MLVDbZawPCHt5ZUUc1BPoGBCdIm1Ra7YeJvkn/PqGExl9c
1jnpIv5H3Mg1NrA+4eUo6rBt32c3Jen9fmgUR7rkugKCBuxyeC1yAgfhpVMWA0vHbEQemo5BomHR
TpvzAyY5kfAgBEUgOtosSE0Jp8MYQw5vaOCIOW8aUIhD07o3QYQ5+I1BFLYkk4MqtO0A6sMVbcQq
4aBbdT6EqETHlT+UP5rptqu2qUo0SzJmsILMBAaNK/QIMZbZXmLSmVsp3x16naoKF6rfF55S8Tws
Q86rw3QqfV3bRlOpGCeVBWHWUz11usKEB6WZHZ0hPVT14fysy2fic4z4BrG6aLM6ztkywwdWRjuP
gBBmenWQgv37hi6It1Ck3biYMee6ObVjD0YdDwXsFMb9Yk9+RH925MZLY8WISe4dJ3b4iK78gaJU
OwPCVaBh8m4ertvxVevfzw+ZJEt/6ouwUjInNNtpgI0lekhDAMOLbemmfjQeuuXabO6T8qh7P+dv
7Ggnrgnh5oBGVEsoD2cLsp7tpmf6pq4uiWqqVEMoBl1czZ3Xw72QPtr1bRNNPsmC82OosiGE3Vwt
YWF2sNFEDws9VOMGSGbVFU26epAsRLciHrHg2jmNhZ6aSWS1GDDmAYNuBx5Ix2afZ9Zc/XkGt0Dy
0uSPbQi1TSB0+/wJXafn3ZTUOBAq/M4NFXgkdEROsqplgExXCPue7Yh7PxQ7QBd2E9uEhefrgP7p
01X+98SyNiQ1+e0bCw6pduFG7DrZMjeGi6tpcUArH/hWaBs0w/a8b5Krw9qKCFhovIKCggtW7Oat
rANruaZD7WctdpBdWLydNyaLF468521jnMJWiMmlNrKK6kAV5U3QNJAecpErffiGDZAwGDiZLP5q
Pw2XEbccj3kIl6T8KKOrDkQrqlNc6gbBgQfhStzORbhuNTbpmEwIBw5XiDn6D+l6Fdm/LOy9TyMi
WneisZsuC4x09VOI2nnynYSXvbYgjhSuKHNaYPVqrPZRmXT6i1DF9yy7jgBaAGAzGOR5qeZ0NorZ
xZoeAb/pjCt9CvrhfXB3JDvO48s3pt3CIxypIEDK/iiBrU4MUNoW4KTFtDv6YQmDqDmG5vN5E7IT
g3OJAHX5R/NbXJF91Q16twB5Y+TvtXaB909QDdvZeQjdHfX2mfnh6rvKVaR6JWc7rEKlCqNoQANe
GEI77kMHJV1s5BCUMKGWnYQHhodYpQKm8PkWHjwwhI5w8K6huCauHCPv89YsMoAJnH5bEeaHFN1s
6IGZAP8ytoBlAFGrATU1Qld7yX6dH11JvJ9YF655Q5bpGgVOA7jWyS/pjcEU/knHEQ026OVA2cQR
i1y5O7QdsuZwDxt2pn1M04MWX8eqw0KyOcDApxnBjy4mXdJ4MEOiK4gsDvHBDnffGKqVCeEWtpga
ZVFWAM8Iqt6xBQY4ejpvQeUEn6zVatIa8BwTPlZIQfiV9xEPUC2rFfVAWbYfjTt4cOHJhTSx+GwF
U1WmgVwMWAzortUJnnYx2gaIX5Y3eHDDHti3wXtcV89T/xyqUF+SjNOJdR4vKx+hnDukmo6AK4Z0
33ruoz6wS06XFREHiCz0g08FArHdnx9ayY54YlY4A5M8jfCYgtMLeWjDq9y+nox30vwgqg7Lr3OI
d6ALDhULwuCorQn3h6IdQQ+ouymKqXrsZz27KRzNz/VYsT99HUdeXAClHsQK8Ab88iboetaVs5Oh
etf6Vn9dT48jmzcjOerQr4Co79/jbDnSBLagHIxVICbkp7pw8rp2sw0qyZrxnMUPWvt+fpJkY7cy
Iabe7d4pvbCCiRowzsZ6I70TtHNw3sjXHe8PYgaHFcUxDMmP0wCcQfM9jhMkqZk7bp20DUbVHeLr
lgcLFC2FeDujzimmygpLc0o9gXy5O/i1drTN7UBAwzW8nHdEYgby6zxtgrYAHtynjiDKisHrAR8o
+mfbuyQTJOCfekPxJpRZAeYd3HYoZCG/wedstV5tbXaMLIxgJQ/RPMLCh1zvb8ZFa4+GHmqH8z59
XaYUL45Pa/xrVtYy104XjUCTvUxY5lv1z6nMn8zonS7mYe4+zhuThBtYXEGkgHUE1m0ibOhpWsch
Ywhnr4pAo/BzAnTKqR/PG5GEG+VThCZToHpBF3XqEcDIXeVylrIJuAvbx1XGvcdJSX+fNyPZDv7w
bFMusg1YorDtzLFXGIzjwdxwly1vMXiA0gStX0Fl7AD+RaJI1TSJIhw+/fTmQhHlyHgBWGKCrly4
ycaLVnhxBC5ZUtN28XUrnNEoood3AEdi9twYT24/Rhf/xqVDH3hjPPrMoLhV442MvgMN2Zl2Y43a
CLrppR2P46hZL0XY4iqS6EN9SGuSLcFAsJvqhdPF+37MoTUwYGe9apuxv0IGublhxhz1l7WbWHfO
4mC9LfOyM7s5vnTMQv9hzhW9nBLaHnuEV4LmsQIbs7VYBoqHWaaBYijynI9Cr6bdYtH5V6LN9n3V
hsVjjErWa53R/tLysmlnw8Z9TYH6qMvSjINi8oYLK3ect4HFYHfK5tjwp37s5sCItPKmSgBoXvS8
jTZzow8//4+089qRGwm27RcRoDevZJm2aie1zAsx0mjovefX35U690hVbKKI1hkDPQjo6EhmRkZG
7NhbMHo2BwjQiuvOnAnb9WBlj0Net/MtXdbBf3RAlj4w6mL33gBVYuuOeVhcW0Y4vZZdHR6sqIcJ
tFDgB6CgaR7DSEMrwLehO98F3cQA0KyG0kOq5vKXpJr9p6JtIvonllFdZ70U7xB8Qzmn1/PGo24V
5rd5mRQ3fEYt2GtOMv1UK7XIYE1Lso/QFZW8syEMP+RNE/3XtFWqHiSrznkTW1aX8C4Pui+qPrRf
izlAU6YP7fg7Yg3avg46HWmNPNXu9LCh/NaavuRe3vJv39DUxGTBlGcBkwDwcX6yIi6qUKrgSlaz
2dPhflCl9jjH8jGCmtnvs5+xtNW4WjvMlCSE1rUDIduyKGL4gaXnGadMSw4m4KNufD/EDqdOLCyC
epmnVtEKttQA6Vgpndwhv768bFs+iGU9CbHtpHT69CtSsL+a6MOoPl02sJJgQlGkcVugd0WLYhmL
WvCqRd5OFDcKVfpm9Zb1NQ+DofYqO6c86kCAech8J+AUZmY/u23oR+quTdTs3zrQYr5f1NyW0dBX
u8u/2ZrrkI2Sn0FvR6l+EfDTwB+HQAcYMXSfJKV3zXCj0bByWeL5HwPiFzhZW7tuk0L9RWw0qK+J
Co0jCAxjKm9ydcPSliuLzW9EdhZbQlqxpp0B+qLc1Ixaux0t3qQ8vKHwpgtw7kvkRMRngU0gUu1U
69WB4zA0Nr7IqhEai+ST2KLffW5Et9KoHNBX9yT7qW8OabcztA0Ta98EHtbfJhYvQwfIqunHdOma
8VtimLu4A5KdD3Qwt9gtt5xZbC+56IpykHCmma6U+qYhI99CIazkRzYVHTIkcA8gfBbrFfWT2hP3
BAohP8A6eMiO5ksIsbLuv5/KFTqEE1OLdRsLOUsmiRKlX0ZXiJ3maXAw2l0r34fh+7O+M1OLhRsV
K+gTn9HWYvR3rRntYFhNi1ddhsldMr3LQWDt2oBFE1JjhGpAsy+MVUHRd43DEg6lFzWRW4Zo5F0h
Q+Ua6CXHW5tidfudmFuEhEZJ9CmXMDdlvhv1u0n+z+/dPn297NXa3iPPpMCi6urbTiosZ52RGkBG
QsQPACTYgDaUeYubacPKUjN2ygPZjCaS2Ri2KTt8NPVnc4s5eW3BTjxZDtplcz1XyS/p09Iwj4OW
1JT9lfsZSjyaRX78cnnhtswttnk0IW/epCycpv1IrR/M2Xklk0Nh/PmynZVuBsx95Az07OkPA+E/
D3U1x6n2O0bke+7dzPAc47lTX5SJyke0C4tDO203Dtf2uoBsgHNHwQ4m1HObTgjHelAAptCKXEz0
abdF1710Q5ntlfpDTw9HcjZAEWsRyoGFHxdlx6JJfW6S/HHQrAGuAWnQu72kPRpJ58PWkMvXpV19
gYdjq1W1avEXFwC8YELQ+tyi2bV6UyWE3WJKLdptCmrDyRAp39TEl0Kv0is/PWZjl20U0lauYEBT
mmnZFEPgHF48ufjEeWIOtFXy0LguunvLr46X98zKcfsfEkYTZBYdqYVnUooOut5R+ZaTJNsbM7yS
Zt2MYDGsn39hiXcwswiOGAVd+DKXjkkhmCgVFxRE1KfOOpZqtb9sZG3BmDwXnDHMpLwpqSuzHdZJ
LYjdzMkdGcPStpRHVraCc2phsfmsGSkYWZvIiujJx4+xfFC0qyy7K6a/yNMFspf+KNAISK3EpzvJ
9JJ8zCd7EphKhSHSzvHK8Mfl1VoJTPQfaUUBWgdetEQRJ0NslVqpQRCi3KjDTa7vJ/u/wth6xq8M
XIn2KtgbWOMt/l18eiPNuikSKUUbR8XB6YL+Ku+denat3DCDneWE9n0kZ+GHwAm7YlcXWfVhGNL0
JZq16CbN1Kw4+ox3x25VdfpeNf30RZTK79R4hLhXRZkdFLkBBWczDI3vxgXTV3sziiaVwkFkvKQO
9DEeTRDzOm6aqubZo0j5RhYovDivVeAfeGg4kil628tesj8lgV/TIODlZsj7ach9T28a6XpohcGq
nfaqOuhHY+qGY91Xtnf5Y749yZhnZgVmY5qkb2REUQodoqSkrQhdSXVorST4Yk8ARnK/fr/oOqYE
mhPwDgD0ZTgcnViJ85j+Ytr1k2speXQdlqbtMq6zxQ+y5hVfTrB9OZrKi/j8EFCekYohZdQ2nMrm
trDN8kmNW/u7XWqUcC6v4NvjIKakCKqGDfwWgvxzW+Q2jtn0TJCW5UOl0UpC17ifjnopbXyqVUMW
aC70/kxNXRJ9BKpZWXnS02YG3DhFCu/V6ANqPPtGr54v+/Q2IOLTH1PLWSK/1At5bjE1mXD8NfnD
1JVfL5tY/URwt9DItDXnTWCv9IwzV2Ji6INd5muPCRp8YTJt3FQrb35cAZJNnw/cLF6df54ucqji
pRP9leHQzc9ReivFr4F6bTDiHSGdWd3OaKTHH8oUOObHyz6uLSMsBkJZm6uFIuu5bVmSrD5KDBrE
SDVnXe5l0eGyhbVVtAXwmxQKsOKbuk9nFL5J7PWi8hWtt1l9+puzJKK8DbGRICNc9nOmICnquWZ8
c0iu5AzhgvkqIou67MfKSpEG0sDhK+lcKdr5StlGUUWlrUD/MSlel+yZH9mwsHJ6wMhTLRAIA5n/
zi1kFWODoR/mXp7f++GHqLq3nP8GdePBuOKHmPBCJIAJQGY4F8EAkcy8TfIk9wYEHvUv5pbqzcr3
JnAiMM3tTtNjGUPzpmsnZnhyr4RZd0h2av6gdRuKiys3kgm4gE8hqlHs3fOVUlNfNylx5V6lHJXs
42AfC+uzbl7LxrNvoJjCUO/lj7/qFCgNIRAAyF0Vj4WTlEVJQKoHAwb7+M4wXkPra8JA2f/NxsKp
KZGDrrCxMecPfvdAyTqOXi6bWP32f9xYCgTU49wA7caEPk8HRUmvJqYE3m+CkQhOCP8zy7UIKNag
5xUsErknMbwamRY1+uQvvDg1sYiXTWSFlHcwkc616zDu3G+8Tt4+/UixKQWwxxzSumXIMo0e6q6q
zj2ziFw9/xh/obFKiWNn0qkZv19esLW9TLIKSZiAgKEmdr612HJO2tVtjgDWw9Qjn8w0tUxPzYR/
8Dj55lHeki1b28w4iNQQMwJQ1C8iWReHhVMWPXHGjPDnJov/6baIeNdi2akNsRNPDkyt1RKvMmxI
uRv91zef5WAXhxsbYWXpLKqfQv+cahT9/HMj4aD6Yy0NXFrGrWTGbha+mMxBho6rmLdoRlXzRtwR
O2uRCQPpJBOAm4kWtbo4okOjIjA5TXwr52WWbnX0A0xPawFdTFtkYysfiXkNnsiOznXwRozH1vuc
XFzOvbqboBDndal/rMatpswbK4I0wGRWVnApcnUujpIsM5VDjgb0sE2YYdqVSu5a0fHyDt8ysgie
Vak4rT9ixPABeMMvpuV/IbYmeAkEAy0bGvjIMseVlWE0xxFiglil1q7thqD0LrvxZkv/soANerZi
9HtxcbZdWTIqR8t7rJxdXu1s51lJHU/eiAcrq0WCwag3Mt2iri/+/uTk+EVdkkaXVMKrFhlWJpmm
z8G7kzIG8ZH5pULCVyf9W/giNUVo1ELBKg+1J63rd0aO/F6wEUfXXDm1op67MqWD38W+sAJ+0pTl
oxJ1D5q1hU9aNaOxXjz5dV6Ji1PZj7wZzZlBvD417tpRu7cAj6hZ9/5tjCoyGZpADokJvIU3s6Sa
tSFaFNS7LYBmlebSQLq8yd5cPXwYeGnIaShZKeRP50bUosp5cJqAQg3jMDjRnrnM4xCA5Unj51Ea
dmG4RcHzJoouTC5iQGyXlTW2NCuySGemeh+V/wR+u0uYtNPTg14fYbq67KT4iWdhlLyA97Uo/YHq
gAni3ElrLszSaGnU2nZDzm7BUVPu4W04mrP93PvZ1WVzb1Gwwp7oIyiwFVN4Wuz20IdkuRPKXANl
xi7dlyZt+2MRe4X1KUleFeUpDL84wc1ls2teMgqpoyJECgFi8NxLcuQhymqK1lp9E4T0Z0TL+LYZ
HbfoN/ibVkITxScajTQwmKRylrsmT9K5KjBlqvJ1pvl3XZpAY1T91znt02Wv1kyJJokMOosrY/lY
1fOiGYye3WKYvew2Stnd2+HU3pVNJbltMP1FpGJo0qH2RMdJVGbOV3FQ7UbxBQV0rZp7+q3QWVMt
ezfomx0CTlpg40lZ37wgHeAb7B5KXLDqW7vECix3TvOnSEmZPM2Lw5TnXy6v49ruACMtfBO3+/KZ
VFl1n9ZCgMHujZ/pNB5VVJjnoG7c2E4OjbnFIrZlb5ErNWMDlirEXplF/8lhiyjpeDNSgW+k6sms
352+/FrQP+4tjviUF1aVJiyoncO0K31EpvdQbLEwrgR+C+AyyT5dE/LkRSKbF5MDBx4+jIl6XWlP
bW/sQdy9/94/s7JYuSDr6iQW9f0xVA9y7X/p2upem38EUb3R/1nzh1qggAuSzFAaPN/r2jzF8RxP
ROL+OR0cRskkN9wKvis3DMU5yu78Q0F3efXrTF7XPqxDEEQpu1D+LEef/SZ2c795qiIkXTfixao5
i00O1A2k/lKvcBpD0AVi9rmZyxsruUu1f+uh2ps/S/ri/Rb1i/gWy5sFXgOSABIbVnERc2Gl7+Sm
J+NIHOeHlELomEcb4OG1AEh6pvF4Ik2DB+v8I3GI0G5viLVUia7lLt91w/SNlwhTVcbGPbm2H8if
LB5poiK9fBpGCvC83KJREltXYAlBQl81arpRdnhLucJRPbWyuDxMPcpyR2iwtame/SvNhnnjj1r9
CMPV9EmRZovJcbM80lRJqU1azW1cUg1x8zp2HlRn6F/MbK8OW4T1b3u+i19rcRicaDL80MR5Cf6e
dDgy4WHOXmCE6Grtikrz9PDYbN0Da7uVphFXDWxfuvorkzhJvhUod60ZOkKvrNvryNSu56i789Px
auIo+nV3k+j1+zM+0af6bXKRJPeFOfl5gEl4OdxWN93R/tH6OwBXezqJebRxHtdOiEDtUqTXYQpY
zuZ0aTnnqeAIUBz/UYORfKw+Xb7ZVg8IY8/ok4q36xIkogZG7ky1sAAOObrp5UyJj6OmVKEbl4b/
Txv25d+sIeUmaD94+VFpPj+T/TT1eiDQQ20eHTtL/pLL5U1RUnKw1Pt2gkww21KlWfVS1Dnh44I5
cxlpwmoejZipCM+iKaDPMqyJ+a1eOMxfGBtVh9X8lY8lghoG32DvVCtOEEnl7vbblJHYwdW586zg
ECc/RsuVtA+V/2KpB93aCA2r8YdjwEHQBWZzsawhfe050UUbtbFcpGMewegdfMRkLm+YtdSEeuH/
mlkiYxp7CtROHDq5DvZB+yrRLKiKQzjNaBxvhNS1z0b5lu9F2QjmloVLgSEpqHuKRG8EStT49r9O
NVie1I4hdDTJ8bJnq0GMQTidRw5tA94e5xszcHqbJh9fy+y0D1H9XNgWgtTFcEyN4KDO6ddxNpCt
eIjNrRmXVUdPLC/Cit+iaNMY7Jkozb4M8uc50Z5KirMeDa3DZS/Xtgm1RBoeJM7UxxZpmFX1uR/E
mEoqI3FLQ//PabMbGmtbgltrsYuWKSHFogavLNkLo1ZDGXBkYpK2+9eickJX26TzXV03CCJ4RHHl
8u3Ov1jcjdmQt9jILQDECKIXMQh6XYWuceN9uLo5eOtT4iFiiSnQc1PQ5EzzMNNtNtvWVm5aRwvS
e5LNcnR1pAyAqPdxY7vmoCYf9NYIn9VQ7W5twOzvr9NQaYQqj1c5Q87LQ2FEZWc7Er9IUrefyKcZ
a1PjXQ6L7EacXnUZOJWooImm47I7EBtKmNoVUZM0+Eaz48BNkFv2m/Cb3w//zo76Gmaapxb5o8Jz
6PI2fftlebQSqllvCkVvKGcMbTCGklzHo/u2H0wo4otdAMdlnj9fNvQ2nmEIvBpdT/GaXGaIWj8Y
nebQn/Cbu9z8NmaBm+ZXPMjpjGz49PbonZsSPp/kK9B7ldqoY0qZUNVz9k5Bsrh1oW8ZWWRivWE0
lSJaOiiZBM13R+rd5N0SAaCM6X1wzVAVYlZuEUOY9qjlMaCUnzB3Y6b9VWalB03aKgWtuALeiBSB
mSwC1rJxOCkklaVCVT1vrH/oyh8tn4AclMHGNbNhZ8nEjEhvgTjrzF7LJjcspUMjjXvf2MIZr5qB
7UnczuQhSwi45PST1FQmqzb5vSfbhe06ZgHPV+e/P1gpdFmYsqaEBInA8h0XVDWRKoXsPzJLN7P3
tuUl8b1dRDu7/maW4cFmJmh+95yKCEogMKi9KKDe7MXWM6MmjP0Iq3aafoQb6lUtSXtkCYU2ZoAM
ht2ywNlfPr4rcUKMnJmChRJ6peUe6bUgTrs5Khj9kQ+99j2dhuNMRj6hGXTZ0tvKKxvxj6XlLvGj
ImjGEUut/YnBFnKSveQb+3n8Zqjkevtqqze/ZXCRjqRt4QPlwmDYVK41kDF+iAdm3D5Hlr1vpC/W
FmB8dS3hPGM+T2BAljdLZ+mdMTZJ4SnAFqfwaVSnney7vbWRIr99t7GSv+3QSjiPg3VRyqVv4lis
aFSuP+vO7PmxJxlfMuezLW1J2rxNRBRcglSITYlf2mIdrTkcwqAmjFTmrTqVrgb79eWtsXKyoZAS
FLZ0AURade7QWKUUGpjp9Upbld1JHuJ90kLdgm7TFi/6mjPUjk0gx+KcLV+EdNRSKVUt2ulB6RrG
42ZK9SuBP6/KIKwn5p6JICAIl4lOV4PBrX1O8Wg0uVv6xq2VGe1BmuKHUJYeskY3bnx1uFMk6ca2
62tJLT5V1XxfqkEADzynsAkf6SHppM39TYEEji+RkQWy1m+cyLfUqVzXgL5F/588hTU5X/eh7oEw
JWHBbJB5KJXsSg4FYby8K3v00UYg0bHvyeOPYDZ2sRIIpr2NcuPKl4dcgAlramUUzJZtg6b06UBO
ksAD3AS95Qb1M8RWx3dvL4wwNItUDgCa5bnM0qzKyikgEJCH+Y18NKHe39TOW0n3aHvwOOZpZwGb
WSbTXVzlipZgphiTfd59siaBjW3Hq7kSdDrdbkJ4SimRPTSarVxzdR15Vgrr5BTLEUfSwEqLDGzr
MZxYY+uNpXKbhluQgJXTIxDmv82ICHiageU1LEwdZqKC/k5qfmjDLeH1lagtWoI6iEpyV/hOzk3Y
FXJCmURwM+tn3f/Q518g1mnHZ7v5outXnb+Ru6yUGxBROrEngu2JS+3U2v4UxYU3V7ui/pBMbkTx
W9kN840ufXM0tx0+Sf3V+3ckRXyNZwgQK9KZc6PM4hZZCZCP/oT8MGnFzRgYD5H05f1W6F0x/CWz
99Vl1QaKScCWKSqORjrt63a6rupmB8x34zpa2xQamqJArcDYvSlDD7EdVuRDbApGVLTmJ7n/+/3Q
CRCqCj6ITtwiXVZjBgJ6s2Fzyx8V40ZDUyDd8GHt/ACxE6NeQITYfOcfxGciu6Bxyq5DDiSvTUEy
4m7eDWt7m549SEHAp9x2i5s0MO3CoR7CSpm3HaMmkJgow1MS7nL/Zz3ssmIjjxXbaHEVgQ8Rs2uw
P1AzF16f7O20r2vm0Rly1uDktLrRVYentniM7MhN48ittrSzVlaRgUPRlJWBrJFAn9uTpt6oeNkU
XpKLaV37Rx9wuWjqFnhwZceJviWoEXGRU6s7t5NrSumHkSxSyVq6mQcVmuXe2KLqXLNCE5YaJOvH
FblYPTupWL10KhAZuR0RlN4a0VzZDQwA88SALhf4+LJcpnYWbGshP1+q96VMKTWhG/pRae7g7VeD
47SFUlu1J5qU5KcwOSwbbuBTjKGVWTWrGG86ZzxSiXdN5z/N+k7OAjufdaRv/N7xYyKcibAfTGyO
zP2+WMShz6shIcXhYmqvrGBAZnyL0enXz1huc9xSBHMUxdtlEqF3WlhAdVt4AcUHiCHS6DqS71sy
YrQx+0/q5NrzI8I+QfRP2h37+SHciudrW+X0N1DPN2RijP1Y5Xrhqf4s3aD4pT7olfHj3WFQUCr/
dnMRo2otUVhI3IwTeS/xJxJI1xaEY5fNrLxifrXgAOcDWmEA69yXyZEnyLbF4SKNaEvbU0Z0RaKH
qthiUFwLF6LZ9/8t/UqoTsKTUc9RFGZK4aXafJXp8JE48X4ezOf3O8SsGm0nOibUORfrliZKFXfU
v7yA2rPlBN/HOrqXyXhhS9rKJlYWj0YptCqCb559v1g8sI1ZqgXYUuPytuuCx3kyj1adIcdhH5Kk
vZK1RwV4bVqpUJl/UJUX06zvgsZwK+17nSQbrq9lN6e/z3KJ24pnd9Px+8yG/7nolb1eKzdGmd/E
SfjYUNlIwUFa5Kt0m0JIRDa27MoFBKcg0kXwq4DwWoacoVenZGgBJ+aN42bK9ah4yAqmauRlElnd
18sfemU/2cRrAYADIMQI7fnOnc2gnjJ4ylAdQ9rZOE7pP3O/Ec+2bCxOuuEXSer4YenVUe7O/jGf
gl21OTS4uo1OPFls2aAqR1lp8ERPjnb7VWKuKN2F8f7yem1ZEVHt5PyFpcNEbIcvJhJwAWCFa559
qv3xspX1FTMFkQaiyBDwn1uxlTm22IallyLGrjBAn0Y0nw6Xjay78tvIUicghExHnmvx6aX7XH/I
rKt48sZuAw2xup2pGzC4xHTeGx2uKrf8eLRYMKnRSDva61Kr7jpYthnTV71B8Y/qsFXsWVs+UXhh
xIRcByD2+fKlsZVAAstQtm3HVD6dOznLj06rfLq8gCs3GCwsVAAJ+RhaogarpIqVqazYC6Z6j7zw
sfC/X7YgHm6LWxriPCEsBjO1YIE6dyQcmk6tNZJDy44yuNQgBkjCgfnyJv82THFHXAyyjfj31iYE
vcz5QoKPCJ62LLTPmWS0jk6K1Ua73vmqa3u/uxn0b53svdc5DEENLWZ0CHjLuB/5itY1BWlO2X0Z
za9+fR10r7V6M28Nbb79TmeGlgG9KaCmSgfuTKX+YiWE7C35eHEczz8Tkt8m7WLecjDCLgtkjd7P
RduaZBnj7dw+mvlRCj/XwVU13JbqbdBsgDnXvtCpOXGwT2JQEeRxV3eYS8vJm+RrOJWPfvRNGq/a
eAv8s2qLyT9QiECZ6FWd2+pnNOQ5aVyG8mtrx1e6MT8VWr2X6s6ls7SRC7w9uGKCXQD1YI3jz8V+
N6Q2DgpxUwxD5lrWYbA/+eX+8rZ7G/aEDYhnYTNAnG3JLFDEvT0VAxrMXfHTmJ6r+C6cgIFsPI7X
9hwIbeZcSQxpiizWTVFQc9QsYUV5Mv2IisjTZTfexlUEwAmqPA9+RYbFUnVyVeZlFZdeke/MEi3O
H4H+oMXXGdqsyRZYc20XnBoTv8zJjsuqIuw62IQ8e9bdKLk2rCfDKF1Lvm62XlxrWwA0JZg28Hkg
vBZXH3S2Q26ELFyF9kZaH4UAnBFuMQysWhFyEtxJgj9wsXphXRiUjdMSEaqnyYHdzHmWrC021rWd
xhX+28hi1exqkIi0GJk5nMV1E/2YlRtZ2RJ5W/049BjIF6nFoM57/nHysmysJMKMnRi3GQO7VzxN
oS0Nxm9WZ96rgZ9tHKFVi4g/0yalkwL2+txiaIS5Ifvcr372r7hiG8urpGtpKHdtcby8zVfX8Lcp
IAHnpiDTa5u4KNgO0xVUd9VQuo5BWrdhZnU/nJhZHFfTN6quGzDjp3uz/9qFz2X0etmT1UUzkS+h
vIg66hKChqCEXgO1KT1VferjQ2vcyI4PeMQztxB8q84QfGQgz0SHZREmZLZ+0DKcGZroUE6aF4Pw
GRElv+zQ6qc5MSP+/iQopNlgm6hZll7SZdTGvDHaT4rptsVfhFIx7fK/7oiFPbHDiGiqQrLP8wH5
Ya2zX/M5+JvPf2JicVKpjQWI42CiD56N6CFyHuZxo664/vn/eLE4M43udJUhNjKkVYcwuO2SYwVl
RaijM7P5pBbbdZmQnCzZMrWHimNoKh1jXR4ylzqImYH5KBnfzM7etVa272d9V5ldDCVNf5XMzv9t
PZdZg2kx1AUX2K/w2qkfe/3oN1sFzY1dvtTQUVNoCewSG2nt7KzwQW4d19qCz2zs8SVUtTKLATE5
jCjBzmn3vX0w1Btrq6izujcYQAL3RBUE6d3zHa7JUxgqI1aG8geaH9W079On1A88K9nK51ZXDTgx
JB+MqZHWnZsKdauBuLkk0MkftWqfZj+trVi6mpmcmBCp0cl5jYO01Wwfb8z81c6/j8o/ieP19os9
qC6AmstBaH3p/vizCEJWL6XFoPMGqyUoj6JuF44jE7HuYHwvjNfLtrYcW0SJJgh6uSpYu7A2rujd
9ONnA+iHon1Vy/te/YtcmEGF319qETDolCd1oGNNzfXvqTVFLh3LA/Ip15e9Wql3kUn+MbSc+Qee
XNJ7ZwnbYF/7H418Z9E+nOOrsdsV5lUREd3DK1/eAg8LB94EqRO7izt3Vkboixlk9fw6ee2d+NoZ
Pxq+sMlkmhN7CtXoqv6btPnE6KIWVfhzEwYJRruhPmTqU1kNKLke1ebrgDBzNvy4vLgbx23ZhgMd
XSWyOG55B3yYmdC6LZ9TydrwamspF0cObl5j7jPMyMUPI/bK9saCF25yrsLBmxy32cpst9wSf39y
xIO0DKVRw54/3Vvth6L4qFYvl1du7QF1uisXB7uv0rJyhIl5eBmn79q0cR+vQA/Ot/0i6I62H5hx
jwF7bF/nSXpWnNgtlfAJph0EUIzbKH8oUyYEMnPrxImk9dLOXwSS2lYrOY4wberFq5Z1d3Ea3FrW
dJPq0U3tyN5c5hBRm3tjlDfi5XoMI/9EE4WBq1/B4OTL5Yy5dlpLcI4l3UvlH3IcHsNsPigIzGR1
fM/k7Ua1YnWvcLWBd+U59wbhrjEgMKaxOHEGkgDVsM8VHdqXLfDu6kVwYmZxsJGurJ14Yk3bqD9k
tu3VQ/TQQ32caT9DZ2uifHUZmQWlNAviglbk+QEw61brmZEkL2gFcWbiOd2xhb9Nnl21+Jz07uXD
sO7cH3OLW1uHuL+Bzp3zVrxKYGHsz02xm5uDtvUu3vJrEUio/fnB2GCoS17knEGqm3a8bfUHSb7R
9Z//N6cWQYRxManIRKd96v6x9GMOe914p0T3Try7bGjLqUUoEbjUTi8w1MLSZX+I/U+OD13Wc5Hf
jerfhBX6NwIDSyJl6OKXOTlgjuzrWcKMvhdG9nURfpY1w4uzyTOtEKYjGizjDzlIX3xnq6UrvFgG
FVGHZuQQflC4U84NG2ZjdPOA4SiSr0fJuSV8PsW1ed+H4dZhW7tvTm0tnIRBMC/knCgyqskxDHZD
8dTNV1Rs9o7kBqEO35r9F0fg1KT4lU7WVc+Cskoj3GvS/zL7Vur+G1t0Unw4ebdIrdf2i3g4Q0AJ
Boi+2LmpuuvbMYXMw5uTg+UzYPtNte/8qTio6s4Otli6Vy+iU3OLWJIVllZ2DeYqckpLv05D1YWx
2w5oljl3drEvs5+daW4citXtcuLkMqSEaWuVmviE0r09HvuCsiGIBnOLTWwt/J96t4goWsFsWkuN
yiuGb4nsyeFjMm1kyuJHvNn51N7RUaRZBqvY+feiNdIFZsUNU9jFh770n8m4Nq7sLROLEJIj0msX
bU2CVfp3nP591Ww9AlcXSgyEIPogBtYXG5yCURUhzQTwiBkpJfzayKMbbzHIrR7c30bewKApcqHV
MRIKrWn6NrcfIye8jijmjt8b6SWOlCcb3rfL0Xd16UCJ0coU7MxLbG8OkMBGR5sy0fStdh71rdHO
1Y188vMXn2aU86mXRIodmeaV7UQPYUKfPCikvT/9TV0DBkGbzjwwKk1bfCMz7CO4j/GFfmfqBpaU
uVHX3lThVm9sfTP8NqQvyp6dNaZqYmBILnmUlZ//Z2xnI6Sur9wfI4s4J5N5WlGKESNl0jF1bYb8
u09RuHE8V8OpQR0cMSCLKdVFfMulpp1sDTOTwPEGaeiFGcJoxhh5szO6ZZJeDTz5Lu+6lYwJ9iLm
hGA0BWD5BsCSG3EInr1gLmQPMbzeQ9Xh1sVOcl4vG1p7PgtmMSbHYNti9HYRfRKYP8zMdEBrGd1e
n7KjlM4HH/nMtJ6vWv0n3egPBvWpeDLvYmOrvb7mJzgdkIpiYpU/z2OfOctDPsSAVfSu6nYa4jR7
ZUgct0uKFiEZNd/JIRRRl31eOdIA0IGX0vpm+mAJUFPzLp98hd5T6ncpFK7fh4lRy8s2VlgHVGCr
ouj7i2t3WcXuZ6Mxs45GkDnpj1kPHghr7a2NxtGNNKEmJY3SI8Um61YhBfDUOf6HwV2QQ2afuFEA
l3P8fsIe8SuBeWVqnTHBZZ+3nFQ5GzX87o0fRvWSBMkO3mFWfXJ909mImysh4MzYIq51dFnl0sTY
GIxgZiRj8lTopVwpnL5fXuqVSwFLNCp5nvGCWp6VvKLi4jSkVvXUo0AXBr2bRpG0Uybpupoi41Cn
juJCEPOzHYuPl22vxKAz22KrnaR1qOx18B7RvJJm02NexlJ3Zavt9S1xhbVzcurj4pROMfXBpqT7
EkzNB4tkp8qPWlkjjQIpbHF12am1BUWDgFkWSNQAUiyMhe1cq+mIU12Dhm6lqRBlyeb4inCPQQk0
/zdKIQku6j7+JNddtvHgXltSoGc2lJEMHsFEuFjSEQLXbpTA7s1l7cZz3T4abVPtIgNhqnkeuw17
a0vLWJAh6Bw0wRN8bo/Jtz7QE7ytGGXsu1enuen8KyW4j9qNI7GWKjMv8tvUch5uLjLdiHRigj4a
vqsYvTcV4RejNb1E9T8nXX0NRvHHVKrXk/wXT+Mz24vbMm8Myr9UvnjNxY89styBoTxIRe0lfeqW
s2W5vSE9Xt5Ia59SMH/CIKFQQVm+ROy4sstBtKk7/jNlT/I/KVGym4KNCLByRQNv/mNHPf+EdD+b
PtawY/vD7j7fFTmDS9WjlBxsdX/ZpVVTmiZwpVCfAc09N2VJXdJpBsGmgMEwiLIjTFoVyje1cmXo
t/bWkMKqOUGNwRoS4pYgI98oM+NXa6WTg+iqmk0FuhhQMlNWTB+czFF2aeTflykqeZf9FKds8SiB
sorKEKzZ8EksEQZapTJHOZH1lNmDoOaBS1fekrBYde7Ehvj7k+AZJ7nmywM2xtj63vbJrR9FHtn2
C5nRtRXWriZZu8turZm0oKIVwlXoty/RYX02VPYs8I+D8lGSPCf4as3XzfAxo7mz+RBfi6OnxhaX
Q9GpPorhwE4sEC1h/68eQ+EKIlLW/kml0PWH28h4N1YV0UpeYHTpKbcxyHC+pGUY9XIsTErKfBiV
9mZuo0M3mIfLy7gyRogdVcx7yCwknKHnduaumppK3O7qgC6m9hJEtMhgNAFgvVODHzRgePVL9s7I
tkY01hYVNlcBuOM4GEu+vFiOAZeXnHWZThny1Pss+iRbr515E1jPuRYBSfiLO/4XlQoDIYKGfXFB
MPwWxI3Emiqh+tIxtdhl6j5k9qRGrXJjXVdK6xx1Xs//Y2vZ+bbHEMhIwrrqyb8hPLyZ7+ceKKpP
dRDto7y4VtuxcuXSebDl4PWy8bWLUDAeAi2Dl/NNb5UWT990MreTk/ZE0meHex+QketIgZeXG6iI
LWOLszHPDO/ECsZ67YcTHNU23aXx56raj6icX/ZL/KhlKDv1a5FQ1HPDdK7AsvXKq5r+Ax/HX/x8
Gp0gKKmmM21wfhYCuQ3s0uHnN072ooT9dzWTdn9jwgF+gZYBbIoLE6Vca/+PtC/bjVtnun0iAZol
3krqtttTPNvJjZBpa6RmiZSe/izm4N/ppokmtj8kuYkBl4osFos1rEValJQAJprUgE40QUx2XoLK
34teSMFaE2COWT7Q6bSwEomuODCn2GuidQQGsG5mRuV9j4VI9zQQIZ1wEDleh7z0wYHWib2FGBZz
Ysq/0J/nNVJu+5FGzum2AP9o7b0GwmxuRBZwQ1xLs/HKNQswXQxoG/Q4y33ayCIXgT0gdbNmaBzC
4HQRZ/WLVY6fkoNZSJxKAPPJewOWDpwW0d4Thjm7MBEH7yr0UieWNeryDsodIoCuhadD1CYHw4ZZ
VvXowf8Qc9hN/lVZJN702+uqyGyenfTxv2+RAE5Anzb6AT5MaZMNYL9NgFdNt75NyOAYuvSCaof+
CsBk06kNrP0W0jqEAJ99D6BEH1zlOp+tkyGdnBxF0LEpIWP196R8cLw7RLrn10kVRx+rIZ2bzpxN
pNghgi03eQm0skM3J+6o8ZM6RaQD4wGP3Z4dSBmccU/7ag8m5ohOg8aaVZ4fIAyIodHviWem+Iyj
qC8wbDIx4QQE2VEY5eSlQldk5f9syD/nl02p0JEksaxHkkoyr4htIakDLrsPTF3qX9SjJuJSJnqO
9RH6HknpMe+0dgzLthTbgxcaEetxb+ZW4rvVy2JNSU4mbNyKwpafuNu0RE1b7Ou6vBt6rvsYVfxw
/DHSRbG63mivJVTmIXllGH4rtnZfA9ooaPMr7roRXMgFpmeTnH6ib0qAa/zfvobSWcvx1Jtd0WuW
Fbec/+iBgcV2AJRYwXNtPf1POytPVTd5Gk6YM0bqN8gPTQYIywatU7MOBkVjQKF07nyrWbc2wGpi
kHWwaeTOWQSq4vO6qFzu8bpJkVCz+L1fiGZHb7237NheHqbx0a5u6HpJdTeWTpZ09uqltzY+ij3i
7KaZ/WgoQbK+jLulzO/LhYDYb9Gop0x6CGQjQKLhDQsvf3o+hn5q117002FWJz3Uq0P3WMf3gGaH
EnTIEdhBvLjyyqeWkCuzX7v9f15fPPfw3kNQg6q2/IRewjR3WvQtxVmbw539ZG2I4xh77MJdrkrd
baBSF+JcH0VsZJeRVj9Vt+5ZSXzwCMdhbty5FiJ5b0IqqYgnMIVUAIFbc3+3mmNkrvXleU0V5noi
WvJ3tTtM41BDU2rdlt2u7l+bVCNC4bwhAt2Xzh+uNTmr3fhdWnDRyVH2D+WcGO6uJPt0uZ4cTSOC
UhfQdWGKAklAcL6eLuOyVpZXBFjGxb+016u8fS3Z8/nlUupyJEI6eLXhZ1VaQERT7Mr5tgcgH0DM
Nn5JdFi/YuGlFwhGuP4qI9nENjDCqw4bA3hRWlyt3TeeoYn+x3l9FAEv8vsoFgkGF7RQSActqJoh
3wJYHPFAf4cKzqSj0FRtyl8JH8qvlV0Qbs2QYBr3C78JxwNNk/+uBHBLgCiBQyQwGE73Hdgp9rKJ
altGTY7mNSCZIv6lmlBHtSFHUuREbNDNjtkxRO6z+z65MbWvm/Jt2i7O66LwtuDn/FcXOf3ppnQ2
8gK6lAQAiQDa59d1uTfKN+LcNdvDeWGqvRET78gvC+BXeT4jnDFyDvgKNO6sg41skz9GbOvyXYAR
OM3qqQwNvhyVfkhCI54U8Roznjpw66K0w5Jxm65XU1epVi0dCjp4UQfA/oNNn5qBF+YLtQHUGecA
wgbnMvh72wsbyaSyJQ9u/iN06OH8+qm8AeDIRAs7Rm4Bn3kqcULoy8BPhjIAB77g0ke28ejVWeSt
RlR4mqlinTApsOgddDLUloiBmx1Yl+OVX41buV8tQGJrrj+xUrLvOdZLcqSi8yOsxLDTwu9MQLmB
4ilKyx2lyZhOaAW/NxCEn19KlSkei5Qc68CqZV0mRMRos7qqGvI+YcDYcXNdjVVlJLAR5MWBhI9e
UMlIlg2Pk8zAKeboYrSr1z54JejNDA5WcZnmmtBavY7/CpNBnNuJrm1gQ1iX5ZesbjB2OV+C9+lQ
uE1kBNtv2+dzFBqmblBE5auOtJTHtHOzZH4pWr5bL4zm/oVndrQVt4Ak1mybpVlPW7LKOcX87SJU
ZHb3PbfcITJHL26r9Sbo+I6aTlKa+RcefjX9NGnDF8PsLsrRjiaffbG754y7qPKAcQ10S58wKAEl
CfAsZCY+9OA4Ru10Ac4m97PLcYTDLqZ/+m3Q+GvlqUTq8w+IriCPOnUB1oiWWMeAC/XN5zF9mpwv
Q3Ox/crWt0+oYwPUzhKQkR+GaxnpF6Pf4D+r0o1XPAhJgCFEXVlcqQ2iANA2C2BCuRQA5nqa9y6k
mH71gG+JKzAspQB2oXV7NVm6S0HVSIIOtr/yJOvZ2m2DK0M4hWetHQ3mry3/1nLwk8/uHoWY281a
n1PzJRiH2K91yNnKQ3IkXPJyFTeWusoWOFSzvg69J2qmT1W+7QOs7Cc270iS5Nw6x9pAHIRlbatL
tGus5bdZNw6hVIaIIUvAMjiYTz+1w46zxR0bKFPkvwYnCZt9MWIkX4f6o3TTf8XI4UlXFdQbKogx
R8zLdG3MxSzJZ47ukRDJKshEFrsYRJDNnnp2WY+PZXb4xI4ciZD23mjrDDTC0MPyoAC4jOwc7coa
56haLOAl400HXwyacGlPMlrNqdNCSNvfgGth6G9yHeOC8umIwg8ckIDwA77e6b4XnVlXATcR9IQ/
5/U5y4MIHAyYsbyb4Sd4GdnlU0g/UR4BOvtfqcKPHOWv8HBZCThfcLGBNGAyYx890Oc3SGHPUAhP
fzSBgo5R7ifpUUjH2YRfdbn9Ujl4nRRO9mPmHro7Jl3ORuH20NPlWsjKW4i95TiOrf7mTyPOp2H9
wiRz4q/VwWjWJPTGyCl/ntdMYRUnwiTrDnhm2TmDMFpfzXxA7BExpqmUKVfvSCHJvMFnsjnWgif3
hp6YzX6x68cK06i58eu8LooA50QXybGx0TDHDn9BQ89fMOy7DyZkoEifDCG5XWfnBejlO7/UmZ9u
CcXPj8zP32yyMCr2C+VGH60NtAU8psZFiG+XguAT3aSTFYZzBhRW6JYByICG4G2edG1EOj2kYzQj
hcfrDHqU3LlGBz5mCAgU0bF0K2K0E03Ez4+WKwf1TAs2Q1hDcOFPN+G054MtzlPkTTRuNTahXjdA
FgK/Es8i+SaaqEU9MsJ7d2ubOON1X+gIiVRhAxT6V4R8C3njEIoea2Qt8mhmEbFuuBcDsCUAkDKv
otmKUR70dWLVXuKvVOng5mQxJquF1Lr3otF5oPRrx2+WnEcZ15xfzRoG0vl1eFGNvchk+QCWZ+tF
aOgucvXJ/auM+IIjm2iNpe1GIiTgbReyiGc7Vl7QSgD/A8T5gjWX512FbvWkM1uglMY3CoEA0MXg
3bbdF6yK5yJhzrfzktSn6q9q0sFlDaEDNSEJEM7rjIyTFTWWpsFbde+emKB0dHu3Gae5EIHQij7O
xC/ehubbhDG/xfzWlMlqR4sOcklnFNIxxhwU+pNd6OVYr3P6TZtG062bFK5Y/QKUco7fP5H8u7Gy
S0CIvU2dtz+/Pbqlk4s+E4gRlk0Yd5e5mPrZA2JpzADuCGzT/NZvksa+8nR4WMoLEQiqQLj10B76
Mc+Jyz+14QJDliUFNQ8OUjSB8TNAa/559ZS79K+kD/nOwSpMOs+QtA4YLRraqBs/Y99HEqQnZxsE
82wKdz4ACjZYfoI1KdNBEimvjCMZsq8L+7EcHOyRV3/1weud3aFMzesJc/LoOdUsmdI1CEDyAH3R
QJqXXINlsKDHlCzOkv3gWHVkhQkfb+biS2dcnN8cpYkfSZJcg0nKea5ccWrHR9NLPHNHOp1nUBvA
X20kz+BkdtFuDNowAzHDsjOcadfYO6ubot6K24GBKQS40eh9e63o13aJ2aw5YbovkBwF8PkQXk7Q
cmx/+c5PlDnPr6Ly7jhaRclRbDXZUsqFhs1rxh6JBZqM+3R+5l5CR3AydLomaI2BEKlM7G1N6jZg
yIszoLEFZpxuMcsA/pXHi65coRMlHS6fDfY2W8IWkTIzxH69F+v7Ul15OhhSnSTpiDmYVmHBKCQx
A12r14WRx9YY+fwnDzUHTOn9gAiM5lUARCL1eXrZ99sKhFeMd8Zm+GZMIInwf0ze/ajrzVWeriMx
8umyi3rMRI5qC75jNmRhN36qyagqTftIhHS4pnCx5kA8nlj4lE//rO7hvGnrVJCOjlf2PnB5sVJ2
U0ZmlSXmfOGk//xvQqTzs7p9yBaxTvbig1GMYn7/wsne/ych8i1Lh6Gc8FTG0wz3UGnvNsOLgkIH
xKZZL/nlPCxO6Y4igWcFL7n7rcgu6k+gSGHD/zXeUIqF+xCdmKEIezDgHXvLa7H08dDeVMWNhVG6
84um9GxHsoT5HUXFRmHnVdBDVtZ9T0HLs/X1q1k6oLM1dxMhSd/TvefTr+elKi/bI6nSuZkmy683
8WLK2De3ezEAc70M/r62LFSV/DBqqkpHL6nxCDLqZJsvKQvF/T51wPfPI5LugC0VGbpODp19SOcp
8JvB4kI1ez2EPKHsTYvrrhMhnaZp2FwT1x3sg+wD/tjUP7Qt1hoRcpK/b0JjnbM/q/Vcz/dkfHQL
jWNTi0CruCgmIk6VHVvtsN4UB2nd5igvL6v0Bc1D5+1MeeM4f2VImzH7dsqtEDKKen0p6BQV3N1X
PI26rv3auLoGZKVZox4P1C0gBiMdcHqY+sFD/5ODCy7A/AJgxSIy75ehSPruKi8Ppi5rrDRpVJdd
dIVi2MOV7tMh3SqyBhBXmF/d9SrsD3kb0/Bwfg2V+3QkRfIQXlUjAd+sODjODfplTP6WGxoRwmA/
JJ4wRwM2VuiBjtrTdWNDbfs0Q3K1xlSZeWlVuxFogzZPxuzCDXi0VW+f0OlIoOR/htk2KseATnW4
2jc+4pI4nT3UKcxVh+qiXL4jUZKZb2FXlXzb0ERBqoetyeMiC65rrhnPU5rCkRTJ0G3Y9JjNkOLX
F6EDJOd7at55us50BaGEaBD7u1Gy5/GB8s4JxLAtSzBoWJtD5Od3fbfj7euCOeziGoMmRXq9jI9r
CZCDPfnUgyYQU0lAQBEom5KtuIDYZL5IxCND7vAbb/3m69yG0h6PZEir6aBS7nrIhYpHU+4klP4I
pu/TtrPSX72763WTpMrNOxInrepoZJM5pFDJdd+99adlP/vkWpuFUAaSARDMAYGJ1L+MPxiutdc2
Yu/GlcdL/yNPNTaotPQjAdKqMTd3iy6AgGG6qOgVIJkAbnL+3KocLN7oQE8UPh2F4dPNx9CokYcZ
PJ6zts1jl09XxEM7yDaX3tWEwZK7zAQxgO2OOsZQ1RahbSxE7xB6dz+Qudq84R5pOByG/xgED+hO
4vZ1pXvGqlbQAcq4g8lzG/NFkiGArsfo+twRx8tOUiD8ZN4G5jvn4vwqKixBMPwBMwFzvCFKTaer
OAJj2ChC8KSbmAcFWEtqRsBh00EViYMoOfUTKdK9sZA+4LMPKRhqv+86oKD29R4Q908j8tY+Etfn
lVKsHThuHKBPCIwYAEufKpVPde2GXDCxz/muHcafzsRj3zA1eWqlGAdZR/Bcg4xTDv8DwCUDHgAs
10vZvTcL+tit4Z7o0DRU7fLIbQpYcRgbbE58xlFYHhQ+9dwc/NNp2Hi7sK/KR9PP37cqK3eFM9/Q
tLurSv+tRRNgtGz+bZpRJzKnrY942pNDNXo6VBnVftogThaNX6AQkQEElsXG/HAPemjROMlIu0XN
5FtRgHg3BoFSHpW+DoBNKVLg/WDEHust49jlPMhAHUhpzPmezFepN+DftxW0qJ2uL1+VowXd3V9Z
UjDlFv5S+i5krYBkpflls5TRWMTmdjdtieM8rIATGIzdeaO1FX7lRKpktT4Y09uR14AnoJXAZ+FB
eWtb7fgtTcP1NpwK54uV+t7vlPGw22fTDObM2jfTQ2ZaywNb6wZ1BdvqUejk5oFYy7DE4zCidtc5
swUyT4NYP/Mx83esyOBYJvRd86i2ne4yrYrsJW/ctU56Y8r3Rbp4mrytwl1jFgsnEq2CGLOVG0gd
q2WGIQCQNw+kas7TTA4AJMzdCxbcNoumW1B1Mo+FScE3y2C5xgxhmIi17YgZg/nbwiDz42wU9dfz
+6aTJW3bWhhV21eQ5WSPk3vorIu0ij8jQvSpolPZDWTbtzsH4xAzjlvt/cObe1C+awmtlFognBM8
7JjAlqfXZ9KWBRvgZExvvaiYGaGUgFymrutINQaNxipweoPNFO1pcj7DrufKnv+sVtFG6+r+yJqf
dK5vbAzmzWv9a7CC2HLL2KPV5QbOmKwq7s8vpiU2RL6MHMFxipvB8z3Zn1a1OVmDIzYM3AM7MMe8
mcRge49gxqGvSzBJe+6TOYR1ZJrFNfcK42tQ1o/Umv0dEFIMzeaqHNvx5wi3cOTeqddZxSZ86eLk
EQPxQbXdeVNsVVeUPJ9XXeVhoLeFOTJcTqAiOBXVYMw9H6uSxhg8wsDDnKVx2uC9Y61VilfPaEy6
QqtSIkCKwIaKNkFcx6cSzbBhlSMkls7vydoxVN377dLX1VB0YiSHnYJWllkdxFTtXVomXXo7lzAv
HVaA2npB+YZSoI9biIi9PNqrmdVVMfYVjbMqKPdL10YlKW/KdX0m81ve1LdDPce9WbzNvrFv6u3g
2e/nt1BpLejcFWgagWh2O/2CJRvp4nq4miYXTAyvsOWItxdD8YvqumiUDvtIkhSzgZAS3FriEhwm
LyHVe57PUcXNKMebp5jZoUuZJgukikVhneDTAfQ/bghJNyNbl8ERFyACYh7Riq/JMLu6RgaVp3NF
2IJ2MWAffTDJtXBB8NhgBfukrF44pmjNLTm/S8oIwnVNMfkDZlFT7r9Fr2rg9gYCXTMD2tAVX1/n
cD9sNyEw/sAAYQVJoBsNVjUjg97mr0zJkWRFCo4TApk2KI9a0BHCk3XfF+fOSfe9nWz+l7yPVzg6
47234xowFK2ZTPTgtwfS6kJwBcM3hlVRjsJQtIBhko8KaUbxaMfXsPY6I5Hn/k75Q1dGRhox+8lP
oy3bWWCyGb541bXTJikGW/ured517Gtd7Npyf35LVMaFrt7/T5sCkj3pPWWl1Bgca6TxvPAlMkWA
OnXtqBnCUjkiFx2PoIKHbQFb6/R4Et4iSK9nGnvm72187/wAIHghBuk/0V2Jyxqgs8RFbhFJv1NB
czWO3HMZRef1gWC/t+I+1A1Rq04KnB3aAkEaCugeyXmPRdjOGMahcbN6l4HX3watdWlYoyZYEysv
38dAXcVrCcAoAoLlVBVW1W1WE/RisbEhRbQxy/yyAOPuajB7mjjDZD4ssz1f0XUy/XilefN23jSU
ejpit1AedPDn9APA21Rs/owPMPpDtnw10wuq2y6VM8Vk3r8ixM+PLo6+c1a87CCipzmOwM3m74ot
yRYTzW8hYAp3n9AIsCR41mNV8edUnNNXzhgOQtxixy4ltzn3dmuxPZ4Xo9TqSIx07c49GhemHtYO
KD7gUwfDEDXGmz8+E+PQaZt9xW/7YCdH0iQ7sbPC3lwGaXjYT/X7BhypnL7g7s27tyncta0Zhb/N
/gD8xei8nn+i33OipbvQ3MZ0aFesZ5df2ObVMuxyctsYMe0vsjoJ+/piMK/8bohG92ca7nL3az4c
0vm+0OHwq/wL3t0CzT3wMJsrbazXo7PVC7EGRim6ty+7NimyV7JpHmuqE4GADXCRIJfHu0M6EYTV
/WqBBwJM39bFwK19OOa7NXU0Zqq8JkH/hiljG8xSqJKc2mnm+cvIBnFJrIDQ2VGWe/8YyzBX0Zra
ZbonxZzugCU7PdYIWYN4aVArxZuA5pPmxlZpDPY2YOQLgAXk9k6/xCqnOUirBabM9sT51tDINHSN
1qrjcixDMuAKXXl9vonLIUu2IKrsS7sGaGW7B9qA/4kGXgxUI/sFTjWxidLSzoAIxWUIhYYN18Ns
l1E5l59wnMcy5IiDGhzBKGSkIUaLwP1oHewx/xHQ8TPZn2NJkkGi1BAYWYPrrn4e2zt/+sK3W7P8
UjydP+jKHTpaNMlN05D16OjGDqXVUza6UQ3+aDcBwdrmXiDq1rgVpc3hRY8HGeL5D3yYgzf5U22J
gR/vOiwvavvB10ElqPwF0FT/T8SfA3h079irM/SsF+vG3jb2yx4Ta4ipbgxMFVsdS5G8kl3YlTMz
KDKBEduexwgIFuc3RrVU6PDEkDPYV02ACZ4eT6/qkHL0LIQizo2HcVOKplNdKlwVh/zJhJvwrkhS
SceTcEyfjSg+oiiCvOLFhnFMijeP3WUR7y6mpkpKtjuvltIBHsuULha/qSwfXhD+PNsit7mZsgGj
tNcm3bM1HrM7YGegZe68ULFW0mUWCpJc03NM0PnJd4gxZeWArni8E9D8vAi4Mvq7XFFZHX44OvSD
PymFU2EesHNFvg/VXMwJSm7Iy+q5CRbMYs4eatOYgvTDJVqr3RL4YMT7FQLgj3nvnbVGJMsRJ++r
lUYV+ccpt1uKFNE8Xrr8hgRPk3nww8dsbsBEWicB8HZ0XZ8f10V8KgE7NvbfAxH6qY2ZBVm7jeJT
63FXsEeLfsXjbTHxRuG/z+/Ah/MC4F3BSAq/bAL2Qn6CjgTYt2Pu12AkBV98v7lTVNWbjvf0w5kR
UognUq7wMB/2GQPvnd8UKE9gzn27GtvxhRMbpHCN//Lf1QEVpQ0kewcVJDmntzhTWpEN0YKZZ98p
0mWbncXnRXxwzNBF4Hgh748qlSU3iDST4dTIeiCh231dnadpA9Q1j6wsi5ri1fN356WpVg4ZVTzj
MMVhBzIygNN0a7V5A8pUxfDqWdlNmA+vJNMh+inMAAG6mM41MXtF5CqsBWaxgmYtoh/TeQvW8WFE
ZHteE5UI27Mwhyec5odnosnZzAmOVJx3sx8Do3SCp9HBYH04OBjwc3G08R4FSP6H9PRQYNAYGAE0
tmqE4OzZaaY48x4N14k3R1NY/nChQZYHUwA2iCvoT6VDWqR0IWvtYs1CJBH+MayEbvczfz2/bCop
PtBvAJ7hIXVJhIEcXZurx5D8aj2RvuEPpfMDk0q3XROCQXHTOOOP2WgoBGRx5KPEEUV64lRU72Y+
bQKIGoDYzOerxUE15pK0l4Z7bXkx33Y+kiUl+1oG12ha+u964mGPEp6HogxAY06Fkxk4pd1CGwBx
t3EeXAThAe/JCCUNjSCVHYI9CQaIzmnMLksRQuiArpasEIQGrxg85nc8cx/O66IWgXAX9UgbKKeS
LnZrDrkL+EIQx2aHbmSYmVy6n+dlqOxCdBHj7YV3AiZoT9cry8GmAbLVBkWsHyHSWcHXAaTF5n8m
kYNNYEtMWB4sHY89ScxcVoz4A1bLvW57ckvdIMGsvWZPFF7uRIoU7KLcwRyrgJShw9B+MYCswP1F
G6qptyjXDO8QgeuPXKg8fDIVXknaBWIy/70AO2SdRv2YaIf3P47FiUX7Vw4uo9NF6/yp9UoGOXUz
JkZ/sfFvTnu15XaU+6BEJXctshN9XOugihRX04lcybTtntTZkgq57rTDqFrcLCQq63C3cDdynUcT
eYL/bIUAEbY89DgA3AdZs1NNG54WE5/A2wLfBVyyNiomFqXOa6obxFNs3YkgceSO3KCPpnzLWSFo
dGr6FBSOfUB5t71eh+5bBbhpjV6KlSQoS6GVwgswOC53FcwGRsYtB05i7KpX4JolUzbPEeawotJs
bh0k5VLX1shUqQhSJLyPEVuEHxIqVWABEbmcm9jhPkDOlmjJE9KA3qHXZIYVpw0e/g/2s7hW5Cxn
sbChDwO4DuTor0La5JFvoRbgBDqMF5VGCF4DkN6DrQ6529NNI6vZLayCRive/QW4eMmDA0qUwdGs
nFKhIzmSceSm4fpLscAXpsFFYWWxHdCkGrf9eWNXXZDkWB/pLuZpjkwVhT7p1iRVtQEkcT8GO3+N
O/8K3OocyL69kYwY3py368L5r00+4q2EYUdYCAJpT64bNEARFtPkTUwwRmAZ1c5e3Z1lt4/n1VTE
UMdi5IGF1J2t2qghJsvxDEq/Mad/cs02mWzrsu10xqiUJi5ikUJEEVEqhhS85wYLNygFszC79tp0
fxTF72wZkxyvn/OqKS5moDyjCoR6kOe6skFaxmiiWwiqOUVzb1DnJui/n5egNMUjCZIp9uY6ZJRA
QlAucZMt0WZNj2Co0JiiUhHPA0YC2HcQuEurNhXNShfQ78RjmD2YAX9yCt34nDicJ8/lPy9zMDT5
eIES0AScHt62wH/T1oOx8/QxFX1V7XOAZIfbReFT0+yAdRm4t8FvE4D8DZ0uzq+jynWAgQewwiLE
sWWM+sYd+9RbAaJehl9K5KIa9rOYd6m5aVyHytE7grkNaoaAxZeO9OBRZtkFWpJKJ7hFV3TCWz9K
1yoipL5YQisqqO4qs5S6IQFBsIEkAM3Q6crWYEpsmOs2QJd03tyMH3ywyH0Laue6m7zbZh79eHPz
Z38IHgvGWeRVuXUYXGZepbQ/eO7g7Lupp1FmOS/nV/1jdQGbjm4UhMWiAgW48tNPQ/0LeUdQZMR9
P0Ze7kTMdyN/QTWF8fJgt+neY4CWMvo58soqttAx4zW3FSY+FrStLz2Leu8fr9cNtH3Ih+GzcJ3j
+evh0Npy6gb2n7IyR0DdTEGCWilU/6fqxovWemm22GhvO5qcXwnVOQ489G3i8ifgRpesvwuMCZXz
uomtnpaXvVm7ceXk/LZ1av8zoqAgoicC3ET5LLthMaYNgXLtsN2SFUVpbj77AXs6r9HH5k3ICCAF
nbyocHxoNkLB06emiEo3UIEGVf6yTMXtuPxe018OY4cwn/LIm80Ytdwnq+A7D/DoiWGb4JaZLU3A
r9pQIJRjXVEH9zy5Y3roPIsVa4qnJrMiZ4wBeJj1e9BOpGjJW8nznGscpurMAYEdrKi4OgHGLr9j
gFNb+EMGC7KzKJ1/BMG+6ba40PXHKRU7kiO9ZMI+yI2wNZC2X14mfr80B9PDuBXKY+TW6vYd+0Qs
ByBHIHcJN436yumBLeAljZTlOLAhsMWRXTcMFo2DpXGTquNwLEYs71H47U5TOVpgBQXA0D0L2mjC
oEWo6wlT+WK4HmyTcIy2XPzGOaCUzAXOHL9L81s6APE6uCTmfmp2uY6DW6nRkTBpo3JzaEdal7je
XDPq+2u7uBgBWXn+zKmCm2ONJE9fjdmITjZotA57I5jjBoOEeXszFS/28hkD/6uPzNq4YPiO1RlE
ZdbXLrzk1cNgP/c6LlLlMTqSIt0PPmEVHz1IIeGBdG9r9wW95gvTXP7KQ4SUBuwAbzCMXknWltVL
WVA89jInS8j827QLZFvfghEgDkaxtxwzDlddIKoyCAGlRUBMg2eR7PGLsrXpEMAgEMXvSN1H5ZDt
Qh083J8ReTmsOhYjBYiTBbwcg0CMgXT5y1x5C3qex2Iqd4sXrE8uJgPTPcCpGy9Ci8hMk84iy3dc
ySxZiZVhiC9caiNGSGC1j6FtTK98tgrRzDSSAC3TA0xtzdHpRIY2+EHXjTwu/lB3SDhY4VOZluSB
+0DlWWg6fu3xW1CNRefGe92DiXfK26zaZ4a7TCg2AT8jyifUux4GhoRagrtpBIhr2QOE23bMas9y
7jQ7xpg77oOx9gFauznJOATdfZf2GwhKy3qoo7mbgjjgXrfv0bdAswlzrqPbNnXE87kj0Yq64B0Z
JmuLfJ83vwxQg76vZjUVURGghTECPgleVdzdEFKPfTbHbtnZ/lW1BE5iB5n5xPqFl7ezu/r3Vk4J
3wF0gWW7gNv1FwAfzwn6ljM/yl3Mobk1epgwa2umr3lHeHCbUzwX45I5wRdroMMhz4Zgz8sFTjsN
M4Q8/RhSE9qXwQsr+2yK5nmpL6xhavfUDbtmX5JpRLWxcNk1uiL599TMyzlm3OhANWR3tSZgUB3C
YxOSfP6wsQ30fTgeFFWzMb2b08cAuaWwej7vvT6WBBExoAglQImRJgA11ek5HEvTzS2Rx1z5l6a9
BGheae7X/gWgtFFXXqfBwTEuz8tUnsIjkdJFw8NlDBoDiZcBbcid3efIgnQPWbd9PS9HuYaoO6Ie
jbY1nPlT1cjYb0tTQ87Eh0uG3v+2L19Kx3/sZqbZLvUy/pUlV7752oC4V2ScN//SCn+Y68PkFvEa
fne73bbtxgpU6TouGMUjQ7RVo27kI5+O+RHJU6PDIxvQIIxcILnN+vuW3Q78Z5Z/X9u49PYrDmzx
jHMeYarV7qaotZOiep/qH+eX+aMnP/0K+3SZMYUUplOOr1gqdDqmT8NaJY3J4zRPWPeWF3Exat6t
Hw0IEh1PdCULYGFZ78bDXGuRTw1YCby46429W4QHlurEKHK8kIMHCarJPqqacmEuZYvf1VuLm5D5
Ty4Bx++SD5dTTq58B8Vialcszh088qZiOBQtyLGAyR3+d9MSX+ELBGU81jCCeLq+qYUeZatCTE/7
14L8rvI1cgasqvHVoN+X9Q5jxOumK9Uol/hIqHsq1KRpnQ0uNpV722Vp+e9TPu/bwdVEAYpzA+VE
1QHpdMycyRkIEzXCtAWYKiDYgSxI7wbyTHHz0y8heC+GHR1vaaprFv7oF4RMVA7FkuIelI4NmHNm
Mg8wn5H+HsYKkOV3abqil/D3+YOhXMMjOdLBSAlp1zqAbsN41dY/Jrqz2MN5EWIbTiONU1Uk2xhA
oYM2FagyDQ+b2UYcAOLnJegWSzKE0B4DL2+gRIVuanjtQ1WEDwEwfDFXoxGldCRH6yXW8+gBQruw
RFUFyjThFyP4ZYx+tHGAh6VRat0wK41GwOn8d+1wokR3PqhAwMtwKpI4/cxZiGyvPbmg3PmyFnfN
UuwdHa6KyhSO5MjjaCwfndXMISe3mmvQ1uwmv062OtP4Cp0Y2bJ5vbizCTEzwEUIxo1yOiQd1bWd
fxxMAcEIPFHggzNWAO5KctDi1RVmiAxoV7ANdROWunsbEH1rxKvJobcYukL+KuyNu8Islp0zrM23
kNHl2h4FAyQb0P9zfiOVmh99kX26kYEzuAik8UVhujy1qfVrDNwkaJ/OS1FZ6LHe0nGzmnHr1hTr
G7A3MnVgrcMAav+AtoPc3BCcvaN+fl6iUq8QL2WkxER4IUnMuqLqchtJ4KII033Zm95V6ywVioy1
DiBc5UswNSV6atA7iXDwdAnB7zZlrRA1z87NkLb3RePH57VRunuUpYT1gOQVVOenMvK0KqfNRCWg
BxZ/NmCY/tI2L6dlD9w2i/w/0s5jOW5kWcNPhAh4s0WjHb0RKUobhCRK8N7j6e8H3nNmukFEI2bO
gtpokV2FqqyqzN88yLpv180Kz2cpgzF9gOGpe3JJmsUUBAtbhZ7yr9Z7tiHVm3gcjomqbvW0Xvla
n6sbCLBQyJ6gbkSbY7qMyCrKMZBTWnuJPQrO2Hq2pH8r5du0u0rLl8uzuTiwk2iz8oaRdPWYJETz
qXeZ+I2LNZWHys7W9HIW9zvnJHdNSrTs+lmaFMYyrtJpXIMmItRc7xQrcQKQl3UlbEJDcrrhKyju
zVD0t25s7NxwWFk5S2PlB1D/ApY1rZ7zhZMkWY4lFseQzzvUTX41pu8koO9FK1j5hp/rOSRq6qe0
MzHQ/YTLG83IyoOpwR5U1S0lcn/vJmbj1AOysNY40GTXfPnL5S+5tMsBAUqcQ0TkVns+ury1cisQ
gf96OoZbZRJXG6/o3G2TS78vR1rKYBM8D6WCyRBzrk4npDgRWEKS0V9U2jdxGLsSn2PJwO6qUs0f
mT5U91rgdQC3aE/yHOReujLBi9dqQ2eCRZRUJu/s89FqQat7fWRQDE9dW1E62rnPhWX36XdtuA+i
+1y91/X9WNS7y2NfnGWdqg9GsNSP5hh1yTQa1et0LkvCD0HFUohXfOqtvE0WSvASNwmgw9S+DUib
s3Sjl24ia2BJN4bs2+Wwz7KHPnzUE2o/e18/iNWNLO/GQN103DOkb1QdLo9y6QuboAtU1hMQuXm6
g1tkpqAiJ2DSfWt2uwlxWz9o5o0SHrs+sA2jXDl7l7Ie3TXUoFS2DuM+/54mX1OqYkbcmz9GiYfJ
QwKYvUKIyugdr1oTfV3YoCQCnn1TQqI7OksFcpHlcLOKCfptFtfFoJq4xJU+sspqGGwVikz7ujYr
d2WUC8gAjn56NyDXULUFj3U+zCyUmzhJiJsOu1697zS7tRr4xS0PXzxVbi1t05h/TPpoNCgcSfvH
QuwTvQqMKHxVmIVs3/P4LmosQlcjdZTIV13wSy0efe/98tpZSvQnMZQ5qmkwNFfTS2JUlvooy42d
4GzQi79CLboBkXCgp/699oZv1DdtuZGOebQmP7qwmM5+wSw5UMbhamzyCzIcgS300qrqDrWda73u
HQ2U3RCEa/lo2pGzRxTNsg/zCAiBnwBORaxEzSip2UbIvVHfC1pXvjWj504WgF395FO+fSxEQUt2
sobNq+1qhufdSJ4aHYw8a5VdE6viVWiZ3RpNaOFKhkqvQlNUA7/N8/j8k+t9m/XZVGDQQm0vjOYu
D9ZQUIsh2EsQEJDL+GTd0+pJNBgDyRhdrWMhU/UFlXF5VS2c3RJE68lgcnoxfHrjN0NhjY3GayFJ
DnLh4eJ3UwaybfnuyqdcikSlb9KkIzd8ApjqWRhHskeGD8KOaq/nZNaVlj168r+Jwx0P6QpFmlqu
59/FjE214gzguyTitST+EoviUPVk2lBb02lZ3JIqPXEajsgJUiU5jyULSq76RjTJ69253Qv1GFv0
D1IcYaVyL2QvenPdaFdJ++LrK+Dnpa14Gnl2v2xTuQz8kluJONwaxa2UHmVJ2GjKneG/SOPh8iJZ
uhUAtJ9QQgZPnU+mS6Hqe8kgZtkmt9QbNZOfhvaL1eZbz8t2eVjbtdLdimJ0YwrmVSW53y6HXxor
KF4sFIypXPzxFU5qD0FTaw3GctOpbb0Omm/LmYJbtIkBm/jGYr2uvTWVquURcxPRp7o7bKPZ7hb6
QfFdjxH3kfalh+gpDJLTS3W0iXTvRpc6mCs4rubKRnPfE3WNdrB0U8F2imclvXIQOPMDRXF9yWhr
dktW3Zg5d/mj2VU0mQfw3wfT2prW3nJ3MSp0IWXAXbQmPrf0GpR0nFgntQ4uvnNqUGkFbtVgl77p
wqNEI6oGGKAKf3xygy4c4uGourd4Hv3zLw1wFzmGD2DCHNIP8tgr/OmAgYMe3kR1mWDiU+e3VoL0
ehPcGaH7o42seqWJv5SaYMegUQB1gar9/FxTyjQO5DrbqIWCT3FqGzqXXZA/IoSPyyNcuCChBEFr
FR1fcNBzmqubq6VoZHDjWu0X5iB7NO2cmnehVZdHA5H8y9GWviLvCYAthKKE+9GlONk6Teyi827x
pODq8/xhYS1jdCJGW8ks9l310Fripm3cnUcb8nLohTk9izxLjUKG2003PWYq96Fzw02dAluKvZ1i
rOmdLmVhQnF4TW6XLNfZHVcYRmgvCfmhHpUrlV4sJ/+NL3iOkpfbKFHtJPd3mfk06v712On7Slyr
ji4O1pBJTxQr2bSzbJGOQSH7KYMdhe9AyCqhsvP6qaLLfHlSFzIh1BB6DagAKrSfZyNtTJrG7Emu
uVJzVZrtllS90Qvpl5DWByHpj7G7ZraxAEmbrKA4UOll8Xiav1nU3DCQ/SVmFBw19F60K8nbl/GB
t2dqHvzRSYyvmnCTWjs5fMEsysY5VzPum3+sosu9mgcFIiqc3irOpudnbaNYvS8M/I6Q6kK0V5Uv
hnZrli6t+GsrXjPnWPyif0fTZhSCth+KgEY7M40xQS1+pdbg9L1q52spbykhUMxgfqm4TRqS58Ny
Y3nommbk0S/WG9AVNFuap1TKr30leuqt8vHyClrcLCQfGSoYPDoaLefxKrEXA96K2UayBmB8ObYc
u6gRbTW/RQgHJV83eHLT18BE5C74cjn4wn2WStXfseXz2Bh4S2JJ0xzcogdWPLyR/DXc6rQDZu8F
YJNgBql9oGY6r19g9ZX7pouUZCyYWxMUgCYO3AKD4+WRLJ3PoL0mLB9U1gmzcj4UrYHsrtY0c6vS
yvaB56v2qCbeY2J6ltNqfbz3m+w2NHSCA6KpBjW0fW/gYuhpL8ir18c2S4aVy/zHQTUfPbjRD3MX
eH5zwEAycGkIGz5uSSW/jSW7w8m60N7hZV6r4sRlJwGrP6xAt3Ot3KtNuUFb/RAkD6WpHyKttl16
p6EeXLumvvdlAUj9Wodveeo0xUC/gwqVOuestFUTeoPFKkhbzOTDqyZ6C10bKAlaxS+hmh/V4E2q
FFvWuy9yEu/CsLRLcY3tsbRQWB6oZPMc4XI7S6V8ECmIaMttAgWiTqBK/QEwMsj0qly5qi9H4t1j
ftAVP66aJ2cw9bsibqYnbKjKB1PyD1Ubb/XY2F9ekksZi04tnXeNSjC09fMV2YuKEEJUxdkHLEpe
HYLoPYBSrK5JFSxmkAk8zXMA7aRPZcp0gMZVh5Cjs8J15a2Pz89OE8uai4TQvrTmYHyVGkk6JL6R
31RGJd2Yeildq2mOqJ5keWsZbUrF80VvTeUXgKwwQecFWkyaZUWbrCqq0m6DGzd7b4Q/cr01kE2W
90W6j9f22dJUn0ac3W0GPy8razLNDNNvhbiJZerCw32nrDX6l86G0zizR56buGJWNcQR5HgnFKDO
rH4j9NURq22cUvyV9LF0uzgNN1tBneIHfdAxkXH9NpaoAOTPXfAkCk7mZnZm7S6vV0mb0v2nD0fT
gD7/pFw1v1mMYRIaqcIZSwkEcGZS9n25r0B7VVu2jH5V1nKhbD1A1bsBt+pXMS/lB0GzBuWqNpKW
XmUu9Ts9UjD2aCiUeDt1HIZHechEY6OMihI/kH2Kfd6lqnEI3Kj/EUnwCzba4Clbf/RIg57pRddV
YdWdI0MaLdHnbzN/22tCeRWLmbANpmWrpLKLxE8jSu9WLVYHueqiwRETSwic1g9TY1P1rnmnCUUI
bFAy8wfFU8UvhSzFb5qYIMclSObILb8SPXGjBpILFTGrw2OTdAr31sFCow0WHb/BbO5aw1U0OxYF
74dUBrlD1bN8Vgqly52hKbptE9bid7gL7HVVDHSYQYnn6zvNL+Qrr8M22K7zro43SdVp/r5KAAYA
YpxUJaRYnXhZ4sEqZIQ967iRR9vKe/AdYZ8WpCaU7q+6yLfQLvRC8z3DkWMzNIb1J/Jy6ZgoVrCn
SjA4VgwZ6wpQPVpPNWJ9dpExybZXhUPo4NjXbMAP4jzYiGryu8iH5lYfraxCyzJ0G0RlG+Q0cGbR
/iSWW/+QgnowN5FXlb+aSkqfM5yjXFsrBtOpTcH6E2tM75ORGd4dNhpiuPGGOIMcoY43KuLG27aM
MFKQOPbTzjL3berKPTz3+pjUTXg1dl16pNAlH8WaMnjR511gy6mP3W1ZscKEEhjllaYNdMdTLTO3
stAGnoOAY4ocXeveinIulIchlQzPiWRRuE0a1q49ZHL2JpcDIBgXvKC6KYexKJwO27XsMe9D/1ov
B0XdFPlYQN/pi2KyKcsqbdtHvrcL/a66E7RRelbLPhgBQWPKbstKJksPudam+bbppMa7FepSuek7
udoqXIJ/Qnov9ghsAFDNWRnJyhNjMb1PTA/6bGRUZc44Lsua1ZPgaBwisebKe7+4lbtvUXCnRHYa
HpTsTzk6g3Kjm6sE+IWEwKuGGg+0z0nHfZZXs7a2iiriZgBT+Aae2J3mvUe4f6D5spcJN3Ttji74
dZEEdhWDglezlaS0kAJRzQLLD6IMNe95HyEVxDHx9SYDpCHZ8mav3TSdyq4U0X9Ys+JbyO5cheln
8g9X8Xn6i/NKTQaDe0EWVSgyULJ2UZeIoDZackwl1iiV6Bp2QZiv5PmlwLCeYDFCYNM+iXRIQqxV
Ui1Q22oA/N7liU4/9TC4X1wlWFlNS/NJVQV1Qhn/DrL8+aUkHzrydQFq2q1U6miFml1JYt/ENjq3
iCiRvhpn9KQotcdG79bkbRZuXnQyTYAw1HZQZ59Fr5WhCsaO6CpO0JXYcJC5xzhY88BcuA4gFQhL
X+VJAJhhHoZSpJn7OdcBqd6W2gErCk7sL8baU3Hpeg9UgvsqM0kFYL46B73PldwL4PsxV28FfVqK
cQN0ok0NJh2DVN3jV/hhNIDk7lRXtwcOue9u27SFHXtedJN6knHtV6118D3d37pu7l37QSdsJTVu
KVpUeuQ6Ud3RF4115MLlsvXXKDpLRSlmC5i/PEF/wf+eLwqrDVJNbLC0znWqBf5o+3G6jcfvvpLa
kv8dEo0cO4kqrSz7pdVwGnb2maIqTeQyJGyjdds8+aIMwz5eswScfvvsToO+iqoDvJqgNPPLaB0r
1dCKXI5b6tSe4t9HXrOiorAWYlqOp++JrGRje4RIkogv7PqPch388zfL1KOmKYR+6VSBPo9RFqLR
xhVeUqaYP6WV8MNz4x3uAit39+lG+Wm2TsLMCgJNEJd6bRIG+/Q8vs+gJ/jBbWjZsbVV2q+Jvr98
51zIfAyLIcFq1dH7nS2BpKB6mGgVgveD72RZfR+Oxrbu1Su5dh0jGVZOk8VwCF1M5NapuzYLF456
oTcS93eXaqs0xlut0KFCoOul+Lf5ml3SQq5V6UH/FW22LqBg9EI4EK0U7seusmX5vYpua23n06FJ
15LR0qeDqAGFkB2M0tNshagREpx+N9m66L9VY2sZ+777E4dfrM51iua9V9da7EuTiRgEACcLJBwl
qvMlqSo9dXMvKkDbwY3M3NweY7W3myjcDL4xbBq9+Xl5tSwkDKoD3GEhx0/3odnnS/w+s7JJpyHL
gIr1+r3naXuZ27F9Oc7SyLgeKrzb0UH+JDFkDoMRsNfA1lbbdrxGYNSGQuOXXA7XeJ/LoeilkX0R
hZhjahUXdYMxBkBllG+ZKAJHexnA9eXuYVir1y4tEB0S2X9CzWG1ehBxj5JAqUPjksu7Ti8cedQ3
BrsvNn8klVOvya8sXV35YH+HnC2RoElRsukJaWCxV+QvFvc2sU+2qhA9gEK1s4liS7drsroQ97Fl
bTpXXsEYLVwGJtgUuvoWlw5aSufLlFZlW4YjMxxjlxogX20J5W0tiEcTyPTldbMWakoIJwdBLLSy
IkzaQEVfHMxCcwQurnUfQdtbOXKWUguQfMgWOLHxRWc7QekHqzQH4Kdhm25dfAocWciehb7bhkay
NWNh2/fZyhG0dMydxpylM8MLdb8NiRnjbJ+WChXC58vzt7S/DTQHVOqQoCvmm8EF16dWA7jFXHNR
XIzRtAdwZ64I6C7O3d9R5vsghYrWjh245LGxKFYIr0Fk3U3wXcHA+MhT9623Zoa2tPVOBjav8Wd1
LuljBOBa97/q8YPp/pH7Y1Btx/jBT5719vfleVxchycjnJ3iYR3IYjCF891bs0ewbDuWr6ti/Yvr
4SSKcr7aA41uojLNY2nQuehCCuqRr6zs3qX8eDpz04842VIZfR+pswgC49qW+4PUvJfqoxb80rXt
v5i0SbsOsJxJ3p8Npwmb2pAyJq2lKRCKtaMEB3yTLPf1cpzF5XcSZzaisLIamtGMSJmWWxP9MnNx
00nhLoqtb5qrXuVR9G+yxUnIWbYw0k4Lx5GQSU1h1HV8/6ka0M+khaj98tu1Jvfi8oOqDNUOoAZd
rfNvNniVGcvGlJw8wY7buxwkWhs8atFay2BxcQCFmCh9iJfNt9XotoMsJgSq4q9acivEO/jKm9Ta
FtST/sVXOwk121IpJTmjVwg1CDdiJNty0mzj+MqjNhJFN9paX3lxb52Emy1GJVB80SqnKRSLXeS7
11635if+2ZMCpQkKDn/N3mwhJoGVBGozzd7wPdWfBizF/d42h6saef9xB10PccM4P9ThAWu4jR68
dNaTXj8MSLZVwpfL87t4VTj9NbM1Cl4UkXiVX4MzVlNe082zDRCjbeXZuX5tcQWTRYjH1366XdXC
+Oj4zJ89QEDwDUQPA/7i7J4i6JhEmdWA9oEpf4uQMZeL7k5ouJtI0X6wMntMS6cvv6dWDPnaXXMt
XI5PUQbdD+4pANvPd0xLT7QLBJgejaQfFaXFwSy20+ZF1FtbTRT0JqH9Ju4PVS/fVHElOyz1/8DI
QvGnjz+J1s1GnylNC4qU0bfd1y7VHVcuncGcpNCLV9eSj5R5t3kfsTT6radFb1Rvt65e35TJqjXJ
Uuo4/SmzbQagFpOZmolILUju/la0fvMyEwvvsLLcpjHNv/hpoNmM1xDYJzoWVzWD62/0qpiYB+R2
lX3R2wYvx31B9SWkbeCv9ZCWqi2T2clEUIWdgVLl+ccGVhC1hcV0e0pmKzmQkXdFfEykbYgRRBTe
+8Nd8i8wmGcxp0Pp5BgdVXZWUxCzoJBfbOVgUGJHD5MO4EjQf4NS0T1dnuGlY+50lNOV6CSiPwZ5
0kpERLgyFK6jHEGGzPb7jSLehvFapXrKDp8/53/nFLLEeTRXKoZQzvmcRppdBVl1yIG0G9bvy2Na
Om/+HtNnLMNYAl6exjT0zSZzC24jGOQFz4nFMMe1puZiSsSGDSIbBSzTmgNsYlnSswY7pI3mY8Az
bkTxUVNjOze+mPpPMLtxNtiB+pa59026sj+W9+Ffoedom6oXtMgcCF0X/a6Td0nTOAkGYcG/kFSY
TKU+sExkn0/dDaPsIUzJREqyV9/dlcNG9m5lsbMl5SoOHWPcjKv2yIub/yTmbDcY4xinUkZMndJB
ZOxikfowtf5wJ2jXOvKk7lYXnED6cXn5LJEizsY62xNBawpNLBE3TdpNaR3L+k7TSe7YPd6A6BSF
2qGq52e7RrZdfW2PLH5TAOVgmibTJ2V2wkp0AkEego+Ps/Kl6cLHoOs2nf8aC2vaUou78STS9EtO
9n7dtzHq1kTK3NjJfd9RoAnnQrq9PJ9LA6J+zOpRgJ+iYnseJpPaHuAOXMVYgP5ghCHEPo88mqrq
90hqVp6/i9FAbuIFwZ86b8OZRZlIgghVSJAh+rsKCFF/kwjFI/qQm8sDW5o/uIN/hZqtTyWXY4R+
COULUJIjpab5DN3byXVtfznSR4F1njhPQ83m0NBSv20TQmXpdSV/l60HPb9rihs//xXhpzp+F6VX
yT3I7dcsekKGylozdF3KqSc/4MOr7GSt0ITVK1rKXH2y9yS5Es2byWLSlB+SYK37tHQknYaa3XPa
wlUrC4T8phqNP5H/GqWBnemtkwssHBCprRqvTO/ih6RQCTwS7Ncn9XUh1IWoal0+ZKodQRe/NLnv
FO2/YHKAtP07zOzWpJg+PTSVMNwir+tM3Y2ECHrtALZvxRBsYQ7hVaOFqAOEhhc5m0MsWv/zuQyr
q7axq1pOJyY4YXjGQ0hVzdHKHipbW5Ur94mFFxFibtAETTq0FBWnqT5dJ2jk+0niZxstC4QnpUmM
TYLy08oHm5b7bDvQNKQTO/niISo12w5jobhZovAwRj5EbxwxQC0ERaHvJhWOGEMgqVzhW8tL40KZ
n8o9tpXYns7GVWQtFcNigr3BKlCgQMdNi1gu3nSNhiqBdsAXYhvIqh1pwlFBd9AwvK1WB/t6DO3S
66hcdY6rd9tRN76ImWSbZkwlNUKDKXLy1NpEcuRcThoLmVDDMI0kOAnKUDE5/xRDjwVVnwNqTKsK
P09uI6Edh+9J/Xg5ztJa06C+8gfX5ZNNodGmAlUs+vF9vddwnXT9owcCEeEctT4Y7OP/Ldws62ZS
OYrGOIXzXjLLtyXrLmzvffcl7Vp7Vd5/6RmAtDWwQOxuwY7PCbZJXgR9JerQmDsnxmfOqu0wkpxK
BuprV9pxzG6zNVrm0peb5LsBdZCSPnURPbnRej/uIDuUTq3EmzT+nQ5fOnGNJ7eQ1D9kwv8bZ5aQ
EPyluyCxjTTz0CIApNuaoNrSuInzVfTj9FKbb1ky62Sioci8AOar0evLUg2IZUgPvfog9EixtTYC
eU3dIi2/g3Cf5Ttkl1C03ZtrpdbFz2iAWpuIrlMbc5qKk7yU6EaoJ0P/sUhr8VdUfDe0ndwib4l1
FLoGzT7uV/bFUso4DTlbqH7t9mml8xX1qtyMo/WcKMJKtl38gCejmuVBX1eGTmsJIRT+TaEh1oga
aVsGt1oUf21XtSeXCiBs8b9m8UMk8GQWZT2ucrNmFo2iey/9ewO3ktj37qmBXeVK8yx45s6iUFmr
b9W/gjmdRZ8dalZm1UNuMVq/OkbFtgh7kIxPQvPueq+mf5Plz5K5LZUvubpyp1x6EZxFnm2UQJDl
dDCJjFeFI5Ro+NT+jaaH96WevVR5vBu6J4hve8FrnSh8HpRXqV1Tz1ud/FktJFL0IetyJj8q3mP3
EUSjU1ubJLxvPywZ0pG32Ndqzet3MRehYYzFCcB4aX7UDoMn9qlKVF9y0vrZqB7cbhemKwt56QxB
4Pa/UeYqoBO4MRM0omgqZ3rD6bobpYOsfZcru+y+XD5BFm4PFAVE6MFQMjHAme2awBhSSP+kIsuE
eBPt9fx1sITnUkxt6Fd4eMh2rPkrHZKVoPOnugrj6P+Z7m3mZO2L5l6HPCh9jXrpjeEFtp6uHP9T
Qp0l3AmOB60ByQ9ugrPdgsKc5QHA444kPeaITMnlcWjXWvALq+MsyGxjaImeuLVCkLF/qHmlxxYS
DdzBtJVDf20ws7UfCKYEomCKY/70y45auGub/9yECQAjAL/pjfrBpjw/I9ICB03cLFiE8UaNX+nH
meN20BAazdc+zuK8QVzieKeY8knQwpJBVWcioXL3fmx/F92z4T1r9T9/BTCgv6NMJ9RJuh4jOkqx
QBTBoFAa24W51d1t0XzzlIIW/sqCWzpjEXOWoPXrnBHifF/R6fYqeQpnJPel97NTCnyqX3Xt0RgP
UrftGmQIVtbFwgFIgdYwIMeDp6Ficj5CQMemGk+XwVirsXFFzcbYZoCdzZtCDVbGt7SDDbIgAFuu
ZEAJz2Ph35rJrjnhTjEgzqKjJb342ZvZ97ZW/xqVbUkGvpyollYJywPZKi5MwHdmiWoo9NgLOyJq
ABaF2t0IKhoNo+vIUJT+p1Dz9z09h0groimU0G2iPjoI8lcFWv6YmWt9jOVR8YSy8KinJzi7ilWe
7Oa9p2WboS7j9xS2+E8zl4Q3kNr5c2XILj7LWexdA8KPb+JxNG70QcaoQZIs/4gjPO87WR0zCZHy
RGowgfaL1hGVpF25vy2cScAbZMmaoL60m2azn2t9X0GPANNMO5biql49aFlrx1DDlMxH8O3b5U+w
tJYn7y2YsNz5VWuWSz29ydu8Ip5fF3aUofryrec6rosPZvAvKCsgpuCP4HGD6ui8uSGoZdYo09jG
opS+9rI/bGUjvy0RrHUAp91hqBAcGPwKpmPpGW2gmzEpc/BU/LRf/ViBHhqCLNZK3X01U3F4Asoh
PY9BL0sbpY3rb52uRAdZTbQ/hdZYP2CvttuqbZTQ7un5HNW00t7Y8d5g63ViPplhpEV7IVO7ztGL
1ve3ZatHXzVfQL5eVyoHHR3pjzcq1DskyZPWHjYLJxP+L9SL6UdSk5j7mbWej139gJU0arF3mZfd
xKkCGMb454kOtRHAl/T90Aiag94hLZroTEc5tXA7huMhys/Uvq3op9KtLPuFNEc2JX8bk2CF/Ilm
mKZ+pgYTH66wIbTmA+5s1VXZU0Tt90nmH/kelxf+0s2WkFDioNvDY58DikyhLPMCL0dIp3/EaE+m
taUmsONk0/bRLrK+Zdmrp7yG6YqowBJH+zTwHGPU500k1gqBVbQlCyD1leCE1oPm/pDj1i46CDdX
VrFHLjawsDF+KI23wPs2ZnfVGrdgqbt79lNmp0tfY4zT6PwUQSg3GjJbnUR/O3E08UdoVBulPMjJ
jTc6EMU9BEvAxqb/Qm8SuWzMNIH8g+qaU6oNxYV9pQCQdhHKCLV739dtMVvJcku3BE5Rtgw01klq
c5ZWZaOWE1efkN4UybpdLP9wk705LeRyFw5XJf5DurEqKz11Fme34UkCEi9KaGTgUqdtfHIVcnN+
ShdNiOnsm6zeylbsaPpjLj/Kcu/4/VWlbgEOXF7XCwfIWczpIDyJqRrInasmuE0Bzs0Yw/gffkyd
Ai2OoZAB4Qd0czni4io6HebsbO2HzusNdQpZbsVsl6n7ZNxPSAnJOORSbQf50fJuqQbXBT4ij7n1
evkHLA95EllgBfFknn1cHhh53MZQIUXxNs+cqn4ya7rn4xbESErKvhxt6V3ODP8Vbv6oioIiyl2J
rxqK/kaRD5l1N7THptgICc7AEPpc/TUXDzScE/29L9W1+Mur6u/4s02bobsAcZ3heuMRWyE1+JrD
sRM3Q/DiK4ceV2YvXIm5dN6cDnl2S+gCzgZ5mmFZfvTb3+J4pzZ/Lk/r0glwGmJ2qc7bNh57kVn1
YednoKhEaacBgrCSAz5a5fRlV06AhasPlsSQoyEBoeQ4R4gJnWR1owIofrSu4C6KrWlb5c/A3Rur
32wpFLVVFIoAGSufHMisMlHdwevyTS98z1JHG8FSRVsFtlw/rgHfFm660NcnNWt4OyhwzJaHWmsm
WtM9tImEvnx6w3t8G4a/2uJw+YMt5VSUxqmfkNt4nMwvIVIr6i6yBZxjjYYBcmqoUMXUWEWtvqqx
QBsqkROlt8T0RhdMOLtJ2HSxU3h9stIoWZzek18yJYiTnIferiq2iohRud8/VuOvLHirQQYMEb3R
ce3QXJxfCwUxdNhURO1n82tqilci2wAyaMRixTUE1UGH+i2zjDchBjB0eZYXonEtQvkDSh6yQHNp
KzFAyMbMwgJJyOSrmdftQQ7MEj50Hj227lAeL4db2Ogg4Q0ogCRT7ZPzk++1gVlY8DbEcDTtpohA
c0kyZo21uqY+uTQymnV4zGvIIGAdev7RAtxXLYyFio2k5Hu/TLdp2x77wDjUTbVy5ZpKDrNzGEgD
ZANe7fjkzdspTdfRdKwIZYb1ITH6vW+sSfMtTRyUEBqfbDzpk1KL6wtioSv41IY1z2SMTd7xtsJK
ZTR+X/5CS9sOxQh8T0koUBfmV5mColuel10B9gXks9hcA6jYWq17zEVjL9blXSQX+GvmO8k131di
T2t7PpEGUrNc/DE5pu5y/s3o2jShb4zFRnaHbe2O26yOERxrd3pR3na6zzlf2YmA0Fmi7dPBD1eq
IQsbffqIFK+Ag6LiNzvpyyatodaLxSbvdHgh/YB0QNfe0ebxt2ooJLZoNNL28qCXvuxJzPlxj0wG
i7KVCg4m7JWM7yKPoTRGKPpymKXtMKncypNaB+yiWQ5LoPAJhitPjClrL3b9r0LSDtpYHnRF2l0O
tfT0wamGw8gkf3GTmW+90orVUaMcl3XyJgVOqbaq44HuhNrvRCLQ1qZwkvY14lbRtt7+fww/G6rZ
gxbzCsJXTW9sUaSG0BF0uy5XwZYEwrAhmd/3njDYRej9NLTwxjXLnys/YuEWBa9QwVYSdASV+Vka
h8w4AlPQig2cjwcdB2pqK/3Ocosf0iBfha6ybwBvN77l2aSPlUv60seGSDAJoIDhg117vo9SsxzM
0jKKDe+i267qn9BLfRI88a0YrW+XB7q0fE9CfaSTk7NxGHITLItJqDqHUz2kyX3Y6v5GL9W1WuxS
mjVpcwIAYF7RPjsflTzUpgK+n8ODgihPum+dqv26PJqPQsA8A1ngIQwgq5Ot7+yzJSgbjkMk55On
WqE6YnE9Du9NdIhjxU6rN7/Wr3XvZciPbv9cSO+hlW+K+FbId8l4MNK9OgDG3ObeHn+tTlk5PD9/
VYy9edJRMjFRH5/LQFa95qlZC+Nbgj2HP1eTeJtB/hVaT5cnYTEOnpS4wE+ik3Pbld5qlZaeIJo+
eLJrNCXCjuYVanqrNgOLkRgSXLIPB+BZvveFvHS7AKc/eOvYGD6h0jO4933y4/KAPi8cqEIfFe4J
eIAA0PnCsXpcNE2XOlPdxTqm0DVaFq67RmVfGgw7gWL6h6jt/L5aNYJWlT4vjDbv42uupcJtVspw
fME5ekNXrfRBPm+8qYpLiw2S6FRdna1UyUW/ZHQpOZSGy/2p2WuNsdGzNSWppblDRXvS/VTgpc5p
y+imKFGc8vjujUPivsvx2+VvMyXj8w3HMCCWMxbYOtxuz78N1qftoCcQlRMNiUbbTRCC8K+RNbND
9ag2vy9HWx7N39Gm/z/JVpLkBkocES3otO0oIt4aG87lEFNu/TQg5C0sSdXoq8x3aWEpgzdmvI/E
RrkTYnMrZd+s/smQX+WxQb6k4QlYrOmoXQ76CYOuxGahazUPwE44VM3O1/YDMkN9sg90wCiUHfM1
ltDC8psscjnbUIym3j79opOZNHs/tNpeofZUFdgt7IRRdKJV16mFKIC9oIfo6sRasGaL3O27bPAa
rr2xljh61kPmFahLhBt5CL8Oof6lzV41IXYi9xGGyy887q8hi5SW4hTocF3+sJL8+cue/Zjp/0+G
XHVUxd3pDm5ZjwJecXmN5nHgRByBdm1+TZvsugXCYY3CNu5u+35YSWMLk8GD8P9IO68duXWma1+R
AOVwqg7TPTmP7RNhOynnrKv/H+0f3+tuWmjB3j7wyQBdIlkki1Wr1iKfzOVHp6DYqaMOUC9H+VBC
G2i/8m7zIdbv6k1cJ2sR3O9xsKpT66SMC3E29NzCtOeFEoaU5apNPiKO16Ga6haT/Fha/jfDbB/i
MrZWkAQLGxOIJcwBQJyp34ilAKNBVFOtmgoHnm5Brt00Wbm7vH4L0wc/AWBt+qzYl+LDpg+N0I5U
FZbD/LUYn5PsavxzXMlMt8iugLIIZlZx70+GHZdebFQbyAi2AwQmEOxCjez/ub4sdqiCzxg3OCfF
2QrbpPP7BDslbOKwmXvaoQyPtrS/PGMLN9r8DDS5XmYqQbFqUmU8SGlzrDa+dGtmz2p5mJBKXOv3
WFoXdja6iDJBF4y559vKgUFvKC29Ym+3NPjZh7Zx9mGv/3GmgznDlWewHO2hlnDRxL6eUhFkztIJ
eY0nyytd+nhtcmR/MWkndoQrZkzh5c4D7Hiptg9mFQLLfIMiLHPzcSXvsHDqnw1pntmTAymMDS2y
W0yN0AqYSNX2hrPNSxizle69Mr8lFSLXawRHC/np84mcvebEqtRk2tRVWJ1A/cC256g/RgXCMg6i
3LX0I4x5PJKbRgVJf4So7PL0LhwUAAcQgQPkOZfXhKOpcuoqizKvop4SbcDpgJD+8wWkEdOiHsmd
o/wmeJyS1zCHuWCVIYwyAouzPkfJSzitxAlLAyHkoR9Gs3ksi9wQnRq3RZ6F9SYsGxqBNj1h3OWp
WthYBG6/LAjvYPQhJsgAsVA4R6NOXKkG7PY3o+BI5SiaFU5lwRlKrdB6mFLrTdIhNkyZS1mT1Vy4
izivf1kQjgdpaOWhLLDQO49hspMyWPFAK3tupq0UmpYs0flCghL6dxB084qdOLY2DLg1JJubMb2p
GvJPBBHf83DbeIfLC7NmSFiYpk2DsMox5OBhvYKcJs9Z6kqgFNbKnwtNNnRZqxYpCH2++wzBFgV8
SIn7skZvr0fI7VOZ35sSbIXfjHELx3PTf9P1b1N9z2tdMyoXCHhrr/jhkqeffII5p0pO5rVMq1Ye
Rz5hAmfemU96vpKfX7in4Eygtm8SOsxo6HMDkpxnMWLR9aZRVLcnbKk8V1Uql278ywu3cOCeGhJL
67Y01m1sMxJ5BPINm/2NHl7Pr2Nexoa+14KVdMSaPfV8YHkuKZ1vYq+NDlmxrXRCsH1qbBTJLdKf
1pqzLB0YJ/MoXpG2AV7KaJjHCYkHmabzr37zeHkG10zMfz/xhbrRah3ZdZYKNu7hPVXukzXkxbI3
zIBuslsKb7BzE30ZxWEWMooZa1Detv4u0K6GNTGiRafWqYPRqAOUShRToAJlSVPLQIZIBjmdus5a
IXbBAlxhcFgQFYNcEdFrcVx5SamO5cYkAHcB6WyhEq9XoqJ5+wuvVUprNNvC58OlJ74pdCuemsjR
S2Tsqq1kXlXxJ8oKE6qIRfsQrCFEl4ZEVolHhU114TdcUZno5lQFZPDMRJ5ezKZ8GwOn+vPECGmY
X0aEE4/WiwxJKpKffVi5qCdcN6bOhWEeLnvywszNkAtlrsjMpRLh0CkjT4kyZKY3NLoF+7KzANug
SOhmWf5QVo797Oll+RompbFieOFQICmH/g2PM15ohrCFmi7wWhvIxSaUj769a53HyrxSorsy/lI3
MII8XR7nwmV1Zk644XWf4Vv63GY3mrtW3sVSsYvKimhvi27IijsuOAiqHTSjmcBfSSwIY/N1p2hT
pyO2LI9dGm8SUCWXh7NwOpxZEIZjJYmBStnAcAoAJFm8qaNnPb3L62F72dDSvJ0OZf77yUkX9BCg
In9OoCo/1X3uZj4C8+WNksPIDNrzsrG1UQk+X5gI9eZyX23aSSof0iAedq1U+k/F5DzJWaOujG3h
FGeDzVUkBM/mE/B8bCNic8VoYK5znrL0WIXfnW7FE5ambybc0ykXQ0Iggjm7Mh7SUZ2qTY2+reH2
7aGPwRq9dH/epUGHxokhYSye6gHqjDFkRwfkYSL50eq2ersdg+egWwlUltz7ly0i5vN5s9suAoiI
rWZ4Cftr+y9SHBScoJHi1pu7+4R4YfSDYTBbjaPBr6hVfkT0wMvSSqpmobxHjwkKO2xRcjW/UaX1
TVBOhOxsIX/rDdukTre+6dbyu9p8apKdPdyCwpqcn5ddfMnnTqyKsVcKh5laz2Oz8+9FYnyolbqz
6+zTf7MiPC/7PHGKtGdshJFXMS0SaZJfa/YaH+LS5UE78VxoosxEtf3cETwng1xIZzCW/DNPDn36
POWx21Xu1DORXy+P6d9YRLjkgb3+siaceWqgo1UWYo3ysPllbGPjJrYSlC5Sw5vA4WsaJORT9dgo
vrExsjq/tYBuHgEA1DtZSsINcuX1MYhSc9tXjb1r4uL75U9cXFxgk/+mk2clmvP50MJEb3rH5AvT
xz6+T2gnlp//wgT0Ruh7GCSZRBOdnfh2nDIJxoQwcRfTf18Xbup5K+HHv3GZONszjRvin8QHZOfO
xxLmWjam5sgdFqu7rvloeR+0gbqNImffl99Uy3HLrt0MBdAUubtrtFF3+3La1+3nyX5MguooKfo1
yYcHQ/a2hbOmArt0CJ1+n3b+fX1gqaUX0Xebxx+NfpeuAbeWfPv092f7Jxdfrkd6rOscciqHkJYe
p6bbWsF1FD16HXC7lRzYkuecWhN2EoIMUqSCY6BF68tYzcmBd2MNALp0u57aEPaP2dpTXxbMGCxv
Ufyq8dKLt+q44qALyBuVQijw9Jl+kgK0sDA+TPtDmjCUSX3vfYu+zGMFvDW3jnBvmPW1Tk60XHuQ
LY3t1KiwWrWjlbZn4K1995bEr0bCa+nuL/r2GBoh68wjTdgvgtpCq+1SSPuxUsS7sEzpc+vep+zP
hTDPzQj3n53anhyXLBRSUlO+dUZEYKYJnq3RRZHS1bWV+3x5yU7GJSwZXbN1L//rGWODOiRIF9Ak
vApuUy3a9rP0SALtdw5U2inX+CKWPP90ToWVUwOQ7ZrMnHryU9h+jturari+fGYuBWGnJoTNJalW
PsmxQjwxJM+drboj6vW1Vb1W9EtQGVhJwC2dTECf52ofBB+/4ejKSTLC2sOcmUg/xqj/miFRcnlE
i5Om8V6DYIPuXxHb0Pteh8oK93tY2h8hbHpKbt7ZgbFiZilJTuveLzuCJyo08ZVVgp0gDd/q8i1s
naM5JlAsjBtt/Bgm6Urt2pc67Hd+PwsEhht7TN4uD3bppXj6EYJ36laqhL08X3mj9tB6AcpW9S5K
9FvJ9K8pkuwM9CxyzF82uzbHgmN2sWrA+I3ZuNJcMj5uoQDDMo+XrawNTvBNLcwbEJ5YqZKNzTCG
Nw2ddg0AyT9JfONRBr5sb/GgPFlR4RKQczMuA2u2p+8CbwvEKXM+aPX6Cyu0XOGaM9WMKMGcJYGM
Zjqvxky7lYcrw9/27Z2mrES5iyE8/aXgLCnrkTUV4q3Qt+hJnAcT5u+VrrrhdfXTMreW+gDRgZVs
h+6fcU1FdvEwObE5xw0ncYHf1Jo1FthEpymOfg5G6/bjhxPdN6s8h0shCGrPoIzpOQSLIQwPam+L
dDC7z7DvquyuDe4q/aEp3rXpCSTin6/YqS1hWK0qTWObY0tPAjcwd4W31VHkkvoVf18b07wfTqYP
kqUwNxGl2gRtsssHG5Gl76GpQlvQ0GevbYhSdv9pZCIyFbGUtqz8eRaLh9z/YXVvIbw/jrwygUt+
Mdf9wYFBq89lej4w5HblXrKoJxoWPJ/JvdlfTzCwes2NWlxdHtHSyXRqSlirQU+GvDUxhUKUl/8j
W0fD//HfTAjLlOWgTHk9E+kosMGEj1LxrRz+HMw7gzL+N2XiW9ip9Tj1lNnnwlbfRTIMsUqNPkBI
6fJBcTx5c3lQi74H0IDMGc28ZDDOl8hsChsk2/w8G9T3iV7XzWQO26ofb+QkoxFD+6DHc8Xm0nkL
OwfhIqW4OcN+btPRA8Wvegq9aQ4P3XyiN2g7bBP95fLYlu0A39eo/YFFE8bmw72k0yBRbZysPyLW
HqHj6Uj+phhXnG/+IfFdCHiTCJhGnRkddj4gEA1RXU9MYtn9UxcABDVarq+GeAchkpbtlDWx3sV9
dWJPuLDSIvN7dcCeOh3y3tXUrd98tpS7rPhjtDHVCQXCh1m61kJv5nxgaiopSRNG9SZXCA53fXPn
IQqmHv90nbACb4BKaEh2WMQkpXpsqOOUoHse0YR2Cwq3GrbS2lPv90kD90RKfxa3J60vynyouhPR
f69Tz662yBkj/JUWsGI+Fmt9lL8fReeGhNXpbT8AEaNRP9K+QVWe8kauv16esSUTwKR1MrTkN3/r
W1RsoPZSZ9e49G2t/DS7b/kaf8+KCbG7dnDauFEnTKjjMTKOmnyF0u7lUczR4vm2mRdiRtGTTAGR
Pa/Yyb1XSOUoN4pNqixEpqOhNO/nKymbpVGcmhCuBV+L5GECMQ/4DPKswj9AzbIr2+yPX1OMRJNl
EkMQYCi/QV21pGnyhhMt741/4iAlOKZZ6A6w0HPfN/Y+M9QVD/j9yMGirgF6ppCo00p3Pnf6CKc4
zJPEDAANEv9+csyrrqO76xgEmttUbrpWLfr9ND2zqAkZbq+ETrzt5huW7va83A1l+AUFxtvJ7NYa
vH6/lDAFCyB0GyQOSdKfD05t7Tj05ksJ8pab2G+ezZSknlSar0PvPbdyt83N8e2yMy40158bFVyl
lku4WGVuC8ufHrsCeobU/mZH08axvoyWhWxluB8rOwHsJT2ZeX2PgMqVbL3Jibd19O46M6x9Efsr
r4ZFBz6ZCmGdS2BEnpfyVUoz7b22uh+AAudBuTL6xRnnbCSVrHEriy11uh22rT2wT9Lhi9noro6Q
A/qbkHlMw6G2JPfyZC+dxTxS5vQ4He6/UV43MqSIkc2okvRzo2V7Wymf0uln1mk3dL6vhBuLYzsx
pp57U+mYvkURl2xKjYhNFh/i+ig7iKbc1M1Rsde4ShZX7MScdm6u8qvQqCqmcvI8t+/QzjHkzRCu
1WrWRiU8xVvJlKXOY48MjeNK2j9BuJXkf5Too7NvLOn75fVa3PsnY5rHfHJSdwjUOyHZIfpGVHcI
1W3ZfPeH7JiQ7/tvloTLs5ayKpTnUMrMfuYxpU7VjevXzP5zQAy7nZMFcCqdMKhynY+I5kjdihSH
kE3TXXK3982QuEEdHy4PZ/GKOzEjrBKNnURVBRdD0cTy1stD5QDngba7bGXZF34NRlieLNTl2m4Z
jFnf0ri316xPXX8smitT2pT258vGln0BwnpAQyg2y0L0bgzZ5HgS/g2/8kZqiW7M2tVKyw2yP6cF
ZpHgrrLngsscG54vUmkOiuaZzJ4awkprPmvlhzVIkDw9x5myUYoV31s6lXjv09lIzw2wOnEatYmq
XkC0m1WGG1f3FVIdefE0dp+qNYrGpUkEEa3Rwkdb0W8q7pnejnaUEfLmPs2aXeWrD6oahVdZYTxC
otW8Xl6zJTecC5KQWMH7D379fCJn2IyeNv7MyxLtUtW/H/1hf9nEwuSBZ2IwQIiR2hLXKjf8yp4i
IKmO9BR2d5EGh0exNcle2OGKuy/kuOYecx4N9I5QqxbfW1XOTZYXLFQQwb86fXMKaYv+oluE4z4k
i2FpMBbL/UgObHrOjDWAGG8T5kuIXGm9pD2Lrg2YhMWiR5Tb6WjEMdBLlWK/EUXBZ8sf453S9PKE
6lwcv2ae1O9kzc+PUqil35rcNjcdPNAvXWEHr15DEOGPVGHjTGr2dhQaPH1s6bbXqu6+bZSeFgMj
xyMKLS6/0cJff4qTQdsYtVJ8AtNvB5tBKSS4b/LhqyxJxnNd2tZ9lTgejJRpcABeOPwIWzPV7gdP
h+PYmuO0ZJLNn+bQ5PVWSwL1WEyDtOv9KTlOcmClMHTGUD3qcRDdGgU5KZe6lSG7Rteo43YcRtMC
daBnvRubuaNewYuu09k1pXqwi5QCYddatmpgtn3Q7xJ0ZnaW53U/u3ZwajewoiDcOFHraBsPkZTj
qGjDTaRI6W2dpP2rHU/Fey2Vb/RvP2KqOwx5ZgHUlqepcxvLgRsyUNNZa0rV9mHXJ19aq7E3k1Ik
zy3J7oNfOwptDCq8kdlA+h9AQVgVO92M+w7or2xe6Uai7cxIjo5Kkqm7ROFVayI5ec2mkeARqOqj
VHXltdF19nEEhtGRtxqCXdNJbfMt9lrFv4bBLwGnmRY20vVmmO9KvbK06z4YVDoQmHKXnQD5XZvJ
NPQkFSIlVIKLF70KI4LXmIsaUfX3tKjg1JEcZz90HhCB0jJb19Zr+cswRjAKtQhxmFvd8UEGKpEX
7ekBp3OzLDr/pZ3qxn5JkqEdNx3tNR9Z36SHQoc/e2NOabyHjWn8Lls+wJqKpv9dKsXdG5JDjrpV
Ms/Mr6ZSx6ZaGcEHsomlfa37pfNK5J0eRmgUVM9NS0+7m2ARc1zYxGjeyJS2uR3UwsquKeXoOmo+
qrzLSjnI3dyh1OhqGRrxbp45Fi2sYVGwEfu827dZpr+HqR97SGpl2bWUyvKhZLr2DbH29yopdB5M
sWplbux7r0anKdsORpe7VmuGPUVt9boOsvLgSY1zq/VJqGLVj5HxkBv/0CR99AwR83QEr07CexpC
ZZd7cJnrw+S7VeF0cFAZRu9vi8TqjojIowswhIOyLSdN+amFHaw3dRcSQ3Xq4LmmP3i3miQlL7KV
9z+cqQ13ozPFT2OfNwdw2MoP2NqK3h0ie7qJs8jbpr6hPZW1Im3CFD4JV2O0e6PsYgCkkl99gbo6
VF0rLfzPahSRCS3Cwu4fvSxLr8GCSmRH5SZ50vvaeWnU0n9MQRp87sd6tPZyrDlXU6962WGypPo2
UBKLW94I/V3axOZTVyRIXve2lCi3jZwUzwZ9HDeqZEY/c4MI0e0nhySyrtf9zvaz1nHN2O76l6bP
kk0Ulc21OVnj1kjTaBfTKzSundYLdx0yUHAvzFRpyCULoVbvWKlh1ymnAjtiK02QWg/pZrScLVAO
RIOiN6P8oaNW6gacm60bX38d/Xyb5XeGPHy9fEstdPrxPj/5GCEgq2W5qP14vngTH/KC1zRLt5H1
ZRi07dT6P/PyW+kbt4FHzNnAP1WvPW0X767TDxCCjARZdjsb5mRXH11HWbtty2yb1SpgUx0xI+Wg
683OTIJtSjEAop6PlQlYuroYP3mKmb0YLsXzUECSygicCleXWX2NA30b1MFey+ovbfKRI6/iVl2+
a8zc3yZF4DrFsBKJLDoD6QqLuJfHn5iFA3SGFJcFuBqI8IPhtV/ZKtdddp1R71gZ6ZyQEC9pIFj/
MzV/ysmjJZfQO2ha0OJSUW5DZydH5S6nFQe12LF7N8OrIbhu1ZWAfyEUp2d2fkLDvYPmgzC9sZzo
HslgYkhuQGPq35HKO0yTDENUZm2KKn6W1ppHlyIvGlugVqGJGzI8IbgLfEmakhaTYR1uegSZfTWA
lu/oJZtmTVdlIZBUUI0i96jwdNFEXvouC2q90EYiL+1b4/eutdZ1tOQfpwbm+T1ZNI5BtcxtDLRN
GdKdqKf3We99ShC750mYlNvLTjLvNtFHNDrtoI78N78tLBeYDi5vYGObrHup+vcg+vDNldzg4pT9
MiH2yASjNBZSj4lBG7bmUG/r6uo/DUKM7jNv0ntTxUJbfbW7Q2u9/UWFAzWJWZ6DagBFDpH3RQO/
McaxwgMiDID4ICaSl7UrKcqnTC1uu6B5mgL0pct+rR62tJ+0mXcMFUF6t8TW3lhL6PyW1XrT1QoU
Al/ldEe0JgXTrk5eB3kFALvkfXS6OQiGQU2Gh597H2J2ba3NV1WsvJb5Lpm+StYNccrl9VqygtyN
Ai8X+5VEw7mVNuCVKWusV5Q91LR4eoNbalzpf45r0AAM/7Ij7CWjcJo+jGVGAwO0nFuHekpuc0LG
JJNXCkVLTo5GvE30M+8ksYw4SBVisAHLxPV/m9jTLUwrh8uztrRV4Wjk3pjf6Lxiz2dt7GSdq5v6
jdRaPs1mmbUth9DbZCplo78wNbs6SWh4dsRDvHeqOEksZw4SajccrrPsB7JVl20szhit6rMCH83r
xvz3k4NuVJK2dCKJ4QyPsWy4nrqCYFucrxMDwnz5gR92zejVG58aMt1Url72brImTrBA4clmoUkU
gDH/Ubg+H4cZhmWQx+bcyCaXhzqLSdcYzThupSCSjkHeN7fRVJIKLTQjVTa+rUcvUynXb3mPhoqX
KsMh16bsrqjgy9/9+RyffpuwAZrJruAWxGWqrAOzOhxzqV/Zyws4wXn8aCzNtEXU7oUbpJSjUOtt
KG/jSedpqL0o5edeDQ4xYnxFRtEp/VEU8lNnBCuh7JIDnRgWxU0AQtt1ODLxXqTseyvYZ8qa0Nj8
7eLteGpCPV/bZsoDpTANugYz+b0p1IPv1VeTFWwKS/fduPQhXTYf60L/fHndllz31K7wYki0Ck01
maGl0mOZfC2la6t4u2xi6QwGszrr0iLYii7X+dAQTxhsy2PZaH+yeGQaDyaQEfnTZSuLa3RiRXDA
FqqNOB+x0off7eLYrqFeFn+fW5mjd0ZW/vvYODlEJjPjpMzZ4536LvW3sbzi3YsLYcIHSr2cpiYx
S14B3rEGlSJwW6FvJw3uWD51k7ySd122YlnQz3Lt8vo4X4u+DzgfekYx1s95vyvHxypeudgXTZAo
5Oog2IO1+9yEr9hN1/SctuX4b/hyD0we8qv6b7zqxIyw3vaU8rsWIymjo6HH9CAcdPNdTleq2ovO
e2JGmDAnkclmpD6omfGQFrexdWwlhHw2l513/tjfdv8vK7pQ8O2dMJsSHyuqtZmiW7n6AqOSoxzt
YaesUSMvjghAH//QsgFEc74+kFGag1aHzSZSbsOJVpUoPkbVdzoSV4DIiwkANPj+z5I4KoNEkc2h
zajGTVvsbfPGKD6U8SPIjnGWEyYdm+gpRbPZXysMLs7niWXhNO1INfhNFtPIGYATeE6bW619H9r7
NLodyj+H3nEtQbw1E34CvRN3bkJrp5mBlgTK+lAhlCw/Vr0rocK9dscu7qw5jp2ZCEgnzH8/OYII
KqI08li5EI7yWlfc3vnaBcfLrrh4zp0Ymd3nxEhsVk3rRCyaZHiuMjyTM7psYN7/oq/PhSY4ZOQZ
Bie8oeOiS2HGZm0m3s7NGGwmP7nLB2fjF/VVZlUrb8Ildz81J7iC32jA7grMtZHnJrq/b6t/mQbX
MMdrwxIWR7arBk1L7Dj2P2lwTfPVmJCOPbTR/vL8LXnB6YCEBXLa3uibBkMGtWE40PLgSu3XuMQX
GC806ITmFvA54/w7trlOW9ig5+M12/lSTmr+xk8+Kv0Im2Eb3cjBs6S78LOF+m2kvsbZxgtWguql
CT39AuGAlz16rPqGL2jSh2R8IbPpkl0nGeQ6UfgX1yIVBjYWzZjkXIQoyJLjdLIHzt9wfFCl72W6
19bSOUvLdmpi3ncn+0qq6k6VZhNjrjxlEdK8prdvING77B2LSc9TO4IfxkjfFG2Gnca5cpJ/WmlH
i6ef/9QMmuSybTBuUudhWFPkXjhwcRNNRVYMes3fBCImFEUJCLCqVKWrKF+7FophSAiVl8GjNtiu
7IGFTX1mTtjUXR4mCdUsciR+9Vhm2VZvon0HBJQIamVCF87DM1OCa0yEZHZvzuFMl+6qJr72a3N3
ec3WRiO4RtVJljY2mOjSh0n5GJUXe3rJ/iIuYyAwedsIeLBUwr1f9rpj5hPX1NC/UBwwwmPWrCzL
0gvt1IYIXFNQosqaghtqtJMt+N+t4yPJ5CifGyt3Vb/cNTBAoegD0dr4dHkSl17HZ7aFe2VErsMx
emzL+qeo2PXxdVIc8vB9Knd18OYbh0Z7GctjX2x1+UkzV06QhdPqzLrgkbEW6Ho5MLupr28C+XuF
/mwc+K6Xy+95scbOsmZNdEonCZJ4juHgrVC0H3qH4HbWuXJ6Q415ZV7nLxfua57bBDFzQ6UOaPj8
4NKiQu1sj5EZY3lvlNKtTIqrb/zHMgpId3mf84wSeKM897H3YOshogmfLn/CwtF59gXCTZCntuQo
MaONBiomtt0rFN4qBfKgcq3lbHFiTwYrbBJ4fdJWzhhsGxo3geTvC9241pzOjdWELrTvfzMwkuLc
sFDei5Gj7E9BkkHnvTHKI1yHU04x9eqyieUB/TIhnC1JiGi6NGBCoVI9WG4RT6QYbuPuKorfL5ta
vANmoAbd2jMXu+CUMoXwsDIwNSYHhBhl7QZdOl3dhdlzYZYr+215u0P5BghmFvgTSU1xgrJX5YTj
DHHiGuxfbs4V+8mNxu4uMWrXADeqmv7ODP1Noqhujox2a3wDUrMSMS9O8cmXCFs/CJShnro5wgTQ
2SOhk9FKRztRte2DlQN2zZSwmrLaO40ZMGjJQtDQBJjVxNuqat2o+wFXytocL5T1VEQE/jfHQixR
RHCSGwXmRuljQJC0pZd6JjD2YQR6dcxH2hXccI1+Y/E2tKFrQk+dPIuIOJIm1WzzCqNeG7sjeQrb
LJ5oHlDyNb7fxXPlxNL8JSchmWGUdLfpWPLJf4V0KHSSK1sr749lIzC8INptg18STpTQrpvYkNNm
0zeEJ3axj2p7H8hr0hbLs/Y/M+LNG9eDNMUWZga666Vt5j1CLdQ7K7mdNSvCHWvTkhoMScaMxQdj
/Nk4j1G29Z0/V7ckkpxZcf7/nGnCjrLBvYwK7TAbrp7mKNfhN6nLyo8sjn4onRbsLp9ba4MSzq00
aWwn9pg6L/5pjjsnfIUmIPH3l63MW/O3a9Sh4DU374MJEPaSYdW2E4y8qxM/0HZ6YfpbfQz/KpQ8
sTKP9cSlw8EJAKlwFoWIJfGEu1IRuPJQhQOodHk8i6e9o/OKnyvhtJScW8qTNNSU+dQzLcSFVEpF
cLX+0+AazoMEQvq/WRNCgElvAzJNeMRQNTea19VuWdTwKXcKiD5NRvGxN0M3dZx85QxcdI6TYQrb
t4110B1ztqIaX4qU5kBAPdl0laja5vII5x8S/QMuI5QZuDnpxBDmU7e6tslCtlZmg4tqEKvNQ3dU
pV1MBlCe6m1qO5teSw6XzS4tI/R79PGDr4QGWXD+MtR9qAlw/ma4d9JNUL34ytFPvwbF6FbRmlbl
4gPh1JxwgeWwaHVyhzkrgATNuLeyyM3lg6c9Gv1bGO7TdpPFf+E7pzaFndcVMF4mCTb9BgFi/ZhV
iTsY94QGsvVkryEElh7g6kzCb82UgyaH2PnGGAYa0m0jJxEUvtGOoDVXtUS+03cj7XamsobicLC3
lr9Wvv9XdfZ3D/plWNz7femZUoHhzsvmFHJk/5MXbyXvSgmFQbtkf2jScWxitzUL8KTVNjfaqy7V
rtAvdh2n3XtFtJUzbW9Ka7zR86AvfZvg3U1Z+5km4d0TuVHVe87MT9GwsoOWgiMgE0hHAZ+gzivY
qCqEY6sRG1JAU9boZJJbB31H/TppdwDi7pGe7VeIc5TF/XNiVDiYutSa5MEvCJGs/C0a+israLcF
qN0wzPf0Jm46Hdx0+bmQw5vI+KnF052uvCWy5GowpGXwx+radFt52dXlfb3shicfJhxcsum3Qwdr
3UYbIKSVPtT20HVXyfhNN0I3gzCjuLOAg7XHy3YXFxoFr5k5FP01EXCRRTyCgSczH0N2MKzmoNo+
peq1atzyQUI9kTML2MVvGTuQoinIOzZ1V40bFO42dLvvGnrHDHp04Kt81YN821kgSadgZWqXbvK5
lPl/poUzTO/JfznzGdaa3XVYlkdEP1ZceXkWf5kQzpCsn3mtYxbPAZWLOiVHSOwWZPz/ZrF+mRF2
TJGBK0vI2GzCeNjWTrRLzHrXQ9x82czi1XYyYcIeoUjXWvV8tdnh0Zj2dv7scPjHt1GLZOShXeue
XJs80fMb+EzykfVJlG3d35nmrTl8vzyiFRcQgWZR5PVOMQeoUv46aA+rYdzi70MKadA7DRhLZCeF
3pdwcZqHkD001UvpHC5//+KpheoN/EA0xkBBeH5HIRWTW0nNLm3k+LaPTVdTohejeDX14lCZyU03
rLVRz7/42wVwYlHwgTI15dJRsWiORxOBd9AG0sHIv0NQcXloi6t/YkhY/d6RfXAAGArsh7Y20L0E
VrRGzrM4GhC1NBXNtXrxqon7SYrQQ+YI6Llg0mQ4yiP0VIH8SYZquJnklfVaikIVG8wPQmRgBMR2
Kb3NPS9Pq3lQh1r/sJWt6VA8WDm7F70CgkOCT/RRQOWde4WUe2iimEydbybbqundKCm5PemJ8A9Z
ULlSvvKGWJzGXwZFXE3Q5EWY9hgs8ytbva+qXZP/kO1XZY3maM2Q8G71JRtB03IemYRgRbOF0iyO
v6rKxplWqlZLO1ezIM1GuW+mjZj/fvIA8+vEKS27Ayqk0trb7VRnrX6/ZIHCPZjnmWma/XtuoYBK
0nEyOlUogWymgsaCvwBNAkHh+2luQgfXFAJJvVa0SfGw4MTdxu9BtW0DIlmpX7l+Fi9xYC1wzUMO
Yv/WyBY1XeSVPfQNjvJuJSSOf5jWbRe/xup7ZGyD+LpbS2nNLiwcQwbBAoxNPFq5wAVH8Ko6DYYS
CfvBfMuhKEkfCv2KR5ZtB2S3Huy1g2LhNOKpT/0UYnBE58QsparC9WYqED3LZdpdDQ6cxYDWO+6l
ZK0uvOAXEBRopHp5eYAfnvfAieclYRF2NKfSwenIe7sY/5l0ecW5F0dzYkI4xLOw4+QzMKHUpYt6
8LbpH7o1hpeFs86GwwjtEA47moOFJTLLNtLCAiOTxtvQpzGZ4cR7Cg2XL4ol78MQLwUYssljiJes
r6RaTavZTDJ0PaCIQcWm0680z4VJJAN7k9wVwctlm0trRMIRd6chH9CzMDY4Mooo7lr4mO10n3nF
MbGqlTN1KfBnWL9sCMmzyQgA78fYiAs4BlCd1eglz+bGuH3VbCcatKZt0OwD/88TnSCK4K5xQBVx
f4jnkpMVoWP3Fcx89573Ixxe8jX58UXXAFkG1JpN9VuyQh5Qxhwp826a4rV0FNfXvllJxDH7fnmZ
lvwc1bn/2REO8SALadFqsJMXm1hDRv1eaVYi/CVwFBBu1SRPAJoXVPL5dpWsMBlQH8T70vxpirzi
4MH2UU0akg6y7h/Qv5uuKrnIbnMlOCLG9tnpoT7MJj99vjzafzPqwqHIp0CZSg8NhRsxB6TomeYp
8QAReTL4iVs7Vv3e54H/aCVD8W3UM7oto76wkGcwjXjb1Zl9H8SBudFa+hnR5oqyAz+eX2WxRWt/
yeV0O9h1b6EhZ/q5G07Toz+LDodSMVxBOVjeFoHfvBmwV1bgpItedmXfCB+zQTe+QzDsfDSj+v9I
+67tuJVkyy/CWvDmNROmLL0TX7AOSRHee3z97OSZ26rKwi1MayiSkvqwFWnDZcTeSPyCOvglsgap
tENgdN1HfiLhANdkBIsb0Enl+LboWAThl5MJloo+cotkKr6HUJgCgkYH0QmAinUn5RUcmUrq5J0M
7I2/KB7B8gGOjDFwWuDYOd9JYAcVgWjitOD1/ZBKtScK+cEPgr9Qvni6B3AT6DExbE6/a2OQ6WU8
M+g647YEMMuEV2Cigefx+nFY0otghELiCu+gJoBvuPnMlTT0RsZumQWyAqtLkSSa9MqujL56rINm
InNQyFROpYHoAA93ZNSbPF0fxILDZiFNzpizYT3xnHi+pqE/linwhIATWcC/Vh7jMiFAfu6H5zGY
VjTmglY5k8UpTNUPe3WaIEuwdlbtaWF7BKdlaggr7vWiHKRE4OrAv77gGo173ME5wLpGoWzeTzLe
CDUBkFKWDvCDWdfy5+truGBsAJCGfBhOOq4STwORj0mE/mTMywLF7aCgDHJYi+wXFOWZCDblE5+j
bwHTNwEgmA7gS4vBgW1Jk932a9Twy2KQVIIfBdvJuwRBZErFxI6+Wn/UGTqK/cdY+H19tRbAZhme
3B8h3DHIglBrYnYMKuMnUYEeoTF5y8WtJD0rqacBF6Xs8Yp306Gwau1sLIReEA6vFEgpqELjGwvn
UEjz5Ae1Wm9A/7YZmgzg+TeJvtNDu0GT/fXJLrjBFhDcRXREglocq3q+b1kP+t6pZke+HLZ+rHrS
OL7jGWBfBP1BVXMqzupWU4aX62J/wBo4SwO5rDAXLj/6ODi5g9AyhDCclxxwKWbxDGMEFM7Mna15
05gSUSY098fRR6B9i1X7aE4yCeX4FarXzjSAxqDyJK/fE/C6q82wKQGVl8r9Skp36bAhgQ/Xk0Hl
oVXxfG1S1PmKlYa1kdtoP+BRvSjG3Wi8Xl+KpR04lcLdnGg28w4917icTTncqIAkBe6pmSgNEfVo
3op5kzwkouUFhp/Rchzurotf0g3gB1XRNwuIEij580mWfiCgkQg3Kh4br5WLG0X7i2ABfV1/RHBO
VNrHmaKzS6uJ0X0vZg9xOFBW/3V9JkvbhXvD+krhu2g8Ro46NclsdDliktpCBc3syuW8tbJpRYyx
dEMZfTPiOLQtKvyKVYbf17JagBwmlKqCpBauDuAxtMEWs6TW3D7UdNfsq/HR7Mr+pkzTxE6BG4cf
EjBIEolROxFDDBuZxGMLEB8AFBe2qNXCROswTu5AwascAR6BFCw4w2/lNg5H4oviePB7Y96psZ8B
8lqOA1JZfvXa+hYwtkIpa0mrt9FhaOr53lKH8qmJrXnX46Hc7ttyNkmU6cD2KMBRFRClLOOYwrVG
OS3Ab/pPRUuD3inkotgIuWTZwRj6d+YgV7DwsjG4IGHNgV2r9p5SjVZM5MaskQ0K7+oeUNGiVPlb
Ife3SSHIW0PQHKmcFTcvjcmdh9LCG7c13QJjePZUTVAPWoXIhIRpV4CtL09QiDeidh5QaKqymeZm
fplqXcrIYMTlnTIjuU4ACdL6ZAKCj4Nezv5pTEfJ66os+SUEkQSgg0jHg6UAUuEVHbnoB5lgoJZg
csB0ywdrsiU0eWogiEJpnHEA33R504G5Y6si/fOCd3EfQEl5N9qlMJo3ktnFOWAqpv+e7UbBk/Cf
UXBmKUX+sRw0jGKw5sOYGMBj6rzrV2hJF5k6IEHRWwiyep6dfIA73ah9Da1sSmCtCxF2lwG0UekK
afFRiAX63sxtqa9lNZecPBMIrWD7lVE5zL8VWRaQIpUGyZFcOsgRLYQANaI5so6bUlzLNS05X6ey
uNRF1sVjZvRYxtKoAPjSpZkLWLenNq3qh8YS/oLTANt2MjfO0kW450JXQF44pyOJ0hY1k5NwMKPo
dxKmx8kISxsIHrkj5kBLqYyh/r6+qUt6Ef8AMGNQV6ghLXSu4YsJ8DFpiwFIVY9gSLEKx5+GD19o
1opRlzQjkLyQVUPSmHXynktSx6qI4QjClKn+a572PbUqFOC2Ch66NfBFiCgJrzXgnlyf4NLpORXL
7WhclIWvsNRaVRss0xoZtprAR8iRwFmjima2ivdbTmVxu5nXdaPFAhYTyHwkzbGh5eb6bJa36z+L
yPMUoiVXaGLIoZF5owPKfRj2dfJxXcbSHTiZBQ+lZXaiNfstVizIv6NaIIhDUHwR3LZVv9L6tSaJ
U1pANQCcNluvFr1/xdRTdXhUTGdqVtyYlTPAc2tD6yvTmGFGZh04xuwWVmLPs10NjwCVWrEHa3Ni
Z+Qk1slRV9W3CXZIzCLSWSMJS2BqOlWzEn8vygHkGaqt0Wuq8qFAF1itIjOtqLShXeR2rR1L1SSG
tHLiluUgB44UK8IA/jRU/QRAopIloJAI77vvGiBVquaM/vdfnDr2WP5/5XBnoS7QkKIYWDdJTl1L
rw6i5r/EqbmDQVuD/FmbE+fWBlk1NamB3LFm+R86kj8kQClIU6cmGQrj4f9vYtyBmNBAVTUDJibg
1GUBqfXEKeUnP1yzXUv2GUyB/1lBXpXLU5J2KgQlY06MbnSAsEpE62VWJtpEyV1Wl4CPr1byuWtS
2VqfnHeEIaGG3nDo13g3pKJd6geQwpJJArpKBj/SDdvMvb6ii9f5ZKKcJRHDwRBBkoY4v5dtRHck
krrHJK/gJQu0LdZ67tdOC2dBoq7u0QAHcak2EcXf6j2AxcAss0aOuCgHwO5go0IF8AWRxjAVuTRN
yMjrVrEPfdSooJVIQEZLz9eoPxdX8EQUN6VMT6weCILshQbe3D/6uEFpBwgHclrrf1GMbiETiVdO
QL0DroYzip1sDmWWQ1FpCtiup+IfI0x3lSwDTwvmsVbHFYW19LJxKpCvcdYM4Pz1IqwKAuutWKo7
PWr2TSBu8+4NdIq3uqYTKcQxzURck3R7/XAuWmiEwRKYfiULTxzn96Ea0wJUwtjFVCjtuFKAxfjh
a/6KV7N4Vk6kcBtYZHLRtTGkiAxluOu3Yhi7XYKAUytWLvhigIPyD+BZIahFzonTKyYyD3WQQZbQ
OnKf2okcwfm2ZaD31SoxA3sMFKL+RRezhWQ5QmggVrJM9vk6yp1eZemAd6Jq8t1RH0oigeZLF9qV
PM6i/vojhydemUJh8DOBPeIkFgjE3pGoHvKO9KYX+z3V6k/NUp3rR4RtzoWbeCKSy1qPppxrggKR
KTbMCm14v31Gm+o9lnLkdVb2b00aZ1hns2SAt1hIlZVUPgbCg24dQ/UxRMeuugKDsLaYnGEd9FxX
cxGy9L5yZsGecred4dq/AO2lArxjstqBvCaRs65JKbCKMkiUpthttd6OrcAZZskOcLP9MXtOo/FW
79Y4NNk/e20LuTshoR2rNwuIDcCIlVUpXp60FUdyqWbUgm8HUEC0v+N9hVtMOTegXSJkQSPhEPYv
dfXWNnslsCV5ExfIKYBB153nlPjxvSmGRAemubY3uq1Sgiw2otfP7KJaOxkMt851lDX9lGLCvf6Q
dZNTJnvkqFeELK7qiRBuVVNliLWhwoyTZKfUI3BH/gLMDo+XMvqFVFTrX7DeGdiqtO2RbRSwhFL/
1ag+EXMC0JyV3VtcrxNBTIGfuEWJqqBKuoIg1C2RAo2XgfIi6Su661KICvROEQloGcly8MKcC6nR
rwZQLKZI1IEKfeQVnYrgRvqvt+VcDKdB8AYdKImCvTdluXdyU/SdKWpT+/oJuzRp51K44y6gAAiI
MJiMOct2Fr/UaUQq/2PQ3v9GDpC3We0x3nE4OeZYanGqw/dRW1C5m+qmtoySKEPrAbJvjVn7Uj1h
UsD6QOUI8BnBrHC+QzJDUB5V5O87HINwelTQgWvYIUARgIGNSB63duXgXd6hc4ncZmWhoidBKsKe
6fMNYhzSWsH99RVcPHY/YHw6CG80izvbvTEWBjjQcYmU9CPPB/UV7S++5yfWGuDNpZ8KUioV9Yys
dhtPQZwzlZbCPEqTiveHpNgBwqtvUWaBzHj1C2871yd1aSYhCnRRpgbsKV2WOQU3i1XTdaMGbSvt
6vpV0p+keAuG5EmBNlpZwAWX6lwYp+giUQ4KYYYwObUl9ahoAM+IiGi6fY3uisfad+Y14qjFpTyZ
H7dp0wA69CjS4YanPVG6iMzA2Yb/0fubVcjQpbVUdHS3WHgI0XWeqQhlDn5fCAa2rSCjoJDRQmq+
rwDh0ttdvc9er2/dgsfP6ij/yOPOfB4ZahkbkJcnz61KUvEmK98RYVCrOAoTGUfX7GhjrSispbuN
7C0K9+Cd4qWSO5xjOQphkgJcDx6GHwNU3gLtjyOFFknKjSw+m+r2+jyX7h2gywCXDAwS1L2xAZ3Y
FPB9zMlUQWCLJu363SheRv/ruoiF521VPJHBJxgrTS7lthbYG3r9OOez3XX/gL/7XWWZi0m6k0p1
X2pgujcHr0JvVDK/os5wxeAsVD2dj4JTm3EahRgGZjoMJS21j8rP77OxcCU/pxFY8YYA7vJBECKv
7jvgi6crRTRLl+V0FbgDlRSSlqExiPmxllOVJZnV11k6aPGdMa7kJpdO0akozhwVSBhWRoOpishP
12VNAsNWui+lceHQJc3G6P9G+ZxK5DRdoSmx0cyQmExPceUB+TsoMiKAG6LtnxsjcEKR1uJ/nxs/
31JO5Y01jN7MpI7Gc4GMm7pm19cWklNwZiZpTcOIXZp8DglgSUEL2pMmjw69UjiK4r/kqN6cc+3h
+pVZUnany8mpAaHxyxIlvVADSk+08VFNWmK0QJYOf8fxNvrvI3+2jojDDQnFwigTOlcCc1vFDfrC
EHlk30PbI+AnuWVn0vP1WS3rmj9iuEOCF+leMtgNaOd44zfTUW1VR5SrFQ92yek7nQ13KgADEYiN
AjFi85APzCixV2FqxPrm+nz+F5XyZ0Lc8VAqf4qBy41SMSTkx7R1tOhVn23Z8JQBXWEuCxM1Ooc2
HnlXXItF+wQscLRmoESNMcyc75k5NlIxqwFAJ1Nt+J0l6ujpyRxv8f5t4pUx8/sHoVSb17lXK7uv
u2Kn4jXXqeNMcK8vw6Jiw6MzQLsAgQXO3vORCGGZJGaCkQjib7BFDbVbCvsCiTBxzZ9ak8QdIFag
FYcZJJlWQAvDycunQnwLqtApymTFXixe/ZNZcacoQBJA7coQuczURR8UeswrdULxUEkyLULL+asU
vVxfx0UPDnWH/1lI7jjBOgvGrOM4aYYHMkahc0SQBcQ69Wu77+6tCTF6t3aO2O6cZx1w90+EcqrG
qvyoA0EH8KzKewPVgKK2T5vXdJacRgrcvG7RnIC0yz3KXGtrl6xVQK5tKdOEJ/6HkupdZNRY5gzE
zmH8xEBiEMaoqmNEKy+DP+3P16bK+Tr+qPVR0mCqRt3Z0TBDJoTN8XOV6LS2fmUKCDLKYd9qiVfJ
+i8D3AgigLX7cTiI/beAwnnozm0qflpSSPEG4ymj4MWR/1DV8b5tCppaa6ypP5nQy0EzvEI4Z2D8
4c5hpUzAr23BuKRJBxg8OoA/Rg03c3yDaw5WUxPFzf34ALJifXgarJ0uvhrdGhTBoj0Cg9//DII7
JFI19zU2Cuj2gg4+meEdwWkEIpjJ7sQKGKiNPXaasXI0F83FiVBuuyI5S4o0hNCkJkqFmeNNslxj
iENv0eIF+M/c+HC6A8G92WsQU3aJAeyetJrQqq/PKIoPJTB31eMzSFilBykc8oEaQ9jumi4KGxJn
UfdblWJVJYk/WR8iuGf3ALC3jmKbmS0Jckud7ufRb38VfVIdpL7x0dRmaM0DgIU6dwIJWejKQ2LZ
hYXIqY1GoSNtWVodCQGWC+YXM612Qay1GxSQKPvCqJBZqgTpfgSS6mNRdxESTmDO2vhhab5mzeDv
kjpAAXox+J09dSWydsow3+SGlXqxMFpekzeF0/haQpEh949Z3Bg2EmS1PaHF77kWNEQauhVEuxSF
QbdgRTf+AeKfecy6uexIY5gy2vSL3tBdX1PznRKOiav5hmjnqPQEZyC694eyUX5FbdLdFY0UZbaF
HnW8oM25PbdZ+CTEvU7SMDPv2rSfDKKoNQD79HmWNmCp1nLUPk76p4hl24dVwDp3jU5EEbFVgm+5
ssJxY1p4MEPFmgGoU0Zs01lW/WLO/fQEhoHqzhzH8LZBK+bO7BNpW6EHx0mHXvyOKrm/L4pa/AWe
K2sLlgv8i75ZZ245Gdj0eZLabY00+i5IgNMGFMhAsZFXN5+BG9Eew2rSS8BeivmXD4oeF+xOnU8D
1FVsJDMrM5i7tFZ3XTxJOpHD1srdxJzQA1r7vgYoOj/pRoJEtjwRM5alh2lsgnvVl0PW65H6Nw1o
tu4Q/oHYVa/M7N2oA78hRRyUERa+FkxAcRvWRlRz9U70k3YHAlrhaOktA6sRzdgBBsH0rTe6SosZ
pPLedeu0aA/B4qnqAIhGowZn5acUpxmAHWAKbguVtFN11NXZdPxu+CeLzc+k7g5GjlFrxbS9LnnZ
1bGQRPkpRgOCxbmNiCoFnEpjhrZDqXF9pUloYVog4K1Ut1b6AD2jAtQxnsKJmAJqQpAQnxdFvhK/
LeqJk1Hw1rmtC1NEypoinXwDYDNPFbZz5lXxYF+f76JJPBHEKdseWL8C8uKA4666juRd0pMy9g+a
KPzqIpP08xoj4qLjgYpshdVrmSayiucLLKSJBXilGHinw16RfgB8auNRgkpqA3iMdj8eY8P572fJ
qCQYux+++DYLFW02XTpBplh/MP63QXvVQchodq/a2iP48vyQ4ABBvAnMID6+CUJQiKESA3RE4lMw
ApZir6VHKFvbRNWWoboRmIMkaWWCS+YLyMwoQwZjgnTBe91bUVD2bQ56iTknGoBrwzZySkQ919dx
UQyKZgEsIUIQX4cUdFNW9T6cmmLe1Am0t3CU2+/rMphfzfsg2okMzu9GSKFYigwZgVFWrlSj/bsC
h9vKgi1dsFMpbKYnrqA/TUpXSZDSDzXAAivQ6iZ0kO16DFZ8++UDoSDWxWsXsvZ8B1yk52UsCBCl
DbUzDxoZoETNaqZVU2y1qtVJjvRFWJs2eJDWrtvPlvxZTjy8mXgjABA+Mm66hHZqbjkBH1+AijnL
qBs/ZseS3NDN/n5vf1v2Zq1+50ct/5FlyhJQv9C2j2J7+KMg2eacqNEQiqGKYCpLe6CNA/pwe7QF
IhBUuDgFDW3QWlMdXwgSaeuMdLAl6pOYiKSkgj0Q3zFsze5WduAHR+1iXLKG1x00+0sXjxhCGoiD
YFoDqRw2rt7ubVR90wbjmsmfcRk0onAu6eQO9r+jSuycBrZPDduk5YrmvcAxQigtok0KzcxAULos
l5EGGGIkfUZiTtsoJVJg1xaBjtIfG1e68TdCttdJhxV6Dsnj19qiyPwN4MVzwVAvxn0Bno+RCCEB
XZB8bxo0377fFhTepAKcVRJtfbfcfPY0JTnByZnIN7AS6NobCVDhuCsP7G1Wly3DfUGuFYH1+WWs
srnplSrWiW3be9s+2vsj/uSyT9cl7nZLCH47uq6LP5Et8Vqy9Tzy4OHb/3wgVs4/yAPx8J+3+P0B
P4efddh/xzfKPik+bPaNUmLT+3t7g8/9BrJs9g1fFJ/sR9iPsr/YX/uX+5f91760S/xtv8fn1579
XzDO/cqJ+GltPDun6CsWRdQZ4TQosmTxW6KFuTimmUk0UpD3fw+nctvaBpmciERe76Jc3c7o78Gt
qKk4/uO8S71hP5COvJS2SL6/TBq4hj3thJWxSRfHBTeHsZuA4U8EFpzOKcxUHuusENKQ7t8ykpCA
LfXnK3Xo/Upd6AXiKe4oIBJUHAcdDd6QdX4aQmA1+FpuhVT2ahub7nmHxk4J9uO6oflB4D9f7nNB
nGocFHlMpsgHui/JflQWkExxunVHwd8UTJJ9Zfi1f3uzj5ZzvHXJdmQT9+4+VXJQSWVrTulozie5
g5tK8HJDXj3nkW7uv772a9xbF4aEheRAF1dQyASeZyzR+cJ0I3rB5QbJp/IzVim61xCR9bvpbfgY
f6Urlv5iF3D8cBYtFHBg07ER3H4DeUbqZ6EI6Zv74W5/3306N4/Bqmq+rBFhtTsg+MLrEwiYjYuX
NqFUunDOIvqiEew1IQesLqHOZuVU/bzpnm42mw/8I9B9gVuZofeeL57sy2khI7yhUC9H9+3474cL
rXKEcmGf/yoKpiyYxvCY/tjif2dfPx+OQ5ycHA4UauN+832/sff3UA5fL5vr5/LCMGCo4EDXGV0R
66EVOTOaVa2m+kUH5kXaUCi96Edj0c1ad+TPWxi3JkAVQzso8JGQk+DttTgUWZJNWHymzaBrMWmH
rNyypR0GVJ2ExB9IheATcBFGrVhZVkVgXkzIfv+yt4/vrveK6/PqrGyxxCKHi+mcSOLUp5gHkm+F
kLQ/HrFt0E1/sTHoM5bg2YMZGezn52coKqwibqKZCbDtt6P7m3g4DnSzomsvgQpwAE7lcBOR+qwI
kwJyju/vH09PTwHclCcoHuaszPgz/gbRzsGhm8fvkj5+Pw6E/fqeyERC9tvKk9tPjSu/tCgrQK2E
CYUs82CPNdoSwdMp4aSw67K9hUmGjYSh3GxgKK8v82Xq9Gf6f4QxU3Timw8GrKBWMWEw/zD8D7Dy
mOqGGejroi5MALtqgPA2Aff+Y2y4YFREWmRqLZCcMq+DeRtbdu3Z/WcuwI87sCZzeS1PZMrn0wus
ZOyaqoVMlJcTfAPkHb6/YLYJPNDf3qt3d7g7HJyVTbzM7nKT5QxrV/VyKCYQDA1YENd98n7RmzWl
snjfT5eUU7RGIMllHbHp2UeDWNCedx5O6vPaMbl8EOOmw1koPUprCc2mEPRmu1sPkc3K6biIZ35O
hw4XnYVO5kVBuxIXuZBM/+7U3iBv4B13bBfGv3Q+f1Ql3bA7sFLvunz9T8Ry1z9R/CybJYhl5yMh
bx19e0GzLMzBRFubxS/wCN0HAkvJvI4WXgfxXgH2+hNTpQQBJX5h/VcM0w9O2YUWOBkYZ5hMEBDP
gHP497bgENnHn2+4OOzyMIsKU8kuK/uG7/g44Pefy/TjfGO1cI1X7jC7L1dGxRdAC5VfdeLZqNjI
MKB/rTcbBRsLCwKcH0u6NgKFHWl+BMAXQPUV0C7gx3DrUhRWqqk1WjuZ4J84hYUqLAp5xexv6I6p
SfveXXNqfvJWZ4LRTqoBYsNCbIsyyp/nhhNN2ca5EIemAoNUkNuABCSjGe3Jb/xpJiO+B8ybcjAG
gqF4hzv6sH3wto6DIX1/33/B49q60D0IcvaIhe5fXvb3m458B4jFv1b914tcoww/AMg7wJ+Fe4/K
o3PFVwm6FneCmIBAjMxv/ndDlM38kX4E22IbP5Sk9pKnyR4+1sguLg0KGiUscIOj4gAt9EgAngsW
UvTJj2hQZdbrFvb06YmZFKzB40TgVW3W9uXSsYJPBVcT4oBLAlQSTqAfqi2aRWWB6N78GW3SrTtv
fiuesCtfIvoBlg2qEzxjUMBTrfntTImfHQnmzsFIw9sChiKclPO5DnqoC3pvQPSz7L31dvKSbofB
k7xkm3vNplrRCRdxoczJ44x1lWudKJeQ17vSo/TWv8n0IaF+Y8t3h+EgHwxb9IyVK/+/CEVdPDos
WAaFETqcnPta7YR4CCA0TakR2O/R/XzoN58NuEu+8z00oIt3ludqzcHkY+B/5/pHLOctRL4VgQEK
Yi2ZTg/32bdIATZNI3E//Hqd7Gz7jEKW1TJ6pj0udhSbisQVsDrQeHw+2U7EnZnZZGeLVDvtU/Ym
zzxW3639dBenZLoNscZIHpH4WdzrznXtehF0/sz5RDrnrVRWM1cqALfJpJEZtQ8vMDhApvIdwZNf
1yCHf5qLLueK5wHEujLy2NzpLbIIhSaAJCLxofquXmSos3SvbyVvfCjexh1QtGgF5kGypiIWBcOx
xcVBAIHsMye4Sfy+KwUIzjIHpRAOOmgqL99rDykZDpNrutb9sBm92FnNfrGzyk/5VDKnFQXD92Vf
ZduLuRF5V7rqXUtIcGgCWycmeW42uXevbLW7tb39abE9Ew2ED7Bra6BzRNIJWFvnJ6sHrxAg0TPk
dEYkOIONdasQtA3ZvgvYQzfaJ067z+5VGiBVC0jzl7vBA548tFdOsrvmFmdg7zvqzc3s5bTYyiSw
n9OVmEtm0+fH+HPLEaei4v2ignpumlQpOlAo2vrLSAwH5KSOcvNewgdC4Z/XHqJdT7NtSOIb7T59
sLaZDTXgCU+Fo21XLsOFqwHyACh2FHOzyntEgecLZqF1QCxKNaSja8gkaojs+HbpNIE3yUTAGs5f
KxIv1DknkTsdgYXSqxRsJLQW3OhFQNkhrWi+Dw4VroP6qf0/5KWZceJW/GySnDfTgpkGZdgQ2e1y
4VhmEPjboiMV36IM5FhEymw0RnnXJ3oZFangBIZxthQsrYYdP19aRdDnPh/1kPZ2dRMQg5g74zZ7
AAQBHdz4W7dRaIDMdHLIb74VZyA3KRWJeZORfwYSfFwfzGUGhhsMZ9TwTN9obQFW6gn5QI21uKkT
AajkAZxnH63ju4BAqWiBlwGZ6AXx/+viIU4+t+toFpCrZsZiTMhFZqS5qV3ZSZ8AIPPQbqTN7D0D
asBNCQhW7PYGOF27bpNTa6W28VIpYhgm0IbwGo6cx0VLQR3A6YxaJKLaz0YjPcrDt9E+cMxt+DHf
iLeaF9AsdBxrK61dNLbb3Bk8k3xxGlA/UfWQ3DhFSvo39bvz5tuGoEhGOwrv1aGJcMvXFOKl3wZ3
TZKAQoMkN9hs+UMoTr0eCyAro/FBseNt5gyO5WDrBTjSihd/B0/GsTcp8I3s8bOjXUuuH7yFW3A+
AO7gRZaeKT76i1no5wqbOSLSwfxuD29fpjvtRjvYj3v1W3ZUgrKrfJ88qUBZouLupsVzok8A1L02
ogvzhCVhTiya+HAvDZEbUZrOZdL18LNChQ4OOuKFFKp4+Gcmpt2CKZJMbkxekid4IgH9EsGVujKC
C/eHDYDB5AKzDkfwJ1o+8fVUcxQSQ8MA+ghXkOkA9Ta4G8iq73Gp984FcTOt1DhNZRBuUu0xPRhg
WiBVSsp9tM3oq/wpu6ZF/BXrdpmS4SbHGZQky4EzrEMmHiCexJ1I1V8d1vO3eRvRGhm97CNfE7m0
nsCwQVcLvBzmZJ0rWqOthLIX4Srr7+Mt+lsqPCvB3vebwDMsvH/OjjPYE05VZq8dpgW9KikaohP0
Q7HN1DnTYur1KEVmm9JkE3dkfMxdi6LWzmmAckoFPAtbv2edzsfAHWfS7NfePBeX+0Q+HzeIcVQq
6gj5IHG6N7Z6DXNq2jMtvMHZzqzoT6KP16/0ghI9mzNfexKNfdyFKgtNCoJyepLsjDcQDX8ktPoc
MXk7dEbHfy2Pa57lZSsM7izAiuCsoPNMgzo73+k2ktFuMgd4LzooX7U7v2U7dasca5g0B3UoOek2
1+e6oD/PJPLrG7cNLhGq4ag4UfW92Ix2fDsdg4d+k5LsOFJob5rfi270DLInY7fKlnKRYTifMb/W
eSz5YqRDfrgVbq3HALFv9RLbycF8mgJn3hgJyWn1JN/MwoqWugxJOdFMu5yoqVEKk8RX2NS9/iDG
G8RqNPo9WaRD1/rtYI87eY8owlaerq/5DxrEuakEgi0CQwPP52C64O9z6ne6IKd1QlUvelVhmzDH
Q3FUECrtBQekMVvrMNoqlDbKP+yZ+E9vwDLejrvoyX+rvtSVM7BwxzAehhDMeKbhs3MqDTA4s6al
qJvz79UHyS12gdNbqKqQXfgLbmKXA6FrUcLla6UqwyvHoyjyYXik+ElKn6x+DVBCqbfyhCqPwMue
PA2lHeqvwrNuZqiyl+YAhL4VJ+0y0c1kysAvQkIApRw/1+9EZuyHhtSMVQJl0tvi8xiRnqgobDEJ
DvjBvBWhRYV96+KFfu2wXUYFEA0QO8bKwZhNOP+wyBMVWMRYY+RWSLQJHPmXf+hcy0MX/QMa7Fda
vC5qRfDqDzIvgLbilRa7asrnh1tR07EeEoH5wtAlbv3Wbm9BrWRS3YvvdNugIcLkt3anE8srv3Na
UusZLD6oMIrWKt0uExIYCzpukPdkWL8XMGxN3CiNFP+MRaZoBdUCkm9Qng7Si9vo4/rlunxj4IRx
KrSoAWNfZBAWogJ9U39lu4QaVP0U7dgZvTUk48UjBZ8bjidSH3hh5O6OKlZV4AtQIvJ9DQ803X5E
NDiiHStDGCTf+W6zBYqkeRPcrvXVXHoFbFX/SOZOlFXPYeDrYULr1AVc/3dwED/rl9gzVmKKn5Z+
Tl2dCeJWNLeSyK9DCALehPVYvLizhxwa/GuV6F/ZUXtAbEHrG+Aj6jf18xrL+YI1xjxRCsY6z8C6
yYNdNoZQy2qJDT0WD+2teaeWyHhUVPGpRQMavxd3037Y6sjjva4cJbaCFxM/kczdIc0KCytkR6l9
MzVyK8xE8nRbMUjxCVKOya1JZDf76CP2+pyuBlTsX78mnWmUE2UVCWClC/FaQKsXFDwGm1sJAH8v
g13uBC9yVx2tJQWFegLEC3AxkXjnjlOvpIC4aqEb9fvsH8TzN/NGQOVf56KjsaPlP2sQm4sG4FQg
d6ySVDMDOYPAgUpgrrybN3f9Hr0Sd4qHpKx4WFXBl3ER5gXMdhVREV5eRE5gnGaa3mcwu/59fIuq
f6ihfgeGMdlRvvyHlbPDQg9+93Sg8rKqA7AX8Pp+0gt1lGPo+46CiCDMaHeTu0ACdCpbv+224MH9
jp66R3PNxF2GRDLM2x+53CT72QiFMoLcHOVnN+0dXjTGXUy+xIOMHJAEPb/6SLR0TU5E8h0y/uC3
SWhhXdPtfFD2il1R68aipRNtm0/xUybGYdpouLUP84qVW/JcTmfLw0LEzaA2YGpIaPJiHdT70bZc
H/7y8Kvd+2666x8msiaTLeDlxoKAwGIFVTKv8KVOj0Yt7RI6vw03FU0Oyd28U2i0pnyY4biQwxwF
1OEwMi8utu1jI9HCGHIaZLfnR6Ty3WhXvualE6AbbT9tq8f4GcRH8Ni2188uV4CM4woT+lPdZSgo
srhA38p8S57zdoSvQgcvekhtzQWQwkZ/ccFLRPuj/ha5IQ7V/+HsO3abZ5pmr4gAc9gyisqynDeE
I5OYM6/+1Bj48VgjwnO+d+ONATUn9fR0V1fpbrN9mMxmZf39AUuR+dUHUGMflVgv1BAfMNo7AJA/
4k3tf6Vb1U/2EpK2am6uWdxfTJuU/5PEeGzVaoD/20W9iRKVcUhc1YtP+ZOyQ16R89BBLjgxsJqM
0ZJqEL3SGqEahh4C0diljqyshkrDkdFWGslXOqqdbbkvZT3cdxtmymTpVkEaHI4XVOF411OlqXTE
E3OqZsQr67q3QMhti5+1bvWIeMPWFBK7dhnDW/KEmgZpJ0SjkO2iA/2hLoVJ1KTUursYpnJA/v2l
Mdt8xW+kU2bXjngH4yvWMV0MG4BvB/QLVDhQn6JmNZfTaI4Lcr2cDFf2irt5RWhE/dbZTraGqNjc
giIHXcmscGlhvJoEaB6p6KqICalsTTn2WconaKHLcG9ePsttfDet7zlUxcaV4tbITmlrPG8Popnv
Q5fbnMirgxW7/Fi53lRIFaGgDF0+xEzoecOm+xU9qOBW4MdeJZkEbGP/VUSC3q6c4LXxJgfNaObj
TlxLruLAX87mU4Zt0K9Du0X5iktMcKa9BU5oRbvJY3FbLjwHwPpMdjtkzlTQmFBhFURFOJAJcHAv
j6XohA/SO/8y2aK6k0O8Axm779ZdA6Cuo1ABLVakIuniupZxUx0UKknXNY/dG7jd3yU7+izQhwi0
fA1Y9CcI6J/anb5hyeEtFMKgpkVIQ8EoiK9QiYv/tQZIgRoVWqRSa4NFQM4O5QBvWtd+g3y8YXEP
sYW86Ba04nvutTYLp/SSLXLkaKR0QoaTuWmowNgBUASjIhoqIJ9HIzmEhmRaAnyLdHiNLem5cc5I
bXmdc/9BoB3x3UfWOEjek5wteKNkO96W5mVdnEN3diRHO+ae7jDW5vak/P4moDSv54efhHAYSO5n
gJiOOTggz3Ha9wtvHie7BFI7xkxsuBXL4f400FyfDaQzCd0peJcAK6bVJMcKPW6FEV+s+jl9k606
Bxyrf0QTqRtupb1ZDZZsRm/rDnPVrCH19v3NvzLzH8QN3HyEBiEhbE/wTdJuYgL5lD52ycUSIC6C
nm1PX/NvSF+nj4V32eSRNa/H77FxRZMx67eBPtozSfUYThm5bBoSm+RSrOktStfFXthkHgS0bJ4D
JE1BuzraeebEHBmtkQtJxmuT9N0qaB0oRGBS9HI/vrvP/RCdPE+kq6j8xlp70V44Ca8SOopqNB99
/j3iZfMG6XAilGg3Uod1rlfyZR5QHzjwkRXeEWZITPTecOZ9bMV+eG944MEabJLZDfaF/x+y6JiA
X19AeWON4zNuTKAFPbqCq5yj+wgKGLa8rrxyUyVAaVja2gpf+OfaNNg38O2dDzJHPOpwy0pAGmnk
HP7yQ3EE5kGxxvi5VbAr3rjGHO/k2oG+rq2gH9rMmHns2+AVFoGl4iHig432UzT7ZTETpnloBCw4
f1JPgo+ASjw1XxkwCiv13Go29xAA72aBR9ZmepWlg4XzjaCZaPkAunY92igjMyArFwTO+TM23CHq
XVCC2GFrY6FtPoFmhFW8Mx/Qi2M2oMGDVyYhkKMCDrmcpDmSyJizjeb2z5B4M3kIViTmdMzN5qh4
6rmz39DezQqXl9YXnZEqueMwXhpOmStxqBcR6l+QZXJGUwrNAPn62evc9BOZiZS5vCyDlONWoSoX
8jkMJtvuO/eDdb9pQxNq7vM3D6EMk5XqEpcMaugyQ9IcgesNjF8ujK42KhF1TFBvudrZMGMIr5hq
ZB635tPTbJmA1juquWJ3Y94+qBHF/TJNLWuSDaB3HWFaOnSZ3dxxFrdH3csLd+QtX/ml5ZijE54H
O3+QtyEQJX97r4VA9uoDaEXvXAc/9swJF0t/Fc7hvngUbFzQyfmLe22OwmkNqXKz3rEK6wuJTWxh
onMqAc9CirnXx6gIhyDMA5SOkUet0FL1zR1ilLJLN9+IeO5uNWeA9dlR99GaidohP05fjiBghsQe
mELwBKYmXRiKRq+aMLPQzdQbJsa8TXfQTkj91E68LjT/nuOlGwKxKLqNVDCUQ+WMitQy9VL3yORC
2cyaXWQSrHAdftWr6Ck8le/Y2tKdXpripwjfAb8F6FTup09/f8NCLgNPBhndlOh1gsInzaAgxQro
THR8w7Tmv+SXihR40a1mpfeK1W3AVOFAjJLVVL20uxAUIr0AdTfSy0i9VqKEa3NOBGRodCdHfAte
RWdGRJgVbviV74HKPBjItfrJieVEbrNGsoHSF24leGloSlBLXAfhLFWksIuaBD+ZtWaqfrgFW7vO
WNyFISqonasqAi1UnJC0ud7J7SUXqktbIeCZTOUexT6bf8zWwVbbgQ0Tmfpd9plb2eayZgaat9sY
lhF0EMQe3tx0xlEIoMUl1ygkJ774GryhSXELnOTZQDEvsIvnHgd3NQxA/q+zg7yPvph+83aSoUeL
JBKo4Q0kGG5Sc1yGF5iMm7/aNycejcMPBgBKg/d52Sn2Dso/ka15T8LKDH2QnaMZskQ1Mrd0FPjR
387MFN5ezYg7NSQ5EHoi8KTJg0vosRpygas56WABrmRVbEFPW26CVSiiEIUkYe7BybGO1m3Ii0gf
ZXWDVDlRFqN2QJyVQMqA5MYST90jNrcjQb3P5v15XbhQ8eTvmxXjMN8GA0RUG9qWALADBEnDyfth
qKC4FVysyUNR+2KKVnGnbS6H4Aho1ncemmlsioCNcDYL8rxwVxLThKsDjQ0ghKIGK0tpG6QpHLdw
Vs7yWnY4J3mXT+/KvkfC20p99Il3qykzEflKFkjDvIHlT38Aztf++/obqHg34WNQJhn4BuVDAgYo
wHVNKq2xaPKR072rrKz3wj6/GjO5xH/Fm1F8ifokwn0R+d2uQDeNHWyh64ZgYZ2bwonzpqcO+JhH
6b59Yaz0bXxwPVTKgXKQxrvIIoZaP4Ndz491u39CmzGYl8hCW+1d6rI218IxArCcJ6odKKmidn89
2hY62vUUYzvXIGsI/PJ9RkdaZUJLwAwPilXu+LuRQ4caY6QLp+jKLFmEX5OccFKCHlgdMCQP8e1q
dEPTrDej1T1X52rDLDvexnyABfwbJe22Ba4a50pEkNmYoQccHcaHss0e5yYxMy/AffwMOQg7ujtL
69q6JDZhik9Yl8fSzvr9FeQrfw26GLuyDSLM9Yy8iZnuoAZqRWfD+RJ9kA2hAaaszG6zGVnbanmy
AaFTySPKoMtxkBPQ0xo6ymg46W1l1e0zi3vL8GILTJIuZYZAi0eWSP/+n0HqPu7QMCo2AvGRnnBx
A2+8D08A8M+WgMaX/wKjw+qC5oS8lni0SFB7uAMhbDgFcJCdNX60WMfM1FxsYlM8x8B1lafRYslX
LVQcr21SG1jPwfauhjiqoyt/p5vBAZDMK7aXfeUDiuAqPuvCI3NGu8Hfg6Tm9KK0tar1MMh74V32
EG9Tf3RKi7/7+2Qu7tF/c/kT3f7ao0oZR+pQw0zvam6XmI2rYDg9Y0uyrFD3SpJHkyBVZPY+Zjs8
BVuxwPUl+X+PhTFlP7fbr7GgJBy0lwFWkm3ggejlqbEhoOeyvMtCEvpqL/zUwH7Z6QS5DZMRduST
AGfWbmoHhOHPQP6c/h7Qwq77CXABxkYWHhBK6oIIBKMto15HwVDAK0ovrezbAEi1kUhXjvbK7dRz
aherv60uRAGwSgjREAboSApQq0XyzlFcBSgqOfk9Us9W5iZIvhnbi9+owOXnKyl/1LzSOg2mgey0
sWU+4m6XEj33GLKhQGheQzvutevkG9GAnk6GIMDM7tJHoTdDJxEsBAJmvI69AAwhEgAcu94J3ewM
Ade/p2DhQXVtn3zfryWuLrPYGBKQut16dgX74sovwn5yRfPyoO8+Ne/tk2Hw1mdfGaTPYcfPNbju
YDB4VQRzAJf2Y78RTMNRdh0Sf9+oq7DGeBtnEsV2PJV5FBoIOuZ6jAk/cbUyYplrmzsnx2rfnxPN
Vrfg1unN2TNeBSu1q8CSFKbXWUijg2MEywvxc6Q2kU+/tt1nVRWFbYe04rlH4L59LixtBmhUBv3B
vt/EoEVSkJCq7O6YvUeOji2I3JDEmoLbKgI+gzxvQHcMmU+dym5KQzAWeouHpBG4SmeKu8l6zyy8
J8WjkdvSqfLjLdKqPsvrLmRIkGHE9YUQzADtIV3e6Q2ljoYSSd0OFXptZZy/0HjzgSmoEY4BfObx
q2FjrMrnwbBZN8vS5gbVDpgWQRYGLXDafyVVpgucgcmP34x7iA+o5rxVbTw1Q2RmECX16LTRXRa6
7rYvl+Rk0BSMXCN5s9Nm1W4MwSuJJKfe25Mj7yJb9CU730zuxSawbN2OABw1ixzajXbu2W9rS3cY
3fYLmPTrj6Ci/VgrlVrmJ/K4wkMSJ+vd2AR2s4vRlWzsdLP6TL+2opkeSltnXLU/A7y+0q9t07ut
qnWwvcI2NhzYAeXXV5RXXz6UtX5AaGiqJ3S3vWan4r7dz+9qDFJ4S3CCN4anuX10XH8F5VohtpJL
qoivACTspYJc32iW79nDtn/kvvWVfNemqNj9bVNccDVo3UW/PI4b4sQfAMUvdyrFMYRTZx5pFAiI
HCpod3stqOK0w32imR+8GX2r90+1yRlW7YD30kaBFSi5DntQ3XebhAXfXoAlIhOMnQ+8mgDkpUa5
d7VVtDQK5AyP+gGEnua41X0n9VIPPUdgVUH7J4f9MJhzZz5wHrMP5HYJYB4pUhwIiDrB/Vx7Pznu
JzUTVBx5ZZMONhBsbm+Op3g3n9qLWXHum8hs3V5A9ZLsN0obSIouYCHnUilapVLAGWA2ZrdGFbdN
TIgW4aHbAZJ5AEseANTlSgIZXT2hzJxZQL9CTx3xILOP/DYgvP4Y8XoG0hnqnpcGHwOvCwRf0uOV
EMLTtcfExfrzz9odsLCg5YutPeOqXQhvrm1T916n57GQ5rDdP6ff09oWQqcy5WP38qF/zt6IR1q7
GraqZiYnzSvIY5z5HL59hV9/AuWFOnQflTVZi8IxztJzj+4Baad4aC63RofbncRTyWIKuEUwIocF
xAQk2pCmRmbvesY7AIiGsC6Q2mm9ibQaNju43kPTOOlxZBlbGB9gGhB9wQ7HPU9f70EA+qC80KAS
uG+86EkG1+NW7Ez+fEyfIydMVoidG9ZlvrCnroxS7lXkoizXMxgFkZYXrgRThz7oqnkpn7SduBIP
CpTtwcCQbQSSsv3bwy3cK6g3wJ/opN9JBBjreno1Yx7LINMzNF4EXrVLfH0dQin8XTyG1njKH2Nb
8eOX9Ck+Jx4rj7S0o9HgBWE1lEsFgOWpB/GIrs2hKStcnFZ+D25tdOIogt1dkDprEjTRkh7WdBt6
OgjsLg7c/FPuMWOp2wgWlzpKLsA2AgqMfsrrGejb+pK3HD6ici6RkxyzB33L+yIkhtakU0GAKs1/
CGGvbdJ3GWoTBafAZr3VzqAQJB1eyp2MTvoMrJ54/ln6QVvnFv+/Jw2vDVPLDYbw2BijGunu0+XY
26TC9qJsRGRodV9z0P7kGo/CY78LLMVm7LSFg6zx8OE68mUAkdKNKGhVJhQk0L4NHvh1eVaJOdGt
dHQATaxdvWgL9xTobFHgApL+ek3jrJ9ALzIhFQm5OdSkuTejtwE6Qp6fOa4Fn4EE+z9b1P7h5jQB
YTlsAX2c7bOd/hm5BEMuuuLBQrVhx7/zDG29hfc1Ser/s0kdHKGoJnEQYLNwIlR3CtyMkU1ouaRd
tG/Ntc7MbrNGSe1YjhdIhyDKgBru3Q/+MQ1RRpp8IGFtAwyfgnVZdz6rmLTQG3g1TlpjuMh6RW1H
jBOSQo2DkhmEKiz5nG8S+6idGlA9/r1Jb9vUFDCYkM4LtPjDJ9Hvm+Yiz4loxAUibMXl9u+jnb01
Zo0Kd9WY3vRRP92Rs5lvtukBNB+PZ+4+Wpev4DL1/v6S2yXGlwBACjY7AR+Cgsr1Fk770qjK+gL0
8YprPf3Eg5pYfGkVU7VlcLj0XvrBCDBu24hgElkTjJ7wdgLPeW2yNYZ01Efoz8+HaDu6vQ+dCUt4
LbbyB8iPWa6IhEpXrwrKGnVuQDAbYAfDWusipl4BduwJm3oz79HOPCK6Y8znzQYm5gyVRJKgSQM0
6HpwGh5QHZ9VhSUJIAhoQQA0mz8YMBV6udt+PVtveFiyKr63D2aYRToK1xte6rhdqGUMlFoM6nFA
8slPDvruXv0UfbT7rXkkwNCD19gWzhQXM/bxLbL7xywASajGkRezfD3aKQ+1qC577J4DKsC9HRJe
Cv0esUzqabtiWz+qq2pj+CwmkFtqAMowtYeUkhvyMuuwV73XEYbnQ74dsH1d6VyY6Ve5reCpUJRr
EdgkZvXErZ0OkOG3CYBgxWfG6+Q+ozcZ0Wb4v3mgNpkKqaCQV/E5beMoK+0MrOdGBReKeC4Lu3FH
Bx2Xq2obH9InC4JijD23YB202SjAowQP7liZitiTSAvVDILzlvqgv2pbQpHcWMHRiE3cECgi2fNa
FExup7toJGPYXtjvV7apHVAl9VR1FWyDQfw7e6y3l6O0ARpNx7CN0potqTLLB/6JYZb8LDXh4CZS
gSnBxkMOlDpm0L1C6reEWW6jgvVG2GqbeWM43FdjT1AUMPkNs+58O1JAdQiiFIRMgByo1NUUCUM8
an1RkiqO263jfbEvHrC2K6SlEMqmaK/qVto9Y6DkrXs9UGIVPNNgq0dOiA4xgqi9CBdoFlolXloo
0L3kG6S2d+hTsyGC9Pm3tduHPxJQv61RbiRtxwYkSBXqKNMqc0Do9Uj4jrR9v65XqW88gOzL6Z0W
bXKSV9/FdsnMLJOTcjNe0s5AVOLR4kW9/dWkKGI5a0skekHFTvI9ql/t6lUInKMPs+tkNIWXxGcu
7+0hwrMEWV4sMKq/EOPGh/3KwfQXFBl6ODNrOinggD+B06RYqwnwfpmfP6FMus69yU79ANBtlv+4
BUkR7DjCSDSdIt0MrNC18bzkM/6SZpDKOxQx+gpGP/WmY/Usu+pZNd/KbyS6HMgHObqHviRWYein
IkhNOkqQGDxYKCABTFdEL/ylyWUJW7tbE6aA6YSQ3UxlKBwBOcL7wWqycyd50J/+dwQeBv7Lsk65
rjk15jAklpVDtr8cWhfwQ+eYu2NrzmirIIeqee93dWUqrBfZwoLjQSoCPYy2dYBYqAW/ZFzfiBB0
howftMNRAs/fJKdDcpOZzyLOiJpehDs6GleA9gMTAPmSX1srjVX1UkRCacm7aR3eTfsYIR7nh34G
ax3rUXLrGqHs8M8aHcxqBfSaIo4vrcs2QtdDuY3ceIe3pht6s6d4NfN9vRDQwSKYg9H3hJIsGtGv
x6dzszZAYJIcndme9hd0K3/WzuQGT9Er5zLJ98nP0dOpg0oBg4RYBLBn1+bCNrmIw6UroZbjCGj8
xBs+fuCPSkAe79uSxRFzm5dWgG8HchCXK0AhIm0PstVNDska7FFXWoF21pEtyEltuAewPg0v6Guw
xHvopO1KL3DS2kzfs++UuYcWVvX3R9zgrGp1zDoVfnEMkXuMHR6gslWOjicwasiiVR24+xF0Iq3N
uBEW9i6JKyCTyeskQU1dtGjBqS7pDLsaqm2rIUOb2at4RIx5FPaVnTzxPuQISFML+hXR5ZZXZrVh
Yu1YH0FFe1FQ5ELSYQVaV9gKbpACqSw6w3dmQQJK9QnSIECVOX/k3VP43qwfGZNArj1qx/2ehB8q
4F8HeJK0EjpxsJ9sofbjCXcxWmrGo56aNer1yEzmSII+iW5wlzypT7w5rMR9Zxn2g+RldsbcCwsH
AJEe0tSA2wMUTzcaZmreZGM2odx91zw20COBcNS2OnIoBh/lfcN8lC/cyVf2KCeNWzPXhwL2uJV+
mhx+F6+lwr48lWitEvzES9bpUbFY+FlpIeBCLQzCF6DBA+MGDWOdp6RXpA7IM5B/yWBuEcB3hUDL
+RBsZM3c7hQ60loDrQgSPLqZrBMfkb6TraCi64+byck9qLE6Z3FbnXN0fv29JxYezvimf1+nUQej
zGZNzSp8nXqqI0fYiIC89BaU2At3cvN94PD2998ml6KEK5PER/zahrJSqGUzwKR2fo6d2Qef7ato
RYetYJEW/8DMIlPexq6Eqv/fppmjpU6gMht1U4kw3X1r9/Nzf3hHGOZBm2V9zLzRSlk8ZwsPWkwv
VMoIMxd6/G6a6gSCOZRTjDW0o3tAxJPIvHxPTuUc0Hf/NNjhWUCexoeaIGR4GAn6nw5w6sCjfRJl
f1xqKL/T3lYzgjCq1Q4JeucCAAnIhJwfnMO2FwEdV9znwRRc7RCbxp4zG6/rATQurJfIkcDRqpvj
RnDAMLzX7aEwV+3zhEXpH2cvME+lHewih+GgbtPrAHsTlRwdolZIAtCvhDQJY0Bu8L3pI9JIs12/
o38Cj6+vzkvBxelHW+UImIDTrdT9/54FhXFg3EEXS7pBET9eb0spTbg6U4BzRw/UK3Q0x/dRtZXa
xdWfm9Lx7514m8yHNXT/guCb0MKgRH9tTVPVPErCHrWgGqddI+hMzexfnguP8Kaon4WnaehBA6sS
t52ttfI5rVhd/AuRo6pBeoZEjkDa0dQIcj/mYthDab1+zpDuiPAqS9bB3YTmIIcx2gUfqAMNANJB
EFqBo4UKHeNLGnZxHaBzwZKt/jzIoOQ1Jwi0Pcab1pfcDAml/M4A3T0Ko0fDN7wuR5+bakLItwEA
6O/PWXIDvz+HbphRiyDNa87IrHyreyqqKaGT7oIVcgvRRlrHZyYQZCHsuTJIhZbhMFVlkWD8Mdh/
wReHXrNTu9JganwMwIpRep+MId7UaRTEzv9mXKX8+jxkgdSnsDhYLRQtTTAlrBP3iE5dFEpEL7X/
trfk1K/sUZdr1A2DnlWw19rtVtrOvWWYKWru+UG2+LcC7K9QZ7T3WOIIaR3stf/g2q8+gDpQeVQX
alP8fECza0QXe0x1P8L1Ey7VQDN5yFCDuet/HTWCSQPOirgLPItoCo446SBlmyKimizBrp9QOrl7
x0lG8z4eRBG86XGNno1jB7E5Vi3y1oMQEUCcJQ09QQZ8FuWvBANdq4PW1tjE4ith7oydj5cE/fmx
A648F7QJZg5P+TBAeez0vyuCwDooVdG6grQ//lApFlnnIkUcutpqcH2BfGgPeh6YRekx3PWW9Cjh
LKNpN7tfpcxmv9uXGmpfyCOhCwqNWKRl59p5hoM6clLR1Ja4A3UZWIV1P7WeiufCT12W71o2RlAk
oKFDKzYNaBqloJPjFvPMIR86rwyLRAqZPzuoJ62YrunmjUCG9ssatY2jixbOqoGhVY66DtecGR0u
dhyb6uFF3uQJ49jeglwpc9QmQsdLJQgo6uLNW9slEApQmNAuaPlBxsj6+7DclqcoW+r1qqlCAqBi
B1vDunPex03qoS/gmWDHOXc8MLNBN3cOZY7aoYLcgcOKDK197pzpTdv0IHMC7EwGsUd4br364cQ8
kzeVVMomlVxF9kkfhAI29VO2imxSC5usaAvBHCkDXUELis7RQ3zFu7nHCp5uPD6xLYPimNS/IMZB
eeABnWTNVMO28GF8pm9usBNRdOzcEenrdeEzl/PmNUnZo3aqEnd8WpLllHccgEUDQhXCg1aBvx05
L0KP2VqXnW7l3t/76CZsoexSW7YdJiPjKtgF55irJ+b7neLx/x/9B8vjI8E7uqSg0EDtnwskjyLB
6OHh1qLXfWU7sIIAzZaB4Kh2+rfYf4vW3QZdUn8P7zY4+RnfP7vUHjJySUrkBK0qhHtCJaqMwbZ+
rx0BoKH8Yj6cWH3p0qLPQS1AUEFZhe1DrWQ/A8Oax/DlJDozto1zEPzJOtw9B1ANIH012l70d/HD
l2pOL2BAMEPXizYx2DeN+wdmLpW4gatHC8YPqWWCJwKySKFFKbkiEYo0l2vQkKPRNV7NiEtlUzmh
lbsYUAKstjyIauZjx7Mc1NLpRXcL+sTADIBEILWzIhkloGbia5Sze31VHhEVWo56QJGCZ0Qri2P8
ZYn8/9cTOOahiZGNsFQ5PdTW8dbKDcZobiMyMo8IiQCsJ4RvP0jBXzZSPZObQFPh/z5GaGDiieFp
AHeovr4Fs+eM8kdk7gezAOOD5ouMEHvZOgIEBT4J3dl0+hZaV1nVjVjFaS1mdi9ZJR5wluBhB98N
Hng1FDPiHJh3IsJ2bqC12Gb2Zt0WgsgcAHoNAKaIRjGa46jL40hICzTxqrvmTb8LMwDfY2Q4pg/N
RfP2mzSb0mvthPc8sGrlR+waPWMZlm49KGBCG51sKqLzeb3UpRgiL9nFjZUhP++WBzT2usqO/2xR
gSpBnyQa/+FOv7JIbS5NnDqjyWHx59UPitHhaAAL2oKGrWZVH26bwojC76/hUS+7rBxVEC9EUGH3
1FNkd05icxeQjZ8nT/tkeMaF8wm2LAFYXmSyMaPUDTdnzYWvodaIGw7jgbhKZmIvj2ixU3fzC8PY
glPEUxXwYZhCGY+Gd4yxWpUhOI/xWDIOvDODLhCMhRDkeUvMxMPRZdgjbp1ye1f2qOsmDeR8lsQM
kB0Ao0+yR5jFXfQoID1ld4bZOtKJXDylWWzjb+WeYZ24+L+sU5fOGA6VOuew3lkFeUDs33uXR/Fd
t/lz8Vlb0RfD4MItjowoGG/ANwXAAa3KIHJiNXNiAWXsHYDfw1r1FOdwPKAeUK4gcuZdzDVagTuk
Iv5DIyORIf5lmzogc11rYmvAdnHqTdQDrOCQer3z3WkmqyS6tKq/TVGrCpF78TJEZQPm9HwbHdoV
t+NOrKLvkpvDgCAsyyPDiJZfykqrtSLAzhWxMoPJpgWtDGr5YHrx69VL5BbPxk68j+6mTYJgJn1P
J8bmveUx+5nRfx9AeYE6m7vR4MkHABM7nVRgk3RvhMgT/wnwlVk7kQvoO/CpwhqUuK4GbaHIGw+G
+QjCfoextcho6b2MBLOGkgJIBJBmu/a4aR1Xc8zXAK8geIHfRUat20dwvCHhMpBXsd2BTJD3WGu9
9FIEjeA/w9QhyjmIXzUjDKP7ZfZ5XO48YFOEwwoHOC7/g7oFmfZ/BmkGlj5sEgi+w+BruG4q8ys3
Raz7DBzlZPPId4C5iTG3Sy74t0XiR34FFcpYZZ0iwGKy5a3uK7i/bLhX0OzsJVa98haURQ2OOqUX
Ff2XSktm0418oH7XuZ15BrBQGFyK1mpIaazEJ/nu7xH+POdvdw86psCHh1opXcpXUCdsVQ1b2Tir
a20jPYENAg3mR/QgYm55t7SesJWtC+JxfsXbwgurTLgYMWDrIr2BfClQOtQ1Fxnjhe90DFz1kASw
ks8IuOp9fOTsi4PuU58F41y8w38bpBa1S3Tw3qMyQtowkZYdzKcX0WzO06oA2ft/md5fg6PCoaZC
yFoHsFU4fOCo6ItLTR6FaNBuPhG+JlL8OQbHj/IudFq81FPUpfn/vRQIwCqiQgCuIKIBrCF1Uscg
EqCBMyM69QIv+57ddvM+Iz7VHODKz+Gx9OQQYcXfY7/tyINVRSFLCuZPICjotFWuzYGQSjUQowUo
bZxsN3gjNrRi5hBgQ+c+j5w3ziyL8OMWGEMMg1UFRSDw9d5gvqQqHZs+x1NAE61xU62FO86KHdUH
ied86vx+nUHQYHwRPlmiV0uHGChS3QCvJs+jBEairF/+YqwLQn8ykQB8dBNozYWrC46x3FrBSj4D
krSOZIRTHfMVTfYRdYwBhjbArwJAKeab2mcy3lfxNAt4Rdsa6CvtQ+PFmmOKklPuAkeHWybEyMxw
eCGOAhIaGVHQ2CI3ST+6dHVs9eACs9IZ5H0XV3uWDDs4N+5sTT4iN7eZbMauWrjuoOAA1kIIgxLN
d8pPFrPApwaHgJT3mjvCy4OOYty8uSmvgi1KuTZv8xu88BiOcnE3I2IFngyscoAfUV5jmlHVz9qR
5H/mZ+DcpfcEmbx9vG6fVL89lXdqaApfTNjMQuCI9iZgJjVRIZ0o1O0ORd5Bm0oNWcSdsR/Aqv+U
rspVvKvXlwfBaqDq5YfHwAm+jG6VvjOd8w1oAUfpt3nKc0hN1PAGMd+7xR69N+BmzN9xCQLI2Kyi
ghVYEV9/vY0l6IEgrMMLmrCPUYHVNAjzmPVSg2c0h7hcxN8GwZW0F9eGiziv8BoJl1ICnPBa85GS
aSwkZlgO5KfwevMZgCkZgKnyyIFTk672vN5yKX6cR/dqZSGH4Epej08BV9GqAyQrApl76uVw2BxU
NBSfBxesvPsPew44e+BkCR0ZvkWmvkOe5mDgR72xwsf6Q3UEdFccVA9lly/NyVcJeLiF9cSga164
j6+NUkseKwYosYnR9mNCk6Bmzqt6G+PGalyw8u6nFeNA37quK3s0WWNXikQoEPYeS1+H3Hp24kwB
Cc7tk4GCYbsTdqe/Ld4eqWuDlJOesgJ6pRcY1M7SU4uWCRAf3+dsmZDb4PHaDhXYjPzcJt0EO4lf
Awa87dEv4YJ04R67yCn8yUW1Snfyn9dfELuszOLCK+XaPuWxQjUM5IYs5OAEyMrL+9ZNXjIHHmsz
Qs6KhBsadjHvx/7+ezyKBxHCafF7gCVm5VwX8mPX30LdTwWfJ1LQ4lvCx85BZhkc3OiIgnYaSFeT
9+a5fOS8ZH+OdoOVeCzuj4WA4No6dWcYyqQoKVmJaa06gadfTANIIwHdlKQtXv9IX7iTvmJmpshG
otwI2kURDODdj4SkQXkzLhsnTmzhRtTX3G5Bs3Gon4R96WR+8VkhrmeVZ2+dNdhsEWcJuKdQpKTD
vMkQK07JDBJsjs8adJQyZ9MiqJatGTSVhH4icMGF8AB3ak6FWa9zRhp0aaJ/fQFqiNfxjzFU0pjO
+AJuBZB55ewyp31HV4N3AeV68RHcN8fhqX5lNtIs3Buwi6K0BGQykrCUo1Q0uatzDguM2uwrNNKg
NfQKnc3QP1fgX11lqcW8GclP0ov72yTlJqVwnoc0wFB5q/eFVdjZ6rFvgbQXLO5FBeVAshb33JFf
Mfl8yW69tYweZIBYQKFIP5hEpZwiqQ2QffDGrfgAHGFigz1mhevIQ3IZRATn2hs2j/+z18QU/7NK
neBZ78cpCbkGXal5ZPab5Bv9v2gWMYXPvw0t5BXINv5niTqtea42aSxjfBlgufv2OUcOm3MKNN1B
JLb1mDyjxA/+NZ/UStZ6UGpCD3uQl9sreJ5VznMPRQA/OPPuW7NiKpksXAxXA6T8gqyOcd9rMCh9
gCkg2828JQ5m99zchzNTXG+h5g3eQzy/0KeAMPKmoA/8ISrRFRZuutjtc+OJLwgfdvpBAcqKsXJL
O1NDjyQCVYJVoGtZ0DWrjDkLW7AOhnfSubcBKm+3yTPUdu9k2emgHti+gVqJFUKw7FI7Js5VKQ1T
2BU+Uid6zO0YmssiSL01QNoscS+/IunKe6RN/r+MGGh2MIAQVjqDeuNGqtjp00XDHbsut8JnA2lM
uCD+AfCy8GvL7ea3CxigJRbXx1KQBpwjlhXdg6iz0CjbPKkGHiTX2EKH0Y2sCnC6PX+ElNJH5Rp+
t2JK2C7UabGNgJ9Dgzb0rUHeeu3auYvSy0MFjdPuTe+cqnfGNXgzJe+yjkFZjloWCHDArS29MGZ4
ybX/tkutrZDXiaDWxO568LQDd4frbVd0VrtrndZqX1gCoAtveAyU8IkAqg1cJo3Tlmph0Pgubi3j
Y5JN4yk6C3fZLiUSfaM1gC+UQxmL3xQ2r5mMsS6EwoSNH80Y4JRBNyo1x3wSNUNdwXSjgb2HXwc5
YGyzMx3BS7bSz5edVJrZgfnMWIobQEoGUDrS6miboPyRVORVqsyY4hZUncgjm8E59F+incEWoSG+
lPa1v0zJVICQDLoRBjNGWAKlgoTfXvl/pF3ZUuQ6lPwiR9jy/uqtNgoodvrF0UC3F3nf7a+fNDP3
4hKeUgQ3+oEOeEhLOjqSzpL5Rv/kx/EGXOmjp3jqLfXEX8FryK+iWjWkr1F+W9exl/N2HuXcJoUo
J0Ql9Ots+/ro2/mBv5arPmkBx7wypG5qEigSYlLRHSVBys2OjpBRsuW7WWVav0qO6Q8o92f9eURx
kQJHuyOiFOeblFQDaopJ3CClD4pqCCNvVWtwhkMvgZgUr3j1Vwv9EBAsn4Zbju2u3YeW0MxroxjM
JIOoRYNbifpO3CxHFIrO0uM36M4zT5B63wSoIvPdjOsMVw5weN9ZwgPBLwQQmG0jkbAngwTocY8r
g3+UvBpECzjpbpF+V/fKNjnFm8vD/SxYZgwZmOicglwt6jbYmjxTGqjURcBsHuYkcI6e5QI3vwAi
l7h/unMLyeCmHrIge+0af7gKrf4g3/LbPObNeelDGDsrKUqw+gQfot4k9hM9JKGVajZpHAN6NajU
3P6GXm1pCQ/Zo7wLecxjKx7rbBqYVc+Hipp9Pk+DB2FeEB281IPdbWPHvJPuGje0dISc7ctz/71u
3kB5IooLUO0AonTQeZ9beWQUFBJaCUxtn10dcd52t/EthDQeYOOg/rLAxu+1H4JzivHc+wG2hD0G
ESMQ0xsqcxz1WiaSeEwbu6wg5U63aCP4G0EYMr2qttk2M+xbcm/M0Vaw4G3Hu8vonyl/drHnLMnn
RQ59toynTvUxCMawwfsqs0Jb3Gt7DVtdGyGgOxNK05167L3reP96C5U48BDfQ4DcSQ7qpvQycC2C
WZxLErRSmIv6hK9vYl16IfZVJWs1Elc3L4Ib7GVwh+an5BmtdeBriJ/BXuueqGipt+UhcFBuj463
y9Oydjf55Fuc5dvQSM9uRloVmZya0C4DB5Syl0GOHM5sax3iLGAKupUtgrvfZcy1iMYZJrPvxsTv
Ks0A5lsASuCr4Vm8HW/Fl9J5BQ0KyiDhcZ1wrxww61suk+jK4XIGzuyA3pRj08y6OaAx97nkrj/a
dCNAsKmHrIpkReDwNbgRpdWNN/Na/jPPzG4PwGLhFxSwwnaCdppq5XtKkfGt36/KB+UGSmmOdtQR
gSfcbPOqw11iM06+GXHjHWXMt3wjeRMy6bj4vt1pqPjUHGkv3oo3pi1vFDBF0Od7iLRaP6DrgN9Z
fgKz97usqXrNxyeQoyzBxBr3brIGT7A/t17mpS/FRt/LoI24bGvr8w5xKghfapDpZl/8Q6eMddBh
3kHfBtOq4Vdbq3uRwY2iI65THGKIFODlD0JR3/7ZEQNhLKQgAD1XDJ77WylL+jgSh8/oiuSU2xGu
7w2zfnjPngrrDzIQD6MFonk7eTK4ucu18w2aYGg6gGCTiQKlc3CtqypaTgCXZ24h00La9ib9Db0A
Wz3hdK/Aa9TZ+WsF9e5ZNH3Hmfq1A24Jz5h8X0ZRqg3z2EFB8j680GOMruHCDqCSAOEi+nsWqU9v
Pi7DrjpVHYIQMy/IXMzIxCT0SO5B4I9ESAWO9VOHSKV+k4FWtNjRbQ+aHxkpcpXCw6GLGk01sQuO
kPBR4ZKUfHc0YDYAkyxUE2QQaLI53LbOCSorkUol8Ggvnng/QLgqh8VpjklR4t2/BHb7Bhq0y+P/
PMjOD7pzXMa7SnVEjVHD6urWg7FPrqbb2p1uOu8ELin8roUsRotf6yDBtx5UF3eO53ojoNRRdSu3
2cZPko1Ke5yB+VWOfdo/c0k35i+49IWMXRp5XrWFPH/hTbgJH8DHB7k+A3xX+IJDgZJAcCHsDYvc
QcwkBDFdxzv1PrNQ7BcgpIOLPoRMZpK+852h0LEteoLCR/3mRntF4f2mckCxYVWohrKbQ6FaSLHv
cvsdl1DrL3TkRI86gpfAP/HKB1fsVUHi7utbGHtNggBFkRK+BflnhPVRwvHnlwlpAv8DbhK+Cbdf
/NSsaibeVHcCP0CxUtZ99glsu3eudWWcqPgEJIZTdAIRiLJru7fKSd9US/4YQYlSPPvC3DmEPDz4
UFDW0r/Kd+/ow/byXWL3DnV4DcefG+TCIpmMISsTNhYV8VXkGN2hs/kXyMno3nfeMyvakJscSczn
Hvnq0cOTl7eNVi4p53PCGGka1rnZzctibN5a2OA2vEcOeTqhcup1QmdpfELIRr/Sb/xrfV4kHivz
d+eNygAZRHvI1+sIbTAmOkkmbcs+BFWYcKU0oyOP9AX9QI+xkPySfEx8gvaUhpsO+B5gBSxeZjOl
xuy6mGuySluxLDRUzhbV1pctKm06SN6C1IvY2oSCE3hTVP5cdlnfDwpgzil6EclauEomBaG0o5CR
uTLYlO9U4lTpCC/NOY1WMWb2DIRx8U9klnNIy8nMC4wr0YJDSTakK7ZF8efyQFbqozCSBQpz5MWN
USVND5RoJlYd0YeQ07vSH25qxbAlv+oQmK8cZZaHrNQH9OXxih6+hxLOP2CehkUVjV8gxJynsNqG
ji8aGnqGKXoX5GIrtqVVNTln5dbOuOV4GSNVU6nrOx/jzcJN0z1Fw3MTPXXcuOL30Nc8qll6ykT/
IvKCzKjSMJXyluKd1NKPSTQ+UjK6oGy25Dq46pT3Di/KqEWNUitHe4Wg2DsFaXpW1tAj0MIYvHcf
hSEdI3THKU3GUSTlfJzBxOUyXWuiwMeU95NVRofJ2IAWzVSRuxahgM0rdly3Y1SrwiPoEJ9k7JiY
Te0H81RkxmgVGXpJhXynZBmnlGHV++DW+g8MY8iDIvUolQJM3D03xU074fKseEZi2CNaGSdbj2v3
8t7hDYyx3LGR/DLsgCimk90Y0LkyRsnOm6Hk2CwPiLHZINQKRarnGdQfqXqNgnariHnlXavzh6wR
nnXSHE1kLFbRaRFJNarkfTBq1/S5j6+DMXZq//cUbVRksGuNRyK9uhfRxWNAtgC8ViwpUVK0rebP
dfKR6hmlselrqMwfx1byfrBQBtI2aAMDr7HOLBRtRjLlFDhqPdqTsgsnyW0F6l5GWXVkCxRmlVJD
qfQYfRygRC+usnpMvKARXvUG9XiEtKc8iHnxKR4icwrlsk+6ochQctD6Xt6+lipq4EVceNpgT2K6
uzy+Va+xGB9z60PPdKy1JdC6cidIj3G1V/vwNFW9k0PlVTaizWU83ugYg8zSqYujCnhJPXipLt8W
Wm0pRuJGTXw95CTh7LJ1a/zXSlivaDQk0fUIVtJJqOAcHqr6b6l/DMLd5WGtn7hf88gSl6CGMoqL
DDiNSX7VFKQpVZwJB6iBX5E0RdPGMGhuBvZVWyxSlFSQ7q/QFDxSA95oyfkBVUfwVdI82krwiOEU
qJ5tE8gI6Lx4xuoyolkO+w6VweBoOgcyiZYSc8QyhsUxLb2BnqQCcdvqOfS3l2d21UAXSMwJ0Au6
mU0DkEzy1IiYRy9DFCGrrJYaFmgqfmIvc0/pzHGCdk7GqyhCnzRRN69jCaRIclIIGzYTOWpJz8k8
ry7WAopxLXFFC7EAKYCN2oV7g/SvsTraWa/tKtXkjGr1rFlAMT6ljoUMQmGYRCVAHsfU0DTfvikG
V43sexoSF6QFDuNNYgXyup/NQxkooiYnw0uFhIWTwTbK5KGBXE5zOxm22jiXjYQ3lYxXoXo4tHmF
qSxlxWqImVtJBSpc6LX0mcpzKSt1xPMo0Xw8t1nP/z03/jLNCwhzAk2Nhz8JckYiCW6MIdg1afTi
Zyl6yev2bwy9JGqih8qAjkhcO3HpOxDlfVYQirk8+hmPfaAuvoclh+kEPSv6Fi1bGUJIEuqqDQVU
XKHmqrknaE5iumCv+sGMg3BQBR0gynwVmbEoIU9UecgqYIrocYZwtqvkozMVoNImCidQv1L/oohL
MMaskk7IUbuEDpe0PMjdQdRsJbrqUyfXH0FPkyDBH/FuMSsB23NMZpHxTmsgcT83iEn7LLpJG0xk
4TTxPZUtrXWU/BiIWxq7yF35zXE0tlK/D5s7PXIr7RAFvDjA2g5eTAGbohGEUQ7lBJ9Tq8GvntYf
GqGbYvA52cDZm7KmhBAQ+Dyg0QiGFsb9SUWQy1EOmFhvN4OWvUrGdLpsrWtHxxKCcXtmICMAj3ph
W4lrq1YONQ7/SbiV6JMv/v5vUIyRamZj6I2EjVHVkhWmp1oovUI/qEJm1zln5tYX6GvmGBtt6tBP
Ewh823BEtggOAgEVmgrnObQOMkv0QHwZLQXMgOhgGlEtYNfRGt2ScWingX8o5IyzRGtnrgaKoH9g
mLFUUZL75TTnA7PjUD1oQv1SZ9d50ngaBJdDkPtwzqfV69MSkdltk6xkYtwAsc0GO8y35h8MTr4e
C2sfCfY02m2XeT8wDnRkoALzf5uzz714g3to0869j2KAAjf07Ap67ybNtSk9NDKPDH91Xy3A5r8v
4iFFEmQBApt4FBWyO/QRrFGwwf9v+4XXBZIlda4iPeXmqawQInlqwWHPey+tz/HiG5i9HWRTMpgV
Bqxplun/GpS7kOJAdhUBJ1jh+n1lGcpNrb9enmcuLrPhC10P9b4GbjVRC0qCYnfKQSFHvAIqX0KS
WoWGRK/iSLgZXIZe3S6LETPbJUs7Ic5GIBetm4jQANCGTcd70awv7aybhIsTdMnnO9FiaYV+EnMh
mFOKk+jUDdR85KZ9uTyQlWJBnEaQi/gHhLnY92bV6OaAqgHJvIFMcEOeTXNTCVepct1FkLZ5Nsmm
bq6N/L3h0XKsOoMFNHPVF0qqCB3CPbaMco1WFa0pehBClLFVoq1BClDQVY43WLvPIHSAOnCUR+rf
SiTUIovFYJpLJIqHsTs2pqVHnl+gIEOGMHGzNXKXM71r0eYFInu6dgZJ6jEDYqdvGuJq+e1IJ8vv
oPcXNpaM10ZdWGLCqwNftU8w/KK4fW7dZR8bsmQiH68C1hSfsqhyIxGVL0G35Yxu1UIXMMwGHBqT
9lqO3LMhvDetVepXcOGW4Ze2AP5t8HtX+j2o7sTYJeGvoBwsNdc5p+MM8e1esfgEZicOcpgkcTin
v8vUEUPVo8rdqAy3Vcs5utan1IRGqwJi928Br7gyIKE2IKeXC1f1cKL+MQt2l+dzfTr/hWBpqYM2
K/O2BUSZIWeuF06f/CQ2CDWTf0bBtsmnkg+54HkUKjoUK5o7wXgIuYwWq1YPhQOwzIAc3VCYnS0G
UhIJBlASGr7i/xupMraVXrixPx0zVd702imDiA7eEjnnQFx1Kgto5jyEqGw6RR1eQon0VAyhZSad
1UftrvVf5f5XXU6cPbDqUhZ4s9ksnHQZSmrcd/OEmtNGnoYN6UW3yImVmt1NUGqbOS8RJZJz2VR4
w2R2Xjp0gyzOsMQUngT/rUvK0Grk0cvlX1KXuj0pOEGF1ccp5FBAS4scE7LKzKK2oZKazYSZjQh0
gcnwKE3FMZKKjWGglEt6jKRxOwT4DH0EwYMPTWXLFJ7RkGsZNdSptd67PAWruwUKCyKqD6CQw3ZQ
KUM0trFqoIW8HDYJae+GkJdTm53HN+fyLwQYas8Xtyvwxp9CQKC+pFev8R6M6cZQPHn4iRdbALFH
favqqTmgCNfXfDvyoWLUhFZBp20W8uLOq35sAcUc+MRI8kicl7Frtp12MvrnRuKds+vv6gUIYyuZ
1kzi2GA8ehogQCpbPSqPKNoB/MaOM7fRXTJHFGpeuo4LzGz/zAerfyjNPckiNAD9wJrQ5a5sO9Q/
VYM1alu5vC71nxwNi9EyPsDocmrEAkAz4uiCYvnBRq87zt1ldd0+5R4RFEWZPAMiZ0k6GPO6ZdTY
DhFoGUbN1SXZvryrVk1+AcM4lpJooxFrgIE0hNUWb1UO2r2ZoiH2fH/ggK0e3gsw5vCG2LueVyPA
yjGzxuS6AAPcGPyu84njLnlAsztdeGktkCo8OwEUZbdxvwGrnqUj0xdxMqW8NZoPiwWMWuAAoDEM
QUTXTxqk96E4emlZ319eo3UYUHaCHhwJUrakFfzJYYquaNBbypAtkEekBu4HIv3I4L5QGEeR0aIK
kJcABWCjbiUzfBjLaBNnJifysHqSgdrwn8EwrqKN9CRoDRM+FqGUKdwofuaq0bbBC70MnIkXEODN
HeMgjMrvlTYHXJBfhwRUfB0kd3mlLbwxMXsV8a/Q1AZMXYpgr1Oh9AOleFP6O0oMkA2KFPGpMu1l
V06m9uGybaw/inFUoasPgoSgFDm3QaUVwqbvfbB9NK4KVbzWbULUOOXXRb43Gwfy0y2KCYKBN+Z5
4r6dlV+4n+VGC9vPgqkcO4oxTxK6mVGq4A+8G8jqtXIBwZySYyc0SSIBAoLGjoBRFPpWg6MlsU0H
ao8o94W0esBTsOKNjNkIegYxp6SDyaiCvhuK9mmqks3lVVu1ysXImE2galFbizUWzcyPVZqhuuZB
h3VeBlm9qi5AGNMHnYUhjCPGgai+pQi7Gl6wIrJVY8G0ATLo+0nYXobkTR2zEZJeTLOWADLzfQTV
kz10X35dhlh17YtRMQeWJvtIwxrwuSXKfLPqmPn5ptWOEXQ7fgIkg2acyKqM7srzjRVrYe8rsgCS
F72/ldI4sEmG5sYBOhGG8nwZa/UUBo/MP1jMUlVlnTSaCXtI1QPCBoNUOXLjyGjrAJ/OZah1q/iC
YpaoTlAGkxWAkuT2Sg5GO1buhhQEDGIbvHVVskM3u9sXPuFM57rJf+Ey66aIFLqwFNNJ4ONbEPRp
wWMw9JwMz6onXkwkc8OQ0YHky/PoDMVpkrtCiVC1BlFH1Ssq0w1C7/Jkrhvj16Dmz1k4wantWlNK
MagkcDtkyLpiI9e/FI1XOsrDYZy8lPSdUYoYFkGlzTC//coIWTl63+Yxz+vOXvW7Y/9nTGAAPR9T
ZgipHxnAMsPHqN+BjFOm4Cxs7amHch69n8y/g/iQKw3Hd6wQRiA0+e/aod32HHgQtESbUgBHNbg3
47+1bwaeMYhWgwtJSYVNWtx33WiZHVRZ8OQsOt8jHRQVZWgqdPrdoJS3YyryUt6XTQpsuueflTW6
UncJ1riJH5vuoBqnJg/3cfKkab9opXG2yfr2BG+YBKE5qM8yXkeWxgJivjjzqkQEcaLd5Whfl2so
RO2G7PeI4isz5HiEVePS0cGmS4jg4KlxPsCB+oREFZw2IpeWHrp181rLf0qN8+ZdDz0vcObvWGwW
oR3juPYxNL3cFdkujUBZ9Z5U27Q7jdJGIjhrP6r2sUxOo+I7lzfq6iIusBm/oBglabT5TJfLbaKh
Fh0yO0jqt4bXBo7Y9v9xShm/AJEnKZYawAXpnzK6Vgq7hBa0yhnU6mm7GBTjFWoz1pJCBkpHp52q
th9SSzi39cu2gUzu+ZolYmwWWQSIqEQLG/yagCCvcJuU3uX1WT0dwF0AzmoRmh6EsUHD7EgTpwFy
H0N+FBT5qKXik1bpd5dh1m/LCxzGBpuwoK0vw8fI/TOyg5LsxlDbkkBEGLhi5QiQV/KtsBU5u3rd
9he4jP2RUajrdgJuhSq1qiv3/iRbeDw6fgYlQgqWWPN3nYXvRQwqphJtE219peuot748/tXlXHwG
Y5eyP2Vy38y+LGn3hVIcatTJpQMaeYSJA7V6pVlAMcaZmmrR4/UFrYL0Q4XhVDEed4VX98+ga9z+
p2GxjOu0pn4mz2/KoPKCMLKBZY62qHCunqtOBBpZGiSL0f5nMIuoKIMW6z2MtBw3Sv0HxU9FnjqR
6KjNYyXWnN29ehIs0Ji1MludNvqAtRL7X6R61LoDMZ96P0SZ7yErvLFpOXuQB8isGK19QcnzeXhZ
bAXQhhKOUkWsKr9OZVfVXJkXDlr1X18jZLt01DBEsTFBmwRSCtaISMMUNw+XLWO9+maBwVwq/BoV
VNmAQYmJeDKjHk2DSd5ZeUpA/ZAM12Uf34hN/V7JPYrAlemx9qedMKe0qugmqqTQrqokdvNE9u2s
Q7YLKt2pFZu+wDky1j3gv8bFNgf5YGxVwxIfGovTXkAWIymU66CEpNLlGeHhMBcMsLrERazDrBBT
3Mp+7pZ6bUEQggOzvlf0OUqK9CvoE5mDQ1Ny1K1hOLr22GmTVadO24DzAlRrw0nUuCrmq7dWMACA
8wFMAOCMPMcLen3wqQJbSqid6KOVt1cpkrxD+DCASC7bmihCFtAukvFa71aNeAE8/31xqwkiU0jy
udVs1MuNMPSbntcCs+q0FwjM2ZiEqYqDHVM5gKwum7xC8x2qb3OFxzmz6rI/m0wxgQYevedD0ePY
HPIeppGFd2rpRqioEHFHUtyo4x1Eq1a4gGJmzR9IJ2bZDFWe0JphabVopUHM8Wg8FGbm0iAER8D8
5hSiKxOZ/wjlnBmv2WvVbaJ6GUylYIH/Vugb9igGQ9sOKiokhM6jqzG2c9A2y/WNmbgxBU+qzDmH
VmiJFFCRop9tljgB2y6zuYqkoynVAdlkFj2qd+Ot9lBfk1vfA+HtC9hzcMXYBX9xxbjsO9Y29QKX
PWdJRbNY+gyJTDsDhNGojI1vSXBoJWeMT5exVrsll2CM5waRF+1wLZt7OE0LEvYB5IDAXmhpt+k+
3RQHc7Ig1Js8ll7gUOgX+yBWufwJa/th+QXkfD8gpSlHmgLzmQavjQ/jiBjJg1E5mvT7MtBqGmuJ
xOw8EDVmpA+AROIDXHI7to4sHlQVpSPyttK8EjQuJS948V2hFefiEpXZhIbRBaQTMMO1lR8nXDrv
xdgaAguh+PC5efTvDs3c0R45v3034OVaZZ4xMZuTTDQSO7BcQS0x9PwH7TZ+rh3djUBROW4CLOgp
dgxHsaudelc6wi+0DO82YAeFdRd2vcUhDsZw8Klu5dfKE0/CIeLd2tdcu44OTlD7QB1dYSl3E22c
aJyiGVAfrv1osEfusbXmoHSobM39D6oE5aVzC6uytEnEEYdH5lvqiCK2dONzOxFWHx9LFGadK3RC
o/cYKGh0FUGyridHaL0q4YfcIrOfCJ4puaX4OImb3vTUUXQ51j3vEzaitMRnVjrxhUZMdeAnMmpA
62AjogBMTfJiS2IRpdh0H3bNRimoXeCVKcT9DpVGP0lvLT9iPmUX57SCTCfqI/ERUn7qBRA5o0ox
zXiJx9UH5hKGfSM0qSCnFFaNJ3lleHV9NfVPmqChvfmljh/FfKuWu3K6uzzFa1eEJSrzVhCKAWXl
c5esUgp7OumHPvkrSMlzPQofl5F4FsscPVUn5llmYHz6eKtKj2N33/h//xME+yyI26TN9ACDIXSy
SURsX568KcmcyzC8pWL5GifDDNW2nydN8QS8yHHdaY1dRW461e2lj1g65JIjaunuMi5nBtmLfhAO
nSSGgA3Ulwp5s046qeT5Msa6b/3Xr7C3YdWI6yItsEpRj5rVrkS4Q3gxjP5QqeQtNu5rI9peRlz3
lV+IjI8ZTVolig/Eqjz6Ii7aIArh3bRWMVDcCD5GUKB/q0jKaqNGF+9sGG14nZs9wiOmkrfvl0ey
OnfSp5oQ6rxUdu5EVAD1yUylQUrNGQVrFI9+MjpEkJ1SuwmQrftveMzMpcE00nhusaflXaXc+NSj
41VsvKb+adAqzg1u1fgWg2NcsS5GMRVnNoSxm1B/v6tobYWUU5O36o0WIIyrpUHXI+UNEL8vXXR9
22Jk4v1t3KDQg2N2vMVi3K0WZDGhIqByVPmbKFlxm+ltHO5lchAaTm5pde7IzPOmg2LlW2heb+qx
SHxclyBor479XgJ7SMnjJ1+/9i5QGHPIFFIIKKNEje0xvKm20xbZq116LEDTEVtI3EKjzJF3mS0c
U09MLciMuoSzfitCQLgYLr6BsZKmVQSlotgC3fuNjHv3E2r6Pl4eiApSm9LpbHWjQ5p+fIYcvS3v
JxWMfwrnG1bLD5ffwBgRYqNDWgeYhxZ8Vk7a2+rdcKg34BN8K9/Dk+zSAtRXpeRe3o3rl+LF2BmL
SjIyanUJXFBmGgJkvIdDsyUf/gc4U5BbEj1ilW/Ikt6A1FzW3R+wCJ/P/Wzxi3uKryiUmhHw1fuj
meIi7l/1qKeOgTxaxl178O/ItT9Zwdvlga9u2sW4mYM91upC1WbpxBh0aYjSQNpEcGteEoiD8vkQ
WoxOp2h7QA03DqbqLfYPamLTuLOmkvNCnj/2243zazCfR/8Chqi1D1a8eRKD1E5C/Y+Ml4wphZYo
/51CEY8rEXFbXsnsqjNaoM734AUqVAyrsBuB2hYfgq84Cd360BsdjQcNccOo9i6v2CrR0mKLfN77
F3hBkZpCO8dPR7u0dR2vY/0FP9Anq1+rNXQTX8W3xhbvhKts0zwqsZ2chKtxc/krOF7xk49x8REN
aPLgsWA3pYS90ktertiQYvrJubWYWsYj5SC+7sLZbsoqs3yttFXIdVDelZC3gIzPSapsLlMAihi/
15Jbt04ZvqvUHWlpxVwB8rWQ5XL5GE+jCkOV6rOXFbraGnU0M9+KuhN1rdPWTojAm1p4evOEFlCO
j+MtGeNiSFuK0IbAMJt2g4DDkPxBKTVnwXhTybgTlKbnkMEFhkmsfnrp0106bQzU+kGA0ps0TqSG
s9/ZYjR1rKK2mxcuNVyhdSMoP2XYgvFuIp09modB4Fg975j+/PvC7AsDNh9VWLxkh/JtsofEbXHV
HEw3saJj7cVWLdt3o/eYbLp9b6mQbb687Vbvwl8b4tM3LPDRfeAjl4kRC7RxA11HKJDjXmbz++5D
VWKCvB/EgywxT9cKqqwQXK2M/KkNd7p5aMqnMHF1mTMUHhBz41EHoczTmXOpGL0yBB3SHq2bSe+0
PyqjASHDv0NivIjW9Wk4oFvYFvN3NJvjZpog15rzOnjX18bQkSEELzEaz87PgTGWRSnRZq4hlLim
BkUx0u7y6q/vri8EZgePYkgmQ4P1TVJsjVGJ0yW3fV256nLBSgLVqXudc6R+Rv+/28MXJrOjjTld
V87sdVFWPlOi44mXZND5NJN0q9eFggM2SIkKrlU6vkatkqJLrKwOaYpmcyuLBPmNtFP93g5oqKoU
Y7gS+6H4pTRhcofuSgVkVqAfslAJEG3TqUblaoFWsrJtjL8oK/Sf2lEc36BdCbmtcgC1K5UF0x4b
1CNQLQi2QaP7XtqoMm5thUmPehd0R30cgx164UCK2TTHuonUWexGGZzSlKP3zhihMkVNdTvptfIn
FMsY2hs0RWxIUN1YHu7FQk83tFTv5UEwt0pOwOcoRLe5GQmcBV0PRsBg/s9mWHqZ0Z90lAZgdkF4
IaDYf5isNG5xzL2UkEYUrqb8Ebkzs+MRaK+fBV+4TJQ9G0OJoIhsjkBO4EQRLD/RbPqz4/sLhbkZ
CXqSgWIJO6IEzZna2n7nhf6fy3tifQplsLeJkEuYGXTOt11QmgrNRoC08X0wbcT+cVI3FJc+9Gek
kSfUb9Vc0faTg26BytwZlFnJuRqA6te/o/IpkmLQ4R2EbifTe6ryQiCry7VAY1xLokcqOK+BJgiv
kfyuoNtq0t3/OJGsdxnyOPBNgMTFyW9viHk9iLnV5vsxdGpE5rPc7pFzKXgp8NWDQDZnTkPQgYBm
7HwBi9BMkqkBRZZe+ZtpGOw0Cq/bPriu9PG3Xqc/OeAWcMzKgaJRr1oCLptAelVKaxQiS5cthV4N
3Bldq2RH+/G/I2OWTat60xAEjMyMyU4TYis0toX5KuBOLukHGqInWHGx8S4v5NqtCAGsWQAVdNHi
pyjc4o5QgkBQyGbOu3FIrapOvDGjdp+34AXKNmEQb8e0RqO5+HwZdm0ZjVmTGwWFIHViSxgz6BlB
6g7y8X6NA1Y/dWpM4ZRrPPjMo4gk6WW4tS2xhGOuD36oq4I4AI6Kpz6p3dp4jBuem1w7cJcgjGnq
lWFOeQeQIP8DOYuIOl0CigWwK+QH4mucG5E0+0P2rEWrD5K7mjQrCzBwUTL1xWCCb0SjoZX4v3vD
Qv2yI/ugInpocebVUBdD07A5NpYvvf1gQkGuPaODJ4ANgCaCUsRGjmZynXzAz9rR9NzwHuir87nA
YBatTFW5ojNnBg0JWmU2fYBWuhi39lfSfig8OqlVEzFAL4maBkVDieu5YzFkmgdqj52eyQjihKAY
ehvUnPMGWbv1ITD9Dwh7gtMe9LvCTCNY5vVTmKlehorzn6zMFwRzWGvFJGStgHHUReSGiE6VY2Nr
3cdllNX9a4pEgqIcSBFZ4zPlxoyiGGvTSU8NtYkWwwSQiwWJtN4lHFNfNYQFGOOEEZeZSE4BZnb3
vnYrGeiCV9/QtOqo+i5sftCwBy9sosockiEQyDk3BL/NCt2XZuEAUmwCvbLiQXUzytlA8zezu3eJ
Mu/uhd8FTaqaqzU2UG5e+yhN0PQNJbdxwoFZc+9LGCZ53PbDNCozu0UwZdukUTZ1hzJL2fAKSqwW
HM7ZcCNKPIa0tb20RGV2rkn9wOzbGZW8mu1f0uyJ+XDZAHnzx3o/qLzURAJE2wwIn5nI8xQGeR0y
cDxJd5exVoczt9cqxsxfIDInc6YnadMp4JPoYQmiZOx7RX2twKt7GWZ1SEh1fLof8BwyMEWTx6PU
AkbF0w2FXOZtWyh/5SDfoPp2cxlrZf+Cx5TMNo67IHSiz82viiOlREkx+teM7Q2B4lLfXcsRj7xu
XmfGyM9QmI2bjUoOLoQarS/Vtpgaq+IdESvmDQDIn4kgDCdQ2DkfxqiN0Uh9AKi0dlL0MU6SAhrT
h6mCLqMvvId1atWGz0nyrPgjcNwSE4VhIHQSWWIs0w81OagatJfp8OCibw2actKL0Iqzq+aqUHll
TiuGcYY3f8/CV4wBykJQH4EStc4D60Bc59sk3U015YzrMw77bb0WA2POwCzUtKQOASSh+0LZqcRu
tA2tXWo+6b1Hygy9Pdsh3qhTazWtgQspryJ8Zasth8rSneCSpvYFwReM4zFBMRUxtjTbXrb9tUqq
MxDGw6dzb/E0rx8VRtcfUOYSm1Y01Fe1meJdG6O2KrRCqb/Pcf3ibPL/Bxw9vqBUIyqK388XE4UX
09iTFt0FeEyraLcUDC+JnjPlvhZyy9d30JKyID95ecyrGwUFm/+gMr5FKBLSi3qHvprWkwInIzYu
qp5YboLcKlKkk3mc+usL+QXI2Cw67LJUmDDMqj6ir8Uc7HLgXKZWpxI1VyDG1KBr+632alR0vwiK
HuYqRs31YIaDI5YjxO0lGWpqJjpawbvfohkKmTFVmTTwfuU8boS1cUqzBL0KUkwN16Hz5Uy1ZhRo
P6GtAFdtPyBoXbwO89+XV2/NWy9BGJsREpSHTd04V8L+D2lfths3rGz7RQIkSpSoV03dbben2PGQ
FyFxEmqe568/S8G92zLD08LOQd5ioEtFFovFGtbi7pS+ZuSggrDLcsdm516QDdhpW1GCoXQqQNvC
DPqYk4/+/ql6iOlLVD1O3cHGfPhY+Vl6E2U/dPWw9Mcxc9FAGsce2QNyk/m87XcI9tPFTGXgQ4TP
A1pIpT8X6uwh54Cu+mnnaEh3EKwaKxc0+mXFp0yKshGa6gk01imA3oOZKG5VBpd3UNaOi66UDylC
SBTZVZQZGaQkNPe01pvmH0y9GtTrqD6E9HqwQMVEznF6o1nu1L/R9He4/Gj32jnXVRMd/PYrBGud
K1Udux7zwnrsW+glHEu3r6nTRRbglJG37HayC9K1Bb8vUAfA9oLxms+nw2RWmCkW5C2LXXlZS1Hf
sch32tG97KEuizXANUtXrtmV5VYQlSV1lFYRFpiCSLL2J486qJi5KSihUwdFHrCLj+Cy7xMn+90c
5yA+Jy+/wK1+R25jTzvgMnvJwHqvHvfAXeVr8J8PExuikdep+2nEh9XsMQ0jR19Oqb7zZpE5CMyC
gkFZtdbXmLCviz7OWVbomA1vnmsVPiIBWMYVXXyN7M2GyNZ5K0rwRfEMKstFhzpd66uoW6RAC7h8
VvYkCC4or7tsTBdIKMGJ0mq1k+5Vk6Q3x1YJwbsk05THxgARcXICIEZk+GP+PVKPCUinlauwPWt7
aE4yKwA/wR/SZ5Mha/P5JIBuPp8TbbUCI1CZX2PYYE/EnwqmeLoJgAhWggKExOKAZGhEeDkksAIQ
uV61QXuwba99jw8vs9cHYAL2QjcEBIeTWw56o/29VniZy96KFyxDKXOazauKMaBGVfhpRMaWcRUv
O/e+VA5ifdA+aEyHvX9eSmaOaOaKoeY83cWmZyQ/zPKOksfLVijdsI0UwWGrRBlXLFc4bKDimcrR
5Ogo3xunk7VdIyQDdIQF9iEK0rzPuowk662hRM7QZvmtoh4azFmy55A/94uj0/I6te9zyDdYgEER
e++kycQTUMsw5PHwhAIy7Wfx2WzySCtn9DGubD2jN1kPVvRCp3dSPCm1Ey0eunsYDoV+R/ZwuSTH
fE0fMXS1I5evUeFEtBben2DnRDeoqvxkVe3xlu4BZMlkrKDpYMbDWxcPts/69enQdrNtIt9WDZWj
zTQAgc7DZUOR3KmErBk9hA7IhNqCHuqomWkzgLiZRgxwpf4C7IqG/e5jvwVJdcyCy+Ik1v9JnOC6
zAjwBfHKE62MgN9S2I2uTBjlQUxPp+NlUX+uJsGhgMASwaWpgysZqY/PyxcB2r0JbTTij1clBjBG
F4AtDgXtl9dflYchwaRN6f9Av59DvwwuUP5AL8i999xLz7qrOhaGLi5/kWytNx8k3qWKnRnjYuCD
lh5d379mK/LgsiOgvAz8pmrmf3gQYwEMtANgvBS8YMLxHDjFBF0BedpKAQ7WXsOD1u/ta3S0U+dt
zJ3SctLZvazlH47Kv9f9Q6zge0gzID0JuBf3OfeBbcEBRHsAvZITnoz7+Lwc7WC4zpzJsX37G0qX
ufPdPn1vj4C20x0etD9uAZbWBbMb+pc/TBbFYj0sQE/g6aqDN/yzQfAuBnB2iA8LvypBdeZe9w4o
S+aFZ+5rwF5ap8rc/PQPaEufxJLPYkOeKdqyIgLzFkSW+uCwl8uKybpZP0kQNlpXRzrUFiRM74On
HzHOeFveJq/t19gNHylywA5/NF4rhJNoR/CuIj91fv8fP0HY9LxKKc84mKJB2OoAoeuHdja88ut9
fvP+Vt3Qw/gSuthpxWMO9ebrPfhqWbfSpyUQYkibcI46D5ZAOd5Md/lv5mIOxTyy0/trecDQV1g4
yjfjkT3aB+thdn5eVl/28PwkfvV7myTX1KCPyIihPr27Y655GH5o3oTWWv4AwsUKzMy6C7TGPSAb
yS0Pui/MVqErBLeR6OFsMFZV+ZICazr02yqgJEZ2PHMn00ORRu1uFH6Flgo1cRmaJL/FkT/tFQKk
d7BuGaijEfBOoBD7WfG5sirTAhGMu3R4XOudk6qGA6eMOZ2Drp9K+461DgdIe17cLuy22nv/yi4U
dNQa0J/qGGUTzrQygdnK6CF/pNcs8XhyKmyOfPDz5Q3eEyOc4dHEUHarYn9DDNoudXnGRPi70kRf
tG6PV0LGdEp0ZjATCDkWuvAFlSLgaGt0tSXgl7udFx3CB+Znp+mJPWkH/ThcT1+Um+L3I/2JqCPA
VRK04IGe3PZl71TJPebmUwS1m6QFGoSC1U3BB+wNeAPjaZoEuVtjjNKdMM3pDAc1WK6s0+X1lr1x
1phHQyMZQIKQvPhsV9OMCSLNSLAIHSjLrOmgENvtQKg6TjnmOuL5DgnW75hf9Um7h20ji7uQGjdg
V3iJ/1XKABKSXtczjhXhmPT5NYRfLisnO7YmyBGBPGWqeEyJMddMbWBsYFVJNM+Tw6vS4sGk8Qzs
ZTmv/cvS1l8Tr+OtNCHkSnjdzvUEaVnXnQqM2nat7s9scNMYmBTR22Vp0rWDaugKVIEgIlabWgs0
Xv1YdnA5MVrY2vOkZjsvKFmiHxzRgIxFB9SfDOpn2+BJOYMttOrcspwdMFA5C2hP7Yb5aVheD0Vx
FY6gqDDio9UYztL2bqmB77bRXULp1WV1icwxoAcS0PtwQQAcFK5eMuRcH/qmA5YI86upcw07vM7n
7DCF01HLSFAUWWCNj1ppurmqH7J+PgEo3KkZWAFocgZlnxuBD7IHQlMffkuK7ymKWrSvgIqb3cwx
GwHqkKHAau2EadITBvQKxMc6NXCDCCcsNUikcBVfrtWv1njWbId0bxWoMKN7WjlTcW2quwTbq78Q
bXErc13NzTVphrRR1RYyeZs6MarTha64fPRzXQnU8m6yb7Qsc+weHTVB/w/pQ7IVLhy7KAvJlMwQ
3o/K165Nrkz21Gqdn2Ascgprx5h/XDYOaVSwlSgevYLRdupWdcHqxZALioq3FIlL0/BMbjpj7eng
MAG8pw78rLZzMvUACpci+zXO15b9a+drVlO8tPjCewj1k4yrE74GTKCePZ3/dJZSj0z+Eqa+Fd7X
xauq5ABreqmzXwp73JEvaREjFpJ8Jhy6gaKtcFRoqjV1RHqsP3lqEA0Z0TNe6YScKJiyrcBO0R+z
V8OVPbm2MoWw1Ig1rZqMoXPb7DEaAhZfzQooXfQAvJFOyXc8k8TV2szCUxoFOg3VNeFIUUuNCktF
O1reZk6n2I91w8DtCV7U+NtQ7RU81/0S9vOTNOEwNaHWmDxeW+4KDqO5yQG2HlpeaX5Jx9ZJ2xtD
37mV5RKR4waR2dqFKuiHVi2jSFvEllacgc0LKTnjJcHIfZ/rj2P/G6ODAGrb61+QuXsbTzY849HX
gjY/wW4SIxk6k6InCLSULb0lAF4npHCMxlfHE8l8ZclcQ0Hf5nfal6CAONX68bLpSi61T18gWFE0
j7rCbay0bpWvRVtVJ7sjzc5VIjWejZrC4hrxqPBybeGKB37iPHZN+tCYsYtKUtAZ/9DUC5VQ9sOY
MS4uQ3QGSWfl04KttGPVt8jisvhFi+OnrmTBnMBqtWrHeNbv/8tcPyRSAWgPYZuWDP3aPYbewopk
x7DlbrrLByLfK/TvYL4ZT6M/PnlzxSimwcYyQWOhgieZUynLN3WPK03iVLB2HyIEtx4SvRrJ2gen
JsURiVFgDQdr20HBvQnYbER5vWx+UsuwCRh+bMBMwXV+vjX1KUYD2co0pxTOoOhBG9418YFlrl7M
3mVR8sO2kSWY+lDYIIEaIctaSvV+7qobOzYf+sU+VAM6NXWiPBIjBp4WMsrO1GbzPSjSdb+m0VWf
5cldx/L86843rfr9ZTmbbxJOhj1U42DH+KYwT57BAvotV6vbLEvfw/E5RwEwBRTzqIQHmibOYgDa
LeTvxAQd9eXvkIR6Ntt8huBvy5L2CVtbVkHwNtj0SgOxXDg9W3vc6XI5FK05YOaxmDiWtLRFiToV
5MTcZerB4umpxNzVbne4LDyBQh+ChL026DDFeo91Hdi7GvUHc+6QEg2trzwqjnr2ZtqgagSaij53
Xt6+tGS476n9As4pRyvS22TGiKm9Bx4hPVybjxI2u0QBf1IjfJRKHWKdDcSJLTvkFuYOMKkyzTub
KvVKG3HCpiqK0isNwWL3M3LfnTcNXol+mn+xHOzmyg0GClAh8hxV0H9OCdr96soFC1IAzHCHovkq
1XbuEPnifQgSPFOZmOEwJ+DOS4ufBl3urfgBALC08Pr5XQ/HHY8uN9QPacId0oxRG6PVFAdC1/Fy
dVS7PShac2urO15p/aG/HcB/BIlXR5kDgo/maKGN4rcWWfNM9fIuB+b1Sx15FkuvAUp3ecdkw/m4
GhGvMoQeIBwTtiwN0bn4pxF5yafjBKIvDe0MBTCZM6O8TQEUqZhVwOjPvv9Ni18E47N4CYLc1fbM
Pt/5GJmNbr9F2NWFkjotctw37ZgUToP+AW+s9cgz4ig9XtZbtqVbUcKWVrTMWGJAVDryUzZogHvr
TyB1B0DYHnj/jlbiROvcVxOZMFrkUk25KWtk/HVyNK2d+pb0QttoJI6xwmqy0gohJlSyQx8bL0qJ
jm/a+QoH9FdH3FRDJ9toHlayonlIfCtG3dAwnHjc47CTnU54dXD1AWEDqVIhscfUsVdqCjNu+ehm
IHY0O8ttbXoeux+xNj2OoJ3c8TyrmYonB8CK6KxgyKT9RawyIkppopVqVZ/1r3YDCoG2TDIILWqv
1snscb5H5CXf1w+R5HO0ElYhZqtW+l2L1ZbLlYX5TTyCC3WgewWudcH+0k4zUd+ycFBV8abMtVGJ
LR0LCmyom5j/tIH5S9T+oIJjKkl/WzRBFAhKRNKfSnXY8X7r7fiXcKR9TRNNz2vy+bOeTEt0fawh
vJqTIE7ol3RYdhL80qXciBAOPkmmRC0XONjeTAO09R/VLPPKaG9aXpYKAp7ohyrCqdcL7FK2OvIk
O+vR1zGK0BT80BIvra/MCKgK6quCqbh/cDU6cvYEHGzrM+Tz+hW1ndtti0vR7PHWycOgSPqDBZ45
hUU7DUZSr7YRJZhkT02MyRoQFTHTnxBDJPOIqrN9B8ru+8taSc84ajI67nm0qIsjmil4Y1F3xVIq
mYtoFTPrBbAPEFM1+Q/K+D+t4Yc0IXppeNoa2RpYhNqNyVDCTE52FDvpXppT6kY2Wgm2DkpE1cpm
aDXz/DBFwE+pfttqezVFLwMocS8voXy3PpQSrL6Myppk63SW0gGh1b5JrR9dON61e2YviyrsjVKC
1ZMi7lICmhp3mGPbq3mYohjdPXTW+MrJeNvPY+xyzJ9cZ2Zi7O2cVDh6O1A6s411GvSz9Q9oRVK1
HMIpoByUypumd6U92XnslO1jVv3eRYqVruqHQJH5vuI6Bu5qCCy1w1h/7zvPTl9ydW9WUQZHbdsb
OcKxRhW2DtUWoGydhyPA/fgYej1acR3DoYfvys3stXeLn3v8UTmb/mXLkfrLjWzhnA/2kMxWucoG
4zvNksAi9inX9y5VeXC4kSM8yBcKQsqih5z0u+GbV8Q3mE+/VP4cFF9qQIvisjsA3HQnCpZV4z4t
rfBe4yMec6xaxT6XfhZ5yjH0jZvx2fiVH4rjnIEvym1+g4qL7jg16br+Yco00Ab8V6MVhs3iMgwh
mJEbW8NAZu3NVrOn3ro7f12oGynC7imki3VttZykOdD2joK5J0eT+NJ64C2oeOnz+VDjbYYLyR6e
LluO9HRsZAs7WuTWEFcKZPPOuJ4zCFHrMwBQDk1sHi+LkvrSjShhFwEpAXxyDlGFMh4UYMaQOQF5
GhoWzAwdh/TrZXF7e7f+fZMPm6qw6rMC4jT7rdIeyrVves+Z7a3e+veNDJohaYQkKVaviXE1POTd
kVtX7B/Ga9CghsKfqqOfCyWvz2LaTu8ilqq4hYrrTPGa6j3aBWWTFCkwaEJRD0NDI/4JMupuqHJG
ENXR7kVj/dU4Vo03Lm+L0t5gEN0fluq10J7Sony8vE/SwGEjWLj14rbAb66BQ4wEn1275QJH0oXO
iL4oMwHRsEn/oVqxVVW4gnLK4tlka6iiYvB1IlYATMYpHB60eu0VU3fw7la7/ut4fygoXkBRoUbR
sMYqSYcRhZ5/H2YMYl1exD0ZwuVTgMnABpwxAE+xa3gZhI46q3spI6m1bxQR/NScddToWwjp+wpg
Vip1Q8L8xdIQfpV7wZCswQYGuU5do4sPza7C+a3bWpvJjGWrk2O5HOLyPgnf0ONt8KdORwJyfiH0
1Cf3VXRq94r5MsCRT8KFgz2OXVnE6yiskfkpvTbIDTdfKGAVJidDQa0+a9Rhw85tIw2NgEetGUQl
iCwFjZe6stoyhtBCyV+mCNMNSeyNhPgVNZy2NUGSmLhqrgSXbUeu7EauoOzURmwy17hzQYvPHKNM
a3InZLM/lc/A5nC1+bkASVjJnmm6l+HaFS74nb7NdAuYQAhd0gG9CzdlcWvRd/BJebF11VuHOvR4
cwz30iNSW97oLHgdhS/cBjQ1fADx24Q91L3p0LAONOv58upKr6GNIMHZqFQdmy6CoMiKTjMek0wp
ghXc5bKYHX3+vHQ3N1HS0WSq6CpmskOnHqeXSF8cBdV9re933il7e/bn7xthUWqgrl9DWEJ+a5U/
6W7ITyHK+fUK3DQGah9MLdCP95hH5IEgJrop5oZNALUKbq7Mc4BBccTyXTM6HIhJ6cQxSaAcmJ47
elMeSTbj/5uToSa+gYVWFusxwwBcZj/P+q8q70+Xl/1/WYqPLxJ8YtVgXHJuMP09VA9AnxiHuyHD
vF90RQG1b+kHBbUSs/NtvhNMyZq8QeXxIVgI3FpwyNCCYSmW+q3h+qEziTNN5p05G5jAsfxK4Y6W
PHT5fDWwCRU79USj/KSrj3oWXdk0fKrNHyN7K1riqj2BmURXg4VC0kiiQ1dqv9qs8TlPnbrUVGdo
UftYEUPGeo+4SxoWbhQRwkJi2imdKRTJhvuhO/HkvUabkKF6fJp3dkvuYD/WTHCwTVgNdri+PWsC
Ls7HNpwOavWgdXcG3hSKhbLL02XzkB/+D4GCZ+WNmpnGCOuojBDwQ/axVTWMaE7+ZTG7Vig60QIT
ssOwnov8DuwdNQOYTe5wFc1fpzR18773AAo9arvVgtXKPsc2FPzEFKBcGGNDbldY0cpGNx9REQBX
8bkN40NoXJmweDxf+uRHirTWlLhDcZ5yr+kHB2XLHcX/XmDI19ZRRbRLqpZYYFLMQW9RlEYAXgM2
p0V+K0jVayMmXlgzL6eza5X3jQrKxcJd2i8USN9ZdKfO/z2i4ufvEK4TgjH/PqrxHVG3VAGSKyPw
R4BGaxTNXVgmsQNEqjm4rLxUd5BtI1enUgQNggcYF5LylOoIx+zbzDjy+indg6xeP/uv7UUbLKMG
XtiqSIs2LC3KoDMGcUKzQo0A9A4UFCbMwFBORDw7PLeYa9m5yWRqof1UX1nEkb4Xe4kUYsGgDKg1
zbcmIGHzOeDTr8tL93e4jBtkI0M4l5Npc/TNG3hQRYAyhNns9l/taSGcyHius3BaNyeP3AE5+vm2
zl4vK7F+pLg5WyUEm+uRGbAVBSKs4k6xeoBJ+SY/d+1/nUP+vFZCADNiP7T1mLlTfaNPP0sMNOQP
TN8pach3BE0GyLIAGsAUpOSzOfI5w470ZHQ6HqTdzpbLV+s/AkSIijCe2aymEFDNj02z1tWj8JEM
4Y71/n3FYLVA1w6ANAZ0L7Fni1ugFbLX1QoHDsBKtLvD8S5VSH+aSV+8cKqkP0GW2D0tYQIy9zZL
w51XhFTRP9NPmqpj6kpYySIxRrU0oCjhEcbET7nqtFbq5HtApVILpxAAciykDCwhFpusOp9bwGti
gO4bGzDcEwLQx3y4bON/BwdYzo0QIbwyI0upu1WIkR1YfL+Mj9nwjEvH6ft2Z+ekFrgRJbjTkoda
thgQxcKzibHNos/dy8pIbWMjYf2CTdiMLlyzUgZIGI3XPD5OYCGcb7Xqa2sejeS1HHeKaDLnrWGi
GP4bJ+ovhIRuahsQ9dkIrMqnQgdiCUa+m+hnVL0b1re4OF1WTrp8G2michg4HBH+o6o1H+vsh1Lt
JG2ki4dpvhVFFWLE/FSqp3zkgwJzG146ftbV27RCaG2/WcZrApT08f2yPlLzXmmakXEDXJ74GC8G
dc7Zwjs3GQwQKWpOWyVo194LHPbECDdRY+V2PlYQk9GTYWMSUIdT2LtSiXRzNsoIt9GSmITNqzJN
UN4CueLEv1HutBRDf372TN3CNW+vl5/6o+WNrwzjgInbnIEYe3lJJS0JOM22wVYUUISM4hyiXusL
uudizApkHrmavPib+YYR92Po5OcUBI6+/aRUO0Llqn/IFDwIUwYjqm0M3iJCNYcn8t93c3zWSXAb
TackWhLi9yP93FRH0/5q78HJy23kQwXhaOWxPSoGgwiT3Sr0xFnq7OIoSm8Nm+EyN/U1ByzcGgOL
F5DHQEZer6A435FxWnFb2v9+DppiYA5uCfBf5npPfvaBatpPuPjWyb3BhEtf0uExC1mEGRDWkx9T
GpX//cD6Z4mCASy1zhWeY6CqGF+G6kq1v162atnKbTUSDGBJtSofCH5fa4/V8HvUweM+H4Z8L8Ur
uwoJnjmQBVyWv7ojZ01LMFUFB6hOnjZGDiXHQT2xsUXgd7yskszgtqIEg1OiAoRPNdxFpSONs6Se
Hr3ULPb+b1LWr9hch8pgdjzpIAWIOrk2uCjLmsDS+hchwFYxVxAf9Mt8FrL0xDY7e1UFRC+g0jAA
jhbtDTpLTQCjev9fiBCJNxzNODyCkBgTS4seeyYGUtNUA93402V1pJIsjFthzks1gXf6WR1SIauX
aDg+lrHyYt4l0zFU/WGPuErSGIPQFfHrCvQL4tM/yfnN3kzpHJMYeVl3sAy3ptZzAkpaQ18aBxPu
Dhjb3DnHbHPIA7Pd6/perUt812xlC9bH5k4vR5TSXVIsbk+b+8XWdl4bsmACyA8MVyJyiZYIcMSj
JSpgL2tbB8d92xeDZ7TAqU16G51TJfBJuyZMPcIaILyN/U5BSHa8cAXCYAD6YsDhft7EwSKhtcQI
lSwQ5DAOyO2KnUPW/cNDQMdLap3PAwaCCI3bZ4ptIORERBb6BNNlfCi9Dqhcdh1cNkqpPh+CRHjc
ei7HqDIhSFdbEP5qTdg9Fnk1qnjMgQVz50TLbXMjTrhCkIos57xEGG3GkwOmUSdL1CObEOFmFshc
4sLtbHTHTnd9tew9EmQxNRIuGB9BwgXg28LW6YUWalPM8LxDvsmwv1RVBGzH+hylxDO0nx1gei6v
rczro/cAE0AqnnOqODtm2f1kdMXq9enYOGoXcZALxsWR1ICdHVAlql//bwLF08fMVO8aCLSzEknh
39xUnaREkGgNDjWml8vSZGcdE5hgYgXvGuBkhLADzXn1qPd4rBoT8FKZibrBHn+4dAWBA4KeNAux
p3jWrUVN9Hy1To1MXmH6M02dBmP5gNjvHi9r8ydKEl0XZoBRukOcDlxBwTRVvBGyrO0QDJ7sY/dK
bnSg3znT63ibusAQI+/sNAbLrel8LW7Mu/l+vntD7+3RPlqAAMFYr3/5e2Sru/0cIfSpx0Vdogqf
s27iFJYoCj9fliCBn6BoP/3QWDgQcZnrBGzKnasH9Da8AeTEfedZR+s2v+rfFG+4qm5MB0w50DI/
F363F6rILsStfMFcO9LWaCiDfAOYnFl2ZvFtWCpeiVLFZU0lwO2rpgycLyhHr/v72WsnGVo52xET
lTimrwpuwHQuPHMCUpYZHrIcb/i+A40fpsowRIqeEE8t+73WUanvs9CUD9RcIPOh4PL5I7JQW2qj
xQsqSfurkMan3GRO0vRBT4CEkHFnmO+TCFCF0c/L6st8/FawEOKgGF/jPQfBEy+cPj4WmGDtptNl
IbLNtOBcNRPpX5QVhCVWK7tJTROhtGIdlhDoJQdm/qDLjoeTdBasdz6gJpChAwW0CN2R9qNh9EDE
cTV+b4KIFlP1bpxmx0FrT0PaHWM6P5rVG8Z23YUXGBPXrkgR7UysSHW1EZWiWxYYXmLCU1EIUdB8
DPyOLnPRnZuU3MkbH9SDl9dUdmNZH3LEvOdUqC1Dhw0spki+6HHi11r1bQlVbyDcqeqfc7zXricL
rhgOgWpgjAQNzoJPN5Yc8xMTUArCWAdjir7kx6ZEcjCZwntdL2+mcYhcUiqhSzSyR9Ak8/ZoiF9J
MdbEoXhBgw6jTZoZMAw6/ZGM90P+axndqQ2m/36OdB0t0EGhZaELWBfTrBhbUHhK4HhM9lK1pyR5
a+P3tHrr1fc92AxJeQ+yDGDdUDQH44kiONlkLPoZ1z9WFCnlfghm1LTGQIvuNBowLWAEzEnkhezl
K6X5mq1cwblOKZiYVGCxuaoR/JzcB+XYNgH79kV5Zo0ft37zvONlpLtHgW+xznvin+DezCVDNWad
lGcZBnPp2VAdXfuuJl+jPdRF2fFjG0mCP8voWLJ4lYT3jwMiu0r9PqausYc5LvU1WznCYeCTpU9s
lVN06JTVjoOTOcWV/tAh/ebV93Xo0qfLB35Hsz9XyObpFo7J/1vDeJ3Fx8Rs+VKmIJrKv1yWI5mi
hFUiFQE2H2DMETGbt7RWCWTmCVfvwXS1o/YUlC6owtid9o0/Lm5yqO8B5jE6y9tlwbKraCtXiGq6
lXS+ZCOssv3BhxMg5LgdXBZB1t8QA7mtDOHEDWqml6kCGUOQEYc8g0Pcm07s1HrhY/mkjV7h6oDK
ox7/nrnXmD9w/yXds/0C4exliaXoSobVXQi5Txc1AOCVa6KhY2H3Q92cdhTeW1Th6p2p1c3mBIWt
R/NQ+tq7Arpq0I7yW4xVzKOneZkXH5Bv6p1ldoxXfliuMDz7Hj2zYC8x9L+s/hqwA2ITk/rC6nex
xc0lghNXDzQoD+HhlLum5liBdlu7LUDdfMNrz/ov7YRZ5+KQHMyv5j+80QFE9Z9PEJZ/WkIQT1Jc
m31yhe5XYp7YHmi39KCCRwluXTVAwyg4u7w1tFotVy2rn33z2zYG0OU8msPvy1sr9akbMYKnS6e6
Qk83xKC5ux1+ADoiLG9KMoH9fDc8lcsCKqiN+W2gAglWlC7ptEQhZHHQDWQ9Kp0mGm2+d5y65oim
AXN0kajAuzL91ZmxZ83DjU1bb2mMGyVhgZLdTzzd8YfSmBmW9J+PWvdh4xCNNg/DQa1xqYDUuQcv
gpK79nyaQbZtvi71kam3+l6ebjWPv/wHoKB09HJiMcTmVbWx51InuDlzpj6kufmI8/wPgR1GdP8j
QlBLj1JlmmsEBaTQ/SZxR+2gppio4adZuYqKPX8kdRAbcYK1tr3dKdGKYKQj4zIOmOfOkAgEudo/
WOtGjGCto1lpUx9i4cxUO/I2KBPVQ3bEVSav2htklKqEJA68DCJN+w+e58YwOOLQZKhgGFoLKNTa
dIzO/xeCOLAcIDMPUDCDIC4WFs4smqxDVIram/Y70r0WmTjdCOLQVYCbmyduZALV5Xh5FWXmZ2tr
OQfzeNpffZLWMpk1o9isKgcGY6PfZmOz4yBl3msrQriFlRrgunUMtZQYKdPoLkucAtBOevX1sioy
l7KVI9wFcQ28LjDMIYBCEwNr74rWX6bCiUq/22Pq3BMl+PyalFraGhCVksIDKnDVEIzxuk13zuL3
y1pJK7JbtQRP2RSpCURgPB+UYz87HXHYTXcyfNsld9U16BG9zEldzV8OV+wu+vI1cb9yb++htp4l
0Ultv0HwIHnTj73arZbZF35e+ONSBmNvO1S7VjgaIn9e1ll23LbihINQA3RjLhnEAW39SVmRd4Ac
CmSIcc9VSU0TwKDIC2k4BGKSRBvrRVd6xNxGHSz6uTJuGP++7FmLdPU2UgRPZdtxlpMe+aA4P4xs
OCoKCHLD66nN/Yrd813M8fWl8NdubeQJL4mixnhAOEArYP+x3xayBa+6pz7oL2Ai5YNTcVd5nj31
SG7roAvCG/74D9uHtJe1thUBY0iw2EEHq3k0Q18FVYsUME2x4Zp7dH5Sx7URIpgkn81I+bOoYRl7
KnmJgVN8WQ1pHg8EN6aF6dO1dU1wKEsKfpIpXF9kyl1d3hcc7dPoU32PjZ/NcGcCHa+64cohVZ8u
C5aa/0au4F1Coi1ptJ74duGgEkEB10JEtPcqk1rJRoqwS0oz5MOChKxbF7dG+cuYz6TPHfAh8aoA
NFrml+a3y3pJT9tGorBlU1nVdlGtdtFe2clbPNzw9o3u3dUSKUANRV8CWl2BeC/WQQa1UpeOQEoV
Km5i6UE2lk7K7gYt3nkKSYZcIWIjStgonoJ0ySrwFJqAHv6oDc5yjG+Wg3Jj3DeNk5+4O1/bb9pO
tU7iTlbCFcz5oba/YpN9jlKrVul1PiIpCeQphjISGLKXPnIMbWXk9cHQe3nXJNb4SZygZKePmTWm
EFeRc6580ZKjpny5LELbU0mwRXS7jaxe86wN/TJi0qbx8uGmzzwglSI36GvD784IGnatsodmuKbF
fRvftdzr4diindWVPSmhL8bJUA7FcKOYWtZalSrLiMJ55fFb/Q70Uo/ld8P9Ep+Hc3eMvvRBDoLs
Y3ouUJ25ir62e8xakuDi0wcIx6QIQeZFU3zAFAbhFFSRF9lvg31bRXuVil1dhYu2qdU4iylE6dzD
8BzwpLhj/IyCX+n5PQmSl1Lz4hO/H53i3DvxU3X4vpcc3VNWuBsZK9EeamPn+9wbDc/grdPkfsy/
6cnzZSPbkyTciplVzl1hQldjdofwus6u5uxLOz+G8d7FsZ4I4f7dbqA4xolGAt1IGkhqCEjuv3Xp
TkAty/JqYHM28FSgDLG7oEprVCQ0VpYEEKTQ8A7TDFMW1HqwFNfz5EE59Ji4i0F3LkRDckyBoY5D
ASRfDe28QtEy4m1bZagyA3Fa9xr4N9Bzo/SSdADGHf2MhU6Sutw2j3l1zYcbJboGKtRMr039dqSv
5vgQF7FDZiBU80Maekk5+Ki7j+p1ugRj6VkLXj66MxunhIXXfQjkYjb5A5oPUdd22+l5AK5L130n
/VpFcy2wB1Xp9dzcWZ0aTBHq0GhdAJPwngeUWA4Bdvr/kPZl3ZHiWtZ/5a565zYgxPCtrn6AGD3P
meUXlp3pREwSQoCAX/9t2Xm7bOwV0be7HipWRoTjIOno6OgMeztAtoMr4C5PFARkhLBmCj8AFjAD
+w4AN8okQvqOHuvw/2qG34taGFuhweVauUZUfgbqG8USoos4BydAtvKbI5b9S2HoHvUd9JC6aBH7
eJBkswYeIYGwaohigE9ubAC/ds53S5+J/qJous3hHfjFyWwE/be8hWHr1cRz3EFxa7Ie7ADIvu5d
pvzN3K8Pyzk2roVVA5cmaZRvxkVRLwpQwND9IeiWzGzbBOE+PAoh9YVA4qDtHhBLuLZ8Qp+0XBam
gOPuEweAq1mzz+fHCdQCXF7mzvoYC/kXs4jqtDBE0ooCqXN5/Nc8kHOURQC1p2kyNfdTOiMysNH8
iHZ8ce5/kLNQxcYhzFN20Cc8uhzL88q5y49RBnxhKD+IWCggmUmUE4l561IvcYlO/P9F6wGBDwj4
KUROkSxeqII7Ez/jDJPlsf5bx+fV0LAbXhzxGb4cxzspRj/ehYcGJ7T83IaUEvaNdCCNOdZe9eVi
vJOwsPiFxSK3mSFB1i+NXBPgSjoIkx7eN0eELMl3PCpIhg3SJyMKXzq616EHy3ukOv/IXC0ZqcJa
DoEnMBK7p5dscFfgAFgdHsdX+ab3q07cj+vRtmg5RkavBwrGfJ77Z3QqEw1AyW4iqybnZ6bUjDON
y7gdo2cEiW6eoIt+xQaATmp7m+rbrjyWJzBLtPAKPjzUwm3nQ8G7yMLs1v19KG7ldJFlp5U6RVbK
KddDf314Er40E39rzCud4judLFJ74IVrdDLX2yEHuVH+DbSiaXmk6evYei72cD9EoWois4fL4qpv
5WnN7w6P5JiExbEhZBaFow0JaIZJ+dbtnCN6/1Xc/8PSLKyEn1czuMowVxW178KiKOJw1mHcR9PV
OFjrqAw3Yy7iTt1EaHM+PLqjwhfGg2WzQ0OdYkPYd3XaohI4kf1lPV+BmW0sokRbp9xyj0j9UhkR
9cLRj5zDp6yDakM/8yw2JDUsVsrXuYd2bhQ9j2gOfPJv7P9FTx0BbyeA31Fg6n5iRwxHTzXg7x3Q
gTr8qltxNyIW1jt8ZaMY88iEul9stPeyFhOqu9CtZZkPiXOm0E2cxeVZ8xScp7f37k37QxzpnfoC
aQAlXu+GtjDNYQp4OYdD3PDDvsgfgtvyYnqRUdycBlNC1iu6f6DX2TETZx8eJDWfv9veTeBW4EeB
VNxO1/rXUMf03NuzKmaAWDki7CtT8m6En0A5nUbYfIQsJDpXvJDJjJK24ib0todX7qvz570cs7Dv
xsRoUZVdATk1ifZ+5Z0ywMvp6ViA6JiYhSHuHdaSujNiqJ2E+qRAdO1Y1P6rao73WkGNUXs3FrSQ
BlNvhFg7JCO27ffijp85K34qvnu3hR/nR8zwl2fe+8lb2GF0UtlDaRZJ8YfsCXS/j91KxdY6R0Vl
R2PrpTl17wZU5V9XD/+3ZVvYZ9jNqs1bSCbkhw4fXKJiad8flnF0eAsTPUylY9lGN/xzguqmRyfu
TvMTA9usMSTxfT4Zr8oVWFncbXjsun3EoNCFQcGp7bNRQjby4rKOnUsPifjYN+wY679slBUER3yk
L8qpTF0aKPjQUAgC1GVnezqhk6vpHBQ7Nznu9pd1dVIW4A5bubVa5cXtJM95uuv7rZxWlrwoyiM7
8YsIg3kAwC6i6wCJ6WVdxTwC9KbiqLaOUEteDtWqbsCdjRorUC6nYEzdT8wHJ8q6PoY46QRmNj/6
SR9FL3aOCDOUWwXoiy790yxATrIGTO6u1HtwZ1vRZS3OWvldkG0bPEQ0HtA/Y4k1sV8c58nHHYXG
9lheozw0jjJ7TYCPqc9Dme7moUyC5g5REpAP1KJdRSigVM0Qd+0j8BeSrrvMZlBmNDviMiQo94On
NqBgmdSZmkskah7D2VpbnQe0gY3j7op53dR7Kk+ExddS77m1TYu9z+e4q/dzCKT4bTvcluN5SoDT
x+OsyFY1/5nlpxkQLH14FbVYRfNVVVxyF21AG7C/N81u5JcF+BWnjd3BX+UPAL2z010R7MLoQTTX
gHcDpcFpNV0DviZwylXY7gJ5G3abuiRxM5xR/6TIrn1xZg33LPgWIeE/n5XtqQDpnSz3gbipyy1X
T6m+Q96ER7fBsBN+HExbcFZz7B97AJha/kN5AKi41PMGPSjrHJAk9Xdb/SWCHDDXKSgW1qV/zkBh
59zz4tYST2QCYU4KLAtQkPkZpmtCTs07UdYqyn+4giZe9pc9XYD+wGrypEcixR2KXR1uoH5JIe5T
uQO+7dz96mRSRGd2eokw1qDuw/JZA8EHOFqDNBNyCs5rHo1JOWwyb61stbfQVNEB95C6lxXRsS3C
bVh+R7XQps7XwM89dt5/dp1MS6qhdvFspIWW7b41zdKWst4U4yTOPti3m27Vr/O4OlNxZ8f2FTkH
lO0aGnZrZ2iQPWIIvxDvIxblRZEDWl0woX88WGRFRd+aMsHiDK2xiU7KhF+2dpzG3259EHbykx9I
HH1Ta3lk4F9QaCLr8E7yYmP6YvKDFofaa3kQGoVOZDx/A3VpDdc1uQnWwXmzVmfTju2DVbMqtqCt
BTTP6thJ8IV9+PAYi4OODUp0mcZjuAmQxiA6XflbGGO9Ed/vgf0eR6vgrIy/Rz8Pz/xnL+jj8BfH
HMiJAAsRIF8GIClWPzZAA2uauCfHxmeef2H/PoxvcdLZZQ3kJIr8VR3XF15CTtmmxDjlath26/RU
7frkWEjpi0TWx7EtTriaETfqQsxp/QAGrj3fSFAcrxF/XD115xfVlibHIAeOjXLhNVcEODuv9btB
dELoNh0viLU7vGBfnaLvZjKyFz4ymxq0KLVmq/jZs013s833DbBflX5CxmkVVeNTp904KBlgjUO0
16AlTefDtenHPPwoX3DgvZ/gT0jeUVS5TWRS8nAGryOQxGz4vliVF+nqudyOq/kGp1qMNEusNmE8
JHqDav/VCS3i28MP8kmJI4LqcBTjEnQToPh9sXm0xabKdlO4UVO7cUOZSBhXFZy7081hQZ/WF4LQ
GIrSCh+QdmiA+2imomquGh+ETQi8Aa7c56AZWhN3c1jI5xVeSFnsSXcgczUqSAGoKrC9Z/hnsSiA
9Iva2z1JOPhlkbyqj1jCY2Nb7FDe6DrIZKHR/3ndFXcN3ehjmJbmJz4YgcXAFhsSEUtL2T0GZhW2
va9KWX9zLeIXAFqcxHnQF9Uvqy/GI3HMr7QDrUsB2u0Btx0uL3plgTKZYa400oFbW6EJzH3Q7alL
vh9ZtmNyjMP97nI0ey6ghCdMYAS/buWMG3+bnbh/ARIwOwtv+U1zSs/LPU3UsUrIz9cyM68uONKQ
xaEG8uSj5CyYIx3lJbgl9th1+8COv7XxsCZb9GWsTb9ScmSo5jj+tJDvBC4Wss9kn7c9BPrn3VmO
yPA2Suh18Kg345adhBdHwxGfAgOLES4Mq0UnrgMGgZJuxpVIhth1QFefeBsOUo0jdu1z4v6jtNfg
1ruV7HklBoAloXFm5VyG2+GHqGI1rd3E3M/mrX+p4BixpHuCNk27Y+fWlxsRdwFAvqJw8lMX2OQI
wd251iisQknrsNMmikX9Y4P8Ul0JWEA90xrqLZMIfhcGTYRphbPV/wJ1RuKvrTN50jynV8G6RTjk
or7KNt0xjt2vlRWMSEhdGFdvSf/Qh3Of+SHkIrH0w7tGYf0mXVXP7t2c0ERe9s9HdNVsu0+6+k6e
+fzdYlLLrTrGhE4CF5UsHcg2Y5LkW/QnrrQd97j9HZnZz/UHRn3eSVw4s0GfVn5tYYThYzbFEnHq
DZA4h7jY+CtnitXltAq21h4NIrtfYxI8NifWWXGkw9+4rZ9GDaxsB4AzmOllDWBbNSoUxBij6sxz
foX9y+Fp/XqQ7wQsTAAqyzTASGHLu9FHlbeIpVckhR3e8B7lqX0Tod4FqfwWfW+ThxA0A2Uaktya
7bKmSAA+ELt+GkezvNSN3pchiR3d3oZ0QKjPyo9dMD67+WZN3j3uwoAMZVhK2zWnm7/3H/UT+M78
DbttdjdNrHbhj3oz61VxQk7GxPFXYzKtbv/tCpiPjxAtHDdieWNbUcxYPe+l/Wj112GeROE3jg6b
w4vz5eIjwAJSSezrT1zMxUBlXijYrxm5Lj43F+Nobw+L+BwgNqMBcgRg3tCIS8OFko88wPXUWGRg
eVO0k1/0Fxt6Chja6a8uzu7oSQcI/STftJvDgr80W+/kLu5rRdqWBPwdUOzc3XvNfIYsNdA+pzVj
Pw5L+noW/x7hwtkDpQSduwySwuhbnj94+frw75sdstyiqHJByQuKB+C0LupOAtUwQHpJqGRGtwpB
j/QqGm803zq8uqiPlXt8NZr30hZmsPabmakK0qboW59tRHes5umYgIVC+EFOR8cI8MNbAwUx7A5P
11fOo0HOQnaHolBnCefhuBPQ/oZWA5LlWdGV6LYq36CbJcqSw4K+9L/fSQoXG1WMaKsNSkjKiT0k
nDFEnMvivM5+gipmk7kExaVVt+JD9E3nHH1wvHuwB3Qz0FBcpJU6ovGfK3ax1QBy6oFdGHWmn/BS
wGAkycDxPOUvJ3aiVYeiIhWLswsUKSEg0tlHbgJfbbEoRAEQmKEiVNAs3EkvJ0DbkkonWdqD7+Os
ITW6a9ZCrV4n+j9+jP8vexFXb7qu/us/8e8fokEaJQPO98d//tdl88L/cVU9/XhR/2n+8L+/uPje
9kVcPNWfv/Thb/Djv4XjBv/04R9r3uXddN2/tNPNi+qr7vX38Zjmm//TD//x8vord1Pz8ucfP0TP
O/NrWS74H78/2v/88w/Xw9b4j/e///tDM4A//7gHvdDLz3/cdk/di/r0dy9PqvvzD8v3/xkF0GdY
WGJos22skX4xH6Ff7p8U+U0bQTJKPZR0/vEPLgCh/ucfgfNPMLoHWDc0oxooYgWEBbzvhP+MiAtw
kcgxiUqwOP/xr6f7sEh/L9o/AO54JXLeqT//eG0L+ttuGYmAu3jtqEd3O4Hv+NGhqpyi5Y4u6Uvo
pF0frd3Ga8D4YzdDPj9QMNiDHMdqqdpwOanJW3XuSBl4E0VqP2e89VD1hva7MjiJGJ36VRmhpGin
o7pS5xWtG2uKRTnS5hkVnMUoVpirqiBJhg3ivAS4KfY3FRuD6gmovU36g9RE+heZn8uGxLWTKzyK
19C2vmSO3Wm+yiralshqaFrXZ04wSTxyVtfOdOoCzrD4ZalB4G/eLenvSXs/SR+NlUFzAdJqhEqm
CJECTJcxlu+czsCp8575LHxJUaFRyF1Xe4AorrxBtcFuVq+O05w3Vf6rstPcTf89kwH5wMgCgLBH
QoKVwsN8lD8XJFQAoMt/AiyLlHnSCZSUsziKXEsWSADorO1WLesyj4F0wJobfgXM4UnhiuPNviYn
nc+4KlHyI0nrXAAcWeKzw3P00cyA1BipRFPrTdBDjQKzYPGMYExGiVlLrJ8+qvZtd5XNQRbITRV6
HUH+qe18/7GkdtrtD8tdrI2R66E/EzwvMG/oeVzIbfpJBMIi4c9sgs75MWrrK/WdeanLs1gXeZ9f
cgAa4qaAa4PrHrt4GU/z3faBeFS4A8AOJQroGwdCxMelyeiQW/bIyE8rAF4TSVCa49MnbCSr24s5
D6qL3HKEc05KOfW3pbKBYRMrlleYlMMT8flJQrAMewj8456J6MHinAMhQ1qBy7f96fkaW24zOf7s
lBva6l556xw1AP5j22MKZKxAyuM/Cnsa2mg95MKGz374YYw39WFaKAoowBIOzGsfS7OsbkI7rF1M
JU9/pNHMabsVsqnTaW2ltQKc4BS2I1TksMjFVRQaCApkoIOZjUpgTpcHfRbNwIdtOuuZ5QAitXYj
4KWwIepRMCWSXhfe7OEWriYXlNcRepPQJpmDMPm2bnxgrnJw3vLbqGZ1y1eSita9qYecq+fDj/nR
TwSwMPo7kbaEg4gmXuyWhS3pNaK4tpzH57FFKyNyMT2okLy1PWpCrXhsyWDdNiCiNZum08K85E12
lOmBLBYIbj7qhIG6Z1wD3KUWjxFKtPNOyhfPvKIWbHgB6zVrAO7YHYqhSUph91XWt+VTXVAOi9o2
devQXWgV1gAaBQZrayz/xPBXPJ+r4dQby0YcRe1YqjV63tBM7hriHKwwQgwfN9hING8iPpNnhfJV
q14XHeq7+ys5d3nDQeAwSTycFdQDPhOTrMW0Cst5sm5106R7FbVVkeGONtvTac0kBxUTR39rimJ+
alvVjV9HGXhxER0bYRJdq5gcfmLPUYVfLfNUy2OF94u0NSyVjyJtH5AguBUjgkkXFgOayeXAh+Yx
oIIWNGlQQA9VTNM+isA+PwMpAbfr6c16Vr2Hz/pXc9I4aYiPAGtAfLnpNTm+h7ylFYc7apqSgAcH
QCHs3YValGOJ/nImmsemxS5CEacqQ+/cdRiZTonqJ0xHlA7V/FCzcZqCuGetlsCEt13t32RyTq1d
W3vF/NBavfIvQuCHQ01Gb6iraFv21CyPUCSCCk0DMkg3TVuU88Nc+aUuY/CimkMrx+xjgQSPGN4k
cEXnh7AeR6wdocWEFzXbWReuGqqI2vhBb9YO5Ck5HAz5Kj4KMwvkoOjcKPATAs4Dnjy3uPENuobW
5dOofC6bTTS0znDrETF3Z6jJRG1bVdUtwGesLAVldObhcP2Lhzz1HgZ7cKBkQZjBz0CmV8BFOWwb
llYTs49wL7DWQRjvA61yoRoknXjmRE31ODu1QlHYiGBAg+YDAci6PYD5NAzFYYlLa4RmAdRwODi3
HbgZnySq1lZM10T/RebeKKPuPWP+XGCs4/D2B0n9x7QgM5RQI6GrsnODsAk9PfwYr8wa788LIDui
8NlQboAsymADf9zlMxl6wG379UPt8boDepzoqfUiJJOwRqxU3Fm3aSDyq0GF6AmIG0ZR2JKFaKIT
MWredYUiCTeTp4Df9W9HZO5ChOY0oP5vutCy0ZhL51GcQolsFhe2l4IC3EsBeYfNzmzooRgYvIt9
WpSd2fkDQoKX6BMImikmZUvGYXt4xAuCTQwRBxTcDYwaoyW4E3wccemnjGupgvuh5zacWNq2LpzY
YTZ6CyZzz9sxR49Q27EErqCMs+7VswVhuVFp0hfaTW9TUF3heV2Zz3W7yxuXGBMpZzCzbGQ1NCrf
zqgsxq5LdW18amcKa+zOwJHYRoeHtEDPQ4kmaoFwbMKqYXgOrrcfhyQJr2dRcPc+7BjB3uqazDxA
Z5HebN3XfYyM34RnS9lotjhspTEpbSNx0FjMgRvvjNS8JWSpyqcqKgJvl+vKzIOctPAvUjniWzkj
ZojgsfXVprSClmyasB1QkTPhvMBwjwxt4WViaJGDGLCDrWKIml67jt7dALqxdIKqF9M9yQZjqbpW
QrXmas7Fj84O0WIfT52Q80PgcnM+1pZwsCCjX1fZtJ5r3wELRIQ+bn0PL7XFdOgAmSxgJw0zrAnP
rQgq5umqMdath9nc5S6YYIDvC48EAvMOGLJugjuWg6moMw9T0XUBs7qEVn2BLYHq+wL/epsfYwrL
p8OTsLBOAJdDqhTnFw1x7TRgaB+X19HAP5l8ad0NdSBgHd7cW/SVjChbws2SAV3usMRFShoa5aOL
ywBe41hCJnh58bILAa+1GYM71TvQkG7qOigUzn7Mj1c0nqDrVFsC9Fx+RSZMeDWkHC4LjB5mSbdj
1V0FvgrTYpN2XghjgA053LSVwLfGGpgVN93IcVD9XjbE7zimcqxCjr2CXWSWIytHsxBWkTt4iaYi
Gm5sUQs8CVogcTaVfmfuqYfH/taR884mYvDmEICRADgrvKDlzQbuoLIye5zuGJv8Ko27viRNkmo7
LS58d/baaS1Z6zchEL/cqGBx28pcnthVT0YaN/B2rNM2q8FCl9YsQJhLizH7gW5Ke4dSbs9flQEX
1U+vqOb2phZ+3T7p2an0pTc49jivwoJHtEkk/EfVb7Sm4XDRSpYCA9Sv7doBa0GL+BXnbeQkxdj1
4GkUYyjnImZ8aL0RuDnlgM0wzK2eqni0aOEVG6Tie+/Wr7rJy4D+7QC2YdtEmjkp/Lc06/YdC+CZ
JQGSvPOMay1UsdkDwzntYwlIUn8zREFGVrS2xvlO+8LNH3qvytIV8TrXQYWEFwFUwM86FaGwywUQ
WkarbAfkom4lha3n0zTitr11NGh/NpmlQmavm1LU3v1Eh6y07iNhj+Pd2I0EHVIKjX03ODGC/idt
fb+9n4Mh4yJuhHCYuo7GuSq3aY7oxmYWXliLOCqBlsOSoJ2VDJ+dugj5T+Y2YhhXUJVJvkR9p4En
XFZaoVW5S7mk4Qr3AFr527S20NYROYFVltvBb1xVsRcWctJhlkcApABdaCZigErPTouo8zWqajvf
XnPuNU2w76M0Z9UZp2Mps3UxZJ0ezjRNszzfpF6te3qTcpfIPdiwWRZuoCs+6tubYbZxrFcqzHUU
Z5bny27F0nYupr3OlMXyrc5rnDZJGWkPBnZo8p5+F1bvU7WHcmggIGoCt8W56Bt4XZHpZAET42UF
zEG8dG9vWnle4TPbBEkBSCmUJ5/nXkbucFL4bZO5O0ARWkGQTAUtQZg48sKpK2D1DuZcRNtzjuFk
aAi0yNOYTgDeSwrKIppdTsg8NQFoNa1CV5sAYH9usy/7KQoNDgKhaC+RUWRiEkHbUVY+BFmaWvMp
mlQVZsqaQA1Xn8NqS0ZPLZK2QXXm5DJ3qquiAAxdutYFDEG2FrlD8OwwWeaRpsFCtQpa6tiUy5Xd
lEUbrnhnW5R/dzMXnXCb2qCt3vdZKGXS4uqNmXXDPscJguwUMz+C54fLEksZGZ/eYwqjTxrmcOJv
CqbNjJEKaZIItOKss4BHHRiT7w1dFgaof+0EFGDm8De2XdTW+F7zNlTWUQBYxrJAWyDqVCOVQlrF
HFwyuYPOVf/SaVD9Qr851WjmmXtRgViS1VstlsLiZci8FylxoZGbNs/haSU6dKZAJnnIaG9hBb1e
9g9dwXs0LTm5xWaxZf3sOeN5WATmkXOsdAMoMGgWJBB8JJ9TC5g+3cpvLbPydLLwHjhfzdQMg4Ov
4ogNpcYzDFxBLHC+X5eubQmRzwi4MbxHx0b4tyX10ogkno4QAAKpKENX8Pq39qQzOHiB4FtYZnBp
N71ORg+taZPfPm5EZ2r+RRQtz4mdtxYoBV+n2nr7+r8m+e17iBS45Xnggl44SByO9pTnMvebvN0i
dzBh0NKdR8hCXiHL7VtcwMFrFaNUziyUmIcOqoabN4pL99yJppQCPYwNk38Z1b3ALA1uXeErqMRy
8FQIc6Toey3tyTi9WU1dvFkFmS2fo7cZFA12EOza25gYuNommTSC+9rZTX1obuf229K+qYeflhXm
B2VP+Is1DSoz+NGfGPQ0c1ojhnnMx5uTkHbA7mcr9/ruBCMlZnrfFGnupx5PiUGaX3HyVuHvALZC
oF2qY+bR3yYUKAUz/iEAQOgFa8umvCz2s0uDsdlmNoJI9lrnvcCejgrw4dw2SmN98yFw5bODtkio
j6LwWDH4doCze6kQyzY/6A7mxRuyEC+GixtfqWdqnp/3fsb0fV9lVYZcfRbid5kkTkZ2pZoCpzsl
b7qCrGrUBdvfUx4VQ4vHGXNS4kdwAggIL5q8xDk/OHL27Xt4bkU4rBppdTxPbJWlEE4LJnBl6qoG
sU2wBpnIDZaJ9Shkzsx27nG+4r1y6n2gwiF17Y7TCQHt0yh2nSfsuka1qlfVYBRUGcKGTuT0+D7r
pMILnEaKBKLs8f+p1ojbUVs7CBVJxPKrCyD8pggK6LaAdIdlYnjweTriFpBOs9F9jQJ6BIlHIl1Y
mLBlVR+uqxpHbL0eLZ5Gak8jHFXjX7Y/FrA3WSVEWe5+h5OLrmJtselZhfvuj8lTHiG7pmCYji15
3TNSAN4Uy57qMp0fCAuF7u4l0Uz7u+5t6GOUKUwRacbZYHeC+0jRtT/bDqxc13pm+gCxa7QG8Sqj
4m/x0xBJb8yA06Mb3Yq7PHfx0kLB8X2ZI/poxeiKQ1wZpVQlj0AHBSbs+pw0Totv+JNj7rAD7RX0
6i3Igja2qk03PZdt6u6zVM74jfkt9JbiWo6ooaRgtpy2qVPi6lvXuDsBgb9CYIKe1qVv9lPn6RxB
+KwMO5hK4gNb0blQEyxNscFdz0xenxMTKnD7sEQsvqh4hj9vpwqj/EvDPUutE52qts0vIlKYIKXo
cdydB2VK/O7aQxhrSteglrEmtgHUIK3UCqELB8A3AYJA/qOXAcRcol1SR1j82fJmjMrntTk2apoa
dWvd1oHyvc1k0QlEooF1l5PhRM+0BgNxOffaum3hTCOqMDcy8h9hb6FflkYX77QtPNuMIW24BeOP
66WJUlU5/FV41mgM0M2jH01MOs/eWPnVhe/LZko3nitUZ/3SuVOM6RonGqkMMRzi3xZwcJ2gfUBE
EtAldzbKE7MsSelEGBLlAXwb+TMa8kG6f6k0RGhi25b9UKP0xJ1V+TB7vesBMBinw4jLvuMI+JRA
w4t6p4eW10XkJgPetIIhDjQyU+Pq90je1lI2BQLECYAvJjOsV3NTVYOxf9GUGWsC799s3lzV5hv8
NXqfFq55Dxg7Fr4xAdIJLylBdKJGPyw3uY28Shts5QzeYnoxdxM4hAtsVLMro9p88ltl4VPCEhkE
P3z0FoI35tTKknacWhLEjtva4VXPggxoQNrmCNh705xG7l5LbnZ5ZqEsEeF75InwAhwSWAs529Bv
z0b+4QJxS/PkZY5M4+NvQbSNcKRJqIp1+3Zj43kxB2Vc8Kb3rss3g1W+BRpl6JhgtFVJE4RUrd96
3qrOailStDf4vXXb57TBmDuNLN5wkruZceMYamEsdGlU5rH61w1niRLnSJzS3mzyxjVpxhXXo9HJ
IAXZZx5Tpnhdr1lRYTdu3iYEcWBj9EoUB+N3PeVYxSlzSRWERwJfiws9YjmwD9Bg4FkCCP5TWJl1
yCEgXu3egqLJx1MHWTZiN2gBMystz+ygakDghcVDLs2zH7nd4a787m5nxKNIBISgoApGCcQyztr2
o7C0ChCqejONBWLAeArcA7CTDotaBNCxm2ygz0OWqWJDSNdc69+FLjRKpcIUruS/dMQuR4FS/Qbo
LJfArjbaHfnMLGqfF1hh4bUeluy3cTz8LB9DCCCVhf4APQODRzoceu5+fJZ0IC7Ct0V2+4ob9ZhT
x/jjSoElbz0LuM7H5vmzQFQ8IHCAJhQXwcVoEbMoWWs7VW2nN3LkOCiyEif+PphKmLnfO/vwABed
0maEiN3agJVzUa6FdNRC4FgVXsa7yr/5bTE0m03QfvLJRFHs6qlw2BRNOrfXvSZTsap7buw5aWEa
LAU8nKM0dR81HU+Eq5QpewJlDvUQolsEGqfItnQwEXlTvW0qDb8Oe3zsyxR2PQ+HHEvAvH7CzowI
Dge4FhYzD1I0RPZzMkjc7De0JoKCdwOmZUpg6iW+jv2ROhf5RHCfTPRbPqt5M7OHp3W5jFg4Dxj8
qIdGSNYJl6EnnLuyc0druGCqNJYJ9bRYwUZR3l9PwCvwjjQ3fiWP2lhI8x+4jRZzFozwRoB+2l/8
PvbGjMkitgUsq4hblWf/VmiN2q/0qogswnBjq34yB0SniEQPeXHxdizBSTarEZQV9gVX0hwYhyfU
5HH+tj+IzxpMNg87EPUoHiKai1CtnuYxb2da7gJutSVNgroOyKPfYsMc24KfRWHpQqS9TFUy8srm
83f2p07dekKNcLZ7c0UGiugI9MiVNV4Oj+p3Kca7gSFWCFHA2AaSMBLzwLz+KM22kZcJcqa27eza
TK1dOppqhB49pL34pWaOHHoiVIbYahTX6YzbImBEss6pT3FaowQnS0TZIPJz5nqIPdhXdUqzTOwm
+AYU9WBjXjrjlID9VMFNkbLGNagtXI/LdV31s4uWO2H76OkPW4pQ2xkZHUH8q+gtn1f6uIyQy5TX
jhzPy4wNEUpmQB6YO4iJFCjV2OGiEeQATLWKBkvx20EJLPwZi9F2ZVQBHnqIw8J/NWNvV41S2zDd
mtUuTDeuhsYN0INrwaEVwOmpLrjb4wtwsfw+uCCqMs6c9ebbNEiOYrfbTejMIHpTXe3MMVdtxEH9
1gRV0cf/CnlIHJsMzauvjsyrB4XMmsb8zjI0h3ggB0SWcLcofRf9lQIi6xK3iuHERrYiz5IK2MG4
TyGeXxXVPYHbG5ELf+oir9kXvm2ZYIAaWsRZp7d7WKQnReSKlX2NsCsiMAGyDDGoHUMBzOFeZNqu
YwlyFOpeRTJqAr3OJMoz5R2domEWd8g3mIwWfEDQllyITiGJcJc3iDZnKxQhoZxgw1oJOsKkduB0
/ppw9VThCQV8vPvo0HHqwguEzdLmmkdRUbrrgivLxk0YhgN49ijlQi59DRIvrO1Kj+7cTrFtITIx
JHDNAJuRTN6U6rMyUp2aY6Sj9f+n7kuaY8XVbX8RNwSIbgpk48x0v+1te0K42YWEaISEhMSvfyur
TsS7Z/DOjTt8ETWqKtvZgPi+1XJs00WuwItyRvSBkn5Zv1IyCM/qhmLgRk14Ng7qDSmpeWDKa1wl
pqF/nUUz+PA2veQDzu1uP7I+jeC2+2fOAvB9nRP9uFwfOv9cGgjPwzQ4Zr3AyqYKKGJkaRVJB1gu
dDtleBmREFG5isAWv3CIT/mzHIughzc1QZ8ca9v1OUGxSld7vjYHTm185CTebgbl7BFIxvSUqTSq
XJGwuwylgQSYsVW/GlzUR9omky5x97GvTsn+rSV8ql0RokEl7+PlgGUXkFI0Judcko9J4HYcV5le
0pXLOqOM4dslgdp3maNoleHmfuv6hewwlS87mB1jJAvrdPhm0jxDPy3PigbtebAaBRUaEDS0L+3R
TqZAQOGaP2aSzeD1Jf/heoZRgUnYX+k41klTzKd8i4a9b0awwKNMKH517seKdmO2X/Erb3LsY1/K
TeYA3UPzMxeiPwjIZLfSF12yZx2ZniXS2bayB0QDnWk8tS+r2/LPPhgTrPJm+LXmEd+RaCEneNvR
RjCh9PxCAdPt1aLHP7rLmkeAhxx6pSUufkJQPdhnQhk+oZaT8b30Y7AL9bA8aUsBOOAoqLV35hRr
5UWZDGteNVnRsPyN2wjJ8FAgmG8d0Q6aTyMXrDl8YL5EAm7+J0cE0VAHTaBOQwE5Qk3DpXt0NhbY
k4bpnOglnCs0mk6oLdHy4jJKzjoNr1dok1w51NauJ4dx9pZkwt4A/Q5OXMQsqnOcfj/husZjuW15
yLA2y+B9lfP6Zw4CV0U83D617qYIigIJ+eC2aVy5rJd9CcWUMrVEwqU7pbAntSUJJb/zYYaDGCtV
Zde4j080J708KTfDJihNdE76wZVAel+T1X8T0zR3NMTtY7VZakCLhJetG2xWJ0iz39FsGRFXSdW7
lw4zGQG9jWBHI6CBgAuft4ksEWJKP8FMo/k86sfDBKCgjMiwPLpwFI+a+UVUYlnal5n5+U05OUTl
7IyrmlDBud/h9YFxzYG54cZzbKuoy9eHItKsh5Dfdp/dILcSJM/wOk6IeJTSho8FSIQbGcEOZRRp
TpSP9FPnqbt0wPuRjAzAFX+0WcrGBDM2UtNe0jyY4GEKRfGpAgw1dY75rCuTTs8P6ZqKPQ76NIXG
fsuOSzixB+h0oO1YmXqJplEerHHhoZM2/VRx87JiT37Z5gEBAbOkaE+eh/aPxwdyYEtmzA5joH9e
VIHgOkVnMLaiXUrCrL1JCyEPM+bQsGwzje5gpEl9xU7GvzrVTF92s9sfgwu8ttkU3VIICw4ET4p6
dvPyjPkyQLLVaC+B0uJjI9N4iPuwgTILcPId84TiWeZwIiFjIwcelIj0mIGYqaQeu4NIjHqBtivG
67fRKSRjvO/SWL8Dl5sfipGpY+j74nkY1HZudTcjHB9HLtbggd+NlCwnZej6MOpG/VLIvPiOhcXh
EM3e3lE/4OYBpnUfxos5O5Uh6WF1qC+aTD4emnSgNdZjKCwBexQ3W6CaS9Mw9bhFOXvJAZ28z1u+
/MIDvz3iZstutzBYoGFK+b4vmuQChjuMq2Uo+jrf/BjjelfjfmuD6UEAgn9or7nEFZQhZK/Wbn6X
i6Etluttu6iCmjOESgLowDD9auOtGHBmD24H1Xt+DMH5VVZu9D63bQxkXgU/QYMqUHLxCUVvJ6pP
HWbdOjOAtPOLSGKbLTsyKdHDXFXI5rKiheEBKEt/F1A/vvaL+sTPoPFn4eGrHjDBdCbr7lzRQX6Z
yJCfiklGHyZoDDyMbCW3kPqYFx5ZOx9Y1Me0KliYnWkzqXxfkGEsTgPLZQ0el26lBd9d58U2ZGW3
LQVaBeJmvJsC8P1nH8wZPuuUrIu6zIUF0RM6FSLZgs7Dfexo8JiNBZdV6hQy9Vkh1VPXcjvsQPl6
dh64QKJEoMYEIsSmCYNDZrXennw+KsMO19GD1MXspn4S+NSmtRUngZ1c9VWYYXKpksE09hZoSYd+
UBO2v9Zsm3w1kT69QK7XhPWKRk1xXrCIL68Jx/ancI4ouSQpBqd2hKzoaJc0OyWRI2P3a4t9E9nS
uxnZfKcIhx1aaSgYgcPc+1Eh7k0n5rlAOxdsg1HbF6pUQdP2ogpo4Z55DNVMGTHaP04+DLbDikWz
Qyb9HJHLWnRurCIFHP8263Gc1hDIbfUEZOvURQuvUM0nTkvgne7uex+kxRbj4x+JQ+UeiQZxVWnJ
KBnul4V2+VL7tEthbxqNnnA/5KA3KxP6aNjR0PTsIhjY2XIYAfNW2+KQhREPHsQPrMDiOHJk9+1a
EIW3ggMmrTvH3TFuaZjX8BWyDJBYp8Ib0SoJOtIkmUdgK9jvdIkWFIUXLquGrqG6zKiIAcUBs3sN
ZaB+bIHRJFbSR4dpasJ411oWmajCCMeCqQI3DynaWmYsffIBnTIMZib3vK9wki74HyYScMe/cQjN
aK5jspdl0s6hK3ZiQBMN28nITUlyG6Lj2byAzB0QdjLn9LO19mPbWPvSMvnRFhJWeKwJw/MKbceu
yRt1IHh4EBwSqQL9lW3IRIn6OxVzs7dMFZWc5SbLDDJNWQ5DMjyrsU9rpVJfmpxTnK92Gb6Xttn2
2YTg2Ll1zS0YxpxUodPrXG942NCHQrP4OYOASNXcAuvB9YALpoQebv0JJyke5TzqfKezrL3oaZye
zawXpHC71jZIgxnarAwGV9wMUzfX0Tj3ezE3yfMoSLgrFjadRZMEt5Fw9BxJkJZTq0FeF1iL6gg+
/c/RZOawuSjqS5LhIVyTws56J8N0uoN+cF1upFrhDtQrcQh4abuKptrKsggHxJ9PEESaG53ize08
QO7nrVH8pwHvPR+QKWlrhZsSvVteqDs85fHw56lAfVOH+QIvoXnCU4fvDUrYKjNK9trxNvwA8ub2
EO0Uh4kUwz6TWfcAm7qq7JCyNzIOL6jZxSaFxW2fRU33Pq3RMpVJPE3vMWnUyUQxYssb5bq84gBH
T42M8KZbAoSbO1th2Y3vUf1uTnYNUZXH4uxDNG34JsJ4vVgwt3UiZxj8ARm/AnyP4AgrNifLuCPz
bdo08TW/Hk3xuAjpNxXXZdiPw/Wp7SL9Ndk84Ls+5SBCASZP6c2YjHyqtOJuAde0TQALs7ULq7jH
OYKsHt4lt7CJRl+MsUWUEVoLx7LrMwTgCPzeCvAXrgnkTSRo2TRRVi8MQk6FWUu0p0FOy2+JrY1V
QsYx+cCDF6FKiIJcUQWxiLReZBcc+ZxEL1fdwD5EVBHStn0g75PEdV/G5hKPB2ye+8k0UENNTRJf
QN2ps/QQlZSqxUhzcdrIL/QMOl5pwIyoiLK9+14Wj3sFNyX2NCOBYv5YsFa2BCNnd2Nn4xNA6haS
KY7Ip+NVNvqHQkLa7IeMLWfqsb+VAcaRpe6bOUh2wTxA80s2m7wuKKh5z6RFGI+Odd2TYCZ3Zs3C
Z7BreQFVEGa4Ml1W1h9WDFUnnH7junMzQ6367AqMnlBxBNNdzNYwqExzVeKh6iSROyUtHAZQpOAi
QoLEwDp6DfyxKaiUQaDSFEOa2l3XWFs1fuYRZup4bLa3EQ3d4h71LGhVxVbRCBxpRTptslKhaXt/
CGBtHel9auImL0U48/izh2w0GCsb5K5r9iDMhCO3gk3pVFTYth1FysvGBm2qDA/cxNcM/FXelwZq
buphbvPNgBhqRADHpNIGC5h86C3Qobh0kHkXZq+MnPlb2wo6tfWKWwU0Ctw48YjsATdP6bJvMauN
N4aZYPhLz9rZZMegf0LVSjKDa3tuSATu5SAhlFrGWnmKMLSHzkiB74EGkEuZDkpmcAAWMne8/T9D
UGQEn6PuRo+oK+aStwQsE3v+B6wN5JVwWPriCo1GYePkGfWcV+oeeoErD4L7cMt+WtoQlx6gq95w
v82hLvi7kSsLkJCVA+gKsNk23ZriEYHjeHk1DIBCflkwULo70hUEhmbTajOLwwZ2C98WHnnd1H3F
OZrUhzrpF+PHc2zw9jYEd0NlgbLuRMdD8xwvieTpLoVQlccnYgzaw6FD4gtmHOwO7byXMkeNLmR6
Uy2gQrqNIObC6C4LnJi+4BiiEFHIF+SEewkU1gJJ5RUkVaZfKcIeHOX9Tq5Q3BTADsYpv2wY/fJd
E/RpAxbMNoU0ZUjngu4yv8X0AN5veJW56V8CqGuWMppgPiupwb2zg9pk+CGjwJQF9TtTAv0ZGu3i
VkGn4sotmkE+bqnxf6vsTwVv7UMCdewRODC/TKSJUSaUmtsu9B69MPEAsZYtQATLoH/uCrdmNzNG
ONQ/j9LT0o2rGA9qIVAxulyuI8w5VvzIjaCMr1F0aEoUO1FTL/HmnzQPVocBIeh3mECxITadTJKD
Suky1M2Qu69ga5xHy0i7zuFTLrhIajg2x29FQGCXurNYDcYtsNhGVBeyHcYJhSgilgj70wbuirhg
oo7GCtUl7R4+LdsE+8GEOcQ5EWo/qobQadpRT/Qx1FP23tueIuAuayLU2gNQ5PC9IzNR36Hbm5g6
IolZ3iB9gGyiVBIquwqajtliQAoj6IoAbt212LyHks6Yw28dCDdXrrFADpVI+1PQInFCQ3gNcwW0
dXKAdCPyRtf5mBSgpIKFHeBbwBeTuTYoUb05H2fZz11lAJh9bRAs4NpoikcTkAnvc5P7NJTuwePL
rmnR5MWug7biD8roMBSITraXAMew/sByubLHrBvUdeqKI37EBJOeFM0S/oUjMvaH2NLuaVrj5hYy
SVhlVYhPPl83B7laY4CMbBv66iUn60vuEvOwqp7hLcDGBnY4GyacptkAs4JIiqcQ8GFWF9203oQA
LXi9Qhvze40pfISJ0PQ40q6DPFElz3PTTvslGslbqjQKSzLoEJnqNyj09bWpMU/8HTyVEa8jo+01
/mGEQL7gtrA3baqgTtPjBjlo26wOL7for9IIbMOVHDMf7cEQgWdFCR3XdWtji6M3gN+BlwvaiEwZ
t3rGUDB6fRsbaS5tFNq8Jkkrsz2EEPLX6rIFquNlxLuEGiD7oIrl6C7CAH4/B9eJVyPIFhlwgfcI
0BNNATmKmDmr8UDvoLwCXPKwDUAAyi2VMt0JC4FdHRPEwG2zw8+0CeR0kI0Msrax/GvVbNxFjXYo
Vk78e4bTwp7dMipZ97PNnzRq0Qz+XJLMWAg4UKAhmm7jvonOOetFBpkQghpLFTbFOQhY9OV7Lk4u
kPoBWj0kN/A8+oQrBpVZo84KX/EEjcNVtlLua7P6Tpe9ypdmZxjPe5y/Ku7PXRj5ZL+ka/IaNEy6
OyBXSPaDkANtB70cwndeQPFQDhBi3E1QmJBdtiYeS0ERwdUwNyQZdkPYsV8icTBC47mJqQ7zec1i
NefXzy29X+MVMHQcTc1djgaAtxkqCxSCm/491sP0ppZpKhkfgT1CUQmhVGtxyffqvQ1WRNoJ7YIq
wORxqwzsPRq4y8fYmuBGdbipa8VFdr+YZTotyQyvh8rEBbhAdgwakr8CMeYZLoM2/ZJIZ985SvST
VT66Ech1i6rO5sga8SNBtmIxAuLJtM6POmZjWm9FgMEJ0ZjuMCaR7Z/gluW1ArhVK1zqtJrjxOww
voTn0U8M2sA1fGONd29Fg9BoqQ3y6EDM7Ia8b/6CrJjUNKHLS45x/xDSJvyaoEB/I/gRBKY6fHCQ
/L/Bc5PfOpD8B1QX4a7LzScEysuDNMQ3Zb5MJMR9sD0UbSAw0YR0OOB5oJDskeu4RiTyGShacFnn
SP3uAHbUucOiMsNTvJUIHZ9eg7xHJCyL6YBqenyMUo4hqDAoLUUcf3sD9F/thAQepL7wgBKDrcGB
w8X0ho12GuSTonqiyf3SsRmnvM7zqzZJzfA/X6NEfDfM4BpAOE731ENK4w9rBK8Gktcn4hZ2Qwwb
uu0GQm6/vDTcrcl3MtJJHLspHxZaNVSRBQ0UNqGrwuEloGYBpwV9RFeEPEU/+DKHG8bGnHheKZEq
4m4M+rUhwEsjl+wpHdf8Ix3HBYfKLEXvepxjCSNJjTkPOoU68GnbQtBCobGCHBljPFRVHl5o3DSQ
saPJxKP7Y/pD5sBnugahCaEe8vdWLxgYS94KqIVk21xF5LgGZ9AgyNvcyPxo43zBCsNjlyr1ijLg
xnY1iNgcex8sQ9x1d103aTPVer2GouyIjI2ev4zYLBJo8Fsk9wiPpxjJyk0ynAzHBjZJ5FwCsb6+
E5q2pOgPrHU2m3+boN2ia71bLvDfoIXPUncOFo2F+dx5jbybypEiz+z+f6DnrhkY/5ecA/kHAzWi
vDFjgpVOIXz4d3JuJNg5OieLb9LBRfIv1jtKRQL6ScVDC7UnuufGoSIDVVFWZqqHEanswaPoaolH
l710fxNd//l1/Tvbi5eVgaeHXbUA/woV+NWD/98ZSp54WJNanv2ISV6JluEf4ccgih4XYjCBLvsf
iMp/5+SvfxE2bnwaV+8wKN9rxMB//4sADfOFwC/xZ/jnL9p/VDVxMipQ8zpj1EAEZ4kLYPngHcjK
f76K/1VYw69pwD//Mafhln+rSU9/Lf/x//r/Kc3hWpD3/05z+Pgcvji4+3+SIf6Of7j+wD8xDnH8
XxkBkYgn+HXPiGJ8a/+kOETRf+GKRvoW/jWqgv++sP+V4hDk/wWPXXG94q8CBph+cXWBRr4mOQSI
ciAIsgsJia7+DmCC/5soB3CH/671QSLSNUQiidMsoug1RHbcv19Xi/RQblMjSgyVRVEncWcZCp8H
CPcizce+DFmebC0gp4D8RKG009vgzOjvgFtj8q75mq0/LsYhewDO1c6nYiCwaOBS5PkfiC0oT0sF
PRi7WwaEn1cjHJP5C8eoqftatIW72bouDT+iwon+YUiCRe3DDqnYVc49edwaEbc3SIgQ0LqCex9v
Wx7EqqYzxIi7waxvFOSn32+B8fk+b/thBrU2iMGjpqq7sh8jmPm0bmVBkPmHgiVaS6zRDjGkLbDh
R9jLRzzgeBCA/yZz2ubomgP8dsxYNooDJKfQW8dz+zFhmC+nKC1u+WLZry0I7ZklRD87TDvXRGv3
NmuQS74Yc7wwbZ4hcZbouZ3eqRwW5MmOPz0o1TpCIOd5xYcLuwNFyG6QzZ8ZuX7ECdluGuRgADXB
IylxU3dLiLmHnHrEt2EQjTygzjYsIFIQzGEItqs5ay3GmpP43V9z2RtJ8vM46OwhgoZp11HyNaa9
qRsymyNOw2TnWfy7yDZ7hnLGnhgl419Yo5dTA6/fQSCIoYK1Jq6BUoCroEUEFV+2vCUDarAkoIES
BitgK1VPFxkj8QbPkOUe6iX42apukTNqYoK8i8ULskit34tM44sqlQQ98Ai10la8rywX+lzArAfQ
Z0SbR4L5AmCcK0q8eWwUVYSDuzNVrFp73yFTEbKD9gzFVrQelRjm/g503MM4k6bd5amRzQ4FaMDp
JiNoCfs0mOkQ2QtbCWAySl8iiVVGO3ApKfJ0847YkvxNpYObYHhgbNBeCowU8C6PQCGXEvJa/AQd
YSDZwSGYF0/QEffpPg0Kc6thZq9dE62PG0hgmE5sPsfPjKkIzRqJse9WNTk9xnLhzWnD/NPdaswz
/IQvXGSXsM++GPyj9AZ+ESNOiSQMIb+x+tA9LpkpHZNs33pYiA99m0fy2AybPMJc9giZAGyPTC5/
tgQtNtAa01es5RqaKx8+jEnclAAdjkWMLaEqRqhThjzIqwiwjK7RgTPOdb9yvzdtgAfkFsPE9q3x
pEG1j2CY63vXwN8Ek0gV2GzDStZ7JWrvRFpgiAKo/wDJX76UPAT5gPtgu0BK/xRH8g6Kr/5Au+VP
rCUEtdC7AUKY498Bft30pnOALGepRZfVQUjECYtOM35BystUaXoqV9SgU4DYTowJ3Lgw3wGUznrk
LDdLsnbfthcCkBVEKAEKy0SlVptEUPWaFUT7aMHOpwn9gI4ZU/Pks28+Yeq2oJ5xQIUZJP4a3ykk
FynQ8xaNzTchAIrf1A0nivc57ldhyJcFhZYa9HorDp7Qx+4HZ4HMAOVlfV5Dtu1bQKNIM9mDJ0Pg
ZWujddgFW2z1iRfQe+Ka0Fg8V7CGXxaeQvSPIO5g3lnYrqCSCzaBsZGSBNFNJG+KYzCjfHunVDCX
Fkt+iX655LKMYfiIm9ftEj8gEBU8yEG2HNGvbb+9e6o8vLHpGlTgoEhN4vZqxSuAGxlT6ZmSGxaY
ASvPur140t8Hk9Ilj6U+RCLc9t70f0aZ+TOymoJ91ATZOe+W+LwMjJ7ozINvWIwSHJwtqGGMduCV
Qoj8YOMJNxpDqaOTPeqH/ohWFHUouP+Yl/G3Dmyy50PmT/08TftZF9k5BATotwnvWyQofYuTn9UF
/NYufV5uK4RPuDTo75WopRw9304pZ2oHvYQDcgj2ESwQteKC+toNKgujj3Br/Cn4xJ5w3jaXIgfw
OTcunEqIq4dK5SQ5ZOmQ3iTYYLCYp9tHtwAVCEi2fVCIo/q6a5ruAlV9f4NkC/EIS9x46txwHybR
X24exFJmeZOf0ryZ0KM0b6fVmWUPSDp6Eltu3uZ0WpHRNubI67ftKbeyeYld3+4SHIMA1hkFUuH1
eo9S5PSKsYQeQb1R8gkos3iP/VjsioivD3buukdP5wPNG5AM4RwfXc/Ho8AOcAGcDh6LwZcQryk+
RAvDCF5Jll6cRS8E77O7bNW/Rhj+kjqeCwx+dEv+yiGGT7Db3HSS2ANsHRfUFNdgHfFZoLILzOqn
DBG2meqHYDAgXPG8HOaRPEdq3DVj9zi4+dzmcZVlGo7Ewq/niMcbRKdyqli8HDtl5n3il7YcewiY
CMcqH00t1L9M7RX1T5HHGQ85U41tzlSMZDc03DTMOxl9LSji9rt1kfBZ0+LAeNbeuiYnoNpDnBas
b06pG5aqhQrnC6ygOW3bFh1gQRegMrPpNuzDYzYNsCkUKyQLif9ubbs+Alm6UZz9Uhq4IaqE7hPZ
Hj0I2F8GKpYeT/R09VXLtgO0939NdnoUCDZvNAH4EX9oMF9tx056kqVgBiIQl9duY0h+X2tryD1X
4SmLOjykUzgeOW9vuz4Oy1l1TzA+wXu0nli+dTui2hDW+uk1WpMjg9kx0fBWlMmMHuVMnLsZepqr
ahwFjnr0h2jaXjouQ+RM+GGfZARqixzvxe0LaByhM0nx5FXqHTIEaNacTetk8asHl5WwHU+ZwLlE
yRMDTvRLFHNSbZb7tz6Y29d8hie8iqn22z4ExVCUKOeiuoYZGl73QnIsxRu3wYwFjqE3Qem0/4zi
7V6iIGEHnNfBmaKw21t9tdNsuA3HTrHvaG37mxkiELKg0iuGpdYYGUEN1PcVg9tlz5ENgsNakDPb
muF3vubA5snWlF5tgyk3EPA8PeAOkvvQD/FN7heKR7oZ7oFkMgTZUQkeu5i2dzVGZJ8oD1GD4jrb
A8MOHoMRp0upYSYPS7p0Q3rISe4+rUcuAZD6KMAguQFgQsOCH8G+bILHt20c2ey3bdO52IULSsp2
3Or2ASqq5X7TEXxGLY/vjYIVCxypB060+lmkJZO2uwGVhH9N0a16o+MQGAgSTCH8mVFCijCt3Qaf
bAXXrymdwZceDVBitmPqa+zBdLesnNzLdiEA7mlc9kOn6pVa8wpopH/Eav+oZBTcgxfcKh/j2t0w
7cNRJv05sYm69Yl54oF7h7AfFwZGcMAn4h4joLvAN5n3SLEGig2b+rgHcPYMXQou6CWUaJNXrxAY
qjouikuE0KiDA8e0A4hCYKPI2ntMLQi7zca7VZP1vsUNXU0TOcLhg0+/2f60afDZZyE7scy2O5bx
o1cBaNZu/Uxy8LyJFsVuRQ31jZvQ0NJEeHCWq1vHX/ha7fvAjAZaXHw7usFEBUTkOOkEHKFWd1iB
4hsYiacSoenPIcGFmgEWZwCAtNohmQDxvIFcel5ulA873LXskid4nlQ2kd2xh77sQc0AdddkE6eY
xXHto/y2D31yAAaBWpMYz5KEe/9rcGz8HTaygbAhA/bUhcBFJS/2rvPJDswQHq7F8gNP1SOfnHwb
iIBzfACBuYR5la5keITJV+5CCFa+iy4qLpAtkLeELQBDJsx+6Ty98W0jFeC+/Glz4zPh4/C2cPMT
OKSa5x06W1Xn34mGSMyu/Ni3A/2agASekkCapwXJBLtRNe2XXLLsC8ls5l4xSl8KoXRehk3WYVK5
0ukrbrE2nZZnQ7b+HDjHOzh4C/MX6Cy/T4LBHkQIPWiwZHimRTo4wJiSfXh4Ou+RxIl6FuheMMbz
GTH1tP+FQFPsVf3knoldb3puogORNPzuSW4r2BOCd9q78UOLmcFZn4c74Ux3byUs01dS4h4RKeSd
D0O0J2mvYEkef1vIlQ8uthZj/3SYVqgyLEeARden6sZQtM9JlHpVvNmaasq27QRecjpsOkQog4WI
AmlWUYYTqVDN2TUhyMDFDI+wu0MOnaMNtFeDKtOJbA8CVR1QXhp+CnggXsDI2Iq3aXLAjfrEpNAn
TxIU+cjmEURdXE9sCWvXAfQ1sVoPyrnmONkN6WXBfAPtIZiOTr5xRcJHKFh/AVGfzy5ubxEQspYi
Rfd4jl3zGC+5uEdcXLKTCjrCIG6Lz0Qz3G+5ec+pYw9D2KZnuYXRcwhE90Lx6KgEYsfqlLdoTGn8
SzMVJwFPNrBHFj/BQ4oZPyDwioaur1NA88iPUCN4hKTgtR8b/8vajtGdMGA/SmzbdB9SLHweD5qf
bpzEDqMtf4Akjz1hTcd2Cf2mvkvF/N0JhwaRLgbHl+SsPc9TUFxQvk1OfNbgLgozIHQZ5O8KJh4n
CN0euPX2HCQrv5hwfrLxlXwDdb3L2wQwQDAkd2IGD5l301a2WLLwfAwZ8FOIHH3MiyNSHvFpgNKq
ebTofSdk8jRe5x++IviBRvKbZA3u0Bm12/B/XNH8MC4b3J5IAcAzNYIzZB8r/dq5GSkMDKIzsawS
u7eEeLOHnBFxYQ4B8w7G8nZ8gwwjetmYMuU4UwO627svfF/JKVj+XpT5m8bS/4bL+aaZWn6NhWD7
bqDpIbBWIo5qS4cbKrt+NwAoUHUHM5+rkC7T1b0qkPwTX1sCANP2u6JxEI2KDtBn3OYlSbtLa/P8
0CTNLY3IUxRBNtBBDXRnWP4ycQsV1FTcoDnyNvYWlaMzGoNWIfBJjcUjdHtFFRrbgLnhn8BJBjz1
++UAWT49h5YdzdhtEE9uN6TtP+xAUZI8L/r/sHcmzXEryZr9L71HGWYElg0gB2ZynqUNjKJIzEBg
DCB+/TupetV9b5n1s367XvSmNtItiiQSEe5+vuPj3WKGr0Zd2LG28uBu4xqLkCKVW2xpUav6M8dc
eMy9ab4RJMSONs2Cn2mgEdjWBux0ow/GFp7lPMgnwy+LX8vldJ6cdTcbsnoas+269gN5Dd2G3tYN
muc+qJ5pHI2v4xyqu5lzINnmxflNffAhpHHbWe1ny6DpQ63jcF0TeSWmT6P12GXSjyEpmTQY1cgu
ZC1OgZQ7SDHjLTeH4oC1zf8oLd97X5VrHgy7v64Xxnq8ZMCnGZ5k3O2d4aimxTpShP90OmuOZnd6
9931N49IyseCpr8cbeOwpsq8ZqRzTb8WzYLTlXtvqt1vN3XVs09T50KEgMWGSxB1W8YujTll1FdU
DCUN5xPHGKu8RTMyHOzp27fW0rzgppl4b+fDPfzydEXJ5iccvEYi53IAuLW92LUycarpouyMcOvi
kIH/3m8865LkMBLP7Wmqu1sZEcnvX/qF1gjiEZfJo9IP2GPrk6xsKmDzW69Bvkf7i4/Z5POQgMyM
T+Avv8vUHiKxCTcaW3O4aY2Gs1Kwpm1lGr0bDG+NSOqMsEr9kIhtWc+2ZqyOT+2WtOu12oI3rkdc
yt1mvJWdbK6menCva+FAr7U1oftgSoOfbUEBDEfxvW6c5bVgffW4+O01ahK5C9IwuO745mIht52Z
e691npLWHDSK9gZnSziHAYeu0xyYoa4f9WStt2Pf1UcPLwZaNf0+617vnW0OrgtdNnxp2/2CZzRo
1xvuQz33K58eJ02sbGpukC6CXFD+nrDw2k9Fa3b70TYnWgqXus7RCjgfJi7pYfgOxLld6mre8QF1
xg4D/kMPw5F0g8nyG1s0R1ZI91d90xpX1sWEMhQ2rlctKCHKp9GuQO6V50Zmb6eQfu36sFSDlSC5
+raXMjy3i8PGdzuYjiRRTS7+xHaacLj37RKJ3QbapfzC4wwcm5Pi/nQbohZD7jGWdoRiCmmBotHI
KA7DkqnY/8Xnh90fK/kzw6+6fd1c8AE5EELH75TUq+B2lKowTQA8g2SBlolB4144oLvYYDC5a9Mp
QEEmWV/nt2Y85MZPTjxjh/XJPIsg664yWznMB707uLArmYvybGVoE4YOej9NA+6OvB/+ECQkM1zV
7kQlimO50llySWEeHBidpLKltZtScLzGG18QErxu8LAx7UX7Z1YPv+rOv7NZ6ZogT1CvE4aQy7M1
XtlWMR9ogt8xJjSTyne/TE5ZzLN5tVMDSLk0gomOz7aiNFH9idGFGeejUSUEHcsmquqS1mu2HMZs
VVc6Y0q2TBstRDf/WBfwN2gDZIxnghTZGoEL5t2h8kFOr+3JX5/6vCUuWc3VrO9TNBNuBPtptkmw
2JkTjQgBtrvR0eV14Zj8aP3UMTf2ffZjSuMsXPLXPnDKqALCJt8RlmX7vo64d6LJXB2wBb8R70qP
HaoMurhvwG7yuVh44CLSNQaTQTvlwwOz1s1si1spCgVBJ7gCILKF07I2MgpL6KJlHzSSd94I6X+T
MS9/kmghrC9jol/3EPhKGady6GyDU89xGqapzjrZD4x2qLjL3pl1YoXpLG8cNdhsK7P6kLoxnKwc
bs5zlp2H96pjCmpZ+mSUvr0kKtvq4eSipDIjnfvNet0Ao2CrAutmvhps34vvE1BSC1m4ZB0n2p8F
veV7Wv/hMRiL7ei32XOj53KPeIR7WnOTzsELqL2OQRL7OFP18Nhm3ql3rV/AfBu/TWvaLQ24hLkG
v5fJ0q88CeqFBm558HFU2dzq6u3NGsnkVyW9DtiudT+u2nZ3dtWgo2qFvAnLEQQ67grdXu7lghGw
US/l65r2w/Rgw8XxPAxrcAwbOsksFVzax4IOEmtvlrZunrCmy7NJRwjMg74lisTmrZpFhvpDyfkG
b8FtnefW0UYnE485KFdtsxCRs7N7XZflrWYi1vRB+jGIyn2cC8N7lBYJHzvfrlebO6Lf++0PWGcu
F5P3tGaSuoC3ZM5byW4gFJE5NFOOVihEORfN9Mxf9ZgGV44U3r4vi+Hd1vn2DbDeHwK7KJEHSr+N
vS59r8tp22XTyl6tJbOu6AB4V8pKy+9wmI0tznllCIYG3WjdiHUAavFWZf1ebd/mHaKlt300/tbY
xwZk0t5xF++9ozOjcDrw0Ifla1GMgP/FBER/VeSNNThRJvvBOa9EAosd09i0j92iH6gg7MGC30ed
RRe3BWRNIbPCcgfvBRDarmyv21dd0JSQy2jTnyvXG1aaalXBsbrttqqZ1y2Z+k3rHnKoAS6mNxMo
dY2y54NZUNpEgB7NftJhHhc61Ts967c17+7pTZ+yzQTtBpiNgq0jlQFwFjVmKa7anDxGLltJW3Ez
TwwpChfGg20krteqg9/63t7J6GN7vO6AwysNuCduwsUkONtzCaZe+ZENw13NNo24X9bmYCs321f1
6B/NbjXuBo8hOlMvcBMgagYJJW8SMPilv0oh9cZIjo19bk0tf2qcae8A0sF1b7EswtKO+pn3Ij+t
9EjZj5LTlvUYTFxPSA/32RyKo+jX7DTjycGWRtCKLZ1zQeRvtjnu2Q5RGUnNIxNXg+ugEc2hPGNI
Jyvy0uqRHRk/NXDAE5OB68ayrtSWy3nvrbn61sOwHi6uLz4RgP/cwdvdwr4VbF3TCBVfbHbMASrv
Fo+PbqSF4UZAqNs+WCaHhrwLhBrZ9Hze0CERa8oM+rgr99sffj9+jR1N5nqYfDYDyCrmaSoTrikZ
HUNQomnV069FirtJiZCgRzHtuaKHVyUh0JMooOXREtkPeefcYsYwoP22A5HyW/SNx0H64dny03ng
QCr7O0xc2Y3LeCAmfMs+tCocLJAoacUdGOyuneCfDM7oZyMA+jGg3Aeq6Yc+4Kk06QI+Om554/fF
ftHeqWCeNyDiYtdt3v7oDYDodgs+PEmj2nUZM+UYhR4tdsAeaQPkD3VQdrtwce2Dv9q0b3P+0WHY
7TY7rH5JXV6NISS7zC7nBS1Kx3dgzldO6eyhkeb6yfu2eVtI/vBp7JGtmNuda7C5IoPJuhBEYFyD
U9FGckxLHWcJzHbJXluRmTblla0s5+iUq0o2XbEcKdy+lJ+9sN2Z+Refu2uv2dYj4g+dbEJPUdiE
t34aZPcZQI8DqsFloSbhdLXkjbgiY1adBpJKQGCTjtIF7qqbHON2trwhsSzZnFejV7scEKfkAy2M
p1p0/RMyvkfWUPWUsO6yFww3IzhhKzHAnK4uZv2IlEt3Bc//1pYA6eYmZGwo1dw0hk0VCKVd2+74
KxsmitY5uw0uP9TBGoIdFVyZmI2zJQXXOdnAJPm2c1zSmftb2b3mVcO2XGGRirPUB+C6hk3h6p5s
eQnxxSvk3JLsvckm6Sdu5n+2gceUJnDM51ZwFkBR3/heTrFlsXDHydI93yD9aL/80yu7bc2K5nG7
7cjtGj8DrMOR5KV1AokhzAIDhjIIDud5cTnFzpValuF2G7knZZE3pv65od2f/hyQTHm7IQxS61xN
wPjIyFzOXbyiqVLZyr5Q52wqSe0RSq67vav8k582dvHC5CMvSUVQCR8rTKVEDk0zx3QWmP7ZnnQz
Pf8hE/5bCMf/HZ9x2cpBIO/ra7r5kP9Ocvy/uHLj4gj4LyCNovn18Ut9/R3T4D/5X5gGug/kBkAX
oM22CcDxn5iG9w8bKwDOldDyQW9MQKB/YRqW9w//og4LCXwjmfEuK5//hWmAd5ADx1zCKJE/hvz4
72AaiDegMP43BuVh+IP2MAk2o80zWe7xb7xRD/1DNh2E0Op8bz5uJCam9imTLW/Bm1Xr0jjkQ1Fa
N2U6+vvecroz/ubheW1RyY0pjyU6ZWvPnLKLm7RQ3RXawOFcEJrCPCjXOS5M63ELxBvz83Mw2uth
lIU69IIMMpxrEwkBRNwYJCHbPFuOXJwiTjDvkwqdkaYcn4NOif08r6+mqYJ4SM3ceBBlRpR7DnoA
fkkS8NMx5/pqQ7JzHPxZkoHQLAzln3/ko7EQhBbZvFNOJ852Z/gHO+Vl2KadHXO1RCGaEeqpTYsa
z5Xv5I5/zV5+dvyG1qdpAnoKVNyiSrmDyOYo3HQ580Xv59Las+fuIRjEbe+ADTtFPp+DLeMqs7Fx
oD/oHNPAN3L0jZAygcsqGkmFHdyOdi6dx5GgJ0GG64J35Ue/KEbuq+gA3tyntrcMzt1KHTBC2FyD
Aajbpq33OcrUIiit5gIFBExQt5YcJpN49adVaqPWXPXy2YhJPUh7k3c9sdzIREl16/OGuAjp550p
6AlWY/qCNQqDCp4UyUSPTYBGl3OU5+O9Did5RSdjvbJQV9wR/BijdVw6yF2PcNNlUEH+NLsqjWlO
elThz6S9LibSpZ0+B3DZvSpG6103i3ve/Nz5SQPMODCyaI7swyCdTTOWX2BBfN4vbMBLObUymfBg
E8F27cQMvOuZXl3Ey1oDqqcDZ31OLtlUajvC3EhS3Fh3B15zFPIeztBnVTRoCqeOfm0ZeA+NyI1j
IIciWXFkceuR1VlsI0fJ5LmHrJ75GcJbEqQc6+CzE2v3LsqmORK0b2ItV5aAgR89l0uw7rlX9bRu
l5IbRtWd8sweziHO7isOfS5gfNf45bk0Fyh3CAdJTMm71aoMZHWWe61o3px96E9CNtmo/AiDm3VI
yYF+bEoth80zTG70mvuwrXlnkwlhPZRTctCqcGDHXZhm18wh9JWdszq91KI6d+PmhdxIOXJdNts5
xuJ85ovxiwvRIWgJlEblqIzXsLZaNlqBAKdzF350GFxeDDd3n3hwNE9KUCXIJtcH1+pQAo0drr9g
Gj8z7RonE6vG41BpI/aG4q1t3ODgtR4GDlOMsUkXM1J6ySF1rTXmno322tCk9EJn2HuZaexWujXk
H9C6U4M7efCNt6Q/hGHrnoNye8gaLjh22xYPCGIPy+VKPOfhYWi642h4ze06+Cc5NcM11pjjhHbs
KdC2ZC6B2cHzyXi0H1QPcAg9PT1/KpMBBoEf2MKYIjRudJc9ugvRhIs4Yi7d4ZD3W01PzameLNI+
BOkL61YM1js6B/+VFUfl3kF/frQH97gEzUfFVGtvt511u9a1E5eG/nQGY/mllvruMiXtuu4AIYNe
BfRLpNldrvULC9QP6Vg9NPP2QUb2nbjxS0oreKTRthcT7cugG3ajP+78wGTCNHxD62bnzvTerXr5
JP/HLLxXGPfqjHq3vxPM25BTBX7U6TpgprfmX6kvH8M8uOW6DNeyGm+EGvZ6NLu4rfNk9IszKMkV
Otd3Y1EAW66x7YqiZ2rJHIo6RjpjHncyv2fgfHJkYOzb1jwZRBZR5llE+L3DMi6sZ3fk3igyVoFt
l4ggwlXgLfeJFOx4uOx3MZFB6OJ57T3vW7pkNY0ge3LIUlPPbWdR8/PLFQUdCo/bbHINetWEgAMN
QbVB4RPVXVFssO6CmkzsRPPbdSq5J3VEpNbPb8Q207gywvq0YVY+Na59G2aMgaQBMrbIUB+H2rsO
6IBGk64/aY58Fdo4sJeTZr+bU+L3p4J+S0QWm2irl39mU3nSffYM2Hv0TcrS3F0v62hunI5uZ644
U6Yh+EpT2jN16z/kSj2zLeK88smI6PfY77PB5wk52R3yhvEIj27HAdd3ZTs7M1T3teWH30TrKaSq
iTWQU8jGh8G4LQtOz9Kvsjjg/2Cv+2aNfac7BEVoRpme6Iu5xG9dr1giNnKYia2DM1P6hWacfjGb
QEZDSZuYNFPDoTWNWESHmTGv/jmP1oJCUNRfoh7rx9Dgl+YM/LcxPoWVsnLCbAJ2+SnwPkTFsLoR
ldvwW48L+Wu+08NlddMB+YoICKKovDyroJ9I8gQ+D7jWE800dwrV3kblcduha4JpgxK24p4Rwa8Z
IPNJ9vxvMphtPccinxeqjo2WeR/4D3OedjtjDqn1ptyjY04PO2e1+MmuxzQOx37ZNUsZF3gzAWQI
O7hs7kDn5ZIJ92gi88v2bkvRH2worYPR9jpmJF/t/Y2rvjWt60dvNn6RAByZQBMD3XGiM5IcKmjZ
ehqnMDCSpRiX9bnxOQZPRZdV/c5ufOxvkb8yqbhfywLuoNI7GmgyVspq9mXrzLsiJY5E8hwt7Ic3
57ueURQ8QcLJEgey+oFYpYjyxcxiBi1vazlPV/xg7s0Ri1U/J7i7gVa8Hq9stUupUVK3Yo06zX7s
oPz8kH2Y9EGss1lvv+SyXfu025J0NR9kSfefHNS9ZbHWszM5Wac0YyXm0vM99vCiadV8EyCwYjZR
kBq1WpYX069G+6DDNZk3tSZ9XX+UPiDAnPosNGaSwmVoR1O2YPJnPw/t5bPpOwZvla7ee8r4tXVr
eed343BoQue9g42J5pE1iLbXZgwoFTs4O/+l6Lcb6JrpGPYX7QS6wrg2aDenJIV2KT6CyIW/jVS1
6ST1toUdrIVDs8hcgtj00i2p3IzkvZHlZ0uo6siItjpAXfCnY/vDESADpH7AgqO0KwqQpym9RkSC
QmWokVJ4RvmqmAGclyWcnojg/gzyvt/3rTCut2X6BrraI8OSO5NH0mjUcsU1zP9ZjlawC0t3Iu80
KAYcebi3hu4wMmyxWODi+usbYnfWhKkKj1bGKplim86h4b97zDp2ZraVz2x3s+OB9CGPQCciUEkO
QXai/pr7tDhtTb9VMdpIKDKA1w9kjckEa83lhiKVg01eikJmatBqCzsVkDFTZscGFRk/gO4CB1cZ
v49d+QcaRjlQQRATXzL6B6vnNt2g3r6Axq4r9XDupguAfDE9QyMXG5IGZCxbAafsVMjv92qFotnb
2fyebcU274zcAHBGb2E0N+IP+LwAbmdXwYWHNv+g0cwyx2HfmLqo741sc6yfI03tq56sGjDM0ASB
eFkJ+bqxM8G23lrSNOGwV3cLvmSb4dSMYShSeQrrQE0HOi/qdzdlwWLQ1Nf1dosSaOze/QvzvWJB
Bk5G/mZgc86X8jJA1VN+Mlj7ECbOnzrVuJSsGPKpXuUkZpVg7neso/5T4TKC1sWLvBS+5HPJVRu8
yWhrk4A9InQZY3yk7qm+FM9Mxqmjxz81NZk66mv/UmoXAD+U3fWfGlz9qcfxzuXPYyHHhKFAsRuZ
ZsznbQMpOM1FbcEeOWI4EqP1GIs0YcP3CovOgd/hpY40X+JDBFvV03e+iKkvfdxKXVtakl+TCwq6
W8/fFmoS2xiWKwL+zTMwo/crLJvM5NyzsI9I7ZfzzgEcykmcbGN7mVOyMpZjDYTtvlzKLL9ikn8h
gNZLr3DK2/Fnuxk+60sxlrNDa5UWY/25kPb7xZnP6GvAirtTLQhH4oAx00BX5OsksthhNR6x7THW
BdgT42NbQDe9WcHIq9oJtsLcmzUDsQOfLnMiS8iahJouXzexgplDbYqkDdBAsnvojUPLkvGWw3/K
fBb0NDBAq2Xn9Q6uYKoTm2A/91/eGcNvZ5kU506OE5IjafWuKyfVnHhpmL26EKsfk+DFG3U4sF5E
UW9NwqHQqGM6pI/mZJkk3LagWG9Ad8YjS0a09Vs4ixgPDAHMJYsny6JYYVfLvJ0xHHW3xsTxh8jB
8NWpY0rJBIEdYgc3H8TyynIFUyZlua7tvdkrgGMcxhTGDhHyqJ4k3U2abJc5nOXtGLW/dyRvHwuz
aq5AM5FHX06bYSwa6tiFXNeyVhAYJbnXknba6FwKO9uer4R2zPugN6t7CGqmAirk93pJ7AZMhOz+
R6hSi3W9rvsjzfMXKiaeT2s24SVylgfGNh87TCdh864Wv7yzimXOY/JmNZerYVoSQZMTKnlbzY+w
9snbm8JkSiWDCZ6CW/gbtR7ptKFfg/EkGcyaSa63+XzJueOgGPs9aALBQr+3UiKs6TCFpyUUbZ1I
f6meQaI+JoLXN0UXDvs+tYCEhXur7WXe1fwCCDbeMMdUaPHKhzFzY2aFsjw1wbxCHCmrvhuy8nvr
yzFhrliF+41udKwckmTE2Zi+YRZjixJ59w+D1PI/F5n8/z7V/yB983/uUv3PNuvqv0WJ+Ov/7FDZ
7j9MHKYXKaEbCtP1+ZP/XAdr/YPsTuCHnut7/J1LwOdfHSr3H+zpC0ge2eyaZL2Shzz3Xx2qS5CI
6KJp8gEUlz/6b3Wo/L8H4gAugQovba6LeYZ2dXhpYP1F2dnlJgIDN9gHWIJwBtYopWrSvHMx1wfh
1CZSzMV72kacI2h8Lggh+g0jJkO/EbSHc2fNsmg+qGAY8sxjtb5DGag7tqsYPycunXhjVK7ehjLo
3XicSnXrsqFUnOt5GoD8wgXROYs4jM/FNcgVhAZlRjQ3xEvi3ggowem21zKuqzl8Kr2V+QKIAG4Z
4XbbsiPj4TmHVIksfINNbLlqsXHmufMqc9i7VZ5+Z5WZNeSVmnXbWfWsCCSMdfG6bWXf7Qqj4CsE
hSyfA8ZOrNcgXd0l+HdqtKXpPJf4EsyVjIDHbjycHsQjYCp6ugdFa02vriqy9SRRH4BrMqBnWWLW
cceMgpUW8o1RDfUhMFuGUImiv66bSBmgyVyDnbL9/ssjd//PnuJfF9fSBP1Lp5FfpEeOkm89JHjp
OYyj/v6LVFJqe/P9q8Jsg7vKDNRbmq6h/Ocn/G+Ln//6Vf79cQlFCOeDY9h1PIumKw/tXx+XsCY/
vtjWnQKodRKjc/vmOHTzmB+XTBfF/X/9Pfnu32OkwjI9nk2eSr4gDczQufz5Xx5Ptowx2C/mXz4T
pzrpnap+b0OaB0UYjh3XFBpqKMhau98Fow+uY/s5OoV14wq6y9dCnsEgLlrCKVc/eNW7eQLwD1D3
helDWB0SFCYjB1lb2f1aMQGNpmwS5kGgqRFnrn6TivwR52LEDI5nL1tJxUdO79TbpdRbT86wtlaU
NjUOGexKzL0tBCD3IKndm/gzjBN/BnMakHanNQos7vLIZpJZK480CmE88ZwqmgTM5S6zQh1o+jum
kETl/owU1z/jxXpw1HYKCn+RjHAax9rjLZl/m5fJ5cazhXBmEDBoEIfgaGNh+kf6XZs89oVniIPn
1d7XxBqXk/IurA3RGTCasjKwKUw74BHNlNfu5Sph39j0WZIJyy3vbgg2oyBLQxsvkpVuflW9hofK
+okozbj6RKpcB04dfKTx7te2Han//IJ5mkPRTWgca8yvCey/3fuLX4hY20FlJsGfCbWHRIBlmKZj
f7DNYlPxTPrPilkqTA9lzFkguwdQa+1HrdnzBP6ac+6tcBq3CFlG79qfUOrEALHpaWTpEd26eq7C
82DXAuAudOe3nPYhXrMhYH1oJ/h3nlwJSYJUpuyvNSKg5qpke+UzfY4iQ87Icok9K56cN73YAL3p
n3G9XQp/2iHcCTiv3Sa/fFeiGqJ17NWEUk3wo6CwXJ9Af+0izjPpXODYyXShLFuxHlaGyh6MBi3+
GHcuVV5BKik4OS25Mi55zKvgolfjKp+qMkcJIAt5KHtSW3HQ5mCNperNdodd3wQrpBf1WmVL/wUc
Un3lrpjx6BnzlPNp1H5/YmDVXA22gWqkEiMTNl59+jiZXnAtkGcw6RzMOh61d2uXdAdP7LOhzy6c
sqJ1g/4gJobgvTlCry/KEPLUwEDt5DqprzWw57eCnyK6apd2SUx5huE1w3Jic41u5iaWnuuOu9pe
hntfVJuIVa3bllvxBlxlzWLJk4nq4w6qxP30+Rm/lVDFj16eDfrIe2VgTD5YFSJdKgLjoDNYKSIZ
8+TFKIX5ldQ2G4ISxLKgt5hs1NNmjszgpSMwkLjVVjAQyXC8puasWBaD+63aTyoQV5Ov+++atwym
rK5VF17MY7+XMFZr1zr28Gzl1frlzcpBj+v4bEpZLSM7sFlh8OKNQ/GLX2UVJOmWMUcIKyOXO/C9
zk36zU8fOpIZ5bHUkl5x2GhjjFlZQeMs84tpSBa7E7+EPdc3ZOhW6zxrKb5Z4OPekZ9TX+xRkgMq
K8CqxKQGN/iAkZChbKpbTR+LUGau5+EmkHr9Ro5Ms4ytL+m7bEglRTwjhUgyS/Ku0payn0J3lI+b
3PhrfJIcmsBziOJjK2Rwh9jJzpI6U0Owryc8U4yGZfbZZq58c3KsxNEUaFSng2HXYYLPflKxt6Q8
hFo0BddsNAQgj134mAqkGFEbFFB7alkhamrmQ33SpiZDZ87IKqKOTb987fn0gWyHOr0La9gtt15w
MtlMi+ZPGpbVFBt9D0eW8szyd9TYiGs6Ct2DOa6S/g+2vuEYovaHfMronHcHh51+NrvdbD2JOMft
0UXEfY3l1DPp6aIaNhWa0w49O+IdEdDzagi3VfXFEKXdQT4wuCGE6PAu4EZPyXanA0+hkuwMMk5Y
5YKdxKX7k6xHI454FdqvwmcT2Z5tQ9sLVRhjFIsSn8S+GIrj1I4j0TcfGirpshLj5qEdHXkbQhIH
iT+2BYzWsG3Woa4y2cSq73x5yh0uBEmaVxcJV1pQqoMim69qnKyvIe3Fb6+hJxZNW5bfOZ5tvK9L
afOQp0bxXdI7YDLh1/18UlUT0g8be/ytVJdNEbNxzCM25iwYWGwuNy7vAG/pdhpEW0ToIbiIUKqY
2a52+xHpNM1rsCDgHWrWtV/LyKK0oWOXsvAmWsKQM6DYdPuMQtn4HMrQ/RHqSx7Hz4O3bhjMzzZN
AUzJN0vuPo5mIWtNxqBIatI/U2xh48KtkZlQ4hc3FJqlIS3fysAw3NgPM69I3GVRXeyYkH9kUBt6
eoXrOr9g3ghgefamuMhtNnk9w5zusC+xqSerJ25aLi4280x+0HvNKJ6fJh54trZsHnGdimIuQqSa
3tluJiimA9dLoRAKfk85G/l+yGwBkp0NnXfJpkipJ24jm5O38vGKRJjjDecorO5VOc4cPVvYeXFR
5dO9pblRJqFv1Z8sx5bAFFyWvnu2xLyTMkx/i8qsWVRZZuJdEEojjN8a1NN52mRouoLO/13nHkpN
sV7kWU44tfaurlb/WQ+1/zEh+v3RsAW0wM0+0aIyK6Kwe8+8eAztTANdQ0hTdhYi5EazsGL6vWlT
/520q/b2YV7Rk4WSrfq1hn9QkigJQTg8px4w4ndjsRmLo2y0b1c+Zj/xUjifHv0kHeWcuiiofUyX
Sdk4fZU0mIWWaykAczjZ0QjfjyIs3xdKAQYPRVUeUchvdeKqfkYHv+RtBTy/1OOe6XMFiF+JBdYw
ZQHlLsdCwlZLr69nsgOFtq49hxHZIZhqg06gHqV82zIndWH6C2N5JBAULlS1qn3ySF3bt8oY1/44
GHriiYRmw84bzZ1OkX9jg5ksfG7+4Fm/2rTPmCWadrZ5bRxyyeR65vcb07VD1Zf2BgxNt50whS3N
TL8RPKvqU++h5Uo510VGX4hum6f2aOEoGqKmGnTxCydYTtMnq52VAFaKzLdGfAk7zNAgKDPujkva
3Bv+piD8DS4TsCy15+VIAIhCl7R/uLsaTuyTCDDuiV7q6lrMaJsyZtKjzn/bg1ejKcORFdxXQ+75
v9vp8v0w+i0Kd8fGbIggIj8mNI+VrxXtb1K5LEOyQ9HhC4c9R62LXCqF7hYbBU1FRiSgBzv3xcsY
6twjUduLcn7V6GG7lwLXjr2vx8pMn+eyofXHi0EXTFYczsRjFiJPJo/SDMJ+KHLHR9SC9mKgL6Mp
QbK4yFdu4JFC2W7tDIw6A2lwAj4k/1P63C8byqrwwmf6iCsddhoxUjAzd7wx8i5vr9nNtaibMUBU
wGjbEFXAPtGV8vcKyU9v3s2961XI+j2HYbtcUvvJHqXwb5ohq1kbQFLjlYC2ycevYnksa9caLjnk
S5sY2tJ13hTGnu8RnA7NDA1joMuit+tjmznqfbTknO68NVzOvb8VIhqrVHFJQV7w2bZiNJ4Nbtgr
UUpT+0wqmtLimsfi6euSDvQlP7eRyepCEAKa1o4TS6Hs95wRKjTxOLvWkWxxrXei057EzJ6HmKpZ
oI4xPy+Gbheghs15vlKfd9QUjJSubIAiR9cgnb/rp9rJgbnLpdptAxfzpAC8l6cSdU6xK0OZfXeX
zb0R60JD4E12ODyaXlPo4zZ6jb1DlMgFf7NYirvS7VF2dy4X/PKc3TRqIy7uTLZb5XIZ7tO8wWAq
3PpRWd78abOn4bem+s3eDRNPZC2H7CH7D/bOZDdyLcuy/1JzPvCSlx1QqIEZrZdJZuqlCeFyd7Fv
Lnvy63PRPBIvIoBKIGtYSOToRaSH68mM5OU5a6/NlBDtdEnEgpVGU4+sSsbhl6EzT7qAmHHDxubo
oEorvG7iX71E8mFjcgdJ05vfDH0BCoQ2xnsXQVa/SmuXyFelo+kmwA1zCu2GOHqUJiplHoPodYn4
kxrGAEsCJG6Gq1uWDauPEc5mFzVm5hI8rPiF0Z5lPQj6J9G3Iap91ms7/5g5L4E68ITQiJJVZrZV
WCK5hKJw/pqdhKFfNWJPWpUNSkmCCmMsD4aVuD8VKN41sOMx8JNqTll1Qj7zdgaCxEMpyZ2AS0SM
7f+Dpef/T8RrqUP/v8/OgBWb4UfxL9Oz5U/8Y3zm/YVGEEOYh0iKs/bfgJfw/loGV7QFgVgZkinB
3+Mz4fzFogR8CwDM1nXLRT71n+Mzw/7L0x0dJMuQjmXBwf93AC/BLOxf5i4QXth1HCENVDzC4sf8
97mL24Z63eaIpOt5xGBMHi790qIUV4ckbMACkrU001gkue6DNuml7dEB27jdZaiSOPYtHGLCL0WY
ZH64YG5nrnS0Pl44QD72DEdwr+ZGhqKww99w1PHcuisXcrt9cUaos4M51+EbjNPY7O2Zzq2zR/D7
B+XH6O7QbBByzrXe/UEmAUI08rpLMGK0ppOcZBIsxXvswKbQHUAiIo3SD9njH0bfkH955PbXtAfh
0aAa5p734/g9IOsJltASXeCSeKPrIvuMm6zYIBDILjVKhLUjSBBIzOL8BiaKKNmWRxfelYKYFyli
ejRkaTAvrp1WSKQnDSOIJp+NsVIPdc5bP6RrGV5RVrun3Iut3WzP4z391T1vragZV0nX8BiJevOe
w2WDn1mN9i9WxR+eEbKv1QtSlUMtLk2IxmTlDEG5LeVcbKZgyZSSxR53vOLk/bplvn7UEXsCudml
+9A4QfwlFkybyM2zVRURnPoYPnthBfusKTfcm6T+NwgfMSH1On+uxqy4wd72XbvVR15TJzEx2YFQ
SrpjI2y5HiYQOjPyrIPGaXHHiCh9gTfeakPpR6XkXZIlHa9UWqb5ERIZ1BWdOrVVnO/4wDQyRU3z
Ap8qHqJAsBVIX2LTojF3AjfwjTEOeZKTwOVcyYG9BA/+Vff4VDQmuXthwqmsiNlHZ3vQRg5dizbT
SYjtRvxsPBSFXT00rO6PjcOnNWbLcKesvOjQBTURPGlQYmiTgvEaIX0hk3RTFVALXhTN3FA7slEE
mY5BZiDfcbEGMQnYcMv2+PtItYa8AHcmyk0UervQqQSpfBJSbm+ei3rWfJv2zTtP2fdwCLC2SKpR
tUwa2aLa2LWZEZ7R9VTPReLk90HZJr9mjLUtG6IuP2RIk3ajOcWbQEaKItRMf5wL6ALludHPpkEy
2MwmApaCqpOW0th7ZQu+gJrBgGiMLzGJqgMJAGcdIRM+FhNWvjrP7+Y0rzggCIJVbkd8LBx4cCUG
ZIkiX8WHQLvIyjVsWEKLna9dgx5GvPg8S8sVj0objF2ShNAU8fRixF4Ic2LavAmQ5PKxAR070oan
memBXxjiEzFqcmhzM3wMEg9bRCgzC3LITv0hq8YHtxijDQtfcGtkLXBq+o78Oo5+GqcJ6ifmmeSn
99CExXyPsyZc847anFAb34J+nvxVhtJcMyIZDo0a4xN2UmfL3vFdINjclCp1F8dtgeQ3bNeOab+G
hmuPpzD0MpZGXtK625GP/ghtxkzLU1N1mEKJx0TV3KAiZgicEsb3dqYzco6nDVZbPvIoDrLPxSqJ
1pc/1tZ0GwiJf6ScQ64tuD3GM9YD9hMmYWk0+EVtUA4aAoZTn1Anh6C2UUTSfPA22J15VIOQp3TE
ICRwjx5L2uN1p/5l9OlXLCrnwgISuSY9OuuGIBVlFUXZvI44JKdd7XFz9JAA53ttKELMGG2qDd1X
IwihLxeYhay5Lp2FNYiLSPpNaIm91+vFj1ROcBctg0eVSPsc9D1+ziTTYSnhJMUjpSdQQ7w6cT7A
7eqIO0g47jeUIVNcEOZ8dFd82yNeAMqJVyhOSza42dYsu/O4zGhLvYKFqw68GzxoM57dgC/cnlcW
sRMcyND0vPJ+elQQETZ/x50e98SanS/ghOPiZa8ciamWzDcv/ns9i+5Dwn3rvsyeWrMdWV/MdDFT
U442hP921wh9S7cV/1zuM5vwrDP9lPETMRMEAEtpCZXzoQ6y0e/K3ji7Rr0l1MzUNd+YOUBM4p6W
FXsus1Ofm6dgRBrAqoh6QzBcdZiSilMZmGZNCIAxXtV7mzw0t1jQHziob4qhW3tEhLqpN9DX8kbc
Mp9i4EzSpWmOi9WWszfnxVQLHs1k5HZg7GmP8Dkh3w1Z6SP9urQaY1cGq8/c0jyxwuQGDGpHEjmp
EUdMS9ORSUhnT1czH0iqE8EBRIquGBWI0bjFgzLNOyY0TykMS53Vu1pjxa9y3diTzpD3WWZFvzQD
CIBmo0FcBS3RqJnIQxduYL8oI6xpihDpi+M40T6rB257jol8f7ZxcvTcPrc1lOzW8jJt06ZEbOoQ
c5vVet8ozfJdn3v6ei7EXSHDn5XNTQR/BuPbiFfenvdB4O7hKxiT9hzQFrZm22UeUDoED/ZYEmpw
zBonU3kcXRKoY9R2G1ZCvO8n8siNkEgbUtcVZMXAFLHyKf/ZY897KJ16wiLdRX6K6YEdSljhNnBg
Fdzl2m37X8GMrCceD46bdl8zdQZ16T3k5mzsibXWBMvLJ0sPeAcn18Fx5Ueb2IiQ616tLPxxhFoJ
OuUozTO1HRLtXoz6fM4cZ1on2XDteRJ6VmGux4LbRzaGb6j+Q3/snWM3NccwaK56aN6pweC22Gd7
FxX+is6a/G3IKXDh3DDsW5UWZ7VkfjARWQS4FU08bdCwL/TGGKKRgcKAneMjkmS3bW7bjRlDpDu5
x+GnZ9jK255xZ+d00EITpe9Rp1NQ5cxnnh24S5B0gleVnvwd8yOR0TUOrcKTzF1vWBcWkhm6Dj+D
3nA3od6JjTXo2QAeT1EUUrwPEnbWmiDT05Ch3YOIrH22rZLNA9oCcs1NuBrYdZBABrdgM7BNsFKv
42p+w5s34BwBeJ1n6BWLnenccNczSRzW5h0+sOSYNUSBBu1DgJ67+qJpcpttRKveOmnMqzXnxn2e
mHd5x9YkN+i50ZKZO4WhfSOkledwHh5nPX3sLBBBks18f6tTixWPRj1/jLz0O9F5SGizZvuBSUNC
GM+7pPfKfdpToBVxMF15hEc5xrXeqlX69NLEGCRI2jFumTRKsoX54Yr820KYtqWPwcXmVJ3wEnjr
IVdveAuomO3xNbEERooBrru1q9SM/V7yfrl1o7o6V8GYHWfa630SnM+GwaHJziUBQwFTqZoZMZw+
EglGfd2Lx6hxH5LEMnl3VWK6qyOnuYDPwrC3kdhwBmZVGJBDSN20/BUSs6PTR2dyK3Q4y7WNwQUT
yNJ2QC8dnv8wb0xMVNNdOY7tteQ3tvJiqXTC//qrwRYVIwdmxWQmOjVpPf/cDWrW9pRwQadroUz3
QWNpFHCXTrWJ+UyJ5KueXGPG0Gmt8jwiahYhUqKCqjSvDIezT6xZ/IVoFh6CJK3PMPPVSg1jcB/a
43xpq2yG6YPGHMgt28WZuiv1qY8DfmFOuYfUQUqfoNc5MFHgi2YgN+Ys4N5pLM3ZjLBGPDtaau5y
1tVbjtrOcXSS9ySHI10ZYhY77OwAWyKU782ECT3JMptIqaW2WPKajRvFFwozsWmM49c4dGKf3sid
sF0oHutG9Igb3VMtoE96Y37mum7Gnb6gQPUCBXVCLIAQJZoLLkQdjdPskhtHNC5IkeYxPjqLG2mU
l+5jIGPoI+9GIslurF+YA3DBWAuq1Hsqes1u/JK2oEzVH6xJLohT/od2upFPQ6rx4U83IopdaGIe
9Q6J1RmYHGqKezW5RW7j0FQaqcKWBclCWaFraDMmGjf8Sp/0oN3VtkzA02+MVnnjtYobu5XdOK7o
xnSNN75L/oG9xhv5Vd4osPFGhM03Oiy9kWLVjRqrrcCx/G6ByaidhSvDCxrXfnrjzZwbe9bfOLT8
D5Qmb4SautFq841cG6OQCVKwAG1yQdvUjXKzb8Sb+kO/NS6PaedGxRU3Qs77g8vpDehc8QejCxak
LrrRdeaNtJtv1F2/AHjzjcWjEKrqTkPAAdusc25ipsB4VVNXzxyvDf260Hh1oaXx91T04cFsRfqV
Ma+FdjL6a0CmGl1YYV/IMDIl6+Z4y+cDN+c07jro7WgkC4O21h216DIiT3+OQ9enwmbN1/IAgzr7
aTTbK7QaKAkc7aXItAcz77cIEe1DYDYOtJXjm0lTPvDYoGCo4P01j+r3JHORonVKbUqYwVVK34nT
oMfpYgLTULrePYnAHPjW/RE0uNyl3b8WMI1kpJza72QpLgYxcCpO7Kcs5+esq/xl7qgYy4MWYGsR
5YbeOumGC3yLD3chtmamnURakwnRzGeMBesEc+xKNNnrYFfVdopH5GOeWjQj8koj4Uede0feC4I1
Xdb6SqtKRI/t77a0N2M5vQ6Dd49f4C3oJimxto2ERK3klY/6o1WkCkoWJpqmfmTlpWzTg0UkKKEV
gtD43Tzn1r5Pmg874QPAvZO3sy8jZ93bA019lTokCj9sEmmv5JEfVUOEoBcP3RLPbfPiSIvBb92r
QGpDr7xH0fbEDJP5tZ5fQjmgVFRnoShmanqNltKqxwjYnALHuLQjlUOY5r49g1GIoksN1fudadKE
WJJRApiFtjE4GKv+Cg79PnkutdzlsDdTiqmUOa0dm3ciLkNbr3bLQ7CI97n6TgiY23ZwyVweZaa5
gdvYcvPt14Nuf2btfIq6bFzRD+ezvZJbXEC7mReMMHO/cFBwJp8OroFj12Oij9LrY4ooWAiG+DDN
wQfKr58SeuSE+OaTiceBUSuO9ZxA5xTOGxZRr2No6ETw+12nOz+oQMh8Bs7RqrbjYdvrw7LjL9lI
DPzC2nunkku9gTH/aCVfx7hI+Ll7Fn7olA/dyPZO6aS77BnJFRlkn9rilQGTLXRA74lXVdJ62a86
1rZlG4FGckNfIzE5jZl+54LZJ5VIVhrLY+JuomcvZD4OTvJSpNaVSpQdOZH6ikORd3yX37JrHxwv
Phicbt2ZTQH/eVoRMnLb7Am5274lc1Y5BWp64wky/F4fw3ssVK8j+ZiXrMs3WRz4jjHfm176Yuq9
DyF8jHqidZW2i+d678z2vsbutsy7V6MDgzo0xU43hlPfBvs6mI5u1/I2n74QVVnbbrYRMjwUXvFk
uFgPgiE7CuJjgp6QO0qsj20ldjpzWLPRiC13xRoM7Tc96vi01Ex/pER2PBUbDImPVOk1++hPgMVW
aGDkRlGDBDuL4XiqL+6suQ+9rR6YnBwY0rwnDUVjHAxnHtFoYdPgPjZld6cPPdUjeflRR5N58iqj
2OsUZtURd4ykL4SfRNPgA4l4F9ZQtOkmFEFVemNveI96HUeqHBGGyRXGLHQoQZtfmTAbDAiqU1zz
+K1bSCGWgQ+sr5/sRm3chLJ1uzm7cfBspdZ2HjzvsQsjJhUaquwJDcUoFJMNb5f3mD2Z6xznSh6F
E7K9SzcybbU9Ix2q5nBDGNJ6guMmmVmtebaFvtLUaaZoZwsKgRJhjK9INI+Ms3jvZia5n1mcjYHG
ILvfWwQed0p3tsZAPQ/5xK9ZRu+N5h2dtNowYeJCidkUyrS4NxNzXeveQYXcrlK6hkJ6DZ1lvZFj
QytodCZAyY51L8HXz1p9X5fqLh8UeQmS/umyxJS0/6Wety5k8At90VJCjTIDeyeGPjSv7HLqsKKR
MXxrSpNvbLNreGSXvDOieLhwvya4BY9NAaDTco7PHZOiOit9DAJvS5hoM7WPWeUcauW+6Mbs93P+
CG67kR46O4O3tYIzOjjtYJBtcToym7POdLA0PfbcluTdfB62vIITrkrVDzeaN+EUPtcDr+Jxlthb
EWpswjQWmI2uqBk2fhc0bs9i/gYBWEMexauktiGwaTziL1hQsrF/jp3+HAp+9EZxgs5sfHcTfqiE
ir6C9SLbbLqtHPWrVwWL/OETAOicDcEWI5NvZ/MbPcofwmNxG7BZR7LAKKYo2VgPFzekL95qT1Oh
zgPkuUPWl8LY13GGT05F/Jbk6UMv6rXsmhO+tfs40ZwzOvBiZS3F0TUNXysHE7c9WR9TLR9Sq74v
JmNcCQM7VEZT9bpuxYGDxGtVulu95CjelR9M0A6jnZN3jPG/BKF5CILhTqf5Za1shrsGkiTeXI2X
MCj9FoE8L3MtG6d0PCdz56zAAp5cPf9Ay+L58ahvm6GZViLW83VqWpS0FGIrMP9AQOU/MjqRVxZR
uW7sOvcgooRhqpAf1F8wkKvCYZvJRXsQ8yo49VV9rHLJryUqIhJDpEb4CPzYG5zdYDd7zoMfaYOg
XiAtBp0IfI6k1bpvvGueZC9FgDLt3eM1Cnw9lhOIAzAYDA5MVR6T5EKw4yg+zL2bh5S1POUELzPW
noBlU0dgKa7ZAnbLBnwLLGNUvlGxNt4Omggem8idzC1+k7g8yYQN6S5jQ/ky54CNfB62hQhrsMVz
XmVRvu5VhMjRM8rqA4WzyLYxd9iGV64h+FU6wdBvaZyzvuOidR7LuR8ele5iIKYKcuQ65/SEdtUF
fKA+XnbMNAmOEogM6+qDOiaRrqt6ogyTpUDBky4f0vs5GbRHBRv4bs2QAGuis6jiETZNdNXQlEqh
YzTF2zRkFg8ZyH2CQJkbvxjjsr5sAmgX0oyDY6/DsZiDfaoUH6M3JgXfiAqnjNoV0ew0h8QrbUGb
m7447NKmY4RPrmg3TmX+aRAeug7sBx/ESMaPgi3OvP9DqMftdGuvQC3wX6zZfhdx8S8WBf7f/yFR
+MuVFgAlwWEkBdJdNlx/EHWdNZrNFxD8luUbA2yPP/QPRl0Yf5k4FLgVIFnQLcf+G1G3US8AB3uu
tF0dHAC/wv/53/9CGDf/9s//TBybN0fC3w4FZ/krpKMblgVAv/Dq/7ZhM6Y06MmRMLyIrDHe4dp1
0UXS7bAkPSfDxj3F+zhG6pl71UoM0nU3fTCUvwdt5rmXDs34U+aC8XrErYaXhgpieW2NSxtj43LI
AclNCGDgN+dho2Zl4AVx3RSFQS5GjZpUVzy3o2XfRwSUWZoN4ZzxVu4qdgmkqOEfuo4BVco6nfDn
AE+DOI7/yf1MdRNiaW4hYHpWNpSn0irjkR1UHXYH/FxGdEmUxqOjapOU694GVyfCGuFiaRw9ejNw
GmCI93LbPTbDwOSh4k7AIwosBGC16rejqACjRy4jUNpRTifePfsc75OdMC9nwfitnDh57NhW2Bv+
J2Sz7pQBHBqKMYm2ypTqWVJlx/BB1sFLEBHNWtVgESizM0vWnE/r5omYQqVRQN7i/JJVo8GXIOz+
QTSccS9btJrmLF2nKh48OOOBKRvxzbGo7pi6diF0wZxQ8RppuSw3Y0IykV9BN7oP+WK6XgsrcJlN
BVbSbUnSqC8vNegoLDB/TTynpiRj1d9Vr60yaZsbO6ETCJB9KDfW3Jc0eoPorkMQC4spca/Ni84B
Ns/JpmDaEGFvjJ3hLgseU5PC4baEQBGuZTjHidH9ZthvZCerTlT7wGCLtufRqMnZOpqVTQdP9ZgE
uz5nbIfIkOMqgCN4ArwEJrSki5wJ54xr2rvC7YLvKdBGYzfyG31nJtNaHMej/LO0kLTCx3F6dDk9
Kge2FkldRnoYDGRH6zE20jl22nSbxkiZqCXijr9qZZ9frNEJQKdKL/ngy45V1lkaJGAF+4Gwe4MS
vZwq5wdtHMLajbOpLlKIHoquxaGzSnDuD8sgnOewYhqW+3nc23cudubMx3MMjkZfLdIlui9mbvMK
Gdi60W4bi84xg4cw52S2Np1tMY0t9h5DuT/1gFJdKxm6p643SzJGbhoCaeQpR5BsHN1fSd/It2Rg
tr02apaqlGBO0ZcuOu0eMCvQ1x5roxQ7Wo/z1qO99r2fDfMdNIvxVqbQQZ21ajQpsI+Db5bZ0Un2
WfirUJPx2FrU2LW9CY7CVD/4arXC/I6BVD6MrlfHJq7lCwHz4kM3p0btqcVB6VfVAObb0lIG1Q1e
MR51u9HY7zA+B0GXZE9dv+0dKgQl1+PAJqSMP8D0bnULS19BXBus7Fx4UAJzfQ8XpA054XNHT2yQ
tibhj6Kxmlnh2arr1+SKK3BMj62IE2aK6IhlOn5iiewS14WJ2o/lU+SDj0VfZeT276Ybty+cAMOn
CFoXCWdUgzsG7tT9tm8fdStUcx/mg3Hh06XepxHtIY+q+qtOLFozjVHWX1qCjQRfJkVzfDXMnvTM
oGmg841j/QYZpas1qksu8Khir7dK+1h8tmbZnjAOwPpFMIGE0d0wcPiBQ8fDCWKl8XrguPwc6y3r
JVtrzOCuoHIdYIrXcPokiCjWa25ZxNal1rbTg0tuNkd+wW0hg1pHyU4tPemY+FJY0mQ8jRa90e24
WzkZs8ftwL73S8cDih/FqhoJyM5EdDuHYX72QAPsO9ZoHFhlhatjsAuRPMbKK4lATKLHNlxGWncw
1czdkQgwpeDJpIylOZNm93Ejm6JXPuNVd1sDKxEUD4X9kouqhF/r8dmqF4pOct23HTc6aPEyk1RN
70W7CuNItOP7X4u3ilba6SdDC+PDVLVebYyMu9vek7K8eOSO61XqkhBYl63G3i0lifAQIS9cLDA9
coRggApkxGwok6Kbvv0Rhjo62NlShFOCgdJRzrCw/rxBp9VLDAzzGQZJ8Ep7TXDhq87FEhiM2AfU
65RiWjSaA5uwczSi3rq/HQz+J8T3v8z/+ojU1V3xK/7nQ9LyB/5xSNI5JXGiQeake4bjLJjPn0OS
4S2FYK7t0fLkOfR6cRD6zxwfZyT+M/5rYRhAR6b4+5Ckyb8IA0LvoDiS/J9lOP+dU5Lrwjv9U/6L
PjA0UwYcEhND/jYh/u2UlNQ4LnWzep0sqV9JFuO8ZSpFwkdHY+gyK8nkMULjsmIRzaLhw3R3yHnX
pjFuO9LztvXUm08AFYAcqc9z3luDMBCj4Q+wsXW1x3Z+qqZxq9f5scxP6Hbvyq7vMDyE4s0Mj6bx
KKghaLFY0yFq1jYNWV2vvZbiV9ULn0mdMvaFY66t5ktTNRmIPD0Utcx8R9RqXSZ6u4W0g0xpN46b
rGHPfdN2fwdUVxZiWLldE5NowRRNQ0qirWsmeip8oNzD4xrvDhmrP4+csJ3cj279aM2PsUklUGVz
R2Xvj3njqHrtKN0IwzVO8p5dqUhLbZW3ra86NkA6oRR2VCh6QEuCWu1xL+1qI/edhj5FSz+phsuw
/+ydng6SoaFwyVugnfAXUWVGl8mZdVvJQr6oDyYm1pprHG4QlGJmBtP0/PxNt0mQdIgixIbCzDBZ
8BMNlxN77iZb68a0GdpvkFrfzb/RS1ITw5qdeLb3KwIjId9zE1A8MiS/54HAnpPgz65hMJ2k3ZmD
wcs82giOBC/FI8K7LXNjRuPWypLURXXR74iEtRS2n1sDtywneSVbtF3kUwQu92irqVyeKpIbhqPO
esyTIk7Co5bfGfIHu3XEApyZWS1+EAUjqOkzURi8kvVkam5MaiAgcY2voJuLXabH3YmuzOa+m1EB
FdZrJ2iCsy3WxXzIVr1SVk5YytKfFdosJwxeBWdwEVvGJrLebJaQZTPc5x1n4pUkS00FwsVrKceI
0QeW7E8175CFxDyy0DqNchQxB1bzbPZyw8p4KwfJqXjc8FJwWjzkYdL9VgEKh7msj6NdbPSyOph8
SXnQfosEnMXNd9LL18w1toKUFa+tDE/wdY8IZFA9Bu7ZzhKGNDzWK+aiQYrcMmWdpJGBxd2UwJmH
O9FDfk88bwp373T6hk8ZsxGlFBlqhXpcRZ3mD27iz+m141TPK/u0GuGVXZf2ycploBc/UCNBaXS/
zXtxNVjN6u6TjIeVXg+IyqC+NKaH0jzoJFigaCFGFANQ7Rj3cp2YfqbF26UhrHyGkov014AVhiHH
wxRkm1IG3kV4TXHg/Y1xC0Umk3aqXIHAicFc97nkbezi2kEsGxHBjULfTKww2LzUZH2iaT/qw2M3
Wjsx096KzdMCvjYpTlhpRcfaXn8cyrcg1o50arNStFg90A7LQnGrj/dJy+SLFh+LS6lJxo0zfGvz
W6y/GxxXsipQ1yFP/Yr6B5bk6HA0zhmH1npMG4YBeS67bdtdRcLkDv++0R5HOTx1KjnMzbXk4o97
SlftpLijHmofL+Js58GgDyVmzdIBGEG4QBUTR4TgjQabyr3xFo/Z1KBAQWJj9sUSn2qXMv1AIvId
0ECQyWjV9c9jAPhocTW4M5pl8gWMSBw6jSoTegjWhh6DllwPiPSGSq54ZVFIoiIm3MZLDiOiuMwr
yKdJcbKcfwfad0GxQA/qVVmPvQ3rllyThBRjf99bsXeaTfHOI56vdrHuRfglJlyjGUpvm3CycvQN
Y8g70KUVdABoKHmLiN7nKTq6crjUdcrYlshCS+oDpwHq3SjZ91ISphxIO5n6uI0CboA0CeCZW7XL
JC29tvOb5/7wmHEOA7/hqNiWQt/wvWOsSzmVUrQHrkcpJGGtNFg7ef9NA99xRgoz00oSEV7c6Z10
r9Ksnps29on0fSzbhijU9qkA7Svzwj4wV+IeD2A237milr4ho/vaitv71poVUa84+2qs6IKihOGk
py4QHJ89Vy2jrqvO9oCUlf7R8KypYX0+gW2StVZ44i5Mm43qyeuZyLbJLinm2dFDnltXAw4cwTjh
qGGIT3WS3tdBPn16ib7W2Q1QI3keZtuvSDVsK6DC+7KsenSNQ3JMjW6r8DPtlRTdhhog6vfC5lHl
kViTbOB3pzs0LA26yT6w6a07s4rGN7uOmx0EXf1iFuhaWDCvdY7Nv/vBM96E3qT7eoT86e2GRHlp
pO91AUNI8OgYWDAOYRH47dJH1DdNsGsGugD4F6RRqd9L3r3ySoQnmnnCA8OXimioF7N2pHwr653u
JbDcpX9lJokOjol922L+2bZ84XuXNGyxiqOBumsvfmXqurYED3/PGa6gvFyR0VmN4iXQgo1n6VAf
ZegUK1e8ehO/u1o+NmTgKJqcL/3sUkIzGz7kyBunVjRH7ASr7diCDlbfoL8kLZAqfQlVOccQwn5e
0fcoiAF5IGV8seZVWuoh11MkXgwrOKY9DhgZ7Udvfmtp+Arm8WfcQvTzbyC3RjyuJ8s+ANzRCODG
2N74gBl4Y0aMN5KH0tpcbP02PUTbMOrwVUdvejG8l5bxVhnVhj5mCLaiP0S5uuRVvdXK5q12hl1U
15GPpJBKHKG727BQFGE8jLxPsWdc1EXL44U3dsJ5tqWGCEWJhmkJfjYh/hTHWrufqSDv5+7Ujrb7
nbtefcqqovH1si1eq0Bzt7Qm4oqyGnPD+28DBUfTMM/VNjbbnbSb9ooGsvJz1lzIrB16oNM4YsGr
t0H3jKMz2kgCiZ+2VBHdHEVd47WK5FSuGpt1V8mpATuMiXtq4qZdxUiLrQrVE5ZO41IEkgNRnDTn
YkidHY1vkga9lMAy4YfuNajQuB3sVlZX6HRKehoz4eE/9Wa8T5uYbfdQ7Fj5EnY2spAWAjXTNM+b
SoD0LWB/f3TofmK0hVYhW+QP+TFVXEfs4ako5KpuHlK6pT8kgiUmyHl7xxhuxGfpNNZnoUelAxJL
rsrzXJAgpXXvJV+GTd8BmfgRY6Vwi9eMWQad586RIH12JztqRnk9bA/cEzHc9bzWp3Nk5qsWlJeh
3bTLtXQ+tWYYXilAi9YtBs8zCii2UPJn7T2nznCyOF68dkU6HVo5sJ9PIbzKyDbvTHpJnrQmGj8k
P/093WqQuElg+l7iORu3aexrOU94yJuxvPKjBIc4GR+dLOh92hu4SyX1azoJnNkekL6Vd6Cg/ADz
zw5AcZcJ51AFRLA8fOcXHsYsPyKzwatBk0ZEF0Ra3cTOZfFFZLR4jZyyvLOG1ubSIz9NUS5/XzFP
IdvjirQ1AD/8cPTCu/VwF1e4H6nMgsrfpFqGYc10tJVpuerIYK72NSt9CbP6bRJasEN4aXNJanTg
YEu0EvFJtrg8kqqKN3VhTc/UXpY/csOzXpnlBZuyTId9o3NSzkTU+IAJwdaYXPvFKbxoYdmNvWcH
GOvUoKV8XJytJlejISUNr14iaFVhOHaWtepOpdknj8SeqfsMjnXRvg09fejudQbgj8JnVc7DhjaA
9Exk6DAkcckRTjj7wBoOQRhED23gsQUdWK3hhKTdo+mWJEJ0R83SM+MHHG66OmsB+sM8cONltsji
P45/K9DEdYGKC3uXc2eo8anGDY85+HY23BMfCg4VUbG7GN/anMU/6c6A703sd9E5r0mvW+ua1E+f
WJcAbP9o9/IuSb8zPkt/ymIA7qa96AlP4iCJC2rwNIqqyBaiS3xDwMnRNgmTU7t0LhhInsLee8zc
EPdceGLVBGJhDlfb0t+Kvr20QP/Htul4O4DeDUVh7DxFmq6XH+Xy3mLwkhI66RFRX72KIeZte0jP
vc0yle06L0yeHEc/cvii2N6R6Q9McOpyKGabRNQAhXg+dtb2P9g7k+y4lTRLb+WdnEMFwAzdICcO
d2cjkmIvihMcURQBQ2cADP2Och21sfpAKSKlVxGR9QY1qDo5eXFCHUl3c5jZ/e/9LiHvx1TN3WWl
JI7HHoz6NXVUzX5l3X6nl7XdiyxJzjpMZQeKpULcHkuNk8fT7RmbrAcaAsPIkQ+9uSzKYbgqFJ2n
iKUwhqpWg7qnLIUhH+UUaRcMBrLKFqVqQZNSFwV9Ed+Gc6h6sJJ7KDLuxbL2QIO1bbrXkebRKS4b
be8r1vd+ogzlxfQtr7bIzjEeGnPRj1vxHGZaoKlTd9pYXQILoLA99dE3yOzrqUfImhjbWhxaazzx
F+d7jr2kG9oAfxHdNAhwX7gUb66K+SuUH3wlxFzO/ltR+Tl0Eiga/3zqdK9T/aueQsj/b4KK8yGI
fB/4kBOBxSakRebrh6Bi2R8c6dgOAyke/Iga9FX8XVJxnA9Mljx+25Nb87nLbxnNJfff/83/4JCz
JO9l2z6GGc/5Sw3rrv+7oPI+duIA5AR0AzPhIs76O3qGTX/xgvwNqg8FZDT6WRdBXsvlchi0b+Iu
iLr1axPo5UrUFSdQfEXMKSYVZVdohdUb2NJN4t4EPAgcyWO+iXrZJu9xkETpg1UGmsF+VwCzdzXQ
34RB/a4RWu96oc34h42Tez46ojcOn5p3ddFEWc+TIQxQHZNNgBTvWiTPAnRJtlrxxZmMXAjlb8ql
M+RJdtK9K5ppvqmbkDnUWfSueQLnR/+sf4ih1iaMCsstSPnwYT/KpZja/fiuojIE8ZFU63d9NZia
hdjmu+7KRwoNNn/XY7lWo82ad5223yTb5F29tTchN202TTcPdC/xO7J14EdB9rVgSm3+1J5rXVog
DOtNIp7e1WJ4/Jt0vLzryNEPUXlS3bgAMjaQKlDUUZ7p/EWFxqBHhBe7pJdcALqok1i2wXBfvuvX
ERO8CCgsQZh6owuM5lVTxZvGjuU3D56ZvStVz4onosmweu5WAdTxJhDCeY1SldDmC6TwTfZ1SvQh
AIWTd3I6tH1DqWcri0kfUbig+eALeJXYUciMBp4ptgoKxt82JgFOgeAneyYWeXcXFuyrJ16Kq3rf
ca8SwCqLpIgtl4D2GV1zq32y5BBqcPZkIztFg1EVnoZVAq5J0jea0Dg6D0XPKuiWMukAueJKJmQU
4fzUDDBfDZi+7GQCgAGasc9xhjNNDKh0tQ1HN0PX80NOQSOlzQsaGVjuZeUymSLEYBFMnkzZgNhz
y5yYoBd+VNFcNyd8IuUI1X0o7tpR84OZQoIpn0SJwFN4QXkFGMz+7IbaaFgbIwzkEfQ36gPGgAdf
DFNBGi7AA5j0QbbEokurV+iNBh8c6Kp1byDjNTH0jLQ89H7jX62qVd9XFXJ9hqGhb1wF7vCgzapf
2Dqnj2mGff2QRFZWUT/m9eYApJP6J8/tX/KUjvVYZ1Xw3WX7N/j9ovwljYgiwhQCksFJmQMByD6S
N9AmLXAXDczbXcBwh76mRiqYzIh7Z2OR0iK/s+scci/jAVj+RD1JqRW19cllpAGIds6nZZ8DSwEe
7o7HEm4NO6CdIWUMtH+i9ClqFRvR25SUQ8uCQtz75bOIrOILhxauiLMqCNGJlClOuYhKciHkKoet
M3DJaJE6Pg21O1aHCIOFH4fKRXpE0OBb7S3XvxM5p8mY4sX+pVvDCDuQZLZxXKOkO4mIG3E2danK
OQnp7iY5j9uOmoukx5c+9731QBKytWJOYsl3aj6j9riIPO1wk9okdWpH9JvBdq5u1sHKLmXZWDVu
+DL/PlM78pBx/EJoZd13dHhX1W26mGjYmWbxT9Ycb288ghz6OgxZ+8yKmcEIF0WoT2ueKDRmp+BM
AwN9eifm1H9wwUoDsoEX78fSq31K2YBnMABMvO+TmoQhT8UEE02Piaosy2YraM7q9NCUdWfwJG4s
AR0wozvADJMnHFDLkThr4VFhjSZ+6msRRLv/3uF/7PAMKP7VDn/7P/9j4KP3m7Xk/a/8GJt43gey
kGFASJqtHnWI7frHLs/vsLc6uEvYrmnw8Mlo/31swrAl2CozIuG621QFKOHPTZ6t88NmU/FsIbGq
hMCP/srY5E/9HGTEHelDZXQiQYQ8wJLw+ybvUsDj51u7Th0UmUVLO09zqCy1gWk9235AB6LF5VAS
nWZLGdmhEfUIvXxEvEKN4rO4tgexyRonVEXNTPrWml49Z3Y5vI5tn5fngWM1E+P4ng+oiKb1llNP
GeyNsP0tNJ5xTe8AMRELiBjrSmqMWOIVAcdUQmKIq3YQtwnJZ/ylcvY6etsi6hbVNJhTOM9iiEfR
PJnB199SSxEPrDv9+tdX9/9rxTKS49w/P5jefm+GF+5wf+i3P/rs+x+xBuH560l1++s/ljC8TV+S
7f/7uZIj7I8lvJ1F5VbwIkLhClxK/7mExYeAkaAdhWQ/mMZhSfzPFex9YNznwjQMBZACoIZ/ZQEH
gf3b3C8EL8uEMXBDZn4cqH2xERt/ISRit3T8vGuOZEDogU8pS72MXGicFzMHgfpi7DZoOW5aWDwT
54v5fEbueso2uGDsvwMtmbEDt1zBCOaAqDboZbp6mAfhVvp6P+TLEtECoqu7pcKjBQZpQ2cWZlGM
pzegJi3ZwDU1nE+24Y25Wb/jNxcHEicuJg2jh7PHJUYDiLerLQg2De/czuCd4UkymD0uD9aUEQnb
22Orgqg6G0bjLJ/DoGuXc2ch+bkfLZ36+1YBXnYdzVht9GZfxVSvOgXFHl3yLLlJNvuJSMC2g1cw
4lZKP9i7YdKPu9mruJ3TNqkuIwswEGYWurtgpm1YsHGwipcKYOuz7Y+41WfhodKBjIweV5WrJ+oA
6uWYzlF/VYR1w6wjKp03zacaXT/oqEGPpPbPpnkCN4zLsySm4YSaqRjst1g0KcoKpR+aYsAJesJO
aZXMiPBhc4+E1EG8dtQiyQ3iftnJvljvOGv4dlzXXoJJ3NOaLk5+mL3jlJZ/EBxXQzrAh+5E1aJ/
Nmos6Yf26+DaT3yMvIPvqj3BOUBWxEijhvkB0MdY2g09EYpJ1tcu6rpb7acK3U/1vsb0OXEiZQMV
FzhU1uHEXvFYAUNWtbt3shACuKijzjl2dkCY1SVQD5Ar9PP8du5GVKq1ailNB4wwctwaLNRaM+St
YjrmFtkhHahC2ytn0Vz5aQ1n+EKvC6JwYwqOsJ3Fs20c0ZGp7cB+e/DSnrYJYt12f1GUFItfKD+n
5SPzfXA4jt/ZcClcUeP5KaCjtWVg5S8hoEFzyPg+2v1gRU1O2A3U8hYOIHOd5qLN99UMDSyuW7Fq
4iSt08eVoN/oYskzUEpGiTbaQc5amkPbdHN3CuNebwV7OY7AkYMxdu61b1OLhpKJ+C3kPYroGaTR
d9gVk/VZVW3PjEVhWycnkqcKbU44wa0agK09eKUL5BGq5zJ9qeDJNPRBjr26L61syi+LOjHn8xSM
1UfySu54lc4lRc5ELzlbEg804bFZa7Bw4wDN+6mn0U6+8X1bQBmgUjhsK63FPQbYnNoHGgfxjTeN
NbQ0m3L5Y9YuszrMy+QNe8DQvTpz8pCoEtoK9aQEiFo66roqCD9xmCKSSruuJc4hVGjGjownnBMG
lt4bsNyehtyCicgB6hA8SbsgjHroVFXqY0u8i5ipN1UI+hx5c6YyZca2Ctqou0wT7EtxiSWtunJn
PMlHDDm9+6rzmu2zspOhv44YA9u0IM11dvRaenIgIS3Yg1q7BPyWkX7oz7QFRxgcxfa7sAQLdcqJ
oa0u3RLs+inHXEN+yeHJc4p/q8zOjAGpcFr2NWlUl3WE+IgCFZ7UazMR2DIefOJgcLqE5L0DeMMT
1IsitMqZcipdKnknc1yenOTZhfdmXsJHGRV8O7z7/CWyjeF5Mm9eoyzU+RccjN1buyTe21Lg0dzX
ZtGfGdny1Umb8gtWNnbMfm34p3zEKqxNFF8xWG6Vze8yFeRxkzED4Z2QbXRok7Asj9Ka+0+u1zNK
j9YmuMrG1X7FX63b02opYMZOSQ5FWU+B+o44GFwV1ISgLRI8/pz5unvrST0kp0bK7m2ZLe8tdx2i
zwW2R49zvqEUpMpK0LWOgaFKQ6l+pcWL5VN6eNl5GG3FuAPlxzSlrB5U02ZdIKqDON5lmp5Esk8z
BShcS6DZKG/FA2eLIQzP3GHLSpXK69QZ3lqMnmudzI+TTQD7Aop9cd8wsCtOJg/H2tnYgZuP2TCs
hlCNFE+0tRXCOk1dzaWf0KZj4ZEky3gxLAUmi76ehzUm7bl1qdjViL0rFN/VJGHN+vCobkdynIgl
s51OcZoM9n2Wed6Zn7jkXVNtJdGpdChkGxm3v3YDnn/QWT5NJx2UApgRSQ4eN5ED+Bgtyv7CZRJb
x060VPWRLLK+GqbBpZPGWwSSWEkeZBQuaenaldKNZU3JUtUkiuCGqJabzsWDfdKraEBEaRNop3gr
cQc6sxD1xzaB37crZ9u9b/nydI9UtZcd12FxPybpDMC19iOsJMCAED9tq1rvG0eZm7Cc/c+5haWY
MyQeiSRC9iYT3NjPwTqjDLXdnD67PMt5v+euJCg/AT6Lue2Bg/RFX95DUisufBs+3JGSS8KGIkzx
d0z4rEWZFFft0tafm76aPpPGdJFVZzh0tIlV1wPtoin4zIjOr7kdkgADdkqXiqu66sGhIAJoslNQ
Yd6FVWD2RWJlZ12ea/oMGA7ZluRsnYNJxHaCnXps3IX7HFFGZ1/4uevHrSuCV5cCNPs4M7q/GYPa
3De5RyJry5tsanIDQTQPp/ATh4C+O6UVC9sSAz22tyYkcLEV0HECd9whuBpmzWAfOE5327uJfqFY
WGCNRD9nYxaihWkwtojCTaUx40LjwwTSO8r5jA7UfSvr7a2UnVTXvvSt4iTtNYS5EWf3bcA94wWG
h3ooVQTdqQ5Vy8UfEvV4CCNMricicvSVLgWvrMEjsG9c6jJ3CXOz51DZ0cs6eOW9C0b8I4Q/8Qgy
dSj2ci71qxe4lb2rSpVhA9dEVtlAZ9Ue/ajExlR2nvyMSpS3EE3T7U32HeeUUvXOokLANVhEt40j
zp3RfFNBgDzjzjpSsV03INdLKMfylCtXuyC+yJJolN3PdxbO2o1iWAFKtWQ+XrcuVoIDpI70u+cN
6XJeLmP2BVgi3l8rsF2YAJykOAguC4Nar/dp8BnsDckzgnPYZZ0lr/tptln6MOUI2mMnIC8j5hDq
6ChzhuVpCVMJjCCy0spmdE7ckE7tmebCcO/YmjpSDDjyNCkZV+imdwkBbU1Jsb1tp+g0XgOdzq+n
Lwo8xccB4XXadTBMqS9flzw86aaWuJwV6Hw+goGaE8w9aRscvQ4r9F7gjL600loXR0fq6VZGNcnG
pSiSa6qqMnOIajDeuxARuOUUonCesNfCyrNS8dZR21bt8YfP1CJbOd/OnFrEh6U1fao5FlBkXfTL
ZUQITMJwEkxi3UTAuYMOIKq4HVcqCClwJM1Pt0yKqtJN9VdVDm11JgfxLseacMJYHAbPMBPkY65z
LEXwLbk7UtpYD/uN93eIslqXtOGVxRTTHByFPMrm5XveD3iqsAuQefDVcqu90nwTZQQyi26i8SnQ
hu1DRgJXyRIpGGYcmjmnKmbkYNVpyKIz0vjVdWcs9S2UlffFCam63RnODAi7PGA5Z6d23hzmxOMi
y/KX7kfNWZM+ugokIUQIaqEGGg7o3ROtf5MampxdSBkcumw/e7Uz6j73bT6uDw4j4ocVjJfcJ52X
Z9hSjO3Rsts1r4UKBmTCZWITikaNl55Gt1Ds8mUQtPUwCH6G1VcCZwoZorO3YQM6eEQeb9OBbQ0K
rj1CGQ/s4mqOBIRiRHYwCKQ5SswKS8WBPklT+a2hZQ9p2tPjU9/ifd4tudN8m/ou6XbEGzGndb2r
10PHBkd23hrw+5gW43C8zE1Vx0lH1dou9Gxa5GSfMMr1TPbSRdX4vKxTeg1pvlhvPN9UaKvrNGEJ
I/pq7Qc7GjiuAz+4WaKeKB1kNfxWmd2BkPFsmVyALqjpeh58+9x44VicJNiygalBPBpocXLTG4Yl
HuBxxlp57ExT/g14t/09cxfYtIBTfEDQazpf9NbAc8UUEC13ySKmyz703fLoi8Lc5aAxv9F1wKUE
A9n06Dfd8Hl28vbFpVGQKCu786Me8KrHNjbSO6NL/M8RTv12J9qx+JyvNRciK2fpxAMH1RsJr/Rq
CUT4pSp82iEFflbvxO3D8UsgmDjsZt2W6X6lMbjdjS0HlxZrdxEHjcheIs2dYWch1YsYcj/mxhHu
69fKKAVzT+QvxkT9E3YPxv2l5YDFHwIvvyAZy42QX65vKxC0z1xvmPTV4TR88jppnqI8J6HM7JSP
xtMwKlIRSnB92yWgT/G2yap4KObIfyB8ab3YEYoLnnrlPa1umFpcgF2W/TKHaw4sJxtuO8blkC85
7lwuU1W9rdM8fyayuL4wPSjx1wQwMQeay6YjC6s6D+p6RuIvx7xHjE+6jIq1zVE4GXt8KpmtPNvk
owKCsD0eNuVkQ3gMnWqEP+ehgLKTsd0e1qL2H+Bqd9NVlJOmj/OmjMLzgfmq2fDG3hsQuCw9UJTh
vHIPazCRIzjnNxk9CgF1dqO3PcCALGT1ynkQbga/UIMJ4urpls4VPF6qO4Oo15+lN3Bab5wkSg/G
Fuk3U4xOdyJNVnziUOy6VwMmJjx2g7LFISl6vd7JidsUXMMedE3p9x0rxF2Mu3d5bGNlBCnLKdJv
ElLpOnBwCpjKPySb52RHT9EW2245KB4qF9zYJSNzLLtt0cvw1tmOq/yhObO/zGRpOEthtIEOFad9
Wa7x1IUaSzL1C+5nRYSMpu1wccGkeEVfXfx1rez/U46n59oIsf9cVPtk+k6Pf5z1GOmbP/7HH4de
d7of/jgz5dcayfE7fV4/ReUf/9RPgU2GHzCtB8yPvG3u6yGj/RTYpP8BQCcGLs9DnJWbHf+nRiy9
D57nBaBhEYIdRslMZ39KxBJnvetvndAMiqMIFe6vCGx+iET9i7Gef2abI/K1EADDUNLI87vA1nDI
78Az+g+d57xCcLN2PpfLGKhlcanXiBC+n79lbZ3QwxdcrXSWHyHqXvS2BtDtjJdDtsjXSbaY0NUa
lTHtTzckPtobY8r2qiJmfxbMXY+BxK1PJMDoT3ZeeZ/KkUYLuVYXZuTwGpSzYcjJsTiNIsg6a/Kt
tMVN0KAlQAl6wpJYQKthuBrY6et2IIGhnYS4mps7DhJnJgdTNQooylKdur5p6GQATFEF62ZTEjdp
mb8MunxO2O3B4WCrtKfwHjIeWrTD6ctDKKFEbAU7YK/lLlry56hYH902fXC3gFvKETJouOdV1tcM
m5McSuaUlPpiEbyCbY+bV+CK11iAhWs+Lx1URbdrnKeq3Sh+4b1ZJP6NyNrZPA7i2fiUOVKROwTW
AcA6+3qdgfowGwfODfcACO090gVjLQezOSTO5jhkfHe5Q3BwnrE9k9HclRVYax+wkWPRolcLXqy2
Lt8St7H3fWQ/2lW30LpmTOwsW+wAIeIwyfw1sEzLfYGfG0BV84l4jh8nwRTuO6++NtymdkvPbYUw
WPYKs5WuIFUPp5JO7+ep8ZKnNA9AO9vjcF2OZXY9lg0Ifm3tGwetRc94waOhMTEuTnmOp70jZcjN
27RgFxwKo2LqTNtdsNrNC45f52loWAEqSLnirmWDJbUze6L2r1YpbwCKnzsTP3TAdCsmOfBGTd6b
EumbavCLj6K+0OxM+6LhJUoD/GiqG5Ize14slDprPrBMVNxHqX2aTs1tUBDiNI3jnVKhI3ZDx4RO
rbI9X2Z+fD4LOBHG8RKjJWnaupZ7hpIgU9zlcQwzSckiB4XRGbuznHPNORURBWZ0JT6Xy8Z+yVhg
AN9OVnt6TCxsvYGhEcRzghsjOfKmuBBPUtu/sgypJkXl7bfaItfahOgNaSNvMip0YT86N4XOX6d8
fszhUZwWjV4vG/a2hwo7+K7vWUXpsHSxoLLAR809DJjiTzELcKNTmnGLuClUi5IxT7yLUvSG5ruR
QWea3FO5/gJh5a4eePd1zmtQNAYG5Paa1w3xSx5gN3TMMsENsT7mbfYRT8c1HBH8V+UFl0S9X1ew
AsS3eFN0QA1LzWI3PavTwzlPJRaxTM3S9RzWo2VN6QUesrOotlncur5uRaBu1tyHvsOf7JbmiUgp
kEbsXTuhvVPd6zubLsLTedXPKLyPaUAqd7Hdx6RnnSzAZnbWNjxWfX1RdrU8gsJTpNlqlp3MQfuY
gk+ECs29sQtcjQHw96bn+ZK3lQB76h2oGz0oyc/e2cMlVA8IAny/wRLdG7e51iPrianEFWFf2r4n
vnqWoWOayYY5m6IMBm4/xtrL34jtXralNnscFVxvAD3FuZ0wA+8slCa/TZ7fn3/bTr+TdRkcllT5
gEZYRZwjHwnNuTFGWH3weJPozMsakpW8x20J2ohgOu7WUr0YV97YJDV20Es196waLW0NZmpiEPlV
KKyDbdnQqlqKxKA8QVjlMsSKGiG67kKs/zssySxPUGBna7/BdSIeHkHbPdVO9wT1kCLmgUf+EuE+
mxeKsruGwwtkmttieyMrzz9i3XYPlsIMyDP1EdQVqSVDtdPILmDzzexw6zwNGTtFk3wFDvS2JXDO
NFddnptjf3j/tymiKfb26p3RG3KfFCs9qYNd7CHqvywbfpRCagOiVI87IuUAFydq5vtJwFZYHhOV
v7lGBfGa2M55BFe/dYA8TCkfWdgnCi9EeUF/6kVb8ffZ9q4iM10KSsIOIFJL1Mf8uZbdUzdU7jlV
UQ7a0vrY0HYNy5OF6Hohno1poLe1ZqoLHZSuthZHj1UvscnXjqxmwVoDn7YlxlQ8j+GVaMTNOPG5
w+x9F1X1c2vlD3mbcKPKWAtFG6X7YOCtlQnJSIcaFEYiBRfJ0r9y0rQ8BT7V39FaHRw412EOsXgv
XbaDeTAcjKfifHLy18YpOQoOvRtPg7UQEXXFeemNdAsTfDlEIfF9J3C9eJwEPZKrvKGxKDrxShJE
DKEP6UgjyWQa3tvEv9ewrrhLcs2YLNaL6bO3dazvqJ25pgXueebbIgjPH8499ZIu/NXUJXPSLo8I
0lcj3IyT3B2DUxWWsEqYfOz7tHuqVgJ1KueV6EPre5TyyziqYSGVz6yDJ9hyrAMZ3EdV9A1x7JXC
wBmL2MrTW20lmdCqblGXr8tieUzL5ikxpLKbOe8uGYCMO9zlbMq+9Z2dhlyvVm+Iaj0wRm6IZVU9
4/k9Xxoff1qWvlrp9tIjYcZeg00FRdCizcA8obBwuUj5Hh1e5nFJojMrWB5nTcEWLR76oIHq3lgF
1uGaEIJvZ9b9tCw070oKcj2veIXuiaycHvs+faVhjEcNc4VTqyk1SMjEw7DMdxdO7HXTJmLVknYs
aa/uofU2r3LLG8uGxT1/u/JzBedFsvK3CGvzrrN47xzIC2gRfGZwf7yMwjqvPD7OUWXdDwBcAYkj
dBCq5bvZko40WlA6QElJTG4akjNPg3oJw53tc/eYuu0VzEa9H6lSZX3bWgPLoT/5ssN59uigKFKp
zUOXZiDgzVKrF0+wC9AFet3UQiLzOHEn+NExh9NuYc2PBSMemsn5+k0NSMctkvuMNGav6DqI1o7G
KI8PxtoGgKHKtaG03TG7rsyyT0gw8/n2pIwHMz8qcLNfu9HnhykN1S7tE72nhuoZ/Pg5eLODzdkq
hqTDK+zyyHHJQx8DhVVWG56zyZbIQIxjMFKWF6ZyvuqloL5x1M9ocMORc/NJP/XuYazTV1UYlh+P
q6Lg6W9TMX9oU06OArX1FGhEd8kEVxyXtiOYJyNzYgmekDnsGORHlmaANrnLJc9ua+zGq6kFVDR6
NoXHmCdS17lARXqee15MH0NiPEzN9bgVYy9AibnuaTI1CrMZ4emZdAovty3US0fjeFxWbLxz71k7
DcghDnseZ1gUzQ5M4N1oEc5ZcCYfCmBAsbvtL74gitkUz+kUMYnYjtg0vPkMnhXVTn5EwL1G70zm
aqKJJ7wPM8Fx2oe6Nq/OGZOojlToyfqSdC4gcowfL6m9jbkaEAHG4oNeUjRz9v4wVDIDBZu451Xm
vfWA5Q65lvBue85BDc3d0+waTPaiOKixYNvFoX4ce1YwhpTlY1qzv20PFkbBhlFjunCgDu5Xw3l5
Bqa8axUl1Ap5dt927ESU5vIyFr443xxlJ/+3Lqz/9Fq7Rcu/aTRLlWY9bJefUfP91/7rb//n8H4B
vBm+d8vtdzOU/d8wMNuf/D/9zZ/XyPul+f7v//YNCly//WvpnzxIklvaP7+pxl+r7x3Ez1/vpNvf
+HkhxUkcYkAKg4gbpi98br0/LqThBzLgrBSfORBnCQfz0d8upI74AJtGuPAabXg1/nZN/HkhpejV
A53D4wA3CLdITEZ/+8F/9nr+Kx7O7w2cgbAFnighuC5H2JKl8ye/hy6MkwjgHaM91Kc+xqCPrZjG
Q26ty/GX1+TnV/6VvMO9+9eL78+vxBfi1XAjrC6/X3x7Z8opHir3ZR26GUkEDzkbQ2txrAL7BV+X
W/xw0f2G/vn1C3Kd/9++4Oa18TdDCxfu7fd/sbKsQzLxhMn3WVaoE3KVTObzngafJURNKyF7lDtO
8zRezcj5j//6h/1HL6vvbS4eXGe8vH96WZPJUSSAGNjYyi73ppHcDJkJQsxg4pCW/8VL+4++Gv4g
FpDcWEkRnqJff9I5S/paNpoLIaCazxYZd0WiPGzC3dQM7fhf1Kj+o9c1DFmWeOl94v+b0/2X1xWp
L5s0CPUuyMk4u4Qt+iJ4kgWI0EQHhI+bXFwXLv/516/ptkB+ATdtCwjtJpCe52NCYun+/nVH3wOB
DnJ89B0iNQDF0Nv8OPfFt6QrOU5bxOr++lcMfNt1uSV7BAf+9Lri8zZdCK4WSh5KetgzkyBlPX70
Gje7I3a47l0mVZf/+ov68ncPFj+YZKznYB8U/Bcz2J8WTyA8LefC5RFvMS5e5m5lPi5dxsjDNlGe
Aje5zN7HzMH7yNnpM/8s2+bQEKYZSU/v4+nW85db8Hoc9Ottfu306whmZxtqN9je15gr9UYU2Obe
BITSIi6coX6ZOkqmdyjj8tqKfArY2Xuc6kHSYwpPtJ4Ml08D0IaakpaptT8nYL0X3Eyf5JSPtxnu
43nPSJ7YNyvC5s5fEsIr6Tw5t1ytaCLIS0xOtgqYo5USouph7kzikmEPBlj+SiNljK2j9ccwVQUa
+Nwt/ZbQpvoMEwqYHFpdNY728WRppL+1nVY0KM8z5VZEV2uf68g4Va/gA+annJuhf6IcVYBwkOTt
xqjxjpPsyBA1mc/dIJtWNy7bOmr3ZVWOGIuyvKQIEJjCdKKGiFgRLVnIBiGjRSbZZbA+jyBz4Uhi
BBWUlTWCGJXJNTloq/TgE2rODESoiDPhFnVhUNbOA6h0WZ9ExnAKKyz6RY55WLbiYNzRYzXb4F69
ZXaZYplQntER1gNXGHump/TjvTI9YALSAgYCIysd/9z38jE55ZQwykcBkILT6ZwW9RltnqgDqwWZ
7As0ZXKd0zJ6zlMkMoOlgMky5SceDULLxvLBPHXIZ1NnjwyNiY7t2CuSZM/xKm1uAGrY1ke630tv
phXT5FA9ixHH9RNn9ik49hn9ddxQXCuhn60e2mK6Yu4g20+FOzL2A84l82PWV8pj2hSuDMv17E88
B2umUfvF7sPilmyVys4phV3kZcbpeSU0GmIO3CmvsAJoxYiXKY6OxrOeGCX0RJvt2erpl8yAmL0D
/R1v+QKCu1xg2jJXuJhaYSYy8OPYvgJewLsVb9126co0ruc+wBvE+3LlSCpgv9mDpZ07Lg6JOMJu
wyi2a7ai8D3mvnl6Wm28Gbsmsrt273qdTL7wAWOEUwyUAe6XoKe4pOp18DaUW0g874siihdnnfg8
RqDKYrsHvRCnPgFDml6oRKScADGOOoEe6cuXy1M2RtP9Ms9ejnWtIhVPdBIakkpq6y4Np+mpEaq9
HSS7dOyshot0F40N956ySKhF6Pwvgkj0SbWSTWFoBr1rt1j5ZiauInllN2aAHq9nGgshcln9rvK1
n12kIfcwpvSLc5f5zvpQUUH9zXJm52vUFeUXwWPkW+tGlPy0fE/9AZ5KeZ0SNHrpDPSQYkmarxOU
eMIsZQfLbA4Bm+1KgpwYPSvfukFcIYmCXiW+pfi5CRkmtUQGy7h82VnE61npoL1XDvmFXdmSkdlR
HlW8CTfzNhxb6H2lx3Glg8YjXY2fw16q51Zho4RiC+HSrs9GWedfnIFiqp0dBPIV1wtBltbPV6B6
OlH7iDhBil7GWBlctgbGNxTcEysvT6x4M7E8NrbnLAS9+Z9dZrKk3k+qqR4LeF10l2KNJLDUuk2K
OOnDWkvTFcXZkglCFSlryKihW/DGRZXrkBZJKNOYGH7z5gDsuqdVB4sBfULrwDhq9J6asHBsim4C
fKcdwXgWexsFt70ihEEAq01Y71JWzwbidkSqwaH7Q+aaOKIfZFaParUy4a9MXemPCVSq6hIPSLK1
wGfQMjonXS4TpC9MUm6Q3pr3Uu6KH+ssDJom+6RCKNMHrGFQrfcBz5pkx/XOXa4ZwuKjEg721fO5
GlzCO3IOpnNKJhz/xLhT5B+Jo+tkr8cGShlBTyF3LlUXlzQ8JMl9R0fOeiSuJSoe74xD74iAYieq
W2yV/PGFB2o1GZHuZc5FGeaDP5cHcukSgby0QgDAButW+p14dho9pA0I/gtgE2FyynWQ6hgZWZb4
iP193To25zJ7daQZu4uuZbZODWMolzOnbZtoD3Joaq+Lpm/kR565geKDqJFXiGBF1WlRWKb5RmC+
uLB4rlmHhLMg6JrIAjcIMqCp5CU/17rigA/R5fs0SRf2E0n6/LbIk8H9NAZeunVST37+0s0VCZyk
g+yFG0wswUVLC8GAhjOJNn3xa5c8Kg8CaZqdGRYyx+ME4m6PGblS+0ZN6k6HNgbmTTgoINOCucVI
jaiXZbfwJdTHPuiAbwzasl4NVKFTJ2Q4i0NEQ3jOicsEjBr87ZMnaU3bjfTDLLHr86X+F3tn0hy3
kXXRv/JF7+FAAkgAua2RxZkURVLcIEgNmKfEjF//HVDqNknLZHjv6F502C2hCgVk5nvv3nN3qZQA
m5Qf6hOaikzkhchLJAozSkqqWfrVezqhJVlKseN97f26quHUUZCLuDXkdsQA9QWNo3MbU2hHa4Op
59dmApWDXq6pn4aIvXybqoZGmxOKMD8KTb91dsNYBLcuqEQouyWFP3h1Otf3tmszkhbIm07spPOX
33uYs0NlRlVzMc0Z6I/Uw2gH0ifwYRXDnzpVKCvmsyEphPhkj5F/C7cNSpNfef68RebhN2skDvTj
iZ2EvDPIeCg/0Stw/MPsgAHdYEaGgV2nwsuPexxM+VmJKFGuuhrE3V2sw5mM29IjHS81yi6mtxP4
ej2MyvsWCl/e13OrHtEcGedU1gW/ZOsK7JlOdh8g1ZiOpBlXSNC1DS6adNXS3rVhiWBjdEfGW6RE
+RhByFemWcrGNK9to0UxntLyr44cVnm82Lw+uJMyRMy8Jj6dh8YFKrimJxs+ONKbYEpCHV31Pacf
3PeR8WBVrnXWZILZfi0jByVZyYSc/oo7f2O+15yWaZRbxNt0hM2ksPqNnSvbkWFOHvr6biDb3dg1
cWO7T6M/qWLvGUgxjkg+cY19282zWhlokdrjxocTdzwS8hMhfKPLuovSqQl3RuuQwdYEUy1Pat24
5Q1Btn53qlOMYSdmPLLMrBw3ICwp70IgJwB+c3pm2KqbdVsalEUra8C+uRF17Nw7rFUBkoMWZJCd
Og1xGyZyvO2AsiHipNaExwxnAX21KqqePDFDowg9a+JEqqYz0iV8vdXBElgyTHmqdoBZJ4aYbcoy
nIxxLMh46ui+bCoIGO63wY3BMdHTdDCuAWYLgx+JXfZ6b7kj76QZE+d8lyt7mZEhho78rwqdeLaF
2d3ewlUunwx0InwdNEaaLp9HDDKaE/OxRBI9HxOw7MVQ3gH+9GMWn7eDGL80NTohwnKVPVzjOUR1
bxl0ZhcXIrUTrTO5Q5o87WcPhsKRlzTReUEU8gP2jOKOcZb2wCPbnbvp4p5d2+/D+GGCdUnKmZMR
VxWapIOPvu//cMlCuFIGEvKdIkn7S21NAFGRj7BMuU7rAG+2kuki0j0HQNZfJGF0XENmAtXI697g
xUPh3iPai5HCtvteEwULMKZG5U830XrEvDDfZa5vFXCpvPibj7IK/V5RW/yGphzOorpeuIVp7T/i
QKpJj68NRnFdY4LfLJNy2zKJuYzzwnTZ8LV5BDadRgDRdiR7N2TOPEWDrA99VahxzUDNJUuI2p4m
+ZRi+ms6dekMlkTiifa1R/DJXh6B+E/9BujKogmFgY4+VCxS0bmIh3qrODF6W5fqAqzHs7JULSJT
glrpsybApu/LRYRaLXJUZxGmciJDo8pBNDwLFuHq5HUq2dmxSEmYbrMb91njKpxB0qN71r5aFWhj
qP0GZJXlYLEFnWE+dKODZpZwJjyvz0raxgrcO5BTzVUzzPNN+6y5xaPTxmucKmhxibmxSB9fFLqV
XtS6URLZN3gh0fAyv5TFSRKNDiHwzzrf5lnzWz/rf4Nimq6gXi1SUoedMX/WCnc/dcPPGmKHo9NN
OyzKYnS11bn5rDcWz9rj4lmG7Po0L+HFok5+Lmn/ZUD+R1K7v9MYLHM0K83LvuDyB372BRGWIAWx
OZqyPkjPF3QXfvYFHfsPdCFoWEz6fjTLFg3Jf82MuMToaDG254FiK6O3/r/GoAFE27FwiQE6IMDW
WbpO/6Az6Lzu8/iCPdlFCQ+ygLKPov9Nv0XXjUV7zrVXVdhB4WEkOvEO+/M18Tvmtd2GchcMnRRb
R9T9V5Ph/CpIq/yTVTSy3SbanA+kJH3JMqy+nBE0mGblkBuHYQP7BnE81CRk55SXrAM5oaAy8s4K
ESyuLhz8DEqasLsZpAxuCb6N0XHz7j1UushPSyQ03aZgUUJrqOcNQoTxTElHzWSaBNVZlprz/RR5
zqcuSx0IVQg94jz6zHi/vDMGm8mMmVUSMBm73t7kiYecQhIrUJMASVdZfB2VJl7oxW//mwao9bqv
s9xQSU/H5/cDUYEZ9U0HNFK5mLJ8khS3mbjxZM9BpTREty5VUJ+VUyO+temQbV2CSRkhLrpmIsma
+nrOeg7rnt0xOM0cBZEKtmS2yoOc0AVnjj9pKx+HTVk4/XESZdI+SgdKp/c//uv+7fOndyQKdLRT
S+f5bVcqo72WLZn3KxtnDeY/GewLaxq3rhH72zqJzZ+Lxt+2b8Xrft9fL7h8oBd9RjtgPOENdFSo
9JF8mvDXgtVCArQ7Yo8cIhc9Wa2c0UfXY+8oF06zOSN00TomK+bOCvptw3FuBDX0/o3AbPmiD/nz
cyF1Rb1Ff1fRpX/9uSCAjwOPvOR4ERBUGuTlsZGOwQdtwN9eRViexM4sOVi8eVhI1GEj9SoeFkO2
p1oLva1tUNDvf5e3juXlmaSnurT+6aya8m1T1bbTGc25cleEmGPui0vHYNwogvAE51NwG3WRwBFv
1dMdY07zVstFioBIOHmEcgUS0HMOXteDXcUrSjxtAlKTHmme4hfKGkqDOSBBrxvxVo20HDZgLv3q
yEMDHlX9UWWp7kLYzIG3CR3CT33WFPc1fTnwnDkKCQlkElpCCd2z6IZmNZNuxKFfZIfR7BGxACyY
D3ZhM299vi3/blj/kTxH72xYj9X3/7v9rr99f7Vn8Wd+7lmGZf3B6uWh5yDczvWVw/bzc9OCocjO
ZCo6M67lLoDi/21aBKhjJgb0YKHIRGGp/qTsCOcPn74+9mXgIWx4sHn+yZb1WlzJOVD6HlsmH4CS
QLJxvX41w9y1BknJgBHOkIfUyfmfQaPcL+QLOMd9OtsP1TSFNHy1bW2rqG7XsUptcmVDP38sBQBM
ioR6axgl+SxJ1oCLILrmwq1a59EBmXHS+Sbh7H48+Ox2s1XPK5x1/n2ghHGBoW+IN3jk8jvFznhq
jPRSy8xb1b0l7CMtlHHX1aVfrpNy2kedI5/QMxqPTj7hBKjEQMx5OkORn5FZZP10YKY1YFmy4s8v
ftTf7UTLffhzlLLMwli9fM4IavGiM254fZ/onmdkoNo/kDtYn22zSMEA1OOwl52GSxBmuUaTgd8y
lDieGKt3X+VEfDubjwfu2QjDxcqT0MxKPKu/Nd0UBpjuRw2cNjpjNlRlTBBNUHut1lR3ouvibQFB
5ac6+m+3COt334Ml2GF4aTG/XKgPr7aIvgk9OZQ/WDOi6zwIvkc2yL6MuPRV5hpIOcLym65GrJhF
iBawj9xrhbuc0UdD5YPcdR20oXgKIO6By2ydlcrN057434MfRvokLXrnEgVJcghFGR+//yO83k+f
fwOmoEiVORCYDlPR159d22ZmNyr8UbCNnxam75z6IbnZU9tbp0sh89F2+vr0sVxPCZcxL78pvyqc
gdfXmwdElpw5v3d2RgdfwlmZiZ6tkvaoLYvsJBhQX3TApNYDk8QRy9Hu/e+7wLnePHRKLNM014fP
gaz2zY+VJ83IFLb8Hs9459jQJSoaxgo19KTC+jFnARGppAMdXNIeY/Cr5vSE1RuN3hzL6XEQddTT
vcz902y0LmThUdN2c1Y/9EGf4VaYvGjjmG1lrebciE96SCLFthSecSvLilSAzMNDavUlgqbFIwRj
wyN/rffLnZcsdMKorW/QOIfpqiPz8eT9L2+9Pkxz99VyYkBk7oIok9J88+UdeyjhC7VfbVQt9ZKn
Mh1Phjfc6xEOKCCluNyVdmz+iBD+9SsHL9ayIgTNeeZnLj36KIoWlRo3DqTIhB2iSDBhTVV35xpm
ex65xH3uRulfuX4jb0eGF+f8I72OonoJkenKA7JRfSZkGd/QKriiYe4d3v+Of3mglSAgTuDKw2Pj
Aqp4/YDxioBF0PKpqhncsHXP2yw1UEwBHAR8SHP7/cvZbDWvnyeux38Fy5hYHuplM3hxPqwTxv72
VBPLpcZ7GYQSW12cboqszZNDlyvrEV2ed0SCy0nUBtVE2mZzbfUFkAZAzgHu0LA/LSttgGQn7/Oo
EUUabrTjGHs4g97BMH3Mlkxo227dpUh9ZlTHVzGTjhvLs1C51W043IgR2moGF3y1CJsIAS4QDiIv
65doBn2s7Lj7gfFMXRBkdVl4Oi0/OML99clCWuIwRaYmNF1yLV7fhtzBQT7m89dBgQ1NQ5TsEzdr
hZgvOmEWtGrYXj649b+588Rn0KdkH4GQ9/YEHMWx12KL/MrsB6VxSiYoNKhwI9NAfbRq/WVH53Vh
leQXXgpeuZwqXv7I7NW5wYn766T6e5cUQPC5bUOIHUi2ZFY039xwmI9SJDMD2lwve4hhMp9NhK6N
H3wUaznXv9o0lygEJvOSiAV2z0XH8/KjkM5MpIelnhjOm1/Sac6hcSlHX1oJrqbVCFetZ9I4eZ+T
YDBtxkQhM8uiGe6tBKRwkQ31hZEnQDgmQwWfjFA+kic36a3CIQb8Oaq+FgJMAnz4oi62HFsWrmdX
O1wLfs8HP+FCk3nzbWxQMtxUBCogkZ631hdvjxnPfg364zFLrYVxjd37m9noGbW0pS76CYrYqvAJ
jGYj9cW24o35PmpfAfeApARgny41hvIU7zA6wvO5HNutoHlK/iLf4nGIQ4Q2TCaYE8HC5AwxW59o
7jbnaTg59/No97ew6qwLw+h6cC0EQgd1fJUiHzBW3uT3SyniJzjS29CjNx6UxZFFd+wLXFBNx2HK
PptVK09cGc0nSF+6U5F5OSG5fTKiXpAJ4dghwL8rkZPquur82DjEeCbqD27jm5p+WddtYdOic7gL
ICTNNycpu2+boQmtxz7R2liBI66/+2QxNQw5c/QoTTFprPhqzE+Yu44HLxqNNaKG7DjJdZhszN5r
f4xZ02w8ACRkX8o+OAvZEH8gMwT7rHNyvNQYdpge26a8el5C/y1z/rPEpvx9mbNJ4qeya+OXRc7y
J3415uw/8IAJYTqOLYTklf9vjeOAGfWEzapHk+25Z/dnjWP94YEJpR+HWM/kUM3q8V/BnvmHYoMS
gLikgg0Gvemf1Div3lsPSiQnCMBBkr+J4/vzA/nivVWlEXbJgjiqkS8fuXTKNgmimP2L+3H5c1V7
qZ1bHts/17pfVwHezzbOVo7Y6/VaRztnVgtdceWnznQa4qqmCaetD94ezgdvruPwfViFlg3csgSY
ptfXQW8T24xSJxQVLci+NtKT2FTM4S59Ejqb/ZR6zqZOoYyvRiZF6xBAOBEQDlTjSrkNipa+K24K
fNvulvmDKM+wrqLXr1MTuqQd6pGosRSp0TYuyrhn2hIohCBFhz9llFZ3cBIRxEfzPHZ74RFEmW3C
Vkwd5LUR1+im6psKzV4XyOs4ysz6JFSVHTDJS7AEVzDbrliZJCm/HS/yxosLV2xdRsFf6UUSkwOM
Suy9wNbUI34BoMVAFHURMHxCG8EWdTIg9rqWDLDjC7PEZzZZFklkQJDSz32fKxKcxqI8R/vVZgwX
667YGUnO6Ja8HEJrh86cOSyOA8NjrZYtkGxDiZeAoYpHQ9VnEgGSXjikwo4sYUdjEAW3xdD2/loy
MvP3i6Cu2saZIui6y10StlQQF/0JnCSCFVqLgxGYFhx/2hrm9nSQuUMhXEqVb9yGuuGWyJ2KGAQ8
XUfY+6bLgORVYlv0gPuWAR1bmGdNmOo17IxHmrPqsanU+LnwdfWjz20XWFBIWzeknfMQm5382se9
/cNxlCy+GODra5IRR6boojAt/0hFhiZ9JjG6+Igk02FAHoXNgEYShJFr5bawGqSF8ZlgcL+pTyAn
aB/i41gBvRBuZz1gFXIKbGYjYBOC8pxw6wjqib2p6mrANqPMhFSGDnITFpxkPGg3ACjOsdf01naY
tDS501AM9z5DbDQjEjfWUV25yYWcOU3+uzz/dOwu/tq/X563dfeI2Td+zP5v38XF98dX6zR/9Oc6
zSiE1QmSMmNRABW2yeLxsxcl/3AF5R0zEuy8S4nAqfLXAAWU3vL/XqYrFA+Y0fhXv9Zpg7+PlAv+
GGs/6VqCIu4fLNRv6hM+j02ZRyvM9lj5UZDywV+dF1O49egi14FF+MAWmHhNC0J74/cZAVS5AAUy
Mqmwit5UkwnInLNDMe7zQrT6LKtCohdylxkPVqkBvdHoMR/ZBr2b3qu4RjNIdg56iY6MFdj3pvEo
azwrJw5QCzh1tolLbmZO2m154P0bHH4BAFQ/KtpdPPnuvYGrEE9S1wSw6agvNkYmqmiHWmk8OJWN
BwmvrI1Zsg70eHjxa/5mc3ldsXBjFmEk4mg2UprbtApf35jQmUdZSR/ASDwdD1Zs3ArR5Ycxm6PT
DPzePlHQ4lc01sO796/8drtZrqzYnVHdM3Zja3t95QiGoM33Wk0hFtyOrt75BE3rg869/7o84u81
l4eODEZ6O8I3l5Hfyx8eAdKkO4784OpQKtteTTZXjO4GVyHZO/ZBJoQInlBCEZRj9GZ/lRhFFLOa
GAS/bhkNu+SCjth00UFibabL3szgcx2Dge8qTSYAP0YWElLRZRY23HxyWm8lCq9zSCJqnBbbUe19
FnBMSA3X8BEQhMLRWkMa67NN9yw4aEO723j95HzC74p2rsrqEu7Ls0Yhnb3suluUC7r2ovN0UTNo
tJtIlp5FDgjDzUcGm1Rf0D8WGYSYII2VPmbfaaqrJ/a+7HtV9NW8NjlA18f5AobYGDDCCMzE9p2c
ja7NtA6FGYDURuMc2taOWX9JE6ztW7ZO/d13qUIY38y+tU3nAHwHYaoeRsowC1oEwAwhjpyayEcy
6U1iE8n1nNaZVfbJ1qkscW81fRCsA6MTuJ3Dvvy+KNvGo34gqwEboOnsc6b2NYS+JILPlohYIfSu
gvQkDVzoPuiTcHN5vhZoQp0ypK+EQhYOTf3kyBC3sQW+p9m+/4Aux8QXBy8OWrSvlzMXBzywHebb
jqYxl3GaART3o/JY1tq46rEskbDpk+A+YAGc0WkBZTHLL0OUwlny7fO8QOINPAYoo4jCo+cP9G+J
8B+PW//OHtRGKM3jV1vP8id+lQjeHyQtLgs7ngsbiw5L3M+tx7b+YLXnrE8Z4NOPWcakv7aeZdYB
3NX95dqBFfy/rccm/RqbD9HY2Hnkc/XwD3Yehh6vniLYFj5p2kxpJBGOFDFvGzRJNo0mXkPAL6ko
veM+1/LSqmRtsEJYoT7WSYuq1M+KkgNYatqR6W2YjhhfGq01HsLEsfQ9UXYOkD7lhvh1vL6z9Ens
ZckXe1B9dAxNbJHjjzp2N0sfCI5WVLn+AfVNFh/rroTIGeWJcLAYesEXRrXBZVMiiluTCLAAC+WE
sXEm2+BbWxXpQ5qj01tTOetwn2Ri/hTXTB03sWYFQcMLcGDjIv1r19k4xFd2bbeXAa+8gTczlOPe
lDos1/wlbBxzPXDeS9pKn1gKmcJxMrGirbLQ1HJfA/QSn3nph+pQA7ibVtmkMnS+aRFyzC1bFWx6
R4fhDnFnmB7bZq3MC5IaDL3HHlqHuzQoCMGD/oIA0fV0QaalMHROG2MYKRAvkrKdWZwH38R83gT1
NFTA9N1kIGe71c2WIFdkjyAeSVLbylJX7oCdWzjEOo0J73o3dWk4f/JQ/jY3/SIXnA9xCf7Kf0KQ
MY7dCQbL1uyuwBBGWbAmhzJKFNBAUoiHa8vIC07NeROVy57aj7KBvBl3Tl7P1zP4u3RBPJt1ldEH
L3QPJNWOwe6SAx4KcGdaeTs2HqIlXVGmHsP32q5OKtxa7UmMnALzL3jHjvNIVPuXwxQJtpcxmhBT
KF30n8KM94WQKY9ccTnCg7zGw2ynZ3bTNuney/phAACHL2ODopphsag7Cx21VgEUgXAu5caOObst
zvkSe0+QDuSfl0Ot4qNpKdia59oNHBB1XPJc0+lEWozOnms9dwqp+ziKm/axNUVmiaxiqQ0RAhY3
qsipGEeRtpdhT52xETbPHEJNjj8Nxg4UseHsX7Kqj5BPB0x7K3c51fMLJRcYEjjqq+djf2rH473n
JQPVQOkPy3P7XCa4zyVD39DYwlfciWTlU4UMW4wxEzHespWUG0ls08rPfInYXOrRerDwM6QbP8bg
Dw+y7+oTxQwADpyfWwDBmMVX+koo7V2jKoOIO/YmItZ6DoJgQvJravGZ6scEoRvFg9zFPOvVLs2Q
tB7YKiPrECi4Id0qaWaZnMnJawaM2XHguPemgPHGEQUpjrVNWs6H931KJXsxQVTKMFG0mfPQzmyL
pBCilzZ2MTgMD8LHiML+gtDgwT6TvPz9eVTnYQAYu5XlV5EU87iuw8i9NOu+QNgZzcG269FTok7O
9blI6/rcoINBWnsv/CvY0h3u/LHqjZVTNsZJpLyZ8JzSJu04TrvKgfYAC2ONLdy8skL0M0AYokmS
oZ2OdAzNNA+33hz4nzp/kkcK/U63AjU8zNspk9FVONrpnqvm46pRMyeCjihJtDN1jvbc7Zw+2pl5
Fx88p0YkTZ4AvqKEqUm3B5JdPckwmdQ2DoYRbbyp0H8aiUEUUifQtAPw66/cKfCuIwJRgClHvPir
XsC+Wztl2iN/9GTqbHOJzhCGhx9+Tsp+emxM20y3fp5jTRniRoy72gl4F0hUy3CoKuro1Jj8J+zE
NWQUszYf3NYwxaYWgX9wOKtxSIGDeRwEJtFU8BkA1vWTxOLSTmAzGaZFnJ0QFzFRytJ+YFbtRuYx
Z0lAqrwhpMoYTP50q53PfZHVEb6jPIjKu1TVwyeYpKwjE8fI74smSB7HdgMZO0wCGNNAiM4rYdbI
f/pFo2kPAuIvJLfp3GW8lG6tDpwNj7/b+PuIhQ5QTO/qq1kvIh4fJbVeYXZv4h07WTSfpqx5lzRq
UglYq+CFCq2+LzZofMUX5oEj64TTwTqVVWhsmeAHDiLpyur8i8ngTQavkwFdRI9rhj65tvTOyzW2
nVGOGy+1+Ql03rjAXjKi3za97w7qrkrCkTZPy+JFj8IYi5VoOXWB/NNoMdf1oHJoLpEmdGMyXPcq
TlTc2jvHzZAGpyasbUykiXmnjcxoj8G7xuXKtVrLXw+Ev9J+KRzxzTK1UWylFzXFMY2MBToI3p1Y
tULX2ZZzO6iMyLUhQTXmjAhZq85bpeCcO024aBy0O3vMtAtnpAhOqpTJAMhDv8NYmqb2WW0VaLIB
7Dhlv8VUgeOmjrXdfR4Q2n0KZlR9qybL6kteAb4rGo2pXSlt9IccXDhyPFuUd7PFs7EiX4cxgGhy
KpDEClV34nZzaoFqothMf1CfeP6BZ6OaaadIGznqmPXLh5x0CjIRQCQEW8/Nbr20mYij7KIuvDEi
aSA0jTGFPSUNaWYleTloJiG2SpQP23bWqb/GD4BPiyHanJi7KmpDC+FWhWK9SSoDSknCMr3G3wRY
JRu8BKZTFWgsSRGNOpxz2XSZcvMwYpVGTJs8aEWA8x7JLMF1aIb5/023Xt+q6wktPc9INk43A433
cyTmPn6coa7vpRiwvRTj6NnH80DozGrWg/oBhHsON2naFefKxK2hKLUuLRXgrC0IHb0Dpeg88FH7
L4mh57MY4xBuER1XV5kb6RubCghQoD2m3S532B5XXax0uzxidOwKCzc/4YYl6qsRRYm9ilSjkNbT
luUoY5cDzSwUDPijxtyJtkM+zqdBM4xLkm4eHrGjLvl0bp/u3JgQtD1D4Pa44Ks0ay9N9TUMm6Fb
M0JKTm2VukTf+bK8Bfipz5l/WqCX5yq59pOq+TY0Dcm4aZA7G2GSCbqdAAfWKzeoOfu1ERl/GSKM
dt0XMCPmfBi8A/UvCsoMk41LdxHR8s60s/LzYoo4NjQuuY3VDNU3BGHSBqhLSgAnNByeJKjYX1lg
R7ZiRyJsrkcgpivTD/RF5FUFStC5r8c1zwkMeqECo1rzNA1HLaDcfA3jID2d4OBz4PQr8ytGsxTe
Pi4eBYFPGSG4zYkmXl67BQjiEAbymEPQWiW5z5mnKMoWEJWrXYgKkT8ZMGR794spUoSFk126xWnE
C8rgVNHVpHDuwCfmrXCq7Ywji1wNpyryrSdqg98FE9IXPLnJfWILjDBdHuG49Gc3xYrHAQYIkOry
jqgBOEbrzpsNcNBgeQFcgB5ckUnmZthppqCFutaEzsptJ//zcv1h29CrxUIF1BTDbuYVpBwRigMZ
gB2j7vCdhkakWOPsGixvOCDXSKvZvcDIGFnk09Qo+VGbMpCOytw46zwgRWSKjDLeu5jGGKNCHWg2
xJuaR1h2ZsL0mtzflsDH/V2eG8P1ECCk2k+SwyKZTpHDHaNjOtvZukg6+b3kK5mfAL2Afkc7VNyW
joBKs0SIxWpPZh91BIqw2bwWFjbnG904Kt4A6GhOA4LxjHXettWV0QpCsjNv0HeKsKXM3sdYlpod
GQqaFTn2SoOMCHeo4vGsHizQL6sB0jcASiS+5FixZ894nfxaXelZ+Rch1vd8HUfdeB2ApVsA25UY
ETO5iJVMjpFigwsZtyPoAUcHLP85p4XayfsNYjHV7cK+mm79MIurkyI1RLTNwSIBCshdHBNJWYWP
lU1s84q+Mo5n5fdP1jik7iYtSEbbEBIB7PPfCvxnF3hRAP19BX5DkMr+MX96XYMvf+aXFhFGBgU4
IlzHZtNk/sq/+qVFFJAeaaLwz52fUnjq8/9W4TYZQogUwS9aS9Ht/tkAXqAbi0CJcTgKKRe1zj/p
/74dbknPZizMRNhRzAxRRfpMGF/2ASvKiGnMsitrjCkBDWDRD7Db5ZUNSZh4eWyoRXUBXb1VN16v
lk4sftAbitTh21xl7KKh6SfHwNIQSrFVZXf2ZGKOM6qErPqmtO/6ILbMvV2bcAmieL4u3aW+Nitn
iI7pHXnGae3lJvEFUxd/7lqzftBi8IHS8My2AKrRlp/FRgRxMMyzsF5rJEztqqAj6aZ4HTdjXfsP
Kvbxl6FRGGpSziqbYq0rewGzZ3bzNZHeoITcHNslqhpG4aScBQ5ZWURsr31taHs9dX28VDMKVC1p
E7rd8VeyL1Y1ysMVFk4H/LUZfG3mDGjPYKXkac0JdtBtWAhMp4kN2V5NPsFJanRwgJMrAVW2cUHC
QlUecO7JtOlrEu8Gr1q3fZ8UWxTZ/U1lts55y7qLsbbmNLQqkSqr9ewQechmoTnG5KLG7iJaSGIH
24mmLaofDkl2q/K7lDkrXbfcqe9oKGRogVRtxFuXIAlYTzqJkTZXVlZsbLtHmEKr0DuPDVZIzM6V
X8Gyw2N0NCEvA389RBiFceCl45GRlbQqg54hU+/M1jcpIifcKYcjFZ5FPY2r2sbFt+phiqMWgUXY
bCU6Daxfuekt+eodce7+aGAhmpLJFLcNpR/bDwoU/tQMF+NIaMgcON6JbVsNsK1PMwCH7c4L8sUS
Xal8gAeWYxD30wbslSkAs5icezmPqNnfNmXLxg+FgvIoNgIEHP8uar9gtCbt/r9f1f460GLW9L8l
zfvDtX1Ag2hyUVHj/aHj+N8lTT4vTkxNBINusD9/rmhospEDLKQgZPzIk+gG/hppLcJrpNVQgkwk
CPybfxRv9qzg+1MVgJ56+ZtcwEQI7xbV6jL4eKE9SFqEKHYenRl60I+c/2kdYH3uv6P6r+gCxrlz
KUVjcb7XBK9sm9zryxNSrJMn6Xf5dMCTORSbF7fvw2HSz8+Ei4ExEgoCj2r89WfKQXOY1pjhBJ2q
T3lmyC8VCEm1cZ0gfVDYCj+rIVP3nFWFWL9/6eWvfns7kHPY3IuFnPQW8pMNoC96LzkryIzahaqQ
p0MexCvDis3LdhLR0z+/3HJUoqlsSfg3bFwv776dL4O6LDnznYzjbBTp/CtxSMVD4Je0Lwl1/Pb+
9V6PsX7e2ZfXe7N92YnhEl6SnAkLoIKfmtXBrRtz7y98hfev9Hos9+tK6GkQJDjMzcSbgVkU66qc
5vTMyIr2LCHv4ZBEU3/x/kVeTx1/XQTalq88y0eO8+YilHKqc5v4rGT72k+siz80xTIxTU12sIIW
HWntDhududYH326Z8759TKxFLwn1WbCDvrmPTTqTmB5GZ+hSfMI7Csfe2ekQXvuz9K+JmulPCGXq
1/DrDajNZe2t3v/iv727iqHkMxIbmNHr50Z5GlyfyfXT0txW8AT2bOX6n78LjBpYYnxyqKTvLnf/
xdKQSvC1RO6coWSRXztzMvbwkZKrMU2jM6vS7eX732mZ4L+9qejtACS5XG4Zs76+njX6qbRkeIbA
ozzRY2Xcl7EVX5amHVz5dHO+4G5FPuTawEK71Gx2BEpk3prIpI+4Zr95TXgdl//wWtp/+Xn7omfV
DMKztsvEuq0y0iU6sE2dKj8ya/3mSoyPYIjSGFRYtZYf+sU97rQByyTwTnurDe+JbEsOoxFHO9/P
9NEHt3d5Gd48syRsShNfCnMq5tivL0XyGhdK7NPYjAWHjLx58JAKPUH/mLvjAYDJrRdEEFS7KE8f
mbHSipySanh4/2P85s1B1sy3RW/LOf/ZUfDiC1OsEsnjilOr6qACywa4RYVt5qyaQVvn8LfOJsgT
tzOuykNOMf6BaP8367tjstziwnNxmCxep5f3O5+jxOuJPizD1Ed9qlq66pG3SdJJ7wJRhB/IIp5X
oDc3HeGhvTgElgzzZfN/eT3ExJjtlHWKUqlGtURjLadpoJaGNOnT96BDxlMNauEuNnxxZASFfccg
r/tgufjdTX/5Kd48ZSz0gddV1qkGA3Vh0Wsl/iHAhU9w0pUpG/OqSCbQW6Wq9i292w+evN8sVs6i
mWD8j0PEf6sNcYuUIcYsTiFWzMdpa8kj0YfWr+Pn3xqHfvMmUZkJgUvMY0N13myl7aADs6rEqRGY
7RaKkbWHzGGucQC0H7h8ngGKb39UGxHpogRCgKiW2/3iGfbCuTdkL07J+UncdR9NSLk9nCA7LAK+
twqiUJ+RJD4cYmuy8DTT3ULfVi8YJVnfeENZnkunts/BvNM9thi2fKTmX97lt5+QafWiY8bMivLp
9Sf0iyYyHDmeikpPpwN9GsR2Kru04sHdT2E0Xs+eDr+D9qs+euCXv/n1lQUKU3zmJhsjits3V6YK
M0A4uCfGFKcXQRYTFRo7DB57mnOmzIZ15E1MrIFCr5MiRugBXvBAhjOWHVcXGGRMf/jglPCbl1CY
9A5QxaNN5Uj5ZuWzx24oMfKcgL7IdsGUQizPY/UpzitrA4YpvNae1x0pMfUEZg9iR3hMf/v+sveb
zU1A5LNIgwXxgczgzX1JohprQ+GdGGjAz0oxe6dWGATnsmFqqqVXXBtO5ezHJLGOQUxosuvs4tL9
f/bOZLlxJMva79J7lGEeFr0hSHASNYeG2MBCCgnz5IDDATx9f1BV/ZYZWX+G9b4XZbkphUQS9Hv9
3nO+w3Qr/M0f8tfvydc7EWDZsizM37/0TLlEp49m6hxXff4zdp12y679aJAMA8Nohmc9A24hsEx0
B6YQ2SfaWOvFZokRGqm1HFP0LRs8dOLaV7P9u2/Wf3h6TArUelMyaRt//WYZmVnxBlpnIMik5gQE
4GzlPNuEA05g4qsfMdESO5os1kgE2uxmTlyG4THsrGaAisuqdf7xm/drbeV+eaCRHLLnoGiyXPF+
eb8Se5i0YtbPQ8u8iuAIu7xdsl7AnqH3SNq2vJ+DXoRS9j9SeLzsx5rgCNR9vkvBI1jRb/6cv1Zx
ZqscPvrKiqX//EXF3RJdmaWedU5gvOyFF7s4KSbD3kiMeLulGdpH256b+2kkDpex9rVmUWv+/m/4
6+HCn+A4Pv6d9QT8gkz84fiTA0PuXplnfRy8KMsAgfmGBEI/oAl4lbMrjgz0X9nA278pJL8oqdZ+
n9/M74S7azDT+7WaZrUt9dIzznnddwdbG7L9mDRe5DmlfleKwPhuTKjMgirlQC70LD5OQXnEBY9j
hbdnW1XB8Juz5a/vBcQO3gd8TNjucUD++aAtawzBsDzPWdMsP1jb86guc8LWsEhskqsGd2YTSYsH
h5fMrb//HP5aV5EoMxE1YQpzvBm/PAqkwdqFFeRn32DlMyhoQzXxdG9//0v+Q7Hjt9gWv0AHefzl
Dv9jsYOS1mKJTs8IWbWPpZsRF84/RaUVIbbHjJfo2VHJE4HCBz5fXEz2pnJaRoReak3bUlrLazPY
ZODVfpfs/v6P+w/vPtVGR8GNBZahyC+Hahm3pSv421bo8mFqjOqalVwWxStHya+ZPM7YbsJMxr85
zf+sxVqfQzeA5Eq/4a7a4i8Cwx++AcVgobqttJPvFn6JH9wXQ9iuIbq7VKJA24JZYPNjqmT63cXv
64H683HEdXdtcmjjqbG/vmSki1apA+XyOiM4MSkhoUdlQ4jW8alHmBAORC7vqmW6S8bOPSslnMjR
5j7SvtIqNVHcCjKyQgCuwwPKiJvAqJc7QJPiUnVwUbsxeRe6fJQqt05zHue7uu2CEAWZtpus4M5o
9CvgKtpvHuW/tuWr6woU8No40Lutj/of3lDWq6XMpHcywWod3FIIf7sAm9wLh2iznWUuyd3fPzl/
/e6sv9Dn0eEuskqH//wLeWwICbPd0+QRT5awrY6Koqt/U2v/w6viC6qbeByd9bLzyy/Rs7xd8ESf
Ks2Ib/HNIZPo6iRHgGGU80Ytqfbw96/qr7Udeyxp82y+VmDCrzyXulCCBkSchrkDldlP465MDTeC
Wmn+5qVxW/qlLjKuovtlcsjnxgv8VY9ISpKEpuDuTNI4yJFIHBPVL1TlZ7125zr0oWOikYur5dlk
nWxtllYjH8DDRFIf3T52LybBHOnG0XrroKtiMQ/9bIoUiGeXyp1EfHHD1jurtnntu/vSC6b4WBGR
/FM2S/UBFbnvHmbCM4g8kgCCwr4rrSclyuIKqFDwDmoFZpyHgPGHMdnewJ7THZCU+amDeIuo5HfR
Sq9i/8oeGradkV+3fFzYggHYB5EJWawIgUE6u8AmaTBsEF28o2NYrlgvKJJ+fAtfZ9b0ekztxWYK
l7ssbj19gSLhtpZ85xAg37lcpnPReATxZaRVCPTd5F5hQJoGIMez+9F4hKNzWdU/+3oy79DtkUOY
tsJT6GUM460eDLIONbJOW1QIpfsjb1y0P6Omx9/timXUBqd/aW3xp+asN+3iTpbwhjeYwbVH5gFm
uo8JAGw3OWK06cwShtxKFgkGogRzWkMv4gDlH/xQ3jxCrDdDi7E8l5iEzLzTPgT3oG9DY6fxJp3c
gCe4nY1x52HJNvYQ/3M3KlPxbEpZY+IyBkXgS5p0HdrvOEWdZOUBcMshR2BmooFn8Y7x6hM9lTjp
Y+m+iLogQcGiZvqboar5EQiRgR3q2QxVyRgQym0QQalzo0FF2koGvyAH9RLYdQnycutpbiu5Q9Wp
gug6A5Psa6oiKee+OvR9hWpz6FLU4FjxK8RmnRPfVGJEr4ejgAj4AorbrR1XWroX+ahOQw5HmzX7
3JFWbGa0fIRm8/d0el8muxhhahMGQWbE5zEoymYn+7Tep1rhvzu5mdk4qwaeqh41IakfZT0+8TXQ
yI/QHcKiA0f0w84SoE2t3qpe6a3IF+Lkid+kk64fSZ1okljFuThK4sGfOBSniRzLyXrERJK+pH03
iV3RT9ZPeNMMph1YAPeitExvGw8kd2yrZSakk8dyWYdWtQP6YJqdBwWU5JU4C349wNwuD4l6UecS
v7CzHzOuzhsxjF1xwO0fZKcMMwv+3iL38g05iYhNkSpo3kb3ivm9ddfssa4qaxN1Z2PsM4UycdN6
S5WQMYzKjSSzpYUNDb/J2WAps+UZiWST7dfUs24TmE1X71UzQR+f2Yyy8RMVPVOlgrwKW8w+pD9W
lZTbbh7IAcHNEKzRW8X45uajx9Lf9lIiqwH38UFRDqNAjMmVTbjUftQzVvvkEOdPPMjS3SR1Ut6g
FyBuNVvZt5sE3cMVgbYk5araSbqj0QDXmghhbQjz1AFfLbOG7VifajCr6LO6sOFDHneZr8dvtpuQ
XGsV7Ni2CQHyDir9ShsOJjHDrzGM9OHGAyFwj0zWLCF9ZSOLR95IGJuWj0+vLUB4dkXTEe6rdCC2
UF45aKA5oBcVnUULVS7+BCy6hUqzHbJRFkdRrUmBY+96qFREFrxjLjLsXYk20tsFrQc/o5hbzdrM
XaOQNJQGff8CLRvoROu/JR0OIFRdY/6+eAWJJHrnP1q5jdEbrgU03waGbrU3YN+InejcsQ+LIsGZ
CT24f3DdzBPbEidguwEVl1tMzGpO6BLnIr1tu/baWWbKb5kswFUbqqlJXi9yDfSIUc/XkDuWb5bf
c+wkowlTNm8Wn6ud0j69DIBhqGz4nRvXmbQ7sLJQj11iW0m4mzl4N4XZk48I8r7m4GmaO9fqBf7D
KVDPujGqV8cU5oV3ykHXm/r5Nz6A8T6JPf3BzErNCv2qHuewSohO26E+svMdRsyAoEJr6oPNFBhp
HUEa9x4CLrbohhsWCmFv5eaVaznLayBpwTYDa265scY1u7xwDJxbWB31ZEvwUocqdPSXajvb1JRQ
qdj6iWkTinJe50448wrbg6Mt6YNpW+1zny3m24gt9H3yKunu3JTsZ0/GHEG5CEgzs9V1YsWIPpOq
1twdEkIXla+dYE1dShTPWx2aXhENRD7dYe1B/TSUAZ9M4E0OsWgtijScMb2xsO72tNvGNwdK31Cq
QxZY+bNpj8YHU9n4tmSjNm9QN7v3TeyQYU5UG6nKK5ACwxaf3NYmItfb096jjENoSpVEXhGTu6vr
3afS6RIPnLoj6h0TncyuBWoiSZTrMZlC5PeIrpCQMU6946iXQPWus0PV6ZVHnaHQS5cHxbjleyWH
4+wYrjjPPmFR8FMcVI/SSvelqtDdlAvRSfCY6vJbYYxY7PDduTe61pVlKKs2IdEdW4SBWsHzZVj5
pJBvUJUaVzQtzO5zbSKzR80apzZZAxhNB6I0is3qr/2Y2N7UodNQccN5sYUMPdRm47Gdivq05DQS
OESLm0yxX/lw3FEeDGqNREyh1/I0DUSxhezomy60jca/EeQ/kfhoJRzpVtFa322tKrotzdDShF1N
cjEgbXd8LYSbHZWJXwxNgIXGEi+sdl+XFXoDvMLFTzwcwxzCe0G75INnAgpjG0CcaquS91y8lxyc
v1Vq5Kg71XvvjpOKbE+M/UXNAEFRiAfuocZGZWxYstoWB1rpvCPXTq6HxSWaOhMFwcm1LO7sytPe
GitIyJ5fartCM9/Cwh9kwCDIsEuMZ+SOdxw4Qf5gucN0XXHKs9iiX6coyAElnYgTyEtLV+onXXjO
gnbZU9pz1ThTAYgxDeQxxtbYodNDnbJRTqzZF4Pzh55w5mJxa9vGqOO/LolRwXEQpwrVscwBJxNZ
DpC6HXQTkSmPJhr7HKxyKhmhA+Fe5JMLFB59BBmczNPYTO1K1xEvfWfkMQhJL8kj4bnpc6YL96cb
K1BI9UjbwxwnM3/a0lN3DhtDHwtNiRbFdgRxErFncAJWCe4rMVc6QVc172AY+/TRG2dRlHN/mVsd
MUdi0BD5lvOSsrW5mhPXf1iWZH6Ymb4+WmhAnKNWt7hJuH4FGC/0uM12PowQJ0zSsT0Peo4v0IN3
92zPxfzhCDW022G0nMepT6dHhHMWaGUTOC++mthDiYpS9gY1uqGioMIycd/hksEk7jgQZ8k7iTsE
5EsPZgTBLQnWXh4Y0dpYXzR6hTac8nqtPY0Y7zycHt8rrRtIOl3si286GFmMckj39PKcKUr1PhED
KLKutUCNhNZ2QaEDoLb072h+xbRNJ8RLO3wKzsWR4/i4OHrVHZEB9zioYTfflU7j7TlkMlLJSPZY
SMRyGQVgn7VR6jd2/BGnenXfkte1a+26w9yY+MRhQRKnTlocn4TTZ1qFzzWfAZfkmtcGEZgWLY3s
UhnGztSLYqHFlcGn0XetH07w8guSCEY+vjmoBuMC89lMojawMYjWAM2RNcgFiDWJec5DjY/iW5vy
U1FBybfDUeuH1zFF/Luxe6+rzj68eBgqQ0ZGCRNS52c+N/mPIVvZ0q7HZ7LFudy/0eiSux70Kqmj
YR6Y/owIq7hpzz5g02CwvZdVzGyD4l6qR72rHNq0kV59Bx+EiDzdjZNn+PHGhR3y8h20YvFkD7V1
8kuJ66A11QzoTPjEZo49Hoap8BR486Wj/ZnHee8yO40P1oi/qMmDvYV9ySAPjmZrbwlT29W0XtZl
4s25k16eYbDPHP+KeotrYpPpHs112g+SXigfK4TkbDia+3YR42NtJ7q7Ks1RlPqqGEB4NePrXNbz
fcVDVZKKPuTEyU2yqddklAEogaKobPrZ0IsQMkp3ZhcTa6DY+pxPf24FWrPJnn6KcuBxSO1+uiwJ
L2bX9shvrWSEYo3R1vw5zUnBEz1ZbdR2JFGEgTUA2pmdpgyTfi6uWUuXnx4yczLUEIW9NKZD4IuW
GblJFBwgh1OWT4BUtXae1EF4hW9wseqIvGk6EYjQbzuk8lqJLu5gB9Pgbq12EnaoSQcfXZrq8xWy
UskTNcZOEcXoahNKcVxtnS5PPhhqeQTVAOQctuWgTQCNcmnvPaXHn6Uxmkiq55jZF+fR67qZuEa5
PmdHPgW143zHI5ua5vSEE2hED9hXN+hUyRgRYCvUleVr5QOOOC84eJ2PYcIKRveyFPCCyfD0e6D/
3WyHaSGTt1T0ELXB5pguwkFUHUCiEqcPA6OUoa/Q9+JkqLRbpM0LmPmE+wyhgK76XAqhyQhGh1aG
qEIUSrU68F4hWxhE03f9fT+Wxm0Z89Ygby8qdHduHBCmwCERtf0AymecGnwVrZtWZHAkUntBtES2
TYrLzoqUpVefhVdrj13u57x30kPpNmOc5F9ySuzP6HH8ArRFkk+hZQF8DfHJVc0OSbocI61y6pND
gkkaCUfSMRNQiI6yoitdez6bNpu0G2e8CAxtauc20xKEA6Dy7xgegc4zdWkLyorWoCROgiZEnUj+
Qq6L9nrhjNcw6WfcJptJm18HgQsxLIcJhJxqcvKtwZeIyMBh+e1rVPN/Jtz/Qsv2h6nVGtz3r0C+
azL1/vu/rrK3DzgQ6OO+sv6OP//7nz/xLwWwB3EUqS6uWSQn+KbXRPd/y+WAOTB29bnbmIw+VujO
vxXA/j8gQa8yIFadLLrha/8/vZz9D0wLzKnYvoPqs9dt7f/Ch2vZv85+V+gp/x5QIBuNGki9P08O
/bm0Jblboegtj6Wl5jKPKEoo/yG0q2mdM5HYw+y3JsID2omZbDoMmrewJAD/2uBJXfxRSkSVG8dV
FMtFHzcDKMuCgWDc60T5Uo22Ht/yKxRGHsMk4izuU7NyqVjsdVGVymTRQhaJYj/GDWqRvs3cGPhE
0QQYoUYBhj/xtQ9Qxh52AplU5yYVEHdluaiTruREXGzngaJH3oIZz+tHmuSKAIOzYtrzXFoD7RtT
E4NIiyR/9OOy+iAE0zv6GkSCTaXpfDdBtEwWvpsdpig/dIeBAkKEa/4g9LZ+JHOHphCNj3odCvDN
VOOMm10uubE01Mzv61aY82piG7uPM9aUu3iucdO0fRN8AvAfv02e5jjnplN2JEmYYTC0uLhvs8bs
MZo55EBvBr33H7y+wSOU1hOBY1pliXt8BNaPug/aI5jYXD8589z8KCagZdxLS+2qVjAWIaAG5vPE
2Lnek7MCwHXODJ/seS+BLi5zazwnnfC77SBN+Yp9Sp2LTtRuiIHAX2jRvPZ2YeRHBHi1YMlZPEl8
S+spP2x7Y2vljrqP8Yuck8UbXjvDarswH32ctb3PdXkTEz23xngu4L6t1jEvJHgZ11hiicVwZuJs
NgDRxI1r4bXZMowfzhhbixfPrEW5dcrBa04jL+6BAAjmPd2AhnMj5/VCZKSl4W9MG636FvX2dAOD
wyHqzuntD3cKftSzhYA4QQldh4x9FYTnunRvFAJi9jeG6B8nMoh+jvo83cXSt+WeVj6ozhmgpnZv
ci3buT7KcgvdmbHB9VJa97ED86Vep7OpNqj4OLI32bfxmDLCWCe5mkvk0U58DXj73J7MQ4n4+kB2
JCNgb50GWwtglSNTDIbEskwYGM/KmZ+DrzGy32aMlHWjqp9nP2HQbHaaOUTmeiyTksoJnSD4eay+
zu3WmVCot+txbiyNhFfxdcoX64FvEVen+MRWYK+OEv3G+aoOgIwq+rB08b+j28CcznNOgaapdkf0
SONqkPmqN7IwVidcJ4n5dr9qkreo+lR/VSr/q2p5HdHgoLBdqtmKqylCCKVEVM35Etsb/av6dUW/
XnUqL36c1vJo6LmJgvCrauprASWhnlqqvupq91Vj6cyot7OmAlqctQqnc814S0evwHNImW7Wgo1z
3XvFcDrijwkCtPT6V3WP43b6FF81n5hp6r+ztgI96325idcGAWgSvUJb1/QNDfFp7nZYDHDzxqBp
P8irYK7ZmTjT9H/2Hk7pXvyvjiSOQaYcWgZINTfFErRNZ8sDbQQjEWG7UFo1tTSPAao9WJ7cC/qT
JYz80+1FfJPjJbXDqsP0zEx1KvX7wEzSH35scvpw03Lwb6WEKRGOwfaTDmMssv5+HNDKR0Pjt/J2
SE37ups5p+/YxWUiDMTszyHZAbO/G+0+jgjzbvJN4QnkN1jr8zrsSIB8waErTnjrZ747Ta1uZtnp
15mohdj5WBy5bQV+9hZLpnrjFMCMjiXtBp9as9KbJ4gE0lX6uz8ysdipiWz2+4y7uyAnRl+eID3r
L1VecriOMarBhw6fcoZJEOZBfqPUYM03TA3LOYIgWRLsaTIN2jIkN5aoL5eKWwxjnRsCxTyGSFaT
tP0OnHWd3Vlaw6Q0mPss3S69lzMpJVpsvlpIpYan1ov20va1iyqCL9l3JP+F3GpD7jQnT9MJR5vT
uguTzmnHyNIsYrIZRfoyDa1x4P47L8IA5uBolbYlbhkvutFPnn70EiXtqCGSc4tgbyiOiAabV8HM
7C4u50w/19lUG9wfUP1u/Ng3H+d8dKtDzrl1mUkYWm7JTVNij4Cy2CdTQvBaTkI2fVlViCTCOjnd
48GYCKbRuZ+vxzk7mvMKVZkYqA6xftS9KUNSiw6zBcyFlTNKy9rWtxK3w63GB1mG7siRNrc5d/80
66Xca0YzHv6vb/uXy2Hlif7/XQ5XHzwtafPnvo2f+GffZgb/YAvoInAE006PtbJH/9m2md4/kKqg
kQCd5fj8h9bs38knJn2bh8kKNS07bQKVEe39m9xl6VggAMl/EWJJUvlfGrf8Pwtn6DQI6qBnQ6dB
WAf7kF90PDy3fqdPXsxwaxy3XV44oayZJSfK3xaW1K/bStwbtgBEOmKt0c1hNzTypFvdd6xJx9gd
Dx2Rqhtk13LvFGNkCp1LpJnIsPOmNOQms5VBcJcxcC2C57j70bCVTJg1dUl+AsZElKL7PA5rj2MP
1ywqHklbGm4IhYi8wSJx0CN6yXofK5NljEKoVg237MWP45B/T9YclGL199J9Tk/1UAcbxk6C+5J4
ipW7ZQoPEikOOPdHdQPf/ExLQBKq3VzVJf5Qrb91GRiEbmowFOqWI+MAxg+mvW3tIt3GcPIZq/Uf
5BGuOVS7IvfZpGUq6rTxs5tcFbFEZI6+vOUF7PyCl6W1ZXmymR453pprRYSJa4nIS+tPdg9N2DTy
RYjqVs5VHQZ6z3IleHeyK0BLxyx9mrRu/J7rThd6ayMkHQJxW7Vi/Gf+zBETFBf8pNUe65zdD/Vs
GjpoK4Z37xckv7dAxkOcZy0bveXFLZlhlZO9J2ZsW1pEFhIud4Zt0BMs0t8QGXVnj+YNjJ1wMcmk
gikJRhpDcVO/cuSVm6CdTkGReGwW64uzikYMIbLdpEFS9AtTp4pBU1y86g6FNAzsck9G2QTW986O
y4slKiZk1qkXqdx4WvsgZH6fzCyztURrIncoWHJo3jtaoVvNW0UHJFvNrLnB9Vi0nKzr91rJ9HWE
60vpqaBl8F1hf+LrkA+aQ18RgkI/QRcpb2thPWjAbx8KQTpHHSfkABJRuTfl8gSg+GwX1BuxdLiw
u7esJHDGmSzjk0hXkw7RVYcRdQk7jjl+yjDgbWvCZqMmy6yjOauTzMmjLYmfDquyy8JZ9KxinIlF
aWIDzuhvhYg/aWcvrmyf66IWW9HYoJIdBuXgfZi7p5E5eh5DqX6OtJig2bwLLpmYDzP8i60zeKcU
x+RmmOX1TE4WC+dRjwDVaHf1Mt7b2bBEXQnQjWgx/q4ufSm4uhC2nkAUhYu9oTxfFRLreRl807Xy
4gEJi9JOF3wFzenarqtjuTiSAOP8VUmj2MaiG3e61T6Rnsm30WyuVau8kMzPaocrmMmdvIBUog/2
3HyXWfohyC+lDYEiZv54HHKkiJUkNKGylWGyO2jOWt7BMuhdkm/TptpmOJ5ZSsHyShEWKEI+NzWZ
cBsmQg5lXZ4NkX1zmbJvB1Udqg6HuEpRJySMmLx8eg9qlg1ramrKBpKhihaaojp5U7fRtKkLkUW+
Mbbem31WhFBV6m2VsdfG+n8IsklsCzkzNy13aXmTmWW3Y0MbpsMdOYVREHzPsUPyKOTviboaJatx
Lo63qQ0BvcxREti2AAw4zrSUMveSBwv+3IG7RnflEhoYcm2tdmJRfWTqSXrkcnEU8Th+L91WRbMR
Gy8qEA+OnJl+zwRNTLLb2HXiXLdDwP5rcur3RnJVk3SrW1VZ+dHWpiWcmb+yxGPtUAX1tvaaG2uZ
LsWSnDrDnw523xWn0ah3PAjtrQq089yO574Mfi7e+Jjn6qmsnJCIqWZbIUvL3BGUC9P1nZ7EN4nb
hngwT/Y4n7kbcoN2Zhm6bg5hzrf4RY126IdC38yOUntMt9XFXCNoNTZIWZKFVaMOjTbeIsu/zpuC
s0BPyoNc86oSroHS8U99oZnbdiXML+zLZKW9dO7AkoKEg4/ct3xUoJxfrennb0VtVie9BiJhTKRo
L2K60su63st1vdV7tdrm/eREXMijeawfHK9kQ3TfzNahVpoJm4VpQmmXu2FkzL8U5fwYl2RMCc5v
aYzD0+ya/UVLTC4hC7E89SmdVa9vGJKAFHSA25CeoiKZmcQOxTBMlLG073rB8TkXbnEp3PRGawnL
GssBwrVMGcQz/4owpd6o6odZ1PrWaWQOfmK+LoGw/xhl+5Os434vEASH9uAcUF4e0kaL1KBvm5jA
57ZXcH/dk0qW0DOya/IynxYHZlM6VicIHsfM4fB1RAtGoefziYkAnYeP2cMK3SXlmcDQ+EjWQ7eZ
kiVnZdOGxVjvap0a08lLNvjfBIQtJeOzW6ifutExdwQp5gwhrIP0AtPwQ/TlNwPa7A4yrxOlgoep
ccoqAlthkJNYs6sc2aSiMIiCGhZS31vGpoOxc0hTNITwfRHTSXVvj/rrlC1R460Yi0b8KHRtCGuD
A0BZhRtBmSouQUAFGhf1mnkxWhuvN4x914MM0knEhgQSi2gWUA2g3M4sdcEcmrW2vEzL8uy7stxY
aqCzaKFAWpo57SAutYfJwW3EWCM/4S3O37I8GSOkSDX/R4+ZgDdBfCAzkNg1N5NvOpHpx2VWxaHX
B3VcDAyEmW3OT+v045VQ0OpOh8TDqsDbCufGSaLZcbhk4fLh/H2wNPu5qov+MddHACTec906w7GJ
O5u4b/BbiSprSjonrVZ4xBaXA4MMFX8PetaTXtuuiZWq2tod06igOU26Dmu++2Dta13FTIG2i+bg
aJydHznLibH2nGNlaPpDlwzP5uxS0Lx7PCr7AUfMs01Wc+gI7cIutd4wra9PyqC1tzpj3LY9JbNk
KXhkUsiFmCzQIg3jJrkhP+OUBvpRTiZXfALlCY/cOHV3yGJnKzx47MArC6+5quC25cyM7NJ58rLu
KoZTVjNHrjpYFwr11xwbfVSOmRWyRDvMhfFI8HYDC4Rcj261uceTumH/u4dsw5fSTaBEwPiZu1Dv
3F2+ip3m5kqXaCaTNKxdvhFBfOOn8oGV8/c1GTaYJwosSulMj6Dvf+tLZt8G8rMFbWWAVMhly7QJ
mCGyil1VfPC12DzHKnRKbZu7zOts88Psy31jrkkz2yyYiZocsc0nB9sh1zt7L832vPTutnVlFY4T
TVPCt8EjGkNL9lUsDzFYl6Yz9yXUO3qvSLruSRsGfw+ZjI+81grAsgnKInu5xx9wTagqMauV6rjC
Ld+YEuj8JYoLKgvZQyfVk899bWvPVLVhdm9kzet29LfEc8+GTlHr5+VzHNUlgzYXQcDdxHV/YO96
BA93w5NN30fW5bIQbNoFzN/dHWynw9jHl0yKN9Hfa7p6aNnfFX28ba2HpilfxzZ5JsF43w5+NAbi
uGjlVZVoR4/7fOdUW/CkYtvkJeQDUoCxl2QRSAYLK9b82RT+i1NSrzggCrd7bTzxYevx2VGAxuLm
qs/KvTK5Rmb2Pi1MuEntnqjln6OqdqxOTqM9vi7dIdCTPSkWtPQisqrgyiqug0V9hw931SdXun2f
uMtdMwVnWTqhbfeRT0qiSMWVqzMBjAEGIdJkKjWJs7BpcOZEXmSR/XBpeMnrrUIBfGrrtPWb2ZkH
tyf3trhgz46ZbHXONvAR8kBmZTysu591wYNNS21fza7HFCe4dF1z01jiDs9SxCFycQHQsQa7daZq
t4h7q9cmruHgsczyhjyhgV21eUF+tx2EaW2VRkXpdCJIOXWOwfwKqi6K3fIZ4f/Fplt1euMM2/4p
s9NvGGHRqSQZrCEDqiO5UmUmbxtDf83gu23HxmLBm8rDLK0bb35Hhbf1WQguUz8jqNRwMgRHWQdP
A6KjsBvkaRZ6NJmW2EsLbKplfOvaF29yr1AivvMkQZgainsT4N1mdFEociNJdipVb+gIgeoQmWuW
tn2p59ba1211WCbzOs/1W+UuO7SkaBeA/DHaUUAjvA83c7KNkPNTpgXrtSINfWpZsj6WY/A60TDl
1DO91q7K2kOn+s3yGHJqUB2cIAOYYY/3NQRCJog33bRuGeW5oBCmGnIue6QOyMk5xgvZWa77Oo43
aCyuZ6xiluY/BDLGYY/RJkbTxrFH4RCYSsz2m1zeClSfDuJ7i8xZ51ZHNtQxBOLYu0MjeegXeWmQ
zNyJJv85NbihdecJoJcTOva8Q5wbQqIL01i7dlRGHuZwQgW0m7P2MzCauwnpR9OSZ+IRtNUfqrw+
J5k+XSeGA3k4viH5p9j0owVw9MSVDUXnwOipyPnfFEeZIY9G5oFCdn/W3QoP7puj1lhmqErPJGG8
B3ut7TOTzX+XHiCRfi987Vm0bljM+RQ5+gAuT5gZ0cPOj7JSR00l146gL100DhuLu/om6xVKnhSs
WFwrYB4C2oUafbSP7aeWD5vWjAUfk35faL6/8wxO88wbQfcPyjoCR0ER5TUAKv3HuE1fW9QBeT/K
K0bG123XPY1LWYWTVatTy04mjGfnyUZFST7QuGwtK38bWvuhwUezr4cCjw8NpYU9f097+m0cZw8y
SHfUKubCUhMvaFJfqwINIl18EqLhqEJP5e/VSpQUy6SfCGj3okX6kmwb9428xXu9r52tIf1bkeew
zAhcxbfQ37BHYinuXhc2SJU8R7q4CGKuS5CPO8auLvDHgOCrLnnVXI4BjVCgA2k2ap9jrwL9NC17
uCdlRMA0qpu2YiEbTCpkJVKfSshtvOVZ/GwYyWPaeTUXFla//GvyhlmuQhFFl4xsJPof9s6suXEr
29J/xXGfuh9YQYwEO7r7AQcDZ5GalS8IjQCIGSBBEL++v8N0Xct03mRXuVxVjpuWJaVEigTOsM8e
1lqbyWlpZG4EyNwFZPcQMrU1EJ1UhHsxqMNNukXS+aBe58ijUFRxg7hBthiU9bio3rURteMa6Eha
KFBCgCKj2ZqUXn0I8uUoVokoaO2MJHM1cDrEob3ILMbCLEDkxS0CaQwpuqzd9Eg3VLYf3kpXdOtd
kJC4MdtgAaazySigDNS5vs9zr8zKyt6OD7A+RqUyVUFe2kZVpSgqdBltyGIUrLpXdLaENdx6R521
kUhghrU4oIRJondmGtmHxVmrHbMvESqMk+JI62uKeAfk3NX2SxYf7oNtPh3oIPOA58z6hqMNyLKd
DrWF2rLMu1yd458iMYWtcmroFkjd2uVAX4ByHE/pt3e7V8rhWOpYssYPdLvmaMkG9ASXgCJmkyYd
x8LykJCNn+lloLh0vU99ROJVmHkkYjpA60KSO8fTg4bn59I0IhW1RWofqKi0HsF8GwbLY6NpyPH0
pgjTQY1fp97vg+hlP04cpVPm7Shf6axEq4mekU9f5aPBbWw1dLcpEzeAC57WuRfldUhtksZyUmEn
OAakYjiWt6Ap6U2R1LT03Lsws2x1H05M5TAPa1rb1OOjVyqDzqH/XC0K2lwrirba4qplaj6rD/G7
Pk7cWG9n41ibtFk0R1AwNYO7rrHW7aEVump4e0udjVD9bPcU+fcgReK2+RLQtqtJs5eaHkVVGs3T
41M4ouFuftxoenhFRfERzNWiTKqJgdNmFobIwDQjVLGxiq3Q4qMN6TJy8sFhQW1grYG/LZs9+rEP
KOyjd5qac3RV7Z5A1GkbfEXVUnSG8xC4/bYMCbuU9Z6xFmBnSifYDqWb1M96iMDkicA9m0cXFgGo
D6IMlkg/8NLyCDR2pL40GVqfWwp9A1hTlrlsKVVau8xtNP1th6LUvpKaR+Q8aKfuKSlyP4VFnI7P
12sS3GTRa5kgbxXTjclWk1Hl6QGbPR85VAv3pAPZf2TSxvvxotpWm6jc+sUBrSXkHd2QBXY4xrfj
6jjvVeDODbJ5AblZW6dZUzncz612PKHhMNSENvT7OPZQnoxdEwm4TAH7UiazoR5s6mP83h+zG6U7
RA7tSj7GcXBtRfHzOK8fk9Es0dQaQGrvDTnS1cHoeqhm4O1V5XoAUxJvK71Xi8re9RU5jrQkNNiP
vQStZSqglP3C6KNJ6mIaDA/jZT4uoQHs0IvytjD26zhZw0jkyEU8vdt7TWHdA469U8dY5ZaWlfOg
H001lDnIPFHGyyKTQ0cDGTNStrGvDnGg1HKb7F0DZeioR7O51Uc3Yd7dbOP0Ecmn6CtR5gfO4z/U
IdCH/7pecPOMHNhPc9LdzU/P+dtPq/c2bj5XD05//zPqw1QBcBgUAigPjGlOpAPt+Bn1wUNUAan0
mNA+Jb+fysJfdd9GdAuxhiqScAjsy9YT/1k+oD8tnECpOkDtYaTDEfxbUB/qGZPLsHh3RAVUdagY
UIG1s+LBlvqzElsh8Q7FtKVZ6Mk1mM3h0cnomrbediSEI6uIZrRiRGhTI3JvOJ4DZMwOI0Ab9gG9
24zYUiEZFsXeEMHqewguOUjSwjiu1J1CWQBkb5WRFskGc2STv1hh272Y8B/RFY+qRICYITxR9Es0
0nMJKHlzcHFReIU3wfCO5M1/It+Nqc2P80NHz3XDZBMjQP/RKeZgsVVV3PnxAJUBe5wrU9Dp2g2h
yJjwVevjx75qpzq8+t3fsWWuyvf8Zle/v++Wz+X/lrvtFTJRHYfR7oTe+eWnq/a9Rjr3/See2Pzk
7fM3sJdFfv43v3qJ5v+eHg7fCwlP+tUP5Fbi3XGzf6+P1+/NPv36dj8/8//3wZ+xTbfHEsATU5rv
5KuFXNbnDUAPxO9tIIBSkqz+/gkmxfN/LrcZf1HgpNF2WddBPfHPv+6XMW0HgKWDNVXZR3Q0+6Xc
pml/YRfBeUQmEZgUFbW/FtsUqnc0DWSuDERR5KN/y2759WYZQUe2FIDl0FOtE6PzjMzZHDWU6mvU
e7sWp3O8a7q9a+WDeD1SwvpmVJvd+tO4rL+yXz93Nvs1FXGkAu6CkC4b8kAJN/RT155PC9jAf07M
NiIHBT7cqRV94DTq4KUFb+59/52oGP6K9jjSFNCeGBawGNwcbR+wRp83C7I26dba0QOrL49qqLhp
SfZyeINo6wCPkRQVLGA0LiSAzcVdHaKs5SDxl9Sp4mW1iZsWk33cJbEiAmUbTvYxbdn8IA8JeYqK
IBaZYa1cjQbozQcEQ7HTFEZys99ZBm6E1Wk7Z7A3U20x7uK0mkYQmUCbKOV+7BaDTCleO0wJgVVx
GIW+OeqRj7TVYVdUkzxuyPrlW6VJnQxdYACrukViHI3YTF+RfMuadUHgrbo7wLLJElene92XcTOv
474cPWfbrgAl3oejdWjEwbKkfPmaUvSIBQLFMAkNtQFk6wA6g1kr8LybnQGOApbcVbodBsui7xJt
TDCWwE+MAIyVRwdavCEbKyi4uwuDnpio0jRaenCUaGBC6es7Yt2JXNSvYdgq6VM+iHaaqA+03azm
3XFPm4cOtXIwQePgmClzK6o6pNANSNlkwfVE6dHjDVWzMY7OkI61PXQIxcr1zk8LWEpwmmIrQaWk
2pfF4bGKtodqaYSDPL+1aMp7IDFYGChP29tq2A7vR4cOLWwS+9CHgKnGAQxL1zqQy0IBc2gUZCPN
boAepn0MBjjmOCiIjsNhGDZAemkQOYjK0dVuV5kZbWcHWUUD4xL4IlA4lCUzyn00YzuW9MKJjFG/
Hu0qGthCqtlqo+wK5Ox+eB00gJUeQvop9Y17LIFAObCMD80zWgQFCczxDrHkDTcA+Mgpt+B0c8gM
elNXwiijArBPJXsCQapRaNdxPaJAmq2zeKBfBTvIuF6jxC1pM72vH6rwyCKq2uaYeWWtFgOHeURF
n/63Y4MMah2BfQf+lTj9ztxmkzYBfSM6su6hdxhl9SvuctO7uxIyh98PSy2839dZQfGPVxsS2R8p
eoVXcHlj6g9qkAEiZ6wLR823cMsqKD0J8cN4hGo1He4KWx+EFptlbMQT7dAAMRpWQMWR1aGsM0pa
4k4K6QxYTkZcezsoxqGcHRpE+leKSVudRdp2VTqPj22kEY8BHUc9TO8jnD9t1zSToKrkU9MOhTGV
XaGuzEEyJILsogP0JR36kwr6J0mGE9gMpCdiUpvl+7BI9WRCkeQYzhsTrIxoVKV+AYBi0JDDiLsp
Ggr6cFYOqDjI0JhKWj+rKeTtEFSskwY0vEXvC8DOoKwHZuZBnYHNtUvarPXRJ6MP7y6ISsVvmiFa
qbs99GFYhcdyoh4bU7ePZplkThCDiYTIEiHhvS8H+BZDo2oSL2v3Q3Got7Q0BCVhDr1wl+OMQDWg
F6E22CXjdTIux82kJL99m4C6D5e0Vu4s36jUvXITdjrL1x2kqb69L4qgMyfariuBPGh6Dgj+qcsH
6OWjW005amlaOXj3YdcPaO7RkLZCXRuyiD0046EpNPoylQvUI4fRdKBaaeWTCIjecqQBehH1Rgak
OwUqBXIuCmVyDGZzVwzpHKPQV9IzzHJwgHCTV/OkhyFBWHowWrfN9kbrwKgi35soUGZvWJUHQqLI
iPQ7qmikfqESpyFBgt6NMdFP6sgiEeTXsEK2PeURVVeug0jpLcJCqzsWXyJ4g6r6pFBvGbMuQWCS
HgudrIxzgGA6rH/S03SFsfaHt7DKESSxUH4NgqJ5aeEYxxotOI7tQD+80Zawyaof8HHcLgkG/75T
JIrXovnpf8zf39M4D//nT9MmJbj4VVwhX+CrlzQ2/zJWZUSBsh7OEm7Jf3pJUkxairZAzECOTrpC
f8Uk0YLQgoiBK6FYCHxIHbGGxrLR//mPgaL+RSXI0IcQLMAtISn9N7lJv1Zlk163qku/Gw4e2w4e
369diR6SctqhkOebbWYbLRmGSVzPLfUqy6a72jEzFORv0nwIXohaFZruuwnSSLgQ4MDpChHN8t6p
UgGumji8jEXbI6RA45dZbXlSckt3LV00pVM1N+0WQpA/CCZ1AhGI5PYiU2lxZDmR6Y22szqfaodF
YE4PkRvsKTE55s7PunkpuxR5QTuJj7cZeZhmifDIfXObvXXPxkf3nPsDfQXNK94+HfVpFlwQ65MA
tE/aS78doTOhNXo2hHUAxcO3Bm7z5fg+eii+VF9UUxgPw3d0kUcv9N0YvRRfii/7d06MJLH7FzD4
0U0mwsDbH9+PMY1BgUohE00Ze3LYzvfbVzOBeljRxGrZoFNDGrCY7mglE06M/VM6+KDeZ8tKX7dd
H47O9x3Ik77hL/otv7mlE0ztk69KvqPRgpBJP4wey3pjpZOhNTcGdyUUYNNe9R+DjfW4X2S3/X3y
pGF17eQJFlkFaqu3xxQY6R1Nchkpf1wMGh3AQ4Dlaa9+52WyCz67uf+iy7y0QM51WP8EC0S2Tf3e
mre0X4/8fz+r8A2jMEZqbWSgqQ0X6Fx8KVPSKqN3A20lciQ1IaelYqsZgg6PTnLcWe73d8Kldzsz
0r/z3VS5r87MA8wi5KdRy0Q19LQ6PpmHWu+LUG+pNwNY8tFGcHWxdbYOm16AcBKt6PkwBJBxL3RC
x7hgnuiR8f0LOIfJZin8oyCLdF/3D+7QBaoGKIEySZPCFrKNx6PYgV+ydxBlb63n7o2OMuqdCoCz
A/1EQ3sb3YdkVt6Mh+BeRdj7kKu1l3hG+UYLHIXf3mXv4QbKPqRe2d7vbrDSRjaN6O6GB9g3Nl+T
93aSwlE6/aCX9KWzZYy4BQ0ERs0euUlBIQIZFPqb2btAmLfhYvcB12RwN1hurw+AeSirzMJ1+NQ/
l5QgoC+sDg7CELqAE7FAsWdR36MyAih3gXyF+ajcN2+tn1wdHyhfONk1AUdqx9dQT3UDN9q+1Tyk
/SC9QO0o4DhsxSHy+qcteDhnAPD2gzZI4Uf5mr+Wr/XWhlPD/xr6R6u34Urj2KXgqnDBkGbuUpNC
lkgTvxiI2iDSsve0Hvqizgn1LVqh2NSl9zc7PyidmNB+Dso4/Zph+y+1Ui9P85l9/zHNf8ZpvmRN
ZOr88yn+j7Ymv6ZKnnwdid7HVzYsldS+tK2fjFnVdooVwZf0SzV8P6j6+tiBot2Nmn4yrsEIDDQ9
sb9vri+95Rk78x/xlso3TSYMJJN7Vcmhnh0RiaEm1VjLdZ98jOicRtw+9G60EpdUnC++0Zk7/He/
0Vm54+vEITNIUAJUgITn2SjGahHRCbXS4ZfSbxm0w8FGSALanb6dqLQr9RoQo5PRuCGihxDvDfoY
rQyTrnE1GSDXoJ8oOZxjNj1qUTlDinhIU5mUynYfVZ55xPLWq6oE1QmRkAMuSHKEI287VU+9YQKy
8PtrQjbL+M2h+vl2ziYob2AM1PFW98eayARZxWEHf57kgY1mPlyptBUhvAHYj8ii2LTGGj6Cluuq
NQdHAEI6BzOwzIGn2CMHjMulQ/eb2/Tz9Z3NK4166D+ZcX0oopfTQcyXAJxELiDTXlmP5gSp8kfY
6h/W1eGlXXZ+vYwv6JhemvLzBud/8ik3zs63f/aUyxV37uZ9mnHjzDAXUZYPVQkrrJ5R/Qlpvfjc
QEleXlKgvLS0jLNo4o9YWpfu9awc9Hff60kk9HxQRwrUM7oLyP/OrFbTQu/sD4nuPz4OxdVVaO/s
p6e7m5sLWYnT5Hzvfc7MCTxMsx3L9znOwuvdNBKVDazLDye76Us5rac6bjuCNaKdNnZn+wNfE0AT
bXy7RbnK7efnmeMOfHdm8ksFz7S0H2gTaOf2CqiePb7o1Evu3W9W2+eBObcvNa0ogdzqPnDG5Br7
F4Rivxl70ZpmeDBK4EJP6x6Ks8g35ay6qoekxQVZ9+BuNL1giy9cy0mr/ZNPQEfnP+xaLi2Y03n7
6Vr+3gXzzXP70/ifCvCf3seIQlKRGQum9XYcgrPmy5RDpvB1cLupCybvd47x2aY/bKtmOKyZ753T
vWadM75Kb8mpG6oD4JYO75x3pYYfZm8nWoyizi26wSigVE4V0JcUVbYLF3Rpx5wm4tMA/Mt3zMUZ
kxXnTxf8e2fsDILx1eH6vELOPOXG3I/htrNC0HMufNDWSEJOdBq3fmjI+9hZ7wx+9yo5M5d/+Cq5
OAhndvUfMQjfSiCORyqYFnL+5JO0M9OobSkQHxo6LzjOl8L+UnoHf/kF+oLz6G0d+z10bSjvjnX1
JDaNq9mTm5sVopL20ZnMj+Jx4kzutvbk+9uX+t237PUvF3XeoiGl2N+goAqd1R/ZyPiTCDI3ht15
0a3pw/VrwefxUzMr5sgp2LtHc1l7w03xsXvlmaUYTI5sffpM2/cD740+Dk+0URDjSSCqCaxQ17oL
CE42gbu5T4WyNt3jjHzJZIqojEDXYkoiTXQTOCX+zoYSS8JlZ/tr+JFeN4+89160bi8ap3Tf6zkq
fvrtmtTUwMV3fi+WgaOvd/b7QPjTxB+5yFo5pi3cJ1jRvHwirDfLeYfSa7uitmeNE3jRC0f1S+g3
HsBOnoyirHhdG0s7W6wtZ+Qa7nTMCTUSJddhOqntNh4412krKN9OdZ7ReGMR+8Eif4h5S9Mxrkcr
mS5T/OH0Yfuxm+29B1S6ZtzPayJeTWfxdHAeVpb9QHpLPKyvM+EjW79AzGV6cOhGafsPPAQBxDZm
M9eyebo2S2XuDarqNLdnq5vNBjFQm5abtunOG1d+PB5EYs/fuqvErr29qJ3G3TnzvXi7VzH9mb3n
cN+KN4O/y/ir2skXaGV6j/O9vUynwBwdDgjnIB6X8+20diqX7NBVtJjDz+TFSqf2oimsk8fq41jb
NMI9iONsu9hO6dl9EFR+7P0MVLfXrVXSh9vFcaZdybeVVwiunc97oOt8JPbb6snwYSTZz5OPvX1/
P9zEzhYaiG1Xi9SuGOPSbZzho/uUTHcuGqduMX1qnL0DkWt28EZLhnkgOnsa2j68I3uSi8mB+7uw
E34NtvnZLH7aCGdefLnvI1ORuxMtOTflTrmBpTct/Ni+WnZO7+WLg+usR35qK7OnZuoqMy7RO3qu
cC54fZcshRS5+nwk/FMsxaXxOTvo611V7br6ND5yUQXL0dXBXQ7sxq7EF8XpHYC7YvZ8XAhX89kD
uU31f72YzW42F4bnstE6c/N/GK0fRuu/p9E68x3/yE15yT6cuZV/pP1UJabiN1EoZS3TAJRKH7jz
ut1A3wV9VGCs5GFWO0Nfno+N23qtt3f3bu/1fM/uO6/zqD0J+dhxVnFK7k7PkxUp+dhRwMV+zqeK
p3jWrHdUoTiGp7oQS1wIJe7WGbjtZHTdTtrJQJgODo0Do8iJ8aiNDRUfVeo8e/n93umEaS/2jtu6
xqx1n0Nn7FiuPElNfzuFaXZz5BRtHcWjY4RA/cShTkPMjscA+dnBmq4QTbHvnjXxXPJ7GeLjNPjv
mbDWBafjdeKvr3Vnh2PU2teFWKh7O1mMV9Wr5vdiwUmb24v14uHJJCkQ2ZMU9+Ee1q/dn05tjum3
+b2Br0A+Y2TjAR6FYW/29pscmw95QTcfHN88fuBx6VS8vb1RDZ2JrZt4oZf6CDo74MO8vVe6clgi
p7mrnKNneplT+tIpsMTISf3vn9vM54W5PnPlY8RK8xBhEB8xY2fP6KFByqeceY2jXM7kHOwgjq2c
Rn12cMtpPrX8cto5R1fzhpQeVZIoJV547BqT1EMo1dvyU05+PXNhHzLh8Ma8iOmXv6v8yBuQzNh6
sduIlMd5tleI2O0nmZ/waDeBNTuyy7EzvMoKXJqhh4qjnXjV4vgIcJP/9SvFr92D10x79+jg6Qeu
aqte5yLXjDdd4oNxM3woXFXsBtyGyefRxXtzYNt6lYsI+bxytSvTVzxgdzzSepCEBH9J4rhmgSVe
4e2EOimFyMHTuNHErm6H036lbYpFNVUXO19ELrosggSw3XM5yiyfxLaNe+5Wfu5lrocqyWq3GnpD
J5/xSsuNA9FIRLOMvyrmFktYup47ZyiQ62DIEba4R3zESd3C6XjFlmoyXcCFzjpG54ihmJN3wgFV
/cK1XJPPETeE0y43D4mByWgxXsTeZCxa27w9Xu09O56GUxHZWz+6tHwumoqzqOyHqfjTmgoaE33f
VJwHu8FeHySxhalovQZD0bim32LwOy/YdD8fDAF7ScVGyEeMx8CX9kFxhu6RHRj4Q3EEJZE7Wy/z
B+IV1Q65aN0p6g3FY0M4sHdgezvIrPOB6I1I/ZmTL3fLw9R87FjPug0lW/Sz4xWwA4ddEbq5p+E9
E1+we4+C4j8vqV8N7ZX6GF3DbJ+Npzt/57P5PM0HfTWNVsWUor6wTjsHa3cJhjK6cHye9zet261F
j5ta9yF0nnY0QG7XWh6EPB7hs732HuIYHIu9ZzyiEINV0rGQmiPtpPwwBV02xN4H/c/oNYIGIk7j
b72IcQv5d4ilpMONEzgd30O38MNZ7KZe41e+8iJtb4JlzbGvW6fwoxv5dxnoFPnceAOzHOMEjn7J
32F7lRf5Cspk61X8feQwN24mAmfAgLfzzJfP+vrM5l0+o+Aj8uTXcAZneaZMKp/vvGPsVqLxM647
Zl5SrxIpX1H65zNzS49r4h4REXJSb88VSKuPACD3kfl8LjNf3o/MXISzrdNPCnk9nvzOdXInBc+S
73z6vJLnhPw7jO2qnWSYXGl2RzgQIxIKsVgn0wyfYQH7E/8B5bCNMWum6fX2Gu3xKeabs3W3am6V
GV0MPMsnYXNycjoie+nMGHwozt5Hw4n5iUTCKbd3OTGw3+hd+MXJRhfObtW7WHchTxeV+Qoncj12
zMGQXRK4pUDrRgydwN5eG0KhoJA46J6vYy/xIjdyne0mwjkZOID2WTKgQDkQ6HHsHiepH3KkHT3Y
azy288gkSIcCeS/2oDyqI1/mKSzWF52R3fz66ChiYXnlB1JgZBGiZYDTAMdiTW13Fjo3BagfPyXL
k/vW9daPHY75gHMtEDglaEgKt2bkaOwhKMnAyhSFGCxHviHGfjVtFs1i5N8sK47KmmNseeAMVbnw
WiTOo+IZ3HTDANGbgGUv91fgxoCfEk8TIUCo+WQOCdq+l3eIQoC8ZC7fmewn1HM5chE3Zd8fndrd
OwWprdIdbcZcwdgfuzZHX2vbI7IGvbibBJzz+GUTUuHTZoqe20Lx1Uf91XxFru01ZGU2TrKwFu1k
SlyNUokMtG1V4H5l9pxUjrPsvUevdQdLphbPM/RBqa0HM8gmrvjIsQ8fH6nYvFFOFzd3q+etfXd3
sN/w+gImTOwn2ztz5cylt6fYvX0tUyyNfSvfpeIfyEoLCB72iHSP9PXux5PaIQ3iyGVWuYfJeB0y
wxYjVeFPH1lackoNx+LptUe+yUfZal4wMdIWytEKmJqKdXC0Y4e6EF7PAuAV6b2Dp82iyYyZlO54
wfAfhFxMVMtZQoFAr5B/b/mDFOPauxV+phj5xXTkKwycNjMfB6SG6PvAglqpDlpgDMxCRBOZ3rPd
se9qbnYVXn0UboITEbD2cz7AtXEL0lBr/HbMFKL+6ka8zOBCysI4wV/OC3mfIpLzlI5eWnHZdg11
klO2rnLVU0wiN6z0UOWmoIJyik+6Rxl7yA1drDh8vHCiuobXO/Wt4SmOLpSFgoHdr8L5iJ93U5gV
KBRMdCH3rimW0k01FqX3gqrfHVbMya9OnipWTdoxPFYv95LZ3q+wd3ivm+Pd3q9vUme/bHzFxtrx
PCyhr8wLHzuNZd5igQvOKmnr8HzJbSKif/ogzBgjgXbVbdQb9SZe7J+UlbFMFuHUWLUPhY+GHn81
dmWKlMzqekxsIG2htMOKzbVJK8vJkPiIF2P5Bhyp8rUH/ESfLbsmYtLxYVk2k9Cz2GRylmSCEd96
jliBiO4PHs8indvyN4d1K8xpN8cy++lN6Mqr3E1I2Dok7nYuHmx+FzroPXrkpR8OD8i9OBV+Z4x9
S3h9VoG79S3My5ZNfOTQRkDOe66FwK2uWZ7MEzMY+c1LSlBTOuqGOI79L0Ogra9MyYayCkmXSu+W
74h3MtM1qVZ5dErTLLPr8l+kGTnyK4A8NclYolMWIj6DH18dyXEOeMXcpxUMr3L6cLcY7YoFLA/l
PYMRsaoV8uOo+eJUH52xfyDcKj9WYCG90UImaUcnMxbiu/OQg1QVXwk3POmJ70mxdoya/PPO7YkV
xsQcmi23sNyuYwz2mDA1ZETgnzFm2jp7wMxN0WsknGGuWAkZpk0GvASeIEZlAWPH68twZz8d2gIL
znYanY6i08hMkJxyRk+H+WAasZlPH146a/2dGE/z1RCwZH7fzowl0yWT7nb0PNhwkLvBjUlxgKW0
ChxryudpKdKiQXw9UDu7fKBPLJeFoM7KcjQ+5eGa3AXTwTUH8zy7ayfdXB7McsHJV6DtM68onQqc
Ei934okMBns20QuRdzNtoD/ENucQH3I2thht1Vuo3sh9lQs5xik4+BEhIE4HQ5At+uX+qvQnsZcL
kb7vSVRbzO6eQkjF/I0dxKTFzo/QK7PFG+uYAZKjrV9HvlzVMkKuHuRocyoS7LDWb+UxNLiVz5W/
tUQzkf82pltfvZYnp4wGI58wimiQZwuW3QWH8GKMrZ8lf3/E2D9i7H22LlBhaGixcSmcOEvX0+h8
16cHsnFbnF9p3BucvGdpJtXlJVCmeTF4kVfzqZ7+I3j5Ebz8CF5+BC8/gpfufyE1sv4apHyWvJAZ
0O+FLmeVHYUOteFYmm+gBuSkpz6ChOICCfDSe5wBhP6u97gchJ2VCn4EYT+CsB9BGH7XjyDsXx+E
XfSizwpVv8uLHl2wx+cUDdouJ9kYDR6K4/qp7lFOZeE8X2hXsrAqkWPUH22SFVR3jVMNsSQ2HZE3
7h3dValjoHPs9uRhZH77a9YInJ7lvL7LvGwi3ouxPXx76Gekt+FLuoZ/IG2wJ4nTAXosHFRqSC/L
RPUpNUwqYi7j40u4r4t3eob7+vPe6cXy16mS/iky+m9a/pJdGr/h8NAkDN2y4ZA2jmfx6qFuVUVt
d3Lxk60jXydzbvf3b/dH8UJStQD8cM8vSods+hyY4IGvmkyty3wfeahp77xc9/ZVxVMbQVL9dmBf
ASWY5Vf5VeNba3To19qKDrkb/bZ0SxLa9O52RpSrGlJL9nq9fk0pFa7Jaqb2mlQUip+z4RRM6qz3
K8cg1b/3CrKjkYf0/PQImLVyJCSkI7iOPJu/RtR49pTao83Hx01k31AG4FoHzlvsbD6oASBKzi8A
EIDzuJewzYE3v5+T+F7QpU28vW0F2A9q+WT/72vnntIGeUFD3jAQTlAhyP4wIjwi735zz1icxohX
3nl84RkSVLB5+z7Y49tZ9E8zcxbbp/QYThDMpekthYmRPafkI77Q3dYp7MeR7d1CxHlATd6+7uzb
E5fdB7xsuwsb/MsCBM0dHBk3tAMHTTVblu1aiiteTvGKZiwUJriXLTnX+zegNsfTqH2Afdm6H8cL
cNNTCfU3TvWnOzlzqjuNPvGdSj3A/FI+Bu/ArP3DDCHiZ3Mz3Kibbt24CCV3kaMCsTTFkH7kihj0
9mhp3UAO1FUkQySbpnspXk2KfDQdFoOtaAIYXgLioLox3fZgt0/fnwFNZvq+d91njvp434zaMmBv
HFdKTJ32XZZAM/GqUDNyQjteIq91l3mZl7oDJ7lJbqKlasvKXUxFSOa0JT74+9d0Ith975rO3Ppd
HepaUsraChUqXVCJohSiebuFBY5L1vMAxNjN5IQ1EbTM2iluARJIeTh4M7BLMKaobFIFbE5FGY01
v+VSwcRQIzpQwkyX1IzwmnLfeIKiemEpoAV0YUzl45/sMvpjw1GMpjb2pvUsrlcWaakbLCXkB3Fw
/v21PpQDXDq44bWEL7VU4oJ7aj/g0XZXEo3W3KV8l+VtWWQOKD/LcrqEM8nytwTZy/VOzxmq76hR
uaHuaJvwth7PK92pNDsn8XycbIFfN1QwGydedGTpns2r3p1IyA/dRjnuKfwyixaF04a6X+udymkk
oeUVp9PuBEsaOwn4Nf1K4hVaV5vR1kXkFIo/Sv8wf3sL3I+Pu8V75l+vac2T5zb7DxtFU3AbW3Ww
bz7GDs0ayI1/zXnLc1/WZQ5kvqlbUyjYT+TPsgokc+WUF0mu16d6MiXb37m81DNB1r2ex8FRY8ln
9vCEQYCvO5HDe7jTJpUtq2exHQl6NgkM72yGxbgpxdEuxd3Qvsucu7sbWgd5pzvEJm7e3nK4d9JG
fn8ffNtD/MWmnAian9YRLeXjVttzodV1eqWbeF0gzfzWLyQKzEc82+kX6sOFN710Wp4YgZ/e9cdp
+c86LS+uh7OqzT9kPVwyxuqZ8/Sv2y2XzO4JGfhp4f4wu/9eZvfMQ/o3O9UvOUonoYhPq+uf4Shd
cjpl5/rPjsa/i9N5ye1Xzxykf1+3f/Qt/RZrhPA5imKIoWtn1tGgdxOiI7h61uZLC3Lnqugm06v8
plkqE0DezjtICje135NliCcH9sDZ3wGjF/EM92KSzcD22IB9CO9eO2H4DVgyNKt80+uXBZmYrQ1Q
r10mJ1xFLiTLILob43nTzDHalD7Ni7aburI3KZEeZM0LruzF2zuLz/5kt2d+s5BtDemHOjSh8p5L
AFr0f4l30sEaHkV+uwcioz+MnEcJ3ZJY2M7BGRf1LeEHAUgySebmCStaif1S4kC3nqSJ0OHGpGeZ
vR8BtAK3J8kDzvYKkJWXLceE/BJytKdCLgGXQHkEEtR87fwQBgHt3A6mbyjeeO9+35G7eHNn3sKf
6uZk4+ffhq2fZu5s3x2HSZjTigq9jhHJjvnmnrzG/SNxNNi7IVkQ31/rZFxaccpOrv31poQuowji
kQvhhDy2fhOsfrqSsy1SBSgZpQZXcuVNZzffn8OLt3l2Zv6Bt3kmXv+VT2t9us+zRIGhFbG5r0nV
VK7EkiarniSNhyC9/SKTLy/TlWo/Py18Gkti3aYrUjao0/DI1QtgR55WCHJoMq1wdL9ofjPVvWyt
LsyJObcm2Q0NTYvJ90dPXtH3ZubsdOyD8aiwOq4YbVtvTkLv+y+vfzPM/zQiZ6fYLin0Qh1hPeox
YlC0cBTJ/YskkykLXQz5noPANCYSoSmR6KmjTDxlLmHjMoKPvMi5blD9/6hh5ZOxOCw0oWAcAlsT
6XXv1jbgNLs9uMH19y/8wriMz+PfzhwOop5xyTZPUMc2lwLsb58avwzM+CwFX1YdOvsVbzDfwSLu
QYWiliUKcnukUAf2rVwZPbH3C3lVb2r7MNnoXG0b3ktPdu+d/9/XaN3c1fYTbcHs2uYqIbTJDGFE
FD6r7WvOQghON+TxPob2EFjex4XZ1eQofGf1jFUe/+TvDRDGR2mcm8CqHLn4x7H9WJEAltniL0v5
GzrBSzgrB/zOXTzJyRv4te18f7Iu7bvxmRn/99934zPb/Lfuu0vL98zg7v/hy/fM6P45l++Zuf6j
lu+F03F8ZoP/ptPxkgE+ZbI+bdF/GwP8TcE8i7ZTOn2XNJQfzyxwngyUxjAPuv8SQU9q/ALhHpKN
D9g6cYOLcoe9c+BSyCLVBeaCMpQG47eG7Zc3P7POab+jG4fWwa/NRPX/2PvW3rpxLNu/0pjvqktS
1INfBrjSefgcvxLbiRN/ERzHlkTqSUqipF8/S071tH3s6zNpFNAzuINqNCqVOBTJzf1ce68LiY6i
Gb2w0/r8ebLXZbkGezjA9gucX6CZasSwKeA8rz00Qv041depjkLQQUoYcgCv0dO1aHjM1AAR3yr5
Dkj65uKCYB9s9SSxi2EbnhKUf8HZja6ceuXG1yAqWU27cbu0Gkkk7MFpdQLahyhFFwmKNEuiVa7Z
CdgnkGWV6xIQa/wmuj8YHGi2Iiu2ul/86Ba/8bGyxdzNI4dzoPWnNscUygQ3swrQST2hmWbR+Kc1
TM8Et3L5JYHqP78jz900S28Nuo3xX4Lo29+rWEsX9ojecnez2AhQP6M34E7gJ0FJjrP+1Ymz9CMu
f9tdG+H3fv2TfVr+DOYHIyi8QQsYQPwLzL9BMQMlwzVDcTCM0G0Yj2jvWqrsGLm1/Bpwf3QkoS08
QMcAKC3QYGHxU+idqiKx/YXep3sKAzViHs3HR/b/sE//EKcD+1SmtOxrBXEiiJLa6Eca7dr46iaF
qwfX0ETVarP8h0VGynW1u7u7nVa3bozJdQ2cnvv7n5hgAxsuo5+fn/Y5pL6JMwhDuTp2t0cF/8Au
/f8k+O+OjXqpkQ6MaquTamhK3OKzO79kKpZ/lktb3De5udndoIcIvURoIH92+nPc782PHy0cs89P
X79i9MDjY4jZTwrxcLJbPDz0057tn56e0Et4fRI/OSjHLpe7Z9HynuNrtOjlaNFp0IdXbdHgttRr
5f46W0/REZ13dHcHFv1/1u6OK60DW/+/Suuo0jpwS/5lSuuop3AQY/6lnsK7jjYIASkIbShzn5MT
L9yrJAET0jTCFsJKGTz3FCE8rFUNlbC/9zckKvZHdPS7I2fDF0sebDdnDsjAGJbMAvpzJCGmUoQa
BCzdD56h/XSgw7aUVK+UKstNNWNGKqcYNcpVJAj/Zi0G7bdlZWKHNJ/Kgf1osjYeqklvPRDHRcIO
5NgXv+sw/OOL+YErV0qlvMRAcWISyYA+XEBysrjZgYv2HPnBDo29Jw3GgHy5X0AJ+4sU8/mPWODn
LP8bh+7FJxw4dKUO+ORzfAIC60VFX6XrpVFuGWdXRMtYmKVvMAVO6DO8q+unAliIj30AtnhFH33B
gddUjr1R4M7j2/MlOv75+XwZiHi5wUy/bplq82Uvo89Hljx27odux19/7s+TzD/a9YE/YZq+A/E3
dk03LTw54MLaGLkvpDpawAra7Yz3sgxGwCSfIbKrC/TxLa5hGX2ugCbIVwBITCe4ksX79ZD2R5YD
IKWnrx+f1Pu67oV4HJj2MRwch1X4zK+w1j8WDxNeGdxOpDQWl/bbajvEmEfURJ+WIYsPHIOFlrGN
2wu9xCFLY/fJyc3iCSyfbpd8TIxG9K9fn66fPv7So4K83PkLhfPXC/LRKz2wpP+iKz2mJhfWspcH
9a9Xk8de64FeL1PlWtVABsvo/NPZycdyc+QvP8Q2/95f/kw08cErf8ZHvBBKOboeSSxMEl6LwQOm
GFOCwSQxSE5vu+hs6YLP4+KiBqSqx8gxzNfAuK8musBwhgXx9HOpOHxff7zjY2/6EPn7r3vT9IgT
cThE/q9wIo5Yo+fDe3Fjf4E1OiokBzq2nHM/aPQiJCTGKDFQaW7gLcECmHgZfbvYBCe6G1eI+bce
QHQTEiBqk1wAi7gFlvEavfnxEc/k6DcdatP/Dt90oF//yse0kHb/ox8OrN0vecAPfvnv/7c3nb4v
8vvqb1GvH+/7v9VPf7vuwAZuuvzB/I8gBIdO/T/Pu8SuF2ryP9m/L+5LEImf3/+8T+/Nw71+zQqO
H/rFd+mRP8DgzvwgIISC83KZsG0fTQdSTVB/h4HLA04ZJcJdGrRfEF7iz4L/OwCdNaiSF0v0d8ZL
5v3hE7BdAx4R+qHvsd8iBl+cqRdqGFRtQrDlE3xM2/ZBovna5IVN0oc0y5BeyIpxN4egheUgoz3i
yR5oK4q/H5vh+GifiWXPB6tw0IWPRlbx4LWnGWm/DP1w23vjuhYFWGo4+Jtf3MKnXxt42Yt5uC0s
BeZxwXHe1PNocPBIR7ecEpmObdwJn1yCljfZisA60W+ugv4GkI77hCHXjD6SgwhBqrS0k5wwrodk
GEdEDNty4/JPH6+yXMHLK+KMBsIlrhcKdPGDXe/14UlHhQUIxA0oo0cez1pHXZluFM/P8tDcjFI+
9GOhj2ztwPhTzpjgDJIbcBCuu/zACZ/mNO2scTCSDGTfK9r73SZoJmftOWw6q0nQHJGQRZO/3qTr
Co6VXAI+V+B+Xm8ymCaShH7bgYAq+BYkNdDKzVTHHDCgIyu9EQ3mcuKBopnT0PVJcLCzZNI1k3Ls
wJCejftp5mgCaPrin1iFeQjvwUjPXEoP3tWgrPTzsO/irM1atZdTm2Bkj2jNeGShN0+LuR6IvBjx
cVkeO5R0ycWQzpnAALwCjOW9VWorhtqLQ/AdbxqnZk+m68qTj0XyndvyBPjDFnotKCP34LZIkPhz
3YO3vGO8Aqst2O01586mahtxRBAPr0uQEA8sDKnHwIQtDqUf8DC/t63rxtKmclvXobtLQMt+ZJUD
cUcWBhoKsr7QCIOlhh685LYtSCrYrOIpaABISnNMAy3OytsyofSIanpnKY4HHfDAB2WmKw50oTeT
qhnHpohJP526mfBwXyLYFw3DrDqVFUeu6r3lmA/KMHAbQToOH3JrLA/bHoScDGOAzZqEVZVHQwbO
9aEYHBr3vEADzcficXBnOE3mA/pFKKBf3A348k0vPEW38qUJwZ0RB9Z3dg0X16r1zG9vjOEAA8px
iJ54c2UZTVvjGbTwBKM1u5SUfAf2drnOkhbjrqyrjzy09za1KCY/gI4iMM2vN8XDRd2X6B3Cc883
fQCamEKkzj+xK/Co+sHCfAGhP4joKrfIp4aGMh5VXURJ5RSrWjPAIrrSxKRTdP3bVwULBlHEfXmL
w/F6VwF3+hmPWYF8rZSgleMYa0ab8YjMvz07XBHcC/xv8QOeCwkvBEJMdTF4kw9eoyb3V91gkGrs
Tb35eC8HWgliB1mDqyHgHlGxUIG/ErvOFyYP5wkTP3WWRgz/ujbpLKPOdY9hcd5bChSKYDLnAkye
5HApRtNgtkERjzO4QwFnGa8NFWCKYpO8//1d4eSCcHlNLuj/Xu+qn4e+aGaBoNdPb5o+GU+HnPVR
M9lj0MZ3bikAJzsJYU0ge4deWkJol/dpVsIypoGKBr/HsMO8Dv6JDUGrL/yTnrts6/WGMrcObGeK
MvalY85nh8z0gvVtkl6QSjT7j0/vvT2B5ZIEMPSc42G9XsxKEBLrQJUxKQwq/0U+nJM6DXe/vUro
U1DVuFC0FG7061VKh1hvwhONrW70Wpr5O5+K4Ih4v7MVIKFdD/4zJJ0fZkzygcosoVjE6atinVea
X6Zda88/3so7kv1qlYPbYU2q8qrUJTjsbXYSNgV42bu2XxfMBte/uxSH+8BYSHgIiTvM8XvWGad2
cMHeaGF6I5hCtVLMk7dF2DtHbujttrhPoeAYoT7CrUNSIaGUQv2DgOvGk/xUBUF11tkUbaRQV7+t
7LjPF9sE9iI4LeTgBG3CnHqqsVQNvbr29OREitFjBF6L4L5wmKHsuO+50Nsu8xDDuQceSyUDW4RV
ALx62qTDOevr+luRqrA7HcLUbWLFnCI8IoFv10T44SNW9OD4hdAUr8XcIqxitk5B0kxdN0oU0StH
ed6qMAyuuqvpET+CLu/m9Sa9RRNRPxAhRSRysGCN26FZ3WIMZS8SEwduI9KtLxoDdiIxhV8d6wu1
9aEPdTQNnZnWk2zId2Ya862j4eDHiexTFjcVS0zki6y/5L0onYj6aiy2vMmNs8G0a/905m5697vi
7SHOEOES9BIUCg4+XkuTptSFObJz2VRRMQ8GGIx2Tn44RVJ4R6TurYDjLSG6psES1fwqZr8wsUYX
DWhn4OdZGXTTpgQz7RfN207HOhRedmS1dySBEk7CgKM9g8CbfS0JLMll3peL/SOkryNlmxBQ/6FQ
AOCP1YR50k2tP398nsvfeSAMlGA1D9oigNC7r9ckKahqHQWiWiPIJu/9x2kmZaxItsrbRkWc2+uP
F3xvk3i+AWPwWAjCuNcL9oQb47Swh7kdnahP3Vsx5udtkSexKrz8iLC/c4E4TSSJgpCLAOrw9Wpu
MbiBo3kZpwhTctC2m+bGmVq1kzx3j1DLvrfWYg89vB/XR3j/eq2w8bSdLNhsvdCM68yvndNySOW+
KM28/vgQ37m1IGRLEMxAOk2fwYYv5LIC6YQfJqaKZ9FgBnKrgi/gMSbrmod0jehRrotpSo8Ysbc3
FyKh5iNnghe4PL7X+6tD1s95TvAYfGPOzVxijDSxdCdyCfQd5Xzzu5sMxeJcYKfC5+GhYnSYk7ZZ
CB+tt6PdhkOdy6jPdX9WZJbsQaY8fnJYe4yk+O0thhAUxj3moc2GeAeP0PCJ10GPVbWdi+3cwpK1
qi3joiuOCWeIA3v99qDAXBT74eMwRg8P1JUiKIYKyEbJqh4zMyZefmqFJlXkVnP1tZhVca1MO2dR
PvV9fUTbvJUhZBogrwSbXRJEBxstchjDvFEVSGJ0d14XpRe3HEnLSMxWXjheIW8Sr/SOOflvHC6O
XJQfenj/BDFmeKDA1dBOU1VLmDtRit0YpsWZcLNjSL/3VoES5S4CPkaCQ7U2DzObSJsjQC+9ZhUo
rWORhv0RCX0jK8h54SEsJyg8CmP6+kV04CQbqAfnkeopWy8eWUSnDteV2fmfWQrpFASLviDsGQv6
4sUXc6+70utLbMj6J8zvMGyCTOWaSGfcfvzu3jk7eFgezBDnUC9vSlI0D4OcjWU8Nk4QlQTaZpXo
ov7NdPJzxpAx5Icg/kh3HfohlpleltWMyMjYJo1IkhV3fuj00+rj/bwR9OWWkDtBoAetDDfr9S2l
zqiNl3plLFoG+nYTJgPoHxuBufsjdXZj7TDwLLKpOfLA3j1H6D0fvZYBEkEH8YtypSd9kMPH2hPt
XieOvPeUy/J/apkQYTqiSwFBPNienqUOfAsuJt/tMY+5yQfQDiAfdkQsntN1r9QVztElFI8pCFEn
ebOfQNV1P+O+uI7SEEP3s/SmyDRQNF6xq4l70uTI3lSWAXMd9ttAVOzII3jvRF98QXCgO0QxmqD3
KSLC3vGHOOz96rbns3f1scAcW+bA0PkmHyeDxxUP7jielyL84pb1cCQn9f4ii/oIfAjnM5juxYNm
wzA7Nll8rSlVehOSFDN0SkeQI9f2nvQj++Bz+HZIVB4amUrng+pbVsaebP3I8pFeGc4s0lLw+HhU
B21yRrPqWJTx7vYwwgpKEd4eks2vpXLqvVqQGsvyOa8wsn6W822R9u4R9/U9Dey6yK8gXw8/yD0I
C/1hcpCyhH+XEA8k0/XEN1PQIc/CrZscnZuEb379APCYKR7ykjxHZH3gurK854P1sCensV0011mT
x26u699/0VgHTiSieBcJ9DchvNvQntdQWO4cKvQuDDzdeqPOj/hzb88OobtPBYFOZORNY0dQj7xh
PB0gCVMfydlMqyELRBTSujyioxYV+/rk4FIxSB+Kh0gj8oOTAzJzcHzEknFmy2Qja6fdNnoqL8F6
Wp+oqjRHElTP7OqvFgwQvnPfp/Dglhzfge6VXuNNzOnHWEqm5GVTFF59XyD+1wiphe4+Z15Dbqug
E2DlaIKCfQ3k1Ac7+AxOc/2xOnlzzkFI4KejlolcCeogB09BV0xmTT2MsQpaZ5MHpNwSZDM+Z25w
zKOEmBycdIjnxhE6ovINu8oPneakraqkS/IgLurKgaacKmcQl8HEuflWuQ2R4NwIbdv70cwdntgY
oe88X+ohC7sth+mQcYE87E2rRpXfy8loMBOUaW0iM9feRYFI68pDUdHbq5GMJtKNpeDY0YH7jUvV
+adjWwrg9rTrjzHTY5t+cWCfnssjue2QAJ3h7rlr1vGhSyM+1swNo9KvCK5GjKy3F3mNfN9VIkbe
ybjrxyT5WpJCnJgy46OKUqny5AcXRe+Xa1ip0DYRmYM8zCJWT66UUU6Dxv2RsKkMpnjy4WR8njLl
BGjrTB1aAB4c6hIpOKEDU57WKoUQ9B31JeiFi9R1z00uEwfQYd9kmIaFaWnBWTmoJC3WQuhyxGQE
z6vmNA7l3Mufo+ck4z7wwgJsMZU7jQ9umJY5UnxZa71IVuOQA5Bs7IjmATKX8tYd3YyjwSafEv8q
GGohdjrRlfep7q0INu3ku2bX4YJZ3E21oGu/4WivjlJegdje1kK2Wz71vrhQczGJ2JphbM4S1bbT
pZ114Xxx0pKZ02To9HATTrULLqackv2QZhXG7Y3zXD22LJkeZd077MztbVnFYQZg0L4N3GI+97mS
esd0ZftdmtYJRnJZUfnfpJ9RL4Ya9DFvM03SnxxOVYjGi1Rx9MW0vEpPXTumebpCNjDLbx2eJSxK
oZTRX8S5nh6qyUU5P3Jpksk7vDYFJq7Wq5LrJClCf0+9Jgw2RrGRfS9Hmsu1W1Xavx91RooKKZC8
RD/X1LE2XavKhBglmOmRXKVZ1ycRd7TxLyvFWrsu55ZgP7YST5oJ9qjrwtiIBH6Znrg9yTDLq22C
bG1VkPANbRrnUrhI/kWNsfl44/Y6oTHGZXjlik2Dpx/bPCHfXTczQVT4+LZoZg0mus1tXrUbrSp7
Ria/BD0ls2S+1c7QApuq8x79YokNuhjNRz6NqFb5N6YZBulRU3tgJvSSvl31yDL28ZilNehAeEUg
27MKwGpGRveBDmVZRZ6YnSoWqI+Bw0OMMoQc1vLSdJI+EGZUvqqHaXa3VjnjjUiqUO880luzzlhA
wFXDTc1jZSrPX5VF03qbqiHsMZVuJ1dhyoJhOyMQBwU1nUe7SazqvgeydPl5OoVYeJp9H+SjkFnQ
g6bOVK+1qulNY3mGzjFeC8wQbDzEXDpTjdqHyUSmDbdV+mBrhClrVjIXc+2o390Fs/S6LzmcYQx0
TR2LiFf58IKQAW6vTVWT6TxQKevi1mZjhuTr3Akv0kMbqIumJonZVJ7ypqgow4ysBmcok/OsSUIw
ZSXglN/Ltk95nObSvZmVM2e3wJdVuAwp5RSVeYXSuuwo/wLFn902YkyuoLuZWlfG9+UXp2oqqJuw
JRizBp35pAnvvntDqcdTJA3kdzGYvDydiO3BRW1aH51yEv79ivSqfCQsoV+yAZXqCCWszkZeygZn
iyx6m8Z2TGr/bqiHnHwe65Ka27KZyBXRTndJZ4rkkXUEn0+hh6rLYfb6YueUjahPvESrOUYuqL1u
ukEVcV064dMwJQIjOLuxb7dC9iw/azJKvjsZ8dJtM8kCE9j6IX10LaVN1IdG2F0pWg+0O5VsnCiD
xxhuaN5KeZZWVtA9t8S79TNi/MjpOfsmCQL2EP5+5rR47GOY76eUhKd0msr5rOmzCqSkXq2cdWhT
t479JLMg3UymzLeRrQ1oexInoyvVmnKIiJp5uC5Da/sfCer57bkp66CL3D4b3DV0SQAId1BOY2wc
OX8uZqTU7jQx5C70k1R9AdpJ0dPCOD4/mXgGld+mnmti0dMO/Li9ctQWumRgmzI0DUujKZkxoDJ1
8smLjTuW6beCjupHM7Ts1i/qMMEkRqcEDsItKHRDDhug12Nvhxb5GDdtrxKnMOVNoVwtblPV5Ok2
KPBco7FGKBKVtcuuXDYT8F/JhMtTmgi3jRAVleCsIzaRq6D1NGbhYXBosqp0LavLFN1rxa1fFS7b
KlGE81mQAjH2JeuaGpMVmgZWUmVDUa4U6oQhBFFqEBRl2mZRN0gHhMITpPy7U/SZH8tu6PfcSUe7
4zMuby3CnJg1EDkqiYSoJ3VSleNcP2mU+yfETEN5b7MgeGyFH+qHUVkK7NMALME6d2pFI8wSaOEk
NKXvfYXaKFwd9UlBxGdoK2NO6tJNx32DN+rG+dTJBEm5sSNjxNJCJ7es9dv82gl7QiHsoT+tcjKG
ersU+ocrRXmTXZfLDM8drWkDkS7DnpfrcAiq8iYkcy2yyGRhDymZZV6f68xatTeNFsVJmnIBTN0c
8imJcsQz+rZyOtmB1aWbSzFEanbpcNcJlPXvvS416VWORkHz4I7hiCeUJ5l30ZZp+MjrZICxJ6Lz
9jlwG3lUSTrNu8kfHExCqqGWt4nfKQXIgB/ihOOqHvP2KzyjFmLcONUQnIx+QfkNVxOhl7pELvHW
75VJr0ecdL+dhtYWl5rPLZh/uzIbtjKd3CwO3b64tT7j09U0uJWzwvZl+wPl1i6NhZp4v/Ny1pId
ccLZxnXVByOySoG790w+mW9NNiMnx6gsMXMD5fhTSWYbnlSBRPJ8pKJCP4cZKHp5VEGGEz0NzF3R
MKfNpZm0hQpqLO48NqCphh3JSF85d2WpHLulWZvajUOwwhlnuQ02iCsLeq5oXo3x2I2lH7UDkWwD
HIqsojKd2fgpNY5iXwffdS5a3dfB2YB6bvfQCDLYC55ONbItgeLUXGcMAJKoNJZ1m84JGvopqKQM
t6Tj4t7pCDFfA6DXK8DjGsGKaOyd3lvDPCEj6jiy5k6sEn8iddTZLCT3TTpZ51tbpzlM6VROX579
9t/C2p7nD7o29VN3iKp9CdD998vmsbru9ONjd37fHP7JZb2Hupl0DhcEWN4/119Qr69+sa66vJs+
9496uno0QNW8xMf+V3/zTxztzdQAR/tQ91W3/G1pXlevoLQLsv0j/C3K6t3jm5/4Bb7l3h+AxgFk
sOS1kN4iCPb+BN96f6D/boFTuPh/RK6Ixv8TfMv+QPH2GVSHwg/Abfi9v4NvKftDCGQoAMolCHdR
jPq3v+/906+g7hcE+h8I6Zco1TexJnDByKejPoG6D8V3vs48OC2FxKsRY9xdAf43gH7Pej9TG+Te
HqA2j6H23iQ6kNzAIug4BDwmBN7n9XJ8zC38NyD0OpNg0tDko1Pcy/WRAPptQLss4wGfgKItdAE/
WCYrnLl1ik5EFHp7HQxtulcJnDri5PkeIEV7khhTIbSZXHpBpzyLEN6z1Qsx+POoXx7t8yqvwmp8
BRBNz+VqbPcwM4FwjvRjY9Fc1ej6hwS+7/OstjOMwFMNpfnT9AOPHPjZ+9JnGJNDM8zodSrY1Eqr
5lM1zPMt0lBI18wKP1hRqp5UwJqrdii9K1ghGc91p85QQW6REa4LekodVM/jwGDAeSaScNOPmu/S
YRgxmcxBtNpmJAEHOkEAU3YF+RnqRPGVnwdYH4WqTZ2y/g5eir2b9fSJiya58JsCwwmKrN6IsLQ3
ATrOYupouSqHsJwREVv9Z2n3f3XJv9Eln/6RLinubf5aleAHfqkS1/tDUBCTQpUAuYnMCNTSL1Xi
Ql0gZw7QngvcWeAFqJ39XZWIPwDxhAriIVDUCNyWOvl/qpLgD0DVgA9A5gdw5AXA+BuqBGWV5V39
Q+K9Z2lHaRiZFKgn1FqXGt6LNG2ZIGSY2TxGcH0DGcPdbuczg9H9m0Ql9desItZG2INdZyHXm7EI
vV2GhNanXPT+qgpZeWqYLm78Lg83o3L0vqVkXlVpQ8+MQD+w56c2TmeDXApHwLhPx6LewQecVog0
4sq2p9q3CDtK9sjE9L0cAIyfk6turtb4uCau6yFc+RbmkozNV96RCV8ygq235fsCqzc9jTtrL109
equpqdqdI6oiSouujxzViI2dhlOiVRn51HlymLjFhIxNOoMcFn77bqIGhtiaqG+4sx4dv9k38N4x
UyWv17PQmAZpwtWkdHLTtvfT5EZqzL2Tnslxk3If67f0Oi3B7+nWFx1SThvgC27gOm3TBnTW43zS
JO0JnLiV0NNJDQhJ3BOFSYTWgA04yy4rx0Y6MfMqYzzuc/8cNOpfEmdtDAbolYW4pEV+mwEY1Lpj
bIt8XeP5p35zB08BpJidj/H6LnskxmTfgXaoVqTz0MnqUWdVNhTDDtvC3eVpAP6CRMSjCNeBTcuT
qVRulFeZuqp0dspr+AnELU+VCEGU3RvMS2s5mix68oDh3Nmq835mjb/PiPO5KW88ma28coPE+7no
MH67sPZee7bfoj0lvQqpvmiV2TfdbaX2ySTUShpgPFB4lxGgQDvb0W+QKETc4XDKRHdVseqsschn
uwNjWyS+Ps3V9KgDIVeuqXZiGIcTrx5/pHY6UZ1qV0Gi9rbP5ljP5c887x9S7l3OPmQJgQhKem0e
y9wBlepknzzIVix5tUOtd+Oi9yIyZMY4GN7Lk7EoVk7gybWW4xSpAZXQqKm0vJQkrQDeGIp9YTDX
uwr4trI23yDrfqV9cKmjoFBIhEJJkqsT0pgL5FT6iBftQ9LTh6rmq36adq7q9zLwqygRqK5rilAk
6VAQb1L5qVfq0eTeZ6rnJ2aTPgrSDr0tNH/k2t0INiLrh9yX1wiwL5v8S8i7L0qai7Qh19zBnyiR
GwJqh64YQ0ATju46SLJdPbf7zK9+mD6fkWJJ/fuB6x98GL4NwlUqHiW8eYtMndA3ogafPLJb1Cm8
iGYslkn3M+0AYw8cPHr/Otdj9alFniFyXRS1I9KDCD5lDypz2T5zdLiqRiFRl2j8lXSKfau8ezjB
a13OkB0kkKadmNtoyD/N6amX5rBzZlXlYTTRk0SJSAv605+8PUsQzvf7ftjMdIyG0UtXyNuBbhVw
Zj/XkV+Wu0pvgXWJy1kD3JxsplHf0aUGYkPa4qI75DaH1eiSs6q4dc11PQYrXdJI8jJiOb4dTz5W
7T36Ak2BwfbN7RD6P7OiAAqoHgKCP4SccdOie4QgdQpHv7mznV3wubqqHVA3J0iHRcjiyBQRcO31
gBIg4JmuQjI5037QM7qSXHfKvQdPDlzkGw6tIzGD38lDvhPJSLI7IqvnUuYUqOoz8Q2vLgPalO33
Gnk/epLlPMn3Qre0RA97UDbBSTKxCTQFnZuoUyRDlR8hvkgxeQmuZguVmmX4qC51f+imDC+JyHK9
oo4zfO6QnXFi9Ok0u1HWlYjcuRy8uJPIwUVhJ8Nsm7XcvS1UMbLITqTRW9O6/kNKUpLHupKzuzZy
GKCd5dx2buTrtAV5tJYcRAFV0ZrYT105rAyqVOW6651CbmZ4V97KsB5ULW2TJiKqOpfoiLtF/WkG
QGudGB1us4Kn30uTR8mEtss+9GJCszSNfD5U54k2uwKv3Js69Q05kuLeAO1bSczdD6VzXpvKvakT
N42RT5As4v507dKGRx4Puu+1DqvVklN3BbDpue1/Cs6bk64Zy0vaDXg6SD9or4lDMZ5UTO+dMhP7
FvOlrIm7UZ12nj1HoSASINso/Sb2eyjRwZwMUq5TNeDg60/WNdEgxFa5uHf0QzhNUq6haUGjPe+p
rbo4AaVx4JTnA/KYSDZ0N3meK/RQJN+Nm69F0oBDesB/6M3jzIuTICwJ3LnspMyDE6vBacy8cDXK
HFC8QG16ia5Vl9dx4dhubQHo3jtZAdSC3br94N0FQG9GbARV+YjYdDPjFe38tP/qZ3WsUYmNeb43
c7Oyqk2iccCTZG125efJedikm3korlFfxEAgwARv0ikrz8YJ/icjTuSn4+eidsrdf7D3JU2S4tqa
/6X3PBOjYAv4FO4xjxkbWWRkBggEkkBIoF/fX9S7bV1V99kt631v0qzMKtPdGY7O+aaTCHEept6U
PFlZlaUMcj3HDribh0UuCJDa5t9MiC8wemEJVSc/tnZTdVj04hg3GwR4lO4mka7lqradWvHueSd2
OWuHOzdse0DAX9MSXGAkBDQx1/1EbvL2R5xs876R/DzM6s6MaQV8uurjBbuju8PS3I4iQ8hWXry0
wXpRyj8A9WIl+gtbT9OAQwc8ulH9AWr4IyXTF9nMHY0HcTvig+s18Yc5nPJduAYXmy43dAInM/XF
lpZLJvlTkawfzN2yvm/LtAuwBXwI9y2H1sJfpmyol9HWFu0SjtLc/pKpeUm6jlcK1rSTWUPs8xgA
BrRrvKfo0Xdq08+Grle+tf6GBcMxI1NzyeJtD0zkzqRIJBkLADDBOtwNKVxZNumefPsxWrMb+LK3
3p0AIYSwDWKVkFJXbO1+DJ5UW5xXgRxxvOilOIWmO+cy2XYUV0BR/jCnI+rxIaOoyysZALnJpuIq
K85B337R2AOSD36KSR5ziQdJhTu3ihp0cwX3GQQeGg/Asi3YI8+3FxXp/SabuiHhsaHDj4ZN10q2
R83wghBkswXj784CiBmGHfRfWLaET+Wyf41Tc8xSvItsvO0FJp6JNPk+T9fxFKfrIdbyuM3r3rXF
T9PTOuF3M7u0kLQojajSDduQchTj4mkGGeRXgv7m2SbYU0Kyg3GvOp6P4CfEy6IITsHbwpPiMBj4
o1hwjLDpZw2KKoYhJqXZK9Efdgg+i77F0X8BWkZ+80Geoz6qEqz5SVdTC1YcFh48DyGEgE1Ho8PY
58MLpsPX0BHxiHcSuDHFKSchpZYpOTQi+8q6eEcMWhpdOFRfzKk4KtdqbKcH3s56A5jcyjJVrwEs
BlXKwl2+Oey+kQlDDz3WzYRSmG/ArQBvzsHN0GEjffGeNbuoP8/8fuBAjGzalDP3bSW5b+6ckq9p
zm+WjvR1ighcPGq0bNqIQI6/nK3BkUHkB9jwszL5TdFDFKS5mrDkaDr28Av7qoEisi03VLCdmOb9
ADPCm+N2xEn7rkSBhXE6bHaFs7uFHoA78sqSm8SANKGgN48s0uy5c+xY8KMa1zc/ZPcihGsxkMmP
Qv+0AvxP1B6t3LDAntF7iHhcTWKCyjADNU8YkF94e/ZdxrBv3bmKp1uVdHh+tqjMZHYDnObQFB57
c1Ki0RMN07McR0FLkiX+U+WyQGgK3ewlXi1i3fXq97mJXB1GQX89j07UWiVP04QjJlTgIQHB//DR
7L84x7+5ABoP4/a6wzO0m5a7wrhnv2l01sUV9fokUqbLLoIqOoTZT/O625pLDK+GVdkeHGKdarNL
EwEj6kCDe79lWMMHSPRFtP5p+OYPg+2sYY3djWxaKglqjvHwNWDZeaLsGA/2NJmpFnkgyoEWl3xt
Lx0vYG6AUHHMX5dh/VRzd9OO98WS/mScfx8ub3oN63bAUp5l2XU5jifHpuwpDcfg6DOgpXMCdqWZ
jpmR57Dz11HXhKj+Dr8DUA5fxp1NySNkGreD0/uVjbWHprFcMbiWEdHTUUEqUc6Y76qmk6VL6Z3K
g0ObJHWxmU87yOyI6QGxmUZVOmuO89xVKpHYtKRw8eY0k2Vj++0Y5utzTBYMc0OelDCkPRU4ZNuh
P0wRO8VueUYjeLXIQe7ZnHQleN4r7mB2DF+htCoq0qbR7TgnnykPrhzqFxuHn8UIbnMR7OA3vjPp
PY6VpxR/aUoWt4MOzZTTlACtSZH3Y9lypdbltY+DKuPLjVdhV6VT+OUm/rtZsRqx6V6WYrksLbDY
MeRvybxeJ5Cky6Y4brgtGTsasaHjeGd0zyfMBAnaW9llOF/JzkBTUHUY7nZCjK9aLsUL5BbmAo/+
MRnoWmmxgIkht57jROZUI1ezw0zYxO41U/H7KJKwpgW/ESb40J7vpnF4bvW6Vd1QVKC2fy2mqESs
6dVsbzWsfYxORz1pAoBM19gffJfTdnoEP73vJuHA3KI7VVTdC53vnae6jLn7ajzUxQuLJEoEvDPg
mHVJClSsYrE7vUYfgJpA+mzxL9ZmyMNP27Sa1uEY9Ou4n2C0iZnZZ6O0ZZxj+IipHc6w6KNLTD4S
OqKOFDkm/HR7zH38s5nkE8b7MBkAkEMewoq9WZb9IHRfzz3dJ7J5cIvapyx6cF2zsxHdpQ4rspb4
1zhPx9ytjxlTbwqNuwgFWiXMSKOodH4uRLKfjHhm8jLOwz0tUjBZKa25BSOQmO8Wp1TtzwUKZ+5e
l4XR60nrtDQ+6977Pp92SciQTxa0+qHJ7IJJ4W6hRfvZtJxYlG3R/m7ixV93Sce+gboxPOGJCuTO
dAtuMBqSspUuPrWWFbuN59HTHEbqjoSeXGAaMqVmOqkE4cvrMMLyDHsCOQkKumjaMDwz76/1gBY3
UTSrwC/KPfr5FhM1HmAeNWGdUTcfvF9mnBVk7wrykyXthjBO0oSnfgiLSqd6PWrKxWGy7D2I2vEZ
IF+Aga6JfopV6NeZhvQAqs7ui4byw8gU9oYlOdLe+0XeYYQN71kcAFllWXpk2ra49oOO922bx88x
lBSuAtOq+zJotugh9axL8fkSY04AoOmJ4SgDUQZFFWj779S3JkKZF5ahqwd5jUMj6+UFR0uvD7Tz
onbfMMfcmwVcdhvejhlzV8OY82FPXL/9yqCWr6ZNrydUIHlq5nY7WSharrwZMXuYpJLz1AAw4NF+
I9jRQFq6vvaFH04p5BRvs6Irsswh8akXfM2HbF3dF0M/VfMipYcxtuxI4Mq4Xdmw/erTAkMvGeD+
kaNQ1Tw2eVHRDlOQxC+Tl75r2l0olT+YtlmhIm/yQ4Dn4aNZ5uxQpFv/E4X8CjRUu9PekmNOcqiW
cVKtv5M0V2/G2rSooj6Ln1xmtmpdxuQSxytRpWQJO9pc8iPRQLEHjOpzNw0omd/ONj8qzL8afCHO
w6FsodbZL7j410jTGyvSYBvhEi4EIBK1aVR+44sKpSSLHwHCMMR++vQmiwz9uUZD90SGHtcLMvLu
UBAV7FVE2JN1rTzLTsWXAfrJegjJuQ94r6EJIuMuhnKqrxyR5p4mirw3abv8aGlEUFON8fcUhDov
czeInw3EBrRcZxnUEbrbI9Um68tuw/K2ZMUQO6Q8/TUSYRGypmPXVoyZ/qTBIJynfu6vUmDcF2yL
mt5M77ZTt8TpGZA/go0pK7KgklHErmJ8aulzo5O9kFOKdl3q+BXzkwRViUOGEXrifNwZ5k9pkd2H
kI2AjC4e1kV+RGw6IHT0yvVTc2jDyJYZRJ1YVNhDXHMyDEEH5TYvQAAkVhTkFYwC21nxHmWEWZz+
JcRMna/asTjk3Nkag7x9ygIXgfSO4bmhmOvHOjM0xewxsn1hAlJBzqQOyTevUncZZQ/SjS0Wm8QA
5jZbK7wDh56ZRkAWs2DYaVzADgE+Zz/lKqyHuYWKK6fuIzfy1doivAvImqAPGM8idtfQrY9l1AtT
90XR3Yfe0+sgoQ8ywXLIHGqwdbYHE3uzHKXWtjlMbqHXKzUauc9iXh6bUb33Y/j9prrWnAbezUkV
QyJOy0BN/KwRXiJ2pkdJBX8/HZAW9jNlZnNAifL1ukkhzyk3MWQXdMjhbtwCoK1DHGHjILdGX4VK
6nKRhh2yqVj7Klaj+iUiD8zT06zBHYW4rlrG6d4RtNpRhFkKzchif7Rq2ECsLMKj+iFmpgyiVSM/
EarAyutxeg5mrbaS4t+9Ys2EzaIBFRdPE3vsouZk4PCGZoIs1y5S+Q50efQUJ/679fC5PbkkFMAU
KduuID+DXKDr1Xy9smTeL2GSXiLFogklJCz2scOEiHfLhwBVjDkBlNnxAWPguJCdbRaoFKhdfoZ6
4fXsMA13Gagxo+WuyOw+aLFFVruLXCL3EJkB0/0Sk/WTCknKFHKLAANzn3rM13lbdTjETxiv9O+U
z+3e53Mn8C2aqRI8ba/XoV3PEOsBLomi1upKLbK5yjZ5l+apQvMzNNO9KOLovcEMhv0XC1SSmCET
vG0d9GohKnbXT/Y2os1LsujnXs4AFk1zH9oQkSZBlNXayyqWGOgBdyS4vJ3DOpwJT3f8aKKDn5j7
UUAzeBExkDZBxVWEWovRhr/HYdAenZh+ZEN3F67mybLwC2WkcriUaEsxhwc3dqIKjYUEWpO4WpP5
Ld8o/peNvRkWil0mcgeJSYdnSeY1kVkVJBCEoWVLRePxlLLhoumPSCaPQJLCA5t0UhYivnMrRZSx
Q2R7Squ5l8ERfOXLrEVbNz4x98CZ7sDu7zmw1Y48xT6kF5n2P1fUv1BMwHuDNNEXiAT0fRAATJ9T
KCT8hhtZGjQnFm9SHsD7SYHXtZvbtxGL3tkm2xKHQQabpqXPfMp2+Qz2fiFPG/D5cs3z23VG55AW
w6dIohuSSFWhw17qJYfrNe22vUqJ/EzxrChU5RqqiVvSW2jZNDZyDnHtqHsUWWIO39EfD3YhOYxv
60X30evo48/ZZB+me54ZrQiTO+5tfBD0VQowEJCUAnMyAxywvdrqMP2A7g0XkdNnSEKut3VwIDGx
8WizFVBE7AMhIcCUbi6VcbUENpY28s4C5YP59LgqtcNP3aeoCAzsy2DIHnPzy7pRnOtDYiumu6vC
jUPJu3UA4Jo8UD0ywKbTk1uWW1YsLVStALyg3eME8wIXEdnxTfxuZ8hUckMfLNHdERIiegHecJR5
w6HKQJOX5/E+DkZ2F4eYC8Ji+g3d7XD0Uo4wx+UPyETZygzaVTwi6SMY5qtNAdzWnBY7Q7Dghrsj
OJ3kbZFY3tKrF5G1e8xFugZT/tvxzh1Eq0yNk6kjtxB9BM+QOmMRbMGy4RBnwQ8gB+dlBFYd5u4l
j5bK03U9Ejvf603+UsvCkYLh0KLJ4WtuOsBb5Gsdw1fkp2C7TAzTcZJ02AzbpPww5eDpgag8Ow7U
nDT6viFQEgJ+9tcBZ3o/uGbeJ2JQFTbSL7We44vc1vdMiFPRIHEL58pcukE+AY3H6uKBXCEXGNtH
1ySp5m0GeQQy45TC2iGTWdMyYqm8lksW10Wf1X6GFiVmpCahxpVjlbQRlhuEIgWWs75taY+90ra4
9IuProOZYGVAkLv7dQmRQkQwxbbFtt+8THaYDDbIV0yPX+hznLmQymlxzxTPd2sTPdFIwyoGbfr7
kiIrmDiS3cRj0yC3tNi6W2Q4dKWFI7nMwaxBeQNWe05PPujnx83b/gcO8vUsZfvTB4z/SHyT37CZ
HeEihDUnyDCe6G96pMPmAaUh6b1iumc7znIOkZxooLaM8U7k83aB1TvYI3qmToS8sGU8LF7tELL8
sWoAdoA9AkBSIMaKeLs2KRaAre53hLqsRf/WgoeRoIcqu/ZHSIG+KxqW4kYS+4TaJb2OMrynag13
c9L/ggh+P0JJGKLNK6ljexH3z3oy2QnRKFUSAqgO+3iHkFrcpAg9NeY4Fj9zhNaWC4Q1wKPNVzfr
N98X7aWgXb01NCyHCYcKOowyRijJIYLQ2iTd1Qj91BymQLVRoltMuDz09j3VAVbgMIiAoY199i7+
tJSfg667Cjt67ARCnnr0VQhfzuR8hFWhTHumLxw+1BtHQhiUiwZkToRSXRDma1AaWwkrrqwIL1DU
OvxIYFdSXfTiT9GcC3StS3oMi8sIFfExUaKHaiMImlIlaZWp/mljwyv2W3yBxcLP9bdQTcC8lXx3
CO1bAYBpWQQ2uw0TWn1HHmEQf16nIIb3vj0lGoK1lZ3ZGF6nU3boQGKVYP3OPHFXOBixvIqHHfnm
NfcmjVWNWCu0F2A3uj4G4kiKswihkYx8+jp7gyfHubzM1zS8Ah3yFBQwQC1qrnSgfzCw27WFTvq6
xy/Zy0wFFRSCXZmn6NviF9n9mN2XnkF2BHj029BDH+Z5+ts02ftk1nKiybd0EJvqwhGAL0wYzzKN
h6tU4YWNmpvY+ifJ+Yck0w+yglYYmNotiLBzzY22ArdVZ1vpRZvsuybP6wITZhEGZRQvQcnQnqFt
aLBaGx+bzuG91d1QDrgOHYeSuVlKQFQIlCNn0yTDURlUB58DauglwQARYP3aSHbYbOcyXc2dPxbD
t/EGUuMK8hJTY+y/GdYhrEUaguni69UK9+yhHZL8mfbAlx2kLohtoDNWH8efC9gOOweHb4rTBsgB
zCLW1roNoZVV/j3t5D0Et65fdwOSFWovEgwwQj5pXIWL70MU8DB7Cnt8v63DkeeRCdGHBnTai8Rz
l1rylZHPzk7upwF/uEdgOD78jmTwa86SFTdIObyf0qaCgPy2+0PjroaXPmJxmRQeHbd9hHw7OnpI
6Ypi+YBadetKUbiXGIBsp3OA1Aa74KPm6A12ixBsVQE1lqVtAoYcR/uKOk7CB5LxCgKNvvRT96x9
I0vu4q/M76GjjiDG17Kvx7aB2r3bI1gDzGIEwdAAsnFdwyvd+AeGFiQhLXhnUCTN8NUgiQCINi8z
qBoPKQxXRxw1txpFnqrxEOfY9b1gb0uxNtXYsXPjhnOsB4yfPlvg8x2OcGCcCoWzuiez+MSB0lS2
SNR+DLC6hgNdn6Wc6iLSwGdA4xE2QGjtgAwv0j9gFqqyDKQckz6pzZTIWgphy4i6JyDAgLsWdYSK
tAzDX2j8j0MbXI8Ks31Hxa9mdteZmF4TpGrgVhVIf7wDI1RZPMl9iIIMNXTdbPoyoikcXgWsFSED
kRLnwNSyhb8ModjHfsO6ehOyh7xXny4WD7PDW0YyckoyA/CRnwsFwUDYvPUUDL4K1dcgIUfYguZg
cIRUIeHfVNkG0D9ttjKy/Hpow59Ln0kEmkwMroPkTJplqUUMLYNtd8XotveMDNMr98YeXADwjwIU
qtEzHs0W/FgRYDW2GhBdil0tSeCqqUNcLO2vkuGX6NiNGaH53lqcjutTmzR1TtyjDGEQiMwXsE7w
mYThxWLbs8s7/r7Y8W7DsOomANTK7nobYBzK9Tk35ozcwLvR/2gItotCrUcULBOC3gO2O8A1c1gY
330rYyI8iyyeDmsI8E7SDdV5zvexcCdhUJPibYaci98YC3eRtfiP3NzMCkczwjghV7gFPXBSXbhf
ZfwZaNT9Bi740ZLLhBpfaERTzPc2mtFnQtIxNsttPOraxi/Dgk2BIP6K5HGk8sps5Kptv1uBxDEY
RjNMgKTOR5yIefAWwAwFp4s9z9RB/bMdwnhFpzRfOsn2OGXr3C7zKYyiKrBHkg9oIvHs8fxgtvZz
m7fSSJibpATZotGKYotBQ59mYPm9ZOKwJOkeaSsVOMSHaNav7YZozh7b+uAMsWmraxyQ7VfcoMp+
S/PXrD9hxi+nIdt5D0lTY5rTlG3Xc8jxZkWu1H3zSgJ71YeAVoZ7tJtu34ElXmEkKAfYl6cRHqTg
yQzIvLPNTsEgE3jMDTFmiykEbRCdF8jzVOZN7YMYKO5gALOn+yGahlrOpK1Sy4+jhxJgTcp89oeQ
QSzYQVnls5KJ4SMVyaul2y0wN1GvwPaz8WwnfRwLHF6pbu+DeWRwLpBt3VGyAafv1PY7Yhid2JZ8
re1YCY8LlaoHUvSPPr0qRlNvInrko71xIE1Q2CdMVGrerQU3O4TzQxYhD6Aa4dy3AeboHE/2hvNx
N+r+JhbaP89oT1EgWwCugFOSJrlKt3GXLwJzaOg/ZzROfOofC+Ef89kd+ZKDJx+K687n+qLJ0t1A
kuRvpV3Pa+TR6rBff1LV/Q/SzL8JRP8QqkVh/I2Tfotf879nzqrCetaPeDQQ85nebhBKwyM2Lv2v
kU7iVa8OQCofN3pZrbLoAFtYqHZOgOrd/cM3+bZH/1kyR7+Vd0UODA+JfhDh/k2qyqFSzwYTjiXk
e/NHIRjudAhMUMCuM/YPegiCX4Dt8yexyPkxN7Hbg7icTR34rP/9x5f5/7rL/wXe8E/35d8ylJ8W
iGd+j3w2H3+Rfv/x1/5bfZll/5Uh/RaSXhIiyA0BJP9HfZlG/4UQMaDfBbIFI9xM3OJ/qS+T6L/g
rM0gsU4Rs4mADXyLf4kvoeb8jgmEPBlC5W/p5v+L9PKvKm786wgZQAwgxtbkOw3w7/tcLGviUaQQ
AkYKhKtLEnjIkaBSbc6lB6fb5fKnq/M/vD9/lXH/9+fl2IudwTOMrJnsbzrPKENVLQZAp2AdMEkH
mLDqPGjgXfzPn/O39/RfH5SjtqMoIk7n729HhO5KBnmU7wRZN7QrepnFQSec3piG0/Aa5uiCVxmF
KRUDUcbCK9EXiB7znCXyH77MX8Wt+C5Qcue47yF4NqRo/z1GKElAzCRpxnYt8TivwGE/ZV0+nofN
w8b4n3/49wX8v1Xhj8/KcSMp4pYp7NB/F9KuE130suXFblmR+2QxoUHPwc3J2GJ4DQ1ElmPrOUAL
O3/+50/+I8327x+NJ5bgF8ZphsL0Vw0vNqP2aZjZYqdo6C6CJu093L7TdQYnLUqTJeMK03u2Xllm
59sW1/kgctZBR5F2Q01Uxs6dksPzP3wtOB7+7YpkyPmCxhlBoVH4/Uj+SVocqrHDaZMWO2wuV7DU
tPQI93Be5RsiBr7lcNWKbmEfTw2vA7WsBwMe6RwrndVbwsZ/ejL/7Y1LQqxMThJcJ2w1wqv3168z
DmnjUoMbJP0GDLPrdQadQTd5+IsH506yabz4h4fi396678/Eu44Uc7zw0Ff/9TOB+25Z5AN85qrN
RcB8XcMX19T/+Ur/26OHMFtCv0sdoRHFM/jXT4Effc4DvqY72qopvllCa7CPnvQAIqY2GD7XYOiL
k4WKVR1lP8z6H1a60T9S6f78BKKoIDgdIvIUAQg0Dv/2OzsgCIBGwnmvVgTTF+Xcw0cDfjgiEdRU
8/Jho5y8r9D/vcO+wp+TnoTTpdgKENAMY+gHTNPit2ggIIO5cEihlAJ16veYysOiZnzmiLXNIIeH
uTVooQWIMnHrOrhnIclLtifRQPP7vOUY6iK3JUj1SZroKwFLYW6DeVhImWVT0jx3EwDD7+lME73L
x2VLn4ndJvQ+1IjJHzHLztPJTlHe11TbGbn2E3jdSoZxceGKDgbi6B4TeZZ6CHojk5k72PU5LvHW
JDsNbwlGlYjE7iCjuYWoN5CaQm+l0eDc6kSoFwSZ8gvdVtwf0GaDLn5CRgEsvgTJHMP+N32TO3cG
dBN0rgRONggwQkNqBebKAp0Zw+SLEfzoRztZCKo8xsD5rtWh/xo2xEHXQTq0n5o0K3CvFoENO+A0
eQi2jkPlbmN0LiXeygT2RXRI7y6hgBRBdfh3Hpk5KFO/BOsehYT5/eSU+dEj9cKgagztggtHuh/O
g1qAIZpgltYRjZt6C20RITs3CvJzxmeMe07pBu5mjWJYglLmxZlwsHjnqCm6rBRBsU17+A7oVCHK
dU7qucWUe8iYTYKjSqNgPwzRAkSOuuQ6Gmao/1WrSAOnJk1hqWZKHAVF0HPJfAqjoJoNyJo41i36
Q0hi2WmTyCOoYEa2XxM8l+RhRlnMrsgAHTk9TOAHXpDwOsU/opjBTZD6zLV3LSB5sovFBLPOHDIQ
9aa1LfkJH0ARIBdukuPjpjgLzylFcu+1pCCj6QG3Z+2qDk/Gt9YgWNdDkxphD4S4GRZeByAIemrJ
dTGePVzEM5QjFEVo3m1xkqqdmI1NUCUH4yq9Mjx1JjF2LPOOGhh8IGrB9Ngn7JPCvQmETSB1ovYA
XtKa4LQnpQmKLq1B+uWiRNqcwg+HdLyrEa8MVZCclWkPkNFClTTNImTnGZmcBfQqKdRwU9Lxp5Au
yfWwbdLVS5FA6KHTuKGQlxXZHh70rDswveZhDbuk6XegZ8hUcRB7WKNuhL6RqW2wM3JslxNKaYDf
AqvzWG9aJIDWcy8+eDxn26HAHAqJMFT35HZCRie2xwIXPc+Zz/GGEoO8Bvzx0bMYZmW0CGH0hsc1
M5cN4snwbMbAy7pfihE0v6MQd6BgzPadx2OEB9zC2PBzHRvoeNNuZSlAJpmNB5u7/kdBw17s0AWt
waFYPZQOyaCAP28JwhBKJECsZOdjkJEHaRq3ftcxBwCrs+zQIDHD1wTGAUhnabNGx6kXGSZZ0SFh
CyEQoHgXo7KSG3gmylFTOHXntrMK4R4p2FEBuQFyLiELAV0iZFxlNudgKQUAspKkErCS4CR/8w2H
AAiZrCD4FCdYWdTmIIt55pms9aYBybAkOjlM9lCjwXF6kb6d3lugneB+MIh5+C8MPC7SNnC7TNvm
bnTTFZhQg6lxNwgW3dK962J7ET36gzcENmty9JoBvEMGSprBnWaatIc8nw9IE8dNs6KMUt0/jlkT
fMxDlt/ykUPLE/jQUkzpEoTIN5lh6kkm/CUPPeLiGfJqUMhYr+SjSCxiR1AKmThvoPAh9AvDbrvQ
TpgBrJGTT16kE6hXH0PC3ZjAwkfuYHqpFFffinrIXOG3WD3uTQ52YrlYTGbrIcgoDBdFH6PvmUch
XhEkGm31sCERZFONowexxcFvlOUigJYAoom9aqP4V9GjPUagL8T3CAYwoQfaEds3NN8aUusxiSF/
gETSnPkYj+w4rX6CnC4Z5/jk6dDKK9XSCRkjUYRyU1LfJj0QpXSiFRQIk6qiJQqiss8U5FBFIuP2
EqvA/G5ICBrPx8bRKmh6ej8hkdZ/i+P5csmQsXCtcgdxHKBSANgT/nhEjPISgdfUkF0U0dh9BamC
xJDNjb4tkESRnzkrpvya8IT6YI9oiek7BMEKo87r5PkMUfFqz65XkPAMRgEwn+0Wfw7EB5A3Q3UP
TQaqnyl7wbIVXC3sBtYpHldbMUdIgclG/MQelPJp9ARidTPK6CLRb2Cn8iw5qTvZztstpUqR84aU
E/5qAqiIL0isCrCGy/dtD1VsEUy1K4T1OciDZh6jWxGszkP8hDpJ9gEPh/6YYE4uirqFABviLWgh
oqg2Q4IIm4qtLtK4muAQ82+p5RK+4aSAwhsoO83OcpqUH0pBhFmvYG1plzfYc9O+SnobmwNXa5Qf
eqDOpyFLoBiA2NFsnxud6XgbZo0ACqWCBV4KqiWwyGlBOMnVGiq+3CpYQFnt8Ni+TgrnHvI64nE4
caiuAGmtnXucJt9sz6ZNx/UaIQMsuBsjPt/R/83eeSzJjaxN9l1mj7ZAAIgAFrNJnaUlS2xgJUho
rfH0c8Du+19WNYc07v/etBkVKpEQEf65H+8DAm9DZVrRCSQL59yo/XQCeBChNEGHjYJbjznJt6yb
s+qshlmMC2Ks28WMX6YUcXciaN58OTAN1ukYNo912Swhdc/OhytV2c2Vr9MsfOrMyH+IbKIXh7Qa
Sdf4Rt4567BSFna9kFv+oQgSx3kuExFEOxc1h6VhpG5aczHJjQimxOATk7iTl+Tu5VTTCLEmKwCu
rQWcjFJetTK+hACZPoIg0cHaMRueKT7JJwbFFSNmUPYJojVUTISreBYobUXvVd160qX3Zkdxfz8m
fa5I3HnuFXe+fNUiDk+r2SBolo5qepdlP18jaxNvMVA9b+Nq8dzM0Uwpuq90eRogyadfbfxgN7Tz
zKCcmfOVZwOJuWglel5IzHlC43WSIWu+LtEpqxA+uflEGgNfpoqytr7FsSbOY+VirGwNcDGnZi1r
Ig2wJw0CeKmi+8tKfBYUIsyusQISwuudmEKbPmy+9BVsGLyeLhkzbcFKXlXgCgkDuaKumLrybt/2
k3aKFfIPxAjQONJYG1WNjdLx/NAEKSTKmMQZc9VNz6MOK0TIYwb9vcfellO/kh6S2Bb4wFEicEbL
DMGUB3z4JQUG1GzSMRrujI6w4xawe/LNdAOTItgpK94HKDKPcac8/NG88grm6qGpuF8CfqBAxOKe
0HD9UsCQIuTWSvMR+ypqIlbQ8JWtWtmeBzOrM/AP2aDra88p2nLf534Sb1Q1qvaB66Fx3xO7dson
ISrZHVk7eua0rf0+YKEaM/olZIyD1zkqpnIDViusmdMhSjG9v7A0KkjxeNYSRIYyxCI9tbzbPkxU
eGrBB8KL4kzAQTdmlvv4et3eJ4PYpdKpjXXKOtvjHZkH4quDtyfdBRmVP6uYUDQeOGBCZ2HXD8/G
nBCUiIauuzeiasgugAqNr0Yk625XZSTgdiEGCLGpCRTca98fmY1DTnHX1mSn7tph/VpsFRJGuNVm
qipcK21HHhCbNCbgDJO6o5YpmjWRzlqVhj0CoS9r/6twYvxcydh4ZxMn0FuJaiSlUTua0lyR+2Qu
nSRO9pENZnvVZZn12DPF1Ju5tq3noG6MJ142drvNRz/FDBOyDVlDZOmfNQYCkiyONxASbyJvWptT
42AVD1A915adh/GmTYmu7LSaGqYURQy7pXKt8T0guSHWQRHHDmFwQ17nrZ3G+ylloghAYCJt6/gp
b2WmSaa5nUhjBptSVPpNcJ3Q3Vtyl++jqm2IhcCn5AUV4OBaSd5m705UeGe2rz1/ndeORU64mHFr
x2UkSwaBjcYoOCflYfJazAODNtsHL8cigAViytn4wRZUJDK4mgrCBvM26Arza1ssXtIihxC+LsbY
iw+yXebQ5JpmcdIahv2E2mfZB5/7+CJsQ/3NkTGfwMQXFsHDwyzXOYCftkA8uD5mu8Sl5pbJuJvD
IA6PU95P38xG8KghijVyWFJtDAjsUT5gHxuHjdsaWMjjKSJ+ORPIOpsL0012MeM388TxrI5d/GAO
6jxqw1Qfs9Yl49UmdiPJb4rGUmuXxwOxJLsq2TO1cw/yYwiJAMwCZNboSSdjeEwom4eLNkJ0EHvc
A5o0op2shsHYRmyMxSowk/ABKSR0t8bosIlNC5xtsOei3t74RRO8WLHJHhO7RqIZjmGf6+MEbk0+
9PNrPsa9t+FSxbsyTfFIgqyRM+aqecacNrXLhN+q8645yJwA6XtGUjt/E6k7pkfl1MI5EA8MjUMY
M+vcMpgZiLQ5jKgueT6RqnL4BWpZ2gQc63c9439FbWACaDO/hAl8Qgnwx/+hkvwlF4kPAgeuUXTG
pYb2b5SAAV4EhiYCignrQ2kUp/9Rs6n9E/ynoFrYDoq3y9/6R802xV+mDbkRMgmtbfy7fyRnQ0ZB
ZPqvBIS3WfGTeR7yDv/n/lvktx/UPtc02gA80I7gBJcOD5wm520lovbRGvjJ6lVEXDjHQunN7rJ3
NAdG+kFVnXqe0Xl7R1Vlf2ONuE/Os7jV8VGAOuu/hZUsmlP8NP3Wy3TZHZtUJs1RYhTOd0Gl6B+0
3aDk9p9F6GOqS/PuC+/XpuKumgfzUM11YW5w5YTeY6WjAp3An6J8uEUOdpJ3QgZ01TGt06HaiDzL
mnfeq9FlZjV1uQmLdIjex0YuqUBV194xnuzBviRki0kwTMycNH9s6+sonEdsA/mMvZRFhunfCT14
36OR4yaaGCkO3hsEuXM8Jhm3XXLt28ZZbbH+Xlss3kqMJnbr7rOuNWW4JkGGL5VUk/tFiPq580oz
OI62bwkaufCgzkLf21H4QFWDdzJXXoNg5owzp5SBXMYMmbX9ei6tHj9loBtyDvRGfbGLhqUNlv8R
HzURyeB08JLqRLsk077YRmzMe4iQDcuusR++zAmJZhSXoqvzY8IY+RIvlM+jVGtECRB8R3Kh7F1z
8svHBkGuYdVZm3dNA0ZtHYZ9Tm9K57v+cUbyL3AJ2uaNlcHRI9AyFuwvzSIcX2N3jMZdwYtY7MeJ
Qo0r+Fy+tU4Dr3mVqDAXlh/P7JcGHt/0HNRIhFkyySeJ3P7CTBwPcaTsVZyG54MP+q/BXOuuIrdS
N57R3895K48YhayvaWOG8z4mdtqgo40qxLA1QvF+s8cOL4kdNkm8d+xp7M7LeMRfY7Re/xgp12VG
PTXZnp61On2Oo7Ga0ENMfDNxWzNyn1qW6TdhFmP6bE0Rw6Pq2eJ9jTonNb8mvC/H2wRH6XCc6sar
L1LWH8jbLPQtyXvdxKrZ7q1ZW5WFh8KcE+vQaMz580pLnufHUoyRfMNGriHsGWD54q3o2gyyX+vM
+okpsYhwYoDp+YqdLG7VyrXCel4hEBZ5v29cD+KXwmHk4veQqRWc88YgQLQTNTfldsqlF2/xBDfF
q+cPXXB0+rHSt+XY1tE9Cb0GLQJnVkqmy53R1ZbgUNtcNcKL0ovWxQ1cgXEUKZl+srTmVmNjsVZO
1Jleb64tjaHJwCxiZVoeVTEUpwmv7n3i9PVeDk1+4VZYsfA6nuNkm5n9d/F0286BZs9SBad+bMpd
oJ0ex7oChefp5BUxZiRPkLjsAwTmbhzwoMSawdux5czJKyXZPoYQSYRMaIVbhcBLjkJXyrU/jPOp
RCkbV3rKkzuXrIkmsNBx+SZd94UmgvqUZ1xMbG5WJ3mMx4el7Lc4toOLsfTv0tp0b4pkDk5Eqjnv
BZVy/Myo8wSiuR/Y2KvLrBytOzeVGlMsnUt7wZPwZHCdBKqEHw+7yeinXWCO6l449bLzmZqT1Gjb
sxr9Yg2VVm3IUhn7NrXCEWug1T/YmY2VpK8s5KWILfWS66rFvpIDG/PGck+F22G0ZZOS7+PE7Q8z
XZhPMi9x6MjIBkGHS0ijqPcrm9LyVWn5LvLdNLDPwyQGYNM4yjQyzru+uTIRoNdx14gd2MQC5/2M
C9JPlFqNNWhUiRX5jtRJt0H66VAbRm+LnEXuzGS5qfoJkzGrbqcnXeQ4VX3TNmN0METkruliE7hB
5LiTduLjBTTMU+Z07ckUDuFjMCXoI8WgN6R6650eO/8YZdVtokE+KAVNYXBVgJg5YmhJsR1ECLpn
sVETrzXK6NhHCoZMjadtpSzDuKvC8lU6Xr2LxqF7DFzdXVdtjeMyIOdsVlPKGRn2MrHDU5HHrBkz
4a0JZvdHFacvwdxHTCn5w8slb7I/yvgjLo5pRzXRZhw7QIwlJj67LpKt4VneIZRqOHYEmM5HbHeP
Mpbq1Hb7kqFCVJ60qGC9rJvNrEi08MpytgV6w8FuvAbNtR/OO5AKJ2Pv+OdBEfp7y3DkYSyL+mWC
6Lc1G6s6qjL2ISxk3cGb21dW1dOW9Li8qYYe2TwNz5Igzg+mmqxTe/bdp1TgxCTpBHnXJuQDstxv
i/XibLgqc1owFljfk4yikdmLW+Gyipz8CLXSujJD2lQZEpNdAzBA0nkKhvyLnTrXBa5S+FRC3hjI
aRv28dVOCczmhszS614LphOYq6wsxh4Jxmyd4ZzbAW4kP5tY7skA6ffBY6+8IVY7rQJnfAP3yKOF
KQE8P8bTMZABz8BvlE5YzEs/tm5ZsoPpYPPOXt8V3U3LnbsNhxp9sSlciBUmNGM/oN67KI3zlj4M
1sqwXrA+Fe0F0R/e4rZw8nBtxH5a7/DR6+sqUNWZTMb42zAjzZ8Bzo0jxCPfsLrI7Fe66DB81OAh
ShME7x6jeLoolYqBigoeOzeoTSIGJGz6khV24ytjGwZGXBFO9pwoqUHR95AjUzQLFy6l38044uLQ
EssXXofiltGpbMR4HDrld+uebqLuwlWMrb7aplb+i1TdlGCVRix7bhuTQDvgXy7e3APHVLQ0/LbP
aZVNa+0N8SFunOiKMEKI0S9M7xInT8mtRbMldmybUEK8vmYhnw9xtu7crLiBVOhs8sRnNO+pdluz
u1dIACNMgraZDwlZnM1gLXl+XYKb1gmB/r7pwnXrWvXRjLr+aBhTdDaHTvYl70Ym62mpi7dB+iys
nALXOn2AxcYnKLazqvQePq8HRcLQJ1YEiZ1caXxu6CB+Kdmf3xtdyQaobZ0O5PDQnqQDhmgEccTD
wfWmh6aBFpsxxtwhITpf42my10pGxp596cvgA6IR2MKu3T71TtxMtTe6K3hs8A9y2cSd7o5eHIXG
ivYmzOCFhE+cqNuywXPrxOyYVs5kuG9yjJoVMXB9XznZo+9P7S35Yy9YRWGsrxvZW7tqeWgJGnqG
FTyOdJe2jJdPSzKK3mYMank72H4GrNJI83g/W7l13lF18zyO3q2Zhe5Vyep3p8IOv9wUxldVbADT
HvvGLzd4gxn5WDkJAkUy6nns7ew8Yh9G8MEpz60p6NbaqSKyCzo9FGEv5UrXbnfnRmo8A/YEiN5g
2ArYx+mPbtzBaHIqxQtjfjU87J1tb6KZ5Hb+2Go2zdrvPZT2pBid1SyLcVjlkYlu01KNyYyPaNH1
MqJ57KwKzbAxy65f4EjqYXAr+23ORHPPm5FdbkuzJSewS4iqhzzDR8s8xio278LJleeOMQRfMpgt
r0k9BeOG/f5435M0P+gxW17lGfNcjJ7yfArS5jxUozhf6AsnCf+Et7aNUpzN2azucrOtTu3JYirs
NQlxdHNmHQMSP7xnPB6c2zRczLvZMtrb3hwkRlHMwtBTR2Qe1hp+80zoN6roDSzs4etIBvWGnxSi
9aInFYChYe+VkSlf3apqHaLDTT1dTr4Yg4cqYT92GTNjdzGrKhebIU6YobuD2BOV54ZRYKmxLddq
NiFB0ZwnGjsYjOlpwTTpxMsq3uddPSIJY8yYm22QWcC94FXjGLYZW+Q73XuMYJiYJ8HBdXqsfORm
idxCLRqbiJEESrZrVbyQ2RcAQ60e+FzlNhh6pnn4OPjueQGuWK+Vx8waqjNjAD8wAA5I6JQ6n2bH
u24wAZ1mSROusszDfD4MUIQ6h8G5tsclbc2awjSCjVPGp6FD7k+HKeAOyCdH5nLq6DjZE8nX6072
1Sa1eekDX3jyJSv0krt6w2jQ2BsOVT4wd+Nv3KDWbcCje223g3xqhzG8NysvYQBk+nvy8GgpKlAs
uQnc7QyMyy+Nom149HvrRZRwfQgoFOPb2Cg9H2y0u5Ct0kg5Vz+xHdwg1NXxBat49YyBXcwnQ2+S
OrcZMlVQf7o4fciiafwamDavvmgUbnrIsMxUxzD1+cnyUstD1Q/6uQO2ygTI9j3QySBX4NRa6O+b
ibHokRofzocRkSVEGDJp7RTD1NMokMQGAT9fFdUB90lpbV1dRB17r5BLWGeszI4dRQ32iRydobmc
XFLOL7gsfbkNMSK/Raq2EIaYP0Ans3j1rJjFZC6xtEmHL5o5iHGODKSza0P3nDo3YLruJZ3F49xR
NJLPkJBxJZhiBArChBp6ylgyvHGsLtDXqU/Gji7spiTy56TaP7f7ugTT1DP3h6hFZG5r8KG+9srJ
iwuXrR8aFmBxZ9f1M8GbJMbdjuPV4Ns2dGifhbC9sQKDKuU9MFdpcZhx0zFmghJzMOLuC0HG9MS3
bW9rTZ2/i2JPXJZhEe2A+9kH6cf1m5jbEKu0FTJFS9UDpON5WxKf2PuGX+7jnCkvi3NG2pgM8H2G
2Zi+Thjn4lVuWenBFqk8dcfc21ZCPaa103PlC52dhEipJ8GAGOckkGcSYgubOOevBXlVvPYyy5Ds
WRa8EX1G35Uy9bbZxGSWeWZaH5jlte9TOhcn9LP6ryUKCs9Ap7S8TSJm+lcwNpWM2UXFULedQwRE
m01gLKxyTy3ttAO8lBikuwpzD6irvaYO3D+dzKDfa8OTV5PI5+1QzOZOB+0XXUzTTqfK3MJeqE/7
gpAn7EN5RjJKngdJrJecRu0+ehGm5JkI9qtVGN1pipt3N0qqPLPEle9G2danIRrNDVF9E8ZG5ZIL
mTRxEZO3zapzuhSfc8gISdoW+3du+J2zBFyCGeRHJf1ra6rZWY+WfzrQEbdhe50cdWg17RbgqHfW
tlO88R3fuS0o9LlvgyA55pD07A0yfHeEkDKRHpAQFacq3qRkEE/DAT+BlGZyaBlWkF9py23ZR+05
IqPrgx2oyicIVwuF2ujzzrvEypK3i8ZLPaghHTjchmOV+hKaCI3niVmT7lgRocWP8r+KYzsd3//v
/2Es8WvFsasjLLTRyweE6fKX/tYdDfsvqrcsGgrx8bmUpegfhEf9F9KiwHkGmQFv6dKd/Y+NVuq/
Fr8lxjdwvrBzFL/1H+HR/gvfF79MNZrk96Eo/wHC9KPDDqHRxHpluy6xfmqSqEH7KDtK1XpF30XP
kTtwV+vRX2E5En8L0oCrf45cXuxr/9U2/zkIpTM4dhFT8aB/PIidZQzuxuB5wMR4yKcWgxtCy4ko
B/VHhsF/juShEFiSZheYyx+PFDh0dmOLezKnNClX5uD1Ny11gslvHIP/Pms8BHA40yBELy8u9o+H
mT2GA6pyHlnPwQ9i3t3dFRMsk9+ct4+a8PJpOAwj+MX+6Dj6c6mfjNzIdSvrcUYbo8vDtx4CNyaq
y2Ni44VGuyPXUq37jHgrlbflbz7kR1vk30dfavcc/J5cI5+dyHCXBWEN8Ygq6a9b8r3pygDBsLHp
s4HjmMlNSXnOxcSY8DdNqT/73CDAbVIK3DbcMx9PbxFRuVeb82MlAzLaIzk9fz2ohtcpT0hDHFor
h/rBiFSnu8KB1LEt3JIV2A938tXf1+ePNOt/X7UL71fyJXDl4kb59FOoCf/MXMrHLg7tLSL3XVUa
ROYYYv3xgTxFJMIUTBkUpUyf7kEirSHLFOsRsmK18zun2gJ9AvY/BsHx1x8Jkzyn7sOtCPjY5Zep
b9QKE/6nsqlcGcYgqvBinqwgXU+I4KQX/ZGbxS3KDGDpQMUDBS3UmkoWCyfaCzD7CpUxgWwmhRjA
hJvUc9PSvMKklM2Ir8ktr7paWS/Z0PLGDMy2pno2J8S+UfOYFNv++8ann2bprmQdgas0BLQ3onm5
0CsKF9k+1XMWAiH1G/MN+7sNbqCfQ29lo1xghTWToMV3GfQZDjHsgPiXLKs5xek2n7t4Ls+ieZ7G
HdA/F8ps1ZUvbkZy4BzLhJ9fu54RPrB5n+m9Ap1RHEB5eThWvm9YE9PqeUWqrtrZ9eCOMFw8zDoG
dYq3qqccY5HrllfvBHtlnX3fT4sUxwDTqtjBpx+n/RFnWX039fABVqqsAV6lSWZoKg+D5lj6ZSgw
aqoCkNV3ecCZQdcE9FVoArk+SaXeGaf+TtN/Yp3OuSJtmSVMrkMjD98pfHXclV9HEhUDWA2SBjKx
CF47oog3c+8Y7UX/XfsYx9qlggerusGJ3QsjDkl3t9JCJQH9uWgmZD0s45pIe8PaBYZT3rAkQMuu
5uQKLv13uQXvUeohv0CrYhOzncqyRpuxyyEHqMeiFrXwqSyp27WuJePhJYQ3YIW8iUVNjgeubwqZ
7RbzfNGOe7gfNW4R/AktEErKjSqxg0XQS/ScxAmxYUHDYg6CrJpNem7duywNKqoS8MgJ30RA1RFf
/townXCk+pzUa2oBcJeY7x78vrc6GzFEdzSEplQ92P6xL4m1sGSTjtPepeM0YxO0SC9+m2sLm1Is
haoIX6LOlz5lFAE25itHIg8IwJilVcd7FU/OQLo7E0ae3zdhHRfQVH2PfNWqqEqi0rbFoSLc1EFZ
Hb2qgdHStZXILkJPJOK0730l9ozH628DplD0TgujmReqoDwWZuY+WHW/GIRslX6N00IG3+gR7+yL
hnVzuKor8KaXMuiNS6YDkb9HJzXCL5MbympturnACFmP2XzlYxy95t3gBJdjGRjzImrFT2PRxnrf
19jpGTXYs8nJkMNYPIQS5WEfztjhz1qKeBSsD68mE+7A8aSHLDApqCHH+agSRIVVNjd5tDUpyAFf
QHGI3BvQQsrXIExGMGaBNc4E8NgzcSOBo2EjD9YleKTUpq+xKJDCu5+GtrfuyNb7/mWE7yzduZMl
nMcYdot1RxmWCN+9jOj2WwPdiChmmk2mCbOry2QBB870AB2M3O4k5USlsBz4LYZMqLDQOSwgiu3g
s/pu6j6+T+aohhQW1SFh3MkqaIBaFcVCLaYhQDpnRhOQ0wtDip9yM1ZXE/5AInrKAJLDwD+9bhyF
Am9C2PDwFUjW46bR4/8G7qNK4I6lPBvAoIZkauv02mTbeNXVUOiQ9JvAw0FSRpTussInIu1E5reu
4oTu6IoL3XVOSWO6Zi0OwQw5l5FKNvThecaTpVlPFBNF+5KsVrSKiJEnezkq/zpg4/ylYVhG0CN3
uF3o3/ExMWSK1xAMSVLYOZH+O5/hzn1B/0O+sQOM+2Tf53rY9bGK1E4azPRWMu+ifO3TNIQsrqOn
Zhog6NRhPF6ZduhYa3a/SURC1ie7G+VBj1yaO9nlYJEfRV+LnC/0tgbPVJDBU3ASw38SsAzeOipk
7tiSk9jWoYy/hlQMmeuwiZpnZQhxXlawehiSRAmD0K4V4XYAzvnEBiSrkW9jjffNanBTarPwnh0v
jwiE2zU27ylo1ZrZSfPQDJDZJ9fJXkM5lAPvj7x6bbPCGEERQkMvx7yI9qGSw0U+msDMEsMW3c5F
Eus3sTVHr47OnGvmOimAt856iTNjVOveZXq1BrYU3WJtbp7D0bTvO2EMbzyhFtd3F3nuhteciSlG
1zJZlwCvd3CeZ1IJM7aZMRjdeTVzGEwqGBv9TSmQsaGzeLlBQL4TNzNd6yMHqcFMlCwYIYoSfMCF
NPimQUhgmaZns5e0MJxNCt9KvTCi4pxqOqQAyTYyj63KBF6RDBeoXQMYI6mmq8mx5bcuStqzBhPc
bco3MCB1Ri7wRayE6Tm3jn9RkBCoNlSn+/M69+YRCrlBmmLjujVZhJm3pLcqmB+/Weg32D37MQKA
PCfB2xRrBqytF2JK0pPBs1CqpW2xnpziIgWag7VuHsrXenCIPIRmz/fSUtj5QmVUZW4KxTJjZ025
QzS+0jkbb4HPEaJQCSGJP12T4nebPtkmWdGdEb/qFROOJo93leEnj9wyubkfyDCFa+k3GdVuqMMJ
sNTSubG+i5P/u3/9z/6VFeAvHDPF/JK9RlX39eP+lb/0j29GsH8FQstGVZJMEjar4L99M5b4i8GK
yV4L3oqJEZHf+U8FB+YYW4vFHGMtK2j02v/ZvgLD+suFECeFSeCJNRRxuz/Yv35cpPPPWMQFHbKm
ir0wtuRPqTTBCszAcj+ADYL2ERiFc5Z1bnxdqYab4YdT85MNwccE3N/HMoG3EtKiql18zoklPcmE
JuVSdz2SgGu/dnt6O8HbvQHV6E8tBOff7UE+bjS/H5L8m0lzEFWtfAPLcv4HVxCrWbLvy4jEUEML
XmAyaMoJo99sC37ywTDsY5uz0BQs+T2T+sNRSALZlb+o1GHgAY7RpCHXiuVDB60rdx0WCHme/2Zv
+5MvDmVDeDypyBRyOXz8ZEtxgHbIJ7GbnTyoAVMGGoga6H7V6i7Y//E3x8HYxZGz4yQuF/GPpzH2
eYjKBPp13+QlJCXPeQezWx0qoy9PuqiGHfDrAy7fy3+3WS4LQYKsCn3G4TLh/ll2uD+cUS5I0RfM
g1aAIk9FM8FL88vTrgOtFjveWZar07Bqtr8+6OeLZTkoOzqOaHNMZ2nL+fGgYQuSVS3oFToqgLpl
NOw2aZH+5mL591HI7ZMHd5SNAEVQ+eNR+qrMWJlj/6jMsr+IQFGfV41+/fVH+Xx1oK0oyNnIOOhj
LII+XffjlLtzWcMmKx2zvse4O10lUhVAm7rfFXT95FBaOtzQntTOvz9PY2NqjQfKQuMAfRp8ZcEc
MbKmAeNd2M2/+Y6WK+3jhUE5OM8rYvMaVqz4dPaGqKgyChhm9oeRTcSmrUA29t0DzgJ1OXekLFYq
/q0A9/kG53TiOCRdys4ZkeGzwsBaqqpKN+Sopmqvo4UOFrteTrSmrNfTlAvnN9f/Ty4SVE3p8PWZ
ZIad5fd/uP7pnq1ckRVQpPzK3XrY9A4uoc3f3NY/P8oiXfJ8RBP4dFunlslSJMHn1S1AFmpug83Q
SPM3T6qfnLxFgkXww3bFu05+/Cw4D7D4C0aIQy2rfZE4xoUPIO9EMnf7FnZ5dfXra//fzw7y1VhK
KZLng5nup3OHx01lRVktm8b5wFnucY0hVhRt91hm5mXs1u2mrc3fVKL/5DbwGF0smX+B5Cc/3XG0
78mszseZ2MNE0UTnFKiLyjv4xtzd//oD/utrW55R0qE7S2P2EXr5UX64OCrgYB0cTDCZjHnPsY3E
+zyv4j+9BMEJEN+0ELoWycv7dBpxQeIsNTMKpzCiMxll1b8pETRu//DDLE8p0AFc5byhKT78+GHA
NbBPaCmDmlRZrNRAQVRey+ZPPwypdKZ0LLh4QeNjXq7RH06ZJ92WjsxSQh6KIQUzd1w3Ra43v/4s
/7oGuGNBXAhneRJanL2PR5kcUzKWz/hibNc4oVB4BovOPDtWTbz79aH+dQ18P9QyeWBBxQzrk4LO
NCCahji3yXeEwOYmMub2kWywlttfH2h5oH544MKmZsGygG88WhjtTy/Funfh6MpZU1AGLINn+tTq
AxkScKNST8O8buWUTGtV6XQRGEcA7u7ApuiPPy8bM+4sPOaCr1B/OrXcr1YcRMB147Efg5PJp/90
L62sLH7zef/9HSqpoQl8n0xwnE/3seHH0Gwdjwrysch3IZXJq7mbu0NglfLu16f2398hyACM8QKN
nFWO/PT4VbOJNTEbXWKRc3mpIc6CR3D/qUb8/w6PfnIU27PZZCyzKp71ywf+4dKf8kCBOYMMCXkk
oL3NIm7fYXT59Wf5fNp4SkBGMkl742+wMNR/PEru9c5MOZSximTM0n4AmYYlx9s0Ap3hzw+F1r9g
Hnid2PrTEgBvom2CygURNi/p31bTCSUaga4NH//Xh/K+kyN+vPzhkpB6ACrBep312ueBmBNRT9iT
NFlDYwfhS9RuYXMNYfWu3davnwz0KfJCumLVvWmjkrAgpj8IVtSUYAW+VTU1Wjs5VhUvBQN7zqqW
o0Fnmp8l4izCIPCOtRg+NRbgpP5KTJnOTdu3Cf5NkAzqWzyBvWaUnot6O8fVCObWJJhTn4jRx8pA
tBlPG+1KXq9bn16zfsJFw+lnZo7W3FEtf6xk7EXXcTja/Q4iQACOlbd01V87oz8Bjua37e2c5515
rTXz8JVZxjisdJl4YP5jZ9L7yYohyIDoLb8QpRN7q+gTPNN8uvLSJ+Gsn6jPntJz0WR6xn/kLdTS
Xvn0Q9CF6x3Izpn51UymbzqODZLyteHbUbUzG3AFZ+wipozBhO4wgOEMLD1yf0M2grgyMYqfyMTB
admOMnJuimb0w13YtK69ttDS7eskc+oIL5VfXcfgshl5RIydVpAvEY6ThiUj9AK3xEviNDJ/lIEf
iJOipa/2HjxTOFNRNNZR+gL7UoXb0sXdscKKGZLpEAipVLm7VXuo7R4zdWUWuLVpjAyek3hwA+TS
UcKvH83oXoSRMR9drzSgvU4xJI5a1kV0pelqv0d7pp0LjwsAvb7W1re56akQwso54+pLdVHzrYEC
qTdNlIULq7kLrzFy6GKd6RAypioS2utB8xKiC40epcnI1IAklTkpdPhU4ZpTXZa2F0kolHeSlzK9
AglkqbuJzoXpSC4id3we0dngZVv0cwzl9DilQdtthrEhu+rGaOjWGqvm2FzQspbVp0OEA2JbGkjS
7xHYomMNQYfISJlSW5lD3MbMzRuImBv1ddLaIRoScy1bqOSvcE1KizBYLtwaCI9VtjQkJZhqZbBp
/EJQIJtnVaD7bYDFD8u1rALRv1NkKdoz263S5mtXxXWZ4zQCwxnscNyZFwLAfEhhOdambV8rszrw
QzRviUBw3fsejng81NU3o1FgLqCYtgYQS2J1HdGGPCuuKtMwW4JvjWX1b0uzLt9qVxuecYTLoPpX
MWQy3wedB91eAowA0J1gVFkRagRO7cV1jJomIALj91WEUOo+SvV6DqMquKbMXSP3Etvwzsc2LJs9
kZHi3eWm6vchg3TxljUk2NYu86VTIgZiOktH30gBtKGOHi0SPWI7cfMMm5QwwkU7WEFwOnZum964
aaHsXZ3FEtOWUVVyS2UQLsb/x96ZbLetZNv2V+7I9sUZCNRovA4IUpQsUbUtu4Mh2zLqMgLl178J
+WSmRSul4fe62T0+NgkQiNix91pzwWCAioteDDu9iPIBGGbmoHtqzbwEDJlF0JzZH9iXp54MmkCb
/YVCq46cyzWc/uMMEh5pEP+ktbXQ7TKbdJMk3zJCHOq9QjkXM35a7ZCWbNpo42EGzaHmuPkT8NKU
sj4pGGg2ZW2Jvd2P1fjZzq1Wniac4/w9Do/S/NDIMrauej8enU9KZYnGvfLt/tSBDUPAhYxB5vHc
d7hEK+V/am2VXuiNrxE7VWT1k85cLCa1oyX/dFEWY5U8IvRxO8aWV9y2nVcgUNRrPF1+1o+PFvMN
pIR5ndzhqC987KFkedKeN6oDUTIEEPXCS+e9iwofG5AEpMdYljbGfswT4gMrmTAnhRHTPdSuRuyL
RtbAtcSIxIhrKrRDPuftLQu/azAPBWN2YqLINYOqkmB+kxLwMNaRRmyM2Ju6kxgYiNwtnpc1qDgN
uvhoD8A/yLSzSygXmuchHsW2ulEVE8idJRpYEJhPu+ghZrOiIVEDtz03iXboDogy0lMYqyvwVyAZ
RhJtpNVn3G9QRap+8T87BeXAxvC80fnRtnPCMEJABf7gMokbcJ8lZEe0aK+1c6fViWv0wFc4Z0we
pA2jWMdCS2ky64EOUKTfWkav5p0+DIKM2Ei5iOGlSR6l8Od6NXbXajlLeFvErtMyHY50X03qjNQH
evaT09jl1pulmZ22OixYTBNFZtwrOvpJOLlW7J/pFCjAvMeSQz0ccUq8wgHMtDMJ93W2udG4X1nW
Wv3Cqd2YoCRw+esogVQadIYI5RO3ttwvA0Nk4mVxG4OW7GOC7Pgla7o4CYBnsg4WrmRE8FuHjUV0
38YeanvZ+kCZHuZI0CCcpzHXN5EYsLMsjWsWGw04CC6PiYHBZhHgFzaN73RPNSgF8nvAx48bHiiH
k4tvjnuU0wSoDDMzxqAeczveIVizvqRzN95mIrWYfGsOr2JRdNplo0WuCIwmG8agKNy4Cama/AwU
nQGrYvahabF2AYvAHjK0Rji0E6m7NFCzH8aK+twoX2C9ln05f/WaVg4EzJqjt827tmdtJ9RBCyBq
kxyMc0/2WwOtYrHXy2Yd9iKZPakHcA6b3hjhSLDo+hg6IvTUnqqSCsNLpRFPnAjIRnU1RsSD1+l8
TS9zrjaObBCydIbWeGCqs+KDKmzNQ+wvrY8uTmMjKEETtYGMGeyH5tAzfivzCNyG25DnkixL7vJ9
ElswB2POF7Sug2Q/A3GPg6DA7xxIwDQLZBqnfjDY+njlcUpUwdB2LkGhdmt+B4FSsQGOJs06OVRr
eDk7AdiTcmg1QnnZDMLOy/BfYQCvHmdAwzDBzVrcEdUIrboujPas07uMYb+WEQPpVJm7deNBugfw
SAugW9+bPAqkooUi9Zwj2tsGpu6mdfNsR1JJ1F7Fkd7GlzPKZH+D26MkorR7zitlikx2qcb6jrZd
r+rkIn8OOS3aMZtujecc1BqOXnawMmsZTsh6yab9ols8O2UyO+IDITV+/qGhllB3IAsMkmzi52xW
B0Etvn8tkZhrg9rGtrjsyueEV5KzgQedG88RsN1IqcD+arQuA82OjdQJBhQtFnM4jankF8oWYF3d
IiUj/XaMotDSsPSkbIjyZEAMbe/TWENI0RQlso2YIy8sBOzasKNx9aGk5nz70MId68+6wkN6UpWd
oNeNpura64FNhWnvE5uFdCTNd13k9HO4EKxQh7Sz8LZSdJlDkLSZwe1vuQVbfhn7TElTypPeUsW1
DkmIhJLOXj7VCZEQ1OBEixBR2Fk3HfPfMxuvJYRsVqjzODKtbBPPnaM2Zuxo7FA4IbrtqCJMlH1s
mA8zJ3YeN8PvxQ6DFrFBPtlEajeks4rJ7uE4sXFJ3TGx5HxngoHZrJ5mfHmzbrZXiaW7BDPyzRsW
QLbGQCO046B3GPx45KuIr1fPNP4HOiXxFuZv9hDpCSuIpgFgCnqTIjFg+IYUpBQZUHA29XHTt5pB
FoFRKohFRTR+ajMPMQHy4ZFEQdE4d+DSi2JLWFYP8K3IcVcWdZkCTl/iboCY4HXDfgZtDWCcEfad
rRmMpudBs9WOss+9ckjl1gOzKEB6gx/PHgwj7TIIRMOEzNsrqr1TNdHMpzNyCiCmeTdizLQytMoM
YyWTR8RzSdIOT4UyHODMM2J1HplMdmGPoYX/Yrrqo+xBKtd5RyN48fB2hZxExx+VNzefHLQheyuK
qKUgvXBa4ixQy01M3ML5jG+kCgFsTOt+o7DVlZmWYT/o3YZWLsehx1FTLqIeayq3RpwVznYC53E1
sdI1937atQ66YlfyKGFTcsMWMSAyJlfXdl2C4gG4zFJCGSFNrMdcURkKO2LLrgf6fbnuqwxdlM9m
eu5qQxyfJWsER+vErn7feEZE3meXD5dLa5lXk+xhG3iJpd0gJ0+0raMPzs5HQA+BeLD6QNkzsRM2
2KmvFqkFVwO5ChMldl5wxAePRAxun5AYXYoK8QXbAZARgxjwCY8KB41rOjnjU0x2zo+iGZAgl5pk
98QMZgBUF1NFhKaH0zjWrW6Smyoa5jUzIbYVh3u8pAsek6arWKZ5fOpsda1nk/9ZAzbaXee6hpQj
UHhM0Xunnp7fQxKqyJ5qjDk2qLFNYOKXSaUVvJU4XWTbbiiA+BNXj9yPJWyQe7AsOLSIGLSHXd+Y
BfRuZdsPMSnNdxZHwW4DBE1hP15I0eFRyma1QcPkefhNgXRPC0U7JPmFYwhva8pDp/cOOBSSZVTy
RMorUJCm9hbCMWT/PWuh321I1iSQyfMgMkE7adFHmWW8Rki0efUBtioualjHHlyqqoS0SnwoFTA+
SVD+qal/HDJW703tFXp54rtFD7++wrXQggY4ANsqSn6HhtgdYhvK73Ef1f6JC9T+ASO/CX5PVcUu
byyQVHA0/QcCgbTmysgdRDqB6Zh287VPOcjdgUKK/S/c21lsc21s520yUXoH+dQ79+BZyKCvB0a7
AQIClYYRkZvDLraWxfpQur19ZzkGANKJUpC82oFugn8NAyTJPpCz6bmk8SHK2BqDRJRmlO03QGoW
axspSSs5so9sDsr5NACYExTktbIQR3Vtw0lhALK6t0cMDsh80g4rvpiWu2XRejxIgGeCOtcFYUi2
c1HN/CObNlVsFenoDB/HtNNxoXV6a2954qgdaAqjCvKQ8hBs4NIZDGh6E1/TEkoOZVcigwgcMne/
leCyWfmYPU+BY2eIWnrlyjNiY/ppOyc+whUKUJSgI/7+R21MuvR8tGsBF3X23O6EoW5E/myDy7KT
ZVqzTXvToRKyhFhct5rPJt9ON4tC23ayVJCvOD1rWnpCMxPPJtWtS/bzgv/HdUd7oBdBOz2wUTJB
C0xT/N6pVzju+VAC+q86rybiy2kaFbh2adxptVNWrKEUu4GcUG7gj8q6DymWnyl0Fy37SMk3U4Am
7KGA5mxe/nZ0Udl1VlXiQFOCwK3c83sXk5TVfXNrqIABSnKoipmLXuZkYq9uQp7LFTYzEa6z1eLS
j8MizrBj5X1afGmJB0LpPVuU2Yu+FPdE9i6XJGpNT13ZYlSPJ8BRZ2MzDN95LmNzayJYTX/Qh6va
E53aWDuLVsRc0GMTYeo+dKLYe12vqhMPdnK6aYXXmztOvbr+pSwtIjkrEy7tttPV8nVqYRaFPdkG
V0W0CoXw43SfUd92FE1D2nkdie75rEUX2uyR9HebzL3F+wUWITsZG0qS/qA3wHbDvF0QXNdwX7pv
NA6ykhh6B2d+3AmpTmRMwGYctBln9bucMq5l4xsNR3soVsTnLaNSAESkTS9wmgib0Qt5U5gF0Ya2
MzFGavMR45sXOeOPcco1LKKEA7BOGxGnZTfnvJK6TnqeL170ZKM3/0Fx239uBj8xPhEd0Rc/sonq
e+e4lNCBcOrVQyKbrL5F69a0J0bhqeTOgYuh0wVos08qVjdVPq/xyYMS+Ep4NFAAUexmGnYX3yZf
s8E2zX3+IktxTmrcZVVbP2AP5WHSuN+rwpg+Z74nt7gO/RPHHc/kWnJqjTjxyglHLaZB61vsWXPy
4X+bf5Hnk04j4WRA+3+lgcaTW8BDPZskkbcr/lOqz7Ql0CzOLo3lE0OO9uX/evUUdR3HPw7oVUwm
QZ3pA+OvrL/0e1PccjITRCn2yWQE8+jJq8avoSxRaOX3b/dSj/vQnNYY8TCuQkmAt+BY828DW1ar
fikQQEQvYvam0FLzdPrHn8L0BQTMs/Ic8MzLPrTEPaHqJCNewnK7M04m1TkaGvOdT3lWdLxoC2OP
8Dk1UzHThDZWtPuvTXV3oEDnWItipsFJjFOYrQDyq1W1W1fm8yFVlncYXZ1UF2y22r3HLvQjw4ud
/Rzh/pdV9A/h89v9Z+UV2efV0yPzBCkf+xfiq/Xv/W0eEuZf2HJMx0fjZDA8WqeL/6QWOX8x16TB
azoriZ9t4V/yK4BGDgJ/oTOPFPh71lnuP81D+l//8g0Jj8nrH0iv1pHIv58h/CF4lwzPNOgSMQOF
BP/yGSJWch6A/F7GukaHwZGKup16Sz+J+EvbZtK6ex3Yh/bOKPTo2f35uR6TcYO3g2na88jjl4FQ
WQ11OzTpZRJvLVFfDHA5k5KI2248h1L4ZBXGVgICDHwzf/jlF7r6eW2/OkKep5JHl4x8iIElSrg1
C4Cf49fXhuh1qLNtdzlwAvxANlM7bDO/WihI8alojkEVj51EpmezGOVpMZnE6eD6WAPZKU/j3Ttf
Z1UeHH0dbDk+38hePWbrI/Dr16HhFTussTBlSasPEOkZRSjZdWAmL7HguMCQUSL+XTio0QuSTB9L
gpU3wscdtYG+UkEwlWjy35lwide+GNYlnliyHhABHi0vRDu3YjA4XeI87ALiBWfoEHA38Mhr8TXH
YvseWGDVhfhoy/t5UtO8dTs/GbYNLwHJNn30Tn7D+onHt4o0A5SMz6I6cTQWtWfPAj4bX+o8Hl9r
u6+/TrXvhBGggrNClOLTwJnrSvPb+qPukIv39i+1Phe/fTr+rfVWIFi0j8RupW6xsEv/kMVd8hHG
gPpqmEayi5XxntLt5S71/HIgK2KqzutBtNYqyvz1kWDqM4EFjQ4RZo97T8h2L8pe/Fy0/+NI9rXL
sQGcYIBbp6bH6h5aj3FNw+IQw5fEvR5P91Osk+LeKnX/9o177XKQENkIiValiLU+aL+863mfuBmg
ycuJV+mmxdN+6ZWt9c6z8drleMxIDXgglNGrDfPXD+lzTqiySC8rWsItVuWkPNWt1rrJajW/g/p/
7Xp8Nnikeqta5PiNxTaMmTnNL61u6bfEDBBRW8Z9/96I+dWPIeKSFZ6GMzyQl1ek/HF2FRQ218+X
u6xs4nNJzvT/w0KMEhRnHK85XtXjWmVs6rjBlHIJydjQwhbgf7WzvDK5q6Dk38KpsVVoY7OxiTn0
SgZOjSFcIPWCxs0fPyY22iUXSyKbknV8vZwOa7ssvINUVXdqgJ7bg6pst29/yFp6Hb3ErLVIcT0D
6Z5rHUlWGhwnHdiyg2HQAstgxMF2qz4lRf518rt31Fiv/IAOvH9IgKhxXEs/Wq7cNRzKt6cDceTx
qYtFLNTN2H5v/1j/laMrcjCXulwOCRRYx14+JsSG6z6d9YM/D8ZZKZ1qjctMOK2TsdtazELayODY
jrU1Iwo1sx9sZ9G2EO/Nc1IOolMjLaI7EB/ZLX66AeOS3k3g+LLsxgYy/86is36Z4y+LUJPSe1Wj
I4V6+WWt3mhawzBIZmcAsTAA+OrEFK3dDByknGMdE5pu37z9k7+ya7Bl/Pszj5YflehTnynrwMwS
dGCjNGNTVxXx5h6N3cREURRUxTpSggpBVqp0tOu3v8BrzwHKGtp9q4YNCdHLi+4b6aesJwc3Qrwx
aB1h20mSvvOwvbZd89ogFREO4iSa6C8/RdaiZb6mHyg0THPbT1DpQ0So9r2YBRw/vVHQtkoTpwvD
9QrDXueAorSI3Y7D0iyQsvQ0jd9LBBKvXTwvnMeajHoFJeTLr7UIgwKmtQ48w14YdXVyg5Oo+Mrx
yNiC2Eg/toSMh0JKsw7YvqcHbFJim6RD+iA0R15bVd0+FSWpEG//KM8V5vGj6FPYIKmh8La8o8di
gAAzSl8/9GkmztykNlaEyTCcyUEy1LSn9LbvZP3Zqab6QwdR/RMUCPrMaStngQQXjVui9GZvtHZ9
VtG/u3v7+71636AOgMwjzYh97eV9cxq4cxwcDlpnVyeSIBQI2F5/8faHvLIaIrLBD4IJnt/oeNOM
AXLg6hoOZSMG8i6UldyXtEWCdImUtatIsj59+wNfK76RJSLzpY7DC3EcBtQswygsIQ9QodUHoXIw
67C+vyBmMa5GpKs+Y25r+oJ9DxKblYppj3RtuI0WkxHc29/llTvM62jwypCsKcxjF3VeZwQTeJAo
Y42sxLT/oRtT8U6p8No5h14D5xwfVS6nybVs+aX2URXRKnkiD2Vn2BtyMfFMdbI7IW2C1mDf5m1Y
xhExt/gnlLYhch34U9fp79z2V/YIvgWHPdtkMzCPd71OdW6HBuIwJhwZSkN8ptv1NHr6V1rNzNmX
E+ma7+1Lr91eVjWTfc9naHgsDs0bz5F2jVGDOEZ6+R2s64xAZLKMVIBK49SqMOH0s3E+FcsnCH8H
1+yv7Vltlai/MMj03nnhX/0+6xrE004D9lgbvZheiyKjAoUed6c82VXoo1J756p//xBStSy2m+eN
HyDIy59bq+Ju7OqWHGEjuU/1VN6R8OL88ZX4gAbo97AweExozZcfUsPFKFt7PJRrV9ccnfxsYd7z
zpX8Xk/zIRiWeFkhm7A2vPyQClqtZjvjQemjgZZqUafRslRIEAcbldzbb+JzjfJyLeYYYrpYibgc
lqGjsmB29Gy0ku7gFutp1vKs+DqZ7PSjKSfY5OMEMwudgnmPeKMHARxPjzOE4DNLz8+FgawCsQwA
5RCjfX2qMgX4clRznm8Z4zZj+M6XXc95v35Z7rm96jHXjgl4kt/WDduOZjMyDt04VEXopGSWBNLp
tFsbbn618WAPlhvT91GtO6MEY+Woed7HsraLP3wQ1m/C8YD4ANDVxm8hnLk5MfNu54OTuwtofAKi
lzUX+O3rPX4Q1oMoclpbWKxh9LCOjiGz58Ur1fowVrQYaB6Sf8w8xZqr7PD2B/1WwTx/0nrcpXpx
OAMcfRKE9VYVaXegHd5fcd7J7I3HwPsMgzvYTDSugT475FaNyXVXkbvMNFV7QqcmHjFLt+88/0eB
gtTr63X/+9v4R8f91I1jxwCZmVpSXrCJVFetMfZXuj5etJrlbNsY0l5BOHbRz8tZE9fDjkPHsNeG
rs83taEhSH/7Bq3Xf/TgvfhGR28JEIQUNVZ3WEYNuz4r7neSn4rrEapKEOUwspSw7G2eM2ZBvPWn
S9t6Pwzg6iuzSKw2hpcLQl8xS0lteXBLMW4QoxLKy2T4nbvuvHKJ63qDF4J4rN/MCxEZ0V2Rd4cy
Rwds9NJFzIkCF/v7Vthe/vntG/pbNbJekylWj5+79g28o9+40NDI+Ko9SOmRL0TCjnFeIgy+9Xyg
A9xh1VcbQ69jSgMvvclQ6IqQc7JFnreAa/DOm/bqI4fLgdeZI7BLSfLyFptZpWxRSE4qsf9hGUoK
dlIOnGYTZdoD+igRQP5wT/3Kgi9cgdgc2hxlW5SBYkZ+UpdN+/jOHTo+sK13iLrF9G2qJPhFRxua
Ao1UO6YiYnvW8KwQdfRZpNIF/UdVmW36Cpx73c6y3U50gEAf1KoSoStiJCtOmYyXAInhni/gf8mL
ivr+JEtncwq0QhfDmVW2f4cB/8e21qu/KcszCyNLIhXP0SrCBgIksS4Pg1vFy9bM0VNvPB05SJgS
SIKwL1dIxboYWu/Gl7oiKCN2n8wFlEPAb1o67+wXxyXBegfXgxl0Llv3fuMggbOYAG02B6G1C3le
vT6eOKLoh/cenvXtP14dfLyjgs2JCsRZX61fKs3CM2E3p+t1M+AOvLbsvuY1QE2EzZN2CvUPh87g
9EuLThiHYrgG/B0cRN/GRjfzP+6Wctm+pXPyI5YBz8Lx10GBHRO04V9Ib/bP48oCiCyS5Auq+PH2
7Wf0lRvsWxzdbXqlnJaOF2qXLNc8KrSLenbJQSgJPp/yVnunvfjKwkRz0TTxy7Kw/uZAIqlQQezy
LhrU6UD7pj4kqNK8zvOGQHEm6sX+7Yv6fa1nOukz+aEIw/FxXONVSzSUFBgXMjXkg468gcTyaoS5
OHq9VQWmHneoNuIe0agpxvl7xTAwfWe/YdE5fqaoyBg9rQQvrLWMS14+Uxybkqnvge3CBEk2+Ti0
8ZYBs3ogWg0hiqnGe8e3GUkkOblj3ywLdtIGWbiSV8zLLaDTMWSSi6yMImApvkvgzRIlfn+KymCB
kCLqRfuka9JdzshJ1M8gezDO9HuSgtHD21Ci0WLGw8Zw1HQQS5Pf4gRpv9H/Rw6BaxspK0Nr2Ncu
0izEYpPG9MEuXe0rIsH8GoEAmoyEzfCbknp8qMdp/mY7kpTSGmU/wg9k8/tptmfzNC5JLbpQzjCN
u7a3y2+zMguYOaOxZGFtlv2NtAQMNb/gfAEO3Yh6WNJxjyzXMPLvoDYAPUNc1W7ahcQB9F2yArBB
1XKaZ/X4uSH2Nw9hzi9E+qDEbEMXtfYXYcZGEyCUY9YVLwvRgqlJ9iEfDqyk1vWqPyP/pyfkbzL7
vaoYXIkgyRKilebWIUgimASr2Inf+AIpuoccOmWyDnTum8rJPF4ZMwTlJJ3FZmKM2IR3Zu4hUKj9
jpCMEoM72VoD+VM4CqDREHZRcVzWNi7obw/DiWPYFxFAKux9/hpSEfWaP1351eCdmJHkf/etTvV7
gK3iR5WR2Bgqc5ziYEDzugQqikES6uuKDM11LOMg8rrlUJoIpzYGjmag1LUwvLAjxIQfMC9qO4gE
C9+9QhJLB8uy8jtjsDso+4gOUENGNVV3NHLsDNrFgbNmqhiF6MAILArxsXTXWmmyZxLGYVw7aIvF
gTgWDEHgHhyUVrYUxXaRJBzsUTgsn/NM4qNQRkIghpYQurXJDCRX7FA98Vyun4onSUgLxx9t+gK6
rljOKnKhYG1bUfetdnK5HNp0rkoCGAjQZdSu6ltVxLUM8bxkVqBQNwgwN8K+mpWR38RLyxOkz0Ur
gx5HN+WNP+Efqzu/jkOmoqtXImqkvjGlN9aIjVEY7+q5EjGtXXMwiNqifwr8aoZQ3I9i9rexH5Xd
Nik1yzw3iATow6bO4kcUbWQLxmbl3tbOPN2Zs+GUO8LokmHHgGtKoAxM+R1WG48tkXRDUleQkl0N
0ThcC5JdzaBnz0f/R17TdyefGgT2xNxuweUOH1zsNCdmgUG8GAe5r7ErmaeRzT8DYDpyAvCq2b3j
zqKED9Eld2lbiXMwFdoHtI1JFbiInEHneE3vnNZape5U76ekh0SyAjFOblnQ0iX6qBBSmxtjQt+/
7ZfRYg2JW0lCF6yb/ucu+l8lwz+Mtdr8z0qG2/Sp6x7/5/yprp5+FTI8/7V/ChmAxawGZspz8pUY
brIT/1PIYP5l6kjP8R3TlaAIZSf5myPj/8U+Bs2TDitdoFWu8E8dg4OMgardp8Dk7I+5+4+UDL+d
UzkDY3oHvUhTl+93VP90s6rKaPFO+8IXjzMr4xzkqldfYWPVp7/cmqufRdWvEoLfKg6qrLU7YtLl
teipHRXFkvDWtm2xXdmAv0Y2TnwCynunoHv9Q+gkuXQZbJCrL/deoyFfhhCi00Y4SwjabtySpzC/
8yGv3DRsxuS80hNEI37MlJh6gonbcjyFYKu+O3ah72vDHK8nUDLvnO6PL8emIgdLwACYxi9NvqM5
gFPhV8WRe5rZHlGMWlwgVGzI2wn/7Kf5+TE0ZgDgUHSbR3dNOaPfYGU5TSNl3vUJGzZ7qHqnOFv/
kV9Lbe4XDXnASAi5uJbjtnnmL/00j9beJoLnpB8VYmVTOorgQ77V6Ww27TvDnd9vHmY55mKM6x3h
UeMePQsEJnW9a+5hRWK74YRDJmHnbd++da9dFa827SQ69Jz0joo9V9VjIktzP6T4Mwy7RfUyWmNg
kVgTeh2A+f+fjwNg9vKairJbhkUTe6307Z2e0R5XTYn4e+mtHetIe/32xz1P2Y5+NFoKBqAHbiHn
kaPuycJgj6iFal/MY/WlxnP2temhVhCQKzLUjqkg2hqzYn41OThP8EZ3PkppsmHv9diLFzZzkkrA
pxfuZwgesxOaSF/zzTQn0VVKFi0UPEgEn2XZljJoiBADGE/3MLATwjow8hnFmISF3Sb5LuegP+KH
9Mqnty/y+HW2UVcAoTW5SoSOeOBf3lNFrAOG5n6fzNI+IQmlA07oWXvalekfnofWT0LdyLrO2QC1
xdF7FsGI04tZ7qtY6VvNJCe97+bhifITz7VamukPF6rnz0Opjf5p7XgfvwFFOwvstt2+Sl2CgzAp
n3jeNO4LnfLl7Xv4+7vGlcFrBr6Encg+Zi9MmcyA17d7xiLLRla1Fhakfb9ztHrlQ9Ylnd2QLYQN
4uiH6knxmrOo3psTFFzLxZGfjqXYvX0lrzwNUMcQ9TnMnlb2wsunwTBTTfRuuR9U3WAZbaAvxDFk
wtZu3xlzvfpJq0hFR6/IArVe7i+9BzumT65N9R6sTXqeCaXt6rpqSMNKzHeo0q/dOM6p65SbB50V
+OUntTNDOqERI2toCITLfBVWJ/07+/trl2N46IhM/bmhcnQ5mF1aHWvxfqwozkcOjPimBXtK1VtX
b/9Er14OtQrIFvQo3vHlcCCaUWAWe81P55N6NNOws0r3nYftuIfHu8OVGEg92UPWjvnLe+boS22Z
KtvXrv9Ievp80bic6bGYOzeVMczfRTM1X96+rlc/EgwHFQUcDloYLz8y0WObw2ZGcFKbrNSKaqeP
otw73Vzt51k1DYa08u/I1P/Y+qP24p99ucZTnJpoH2Bo0Ks+Bgm6bq9iqytOpCNibzs4ow7VL0Wx
L3nZxhBjOqYxxSmMHkOjPpuYL79iDbTxWZg49baUtvqhwW56OY85ebuEmXRnzuR0D/T3MmY7LEF6
kPD9s2C0ZLQbCnya2ySX+EbzDiPYpgWG7F7LxLAONoFt/VU21EO6E0WVyxvmQ0R5qBY0W1gsncLA
EuG6I6IkH5JHOxOVfkNMHcdzmPHYp53WiC6NTmQ/UhtA8Vk0c7tJmtbqO23SmmZHl0EvwzQf9/qi
jD4wp0S/0I1ed7ey5WZsXFGOZybonDbAZ1HiCSxJERV+PpETV0jvUIss+uyYM16iErnnKb6F6Edr
2dI6mXI1PxRo2Ml4LAjT4+tk8RM98yqMsKFxGrVTN9/F8SoeSBM4Al7NaT4wiFIq0NhgOwrjEurI
3m/anEjttvO7TYxPbrX3E3W9iVscz/s2G+YxxBth2xu6KzM+AswSqHTwESTbyF2sh0FP8NXnEudE
Iuf80LGcFZvIVNEt5vKIdOc0anYzoRwEn0GQ/Q5kPNaCQjrDZz0WzbJlvDVdyEIxjK5wc33X5oZO
SlTKLAv6pCS0HQR4+0HNAuvLPNbYmaKW1PR9PKMQC6HdAkWvNDspwqWo5pvecvrPMO3UVyjRiwxr
K8aa0S7dcJfNbn2TNNGYBIT8lLa5pwM705YxRpEMQZva3jku6jTbE6iZXy94a8wLzDGY+RIh6pOO
9GGxWVBwnXRNe+dodQF5bWbPa1qF5ZzZr0Pe1iDhQEcTwiUGU/MNQzyEiKaqzDPl5fnH2faWL0Vc
igtvIrOJY8CUbwk4zQG5tiUOSTL3yrvYUUwobVoSD+Xs1X1I15xGYj8rjjaN22lwYzIGNTyQSn6d
wRQP4ZQQjYTRxEkfsfvb30Eez4KWRTxjLoSIUH7IypxXHCSKxGkxTsWPGPYCVvGCMEjyQsvkcZmI
hoHybUfpfaNJ7vZiO1gIR7KU09AquuwWercJQJzDpeIkZwIh6VlSJNbDEQSCR77cjM5TXy5i16AP
RfgbhyXibaawR504hTSmtBPqoVgL+yHRPppuGYsw6l2HztrUFgaReGpedh5JO1+SgWwZZjv9fJKw
pslt4gos5pC7dXG9APrVw8Rzuk9Yg+p670w1zaZ5LryPhM5NeJyTmVQc31r6ZOsMuU+Cpj41oYl9
CWsVZsmGdmWcqzDB7XffEBZaQuYVtJxIKQeT3yZJ+S2f5vS2SBdbbueRF/3QuG5ZhFjTrR/FXFd5
AMybFMOlbIgLNCO7xcbMbxEHTukBExvMnKWE4MLomyPT2Nkg+UvpQaq6KHaNI+nm4MBHC+Y6yaBC
qzamb5SoagJi4A4LYGCDHLQuisFDt4ldjB+nobFsP2xoE8KXLgaVRecMvwlWnxGrOwGeHpFcIJlX
P3fg//Zh/gE57JetNHxUj//zVKlUzYfH8un//OPkcXn8n1satM2vXZjnv/SzC2Naf61SOg8dD2dp
xisUL3+zfC1YvijsVjEXJF/nlwhsU/wF75aJwjpaf2km4Y9QgIEqpNFPXbXCd//ATvIsS/v3Dky3
gs9fZ6mcsRj+/CbihT1CRG9DNJ+0C1ztveZWB/D8gCQITjJdwowiEyJC3PjEJa8eYf6T69jdvqv7
YQpF0kJ6kblhXsjByD/Yra/NOzGWAw5Oc6FhOk3ZpTTnGmM1Yhu0IWyGYYO9OsTVqWmXknjNU8ZB
wPznKrWhEkpil4hEFDEcmR6jtVuxRxXzIuuf9fZ/H1qah1RabzQP6/KxeJme9Pw3fj6xtvjLWi0k
HnPttT+48o9/PrEWRqb1geVcB5YTYwCvxt9dQyH4IypHn2UWk9tzj+1v+5Mm/uJ4i3rYX60gzMvR
Jv3BI/uyBIcmKFxMLggA16Yhr85RqeoQSC6RCBIemczd13Q0JbpwnbiwX+7IKz3Dl6Xp3x/D/JA3
BL0OIM6XFTHRFDKKFsvAmpzJc82T8Wk3KhEOetyw2czu7dufx5j1RTHMdk+nFrsoZbCBigvw6ctP
jHK1jFGnJUHLy6eTEIOyYQUcVKWZYraaNaUFrt72MbblsqEM8mRD1EjKC+wBkidTitodP7u6Xg3F
3pklJsvfMeOba4KrvYTDBgiYKl8YRSgt0jiKpRle/DAFb4K/XLOwr0Th5M4R/fs8LrrRD/Dk9kRe
Y5nOrCKYafaIYdOZPcw3WG/Uk+OHjuCc8ZsQDQEcEMFNf8T6jNrAx0Gtm9NghIXPrHdZO6+lY37u
qnJOx7BNdYs2xKTrWg8jQxY+uXaQ+9wOBJKfeqW/n6oiBqCf5JUZPYDKVstHtxVFZ5Ipyeq4Z1nm
/9t067DwRLdax0RTMyyuDxYuN+sohQRdzRDTbFcjbXKjR7QKIgIq3JUVYwNqsQNPx4N9WiwcUkK9
M50KnfBUuIA0GM7bkx3wXf4ve2eSJTdybumt6Ly55UHfTAG4e7hH35GMmOCQDBIw9IYe2M4b1aBW
oY3Vh2CqRAbzkSerphooNaBSoLsDBrP/3vtd3wg9lBq23JjeBpg6ucJfgu+tEO0tR2gtPZXDKOjL
zPngMQ0ldVuel3hD3ltQiJxjklFus6McXa8pSrWxWzx3CVDAI0axBZSH21K98XXJ+pZKTjyoR8Fm
DezIvJKmXpSZ6gEu6wkmlSo94wFDLgObpKJFZbdtvbOXOsmcNnQ04RL2N2EFIjNaXrunBcdPP085
kcIvVc3OVbI1W3XseRl5kfNembqIVsY3pkV1qzV6n3ILaDcbDJyte8so4QsGOZbuSYROQeb8QlqT
i/To5nF8PkP7Ku+aFULhyXEr0dKlqI1NBRGE/GpxYc7VMNxvZzDnsmiA9t4t2cIFc1Hk2lUxaZN5
XsNhz3n7SDFjzcoNysYBDdBGWXqd6aBiGtOIMF3amqwxlaFTnTt9ouCQJWkz6GFXVk19LrKagR17
Kbvvj/qSay1jLajS1o4KbYfOSwtZtRyoyTEachUFRcf1PoFPsD75o2kIIg25NWh3tIuy2+xbz8ov
VcnPdoO6a/hXLTWAIhC1l5f3QppyuIKlbeoPVtsBIgKbVYmjiFfmHBhaA9sB7pPilk521ciGdkPU
xkV1JUevlJegYxKHL32xm6Oa2eSqyzGxJkxoRav5QLzcSWoF8zK60I/s/E3nlFHrvlyxZU29AMaJ
o0dTN4wDrSBo0NsJRwEJ0g+gGiT1RwBg2ieOn910S6lIXJjIrBjw7jmEWUUaaELV2QD5pMifazsr
+3Mx5rn3SOM9zZgcifS4j6PB1FTDE+9QATqE6YD1Z72bxtnuVtp08cjU4z3t7qJt7rFCm5KcHRtX
5vctnSXFcBsL+tqGc9W4S+t9Womp2euRbom4fRiamiPzvSIzjpQuTXMGVNg2nJGykUrlnXJWDbs1
ije0dpcqXvyabjbSNTalTgosB66WWQb1ZuC+JpIrmRIs3Hw+gjCmhY79iEZqvRRmk+xXin3ag0sW
QLv2ybVlp1VUQuxIB3hx1Hp2LM7mPkHfbzMhYX8JbWiODguH/ihy0BWHqpBuEQCHiK1T3jfteQW/
LI9yi58jcAXncU7BlrF40RKvPR3W69pUPpkE4LNUM5ttNyfwYOkuarOnRMBr9M/Hhd6e4tavvHai
NX0s41RgRyiYjf1mmLS9Nf69weOtgmV+m6yQOOL1y5H8x7cKcJECszi6rTWtUJvUzIEUW679wbJ6
BiQ1h+pqydKzkYPOt/3V/zjf+fFN/XrprTQRxy1uNPqN3ggU9OcOvekRjDWxbLW7shzQ+Apnle9/
/er8y+vgo2KErhmGjSz5wzSTj6/1hQVUoc4bTB0NIJz7DHX+b+0I/nw/by4YtkVszH+Kh2XSU27M
ZQQoEee4lvO50tSxa+32wkqt0fjN1/fzL8dslkDvxpDfhs5v9wOQ64BLQkk0V3TzlWlmyaEbGF3l
6h2DmkTDl79oH6Ea/i5s8+NAdfvlIPIyUteRJvjpnDe/XK0tYFhzbu/ejotdNuXFvlc1N47W/s6e
/fOPx4cEyUvdAKlW/+0IsGydPgbHzreaD/bTpOfpxeROf4YJ/rPV/y/CYd89LT+dT+//+d/1Px7q
8p//6x8fq5d/3LT//N/VZ9l8+f60+vp/8W3v7/7BhpqNKD85siKvXlS3b3t/hz/RgSKwi2c2DeWd
DfG/9v5/4BYgowk5HzULZAJ/9K+9v/YHd9LrE0OEE8Gaje3fcg28QjL+vZ4R4GUlQ8kiisQeH4v7
m1uzYCy4QJgMammF7DSbI83E3RxOlnmmYUa/zGNDSADP2UrfcTHER7fEuswzlJonpkpjEZW5Wz7C
Qlc3duwmOhS+ZX1e1CgiZJH6wXJIiP9m6XiNTP/wt7Z4puBPc9Lmn1g+f1yictwNRes+jXYDzywe
df0mlQmD0z7vMjrHcja53ljdssfU07BkpHNdeI766nFUuDSp3juZnTG/E8y/r4vZcfsNAScuJseq
I0bg1QfJH1nQTIf10a30pQ39Rl/e6/pq3ePWAgfhyUJ8Bjo0fdGAyd1N1Tzv7cEcP2XWKC9FEru7
McW7HLRtlV0stbEvRgrSaJxqBTSvFddUgKrafbXz2AsbSeUPdjs7JCwpfqcL/ChGbN0j7naOZCHH
jIgX98163uNvLNzty2KQTT7qKh0UNWktmznD7eHV6u2fv89/lgeWB7wH//Mk4OFjtb4tUn79V74t
Bxz46RFBEUIXIj/jbPftt+XA8P8AccIGy8NeSxZ0ixf8uRyIbUqA3sdSsfVAIGtvyZB/LQgMClw6
jy3O1Ny8W9fM//swYHsnM1ogJ+czdYC4/tYDMcqctloBxjBGWC53PiiJPba1+XeEh+35/Pfzu12H
tiTuRvI0Fi6St4EnpSAgpMWYwffSh8+ZOQ2f4bDR7jgkQ6Ty5Hcv4J/eilyPBiOkejY1Lgn4N+uF
gbdQgSEGpDZ1+zZRKUbcofhbpoBvnwqJHlvAJjj6rwGf72TgtDP9koaqLJALgHC7UxW+VUOm17m3
ppTTblrVd3fXX0xVftpY4PPBFIPfh94THRH17eeyOk+1zMQzq4P+WUjaG1Mzo9VTgig7+/+72Jsv
UWnLOi0mnFele9TgFEZtPuaJiT1Gsfr/Zrf20y/26vdhp0uZh8dWlFv+e0kd3ybeX3vMA9xE4jZr
3CpKJrv9zVX+4vvDx4cfBjkRB/3bpVEvFwfn6wBOr1my81ya/aHdwmQd793fHBz+6gOx/cMdwICa
jMKbVViXhTlsfONNPtWPNh8m5KGeDr/+jf7qKrjMNBYMxtnW23BeUQ6E+JclD9rG0g/54BWhHtvZ
b/xYr/6MH55ffh3eJkSzmeZt0/Yffx1DuCX9OHkR5EnqNRFHMge+ptc0aX8o7XFgyrz2Y3fZjLb6
mMCkXi5y5hX6YVbbvKCEhtk+GDOPPK2ivqr2JAooQZUECS4x+pLO18kb6MFYewnk87l37IOD/3YI
WZFaorSuVgNqmvTk69RRzITpeq0LWHCZ/5FMBz7BtTIljZFbpa+faUodJeXKXlQNtfuUWDZgoV9/
8dsnfvuNbBNbfuBtW+dsL+Hvnn1WAxI1YuOqLrnHyILBBXTGurit2z6/c0YXNbYHetuBJBiAIEr/
bzlDWHzY6zNHZpbLrnG7wX78C/TdSGHhBBly1gQF1VM7B5rJmOnXH/MvHhiTkTRnDGZYnKbeLDiM
R8ToahAmaTVYQmM07HOzB2anqdz5/OtL/fSOYEnTvlXPbcZa681yA461Z/6UEoPP2+rFncccvDEi
SAON2JT39CgY9t8yab5+h9YWwaVih5E9x8Qfv0PRzLKWHpfE4cpHZBy3ZyK6/OY18fYZ3RhADDDw
u2wOnp/8KNKsWmnSEsAzShN0NNiym5kATqMX/fob/PlCcKJ4K2wvJLSytwf5Nne6OhUInhlFvyd9
tXUGwt18//ev8m3TsHHU7LceWjyFqLcCQdcjoxEQlwHC6I2/C+P8xWehh425qcVVTO7AH3+aEmwC
g1yO7EjD5XldA0Fex0Lc/PqzbD/w908x/lSg4pt3hrI5/vFmkaaiZVA0HFWB363NrdTLMhKDgUWo
fCGNGcyAfXe/viJGtLfXZN/GfIBX3XZZgvM/frJqBgFDhHVTIVrhhJ1WVVt/wYZ/9xpdVkdv8J33
FmpAjCtTlcDiedcDgbdpckMLBwmLVA9aPuX1BZBJ25DzJAzAz2etAkUvLRMsfTdlPVLDRqvvfB1w
vf4Ksc/rNv+6qqmwotHpWyPyXpH3jrmCdffNHsC0QztAcaJPgiGi+YrL103yhGQnDHFNHqRqwmp1
SSQtpjnd2/5sPZP2dugJeAXxF0kMlH/e+PyQ9UD11z3g8JDxNgh/SHTdl+UV7C+mDfIfvwL/wVsD
//dfiwDm11KA+bUgoImL9EPhMdHEw4NmE1JR0tRRofQWWL6XlnOQvVYOMOamfsBvTR06wED5SFhU
vMeei1nf7A+v1QUl01cF/gF68SDjVrv0Vsv9ZDWLUI++xoASr9RkJSYU88qtYczqFaJNlFSkCE/a
a/MC/ovafW+kzFFpi5lZc0liySbEEGI3h7RS5FeSYp4eVl5EZWjRFiNDB7tPXAQd9rouMgawyrBK
W0D9tT/OLkl5MwUFTWCKTmNK5iLhjc6nPiVN+k7UZfzRhcjeB0xG6RU3bW+586HXvMy57s7BUJbq
YRwyS3xq8OU8kOkzqLTo2HCf1Y4+3Scwx5Njk014cq0sLVcakSgefFRehTjjCal/6J0ufcYfpNVh
4xvNk0oqGQPh7V1SJ9mEvoOSkTdpqCq3w8lmlJMFxnZOvL2TpUVK3zGIePOUj8uY7a1BjM99NWrN
s5uXvbWjj5zyIBjivn0Y1sZc9oKyDAbl3WiKPQ3n6OJlt8LophUgMw4W2HMMa2gxz6KmSIHKm2wd
gzlNtmqF3DTvClp/nLDKHNW/WFIYyzkuL1McPVvh/1BbvQ4+Goaa+1zl6w3fu56931CV2mdw70X/
uLR1150NaGEZoAVBgneJF/dDMlcxFq6xye5LDEzmsVoavtjKL9R4LBcmerAIx0Tb29oE7VYtObJp
1snG/UorPObMoAOx/blzi1lcjbWWuYhgtSlPng9v6kINA+MSKyUd+6kTXZmRPWsJqNLcTt7szOaJ
b16U1sgKXWJqnWgZVvDdAXzp5nbxp7TawdsWMpichfKU0U7tIcr1wkGuA41BTk4NVheppVSPupFY
KrILALTn/jx6cdD4q5vsbFNaXkAREXvgmp708hJjsNFdppJarGrHFJx6l0NnlpNjRx2HWprEallr
3OP+WEA8ZHJhVRHfdJ6fsGCUWZRw3AMs36/18zImxrHMKP65YclJu70xtnq6YBdqbKw6Xkab+xPj
9KHvv7Ry4CCDe87OtqKp2fETLz9L6ZhY83eZl+tJOE+zvB5HymgC2rGstdYCV8fT6+8otFATzbhG
i0xEv3iJXgFXpfhI8TYge5fY6rxrGsN/8BOIOPQ4DDNdT0uv3s0eqU7W3jnBg1WbRbWvp2IkGwlk
GeDDJsmEFscEKq2ECcLXslt2qn7aEqnr8EUBA8g5LpyJ3rdBNdPiMrxMa7sUoTlCSj/Hz8XMuWKX
qh2WeUziSythn7prcrnYYaO0FN/VynEYNnSmWWczpfNyp41ddoWlmFe2bU72tMv6BH1Lep1bhar2
mjI0JtO/AVy4NpHqdf72xOxYsxvYzvf9bHvTneYkHGNUHav54NjxlrczyEGGC8U4FM83jXZLDn2N
Tw0FI3ietCa5yZyivJYZDwG76Vje8//hzBDCqbiIwFV1+XlN1JpTxUJfdEAAhdkyVYOpflw7ba72
ZBe9e74po6SofSo/1EvixqFeO8WXXilU7moybE6qa+wTk/OqSp7M2os/QVhfSO1xkjADExFW0C8j
mk/CGDawQ5bmDyY5hWE/y1Fpx17HhwYWQYyXYqtYP/QYvkZOI168PSylX+xdVpV3vQujKtKy1niY
54ozJKAnLIitSjhKdCUZgt26rM7Hhlcnhj3NkHQ6CKN+LmswPAHUJXX0FX23gdFxEkKeGlitGfSu
7zauurk3+jQFjOr00zkPh02Nh1Y1l1bmIje3gzZou5XydztMaSkhvNl4JpGJlgKqwOzt5JEyN0yf
JW1IKtTm2kq/yJpn5JG/pl0f23J06XbJBdS6lUqS5rwvNXc4l11PRrLUAbnuBmyMlMhsSuCzxb82
RPAy3eaodzqFeW3rrfQxOQPkoTHtUzvMlGYk98Ns2ekOiL/HMLI1pjpEmMi1yy4X5Avk6Jge9lMx
4oGkfas+0VBRu6HWQKTe1YYSw8FnoqLtqdyK1+OCQ3K8qHIUunOPhUfuZoPytV0dgxh6JruVW5DY
RwqljyUWWHPv+mqR72jLVPEOkgb/nBBm46sG8HaVh2ZetdqF37mKhCayZ0cJTKKa9lOc1k77dcri
oT/QIGCXZ+Sr1UxBDq2bZ2unbw7KHOR+IFhb9DPmV+ljmyfgYlPhTGSVOy+ud4XMcM/bsS/opkkW
yZI6pUsfEHLfIOiWAz5e0AvVnbKi4W3kMkKd0GwlZge7cipeqOydzAepmcOWzKzQ5GiTMPSzyrJ8
yat5XOmWMOzBOGaTBojQFoTHI5VO08GriQqEUnEa3FWkZ72IQzIqVCHrZDzZfs1yL2c2ZUsqbErl
IEzYgWIGeNVKO852I9uWNphX3luHAYiXDLPZxezAMuuFnkyTR1cXLfckK0V8TgKndfY8+4zEhdbU
fsSbzkchdYwkVAyKVIgxPbYiEj3ZY6rpE+q22dld0GO+kLtmGbbvt1DiXVmuPCNeUSDZZXYhIAZP
CeaXgnq6AyFodWEmtKzs/HQZzR1Zc3MIR9tc3g3diC+NmZ8TGX7rfPX40bTAVmtR73oiXdpujI1Y
xpzq137+qpMWeIqF5owPczrPAoo++89QpN6yBGNib4UybP3em3lsf5a21lQXeTOwyq9aBSiJMMi8
nIDqDUZoVSI/1M5UD5tXu+rCDfORhza9brS+wCV8zNqCJG7hp1IE3Sy1D9ngUmzg8ipl/zm3RrkX
1eAycYhrE4G+NNtjQlPlEHStXuJib10O9dhU8fjRIGrbQd+RqQhqovxciMqch8LJ6CJx4yk7qARF
+9CyomqE4Fcq8DxbOFQxvRYduSTP2UIlWwGSvXUhzfRJFDtzkDlGpK0tiTxkilRj0qHkEGpJgnRr
Vhp7F0uh6Gf/9UXcijA3FDP9brYY1rWUp8wBZwLKmpjGmC/Da4VTJQs4CvprtVM31M2H9rXwyXkt
f5KvRVDSa/HcEr+Ea6K/lkVx/Kc4qnK97nYwuckjY9yqpSgD1LMIoACVU6gcNb2PWxNVg0cei83W
TzVytvH2drfVVvXkljm9bG1Wvz5KvR0YMJICSYWaTJgWAMrb9Feq8JwnFWEGj6KeR+Gs8VnsY7cI
7DLTHgtrGR5+fcG3w5DXC3oY6GCtgJB9q0KNS+Zq+QJxdC604vNKyV7Ehpo9YL32vyvw/otrWcxD
UAAwHqACvBm8bKZkECbUaDIGoS5i4B4bUjUdfITH6Ncf6+cDKTYppDDw/ahsBHN+PJD6VbyRjRJY
+l7zwZf5crl4sv3Nd/fzRRxkz1cdZFM13O3Pv5uXZcovFbAJXrrpkH2lUDG9actmOv7dj4LwSoxN
479euTA/XqX0WrbtbOADwvPjmS6J5usYAA+/vsobliZDFkiUWz8z0B3fIG603ZnffRjb0XIwINjG
zbFnUcPrDyKMfj6HQ2MCzz1EnqDLYZjjXD56S697dxnHlHXHcZQQjLEslnHBqou1bRn0xT2mepK7
YeyW89//cXFM4R5hvoVkBMnlx7+qSZsZid7te3f7O7PRxRHB0f2NUvBXPy7YFh2gMroV864fL6KP
/mj0zcKkrmOLzZ6NtG60NBSR/Gbq+tNTgaOUNZsLOQhKULN+vFBeuaNqsa8Fwun7PRU2FOdK5UGS
tCb1Ox31p0/F8GmL6jOH8rh534ot1L1VMSSlNrBiqmo4GeR7rH8y+vXN9NMIirUL+wYmmw3qwyD3
x49kWK0rkVqGgBt3CKylno6s0tm1hPx+GTvSD8BEaL+ZQv380Vgwt1whE1ekCfvN95h47WDgAuai
ZUMJnSzrvWFxJ//6o72mz38YrzG5wx2BZL8ZImzvzRBPs5ke6Ct9V6LnVHqiMmUjbvRxvFzUCe10
e5n2wj9Q7GdRVSgnBd8jX5ebVe8BqCg063y/SHZ7UVoVq33w5tJKAghhfX1TgPCr7qyxG70wZaRG
sCURmXFMxsx46uFrjLt1Zrt6yyw0kWGJO56audpxnnhgUvcBeol5tPvKcSO6lZJ3lpHN76gQjP1r
OCO6dshynuWDiHHiBUz6HcyZ7TSMT6/f0X+k8//il//udvnJWXP60jLp+95H8/ovfBPOhfHHRvuF
wER8HQyArXEHf1PO+SPDNj1oeQyGwUVtkYw/lXPL/4OyLYw02xLh/sDe4I/0zV6D8ewVgmvqf0c2
f60J+feNDZ+ecAmXwLZjbNyF1xv/uxcABxJO863FyVLjL0hFV90ZQSFox12sSRtpC6zyp2G00sPY
d81lTyT53fYa6NFSGfto0zS/dPmknmbqMJn+ivwhngaqP9nYVu9bDW0rqwv/ycp994Zjh3+vpbOD
gVOJj1bqxt+kl//chP+12aV+4d+AqpXL6uM/9h+7+vtb8fVf+3YrGn8gEW25f3e7DamrZIH+8060
/+D1gEMTOsrrFnRTx/7l6bL/gMbBncjxg00C28X/a+HwiYew4gNvQXKgkYWc+t+Ic+h4e3hD/Ptm
xNJlcRo0+Y9vIiz81GxR5GzqB0WP5sRto/ejWq/M0je/9AI7MqFX6sLXKg2cyncO5ZgbT1WS7dWY
ksJ2tNBgz2EE8AZ2FA3vsPjG0SQ4dfieGBi7+dRAxozwAJjsWmOx9s7iy7OGY0PAqAfaE4P0qO8y
hF3rsaUabZkUNS1GKneF56qzofOd87rL7lOxHqg8H5soTuJrWc8taQqaIqnHa8lZXtKxrnYeysC1
N1oDvC4httaqouI37O9a3JxRs8S3iN3v42qMMuGGPdDPEsrK3tHj5L0v4yrU3epi0VMHl9qqRfS3
GB9KetYPDcIJY2pLRmtnzmHsKEqZte6xHDP7euoN81iY2pYULL+WhevvYjV1N5SqrF+Rbp8Nbyki
Y9Vpqqnz7GhIApMlF70GVWadV96U3xIE0o9larZh5Xfjo3TLGtxzPOsnO0405AsIJHdWUopQJfZt
Q4BjaZxnZqr6y5wVbk9key6nqNIZ0i1zNULG6qz4wjNgUHFVa70Ej2NeYrCpakqVM2eflLH3lYpq
e5emJnMau3e9NvCbMnmqvc5IAnM2upskN9z3hYpNzg+SVysguPLK5Kmg+aBsFoZnvAY7pofqplvn
6lK27lcfLK1FVjhfaTfsp+W4sK4e8A06C0XBPYfnA2WdyWSGWeU5Ied9yp3NanJCc8j0MZoYyH0w
MsubP3VdEkeiU9p1U5qdFfYjgLIHpSXa1di6t7S5W8C1dMYSTgGpEgnAqYM+maHzM8O4qOXa7urM
rPqgBZh2mo3CuR59fo00l82O2A3lfG1zZRlbgkmZ1XzFtNLEYlwupzVx3xFEMfKTNKzqUOvW2Vg3
FK+hNeyTynguizSqHU0L+xlTtYyNJFrrCj4ch/tGsw9qtU3adtyj58frNTW36WlZjV3C/8RMbhvN
olZ0qK6As11YuXaR5S52/HFL3H9wVXaZrOUu8eQ5kwkvcj1nl9D+NLwyHBhXo/XALdGjNGuCxtva
7DFCbyf2S9fNr83RPRTlyKyZRFHZPbgAKzEj0GGoGSRKxvlqZlPTO8fevBvre2W3h2ZcaAz+nJvr
bl7otiq0D2zAurshH67jLVpkUVCo+cO+pdVTi43zAsujtmCfN6torl8bu3kB0VMAWWrc+at3RsAp
hjkiw7VV/KrCP/dkUx35qSABzOdFM4fYX4zDmNuUTc6kosnxHtnkdafRstcbO+W6acY8QpSJu1Nu
0dzz2Fzo2Q39p2SHniXBiVSrQpPdHafOUA3+0SzXwF+r49Jn1wbDtIaj0dKu54jsUSq/Wqwq7qyn
x86U8+NE5igg9EOFrTpYtWuFLjJjnLqPLg2KYd6VNutc9xzj5LhIs2UM51x+JSF8U2RNF6zbFG3Q
1IdGTS8i9plP8jQeDWs4nwH0DXNxVamONKA86GJez3pT/7RU+ZxcMtE2o0kSSl+yKsb3kRP+ykWN
FwsARTj56uBqnEYDz2iucLSE8PdlcuyqlYFo1sQiysY8RblKFxFsVZfJY0KWhpGzv08UIZo0j4S2
7JauuE9yBsVC+wQJiSUu9fLbcp3Cdcx3TTyujBUttF93EHfWEncv5treEcOI79oylqS+6bQCgFeb
u7jwRyY2mj9ewvTOI6Sv9oxGHNcJ3KE4Jkmjv8Pl1gV12dUfBI3TIceTeCeq1b+rMpSuINfXj3nL
RNEy5T6JKfZlWIqm2ECX9KgmD7ClEpDW7gmqoChI70MhvIGBCYW7kz+SIBq1i1Zm8kQTiX/yEm8I
2Xk3FzEBkCAtfFJeXtg15YNeTDfobhH2KWSZtS8uVFxl13EFnUGkj+7Ck1Fr/XvF2cXKP6KzhXaa
3LtyIdpYa188CcvAiU9VV4N4yg/UcPBWMZ35PBlVsxM5ja66cenlw+dyll0Yd1Yd5nV+S8j7sxJt
gSc6A1KpQ0Ea8uZUZz2vBVRX8lVWs1M5h7Ky4Dwj0srCBVR5QWECXDQHg9kxEUBcT83nGLzCvuir
06z52cs4Fd7BrqsXv61PU95qezfJw9K2QiLnQ8hceZfF5dVSymuFUISev1BmWqW73EUpV/R3ozFW
1jt9freCXiKjrvAYp3zLbUUFJTdb59bv/XG6IApF4t7Kdv0wn9niSYrqYOb0eVCp+9718kMmnpx2
00CnS9eaHxIxtaiRqoq4OwJ4X0Ftu4dBq27bYtxb9XxcE4fHwHBCyx1viHNdc1w9lw2dMjKrPrku
LhrUqktj1Y5D1x6nyooW3F2+sh5jlX6ILXEax+GUc/PWKSp5T8+u46NkEIg0E+05btMrp2yOFlSF
0r1c3eE9tsqTIcwHAbCfjJ+4cv3qyzreq85N9/qIo2ZqGOaPi/XViW1IrfYhNj5aQx55GRE+DStZ
PNv3JFI+LN3X0i3OxjK5JAuGUaBiBdayq7rQz5q4dQICiTcZ1gpjSG8wKlkAF3C42QsiXmbQDtzR
7O2ll6l5PhFk5Jf/DFLrmDT2zuiaKKOgfFh0AKDWtPfnZ3AmocnPHoD1N+kL1y/9eDyoUiBSa5Ts
eTlwaGAIOoEpbrK0e5/Oybm5vF+mlDrSZD/PSygMmtwzbWpOQIAgJiXj3aj8s3GdbxG1qnD1q90Q
+y88rBFe1AN0dI4WbrwcGftCsJjEC5rfMfX9PV9YyK0RLkV6rClG91bvULXLLsO1rzn0l7cf21Q7
wLqNVpaLRJOKB6+9irWBAG1/Z7TMtFABK6GOiPyhW/phjMCsKxpta43EaZZfblplsBblU959oej3
aq66D4a+7Ae1nFm5vbebNQL7UWDNqCMSeoQMjvA1PNAwGl6JtPUPLUXY90pz0PmHCDMYSxQl4QzL
Fs2vAk1Pbgd3eAQcJKJyelrLISqJVZ6ZY+mez53I+KD+curLF37KI6n6Q1yX0TyUl5tkM3dZNObW
ydnwG/4IVUVpNfqke+sAHw7dYcoYvtvggsC0rhKkTGrcJU0880t0d4oNxtiPNyLldTjrkZ1Ox3ZF
2KCuMDKm7qDPduRMQzCZ3f1MLiiqe1KwBGybqCNxEVnYy9CsrA+IZ9XDWFnVzrQ7/9wX3H5bHTCd
xMJ+WEyagOoHf52v+sa8r+s5sslGDaK/TT117sBsd/spmDqDnablR0QoT1BcAidRt1Zr3HlyPJsN
+YwOddMPyBn+hTGJKF21g4HmMvDdF1Z3UU4eZhFr3K9a/7It5PsStwor53ig5ncLBT8qgrTa1k/M
npRCbuRQjbe1n8Y78p2YEMrIHfu9u7zHV0Ky2ir2AAiGQ+edOP5C5JZnlLGnO82V+m6xIbBojRcR
mNwJ3/ictJ+AiMgDW/SUW8kisGoM7wjVPiHqPRvFHJ9st9gxf2UJQJpNDBSgqtpJomO42vndct4V
rAvjWvlUWRm8MSRQX9ONP/aUTw9jcWXieWFXQg+9DM2y28XmtO9yJ5jLy9KMr6zkKpbPFfKFZ10X
eXcYSaHi4n4CxcAbGSXdaAAPas9mgpNEQ5aOKakEsp5r9c6uvaBZK4GK3u7r0ov6GOWBNeajcsxD
hlPCk/wgtnhwJ4Kb+CcaRx44d56hk0WJ4XPzTIi6jXGoKhEfZM1bI7MoSYf9n9dufOhJdyorvnPV
c1Z6Swicy92v1p3plebOVpg+p9zbx65JWngJR2nrx0yDWuS6Fxzs9jHN9DInFesV+TsF/0Qu7hlc
2yt7UV4oik8+rg1L/9i51s2CD0pPPheag3EgVeSPs9Ogvzdr46Odr9wzaJ9tTun76vK2duMgE/TD
IzcppFhlPqcUBD55CRPYvPIyJYLJWA4kX5gvGhRpq7a9b2c3fpfWMclZaSTLZTc39r6XkIpIsNFi
MuC7Kjv0J8NiX0Vv3Lo5uM5NK/8kbPPDxPoMXZtKgERst6Qz7iA93xiL+amcXRnNUt3rswuHbVpP
EA7eGyq9m2yrfU+190u2vUvj/AIIV2Do06Fd5S3VO9rOaORVPGgvnRKnVpY0zlc0ludAe+L2RVlT
uGwow9m7pADnipTqrityAUa/djfIM4Yvawd36SLhVXqT+RzzDF3kl9WosqsGxRzgkY2hqS5AZe3w
sQy+HmRZ2V5xwhX7sfLN4zDl9n3RG93eR1bDi+Xmz7Egb1rQgBpKy+guHBzewCLF+iySHv12HCEn
Ee+6hCfpn2FvxKumG/CRgi6enH1frOKC3EgxRaYYNJ1GeOa7kV6u1texSZsxcLNqusozc7hGXRXI
lqvn8UDV2OyCpNsACYnepjLSBwimO5DsjX5Rs7+d1KHKxVD7Z1k9D9SbkdC23+F8Iju/2czag8BM
x9A6kQfutJKI/Wbckhn7jpWt900zjTmOTpZc1PVYXvnSnDh0i/7YtwNy5f9h70yWI1ey5vwqMu1x
DfNgJtMCyDmZTM5k1QbGKrIwT4EIIICn15e3uyW1ZJLp32vXt1kDi5kZOOHH/fNxovCxqnPrFNpi
xQheZ/kQi7VCuiX0TGybi8YUY0nOOvJWALzQ5l3jXXGOFrxuNldQtzb8w4ojdUyWLJ11Uq8j5t4U
X0EeW5m7ICbXrr+bK4aN2eLwZjiVB78sevc+ILNtY3T0C+wtbKDjMVuywyICcY4A7RIU5ElArt5o
Gcm6tUmwefCOrhr3RsvSXXCfytHAHwJlLa754kEx9cYT8JaLAgHPeRRW/SPSUb2E23k05vJKvMzz
abMmGP7iufiwNov2DG6OUZQDIbeKY8N+AJXeSJe3oe1yZ+e7fJZEtdzGzmyJ/dLsx3O2mjzAgoC+
3yxhaWpYv0Mey5hngg50QtwFnqicQ7lW5gACyxqs/mJMTgskqgj5QR1TQGH1XTlrU28jYa1TYpYr
/hncCDqgN4zVzgzpIfD1c0nswPrm4pYH30ULDG6ax9Y95V7q64+mWOc7Kd31ADCvUcxgesYEExYH
e8WT+DS4ipw7J4F1TtlacTIVelj2rSzrdO9JgBCYsZisWQDQ25cEfRteSvA/rJekrbzNBBNnjjv+
L0aCiCAvaRif18Jfy/Hij9MN0l4ZN0xHVXm/IDm5WdLKSKpTStkeaL51SWEZO3maOIOevD2VZMx6
iwRIF3fKDK69Dr1+Q2rKePLHGvRDH6lf2Hrtx8XS43cnmVDqqPI2kurJvW6X8dSbU/ejtyy27rry
7PU4m7AbExWleKCaerG3rde32FjsdXjKMVydpjLNHsuUarRNCNm9iH2diZ1faKB0hM4T0KnFRwE9
5TzpenlUowmGAdrGEuccAwCC1pT7Q5VZ39JPoyPZmYjiKi98Goqwu9hSeY/AfNnlV+1sncTYK4B/
jRe9y7n0Hgd8WbfrdlnNSc0uU8b+MGK4aEBMnPym6W+v/oxW3Rde9MC9yUs0JZnH0coaaFlBdzPU
VIG70yS937WXyz+mCHmvz6kJzg9L63MLJebaFsLYDdVin1ndcF+w7sB9oHbBw3Mh8PXN0ceRVfP+
MKGPeHVmP1cclx8E5/pTaXXZcyoF84g7j7cV+ITK5jGM3zeFHX2MiqQluJC0jHBw6uyzbWsk94Y7
cTmO1u8qqKGuyMlq3spq8ZAXM+hvZZ9391i9xLeVtVfeRzXmrL78Y5QEKjAd0mewtyUoPfSlwd/5
YXFv1ibiaMv5wtCe9eqpHKgFgoKcuT8gKaaCXD5JzDvZh/67pW/4jSwY46V3JgvJx+L6BgsHO00H
1hhsnqexabUyn1/RWucltlkaHKxIZHHVuQzJ7tXxK44roqv73nTSAAaAqndKY1tFfmNxhX3xQVgh
Pt3V6Y7O+jMXT7OA70uRuXmH4rkEgX4OJtynA5/CEywQSqWAHnuxyoC8NoZVfFvVyoijrXQ52bXI
HrIsdJ9nh06y0AU+ZbcUumkzX3gGOs64y5SnL7XKXK6t/dNaucu9BTeZD5cTnj28awd+3vLR4YRh
7BAttKoXp0IZsJEWDnU02LHLZg4kIn4jn944rje9qc8V6YjtEIppVzvQIAbnhr+6Qe8mL0VJlfdq
zi9mzeMUvhUfqxrSTPUxLN6zMJmEu72ho7Nusi9qV/ZjTZCX0SYYa2o3loOKCOnQXnEredya6aru
5hBMX0cNZtLDhOPNSc0ITRC4YzoxXdxuTk+uWDwuP5Xz5TfSeC9B/Tc7s5v9t4oOgtmxtpP9QH1X
8eGP5Xkhk/dLYwS5wORz/swMDiQdXXMC32FXH3W3LN+169Q/yDS4QC2NTahzsRVtWs18ipZAHCZi
VdFR1sZYMhNWrd7z/mzy48S6/aMO2vIL/yDBwmp1SE4CpuRQNoptULn1Kzs06wdcp/7eGWncxZ45
GoSwhgC6oaGPeV4ptp2Y2bF7R9N1sbP1cQ5kitxuSv9XKdzqhBFS7PhFe+XNtNJq1//qrTq4y5mQ
rO1sV9OnoC4TloEcrhDNmkM4eOa+WI2AO1ew7lvDjA2nfdQaXUilZywO9CTI3MaHqPOPRTTWfs4J
M+C0b5Omu2Y8AvHBY+TG+UtPRlZERzN1diOH6WBie+ZBTpIFH3HCnyl3+QrnZW5GNOcBQ++UnZGz
yiR0Mn/r1jROTBnaLkYZ/21e9Va3zqG3jfxLBh7coQ5jLvjqLY1M8tClwIqq1XM32gjuggilPvMi
PN8jl1mCVYdx4RlkESioEELBvLPb69JX0unlHodLeddZjRnrXvpbv1vWh4DeVF2I7xKiWwkNO7MH
7FFu254UEjypKd3h085Ok2zejBp2Sjo4n9hf7S3hOGPnk3IhXrXHnJke+7BEiJn9V2gk8l5MaXBV
bYnSYjRih5a1XZRkpAuNIUHYFVe/956nOSMSaq59x7ma/oKmc2YJsZk9ue7Jzf0YepTLTtNi1/A2
jvpJJAZbIamcYBtOXyXmuJaL1qFvySwscnpMM3+IaaLFYV03wVaF07vOKsHn2LtHtCnfGD8x2nnT
tOV43+MfIoaWjRV/DGBOp9ywD9pldd7tpinqtq7VLeBcJu94yzFisFV8lFsx/VjsumG0FogVeAkf
asqaw24/KnHKkHS3y+1y4/jLo1VFwPWy8qwWB6zdqul2CitAOqaQQaKbKttUdcj869pXR/jIw4UV
W7ABMLViWPTajR8USTj/xh3rIXiYO67XeGZtNrgLeiERB+upzuniNINma2eT3hrWAHwo+wkkdEFl
65mYlHx3KyTzIRp26WyzQ3O9+cEIsd7VzGGJNIiamDARsFjq46jloXbRHMu8EI/zzDumqvU9qwTJ
WeeXO7Kb9V0jqv45Ss1LFI3WkUbiF0ytd3amv7QOTkM/nMM1uCv78i36W+qb5TMTvBk3XVM/9hh7
vkgKxDZL5HuMEMbPsqiCK/akGo1CqAPnrtp6dV2fw6aFDUgtdjKrbn307eqX/NvnyCctZ6u4uSXX
iCxTU6DGjP7W/NVFvDfLrkG3t5ns1REDNI7a6pHV4KEJg0Oe0+86hTjrGeMxYjaHCqjwaKhr68lt
r8uPG03scRlU4kBCfizHwfvsSCM80QhXr2yYeNvqyqzPkcwYK3ARv2huAkldT+N2Xt1Y+B0FPoQq
tg3bFZbptQRv4pxsRLxkMuf7ETLvWxRV+TU1xp1ny+LJalckN4k1VPWarNS0UHsdhZ/DwDoRd/xi
X3CloOqMU3o0OxdBzNrI2vxJsSaOXlpnQohlCIHzfnYya9cp50VxlGx0psUJiKz8pUHeMoxWAKRU
++QUWQJF4w4b1pMxWr9sJ9vXHIng9xJe0ZMjJyhozzDQjzIrZiC59nFJjXNWuUe7ZT6Pup/9goO3
nc6z0dA82gpwpX1HoeeKnNj3NZI6B3tUQ3nEU/nbmXC21/xrynL4Itj41At8+k5xrXN4Z2WhY6R9
f89taTn4uZnvJrt+o9DuOOW286qa6KQQ8tpqhsvU/C0L8kHQuT2+aYiz77oxttXAtiXMwfyLebF3
Vr5650AMP4Bbn/HxsCRgs70mg9RqF2h6snguF4lpzh/BGLyPTffMdbZ+5Z/TxKM3D0kfHmeAWJWL
YqyzfqPK7M7xTnPen0sEpIdZmQUJMu9aFl90B5QFyRp0mWGhugfHu+ZC+ANSlf4lhPauUzHLryID
TrYdSwBYWqubkl5QxJMYfARdHLk35z8UxuiRkiPJGBzq6I2Sts44sxk3rs4Stj+6zPM+zZvmVvNd
+vyi2+cp7E1ctcxtYsSraw8QYY262djtDaXttjWhJGJ3e8+eUZ3TcboSnA43YZ+bF4vY8roRAYso
l6zF71vTNhqc33wzjGbsD8spkYBVOMBqK8vOmcPSEjH421xwFDMHFbKb9zaDWZJLv/zhqHmZL6nr
LIibYykMFofaSupO/rNu8/+bQP4zTqL/mwlkO86fsmiLfzOA3H7LPwwgjv0XtkmaUcF3cOsAu/Ev
A4hj/oUphDQnCf+A6ribM+NfEA/b+wsHEg19OJTpHP8b/fEvhocd/IWJGP+d5Vq+ecuA/occIH/3
ZP4PAwi23ZuLBHcT34xlw/H4X2x2GF4duwcMCyo62w99/0IxHMvgFj1z2QuP52QIVHQbUUsYKwxG
135si/NcDsymOFl/avwNvw2KukE9gLNgV10N9pFV+XVShh8vHeuxqqWvey7z99AvSDAUv4D8Ozuv
dE+tNAvozOG2mQSwa++Fv8vbdy0+iUXslJ+qDbWZ59JWH0oMDwh9kJrDPKe+ztZbe2peHAXR3NHC
fWsMf9jmZsmCP5OEX7apsUxq79ShzF/Kxk6/qCTVI7oYvttnjSuQj4nlo9dSpRY+81DMedytNOca
HqJoM5vDfdYGTcJ4Jh8MD/tLbC+6sfcoHghm3P6H7M3unJYR2RjZTRQDFuKtnHNr+nKHQY0xoxLq
qSig+ieOcbOlTIRTCd5z288pPZOzdelya7jjGk4ps6r9anpXfGCjrU+waQ9jZarjvs/MdmsLpPmY
hzKFzwwPl3ys2Jv5IXqi6J2ZwC+nUrPtjTR7WbHXq/sbA3Jvp2y/2LOE2e16ot/sdIq2HYfKZa6t
PX/3o/KoJQsoeI+zxXTi2TTGAzGf7I63znauaCdb+hLbLFi3I5ij1CHglB4GNu7znMYU2W0ylR/c
AoNPHvTVZh4C9xyRGeqBPgxmeZaiehlQlnCJi+fIkP2umNb1MbAqZh6jeF+9KL8QjC33oogiIykb
3243kltQnwxLLqz3kOBpw7KfihYRw0Sn/C3IIrlQY+3Sj5f8/RH+D51m1/67fZbi+1tePvv/cvut
v7ue0T3L5X/99/8c//Hf2Xd38yn+239s/6ZVP6pvsTx9j6rmt/6D4Hf7lf+vX/wn8/pl6WFe/+5U
K29/WoZ19d8OnZuR/P8MG3rulMz/07P6+vzff9c/jyrvr4hWDTC4ZM+gm0T/3TVpO3+52Bap8WKp
4zGoASb7l1UNQyUgIYDYFhVf+IH5Jv55UvGbqDW9dYKAY7j13vj/oYMKf9u/W9XIGGCdBF5D1TRH
6t+Gz//ZOA/pw6ejVb1NuOa2Ni254s5Iw/FsDvV6VdOMmpErOJRuNG+5/o70WoX2fsk7bz8Gjf1o
9LU8RU6HUQYrBNlHVq7DVB/AtyM5YwNoFFjBbHCPGH9Q5DFv0zPgsudM7QOvhn9QgdckBAm/s1s5
LhBKE41XX2XTPAaDPFaFgdeMKvX0hthmevlji+y9LvprZgX3jFEu2wzOVstIUfgGb5cZXvXgcDS9
yLY0Dcjbjj4bMGWtPRDUpWb5DxI1NruCO3sf3toDs7L8mVlheZ4kqxZwpsUpUJybTOGIh433w+Pq
G8TsZ7rfrZuyiPSjfLrLJIEz4r8juoVSds+ijXVJ6OMhImcETmAW0yGshDjm5O4fK+F7n06R5ofV
E/LQRFP5aqux4NCb0xD9rLfHDa9SvrVNjoKm9v6U4HFOzWraPyhQoVS7onhwN8/t1VvpWlcy+OAg
18w1bXFXDMV9t+an1U0fUl3eh7d2hsw7BkI9YcN+tjp2ZN70kJbWXdn1j2EwPbdR/qxbAx9eseAX
CyDMNfOLOTHrFXNlxLxNlbebjYh+1y66pMUM06QupIpFGbITB7Qbh2ljID+r7z4viMDO0cnuzIzp
uaMfxDNYpHpG/UcW/Jt+YKMjPQtCtt4Za7S+w/UtC+ZLEsFj0qwY6nrGt8BU3ZZcalBwZ9PYQA7w
XDWlS4Gnf1DWOTDrt7purO7QpiSSkjktquFjFMJ8rykKKO7qpWnmJ3cO5+xtJpOLlqvDaDV22M+9
ajeWVg3XtaGyNZkXQBMwgSan30W5K/wxHhSEFeC440BVRRDloFnBK4TfaI1I8KkD25Ryzmp9yQG3
vYyjE77ACG5ZfIb6QPFfmCcWUzyoj54AnrDVc6gVFZmrzM6h13ZXpPCqxy1UB3ueRBMiydLV92oJ
jVMLwuft1pfzUVdt9tgEeAg2nNO8a9zV8ubTugZLR/3owp0iaCaZbhtihpKaL7C2ZuK1Cw0P4KpJ
UJIEJp3bDzm0PKevxMYjXs4NCTDPGLu86ffoy90hZPbeYK1BjuC5Mhnxgj4fF1ZhsQaeow3p0MZi
jZuvp84N1aVoBv+hMnRdJYAt6+c0bNQWxZAdht031YdRWdZutmR0DK3BGElVp6x7qtWCFOh33fiT
wHO6GcmB/1Ru7Z1psjNP2opoWinq6hgWgF+Ar18kEY2DHSnv2DmNeHTZLn1nUg+P/JzdXaYnscul
YntsznxoYsnL9pB5HQ4b01zm2M6bUW/YmLb7KVj6+6XKymPk58ZJ+2b3Mc1YkPB/RX8CDwV0kn33
O4ensNPVjGmcEGsyZ6qkCcRbznMIFc3z3G7HEJnv27WHPL54zj4PVn0osy7je65zBfa3dB8ainET
Ljsjcf9J3vWzGjYpsLX7PIKlrfN+fR4HwtIZcOPHjLqNM/55sN92W084BTFoeBM31YWO4mRuFvdg
qsokFLoikkbGuoGfrjdFgA01YjKjHQwBMZ5CU6HiLZg1WSRszHFB9JmRdW2mrV/DGhrXnuNpUy28
e6spy0Vi8a5MRjfkzbPODQp0ngX+aShn5yEqObVmcp97HLNR4g6dlVTy5saweSKk3XqVtnxLI5Ng
tZXSqYjLwrCyLVSS3/jFugQuUbmf22HPgcf1saq+l8HIDzBH3LjPPMmOjwO0r88QHXej7QWcMp25
lUtbAmN0ASR75nDbLrQXmvtwprT2LqpGTLCdl23Zfdondrp+krXtSL5aI0q6RcpPgAQkHa1Fshg6
Q6OoGXPXQ6GCP7iE0IKy8lZd2HBfs9z+MNjuZs5d50kpy9q6XgmgctzbmflAyqDYdB5KSO5KAuwp
XweZVcVjF1G9jSlzv+KJRb2qsFV7L1Gr0jU21hQo+zQ+ymiiuw8eQEx0pX3l0wWU2F4TaxgvXWXc
jMjNoyk5cHOHDXI6rJ9GiIaW4rzeYG1H0JjfcTUigfgvfpofgwqdbBEkurxIYR13LH1iSeie6ylf
thhlAadnwxfP5Ad0VPvc9XgZbGE/0HeuDh4N0VghwqtFynwXBj3HBW3IW58YPF3RDMALBqumxf9b
GRdhu7874W3AIpV4a7Wxy0o8d8TQj7lb3qdZA2fZ9F5T9IrYLcTveZbfGTiCM+Ien3QsTFFt3sJg
j7jSLyarSR76HPwNNeLxkk/FNl144obeJSeWRtLehAPv/h4jHmw6f6gwnymlT2beORs98Y7ra/W0
GuHJR68oZMXy2F+73a0FHTOUOGhsfc7I7SBNCm/82Ws8RkuUgUJoJU4UdJPGNB6mTD47EiCX6sUM
aq6TMdcGFQdp+xEQTGK5zTq4wwI3BDeTQdC+jLw6cEZyTHh5nUiveiWkBHNkzRjKkSmHAhOLXDNY
8n2GxB22LClL+KHljW3MwsTpeV76RuyNZXuafOHdBTXHy2CrGqOGRiLHkub04YvuI54SNX7WiMO0
4TkDxeOK8fhrxf3KJWfvTP6yncUQbSNVNDugAW94dR94MX71gt0sgahDZNxKMx17O/nFZRYFFchF
+1UV/o+avH1VhM82IAJEaXgBhKsHj1va8pGV8urLnn/7LH54wG/e2T0FmJ+8gWosC09MJEeo4fX8
vobLeAG1Yt07WIne0CJXHvDGqQkK/eeWn9/kPcGHiirmZFz6XZnzzQQREYZunUkglln1YrkDkKQI
O+KqxAsm3bt25PHOra1n2SpDfreY4oLG7SP/fqyq3JUTqeoTKupOSeYdLLZO4rAmuIgI72Bthisu
EqJpluJkQbAnG2CnnG122v60WC5vjUaxu7Q/cbsXe7Sw9jhi1QFFSTVbuFROXDkCJE5qfdc55r2w
83Z0Vi7JEgV/JpPLlOkhy5rjwD+ELRQEIUzzbXvLtU4B5kJLxCw/wjvkWn8jCEphnehRXAeQ7F6m
jHuzGTAcmBH21kJhzB0eJos+sJTt7Rnt0jnpwHqw2Jdv4WuUP0wiRjtrHriy11V9LWH33UsL1EnQ
6ne4oXOCibfajJzHLLbotfhDyTXWwDYw8W80Ihs/4OV4iRnlwxNb8+eI2OnWXW1MqvzMngGmc1It
MFg2Kq/KjQVJ5iUIBhZvxC/lg8pVzurTdQxIBzPhjG3L8zKR1GbEIP+j36N0VJyutM0qhdif2sVv
aIjmc9kvP0enHu5Tywge1mHgGEzZHjQ3znhFn33t1xmdpe7Z8AjHZLq/igl3WF9qZG/NurSsEaI7
khX+fAurTJd1HLghr5QvAINrOSRVDQ9oHHuc5TUHa0AvBg/Bcjp7jDI4m4s5YTX2YIvl0OJZbnKa
FEXQRae8xpJVg9o6FiqDV9SUr0tRH5B5fzHV3nA9C7ru0r+yQs9iWwzDziUswpWdjStIqan6OYSa
TZS3TiG16oyMiqIARIv0lEY3n5O8ofZNNfOkcYsb/XHoio1fe1WY1FAgTexkIE76P25hW+u+kWug
P6awsgP6X80JLcTtTD0+G7nbFrt1WQqrp2RS+wrROQvMSyZ6z/tquBh6pzEbhrFgqJsdgWNzTbG4
mRmsLhQVwS8XSLRmRpdXM43uzmuG8pwid3ymaxBwE+sj/FINOQvqzMUUuknlO7m/1dqfL23Ddivm
tC1ubBnPqoJDQP87llujZ4NZcbaPof/LV/iiwEI2txY+NocVcE3BlMHVj8WU4W2CxQErcjHZfTbH
DhWrCDaBEGwXXQwmPNLpxXCkfV+5fIl3BUdctO+bJgQaTSVgZrGQg7XuHlYcqTXSiD2O6p7AekBP
RkUyOeCAUp3P3NFEORUVQ1maAjsmhpfLMkZOXbMwGUf/hRo6uHZMBb3/DaRR/2qCprqUbdFm2x6F
mKfTUtvN9DLz5NE7x8MWiexGv5oETUakJq2GPc8V/UFsNfy05CDSd+GqabsEKaWG5JKKNcw208pY
LEfrVbnVtXPWD+3yxh5b6mlNRS+uQK9Zke1PwxxsCDvfXB48I5mG6HALA7AZVUg2Q+B1bOWHsqmu
xyPUx7h1ZNKP06YQlEc1Mnh3Taa5SHjzvZ7Wbk+9o5kInqdb0zbT/QITfKOmGykFg0kwWYe8spwt
PI7v1ZfjEYsQ/JFaSahk1gCOJO1enBsN1OP2DpGGx5WLHa2q1+5gWGu2L6PgjZf4wclwBtj5Aegk
ruPSf8273N016fwptD6nN1cmR9l1ad2Pxl9AsOXzsGEDuWzsUvE3juF7ZZlbs+AOvrCwTGruFV5O
jyoZKJ8mX+4wk/vYtempdoaP1WjOVjN+OEH5FNbr3eD4D65avdgSHfG3ccY5XbzVHW1/bpimp26S
btLSMZp4QfMHT8kjOf+JHAO2kxrFADCGmZRG74EPmV51UasThR2bWQ8cw12JG98tk9xeNmqZo7hh
95uYoVceDDOix7ZnxJ+wKcbVIq92FVC7TVvLRtvlXQTXkdZ3FNJFGH9Muie66FYQSJfRSZkhM6qS
AktaqfCeckF0b3iTbGk5YYKjyJqf09DerZLEEqy355BoSoLWO5xnpzoW5SDO65Q/eL1Y97Vv4xuf
SZLxfcaqpIOiz6Onoha7KMjyTaG6n0J6nxCP9AEUO+mL1Vu5FZWgTPyR6091yZdl2lQ5hqMp0D/N
gOfXYlbIqRUWrhorxmOfjowAVY8BAefhNm+cXxF9Ny6uE8fECcP31W5dfmbbwfOax5BiymMtGpbg
N+yM2epfZr98Bk7vUO8gS5SbwN4OhLXghwJpatL7chUHf/LPK3l1DrmAUhP8CKDaA54x+eIxgIzE
DZrpHSAUzMXbLTLXSiYRCfRYInsnRp79Aamvdo7u3h17uZ8Vf7hY2YPhPMnPpSOObV6C3Sr0DYur
N3UAJAKpinmBbZ1jDn+maXgJJ/g/fIMgxqzxSwKKyjzsJ87C+4SQp8cMMn3SpvKhepxPgH7OUcnC
CLvghbHUi4u8vPAafdwgrLEY6nCjhI+3flJ4cajd2c9ibjdOwxKYb3nrsWtNIPpwHaL1atCEzfIc
ZlJhOHILdw322WxWh2WgWnMp8pkW8JJEC/HAA0rReHRs69oJ7rz9Sg9m6mZPkM7eR5lx+TBXP1ay
WA5WjzUKWZ5gUNTBHRu7uASSgaYz/bCdZm8HBPlmZ016XJBJmw7q0XdQ6+uWGIGyilOtyLS1S5tM
0/rpciZtumyRWyHVuk3TmktyUK9HZ9HMPpVvnm5uKlTkEuuhb+zxo5WXNizwnGpsMsT3ay5kube+
gybDoFNzRw0NwJWBjymARQAkRcz//BSnOHKXy9Q7uzAiVYI0RE4FFCbNUaUmUGEs6TVld5vMYX5n
GvOPclDvBppQGmItXzwLFyve9nRlNevne8TBOJ2NCzbf/Gp2+e/Axp8/pQc6ycgRyEO68LDn/bsT
NgxBQ6glZqRfEyKbXErHXyVjNCiG9RbvuBLtOPJx2lYoCRvQLIdobK/KQa+Kso2Jj6O3m0Q5eEyQ
p748zapyqb2dU/6pmNyVAgAKIgq7trFpXbmH4nw0wv5EVwK0oP4j7Ngg9MahmrszcZDX0MsOaSBh
eoKPgsr+o/LSZ0qseEvYyDqLxlq54Es+ObwD05EiTVMPcdsXWyQUut1qP73UTsN+Cfcl8CAdpzhV
MyKDq8vmNPLbIbFK305WZ360YTNyl0rza+7xRYzH14F2c8tpm02Y0fEj22dWUlv+wmfTdc501LQo
EvoS6fnSm8thbf3HThqbnuElR9+LqThUWObRrnpm13Qdr5IJGTc9jhk/47ip8/dJeKfInjat5hgY
x/CS2RFaxOjcmOprRrbX+moAj8TD2G5XgC70w/JDVIkdNJeoydmiYZdx1/KNUxQfl7lz7fnrVqe6
STU+foh/VzcVvyfhYzdUd5hav0ypXxbp25uWHeJjYRPupSSMK9R8J8jYnorAfOePzTiC6IZI+01O
wICbFt5ruxt+O1m/xzZyyhsMPmEo9k6HAl2687YPvU2JWwFbIRKNNYtPRRSbE6k5T7X46VTrfMaS
c+0Iq8Qu4+s+8ppyrwmaBs7CQOXtGtF+Rq14Cavg3Nv5tgGVtyVY2eDIGnbLNL1mtdfshqaF4sGq
L1HdgF+4vS6hu41Gm05hSJGcud/9iEdiVTbPcz/jijZtpFvcUdmWjFQwN3JGyJjCe1tO1YMdlOoJ
z+4EuExBuhP7rszs5rAiJEV7gKTBvdNra3qxR5WP8COVOR74sHsE99alNn/DbysJxgILOdQ+Fysk
yJLpLMcj3jf+GG0dpujpQWH62AMFlzu3d2UAN7JG7GGvV44boFz5fAMiFuI4TGYw5PzM0z7a6s4T
X2R2O6p03N7f5Iyr8wO0BjpwHQhcWKdqh4QXUvmNgwc1vbF+dkb1Cz0i888u+C7xqiVlI3HGl0Y4
g84s+dC7bqBYj+ET+Ba6cDe2O/M+T9UgmmdHg4g1HckqolLLcJy8IPUOkAmQcdywtZ8xAouTpldr
fwMPLnuM0ub9gJfb34elXIEH1yFRfK5oc3Vmo1iJz6wiqUhdX9+KXUndnd6rPGRIwFMoSL7VUNaq
ZXrpesmFuKWjDcRr4GKAR8lbzYsZGf5j1nX5ckADdyNo3HONlNoKp0GhINSDfL9jTYtRrl4cEAOt
25FH7Mw+QN73rfw6zQFm35Lqqoz0zTieJ3vI/k5SuOJetASat9XsymzDyw4Hr+QaOMc1xgu9nzLV
BrizhgyL8IhL4iibIpzPgUR+DFoWs9YyAGubSFoOq1Oyr7ZgJ+vSKugRBK0bwy3kfwc5FXPsDpYL
hTEiHmzYfFu2VDACw8A2msOcFWR6vNbCnhooImzSCzxFAoFb/LUivI2oFWKeLAveirdkZ5i+UuMW
/iStQCk3+PrS2eZ9nlPEbPDR45uTwcZf3QVk6kr60xIC2Yfris0+3WIZITVk2LBkBV4Se92bEP7i
ZjKajZP21aHKVgrH8c08FFbYH7AfXPDL8rJZfBpPlr1Mj3UwVntVrhEf0Kw7Da5zgVVYYS1lneWD
QRUpZup0XOWBhIF3turO3GCgeh/m28fRWNfTVM1jXGPz3rHpEklHSunGGNlHUB33vqranYE/4L9x
d2a9kRtbtv4rB/1Og/Pw0A83mXMqNQ8lvRCqKYLzTAb56+/HKp+2XNey4PvU3cbBgQGjSqlkMGLH
3mt9a9WXCuqn6LepxwwZ0ddE0pkdh5FASdbn9Q2DZkYsga9vDKu1QQlxiQIYl2wK0jDYQEXHiAXl
IlfrENmU87XR5v7RaGcBVcdJtGMVjKymxstusi41Q3ASzd4a2wcaxe1B6ficwmXeiacR2Rt6fWLt
E825AwTTnnJcJpvRa5ZGTTEcoQjFe5IMbqQ27s0GrV4acX3Wjf62FP6F2XfHAUjnetSyikYduYI4
4igrLfVIds83y5TjZScFKngrHs+Zhhs6LqcN/DoiD13MCYxJ8RAnCNFLqy5CiRGMr495TtXUu8VX
WjLaJ1apGNjKx3rTl7Ye0qajd4MGTOtHf29yG8DCkwXbBbh764FHuun1+eT2Pc2EjgIGnwjuiHmq
N26lZXAvR7FnCNU+tvAotsIU8h4N4TmfnS/+GG3twh6PGR3HbaYG0L2GZ3+JmB1ssOHTaXeEH3oA
J8M2oXc8tJE1hPkwHSxijg75EHgXbmHH11Nqa2tnEt0hHrKnHrn7HpM2l9+45fuv0ZYQ68fxkVhV
6OI1WmEHRMNVQZfFaQ4GvtA4w6WH7NRK8dXT3ERxzUO/ZLym3+Q1kukm9fs1zSdti7F63IEl0zal
3l/l7DGrRkbBC3TD+FSl4Eb6jslKqjFzJXKq5RaUeYig1LQO5rbh7pzv6rbdiKzlNjIrN3TSkZ2D
lJnmWEOUvhwiPEl6b1717Zzh4JIUBVb17JM93riNv8oF4zlrpA5s/Sam9NNxhZmZRJs1YzacTeN2
mlwEfvjVuQ4rHd82c521wf0WxXhKaq47SZepWpB/9aziUVoqoTrVJEM071ave5wRPqhlhPovtavp
J3w/eGVts3o2gVNsvJbSoZTyMUpx8CjgFOukZZwiI2iLK65++TLdYBrK5POaQHpUIrZT3FOeW/e0
mVzyPRPxALj1RqXxlzg3oB4PxUNupA/u1BT7MiteMMCKGyvzsgvPycblDj1vAZz2J64sxirtovks
dXxXKT1GFKXY3ohZHRH2cXH156y6RX2erNFcN+smChCCOOMUPc2CO2ue5t7RHPrmpiAEFExnkr6C
6wcdYKLVXXk+6BA3yM1Vp5x0F+Xg58e5Xrl6pbZ+nYLBxoVCIU+1gRtCvAo53WZZRxMJ5c4hqZxo
Cy/ha57p/UWV2d/TkYFEpEXlNarNNBSx3CraArltNI+iafP1LLCwpF7VhMmISQIeaHBICozmvhEg
L57Gk+W6ipYNFymvNNxN1FG2jnnQHlqowI43XBGW294YTXAxAMFdLy0zLqjpE40kcXLAZYbZ2Fl3
eYxfRJZEaplquBW5eyRlN1s7lB57x57kusYsvQEZr60qXf+eCWb8eOYemmk+V3586Av5DeYVtpSq
Fls0yuWnOLfR57gRpib4/Ts38d3LupuuW/xhVShSgDXZ4N5jdesONkS367KvszUVnLYeAg0HfOD0
CAmK0TpEVrSJEjPBuzydc6F5h8zh5UfF735irMiP0RPzJLX8otHY/1BQdhfRQGisKiXDZhc1kirK
V4QLGOpweln7rtbmC/qdwbWmGVgyKrylrqEZ57a2xRZHVnJQfUJGS4oB5sYXdJKRaY5QYOcO/IY5
Lq/xp6oar/WyeGQ1PMh2wIoweZ8Tmuqk/NCqjRqLshYJVNiL/NWcMF7Rrc8vqZjWTBqXL4Hdv5lq
fxeNVbTvOJY3RoR4VrMxkOHuyj93k3yMdeMbBjUgvd70pFspBmzQSebOLF21lz5WlMwvA8Zb0QMG
sKUqGvYx3/fOSBL3UNn+QAkEiJyrBOmwkRy+ToIWgDvTolF80rMZy5luonK5aXO1Yf/EMxbHVX/j
zYnYUdYpHFHwFtxZbOLBiQ8Vb/XekUXBtJBI7B2lhHfg9bFCIzad/Wy69QVs49chzwRhfH79oBHS
5kdygvYwz/vE5VY/t0W1UybU1ZnQ2O3IpOIoJtdie8N7naAdX6Wgdzcl2i0sgHF5iRbt5KlkLX2c
8X153/r9Q27a6canO3zWBy85O9I78bLER4MUcOowHLZ+QjBXXzFRSlL6iIqx2Nw1tJFbhp8BZOWT
idDVsqPXBmPGXTEGF2PMFAcWBkTchSQDwmdIcceTQL2S0+icIigsytS4xvLGGNAocN8757qgKgs7
BgB1nKQ/uYP/SPt1jr8A8S+/d38Wev0Qb/2hAvufphAzfEiN7yvErl+b1y/fsn8d2oy0yvattuzH
n/ypEkMk+htEMhSt+C8RfS0UzZ9EM4N0OYMYOACtuucgFoPg92+VmPebYeqe5TNNYoZJwsx/qcQM
hwDLBY1GGWbYBHj9o0g6489ATKAWFN/4Ryxktm+1YUge4zKNhvboNMllQpPIjHICg/XLH5Y45R2I
i/hE5/xSMf4Hxw0qHGATxpG9EbkLdqH6UijU35W1f/MdXv8U0v6LCek1qO2u/c//+EHD/ENf+8cn
QjP39hMp2hIlfkuw4JV+xHEj1nKBMLPZFCdf9tu+pJIg7IQ28tRd0Lela2C3mDPm/mudmI+135mh
suejMRivNuLJlaH5jCQQIIQxE4GtUWT3XtB5iMSmMlRzwqivTG5N7M23CAY4IHOdxlj8bFszUpzy
fs4XZMn0OM10pkzVjIycWrEnSMahXCi7TVLzAXt7/ub40UFg+2Z4zMZb3ks9u6/z/pI5hAdvRKrV
6CSfrDHGEoFTeGz0R15Ol7mrfjc5Jb2Igf/rO/dqntsPkKe/cEH/+EJ/ESobXeVCAlXDMUgyZLRw
CHqCl/AD+vEmGI1VFViMr+S6ZzoWR9UFmtVnslgOCF5sdl3mHW2L7Wg0d1lU7nPhfmvwt+bDCxOa
VaGp6y5xMNelmdj6xZgfFl/UujMJCoULPWyaCa8w9k5SM2xFc7Se6NLb7r1nELk+eMNNXXuHv187
5p8Vj//1q5oLtO8NIdLl/j+k2O2OUzReZzSHmyK5cRvrzJe874ZCXw02ow8c095ThO5tNXnjs43d
dzPMols5Xb1HALaNK3GXjNkOw8yX3u+i3byQ3TyRfUJqxJWiwnInJ4Gqup5XH3x0XvY3XME/Pvov
cNjl7jwlml4fyVHdkwFIK/sY6+Y68BVFh7nTgVL4zRaBE9iPIHseXP3RTWmU55LIiHFdYb0kip7l
a9TUKSOLdpUHxkVAn5KItFuGhnd//1GNBZL7F2/or+hqWVQSWoPEltP3nKfFuiAcJB2iNapxd90p
8aVh3lESS4uz9G5uuIRGUuh7e3DDpqwucl4Vhl3eB3l57z305WO+fegJLzrjieboM64G4449iDdL
ffRglp3wr37b5ce++esLGbiJ0JvmaE/VRZ3VF21HaxZqQ7cgYgKGKwhQpM6oqyEMkB2PGTcSxBWT
xjuRt7gpdXxSojv1bdssRMed5ZDO52Xxs56ld5C/6FJ73/7+2byznf9AqL75sF6aNmoqS3pWRba2
xbcgR9MDJcFxGMt53gdbirFsHX/1nSyL+M2Pcdj/4pwUr6NRjgcTLoxbAxqexG6gh4vxkAFwddnb
HTXy74aZn+ru659/+dtzwVz2/7/6mb+cVMQTtAhCi/o4BvOdPfmnJCXBMLApntvR/Q5xFFz0pDTS
MnuuHgk1nMN1BS2d1nQdC6Njajk4pKIIAgjw4C/Twc/YUNnLfMKHwY7n4d8/hR9vwl991l/OMNeZ
NDea6Pl34/BcLXA0Mw4WsMziQEKhAT4727kieDBBkDAvgehn50+NKZmKCQeSZys2k959yntSq4RA
FjKu8wBGKAkjqXRPo4q/1LF5O04gJhY2+BrGOER0/fzBL/DebvTLmTH7bb1o5pYwBFrbKeFDLYwW
pML3+mw+OWPHhavfAedG3YT5rXK3Sw+vd7SrKmjP6OFCmOI3moL1Z/a3Y6mf8tb7wka7j3KuTpao
9Q/eT+udj2r8sufD8UEJHAX1EQO2HWq0kBmxVuMKfslwiWADAuREhcJUkWCLESa7MNLb0q30K8fg
apZnCIs89D9hin+NyzPqu6ijqxoB/CHput1nZvRAQ++RmOuHqbReAqMvoQBlO3Tdr3prSCqR2Apj
pcN78SZMn3jAXce+x9/ywS9pvPdL/nI6QOXsiIwzqiOmU3A58YlEj2PuBt8G9LNl0V+mzSce18mB
N0BKyEkv3G2RFdoHL7z7zsv3o3x888IXPgZR5B7VMS0zHbgLUpkhp+ihHyivUUCF+P3HtVEguiSs
6XNq2V8qre5CRJklxxX3TBopK92fxDqbHF7b/qvKmWKpJSOU6Ykgtc1AOkBLj1RxVefrihZdVaVE
NQnAZ+7aqppTng0nWytQlhQSkoP0nU3g1wF9TvMCqWO6CzSxz6DRgVPzKc2GMqzzNKIApJpiavow
+9nBai2FGqbNVlGt35aNOW4H2byQ+kJL24munUmSvF6SJVZ0D2nmPUkrfSY0Si4Dwotc4HBnvKtG
t9ky+Xj+4IV7Z0f9cda++YI9vR19BGf9UVcUtMh+7tuBGW01MEvoraUbJqGFWY1V0tforFU2FubG
ZVNccxKnW59ShFx2+zWQFeV5ZedbGQnU1l13bEYFyBW36AeL0V4W3V/sbsYvJ+JQkgUwWP3S+pWY
5c/ewNyouIa1cGobEa/s3jk6o2euEYlsMNOvkfoQ9tgMYUDB0Ap4qjkBhXL+nhTNVaqeZ5GdPc3H
RYdIzK/3lfLCkYkslKx9M1s78rf4XRf9Fb7yRXyHuDAtXyI/2OfMyUNYDrep62HGHXZQ5cIpMjZk
Q2fuBXvvisz5fPiqTG8rGILGMtv8fz4zfD9vT0G6xfByxqE5OrASd2iIsvu0oJ/XGU18MPyGbAmf
Czlqrzks3UUdxkaNJ2LXG878GmuN2NsJ/bk4L7JNq9fe2qrxoRm481ao3W2ICGr+6MMux+RfPbRl
Z3mzwLTJN0Az5t0xySHlQHqexIEmzHSOChlRK/tXAtXcmtxffHxWD3IM9mYogvLCdg1xi3cRxoJ0
ZHztx0l/N+ZL/sNsN2e4eibhNGVHPqVOoFiVJmiOP6hn3Pc2vuXXefOxJyVKko+C8ohWvKMPszRO
u9TF8x4b2yGAZGZJRJiNlcB2xqa3HnKYoMxY6a2K+iKZY1Bu0VXVT3vHIE2xcqiZqyyRG9W7Nm52
qIQxeVKg6pJuk9G23cLWRTpiJi7tdvgBderhWjfi5z4Q112Zi9Ak8A1ZR5ruLZPxVa0NJgon/kNt
0HuNdUYZtOgRdU3JrRNR9C1VY9RmACPTdk9X/dlv5HU8GrvKBsXAW3SoI3Hpw7dKSGeiBdhLMMvW
Quh17fYANRYM+LBU9Whudu3gPnUpMaORV4rNwBwyNNHtbrzRt7YfLO33VssvBYyBxqXn8lodI41h
Q1VxmWhboLWrMcfDP4AgC8XCy/XK/puygSN3WoXyXbXVBpX8uCnJWdlgKHgyWucIPuVmSKwLa5Y1
txPLuVLmcAGpgzGeZXxwRL13K/lRq75ZKeVYFbaXVNkxTf0nOXQv4H/zFaGRYl2Se0PC9pMJlTs3
5ZXK2m6XlQ07JVAxUqxphtZmfN3mxitG/tu//xLf+0T6L5WJxZYrlVfQyaiN+MqYEtBUdGm7u8gq
9ktU2qNjBvXarIAkSVzLa5iu4x7N0LGxS+nt2GCcRUnoGGcireJd00fig/fqvb4P3aM/vVfmMHld
2+nVUciZ4YNFHqYDWAnTr+tsKKLUIWXES7zfVSe4Ns8BgjgXT/TGg/8WqkzZV7Inm04bSQDrjSXF
lIW4+uCbe+c0/H+ibYh39aveGI6FnR5AwO8w1a51zT97fnlwedX9ft7ixQxzQ9588DPfudUuiQNv
d5rczHXDzKbxGMXGrksjJsSOpMvsn2QEdc/Wd20QrGvHW6cKjH0SPbRtBN1zqumgCHfx7lz7sjt9
8HHeOWR1588fh4fujLWBA8RDDWIR5BpCtJhQ6yncfcix0pY+ipMW33LNOxXsEpYs72xu/WhU0C5Z
nZZsJvCSZWz3K61JXl1f+yDI+8dt8i/OkiUm5O1XxbrUq15T/bGXaOvp4YiXiJr5uzEZwbEZSlzQ
ywAGgQDJ3sMJR+N11uIJc0oo1HQDBsPS94M/VEzS+xg/XDfeIMiL15aR3Trk2s0wGDwsb2h3Jmba
3Qcp7uZ76+qXQzDKNIfOn98fjXp4cLqAwGbCPFUH1rNqgKCm3csoOCDsyT7adveKLgNtG2opegry
Mne1cxszwLF7z9qKmfXOl4AXvo6/EYk2fLT6l/3hr77eZVN+s5MxgJ6ZpaOGgJqJR0VPzgYarTDW
i69WTXaiVYorl4svkqP6wrfLC6PkuIMIxydjrLtih72ffQ6sOnryGoqzflxrldntfizNf9Twh73I
//622//uTOBP1vD/Hl5wZ2mavt/pX8XNv+5fxzh72+P/8Wd+d4Lbv+n4tl3dRcTywwr+7x6/ZZGE
wz9cdXyIhbbJM/29x2+SusM/DEQ9y/bdH4OB353gpvEbfw//0fINDNxkrP0jJ/ifL2+eaSGhMZEa
B7pFlo/hLU2jN+vKZghl+vPE5SEYIOaQTmEgR5nToPmOgVrWLbHeQQNJifZwhyXIEXR/gYgOiYth
qmXEJLZwVB3n9p8vpP9pMyHPNJmW4MLxKRwMnII+b+/7K+f/fJ6+xW9XzV/++Z+raOla/5wMgSzx
LYY+NHAoTQhb5HD492RI/7mgAp/ZD6W7w/nw+6oJfrNs6CiMmaCnWEsUxD9aNctB88cu5MF5sg1D
NwkbcXx2Fe+XVpASDsraqnuZClUBfUNuWjch9zwdl45KydzjpuAWUF0Lzb+3aqRWtFLyqvFv29QR
WbSymiGrmhfmhg1hxliMGm/dZB7onTW4fdv78r9/NTlLtfE3q6foXpsvXfzl9e0S+vGHfh8uLiFv
P9eMZiz//vsq0Vz9N4dFCo6YVcqccPk5vy8TNOu/kdYGbg1Ujuf8yFj6N2Xj+ucCYFN+ty9rkBP2
5w3GNRxQF7arBygpGCYi3/nzBlNhLzCrxAcaL3tgqo3JKDE1GEob+VFYTWQaysfeW415jqv9OyOL
uNOvIywy2o2r1WjlalIwGhLfcMumuW1uylRYCPAtKSp035kf9El99KYEAMKlHuO7YWgjIom0loF/
Z4GyH2Zb3bVgORJtM2t1z9yrsNwil5fCZ8mhQ0VzTRi73dcSypbW2Vdlpwx1roAm2BS6aCz3kN2m
5qvedkO+mXI7mL6Qp0qfUIhuyuFazE21odHfmLsKP2deHmGHiaQKu6jVCEiIKt/X4WbS01IgKVHx
YHimbK3BfkoEQSirkAxt+8BB5EEwRnpZdTQTj22c4awiZjGuyy+tsvLuaUYKeMvDI1J4zHoP8aIx
mhIZeBmMT0SiTxvDF2JtyzHIEARNASQfDyjDTTA41QM/AaFxUFeXCq5yA9EBpCZSsshFHRF50xGU
B7E7ZFTheI+abviaBVbdnaZcuiQTRQ4e2SWCPLmwZw2vm+X6w6cuyMjrtnVSvVvXfk27Bgt7PLnS
hCoAWVLL9TLYKaEhW4ad9DgMA6EHsWfr5Go0SMamPV8WMhXVoWsr9GyUYTrA2AIOZCPbl035NBLQ
su76SUvX0bzEDAS9ckIN00e7Hds8QqUBoy4CAosEkh1q2idOC3hRaZZnm3fo2ur0sZ1nLfne9j7X
sFDTNAuZjYi9Ky2TTDVrXfPqsMEKaR4gh/SUy7mFMrjx0ch/1ns73/mdgYMhzvM9+n6BjNaucTO6
wd3QA0bltIRTuJJALNa1m2pX/ejE69ZkjNDCgUVss2QYBmN6PU94Q+D4y/zFrwdEVCU5TSGoSy5W
NurFEPnVEpWARxAln2qwu6K6Qv05WQeV9c2T2dYl0RNozLqlaykfcr8dr9n9gXgQ8BDfz40iykSr
GqKdSQ6gI+JY5TjcFI6XhjMD9Ramm8XjpC82kVW/sQijl5tCthNdJkFUUmepHMO81RkXRgOKTs55
E5/Rx6AYcSkA9FOR8lecYrDcEDilJjSMBrINgDinGqioasNEiE/ZxEP56JZ5MbzmoHS3utTnPSwL
R8K/k8i7APpG5jfeYIKa0A4ccx6ddiGj0m735JAMeLvgiPiACZPmkYG9K6+VRCuNEtzatB7mpDZb
ICJ1ZQ/fRqe0noI5zvcE3mufBpyqERqGmZNmGMoMwMSc3QWVPYcRgCBjHeGs35Yo3lmcPZQZjPg4
FnBJ2Tx5yPJjaPYRlgeByhJCXA3HdD0ydlkc2SOMB4zk2EZmkZRkwsSttel7IpvmEcP3oBa/W9Tj
rzrblSH0Gx2XKEHlTuaJL65lNU/MQ7PqhDMYiIgg+J2gTc1DGd1L2M2kRch5P5oFHAa4YmZ0oRhN
n8FExLfGiPmpRnb80E3m+DSlU7AGk+ogPc87ga3OTPG6CohYSThB8Mg3BXr6jYHz+jgPyt7Nbiqu
gZGYxk70rStCFI4lAezV4pVPNP8CQlByNilQu3BIgubcEi/75I8l/xD4Qr9p7ckhZRSdYyeib+hd
erYAhEygqILWOHjnVrZ+vbZzeoHMAbmprHp8kzjcZnRqft/4GJAy2lx6mmdr5CXmFrw+gWCNjZ5z
Q0CCVm2Mkr0jHFqtusKRhM0PV+WMs1vheMIaQ1YZShiCSvBPe+exHpzHCAEG5EWY9+06AStqrFRt
tudCMxCjQ5ZRzrPZlMn1XAmgDpiYDGyDpTIIrchwCEFCUvld6U7tRdJE6q70AsTjraastY6T+Ja8
a/uq0ET0yECo1r7Peeena9R6LpQDXF9uwX5LxjA2PVT6wLkjE8jN5HR4/xFK9wL7RTlHj21uEbdm
T4FeX9cuW8yqTpq23I6jyeWX237i7s1iHHZtHDsvc+nJip5xN+qhLvI02Lokbe0LqSqGLILHh5JY
rsH/a3YRoiK2AgIehkZN2AW8+NbtlIbnriIPM2J/OpIY35RhEJW0Mis9Km9cp2KEE1h2tx70Sb8p
fXSEWEUd+waGPTu5X03i2XOK8YEUOxOaegEs6ht4b+eTZF+qV62pdB5zlhFvxssk0sDPty2vZ7pJ
fMkY2OkWXmfCcOeqcrIKqpxK5Fn0+Gk54YYxgObsgd3A9QA1OKhRy+/bcklZ8eNGYgyiP1V+rkHB
8yO6fLH/pwmi7LSpjH076ArPA74LdMb8twq5Z+EQHVAj1+N4bx27zYh9ECrOg3uQbiBJJfjiVdNw
p0eC3qFULlrfLEI+WhPlu9HSy/noeQ5RiHHpYwbItKLaKtdZ/Kc9ezxFbkdE41To+cjOZ+EkMCQx
4ZheZqTwbBEmtr6tl9tIfkIPiKtBRhZNLL9tFXFtpuaKg+ghXqwAq+T657Ekp6oG9cIBHUaZJCCP
M964VujKM85d4Y1X1EwT219CcM/c8W2JLKbmSRzLQbuIdHInyx5gyGzkgVaiIk2MvVU0MYa+IOW7
STkICxinSssegiwP1KbW9L4NuzFKQjsxq2Dr8MgutZE5aBtWUG34pQqCeRp4SwWhyGgfVpSP7bjj
yB0PWk2+CyCuJZWjLnlMQUZAyCoCgU8OiSmxy9SA8btD5cwGvXFH2V8KY2bUAfqrWTSOUzeQjpeP
2VnXg/QaPBW5G5ZZVGoPSwNSeolv8MaUgKVCB444beXCTp5wBhH33tqctA9ROun3ejXz0frEDh70
Zmb1ellW3CK98F9Q+mvPCa796hwNg9NcSbaqEEr6OK5oZTNg62bGwxvTNIfrGqkMh3E6Wh7elNSL
n1IiAz/Dt7fdMOr6AuV7Ggn7otfMHgnarGHoHpqG/LCi1tEQYQG2vvI3Bej+VVzcApao1U55gqrE
xH70CeSGrg+rVO8gVGOSY9rjmPqs1n5nTYdO0x0Sdtp5ShEmMTZfxcHIWF8LZiaSFqfcS9V7iRk2
INO07ahrKr8drE4gTs99VD2z2Yxf5ziePk1GwQ5ZDKrDOmLU0Cw84kCR8CIfvhm0egToJo1KPUxJ
F1Wb1pkDlm81J8E2guidbZMRITaPGPjXqDFlaXipbmZ6R6/k4FZgUkFi6GGKBI8eGbxKPp/Wp+iw
x8LXVk1vI9BG5MgWzkxlwIsn6YZQ5yZedWxclRPgkftBeWoIw9DgBs3z7BL0FowR5vbKHNs1bvPx
fsJYD+amJdTDU5m2btt2gCrBwBfHpg2AaiGi+3e00jXjWCg7jdeprheAr4uE3DrDNHXrcpqXfIms
pTu3CvAbnMuM3Ctq3SFqz51hl689ZnRqEH59GU6GKT4PKXasa6eQMjp2TkUKWdYR6MfqAa3p5F71
WmOHmsU67/1io7ls5rcK0XkNA8ed2SRnhewaLhJDaRedveU81PPYMjFyGnlqSf30w4FgmXxnBbgb
FhUjZAbp+ePnqNAc46gC0yrCqi6I/OzLIXjoyBEjs8YozAuHkssi0QUaEm4jDaeGMS78KRxDLvk0
3YiA2uVISrdCOEiOJ6XH+wnPizpmMVjlyHIquDYeCaNFiBxwvu1Ui8em0Gb/UBeGjv3WBsCwuOdj
Hcw2Oz6PY3AuoiwxHJYFHrdtPUC2AOEFhGOcXOe+XE7UFeQRcZn0vRU/u9psAAmzCzCjvlNJ8zqt
4OlsBWGn8ugVpv85ByO6jP6Z6HpZnixwv67CMV3CcAttLZEvZE6N2oljFypCKhqvZeioW9+YTSKa
p3juz7XinnAAHuj1J33WxKsqK4l/vnFvcoy38bYobTlg3BzjM9dOSMj87R22vNbktZhKLgKkqsSB
TU6XXxinKclxsfdtqX2tTNlbRybqevrZzppi+KqLKO9JTUAvX5JhMFJxjm7+eUrGaSdhKZyGhsQH
NJSSQk2Iz17q1DWyhtx5spTfQULUNfmoebNLTmlV5jfuEHuP/M56A4CD/WAVV0HN1DBvBxDwiEVp
nkdl9zDonYm5l061t2FXgmsutCa3zkagOdMWHk9WP474/eP7tLcGuXZpWqW3Sp9Qw+W6G5frqhTc
+RjNos88IKbX9fMIPaXfVNis+1Ue1dR3LofZJyspmf/Yrj3d20xy9Q2SohF0ReMnw6WJ9v6FqVBJ
mTugREBb2M/ovWbU9GqtlV6ivo16VzkPyk3Ba+UzYW0JkWA75iPitp89lK6+bz7kg9sfch1i1aON
x2HduGb3bHE++TdJU8wgnn2HbnXi+jqw6pTUqcjwaxIHujLGrzoawie+ziLtCoqeHRIamF8pV6R7
ryn8Xexow4Z5qrdrmOCcDYUMXo9S41HTcyQH0FcZqHlki7Lp9JBok4ESbg1FIuiZGY/OtTu7RrFp
4tnqwPciAN7VZAMRPoZvFSRr2uooERIvgCHr98+UoRB0+iUMT6+nifgdqqBVUZD3QnBsj+KA6hnE
Xu03LmIAQKM1ev6KN7oIIOM8SdZCca7QIc2hWjJJ90E+U1xAN07u8yhvJ5xDtslFeHRhZ9gkIURF
qw655qfQu0wux4C67pReRPplolxIhiS1XakR2odtdAUXCIUJSMsn6LSup+fRq48rEZMmYrqr0h0N
EqH8uDg6pa0ucSmq/rkEyXJEVF0TTjJ58uT77XDqs3b+OmNq8jYdEKLLTNjDTgWiSsIsGZKW+T99
nzXAyvm2MAN/gMYRE1DkBqq7S1VSBdDy4alhl5lLsHpStl9nB8NuZHmDe2wb+CJhha0Wqk/sBQ8u
sLO7HigjXiBuL0v4p05aBb59sevtYnp1tMm400bbeCSukll0M2vzJitltyt9E9iiGiUataE2KcrM
ZL5sSaboVrMPv7s1U5JIks61qdcyQRXcuAQImrVKhp2GsAiTteHvggGk7tqLO4xzRA35h04qi3xe
egcXvdk7YMgaG4GXD5ORLD2F8ilOmgEvjRFnoV61SNJbGWnpJ/yWPDjdpyW6BtPlmzdGTRV7zaXa
j74VQyI+idHhzqlYpcfAtcvbhOiUkSt5XRVr6sCOwBxDgCpPVBaYG7PT9eOcWzrRXyqvvmCQtL1P
nTa47jrpfde+0ERWLVdV85xya1W3nGjOS20l+sGfCKdZ2VgePxVB6U/HBrFKaBI3dAOFm/TYPm3S
O382awLxJkzZe4EfiqDkeOxPDlxBvuyxdO1D5BXlp9n2HMafTRxdixnQ1CpGubgufqQaRJITfz8H
g/+gAl6uTTvaU3ZKpdcNZC15Gnlvpja8OsqxzoR7YfQsa+vSjsfhy2zbVbYr6SmRBhSInRcP4ok5
HPGqOK0nM7QMoS4Eut9915RgG0BbOXf5CD4i9jCUoS+Lq/aSktjbct4Hxq50xbxiYxX5NoaLJahM
bdXc6GSC1/jnGy3G612wcoyO0RuxrrUcOZtr1+kPsi26ZdqdnXs3teRdbAQ4WVliFg66rjnFQ+yb
KydxPO9oFJN/Z+nUPrwtyc50RHqwhRfdOJrvX+sWAd7EPve5C20mRSaPH+QYOAmWnKg3yy3i3fSB
8V++x71dydUsuPRu+xHbGecyoYTEj2fGI4F1o3kCKA6Tl+ddAvfD7H5A/EwiV5wt7QhoW4HPj2oC
8AiUEXcymQF9AYgpx1XaZ/MNE9vkRcMXxCei3XBuoozLf0BwHgioDjrkSne1Ya+lWcLXNfraMyVV
gS/cDYqvFYcZQK4eDeBgNtzWNa05SttUWKYnupBUDkEZHetC90wol9I4yyQa0IQ4UAszNMJZ0Tx4
XVbh9p7JeP5OhqC69jmVJqAxE90wt6A9N+ZW8X85OrPluHEsiH4RIkhwf629SqVdsiW/MGS1THDf
AJLg18+peZmImekOy6UiiJs38+TDmgo1/Yb61Nltp2YqbkG39vshqHKwZmsdzsNeDZxRD1Hh6WoH
Mau673RQN++eyn0CkN5iACBySIXAeoivAnzIRYjmK8Php2tq5w+Lr1gdOgp8l4PyR/eGGyhLmTyv
1AMU8M3YjDy14Az0rrapPmQlQ+7GX1Xwy+Yh4ATpBt5mCG7B1ZDeX+iJdmyuYd3dSLEzaTIPlfK/
ApWFotyI+fcwmxWQEsHm5MolvzuFMmvsIUelfuRRtu91ms4vGhcfbRA5blxmcvAOFHnBNwb76h9p
P1Y+UlxJfjkVU7YvGs//WKKwvAKgu52C4WiWrYsvitBlosr41HUzC+QFHWoBusGjtsPBVn2AB6jL
zSRi/QRhR7+rCjbNNoHBCqsVQg64RJDIb7WaBkjG1kzJblhdu+yGoQ6na65IoFGQ4vypxjL3qTIH
gUQNo53md+vG5s/UxfUHLmC9rRUuE5yUDpfVwbMX4SyUTob9bN6V1ZyZxunZ+WOEowg99MsGFt+Y
2CPHadM+p4Q7aPqx0N6e/SpBfhNZwuG9JH38VWDxJUFDPT2+nqjqgDd1xCjCrvmz9k12FWFtd4US
Zp/Q8QoKDVQrdSThDMjPscEpVy5eU4sWfiOcQWU0fS0PiGnqWBW9OMZ4Kq6N0ctpagDWhoNLI0ab
OH+IX0xX/l7do/KkoFUK2mvRNjI6NsoV5hhaEfw0MeFggs2aciwbdkfQg9kPOW//vezXRt3TY4it
ZLxlfYu6ap4zuEEn7JsNw3VC26w7ercIrhRzS1aYQOKmHeeI1iKRIyh4ldQjJk8Vf3vV6v/tS4Ej
BHn23IcRl21w18XBK23xK+/9FcNeMk+6OLggNv9IxHgeI/K5z0OKwY9YB2ziS+6RraLGzkQUEzZQ
EXa1LsaTjie3J5ViQZFJlWDx0LKTFR5NfB/oAHL0dhVsO17+bWu527u+ArdhvfB3QzzSv0WzZqQ/
IvlXU3h99IPQSMFUCrwZ2BNcs+lQlwbpeeA0I/M7J8cZv+i9J5buIaOplVAS96v50Fs6TOF8eYR+
mdV7Vi0CvlZowgy7mbkRK8JmmsGPUALLGKGx9a2xrJ5aa8xHChvtLe9VmHNsKRYRwYADdxe4Vpon
X0EFjicufct2xUyLulapPH+a3Dl6DhTviwe/q+tgM4xWOf8499KPNTBhewmjgorQopdPKOz8Crxa
nIasxcorXQ+zTJv68hLkXdF9Ut4dfxn6du/Tqo32QQnfmtqZcgRCFHNDXcUUn1yvnovdwMWzPuBe
R7bEKTw3Jw4acbXlWFOgVqVkV0eq6x9DDM7P1aJscxFYSf1NHnbxl8fj7e6rANAFqykHaE2Xlgfi
hvGORRMG1A7nPJXneQM2ZdV9uGxKTHS8W0CLxNsWDhlMXP7x5VVTnX6sZRxcbF+NX+tKbzhPqWeo
3wpFDKxYeKcgIYK1i0OR39EofOuCrsz4R+l41/bzfrI2O0yjHFwCYbo4w+wmH8EZbg9d7Ikf41nk
FLJaqFr5gCjDmG3gHcHmaAkf+vYvedmYQsNRoPWKbnl0p8r/zqRpT2svINwMoJNnnDvpIZ1Eeg2k
gIoWsbxRx7HogcSt8EuKfdCZYltWxN1e1pl88H6CgEEz3eAgE6zVUmyX2Knecd2NN1RR8s8ptPOS
tUH7u8pWSKIF/tPfuYZti9Yr6nLvwJF/HmMhISt0rvNv8EN7j3TutRdvkty7Q7psFk7Dym9PJJ6J
WzLorB20M5S3Z6QRjF1BobKnqMMqelfZZFzu1DgpdeYuox+9RMj4rZGe1z9hZ9Up7314MU+3QgGa
yGMvPto86hntyevdaT8grZbFNPMc44zu8sLHdLxZTNAEu4G1i2GsIm521EQmMw7hlHVXWAbBwZlM
7H0q6LHRnhwTQJdilVO3a13hwfeo3MLdoXjSZbZFqgjvhtyp1y0K31hBpVG34h/SUoEPn9ZvvtM1
hltfDdPcnv0u8qCi4OUjJERBc8qRV6rfid9Tyj2Iybx6XTGRK6RQdsdAydSV+wL8HS8THyRrWbyq
Us3Q90GQc+ct4mkX4jDYMxPqCZ8Wmty6i+s2QJMWXhHA1TEVoM7dEtoCk6NI5hziWoW6u6V1mbop
nv7X1YkdvVH8+dPGTs1AMbkmSwCSS/5NvNwF76T66IN/17woWI3nG2biyG7JkDXQElzraN+Ay7Cm
gnEjgSJ4mQZf1XkrnPVpWZpLAQSy+lXNySyucdSo/jnwM7aeMjcyZFEXtm+i7ELiiu3UXMrCr5sd
KdDoaidyQ3y4KUB/mC8iOnWpHCmAgyNz81N0kflMx1S2f/xsXOufdYS7w0FEIH3nu3hKQWdQKPLs
JXM8b1dFuS1v/VLP/w0NtXTbNTU+tbjwBMItofWGbSYgUYGLPkm/0amQy7iwzF+dJox8avk4N6SJ
qUfCSq0eLCC4LdxtHP5Yhont197YuFC4bFB9hmMffkltGc7Ad5enFk7s39ayQ9n4helGYHJtuRbn
AZk8OzOHexdTSJNvg1Cy5GjkAG+q1NF9FVIkvK2tCUam6Ykiw5Kc9dHrUEXeeNFEAypPGFVbfkjA
9wuqhnnHeZCuFypi62NgpyV8yHSXsKYsZABy0yMlNN1LSW3w2UVhHA9xOd60dXSPd+pj+Jau2WT+
LZ1c5QXsUKsu/FL9O5YNVCD3xH/Nbiz16kPCDmr3bQmndrnMbd/f3sq2/UzZzKOT/l9wv/2kYPhC
cDiHZZ4NMX5qjfd4NuwHQH0GI5t7o7pUnBbTeelxh58BkKhz2Asbsq1Dp6CDfC7/Iq6LvUk6ueyS
tpP+MTRteb8G4MMYjrp5V9IZcfstMMsPiLZ3okrgqoRweeNS8VTHUTCdZNX78OOc5Zxz64QWvTAi
pF0fjW8wsKhJNvRNgAkXLiRdNxTLNlhoVaX5hihXqLrfFowlT+8y2QRAS9m795DQ3JeStMC0axkf
uAdbG4Q7oRbCN4MPysMhlfiugY04YOPaNNhR03GrDcAn9LG0ZX/HVZzF2eIPdBFx3Q2rdxnb9csx
8EOJ86XRL957uDETNhR1fl0g/azuicuNM2NP9tGiP7KqVvmhhitKiJrpismepkh7KNrB5K9MqpHE
18/V75RmaDoQcBOaa/+M4+oF4CYoT8ivmVmoO+AeUSQ0naWKKY7QqoxpevaHbqLzjmLPIUyOBSTx
FKcqgLAdhKtR+3+XoRXehgsLGgxA+3h6BolGToGqn7HOzkvZQghCrdTdevEH1x85/TM/MHdqqsh4
7dvM9WVzVjyZ80cZ5Jl8atspyj/CPLUVJgCYuHg4eDLCZtuu0hEPUjJZ78awn/QR3Cpkmxq8g3OE
3ExjccOeJvmUo0mIaGB0YOTdWulAhhcGlNyxy8coYY2LMH2Y/Rtbs8VfPL72LGBK9rslO6A31yuz
NGWAHtHsL63qRLls2yDwaRKaOtzZMErgVAq1kzArk/6YIEpTpN0G7nwiDckN76GBPNL+pYAk5ZZP
sqXd477PNZfiSKIl8XXxg/lapdwWWDCxLGNEQMPun+olUMvTVKoC9Cjh5hQkwIwtJ9otvuNPZuON
FU0Xm6VDZjsJZtcWbJdTmfKY5ZXLJXlBnHe3cW01eF4ka1oK/anM78Dd9+qRk0Nzn2a1yzqw1uUN
h14CgZyDLR/jGGwy4fat3Mh5rkYaRBo9t2C/qqWjVCLP9RT9tH40RO9uDBjhyiDb1/u5CRXhrOLW
SZcjYa93fWqIpG+cNHY1zx/68q9WFDRuxsC0mz3Lfg63JsA6cgZS45YPCGneckj0MM/nVd1y6G2V
JskPLeFePe5wMFFCf0qSEIS+bwObUNSwBDc7UEvZbzDvWV7N0SVcyjqAGEglD5urXFL/9Oip5cak
W2xVFN5JRbka7zCQaZIcIUMxV2f8I/l/Q8Fu7HZZb0bQois1MDKA8emoYMbd12Xu+po4gxccsdKw
i+empPHJK9QYMnY0zqcEnhPsyA14Wtwu25ZOXZr4Yl+bu0X0qtiTUktVdGZ7odtTlGSLBUTYOh7c
qmoqt/2QlchRraa5/egAux/SI2fDDJhwcHiIdqPoWQdXpRXzDysY+pQPXmwEvTXQPinlWfGSPM8z
4cx/RUyv2RsNK073t88Ei5V/Qd5rNsBEUXyWWFyW12SbeTJvC4BynZPxJnIC3qCCGm4xCACC/Y0c
P3tNeazwlwwHoaxDx0KBFMxSDl1v02W2okGMShGWs3JQy2WKbSgeAE2VN9wEtapPiUdKBqBRVwrS
vmM3F+1rHxVt8k+MIVxXNXROe63ymhsqaVSQnhoGjvwqwtph2RWiZrk0WY5CskoNhujfWEcW1jIW
cZpUEZdHSkBWKQFz0l5p7qfWb94cybBMAN9Nqr/F4uj2YLXFEwzpcUU8aVgfK4rN2/O64ER4M56u
U70vlQgK4N29kIepZ1GwN1GdO0cB4TDZ4w0z2UdbcQk6+0os4s9tRxCCSkG++eR47PQ2nquu/JWK
yFKX2sMWB14PEn/axlWXrXdJvYwQgyQ1qaDWc8463hamWKbbMBHLQ7xmeddSfxGr9ZCMmePvqqGy
glflqpavOBwz+akRQ4MrQhSXZxzzvAJeYUzcQG4MD2I5ui501ACkEBDvihMrYpHMVjBJ2KKCcW8q
gybmdGB1w7quBswETqybQ7S6pOL2hmtvckHLafV55X68fnQ+c+2lF6kRDl6qoU923WS75YxPR/b3
Ew0M8T/+0zJoOf7c6oc4YgtVn5FGGM6W1i3mfS0pJAUMCe+3OM9F3YhDjhaWHjAnltWLQ8XStjYN
UwJnoiBlz0i1TEwVXjUDS2pSPpqHhvVV8jts2t4mWxNOgFPmKPPqy4h1gXyKy1n9tIT8l1PkOJS6
bgpwn+CS6XuJuWMlCgfBk+55YW5Xf8gGRB0rh/QczllbH6rZrerXruka74XzA1PFkT37Wr/AilEV
xIdcc5yPVV3baybiyeHuPeU1XV1UFplffqVF+zPVysl+wq435QsncssmqvNH4vqcNRImlu79A0Jl
qakog5d1WjMUpq9oSLmqHEqJNvXIl3zu3+kPTqoDxVP+sLwYpbR/rdxZUyHM6I/wGK65W25CUtj1
BwBptqi2LWwGxsV0eXAAh1u6//xo6UDxOjp+DtgEhB07lscomyRINVkE/JCPBYlyH27GQvCiOUNV
NQvQLe3Qro4c2E9fU+dqLGbcYUzK98m4HQjOwFpFv1g7qqnHwRUGyaNdY35PgK1int/vMs7XaYJH
2S7VN/WCDIXIUHmrwxtqbGi9qxuXwcLtBdWKUsTeDFtZOgWtYCYKqYcFz8kuSrolaf+qqH39Av5g
7eRxvq3nX2XZwq5UhjcpXpylqiQ59gQGymc40VrT7WMKXAc6H6Sa1uVQOux5li0fb+/dZySx/Qem
qLoipKcwbjxRYsOvuyuxbpUn7CcUs9S8w7OPVErKk/adrm3GSn8aQy6r0xTFy2H0DX9ogqHuuZiI
B4HglA47lhBn3dL39XvgkxIiuTJ6/6lZDZ9TPvrPtVDhvPGU0FfTd/SEB354I1wOTpE8CE95GHZr
TO8kmSgDqY8pdSHrfohJ/7ZQTmaj96EzOO2tnntSL6n0BvcAr7Gsf/SE7PeIl0vOn7QLy4T3T5/5
EaCtiDlvk6xpWB+xTBq+tCu1VjkjrePbq0s15sNSt/lhSHuIHwX9tSw4SgxzjptSfjmKXKAMu/7w
1Ixpckrjnh36oHsFJHkdHhZ8YbSKuQQokQ/bnZ5L0hRVMa8vfpGRnxtZW7GK6YvPoSyorJy88BJ4
Ye6jZw7e2Q2E+AxDn3+dFCbnxJpmvzqTRKQWlfPFdRPwZBm4d9BJKaOYOlgbC28iCEks/cIm8C+D
E1QkjouVvc6Ye0/NVE+PSglBefZKU8lGUFLJYtEGD9QsNzvprd49yWBIBh0aNAyXqX51lkVuw6WJ
XuSNRz2tCaUeSLWyZ+i2GPw4IX5RHWL2UbGajwgb8bbN8wbwNVl04AB0OqTzeBGJG2jsbEP3ytDU
IJ4JV7GUTZr0Wru9SOBqw7BFcKw+iqJhrUwRyj8nykL7yGqHqup1qHw6DlL1H2HUSm8DvuO301LJ
78pfB9CvsUsXa2j1cOCfx9yZqYinIsgfYuMVf+rM4GyhXzh4xzCLL8O3IbeDyXjnIWxIE6YqvcrQ
Q2IUGcYUOecEXwVcly3na4fZsjVYaFJN74bBvkcRTlHvqT6SwEZu3lxk9QThf4Hmy0vBoUeUsRNW
RBo9weFnjdaW8/Dm6ADfLj+wuvfKZQbRnfNFzAaywPBb6uLs4ibZxl7aeCxFo7XbyFbIeRsPw7pL
hLUPoZ5wSlCqeOuxUnu30VhxeKlIvhr94sGzpGILo09MTnmGVVxaaisK+f/KoxE9ka0wUndBITJU
eq/MmdQX7PABQFZ8t4gmxyGEbYCUVR48InJHL17jA1syxEJDve52oSr6vODJeLT0RF9soritF1NI
aYODi1Vf5cpjynBXv1aCpT2KQbzSFdIH1Z2mj+XO9sS06Y0Y3O3MchehUtV4vMISQkC7lixn1bAu
GAlIRa+HVKIbkUeS455NYdA8oEh6d7P02VKU8Al3Qnax2DHMVzvchN45925Ja6ccIAsizp5Tzp6z
0UN3itZSn1WPKlk1tbnL+R8/MM82r7lhOI1X39tNGlWYmSFWp7z25sd+LvNrGqvknla7GdsX1ecP
7gT79OCEYfSi6gRLmRcI/wS/S1zSaPH/Oig8JcdLGHX+2UpA9NAbmvW9TUX15pS6fafYmh7FZZD7
anRZjLp2zU7cWtlqpBNJ+6s28S+qpLhk0q3rZ9pdrx3SydXMBYR6mOkuHEDV3efYWT5iMFpyP9Sl
t29qSG/bW8AhPvkagCDVGEEJ0iziKaS1sH4cKo2hKOYlo3y+7pt6cdV1wM6SH3TljhRyxcZcfBwv
Wy5+MKLjYdEPJRu9j4ZS+f1Cnx5IQdUcAGyCJl8TgvBb2PGffJ/Luzwd6QEuuG3sB5GU912VRoJC
kyJ80Lyc8Hay5+QtwU7qFMZkNRBGdfqGFL1eaWJhl+34VEH5Pu0FmElviUfUwUziJlZpNT0lXbzu
qsILtiMy7SHwiujB54p6TSqoTD5FMsU2pwZNP42z7gciBH3xClF0fopuhQC8tWV2cDlzfqhQsR2d
qMxWNDpEX9y/EhqFKIjfwUYXLw3BjlNMjSY8WwjnBfiyJf9d8J79zCtqG3jfQBbmC8y2jRzXzFBd
hUu+m2YNb43A9Hc3pOmr6oZbKyAXF5SWkbrnk8fWA4x1N07LHikEwE7EbuuJwWlmHgjq9xGv8J3X
ecmbiaUOziNa1tFE69w+rthcqI9I/OU9g8b5kBFzYUHRJc8uGtLZgVAHl7uDo4tyH7sHmzr+MUNv
/sGAGQRPyzLqVxTIkdK3vDfJznB3nXlGM+TL1RY+XU9jNYHZqJufwF2nswoDceH9XwxvQ1F7yW7K
nb49A0dXXAMius0ifJhy01aLyxiRK8WfOgXUXbDOCx8q6VNC10p3/DtBM3y/OSJigjGrOrcpzN08
K5v66PSJssdMps76UesuKtAkF/79Ex985e3Qz3zzH0UTkrValbMHZLOP28dZAPuJInLys7Z4pffA
SatxZt8BMIevfkIt26NOi2lGoEyK8jl12D3cJnwIhnTFGMsYmTpZ4lFtN80wgHKwD2xUrZm5HAn8
KiPmbko4HL8jPwloMM9I/VL9QkcZPECNZuZZGkljfjisCOwJqW7gM+9+YySvua2Upjd33MCSdNOZ
0HsKltS0zyKpfAL0UTzEZ4jMymeA5Cy88BZctktgcICkETECimbjhNuTmGkZwgGDsi2yYKh+KeGm
CmMd9vmD5tBZQWMYABkR8x9exCQZYdtFDIpx6wWQxfNO/zcxFG4rWl70hbNLfDlcNaivCAx/e9Fy
+RkxfvJw9Rwim7KfShD3wLkj6NF+pE7pQgMWYn/+nNW3wMhaONr/7HTf979jleNoWGmSrbdqEBJx
VMQsZHlPcQWOEGnzO4M/E8Bi4d+ch4tM+/4OGu4YvSlaiaE9yzXp/9WUZAmsA3z+3FUBFctTosc+
+oNWOx8QMzC91lGUKF4lXVX+IgmP4TaZ2dLuoBVQD4zHt/8mU9Np3tY2dF+6AZHwyvLFNKgMyxi5
u3ppo/ZstSLUtHcM3aDVNrCkW8+okMMbQynFDAlM9oubhKXCm+6445NawN7CTEznFktVz/v/ly7q
yNt1lqTCd+AOyJX0MvELoZsksShoma+7zQAA7MQdRHTcoKBjrztnpp2YSgiZgvgRkG7ShnxFSt6t
25cLteSPbEfFIaAD/HvwaA1oRsepv7J1YmZdczSUjaIpZCBHBdF8omjQUntBY0rZjMlJuXl7MMYp
l6tAfE3ZX5RVvidsNs7fSRBAYgRhUN91i19Ezyn2mx8MyHNxDnXdL2zseEHf4nGEL9os+65Hf+Qv
Rw3DQ7M44ckPwuKnoLv9wnIthK2YOPaK+/fHGaOYg6qIcq/5XJeBDB3yV0BlQYhPFaSwv0b8zKCq
Ow4+6kKdByxWrdoqPsDsu1/9YDwaEdF6t6P43ifwRuQOtLRVaVht+zYQ+M8Z6RLnZHxG2W1ItsE5
1LWfCmwwclqYg4lQYc0q46TKn5qZffOxTlZdf9CgbtnC9UNCRcC0RLn9kzuOH21Kru10INaSmgy8
T7CSyqjVP2uUkIqWlAgvpP5mDDlo51TABcoKjh/PoMXQSjAy7Q1D8905rlpgjvMmRl3IdCDeyXok
suYyM0/Jfx3LR3jU5Y3AO8w5HhaLBYympkZBUXSmrCyQLFc9tuAeUWH2BM0pABDZWCXsoXHeL6d8
qJNEb+0YNH972oYTfZkXPJnA4UJZj7CIAMWtgOedNqJrx1tLvw5eq8waa+/CSAyoKFy7zCp3dP5O
uOtRNZvlQQE/qdotC0K/vzVAaB9uxE0HB6EcuLiBUTqdahfmq/0djmM3vnomA5wZkk7ma8ztJcyp
NxPTUJ3LUvvfK59UxR/l0Fe3D/pYDJ/NgO2AYj1W9AOWfw9T0xDFFuOSirxuOECYafReUcow80jU
vm0e3daf+WMNVbPuvTbdIp7p9ylC/x2xqgj3DiidhBJyxHUmJJ/6rWYDSXWgZ0IRKLtmuJR1uqtI
kNb/dKlc+e0mij0mWAkMv84UsFfBz/7cV6C9Lgy+bgDHGmHnWY4dftRWes58t+R8PK90w7rLHoif
pRcxLf1zUGKB2jjtTZ/qZ9jylEVjFSeFB+LeVl17BqQf3XEmZdt4YjcFTy/HRdhl03fJVnEHxSP2
dpILE5mmubhEKp2dw0Bx5sHrI/faYmufvoZOcwbtR6+g1CFQZnaTw+L7Iy9RUmnBTfiwaj53cDnF
VvLzUSFRiPC/tWiJ46ygff9EcHyO07xaavu8OgqQihAy+JJaduvVoMJbUlW47jazMcWcxWwOtL4P
C2oPv4B94Bt9P1TEHjkU2uYZC2x6kV3QvlqsscAumaceQrKjH3pkNQBxp/U3k8lI8rKo7eZHTwy4
ZO0QutifcMCaM36L9a70PEIleHEpAZgMr0kkYhSCaTPVSVsce7ib/E/lqs9DpYrHMhkZwvQCqwd1
P2zv/DaFLzY7c/4cBImC3Ueu/F72eFIYolmbeqxEgYqN6+g8NoZF6m31iWO9ZAp+6dwpJuxaDd52
xZNHHVIVA8uEjlA6N56KjPc1wZj+0ITs57dRqrpdF8n8t+cW1XZOTEyfpCrZpFWYzcUDJSDjsTK4
2PYUFdP+kSw44LHAJNU2j9Fa6D0Ys+7Q+K4ydF76THFE3cYVu0LJKoog0cJfl7tb8rko0b1Fqo6z
rSGdwznYUy1yrr1gcqHOJPOXbckakMHBpdPREPwuEwuGx9GC2hQMJ/VwN+HgIgi6gq0pp3zadWB7
zoi9njqkI6VfnlCs2wrW4L/COXdiwsXG/qiAxO5dHyXTS63mYDxHwTq9uXMYIbIIUxwDgCjtwUmY
Jw91pOGU5YWkRKl2a/9xREl5asqc9kN/7oOHPtLDpahICoJjd3a6Hpazs1bJedZjeA7ozfyOkohC
olEhj/t+2T0xHfPr2lL1XA/7kGTHd2Sy4lSTxjzxqIDuctXMBWxEdLvkltnu7BILIahZDmty3w2Y
BE+9wBFzcDzL/a2mXM4/Cpyt2GXSmcU6TZLBkfKhgZJC7qm8NKf+R2cLoy0zPNT1ZZ3Xndvn3V2B
Ls/T3GnxmSjWNq9ujddpl04jgodPpI38hmJtzHtaMjQ0+tjpKJ9380SV5kJfG7emqaQcQAZYCFAL
EnNuIcBR7Mh14HVIClQdr6eHgOcSPmjd1T03d+kkj+08plyvCVpuKDAMn61bEONbFtvQ4JY50ICM
ME8pBXOHtRT1xU7psJ/9Cd+R0fYZVBc3Y0gNhDymQT/YqiTXwmPXM3FWEbzGqaAwvufiwb44ongq
kPVjz3du6yFw7mLp5OVlgH9Jd+yYCXz+Au9miGiuWBhr791wMI0oqZF/VLHA3pTnU3hbv2cGBdir
cBUh9LTOmWbLQuxC0SfYCkzaHVfWXxeBNYe7tyEAfMANg8F5jSDSybxs221NJJHoUiExBSpHs0+W
BrDqKccgTt56NjG3DOknO5cNwkk7s3sovRKdjLJy8R9BcXVMqlD9CQY8ufSZO95ZmhFDTDNGbbSh
4Qf7i+elf4BJxr/8sjZiO+CaupAwaw8qMP3e8Zuk+NSO670GMshXHAJsKX71wl3OY++73qFhW8Rk
mEvqN/h2gAUIAAz+J4wJn/p0FdWpJgJM9bUnMAN35fxd9+QGfUKPz42Fk13jZqbTZlzwNXSi7raQ
+Z1zzzL3qSjt8KS1V6UvOVtRGHbsX7Az0Mu0KTEcIeQ38NjlNGbBvmH8o1nCxT47Oi0D4EyD/Hc4
Nzb9apo2vbJN4ClrGi/yGEKykDA2EtdJF7jW6o3Gdvpo6lYXhN6xQggLmRPV2RZvqnea4mRSJ9y7
7IS4/Bi5Y5m8IJdhji6cKH31A5cBWBPNwghWL/m/eRgBhgmF1r+ho4BDlfAKkHBDyFD1nnUOEt/A
q00t5loENec4jEOccWwC2NsMBC2+4xu0M3KmeNu7/fjoFG4OyrXl2Nj2hWhQQbhy3JMw7oYdCmb6
sHB3+TX3YHY2oQ4UH1A6a+zSKFyy4b4x6CrYzmE5vTD0KlhiWmfnuh28ayyHpbgkZCmomWnZ3W/C
qSOd5Pi17H+zJim4oLKlG86LNyzNgeBQjY2X9WpM1wNbtIrvZuDcp3w/+hPOA/OFjwAaZmSDWx4E
9jlVeZDDZDq10yHs8widoPAf8HpQ7qf8HjUtW+BmzbpovlqvpnQd2dye+b+9B69t8MzyWxTycmu0
cu874moPc+Kqi/DG+iQomf9gdm301fbJYs9zNwUo3B1vUdIkkT+T1oKEj0oO3+Gib8Nq3fZkvdrR
mYrzuMwa5dkp/+Vjw3TRLcHwD1BQ6m9wyvSEXpOEpNZGVJO8pDRYt29zpB0uCn6S0cxbd2lOLqBk
s1VPPV4IrJPFiWa08kn4rZ8d6/qWtpzBWSG/kqzr32lKWXNnY3Ud4i6rrRt0/xGa6u8gfIx2SwwT
y+RI+RIsBCyr1R4PN7cRR066P5Jgo90e5EDJZbA2Izx+AwU2ARZCWYCcH7m8DgBxb53EGwxqXnum
nTaNT6s/ZZfViuVPOCIX286pcQkl6UdlSfw830Tk+aOPQksajS1vSyWwLD8Li36xYXxd310cNXyj
2fHiXkyZxx6kql0HCKsg/leEXn4a6BiND36rpzv+itAXmBCGf3FMgZlcXWjKosfxV1S5pFK3cmES
YMIs6ZsrpY5u9aj48EELdBk5DawzGTFE/EVTerOrqXn95HDM2eEwlXsZqwnSsyzc2XiesoXENF2D
6ax2XjNhvotXB9rEWPkeJWG9IQhxXGU+/JWh6Z41noR1Y2GrnmK+Cmz+K0ymz2Xshi/wvWnDwoa7
042FpdpN3Z7zpdhZGePV1TjJlrdgwo4RQEE74qVL+pe4cTJ1pyKluqPHC6BAdS3tep4DEB5AmMn8
7lgvyetYs6USZGPOraccAm8RtWZ0x7O9SZB/AfRmB+gS5jHFanfJEMa/BQiZj0EBIuClNaUElWNc
NjVZo4MzObdjU8FyYODwWzY+uTiEYzCGp6XwKUEkeTFuZ0FD0M7alTgJCBjyMaOTG3y/hs+uJS5B
zxvLwCngL92yXtiZzMQ1kOB4iWqkChg7wE3J8ekjfo3/kXRey43j7BZ9IlYxA7xVlmzZluV8w3KY
Zg4gSILk05+l/9xO9XTbEgl8Ye+1Sb2NtTl0agQqQDkL38a/+aAI0Db/8SLWKe79pH+grXTJ6ZJ+
+Ryhi/wzzhTwPDFoXXV1Oe4XsozPKFpY7moTL1scAe3jwgzmGMzuuFfTUiLMHUgoorVlebnlc7Gu
fR/gmU4X1Kq5ZOPPaKdvtmMf8rmWdAJbG3fCB7jXJvw32622v6wZyaTbLwi9nTmjKseXXG0g96lH
TEfyqB2bIVIx9hFdVGIHLLqSSKOOXSZmNrVZ92i5rx09zUGrdKSbSet8nzERRswfzIhC266zrEMp
HOoKFeDX31nY4EC2Kmbi2KtDvtlAy4DyqVh4yvjPuFs0+ZRtGVVghGt9jvnC79ENYTArYwcOJTjo
bE0uO+Y0lWA1EbKvYPeRjYMlRP5pMK/odbUPfbsfu3hrtM2WFOBGhAtQE+EW4DR4CarAa9/yNvVZ
KUlhIOJ7qjwEosWIW6S65FyQGOVZFtch+ZHCy5Jd6/gABGhryDsXLADKF6frA8lClW+PVTxbhsPo
CS23jqidcg2UOQVHzCi52ZbgWZC+CLbqeGHHMFIOcm6T4g9yIamwbA7KZA8g23ae8JkO43nAT/JY
pQV9rzQM+Z9soVHwI5L0UTWwV9s7VkL8FjMF1O4S+6qC/9FPRAblyyPZDpq/IsTIg6H6fWJZ9kKd
iZjR99OwukPWnJl7e5gLBHoAO/N91fZS7hoZWPo+c1pyIrrFDn22lS6i+7hv1CFgePOOWDX/mqJi
hELtSsSx3EXta2fRR9nc3Rk6PnR5em9qK4V84AR7PLIMHwM2pHhf2wlhopvfFUSrf2amFH+e9MNL
mUSBe16cymR39AMIGbndp2qTMktg8Mrs+aGGNfMrvTJ71HydFyTsPSZvUeYEvCN9nMd1OPhOfAT9
4noXgRbZ23oulPLVzEy8hzKDiWEdGjQvLC9K1kI2HZlajZTeLvnbfTyiMEwoTacutijWo2kX8xf+
V1bwa9iaW1GyFUk20At0DlbGPAUXuZvJkvdwvSAxeRMTcvW9jBG8bIUdRcd5INMKcHP7SFRYNvDR
ABfZ8NP0WIoQ5x11bQgaMPMyvJtiaf+FUk0NQPQQK3MdUqGtRDHMj0mDqGA92Qu4hAYF1L0IGTs9
TMkCDjL2GhSnounYKMtUMMiOYyTs50Um5cUSbSnO1uKhZAl4aMXeMqk+uYtFStXshMSty/jXnhA7
cAqHWtwFDZK1M8yratnM9v8Y1Loum1Na9vZjmdUEQhcmvjTkdL8USIo1dHwkX3cN9YWEmLT4rOgK
pH7h0uGXIo7EGiDqFhVzs4SZtvkaBj6g8mbkjJG4B8om/NONzGOSx/GAE6hqtnNStIdgqPNzM7n2
AerS7H6wrJfoqgsqhzRHl0xR16v+2aKj99d0/VIe5zxYDmy1ZlxwavSvsz/EETnU9BX4vbH5niP8
FwujfsvbkPWZ3ekpYhfuOijrTsay/V1uuYiq1lYs3fCzdCYvf+lqXQMgT2sARNixIpf6uOH3ZVvu
+B5GLpU6L7h5OBiQOLjunTNE8oEQpWmjMz3AfWa2wo8LFu+KxD8aLqjzBU26k3IMSKZ4bCrgn6kL
oVCLusMvWow+PQ7mAL6VrvhnU9r5r17VWhF6vDAw0aofbXlnTALfp0kbFBVY8nvNSStjWsQMAMOf
4496J2RpB2fQ+6hU8ELpAI/AUC2ssVbMiGxyzCFJucitIs/OVkoM85kXRW2DQMMoKqdoU7oR8vfM
Hob9YjFRXFXKhyJUe1ER71BrBKd8ph53SeC9rzB2YKqYSTzEt9uiL3AoEkL6zjOw8/DbyFzVPvUC
PpUnF2K2PACMwjEA+gAjMJHlyPpvsaBVU47nQkRA7QU+qG4zMmcH+eDMJrsf6CDSfeX1jLzzkfEX
FFwvG/dA+vED570S90XX2OYLm0zgvSr8V98q4AdNu6rOd+3AIYgJWkNYI4r1duGIcIvafRA75rj2
cvSZF61mpy/7kxPauB0NTLr7wSMiE5qK47PnqKc5+BomEzqHpBc03Gid2HCkOuTesPN6mP9mwiav
HQuuGXyU0YgJ13VZMLif66IQ/8q+bvJ3FhB2ckDZkFf/W3yjFVHhRISrE+TdTrYe3W4RtL6/0STy
StbrQh19Kgo20m6rq2XXIeji1fdxtkjbVNEdTTBx1mknl++QVva+GbLuPWYrlT0JE4gHhkNLsenG
DiL9Kmf71a7xY1j/VabrHPQ5ojuxxOQkYzdo3ZdimbZIPEsMowKFs5P3BwLBQwK/iwb2BwJ2uLdZ
47uv1lCh/Rr9SnwDKLg1bibPk/xTR87EUnJG2zZMEwV1yKuRxA17HPgyHCGui4/5DU0tyi8wXRzN
O7hPqEQV41uxjWyzDIcpcOFIlQyW372CKNc9g8WCAVFgYiRO1XJfMPkB66VQUW345Rt8uHHEXGbI
WX53HS8flovnIsqzvR6TqgXAZhhLtI6xmuOo+T1XgUrGCA4OltTHoZ7d/kL4aYxIMgwzVKOaPxJm
zk340usLr/J0gcXknPKxKp8CYwTZswDkf5nwyzNa8X5TTgBWcaFQWYJuQ959Q3np8MNVw20ikt32
oOmCZe3EXDj79NpIBCss9d5DG7AvZ3RCvHbww4IfkVTMbm2VN37x6FWNwLTi+tMXFJLonBToJ7cL
dhMbl6Y97yefqoFYBSv2gbS0KtiWc26/afT0DBR9H2Jfgg64P/CiCeBwbZpVaJMQTVSnJTD6XuXl
+NJJ5MM4ShJT7mHgmGITkCLdrSA31c8L/fI6MGn50LH4nlaRI4M1DNkFXATaNIFocN8j1tlatPr/
8frjirK0S/Xl4AYFWDUQjtYSbigPQ6HYsmP8Wl7bZTTTPqx8y38uupzdXYJ4tVzfQm0onIsxZBwv
wSh8Yi9feGF1EkYXnTPFWtOYt++SH3wCdmFzwlWUFKcwTGO8saRtdnf+pKGVj1Ivn4jq+2+ahGJl
q36GDhdPEKREwAgxQa62W2gAr05aLMwLWCzYux6DWb69pY3fyEbIyeOd59iI43IHUSmLlRTNOBdn
sOs5oNpLm4gM5dktLriWtTpPDtffBQvT6J4jpwQoXfnECUjBruyI1L3z7iwnhLd0QwZ/5VAqpINf
u26xJFhB1e5SoWT6UKKTzj8irwmPKkD4CcFqIKi9TEiefx57p3qVDTVfGSXDlr1O0d4VdbPkGxHC
sZmBS/n2u0mb6SeuGuswaVj468XMBL/Cwu5ZNhPnGNxkt2tTdp37hLHAK3cUpRaawJJskZWfZum8
TWKrJZG078+QE9gZRJ6vFXNCJJJHWQ3xVsQMrIjZ1hinVr00VbvveppJBPmLz7TWiuxL6Sw3d+7s
lS06KjP5Bwer56lCZU/069hmNB/TciRHOPR2MYpEZFIVzzoa3Whojkk9RQevibKnIEB7BJbLqV8a
JNm/kRfLtYv26T5rdfffFBSeg9aWVGWCx+wzF+nI+lJF7zZWy2mVKuRIPF2+OY8I108NE8s1yBGN
gbNh4vzErgaHoGPYyZ2ilPnky+zXGeomF+5J9TUvlr2LJxyRlOixzT9tg1Tapm7LeoN+CEEnRTtR
Z1Niwy3NDP4exYzD3cowWt6Jaa7+itlYJ7u2WXAoRa4TXn5KUhJsADSjZo+uGcuJ+7Zpi9dsHBAQ
8+FDOQt4IcYwtrtNBYtJvOTaYgnamtDDrxggZbz5LxAO9L041myj1UWhlkcnK7ryDzYCdonUnxiG
ejYpqmt/ZjsGra79WaKuuSzZvPyko/BfrciyxD2sxto6MzbJeFnYBhLXQC6A2QY2GptXk/mSy4nZ
yg2LNk53LO4FwdwFl+KxysR4TJgAhrs5V4u1KXFk7LlYSc+h3h8euYoVm+wkqnayrJx5VbROvhdD
OeS7XOX2fTAW3A8WdRBIR54oC8RiVP8wIoY4GmG8QAhB/NKJnlwfliVilGiP0CPwW5ZHXswe3Zin
jh1qT39VRnPsbuMaQRLoqo6rEL4ZVpmk7JtwoyFtpOxlvPzXtk26RXIv7jx0ANTRPvnM7O8T9HBd
H26aSmGO42GAfJzEEaZuCSj11NaRAGcD7KjGcIuphsKNXRprIgen1A63yER4rWR6SXjXeM1rleJi
a3HnXMq0pzSP5znf2QMu93C4ZWiDYVjcvdNVOj0uRIqi64zC9KVlGg0ax+lUeqbWSM5jiqkFHClF
BMc9UfR+G0X1EyvjpXuEr4jyCiKelvdTJ9jv1XOlvBPZLjPPLuhFJFxWoshb78dG3S3zXGXocawa
b5sXYZiP2XXN6yT0cFL3CvAtfiqUhRu0w723BpmBQjKyE7f+pxZZP4RcX19eruXzZPnjwbcM51KR
ImR2bHciiG5pWNP7CPsf8qZU7Q6xjHzsA6d+W4K8MNt2VObKPFGkzxFeFpGtqzqzx89kcaIGuJiM
2D2EjmKy0Q9Y1kefucM/mSWV/+XTavwz5Ywttcsn8SkaN1snCEgklvROsF4qB+/i1UEX8FubaXmh
TvZuNxYTm3KThHoRh5IGq30Nx7jp/spRJtkPHUaGvUEvSXGSS4fpnMUQN69g37cglC2lvytlUoML
EZX815ogeguSFIAGm26ufdQWPBdsWfX4wjCQN3Pb44J4CKzRiR+RHCJEXFX2zNJ4zmTwHsrSv0yW
UzQHQl/mo+fXCCDcubn62YiwyvYj7IvaQI9SUdz2KzvrZuJSA/nVKgBUvzVOjJ+a5KWQZWZYd78m
qKL2IUZn4R1hGQY1yjJJL6AxgzLlqNGYt1+0dWr+w0LVFBtsye5/ynGD6kncKB82uwAPPWQd9/W+
Qy2ERVzSUK48EctTzsl7DsysQzggwv0e3TE8eJGHyES0tdx6cchTTrhzvbaFMA7KDa/bAhigAWum
CNMMEIzlmKOKmj7U4IfqE96Gm1PnzMn4pV1lDLdyFr6jNTD6mSfF6d6ACCrYEVPU93I9MQXEwN0U
T5wRAGA6Q1JRrRnZq7BLtlpE0Z2iDiclPXYAYmF3G/xDVUxVekxzN/mHpF3UG05q94nCdThFzSJu
c++o/ylU1X60+YTpIif15oDDo3/WgAL2reza7xHo04NCN6Gv0k4y1CuWG53D3iXfjJ/CZtmMHhJY
FVVP/sMs3jjxbsgRqmCk9WTNX5PdEmBqO4jBtiL541vzqsD8EfriAS1ukAkOmygHr/3Jyc0/uVAw
xcx+Yv9BpXROM5WTe+p8liqInxabrYuxnczeBPCm3woYHwXDtxx0BWYTIdZ8jM4nxZ6AxJKWKocl
hqWYJ3qyhnQjQAobUrrRqXxgYsgRAVqjP17squPpX7k4a9r7ARNgu6n1DJMm6FO9j3IxMjBr0AwR
ZFNkGbQujRHLl2PtPAXZWFKQ90wEmy6gbViyUlp4bHUXAG7VrdscIcrXAdrXdvojarye7/NUMgAe
uzy5n/BBfGcRu/aEZCQ5oFGzXXaoHjjTCfhEDDhNl0t6oU9HCaW7gm2YnqZL7AHPNmt8TfaBASob
lBorwHcju2S5ZrVfwX1F17H3FKsndngcPJDcYntjXDWrQ8qli3CZJ7rqv+qiDs85VpSapWGTBf+N
Kq9sLtS4oG1DVMozc4NCqviCCaspX6sMiuO2o0rLd7NbJNvShU+8S+J2zrd1l0c1CIoirn5tzHvO
uxcuDhIGH0Lh64BvoXiXaBBYi6KZjVOyiAv3ytKPBFjMoKjEbEGoZMPRtfX9mL0EAVfNvvY4bFt6
+upemAmLdYbS9VI5Wui1MFbwxPQ7zraFA8P2t3fTgQcEkmjY7ylt8JtAXKTpHd1jTGHjblg7odiT
U5daGy8asCmgNsJ4GWRiZePyJLsY+D9VpbUQqy4t66XuwXjv5ZAm2W1n7yT3i2eB2POqyVd32jDf
P/c8PWpfaB1RB/qMZzdJkvX3PL/LG6AtXXIHtYiRVY/ipAlth5WIk6mfdOqGYqW8mgBjjBY5r4X0
SX2zA+BV23lwDAy0fMZc4dGpQy6q52Mz2fkEp8wttxHCb4ZnmDqOjhdATBdyYJdSEWFKKoYTN9uO
cJV7liL5tQpaFCG551dvUQnEhA6nSb/ZZiU/UD1tKCREv+0sNJx8t7BI1qgiPSBTVpBUFRq2JSj1
V9HO4XjIJ7r9gqwGfyvA7ewSdhZ4YMlAoOALwPu93TBnObUzb/O2o9aJVp7HLpRnqnG7LbLQcYPn
CwoZPgu4SwyYbst4iJFAvpp6WTljKOtHBvEY/LOyZhwtUX6hCwoItiwdF3cW0cxRgPETtubKKxaF
x4GIQXji4Wzr7eIyt+S56mYn3sh8MfKz5UAC29oyy7hCFLSy5zBjeHFlkUhFEDng2Q9UHXP6unAO
Jls3STFG0TQdK/aJ0GficR+kDbv0wp9PSPEBv0EZPcx4fm9ZqGSw8pmPAuPM7U22bWj1ey7DLLBX
CfoDxeC9g8mCcGQyP5LPcL5nCLuAbCMXiaEJwZeaLWvP03BdeGyLY48eARdcj1sWvWwoX2WZmW/4
KF77bmGowMxQ82MkDHVOdSjEfc6E5h+dZYxKkUhI9vF97b3lsRt7B6bb+X1Kq0x/Wnhd8oQ4xUUp
MRuW04lJzsyL2JflCYvdAB8Y6XjSZ8A3+v6lry1QkYEz4TbymYtvObGCDxQz1nNTuChDfe1D2gU7
cp4GyCcpOFd25CSsfTcguu503ekdbRduJd+u3MOIvuElTUHjnyX+5g3oCItoutDP/DUal/IxVZ27
4MHGP7wuHMPqn92Xt2XLOzdbfsHxOtPcviCED+19iOWRj8kULWPxqQD9H4iChD0lrF3TxuIxHHvB
UnNO0CAiL3D7tzSqml/jMIHGY9w1yPPsML7LxAxOhfWD++qxSK+PU7WY7kbx0dkB4kF8TjSXH264
2/xs1Ue4iG5vm3Y+GgHZ8Jsq1I8eeySj3XVKhkLcSXiVy4uMCIr67ECG7uo2AkobOU3hb9yFuupx
YeJLpmQ3f7gu3s7b8usfjEOESbYCTFuHSKzioWu//GqmzmjrQRP93ubFPZTkcLh4k8fEpKG4AXkV
2Ggq7aA7YKxN3GPXUWoMMmBvrhr+4Kq05u6LRKbpw7IwnoO0UriR+pEwdESwPA2qPo6WWzPOC/gR
2cLNUj0IOaK3WVRJdpOEQvMMCcONUYKF7oE7YyEsMG3RsGwZOISfNkiLC37NAthJEzFKWrRLv4jE
elNRL8DNsbJhD66Avh7cc/FfGlkTK2UCeR5MX1fTt8olIrspDGcB6WbQe98ZynE3liCB1wOifG9N
vVt9qtCFsdo2OMZNGUhvxazOf+SGENeS7hXhiZfi+ahl8QOgVp0Bek8a97b2nqAY5xvCe5OM0Kx+
ufoiKjZzJ6x67+Hm39Z+jKk0duYCjwkkFg4me29TbL+mBrv6KglH/7Of8X/TCPM1TfT1G8ei36N3
tLI3m2SCK86G9gk3zDeaVPMDzT49TNBmGN4X5alEKnPwgAkygvcJOh+0CY5CCEA/2c3CvJJ2b3dr
eOvmztFZ5G17qxCMeqrEvvi+DL+14rBG+ZN2h7KqBfCLwX13GSYwJBqUy/HQx+EhdAMW2/4N44NM
gZ+SUXH6b8n84gWX6vwDZtKCbhHEHjs+zCuujZwazWQWPU4kNF41P/Yn7NruiQqVUswHF4Qrzc4u
5WiC7zx3WwwCYozOkT2G813ipaHYY7TFtjJZU7gngarHWeDByRK4ch58p6b5olLY+ila+rWtwO/C
XEU5Os7L2UVyT6UJ8ZlVOhKzMUor1lZ2smx82xvDDZqi7L1JVfpW0vVzyOvoIW1LfW3bDGwW9Uzx
Poj+I+vKgI+rQNCgtVefnTj2PxtALq+pN+GAFH2eHcKJnf7iz39tKs0+T5bgQrxPXhwkL97W49Yj
bTZwxaOqO2Q3Iaa7+8GmEd+aPhxwboXqOCuPT1W0/Qf1x7ztcMbs3CaJpp+gq+xwZ8Fc2TUwA/JV
ojLWo8i+UclaiOQ03xZBJtEYH6ypjtyN1dtXGfnmwb41WehGeH5TA4YSgXF051Z5/GwzSVhxSRGJ
ztaL3QYJJifdetmRKf129guzq1JBnYXFvCNAL23laRzVANLEv4xTCgDOn5uTNWTJ2zyGV6xW1s6F
z3e2UT0f6tqRTwIz+X4pm3k8OkQdbTiLWvoFpNL1xvE895Tx/UAwYnvgrHzP+GxiBocywy/rt5lj
+ATuju+WTVPKjqfL5HvDHnM5+Mg0Lj6X1SFPY/sd+QPRFYieWaoKsB9htwzFxni+9Oke+2+kmfol
yhukQGWYvyPEdI91AIO4HNzRQ4UPGhKJd/rLpijdZnXfrTIwmatQ83PVEyyrfHDQTdNUbRrPg4JV
CBMC4DWMgwkrKx4xNgybMZXRc8qyiZZ+zBJkYVbIxj73y5ScHuhdCCoq+4Amy/yNUzt9e7lTUc72
X+gNp61bmgmtKrndb5aMUasl1mW5/aaIIJuZKAzekRsBBttFJUIWCyC4AfXSwQ7oAfpuPBRE7KzB
1bl3yCloRKWYhtvOM7dX5dRkJ4HRhh91gZZbZcg4bJdSB+zpWo9MtH3A1CuHBI0nFlTAopn75BMF
U+cWHsdh0pGIoNsj6ANNzsvQ66coWQ581tG2JdbwGgiL9R+W2m8XacCmc0brNGXmhKWaaWUb9vk/
Qo/1yupdLj/Np7pAVy6uyxxJuRlCQ+4JxAONlUmtaT9LLjSAXB8J/e6tYBu67rYSojxEJfVEjob8
tHRwTgM13oELSNxTlDgcqg4I6wd7QMbfQ31a446HYIqq5kyxVJ6D6WY+D5Fa/MStw+cdEMfVRoUM
dySFdA70DZ5oy7H+yxV4MLIsAS3iM9gxdxlZOSIFK5Un6jUAUS5iKapr0YgCzmVRukfJtPlTCtXc
TWLAgk45/EPlXv9WVfNY3hyWvLqx4H8m7GhlO5bzZdrysdEq+ZBwzFc9G9HHWIbVDjI6EawmAeu6
zoNotDHYNFzqmf9TW0554cKaTgGVVrsyYHlWQ0e2z0F51M8Ut5DkPAEuhNid2xVacmO9eYkNQJdZ
Lp9g1B+YUtgMIPkxF8XsQs3ZfELZg9o6zXEvIApRm7QUTA+obVeU9NG7mhKsBEMjDsiAAHDkJRbb
vFQvutQ0mwQCacRHwQ2Zuphs24RBxiHz/29ENZZ/LKeieuvPifOgxiVxMTQwM+qTHtq88mBzmaz+
gbhCmDeP303wqvr0tYhj94Ecl/zZZ22+KfUkIY9T/09rhTpEbD29pPmmrIaUljVpWc/CbFix4e9u
lUX6O8Vuf6XX/2xjL97rHOwxjnoqBFakRBBU6otFvMko/Fp1N+pc+uuULTZsAAZ0XzOUHQLmg7Ye
72xNy6+G7o/pcLzR0jPArKahfc5CW0KdirKb8LxCASTyG1p0APmOO9x9CTxDyE7QteWXyp10v6C+
X+edz2AbtlmznyGZPSXd2D7TpXCWhGM7/pHoMa7aYUFKMNYVo5Y2CNI154IgbgfAz1YvYdrvbnKF
NV2lWY8WsKBmVvHGqiz0HVOCFdEt6H3QstZsM0L75MbMdjvMWhvExHrbjJnC0FBhVbXzsVuH00Ai
RN5I1W+zhTDmVYO6ikSudjMArOQ4md+AzaF/9IzVr7WJsLaad/LfA/b4N1AHaifYN8nHaPCVQtGL
MPmiVE6naYRnzp495DjDU+FYL+7M2sbzxuLeFp77wYwm/RyF3R6jPgrHvVMWewiRN/lRwfeDPdxN
n+KaYdhOuPAXO4Vzh+DdBWlM3JHDYzBg55k6gnWzjhmLx2Zv9YwH/VGE1xJX9lV4QbqJ8L+RyxXB
QBPafS+Vtj8scG3Wvszs/GcYfSQ33FrVbxFoc85QY0XA3YnpWrvM+4Gk3Lw4JHBUnBxD9lD3YXnn
G9mt1SgZ9cN9wNABfCfuQ9rlBrtQhjbev+nYIZVmQ3vIcolRIGPVVYnER+k3/ZdMCKNwS55yG2N5
Q3WMoir/YPDCPzZEl6pncxoV1QmTQLRqpdHvOTR6PCrTzGh9KRL9OhbzC7nI1Ag5b9reoOVGCOwH
mxmm0DbsZXnEeJY8KVYOn3ns3VI3KsFY+7ZrcKeU4xOPEyUX0PU9SwamGtKuyNex24dOQv7M50K9
GPgU66IYvW6NMMG56RTTl5vW7w3Lw1ydYoYeVFNJ2hAIBOL1fgGjviUIRf9gwI5GlllJzQEXZSjB
AuHN9G6u5W3bfpp+G5Wzuxz4LX4Dk/FkZVW8tloH0L+DV+erHQtzVzGd8faUQBI8N5twvGg84Ahu
s8pioouuBC73L/SJ6Z35ib2XZRQogq60dxlk06XHwmGdvdOL72PkwQg3rhxsWv9cx+cqmhCTbsj6
7v94fJ16X7Gxf3XzzNRf9jjWj0u3tE8C5sOTQXZCb6ciB2e/NMUN0w/C5oiazSdVKrKB9eawOM1G
Q2PHyhO6XVg90zj6HdOOlhsckWvuHoRX3yh6cWXuxslM0ddAnycQSmncG6iWrOuC7Hb+UxmvwCIE
pFmmTchEhiUFbEgeaX2XzZKbly8wz6uLMMMIhGNpi1PmihRmXpP9zG7qcKuirQ52AGmC8gkPgGu2
BpzYO2l01FojBrhdGtb1ge4QjXQ+1OLRMaD3ZO/nNLblIq9pUgQA5UbEfleb0W/GsQHPhmpi8MZh
i+yh3sa9Y0X3KGDccN2XVbDNcqKyjaLvRi8Iv7DIiPzb0bimjOqQyHhRC2UzCIlQ87kOUeE30f2S
1rW978fJ/4+9aXMqvD6jAyTYw0FB7Zp73sIb8pgQgh3UEv2bIdd8ZIpDlk8V+T564dhDmwnRgQWk
xFg0bsZuZAJECLphrIPNfz34DNV3gRTLJ5obQotJ0GEZm9h1qB5Nj2+UfLoOIW6/KvsAUmDQZfkN
CufS5KUbXK6KoMIZ++nZg4lXv7DDsmaEOTfj75dN/9p8pD7CAtQFLXsULBW0/Pzx1sVxGkxWRbVF
eJNeu5qBlELEm+j5SJvAT4gvKr8CMmEUtWbN4YSvI6tQDF6pX4QgpKCsrrH61PHFS4o0yTfoqtJJ
UdUye84OnApW4jAc9RLvOUJOgVsYaWT6CkIxj9/iahijT4M/vj+NBiU/1pXGGtFoj4DoGsNFRESh
u0cY0JtDymuaV6x30tGCy9HEdnZ245jkau4/3wByk8Q/FMciycREmNWy2D3xSqqbKtKy+qykeuM/
5QjOQwcnO5VGEuMAowMZs38sIu3wP1OCQDEwFjK+BKQcZWjUc1rGKkZaQWtcBJDwwL50O6bKEMC5
c5ZnFCHRzbpCCOZzlNuWPqgYahD5KdwkK/ovB7dda0ebKlQEIiVIHFZ4ZBmJpVPC7Bh9tP4skum2
kird8UxzG0NTB3pB8YW5xF/1XaCKw1CZpd+NkV99kqNhV0erIKTAwQo0bNzcLvIDjTSxieFslvwB
xF0u9rMSnjxOINZi1Jw15SYsGfc0egPtCYAedk4BjesVKg/Qx5Xlt31/V/Uxwxtk+U0NXktm0zOW
JkTD9RjSPbtc6sND0U8iOFRdHZmdtLJF4a1rxk/XHUDzrqiVJv+exsUcNMZIlPhlJ7prdwN1NM4t
pRG5q0PPfBMBk7kYZ/jjETToNRaPpN85YLy+mmxAF+JDtuaaqQL3SaTBfMNl9SibdEhoyhFdmJyP
XeuF6c5xTVnd80+GijRRhRaXkyAkzdTq3zprFhe0T6N5IZ5IP4Zi9PmlSKCBUeJ5al/ryoNnFzGM
cVxFrx+gLKOWLW3DsZ42r9QJ9fA7gPv5JZsOI5TLXlziJMO7f0ad0L23ZdpCtWXOfqmtof8X+VhD
DthdUbOWqEkfGCF6+aOvXGoeT05bHrv0G2OF0EeLweoqbJP8MeckKPejKdNiV5N69xOGRORsMuyH
JFwwtUwOBUi3FAdoxs8Jeri6gxUWklJluZm/WYrWnf8xih+eu0Q1wz6aO/kDLM7GTk14IhNGr6d8
DuFq2Js0CZtj4+fNn4YrwkjJtoil04ux72wWbF9YSafneWqtN15bgp8QChFuJod8EEcdxM6DoWHx
d7UzFndpD/aXwqzllOebz/2drwqWwx2zAtwaOP7ZXag8OpdA2KxNgiODLpETyLkz5dK8Yc4JmffT
IyGodtwMM8skHFo2N/Tojwhn6x4IQcgF6U0tmpEydNV3TP7GfRCE8WkIcJFzV5sC5I3T4CQMNSvL
jait8GVJcHTwd2AAISU0aSArDY64J0oBm1RoAQ28mXPSkeldGVYbhG1B8VaBRDeHahiqH6uc0KUN
jGV5ZrPJwTkEm+jHz7GnYqF3YvECvry48o3WrAO6Up9I/BAfTkD7dmD+5yI/0iO646yWw66r28Da
SdrfZr94zNc3mFJoPD3b96ddh/ptxOJq4+3T2L0/s8XE7V0ZAAY+oX9Nk7+uS6t8a/WmT7aWUao8
xnAZMyCx3B64LCbnCuMc7HbImu8W5UmNNuD/u4huUMxCnNgp1mVJNbgyfJhQQlsI41xwpr/8H0dn
thwrjkXRLyICMQh4zXnylJ79Qtiua2YQAsTw9b2y3zoqoqvutTOlo332XjvHunW2gW1me8GF+E17
Is9lVrfyykACy9SUtz9xP9hIFbVV04Tj5yWB+HGIWFyENkODW+YTtuJKcG6bRTnBnogL0GZOSoLF
HSfvEyGC6kM0PnW3fHrJEiQGPNKGkjAgbNyGNEO0HERHk2RZ8qJnVOftADlrWKMcuI8ZzLBm0/J3
eEkMYK7N5HrJGmqsuLP6zCaWkizFpelrpq4OvbX61L6l9StKan2x+mVMiG6NKjvx4vO2LSGNfo+o
xmePTVg9Qf8EEenhxL8gxtknkXBqiDQ236IKSzI05YLsKYjPsQiaQV/ePnNJfWxZFWKcodlM4J4k
2Jtv6tHRr7DC5PyfE1d0gawqgXr3nbsGhwJTpysPzIJGrjptC+zSYJjTa1/U/DSKWYwUH3lyigDx
RIhI09RE3XYeCfOvBMDTcV1alZn39mjF+d5kYejuewslzGn57KzU2PY/oWC1vZOlGi8CP476VkjJ
BV6GRPdHhHEruSi6ROXeNbmUDE8l/JgRXeFaTm6IsUkzbZMqzQHySQJDdJqwcANzghwr+FFLk4z2
gY1An32x3B3aO08SNT84jtf41xyd2V7ZelDLoWw66sXcZqz9w2zrPDxyW4xo4dmNZ9onPIXB0Dis
Sl0bmvraVip4qUlEUjUFDyr57s1Qq1PC7f9HRwsrGn7Z+tnSGDc3HYCQ5d5LavsPU/L0MCQjPGmV
AXUh8yDsx7kFZLCZRoAxJ904wR8WBhZ00rOzYB3geAxPFI0swVcLOHQzhLifegCGTA9Vmd0H2jP2
1nATWzyJyMEJHL3ruUyD0xJG1CAzWiG+5TqF5wfufVPRLMlhQDuy2OU2q85nF9basYSGw/gw1r9T
gB96ZXSPfcT4oJy3IqlRBXpvgI1Yl23/oEGGMExWhmk4azP/hb9T/Dz5NkQ47uzIhjAX0+OUh2Ez
PGW4BI/5woL/xk+z70m+p5emFR92y5Z304NufFjGCeQKNXjtyoffsm0beyGJb7mnEL5gwkEtMbnX
YSzeiaL2+dM82D5sKiTwtcO5ywbEch4CwEI2oedKooE11qPAfn7JkVKLdYXGt1NWThfhrfJB1/i1
tiUK+RGnRApkZKqiPY4xVvpulFcfS2WItlYubVH70UxWcdGzi0fJCGBhfRvxszBxvIgtoLRWseKK
l7LAFLuQRGpy51/REodKq4kbqWnq2zQVft4wMff8Gdp76GysUV2WrAqXU1k4q2xswJjV1fwl3UrD
3F0IqdjkUk6e474kqNzbuApvwCojTpimADY0VfQBOuY/MEceBFYzPmI15PufDwtfAiRb/2Hi/XSF
GDxx4CGm7vA7Jm+91Xv7IuRjWIxzSsVFlQnw+SkvAF+55R0AA2xOc9T/U35fnGplSzauBS7NbZQV
1SVy4uLQlbl8a8KSO5AdNpEjDSR4NbaExTEKhmm+4k4ItpmPIxnmUByt2j5y4KWRHdqnA2XUmMCJ
zPWLpgG8GJvgLhPEm6Fp4Fsz5GRYogAocb1l68ceNykcg/usSOVDiuftEgpahhCmARcFqKXYLFX7
MzBtDBvmtvnFLC4EJCbxyPtuUFZdRl7+YuvJdVClGi4LNDK1L/kI2DtM63HDT6/l7pi7FvhOrYpJ
b3tnyKYjm1w73piy6mHOMlkQgeG78czXmqZFVOVC7UyQDvYm8FpVfBezYYXgWxNHbg5zC5ZARTvh
S4YpCquNMmDJsEXLFG4HXW/QBzCOHeHz+ujTk9147U4Ivn4bHh/V/NHZKq3XYulC/TBZST9ekFnI
dEjCeh6f/QhTwyqJSaPuE+uGuOQkAFil0FDcdemMmAHQeyIclLYX7T1lyhu+loIfrpfEvwdMcdug
9em/KCFMBjZAzbfuH04QChDxy0P8cGKKSHZszum4xSpRwSiLqEDjuT1wJLu1bSjKQy+jyK6rsMeY
WQb85QUPz5uEjFNpnaVVO3MbVWJAuQJ2hrkcr/SmdpLgGZAWSzT+8/l7WzccZ3MYqS83ZsO3BnkU
cYMQ31XXjogtv96JVs7thG2XqBdJZBKpRGWhhoRBN+xwWnrPgMgitnKYNhIsfrnK9mnByLPlzGY7
mfdpFALLjTHVB9xHfM2pYgbomZoRDGMKNWjj1Y43H4gFjWat66l398RTnWjvQjc6NhFsFzwdqTGo
Jm2bXwhGtO2+L1ivbEWnKKKIZKcgpIRW9+ANt2qMkOL5t8pSmPh6EiPX1ivAykITxBGcmzCbOUmU
be9pkEFE5JNE3WxGGbF71tQqOqS4ap3+QumAwFyHc/xlQzDDadK3WbvJo7Jk8eTG+sWmj/B3mTvY
2VQ6cd/j1W142weeuP3ZTBi8LUlP7IepsyRMpwHgntq5yygQpHvP3TXzQlUQTxGPF5PD5MbXlSq6
HYzJftlghuWJiDOZMZBiX7NsQHY7oPncfJwOCqbFn8Mv9qtG8Q3v6jm3pjOHJsloCuE8snY8sJ74
ehNlDSYdsq6KaHphIogyi44aeUMDYFp4irA5A56LWenwebKL49hCwlqbbo4+rdixnHWQ3+JCmFhr
H6zprB22DJ36xFkKo40Jwd4NPCnowHEwItBqraN+52FvwuvphnOD+WLoQqQm3jPbvvFANTkllKjV
EJbgM0zrpMW5Qxfx0bwbPzuwbLPso+9IzHsmVhU8Q2PCcDupno8QKBI5rNluNS4rm6q7+jnu+Ftw
dLTh5HH4caa4+InrvOZ5K5jxww2bLE6cUgj6cxIijhL0NFW4W34OTQGUJlbeEd+Kmzx7Ia66B7bs
Hd0afuNPn75wm3YH59MZ9kUZOtEa34j0WcnixKJ3K+y+Uy6SbgMlILiprXTsrVMsx89TVtIJSXyv
R9CR1uhvGcK1+5pB5rdfBE8uCzh0kEXkFvh8bvCglMVlwAEICYlB+FRIS/9Obn+jmFdTvWcQTJ6H
gKzIVjWCSDlQmim82FJkYQWO2pQgGnxTz1s5NaBmA6yA7OX7m0GViVT+gRtmj8fk4IenuXLiv8kf
cuqoSjf7nVOhLhW91UgpAF74vS9eGVMdipMSN1CEDUizUGW/AmLsEwde06HgOuCOSLniVEsTywKS
EWTfaAbGINIqLEpxK09VgiuLLIWan/lnwVOE51ZtFxcT3S5Fg3bW5Om7H3awk7VhVGn9zWCl3fCA
YlukLNH7Gv6qGH1ekx2GpDsnCSv/w4rJ7xznIkfg8bSh2x0Q5FCspzgfLmYk3L+ZcZzUWyQm1a4T
Qn5X7BC8fnMNnM9Kfe+tnP35rLHndxBkVfAIpJlWGmo32v44M5ty0Gr2LFC0cBQCnBzSA0UF3Z89
NPmP1WXMwmOHg/LokC0WB5/b+mWGWvkHoShuH2uHjOxKOdVyPzDEPOgu9+/rRLGJiDlM4diMjfWU
zKqxLlXXlt8ppfD/vD6h+6tV+GIRBhSNDFR/ehvQ/RI3nunokoy0BVDN2O7PzTfI19XK8nvJLvE/
kEbiF3t6/RgmM760nJzfHqMTwFo7cSkPY1cFBE5TM0LsL7sxtaJADmzQ3IJ5zROCYZYAqPtOZ0uf
rxmdvaeyhW2+LWqJWU1ZHltNraB7PYPNdNRG4zP8UTbvcjoobPUm6BsL1vRiZN0uddq3giP+PydE
j4ODlgZfpLDp6vJFnhAUJ60KgyTDWUdU2NjBJpjTlKUqWYReVdF33GYaGQWq0uLOTHUtf8iWRc0u
U1LeS6vzXiFkXotmfgHD+Fhm+fRoTTPVDXoSF5xlkH50mjyQlp3vNZ+qDLD1VBxLbLhH6RgMF3iV
02NnOrnjoikOWLHbZ/p95iu7/GXLI4+SyimwvrAv2mcqejminUFuVUdjVw52aifCbn5PZP8y1t6I
ayHP127qBueJ4NCdrDtcz0Vonepwsjd2538ufFa2sd8/t+BqNjXYPZwJ9Nrh46lZzSI+so1tidBE
QWo+iCm8s64Pf0uCTk9WD6eAET87pPgoaX0uoy8lASUlwrA2U+i3q7gpSw7WodvNkSe/fJBK71Za
39hVg1M91iKw79wxjdeYub7ikGoaYJGBwrCq4D+ghrQXwk4vC5f+qicbAFvL0huiGjmdhlP229iw
5eZ5sE4FZSlPVQ6fwS71/Ih1kG4MbdEnFIb6jAu7OhfFkP8olYD+yKv8oGkEfLDMsLxLvpcbXrIB
+SB/+eLVPh+5Qgk2pEBH36eM3CKqvv8vUHZ/hqh0Q13q+DdnmN8k4aLPURu2F4csEnH5rj5g4Rre
BgxirHW79iFqAx7YGlakZQf9i6YoDogGeRPAOjN/r/qHD2O07nXlvNpYJtehL50jBG734JnefYvz
RP4bSLjttUM3EAYE8eiIrnj1/bz9cP2QJ77TkD12WGErbZXPtIS1+6W1iTOQkd5aAFGkavO9qNQ/
qlfqLRAJdLwSVeJsDFTwuMEX7RvXQ/DFwLWPoSYQfvE6ynkoN9rPJdZYphWcYS4mtI0pCnFXtiZ7
gwhUYpVmdsRRMuwGIfuDL+vxDqArRN9BogHQRISWGCEwku1jc4FycoR9MGN7yceQBc8UrpiYo0cu
F1lBtZ6D+9ELnwdyJXdFurSSg7kbj45tld+4ca+kR9SnO5DCidIBk2wzHWlnit+aItpZ6GifPi+i
89xVzr7BDkG8FMGW9Fx34AP0SFb4I+u4n0VpDX+EAEms8mwsval75Jj7DOoley98b9yApkWNciBA
1RQswmjuENiRud6mDG59WpP94QHg7x2v5VyAL0hW1e0Cdx3TnXQtgUgZMBrVVjRReQAc3D7SPEYO
tBqD40IyaFeK/kjUzsYzoqJ8Q+c377a+819nHCGf/CpG+hasZ0Uw79MqeDVgnagv1MLRUePhqAHh
NxAlqil6Pign9Q4+IDbKveEUsmKuUW6ScfmtRDpj/O/NbhEtIapxeBeWjWecLlnJLjaBixCPA1Il
bwFuuDGbnyXF4BTgWsm71G28ninseylMSh3o4rfBDwyU8aFw2UGuar0QUCARhyiPS9T5SbrO30ho
TmLlqz6H9Z+46mtR1VOqfKACnby0oEYx2lT0Y/DvKEiMtfaaetb+PU9r88zvRK64soO9IPOOxuyb
/2zPjj6CERtkOsG6b1u/8rZLgpU/gSEG9RfLzKZeEvHizi0RDt8h4unUlJ5Sg30VeYMHO4cgt2Dj
DPJXniFqHzrVtCmXEjIeNnN1lAm48lLhVfAaRFiJh6EFjflQ+jbL0K5ZPu2JFpApxo7PqtA5s5zt
t95IJ6FwsFsEsNaPbRx9jD5I/54H1DVLwuwP3RP3hMqQAOyiyXdBJoMN+QKSHoyFMbKr6n+cAN2a
oZd2G8R5+nvaANBf42I06phViQYIYqK0C2GBUAv03rY9hSmum0JGPP8Qv9c6jtpDMlb/f5OSyOBZ
9J4Ntvkg5Mf4zs6qOXEap19lIp2z1uafbfAmQEf7yjzhnluHYuyRWoBdDHJuLXqHPSCl4PdssQiC
umzMN3i1SPWX9ryz+76+J6kCfKLQ7FK6lLRok8u6JSjNdg64Xvvd57l3l4cmfhD+lGMQtNK1Pfhv
gGCTNzQYFtD43R4sq8w+R9SFp0locoQVhPgWEuUdpQMPdBa4j6UJxF7PU/boWsK8OyVW3L4Q/Q1K
egO9Wio8t2Gu91EEspdZ0CXtBVDinlgJuV85mDUyT/PSeDZe2GJst00UO2uoTmaH5CYfM74TDMwp
JYgYtsnOLUH3V8QgwDD5jO6VBU1MjNyIQ4s2uHHKPr4uZQioIaEbD5difGcCyoV5UdONhM3L/SYB
RqhmmjomRW/gtCKbeYaxAvMGj8b0BkitSTYy4tG58m22bX3iepd5ztQd2UU2+SJxNgu6+72VKHGB
MdmdpylsTyQp2vdA84aUImi3iMHzl07SJxCR+GiT8BE47pft+QoXKnrdqnII6Mi0dq4x0Itd78/d
2XUUtw/X4E7KwT2KubzeosFbaqzg0xeOxfqkH/dzxA9kDMqhXasx4XEW+l20Mvi/HjLClCeDu+E5
8Hvx2vdawoy3ARxuY7Ke/aqWvIHPMvflIexq+8j0Lg7TrFtaMnjhH3k22YwdjfMpFzc+FuT8T+3C
6ydi07DRsTTbATuHwKSs9dPcVP2hzqbpnbx+fQj7GqQbP9gAviA70eepVctdpFmo25OVnnXUuC+5
E/KnDbs8QlniF3zDaQwPli6sdWGlL1MG6ZDSALCgElqStx5t6iGMgTA7EdfC9BomrPQ91EjArF76
3XZxsxFjHH8Yu78HHuY/OdmNYlYFcXx2O5k+lM1QvZJZwwRbgjKNBtpn2doOzVedo9OwcLR/C4dq
lbpvho0O2hIedEPLhTXEVwo9WCrCPP6hdNv7hueyH3m7kuGBtnERopr3NZQS3ooYpGvkx8HddDMl
bqe8Y1V1A+5vsjhz0w0rJIobMWpiX7SaGRN27HgZi+hq2dpln+zjCS2UT06+rnPhzrguuVXilrnA
XWTzm6am3/tTH7z1k8l+MQfjrgDotfGJkf/NtcAJwJmhVz1lwfsscN/7kWjrKpr9cdyQNS+vKCUF
tHDftp4dciifQ20M/gjfiney8eP7bJQpLm9eCluqjd/Svu0pzJDeI+4muGOc4AUT31TTEeCRxMgp
2CCUw5LmI6ZG4YVXKU44t082eBPDna58a59UQvxF+Qjk44ZbpwcgZTaP/RePcnciQE77jHlZwxaM
Z3AW9HFn1dTTBUxDD5vDcmByHfWVqMzyBErN4oE/B4h7ZWmOGdwhJro5oMlBhRt6BWP8m8nw7buV
vWtcVV+bTEYZN4idbhIheGckIWUHTdwwHugshckcySMl19F9m/f6u+cquoxlELwSwBo2c9KzF+Dt
7dPv5PJBaPVSRCv05GYdI2B/F4rueLZR00WgJx8y0iXXPKUhceO6dv2Zs1n9JVOZ7qi/ZNNW2P1j
p4AwOEWa/SrHxQNlDbfqrNg7Y9bL75doorJytry3GufrpumrYZdEIriZ/1T4jqdDv7KdjI+uW8Vv
czvcN83Sn/ochH9N5c1Pwtt5S86DY2PunFUKMuOGSRGAdkI6oEVh9SeMkd2/oDPDjv9f/GKFNi/i
1qd0boCsf4Kw7O8cnvtku4L5ImMxHeuEe3us2NygQjr9fcZcpKiOvbG4TPXfONfDfQ2/7873yY5h
9YSpbk8EDMsq/2Xpz+mepdaNomva72GiQhZN7zSByloBfE7+IWYVDzwD1Oc8GXppWiPq18U4b0Tp
EDA6mgfXqmfYjlQwPESwjotbLrxGH/L8d2PhsiOSH4wULfjypBfkTRNzz9ZDlVwdZdr7vO0NePqp
rVa0r41PABTNjq+oTe2CFZ4Q16N+HyA24Wf4f5qtdZbuOoWJOfUAR7oTHYnDgXaZ6k5DAV3JkWfW
CixuD4OsrC3O3Sz5LPyBOmRiaHJVJlO5y8aEFyaq8Jvf6Zr4bM6qFkbrtQDcuadwLIQLZdM+SiRk
wnoK9cgQtiAxsnIAz/2/eYIch2towcXYSpqMyYF3Oe6hKo3jAx7DaLrSdjLICwaiYkOnRPwMY0Mw
6cNLaoDw31rJ9LoEKb3T0tWUQoS3OpYwpw1aON1/IDizB1qy/OzLzCEft4l3At//187J+CNpt/9g
I1JsSn5Y5dpbQrnNfa7FBKX5PQRrSj3olDSr0ZKMuj2mbpSl0VPICsI9TLJW+ykS3U/Kpf7/9Un4
hUPQoz4ddCRHyLBdiLhUx8VqdYZgG7G3YkVD+SPzjSq2mpXjU0zO6DfWkFCLNpYQ8SrvL/EHjSaD
Kn7h1Imslc83h7xK1x4DEvZyp6fgC2gpnPlmdqkaAihzcCnX4xOVMraxbiAap2bbWgCrwpmUoJD/
gU5R4i5XRCfW4H/0eaEp53nsgUKQNkvPUTa1/1Ktu2sc1QWB3FZ/ZpxKJ7K0ZpNQ0/pM+Ud+jIj0
Xtii9ntLMg9llY8Nc/asehs6fXYoba2rbeQpfRWWXN6sKpHnubD8EFsevkH8DRXePNQUya+ks3dQ
4tNNP/nZyXUq3GXT1F/xhNrHCDH6o2hzZ0uUrkDcrjv/vsytHlsnk5l8VK7VfmTsKjm0kFBU7M2E
SRaVHSaMl59dksw/0imXxzbsi4dZLT5nAq0WYWuLB9FJWqJNVb97lKlu+tj7D7pVRysFQNOu6qxv
a6T6ZnJNdgggid0s+/VnNzlI+LeGirhKJeqVn/4UeD9YBtTOWVLnuBqNm5HEJ28GrSMJgg3/hukx
TjFNrYBGymNipAvMp86fbvitlUkplZIjn+xcKOAahKw6Zk2nDB9JT/cvhJX1Xc0bjzbPYqdGTLyD
ewAK4+4X7A6IRt58R/+k+V663IIcsSD455EhcIHbtK47Ril0xoSY+RTWR5vLjLR/FKfu3aBwRdno
/5g4S/lmeDVFK2Bq70QiyFJbZE0+41iZe9LK49OSJv2x5mqrycJSGeJJMuUuJA38vUAd2LuM4ZZ2
hmU3VLLcZ1E8voJQ6c9UXldXcWsfAcThYXhlv8syEYwUslonoqvlY/CA2owxMScjcPUrssoUzPDy
Jmxt8n5H4an/xSA1Trt66GkKxI0szhK3t9g5Fht36AaM0ppd3n5QMJK5s72Pyl5wbvCuFCc3CeeS
/yYeURuF8coSNYKlMWU+KnyXDb8wNISDRUym/PDx5G11k+HmiSZJB8YtRrLzcEu91zfg/RPCs5Bb
CHHOCd8ZuyDk6Mqn+c/37WibMSe9sHNEfuqrgC1gltPX9kNucXxCCU/ELm3GVq1HXCjT2U07bL20
1iX5Iw4chxIlHjm/rhS2u65KFip32P67BvZwmn+iSOJ9oo80XVYkfvA0i2LyCUXO/CvpNeIVtTOZ
JnYx55VLcK0YYSKikGPD59uMN5maIbzKEU/EfpmsO1PeEDOOljjNNPcbXUxB8VxEXo+mJbKKJU1h
8pRenhRDQxXp5GnElnSFo4RTIi0s4tAwWrbQAxn9A9etDwqPB3NKWYcdRj2h2fNFoJKOlSVuDM0g
Wv4RXiA7FC79eNJmEcsJnqV6AcYMFE6ztQag0NzmsTwQcfgI6JUVMEkq7kwvhTcEqKyw+J37IxnK
iDcWClhNnvHsEHblK5H1FTVGYdKXBwMYDAT+BBiMFKgC/Qal3d6PsiOkktfFx4hRleGQ4Jy8+ZLp
hTONis5Lpvm1ZLazAOqD/buGxucgoLHGx0XLQzioIpafxkuhfbQWfIvtNIf2v6KzqEMhL2WfM7AA
vDgbBaCSvyRpmy6bBYy8yvdP4zgEwT1pHcW3XwnKlG0rsM6zMFW8daSoq40Gj6LOlYiCA7Vsdnsc
ixISXjBl4vtGOGUGNrr5c/0x2FWSOoxVzqLhhR1st1BHAzlh11KjNp4zYXt/thl4wJRpqO4AQXgP
9LQE7wlHOg9Z1NCXLuaptBXYj6n2BVi296sGoE3EHQu90/oEeGofYdQa5FanasId7ksRboOKzeoG
8QtrBl1H+7Etx2cH1fXX6otXqoJBuCQRiip5dlINHvQUM3+DFz7hvsWXHRfOjL+2nZ6hrYRnHjaM
HwkP9HcM9JQ4UJGKtgZqPi7MNgLIuSod9533IzKDqaw983b0lunpb3bzbEd/Ck8+OaCwe1V0aLHa
M1AQdUAD79MnDBjUr2JFSP+5AwYPvgzAq+XPzKH9Dtjp5BMlXU3UbTfu+Eirw7r2SYkDiHskKHkN
b5HFiFGS7O277HxMjNOo6TWHjbutMFxtxCCJ7sE9pHIxcXZYqQi6SpUfnK4r8YaEw96hGBE0pWzv
ybUEj6pHiF/HNHOBL5jHHVmTD5yO4x3qtX3OExUcbT8UH17fxydYebRchVbUfC6qje4KczNNxd5L
OWBuH+wo+2/meb+3yVmTrQU30uC0KSM2055ZOUV4CSdnuhNQB9dlY0vooaTYMDekLy2bM3/l9RhF
4SBeEZnFG7JgeIdq1/wmsTCPYXMbVeI70ENALLFyhOegFOqBOSDUt4FqOfQ3t37BbDo5InxKIcCC
ioKdUIkAD4tWFdH6xYNYUQK8AhT9XoX6L2LBvgNuE3/NoJT+xfRx8z423qMP2HBXxGpauaF1YC2G
+F2FXNs2AZ3LIAWxM9lx/WR185pY/tPAoHkU8FV2mq7Ie8AOBXtVjigWXoekIFnSRbG1q51UrXJk
a72ZAMvf1cavzjxpUeLCK8vCDJNFK8+QgmMCsamdMh2Oz2IpZ28VahjG5UiZac2Js0VXZvOAZW+P
04RHI0ssVI8Ba+Lsf2qSEat+cN9ClkxbljvVigj7Q6Ci+N6anLuc4NxqIHe9A5bEj6or+828BGY3
T5HaoAfX28WCJTr4nfoB49fv8LX2u87z3tOZSCTF7GumeeCSIIyZY1kvRHYQXjCZypNv8CFrQY2W
jjHeGU3y2THRS5nAjaNKGCqM/FmIQAJ2NLV7DnBUH+s0le/sxs/+gmNc6CyjJdlHWR3E5zyb/5y2
uOvgIHStcVyEVLs9u3GV791AHrGtehsZ+g3KTpwe8CiX20SnaImNP++aXjuPCP/h2c/mM2A9FOd4
fAGq4zERLVuTevMZw+VXKoaA6I0GkI1teYf56RsQJJu2hE5J/JwgIyj6uvkME8Khi5OMj4ONolJS
+84pYZ9o5MDeM6lgoydPkLNzZ69dBWndfgrMx7uxbSAEtyP24TNVnYFcm4C7gW8GYFYhVlOIl5c1
j7+Hi+Q8tTeTA0MsQ+1cetvOAJ8Yb6w8jifs1LqR9y0mUIzpIt3YdOIirtFVzsy6ESShscU7/YHA
GB61UZhVasp/lcvHpw8X66qZBU+hrbsDQJdxrcOsucRu/xqxhHxOtIvglON1NHSPdrG7V4E7/Qjb
51HhhZcAHYyXGNggMBd6B3cNsBaBvQPko+K+gxyzV731YwAYr6jW6nELk7cIpexoy+AoOgSZDn6o
GMQuUpRjQx090VfbsIUqI2HucZLdEVqma9y32eWEc91sXW+Oj2Vg8eZlfs5OaT0gcgAJ2I+BLVhk
kGaoKAKAHpm3dNjSVuCRtaU+OxdUHlryk2R3T1PpUPowNQIx8CTHl7mC79UTIhXZfQt1aAdcqt20
kcpeU2H9AGwfxlOYWeAzSUj/4Tu2QcrArt5j/m8wUGcUfVv15O8WTYEt8uk4HZmuuQcbdzhDtLEO
eTCoR/pY8k+e9RilstbjZ4nqlqm5eaQOIrg4rtlF86/XZB5KkSYje4OMAaNYyB82RBWldOTRRKgX
uT0Uj2Hp+qsodKwr1w0OlvG7xYGT7ydkwk/P7eV/Zggx0YhkntcmTzrnyBKYx332OXRe/CC5lc6o
iztcBeEdcYeL7wb0rea1lwwbNgfvtcGRzw0LoqrnsZDR+1NNJX7sZiBGymefVdl/WRdgLY/aYsP/
iE52uqj5LJY6ec8suqvD2AnWyHQh3UDye3bnf+1ozFObUmXuASRBOCh/7DDGAJIul5AWg4dWYfqy
k+rSVq1mN+oUuJgLe1tR2bNesICUK98P1W4eh/CV5TCxjnLgYTnQYrLPHc2t1AbRJbxt24cMDZKG
JcAcSWKLs5o0F6Dyqxe2LPTO8rWePLuB3ZEWrzyyOJDYuxFn4/j3GkSB3GfTBHpUVsEDy/yH5DY2
gogr74plaE9u3Ts73PnNM/XcMWXXVDNtHJsCd5kQsqwY174wVtFYPvSv2sIdV9WhpN+vgZmkAmYp
m11zG92II+ygr5MwJ3uY3sM22UU9XqualM0yuRPs9Vqxi3aq/xJ3Vop+DwvqSsBIiJZ912d58FYs
lLdMc/5g+5Irq9X+qR7jXamLn84qwdxA+o/ACcqZXyZJMxJOyX+dtQxnoj2wl0bOa9gu5t6LIhex
PtP7Oe1vf4YueZBOerv8pOtfrDDp9onIuheu0nlrjw0wEK/qy49ASvlrTyL/xYUAVSXNmi09dc1f
HMSPWUYqZjsM/UfnLg9G5kgME7usdU85QLrI7iodtR962CWB/kkwJa9ZWOUkpyb7MPq1ubAiu5VI
36AuBUubMTVbH0/jmivkhwnuBJZ0OjYLB41HNPvo6JnwyNQn2arTFLENRlVbhNh67w92SJZsuG09
1Cu7oGepi5hoSNKdC7suXruFbcwQGEo80UoN+8OmeG1cztXASoi7Qv89DGG0B8n+D8V7AWfdbUu4
Y+eswGiZAfg+8jXx7hor3U8zMbDRreN80yGFb3TtQLXOhtFiGcx2w1evGlPOiu05aBXB0DvZFaBO
n+6ewrv1qZeLf0/KbrR5PEOGjrvPSJkDKI6KHUvVgJuJHoucXFYQ48Mg1UM3VzBnR9rz8jPjV7Kf
sE5cTP2Bpwc/9vBiUVcmIYwo4kcYFdDSF/gm+yRoQgbvujO0tUEZtaDu7YcR32E9Fge7a8WuDbzq
yZAZ3DbZTTHMK1qgupJhuJIPiZcfBCE+4qVT942Rv927njXvaPxj+HYCeH3DoO7Mkl5DCDWMJFCd
K5jO6iaGO8JvfsgpZ79d0T3zBRI0d5bTS+3hfGfX6v/yWKelwSVafS1Uqe8c8og0jSIgO+HwpX2f
1MvKiOyajg52ahklN42TIaoAuglhG7lGZuoS9eYBM+GTErifZ5oLV3BLfiJTN2dQNM22n9P/UXRm
S24iWxT9IiKYkoRXSWhWqUo1ul4It11mhkxm+PpevHTfiL5tu1UiyXP23mtzWxzW5vEc+fjSGEqf
Oi8NdlNMClFW3NvS+L+5bHg5upO7x67xlljVXamGVykL0gkQRyyPI9ehR4+mSWBowo6MGlWMqX9o
B2m8EnlcV7io1TZO3fXZtz6cFVGXBVxz8GoWR0MkLwsiD36cvN7FmKhfjKh7LnJIu1wqzJCNjRkq
X2d/TdwEHDM8uJ0I8sPEGivkBGmgNuFVCqm6FLTQG/1L2vcDVT/ENza4f7MYS9Fa3Jd66ZcShFeo
8VqLvfUlnhE0QQHsB/6cSrlyT7KESS8GxcsADIB716RudWyyBIpTBGfG8/9FbXJ1MVVDP0Wlyf3f
jAPeaYFAcrBHR9wkR/vByEgBT3wvqoiXIxQTK8S8y0jLyrQb9yryxzdfxPUuFX72Rv/BWaPp3Byp
nR8CNgh2fRZ9OcR1V9weHDjV+yHK2kfsmz1JW4YinxDOPOHZqRf26sE4j4hg2IJ35nrp2BkRt1bC
+dRpx0F8BkP8FBjuyK4dHkzuUJdwXshG3woY+me5gE/km6vkd1DK9tEYzpOCaIDQxYL+hPUfo2IS
dOkl8aHy21w4Npjbs/uSo570vUYI5+l4j5oy3U7Kar8WhDrWH5RwQ6ZJz2kfx96pFNhVa/Yh3OXZ
jIGQBtYHv4dx0y4S50DEqtjxrNUHYAcN0RbYfi51cyCaJa5l7p20JgEi5UOZJuMOx45PRhTGF7dQ
gPhkyLb4JZ9WciR6rF2eFeZIYiYzr8aLLafy1Z3i7n3QQj/VeWzu22QZ3ywaAdjisS86tx57ClHO
l2KgVKe2S+6GdAT/A2QdcJ0c13CVpNxphz8QCFYZp32xp2tJPWnVOvu+tX7nQXUWfjf+GZjhLiQB
Lc5eUjATmpfT/kv4oItDXroeBkOtYQOk2RJ1BxoeRjTWKHrGx91f4iH2skfBssbdj4Jt0MmzWo59
xchM0pMtxCZRbWsh0NTyQxOjCF0qo59lylraWDos3zgfK5d3QN6+SOn/sfo0YVfVOIcCplY4eTPm
5NwOBGxmbwpdRq/9wkXiUPs8N2UvoShNpIli+n8wsutVtTMngDjEb3Guu/nyd+hS/Xsu5d+5ar1D
MTR5iAqe5BgKS55l1m3HBXzMSyZK49tXdUSN1Jphx0dM1tS36eSFeKwZTIt+A2D2L/xegpY2b5uV
sLbNaeE8MDh1W91RKMMfHiJGss71zPL1ua1jRb6ecLkb09OGl7qzt0uQnUSVYpnTzYA3dtZXjkx4
BNjG8WSb/fzZ9nYNZIg4FYclVZfFW+8gWJ7lOGaYN5qKrymEK1yLXYIyyIKBjpiUT2SPbceTB+gB
7amoMAptPWxkB/xrDeJmWjYfNMOQ8YUr44pzCf2gHp8kJi2UX6MfkvU+hn1iIPtap9jxzP664GMG
vuJJES5l9Ivb9vJwCVSbG4Lq9pEV1XDqQSy8kV6WAEawBn5oOcDqx5BYPsxhHA95EuC97PjXTbON
/8Gg7MOAOswzsfhvIhzVccHJvlrqaIUt1252Y4YouoeioqvQkbX74PbeXfIJ+hgWLBZ4wWDF98hr
vDAN+F7iecemoUaWtXb2RVdMe04GZHwG3AZ0qUQUI2jfn02Yo0jq7CGR/xEZ0MsTzIhU8tGYgZD9
H2EyQrNO4tsbcFNUZtHf6BNnYbnGxmTDziE/ID84WVhY2Ddw9SfWu50PH9lcsYacZzg3RP8drHtC
/2uTEtQnoFJ273Y4yvme07W76RPMRjw/u6nq/SccN96twbILyBhQo3aRf2dBrxLvg7+p01v7qJwT
dLDxI7YdcK6w5qDJMMOd9LL0GEFUHrGVG+R4pp9+2aTLUKzEH8u69GYiby0X4SMZEYd+HuikIOup
09FAwLCwjefJSglsIQmFBeXsi1MvbBGOpkYLqIIkOXa+JnadQvl2izbYNexhMJty8n5zu8LVHnXu
e5TYn3yq6wock+4mNrLrEsnls3JhGNbtiLGtsanUXNLq2crNIfSHGWN1ph90kSLdR6Cd19YL61/M
/gMe4CrqsN+zSMhDo+A3WWUGVty8qQB7wmWRnL58e+Zm5zcYeZRZc1PK6Cyj9S2goU9XF5pIeoop
Ix95qc3DbL2JRhALqceYfDYt+O13RGQ3tZNxiwxGmqOghd9VJv/Ni//TkegnWQOdpDPovcKnVOC5
7FysoAsV7WEnpM3sJHCAwiiEx5lm9d72q9U/s1T8got4J4xGlbsnvfQXL5IX0p50LFik2QGWc+Gn
2GtBzaCBOnrMcEGILszd9MT7V79MRDTnE9lzh0wVf5txGsycGuwAO2pj3OfMts4d/tcjS9XymGUd
NSE2RX3oeMEOgaBG7LQw7NpxdpkwaTz8YNolsIUP0nQQwQvzvyU2DoNuaLIsIC3qsWC/ldjByzzS
rSAnikeKWZ18RR8VVjDjK6bQF+xjY0Y8Td4CPVBb31XbJ2pPwyjokBFaaOWJ7sAltDmXC4Yv6jHV
3W9m+9ik44pzoDAusAfyBE6A0pNlFzSq4DkLjMfo2PXOhYSLS9Zgh1uM9kQJkMbv3owtCJmOVk1/
Ra7O34ruNbD7lNhfuhLiypqN8L9rZxBzOGXzUl5MuOevklVtfcYywL5iaNrTUNYjQNPGj56Gjsf2
jqxbF+FU5yAfkrnsx73wFvKxO9S/qiV/U9qXqVkPbz3o1ymfHpltip2th/9IF01qOw94LtkPcfNT
C12QgM9JxzYx3B2cUjF2NgGDYDcxGR7LNOAHOJni79QF6hyxp8PcyOqv8Yt3wyCCGM/s0U1MYQn4
9E1D8j0mmzuha09TzG6ywOKTmzmmC7OATxSRC2Zb01jFxV/oeBVzMV5zt4D8ZslYbwvll7xts9G0
t1gWKOSeR/uDY73+4RawfCqGyylsFjm9smsdXt0FAnlGHvtosZE8F4b5sVKyQyom2jA27eANE3RH
5icZsYg7XYtQaaqzZ2r/xGUC9kU+yRDTOQs7m6KWZ9AKc0E4WWcEo+PoKngr5XfDGazxghI8n6Gr
eBi4fNUdMVuMAVIHNqaMOfUohzG6WdYCWbqT+ddcFt5vRaHQw10K54N2V1QBXQ7+xgYPzVM0UB+0
RayKCYtEdGGXrAQCSAcAJ5XbvGf8wp+6qNW+H9yQbQWNiQuJ3T1/RJtr2SBIQ3OKR8vZk1H6SAGy
3UYfkBk7MWhaYCKzaZ/OE8mVchT5dpZD+9ev0eZbqVk/cVLtfY8hu+a7a5TpnIRwJ4C/a4JpRzB2
mu8gIx7dtfiaqZbN0h0AKQzRqT/vTPIix7QM5FO95L8gjMfhQq6YjJzU58Rrnsp2eavBVdkDkhFg
JipqjKX56WK2h4GscWR7SICj50oExrIwNp5XatgQiejX3+stqtLiT4khJAx0r3FjpcFCmtXI930T
uUcTxjPOzaL+XLzs4Kbls5ek/3KPQ4AkPrHsLiOigAzB+0uNeq3GEJKa8NTItnECNynrQe/GMEHD
qmWBRtKvLT+GzsvRykBws4flgG1wNO0Nxv6TOTj5bRmI3bdsn9ncIBSpKDi2GMmOOVOCJOo2v/Y0
vj9TnVzzpZnZAvd62KdBJy6sbxidZdkfamLN1xjI0E8KXACgMOAn1skB40dh13c5z8ERbdrGh0Ua
fZm03LfS/5GUfl8oAuLKAWX9wJEDpVVkfAg8xns5cUfA17oQB/PqL4WS4FNFulBB0w1iK5reOta+
/W4FU1ETbin0rwmTDkFeaFLJvkil/YK//IUiB+fcrtyEyPaffGWIJ5yCqJkoy3TVWjng+iR6SVAp
d5Rb2nKHn76jDaR3ghAe5Pyu+876L/awAts+Qak+q6276i3uNxqys3msgsbbiaYu72WQTTuHiNMD
qKEI9jP/uNq0jjPAysbqdEHkVB+OkLrZD0MyvuZDYT8tWcTX1UmzIxHJ4sxdEIXEs0mKA7Bc1XUu
t0hHdDyPBs4ETxfd8BilUL+7JnZ/cY/pznk8Gwc1WNklSLrOY99huAdAW9YflvjJjzlb2N5Zkhdz
W93kVNxGd7jXCElk6gOy42ORFo+l6vM9nR5r3wrpp20weg48XoMCawqrTiUTL39xK9DTtEmjKlDO
UeufNIULZDcc6yxieeGRm0clrFjnbJaqAhQ7Wo9GT/wiPLM0uBdfVtbq/ci0km1Nk7574cpoP04V
VWK0eADpCGg3RPk8JRoeKNurepnhGSFIH6vJiiOCHZ1jnAxOc8JgtR4fra2NiR2MFV21ruz+mHX8
LF4XCEagOXOPydgFOk1pD8WZA9CNHf2j+FQiieLugpU5CACSB6uNMO8ugnNBjzDMBMVkbMUHIqI0
B3vWnwTV8g4pgcJvxUfxL5FLceqLURpoOxx3lUlHSDgSibv7eMkuEKuCPd/A4nkuxd+B+F8YWfCQ
EwHKkGxBsxl52rKRFPXsDbSqw6EofgJBqozkCDJ8xw7pX6ZiFuKdVYyHVhhHW5QFOb7qxWG2wA9P
sIGFDqUNsUpwvoALQxKwEEEsz7APjtJ8KESoXsGtE96lN4jtqJrAUSFs7jHuQdSYKnze3uBNt4Xg
LrsgLSIWuKz8sCayMXX8AFpW5dXHuEY+wD3tBMub6NrEC5tGtt+DMsuCvoZyTnfRhBV2SzSOhw53
RD98QFXCcuPWvXmVNGmfgyw3glca2bxQWhokawVHJaQz2v5nkQp+8dw4GjYTBqbdgLHgK2nh7m3y
xHVuOpo72tewfu+zIF2iAz73qmEHVA5r7yAqfT517E8mu+3SVwbAyQlBY7LOrrRf7lpjyr5EYud7
hynC+2YeH/uTMagx27tmSx0pTC18ah6n9sWeU/1SN3CqICBH8hsGviyfExaY7msrXHQlaA918jLw
MqjDIApUdQe4LRj76JLu1XkgBTrtB5EZYl2iJdc2pc5RjWnmvKJrEnBxzNhvNyBR6CHcMofE+zQi
ucyahjJpFmM2JdFqKa4ERh0KrSvD544/iXkYWWZQ8otSxQLjVLoyZ+OBNxKTbz2A00rpZfaVO5DN
LpjBNlItU3OZPdsqXicYLsahS+VoRhtr0DX7ELxadGUtv5uShrqLC8XoN1lVe19UIl7uuC+zJmyi
Np7fuaqR5GfPnlZ/fLcVL1z6SnkoXD8i49izQGpL0T4ZhZlbtL3no/dFwLlWd0dZYjkgB+Bu2SwW
u8HtnABdURuWTT30wxz8Z2RERMJS2+WNV9MEprbG5BYTj1/Hqppxy+TuhW03oOG8dk5kFsVv182o
NsfMJna8Iuh+jTKrf0oREotrDLIWJw32sNOSNaX7ZNUgeW/0JVQPhr9cHBmARo7dfCJAHFmgRjdJ
wp99k/sArEDI9PAfR14XM+sE3pZBUBY8ra5N1UAva2XtOHXSL66HDrWKpirf5ybv9SeQO5nxE8Qk
D59gODRRhvCuKaCNzvSImdapTLp4uiK0z4LOX8atLYD95LMum1ruxqgnyDLwwV/LVLjjGedZ1UKT
c/wjRrDW/iDnS6+pS33oweNu/CejpeMDMUSLP+nkptdRdNxQBRpqCMUlPwOz6e7FaFVHc42U1CaN
VBtDsWJnoeGtBn9oOR9s1HLKKCsZR981N9bxxcODzBlGw7RTGi51LnVbreNu2ZNk8tooHf9NJJ/r
XSUSqfcYcKbuv8IYgvi/jKbz8Wzao51fi072p8FjY0qbUFOsofSxwZlsxNFZ4TgyHxi0pwexRICA
TTvQke2VC2B7ynASpp8nzEs2JriU42JyUvxfi3D79FqRhMuezNKmwzGe7ezsYBxXYGoSF5WMWXko
WCDS43CszAy7r6XjHJeMEz/iIaCdQBQNwfu+LGiK7LL5amDl7hCcRfppLBWbdreiIfmuncjAButA
0/Jo/Ja3bFr8z77HQbwxJorjI1bwH1opsaumyHz4tapOIvW637EdeBLQiS2wwdmkwy7BAmk2TWHc
gr+bh6qn1ZWNB/virE4PLMWo6BuH2EwOtkPMgYOd0AEnDu0uXRPh3MbVXH87Xtw73BSygejfhFZ/
UrE5/qEkqv9acjaaCcG3op9C6OHsQ5sYAM5qu7AidYpabWPpKtoFX7ipzfqcwecAsprHPcs2yl7K
CdkFrjTsIDLzzmIv/1m96MYPGijidp9NdbbaPJKUHg89pX52aEbTvTWM4svDsbziOQd1JKsN6RsB
AIBuHuqNBqWfk5k+BnxkFPdtrN6g/aeqWAKFA1otO1h2+92lNbreZaEZS//JhMwfQZhI7V81wwy0
RcB21iGhXeus2WlPOE1t4x26GlACCjt6H+brylROto2FXM0Y19qAZM9+jlVfs0LKKNUushhbgRnV
a8G1VQHEc+AGY1Pg1T11jX7LNaAFsdp8P1TfOMG/gYhwfyd1WsOUFwORFwNxEyvMkzW3JuvM2pSF
OPv0ue7rCO/ktunBWF3TsbcHehWcKjkpnxvCsUfnD7Esdu9Ok0JIU3HN8LoabU7SBd2AbxfSD2VW
8g/X/zak/w1TUQxg8zmwkS4vysK69+i81WHYzbUNm7RB2sTbRxvQU28VPuHrlCg4jVnUTdEjMJW2
U5PBGwI8zEWlT4O1GgPN1Umzz1SQ/KMlw/KfWFd65RN+SxcvaGD5mkiwxeadVWQmJJGubOTVIxOz
s/YOmqe8O0GcoKwgV+ycBd7qjktqPl+njhfss1k3bL0wGumLLMf6g5THxFWpMtrPwrR1mKelsr64
t5WnlNsJyrOIPegvWLbbd0XGPEF4cbyd2aBIHuw4AsflJf4pK5vorwTXzw69VxdQ2dGZ4ubxKlOr
BJnDn8Cl1bh1GvydHeGPDH0PWqjATtAyiCF28TfoeE5SAA6QAyZ5Rsdkj6W+nXZuIiAE4qFysY85
LgIsmcUkjC3iwpeqDJK19aLrF//iuTYwrrEnwdLxXSACV4u+OLRgCBCJKmm++9UKb4aGxWrRXtIy
zFEpy22gZ5D55C6Z4wpOlW02aFnQWNc424S780fay+DOfya6Hv7dfvWZzsldIm7ZG7t3uuTAxbvF
Skzxhrg3uHVPho8wS9x8wnMI9hSvW6yFiWThzB+O5XofdjJYL3mfI5uPayvBzW+cpruZ9J1Ut44V
TPSnROHj5LAl5ylgOsqtjoyYbBzZNdHUFMu0MNJdQJgyLnhN8P09GmPq8MrBlPIWT6W8StmNRrah
wMYobrPJzAOmKgEOP3Huq01bGvKLm6llvJgmMumXCVr0gNWp+OiJ1Y1/cOWCQON97iRfsuN6csDN
rsZHlc0JFTCTxMvjzWreNYpCEJpvpUtSR9YvDrDamXw1s+vOo0WHH1tNyOKylNmA/2vltn72RpOF
DMXqwXciGq7k9ew3+kdoITcZGk4p6qpE0xbxF+Gpbt7hkAt4tPiRR5cIoCR5TqVDeCA95UijIbdO
O1UuKpMtEu9JDAxIZ3iMpVg2cFVm/FA6TleShAMB4J3FRoxp22EfP0cBMVgzKf96ls8va2OCDNGz
RgfPF1foYzTbwQn8fYfEz2MSmnOv44szMU9vc9z25T3THhAIVlncfYtRe3APOxsZzzZzgB+19FoD
h5cQkmSdb5PElS2eXDCYgRfS5eBN3wGc0ifD4qdn79gcjx991RlOtaP9qv2Cl01vuFZcRBySFe0l
7rQ8syBIsi1OiHVZ4Ll84dzMbcglWsAn/Y3lu3Z6Eq5nBacqS2W+tQ3eGBt2sNgRE+mNISGv5coK
ePmKW8tsDv2sPVYvzUwhUL9QZ0VCbdxi3nOvFeQ8gH8iqbJdTnfoQow3ao0P3J7RyZeN5DCEX+U8
arvS00tK6rPOtgWYItJiuY59sbc6SzUvZTKPSBcgUYkSCCyofAn0AI/EGU7sY4crhiyb2uQZyIgh
xFUCggl2WJUFqIqsbq1vDV7e2/UNt+ZtBqRkxq5ipUEBi0pW49kKVo2qTmyh9K4GMxIwRstRzP0u
G/lOon7RPV3QxM3jwPy1JxoY7+KpF/9lZO9vPt/SI+XcsqPcb6mnh2uY7IP1GAFD78ihABUuMpeQ
fcNC3nOCqdmJGcBc0Wg8tbiqx/8QiZLkj6/oHL6RlS6In9o0BO5tFpkRLsyszbuXxO0R053Or4oD
ECBLPNiRQ7AfpVMdEh0Z7AR0VBKQo8ZODUTmj55JxjTM6qy+YCAowkGb8hhP2E53Zc3+qZ8E8ClZ
JXKFT8Z8zEtzo4yYu3QsxrYNMdY5e1bpI54rlEANICfry7du8vP8mpv+WGNwX8y/QaKtvyxqQPvW
hhNY/OtQCL81D4zYLQ1Em3jqQIZvUq9EWu4K9508p7sjONHDFauMi0nsmUsdu8Ha2KnCtyrgcEVR
0HwNeAEfj11Fv5epHcMBVkfvwiWLFxCeXWXYZx275ppWRN/uCaW9e4WhvN9mmzQ3DOEL9CVVH7An
0ICCjJQ5+H7mfg9ubELsr3v2NmAD3YTPI7P7ENZgw1Sj2m4vNBZ1tpb++OAGl9XvQNxwHfCWHSQJ
wo5bjRIzbwE9+J6/rVy8m3M94SuH+h9vaxo08TArY85fKI9e/MPQc1U7tZ0biaNfx5Z6K9Z8Eat3
WDK/p2GegANWIKey1Tmt1HmBVUYoXJp2z0ywxOkLrvDGfYGkNZIKcwefYTxIDKA1lFqrcTwDWEwa
Gvoqrj1vQOSYo3a2txIx68AQofDSHq114e3YMtaoLHn2O4oIN/2AlzDHYp3XpOdMJCjqQqilbEMl
x+7HLVYdPGM9c26kD/CGkZTqK7vT73UaB4dUWI7ex7aV+Bi5hPtWTm3w2vV592Y1QfIzgVYwvwWI
hhX37lt/sR2OuMxzMTxzaU8AkyQThoRc6JEXeQLnp+FXaYOaxanRxcmb0c/GL5ZE8yOIMzeibMIH
dAu/DwTYNQIs9xIxrP9oM2BZxFngvcHFphGpyMd+vhfA0W8q6PiPB53g0LrqDmUcukq7Nn2omg6o
3kvqJiwt4qFb1yrmi5EhL9JEag1vU9IkvwMcWNYej3tSPvvKJFESBWSzQnbHnGrmxD0ixn38BqfS
EOfZ9fuJe08BoRvAlagrcN85JSkoH2h1Zh8EN8IuSlHuqikOKj1WZZcSC25BvSpVm6ROEtcKe7o7
LrZCgIbkRs82Wh7vvRA7YDQ9Ew0KvkiCFO9I0uMQNqjXJ1l6cP4hAz0WG+nlzEjqlecY5fO/xGyG
D98c/BuJBmNmheHP9GHb0EKD2Bq7b5ot9agui2YnVGOi4l31lA4ofzQGG2r4RdENBhVMPAuSGbzB
iOBlYGIeg3e7sCDjWIdy7mOIcWtDXyYadOstwjxSUNK3I7ogZVVU+grfa8AO48+bngYrGO6D7uST
ndblqwfUMLobU05HrR0NE83JSnaBtass1XLvi1RQhzb4ywTcvk6Paa/ER+LSV3dCpJftW8vtheh5
YSfWLqBHRjJKKzC6G9KQI6AZA1y/Rb3gMWrc9D+RWPpduA2Ym2ww/xRZEZyxweh/XWp21yz13Ysq
4rg42MFASVJAOIJ13Vimf8u5XfmtzhIPlO4Y3pOMELee2iRKAmZDrsSXWZiNfcXz3OqjM/BfjGPL
TbdBUhHVqic/1WCRbc/5dofOOBG1b8cPkmmBydqdgRSae0P2+Kf2efnfS7dk14sqsdTBX+G2bnYr
xj5jw2TD+aJMgFcKRrvImXi/WLz7dxUVwtYmgEB2HIYlHW6MHbipSckzIkxZBsuQMlO1UB68cNM8
eV6GJ3acVUDX+TzEj4a4WR/2s5XDFF8Sx7ljdjF6LKlc+c8TtRn8HnNGWCZy/PFp4PXwYstlvlMh
7KlnOoeKX1UVs1Idg9iD+5CqlBja+rODVItTqSLPvGuJvxgP1wZ7UR2tmPIQGO9zE6gXww3gIRuZ
gKC3GThz7HqtBs7g0IskAOwhI1HjSpUjU8IG4XQ0YHgoMQH54s97jkCeUuEgVF8OnwaKYOJsRafI
h7GOSqf4yK4ZbrTtLKvy61J0ejU1pw8WRhZyrJHm5COGLqfImNdLs0NXJwnOKmWS7y61aKDBsY5k
VzdoZZcCDgQ9oza8soLmKpCcPr1oAujRQYoo2JTUMUN+OVOVmkF2AB4xuTVJZ0jwTJZC5DSGdIQy
rc+ybDrgLfOQxOaNMbLDuleQ2UREd2o3JyNBcASrnO8uBtt48rHoVuyGTtx3Jz68tvaOpVWR1Iib
yaAUzxcnx5N5C0SEWwlYWPAn3usaPlY/MHPLQzwKdXA0I/ePFOuXpKek4yQDG2VyUGn5Z8ocO2O4
t5bdQN253NHlzbdx7DWL1qSngu2/ZSTHeixqxo+n1JCqvtu20et9gzUs3lpD5RYno51MjxC2W4lb
HucYJmnkI3hCb89x4vsPH9MZPfPHxZJfHEiycWxmjPYXb4zB6aZ5oe/wq3mVR7mabjWKgRlsmi7W
3ltB7NJ9Jb1QFvEG85MRYm3DRqjgWWH4C8ZPlECIDGlgYpNnYxTj5VCGfSu4er9b3EHKlyWr0leP
jS2zG3vjP5R1cLXz3bh5sdomq3eULPiXiuf6F3nHBXgyKd6QgYxlEVqmNeUbwegxgVSvS++S1jH/
ANw9kEHqF3yIna3RqCfktRQIarI42vvwLDkfARS4ZGYrigpZ5jmbXmagfqtcn1pH5ca9ZQbCwmE5
YrrXnKcookgK5bKbWhl7uF4C5y2FCYgjKg2q4pyinW8DjMm92o1lZjc33LRp+atKcM9+u5439BQZ
YnrfelHbjds8NY3oOTEICKGsu9wQSMXWtvdVA/aQxiaGQmZ/EgJCJMPUFeQnzEfqZk8uaBu0BvE7
oCUuIpJE+zFFP5xG3sFYWF6UTDks72+GFeXRT1Czt4JYxqEMX/db8RP1jjxWTUeFQWla+ua0tCF/
DIIF+D7rbWURwjSlDJGjSM7F3biEpBDoH5boUEBfOneRV3+GfwCkYpG3ip4ViQw0s/oIwoJ9DvoN
hMs39l0J/jV0UC4hPsF8klAOQ1RNCELm/TnzsQydONAW70Glt45BpBhRy51ZoSMWVPc592Jxqq2K
LCyNXBiTyn9v2VIxqatSTn9Zn2NjZfKccS2wbiQ5i5NFocr8OAH/hVvLTdlRBFPfvuVFUrnbkm3Q
18xZjBxqeEnJDWye3lou18/FMhg8WYn+hKbjHrWy+uWqxcBYmsJ93XvAF+J31zInlhmLlXt/mTFc
wmvIW/ZrkWj/c6ErIo73tr2A8pg4/YF/SCuHjuVG2VtV13F070nq7+nOgJze5strb2X89HemPcT9
uzsVVhIGwwxEldoyXXUvvHYyDM9lWdWfto55PEnBJL84Yvyvdh4lC5dioY6WLnL32TJEYBJG0MPA
Rq1YMEyUrvsyMx+Yp46OjO/a7/30E4MRHLNJNDkt0n7kPIY6sskJ6ZyRKBndL5uy+jNpZDK13FdF
/NZB7fJfKChl2uLJCX7PwzQcAsfyr1QRlJfGWi33LEmLTy6w85H1LylK3/G6kMJmmIkQ/jt4YNgG
5lsp5uaToEQ6veZ+Mc7Nph5s/p/rhpSlI1fbPx1a9urc92i+glQDP6lXBOuqspHhwsRM4CVmFtwu
XeCkPxHkyes009Z4trKgRqvLO08d7H7hAgqbTx2StM8QZRoN5cXm0kqMFtWLLt/Jc7fV2PpPVERz
5SYBgrKb16X/C8lZvfSuPcDZEOXQDiEfv2Feq0COzS8Lyo/xPhIVN7YLia+t4pB2T5a0GihgtTQG
ihmcIfkruZ8Wp2aAGmFTjCGvLLOH5ugQUB52oOZKvFFBm6u7H/gjaTgmLUP8Y/8kSHYb8BbUo8Az
XYeWlOQR4WOCyiZePCKvCqOInx0DxpuZTpQ+hMbSav8RZw2RUu4w0RaJE/wHAC/gVSmZOSPkzyfV
TY1mjf/Y52SmWAFGYR0x1u+iRfh/FiQl6pp5Ct5j4Bv4LHIAzOQpDMozuRXaxbZdyjHYMRPZzn9B
RYB3C0QZlRj6jzlzGcabj9YExwDEEElA1gVIZK9OZ9BXoVFBoT96yJSjXYYCWFePpiSZA0By4Tmx
kxVWK82OKAqb3Xg/OoS0B0imztZBjXvDI2/m+4zbyaqQm7P/u4I8C9wKrmW1R5SOCLBSB3uexrp6
L7umQfDI+jnGWbnyO5lucfTtEy6oJHx70CqA9eLiu+cEm+5+Htj5xcr6tGv35qyk8amAb8lfqg+g
M3Yx750z7C3cedrif7PEY336Bueg4GLM5fluT72ZLxvXwcb1Y5pexufGwRJAJobOthyx83c+OBZ+
xF8KEvbySVrAi+HpZGXSv9Y0B76i3U4xXQp+/A/Sdp+/aO27cL5xKhwKg8+QW7HE70Shpwi+6Xyy
KCNw0vn33NFxnBQxKiuxUGfjzzEebGnGjBAIFCs9KY6zm+rj+qeI/IAFgCX4K3EDb+/5A7umVf6e
z9i7RfPZpFP0g4Tn179HXhQUR+Lr5npkRE3zVgFoACHPDvARCc1qIAcTxPvD9pffuZEoQnFc7Aj2
0UtOeY3i0BE9ttSbN5njsVhMdWmSMereMPtMzmOlBDSHzu5gFuxUr2dqRfqIc8RNSMy/0ltUJq9I
TDa/p5mTOXUMamsOtFZ4P1QUMYhmfpcgLWX9Xge+vGt3yE+2zHWorcz8TxLrI0uPMx87GgU3+uot
Nl1VrMUwaC08kntyCub/nJ1Zj9tIuqb/SqOvh5ggg+tgzlxISi1Mp5f07hvCbbu47zt//Tzhc5Oi
BAl5GoUuoN1VoQjG8i3vIgBRxctBLwuSoJ6z4U5So7xjBpRUKDghqyGs5UOjAbPambk1fivCfPIO
KeaVMwpOgYd5gkyoRmzRZi+wI+TyQJ8BOf/AmJZvBU0wgKJ6sSQzNAje9i09KVtJYBJhbAbDcqtP
NOjc5RRCAE1JemYX4TXuxfoYWUND62iunmhHFg2UHKuQv/rIrj67Wq+byPfMo7UAvNH4B7tiHt7b
RdO/AcTjHLHO0eDupAaAi2JEimD2HE+V/AuEXr1iWL7KroqRshLT+FXAh7aoMEEPFUPOFo5ZV/NI
sBRiTFh4H2kwsca55iYaF5lnQe/Em8uCk5snevkx9Koc0z2uOKCSfUl8HaCQ4oNApboYIpWdPRBu
LeAwPLOS2xQUbnEoe7qgIRhkE6F08IXH3J6slHM/NNZ30JVl0lFtSGrqAssCcFIeTegGjJDMInI/
gICNn5Y2z0qEDdxBez8s7oipWe3Z4t1U653wucsgEZKFNT8aTHDep0Krgi9O1WuWkpwwmlMUGMa+
hojhY7M7vzXNmZ6sFttPM6lV+22w6cFuqcQZv6mylPFnbBmWz7XmELWRCzrb0mVZP+CQGH9u6eJs
wcFW1m96D0vl45/pPeY9BjtblE89+lAJjkRQibE4eER7P33PuwA1iZRAag+xU3t0r5McXuO+zZ0F
CssYc0Qnv0Y4DzVgk8ov7nf4ouImrdu4PCCI6o3JVs+IHgyALgMMymPaCdtJdiHnk1A3t3rnYzKS
We7afhnJ7uWsva/cWYNnnKuC9psFOHl4GBOYOvgpedbwQ0d8Mf00t1MaIkQnWsoS1uhBk4FoRTU5
RHFq2msDfptiK/E1yLVNb1b0YWoXUxBU7SsjmIdnyADhUv/jiKYfoC0O1QyNElpUN1G3LMGtFfNu
qKOiEx9RzU3wAA80Wvvtp1gimPelc8thegKoo1Xhb49gOwn29M84YGC+J+DyB7cHb4zVWg6l9y25
3oIfh+kIL8wQskAI4oixCNQHayb7fEtN3112fWmUP+JGL4dDYmo1DSS9lmZ/SHjIeuh6EwShYuvk
QDjlkXZRFH2PBpMb6zjjHzpXe70AH2d1//z7X//7//3fX9P/Cf+U78tsxtPoX4hgvQcE0rX/9W9d
//e/uNbV/3z6/V//Jg1Bq9JykHQhavMsKlz8+a+fzzFmb/y//5dMw7yDfVX9DOyurndkPuMhE5n+
1TbIJ2D7wdOGOI8xdyu8meylcencTyl9rRh40u1f45z/GMOhyI1phAen0/ZUB/X8x9C9m+2Rd/97
qgP32Olm5X3T4bR0D8aQz/kBRxXowHUaEVK8cmRI+ZZlCEfaEvl+aZ6PbJj0gLRIG78SK6aHJp/x
Z7EBxzmOHb6BHPlLD5C5uj2m7p1PVyI7J13dpGaOEpyDwfv5oMCmKCU54L1xAhnbJ1f2NvKRnWnl
G/qxtJ42I8eGq7lqLf29ZcA7RRHf8jJeZ+lQFqropu5wfi3F0aZMm1DEanqCAkw2FT5Rw/I6nZJq
+DjqfeD6YU5i8+b2JFafTApPIizsWp5pmCCtPPd8DgYLtFjhIJ5nRx+AJ1XTDzT0hofWEAh2SYKa
b7NhhKfbo6p/64tdK3VD6DitUMVko1i6qXb1i11bLm0aWYFdfkTwETeLqnDzN0MKsxAa8dJtKQc7
9JdxnT1FLjYdd7apdWV0aTomu9Xgb8I4H70HK9u0rSg/BuXYPae5tD6GrYLpopJ4Zyi149cTla5l
SIB5tmeaagu9mGhrSI2GgFl+bDsyywLgxxYyUbPvU2/aN45wP99e2PXn1A2TDQne0LXYl4ZYfU4L
wZ56gv7wjP0kvIXIU20W6hjIy8XFkYI/fSOb8Pj2qJcLyqgWBXxTNwjCLXE+S2ocTJTm23OZEqJv
Fs3+T9RSwaZrpi2/Xj0W25TKmGvpqJ+u7xiBCx6yWnbwbEcjYhUyQbcEOlr8mBWyFq+7VtinpilN
3XEN3aTR6qx2igkJ3KZ0rRyCFJ0fDbufs2LjIAVkwF8jWcdfMov1+eH2JPUrK8rArs1X5B71pPrO
L/aNpQEeNbwseAZ95VeabLJ9I1HkDam1YLPdIlQfj0vzM7f1r6Yy69mmbYfhQIBiRcNta0N8GMnn
AMgkP6bJmO588ct9zavucfnZNgVHIVa/r46qcGwRrnieTexJNlFuU5KDK20+Fi3mj3FW1l9vL8n6
suVTOAZ3FHuM5eD6OF+RiEx5cSPNfOaT6YAC4Q50FATARttoOEsUpI6mrdG5h3rS7WMMcre3f8CV
T8JdqfM7qGzptlxt8nTQoYj0ofNs95NxysyWKlKVBQBxh/7OUOtXXe07BQfijgXMhlSGPJ9smExB
7+aV/Yyknber4NTugd6TD9LKPxRJ9VgR9W3gvsqdrgcobJQlwIBmyY+353x5T1ue7ln8GMHMhbV6
4TocXcDwT9azNnoGireTq5+qLPsGk54ov0SMdcjEvIMfG98Z+fJz8yS5DOq6POcsw/kKNOi12ENg
ms9kLfPzONbDg2ZNzm6i/rR3l9R6Q1PqXZNP1p82wZPn9rwvv7XFy8SrqOtEEwAtzkfncXKhC7T6
s5EQxOrJWE7oPUXLTsbt8J/bY10eJdtxBGZ1psGJp8t2PhZ+03hvtG7wLEAy7kXrqVwusg6go7tt
IabkcHs8/WJAB1ildLhfICMLVKTOB8wBWwyuyGnwhZpePWJwmMjjQLOTqnAcWM3e7kZxyrG6QT9q
DrG6cxZbnmaM7Zb3LZqT/ynB2SOj3g5CQz4LkfPNmIU1VcXI8t7d/rWrH2vbwNg5Bo4t+G+pe6sd
OLRzj1qsXjwaS7EckQlrjqWW6zt6cNlzGIl7R+9yPCkMm8+BZq9HoXY1ngBphBN6WtOU9HCoLUb4
6iiIBoj806dAWtzd357g34vrRYjADIEpCddBxMvl4Hurq3QAJlGCW6ofaR93nz1Tyw+maRRbOxLT
KZaL/KaNZooP3AQKpMq79LDQsN4J0pYHy7h7s6/vnv/+PQ6BApsROUNvdfL0DBmV3kBFCZhMkUd4
ejby95hUQfRPUNF5OzXRpKR9RJYcCnAyKAwji/rRxKDI9SVup5/vLNAqxfn7g0AeuVJyE9JMWR1G
OnQ6KMmOTxLm2bBFDRpsgolPExvTSsQ77CPBDlOPRcMIp8ZZ7q1eE/9klRFHuyE3aTDe/kVX9oju
eJ5nucJw1XY5P0Ce0EZi/akDA2Bney/R549ISs0Hyg3yj9CpE90eb3ULqwXgKdA92wbgbAhjtSfT
Hu+bnurGY41cNJrBiDeNT0Zq09OuJVD8o1s39vS2oaD9CXfNobmzRQ11I6y2KOErDz7rrxN6rcL1
ts+wi2mj9jGasvnUYVGHIKiYvnhx85YY30Q9K3qnfGt/56pFQ9YreZJqquQ2xqlHrJJQFqedM20c
oE8oAuvuP+GArlJoj8kmiOz44ywd5xjLDABITmERpOzP24u4/mgumTIfDA1Ik5eFiur5R2tNJAxJ
1rNTxU/H6sa20Kxx4ne8fM5Wx6vg+fZ4qyfEdl3b9CwY0cKgB+7pq2MdGU3kIASunVzXGwTcTmrO
E+3FOoTitsnymXf7zr5U/8qXn8l1SUJ5rSXz1IVur06uDSWBEr/b+WYnqqNDoRu/jxmZos5st7ZV
Tw9ILJZ3NsfqoWaermMR/uu2YSkBx9XmxC1vzkF5YkbgOi4NwxxSmvXOzuiSHGtRNfMenS9NO02t
XnX06YEzbJOehs+dycvLH+IJlEYM3lHLJWBYfeBCgOhpoHr52PqI8Q3ttah7zkGR57zadt9+M3vd
hs3bU+fbyRBtnhx5tW6aPzlDbLVvOvqs4gsFXYu6CBLCIv4+SmWVA4YXoc23Cdi+9LlGiCPYCdpp
3q/WRG/zQQepz8UT9Y14rtBqjUhcaxBy6FigYA8auosIzqo5xig6HitdnFoUgXD1yc2JVumclJpK
PWMR+2Of9wP+jTGg+i30KC38JEdUmT8nQOqz90TVqBBO4zT1xgbzCDS5b+/ZizNCSu5ZUqJQQxZn
2GqJX2QdBig9vBBAJtltQU80DUZ7Q1MRERxjqX5TSnHvfDS1Oc53LANyQnT+cvly6uJ5MWDawtjG
iiz3xTh1H5DIrT7iiRreGeXiSeOIMQzZtMGh4KVdzatCtCUBZp77QDSwcaZWeGpMiUuLOUjcnivj
pOVIK+L/HcF2wqskq/J260Rz+nh7gdc3OT+ETNICFaNTdPHM1aUwpRKZS6wB/NAzx89mncX7Altq
v8CIb0BdXik/xmXlp0Nd31mEK8fDoBhlUyBwSCnWS62jx1dWsY5fCITCrV0U8bsc9aKHUe3CCSrH
CZSPg08k/sMZRZj3t2d+5UuTykj2FcG8Kf8+MS++dJS3xjLn4CfDQgfoCgo0/63Fefz6HWwAZRM8
kyB3hb2KFYax7B2MyPnSC4REBE0n+0m6wWztw2QMvwLgR/n/9syuHBq+qIM6IjETcjGrzZW00VRF
eRT5rYkdjjm0j3AGAdL34MksAy+M28Nd28yoLusC3Dd/sZ3Pz0wj0rmjCRb5o53xjE5pw/0WcHlM
U7pH3AGLlKxCWWNOqjdhQFNgdjv9nWjqX7d/yEVUwGamKE6lybFV4XcdlgzmBGagCXMf4VQDa/XJ
mVwfes6UfjPxKl02NX5V8sfUgtXbkjgZ8c4uqRFvFtfSwt+pM4nqXdAbiKwi0NIstrahoWHJXaN7
oSE3JbFk4ifxMlZvF4BIw7tadyD4ewJpo3abB70nj2VhNuBuANIiyXl7gutEiaeNCfKXBZiXEsc6
FwBeULgx9zbydZks9hECP78gW6JXnbqzfeSecUgOscRc9gYN/FoZZQ2fKtxxsjf8o8VHA1RKsHXc
Nn7Cw1qv9tjqGr8Swkr9zq64sglJkyh+O2x6m1rcalPMpYBd28Y+opSLBDGNe6wZOu1nazHc8qmj
vfDP7dW5cpXZrArLQlYmjfU2nOzEoOitpf44e8MOmx8LbKoT+wk3y76SRvumlSG2g1WY3EkILiMr
z5YImnKT8mbQ/jifa5vpmCTVMVvDxvgVPo0R5kAw+/gxB2/9dHuaV+4tYm6LfAiunaTGeT6YtIDl
61WNq510p1MH03Grz+n/4F3g6qCH45iGTa6zCrBHDBeGGOqx3y4pdUWgxqA4ha7hqYm6EZIGPQZA
M4i0IMsfbk/w2nckWhK24ApTZePzCS4gZLzOLBMfc5+MYppRHjrEf3eRy/B5C30UopK5DY1lPNwe
+TJcpfivrk42LFe2viqogSaXY++lqd+5Zum8izSqMQ+YlEQfjdCgvTrhnIjVRDkFr9+6KrxRTzCJ
Nwya8yk3lSnnRgsSv8Ju5SEdK20zgyt/M02J/WfCEg5nirCEXULls7rzDF9sXlWypkwuaNlR3pLq
c7x4BwFxh7HbL4ZvQ2fblvy/PixGgChfIvI7Gc/F+pJ00BfUacgxSY7o+VAW6IqCco3h47BswIXD
Y8kB/L0J7XZ6mBHBo/kq8tdeRCyqGpWHAaQ9oeT5oE0GcH4W0vEzVDQeyXzQk8KjZ1MsXXzo6ELc
Wc/L55CUh9zDdilnCRsG1vmAhpPjZZPmFq8QIH44ivh5J8k/tY0hAG4i86aIc2ZfFcioR3Au4Bwa
+3JCPeaVu5nfIXWHcgDlerbValOZdpKaQRiYftvV3qHtwFgiEFHszMaRGzCz4lMBU+zO7C8OrxqU
d0qdH4b0VqsdB4hTTiKQftYmdgSMtl+ArYyE0BuPaNpHahBdaMfKnWMDiPROsHVlL1MRYMmpkLqE
lKsDjHhymXsGDQoXEtcfJaJ+6IYB1XPwtDjj3l5ftX5nqQJTpUNJpGEQ/nDxn39nU+gNT0liIbRE
//1r4+AZgOhHWb4FipUijRG2UAxuj3nlBHm0fWwuZHp31OfOx1w0Spt5OBDMYRkGD6VOHgKt9N65
mJwcQqXwBg42T+4coWvLqiJJGlymobOVVqPq9DbGsDP9WeRSIELVtug5hQGFWD0CPnt7jlfXFRVI
ziuRA2/d+Wh55vSJphWmb1ZcQ13kFFt69fo+juafEg1D//Zw1yZHHkC4SJRD9LA6Jj0EthjNJ4lO
xJxvOyPGJE8AYykQJbiTclw7HKq2Kg3CZSLlVWBe6/W4mPRW/KzHHELI3jtqiHTvC6eQpw6k++cu
1vUd5Uv0EG/Pct2/o1SmQnOuQnIuEs6L9gWKB8jGRp4v0VvPXUDNS1VuEcSZmk0NmyR48GLQZw84
bAiMdTHuNTGHCL3Zo/7VSRtp/gCi/oZ/NkEaE3W9WeyXAqmJz4AqAuN1KAB+LsEU8F/1JvJg6Kst
52mIYlRV4vooBaDlOFin3vLgVscSH6exbHYOtOPbS3Rt3zkoNqgR6Y5bq3s76IIgbGJox4sL3HEA
Zoomh5Mfi4Qsao5S7c4nuQjk+CIKo8EeJ1PzHHXWXzy8C3D/qp5DZMzzrvuNf2RzgPqav709q2vb
27WF7toAItl8q9Nkdu5UC9GYflfW3UcMnfLHrkNHKm4X887dfzkUBRNdUhclRSGAW00IDwRLQ//C
IQAfxDaIOuOhr01UpeNB3rno1Uk5v3tVbUbAb3Z1+xJdk4ZW28A7dCAJuAC7QgSXHSPuvgBFH/YB
GcYDmP1gN8sKJo5A/uX2ol5ewwzv0IUH4AT++e9he/HpJLJOqFsUnj9H7vImq8yntEJSl6pesCEx
w9cnQqvg9piXlwdjgmFy2KNE/u4qLEb2Ef/BWSljUB18FsuEYJozSvwgneKtVWLr3I4DVO9S+3V7
4Mt9qmJDdo5qfZLTrT5r645VXYM78u0kt82nymyRYkeYuU6/3B7o2v5RBQSVNFK5WIM2Bs0a6lly
RUUoUfhYhVdvYjv63AiW9vZI17YPy2iqQjEfcJ1Hp1En4tkIXb+KGg2snN3hfhk3yaM+jojTpUU9
fEgzJ/8+9iL5Y/Ecf7j9A66tqQqSqAnZBknO6tEhN680LZ9tH42q5V2AECGWSZQYXn/HkI8S/rqc
FBpEa1jTkDim5qDO4FtRkgxoqHa1e0ipaL76lmEcnmyAf9S5ub3P7zIqxou7VA5GmgBafzjmUjxC
WmrIUcXv2yt35RgQzLu2AcRQ/UdtohdHzzEjE6S2Z/lTNWsPgdDzPWX1aTsMNWbeoNzIIXB5tujO
3vlm10YmtOXKsR3Jx1s/SXGjgOjcOZDT8++IMyU7r+jgk/CEI46bOPkBAcF+B3rtXr/rysmgHErH
jR4oUI/1ySjjAeZq1Dt+5BUQvjQaanOXpbt+dOPD7fW9fAWJ8DzopFw2goLR6r2IEm34y/D0YSnT
OQvmeDzmJkUjStOoumg4E75+QIcTr7Nv+KSWPP+gJCljjRyb9L0Bae0Q3OyjaUBZEE5pIi2TenfO
/rW1BN5AmdIm4QU5cz4eQtiLmGUtfWkaIAv4RWiPLfiQjO7rL066smTWkvLXZQ0l7uaprsQg/aW0
vK/6EA0715rKO0fv2rZE4cOiAsX5dtY9NqPV0f5DdMWvakSTay/XvmABUOzCoQTTbrVGu0WA8Ufs
BK9EaqoYzQBH6LrA+0wAfquACdX6FF8+AnUduG+xgf1qf2lL76uhA602J+gQjcoBX71dDGIzVDIV
qFfa6mZ9cf7RjHCiakhJ8aiOHbowDXemVwaferRIdjWUzPhOmHblQBiIIFK59/iQQI7OB0SUAN72
SEY7dK2JuXU8nIzCCE74EdFqt9rPt+d3gb5Qq4q+Kwkl+r+A/FbnQSTNbMVeL320fLqtFSYo2wzg
CONxhI0w8VBvhliiszGYDqnC0DyVitsz0vtF0SFqxzsLfuWtNKhm0CTiJeF4rr7yhL/iXNqj9PGz
bemauxi7b8CkwEy1sYM8NqNX7VvoC8caENazayfZ/vaSXDmx5JwKiYJcDli61WNpBosbxH1j4IAz
BoeYbro/1U37ENVleGeyVwI7qYNXpeXoAnwxVu8YqoESXdLe8JPcFY9wSxBC7Xv7S5ks8Z/ZSean
Tg7izpV7ZYXBigMAIDxXyc7qYek8yxmcyTL9QqDfi5C41y/YQSDdsslq7GQ3A0qCb8MOtZstkuzO
o2OOUX9n5urcrCJqHjdwPBb9MM7y6jOjOImFq0E2MmOy+D1ux+DDMkTG8vrTBG7Gorar2vRoy5yf
pjIbEd4rdenrgUPfpUfGtKxaA0I+RDxZ0Ol9/d7xuH1BqvA1uarOx8OeeMQ0lu5Xo+n570kzbR/z
eO1tCePgzkN2ZZuqRr+hsnviujUeFNG+UGvMzPQFZeItGq8TfpUdssmhESFZfnteV24lIgEgOCof
ADOvPufLazBNlkFWvJo5+PRP3kCKtYH2h7mSxLoBd1fPDe4MeWV+bE4SHg4hb9p6m0KESXjOXMOH
siXeNKVVUVlsEe2zUTW9PbsrJ4IinkUp/L/7HKtd0sZ4uQVJgLuTrjA6FoIb4ybEEnwHYQ5mtxym
75oc7f2IlAH53mw93/4BV+4BqHEutUROA8jL1SU8x5lTxEEFoxJMtwYrXiroG1o3qG0Yk44sEcid
dAsfy63vnJAr9WNuW5hNYK3JUEgvzz8t1OW6rcsoIwyynBl2YIC+nLAxXVowzsazS3OR5Yuj9O1o
6Ml2cPHxdpfI/WN2jv1wex2u3Aq0Usk3ATizsf8STl5ss3TSBCmuSB8XLdX/sDPybZUl1usj65ej
rCupAwJEPaL46aMlkmBneJOJ2wdi0J2bl18cy3te4qrx+7i4B+G+9pl5WBxOEu002B/nS20WADk9
uOqPI0ww83FuUG/45IWW/pEOafajmwTqf46eOdOdoO3KWVKdJmoXZNVIbK3emaTTDBs9yuQR5Yfm
6BatcUgSHauKML73fv/tWq1udtf9G+m6DqygdQDTjfyZxODi0WkyEw8VUK2Y9cR5jq1FX/VddcK0
rw/2Ie6Q2PlOBQjvY13DM15wjIZIdOc5v7y6wE3SalINAoNrcvWcE/SkSzDn+WNC3F/jDNrM8VYQ
832YK2t813fFPXLP5WorwDaXJfwMhWJfXSeQoUJLaAlOtNGUH4pMxA+1lbc7xzDvxSqXO0paHrUS
Rb8CPu2tPizOrB3mQrDZErtuf0Z6XCDgyRFFyKfooJpHRr4Ts4dY4u2DemWKCkjIC07hFMLM6tIY
7KpPsI8N/AkduoaXtMmf+jgqym2VpuADbo92mXNQNqH3zN7V4dOuR5NQVXEbAV2Lnq37NkMB7SGo
eixi8PZGNHfu+25rVAqjTrk7+HV78Mv9Q+9Q8RCYr0Oqv7qbS0gdzojtpG/FOeW2rJ83jVUNUOtt
b5OFcX0nhLi8A1V2A6yAeh+vwQWhUeao1uHF43dBTUXTyozDCIrl4fasLj8gT6tNlVbFgXCWVqdi
dAyUe7Eu92eC6vdl6y5vNajjftYV3r2U5tpYPGuCGgp1ZyL782vPiZ2sAu80+0gLKRRJjvo0ot/Q
k9N7ldIrQ5E4Kcg8hwms1yr+SjCw70ZkxP25d+KfWGxl74tEy3basiR3NuX1oRDRo+0I7nR9z2HE
UQk0rgZkOcvpPUIixdEozeIBNfF7+OcrWxB6hMK3EMSqDuv5ArrtgEWfl4/+gMjXwW0Qzc7jEYBJ
iS7gMnb9nan9ZUCc3+EWPXqF/nFACCD2eD4gBGIRjXYw+NgI5nhsulZ8mqMp+FiatfUd1wlxaEoX
ib4mp3Rih7xjuyo3xqOR4THDVV7hQIvX7u09e3nZWVw4ZC70WimIrctSeYMlnJFgdIXEAWIaxhw+
OH2Q+hESMuhvTAckQc3T7TGvLD3dK6oq4Nq4ztcBfZ+bY5Ghx+lLdHu/aSCav0x1hGAmIhB7vcWj
7vZ4V3aVCg1AK8Dwsrl2VivvTSjq5HHvt8hD+wUyyCcK7svRcVr98D8YCh4MKAlybbp050PFej8N
UaZ3PvJcGel2GJykFpr7iMTsTnvt2qy4ZkxVRlGFvtV+wni7R+8q6fxpiNv3rqZ7BwJe/ROFDvfO
Al7ZJA5VYQon5ESOtW56xmhrVKJ2Ol/UE0LzWuMdRwcjVSdKxqemnpGoWsrXp9QU3PhaxNBAasg4
z5cy9NrGdXLR+OW4gG3ZoXISgHvLcGvMcaWO0FjG92yKDrTukcAqPZkFv9Fjqdo7Ld8r25XYi3dZ
B5RIZWIVD/R9hrtxU4IBR9d3/tDhchCdiqZGg44kR0P6tDeDbPvqjeRKLiaFoGLc9fPstDOFhsVs
fUfm02HGbWsfo/1yNDX0km4PdW1+aolJQz2iS0/9+YsEATOuKcUuiuhc6ewEwvtdLHHwAMhvRrlA
G/a3h7sMPCxaULyOdIjooK/RtEY/kDZGVuN7nHxE+CG2z9hkHKui/ICtUHxslUMXqj7tnbN5dZ6E
ASTAFBEugBdoFBazhievP7VW/AlBj+zbaFvhDtEFpaZYNQ+3J3olC6RCrU4NkS+QgPUTkxBmVHVX
Db4FCwu0W5LiT55hIradxw51mbbBmCScYxdFyXyZSJjy8D9po6U/Jj1t71y6l9cFZwlqkaq3Aotb
XxfRjI45KjQLdbd6DHd4ry1vvSGt54No9fLenrr8yOrkotugSLVqb53vqSFqktnMauHrdYmDWZIi
/77DoE5+npEO/+TZKG1jNpWku6ZPqzvwysvrirbA39Yy9yLv7erAgmvSlSac8IEm1FunTaof+tjE
f8pCQ0zGUw7BVpe4P29/7isLDBSdgJrSCnyqNagzQaLVtEbMeEMdLTkz6dx3RW60Ozds8zs7+dpQ
dDxVTMtIdLLOV9dtrToyLYpTY5nKH4UzzSe0UtAcFGju3Z6VWqvzqAWGuuJomdTPBR/zfKiQN1JJ
6c9+CGJ6T4/TQrG5sI4ZUMMjVrd06VsNDExSTYhLVMWdM3Rlpg7wdz4nbwHZwuoRcFHhzRWh1Cdk
Kg8tqchmxI5kg5jcvQDtylCgh+iGAJCChrduKrVCk8Seae1XgOEfdG/OPua4ImF82sR3rsArG5Si
EE06ilOkDOt+WUP5B0PoiVkhiAq8f9JaH8x7jmk94tBf84qD/NhwXMpXP2U0PxFT0MkvobS7ag1e
XPWAceM5ivB8lLiCAF8KndkhuHaWZdchkfer8poxeyXZ1oXzDPdVmoT0iki1GrPDilBghF34uTdW
+WGphUe/Nx0G701kzum8K6n63rnsri0w+CzVAVWKDmvAKHXBashcKtFLiktqUFs/Y1SiN24PH9Cw
q9+FhrHd7YNy+bowTfQjwCKol3TdSdMnZTrkBbnf1LJ9spe22neTkUPCqvPDqLX3lAPW44FtVlU9
xaqiqOeuoxK9R0XXnlzzNOtZGSJKLzGvxNY2Cvu3SSeyvtioFpW4s4PW94EaltaC6mEriaB1jivK
sojgS8sT9lbtcKxm9Gm3uWxsNLB71GKLUIcIl1vuLqKb/jC60/hwe6EvnlU2P/KOFKAAfnAlrCHI
TY357pKHxgnLoI5ibj0V46fGAky095a4Fu8njDrtfaB5QbCvUAvBMSur0vBprKixP0Ro0sd3YvGL
Ah2/iYKNVFhduFDQJc8PVhTaIYjZaj5lVW1tyjBsHic6q1sL2gy4hgh/GxiuWxcnKWp4aXiocFZ7
bUqrfgRPrQrhYCoBGDn/ETovvBYDlj2NYGYeHJcB8RCffMfpfgk8jO+EqOs3Xg1HYZ3UQ/HpCVPP
h+PwYmuUG8MpssepeZ/mXgY7KZoRUtm3bJPE2aBZm+LXjNlbPNPyxAzhznZUU3r5PPEbwHBRmuCQ
C2B4q+cJofoY7wxzOOGMZ/xjL3P2JWui7G3TRsOd6apPuBqKAiQ7D5QDBc41J3XB4E+0o9WjjVc4
eEzU7YNNAnbnabg81pRa6B+qOIILbB0zerlV0Ikfh9MwVPNTk0HrRaECM5psEhsXUbvN7dN05SMq
xRUeWZWKU/c8/4heAj+z0Jf+JPl646chLYnH+1zOU47JYW5nPhQ3I8AYEb/iTZh1prjTOVjf1bTk
iZYIZSA2g0wTq21kV6mD2HjYnthkCdYEiVnM2R56HcyVtHYQvCq0uMd5MpdYd9/TUrognKnhmTpP
FOUZAp1VLNUX3uDgxb6c8N8KDe84NCT26cbF9inbo6LduI8uvT/xuTBRyKOc7naVN26bRQzu9x6D
Ff3tuLiuPGS2EWvfNXT1qr0cUD1/0ATyBYcWglnYbMOJcsGvKGiS7L3eJw6WHKViXf1wPQyYn1sc
y5HPjCPEN29/4csjYpK2qvgNwrkq451/Yb1KKxwsDBw5Ha094XCmbYrcTr9jZnkvLr1yDZr0hMku
SHfg9FvqW7+IL6pA4hqn9xj1WNaylym2bYUdLptKRzS2GUdzm0zo4SEihIstQHR8F73ozgm63NGg
aHgWdfpRXAvrkNGMvRh8c0ivL64/FVGP43WHd0+rZVBVhqF47B2j20s91g63F/rygpCAgRUWkBtR
VS3OJ59KvLknew5OQgBjTcg1txFr/OX2KFemxyh0wllpdVpW+7XBHLk0zD44Yc1nJJuw7ZUkljmM
VEl7q3IPrg0Y/sGZUsMEyJqHH187PgAayDGEVYB2cXk5n2XklMUEf807LU4AF5abudn0Az22JUqD
n7gghrs0zHoPSTK7u8fHv7wdEe8hfaNUCTOE8Pl8cIQHK28ZF+80DTo2SMLK3yS1m78fdHQta5dR
b0/2yngUnpAdVKQq2Brqz1/sZw8t3yFKJufUpjXWzaWUA56uDcy9ttJIeNqwvhMtXztCzI74HNwZ
f18/4rYdkHDUhXMKl07xbDB1X0rSLTGDCXDqQCLSWUcljZsBZmRMsjDHsHNHPcqf0tbLijvXx7Ul
ANhOQZ7bSClInS9Bk6F/ACiBJcBpw9fC6ROi6PVDMIj0Ka+0+OHVK05HyIaVB6pWUSzOhxuLxOkw
ubJO4ZTkm6iDCFOGs/2gh/q0mQXdlNvjXcazAPso0lCuMFQ1dfX+TSZriflO6Pcljg2bpTJwXYX2
r/+0y6B4Uw+WjZXZbA6fEbrHfMnDlaU43v4NagnPIwteP8aHDYqqx8XFkds0zgPZgkeb9PLYt5jS
p3GU4UVBUagIEXLMuO5e2b6mZkz7Gn1L/q7Sa3WbvdjaOU09iiJj6CMa6O1yesQHr3SKPUIG99Q8
rrxASmSGPU2MRs9v9U2loM6ONU7o45muGXu0NsPywRKQYB+GrPVei7RlZtzApNUkCIp9snrwgkwL
RTV43qnr+3I/jtYHd16SNwEIlNefDSIGghcuQp7XdcknzjxrsZCxOQ08iAc3L0S1aSSWCNtiyJpt
FubxK2UmOYXo9vDIUP0liSfbPP9s8WIiyT9qKKZNuvEE4sGCma/XRxhl3R1diStXkSrgUWaiB642
5+q7GeGY6yH2CaelaqkT1HUr/gRVrX+zhxRHlBqStm/O3YS189yLp8XUkq8YAJp3jujlDfSXQkYU
AzSL9EYd4Rc7tSqXTsKRrk9TpbkUajt0s5o0fXLLpjnpZPh33vG/uq7n5xHKGk84iRStYrLs8wHL
Dm9DnEuqk4dhDZIldpZrpY8UuWN/WnChYMIyyNElV9o0h84za+15wgelfmONIq3/CWpttnw7njX7
ecQTFcuaps3lTyfp7RBDnlFG8dYM+jg/TcZc9XtPHwt0meMG+6JNYhjYd+I3iJ/vZqKdK+LNHIae
/Bp5Dp49B72p22hvmekAeB5ig/FdYBT3C40tnBVd1MGdh2xMwvS9W5R5v4mDptDu3NKXNxbCxewK
rk7YD4Rb5ytUyNJgIfj9cVsFB29anumYTkcaI/m+ncHziimY7rzFl7cIobpS7qPmqbpQqzE1zcTf
2k5Rb8W/cRc3uDaLwrJxtaII+doLGbgUYQYsCDI9mt+r6SVzXkRanp2meja+mJhWhLsuddtpGzhG
Px2qYQKjvDQE1HdGvozu6OnDnqFTydkGv3o+cu6FeUMXuD/ZKABNEORDAfpEC/FtoRiS7l0zxi6y
HrBsXbjj9q+eN/RzFAloXv5/ys5rR26ja9dXRIA5nJKde3o0imPphJA+Wcw58+r/p8bA3mp2o4kx
YNmAAVeTrFq1wht4zcueEhSsqiaMj0ejzzQEueES0kkYtz2dnUue2vPHXLC+Hy9657s6jCSYrNF8
hTG6SDA6oNLM3LGfttQxrA59DofvIKtFiCZ28/67AYk1S0NzU0y9mXddv98owPRhUpr+KFeysTUb
bMK58B13jrW1PtXNGXkDhakIEVikyQy7rpey0GqexiJsjyVYSww002qLvd/wPAaycsrjNMFENVnD
lN68TIE9offDdAuUGGP9xaLUlfpQRM2x9QPU7mmHGc9WNTkl+mll8PXxlxOb8SpOorBEhgpaCUAp
n2/xhNEU47SJH8uxawZnOzLfes6G0nEDJMq2EzTCzZSQTdldLry5K33l9r29n0QhIpAUomWPX8Di
fkoiYFG4HFXHQoMdjxC+s9fzIUVneq7DD+gYp97E3EnnF+AjvsGCuFJxE3k3uJ1kFfwf3XzmB+zk
pWZN4hQYJ9tKfcxmDcmLtjMwPMD/200Rsv3y+J3fXIZiLSFVojEZpue2iIKdoSKtWbT10Zg0kKw5
Xpmxm7dol+6IKMZODytfWTmh99YEU06mw1ANuelFUAp05Dxq06+OVWOU4aHMlHD8atYSPtYFbaFP
FrT59w5+xDvVGVUSicSoeCmW6lvpKCWdUdHY64p/TQhNnjkH5tepQ1Dk8Su9bSizFskFG5ncikx0
8U7LOPJNI+vqo8QXjjums2WeBl5atw0tW8mflAMJgZNt7bJ0vpK4lsY2TCK1+SThW+rHbqNVRbsS
i++8dBJLIFeg3kWXdfGjkDBpW8yss2OMndsrkMT+B/VuKLnA9vo9famgef9npolN4SVkF8S5vo4d
ZT4bllRo2bFLs6phOj0q0SbEk23+4euJ/k1rMYtcyTFVcUavYwhsF9qPkCY0tvSyOyUngxYZtMmO
M8COzHJnDk5UegY+hROKKaJNpoZpOYUnTcOh6KNp5vGwq/BlM56nSkU5pzWmofifgreO5pWG0gZv
/ooxnj6dSVfAiQLZ6bZD6DhozuH8NRhuWGJU9kW2xrE+VLNZtvvHO+o2CpMSUekA7SciKMsD4+SZ
NZlRXh9bVGWV1xm89fBdSrjg/oxoCukfHy93Z6sI2V1SFtsE47QciISF1lj5WKWAgIvokEuGekik
etyqpfG1tMN4ZdghKsPFJ6M7TcUoxMTFUy72SZYVShnFzVFmnHhKxrY559a02rYUlcxiGdiEYDW4
QUkMlq39OnQQ9Jqr4Yi3S28dKTBzZGZkPEx2lW0xU/clqAPmZpSwYvhSIc+qnAJSQzSrtTRPvicz
fiYvWFEP/je6I074IdYxmZs2hpNr6hbHwgBDwYTEXBjDjiXOb7hzmkdjGLlC4ILaSM9PVaptjSjx
2z2g/kg6QBel4ZXXeQXxEISDeohKvVdwmy4tw03mdLI+oqIro/7jp878oy2wwsVqE++wX7mkyOE2
81W9fA4dJYq2Kfoggxc1WA9tUruax2+priNnE6lq/weTi2x6nnOl7c7pFEoaqrhaOCuUA2GeS6fa
qZBSchUVFY/EBUZiOM8oLPo27cAJr6PHm+zOnoa9SmRgq0GWXuJHgM7wG6g5ji3aveOhKdURK/Ag
jFIPhk7z7+PVbvJgMMkgHEi9UbxgGyzyGNjjweQwIz+OZmpV4Qbhcr16sWvSrH0+jVHyb1sFcads
bJzRrG004uDy6fFPuPPAoMDhl8JSppO9DIfSUKegn6eKXvaYv2owOF5rnG3wVsW/5fFSt6kizwo3
kRbbm77goqc7dFVcAgQwj5jANZesxgMOhusxVerugtVq6oIeNFYi7501RSOVsp64C5lrcYr1GIwq
XlSYwdZT3m3UrlVrz5T07GsfNJKHOE33OXQwu3n8qDdvVVDHwD4ISg5mMctinrTGZHBsmQDZcv1i
YXN9iphWY2PZrt3rN2HxbSl0BCHWCm7eYg/Vceg3qFmYhyaUqp9648z1FnfN5EVFDOWYaXO/ckTu
LkgUFvruNKeXMEmtCBv61pJ5MPX5l4/a9WXApGuj2PPvTJWjr4/f5G36i0ISERhGCN8QKICI03/1
RfCjmXGVtPRDIUvJR6Uz5O96RzKxjZPcDJFPzgvskeOh9Y+qZLWKK/soVG1wnFW3j3/KTSGgMe6g
1QY8FBIOV/n1L5FtvwnsxlIPQ4+/7r/SFE6Ntc1se4jbp3I04kCIn6Xy8xwDcvHMCtDfLk60bHh9
/ENud5dD0YzEhZj9WPB+rn+I0zUMMCNcVoe5CdxAC+W9ajT5vgdLc3z3UpSPwquH7SyDjr1eCsdb
3OtLDEDxubUL2jZhqpmf1Towx1fSNNv58ni9m4iIipKQ/gGhyTyCPXa9XszMeBplqdubsTlsm8wM
f00tHlK0fup9qJfQte02OOt6GW0er3w7IuUIYSMA1AJZD+VmBJDms12jN9PuQ6vBrg2Fj08RJr9n
SfPLLa+o3MBxRW5HsVqAzoqFPmMxPzWNHB3NrsA/Tkc/FGBCtkEMD+WwrCyOKcrOFGZOhclp3xkf
jXIIjvKAt2Hq1+qzrsTWSsC7OZ3iKTC0ggAO253R4PULjICrBDo2h3vek3kOq6o6poUcezHGDzuM
zNZUY28A/2QkYEIQVaUWB5qwDHXczmY+lDGgLl0Pyx1q7iEjdM3vUrQt57lSg88jSqPdqbb8JPjQ
gbRPubqB8zzZmHPIX5wxtKU9dpq02lwJZSN9rbJ7Sw2vkix+I+EDKQXKLKDGixgpoRFstGNX7xus
GU5KM6luXYe121RR4YWDFP0yM1XbyvOgXcbCp8hE52HTVjGOtmUc75VOtjeKHuBBFYbxR4y39V1j
GNWmmYvkiJp/8oTrIOafaCV/ddpS3Tl1ZHgpwfFYho3pGtip7oCMSAdsgqeVnXsTl8TTkX/bYJYQ
XFvKkKEqiJpPIdX7LLDyDfSq9OnNJ7woa3XjJ117GRFw2sht1z4xHArfGyLE8rSbUMIRA+nlBZTU
CrLEY9jss2ICclpF9j6sq9nrTW2tjrqNDoBLmQpo1Bzk5kvCqQLHbyxNLT5WmezU/UZJYsvfDUY9
xjttLvzi2VbNWPvhB2E+/5xr2n/vtDWiTCU0cO0x/CeRAaO1OF9GMshpnfMTknQ8h0HRePiFNhdj
yKpTY3LQpXaeD49j000WIxblgSF1iYC/FBcfUIutbTNIjk6ttn3k1S1K4yiLm4V1kLEWmf+XqGoW
J16e6HWzpjR+c92gysPuEuMRUL8Ue9ePPA11qRaK7B+kAWGuzrDAd/dWsqXPlKxs5dul6CQC4qCJ
YxJQlhIhIdWFGWWTcygaMz3QQlQ/oqBheTMGvCu3+U2g5JKh8U3lJfr79KKvnyqY8D2WLd85jEkU
7OQMkTi7V80zfIBvdaIm7x3vsBy9ZmZoJEdiPni9XDIWWCzhvHtIIcpvZdTUvRRls4MUYo4llagh
P94y2uJVMlPGfYeM9218QcGwyLbpY8q+rg3Skw5sIgMdWlTDUxbVUbILu96uaB9mFuq/tNOC2q0t
ucz/weV3kPcJvpDm2R50GSlb/ElQtYWxKO/Io7v5e0mV+IcaD3PWeDbALM/Uk/FWNxNz2huMyudm
g91U8jQOiWzulLFMQtdB+b/y/HYcJ7yuZn+Unh3Yyy+okujdIZ7gK3oIcTPx0H0m/QcrLo1xM5eV
H+yj1rcyauJMmbU15MMidCK/yV1PSQLfxaKVsexptlAkkjzt2nMoBRXC0zRXZGwgN1MPcjYBE7FT
5L5+zkfruzOaa/fSm+/VX/eSWJ6/Mbsg6WDHL9ucTaHgCt3G7bly6vxbFYxStQUQF/qfNW1wUpdJ
k/7LUmbocn2r94XbOp3uIG+m+jgPa1SwXwK6WP2h6tq+2uidkSAoqkqvlo1P9zZrje40Oy2eI6aC
PTVj21rRnyycTuk3UV7HW4x/u196bsqJB3+++IiUmJrsZH2asNmeujrbm2OomF7Xjv5aF38RzaE3
AzYRfhMCRiSaH9dHojeswKTtFjzJqebv67r+1reG+UXzR8uz9M7cxL0FuGjq15qOi3DKwpTbJM9w
gknzdH2xsEJN/9bUR7QtQMVEVn5CcJK2VdKqRyXUh4NQUtk9Po931kQNlQuSryKsDBbhBn/qqDRm
u3oaA9s8BBFiEXlX2uc61icU3oNkA/ZxjeP9VpJcbzAkdVlSoGVRDl22M4Ke3MqojflcYpkhb/ve
nlU8kdq0YICpTOHvovaHf6pE0vCwLppU92zE4D8FOEqjnhEjcuBVldk07oRY67NeVXm987PQsi5B
GdjfjLlWg9cizqS05RoESYmQexpquMJn4VS9FC2vonSdADfrZxTD2njTT61lf5Erxc43lVy05UfN
LmflWz0UffbEvrUTGkz+lBRengJgz5A/djrCgFDrDxBKrLEMwVVjAPL7ibYqYimeXJkleCGrdMZq
owRNXm86zJ7OTQNxcMclnrz2JYJ9LqCF4YgHwCxvI3KWDyM8xt8JXoL/OrBDbbfBgXzlmrnZ5ALH
AL4JrAYwNu7Q600+BwX916rXzlWhT9+ZqpenvtewV5e1FCgbPO1JzX9KcV2udFvEJr7+9AwydDIz
A1YW3cXFhsuTxsyGXJ/P4Ef6s5yVw37qUWJ7vK3vBFC2FS0OYbcIdUVs+7+q86IrsVJMyuHczlm9
SWy85pgcZFChBtxqyzQ7KKXRvgRdFO30YbRWTtXiEhcBlCE5wRNEIgF0qWAdTz3ghlntz/owTwhg
lIrj9Ylt7NF7DXZ5XZhr8rT3HpgjJeglpLsgNa4feJzyuZByUj8s13EAV+0BkIqGNHjhIP4YVKnc
uGPWTh/kAPecfnKSlUe+uddx6BWZII0rMW+9AQgoCLzDtVLOjTH3GykxTZfa4E87O2vyxrcrQZQm
7cPxDsw0JIrrR4UmNRoKhO2zgT3WPkM40e0tv3+mXzusZCu33xF8miB5Cds0eJOLZKVuesWY6Hie
C6v/k1fUU/4Q6G/85dg1Srn43+NtexONqZcYwiMTI6Q9OJbXj+aDnBowQUW2L1X1PyP2LtvOHpxg
Z0TaxeqC/KtaztFK4+wNO399JFkVkCW0DmyfbnCd1qT5UV04+tlA4nZT5npwdJLsN74qAF2KwPKM
tsouSqlIg2cJcdZ5niwXFGz5I7cH+2OtpvNeK8M13Yhlj03kIFA6ANoK5QNE/cVO+OsUZ0wGiwmr
1LMe2OMpJtFzC3Wqj4OZRF8GpRpeKbxebLM2PoTcVU9+ZBhfH3+R281GlKT9DIQbOTlA6tc/gfcQ
p7hsm2e/6uZtiEPJMegGexuM0bxygu58fGb5b3BIzDnRNr1eKjB6Ww8UUlzNT5StjJDjodPH2KtK
tAhkBNh/2BLuoI+f73aHA5B4EzYF90K9sYgbhRMOzkz8PGeOUqO8qfycJj961qHIHqYo1lbaQHee
kZAoKnLkAAnOi+VqwNn+CK8ACWUjPjd+r4OQ8gMkxdJqN3fG79zhfL37EQHFs8MhnoHcW2rVOoAy
mhHBi3PZ1dMno5yLf1q1q8+mBmjKEfK1j9e72TKo4gq3IshaRERaotff0UD9OwrozzxXoTHtkRqN
n+Y5LPYwj+b9O5ei6CZhFGeD6h+s4PVSc+JXOQod/lNF0/uzXI+Ti4dg+z0dxzXW5JtI4N9RAlIB
Xw1JrzeVPRDg12slmV0p9HebMzlzQSNU09vsZKiD9EOTYr10ud/qf5u67n4SU4fOkxDEc/Z1Zg1f
7VQNEhj0eJEdWptpMixkhLeqqVNeKTSUNW7UmxPf8rfSsYV+yB3BOxK7/q/A0dLbkpGmKs+yXrWO
Vw3WkHkK0lAW0+c5fMqyKI8/IzBn/QMhzZcB3/rVvC/lQNU9ZL6zYhNNepm49VzY2rMcWlPn0Ti0
1F1rZnZy0KaiWrtBl0dRvGBIbBijgroQQNPrH61maB2YE9y1iEMQf8y7xFY2DUS1X2UYluXLEAzG
O6c0wjOW1iNMQsp/gfxe3KWzPRp9b07VOUr69Bcf1s42Ut2WFyeOu2bn+P304/GWvX1KkgQB9aBr
D49iCVuyYNum0+g357qviovazPKBdnv9Ggdyh1SktibUsUx0eUIAJlzdaMSDoV8KRfMpe7XIcPYM
QJgH1PpK1G4CW8v8Y1HjueWaaJF+NedS8ga1m1/f/bRAGdE7QA+S5spSdsY2cvpg3FTndBhNfdvr
pWF7Tlc64WUcCnkb43zuvzPe8cSCSwXAjqEQXRsRg//a/MJUO/MtA9OyKS2+RaNaIcXd2rJrKE32
MbKl5tPjh1wGPEpHMe0RzV5O/U0N2egmNbwqTWdBvj2kDN53tQNos0ubtYB3u3uIdgCvuB4pkG8Q
hKXvqA2qJON5KBVtW+l64RWTI++DPPjfTP9z5bq692Q0YFgNOJ8gGF+/SgHtGDRY8Occec3QqyHf
d5sh1NsfRhm9V9oT13VRhQvIt5jl4fl5vVrvTJFuA/Hep+M8bC01ex3gsG16xPuekr7TV/K+t6P2
d5RkPdhEdGOY0ArCy+IytsmaB8Ct1b5QhhDCcqw52XPb2U7rgvNKITCpUbkfS7wr3SDPNcZsEsJB
hwwKzmeMO50QYckyT9yqzGz4IY06fLSVxH6tpLpRXR+R1c9y40i5l2fSyHwbFqXt4UqdboMYOVFw
2VK3DXL46fRU6jz0pgANPy+0yuzr4y26LI/eHlV05nla+rfLYQBdKDxi+6reD51UPwdNHAKXlqsd
A7ecGRSeQqNJJ1nJ9XRvOf60UkdcL496jdChpKdGN4mBD+H9+svmStqqNvOu3TSaycFXM/U0SUO8
1WgvtJtBkko036IccIVRfg8SeU0ifAGy++8HgBqB0kTAh2652MiWUTlBAr5wpzXYt+Yq5OhYmeVP
IQjjDbbL82VUbeNDq2b9sVaaYFuBKt3EplSu5JvX4fi/H4LZD60fQWHj11y/iawKO8mZbRlHch/M
AT0apCoDhHq7qulOPsTsl6qzgh0sEn0lWRL/6/+/3QkYop9HZi14vUKzbfEOZty+AXaE6j6xzOBL
4s/+U0PLceVTX0eot1UYPHLFvQ0eb4JhGhWz3Omztrd1uis0OuyNavr+VpnUeuPE/lpednc9pv7C
VwJsx3KG6AOnKqxQ1/aR1akfIqnlHquV8bsfjPZunv21guE6JPJ8jAkovZHYYqKHsNfiLdpS3zo1
ak37KO9h3chwbDA9lXYDbR/v8aF9E7K8+mJIi3JvkinwyaD1L46NEXChY4Go7mujbV/mrvM3imTb
LjRPZS+38e8kC8sjvYzxK86OsxsYoX2R7Sj5Yua4O0kwZ/ZsRtAYWmFvJjKv02Tisa5acfQchZn0
aTYT8EsD0tE1FL99H9gZlGthaIl2wjY3u+rj42dazKXf3h8gTyIC0YjduIRNK0Yz0Vvt1H2FOOtn
LuoYXQJrPmiJVtN1BbEt63l/UPta8sJ0tg5pbtYMfqV6a2sTAgo2Sq6Pf9PNFuI1CwgjYzRR4y5f
s1yGitYz09rbWmJ8QO35Yzs106HOkZEtivnP49WWEYANRJog7jcqQF7CIgIU5jwyrtW0PRQg50vi
IJrGHqBBKzfyvpx1xa2gKn+PS+Lju1dm2EUuiPodNe+ycZSEpGqQWLR9yfk8hQoAnVgLfdeyyumz
rEXSOWxm9ehLzdrU6/aZIVgw0YFnSNCjy38d9TTDr6kJp+CQUhZvlLbrd1qMR2Ghp5bn2HWxTdMM
j+BOWxOCvv22pNk8rpDuNqgvFm+7L428Bg6bHGYHLlVZWMW2MLTwktikagiBrXGTFusxvhNeDSKF
oaIgBC7WS0cdhZughI2klXD1d0MikZ5lNC5sB5HlcUZalUqyPzz+tLfLUmrDluNyZ1PBPLx+wbUV
oeRs1soh8zUJe0vcwTBq/61Xw7iL5mANa7a4z3lKUdnbfFQD0ii9qevlIFZ0gY6M9QHrs3rTOFa3
TYpee9XyKPxhSE57SEbb3PCmZTfja69k+Ivt9LY8+nT2f+bo/Mv18ibuUN2EMMQh5VI/dUCb3TaS
hn1Vxh+irJW3aZR8hzKp7R6/ZVE5/BWPxbp0qGgQQoS0uAkW6wa5HDlNoCuHtPKjVxvfS09PhuAF
nTV1P2ukeIyas5U09e6iNLQBegmfn2V0UiPU92wnUw9jbWg7KTNt5B8ImHoTwoCnpttUrbJmoXrn
AyNzw3GhVIV5cSO8BeDXnDNdPYRA2fb4LvpurCjVXovRwDCpsDzH75qDXxTGBjaQ+ufxi77dzgxH
FI0qGR4asliLi29AX1aNZss4IDg9btPOyDzVGuK9HRqxO8vh+/wJaWzTr0c5V9B46KffYNinSNWS
oUrMQ2yPtmcWtv0cAhyBWlohcrlyrd97OBSTuNUxKBQ1+fXuRWsjl+a+Mw8Je/iAh3T9rA4CqTno
w7eMg7OS9y1YDv89HXRCCB1EXppYi9NaFfOI/kpkHWZm2G4Va/NTOQzZZ7Xwa1etFW1fh2a+V1Md
azcAmvuJO9CNKV/3fdbOT7Gv9p+aGCd3CoXiRSvz7KW14KWUihJ64I8yoC8yKdHgB0O2kk8u8i3x
aSjSqM74J4CQJaiScUOvFX6MN7UyZC9GlxmepiACXNXdmsbObVghbAvHFBnBAVJ19frDzL2v5I3V
m4eqsOODo8LCUYC+vAyNCdwBGq5XpJG9iyoUIh/v93sPCXGOK4qqUXjwXq9sNtyQoQ1qCLcW45/Z
4Qe4lVYh9JMrypfHa93Zfvrfay3OVolCLBbnrXWwAgV7cgttlMnqzJMJkcCr9d46PF5v4UfD9hN0
ePBnwNE4X3Qtrh8umsvO9Jk4H7iauk9S2b/kSpds1CZsvwy1E/6unPisdqVx7FHucJGDA94h+idt
IlWbxz/m5kUDcgd4Tt7ObYkswOLsWT2W1zJE7sNoSaaHmrRxght6CZ1G+/zelUhyhVytAWOOzGOx
mYC76ZZEdkt6jsaAFM/Sdigt9RglqvnOgMK4kyUgWPBygawsH6qz27mockc5qmaVnfM2/CnZ5e8o
HbNPSiZP2/c9mBiuksIK5iON0xtFH0yFKitINR2ik6l7dePET06OXWPaZ2tWYsurj6UoErjyBPKM
2e7ivu3rqe6tkY0Ryc3kllNrij0xe1nrK9tw0n7VmW6tFCjL4/G2JpWQsA+EhSYvdogxxcyR9cY4
hoj+71SwQBuMTHMvMuto28403B6/zmXQEesJPhONEYAvBMvr09Gk+ArkVCVHMOzVplNKoE4jgMXN
RMf0f72EBL48Zs4MIbDnqD5eXPzP/05o/luctQFYcwUsYQKyn1tdPxoGwM1K/q6Vpbzp/BorrsfL
3PuOtB4oOmAU8tci5BRZaXSOPRhHTFmlnTlNXzUJ/k5soYWNsElwqQKrWrn17n1HRiB0fJBiuiXQ
mMjtlm0SmcdYs4MzivX9x9h0EkL4VHhqNsi/Hj/jMrKIV/nXess+hJ6XqpnQTjoWY/FVrof+CWnE
6d8+suy18c69pSgzeDgRwdg211uGxhJ0u3qAPFPRrkrbInu2uKg2ggGyEsXuvUX48eCjgEgKGZXr
pWJ5yH0b4MbR9vskdn0zsL0qShPyBhSm3N7M85V0997DcddDuaNbJRTZrlfMgkbXUjk0jwza6z2B
Rrp0qm8cE8Cw714KUSUxgrEJ0gpV8fVS06R1RlyH1lGJst9pqk3PcoxfV+mX48prvH0oxgMir2Am
R7n0Nuj/ayTR9YPdFFZnHRkkhB/g5mv4owxCDbJaA8LcnjWWov8kbt0315brh0q6uJj8QLOOmtqd
zFRYNNtDCzDLBqRloQWgheb89fHev90ljHggSsK9EeibpcnP1M04Idqzf2yDWnVNOLQnuVaE4kCj
70GMvk/rjDoeOIqoSmiiIsGIct31M2Z+P44NGcKJu9TcTHkdvFh6oq20hd6keq6jI8vQpEJvlMQM
c7PrZTQlSI1JHwPsCZ1sb6Vp4zVz2n+KpGlyhzjrn8uK6YEV++GnSo9ijxR1CD0k06NtzB9u0/Tq
AfZPxxhT7a2VqPqGTbj5fSTIjC4F3mqJXdb7EXmsVJGOsdkHbgNk5jeeU/1T3Q3f0gK5PSk1tR1M
bm2jtSUwlix39oaRN5vJD9VTP4ztIR8T/aDGjSa0bF6qcQYJWaUBiv625jGmrP8xsEj0cO4jcKco
2UmSGWxNIzZ/J/FgXlCsSralrg8XSR+sYz5m46EvG2dj1CC3h9gKVu7LO0cJMAroZ9FR4tguDm1h
Zg2JeicdQUiOpzREoXGKc+PUUiWuvOD7SwloPZMBpmCLq7lI6kY3ikk6GlzQz5De0bgGlHwK+rxe
Werm1JoC5sO8krEAaHRnsdVS1NYShFeik9U34SaKJfXohI3sWmEjHTUb7qCuo1r4+NjePB+Lgq5m
7saCwt/oen9DRiSMaGN8Qv6r2Ued0ew1O+r3uR6v3cb3lqLlKQSKme/R0r5eypIg2YSmH5+ktsD9
ZjTHy6COrTc2Wb5CEL8JRjzV30stbscu7Y3JGO0YaTG7c+tQybdTqIUb3v+vIGCW+fglLnAhBCOx
ni2Q4lwj5IuLDelMkOytClG+visML5eKYhMkYblVxxlfISsPngYDFJORW9ZukrQOpoE0g5dFs0GN
lfyDg8DPlynoS8RnKEyKMg3em9LyCy389iDJsLv4CNcv37fyUok1JF8I/9mHuDNeR1UJvqesuXP0
tHifiOB/b4RpBRBX5qtsMO16PVxlggH9/QRXlz7fxflcP8d5hzBKbkkuogmV5A5qWHkzqVvujnoT
n03s51YSwAV67u1nwAgCtgg/BmzmEmul2pWc542cnBxtRj1RkhHlHctx1p9nNYlwekpr56fZ9FFL
xyeb/9eoPgMWBwZ+9d6YJSChb+rjdL/htSy2JNA8xGVLOzl1MtjQOUBTCwp/tjM43StLLRt37EY8
Fkgj4JFQfS4BF3Vb9HGB99+pTFL1OchSyzWAW29DxRouo1+Zno0Fw0tohvLZDzAXe3wa7hy+NwaY
ATD1zeT6+tOPqPoVLbplp1zpx53dyOGpiOVmW07F9Nlgsrmy3t2PTIOIK0EDOXAjGjUOsz+XWZ+e
enPU2ODJAIxlbit3cMww5c/Q8Gaw74E3p53qFSNaPRzKNc/Fe68d3JeYcZACGcuU3C9rp0cBNz1Z
ozV+HgE57gKs2k562n3jvwyvmuSknjk1kWcCyX6fH9d/W52sEhgDBTP1jvgsf+WX7VwFk1/O6Unv
Up+mUWM/N2YZncBRrLkB3n5htjCVP51SEM/0Ua6XKnvUAvrRyU5SFU5uMVgD7WFH+olg5he1i5I1
ieib9pHA2wGUB6BLMgZRdBG9YLjB+lGc5jQWlu3JMdK+DcrF8KTCwpXyHNWWDOqh3Dnptte0bo8e
jv2R8aPxavX62kz2ZsORetCPZMtxyLjJlq+6ylsznaRxPCRW2jpuBVrkkDJZ99hqJQohc/Yc8R6O
U9nr35n1V/sokv73vlNGK1T0KVGG4HXA01GvvwE2XUYxFLDUOs0ZnxXcBlzDKsIzghzjebSqtfb4
MjuhNc7lQYeAy4OybJko4J5MspUbysnRc2Ojw2DYaGrduZghqShyqKmXBLm5Er9FyvNXdgtORehM
guwk+xJ9oMVD6pXfFpORSE/2VGgnqF7hi9TKPb4CHWPZtjcOY4EzSJbnaw36uysL9RxBTkZLZxGu
xzGgPTRB0VMSQz4VgWPvsSVsjn2BfnONNqPbykpIYYNd4OMPu+jH8MyoQNHAo4snIuiy2R2jKhL2
THMuDRCpTdIr/i4e6nfOKMUqHCoggZSjlIlLLXmjsZrWyefsMo5KdwjlVnODdgwvdSPPXqLM0vHx
Uy2Sv7f16FdolIcC4L1MbjNAP0NgTNklta14Yxp1cKjHFu/xWV0b995ZCgk0eiJw2MDkLYFGkN6j
Pkvt7EKVy3cqC9+y3GxAJNWpYnutQBRZ6/UWda5WW2xRmAKz1GQYZTII0SwvqiHedoOZMsYvPpPI
ay/c0NWXUq+dCypmmot9tLKSfy7isXi5oq/A5UJgAty0CI8DLjFJGlrZpaj1LNhkqGR5kEO1z7Wm
n3UpQ4Pz8ddcBuT/VhRADnqzop2xqFWmlke2Jt6xEczTOTGmC+ZWzp+8k6pTh2kfGDiy3DJ2XlvH
8mUvMOh0IL+e8+PKNc7gAupMZBLPT4lOPYjIClfEdSzswqZp8FnOL8lsSEx+69T0+qrRIX0noNra
mK+RqcFeHazMk/y0DVwFXusFdHGzNUIdhWeNLmFQ2ua3rkDZ0kKRQNv42aRsV17cve2i0Gfi1HEY
+GjXP7UdFMbmkpxf+h7XzAT2LnYDgelZvi4/RRKZSgtI7kdlN/rXpoi1bWD3dr/y+Rax/O19iRIT
aXTR8pIX5UoqsmU7NvOLLBsziIjB6Bmem+XeqPrE9eNWci01eec8+b9VoY5bQlCLUmmxS30ps3o7
4ysFiWY9g2H9Jx/VApDLNG97QKVeoYf/FpVsf53rfl45p/eCAlfl/1t8kR0NfjUiadHkl5JB3nOL
auAGKoJ5itTy++NPfO8wkn6pHA5IfuikXH9hu5T8sCin/DJVfv4DbHKytZJuoAfERe1mVEK7xwve
XlUoDwC3Y6aFrsjNtKI247Kj8ZNf6qgqP9Qh3mp+ZHb7YWpfEAuPUFC1xy89X3olpt/bRmBdmOnJ
FFdMaK6fVNaGqZFjJ79I+NnsI7mKNsYAOVTJrPAsW8jVzwGokMdPe3dRsMgWapDMspdkHWSXmYFM
QXEJo27+HJtW+aQFmB9adWbsfD2oP0aluSbIvMSOvu1d6guhzQg4jHvz+lGLVPaDZCzZPmGq/5wQ
wz9wc03bpoqbT41i/MHK1Xy2G+m1gjd/wS2kpolsamus4XtPj5gIXAUSIzGDu/4d/qjEaMdU+SVL
HWWnT2b3Ww4dJtNDGv0YHcN/mrpuWPnOC3LcW3wVLSnwnDSJkD9efGhACXYyTbT51RoNdUzcpc9V
ZyAmYMfjV22S5dYLKnn+mempsQN4FO6tyJn4JEVx9P2i3DHsDZ/4cGt9njuvA4Fs2r9c9FQiy0S8
NBmsdmYWXpjloOrU2dPGMmpta9WoBUyK7e+nKR3279yB4pIhHeW4gRS5GX76UhlkCbY/l6YPA9y1
wFW7clfglEAykD33Q4dmjVGbK1/h5llZlrSbP0AekfMvPkIZ6JIBETq8pK2i/EmxrT4CV0lOaT78
E4mgpo3TWi66WBMYAmQnuidsNkYr6GNcb7dybBJtSKv8Q4mfTLSvfaiOqQuqtjAKj3Ge1b7Iftul
O0dtJ/N9LSsW/z/qvqxJblvN8q/c8Dvd3JeJvh0xSOZambWXVNILoySVAIIkCAIEQPLXz0nZ3ZbS
16rxjZiHebAi5FIlmSTw4VvOcu7tQtYEuCfojlxavPOFdWhYZeamH5b+CnXcO3S4eDlMOiAQVJne
OBQv4jagkCguMQQC7uPMdfwmCPFd/WykTZM+TsZ7/LdVZmYfXNJAYx6uOjtgF6Pbn6+iyyIS1wMg
H0jMMycHmX5xcRyqPotFEbn43odJ22oKUcJ0HOz3FLpwyBTnae181ZU0LeyGVtGBFu1b1op//srn
W8C6Qjl/PqsulhSABCCwRXV8r6OFrws72X2PcfjN6AOcP6HjXP78O58/77tc+fev/Mf1Lr6yhjb9
xKmM76WQfamhtXVHB/6WTtnlov3twYIag00C+cbL1mMSq65LUh3fD61oG5Il9tFDlbmZ84zu+qEt
rgDZ/Jv11G9fDUJL6E5AbQkI2x93iip0Q326xPfL2LsN/OnSMh2BZm7hX0OMS97q8V0c+t+u901H
HNIR2KSXc58lS3nAXRLf02pJ1iJIhxXc1oADDDx6aKFe8ZhoyjZTYOe/NzE9XxnnPWIfssezL8PF
oml0PgdNzZN7llKxTsxQH0INkv3S929JwPyL9QlnLhBWQHYCTPxSPSul7QDkl0vuw8BdMzDrSVR4
QIG0tgEsKpuGt7ju/2LpYMqDnilKVMBbL0EKgJ7LYIG+672ZOd2LzhRfVROhoIv8flXFc7FKwb1+
I/D8i1cZQWcFtMezixwC3Y9LB7Z4EW9Ck97DoA/o0YKP+2IyUNbux/i0VGBQNH1/H/sTRAx+vh8v
p5vnd3mmA2NMjA7SGVr346UrB3MxI4LkXs7gc7fpgHltDNX2CvDIzVz5ruwbWq+TDAY/voroqvG/
UaX8h26G0VM18nTNhPR3mqq3kOo/vgsARXCyI9c6Y9RR0qES+fHeAt4whuZM+uXMjCiu0N1sw6uq
9tVQlFUUAeFrxcjtu870NPl7lgDfLo7LQg8AQCfwSi7xasxFaKfCI+3LJLN608Dr4YAHycomzd5i
+Bf4Hn8Exd8uhcEEiKdwbswAkvvxe8YcKUoeTfmXGbi0bZsFauPCdt4VqYFChpfR8apofP8ph+8W
4XBH/VvHLHqguDjwaefuGsAk4EX9eP2kDSaDfjZ/7ScwRHYFNBz9Wz0wm75vBha4iniQN1reWnrn
Vf3910bzFDNO6EV/Q1lBO/rHy4b1IOYxHsLXRXceeHEFS5s15K7SYZ+1SlpdAjHkm4cIVMP8FrhP
n1/PumOaxGEFjDt0Pqr1WKFkfiPP+jHo4I7O7snQAkd/GyM9CCH9eGNIsYDRS2v/FbBI8Gnipgk2
vBKjLRPdDc+5kNZ7IwKcl/L3zwI4YAhbnkEhZ6D1n9CRuQeNQJsl7Cv6Gxp+3JN7gufhRIKuY19+
vuUvd9W3S51P/bOxDrLXi+jNRoMNN8z1V1D06ujICwNwG/hMefsYhDy7nS2D0SH2Wpa88cYvnytW
OlDzYEWgIweFlEvnNDSz4fBU4Pwnjc3MVZ2LaDvDOyAidZZ6OwjCiLf05P/0XIHjhdgBGh0wmER0
vXiVtoLpYFcwmNN6GebqHh2TlaQtBe+xp9ufP9gfoziGD9ASOodvNDcw5sOm+nHZeIhhmTcOihKe
pNWuFx0G+W3vyCyD+sYtWXwDYbaGsGzpdj+/9J++JjC15z4cFu1ZDOby0mqxaAxCfRJ+5nE+X9Ni
rtYdipSbcMDU729e64zHL8DcAl0K0JvLSbeuPQMUi6jwNU3FP0JUUaYE8DBz7BZd6L+7MSDsgPYo
mFDo7+HPi9jYBBxd8qVxDBNi4AoBK2o6onlbFMThoHrjan96hSh3MMyBtxVCE3QsL67mLzFdaNim
jGAc3bEy7ESyVwmrYsw72qQ5g3fBQiiSuT9Fc5w///zRXlQEWEJ4sNA/QO8I3UHMcC/2pkOnto1s
VDGCqUfoQ7E44nMpXZe3h34qYB6mesrhDO6r/AvL4SRAmrHwn8dRj3/PWAz3cjYTPiv6Y6R4tlu+
uBcGE7ElK1zGiMmiemvCdrwae2nxxjMB26PlLRWGPz18TBPRvYI9KIhaCA8X+ye0hk5oRIKcINyo
7zE5NRuoZ3gkbttqz5re3NE0cmUCfN4b++dPMRHbBwhvbF58bfRDzyf0d5UfvFMylXcWl54i3n2Y
O3kPh+foqRc+psVZOO8biMy/ES++Seh9F/RRyQO3BnRjBIVeWL9etnJsVeMM6iMfqw2Ju37wB6en
Uk3dLCDToePHKGVTv5vaKfyQjl19F3WhES9pG9ijhuijI0nfzE+JL+qATBkSsmPNRfwMkF5yCjI9
3SrDwFevaeK8rQbBcvqIYOiOow+e8WpE7qZuM4iSmN/m8f/xefpf9LW//e076P/6T/z9MxqZqqZs
vPjrf53qz6rX/dfxP8+/9j//7Mdf+q8b+6pGo17/cXqR+h8bI768jHUvLn/nh4/AlX6/k/JlfPnh
L2sx1uN8Z14hYfOqTTt+uxzu+fwv/29/+I/Xb5/yOMvXf/7yuTdiPH8axW398vuP9l/++Quylf/4
/tN//9H1S4ff+t9fKXsR8Ex4ufyd1xc9/vOXLP4V2nrIbTEBgHY3Wqe//MO9nn+S+r9inAxK7Jl2
BQTTOfkQvRoZrpj/ipMTbd5vIP8zpkP35vyDsPgVGxUnOgxTAIpEh/uX/76zH97VH+/uH8J0t30t
Rv3PX5D8/ZiQpmcUEzrCmKdg94MkfoljMJL6UK33QNcWjh/hSPM6MxqVUGA+xjVLV23iDsPI2QFJ
C7qBln1oYn5WaE1WfjiH6wD+Yac+neAaoGFrs4G7szHEUHD0Vn11DtsmV8WtSSAduAb0JquJG6lr
bxueaLseWJwMPj5lQOtcET7BbfZzojFA+5IkUL1YJoM2qyzCnr6XfOye7ZjZ0xhnnzITmLtWdL5P
gBVoBclZB80bCGiuqUmL/ZAWpY3Hqil9j+Z3sA/30oD0ky/kyWHEW2niegVQ0Ai07LHI63zZ1XG3
MsBjlZBCNAeZY1Kigbc8AIdvVsngptXo1bfZMvllUmlL/Hq47hDHiTdEV6wyH2eV9pA8jENJgqlW
Bwi+HnUi6pYsNMjKdup5KUKVblOxNCQAUo3p6Cpghm/bxh/0xg6jSEjhV6ZfeYUAzc9WSf9OLxoq
oGGpdYCOOz2bKtsYyqD+EnXHIAWgaYDky1p1BYCntE1vOtBviN8FX403n3in3QMdums0ujS9lp2D
+Ct6Y+qdUjFJoAZ50vhIQ1Kww4M9Dnhcd/YZTK2asEbIaln3qmcbJyvA3qTbqBB+ImRiIwvL8wDW
rJhO3nlK5XrlKF0AifXdspqgWgmfdJdvegPXnHfzHLAHU0TjFeYW74baQW8oNXG3CaTPN8aP5VWC
x3brc7k3w1ICrnbbCzOu52AIyxYHaYmSYRNY/QLyKfToAu1vExxOaAw1esNaCIsDejNy0gYFgbxD
cAO6g0nWTdi7lEgsGXtwY8JuaU4Zyi30Ox10wdv5CZahAYDFtbzWSbZDqQsUgFvYJqM0xqxqaWW1
ZgqmQbCQRslsIBRGOM/dqaravRqbURMW907etR1b2AEEc4gOoqXv1CZpXabKBKwEtYo9n0C1GmUN
dHDIABBcsgp1Vm+1R/dmchVGSJauaqbtyipjUwiUTWtsaw6ldn95AP63U8SbHGgbrXkMqiUDvM9S
NL6ysEf9mtbAyuRgx0LY4wYlJjGVwAkj0yu3UFOOEkIUIp4Gour5IybnXwXOexn0BypHiHZxTGyL
T2kTTZtGZiOpVHHMgrp6FzvQxjH2kBtfUofTSMCEBfuohvw/h3XtuO3t5HWvkGGEKL+GnztYulxO
UM5rDmkixIY1QjzEENKrCUzWzQkCnMVCGEJPc+jtMN0C0MihwMxtPpOIC7usatobMtHYL6eF64MX
+t09yN3ZA7X+MQ1lKEglvflglAW0zfGrPhJ6IP2A5ilhGBVMpE4tOLSuh3T1DJhQu0HjSm9zuAOA
4JP5rN1OMJV78QcP1poYQelutegJfj1xPSUHE5rmzgctEmBrreSJ9n0dEu3P4jY0g+mJnCTztiNa
TJ8sDSD5lSk3daTN+ixBlTuvYhrnG+519OvCz7bCah5LuGiggeaa9M6bKYvI4LVfCxfz57aA4MPW
1swSw0wgiKc4BLzyqpnWnmD1fTXZl2JqisOATkqpW0iuDg1rVh6NokeAAtwh86ze+jqMtl1NVcmD
3IHEONSiWXszbNyWti/83VDIj2ckw6GAp9UVxADoTDDBGx2Jp5ZvR1klE4nVEJ2tr9oCoW9UEwmh
PYEHDpmG1rmXEVCgVaRBmcKDxTKr23XfW0XmZertlSeVAQmuCYQgLqVqgXBOsBx6k3XXPIvlM8+0
A/uw0NvGMFU6WqsdaLiPUa4NK6fkEWXyefqgKXLwalJPoJ/ftBJsYM/mO7jw5YIwMGeRaD4jvqqD
BuHnCCznKvZto3d0lqesw8xhIC36IWcTLn+C6o0aaZWX3QA9WjVBB4zoJCzHNDFHtmTqyvPcTVKw
QZGct/AOmeOwrlcdxuvpTtZ1etd4kC2IdC0+gB7DnhYDWgsZwvBDVAx3kNppiYDdF+mUfMIqh1Cn
ze4ADkAdHMR34OvPPlnYcKqK5JXPzReQnBPIpaKgLOEf41/DLhA6ogUVEwJF1y8SzCVlkpUbIgGu
cnyPIyo/1KLNSkXj6TT4snsUXQh8epx368jzh6MMAFEG+hHOdUulkNRzEy4vMCEoLXS9ex2YEpqA
nIxK4MitO31wfQEF1XqY16BMd3CpsraUSkXDyoPXgiUStjYwyljidVdwRSrtjn0YwQ5Y3kNebBk3
TsMJMcVuq6r3g0CNDkQ79KuJSItN5YltC8XF1RB60IOo6wbaP3VgPi6BFY8j5Ln29RiKGzhU9N6K
AzA9E1DvFGypgPBbVqkSj1VWc7xItiBqFlDU7e+8YJkItHubaFXRQfMDNKr4yzxCXxlswYipLaxL
54eQ10FHag4SAQlD89lm2LibGHNbscrBxXm3mLw+RCIFZhwDt/fSBtFwGMf6GtMjHCyLrhzJdAs2
euEfp5pCwsix45RnXkESBn4e54nwSAqE1YcGXZ0AuuXAW2x0UXW36WyieF21fnsamy4dr/xATxPR
kzwW4Id8yGijwuOkw+tANfxWt/2Wn90reSs+C+6XtbVRu6oY3OBXoRjGx6Vu/ImguXREE6mDcgpS
xGaNWeBC0o7TLWwYOBr0kBmJzDQlq5x2UKUNW4CycVSimTXVx4FF93UVAiqPZcKGNTrtxS3z8XI2
NVTUClK1rv1Eg7ExBNNiHhIQetW4gqNJJVe5BOChrIsO36MJY9WUYAlFcjtOqTGAs/jxuILtmKCP
dJyz11bYu4r7I+j8ERjk+1gisyrxBseQLNA279/FMpN0xSfdq03R5dlLWDv/JA2KHBIjKa2uGUpJ
BTomrw2RgGBOMNg8u5O5sKhA4Fe1t2AkCzmIzaRSPWwthOO/8iCDTpenvHc1jGXLGUtp52k/3ACZ
hmabNwobbXTSpzc2xKaFEAy8Bzk9zn2fHzQHbKnu7XvFmNrIIIRYFYIpM6ugGIAYrwWskrHSygbq
VrD4hBuOF6fc4FX18v0EF1K6mlN/CkrMrW51UB0FZFw3sk+qq6oL7carco+VIjfNtF2k8fySss4H
NL5j4wpGBDNE0KaEtmRQy7KH4U99cJyFHgwFh91oQrdBJahIULevbR2nUHmOwmt0y7NTNVsHoP1M
YZ3jgaIIhpuwn9BHUutoafXJ7wboHaS65Jnkd2zqEo2NgEE/gL9XSQNNHLxlJO1RF5/mKGHbwngP
avJrWtqs1oca/NQ15+oppCl8x5eGfV7YvPObTsCFWet3mRMTI5bn0SfQ+NzO5H3wFS9W7mjL023h
vDuUHFNBalGLHDl49R5UpWkNBFvxcRgg879hk67BuXG5e0Lkzs1hZBX0wxLl1n3n8ieGc7ol1ge6
p+QNdZ+sB7urqGq7j25xFuD+aNxWtk3gySQjb1/0UfvCoqZZjf6sGAl1ID8vvQjglgA0RxIhi1kL
Phwaz8Q93K8VVOCWKZnbo4kyRErANNOlLBxvn5fJgjoYZXY+2IVDPE04sxT73JNwnam8AHLCi6lH
DMhM8xikiy1AtgdUYptD7lKsnIMkIYHbaEpPebgkyYklsQFZoRF1tFMcQzZbRJNbzWKIxXWs6DCt
+IxwRVja96QCr3As8e9s9AAoEIJGFnTiFR2aJEDqXbgoJBidDAuGZ2M4b8G6lKuxG4pvPBULPJzj
ZZhP6SduO3vbAlwTb5hDwufWFFtMzIRiALI8FBbmqx9VmyG9jge1RyBwnSDFIM3LAlPCYGeg79Mc
9VL3xHTcW/nGg9mSSprhroVLyJcmY2FNYNV0Vsqr4uRxjJMaeaXJErmWQ4tzd57mUzfEsX7EMQLc
YutTVa29vn3Aa836QyNsuKynbmknRQxEKqZ1pUb9ZWDw2Nw4J28KJ7dZxDoQcGf9nCZB3648zfL3
SWgR2LmCGCWOCa1uZNY3VxUEkz91MCrLiIXN0Qcbt2JcM9j/JZsG8h/jptPIpzqlbjGyxyaOWPFS
t6iOVsiH70CWA4JvTsdxrSkiSmlNAlfHSDQT5DOSKkTaWXg2WXdwImIAo8ra2/g4uxgJfLz6re8a
KHLiUIUN1dhwTKihV5auwF9Is83gOHcwIyjSFfVcE29GFI3px8nqIV438CuFdZAc43fA1qUWUOxZ
N2fN+m4mZ0O6uw5ds2HDoNNsjjUDhS+1I00JUyCyQ4+w674q2Le3m77gwRMSGKVWOrbnLIk2O2Gt
uK462n+a5iwfSODV/vsUjpcosywTxdGPm/62KWTSbmsMSJDERT2QPn5kNxXA6fyUoFAr9hwYR5z7
Wqb+c1G0DLioQHqntqbpDmjq6lr5Xk3Bcqv7J0HZXG9mOtq7tgrGTwrdyZVcouqrFoPdNMGckqxg
vsBqmZDMYlAU3bS+A4lpCoae4s9MMpIyyq/9KRrcfeLidkWDZImIXBLflhWAOvl6rCvBTwZqkwNS
0gw55MA0aPaVyVEcRTaYY6iMVTldJ9UYVxsDnd73cOhU98VSmRQ+Ka7eRRYx4LkvKr86gB3oNNJ6
gDdLBsqrWvEkPGUeEAGwrDy01G+2gURSQ9JhCm9tIUHXnKvZ6C1LkBQQTAGb6SQKdNZhpjL6ZaBF
/Z4v49QdClt7zV7Dlxk5L5uXsmkXSo8QmEEN5NQUgUzioOE9l4uq2UMOevtcTgNGvjdRXM89GQKX
ur1n/Qxqz2EvxxNbUKPdasoLXnoFDxV4SRH/TAXUGDcN86sN0lycZNrJ8UMRV41HRuOlVxPPwzUQ
q8hqVMu9u5m1GocURlg4COf79KxPZKCIV1ZxhHElr+NrKM2lezRi9K1qm7N+jOhJ66XiOYMl3xEZ
SL4vUK48QISGfWwpBNcwjcoDEqFGx1F69r3EgrMDJXC5g8NSHk6ubKAfebQy8JHldP06DYU+QKN8
ualjvAc21dcjw/i68GBFVSEclJOoZnadRTwed2GAUcxDK9v4KwP3EQP2wcIOoeBeA/uPIWPoU1kL
3AaWuSpFSlNxm4/1AumAtk9BhiVjNonikxdhLNkgrg7NR+s6eVQD9t1NJr2k27naAziN+MLs4ipf
Ay1ZlWhiPcCa7gH6fO95kXzxTOW/d22GPRkMj1Mv0b/x1K1I8FF+e+d8uutyzHXyis83Buneg0Sm
jWlWcqpkt0vy3IN1D303Njj2QIAdbPcJOSs8K4a7Qst7FQavXcCPofGzVcO7da+nl5B5dRln4x7Q
kXtMFQoy6vZlOJuf+Vny3gNVjdikv1V5Dxh39yFR8UPtezcOXrHHnlYMHTWg61LW33STPgNOr1yB
RaaC5SXp+w9gnvllntXJppMSjgtTMBLWJZ+HtAm/tPAlR6ArMONQ9GUKm3UvmqNXSHRoCrRR2mxa
JYbWZCz0gJ5ReF4wIyS9UVGTQIPZBKLPrpP1ow8JVrRhkHRitb86dO5JYMN7xvt3SqMgSvRC5lQa
FOcwyKZ1o2GvLVHm7Hzu90mN1dS65KkQchnWQs4Gt5ClKqZPzRIBB7GoI87n62pWOOOieSTFMt0k
QwE5rPQePZ1TH4i9EymMetH2aBPErQAlBYZDZbU0Ozn4eu88Cxh5yDeZP115WlxHSOGrhqdkSTFF
BgAZgrDs6FKvOwnJfSQG/Y0PK5DVmJ4VzKNl06jabJqhLvYhn3Ank7xBvqVhLm0JS4RbdyZP1/44
PhVzdquCogdYjx5BU3n0EZ8wGYDzytMwJl8x2YqOCGz5wVlUuejZDFdeMyzXQTpdI9UKSZ9lu1wF
aKON/oqn1SsVcQJx+uUF0+sPAbQt1q5t9n3t1Ufd01s79eDxhtd2nOP7qMVIwk8Aj5HgYYGs08u9
ho7KDhZGlqQSDarM5BFB2SOvQtj77QF9eC6Yt5ESN4jTnyBvPcBTyK2qBTYLwZBtp7a9VkEy7VPG
73uwVkrUkBUW31Afey/R0To6v3OoyYIBZj/BXjQmIZxcYEaMp9m3iyxhXlCRsJ3GPQB3N4HHH5au
RRfJyvmmaOz8Scf5HurN70Dg+lj35tCBZbiNmvkGzYSBQPr4PkDy7i8Qbp8tgM4dvJkiGSQ7joHS
kQUxLHi6BJItejFYZ3a5SaZQ7lwmt3XfWYJjCMsJ0XvVhp1+wGUkVACxPc719C5TwcvQIvkFptyR
RsqMCK/zd6kOYIKowpMInbnJ0VAjRjaPKu3uE159MDnEPgqc4Mg20Bfwq9cWXZim8E9ph8S0qusR
z7XGMWSKO50rcehZLJCNtDA6a1FH67U7W2aDoJI809mfNmiA3Iws/xhVw1UfJB9h9wEBZlBZz3nR
WfmdOoKZ/QftAaVE6+U6z0BOnwN9pGkzfiyYbUBQr/dDGx/8ccgJ/MnG4gbGhw5lJE/Dal0PMfN2
GkasyQ5tfvRJRQIQ2edIhEP7RRWB2y6sKY41UFgPuu99MkgW3imWR4/pwpejFTSEArX/Ho5fzZol
LVCo0Oop6exxtnJ6djsHiYb3MHz1ibBzts5qlW0M0Kn3umLLIZJVh+05eRsMuBNie7/6ZDr0M7Tm
SCSBQGBc4qSx0/DAq6DbKGg/AFnHrjLnmj0VQ7DJOBdklOi98frQN/1j3i13YEo+UqT5ZDBDdmVh
jQvrNPC8kZCGMYQBx/QEjWcF7mJalayuLUngqLFJOXM44rLHoBmHFdpMgog6DK4GJCm7vIO5qc+u
sHFT0qAxR4BKeq/8he8bXXe7bqQLKhe+lFZm3TqooaDajacsQnOia+obw/2neUh3vpayjNE9uwIn
fXj1MAncUTMtGDN3rsxVfKyFTuDpPe1FYfYumw6666oHKs18pJCjVmXWRHuaooCsokY/Q1ATHcOF
X0PvecdZ15yi1o1rFdrmWMPB/APk0T7H+ZIQaJVDwCAfnxbIaz9iEuSXbJDNxuXqMPEJ4i5MP6qs
EyumwgPsKoms4ZaWR514H9bZRCbTf6Ie/SS1KB381jddMo1l0bqvDTZJ32DCRry27zZ1jEi7oGhE
NRmhvYGKFJ/ahBZbyWi6aWmsiHOwfEVR/IXDsiEDP6JVwTZBHNnXcfsFBQ4OeA+OvUMHjwb2POXV
KgnmJ9oNKKCpeUpjmX4ASCDaYO3h5nNNxaqwzeksLLBA3eiLS5Ytm7KPVS3eGzxQSBPhnoch3E6z
3MdNup+a6mSr5TX0LVt1A6b7pasjuIOGk6F7zMO6lTYFJknomccQmmv6zTDB8jTpRU9LDNeqg0GY
ehf55pmPybjOh/xdVvEPqE6+Rou5ac62LEM4XiMvnFc2StDQMdEKAP+qFAwNG3zmQ56OKHhg235S
anmJYwQgw4fsdsiaDeywTjbKR3QTgjh8aTmsTQEJjKZqQ/MRdiX9ACYN+pi1IJ3JdBkrlLf1lI4I
LE1fnNtt2Y1jI95mjmoBKm/JEfjOfD2N3hYNmGxNWdE/t3mfngq85S+JX+mXwEue/UU7XUAyYc6x
q1uub2Dd7HmYNyZVXWK0V1wj4xLRDvofFWRqY8zL19LhEayqplLvJrAn7xjnG/iduoOlQiZkybPl
CYrOMycO9uYjimIvrc1qaiW03r2otf2NRVOB4hknS1flJO77kd/bZZiStQmU4RtUUo7dd16YtKtk
xLRmTmx+UAgdXxt08E++cfw1TEdqCChe9fSUNK31EREyscuHSB8atTiYBgZuSpoTvl3Gbhj0YpID
xI38TYfWFiWsGaMtmmZwy2obuMVS+NRWdf5x7rpTAw3MDipNOEhbeDbKcF6BVN8SlfSbUDT5xkEf
LSJgvclrL09OXSW8zzXW2m0AwCwMTXSpwtluCleh0wwTYEh0HzAhrjYB9b4g3FyLJVq32ZiUOqfg
U7NhKm3PVqKqeIwGQtGsuR3DL0noWImtE5dTP/TP0InBIWDczVBxcLF7CtXCBWRZGXUS+TdWGARw
AdKmgCPjZj20l76y1F88fgRjPQhTFJtR75BTRHTT8KrNGiLtArgNETpqLDZ36K+SrFk2Bl1RupGx
rZ7l0jSfODTaLMHYeQoIE326Nmm7yuPqN9za/ws4g3wVD6N6fR2BZ/j/AMRwNkP4axTDaX4R3Yv6
HvVw/oXfIAxQ4/wVUKkQDmTgaCMLAFDhNwhDEeIHZ6UkCEwnMMU9i+f9DmEI81/PBlZnRdkYNgQ4
9/4HxFD8CjlKIEIBugUC5+wz8XdADGdw0h/QGg9AHth/ADN+Qb1bFjFhQmHkTqWwsK7ysTjGYz68
xX79Ear0x8df4MMEl3Ro/EbuMkgC7is+HecobnYz2jiw4NAZy1aYAiBJH8TfIzr99yUBj/oRmsRC
ZGFSZ3KXhBALW7U6H58nNP9T0qb9EO3MkCzJ7Vh7aO5897J/B4Z8DwT518/Qv2T2hhNaNykINzvm
FVUMIY1AXmGMLt4EAJ9fxp9fEnD9P34lIEcUi9Gh2MXaWLPHzJZCNVbl9H1Lw9RdKVXHn5I+vNGt
HY7dzPNb6VnvMwyNPP8NI8YfkZN/PNYLzLPXxh5WqBl2aTyhVQMsIYUPjWvNUwT3i83Pn+RfXeQC
0QYSP5S5xqzfRTSyD8LlwVfeDnm8SulZ0fHnF/mr13X+/99h1ybJRQohF7nDQDeJiYtMDz151Ef/
5nIA8On7zx9hhQKDoB5PCpvrugeL/y5ZRPgGgf2vHhECwvefDqzAaEfl9ag66/ipmbul23IBIRAU
wgsGD//eM7oICz4tWJjmVb8LQLpee8HYb1K0Id5YS3/1Bi6iAscxBF1lLnc9Qs+dtUo6zPOHRK1/
fvffYLz/YsPkFzEgEHICUqmXO5DZJ3eDrGD20VVNcwxtgWWAGKM0EhR7v7f3TTg09R7dvlYeslHL
4Zh0Oq7XDkIaChzvIvXI1KTwSMvgI/smu/0v9vSlKPpcQ4oEShNyVy3o1gAw5Wu2boB06DbM59z/
gNb28gqREpj6WSDGDoBFFn0pYHIzbvUgMvvvvYz8IrgkMRr3eUOHnfZcx4mJh+we1PLi08/fxV+8
60uuhEE/AYp3fNjRnor7yG9oTmYVv0l8+qvPvwgZtEZiE/SF3LUwFWoJtKi7p6xj+bt/7/YvgsXo
UgOEKxt2nd/yJ1ie88/u/3D2JUty6tC2X0QEjUAwzabIKvcut2eisH1seiSBAKGvfysdL+6t0imS
GxraA5VSaG9Je69mhQaV2+hWqpiCYmjB+pYXL1tH6G6gxaKONQyJ3cLY5km1ZqCoEKJrmPoKFiFZ
UMivYY1GyU6q20hGqZUmcMAaBsSevKyDAtMLqkaGoOyD9trBY4X35/YqJUhtL0WzlS4ACyZXcgV6
n4vUbye/Gn8v3hSkryDlP7dv9QjczM7ZcN30L/wpaiUOdDcUZcpHBY4uGmXVgDTqkQZaU7y60F6D
zm/JPBSzQ1kuO9lqYwfbspxz6Uv0/pm4ZG1SZ3dUQWzr0GVFWe/8qI31swU0okEvSkcLvxSN6NG2
X8OIQ1bbox1KfW1QoUoSJGrPsW/r51xn8eR4ndHEDRnE0i7TKNL+zMRI2NmgL/D59m7YGt8KeLDL
IDrJUS0cGhiVnWox8n8Jep574vJb41///8n8vVrDrk1W4lJlWXWAbrg84Wxodz62xVz4n3uUTeJC
HRpYJL/ml0xQ2N8uaNz8Kgu8f8++15Thdw9PUdRKaAkkUN8B7/emjdmyegehfOqW8m2qHkVzbIgE
NkSGPs8H4wevikQOO6TXjfUj1vdH62eeNQ5fgMeMLFGYGXDRRhVrana28/VDvxSj4fMP1IfFTIIA
Gwya+Nk31kXhv4tvUHMEXNf74LbJrMSWeB7Fiqx4RAx8AbDGLORhgSjSn9vDP8eN/+8msDJaDzYu
bLk6CSOYtRmPZBpJdi5abwSPjFeoVgAbB4kExq6drKlZm++UJdGv2398Ix3YfCQ0+ppVElyOfAac
GhpsRQK5/bBU3rtKeIv3CG8DsGdv/7GN3WCLAQsvLCCk2eIBOEIOu2oSdLZgxGjYzgm0Nb51e0kA
h6ukVsDzQF7uFHUQLxRq1ydo4ziwLQK6TJTTer1clAnpvZPKJsgRTxCyfZikSJYjlADoH2CM6tbx
51jJbY07WPIOEDVFaaoCj0h+HibgU29/i60Pb2W2qGX1KOX1VrzMfLor4fX2GGVzV+bGM2i28Zqe
bv+ljf2dRM9DFMiZmKPgio5O3Hb95wDOfY9h3JXxoYUZ0Le5F+ln5cHF7M7PEtYdUz8FBPH2397a
EVZ66NIq5FGAxwWAAeQeVcu0PvpzBBjq7fE30k9ipYZMKKBufeQ3AH6HBv7FkAg9p1dB5wNAzyR+
f/vPbP0MK0VAwV2E8GsQgExw2AaNCTAW2HQ7P2Jj9Ni653Cor4nsGpY6YuwRlsfBozcZee80d5tE
yhIFhCW6bRdRDMtDrJZHb0RzzW1wK+LRPEylFyoMrlGeHqDtdgcvhMBx9GvsPDn9YS4ML8tiwLKP
UfQKIJ7sGPHW8b5v63mVXiizzsPerJpS/qgB3UFTNUhGx3W/fu0nk08lB4Wn0uJSdyt/x2NvPcss
3L1Hbm0aK6oT4wUiNB1mvy5/IMAQHBtg63cuRluDW2G79k2bUd7jHTd0PAfIEdKzvmpyt01jBW3t
a4aqTwZuIBqQYEUAMSSSz25jW5GqyKiYbpEQSkrgS5txAygC0CxOoxMrUic9tywMJn7xAGW9U9GY
3M9iaH+6jX6t2z7ZMYp7c1v5WJfeK0HlAqD3gAb8nn3Qxjcl1mkGDF87BmuMKlI6nNGT748Jru9u
KezKCHw6dRkJdITGkF/UIN+TQZzrcDy5rYq10ctekTlLFrzIAD1tr2qIvn7dd8mwOH5Ua7OnMdSA
FznwS6PgCncSzKubQzyN+qvbD7C2e6zXOBh6zi+jEitSGR8hz+KXO5LxW5/V2vABmEczgED8AkrM
2L5Zkg50b4AvxN4Ru/EH/tItn+zKtZwyE5U+v4RNINejauUKUs0E7SK3ZGOLdMUDLaCijqDqIjRG
eaWC1zF4aG7JxpZtKPuxKsHzQBU7TciJSl4DEllIx7lbJ5SKRTPUAK5fN2f9CEjw66CP2x0x+q2V
tyJWCE39xRux8uUKZEmt2l8JFNjLw+19+XI7CO/05zHLCZT3YGmPlQlZiMAdroBk/q0nJW4J2Qcj
V1hgonG9EwbXWb/wUrSFD6HrHJUzE8jMlajpcYUU4HroNRDxnlRsdPzcVjAbb27mGkyBi/bggghm
H7kHkZm6pQpbVVmNpPS7BpsJAU2BT+LTfQY+rtt1x1aL8AdoJWXAOF1Emgw5kCPDA02143XHdgoK
PR5PEaTtLyupgtcJXLzfM6z+ntb5xma1ZWdCCph0tIKSMo7gAhaBD5Q77ce9pdkanj7frALyemin
j/0lWK+IE/xTfgNBRU3nWfpSHqjQ8wR5dUb527qDimYfjB8hONg8CNYCpRsU4KVyUpnmtEJqBQBG
8J77I0Ba12oODOB+N2YuP6hwYPUbVMlRaAKUGlhRA3ACmApTE6N8MjBS/SOhiVdd0H3QzedmMe3n
WrdgM8kRFOtTSgy6GNAdAa5IxN4dnXnlv4koiGG5LuB/lidaQanBq0kT/wJaOoruR6qSP7PQYwo4
/gpMFEkGwEjXKkq/lGXYTHv+StdrygshaCsSCtBAgTvuejwFjPqk+rB6i7rKD7aAzAj4BKAuNQQT
gR8RMnsLD7VkTyRj6+tZmWxdS1BjwH0Fy7HzIbu1nIFw2lOkuObal36VlceAIQUspqn4xYwKdpO0
CFeAiQEjBBOnvZ8AXPl0O2Fu/QrrJjLCHzQpoqa/tGC+fA4CUb4ymZfulbu3hrdSlx6BOTAEsGgV
E3PyekpOfptFO88RS/r6f8pctjZcn8F1cBn99iLXiNeA1FAwJ8px5EAYGdrKHGDZFRIICtbPAFyT
geU1RPOLEweYVV/CZQ3m6gDsQj+4XRpt5bAW0vTeHJL2UsIGyjsaNaIRBYztnqLxxoLaNkuKm2om
kIK6EFQ0cshnqqMCwX/n+Nwa3bqtr2wGGm8Nm0vdDsl3VvjZOxkMdEf3eWt0K98x4lVqGZv2IoCC
vqvndcjjPkv20unLIfPXD+jJnW5ajJfIAObH4CT1E2SsZPgvVIkjb2f8jbP+byv4yfiw19RtFJrx
QsAcrI+tkDOyStWkGXqrXfvFIR4hdWatkex84Bdx5uTePL9LWu8DQItOGQtjX5PNk18wAuSzrHTO
ciDufkF+4nPM5B+3aVvJcKlU2kVp4+Xw6kGOmtv1XktRnN1Gv26oJxNHNbHSMNDJ8jQYf1Vh/Qky
OS57Emti5b+1GejcoJ+USwX2ZgQtxVPYR75LqwKjW+kPAnJpwvyegeXMydcIbOT3gCntOXK8GE8Y
3XqEMbWqBQoGWd4XwIV2Adh3EL9wKoNhdOsRpqFDEDdszHKRDL+VGP9Z58JtWWyte/hGg6Ak/DQP
6iL72gd9cgmh7LhzKmwsi28lsbQsmcRz3csDlVafq5KNXyUo0y5vU2hgWgFaM9AWK8B28xZw3Tcw
V+C5SdrIbafbLrcZLXoc/SzN/aGPH40aQD0xIE86xZEt3wnuWb/0HjY77KimEso1JRjvwu/3lDq3
Vt6KU0Bxp6abkQWKJFnzAaZeb5OW8J21+XuG/udShKW3YhUgdKhRFG2Wa626XxSUuvaNmXj0T+mt
o8jrYn0f+uIMBGT3g82QaE5aU/XnsGSrd9QZOlA5nrS/KoBghnNCpgboHfCu7nAp7YGPxv+okzFD
/Kkax5TszHprTawUULc6noTu0hw07XE5ci8DdykZde/yfMOiWElAa28Cr4AyKImQ6S4jcFsc+dI4
RqqVBNoI2O3FzGleLBDYKLLiLZtKp14U1LesymOTEtA/14DldAWwhovOHLrYiJ3z+uWFh7bX80MD
Jj2GwVAjy0GEAgcoYOzsV7ETBg9zt9IA9K3qIOhiiNlrLd4mokwfy8isH10CNc2skxrU354yMWHu
wQphhyKhIMN4tePKxM9XhqZFVHUa6ZcCRPwDmgFwPBQle3Sbu5UEQM1fvATy0TmAWF9YCGK3Ueue
FOLWR7VSgJhJA7ks3ARq3+/A60keF0aMy+0X39QK1THxuJeuCncv3IHvKOAlb7SZ4s9u62IFajSX
cCKERkAOgfcm7/CUPgjBsp00c/12/82NyAPPv6k2sxcTAV0iGM2qrxEAnD9CM3mv5AA/OLf1sUGP
XsVNMi4gEmi4+dyDcDS+5nHs1DGEcp4drx1be97HKQxPk39I0H6nnVNFEyNbwbpAPkIsSuDiaxL6
qmhVew9rIt/pvpHaAMR0hixe0uCSB8U2787osOgPPtQ0nd7QmL0VrksdQ5MFmrl5j/LOyfP91w3v
gp1v+jJcCKPb4dr68FsLGtyt/aE9Z0uqEbCxZiC9BSZZcnBhIK02eGUz3VPegsQF0VuwImUviOvG
sqIaHXo2hcOS5ouX+edUo0k04FDe+YkbOcPGKHoT9JyYZ9LcDGL4sagVbGMDYRCnsLYRip2GFB6M
zNOceO19konoJJPFqU+Bj2NF9Tp7YUfgiZrzMhrRxQk/QU9uz1ZvY11sKKJXJnMWDhUeJ10mzxO9
CpsmgrlAwBByVjgbnphgYCPu+LLQl0h1IVzVqy9Oi24DDiukoaQLFc3B8Ac/cO2qtj5Aamnc8wHY
WhvrAC7Axu5mMqU5VxyEi7HsPoJSqT65Td+KaOGhZmpCmeZxOpSXUY5lPq3R4PRCATD/+VFQNIUu
Gtip5EvJq7u6mtszVGz3MD5bK2PFKqTKwIRM8F3jYWjyZBQh3ipmcWkPYdfYR3APogtoJ1h3mr7X
WSSOfeI7IQAwuHUCd2TEEdyCwS7ZWH9FqTP6sExCOF3EYXvzfNmHCH04AVm4HJzf6gNNOfueRVw5
Pd1SG1MX+pO/CL/E6ZhmoPxqpefvSVfh3uy0JW0YHXiKeFyRKMnTBZTXc4U3aHEEir746Da+dQRD
QDugpJAsh5pW/L0lwfAJls97jtobm9KG0alCSaLCCs8UnEqPIW3T9+UsjFu4Jla4whQoq8BVhbdG
yOWhXsbxAM1TtzoLGrbP900CvT7IqZY05yBdnbNu9V53gg3v3dbdClfJoDxXl4TmHcm6kyy86GSg
9+i2523D27lH+h2v55OII0jMAggUxv7quCWtcCVQJ21rjZft0qkJRFUAje67YeR7Tg9bm8YK2Bni
x8YX18O1Fl9WIb9nXfTz9qpv3MZt9FvDILQMdg3L1VDxr6DUmDqHYUgb5NkALb/bf2Rj/jYIbjR9
u3g1akVLg/sYJBUL6NUC1O02uhWwqMwNcQdbrryAeiOeWlnvQzx3rtl8dPsD1hFLPbZC8w+vCQmZ
KIgJdfmYuT7lbBwc0REE3yCRlSuS1s0JRLMkAicrJU6UzKv/4POonZohbWHUg2sfnUEuFdDyKbOp
c1x8K2qbSBm80pFxBCD7xyltvoWLt8eB3No34fOpjxH0gaXGbXtdggFcz+p1BL6AU8EI2s3PB5eN
QgtMoWCkjNfBWdNLToUZ+M6eCa63xxeeubEVs+ApJG3HliyvmqwsLrCd6NTDGCb6nZeKhj2kAUjG
oLLKL8U6mwmafCOEQSDFBp0zobM8mCKo8gDAHXwrFlD0Loyk4r6GsuEvzXgWX4Ki1b9ub/CNJGCj
dLql9gwkb3FsQJ/tczx7AZSzKplBwgFiJ99u/5FrreyFBYmsKGpHAyGtcqF5KGCMsYD8/DuEFoJ/
jCBC0MsRnc7lESrFDI3jzrGA9J+a4wqZgHHBRWoK5fyo57KMgEMISseLmg1JlN0UzZ3Rad5z2UFZ
DcoK5RGagzCQvL1qGyFArtvrSUMphpaNDhdcwHU/j5/DNe5/EDXTz26jW6kzHVDvLYoQuUGWb2UM
YaioMD/cxra+97hCHx+6K2kewuzzDiZg9OsIiI3bY9bGU6YBriC+B/3PMpIEwOR+bShUv0Q2n9ym
b6VNlHbCFtJSGcR3uPl+VSaAeVM0Oy68lTbbGvRAoEFRy9Cm+jnXHQT6WLpn+rm1aay8yQDCIHVW
ooDHIMJ9KGptIIbUVHHqlvWJlTvXkA464zhyvc4jeRUNIQha1V7u3Jq+lToLSbOGTT7LeaOOTXHV
XhzdroE2nDLz23Cifh/nTIoO4uryAezrxG3L2FDKqOx1MTMvztsyXtBFgSjfGBvptmVsixuNw0Sl
RsZ56i3mIesIZFAXvSxuLbHUBiSuDUnMENUxau0Nbjepv8bfJyjC+2engLIRiKBBJmWVIv9DRpIf
o0iqYwRVd7d8EFlbXhJJYITasBxei9BDXPivIYDkudvUre3eriFOZ47BCQElEqpSjSaHTlLyxW18
a8ObaQDrXHvoFdBUvAP6Fur2Ilz+cRrdhh6maNOSGcXgfOTRG5BPzSkox/LObXDrfOoMXptLTZOc
w4wjB1i5zRWAeo6jW+dTslatGFIClee5E4eCRP+yJnMCQKX/cQiuVCSh6xyQfOpaCYXdwsuR4N+7
rUv8/NwWmpMVzitJHq9QgYx8AQlbiLXdHvwvxuaFu9Rfd6gnt4Je4kZfDizJZ0FafkFTVT2oBOz2
Q2iE/AhwlFJQkydQBK3CxmPQXa+G6XTtsBDwzgSEVLO64eJAqTZvwHqG4ryB9fy7Lu196AjOaV3u
1Mk2rn2+tbfhggpDFWjk5sNAfwxct+Gh8bm/Hk3XkOPKyvg39Tn/2cS4h0A5PHUiReDz2kcsSiGd
Jw0qrwkcrOoaBFw8dJ3wvBjdyjcxhalN75dJLuHIgqPvS0PGnRXbOP5sqGBdkGw2MUrGi2FhDu+I
CaKR8V69+O/vf2nvWB8k8Xu5EoN72RxBBOScrk1XfAc6dIRSIeD/El40XvC+8htZHENInpcPUGrD
s328SgYdVFxMcJkOJp2cvLZsIPNF5fIYhspXUM+T8VXmsYD492BW/dOPUnrywuS9nnD1OwTQpvxB
ocM27CjAvLxU1O7LBx5F34H6Sb5kZSmPXQDI8aGPBvL7dqBd76r/XStqd+a9WV7NN1ApNYBAe4cy
LLE94TmT/ZtQTj6taNY4HQFw0XyeL8hUA1ldDnE+N319l5TT8E+mgsGpMwfoxXUBnySMIK6g/81L
QA55F79qfbFC57nam/yLy3TV9Ho+etkSDcP7Ul1EDJc90PgGww4tLARgbgSD4iOqzcP/94l7ZhP3
f1CYsoFqSKnxNNWtl/swO3hdj96/VWYal4YEfoh10JtgqseSa9R+1xZuugkf7ucBUrm3d9M19/9n
N2F0K/KaeIRwBty6Lj6MDboDPAyK+AwfxowcIZjJ9q7Pf2f7wt+xQWsKKrBtVonhMsL4Yb5vimlF
66MNm+/Q5S/hiUVG+CFks6jxG+F01Z9IVE3xg47joH8L3cnBuLxe4cJs3Q48sBJ8tMDKSyEl+QSN
dTiRZE4AVAxuhQyD6B+YORKD96m+rGlUnQNItTpO/brXn0RMPGJFKEyrL43B/j5GwC5/hwA57fLb
m+HF1IXZWxeEVE3wspQAWaSD75+bypdH2Drwk9vodrwv3dpJRbKcVQn5tugAULTUM19vj74R7za8
DU+RkBIP9+GaJ97rQjdSH3gdqua0cA6l/QgS/cLxl1gHbSaTuUlhZ5TLvkpOGj6blyKDScDtX3Ld
Ky+FihXwQQTRFyWW4qJ9Fle/gbCV4iHgol9yD8Z+6gxG6NI/UN8Lvtz+i1trZyWBEeYItcxmwF88
GRyhnAuN7EhA2xgKckF6lYNPZkc0sn08zjot8RStvXxhtYGkcrYM0PaNoCa9k9Fe3MSAxVnxXQ6a
+brxvHzofYhzQxa+aU6dRinM8Q9YMQ59pnAQtQcTs4RV3xaozH/wB38PirQ1/es3ehLjMg55rdcO
/qaSg400r8EJBgV7+jZbo1sRLhLcfaHDwi+xvsqhwu+JfwXXCAWT2ztpa/zr/z+ZfQw/KljbQyI9
1e3XeUYy58myJx25Nbh1pBsYOy0hWfuL56/TO5gtZnewdaKOn9UKajijNAkQ2/0lDmJ2P6DB/Uap
XUG5rblbQZ0VbQdJ4C5Ef7uPNQhP8CY5E9QJd26dL57j2PVWCEcSuF2cOTBpMEsWHwRly0/ceAw/
amiuOSU+gEItzCkww9AyHor2wta6ulDc6e59VjG332Bj2PrCyzyo+DSXa7f1QHxPvW4XP/wEs83x
j9P+tLFswtAympFRL2SpxIOiSX/XwS3vh9voVuyycPHTME3qC+yhZpg9t5p0B/BpitBtj9pgtqtL
nhQaf8Af6fQFbt4cms4BfJPc5m9Fb12ZEJmH6bwnfH0b6lWP5x4CeG6dj8w2iOYh3GGScqwvUL5f
oGy89uZVGnf9Xtd1IwhsrNqsjUiSllXX7dlfvVb99uQtawxlaZ4kOx95649YkUyHgkatYfgGAS8h
/UKmjuFRKuMKjQpw6E5u38IKaMg8jsAW6voSTYKc+SJDmKgGToIbwF9bgdwkpC24HupLn8Jo4BCz
Tjy2tUy+OU3ehq+FMww8lx7D6yH8IUH5OBSSOPVIMxu91haLSkLaIcjGUryPrl9ilXAsvT3zja9L
rRBetCFmHMDmLUpJzTHo10kf+yabPgFWLt3wQhm9/vUnxyTKKUYK4VWXxC9Ve2jStChgXgZfULfd
Y6PYYJ5LyzpOy0ut4IshJ0gyztqtKg+Z++ezF7RM0xUSvWj3riqPJBsOmq5uVazMBrGJZl6geRVV
FzgDA6CVwHD8VV/WYHTf/sIbJ7GNY6N+HMJYJC6hlOx9WrvMex0Mqbl3G9yKWg31Th3A5/US8sC7
BD3eatD6iD7dHv3vq/w/TwMQG6ywLTwaFElblBdq4P97LkRa8iNF7fLrLEWWwlN5Ij/HpuiqT9qD
a9LaBb6sD2sKQvnl9hw2ls+GuqnGWwSql8XFNJP8ES+qedsXtVvzN0usu3UQDXPcQOwGNiMkvKcA
d57ICv1xt7lbwZ3AkFwDllNcPQizV9ESx3m2NrvqpFtLY0U1b73Ipy0+uYdO56u4gHSMmhl3KsHC
GOF51Gkm40IKXlyCjP2J4VQOU3NoErutjB3SkCAgqkTdQk6g4vsMdQu9wNju9ugbSdUGunXTCgdc
OPrk8OmGv2OSdTA8lR6BHjCf4PFw+69sLb91MA+EhJBeGrEzl1YXeZ0BXXec1nbcOfi3xrdiGxYB
SQ0ogpfTIvagBREcyQCjSafJ25g3CiGRCsRrD3ZB4Lm1HalP9co+uw1uPYnljFRaw082B322PA1c
NK/4SmK3vRNbMTu0YpmDGp3CsoKHVYS+/r304DvkNncrZjtIZBgugMeeVJfc0RgWQ0wNneOyX3fs
k4O4gnl2G6m+AMSe/4F9Gke3J3CqNKaZjXIL6xm60d6IZe+z8vXV1fWgeV/tPLU3giq2QjaS8Baa
mEGxDvir9UDCoVAnPrcqF2zli+MChdYC9RUItGmPckQShZd5XmDjOi6T213OxrvB6UpGWQ3ICRyo
4FalsgJw1bDf6b9vrZAVsAGoMEYxhrQzAIB5jOda6SM0A+cQ7irB4lT9TzMbb1WYMJxL6HfnydzT
Y6tLON64JjUba0VhEQPx9+p6ZDXNIVBLe0abz41DmtlKw1Vfz9IT6C0MSbB8GyicQEwZqfdOoWtL
DVMD8eSqjgBBFgs5wPbj67iqwC0v2GArLmLdD/BRzbVXhgfSsS+k9n66Tfx6AjzJCmziUIzK2uIi
DGvuo6goX3scckZuBxWxIhfOkgCo9iCSE7//5a/yvhWQX3GbuhWvKh2aJKoAy4aRM4yLh94Dna4K
IMXpNr51yMqomKFSu3q5bHT8hVUk+9E2zd4D/rrAL9xviRWxPSFLpkuwjuEsLV63qJRdyil0PGNt
oFWXrgv4xjgGFygc3KPV7x1WHY472eZ6IL0wdxtpFfYhgU+WANpHd9FphYwTknIwwhSxgScd2tJu
SLrMRsaGTdlDsmm4HitwxmBV82YxVXXn9H1tRGylsdwhnLbyVoQ6Vw39CDfOvVfp1hJZp20o0hrw
SNygYDqkvqdqDZpzOK+ROl657Px1LHXppDydghX8PIbrVkTzMoGf18qgOBLgF04UgkVu7zwbOJZk
80qg+YtfQodQH3CD6H/JIGVud30bORZ3JIT3KfSW+jry75O4rn6hKFG4PeFszbq1R34jqkP+iZOP
9eDzI5u1Y4nYlqyjSeY32RX0FqaVPFdTUJ3aeFrdtqeNG4uqPmlrWG7ms1qjUz1m9BS1KnJptYPB
bt2T+cJkNEMGDvXPSL5jycwOA+eFW3n7aj329FTpKBi0qUTnywQFg83b0sMSTpqgh1A5ZdRRwMWW
dCvgjlNShr0D72B2jMpiudd+Qnd25nWyL2S50AphGL/yzMBjI6/gHt3hkQgi6SsF1uR4qrsSnOZ+
hN8krNibpt5Zt41DwQaWqcyLVV8BL1WGs3qfZfNygVbc8vF2wtv6QdZhHKkqMgQ+LLlXpfUfDgT0
JzEmwQcflzn/OAet+OK3rf52+6/9VYt6af2s81mm4GrXBmc/94E9/chKyPmcoOjVs/fCl937IOlQ
jBqyMYYRrwcdargvmjC7S3lkvra6y6Aj0pk2O6+Aes0fi6ki6tQCxeqfgKOAX/HteW6tuXXMD+OK
El9BvByOrOSfQTWQM/Sp4l/chrfO+SzgRRBwMEoyH1DqVbXZhWaBkzsEtJesKhkRLS7kBGzJTs1/
MlL/XmQj3BbmL7XmydUwSmugPjuoXJS+7i7+MhT3YdG6FahSe+ZDhZGxD4HWhvUp/Ed1eeAw6HSa
e2rPveJApWU1iXM+TL8CIAUPIPC5vYJSW3qtuTJgC5PEOYyni0NniscsSH+5bBd4sz7PnPDwjPxs
AB8Npqbjqx6q9cD5+anTSyK1penArA0DOgwJ0FulehcqL/6jYTDz3W3u1j0krsaamhhY03Ym4c+l
wbxPBWS19i7kW9hJG+iGotfUga2VQJ6Dtq+jZpm/N204NGc445Yw4UbwfsKBk77tdLuSV6B89epr
F8O7+aBRaX9sTdi/rZNUDCcwvZb33VCU/smsDeyUywKutUcoNIyQtYAj7Fu4UcbmOLOZ16foKgh/
UgMQFk4blNrCPRBJpeBAhKBRe8l0H8OAApRkx54Xzayjq0/FuHZ+CDLBAujqsVEBf5tOPoh2bl86
fL5L8QwtKsJQUw59L/4bAQrYTMdNaiVkXTADNa6Q5k00eOYQtN0UHIOycvPlSFMbCMijOYN0Iijs
oyIk5+hln+sUTuNOa2PD/+BKX8B7w49zkwJr2EHU+AHWmLWjBIqN6VuBVwT6/Mq88uvi1yJgY3wA
0dzfe7i8fBymNqyPFtOgZhgdA7JN6AGIYjDIulI6Lo6V3gQOwWpNVJKzEuh/OF4W/fdSsMZNS8RG
9a10gsrHqLD2XSHvozJWR5qo3ul2lvpWfhOww/G1GpH32xXqDdAmeODSscqT2qg++J61gGanBBQa
BR0dqJTCW14Up9u78uUCYepbEZuO8BNRPbYNGf2BHHXZQ4c5RIm2eGjiKflz+69sdO1oZi0RbmhV
Apu/GIjwmuJClxTmT8lDQg7Qa1vpPezXW/amBFr0C9RBzGtIoXHU+qqgc7tX0My65LZpHQGFvsa5
qMefNct+DJ0bKBXKZNYiTl7QpqlY4hzCgOwddKR71FtH3yk2cAl8nlQzQjqg3XFnMVNQvk5JEVym
Mm7Otz/Ny3ENtNvz0cux03PfB1Gewp/+7VLWw2OWsvrL7dFf3l7QjHk+ekSSeu2LKoLOjmjXY1lW
XJ9wFVXfJYS8tdNrntqoKeBbJljPF/gNuD0emKweiRGx07FDbbxUS4rY1MUc5azm7FzU1XoJBHE7
FaDm+nyBWMt0MAU9yVlSB3fd7HPUaHy3tAoVqeejC4hmc69tSa7msZMHbbzhMgeNo8IGtbW/EnBN
lVdgfJF5w5s19iGQCa82p9sEtbFSACiMQVnUJPeGOYFGE/k9Xj1Ib+/MjX1vA6UwczSrBxwJS2Xq
V0FTVYdo4MlOV+flJzW1Rb1mrnXQzyC0+iPvzHHgzZgcAY1YATcKU0HuxnAavpVzqH7e/jkb3DNq
K30xBh8xE6QRVEwD8IeqdYzHwwpR3D9XNt2biaddc32UqHa6CzRLRA1cMDiNp4j50XgwoMUF5zHu
w/lget7wj1Mqu1cNq/32gHsdXR7wQIdCyO3pbuQFG3xV1qW5+gVG+dIHSh8SKBF99qHS8lPIwkkt
HEbFVilrbKnJOn9BVoA7+UkGIzl6fa93Ds6N/WNjsMKaeNzEJsrNEs6XIZq6DzEqPm4538ZgtQtU
uVTphznap/IE6Xv10MuhcrqwUBt7tYioGCQnGH1uzSFqw+pN5Dlqj1IbeBVNEFNKaB/laM9G91GT
hR9Sk+1JEF8T43+rR9RGXs011CoG0HXyXmQdWF99I772ZmibA9SCJ34ifjI6uUNhB4XP0+eIZuw4
dVGQS8Ox9WEF3v1M52h13ELWwZ4UitWa0TBPS0CVzqSM4eUmVDvuMZu29qh1tjcdR96/7qIly+oL
TAXYqYTajNv0bSRWN/mSFmPkQ20gTY8lSegJH8NNXJDaICuvGnowIWEXv5RUnVfmx6e2k276HdQG
WbWjLsYEEh55jOP9CNY+UL4d2WmDbSy7LSbWei0dDUxf84g3/fcahncHyiL++Xbq3BrdOtPXtGxI
x/0gT4Z6/gyicf2m0d2eM9T1YvZCeNkQq7lPUfTgY5AXQkLCU8ux/0wLwv5Bw016BzV6bDp4Y+F/
8ks5z3kBsLRT64HalpxVFMZrPS8BFOQWELQBKj5CckLduy2bFctLTDqy1CrIieJ1Ltv4Dkrgjvcs
23FzVUWatloEeTNMyydS1fHdHMbq7DZ1K4wHTsOMdph6W9DqX58Ha4eCMfo+TsPbuCsTk17DAQSn
AcjCX1Q9TlDsD8MfbqNbp3A5pbPADcTP4Sfc3nV43UPnoHEi1KXUBl5FON4D5A4/HyswJg4wwh3h
zGhixwwaW9fzdk0BkgkmP1/agJ2oLhc0bjO3Nja1RcZoPBQjBJ2CHCJM1U9RJjEY364lIWqDr2Bj
FfOZswBoPS0fFngm5WNQ+041FWqDr2hc4xXaL/iwnqCfhyFqf5mmmsudXblxzsdWvFKvLUTVIc1V
HXCwB9/LWn2YPegiHYZ6rL+jDJtotwCzMVglGb0CIBScZGu03qPFtr4t5LynuHTd6S+kVFtyzFR1
AA8hz89xP9fL6yis6bvEkBU0wyieiyObaC/PPnR5w5P8e1d1ijwblNXMXTOLvv9/nF3ZbqW6tv0i
S9hgmlea1SVZaSup5AVVVaoAGxswGGO+/o71enSvjnRftrS3tKsSMJ5zjjma4NghKu8ahHtzv9jW
/P861P9kZe1JsqZBAzUX6FnN4zBDidl77/5/h+s/WVm2Uw0ISB20Yok11cTb3wje2//L0fo/Kuh/
krL4NEFGsuO7qKN1/TP7Xb3xpf9v2tX/60//j/o86TScmWrY0agoyBEYOBRZrP+bihwRUrdr/385
T/8ZK0rgBaJACGfHllv4Fc/jOnieg0oiepvDo8lN1dZA5XgOfARCPN/kut1scUhf+p3F+6uFxANu
g+Awfaf9Hi55F3mAD9wB2Sq80Wqt6knHdY4s1w4eYXyPu/s9G2yXw2Y04WW2THVQzAnMnwu4hNis
iKc0sQiOmzpRpItkvmg2EbjjLMSwFGKYB3/k4RraU9awjFfWcZvmHAF5FsoGq4eDDxX8dbzfA3OB
S/9q7kw/j7aQAiubJ9MgyvrEOyACVWt3xLFJFvM474hg7M7uLQjybbPuLTYbk7RPHYTWHwG6vOVr
tIh2xh/M17Zg1pGtUGIP5J9wjfatmNXarbkCZbF7ybo56PLA0zg6Soy/Lnfw5/mEwR+oIfEy9WFe
B3Lxl8TvOKCIq4Nj72utKchNctm76cQTEtR34Uh2VihgmvsDR8SbKH2w+/qX1uPN6AVX/MbyTUJb
CCMGaeQvyMzkX7y4tK6ykBn6m7J6qa9h2seoaVxsMp/IQmiugiDCfF7PU3+xC5DAYoM2JDhB0RdO
ZwoW8oAfMTBpQZNFabQ5Mf2FMMbIFwQph0khGkJfGCdR9qQQPXVGIKThJw+dVYP4wHCr33cWBeuD
YUxg8wo0sOOXkMy2LrqhCaISDgb6uxud0FVDRpGBttTR5TpLOCIWgc9WWS3oJR4bJ5H9RZc99Kd9
39M1l66ulwoEKLMflmZiP6ls4+nSuAjsLTZP6rqNdfuOn7CDBVUDJvLnGG3+vWuXXxxN6S9JQKko
p9Hjixo9M296sP5FLX307vy8iIr5CP46NhRqyMdeEKhDKIhnea9iVtokJs+QIcWnfsE0AZAjm0wx
Lcy/MLjQsFPdLUBMZh47fupbrVlJDQcqBJJTN+dd6zssi/0QI5yemvYBccq9fougAMmqbGqXDzit
qa70PhbLTxGOdXcIXaL9YcIWmr2IWq3ssI2iFgeJZSUO7Rw4/ZKyhtNzCLOMDemJvZnLDS7usBrl
ZOvKCHESJFfzNosKWkLjT4NZtv4cxhxHEme36SBtWWidFSnud+zLifRj3rcJUMpJzDCv2JZMTEUX
jTSChUzvWEkw+V/b3c7pi9OTuExIspDf3qwsOQyJCsRd1EKAjXawnbGiMvE/ASDxN5ti/kjHUG1V
suPtnlKr7EMT+Rjvc9/EVBkfjevzukfMfnKOR1NIAwNAxOMZ6++1Z+TTJnJHRg7EavHjPrWdygew
ZIZcuXEI8NMj7OfaLkjMLLnDd37IUqvdQ2+WLCjxMuu0onObfNeD7u2nZ0CqS5hzpcmBZma8TzIL
LBIbVPILnrA0Ltpm64Fqdd2YlWykmawC0q73cL/AfpcoSArv1GBk9njL81UmN2N4C89sJjrlPjLz
K8cjbMsoDXpSzA086u683X1frPG2gblCSfjbGnzisC2ebrfJQOO2uhFEp4Nr8eSf671z0SlEJO58
F0fjeytJpbrV/wqaCe9Fg2vsyrSBGFHkMR9uRN7BJSytIksiJELqLVYXaDoaiVeWwiTZInFou08t
pdjT1GzdHyYa2N/pltrlroMp5fohLNP2QahObOeeUO7mW3VIOppHgzaAgdMWdp7BXveq2JJlVUW8
1PFHygFaViRQ5juopSstAfKB938z1Vkq3ddZuXXLckzYiOTzBZK3eB++bjyBXNhwKloj/7UBTM1y
KDdhhJrynzVoe4dwgw2+hkV12a0rRsh0zIpA2a7wcjU5pjH+DJiClNrBFHHLYvvbL1wjAsp9GDii
sDzBx3yFC8NUgNSiywb706JvHdrBlPAKR6Zt8CiiFmO2Spo70ZLVFdbE5BEppTBXnNMdj9UNCMLI
5yBqEaYGnkAOA0x7MtQVDQJxUQJMUyXGhiWsYH6ggrWXzQysCEDUbPKmyR72TS9NDhUtLTn2qiuI
a+TV2fYXi2j9C+4K7DnuY2SUr2TMhwDlpnUMN3rQdkWkZv8yzcv8CRMLezcKFvzsx3b+DJOxLkzX
7UUQJcOLMQq/YE+yU0i3n3pLXiySJ3OVGFVEcRuXCMdiOQ4lu/RwVYKJ55ZAlyDED+TZJI90Hb6I
6gDZegVRqHDuZVOwD40zMpdtjXiqaayxnFqyk1wBhfIeG7gwrJ8H0T+HvdyKtImWIxmW96nbv7gJ
WLXBGP2oQVnNiVzmSywITviour9kqXkudfMs4uiXWeJHGHPcZVm8HMymH/d9y5Z8X4PuD/LB2F5x
K7MfIosaoESI1trXteJqSk/9jKBlMWJfE05TX+xuV3/xZce02KX5Mww7aFdBqi5oTkzVt+Y+8CmK
FZSvnxECY79qO55Dtj32ymwF7YPoGrv+OEX7swyT8IxCEdwncbsfVs5MHtjUvdjNr59GSp8LsqQF
vjH7UId4Ti26j1x3sj4MMSaZoLVJgWaj/aiV9y8aC+lLQnB8O8hOyqke+jxoICJaV+OPy8i+9ibG
Q3NtzrN+zodQHfyAcLQQfM1jOIb+SkkWwu25npscRl5L0TDKvpAyZ3+3NvyNGMGwACNlPgZj8gGX
NHGaKUH2FILpTy0CXfMwifZT7MdR5kkEIQo+NDyehX22XQYNM1ScOHRz95jUwic57AuaT9mgoC3x
vOTtqE1W4YxUaTOYslUtuy5BK35F0zw97DFh5aqCQ5Q00zViaCaXpb9wNGoFjeVYBbEIYFOi0CKx
NfqYsY4+Gd1ueT+pMyZjfl87d+1a8iZbFp3w8VS04Unl3dLlqqZ7vvGAFXJqL2ap3+pGrkWImPZC
0m3Oe9geYUshuosLAtzcNvwZafsrRKpXMcKwrM8d3aYKO4PlF+ztVTmkpGty67r5lEjctMSnwRX5
i8ljSNsIhWJ3HzvMOcu1HWbI7cMsX7rGjMXurROFZ2z+24Eh0ZWBnYeucH3SltCu6nwBuxB3i+Zf
TbSlzXHDxqzHoroJoyO3ZJkKQ0l/YiZdC9/WWx5SzvMNbUHB9vULs+QSgUhE0zgfkM/Rg6TCUgMh
+HbHxRzpUkmr9yJbE1EwgyuRbrS5WFg8bFckKHQ57MziMkBIaGlvzm9IaWT5lIWXrqbt0Q21KVrd
fSGGTuaIgWrAjExouSU2fJsQ51h0Hq4F+EtYsp/GsGYWSr0oOmRGTndc2evqsx/d3l8npS4WBgqn
OOsW8Q77/ewe/WA0PGvBQxS51C0/EcHsfBFsobL4WkZYyq3ueWykFyWtJxQHHo4ZWP6poJUCpNbd
r/ucHfRi6EMvNG9z2B3EaRG6LRryiOgMk0YWor+AChXN8ALlhMGjuK9h0vGzMRstJnT+LzxLRR66
gNzrPa3aLrlDAzQ9kFDNbR6ts6vaIP1pm/ky9At0sj2aNIne7xEytqiaiD+Os1KPSL/5XEJYLWaj
yvJ53ZMpR+h9WqyBxPCiu6gAqjTjaPAZXVIQXLImmehpjxRJ8mkLhgumE6Zgwsf9vw75W8etVnoq
pfFNBeX9lBOmfXhYZdiheb2prNK0kYcuisbCyug6YYWWk6bt84RN8mCSKXlnWArCIQM2ZhNyBvO+
jvB/YdLNe6/x7NS4BOe26+ayRgW1RcDlfjIM5xQ815DDlFzpv33YGVZ0tBle6l0AIeGYwfJxzVRW
1huyVc6GJ/Jpl5utMrvVZa8R7Tn5bvgcImXvR5da+E/IBgLRfSw1XeeD6QWaIBifHihAux+ajfMJ
t4ausnnUlUS9rki7dS+SZvSZoqdAq+iJLkiSZOduG9QPZI2Dt4HsXBip9WN3ttFinjCjrQ8RpaiL
6Z7qBb5qOiwiueIRr10ava5mmf66BTTwSQ7sxGTYB3mtx+TcoRG/Byc9LLptCl5m5eQxlBT25BYH
n4JwCeXTCGX8vHGaU8TTmrzT4/AdUIy02b6+8S3jpTBiBKaj+wsImgJG/rp572uwheENPrRBZRNK
4jwWUvyZGze8Yg2p7o1b0R0n83xhiR5wxJp2ybOUknO2h23pxEYuYb2Is6ZDUgGhTeWTcZMVldRY
OeDGTjYwdpAoWfuoaUvQ3et3x8WQ5vgsl8/Mt/CYi1I6PICa0v1w9RL85GGDZ9eaXr+H4UwxSBND
0PzHFFtS1n/EWptyzW7d9az6eM8TvcTnoJnju2ltxi/eYNGPOQd9E6bKtKozRBbOCrI2gsDR+9Fr
vpzq2eqcaaGWhy0E6TpH4h4plnRZZdEuZEd1EqrGvBPTBDuAGvNTuGWYX9y8Xjav0yvQAPrrprLP
YQQ24TA30sGpwDSXdaMDz42OzTuKTjoWcTyDR4no4CbJNRQHR+WW4bjBLP+MKy59FW0iP2jPHPSh
5KGeYd+Zm2hHGv1GcQPWo0tKOWe4MaNp0weUYjcWorNXAhpRiSY8+4sggmmocCpncZUmhGT+ZsFc
uAmAAewtE5Rcll1xTn7DEN4hSj57Gr3FufViq3hssyEXfsQN1ya7eIM/0d2uYGjWLMOHDQEi5Nsa
BBoRimIMKxpJ9kyTcFw/157r7QBLxQhm2JLCcWDYC+e64GnrFW7imE2dLaULOKyV3cK+xsz4n440
q8z9MGQEF1sN+ybXNZhMatK8tbzzgEFCAgfPdWzIIQ3jbM/nnc/Xls2tLV0aYRoEHsKDPGmgdchX
AECHyBNE1YMsNr7X0z6XiaihM+egHNx51qONYSH/HtCIFGNf66rFzXKVK5N4P3MI45aaNskpjWp/
qWFP/r5iu1S1YbTecdO+g4GU3o0tACOJOyGH47XckbcJIAfxX1M5QPtzjhIn8Yg61pzUIJsj6oh4
WHe1lDHzupyjJjqIQMWwlw6iJq8dsdWijL5OWDIVaJLlu4nZeDD49wLwiygd7AlvxdAAZQiY+gJM
un6BGmiO8aSaMpydqjwuzCIcl+YMjA3jnQeOCugFrN/R32I1uXkWCMcpkzaWr109TjIHxbYdizYY
31eIM/NwXfchR5p1fIDzz36YJG7klc5jaWkcVgr0//NqLcsX3CiPPLVtDnowTvjcO5EjIDaUJcUl
W86spuc6MvwfWJ78hEYpO8sRgyP+wOdI4keCNM6U6AB5RW33jrmVHYy0yXOcpI+JHpsPsuufNhLY
v/Sy5CqekafX128wMBFnROf1S95vMI3LBRQRaPuiroCBK4adKKDpXbuEohAJzFQG5nALOsQ5A7nT
DwjEUjlLxFosFrTETXYewRpW/l45HYoZcsM7whZ2kCSqD7GAV+y01ONnMws01BsE4R1peLnT1lbI
u52ftZr504ga/APORUhCnEJ3mhiAit3Vp8S03VWYViG2A1l2W7++7REN8ghMM9zhUX/pEGz/MU5d
pdF83roxme/dHFdUY2JfsEvA7S9LjE0cw1b33I+JKWAl2VZbS7/juImPi8YR6dh0EhvLchaiBaN7
v1ZInP63m2T9lWKouMQRDFkiKft85IGusE0wj9QkRyH5VphEffqJrDcq4nTglIVFP/AuJ9a7qhfh
WtYLfq1AhP4IZJ6eZeafPFquo5lbXLrhcJdE0R+vnD0OXfoYJA6/QTM+2Y5fkwiDouMrYKOYfDYZ
D45RJoCqIjX1uk6xAjACiDuXpjnWhMG+N7Vw8oUD/pvT4ZWGtwaKC1pAEKIqsJR+xqRDS5nKr3BN
l4Iuye9ODGvJ4E96jQLp8JXMcy7m3f7ska5YJR6m0Z1khfMDLxy8i49ea1k0A4K+2y1FuHK49w/o
T/BOURwQRL8HqgIMgK5r4JglkJKKl7MQaAaD5lD7LS2UgVX2CCHMDRel+aAM+xAkmC6BS7sSlkQ6
R//gwVkRn2ZqgDRtklezjh7HVaItFfqNbuNHNiQDOoZJFGvDenACG31YTW8qLeuvPpCg/8ZRtSJ8
99owuD+RlT4bKNmf6yi2Vbuu6OBaKXLdw/klNOmBNFtWwuM2PXVTT/OWik9Rj/yQxG4LC57V5CPG
SwBUvbZvyFM/W7zuPCMg6+LIxwca1bgPxkEVM+umAwRPLynW3rNoVL63q9eo4X16sbBheQoymRW9
DnAl8RXeyVs7TOcZlrR3UzbxquUNxqPBIHvSzVgb1pTNBZeTvRdE2jGPEYj2E93OF3pWeZlD4a9j
aEkRE+/v4JPcPtFpmlH/lh2/HJDiweTE8fAKkFU+2Cb8MC7tH5ewSbYbVqy3nxP4AIVjusYPLsMr
M87lK5gwUJvr9WsTHUQuiZjwqBZQ/p0DWD0r4cKLqjPU5RW0YgLIq02eeAPZ4nFDBA8yGBYrBFDw
en0O230eDpuQM/tuut0UZEhDdtHcWVaIGtheXjP0Onnc0Wy4Kte59j4iM8sx/akSb9bgE0TNlV83
YXN7XsIEvoXQPmn6ugaZ+O1rvSYfUXZrL3LX8/Q6aOrPXiTNijYFBfBrUf3KLsDR16SAdOH2AYP0
eSAwaNtzt9kkQi87BGMZ0RXj6A2Oe48Hm5gS9SsCA48Tft/SwIjXOkl6/RIiO3c7bE0z1k9wJRyP
lgjMyOEsMWpatU7hQ7dzc6lT0KPxIfCnILCBzTOsitrnrVNQlQ94mg9TFBl79IwuppwnMzSXoNuX
8VUHFnW2l96a4xxGgcjlxrb6c64jaipAoNiv9Mv0A0QXhonm1mXlm6Awb5nQCQzPwcw4vNHh6P2I
3DukFufY6bhDkgBs/Z4X+ODebR2Z97LxsFLMW7Lb9R+VO4owvpHYHdKuMz/mLGtOtu6HFxkO+3CX
JrN4bFCV8GHEvJ3OCzHdmx0aDP9R5qO3VKn41TA37MdmvXUXTZcg7RxfIzDRKZ4crPagVosw0W1Z
9KTihT6Km5rtYOJ6APy+bINHhCkY8eekjYR8QO2e5ImNCHY/K9bRE84XqpdewUQSnVofe+AFfwa6
iHsYmo/YaPUUEgM41qYpXN+8hJYS81Kb21gzAdFoL0SpBl7rU4jbAiApPOpP+Gv5q8MkE54toq7D
I4nj4YnxGelag609sjluYe64oerpG+HYy5uABuzFbIptZTPiDWHHb8z3wm1ASozdjDzBhjY5KUkT
YERDxF9N1Gjxz+kBkVBoHSHNr8Msm/Maj74v6sSF8MLbsIOYhGocOrWx/tnZQbcPEraCUZmZbsJn
0hKj7zSR4pJNk7zvEY0bVBBmjzaHsUgdPyXxvBZ9sIzhdSSRWUrf6mwsRtJ+h1h6yCKktRgruNS2
LxmPQwQ8TNKfMMgymlvOAPhYk0GW16O45djVyH8NZdiKtNnoSuDauytrJ7d/1pvkFfbpzB8ElnEX
Ttue/FMU+HHVZrNBrkMnuiOsecxFYsqdbkSm9D3Q2DXe+27xrhjDjS5/Bt/FrMlTIZy5ErsP5Bzv
cRA+S77ztnIaAaIHpUZ2wV2drJexQSxnnlFndOER38uLLQ6TJ7wMLrFrCSY0In0KD39E8KSmVIK/
QMpuJC66lgJhoHsEeI0tw8nG06oLiV4MxKTJ1Z24W6I6Dr4DYMrxYfC2SW9RxLPL/nAsPeQdlidT
+EwIEKCyXVjfP+l+x4pwQ+05xjpe/O33aA981wmST6MAd6cwMtRFDIPUd1BK/Ue9ePWQri49WLWv
P0BIAIA9o3jf+YTPQwGtXudyomsN94BoZb81WsaXEbuyt3G1Kjv33bhivKdBErwYbuYH4vmoSnyz
7V+8g/2nEylPTjwmBOG3etMFIzJ6tJvwz/2GPXurMF3mRAmMEkyFYXeG8zOwJmD7rUKHCsCmVFQk
7xmd7SOa//AJa6Fa5m0nrEA88ppNH+G4dWlhsl3XRQwI99ZsNOv8l9JtJfCL7uCcli0se26F3Y8J
JgN4ebZQFqneyWuccSwQ6D4dAsd9iFtzSwHtt5SORSB4T84LTWiHte00MwmIZZTkQ8crw7sbkBAN
uz+b1vfYJiv75A1NgNrvNg7+dHzovuDYyO6Xek1IkSF6LLobNdvA7gduLYoNEBJWirAFfsccN5vK
94K/LSSezx4TsD8mscjew8FhrEWc3Hj2za7UX4Gk4iSftbkte7EVOAVbsGPG8rtEI5zy5q2bQpPX
lARttce3ZPhxxWY+X109vyJxcP+V4Z91vjfchjCFXvdvL9tAH5cFp7Za0aa+jEAhMKvJzuSeSI5/
8m2ilwZ3GK4AnwISG3FPi0rxug+KXvgpzEEaHLqTXrl/da7Jfish0b5r5pZX9KHtK617PIjabhqq
Qyxi/yiwRrpcohzM2McHaVYhGBXTHY+wcumbejjXDjEkedT74QkT/X5n+J7cuT5EfCcU1ZKzsp/C
ekcMQE//QrXEmwNzYysvofQ9vIJAJP9ulV7+sGFk0229ru15B5r6d9K1qCuqAEkfZooJFkizQu0d
Zhmg1EYbfen1BOCaJqMZS+zTB1noLMZ1oUKC0rRjY18Dqe6yNW9InX0AmGuaO3hwC5wBP5DmBD7d
BN5n5ygG+6np/9lYTL/lsKMEYBu4fa8TVpYFD0b3zDrv0nsUT2wz6KKwDQw7GqKPXdyZEMUfjBta
ezGGiqhoiYJqf148dkdUxOLHiA0dw4kG8/EIBQvdqyHo528O5PMPUUmo7rJ6XerSzy1wY9Jp3OEA
WJv2GITIai+yHkvtAt8sjcpGYx2GNnLvfqg+Ur8WvY7BZVe1TA91nw7f2NSvSb7brC9CmbLv2/iR
FaDgq7UYh9o9BstSy2LmEEoVWKTjrg/q5T1W4F8cpj616lhbgrIc8XqEr80eAwQmWHaj20ogrSqb
wClZGWRjhtWmAYBV6M7V54Y1c47bJcJWe1bjIeXS4aYVm77iEiZ3gSPY6Kbr9hu4cTYUNLI7gMmg
Hl/hZIYTM80BwSN1axwcDYUNf+E4SRqAcf2cvnUILeFnXLIhz2lMFrCxaSd+JM4G74YQ2/9JJjA5
IEjY9xmwhax1uW8zFN5WjenDPjerK+lUL1feZuvvHdjBXvhOe3oYjMOEqLd+wYLY8fS93uEPUCC7
hpL7zQYbxl/gSIdFW3/nDP7XR2BXgO2HiIr0pEU/6HuJH9/jVhT4ItpkHLHN6EeQPSaNk4G5fNsG
EPkJDLFW9JkaczZCzv6KlGAIm+ZoUznZMsoPOs30t6054IAAsVxRGe1qfcPy2IWHoJXrerjFgTUl
2RMLhkyox/cN/dN+rCEu/dOsgba5jDPDqnVB81Ygu1f3zz3tZuwlZAfkjwiAEjjWUgOT6SeQe/Eq
HmZJu/sxUqC5BzKufT5TyMzO8z7OC9YjE/r2fXXhVKWt7t/xfQTB25p6NuA5pSYtN4zfrOCMDSCU
YMz4SPVOs9PiAkTQdSk6mrxGHJB52fweLehGpRv/0VH57IC/wvzE5QazzVb02FlNaopAy0gal1Qk
TgeVQ03cJWDwcBEdKDbQtgB+MfyZQ8e2asZJWHNgubYtAodNVhU1SzyULYnxWJdk79G0J7v/09Am
5A/9hKEN4+e47DdoKt7sNQHsfpdpbMGKLWRyqWDcm9Bj4Ovx0UGA/SOt21uK0LJEnxLj6QxPdPC5
yqkf+VBaTCHBB8I7l/mZDt4ld+3kIgiIAdJG/ECWxmP21lOkfmA9rvFfxjhV3yRph+CKLUDqDp5A
MTqgI4V+KgcugMIUxqFOPzqJNgKME2RFX3qP6lLC9yXCoJ+C71HEDQrNVWERTrAP6chScNAAmwcv
CC7OsCfTa9Tr6HNgm/0CEdSdMjm0CX69fQCXgDG1nh1VUV94r5LbYs6n7E8r1Bqiwi/o6HZ0e3hC
x7CTCHfJl2BPVaV3ydISdfK2j+inJ1htTW+dbrHyJiGbroZ0+KHjoWtbYMKrfZ9IA9PCaTPvPmZh
V2rCzH5OGzX+3JokGoom2Nq9wAvHVQpv13hDi66YKzI4WPZlsNoG7Z6Loug5oUkwPnZcp+sJWS3g
xpClG2iBCjA+pFqkaR5L3nwDi3F1kaAlBwAgzDQfJ6xt5pLZbVzurRbdo9gTTnJnGIZfh+u2xBUF
s2zUfZxnjmFxyUUMwBh0vuzFgZ0uCzsmQVd0PZQO+bDtgK+GEL3qJdMiADDtVzVd2GwxDmL0xLWb
7uPW58CQkOA6jDjaipII+sR+7h+i1ff+2CBCWv9EXgpCILE9RFFJwEfyOZBYqqs0rdfgmPhx7cs9
6im9rngW6ZHWTGR5kE7L+gOpODEa0C5DvB7Khojbp8HJBly8ZlneEI5Hn8c0lE8ybd0vPCq0xRyy
AXtOrW8lOoUx/gUSYQiaQswXDwXzPMYVdqEZnEl8WP/tTeyDwm1tywuABskXzRqP9aiEAXuuJdnv
52id7j0XWJ/Edu2qgUn2ZVjvXwOYSOt3Cjv77jRnNf5IYIyJObkArqT/UgT6QBJc47VVc2B1fNcE
mm6PaReYf5Yb/yeVw1qD4XSb0wnuguZgB8Y20O0C2ZdLErKyDlSjK4KYqn8pjbD3judoJDkKbfAJ
6uCOn1GJGI6otrYwgLZDdPKi1tglJPKYhvyf3pxWINyQYITDI0HRC2f4FuQhvBzCUoLrMT7Vy5yK
B4bPO676jDUfGagp/8PZme1Grl3Z9lcK550ukpstUPYDm+ikUBNSSkq9EJlK5WbPzb75+hpx7Lrw
yVuGCwewActKNUEFN9eaa8y52mdvTFDQa3Ke7KjQLXFDBdbqF1AZqtwgWe3055yo5k66pm9FWyd5
ztVb+apPlmjCdF0qLa67dH1yYQcmXoSkO5GyyavYIl1LRqbYbDdUTrZxIrQiZZEOsRJdMNcOkqfB
cyoNDOajNpK00yTHYdCKrzpDyyUY+7YwkK/mkeVSQ94ucZfqDHVm7sabTNf9Jc4HT5ydtC1fO2VS
1Os9Y3pTd5MN4G9lKjRvwtRDm5blKcn7VRxzrU8TpjttkhwAXTaqNtcwGUNLZpIf+CsadGSft3No
dZstTkVzfRW0+eWlWjTnsfULNEdb8PfRkzxieUzGhL2fvKPKgcZYVDe0XAbU1ZiM1n7mGS7cDpVr
EcWh0MbiTMk1zLvJaxKPX9I3PgQLXJ5V1yToF4vWIezpvbbjuZPVu9K3SoAFhYEoZk7tvaaT7BjT
u25LKcbq45aBqF2+a0ofX0p1lZTAvqv6UKdbne4LqZAm897Lup1vTF23S0fNzSLBLEHCrYiSB9/g
dM/4D2BL07zvrtedNv+59NL2aR3Jx31MbMFt7Tm10oPcwnUXpOAkdeT4bfZJ3TY4xBG0XP7BTinX
PSel1UYxNNeYMwJVP/WKHEW416x3KleLMVaS2Wzq9ErjJaHsypAPjYE1LJsyy902uMtdTYZrzmYT
s/82w0O+JqMwKvQNMUQW2VVW2E6tNYZsCyiGqMhqapR1aUaGX7SQnESzIb642oBoLAs1nq+pm/me
Xkn2JIgyb94xmduaU1p34xIx47EYPpbK0g8GtWMe2asmFOxZ2f5Mx9S9kDI+9aAIXg+JV298W010
XPzNLFM/tJPcOmr97LQ3frE6oS/xTMVD26DCzRiuq6j3pPmpFeXytPVpD8/UGc0WjdCnn6U1VU3Y
OjZBSsJOEdDGbUnIvPO1sQeC3XqkFKPM7lNA4uuld8qPQiv690S53Ej6ZANfkRBwA+RWl3HvOcvP
rO/6icpLkbrSr0lzLpJSmKE2tpoR+cmYsurIdJs2lpPWUKhRtDg7BK6l32WTX9Y0+Zur9rO+tAvj
VdGxj6lravcu8VjNdZtmA6eSWVf2wtjQUpIZdVEV5KDN26UhLiW7G71amQySLHPZ6UXuDzyhr6V2
ZY/SCgeiOJqXCnp0+Td22X/FlP8SXpCMtsEr8q9mCLVQYcOsf7e8uv/8c06BX7wWq7Yty6IzpRiM
rbpmLk231dKIf+O8+j2G538D1n/xOeKYJ6NrzfS9k1CwHjXJXboffFCAoKimtI0qYVGX0gKv32mm
1QdbBqwuyipyznYpLVYV83yv3eNia86fM5v9Dtf/U4gVU8SscaFuOUTAorO0XCMjT/6Ne+FfeFd+
Tdmk+DcLz0YxaWuresuruf2+IJlvgTW0iuQao0Vu+lN/ul8jN68rGoraF9vemBd5s2ol953VmU9/
7rv/ktdn6GJmK2m37c0VE6YtJv2o603253wYvwZt+nWmS5MwzP2aKz3WB6Pe5cafXDfk/rqYuez8
RvdKfvfG8Cu21DqWawabnaf/xuL/L+7JX9M1tdoAcSBPc8/A/rteTsHY1o9/7rL/crvTZ4iGiLVt
z634Nff9mHDK5k++YX6511U7jqCx1wFg4ZSRWZtGzMto/lwSx6+5mgtUha30fNsLqrqbRrbdrt2s
7OXPXZdfjJDFpsqMAmPdt32X/XBUV953oknXv1+a//zDEsv+b//Fxx+NWrsMbueXD//23FT857+u
X/P//s0fv+Jv+8/m7lv12f/6j/7wNXzff/zc6Nvw7Q8fMN9GIX8cP7v18tmP5fD795efzfVf/l8/
+R+fv3+X51V9/vW3D0qA4frdOLzq3/7xqeOPv/5mXDNI//Ofv/8/Pnl9AX/97WbFP7P1w7f//4s+
v/XDX3/z9L+Y2HJcxzBYGOdDC/72H/Pn9TOO/xfTsXwLHE9ghnGveX01JoT0r79Zgk85LOLia/7n
U30zXj8l/L8YrukKik/D9kyd98n//HIPf39i/P3vwcX4x8f/vHP0j8es43su+2p1grkcxs6mp//y
lpYZ1G/pyfYwtSCYRZfaEaMGP94sNObUzcd/YxMkWe+PuR7XH+n4AjnRBmwTggLxj8kAMG+FUo6V
Hvquqxeawm2Ls4T1p2RbmgehCNIInNLS7shfHw8Els1H183smLR37TCvtUKpmsofpTK1+1L22YOR
FE9OajBdVZbWxjQExnGAiWJtqzMO5zwvup/tshlsyulwotp1aX1OU8m+UnuqtN04VtYzExpXhUtP
FR2y7a/bV4t4ab2VwrbBj/LgLjV9VW9nORhbUltvYAEJD1tfO+WT17GUurcY7tsTG6fryjDYLWzT
wEww0RVLN3SjZ9xRlncut9wcNINtvqostz6NLJP7fk7rHZROczQXfzm2i8tSQ4cwsnjrXeexSl1G
7hkceFe5/WuaTf3RznTvzXPmn5NPXFmQTaU66LZJmmeBxF1H46inz7YLtKfTxzeI1u0HTKcTdW6Z
0P+l9ysxIozcVjODNqkP2H++A0Xm0Dxqi3jDs+lBIIe7RIph48l3o5vf6mJlwAMtgvtkCnLpvA7a
B7zivectWtDa5fiulb4W5aN0Ao+gy3Cc5XuPkn+XbWfDOsjOgVUc9LDNjQsa1Lty8zc1JG6okYgW
OIizTsrDnqLHoIwE8l08J97qVgakeS/B5nbfZ8Z56ehA9cKjqrwpv0J7ogt3nkYaRHa2lehim9V1
RV3ddE4zPLlFu75YwwiIYse1ycxdQoJXgqs4x5a+HkqHflL3slPqSOtU1/LHfIWfc+JSGePTgbbv
BhsG0rXY96Wn3bb5IAHgZhWkzVaHpffZ4CvPRPc4siPjMHj2txHU3WgtNJuehXp6VbFwVSQ+mu16
KOb0zXf1l9R2sjJoNd6GQVp5B6Ts2EkTI8ype46W0xcZBY85HvS0p2N1wNKXDrkvZAJifiiPxMmA
CQBEEspHNj0C9UFMkdqSo9QcfR882zKRu8chi5qSbenVyvg8N0veEFa1pvuEdTbPvV5m8YaDKUAP
v2x0yzuDxZEvVjvnH2WqO4E9qwEzR67doL6OO81OEJ8TQI2b2R4vmSMk7i5BH+phTsAWQH1fVOkU
49E9z5315Mzm+iZsFhcu83LM/Dqgm+53ie20Rxvv2J1ncottPSn8YBrV62Bf7HRN9m435HvoMv+J
rJUxQCZ316iiZX1QfCZW2DWPwroShHTBwLja1H3ZUNhyxoSEmdR1aFRGuRscxQCD8uinS5t3zPUk
HHV3PDQe7ls91ZeoGaDajCHrgZmL/BFRWJ1MCx7Rm33xTXPzOmLPwc1iGrfmaNeHoq8uszTKa8jC
ekQzcM6+nsgdc4VDWXOEuEt3tpvSl+Bm+hdaSS3Iq7b/ZksAtNIOSzx/gUEMgSnGkInGXaevw8Ge
3AMTsqj15V2xapK7pMZwUACJL+U9UXY/ey1FvZHtxrvf5rTxhoChxZd8XfRQEXazpeuR33Q5z37z
mg0lriMvv2c121cJwgCFNJ36OXsyRi6knMwoVwzL6+VEetyxRl4uy1vChR6XOb8r1+XUj27M+oKX
Fb4raKs5uVuNBRgpfc8W6Ydz6tH0Qk1m+RTRfZ4Gp/7U0tbOmZQ6xRlGZjuUa7vPSg5n/I381vpX
x2kxGo1ZfhGYewit4HYnCis0ujwadCjWKmdM7dfmjdY1fTTgR0AR3wMKiKjStz7kbuUdXwGWyuqM
1B03GuZB5C2CCdNqr1kG+EDhRvqG68P06kMFahoOaGD6tjC31J+1oc/o5/WN0yA7iW57U7rWRvWA
zb+Fqwz61X7TsxFiuNivLiq7Y3kVf7CS009PI80qshsNY09Qjf1XVPOv69Xa0HO2EFcu75it4jdZ
pyUUmdUfmEpeBC6YA+1Fe7/hs8K5F5PFU4fS97xnlfWvDC0x4YFcLvqbBgkeEhZCmKaa0ELX06K7
+6SZYsPzzlpeoX1pPGZ85z6fMP8UBfgYM8ho5YfslDPmd9Y0Dqeq5RYCHTLLGXrDxmWopjUqEjW8
r2ZVBuDTPwVK4PuiGQ7olX102qsnpp/efCOpQ2i/d69KY09L9GAYa/1NOTcdjv97nHUrb+BUXWyD
hJz65Aw/gSH7F+4ODsLMWe8W12yiLp/rfZH37OKy5d7u573UfeblKS4ZYT1sOCEg9pMvjY8o4xf5
sVc2qotdkAc+Cfc10eebrcdsZGTyNZ21G2ep48QSYFprC2fYjtOpGNW86xUbDrGi2F+wMlkPYrCq
h60jD8XCuJZoSR9bw7qbV4aCXTG8tbj0gN+ZeuzTxD1OjhOnVkkUti3PEgw/bHycGybba6xQbuys
J4QMQs41DlmRDnvGdiHSkh+BIAPF6vgMDInM0Tcu+3TUKzrqfMv07CJmTKbdKm4csx/2/dp8L1T7
Pvpz1E4r4kiKGWlJi22Xyu4OZCIQprhHYcojWZTrbkjSfe4SvtXYxs+h8I6iIWIyVWsau85k8bO8
KHfGMhiSyoiSwnhsW1C82gDOxCL5RRk5W/aGkVj11j03yjWfHOzJ8GMyw3NYjlFD/uYtQ601dFA2
NazxF6m3NXYklGhU9jzqE6c+bAvIbyvabZ9eSVa1BgOLFIMkdQ8m3k8my2usJszsqs93YrZi2XhZ
7BAvHiln8+8LaHM2GO0InppOjlXh7EMv8zW8GY1R7U0E8Lic7d0Gv651AHjlnFIOtMYcFJO17nvJ
ppauRptr5t+Vr8ga9FdljzhpzHZvYgsoVmHsFocnEyFxd5aVPScjpAsl3FnzJy6hHNtQWLYX6pPG
RKQZVDw5Pkf40oX9lgyHerty/PhbHH14RNYwgkERPoCiEllF5wVeXe5SKynjxrhnSFrEY0794PrJ
sSwysvJ7TuOy9YM1wXdn9fpTh9vUsQsXlc64M2Uj4elb/1ZJMGRZ6K8NhDDTWViUztDLwyxWnOHU
I2fpUDWN7h1EC4Nn/+Alizy6M8XCPK44INzpOal5ZFVz9T7RXRx7bSIzeEovZWpiMR6tG4nhH38N
VvbATKV+VCnWJwvWIarL3niVtJfh0nQv3DMHwxDRVJVX1/acf+a6PeyyNIOgsfIkcmAFOc7N76Pb
NJctbR97g8tmFYwweyos42o20ioOXxfXnPZEQTqHXYJCuQkc4IWzh9/52Wij8ahVIMdEZp6Hsj1u
dR3MFtvzEgCya9lTQmVr607HTUrKnjftWIN71NLq09nGISal8mBu43s1mN5NYiddvNAv7AQE9rfZ
dawdS8oMduY2XRKYypkOjtlgPlX69g6ZSlZqyp6iTAqMvoO+3hLZhio987bCVGN8YSc7arvJKM1m
VL4ZmUsFyRQ57/SFt4gmhye9w/MCtlKv9+3UfbXbapkjVZTGu2U3bmBn5JZ7VqEeMnjbw1WaoQCD
4mmfXHe9zbJVQ/PO26cKhjt2GWz+GHM41a6x61ut8InFllg2ikU2ca9Az5ikbQd7NTZMda35OTCY
V8Hqd/3JdprTOhk/e098GKy6iVolb3q47yRp3+2sSR7AUlRsN727r3zRHEr7p5h5aqSWeCCY/3WQ
uhdubWUd7Aax9dqbwG6lQdEzvediT7vSMr8DnZM4sZDDUHl7l5razZmxyDUbg6RwgPD0a+ihX8Ut
o3YYeX0KpwwDKWP6uhKfKRtHgnroD4uVdUfd06wHbbSDtHyYfJGeNVWpeHDL/DEvBis0U97/9nrx
MvE8crnPtq/zX/Xu6d9w2JG3OP4wEmU8lKPdBBB7L1vef++8/ELs9J3RSqRw11geEretAx+cOsxV
l0Vk6VF0WHMdJqusAcsLc7lZsXWfBFXMw+aN272spy02Bpmyc9EXB1wAMlRI4BHov343zsaOtRU/
E1+GpVGfqw3PtpeqWBYdlRrPczmCBFpdOl5/hoglaPV5HpP5TSSkn5c4qp/pGy2er5kf0siOPzN3
xMPJEoOLPdXzD5GpMmQT/XxnKt0cOQyc8rvsEvM2TcQIq8h8L15xw1B5TeotXcd2nyemgPUi6qMn
b4piHBJzUtqjAo4+blkB+lH6OyIsmbCrnw5Tw96yeh4KjgiInHtJdS3bY67AXTphBmZp3QihFdmJ
wbMODzLmSJVEkz8yRyYU6mhbduQQslNerypGCnxgzmYwcSPrvdfZIjea022Rq+M45XnInYdVUpdq
Z82OiiS74pOcE7RORuPgZv3HYG1A6MYYmeivDG/IRWvzL1uGo3wQQrXXUZN+3ibjDrTruBZzv0/X
0r0xx++i/urkkpTjmt5BdQgGlGGAyv1Z+ePZLLedN5uhL+Y1buX2td5wHgWI3+093hz/ZDlzrGZh
vXpz/sQovDpaIynoujcbx7lav1cpN2Mg+/pHkXRPdrvs3FbwxM5dZNA5JoIFowM44V2WP9IdHPPx
oJlsiC6Ojlaesc8B0Tnmt9k37dhOjde08w4wDnf0qVu4ld1nV/m7BWTFHUy6y62jc7PKMTYqfb2R
JkvLi4GNRoXThxjAabINMe83zbEDLXO7W9xE4A16jevX1L2dPVZhuap7cqh3JZfxSTmoJ5XpHLCt
1mGzVcfaqW50mxJm3uzllKSaHXYkrbwuzJtCVl73eui2lRE3ggHtNAziYVk9ERqT9E5i8Oks9c0/
5yNtZtGIllHZ+pjRk3wvpFh2LYOccLDm4tmvHaoCUNwFeGNcs91sNh07Zg0MJnOVPPm+qnWwHLhQ
pLLpdmlN9Uxs6YApvUs7YkvmjHgPN72YSevExZbOACaq2c9+UR+90gLxcBY7sr0C62NlGmJneTz7
ZeKfW38dYYFbO4l6aXHnwkMypB6mJ9Vt3o00nO5o6wMliih3Zpo2sRzt8mZdi1dhTw+DatewHFfj
XDEKfWpddTuJlJKXOzjwO4N2Y9HxA2ru7N/YU3uCVJhDoxHLsYdCIvqqmULUu3ynL16L5dzIXpKV
fttsGm0PlTn9YOY9p7EqvcBdxLsUPFPJ0SsAihb6VkzOr07J0lruqkJFqvT1YMnq9yWRez+xApYP
LJSg48nFJUg7nhk07EBSTq81OzLWkrC1NHmqFswc0iqJo4Pzelnb9TVdKNNKPBaHmTossgW3tj9q
74viOQNT/NysLOAxi3pPRr1OgpEVONexoLlxT+qGc9Jd9BywUSCn7rrqG6Z0tzK1/9JzpHlda/JQ
rXHDyB+TI3gUQTrGDTO+o563MlJA6YFRmF/0UVlRg2clkGRlBAim61E3/PMMUIdXbmEEyYSXf+vQ
zQ+5DwfSFxRvVn3bGM1bD0G5W1PcwDip8O4ZLeGxq7oFtg7gRQAhrMrkHPHvGkfHi5JV30GSq12N
dByTj58GuVuctN4XQTbi39zs7Kxm7UMm9WOi9Z9jWTCMlM+uytOXzrexpTEQBfMnAocYEvNRX+RD
qdv+izc5POzJE7hqYGQJaqYdNUuq/WgMLd97nv3FdRcDg48rYCHdncy9G8Hq0W01/Ih6fo1Wq7ip
Sr8K/Syn0pHyyZjM+6pZzlmZpvHYGxeq1Cvoaus38FQvbY9KuWQ0xULeJnkWVdLKokx5D67rvLX9
csmX9chz/24c+njpnZ3dNpEiRwDzuAjNFT+LZ4bWVhyw9TwnZcfmBNdZWoAz/eKyGJgXhP7l1DmG
SB4T3OMp3SxpC7Nc5K3fyvRbYi0Ih4Na8l1WZvKrTMc1Yoc6ORCGIXe9ACRehoq6wsEKVm4X3Bja
t6RkZrRhYUz5H6d21l2iNLQXA3X0UzU8dYaxOtkDX9GptA5bIdJdUvyolvpIE2hEssfEu00462b8
kmP5MubTATmm/rTSgV8vkW1ISrfcwYIBq2j1cwaeEi45dm5KzyzO/JHnhymGu8Ve3JDkdGNfucuz
AiqhK+qmV15ic2yE9YbCy29XS1QG1y5DbW5I+2DLyI7hfvpZr/OF8b4IiVPK8Qdpu+sViVrkgqA3
kRMYfD/PCplKx9eJbOhOUTMuM7ocwibwutyla02+AklD+bReTFD6AF1v2gvD3xd19wMdJo2NcnUj
YQ9T7NPYwKcYiMBzMb23nIe4YJpnu7OOTl9fclc9ltPKys3VbR/Ngr8yHpRX4s0etASlZspGLUpn
Vlx2i04izWxVl7HKzEtGVha9TLa35oRIFUlyBHFVpdAuY5KaN+Svpo8uocmDa/sgletx3uopnBNY
8rXpiMFagrXPNBSvCi+sMZ26ifkmt/UXnPrud7L8eySqEpVPILVao3/rsOjoHgM3Vpi6OyhNfR83
CPZm3BvYjHaE6Zwz0z/N5QYzXmXvqMdfWDDzM7/Sq/RXLZ6mKfJwx88sjLhl1uJGtqGWx9oscYbK
hACdGUg2oALC3IiKEne5vxzsYhwOGkpw5neQj/M6P7RVczP1+RAtEHn0EfNwZMLZHOf5VBXZyU6J
vyT3HTDRJ7fCcDdqIg77QCZITUVym8KbRa6dh/bVPjQZ7bvWkkAI73CkoNVCi9nAiVc43WFuJ+sG
rbojmYRGiPW9vEAor6m5lGyWZX0OCwArv52/aIkab/xmO8kpYbeyV8k7ysQecbn4ks6IiCkIVeT7
i/vcd7xtOpU9VGk3sx8vf2iy6etWFGzwsjhuJsR0avTFDi3yHglTQSLrO+NmQKz0dQXjPgCdVRIA
v/9pjS55BxrXjE68xxSsXwbLvG+2Wd+t/pDt8LCXcV60aOHmAEPVJTdYOsp76MISw5aof1Qe8wlz
vQxSho4zr5GfG9Ti66B6rKNpEWW6dXbmRN+v0mzjbeDosYoac1Lb3XauIhWkGDi84BPDtsdv2SYm
5nFqkqTZ7ouaS8oDM9s1s86au6+D26jbGqsKuXhzmCwYyF1UcYfq8snxNPUgU03EJOwRqFGl431J
7rduqauERY9CpAZ6lokRoxqfShNoxZ/ipUH+pkgama6Uh7FoGjYg96fahbB1FzS5glNHHx9d5z41
HEmIFuBU7RKb4JP0FVhSPGhtB+gOybxzMrSNtnbjjGrX1PolNmdzO1lG04fMK5ydxvePhq7fWQIy
2deOdJ/oJ/b6WYv8UzBdDkqzeORZWB4rJfeKsJmsdNuDNw3hLF681NR/opgVNAReEdPWZZ+s5v6a
UOIEXWtYxy51oKcTg4yDiWqgyPBmaY+aLdVe5HjWCmPFcD+V+0lBheT3uesexNjcegDDEUQsyTW6
QeiGS2uAm3+v0lxGg5Gdu62s7zmhJXM0PT2Y9pTc2sh6B4MtFfreXwlga7q3OjcJZEGe0THLii+K
3hw0Kb9h4cEWlu22ywnH3xnD0JLEZX44pXjCGZmSLiWfJseLKMCMOo0KePOA4fNwSY1hChmTZXG3
Koy8HREuaUpMAUVL2syUS2OefGMjiRNDky5x6/NGMw1zOBh+xgmGl/tlXErI8HS22id9HcdnhrG3
KsfbM2TuJ43jpa024zwOMFl3dgsRGbg24T6ZaR8byqLlOqdcG3lbSye5rKpxYqpIdgQkNqR/ttQC
G/YKzHcdArRVqV0m2T64vf6BhaSMl7yqkPGnAzOAJgBPe8LMfoPwuHE0jnvbHzgsSZ/5pln6nZsQ
nGXcejU3dOVpx6UlY/6aCaGFE7mApHUtxN2uW5ws25u51aQnddUF2fXBXEfU2YxkICttL/h0+52q
qgeAqoMoUEFn4RIw6elxoQS49JcsJ7pk0y6cdyS0tetETJt8vlIN1ZIv12whcqZMb/iReclAByeK
F6p9WtEp301jEZGdJHn2VY80c2HSGZitlGROoOUPRW6PkdKmp6mwsByPMiZ2aLdMzUFTBj4nf7pf
hzaiqTXDpizmcMsT5hly+/AoyU6y/MASKnfF0NmKndgzYxFd3a19oe0xpWh3pJztpi07t/XiH6yZ
MQErBWQTIIMRtTMCXRadJiIn2e4yfer2zWLx/6dDEuC4AZeiQCI3T99Vdnsl1151kM3AWG071HBk
jA2TxdVyiJ0BwHrEYF9AjyWg7n5nn9INB61h+S+6aCWJmtIJCzER//egxu40NebjwCw34HFixj3C
Hf76yQtXYlLo7CuAO/9OeeY96YdmmE45iX4OjYmMLJIio1n42Mz07WDMAI2eMupg6hJ6QRPxaUs3
NAINxJShiHhKdNMB0vRP7FnjZnerEPEwiwrLONO3B13SOAdnaRTnzTgGnlyNW1GLn1WPiUwHhdPB
+drK8XdsrE6wV0HckgZmk6bnjhgBMA2m+4YCkKQhdyZuwSusg0/I0LFOKGIYLOGlIPBTyMjAXPEw
5EqL2FBqfmG0ih/J3DkEEvVu/sDj8NB7OEGTrlpum1GuBUIIS0RAu3tu/5WAX/oMXq5Vx1Wtq68m
LpEnnl1EKG3zg60vmYoqy+vjoulyGQ7SsPcYoEhbmNgKHHsroXzko3mPGvR7akIr1ZY5RPlimQ/J
rNb3zqEp71Wi33ha9YIWi+PKQO9NgV5vBDg/U6U5jUhBvRTWkkeLk3wzNeuOTSTRXL/xlw39nPrD
rtM4n4n9Qy+iIx+/5DzaZjOPdXdFa6nsA1Xk7dZexf7xRNvOhAfzaNLXKJ/zcq+S8rL2i7q0I3le
fkUrNCz7pkBZKG1Qgi3I9fwrC4Ix2UwP5bbc+2tRgOcPSxuus/wYxberbZMhC0vRkCNz5pYftnW3
UCpNtrtr1+3RU7T+eY5NHXviwcdxFBA4f/aIx1LZKSvcXSp6cnPUzTJWcQWfFmVoV5esMX9gVZ7P
Go716PdfuVh/+FsZTfgLcPjKYGs6TqRxfkiSMuUox3m1KbKl0w81N6/SOdTrtGdfIE9/ulLcsF8T
Ej4j5c/HjdQWyjkD/3rJZWCwUNPDGWh7/sToQcfjwU7tIz6Odl8LjjEpCuaupf+10uZL16pYa627
clneK8tCoYbJ6VRxyoYamLu55HPinaxkJFBrEydbcT3mNRE3nWB80bT3hMw0+99FVFxT6JC+/WC1
NoOkESS91m0tck1HJzuj5Wj1CSGoMm98WevZj5zZt/g4qV9mnYDVxNaIwzXcG4Cq80K8nAd4S9AA
MWodtyZPqLNg77LUJhgEos3CslQ7BwNwZTac5G6lIvLXXgYXEt81p+Lc9uLkth2NhKOpn3btMpec
fA3SxE2NQDTa22DC7rsFIHhLhCv23VJGeBgR56AWf9RFin++k91OACU8bzPWQ/KEGv/YkxmPDXWZ
vWPWteIV6BZyYnUmuZeGqZ0xhDJ9KO0SpJpUAP6UhMdUX3MDPmUZyTKSaePcdRZQxz4zWt5elfZi
lZn7uCZufc57JMRd7tBML4KNkGZjDgDaQ3orR0d78IG0v5a5a993JBb8SKacsIxtmYtb5AV9l2yQ
5MHajtjuVdHwe4GKHxk2JrHtpuKmzxJPMB9JrOd+shs2Ei8us163iLGNgOnY5cZQhCSKlZCvH5az
zaFIXHSb1uzrfZMLj0bUJ3Z+zKb5bhTlstd5M14djs59qWrxJs3rnFaf1Z1rW9Q7bmd/LEt2uwhj
+kCkLcI1SXe4yR+xaB7IRb2zmza/5Wqp26FuxLturPrDNg3jbjBEE1OLU+yU8poVXLEWG4djVhRA
mivGdrtd7Yv4b+bOazlyLMuyvzIfUGiDFq+uJR1OHXyBUQW01vj6XohsG4tE00kbf5p6qLSKjAKd
cNyDe8/Ze23oox+xrokgWzCOZb3TswUs16aOzrLnOHtwIv3J0qpHFAKg2UpnpfptvsrVRn3LVEha
4hF/w7FXeRZ4goKXQOvZW0Cg6OK7ROiemph+cKd5xrrD0jOz1GwcqOq3TiT1y4D/4GBtIvE3njD3
lAQ5v2TT4SQumvCmF82lEVkW/VCs5jm2y5rttvhQZiae/LIToLWOmGpEWuW8FRC+90HeMBUhh3iT
S8QixXozF6K42wdSvxdlc0S0l5adEvCspbzQFAiYftqOi61kxotW60OVQVdy2kcPIyMs4PWwCJhN
vvgyB9ima2DKtCX04zBQzmZPh8EvBnA4VbCpfRfG0ogMZUiob2nPgy7kPcuBwDSkey9FWdpzWPJn
VGm6/zJpqkzfTP/Ty8vq1JeSVG2g5yIrToqAVs0/m21tUUae+qvRugYVSMasQFPfGwJzjFiLN+bY
XPGGxt3phpAsGKZxAkYtu2srBl9GYbiHuPLaHVI0YduEvfmUF029TLScsbTRC7swNOIzVMaB3PpY
6G8KYJ9AyphR0B7uZwMKfRRZeg+LkJMPUIgiwXIGl/Ydw0K8rIW82RttOawy2Y/WUaKoeynDmmSW
vfg0DNoHL6sXQ7G2OZbPA/0GXv451uHX3ndNyOBJwmuuT46083TmmVAHBRyux7rJu7s0hH45VyyB
3oIqPQitnDsL+rHNoakBwwV9X25AOsRgdyq94l1d7N2hptokQpAeM8WIZ43j1B9B5YV3ml7Xz52c
a1CAM0B52KFcWvNyOzgN2AjHwMKltxu/LvwNDapgYbjVbRK1xRnXs7TPWfjbTurTbUWx3sO3KA6W
r47mAc0JVwrpe8dQTIQPD1L6EhiU+yb6prjx5axlhgd2kZdy5UMLa53uNvHkHOwcltMlCTbOyVMT
eRUDksDnBbVErLBXwV2lESJHJ1yXO7nKjjJb6qWlNsZjA46TvaHhb9uQlkysO9m5yHIUKzr6FhXs
4V2PqXurVXHFSIpTD1DLITsltEo2dQSXDC5Fq8xkxX2NMokuhQTLr8YqusX5GT2ht8vnagVjVDS0
j5IIn7mW5dlRlKRiDyrZe2BIAMzNBPHN9sw7IcQCToPeJ2W2iYdsm7hV+2bUSXYvIas8ptg1QRYd
EanxfUsiBvhBiezBol1QVH30WaWWQUC9qTBdUxDqMGAQvebZL7G3znUBNxOYZBrISf3b0/r6xokG
hObS6K0qEMdB2ApuZRWSgBLFCEK6JjiDdONwWYUx+NxaogPgtqFzllvKUIlzayEGiXRgbZWLwRSN
GWAP9jSWrm6VusJU42OlQ0PRmXx6y/0lVEZ/TCzcOS4dkVmhF/5W9CCg+5VSzCEK1ytZU+s9qAuB
LaLnLbzG4XeOymCRC0Z3znyneRRyPz5zpXDPWU9/A1HOxEUDCQV/rIilBxQBAT3GWNVOnqnbnlE+
qUGFsxIlL8RIwMhDalobr5bMW5HeWLEWRDk8eYPVHOOgH+k6ALr9cIh/aabzuxsi/awpQP88LxFO
YIG0G8kRArK8ivgmS1OdvlfhzhsR2DWg+fQQc9AYcbfuEiyVgygu9GyQrThVrMzbDA5kceLp4rPj
CN26deMAoX/CuGBIjRspKv19pFXWssX/vQxKELi8GeY1/sdDOVKf1a4Bpcd4jLoFtDMpVfnZImrz
hNe+fXG1jjZgn+cNSLbKemuczrkjf6F4aF18mWmeY7z2Ne13GEXNuVMgY5UAGdolM65owwjBymY8
7Basr3zcIeHbOhd8bH+BySf6AO/hP8Jso1cujOJBKKo3glc+BhYMKDxPxmtQd+l8POUsnSLH++0Q
635QpBz+BrKbDzYm2aknCmpexgV/Jmb6qgU7tQXuJd8TVePjOyt8tZjV7LOAO+sIqzjoYov3B9yQ
qQwh3FWa6neiSuqqF1OKSUpTjgrIRzA8N9vEIMhPddPpi8SPwYrIER1RCZ1ehMb2xInW8zcCrali
hhLTuHUlilcZy9UqIEYIckRfaDM/pYUI3SHJdg3ZuHQ9S3TPPDnVR2U2uTLTZQpapjLeJNFH2jLP
qxeWixpvsMJRGZeLHJJrY5cZWraqOmLh8UTVB7VxAoSutdYwnqvUpdBm4rOTWf2SORnDtvKsFAQZ
iJxrgbu6JIN359y8k3rFPWk46+57XSsPsBciPN6aOsrukvjcYyxbBU0i7QNGC8sqQ3ynCjTjEYML
q9Rty73UtJ6d+IqCJ4x9XSOaMk22JN+EUZFVQHc1dx9r9OKZHgsLtG+Qqeu0ffLlTp9lrQVj1G0R
OPli8qFg4j33vRG/d8AD9DksUCqtSneljMWPQMPovgLN3K41hMIr5nHs2iImPGyOzNH97gvJO1Bz
B6pcaS36Jk+WdHHlJ6V1hmMrxjy1qvVMWwB1DBJCN5O3gLPBl+BgRgfVd2HwO8jleF0XkG97OEzg
pXEonmmDhOuC6rtKci17lKJGvwkcu/Tdlk6skt1ZroPUkIGw+BAwRwbEmQT9awfn98ClkLEB3xHh
iDj+J5Fl5InAFR/ufESa87CPu48MyNhcMgLxjYYvuCEaLvNiSBOEVanwROakBr6299CTRA3i0pLt
pqnoN2HsGosak99nrzngc0vQ9Oo8yyNxI5agCIS0QK8jMrzh4YdLs8jR5qKbMsRhpw999SYJ5nDr
Cqa+qpUOUoNbcU+tgnOHPNIIXVOpl1GPrVOKnW7ZIkfTmatVPKZNp/IOEQqOQcG565SFoIj5be+z
40UDFPDLoZtbENehsGlU9H5P6C0Hrbwd3HThpj39UB4Db0YTsL6TQWYQUtCW2tkUGIeVRV8/QEvU
H1TQxeuG9OJ5pI2W8L7LCFPsk26DOr3cqVmRvNdAEud6D08tyojVSuQhpPzn1kMR1/qH4LDTdXKA
eaknLSMuuHBJ09mzh0OyL5QSZmmBhhAnAe9WDDVh6ca0Ygh3kDk09zyusak9o0dyDxw40lspwr0n
uMG4qexgAwhmZ51dRs1ngHT+sjWQ3LlRGt2KVf5ilshn+4Gtm+GSlMEKt+apA3fA6iv/EAyScZeq
48CyEMf5fJnpSK/QtXNeIt1Mgbf0DHN2R6oIJ0VfDw5aJui/miwLYNRX/ieirQ4qKtuhbd8Z/V1Q
SALqYKgFDNTpfdpBgo6J+b9wiCIHSqahlMHG96v0hq798JrHnv+gVZl0oiwm0EZ1XXqTLBmKU2SW
b0g4emA0hr6umQ+9s+yKZ/D0CDXrxLnTq2Hw9k7h/SpTkt4YGshHo9F7th1VVdsxb/anONSq2y4p
Q1SeAvUrTLQTCp5hnmWetAUtL1L3pLdOqeP7Um7rdmFUCWWx487NM9OEdGJGnnayrLrZt4aKDtrn
z6zC1O8HtdBvgb6A8FFAB3dLKaPPJPgSi07jEZkNlhWdAicqmYsXTEhMOtf3ekgtwzbb86Tn8iju
6rpCqI5JWBAmHTqVu5cMpJGIRQTnKMdCMG85EnibvuhK4SbxqGBNr4qrNEiNIziSul6pJEc8w/UM
Dw7q4HOc14bd+RFSN0vgIDkT0li6B7BXtjOdIQPcDWeYAckPlkptuHeiU5vLSi7UHUi58gFYtb/H
61IT8RBVz3STx0CWGvEK3t5+keQd/VesKHcjkAIHNPrbrsYmbOSGv87b+M6Uq5OsCc6+bkc+jekM
e8MQ46ds0LDqVOno16FTWAayAf6VEybn0hCFWpK91kFep/OqN8cBvRxsClErl1LnBysAa9EmpPFz
H2kQkGpNGxaO7mWLTnCILKkEf5ugB973PpfuvV5e1QNCa680nPlgeBwDB/SpMX0lobt32TPvM0kY
Y1cU+UG1MhVvhBDbrpk7hzqz0rs+1+KPtMHYRCBP4x9VTWKOWyIMWmLK1ccZFPw6b3DFFwX10SmG
xoN+A8+dLmoaPFqs3bTyxZegbJuDqsa88PpaPJmu5s7LQohPilUldl50wZMSuNWqTGvvYBEwc2rZ
R+yYzdN2lotImCkcznhFMDJ3TdFf0gswwWhqxsmCDrYIetm9x/DXP2UZLexe0Z0DjGhgb7lufuCl
C36pyIk/W3AdwBpJc9IHJeGspMYrK8JONIvcWL9R+tJ40YuIZx+cKr6XfgwbMIOUDVlgeA8+ZnOB
Vi2NYaFFfNtrZQKeVVO2tISdXxAeo7NL2vc6KwL/edDDeJGkxvDm5kqKYkGt9gBRjE2ZjBoqdXB7
esuNOKsFOomizwcXNCF4j1Gi3mtmVB+aTCp2fapkOz8ZeOMrvPCEDkHNYIBgwqLRoYJPYETTsvhs
vS7Yt2odvLdNBBUgBJeBzlyz5mxOYLCyk/LC5aAEnK1rqspbXCgaf0OWkPxbtAwzN25fJXKPPgo/
vGWz123KVqtmo8n7Hb15uQ/rINw6PtQ+VHusP96mJkztymq8VzNPm7VnDby7SjNd0aOrdiadozlV
lfEzi/JY4miZJxWKxVDvlG2LAeWFnbv3aSFYfJARtnprIba0nWi6Rj8D9Qd1D7sR2Kg+du/doGU4
X5EssVGMTl30Bj+RnAiTyWDbrTmPp0cQJ/6iK4aW82mt45kh0oXTj7YV+rCQeWkN1ZJzh3En5QFD
PFxkrtJKryVYjMdM0qtNV0sKABLfA45NGAwqeY0+ZUgfJk89dGSZ23BDa7WzjdTQPzoVONci4ZFd
t8DqOCQ4O4q8zGRcdk4+YsbfgpnTBakADjJjbDEOwXrmgZa6oernsdl4H1Bk1I2SNuZKRtrMFMZK
NlLgZpDJypbdNEqqXc6qZHdTxyG0e85RNE76nVbkzbtjyc4D0L1EozfLnK4zzPyjUAdjBYWASxLu
stDI+rodoo5eiDx2gYuuOP1HiT2pd1XZWquuy+RY0/tDqiJkZHAlv4l6Lv5qYq3fkPHdnoZaDp4y
t+2e0yrEG1KIaDIOnVxn27bvgyXRF91St2IFd4BqLYwcwTG+mX7G/DedIWtPCUFBXDovkkx5U9hE
HRKsDduA/pI7+w9ja6tIRc8F4WkVmzhTqt/BgLgG0TKlMk5VhHKZgJJEauulLErosGpnWNaA0ue0
UIR14rnllgAk2tclNCjk5J8F03vYfcmI8AIiCDEy0dn3mRIRYlgOovuaUWi0DBlIYAFMGBLHlZox
+2Xyg0qTbdFB1Opo0wPPhZE/HpzDsN1Fbp9sgkrxOVu7zF9Mo/OfBiNjfMlzyNCK/dGZLcXRhF36
5lshQMjIh9wnCN69X6E4XmYGw3boT8YsUEDmxjlKehON2KIBBDYvK9e/A1PyrEdsIKsikneGJXq7
1C/Kh44IOOwYsXp28QHtEujjgIurbhUEvXf+j1I1HMJVA8zNIMFUywVrlWmGuYLj5MP/QsAbSA+8
oRjIV6OHoXJ8NFog8zhbQD15d10HzSgx8YRS4MzuZ27C42YQgfdCfSAbIRiGFWZjApr6WM5m//FR
y3Sp2OrrgI3NOvA81Bslh9v/VKWnm54SeZsODZ0dOMiFBb0PAcsH7RpMVL6uMQJdYWo++u+4jdLf
1dSy/C+X8yn7TO6q4vOzOr5m07/5/6W5GaDEZXPzzehG/j/7tPgksfYft/Q/lmj+X/+4m3FH/5du
6fAkdZG3kiViMP7H3SzJ6mhUJgDNEC2V2Qn/htbG/7ibRXzB2AFlSrAlqVyO9/Afd7PxXzpWadNS
Za5o8N//L+7mr/gCbCblSXBu2/h0N5hc3pL9G2xy15XWnjmIPyAqLl19QnYwdGICSycXxqiXXzGP
5KxHdfzXff7Cl33p2qNf+y+2RinVeLQ5yt9SK04ok8xFqRnalRefxGsqnPTzWG6ccxIFL2NOMU1D
TGXXffLxN/rrkytNScPE4ZOXLZs7+rl7TGXKPyvxX3SBv+3q4yecYlDGL3TiGbe0QaVLEbm39Ckc
EjCF9HUEieNhjOUfUCuX7vzECd/yE4Rh4EdIfd3t4YytDBCOVwAvxs/PA//3zTEzSjZKUOdMe5Au
l6o+dpXImvu/S/OLR+bSvZmQHUrGakPv+9bZaFL2TwW7TMBJHjRb8Yfn5qsUXj79yCn4+9NXadcN
ic503TWy4Ri1WbYptJI0BM2veIGNAmWpfhNEqGPf/0oXvgtpsn4jk2FiFcXmOajrmwEt4Rjz8z+o
iovP0qWLT5Yv9NsEVKFunEUSx4D4RfO00J6+/+B/bskXD6o0Wb8Al7PaKOvmXObSkgSTcTQ9M52t
XD2aw0MKaDBncx2ewjxYYiBFKLmJ6nfH2RrViv9OrXc0RD8sGnn8oV99mMl6z1OpJAumbM61A8oa
l+Tg7gWcy8FR5/CpKW+dif0QnGMjbxvzmRCSWcKSjfJ854iH2MJR9M8/8kYb/w5MZPjoBmOTfimk
v0c7+w+37dInnRQP0SycuPOa5sx8cKsobz2ta8Lw6D3ucf0BBZ7F2CsF6IUQk4U6m0M6mBlRBwrd
YqCWz7//HLxlvr5jkzqDKjsQCrlnPhePZgYLhXE+M+NqLencITxaMmcMOrBndF60qgmMPaT93JDw
aSBLc1Rn1lXozvRtGK5w6MzYB33/yYwLq1waP/Ff5RWRRoigN/PPeUxWjVwY2xansJmriI+CDBw+
HMMCYpeXZXeSQABdBL0dQFtAUktxKMX8t59ZBz+Lny3FvyVx5Fhb/jNsyAcSatnXxgucG7uW3SHQ
vr0pCUcD0h/m1HJbOcoDY5O3MBYXINY9/KXdCxKUpRflC8vz9rXAsBJsHnYs1FHDjV51d+wLdqiq
1nS194LnIrQRd+Md8yFw0Ee4KZt6PajSGezeC1jgY5JJ9MDJJbGQa3l+dPZ1i7mlgMclwt0dRY8g
ZldRB58XDtEcnsVKjrqd5mc7jMbrssn3gCluFCm5HeUWpARBR68dm37vlVVwUsOlNnZxB4a5LTe8
4DywX1glkEjVkRwfxTGqwxsUgPZ4rr7/zi8Vqmlh7wAkagAdbWbYKxlQX5DHy6suLU4qetBiibTY
a9tqywMxwOmTs+zXddeeFG81BTuvZ0pu5zh8Zp7u3Jimf/v9tS+sAnFSuxuhxJdmaLkNNwdYAzpn
7xzgZzjRlbHi6+77uKX9e6mhkesN1e1Lu2+tc03qTiCG9vef/8JXKk4qslGU5GzlRo5kGMT3QLRE
jWxt8f3FL92cSREVtA7msuKWGCzNdi5oIS0BqOLrED3ilc/NpD52mmlluS4VNk5de4CvP5N1UIPf
f/5LN0f+932vLbxrDWM/u4UZOrM0UsvbIvSu21OIk+XLVBnapRqVdtRFvwyaSsQhfV73wScLNbYI
uCbvtLAloPZ0lgZbFZlnX3Nx1ZosVcMUoqppKTuRI6lzi08+T2LjqrVKpP2/b3mgCIRz0OKxw856
HyL6Dakv/rAX+vrrVP9woP56Y0VyAdU59Ss7LskwLhBqlwx2fyjGly7+v9YoMYmhycVly1nRniE6
zin7xXW3fLJKHa0r8ISaVJmcwTm+NkIQHZBM3199/OL+964M/te/73ncMD0hebWy6fnVRKOmqyYK
70C87xlC/W5Vf5dA4LY1uqqn73/ipZs1WbWlrvcDkZ3crCz8zfM0VxIEmtdde7JoCaQivRDhii0X
GdXeAgKQqurm+4tf2I+p1mTRYpE1XT/D19FURvIKVlT4NRhQ8KOGOPOBiNFVyGMGwiaXb0zDwvuf
416ch5p0y5YhPxEK4awG4o5ocunKTSSSvQWV0VgIuqTN0OW0B4aSH7ht8T02kn7lAzQpCChgjK4T
xMpm1vXpdvgp6qb64drj0vzi8TEn9cCpY6ewUBnZshEKm1grDCzexqMIVYDw5uJQ43tZAugvt99/
BxceHnNSIoaqja2ENp6NoXImFSIRpRVsjusuPnmfGzJ+qaIWeNX2ujMXipFKa1Kbv7/61y9E1ZwU
CUkhBhpbb2Vjp/TR1GnxXm1H5m4tSVe90FVzUirqQCv5uWFhe0LKiaEjfc1g5PpDqbh078c//6uE
kg6Y0QQ3S9uo+jESrPzQexyP398daVxEXz1Jk7IAsq2PybnKbUuy1K1YpdjEWv8doDc7cWCry6Br
MCiZXnjsGWcwWSQkgSAc64cPcOm3m5SO1IiosnpR2HDZb9Os2NeJ9fv73+3SpSd1IyXcvCjiqrJT
Q33PRPWDGebH95fWx4/31W2bLG7EhErtjBCyIO3qrZT3Oi13kjT1SsCo4+I/XZDHrS7CwHjSPU9d
tDlilpBitRMgGgI/wndhDVi4sJPXd0acCEe05s6qxSnA6aYXYD8RgQA+j9exExbrQdajJYxta83Q
/D5vSPCWhjZfQD0jDEMYUeWmp82o6gjLpCreVHTLF6i+FYLMmMrj2cuRzmrZFlYv/Xm4PDeCxfyD
oSZh1/JgPoeWAIvEQ+2s9KF8h5KjenbCtt9JSGMW9Pb7JRnh73VfBnOxNYJFH5YZoZWgt01DxwKh
W89GE6MmwTAEi6+BiNg1b6Ss5fM8Jl/6+5t/4Xs1JsVIBqEY6qYItb5wDgLxELNULqQfLj6WhS++
WGNSjEKC28gkUDObAWCNALBArUVkEWdgod9KvRD+UFEvlCVjUsEbQvVKV9Qzm9rtQRBI8C1Zcb7t
5Oaqva5qTApfN4RxJhpSaZdZfqoL50VM0vvvv4FLH35S8Dpw3maft7mNyUD5ZRZKfJuIA8waPRQX
3/+IS1/y+Od/Vb2yBWYNsj23kcGECyANyHGq+IebP97kr77kSdFD2mCqTdhkNgismJgcyxhFap9Y
imksQXjCnZ2R3iwFHC+H1HOv/EYmta4fciJT/D6z4Q0eMCR9BKH59P3tuvSNTGpdkfVy0LrskYrI
l/dVjUC6hzlx1Dgc/7AyLv2IScmrSY4xABTqtuyL8KugTTEvL0jV69Hqfv9bXPjS9cmiqIXa6Ite
1m2doTliif4hsNorgOWmouqTqjEYeu43GdcWIlipdVAcs/K6zr6qT4tG32IAZPplBxFBmWvvusOw
Ok7P/l4ERmiSagfCwI6aahtb7aurWNftWfTJEpa7Ts9RRem24Vtoxxw3nAUttI3rvsjJ6i0sYXB6
E3dV7knYqXBeznvJ21138cnqVdqugTIb67YmpAHxqNWN0ws/4b3Hr+yL0vDnhf9X3SkITZNrxHp2
LjbZTeswSHHJItzUlgSexlJxGxo4V77/TS4sKX2yavF/FEbZKJptjkkKVoAzzDQL4QYJZrL6/kdc
WlKTVStYVohAXtLsNvPnrZ4/CrL1edWltclqdX2kT1nR8yXn5L64Ygl6T0NZdd3VJ+vV1HGPwHDl
g/dOM5PM5K5BVnjdtafr1cPgh+aysJMAEYmEjNrL1Ofvry2Pd/aLJ0ibLFodVYQXaNgIOvJYK2Mt
miHu5ZWc3DseaKLs2PnaQpTWXfwpK2+R8iSqw17RsXkhN+d/5Tt/COFh/FD3/szLvvo8k5WueuTJ
hkFs2CbmZb3r5ibIEgnVT28hknYODCrU+kSc9DZsbpKkQMVKfcxVgoxpNo9DjFxPrqsL2qQutEGQ
DroepTZbqhXKUgVrVlBfefFJXUhUAjI5Sqa2Y2pH2G27VhZ+qsQXxmiqJv+7FHvQ7vB9mrFtAgh4
hwtQj2iGV5rz/iobRttjDs0Ii/Kb5zT3qpQ9Qroyxzg4ZZ5pkJ7QNZWzMIRg0OjMrdJGImgnk9sT
+ZjuOS35e2VlGps0zX75JdCvuJNfGDYclTyPrrtD00iHNI4SqdW70FYaQI8Wg/otIifjulKjTapZ
h7RAq50isfEQ/ZZlbJ2WiQLx+2U1rp6vnuJJHRviFOGYJMV23kVHeFXoLTg2QruJX2W3va4uqJOK
1jKfwiXaRrbhdq81XjK9ffz+418ow+qkmqGPBZsmNLHtdNYytgJUS9lP36p84TWiTsqZXxFUBZAg
smsmolsPyv1dpqTkeQkQZoh8cMHblBmKZTMvFpUrkJ+kVNEtICOgp20WrVoE5wtYePqb56fNwVQS
ceX6NCYrzpkoLaR7Te7klVO1n12hwGxocVYsYo3tcuxfN+9X1UnddCPwq3XScPMrIAmyt+aUd927
RJ2UQATXiRIh5LZZo2twkI9kkP9Q7i99sZOKZpga5+KoGvPnkk8rs56laxJ22LCqk3Imtp1kiHUa
2G6huUu11AscVOX6uudxUs40ozDJjGxBCNVtvJTcXFpAlPxpsY4arq9W658//2sXpSSClg1oy22y
ZIkNnLNnovV2JpWPgX48+mUC4AbpqzJuHHyEugC5VAxsmJ1p/IXSACtMW+CgpTvxaKpkSQNJcC0P
W5c3T6U71ilZffejF97MnpBNsAOfhYp85zT5sqT3yU+qzOeWP4Vj+8+PlVxjft3Nm9SiVhRkNOjk
XneDSKIuhVsUflrMF54nZVKCmHVLgRKmoV00KZP4bpX68nXf+TTqCMWoqwthEtpO7h5SuTxl9XV1
U5kUIGxeAfzqeKybNJRMOM5uFz1cdbOnIUcRBcbDaRjbmr51VDu/crcwjR8KHZIhOHDyLkxzcN/1
M325p+s+8mTlJmkeh3EBfFwcQtgfdZitBdwA1xUzZbJ0PS0lw62RQ2y8SLDLNLxBXG1defHJOzxL
ZR1Kah3YfeQ+SbqHlWSEilx3XybrxhlaU2nx7Np9loQrF8m0YqTXbT7kyboJVRH9G7taWwqsckmw
PDsuC4zYVZ98qiUd6KS5uuTH0EJUKP3JW5Jx1P/+2tKfFsQXext5snwcNwvDWk98W5SFNaXywMLU
9EeqoZabWzEqZn68LcmEoYoi71961ROUtaXcy3PyoGFJcsSOhbMLwliplXUBkrItP5TwnitENIaV
SDvIXEWvMGrr9Ybe74zoj60iHbCeEBbDQ5o+pZw+daqvEgI9rQCJDTYlNku0TVpvG3E1FtPSaGfE
U635k4HHQmjFLRWe4E4Isy9dShJcUR35l3Ko8goHEGD2b6bzIZoPkiPNVPXEYfdAuVYG86PotkQ1
LKjPAl+WiSk6D7yxcKf1mCqgrvnpuVFBAMpnHb+In90G8Tbk9xG8T6fP+H7fyxrEET+HS0q0CbEr
zZrgyF8zRRUC6VYDPGvGdPfif25jicm/UNaVyg4DWB/OpbiBUbwKnM+6yVbcEN43jZjtnEhd1OD0
YuzxSZHvKnFlOS7/czW+hXpE/3ETnVIJ2FaXPzkWSsvsSda2Yeseao41UjyaifQnPoNLf8WN4o0s
PRclDtpE+4Ulcu8koBPyBM68txxcjALVUdYPBgMkD7CSTt+5LiOSg6VlN8gjD38z3kKJjA8OZbW4
qgsd/+eqqn5BtJuJbb/Ho7WIPOSD2SLMcCIQnlM/m6EO+p4w3UFc5Fc2Ff4ckv56vXst414LAKJd
Bi7pNI72gpXxh+UwPvRfLYbJXs2FhonFm42+UbX38JFbJlCg3xUguTO/8CqIGLjZv196F1628vjn
f/0eZgpPoEETYoeee4Au86C6+v66S0/eAXmYY7qry9DWa0/dEucKi7Qz2is/+OQdkNWdpcNI4xwt
pM9xCwOjin/owf6J4PrqC5i8AnKG1prWKr6d8Ox7nTcnEGDHAvNqDcf5atyTlOEZblrVeBtvkG6k
6odD0qWvfvJ+iLoqibrACWxTiX4z8xJsxyqz+1g3w9+Kr1k3Jt6QH95Fl37NqZ656B1Vzwbdt03V
yvethbEwKR1QQxhXZnUtdMfEDPy5G+Q1QE+4jqxJydpmJDxAb5DqLQHu0g+vlwu/+FTqbOhKFBVR
nNgizuUjfojoBvxg9OyLKiQrtXdJmYjK654dafK2wc4MJakPEmBB7Wsemc9x775+/9CPp9kvHp2p
8DmqlCEuELHYEsgL6rPhzizgUPPR1bQVw8LaCBZBoXAZ0x+6WxdWsDSpFjg5e8fswsjGld/MEbgw
bYyuHDRK0/JgaDJ8qT6ywzb9lWChjUX55fs7delzT8qD4hWlYKp1ZI8pBpLevNDv/OFhunTpSW3o
ayGsCJsO7MoQH50yAD2k/dQGu3TtSW1ISYCuxFSKoHqJT5D0V1Fe/bCB+2Pj+Orhmax+yTHTmkBr
3y4MOd51vYiZWiOVrwQbsfRI0nZnQmIyXU6FXB5Bvmc84/hoLY1EZo+suHWaejJBBUK8EPq8WbZd
CvvZtfIFx35pU0DMnqmNq69CfolFK0tJCIg6d374BS4deqd62qLsybHKLM+u4auHWrjCITjD7T8H
LjTrkjP7mR5BBf8QiR0MG+YJbLVa/UmDixBo9rijgscPaGNVDrYcwqfeBUTqRQGcBEzp0l2lx8vQ
iAnWIVJAXY5bh8Z05uNuy1de4vC2JtdZwYU+lOqmaj7E+rmpf3gvXPjqxXHN//Wu1GNDzLSA346N
r9+vpZ8WmWz8US198c1PBb0EzRYt3dHAjqTMu+v9rF7RPB0eVL01Nw3ciSUhmcUylGKIaW3krhMB
hsVI51HWkiliOQT+yg6HKC0LtLE8R2YRP4ayR0dBKFUSSEopXvhlW9y0hU/TGxbCrDECbL61R3yX
1TY3XaqFQGeQhuWZRgxQI6cY2vVKWkH0CvdtlZTzwo3lnVhk7ETKIGlWHppDviFVeDBT61aMxIXW
SSevImdB6UB1wrXQZtXQR+BOsmJmeNnISE2MdJYkDdhV31cOgmcp7OR7jNw1Lle1VYdVLydQfSPB
/y3UbfBqgub4bNIm+/SyoDyRbRsCfrTCpQWTe4WEG9wq/P8nwvjcJSvEmBEemdBchvfuB514cBDx
r/Ssi7ZKIJiLVIGhJmlvgaf0Swen/hyQT4H11Ot26OyMfJ7IAWE1lrsO8/zVN4sGnEujHk01/lQV
2X30Bu+XRb7ME/Ex2p54QWfdgoxfaWIWz8WYgJJZorTNKRGjat1WXb3p9VpfEBqvzcdcnZ2KkXPB
2J2daguAM079R6ys2U0ggL/4b47OazlSZAuAX0QEUIV7Bdq3vBvphdBoRxTeFu7rb/Z93I1dhdQN
VcdmGmXSvZMTeVgK/Nb9lhCNH/Kxf+K6jkZDyePayXTHz65Dy8ToVaza4j+gKw0Edkb60hS70vPS
h6QYsocM4QNJ+GiE6Oa+5gV82lpwjKwVXMypWu24N6wpKsCqvBi5x3vayl8GhzBr2Wn9wI9lCKA3
3nTJQHWRLkwJTmBGztkEQWPdsoRN+9w1/oICsmNRa1QnQzYehdUZYboJvc8qz46HVE3HtKitUy4t
vh3Wp2HRjWt6MuvSO7iiWj5N+JFx0EmEIvWCTDxgBgszGzg1rDE7E+r3o+Hr+u+NT886LwNB+0a3
+TnBhRIy301U5q3ra1mXoJRNQ1GBB3PC/n/p+kPYc7YyPgZ8R48BE0iwnmA9WOyzh8D+5jIC+rpd
A+7Qp36U6b/RTRqW2kvxV6ayr8gLE8xlkDL3gQFcHXOeeWgS24/XwADO7i8AAzdTfFTOINguN5Lx
Oy+Fd6rnNt0Na7lGuTKB/Nt6Gn5N6fCENmZx9tm3+4aUPUVyJbvUNyDDahnFAY6HvZ/cNAdQAGCF
GivLzE6Lfm/Sy3jcQKqcevjx34kDkLedPQAETdkuvBGjPM8eMKZ+IuHVpFSiw+Nl/3FA1gS2OvU9
mNdqgTvXZd7GqkwQAERS9bkONvE5mJm4szZ9k/2tQXbWvJiEniU8JmMdn9SAGjflNjmYsz90u3z0
qndrqsXVMSSUYfCPdMxA+EPuLMU/p/ArN8qFqfcMzQyXXlOuobSZWfdKBUVynPBgQ+M2l+KyCQcQ
BLs81gksdv3gd2YR7OzAZnbUcar3uXbyQ8VGzds43GisjugatsOVv2AKqAoVNl3GBs3WsEC1KZvc
DCj59gJGyo0W+Dz/Dc7Gxopftqsbj85irjfUCUsIvl9ZDL/6BtePLRuQUm6baubAl/EnN2Ab8YMc
/a6DgqJW0c+/LWRlSJL6Zi6ZbKGf/G1wd5NtV9uuDEooLLKb4aB2ULEXZI5oIjdWBxPd3kNhmg7b
2Iid02q2q6Q3VPGW2vU5R29LV4G/plaIevtB4ALB4rjrVyWuFT7aSzdYxq5qesqMjY/MZYNbjeBp
SXdBPesnk3ZWvOSuuRtGptqKaQ6irBb4+VL0MnAlmn/5OG7fA7NxobNuCQDoLNJdFyUNe+xbfW0x
1jRocpg3qnngF2xRhnfMB23HngH/cnUDKACZM8swmVBMQVMy1V/oP2wyzabzKFLL3UKOChmzW8Au
XTsiKHPAOsHngwJu49DSjgbj5SIHKi21RVh2iF8HqIitGpFLZgEkV5kPo3tvDY19wzWMX+M86o8Z
y9Q1ZRT32Hl6QZ2V+MUL4KHkSY3ZRNWkB7juIJiJtR0oCCwJW1mhrM0FlRNdFcwIEP6CEnhX5lrf
YnXGvysUsQgAfXc/AmghVE+rs1xwbwi1UEGwaoQZDe/R4HQtDA7hPoABGpawcBvCm5W+fJ0Ae1f9
BDvInuTODKr6DRp+fVTSye5bkIi/uXJZ01uWB39IiFuyQTzwVwkIDMv8L0nW9WmSfhCNmAH/Vrn0
99s6GR8SKMdp1q341ChcebrAB0LD5GyDoh+mufllZfmPWXkPKketmw+WeCobuYUSQBj7r3pGU5K8
zDYXQCXhgPpDja8hcPIYE3bLk7doJMnO9yZXGdrwaiLfXko8InQZfGVs6A1gsjBcOD4M1TyEw0ZY
OU0CbKFAK5hZIN1LYYORYXUibJXCTwKSEjWZAdqmZEQT2rgTaQ+TJ1FruFb8+1R8t3UOZ6KKkL9W
Ea609ol45sesXWBezo2BWwXGHZvz/aliOhbfluMTtC7Mutj7oCtPq+qzQ9Xf/qJ0TPe9spBcpji8
TNOv0V2O3n1vJNM+KFrzeXZLa0drrdgVMhFM9ZqFOGQzEDgye0h5NaztV5yMQuybwSqJs7QBi1N4
too7PZmnZDNrBjnXfq+1O0eodtz9KvxPiKY/DZ42yLZ2sivBhh5cYvedqDIjLoHc8vAv1RnsB28E
72iys+1l3HuFhpqfNHLcNbYT7Kc6/YcvEP6il5US/lM9ZVFWAZBlczLrX93Vh15OJhArC20o+L/i
MATNeuAwooaHY/HQgzSM8ttuZmYZ21lYE5zxdmZrtO3T4DSVnbgyu/YsM9xLMnO6cJMGBmwWmJl0
6P7dItt7FnV1CHgfbqhC/wadCntG3NjpGA+qR29oYr7LnNY5GAIoaVsrSK8N73Slcygi3CRniHRg
vqH0X0oj+KO23D3VmTSuVTu/peYE059p3xOWdfHpBhgVcln89ivC32Js3r0WhbIkkKN0WjAf0m+O
8QZGy/imAmpGfevU+5pwDrsLzCanDyDkrnvl+Ppz4BeMBmnV95nhWEe/6ZI3V4NK3bg+49t+J8bC
Fw6TOR6NZXrrNlP9+FCJ8ZQt28nu0m4PbnKIeWObENLLwssxBNlBlENwqGH0RSzZG8DOF2Ff63lq
9l3tAQMSE5vCQT+iWrNewFoRKAbsxraD516xH6WXNncL6o+1OOfEJlgM+9oHR9Qv/wJck140Dysy
46QGGhAa6OZZVmOTvJXl7BHRBORQhr9GenbK+w7DztXtFqLf1Jo03r7Ff236XuswhRz2gxTD2rtT
n16Ayj0QM9qv+TS9I3pJopmxf2BtqRnjaqqe86Ih0mBeBIy7CB76pNf/TGSW5zTIft2gNXeizWw0
0g3sQFbbEWeltnVUwFyZ7M+9u7KB3ophhMo7aKn1mnSkFFFdqu52Z3dho6c15KxM+GDgA5so8gxg
z179WdQ4giIXnDte7qzgLIQ+q/IAM3w23K9d6l1gpGdf0m3yA0vObrhVVRl7mVqPi1/9UsMnv9GD
uhScuxfNhsl+GWGWJ0n9r3S8MWJQYon5wNT9KtA4JBYRX2tPPVOn1rrvc2dDMCYCFiCKPpRoBo+W
EByLUkn6qjMiWa23H5VsK2QsP1+i1ciCbAftjWNUBXa/D3pTjpGSS7bRkobkpNo/lZn4V9CuRIcE
MazmFj9NN8EnXhtEHChbeaJMmL/hJDc2y2uT6KIPbNiBaRXmPgKw9Lbb23jrsjOy4p+E/PIkRL/u
NAXa/YJsZUQIaFSvAMUqViAqKuv83v/ptppOeDeRa9u5t1/61j1AiqhOXekFxLu6Bl938xCNc/vZ
ufC62wz/q/A2RHRUx+FuZcuR3bohNqZZH/CqDNcZ+MwREH99pxerOfbjBAk3WTFjMRMf5S6ybj0J
+dYjkL06Yw+1jWZ9GIw8UikLFcghOd7ABJYkA/i8mobrJgcNzynV4PWGQ849n/gRXQfv5Iq2fvfx
RhE3uObV5FcAdZO5TCYTEbtrj6OvLvt7S6UjGSy9s04Cw5ZLo2JAPVjkPF285Cu/AZVz78QKjcr4
7owApDCAuhDd6mc1jFLs/Cb137vRG/NwWaFz+xjx7vpk3h5Kgo+obD35u1FXAHOJmXohj02G12lF
U+Cbi/tfil4YoKrX4yY0JZNkHgDbVC37zHH/NHr2o8mEPyED41cK09wDhBGgohKYXmyFAZ5ja/o1
SLn1AKRXl1Rq97I2phW3TQBlrATTz5+37UHc3ppEo3s2a4vBk7a2/zbQ3Pqala+ejIH0Jrce5g17
TujIGjBiNvwyBPDtFM7UQHsu1a7bgv/mRGW7Ckd1WNqWPg4DN/bYQoc09WDekwkDRrRZqSz6ztmv
BSeUr4f1YYLdh0gGLu2cp+szqVTwvNoG9phcLTttzFlcm3xBbD2AjAXsSRdqw46ReGxgSL+5q285
iWPrYIdH0zwZpu/uBEDnc+N7WxhgGXkpfVJ6TiGSvNWY6sjn6Xtuh0btEmbfmcmZPN4EV7zUYK3M
kJQToGrfsLEGuTDyGcrbjxZA2wnLYIRCs3vPl4XJCg5ynNLZb5quYzSNyKXV7FsxW0rlHv5jfchr
PR2aybV2c85mcG0vmIinpb2f7D4D6T60v6pJsj8IjdMLF6X31nRjcTIc+5audzKEOEwEnyYJxNie
7HHTzQkA2HrfBCUK5BIbosDtd5/wUw+LOeF3LrwutnzGIJMbnqzV+AtYNZqf6NHy4TfKOA6Tvf23
dsKN4SrSvG2D7TFbaf9MdfUD6Mp4csvJ2LV94775W5UcW8LvS0f1N/Q3komlghDpLxtRh/CzvczZ
kWJZ1nmtWmC+WymTp6mv+3hy2BqpCE+I8kuVIT6zxDOiIBj7TCCd0m6DMbk60xs7zWQVZBqnSU79
zu3mP7N0WasDVEgX0fNpVHrDceSCCg24DJeElkKYrZ6H/5YOq+5q/24wdX0dFxQTo4ufkiAznY6r
xchBXcmB56KuDxaWV3SZU/bHrviYas/BIlN4EraB/koyUIhcA9UnVs9hX6P56Sf5YE9rcFhWVcbQ
wPL7gXW80Gtm+xGr+iPyMNOFb73Is9koPcB7NJHZgOlU+7Hz393Gs0A2Zn98gJC2mY9YfLZ/ZGB/
SpV8FkNZ/QLbhqmmvTjzFjPWi8bi5oKqw5CyfJkJlnifNfBdAcowEjY8/pF77pVuNJooCjn7IWuL
XaOWiaWgKbuujsEaksGrnLpjt+Nl/15tVYTULBzeqeBfAgmMUhlGRWskj9ViyM4Uup4K5uRu4L16
h7EER5Y9IqcqiYp2WoGyKHXpvPZ2b5+bmtNK1vNxXTr9bG2LsS+zv61JPuozUnko5PpIeuQdSbyn
yLvhiXTZfOQqfZDVxJPcwwUGRb98jIPp/YcF2eat0K3/XNB5vti5YT8rmbFfKXT1jgVFPiZjj4VS
dKCRATPusLcz5V6gy6RwYiFvI0FuTBCZgxn8GfR2L5S8JJI+vp+UDZJnG7dRAz43UUUWz2Ba3irK
DXcmoel/ucbLhD8iP07jGoQjZtuiyd/4zKCoyfa/crQ6ykmB3s0V0ua1Gd/X0X8hIHuEJUDabNnf
WVC+jlWdnxjm9SL8KTU6VAcfxpZw1SwzVYhV3JOrjCEvyx160yiZ8xrV4FaeQIE3VuiZXn6nM2O4
GmxCUW+ol8ex9NcvfGy3IKO3ohE7EhK2Pu4aBx9LcA10LsOiNjxMNonm/4EGuekVzYALPB6SNsXu
QKt3K1DA4P3rWNpih0ngj+s4b1I6y7vgcT1mVtNf3Uq5r5T6s71Rq/HgjpB7+yrx+TqdONH60Ax+
9Z9ONcbi3pvBmwqzOSu3BBFej+ZRNsKNSAbwsa4u6N+5ZvwkdCpGsucWVwsWJbP2/Z2oM5juAFLO
Bg7L40w+j6o+QykJyzE2VSCPFaR/zEeVs4dRirkXvu6uJA6KXcPw4GXKNbK6pfroVOCetU2/Vysk
Enmd32/2sIYe+LwTYyRns70p0gbFPWrNe9Cr6xX+pfEECD9/EzmfOt90cPFtlII6GIkCDPvB8y0y
Rcfh9fIreGA1GSTRwI8zNlS2GzlENyc555Ybd1yed90mLzpprp6VWdguOoYr6qnH1ARtMBHr97QW
KqpaghTHw9ndLFV5MGQxEQFsP+6tCsU83ovX6yBqR3iCng9umr5SBm6j/7H67o+hboODZnY/LQzj
0e7YqJJaT0tZXWyRwCdIxftWeWBb2gAar3ftZpaF7EFf+75HNMNjEgKyvg4NFP4imNA6TdaP4Grr
lhZQeYVIxJwMcgP9NVFNEcSg1pI8SScgad+q9WhWffaBf8NgIqJWDy0JBdDIxr4AlXMQBfpu5AbB
jbauzt5mn92Bnq5tHTrhHCyqnp7VvanO9h9xr6DTAaV87gK834ZNnrfguaXLMHEt+2ZcuK5GhBic
MgWMWOEoQcRzUyE44NcZAc1/LI3DqDXfeCK4Ao0swxA0eqFlm8d5hJIFs4ZY7+hO5XUz0+9BJOeu
bO5Rb+VhZSxAgZ+GzQW5uBwylXW0J2amPRwjjX3H7fdS2keQxlXkGUG4dfUt7vvDAC+g4DqIgRaf
zbV6nrbk7PsGilcFlL8jzHwqi23XieAycsGNo79fmd5N622C2FpjhKr6h7wV196ogUFW+o3m6SNs
nYuVLE/DwLdfSyxNVuHIqCq3+ThN82PKKFTY5JmOVyerH4siaPbzsk0vfupSEc+2P2ltt/vM+O7b
/HsT1PUltIObgYA6YgFDlY5etve9HhVDtZ2bdZqOSiFfy3IeFUWYhpktKNt3rfPXkp5XP3pvpazj
bgDJvxj1p1d0/9KhZNaZyyKpS+u2sHfNuOhReVl3Rp0+02KJtmp7skGKnmwbc8Bo00zbOoj0fqXe
F0P/5pM4AjCHXBpgTpf9M+WC4pC7sx/7W63CdJmu5HTXcjZHLHnWcWFSNSqKREXeEBR3ajGNe0/x
61vztpO5eemYNeboqQqsrSp42UZTMUfEZwZFmUIo3I5tlGXUdQ5UU/3i6LWOdJaAjQqqOMAcJWbV
HrMiZX7VrrDTFnUZ1qUePzrULjupEugGg7oWnXkE9f6HrSpzN1uEScR4GiDmEERTmVB9Wpe7tmW8
1lr+9nI8EkgagNAr/DL5j9sHWAdGpamD9Ud/qQ91m33mXXYlP784K3d/Mqr2NbHEpfP+cxz7ozH7
szDTuF8eCA3iIqMY4gZFdsnzkbldSvPkNbM5ow2ph+yjduufAS8loW6x70X2Z05G7yIXfzr7IzU/
O+3EHSqsZ2q5TshQ+WtBhT3s5+08jP3IDClr0IY1G5HtzZ+ZzenSifGuwGGP6uJRrs15aNJPap8N
/rjvoG4ogIGkZrC9C+GsXs2OlLrPLOukevtmzcS514P3zlhumbT9ACAUSG+Pd5OzKT91ml2NYPuo
AnNA09oeVgZbarhWkaaXFnmy7XjObHnesLdiawZqgpHl0ZrJaxf/i+P+LhH/5gF7NYPPRHt6G+8W
D+SzLJd/qQw0mkqOiFUav4Uwjpbtdid2VE6kPPWJSa+cVosu/85JUxrnyVp958B6TE4he0u9PmYu
rKSjjS2cQF7okDT9rTWClXvFFylHprcEzLJ5/ddgzzd1zHrrcoonZU9v2KL5oqEt00TwSN+sVhKs
GBOTPW1AgXZCXVCwwG50+n7tSdGrjgiCdL94pb7/zyiN9miwVdpBr4/LosWDTfqLIzAsMtY0lWk6
OzG5n5TG3dhurd+hDJ5dxgetGjhcqsoxoqjZ7UTSVIcu+ZtNCxmPbmIcCgPlx+JjtTI/kmWF6eXK
hLcZmUgni4F3Fr1UGno4swxaXFPZ/tPEf6YN48xLrI5ItmZGbjXp/JhybzBUjjAGFZ3jXkrU6E1K
coUJrWRFp7pMfETTqiPPzEBOm/iT+E/ZWEbJWZovt+vM7paLNvv6YXGXZ5ZZdkqMB0/qDy/IvLD2
xuA/SJ8H0+XCS0iE6In/pJUFan1e/+XFEJr4MH5MH1dJP7CwtoJCM8pHv0+fzY6UuxW1R1MSMZab
7Ce/yXdrkh8BECNCrmp152R2fgjs8X0eei9a3fqOHie29IU2iZgAmyQE1FRn/jYlw3Cau3W7yaFS
PLOZlX9S6qI25qoCMh6NNq27eDAQOjTo2F1XrZw91YuxFK+mI/h8hnvhMCCRtF8jz2c0dOOrj5tg
p2q9sW26fXVW8Bcbz5cdDH/pMW47w7fbyKqXOuaCcSN0Ty96s6+Q/i3Ze5RJnfwomaq+6rkowy0d
0SXVgXxbCNZ3YlBnCzpeXPs0NXJDdM+A4J24HZtjlY2kTgrfX21TF09wG4SG1ZX/ZUvvRG1pfrST
McY4BST09KqKnI3htE5wQXl23T5rReKUwvQml1z7D7LA5wSK1AG7ByOe3lJwKq3y6CdGH2Xe1Eam
tIqjq6d3pzGGezPJkt3mW4yiOjVWwaVYXkrZFe+oOSkMSzW8+B6lOKXS+Y7On7szFt998fTkPbWN
/uyUXIk/fAvggWq2x6UZ8Qtwab5URma+chOIZy9F/xtgJEKhukD86WFo25oQxVXeH3ObuoNXDTWf
NWd5Ys7iuWvrGbg1oSrEcoTk7OLoa8sVeMXIyzThsDavYm3kznHy58bHtGgApA3JSup4s3TwNLub
f7G7mpMEElWYyeybVdb6UBEkA6qf2XK3aGMxgWAf6Cygbe4Q+W5d9YqSFe+gJaansneQqy91EQYa
Xp9qKH7j/jVGY7ibCA0ubutlkcFmwbExkiIuLI2+CEP8cZub/Wbx9K4qN3ZuL9I/nNjYKvXwhUzc
wXeEu4YFLgOOuNPYO9NNu4tVtPJkLLaN1rpaI3b0L2VlDxHQ7OC+TAObSmCiWQthde5VWbK+2vaW
wSeBSukV6xN2HqYACpOFO2HlUBqdnIsygZlX5uKBwYTlSXXGbfrG/BUj3xfWCvEqRV3GjjHSeOz1
Fi+V8dEt9AbmsezJJmjSz0Hy4rmSst3EwdlGvB64HFFvrzH1BeMNagaFpYUdZx4g9Nbe4OCRtnV3
tCZqBlQXXSfOfH+7LIoPcVqd/pQmM08yYzKpHSP2os0wyOy1Lob13DhGG5ezMz/O3q3kIGcPnXNZ
E0ghjZw1ZMxtHQK0WvMr1QVA27TRJed5oo/4loL7ZfPTqz0iTkmWknmCee4PU9ahBcVFjfzAgZPV
iiy5W8YlP7lLJr67TG7xBvb9mmFv7tHL0slCe8Cl4Ch1GDNSkYIe24Gur+A7ayt5yWSSUYZNfOwv
bvVfMkjQQFNlESAyR2IzIb6ZyV+8VMXJDRz7NHbDdpptLa/gpDHfKDevfmZeqwf+41ZGqjO3d3ca
oTeVI94ydzCfvWYsv2RhizOydLJTlbQf0p/FX5pkLjMwOIVzOnkR413cFVRMZZxtq7qj8plGS5ra
97XfB6EjzIoKsksxNWMD9mrXCyotjcq1zTwW3IphOPW6pJy3Tv6BLrT46CvTepz4Uk72WI+Xnujm
tSCSfw66vP8vnewVHSD08diszPHWbGMe32LEJRsZnbHmzog3Q6vHhaLZrzRUdbA2yq0Y8Jp5irC8
U/guk6COm7wowcV0BpX8Ef9vhn7pjvFqLF+asYTQwkV83qYiv8fmuP0ntnrkHemheU6t/u7Njvyi
qYNjsZqcjIg8DtDW5T+eelwPKS4K5hf9520ahwhz/Q3oDx9qpR7tOJ8pDuu7vvfrfTFtpPhWA243
pEMrWaRqxkUdVk/xO8zKHWI8dv11Fot6HOvUunpDasRV5jW7HBcrzlpadhRD/UPH38lsjvCYf+sW
/1tLtzpaA4XrTOM0ijxE2wYFatv+ct0Fl5RfN+u/pGQ2lG4hzdK0Tr8nw5tPpim8V68r8wHEjJxj
2x4W+jUcvDSkqfFRDXBNRFYyoAzY+N1vzpNr5fVwn3t8mYzFSf/bodf6RFO0/rYzd/5tgskP8zyh
wGb7zuPYexz03ZL+Lq4snrOx8mJPC9p+STKfUYd6EQoIOjmWyPeVJMxNue6vpRzYwFnnS+mK/lS6
ktGJpXC7j63h8gnKvyr10uFWuSmPht3N0dz14FkDmRwL7KUzU+7Yu9eGqpLB3kAz+2y6++qevth7
0XJzYmjjKTGTlzLI27etX5EPplQ1ml01VO6PTJFPDQY/HXtCeQ5szuEcV/betgrrin/VjJDujYye
McaTUO3+No0gvW+9iTZTgVqQtq/3oIUE29L1iPb6rkeRuWWciWpz/iEymFhAo86S59g9Ax/f62wR
o6VzOhZhS9fksWEsb68HW70MQ8uIQGYwLIC1gwpdzVF/G9zeD5iU9mLi1zF02pxaNkpj5Tv2zig6
UnWvEZfaT9R3XtCENFX5kTa1EeLiwVYIFMzJ4s6quy8vdZuPmc9k5zkLtwMbwIDVGAFaJ8ZqQvxg
xaFTw/dcINYbZP+V+d5yYHd6eCy6ecCKHdhHG3LlfSld8e4V43CU2VrRhROUppaWSH9wVvKb3tqb
DSI9byqZ9HDKOaq2lmk1pEv8KgSzXbN+2c7/lbNzsqeL45M6+97Oy7EX1LlVMI1Pv3jD2rAPfIN+
8RyMd8NWuDRM6A2lCQhmaxZj2NG4+Q8N/EQpGn2UZvAnzEp2Wjb0JQeRLBS6zLS4Sz0H2fMoRHqw
heShzGondofg3cl83gTu5/JTib5/aBb/xx3N/mrPKYfCcPPH47J848yfdsql5jm+mkCgXuTaUiro
G3FKNLYGqbzislIju9Y2XfOxnoyIQs9vVbkVIKqxus5z3hHe5jA553l8mZnPpK/uzO/OkuQ0OE36
GyDCWRkuKNSIuhnuNrtYYyvBWQreqNi7JRg+GzLVgyN7FCCmd0L+tcRkbNVxqQbzs/CT6byqmXay
x+wSvgrzLe8NJjmL9plwrEV+jVQ9TZTxMDsDSlvP92Im1CwSv7KgzcgwbJaMWQjQkrw6Hfjzc0Y6
0ZZ86XTeGAhyBa9FX+881TS70e/J19o2uGfoP9+PHtG0QXc7StzyP+W3/mEKKFopZVZHganoyGU8
XFyuoYZO22xfpmZGJotg/DmzV0SlzZIchJH8SZLRPiyqMK6L0vZ30vX8Yzeu18KbnJNikfqApV2d
ir7pD20zpc/FQl0gnGbHuM+6aY7kJKafEblkw98mXwIUqvCGp435GpW1By/ZaOP3048vNEPEZPuP
OEPWls6yb12d1Muj1aEj1QlLniXDPqjTB91/F02y8BVq8ggUvz+FtuoLEi33EU4ng/mF8Qcxe3kd
O9qStrSrXZdQcDK8acSeI+YDVb/1fssNHadVXUfjNm5/RKq8WFWeiIRchxd84/1rN1f9fu6FPIHk
tOOZu+Ezm+s9E2+47JuJ0omKZMaUhWHqZwrplMEHIUO0c91DsljFLrNdOw1paPOzm6aPxkpxHFo2
Gmn6kPTrdnLKpn2LtIsxohON8Hj2V4X/aKjP+Mj5tGZzep3KtdsZ05q9ZhtDY15q6x+fGhVFt60/
d2vr7LwVZRdFDToQxBBN6Czynf91ODvcuXhb7R/FFCWf5zgd3CQrvze4eG+zLMY9B0Ny7fWkLjXj
nwAnRLBzN9YeVqsYvy3mKr4MOfgub86QxNVkvmv+qgOfrnxO0qZ/CVy/U2Hb62zXNVsXJwve38Xo
diuCmos1QaGyR3t9YVFyhSEnReytZf3UWy2jUEXLTLzd+flDGvjOEVIWsXdv6TODC8vzdnMU58s6
xpPdBXcDTakPUmUyTIXn5cdYsHpHSUse1OYepW1tj9fcmtYHMug3T1TrAZgqcnEr1d01tea3diOv
tbutiybhf0+ZY196eNg333G40ngsaEUyFcm24TMMnS8nb378JM0pBWTUV8EpULZw2/nXtDdaPwXK
VA7VeozJVXEHK3IMaH3mX9tLxKFqnPwk26BltY2WYRLaaSoQ5g42Sriq4l+XZWMcV9yqR1+4HkrR
+suYV2ZANxh1RzfIsKpmK3NRPpuOXosbr6/bmv6r8yQKN3u0koYOl5f1T+uwLa+ZB6SupVvHyh0d
c1UV86HIja9y8fOISSzn6LS0ToobO/IANTG9lD5OY5qiIhYphwPQ0am7Z375bTXwlPeyLU813Mxo
whqJeN75dBhduWTVJP44PuMouZrUPliSd7dc/mbA++KiquSOgQiWARseqT4RyXNT+EfTuZ8RRSs3
a78Mt8ruO7+vn53e5aL0+5jhFWvLDPYG1Qajnqn3lN5F6JbGw1a2GM2l+NtyIEfc7r85QsjROaTd
kymG8d7GhHrvsp24aTfdJQizdn6qgjuzXP9ixq5jq50o9g65z92la25b6nZl5ZHi1JXwf4IOuhwO
cqap1Cbd3SrMYb9kHci2/1F3Xr2NZGma/iuLvt4ohDfAzAAbhgx6iqIkSjcB2fDex6/fhzW9NdW5
Pab3ahZIFFKVEkUTcc53XgtO4XUaItDWQo2H0+o2UCboMP0TuiMGhuAi+tUfqahvTtReRucaBcQr
xU3LjzyXxVUWEWIYXS9dEHakLER9Ad4uGLYQDsmLJrTYPtH9UWCJyNFFdI9KU5D9oBeqrWBxAqRu
W84eumxCSwRmW0P7BUb9Ycn4Y5HrVF6FCMuXoGDRaceEZVOuhDw4kxx0sGwfY6muZ7ypUFxCdY6A
5jaTJcf+TM0j5I7U7skFZ6SkkCBox3yXZaNMM2EfQLuH4fjYI7xbI/ZixxqzgArpebjWYpm5TPWz
XwVJ6Ehg7fsoFkMH2QSIz8ABR4dPsX8PqQ0EYInQSi0gWuXD7AKANkMSgBHTRbBO48QgPoaJtbYQ
233VcKwcxxeETvKQeu0QF8+1rpboDxuwEKenR87V9Fpe4yIQzV1kptB3GWeLQzq3FEBguIxR2+ja
Q2x07JWkMHScJn5aYPxjryYxvar6YP4YhYlErUe3E8CIroN80Y8iThzmqbh4HO/V8/jlQCW7ZP6w
UKZuSwE7YZUCHw4adpwgGZKnAeEUgNQw7rqmQggRWKW+oihxtCXKgXghKICF2WoOLcpVoPgEuUGY
GRdDzJGUCINsJxNqPiYVcV3J9Q3wkV62kpLbJURCvkTDF6kf+YclTt2RM3jwlINrra16Kbflkk7s
ZzGHkooLtIn12edEJDuSkjdbqy9it+dg9LzEC/UN7dCxD0mEaUY6he9l2m6HZsQMYCRoOSZZG9Ym
da3HIiis92EA1Wv0NvCMfGr8KGWaKYdyorwChmO7jIPsY9kYGF515hmLI1o0o6Gc0nBJgIfN+rXR
1MWbWAttPYmnvRFjVGQi0iNfY3ygMAF2U5EoJKWdrfvuZGGKHbUtyxtwdX6ZWmQfZUxFZE38kWco
cL2LRPNXV/TjfuoRUxIqimcm50xyr/WCA8v0iyFFj5FYB2uxSODjcukVIU2fOCmboak0gY9itlwX
YyBtuspAwaWGSmKXoa4+KnTI7WcUc1z7TerU3EdgOxQEjvT04bDSQfIFKoFHIoRfuMmTY6AiPuWQ
nD93FokDtjzqM/iN2Uae1SvjicL58C3k353EHDgVJ2yeZRUQtDHH/VbKaddsiQj2KiukznbknJ9p
oBohyWwkWrHmgtc/akjbXeI04RHDuP5oqczgPJCMfohw25GEud8NEnV2dTymm8Iy21W8WNOPoQXc
CxY76Jrtp3JKtnLI1ZE2DaEd8KS0yRJ62HFYl9s4A6oJ5xeqCQ0HfPhzEfveGxSUlaISzpFDbrvg
q3r9RvM8tCUCIw/hDpUIiFJGPCL0b4CTYvEw6ulr1JbKDlPoz94YIjcZ42hdcwcexWTBbdSL3Q3K
OPPKFEfowmF1I86mvs0qM0FJEBRvaZq9DpII0BmxhqgGpo6gnF8FoVywxqga2vBWcCr0vJcUBwMW
+oxbedYMLUU9QlmNHvbcDirNgr/bHO9lZuF3ef5XE1f7L//E159lNWM0irpfvvyXa5nz59c+tD//
xL+sv8vje/7d/vpN/x1L0zS8j380M7nv3ftfu9HuL+Cf/3J4/3wv/8fj/7r8TWXa/Wf+WpkmKb/p
oqKgfVYkhXBW/Y/KNP5FUxRDp7dVlCxN4Wf+Wpkmy7+hRRNBBEVFskzm7z8q0/gnSdRNVUSrqevQ
2v9QZdrfNUUbmqjxrP5s8uPaM6vaqoedgZA/sI6E2zxNymEMwYPHc6B58hi89MOKRbvYp5by+qf3
6K9XyZ+bvX7PLvnVAXj/vb/YeEXCcDuZoWc3zKul32bSoziWxyJ8kiJus1p2Togs34OscvVQd1uD
juhyK4her17qzs/4BjEzwbS/RTFB11N4FkehUj+N8HGjavqGBT+YvvapkxbhrsciME8f//Fzl827
QfXvPfm7Y/JPzkiD/uI8wd61S+PNJH4nGqTJm6R4Ksa/pGDsW9XVZyH9GNNx+JR0PwrdZcTqTRXp
dLTm82g1oDRH4TX+4KscDWK5+NAqkrwHxNzW+aORPqGQYDxegYIOgT2GTtEiv96Wb/UPyiYXopXg
B7/1i0PxBhDFmrci72HVrGc/8OBY3NbrvcldXOSS+8UGhPBCz3SB7p3ETb3iJNgfhp3brYdXJton
e3l26JovgxfNUuFY0KJd5fE4RX5SbwLpVQdHyZ6KaQuKZShPKdFRI0R09mJNDMktjqI78q+5GbzS
cBKrlRmuBoUKn+1bC/K/TWtbi08V0tWLoECm+1igursmcKVR1RwER1RPSKQQMsLyPKTzCSUtGJyh
+1lz5RcOdym55Eot2uZglTRbtd6P+VHtnutim86+orG1+2yZkupPw7nuKQcmxnotDhtl+NI5TOHa
6KmuL1k5MRDCd84XRjzbShwE5rlPfghRfm7/1CprLb1Ey0E70IQN56dicHK1C0ZDqsUr7y5WeRbU
g94Odje7anMCE+OPtEWdK9UoHiaIgtcRy6k82sO7+kmCNsko2ILZTHTki23CIUunOZ0KQUe6TIYD
fGBXlF99lsHJ/FCj7LVYt7yxrQ7u64+P8W2Su1VtSS+jHtpieMSAObfXNmfOlvAeEwseUOSc8rEL
B8hfqdzlaYCc+B0IiI7TBm7Z5X2KvIkWBM2mOF7hmJ35irEr8OU9L/wH4xl4J1TBJp6fe6q/lfSo
69vOem6HFcVLq8FrN4qXbbMny5e3tISvtJXoWS6qd1Fdpx9F/J90Lf6eH/D37rBf3PKTLuVRZ1r9
TnjMzghntmjxT8qRbMRtcSTNblscpHP+nyR3/N3AzPti9IuBPkGNAI3Bbyv2/XN9bM7TY/kWPYZr
zUuOzTF/nR8LrzmYx/L/9Tf+YquHR0BbE5n9TjqJ22CrPy+beh2d0oO+N0/aNjuKe92XX8yjcv2P
Fy0ake7BSH/vPf3Fbj9kI+S+pPU75VTXDpgZ2BemOOnFOsbbacNYcZ1KECc7fyYAflP7uresUp9b
YAvmu+X/rRpX2bTbYm99KqthTx/QCdXPrjgjfkJrnLV+FBw6y8ZGJsTufbQBP0VcsZJTJ5S9MIUc
dmKAA8rTQFWpEpOZFvFw2vLBQhn9IRXO+BBPLr3HFjVgM9IHJ/GYUiiqBhl39sdy9WC0zM6rft5o
yAxu1V5ehyL33L4bHsTGEetV1a01HfZhGx6tEZRpn9Fify+4s+efuXAFXvZzOvPFhDgGwqK09R8d
1A0N8poOuAOMloYs/L2+1Edrd23XTGsRIkLJoQ84PXQ+4MaAaeJGU9p8nlGs0Y1nxxy7+JUbfsFp
IWTWtrykdkwX+5CKxVlyVJYSfB2d34crU17X+bavvy1W37L6sW5p+5lVr53yLBc/obhpDJrC/elT
Pow74TXFsZ24VHVjBtW3FeXGEIDf4kdyUDYc1+B3Mrf5DD+WV06+AwYg1Hwf01l8eI5rFq3dlL4N
vUPyU6M4gu7zl7v0BnVB5qMb5i9V53FBtD/wN8tnfJy92A/9+lmpHyz1vo8oDh+S5be7GReKPb7o
F/EiPiDHuio3yE47XkXckuR0+r1DGclz534hUXdJXnDDk3Xm3ZdGlseV1TmotAeuFdmtWHtju9tg
d1ul68LXDo2Hk89ZVvID1X+jg0rTrr30WNaO6FT7YQW6fhJ/ovMOI5UNr+/yQdkjvz5xjE12qz3r
1AOucPHZkpsoNtjKgU1vY3ig9ra55SVWG8uOHHwdSuyyc4PEvcwn6Ri+tem6syhdZ01+brkPQkj8
u70Y5AJBZvEhflu7+lK9Nq9cBDV/UuRfWLbcpvUxMqoelydmwNyGs/kRVxzr4yfIckFYmcMGj153
1eApohPNEXb5pBmkbQFVr/U77GBLF3F+NLOV8iCezZGt9IL/T7lgI3ho3pOj9lDfpIf5ZO4FjxXa
U/ayVzupAwhiJ+5iX3Un9MuLcKOqe39/MwUncoLtW7ex+O5khb/fBYldpQfDqexXydFX/RVUaB15
s1+vXifnc/JQCu7TL2i3+LV7j8/ZMXgkTKJxJl4S8VTnlOpw+/5o2AG2y5Y9y42wDtjqO+5C0kST
AjLXlScCRj3pQ+psXFAebhtV3w1gwNWMAxbDeO2oC+MFJpcL193EHhx7hco0Z+NrXhWrYcfdpn4l
SL9vomUbxc7EgsikiAxlQRhi66v2sTroARrINVpAFEPrcs+duKzzPQrdKsKputc84Rg+xMJz+Was
uv0Q21Pv5Lk7/oyAftZm5sKXD8KwbpWVOOE3X03WSjY9rXXSN9ULfXWrrBKmJX0jvUgviq963Ybj
lLnO2o20op500x/ro77Nn4Xdch4fhk/5rmrz28hpEOFoNgLgiCu5djCUJZ9ou/MHzr1wZASXF5zy
TDfMNjEuv96OB5IR9ma66+nr7N12etAUv2l3C20/ir2ITi1DK2o0X7rycg7m4zR7y3rCzTFtq5fi
Md2Fu27fptuyepal18r4sNI3XXgxbuGSYm43fJxUAV1lYE52ew3nH6SuReIlT9kDEUzXtsg+jAJy
JIShtWUiCHgefnLAJcKACsmpmx66M8ynY2ZHX8INkP1svSDOyp2yrt9IltwbFnkTsiukMupkiw+e
nvvv/Nt8NS7yWTzPp3yZ7J55L7ODz+49fO0uw0N4q8dzNnZrUR88eaqdqcLyyUwoe5g0fZi3IH4L
s7VWSPbImE/hJWGg8ZPabKJ0kxWgyaXdXAqiQbpH87v7UvGmDISGISPZ98fupL7qjww5/XxTBfK2
sUy0BMtJqFKxuGGPsOf3OD4NwzocNrCFWbhSL+VXEuyGwkemWz2az+LwkbZfs7QRboAXN5WOUDRq
BHCUFBFmW910rA+5d3EIl7w/3OIlHS6RUw3PS78KilWMNB/Af2L6rALXGKZ9xSgc6uHBIrHPgr13
VQCaEY7XqZVN9FQh+yuRmnUvqmsctNGlOj1m2WaR1Zw6XuvWJZdWRbBTunMtrSrl1AtrTkbNjumZ
PH99r/rpqX6EGSDl/FmD5mzcrHby3ikw4szunVisGPW8mWi/xJkYREmbHXYi3svcG1UPvygl7ss6
dsRXdjdeWrBXXesh+Ay/MPJqDQ9bkemYv+ro8KJ+RdKDMGOaWWkzM67LlDmSlaA4qmQrLBCKnX/n
HDLatSZdFutB63YGwoTx/pkmP/gm07O87x5mrr3Kj5p3Ba0ajh31w8JyzwFQ27TmlrOd1DzFJL4A
ZkFJ4qAlZB3XEIwHmIerSTsl2U3ZhxQlti6zPetoE3QnSp/zqSUG/SsOrmybBgMMqq/T/Mza+PB7
85SnCTulP2r9MX1QvfiSvmun6qaUb9kNmLJ8iR/Lk/IEh2tL3XMClLxp3ekivZ1Zk7zOqZ5iF8tj
VXPSijInwvde+uS54MPSQmRo9ty6KojuHRdU0JQSKSC94CDehZJko3t0xA1k07JePDJgKTmb/fkj
LB/kR43gaGyIEceTsbj2j/Sp6ignXqSDeK0p5UB4iigI040LtcbhcnoYPxX0oZnNRUcJ8ZBtkB83
DuE6HA0+S0/bJ0SbvRhXc0UhouYQ6xigeXBm8OXH7s0M7FhcCfLaqnaGem0q1D6ORYxN7vVu2voI
F936Q83t7IlcO3PXPxYP2TcNQtOBKzyklYc5jEiKj/gn2U+vUD4FERNPaJdfgmNZ2CgTJ83BZ0mG
0/JVv1jMZKEzV/fBRkbtbpCG7xB9ju24WYkXPmYTSYPo/M+YYuCETqRhFwfJCEg84+ZTACiTB+Gm
O+pTZNrsAOm3nrjoGiXxmLQHAZdMsG04LrXtszy5GlPOakTfHyGOFGpXFMd1hf5aFV6l+p2KIW/s
80OmzsQJI4W7jU3jTeXP7+P3PwSLHeLPpmzLn+5X0OtvkLEjfFrxU/76Pf8NgTGawSxF5IT274Nj
1xhVt7D/brvvP8Njf/zkXyEy2fhNUSVJIkPbNE3d4Bw28jP//BdJVn9DoKnp9CaChxGU8QdEJpi/
KTKxCYjJZEPUwMo4S7Uoq6N//otg/abyvQoYmc5BSLFM9S+/Q5a/Qpj/9vWfwSoQub85OukAcBri
EFmTAd14kvovxzZVRkc1KFWFC3uYX8xCRXUY68X0k2VwP3bB5851pbLOhvJsreawEZnFq2qVVAhX
44pCgCoh3iQw2MKWsole4DpZX5e+ZfYh3+Q24V/9GtWuvVLjEfwMwkzUF0wAp6CqyAoiJzLKRqHG
UWQlTbBF3lTXmBPlhhjQYjkUPSwLAVdtRAmasfhqYeifehLkR6KPZUIxVOZW2chWct84I4YAlDtq
w8Bxb9WeuHLHvkes2kfCtbCU8l0beRZBGVV8d3VvC6uVMpd50SH/Zx6CoPHyWVlO47zoXxDE5vfv
z6UNjDSwG0WLTE8Ek3OySFweZo2/TdMQP5RGLVzrdhI3g5WlPKqJLskLQpyugF4hy3kaLwekAOV+
MYxp4BUOEelmEi8OcoUXAgp/U0iGcEW9xB6VCsw2Qt0CSxVLfYBvAvdWk3ReJcwVwmIgLShoSros
aaPvw7bLccrJFC9oZfDKsRjjrwmrOEFbIlU9yxjmSL8ag62VSLKzEIiEa0crei8MyRSoQj5ERAWW
rVflRIxNnzc2VF79QtDhXZYrB6g0jbxDBxGL/tyEuDGle5JSINbpRRvGVMEZOqjPwZBD6aUyQrql
UZhwDHVqX1AWa29JxeTWkjFyjqahvUpSILygIQx9qjAtqjvCAsDWVDbErwRbg8HGkXv9WnX68qbp
o/oVz4mGPjFWWtTtADWyar2KijgdJ6J5VnOvjieIPZMPe2EYqmm6UDGPfpkpAJAkjvIr2HN6RuET
vI6EkqARnDuZzA5SI1QJ+QbZPmzo0rBaIi06TnFiHognK29T2Im3Oormpziks0ccOFg3UOdIWdX0
eVgqJrmAdATTQBTZiw2pICMZP8glZYfwB3OtZnOzqWFAMMLphJ5NzfA0FcUpTjDSYR3iaFVOyns0
mIWNf5WpbmiVBas390MBKVjadYrqUgry6lW3EGaJmTAftEoKz3nah2+LKYzrkRgOR8YZDsK6pF63
NOkBDWB6ULImfsgkjFVzzH4tLV28ViMLH56mpG6t99oOcBx4joLbQ3YP3RETVFdjxuMNZFI9Ygat
SHTrxXPUG1REyhoBRjFZcYXa3CwMnw6003xQ5Dn/yaxiojgd8WogGsZXoBO0p6cT6QIJMuYY080h
m0Gw6b5QnzPSASCPBFLAKCAgJivMGgYUbKjo/nOxKQGa2+lYS9ymUjAwFKQj2SIy3RYmUr3OOCMc
5CQS80F8WehvPdT9XDolcuRiorZJ08seWGY+6EuHVnEccf/kmd1iiA4vMEBe0hYrApJ9xC1Y8Gas
Hm6X5WsLiyUbqDtUPOy/Htm+DOmUAqDd43uHHjOSjndklyzvgI9gQope23VySZQ1HFJ7n6mCJ43T
lgKTnO5rYG2G84TphfyXQTgXzXsxPdVKgel7I5enZPpAJusnRAXHuwG+k7Imd+AUJu/wtyBWnFiW
SACo9kUSe6YwvU/6CqcXAHyziriFuvjUVyuhW4Uz2TNVPxzLqnQjREgEImnxJs1XOK0LeWcY7SX8
qAwfr1VXXpTRLUpC4ThBkqgtnu/a2grPNKpr69OU7wkSDrFxNuksahVsYl4ZIphSQhAWrxpjJk7D
WDXyzowI7/tQMliDaR1Uil0Nm1AKMOpSRaeXkhuk/bpX+y+Y0GtHSC3b3yrHRpOM2hZFxi7N9Hed
Y5GMflX7mQAsYiRasoSdv76Y6VaNyv6tMWj41FWhk23k1ILbjaPoVyZp4gSVVIRs1dCo9FZaylZB
RCYMeQzEhVBUrZB2pcI1QuUyhKi0JubsmkyNIuUgYApeMRZMss2VkF6vrfUHyFjBkbr2UzYEe17U
4xLPL2PXHbJGf85hVvju6WZpHMsyQpbY8mivq10zVg8GCW62rsxknsvKzzKON7GQP5Woc1PtUugm
tDQBXIJyrZTZVWLzuY7fRb67rQ+sIA7dOjjo+/40B0z5xeH+Lhoj/H3XOPU4+fJY72qi0eyuZQJl
puxkBCTFsE2z0yAkTs6Yaga53y6SUxfoJQTWYHYtVMC2JWykgosNvumbUXE9FB8B8X4T2WShcE+g
yxAKkeHBUTwwtpq04SJZ+nU65MdY+qhinNtd8BkI6b4qOHN25Vek0ahJvOUyfsRma0/xATcLWshH
TGZLsVPVj6UH7tQuc7wu58CpzFcsl0jLJ4L7uAwiKgDwBDXzXlvGYjvGMq/MkGeQszzWuItQLGl1
4xtmDs4aJIqHT7k+1lb+0KAiCYhsIIdthevokCwcXIGf6v41F4EJ+1nwkfv2TmIQ6RQWxmPWL44Z
fCQAlZg+S/I0C2c2P9Bni40r59XaVPbluBqSz6ap9nFO1vu1SA5m5OXFLW8PYkCkBthRm6P277cm
p8hU9i1jk38knNEbc21W6674iQzJLrE/kDqtN5c+S52enFkFl4LJrhuaX1qnUekBYx1upOQ5124A
vqO2wVbEpJPvjOCRXM1OIO5MWeHNgiijHxS/jIMuS3yzEnF+zfUA6TNSPwLf4FoybNDLS9zYculi
rHei+dxY68X0DN1yibhbG6FG3MopvLOLc4q7D/EdKlPpJgQeDrnghwSMJfipuxe92sjiR92D3lxj
dIStS/xFBHCG7cPhKJFi/u6uhXhTnmaJ0pgQfclG4cH67Io0g7wssfUlKJlql4uXGQe/OL6lglvx
sakbsl4GvVuPy7eV7gTVzUt3ab1M+0Za0vRI7ifJl5MLSi0QIuC1bicL9Z7KXsIbGNOiV0xJ6Gfv
yXDehOVQc9ndVLIdNLF3lNFrAXlk61UZfYPwkRnXRnvspu3AUoWYdFi2NEK4Y7QrtcDroLOq7Fjm
h4UltzH3Yv8z9s8DdxA1NXm5bYbXHP9L5o/gggvmy3LEgU+wvWICYGSImnJszJmfG8ZaEI7EQ2MA
hjmst6L+HWEyE2tjjWXLLgFooxDE9JyG6NBq7JzM1CpxWVQxHFHYeFRex+PkdkPvxmi0iStFvn1d
OGWKlSdl0cNi/hD4ahs9viIMd0AuvAjSqghHILKosI5RveIyK0IwofSUMY+NpO6PY/Ei1o+IdOwu
zpyBsZBTd4km3cJpWPROxRszc4WmmIb6UwasEZBTkr4Vy4MlsRYChIN6qONPVj3Vqo8ehjMuIPtB
jt7r5G1JEVzp3p/OUn+HREc+8H+fSziDWXdBgKGiE/iFTdeIuwkVqcx2UxlwxSbNmLmqacoZWFzN
tRWXBYRnganl1KhzLrJnicNbHTfgT6T87PWCkQWlNM0PhTTcKtky18bc9Tcticd1LKCDpb1KfklZ
S6pRrJyGMMNHHhnR9rwI5gnhW3nq+rjxic1VtwhxR1fpef/bJpnXzQDhSVTMsKvSZnZFS3kzu8em
lLdVzj243Ic18ouasVt1ln40pPyLwMFH8pJYi1my56J2o2SdTfewvaeS9740wJl6o6q2oTTti+he
2jgEfsBgYk8tPaX5TAgUzv66Xmfyj9EuHcxJEQ623C/jMaoE4neXjWExw9zv8oOQ9wdkS/r8NotP
cvUlpzS8Seahyy/EO+3mRgWZkfkkU+giYiw91kMNHEOOrlnA7F+dsqwgODBECY8vIl+H0MV9h07W
Io/DYg/RLWqWh+Kp45MgbQ6p5MyS+LB07dcSHxVVOM/qO6znhlvtAcZqaH3kl0I0v0jjuGrzdH2/
mPpBXw9p4VciF1Ld7RbTIOYNIGVR7AFwTk+uJU1/5AK8RWW1U8Cp6h99eUZWgaX4KTBXIraR2GJH
/k8uwjtJ+m+0oqlbpgR3aiiSYXFEl8Rf6MVF1Jq7d3DYJcb4Yg3A1uRSEv3QvzFvLodUSuv1Ukyx
N7bhPRrMAPQpG2rHKjV1f38u/xDK8l8QH/3XgJj/ryRKLAz/PgpzKIuwzOL3P0MwksaP/B+FkvWb
pcgy/PcfOqR/hV9M4zdDvX+wIC04ZsBf/oBfNGRIqqWRgqAbSNcNVp6/gi+q9JtmiiKGKkUhAU5T
jX8Ee5FBgf7mAjP47eRt0OOr6RrPQv41NDzA3idLopEfIjW6n0PVDnhwauScdAUxbcdDm+YJ3jy9
qnO2pQljLfqXOCXAw25N7P9PSWmN4rceSSYrVqUP5Azq8/gh11JuvKdWUIo+vZmq/p5W7SiRrauQ
Z5eE7UJGAQtof84SLcU3Z6mN28pNdLfFZggo60QcieSJujzEXNJI0nlOlapzyAzVW2cahPiatezO
iYZL4tq2XTWe9U4uckJ21OwydIMuboxoyVB44gZ96PJMfSYHIhG2M9ml5Yu6JEpOMMjUt75A542a
eKlwzyftqVxQJLsY2zw+SPTG+bqeYs2jdJADSp1ha4cpnvokfCQh3mCzG7va/NIrwdxTaTZMDhFs
Paj00A+A7ndLfDAwBNpNUXTFgWCoHvaYohQFe+gozikuX5Rsu5yW38VrkjLvaCNJZeOIhhx7i9xo
ZeuHUiW3X6jFqnATCUnO4N2P2Vu4VPQRpbEwniTCd0XHLCMjfloMbAs5EjHCYsxq/tTVsV33uH3W
ErLVwlkSWb2Sx0H3ICFVAv6tLNvUUUimn0m6NY4IQkEKDObBKCCp10gG/I7JAIexKtRicou00zo7
zNuFUNNllCtEODEIJBdFU1urBXnnMcSFiSUE9Z6y14cx4VA4RVIsehUWsbvAiThzgPJ4BkrD4toM
zaosFtDzqeWZPuSkJwdbtRuywcXkJvjGlMBejyXsF1ceMoosxGwv40vHZTkXSLofc4ze87o3DWra
bJ0Ym+asmVVYHu/Jp/eLpRsq0n8iJe+ZKJDGLpBdrdmO3TEjvDl9qRW10BiOAqtzTXBQExEoXgDR
D9TeNL8Govsw47D1zBocdFrNmI1mhUi4RAr6lS7kmuEO1tyNIO1mt18kQndewQ165WWsREicgeyx
niFw6vMavZAUa4VXDPhyCa3vCfIuQdF0SkUNoDdtKIJ8g5FljM7s3wruhZQ+l9Erh1wjRxj36PSm
Kpge7KWaxv6x63NokrkwyQG6V9uEbjCo5O2N4jIZvhXcUzKLCUWdN2lyDP8pkp6P1r+tOPNNyUDS
srKQ435rzL4gXbYvLZQFEq98dieSwi0+cjlTk4NoNMuU498PTcx/MsaoaKuLySjo0GCJmkXYUdSJ
MIOQiq+ldLK0b3HdqPrEUmBHZatZbGci3j4StNJ4/jbo19U+OkMdG9YIWgREwmiaNMHaJNaD1nlx
Ulbac2UuANIQY5ZJloma6oFxiNhDBdPJ6CkrV9ips67bxr2cluW2Fww9vx8Kplx7pJXLJEhvxk/1
xrEXXlmx6IolyIKI0WuQS8TD1hJIH0iwNWRPQ2UARBC62sZeRpF955hYaC7YB2BlVDlQcz82qUuw
A0XNy53FoQC2npMlpL4iGNY5ZOLmvU/M6ou8ezDbjtwSP20jIXcInBdUhyDllIisQFWvOa0c3D1F
nEBvxqJGuIfRxspNN4ligPuOm3rd48kxbqOlY/bHeq/CKAfVfNNBKeJ1PcVifcVVOUMWpgqlj3Vf
qrecbF23BovdqGlkNTv80v2+ndrkMCttiqBZ40NtkhoWughxkq3JuSA8zgaNJGrZkuLhssQAkHUY
kr1W4jGSrNraaZk6nMgPbsBIllQk/S1eUGIg8iApPJ5Ix8e3TB90RXwBMvrXcBE6MvEgY+NYUiw0
II2hcKTRzS8xT0EeSn7WRoidQOthPdNHCYVHxdhnYsc/EUJpQv/nQ/hszkYIcZYhAQ1mguPjaUmx
1I75N77F5RZIMahqrmHNXPVCOWmbfmkINg+4iJVTW8uI0dVoChFsz6NowuA22kFNIkL5hVS8pcSs
3zVHdXiQCbCYH2VczwddCkkl6fC5beYiqS2bm0CcDwHhr0HmpPFgdhtzbIm+T6tA0A8BdrzyRM5a
/1gSFpltyrEVeShNucxKHa2IR56J3iOM2iMFLS/WM/h/4olCBrS7ZFeK7HhLZgFQIOwkk/BcrPFk
aYek84E/kwIVNUL7FGJNQPRRx0n3Mtdj+hxqQ8MUPQVk0FlZbDhhqFaHupI4qxdzvRlJfGIwN1kX
wpFqoVCKLlNHVE4W9+G+LmXWH3X439SdSXPbSpaF/0vvUYEhkUhsSXAWKVGDJXmDkCUb8zzj1/eH
VxHdz3oOu2vZUbWoiio/mGQi8+a953ynOFUir/0HIXoNO+vMGyk1vpAA8tRAK5MRKAYGs9k1WszY
nXbdfNInS3vVkxydUifcOx8y2LHBxH4ehnA61glTFizc8W1msCZV6wAqzqaqPqlGh2pdNc0TTBla
VvWkndWshdhLMcYR8fyACxkcNOyi3ssmCJxTik1gVXGIcQmtddYyXnUMrdGHhLATYTIityUgfYEk
8AcwWfq+KGN0JpaGMKqr0eIUQHZfAIGmr+ZUyY2+BHIkTREdicMLXvW5Yd67XGiAmOOnHHo4FdqQ
HgQkofWApfaoHC1DPmAsAmhTTz3dwf/jTVGNyijqnXsJwxnCiqx6b3C4XzQ1SXO+07FvJGKM33DT
ggYSRUUXPatxhkZlxwpNdfdBL+b4Vh9p51ejpU5DPFfcWCYkau2cPEXa4qrNfCRgTuwCyCSkSe9M
OqExsLPBNVEouFIfVkmfuC9mAHKOM924OFi/Djh/27VoZ8IxCguvbhWqt0BO35MUyiv9G+faBkLs
gAB2pzJbQM2O7l5r8NH3kPoxBAkbQVFvahY9qSK7pFEVeszP7kBegLWk1GQG70eeTzG1KolyoMPl
uPs+CfMTm7GGwW8Kd30h9O00cVtp/HA6xQY0xFWcVerkFmG0H53eeWwMPCskicibUWTOVWPS9mwm
fn50WZZslwgS8R7didzAfZbZ81YWQjwHc5svX2iAcx2ly1o3jceimC/TCDyKvreF9jlX+ZnoAX0P
WWoXG2XqWZV4xZIKqXnSd4G0/K2TxvG+MVCLVHUHRlAP3tu+jR9VzVgm4ljdx1mcst9O5qYpLV6y
sDqmbaTflHADsGxld9M8RIfGoVFVghV1rKzdVxra4Fn55Y70x+JGdDn68SpcVHVVFUR3rAkL2XZk
uSm2ZENad0Wc1BfR+cF3gS3sq1V0xb0D2nQBShT7HhLRTeyPJQIJTouRzU5hV86KMPuAsVZ/qUSK
UNsWLl++fpd3vMi7eGwelBlpjIRAdLS52Eo1h3vAPeAKiDX3shlOQ5a72VdrtginhkbTDZA4RHwX
gBcwV/ir2ytur/DG8qV9KuZu2nJYB4jH53pjV9xW13B+e8DxYe2erDSccQUNUGJz+UTdS55WQyAk
ASiMGsAiL3LsSkynrOzMjdn2xVlMM/GZi1kRACC2jxWWQ+vStlDN+zHyVwFtCggO4Q9No4c3Wwbn
TjBgxm/jJizXdq9pkDJ04+SnTXeprcJhEjoThsT5ikhOJsV7OGFhEArMR1rV1RPLWq3rEX9xMkVI
7CbD9bI2xChHi2M1jI55aWTcbOYRaWM7BsW5sKndbMqhXRGT8WLiGV2yhBaQholu2+LWsguZCay4
D1EV/hW7DKp5VYdduB3CSJ2aMome+2YgZ8d3/S2Qsfw88s7Vo4lCKV+gtqHmb92Aph0eTUYe+myP
XtMirq9SLhZgFSWBkT3BW4OZdKdJsMeMfW++qtTsD3qTc3bIPPMC06Eb3OqXJBbTVnKwnDPwIl7o
1NNpmb1vFTPjkzFXty06ggXYhQcxTegou7N6oVX5BEZCbdVf6X1ATDBnKt33Ki2/KSi9ANfk6VYH
Dr4r4CKtpeaLB2JKwp2LmP/BENVLl2TAGBjieh2tqy1tITackblAkUNZasKRPmGT1fdBEKd7u2LO
kzcJlwV4JZeqyvAIxoMPVMK1IUmPbn4wbbJJzAD8XlOiEm79bHzphvZr5YbpiSm3PMJDl7zk+Ws7
RiFV4azvQLchJ1Bk59JGGx3dI2cPEQFeTNDCmXEKo+i+7Q2U/2XhI1FMWMRmbD4kriofCSDA30pX
5YXt92vu2NUuiLJxLSS1jWYor6poycpWWdtONm8sMMiaVIc0v0RxPxXMs4qU77q2kK+N0idh181Q
kfV5dkbwQCpDUtdrbSwfhGMjY4QBcLTbDB0Tk/sVVa34kQJ0xYM4httpdpq1PiEEyvqGUBuNY9wZ
kRBSD68sxQa2Cirwk3maavs2Zow7zcgbG2z6XDnMjFlbmfkX+rI9Voks9rdqtnEEooJAAjyXPXop
WhMrJq3kGbXBm+6M5VmVi8OvkcPGSt0KX+5krAPKjGVZDxlXIyYBYzhdrbgMrgHc9AemIuTPEgt0
avUlhdUn12mlsZeuae89NSCz3txuKK9RwT2RGypXZHfOEA1gmH9ttSzZxikUgEZvw4fS8RNks2n3
IJrpvRFuMKBsS4DWBFWxZOzIzLMBu/Bl1Tq957pAd+YG4306M2hkc43J8iFShctu/zqpSb/z/co+
JUzlNmgds9sGitJxKihCUkbWHrtDtmvysbs4Q14ggxufBfeCZ7eIwq80gRckpOFseDUR0XPEbIhe
S4Etz+JaFN1jYbRXckHEaujj8YR7tnpLJJ1/jplub+ileI065Mxp5Ja3AcbWL8hYevBsEL8Zp1LV
hWHXnSgOvlSFYWwiu0nPWcy2W3OPfkO6soPXgpM41apz7whI5JMMTnIeUcmB2FjnKkyOluMwGcvs
azbGAjFum2zHzJy2gY8Hp7EKYPNTM57H3pAFokKr3rXsw8cStsm5DevHeeG4zrbJ3hk0OjTXuFi7
bXgapSZuWkCQB0K56XYUHd7tFEoxDXPfc3Pj0hNAsQmd+QlWX7UBc2SyS9FOiOr2lg17+D7Xcskd
C8p8FwWWOuB7ZQ4giKUSgpmfM0KnTDtj55ii/wLSDkhuuRwqEsRo7LfNJlJdhWk6Lx4LV15jKGQQ
PszgYE7UyGFNvCjzkQylqOkiGvSNs2vU1aqAIQMZXe/uasehpRszl+aKhoF4HRo18/M2qGpSo9J0
N7nWxSns5ZUlbhAp1FvF7G0fqGhiBoiczox7uY9r2vOzs8TLVDjkOgYuB87z7lTgIL7OrhNdiUeo
T5U2c/c0rJpCI7SPfPj8mDUlQhGrxAY8mY+YSq0NhvtjZCRgmQq9e3TBFiLpjLTHGeT+va4TtKMS
zB1EmYivQzLN67xMKy/KfY05ltk4iPtktK9UENw2qd/vaqf8qGcjPPlaPm0Mu2RGzHX3e+JYlucb
BXoi2PvuMc2YE0A/7MFoOSHAdst0tyPv4gkQyEC12YkXU83lG0HYqJIVnUaPvk2zm2JZ3TGpRE/P
NaiH7pgsOuhIoKgJkhTfvS6/6UDK0JVqNiyBXFLetL0n4ZgQ8TPV/VGniF63YQEAZ5Lumqtrfkz1
piMiHGyMRR1y14SVsUuNvN7pOIu/cCT7CN9l8hZbPma7eUDsgBOUWr6IT7pifgfyCZtepMADKTg6
lMkoZqiAuTDaebrQAvqTGKS+o5sFxr2bteNgxGcU9T3jXQabbj0PTHeinADNIJ2/2zKB0ByhJmGs
PQqv6oJXeikBKZMAM1ODjh2ODze7i0YokpANCPol6HPymAC91WFp3KjBjbZgmblDF7OlNobLextB
XX6ZYmM662WX7M0aYFMfV+2dPebReZpy3tQxH9ZzPuVbUYaCutnuv04inNyVUTjoe4kHvx1BMz+3
VgQK2wyLRxFxTVzVhJ6fye/o1n4a2bfVZE07DhDMa3gtPySZS/6qzTLLgyeXvOZIOu6bWH34jjnf
ZOM8HMyQtsyqVGYHVjFQ5EBNiJwVQ/Hlen+WNYr7yXV7uOLZgO1ZUzX9nKHKV8LP1Sa2NO1Kz5Q+
mCmHqx1P0UPY0/Oh62zv9FbMlzbMwYDGmT57pSRGgpQd/TrUc3vSIEnfh9083rgJzv3UYXY0VJj9
SLcSlD9Bggkh5zR04wFgD/f27ViSkpvJYvEfxvJr3Y7QAGMHmFcyM//2K4uTz7RQtaLySLifAtGi
O4+4QLXDkxEtmqDAskiX8gFBQgQJ/asEh7LR2nDGUuQubU6UEwZnkqWpj0Jj/1t6u/QmaOhIXPOd
CL3Bp+s6oRkkmhRtGLQGhphy5OiiDT9W+0aN2LF4fdONivV0ZwZca2czaw8BIH0uR2G9MbMuQk/m
9M03mcmlfh47401r2vBRol5E62vNw1PYcJ0VZqF2chrTU2VgzNTtssC4Wo9U0RWgbGA4tk6lkCFL
D6rpbQhS89IN1JuwlqgoNcVQsNPTTSbm9HvBWPJDjwjEoI9kfEWURZIeHearkAQF9LzEZLZPNUAY
GdpfAiLyyCMU1i1D5h5vwxgcpNRoj3eChrGhoxdMEGMCOwzrLenmNUyp5qrSwtkKVif3VJt0FFmE
K+mbX9EToBuKKDr6QM+fm36Ez9qQrpCBv1u31XyTMOJaZ1aU0ma0PpI4HvaUtt9V1N1ocVOu6Rq9
q7q7RPzgoFOd2ribrVJgzTQqZD3DvA0J68B4NiceXWfzmMi53krW44q6ANvaBEvU58uIOvUFzvK+
GzlcqVnKq4iKYxktB0WqXc0SQTjF62MvcQFN47cg0F6bwqJymmHUZHH1EYSEE02pMqhAYgRxYKBu
J6NEoC/4xikjKiBL4NhXk9U+aA2DzJVbKMgufoI/DVDvVitarrwy4V4ls/JHmxrp8xxHe9Nm0yTs
uievl6YOYkcMyEUUce3PrRr/hW28TRXbBRdze8e2/TAK+hGWrLG7lf55bivqQL3RtcPYJNeol3CE
yD1gJesvdR6MX6rQar1aJ4yJhnm4lpC/VrU2R3ckPpY3gW37ZwkvaFMZ4p4e+lMVGJgmNO3Jnmz7
4qsKi0UJ+4SOoudGo7rTYnUqJDJJ2jaKlcZddOz6c+I06Xsr2BA7pxxBv9FRsIOca5DfRYcy4EZq
ThpJOOPQwwVNs3sVJ+qrYYwUVoS1bPKiaA5jMjZfrd7Epe6bJldtwF0HC3KwhSyVHKikOeh1NWwF
l729PxcaLRRCMRmZuHcyMDCUORmRWWHi3Oa2O3hUWM29bsNw8Mt4uC8EL+UA13YViqD94sfYcDp3
Tp+HZNlkCbxK1hmcysNgZ4aFuyZAhxJpvMQVnMU9RHlo66U/7FBaTqjqgh6+Zii+KoMGazFhRgGQ
SrPByLVvDS2Bq3S02hsyFnDn0kYriDq4C0Q275pgQgnk28NjYLjartMtiWfZiuiiTSQEaXP1134e
7oPKje8GFXabrC1rJH2TzUQdYmpJw+7YWk60RxMwrBig2YfMoBnsF8nNIBsIKoqOtChg5Bt6BpUr
hSUOmSs55nys77NycEbCBwO56SAnIVCLBm3gbkZNQzBDVAnfXie3WjRAioEj5SVxhemKiBXkCHM9
PKKrcrCrabZ7alKr5S4BUJVAKAOPW2mwH/vCPoPEA4XV+APmrWwGqZaMBrDdBjXFSsQkcVlKQ2bE
sObMEIymS5arS5rYZgCGFDN7UDSvTkvwCQdJYK1HBcNScaqgPqKLpPcjbe6mc+50S7E5oIhCeBfA
9SGd/JzXSJ18vbsIM3nwUTLf2Y1vnGhI+A6dszbbJ0kRXejrgq+vuuixLad2W6fOzCZG5tbGUlAC
QV9iGyIc4DHq24fOT7Nb0mfbCx+E+qgxfGrtFElqEth0N7MJSGIPpQ66LOJSt02Lc1+W9h7nFzd4
5lRn1RNs77ZKvJmhRseTlsd4HwsQbH1LMIdDnNxe63znhqlLRgXYoVZK3PAbgJa3PKmSdmUSl/6F
xhTAJNeS4W0r8cjZZtMfy5KjcAUljJlcMeX7hPx5NrLS9WYdMFdtAvFNl9iB1BjiK2xzzDMBldBe
Vea1KI3hvcry4TL1rkb3DD2uyWVkpdtVtSAzv80hCFKudxPNSIokx02vKH7vyGMszqZNtT8D5Llj
qS86OWsmugy02YDwlAfRvKlrEio2czzMmOLzzMS0NVt+WV4ZKhNCVwXU/24irEcu9lLc5Fkhn6fY
Icd5XQV9jl6MYxMdYjQihoVz3LbvWdvRUdHMgRmMsmMHubXjtvZLXnU5M1mEKdU+jlJSlANRG83G
7iLznWhYlyFta/r9nSBuFpGwb97XQpm112XOEGxHspjK7Wj3eKDdyG6JMmvyIV4SiGgmDaZ135Bl
VmwbrS2eCmh1M53KovLGccrvmMTl22KEjQR8XQSHqMojaGVjIydvCkP1tSNIEW38NPDfgRCxYCTF
9PJDP3cELZ5rNENHumPdlS2T/oKhTGj0mVlhQqjSB21qwnfHdq9Ie51vE8OhjRkOxpoowbuahYR+
M1Kp1zDruI8yiYzN1/3pxijmklk4cphHzTTzZjv7DDvKtBbdjQ0U9XuRi+Gq9zZvfc+NbThoxHdd
6yQQL1E4WPqBDJ74GnOBxb01DlieJQnWajO7RX8RQx/OpJOFlfuYCFXT1VlArm8od7CiDZ3fNBuB
BYOUBOC0d+y/XF/T0eJL7OighRzdIikharcaHak46x4cqLlyGzuknjyFblNrh5QY5vC91UTHJU1j
9dhFNnFFwU1kwvWN91Lwvc6W2d/2ZDbsEp/SDOB0k7+iKx+3pAxi68taG89kgfQZYUAXFYzco57O
qdY/RlKzt3xh5qnVEHEm4UDPLzU/xMCGvmyJdu0OW+591V4RHXuxuSocxnbovlHyJuvZqpcpc4O6
bEhaz+Rs4NKd1NuG6d6umJEX55WYz0UUi3VtCrLBe2v64XIQPGSmWyPw58LypGxHXJHoQ8aQs3hE
86tQ3UGtdbWInNcBMCyp6SK86UyZHUvm1e+FXbbbiQx2dq4OLOUE1WvN6N2G7N2k1Y3UXdwAQUXn
FzkvLSCnH6yPvoE02lcMp5KheRZ9x2ZqVUe7qDJkf1lTPbZjSZ4DEuQfxBboALmX8mowzdeiGN8C
wtlOoDQNDLN2i+dU9XeTH9LniQKqXXZofZ0sqVRm3NISrgd51H1Y0uiIM7opVL2k3dIjqvviOk2j
uQ81WZyrYGQJa6TxeRkiC08ayBZMKoNzxFt5yBzjOR1D82slTeNbLFk/iVaEjziO5MWtcRKWLrOU
KvclCSaTjx0kTh4dYM4HZjMPlN1YXabUGXZoEviJo1mdheYyxer6SZ2syFJ7Vr/z0JGX9CSxCF9V
0clnJIIcs1EO6RugHgBooHtqE1WFWrNF6RdUMxbenKJ/VmWTPAZ1OJ51c+w9ZA/F2ZLWEzuS+UgA
dHjsgGvi7COlcmcmaDqnwlqA8rFrMpRpBwQbtKdnaRdQbrqjPjjOgwYFF0PRfO9X+sc4BShH24im
g0G39Qh7tuOKZruMFyNjYyON9mZaFGve3RxVCI047Ay4hAz99BfEMFGO2je6BLia2jo3bquS25nN
i1zFrPiSDP4M/LV4J4WaLYPNkYiYXgJ1bY1iLQWtmsmxnC1xMAAiKG2Wly4hkbRADAC/vzzowNBg
6lgU+8FgSeYvC1XbqMwNjaVvsO9JwEUeA25P1eM6aIHAdhOUhiKzmz2vl7lnVG2vs6WIT1mIt505
q/tJ+e4mLJtrALL4iuem+xKmafSjLUZDYb3q6w+3H81zW1bFt7GarYeBLQBjpWs89nnb/0CnMP6o
3MLZZ1psLiO+e2F11anU/fFGM3nNYM/fB6ZxFzud/RS5/oZTQaf8s9JD4rsYT9G7KrPC+8nfIdrl
Wl3eMoqqPM1Gf2JpFopXlLL3cTzVd2M6vk9J+NY7Fk231CSnek6TR0mWKfCfprqjb9kP27KmuPAb
4yZQM0NfUUr/5GIswqVKXtd26cIu9Pj6FHF+7mszV5g0nYZp8MgsYBwB7+nCogKxClJQg/hFhWFo
rJGItF+SIqXzLBL7kaWBMbQSibtSUu6TgB2j6iv+Sv3s3ABpRFNNCbNVOUxd1C/uRtfx4EGvtwze
JzcJNia38rMrXOuuyuKdapvamyx9eGPVg3anQnuIC0iLrYviJBz4syr0h71dUH4YXSveRmYGe2k1
1Ff9aKDMZ2T+EGhJ+MCoaHi06dEfosYHfQCGz5PVX2JSUeBpxQxK5A6jBKJJ3Be98eXR8V1xgpxL
YEMShN/pftCPDTMtMdYcQkQSVsVghx8F3G4CdaOMLHNFQsOuTfACGryzNzNfxi3k0rm5QYUjt0FU
TPC5ox5nbhKRSM2c1WOVMa4i6Bq9be+/ti35GKuwDa3bupMt7TwB3lFqVoj4lOHx3p1N52BUwbxK
NCH3mpzjdWnF7Y2UBJR8yTAzHfU5gHSianuXlEGzaVwTck/b1mfUxba/qxm3gIKtiPo8gkYPRURB
PQTVKoaADg9mZv7j9aaujce5QrmxZUKCIZ8AgZvUjPGcG8Dw+207Syt6jXW62XCbgCIOuAkio/2R
qQ6/kW+gbloNU1rFV9kHZguxqbIf4Y8DKRQhRgt+JS41+hcxKF9dDWcKrBscZyE3dYa7fbRxMx1K
I20rdwK9FYy29jhgeVHnjvAi7BqZ5feepaWQI+okzNpv7WQK7RYtWRpcGeUOw6athGjfJ+H2pJyi
fdOyl1mr/BhovQKPiMeevjzs/L6GVRy+uSWmux+hNuAzYOjLHJY8r71NBXvs7GrOVlNJW0P0VeZJ
rZkvZHnOa13hgY9oLj/Qj8E2ZyAtPKV1Pl103vl9qJo6PEx+BomzBSe4Gt0y2BhV5mz9Dv5AH+mu
1+nCf2ixYedyoKeIDsc2kpuYUfkPekn1V0dO1put2alD88zEd5nH00gEjj59zOVgHFvAd2+9YbXO
cciKMr0Doxigr9f6WBzHomLNTY1tfpRRCJCwABHhoIxiZAM4m3FLAtQzs4fphwy5Lo1C+GzXU1Zb
K9IYBrVBRJNSJMNUhM9p0TNZaaqIvhegFMUhaXPkKQnn2w8L1vBBoxrZu6Ll/+u6jp/usJsuB7s7
IvzyTGzJ40453Pm2gEd9QkQnMyhIHdJqH+Rmmtf9rUghwnrEnkZEWI70erHb92mQ2phGmlkQH9na
ZfKBEjSkxcYUVE79s0bioqhp06LlrG+pF2OqRDs1AQq1gGQJ8K0mLfnWtpC599wlIzveKtV298Is
dStGbKjbsBRQjQQMAMLORyO3Idm32E3BmD47tdkory07kNGO4w8XGtxDo/H0rISjYtXtWoLRZKzQ
v+bF7MTeEPjoDCyXntLkGY7P2HlTTCILntkq0+S5abiKYVgmU8Al7p3ENC6RZF/3Li4qLvlOi2gj
LQJOUA0WfbvpVcGXEw9pnTyiKLJazAalj0PvvxZd8n8k4P6/qbNvy+/5Q1t//96e38r/B2Z5Q6KQ
/o1E+42Eo/5785NEe/kj/5ZoOzAkbQeVtc4Qx6IX+z8QScf8FwxIid4aLzzj9L9JtJ1/oVq1BAYR
rOvCZEn/j0Zb0/8Fc9LW+ZO24A+yjN3/RKWtfpZoC0TagqfgHnAdpVzxyYcSTeMUyabVPeoOV4Ky
DnIsSSAdjBS0g1PX0clwb/72Bf3C/fKz98URGP4t9OA0vxW9AFN88h347hjmaD+ZkVd54hkpI4QJ
p8vm909xfvkYYdu64VB3y78Amn9jPhp+mVnZEGKSRXxhOhbhZvuGnQrMIpFv0WuRPCfpnkQbRqsV
CYyL3X+tJ0zwVqQJVU8AwAhIleml1Dyf2NJ23UK6MRjYrCGyMm+ccVjSWOo8bgzUs0CpU2ODYkDd
GBcIgWSuDP1pEfHWK4mBNgTntY7fkg/rDdQlAeyattFNr0GwDsLvfXqvyKQbPHqzIuwBohCRcyIp
KUcIrgVMPqjCPBJ7nZ4Wiuf/m/4KoOLXpIR/rAN+E9NhHKdgKAjb/EQVHWrOdqNnHZBgOax0EinD
wQ1IDuzvEzuNCfMKxjXEgOvvf6Rf/UbCMVx0io4km+nTY9O8tKcC97mno/nH34MkKneb8g9QQutn
gN6/V5wDbQIVtpSLFYG34G9LoW9MIocFM7vQOfTE4DqeyHdhcx6IJiz6dyBEJVHCsn7L8i9NejHs
26wgWIm9nuWPrw7mzqoWBwMFLIx1jIfPCUbWXL91zKPhUATfRjh9B7Kpx+F1sp5kRtOsfw26y5h8
6/M/vD+//DhKV1Lw1ZnLW/Tzx6mn0Bnhu+seVjtD3qL9AE4ab8PgZphI1Itg3sULUS9dQy/yxoJk
peEutvmvrGQki2rXlbeZvg2rUzq/2dEPLTz0lfBSIprqhhvmTVo3m3I4JNWGAEonvrjCsy17haaU
0dKVoNXI5RTrDr9fDZ/8In9tDEBEdPZCFqGhPm0M2DZ8BNty9lL8Cyurmol5U6OH9DZGLt7ztlTi
D+veWAAg/2uC+vfScJmhuTabtCnkp+/SsueM0b4904wDaRi9EabnX0JboF0uOUMrFFdR0u3xwlno
qq1wp2bH+/3HXhb5p7+CcISUhCdLl88NmOXvq7Og3+jUuRyxx8FVgyprNZjhx/x9mFp9958/Szn0
7rEE8bq7nz4uSfGdjv5pxsiN6IksGF05DvIrIu2xCfbb3z9t+ad9/mQuQ3gOKsPkKr+8/n9776bS
KmbT5kFmi/E4Jr0ISRuYddOG7JjWXxLHIRCpYVKp/vDK/2Jj4fx0hMvxzSFrfzrXxnGskqolLIi+
BfhD0ca7qSc+4fef7xdP4WB3Je+hoRuYp37+fKjizFzwGb2wpWve5RXNfYHp/fdPMZZ/zKevEZ+e
63KW4enCZ/fzY5LIKnKrY4qNcwCICSGWKSI3qzOg7dGgXyF9zrUEbeTI9Flrhz9s0r84G2xsWuQX
g9OhXFn+97/9ioQk0eVEXwQ0gaT2GK1Ki1BGn3oE5s00HQPMtqzgPzz1F5uBbVAdGBCzeernyoSO
GWK1NMA5mo/JLjQN+tkuMnYAuQzFadliNf399/zLJ7KrOrrJ+F/Xl63ib58zMchwHEZGi3HBnEQw
deN+R0i4P2fGmpxeSB4xVJHfP/QXL/9fKHF78crxr+Uv9beHln6GKacfySg0bu0aDGkgYTL3bvFj
UtYflusvn4Wed3nveRkXoPnfn+WLIdSShGcx4NiS2K5tihGiM7GhJX4A4w+v4K+expN016bGZbf5
9HWS8cTtiwXiJd1TP5kDE2niXMyJCeUMP+z3X+PyCnx+RaSNkc2U/JuN9OePZunByOyPO5MZIXsl
RXqAb4ue5fdP+edHMnXLMSyskUJHpfRpp+4CEjl1l6dANiPUM/3a98m3ifhNYVrRH06mf+ydYOdt
AT5L2UIKTqefP5GxLHDeSt2L9eiprmN/RzwP/M5E/0KsJOacPvEaY8Ctbvd/+OWMpR766dvk2ZIu
ouk4lEvsbD8/O5ywTjJyWAqM6H2u8yeAL+l6RETpNQtMRYdeg0C9Q5q57QN6bvXcPCEI+NPL8Y83
kr+Hq9uOaTuuojL99Kv6IyLjZgDJRbbOh8nbsSl1Al/8ZJeYCOwijdnN73/hX350ylEKAcltyBaf
fuK4UnM29p3uWQldtkWpM1TuVWIJoeEI28GJzGvUFQN8l0rRaBY/8t6lZzQlf/qbLE/69COgJLe5
/bnSgKP26XDRNYXj1kHPTu8EJkLWLv447ajHFbpNZd8uHYZVqiyFbx4Q9Dhom15XR9sNL5rowz8U
nf84BLhwcklkZGrpgv340yEACp+JohHPSLLKgBlKuOzG8FcmrxpqiVUlPGZl+OP3v4b4x2vt0id2
TcFvLyxuu58WohnI0UwjBYHAIM8n+9FzQQiCl6L8zjsDU9Je4anwoQOGm0Zu3flLJoFWXfTma9oT
TX8wta8hsGzsjHhirtEC6iZcZECCn6ydfIfSPbG/I4qHOCagDqcPfojPZFOahyL4Ek+vfUhr8jok
57G5/f1HM/7a/37+fal0l8IPBzfFs/1ppUGFMmK8OBw39V7oR43bp2N/TOouY9pbN69VjvhX3vrT
I5gIX3FrfYQ4yww4C7nC2Jd6+GKgUw6qq0DJELUvstu1zosq9znX2mKHiReiHTgFVBjQFqEGpWvM
gaW2Dgg4gSy1qUEXNFt72PrxIbVuWNl5d9WCDzM9w2WyyrciP8MCfx2TvUVbS3qdvFoG7ErPehlf
U3NL5n0fPqTpBWGM3d1AV5Agbb7Z4csYvQBWkhpDuodZHIjlpGUMIRyt/uBvpvtF3j2v9AFBMbQI
+66tT2aPW+WpcOnOs64eh/cYx0l0n/ubKNglxKTQCHwCp5WD6ZovlOM4i5gRNfPGLT10o1yzycxG
Hq5svI/wnOk6D0+gZqpurZwbYnkoXzR1WEpR5AaVc0JQSA5Z/4rRb8SfgUaqBfHvkQBxY/tr2d3q
IJwSWJ8rwswy7YgrKsbtbNyFPjGp7WHuv2XhtzHfTCSPl2d93ot664CxInKQuACmGtYbIJHqkCCk
xAvakyZ6IgzDsGH/H4gEQq70+1X1zw2TNUWcPHAHV9e58v68cStOpyx3KJrCwmISZ8BXrYN4E2jZ
cx+n5lqxr//hTPzVKyqpf21FS0co49ONAvVzUdfjUuPzH9ZZz/RDpbhffv/BAFL8Yzuk8tUpzEyd
k8nQP20Fi8KCXqwzeUN/ixgLd6U0r5a/EEvndwIrlP61rB+n7n4UH5b43uB/A8ihMLuZ+gEkDtaL
nFE0Br7e69QGO18bbWx3Nyw68HBNdpRULzHuaZCBff8SEkG38u+1E3wSuOfFJrxyaRHEc1IGAm8O
js45Q0lPMOmpPbe2h6214B9erd0dcolL9WBCDE/XEsBu5GUEalxpKRQuLuBdcOnTmxLIjbV1s9UB
fDb5Zul73z6q6AGII6D7eRvoG2Z4gIrx4/LS04BfTRVDaiA3uv3f7J3JdttIlobfpffIAyAwbklw
FDVZEi1rgyPLNuZ5CuDp+4Nd3WVSbvG41r3JOlmZ6SCAiBt3+IfP5fQGT8v0rxr0WXvPGW8iWD0N
nJ7nur4pw62ugbP2ZP9AR8CxsfwE4rbBOLsfrgUK5DlHZIGgjuHsm+YLc9z23p8+F+lTZkhciWid
ay8ObOo2G/atBg4IlwxLeQWFbpS3oqEdBjaxru76bF90W5vR5/jt4y/+LteiZqSRTY+DEDn/7+lW
brGUtivYW95gxZVnRv2bWSNNpZjG1eQzTf771TSNOwaxDIea42x3Iatl9A0oIi8fIPIbdPGGCkli
G3SWl8Mb/ni19xUdLV96UY6LKAYn1j3Ljeukmbvz4whpz2HsngGNDwRYYpClMHbYeVZiS7hTyZIh
7AMYAvPC9TO/vbPLhzSZXNbUECACEHH6dmO7LMIu4Xnl5HKdpxjH5brbXDi1f/iGOnIWugVwfn6p
Z1ecnrq9wPGb4sY21+lU2zMnCR6E5jOBcSb9wmt9n6PMa9HHgSxq0nM4y5jiqkAGqseEAv9RMFbK
3lXpcM1ms62Ze34Octp2wvJCzD1/SAetW5rZdORpyAOpOI+5pT9VJuQ4T+TDl7IYIJA61/r0tcJr
+cIDntcELMUyOimxICOGrnP21XqZB+C16ThrbnfNzVcmQDysyn2ah726v++j2sMhd1x/vF/Pr5W5
Ye/waLTtGcfxK07X1RQATKBMG9gxBEE8y5FW1XAKQMOASf/gqZNiX1jy3RFxNC4y16QQIQOmKj/b
oSJUkYbobXreZskoVamvoR559oCaV6ckq4mBfhLrOlVRhaUTWoAfP/L7r4pEDgvTciHxpAY7feQo
VcCfJ27huXBgsI0GhF+Q0dT4ci/ayf3096vhADlrKTOIsc7vbV2YFshvlD6VIuhWKpBRp2LYHSOe
s2K4O124s999T/5Azogt+JQ6w6Szh4M42k6kl8i3ORLRRR2fCBs0qlfBRVjWZfcjyYrowt792bD5
PeQ4uiAhoRVAao74kHm2iWCZKVrR+ZlXOHdTtHYT4Bz+wamf7ErcdjWqrCV5HCgi3K0dF+F7MDvZ
gb9hWDkhsJesJwWxecTHXsL+iVE7GPZ1BLbALA9dgVrsYcTXcXApRPuFjUsD/65b3nXaE38G1A7+
ABNqPRlvmsz/qZJlC80/TMXTX35LntN2aA+Qhs0N5bPndCChm6OT5N5Y1g/+UCvLqjTgn0nE7EwL
nc6Pl3sXE+issGnm4Ybr0i+Yv/VvDSQ5lKMlwywCKEBxBo6Lax076KzUV2ma/pjELGqoRnd9btz9
BytrLE/KKeYm1unKkwbQri2qyBvjBDFADUG/wcTxoA+VDfZ4a7dBjRLQ5eReWPjd2ZwfmTYdfWyu
bEM/Cw2dHiUNNpERs0N1M6oBxLXIpgQaW3dZZpeavO9GBA7vlveqGXNHhE7o2WnBQR00cTtJSLYN
46PGq2vQSlkjd+ZgjTdFI1En7PMbxleBZ6VN4UGRu3B6fjasT08PswqmlPSA+S2MSE5ftihtU2a1
lJ4AvZAhp6Qq4P2etJ4cUccnzYiQ7X7CFE0LHnGGb4BGooprhM0mT3ds+KnA3EJNQJGuxgR4FEJW
OlQ/6CfAxzgg+UPIvMhp16p151Y7ym2qQ0iyiJgC/gCGghJ29cpIBGcTDhN/5RBqKEbUtB1QjZrS
4xCtW+ha5CELUbLYweePRmIL2Y8Le/5Pn8Scvz5xhNEhHf7Tt9HHmhNkUNVoDiPcKsECmll7lVIe
wN3R0J5UFygaIJ0ZmPdF20DPMcPwwic5zzbmeoccitG+isYZCmSnv0H1zQjWEAm61qfKYkJ6SjpY
hvRHW9oBZFQsXwJl/fGRe7/zuYSxnkbO/ufA9OzIpQ7QqLbGphRTd6/rsGeBs4NEgUGzwrgoEPgz
YTrZdIIGFC1cgAssywV1+ohD3sFTVIbWU+/FW/GJ2KIe0SmxxlUS3MNY8McVf6u8YRXLLMKsvaI7
9LRikHTEhjwBCbRQn6arYIdSqJZ5GVo75jf+2snPnXsLcCauNo6GgUVLwIa5J15nSjRbSFnqpocU
Mu6D8AHTepXrn3BJlRilhAhAujSu2XjLTF1SrvBXIKHwiaDYIk5qVMtmtu72AE9V+KmKFaLqNtLF
uWd325m1h22h2CrRppnFhNfQ2Ctz48dLgSQRubAPb2KR34nb6Q4PXkjr6aP9WWsX4AJCHJyUrZZv
8YFyjY0RfMsdiIEbOsLTjUuh1ePWPrea9AcLLVVrC8U0dW9Kc13X6zpeoi4Zq7uyWbfaJkdlfrrB
EKQFAulCv9nwfyKigNTBpG/Gdodu3exGMqzjlya+FcEeo6BogSdQeNBv5PPwI7uyXvSNcsi/I4rW
J+YqMG9RgRnGQyFasMPrBA+U8Q0RijJ5i7L7DPInVlB3QMkCbQ+CDMs3S12638Lr6UKEfncpzRtn
1vZzVTJWZmOnG0dJNTBLmMJ7aoMWb+OWMKZtWi2iAVkiRbifEMxbRmj8eyhBWbuPT8n73PHn8qA+
5tEDEJezQgCLAAmtVGs9U81XBXrycPK9Yew3ChRUvpbJhKWHqgcUl7F9n2V/WxKwvsWAnk6MbTi0
0E8fX+OBY6sO2GpKs8f5oQU52j1Ab6ZXkcsLi72LQ6TktF9M7iZ1DkdnMcGJQru1Gzh1sVEH22b0
r+mbr0uIegsxpq9By2aIx6q/kEPqc/F2FhxYFwiPw73o0KA/fcgsiaoaAH3rZTEIUa3XZ1QFyFNU
EI0NUTu7ikwxIxO0JVN9edumFiZfwPOWTC4nLyNNW+EFfoWtYoMeuP4dPKyzJ2/TMfkz+3DdRgpd
v6j1l+3swfPxHnn/1kgh2Jxzcm+oQJ9Ofz3cI71XXBTNe6W6qs0O4hWIzIGcsWvSmWhcfB7iC0X3
/CVO3xhr6khozQAH03XObi14lk6DKlxFmlbhHmTKjWV1iMPrV4xXFMJqdgkE9e6+ECAb6DC7ugZG
kiHC6VP2PsBnoweoRDui3afK1xQFK2folJthrB7/9o3OExrAXfM21Fz1bB9GRdE3dlQXnsJdtKlU
emTohhBnsMCzOy8PXHdPWpxfuBLfv1T2nqpxA+uORQPyrCZ2o5lsmBeQOfW+gvzWrADBqJvU10eI
84iuxV12Yeu/Tz8EG2buRDKgZiDozEfjt5w7NxsNJRkEhTXZ45XV0vsbejqN1tT5u1wHI9xa6YBe
W4bhbKdXyAMN4bLHnOPjV/4+zKLTOmOnKFNdQz+v47oyQaagEpmnJjrqSRBGMzdFujDKln6FHH7F
FpYWblPmdP/xyu831unKZ28dvlxno0fDyrZnS8df9W7kQqI07VUQX3jdl57y7NiUdIVtwlnmNZXy
MjqU+mEnACcGC9HeTO3B0ONqjWxueGFd491xnVVwaTnPyDEVHObpV84iCLtlF9KaQx512Y0NDEIl
Dy7ksn96k6T1lBhcFGAVz45oMJlxoIR67kHwnb1WLQgMA6puQQR7MLwEAfjD1nUNsD9sXGH/1OU9
fagYSLc7FXCfY5m+RVbyA/IALB7Nvx64OQq/WhXk1GFq2zvmgQGziku3sz7fvqdhcP4JJgFQIET8
y7Ppt9MT1IwQuRxRA+lfynBucgO/Zpoe5wc40ahp1H10VaCKt2gN7dUYFbjStOdR+/IXCXD4A+qO
SHIKvVhpWf99oqxZO2FWLkMF7DRCiX99wfJ70YJhn1F58dZOX1knzFhoYFVRNFduyx7N0sAo11ad
eKk1rmlUDRhl43T9lyfMYOhLMwiELH1w89y5ylF8SFJNnHgzlXaNzOCLgqeEa9ifRZY4/8li6EUg
JE0hT4vm9BFxoYAT1oQJhPo64PJOGDQk2peuRFGOYerfPhmgRRSoqd3QhX6H/wVMpA51yBQCccWv
ddWgje64G1iuXq4hmfj3i80wMFJRMbfbz57Mbzrom3BCPTqXW1hGG9M30JQnPcXLw/rx8WLv7iKY
NTatfdIxrlvjPO8bFQnSDKqrh44lPacYQ8PKdV5nDqSW2f0uC8FrfLykdmnNs7tIQb3L7iOaIY4P
IAG5hU1RYjqY5J363DXYHU6S2TK+k4lmSVT7620Q6u4+IXNf5mg+TNRmllQMTDkcZCeEvf/4B75L
tHgnTPBp0zDFsdRz9Jgc4Y3TjUSroXQUXIxFequ3X6vCRwy2Gz03Ce+cdCh3/8GqNOU1MBysf96b
sgobCTjHwXAY2ISTJh5dmmRDqoxzSIqOyVgfNeXh4zXnrXQS10D5GPMUgEedy+bzhFhasAj1FOU5
Du8uVaav0PgvTRt+Ym/+vQpOEZqwEFCaWQXz4TmHVakpyoBuxZP5lo8DbnrVohG0reLeXhFMniDF
adtRQb4Lh6VvTdI9j8Z0hbcXePNhwvkkDF8R/PUvvO/TO/rXr4LyTQ5CN5BjdFbwIQZcD74SxjQ9
rWvhZjdt5SO80QTxrqSEdsWXMAoOEYJ1F7aXdvrWWVmnOU+vflathyN63qgP88DoGDRx5qJ2G0Nx
X8Bp2NZVmq5R6NY3KlDoxgRG7GtBtBpluIpQhCx2uVnXL8EwHT/eBGe158/fY7m0Z+asAcCkeXaf
y1gZbBVxaUy7TMsTFaaqjqcEdr1yG5r5QVFsptZ9Bm6jLjLELS/Eg9Nw8K/l6UlhKqKShJ/DJiO/
w6A0Zvm+AcoAh/lRQZdzUtQ7eHlQqHtFXljx9ID/z4oUgSaTWvGuDiwlYn1MLGLoHHqwLHNX3uJ+
OxUOmnnhKLZVj2AKtP1fgf3/GUf/pQtOz//NOHrEFOL1d7rRz3//F91I0SAcwXMmS3HIGUggSFZ+
WULwj9x/BFRYKpc5hPxsWOZF/dN2UzP/mf9tLkjNnXHoOtvqfyw5deMfFGFNRuMzNpYQ/leEo7Pz
StQyCPcau0XouINSPZ2mGjY0VjMEzPEkncI9GC0aO26cKbATreCTiWzJVk/UHJEx0eDmzgQOR0xd
7sZaYVKlwt7o2okWeKihuPLba7z7FUN/dwud87h/R1Z+GYKvSI7Mo1xAnATw01+WyVINAqxznnwV
hBU6cvgxWJV2V1l9sq4VI11/vN5p5PrXenwOmrl0VxkZna4X9ghUTCNN/KABc8Id2GOWhOTmx6uc
BaRfyzA3dhj4EROA858t45eJ5ud060s7SZCjRKAZUU1H2fihO3xyugnudoydQKZbwqOT1MMyrru/
qlT5EQ4sLC4IlX6EEGzP0x8B8dto8L4sjoqpjNuGkcUzKlKp58D8/TzWKpaSTtbd6VWh3teGL7y/
fQlMH7n+5g6F44ClPFtfMUzs4gpNHvPWHXCfzlDJ19GOEmqr3RSmDSbIjMG8oVZ7E0sDVVm6hh//
hnefm1CpkhlSSzg2bYP5n/9W9uRtokxNishTrev+0s30xmtr+1I+OD/IySaeV+H8zvUKJ0w/e1Ap
44HJsWyPlSXqHZMy2FwhKhr1rCr58QP9JKacrkVvl94Sp5jUB1zA6RNNZT+guD6Ox1FrTM8amcbJ
xAnv1cRx9/08cgESFWrPbovpMyjRTZor7TZS8uizH/i0+SKRWhfygdP7b95oTEGZa8OSnKle55AT
w85mpRawkZZQXjpMGFe1n5MXmPeSKU0YXZy/vn/hLmcYZicYbRhZP/Pz3z4rCmhGb5XpeCxk3K46
YMWoItN7YSRrX9jF75YC00fHFUCsg9vJu3ZPW5lU72nRHxH7LRdZZEA2d5m3SKPRL3QlTi91XiNL
gUZwBOtRFJ4P2PKyikuUErpjh/riWtqusvc7q176tWkyiUEhWbNRg1OK7FKH4k8PCRKCHoUDaYhJ
+ummitsuRAm5lphQasZWazvFs5oiXTNUD1cfb+B3AZ+HpFlJyxwWLe2QsxMpgzCPEEeQR9/wD3aT
PGt9ANfejgR+AuLrx4u925gsxv0J2hcbanAl+ulz2aVup33vd8dElgjzkUzl0PTsZluOWXmYIiW7
6vBHvLBl/rAqRTZlCbGXO+a8h1VPUzLSXVGPU5L5X5MhfxNRHW1EhOWN0jXCs0dF/Pj4SefXdhIW
SDBmOsvM850xoWcXDr/C6Hu3Uo99EPRLF81BqLJFuv3rVfS5/qFvBkTw3Ywn7wdcO1p/OlpNiASL
2VDnofl+4Y7W/rBHeG8mzV66ZbzCsxjnI4SDq09vHePSuZ6BT2WgwpAu73C1OPT1ShNfWhtZ5Xgb
pkepBqtYHRky4lkQkD7I48cP/YfDMWcKgPbIx6j9zg5HJfDBS4vMOjqzzkKEWFkhPX261FP/41M7
JAsOcX2Gl5w99Qi9depRAzoyNdejHa04cRVdOw+DsRL3vAR9V71NDGK/4TDruxdiz58e8vfFz05K
odmpm9WNdcxdwJAHe7aquvrb96hTo3NNMNU2ubzOluhFnmMxjbOJkGikgkzMAHrbPcqDZvLX+5RN
ysEnr9SAcJy31pSBBk2YdO6xGlA3x3hLAtgrygvvbC4Rzg4d5SaU2XlnkMGf81Y0G7FoiJ/u0QGA
lCzCtGi/B0Oa++Dm7biAwa438NCLqdoPKQ7QZduGP6o8BX4faBKd8QLZky8q9mRMaH2LVmChGPk3
HNQZOudgi7KFb4RVgN5hEmFAgKwI5sdVkg5LR7TjlVFW/V3dWTniHMwEo7E2wC1jkqNug6hirzRG
66sL0YfuD3RAcEX9+Iu+Dzo8P4AQGIPU3syDTsMr0icI3IjBPuZNCk0o85GawhPuwo1x2uaYr0Vg
F7zhGaVHQn2O280ZxdY6Q7wj3sXCA/uOh5DfFtDAdTcadiF45fbQ4Yh1F/sJ7GkNP7YL5Kz3AQni
HmyRmTQC+um8SkGHz25kpARHc9DdHZpMjYdcSbJVhiJfJWHy11UKnEQovAy7Zg4vXLTTF1sYU5Vp
dZscVey4PXsy0MrMUJ/9+PO9f7Gswh8POBBYIr3H01V0qfky1pvkSG8S09hAgJlgaO1vk6E377AB
ra+CPPd3okJhegyC8kJA+OP6c1nKxJ4S+GdA/C2Lq0fTSCc7T46QwqKbsu2/KBVm4lFBkmNliusN
UtrhQhTKc4V+zIXTezaVmfcVj2+iagumCVPGWQvk99pApoODsYkVH2fO4qAqG67X+soOVJgpYiwf
kW4Gfz/68aET5A1WNaXbatSMC3vr/SGygLhB/QO5qEM9PPsZul8aZqnwFTTQ2RsZISajd0Wz+fhb
/3EVAUKbHId4dc5BH6bArSqbHVVUbYZOkJS4AsT6BcLaH1ch3s4Q4nlWeVZdp0MGOtlJkiMCzNpi
QFvYizOsLT5+Fv1Py4B0cWYhlznDO7uRO79v/b5X4yM6QfCJkqK5VkxMrZoAZkYXZXdTWA76wkVP
6nMxVOF1igE2AhGD+qa6OLgVvi9xoPV/2Lbsf9hqh26vHGy3xLQwH39oiaJvDClQCDdbIGXIE5gv
jY+iGCRoaG0fP80fTgGJqQlSYKbskjKebkNdBszs/C4+ZlOVbjqmoktJ23QBchcnkFE3lopffM1y
/b7EUcv7ePGf05HTvJHQilTbrAPBVzsv3YqsSSPshuNjjtHPincXo+Vearta1dp1UmpQ+LFW2Q4V
ZjSVOZg3RY8wG5KO0TpI/PA/OAvoMcxMWEs3301/LTo/7pDl8dFNVXsHgrbAXAfZkI8f+n0055nJ
DX6uQ4vtLFfuXVuiLDdFx8lB6dlPkJyPUOTdRVk27aYCiMjH6/3hJdvzvTEDlBlpv2OVMlqo2a51
c3SH/gug0tkcT4eUp1njbpLCetba/rmHtOH1sNh2WqeqC6n2zZXA9OTCbfquNUUfhpkjjUUIniCl
5q7j72EP5w10S8a8PSK+gYa6ivfGnkIpw9mhCTfs+uYzLw7RLxSq8V4Jg2MYVRdhjudHeP4V3OUM
EujOUO+e7foKGFCWCLudWwbOskuxiCc9DXaDWnSrQYVcmeWBsjHqLF+PZpJ+bTsxPvqK/h0vK1TT
2k+jWV/CONuCZ//tNHAXzL0MBuQgyPFDPOeaa8Xg5Jnj9882t/0hwALg2WqwaFr4JmPcRW07gEua
uoHXhmqveR2ADX22qtFoF9B0LdxtGbXdVHmHr7TWqg0VZ2peW3YoGmxFITstMiud6XBBrz3C+hpB
OI4hnuDWhDohKbiKx5uLY82ErPojCpWaiqSYmd41Q6Pd027LYvo3kfGoNyXuCcIEkbysi6BC1z8N
35DpMx7TrIjFopoa5vKSMm0E4z/FqEWbfvWpH5T8Jc9q7Tg6rgSo2eHRtjCEH8ao2sThq662KO/g
NeNieGLl13VRB29oP8L8IIYVX8U0YtCiheJba0OnQosw07+K3onqpW5Jg+nbzI3Fq7xelLmJv1FZ
qiSzE3vpELUifCtdGw4AirvuUZjd1DOsdetHpSlGQKVx6U5LM5ztAouwjL+oeeb/Kg3+f4TxX/rM
D/9ghPEaR0nUtK/5yRxj/o/+JZtm/kMLgTwM2tE8xJjbmL/GGJb9D91yADmw9MTcTeY0/2uKgX81
51h15gE86RSN3v8dYgjrn5mjOudWtAcB/ll/I5r2k+z+77OJWho1BvmaMIDWgbA7T9cEZsojIcvd
5JkBYcXG4GBnVJA6q7wUX1tEZ1GJDNpiBU4KMeeEdoADHmtlDL7rWaGlP4FOlyss4OKVK7OS6yUL
LCz+sFZcpGUkn8dOjz/z7wy3Nmqg28mqVHQzXf1rMMTWQhMY47qj1uJlMdQrEQTphdBMbcrb+i0A
8ZDkTtwUkJFmAArM3tPg7OsV1jqx1DZ0M5OtFjXlEy/X7q6k7fsa+P4pX/m0TkbP8q22X2NjezVa
+E7JaUzfmhq8ddGptAucadg40rWPbjgFDwwpGnjg8CzrRWiGztrQo+A+xP9ki4h5f+8kUJgXnUkS
hayOERrrfJL9neZI66vvD7EXkyX0y0D6Bwx70Uj2c14IfAQfXvxXy5DtVmaBWM+svVeZ6hXCk+2A
hQSq0tmiprRqvU5mQ7x3kZWaEMhETEbL8u/ScGbdXoxFd21AybMZhwA0Y6N32T1jqpqQ60LbHfzg
WlOwpkW918oZ4eoQYpk7t4jylNWby5D9IcFyz/A6rSIOJrn7XMVBvrLTEdvnhqiEFGVglovANHDm
lGiJaB6Jt/2kEJafjXTQY+ynp7LBySBuskXgA9XAYxnTwiHOsuOILdSyHtHEXKAMjyLcmDnXToE5
FHTVeNUzwdsGaKV6tFnbZYnr6TYpkvgOUlKx8bsgWmeqGv9wcFpc5djQ3KCvRTvJCHRU1ztbv0at
SfFI3eW15vrlY2pHCh4Var1NKGrvUFkHVtEAcKmKXsSk1vJLa0YpsnkS5x9ksdPnyQ+0q1HtjOu+
D3pkwEV1xA1QWwuzD55aLK68Ek9fSjkGVgupxeqacbmDVUhdVt8AdJq3vlHjI8jthGJBMIftsAiQ
WO+MAgx9vcfxUr8puwalzdSXntPpLX5cUfPaOq5XdjVwfJpzhoGLVTbgWyZks6P4qe7bUhe3AI2k
N5t5mmkZfCMS4VJrFwlejlqwDtEkuMoB1qzDUii7OE81uioONyi4+k2BkdUyhuH+khitfd/Y4/gj
4yJMlwYOjw/lhP/LsonGbplERuthj9sfJtr53T4v1PGLnbToHkxOYCPZ4CZgtKEWrYTAYYgsg0gw
kYcZ+lsregwygrLwOAnAZVI6itkISQEm0BJ5D4mk7nhnWorzXTjtNcKlyBO6xcrsJcmxr6zMJsCO
F+3jcuKV+VUX3w2OhjONzM2rSmorLbDqTRj6+zbQPpWNUS7Rd/qG2+muk/6qLMruEANZWOcZju6B
snATaBoaQPLPg67tfVd/q9NY95De+a5oD1Wp3Ew29ispNkZjHzJuiY5FOz7WVr33IwT+UYJIouyT
jlJ93NExBTzqxGiedxFa5HDtfQmnKMbsMmt/4pds4lr9mOf1qxIPx9qWyDFx2BdYgy4AuYDwfRpd
0zOT/msojMcw0V/GcEQzGMn2W6V2EW4zW3HX6PG3kfIZdXIpqeyVQzJa+x4ctNZoWySRFlP9PRO4
HqWGsi+Fhst4H3gkLfUSMtcj3pOoCudLvBXZhF0Vwu/A1DFKsZWP60djTA+FayyEKpFMbBbgObcq
So51pC14qbjn1GErcBETb6lloeAMOOu6E2G4o4+bbBHqfjQS39zX0kSRIIyrNwGMkVI1wE8PoYgk
GW9h2T0rceh8V1yhbK3a3MfD8DiYkbFSzbZ40Mx+pedp8FmXqB40+FTRPcLJM9z3GWjg+PNQtO3G
0rpVgSXrMiFgpolKU/7F7HPUBgQMoiT+nuvVpzgT5bJ1Ce+tdTOiGruaoiBbmNkTiIPH0LkJo/Ax
FsjhZ0n+Db9vXLUqvVqUun/d2pBvWk1Zxt2Amay5yK1sE6ndUqsMBzBrtE973etC9WUq1Fsp1Wu7
xIja6Q941CjXvYUPzxiV93xcT2JbEPbQyFTaLqsybD61EPDgwwJhKZqVbiGLq9CeQBZ+pxjRdUXF
aCLebkZOtbRRGF0Asb9BOwbLmOIepXa8IQsQw7pPZLOi5yCynvWyvDZcvlVUi88xFkWRm993YXab
1Nq91mHZgkzzHi/BdKEq7iFWmnCZYRuyqBD1TALcZdU4usWH7JZD/aA05QIWIoIsltUsIxePz3RY
FDnEREcit4AH16rtzdvegQMTleXt0PeHUum+lEOOq5EJySF4xWQNw0Apl8zmEeFXo6vJQS+4cpsN
zbNrbbRbtqv1KcC/MfXLm5zhfRcrkLLygzYoC+yyJiaP/X3CZWFpxWwfjTcnNlZY24rdEAwA0ieX
NFxHXRj5IL9d5VJuW/NJb5V8CYOuxoqxc1dmXeFrHLj+ttXqAxb317K04o1Rfud8gSgPZowP5fiV
jxHq0gziBKnITDu4VqgdqspBokltqCkKXcV+pGjl4+RYyj63jE8pYqILN4Ov1uYsMsUo5rlZip1P
gqAPgRdisKly+9ns0aB1tvGkUuoUSDFKEop9pObjppchTZZuXEEaK5GI8MZZiNx0FWvpuqONI4uf
XEWOcm0Ho8J+QZ2jiWLIxPSJH5SI0NJAyZ1ee7v7BBzgqLXW7SQycZR2Kp3D6DtPTtEsEydd90xz
kWna4+SzTFNzhfDROoOlT40grx1xaKujg1/Iojf4Oo0S3WXqfJSRCinGGwNd9SHXjrZiPxljtZz6
xAHFG3/RAYMS9EJYybinLcArZlBkMCsbRPNiW/XdJHHGyEfc3mprj8X9Lp60ra21R6fysVUI4lfY
eQQr3Vm3TfmNqT965LhKLDA/rBa1CRvCLo1vfW4/FSMeUPDoe68p0682Wl6M5GnSYyW2bFq5m5Q6
YB9VpFVB+tAF+q5ULIxBorsmKR/COHxKmwibR2M52mGMw9mdRJvvJq8fOrXZphIoLy4ngY+9aZg/
Yv9S4R7oFmwQdxMO4T4xw4rrq9pjlaovCt984hd/cZFS6f1ip9fqOhlgnk9YhEksTRLc0Mak/YEC
2rXbVvvayDZu7X6RcfQJIzAeC3/D2IS0F7SfRJGC/B5QBg3L6CV0cNrAZh7jJcR7A3u80jrcwLOB
ENWy4Ucl8zeFqm6r0LeWNVyCUg09fCa8AAq1i9nDUto5vu8YcdiKPy1LNurCGHaRDKtVFVeH2OkQ
/ydwIbuA3QwZ/qJS6jvdyL8CY+FrGXm0Ccoa4Za4Qlh2lGLVyoegRjFYR+acBa2105VXCKgvo87S
j4Fp6xAXo09xj3dl5Awl1i8Bv7rQl30zoB2E5nevolCrRpWxNrKC/JiyFjafFWwKLX5CGgcQb4pX
VaetBrNj7sBYyyl8BId1rBIUJxALtdH0bZRBZdDJsVfZGD63WrnBrmKvpPm9EZKJDQSSRdfaL25N
961G6QkR+RRvYhcXOLIKr7eias1wgpccBV8TvzRx3CFAapq+oqurIrChHpsuRU1mugacO2D5ibKy
6+OOTDv/uyxNT8nG+yIaqMprW9kwhlvnIy4LUhIKY88kJIVj/pw1UbQfBHk3e+tKA/pwzMjYtkHg
7PwoUpc9nEq1dIxFWGAsM4U/NDdGYzlHVlTp7kpbPzI63qKnvvSDmsihJ8t23pRWkl3hFZUtYte+
lbhzF0WIyJPSzixhle6t5axFVr7okpRWBRuxVFF9WMCZCJgPAukuMuj8eBADT/Pr+6mNjnGLzznx
GbuGpWlVeJpnxFr7c+WjlOdmvUC/UkIXYBgGDPnJnjD7FHjSJdlMyBzpPKXjtYFEYmVN29TuP2Py
sswy807v3G1UyadBOtzjyqZoUQizroKgidd9gzBVP0xXUy+vIqF+rxqn94IwmlOyK91vv4iG7AbT
46tJIFfcmG7iVVW/FY3ZvJadv7JrfgP0M2vZ1eNLXpX4B8bTK7/11RmCZ6NRb6ooVDnLoOV1ofiL
NO+/Oll6L8bwUDd4hiuETC+2zDJZSDPAhq2G8hfYerRXJs3znWAHh+MQ0UTM42rTZPKQN2q+NKrg
MbfGcFOakVxgcodYAwL6gzFex0FfYsOprbB81sihcWeCargIDK8Rn5DZ34OZ8jQLA8sO40djZSWE
HbW2CPTxo0haSDqgXydT/KCpBuy+P8Rgfi19fFRUiMsMHjaiiI61qD+lSUU6T8jt2sTrGiiShtKu
4Sr2my7GwGc2xcZCPDUhV1oWSMQB4kqHUFhHnZg5z7SPmp2Gjs4mddphXfQM5HKzt+4rsu1VLWeH
ax/QGXBzP9+poZ2t9QgxMxDb4nsJXeuzU4TjsNAGe9rmBa620A+JIZiRxFJqMGVV/zZujKQiealq
bI+wVdyHhuu/maklnlWzx1Ke7CJPF2XpR3cUUsymcllRvDZhHyzTfLTLZcZE89HqM6q4PqWgdKWG
Sy8FBjEj0jDKjJP6x2B1cxmBq9Zclmu7wlCq1VCWmlybVa3c4t+RfisGv7jqiwjwCDilVdLHw25o
p25bTa1yY3cY8SxknsD/9mX6ieaJWPv2bJ5UVLn1HOkQpM3EQs4cT8OCTojqIJ3Q2HiROtU3k1h/
KNQ4NxeIE/hPOMD2bzpiT3unTcpnOJWWN6STm+BwgLsH08o+WYa2XSztAU42brr+Q9wWOMm6ith2
ahB+w2ujHeEZ14myEIzinW2kZhh8MoHCnScr5I82CZXbzE/1hW77e/yGhlXh5tlmNLAPJtzV1jd8
V+Ud6UTn0t8MjZsAs0rqFdmYe8ksfBVa5MRtYgm0vax22wLcOg6Vor0Wgpcvo+z7lLv2w5RP7YoR
Z41rsAxuWiF2aZgcnUjFVaeNwM41zX+zdx5LciPZmn6Vtt6jB1qYzZ1FILTIiFTMZG5gKUhowKEc
cDz9fFFV9xbJWyxOj9nsZlFmzGQxEFDu55xfIXxv/NpcEZtTn5hLT5u2GXwaq1pusq67zhS0YDs6
GmlPQ+2Sgh4T+IHYLx9DLBGwP4irwNlHYjCTDbqLlsAgP/kCmUO+ZO5k7VqnlOu2xH7PsRvtNA+l
diJYlq0wGvt9EhhEtwSEuwb09ptJIhYoWNEbmq6rv8AsC28rfS+/5J0HOFA73SEY4mmtxsTZtaPT
4xsmpi3pLNGC96Z+auJyfHW7/qmbeO7r8RDTQm2q1nIUYZVu+kaKBuuqgJue0yQB+ixsHUaJIl1T
LSYCPGC3Ddm7TYLzwa7tcVwIMOAFYLW9zKCPLTIriy6uPswh8waxl51sTo1N3Akj6jNfe3rIrlF2
LQqutRf7bdi5zk1j0cLVnb4YS5Pc0Gpwea0h7m+7WPaEiY71eu66+U2ztWJp2EbyXEtjQhiVES8o
4+hzBjq/c2MKe/4z77AJK0/NIBVtcuYljwHLx7ZVKY6IvdtkeqhcfAts1Xm0XJ6DLfxITBxxlOUa
HhzKMgIQw9rUJEnTKUpockY+0zn4H0Ms1FpFY3SshY31Upyop5zwk4do9DAkyR3vbPekrSS+nq6E
RXa5LXMc680WtqM/GQ11TZzvo6pMzzrBPUf6zA43gil7skkAv+SmXp69GKOB1M70s117421Oxsgx
8eb5JTfY6Vzoo7eJ4SuSwQyIHjIYzkGt5hf2B5vK2K/cZV7bQCUJsS7soUV6EhL+InLYuvoYOkEJ
Sc16FEFTXZBU2mHVWeZjY1DKJWYvsNhv1YPudewyNHhdFwbgLaGcNaKXQebWcxp1Ya138kCTku4C
T7hn+gyxNBHZLEuUn6GPoPtBVEmxTaI6Wze6063cCVbWoPxhSeY1Qb+9bohXTap8yVaqrzrcVZex
x0fjNReF5DVHOOXp5ROZXvOhNGprZThadPDM/izG8t5tvHQTRHKixqGogFprLNqhtO/nK2catiuD
UCy8aYhriBKk0PbPyTwPiwBpLKlQVf9IOJa9NyLcBzNZ4Ys5+NmqM3F3anxPEF05d8wNXGWALekB
ZhTYmVGsKce7aLgk3LZVXRwJmM6f817IYV1ltXcio0xf1xBzqObhSt7UKXmOW7Oh/yuGPuHt9mpC
/XwzPpR52+nrcWq1/qTqgtlp3ygJFfEao7rU26p/KAH5HtMI7228Q4MCu45r4j0JbrSAFi+k6VXM
rQcaPxp3m0bUb333oRSzs5AedNQks+XBKxLnXFCdOCBRtRe2ltF1iyCgYfZbrGTaLqf+cSfVrLyo
LvbCbMS7MYP0Wklxtdgy6zOgGJsClH98BfKbKnf6u1KRs+f3/XCp8pYlKqKJBRMqnPXgZp/ToiSJ
Prfn6J5gvWrTQ154NkvNetfQ1G5w/FQ7MnH7twki5PtoCvNtSHXzXviptndTt9dDFr6kWPhaQEwn
kd+5WDdFOn3ygpIs0yhmRWbUQeiTORrkSdkDPWXaEHm6UG6gvfhFXL92WVK8RQZTzFUWFe1WBnGt
FgoPA3o9Etq38HMCYDGNMLvJ69JLpU+ocmwvJu+j9RqWO4B1OrdihOxiByVLlB53gqI+xRiMHti6
981p3IwapqlJZvrkCPLxi4bkuWNFkuh6BNNycCrBt4xdlnSzVsbBJ5LLvFVfWMZ6Zi7uLoKhmVgw
hJD72alAwQgibpDPD3VkriRzmgOhxO12GoopLFQ1bszOsl+iPjc/25ocNlztam/PZBSHQkaIdllp
y4/YGEhMrozoPIrM/qRRoJzRysfGIuXzCUlJ/V1XZyzyhhDWY9cwNl4HzZw+iMJwNyPoLlEqc0bC
Xqbh+5KRrErw+8aoDHtHTiXLvRJOe4+4S65AjvQMT0+lzu0stFNKhMJ7bCUm46q5vk8nUfvLYooJ
JBfVeIlVaeLuCM2XHJa8DkVRkG45BVoVLCwzTx7AgbWdrhfDo6l6bacmVqSFzxT12c+Gj1gqwkIG
cmvwayT4aVy6R00zQyPDfVNWlwhO0laLddxoSUPbEcbdbZphG0/2lFNAazmT94hsPFd4BxvSYcVw
JW2PTWuYB3Jsde6oYbYLnok61JvJXuoZgx9WsA+gXybRtWGdLGdqHzrRiEcCnpgYJSj69nPPFI5k
D9zcjZwhlo+QlpyawZ7Po0dkL421xNR0rOdNa47s7Db1VdViiNjNebKUzIQfaeqig3Ql2ZkNFrZm
1Yv7MdCM/VQ0psFgw3JumZrVe0tYKpS5PR3aoKOh6e1rP5dUKiT1kacCPJg0xMa7j+sIwJW0tOFB
1Jb71Naauxk4J2hrTrXtkTKXhSI01WLi+xrNiaadCMfzypOTlN6Mg1P2XLSqWiVB0y6TAuRpYduE
HFNgkEiMCxd+N206mBuLQfeE13PjnmkxjOqkAIetZTSrGZdAEU3rcmTVOdtYU5x9XQzewsqrfOJF
r9vPXe1k74yrClr5KkkOqej6T2am+bdDgZFB0YnqnYT16ityDdJ37WF4HEvBO1EE9mfZDVerOQIN
77vErbeTVXo74soZwBpZrp0qMy7OXTEMN5Fda7vOyYawSO3kXDuNdWyGLlm0ujQXeaGLM1OmawBn
YL6mfmZWm6JXFHmm7fSYLUn5yFiM0Oc+JZ0vrnIr9FVtr+gPy3WsDckuZVU65NQ8jzwfH13lUhgw
XcLXKOjvtD7oyQWUDF8mWyPcmKUmWRqzxaNQkH9y6wegDToDS2xyKZglmWFXuWL1AXjQbMZKlRNQ
iaFWGt6L+Mk1Q0BwejuWx6JiWB95w22LIcTCwCvtoU+EvrKrwNyDBnY4cvlWsfK6qn6EB+utWexI
XAv8BoUkWRZLp4/jN2f0zWJlpmwPhmxWg8vUCHpY+859tWjJRP/FG81i2fcoGd1gmm96JPtrIzFN
KOzucKpGRFsspB0BZ3oBb8ZoyPbxxvYSEVV3yfT5AYeKB3z0p7vSE+XK0dx+WvBVMZWdeKnWce3M
j4VuYCSVeOM44DxVttTWI9HBC1P62m6eAUI18rWXRu2Lu5bNL4Qg2C4LP65eytTvXlhkxqPtqvmk
Z5F1SOhrjmllz4+xaYlF77niJU9a8xnNhRvCjJdvBZmjD1XUfZQBbmx9nURrwUjleCXR47fVWKRl
cifmcJClPBh2VJ5lNlmvaoi3s+VPe1JsB+b59UBut+waXIDFdHErFP3k0jEBDJnjEfeetFl5jOiw
ZncqSAMiwRCfW3EodU9g6U/M74ptTLxrlSsfWYUYdtCibmitqK7M+aAMxAm6FWMbXFkfeaEK1Oal
CWVjzq22DFuSxLYWe9HandOMvMq6QO3V2sYX12OQaNYAdFNUqDXt7Uie9CxXmYoIxC67aj+15qGA
wsxj4j5ZduttNUtaa4Vy7ZKOjaDyTQnKbCxN63FJ18uboQN1MGvtpkgb9z129VeUR8mnoGbu1Uaw
SUqdCKSSMR4tF9B6HlArdclTnQ84H/uxssNam4CcXG42I2/FPGim6PKFheN+43+KA8aacT574dRn
eHcPO0vH4BoJxWksjCVjf+1Odq11kDnzONrfkVTaa/8+GGfRCfVUZcAo+FBdrW45bQ+sdJk3iD5w
Vdt4OCfdT2a8EwTBLQDiZzrRGabJNe2wfIyj9rEpZn9HXI6+o8jYQ3170WR//e5Fr93GmX8uMnEz
ZtWKme3RqvWXqKoOPvQoLPN3kxHcZVN1m43tac7mkkthFVs/iG7jofU+GdZchEklSQ73EQRrrbvL
qDzdhT5O+hNlJzZIms24p78bXWiG0tF0JJDTA80GbX1Rb9yRirrw3PJ9Zty8nzOFa7HptnJcIEW3
39Jp9In8iAOPWBryEDvbKQvif2Ql1szC1H7SrHaZjp14Gln6NnOCO++c+tZTkJLOHWP2EQK9XUdN
YrzreaXLMB8cwE+MKBlmdzk04U5lDx3soZFRPNzYCSMghhtjuetrB/TX98sXsG166qJr143lgP0M
LsD7ZN/o9JabvlDETtK3DRgfmF8zMXESek3mSz1rw2a0yHk2uqS4hZdh39CSMuxtA1VtDDeabyRr
4Wbyyj0blnzKhnpedCDwyznvGeXTme/MKYk+6Y1rrN0xADDsbZumIdcZuyzMgVcMaty4NrqKTUqT
nbiNa1h3W/xucEFt2pyLVIOpjaWxyfxshgscBMPSvcKyId7/PeNl2E2PkJqxkZNzflBWp450i/ZK
KKaiFa1ygcPjOKA3b52PvE6Yj6km7l905dR3RWRNQEXGEFpzqQ6MgitsI53a2ZVzkTq8Fkl10jXN
aMLe6Y5s1eMjMZvtsUM8/Opq+EssaUTp1x2j7z4a0U/7KXOTp7SuusOkvBqcV6XOLgBjxvHOxi2p
g4IRh/IqxBOFDq25ggtThnL02W/ntCDMTKfqYMCiRuOe2Zt8HCqZzTTWBMevOhLbj2oytHoV9xOW
x01saU2ozdDz1sD3MM0yMNj7wpfZnqwu++TBrATrz7WdpvIBVGky7oAMG8YJ1byhJo0OMHI0Uszt
uNzDJiUnQWH4co5yBxU/QSfpKic//pOTeKqChdjVvDFVUn8qZjdfy5qFWDZNdWtMhgGTsjdpEebA
OFEwkhnnKISXVlxDsgxqnQItwXwiWJfF6K6Y3taQgmy4A0Vgtku39729LryHovAZUDlJnN209KU4
qTXpOoLH7Lh0txid2mywuFy5Ue59Nds8vczYlALttsI6WwMvYCgtbeB5dIuDVxkpeFHfnDPBCgjo
JtdYq6Gry1MzZMfm/MATQf05vXS05a2MrkZuSdxoK98b1UMFN+/RjaJ4qyBTLPwAn1DCwKMbnZRF
wrFvE7N+sZB1Og0xZrWf+MSj6PK+NOZ6S7Sf8Uz2j3kpTCLoqb3kS5dAa+7zTDuKqpMFiTK1GwoR
FJe5T9J7rJbErfTnNzNlardi3CcYPuWOjp+kAa9xoaXXWC/Nreo7g1Lzrqpy90J2MmZUadl4IWbq
wfuYOsUuUzU2c5h2ADKwhmmNrn01uIeh7mQJcSGTIjPctnZxC9k5j0srWRTWnICKGu4p6OoE5kEg
92IoaV1Ea7wJDeNLgFznqIMZ7GuJ86sqG5+QhyJex171lkTivoj0mgRB+kWmqxyjuT5Lg1Fz/gNB
eqLzk9Bu/XLVGsFX8tjmh8xMzHDw0y+WaLqD5hXFig5cnfwyzc5MjX0iXnT9LvGH4VaB6pzSImf8
icki2AbI2CLR8+DeIpXbXgxeFrzS4NM+NXS/5FqU7u1ExrBazHMLPdLMaCw9X1XbZMz9laN85wuP
P0QP0dufuriKtzT5CaMmLVjTj26DLJ23AxZVpDvUrocn85ysraACXCsE0bMN9h5vMNQTMnNUmdxU
QR8tGZS7t7q8Ypg0dvPGQxJLmp6VjYuicYY4NAaT4V9hxM6OIZZxKRFAXoYsGbCnK+pTNibWGMoA
bB9NtbGjxwdhGHOGVUXTfS31NHkaNEelC64g+fTBqPlYCpaPM5OvJ6ZxjM6a2j7GtJSLahZ4W42w
goqYsQpgp3dEf9yTjavhONrmAvdbZ3iPGnI20VLJxWzm1VHONV4uQQEiSQAR1AivvxucubqxFJ47
Td/D9CsJyV7kHdunBY/PXpoUcuPcGJD+glsrIcMgJT7wrha5OmmCWJdR+M0nb1w1UBJwDO0v7tWI
coCkoMNRDQWUplUN/d4MC1cGjNQCLhnlSXQgCd1bDkonua+3vPRQ2LI4YOetlmQsZzAYri1z3POp
lj3tr+ZKT8wWYcbE2NLAcDpUQdKeDU/gfho3+eM8W/1ZOSMJl0ovPxt0eZsYkdhz1CX+k5tq7odd
ttd6okaYYpJa7U8OkQiJUTy2on4csVqd6CPOvuqavV5K74agOo1r3Ngn0+6n9ZAOzUF1tbYBkseg
rpD1hZk/52pYk0G6JDD/jrly9IlEy2mT57pIllRh2qar7e41q6Q5g98H0UcSJ97WsJoe4zd3iCw6
r+xelzGQJfzD8QSKMW6D3igHHu12PJoxgoaQYHX8HNMgtT5QNw1LRvynQJY28xY79mA+MKtBmwtu
ruXK2Q+S4rIndEoAhoph4QJzPRgGZAFbq1aSwOm3vJyuC6qeTh81XJ3LQPvuX72oiwwv8qxZVUpf
QH/80pfUHsmsHqRO0EJryD3HsQ4587VVlPQmLBK3bl46OCub6Br6DjHATO7yrg8xaXBXBnDxaarI
5Vu2Ze18OGkCju9Qz90wU8tuJGSvletbzcpq2l1TeDPIBkUPCLltTziexzZoPTlSY8hrQkj8N5zd
y+9812/9Mn6g718ZokzZyZJEcK9jdfOjXKQv9SllOUq3w9XpedTaqt6lmckC0wOFrSGktCsbfsGq
plc7+v6QxIuhhYX3C/HW9wR+vgeyESR52EqQC4NF2w9SnzQ14qnWR7y9ksm6ZlP1K9xDst+lE/+f
rf1PdKku8oOf87XPXd/W8h8I0F+7JG3/8T/+64/pP3Zd8Vp9fMvj/uPjfmdyQyD+l4NXJrYyyN9t
tCf/yeQG/cePBnNpli+AGsjUfzK57X85ONlYyLrxEeXBQpLxhx2NfQ3UvroSXB2pbawQzH+HyW3Z
38ssfhP+o3ZCdHR1RoHo/APLuakR42lG1j46MrvLe80+AeJpK9fJ3up+EKvETpNlOTTirc/6YJ1X
Xr0ccts9uaYQr1eOE+FvFUm1fuHcKF7isNKg38A3dU+2DXcCrd4n25rwoaDxWw9tP2y1pPWXkBmu
LCYrpYu3oGvqkX1QwVgfDTWlOGXkAT7Qtb2MO/tWdbO7Ho38FfGf2sGM4Cgzn1bKDHTXZcGse5uY
Ci0rtqWHHSJIQrdkDWNbktBjNMHuBkIMMFQnhxqMdAlVfu0pFoyA0UXTkU0A7Jfe+LnT7uhX3wxl
3SJAOaZt9lHO6RsYqrW4/iKI9E/Milku4Yb69fwZnK9jA27uB+jRmg5P1srmdONOs76QWg0lRzHV
rns2VOeaOxl42mq+AnSe6M0w8vOvph/t7WqK9l6vzdvUyd8SBdjaJfV97EmIZx1UphR+RirhPFct
vKyhy948u5UUqSrd+AnfX7R69tAIo0A8lSZnv59Bo/p6VofI6dXGVdIMdZvNx8IbPDYze5lPnr8p
A24SljPGEYLbzZA3akOgwkU0Lzoxp6CYFVlylQjt0fdpj6+6e35Vu8XLqNr7SsUHSjAB/5L/2WGU
TnBQ5oSW1N6N1CAKwNBlWBlA6yofWcYTb0WJAMyQuA9DlX5orl7QExUvzUTKExzxaY//cMq9n3Rn
oXoYu/Uw9SvZairsImb0U6qThcLtMYO4fZ50kl9Ey8gRz7GvERTWXF2/41C8BHjrLYMYgL/U60sz
cz8om4d1UXXiRWSBs60NyA/NbBlHqyqhN7DO3qjrozNZ3Yk8WtDMWg7HKQJc8BBhwUOYq6se0CvN
O9I9xRveAc1tOg/PYnQ2Zjr4OJJYW0Ih3oTh+gtnqskV6OHdThWyRfIw7KwMgXzvO74tsNNzpZcX
o2NLn0e0b11LtEtmlm/ekH8oWuqlbRcJg0KLPc3qJjjUBQwoVBaLICFOvUzgQ7TiPlA8CmbC+fZV
/mHWbNmecUvycMXgo87Xddpl6DBIFcGPPL2p9bJb0pERz1XmzqcBYuAxY4gJ1JVrdZip4mK2zraf
tHjJxOu+VbxnKki+Osq4lYWPafhQ8Nil1VfCaTRYbzhV2yaCLOHq1SbV8HGPSmyAuwzaT1BSm6TJ
y+wKHSe4qt4WGZd2Ep6swgSZC0ULbIhIU/HRnZ1+LSPHXfXxfBodnpnJ4X7qqWetKZKA+ezeOIop
xWXN7PCK77puGVBShIJBONwFQI0stpwQkMohzp4PcKxmXDbMD9YzygwQk+a5n1gQBoVJvdAjgIoa
rgTkKMxB7GYfaelXDEE3jkjqhYF1c2mnLrPFxrl4LIvI74G+Ub4siw6gLYi5AAO0O8pejthgOI2n
+/yJK+mu0B+eiky3yRzP9aXEKwhyiQkBvks+ZDqepjL/6k8FjjbZNajNLmF9NpG/SFO+GpyAEsVD
T04jlRzpjJT4ltk+53781pr6q6/LAgJSk24qt5r2TTTka4OXe2GjTljkNvQ5X0Fc8x3JSksduQJ/
giPr1/oSP+FmDx6B77dVifN1grL1p6h5RoRGxrIvqiMWnu2bqGEGyLSxFpEcTr89Nw7z7evLBjkT
1HkRtLMZanmrtrrBQzaxHm01nwrQTlOi4Ozh9NvO+/+gDDml7yyF9df+f14//L0WCEPipP9f3//Y
/f5z/KVevvav3/2wqkBJ1e3wpVV3X1gx+Kd80B//5//pX/7jy2+f8qDEl//453s9VMiU777AhPtO
+wWt/iqK/3kJci/aV8Zxf5Qb3bf1xh//9o96w3D/hdmGjxQbewZUYGicf1eOGYbxL2zdzKvGHm07
rI3/qjf4G3ROOv9Iv1oe6Q5ysz/qDfdfSL2uajIqBKpvJDP/Tr3xQ8msYVlEreX+N3P0FlqVVPaA
E2K775zqPTLdZQnHqTKMDWKi0Bb1PhjPQxwsv7lKf1Gkfy8w/vOAP4ha4YjKwux4bWbdWjYy2JgD
NB4fpXGqxNvfH8P4voj68yBctm/1u3psjAkzPLXLh7txtvH/75cjrpdxzI4/vUV+wrtjHlprZrJH
V8CGbEfuL87wB0nzn0enfvz26FAxDZXazPV0ZCSIKZZFpIHHzAg7SoqLi85cjRMm+zBhBl0eq3L7
i/O+Foe/90W7j//4559Hvl6Pb9wikAshFWg0EhdZJv1607fpzpHXaFp1GHR5GQkX9XJ32TKZxNfi
3+u7/jys+f1hc1iTjeM3Ndj0KjgPN8W5fyKIt/pUX9jH//7cvlf//XmMH+phDUQNeiIzj0paqNIC
CsVxo9ozcMgS9HuZ5L+K7v7p0/Nj26ZGWC74auxG19/MKlhchy4WMwInTi8MfhfwcDYsw7QlD47V
UTG3v1A5/uC78Z9nCXj8/ZV0Z21KZmNEtVkYG6lfehAIh/SMlLGYg5e+6Lii9qHx3WXi/sqR8XuX
hT8Per3k3zw1iJxxw/Fmkl1MtMiEEKMZ2mjS3qABX9pTtIlm8zp//ZXk/6+fUmSx3x9POrrym973
d+JZ3KdfYF2CuhfuInpqT1GJ7uIXj8xPr+YPa00etfD6c6vZBRrIifUAN2RhKWR4PD6YfRBtGTba
sDYy61H/5QKHdynn8d/fQjz4vj8/B8NhNUZtvQNyZK74yXiuTnVySu6B79bJpdqZ+xG0H1hNkukb
uXtGuzfViVRY+NLR4j3KDkayisy9POY3zhB2n7KLo73Ko7ZAcgNGaJ2a1/oGmGRYYfazIknZOWkr
GpN1y69vs2zXn3xhPBUN4ehP5GAt3v1FY2Ktj85z21v7zg4D0ID0c38n7zr/hOgurI8+EOam22Ur
tXV22iFSu2k9LW0UZmu1aff1qtfX9lLtqi25XFH3nhAn28Hc3/dbZI13Lp94FdlND+Wdth7OzaUh
fji9taO37Mk6xhtfbpptfKi38A6N1bzKmo/iNk0gSS/lG2ZUYXWj7cd0Cbl0U2287DBsu/+7lRH/
gu/viTGCYhcadH4qv4XX45tjp1uvj5B/yOziXRtPzD1LSA8+f0519atn8HrT/+ph+GFJ1qyxafJJ
N3fD9fXVzQU2P8sWo4TIfEkiCMhgnV37khoGopt5I3txKVOTLHkHhuav3nDvZ6/cjyu0O7F4mjLa
+fZBt4gyKAPKbH85Btm+m6MZ8HYRd8VTMeqHqGysVe3Ee6DPUKOKd2wEyZ0woCZWEDVAUifyhgnH
Ma/8eZjJGoWwDHZNik4vJdsMJjSVsdwzOkfTSwJcQ/wne+KwbMzirGk6sSSaDnWfjqEcBwSsqB6c
TqLs8JGwxk+eSnnY1GMWG8RR+wnKDsMK5aA+p1Vy7qYkzPqCAX1sQy13TqpykGwWDfIIj9k2cYNw
CDyvvEnIr9UyAr7S5L5Oum1sdORlGqTReXmD+tdmsJ06N1VtnoNqDHvxFvsvIGx/v2X9ZCPxf3Tl
yoj1LexGROhCtlnzHATxm6/pyykdLriJLJJ51bviTiGSxofsSg5gHf5FEfKzNf2HPYyJpi6dHK6e
ETXIUK9hwdYytSgBQInS2DvUPIp9a/1qTf/riguDkO/fLyAjUgv0Mto11YZTcyKafx7y6665qOu7
RGK0lt4lDUBPhp4AhusvrvH1hP7i/fox7Q7Gp1lOMb727nWEkgOYC39RFNYyEf4yyMQBl3np3ALI
/eKAPzvTH3Yv2yplZzlttq92guQgEPxH0km315ua1fEKepVsi4tjsFO75mGO98Hu74/81xUQptff
X2KlVUPeoXXcSz84NOAEeioPXaBRCaiD4OdrGfT3h/pJW8Ac+/tjMbRGOVKk5q5WpNpH+t53HmwM
Hoa4e/TdisooRbc2M9r4lcHDT6pmrHe+P+SErrnCj8jYEQ510NIZXuodcavLEgJ+bxiHlNUwUt75
twkAXyVXqAr+/nTBBn7yFP2wSttgZBac2mk3yUM+BtuoEGtyKxZZ3cMJnYIIhzXGiwVLFK4ZxyrJ
D2URnMt2YTQtatfpMBfjrmiiz8Kqj5bJjDDfWNipNhbS6n5rIq3ryL3bN926rg9qZina5O1a4+6R
MwjNOxnkQplbRUtiUhn40HYmHR5Yt024s1DAm2kIKze5btxgN2iS7qz5MIo3u7gIisRkI+WmReeD
tEzfYkc1t1uiulF/14xeAaY3LgUdkL/CDSN/tsybsTxE9rNj3w3mQzA9CfsrEGtZ3Rtyk1sb6X2V
/dYjWLTb6c5aNzaowvVyg+yGL90l6xYqm9xqcpvEO3BSJ9lqYs2IbJGBL0cM9zRhHqVP5BaMB7jp
lbbNLAsN8wCk3EIMAneGrGLE+SEQzW5gPOfCvGaiEloEy6Bq2SF3T2RzM6l8hxj33m37zaCgws43
tv9kuY+yZqal1LaI2UN53XthH3DKXCdBukn86cOAuQGYfB8UyDw7y/+qVcad6vxHu78x6naHy/ND
YFWnyirf+yA5eOl0Z9gYU3fJTnXuKilaZAoI+chXNIgLM1T3DpS7Dqhyyq5diqx6nXW4n2Td3aYI
EdSMYjizH8si2xBkHKYZF0PrkEFlvn7Uk/wha7ydAo4rvsApXthdvegA2qKvabxtmYAGy0LC+Gqt
8ZRc6fhOu9Gh/62KCsn26G6bmKZuCsJpJpcp99EhmrtYE6vSnC8KlaPPgEkKeHfM8B1336TFwRf+
7TVdpQLvaiC2Bg38ajStMdtNYm5lV98XU3XOCArPQNFJ1d1FQT0uvE00NddLc6anREb0ZOWKaSi5
S5CVgAmusEQ5vouqDuNKXwez2Hn2sCtEd3ILfaUyoH84LTcq9b/Y5nQ/COQvI3IJXpoaRDT0Svck
1dbUkVPG9l0+2YgG3Hv0iW/+jPz6ysnQTexrCcyA1UB0jKsuTU5qW+PcSh0cFV+Oanbxwxo2+Gdt
rNLY4gO3Q5oRRp6/dZNLqfSV4zgHv28O2YAU3PysiYj3d7pNYjteUG5HmSyYzKWvdtCtoXctZmxg
LP2ZlXWRe15YpRdUfb/aJ3+20Fx//02vZagA/1FzGHYNdhrdtPUbiXlIu0oTf+lc282vMMaQ3FNS
ufMe04m/X+F+C9b7q23yh/bZiwoA+s6SO7LR0J1Gp7jnBUdzVWf6jTU4PM9MivEqHsRN58BQLYmI
jpYxBZ/u3jeKR8vziTZrlqJwQx0ygN6DkUPOlGWDWSDWGVSQBs4v1gztNAtzL1/Y1UNXfdZ1qp2P
dESIGzmgRcjztJz3EqP/K7+KEg2v0NUA6jwGt7G8iOou95CnXA0THkrIQ39/CX5Df//qEvxQEs0J
RDSoqzlqDohQ1SEq9oX5UOmf2WGu4DWypGHlMwCX8QTr4NIFThhQs+rMkXWmkcglKxIjYWxA1RM9
qmzTOlK53ZSEQ90mefyLzfc3L/O/+KI/Jq8xIUxm28nbXamsXcIm7KGJ1+MRedpzb9/pwU0756GX
ijA3b1vTOAJ/kcoKNTfqIZUjbEkRS4tLap5kchh5yCCx6s2+EVzmpA2LPBwGe9EWz1bP4/YGiAgT
MSJRK17kjbeEKRd2QYP3BuLtqMJ3Bma1RI3ukF6M026lrUjqWQBFLq4rRlM/kG2NYXlYWt1Cx0+k
/HptARwyXNOe1F0yd/P4f1N3Xkl2I8ma3kpvADXQ4hUaR2SeVFQvsKSC1vo8zTZme7OS+ZCs6iKz
m6T1mF2ze62KRjKZeQAEIjzcPX5hwCcGJq5WcG1EJyZOteOzsHwALugs8qnFoFsWtrsRzQV8Nmy5
vytGeIiRnN+qMqeVCE1CHmdfxCuqzk7N27Ud/QaNAdPi7AG9gG6BnZcPfs3H94DawPR6SYXqwvi+
HrG0MR5Vdm91/WgQdKdr/5tppe153797W6+6J4JRJ0oxSNTNJzOXArB7mDzK+mUbmyCBcToUkTY+
oF2ZgFDr1vddegfX0UkWSml98iBbOeU4PKpT4pvlMed4oUCbBVwNRdZhMbYHDUmgtYNB3vdnJS68
qdjPnIBLWnEAtOTWAg2UZ9hbxo2N/ENUabENodXlfNNVkPsB0gX4r3DqIvG6+RqqXeHAjLavZYXb
lhEWcoesC/uqVnvXDm2wLPGkGsdwSHQy6civl5/xk7z5td2HGvdSa3LUFmnl+xhfgKLTz2zeR3FG
CiYZQ06vYHVbd/Kkfm6F7HESg9QQzzIvrkjKG6Xvolnv7qQ+Upnm+SbcXnUcvfviaUjVtzKMZz3B
52CUXUGFTG8VjlbvRfScUJO81wGHLsl6hFwRKjJwvfJ5smrHYi+9wopbNyEwc9FLmY1bLdwKZQe3
To8S+DRph8HLNIXS9kFt6PZde3teG4/Tw3NrTBHKMCE8qqCqBE/k904EP4mnBO4Wbo64du7pe8Xc
PMQ5eOVeA1Fq60bmXUWkSDRzV5Sh8v9d8HgRBv530/FVldAkMocGHDYdgJ+7ptWTpw9Inc00Lefj
Nt6uAl8uzaBNNBfnpScEqW1yLsBu46XbkMX4bdNB+Unrw3hVRFy3OeZwWhIiE2Dwzq09itvtsDUS
7UzO+4rr9FEpy1NpLI+k35FyfRijpDCPu14OLwSu73gH82gXGcPqw9m2t1v5dIVHAbGZOFd9rKZr
RFsfjWvbiUtyUHO8vzZNflCQG5J3PnI0Fr+RX/1ZMW+8qk8gLGjGuJR61AGIiLf0nUJHq9XdUXJU
FSanfqzH5A1nkIhCHlHsxAoduZFfL56fXvxVfVIA2svMfjesoiG8SbLb1eaxaa1nJB+OaYe58TYf
FfAM+2uEDHzsea0CRMffXP8nVbYh/5i2lDXYE7lPjAip4tseQT2l01zONS9Q7C7oVHgvvatFu1yb
/M2vr/mTDsZLK+u7TAlmPHYO66bB5rbcmsMi07zsdf3eOSlJTRYEIIC2/PpiPx3gV8mBmIGA3uE4
Ua53TzqxWYtLv9U+y6l1RGCqyloXNx5XTfsLwM6jkV6PGnXQr6/+k8p+Pxr8Pimcu1oC7CFrkb7Q
kqv04DrdbLrm5jzmUMSB3P22977P1n8THl7LQssYO6XXkTqx226lBYkMs3oSecZ9ZOFQBf3XAYA3
eg1slSjJ15nOPkBqmiu/m0o/aUXqr/on8Hl6JAagkIDvDyoZtvymODAEfZ3x7BjjEb95GfmThdSj
4LZ+PcY/OwzYoVvfDzLMTKlHxwO0NBrWhfFuX7td/GaQDRKc61Fi6PVacNe2uIDN/V2+/7NX+yoG
WhlSfzgvIYg/wUuhDzjUb/bDf7QCZVvQEHGXQF2QclpuPiUH2FF3a/JuiccPk5JfEvrRSg/WKv7d
4dZPVtVr14eyU7JJm6it21J+jucE3oJ2zEQtKOKNpF88Auc5SrH2u+f/SeDY4Xzfj3qnVJwiz60V
gdH9aHL0WCG7hxjZHq9MJYVZp7lN8zajGP7/fM+vQtWgJYkmmMxwjZWTqaIra62rLO/ixHRTebig
SQyM911nBCJmBb++6M9G9VV1VaFEsC47TbfisWB5HHNOyyZW8B4Wzdo4ihxWSuy6v77cz9pz+qto
NWkyJOFCFaKE1t8eMBrWKXBndu/tKPcilhjoZkKC0bT42zX/I5jHY1Px/49wjRcIxt9Yjv9JGA+M
Bb4b9x1t8ic25Oa5AhvyOM3P5fQ9sOPlB77BOl7cCy1Zg9tnkDciuM/K/xPXYeh/iLooI5SN6eFO
BPgnrkPQ/sCSFD8/ffew2nGexOc/gR2CJP5hWJKOOYDMj2Er8Z8AO1581f4O9LuTgSKaHGqZ3JwG
lvXV1BwMFbZkq41PUwkWq9om/bgq8fqgVZMaZtNgRvWwVoGOpOxFnpX2oLZx65ebfr0MCt3QqShK
B/W0IEk40jebrjhZ6OEAPV/rk1FjBKFLaxKq/XA9ZtJVLF3wXvGpS6krRi3+bZn1w761+/5YOgBd
AxFlHRsg8VU8EdVe05nc6oNWTAnNuZommWl+EpdciL57yZdvQ/Q9ivzHiP3nlUxRwhbLsnAKfnWl
qUJOb2kn7UGu0NZL09VEh34G06W16HRZqX5up3YbbauUflcj/Zgwv1yaK6L4i+OGBYVgv7XvUp/U
bJvVrMT4Qcus2auvQ4KoogpfREMo6tdP+S+XYpKZ+JrwjJj04LT946Vy5s0M66B7FBZ99NNNf65Q
PwKWImnOr6+k7IH375nIU73YHmNCrOk4bIivzy+MRtSpx7fusTBEv0qGiGMH37zSTe9Er1srHzNd
W1OiOilQkHsLIepOAiqX58ckfq6ML6imOb1APxxBoK26iD0iAbMaVWjVVOWDNqVPK1xMjgBDepDH
vELcZE4u6B1m9iRLl18/zZ4t/PgwKkZ0LE/dELnwa49Mc92gE8pl8SgVi+Ab4tDgSEGzrKLsdzIo
Gf6vr/cvs1ExTBkoAeLewMGZGT++p3ZZIZXgXfQIWIz8MF6voSWsJcEfBa92pXNWCAYtFMiyv5kh
P2aK+2szzN0YlZUnYkQKzuyHyWjkaEhbSaY+TgY+UUlbk5PKcfWb1Sb960SEqLFj2eAV4w/8uryS
WqnJBWGVH6dYAiEgpEUIhOoaFJXhQPEu2cZppsSJpdlJr3OkDPuEhiHieWAiyzvrGhfgG0J56p7/
w5FXAeyB9ZdA5pqUzq8CaLt25dTkcYL8TEIGV47TrSGhOBm3M6c/O4B+ltJ7AR3Nu19f+JWFCyOv
onSuIx3PLywclVe7vDRedUDUWv8Eq/La1xzEpzhXGkt91w3b216ZH/Ny22jKAmmAfPhxFBMX9XLX
qNQYacTpArhvsLcNwa+xDYpJ/pJIymhj4Pax0a+uulvpwD1bxfk3k/VVXsKda+LuGWLKOqItmNa+
ysGEFqX65DpvT50mn+MrCiol9ZNp3QzWcsxr1dFA3IFGfitN3+bRf5Se/DT3+AFtett+qR/G/suX
8fzcvs5lfgCm/vdAou4RU1FZ9z/Hop6fy+ftGQ5Mn5X/93//n6HY/xb02/PnZ6gx4fPHpnr+ixgz
fJ/Q/POz/+bGwDtBjkQj4JBBMOf/zGngxjAVIWFwRA9pZe/p/OVysBNgRE3Gf0CFrqLpvPS/uTEK
cxgmC+agGixc9T9JaX5MsndmDBkA0DgDYT08il+zqjar6Eu5FnuIvyCfOvFYqbrbDrrbiJPLD/tF
1QZ5s/0OxfGqN/DtwmyTuszKtBTC8Y+REHd1GV6lMj616eb1KD6PqvqUWYUnlACsRanyhAVGyHad
zwAi0budYXA0UPY4FNEcHFUQLCncQR0O6qr7clp9yK+bh/VrWMvzfd6LXplPbiK2EcoSyNl/lCot
2JD41hPtrmKvadqPKcfIeled1ObqDZX+mG/z2ULJDV7z1SvWBgA8LanrGii5/t4Yq9TWVOtRRJTE
Vjqx51A9/5iqbSAO5Q2yUohlZc9Kok3R3JuPSUXLvG/f08R6Ijhhaja6ZZZ9TusYccnkTu/X+1mf
OHWjonPy3rxZSuMxA1e9fyRcrWiGZILU8BIVvXm7IN5i13KcYqWg055W3XVksIoBYSyNQx/hkFP+
j7KOWOa1ONVi/GkjqEb1Uoe1kH9O0wnDgYJSyljad1aM+Lty/YAhjGbD00452xZ8GbkOWQe/B/pj
VSE4oS0oOKMKY6aj0Vr3BcAuKD0ACxDF4uiyHA4tlX+tVifJhE/FEZSa4V+l/8426gXm93eK8DJd
ZJh/pHEYgep7Hv/DxtkNXTWhB9A/QT1yxVU7pijcWd0GGkq723CzshV9uZXz7HHWk2NqlZ7ao8JR
GjcZZ7GA+R/a0fC7bcXPMBveJeX6Bl0jd2zQxhW0kMMeN7/GXirNLorrIdQXNF/bIIutaKPutqsG
VKHeXZp4fVMNMafYvPZcPwFeeYfYGzVxDJ5jPXZ17QgLtIH97VyZxXRQXYg7YAel6Z7MkXdmKh5M
7wxCybxLTQdFCjI0LT8YnC0UpXbqkOZzZqH6sMyQX+Bjv/Azpq19X2r9AW3pG5KacFKSO0uvLpVs
nPJyvU2U9bbtugcrid2yFI5doT6lGQ16S36a+8SXRhQP4upisExWBC4LufcNdT3PySfg7K5eVZek
5V5T9K93DVmJGYIll1JWkVlPByboCbmO3xg5w9/kxb1+sRLlmYGesKrA+vvxxc5Fj+PSog9PvWg9
trr1mItQM0rT36b+XS/CyVokWDCr5rVjfh4XTgv75j6egwah7lhbbzEQRD8zP2UmiuJN4rfolMmI
xrVaaS91C+taeFTxMctK49RewUYouiuWnIAJ0nrsuy7SVi1QYaBVeGts2uyMcLaHdnwbEwmHuHLw
HQhq1luOznRW4FShY7BR4neAdIzS5x/jtDwts84xCLouXY2LgZljTqFwR+BFssrTh8ktxtG3tiZQ
EoIVhOVNlP15mh3M8XbYOkPfXji9DTdtOrfW7KytzhrG9oMo1Iw1aLrhnCjzbaVwEMJ5X2Ws9Cau
npAOfi4t58qSg7pN4a5LldP1ICInuOCNdZPiyaHPtzF6003xmTwDgh6iCqthi+anXuYRZNhkfX9A
wjHksPqS7zS7sdERrSHyx8Jvcv1XQN5vKxnbH0liu7EMzLt/fOE5ajK6hgLXE2N93jV5EQYIkk1z
BrUOOzqp1qKFZpzcQYQCjGN5Qt4GozC5wsowMjkASbyHYOZZatbuFqhhC2/yqvR+r6phrKvOsBQ3
+My7azO9HUwQwory1MXZp32VyKzbhLDf67MTb1akN+ZNj+zYd5nCvyl39wLi9aSGqGzAUIFNorNF
/xCtVAxpDL24jk9pbnQOfr7BIk/u1iOBvMb575qwP2b730ZUUXELZRFRzSuvl5DQK0K7sJWqzXiA
CecbtuEqqJQbyXHstKfYWI7brJ16KCgrUgziBIdNmhGeN+La+82Tv17P8HX3B8bcT0KpQ3mNXVQ0
TqcVxH6eFr0BnohSlcURw76pIg4MhGlXACHLKNWgN9RwbttwGTVobZpfsZ7EAuWbRr/JR+VmRBmN
eH1IJ+OE9uU7FJAvyMgeOyKqPNdRY01nGZ0BTbYumda/Va/JEfoaGBP5CaGde33kMetteouh840i
rG/6Ujn1ne4nefK5qrpg5tTO3KazWGquUmRfBnZtWV9vh5yLkAJVZv0AzxLHsGRDCdPoBseMtzcS
32N3cfseHZE7lW+whZI4LwuPg6ijoJke27JafvOSfywcqZRIAVUM0+HdoS9jvJxQftfFQH0DinLK
sOqoHtN6DxTUI15e3X9Btv/TmuC/Y6b/yyTf77/Un9J/BFP2XFPKfmOx7bQfgx/7sympSX+QIxui
YanfEnXezbcEXtDUP+hJ6qTivB+KbY30+s8MXvvDMFiLMOIt+O3EAeOfGbz8hwQNjVybBgC9RFLd
/ySDp+PzQ7ShAYRCw976lLiIuZsG/xhtulGSkRzDVaNL4rmIJuEqjzgUmG3uoCaI+DyiJjhtyAjm
lc6Cmul7pU9VlK/GAupyPGOA0AA8z0h1uwZhElBlK+a8SRJo5iapPnGn8LN8xMd11K5L2IycoXlD
jyaXnRW6sDgtKs/P6SaB/UEdJrntB6HJfIW6taN2Jng7sdxyxKhIVwTjpw2fi2bph6+4hFVv5rbK
sHtCIUULr0asrs6MEEbnVRVamgFyykIb9PkESmeIU5qt5IH6YRnmYXUY/P499MYUxZjc1O+6ZlXu
9KSYq7DamvxzIWzdfSFaxXtLSshgk5k4ksgjiKhhnXPEzGsQPYuIsgauKt32pZKBcgPvboxPUyPj
nTBdzXuNHAjobGNc5RMUckFxMmS+Y6cZNBUBNwuBcrorOXJIi1B9luRYr95gDKebb4byKnVwflWc
bExpVh7nulo1pPMBIeEPpU0YHVVzKTmjDuTZnjZB721KST27oDGT4JRlAQu0N3Z93mKKkICNTKnQ
nYshRc517ItrH0x1n1k7U7o70MbpPsuihvIu3PG883tjQ9dwzEvkU2DwyJuH4WFzU02oZaLbOwzT
gZiz7kg1lIQOmRTjdKej3r3YqAkJmG9YWnFbt/PA65T1qnU73FIBPKb1+Dm1VrCnU7EDxuVK6d9t
omA+1/KiftbTGgl63dC3N8gwJ29Leso8DdiqzpNbVZ/Ij7sCiZfKmlDHaZdh2D0zRPmsGp36Jak7
jFKKbkDRKc0EWlyoEK45hiIK8ugj5lalIwCOWxFYY2wBkWXFWcJamUaIZaiKP5TtpN8bWA+12Pro
InLSGoZD9WqwyeDN11ZuaaCz/dg3aK5RXUob2jzoCiB1O2tT+66Hsq7SHEvWj3KTmjFuV2s2uDGW
5+8qjLUAEfUoS/aVbt7haNkIvjKDAbqTxjZBVg/MpwDtTF2+9mNs4YmEZnD6DGl2NFkEsWIcEf3t
UcjH3i922depea+obMYYcVWYA/fD3BaI5K64OGkjlawtleloob9cx6NDNYTeQ5EnCcjYpMneiWCZ
v3Q1xjCgmo1WQqNPBHfYK8pS8a4UVEu1pL4br726ktF3LbOpYL67maFesS9r6Mp6sPd3WkO+gE4T
Zkv9KhRkpcySEZSLlZvycNLntH42pAF/rEVV+odiUVTkvZVeRjpBKLGdqidL7c5TiheQJ1dAl+HC
i2llz+A0D0u/Nq1dVTrViNyKWbgKiPCvudbu6q/ifHdtuvgdDrBUnX05mjeVCMbJJfKNjyWqCtgh
ykrxmACIK+xZXo23SSVa9+1Yyhd0uvpzrlwVp0z0XVIA9fxdd8jatairatGdLp2aiUXb6R+IkNlb
axzW5xhVLDMy0beHRqpbXWUrKzU4Jr1xfYtf94yrxILkAZL7+XLZkMFSEFyeYpXTn6KooVtxVORc
BQ1U+1wB0EGRvphWwMq1ESZIx8GF3wQ0Dcp4WhERXqaYWT/DB0DYdv4LdP9fsIffzl9QIem//IOG
3fAPf6o/P4/Qtf8H9O5Yqoa8I+F+3rt7+FIXz8X0F4/8f7nZc7NNI/26u/1Bm+93+n9+3J/tOhlZ
Gp1OGIxwOmNksH/t9pKs/PGSXnPaiJn7S+Xy52Yva3/QSSNDgFRumDqqNX9v9iQC0p4AyDRxdVMC
JPAXwf7PQoKO6DfC/b8pLOiN/bDZf+OVmrT29wTxuwSQfVc1sjlXznmUHbvDcAOuLlTsFty8bZ7l
w/5X9ca80T1U5md/cIxwO0gPqEpIt/FddjP7sYds8tstjD2EKL38dgmyg+z07nDIT8VzGdUN3Wwb
5HAbcd5+zL3EXX3dwSXOKVzZ1T0M9aLCm0PVmfjz6spB6xb38UGGNLkeU2dzurA7Yk7gwJI8QhqK
hBAxGheIWthHSOj4bOeHLigCjLw8wW9C/dA+JAfFldziZggwiZnOuGRGrd/61AM3yQ0+bNhJumOo
usJ5h3yiLn8qzkbY3cgH41YPupvtjH9RpLrXQ3mTRXPY+lU4BKWvekI4HcxDcxdfEJB9KA7WTXOu
wm5nWHqZg3NfBA7UE87o3zqQ+UDpG3Z1Tm/RvI2BFcJOeYovExSG9SO0zAiotZfzsewu9pfIYzPw
H1HadqRAdzNP9uKvusO4+m2ov9yG6kkhn+B2geICFLWbaPA98RKf1kMWNAGNIGfgyaYAZwh/8bsI
h8igP06uFPSh/r4/Ao/0FUd3lUNxMrzFN4IikoLlUoczP7XcV3epfw2sOxy2OP/z07vFNZwiqA4k
C0WACYtTB5s7O5kT2/khPSCV6WOYc8DY47P8yfowhg33MbjsV48O0l7uaBvO7GmH4bT4+m0TqT5B
zSsCrKr8yk1D9GHu4tvttLmdK/qiqzi13bn6bX4vnqrP1zdA5+gdYOaJriQ2Y/2N6PaedqPcWOch
Kh7ap9rrovWr6I+OFhluxYdkl/Q4B3KYBxpc2dGTvMLPz+pZc8sgBrA9uexV2YNxMaKeq1lOFiD+
5V+LS33IXFBdQeaKb9WwPcjH5S2YERfIMzdreuOnjD9vrhiq99VRiSbkDW0sUcwb9V66MBOD2Mv8
0utYJyJf+4zZ3pN0yT6yfvjO/A5uSZAhHXxQA8HPbouH/Jyf5EN50s/N0bzPzwYroD/lUXpAJf84
/EbvjKPInyz1V/X80kxyg2ScdN6cxWMzXn22aBdWTojmnd1yD7379esYZL7BqiyjNuL8yYMl4oyu
8Aj20x686jm9LE7pYOft4nbkoYrkFPabzM38yV4cXMo8CwWWUHL7iBXm4/0Lg9fOP2We4TGLnNTt
HMlVfMMvPJP3rTDLx6OaHKqgcID0O6ON6IrL9h02d9oRsoiHJESQBFmQfanwNjAO2uAMX64fq6c5
HI/gc59MlFPCLNhu0eNl9qMxPh/vBQfx4Deq2/O1MYzfp74elUc1KpzYbZ7M98lZjqSbJDuZzKWz
fsuEjJJIfrzea/eGN/jzwThzTJ1E8yE5lcfrTewPvnqrYQB1MfluTu+c3JbOa6A5EtObvdmJ/dkx
bYmvf0VV23l+X9qfIGJ7aDfZm625gyceRlexP3/N+fnFZU3yvTiHOLmz2ZXLJ3lDpB2WUx7i2UNg
NW+6EOlrV/NnWDu25C4eHlVO5tekWqHFfBSOyVtmnNs6zygwR5lzdWDpc3OfieEnNeClnIVjfbr6
szt5cHu86WhdSkfjb8UNVhI+sv/3qmGXAaR7pp4caC70UxdJDK/0sGe060i43Q77dcvz9jG51RPS
Fhv5Hyf3Gj/1WAJRFyJGGySh6GHBZ+M84vY3o5O5qCR5vbs4qoPCvCc6ip35hY9XmN1DWJ/YagZP
sHFitr8m7AizS9S3V7eONBfuP7KcUc53daF4j/MrXBPjfeL2TL/sHV6TLFQlEtiBBKZxzqPBfnHj
eyOCHGTLgRC2fEh6aJ8Sd3K+2/j/zY6JVuGPvZO/t8xXdfFiZAWtP1M8A6s5X9nKYF4Egj26XYj5
tMA76d2r37tYNboJQzk5xinlTdAGZnAWviq4DzAl/MnT+GPGaLzpbM3fvMr+XDu1M9mNnTpxMDOS
htsG5WELkdhlGSLv5O9LFgFPd3U/mIEezD5bM5oDuQ9OkF1x8Hof79B92uybJP/gouzkoHrmzfy0
Hkh+H5mHmEDV+yahPPaQ0LXFD9OhjPYPHEKdOSY61c3qI6bvpATNzhv4b/J6wPkBggY2BlgvXyie
9/k8hAAE+Tukjqi4V/kg1FJDiykhc5k8WhykPL39wztPinImy+h+e5CcRIGjEYIBup1u6V6ZlUhf
B+oZbKlj2N2biaeTmT46D8PUumHQ2MQVn+jFk7M2/OY5f+TzGVfZ7p3Y0z0xQGKY8ZTcysv4T3fI
Kg58HsPNnBIu5VPsmV7HLW1feS1O67IAP4oYnT6QR6dPw7Fj7qjB1YVl4yAU5ehRxXuGLUfsXP2a
12kxTS0f+r2E/AJqUQHyNeQqTHRX9GZ3Y+Fszq4Gsf/bPmbQpXiZyPyyd3CGx8aIxhYLAaI9q5FF
F3Gy5O9TufEsfk5yGy5S8wzU5NpJsks3duNof5w9VRr96biFRALeHoVFwADxHYK9Tz3k2Bi8Orq+
M8/LYWM4Bu7a5N2TTwRx0J7SaDh0+0R19QB/Nt604W4hilxMWNNL/D6gknAe4P/zDBsTrna+crZh
Yx5qI3DMNTHbYiw0GxqZT//nZZBHbr7gl8g+IJLRAAO/MmG5nVA+joEe6uHIrpy5sWeFwpEYdBQu
SziEaGz5+7WQpuZdLU7i5l76MjEltoqFG80d2jW6I0QUVFxN9gxW3j4l6hOxKSz3mUx0EZliKcEj
9vpgZIjJO5yWDWvwru+u79IITsjmpmhcNNh1EYMMtnqD+a1i+mOXzDyRXbn7CDI1wsuENSsHabCE
Aqt4n6mIHAZofvhC2Pth7CxHKwLsFOzLAWd41i4qY0RgvIhJQ1JSXUK0I4RpNH5SCcPWaY9VZTAx
pDJTen9UvCLcmhFVmAbgQphVMmO5eYxowJK6M5+WO/WGmMa7rlzpXLn7eLfcjOoUIemvy6fZhYuO
PVEvdsiR/J77wAVkHw8n43uQrmNBEuoDBLG95Ubip/fAT9FJujqxEmJiEW7ODn7jzAW2FZJq86x9
0lm+4t0WYHBM3N1cTLCChrDW8DNYQr9hBpD144VD4FmIwSZTGvYaV7Zsw5d5U2VE/uqQtoWxW7ut
b/Gc0KgIBKZnudhC8Lklgzz6DKwrHpSX2Ca+zPDVR/0+2HeefbXuRjEvUaYOWKmOQv7Z8uhQcU8D
pEX2kZQx7ZzZxmTDlj3Jh9m28GMvux63gjMZucVs439uF/fp5+ZmH+ruoHGjJcNA9OTfW88iJTeD
/DEmxW5vq6AjUUldhfjUBVhm6uf6trrbvqzhniiMZDYZ6UofEjlY6nEg8W3WjUV34khV4pWs4+Kc
HHbbHh8kudscah9a1yE5NEG5ndDWSW854j0P5+ELIoT25lsB3HmHJAhO3FPpU1KF3Isv2Ih92aLP
BLNTdwk6Z7UzVGVmu7QBJZB1tz6SoGRQJLfkOTklRWZjr0FWtKddAvVJ56T7fz6Nws+Ck1AzWE7r
7XlL6/GC/O083awn3cl9uNoIwFjBSKK2hig2DHw89oJUJXGkxI5104ZKcPU6UvbCEaP2qN3Ejzii
jPxBfDCeOv1p6z39RCLmpZzD2FVgUkpoAW6HVAF2xrCg/+DpjzPBJBqPcdQ8Mb5MFHSwbyeqkPoo
X7CmNrHHflIjmQxO+aB+Nh/VSxYwPHxv/pBwO/r77AuUy6N+qQIINn6FvVZhJ9hbOMmd4AleH1YB
WyRp5p6HggbVvCQQvI7nxADJSfhyTL1UOaU9O5OLws8Y4oJtawFfsHE6ti/kpnT7ISaOm1ecslPS
UNdMvhIsfuuR5oWI3apdiAEYNnMfNHy0+LF38kOMLQLzhD80j3wzOd/+eqFI+2iMaeDTmMkmY9hE
ex1mvbw3iw/kBPYZsyThA+kpE1AYTnE4uKadPOJegedtH12D1Meowc3fS8yHT+hr29iTuYu/es8c
chEUaPuiuA9PnDLPMTzcQmyd2TW4LXN35G+bu6ehnE7b6kvWyBEyl+DAt4K4Tc1FeSm6CMD5cLf5
Kqr19vh1IKyOnbM1Np5QyaP8qYqyqPfSm6vmr183v/diLrdnt4jnrJRfHVco+XyZZYsZ7X4XtsWB
aSjcyb7uI/PCbYzkyflgJ5/L+/JmSwLVb9jc9rSOJIiwFjOn25BC9Gx4zHbCeuLnXuVySsu1RF/i
e1q2AfYcXhxz13keHYWNlpt39kWDeQe/9heQk4XuyfY+uXHBcp6+5sGez+7DtZcgWHFzOxytskW3
jvhWIEbp9nyA42r3bNn7TU0OvxOAZAY6JyCRnVMIYMbM7wtDNrIvGsR/KBtk0ntWJxxzh02NYrQm
2LmQlNlGzf05GHTK0KD2Rm52cvGx40ligvyeDqI3QKqbe6bfPTYEfysqA+SXXuSZIAPxnWy/znqr
8QBqaB2YR49dxHixKQE5eHP1kfohKJvsvbk3B2aIHqnNRhrs/ZcxSPcw7O2jTAlAUCYtOOHs13wd
yBgFv+VCubewt5C42PwAN0wi5aeReMhu8mjPsTn+z3zZpgJR3ZWHQTfHa79QarPD7OUi3inur/Nv
zrt/Usa+wnpCLs44hGmlM0kqmWZFc5jGEvu695k8xUN9Y2MPqRWHAoAXYJBZ4QNAL4jOETGtIAKi
rMVWh8oQicrVTcLysudba4RrLh0OJGPZFSR6SWSm9vU2forP8bk/Wbd9BJA0giVCh8MiYx0cekwk
1ctBo2c0vCkfNy8Jxygm31scnYgNXGxv1ITVYThjBn9E4oFfQJz2TeM8HvVoj4iTbz7Me9nGHc5v
17erfTHYhKpgeLra9e1wzh+GL/s2ID3u+1tF86bwtFCyG7aA4c44rvanmcVdsR/socqy8TBi6yfO
s9upTOfU5RAstXGLZOvICMHo+jq5mwIAIc/c9xVk4o8C0ZBO80H/KpH40j9y25Ggjcc2g0djiSbd
vqVcKSwXUlSu79A5cTa/5BK5i1c4Vc2+Ka2st8UlTPA9e44W363+nt1oNBrImm35zdXdc4O9fSd7
rT8QyPaBYC8NhED3G/f68jhoL5IUdoQp3sjANqKyOzfR9VArd4POcrcbWlkzEX20FzJpIvnq5Gi+
0iACg/fAoxMGwGZ58xvh7spCU7zVUw4Zpb7Grj2HbMzBRrzEZz3IqbMyPydXMoOV/Kf39zwSYiMZ
4p5jUy3wDAqVvTbeWpf2LL7N7yqYxSKpXn4GNUveukcqIXGciiQM6wpOjpiCvbvPyYU/95Rax+2Y
+E9Ay5wp6m3AWcSI8m7FOuyAvYaN6yLrneKaNbvwHknMbRbg7Z4iYuPo7Sme4nXovKV2eyg9KJbO
nhiuDBxGU05DLGmJGntK15KW0ckhqWuV016UYNNOSN0jF3HsFH8qb5LL4q7EpL3lUBFmwGmRz/56
tQLE+clqfYWPropWK0rc4c/xF+lWPWCDSBtiz/eexPvrAy6Y6B/4V3dPZE1C455a4rZyEW4Xuszj
ey3KHrRLc6Srdnf9hET47fIVnJqvhOzxnnmAI+2ntzH94z17iC+w8x7mI66wgXK4fm3ob6J64OAB
QZdz87MI9297PFFAk8ZQGkczKTFFnN+H221JrqFf+qPxdD3Q33OHiE3TKw4NUyQ7VaeBEvP8/v9x
dx7LdSNp2r6V2f2rrAASCSSwxXH0TpQocYOgDOG9x9XPA1V3/+QRWxz1biaqQ+oii8yDRJrPvIbL
kaN/ixsjB96y29GrOZU38kt3ll9wCxHQSu6yYN9T5KwpTTgn7al364bb8Rv6WvVpvUca8ty7zk45
3znFKZ9TebOu5VV7rk9JvXdrgp8cvJOfr+CPWjj/xzhhoIuBJ9HJ+PcdG1yMv5fgqu+f0h+4D+Sv
wBj/+vl/tGgs8y9XW3RV0PMFQbGCo/+BqF6/A6JagvFH3gpo8b/wGJb+C3yhRi7YBlYN2pq+zj8Q
1eu3LD4i/CQIZvB3nD9p0RxpbgEFgYMKQQyamgbzDYXkdacGoMZSCjsrb8P8GfmiyWjQVWi3YMA3
U1bsyga7EsSlNYYlmJ34BfZ4L2burZLX6z386yc4unkjHFwtr+ETIJfnZ3TJWxQoSlCJ4+V8aoPi
dZFz7x9zpwN4YPqe+P7nS/jfYoRe8Qb+jy1022Ap/vtFflX+V/5U/L/2v47NNH7+3N+L27L/Qpqa
Za0wzIAuZ4L2+XtxW+ovnKVX7D+tR7aEzXf+0X9k2UMiAHMnTct1oNa8WNzsCNOm80h/wQEdBA7p
qN/4u/6jNl83JQAW0+I0YQvCqAOPDRny9erOhrEXsIcIHqGbJDHettZVWJVfywrFd0hc+yKIb2L0
xPrAPaus7EwvIFoxWVXpuWlVjr8YxhcgCuSaTgt0YPoRLnhA5uGF2oD/Xlinwd6Mn9pOPorApE63
ulT2dN4xJC0aTC/ai8JGLSd09Uaq+kmqg6R/9MFLrtv00FSIkeIfvA9c4Ogb9LbxeWoBMp3V7s11
h42p1pcy3ETRxRT5/QEgU25tRlJTInrTHwn+qccmPu4HqG4hFXZqrCL+O4OApr/xUvbNNgZ/nGAi
u8fH2MYAi9wgpQJ6wMMazzdPnWYfsg/JNtlm10H4XH+0qIlf2lQIwg1/Wil2rMtFts/29oMItjMO
zo/InVUfcJ0mHb4XJEEl/k6bNv4RmXcYE7j+fZ1dleIT1mpYsS9IUG9CX1jlWkmUSIGR1jTIXRER
iekQhKRfMUaV+bI9zaaLxqtPnP4WbyZsIepen49UKAsqbQClTTLMoqMqFG36z/M38Sge52/Gz7+N
n3+vfwJcef77z+hJfuue5bd//jM8J0/2Afj0t+FZfaNeQM1ISHqn89XQ7oO1PgLFVWr0D9AwwrLX
t3rLt86yKn/MrtAXMkZizPILjcOFfiDuDp9JzVdxUhRN7lGLuZuM07RDaexAslaeIvI55dsxPHgE
RcE1lsgm9SRiZ/K98rohol2uqVlY8pbfpVFEGHyaozmWwOj3odSKMqjj53jW+wXCdmI3jdsvJOOD
h34TYsab5azmp/k7/UCLa8Xx+N7jsFHXfkPfyHWfcOMtZl8/HvLmJKm+SffarqizzjvLOIT0DzSO
5wBstvMNzxmR2JE5dlt1jwScup9voq8B4m4torT49Z1NkiQDodzqJOrVT7U5J7sLxbewvc6dC2oo
/T488OPY003T3WQ92sXZjWPsE/GZpRoqvGAUJZKw28px2Birbddc7lc7Czy0QIhTC6VhT9C6kijP
GyoY1nQT0coZDgaiiFRTxa7ggUsbxHBXX04rV5VqwqYC+Rcgj3RZXWQU4fbqrOwu3NtHG7Uejyo6
uonXTXcWUTct2dSbWd634qYdehBL9FeoARs3gKrG5+g+vrrc7tHIOXOf9zWugeJqfLoUPopXFKi9
Dey1BVud6LYiBwG5fYVqUItn9c4Dqku17F5cg8DhN4Jcs+mb0JiRUIUCxMYu0vw5iB/cCGvleafE
Bb2r7mkSwa5FlQ1HqwNaBb7CYdyW+bYyI8ADBWpexlYv4gSBwgzHVzNGpBakeHvWAIKAPRv2fgUp
u6n8QJBzLnuv2yEy/xQib0cx59OqQnmX18+pCzpsxt562mm63ncLd2lUEVcufgUcI7yW6gz7vZPi
e1yeS2wAccsCmUwC14EYYEltOvf79T7M+Gi8URqjp+YWz8McNWf9iH7EJtI/wBM+dMk+syHhns7W
ee7tNM1FN7yPzAflUqyyDqgFpsWnwvi0IuMRJbpyn2DBwOlpfS02cjkbKcVJkhl31ztwePZ9BlYK
1ciNqvZDeNFf6oeR89D0y9v8FqDdyn9Uvvj5f4rrnmLnzy/ztb+/Y3C8oneGG+56oKHD8ff/fjZ7
y8t4An5/ysFIefBhHimZ+Ag2+7gUbl1aYb6LgeOVHWzM+SvL3oq3YvraZrlftFf2DEFFPghjF6pt
3LOnyCfxhOWgo+lpfDULSgDiTgMOC1HJrIQPxcfXxWmbQBxH/WME7ObOZ4HcR9VpY3/Md8G4G6kk
zBpfvZ5sOnA+twbnauQjFcysFiaANRYG2VvI3HylLMfIeLn4i0c3qAfN0HiHsvUzAIt+4FWfMfTc
Z1Rf00EDs6Ht+eRcIPo2bup0dTW5jMorJ/xUcifSn/KKE4IuUCXYKC5XFRVwyJrLZpKfC3RIuiXf
hIPAO2Da4bC2yVFyxoN5N6fyptMu/46tW/3UmNQYz3BIPcTdg7KnHYLrO6+jFK5R/S4DmojVcwgg
sgJhibmKj6GOj9fMNpUfAzP9ym3+JckUXTAx+cqNN7FNubE3bvKO8l+P/qBaDSNvjRJVoBAtNY+u
YW9uemWetoUDH686zxxKoyhcWyIDB0uffHwewwu3fUjFeHAckyKuEe0T70ZYfQ6JSuEXDdxSzfFt
bBcgceDmTPHibRoPw2GzHc4leq/TByzdfHjCu1SCXyjqLSEHaoJViL/SsOwx3u3F9GibwxXyNheT
nV1reFt55nyXBQR+dQ0a8c8j1/9tXNY1RPv3Maf/FDVP8SsblvUH/g42beMviOLgxxGA8NZcikzh
72CT76wkebDpxJy2Q071r2BT4pbC95DVcI1VCsMg/fhHJgUODvwbGZSJBwoqCM4fIduPMymLNA1j
JHvV9tCmSWL3Ota0hW0lmGUBMcIQlUMyfy7zJH5CZ0FfLDVr0Ur6GhzsRNUh8pZHGcFzm0FbbxeZ
l+8wW46Qd/rnp5E/s0vYqisb4+jTVMUIpz6mwF8tfQ/Cs/fOvKbvpl1W9sCepjh4EqrmUGi7Adht
lWFoXiEsCRcT6JDdR4/2bKkbt66+zmVWbGvHQgu+YmsjmL8s3LQiIP4MlfjSoyU4+/0ItHSaIezo
+NpcqukzOjUZtd08L+8clAQiv+krEBwpNnP+HIvG8xPHEdzmYeCthlr6w7zYdPyDZNy0OAGvbt8k
rX4/qNrvowIT7kbr4UfmVh0b01ANWm/OOD+blkbTtsAF0/IHb3Ye5wb4cS6MxHgnW/3J9H1Blvo5
r4AtV99ABkCJ5PW8YuGWoVAABLjW/c7M5U7y2PPkQd9bvd1EcDmAqq/Mw5ANO6t9LHL3oKO7eoA6
a4T7Un8IaA/rfcwB6yUTFpkg6Xvsd/ly3LZAeWMM2lq/Vu6JKsXfTk3/HpHJp/vl02M0bEu1GhWu
ZYWXuMylTrsyTFo+fTrE27BrwRWkcXF4sWffSOnX33I8Ct6KUEyAq5quWikgL9Cfpl7iCIdW2s7z
epzi3r0rgts+R+8vf1w0juVZHZfvFAPlOvOvRsVBaTVZsnk8w3astc7wYtTQatqkcoi+rKLOuXdy
42JEk2P1+zGmJ1sm1g+2MMEL7IryVuXQO/0mMaJvkW7KpzKO7PMMhh8QhCgSF0Yik4ekNtOPEQIL
2xo23GFyZpsGixuq91bVa5wsu5XPzrEGtdyV5MvHShucKIs9h+kKLB+mLRrQYA7TAeYCtF5fJk65
b2CCbpYhAJ9g9Nk+ni3CX3y5MZN1p1O7jUB7CCTZJ7B4fierFg9Hgcn4aFNfhv9pOy1EcsK6fGWk
5WCGL81SjNcjbK4DLnB33TIX16D0i21vR907D3iUh1PJwsaKQxuOoVopgEd5uD0IKgX9iNrooJoT
2WANi7POJpTqGYIajZ7lPSGd1zQjZpQRpTJRHZCrHIVxtNIzTPMCIO6IFjfN/Vwjxj1zQG1TcVbm
rfXOaWuuNapXa4/RFIW6tZhBxc48OvtLLIKbVjVrTOCg6Wp3ewgDCEirWCCwatFjm3OUlW+ME8fF
rSienn+/434e50cfgDvM5GmRRkI46OhY6gPRzD0Epm2IYsshK3PgUj2eDBjwBkjukvhHswRbUTTa
7+va25RWzSFj6woLrKwkjVjaC2Pw6NlpuL9Wdw9zm0QliTyc5Dqk1CKFJHBagETB9AifuQjMYOEg
Kt7CNAwzw77Pp1u10lO60RT4Zqc1ap22vRsHL7xrE+HeD1EPfCSoIAonzRq1cnzaUzTDDerc8iNr
EnxGA6ZjUlD2Mys5n/hsn+Ko7s/MsqLFhI71bkrR3P/zQOp/VgL8XxdurRW5fx9vnTZPr4Ot9T//
O9pyLAIn2FfrZYHIEVJY/4y2lPrLoD632tlBG4bQRxnxn6U97y/isLUYiMHu+uOvoi0EAxBDUGSz
P3/sj0p7RxsO1TW4jNAaWOooZP4U0H5x2BcL/PaklnKXp30VnA2tjM+jpDWDk8kdLHASZVnpE6zc
OypiL2bojdvNfmNoFDvUT8YwceXRVitqTGlTFRg7hUnnVhTJfD+qASTkYKAu/vuxjs9NjkwUVSB4
QNhkV9vM9Ms7bchb00ZwAWzZmI/7trUQU2+m/ZKFzoNZd9VVFCbjxX8wpslYloMsk3F8e9sinaYy
1wA21IyhuTXVP3A5CR9w7BVXaV3dOY2r3hnz+LRenxMGi6mIS6yVjv36Oe2+Q0dLYfmhqhBaZtAl
2EXMFsh8UUzZh7zhxv79U741IrpWkPq5JSD2H73FEf/iJotKoBhjnZ5bRp2cO1Am90ZtjZ8M0fbv
xERvjLeGJ1x/xEXcSEfjtVnSutArQWRYKH5AwnSHKLpqnDA+xcl8fCcYemPdePgecAXaBKq0dV7P
Z9N6bRxPkn5jSmkWvuy1KbLLOO+F7xT2ieVGH34/nesF9/L+4QViCechUI+oIQ+5XpAv9uM8T6Gb
zSkcPel8xM7JO7OXOX9nDt8axKFPZXguggz4cL8eRIqJHhtM3u0SrCrl7QiNyl9KKHG/f5hfZ0+z
JjS9A8MkMDOOHqZOq3rVQ5u34dgs4EubfIivLaeU4b4XEKh3qHZEgPeTFn7s9s/G5lglq6CTwemJ
4Jt1FEnIPMmLOmoWBO5msRngI380o8HAdM2EnRwX4IoKJvqdc+Z4ZtdRUZjjbHaIYAhFX8/ski6B
pr23EJkUQb5VTuAA9nTNcNn//vF+GYiTjLNbS0jqENZIuV+tE8iZTRlpe9l2OsH8L4qKW5kb9TuC
TW+NglwebSQEgFj962Z8sRoxmBgzYUcGoghIt6dokLtbO4xM5w+3GUx2ekw8yxpjrgO9HmeonSqk
qLVs7d5Jv6MmBz7ZNvNrw8n788Ky9YZkASPp38/hzxvm5Wajm0ydgYYW+p4ElM56Q714PLcPsrBN
0mHrQGoD7OASULXgNKR10iIPNCbeLqj6g2G9t0yONwZGsS7vjwadIpZnj7weWPXQ2xFxglGlrfBi
TK1wS+AGB88tBkUhtIwBAEMSvvn9Ax/fuGRHqK+YFkxGWImUc14PqwtvGBHpM7aB28w4OGPeSukh
CeYa88iiFPGfZsmMhzaJJFVBuoyj5vV41AxHo6aivg2bmjq3U5YngZcm72yFX56K7qZ0yRiIhuCE
0+p89Ra7ClGBtMlBBodueDJlaf8pRx/6Jhmn8eMfTiBDofdAIYimJH7CR+tUYDwzTgs+M1bkAVlv
vCn0dTTGYEo7bop31ucvu4/RiAoNEmhiNNqvrx+sV1PexZQGtq020tOmg4++RFPzDuPsrenDIJk5
REqG4h2R5stNUOEbb4uFvpAOKv2tMMrym0raguq3fFed/e2xqBSy3dDJkcevCiI+Ak2O3g4G1iL1
2MaXsHJj1K0wi/n9q3pz8lbIByR2kzj66LFCnS6JszB5MsTBjmQR9o3O2z89INdXxH6C4EtATln0
9eTJ1vbGPklhxOmhROehSs7yMCneeUXHMQ8CP69GOXoWJyfHtGyWHd4kEMoSJmu2etxkohDgH9WK
d5b5sUwfSf86IGADTCEsw3aP3lMjVIC0FZPXON34saqSGE+p0jpP4xkf9gTVK74r927aGmfIEKHQ
NPTQXWUPRDi190Y4pO9Ihq0jvjqq109ECAaaZ106PwsHL47qKK20nnNWjm6HfC9Ms7nIS1Pv27GI
No3RfzfGRn76/RJad/MvY9rIlJFsuYoQ8PXL7fNiKafc1NvJklA1RhvabSbyQ6Z78Sm0yrsw6MfL
LsMp7vcDv7lNgBMRl6Oayl3xeuCowaRP5DZyTvVgnZiIdOziflg2WWzodxKG9Qj+9Rn//1BHR7Rb
LFk8LjxjH43TRQTyQPZA8yMkmlFmzU/c1lg+1LGQ+9Iqy3de6pt71KbfQKoLuOTYpan0kMceBS8V
r574MHqor8+tV2z/k9n81yjHyCxknJxoHLTeLtYwnas+AtntudXGrtR70tpvPtB6ZHMieFQhj2Yz
W0ZREzTx4qQ3HFDmKB912b+XI7y5Lh30hNeMfa2VvV4eoo9DO0yYtsl2ijPPWvTZgILLw4QIylNp
ghcglbcPbq3kO1P59sgu2uGmwxlxXF6N3MIYc/Sct9mYmmhc1BjROEYs9nZfRmdTrZqt48TLfmyG
9Nvv3+JbU0u0S3zIlljV4F8/9BIblRjFwNBWrD8shSrPYiT13jn53tp5L0c5mtpZt8gCtaBSRGUm
+0CUalObLR2Fyevf8Ul574GOro4u93LtRuy8QuMPmdQJDOauf68i/tbVoSk+UIRAlMo9tuxAXb5d
MVqAlOsCw3ephtWXzNyaeogRn3FxY/r9e3pzBl8MeHR1GFZj2F0sgZk4WfatwGZhmwZZ/Kkde2vz
+6HemkEqVy5FAMS4LHn0smr6B/3kcS0OTWN9080wnzbj9J718FsPRCEFDCmVdyRb1++/uHlQI4pq
7DDAmCtvAsplBuey8nI6UG60+/0DvTmUBOKqyMkB9R0tiSYywqhCmmi1JoJSlYvyu0YI9KQPou72
90O9OXdUbRAlJ5b9ZV1kKlka8gG97dASx4ywxgBTABH4T0axubLXli5B7Ou5c73UsfA8whYmqOw9
KMbqYi7HfwhW/8+bccQG6Lr/a5Sj8GhOW1IYwRuam4RTHnTFLrbK9+TV354xWiBUEhXZ8PE6CFwj
ngbOvrJetN/Ok/TNNInfWQJvjYKejEPrijSTfPj1jKXIsqkl51lIksHeyDDnbLfeK8y8sdCot3Lr
0uagzX/sltRKu+9xZjAReEqw8mlQqZ12wWxDqcBHzXtnn/46GruCoH/t6q8Fi/WMerGDFlulfRrY
8C4ru5CbqMGcYYselJVd4MzaFu+ENL9OIXrMJukSGxbk63FCY0psZA0Dy1/R5MjYzBpEX+i+Z770
xkOBoVnDUYC7a+389UO1bo9cMRXHbdnVGcwBXVmNbzchBom1m6bpH68LEMAWJQrqaMioHtfpsZcg
pEglpPPYsL9T25oVLnsTAle/37E/P/frgHC1TaEcDwwZU4ZjvEMFxmOubNfeoj2fjl+DonZqvTO1
MObT1Js7gKtuq6z0IRz6CC+mioBtM+SSPlQiA3IJcoFZqzvq3TLel2j61nvPRI3PLwPXg8dPOaTI
6dwLnLmIuj156Hs3kf7vn+PX17P2SA1NoMDF90vuHDZJWnaNRb7Qs2cZzh6ArVmqjvdT+q6T+fEt
66IU6VBPRTsKOAC9nteLgTe2kPfQHASjbAJjykX6pa+jMtuG/By9QBcB2Hfe1PETMqYnUaBUlqkZ
9Lh41bdhDJxEeTQOF889r0bLMqkiWSLZpn2B1MXvJ/R4V7lUUhVql461SpF6x5mu7cVT7aW8s7CJ
NIUIw1FfkNOVp78f5teZXPkYGPuAMaci9xMc9OKsEG7RYBgeBVuBUh+ifVmlf8w5yyO0g+oRxxrz
DzVWLRc5Tlq97nrHU5M4bqlTBB4pE0tkZ7qxOanaAs7k2LrvTN+6fVgEL3cW6Ry/XgFpohNI9e3o
GGybsS1oAJW7UWYImWWY4tYn2iV4uYvl0o77sDYmDEjRNf8cJRk46F6m1yjgudfhYE1ghKLFin09
e3ishWXUfaiTNHhakA6McXXpUKGwVfl5ScNzLzTvi7BUJ6bUAYzeJLDgt+VecGXmROaOk483BLoZ
kCEqL5/wQgfvGi/JB+yU2jshvRqgJ47X4XliLFV1PmKlu52IraKTGUG7dpOa5nxV6AaV8s6J83u7
68eDFcTq1Mg4/naxTuyHIfTQqQjq+UrI+kclBcrNbr+gQBBE5vc8qbErNtvkEUfn9rxqdQaX3ORa
FWUT3Vt9zClhFZC9+SR+4wYoftjz1xQtY9xo1Nx9ACxUgsUc5kJiuFuYyFbVQk9+Oaok3s5UA9Hz
SEcn3BlL7rZ+tQy28AE9wfTr1HLijLl7XncC/Y7M0tkmEgp1BrtbrvK2THba7puNGFpUMuamNsBH
FsZ8aQ19uZ+VSmGqpUG++BYAmWSnWvTDYhG0lzMCwUiwprgi62CYPiWKikgqpb1J7RZBkSrx+r2I
IgtL70Gi+S0ESolRD3a/KbkYh1B2J0lEvPupqzRcRWHa60wVYaivomQco409ClCkeUglco/sKFAc
3NNt/WBZGXqwpVcbn8ZS6c9jNKL6XaKkCd7YNcunLCkAGaQQg56zzizOW15xD/UgA5/sN7brljS5
SrqLyIG6LSQhkAbV+CNfdGTetFjxwjRtpHOtZ9MLzvi1LcXJJVUUDCZHVrjvznTGkrHLzMva6iVC
G1lTnQRhpppdnXUVqIcS0JrMA9M5D408GQAkREN1XXPo2Aed27HxfejxitwXXq0fUisSZ43slnjX
u2H+IKfkzozmEnR7D3l/ljpfvRJ0D9w/qWCTdwus/WkovW+L2aU3c9WjrNRnEdRvM0wv4SkEkw9q
QoEVz7r5tkG9GaSuUTnjlqJnHSJYHYe4VxdjXsI1x143PAE4NNptCMqutsthH2szQpQuVTOaedUS
5fsi9mBqlktq+Gk5tdgx12111WHyM21QxI4R6S3dONsmjsRFuOTenS+TKk6t/K4kjaHWMoVBOn20
ULllH41V2W6SDPjmBsXqObobzAYfBynHxd5pL6mSO8decnb26NpuCABNZUN57dWJQD6va0WM4mVS
oQeMAGgLYb1zK9v38BNXPsiV9lM9ujViTPizh4/ozRfWiQ6LFEhUEgqAPW7XXgtn9gQAxXZsPcyF
ZyOi21nlwSY2Ytolg26XYeuVunR9oTvkhnsZzOgKuG2id44bzmILhsljq6W1B+IEqcS9Yq/229Eo
EqQDZre6cQd20j6asuUm9Ba32AbOUNBimmZSLasOne950LTWRmhQj9uCY8zc51GHG7ZbjwH+1+Ec
F7Aw+rHauoaQLjyCdPkkQoEOqrC82drpOAlh+GRTdB1XSbHgnV1UTyo15LU9Bcgf90Yt5m1ptgrx
AE1HPjKXGFD0OCKqnLbOdF55s/c5bLj9IBXJxd0uczLBwGdZg7xEIRRVniZYviJ2a1ibqnCHL8Mi
U31QCSYRHGdt+OQALFOgqEODTmsExMGvkzjh85pp9OA0ooYiVI+j2NHdF/EexOh0GG0tog2+qhZE
6al0UFJZjLpDpLme8SFeBogNIQ0q39NWOuwqowXaVoVWLickDFw0b2NnSvSpHs3RueRup0bLGsjN
MwOwW7o38lhfpHM8ezh8ix4ckqfhxig1yQd0hb340FnxBPnGCRIYXMUwPxvgJKLTwa3SaT9EoXPh
pTFX1mBXBtIj7mTeyLqakVlsljbilI30c2+m3hWhk6VOIowzvzhOtyAj0zXQcqop8ZITVbXDSigo
OEfKRJk/qjEeYJjnNj4qmgB003szviRBUcXuftJm97B4HVYabryk1UnH1XGbVrHkgiiXHrj5kllg
+wPtBZuuDtyLgL7Nd5GWGhqQOcIUS2o0hf0Qe4DqYJazhYgU1lzfWGRdCBy+NsyduZg8QWXNQ7MB
qtqi5NipLDlEQ2PdRmWSQCWqBcSNeiyn7/h9cAa5ztxG2z7TTbdXqoiSbRFOo95UuVaZT4PImzeG
bPEDcFVCPNqyGh4tfqMEWhBk48bSkwXvCSHtL0ajrMcxi6kCD3lufU5UDoUs7to0PZj0lnFt0A0y
n/W0rigs6z3fqKR3YdpJmG3jqgl+1EJNSJTZY6l9r1E2Bu9O1LX7lEIHNmtO3F+7JiL9vi4FtQwq
dy0qcbPCODagMov6WBRO1rYVc/qxi5cMKaDcSpHNsMa639tqnL4uAYf1lSOj/mOwpHG/99JofFQa
L5q0ywzp49bA+uiKMP8hes7GTdV1kXdbOiO8NTcWGBOYc5sjkJN3Y7mx2ily/dKIuN8GUfMCvdwb
re08pBplI5xMAAMXSY3EZbnE5b5nstEASWcecTTDyvCTKYON09A+/2a7k2Wd17qEiVYVRaWQnXAX
7ywy5ghxpjFzYfJpEcebbBK96y8p5+wmGyxYNI0OrWQrU7O8ioYgXdlGQniEEHHokU149nzSzKWx
L5syNzfaG5v+sww46U+RcDZROm1HG3fYfk7M3aJkm17hak+v3i/xkJl3cTGMCDiEmVXfLrW9pDDe
2zJKvmoZx+X3DovxgPKjjvvsoEZnWNqP6J8b7fIYtIOkowocRSXFbTsuo0TX0O6awNwFUzOi3dwI
s6HkkiL93viKiSv7nYEJimNsSgf+Zba6Gw3x9ziLZPpZm4UEXT71OeekJiaBRBZMI9wk4LzFvsJv
EAWJIm6Crd2lLXpYYd5V14HMMAnnYzjrCZ8sftCq7AfHdRfudN1U/aaKosX2p5wqFGDyukT+LR6j
H/gsBHg6yan+gNg2qt3KXuxDQaMh20f0N2O/6/kK7tFaXuZ0dbhTB96nb3HuhZuiIg66bJRMvJU/
2nxR/G6xc6NKHKy6G8aDyLsOhfuGmNTHRyd1d0E+jbdZ0imMO8dUfB5gz6EWGWoT7RdE3eEL5SmM
m32d2FNDOynsPpRWnvQ74GIJfC/h9sM+W5LwzAhrszjty2paPjbNAG2NK6NyH7JSQCasSh0/DaAA
l9WOmctv8YbF26d93kA37SmObsZldj9MWVfUSPOjgb2J+ikN9uEU9dHGkoGLOGJcmOjJyMG7C+sZ
zdvKSexzEYvhHLwMNhS0HKMvc2pZX5KkKKP7pAIkelDRklxHU8uB1dRxd9bM44h0qAd1fSe8LCFi
pErzBTKNzDeScgUyciaWgcy3q4o9LAD3ppjb7NlM81lvcmTiEWAHUE3kbIHO36pET3eZroqvHIjy
Pi/MGXi1DJrwsFhJgv+IZTr0Wxdn3OBRHT2v+Ap1yFPZf0cNu0SVNHKpbgbVXJ3MSVehAueq7Nkr
ufZx2migPjVpN9xMKnUzHw/74EcinY7UpXKI3Ot5SX9MLrfZDmeQBpgtUOsNxGQu5rLLWlK4wGzO
iiIiKhxaS2PCyoUAo4hy0dYyEwtxX8+qkPQl4xn9Fl+fz+ViPwTLjIxQFj7Zo4UySb4+uHK61oPL
1D93NWTPMRj5zUE2XJt6iq8bt/9edR7Cqu6cXE5hwQPEbeMi3m8HZXsTsdXvcZyMISvasj+NnL4A
nd3XeyePGkSBCtfElKxb2sNM+X9PT0XskzSE5mjVS/61z4b6IRHqw0QehOx6R3Dk232Mkg8y9NZh
wPAcvmW7bI0mrhG9cOS8lrlgbBGOk8oMuBmbURLcoU5uoHEEAv/CDcTpkrhIk82Tea+McLpY0gZZ
pW52L91I13s5e94nj/7juUeIsGl1AQ+lN0ZxX8WF+JKrtPiAoSvCuLJR940ch9vBzSUiqV78WMBV
IAddxIhEaELyur62Zlst7nIWEd5jq4WXGscWAu5uO37I8VvDIWIZrpSdIxBYN8RUwoh9x87v0cA/
MXsE+wOYIhdycIbN2LCz0b6a0Vcz0HQn8uk3g5uoh7jO0LSFJfR54QLZiQ6OqRph4drB5F46gkoJ
a1MGti8CHqtM5w+t5joED63OxjnuTiMK2JgTGBfQUiDpIjeoZwS6VNCh1KAQ8Yqo9HkOHJN0NKGo
tLF8MMiwT3Q5pYeynOSXRTnokTVZ8qko0mnwndDQ10u0DPtmcs+nOSg+YvRArcyAmZLOTnMeKO9M
0Ix5noe2Ph2H+LOXq+jKMkS+qRTeHVWMVOiU2eIhwqziYm7s4t61VXeHztfs7AcVZCSso0TsOJu7
ncFStJbB2lup/jKQbcJ8Nk7pMpUPTU9VF6uBZCc74WJrULfn5KDxTNfV8L7EdaKxmJuCeBO1HjJR
eeOeLGESbuexRC5Ne8551ubLs+tiRJPWGRF1KuOtRxa9jMajUzniDv+w4ESGHTpaMZXBuKIa4Uci
hm87hTdlZ7c3KjPj+zh2WnSO+vQymiZxSlliOpl1xVk2zD96gBp77h/TtxOn/0w5CgpKn3Z+4Lbp
tyANl7OSruNFZpdPBaEXiQU80aRSatsOc4yZaxE/iTAv7wH8yrNCNO2uDig4+LPjMMcu7sqqqod9
MpdltgkwDLB8m6LTPiGnh0CboAle4EngNd65GgC8bpSDZtyyFCzgIh3lLnIGzBLpy54ZRSHOKsc8
G7IxOFVOmZ73qf1JBZa4WVxzgt+qkN0zIoP1uEzlgxNV+ko78o4DQ//IE8Xd4ITWf7N3HktyI8m6
fpWx2QcNWixmcVKX1kWxCaOEDAABDTz9/QCyz7Cqe0jr5T02m7ExdjeRiQTC3X//xa2fyW+t07zt
+A4fmT7KeqvwEvkw5mGcI99Mvb2bpc2DNav2PJ+T+mQbw21edDbvDYfqZtIETCEgsm9hY9B1Oe3w
PukT7N1mBuCxI8Fia9sMItQl24y3qoIDvWHOL4kldJR8Z9pEQzBDAZNtJ0LBFjfvFmF/4ZgzOmRN
yU7GrKVBT+qxPpIs02OpLIruPi5KQpNkYN73UWmMez6+W2/DAlBh18mOKARH5wKXUqCH+3FwaVqD
OrcuvBLcdlORKPGuIr5qRgLnWZ/gYqtD7ISNPGROiZZ57rz0eozCAgNrgAq5CXQ0RDvNr4XnKEcE
vkv5kqfmDFXw2eSIzXj1PFIfw87Kj8iAkOT6RCAyXDaZwQGyqC02iVOAyA4xYE8cCkWkDc+Q3qBs
NZyDo2JwYrdOkbiqvE4xiqrszjzLCpIctrPLzduIaVHWDnEfoHU24r7ceVXu3wqZeNiNziQJE3xi
T+9Fak0xCcyeJBBLRPbbUkQmIR3K9BCVp1bbbgLDHa5KR/vTNjVV+KUuRfPJa9v2Nkd5Q2KvcKJo
13Nqfy5EEmQ7apuyDy0WDzyYsOxw7Ut9q9knXuk8FZXgaINNmWA6KgL09AmtZXXVgaJM+BIMGQpw
JqJw10y5Tvdp4zUPRV8meP5Bx8ABzMlaHgXWdh9za0oxglS1j+3n0BKjGCUtfg4TKZzAUGYUuHft
5MirtjFJPyzYOcnNSJjIdehWpuBMjzrwJk9XT347ARsTxC2RM2cj9baekmjn0Ip96+rMxbNP9dXH
Muu1OhvJw4LhPUjLvxL2MjNPfrvkjJSyhEfsQPfbWMVES9nR+WMEKLV+X/UB30FNgKaE89jo1YyM
u2dFFU5cQWkpTF3HqsIt1MyCq77Ig/tZ92F9UKnMPMCdehp3/sgojsNCIowz3c/RDN+gHg4pYhl0
6nWbYsHW9RyRSQGhfwfXY/SPYRF49bmV14Y6lkZD/oF039uusuK9m0dpth9AYfFU7lG1bieyxeYT
3Xbb7nPO7WdP2/JrlFJ5tpOni/sgSZr40qKpS3fMsCZeumEefKnYTPb7yG8NHsEolvfosjBDEZaF
5quE9Ul2amKT6uQwbT3lvQTI5gFMmfqCiCQiiF7EsAhwYr0ZCEtCFt46NW+nNdnZIZBhfzWXNfNY
SOwP3XugfI3AuxBEuoAfBdumIoWTZFi/sx7LQHTRtzTNsOnocmU1ZyaY21UxkZn8YMylUx3JgkqX
YUQv2iWyQi085BIDbwCS/HoyXXDHSXaG3bvuLplJVySkLkyCrS0HccF2qPySsr/BJ3merGJj1mlh
7CbYIdc6K9KP5himxVYn8XRjjRMHYIcsLt7IuSgwy3Xc9rqL/SLZxXYueCJjZT72RA75x7abemcH
o8/BnKaCm7t1IhlPm75mIjvXhckPv9PxULXehvQ1dO1VW40O+dFE+93Vuin0VQqvh8BBbG/ymfYt
ZwkckAT6TU85ww9qrDIh4KkyvE2kKjxNwLO76YnwF4HRJGcdcK3nZ8w5LK5vyy43aIx1juRWhxZC
uzYifWIfekMur/Tk+uYGVNSFbSO9sCHuMWugrUOityBmVc3QoTceZuyRJ6TJ5a3fco5unN6d8RKY
MXi7nTKzNq+MqVC4O/QtpiSzqjucSzI7644etGsm0UFzn6QdKf9s7MMC/2JQV/F2Ah3EEW6gOzy4
JSQ0oquQCxnPI+Jd0vvGkX3ARTj56XgOjtm3t01TkQXLkW/1D24TMFftO8sW/JJKJal3LBNZa1K3
XUfx5IhhuJOTbUTfavLHxHkMJ6w6D0YXah8Hi64fSMC1IKZVCOg+lTFWQvG2QNXSYQJDRjw2NCyG
MIOgy0U6XJheVWx48xJ9nQD5lWoTVnFvlltDsUQyN2PVDYSdtXNZEQpBprD3De3u+MmTLUuVEJDD
nXYhmIJRHzqCxTN8a0rXip8Bu4yBo0yJWaDtDqWn+w3DoAAqzxuz8Z7CMSOLdW6EH94nuQX4YyZJ
T0vUOfEUsRt2bAYBOikzPHeGVHg34Oc5tsix0wi10USZ0WynYnazazHRR9V7mwFB3A9TbjaXpQVa
tI2EFsyQ7tBjSTKH0+jR6BVsmzD7apoR94/CTfWxikt/2huYZvjng5RCVBt7sivU4fSAkXomy2ro
jr4ee9ptQS3nKlYSi4x02lKMTxCPCUbbGalqFaFME8FWx0a6ZXir0naaLmQZJtGFx5SPwSyq8mxn
sylIWPD3dZpT3MIhO4m8bqt7tlNYc7hF5vbXuWeVLOLDTlfBeSYh1M6brimC4qZqS19/LEyWXQ9T
bmjlUu9GUVXHdb34t2z2/o8KFBf60y8Fivrn/CPW+H8IFJ3gjYf6fyEsoktAVcXi8of3WPAG1bIH
z9Be7MUW6tMf+kT/Ddv1hVD24x9Cf/jDDSJ8w5bf9dhyLtwiVqp/R5/oYcP3Ym2KiBsaMjKhRc0G
0yt8xSHyQYNy2RsYJzBLYL1bN94pKtwSI/eCwU0m+UmWklk9IkPOA1Kuh/jkMrzET8BylDljjN34
zje1yh7ZPVOIS7bMAL/cFWsb0Rthxto0iABVa4TpwaeKRUfe9jE6hJQY7xw2rPLPvbmxY4y/m9rW
HzqtnOlelhVAlyvSMD9Pi0w4z86UNw0HEXIVQHtPmcExZvv03hiVZPOTdQaZHrWgNsj1gO/Ww75e
D/6oXooAFYOCwOYhvQ3qJk9AzXSB2H4tH1G1lJJ4LStynGcyRdZyU6+lJ1yqEFYQNtEXNnFox96Y
WipV36PEunI738nuaLApZ9Za2iZNGDtmzyVJdjQ9ljMM5+5aDtVaGlOL0wRXhaVkDmv5DKfJfEzW
otqvBdbKsu5afC+7XUYJttdyXC+VucmnpzxzS/YqS80OqhH0ZJnydkWXLdGEa4EPllrvLFU/b5yU
rJW1GTDXxkCuTYJeGwZqZg9W4SZmfGjWpiJCu0CHYa7tRhQ7s9jT3OonR5v5vCEkNrzq194kW/uU
au1Z8rV/addexl77mqnL5bjXa78j196n1z59kL+0RENkO9nBXTulce2aoqijg8pCxaWdIrKxjG5q
AxOyqKnSM3dpvsgPFPhZrz1ZZC/9WfW9VxONvI/XDg6aMN1csDR2MvOX5cna7zWl3caXmpbnPl47
Qn9pDsdgmp7VBLa6151ocVUPQzrJWo0mGjMU+qRvrd2m7kjOMQwiwtZeVK59abj2qMxE9BbW2ruS
aogKp8gCWk4SHIcDeyI0a4U/Rtj+rx2wLat53HXmnPOIrV3ysDTM0+D5V/baRYdrR22v3TUwd0kG
xdCwMrFUnN/k8bSsjJa2vONMx2t87dZhgi08IVfp9jiuHX3kLN19s3b609r1QxOq1Vm1DANsjZgL
7GVECJIONMJdJwe1DBHeOk+A8FdPc+wyZch14sj7drhO05pgvsrMM1xZlvGEKYNJBQibqUXEywRT
BelEvKNeiGFqnXIyRrmPWFqgq5DrHFSuMxEbwObBoJbh8btOTfn3CWqdptJ1shq6oelZ/C4Tl/o+
fS2DWLjOZHYAPrpt1lmtW+c2tjvMcN0yzkmLhdourl3mFD067W2RdO2nbBkCmUaZBw2jH640jwI4
1JAxMVbr9OiyX3ybrTNllC3zZeNX03sv0UydkVgm0Cn2vNt8nUsHT/rsrueQzbexzq5ZnjLHsi9n
pi3W+dZbZ113nXtpypiB03UeDp2K2XhcxuSkG6BvJev0LNZJ2g6jsdjRHRGRMDmoO0/sN0cWZZzl
n511KNfrgJ7IPocSsQ7uZdUobvw60PecHtf5Oubn8ETlIRGQPiLAzE96hQT0gg74K1AQzJ11Ma3w
wbwgCY70ARX6FWBwU1whdqSKqnLLIhI1e7HgEbkFCJrkQXvfrHBFZCP6PjLKAWPgFrtsIRZ0o5Mp
y7MJ4kq/RbkEAOLOMAZ2+YKLuCtEUqxwibVCJ84Ko+StwzNns004swLiJ3Uy93srjW8KKlVikYJq
yjgByo+f2IfaZ4uDWzxb6TXs9f6SnyvaT61xl+FAdhP7hABlFeuDPMruR8+5yFOtb8lNvc+dJrmZ
FCTxQFyUdfwgodtQEYhrmapbOWjSJBpB/E7Q39oTc5ahz70MGiIjXmWoLed/eVK0zczbHvFUldZ3
9HHnTm2cxdEMgtcoHO7s5pkaRzBUTjxTEaRP2TQ8V3gb7Q0+hGfE26zuui+RMR6x6nlG8HsmE9wG
GzTmQyRpZaU8ZqH7iXXUIxOIt4WMzS9C/u+p9+aKzUN2NS8U96wRR4hGn0ove2p81W1F155rq3G+
VuZ4mBjVr1oUFOej3bSkDcEQeedERAR6cU/QWd9EZ94QP2r+BhNKaQTCGcTRVqaQmUCYeN43suv0
KcafFKzO3NSsxJWBp3NL9gZDE8vUyLqxpp5QvER5ku1jFu0Zl6KdtMbgLiw86zTPmUddiQX8CeOj
zzYT2mKZpZum1IcoyS/kUJ63rGW3Nk78ToM5daLu8ja7FP3Uis1Qu9mXrnavMqHSiznC0MMvqCie
HrMdfxE8p/E67ZLuUfWAZ6aaSHGc0qehToorfvZ+EzBhXsqsgS3LWXQMIP8wI9IoZ4ZzFzMoH3sX
E51jmNVHqxD+STjZk1Y5GUQ+lZfNHhhz2l1YjgSmV+FJO9mVDKXz0LA6YF+gzDuzs4jqce27sdaY
PAVD8cG1gIsChWmqFIAXs2dMTFuUavid122Au/A2C4GTdi77nYd+qIpvrj+Vl05Qmkd8dqbD1Bne
VSvG8gYjly9WGtlnWhS7cmI82UwiY9PrWk24jXFDaErzprHwBwIecNTJmKLywasGTEBH/P9UUxQb
QLzkNo3GPuKlyvvrUsekTcQqo7q2VQQDYLjNqpD5IybVd4zfGuRO35m0qltUXQQ+JtVb2fV4Sg7R
5zxvP4Cj09IsPNsHImrLR9KO7YPUmf3FN+VTaqj5KYe9uUHnTf8yg9lNA56WTtJjUgU1h2UjkbJ5
dooq+wNCMIvFqfOlE4SR+HA6aGT3SRiJBx/6DsEdubc46JHjm8rLykLFObaE9MQ+PWtSXmZ6cK9Z
QLKOs8erBtLEBh5XSOQRu72z1gnPRIZdbkjtKotiPpsE/LC8YYsMhfAQmH5+23mR9YWo6ns5zO8m
K/6WdKK/E2KYHvHrTT9ErYaDcha7KUh24uK5wZcvKuuoS6cpztLSQLqDH2hjIYtv4kLiVTpVxi3u
Sn12ZYF1BaCLbTa63zQEpxHcDT8xezdI3fIbdU7T3Nct5iLnlqqH3t46cR/m3ySDMexCwqcHQgNo
FeZqN5ZGWhTXug5i5BP54PfwMbKMxeDnPmBUTPYlmmecXukJ7CK7ZpPU2cDTOlHqnHm9Q2ybWwo2
3CYIWNjepbHd6gcoKmJ87yoV+cselz7KPvemGXnLMVYxZLbHWgnTgmzkKWPMyIUB1CpucXvLg+a2
z0IrSz9KXUda7Rpi0b8ZYewnagO1iY/UQAz74CC53Oi4qWcQRM8E9usdbzx2duXdp+GAw6NRZ/nB
qyANER3ZQ0q+rkUq7KcUIcc72yb2eF9YsWm8rZLYEcV3cvh/p9p/Mnj+aqq96IaPSftirl3+g+/G
O8y1DjHmsBYXH4h1ev0+1joeWb+2abL6NnAINWxG4T/mWgMfblAfTHdWa52FHv/HXBu8WdWnASp6
GyNsmPF/w1LbXG3UfqYDY/JBbLBnLLpH5CuvDSqmzO9Ys0FaMpk0yWtkXGGdaXAyEaDIIVtiIF9i
OkhjC89/W3feMG5EZWgs/GRtEGo5RonaFlFWkn3RlhJRbhKTy4uZR7IteqkJIgnHWm5UElcol7rY
HLf0eZG86jIvYxgAMypOXGn8XEfpBM1OGguVGJI1YVowg88XIg4FoQ/MO7x1IqBpyLNgSPBZtrSG
PWw6yPscktCIqk1VmZB3DUy8IDL1FeQkXxdnNCwjwSNVbVwJiWP5qWjy+LJOlAOW6Fj0v87oJLcK
Y9PibECqRrZi2tT9bijKAPMcos/3WT4lN8bcXs9tFlxzkIgrK2TJwxesnfQO+U/ynpkLr2AQ7aE/
Cba9I4gbObNjKJ9tcAWWwXTAz0ULOrxlx8D0PsvRAx3Vwn6Qnoy6L2GXCnefRwUxpjG+j+45pNkh
OuRe7TV7zhRifacyYTHsS4fiE091dR2JqcRtuA8sirVRWuZ118eArx5LyG0P2neCYGLOR4ZjO74r
4rCjDY/s9lQ5SStv21rb3X6wWezZkR8Up9Quq4tR68L55EFvZJlntta3ggFmk8P9vKVT9miouMvQ
+xLvQZpmftnUac+YPc4Tf9rXOANWgV3Apxmrz3HWzhujsHznnRtZwykHgPU21lRdu/b0ke0mminF
bdzYrQshyjmXeZ2/9TNQly1r1nlLEc83jGmGu+9SfL6heect/Fkz2ZvTeNPmIUWqG2av30lDF9E2
9Ac8dMcMwtsxLX/rWPDajd5G0eFiDodECv0SQrlXkJBTxiGPyNzh+JAkh2XgOVoGSpUNiK0iZ4bR
Gt5pyU+kbacH9W2QnxRF4Z0geFQX0E/9u8ovHfSPVXwlC5PV/HLnmKTG3U/n0e339/kfRaduy6Ro
m3/903kt01g/q4/XBigW0obX/khOO0kjw5NiF8EzTTZpasvsViZNEPBLp9m4SUH6IVXR8qA+sJoP
oDrGeGFXVhbihdyQMloj84A96Mz1ZoTS/c1rvehbOLpwTQVmwyLMnAcrzvBTTlUNg81P0/Iitgpv
V8TFNy8NruzBL69LXsQDJI2KXLCmy3YRzrBfw8lN76pqbj8otloa1KTARg4eje1vm9iUz8oV4usU
SWIlnCC/Vh6c343UNrRTo+Gv2OZ1DLo9ohs7diqD2BqLnHXsr2+j+Vo8sdxGD+E/qjjPBZNc/vlP
upDUHP1+iK0Of4HEvS9V3b/rtPeUxYl1mqK8PXONKNsWNabsmmEWzk/rI7HomluERuaZ1yctvsix
2GV5P10EsYgPvm4zfGOt/jc/+V98VC9Y0ho42TELsZcn4qePGvZFDB0C4cJcW91bhjuQg7SaD2Vn
WKwKPQL5qE388BaEx9/cptc2CdwmMFlMc6l4HqqgV7cpDOs4UBOU7wht+FmRQeMwAUMg/E3VYyB6
89pWFjG1SaMO09ywvCvLfjuH5YEN/Lw3svCrVJG4dCZLMfsF1vkIu/83tjCrMPdl6QuosNwc+AS4
2xmvtNxBWoyq9OJulwcp5aTOm10XNfIBQg+1Y54aIg1YhhCINXUWvjGy28venrfaz96FUTOc+sRz
3ll4WNEdWuK6lqLZm0GvTh58rNPo590xKixGnFjGP1yD/laz9f+de+FiovyflwM35JO8aKKWf/2H
V3T4hmMWHwoH29GQM5cn6nsXtXjo/eiaFm/oAJMMAM3l1ySS5H+7JtN747mQpzilgfYx8Ph724DX
7xZuhYtYC+ud0MdT7PW7lbTQ+VWKOtEUgc2qGmdFMnkjKPK7cJzM2z6ZRXvW90Gvr3C8CwGZu5H5
C7IP6gJR1TYrcDDDb5WQ0LANUcnr1Cp7wqBUBz9hafIXQqQZArhhovA5aFr6e9Eu+CiEx7i4cDOF
IycSTfdBFH3/bEyalOEE3TYRETUW5TsnrDjRPUMbd20r4nfFPLuQw+NgQRB4I8YNxAJsix2U+SSw
m7WbX6RzGTNLNvX4XsGYJfpgrKH9YwiN9ifRujYPriu8fN+2ZtkdrDJ1z3GESeVRadchrK2r5hkv
lnohLE2Nme3DalZUODdPskOTJYn9GEKuwAk0A7hhwkr5/2MKgyCJpnDCO1q7JtLODkYXzirOxsEW
Spz7pbSyXTbE9kNv8iW35YTHGZ1d/RsvkD/bfi9rHnznQgSGxEa9tk7LpclxjbUMo2VYFae+g8ay
kYNSw8mTuXeX5iWhaa5Qu9aK/WujMVpv6+UJrDtz8IMTf3HxGw+hV6snpIFssSDU4WuIjRU+di9P
cjPHkz4eQnx32Fdcm8IjygLpDOqssT23UBYcfnrr/qJZ+IvrYR3nO1yU2mvZr2SkgzT63Jo11xub
+dC1dfJeBmW7U23ZfDattP6+Df2PwvnXvQkIwbLwYgzCso5Q9Fd9VFc1WYCtEcneEV8tE9FwjsFV
SiyozH/z1ThAXoofl0stdjYUJZKyXE6In4tiw17fY/IKdmJC9QKppPycDNX8O7uLP12G44e9I/9r
rY70yx3+qfYmQ1umc5T4REYgBsKITx+AOf3Nr38ny7Jffh0M1DDRDUKmNrxI+D6vvk42jM6QzAN5
HhJCfrj3RleMOzMa7Om8t9tEP0E+M9z3uSNMgRGMlXyLitQiwzdFCSbhk9auMxKP5OJnbsQ4hd6M
A3tCSCGDI9+nYJ7EoVolakeISZUFYm6pQSKtM6LixE5NfA1Ro6mrMLJFf+rG2XvrDLBC93Pb8QBl
HJKAwIUD2LZB8YVGYW5dHDiGYJjV+9h0tBi2uOdP6uC5KbuYTdkjNzjA1MgfBltwRrQ9a7tdmuN2
ccRRXTp3hcDnfovWxDPAWYGV1W5GV02ur+xYPbII7QSMVCDGPnC3EgejlXkRuxPbfjG62yjzgL5E
gUf3oTBVWW5NmNPq2pw5W3et16WFghHAeHXRYb3Ek6hURjKIYRKI0vtJRUgzvf0kLxWTcrJ3oWjl
13IwKu/JU7InJxlyiPuJ5LUCfzGrqfQxDpqmuDDKQr4DxRTNjqC2pHs3Iq7+PKdGfudmGSqnTaPN
pL2d2eKmzyqM0/rOnnTXPxqhX6WnIMnK5GrOCtyTm7xQ+cI/Hti47FIMYM2D08ipO7Vz1WtI1WOa
PUfJ5KT32oI+Tq5lHSfXc1cIC7fLsZs+sdMu+ChtoMObvvMkVoAqqGOSmvqgBABF6bSbE8f9NGV5
jmwxmoh26iuXaBKRNtUXtGcZFtFpGwXdyRUT8R2zBw3FBb6thXgSXR76T+jR0LgkSRfkh5IkDvLb
aybNpybuSuehR1g7PkNfiop9EwUjijOVYzNlBmLqb3I9F9GyYdG5fAcT1vbOEaLXpBKzgio+8Fsg
XznF7eCb0DHR11sfrajzRXsEyVf6Mz6m/kCWOP0ajXkQJqgiI7sXsIwS09r5PQW0LTyWOLhMZtEO
WLEvLnJbBsxxdddMJ5Qr7NXZnPlH1HO2d6ycEhpoNS7bmZYfNzg2fRcYpAUQFrNv+dzpti7muDjo
mnXRCWC4fD9ZPJO7ucsGAsXasBh3xoBaANZOJOU+yToksukwVe3WH2rZnget05NRXQEX7B3wEHKt
ZAB9a5LRpVEgjtqPtptgvc9XDfdt0JjQvgeHuOfUrxyWeSNcBCELYJwO3DHGI96GIz4WE+NfElYT
tOA4hl3uVfCeLrEkgGdgBGY/nWKrci/SNrHIGkY1+SEp/YgAzRox0g6eX0r2mE5878xTGmd5ItYW
2NXEv3PTsgxbtgZBcWVl+ITf9C37h8c4Hi1xKu3O6CH+GsV10+NUznlUlaTBKBk9Oj3fdwuPieIS
UGdA1s0utdV8NTl1lQvkvaGt+Mizx4/LJ899rrNswIlznIvrUaRooNXISio8kYWRcwI5c1Q7BGP1
nhVpsrUsbalu1xV5DpQSJLrZCX+ulHNMhkKa0W9moFdFzbEWSkpA7cbMyMFf+9VwURQyipM6jeG0
Fc5NOBpEUHeSgOTZFL8paq/t6tdr2T6lZimhtLevygB9WsUr58eoMPqCBLBZwUcfhp1jle7zhGfC
fQXrij+zomsZkHFUAkcBsJFU9OuK9KpzWD6IyWKT9jxYrCLtV18axXdjtwvh0XIm3ztxiEefHE4a
Auil4YeXQS2d31mFvKq1+E4skS+usVB9vGC1KP+51qbgJo5wHAK79TDt2oJzKx/Lv2l8wlVov6D5
Q//xiaR5Tf/pR1aoVQ8buBwWa1R8Yo99CG/s1/fvz9/FwUKUO0c1p9t77c2gSzqKXCUwU+LWQBTu
WGeDaPzPv77KGl/w0+C7fBkgDKJ1ArogfFZejedUt7aAEjjsIM9U8BXV4IXiBvcqne27yg+r51GJ
YT6zWNEkR0NE1oeWEzy8LErdt5c6w2jnqDjU/UOlgyA+j1PE1U+//pSvMARoiNwCRjWTGErybl6/
QHZjDaPO83TX6dzfu6EmvqrKzUNYhlSIIBp3GCUk39/avzVV/x8l5vEu/ufR+3/U1zr5/LH4x8NH
VX58MYTz332fwQVjyBuGXfBDY4nh8P49hAse1jdLB48wE0c+Ju9/T+WYYL7B1pUdx7Jk4AFeRqof
ywxhOm9cbKOB0oBJHNr/v5V++/L4cXmm+XTsUYDogHX+NLjUbah7WlkfgQqlPZrWkogiKcsL40ym
bfOb4+7V8oTvSSwO7lU+QwtOo4x2L/t8C22/VnPZP/po/Elv69uFKGfGwfkcgn4Fg2NdujqjsGrH
PpWhEx2bSfTFznSi+DyVfcveNmETbLPKO7MTe/paVN17FSyJcD7++vc1TL4PkbCzYyRNcSNSH1sx
G7bE2ZT26UdEEtBxzRJWeuy1ZMag9z53y/gAZOp3wejDmprJTh+1ev/T8/EXQ+LL+vb9q5OSshpB
uQbKxZdf3bSkkpPq28cM0GZLaUFxPtnvZiSyu19f6eVBsFyJkxCzR3OZfcFwXo2jYQskbcNhfCz8
pIVPDTnM17EJxWARMjvkv7Kfi6zfFdWlVv37kPx+WRc7YsO1qd9/cgVlk1+ORTyqRzYj5sFKOjwf
27DeOTaIIHuBbFdGtJQeRDkYa58nrxkff/3FrWXwff0RcOgxCW0IPJt37uU9NoxoQmGs1KOtC+s6
Qpl4HIPVIkVd05NZh8jOhn0lgugQG/OdETfdGTJ1SUwAzl9Zg395i5To6OV19h4dUw0/yk/O+tJB
JkJoaq0q4Ne6vsrryTr9+sO/fj5C2hGqC8AqmB17zFfPRzR32MCEiXhIjbc0YNtSnFvZ7x6N1y/8
chEXUIR6ycX+9ML3UcMyI8rEgxero5d8bRVh6W14HNPn9dv8ty78E7upn37Y3cf24z++Fm3STtcf
1dd//fOOP6hf1IPl3/8BylpvgGNBQtkgB9jPLW/mD1DWeLMENmGzh6O3S12g0fk3SGtSHgB6QEhA
mRbz7T9W284b4jQW3OkH0/tvrbZf9VJLBtdyZazXWNNwnVcvj+/QwpiVJNC1rpwr01fpeWJYdz/d
jL84Bf90EfpOUt3p9V02zxglvnxDO2BIEbh2vVsCCs5dDr+T1pP8TZ15+Zgj4Vy622XNgfceC53X
Pthp0IiSvrveYSNiXIxe8hjDrTskvWCeNoT5m1c3fHHs/Lgc9Zpbh/Nd8NoevXES2UEQqnduFbrb
jkmWtlpbl3MwmWjn3QF94JScuxlmFSAufztubu3lafzo/GAmvHa3L9uF+mMb9Q6Ze36Z6ig8Gz1s
YaKBpAI7U3qpctNZ6jbT35vZ1vtMVQVQ8+hGMKJ/+Wv2E2Q+lXPlUKPmHQb0YT12NiRntNFvcOaX
x+Nyj018G+mWFknD8hC9vFSCZ3fe4964w1oBNNtgwNZhU29ddC27Xz+jtGl/+kFxAsHEjicRrjIu
tS8vpgCdmiZh85BDuicttuwUrsV+9ACJ3Sv2oAT1h8Dg/gLx22ayndCXnuVuR062lqj83RgfjhSb
CIRgvXzGSDsud/WUJd8gL9mbsSj8d6POSiTNI9EmbGNTK2Dmq22sFKoSiI5AyqZ5NxF09NbpZf9B
mHHyKD12cwTjzQS+StkuqWRw7+W2kbHl7mNnHMpDEMF2UnhQX8aBm8itN8v2EgjSKzZOp50aSpuY
n11m0s9yrjtnjyIpb/hTi6Gzj63w21gmodh6upnSndZNhPS28OSFn5ICX/VhcBWmdoRFSh0+tzhl
ffPLqM+3XV4VX9hmaPNsSBtMQ4lVU09JnM/5Ds+Ehf3azU/J7AaPkzs5T3Fdwk4opDcCxvoWioiI
sfR9SmDJZ2ieZrJT7pCagCAqvU68QcDWSn2EvSQa5sU+As3qdi4hQuReSndsN/bY4v41IwjZuS2a
g42D8INlN1Kpjw2YC+kZXmxoMB9PXHQhcNuuqNrpc+UV0VfDF/qqz1LdHY1ax+8MN00ejSFp/I1d
u97j3NoDUAj5pl+gLqJRZR9iXKEGw+UjneZ96xuRQmSLp+Y8x/ENNdU4V5XldGRaC4G0qg6AhBkx
ST4avFl42Fy1wwFfLYl8tDSxVOgJ9ulcW5zgg3rXpo0ubKPCNPyC3Ky5SwwD0yMDfRr057xmTYbp
CiouaIjdNq7m9Fl2+I0gVGxlyOKalfqmSRHVV1WGvAblmHuR2djNHEyskQxMSKvxxmrwA9v3Jpo+
I4ms+RR7TrmLpMZIGzpSdmqJzfiCjyPU1nGaW0K+zJxuDjnB+A3yX/mcD+n0sWGtTxJ0PZewNWZY
+hzNWAWMZuW9C1xtLTLNkrxxenHrLahsvrUh+atDUrbeWV/VwRHop//UBa19XxuEiyfl3H9r2wZ+
9YDBFxKiwrizOvO3nrOvFwIcKwTjcm6zunJJyA2Wo/2nxQM2cyg3WLztJg1hBss0PQV4KzwVkYXe
bdyncM5xbNqJzsOC7aHSnwf7osnVVofXbng5qpsh1bvJvgrkIyg+2RuHscmP/22m2unsy7/+aS7Z
Uv95yj5208clFPp7g/W//8GP8dr13oAuwbkA7YCuwRT7RzslPJPNNpZrDEIWOJe9hPf96Kf+H3Pn
uVs3lnbpW/lugA3mAAwGGPJEhSPJCpb1h5AtiznuvZmufh66OpSkarvdwAADFAp2uWQe8mzu8L5r
PQs5IN2TAO7030/l/NHf91PG3/gBkzPTOvNzIqHO8xtSQRb/N8sIC4humQb9LBcLnEeu27stPf1d
n8RIWi/pNFQkOsLvrSNR4LKOeuBsaJuSfHminG/fL20Kn4Rye07w+bKWiaF2DrdjNk1dyDJrPYnU
z6513BZYTtJau6Ofa72MSxuYG5HUZ50et5/G1bVOWX0ah7DRulWOZNQ64LkhwXZum9jO66W4UUo6
FwZOjI7ue+88TAUWGxhZNR5jv2xHJ/JWnFhYFrxxkVgSnRgRHeC0GefJo9AVp8qUzvQG/48hd7pM
uCMP2fujoXtUyezaqrqtOenec2+r5KbDRjUAcLCK74lg2kIgmVgLd4g7YZuPEr5LL8Rzr0MUxKxf
JUPouMK39xoL5XkHACahGq/BeGvLypVhb3OxrYEp1di44MO+SJGoy0HSW4E3Esx2OCTVfJMadWbv
CZEQZ5WOiQx29UDVjvZMuROeJH/L7AJmNhSdBrVwFTjDprZKaAl8L5VzbBfdPCSJ67WncbWpwbKd
vC+GI+MksqnwayuZIkiP2ojPMFTekDs8e4CfLARD5kSi60W6l+zqD9jyCudojc5tgWjhk0ajUO1H
YbEhbEtpfNIqmjJ0Y3zv0ubzJZtRgjGNEstb7pM+9tCI6ql/1GmWwen0Oj9HrhXTjNDs1MwjniH+
aQTwwVe3n6w0grskvxrTj3WxMNrhYOqVcwvgf4a+p5XD3VisDQEDD8SuTVS3eu3x8JnKOQOWsmzH
MYuhD6mgvQRlgdUf9xTjeNI84xWUDL5n+NwsaKoz8AcMSRnTDh0DjWiC0rS7SOY9oY3eMFgtygNN
v8qVPb/gumq+D7gT2GMs+pXbz0u3j4m4bkOpk1YbYSJIu21RlMEUmrYm+cq6OfuauqOEsmqCEAID
K4Yn4CDtkwdCKwF64iRdCFYb3Inr/lBOjJco8TQ8MKLuNTqnuS9Dk1P7Uz5Shg9d/OBmYw7ZzoCY
YeMg9Nwzh+0KOMg59pYQSgMJ91VX9XQtzabtv85aTLtyCUq1XVJPHEny8HiQuBTt7UzL2dl75oB3
UXeVuWxM4ZwDrapiyt5te2frBOBGdZYSxQwWC7zRlA01K3BSVMu+QQF60wessUfP1oM5cuvSMiKf
aKevbb0Q2dbb9N0gABiNS9vGVIgO82W8MoyukShSVflCB030533gpRetW1oQIvRp0veY6udsK61F
tyMYuoMFP6hpX/WqTr8DmYsf4QYuz1rDVx+Zmut+qUugmpHU7fZLmWqtFpKVPWj03WZdC3XsfzDS
lwDx8hyn051vDrj84AkNpwFmHHuRxVBPzpRbzyOMVW2T5hjgqJXXxRVSGu3ZU45jbSaOEy+YWR0v
RL0g7oLU8OXRYvpLt3PeD7c59KQbxpiF8USYhQ4XMh3qbalNbhcREIaPf7Lc7MGP9ayOZMXAhVah
r+GEXlol27oxW3UubXycZ0oH5nUa7IzCHh1PP4viacC55DYBjwNOQYeT0jHSNFK0G6tIK5fevcOt
snJIZNu5ugM+LWeSixVcWRibhjofdbTSJxx5mbftU6Fnm0EWHmTYMU3sK6NK9K+UHU09jMs09vfQ
JlyS4TMdvKDjSiQDneM3+QEtpl5cNA60vs3sts41WIVZ3jQL0T0RJo8s3sSza3ufbENLzTMkko1+
pnXZFJ/1qnLwQC2ZixkIaEQ3Q5fzQChptGCNTGwFfp57bxnheKGQ1SC62N6oR2lCBy+EYVyrkwnr
tX/gJC3L7whdJ4jMVNXGHS0j/LpwZv15XySKvrkxl/ZnP638a8FYxNdirnjnajKNrwmKhq8V7z0E
uLjFkF3g1dM3Bi3Ju5FnA4bF7upgl3fCm3a0H9CriJngTwfGy5mo4+URYVisOKYE+eViUDfdx/4w
NGE++1oXjWPTfktksnxzRNFfNR3WmLabvPM0dY3PMS/0N6Md0yUaZYAHm0nHo7RQLN4LPWx1bzkJ
9Dpet0pGVh0rTNFDTI5QqyOzAAoLnApfjO1/toYpaAAjaJ4AMlFJfMUSApXpA3VjlWDKQSedWpi/
G2abgHiBZcO+HygZTa1pYb1084sM7OMtLSB7PoyidR6acYQNusoG7s2WBmo0FCV+MGDF9hBaIwlY
YSYt04TN0lfLptFX2i8dcJqvRpaAAOXsVlCZHkxsLUU6eWOk4k496JyZVraubcehYxDCG5ZQq1qk
3FZ+n3lA0LG9BfgNJI1AyXKRc9U8iIsLGCfcD/OxSyp9sjDMssZ8MpXdgnBjQqFFXCK03eUw3p7c
xKlevSSI66jBJtDvsPXkX2qgaRwfc5Rxbay7X7FiyztaCyYrqD2hZcZkELCKT1J8g08aHAcZCA5N
c3EddKphwrAHs970jghgtKROeTPXGWLzPattUOvnddXGDyqHPg5mVXYwUqUWvBZNNb8OehK8Gnar
MztV9imzFrcJAZWIK6fWqkMbz80liaTysfY7lAaWIZu7TNBOCJc55+SnEP8es8xovQOSWsuJcJv2
F6W0AJPj4IPgit0AqTLmaXmIYw99v7GYlUU5Y9bqUKaW/oKZY5k3U5vazQHGS9xvLLitRx34ShFa
uWne+Zay7+omhzeKPxlM46jnMVn1Scuea8r9Oyni2o0yLICkC7e1Bj11rPRHHUXNY6Bj2+Nw24OZ
qYUFNp5sjuUE2N9QG6GUOOIdIGAEFUd+UnaCtQ5AymhsnLxK7llRsKrlQWE8eF5HqK41weNKcUKX
4aTp0t6A3DGTreXRediZU11q27ru3XusgrrYwyWxH3svLaeNZaXFHSqb9jp3xyzB3wJtBNh1QX2J
af1ZBvbwgroueWE3O38tVd48+aSoMgvJ9auzssXkU3LeqyPeeY+yQ9sKXnOALdeZF6f3YirRUyWK
7Vg4egR/RLFWFHdjruJig2LV/TKrfDkHGu90O8cag+Cs9SQNKuhS0jiKLEYPr8OIfugwY4Khnpvq
0LTl9AJCA7wn4tj2HAvdmG56uzYIVcchDteOs+1RqnwwQ2nkxtm4LHm5sUTukiubVEukMstCKpQK
L4kYw4BkZnMAIq+SNt771sDcuJD9tl0oUSW7pJ0kHqBmMh7ZI4BJVA2bxA3qIPE5la5GahM2Rgy6
SV9gu5UBkgwry7T8EMQCwh6BfUQu1f0SfJrrZU5gxnnjnZ136efGCnD/alUd92GDCe1zrc3jdx+D
YrJBIM5WqDYcqMkF+Z/nsODSG9UJjYzccfTuqjYHVsYan5yyHn1SaOjtjJW7niasPiVn+RALRXBa
PCOztpQ9wtpS2qOFJdU6YIBboC2qsT5D4dOl0eDMzrHoXPueFlrLBNvP/AVEwMRXA3CcIEIPEvQh
5UBOzaM1WriMFKFI4f+zY/DwvUco8/1/Lp9b8T87Vb88y6yp/9favviG5bDPklT+77e/FX/8Pvne
rDX9N7+Buk19/0Z97+dP34Uq+dE/tJrr//mf/uHfD7F3c0uX4Fujarn+bSAs30i46Z797EB8+6xe
sv/5P/3z1+zNsfjHj/29yeD8jWQgFwCMz6y7Btr941Rs0S4IHASda/fY5aj7r0OxZf7NQO9G0xm7
k+dYAUfVfxyKEYlTDf3nifn3hOA/oqP+1aLzkDXRzLBdx/ItjsZIFt4WXJLZS+Au2eQ5dEaj7eME
wnQGb97nLfCcs8mh8mf2eGnYkpr6yPwn54cFvaNxHCi3Bfjhq/IVDN98myQBOD3TlvkBM1u+N9NF
FBjZUpQ73gg+EEdvh10rwZaQzx3vQ94nL06ddEcaBPf1gtix9/X6HCO31CPLivvPWU7ty2Qj9RJT
6v/E/GzsRva0EQ/6C1rJPGJ3ANXFVyMiuq62xLHti+R5MktmrKTo0Vd55SeqmLBfYlkUxyKx4UFQ
K+JzB2yeDB+FWd+azmsia7QkZT+Mm07V9rUTuzjTNcFuPbbGG0oeOQZ+xVEDuloz7IU9KAskc2oT
tyiZd5Azg9A12LCQfUJf3T6PxeRZZxyg4EP5aZ/f8iKYA8kE09xuPBEX8hLRarZvUItc5iTa41yu
PedRR6A/3ZskZ9THJc5hqaIc/R6nLhjrtASNkPrp1LO2d+U9eK6MepkRoC2v8gQ6xAF6W1x8K7qm
4FBJUokqqwdCGeYAZ9kYV2639/0FS/tARyQBEd1SJk5x7w+qG17HdELgk4cm+x8Bc8OpFJ3770bQ
aOra7BwH7xJfWGIGW/bEqum1TUU5tdUvp8rxiypKFqSQpwzpZJNGDG+tgTyemC6mFDsyjTowLnPf
x2a2DKqHXadsDvBmTfjoSFmZD8wIuqRYL/rj2EEPY77LG//CXzh9hJ47DPGWfBP3c0xmgxYK1++G
TbfAjaHj4QfPCuy1wWxYBOdePzjyghO9vfjh1Ne92hEBV+m7YVJsMkqUrZFSlllewqS3h0+uXQ0M
rQqxxBfHwQPlLHG1nrv7IfgcBIV/59MlOLlQ1NROT2Vx47mTP3yihl87xzFue/EAK9J94Gyav6R6
bdlXXTO0T9Nc1Nl+8UBd1hMKgKibgmCMpqZyrn3KxEWkWq3KNkiRC9bi0Svm/UD9tYpGrx6/uYAQ
kqhARYl+q/T8b6JLif/wWlOm5/AWljHCGErNWjqaCM5IlVweJcVtkCeGSM4Xc4SKgb+tKUOoy2a2
7WsN2x/U+PGK7MRhOgwtRoqFRmmws7y5v2krZd47DqLPTZx185daDVybUIm0oWKmit0AbxaYqi+N
MxxDM8JG/CF4bAfrrsvmWESYXYP7PIXVse2aOT32zcxJZNTaBIFzMnYQThOAe8+6P/bjlgjthBqK
B/gQMVbRiQMSkZTgkHJtwdQJpHTfwBW5mRatWO6whmHzaGbGIrz6zrCvgAUqjt+z5b30bKRcjo7D
nGzMsW/vVJkn8tiCtYR7pap03qQd1vRtVbikkBgE6qDCDtj/SsLgR4A3bvrcFpV9aIwxvfI8Y7B3
VU0WFc3CfEYIHtiaiEbD5EuJsR2fJy2wSDb2mf19QY563ZqTeRY4I9Yazif5q+eTLrAby4aahAzM
WUXeknJOxeKXNWdQpFtidvTe3UywPA6VruATzE1SP6AgNh/BU9HMAF3dfMYY4HyZDCVBEPYu3E94
QGMXtk7MZm70vIIsD7CXEqNOkqRba3IpPlF1w6DXUfmj49DGJPsl3RWi1+CzxsTahiOeAn+XSrs6
Nsjpsp3fGTKOqlWyTLkgCCgz5N1SNiBNBzLHOuK0Mb5mdVlTeYDFukPq22zqQWIZOKeolHhHKnkN
ECPth8VVYCKoZTiwv0+bvaVA6QGUIZk33iGO57TIVk1H0ZyNs9FDLPbdpR8jDWiPe9E2bt6QzELN
mUSwAhX0U0VHdZuZHUUHygQ6GKBhU+VNm5sc1whMidtrbzStglMd+JtuAMgydjxTwUsygpc+xbZe
1mCF9VpndHS9KVaip62lGopxQ/nbzKK1VG0mjzgijuoJrbjOcrqezbyjdVRnWBaNCxA1k6kTKWzw
927TZEAQvZupFIRMO+CPTGhnM4fBAnDJHkA7STOh3qvYGzYJ0ThKbYFrWuN55bALJvrcKtypuNbs
Jcaj3NoBNdtcGNo3B4OAYp+dTN2FnfOFUoY1noijmIvb2dPQvzu+mgG3Eclym3WB10SYAjlpjpUz
u5EeV7K/yckkUhexRd3hkDsYFg7OJMRr6dTiTpsCTtgS723CB2yr7wAf0BiTLSRkxOmLA0RDDN0T
UvV0uYM1WZGYUlYLkKS6netNRdPTuwLrk7XniW32BYdsPfZ5LXBGwBZhI85XUHquSx1NmHLfCT58
HvIOCncjKn9wHgdSSjQ6Wb27yCtJR3WNskjgl7Q57N6dR38qw3bR1QuBIznTsWWyoT9ay+xWF6mu
kuMMlWi8GCuFv5qGAuTOvV5npX3C4DGZ14tec3ScsNkWu26qXZxQYLqsjZkN5lMioNxjv6d8j8fA
z8VpdIPi4I+zfyW5o+ABf0DjM6mAuDmVWLrts1IfWKGKvtAGcG3oiusrWRi43PxRd6702iu6aFES
1nq+iqa+CSNOmsiv1Pil7LQENDUkjpMzaPOt08ZE/qQ20yY03xTOrm3CjDRCw1Tmk5H1abtOOnbz
BKU3eywNyRmQsAJ/CYnQWdxjpSVddgOjs741Zt10HjS8KDOnXEoc5hkzB5aFsqNsW0aJEfSvdsNN
PTR+VQfbJq+GdCN82TkY0pQv4vO+pPa5zyn/Ljt44VAKZCxQE0QZb0Q2RWVnd9ZZYuv5t7Yc3Hbr
D1QvKIHXYr4eqilNnhQc3qccPw98wdzlg+a44fhOSxKxtw1bXgSA1iCcu6TWnLaCzerIiiyJnKSf
alLTrpXYpi8UhNDlk+EvCby8OSUhbOmagGJvEHTmE8cwnMnV7NTXVDC9p7y09W47icK09oqoFYsz
mdn2W3wF1M1WOADAGzACU4PxsMqoIuWo55gdROnsZj9QA8QjSOZUhjyObpiEZj8sc6t8xGzBBqdK
q97ZW0G8pEcKLTMuEbdlKXAXL6+8EGgat2h1a3OSekpPxkpCMZM8s9nese9KL41pND/X5ZRfmYZW
3fmQGWbo+hQVtrIbLWos7sAuXBoswXrDflikM/oN1x9wIXWlbdHbLIL+sw61p4URoxTQ5tHxtG0J
a6m4KpxWFpSiHSjZqqiDw5KRGHE2E1sREWc0kdqIO/Asxj75HJPRN0S4A/2nbk1g31QMGveWpLaq
2Oj0OOjtF7PasZ0tX10oQYdYaagPaB2IV3g3032rBmM/IIxPDwBl2k8Lr+q8s2bBEM08pk6XWzgm
lOK3Q5zpNzFukitSVcSLl1KW5BCcKTNa944ROFjdYdRbtowIMGK8aCMJLyHIZZ0pAglEEIpgBPCH
JXxJPKyfceLuEAHZ5wtKC538MgJnXirkNc7OKQvacqYN0C7yqkoEx26w3MdGK/LzRg5UspNYH2VU
LI1PIEKhT89O39GnshBm4h1jv8gRXZRuxb467r0L323SS82I8WE1osfgKZxKZ2lolHfNLj14xl/V
QLeWDAlJfh+lchCBnB5ymyQodrnDXboQr3ZYZDpfu8NKBpmJcDjgX1QM/pVJvPVkP30t9DxojtXg
MPUJ/DikfjaGR2nFGRWwrEkZ1XZsPUon3cTE/seR/t86GTlx/kmwiZYNo72Ddoh4RR3h42pA/nP7
vSHyqelqWPDTVBYQIBYnuc3rGOFNCUA/rdwa6Ac71Wsrk80BSC8Yiz+dn38tSFs/AbE/8B3IZXdd
rCdvPwGLZUcAEhNlW+nxSWiVvYvFLF5/9yq2tx53fQefv+e+p0nIXGvikmJrtJAQtjNcjqx1PCc3
v38VCxmhT+KsjtD6nZukIN5u8FJ2zICMliOHAZtlPa7Pf36Vd0osntiqHzUMSgVgCwihfvvEnMnn
qJT7NSdxzqpMWkRqslPv5vscAGvzh/bh346Q916dH0PEArfiof6y9Q9arKVcj3Ej0RrOhCZq43Wi
aiPlZsGFid6JhgcxSbgal4nxwy6UCdHoXKADKV6JO6T0afsL0ds7CSMfyPNsnsEqFUDE+CMv9E+S
EZTXsSvjsWZbFPDSzBhCtzTfB/GLkflOxMh1fB2eOYI+B2OL9V7Wh5BOsejwbsRxPeS7hmy8lrZr
j6bJaustYp7sV7rJt4KF9XXENuJaOsgAd006ffcyBKCXWODg4/luLV77zLWunTQdzvVUuXf6Mlbf
mPSnSNd42r94qqhY384E61yL09jyUDGuA/jtqCpsYzId/KQRce2smgWHitfJGXnAlAeYvSTyS3pH
PfF5vxhhH8YzDxl17Q9hNKSS9zHXjau3gTvb1BGKEkVfgiWYUpGoYGSDVzKffv72GG9l8jxjdJIu
ulSkoug90Pu+vVGzzdoqo0EWZQOpZhzPJhaGvJzne2eA6RhxfQ/WY+o80IOL673Te/Epa4vs8ecf
5MPw4nMw7Rq4wUwMGavi+M9T7yz03LQ0p4pyibqGnNKFI4QBiy+J9K6ATO6U7i/H9F98yy7zPLKY
9YX+QzHzp3cni3EoFkDgIkc6zkPV4EE1oiwPnGqD5WRI9kHiLyRSFH2QVKef3/CH79kBDoauBzIA
+5sPczA8lfUMnFYkxeFT1p0FTWam+eIVbQdHmJ9f7N3TRXXkoHWBzWnCJOQRvxvOs3CVPtkktpSc
T8+VGryCfHH3SymKfEMoLkP85xd8NyutF2TxYvKn4Msdvr9gG+QyNVWTRQ0mj4PK0bKUv15hPtyW
a3oe7+haDsai8GHuJww1bQPSLWVRtds+yI3NYovUi5rRzA+uPv1q4Xw3YKhTc8H1cgxWjC3vJ1sX
LRCCmRa6WWKZTyUH1s8Tkx8VEwf2DHUg+KK8qD9/lu9GChfFtsiJAwMNKHR6TW9fDfR+PbLG1f6t
jS8xJZgoaNRLabrTL760v7gQwFrACvzDmmK/mwvSmWak2eeoWHgtQny2cwTsskAmUvyuVHsVTq95
6iiaPWAV760x4yriyDgEQHxqySdZb6pke7oJ1l/9/PF9QIJwLYwEbHSQEWMxey/yL2PXyYVF4kNr
cUcG8a0+Bc9RDpc5mYn5Wbx4yQ043vi0AFpfQtSvElrlVC3xfrBLt7zEik7Ews8/1seHba9+W2e1
B4HAd9897FoSf5qLjBLxwrEuBv0IPFXl22D91e9fak1d54jMJuHDwyaOIsUKlaQRLfV7T433Q6Xu
wXHf//5l2LyydhnGCo96d0cE0dotRIokopWJDNooyy0kdphjsi//i4eHpcuBushIZRC9fSUyhUtx
KGCKjoI8njRb4pPPxgdGAb/6+V19fOVtFysBsjhYKniI312KAktZ9FALcYrF+YFqM+83op3lSCBh
fqC/kVw6EHy+/fyq704ivPNs/1kcsE8wQLwPuy34ETFY8CRihgvIHeGseRodpa4CIRmnaTp+Jr8L
lb9PO0f6XfWLvftfjE4EG1hFUavCSHr/XXJYJtuZzCTW/6E1rz29NJ+act0bVG7FB/r53X68GreK
RwaFaoA09f2pp6rKVoEoIpuxn++1SqPw7cr7/2Au+HghWn2rdwPgCqug8+7LNFDoJPCFKXQu0483
gcbZf/UmuKs35Md23NfN909Pts2UuY6iz+ESb41CYn7oJjXQtuJXv/voXPblNk+P2/m4hRml9BPL
QBzXifxsfbcrPTv7b95tBsLq9sIwxoztvXtwpeOwA+7ok/p22pxTb32pLLs+z1P58vP7+bBxcJG/
sw9k18/JkZPh2zfbIZ2jzyXljtw2yHQmombz67v5i4tAbYVwx17b/3gR6VVz1uSEjJVWXd/aTipe
eaPs3W/fir+e4vFeMEXB8Xt7K9XYYCUT6HeLwUpuWF9q+OHoj39+lY9DGqMmlArEUxYTxQ9y5J/2
sOxvs8xOZRyaDUkkG5t7G/bKztk+B6Azf5OLwcTENTAM4sxjK4KY9O1NxTMqOW+mVGo2I7kc6I+O
3UyponS9afv7d7bmv7DdomT34WUlwXSGvMes0FdFPG1wozbnekEpoeky/1cwpg9DgoII2n2bs57+
ww7+9r4gHQXYSALkzDGxBRrnv62eMvh+fksfrsKu0UYMwTmd8YB1/u1VNIJSB4KYyQlch5ug4rpp
Z/+3HxxX4aFR/VuXY9ast1dRLTJZNFvE7HFoHw9qxcJwSq+8T+wl7e4XBZgPm3CuhoiDSejHuHi/
a5yUJXyXEHT6GUX2QDwk2gXd6j7NxkC/PXeTX3Af/+oZQlVCT8JKwb7u3Qyh57nf0VIPCNOlpKy5
kDenwM8Pv/1NcV8W4VEmn/bDnonIGL0BshWHKdFv87leTRwH/XjqUEX97pUAMlCLY39GJQsv/ttv
a5YLBtcMKpdZdaqguWZK9KZ+hYTp5xdyPmxlGBLrziygZsZ88X5cCLRYxHzy7pbr3I1EcLrM4tj8
WqFGuGiFRbzpOLbNFUyRhoagbZWwyIhu3M9kKhNsnpIVAtuPvSr6LF071+dKXaBvENSyZQXG15vV
ScnBeSKtx9KiIi3FyTOq5SENCK7dU/ic711bQibuYkUjyuswNNG4tTOIxmxxwAeiyQ5Toh6TYyHo
NBzoX37uYqSkZxW+iy/CgaG4M9dT1v0EaOlETZ0IUpo3AEgdvRb3eFD85CRkBcmaNqB13YGXXTYC
QcNFMBngGn2y+vKt3VjoNfligu/LMLlVyFxOOnXSuxOZtXPjn2QmjKccehRtKzwZ1m/PBbiFyGkz
qd2tdZh341hgHZhyRWaIwh2CqkCraTz9chx/fDv9H2sp3UXKlXhW344ueP6t7posD4QrUE5a/SSn
OlDsIUctPhlzuxx/Psrev55wFzloIapaieRor99dsOnHkhIROduNKsTrFABoKuvhV/7bv7gKEykV
XypkVMvfW2JznxAvB7lHiL+ErXjGNmtxtOr25/fyfm3lXgJYKdQemQgoyb2bruMyM5VI9ZjevWrO
c9EmLdi2mBNAhRj6FweNv7glTmi8oGz92Qi/3y4UOTF4TaO0UI0a6TcVy0JC4/KPSeC3SAh3TcU/
b/WGPzSE/xIj/mcQnf33ZsUMiPd/1Rth4/8nSsYVIPDvrX23iDCf/+zsI97nH5wE20RyuFZeIOPA
VWWT9U8Jo/M3GjZ4sj02+asTnLn7HxEARNtRzfQpztvYmzlC/lPCiLpxjQ2AlkNZxwIOEvyOr4+h
wSd7U6xmw+zyEdaphK0m3ZC377hQTj/lUiOZw9KqJFosdHQyjXXre/0jdwT/G66sNhNm9WxUtdDx
c+RqZ/lJ3uxK8nfbkMYpMJTYLRo/tKRfTVv8JYoWYYVuIGoSPsD5WGi6GXkpAcn+VNTxbuoLppdQ
KUnUTqC0TOZR6uA1O1p6HN/TTCiCzYS9lzAW9DstifWZm3opUwOmAcJbSRXpsu1syK7+5lY1a2SI
/XbN9TBkIEn5MCrPVreZJyfA8v4sJ7k1peuSCZLIJqlerT/SQoIuKMg0s+R0qEhTEZ+mP3JF8hSH
T9f3JoEjlPFJH7EMtUaRmFJNxaXCbqhf+zQ2v+bscAzc2DNtgSlUU53Lh66sVH1066kz97P0UIaT
vwIYtwyG3u+IHPKRqoQVKNIn9CzzXZm74qpTMG9RDEbmOCUHD9bvN6G5D01snWQy4E2bnAuzlHsk
5mE+Wd9Vlt50pJhkEaxJUJsKYWjdGTrG8oDGR95caiA7CScTPRVb0V+s+OQtiCDKRYF2wcf6HBc2
zzQjm08U9tmQJ+eJlM/TeKJmuKvr9Lyo3E3ReSoiV3k+Zsj38Cym3icX32WQ1BF1zgsihLeLtEmi
Rx8iXGQLRfswL91l24+DealVTXc24m1Y5tQeNjM5V6E3pjcjPNIdru/cChupzqZJnJbYdDA0rrkM
FCy2NuK/x8VuphNFUptUA+NClyqoGRgcJA5p4dyOfEikF8mDixfo0BMgelOZA9rSGV08jo9DMvb9
vprmZDutwVpUnu+l1rfRgJmEUKGUOl1L2k4n47OS1DZ+ED1pMZVucKDGr194SX1LpXpj9tVDW2Dc
pJMF07lXTha5amoxcuF4vR96szlz3T7AY9T5KWqq9FwPvnMiQuMOoK8KbWppUTH2FyNuIIiw7HQ1
k0S3M5QMp6R2c2fbWJZ91ySBlmxbYPI9wRwDCl0GAkzN9pA5/afMXvrQ8+J6N/TTKfOIjQ749glX
a06DpbcR3z12tSAiqqs5OO78aeiag9dmcjMust7Tv743ynEHYh1DW1yN16uIgCXDsCOIEIyFzGED
B9fk6BQtVemumtVlyVaa/zifpaVazjF9WDuh+JcnPLaEjeteK2pO2lHvwLvT9A6DmcAa8nHbr0Yt
USF32dcejnsbgTV98VpVtBFKgWchHOtCji02DbacZzhJsnPPbe1LdxU52MWEFcbqyjWvVUR+sZgp
sjm7DZd27HeiVsAlKusyZ+sSurkWXwplBxEx286GuwquzSyxhy2lfbfZ2WJ6LozyZbSMGoVMZZxs
3yzrg91o8wVCU2OflwhMia3jp2nke5tx1Ilz1EDgnQFcksl+cdMsoq3u0GKSx9yU47ZWlPd2pkWR
mLSQbg8Wy+FlqxURGyi54eBiRcGFgd5xUBdsRfPqquq0V0NTVyJtX93YRUhrZRr9ybmRd2Ia/E2K
JbHwUKkYCmWQlFSZmjLymWsvdCc+S3r7cfZwvHytrM5MQxfToN8ccwONeebrZCwbcW19EwFnAX2s
fayWfXBp+saJQIo8LLKgpMvcaNe2m571WXvKamGfM5+Hqi3tq3LAAldgMmZGQ9StD9JGic63mQDH
pQ5uvJJeEWzc0scmNHTf+7GKX/vUeyoD8GRDMBDiXlThorf+bp7iz/EwX0L+1AieItrKrFEi63HQ
HfPBOkGLwGGRNmyoI9FWxXMTa/VVUo/IM4lQXv0uB4I7ry1tOM1F0iNcRTe7GzzNwMNlMLJWaZks
eszHGVlsoJKxxDn9pi1GjKvLJUJza8v7xB+5k/7ZgF4a2YFISehKOrytHt7wNcSNc29zi+Fn4y8k
n7YCwLGD9QOntfJTsLFC31t265zg6iKHjaXYuG7qj4e2Y8oA6UGDt4uYc5zNIlgwkkbQFZ2929hK
vzjx+Og5jXcxgxmpu0Pjd7tp6NbtoLhY4jia8+WIWFs9EgOvh16gjnV/4SxHjHzhUHZXRTezmo5w
KCyHsd90D0mvy/MknvwIIkywTTEIId2asPx8Y6ZTYZ4mziV8YfuTNdnJizV8L9tyS1IET1D7v+yd
2Y7cSJZtf6Vxny8Lxpl8dSfpc8yhCMULEUpJnCfjzK/vRWXWbUUoW1F13xroLCSQBUhwOp00O3bO
3mu3bXaTsDjA9b11cSOb6rTrsNRx0gAjWjfXCYMwLNiWeDFbzuJuec5j/c5yXuvOHM6RSBHbyr1c
wmugKhdR9e1emQsALVWTB0wKqy9u1F/XeCDGWL0gxjvOaX6baQehTKiokk0THknUxPtaUgdUXizG
i5L052hW+22pKo/zbKIUV66bjhlnVMpDoUXfWHzH6GCDf9lqZnxN5yoPGNudHeV7rd72q0C7zQOK
g6fBXejFWCmR0wBE3Dpz1/7CziiSPPHGJvujZp2s6gdN/+JAtxliYyPTryiHmZhX19QGgSDuSMhL
iG5yAjlSl9EDjTJeM5WlCB2XQp5mqxLkmeytjqCt+0KRT01/SGjrM8tjSQ69aPnmWERX14i5bMXr
pyYg9HJfYFi1Fhafl6VFhMuKgi5/M1j21nauOOpdeGVvqCe3eUHJQ3pGsyCn60e2ARbjJPWytt7h
yj+22rTv1GZn2X/k0rx2Ev0mLio/a0hdB7kNypP64rOpnAvdgKjckNfkpESCDO6l6NdV8QnjvEc+
MN0xXzO+SqGxTmnJDeFB3K/oOKELxrFs+TIE1UO+haM0ZxeO0CaMRigIVedWt0tbIaYzjpzqglij
/pjc6xo7XJsV+966adqYeU5UQbuJU+2C6guh8QiBFs1PfYu/j1qEGnlNAUS3TFCM9Fbm+R7l7WHR
d+ZcMjDRCTBuPbXmaUEMWgPpOY59To5hSBikY16PpINuLFLmOn7smm04WtrbpVG0g2ng/EJukuyj
mbrUQUnetO2lSjve/bJ7JppVP6AxRRVpEf6ETzVM5K02JneFvLbjtNpDu2i8vlmuNac9qXI4aZ0v
dVKhNLsSABcKmyWyyu5MvQCdqrvDnn6Ws8U9gh42JdCtMr7bq2PUnQ4Rf4UgP9cbi+IeWbaxnU2z
35N3k2zjWQ0wgGJ9F+jy6/nsiPi+0XPhmex3vH+HPN9VxM4TezTWPv9CTyqfjXKMj+PY8nRjBUHm
YVH2pMzrt1AZX2PNOth2+lRFZJCUIyFTc+zHRCLpTbKZcf8bZv6g8cmlTORGsRCuas4nI+k9FzbR
ZtGujO620dYnnn5O3esBFpstezGCx2SLEPmsJgLdXsSNIX02PcQ23ARIz0Xt7JOkmoMl6vyQ4ngG
IuGOPKzJBNwAYmWOyHrVcSOI9uKwCGpFPOuEpaIixyte3xdGdZVO87hRbP2xFfJp/VuWzD8RoHef
pMqLa2YXe+juFFV875ThcXQbnNuUBBuX1KiuyQi/ppK6XkZYN3MYNHkaFFNzEbl6VPTiaCcqez3O
PjFp99AjHie8QXr1pc15vWzoUmClTyK3eAKsF7WdPruojx1pX6Je+NZS6gQmuYGiRbsyqR+nKrwy
enOPadIK0t4tOIyUph91Qn8cbewllqWEvumYM3+3Yc0lgkOB57Q1SU06aInh24j5hdLH2B5rgBNF
BHwoxXtDjnjAoSDB9zLtUP+8dEMiyVaamn0oVa+mom9GcD3wEfquQYqe30bh0S31z3QcTxnPSjdF
foEBigRTwcWiA80lPvbKOUaw7pWibogxmfZmz3EqjT8vjjVvzHJu92UtXjVyTSYNTzXWD4fVEXAp
uRyWt449OuNIRKGHle3VbpUHN7QfsPHurErdgKdH7mhNX8zsRJCnuzFqrJvYWcEbu9dWOkweWbkM
75dT6oJ1WUxzdWimJ2uiujbMeo/xj1VIp1KG8J5pDcSpZzGKHfhyX9OKwEbKeYyrMbDt+Q6/+gG6
EsPN8hzCusAfv2WV8Zu2eskzy4ck5WFe9jUb2d3K6DfzM9kqx3i5rkS9sY1nBu2+3n2PKsXvl/I2
mQcCVfpNVUmKv86buEdGeS1wExRlV3kmlXE4UlVF4nbRSPUyh73B7pZFzobgJ08UKTNPSYtZ+dR2
13Y53TdmfGkjDivR60g96U2zG0SWdSH12Uu78VM16M0W88CwWTIle6C3z/6gS/yrbXSVtoiZwkT5
bumTrxFPDWNrQd4ZzScLOEruEXc9Cw4vTf5HFrkGfgXbpMwTWcUJJ5TtzGlId9Inu88YtjjGRC0O
MSr8g5xWoF5o9KflTpkG0W1rNbLCnamjBffCQh2/p8gEy43dW2AUIY5SPKqJ9RrXsnhxRVsYW524
re9xbZSxVyHhPReF7s734GttHazHPDeXmOTmg97hZ/UIEigzYANmg85YkFHJ2SZTrwcOcQoSRLW1
tqmlS2SsYSdfCZtIKfNiB2m5HUZMETPyLugQ4lFaz1oRtFweh/gldyoslK0hxVE35wHzRt9bbNe5
RsIZtgRFbOmRd1GAGd72RRVOgW1JQvkyszRjn2jMK8uaqidsEfql12LxojcugV49wJ1oSygKcsxJ
mWfpY4HwY0mVTOSr0eFOLNaA+QTPXsafUGDJ1IUM/VIBoX3CJpRTXg1YAj0FLddj1C42azcT3isz
GQDz9TrRxex/s3w2in4N1pN5iAVG71sryIYkAr4IQckLmzS54sLGh0jp6/MIgRh5TbPY94Vt89RA
Yske0qnOHgD3m49EDY7fFVMda28REo4ByUFZshXqmk+Hb5WjxTgJ9lczN1PiCoycCk6rDKgKC03u
BWAeiu5tNGBi9GxWDHtrDJw3OSlL6y4kneDBSRdyCpgZAnJTa3NUzikohHzbTahNg9YqRwzWYiky
X1/KyQEZkpiwjWmZXhsG/COPoGT7GsLBNBB1VPUnSksHvohq99U2m9gtt4YDsYOFfDQ7UERqeq92
KJCoCVyTgEHgaqRm4KB4TbJC+aTKfI52uZ0l4n4czWRd9gzxmTmjih0Ay+zsjcryR5UgcsenUCTI
5lVRKtt5dU/9qUv4t5ql/1on9H9alBf6vN+1Q5++td1/bF7L7E1LdP07f7q6dfMfJsJjZsCIYlZw
OM3sP9GxuLodeqQmAy2HYeIPv/c/W6LaP5jlMuGyaZaSrbBS0P5ydesA0vizMMaZUNFmRXn/T1P7
X6J5usj/rUgbacL7jigju5VGzvjdXsWta2P/56E4E/c6TjA3qG52HELjU6db/U2dTIbX11m0t5pl
3AxkjmxMTIknZ5lutFxWQVkIe0t0OoQInkjStoR17gUxFAJI88bN9OWmsoyJiAqYCBtj0owdsiNP
78R8GkQvAsLAO86ETEPbjtxzrW3Y3rOs8vsSsqJrKfaG3KGTnPPO07WmMgM97pSrcbE/Kb3r+MqQ
KEE3WOl38CHqtdap5VOmEElW9bpyqy2WvOnHRBxtayzOJqAfUhbLmcBkepLxk1rE7YtdezEn7cUn
i6N1+ks4Vb5tdcfUHb4166k+7u27SCiKl6jLV4AJysYqhgIEDJGNhnzRkmetT0Ay22cwtQctLyjh
KTPjQ/ZK+xO103RjVuVraDUv5dJ8kZLyXOt9YkVPeIDPFWidZMSEGFk3alTeYB3tNqa+7KGzPXCy
9RSr3lmhP9o3ZMTfx7K+L20J16a0r7So8FkiNs2s+pivT1k+3YzOc0oUkw49VMp850x419vpPIwN
3Zq+3liV8tJ0Vr9pteIW9Nq9O9Nots30pZuaO2xVT/ivznFmn4Cffs6q5Wls80Oo0oOtWlTOmh/1
doCG/XaOJPtJiGU0wmJjV59bzCaTzkOigJYYKpiflMaj+Kzn56j5BraCIK+U/O3qjiS1ii0jOtmV
G0w4RLdOpJ0Q7HAliXOJ1eI7hk0dNxXBN+4VrfB90zrXWsMnOpW34JTcR05K+ou5Bcrpdem1m2wY
3F/3kek3MnwtsvJraS+e0t0qWnqdxhlRstSGGZa2vand9BghFRksy+ehPGCP/xSrOBQ72MbDzNlW
aK91pe0zlm3gv9vFkDvXzXdsqSXlefes5EoglSVoo+rRDB8qncNIfidVUGw9GdVaugPblMbJTaJE
B8U1dhJnsztqV3pnXqFlvNJKJ2iqT0v7FJb9wYBvttihVxfm3qgzn5L6Mg/L0S6Ml0RGN3FIlo3I
r2eybUiw45PI2/QakJ6kxJJX/tIO6hEXw96ss61Nfvw083Sis90Mzq7RtAuzlejKmVSwpvGLqb3y
BJ0W2YInEp8zDXDrnRrzOzUYW8IGCMD4nU38FszTfTnQ5nPiXZQ1nBv0g10+k0ilbejwngxH8SEI
nQG8HFO7fkx602s7CF/2pYXQ42R9INU7ZBtPamoHxnhxqDPME3NKfMT2vHPn6cxg+yQtvMvpUUR5
oGetbyAasEt9pyWd37bRiwuEi/I8vJ3z8d5eX77YcR/UYd/0d0bzrZgNOD4BVAmvNNMA8uLWrGgg
OAdLNoEj2rNepYFVu5eKaOZNtofZtR0JF6+Qk1LZADQkxwj6oKUX16Yin3Pb3M9a+GiXClHk9VkB
9bZVFfeWKKiTYt0OMCjsUttVbnTQxsgfl11ZSH8uh31rtr4Zv8yGedN2betF4ESpOT6FzXCFJOkJ
cdofqoNmuE5Gfykl3a7O54hmWlXCd452XVtTL9R7Izoy8TeGtZY2Nr2mwSVMJ9qehvsoXHGjuxIJ
cI9Rv4WjJpOOCHQ1Dyb1ywz6a7IWL3LtYJE7EHxbCTIKt/cnTUQRq0L4PQ6XLXku4barspObZges
6jacm/BUl+XXmnErC3rIQIXzndCMo1yGABTjPR3QkfxQdfCRXyfbrM7dJ6esW1b++sUNY3k24rS+
yC5vtq0tTshEr3VlOSMD4Tw0KumJPAjnug95W8m3iHdGAvmgH67JITxbLoMvshDTE0qV27VyWrFW
PBz2vuCvbsAwdnB/tM9Zudx3Zv7aV8NVi9fs1ODDJKOxFHszU4dzV2uEVGMKuTLYee7MotVuxllX
rzTxjJQB8g3QIFvzxlRso+QxjqzEq1sQjmj21J2T2EHrXkY3ec2pATdZXSz0elBCRO2eGcxtV9CO
SucK6eVC2Ea9y7OiO5U7JaMxk5bZoZvInLQjehOtDE1PC8eTmwt3TywS/rym8psoeWLNh14332tY
7DFE7XJRnbTUeW7i4bEyAEXG0n6UScMpjh8rg/FAT6Y/F+VNUpg5hvqQQ4gJGglo1nHQqq/0p/5Y
ev2BOp2w5bHZhhGe5FJcgx/gCKaK59qqw9daMtlCNrjpEt6O6ViiGMR8xTFtJYVpWK/6OqI/xhSm
A3u4HXv5JHvOaaKQE/gEyxcifaLn2B0U6FkHR50u6fJKI/V5nPlT5GnKdFcUznrGWbwyVb6KTPOL
ARWXshDF24xeFulzgJInQjyeX+EKp/DgtGmtB+hheRa9/l2ZMbkvKsyVjvBhNsQo3FgT9ql+Ms4M
fc8kZT+oS/iSjeFqZb4aSvd5NMbX0dVuTJMdyui+xtOh0e6iCpREvE7/2JQexsYod6kQiqebg6Bd
qziI80SyGytOfHGNQZwDmrpJs55z/jTqLN/5PdFOsJ9GWukDIh05gL40WthW4XrHcsKetpqbh0GV
q/2lA6DuT3P3qSQGxUMST3BeCn7OBjt6TuLskljs38xV62czhAelGM3wDV6mHTglT8PUg3bgrOGQ
Q5p0R7uLv5YWeic3W86oQekjLgmnILUYDrCzs3PcWhkJ0bPYJQaoQ0f2TBvazsHsTZphL/daIZk6
q9xlx6ZaWhhXWM7ETMBod6NV7nJojRwdn+vpc5MY5whr/bZwwxvdxuqjR+JIeWGyTjkPZK9dt7k8
TCwjuhj3EnZENXVygzniKsq+EFZkQd+Kel8z5ytnbO4BMmPmV+hUi0y5ZQoOv6wuHkRWHmeIik4c
yu3QDHFQ6+V9M8XnpUxVFrYuZ74n6yOyYOdEuiBY9I64uasaFdClc6b8BnwBq+fqdcID5RpBBbTn
FmULd00/1sK8hZDoHMa4fiaoLgr0ZI9nSrlbELE9ItgFgQWiKxXsabDBI45//pTzi49NV+wamN27
uNGfmInZ/tAq3/9vUbm6CncO0bxuY3vuDjMiN3Cs8G+xcB8ahUZexGhlqueLJrUvhD172qB97Sk0
jZpzZvJXcsD/Hrf+zw9f3W/UJ8Nr/uVVfn1z2lqteH+dtvR/ANRAje/oP/KXVgfLn6ctVfyDc45A
foJ6HgufjeTvn2DpNcMDF8+azmStktP/Om3Zxj+wGSPlFegn0Z+ga3p3uvrdaWtVl/wXQosoNUws
nAXJBEGPtV7h27MWzZJ+yVqh+jSj4cAyCV82tkLaBm9S4Tpn5nWRE/RtBDO/SkTenRUa8vbTT+fT
v86A/1H2xU2VlF0LqvutuPHPy3AQu6Lg5UV33ivUqd7UFm4tlyFZkgCrToZ7qByXmOEBdeVLsiw0
ICnq8jXyXWO0K91k9lMrM+c9QQHhNfo52ziEEbeOcUjUHq1MwochmZmtI0XQEN18cM1vJV/kTWmr
/wcBG6l0/I7vk3rTdHHJIqh034kHcL16Oe8SYpGuVhPoaYhIUeiyML6DrpX6CqnGB/pYa7/IUE/R
YLVMvOAHbmywrh9pRd/5nP+8tNWbpKPspfR578fsBbdOVVapyagWJ3uG6LrqAfwp1oeg7ZbbdEn0
Q9lqrbcQIbZHjic9NgsG/b+/SavG7ufHa71HiL+pJTXO8ejA3z5e2diwWjcxmaOLi8bDKMLy2wyl
4sYkezYIGzyA2K3pIc3LHP7Z//lvGwnvn6kfn02fyyXCGSvjjzbDT20EGSaL6kDe9Il3YqY8DVME
RhJqBj09Z0KRVJsZ+QcNGIrff+m/u/3Yf1QoAPaa1PY+277tJYQGp9Z9jqK6jyPGbTYKPZd966ya
l24s5EGUDhjqsTfuxp5kl7mfils7Cz9057zzCK/PgokzGO0b/kOUbNZ6m366DdbiANfSgE9otdLR
42BAJL1U1alwKlFRd4KOq9KjTFe002JN+WutLqq+tZhKILr7f+viv/Kar84oPop3hkAt/s+qhfvp
WkbDKsHQtq7vNAbRD8bQNoFtuCEjHUBDm9HKw88JkrttRDl6lRA//jgoSfMwmCLIrRLuqjbM9Wdp
TMp5ShPTg+AcM5/twg8WpF+f2x/rIsZijL4oct4ti12SmgTKj66vzKDmN9DnTexAU33uZHQBhZkz
azKM+xmR1v6De6S+f2WwMGCMs7hP5OCo1tod++keVc0SDrJpIVktQgQgYOZ4Czx97V0otfgMdkh7
Uvt8+Q4unl5W5cSniYNFkDl2d/37a3mXaMGzwxWg1V+fIVItUDy/vZY+jZhkztEUNEnCLCNrOMkB
RmBZOzPmWu7Kgpn4UWOFRlqGmufgDk3bU8tPjut1jrrc0k3Tk1PZKCqn7jDyqjIylaCVSwr7dGXT
BbqY1TNyp2j2Kw3i7q4tK0a6hp3nAEnndRr1+2/16xth2AZ7DG8nzhSdnMu33yrNdctM1GwIDEjt
hMyP/V4ty3w7xiP4bXJAOfbrM5N0Lf1jGgZlz6Fi+GiNXj/kzcrIReBlW40r7Ez8x9uLYEmOEguV
ZqBZ9UQPvUNhtBlEql7czn5kemfsfv+1/+bHZHOFN7HaaC3KhnefqPdyqtXZ7YPJmMfPQq+qIOty
40EDKOZ4TbL027qtp3OzVPXZrU1xnPG1H02ts2/LqviK3CH/BHGfWfKspZ+Am0W+PZinWJ0RR8VF
W+wBvzAHic2iIpVQQbeOkeDDANX3JQt+avS8VEbsvSq12bov//SCcDwwKOPDIehaQxgolETnW0hg
ng1AUqdKHcx9CDKW811U72vcAF4LHOB+bOvbNc84cDkRbPJQs+4Mtj3fXEciTaY712Gm4+hhBf1g
P9DWO/v2t15jFBGf8k5jDNXev0aoV6GxyxE4nUy+g2xEw1mN/bU55yRLELi013hhDr2pFXe2Mv7h
lsS9ahWRNW3UEHG+pLNydsIFYbhjdddapfce549iNWAv89NSTchWGfBcA/F5tCMlOwwyvHAepouC
OJXTjjIMV5O6ZB/UQL8+xOtrtCYts8+C1Hj3xTS8q04KEBmivZjPuCB6f9CH6ppKbj6EupF+8Az/
+nmuWOs4Q7hgXIwfWuqffnqz1+GYktAUgIMqn/VO+UrRAUC0keMXESUfghD+5vOwGGLtYR+AgGu8
269kDeydpLUxAP1tPDqxmX0DV2KfTBP5BgdK84MF91048LrgkhWmUzJZaNWJnHt3Q+0Me3vEwDao
ZUX6m25HYtNUBdktWUPKw2BfKTH7TtMrAwoUGw5g35cwAt1KqDe93UUPJBCJbddN1gf70q9vHVeG
yRfyJaUcL9bbt27sQDUAyp4CNycPNZxd9VMUxuhMc6u/mjo0cAXMgG9dtw4jtLL1f796/d3HY4+k
kuPt591/t3hVTUE4SbvqWUQ2PQqlBiII318xCrobXduhkVC6r05rrghOxf7gy6vryOntG8wzAOOI
VEOOXFQvb7+943SljnZkDNqKmoXwc9d8kEbdbOELAiNNl/bBHUr7pgMfmcSucZDCHq71GabsNnV0
QtH6miaalSIeT/oyevw37w4hdtYK9mFaykHzvdXFyvsE7HujBxalwF4aqYaIrorPMHab59HU/wCT
0tzFvFVBmbfi/vef/mu9y1SQ/7GnCoaAvKJv707SNtWiu60epInUlDsgStXjKHR3RDXBW+UxnLNU
zOhWTQcd9Vy6BZIl96oa00ubUkzx/27pzwXhEUZMb0Agct+fahme94KRi8E6MSK4Hbo1ZEZU3WVS
svGzrXbnXimNw+9vwy+PKB/KO0LBj5ODh+Hd2BJkcjjRlTGQoLSrMICUle+QaRYkyZa9MwaIRzZK
8n3H1J7plaLVHxU261P45inFf6hjrYTBg4+EG/D2d5ji0dLiwbKCLtQZWmQdQHroR2NSHmZNNEdZ
ibSANdk3sZfxR86xMlTjjd6pQ0trtCnXhzdEwvj7G/MDQ/T+uizqeM5E689ivn8+rJlRqMacLsya
MCHWB1/g1rX7ciQgZlhin2l0NZF8mC6lV1ZWoe+SAWX6dkjAZE7AfNQtAg5n3rtqtbhBmc2cHvRB
EbZXL7F5nyRjmgBs7YF+tKNWZJsypln60f39ZRUwVdeh9wESh3y3XwzAsipytVY7+iFZm4b7tVvC
iADKN7EOgAmI9Cjx2mxjvcVLE7rO5FVVaYutnRkmA7+5m7sdCQjttVryN7e1sPXa01HnpB9c6a+P
osbuSN+QVYsouvfnf7uyyMIuuOEKzR8vy0Hud714arQcwVQy53soufMXs652s6Ulwe9/7l82TQoc
CjRLrKAGztbrxf20SRsyZj6YMLZwR125y8pouLFiV5wzlcODkGHzgfXuR/n09vFCl8AwH6M+aQkA
L95+IA2G1lJj3Q5iu+y/1Io+7dDjMmxNSa4MdcWo/NAwkYpLpOpO5Ao/m7KK2TgLka10xDkvduaZ
UdyedEiuO/gCDWEWOd2QIlqc59iuQdPNLfXVnHQfLFXqep57d/Vs9TAgVir+SvN6e/UxXFBF9IkI
Sp7wK126zBJBwZ/Az0Wfiokzbz4pqLDDZO7OLub9LbbezqsnmsEbW0+HoLGyqPygZlXXteLtZWF1
cfnHBjEIvW39lX/6FWFai6pedCRuEsi+N7LvoX7WQsaqlhFWT5MRi+qAbKeOt4Y2WJVfMCk4d4tu
HzsTlvaGrMp15tSn8uLOWhQGI26r8TQ27iA2OlhJ81xrRGr8/un72wuHwchCi0+fi3934TwJGukn
yhyozoSzqnEJjfKz3nJvSuQBn8uu6WbI13lJ+1DvHdVPVXV86clIitatWsd1oQzAtpK2BNqs2JG9
71FhUGtjwgfZrvbmbWwbivjown9dvdmtGDYDM1trP/vd/jHWnY0GWV2CpBH4ryJd7V6BlF+rOQAK
kM8dliFHeTFkq9xGWtxCYIWMOoqpvEo7XuwP7uPfXM56NEUepBvYJH8can56ADp94NRBzR9YNmDU
KMRD02tTcqwss72ErVUXHrCuI8ZkF4F3N11BIC4u/MeBcUb0Aabg1wLMhGDI2wEqbLXav9/R57xK
taKdqHCSihFROGdMAOvxjsy6cG1DaCcdu1bQdY04R5bsHyccZB6018Ff+rkltEGi/sEUv3XbIf+g
bP+bFYgTkAPCDAgA8RY/NsCf7pVWlpEtRbMEMhwU41LRvt64KNnrG2XCBQa4LYntJ2VWup2pKaMI
YKPr0wuZEhRAeVEoVRCjtlMv9M/oJYemVVueEzpIJyDGx8Vx0Uq98mq76WoP1HGM83NJKDMTTi0f
3eq/+eFhM63VJM0RFoB3y6lTj5meZgOa9BJ6ehITfd1GQNanNFLCjTTb5aJr1BHjED2g/XZudJla
e+z+7Y68J/OD9fEHk+TdQsSSrlLEmWjW4MW9XYgsfr2452QQxFaxHFKBsbTs+DXwJ4llY3S66nez
3m5LzDZ+yKCTjlKLMbSYyiBuBrHvurFBfcJawckEZa5fxboUGAjNnCS1YowgKvTKg42YaNOSAPfS
aE1AWl33Jamm9HNe2NanD96tX9d8jrBY0tm3eL3IFX37nWSazUomLVKdeMGuYyI5L5ZEv+SWefY6
2G26Qd9S+5pIZgYbofsticYv/BAoSUk8u+sYYW/+Py6JAxaB7UyD6Fu/O3mmVd9pGfOWIKJRdJZW
W5/BL3cb2sqkEA7qvLPyvH922ZWuWBfIraKI2yiSCTxcFOsaRPlfbvd/vYFPxxrOD51HYdIhe78C
Da3eTAgOmWPPpvU0p9jRGBRVF2r6wY+VSnk0WiIHfn8j/uZ5o+XLs8ZcjMkBJcXb3yYz06GHqWHw
8ETGjsantu/K3N6lKBt2alwUJ1hO1TOgo/RUt8L6TkTRK8bpBXFYaVY77HGoznM3Kzdk251MrbWu
FBe9RkY2awwK3W13VTGoPnP9/LCUNXqtQUsf2GjOrbLIj9g46o+mwc9vkMHPur7IwAEZJ9OoefeN
cqmtW6Lw26SRMOKBri9ex9jgISXPYfKUoZZ4zplIRB6LcJ15eq+R+150LbmGM0dOcgC6hjDLQh/r
T6VGPgOOUjLrwJUPQruaBXDDjRDDJF8mNZ/8gXHEbilnSZRGqhFBmpXWg5nFMyxy1WL0Umafqklg
9+rjYdvUZlliYlC72u/dnOo91fF/bkJeExJoqY97ajdjvMl6FXP8HNsjzt/YmF7M0mnx42WJSlcz
C/OjjkBr9ME8qs3WgqcNfLZRFg8gkOISCoTzetNYRo6C0BDjla3lisQCpKPZMLBvbbEfZ98ksV1p
oGRTz8l1iKLhRBhVHe61oUVOXWgIqfiCSp8dqBCyWxo58nuiaaO7mflyXjGStO4xHhidbaPmi59U
bXNlxAPT/bxu8VlWk9LiFETSQ8iDbTYqkQNKzllBn0kTD7vmOcRii36e6S2nJWUk+K0KSbTb9n3F
Zl/M6ICwACOmQPQxHNp86SRAAOJ6AYvbhi8GqcOaI5vvqFbM2PwMiCCOkchpkJ40wKl3oMcw3CJv
y++4eSyHMltvVJhFYsvbiIFCrSz7a9GUBWbU379ivzTgeSBZzjXIf4wHBSeUtw9kjVqwjFnS/UJN
1GOK/CJQbEwjGkCBiw6yvdrMU14HKpv4EWdqduD8qH5wXP+l18YHQM9dJy3ooCl239VbwpALCtsl
xHNTdweo69GxTE3hk654FRFYdtAj655wp4RuaiRPxSTR4dmusmMo4mIsmsHp9En77fc35/3p6c+r
osZxLHTW9nugUN2w+jcL+g85F+M3sjTRL/a2vBn6KH82o7wKfv95v9QurHCc1Nhg4aIKPvXd+aPO
hri05GD7jos4Nx3D7Eh4cv7ZGQaYFGbDuxEZ5dVCosWhXYqk3Ih4WI9ZajJtrAzJ1GYgKueTNcvi
znS19N4s6nbc1rZ1wa3DGtGQoUnmLHI6Q7TAEX7/BVaQKs/LmwWOwlC1UKDTeRGUX+9+SdeYzFrr
89CvMVVYfoUC3Dk0ZEbg2ZYdTAeLmNBjmLOg7USuL/cNzx+izn4RbjDi0LhMkdOOuwyjQuWpA4fa
rUW6zeekTUd7o9rFocO7oW9V8BuvEZFY6XYok6wG6iBLyL+i7j7J0jgpOJmLXWiPZnzE5igJLMT+
M92Sd4qgEp010KKlRrMaW8vIwoe8EsFTn+BqjWqRpPt2jLqWVIspJHagH6rlEDl52d24IbDubVo4
5nE9X7ueJqRq+qWMquGQLUPxpa7TpA5SzDaLH3KS+GL3TZnvpzbVM89yJYVjbsgeXSbCceOYAnog
SNGR83nJaI2hFuL3omknv7JA5N0DTRj5JZZovbZ1H8Ucp+JCLY7lUuKCnTBF655T6OSJOHrNiwAP
dtqkwzK+GoCltMCYMNqzpFnquOutdcCE0qWMDmAKo2kLqg1NQE5SXrvFK5OT/6kJYsa4//irhzzB
2K3WSV4e7dw1SMOVRa975bjUO+Cz4UXTWNpnUS/rvdbuwsqlIJpbHfjqABv/DxYgB9md2wM5SJPC
06dScZk3plpQkKC8py/W3Bt6Vyr7sFo4S+ipmZnI+vL2Gjx8PaFlzJAp9hBbUi/OhPbZSRT3pk0j
G0qKWmXCZysC8hWWLYlOykgM1JKb+Y1CRIOkaB+Gy1T+J2FntiQpjm3RL8KMWfAKjk8xR2RGDi9Y
jkwCxCjQ19/l/dSVda3zoc3aqiozPHAhHZ2z99p6HtFn8Tv2CNumM9EZmOPzXlhjRhxFuGU3Abd7
5N+CTAxKGsPJUvtGvqGHrh6p80V53WBenoQzAsGoLHdoM7PJafgA65H0ECH6bj0NPgdTtvel9bOp
ubteioAzE4H55IdZmHfDR6Iv4vUINgOrTd+6KK3plsstKVciHhjX4mfsldp7TIx4MrjPkxDLmTPF
lQ30Bdvos7dW0gGTsHcf45ru0v0W8RAwADf2CLqrXk4tF/0Zv7QfzSdV13q9X9cGU0/QNMtIV6/o
82NtVRH0eaPkK3lm1XrwOpK5AlLeuufJmUNO/mixZGpvDrmurMaGEKxFFA8duFM4u2arXpEZVT5B
Hpgr793JM+rNMirEUcW7qS/VKJD8u0bv1mnrAqxyfrQIxmMbkMB7swssyrzgOLBmT23yZNxGlicn
hHanaei3v5pA4Y/H54ilulVryDCF/344xytB4vA0CK5FPDc4SwLDL/AzK1LNLb7Kd8wTS0+BNNE+
yehE3Y3Hwhp2cQyjESHV5ETq3Fr5wKbOrYVLno6/atfHbdc6EBLLSoz3fJETc/Zm2S5LY1kBEfRV
/DZ2jJFxck/rfuhmZysOq7mNYjRT0A9SuyOnV3STd+OFwFflcG5CPQ5wi/gFpezR8UfsZMBfQD3s
ha/9JB8m9L7SlfiyKn+P31rAHc61A9zxNk+V/hmMCwkB5L+1cUo6pDcdXS3b8oyfiymbRfdxgvdq
xi8+ccRBqlbZDUgTlYMhwZE9aVd5YY0UlbGjL7Zb34zGeqzeG71Ev7SwvXe/GbsBVzseDwJCkAXc
DbIjc31pdYRvd+8wgzfLOnUEC3vxkniirb/nPdEnmYH3/B4y7h1PiDc0sufNMuawFpZPRHYv2jJz
ZDE3GBXMNqeL36n5hdgWnz7G3FExbi6ZAFkttu0O+JD8UTuRRYJa3CPYH6rA+C/2rOar9nMqPukb
RzNtG6fwofTr8qvVNqh4sNmwT/RBecsWU844Z0MQSkSohQD8LxdedTrZmmirdcbTGchofrHxP340
yLDndFqbuX7AMj3d/MGb736Mvcn/zdMNuruWC5abTRRJ78TvQKtB62TucZlPvzxvnGg3mzUCJyHm
2b5YlpEUwVWJK7AIYis/BEGg3dO28eqfNiriNavlVnxciMci9YepnXcJYVdciNqWy6WBWvQ20Qdw
Ei+c2/1hqywS2VrUXM1RWhBwwPjgITwMYqZIi+zJlcmwc84E9NLmdFzLcEzoIc0iacdoIy056IND
01hDca5mG0BKXiyRffA7wvbwLRf+FQxGSyIs1WkaxCRWZ3NnFJ4et/V1EirbBb/ST9VbDlA2uixS
x+O1Lxczn4mmmqnY5uUDoEN1x/i5eNkb3tFsD2vnuSHn5fM6C0KgG9sGnINNaHsT3lSW2dS6niHn
yuiQZDDhAlmZgC9dS9+AieB3IZpTDpUWB3gmJbVf3Y9IogYbZQax7fm1DEWrOaMr9xPpRWTpeiTY
e3esgynP+kDOr5o4AKzmQugoQYUnRzb9zRGZs3kqemF2sPWYIlT8q8RnCVPIHWhRutgVpsTSvqkw
6Tj8LQGUxcu2BtudWVcEwRC7Wrz1puAUnKkIXHSNI6nyuq1ovsULvW+SlAbr0Gi8Dce6ifL+OPOP
vLNcfbTu8Ug+8QgFqM/gFcj3XXmyvsO41uyXMRJyTxtAVe1BM5m+VrhPvDSSPrmQJFih/sDZMRLD
2/lzInisjw3iwigVredS/FBi3e2CQDfqQAG41kgT2OnYhs5dH1qG0Wcxbdu9UhGzWSPJsVRVRF5R
DN7CXPNm4yDsmIRQFcAySL3JhK/IjvDNhAE+hQ+tLLX92DI2K++WYgm/o13DsRP3BEhiSxg7aChD
gSG7c4f5G574pkyCxeOnccs3X4TVCpWtK5FWadSbKTj4RpMN53lG7skKE/S13kMzk0JlbT+XTdjf
CGx7Qaqu+FzD4mBfsgwNpsW7WetV3xCa0tveS74bd0lvXW4kfUygnAertgM4FkVjPbidRb9cxBvR
gOTB2+25we+6HjdoRwOQIMAf7bDuOSEsUXSdxWJZ57qTPBvbIX27ovua0N9slrMmE6HAtw7BiZXS
bm3qqB7DSj2jaoFJwVHR99CRXs3WQZIWZvB/ia7cnCM1n4U53hpvoXpFHubHFr/iiw9aYs/WZmKl
UlJQHXUgycmSn/I65qZuCDAqhzm+cq768wGZKoQIjHQ4nEgNFCS61zKcspHwtD2FIlmBlVtpyZ1z
vWPUzhfPfxkGT48Jn986z4EelnRgI0+2UGva61L56pAHKvLxLeXA2StrtBgIRrN1XsbIzN9ofNrY
o8iQIlSvh1ZGksdEMHcbLvnJVmHJWNPxGjuZAowHiaeqjmt1acXHqrc2c4pkNdOAmKYyOOXKD9vM
YixaX/gFw/y1X2oXr57KzQPgBlIyfQL3RmR9jmWfmt11ftN08vR1U9K2Ut9WVrZKv3UzMW8MKInk
6kB02LM4d5UT4lxbK+9bw61jSSfAqyjfNmnGR41XvYFy4xMc7E8QkjCQk4Z14GXH4YVbK22LJfX2
lmR2uF/yWwEw76OMo04f3HAJ7cT1SXl9jruJPZ052oQnxdrEl6b2i+hZqa4ejypv2IcIIyjXczUs
YfEZd69dnAPdlU/z0rrDHTs4fRhRutujBkzbXD0S5VC3MSI0qdgGXR8bIuqCJC7Mou/JAYjUvWdo
czxp5VfyUrVFlWcuk4bnchioMEo1RmS0QQ5irl2BZ7ov48XH+AQYuUYOjb7p1E9LSIExVdaBCFX2
1Mrz2leWPIqWCkksmitfCi5h1eD3R6ff5Z3jctE8rOQ+iswXSt+7Ts4lgjPYcR4Kba853Rcv+jaX
fR9k+W73P2scK//h7apL3jkDTqGaFvrZtpvgdfAGtz+XPoKxjAtL7pzLrmy7hPFKQeK43ADk+7Pm
k2wibDS5GbX5blcNZiRdlcUVvWkMIknVPEJr4MgmnjGaUxuFE/G/xJtbWcUIONNYMql3Zkylhb8y
+Nqkpb3HGqIYiQOm/e5tmlvpplWEUGruCWLurBYH6kj9dukrfB6noOxgEmwDnOJE932lMsvKwSDF
1gpdr/P3pT9GQmCXnwYynVci4qxXOBhmuTbmposNWn/8cHsbdDq0AezHWhfqnXnl8OawoqtDYBSQ
AFVjIWJvJtM1lQVXMVyqVT0lDf65IK0nbz7N4O+rbC5RBmrHKX7rZqyau2EZGpBGnuddZylabFe+
UtXVqmOtj4OQgX/wIxQgITuXe5CCq9U97/PyXMA/i45za3ffnHpqqpOqiF68Y++dX0BShGE2123w
c+i0YxUH23j2W7z67V01F92ZPjd4iIV0bwaQANS/AR2wH8G+EDLaynE7Fj2hAB/iGa0f4DCCa5IJ
xqab0dGf+t/hBvAczyYxeCfCYguZLZFvPuANV+uFiRJOKBWO0C5cZ/TxZHkuFlRn4D47FpWMshDC
L1iH2Ij6WBWsh0MedeW3RagBO6kzjgAyXf6M12CtObQiKpGZRJCcKnCa7wuBzCETZLW90bcrMcn2
9g9WRdNkJRVSl+ggB+BLKT+Xj4UaOmhrwSp/Tk45nf1dSC/ZsZyDgtrLfocNr6ftJb+xRA+uC/op
LVpwU2ngDI5Lsnax9ElDAYfx2wDjvBfdwMfp92mN08qN6RmMgpkIvEhd3NQplKlPHnHYN2DhXq9U
HviqDhttu1diU5YNThXUz57X5UZxjyc3b5+pgpp7Eg6t5R7QUHiOqePcB29fxEL13MbVs6Xd2T30
q7VumAJd/TrYFQ0Dzy+m/dRztIiPTHm6MYtRI2LMKKx4zrxiG7wn1ezBCaiyAlliYck888bEXzx0
oFmOnJxDgKLFXGK3Ceiguxbh2gMezwLHJCi32JWFosRsYdLgId8PIPsKn0jSycZL5btOf/XLESv6
iIKE7YlB3jkSm7llxdMFgvO0+o9Tb/o+rSuUSWlfe0YDLYzBSIIp+qZnEVnpQqVzRXlka6KPe+mn
NB2q+1tbCvegrpw9G4Aahq/xTodfOqFGraIgVR0Coab5LrDztT8Z6CRMpEzh9we/dPRdLkgNzvye
5Nhj2REOVKFuof+K+WXVIuU/jIAxIuUcOQ8bsqprSe95Slqi6JuLIlZT3gUqtumTx91Cxxky+Ms4
5VZEZrgOLqMW43yo83z9WhoaDMeBiT8OTkYBw1PZQwz/EA8L1nYPDgAoLAo5mu0IsDkmI/1ljDtO
K4osyoaOoS8IoaXgYgNraE4WBQvzObKomC8jeYvuRey+nFJr7zhTBmcqh/NmbnumJYe+o/zgwnzB
jB3AIwrbyX7fuMvu2awpfbLVUcocVU0YbTKpJv8GMJ59cGu5TzFzQHl/sKK8fuOQCcMzs2d3ObOs
7AX7Cm2zO0hjnv3EUxbfSXQNsSfmOaFE46DILXU2HB+H1hjnR+vQlccquZv1JVd5VWZd0G3duZZV
cBJN7+Hm3/TtkjjN8lr7XUOgLYMTQm6Ns32udKxHItC3iXNQFkgH4pLVmiqnjFPd0T0AW4j+5UDo
7Pjphq3cb1NGgALbNLA39IHi8rqgrC2PIyI5zqZgW+bHeTGo3hHWAAt1e6t62MSqHerFMsLkPXId
fuqk3bxvfVN/89YmgLwwwBo8u+TUrqmEMzxc1qnCn11OGg+s18zp7IXAkigs9g8GTC2DBW7d25Wb
zsIEr18g5WyATw90qsprFasVuMRSek7aDYMiGaBwyjKBDFM/YNXJ72oxCjiY7cjFHSO58q+3hKYv
MxPTKlGl9r/HdPxAv9R5px58j67I0VUV6U2lzRU/sQ0YUQwvQ7fdAWXzzQt8QGTposOnkk505D/r
VtQgtvqY9GTHClfxxZvG9rOzl0wkO95R/6myahOk+bwv+uIUfQ/FyWqj93F2a5QeYTleZdcoh6oQ
CyWAjYleYBjCAOUboMVzmlaF92WbevlrFaHAG+VH9W8u9n13UqoBEB5sOzPYrtfe97Xb7BFduxM9
ljF/bcJHc6MT4cZ8nqooSWtwZWC9IAEEzUDrqMqYUOdUbURP2Q+OseHV8aVQiHvC8uDlV9BLlC7A
18thAWKh29o+16pmOLiuQj6XCmwHfQqeJDdDDU2rMUvM/alb78bWEF0qSefkQNvjfD7GIG8BtfEb
7enSNxU37gF5WMLoe+oT8mzbXyhtzCWSi/Od5iA6FplHeNBs4xwsLlx7UvdT93k3TeNybdqr/NmU
ChLDuIXlIUTQqHACTxY0JoJbYaZgFjEUW6Asr6U9+TjWw+k3vW4tXmKv2sZjEGlrfPU4ncAXog/p
jqMhSp5NModkR1Mi9q/2Ylx5q3Xx/8ZWRCCE1+kNZJEcC+tgVVxx4H/5+kIkcFweRB8pBOYYtU2y
cVt/m3YaGlfCn7f2qsrBfpi9vnrTnuJGNkU7uDmvj0lYMpZ7Gt0xAlhInE932ANp0TxU65Yf/KLh
Gsm1pnwulGjdRE0RgF/6GOLBj+JquDKfDqdj6dmdflTxKMZHmwyVIJHLvnKncYZm/rZYTclkMtLj
qS+RiktlW1/bkBhiFJe6OFEiQuFtGqUeEKfu8SVHl1pTMlh7cMTcLvsD6IBx4NWfV//WtIDISHfP
BKcBvbUgkrvBhjObfi/5U9sefqKJqdps8PqWXkvVDsOZ3xiP9Y6EccpyjFbrdZBWYL3VUJTNdXad
pTpXwNjii6jXmiD3yCY0IqqmyLqvpnVsjoHWZIDn7Gjmbu2oUT0VrJTaWFUHSol2cU/W3rvkE1tg
ptwnNZT2hcIShuls3PFJUzY5Z926AgU79J7gNab3OX0dJqQzj1p6Wl63oFef/aYW35EDgxMuuxkq
XigH50PujcULacvBjf1pT9wZxqbe73B5wk2eChge48ihngy2Qr21D31ppyDRl/0+oNz7ZGywNwdd
eLV7mII+YrwM6L9M2Nb85uDTOPsSmyH6BAvuppHPaUEdSI5h8RPrvGcN5fD3vmnL73a/FF/ztZ72
c2TpHBFO2FY/6fGBRtGLI46jnQM06WPifpMyrpc3/EKFk1DxhVAZ+Wbo+ZYuzAHGQeOtFUoOtj/c
eDy1Iz4NxOD8bKpxHi+TCnqN2KO1azLUsfsDFqVFfnDW2dvOQ9NocYfVm/YnnWFdksHtrn1W8ltF
p24d7V90Wf38M1EcffiV4e2e33N99AGm187iHJuu6aJXhSgJdtsmtvVX6O7xSm58EXuwrX2UqzUr
0Xs2A0VJ2ngVjXCquck/1qGQMMlXBoDMhwEDxyV6o2AvCVTefHGSlSa3tzTe6CU3b8iJh8GPAQLK
Hd8NRnoJo4pxKNTEDpE5wpcjH0vQR/0RgG70dd2wVjxjFYLqYIkVwg+15HIIOXMyqMOQlAYabTpI
vCHP4fuVa/tTuVNQQihQ3fwTWPOCwke3e52YsVjtFL0UF/u9a6cmoQ/QxA8lnauXvGtCxZAMwUca
Mwf55MMg3u9zjavuvFFrHTiiOBEgVnB2tSzY9yl3FpXZXi3PcU28zLVaZub7XlW4Hr1df3EPTT3a
EuiwqclAQZ+pjkHQhcAUq7gEJEmD3M9RK436XPVMyw4a3ftPrtP1ftgd1/rNacyFSlnLJA8VckX7
rTOsnluyBzOEPY6hjVe+CO+7kXgLhqh07FMhmz5OfdlY7qHs9uF16jpe2LaraKRWsP2jDEKpGx/q
Kic0YCk3VQDAaFjCeeS1ywnKP7wFJ181tljk0nD42sG7EjwQ8xfYYWclbNjjIdhrzzvVrY3w1EY2
KQ51z/wbiAdv12dN+qnLlbPw8o8M4Pon5CKAB8plnJu7ZVUepD8E3VBE5gZEg7uFeWKK0LVSPRcj
OIaNo6fGNvwjwssUJ6XZ/HPjDNYnPbBxgWIyDWAXa8tz7l0umxrNZSLLNZKO16Jk6AziNAeFIXUA
p65ovTBdJq94rOZ2rI8A5Gd94ilx3Oy505G+HmG24wWLaM95YaGmS75u65JKf6fTCbECoYteqgXt
r7+H4YHmoVUzJ0ITf+gZBAPthXy6HFdnG9p0DKqKq8bY9i/YHZ32CFNmFd82J5w+DGx9n0enAeWJ
hXBwmRjN3kPpBv2Uymgz73s5RM4VQTAIKF+vXo0U1gNz7pGLPl2iRZXtYVZNBBaqMv0P+gw8K1XO
t9dpblaybd1KaYgmMjpNJaO51JajjE8zQmbuU30F/KqY8u19akX/I58CzUCVqSW0+1zkZ43AeEw7
bnkFw2sxglDUkX8HDNswigXNAksWazaFnJjK8MTbvvh3VKsY7aY1CH9xFRoI+Iv2PuDGIXV0xYGF
hiTvawZuYgWCQSkDXmffHPIwGStFt76o6zxJxZJPkW+yURIkgcqALvP4YCPetjOlHcCcMlb7sZQ5
+GMi+MqXtnVWmYpeNuVF97K8t0W1lvdBFY+/YNm3Q7Ku0pJXKjdJ3wI//rFhJ14gwZVk8bQrDRxa
a8xRD6UhPumpFDZCpZ7fMzwJNKz+MZIMARkiVOM980Mahd2eu7/rovH4PEJuwZscAWoe83BGv+D5
rTk71cI4PbE8GtjpaO05WFwureBo94hOjBNKjzsV2IJsWDaeeLuBjJ828gSyaQDpXXWAm9CT6239
m3btJpz5QwiBOuJm/4Dsh9nzDwNI0djc2ZwlzvqcptJEU+Uwr8Fyta1qxUDYFz8LO98YVTtiOtL5
cI4bWU8JdZh33UMi9Upt3OtiTHhu+lGm3TqXHxXvLAV8UXxxbBlk/tTHLcEFcvr4v4UcfyrOOWxw
2fHBibdCkxL+oeKQ7U5INOOSY4//M5GAsKEZi5i5zgp7eZJMUTrIqX3M9O4vGhLxpyATM+5NakmE
F+Nh/v8fP5splYl86HLHNXCnpyVAo5bPvgNXTMa2PIacWBvycMbf9WnKI50fxjDcw1MrtOcdcTfA
cKjcNpzOo+rsAKl7RG+fWzYaOdjQPtsORXZ1x0FXvEy61R9q4Wrz6FR1BEqqqHVDEa9QMG9OvkDd
GcK2oNCjR5f5Uq3jsVzzCDQQ0x8mLExpAqDgW6seC7mXn6rAv5m0B1NdNgtAzMs+zPpjhTvbSzsz
//TQM6V0dLtPqGCXZyYdY2ZH9Vaga1kDxCfTLMANoS0Fl1baPGq+pLB6oUQxw7eyzsPoQO6HhIHO
LPeb2YwLT49i2+o+03XGGj75gSXIj+mbn63pEKg7u2cDMs/RvTC/rdfXsoBTdHJ8dFfs0Hn/Ndgi
LMdTr62vSFeQl9uEZ0NtVL4mM5UXm4621+RQuddh+FKHQC3+Jrn/8325ZSW7qHBZdKEb4Sz8pxCN
AbI9+jAXTqpfhgult+LV8INXXpI8M4wsHrwwX8/jTvuKyInbia3JjD0zDvir4eJfIqbbEiTn2L3R
Km4ey39+Fp/GM6MAgdcU3tCR/R7iEt6oi8tSyLxZOgctzPp9jJsvazhUv/y8FceuMA8AL5l9t/76
pCue3/9+Kf9lT7m9GWScQSTw4ZxgCPjnxyrp37j0MbcjihhFMpu230kQmU9wYc1bj47gNLAyE7od
Y5GsS+69B+ChwCbTKnHdcoUur1vvL9q9Pw3VfCheU56RK9AFwTn554eaXTUsNsSAoyVVcR3jfrnd
Wgbw52zQieYCfAmQ//zNEnHbBf6xvUKDwFGCVA5r7i23858/NhQzRZzPZG1SdNircaIKbvzxEWE/
2hbM14zzuMm/WYOsroO/fuKv6Z5k1JlzEQobRKMTPweNPWWG8KX9L1/V//fpYI2w74e4/O0/F5CD
MrthJOsc2e2fdNNNUwKUd3hQrlzWv6jy/2X5pPIk6CzEYOazMpCf/PNRlEy8S28pOECs2f++TIMP
YVXuUzbDVP/p7tSNQ9W7WeUDoOp6m/a8VIJReW6y/71C//1rCxhKeE+RcNoCZsY/P8lcz0r7drkd
80rPrw1tBFpfVRyn0WDqn//7Z/37iIpcVJmOjWYUJ/SfxwSNUvKGnNIcPaFoEgi0qglESgaUPfsM
m2BTfl4I5koWCpO//Ox/CUOxC8S3J45KE4zALcfsvw1Z0xbljMBY8wtBGK9Q++1D5K6tl0STnDIn
EFb5lwXluvyV/1jvGPtpr7v4v7Bg2H++Zs5SmshVTp4tSw0ZLoK2VLIp2X02e7dQMq9a1stShPaK
EhGQajp3Tn+imUa7geuZfekin+qos5f+P/ryOXi2raaZoFcaWqYNpQmrhrGEl+XUrYdcSq6flT+P
0xVNm7T+Zm358xmy3zsMSKLgxsNh0fxhTZxBWnveUNJMQHf9nbuX6ZIOC+UHjiLyfYtAfxmiAcln
u9/CwQQQwqCJ6ayMN7cupUCQLN5KZ3oo7Idlsbyvmyjq+/+9yP6/D3krgjBP8j+E5//8oik7tpZc
qO609L1wjruslv2j3VukjNnz5kxXnHjL/O0vP/Q/Ppr//rJhHCD5h+NAAcnOKv54o/u9ttopJGQJ
gZCAvCoap3/K+6H53XoWyH8P7TmKmRoRzssST/o9XqIqui60YYqnfUX3f2rA3dpfIdlzq9kCNB0v
dDnKx7hFvZQWcbH6dw3SD+dLb3Vy+zCU1SCzgWJky5SaRjsLwMR7h0DbFFXTDnLmgZQkJfALQPpM
4x7W0qOx82JNlziv6kxsupCnvNGWW/DHwG2+LxVpbudp8qX5KBxUtokeSA1OfLgRzjlu4u7kWziH
Drcp1OfYyaNfMyj66lQ4Al5YQe+DI6ubd2IIyJD76raFc7IdYqKu0tkRO+KFye10aLCH4GcGHEGF
5U1PKGXHgCklp8aJuUNb4o7bl5Cuf7FM2eJZa/5xYjZ6CuluyjTY2/7H5tlrd0TqMZIyUarhQzy6
6P4HCH6/Vd+CQDVASH/wPnCvbmNvaT/TDHeHdC4r58MOTRRsfdN54yfVBMWloEhtL4RgrK9er0Je
2Dzv84tHSstPjzXD4u1xIqdesywfIq+L9UUzo/EODAOnz7fXME4GhHxlGtTaGZPeB/qfhID/fzvS
tWl4VfP+q0OsBoCyGcXPpolQ/VrlEHZDsuQ56REe3c4iIXsVoK3DYrnfafs0aTfpLUxEhIUvQ9Ug
B3Qu+XL0BYGGiMZIPUhpsVMrorBYrNSNKhtIVdOCAt09GKV8ioAcjFzyxLEJgKw9hVwLCOxwlu5L
tNFtS0S7unQNoIp+5dU3/e1AKq361APDz9wahcO52OrdfcejiLHTNfN69Z2xuojVMlGGfCrCrspQ
pKeTUZOfIoHKtIegjKZfW70y3Wmdgmp9wDQPD3X26e6iD5r13UCVWR63ArhRAvA/ILQGFVl3V8Iu
vdMg6oYrnUw0g1ElSkC/Xll9n+uuVjg6Nagtx6naNm1Gp6dHvBphyHMwfA1lF/goNte9cw8MiQri
1NAYc3sGn3+wPF1PmdUGu0q9cGrfbBSlQeIQoXYXrY2PSnsIg1+mdmmnYgCIFHkx+f7U8sfrQ48w
M3qiE4neoDDW89aL8Rt3LNKtuf/vrIB2+u43JnCPHBBUcQJjb6p8f5MpKFvC2Sywd7dwMgfYaNdy
MOgydwu45V51DZ3GabJuXlE1WW33IQ7r/dIxrf3J6H64hE1UMXxzm8aHtAmW4tJ5fINwIiTSNuwI
kYKGvRqT1n6/kyymGu++cgOyfca1Q285B5NCEIENkbICC/t1tYbynabXMj4Us9pebUcK0IGtcu5R
zlnjYZ/F0N3THgLLJwzxfa/aNWV8V69THRwQELBIo9G4XzrHpm8BxfiWYo9/TyYd6jCsO05hb4eR
A3rLwmbbGBEABBuZLObNswX2dz/vGw0E9EK1O6Ol4T6JUwI5eCKDfOZpBKZCzxEX7ELxTTUhcn+6
71S16wy4YOXR77O6F8TRw2efVoRIehMErxXxxmPqRUV/Z24m5cR228o7EDtIwN2wNfqTZujaX6No
9Q8diuvPLadtl+671cG7VXWxXdY6kp8Bntlbyh3XJ2SU1neb4o6pQefEZcZbwcVLKxeEh9NVX2SD
r+Act0P1Ba8YToU8LsgOcqVR70WN/Ao2ltjY+ZjZdKwKydrmr48+6qqqQEOHOZFHIzQXsFLBJjOD
wOJo6q0dMtE2A0YmN7bzY1fWEFI5Buv9ZfbbMc5yGfrPnSpoJHd+2b9OeRi4B0JCblN4gySVkLqg
JzcR9gcBSjRBfgDox9q2tkaoi+PP5rMOy+kz4Sms1ApoUviJ7KaGqT7KkPpAoxTzlztbvOSrZkza
72ov0r7x3OOe03BKnS0OMot/0KdCCXSPpR0MP4i/ZIC59RU8BbTJ4kU3ZBenXTnnX9uWiWi6QIJh
+4li9GSzDpDykyr30QBQapPNH903oDFdnYYrd6wLQKabbDjGFpKagAS2rWRWQ5PAtSAW274F+9e1
hbyjo7+91xszKfbxbStfg2Jqfo7aOC8gmofyHHaADtmwrIXQuy13gk8O3WuVRCMwlis2dwv7Wlhw
HDHD+OQ0xAqlK7IpcsoAshwIjyoPhXQ29WlUJWnsY9Qh/mWbYqYH+XwDo7DHvnkeOrs4WjCjiQcx
dlWd9xkAZoJe1rGPlvJaym56re5JrriptLdF4ZFwlpIwpt4hcLWc3P4XxqIJ2YFUPOdyYPKMqEGG
EcovkeEUue4jNndMbAsGHONW261T2A8/IkZdZCrCKSChbN8CcV5DL/c/qCnyNmSty+o8by6xSR/z
kKWXYrHkUIOYQwchXiHIi4Ax96Gu8+LVrfFMYLRdt9NI9TCxkeOISWK0QzyRmQYT4ZimeJZMVx7j
CZnFgUe7fPX2xspl0hTWKgjhclBLx9qJQY0VlsxGAXf4aG+uPXGaQvy/EAUhq7uy9Z2Pjt7j9kJz
FJsNTdH5R4McpkPiPuT2C3GRRE8RPkhIwtqXI0obp+5Icxk+zUHV+FkJszo8OqJEVL9H8IaQETY3
IX3cMqKQRfHasCv/QGJbVzxEzw9PekIqj0qyq457tS3vghTsH4FjyJjK+UqzsmnVNzJlA3Mcqrb/
JYoILdXIm9mmqkDmgjK8J3RmwMLZsTk13PK1roTNTJ2zC7l7MJuU/CNYf1oP2524xX0fJses+mxZ
I/STmbKeOh9u0iMZn4X/ESpqzoTM2gZxnJc+fJubuv0/7s5kOW6ky9Kv8lvtkYbJMZh1LSoCiDmC
kzhpAyMpCvMMx1TW794flFlZErN+ZalXXb2USMYIuF+/95zvhBvLTFjHMsto+XvVze7teRpath93
PvVlCgYR5kqxz3TbJNAPSua26QoShwjfsAiQAtm3Vh105ZtgNrGmjbGDo8oZdRSmSkJYmy+qbppv
8ExVsN3axsy8niCR3GvSfGKaablJwgyxNL+MTVhDqY4r3dwmY2o3XOctrdNZtZHQdQ7XgRtWd1qe
6GQPoi+776uJJIDQFuY615ezb8R9Fq/DqWLomCfdqPgmTYFiNbs12YNcKdxBJCSMR1DkU3+iaV6/
wBFC4K2Nai+uFEZ3w9qJJ+0yo1ti6Zk1klmLQoujU9EVkqTLDMi46EPxXrOcwMEeElEeCRHRr/Ec
0UbHY9ql1lEpjGL0kqoek4MTQ1T00pzF+gR+oCLtgBlT5bMfEHumD5pJqjy6Cwd5Uj/6LmnP9llh
0nkeDbJH4cTGwrozy1DBVxHBTDw4BV+St/TLGNZHTg+YW0W/syHhR5yokufJc1PVRO1AyNmTEo4R
CWMjg+ZVAX/D2UVhGmG0nOJZodyAueJPCiJKIq5oiruXKOAc4Wm6NjvrcUjJ/kuFNZYrxwik41NV
d/OOAj1opReVEns1DnvNS3RmyD6ytErx+jGjUAxVPAFPFYN6scn6siYVTVcUw2t1sztD7lXyQ06r
5mVWpU6DS9bxW2DxXa8xMcjuVGqoEY91bmQW+WHS6r+2Iuh7P0UtDe08wSaiJLEptlRULas+OqJR
riYm7LlPaeM+axHpqWMUq86KRzGxkrSwRa7jNnJo9PZ6ofo2ncncTxQFE5Epkg4kuxm6yW1mDZG6
sVi9+v3gZGH0ycbztrjOKiP04zRRc1JCmdqfc6CcGZx1IpqetD6s5pI+rhMVSE0hrNhZFPRbRiVl
eEtAQ4IKu+4NTdJat9ppY1l5kCDkGjOHAVik4W5D8UbQllWjBUAvrQzXYDAbDutZUt5gTkQtbIMV
G9bGwITgFA50gh7Jnyxv0JhhKZ4jBrCUl3H+pE5hDDH/5wdV8bHfY6kGyGWaTwvgCFDF8vPvWBuh
oselilByG2gqRrASH9uxbFuibdJwtk+VRX10nBlOphfaJYG2hRWT2PuGIR/UKxu53cplKzY8mDtu
f8KaidoOt1OjHXuy/MR6ylr+R21aenxK2ooLSsBs3liG09b7QafXtSLOUY12elsFJzfGarCy5pby
oCKnrznnyPHtQ2rSBDskWqoHJMmiBPHaASEC0V4DJL8YCQlBsLDuQ0KMcJ0yeRl6g7yKntoF6On0
HM6JmlyVTYHyaGxJi6n62LWOXEamcdE7LDexSEg4CulDZGuTL2/elIpkgotx1LpnvUTdwiYhhmtq
/Whco7PBw9+AbNr+/CtZCOY/9IkserHqghYAPsfs5mMLjjikAmHMqG6xyKsBNDy3ImK2GwGihKpN
8WzUUGrWNRViD6IjMhSsa99O9AGhbUd1dAbcKbXa9H/TJ/7LtaLxemzTchdoobA+clkAEqlgwsNp
O2dd5HVdSDoMVlGO+QtT6W+6Sx+b0nQEdXrklGUanUHd/NBAqah7VKjfE/wo5MVocMODElfqI5nv
7cmxZP8sqBr8v/nsl/77922b5Vn5xOFHWYyvOJB8uB3waulNEMEeV9IHuubxoScbe02Caht7KpH3
uzBxnCPZ1IsQTHdvYQ3kf/MxL22zH18DgutvbnqYtrrhfmirOc6AexTd9TaiYC4PwoLydVQH2Q9r
iHj1fKxBCRW3UW02X3I3VK9gbHTt5uefxLfm3Q+vQl9wNXjZmctZXIsfPglAHQUBLeiGpwEMLoOc
vnlVm2qYvzSiHvpbVAy6vW7o+4jFM9V91TkyxJsMeE937pJWy86ZSajfdVq4Zft16KoMU2hs2eHR
VMdabq3JTZhxuB1EkL6aMz8IKntkl4mQp5iRxc6gNJMkABiVxFrptEw9zqODvnKsI3IyK1O1gl0C
3Ci/R45vlk/ohh39QigwQnwRBTLcMZGqACFY4Ip2mS0Hc51atGs2snTNDEsxDjQiDs2CpPFAiPKR
OSxpW1Lq+ReshES6DuQigpYDJPWJDqjGuQyKRnZM8zEQv9yopOmCcEtzbMtw4cb8eOkVIYHfOu2t
LdrM8gL25HOFZXVYIZJQPeLa/g5H/fEyg5XDMApyjgOiBsbch/GLy02cDdMkSbtJ+4fWiMmKT5Xk
dog6uWEkFsi1WwxPkJVIPelhKv38Avuvnp6FBJweWxDt8A9vVzoWY4yG0ZcaD+j1ZElcKi1/s7kf
zKh94C4Pv2ZdiVSwjNuTYihff+35l7Eg6yz2BT4IhgDLKvzdxkePnmg07IFblv3SWeFZZDXnaLxH
79f5cGtqf3bKfpGf4iLhmF97P38Bf5kF2hpzZQAywoCNI2zjwx2moqGd7HTAWQbW2SNHvNwEpTN7
otbjhwQdyElk5XiQZV6uiFTTrqDJi21aLaNzSfATSa/l7m9e019ue2ZPzLwcyJfkGbKTffhYupls
cAUO3cZtHThPA04z5dCR26I8dFMOF8AJepyRyChr4sncufClTcl+aWjksiQWsEIfRhIqyJExbWJr
EO9o9crs6cZ9wVvdPjjY5sPdFNDJ9AfCxp5tYh4Qe46jeKqkcCwOVXb9qLRNlhzGBAFwBii33oQ5
kVY7U8dasJK1Dgl21Au0GXAyELzkwcShJaQf7WdxUCEblGlPyl3L8n2gLSfMm8EgTHSTmdBl75yO
VOs956FOZWJSRuYGo/ugrDolcU4p/EPTY3gpHvV6bjJ0vvXYUILIoHiuNJt4jKkzJS0YAB7Npkzo
660IYAzo3fT0RNda1wkkF5reJdcTJyj7wLmcGTPg6TnxpzFp5JWlNwWt7aJubs2kUqn0UOdMewsQ
kPUgNbhZoZIYaKeQZxCyyhf1MPSl8dIqQlbHdqQv6EcRvDYUsHoQbYqZiQYC6RZZLrnl87zJUJfF
l6FrBjo37ex8MntzEsR6hfNty0JKIhQQEctLKFqjTU6q8cCbzoeYRgOBzxiJsCmgZWD+xGjO7S+i
T1zi+VyCekP4kATH6s4ceHgMp3TTCke+VFloktMBcuUwaiGaWBkl7UaOU2KtOV7wFiIZWQiYBnid
zOTNlnDrXCOIDax8fNUnIG4OpUrW8lagJ+rXdliVwxu8U8T7Ky4A2MzQVjvQPMyeFOMUNu7SWNFa
hecKrWyLfNWZrqu0VatVrNjtE70CTmgoXxDCEQAcjVdh69bWrSbL7ICWSUM47lhZhG0nlls0T6W2
CbQ0jLaFMmriiBOQNx0DiYsvAA2CJ6zuMNDd1DEbkAzQqHKCAd/NqMMPlU0DerEBauOhzUa7PUxK
g5KJ4NzhIU9baa8YUajyb4qWjxMuAIccyMQSfrOEpxgfxvcQzys1iucQuhZwvHB0m5u5IeWFxX3e
F1xovzg6XZ6PVXOBevF9aPaH+oRTkpS9zvMZuWLcwS9+g+OD7BTBySspmcPrz9ekv8xNeT5Q2Y5L
cARSARisP67UtuJWGZAY3HC2wDdjN+NVFLqbBh/kc5JDlgFq1WdH6fblyo0HU1t1rk62uGo7z7oV
vqS2WtC5sUxvmG0Qs7CjE2ddBEMceC5CuTW7Q3lKq744Rdii8ZvG5uPP38PHSffyFngHuu4wE9Qc
9cOqSuMgiGQKdS8cwb5gNtA2Nr4oz7JnhgGhDhBNpT99krgStj9/at38UE4igSGYgdQjhu0uLLYP
A9CylMgiZWBtihjHDerFFEBuOxQ4yAJVSPdCM0C/i61WJ/HSClFXKEMyP41dLaSndw7gYHZQwE4t
vR98eobUdzQ/cDZA35rfrMwKPocIHLo7xKy4rzH3uNHGERIlc1hryrmKbRdoDm3RfvXz9/aXK5/Z
FJ8sMg0WIM34WKMqRR+ERdlXeJOnxLNoQ34NE2iumobNFBm6kvzNnm18PB8s2S8Lwh4JGscD6ocf
r8UQ0iDwobDeDpPKMCYICZtxZA6jDt8l24DZDPHRpkuWb/WwsYi8p4o2POw/hvTVLk6ntVmquEtg
c7iMGwmLeyjazOwY+cc4BmgT4EK2IwOH0YxQ6kHJ5Xgf6nVMGqWqMkOKy4gItaBVd3j5clopZtLt
U0QTbxVNC39YTuSsve3Dt4/6l/LI/qcFO5u6uiwWf2bqeC/dyz/eCzhI0+Ulf//Xf9mW2Uvxjzv5
+iVuuyZ+674PHfvjr/8MeWblUTVYqd90KsN72/3rvxD9TAuYc5LB4mTrrFJ/Ro4ZBrlinJGp6UGY
/h4a1UJ9jPgr/Teg5hpLGcIX8StxYwRe/HBzIzFQTWfJgwKQjseQ8/KP12Nc1WS9cJrFu+nOtMUs
c525SbNuB7nvnWyT6M5ptrVH0eXXjclnQ3zfVNpni0dD3N4euYR2eYnofs6vFMU6lPg2Ub8cnSF9
iEleVKP5npnZuOpq+5DJYds37Y60l5Vb6K+TilzMVG/LBRKBQwC4DObjPMKnC55hZWhfLaTiGhzQ
YZtlhGmWSfJqp6n1XrF1An1hknU/Fq7cClEXF8YK4tA7Nt7wRDP2Y5QHKxXz7EOX1hgX9Gz8rKIn
hp6QV0BzFOeG4eZr2sIQq8orDhPGEvH4BvoL/g8FtAcxMT+E7tBvCmFHV4jgop2ZtBi3aUtjOUL+
ubewJaybrrFuxym9C1VRvjEc6MBCd/SoOUBcukQKwh+NQnrNtwz5qA6gChWO2AFweKzzssV/5zqM
V6Fs5M5STIhGp4lbXTckGFB3Yu1L6nRry+YO+ypGVKuN3gSItabkd1p7OKR5G95Qq+xJriGjF4ZX
DGEjKNOt2+d+Vk57yj8vUKPDJOKdnR7bIV1wLXvHYGqaP5CLRsIbHCT2OgXZuCPmSxzXq2qKgnUS
RA8TTVZMPJcIopSH4jqhtd2+ihDVoy6v+eqfxwp1bRUyZngCy7Ghzb6KzWI/4+6rOYDbdzb0IqVw
11ZBUAXvyYTFheHnpAG+pyEtr4t6okJOLD5ho7dJrSWjqHqDKiWYH0Wzr5l4BWBRpQ9Gp3cep4VL
XqX7BozJZizUzyMdl/tgqu4osdTdGCQJM/WzodAECZJ3sz+2UbLhZmPzVNJFcwDPMhR3fZLaXMBv
DfzFa11UYtfK+JAAz00DXiJkEMUbJOnQRj9tGKWbXJnFF64DZT3bo+bxstKNrgbVMc+yqyyw87Ot
L1ChWpxG0Dpg1iYSeFRkN3bdop/pwitzRuxE371Yme7whIHI/l0T+P/1gouST6MeZJH652vuv73K
f5xli6Dq95V4/4UAwz//7vfVVojfoFOzpILQhS3nLkri31fc5SecSi0CgGyBeM+lbfBHyKMufnNc
m3M7eSo2S/EiJ/xjxV1+xMOYqsZtzSvU3F9ZdT/EKy66+kXAiy3AJruAJ1sqru9aB4qcUVmDPfbq
LjwYk8YhNAm8KDBmiAu6RkZ0kvpAC++W1r8yW8OuV0My7gWZz4LgZzFr024MrX0xg7Li5FT+X1w7
5/itKaEydP9rueTeyoqsxzDqvoVb/ue//qdt6d92PLY6dk+qWZwLSwPjn19s/37r3/m3D773v//x
yI793rDb8zn8cPH9lw/5565PxAjtqeVkZeiMSv7jOmTn5/pDXk9KAlcjirU/r0N2fkoHoAUUiTpH
pGWk8p87P2lLS1+VLdT+VhT8QtgoDdm/7v4fP4vvL0RgnEaTcf6EXRGIVSOQZBELD7CgmkGFMc6J
h36BM/RnLLo3idk/oAXgoKztW2ESyW5EKbMamJmNuMhFlQQhEDHihQl19tlxxmANfx1y0oTjjJBy
fUsl8IjxkzQw5leHSWNvh3lpXqmkGfuoT75mInw2FcZl0+wMJyULqHTHCVNVfjtUdrXK0wgDZAfJ
x+5Lc19pWYWLUEtX0wCh0HUjkOjMgIi2L5v6ttEpJWAvQQ2R8bidcHosZyfAgQXcw9H2m0Ke29wx
Mf0Wj2kSVde4I5BbOXjn57j5BKL+BUzFpcitWzWCPiIYAxu1E6355UtJ5vBcxg+dG98kinYicPYc
xZibBT6T5bx+Er1DhLEwBs9JqnktIO/B/XA5W+Iyx+F0Ju/4qxogHGxCoo3NUT/BaD1NM+Imw6yn
dd47DPVV9b2FSIT85hKi9Ya/pJBQbeL/drABbsaOGX3SOvusEtLX7ClEyCRGn4YQQo/0iAObENfC
vYPJvC9dB4NgOG9z0DLvTVvjfXRavCIhBQ38MfrkXpuGYBOcFyao+wByNjVTqa+TOqEmM11/COyr
Is6+yglQdbKI762CHqPOxPEKb84mlJkKEzKBqoWcjJzolknlXp9UDiWNYl5QJ+drwvWaLTRhe4W9
FQKnOu5K2jh3g/ZqF9PilmzjwxRHd1GoM5Bzirxaia7p0eYEKCfn5DGO5/s8srdtjGBiLa3Ah2FQ
Xk9MPwmGHIZr2j2cV5VBOcxF+wx+yt0iQVsBWHvrC6MGgxOsukgPfFP0RCdgHqVAG4tjq00nGxbo
FmzKfduRja2lnWOu8TnQNJQ0U1UIqZhR7fwqTdpPgTb7HBq8RJWrpPlayHizoFQT8D01fdJVC6RS
FpHfM4eLwmpfhjEklM81Zz9oOl6pWOt2Km6Qa28bUGro5BA/69gCn3tKQzcZfQGTj8PiejT4Mora
qxPBzeFej062tZtr9PYgpA+Ji6TtkkoHBUe1soA6xuKMANHHiosUUtE47Dn6qhtCX0VQUfT9trn/
9WPeP905fthIiEX+o5ZZjlU//MP/dsS6ke/NdPveyuz3TSd8L5ff/O/+8I/y4NNUcVB7K2XRLY8W
xmXxfeVAM+Ofr/7/Vnwpm+aHxZ7f/31p136zHUwdrNFE3FAbLJaM30sMjeWb9dt1TSoZigmdftof
JYbJyU0gMVP5EZWGofNwfyzt/Mg0mC/xQMgjvpkZfmFpX0qm72aA9BUs3aZYoQnvWhDhzQ8lhu4W
GEGw66/QHKuv8UKQMeGjgDCayzUCi3xFf7zcgyZ27ns763b4dZT7oK5OtaGGWzdTEJ6gsON3AJz3
XDggFM1+jB/GxuwBUZuOH+Le39BzKwCm92+52nyeQdB4uKdhuADns40880fpRojHynSfWfjLVOJE
aSGZzedGiz/Xo/PMRDCBR2scpzG4x5VOJlo3Rdugbo6akytrbsj7ytIkVuzkPYA7RLoZ2ufQ9NRs
yB/rCQlIC9f1sFCYtoYOTE8jEhsRB/qWDgHbG+Ewt7yU/AzXFtEtcF4XmQQYrxGlQTXpV+HsIGzS
cK6DD57X7EX1ehqs3guUkuD2oTt2jaZsplAWzHSsedMNTehXpfGlNGlg47xHiS/yrUSD+ynJqlsj
rL4EqfJo9lANEDGLr/SCD84YR5+CtMFcbQ87gInZjjNvva5ywItz7xS/T8B/6QTwqSSFMv9pCfdP
b9cfyr7te7n0PNqPD/X/4D2t/7SkW71nL41sv18Elj/4o2DTf7Mp/Bf1hA487buDg278ptnUcK6J
Y4XI1sXP9cddLSx+RAPd1snddJejw593tdB+w8qIjdByqAMRBvzSwQHtB8/y/X1NtcjtzLNQSy7n
GrH8/LujQw8lLwUmIDwt0FEjxnjN4fLXON+gB+zCtlomkfaWYYrmNVJx9iILr/qhjmltBHMG1De2
t4VZfK5VermaO3NzlgI+3aTsXVjW7HEEzGDrctmW1ZsilBPN2hIGtsI9lQFFRajbHOp0QdcmCiAM
tbH9UQFal7VSgVQQtujRmi3pMON94HCwjxbFSWC1REIyxnEZ4XtdkICYyZJ5w9SkQuvcVTP+HijO
EROkm3EOOfLk1XNltjdhkERejw3EC4hqK7L5QaQDObNBpJ40fWYvVGCdqoMTsal1G6euqq1lVBG4
tqE95sAe1pXrhtiYIVGHdTgc83j6MkQFcAa7+IT0BCdBNpzxBrbXCcr1rRkuTQ2tKQ9FCJvXIHJ6
U5AhuLPcvDxyjYRIoFENIVZTdqD/4p2O9ZbtOpLHMYVLukLXRAfbLOS2HALAso0xKyCpdAuVZp08
kINew/oZ5k8guKwjLLxglUay9GBYIw/HxrZ2+vlkilh+7aSzo74k3DnEH2F1SHdzjbR6RzsRTCDQ
QOsnjjvTIckD/LA8fgS+yO4gijrvdaXnKObtvoJDVJE6HxXjfZ2aX1ycQMfObsuN2zTWYa6CahfM
7otQ5qsCQvHaMFN90xdYcJQ5BUoGlc1XYMWsBjHM6KtKw++05hpFYnpW7PKzqQLvYEHlMjDglOFC
6ryoBXMwBrZLoL3cG1kgV4Eie0rzePDQicM2KCnf6y4+xo322Y2IeauU2CtN5PzIY6FSwcCdlUj5
NEGzuk4wtX7G9A4nNayzXQSd4hjWAj5HBlYNNS7D9s56SRi+mhI5uqacmBl4JriPNMV/MvI9iqo9
DVEIF8U6RXQLwyJ/tBQTuOsz30Wz6s15lzQ0FVvcVRy2aYlGUE/rBnKgues5Tl6B96AgbLR5Fxgo
6FWRFVcUWdJYEaAtuC3o9XJ7mu1Dx7zdWbl2iVI3HupjPCrNfU+5nM017A45bdPOLNZ8+semgf1g
z9q6npmuJJB9+mbgEwSZ5dQmUfVF7FzB1DBAFiJhVfBaUFVjZeIkUW1MlYbnKqrRSkLi606aOjJB
FDWYIJeWo19qNgAwzhR5h1JQqQCyQJ5caHl9fIZHZN1kSAlhAEfWlyGdsIh1PuLEbRkTc1UAnfYq
zI2eitTB0zEF+Ozl+b1ZMrHPy7B56rDMXzMnJYoVxdVhSBmgg41o1oOBRBhUFoYEZn7qahbdeM11
fbJbXd7NYaivrFIpW99tkydARksyWLejYXpAuQ8Sp5yCrVkrZbCuHewtvczEQQYalJF5WBnZMGwj
1KyrjPbIgsnrDob9Ylu1fez7Wt3ZcRqv9akZz00jOy4n23EJuK8KT2pkE7jWrNzEOqrprk9YhEiq
W0cDVvMmtu6taHqewVTTNna2bpoH+5BQDpq2EvOTe2uVGozGwFbWuSvg8Qrc3/AmWFux8YNvglcC
9dk9AMup8pWF2+lSEjl7q0esFPSWg+uS5ritsy4ItURkbCmXJHK/VqDh8orzQR+nn0VjGecZdOPE
0nFWybHYtTYJPUmAlBTuHhE5Ss5Fi5qPyRFT1as+t8pTIopuF41xse7r/JKgvfGQ4NcXeCvZvWb3
Dr1vJyWsGkL4qFQDjm2QzHVjVFvDaLXTjDFxi/TYWLJ8zBQzR8fkWRIVsQJDiojaAMTaT3Ybr4oS
94fZ9BlqgfalxXWAvRxFrnaVu/kz4qB9NM+fMKf5YWND8FX9pID27RKXLG12r2np/64TKs18jJw1
be2VtNpX0ktBxdi87PgUhA3PrV+y0bkO3fgggMbUPdpreC8IYmuikyDbCy0JvUpDii7JwTI6+ZzH
ylXXPyIGuhNA/DJMLWguurdygpeeOQvMnzc4utk1HDg4aOMam8d6YF1aT9L8oibVPtFe8eqcJ7xp
6MG6mYQGRuQ3TNfUK5d8oBOqs5beRDkhrdZl500jwFc4JNl+sgb3UxU6X0oQ0V6nivugGoetIG2R
FztASS4GZsyTqPtjj054lfScyjo1+soV5uxckaQ6Qp4qviiKmvsE535DYEwI0xCyPyL5QNiZNgFx
hL2JyIJX3o5QWI1aO05Fd9ajAJKIRoDJDupPfNZrhNArpk35NoKx7NlDDYmqdMIXCKjag+XEbFN1
YkMSaHJiJqAZQDs0tPTgFkF9RnmtPXWJsRsJd3uN6DCswzaxXpsU7HkrI64cd6BcMEbF9ttOFzsF
CAtVsTq4+woqy470k/rTQIbdZbLV6qptmWmvohQXhWtZBaqkvOaaW/7P0jkJNkMO6RWEJUqScNU5
kXWdJuJJB+O9zy1kHKwHAOCF/owr0PRK5Oy7KYq4ObNG3jQNo4hWRc/SKfPbTEY4wbA6TPIxkvkJ
iEL8eWDV35SGAzRhisAxda+kxWJ2KSIckPRBVno/E93hVPXGLt3GV9Bmv/Z95J65sD6XkENXfEUh
gBnGfvs6zpARNMK5jXJpXzJX19YTID8at/ElcKLnHJPTngHJcyFyIPRdww0hiXlqUNQMU6p+GpJR
3cNnynaSrAXmTSNqwpzU8Yx9mS89qs8KkuQY1egc7Gc5OCdk/K6vVOxmld0oG5xrHQkPEScTSMSn
sMyb7TAzYJBWdZW4Rb7qljgplonBYuiAQDqJxSoRVbODXZ49IuLkFONyDTGYsKeXGFrIc+HGzQYE
9XgIOqvKPKel9UYjJfQSow130hWZrxvOTUrGzYZpWbqViO99Kq6ZRNci3kptyB9yPItrnAoFBonc
8eO+Cby2rvKt24DbUg9Udw1MdVDsNTWlN5iC5MoFJAbvhla6Rwv2jtz1z3XU32VwxtFrky3ZX2dt
6I+RFVyHWhDv+RIxXJpmxPweTVekAticU/EoscYRIjtxqi2TN6cOSQUTsjgQ6NBfl61zZU04SJN0
SQfP4+6VMJ7hMreaMqwHnIt4VtA6ZVF4TfcpfbQVU9wb+SKnq3Ji5zUDLXeF1JP2efkp41M8ufDf
kfyo9arsibKV/dQwqxz0FCEEo0TGXXCAcAGn9GWOtaNsjHkRnUQAXaC7v4UG01Id6pJwqw0Cv0vj
6p47BiuL9B89hrPqcJGKqroFmLs30+mJBLi9JYGXmqrpt5azjgvzoCfOUzyOj4Oo6Eiql8EW1HVj
uFWx6nJnQrKG+w9KFMkISOOeMBFMm5BsprlGV1vLmwE5CStBewDxdMBHgoMZ1M4ABXc7z/LWqSx0
jtmmHRQ6b2+qtDFZq0c8bWhkjKj5nCvOZ4nlOcoQ0fZOeQ+K76sz6ZsA0yKZ0JJF0LkYVQINp1XO
iwnMcLoD6j8/KkN/Lso7ImrYLjRrXc0aqWv6bTiE+fs33Rn9W6ipUooTBFvVnyMrObZKVF7aYYIO
4JgLdo1uWgLkVAkBfEYgvc5KiJsgUtE9hOozrE1lPea6vkbmybfFWsdLirMd7YVHIFQ1+bKsYrM7
sZfG5QEP/jYngQJKwXSdjcw3x2yPatmHxO9SwrdE6yVTdrY7x9jR7dOuq4IYKWDi6fU4RxsZDhdl
EItCcFkcQ7W7Qel3CUc6Eckw6luM6nTU44Jxt2aEt3k+QDqemmwDndn16S++G5FSA4jFTksOAU6l
RhKcAfXtakrdyXdJDV+7szCu8ty8GI68GbOF2lkl2osdk+FGBRW9J8RBr1hvktdibi9j0bOA2dw7
ff+oFgmRQlq1GXBnWgVZPBifs5IXleMkxdE/EJ9djZfcrr9YhVb5htF0Fyz3QOGAta8KmGh+A5mM
VCYKrh4+nloBYKoNG4xm5lQrs6phlemBccAH9R5IuJLzNOln1wjv0c4f4wCjUizb1wQlziGXmeFr
zKa2sZaeEUSGL27iVBFNzDaZ1yVROqQHk1CD7zh/QeiDIqFv4k3vEENjAP2i9tQBtGfR1djamwFW
urJi38t3E30YsJRnJFTD3TQ1N9ics5Vd1DeEyNB0jp5oi5ED2o1QZOJX5m71CkGkPyjuDj/egf0N
zQJR0ZDTYIQ6PQUD6xEmQyMklqXtcHPmqrUak+wUtJRu5D3NW7PXWP8INn4McGh4uVlaL0VtdM+N
qUH8Tb3ZULykdwFjy84vmQCAnn3I805fcwTamQMRIgJivWzcHbml+DsFd/XgmsQBO+XRHML7HmAB
OVXTjZ7Fr4RDF0AFnXRr9dVLX2qAecS7I9KXbmBoUI2G/SlOdRXlEHV0W7EWBS4xkxIRATb48aRa
9NDrlCgtFsogUG2gV8ZOU156qLW50gMpNa1drFeHMVeuYS5mL93Yg2zXE4Sv5oJDVLgBw1BYK4FY
bRcPwvjEdCtYaaJx8PF0x6btuLjsulvXlaau6Zu+ybjBYVvnR0RLyQVG9ui7NqasBH3mkYilOxc+
qI/I012VdvUZBJi7c0iK2yEigSndLX3CRGNxdedrjGX3AliZ35vVOZ7s3uP9HIy4fpAmht9G6cmF
GUxELDEHuiNoRI5VFPmEH8wmDFhuz5VLqi4AUTWnWs7N+4Wyd2+3Gtnxma7sO5gvj9iui5Nii9pr
2h7Yr51zd8PjgE0Ip9k3+0hb5l6cTjNNEJCb69F1DMcNKHcMUD+i5uhE0Z8QsvfvLvEHeHpVUkxJ
nT3lwrqv7aLaIWLJiV3Smk+pYunQOuLivckN64A2t9jYI8amCTT8OjdAXriBJE5ENwIWHSPdlFaR
PtVZ4j7jD5YvCNWYi8XiPdGluk+drKMVZNcbJeF8SKM63GDGwr4UqeWuNaFV2iPbTjlEJLkAHNwE
kHD9GXz3axpVyrYmQQ2ORjVAXcqU6pavpoeiC9A+hOe9xvs3wgmhy7xSi96+MyUKu8Qyo5shKY3b
Dst94zXKmGPmGDlLSRxK1I0ElplCXsMrr645iTuncvFaABK0j1iGpnU2pdkaBLtcTwn+5HpsqUDK
Ept0VIV+gQRuA0Uh3juxon7qHS0+B5lOcIVip+dEj70p1/AXBkl7wI3MWK9R8v6p7vkautGd9qZa
qvtJFXdxVm8ry/kqutLZOKFVcesMrKywa4ejLPQrvSEaQPTDaPqdnSAwVif0P1U9D6+mXVdbShjg
Nho+NbvRkltYPk8YT8jRkPVFzSrHN8qUCzO0meSUnfalDhpmn1rC9g8iZsHWFgFGIhDn2d2Yja9V
qsxrkADhXdZCcA6R0GqeGwbPmqITUKoEtA90ztbLmZ6XDo3bz4uF3jDD1PDGYLAvE9M3T0/DZx1j
PuW2TWoCB5yzq9jdKhSKAXOEjL5nAMQtxKyOfDhQmOfEjJ9BTkDaDtT/Q915LDfOpFn0VeYF8AdM
IgFsQYBWIilvNgiVVAXvE/bp5/DvmJnuxURML2ddUSUVCWR+5t5zf0X2wuKPT+dEvZn4C6FJXzh1
npJo+SCG746kRIOZEaDMdjRZXMrliBcWnUMP63bEKS7oqWL4RKWLjRyp+JsLttbzwXoBO2FZOB/a
qQBgObksIKIsTgOjN+JgXphcALdy97IeijcLxTvxLyVU+MxYQdc67ikCy3LJYzE/pllivbmFfoE7
DxgLnyDncktAD8e0zjQyrtJQsxs4yk1k3k36OvIQrsuZ4FWbnq5KHuq6LfEeWzjkgSFsE4+FBuVZ
huFxUr8Z0EQBHPr1yOraZJUC4QKr5klmlrbTW9O4LKVzdilD28rdWlYOdIQ4sOemqv/UlGlBNFAn
gP4lTrfzCMmBfJHBEo9Juc+HiVqt1w6dQeP792Dalz3mCVOLqw1uT8y6nkEjyUZDn+p0l1d2Om1S
xfoca9g26qDuMxRkG8n/GYZBkObkJLCXTHkLCMMo0Fjd9XNkbgc2jAcQ4Fij6EM+JDyTQlnrnnTO
7kSOLmWUsK9oGc554hTPjd3TLzUp45NmQgdngw5AXW3dR7K1TqaIuD3nXj8qtcz3aZEuF4KjU3gx
rrkzEbjiEI6Ze4puP2irWghacbawQfmCy/FLN50fhFwfRZJS4VY64v32w8CgSaSC5G2aS91vE4O5
RI/Qf0dINASTvJDsp5PP2bQ3ZvRMJGoQrcd4qoPRNvAKzBmcBtZgh7ntcWfmMwbo1vN2lgGcujfa
By9VTKTVBYLOvb42l8mjEkakGIpWURExavFaiBCZBHwuy+GVR5reMbEfyhHyfOTp7zRmR2+iCHeg
D7WLvtUNSKlUEF3Qe9oTeRhxUM9t/BNJvgm3QFWdCM9f1870J47wN0P3jjDHH3Wb4I1K5H+ShMqP
eXv1WuLn84XO+lfipgNnOf9CxxBtoyl/rKAwkQEVTW+yM/OzMlsAvcRSIBWEXCmN5KNhnjI14lFz
K98qj7WWnXSNT9IrvD8k82wZjtzS7c2NPiA7XpP+5Eiro69vxrNUsENs3SlJisOI79p3boJGENQ2
+7lheVpWgxS4eHkXHfwKWos/BqGWdUGycYoH8a7AXZtok7ubGEXv06xqT3NTkePUIEd0brFwKDz3
1pBwqAxxdYLj9OHALfwxmXBO0fqCebB9xp8BSj8tLOM0gcOhN8denzEo6HOHu2RJjW1rL5ua+hch
6ZiKaxd5/HGXwmIOLM2ulrt+0POOwW3WfNMHgx2xHJVe9HTlzOkWw+rvFUFG237EOYhUJIfyNeaD
QXxnMyblL0lUNvmhZVaTRloPlrlZrNiV/PDVuQ2jse9s0jElCNWyNdqCKbIjIuuK5kcqT2BdjrX8
GLlZNrCTT90PY7R6krWZaH5ju/DcoDW79BfOmfloEp2NfMZIIAeh1wibvFKvC6CqjVjnT+IdEp9n
5U13iCnx6TKSo6tZjzZoN+qk5I4zg2Eb9rU7nd7kqXJa4pVmi0QtLdd5WZV3jmMwRVOVJydyhEHz
ap6dhFoCIg6bO1FYmmBzU+WZgd1xca6eQZ+HkAD0S6MybsNMHlA/QWQiE8TXUvEwrNoJNv1nk9gF
IxWWmqzJ/cZydovzowTv0kx0kNKX30OalW8DM+WL04sIaQLFuDVUzra5ZRrKpWp33mKy8lk1gmI7
DjQvadzN0uCr0fvpc/LsB2WMpII0ZQ26Y4ofPSQxNtst39Y4h6Dt5C9kjVCMNMrZRmzITCowjtcp
2612D16+Ona5KI6wmd4qaI0YgzAc4RJgfxwV2W6GhR0WBJMQ7Ra5AX6+R1jcDN2SB/AQ3jcC5PmL
UO/snMJGIZJwtUcff1YdIoYhkB0Xj+uPVTQ8lMNyLe2Mc8O6FSu5PC/IU8iXmXiLASlP1HLmzkqh
i/ZxRqCr+8JDam461H/ELH3cFCqOGz8PUGe6yiOuYrL+MPVq+crwMAd6yxtEIDLxE1rJYxHZ3bO7
zAiHdf0nnkg/LZAh5T4Gtn2NviksIjLkZ6c5Z7P9W6xcxyDOrEvHekfIVDIE1ZlAR6DdYJzwRA9I
Yz4Zu1cEJ1a4PiCWBTXliN+bWgVtGUwKLj17P0DOqSVh6rcIx82Q1o8EchyiPmJP5NE1c96DZR7L
MWxmAodhBGU7bVqJ62prV15VOZFzGZW4R8l5/2AM/re+CdHj7Mh3j108Z4we/RnyAp9+X2rverdE
XCjc5wux0Gn1mEO/fWflVgUrBS0tcnXfz+mftek2LOu+ieqzQ8sFqaQX2Sez+WHX1NWPy9PNve6b
meavrQRvkrI5yau6JY+YPlqtrbej93/GjTow7qb2qVP3h/uvCEFoAiJbw8KNqvvMsslHsKs57PS+
exIyN+9v36BycAnZnSV81RaPoB1TnrZVAP5gLjkVkelDrak3GuIV/JHrpczApjQ9GbLOKNNwRXrd
y4zI6jL/HoXzIufqSICIX2j5PraAYg1d1d21ZffqshQCnBNZVMtZu7U84keXVrs6gqBh3gVRXsy5
HOmy071dkokYC6wia+dOnxTkDyodi3Paluurg+OVCTm6VAHV/bEqAXjMYDRuo/MsFGaS3LFlTB7b
BbcAkCr3ATHjcNcr2Cb16O3buiZraY6NTZHqsDAJFC2eewrFoMRqEMylpx1c5WVPOKb6LY/doHwr
W+YNrv5lWzrlLeHEtAJ9kvkpli2mHM385rI0d202cb937DGhEzP98Opop9r0yXI1gAylvdVkl981
CRlHU5NQzxb9a0yyMPK7Juhl+9s01MEoVu76Mm1eusS9VzqIIremfrFVYEIsqSPiRG3za5DSCrvZ
JZkiNs5mrNfflX1D9zlWsUHnVgSEARcvqtHrA89idQZfYZ/A+nRBAylClPFjxC9+xDSIO/q2w+r7
wgx01sZ0l2SUewW5S2OZbZjRvClSx1hmOVxflrqvcZYfW9lO+4bAMQ10zTNdIdEVk/msKQyNjV1f
yZ2qyQ5gPRB7OK0IzLFAXbGtItuTRxVMi2VFzHZLfBsZpSw3TESLpM3fcjBT4nsqFT1IkIt+o1XY
bZn55lL70Ya45L+W4RwGkYSWr/UI0ewgVrimKVgPt/O9aFnhymV6VcPwW00q9+uKFr0vaAnq+t2F
/MitzyTWLKz+mqzzZu6SoxdNoSKgdSRYLSgZGW/g8gOfJDBUZae2JXaUIn5aHyBuIHeUoLHIMiEY
Q2+I/p7u2h7UWGpwnEYdFhBVYmzC1B84kqcsV+wjOo0pt2b1B3Vz9VXDgzfK/Jj29V06tue4lel9
ijuXhWiJtrFpGXpME1HHpSNeRpYl+3jSskvUVlrgdBmjWy3vmIoCxTuqmZmyR3s0p8tHycoi5gU9
8Ald3EkYG2AGTHZ1awN8nJTX2+qPXGWg830kdnhyh58lU3TTcwwa11uRExajvYSEOfAK4xgIbdBA
EJNvuMZ0dT5t5oEnox8ZWCu57SvhzzwyDLaJHE4pPty6E09unWQsrudmL1Qt4QdW1ckFmXhuU0NR
IPX5ZtX0jBF4Zfh6y+xXkXW2B/oFRczrTsPCdUXeVRF4aYEjoiYdJnAIl/1lY3UgcUN+TLeTDvEo
iZfOwMJCsm8sK4wNgkzdECFaTGYaeDNQ47sqYT6Zux+4/VZ+q4SLNRtDlUdDiAlN83HAWfcTuIZy
TfZx0v30psMnQi7Q3O4yVTw6cvDz8cR8bZOYyzOxkRkfBr2wJKa0eTf4gkDtUHwW97ZbmJvGeC+g
a/lu+6TZDFFSvBaWBjaUPD9fSYh2QHImk+FqaxJLAExnNM4KyMm2Hsd6Y3rTG6/rcdLV0+oOrb80
Js5uyTxtDPVlDMqxCjPeo6rNw8ZUu3nCQI7IP2SoiFgxxxJSWgwSuMb6hkN6hVjZluaB7DeiVFGz
Iuw1eVMyl+UgdAq/IwTKMuywRbZcEUYG86zdrTfftDfC8LMOdAOMF7QjACAcv3zMEjAvkLidQZ15
WIGaXsxyUDwzxLW81M6Mq1lTaVgUNSwbI7+ONMs7LK/zGSBeaE7NsM9stkNMlfgMdf1lnbRdUs/V
NSaCZGMMLseVcJOLSfh00MBr85HdLIGpBn0PPTUjLrdt743J/HScFE1IbeTkn2Uiv0vjsr0SayY2
Cv4p7qOBwr/mMtP7/tcsbW3H0XhZq9SEXCcnrm3xolwWJ02aFO/cFogEqhp0XxZ5u6TLP/AklLyU
hGkVegMXttd/uyRuXlKnMTfp3A80j6TUCwO6rU9W2NtaDrzABXs9Rum0XDtZN36XkZGiWR8WHUpN
hphndr5Je1G5DCCsqQmGFlYIc+dNzrEY2rWxj5w2EFLycbjpD21L2LU1GsbF28dpfzQapw3dHABf
nA4jXvAoM5lURrlvMRZ79xbjYKUmm+mJbJaBBsptvKAYaR27/Fqnt3Mx+720HuZ4zHKjTDhqCXxd
devemSpGUNRDKJSfEKDYO7M1sZuTEnEvCcWwdQb7tfnoGJrx0NPU0dy4jxB73jVBUGoxM5SNBgoM
g3UNtrWajse78k1oF8Iisg8LFAZC56hzd2SvI7YRfWqeAcjxWzDAakjrcxB7NX+gfpKkocrZ3Y8j
GUkk5ooDbKvNYOMKBR6T1rcF8Aub8BOJYWNoGlxrGREfYVK48Z2nFU/eFJWnIbJJEpfIyhnO0JpF
qUYRQ4KHBUKRDp+sz42eyauc0wuJs48rGXyNNpKODu+4k9dUOI9mCkx7ZeZH+ADsnNjwnrCxsq5S
owyNzCvZsCXrqRItEied78uf7UT/g3s6I1JHc7o3o07KUDcSy9vYlpu9QMMest0ILizbsojGuUzw
Kgio1jrrLPqYUTsPdU9k8tJvy2ZgIGNw63lgq0KwbmsNhhI+HblzOjNoh7gr4Rsm4ZUuTgQjWGE9
SJDBSxXUSZ8cujHWX+Z0JleMNt/2An44r7NdR+4jwFjedF2SUkSG2EPulvGRQhLVmWfdZlg659JI
2uvvxIlQ6gG/RmkfwNYyD/SkMPNaUYbOba5poDHYYGS3N5qAsNA7xabX0XkTle6jwmn8StOD2oue
8oZ4aDVb+IWEGR8c8h/uoRpYoZOSyTb32RuyuARer3pDOUZHYA3roe5K4twLrmaXpUPmVCG6rt96
3wbrZJIkobmAqBHf+uUKpgA8WhO6MgMY3Df6Djzo81InV51jCIfCQ8YDt0mi7tgU9VmfzQu5ji+3
+ee2d4z6gDfV21gT8R74aSIfIhArrjr1XiB7dIEza+cuNzkUJBOGgU0eC/TuEYUZ68w1nJm2kyEc
b0W8XlzcC0RDshoeVyvAPv1oaEvIWNRBa1M85xVyBWyaT7UG/T7RyTRxNBuDioX70Kdj77jDGZiV
ba+dm14lO408Zch4PCwA7pZfxCVnQeMs3qaFmL6xEiZrmWrvRod6tSJ3K4x75IeTs9SP1JPy5Az6
wO1DBq+Bx3tXmH+/UmO8bURrbuF4xwC05ydcD+y19HaXujPcy0hvMUGMaPpMBvWNhlGxHYXHKzWh
eDIGfeNYBB8V642Vms5H6pL21DS1tuvyWt3xiTh+ahXlRzwkZIKvjXtXpVR8bTO9N9Ka9pnQscFG
PRnY8YRCcO3WHcs695z27e+RXYIP+nUKEX2nV2JMiJjifA7Zv4e9F31DyqCmS+KgQra110ZvIhnk
VrkKqjLmM7DY9OmTxWu/R87J9QlvA0ry6AFQJBF7IoBlW6xTfB2Yx0LpJO02H1i3RLXQz+jouo00
m/kZY4Rx5GeRwZ7aATg77ZIvbs11CsD4umpYR8i7JKvX7AD0OWP+TKU/bxZGx9iDLe/aJWn30NZF
wcVOKUT3IX6BdZqgK5rrvQcNZ93IoUhDz43sg5ANpZE3FLvMGAZW/2X2YBW2eaIdmu4bBJqWP6Nv
kezOHRW4su02DL6WB1LO1M8EO5H2OYvcZxsEJGXkLdBWjTlwWYKnGjJVWI28L0k3gwhC2FYExVLo
gcZSmG0FK1Acw/kcjJ1N6JjVVX/qxkzazyZyF21DZKj9xxxbm0MNKZefeAuS1sYWiHgTXE6n3upr
6qOmv+8Ikkm3armpPgoeUpcENiu+5oBdHhrzBlMG6UcxVs8x8vy4TRr08J5ESGuZKYVMupa6ezui
ka12bdgQh4VAnjdj8Nbvxl6gHq3J6Helg2ZDpFRtAlLL3oZyDrjySjLsNiF0+plMM+9hkEYfoHnV
T6JjPRZCBiVCKBeT4dFNogfRGO9BRJlPBAs/N8Q6XMDvAUsd87uJfNoHYzSHbVYMX3UrLkKjw8kE
S+LSNdtjmZcaTl+21GVtUuvFTM0Swb+MO/SDECrj3lDpIdbqmixo44qXetmPdR1aFR4ml9G7M74n
1LSRN4RESG17NULAU+xoWzL24resY4OdJH3AIOAukt5hHopQNxnrURuGBHhL5Rujlm8HbsfeR3UV
H9uYhA9ntlOanEU7rX3cBplKxI4qyA1lMVmnOLP5mYh3bzuj8dME/tjUerT66+RswQNSaceUQB4r
wOM4x/Zjm7D/9Gugvl8QdQZ0DeQIvq6Z5txPVZR9wW+lP1qUJwMSskDgWvqwURS34EnSLrrDKKfe
KcAeLLcdmADPsbvX4n7c5XQuflbirAdbnP0GS5yHDLgfa0vMtMDLBfLx79o2WURrBz0b7/Ss3vKQ
nttmBBPQoeITd1rdPUWV/QuzK1d0JegbO88S28SNtO2cac0LYCKJFLlYz3mWkkXT5h0q3TIj1c4O
m3Hm0kZfD7Z2cKFffhWdw2LAUjdz+lpZX53WlR+zorJL4lRYrJdHcte14mBNFTh5s5qvdWVchqkb
psBjAHknJybPPs19/JGst6e0qCWYXnv187kqDkB3a2pQglQj7kRnUpcy0c2XMidtKU9SxD7tkJyc
xAM/S8TA1tI084Mp66POLujoFLweNAjaD0nIGqLntPZeyobHJK+X8mg25J0RueBtotJa3/EEMvZg
ZfwbAUV9L8hIfE6Ry7KW0LRDZbZ8Ho3xRdjVd+NR/UKIzS4msKihGMQ97crypptmtEc93T0AE+1J
35Ts9ukRDkPTthddb8QVYb15AlWX3fV8uBdOZXYXINwZYPNN5l01ETSa579U5yEGRpjhzUbGd8CQ
z1q64a6CwH4uST0KSckMgFRnYdeBVCbbXH/LZucXKCN1GifGzWBvh8PMB37O7MUL7Fk8lCrOp30O
1+szrvqZaNc6eeJ93bAlregspX5AGA3+ffpT2dNhVbE6LcQGIioZs2VfDE03hraYf8P0GoK0gHQM
snNLcloX2MPyozmjggPf1A8eGH+WNyrlxjKKB2dcGC3qLtilmkgQ2rRFPmU1//CE5oBM6boPTCd/
Q6ppfyqR5wvg4SzolTv8OBxwrb8iQKaV5vVixs+Qql+NZpc6pnluJgpXw8p+AdtljzAJ9yiT/ncP
IkztGUCVN8Sn80QHZoYGacawvPh00rT5zEZWjJOW8tq4Lvi9cnmpNWtF7JjaG8+2D6YGS4F5kDgx
Y+M4vr37EMo/nARBJstjSK2uWT05BiQ5vy/ksu8n+ZkMnndX3rYc7lxVLyV8dqIc8QusI18qobQw
e52Y8zsdf9cSJ+tolq9MTpkBr6QMbsltRIo1LAhHrEilQUVW4nbqdQT3ZVI4e1XbjF9mq69C1GLl
3hpHm326wXIKTP8HvQcbYyUP0GhOqjXRWTWRGPZSt6OTkbdi5ygtP6Q0skw/jOiwlAInpzGM29bL
TjYOmzMuLZf5REPCwoR3swJ80OiMdew8z32ZJe41WpWBysTRdrwRKxuoNXo2C0qOyvWAHSfIKikX
iv26utlmchBd6xRcX2gAUUKajHrJwCyo+3BxtsilQpLNuQVj422MJNApwjFR4DJl5NzW409mJhRG
stOfSpb3m1iLPSIoZf9Y9N4RzGK9gXt0XzvJd7o2w4ZlZHbHMpRY8HyyQiJ+yZ9mHtISJd3JvZuO
a9igitiMcw6hY3ptUvrgIYZwNrUDvmmo30oTQziv4JzqfnkGKbq8zol2QYHNPNrxXgbYmWRHYv/0
cL5G1AbAI27i4dY7wM44V4V4umFMkTP1ZOaC/tiM+H8Yrdsv4A1isHCRHo5t/WhyTT+QeNfvSoJp
QyPRs72lyVrHBFtibcP48mJWzQNqA3tDTmSPava2gV2YxurZArPZys9sEMKpLcRz+/fDUVX2o4Vo
g1gRbM7kKxPCApOYgQyTRl+5LlSMpZ8CMoM3mk77mnYy8AZ8sIahqwMaznRPrc2xI1f3FROW4C5r
GefVWrsnZNbdeDKv0BriqE0gWO4Jr7Uha/FMujH2AhS3CoO301nVN/IZZ5/m4iMue1qmOr/XtVQ/
D4N2I9oL/OeFuexK7p6tR7j2prapaFCF0JargfMGCe5stXkQQxjhKaXHlb3uJ5nRXCeztS69i9Le
ioHcAxCdh1dk49O+G5v5jtKrY6Gmfa9jcpsNkRvCQ31p+pZaZ8mIc/ButVZczjtvtaY72WfL+W8z
6r/l7/v/xl9wMaz974ZbTIZd/K90hdtf+Ic3T8i/HOx3JoA6R4LY/R+oh9D/0qEs4FMnXE8AEcbt
+l+OW+svGxgu3DJsfcJ1/9lxawAJga2k493Dekts2r8D9eBX+VdrHv+8hYjHdnXgTDfP3+3P/8ma
V7aZ54zW0GERVbB6iiXTR97QRr6mdi/UNhkiZiptPFpyK5nMv5gjhQ6/MR57F52NPzILZISdDIJV
lFxNaPe6kxWnPre8dzsaWDIqVXosxVKyvHcVFy5egnUcL7PpgMHGTcPhXsa9+6lA+OPN88iTuHF4
onuOTtQa3aTYGiUOlptNmTsoDBDoz3dKGby5rjEgMnSMMb9MY5Tt01H37pQsljNzl/oLHHpLO0KG
aaYl+te6svlm0OQysUNyZ/mQ8SZunyLR4Qbl84dqR+eF/mNKdxAGOS5G/C2881DIU8404RDeWJQs
wWbe3S+Zt8ZPUpXogQgjK9+4ZITDNRhbkHXVCoseikMbBRQ/yIwM1eXvdkK+c5XmUh4006BrNoqL
KTqXrnnyuqNJ+GC+K/uKwUFh04B6lLg/kFW0xZdCLMdONpQL+qgcGSbT0hcbPlXDYEukIF4KZIFj
YFseLhcVVQjvmXaYaHALTjny3FHsbGVlNfd1k8a39nwwPwXxFJlfY0F44FaKSRHu9fo9UzQAbHxE
YfutqdwLpglOoQK52bppS1CcBJKUuhlqNLNvFjfwr2Iec/QtFgphBqYTpaFmcNzECPKiIE+w+mOu
QuzI3pNhNALqMtmARVJIFvB8uWQvDetV9qZhI2depmbvZmCrUPXnldhqU2Xux7mezEDqU8H4yFjd
F2BjVbUxEtNCdDTYLHNcZSxUCA7Z37th9hwtEEJz2iPJ1zdthK3nGHHYkRJSUXuElIyomEAxt6RJ
zcLDa06CHSP0xEv4x7q0QyTgZbfglUk5j9WskkPFD36cIZDTnpoV1QosrfYPIltCUZy+H1/mvFvp
pJxs4Tv3hhKnIvkbqEB1R3wVMJ7YUjvSQeY5RB3JtG7NuetG4KOg5jplaJeNlRLboLn3zlrLnNWZ
42LtaG7YTlSK0sWqieV7n7ULBaNIbwiUmglkvGHdU7l+Am8kDRcy4D4rBIEfjWZq7UYoFzON2wu2
BJFHm+q7kJC3+tJ5v7pV8S8hS/f8ZGk6nDMVMTnsq3RcFmMB1yfDge5bcp5MqsHESUJPm5c/+Wyk
H86wtoi8RqVocbPOXg4J6zAKRkaAtb/qbfeHzKuCZVjN6DcwaCfiYKxN/jdIo+qCnXtkvzklezhW
dIweIVkKugugMt0rFsLiTzGS71r2qmU+1TXRb9U0svZ5AyfwrCZOfFYpNrQKhvDGJu8yEL45Jg1s
AKmRoM1jCoKpr5XsurCfxBulErSXeWrE1LbFLZawX0WGa8VwV32zGIz26bd4eDYVYxrnyFqJq54g
GpEQfEYuhN+IiffU9rT16s7LlDJUS8oy0F1V4o9BaUWwo6tVUYAzx0G50rsoOFTaMUJuEPk723qt
zWm7IIebApmt0tov2FtvUUKK49CKRUc3vHYVBC4ArA12y0kjwHfNHIi/7YyBWqdDeq/tjm4FaE36
6qra+6kjfXgHVCFgf+kwS3cUuTHTukGpZ29eJOPhYszlfmiUWZEuPvR0IFpGYmy1GDHR5T2B9d/8
OvNwSOmq560ue/E5ewJFH//x4TFxwMSGJYNvaoqa0OddXCCkehRdwhOiaYstrxP7ZGurdIUMqNIN
kbOq7FlfOGVf/OCnhjLisFTISlkGTRM/UIQha3TagaVTUpPu5I95s68kEx8bWifNdMr3ahEbxHzC
Y5puI5GBA7lL51rcrTUaBkpj9lfRwea7pxM9ufVyxS0fevHis1JkEVcO5zy2Asl7XDbjRbT6d9+k
D7oN1s/KjGPeDTvEXKjvkLAmslT7kQB5dBcnCQHFy0hGp6i/9E2LFj6GRtzZ70IXP0tfPc0kwAuy
S0bD/DLi66ja+xJiOlu9vcVUvVfZoYkBZo0l7wMHVlxc2MWGZZu8d6OLsYYqGYnt9DxUEYviLJ3h
XBbDpqoeUazHG68FcxO591XC/rS4zdJaTpjhm5UUHg8QeZPHT8NQusu6yS+nyKUJyN7sBXeNKvSR
97LAA1tu4XIRbWsJlCYAc6zlSHuQH0VvaUe3HJ5jAtF9W/QBAOJ6P+V4xEte1aU75PGCkbJy911c
bgt3fOwNWIuSZsNoOHwYBov51zpC9qoYIR/4+3gF4rc+Q8EYVQIDVHocneTk5tZdPi4ENburx2G7
7MZ21rEk8M82sXhIivnb1rIqLMeENc1kG6jS7a5/ZfwKPpQ3tVOhJsxtgoOQxdYJjDSJQojr2DNt
SpbFjBYvQ8JuoePI0fPqEKO1JMvKbd87rUYSkdNkIk7UMa1l5l5f3NemZ60mV6y/KHrz11UXGx37
WW+moZGyI1jd8p7DiGXBXAKgnpFLkQWfk61nvDo1BjFl3CqZQn2nbLy6tmTMwttIq68HjlZsgRs+
j2b2znnKgslLDlplPowTUgulag6BFJGsaIVjUe8vT61ToygovswiecPu6kI8M4xnVBDbwWZrJOG7
0PeCHdDc+b6fWIRljEMHIkAekL13fsMLFNYDTQmvoylO5dB9u0JDrOGMxv1Eh+mr+V00GBxYk//m
xwWZm5+ZOFcOSwSWPqWNkMQujfvMEKGVRO3Opd64SUx+Vs0mEA6HChlCTIw6qIXCoTYxb72jdtTy
q8iY9FfWI9IHRgAenvbaxKtGzSI+BgL57tYcwxHhLwDGWfdUWD4EU3h4CSR/dew6+Q6zSlzLCgdY
d+7iEZsYcSVo4zYNyqyuYEJFLNWvNU3u1/IW9cW9McdnTdoHtcirQ3QUFUa6YUkYVKX1hIgdR8p0
k5bHYSIcFn/NipWJ7YSPvCVBX6DMQGDUwmyIlJ/+ytTy+6WLT+jerqZRPlYsd3onD22O1Fj3riYX
je2hbzeMfjNEOT4ZHjYPacUSJNiUreIzgUWgdf0LVcZ7Sqijl3xXbDNE8ZAuZ2ZiPM7107BYRxnx
9dvjF1WgtrmF3VhFurfidboO8SsOzY1D8F3UKYa1Pxo7EvKIQvZM0T0As5OuMgKsSX68ZcUP5u9b
FGRRCSNsb9afPpkbn0um2fUrc+aqG/ZG3GNnHpFL3n4UGYWfZJdfRRNDY4flF+OIkkGcS287TvnF
HrmkPbkt+oiT2Vy/8xYGP0mhK9FKBIUvHdWITjp81SfbeiIfKyNhkJhzJBiyPE92f6rmrgryguOk
T9/LKenoWyls6wltVm63X9TWI1yZr9nUkJZIhkipL1WZfDqKL+gQk531YxXqYkxRm9AXKOWGiaaj
ywf7Dvezzodu2XeyzD89iGwASWXhZoCyvTkEgKvf1l9ymjYKhfu2RBjKOp896VmMEzKeMYX26ROP
Lr5ZX5RfBnNOVsRw7ZtQOpHskJ+V5bwhKAMhiajw18H1KAy2BgzLmEZKrkRFKAgWsag/Ne5Ne6nN
vcVmqx1A/2CQOJjEhqSBTKMp46F05UMWlyXUOEgmfjnqAk6JW9yOxHZCbTrH1ateYJm/02bqq4tk
pnB1PFbAYY9p66kxY8PFHUeYR5DMpUCiuczND6+WvvpzV7BSYqfFeA0VEbuR2eU/xuZPRcXG4Gp4
mCYTZIGBwv3CXocBZWl0nh3MrNBZr6UzQppljtGU4Ka7/YIVFdJRb6TgWnRBASDdL0x5rPNUe5vW
WjtTmSztKV9kjhoA0ayBfkVCmx2wmsxsk379+xOE/xv+5//dnAEc1/8+Z9h+dfXv/zj00Jt//oUE
dOMf/2PaoMm/2OIZwL0kUwN2FTak0H8AvjTnL2QXEvcEf3pj8PzPuEGafxG9YhJ/6zJYsCHE/zcK
SBr8EZEyRAcaEoo6ZOl/A/AFcfSfQUCYngwSPC1AQC4QUfNvpvQ/TxuyukoMMdyKWiftUYV4xkF0
8TMeaLZOIwJAr0t7CM2z9Um+2Hhaveo/yTuP3jzS7Ar/lYH31agcFt5U+jJzEjcFUpQq51y/3k9J
Gpv8pJHQhje2e4BGQxyq8hvuPec5jYPuvNvHSVr4EvYg/LvRrUk/YVNJ7ZuJnPMoCl16PUnG1bu7
e/U99ecfRZ8jZCm69t//baWN/VcW0PeTVWTulc5pK4QNfCyNNHEw121nKSy08A2jFp0vSLv4UxbZ
t4Sb88Nw9w0J3qZFCeasAjOagPnJslaAzkjtQ1BkErXlsjHvKoVxyy7VSkdHZe1kuWLYHNW+vgFm
lOO2RqO16+K4BUQiKbmPX8jcoqtV7CwiQ4Zwjp7WvAbGhhTaWfiSTkl3IdZ5d5HUTGfVvPKrZZJB
riNdFsiiWbTbysT0gSIwZrYIm9GoncYk6Q7l16xcR5XcsmRJAPhVwufSshIyomioPUMaIXb593df
WqFQH+8Lj0DWRZPtkKaq+tntp5yxqFpey04tiLaWdLNvjXr+KZMtoQWjI9I+hrEPv8YclV0cymy8
BrIr7kAw0mVRW7r6+HzAP4lzJHmFXsnXMdJBUps1LXdnVan/cMYrIu/8jPl45DVbiGAKwm0+vjCq
pI4LR5CccUR8xbJ3rL1GktCwxjiWlUKv3UCdyUwEgPiYaQZAHuI/vbGUAsSClVgdymae32RxaNiH
T8vIHkO4TILxctEbfP2ibsR3fQwUzqYwEdzMYk0rmQ5y5P7+3n8707N7D/aL264pIkJI4+zei6rU
mi2fhdMooXDbFRA4Rbqpn7sMShZlES3ai9Qj7glv0pCV9wz3+hI2EKr7kDk8rA0B4b44P4i4hB8C
uob0vYhYb6lKtdHNULXT9QTTYWJrB08SXxwB1OQFwXMdlSl5XpKUmTej2OF1ZHGAhhTIZrKlXkq/
ZkTVkaecEFiXDCr+RBHop9PP3cyOZpqq62XsOi8QKsxVBpStyR0Nkg9xtTz1ipSAa4nymw5h3ksv
cvJopBLZXSzUhgi/ibib8I/iXuib7SyZ7VubVSTkTFi6oFHlzYwAWrdOimYIV6NlVJdlPgPRgOYa
X//+Iayj+E+vE7wgXeR/6/CwfiDvSrMCyvgmENnVULqIN40RkE1K748yDLJ9VrckLVCYIQbHFgrd
9LCDwAnqe/UmGRF/OMDN8dwhKlab4So2EkP1TEWU7la7DyJ8U6kvQ+aQlvpVFwGAGsPkZCEjJRd1
CRpiiqRqPvVBua3gaI12g35RskU1GNBdISDCBnKcgzZFwUe/l19Cy+nUM+3/KEqZwmiIPsxzXPS4
YqmPdmWYnYomW9i96ykCeiTqJjQfvLIKCXOEYA0hXuYJVcqqFRdgmdapLVUq63QzmJE+wK/xFBEx
TNrK+UGg+nMyelojvpzJ1cUiYEzvhjHal+M48TlNHfnmS6bWpDPyf4C0GitXsaxfYgknDpW1UbSt
02u0o4TSQ5TzxWoO/QI926M+51rr66ujvgFVm9EWFg4CSueRQnjrNrlkPuh1Nh1VYj1v5AX+mfOH
Z/+LR28x9egU5kX0A2dzQgbjHcci9nm0+ujG50Y8Uk7XL9CZi4huSUhCStO+lksknn5/ZOnnWY/G
A5A+iRnPgth3Nojl4YKtdkQm2spV6WmYLT9h/DcODXIiGkvZjh5UTXIBpQwRmUZmCZUrwy4+CVat
elbFq0Jr9gcVElgjWJyr70PP+7lY/ogGXSdj1jWk4PAdcOXkQ378GKRJLRk1Z2lF8SnrJm7YJBWz
URAbvb2gvPeVStEdLW0oo6Js4dMPs/uwBGiPsJGduzKIm74JFFfJwwTUG52GCL2939BYoFaWQfYn
mPgz66faqVtt+sPkoH3MUPl+AZy+RacF/Kqykhjff83QmfImjZgcAuDSR71gze4FkjwX2yCVbosg
Wtm7SWM99ePMHg4Wh6fTbvQVuvawPwpdoRlRxCiClJFJmpqIWF40aloGHtJey610cur51DEHNKCe
meakyACTNlENN3MkJ4kaIOFE1ggKjtcJ85HKCGLT25IOgj4vgi2MlnmwVJXuN4uN2G/NBB9tyvCh
Ku38RBcgus2ChHT4WJLR+svRMDiCvig3akoj02i0aZcts34k8uWeLVX3QnsFqtzc6m7wbUQfoB0t
f/hWJECV5+OkwXuvQ5c01oXUWTpNsjBFEFVIcbeNl7tAIzBtqXNQ1CC1AZ/QTiAGizG8bvKDPiGq
HGHreIqum7scY6AN8RnG29RXXmdUkqcLurr5/Ud1hiz/9vANlK1s6Gi2iZqxvt3vhnLYhDOlRZGh
fMjTx7pWzIOANoMyr+QTfcb+mmg6NKElMYwEQGN9rj/VlB/31lo3lpcYzZmo8lYICRgNXZJ3NIKB
PrAPBHyY+JIZqff1TD84VaMeYxAp8oOgd14lqq+UZ7RP6VAmF12Ogjs3+nzbCLXwp+cA4f3jc1A1
nYlKljg+TNFvy6N3FynEcWDm9chFElh7FfJu7sVehZ5b4lGXGqPZlWoXH6WypsuiuhAnBwvMs64P
XEWvke7c628ic82fvj3pp5mUM7MQOTJwiDI5VOuZvzszNuUBumVKNhIiryvVKAYPSEPvSMawS01E
GZS+LLszn3SR6UtS9xPNOP/378Av7o4BddlUCXLg8//GSH13DnGcYBVZM2uqavysxeBHBmuQ/Byo
+R8yZM96urxtbPtoOLOhWIn87LQ+Xu7UrosjMZOclkzmqyE3rAcurCbMBOui3AfCc7zoDJFdoVVX
rVy0z6WhhA+SrmMACyYqK4OmCQdZQSNp01vTv1BLMS4IAqTFQd9jS0H1bVoM+ladkhSjD6VluYa3
mtyJNYw3Jy2blyIz8HoQr4zuLLQm01OV5PIPt/QX99Qk+mLtkevr97ouyN/dUzaakMoKoKYjqw8X
5D42Y1kvYGWay30/q6pH7bq+mScZe0oCioYEMPWSsB+DvkM/KrkjjNEtcmytQUw4EMwaiFH1OWis
+TZemoOIN/Qub4oWrVw1IN+lPNy81CoKEKZuzR+EEJKglKUserUB5L2EWtNLRvRNVh332D0qnAZR
PF4q+VK9jY0gvIlWHn8Kke88ZWNqHhRBNl7HTpWo26KwOqY1/AusKv0qwNbg2bRRupOWDkMC5FYM
ObV5p3f99FRNUoHUsrxnezdIsDLacqNKCUcSA7I4qF1/f4H/lnDj/2bZRRaZUv513eX2hfrAP67i
L03z5R/UXv5xiqncZeUHJPu3v+NHEQa0skhIhwJUl3jxVdrxn0UYfkQ1xdQpgrCgWQeif0o+jL8o
MlgMEf9M3PrPGswqIWFfqVLTESnhMNH9nRoMQ8DHcVqRZV4kNhUSOcfsKqyzyUjFNR0hZo420aK0
W2OMHzmmX7f50Yg7JKcKBvpkmUMvk7rIMaKbDpHzUgQgZIZkE2X8hIprtKVcivJfUp41RJx2L6KR
XkGjWGAOar7saf/4YineEjn5PDbZV7VSSYgyDr0u7ENyj1yUGrTQp+SNNswOGNSDCc+N8CR0zHJf
PlnRQh4uH9D6H0moEX5O1AVtpvA1b03sdKQIOghuJntQjNdFar/g9hW8QBcmr6ap5qXo1l0SgK+5
4AsFenQsyttSS0U3CQIaSRp79AipbqTSaMqKBUeBnC6nZV5b61l6aiY4c5YycgZx8tWcBti66Rrv
p9V49/JnRK9suoJ91ytUvJNgPw+rCprD5136KmqNtckDJfQGqai+n1bcQvFsaswUQ1E5cBXuLeFy
qpQrRIEQS83yeZz1C+CwCCi6+C1CkR+qnMkiThBtSfqz406EqDGQ+FHjrxFUNsHTaLa2bPT4S5K3
YArp86SvTR6CU6rZl2Gju1BL6TFvMYam4/Ogzw/tKkdBg4KXLI9eyYfcIUqsnEBu4LJkceWsmR3t
knsJ1ioIPNmVYC2Py8h9kjWekWlqttb3RJpUV6lIqz6ZuR68oTTsiGxjwaIaZCYem4nKHVqNuR5r
PzfMp04VnTJDWJkNEM3YNsBWpuM+qZ8MESn1iBlWykD8KWX8GmCvPJhCVnlhLwP2p1y1j8oaOLAh
E008q9dApuxEB/oQS4Kyb9op28Wso4mWVTpc3LRKDU2Z9lkwn7o2LV2jbVSEKPoELDCn0zRxCpCT
4B+0OOoKHEUCBh4Pp1R7R1LvhEBOab2mawi31WidZ+IqmlODfdKIrFYmdTMF2EZQdm+EDIcqK144
od2KXeXVzEZordHCy65rvb2uLEdFchQqeRIPS5WK56XCd1ewg41qaU+X/CZLmitD5OlHdXeVSxcA
pH0058/vRq9f7KXO1sugfy1dFFVUaRprNYJ8Ps6aeiGWatgbmNYyyKVGqW3mhPDxOCWzVc3+kO8t
ne17vh9NoYbKzCsy5pwdbeglSQDPEW4Mk7lSDy0qGf1GKIsnaEG07ugR0ZvpSDGN0/bp91d6vvD7
fnAGVfbRkkYK1tlQhzJLKalbhZsSCbkCs9jVhRm48sQANzLWfHsQCFGtIDuS1XIUFsP//Sms2+V3
lbRvZyCJoiauIy1B7GebEyR8KspnKdykw3BS5fwYRvquRn40q5lXBukfbrexLnnOjofGm/lCYuuu
cc0fH25BhaQZAh5uwEbO7hrdieaHJr3sKj75ZiQAz2qtOzWt6aFq40Oi6qeuepVrYHIIdtNuotoS
Y/ArDtRkH6xScPP+AGPkwQQh1svpVqnqi5xG5/ImdFkBoKJzDWqa0sJ4VPTKdTGb4LpGAwlA/JKM
7Q6/xoHOHWIH1RPN6ItOfoZLfsrzlAmmXSnScYZhThWohapFNyqpJRf4bGNH0fhSK9ZdTlIskj+l
OcgN5MthVN+MunkiOogYOqawTdVL1xEOLjqVTbzJQkpG5bw8yCyVqHA94Ly6ixbxYa5jXrIGMbdm
Atwxo30R935ZQWdCJfN9N/S3Vkt3/w9jLCxe8H+9lNrEr81L1r0074Ms1l/558rpL2SyREQYxBRr
bGDWrcuP9pX2Fyt8hfFD01GsiobIm/9j7aQQZYGEVUGZp0CHMdZK6o+AmvVHdBDWkYcQdYvZ/u+s
nSS0SR+/L31llfE3rsu6byPa2YgSYAhOtKr8ingt2i276i6/gTFNswUgHzQKV/fe0n2+J6DiKG3p
oZabcZNujYN1mL9ox+Gt27Hluijusp1wmb0lb5CIttndEnnG5/EB82j90nqiU+xmp/asLZyAXbil
rHZYdsMbcQEGZm0n3GdufV3v9ZfoSv0ab8uTdpRfLBym2VYabPmhueuO7V7waQxdEjjpFy6Ful36
IF9Xx9ELrpOd4iOzd2Qvu5q9+hqYR9m75l3uxVsVtZFfXJbX4z10cX7SXi9HczMd+wdk8DfCpfJZ
3qtO5I+b7qhv0gvNrzeB221TT9wbfuToX5Orcs9ZXigHYxs85DcCVInP5le4VaHpQoKHwAzLGdal
bmeta+7rPR4I/A3NpeWTLnofTpf1vrKuXvtTvMcMvQ8voqt5b13OD9zCI9fwlRwyH6C0He91R/S0
Q3Fp2IZN0P0trosdOyEnclrnLncML/eqo7hXjuRxOKIfXZh3wb7wUcg4qtvZ+Wb8UgR+gybkCRXl
XvItn6bDtj8F1w36X+EQPBvbdKPeLpk7IU8Cd2kHPtIaOKSdE2NHEOEpbCmA1pkdvmbSQQFrftB2
vaM7hT8dsBCsyvvRQaPxqbvFaa3gL4Ir+rQc8218XR3qDbGxya7eai5Yea4LAAa3JdlFOwyM23IT
HuR9cdc+Cxf5ybziCI/kp5AS60U7yngmtz3dxBvdNW6Ubd3ayRtuEOExPQyX48b8OmOstIdH6wZt
waNy6G6bS+BfUrRZBlsVtxYnqtnCFgW0L3m4fjYURvz+xdzP+65wXEv38oN0KdzyfpKhFBWXcb5l
oWuXJ37fJavADn39QFNK9MGAMAC71ScKPnZ9Td8BNDqInAtuWl44ujtt4Sc3ooueKfAJzBNyH6FO
dURz7vS5nb+iQ3DrTeSi4QlPV7ljq055k/g0LHxjm7353R3sUf0BVhLtitHkNj1TpYaj4QUOtAIP
QbKDYize1M/5CaW1312WIVJRG0oh3xuvEcvN3YRcAxQ2bK+0OK5dB7vpfUl/6g0cId1X9uT2bH3N
AoKC0RkSYLadlFNnX31ufcJBJq/YQl1woeF0oqPcD9fzrXaPPpAJqcoP/Bmo94wpBlv7596N7Ok+
80zJQS/pwZMB36DzKmZYotyCqsEE4EGj/2GP1j4T7W7eip8ntXViXl3RI0qiseeXer88AhRMrH3o
1a5EqXgffC7v+iswGlHh6QNXsa93BYiwl2wfX2p39Ve6HdvZuA0uDIYluEH74qhuOl8Rv2j3tSe3
bnvZ31aIpR1J8dvL4TSju7SXk/ag+pLDetdlDZwyGvklZUqDXhk9ObViwesi5LUTMB/RLswwy3HB
J325UyvDHTbKXbPnC7b1ewSbyNSG8hpRutENNnZmE4bzCb3Rm0mIhodzFRfhvoYiMu2M7JS9xLfC
Tgd84cNtrDfTV8ElR7H2HsvSsSBp2um14PFN7/AcwEPrlBfur/jUruk/jxh2wFp9qZpHNn+s9DcV
8hcYQ8tW1T3ZPCmZV7yOgg2M3GDHF5O6eKDs336i6Wfn3nhTOybIBlePDoq0tRaP/QUvRMftI/lY
eqQtRGkLYZctFfjA3Cz4HMSZr/jKbb9s8+gKlms37GUvfcANJ31SD4Z8Ku7rfAc27jFeNLsKbXNb
0clt7HEjnlDDO8+GvjFiu31II1/XH7oUDeAjJkj0UgjTOkeMUf24Imywpx7T4rIpdSfdzdYL93q+
VVBxb8fb8dZ44J2CzuBMF92NiMcV3gk84313nbq3xg41N22SglWPP49vkXkMresQjfBj+ygigbUH
Hyk/+ii01xvgI2Dt3OJeuDJv2u2b5dYYNEQXClR1EtQXA7tS7/RP9WWPRbwFfzmepPCm8JVL+oIT
6v1no7/vSa2MV4CdzoZ0AFj+GVXehhy13DZ2sZs5wOZvRm/29GB2aFSAN7ajO/6ep8yJrklUQiHm
83EQRx3tG6+vTrJ10l9zm7/WTbzBwkq+Y9gArUFF/FHBn6Fsan3wwB6WM95W2zyNuYqHi30w6nRX
eAC0mX/CuIX5Wc5P8ZNYPEmXTfcshTujc3qAol8VFsB19Vlr7q1LLT30+9w6quLGrT2iqS+13h0m
537wvPFz3np6Itp8iTZIdfUxXN6Gk5R16J5kF+sbcQInQksY2x1e+8lgXCUcI7zu/Q7XDPJ7Hb+j
eMWEBTrwM6lvi1kQfaj6epo/Cm40nkjeTm+DxCHOCGoJuY6jnez7HSlETv1q3pgX5NPEbneqyTYo
bPmVf3WnbD8fg0uiA9z6dbRxbNozD7VySL85okukY8Zyd6czuajP0a5/ZQc4HvpX5Wrcqiz5bXZF
k24DfzmahFQ9jdqVtCU81ZV9rpUYHsmH9ct/gBER6Q3ZQbSCdeCBbnlX6fKzpScmTjM9I93UhJHE
+2BBWrLttMcRo85bvwsadyJSWvCKfE9EZzr5pbHZR3teMt5mNkkokAne2cbui0kgjC2Vvm76o06W
w5VY7jPsbp37JjaO+KNN8z+9Zv9fFCq31vZ+sxonq7Jov8wfFuP8xo/FuMyq2qJlRb+CZEfFMP6r
jEkiJO15kX8koiloafBb/yxkWn/RetCxtLHaps74TkymWhQ/ab+sZQBW91Q//46W7LypQ0EUB8ia
F4lGSJdWy9374j+KiY4eRMgL0kTWQReC9EHAQXBhlEJ06BXoVl2sGSRWVR04nLbdN7QL7FKL/7TF
/6kBuZ6JKfEvbgnSNuVsT9AFeZFge6aoUKdp6xaNwtQDM+W1X0bxocdqYgmDeUJuFXZkTBigkrUx
/NS1AjyMcO60a3VpVejNA4QpXCrxjVDNyx+aJWeFCJ6HQekNYaAqm4R5GmeFgUFvlWBUuF310CMZ
BjO1aWjNsPIe86gGS0EQ/LuX6Rd1Jum8PbMeUmfrJbOpo/H2TQ34rj2DgMUkSpIaJLz6fgWnGSL2
ekESoamjCPdDfQauEiCPTkFwlHKo2Iy/ik11N7VVE5828fXxZkxBeHw7tb/1pf/f7GXgRn73lNbo
2R+RsmsO5r//2+4zQZLF2/sv/ttv/PjkJeUvdGvUq3haeE8VkUf6Y/8tq39phIHzVaNTNAxJ5Xv7
8cnr9C402s/0JvgtWFX86Mf+W1f+QiuNkoXfkWX27n+rd3H+DjOsyPyzfmRoJX8q583kDolBXw6e
UUaXTUnaypzU06Y2p9a15iWjQlv9SZ95Vi1V6XqaCjpEQ7EkxBvSek7vXuIeclPAJEcdGHnBC6h8
ZKijdA2FZbjCwqHZ7x7HLz6a829mPRydI81Aj4ui4Vx0imcqKFOlbr3CAOLRqhVUOJmtJ8le+veP
4F9qan55qLUHtKpxZeNcNxH0GRA1KYVJJQniZBsw3G0VCie2nJIAtd9f11nT6dttVC2qnaucEzHG
2W1sc0wsSOMR9yoNXhMFsxVId+W5TtL8thNGADCotEZb1vvmpGqW+ofj/+oxQmpgNGLmsrjej49x
EMVAp+BIgpVu5oeqb2GCpg342cQI92AFov/O8bBrrnV21Cnn1wsvtJLlXMFXHQT1jbkAItQnBUrP
aKKxyYQ/vDa/vLy1viUy72k/qYvqvLcALoCVqgyBBDoBYm1XkX7e8qptkfVk298/zl8djw439nWd
qYTK3Mfb2c5VXMRk/HizOel+F+rSFa5cYsYIF7scZaBRvz/e+btKPRDbO5PJOgIhnjh7fCRS9oua
To1XJIt6lbZR4tNLg/xGBMGn3x/qvGnAcubjsc5UBZhF9YSgdfYcRdHuUr0vnDBrWW+mCDCFMOxh
kMvs9crpGlBQD29lArJUBaCHf38mv7poXljKmkyhEiHbH2/ymMxDlmecyGxBo5kNYfWDR/GB2IDx
9feHOm/TrBctq5KI5FCmNY2f6uOxEB0tdArj2kvHSd+IUP8w6UvTbUf+EYQ7mDW22paY27U2sA1p
Dthp6oL8HQ7xL4ek81GClaTG9GOqFHItEkfPuiWVRLL0XIekfjzEnnChIoB8wsc9u8vt7693XRy+
a5OoKqMeEx2JNxoQBVohHy+3bjIlbFMr8mJSxtEvxtplJanI5Q2Ab15uhcbOTCPFG1CFLn94rL84
Nr0T3BlYNZCDyWdD4RDrSgx6CppHNsQHJdLF7aL1E+kEoMPrUCLmV+3wPZH98/uL/unuShKTps5c
/U1Uaqzv2/upLFMLqW5R6A5Z0Ww5CCZly0z2M/xRYh2IYxxKeJYEyeiuEgb1H8aMnz8s1uos/dlL
yIzBrCM+Hr+2UktK0H977aItPsu9hYhl7MtK1ekSvGX82aYyw3PX8XghMiraYzKHkCXJVfvD3Pfz
M0BOoUirkJROgmmcPYOWkD8RgG3lTfh5HYSObzG5Mk6tR8VGajDU1lZh+aMkNv7vn8GvD8zWyVCl
VQp69gwIHgklvawwlyVS7ltWaXkpUVMbkKrFRZj06j1i+BszIgby9wf+aTBhg8IBFWNdo4nM+B9v
vjhDD4hhEHpGYrZwuefKF01an5jSxT80IX9xjWyH+H6NVfCofxO2v3vPCKlMuqFBs13UxMqOkaX5
rS4Puyq3qJ4CeLhBsmDeFhasud9f5M9HZh0KT4U5l10OH/bHi1TG0ZhakTBXJddmlzD78lMopg9Y
XZRtoJIXC4sNWQVxBL8/7vl0qEqseiWe5uqX0Om/fjzuKANFLJkaPK1uDCJxUIGJ5NkdTFwzyPKF
3e8P99OOk+OpGJJ4oIjwwLCeHS8uBdmqExQdGNeXFzyMEmmTUVfZRjyKW3MKmmMgGCG8Yvglx3Cx
4pMhCMprBzMZoDUciEGFkluNVXsHv2PYxjD3/vAs1nP4MMTyiatr4jtfGYLn8853OsdNlAQaeIMq
ihxhYIunWrjKdTVLtsJEH4ixqNv84c7wmM+Pi74J/fq3tRerTevsHTCIKe9I0EZybExF7ogk6y3P
6AAUJEhpl9cXhlUW0zGfCNc6hPCf4WEFEBg2gxYp2aYCEkuOxjhN2W0bl0ujwSrD5++KfSDHBEr0
oniB806VbgNyWS2YK201OUpdasoeSF/U8qbVhfY8yHNZbMUwXUg3a0F7Uj8vxRCCu0E6KkQwJceB
TrNxpCMAsZU9eZblF8qomC9tveT6Y9CRlniq1KGB91cqGG/TkKgDOxG67jUS5qm9qoSmQpPC+x07
IizfmxByA8b0SeHh5zLRB96kZFhEAaYGV4DFshDkJCtDoL3SLN71cBS/pFU5bQtM0k/kZmC4M+em
oF4MnO2e7Qr9GSPvTLccqtF0CKcRiqslUsZ+J0S1Rb8oy6m6tkslHGu+/NAXOtA4ZPsplQ9ma9zk
FszPXR0mRgQ5fICFvRjR/NTnqnhNzje+nmbRgud5HOthH65pavYwNcbFZE5C6I5shAj0AHNKARU4
fcPYFRkQFVXYIS5BgVAz0xCgizfFcrpp5JmAaVDR7UvR5I3kqYbQPZh9g8SnSXIY9ELXhNMuaZPp
ZTKL4aIvDX30R6ELhsthmKimxoQk9j5EUUkABlJBvmDTIOwy6klHaanRxPL3kWVlJgau9Kj8irKk
KzZyg7SPDGWh6x2uGxnVQtxFuCUzR94ZAUTIo0GU2uyiBK/qfRSKggfM3wJ9q2ld6EuLQHpsgX5O
JXZ21lW3CUL9wsgs/kBvCItA5C9JCczXoRmoEMtY3OoITy7V0ckgLEAl7sHhxSCaogCO5CVLVMOO
w788osKPSlq07TweJuQ/kSfUSdjt9DYvSLiTapUMB9a0/c6SSj32oeQFXyxLGC/wEFHaTayU9BdT
WUFzKcq7O6UixgTXWsUqPB/hvRJjIAS5G+hD+ZilKuwEtekkWs8MYYUPYiK9U4oQtmDTAJshaDig
FbXEHY3oHr2yi90lTK7FEcmVrKVTfhBnmEpg0BLoQzBRzWGnsIG8GEdEdYcaB97tpAO4tKPSKg2g
9+BmbquOSJFqmWrIHxg7OEIzzibdRHRIuJ9nUIMFIQTNhtgkOjBFn5SbXlODKzVr2nzLYoGeb1Yl
A59T3dYrBaFCmQZl1sj5qnAhukEmJvcSMGFiS+BeEDolmgFokMC66kG6NqxeyIYmjhnmkoPrEJpA
Es7lqx62TEwsSWH8GvA6Yr8Qk3q4inD/iddylOXkNTVzdg3pWhc2SilWPqXUIveyuCk7bofYW1dz
pdfWGtCKTaVqIYGeRsOYbiHurqnXudgf40aKGk+e0+LzlMag1kHADQSqmGTaAgWUFmdimZYgapQM
/jiVUdMNmQgDCjc+vZ8gUFa1IdkbAEpKIFQ2241BsAtG8Lekk8XFwyMkn4RMLS03XqxoO8yUa2yi
g8TLVSxHMGF8FUVNTaREAPia0YSdU5SrdFnErNAAY+SJ1DyC8Yfl3lVtMfgAX7o1DYF0lsu+kmLI
G01E0BbozarblSX4Jx60YRGyWAyQL9EEjaNPciNRQhlp9hcwJqX5PgWKQ6+EwaYklgFLxo2q1drg
qhmgBGeeNfNLDr+TZo7O/tiLsdig2yPUlJi1dlj17NVy26UCrRKCYicSbFsBitdo9LJfN6MIeoni
KhlCBXxHuzKiStzJSZJcFnNFhGeWWSFdMFHtiaJpDHEbiv14bVlhhMd51p/yIrdosiIop5vCa7NN
SeIk/nsIUD5GU1pZdssaMMaySFgJAIJpTG2y/BbdhQMjgSEY4mphshnH3NFx192TmqPNXhwUyZXe
JLgYyjoCdGXmnUExoDbz26k0ZwbQWZdujaIIP5NwWVUOa0GKZnozV1/SmaXjjgikcoabb6W44EJr
TjdL3w3tTrVSui9lZDCRtzF8+dSMwy95mNYN3UQxDjd1Jxn3ODkiQmiwfigMjHPAJjEPhsXJtaXv
7SqbweR3BfmzARkBOEK622oqyZ1oSViDNazKcCoIiwBD2MG23swBkaEOuSLCUwPq6isYjykBoC/r
qGqQmjlt25OXF0NFD+18blYpZzXmsc8rxbAUAoU6LVaD4VQeA+GLFGnddQ7PtNrNA2QHTTHQnwBM
xPunJgnIhpUosUdNpg5EDbZB5gJMM2synwM+jLFVtAkelcJM1JNHSXYtdvPINceG+KxIV0hgVknT
6+0wZqXB9zHLr2OUtUcRiM2rFmlpTYe7QO8cDJDG5qoBxj4BZ64AVcXLawiMGUFwJeJWDXWgCm4q
GPplLePpAQGnD5pniJBK+OFcdaAsxoVOd9QiiC3fQpW1hKcYpXFBIb6966Y8fenDLNq3WoTOGtoG
oh6WJMWrNiBcZi2mhidmwXZwQfEYryW0LbBetURYGfFFceiQRKtCdk1z2qET2mTxiDKcfnsyN+1J
lbBZhcZUf8rmTsRGt7RmczsbpNluKrRY2G5DKVzDeEx9I/SmFN3nzZJegryieQcrcWnxYGcyi1Ah
Sz/PpTrvgJf1OiLpQMk3QxladzOvNZmziahpNuJdxo8lBb7cIHT4TEIalKdK6iMCtUwdm1Q5TOvi
VmHpg3CLTvLIuu0w44bNdrlK+qg/LhZ2pE6aPo3VLG8rE98PQO6JxULGA8cPQoA92X6SGaI/ArKF
mhRZ4wi6+kvQiSNqDqGrRpfKmnUFW16Ltgs4HSpQQJUnmwhvEdt+geHNZcVk7stCQAeyNGJ4Xamw
cthjSg3vkLQ00kmX9Lb1oQcjGFkaBQiuzGICTGsmFeFGIhPIcCdVUaqDIAFAY5Ad5BeU63h4ciI4
4djpkMG2NYjIwkPPOQCsWfDW+XIfVjMk78x6GKFOW4H5yhJSVU4Y1hE/LkSA0mIBaR8v+Oe1qXoc
JNBhhRoDfgmbMkwpGxpomodOne7JiS49IgnNu2JJamDndTCP+7Q2xrdG75Pci/RIviuEIbybx6It
WdVn+eMC+6l6E6kCbyy1W2Aa4crOT0WgJ6vjC2u8s2TyRExeGdbo1JYoOfZdq1WXg0ZHCgz9UPkV
scGMYkKlQF3GA2fYVj7n20XI4XGXQGhq4uEUlDOzNuhk4i1lifLMqKgmCGNNHEY6xRm8tKAT8otm
EIf/YO9MluNmsiz9Km29RxoGx7QFYuJMxSBK2sBEUcI8OGbg6fuD/rRKMqhmmLK3vai0rKz6EwTC
4bh+7znfiTaO0uA9HKym75BgSMA4ssnSaIfIegCPL4XIr4i0hZsS5gPmKbpvw9csJNzTG3FAY9UZ
ujbeYdFEN2WiRyQHRXfa78TTQFPAFw21PoZcfaNzSGy2aVjnVDZYNXfQ1wzywiEQQiEaI2NHsDHe
gQzELQAkTWueFaPTfhB70lMXhYHlzzG5a6uhK1DU9yAhQ7BRtnZUyUCHtTQrCiRGaHSA11Ugdj7v
c4aGBWPfxjYlae3S1XHV1w4L1nblAEZNzPx5kR65/BeqMyhpMlorKOst8V7rcQqcjl5qlXxKZMue
qEut2OkNH8YdoXdV73He5JrFpDsvwOXsieU5jT+USHQNtS5BfJ4tBtDMUUUwjZcnQ0nFGcUy3rVh
mROV1wPVRfMHshwHma4ivbETIB9EQH7vUxpA22ZqcJtlnVsQuxq49Xqs7Bi6Q29kT3jXKSRbaODK
OnY6O6U9NehXdWXgV0kFpS7lpCYWa4DVLarnHJ6XcCAPb3B7E1SjE4BI7LE7yoJCuKiTK2fWIDA3
buJ6hkjN9mFy8ED4ompjIqlEo1CFDANVthlzcGWmUU3raVJUcyXbMn3CTRmPq6jWbK8To0UKnlbB
BxrdBAFEk1JnXo9w18Rap9QbvIrqFZtKKh+jvLOPGDyaa7sda2WTDgGnO0sdCXYSpqKuO17tmjFI
3KkUZ0qL1socQfXBM9wVSqMTma503eeURgiSR7sCf5pUitVvS8bx/KA8VhYmKR70Mse5stZVqPcv
yUDLkaDfolFvklg2xovjIDQTvVt20EHj4tkBgSk2XTDmPxJWKW+K6Dq+FYUNbT7Fco5kTuFLt5Kl
ViAkEXYGgM1o560NkklfE8EYLjlaoZb7YzESVqN3mbKqhra8IkMpmwlKzpUfPFNyiEy7QEtWVxx4
oev37vVUjtOeU2zHB3xeZDXC4i0jg25MHpTZ7a9qsskKTyN1+UYi316iCA1lIMHDnod1RtLVPu2r
lrPrsAACTVDKlZfHkP5Xdi7mh7JOUdRx/BpOPeGryz8+uQl/Ut89Aj4OPitWBhK6Z06keqWmB586
oQa2X0i+mOuYtJ15VYQzpW80BvltR8cA4h+DtVOaqzHLJBRsfzR1O49zTKx7ekawOmIoy653bma0
DZr4lpIuqgpsh726mE80p9dHynPkLU3LJweCok6qUabD/KrNODqAP6FkcNAJnYicCFe9DEtn3U1N
P29F0Aj+rVSa6yY2XZewcDbI0iFy2A9NInw2bRXVmy4c4VeQDaGbMOFHJwEIY9BnZgyHMs42FsSL
iFIcT7lFQg6O5AyNrltoz1Y3RsNGRrp9cJq+uI1FO+Wf1Jx0BII7kpEKr5zc0dM1B3oaSeh89Qx6
IeEDwyjrKLoZzatSh8adaDob71eot65HUZDbeKxpXNwo+RK6h2E5UAnIVaJhDf2yBkvbt9V95Nod
HMFKH8INUzYeXdxYBUu+0B30sDLCRcKmj9GmKMZSbPPEinBJh8hVeaJBcHDMJF0OqCg+fD5WAqEa
1Lf6Af9ZE//M4sVSxkJhr1513BVDHt3gsNXlE0okxqKpe7UMByevlgmsf3Nu69hviZ+R6wxG7byl
6eDkNNsqHJk1DBTIGsAbKYq76bOjpoO+MbVguAqAHoHoGCno8GrF47dZx3IwahE7EnEFfJPIgep+
YqGfb0OlmxfMGGHYt3h0Iyy8kV4UXpaWjbaKKTvGW8CpeeczHcCqpGoNU+/SYRteNcAOlKvK0Ynp
BVIqPwUqoA6/5OvRPBQKX3DPNDojvm8VO3I3Dh8yxasS3Q53RRcyD5UpCIdNRm3cr6zShVg2A/ZS
fSAfOaWZCI1N302mJA9nzH+JTLHvKlef4fOHy0+i1iLki98TN2txxMLJFdKM9o2QzqTHMmi+2vTA
HOLIAIv4vJq9tjLcdtCvp2CW35zZpkLDcqdYp5F0NBxmua7hxJ7JikoYUH+yYTdHhzES9eSbnRvb
i7kPj3HhEAhz61qj/gNAC8G8bMXEe9IsyBf9YBaSOyjqGmK0GQMYJQGidjx3UBCZ8rXKOf22QcKJ
oq3CE67pQvFF0dcRETgk43lm6rRM4OYB4pRqEqTgxbkD8jGUykCqdK4Smz5PQbQk63GG5GhR6wQF
pakTrjVKz6vU4B9dJcnQ3dFLsGfaCMEAlAHx1LjSqgJxtnD0fImwjgkyZMwXw8JruvuIopYXtTSs
gqq5B1xNdyMm8CQHo+Jp0xx+1iC0lqtAG8fbOgPaRyhBZN/OAiAWGLwq+BWz8z4Tw+icaqUhKIAg
IVyPseiZssxOVWNzTs1pYdWVn42ShB8Yv1HwEk11OZMoNCn6DrpdzRelMeHHFZW0sRLZ87Sz+jgf
H5t6RlLEYJJckETk+GpSWiDsPbNTg15K2uY+acII8XtX1s+2BvfLz6nMfipTZj+rrSwf0D51dC1G
B9RyU0D+o6Sm63JT0riJwL5gik5CBsy7FshkjHeqUj/XfHKeRA9N0JvaIT01dqy+SFsb9ftKgrNe
9xHJRStV8A9ezdmAAaySIUa7TCY7ARGXmTW9MpTps/jBjHBb8bnR/T40gC8QGxpvO+RSAXAMCnsY
dhpg6iERV1MypS8GEe4uXwZFe2b76OSeGjqydk0wASqybAqIFX2GlPXOcSxaa/AgRo/W0ERnkZnT
S9gowehzak4Lnw4Z9oXGoGPT2DM/NBnEyreGoyEHZtfhX+2pFuVNPGfkhQi174yVO1BEVTRMmhUf
8hkmctMoYjepkbquurhKVqqRjbQTjXoixwCkLw3Wom/WVa4TZjakc092TGy3X3IjVSB4GHyNN73W
q8+dK/hC0MJkAmYiQzkklsCkHtSYTEGFtRWZyUk2sGJdDpI3FviaTUgyD+OHNiQLRA2Rea9qMJK8
s3TRrvV8btINa8HZlWWVjUCxjPQhM+aROqZsiWNPwkYPtjqwZGMTJUtkGZ40TlE97eJvbHWEKrAe
wvs0dcOfQF0ijaK3SSoA1AWUml7a3bCtGDKpQOR5HfxOzBPzBjkpJcP7nBemp8LoQFgzkUr5Gf2y
U3K506TBecqocnKHZN+6mgcBWMs4YkvZ076zocHKvvyqxImYN1bQD1BA835CmTMDYWpCBxW4HY3j
ldbmNT0HaeX5Lm3o43GFJSA8LdLqc6gy8Lpyezb9Aw2b2iVCVFiUPbQxxaafO7Px67AFUQZ+PC03
qRZN8ZZOCCd3dgoN3JMoGbwnOuEzvhV0koMLEWewtmG9Z4SUO+2DSv/b00xoqwifNblxbRzFnEmq
vllNc9TQuXVmgLQx2CSABSVozqjqoDP3kTl/ppfDxMxRSRmN5oC+BgD/4csS1U0WkxU9dW7Xm76Z
WH3kt5xDQN0aIHq9KWtIGq3pGsPhh+lLRzKsjJeEDYumki0I3Z4TsDW26UhUfLU88XS0yjeULLqp
mE+56LLn9sYuKYE8QBTmlg2Bk0w/gGPxqzxzSvKNZ3hfnPiqaJ1VLq+jUlmk0wZkLhBK21Eb+NMs
O20zahWd94LymRONkwBlisIZCYE25yD1GHb23S1BudODEgeBu5kyDcoTG31f3qolm/rWgezl7sZe
Ba6nh62TrkjDgruqa5X8Sj83XVI4LBMVd19InBUsF39gJtZvFalnxxbge74zTcI9IrQ/Gmatzvma
0s0VQH/U5pNlEFZ+k4BpvuPZtyPY3UB5CMzSIOSUjwJs8DRSqV/CpKD/TPzubQzhHaOEGXP60oUk
5YouF2kILRpc6SFFtVxP6nkgIMiURuTHYZju3TDHZdNkzvA9isvc9OIiAMhGglf/eYwdZV7NczPz
lWUatKpap/4Cx4Lj9kTfIViHDB8JMrHNollFjckJS7PSmCZv2aTf6qkG3u70TVHctcnMKizdWf+h
91VUMsYqnB9kIuhHMZOG4i29Xhze+uhWvOZ6ugmnyPiJCzvrIdV38smqDWdrSYdWohsoCvMNm5Qp
PpAgTzdxhNlvzdjaGJExDV9QGfbP4zDQJwnioFwpDfEu21ziBKfNHrA7B7RADAD2Gef/zs0ya10W
ZZSuSfepym2p5PF1atkpZPpwls4OVqm5dzkZ4T1oOouwZ07KS/J3E35qINQdCLmT2roSURlvJ4Fy
5o7qjxMLmVx9cCOMsg/2MfOJZoVnXR1+SSV1MwxEo93YJ8YtQFWzifnjtpS8rzcM7JLok57buXHf
jWM/PTgE8bj7Uq9T+1akVtx+M1MXEXyqJXSXGU02j9DySRRl2gjf6YIO5d3QmrEs8gdLM2xoFQB7
3g6tRV5NAIcEoKQgHq7G1rAeCLgkVzLvjQ0phO0/1/v/otv/rS3ayf+7zv7+5/C//O/Zz5eyeBsT
8/uf+0d6q9k60BAXcyn6AYQEBmKvf5S3GFf/BWMHlYqOeP4fd+u/hbeK5vwLwysqPB3Cp6MBw/kf
5a2i6/9CaOkwEkF7vYjk/wrd+lY+gmjTXdgkaCeXYBoHrdjbxVI6fOBFWAWw85+HhAr/KSovyEbe
Cgb+fQnuk7/Y1FCLL+v1lWxEqbtsisQY7I1YXSfVl9ZlhOjC0z+2sN5f/QCP/8gQXvPkzrRI/1yM
k6kwBK8AJoLlfl9dLIhdVJGGpuwH4t796d6Va5K86QkvBarYMc21L1zyT7enL70/C4k1QIQzbZua
tFolSqHsu1/lt/IkDnSvL17k7Tv9z225wsIPoSLsRQ769rbMCu2JUZjBvkoccqaZjYBzJQRnM6MH
+PgR/uF+HJRcLAoHKd07rV6Asi5UDSvYtyQaKOJUZV8s1MoQJT0r1i5cbFle/xGT/L4vCG8WYUn0
jRdDytv7susR0YJs40NEu9KqH4y69D++nfMFjiiO1Y3w0XGweCPmeXuFoU2jYoym8FAF6q2j36uh
uVK6S6KYt+IUJElnV1ke6qtlJySpuFM4h4egB1EKlfApeLA2vYMSr7hwQ+ePbLkUJhxHRx6kuvxC
by9FfHYXOEweD03V136abqSppxeucSZE+ud+EFVrKI7BcKmW/vYi42AYRQJa4lC/UC5NmFurTV1c
jc/llf6MJoCqAAuX/rR4GSMMrpuPf7Tz5f77Hh20dGxywC7OTS16ZRRFq2Mq6bPTJOQhQl9EyvuP
AWXfx1c6E8j++05fXepsw4DHk9jaIKMDJiIgpvYeyvqD3Oi3411+wTjzx1/u1aXOfjkAHqadx1xK
s2h80iAK20vS4vOXlweHyBk7xuIH4pU6+91Uq9OokGruhlgNZzJvaDeuE4cBuKbtItpsHz+99y/X
8vtg2mCjxQskzjRZTWMa1WToId0b3LEum2u7co3V31+E95ZeJ1/Dxcbydi12ER0ktWaPoObDwo2o
NjnFgP8/vsr7HwcnCGTURWXoaMD83l4lcUikJHAqOsjWTI5Ci1Bb2cv4/r+4DGp+KgIqy3cfQ3Wc
aqMiv/xAxAuAIun4GsekC/fyp5/FNcVSWgiuco55bsg+6lF1sKuSiNtl91EWP/ZRsv3rW1nk1hAs
VUHfXj37JlGhW7MJI+ygEUDQp0ClBRCej6+hv98JmAG9usjZz9LKvKJfwkVWdw9HYwey3H3qH4wV
2Zi75/3j7E8rIuVX1bW4oclVHvSbyfv08d/wh5UhNCotdcG4A6o9+xPS2iqjiN7yAWZ2SJJIeR8W
7YVt6NI1zt7bqMliN1Alv5jIdg4I2Xq4/n+7C+Pt+qbDpbQoSePDwMFwHWF5bus6ufCq/vk2QLYQ
7AnVzj7b4YamLwcn7+JDkdZETvgEpO3+m9v4zxXOPrQtGT05SmquwAbXkPkVFRce1O8S8XVNsjD5
2M/+5ybOaxK7Ww6PY3yoN/p23FjbeRV7IEecVfwzQIq7j0+PP+ztsLqfvOmZyLtg7/jigmPij08S
9xaQGw5x+E/f/lxmNPRtrc7xoUs7PAOEgoJZ+S8e5X8u8fvL+KpmCWOJozae4oP74Dgx4bfK5uML
LHGWb6q7309SgGdlLbB9/zaSvrqCkJUN5d7g5X3OVjB7d9Wm2ZZ36Z15Hxzt9Y+v1zt7xe9o7bO7
dAPEb1Nvo/XkvXz8d/zxWb76M85WZZTTqo5TLT441qHoljLWXH18hd/2vXdr5tUlzpZlpmnzUKR2
fJj8YAsx8GeTriXz/tYL17ZvedOqWGfrapvh/UdDSMzLQ7hJLmyWf7xPJo8WNcBSuZ3d59wmSjwO
ZnwILfpyncy/K7oMfn58q8t/ybs7xRIN9RgUJhabtwuzpb1IHW/Fh7i8D4zEz5SbqTN8RjX/zfJ8
daHlI/dq8TCvQVXe80iZCvuGw9j34iX+uEAX46kQ/A9W+LNNEf1HNht8GQ93z/l1ttFutCfGHv3O
hsWCHA/aQuFnPqPZmxCyRed13qdhR0bCze6/+MZQ0Du4ozBpifNja1fE1ARznhwESlgjye9pvl74
xJjLA3v7y9E3RLOPKwbxPlXO2wdqlcyhEjttDmHR2z+bWekPWjJiFioNoxl8Uwzj116a869qHLIv
QKfb74S9ZieE6smdZYz6Pg5Je6uNCVRPPSlG4ZVJH/xwxoV7Rx86FyhEWkm4QKL+GkNt+tFbTNE9
Cy3x3UAqN63IWUPGUDvsC15U97CyM70Rx0zqJWidTCk+WYWp3hGsxP9u1rNB/HU+gstNkfCknlQn
MfouyqPGQ+da3DPBoHHXMu7ZwwaP7pxGsRgkIDE31mNrwjFxstqGC0KI7CLj0ZnQ4dcH6eR2o0kv
TgQzshhTK79MDjRO/q1lI+wleR7sz9g4vz5+e97V5wsjGn/Hgi5cwIlnr2heCCS+cdIfdDO4n6o9
2pBfs87uIA58C/72G6JhCcN3BzV6+RY7Z5vSTPItio9Q5WIq3r7WU+oLm4FY6pI3awrSJKuWdUVl
jtnwbDdQK0TNeSniIzmg/D5Tm1VfLYJbXsopAHzviELdKwbptZ45GrXmocawr+skSn7lcRo+dq6k
pEKstATEMTqsT13YN4kfj8L+HLQBJ03A3+VLwCD1kdSs6lfbWeqL3szdtynXEUAFQU8abmuOzcgs
0qkkBp2uqLwiMdM9kmqTNndJyo3XaGN4E5p6/onc0PHkRA5tdZuRYAHW0wC5rAQFQed1WhV3YV0w
f85y4u63Y7wQFjsKNPXCBvf7MPb24dH5AxZsmMj7l47e2xfSVhajjOzjo+IQyaE6FewVrash1mTE
AcRD1n6z7IYEx6BU0YaGxj5E5xsOciDH1iq3Hy/NM7w4J+HFgU+QNQcTE8XMuz+H4NxOyjI9pmpa
bWTOQGAMAmenTGpFdpOGOsNmcI0H3DjUVYVCajLKEykfEk0aSoV1I53+vjaD8TpoKkSSZaYc3CqM
Nq6TFrThBphVQUbk71TeGYHebdRRaptsYlDNjlSumqGb7/rMdvFACBhkSWtc2gOXM8nbR449kG4d
+Suc8Tgkv33kQ6uGzJg19eja2bIJlKL91Tt9mHoV6qAbDFjiKymiM5YEknm8MmvFp8GYkn5XYwV5
CDnsHgt8NN87a54e57SIPvNd0Y4Ypw3E2HgAJ39CJ/nY5jlfxYmSwOh9GOPacUoG+QkaK3Ucicjp
naXWRILOMsBy27mh85N+/vglqpsa/hZ5dD/7MgoB/DhRp2L+IDnyQbHQf/ixih7T4x0If1ZB6T4p
iLsfIyYdTGaSXocJl9vpF72P5Y9pVAg91SpG65IO5mHAwXenp4TJeL3lKngeUhuDyMcL6V0ZAhkC
UgwQWhpVCFDPth1lcivsY316xBAWXrEtmysT8fGFL+YZsXFZrmAbdD7c9MP41/OzhhpqscIUvDgG
QQWUbuis24DR6YrEw13aqZmfM5KdQmuLvQuI49yODwN5AShUpoDgjcF8bFjxm7++d5e+C2DtBdXK
ufXt+irbMDJzYyiOBTyATd2W5nqe80tO4/d1C9MBorPYN2ghsMmfHUnztNEiS6vKY5bXzQ1O4+De
UUJr5yyHU+hoh5bB8a0Wkg00ZAqkNIVwlTw0yQ4UY7qeugWHZcANGzMdUFSg5jvoLcZqztO90+hg
moYx31kkWO66BgZUr/TVTWtKQGpJ2iBD1KEe94QVNYGRXahi35Upy73xfdRo19JUOPdAhk5oSgLk
y+MgQ2jeFmnNjQCsxoAvurDlLRvsm92AS/HwaF2xiujdn23A7dyJXsi5PDpWm9y4QWKt7QrHy8io
e4OZ2vaXkOyjqwWuX1Wk5f7lYlkuDzx4MYvTETLPqk/Lykpw1G11pAADpGaNwb0axd2F8Yv+7hvN
ZWjjL3UAHnGmUG/XJBldalO5rTxWcxf5QxsRxJnO7bxOsUVv9TxuN4IG9z7MAxLEA+2uxn3q95pQ
dqgdp+u8w2dSjal2nbWjjl4/tn/Fipv46UziR0G1GPGtzGPfUYmkHqtiXH38nJYN4+xn0ljo9LI0
m5V17sIlUaVQiriXJF13M8juWngcmNFON+ahrYBE6kp74aG9O7lyaOXU+s9lHfs8gSIygoiv5CyP
qWIaAM21YOegeV8PGhQ14BA28aHA8acUQfnf36wtKAZgjJDUdL6ttTqSklDO9ZHwPQ1oc4sJDadM
huuuQLCLBelQOuRefXzVd3s29wsIjBkM8XDUc8tL+eqwpdaYNhvNqI9JU7b+NMaBLya4MR9f5f2r
zbGRYxYxlQY143n0n9aFSI1YXAilk2RFZvszie2FDw0q+Oslg/mfeyKMkveLwLu394PusSdP0jSO
YcGrRaJhsObLiv8Io4FvgW9YmYoRXlg02vLCvl2oLFHiHpjyQl9CqPL2qnrodKo1lMoRETkOC8W8
wnsGmRugqNUO1y0xTFrUHWtdblpcSN7Ym/s2wCwUpJc4Ne9/UE6RNH/13+sYU/nbP6U2GhEbpCId
o0XvoiX2rzHuygtPedk5zu6XqdoCn4ANRZ/57Clnhpo3bUTcQW1Ld23pZedB+4pXBnLldZ8Ah/94
/byvmGk4/B59c4oitdQ4u6AzCQepfmsfm9j6Vkoy6gNYhYmIPo3BwcRT19BdKQZsgEUKyNnUN2kq
L7wq728aeh4vKMoKYlPFeQlJ+4UDHrJ5XK+u6Rf6NF9PlCd0v8tpm5S2euEr8W6kzfkAZArTZb74
CyLrbP/OCz5ffC2BncfqpK2iWde/FmgGHhvccL1XM7rYi2leNGLGaM6+opdDtIFgKl5avvuX2oZ/
/HtsZnK8XDppkueSgcm2Yolqzj12jRu6q9ZKyuYO32yF648MiCPhxFO8ktGisp07xq9+JxtHbOeh
TtH4TEH3+cKyeFfV84RIs6VPisyAt+9s9+rx9VXjmLjH1JraTSPBbEkqQHIPpKvcdbUtHmiEKTd5
lMx3DTZYr2py9+njv+L9G8e8lCoCwDlLQ7POXn5SfMbeNiv3aI3Eeqkhyq450359fJHf4p23rxzD
7CURDQ2mDpbirIlDYmAN4FbkpxgR4ATWM+d9c5J2V9UzFmAz69urJRgVILDoxODj6gKWmzdkkvdo
40HHAu97ViuXXDURRePigRncDMSnzqyLA/SDmpXmhjN7+mXObbtESl/R4440M1TwywfOI0fE4gkP
wgBEuLZqdzXoWE4nc0wfE45GD/pcQIJus6njGK7ExGSTVwvEPw2Uzxzk9cJP4sb9Sjp1P3hjJ5EZ
EPdY5Ssllcpe1LN+QnyGfrt2C5CCDVwP/rKg6sIVzmq0fU0SG5NXpS7kcF0mo8/epBCIUJV7lF3q
y8eP/A/r3Tb5Jto6UCwU2+bZI48MGIu9bKtT6JrdBjRC5bszWkcPGg9mkcTNfTTU5c6G3Wwil9yE
SZWeZNBeGuu9X2EOTSBWOHNKqPiLOOn1Rxq1WW5XWpWcVDsLbyYrrDxUHPWlTfb928RlOLsJai1k
Buf1IiQoVavTIDkNoZ3sZKw6N6GNstXWkpQuYUBOmEOac9wp0V7rBvxDnWhWHz/095usw0eYFjbS
JOhGS6j1m1sNMkvM8ApOqlu7YD7D8TSMtXqfl+7RmMa6vlCZ/OF69Mzh2Dl8wDm7Ll/2V/VPpTt6
Ws5jfMpTTYFMTHQ9JkC+0KY6bkyE7heGTO8FFtQnKvhVDgBMgzkyvr0gjQbC5NF0n5CEt7upAcGO
thjQDEw2sL9S0ioFC2ZiEgbc62abMnAWqGav4yrAEznacXEYxra5isIQGwKHqQt/4vsSePkL+b5x
wuQ8e/5ICmFHHf255ITB1b0j9Qg5FZf3KYFhmqYAz0n6lSfQA3/d+efZ8KOjdKKJgHJu+bFe/Riq
NCVmNyc50TiLdgPF94b+5qWB/x+KCS7j0AfnZEQ9ej6dsiJ1FL1jISawaaZZmIg3TEmR1vNF24Zd
bGyq3ja8lMji28ns0mszTOwVilAcnCg3Lqz45Qd/u7FzDgTWaNL+R3NzngostVHWSlGkpzh3H8Z0
+mU55dEKwq+Bndw3Zf/88Qv2vhSnPiZP0Ca03QT2craXOHwpbUJH09MwmxWU3dDcK878hUaqduHG
3h+ykT9ypCe4HvkaRczbXxP/gJnniMBP5ux+S0O1fXQHO7tPBjH5tYaEXQswA+et1sAqi631X98n
Jyl6JGD2XKJCztaS0zllnDLpPNmzrV4T1VqQnWlJxLDmJe0huSTvfkMXcBONfaQq6AXO40CBgpTJ
7Ab1qeIVrXZqH+NVcSQx62XSkFchECz7ZWEM32ZzMtRtAI+i8IAbl98LUha7GzvAObkd4l7HuD5X
eeoR1mseNEeGj5OmzOHaMhZjllVmjCrioT4OulKue7WDFKCIIru3Yn6JlV5b6netH8SvJKOH02tV
La6x4kffxzQAJxWrNmd9O6dc8jCcFQHvMhXBKqyd+CvW0anbEtolTjhSomdH7wTDkC4Wj2M3ieci
hG2ANt9J1jnS99pvsf/eGlWBIZZCY9oHEf9/Xk/rY+8WiXHMOH51npsF8tSEBFsUvI5I0NGxXasV
fnrP5NYaT4ola9EwocbhFMjsQ1Oa8s42O9PBQdJEEMw7PTDuLFnkCi6yPtsRay3IeGXQQUePEu8K
MoB+HdJvPZZSCX7RGACUEo+damM1UPovs4ZHxJux3K+7slNn9HP2mMObKPlPVCQzeHrVRVqgdvBf
tljahsoPyzYi7nQaKGjmdooovMvB3pJXD4pfjxlSJFoK2LkOU+WrdFqwOoXQyC+LbHKOsAiZoGqG
MtGZ95iGNGFQYP9bch8FFAcF8b9VBNUTsCRLX089B29/5HezHhU8uYDnm0TXMTmrHQltboVxBl+R
FSyJZ4vxpq+LJ3bqtlx1+pjZODY0pV2X9Ogcrx3kdBOA/XiOaSs/B73I76YpjFT+i+rSWptKWEhP
HbCu4GrRg3jV4VG8irHrIDPNRXziG6HDbcKxwTnW7o17l+KSvPKs5MzOwii+ZjPc6bakZ66OI/B8
XsOF9hQfZ1drsazipyY3jhCqMQrmCZTIeM/Lp1YPVrOk7tnMI4pVXNrp4rqr473LSO+gq1FC8ifh
89cRDvc7pE7T92ROheXrM0nuu8TsZtL0FNtIyJedtE2jFflPx8zJkhjp8h9rwD38jE4YfWp58b52
aWB/rTpHPiokyv+EIJHd1sLCd794fG9GVeruSrGa8Fm2TfjEyFIhjbsq1McZUTN5CE18EoNIt1qG
lwUvFFI+n/No/tkuBVFa1hRtHQlgyhM6OaX0bNQ49yVwgM+4X4lEwV4+WwTviCaFY1JY1xOEAUxo
1DVPSVPJfZnq6jfZ1C65IHNc72Vd241XNxTp3hz05p0L0w9ik0OoeSUspVgnrVjXU5ueJl3099B1
CMFQirCtHmJthm9iIi3jCtYQfysUx3qAPRk+F7FFTI+tWEZ2naXx8kO7D33hWF8CpuE1JY+i0ZxR
5vEbU1R6GTNWWG+wQiOB5ZtZLi0+rZSrQEl7i7S8cnqRjtve9GOi75xm4DFMMiLNPQXy1S+R1INq
vUS1g981KjvjSTXmgYiJgJWHP8o116PSNyQVhaXxOeb/BvNZLV3HjzOrO84jZf4xHWayCZrWnV9G
LdUeOsfNXkLdLXG/WFV1cMPMPqpBMz/b5iiY+2Hk9dtisVGFdoj1xShoXctq/tWbltfkyn1PXp+r
5tMuxXD9YjE9WYk8ZRaJGuApxLQhfRa2Tip36xh3SsjJBv14IK/zVLQqx7u4ZuzoaBidx7A32gWO
o/7Sexk8Uq0NhzBQps+5Jqdrt6Bax0oZWJST9C1pr0Vy+pk47szjkx2GstFk1wfeNipY2Q1stWOQ
xcLDiIw5kPolAbE3s/bY42KoTuyTCaDqNL5Vh6TUyAG3ChI3nVY81ZoZTBfaWssH+nVlwpSa2dCi
wSMbAPzAWSspSNys0YXSf+7zW2H+iJPjx5/o3w2Djy5wVnzr2sDZcQz6zzeYnjyAU6tu3a+unoVP
royn+fvI347+QFZF5KUr1bsgyz0vBPlmqzQ+cT8s90iK63ktntilVejGeEplQZZ3kJYThzvy7jSM
W3pzraUVQoKqSFp1nZaxXiEhmIDemaOakX3XzeZDpjZzcaF00c4q8N9/F4MBdkDa9vY7PY9ax1Gg
lHI6Bfgfv3RaC1XEpICxlWi+6qQIACkZwd4ugd2gsW+v2lLHr4iB6oHcTmvTuXX9gOnx06A12W07
1e1qkmq4ikWa7j/+Dc/WyO8/1QACS79VQyd7jsWeqSp4l63x5M62sgJfwGRzpKD4+CpnpzRGJegw
QcxSyuHxICD6bSnZYJYm17PDhMUO+ynOFdXHLdv5KQeKXWANl5xU79WnHLUZmHAWZW1w9D9bGUKk
ie52Wn3S9SrwumSyPg2t+J67Rn1vulJdl3VZgO0q4m1i4N6tQfKRu2BnaypBdiALMloZ6MFt0AT9
nZVN2Y7/XHqoDiLwk8G4o5tTbit8C1viG/T1QAb11aT04z6vDetKMPa48AzfF/5LC9FwMf4sQZLn
GM2EImOcXIJw+jnGfzkt7tFoyf3JCcT6+Oc6WxQ0+V9f6t0Zw9VLFcmsXZ8miE5rIx7MlTvPrvfx
Vf5wQwaiBV4U2tBMuZa/4tVpcVRFNBWqWZwC5f+wdybLcWPbFf0Vx5tDAVz0EbYHALJPMtkmJU4Q
JEWiby564Ou9Uqp6VVK4ytbE4Qh7KJFUipm4zTln77XrlxFH8ClyHAzAimJ+/P0r/Se/D88eJhJG
z+jEf55M1rgS+iixqsemI2hsYuoARcDIN7/8KhQQl3qUWoJRxE/tpgRmgbSGqH6MJ24YXQ6nKLOw
JP/9q/y0t1w+G7ZyKiNmTJd+0k8T5C7tFE1ms3wMIUXuo9YU4CacHEQIqqg0V9ygH4d520dEqP/9
K38bPfx5u+elXRTjdLAox0A5/FR6NpOlZ9Gc94+AFQaogtRS29goo1UG+m0M1Mp2CuaQHTTbaZ6p
U2os3iBH9KImzrltT22oZlfCSIkPHU3mKirgyhcKmHY32y28lXLUIgN+iWiqTV7AAHK5e0PPN9Ue
rdjYJI951JXkxQLx8VvNZh0w4c0JzgZ6T3jWAD/Kx92KRbYLNaKdrJwQrr9/F35+liDeM74nrZsG
uoPW+Kc3YVaVEMnIIM8kywCDgA3o1x0qqL9/lZ+iWi4BmbRQeGTpF7N7Mk78cXEsVQdxVHC0Vt5z
QOi8t3iVD9DM+4hXpf9fKpp+Xos/v9xPz65l1UmIyXc4E5XnCZ9KhbQ7ZcVVhtdKV3t4MOu//w1/
OhK+/YJ/vpz89BxzD0bcZkTj2arJxNQpTPU6fc2z/l1pq++TmF8yup7q9/K+a97fu6uX+l8vP/pW
MflPorj7Fnr0x5/+Mofmhx9q//3bPxK9V5dMlx/+QLxk0s23hDnNd+8E535/gd++87/7xd9SYh7g
Pf7bP96qvuwu/1qU/Jhy/80n+ddG1/1L+S9XL/N7+UO+zEWk+lu+jP2JnZ4HDQvNZbpLp+d3l6vi
frqkyljuZcFfLC8XJftvNldb+6SxDi5TNKxsjLv58FqgafG//cNWP9GEZtRBhw6e/S/kSdmX2+Mf
2w0uGBWUNpN87aLIUWmb/7gEEtytrVQwxxfWUtJbreZol6JugF1uZ9uY/dXxoiEhfabBqnotI7NP
DuqiBpS9URrlWwzsVIlRqNvEACKjiry4o2ImVDsGD8FUPXkaTDhTfpXY43MOHo241C6cFnQkKnvL
pKkUAKmIepXuxkBUVEXpWmNyuwEpOH1oBwmTEaBN6+lAn90e6slmQXgpCSWvS8reboFzEKb9fQf9
vLNnBVpn0qqPI2U1XMXELQ6joi5NoAMJXrcLfEnqwGxE80P5uB8tM30T47JzTDZ7PxVTtK8nY8Kt
b9X9mSQQrYB0JeWmTUba3cyU803pdg9umRTkIMJmzlFeQJktBFGfudVtjLmM10usaC+i0dzZQ3qJ
+lO24mWq0+65dIZ6W40GaCKEcNtvS/6XluFfLq4fFuTfLtb/jcvQYEn99TI8Ju9vcfdett178uNS
vPzc96XofkLfSKYIDztrh5qBx/2735yQNtt2Lg1YKopLn5Ij6fdsN/sT0k2WCuvTYZZ8aVz+thAN
+xMSYk4o9DecVpiqf2Ux/qRBZ8SCYo2xGPZVXscwfh4q9OrIDtFIznRRNEFvze1h6YxTlaVZMIZd
v47MXL+OzaZHmi2nlT4tdqCXM2Wf2lsPNmC6QJZGf7VUrbGBeAPpMHpVjOQzHLXGFyZIbS6yJzAV
Y5Dh1km77Djg66TL1jxBiXG9JnfELqvt2nPSmv5n3qTjqmbCTARzEhKzi6D5IzZzqrwKzMpU5CF8
lX55VAo4AF4miEBPEZ2jALS8MnLKNfcm48TDT5N0KNogVeMbRalo1lGew3wYB0/X02TTlawZVyvj
TQiA7M6g9A9+fWX8Xwwn1y5j8r9eN1dV/rUaXn44vC4/8X3F6CqnEMQyhruIAbkN/75ghPWJp5Xo
Gu4XlwnwpW/w+4JxyFNjLAmdwbQN1hvn3e8LxvyEhAphN8pujJEWX/qF04tL/483HAZC6PYu9zeq
a+ZDXOZ+PL+kLY0+iWFHp25zVEjeG1ZGO3e36aWhjQBAk0DF6+hGEYaDANjWVknWD749Wt0pM9Qi
3VaJpbZEYSdOBeU57gTKTlt/guDprvgHv+oNOJeuS+VabeOMNi9x3lE7mWdVm4BBN/UBbUv4OYVX
sZlRSd4tQ2kEdmlcmZbibvIsavdq6xAAXSgfoh6nK2TQ91ZbfyUlEOZIok71SAO7G9Eit/2geaGU
i7GPkwjqmSH6R7wj0bVhopOyI31Ub4Da0ubWOJYzllMonLUjIfm/VfQT44e+c1lJo6qb20RC36qa
vHhAYv0MmgVmr6IjYqOrO+rFN7QtmdaDq261vqKPWc7UuiIyK3TUy+z6mDvnq0HIMxBEpdkIMcNY
qNpoWQ34Q2jhK7bhMeNMdppyadVZqQULLpPRKW27R1HE4smJeuM4WW1TYoTX+GI0A91FHURZ0UrU
L3pPQELWwJseXvJsNglGqNRh1cvSPuVDAVrGnkJrldEDO7UxIA4SzBilGIXwptpi2Goq4QkhWzzs
GzQIj2bBLr5VbFkoKzzK04OraOZta+SYFjr8IG9Uw6A8wH25sD1lS8KqoQNQykS6ylV3QLnfj/2L
SZ/iGBNWuYczazBRkdR6uWukK+nUwxubcLZL+8rFNtOUz1loup4TZbTCzQbkYWEp5mHoMvMQp41y
6rLaIsPWDYeDPRYEOzJ9pLbkP98z0O6ilh29nTO5aujw3M3uDe1eGIx1ObhBhuP6WXBT8XMoXnmb
iatsmGbTg/ubHNvUTYA3NZDv2L+ZOxmoEJQJH09Z0EB1kD0PmCg9oeamJy/o3bBN3HXX4BEy+or7
UNEfgKU/RRYzknwG5TmrFUOncsSKkPRr9KRBJOcrK5t1L0HxtarsNBjr0WTEEzJnCfHNdw7QUDv3
GitdGzMTGmTSoy8V6zYMxa01RfaRxysAEqijdLHTVbYAy6gIovC4mcHjL5cv0bQIJh08DfEyz5sa
IWEgjWENngr7lQa8bsCNBMTJNIKpVpNdHaXHsQv3bnY7wlzazSE4MBXZsqe3phmUYdftGS9epoK9
su8EArgkc+/NeG42eEopX/tcBLk7dVtzys8aIgOjE+DcXC1fVbWBOlxpYsCHCuM6qIgYPiwNHGEe
Dcit7ZQPeT4oTnVq5+Q0T7SxUCGA7u3GtWqofgR/wqxwZCv5o6uWyeNY5cluNFLw49ojuiPrCDUS
QZ5ziWpvQNzmttn5sZ58LCk85sYZX5fattb5QIet0QRITvuWzurnyB3yK7ggPCHFwvWzcQpCQ6fp
Nq6X+KaU87yLiixwwDCtE8uyXrshBdypE/CFyYlTula6rVQc9QyUiRVYluZj42jF4EW1DTVYolxn
uX2Y4WXWV1hM2Yp+mMS2iFQIx1aWlv6Ilmpdt1XBxSS5RsUfC5/FG9KFT8FZrpz5AqdYanjnom9r
k8M/604lKg0IgMcciNTRmsdwYNxgMoHIN5NeZL7ei9tlUJZbZVEYcYzRew9qbJ/HJtBbLbE2uWop
qjcLq97WkT1fa0k+vuihZh1kJbc5cylf2DWWRNSW1VUyLrrqlTzwZxPWYR6QuIH6306mSwUwIYEr
Mx2naWFLT5cGaVxmlt7yoMDlXzrxxaDNvat4uFfTKI3bgikXn3pXO/sub+pzrTC0pT/IVgv0dHCd
VcH13nNELhFdO6i6JjuHdDiC4dyMC4HYNWtjDb9V2+VG0vvdMuU87rNofUbWwCm71npBsBKul5re
uYhLc2tXkH1DZ0FablekZhtKIcgSMzV8Lzl3LpowbrFRh7pZ5cMUcvD1sD0z+8KEdOujUkytHyNI
uYsGxTj2LgEprsomVw9jdGSo1jDWNnoG74ai3yWxzeEAr9Uwgw536bM1L/ZJTr27Vs0iuwIeG/p2
ztPGMrxiQvl5nHdDzv/ctJqtrpWrGFnSVW1ZN1Uvq1Wj8r1hPiyHTBH5CSi1wRMYMhXXK1joeQYi
XlpGETi9JQKSUKxuTdYh6rzab2SnPJVhpOxjta1u8kgz11o6hzeA95nn6OWKCFOGrB0CAqs6JtLk
WS3KUzFM+aqB8wXLWq6zgbiogb5ZnnPcKUoAUIUA1XjQV7PMpmOIRG5d9r3gctBKgNbd3mrz6C4E
dog85B79zmtCoJWfDIOybW232eCmsz1tMYcCnyfjn1UdixtX59Gb4/qaAcqNrrr1ngCibtdPinGf
5vKjzbSPQdOqYw1l8m3GhRfYGsbQS3SzM8UbZIPWFo2uuJMKv7RnKst9OejE108dWVZQ+td2SyvQ
tdLiaBOTclNaRbp3zKnf5eBbV6KI5Ckti/pGyS9+kLbQXlFGWF5VhuTcY5mTbmpcJbZL4TpXX4Qm
463VGjyPvTg3yrJ4RsXo0kvSWXitQR9ej8NtD6CXvaWWt7Jvovt8SaMzGRof6B3oAqKAgCw7htdJ
fcl6cOk5Eso5ep1l3Q1Tffkn+3iLbC/ZgDglnUY3C5JDzDKoYjTu9aQ0e9mNqi+Ntr0qzfioF8Qt
kRQ0+3ocv8Cqrx/syWxvs2xEiINZkcVfMkyvuS2BPB2vdLMvVg674b6xyffjU6IgKWc8jexYzhH9
eI1oYdpX4B2PCHEUDjHL3ZE3P+wq0nPf2hFsRpXNkAq08bGu7HMaleu80cf9oBGl1JpueWMP4bRK
OrtaMay2UX6446nkVnyK8/JRc+hj4AkPYNMT8sC5fqfgolqp0QCYR3WrQ8O+cg/qdTosNbTcpGIw
zExUmi2ZDXbyReqGogUdy8PcwBwgAcENabR1irIy58ws/QLZ64ERdlEBpsjGAyuJEsxC6fICEz1O
gqpxX5bGrT5ro5pcOYL4gF2Xx8NK0fOFxr+eOV46t/1z0SJmsiaYCfhVqnOB0udm7gFuYwho96bJ
+KhTzK3OcX6g+yS9ZorVW2IyKAbrNuZ+OcfRl9GKh49sisoVYx/SsJyF8xROZXa99FBGGYqPH7VW
DlBiS/uQSQq8UHHnVcyXvxZ2L/f0u+KPJbLe06JnVDda/bZhygItMeuOajRad51udiubrR/MPVV9
oCmNCZxUJ0aJ2DmxnQ24sKhVHOWK4VqlBBf77EMK0B/A88guCBC28majNIOhdd112aJOWnVmI9lQ
lTTdhaYzHaaOBDO7ja9xADRbZH0W7xNHt151CxK3TL9eGineMqvGjaBXxUPZLe0Hi6SEB0uexDqR
NgmaHW28PckBT1NFFF6TZu+dyeZc5bp17uTQHHj+6pvR6V5Te4h2U8R9gclqix7dIndRqQTsFLN/
rN0qx3CUfMGxPK2QoPZrZxiCKHYeo2GGlq/u6EDtTWtwfKeyw00s2hoSbB+US3YseswT0ay2D8xi
7mH2+9BZrjjwKD6EcUs2XlCH+XGwh9soK5gPfJ0WfMjcQvKFIBItfFvC2NpMZXtTOmq/lYwOKke5
TkiC9eJStOsaKPXa4F7pjyoZaUgJUFa13LGFvWoNRCkFkIoaYnHZDldNqtcbx+6jlcNh4pMp+7Vu
288QaHchZP5H2MHRSiH05YzqBBN2rshAncVemQk+yFE1nMIhClcIlBi92HP6VMVF6M2J267npXS3
iUWMKYF7aA306VW38fKZI0IKbj7gT8yc/8qivU2uAtRWc4OZjQdhLg06eGu+Po0rqZrzWuXSUapZ
v1LtONsTg/OhpfVexpG7C6klfGXWi/sYK+puHjWHtIOoCYpsyPcdwwkmJqG7RwQerbM0UdjXAEYv
S1n7kwjDFdqvZIuAa69MPOU6PZftYBKJFpGbiFLBHPxMbV6B3xoghicGZuSANWY5IAoas6PsscdK
m8IFUU/Ucn1wLB/08wu2lvSqINvwxIb8VHayucfSDVC4E1y48F3t7dnYLks1BXwT53reyQDVWHms
ec+RjndMtWDjOZfea2NPN33ruJeW5EMeC43n2t02rh1UOukshr4rQhkHYZNOa5m5545dxdUV66g1
JBIUBjoXE9kUtPOoX2E403eNPrVkzyhso1WfBmasXLDa5asiLejtoL5xN5XOEU9bCFxl/uJYIGRV
Nmk7HIO40WGXPilxfGUSvLNNWr1bUzTZ/jjp1SZE5LRYeow6S1vWDWD6LUEeMmiE22zzuX409KWH
+E1Mgku8oOPG8WOuZPmzG10hAoEsXFujwysNw6HM5hGHBiF5YRp3fu7Cqpn1YQ1U7aiN/MNA5Dhv
wq0LFCLQhsobbAXzRMVHimJTppx0EfKCRsptRTLESh379dQQoYovk8VbbHI9m9dNpp9z8pa8Lh2z
XYQZ96D0TObCziw9KxOcjVw0bED7mdbuJztdiwyEtr2k5TqKoaQUbv5QRspKUbnth0W4bTB1ADru
0gAkbbfSonqfjBBZlZEhpQpZNZCzwEuu9PFmSXt67Qb/eXb+nRCxr5dkUjGtN71BTcztUrZob1IU
O0Irb+a8brbZ0oPzLbpqO6dtuIU+1rF/kyNOuiPXTpsr87Jqo3LepRP89STFQ5wo6VdiXm5aY120
VnoTmWq6HcFOQIfuPjc1sYJ6oT9Lfrcg1zIrGNkdjm5x6of3kZKVzoQ58m6DjU7VQCJr5o79ObOG
ybeK5yytK0Tn1XbMR5o5Q+2rpfW16opnxSZk1U0piEXB1LSSzGopJbLWwHVxNfbudeJYT4RAvIYR
bM25bUksM61DR1fVG9LpapwBk7uxNnkWZhCF6wmFd4PJvWZVKjVQfc51XPexOh1Sberwvkr9Ql6o
fSKqqST6vrukZeLJNysM7kNDBmIvREB5WxxiVZ2D3uxuOyvv/bQbrrWl+2IT2OiTUXNPdp6x4ggb
KC6RMLmAu0tVjh5KGjJmBueWT6dd8y5E3kz7pI+zaJU7y26xzFWGKWpra11HG4FkxlbGBpeKGJRd
VaGds+eOYtYaPrMirpOIBKGp33YCLPsoXEJ0plr3a66rdG06uSLJZ/DToj3k3dlxsywYhna8EbSv
2PEYnhhadUAta5G96MJaJ6JrN1coTeEwVwetmJAHxgqXGhR6MQVm5vqzrpi3Mzt0Se6LJqWzmlPC
rCZFgltrT0U9nqK8p/jj9HSQxGCLG8nhs8c9jeYosMfpW8fuMOQpK4CgrCRi+4Wt9ZDo4oqQI8Oz
zLgPlAFh3zLL2Ycn7qxiuFBbKRM3aOZpvkPydcrRofD2bePWqV9rQQgLEWPlVU/Lh/lV+tFBMvBT
qaZ7uWQxo/CF5gRNarIGTdpxkftRZgstoLx8G+KREiPlvUo6Q9lrimrtC+yE9FaUN40Ov78Y1UJI
CILckgwsL6lEQUrNLPzEXOA0WxqBYjqDpj7Bcx8uqgvanokUxUZ2xfX9Uonq97zmreP06xnp0BVY
c4WWR3SBZ0reiymFJq6JB7sOr0Z4z2FlvtGa35ipcldQiW9Bht6ZY0vLUc3vmrjTDyKfd3MR3TpV
ScxMUeyJHGGaEJ2hsHxViy5ba3mlByRKNX4+4Dwy6ob4HaMaKd8sa9NGc1C1TwhCjXUsUjIo4fAv
VnEjnfk1d+p3M0bqE3YWMAayO7y0vrD7NI5Ss91IoQfltFzDJjtGmr1t1XIvjfHFKTgJyEsZ0CFO
wypmIOgPcV8EGblNa2zNMDQpej130b4ArS03hlBu2th5zmcBGJwYymDCBVLXN45hTl7KLkVCiKSd
1M8fg6S1Aby39AhTfJnz8ECuIDlgDfFKjnvR8kquRWIKl01RzYxRCOHeJiCI1v0QveQ64Wkx8lBh
yH3T6BsiQzJ/MAZxN4Wt7fcc4l5BzFmbZJyKjvJlcPJnZGY3tJ2JMLXzJBiifk2YajA7EYidmFSh
tLtVuuFM02H0zLpGTcrQ0DOsiMVqhYgy5plTCLnYJpvLUwd+frKf5qr6aELJFmPruRfGxY1rAUqP
hJ3fwJpQ1jqa201MFJe3CNJyErVHngdJrE6KNYpdd23NGgUENWXcMKklgkZNuqs+J4dQy+T7JLpz
1LRrBKovM+wET4QOtZABKsNM7G1DryXQaXP5HNIyAPS/+MPsnHIyXRgLvfYz1ebU23eZiwh0sCGf
FCQwYQJhlqu43BvJFMj8UJIfWIpuPVccXU5q7rpImfxFa0AqQEGKVRmtKp3Hm/iM+5xGiu+WoiJ9
yuo9hSRTOpiy9yeNti9gLXCKiP8A5shHZVSfMyNFFDMlqOn1+kxN5gZ1b0EKydJrOG731WI8d135
ZuO+jzRCRC19mAgTSQZSdGMI9DbikkG3vzKIHz2nq8kViNN1MxYnTAB5MEUWns2SO2yilbcKP0jT
VoRBnRWbkKe5NAcaoKQU+gMv55dlivnQmKKVOs/aCregyUU8IxZmIdt3mR28oKRhrKVUvhohMQci
AT5ROuD/bb3k18IQ4Q8lzZJYdE+ZMDjhdcpuKh9Ryw9DGQ32OvIHWlTyPmACgllUZdvTKKVYZLtz
RWBEHagnJv9+7bqXkImw89sUbtM8u5L+rfJhp8NOkdm7U08cE9pNOGW7xu5fIgc9EST0c2KLyjf0
+DQTe9Ao8bafukPesuQWTU6+in7erzjmT1lVhVtSMfi7MoUQO7CG7SKe14TEuiuk5ngA04owhbkc
fXvK7mhJeD1RJY1R70hXtM5x3xwosV6pnccNquhhGjax29wkkfGI3cc4DEN06Q6H+4mLc5u/z1ry
htlvH5vD5z7i45IviXCfwCs+D0ZonQtSNgIbW8teUzljKiPcdTIm6ozNxycrNNtk6kymhGnoQWuX
W81ZNlNnnbFcYbvXzhmWii3jo4B3yyGBj2O+QkC/E3WcM77IM1wk83PXtBZUL/GZQhEL4CSgJ8vF
ga9Efd1FpErz7Aejpe9bq36rOfICV2TTnuiiBPuEMHeGHAWIEdfcWtp4GunjoWjglieL5nbuFdrv
+QPEqFunVj6bIO0xdmJpEeS6rjA80us3l6+xClYsHBQ+h/7ZqarBdwbUFCStomaKw2wVE9zIBzhb
62lxCFBQjOZA9/ww5S5Af/dYGoh5E3v5QurE6EEWJlDV5gwE2n/h8Sny3V7GafbCJl43zI/xRqZe
G2a3U98xejE0D3jBQxUaN0WPDSaNbrjgTauhRejkjMu2LEyyjPUFb0uCzAouFoeMNQNx6oiSuqR9
KoTnXphllECjdjvAYuPFY08f4zTokzYwCfDh4UJLQXZAhj0G6xnK/dxXnda9I5ERg2A5VqdKlUw6
GYb+v57iH+IiBv3rufD9N1lTg7nnz6Phbz/0G7xffIJsgJoCsiNazG/w8O9iCk18Qi0BbRneMlBY
xJR/zIb1T4hEwRRcKOo/zYb1T4CnuDeD+hNQ+PDC/cJs2Lio6f5QNuHOxSgI/5sZNbIMdFc/KZs6
in1hoQHiZsUDVuI733BC8YCVLbHucwuPGVsYQbfDSRnMjSaTHUyteq2K7CFHbMzzdE+C84XNFstj
U5lnvUhMTy/mnrlwm0MZ45baDHqzs3I4UrlBfm4rh2odZwRr2Ur4nouRQ32AA1nDI/Im1f6w4QAk
g8tj75ZPdkQTbwDH50Gmvh8slbFlxKakXE4jlEGO2X6po35Xyue+ihgPdxY+cCN8KAZx+vXH/P+i
OAK+3N8tgvNLl7yxELjNzz8sg8uP/XMZGBijXWS7DoEi4mKi/GMZICIWeEhxKEAd/2MVaJ/Ql/OA
ksWNg1u/KAJ/V0hcvsQi4PsdSBkOX/qVVfCjXZ1VQN9RwOLAJ4xKguX4oz6iqxUR0TfRPBcSfdPf
JsZt2L2EIQVHR/OA/KwNQeoqTU93e1oX9Z2bnIQercIYCAyhLEpRk3RncZPj3GgeSnnmgmXOj/H4
qC7Xsbzp6SylG5f0wHTaWESSOrdW9ebY19F0tMM7U7v/n31Q/zcK2y7T6797CndcaP6l+kBl+qOw
7fvPfX8MFeOTrsFWg1KEolQYbMm/P4d8CQk1wnJEpLCnL371fz6JpvEJbhTUU/ZjACF/fhL5knqR
86Puga0ikPP8ypP4o9GZLZjDwLUQ/PBkQ3BVfxLqNNVYiYU7P+d6Gm678GUiCNVDdY4Ps0pMetPp
xpncmMk70+I/vVs33zf9P+eefCPt/3EWfHtxcHNQKsCI8auonEd/dkGoQnHhYerYf6KGJLSx0dqd
MsWpV7d1uGvlhYaS9dIkZriyRi9CbRTYvdmezEsoo+8mentlwPsIWivLD2TvxT5qqc8DJTV9oViq
B95YEdSIYLnCZ+FNQkfkbRwVGrChigiAODoyphqze2pUgV7WSeEaFHMiviYYkSe/anXCmpkx0hVW
EuoeWti1CLJmPoZh7N4SA508dwuhTBRwWR3Tyxuns0WWmqXk5ouCvoBkd70jqT7XC4bKrjQgyRIW
9jF3mnnlmKP7m6P7/29G/8BChTSNJ/ivb0eHqq2GH25G//yh7+tRaJ9sLiAAhR14NOA0eeC/HwtC
/aReAMNMuDBqfReh/q6c0y9SU+BNrBMDiI2FqO6Pc4GliDWJzg7rUTN+aTVe9N0/349slysaijrD
5MxyzcuC/ZMzKCfMt1gs0hgprJs7M62XvdK30U420IdDAgwDjLzxhQge0fRdD6LNzxB8vkZV/jzM
+l703UvKlZwJJc3geq47ul4D0WjI3jyEqfrtNEzS6113CMAYv0TQt9fExxE0PM8BSx0xiqQFmDJn
08vwPBLAGlkqgpi2oMTWk23szIo/0s+d68j1QVqeRD/dFCrV9wBK39MV7cppEnFPHEDlkJqaNtGe
OvVxSrp3QQsKXevYX18gVMg9hjAIEY97FuFifAHFFZmfr5oLstqS1+VkHic7+wz7ZW+ADTpEhkSr
UvQ7rS6i1eBmSAVMjGBWfYfZqtiUKbRyu5/yLcqO66WVYhcq+QEm0BEk9wEIJsN29jWYAPflgjBI
JXeMhnFVMURJTyk83xXz/XDVVO1NoejK3iC7r2/mbToo5oZ473LjkjbvZO3GrmzNF7IlJDii7hGM
FFuM/Q0CPZ0uX2rXfupO4IJ0/T6KpmtZD2SnVncqE1fZ1+gAiUxYml0yTYSZ6jtQhMdB1VcOOMWx
JrlaOl7IYNgv0kulXj9AI+I7pf3otgVM0JDmg+1WPt1O0KoWEfcFkqSJqN85VLbdIsqr2TDyVaoy
o2ibZAWzAhVJ9JY1xBHaywYlsQ3aPRa7WNZOkLbI5ePwvmg0j9oQmUC26H4UZ0HZInkwjWYFBBkK
hV34c0+73sl2Sh9tBQGE0rSISnfWSZZuSltWAXbkJIiy9kDW6WGsQ50+G1wBpbm0wG0G4hqipqzs
6EaBh200ay1a+z1xQgRwdbhaBjRxwNIKr0/sDTaCt8HQjqlL31traZegaCaTMdsYEglnhfRfBcjs
2Uu8TSX+LFWfX3J1fnZJW50dyWCyL49LXpyVNrsprP4kNSvI2uEhhP8dGnmQEWuuCTrzoutWbapt
wNwsiC7qKRgN51XidZ6cjH29pMepaiU8qDFJPKSG+9FWt6HW3U2D2JFBdURDs7OUbPSGWVM4v1Td
qw2dUFPFPKPKu1aJT70oa+40p+QXGaujktBlKxu5zSa99ulcEfGbRX4i8HuZvRsUnekvqbjAOIiE
KskurKuVPYdPI7m7vBXdq+TwQmX2Riv2PJel3JOdHUBleFts+6Vpu0Mk4jdbRa2oTOaDoBH61oPD
N5twN9naUTdnJB7oxGe5xfJh+/NMM8rEIGppJxCOGzubbl3FREU1u0dSMR9jmd5GUqCZ0O+liG6Z
I90lJU8LIAC6+JlPN/RBpNxww0xbc2zCqlno8+Tuk44PH/THtdGGL4vk8V50eduQrlnTVO/qeruk
HM1q6qKYRAFLKgwyXHMb1tVXZq671Pkqcq6+qI/uR0a4NDxU5n0GRV/TD2unZJPI+s6HiNNt87Ep
mVMZ3HybYQcer1jX01lXo0MYwW4uCt7g5uKgL8UDf2A+1dvMonp/XMQXHtHQzzNxXdhGsUqlND2N
DQe50l6z+nWoo52SqVburMZcW1X/IJf2UdCcHJj8+Ug5N1mlSR+0RkEssmpuRpd271LHj46CXi9h
Tp+5T0mqB46orgbE3IRZJlt8MVngWme3fEReUDgTeTF6ta4ZRzNJ1G+HhAD3aBmuVNp1xSTOWdNs
OjcMWmd+q2bQJgZDaXeWxhpkWbptAaCutPwiaGVYMiXXajo1PPRl7+uJdcDOdHURrEHaN32dpeul
4xJwb3o0bRQ2JoutX1JWCT02D0A69JBW35l9/yWxzTsjX+gfQ+LVrRth9E/czvog1ImvD6PG9TAE
75zCuI7nS7W9DF/bCu2BHhEjCV7mtp+G56ICdzxC5ePzIxl6LG/deoQmwfjEt8ziZYwZDRj03SpJ
D3NRSHUz2XLteXgae/4EgKry1LJKtp3ivo5mmSOM0vejWt6wFUy01cYnK9OW+2GKz61RvlqRdXRL
ONOGuImK/DPb+a4J1R3BvIuX96AZtf78H9ydWXOkSJq1fxFjgLPeBhFBLArtmZLyBpNyYQdnX379
91DVMyOFNJJ19d1nbX1TVZkegOO4v+85z1HrbodCksDxrt7bZcHbHHO7EWFtMzl1K74dNAss2jaV
6Es4K+PBquIXxQJIR9mLGq89rGXWnibd+YkCsKDP30UbtxbfUYihSbKydhMk8mocDL5MWe1p9LMQ
MljbiYYpq7xGXngRh5vEtvqLsgp/jIP66CTZYTZyvy7B9fFxg8rh2j8JMD6WHQANtP2ruVAkChlk
4y4rw8oOiwcUWdUWTsx1LOA7qMrvntAoUsfbvTFpt+1kIUSxMKO79s1gpyejbK/zrHouZz6qswad
BUS6scApREwCTzMeHWdApZDaaBM0DqHx0GxoNe5a29pEnWw98Fe4WIT+y07Q4En0W0ZYX6Sp3KVC
ibw+oEkrZXdrD3TyoWPSEAXT5k5Ipctu/E0Mwx0x6KXXKv2xdeUlnw6SFmTrMC3UTZ0sck9KvAQw
bGNlusENQ/e0caqtUabX4LMOucRqX6YmU7fjkN0j8pxJrF20qy/N6GTgQ5QrYaQ/G905RC7KvqmY
kxM7mpTFRuMZuvYDVaoEMWiTr6ph2hBIjkQ3Lm9h6z9qgjxiRIYI24rEU9xUbmar3jhaf5kv2662
uwBD/C0rmz+KK3blDLc9KsSfvBw3Su0cewcaQi7hrHaD6hsGWiIRovLr9E47xcQRUE4H5uPFVrWe
0n7fmupl2ro+Jr5q7SJQBWw3szyg58gnaPS27UWwFMxwYd2n84/Ycl4mLSdaO+ycVUczYLIpB0hq
yQHPydKIK7DKcXEp80jSZ1gZ0RFGHbp4vhHgfG+Fjk6wTXJsGo6+aNSYzoW4iBvMSoYiBZY/5KmA
4Hq/qCK65rn5LARi3jYeTlkxq5veMunjiMbPHavxDIStq2pOvplOvp+q4mfVW7SL3PhUhaPmaTma
RfLSdpZA4q61kbEmDOFeoelA6kTis5B1NMNxi4RjXNE5KGP0iPVCTs/oCBEBjrwIpWhrGhcVGPsV
4jRg/NqBvn/gRUH4MIxVt6UfLXwEbPq60nt6tkB3ttimWBdDCv5lVHkpyhqu2/GgT14Wtv6sSZIZ
ar4FWwwsl6xzx170F6zkFN71+GQ7xTMKqXAVK1CdBrI8vHhiv4UIpFPDgCZZq2zzlMSGNBnNDdJJ
elfC2GSm863Vp1uri5+GeTqBtL5omuTZ7uwW7Q8he6WZ9oiNKzJF2kbQ8YhpkFWSrUCQTVTd0esD
S/8tBT141kW8Nul0NfDFNciV74zqVJEeuWr64UrRweAMlbhpRxZmrVAvB3LHWkO0R2ds7U2nKHf5
MPoTjaRcF4ewhBATdOKXBKh6tMfhbpbOt8ZwcJs6f4bZcD1rNE0vk9u2DLaRJdP1bOblFlghr5Zi
b5BAo/91SuGRMESGNjKcdaOipnOn4WlqiUQ2bMJU3OECOGgAKYgVv5X9OramYA9G6nZAqM4mGVWm
WyfP6dhdaFrTroTmDOtZHy4tSi40zhIDQWozb/Ow2KUq2te06m6YfQuNRv9FgPe3ICjoZXXrBJ2r
7GHeQJ29pxyyAAOq+6IJ5QYLxbHRp0fFdjj80JxEXDnd60F9AVP9nj7elYNQuym6I3M457EO9zBF
Ki/RzJfG7U+tmgwebdODSKB7mcPRQGwVUm7Bn5Cw47JNJBZsqFDdXpMUQcEvV37rZXXKCzbDaMoR
xSbuVYjtdNVm/XEA7EWnjwk5IYpZUC1rqgkt2C/aeYp7rUt3D+7pTyCizjdtsUEV+z1RIFwF0McO
VT48pA51myzMf3RKujFrdw9nzblQnTb3URV0BzBcl4abZBvu3oq1aBumyUlW5o5t10bI6LG0R1Yd
VXZ7QqbbHWjhnprGoj2UroWGMzL3kcly7ZZxt5u6lt04y+phisDNtEE2HERdHGZz/BZUxnH6S4kR
u899x8a1yVo2uC62Kds8yAVtVmSNsgXNmbFNAbVmxlm/asF9LPCkwyjUdOsYarxWh+kR5bHO0di8
jgySjaYm2aiAIjw1bR5Em1/oZfzdqYpjDHgSAYawN9JKn4XkbTRKm/I/gkCUYAN/qmYb2JurWhT1
NlHopis0q6eqzq6BjIAAgODqoTaLb+ooedH0aD4anXnIsVLTTWZJBDPlG2VY+2qChjCwOI7aoXop
UAJEkfmMoBVjDhjEVkFuUtXlVkG7XS4jDpTVUPCms3MJwJz9VstfgtymVgiCccpHqscxBz9aDnkE
KQwBRcHuefph9YQ75fE3XtefVKqvong5XyAhZVde/3JlLD1lju6s4ucksgdL1Pm2FvnWYG/NCfYv
v3Y6IOLLcgjTM84zDXGIE5Flb2n6xERUlvAPmV1A3njWIskeTuNP5TjxqLtEd+0cRqzRJL7PmYPf
JFPxaykcINxNpdH7B722ltbF5CiPZIvnbATbTDuahWaumri4n9sceQSqUGsJCwkR6+uh18T9L6fc
zCStBz1bELEPjPaavi1rs4RwERq7qE9vLXEFla/yKuo3K91G6Tk1eymng1FWB2vJQFIccxsD01o3
kXV0VRqmoDQeC2QELNPIhQx8uxtL0ZEIzMZNqz7iHQnoGxvbgkPunIu9VSAYM5zqYezNGGXE/L2y
KcCL6RSwegfDdEk5sN4GtrjSc9MrXWh6Rb4fy+GmwGiGqRfHTVkeMbmfKPueWrZgkVV8a8r6Ppfm
nZuW37VB26HWXuiBza6bjU0UTfeUEQxU2s01XSiNnQkerVIfsk2mPwVE2Ky6Zq457HaPSXKZN9W3
GhId0uMm3enW9KvGlIiDzNga7MCCYTnGR/kqlR16EzOCDDVbumfK0cvqIeZgXBx6ogJXc+Mu8gRw
+SSuLzYsFPI/hf4wsCD2c3UTk1/v92H2eMwt91TK/NT32kEdMw7XfXBFDla2N53ggEmD9QwnBtjT
341dXUjV8Sw19xW56NzM6sLucs+wlRXbTOjMz1V3bcpnCube2OKXtJV+20r2JCoyo66J+ZBqAWTN
S8x39soMytuxQymJIidf0/K7m9ATHxF0tmu4AuQI9z17fVKoJtu4L1Pnm4DaiQQInPpU1xqSyWVL
uclE+ctEh0Oy8XxZx7Y3693gdzW8S0u7lI3raUG/s+rmPo7KeltMz2ZiPtuVbe9xXCXZuE+oJOSF
elXJbr40Z+yIpfJL4xc9GGqyUJUfC0I5dl2b/ioDrsIBqnw5TbhfqOJ7uhUNa7syqarHNDGzpe0j
3UDb2mm+Didks1PirBTLMryh7BRfo84nRmQZZcmLAtJA/1NHAzjClo0OGiA0xUaZnHokigezsZOj
1QptM2qUAQYdlaARKLPXdOY/6PL8/0kxWPhu/3dZefU7i+ffbzqN/Pf/6vA4Nr5qlYIxSaukCsNu
+e+SsuK4/6XrlIdBB6H5WqAg/23G1hYztkEpWsPdILBL0/v5V0lZM/+LbgzAbGIDXBto07/T33lb
TjbNpQEKn08HS83fpZ6DmToyjGhBqo3fKtGe/LB1XNQHojq2r27HB62cpWv/qpPz9zBQEgDSIY93
/gqZeFW1JhMYuuyMvI1v07FsVY4kL4H4JcboOjPSr9h3Z02rv0ejV2Uy1AIFo6X2ukaecklaoM+N
79Q0NDkze3E1PMZQuzw7zym/GnIzpmq14ni7rp3omtrtDy3I75CKnSiT7cf61rCidBuEzYsKqrFt
lO+f35CPfiJdBm45U8NmEXn7ExW2ZXZmUwIKdY7rks/VJo45ZgoMMCmfjp2B4pSPN0KGeVDXnw/O
XHz3NEBSLIFOi63fOushqBDxLTwNjZ/VsV9YAQ9eefp8iDPO378mloMCyRRMLs1efsOrJ67RttNH
lwsM3JFQaKoDQgp0UGht16C47iKtuq80fQeB/xYgYUWc01L5T8Zr4PMXqj7uU4W9pzQx+0YVIRzK
mH8xKfW3Xfa/fyPvEE0WKCAWfZq3vzFC+D0DxWx8YbNbROuIIKre9hSxweLhZzHKR2OkpkmJmvrq
eAojgyNGZfu4Xnd11JmeqnRPUV39wL5yN3PGKOGtr2zM/ZvPb+f5a4ooBwThMp8tsYRInT0x+k4x
h4aEszLgera1u9gE2lpaX1Axz4Lj+fuXcVD40Hd2hIMy4u0dsVotRzUYNT7A1t9h4UjconGMwjMr
1ou13k8X+W48ZeghCc5cVUl9+/mVWixsbybn8hNwqKksfzS5+N/bn2DmWNiyFGwBOvn0Io0BmdSk
1704AxjzNi9r5RC2w/QQy1jhLBloT2FqGktKBwcYkyYr9dws/t3LjKKLa5eOR3jZuJ8pHu00k79q
a5lK82Osg1NQudht7fxkFrbra9RRsHBL/IDaSo1BG6S91Hyts7CkKh1VyVBFH2tf9WmJ7HYOvpXL
7qtNwouFTLPjZ1wolBw2U6qY24BoxnujVQ1vdDjkDUbHhzkorxyJ5cqIExXXEHWqobYJeFGjiyHl
eDPY5R5LlcZHWl1Zlk0SdJtiqhmUdEs4VIHqfnzBI0uTA2WrE9C4sfqd0Ad9I/rWvTBpxH/+OBZc
1bvHAUSHdBjw9RZL69vHUQJBAufQ1H5WBdFGT4iQ75IhwiM/39q81cUQ3y7pW36FIKpYS2DBPo5O
g5aRUH9TM/7edQKJZEdzp2Rme8ac236DeBverKPguwhPDaeesA5ZkLlk5WGs+ZeyDjExVlr4I0wK
NIdJt+MjYq5DwZEjVL/KMP3oBUMygRZjEcABOXl7mVOokjLTYD0L9UYBpYfUOpyb+6rLfn9+Q9/q
2/5+w8jaWRRz/N8QZ2sOFVwg1R0nOqlm6Y49odJ5zpgBK+iQf2+ybmhRYGZPyWKt+3zoj64Rfouh
8WILNEpn16iKstZkK2uIWGX6m/iaE3BT7SmYYQt8PtL5555buGQY0kXnMyXejUQb2mwzNZD+XNjX
ZodzE2P8Xcg2w5iNa1Jefn0+3gc3FXkI2Bp4TtCglh3Wm4+N0gfFgCXPV9vY2DQC+TCksti02jU5
iicj1WBO5l9c5Ae3k0ERyNhUc5an+XZQpWzY94Or93OqqjRkkgtjiCasB2PxxUgfLcuWrvPgFnIO
4oOzZdkc2ElWaQXKxZa/sdo+C3uYfZfGdu/W4docxj0nnj+V2hRek6c/P7+7H14ouk52UrZu6+dT
1qqwgdYu84a29So3zZMVLYFE4xdX+cGkIXcJhAe7ZINpenaRbgeDjWpc7Zez3m8J3Pke1xmST/RG
Vqbd40t2vc8vbFHOni9u6PvQ+lkkDyHcOJ83WlXPI2UVX6ec9GCFGUJ9wkdil9V3ym6naYzWirDk
3hpCfePodfLkNHIztFa5pbo176NJWl8EHH/8sClKLZRLxB7n88qiaUWTMuJhB+q2tTv40XDipfuz
Huld2fMIe1LlkOzq2NBbSvyf35QPHwNU7EXtRajzomV5/S7Z2DTMenAr3xyS29Yd/CCfLnSruJz0
8CXBorv+fLyPngEKeIcdB2sSPrC34020MkizNCs/m92DXpUPVfIVl/SjS4IHy8eLoxaMwbNvWGgl
XRbMQ+WHdUQdpO1Rzyj1tB206TGk19spX02s5W98fd5hAUTz8z8j2mdLbehGxVgXEyOWiBWSQOmv
ZC2TdV70z40pdYQddpFQH3RMHHPNzmQrR9btU9/ol8Dfd25ijn5gN899rp/CSsn578W4S+z49+d3
/6N3G1EKX3ZqeBwCz84hEwkDatF3lZ8qyXc7w1YpqkuT8tx/NszZpEq7LrKsrq98C9XemgALL8wg
iQTqEH2xinywfSTd538v6Gw6lbho4pkALj+e55+x6Dc5DousQ3sDxfrzi/rwTf3rO/cXcxpI+Nup
S1lJjwy6SnCyywyu5UXauYSRpdpl45hkX2d7HMw7NTZK3zbD289H/+i9sfi+qiCZkUcuyubX7+kw
xvGgSqZYrhfqprBIQCNVXj7+Z6Msv+LVMa5s41GP2JmhksE7GWqbKcz+waGDC1k0nqz84K7PXs/C
6nSsZ7b0A/DqPoSfkHrvbcEOk9ox61AAvke1Gm2XFBn1X824//waz8LQ/tqTUXxhlVHRdLMHPDty
JDjRR33MuZVSI4Exw8WOvAbaIk33/NtYpU+GjP+0elZs2lTLVzn8pM9/wmKtOF8wqALgyUBYzmnU
OptKZcyTJqVd+iWaG3+us9/xrN32xYjt31TsVR9NSFHs7KYaanHI83Tw217HImRAOeLIuKaukd6Q
Ah1hiShgX1sIZps+246usxbSGtfVmKbwi8gnKiLUJ+V86Zp9uG175a6po+aowRuelBoxzWgex9FN
/bZtYFwQkObb1IA9TfQk4A3KPquK+bGLY45XIZmqhdJQUeWJWQpRKNbSZ4pJXVnZMh1Xk0jvhgiK
j1Ua17K290lURnTUYWKjX9a8aMhPRSjbC0NNEanN8aZrw/uxzwgYT8VhrPGeOrHw04icZhE6dPZn
C1mLkqprg6oJHLsZZ24UZ9teqe5wuurbidTofTCLq2gUtBbKGL5ROhRP2gwOUy2DIy6twW9mOksw
iS760sy2sKvJUJVdgJseWpjRtNohrZ2lf1L8gWJA1kx6CbNzj18+AyRILJBW1uax0zRlX4bGFx/h
Dza0i9DUpDKHuYZ15O1rN7pBFTQVUpi6G0+IJp/ccb7VmuQaY9idWuXZ2uTef7F0fvCZdBaGuYb/
QOWDfPauB0khXGSa0odok3jzgHYsImlGbeLr0E1u+VP/YEAOXA6USsxDzPC3V2k79qgkSAv9onMn
T2bgSbpIxdyTHpy5j72hLb64r+9KPnyY8WbogqLqIqT9q/rwaj0z6iib0oZoNCQXNPlpEcCjMpO7
sqCt3hfxc1ctuWl96m6ka97kef5blu0FP604hXSDiEiOsr3mJvgs4nG6MgGgvhg00LedZjWrxMlI
W/p8bfhoeXKIAuCjBsOO9eFsMkxOnk6uG0q/kfmFY8sDeKr2gGP8yhGy8WqH5kmQzAmkLP1Przh3
Rg1Y5vMf8cH6REwKOwSbIwgFmmXuvL5vqAPstrNLvjZoTeGSsPU0vWjG2vj5QMskO9s5wT9fFuG/
Y37PFkLRoPsZyrH09TT/YSXmlgPHFzvsDzZnDqsshw2CES2yMN5eC9UKhAN1X/rpoH9vhhrSWlF8
z8poR10mXi27H4KBbuzGbL64uHd3UajwVdGXq7wsZECdXVxmZwBhAsIxhJ0A2Rq9quY7I+qvNibv
3mTGYapoPCuOEbzRb6+wKsae2D3GaZoaRoazy1rFSzFUZ8OlSwaXkMo+UBm6QT2SWr+12DxMtX3T
avZxbp7VTFl/GfSpv7vty4/CUMJHDl4ne/G3P2pu2tkJMrPwO829KmF26NFWRz0mZbW2JfGsoMVc
8DVtbe7NxkK8oqP7e0pRnxWWtoqhjqY/c+jIgB7QsJB4prsoKOW6zOtDMaDXLueNAv68Roysicve
NPefz80Pb+urK1hW7VcvQRM1Jr5VFN5ZKxB2v7SG7idqSWxDvTH0rzJLPxwNqb+gIMuksZbJ9Gq0
0O3U2JZW4ZPKtFbnK2WaVkoE86X8Q5bZF1Pmo5mJa+d/BjtbivOR8h9BhYWvQtIayaqI6K7a1sM/
uIEmkbO0lJZV+GxeFlHaNuRvFT7pccDnHW9UIz9k3yyJy8X4//loH1/T/4529p73/Uhobcloc2lv
bTH5pvI90u/+ySD4AnTQ/uzbzm4cogS039IofEeZNkpxAzcO/0/1xaUsf8ubVXF5d9gQ/fcoZ+8O
KEa1wXpY+BMuD9WFL45wFbadZvyHl3M2xSW7ClwiDNSLcu3kP9EYmFg5Pr9nH85siyIknmHq/Ofn
cYjuMMU7rfBl1vjK8EdYlV8q9lrRRo906y/OF+++KMu9W8KOyMJlb3P+hKxKlTh3Jp6QqqM0G7Y5
2NvPL+jDmfZqiLPH03Sho/bKyOOxwR0MB6fs1pH4R5OAKjw1VZvq6vltawoRB0XHsxmmkxmpHMfK
jVTB43xV2fxwttnYY/lI0bA9L/iFxmQXlq0WfovQaES0OxF62KKbMPL7z2/c+5Foa2kE99AaZzKc
r3EFUjU1iZ3CL0xrK0S1b4B/ZVV3lSAm/3yo958fhqIiw/4PwAnrz9vltEeernXUsSBi2ZC3p+99
Jv1Iiy6VNPJzcaE3R8LQvhj0/cRgUAqn5ANQzKPE+HbQdHYzKy/mwicnEYTaA5hAJDpfpf6+f5+W
5iAfCYJHrKWG+nYUV+vYiOU8ryGZNxxONyEOpFR9IHLVF7P1xTP78JpMS7Alpcz/bjtaUSkyQ0BM
SAbStcaRNVOGDfLQzefP68NhcLbSRaCLLP4CBbz6/A0GrL3Q6Qo/DHpv0EGq4mki/2r7+TDvTlrs
qk0OIC59EZWGzNm9S1M9gO+dFb7QWy+I9ZWikF0434LdW6l9tMZV8O/PCY3GDyuRSvMfx+Dbp5Xo
ZZZGyQReCrpUVCoXPNJVhf/o8wtb/pq3nwwNyD7fDLpNnHXOeyLqbChQjpzcDxsVbJsj1fbeSazk
39/TMg77MkzxrK2cDd5eDoi9LG5dRAxIeu8MU65JPrzm/P/Fpv2jy7HYCQl68RwZzxc/bU6BO9ki
9xNoZB6IBRDfyr/0S+SnkDB0/ffdee04/uBFgo2B3AbhAk3wxd//esvVOkkvx3bOfR0LnqmXF7nq
XvRTtdFRjBR4Qz5/RF8NtyxZr6a4OqkDATxo4fAPbBO9viK4frXsy90qXmMwfPoHwyE3QW0kaPOf
15iKqFT13uoZDukmeiA/MGcf18Eqi6HMQhT9fLgPFlywO0u2O+dFyntnEwMFbzTUak7085yTFxQ+
m3O1UeLIs83LeCKGbbJ3Cvkmn4/6wRflzahnyzxGz3SeyiL3NTF4EiCN1o84tuD25F/FcL9bOqgl
kCJKBdg04Yy9q1umSeaKUS19KDiH1DF/ZzK4N5v8eoqKa7M0J69I+tO/eXl/jUlJYmkOoQA422mk
Tg2zt9U4u6bon6dgvqvMfGNDyN8awfDFYO+eIIMhC+ONW7Rr7/YBHfi1ciSd2Qe8eK0kXeoZaDVT
LA7SLo+KYd+JyrpLIvXH5xf50Y3liPx3bA/l7bNjsgmmuFQMTfq9tkIGtZE6AcgZSvK1rMiigJFJ
kT19+HzQv1b6Nwsmy7FBF2qJ8UHwcE4bSPsmb0xqo34/u+me1RNLAc03ozFfBMzkVRxO1soZ85cY
4yBigXWRpkdtIkVPaQD/p7ZbbZDI5NsQ26UX1mJRc9qwixUc2QAMfhqGRNmhNJtQGRq4Y8L0tKa+
s1PzxU3bJ1vOgoB07ZtIO4xJmns526niNwpkRqLXn6UgtBoNEES41DnSdQfGZcA9xPQabeoGM7Bt
1zpeElcBJ1fdfX579OXFeXd7EEbQEnQFXvazF8vMDEu6Y1D6Y5NTj7cVGDlLO03iaQZAaB6MqbO3
WEoOxGhJMkb0CuJfsU2bbL5T8eu0XdRs7DLfm3OJNcXGATIoleElsfFkQVZYJ2HsbkuLIO/Pf/q7
ZZYHSx/Tcchqg4yx5Eq9XmZb4rqjtJbU/Ii08EZ+z6orZm09NGN44Uiealc5zhfvjvb+5VmWWD4k
nHZxg51/F7NsNPV6Nku/Hox2S84DGQ0Z/WRcUi4NbUnIw5znFDOUYCuzWPOAB7CUJFgG3UB8I77q
ZRza712PkXBQ55tEWsZhrDI8AKWrfLEL+qDGuJR84YywYxALa+TtPZJNG1Z2xzFWhRhTt8k93v4W
CiZgyUoNx+Uf8zPbaKVlWPJEV+W7QR++ysL94J7Bf0KPyk1DmHe+oo5JJbUASLqvTOmRHIxLVV1C
tyfw7SRCYy0eYrogDt/+z2fI+06eYKkD7bNsNpd03LMPv1mPsRmQl+dnHaQnRXN9Gc0gmVsHgMFL
HUR3zFIirbtT1q4/H/v9Pvft0Ms9ebUJqJpYi3I1o+DZEtwdjPBZUYPJ/osn/MUw5wInp9ezyK5S
XgIcSUXWIZVpfL38Sj3wfpvG1YDJgF3EIxTW8u9fXU2oYp4nF6z0h9Go98SDg5/VcEd/fs8+fl54
ORYBtE4ladkFvBoGTn4H2SwpUZ2lW7017iLLuLTi6KV33WvAgjiRs/BYYZnXO+cfDc4HX6emwM5a
LLf61eAy61v6SSGDSwV/g7jpguQX/HssBfK5aqt9mESZt2CXpn+ldf6fG9T37+kyUV+NfXbhCbmN
URQydriE/JBiUVuLLpW+4WSti76/r4zkcXSU+7GB0oyz5vMb/24pXYaHPIQKlcPsu0N0WNgjhHP8
Rr3zQgAKzg7gDdWVniU7DHdfDLZcy5svztlg4u19Brqp0IO1C3wVtddjqbL6DuqAjgYp+w+HOpu2
gYoUlO5i4cOZXJUDRiRWP62/Xdghn9/Bjy/K1ChJWVRyrLOVRhidrCyNFwRPnLEhcqVYhH8j3dB5
utQXS+w/GG9pcfNGkmV63grI0ZcSEcyVTW7dbWMdmAHWHLkN8IWtMcJn+/9sPP3tQ7OHtO/0nIcW
h/La1oZTU1f7ymk9VW93/2SoBWQIqG0pEbwdKpnQ+sDDKXxt4f1Jx7h0m9IjN21ge/iVNPrdnnSZ
jKjEkCJRJHDOn1uj6EXAKZjrmowGbW6+iWvrsnOhgVQzllTE+or49vkF4vd4/wpwcnLYSLB14Zx9
9rrTMmGdSdl0WbryI47V4BZkrrXlE0akWLFpBjW6mSSRCJOYfk7EGG16ZA7rVI8FDX/1LlWqP06J
sD529N63naTetx2agqySdynFpK0917uJ0ldVilMy6jdTQVprElvjHgZAvx1iU1lFPWRzkqTwX2mu
4gF6+EZPvrmYytD1W9Q227AujGOQF+1iYOhQYLcp1sEu4MGg1QX5IUUa+02fO3/KXg0JiI/MC3Lv
dn2hXPedyI8pI61La3Y9d1APWiec9dyLYzCkgNsbt7sGW7AhCD3d9bWmg5Dh6tN8/iXb1LisAuMx
pKe/HpGcVmaNjStve+IilG9YbrOLRtN+mJk13rUc5zDmhWBchJx3I2gvEOSBvbMkhAvdJOFi6JWO
9AUyOIgYOnbzuCsldAA3V9hfZ111EyWG43eFHVwZRq75mHRInLeQeBsm23xSt7DeUTaNA/VJNt39
oATKShT6lR1o+1QDuIS0UDe3dSMt5M66/RQxLpRxvbnIbfzHpMtPpylViVQgZ+kmCkibKOKkPqDV
dWgYqiQr1SrhDYtgYojS9LcCIOVg6ZO8VGv2Sl1L2EYX1hs3ac2NFerJhWOGMChyY19j6NsYVqvu
hyK80BSB9CzPhn1saP2mENqdmMLnICfiMxnuYo7Qh1izyQyWNbAFJ/1ZGJm87Of6hXPhzGW7a4FU
YeUac+sLkSWbQYX1j7R5Y+DXYNFOJ2zeqrNzNQgNeqLteul4ri5wiLuToFCZmGtUq2KnWMUVIgee
HfFikR/jO1/NXWk+TpIOwopWTnfEGwCZxBFkDICfArGjl1Qe6+hA/HnzTUNjv8Jp1BP2mOu+lofW
2gbrfjC6ZtzlSBlCaPEwisLysYQEug0FUInBGYYbp+0DjjOi2ytNQA7WpD4MSmgeQj1Mr+tACmVD
Ioa9alzyDiaDEDRgvOvAMIYfZlFDNOLGNxsVEbLY9oWlVrt+1JSTZVSQ89uBaBCsqtPK1SGT22G0
7cXc3HTU8n0bkBGriZWC1jUxwisQGc1ZymNOYWivqOPGxPXvJ2Vp8cfL77ba7mAhlM9mZ5X7IDFv
Ofil35FWqtjJMWDt4Sa0z5GQEGmAlgWEQzYDnPeIuKTMGPrq4OoVLlBlUhIvTbr7eNJ2Nidschgi
j4TnjVQGuOMudfiotQ6jbj7Z0Uies6phi5GZvRoANF/h2am9IVS2Xc0zmUXHka5qunqtdRwxVuVE
oEoxu72facTkrBJlGC70MHxu1QH0fcsHIRcmaBu9DuerVuJu8SFY4/5hn35p59DGpaiBrUhtAgEk
8lnfqnOJ6sIJ69mTeoNDIoQw5Ct2R8CirEdb3dhJKa8UoGEnO3f7Q6PxzpA+1hWb3FKaO8AL2t7I
ShIbBszIP8cyuLKBZHhzT7+57Mmr79VAvVF61J0rjJZkg+VWcREkw74fGrzbIVEHVfHL7MAkeZKs
zw1xbbhvldhEEhFkgbXXGjME457Ww6VZmLepyLGpc+RzKRsc0zQiBFMGBtlBYLdT4yrtkmucRDeD
BqI/kA+yTn7Vk1RWtqsczSy7dEJ1Z9NTMmY5rWyoHPjio8jrau2B9C/qCCoK8M5JELJkGOxR+ftz
Ux4dK7uZ1YnSQUwkwNwo2ZoN8yNy6GZtFQS2par2YJt8MSq+1N4UimunYd889p3mj1F7TZHpV+4w
L8aGuBXIBnstMgaPT853PeMfu639h4E6fMPBqa36YyDjbwXxv4N46FviT3h8D42VP0Qqh8jeIQiA
IJTbwW3vUkeclLxAetCCXYttEhsNPBfVbd8aL4aNHWGwhk0wT2hi413IndEmFwZ/wCv23e1q0ros
dZOVS0pxdyqs8ABlY4EvDSCtKZ6sJ5KrsJFHF0FhEm+Q/056bqD7PSpdr5LuN7QRW/QT+9KI/gRJ
6BOgcQqz6BiZ3WZ0ut8q8WD9YKyjQRsOc6ov1T22nbCv1UTc2ZpytOLR0zhFTbFJ5wBbf/hExgjh
qEH00EvrJFJb95iYlTekxbUu5h3pzaRohFlxS7Dp6KVz/l302HEnx9fMEjZP71l9ayK/U35GBOKy
uhIfS4i5EWtPhDXdGOlY7llnVp3j/OCd+pH2k2fb6aYdteLFpUIVRvlRhZLkh+6tFVhb+qnOc16m
pza3TnWrZV7SMx2HWtlNmXFoA1PbCf7BKILyOgmjbF0Z5ri21Rogfb+J2ZCsSbiFjTBZgDFgrRtV
c5sW4+9havpDhXS4PUCWD63Rj6w+bh6naOzj/8feeSxJjlzp+lVod48yaLG4iwmBSFEqS3b3BlYS
Wjk0nn4+T1azMxBgYLJnMzY2K7JZrPaAi+PHz/nFA4bVhSgfkMgfoyMULezB4nS+o+T283qCJF9a
ixcCoG4TNA1vdiDMi5eYqUY1lDWegYNl3yKus0fZ69WsWIfrw6zk7JIZ5+EyTo+I2vl5ohklsVoA
IyxPfdPdYVZ7yiMFko7w1VrfSNfXXrYyw+RSpAmh2c6iHGAiZJrg/AViOMdRwA6wgfiiF5/Mpppx
AGrAKhkot1Ejq9wtON5F9QXW35Ohl/wgYDRBEbfM5pRN92FMIdTDHbENqtvBTXfzTKDsIucOkZ3n
vxnOBl7Mb6NgKJgPEbCowPugYWphFZWPk/BrfWzvri/l2o7hLYTquUZaDfX2fCnH2UrHquD9rBST
THgeSF33pdv9U5f7377TV97JYJxwAoCswzoua8mhXmr2DNT1hCcxWlGf9Wygdm7Qq0+PGKdttPrW
qgKwWYHwS4aQjrn3+VeZJIVqG8hHHkqytBWVQxNEX9s6B0RVoe2Sv6wjrHrCjG9unfdY025051an
9ckPWDzFOrMyB3WkLlDHkK0z+8aEl5K5w7vrqyf/NcvzjtOnSQUEagqsq/PvzGp7JvDyCCOjj+6o
4dc7TvzWE3btDFLkhsAhBZaZ2MV+DMbA6ZSJgjE9uZdOH0FyhLzo/q4PbyZdfaOb+afQHG46Nz5e
/77VkeEhS5kA6qB85vkHqnbn6KjCEdCmBt2S/i4v8S8Vbvp1FlJej3OyCybjY1hHd7azxTNbWUUG
pVsM5gO0kbt4u6dRlvZlXnIO55wadYt+Bupy8V50mrkRUlcetmgbyAqSDuQYgM75h05V08ejqMtT
1M/WfWXlaDTlusT24byXWpBE5mYej+7c2huNjJU99GRkTV3soUopCPIOH+k07q3sZwWuebq+jCv3
haxKsIwAHsFxL1YxnO06m2MCqTW194V94xqvDd4LYCo2BloJMzAmoAtoMOZMZ0myR3lFRMHAZYG5
+m96/U5MqIso7hHVzHunsTfC9Nr2AGJCXRcWOl2yxbHA23kUKekzwrb4XLe2LxDsCset2VtZIPkA
lLrfCPPT6jzfGiLO5kmPiJ1Anv8QkvpkmQ/XF2h1CIrUlI9Rf+DWOx9ilPpzlcoQY4xFeo4bnN66
H/57YyxKN6E+FnbkcdMkiAHRCMModKsMvrIgng4Ch/IX/2k+tuyeFKJB1Q8V9QqQOJ76yS3j732F
HBKwgo2kZH0cqTfCSxRO4mK6evCgIw7eoLSc+VOfJ197o4h2sFKP16dsa5zFlDlm2NcWjpPgAmFe
zGl/GFz3Q02N+fo468v/1/fIY/Vk3pRhMiAW8T1IiDyojvGg5Hjn/I0xLOQLpF6DZy3hN91kCxvd
SBINJzh2gX5Ti61ccfUz4E2ADHXBTC5v/cqdsKAu+Yy4Ve6StnjZ9+bN9a9YiWTUEiWyEREavmUR
LNXeg3LlkViUc/bTDLpXUx59rZv85extNZhXv8ahYwTUy0AmUf75k0XRBI51LD/YYBLNXTTzSf2z
0ROANMBrgDZk8V1HivqcjeGVqdenYADhObz2lLLe9W7vS+FPNXE3UqK175FZPJIdoDUdZ3GZ2kOb
WV4JKE9v1Ye5eQfc+cP1xVk7Lib0cyBekil0ka9rorRDq2dxpvylfDaWAV7C2L9fH2ZtDxD2/0Tr
LrmsdJvirhlA64ZmcxxD7zCjxzDRjomQDn0c6lneBKcf5esv+Y/m0evpW1lNIg6j9tFM5a9/+q+J
TK074/xPtBJ5siKHL+2Xf/woWqxr5Dz8///3H6L7+uWpthT37i9pKdt7QU8CnSOiMv2BR4eQf7oV
KA52BZxXF+wOkDmZUP6lLaW/QAYCEKzN9qQYJy/yP7WlsIBCHoIbnkY4+oqG9xxxKV2+O57m6yQm
vLTolOo2/zZj+T5X3KSdHAXn2GLQ8gdLHVKbd2R4MxBtottcG3KY9XH+oXOV8E6b6m4+oTJT7Ctl
Tj/E2PjeqTFct1Cox9rMMBSNx1p7UyG73h2wR7HuBFpqr20lcd7pg1u8793GLX3dFsHf2Jj/tT33
pv8h2k78wPWlav7h442NF1FZLHfz/8BNSID69wpn/8GGDLsv//hSfP/H7ov42n0/25L83T+3pPbC
BjHGWsuiDBuTqPVrS9rSI4mV5Q+JJvD9CJm/HDQ054UjSS4u+wSwtCdT5j+3pI31GFuI5AOSICIN
9rO2pLyxnm5JF408LJXgiIP38CjbnV8BnV6hapSI6YCqjfM+Hrvmrp3cCcu9cla/GpUH0tjq08Af
VI3a4uzm0w65odpEDShybtG0qh8sxINup3g2P/OEQxtwascW0murzl+BE2fwmJWuwFew2LpTjGUs
5s3LYwkGI5kJM/JYCHhySaKEHahTCXmWkvH0ZRgN/X1qWyR8mP2W6OWiWqr1EdrAWRADX6HFa4MT
AGeK8x9UMRpAY+4BcCEmlGgSAf/foQDLezLSaKepzmvy5elt1xrDb4bQMGeuZ4MO3RjPvlMG89F2
MoFzRa4Uv80hDsFYARciQl7dnR7sJKHgqhfprTeJDPZmbqL8xSOyRnBG7beyn+XtJ6cCRTlsVZgP
k+TkfCG1Dr+PDI3qg4lX8B5oEpKLo6rsvUq1N3r2y2eWHArSAM8FIizlFeLl07QhLnNTa/N0PNjO
JI5ZUal3GIHiZev1NAWbwDmFXfHw/Kvwf3vE0VjTayEn7OIsO4sz8m/8GWj0F4DaLaDnHvILLoZp
fwUa/HgIFtyJNOwhEEjG7J+Bxn2B0iIRRlZ2SJ644P4VaNwXEsgu0Y3EGxmfnhNoLmpyvJEJaCa3
kEYF6eKoznmPCY+NzUZpqNC11fhziPr1kbLSt9Jrv7qx+9DV9N4iPa3umh7dvwkPqd2TGXv7z7j2
FNB+UVAiPZAZAO5ZgBYMuIvnW9ekq+i4g2seOvAN953b37kFyVeSfBiV5j5OFBR+EweT8aJ8CYp1
2ChQPPKCz8OtBS2AyYSGKilYi1NKJKi0pqvNQ266SJDzhsW93EzrN1VuRSNgd1R/pSOQBNtBOaoO
sVsrNOWbdPCHrFB2bQ4yYBfWoVcd3DSJDjaaXCBPS3GTZVVVHv7v2IXkH2f5I5frvz928nb/8r1s
ln/j17GzvBcA3tHZkiUamTtytn7d7/wR/A9QRggXwOlCMe6vY2e8IOGE0w1cj5TzUSzrz/vdeIGo
Fa9YzjKQaKRNn3PsLmDK/Chudc2S8RplrmVhsUi8BlaZqewTS3uJrF3YHhIzjI9zagXd0fZyuLpK
oCszUvPxHO8bkD3KHilI0dLg08Vd1E7NT2sGxbTX02z40StQjmdRmuExspwawT9DG74DU0WpGwzH
x9IqklfCzuZfxb1nPYb+t98Acov8+624x7kcF098FEk7zzak/Hu/NqTjkTqSC1Fr8R6fQH9tSFeT
e1UWmP+VOv7rHuBvSXdPLG2RbuMu4G/9uSER5aX6DgoarTNprfgsy7bHQs/TCGiBliQEmjqettxX
S8UJqPiIg8I99Ps4bU9FqOdv0uoTbANMVZA7p3HqZHv2VPw73mPf3UEP3zrqOJ0EDAO11sA6pHig
UUj0btQW34VQTAmOUQC6jn0+B2/TUKUN3NfooJvfss5pfsRI5Pj0l7eYXrrMc5afAksTG0Vem9Q2
ZEr2JPuM6iyNhSFUfzZ4qofpR0fCmYCTpBiijFGHnvV0iuqp5ehEFY7o2GOBtwrL/gYAfvwGK0m4
JNpo45GEBY+qhu0erbOR1n3Wd+9pc1TvUAL6rCIi/mTfrNyDF4kz8QAJSw/iHaUlbqNFSV5307gO
ubJ9cCN2BG9afHCbcPy9NOu+2ntCU/f2WJVfysks3lX1gIFVrKJMo3WvY2wYDAzVi+Rtr+bVp6Se
cWTQGw+IKKJWwFC8fPgR6b2HO1r7+1TiaZSrUf9FMQQSbe6UFw+t25V7RZ2K5oCd8K3wSh3Z7igK
uHnboNyZJJX+FMWfVUyJwwOvFwAAymRRljRoyX79v0tueclJqOSVyLIoqcj/95/xxHwh5cOojUDO
/JU8/rrgXPMF2RwkYt5fDvmM5Hz8yit1aQEJBgHZjce2gnQN/iueAFBH4BtyBQRJ03jO/UZSe3YE
wWSadOhIKLlISXwZ5ukRLOu2TZsWcGODm5cvDA013kif/5kF/dv29fJtJUchDaYLCHaFq3zx4KmU
0qkGO+sR6e9xLqyl34iGp3usGN7xybyvnMytoYjDTz8oScB7OhouQfyib1areYfADUzoU6m60fqX
LcWn0YuPkgkGQA6w0LKicD4SnlSZmel6dyphFh+00lJe5qC6MNpoJenLg+eG32vjk940vw+eMHiZ
/GuHrXzpytLRWkXGE9lvRFGXS6fpIvCgSncn9M6wp1O8ZIfY4q8E9jlLR4BmA1NvA+GwzH+aKmq0
AJebk1YhtT4ndXwX5roCp2faehavfRBNNPYhPXkpC3Q+oVTvXGVWi+7UjL0rNcIc/Kc9Y/fsaUMu
hM1IJ4U+yrIZXxhdFbpO0J50NfDeZCb4BV54xcYFsfItZAN0BOgPoNbsLTZH5+DWmFVme6rcFkOa
cgweILBuKQbKW2axBVkXnqvgelWLg3w+Y2Wru0M56C0qw4W4rTXkxKtadW+zNnMAFqFL0TkRfo4x
HODnzyJXt3z5PqYii5HVRAESjZvmqeumbq+U8JmHGMeT66NcHmYE7XVC5yN0Ql8yjJ1ZLeM61xH0
CqgvlWOtvNRGECHYxIgNhM3aUPhvS+t2nvEkeedTGXhUvZpqBO+t5c4ddh3ObV7a4nXtWMUz+94q
JSbesLg0ULKETb+Yu7boI3POwUMBsqWU3Yh8Xyp64iszL4frE3i5Dc+HWjyXjXqczDZHmMJpG2zh
zBQpvjDf+qCtURaXSA/EvaqEgpgX19UONiCecmWY3lz/lrUV4sUvexNwtKD/nK9QnKNxUIfIljlz
ON1YERYyWIRiQ6bm8eH6UKsf9NdQy0jUB1EbNCEfFEyOe+uE8NrtWP9xfZCN71leinZn1FU5e+Wp
SnL3FAUIJEWDoh2apt+SDZHLfB4n2Aa8iD0IbgjkLLUvUMgPMDJ0JbPcQpK8za2bWG1zP0aRh2iY
bazU6vRJSRSeKLRfl1KiUajMSes6sB+dWPGVNkJpCyGtZy8SgDueDZZUYZHPofP9UOP7VuSSGZRG
0FrHPj1Wnjn4z1wkWXvgvgA3wrblqj4fpGwTPQ5aNTu1bg+gVova70bU1n5QCXtLJudi2h7HQlMI
ZRcK8o5xPha3VVCSKWanqrfHLwE6JTseIXG5cQFe1NCkEKR8xDokngBv5Nv3aYpUUmzJo6LFw9hN
kauxvfilBPUfh9SiES+K7o1mR+MrxRjqlzzR9DcpFZLPHRznZK8pbrlrjGh+BaQtIuEYIbVMXfO+
MKZqA1ZxsWvl72TS4e0j5AxS9vx3Bjpq/3EbZ6cu7Lw/BPDi15pd1iclNJ2DmvTPzj9wYuctx1YC
uEqRdRFgTD3u8efDlELXlE/0OIxDpjrjc3ctg4CukKgndEdMWe56OvnpXAQWVjE4XwSZ8J287o8w
crqNqbvQpWSNJdpQNV3AZ5QzFoEfySMDLxElPTUs05cqiwwppQpvCFlht9pVTYI5eIWeBqSKfPzN
MCLvVFu2+oFITideb6r3LoJ5L+lUOS9zg4nY1Uo/YJPWN/ORykTpD1WJg6g69tXD9TN3eQ50OLi0
R+jckXousxrdmOaSSyQ9pdnk7vKuLW+EMrkbJ/sid5I+MjywKGV7UPGWF74SetAY6y49BaIKfofr
pu3LYQr9qbfje9EL8RILth84fLfvr3+e7DGcR2M5MgALTjqdccqe51vAqJxCce02OcG7wEh2xPXx
vTVP1peyEpjaD53j4FJrG+PDlKgpkrmoMqf7qknD+WXlehy7oG28P9LRrf8II3sC/G81arhFYr88
frwtyO8kgR2hfldO4JPqTGfRTx8B2p9mOzMOQ5b8YUlxl6LFxHqCoLMRltbWg3ItdBwA8RgJyV3x
ZLhMVqQEnt2ntMO8PS+sFqoSTw/If3FwQszY/KNLU/uEvkLx8fqKrG04NgKpGLk62MdFoInQ4Z+a
qEtOY2CXaAO0GKiZ7L/rozwe7bNbGLUhiaoEKOTQO1lqnqKfCThBZMkJlxtR7DJVm6Ag5+O7phnN
O4dS2N00adHHmTrOvpxD83ao4ZEd+qIdb5FW8557TcvfI990kj1MEWBxt8XlrGllZUOkzNWUzQ9P
S8Td1jZamVwDjgPKfBTz0UBa7HYxT+PcZXi7d5EyHilXVkcYVMnG7tkaZbGEWhxMKC0wyjA5aJVx
n+Oxnm7KWqwcXU6uS60EdAEBXP75k00aUN5zu8mMTlOfv3EL1XgPZwsMtRVZ0nHZqbtmX9WTae8q
xY4/ZKXa7c1SLyMfqSz1NvZsSTJKPP27zqH6WY1O7B6ub7O1mZCuaLJuJLFvi/luy1jRwIZFp6Qb
ppt8due3ZmYkx+ujrE0EYByJeeOtznScT0Raz1qY0O84xWk+3FlejdeWJw3HdX2LcS7TkeWxAb2L
HL7EpLGTzoeKhqzRU7dFVK8ffo6J86aJTeR7WudjVQV+4upfr3/aRacVSg4lfHq3nA+qY0sUdATx
Z8YbIzopbZ2e8i6eEOsJaPzUPOHfaNo8nBQB+W5Eq3U3W2HhowoavWUprc/Xf8rlLHNyODjUkOm1
2u7iFtf0Up28NI7ICLP5A6I22iHCQZkarp1vBIPLaH8+1DIpnI02SnqG0kmrfcfL0xtL6yYQzV74
0qbj+t8cT14HT06SZja9WgeMRxE79e2yMr7HKdbNICbGHfBkY+O6v6jWEYR0mdsBAAcYT9X0bLyE
XKf11DI6GVGg3dSYN2fY5QIV3AdTr71SCgF316mKQwCZ9HdkALSf19dybVsxxdAwuE5BDS2RQpEB
eb7BafwEy7R+EEMH+xaUFLT2wLgfWOUj1mHZKZvM9M4La1C+buRBWO2fW35gJgDywSN6rE8tle+i
sXS8MBPRaRzw86VTAQ+/78QutDHYvf7Na/uX+hdkLFkopeB2PunBCLk+LMPoJISV7ucJDFE6Te4+
0+GeXh9qbf8a9OxIraQl5nJ22zKBaJk54alWo+jOiNAwyIWFV8qErdsUYdp+fbzLMEvJVXYC6fhB
k1omcWkvFFT1jPCUzlF5X4he+6k6RbFRlbqMfYxCziC10vm0R1fEJ6ekHpOqbRBMOmEz0H+uMkXf
daGh+bpkEY28yw7we7dKvqufxg4lOcBskSrm+aqF1BpJNYvwlBlq9X4uu+Ehgrq/EQBW0iHkoSRl
jqIb2ewF9gz6Bz5lsGXnzMwf0jmdvoWEhTvakcFrfaidu2ZyoqNJ+536WFLse9Ri3uL5k++cspg3
9s+jZej5NcPPkawHziel1GX+GYFMM/QkZ6oNr3yTksF9KkCNc4M29d5LUuOdCilY7KzJqH+UiWYc
1XwyUVhKcDKHiX5rFGm0dfetLQW4H57qQNNkvfV8KXJVG5RYqcOTqDzjh4q1zj63pZTo9c18Aevh
ykNXEcIr2H9ZHFiMMw3G1NhtFJ469sPXUq88TN5Fde/lkk0lpQGQe4luvbBRjlVeVQ/ziJfV3/oV
gBGB94Bwp95y/rXsBa8LHEXxjSmZfysGgZhbWWDrHWXNvu4QzyrxETm0M8bUcwxdLY+98rfrU7Ey
45QcaOpSGAHRtXw49w4hqwJb5INeTB8UmtZH10vFxuZfiVY08Ait4B/52KVNrjx2WHUPih/O7Sel
HZtXcZT7RY1LU616Gw/OtcE4XmC0pfL7hVC+EVcG3JdWwWQy7XyepLjU95n11soK956on757/hQS
9UHEOibcWGNx1UZe4lpd1vFxhjcfBg3fGyV20g1BvLWFIjayRnIOL0hxXTGQOHVC8Z0Os6TKTsgF
g3GrXLMSgJED4vkLU4nzscS70eSIZlEzSi+s5G2Id8bRa+TZV0PYy2U93KOrGm98msx9FqHobNDF
OYBWK7p25vWCKon5qq2G9r5uJw+6eGl+dYwhuMFnpj8FVeD4z146YFMIMUsKEJ5xixJYWqAQ0seo
cHh4057Unqg/99V8uj7KSlrAZsSPg69kBZeCZ3Fqo+krRs/Xcjvbj2IOsf/ES6eMtS2gxsou4R6j
ggthBo3J5WuoD4SWDZHw/Cjq3Y/uUM/3omqHjZTqQpyR+Elaid+BNOJgT8ovfnJP622pCkyWPN8W
xuiPdhlBlQ6SEh/5Uf0GwKvw50SNv9sYusz7EaOkb6XZaa/1WcUNyYaZNnHnvm06Q8GLdXaEtqsI
hPumn6tXUWG5h6nrhi2a90pgAM8JqxzIs3zJ6ee/WuVREzgBIplWigyPmQ0NVlGaIdx45+Zdnt8k
SocDJdXM6R0sShMlHDWKv6VKmb7Twb+9jdCnB5KtqbPYZSw5WkQmBgn7aQi78O2zN41MnWU1inI/
vYzzH1unXocXVOf6Sl9oR68Cdj4NeNw6QqQbF9HK/nw61LLtqA5eaIt2dH23icc3XBPNra6Pw6t6
nIONNdgaanHUp34IAqdsXT9K3eZDkQrEWeidwK/vtnx/VodCZw/pePAK2P+cT2BXpmHi0R32O1WI
7mBUSdQhviu8d4G7qWW8cu5gftOTpqHKZbqs+ihUfPpxEq7fWu28VyJ3PnqDs5W0rY+CrxcAJtgL
WNefHbuM4adEsCeo3Hc7r2iUXRUV+f76zlvLjviYv4ZZbD3EWmZ1zGrXN/q6/lSPNW3vQDFfapX6
M2lD7YsRWB01gRgD787OUWiwm/T5kRk2i0q3i8AJRl2e5ScRZnAyLTDVhu0vcmUHLWaCuD9YG5+6
OqFYQqAPB1cDib/zUWaUirU4rdj5Wqyd+KeIWc3DjexnfRTqrVJEl/r7YtO7UzIFfV64PkXyn9FY
h75WIPhzfdVWtzsPbdkB4aG2VKDtKOLw3mS7x3Vnvo4iJfuE7a2F6VWwVXLbGmrxPaXIXRHaHOI6
bfN7vDGRsTOHeZ+M1Zax39pQQMLk5cnTibN1vkC63UcS9OP6yN6VN1ObNHfjVMQHb2id4/UJXFsl
uhPkAQ6ZKvJg50M1NN2obXKESxUGjBKX4kjWsUW7WUmw0DZAJljj5QaebRGVgqJp06JPWKaht+7q
KY7vMtBqN9DUDXz/XHHfI//8+fqnrQ5Khg+sSepPL200kKRC0yu1HR8dJ4T46YAdvcAc7su2nd9Q
Nm5pNRjxRqhfu23xjZGSyNI2ZpnzV8Jzendi11dJar/OB7TddFepjhYg21dOZGTPjxiIRsjyvuS7
wVA7X78+RfdNbTnLbSmKQxe35cEqhy0TmZWppA4OnVtqHwDWWWxIEzuMSUWEz9fUtD8OoeoeCt4U
B63CX0ukbf2x9pBdu75+a7UD+jVUnmFDU4FZ7s2kzCvRM9NwMxGwpDWpNw96GBelb3eF+3uXESPN
yijehkDq/SqWHbUB/dT7Ig31W4W8ZeMXrZxLwGQoP4DKJHdeBk5D7cxpggXuezBID/nUib2KCKxv
et7fWVdpeCZZ7ZhRLbM2E5CmSHUXbXQw0A/9YEU7hA62NJRWTj91O3Jz2h3oqkj86dP7xlbKQW0I
QH7rsEc7FT11aNvR8+8bhGEoM5HQUZJcNmHDbm6SIGGUCuw84jDdl1lAQL++W9Y+BSMtrIco6uMM
ubjUUqdXqyzXHD9u8LMxpszFAxVGx98YRbIDQKLIN/Riwlxv1mGfDY5veAKTPL10d4MbdRsvjbV9
BhoFpyuYYLJvfb4shqZkwo4ax2+ayb1BVFK7C5Qof8CkQxyuf9DaULwBAQfJ7h1H/HyoOUSqYZgi
x8da2j7YoR0fFV4hfhGpWxIta0PBm0BNQbrSsxHOh0ojrXfmMXR8EAvVYc7a/KZCJ/SAscFmMicD
0uJxTRtJ+tgQsUjrFo8eTUvAWQPz8DV8AeNUQUa0RI4zjH5zFPRmldD5WHhut0eNjpjR6H8Mbf31
+TPLUwYlD/ANsuN8/rko7ARpSi+Q6NUVfmlhhZynZnEUtTdsLKJMTS++luyY0gUhGure+VDW6CIT
o06231S6ch+Wln6oYInsy0DTXlkxHlzjUNRH0Ub9g4vMz9+4g7hf8Y7n+U2KvsghQq9NFY6ejXZX
Zu4cs2j3PbFyI/hetlYg0lKslhcBmvvQwc6/slS8Yor7GoXC0sMFosDXbNfQDfiuaLV+b83ITVVN
YB9FmZQfu8Hs/Rgy5VszmfVx47dcBBt+CkETqAzoJZp38s+f5OlzreljOna237pqfm/acXZn9+rn
6xvoggQEKkNDtow6Jc93bpvFsg7VqBg9uHbftMtuOs51p+GgKnLgl2rfjb5baNP3AJHk+K5WkW2k
mjBErydvrnBhNKJM7AZkIEe0ZMt8PPWtirBqbzXFz3JA33vnjQ63KkK1/b3aZXh6DpOW9u9Hoasf
nYa23bHXBvw2Ckvri50CSmUjzMlg+XTbwqyhJSCveHpl3BCLExJO3lC5dS8lpuvyVcNrYV8UrrRM
GGb1pupJK9REV35cn9ZlGHoclSIR0gDgXWjVna9dZYVprmuQIWxRYwKdZjBn2l7dFahkHq8PJf9V
iw8kCnEZUdXnGbRsasO4CCyXuw4sSO75valHb+fZdPZjqCtvo8pU/TQ03S9YnKYbtIXl1FIVJWeC
aAm6mNizRP95kRJZejH34APM6Sd12e9oV1WHXIT1TWq74c04N+OX61+7nNjHMak8kyLKgZcilJEz
FULvWU4zE/phDsdkh1oWXhjOOG1cw3LnP51YKnDodwJqJLgS4CUf++n5s9xECY0CA8iAa9TPND6t
K1XOP4hHZF4Lb2M6lwFWjkcpn61qyraqurj29RixnL7v6tNYGMj0jvp824dJPe66OMVPM0L6mha6
fTtyb9/TYo/MjQ9eBpzHH8BDEKN5eoTUrc4/uPaSzA3srD5NbeOkO4sLbperY75F/b7cN5L+TgOB
7EN2sBeHw+0QkiDyVifPjUMkVQq9/zbavaQclEWMWmpnHHJwpKfnbh2Gpe4u2VBc20uWjRnovB5p
yZzSPvsjczFsF1X9YdacLY7SyjxSLoJwRYmM6thyIY3KxT1Im9BwI6W+zbHt3k1Ip988+3PQ1wHO
KrvhPF0WF+IcDqpd9QKFPVsdPg9GoNySexcHtUDW5plXEbGFk0BjD88thFKWMmuzlgovmJLiFClw
N02n0XYUY7LD9S+6PHBg9rAu4cVBfnHBp1HLSY0pIuACF3YYLmutuae5dhpMLdyjarHlx3a5TAwn
u1ksFXt+ud3HRFRpwUvvpJS9twc0FPpZOm5BgVc+Svo4EqkMThZR+vxQMXUJfuiYLXV2+tnOZ2Of
pOZN0+YJHlN6vzGFK9/EIkM21iW0DELX+WhINznYu+lYO43q/GC05eQPnvpcWC3bAcMq0K5ShomK
v/wVTzITM1CsXquxequrzHw5wJv9ZJRqvRGOLkO91Lqg3KZxwVjE4PNRECZErKWVzlOzisOT2VKm
13rzNObGFn94bdpoMkrlGvp/+LqdD5WoVp2mCn55fYWIjAr+jz59N/vX9/faKOxuACyIvJFGLz5I
oZBtZSMqldUwaHu9wpkgjbB8vT7K2oaT4h50Zx+tXBbR1Rsh8BZSqnBIa/e3aGq0Yzd59lHqy+2F
UwcbCdbaVz3y0rg1qM8vsahZp+VprWMk22E66LuOEu0Rof4bh5WNALZDmv3RRJWb5cmWG7tq0Atk
N3BKy9Rj0WTg9u3y2W7JkkcFrwWAHKeIJO58FMNUQ6HF6NRHQ5/jG1TkR4wCUgCnrbexuy9aARwi
Ho4OZRcpRUYoPx8LLd04VxJuCSq07c5NXEDKxmd6tV9FlP3Ms/4+6or35eTdV7HYaAuvrJm8OkDs
MrgkZJ6PPaBoOFBcQMi0C6d9ovUViNNi6xNXDjD/etDJoDshFtqLfEInLDaBiZ6tV2IsLFoCbNJk
D7ErtsLeZepE8R9ZD95LDvrZSwiVN9e2AhkCpzLTjvyg7qyd2xjdKcia5LUxh/q+BN9xA+wzfFdn
ZrNxFa9NJz19aYBNIZh+x/l0SkHHqu4Qu3VKb9oLBRMVmqHtxo5ZOdh0ILiCweKi97S8r0g0ctXq
YSlFrdW8TWYFkDdKXzUvGawcdkWq9hsjXiZqmARSYoYuCVOOZ9T5d6VaXig9cfiUNVN9z/uQ119Y
mq+ElszRboYtvANgUIuNbGP1aGCyR87NtuHxtNie1hg2hRJEhLBxpjnVxcpHxNDTO1foJtYYZrzD
ysd428aFuNPJFD91oHw2fsTKtyORLuEgJIv0H+VqPAk4sZkPWqd6uLW2HoKfY5K9MlVq3o2FAU+Z
6P0rEAHPxRgQE8DoydtBpewHe/l8UAjvrRgqMiABcuxmShFZcJSwff52RfWV1JuATZJwAZogWrtW
rucntZ7Chzmq2oNCZeF4/R6S98z58wnlKxqpcq/KdVw8nyLHKboiG/JTULcIbMyV/ga+anEYmzY6
BBWcy6SOlF1Zd+Hh+sgrcQfNLd4WbCDexUusaJt3emKIGt/nSq/xxYhQyDOm0p91ddh4s11g/eSK
UXBG/M8hRyYZOl8x/lfAQ0OVnxTb/qZVxUtLaV+1sXdIMvFWb/sbe0CwHH7QbT3VBwzKj7WBy1RV
fr7+zSshiLI0OTOFSAqCy/K3XtRh0XJpnbpOEAERBkHVOZ2fv3OgG/Paly8p4M+LiG4kUIeycM5O
tanFZMuG5Yd2s4X1XQl0TCYvDolxpgC+mFMV9XWtyQEwm10574oiU24VMGdIkmCf5SrP7YezhJJF
x04luyCJWWToRjBqXVs56SkWlXrI6kL8bvbDvCG6uxJP5AtKCo5KhYxlipk74RAbWpqeLC8d/4hG
vTlOcy925Zh4d1nda4gKh9oWEfTx6lmcQpmgYzKLGAJZ4SKMRbOXFBGkDbS+w3LYKV2aYYc+Y6yU
2S2eriFuNvmkP8xarh0gJNBvVkTmD41Jo9Zys32I9+/JCmpnIwW5aLwx7VxlNHzls1v2Oc5PzqRk
3NgRyVVplD0uTIGzS6MiBPfjvXTN5HUQxLGvqyE+SPnLpBhe57Wr7xJr/P7skyPlKqGFUsaRdcLz
35FgENdbNeQ0xW61u67xan+aun4jGq6cT/nIlIru7AHu0vNRqDOOnVUoycmshwY4tC3ugtb6dv1T
VgIfbEa51EChpVLM+SBNkbkVhjgJMp99dRijaN57DQSpzus2Rlo5ovRz2Mi0KDk8S8S1MYK9nZMp
OdnjnO6RYXZvGydk9cj8589zmG49Bi8K82wXuFKoSZMO8F+W7YemGNKsj6G8uXMc3lnGiIhTHirx
+wEX5RP+z9lBGWNxaDLX243TFN2LqUz2uHLkGzt3bSmRzJFkYks2tOSfP8kMZKY0akGenDS1F8e5
zJW9ArJyA6+/tpaU5V2gr3TdAeqcj+I6EbZPpZpAuy1Dv8v7+uABpzmgAqVuhKbLD3qs3lI2wKuB
+uMiAGLFZQ5OkOcY0Q/KrRmMX5vBVG839qZ8O51HIkZBYE/eynS2lx9U1IHhdUWUn6oCeY/9MFVx
/WCSyE1HSGYBdmEDglPHNBpdnPb6qql33Kf6GwmnByAbDPNXar9Zv2+AjesUhOiGHSJzFA9qkzYj
waOsvlqlE35PI/jEAP3zoL2f7aabDh65qr3Pwdp/H1sj/jDkQroZ5xOmlLp4kyaDMPBWNhqczjJR
5KfBmWYcI+OsL28UIuAntW2G8tRYE45qxLLDFGjGH7UB2gQ5AiM/VnatfomDIfuBC586HZwWCVyc
dj31a1Qrk3Zssy64MRVrro96Vebzrk8doJu6GaKxVQjn+YYtsibPu4tQIHG4yyrrpNZJ0uoG9PCk
mj/3wrN/rxNL2buaIh6qPNJeaShfcn8L/c4p1OCguelzu7GksfwGioZS1x6dksUDgvdnpk+JxZVj
z6E/6v28Gyur2bWms/VWWdvEcmPRzWJA/APPz0s3pJ3aeEge6DUqapj8pQce4M9/6XlU6Wmao2wA
A+xRVvzJ2fcqwypqT2SnKA0MDCqH/nUGr27j7K99C8kknFopx0SH/vxbzDBlSv+TvTPpjhvH8v1X
qZPrZjbnoU9XL0hGhCRLsmTLdtobHqUsk+AITuDw6d+PrqxXjpDa0e7VW7xF1akspwwBBC4u7v0P
6wSDSzYPuoJMkSSVdiZ1fRlgUI35YZCTBcvMBe/5hUEKkdPjzP3iIIWLfZ9WnGM4vToUr0jaRZR2
X5AP6xS7TA9v34NK9R52GIbtCWhVVJGXcy5aLy8mZgVU53tBlw7FSdhcgeosKNXxgTpZX/VyMCHT
NpUeleNmU1TW8znGy8vEjhG506nmbO+p0/QxTzoRdHi5Hpy2t248Sv6Rs0xe3PkNPnsos+xVbv16
oYpBKb5upCewLqdpXVHkFDKDrDzgbTddqcYSNGOF5BJeznVrXtmMsEvY8DzmaA+fUmn8eVJrXQfF
YRHVdFNWpvtYtJ726yVYWtBbB4yeKTLIp34eXl8BDuwshnHM6dbsm/7zUKfVmVvolY/FiSKL4HEB
b/IUi8SrgvwfHgm2pWUaZbI1LlFTNOYITrVxMynhxqrz/DN4vVdHxXZ+w4iA6j/N/aFEju7SLsUh
hZq2b22rjYxhzm/dpND3TWrnH7EXdg4/v3Bf+27Mke4PwvXUNE9qmRggmFtVqjgM0lAXIsB7t/XE
r6qTEeENelBUTMGEcKmfRBGW0jb6ZigO09qm17NMyipsHNWciYjbsT1JHo6G2Sb7Q9xdhsy18UTm
9TT4+aVLnuuF81A9ISpT7APRu4cyD2A5YALjX1kDlrk/X8xXvqDFTYpIDokfgJ+t2PHD+Aj3LknW
Jvlhre3hVqHwFc122kazGs1Y9XZ3qVVV+vHng77yRKKFSOGUchBSYiT0x6OKfqly2bYIWThKtDsu
muBWyM7jKdxb3ybf755Up3tvSKtUaOr5fJFpmnnAdaK+0asiObOjXgnjdABBxrj4Bm6IkeNfB4vj
0pw1mR/gtU8RhMtyVy+GHreZlZ05p69sXgQJN1mTzXWBwHAylJ8sZjnzKCOrGMI8a4tdnY/ncqTX
JuRtxSmbhHRDDx6PYgu90xNol4ekyKBzr6vc19jt3FjOdK4N+OqEtm7tJgi8FU+Oh/IaPTFah6Gy
NviSun6Nf0h2ju312i4FFQGbmDsQoNbJBxrnDMaLb+YHy08EmPEWy+R6Sa/tbEFIOnWxAO7Ovsxe
mxklYjIuavC0oU+SlTypmjFg2VAWSKbQ8M3p3aya9sPPz8Ir9zq9QC7Z7xVSPMWO1w9ds8Q2Kx6c
niOmt0Wadnd1niBuMmIDixOo5ZyJOK9NK4DGSisN0jRQwpMBl1YOKsVBOzca/+Bgc7vXFv2cLOEr
pe7tJYmyGUsHFPe0+lBqeqXsQuWHoMQIWM+m+XKqDHFtybG4S1P42iQy5SVwcvHY9yv1tqxam+jn
i/vKOWBpEVhDHosyyKnKWp/3QJ3XlDjjr/bHQMOiuNVRregSdY5L8cqyctjwxNiUE1A8PjlymI5O
eLYt4lBjQPUYCJvd2Qd1/PMJvTYK2RidMwyGkAI6uftycwLAvRQoxWjGl7YClWm1yBT8fJDXVg2c
x8ZJ4mKgVnmyQ5BeTIs6E4e5SLWIsp6KagMj5sq0hjPzeXUo8j1MdykGvCDTVOtUu530soORaZ/b
dE5iMZl3mpYn/4udQD2bdzqLtlVajufE7SfV4qFK03huil9rr++sWWSYR/8yKYTMAd7O99IbzfAX
Yiw2ciuoKiAzvtgt9b8O/Kqtpf7u5x/plcQB5SnKrXiGbkrsW8j84eLOO0dVJni/A01ANCOgTiRi
78nC7Xd803k34e2wRAnolzWcShgePMY15wyB6EXw4u2zWQts9ziE2NO36YYfHdKe84WCJn7aKu8j
BXI3JFP04qqqk18t02/jgbTfSqsbAeskJAcDTsVGUucH5XnVPtCnMfTtIT2z/18cMhJIkhJEVTf0
OKXT46W1XSR1eXCLA+7mT602qljHKu9M4vXCNWFTH6Lmx7uAOiPQo5PMi2YAJWTRCiza0foIF9ED
CNHQuiuz3nrni6C4xZc6iU270w5ebowirDqzuvFMNAbTvi+qKDDUuF/7tA/LzQS4s6Z5N4Mk3JeO
psWdyJwow+BLizyrXe60Rbgff74JXxzfbQ7BVoYhi0P9+GSlKmQlO3Ngpexs6Pu4bWubLNl3SxHO
JLRngoW5LclRsmzAU+ZA0Q/36BifUlpsYRc5eHdkWUwTgYcUz/mdn1AivdKpnSRXvbchbstuhleQ
zO3Xbl3S26CZ8F3ylkYL/cTwr2Bs118z19Lw8DPnKuxTp7kRtaduswLDiXFMxE2zTh6QVhylFMqB
UW2t9uUw5P6hVnp3UU22ddkm2iOQ6nNk+pd7jymi6wCXEt4VUf547wlDrw1gESg5NaVzuxR9Hha2
FGfO0Su2AsiskXdshgus52m5x82t1CjzMTskpgjCcTX3ujTfZe0A6j342I/mG9tL7pDhK0O7sve8
ii8DjG3CpO6irF7u5lo9JIrOxqRPethN3b4tRytc0OpprPlMQeflmmwVqY2YQoIJ6vDkpED9DjSb
TuPertWiwrqxcY+FZqGd2V8voxnjbA8A0CNQO09TlrRALwP1An9fJav1Xnh5/WdD2R/7Z8hS71aq
uGcGfG1iG6eDziZQMP5z/LGL3pu7kathnwRKuwxy3l3WnJW/mvABmtugDhuxbmsdn2wpJxBQEml2
wG/oJuyXBxFvMnv/m7kAFCFB36oBp4Rw12qGVVbMBf/B7CbV2ymUVSHOPJ9eBhySLMDE27ORjPuU
lZj5ZqOKCVrI0Mo2dtssVH7zXINOOTOdV/bCls2BzkPhjHLlyYtjsNKhyXrf3ddpuryZ2pInuOXx
9lDO9KFd3HPn/vXxuGs28CHw75ObTdjOULVkWfsKas+XaURl061QgBpQ3dxNjeGcidyvbL2NhQca
lXsbAvrJmVqLejAQ9XL3vjmYb5LMyXfUjOb9r94P3x+gG5wd5hq64ccbHOZ+gHbZNisL6FAGIOWi
t5YZgSDXPZMPvbaA3EUEzg3mBlbpeChr8dEdtFb4LVR/r9a1td6qmX7Heu10uTyzDV+u3nZ7owFE
Z50gegrLGoTTNFYirH1nLm6Ydd1mWKhZZ6b0crNvbThaqhRDuey+X4c/pHhN7qwzw5h7vw3+XN3C
iBzqtPsOvsmZOt5r8wH9YJMd8ygEIn+8eEOrSiKCae67QCtByTtjXKVl8suBiPmAfKUnzWfiejse
ZbFSfUpTy6QNneMrWozGB603xodf3XNggGjPAFmjGAoJ9HiUAP3JrEkmc49RTrJHiEbsc+no73vT
Sc4M9cqycXduDFvwB4ZxSuxdbZSQG382ybvby17Zzpux8s6pAL46CB8HhD+2RvQ1juczt4mOPjGD
uGW9UO33/Csxaee6TC9LclvWwY4m9dhgFadV1VqVCLxWlbFf/bp76LIBTArBfsjuNZvE/s5Ipr4P
C10WkNQS/BhDCbE6vWzWfkVlakXzc7e6jjoXGF9OnyzoOzYQNOdGPjievp5WwyQgVuzt1C2eSxCX
9P/19kyn+GX0oGyuU8neuK+0/U+KIkG1VH3p1DqLTH/N9xc05tPyWmWtjJyq7M6c7FeHg8tJZxph
K1g/J5PKTWguVarvOTDrZS1tcy9chJlSVWXhrFfnRFlfLOJGwCEBILchIAPWPx5PJcLu7Np29rZy
sTfyjHqnr/Yvw5sYBYwotzJPM6iGJ1FE6ivqc6Pv7PtFfLXV4EVdv9hoBwxPmuZUZ96er82JIgVP
AXfzST/1BpixJO7bTnf2s7TLCAl6uUtxezwT6V98qW3PcUfyyqbZ8AJA30JTFFKz7X2QuelhDugC
2GqdLnvpgRm1s3ManC+U57+zbjGJ5ix+V5Q42YlipG0zIpa6z9uETqJc1ZBgHtKXXbS2NnAA25Yy
ozRtIu7er6WJYWyXTh9x4nDyGN25RkaWMs0x8rNpMHZlY2gWF0fbDOE4DSCyy0ku55pcW+g+epnR
OuDhApAdNgjN+ZMNPeZkUrnR2vsuLedPNaCL3VJrbmxJeGyIJvnXM7CBM0/olzHr+6hIDFMB2Zik
JxfKOPur7qW8TyZ37r4UwaLtApQ+3vilj/1Zi3dEWLjNFDupxHRzY+DtKQQ2t3aTJ38qyx0vfn71
vLIlKWyAR4M1vSk5nxyzFJEHZeew9IM6s28XJIRCvVz6X71GmTVqoSicUFfdPFKODzPlsgFvmQFp
jMFeru1JulSxPPPXjxcQC+4DY5PhfuGh11mmQPmjsPe4p66Ro5C/Hm122M9X7LV9g4QCIEWe9jCj
TlbMrPXCsybf2uPq0CRR5ZdzbASwpMLOXboLnkT2JRW9X279bqVv2GUwYjY/wlN2+Vx4i1Fa5G8a
jcQQMAJs3SHozizhK5PzTXrYRHiiIYH3+ENNtT3q7aibe3uT9Q4MxtmhtGbEycR9HgqCIqaC7vDx
52u6hdmTs7i5MyMD/Z2iu/l6/1gZdJfSRmxzIWEw5jQcl7l8yKfZ2xly8SlpYcnZ+Il+n/jLt58P
vH2slwNvzRKoH5sk5/HAreEhWk7sISse+92gqvG2QJj+chld48xJe1k9owCEMMD2giHmIF1xPFbR
jUKO42Lsa6FDsu4yWUbIr/XMepZaESeU3J4yO3di4Nr+jiY1TqS5l9uRvTbDDj257grsxhrni+z2
CyH3qkwzPF+8AZlfjYZZMDbiTcsBCbPFrKJRGLI/U5R+JV7QcwWgS8ygeX9KNwtQ5tL5NMY+cDr3
QpuLPEromZw5Y6+OgnyIyQgbieRkqfrK1imgDMZec7u3HdbZd0OSG2c23faXnHx7bsct8jMC18DJ
pmt6apmzPhp7oa0EXKH+DGRlIjWmLpeeZ/rPd9qrUyId9GgIUgg4BYXXwsrGpJfGfsAAJdQHy7ss
Voypfj7Kd3u400lRXecyJgxSyj+ZVI0nUFfOUt/rtVM7Eczo7jOGYlQEKYT4f2pFlX1sMjMX0Wyh
4UYpcZ76famoUYZpPupQIn2j/9ZacyLDDrnPZ8vr18cp6VQRzvhj2juoEJ2ItM52yqgDYi0OiPhx
b5X2uEqEtgP30alkEMS2taBnxn9Bum0sQwny78SqQ5Hb9ZdqSvyvAU29Z4Pn74Oy/enDPGjCBrFj
2Z+xbCjmEHa388lOe6gD0F8GI9Rh6wFsNX3Qa6Wd6nNUIXH7zi+U7kdYmdAZgdfZvC/FVHxOu3ZO
I8uuTBUpvVm7yJD+XG9kmXII+cUXZ/dvfuN5md/XOK8mZe6Gbgo+ONQbv/7zzKd5sd2AzRJbqTdx
z8KqPj7+gV/KFdyTvudV5u3MuZThrAmJMdR8Tr3pJROCRyRlUhD7m8owthvHY+nO2BX92q77jHdQ
G/HkWy95sddcu1Ulusu5y5WGSmCWj3E5pu5HTEfkn2YzVW9GUSdjtJQTBVK7qJunX16FTdyJ3gsS
R2zUk/05z63MGyhLQDVbMwogQ8b0Do3QlO252vvL2M41vRmAAK8hvp8qZRH70qBzsnXfJca0QyXX
3mu6PwEXVOcW/OW1yVDb251LbMMin2TAoz5og984C5KbCU9Oo03kvbHa+PDadqrdIdqF/U66WOhX
/Xw5X0YVihIoxtEnRG8CrNbxh3YGp8wSe172yxSsV0WTfAucST+TFLxcSPAEtEo2IxUQ86fPlrTy
Js8Y6oXlm93QMbRsLwb0nNdeO6fz8MpQaL5ssJZNAwv4xPF8XGyIlG+WzIdyLKnwMCI+2vg95UXn
HCXy5dptufjG17cBt7xIF0dqFJORy2UvGtVF6WgHb7MpK7/+/Auh38TvfByS+UY08lGFhtICTft4
TnKth242gn6fNFMRXLTBQNJf2ZjZ76xkmb/YTgvuWm9SqwndIXA/KuHnOptockEtt32SxFkzl0as
nCo3Q9SCNTsUg9WK0DAmI9vNgXTMHUnTbGM+PrcPc7A2WTQlYs7BdiNmcYHfIrW+tgrmdp+WPSR+
B/HmXV0mi3WxTpksormnTB1yWyIjg9FCnkYioWB4K6sK95hlLb08qhwz/aNdlK9F0leZHwe19K+B
76X2hZu2oHC9rglCWUzmgz6ObRqqqdLI3pI8VTvldlWxS9JK3Lugrys6Vak/RN/V8ONk1FM9tMzZ
t0L0Wrpn2RlJGVvG4sqwSMzqj9btygcoDuW98lP3a5uM2nvAfHqBUJw03nutYXwardGHxyZrq4ow
P2vrsO0bxwVPbU43dmmYAK2dOXhbj12ThEHh5U60LI0373t8qxGA9rS1ua5QV6IdvTZwgJTQxpRm
pc87tpV+IG55tlY6Mm2ees+RN40QrwD9Q6v8UkSFtFSBVMhaVeEqnCoJhYU8yaF1ZVbBfDOTPKaN
aryzp05Yu6k0e3lRZd340XIy65Ee8oCoyQaWF52rbl1Ny8rQT4k4HxIh+zciW81119rBlG1kusY6
DEy2jny9cOPcnys/tJ3U/hZ0iesgGuQsQPLsLLVwVluMt2riegoLMekf8a+xuz35Wxrs2Cndfdlo
qsGHwMByyljNgXKSmwVD6C25dtG3NG5DhDC1hBtyXT4XfdGyaL5GjMtGbcGBTPY8Y1UgiX9C0IUr
GyeTEb7DDZXgdP1Tpe2S8fL3yXCnteivKSet1l72ynpQKihHslY9G4iT6RRErjmbLpZkY/atthr7
2nQmcUejFc0LrfTFXUnu/s5P25IkOvBqFQ+tT4tDzw351K0Tjk+jV05MSOuTJiIITIiwj5a6arLC
+bMAQ0EnkEop86mC1d6lebp8k13hvDcn5XqI0JsGLbvBXaZ48ngWRdjLUqLFLCgjrDf+uF4ASuqr
KBlS/U65Gox+F3xDZFYZ1Z15ypI5rHx/BieUC/nNbJzkC8JI7efah4wZ9rwh73vaA1ZkBjy8oT8Y
3U3vvvVUet0KmTxMstW+8bzsi6hVY19HaNR6zxM0i895PprGoQtKe9mbyqqqN6VrD0M4ibx7gsvl
1Hj6ZX62N8eswELeV/ltDR45jzx78R9l26pnQT3qntVJIFewdeZIRyb2uQmy0Yvg42t1OGE0+ohM
//iwLJMuDw3a0vy/XqCG2KoMq4lGRK+TcJVF/kCxVZSRTjfQCGs0CP7sAypDO9zJTScel4R9UZRO
8gc/JkDBjZMbFumUZ5FwWm8HTNLlFeNo3rtBWxDYc/LCDy2jH+5KS6Jlhgmpx2bss03nXgR8g772
MhlagHffBJOZtJcJyu1qz0EK3rqp7WOoNi8gCWyj6dKwd01asAKdQC+kkDg9kD2uXcgnnHJSTsN6
4zfu8s6qcj2acgsO86Qv9lW7Bgab1sj86ao3JwkJmAfjEKFBm1YhE5zw1fPc/o3muOI+cYe5jou6
dPCeUbr9PsmS6t7N2t7lEzYGtmfuYFw4tEjumsCFJ+XRViIjReWn3fU2tgxaMNTABUdxvaIX+9Da
prHuXU867VWNM18b9UKhSLz0wRpEQhXZ9eZ0w96wqSjtG1l5ar/OQ1Mf1JjLmtJf7dcXhewUIBtR
gZCdm/6Pkp5HH2X0YA9+ktrEWVkjfV/1k3Ptjx3s9dJsjVsdTJgbTVU+3hhtj/xZhUfkAddPgmeN
+aC4wj46HfBkySbj4LiKUNnCq3noirx8ykxtSg+O8Od0P6i8FocSnS+ejjwFrINwpoC0XmZEpDwV
8gsDzBR5MzI6mLqB8R6zkIL+faeRPHUkrzU4X20pIqTrzU9rhbXqoRuVp1/ghWtmocNXLPgwAkbS
HFSzE1pj4jchTNDhj8oXOqoOuQ6VqPbs9Q/cvDGEW6vBvPfNory0RuARoZjaZg4tC7GCXe6lor9I
iMF6bKajpyE+13jvU8TS3TAw2u6m49B5V54nNR05dbssQzOvy+dSjB2aZggqfQYf0L1pkLpNQKYZ
HUVf6fF0WVa53CXBqimcc+qK0N0lzhx6eQ7LPNfsms+MfPdlOSdO2PCAOoytp0drOlxD0urv1KQ5
+n4l/c1DE2+0fu9IqVgCxDGwSEs3O09a6OOdLeY0D8HGpZ97R6vGyOkUdAEaePmVPjrya0NBkjev
Mzp5mNs6jxKeDpqMy7zm4ZAsS2uEqXQbES+Lp12PFUqolKCc7LNlD+7NurSTOBAprTmWmsk1lhk5
C6Xsyo2GrjWKy6TN5ztnzPvPVZOUTWQ1nlgIpk4BtWwyZBKvoFqKsJkmR8UcmDLYpZUaHleaNQfU
txf/aspEcdF23B1x7pHXPxZO4a47UUypcZnVWvbF05UtYytzzDwejBSntrkyDsMsmn0vJEw12ypa
I6oXWV2zljlPV9H0TSRWLZWRiazf7VpCzv3TXmbK0WMxuA+yc6znLHDhA7t9Oem7cvCRz6+Z7Bjm
Brd0qPsd4WFo3P5t0XXt89By0x3QXQTfZvXJwnuYsNs/p9Pocy3pVLHrRF8+GdZcPavVMEkK2m6x
HwqlTU9D9zUr90ZerV/xrPY/z+Vak8dJauVzMoBlMQFd+KGmPLeN+W4OzWI8NO/b0R+ehrFUnxrk
v8uwheH8Ucye+sqTjqROuoacwsXsSepsBBXL91tWcp+Ni5YdVJmhlhlgFKZC+A+wVzpnGKcIvZA5
i9Z5hZGkB0I9dJ3pfZK+M/xR+KIfb1FDqJ/gSRdu5PeG14VVonW33tyLb85Qm3+Yli3Jq+0k+UZg
427uTZtKFYazVRry99TvRrs2PhR65b1X7aIDG6o0xOvBSZRtPBPmtJjTWAaXJE/uvCsaY750V7YT
mONt9xSQKhBmyeDX+ung3WM0VpThnMkMril6Yvd6U1ppPGlD/VkmhfNcwF4kdc5V8EFzzMxC8MCp
nvsk0N7W3VLf5JMx74QyimVXG121+TyI8bGqmvZpaQcIbFWSyPVhgr/HlhBz9r6ZAlJ1Ly0MD29H
aJWhStBeZA7FAn26booPLFihrhQiMh+zRhMl9I9Gk7dr2xlarHTKubFHvJchVT4upLwQjneQhkGV
FwmK1InLdDAFb7u+yt/qk7s0H3pB0Ij6zrLXuJh1gKFEguEezfVORnXgLUNYsVVv667T75dSczHh
0CfCG6lXvYSSunEVGhl2sqE/5sESFgEaiSEtSye9MAMc8HDGmzsR0v6W464Y/PQj3rrB14aOHBhD
b87WcAAp+L5oXQyDBlfXvlSYtawk0GX2bjK5RUMhKN7NnZ2soZmBKQrnJm2aUEv4nBzHOq2vnMGY
Myw1lHVb8fY0D707im/zUI8UI8wiiYN8rjwIcfP24sgtY4gw1JBj1CE/ql1NWHUJ9Cv87CH3SmUT
/xZt/ojZ8aIuAn8dll3FwxnnSN1tad9jx8o1E5iaQ73XHeXeTVZRX7SwH67NbhiWuLByiutrGRT7
RJhNj+ae5XzbDKnJRafady6bsZm/Akv15FVlW2kX9pqXUM0y0yoqIGX8YVkNJ6kYPC6Sphvn/q2J
vXF1kXZjGUTd5IgiNuZ1/lhbw/iYANhMo2JUWR+Z0yAfRSC6NALP6T3V+YpD7FjXqxv6Jd8vEjh+
O6GtDd2nQaeVCLCs8h/LZkSZEOYtJbqqctJrFOpbbacPrpHvrF5meOBxM1vhDIg+jUs319NYW1PF
8qxikzJMi7U6KLOC32F6KhdYuKB6cnC9EuWOyR2pUad5Y023SGzU053qPfeD5qGyE5lLtXaxtCfz
EXzOZD14koJH6qDhFSFcipsTBP4gC6l9pnakC6t872sTNy/VN5deU+JTFkSUFyVAuDcLWFwKjZGT
qla/aPvSMj+XuLCMt1rfSz9C/6m+yZa0bS6DYsluK7IKNxyL2q5D3qrDZ/SMhrvOwNs9nNfGyaNA
I3WNiANQAVfHHJOodgdUY0qTJn3ot0tOkp+XxXukrEorHFUd4Dbaj/0UuihY1/R3gn46DGwO/yAC
LEQiP81U9sasrWB5Qx6FRYUnDf+ybKUO0q9GrDYqc697XxrF+K0uiJ/xVCztu4nu2301FjwR8pQ3
5Js86UsiDYwNvM9kM2TXmtS6OfSXTiqMN6sCuXExcz7nbGq6EFkj+xGafZ/FhevIu3nGvOVCI2k4
FAXd2V2j9OTLUvBd4o5EsIj8odXv5diSYlqT3uQ7NSqt25bGG+8p8DdBPBTj0If+GrRWmNcWCzdY
ZirJPvVmJOOZ2XYU0YAYACx0jDeFIExdZaobGvKVVH7yNH0QlwWkqM++joJDvK5pt8ZVUON0Xk4L
ApLkW8NhGCkvo8ic4Fo6LN78XKEDcdUrhxeuWjEjC+HdoWqky7ZKCG5+pUJkA9KbHj7snZ9J997U
fAK80aaVvlv8NjFD5ZJrU6fOC49iisgCxhoLGQWZH8jQXCf9yVcdunWmnIevbU5P7wL2XbJv5jVI
Yrfu66extzo9/jcrU43El23aF9uruSlMUs1Wm/VfdeMAt7iVgSjO6oAoAXEc14MMoZbGWup53yn7
BmFOl9u3pwT9y6VBzwOch3CyC8OfmuvxMPkyakoa+rTX4aeCJoZGVevLOc3+l00UnI9xaISPR++V
LXM8CjG2z1JU5bGWGvObKs+qu64Kyisjcax92/jWGcGHVxroG3sAcO0mxoBa20mpdRWttTpOOu0n
G8tAh5NYdYrbzJo/aoiphH7d2lGLInTorCTrVX6fu2TN3a/aKToQkayNC2ht7TDggscT7wbFDZ6a
A0pG+XQxSQygalQTfvkjMgryO+CembFxKtRQmJB0Umsa9pA+4Wh3Xk86gBXNz2uUL6quSG/SBQPX
r2+IiFMgLOWvUjSpQrQ8mdRNXuJHQ8Ha2dLnMvr5UC+Krlhkg06l2fRdguV0qGEeZLqqstq3g9dH
XVaLu34W05mi69ZFOC65ws4BeIWkHnVXBBeOPw6/vF31fBc+TkmjSJHaufnTnCjKatpn2Gtgxc8B
1F8soucBLtuYd1TKKZOenLdyxDhy0B0+VZ0XkVHlWuyBrYsoGJ8TYHmxiBTj2RekHhwBEpiTM2Cu
vbMmzrDsbWxvQsHT5LCi9X1mV7w+CrQRyB40x0/Nnsq8qqfRbmlqSG3dkS+v4Wo0fwmE/fvT/B/p
c3P3j6/S/9d/8s9PjVw6vHeHk3/8r7fquRvG7vlvN4+y/9t+rL8+DqKp/3P7S/7vDx3/Ff91I57w
4Gu+Daf/1tEPMdJfv0n8ODwe/cMOF95huR+fu+XdM7Sf4fsA/M7bv/k//cO/PX//Wx4W+fz3354g
OA7b35byy//21x9dfv37bxv5899//Ov/+rPbx4ofi5tK1OLp8fQnnh/74e+/aa7xO8jxDQYHG5BA
sOEGpud//hEyUkjibfpcm0IXQahueF3+/TfD+Z0WCnuDfs0mXbHhY/tm/OuPNoQHZHEag5vqZPDb
P3+3o8/1r8/3t3qs7hpRD/3ff/veUf7xrMHkQiMaaCyNL5iEp5qj3DB5Ngijjc2Bsvia+9CxS9vU
wkSDNRxVo0Wb2ZOIn4Y2+oVBiJhOHztG4sZtUXkynAbdfy7q/MpWi9ZSzZV3Rj2bh7F3XbzpKKlS
O9WwF0BzZ5ahPg42KUU35HFrTOm1cLWljTJgN9edP43Xua+WTxJ3dnOX2ar66I6G+aFuq/GAV9p6
FbRifpPMsmnDTnY0slt8h6EgrbfSGNpx//1L/tLu/m936tHu/h+egf8Hd/emzPrf7+5D91w/fj3a
3NsP/GtzwwrFppAuNcBR0D8/bm4ehdxJm8kELfMN7//PzW3+jniDDYkPSTqwqNvl+8/NbfwONgUv
rk25nWKHbv3K5j6N6eQZgNVIbraUA5jt9uc/wNkX/Axq6bV5bOVaHvV26+40Q/UXzjx48Q+r8te5
+vEcvWCKbWPx65r/0BdgxsdjGQ0yQDMaqXHrBNpNSaIeJontxkG/fDGL7XlYlNluQ1XjwyjvSp5S
eDJRYfKXWW1dnzzCl+kwjSuPE15EGxCip4+qjYepavaVavIYb6GAOhD1vdov+hBvAmS9S2pDbiYr
Tl6z3tTlYN3/fGqntzEz4/4gDIF53CxuTtB/Hs5RQZEw/KoZ5X4gxEXG3Dc70+na0AKpGpZj4Ibr
WDn/OH5Hd8uPi3p6hf1jZBLFbYsR7bY//+H7IYgGRg7yJWp6dbqDfsrrRLfPmZR/Vyo5CoFQ+XUD
WU1UvvlfpygyikCGGINAxJOTqy7uHF3uijEbYz0AVxrylu5iM/eTEmXzNHkCy5R+XhCCaqd88SKj
0Nz39B2vvKUwD7RbKZI5ZWN9yyZf3NPLHerQoF84xkI1KfXhcczfzL6Rf8m72YtBa/M2pClpvbFo
0F2OkzN/+v9R7PSO3vK1n0Sx8fHrM3UU+fzjLb39zL8CGZZKIDAA0urfqbjHgWzjSJGJsj/o6P0r
kLm/s13I5LiHwQUCdPlXIHN+h3/kbfB+0kqIhL8UyPjFjhJikm3AnMDOUQrckoKThNiVZAGLpcaY
qvinpDPXsEHDPZ5mutq0ac5kjq/kBABhSPE5FQiEvyC0ANynClqYQ9wRwUKI9P6wIy5MX1I81K7W
qYdqB8gBBxsn9bKvmN3I+kJ2lnGpF+ugh64h9CwU3mh+7sySkmmdaO8QsqCmmhuLfW/Wo2nFteWU
RZQz5QOYse5A1Uffl0nrA1RtxRVM2vqqLP8Pe+eVHDe2peup1ATAgDevMJm0Iik6US8ISqLgvceM
ehx3YvdDUixlJlnKZj919KmoE1E6RSWBBNbee5nfyPJtCB6tdEZ0wyOrB04+ZuLJNM1j4+ia33bu
pBnAIvQpDGCFTMz4MLJMrocwNOniW318YD/ciPjt7Be8DRxbwUPDPOSlcOhtb0uCj8xpzojdZYBb
fc3rrLzTB85HTxcA4MkVh46tj72BV0UufOVParCS1ZR5g5C3FnPUOAT1MMc8AmMUc9tIdJpMVlME
d3GZ0SbDIahxIDlD8przWbJ1+nEMP+O+A9Aw95InFbr0o+n7OF517L10UuOJDlasVXab68ej2ALP
MPA1PhMjEArDpAjnBejY1WzM/CZjkFOmlpkUXCtBmHxh6mXPPhIuBw7FNw7MxC2lDsBnQEGygpTm
7pOacV8uAdM2gCZm0+77VLI1ev0Zhl64VuJBEJfnaH0Ja4lxciuhNT53gdeGiIzJkSSf5dI43rSD
qK3pA4JGaYCyiIl4Dw4yWGfNmHpbu8I7p/gbaUxuGHws0uMIn1lkNHtnXRoYQ5nIaevmuU9jdTb9
4360vkQ1YADgSA3wKRqeyiiGbh7NLdxJxKbSpO4P9EnenHzLfZA6Mcc1lvbBXoi1qTZHiRa07ty2
iqcJvoIgRnMoaXnTjdl83UWulVKDJG6fDhzHVWWmSdy6qMAAacD+2zWBt9CkUBunaZXx2KJ55C3M
Gxvtd/8UdriMLTiCFlLqF4ee/tttToFOCJwXkV1cMUS20+2FBd4mN+QCvhW4iOpcLtLyBFSVPDih
Ngy2Hw7ZtYirr+zlGa32WJ5PJ0mTz7qkzi8NuV0rvTnnq5jfHtpDn/sXQ1dXh3hrS8zurn54A8gP
wCcEDUxyu3uTY8u8ofbFxp0HXXZTK7qYpfy01QfxtDMv27mVXx7Lh4qQy/I5v2nr5+eWGnu/ZP4/
UojALNlarUsZv1NnHz9FbbR9fG/+/q/z25CO6HCgZbQUxCSMf5/ehnpEb43y2lrUDTiMWdG/yhBZ
PKL0hkwrg8BkJSzR/1qGmEeQ5A3CGiFXlOthiXygxl42je2I4cBGLxr8oMkcj39xd9thPZu1gjlw
CF6v74njqMDeIEKX8qSYItW3A9kqLkZfDlqbIJrWPeTb5MBOvFzi7S3gOAiRB/Lwvg2AHFdJwfzd
8AJmmqu6UhRHDXFsZ0j3Ua7QIsK0bKBLxcUD3GtuaVUt+BlzTi9jBuqK5ay5YZ5mB77P20fKQ8VO
ATQrPAMEYXYfaWimYiF3quoJfSJe1tgdNXSNC3RJYpHJ5krO0vYYcRDhk45Y9AOgGTlabUXfO2fF
/j6wYHaXIhYgNOqidOp3bwHQGjiEWAZQv/jSlXqjX6STb7kUgdl61IFwKaIvHP/5oi8qgLtvEsQw
pyniDWhGcAt7l5Uzv0rFWvPEvIwDuwijUDwR1BRQ0xzKpeVZo1QHJ20t4XUdWlVu2L6oIWVplUlx
GbSCelfO4jAhmptq53mpM4ARe716SqLWAilZBEGEhJClnFXSzAy5jBFa5CTMof1ZyjwmdhT6sw7s
MqeY4U6ldl2boXormotrYaSNsmHXRhypP+KwoSFkwoQbVmC4/btQieIvvKz4s5Eq6jczqZIeJoxk
tcdZLIG60ytL/xxMVvR1NkZNv26ZLmV3KoNZxbY0xFeOzU7QHwNt8tVPSgrW7S5RJ9Tti3ju8VdM
JNmRdGACMDSy/gF7xSj3pFG1yk8oasg3gW7kjTMhtHE363MnrZEYoX7VB/y7mfaqgFJy2e+eGDdL
3xmmiTjjZINyVvTROIJHA0ziwGJl/lmJvVSCTeuNC6CEzeRhaQJMzYjBc9td3Gqkumaalk5GUCir
PBbKwi3LRKjcRb88o93WosGT4f0cuoBAg5O8ns2Kqj9TALQZWraKTIOjWO2mebBTv9M+mWE03gbA
SSx4ALjC2wBMzHNjgBLg4LVjfs/SUUscTq46W/In1QX9Fq/FKPEle9LnaXR0FgoNhbR8Fpgo3MwJ
VBK7H2MQmzJc7J8VMmIhEM5xjBjFJP1VXvffijiaKjuNC7UDiqiRZqvmWH33Wz9zZvj0x7Uw9Ibn
U5Jcp60RnluNbn2pgz58BiYL4lMRxAWJas4KyLW+WpdN2q4NVTDPsmQy+rNYsNTHqhTSK7lSitKO
gJqcMlg16DyOinwxjpYJTHGWrOse0nrtAt5g4AjZjMF2UkSZi1FT4/ntVAF3y0V1dnpTHT6NUthV
jpqNueRaRRdFtiYL4X2Z9OF1mSap4EVqaXXHiGbrkZM2aeBhHjTG91nPQ8vtACNG/RTIFo2OEi5s
fjqqsT+fYzuA83IpZ9bnyLCqzgmZ9sZO0STzuhlrqPLyZGqV2/k5XZ65E+bZbcJCL47VIQ2+0SjV
YZBZacyME/gDUKu+Ve3KKuLvpVEgs0TPVUQIW+sZdcuZLiiXMVMk35nwAWm9hO7LJ0g47ehECMd8
nrqpeDTbWf6OhEjE6LwS/GsU283LMIkNSCNaGdxVnUGMA5Fpng3YMVcWLDbRoZcbX0+R1AZe7Isp
fY4oi5uVqQnavYqg3tdaHvOfVt6CW7KqtP/akBJ/k2Du0LMFWkk+j54aVi4qhrbHlKmaf9mn9SSC
dQIt4ECW7TonTotRstnLU9wlxXEI7LpIWCeSEVtXOiPk1pX7nMo2wx3VkfIODHOQaQUgmSiXP4lt
rCS2blIguEk3tfy5gsvghjLpnc1sTILMLhal6soDfUenj6z5sRJ0Aa2WtM2ftKCANiSHbRGv8qyD
BGEpApzZoqeVxmLFC8eNTCXES6WrJ4maq7EEuxbmNLhUSiT9HCXJetPVzRIPlq5XUD8WBhGUX4kg
OXCBKBpCeMg9sMpJqkJEueUAJvXk1+po6705Po1dLRhuUhil6Il0rzOnNRRhpjxVg8Cr4loZXCwO
xfBU9Un8nRIM64I7MPMnM1Czq5noBRALB1uxlbqYL/VJyCUH1rH/HfZWvNCg++4xDQTxthK01GdF
oDpgj5qBnlMtyqBkm7iUApdhRW06co62jIsndmK5Q5Nrtwi6t8ZxXihx7ea62RenQ9cSmWNS63cd
rYLYLsXcBC6tN8khbuV+3o8gMPXO0mnQVTrG+2IgZsEOBKZa84Sq067T5rpg/nwaz2n5WTV4Vn8+
Q9+72kJKonQnIyMt3D1B5wJmgN7EmheBmb8C7DS7wyCYq15J1Yswbp//fLk3ylcbDQQUByH/QjFC
P373enWdzzVbiOr1c9Bdh2aUh3aodQaI7dqaO1sDt1E7QxjHgxcjjJnfgWcUfLftCXyvtcDRuJWq
lxMY+Ua9ELu8AVUaKIHvsCXnz3UPy2KtWIBSXFSDmslRpyBqn3OOv0PulRtZiu30g+QD+tcyzGaE
iRnZXokGDbODPIS2YNrhc+6ojWFJ39SwbziN5sTSz0iYRvmkijMqpFESmxq07ILYYm6jdy9Z4Icq
o//r4xkEtrfi7U1VdPFU480VVR1R+TLMXCaWmw+9tjbFI1LFpatJRo72uMZ6+D2ApGgiKA3aisgI
LCCT1xmNerT0bTBeFRFApBj/XRupR+xK/IhSa1E5RT/2A7XRxjthO6AWJUngF4skCeUb0bW7OtKm
A9hUhDlVQgUWETEx/zgGXtPZOj2+26wPVcDdibEaB2V2w6AbHvS5UZ8zPfSfSsE4xjAZKyy5jC2E
Mka5ApwrrHNsoeDtjcKN2iIFMZPQ3kYxYuHGEKfrTh7I05My/1p1jXhbIPfy3JTadRAYlW5Piti7
yM1VZ3Evh5dNpvmnYKdCRy9qQ7HlqVE/mQv/yMgA+4PKM6UfetZpX+jg1ldTr3AA0Jy8CUq5Ac/a
ZhoGb5HS3sRCjrO5VqY/pxJvHLuapFazo1wV7yUSnx9zDPrfHthrr+sRlEiglC2Y9FFVyQKAqgHw
1QDNpG2vFSulbwCtFdLk+Uowf9F1H1qymRYXBanpVz+rDNuqB1D0aNsbq24yAnCioH1OCiuRf6RF
H6yrxFoB6roq/UG6A0tV/lDoad3Tc5VEsJgSWn3AgU9nxQ9rJy0BA7JPVyd6rSspXeEp+wKJDALP
NHaDHUJU+b4Vye9UWEsFtRsadNuXqGU+vZij7lVYYO8klSIjdzW9sVxwteKJOAnm/2AT+Y9oryzq
gv88IrkowAc81/VTu7uR8KHXjUQ+AmO0TG7BJOBiuOwJrxuJfCQrFPubViKW24say+tGoh9Bm6aZ
xxkPqmah6b82WfQjRhpUd4v9GceEKH9kI3kjY4OPB8poAOYUAG3YxS8tg61hYW8ODSdPMrqdrjR3
MSyTxzAZ152aisBA1UE6HYRBuV48pJ/B7+pX6AaMpzmj4VNKqu5RDxIZeGTSnclQ00+mSE4/44+Z
xi/TlX8Pra3zB3Tfn2Lt5gkwyl/n3ffoaTvYNp96DTZOLWPpH21MYpaR3O9gk45Aqyx+WeSMKPkv
wmGvwaYewc8nzYKeLnJELVJsr9GmHOGExy5C9oJpObnLR6JtMwjY2ZvQ0EQKCngDKAcSyb0GVD1p
rV8CAHajSVnpUxxZXoOg/0osQjAqo/Ydwlt1Q1+hPU8lUOOcKg3+MFNxxj6WwzHSVAC4rTFd53Nl
An3P1PkJoH543g5Dfj7rYkzlWFQVkG4/7C7lsT5XMku9SgTZesoxdLsKJmo/IYokJ6Aory6aCY5q
ZbY6np5JI1z7VRN+lbJJXGVCP+Veq1X9PVpr15DfusQRUz87Htv/ESDsP6BbTeL0pxC/XSQa/nrK
f/zlPEXfi+avkybl/zU78b78it8NbARTiVrkHcFYbPrUvzZXQz4izJAEk5kDgVtdYu21hQ1cRudv
L0hJqouNCtaveJfBnTGVRkgM8DDILgR3P5Km7R3F9BnhuhmUTCCRTVbd7uY6CRMmsi3GU/KQtPdT
piLVNxSFq6dqYjdt9LNH8vJekQoW/N9n0DspAKfNTgqwuS4rXVQBoSyQ0N3rzpORD9DzkCZFdwB3
EKX+HCO44URi3n0YMMl3BAu36BYsD3vfmIRH2fV9jwxqagZg77MoWME6nV/SjX/EtCx3vL1xLN+I
JBZrOIaiIE33qsGmUY1MlxaxVdPIvLbJBgyOpeSYgjSHKDdm50LhM21f183wYcueZQgiaih3EEnA
y/feogYYeTZTrj0CBveMEMidMF/Az8Adso4kry7JND/8AtlwmZJp5HGU23tfV8GnAwJIGqwGv4oc
PxcVHm+MvFelhQcmD+88Wc5jcN3MgZbSfr8zboWoDQuC4AlNGV3J/ihiVpdHJ75mJGeUxV+1RDwz
QS8fp61+SI1iI/K5916X+n75lugRAtfYjVRdaBKurQle2RcmdkjGvBYnSBkUMCb63VLtKvJs0FSd
ulUUz9QRbS8gbDAwWE2+QJ7iQ2J0yHrjnfWDmxCz9+VEXJRDd+9qlrSwQThW8FQVR3m9mlPcFaSS
zmZXrf78pt97AkCNMXJbnBygoO6BVKQqHqJUjcJVH1gFLXNf+xYWZvqVSkq7q3qKKksfnFKM85Mu
ORcqhvwwfGMvghe/Auk1XyeSLx0yn5aXAnLvxWD6SPK51KvgrfeDPhPLoG0WCMaoIN1Up0aG4OVk
Fm5UWlLBiZmat2kwSZ+UflagNg5T6MAUnNBxV4bTQR6Eh04f+RQKbqGLm+vsBHleMqDuAPPlikGr
JgtcKC/qeRQI37IEu8IwxAXexkYzPY71Qbvxga9IL5nkP24lb1LeZbyGsssCCwIoTNzvvt3EKEKd
+Zjg1aGRrLR+7s4MK6bh3hTiKDp+EYo/R7+AfgavbnSh/Pojoj29bEPVxvapHsPpIhsFrXXKvrQe
sqzRJ7cKghBWHzbP3p8j5E3SxP2inAXhYple6aRju/eLsKw2FaPm4/TpF25bx3TnizyH9sbE4gw9
DOlzk4ZSweabdxczg/yrGAoFlhaTD8kVXR5QLarSQvQa5Rb+cdK0Di11/kMrW8yaRhnaPgYNwQ0S
gsNVVInhde0HlMZCMRrIbyTaFYys9HOUavS+81UArbyl7duqa/q28ikYUu1zpPvm6EjNONnU15Y9
AMK5SyCS3MVANb63atutpO7jjuVg9TWRgxpMOLQfdW+tKr3Wa4Gi+hT0UX+XlpO4zs1KO3D+kAHv
LYflKiY9HRBrJrCP3XdQzmHsC5boe1ZgNu4gT89FqZsHdv3ll+yuOS4CBpa9kCxc29e1F4oqmitt
8D1wPa2rxbPxpZaVzA6CnIwZ3Ri7K4famepcPvlzjL1z5UU/cpk7wuKlIN39enHTWlRujeX1mhIn
SJIkTjgkUPbrhnmOcTcEdXgvmPkhF8GNoO3eV2aPIbzJIOCH7UNp6lCPhDBWLE8pRJSAlNH075W+
bp6gbScqvRhNcDNJFFbIt2Rk35M4HxdjVmpOF8uIa4ymUZ6HiTj9iBv/vBqyxpUBmrU2chT1rS/H
wlkfGsrtQnjPoCbn4WchybPveiqoTCms+GrsDtqUvT1SXzZOsI/oghOcu09zLHHxKEvR8sLS6lfq
YFo3KFl8bpKWDR7l3RXQiU/gIMO1hZbggSB6/5Gy4Gig4/UB3mb36gnwZlwYassrkrJbt7UaOr6A
HUQulMY6Tqr+MoUzZpfT4LtCXHDCSlqymlNRucpkf/Kq3LxPDL+Af+nPrirPYLhEA6RioeoetNDK
yepBdkuxfA4UjUlQVj+lKLd8amXlEKZy8/734oPVwF4NXAG+x77/RTCOUh/2huFVgWx8ntlObF+1
orMwa6XWnoZaduCBWCcRjntuqlXWyZjVxZVfNwe98JYTb/9WEJbDXZkmLn3fvVRlzOklRknBGqmh
qJZiVz/1HcIautI1J+YsCfiEz6JdqUikVE29iFwY55JSt5//vFbfwM8WKAop8CJ/ptO02Q8vi7eJ
Um/IjVT1OZjQk3nWxBN4BtE5GRq6wcBxHTQAzqdGUI8ZxVlrCbdJt4zkQ6zOdyJdIcIJNuTmAHbu
bYsh0k6ZQGLnITil3AGKNC90VupZI+UVcLTAAJ4qPVlQks4Eo6kOSLS9synjTSuxW1LDqWRsu5Fe
VOgZxRVXHy3fv/Aby1wpmVq/5Av/dp62O0/L8PDvCvPNuOSl83Qf5d8ZlmzK8zZ8/uuF5BLlz81O
eb78qtd2lERjSeNIg7BCdxNo2HY7ijBEk58+5qYE5+W+tqOUIyYkTDbQqEYrcXuIAgXGxMKQBhaN
KgBo0keqc0YuuyuayQlTGghmTGRo0e7jbFHAqE1hblAm6HO9sYcspwmkWz0KKaXVVMz9m0QGR6Mo
9/GEVDSqM4151bdpcye2FbKcMpoeaiH7KxVSR7yWfS3+wjRCtPNxLM7LCNdQFKnk4NbUkbsBEtPd
TO1i+t0ZsnkcN/IBe4jNUHR7j+IbwaWh5qYcEfnf8o23urmRJaDIE+eJO0TYPAWY5FypJfzcOFZC
R5uaxkap0bhtLATXxKlIL5S6Ua87s0zWjI2RdVDaHmk66SpO1eEU7AoGwiFqJXqgeT54neM2rw85
Wu8jwrhnpNuBzONQhsTevn0xWjKihsBR4qIUma3aYR69YMjuSR97gBroIbZ+Mxw4JN8MZJeLLrsn
+Y6qgOTdOyR5SZZSYFTpAnSX75J4ui8HANZSJ1tOYaioV9T6Kka52VF1I1qVmDwe2Lw2cr5774oz
DZvMJQiX7tXuuzIqSiaj5xZKzNc9XQkje1Kl/MsoKZ2TaqFxITZm7YajPq8lIRa8BBss6pBW8HRQ
+2dhJIFqKJPvZTYIdgxa6MBDeoecBSqUrZXeFa0PbB1273A2csSTcoOHpNxH/UXXF04tjHaPJG2P
AERVoygRX+pN5MzieAri5jxVfjDOQ8wJWRBfcyd5LQTZmnzDmTvTVYzcVazHyYxtQX0oR4NzUlhF
1k3dHbLL3S9feb8okgJCpalg0Greu/UqjPMco+jYbYQCaMpYA3ZCOQ2SALCwHtnoAwn0mzJ+IbIR
vjCuSN+XQcruszK1XrU6cGMkTMK0Gsz0TMQRaF0gBemlOOFeyJ3yrWtjdNjSYvDMZC4hFAix3Ugd
EjWwPtet33/UFWFzVzBN6NDhpsi/d++qs8w6ReyZN1iPCwYvlJ2ibOtj9tjCnYSucTfHwofOyv+E
qSCdoT+dl7cFDidP3c6xuHzi17GIg8sR74OTjERy05v++1hEvxiWJ+oVC8ETYvGS3f86FgXzCDbh
wswklVMxJRaJsV9ta8E6AtdroPsLlITpr/mhoaC5dzACbKAxTMuTr0nMQCndDRvWlDXNeineyNK1
Ul3mgeuv4vx6ks8K+WwIThTxc0l6mSuAO51MRy3Va+LVfKpadv1gJUBqz1PrtMvXRXkaYHQJDST4
WbhZ42i39Woo4DA7WNUY4yfk97rUDdTLLHRG6azVr/ruwhrWweSNynllqbasIn8lIeLkAKgVkCAD
EFs/inCsS6daF6hO9eatoJfAfCJHik+1/CqKvgrSo55fjuKFNSPjeZnKlzn4AjEpbVO/kJJ71P/s
AsfNST3GnjgNbnooYfxTXTbVKWiQQz2npQuxtdm/PNEN/OeFJLO3PQyi3BYmBJ2bJtK+aH0QuWOg
GmfKbHylIARiYLlFJayGB2FstQtDmXo3Hrry0G28fbHQdECOMOKDREx7effF5nljlgqKizdJKN9L
nWR+1gIxOiuUMw2M8WAWT5Dm7jJxFBzZrNeyiKqgpqTTTYGwAxSqu61VcfXy/beZqnttBwQdgKIv
cBiqGe5H3TuFC07gYFLM4aaWa3HVoXC5amb1S6tM6yzWT+FGCSdLAeB9fJf6bwKg/jSSW3bFv4Ua
/ndoLsCj3noDb/J4u4YM0oR/3aOmFeXvDteWX/CavatHnJ3LRBjcHzIfC5LkFbkAzokzDvITh91L
Iv66TUnmEa1K2sYACkjmaFn+vUvxIwUiB8LTgCiX/P5D6fv+Eb/QQgA+4ga1gKogXu7G8jTXdTkC
maa3jACcCqvTyRsdpt+6Sz/qmLFcC8c1GKmQWujp7KUTYoM6Wt9g8trmWoeyZBB7egXf2Qqb+60X
8s6SeGOYsbnUxoiEduaiQLL7taAMWDgE87UQqMbQ1Drrzfs8GwcXCmiyyhBvADvVn+iJL+BPUn6Z
jNGdffEqjILia6b87IPPgqTGsN8y0fUnGz1GnKSURHZ6Vcm88KPOMMv9wuZYmnjMAN+gUIEBZxqK
lpbbTagozk3FfGIAjW4MzG1KpNtcgdz3ZQX/Yw9/09Xd2k+5JmfTUrXRMGVqpew1Y1KQAGk3ZZZb
xqaGXnhxHVT9z1S20mt9rC8GP8TrTBiKizASRlwfJE+ddOuiBz4A0F1zEeR3o8i8DtWWoSX8U6VB
BzqoLsr+fhSSYRVJ0gRRVgeCMBsg4DNwy2ZgfZ003U6TsrgZav167JvRa1UBQ9VwVp1ON0MYDVhD
aDAd/QwWPEqfk1PXcDmzoPSaokwfmlpwlLGPDtR+b9pCPBJEhhZyywaTuF/SgFoLhmg5SEKzG93a
yDRHmZIfsIgiO6LH5nZN8CVrYWFItEpF3zpNEVWxyzLQ13+O4TdODJtbYZ1gYM0tkZbsxvBUJIaa
MRpBCiAqFjX0xp1K5gJxBhQaLUt6VCnt0Uh2k1AC0N60rTOpoHm16mFAMP1AqfVmp1iezO/b2bcj
tlQUbJMe2TdLKBPwgVXg9kptMUe7rwdMmv/87ffO2CU0N3gqKloR2O6bGnzE6ErpLdOtKj+1raHt
PbRk+wMrgL1yJ6PYXGaxT0QCBxcydsHdZ5yp5ZSiqma5Qgrnth/br8o4po4RdReZgDZGEM/uhK78
aRnSlvUl7XQyAEPPtm5gn9Og/OeEhdGs9TH7XCqLPF/aH+e58QNtv8burYsulfwLtOQCR1C6lZ/L
vYf/0lpQBZw0aS3aVv9JmaPeqULrrtakS9QO1TOYUZVLT6W0qyCMbSvCSwlYPkSarP0kTa6JaMQJ
WnYZorf0njPBYFwTZp46NjWWHf6TIMY/knx4DPBCODexcROsYIZfK6IPYbGlJNFdHy2SZ3oFxbto
GCuGcegludmglJgfmr69G8vkKCApJYbjPO7d5xyOaTXoSYrGXopuIWSgIg5gIORacdxqwi2qiMWZ
JIY6cKZQQBTVnVC6Y1qTnGK4/e3PobWXL728cxAIlAeIz5H+7N6LYZWwC3zfRAgIoW+lGXSkOgvR
Fr9b6N02Q4OPT3uoDfDuRUmy4D+CX9T2LyrOAzoCcH3QXaH31VpoBvStrdbVxRzVjOYTxEOD+PHP
3/Td3YzqB+bnYg9Kzrr7VfOBgWiPdKHbaN1JA7TGQ/ElWUO/s4se9ojQdF+NYhbsvjC+TmISnWW9
dmw2QnhgOW94pntHjYp/LIkQLUxwnHubmd9qc1F2geUG9aA6U4ZMuC8qFAtQyByxQu1/pvPpVMFY
n/p1PLpV05qebAifEAgdT03dFZBPtUfsZ47//JDe+B4tWw1huTBu6c/Ax919SEmEB4VGcu1a2aNi
VOllOmFF3sIu0leg+iTWziJgjws6zNVZ96cLdCLZLLSo8+JMWwjsHFGSiKaAXNd2UVqPTaZocLrC
zImVz5Fco5fexBaGitRgAm7SjpHrjmJ2tt/HF5U5mF6ZCY9jNLn4ziDgkDzpuFjZwkR0jOl5MsTH
1gCrR0E32cGpK7ZboUL+Sg+f4LWIdjhPq6aQ5nMjuKyMfHSEDDsqZNnPBLHqXIw0YiflQQfBGLv6
VBluhLC3I1UpgDz1ABbmvYPCgH+7bKqLo+/engocsMw73zDdIbZ6V+kEMIJoeLTRXSTLv7xFP9Qr
+W9WIf89pbj/jfXIIm31z3MFu8ifovp5p0+yfOK1ADGPoEgB1YD/wx9QDvldgJhHGG+iNYGOjEzz
eIugLslH/E2JocPfEL7XNgk/QlwLGBlwQWaKi5HbB9B9bwRfmFzQjqGFo6LexMX2tmME3GMQMZmE
d0krPYQ6Ou9jy0GGSElNWpHgL+VZ2uxYdVrdg+4Qb2pV9U+aSDfPNItVoIrzF39QUXauErNzRBIz
QJEi4updyLaLUwpeLIOmhKsGpXQYenPnzbnYflflBH5ZF5SpPdSj9ZikuXlB3qE/C1EQp1DezOpk
HGUEQceEjseA4cJqQiPOnrosXPFg5MoeisF/NBppvtl6h++UMPsHxvJYOJ8ADaNlCy9tb8Os0wAA
lS9jpdJXvhcZSuGmeV96WqOgcA6V/qSZ/drLMMN5STz/XVLbo7pl8PzPS8ph7Pz9qdhdUnzi95IC
97TQhlRUO6kveTmvNb11BIKTQa6CdOivwv11IseSWuITNSd6k8wDOGheAeIb6TkMHhdZD/C33N0H
ltQG77d92FLvMpGB1EC6gbLjPs5zgl4rhDMKIZIsCz/mqg8/JTUK4Wd9WYvHSS/rbgEbfVWWKsq+
s/g4M8Q5owwzSOeRop/tAJcAYGoS5QUeO9eRoI/OLIFxtFUom2iwl019E0g9Rm+5j0Z3HxfGsRRa
TXoMNZT6GRLzCbMnX8N+s3CMMIu8PgY2c4G/wVlSG4vzUjQ/mmoFjVazhsbwxGZ2DTNUjlXMkzg+
1QGqD+rjCDhgsFOHztTXwEdbvzvderfvLLX9A2tZahRZPIxFJoNntpsAzBR5PrRm2bVS7SSclTO6
IAwsIUlaWfbvgfVWtBSaztYbeNNAu3n69rS7tPjrr0tLOVqgKmAKNw34ZTj999LiR0ubDJjrhkq4
1dWXjCPE85Y+G+hpJpFLJ+N1afEjCX/YJf1d4Iq68ZGltXBJyu2lBZodICHo6WXiwJhq77RCNEo3
Zt+UEUeyhPWUGMdKhTCp2Q0/5RlPzOFWL2nHQ5n/3mAwgrofChlz+UnJM9PFpOGcTVy+oCuzSgVF
vdDal5T/Q5v3f8TsaOm6//MGfrOQfLyuaVED7prdYOODr8EmH9GJhOXDsJ82Oj307WDDHBENOnoe
C6RuGRO97uMGwyVtqQg2gUVOtR1si4ojfDP+BhxWAL8f2MffwIeX1ixNTLAVzDsIbaJ6G4iQRUz0
41wiNap8w5kM31HHp2AM2uPc6nqnwaA6Op2UOnoguWfHRAxS1haaPU3LGPsLpxrUL9Jgxit/Nr4F
yH+v67S5kgbRbrtCcE2juJF9RVwr8XANNd1p4/iXLeO/Abkn1Ax7448BuaGd2TCmw//3X+lzNm3H
5Oazv2OSUfPCFpOBKSOMvBWTMrw0Siryyk20Lkvgd0xu0P+W/jJIWPbG3xsgkQjqmbQD0hpN/o/E
pMIv2tsAN4oJ7ILcBH1JvvV2TOJYV+PlC3RRxhOD+eOEJiLeu24f37ETrsVAXqPP/mzF/q0eZSlu
MhEY8Xo8NTpEFLGjufXPzdq0VupkfRli2XBzSznJpxgrr669b0HMO0lWXHAW24aQIDPS4mbf937n
xjOdK6xv+rUxGpWdx2Pt0UF6nMRKW9eicYqcxy/Bhn/Ddy98kYhkQzPBkS1TTXBmC4Xln/fXT0X9
s0iTX8Ov7Vh+9xe9xDbxfLSkuItg1cLT/b3dbn6ybHNohDEQ22zEvyJbkE0+xC6MDi/240zTf6fN
0A2PGOPjh7HIlYNB+xCvcjcNhOyJ0DC/SYUkxTx1Ixq9Hdkwr9DtQebkoTudahtJwi/zgURzDzD1
9hIcKtuXaCUFbayZS7jmXfDUf0kve4MrDW5+iHqyu0zfXGm/BEgNtHwskysVXn18dciK4f0vsmF+
0D1narV3MgVoASUqlrcPA2ZodvdpfvBX4m356ZDQ2YZG8jvf+vU9ti7Ey99+Yqo0mnEpj+FDrjpK
iOmQbaxqyba+hauT3lZOtdP2tDzzr9gd7O5kcutPiodVqO6aq+SEMmeVWSvJ8LZi/Z2CYa+b+fau
lqe/hRBM4zHQ53QKH2rzeG6d5HhVPFtet2q9wa2fxvv+64iyl+QcuOxu8vn2snvt3LD2ZbUyuKx4
Krn17Xgyn8egwB6au/5MOvXt5qrpnViz89NT4/bAtd8LKPhtsJnIvqmY9jr4QiXEuhq34YP0Pe9t
kz7nVzw8H+mgq7eIj6mXySqSPW2wk29/vvLyi/cjYPvCy0PZetaWvMAapCXUJg/yhlTb8/334vjP
F9nrlL882u2r7K3MRoHgwMApfMBKlEll+ShWCJ0xJ1kuyLwT8ddIcHrF/vN1N3q9b7/dcqKDOKVs
36s9GcLEZi5Z4YOaeXXetKsgmGYPskOJs6JsUW4rjIIN/TrTMB6cRlBDPdZitd6eGZKQOl3ESYj8
EnZP4VhcpJL6yWqBgSajgeZH/VVYeAiZGXsZAldMMMd1Lgs/i8kIj43CQMytF6IVOmc4jzYP8zQ3
njSXv3jZ/zho/v/MndmSrDi2bX+lfoBj9M3jFT3eh0f/gkUrQCBEK+Drz/R9sqyyovLmtnOfruXD
zswd4Q5CSEtrrTnmj76+f47uv+7yx3LBtcJZF1UvntDKeBrP9LDcoc3oCKru4/quvcBN7zfFyh8F
p//8xh/rBkfGYJ71rXgyrqbrQ2qnEDNsQkrcE4ob7jNAz795krdP/Lsn+WNNyNe6n3u4vT7BcPat
S3LYTPlTuET1Hun+wUeldj7DUCZowoWgKg4420BDz/VnlgCvBS6ZTIq4ToekjvHf7KQE+i7/zcL1
VwvIr4Qiyl4AVfx6Tn96lzZ3Vgs+4hr7/bbzjkisvP79KPyqj/8chVuDByhAFlTGP4VkaMzuDLMv
yydIFn07hoDjwO7au/5zFGQjna+EH6hjdg/uy7YrgvU0PmmUgIX3Ou7W6TC6kZ2uZ/2K8wsR/vqE
nrlwqQh8hp1UibTrcu4SFeqVL9izvUhiffZmwLTwogbdefpk55xURO7gU0hQ/6DnN0l+V5j+EQD/
z8z68x3+mMt10WnqWCjFk0WmsEjngJ8UskVQEwJkHaihvFNNwrLi6qbg6q3R5udED5rIfLdJ7xev
KsnxZ3ctQtiSBNPv9ojbQvV3D+DHxF8BLuKmlhdPa1zt10wt/OGRJVM8J2MbIO3mjvGSaZm6LzLj
7O2hAfv7GWD91Xvw5/H58R4gRy3VGYyIJ0bE3syKF7AkEvQ87+SZ+fdOUgXLzg2Y/9RnQ+D5t0nR
ZZ0/ZsMBILvdcuHv57eP5VKHZVT7lf88+agivQA+hKaMhVSH9km/G3Y4w4qD3P3Oz+pH59Afjxcd
B4hDb01KP8E/hc7Q66IX5dMYgMSdAs9nx96HFWkB6M6RE2JNFqF93cLpVH6O/vhAg++/H8G/XLtc
hLVQdCBSxqX8+46nwxVthctu+VQ+6o/6l3JnfgIqPWYcbpTQksG6zIDM4jfr1w+R2B83/qdv/RFc
bANlFrJU5VMViZOVKOQ87Me4yOTud6/Qb7/qRyzRC0dAf4WvYkcOv9EDVoQ8KlMe5kcsnL9rPvih
UPnPO/sRQXSGh1aalpdPZpxnS8CC/Jj7Y7DsUWX2lePyroTri5qivSboiUyHKwtQIH36zVP9yxfz
T+P7I8Jw1qZGphk3jZcylrFItrh+L07Fu3ekmRUaoTjMMFI+5EcVa2f899/+K1X0H8sCOLAQWuBs
B+nbv88pXvMFrsMYA9S+gjqoTtDC7uqgCOAM6otv+QJiaJATkek7GvRjcAAtk/5mijm3Csd/Lk7o
skHuAFwt59Ym+edYbp08CgEkxuA5fYcFOnm+Ht4fo/KIw3yAGTf4864l7+nh3SE7WE0TLWj8UCdh
Fgu0FZ9T02/8k+6rfpM15NmOX8Fcjpr4HmtIEd2FzE/2RRBB043PS8+hifubyfsjja4NOaFmiN+M
dj73+wBgWHKg+IqBvF4OTrRr49cLI6cNv2uRyCFWYMYquSxBvV+iw2kOZDj4eeDXxI/X4PwVnV/u
PsL1BBmGHm5RSQ4n1bcIpAFkNwd2djqY4et94RvkG9hicnh8DTpy/wgrBfLRB6t/OmzETBuStOS+
Jvh+okUGeY7yVAmbXwOgRbZfBPjUAZ+6ka/Tq4OLu6ADnFyPK/k8vG64hWCnBOHdifRkj74lYqVB
dMkeWyLJAffz2ZMyekg+aeTi4mpfkORh8nP/8zkPH1/ztCStf4bzAVbaK3y0/dY/YSxvs2PZveN5
wPGcwN0Hf6OQ1CKXwzWYg0M6kvt4Ia9r/LrzPyHux/96XXBT8BnHqom93MOVD/HpFSc1xFyeHzV+
vOEO2WEkdxBx+evZxqc0vhngvYvw+SMJTQLF8e1fPkIrDGOX+Etm+P41zI42YXF6jhbykjzgUg0/
nv10IOeSmJi3+6fjdVf7R3Leb5jO+yRDa4vfBWG2z8K7vUsyL3juyC6ZyLUPUyvc40t8RFrEB+6E
fL+5weAjIt0wPvGLSUzMuDO8IDKXYHk/TOTISZhYiCVaPIrJP151koQF+dwiCwNqZB9FEMtIyYyM
6NEbOT7ADvieklfAHGIbAxfe4Q9BMnp7dhV59AjSXoT7aBwk+y/HDzMR57sw0/zblX21fhQAoRDM
vn067vFFuE5f+IdTGYTfYZDFX7dAJzx+HiY/m0KPPGBBU4k8hzyMvza/SrrwMGWX1T/MwRzNgRaN
QcJIcgD6w9ezR7zdK6bV4XQ/B9Hqr2EfPDweThZ5TmCZTObAjdU4TMbAIY+H3QVXzgJEZCEsoslK
dlN4emQBaYNvg1yfPzGTb6+RQ76bIEweHv3wnK2YgMf4BcPXkO/H5FkSjO4aVMe3fU9ccnyh/ssa
LWEWjhf0s5EtnEMlboOCVLucYG/HPzHAuYRGCQZbZKDyBvjU2+dNvhdYgXK7oIfwAVc3hlnuXy/P
75LslmDAgDgEb140kD69f1TxxOzYxRBenKB+UEmdiGOfcT/7nQjvR+H1j53mT+vbj+oQTGbt0uyw
vjlYXp6V3fMWvB8GzJpHPCm8sGnhH0xfx9C3/vt9PIZN+oG0QZc+uWR/i13nsIsM//r/FhWivwlH
XJBwHPPHjisqtC4qCgoFasZTNaTA4cQwuGCkvlbRiASUPNmJi7beEGYfmHB/v/v8gIX8MS5/+vof
O7BXeIVt8uEWE+qX1/a4pA7WwbgMjWOe2Cc7Ehk7db850//VYQcoCHTzo78EXJgf96wCCjm7hizR
K1yKsLDys6eDWq9o3RtHZz3hm2h99Js5v8vy3fbSn3stFEmo3uA8jy5D/d93uaZxW6kp+GIZbqn6
7X6bL/JZf8aJRBycs3L/B/Hif5Wj/j+odd0IAW/8HwR2mG/TP9rvf1xv5S8QsD6Gn7Ydt8/+/011
gYDz/55wJm1dzj+QffiFP4omlvNfgEP+Qu0gQ4XqLAKPfzVkoK8esktkrW7y5FuG5Z+pZe+/fgHF
kDtGcRj9Ejd16R9VE0VHsQU1DnTlg558E0n/r8RgOF7fnvq/ZsWNgIQzMQgMmIuQcP8qkf859nHl
3OsSNn4w0u4XGub21ja2X+n9NB84LXV5r+hsVTOnlmiFV4Fs34K+1cz13VpH851SkTuv4DVUNAQi
XBl9AwLWitS2SSF1FevG4L/dKvxubL2ijFQA/5G0GisPdgBgToJv224r105d7aIQsy1CbsTqDavb
q2prunALMJxC3nNNWAjIZceTfO6t1ghnZm2L6W9jB6+Jce5W9lgDDshSs2t7nGt7R36ju3V8rWiv
O5E7wtGpXOF6zyWrgtwrj4tqLPf91HAf7cpOWFbtSZnMIWQN4K3lWsJoc2o/FKlb6HaC3bJD13e1
dI3dtigZVQGbLhywdYoRbZcbZwDil4IT0WhmvIFNomqu2DFmDb5D2RhptsjTdfZ21mDVJ4PBQzAA
vcRHAfgyrFsZsF50YCdKGgLRPh/Bw6iJCphM0DrFJW8kmEVVf7SmpUjHYu2v0yzs0J2pm4JXDJMH
8BcjwwLkutGWQOucE7WtPu1mwDzd9ltT1othMWDGWqpE/VI+wJARvgcz3SJnrdqLVuvvXlWZPiy8
zMDMRfcgYKMQMr3hYaWydyCuX/nSQpesq21sq9uHYRfKSTUmEepl1aFteMMxxsVxQW/L+cq86RlU
f+3upkIIoMafSM1p/nCzIX8tMQOSUtgCaDI08YwwOvU12tQdcR05LfdICRbqp9w69qijaQe5GelM
9rXj5ZraHqD48FmfR+MTslrXwYRsFcUfDKhV9GNVwtsmEqU1jnGl2Ope6Jvphl5NuyIrJte5QofH
tRqIEWWu4aRodqUmA2PWXOR63NEs7LOzjp7bhi5YF5b7LVQ6ruueOtPg6efCpIqkSIyNqlZmQ28J
HpibAxOHzmpQDDDpNt1RVbTrzm1VUM6o0mtXibzpm7M5rq+M25JMVdFd0KoH+wY59AnoHbBNhBoc
JiRjDq5yOdrgA2F6bMrkkhYHOElGtRmTgqE5u88r8W1QY0QzLW87H7RAOJ7BO/M4UeYMQ9iKHNjz
x6HMV+k7Fct9NnMdjbayPGqLcaZOawSdbQC67yoznFDAjkbKKgdChsByVsy7BuuFm+lavYIsM8A1
HlpLiAx8ky7KTmq1mrjeuBATrui+qSgr5FI6TkMlEJv7QXS0TwbRV2ow8CXvW9Ky1Xv3ii5PamsW
E9ju+YhGc0rzZMoVStZugPSztV6h6ymIC0QcKDag00brJIqz2dpr7CiKFnqK5kUwa1AjtGghQsDJ
zXfhVUH0BqrPoi2fN2FBEjHyLtUkAEN91W2EoUZBPF6yCzhzWzaYjQtIIzUNGEIMpV7u+lzwVNAe
L6zVL8RVexnBZaB/BtBB2bWjNALZju7B3WT1BjsYTtiCaY+kOAbDgOuLad1+ZIMySUqzjlGKduNh
0GAMgq6ycuf2M2LXtndjV1eGtL41W1eThc4cENf2bPPcY8thAtx6lZqoZlntZCGVHUqS5kNpqaM/
UEhch6Gvw3Wr0qFYuquK9wQgLnwlg8vH1VxzF2TrX1flPVJkfXHamr3SDvA48L3l2D//eoLtIFRw
ljYjcPXbJyi2/OqXnidWU7yxVil3izSVrG8LmdKCL/fuiiHB2puf4Lw2+Joz1H7RC2RGIBmIQH/D
/XUS/vVq68XWBLQUEilGWsLohMhl1dH7PUMVX2P2lALQcLHYL26+Vm+/vr/1bBRRHBso2AE/oXbU
O/4awxYeFffq0oypC87RcqDgJjypePU+6WC5B24UxudSjeplqJ3qbXBqDuDcVr2xyeifYVa3vS/N
3AQN/DZ0gvZYLH2QFL4wTVnSkSrevTMs87XfuPJYwrUCyi8PNj+gDpAOHbd7qdnMb3RXfpfA+h/Y
4Do7T9s8X+u5J9wnA6hexUlFXi0qu40x3Ljwqm9tPWfGYouq8CEV02hLEPvqBWJaCDwyE33APRGO
xVIFvlP3kAwb2YIyRDxK+5S36nXs2N1q82ThgLu3rkSIKGO9HlLuTJE+rclkGO/CRfuiCofowKUD
z1ToA0gh3JM0Okx0Vzu7dHuC6UcLn44OQCMb8kKYGw7xpoxKYM5QAWHPWaOyH3vi0YFF5mSJMG9d
A9UcGBO66DVGPO6ppIGT0W4w2iFGkh5HlhkeJjZ3NMhhLJr0NqY4tCqN5q9oe3I62A3B2WMmuVwf
gXUrMf7tPdPz16nPP8BwagONK1fwf7sj9hLPn+TKE+CHmrCaJGa3g6UYhr8oS4DLmaBoZD8srbUE
MGsfntdiFKEzO8quL2clHlpQ+XiP6pENirvmdSsWbtP9XtQhAic1UbWZNGstsWWV292AFs2d0i/x
kBvBLG0jEKvGTjpTnIOwliJw5Uj9wSnd3Vpz1WcMB6HGRmJVFA85pyhpSmguZTdk3Vg9deMWCxv0
eruewXdwDaSMNfZRmuVKoGrkft3q/fcIrSyAGAPAm0M+Q8OrobKurck2KV04WeCdqt7CA8jsfAUw
sYiabQp6vx6slV3vaQ22GJKqCwAXUGPwusAyaDlKNqsgd6n9lOJ9rWJlWe1w0kQ6ere1ui38ka78
rVrLBZviaFwkAEsxlXPuW3nnnaEO6e60AehJw6lVOCfX7hUgfz2m8EBJWJMvKEzV5RLQZigD9Kw7
SM45Jk9mqM8vOTVSRIMuurw8qacMHbFg3YuiPG5DU5889LVHWKvnAvUkRb30bt4/9atpw558hj7M
LR0vQECKDBVtsY3Yqz5mjpd/4li0HtFaLg8qH2u/ZaYWuEI0l1LtWigLOwoOFpw+86aH7zAiZFAK
zcmI0bWL+WqimziHAU3Uq1V/3whmImmqgMc7AfH5yj2uxM5k9cFiQfaybVSm89zYaFOr5qiEPdCu
bFyWWnzQdoZdOQkoH87nMrUCU7JSTmCpzZimlO01r98irItaOtvmraa/yAWuN7A7CjYTi0wB8tEK
L6sVXfhF6cCYthqhzaOlIhei24W3LzcoyRzhTIgVW3GA910fVIzVEUQHCvBCan/lUHv6q4GI0XZX
6gvmrK+w5hlJVesl9Wnv0DucDmTgAHEZ8kUWX5XVWqHkUxV3XVFDxnezqZxW1IlHIPWIikg9yDe5
noXUvQtA3bcQegHPlynHm1rgAx/MzpA01uHYYf2f1XF7mJc1tuFiRYDyq9JNepkhVzOw2bp+UUBh
Pl3hqLFiQyIlKAtKZphJWeUwBc1zGS9aJbEhArITFC28XkWJPcmt8m80MJehjW4Qgj35eWRyOGh9
2V5Mxj24VbWPXdmzUBQgz/CeFfceQsYApeoytVsLRcoRAei4TnZYrfgg1+Hf2NHvNr3nJMdWRgDR
OM7edJersO6SegWvLin1Kel77CZoDG8u5uqW6PVesKp1i/NUe+N9hdA+o9bw6XjTh1rbiL0sBYa0
TJhQKWnYzKi+2SOWS95HYPu821ASBROt3px6w+63AbynTd2pxztGGOTNZLUm7LQCkD6EGshaQvIF
EZVa+2quIrM0OoeGc32Ps0gT8wWqkkWti0cVLFmU+r3a3VHo8H04oY0IlXXfQ/SNin8ro4VjHe1x
tiNU4QJOT/qbW9W4v0rlb+NtRiCIz1ZRwJWpaL0kN0txWeB+409a3e2agnE8Jj0P+tqbswlWtMBH
r9eVu3Zidp1KSsPRyTzIOshr88gt+80FGKviph6pDtvCdZws2HzbSjR0uU3BvWF46TdxpziIKdGy
dHuoXwb82mBcbE9n2kqIqVn3JQcFgW7XN6QXoJyiwYFf9cKZLjOMgJHGLG092xRd+FbnVphsU/44
wAZNBAiw7EgiWiLwGe9SVvZm7Dlw4Vhq72OedOYze+K+aeI5Db2epzO2uqQ2lHvWQiKnuF2Wm1JN
RqO0TzPrDoqpbbFSNDSDaIEGdXvrlzYLpN6ph8yP0ut+PQ1bLDGMEPNoBofEe6IptUxMZ0TgwVhu
6l0OBe6THDmSZPlygRvZGzoV6gcu0Z8xmuJuUIzqnpq6Hs9mb7zgXDVEi6t+dqhEZJ4B1xWI+06A
cpw2tT02Do+li0iLU0X4QgAMzOxmTbXW6Akm7jtbyr2KcX3K0bdGEK7jOWqSDHXpZcxGD0afD5oP
r701sODeFs56zWJr1HWVeLUw99Ic+Z003TFC50znr/mtm0RnajR725iwesvDm8HIbs4pwjPl1eHF
dHC8Gdl0IPO/ciABHo1SawLAwNEsqUgrwfqF3kgmAPe0TH6sS1XGG1zPDsg2YQvLXTWQi1sHACym
So7BtFVJz9KBm9e2DtapbAsm4CTTDj7apyWaz1lBOOAiByBzGr9opvEIcTmopYqxkG1tumOpr+gZ
FjenaA2neGCit09ueltQLcV8WdZaiZfbORTBCsxrzNHCwbubYMpkAmLb62tQa/aKSk5TcH9RxvcC
DS+3dpbSX9HqF9ulNe1bvNiSCe3FglrLt+DtnZVWZ2L+r4h1RvN5lTX1uwr2j/DmUZ+44vSxREf0
fT046oXOo7mvPIHkwgKEF0Q2cOCjK92VnF3mDuJWOtpwQdTrJ7cskOU0hRWI2XX8euzmVM7uQNyi
k1g27LKDAHnJz7i78kZjPJpbAxH2ZEjrCiTwS2+bG1lsVkyAyJremXO+haWnD++t3Zg+r9AOhQgt
Z8RSEYlME+8Qn9mAXUhaJ9aoqDtuA4DhwhnkFm14F9Oo5+sAggvO7HD0DERrrHdFS7UQZ2GWtNwq
EP9V0x5H1DFsHeqkc6ENwdRLdt96TXtn8BXbgIl19tAZ9ZbAfbTfGa3FjlPuzp/Q+2Idbzo9cRgI
PQ2qzgTWjTxcWlMBJMZektabDFL3XJwahXXofDJFVk5KAVQ3q5ZI67C4jKZVPA5FdSnU9mDi8E8L
9bW2xPDgIp3lM92pIzDyhph7eRdvi/VQdjBVYxacejq97vaMCvg4a8iKdsKp93C+Y6mmbW+9DlFb
VedrPPXWtjct/qV6s7ajstj2udQl0cxpSQy2wGR0m5DYd/HKeRUdEpNrFIQOsyEipx/tYoCRVOXv
cwebybpvDj2OX8M2tKfeWfjFsVf7O7fdmhiUTvsREd9F6fMyhth/g3/RTMUr51a9x9CV0Km7Zuys
OugLajFcHATj5wmHLSTJc3UnkHTwYYd48xTvJmiTbbwstzGCMRO4oxouaIP56Qrr3wCqdivYim4F
ma7qqjtZDEsyl9yJJbJ5vmc1Mva4o0Dg2CnPnshNX7W2AiSjvLlusl4gzafopICuFmYxBY8GqLY8
UukSjYeQKWASGrBa0sCkRX/kqs8xjPTQXDLm3RGq8vy4eGzwEdA2AV+4+dquuKhhphWsAtXOTnTR
NXcbwuqQF5ryYI84nhT9MgaT7rCY37IEKp3USKmw265MTb1OHRNcV5F6C5JJyDXUBxPGizGFCed3
vZUwo3CEFsGtoUaTWTPEc9esL4PA4qNC31wTLHzmh613hg9UtvvmWi0LK4iGk80a3cQeeButSNs8
g7q2hnBzhSVjOY3apzep/HF0YeFJAEDw7jThqqduq9QP7o15aM1u74+jY35NSCcFlK00QHvdQqa1
4pE3IUOj55iUXrGIR6Sg8veJV+0RLgGjz0en3VMxdj6VXH6U3vRkUJMdJS27ZBoHBDaWt7SvcCc1
7/RFhRBuqZYXtxQjlhDTfYestNjBLmJOGDbuxl+gFr0bLKW6zkOORbjthC+b20Gbr0oGT0rYcnZF
CSUdNqG2wKkZtpOwKECzoeYeGHPLnaim8t1gsgZSsi4pqDx6U53HfkMZazZg4AloIJzth945GrbC
1p3cQIqIC3gQkbKxQ0UfWWAKZzCIVpTYdCpt3k2K16WwuZ2/TewRsUE778SXyrlDxo0dNMHoW613
oiTgDYJYL7feh4vA/NTAeBMkHMQAPfJu9ya1851nT0pQr4oe6R6VWVuWwp8MID472BF8TbCaJLpa
noeOzme9cZashTeYb8M1Nc61Dusj2w4w26HxjJzjvnJYfgFNT0NgunpnfYEmGLJblCqnWhxEruYZ
1tfmWDDNCBurW043di1xVjp+egiGREvfgUJ9Vyz1aiLBulc4fxq1/FoaoGHC0XAOVAsoegdTxS30
z6aBPSgYwa/2VIV1DVB7bzR0hwRjfT+CN4lISA9U5jzYUpQ+dDoOyNk00rQR7TfgHAQa3ojQWPXA
QjBLFFFQv6h1lCwXeH2iATGG6Q2WeSERZK4im1s6XnvFxdQZ2GEuqI4lr96iueJwmYc6MesMfQ7q
cX1Ef/Vz23noarCmcOBz1OJESrRcnQ+ahixiDvscvOQbGjqV/CDGEXo0JLp3jsqdZNFqULp1iZDN
cCmIAoXj69VYpVCtjsm6DGu89msNrAzL2j4fDzgqoS6mLeb7DFdp+Nxh9y8n/WK0nUw6T4nM2Shh
6mvQWPSb+WWror/asPkJNwYzFmngMLWtdeUbvWYn8BFxiTJWzLcLSw9xvkIzgDOxg+Qe8q/NWEvS
WRwnyap6nlTWBDADUc9VNSqHslM09MBskxliW/FOaGYpQq+c75uy1gJtAAtIWdH61I2j5ndgqkWd
nReXeUQGQZWOEgzGcNgoovqhRgp3muBGDUPg9sCRT4qcXuIsZeCg3bcYeyhl/N7WULX/dWeYDvcL
X++8mykAyCMmQeyJyK/reljXohTtFajOWqrjw2c6yycdlWaHi6Os2lRvqycx0MMslE8xg/KmlAC9
qKtTHlU6XABcR6urM64+VXMn2YCkDlTqIgK03HfXBrOFuvwZaZ7On1Ubs0t3i3Q1qOuL/Ba7N3rU
LsgBb1MTAhRtXGZhYALIBmlpA/0hOFL41QYPglqZFcJuUFaySFjw4uX2TV2U0N6yJnUbZz+OQzTo
7bNcVUCZagdH4c71mYkqaVW2IY4QORxuazfqzG2ILAYdsNZtaoACxcGs2vvFqrDH9cjLcsPec4/1
BPqzivCikGFnOEu4NUsZVq6I4M+DDF8BvnybLzrRe2bcO8rwgiYgnD9Qqvap4izYNdVd3jI49a6u
DJrCHXamKx8GOHEjwdXCQUqoz5VrUCwtbE7sybtvbYRd3WgsBzTqDSAl6n3sGQKUHmu6c2yBCslS
z8ca2XE0PNgKEGPtUkYWXyNPn1/nwrtaOdIiVVvFWO3h7DvqN9GzcNNpYeo9QsgqLr2PDc6qyOFx
JH5V7x6x5BMtlxMOG4BcGW1xLSf+uaKmc2QAKUQT+O4HU9E+nRxiZk8EaomWl34UsddtPAG3GC2X
7hJj10Qn94Qp4WiljNfbUcCDH0Rtis95bNKi1R/yDiT2lql3W262WUWbat83ON3e2Ki6x9/AyEKO
q8HZB/QilLdyc0iZYSHEAFWFoOkbNl5VleGkRDPpAF+iK9pHrYl7ysq3Gb5dGRWKlgAsUieNV6Oa
hKB1R0dqxQbCtb1qsx5NyK5MhtabQxh4e6fV0D+NZq6vTNWXtFW61bcKIS6G20EQwIs2oMVU+DjA
9xe66WvM+fRSLthG9pLKoCzusaTLtG6kIAa4YzHAz3gt7Ja+ikVowdRyTHF1AKrENdNRQtoA6w3A
Z605RmNiWsvtpZm0/UCnaAOmiXTLlNVsOsGfuCKllbNIq6uXtTUvGO90MczQ4rfpyZCWXDs1ROY1
Hlh5XYY8gO04vI8nnp/LAj80T82u7wZg1gZxh2rbnbH00aQXqbDcoNF19EaBwqA1AFxunRh3Zo7m
0Kk4A1b7qFC86mJJGQPPZuvQhlwv6DFUtPehUVMLb8OMqRHLqToI1U0heLpqcLEESa7JlgG9fwYL
oT0gG8wxz0sF0i5qbOgNRpYygKVSVrcwuPXqzn4sev5sgftVuFy8dItythik+NpwNbsC/TyblkpU
IwucGEPUesWzulXHAthQpRkDbFHBUosHtYARDSLZiNvG0dAEGv7XVU8nD6YzNG+Tdixzv3dLMyyb
m2JgRb1Lh75P0uV9Mw0nA+6bZQBpTAi18mfrFl1YCqIou54Ce2qBUJroENbr8tIUqgyXLT/oOLpY
s6qGfZdjbcB7VHuQLYjWO1EUESK3czLqFt6uG7QSpzyDO09Iit2chmERz/NRngCV2nUbYjn4Q0PM
YI9lhHSDeDb7dTwvwHVnSlWWBw9aa2QTQFumDZQctWHHyLWUaTEodjTq9Q1P50zi0YRh0Ds6deAe
viD3gknO67fStnBiR2xt5ljzhbEqYBL0IlwQzoF59mnbMxoQS1qgKKNOAWg+dEYMhrruzXAYpuL4
i9l0QgNPBtLOKoSyEbs3QhMz1wJn6ENrQjaZIqMBH5Jr6aosmZ1lDs1h+jAZQ/YBhSrkLcg0/Td3
Z7IlKZJl2395c95C6BnURNEGVWvcGnfzZsLyFhChB6H7+rc1qrLCQ5+r2aoc1jQjIzAFQZB77zn7
5EeeYMSJsKaxrqttO9VklmjXPVlT+SRKb2SsYewzvbw4SXVqfYBF2jQfPL2qneU3BTFC7UuR6Ydp
tD4wDiW4vEEDYGDiARybdkeSocnbcYPvXQpIdjZMNOLSq9/revRPgSOfhtU7Bklo73VrJ8D2xLLR
zvpoNWuzKztSurtxJYRtQfZeic/jADpsgggI6pRpm2OqR5cn6pNivylzeH8jOQYLw9FNQJPWBhUR
lUWitmSV3KsyffJJZ7F7f2TKnw3kP6wx+a5o5dNkX2v3Sx+IL3oEzdYxV9yNTS42nRxe0lp/D81h
2yYh4xTP3Y1OmrOO7YdMT82+LnrGQYX5nTyFMjY8ROSOz4zOV+TSMkfajcGK8LUobrph3KZ68o61
Lz8bNQMJVVgcFYf7juTOg4Pqf7/27VOQCMpu92kgb/ddOoON7JLZu+1qB/nsQIt7LPkqs33ap3PQ
iz+l9ZY5dHYaxtzZr6Kt41BxdGeETkM9oRD1PVLGuzR4EaHs76tGuXfZkN/0Va93fpXGIpnfSeCc
HCf40CQUGZ1Uu7Lud0wv882o7I4uEFNcZcl3AL+QdPamtZH+UkVTnqu9Zmi/y2BzRSqwUBzWS34s
AhrXZ7bt1qA02CTFeOsWzvO4jt5udqfH1kY1YvrmS99L8njThpTItM6O+Wh9tWdaGXV5N6QI0her
Ku5MQMAcQMMiEg7Fir/YVDhA6So6uRR3Z3uLpPdpv4x2MxflQ502wv65Wk3SbpOWCf4GN109Hu1a
E5c2z6u3bJq2L+w75rKii4Q7qu7YB4YQt23TZUZDu6JlGtWlhiH3bh9O3ZZeevdVNllBr37o148Z
7br5saed1GxyGpLTgX84uXcDNWi9KwJIcw9835PuXWfUy68V0FC3Y9ze0LMvoSnFJclQmNqSakyt
zcy4pI7KtK2xpridIW5RgHAg9BY/+wyEPrXvB9fxmyeLwRinada9ym9nN6/109glIQfX1GrlVqNT
qk5VmoV6HzLypoHvhtqLSLsZzUPtmR3zZrXWyrhJ6b8u99Oc8OOSBM4yb5bTD1sZSKoFwIGjyOdN
N0yz86lqp9U8hYtYbY41syMAbnms93c5AgrWMQQwbyOMYNlOQuYj1rYgfEBREdyDRvs2t+5D0LnV
xhlHLyq8Kj8Mqp+eSJVADyKbNu6TJJEsJ51+KeXUPBjKGNWmq4YVPanJtzQyKxEcEXs8raPvvi9T
9Snt/L0nM5rgIomsUo/7VNkPwVT+sDFzG6hwSsK1OueR4Xl9So2gCSJ2Q72+OLkOAmIdO+t8/dG7
Cav+w9QA3ZzabG+kyffM0eJQFv4hlN2hGTkDd8Xt4uZim0iBrljW+ZmOtjKIyek8+taeAQbmqpF/
WMlhPYqSLJeuDZH++MP80q5u3HRzfZMMFsUbx96bqVzQPoezdUOIdrb1zzepciub9nd36AwbANMc
LofJbr5VRnCfWWFJjdSepoYzHtXRzAa3tjOvpZvtjJR91LOas02PN2QafPEh6X3249ny7goYtls6
mAtyBokAfOycjwRbo1Wc1o/NoH7UHDq2w9wdJNCn2G9aGaVDWEX56sqPVRP+sIgDOOpa39d+p868
/PfZnM83I92vx5aUOYyZfreXufmlGsD35FnPV8Y26El32P32kgKt2mRQfL76AQVtuK57Z2ZWPmf9
MRmyeVehX6OoahlGtMuJwZ0dQ+7U23Cxmp0jpuVQpIXHKcH/pDNJpVz182MqEm/juWUaeVYoaSEn
CE8hft4FfvfkVEHzHsiYwve/eo/o+sJ4alN/y4Cl/Z5MhdpMeYhFrnVn5jO9iPsRnVfX9dQSkmlt
1lkpCEkGFXxnDVSRbXXkbaf3GgQ3OYKaHy3DAxr8686upml9F1iLGVUqdDeJa1ibKVGflUf92ed8
2mpLPis5QmIP5mDHKPZ5ncvyLlTA2QlM5zR4Bhhs3VLOL7AASw4z6KRODL31gtqCe7+hNboALQjC
9SsSMetbAcOgfhxCikOAiKPYV4WYUQwstez3g5mZJ1eWzbd1DOkJAgtt3VunKFe09oXzUeUiZ8pY
Nx9Qt7k35PdoEKIMOfXandbzlrUZ+kTdOUFTMRKrbgskg1Fr0nNpwoZ0tfPhRvTGGnPmkC9SNaSo
zNl0svpkPrGBcbAOkkJFXcM62FVJBym504JTV0/uKQ5j0FJyYw96Dn5Q9FWYM7Qb7oI5qW67UG1r
p51Oc1o7T4br9adAl9Z2zgzvISxnXG+eK++HJauesqb6bnWpdcdLXIF2KIzHWpWPACuaY9cZzjOj
kQPt459uJ4Ot0clbMA5shavjPDZa6HGbCyjNq5fKBB1Qtg43gZd+sYv6A9NHvV1yvFitaRxlQols
5fnTrBjmOQu9Kb7DcdDaxs+qRWdQh37UL/VBWhWMuXadjuwQe9dF2BPwkuygJC6aRa6cLeg1wZfZ
U3cpwLkxZL5nFuLA9KuBpT/dNM5gHS3bwBICrwim3LRfA8W9n6Y+f4BTNHKcr5hJDhn5HAsRjS4i
gQ9WM/j3qVf6PYUh+YG17DCHBtZwFBlg/j6zug+rVC/A3vl46/YHBdDwhAwPpUM9PWdsuyvaq3n+
6fnOexpE+V4zc2Fa/5SWWP2SLgQXraf3HEElVFP2iVbDYVa6+biGZUiLtphOSW/yaMTAXHzyqnN1
MXUTaQibZQ4HeZu6rovZefI/2Mpz7orJLfaIGfLDHFo7iRZoCcsVGm+w4dr0t86RqrrSXr0r0dgO
t37WVs7eEsY3DRV9R58oOFpzbt4HenF461hhiUCrMnXQ+iY7NTfkz3qxjUJg2njDMkRiVeJ+rYcv
ym2nO62EOhSyX3aFTh1i0rv+3p5bZzOa1Y+K9bhtdK5u2g7p6qas0p9elqMWanfTMJMH2twuFm9a
SCI29OJ9zeAiLtvx1jf8rQjHLC5tRB32sAoO41Ue1TaxCMw5CTrwQ+QZXr1vGTb0qH8Yv59CLWLN
WM5aBry8PebEDlVEL8VzmA73ftncliTE0hmrx31Tpohsnc5VxHj5epeuYYNjH3T10sts46JW2nZV
y0Q1ncTWy4iLa/MgifvOaWJN443fi/grD5eXUgzkxPiA3CR3SfV5irRX4oWY5ZPRGy/GoBZmXNjG
Q3dONsO0rHzq3Ye6HNVNUbnMtZia50kJElRNoN+8JmZcN28zYps2dU2j0lZAWRsVfC4yU9JBMb7b
YnleG21FAy34nerG22mSxt4YgblC9KY8dAPn57kBfYRT/lPI4ey1Bmy7UxwVNpNY12PFzbpL4EVQ
gfwlAP8fyd7/t6M/z5zc66L4/ddCnZO9/5RBcP43/1bH+wJOISG0/wle+U0dL/6v7eDFA7dGbi6T
Kf6tf6njXbLuoTXDngSJwlnfxs3C4H3I/uP/GC7kLPIvTNDkDgHhTNX/J1ChixQnw4L4BjfL+csJ
+5sfvct1kYxUWrGa3XdzttITGFROgzW3Af119heTZOMPvl3Mn3LVqKjO0X+UjfCYp88L38klPJjr
ub9pJuKFBdpuf7ufD/8pz/89W+P8+39T7f/9l114ODJDwllAu4qwIStvLGdpbtXcYY3DNHBnVeh8
CYd0CVT0TRgKS/E82Ih4jEzsLTNFI7gk7hg5a5EyPyysfcLJcIu0Txz8Oph3BZibpzf+0rN38m9/
wd9/6YXnyKy1lw2hwuOdiIAWvKbtYXC0htaeoa5xshvPmWtUfhnUZxeBCpVSX7/Fzb929QtHpx30
CXtop2Kztdhk/Gai903OWdBCh+qyoaSBSDMim6Zm24hpvPFoAb1hOf+n0ee/f/kZ0fa7o6KuEBuS
96viFc0gfgBECI9pWvdHA+V/5E6h+ZTbOcENgw845PXbffZg/+FuX8YIU6mYtFItGeOuKPdTqb0N
Iunijqnwj9evcIEa/PtnXfiWAMEROrFO9IZEmt2sTZvRgarq96WXT7Fck2wnHTVGYcpp1m/KKi7X
cUBEvd4rat/QNeZt6FQzR9f+W9V6zr7OLR0JQyRvPHTrvLT+dBMurOKGgYYHUaOMLfQB5IXkBHkE
dU+6uh3G9moSJu8W6pSGlER+4mXvIXDLXSpa4lTpe/Pypj2puJRvjPWzkzkJ675Z9Xxjt81yNPtQ
R6rljMRBcrh//a5ee24Xnvqyn/KhoPSO1wQuHqYYILqzHA9EUT+/foWLpOm/nxu77O/LUWcqLRw5
1XExmsUJxwklShUYsVs0VGIlpaCF9O5g9EjK1mrpjlQs5Wks0c6asxaPQZcvTN4z912tWoj92ag+
DkzK47TJdOxDWotGC7lrsqbtwXYLY0c+4nhwM8HJvtdip4olah1rhvWSWHtCzasbBMggjBuo343L
T+56Md84qUPbU9UNkjpMVJBu75CfBHviie03UODX7vaF21wu7gotyKtjxOGcu5vc3zJC6DZms/j7
12+3uLLzmBc7dNv5FJXLzO32KafygnnyyF4dDZW+b9Ly45R0n50hq7YTui+MDvbyxoM+O8f+uPwv
dtzGSLTvdE4dq9xD10+lA0Z3coTzYqbZ+LNEW0RFIQsfCpW/KCJNGhEeiItM203rza4Zryg/6jd2
pKt/zsUW3MwBKoqaJIWqKe3baVWc5cKefueyuD7wcOdUBWnB6NJmGEaDfmcIpaDTt8hQHJqVbzyP
P28KdnixG48VibulKeo4DdM8rs5WSzUuHa3N5ENrY9rIq7LdLeZgbLKJamvtQswSwfqW1/W8+fz/
mxJ45n++fi4AWIPRaxHTqUD5aBrBFtlze1OZSOIw+qW713/on9c2iRb/vE4CAHxYRyTzo5zLQw8T
nI992G5N0b5//Qrn/9KffsnF9opUNFyTJlSxGjQGOsKjUC0bIU9QkPphS7GT1iI+vn6xs6Hxz5e7
3BpnqSumsVUceCSA+0gL003r+8vJc1cj3PfuXPVUHKiI6bHQKi9SE0n6oJMZXbUTFkMUDN68U17T
eUcDaYP0Ju4OYdL0EsdA3c1F56mNkIv53bWG5GtbJkKji7LlZ7X0+nOG9orB71DvXU0DlOlKhjCR
SD0qHTplaOiWKgsV+ujcf6Dk7/DhhwhI0GScbYHLbN31elzu7aSwwFsUOjwWC5o60HTCWAmOJIxg
YyIvnrceR7SDV1mr2Oa2rR8QwDLqmfwKE58bUGbbUyZvUP8UjES8soKl1lvGx8Xp1K8wMEp0JCGS
ptulndPPLueKm1zL+ayBrsTO9WbHhr9WYlNq7A5SjJaT9FBI+a1HjHmV7u0ZEcjBwtz53tbnJuVS
1esvI5EGWKQ83FmJEbhxSyjgYxuszMmb0HBuO+mF75cekP9OOEnecNGlSrbpWFrOpqh198kNE7SP
KBSMbNO34QoYPrA793ZZ08g2CChi5p9haClOhbkaBdr3nN7f4GEYioSl5Vd5tmjaeaneqX5sjm1V
DAc3PQvhh87lySM4ouAfiyZbmKg7Ux73S58bW0rO7swAHN3DqirxyTPHEQEDZaRiEuypd0j8Q+OU
DW7/s/bc4tckm5BRq98gimz6aschod6B5R77yMAkAwyoIsIzSlxNUr2ANfq+DFaeskAH9VQh44bP
0VhBjVC+9D4Za17Th+4dhajEDunO+KMoP01lXiVUqLlDZFWjKvxyVmqUcThn9ie5eCPZnapDZi3l
V8TV3vfSMdDD6bReqg/tYHrfQ+T+xp6qBSGcHK05ffRym/Qq0Ri4PhQ9eBQhyqqfnLIsX1KrrtJo
LdD3xqrVSL1sMZh72muVgzG0x7xhpIbe51O3YnXpPTrLc53f9u4SMpymlw6no8nHZOsFE3cGS6Z+
REDMmaHSZjtFQd5bz9oxrHSbDxYJkWJhXobVEZZGmBHh04X4XbsaDKKNnECIZBqA9KGgCiTVE2M0
uX4OF7dFUhSuXoUQbh6e28ZF2+A6C0MUUzdDNKHLPjgznacIgfZAA5d1HaEjZbEXQ/qLVlmDmdCd
ZjdKhXR3Xa1SWp56bWMjxI4yoyFnCjUI75musf7UmUYz7OihsA5ZOrTBZpuvNSks8rHPshzKJsaf
bzXvWrvxi85/TnRT/TLs3vsepHTrt9kyuj/bxUYyLFqNVhx98fhBGr2F6piQim/D2A/EMvd29bNO
Hfkhr/sCx4u52JquC3K9jbCdRWxaoauvLVLGey1s69xfx+VldPq91+U0w/uz22ZA3Yk5yzUSgVXZ
ug/6YJfODfSlhpHsrzlFG4lC2kUw7BLKyZAbpViZdptZlu1Xn+WkNuRTdm1s1aXcqykD81bg9fo8
9tiJd1VanyYadcd2SDrU41K0TRzMRY3EcpFzPDiFb0UJXdhviiAY1Fq9BAdopdK4Tfp1Qqm8puVT
0hYzu+YApVDAFTqZiOPucm2vx1ZnA+yJxq9fnF7y4HW4BLcoeBBIqa7dO4GBZkSnCe7UlteXB9nG
NNlmbzMxqIOsoVa5EQU+JAwfBRvFsOTxiLKbScEchj/d2syTXVlM5vcyLdpmQ0GJxa4KZ/2t5cha
7YOGzRPjHSbjyHOM4m4J6wHwHVnQNK6GRjI28rND0pAKg3GocT6b4VB+HYuJ3bboLRvQV9nm5xQc
xXrGfZwk7OHsmVHehqhSzCxzb8PZ4T18/RN45YseXJxWW5Q5rm46DlDDguapstNjkTCCrFc7eaOf
cK4B/vBJv0RCzLrsy7as6xhDD+L1AfdXKpflDeLFmfL8x//8xYk0Xy3Gg76Fl5Gx1k5Uyjw4ITNb
jT0hclTdPxduQYvagmRJXexEc2J7J91xdgkZz+4V/e5t4GoYzE7t4miasr2zyvylGX1xQEdaoh3p
81i6PtFD6FJ31KfrqXWC/t7s5Fu50xeAsH+VUPYltRZRDuS4YS1iLIry1lyRVboS8Ym0HMxj6yJ2
fVqf37awP7ackw5F0s63ohmt3etL4c9tH2yT3ODfGlJ+5nalCto8dhdpvpOjk9zNUyM/gT8l5nYi
gi9P7TQ2dJUd5JoubxQz1pUjn39xeEVEVoyZdvI4kbL9QXrA4O5zdEmAM6fmVtslHhQ31Siw0VJP
Hxg1918HztM0zPTC4NhrlH0eOfQgPX0GV7sZpX0eMYfI+R+SESmII7tmg5dlXHZzX6TvjaJMqTyz
og53XjZ6n41hHm+Ks1KZKtJO2EAcSK//3n29ODRXTiNxdXMEyfRscerJzp2Mphh2ep56dzO3iUsh
ZTWpQ7JkUv0gLqt+i0J6rTC4qMshMPhdG/RAkRYss6SqH8oKUUFm5D9me/Hf+IVXXsHwYhNJ/TU3
0rYB5jnazm2K43nbYcWIJo8T4Os38drrEZ5P8L+tTswmnlGc5Rc2BoE9Azv8coibOR/Xwt/6fBsi
9JkLjoAQ/ZKuw+MUoGSEyZ78fONPOP+cP2xkBBz840/wG2NAeGAWvAJDzZRlQcYXVtmDUEP+2Kag
BjTtwA+VINoesop7J9vSfYQugQWqZ8MDl/BfeUVX6bJX3pnwou6tSOdl1QwqNjjTboLCxEVuQm+o
i9qImO/LnR8u47/V0SBz/J+/m16Kr+SQ1rEGKRR5Htrc2q6Nnd0l9dPr9/bKCjqD/39/ukzkan/u
7HOLSlrMnBQ8RFeNWzUJ841Feu0zdPEaNku4jooWKT0pFLl23tfbXg3iDQDSlRctuKhbgwTLTunj
qG9blxjKEKFuV4Y3fTFh5l7S6Y3X4MoeHZzv3+9vwTgFVStEFWPjWHfmYE73RWrcpSBwbonDohWD
FzfyNFkA3pi8yfm9styCi22kmstZZFhT4jIx2xf8Gfwgz5CUDYzr10+57ZlI9EEFUJHiGkGeWyQw
XPCCYKFIWkNhOer6Be1+rn5VQV0jI6BK3fTe2BkHWWOV5LR1rnaNhY1yrQq2Y9tt68PSlNNDU87j
J3/O8ZZNXWUeLYtO9zbxnYxYwISz4MFUGN8j32gRhligJB6Fapp0Uzrd4BKp1o+PeaLVS7WUzCyc
qq3XNx7IlYXrXzz3tasrHHZrGoeVV3720pmET+z/W9nI5u71d+NKtw+A0j8fuq4q1lbLNWhG2PsF
3cZjocATrOfeqBJevyV4MzsaTvNLa6fberOsnl+/tnV+Af+w5/kXT55WSLAs7WAccrTCp74x7Mis
g/XzQpDAXcNK3Ll2gzzL4PTAudZKZ5pBY1ltCN1zv5nodvCG0R5Kt9DIwnv8enAROnfRce5O5d6g
4RLbZS6aaObU9k2ZQfnJyTN049rMhsiwSgZKLcVgt82dZUb0MjXLu3bwwuHw+k+8srb9827/2ysV
DhPTrEJJ4Kv85wu1NvumH9Zbu0DUKXMlP+F0T9/YJq7dzouvmCeQTNVBk8fKWn/a9vC4rqKnOpT3
2BfEoQ+m4ouT/mtcfPUzce2r6V98skxPQl0KGFEh2L4VgdaPiGRMLhjgZLDyZq/7LNwXofpKSg4O
PFeZG81h6OH1e3vt7bj4TCGsLxoUOCp2etaITM8ALOaJe6ss8jcGMlcucY6j+/3xdYxcgnmssphR
nD4muWVGQ5nXN4VXrtvXf8WVFULSxj8ugWFUlY02Umzdpb1JpxYvTOuq26aDhjG3o6a+dozvr1/s
2u85/xG/LUey2wMaI0EaU5r3UTCZ3jGk4RxNs/lWlMOVb5V3sWdlhKSuKxUm7ge/fsBJbmBhQIs2
DGo9JAPixtd/inNltXsXG1c4IF8zOjYutHDVjWwWO8KQlGxF7Tj7yrCNOx306tSb+p1g637wvbLc
+aJuXnRlia/1RIaOmYmfFRXcpqoh2QeD+T6dJJCQjYeFL4ZI3m+yVH1c89zbr0ORnnsQ6IcMYyap
MlV7owPkXJc0/JoSiXRggoPQo3qHB/s7rhuAxA32QOkaYYxJDfgcEp6NrjnCzh4Ih4rHu0tUx4FK
TupGaQxLfU+IIGG4X/wB0zRCmeGNhXbtdf2LIfzbw8eXW6NksCiyAnLGM1nV+ECGzotIBvW2bcHU
AOWfGaPLTvZjWxif077VWJxBnLz+zK6t9YvdsB69MlxtkcY9SKMvlr9Wz6vVFpGlTRGNWKSbDXrv
8efrV/sLwfyHz4t3sR/67YjefFFpXAy+eed7fb2zk2qNm77rjhMs8sPgoXnM7B5Loj/CTZ5puZbW
6GyS3DtngqGEA4sS9aXqIu12ILvQBO/60lm/eIxaziNCuXUtBO10OcoN0dpvMbav3aqLvTUcQzAT
qIJjf577HQHo5oaNaLlfS/fjkKv8kZSU/I3HcnVlXOyky4IdvcTTFVslrQ7HXmCK4Jb85o/LeAM9
cjyN6G5vsiLLnicypKI1k/22zfG1vf6ozh/8Pzwp92KflXCrcsMc+LWD4SE8RMiFHeStqPBrZxz3
Yo9t+y4crZTDQCrAAayWyON6nbqdv/IVDufZx188WzurBEzWua2/EY7pvXHAurLl/hWS/dtbZ4o1
b8aGg6jp4gyoNagkU0lsP5XVRa/fvStbrnux5dLTk866GFnsYzj6ZCfWfGcS1dsH5IRi4cM98/p1
Lqiz/91Fci+23GCpkBN5JJwA8wk3bTgDZAQaczN1w7C16sQ6BG5h7qFKiO0q5/yxsjQRFF7OoR2c
GFMiRicYg2DtYVqxT4trQTzzveTfvNcX50nwA/awYJiLYS7Ix8Si2y5WCyC77YqX1+/Btcd5sYXl
ZLfCFtR5PGQqPAwGaYGZGbjvHO24b3zZrnzY3IttC2SNOft2ziV62Z/8SaDDMVS4t1x0pk6TW6ga
hd4xkmveuOK1H3Wx2Ril3a5NMOQxj2+IvNnCh9YAmXK8pnzjJHVFfGO7F3uMPQ/p6BQhDUDfyN7T
4S4PY9hZD0XXkUeSgila2np85rotzuI8i8mmaiM3DdZ951eYwhyhdq5/5qWGc7F1Kk/jc2Lddd38
VgF85UW6jIbWYTugMjZyCmCXZvnkQrDC7rOvwdJEfr62h9cX0bXrXOxHidcaFijWPO7E4jJML5eb
tQ7FPqNbCS0GC/nr17nyXC9BzWFZoRFr3ZzmuF6PxUjgi5GEpAZOxX/F+V0tAq7s3M7F3lMzbB3E
ijhhHKdktw6hcze01bL7937A+Yf9tnmieJ0rVn0FpA8MzjnSc5dYfCGChan9v3eJiz1DtfVg6wL9
kgREunGtwL/vGywNXji98Xm99hQutow0XHQAFoAfkYXBuwb9chTW3foAve2tp3BtQV1sGUaWr0T9
hWWcAm54SRKz2TWzEkfP7IHsFMlwfP1mXTmVOBcbBX96N2tlSxCo1rPXN/ep7LE/1UaxHRvo8qSu
vvGtuXbTLraL1ePDMi2UEU7FuMWqcHxLvxX0gbLwjUtc02f8pTf7bXUNqVXBPBllDB8IwbwxJydz
JoxMjpV1wG8wRO15ImbRINrlCoNTB7zi1JWBvyv84M1z+ZWHdw5v/H2RBxlM4wZIXJyBMgFTGgYD
iFJXiC9JWzfYIhbZHUcr0eAeOv217GvxxdU9oJxRO/b3YTGmU6jOJjNFzYE0rqCMCFJBC+z1p/7X
X/KH45l9Xg6/3ajayF3KezS7toYLJ1fzeXE00ggYRsAHut0w0zBHeoio16sDgI0LjNHBxIiH83Pj
FK67Rbq13OcFj3EqnIphut9+1KkIDoOLdXIE2LhDe7luywT7uEwlmDiV3XRTf9uOJaCDHn+vholh
Moy9HZfU++gBTzmUqY0PM+1ueILtYRyMcOvkqQUYu9+K7q094soX2b7Y5MAdSKsRLBTkFdZRipk6
JZTobs2OYnG1fmGOpnbvuvCNjRs72p9PxPbFzodSM1PBnMkY9AzuAUfXWK/a0qwhUKt53c6mTg8u
ZtMQlIVR3om8HjWjFzq0O3AFcJaGHMVPwES+i3K+tNBOZxix0STXatO5dnhitjlGlmvsSX9P6UZV
3NvISIvpS1kstr8ZayPBrhj0RyunLtiUdNF/ZCN+pg1Wu+7BbY3xHQ1D+7mwxfygW8/9gUMlA4Jk
jkUfDX3u3eFuB3kTDj0AA2lbybsyNNx6Oxrh9JQyucYc3Hi1xnv4nSE09qFySSzCiwTeVsoupkjW
Wp5I4G0k5rmhTcloog3oLyYK9Zzp7LzD2Q7HaAn84uzIYuhq+MZaYKATyt8BiYTbEBhB+dOjkbOd
fRd7Sg7S6nMHlftrMAQIKY22C5koma658KetyVdTaNxoZokdGWeXuzC+7kX4rklHQjbWBX+c02W6
icbFM5gN9b51W0+VCQHMzLAoJaBSYSvTZfmBB1rcJjJN3MizNf5MNEjd3gNx+tXyu56xcQKWJXKJ
9M2w0znikzu01qnIqnaXwexoD2ZZ0aoQcMrkRk1TJ6IAE05sG/ycfNK1HwV8urKHkt1ARFWipR0x
7Zh/1mYz4F/KxvZJ+nJEiRCERXLWEIXf2wQXMHjIsIhT07HrbSW8REPqWEpY1nbaTffksBc/qqZz
PxULVSiGHUVQtr868iXA8IgPFCbwxynP4PcARcEupNcp+DDUwyyjcU2bb1IvvCorTD5iysgNPIpZ
2npjIlaIkHy01h4FlGZJr5bHFBiRQ7FhQU6fFiHq9JSLMfjQWEn+y0BZlh+qviyBaJZ9EoM/ly7e
1ArVg7OgcjnnOeL8aQI3KTZeOmjnUKiF0Hi7q5CI6byVeyoSd0UhXDrzQU1OvrHt0bZ2DRBiB+KG
n99NXr4KKrXJfJzSbPWj2huCTQ6h5kNqC/4PgaiwRwClMG3wjKspNrCwimpXlyHiuLY3qm/5ACgW
wMoQfpn8cA88UCLRAYDzEITLojYKRMNhJCLdjlLs05H0+vHMGyr626loFrWnq9V+XsY8/dqba44p
qJDnLlYmI8vrzfA0MhDFkBj4/OkTU+bTlAtrjGw6HY/axz4GQwyDLColwy92umt4oOzezrdQZvqD
kfTljEueVGdpiRnCXFWZWFZ9U74DTao/Jbod8QV78MYtvMsyYh4YPqd5byj0toybUQ6EnXyi01wf
Kmm430dvaaAbKwPXVFKu9PpUm38AAeL/gDCg+GjLcuaWhD3BjPkA7h0pHbOe/RA2K4yqIWnu0mnG
UW8bRf+YuhXYnYC+hxutKkzYroJOa6xXE1OXOlsh95kaSp/Rzmjt6N6UH5BEG85mVhnYH1FTaWKw
a/F1g3XmYq7jvsNFiIi/Vv+PvTNbrtvIsuivdPRzwwEkgAQQUd0PuBNnXg6iZL4gJEoCkJjn4et7
gXaVyUuKt13PHWVHlIMSE0Mi8+Q5+6zdS0y6IFXt0CLW9A97gY3HIMnEqzQbk94fWUFiUD8z9ol2
2Wt0l6QNar0OHNdmMjV4KilEqAIQCAhKSw/Ke1pmkHv3unORmEPibiMva7/TRG57/gx4eDsBoaZQ
h9UqiQULxtpsidSl15bZ4LU9eXITaGRvNQBd+X3uSoxBeAIGU4mzrptLa8Oto8osozr97nk9XJ1s
MDp4dZn9u2fVwNVBwtFhCXaxd09NC/mZnzU2d8D07c/HOQnpKaQD9VrXXRfbKHrbTzNzhHLgerF9
w1dfodCMPNoaM2bytJ5CAHTFnHfA58jif7Pt/tLNqodQl3G9NvC7Ph+FFv6g2z1mJqCV8gFGx9dW
5phPAT57I77lZQngSQr7NERe72xN6Cp0Hc8xNfRct52bcgQasy30Jes5QmeGj8SGCoi5A/Mc1S11
gyZPYBJC0ULakBkGrLjK0b9gCSDSkzYLriswr9cZTOX7uKBePCf06vqVKCVTUUGG9XWSPwHStty6
ACaKzssEC7eHUmvjRtWWxu8OkMZiYzcouZCqVddNINrLMZ4+oQddVCm0V99ryayBtpVR8z0dZQER
Bt0cqKUuyR7pRebiijiBqakCqz4jw5jNK4Mpu57KQhv8MXZ1PEfbpLtF8DfcRsobH2nvBRfmtqYm
NjKx63aVVvEAbapPPRgNgaZTYCxC/YTe3oQW5jT/NsZ1fz8XeXZVmmlrocQL59LP86GK16MWaJha
MXFO9KKZ8H1NioUd4IxRt4rjLjZ3JQ1pTxHf7u8EBrXwMyp5JSpGCAT+1Ic18G86JnP8VAOvRc/i
BKdWl5PsoybfXaBMwM1saMwd2XPIn5a6iHsAuP5oi+b2vzzwWjFRg7vrc5V9Rg7FpUWQfT9/HIL+
IkZ+drN+EYFmbt8ZsMWCnV6P/QWOsM2KFWTYCldHjY7C8ojN7S8ivedK5YtxVMBq3OnS2ymXRdGI
jSdrSJtr0GX6aRYGFkU0drQ+6bwjeZFfnHOedUsvBmSJHvNoGZB9r7xJ0HP/5DwtwZPHTx8/ul9l
P8VB9DroVhNZwDB2DrYz0MVMfV3AT97K2Gi+gVtBqtD26brMFhcPVKPrNi3Gb0cG/0Uc+yyse3F/
OmJfqZEt3PXGcB/ahr6a+oimmWQwVyKEHCh6O4biwDdE13d6mlaDfj5UoOJLUNqAa1JtS/vs148v
51ev9+CwP0JGyUrA+Tt9KNjewl5ucU9orrw4ons9Ax8W6HG3DQmGjoz4q4l7cPhne4b/LxIaMjTa
zwX9SGszgx0WszCeUncf/715tPg0vTyi0cqteWNghSc2Omocc6FA2+aEZ0/HYeHjh0cL6rtZevPg
Xjp69CIzmpOT2jS9dTGm07YMyZF5phM+BTUKxkLNA+1x1bwp8iD8vZNoMjGXwE5HzNNZCiTUD9w6
3M10kG+yxgsuAfXEW84btFWF3r6w0vQmaYun2vaOOd7/Kmv97B/1YgrCbYf6mJKynYMZH3m0Uyt6
t3FHee6knFtnX5vyaQRncJFOln3ixWRXRQw5pFxgLqbhjVeICCGgBpZ3Z0U08YvGM46sOL+YIEsv
8MsX54bjbM0eDzVwS+dmAX/6MAqgQoLKW/NQrZOP394vUjfmQUIlCfUsCeES7SJv2nuWKHaJ13S+
A+ba5yXu5hDd98dD/WpNW+bPiwduFINuCjE4ULstPO9SAchowU2UAvuaf2+Ig6c2p0EJ5sZxd/M8
kXH05HU6Tqjmg/mYJvBXN3HwvBqVGaZGwXQnXe1Tq0xzr1IjR3o36UeSab94888d0i8eU5XlKXVi
PlknrsB5uk12XoyFsaUTutgZHUi2j5/VL978c0b+xThBDdyojEZtFybRFxI3p5oBFMHNou9VXEyn
iWydI1q+58TyO4mi50/wxVCyTmudPp/oJOjoUq6KNNw7Xt1fU12V/tw28sSUHYL3RuWX9F3iDFAD
5BZRBJydgOnBS72fsBeJ0+M2uQCyaDyobDDpa8MoAhM3Z+OGaK6sQsOOomszOISc7kQay73ZjtgI
OOgLJLUYRLA57ARN8dVOFnBPKu/bypjoiPFEeh3ORrwznTK5DBxcEhoIxhe9Vo6byNGz0wwfndWQ
xkSSuYUTwaDwh6b7Ze10CLzIvuDKNTfTsTTkMmffe2gH+3MVpgpVLsD3SuYNHjDIAVhbozWNuw0u
ZmDlcneiuTxJtLMmbvXbyDA4hLigUz6eIM8u9e9dwUGyKRFhJeogC3b90HiYKhlzek1l3Kz9mgat
nWPISqzdNvVgw1pN87UXuBLJUXY7tyh7Ts1TYqwHZdtXnqImc+SyfhE6PF/ti8lkRmHTguePTuq0
MnZ5THyEPFz8sZv9P+ziP37kbdxOp9//+z8Nl7n2a9rFXQdW9mv2A67F67/yT8yF+Zvn6rrpSPyt
dTgMvCEOtO2Cq3B/0x2Dk6zJ1uHh7k7l/k/MhQRysbAvXGJL19BhtP2LcmH85tIliU4VOoaN6Ynx
dxgXZCJefTi2RFtv0JJsoQqEnOG4y8L3YqKEQtRSGdKl7y02XB+zPIe2fYHhDYhCgK5bF3AzyQ09
IL2ILv5zJvPx3A6B4NOurVRwYikjfCDhCmG7iZscuzUrTTAkJL+wpQ1t+b9CVpgI2uAxVR9ltHIM
RKZ5XRnxCs8+9ag0UGI+5LTO3LlOQ8XbcjJ9XAeDnZ1PoIi+WmOH7N/2pqzzzdmJOghmdeGsOYAJ
saRvlsKQojsKS5muvKa/SC9WU8lJcaMKEGV5t7QYFXGDj5MS5ELXBO89FX4Nqh5o19r65vY9bXVD
MYPL6IAs4UTbOEQUvT6lFQ3c+ZzccK6dITeEGAhsXLdJPd8slDf4rik5AhM5Ok+D60YPuQbaa6vX
bYbjRLQ4KoRj8NPquvBTYA/Np9osuB3EZObnugujWzGKkWawFpRyZ4qMnnp8+UiwJEF+rXIqYKTr
elxT3DaLkPwguHXxq3PGr6TS1WdEW/IxjnOM9XoVjXKleeCG1wVQvW5dAhcu1ok5m3hEavWlNw9i
z+YS3A4C65si7GCaRSpJ7zNgvtlab+LunqxWUK9NYbpXVRSiKDFb1/sSp3p/k7aiqtde2Ge7ssQC
8STPZLiFLk61pStEB4AzxYQF/b0G946+Q+DLeJxWMME0F6MZWlBL2GWhpfk0ptZ3rgFx3icdnn/F
XkQ0F1DBqVKGacgvDGkL+glbqI/W1Zi7mBZyr+5GOdYMXrOB9gvBlG6thT9mjdvJDvMb0wAY2/My
M8xIdbvwVT9Q/KK/y0lWrlnGP/SwiL+kKgzVbprirFyB8cK6VKQgS8j6pKqDPZkX0m/oOgXkbFpa
BWkrl8GW76hRuAwZXbDOG70O2Zln2znHvBCjxpH2w+hrbnRafBbGxfgTo8FROy01h248haQku8HT
q6RqIFPvZsLCEPyCKaAMW1r9ZUxRyZ0Bq9Shogd1cNf2XRGwjY36KD65Fknfb2AapDqfxNzfGeXQ
u59zyzZJ6cckGqh7sQ2fVLUW3NGnGrarTstBCer070FZSqu0vNUkYnhFh1vuVivSDvNwAg89vOoD
yve+YxkhnZQNSKddbihTXQxiGC6NQjjdesBzgjRP2JLZoWMfRYFXhnO7D+imlJAcBG0WSm8oAaB9
GJ3Jl0VkJau4UfgctJVCAZBPyujO+tA2ixNdIz/sJ1luwXU37DBc0QTQXzQFnJhVoNGvuoLerNTG
FmVJMlNCUecCpX5jFFF1pzw9iTZVYtktZJWxuQd5q+EIkrXe93yQmCkqL9G+0r+XXHuxDp+4IHWN
+R1Z9K8WGf3HAX+kGCx+OFw5HKTJUQXReF/iVpBhQ0inJPlEB6OWMlS9to7GAjVmiQnB77VpzBVi
dtwEUSaTWq5se8KfIA2+YAIc/kBzWvwk19WZfqnsGWttWU7Aj1tie+IUemX8xnMi2KZlXZ+7ZpB8
t3Uz5+lxArwG40K+doTHJq8qi+w0sIQZthB1GfebnVMuWpkhPEQIJ2mqTkPX7G4qTyIQ9ZSBgpgC
VpWjAIvory7aWuA4SiH0vhyJ+2GhmedJCwJr3fcYOS0JKBv8NO4Y5EnjEEzrFDnNqTd7abehgJpd
2aIo628oTkguTmEkrI0Xug60Z8cJsk1lJc7ZkHS1Q72l6DWIjtj4sARS2J7r+pHQkz/rWnUFXQyX
o3gz2cMlvc2Z5auGDN1IMyAdBi5pz1U3BuUjJbP+cYFu6+BXyVf5KR4l34Le62jOV7hd+MWAtnQz
YhKarbxcmOXiYDJVO7euyQnXhao+i6YofvTw2L9ja6FfIw5e1hxVS5KzqbCY+WMDiq4LYf3SGhQ3
mAFRpoGobpQIGdK4MX7ag03ZrcsGCrABrwtk4mQ/xnjCbBD1n6VO7q68KiHTH6ls2g6AfmFRIvq7
x3AEW5Wukdad4Bf2J/pIRxBi+6L7FndS0Kmdad63eGhJAcJnFmrlxZzFfLrs+TZnmQWaP8UVgLo+
MCDKIQl+wC7MRk9K83i45uzmXAZZFNJsXWfdnQDB6PiBssJuR49c9kUG3N8prfkeXQhTG2F01ceU
fDRMYuEO9QpnFtlH9xpdep97+kWAk2IBZIDupDJ8Y6lOB889lbfAdHVkI7YRkTLtpc0eV2TlhIyI
4sIfoer/B5MvIkNB+PXrWNL/wdv6/vVlKLn8hT8jSWn9Ji3HxD/QtcgskPv/VyTJj6BKWC5xmsd6
byw/+jOSNMVvS2AnHRuzaFe4i4DjT14aPxIgzhxy1+QOHevv4dLk6yOybVP1orFbSoNgh6jyOfP1
IpKsOmi+JXy07Wgkp+gySJpD2wuQAhMZigHrRTDEct0n01XoInHv2x0X5YMtgUVhXCp8fZY6VDU9
9DOQhYb1f0S1wXEya5uToHHXroaZNZPeM79b7aPnpLRodiduFH4mofEJXyuIkBJzRnViQLDEv8RR
xZZ2LGK9eEWS3w8VkvM2+hxaYOdlvZ6ppvH1olhOqdCapNvMi+RUwYuiLZxoC4tML56oZWVLijVX
94TkX0CL3c5RtBtibZN47bnEnQCYf0t5teP3GICRX0wCQq0pLPKXuLfXOY63D/YgdejqEu130NRs
osUZRU74mHsLd5i+srcfj/T6tPh2pOXnL15hSaco7Wu8Qk8AIfkdw6sjv//trVDd0iVn7GWnBuL3
eoDK0SCXqKEGDHbJpgzW9m5OaPQOaMr3EzoIRLHySuLpKrkqIwzDsm2CpF+p6xa1MeH0xkR+X6fR
WaPZa9l/7syGtqaHkYlDrtLH5JUy/OAruJTL72qr6WKxmpct8GvzRptooinUSrUsvOQzqDFt0Iku
4pgNVX8fqegJtry+SdmosM8qWjY/fgAHWYLlCfMADOHxjZDZFYf1BAJhJyBuq7c1ton4Ve/GJ3rz
Vhg7Qbhnsc7pkeHwA0EbsUHOQyHvuyU1vfn4Ot59Dy8u4+DUl+HnIul9BL4MA1x6Hu4G0DscTli2
ODKnWHpeZGbe3vFSTngxp/C/BFQbYlwxYmgsaBoNbMwS9WN3tCyM74wjOTRLFjupLz9/MY6HJXXa
JjzZRtxHpX2q9MBPB0SbWcn297n2LqQxwww9q/XudtauoItuALILDF1mi2dd6jjCbIKAWKM5koRZ
FPh/pYb++Qj+urSDhKsFZaNvVFdvdcdeRaOzTiArJ+yxeYXLMioVtuCN1oe3/85L/mtYVv5XTwRf
4KDsecnEnGu7wIWdSKMp+20aNEfm9duFY5nWfw11sETliKZK5Gr1diKIQlmCa9jjxzdzbISDlSPq
ah34CCMM02Pt3DfdkaXp/S+CFi6buzDxOnr9sGC/uKVyWGQ747qdnjqH2QFExguePr6Pdz8H0wQ7
ZpvgkA+LpLHTemPWME6Fd5bX78ruQZ/vPh4DFOp7Mw5Fr4PSEZnaYS65sUNd1zNmXIaRbqOGLSIF
7IiJKHFNapPF9DlAiwW3Oxu2sTxvbN2fF1sTx3wYQwwSSucnfruA+jukMOiEOm381LddA+CoXmq7
i/ohHlZJ0NPobl9k4ycFZcjCMCgyEg5u0TVqlHXWJRscDXd6+T1sh63epaBf5qvWedKr7xr6ncQp
z7QF6x1dAS/zYTH4djusFh/KeaOZ3xvrk0HHTH0KqQkKSLKuZu+0z7l+TLfSiq+GDqMizrfhHGyH
DPzRXJ4GCHMi3VkD7VjX8wPuXWcm+kN8+07aYUlabIDxXAksHVFJFd/i2vlpW/0DYLE7NxhvW2fX
iqshHm+61PmpOm8dacOqRxsYKP0ODR8Uvei85cE1kYP2vF5bZJPjDocW+OsUotZy2Nf0u2nDY53Y
2H+bOw4Tu6Kc/RJ8VBJeCZiTTJF91iZXSSMukuo7ymB/PnFu2upp6fVjb1xuAfrMNjCQd2m3XfE1
l0/h/NhZn+vEY3P6iu5tH4xItqaOc61HTz4KrbJeF4PatJ634UiyHRp1OY/uOYSL3RB9GqpqWyXF
2VI0z+CPccrGj+dSTcgB2uJimS4QKKoYaJKudvRx3/J61i57Jl48mL4sinsAXhjVud0IuCe4G8Yw
xT7YafzQSC6oXV0u6SiMJYYrsx/uStzaOqfZjdVdEIEAnM4z0azLKt50AudDXZ5niGosLSHaOtHJ
DQ7L9hDztjFydgp7ZQobZRTO3brG3PimZWo94XBuaYB3vo/8oZie5jqf1u43RHcbGQ54nxqnVWud
OuE5KTnfdqJTkFomEkBj0Lc88zwkDm0vLf2PiCCVK6UBswzVqsYOEidsPytx8yuyddt791l/3diU
UCSyyAYuv7Zpu28i2tQKq2lxhQBz0PeL1fTMKVc10S14661pWuuxzNaa2X9BI8fuZ/kFh9oZtD8+
wn4d5luhUDt2dPkGcOijnjZCRH1FelU71tdEV4+xNV/nsrii3+q2GdyLjFBWt54wLDhzKKQ6BKFt
99QB3sry+gEFAJ33n/qK2CUqV2HxrZ1+DDQw6SUa2BEBrkMJDrs3rW7uxExxUZ9XqVevo30XY+ao
vhuB5Zst+6FhbGIu36GfpQ131oCsoS93hiSS9uKrUYNkkSDhmVZyntbK0DYptqhlSnFbtOcZdu2R
KC/HMH8s+W2dEBu3uC6ExhX4Cis96lDQRBuew7Bx0cRJCUdHizC9f0jBNkVVdtJpGRPS3iblYzCV
+6AzN9ECjR2mdR2WmDypS9e9G0SxCXR7RYVq1wMYpydq02g1VSzSw81KhulNndmnA7ZQ8WSeJuG4
iWs8zaS2snUMi636BBAKHRFQiFAO5RFWpfHGgt5DOuA61TjbFxjNoHvwSwhUiKlPPWcGhZCdzIVc
4ZO4Wu4wcVsE/eOuF4/9osDO7+iKTXg55XDVFPk+zvB6yrNHRIU3cVvjrxVcwEqk7XrYjdqFJin3
ob9s5kclkrXJW7BZrtup3vQ2lDUSgWWxNRjIKMuthVuZFaRb8HInWJacjrHHJ9xvrc7b9A14S8g5
rr4n0FzTmcRZAX2kJlZTpk5CDAvC4QJrtA147V2QLHnL8LPHAqUlLYj4n/qIAba+xwfmHKnJSpNQ
XMILOw5vSJFdmdUjucLbuhtP+/6ydJs1YnWS1IClRb6FwgjP8DQXJYnwZGey3A1qvAJG8VAH+UoZ
SNJlf2042eW8gKEpcgbIVwTClbi5q8P+SLH+oFuKsItDrcM/JHmpoRiH5A9tmpso7op6i98Nek1O
AeiiySauCtfzdZFus5wjoVDrEQcArUvwNfM2lhudJ71+ORIr1W6/16KHZHCOXNqb7fngyg7Cb4di
CSYcXJnM3DWwlms9AGCoZt9uHlLepddk2xaS/8dhwZvQ42DUg0h86Taqp6ast9qI7sR6gOO5Q0x5
LNhdYr1X0e4yjGFJFmZBp89haZ78oUGndMLNOeDSOnlia0TbXbvv9HpTICAvRm9jDMP1EgBQvcWt
yfK9uTvvK/dLyKtIzQ15VuThycrpzgV6Z9wwns/o0WD7FvOKIvUnC6NeadFXYmPcxW+t9O92ZPPV
yNNBPrS3bXzfGqY/eriTNwYmzxv4ihwJe8SZQY1kOfF1HH4N60sZbEyL6ASDuI5SQukO2ykiKyqn
q9ps9xYqVNf8gVB+H2nNfvnmpNE/2GH2Ba7o2p7Dfdp4m9TDUQDSnBcOD5E0Nq433DSleMSxZ+VE
dzKcM3+sx202zXeNpq+jvjsBuvEwDfILFMPbmaOJjmWkRj0r5TRWOurnCGKj6xDpYVDbFsm6yQg0
2EhMxQcdmauP54dx5M09H7FeHKFYAoN60tNlWl7prIlRfWdp2yWN487uRc8znh+6s64pdqy9gff0
8fBv8keUAf9IRlGStOxDJkFTuaNd49S1LYodNahteRpdxZl9ATr5jyn6tzKN90XGP/9Y/s5TUU41
Bnnt//zj1X/932wcdj+KK+q/zeGvevWbm/95/nH4o1h/bb+++o/Nc9n4pvtRT7c/mi794yr+/JP/
1x/+mWK8n8of//2fT0WX8yXf/qDElL9MJi66pV9nH+9AUGVkok6bxb2hOfyLf2QhDUf/DZUHeQqp
Gy9zkIZt/4Y1CM4LFNVoCV4OUP/ybPhNd7Fz0PkblmGYDm/+n5YNBunJZZXmRyghyC44f6ecfdCN
5sKIsFzymTZhpkHP3mGjrEDaC8A9i/fFONHlASgUWocx4SqcqrtCr/AI9IDoAu5JNvVAP+xQzsUe
B3L1ZVbHcGSv19vlYjwdkwqBQp5CvnmYkQgGy6bfPxj3Aqq8X839tM0SHQaaVqWbF29q/zZFeOAI
8ceNu4t03PBsx5WHCjUnC8fW8nq1pz3E+YI9K3WDzB7Te7NIgx/DlDYDovLs0qYGtlCMnfAmm1rx
HWdd1EFYNlESCNxO/1SXJiX2EdrqiA9aCu2vtGI6h6ZRwbrMU2zIP770A8LEH5dOgyVfvxQmKoRl
s3yx6piUiGUipnif6q2HvLYfynuMHCsKSamjYUwVwfitptLDcybrb5GqFeCDQ/kNDJm40kdDfOpx
N7sH4jrbGAmm9Y+UXOBOG2VwMwkv+SmCPn6yrWj+NDVJeZeI8VaPeu3h4xt5naH4532QehK25wBp
XKbDi/sworbmEFDHeykGdeqi8l4RpRvbj0d5O6ksZpUQpi4W9cch9onWFzeu2jHeZ7WWrHtMzuiP
qarzWhHcfDzUkvL4ayN/viG8qkxL8imZwnOWn7+4oT6JvdKlDWuvxd3PFKmx33JQaTSDTdezP308
2Hv3ZRiWSc4CFQoVtNeDuV1io2Kz4n3vttY5Dpr4+FpFsR9NNqOPh3rnReEpQwIaGw6BV8xBphBQ
cZzNc632Ko/i7WCZw2aequFItPXuKLR2CouSCG/r4IamzNbjUepqn+KTvOVP1NQsNfPIO3o7Cusm
WR4XVajroSN6/diEIYdgnA21Zy0EkN5VHU1T6k+d1y8b1A/k78tUsPmX1Cq/RidvJV4P044W8pIo
YSrMkuSLyKITioYN0Bfdd8KMB1gJ4YMkQ+wxYgKHD9p4hEuxRKevZ6PtCkNwMLEoE5E5e30Jys6V
I/tE7YdI/OxKHBbxpaecE+HibM1Agvu+RuhXOMe+uLefge2aPGUOFIIK2qE63Egy2wqEy4vU9Ydx
1C3c+pxPc9t/NejDOvI+3xuMnJ2D0oIgyDlknhUGWmu6T9We6utnHSfIVRJNW9vQfuhDKFYffwjv
PVJ2apLuVAxN47B5ulduNDVAUPdtnRqbum/tzZyTZqncMlqbo1ddzJZFBT6TxZGP4zkBefA2l6qk
warCMYE3+vptQgRz84E2yr07PsJ2v7QmczOQd3GVfkoh8V6l4ALDYDVClMcHapPNd9Gkvtb0rI0T
QqOEJHr3/ePH8XYJkpxbPEqkhCgEOQdfrOyrSNjIv/ZeqsUPU4Hqug6CaavsoN59PNQBLWj5oBYM
uO1gXGAv1dflu36xtgZmCy2etsRle0vWOfy8dY4aZzt4aOJgkDuwizT1uz4EAxCprLlWtLRtS6sY
//YckI5LPhohIgsvYsTXFzIYVu0GvVL7iMTtSVliip20OmZQz859Op55djzHVG7r6MjIb6c6I9us
LIaOLwYVsdcjZ6ZBaWZk9o2o6jf4/1rrWFKUwRHQvs5jpR975q8rRM/PnPMoe5lcnrt7OGDo0lfR
6kG8r4PI+D7Q/31beJp7ISdbUYocTFvzLWHmapVMVXaqpfGWokN0TNn/3rsnHAaGgbYG6MEh9gMt
kLmgy9XewYHl3Gw5PEqiGNi4DSD5PslPyXe2d2pEjjNg37ABCIzaLCEv/PEsfO7eeP0VurrHpkvc
tayoaElfzUIcYKa2n7J2HyONXuqRJWqdQomi23S9IeoNXOIUuoNXhOeaVm/k1Lu4xdRDQRLFyiYa
yTKt35OOyoNNEWRJA8JN6WQ66ZaAId8smpipMcE9J23gXtRtLn4vqA6swyn0XD8b8/aL01vjbaY6
fBc5AOYXNKZqt85o1LdZKgNo7F0zSXKGZf2z7CasrT5+CG+nIXHz8jnyPz5+ffn5iy8xxgDHoqOr
2RdaL1ZIOvV1Y6BaiGyUnhM9kncfj/d2xyYkQAjsCDJSBHIHzzzQWY5lMTb7yqqAE+mpt52C9Nim
9XYtYxTWMBcdMXa1h2uZ0ZXVBN2Tu+qMnzJaMi/06W4SPY2PTKKDwuvyWS0xjr7sWvAOncP9cYpT
N6yWzAgx/MmIikOO3ybso0LOCzjcrFUuvpBRW4GcPDHc31tt2FjMH3qbt5TitpHMb2y92nlIYxo3
osXbOLLQvPssSANSoJTmcmh9/Yajqo9kbxbtXmYZZQfSl8BxY7LFtNMe2dfeebkms8i0UeMYrG0H
Q/FCFPtG0+6Tcsg36ZjnpL7rvx9aunitohx3LJM6wiGSzUXR1TZl3O2zIJKXSUFqusyPrg5vowNG
8VgXljriUlF//dhaAgavdaYOrYn0fIWxwkpnOp/NapjPlQzDzTyb2Woe5LE96b2nuGQLECbxvrzD
vkfp4AqFXXu3R7ObrQabHm3aC4+tw+9MC5s1z+EYRaz15hNZcOvICWFxJHE/IeVT2hpOM6hA286P
TIsD2cfzN2IjwCI1wVmAXoCDXdbMGrc357Heq2LSUC0GIdXNVt/NzMwNGkFYzKL1LsDNjSsNG2lq
mgKr2LCCD1LBDJe9M34SQ2seod2+8wwkURiHb9OxSJgcpIQnmn8oUuQtEaA9btC1YoNVppOf5M0x
yL7xzlgcVcjEm+x8wny223yx0LalFaZ6bfNtFCp80KYae5kmtJBpJfUACTQfaSCdc1aHHiwxjhDD
lAHGUbZAejiECrlP0zZbGHWf406jKlh5RZZv/vbqTGhg2s9pJOke4s6zKYRPgZZ7nzn09nkJdtD2
GHdHHvtBpvV5Prwa5mA+OE4JaDdiGKOO3K09meG1FWkkXu0hWgdYW5yGg2PsS9vTrh09oEAaDuC4
8R2ljhKOgESiY8zZg87U52vyUBIIl2/ieVF//b1jMxIF9NQB9S40DIGzpvJN2gQRfgf98CSNeHE3
p+FXQXzRXLnFzrHek3Mq8bnv27al+hYiDZ/cqAxXkRNR1YrCiWb5wetaZ9VCSsUtTHbNNsLofPDR
MiMVIA9T7pf2kmP+m88dtQfBjUdwCTaL8+KyFb6+HzefR6DyXrePK7PZJFGttv20QF4Gul2cjMaA
TKofyiHFFSD0PwtalMwUVGlsUfjCbPAyCrcztet1Dd/PNydBcipNBWll0X8fcko3MMYR9DTcaWzb
P6O2s/au1Yd4WypxkQdjfjqowdu5seuucVPHA1R4+make28NVWjYfjx3335gLJoWRxhBbohUwEFA
XepOxyFdH/Y63ssrehnqz1LWBbo6fI0+HurtCu3pBs/UQz4qyQYf7A3V2PWWnJ1hr9WTuYua9EdF
k9/JvzGIQwbq+V/n8FvUzKqtoxzkNZk8uhq1yFmRQTyGzn8b/5FPQ7bKqkT6mQT162kyteyfRA7j
PpLqi+NqW8T6Zy3N2L7AqORIKHLgKbx8ZB4gpCXZuWSFzUN7CNSkKpjsZNrXoV3ilurGp1WciC0k
X7Huc60686ak+WrEUkBQA7hy7kIHgq3XLI7o2ZCBWopVTQu5heeS2LVOMvxUeNYc46G+84bpO3NM
1Lwmf/3wkDI0iH119se9OQ3lSu+8aCVrzJM+fsXvnIWWrjMCRwvpMJNpuYwXm0KVCc3JDJ4Hu45+
7zXYRKItsFCQDbJuY7929PoEPHnf0ZbSGF/DDqeILYiXBk+ucDKObNTvTAYyca6xJJnYEQ9Tg3Sh
mLUZl/N+mGPjq6uk42tkSK5zp27WhHPH0j3v3v/LAQ9mX+SGCqZQNe/JUeunE30Xu9oS8Yreu/Bs
QhThi7jLTzSnsW9jSuvbNk3NrdRzeWTxeO99U7E1ycXwWZOAev0iotCRtG2P8x6MUXviGJO57TDv
OnLYeieR6BEAIQFeihXLQfz1MGnsmkIO9kzexzV3PXngNc6v4XmS1O4JXQrWRjh0yeDgZpyB/i7v
abVSRybdsrm+3hi4BpdYhOQsLZb6wTqplbWbT0A99xPfKaTSbLrEKI+DqsIohyLRhA9dO224j6e6
7rUje/97DxrXVWl7csGOHYZBBonuViG92Ys5/WJWRbGViWUeCWPeKapwrn8xysFzxlugysWgGftM
TuklcjIIqYZoFhCc0bbXsyXJa6RBCpNwMBtjD8MGl8quzORubl1UICZJr/uwTS3Xn3Rb0KzY1+2a
zLlXbDXwy09u3COoc2gv1i9mDQiZb+iuusDBw/RWVRmF1ZFv8+3a6ZKfM2mHs2mIJWVxsOkg4xpz
WtzMfe0m1RbHSW3nRU22j6zQ0NZYFE7e2tMp9frmKIobryn1zzSG6r1fVm6QoJCx550Te85PsPGa
vtXbQbtLcHd4+HhRO3zDqB5cOt+F7lHQXLp0X8/xOHblNKui2QeGZhOvmfNugMp75FN6O4rDmdv1
qGG4FMwPDSSAcyVm29bd3oQn1gN9qdE+LJSFj2/mcEUkTcUZjLqMxbdiWofWShmae7eq62Evssy5
CDnx+dBRvU9aDCNAQ3l49/F4z3n8l18nYlUCCsqYhKGUGpbu65c7QpkarUlAoe+DynSe2iRNAr8y
nFBDq9r34Sr9X87Oa8dtpGvXV0SAOZwqd7e7W/I4nxCOzLGYqq5+P+wP2LAoQYL/OZkBZsalYqUV
3oCUKQgjQtBhzZ9hdqsot8AMJgTGv4SVUZ9vRQQtaxji5LPX9MLY2GkJSbcyhIF+mDOzNAoCC2zA
u9h9NbAUpMvZuMk3wf9dofKjddg4lr340bZGhI1rDVAK4wI0WmJHx0IK689o7ZYhhazEaEWyrqvW
mRltSUcH0syEInR2BlQFaxxn4tFGWtShNJmsOzAq1SZ2rPo50bD/gPM31T9vf8I326fzT0gLXPcd
yEAGpKDlBdf3ho4wneiPqLFAcSSXVIdg9PUXu/mpxZb2EdFU+RUtQvfBL5MG6dk+rzY0ClI43nYa
POooUP3CLWsWc1NA8TZFmkAkbbMK11nM9/BJHz39MZ7hRO8MD4vHJDRiwI2d3f1AeLFu9h5A5wPL
y8oUYxAf9dZtP8S5T10/yn13DWEXR5O072rrGdFFjNZCuJuPRd/Bw4CcoFPykxm4RECdUQMrerA/
QZ+Glh6JVNsXGerWqxppr2brpub4HKvGAndYSfEJqB5I/6qljLCm5g3rV5R9X69Gv3dOtODqAFNc
I0ZBvcNz3AxDtUVTB+J6EkjVre3Oa9WTNqa5+YidQffRzEpqH0Mven8dtSD1nnz4OM9apIZTheUO
PrSR/o0dhjqHHvcGCm15qCPW5OFPA1EyHv11ZmEbuXfMkVwOs4AKmNxQfUgyxP7Qf5zwpS2COkPX
JyodYzXZNXZwhcQcN6HwDrw1bD+ZNuE99JVYIlCnrC+ha0wgg3Wn9e+U9JZXC0Ef8K2AUhmpBKC3
xQUmMNlEH93sj3rvdhg3Wu22pi34jxEHo1BXojPqAVigDzL/ir9Cvzov4JaWSDu2tp+tSibzELSq
ufPcXkQc/xvGZUIzEBDuzfkwYdUVfaj1EpCWqA+626ltpuGF28WJuQ+FdzQAhrP0ldz5AiE3EWTi
TiIzP7aL8zgjEOfeIY0OaoOLn9A0Rh7BYD2qoC7AStefIZ/o65SbF7tkrd+7bvXt9h1w0WCbp80t
QPhOIEtgtxiz6gbP0vxmOEZdD9xxGiz3T8EnmN1Ng+BP2dXDnyByORypp9yX2kWtIVMqOLqaBiym
yD8Z5VhCrLf6YSsN2ULjfTMQ6zozv8O9mDPxi+9DB4g7i7I46Ibz7yPKAQx6bw/HacBTOUKmf18Y
Y7DOqHKsMyOqQVIjq+cIr74TCi5T5revRHl8frHfBDfOR+4jip9T6A7HPOAhmTShNlotLJD8d+tf
VyZJoQ0iphtQ/yICPh9KdFY2TBXZeYszIbI5GBZOOCirwV55eDh/TbCCntalbOI/HZqDzb/PlEM2
g6ws3ebSs86HtwYpkLT1p6OI9eYhkmZycsrhYcTCuL0TMly5PlyCW0rgNANMf9lSRDIsFLIzUMoy
s3jNQzSuyhCxyjs7fP7Fi13DMG8oXzI2dvn5jDrUE7hJIwUFopse/Ni0n2wum7n01D1iUEOBX5fZ
NsSZel06iCE3EpGHsQ/FtsDECCmIu2H3RV2P/UTySH4/XzbkdYu6Xt46MEoyfhOaixP0hfiPr1Fa
aNKkOmR19yelhjQIjLjHFkHUIcq+277eISea2SifptOdNODKxcPmBjcxrwQ39OITlTYrPlolP4de
x0qfyv41z6YRxV2TFpxVTRvVS31ze2He/tTFwsyRIjEwNW+fTX++MPipp7WF7+ER6Wu1T/T+d+ZK
/EvqTOxHpYUPLd3BZ1uz9VWb5uB/KY7Doen8E/mSh0Ym7t4izpp3dupAik+i7gm0jrZre+U9DEhu
/ZRBMj5YMTaKE7QhZBAN+3HQ7U9SWfEWhSfyALM2VjyxGvhhWuiDGqGFYNNOVa/leOPYVfhdtm0m
kW+MUlrPdjKUd+QEr5x4OkFzA4WP4VzkK0Wj9xmLoo5R62CXTalj46ONsgrqttjERYB8sIlvUKYh
Knl7CZZBO9swsHUSQNfgEXjDYv79tDZd4URZH6pj3TXIdwCBBGgaEmKZBQwMtEr2t8e7cuIJNam1
6jqdGVoc5yvuxUopU0/1YxRpAwoyYbWl33/PWeTKZR1QzaVFawLecu1FWIKEko2n9MAoaPawfTG0
GBMTjEiq+3duy4u6zPwFXbpPM8wVNem3f/9XcFIqi8BcxMYxRIQScdgoBm5uRc34GE3T8NkJYi6Z
cFSQfSKEjtZN7njNTstsvVnnVQsH5d+/MIXQmavPlvKXxOmhQp2+0OB1tIo7dVQDAW5zV3TwStQw
990IUqiABdwXiwsjb3ih9DIzj61jqAeU5M3moAtKjbPOUfwZICtUszCKmmM6WD2pV5YA8h+VSL5p
OFRHuMQ31PdB2IkN4lHiBV9gmGGeOxq4GiCw7d/Z6Zc7jx8c0K6Z81SkfxY/OB0QTQMRSgFDl3TN
upZjDlnozna4PE+Uu4G9AUt3ApsQ7nx/k8b7ykXc6Ijd0rjurTh+qSJMZBOzix9Qu4Luc3u5rw5I
9XV+q4FlLA8U716kpFDm0Q39eOMnoYBLAysrZNOvhzAP7xzgiyY+UOgZgv3/B5y/81/7nQKAUTa9
ZR5LS67QgUk3vqUeE9t7l9ZJsjPGyj/0hZXsPaMpSFpdHwnSxN5Tk0H2oK+a95Q8yk00OsYjRe2v
U+an24Zq/UPpKm03OXdW5PIu4PfCbPVnoLflLaN6gZq71St+ryFItltfs3fIombrqYYN939Yi7+G
WlxuyH36OCO4JsKfRbehwqAweFOoD4wSu4Qivee0dm1Lc8bR0KDxrlOIPl8KKaJexnZhHmvLrR46
TSMfnPp7pu7zwTh/pN/ONyvgARJxl2yLsEb4f8xMdpjTuNhgNN6xdLOUfypRDzJbew08K/h8+1Ne
voh0PzhCusVhosu4OEelbgxB4WfWsVMWjshd/kevHf9DzwH/YMyiC7QT1fcw0bw7weK18+R5JqIL
M7APwOD5N7VcU3LMUus4OVi8cnfLDe1X9WIXyCwE0uzvjHft6/rcSpynuda8LAE6MZFvQM5FZ9NH
BMivNlJW40NV0Hq09ajfJp7T3enJXTkSbBkyC5N8mmRzUThrVM77YOXqmMhGh63a2tuSzsoqcv3x
TlJ9ZYuCFgQMDO6HAZdFwTAZpjFxWnVMrUbfl7H3DMS0vpMVXpkPeFtUEwMGoTm0WLPSmmbFOEMd
+z5vDkRr8UaZNERCdE//D0MFJrBmsgkYG0uV4yAojFarNXXUOt989YXRf/ISs3jXpdhC3D4C12YV
zPx/zySM8ZazysacBhaOlMdiFC9hHA5famF/rrLEOt4e6ErhIyB+YfN5js6OXz5ashJG7SSufnRr
Xe3FGLQnK0YgrMHiasc5jXeR3xirOveHndO1eEiPmfZw+0dcmS2/wTNta45b4Aedn7vS6HpZ8IIf
fcr1u2SoUARyU2uPXOK91uqVPUnQppN2WN6sMbN4wdCf6FwXEOtxICZ8AlCbUqxr9Ts32AWSh4dy
7pGRHAb0cgnHzmdUNRXCY3PAgSxl/dPS8LGZZh8CpwxNnEby+AkrzvERf1Z73Y+pOCRdqr8UaWS+
arVlHEZZl7syA+Zx+0tfMIDefhg3uUV4DD1rGR37bepLoRf6UQY9VF9vRGBuTAdU6XmNoWPtwUAl
j3mOwUBUlu88iS5DPVHbxQbG+axJANgd7yiADODWDfZ9W61s201XZpSM7jyp17YFi2WbLu0cuoCL
NNnHKwGqtqMfvc6H8Vj3xfvBs1vS9PAeK+fKkzP3G6m/AVOk4b4YykTbxc2dyDhid5isHfoJz1Ob
ly+dm4r1rIk606J0ngSz+3V7Ra5NkicAJR3Hm0HHi7iB1ETE6aAMOBOoEuEy900gA3HIU2PY3h7p
SrZCoslf1PxNgNz64pj5YacyVt88Kr9+qaju742o6H64OADiL4V1at7mAh57bnwzpsr86IhcHiwv
ufMsXHn1uNhIeHUTzRFgkOdnY4oxtVXtYB4jE5+rVNkv5ei7m56KCZamNKjCyPjv9tTf7stFHEPH
mucBATSHd2/+TX8FrrWH9fEUOtaxNnC+hboQ5+/sCdYSVrUuyqZcao9F4kIh8/GvMVEtaR0PHYG8
TGjJyOxYNs4feoZtjAlrYm4DqQef3UBzf2han2jYSkYIQvlJTeWm97JyViPFM7PwBcqgSAUVyFFp
npVufQ95U4SrAvOL0RfyRTrTuFcSLdNn2xHxI47KKJywzRv0AoriKcxGYJWWSpuO6rNTY5dShTaC
Ato4PMH2GWhBIZQNvUuP82IjjdmwBCII7ekpNtxXdP4g4RueNGI6G7AJVmml+bSlnF5M6xxfHe3Q
sVX2jofFt66V5U/4Vy6ipsRXrwTQILMgRFZ7NQUJlkidX322tFE3N2WoEGrt43r4XCukXFGySn+F
TlvVD10fOWg/Tm2AXG9Uz4JKQYVOSBhG93DZ1zY1pEmkwub6iRvoi5tW0VwCTiusI8iXV0/VxjuR
eOqjKqf+jy318bGDE7jx6ON9LfUQV/FiqsWLoar8cHuPXXlZSH+AVfFeG6CzF6drtDNNM8PROg7I
Jz7QG4TY5/nR/p9HmY+wCXmVFNw0F+9X6QkzTLXQOuJl4+98fUi3dhz9+MdBTAo0BmAbPUAmi+rs
+WkxuzH1Kqtzj50d69sYP6hNCwFkfXuUi5uPUTwLTWmYaSbcjkUkKvu0puhmeMchCP94PH0vWe0Z
h6anCHB7pIvbnf4UB3+mFxNmEyyez2ccgU7g6K0dKy+1sJmq32e67OhQm/ojZjoOxF/k8X27ugdc
ujLwjOUioeDmhfC5CE5zWqwGNizaUbYxPmYJCoVeW48YERUE96r4pfmVv0odI/t4e8b/y/3PbjyQ
3zNuBSaeOWMMFjdeA9hSaRZuED7Oece5lhPvRKXy515oicIdUmn0fI12eKa9lx4c4WBoitAvqqPQ
N+1IR9nQRYD01UYj6GdRpd6nRPXN66Bnmb0OQrRTP1BNwW2yzmQZ7oxodMWOoKfaNtgzhaSIcSPQ
yzPRZxBiqh4b1zSblVdXRb/hdvVeM8Pr+lXQu1WzRgcKEHebxcOhVXWEprOppiPSpFGCFmSenFwt
QFW64PytZTWURwoMwQvyOPn3FDoc97YIkDXJi6Q/ZtjofU7jN3ZBMY6/3Vb1Ck0bYf42POqbjhyp
TnRj8BQjQiSeuURTYy+MRn7unDGy1gH4hWgnhDNrAqZi+oX+rPWraCP9TwWh1n2HGiD6JTOAMth2
WQKLOCaZe5BOkjkb+Jvid1bkDxoXE7d/FMKGsTonVQcty8Z3Mg3s/zpHaUwyyd1DMyIsHSPP5Klt
H2TR1ivAHaxE7Mh403ZW/2vALBmLyXFAB24wrWGHyFkptnSkkoOh5WaERGVP8cRvaMV75YAWYIXU
ih5p33orzz4XNrAM1gYe09us0kdqevYxa2X62fYbgYRLiG3Vuh9i8aWzRdNsA8Kto9+rdGej3/zQ
BFn2NW97S18NdW+9xA7EkVXc5U2IJVwpojsn9iITpyEE7gmlBxJuGN+La84MDa/NtCw9WdYPUAjd
SsWFN/vIJzsVO3cCo6uDWXRe0QMgOnord/4VHJiRO7C2SXpik3dbS5+6dSyDH6i/yb0s4jtH8/La
42BSUKHjxfalxHF+GSEiULol5uMn9leyMRJRbVJsR/cyM7PVnVtgvqjPLwHIoVAUeTFs7vIlf1LX
mtnE289OgE3QGs6D6Dt8QrluNK0+iGBMdm44OA9ZBVggTpV5sCDuK5UZT55wkzvp8+VnpsGh8yOg
NJGGLFOPXmuU31PZOVnuMKJijPKiaYcocE+jvdJFV9xLbecH5Hz2QMB0GJQUfKE4L3upqTGSbnqi
OiE5jbQL0tj7NIOSnlUwJdXgyyc9c/Wt3iHqo2nhR/xB5fvC7dLft5fhIjIwKbjYlCZYC8KUYPGc
6r4W+36ZmicvCqsnX+bDk2sW8s5iXxllVtwgApp53jRazvcVHqRt42JDdkyoFRPOOe4G7Fd252Be
HYW3miowIogo+5+PAihSEdNK+9gWIBJAEMVoo4f+nRN5+W66FEyJcgB2va3e+ShOPA1KbzP7qASE
jpi2qEQUfl9io7odh8qjZkz1vg7d4B/p48BK2ZguZauZRs5lcD5wKeOkGBPB9MygXWOrJr5HU2Pv
gjGQj5k7jpBwaVt5Sml3Aru3Isf5bqVePyPTKVmbBJHzvfHXLSRM6WD/WDjHsJCfZNa5H7zeTTeD
5cSPxiwTVjXygSsl3rh2FbxMRvoQuPm+0+Ift7fr5Tnlh1B3mrVnAYUsv4Fbu9gO9I5zFOHQvzqK
QsCqHlrzkBbwbNa17UQfb484x1/LqVN3nWmIVKHA+pxPnUc+rYvEco6wBdTa75PiXeJN0UMh8/G1
av2ntM7hGqdxxGb7537h/NRAjzMQRZmv48XgObloYSg/OdHzxcIzrdJ3lR4X6ygT4s4NeHl4GIr3
LKDwRA6+zFXiBECxmbTpKbJCST96cPdTov8rOn1+Wv4eZRHtdmMPX80U6alPg+QAby5ZYQ3gHfDC
8uBtlXe2y2UGxpmhagJVeoayggI9X72hiL2pSMgWIKvUR71M6sMQSfE61Bglr5QsIvJZ8Tm2hY1C
aFI0J+BX+RbptHtV08vve/5LFkeICo2W+JnmHEuHkJJWPRTj0U4fbu/Wt1fzfLuiRIQ3xKzeQuD9
VmP766ROkDLGHmmZY6sXOPZiLJV9sdy0+O7whr53anDH607382jd1Z31hdjREJuwy3AgTUwZd7jM
YsG+jpC5znf9KFCmdAEdfyF4BPKIxyeOFw0w5HqVJhi+k6o4PTRUN0AeqEu0L1gU4A8q6N0fcsPA
SiEDovxzaolvb8/0ytKSMQEOgNjJ0IBtz5e2wfVZC1rfPcoJPEQlNO0hEG3wwk3Q7wB9w9qSU7yy
zeFnVHUfZS3UWhim/q/wYtpPXA28bNSLdPQHFltMmNU4jFXjHoE5tqeyDH5zGY4HLy78p9GcitXt
ec/7ZLnAQHToP9E1BhRnnU+7wi0Hp+zRPTYF3guO7ol3mdYNWGwADbk91EJ+EHYDUyMRnjVLaNvD
8z8fC+MPN+a29452ozk/IDNQw5HxyUjM4NXEgGeF54z2xZKa+DDkcnrGUvipSwPtF2w4sieziJxt
ZIZ+ttHNIjziLBttdOyTk3VpDPIOVuXah+HamuEVDtf1Mp70cj2pe1+6x9GLFHjWCCFN8KYwIMU9
QfA5P12sAVfKXHx4A4gtD1nm1jiF15Z3zPBa2kdBYOw1Cu5PTWfEW7NBjipPh/HOBX0Zd3hwWwjW
AnY71Y95/n+dbGxTOpV6cXRy4iY5gDpi5KhwUe3TsBqOS9pkOk51wBvKO3HVZR8GzRpCDsCYaOjA
+V+Eb8INM+5RNz6NIj6ZSNxui6FpHsnw6w3mhThvqxHTLBkGJ2SKv1rIYdzZipfv/vwLUGMk7qE2
ay93vd3xZFVOfBrymZeP0MG6bpMeixZAnz2w7zsf++p4pCaAkLheaHadf+xML7xI4rF3SkGD7C1f
FIeoKez10PoIOikwGreP2uWOmhFW8NRcYhqe+8V4MfjvnDpMctK9FGGKQkM6Jn2opwDLGoC3qzxG
4//2kJdIGd5iytzwxmc4EozL8zn2INSF1hvJyURu+j8URCqxauIit58jqeEbHZZ5/QGOKBDtzOw8
HoWhys1V3ITYfZdYT9EINodxXFk2StOdcq3fRTxG+saVonhNrba8hym58rrxkwn/wIByM9EmO//J
voELeGvV6SmWnrYpkxjbrqwwv6g81vZ6qWEs0/nGoTZafq0f1g+Z1XiQKSztP0oo/haROOvg+pl/
SIDybGWPYIwR1v3JE2Xy2FlSbqGpH9HRxBsmSS3x6AlfHFwAvI8AzwyUINDxLKl7/Pt+IzOaZV7p
f9H7W6yFPo2D5w96evKkY//X9LVaD1J6yG5qwWM/xvcKwlf2G0Vz17MQSKBau+zs5KMzlcTX6ang
VG2hY3abqnZxBDEJARxU91EyDu/Rn+ZNfH5tznB5DyYmI8KeWxxiXOKjHq5CemphDD75rfEFeQh3
6/npPSb4leNLjgR8HLS8bUHCOd8nVKDKAdsvCoyhDCi/Fd/Mxvjh590DblRfbp+jy8Bu7tmQ05pQ
l0ETLNKyWAy9Y+QcXWfWNkZCz93WhRw2t0e58hZz787KkySdvAJLC/SuDEUY6zan1UlhXAC873BO
w0NsNWZsyBXYCedB593d0EWmltmPGo4h4RDXYLwQDgcAZeu/+wmymVJjtfZCJZytP6Zqh0K4Ihgu
x+ye5+yVdYCFwasMmXsW1Vyc1ykLHRVqFHqHVkD5SOx+p8xYW5kB0usSFuWdO+3aWkAXgvNBuxIP
n0UFIEZ8p238LKM056KiPysfIT+V7m6vxZVRQIbDqJ4hQMQb86z/eomzkGVqWqc4oRFk0wrjwZVE
03eehCvfDiQ2TUHIa9QynMWT4BYSE7beLk6BnorHRKs4om6QbStdIX7d+ncV8q7cCfNgvAWwydk/
i49XTK2EyRGVp9GgnwIqcn5ZJ0wAhknf+6AD9m1cjadisoODXSFfluaB8x27zXJDbuxAdqJMK2Q+
7UBWGu/a3m9ebBUG+9tf/8otgvkaJRjKECTFSxzp2PtFFLmyPKV5nz35ugqeZNuUmw6nyn/fTqwy
ZTFaTpToloCMzreLVHUMVbSpt2lLJP6FW0eH2xO6YLoS1UGBBEfA3f9WWT7fT2kcznS3rDrpOpr9
sWE5jyHb64tqhrfTrDZ5UYnHAcHhLQ9atatBXT8j1Uky6zjNrladt/O0+ndbV8kOuFOJEzbLgAlV
8uAO+VcT41IkD2v1M4IAt7Y1Fd8Jvq8cCZAJVA+QUqI795as/XUknB7nhAKQ2EkpUa7sTKqNoANx
Zz3eAGCLF2SWeCEnmVk24LfOv1QEOQ9sXlCfys7O2I7pkOyRtkf1TAPamW96vDF/xBks3k1jdtYn
JaPaW422HX6nw2CcBkxKP4ZmVP9XKtf9EZZSiF3gUfWoHDP8CdnNLKms9RDg2rQz6lXmYxF4e7mv
faq59jsXXN+0A8/noILGwng7q0+WXc1KAV2I7YIogq//Pgz9vVnMGPoi0eX5MEZXWnEeBgkReVuv
7D4neUvie6nB/KcsF2TmhVFtoDAC8el8FCuXBatVpicXl6Q1omrTQ+pYw9pKA7HHp/WPLL1dH3bt
R2sq8ztgjUuuCnCYmRzigxV0Ed9dPPNG1ugpTLjy1FqDB3XTmD5ZMVJSEHvcfYrJXLaqLXxIHL2K
nzGoLre1O2Dp3ufp2o1bZ1vaVnVHmvXKQ83dhFaXDVUJ1E6wePP6qIvi2KKS5FlT9L0VnIWVBb7q
q3QHrVhpjUlbVZd+hDabnTylTWsdbAsiG2aOhh5uE/6rH7lnEMtOSQoPpGumP1iUwBtNy1CnGYcx
zr0C/Vvsdb6QoMJJZ2lCA1dETeR8IdOwmHJIncTxwm7fW03sfsyjufoTUW9HyghVxWrjm1ioYEnn
NQ+sSL1HkznR1mMCRWfdOGGf7Zqyt39UoW48d0xuZ5YTmy+btAEMjdun8PBCDUsyAWo8XqVubwZr
W5rZcdBsaDRerYmvRlLw76Do+SNOEEO4zXD+eMUCXfqb2mrGemtAR842XZDKZwwuI2dTxu4ECSfy
QfYLYj/w5bXm7qxGmhAsfJHgzNlaeb1ReuONqxhA0YMW9bH+yE0o9iS3ZrHKkWU6uUZrw59tVYs7
TITGmy0R1aIHuO5S7wWhHQgpIzgK5Sj3Z4VGSoP9pdZ+6Duzz9amHo/f9dbDMxYwJmYttcjKn2E4
VF+7XLlYhRh+eeh8tEhQ9A+xj5ho6eZcyEMI2meaNPx8xsztKaDhWbo2uLyRqQ09oCFNUTqnLnMa
k+JcJH9lEIWatQwEXc4UZR8X2bkYbEwvhP9H2jWN09sXSnBxcc1HbYagUWxzKUAsNral2U6SVo46
uXjWqjX3AaKIOKzqOAYmfg7xV3nuWvYqKPdakI/6x9TR891glojUAeYwsifaXFO9ElVr/TanKfzg
DF3Y00ZIo3WLHQmnQ3Y6TidDbn6rBxV2awhv4xN0d71c5yzB+6RvlbOF9Wh+TfwuLlZStRC0batF
pk8a05M5dQp32rhtGDo3rdkXTv+O8Ij6VOk5B6cZmtrahLmeHw1En+ifdDLLtz0OiuG6womp3mbY
3vzAGWgwN5Xpd+Zm5MTj2xDIEe5E7pOdeUNtfZ2SUjx0gCjECsHJQu6ddJDDqrVtkku8kM0WrwYk
mDwhgVpV1hA4O7+vB2OlQWXo4IvPZmNeXOrbspLFJjXTIF9bDRIITeTEv0LcvxMwjRGO2UVuuPEj
NDyNqD614j+66qLPKFim/xlxjz1S07rtQaup5a5ta7YJpCcRbMdCASEDsivhoVmFesrgKpdbXj/7
K+KtIZdlH0XfwyaC+z5CTVq1I2Qo7JpGR1trWhM+x7zs1UvUZeb4mIaOPux9CTRsp9qq+u/2HptD
zLNbiB7XDArh9pgBOPqi0OQUrq15shNE1vm4durae7TN9hSKpNrZyB7sQiV/6lVt3GmtXdnaFNfw
nEXUDZktf5F+I43ctKk7tic3xrukcvR6Y1Sg/W7P7too8MSBDfAwk5wsZue1tG8RxKFIHA7WIxuI
Zl2t7qHOLkfBjmAGawLpoZCwjJGEKjgdejHg/eVIzMrNn3ll1ZvbU7kIwmdJJfJ4qkY+6NAlOyDs
EIGJzL4/VWgLbUgG4DFSDN5lTVvsbg91kQdRfdOBKLE6FHcBXpy/TKMhahzjzelUomm75jiqLcxD
/8mTuQdZBmD47fEuq52LARd5UGpVYHr6aTopezK2ARy6dSCxIrcyE7kHHqI9tpTeJ8fhRazjtF1R
N63uBIlXvq+D6gWJDp35AJWf80nbGHmJ1g+mU2CVf6rAyZ5LqQweYN2/sykv+yhM1yRpJhZlv5Cu
nw/ltmnWOK02nSbTqPZa4Q5PLUy9bWuP8gkbUH/dRGP6vqzC9hDxo9dgt/qN1jj3fsmVjTuzu9Fg
nRkMoO7Of0gcGJpMkBo9DaEio04z4zAja+7s3GujzFg7XEzpH5tL/GA5pHJwhnI66UqLHjPN/ELr
1ruTDl1ZPj4muD56QtQIlsE3qlOJr2h1ngJ3yveuqop81eHsioGH7r+/vV+vjcWpIHcMAO/Q+zj/
bPhz9B7uHPI0cwtnoyzrtYjinzGJ+B3QymX5lbKJSyMIQwUoVwAgzodys7DQ4sg2TiNwVVIk3Sv1
nU0EU66GIOiTTTKmNeKgU0HgWMySdR91zdDeJWLCzTbli5kr5TnVseH5GVeyD/FJICpNZ5FMcPxd
WFhb8G7uDxWGzmue8ISt22n8M6kq+8nd3eO9N2rqAWorD5w3KTt5ViEWg3cOxXynnL9DlHaYKpig
Nz3J+Zv/lc7aUzVYkXTlCX91zKZiN8LHEAZjWHv/oSNePett7d4pA1xbR7ps/wPiUOlbbH9t6AdN
Zpo8BXKQG2+AsUo3192G/nCPenj5zFLbpQILx52kCTzJ+fToGDkTgaQ8iRyUOfJROvFGhJykpvhH
1L2/5npVroiZin8Gz82daSjJDgpts9Ty4jana6CcuM/VySFGR6SCnkrrjg2RPrZVcvpX4eT5mQLJ
z5adoRsArc5nim1sO3ie1E8BZBIIUc1Hq7C6h2mE8Hz7GF65R0FszYwaIglSKWvxuvdYoqo6z52T
oin9MQxoj6YBPpvrpoFAtBrQSX2oNPq6mCLnqIIEKpjMTVRnoEoa4X26/XMurznK+uTlvNG0pPkG
5xO3m2jgUvCGU1aVGeTVNlgHo/nPvW9komfaLUWZucjgLS6E0gySpjEb59TacbYbh5Y5m4AajA6D
vmzojDvJ9ZVZ+ST6zhzcoD+3bLz6ZpQ3OD3aJzpE8lD5+qc8Rwbt9qe7DDjm6hIYI9j4tBDe8qC/
Dn9fi1avUuGeytYpHzOoF4c+suK9h1vP3kMM5PVfxyMmpN4KBnteqKWCcSiaXElbuicq/8a6MHyg
tvqYrocoDw5dg4fc7fEuTz9UE0AiVKlRx+bv51tjSiJ0bIfYO3k9MlhpRttv9DvtoTHMH4gFThvR
B8k+zqvft8e95Hdx57B8oMiQDrXBfp4P7MYdyhUtHxaXo/GPbTfeKdLyduv02ke+sHhf03fcJMI3
n2MZUkG0SHYBR9lbePjyxYidfB2k1g9BwIVSXFyefMRid2Hn2SvYqOWdC/myvMTvBZiKjAIXFoDf
xTUpMmyapt7yTk2ulVsXbsra60X6NazQ/dJHmgtBOCYbDKiCF0dm/sYTUbI1ulqDc9aamNmCdLj9
Df25m3T+MsE65pJAjINDYC8RYUBQcJe1Z1NbCl+noGk0Er2pp09s1N34vZpC++Q1ZKdrRU3e36UR
2jLrJDGMCkG3dsRZNfOq19xULlwc/JR/4PHTm48+LjSHMo2CfZymQHr8sE3kaqoTzGhlJBq1kU7Q
nWTjYNfkluRxK91JW3w+Haf4hLCyenLdsi1QW4sDAPENzd+5X6W2XpxmhzQIhuKrh4ZLMwssYPCa
e26+pSZQfQ566NtDG2fvKf0Wv7wosbuDro3lx6a1g3Rb1on5PlSetyNNKL7rTRW3CDaEU7Fxmcxv
oHO6WqEFo76aVoYfkuik9SZQg09p3bfhdjQa44HOdvorqY1U57GBwrr2C7ttECZz6yfRt+mfhlgN
TWczUp+bynRf06Yvsk2lMuulMJGT23sePiKoIE9DtOoRU5vWbVjH+T4fy2Gdx3jwZmNDHQ9UyNRt
TWyj32lRGINDqW38W0XqZsadQOWi/krSSijLbgAXQn3GOj9SyCX2jZd3yfvYdFqspH3n2Sq87ouw
NbQ8rKF7bD3N2lYNrRJVGdOdCuzV4d/KQnRH6IctXnNkbzxUNfTkvSvNjzGIVLZU5q69MXHn58Y4
xIC21/YYFZtAdPesCi6iNDQ0CV4A4wLcRut2MXk3wfejp9f8nr5A+zxVHm43sYvqKqWXnROm0TOk
YO3OCbyYskPcyqvK8aORTWp2/sW1nLPJmTLfF20cfXB9PnGCl9M2anMd6+Ms3NVYPK3KrK5+Qdhs
7jwWb2HE2QXA+KQvFv25mSO/TO+71jRGfoH9HuF9QDdT7zvaNjWd8XXypfFipP+PvfPqjRtL1/Vf
2Zh7NpgDcOZckKwolUKVLUu+IeTEnDN//X6o7tmjYnlUpy8PsAF3wx3kRS6u8IU3BBQUPYSyFDyE
/RYsQ6e9KLVq1tAHyw7x8Cqvbzo/xR2zyzL1rrJ6FH2ydBJ7tyBsQUQQ/XgqV5aXrfvIr8ELhsFg
I6bW+itt0NXIVXPV2sVE+wSJE0rjriRlBZB5yq7Y5GJlHQCmLBFE942mqq98gYv7mannEORvGC+R
1CwCZYooVV8RdBzR2tMApVjgYQHsoyYjwg2hQnYlY7y4L+dyzVvRhvYcOmvz87yLB3wBiWf8hZRj
rVfk4cAaZyn1vvlUivmnuBLllzLvtRcs5uq/W5aaR0ZQbu5zcmEu+xuJ4VeQMUblqCFy5co1PtGJ
1//6+Eq5DFwZBXQV+qvMJbXdxXymVjr0clEqx3D0871oNf2ToPTwRn20BJMpMZ080ZRbiW/7lWvu
2WzUcIcA8bW46yIBmp8DWDvpJZEJ/b3zeU4KtY1Cv1WO3SRLz5nahWuroI0UNIL/9PE7X8SRi6EW
IRCBVqqqUaMcUxMnxqEQUod45Rqo6/KoIHclLqZohTQqkITzFwoNSURop9WPwahI61gM0x24WOVh
zCa6FVlTbnxZgTpbeN19nhXN+uOXvCxkgX+hmkr7GkTwJcArVHvue91Tj4U6mKvITDdhECW22pQ3
4PVeuky8q6dul6vVfWdcM9X53bJCOYwuPaxmna7sYo673hDEJgu04zQN06GNJeURvdTg0MXN5KJB
0N/ESZHdxYqYfsV4+3OWh7NEaRX97TCOBuEMcAPZAAyFVv75Z6it1pgMKCFHsSKqtyWj7xsbRY7m
vuK/YamDpqBdZkOhOGatGr96v902nLEQC/t6dKamCCV8g63o25XvM8/A+6Ncnetu0GK4S2RgSkvQ
Vx37YEyBFT3K7ehvBlG7Nf1R2RpqruQYhqTjHpHW+kGLgV6UUSqsFCHOXmtfCa9th+XWm72K5/oR
t4pKeLkEF0FoCwOdoupjVshl4NajUMQrOSCktuIyzpyMYJ6zHx2M6dYqhABKd1pWo+OrVvNs8rOe
O6C8PYJ8aiXFnRQzmVssvRquqglNHltUa53ggHQ9cLC1yG49I+kNG5F0YVslqva9BGt8S32+r6AG
hvWLyS3a2o3SF72NHHX3TW0n9YslFuFtmXNG2QoSJJaTZ/ClnLSay0mRHw9PpjI2IBej9AYjNs2l
Y5XJNmFbIbsViYWwyfViGqhhJllE0YOGoi3BELjmzHOh9D2nN8QJs2wha48q7vmiE/0mk/qijE++
GlfybpiAbNhN4CP4F3ZmLdsc9/HPLpaTT5il1BSzprg5yU2rbAm8k2+hFKngLkPcZew0svzAEXXc
PGwJz5FrF8Ccd52tQ9BrXDFvjGfgLsucAiWovE4jnrUdqIyCeUgap+tKaZMqYrtR5SDfBVKebuSo
ik/jrGNIe79zpT6OHUqC16Q1LvIuHCxoLgBdmIHnXH+LEAsd1RBEjyCfBNwakMPe0gFYSfpXrAYQ
qNbXs6hHrr+mUnSnTcxc3m3V4Ro/cXnr8xDArTGwRCUFSPnyAxIgCYJFI+XU0xh3hhx/wY5oe5/W
OGbmdaWfYnMYbDmWrtSOL0AuBLRUAa2ZdMSNzOl5vnSattE8Q0+N0yQ/hMmhlu5zen6m0rqqJ7gi
lVQVxdUoOuqNhYHV8xhjp64Wjq8dUmNXVuZKzSTbkr9EWbQR02r1dmz9Levx/zdf8fviZ3Zqqp8/
m8Nr8f+BufhcOv/P5uJ3edUEP6vsvw6vVfiavf7OZXz+E/5yGVf1P7h1AerD6acaNVu/9D/r5p//
QJfwD/4VYM4ZvEZVQf8fm3FZ/AOwOYLStCdA+QMI+x+bcUn9442aC0h8Tj8QlPg7LuOLzIk/n0iW
1h1l5pn+uexPSNwjVAq0ATp6pbjU6L8acak6USaiMZtlkxNU9bUC6SLmYkyA23PCBGsa/MCyT1GQ
K2YKh+LD1LXdOhSzyQ3KNN29+yYPf55a/5W16QON+KZmNhcFknkYyq+0DOfei8Vf57tHKqKkT2Wp
e6ikILsNopQmUjS4yaTKbiQMnR3Usn+gNLMbMvOkJ8U1FYwlrp729VtRlFYWSLg5TTx/ghzh3HGa
xurBRHdzqxaxte4LTaN60VE6qTXUXFI0SrzAD5207OQdzHuKM7mVbGOp0tB0qcabNlDig9RI/o3f
Ff43aMnBlZl6c496d+zznPO5L890ej4IxI7z5xSnAPl8Sc2QQMuCtZ5FEYZWvrDBF0rbTvLU1bY1
1egpKOVdKAyBK07FixQEGI2q048mpMmUAbK7i8Sq3KcADg+BF1nbRDbaNfGTsil8M1pzwBdbVWwf
en3snyWlRg5Bs0Y+g9RBDhOzr3o0nP7uImBpM/1v4RXRzNL4D915YewUNXnQrFjdlyiz4zemhbc4
ENeORabutGrV36lcXiuYM+I6s5LB/fghFhcI0wtKFY4Q9ylobaqI59Ob18Cb8Q6IHzCnk29oDHxB
RiRbKb3erkfj3pp8yVH0Kth8POzlBqBkzemBQiEfbw57z8dtRKvu9Cz14UGNgTOZ0pcEfIgTzPQt
L6ot5LyCk+HNrgbQSF2Bkq/98SMsfdiQ0J3VyzhjIEmhFb7Uxc8kK88iPUPzBk7JBuML1S3LyTj6
WQgGitBvI40n1Y/Q8BlpA+JbUIcVMh2tPLl5WOY3oFyDNUrD4+NsqgPveSNnQuYmjfTcJLLTqHZl
TNbfay7MT01zk+gXh0NShaUOU9yoRT9gb3ZfYbACH6bvVs1Yen9en//ZiHwR9c+Fd2R5mR+q1BhH
LSmp8pDnfm6Y030YpbvBb4XNgF3U3kxrPKE1cPpNNbwqhfotbA2OLX2009Y0rtRQlkHG/BQMDQ6S
70PmceFMFuNL1uWTfJ8pnninFd2tOA3JS9dY5kPjFWpllwqhjZxGqm5HYvcNoLEeuG0BW8NOyzh/
0bRDgExD7jSxaLUrUyPMzbSKJqkRqd02aMr5LlGrr1ML3OvjFXZ5xv4pzm5BSuMiA01zvsj9nO5Q
FVvifZBqtxUC2y9Y9PariKBydCoJXXK7a63oEJV1fjBC1UAKZOi8ndHB8V7TrCIAHwPpq4YwzIEi
DCa9nTL6BwCWV/Ek87OcnbO0PLSZtU/RnmhyiTiQrSFOMQho7pUoLY+ofDSbvvSMGha3tBYEH6Xl
LjNusrEYPqd5wQSmEgb0pAkctWXUwaFVUbizizRq7hHqKtcBLNO/zC3/N6z7x2wu+5/DOiB98W9D
OX7qz1BOQE/ijzfPJrQyoB/SxPpXLCdwxv0xM/cwX2Bp0X35dzAnmH/AfJl5+zNXAYrQ/OFRKWyC
f/5DkKU/KLTNNBWSHIUAUf474dx5oQlk1BzPEW3Q8uWiYbWd7waDbn6rVx4VSkEe7DD2K0cNcmPT
aLZXOT7LG7cbKrjTdOWiPY/p3gaGkARLS5kBWtKyGJ6OoKBrv1KPSublbm4EFviO6Vqkcn6TMgqR
8iw7QUhHcZBddP56mDxELa464iOiUQfBKH/iShU4hCT7uP/h44y0p9J25Zg+37SXYy7CyBxkRIEq
u/hY48KQghDaSHU6rgvRfzCLv1Kq/3gnnIfjfw6Ge+Ab2Zo60BJXkwupx8HLYEHWi64Vt+qqBLHp
hp09nVI6jet3K/x3QfL5HfQ2IKxuyLTyXFeGMHU+o/SulIq2qfxY+fFR9tT6tvLKHf7sO1/oP1Xq
KOxCud2X6tZr77RmCq5ECAsn3bcHgFcL1gtGINDfJYUKQOJYWU0uPzKUctuq8h32NcWmFHpj2+dt
YRd6bTlil8tIrGTNKQZG3CL1UWTRlzDMdsKuqbvmSrn94psjsYQVNZoC4E+piCwCd59bUiqS0HiY
1Na3wxrIbJPgWWkUxrQ1h/LaGruchVnTiQyfYAPMKTH4+WeoOr3WzXLS0YSwfGc0w1MlCTdSWsDp
idBNFBp5+pRklBmCUnDQQqWz1oeOUIzFTuaudcU0P/mtcS06uDhPeC5qVoqFsTTQhKU7tygPMTad
k/GQ01HpEm2nNt5X/O3LFYGntAl08RYYdrTFrK26QoT97ZyA7aCfCAQLkNlis1eJb9Rtx9iGX9+m
RvQLOJTyGcfgNU87fDGs9j5o7GwzaahD00rwd5bUbXL6kLYCZfbWGrxrzLjfrQugShz9HHW/cVuU
OV/9UuYzFVX8gGUKEho+liCC+pLNYIWPN+dy8qGCsRog5uIiRIpmzIfFu3ZTH3qeSvakHU2rfbVK
eVcVwroTyk/DIH8NpubzEHbgC6argenyMEc+mpyZawxRLux9ljiUPgwK0OOTdFStU2hgumv6rpoq
tr/3tbtOuC2bVdfiYZS6iUf9KQxdpXv5+N0X5Blmd34G6P3Q0rlWWXrnL5/7laJONI6PHRCEg6E4
gfJNldetfofIHGvhl6Gvh3CrC46fYVnnBDtvsiP17x5Py8eYV8S7bwAqDtY9l/jR/6Wr6+q71G4l
9O46RzD2egaCwY4wyXil8WlIe1Vwr8zC8j5YDr9YAg3ODJ44Mnyf4M639eVtF7oTTVrjvhe2/mdV
soMKxsTnJHPD5yzBEckOroXY54WUy0+xOJzaKM3I7ETp2Oqpo5UvHWyqFkx8N3zPxMeCBVJZI3xP
9Vpq8tu3h0LIpQ+MhALs+eR3YhX6Y5jIRzXF89pRRWfy4EY5+rDppqPnj/QRtlwN4CwOCCBCWPg6
5XeZuqej3SefDB8RfmXbKaegddMCB4hdGju+fpDl7cff6S2u+ndk/9cUsV+AUFJL4dQ6f9JEE1o6
GIp0jKv1YG2mzr7X0eocnLx1cRM3cly/XC9eZSeC+PJ796vewUEj4SMuS9ZFtinbO/TLZctGvaN3
wQ88objXBk5r2EDBrHYrT1eW9iLx+/OZEU+d+RWzu9MymCoCGI0AQ+RjnG36eDu+VvItAhNC9mKo
qwRvN982tiGOXmhlRgB03Ml/nPrPg7DqMpcSz5XT7s2PeDmH759n8bUHKQ+yXGh5ntGJUmf0HePO
7A5+vJpQAIRGQ80/PtT+TqndYFin5WckHKQRQeP23v+achAliBjcaOJWBMqq0Wb9EvY0ltBh2RvG
qqvUm1Ld4MemUz94js3HxNvqlS0e0+nKtl2GqfOuff8mi7PLEpumRYlHPqKTjXOkZayTdOOZr+34
pFyVxl9GcOgNAMDmmiS/oFqxLLGoiHpaVqZKR9y0AdSt022+8bbWwfpq7K9hTt5KEmffaDHY4s2g
dapGAILx2AIRUfhlN9UqRPs5NVZGvtdS2wIoGWzU+KaD++k50MjRhDmG/TYf90p037V3jbQSoQLe
lsEqzW3tEcvdeDX0dm06fYL8oy2dwlPcOWVu18/qOkeSVj9EaIYWuWAr/ada2U7dIYhWkeqm463i
u/xw+F3HilQ4ytkVYNNFGPLn/FowW+iLEY4swhCiTdy9slE6jhsrt8XSSbW19F157nUHOSEv3FAf
7ww3DG5LyH7XTLXfdOwuZpxLmInnTiRAPj9ZhD4B+YbY/tHyIbLaUQNc2J1PYC2zPS6d1RjdZdom
p+QBuHcLP2z4QaGmN91GsrP80FMk8NY9fU05ehIKJGxtz6Ow8JjhU8ZeS26n+gnBbfUkb8OYJtuq
+lkWrpw+W/nRFxwpXwdQG81Pk3QjFltsv3IXJNfH5+flWTSvKyIqMuBZp22Jzq6L2jImn0lOgg3q
XPHgyq8ip+eT7iMG57TSofTX8rDPUOy9azu70VEbd4Z6HelYdG0oA378QAspdg7HxQMtLl6v6aS0
HgbpaMKcQvhXforU2z52g3sBPG5yKJv7Lrzv9H0b3Uj6nhZGi5jFSatsKHMSyD+YiJyfvlt7bpaR
urgDHwUS7b0Z4OzqtN/qJ+N74Y7H4FF71T3bOLG6vGm31nt3TGyYwdXRXHvPECWUJynG+cRWf3G1
mJrdP6V3xADWvfUQTdBBgVs7suBgakuSVOyFHx/PhXpxDc9zQf121myh4XRRthLxFQOFKR2Fk3Wv
fY9+WIqjfUvlm0bdidJaF9Ytx/Vttdd+ghPy6abf8+7pK4G49Qw2Nn8VJDe9a47KqnhKP5U77Vd1
x5ITEQ96xocWzTLhe3gECnBDAVh4rG/rXX4tm1iG7m8fFIC6TFzL24hzsP0ukJMNvM8Gi5dgcquO
Gp8DbyW9Ewq3qjaFZs/6P7pt/GxiapVkFdm1nfwGnVju5DnJAwSEfhVlwPMn6GsLShXeDMfgB4iD
GpSkE27i1rXUjdfbVGWSfp1Yaw5N1DPEZ+T9b+pP2ZEP2u7SwkUmMKG92x2az31gm5Nr/E1xzz8X
PfiPuV1FwkUWdf6EVmpUBQY70hHoxWjD5h0+cf9rj6sodOqH5rN15Z5cqIleDrg43KokbQV9XllZ
RSph6z+zwi1Ee6zcarSnA+zvjKjumlTB1WEXayEDRmOm81rwPk/fG+QB79qf5ifpMXrtXq2n5Er8
fJHGsX3ezeqyBSUA3flzNP/J06DeOuar/EML8HF00C37eK/+fpH9+xMuIf3+1OhBrZG6jZMjDjul
dfzxPgfYjxmrPeTPgZHiyJzYxFN5Qu91rQpOYa5DbmDvU2ts8YWzpm3h3YmoimvVk5odVJZbR+al
3XvlKb8Kr1jAwy4WwRJ0EkSYUyghR21puErgjuC/tnnl9iHYSu512lNZdG3hzXHKxV58N02LSz3D
rgs1c8b0+A6SjdqXYK2z+kSMKXgr5bNguNkx8m1eHanbYvPxV/r9K8OyxICBuu8FykrwcSNupxQw
+y/x1R/33ouFq+W34kZSbaG5D9MrsfVbGe/iff894LITLftdVluYLB51ayWbLuZymrVOx0/AQ0at
tJHIt8Nmk8k3xmyTLuprOb8y5b+7RCgl/euVl6SorrJqwJ68cvepymzSIsTjidPH+NPHc3sRe8/h
A4sKuOxc0VzqAgNV7REt82a0DjljZQPUGct1l3p2EYC4uiauclmnWIy3aLKCTcvAzDFePK6S2Vdw
1XSbpHRH3ZlEB7OTJnXl8jEx3Jjk+XP3iCqOvgrjK1/42mvL50d3T4vR6zsew5T2EHVxdkzrveS/
hBjgmX//lFm89GL7IBA4mfh9iSeBHn7olIOb45TZ2aJm+4ltqatOv08PaIGgue0PO/EFDojiH3SF
boQbeza/fHE9hq6QQ/pzSomSJmV8p7imz/lWJDxb+IsnVc/nRYu9ziyQITklLbIRjl/cBspq6jYR
lcK7oN75+Q24D+jkNdos1Qa7Xmx4ZcwXvpfqnYquqoceh5GnrlJQTKgOvbmfyru4ogDmjgKyHQnn
6G0wtfTQN60YOLj8TrozCImjl60DWDsRtrmUOyKJammc0u7Hx+t9gZFjpc9vCIVLxR2NUqG1KD1o
QhC1uISJpy67/1pYkCxCZ9B3leFqyosS7yxS++khAemoX4naFwCDy6GX8YIZWmIgMnSgrgxrE/VM
gtM2rhU4NVtBdjC0vfK2F9nu4m0XEUMGbuCv75kggL0TnaHbd9Za1H8YQBzEg2KtjPrKcf12aS4X
kQwWa8ZhgUpfRm6BIGI9h6bIiSpcU+5UcVMCW1EozqwRgbTaOWkdn3AqiS1XDvdRvDaCDVZGQb+W
VbtruDV3abJB4IQqUITcjeB4xkqGPQHL6Ni/WAfR3Hnqd+Hr+OKzFjH3YBaDxCY/VmW7O1Z0qj0Q
fI51MEObMmMtEbDOgWqY2YEJEheErPrFLDeNvzcrLO9JINYfT/0bx+ByFpBbp1cEmmSJEkqsqJX9
RhBPs5tKa8Pm8G+7X7qTTWvDu7dUR8xcVgHSqMG3Fium0GX7VF+G/eBQIDA/CUfATYnJBBwI8NRg
JZpbpV63SHC++J/iQ8q+tAc0KE036TYByKd6PZg27DS/dYLhsyWsWvVXK+wB7Si506MgGNmhacsb
SkUTk/kl0CnH//SynUmORlX4Gpb3IpJj8aFe+D8zsDhkGwv3ljZivdfyY1OQRmxCYavvXsvUtKVr
doPyRYyyGG1xyAaCOQqZznxTZNlV3w0+tZmu+pL4EaqCXzhmYAs/E+S2ZbvJNjJB854ck7zqe/U1
QqCOw+tbfIV19NuHmo8agIwiOm+LKZilWsJ4iqQTaEGltjvfIS/5eKFdBivzi8+WGPzxDLSsuGCo
l0hpNUgnI7Ar2RYsm9S4+ZF882U78pymd6fKzguUZ7f+l4/HXgCW/jzS3o+9uC+UQbECNWXssLbV
J+OL+NMs5iWofem+9OBdIuimtkE6/kK1p5Yc/4tHTWUbM9e+LV7BIf3uUn//MPPHeJez+paY9yEM
9VOTOlPq5I+p5oi1i6TttVbTZUq0mPPFLZJZ0yik1SSd6jHbmjHFPHajiwKTKd0ieOSjq6esBfEw
XnOXvTry4hKJ0zEQRxy2TlWJ35NdDjZEU9SVajIUsDmFW5o2ooXG1Sxw/pQX59m7Zba4StI4UhWw
XdJJ/9o+VS+sMf11wucqs4Un4WeAuWjpJvgwXSt2/fbGfv9ZF+mnBsTeNGLmWlOOiuSqneuXG/GO
AFK5H1/Vn+2wKRS+9HRlOS1wnv9a3HO7HbQZTd1FrGolRqN0vSjRD4Gb5yqKI4zrytvA53XHrzAY
7Tb4VOXPmTHZavQ99E/j56nYV8pLKUl2Kj30MR0YerG0Aj3FTmVHl0dbCStHkWs6LKuPN+Pvl/+/
H3dx1gReIXUNI59ww8LDueCeqXee9ET7sS2vlXl/F1jQY1K554FCUIc832tNIiR9oRbSKWtWpS7Z
fTE4kkqvAKjBbVAItheui2B/tfT5xoy9WIbvBl6shlLIzaLVct6SsD2xuQNpG5Wxm8grfBZEFYKx
m3bu9IVGSCyvG8HRWzeO3Qz86mSLyqqV4OkDXnWDeDcie0YzvNmo0VrRb3XjsVNPfogO667r91p7
mIYN6iUff6ffXov/foO3xs67Y8rMQkmo05JlhTgelWmoijbV0DF6aQYw18Q7sfvxiJclyfm4QrwA
hCu/gZhx/rUSaVLzviEiC4wdGgJodN7WUkv+gQJtspNbt0Zrrd2UolOpW0TI1wM5oKQ4erpGxiXJ
nrT0kCQHim5yAzXoHl6aKTud4CqyXRW7sj8YZE1G/qUSX8L2UHerKXlO1F2V7WRzm2CVFk+3BVo+
RVKusoh6uUxNRToGHhI3pysve7EPKI0jrwEaCJC+AlHg/GXHUINXhSLgySoOOaGdirph21BmNjfp
U2XtjOYxKu7ZrThx+unOiNZTQlv2UavtQre92MkKpBld62djOcovaUQ1y41ltyVWIwgjeLgThBWC
HUFG3nbTbIrEKdfJuBqqdW3s+mf5RsTojjYbIBgXacSPX++ti3u2ARavt7gABA3ntK7m9dRhZbVk
iE5dOvmr6Qh7a9fFa790smCFowZVZNTF4mnlGzeqRkFqrVZrSmoF76Y6puZK8srzoZv/Qqmxklct
06RA83IiyamFTVEANl6lqTNs1exUibaaOH29bQzbMh0xcLU7zNukyGFqKtPVfCed1nr8igdiIx8o
sdeh28ouHVu0DVrUBEs7HNDDt5uvQ2kXX0lfK3mdFHj4eY5qrivtS2FdYQRdhkbzXEEmwV8EgSDK
yOdLoZJCCaSNT2ikrkZ5LQaxPTUPmV/YDZAgdZOrTt0++OV+mmPvYa83P698LQa4+FjvHmARlFad
3Dd6SfxnRluz/Fw0dyg9GvJN713Z4pe35OJVl5FYoSlgogi2UUJtSC3H8VnSH2V4TYXd5nvL28bV
jRG6ee7W+fbjt1wIlHBTLgZfRF5iqpSDN69JHGppR+uJa7EYhr04kyJu626H47g2rDxvH1Yb2Gd+
tdErB+2NgWvxWunsMs9ePM3iAJgqaFxeFEinNLtpjK1Jd6Jdqaf8B7g9xC2L+kqqd3XuF1sSRA/C
pzKvD8AxG3+U3S6FcacrX8T0mI1uWT+26TOzTujiDfXu48m/THzon8uzsglCdCBmL4BftZwM2aTG
pxQ0OsG3iY50kyJ/aU0vnpEn7gSHh+Sy/eqXVnATz+lXreG1UhtkQxk6JJux8u76Ks1QbR1/mTIg
akkSflaN/pWYb9wo6fgdx4hu6o0DN9anqa6qK8HWRXTJSygki/C9kAy/sNN7U1dXQik+VdkMqtDL
AR1Q6Sqk/CJsIRnFIB0pLUDlIHAXIV1jYNge+UZwKk39ZcjTaaWEDQDfvKHFhD79CqjyrcWpBjyN
zmlLU13prr3r5bH09hTAR2GZw7F506p5FwEMeKH4vjcGJ32glRnXvmuWeuRkba3vVCiaJrApdPqh
2OhOmm8FAW9S+WSU0ue2D6crq3feDe+OKDjugKxhU88sZmzqlpFcOQxlE2DifBoYxC3D5BQMtWFj
Zf+rr7DVvrJa5xNvMRyyfhTgZmA/YNFF4BibmYbyfM67d8qtLofSWlIatL4a+bMHTRcxg3DbyEq1
KrL0tYzJpBQxF25qcXrOcb/FtM4QbFUvypWfpN9pgPptq21LpHAxgVYVJ+RgkTRYaoGuXdPNXvbd
57maS/Kw5AAuKfjNnN8n45hDCQP5cESE17enkvJhJWUo4XrxzmuSgyYY0i7zB6y+hDRwTbiwa6Qo
UhtCMy65ev405kj4YOa4kwtspBXzBqMowY2MAbHttl11mnLt+8qXH/gNZoXYC/1cLCIXEXM/eq0n
G754GnTpLkjxvShRIunNsL6ZIu8TLhPCo5xOPl33wdgmmMmtsloWN5HZ32lR0dwMA8VC4KW3Y5iO
u1aRMGnUDiG4bnsUxeDB4z2dtp2IAnStuwvEtof3hnx4jguAc2X9zFfJ+fpBA09B8HCmgsLCWZy1
DWLYVqiJ9amLrHITBcy+L+CDGg6ZsdKqECBW9IyIbLuWa2IjzwdIY6SoFuk5MVuVtcNeEHqqUXSW
M7Sk76KQEpw/6euQJjdU1vKxkQ1EF7HMweAD8/hcqDwX9pF8ZSsseyFApQGLQvhi/8HVBs18vprE
frDQYCmsY1RU+Y0Q9p9lQs1UN+40FpID4b52EFTd4ipMc2/Q+rs0ANCCwE28T6R4hVMJpr9JhCQU
iqrAnSJXVrju32b8f/kt/5j58f+Z37IOoxAmS9aEzbj78c+3//tfvBbD/IPtD6Flxtn+xU421D8Q
nZhlpVCHg0bJ18xm5jOkFUn+A2oc1EJiUMgK4PbPCC2EqFwCIKbmzAyTi//7f84IEPXin89YvPOa
ebc9Zh1MeB5ccDNsYmZPnq+p0kzCRmPlP42IuO8hJdTPXaAK37K60u4RlZruYz0dXY987U5gxe/i
IRicvpSTh7Hp6Wa+m7KHPwc+e57lhcvzaLCXJRGwpw4JZbFduWwDXMcF4wk/cmXXqHlj10mU36iT
gbSjZTa2IOQZpWnZXCFb6gNFLGQHLe70SiV2GWDwIDNVAL3Auetz4TboTbLiZVYrPXlZlawCP6hd
DAbqK5HwQukVfsZ8/qNhCbiV/oe67KeOiS54jdx5TwK3GRp8SuyaqTg5U2CAcvIaczPozQ0Hw+TI
9dT/HIoqcNFsNXZ6FEfgyapknUpluxlSHxxUNvk7s/e8bdZZ8qapw8T10m640RNhWMcFJraSGNSf
06ZAOJZCmYWEQcXVqMjX2NkXYeb8ZjPxhSuQk+sidNLGRk47WshPQpbdFK1AHaC6yyVkRVCRrYxs
CyPa1kfNLfLcwbPcUfByUls65UO5DXwicNFbcz7ZcmZA5M7XUWRs0YvFNZ2cVMBuXSZzEK40ei8/
+/zUSAKYs/glvz3fDzLnv9I3jfkUYDmwFcwY84iivNby+u0oQIAgTxoI/S91YdPBy3UzzMynUWs1
fB5AH4+1MVyJ1C6wlW9YKCJ9wmRK/VDEzl/Gx8ImkBM5+ALBN3xsJUAZG9hWQEdjP6kfq1otxbVi
RuHTWBUtV4LcV4fAxFjB0aFClijiy/0ERar0WxsB9TRfpdaIHfzHm/43s4EQB9KmKoocBmJr548Z
J1VSg13wnqKiEDCdB9Etj9hYfTzK77Ya6xBRN7SGCSzeoux3UXRfVKKPxJX3NKtJb7s8LG5KWSzo
q2kN17dGmFJHNbLIRb2ZssHEa6qUTxayPC+aHI6uQCTq9HgHrsc8+xHCyd32JFIPUaPHth50eCi0
ukKzsAaxN3WTGxW6tB7bNEO3HVJdOk7DXo7k/O9WLebP/GbGiTwsgPPl/GVpKMvAXbwnESWgfTXy
JigbfAOpF29MHZeONk+6dYvuEmyKuDpkRl7aeZ6oRwEJ6H0rgkPVwvjaWT5fHWdXC0CRWQiKpi4R
sLjsM2mDTyUtwjvBl1X/ZgglgkJkeW9MD+L5WNFj5FirDnVat+7Hn3oRwSKExcgAtildUtLTlhlu
o0ytjgKX/yU101tI8vrJECIURzzYbJF+TSZvvpKW70kGCkgAHRnu5sUu03qYCeD8gy9WElOkyA3A
qr3iow2Y1m5RFhRBw1K5cnEsi8K84szMnjUl5thBmafg3WL24WWbVm6ZTx6M1bsgLAwnU9TMkdUs
f4Yeiueimn1R2mnaaF3fXdmxi6B6nmCohCoFffQgZ3Pc89EjaYpRmSw4v3w0sxU9+RqgY+0kY3yt
m3NRip6HgqmFuDuGKLPI+/lQJcovWqKF1pPQVe0EP6/WNz7qJt+6sg22pdLfGr1pbKW+/GbSZXvE
4ms7VYPmWr7xqxPT0oX/lj8oofy1HbxpK5TqC3GVsZ4EGUNlOe7AA2cCRsbxr1i1wjtFhXYmZbHm
RGi7IJPgVTdaq3yZxFFcFVbUUCqjCSC1gnET1tiGjGZV3KDn7a3kSV+pRvtQJla1y1MBrkkepq9j
rlloO2rNDtF9fz3U6NZaSKTRAJkUMOYorH+8/n+zItHGpoSJycasjLeoItaGNihdMRhPUBettdxR
RE9TL6ammk77SQcb3KXpNR2n36xIYGFYRImYVTD4HGm+W5GR5ouFUugWHIxcvx06XXElIxO2KWfp
LsfIxPEnkO+AOQ2Qjn17ZUP8ZkmaHDWEUGRGVCYWu7DRxFFpkph18t+kndeS20ibpm/ljz3HH/Am
YncPSIBk+SoZUtIJQi0Dj4R3V78PqntnimAFMZpp39HqSiCR5jOvCTV502Zq81xowYuSCbESGV7U
C/n5NkaBpjFDgrhI5oPvzZtWURKbzhg6RzOa8me7lVtXizTZrc1abBBz63eJVfXb3h61bdIBDjWb
fvzThtr8EBoCPITKwP6sZWlhyOq+lwwhHVOR6W7VWOI+K5Ryn1S48/mWVt2qU6rdq9g5HSgwOLs2
FOEBTa1wpRL3zmHLRwd5/apNjqvL+WxESacPhiis41Ar6V4nNN04sRCP8Wh8aCZZ8f54bYPxRm2e
yJIW67IWBltXR01Vs49VBOS/gA+/i20h30vaaO7TeFQfe8f8eX3MiwDFmoXXEdOmbjq7TCzWVp/2
1aQrvX2s5dD0xij/Xg2oUF8f5KIqTEIPT4xLZDZ9mmUGzieysUjuMXGPTkKiLiumElmURBtv+t40
P/hWVR8Q+h9ug6zkPqtqlMMVVbotIqd5zEqY7B1lirWlfpGOzVco8u+wA8lTSRLPnwk3KDR1RE1o
0eYoc6P3cR93/eQqiZ8eGmOU96GmjZ4flRGlQLu/rXul31MgHFc++wWmdyZvo6TCt3eIJ8gSz59E
CCXNAlyjTohbgWJOw+YAkb17Im31v1mG2nnRYOV7QTHxYIRZcpt3II/LPGz217/TZVhD5ZnEjfIY
z0KSfv4g8UCHe/DL6GRIcSncsUmUT6USkArXaTgIzDayvKGJFYSnxm6FtlbQujxnUS4A1kzhG2wz
ueP5+FhmYDngdN3JT8ppKwpV83qUbra2Tl+P6LQ/9JLfnSjM0vBOJriPvlOCW83tU+zrw307dPU3
ZFSLp0RXg4/tKNMSb9Lqtp64CwEyZ88ow9dubuIf25q+tenGoTqUKJlvk8xQ9rGDQECOFg2+pFXn
Iqqz5qx0eaQAFOBEIVanEUed+fwVFZGGo1DkDHlwf3CLKlX3dqyariidbl8P6rAyp5f7m8SaQBXx
C7R/9WWV36jSqS6AZp+MrIuo+U04kUuhvnJDXaZj0HsoKcymbnNmaS02k1mmeTo5mjiN5mhvgtLA
6tqBHiGmwdPiUUP7dGjpGOfSU2b0wb6M6p99pMo/YnySbuwmS3c5HntH1dD8lWebd895DEuGDg2O
Q5zs5yLKwjZHajI1T05qFGhuHgj02CuhvcgFnLY/3T/0WImTiRMYDdLd+cettLYYVKHmp2nM8+e+
EsVf7RiXgO+Kfh/WdvSioM65i5BFWDthL08zEOuUXECuQ6lCeOF86B68Qz2pdXqKUET4GBgcEJoF
4VZukFXfDL34K8ZyeEvkKH42vm+6li0h61KDzrk+B5cLHIbSq/3j7H6BcvD5g5S9ESItaeQnTHuS
rdL52caEYGnlDqZ9crGGxbqsxXAAYqBMZAa2ENDfIsM2VCT5czXLT5E2DafGmGJolXJz12g1WnS2
1b2UCiqxXVbJXqjG1FaGrNzIcaneW0M6HWQfVQAnJDvOw0y6RbecyCbutY2RRsEDvS+sBE3T2BuZ
PboxnPqNM7bDHd7Q1UtRoqRxffou41tOcQAqaC7PhfBlJh+IVPbhD4aneujTT3VsQajSA9vtysrZ
d2pduZMR22sR1zxJ53uEqoGBXAbzyF+XoJhM2Ajw+ml84rJMnv1UsW6F39H3ML7Z5l+VnFdeJsXj
XTxl3WOcW2sMt8tTCuoYRULMkl5rv4vVWzeq3Dtxlp64HxtXHxGw6sOiW5nby5OAUejQQ4kFE3Oh
9T9msjWZpZWcdLkGqIIHw10SF9YeMbc1NZ53hyJyxU0CwDONsvNdgIWANfRtmp5SIbJNbfmlq8Ua
Zpawp64vmHdiK5SfUdwwUAhHWOTVlfVNyO5E8OCQVM9OfRBYO4XawE5qy/pg9Vq/sRPJ3Ld1+0Wy
4GqNzdg8t8lAT7vtQ68y0VZ2cqdfSaEvv+Zs0MIpAOqI4GpJPI7waq30OOOJcFJFAFiD0OJIa4n6
5U6Bsm6BbEJuntd/xeO+eW9L8ZWxUPrsBE0juu+szoSONuS7WoTZwdFbw5UGUPLXZ/viuyKdSt/C
QdgGXgzyuovvyqJKp9AeT2io/WqNKtx1daIiMFA3H66PdJmKMRQSpATN9Fih5y9SMVkO7EZOxHRq
szTyBtPpPKqplL+DMr8NUH7EaQtIX6gN7X3e0rNse31NCfXiS6Ihw0XGpkTjD2jF4hnUOS61fV09
9Racg9zqgC2hyriyLy++5AxImt8TlWSkypdKspSBylyWtOLUqVV0I9WKcS8PY++ChJh2QWz7OBjh
jnF9fs/vKSJMGk3MK64Mc/0Y9cLzL5koeo+7vFN/DgzzXmnjl7qfWSihcozy7Pf1sdTzefx7MATW
FISo+aA89/lgODM1mVIE7ecMyaF0YzVGAbCjSvYwBqxtI5xxn9qNCWCZ88GpFP0pQO7PSyzJuOGS
6e4mE2SEHPt48+bNuFXCDsvhrKmgaEHArNqx+6BYqbMld4r3dj7a+9KojW1Z12t2LQuxDd7FRoyO
T4XRI9+NA+78XSK2nDT5U3scsTy4zfAQ8gLWyIOfltnGLiPVw+IWBQcsLzwRUCUB61IjPkNLRDdS
64hkWORhmVd4uY2Zs21yhyZZnhxlK833bdlXjyxp+zYdDNtr6j75KBHAenYJyXPSoV7HViTd0cP4
PcTOsC9zXzup2ElvqY3HP2xA+CDth1JQ6LKSWx3ZqTs7oN89hYbiYQJcgOjsLddUqCte/8wXX5mZ
AcYyL605Cl6y3dOmV8bSttpjX8ehF5uNtsHoeTXUOz+D5g9AlMeiJZ+WaeRcMDL9MHMa3ZePY2er
vP+IutiQ627bie7LNCbdJpsiY1dWknHwMVUmBcJvVBpwaMGdM72vM/xVq9YEua1Za6aul3OAbSxd
V9YF+5aa2fnqsH2pGjOz5+GcHNqbghsfDS9nZfNeSOPPczDrJYLU4dqjz3Q+TB4j/Ru1hny0cVpw
R84wwPBtBZ1KT59oVfOuih/anqY1xZZ5Kb/JKozDSRoh82HlvplQO9z6ha2gG2Ikj7QZevf6ajhP
ZufPRPlsLjEgVU0Ze2m8oodRJ0e2pByT2DBcMjNgqVEPL0ExOgAu+XDwSyPct1Lw067ZJtdHv1wk
lDZYiUjQ0aSgln0+QYUvQkmYgXpM7SG+bS1wOFFAjTJD/WvlY1ycpNSriFnRkaE2itj9omrgN8VU
FWmuHUkmsp3eKr5LGJtvtQKR7IywfGViZ/jAm2j1dWZJoQnikFNzKOAsBtTo+g7c9Bolel//Oma6
diNXWvHkzDAcgyoCLt4o89DY124kadK3apX5u6lNkuckqYbN9Zl+7/WpKYCjQRvC4qI8n+lQTqSI
ydGOUV+MLgVwYzOQAG20pNHdvLXW/BLf+bKseMrfFj1FkoV5B76Je9QcL++ktLQjB7x/R1zIGhKD
8qhbcrY20/Nu/c+84O+Znltw8iuvgdLz+ViG39pZ17KG21pYTxOFYbfrpRezx1N00nsLgFMhn2Qr
tnZamiqH0qnULVnqSKGm+qQCKnTjv7R9jZ65Jxn4ZUKcX7uQ3n1G9hg69MA9gJ2cP6OZZmEx+bpy
7DtV/6Br+fDQ1yL1xqINdja93l0WC8sV3RQ/X//y80xfzA74PeyVHIM+zuJLSGRMWGs4Cmedqu56
vM13lT1VN388CgUMmWAQsU0KC/N6ePO9DQs86xRJ+hGregXvaAqodZiu8iIu34XlO4M16CPPrrXn
o1hDGDthkCIeRq3S00X+qdK7tTrwO0sXjyi0bwltkcpeAh4VqRKK3Y/GERt68yaQpeCgtyK/MzEN
ePnzWZtdhtmWHEzI+Z+/z5gACdImhsI+yAdASasy17J25cZ/Z+1Rs51FUBWFZuWyU0HqFZptNejH
iEBnPwWWtc9EbLz0Y5/cjaIYYBrTqdYqR17bmq/nymL1mQiAE5VTUATZsVj3scDErAPxf1TawYGN
4Uuj78VZE3xPU1Y94vg5iiESZgZ3UdTFn6tGsj9QuSpxBIrsH4TE5UORms5JQfkg306d4n+X8lp6
CTSjeGqKFLc3Kbd2jS7TU49LK/K3eRpPf0G7i+GYGXLyfWrGXPFMwJD2Vk1M6gJ0a4t7Z1KDnVZ2
MZdAryTFJi7s6jvSw5Qgpciw7/LONjxUq+Cl2gbpKC7OReg2E6ZxG6dqjB9+5Ft/OWVXaZt60lAC
Coxm1O7DMFK3Wk4p002NthCeYtVmeVellNC3kV3J33Wts35KelMY3jAN/QGBdKnZJoooUzcIk/rj
qDfRR01vC50envCffa1+CAVujttGG3P5pmp068esNgs5pKh7j4Cxj/bxFFAyjpU6KVAhEPEdduq9
s/GdCC0WM1ea+6T0IU6UFMur7SDn1texZ1lu2kq10dqOFMA/o0as7KddPXl1OqBFVwotfSyJxPZF
1RPClLU+YStlGdWpSWxqUCUd8HDXlz3XqTH4+fcpAx3U0B4LbvJeZf58bdR+dkNDsYuwjsO3zs3H
khZeBKGkzattm/UIrwgnjmdAsICBYkyhHB1UufU/dkw/7KMk745BJ5m/nRbNgUiLxdOcokAs50a/
6YK8+qn5M45fywqRIFHQqfKmNv32s5rGQ+6SlzSfi3Lqk32jNO0Xe7CNQ6wOhoLMYmX9TMJ0uteG
GvXborAaYjMRd/FmavKEsD0aQxQMQeJA/TLKdFvoiFnp3VTQjkY+7bnKmr01Drp6GGOS7Y3e+loG
wrkav3Q4/FhbOQuU2zTQxIBOjQGGXY0DTDpS1S+/qqxHcmSlQVU6U4xya0kVftUZSJjfWGxST1OQ
iWw2sjxpJxttVnRdpsmBFhbp900gy4nbjbGVuLo52E9qU/hb3EPCL0qGB/RmsDtzh01T3G4pX9fG
jZgm8fv6SXaeHb/ewdz0QAHonslz4+D8JJOmTuooYwKj4275PIgReJtTDhJq9Cx+aER+4LW5Hu2u
D/tOiA1AWqOWT4eMDtUyK0+tuhhC3/CP6DoZD2XklycnlyDpdUb1u6wMHxRIi2cljTy36NvS7VLd
PwSZqr/YRpQjFgPVfyzJ/diS9m0itGjlZlzODL1ETnEcHIGfcvsucw1cWVUNZ+rmmBhd9JgEderZ
XWxt9amGy5XMwoaVulZwfm9Q7DMVygfUEanunX8OxNoBYbVZR7SL53yMuehWBOrkyaE3Ojury39e
/w7L8HJ+SaqC9Cjnj2AsoUZdgbHbIJXd0Z/KfWWT2Q8xqgWtUKoDUKCVC+3VIPHtrcJwc+I29yIp
e1JYPH+9Us/NUeuM7thPXb/TzalxU9CsT6GIukPMzbCtYSF7mhNV6NPE/iEkx0MQTVO3cRGXbkPr
emuFqePx4BAcaTVuJcDvXhjF9YPjW6OLD+W4chu+81EALczRy2tTbQlb0NO6dkIj6o+JOppI9uj2
sxKqCps9Vw5q2fpe2Gtr2L53vow2RzJUXcm1wECfTxWVlz5tyrw/OmVVHkZbkg4dCL8NqNPejZsu
+8NEg08zYwjx1yT5hTIyByNvAsEuSZtaC+vhGATmhyhWcUFOAmObFM5toI/Vymjz0y8WAjpuNgWo
OYsnxTsfLUOwvadCNRzrSoIjjLUzWhzVWobxzhzOfqE4LlExmb0PzkfpNGDZyVAOR5ws+21njNlt
05sfuA6aO1L0tc377nAW3wpBTgVY22J1E67JWEOrw3GKqwydI5SeDEDQN3gV/qTwJFZ20ztzSJEM
PA1RGoW/JXpRDF3f+1M+HntbD3dAlMVOWIHy+Y9PCG4HzN6YSGVuoJ/PIUIfto/d0niUG+O7kbbP
jtr9CsbhlzV0uXd9rAVfC6LJrDtmahxHdJUxn1hkI0FoW0MBZuSYWWPrqkmcbWAhTV4X1/p+tIrw
0BNxbSS7i266LkIvNNcG1wrzYFunkbYtZCN0c2KE68+1zCwouMGDIUGlPM9afT3W3uwNJ0qlCqXV
9igFXbcr7Fhz0ZuxD7Lgyr8+1EX5YR4LaZEZKYiwD1j68/mmJWdEkW+3x5YQfANUW/pU4lp13xdm
4Wm1AKqgDSBAHSROZEcZbwe9Lvb+VKQ3DZH4/r/zOJwLVOppA9EDPX+cFPFjWehhRz1AKm8mlasX
gMZMkNGHzThRe6o7oQG9B6mn+gPKt+1Uuq2S14eozfsVyNRFqft1dnCgm1f8HDwsZqfoRBZYjUR5
GHz1nYwDqWsMhLIOMATXVFEf1cMs38tjauNGE3WPQ+Q7+9JGPMMfe1j3EEetqcn2Dh3crS0l6lON
f7BnFIb02NZ5ejulKlx8qGlbgH8DUtdQmZtU9CsAoflBzw9AbT7YKSlgnkyrZ5FftU7WdRIg0KOa
TvC3hKM9JjopVhg28sYOHX+b0kK402P9eP2LLiTB5z2mAfBl7qDVAcR5BVu8Wcxyp1Xc0KI7cnSg
/S2N0ydAqYTHg4WkD2Qvt65gsfdGOe5rfBb2Y+Z8jWJffWmnojgJI7Y8iZBwqwdyhJqSIW2cRDG8
qqfVbWuSBBcB91PJ0Gu3rUJ9Z5Yd1tcmGsyTE4rPdtraaHZo9LXMqNooYdXeKSAON5oVTl6BT+q2
qcb0WVLVel9icbES110emzqALJWGPv0vTVuCSZKwAS7bR+PRsEcUCTTRk3hGxsr3vTwyZtscCqQz
UYEYawFZGSsh91lkTsfAEO0WCzMLv1wnvymbfs3v/Z0XgnCvv9oHzyH84paDb0rG3MjysQXHiUpx
h0iCna3x3t97IXQS1RmszfE8e0K+jQ8CmrJk4olyBPCC8A2sp81UOM92prTe9RV6eY2CjwZ9i4sk
cQix6flIiWZV9D9Kqu+dcpATpdyaSvZSjMYtwhtrWv6X+5DWtgIgDBgmBb6Lo53KrlL5tXZMzMTa
SMEob/EMqh5khfqe38TyYRSyOKXytFZjeec1geOBoQYeSWN9OaGTVLXk8KF2dPrA+lQH+ncllOWf
UuQgvWtZ/cpJ/s73IygBaEynlcK9vQhOaj23mwLz5qOcyYqLg4G1j2wkwlXJbD9f/4CsiIvTTZ/t
xDGqY1VQJVt8QsUcgmqMfeuIIe5dXRa57UVVE9w3gmIVfBDd+jTETZ1s9USyP4oG1IjbK11ib6fe
zG8d1QdTLkaC0LbRCXrJgQyN+oCNxJoziByL5kiOv1KuDT5XFgSNQ60rleJqOvnrNnYKZInbDFGs
srI7NCjyAVW8IBJoo0dm3seeLhFWcInCut/YVavfWn1ifQD+yN2lFs6mptN4bJoImCKW81R7CVWB
pEuHorbEB8vPmhZyQmhAVSm7D0WfouYR9Ez8RqUuVbvmFKpfTKFow401jMqXUC8/9MaQVBtDbXA4
7zIp/RrrSdzubagGzSbgKk1RqxzB0BcRzxYMtXQz08hR7k6byMXih3S4lZsXIwaKT81l7NSDzhX2
qSVQ/0k7Wnruh2xCGssq/M/jmDgO+bvcwfkGsHUrl4JwKgw7NDiB91uo6FZg8ivA/c42pKalcOWk
jb4phYPu9BAZLaWUhJLrNjH74WUsZQpzBkbVcw0nSO5azA6BM4rkq9KO0l+cDhTgoIEVnKepeVCS
iXNfLcweW22RhMPGUePsG/ggajFz3dPYinGSvuZAQD9VpY5UmWlGar5JuTlBBFVT/ZnybQ/yHejU
R1kegrtGCtJ9NQbNx1q2p2+KJfXVvg5zpWCS9Iqim95P5t4G6hkjqzk2g2fW0DI/51NU+k9G72DU
QfkmfJTizlyT4XvnLIE7A56CPi237LKfoVB7LmDQTMc8qreNZRYH/KrsXRNq0m5kn21oXCEVI8cr
W/vyAjCo3s+oWlhMMpn8+YFZRoZIh1ByjkgMVIdRTkxixFVuxOV5NdNdKbzOHVGgbYs9XeiTL3Wi
kY6EZ80tygP1Xu2FhL7NbJhg6GuR8OWBxXjEv9A85wRuaV3SCz+0sFWXjoUNbtkXiNp0tfZYQzLc
rZ1XF8cVQ9HugvDkzFfB/OpvQiLFhxw6VJZ0jGorvAsdZfIUKpqubDW0dkpNcgMMzj/EMJifGr3J
fwdFkLmO0WtubBbSGi3tHG05R2jz42DXAlyO/uqy80OnryVMUKVjhbem24Rl9FxX/ngLJwDDSs0v
d2z9cDPpgXFbIdCwtVndGMZHazWB9xYWwE9uYbJM+jaLIEbJJezd1SA49ZKUuK0+UahE42ClFvDO
h+YOJukBAQQpaUkDo0pdRb3VmEc1DOH3aGno1aOq7s0Cma7rX/qdF0LIAA9E1E9muvQiVPINc5SE
3zrHOG31GzXIE7fAvG3lhRbgqtcPaM5lFJxLZbqbM3f97XpCwj2xuwRGD870/kZuEYAYsqzecQSP
nurQuDDzUPWmoFc2tZgMBCFGaaV9uMD9vz7EjBjBVIBol77YInOLyypJtKAKT37YgeWvrdy/J8tB
bCGLdBEAXpivSRWvHboibfF5gkiLpp4l2Z9VR4Iicn3q50PoPOGZiS7QTiDo4wC5DLuR5ZADPxSQ
Gi0kfLbwq4Jyp06FMduj+BEWDGnbyLd1GTjBHw9Nk4673KaUSOazpMYHqj0MOefmEbPMFruqIt4C
VXe2dZJ9TWrt1yB0ybv+tnNV5PxtERpwZnkAAMRcBYv0LpZa2Zxmdno5jNqvFCjwzGyoy2OopxII
Bh8dFVoIGAxuTSNSk63IQYmt1BIuVzv0ZbCLIF8BMALYOF+GpmidKGpU6MEy8tZ6E9c4gcE+uP6q
7xRtzodZVIgmE+BJnDFM6RR0qkyr2FgcHXdWqSrPlpSlT8lgV5+zFBysirKMS8ZibdIkCh+LyoT4
147l01jG9koKtsCuzjuAk5Srkaazyn21/Aht7StTG8moZqqm2PHL0gcdSRxgeGFxn5qT4yVQktwo
yqptHrQpBd1p+Cap5QAXOY5dJeiDleTzvcmi7D2fc6A8ESRaLIyqdPwp6IaZ4qL1+wRKiufPca6U
jmghjR0tlxy3wMbuf4Egdp4KvTdd4kTO/AHRHd2u003j2P0fH4zkb69dIO5ch8PrfKkIP1BNOky0
gTqt31AuzdwCKt7Krnit7y+2BZnjHKyQGAAyWVwoYQa7cYgKeARSFn+Sykn6rUZqMXpRqaQyGHkE
oUJayW7QalOOqG7e7jU5xqupCLXY2ah67Tw7tHtfJNAillsXEQ4p8SAjwuUP1kq16b3HRWiAiYHf
QrXaWJzjSuhbZp7Y8UkbE/txmmjPSWMSPHK6o6QwAZDRLKn+gAFrdGuMBAzh2GW3uowOb2Lq9U6U
crGXTTjMRlvFyGJGmAYOABVWNvp7q4qaM6ofdNOQY1xKYI8Wpa5QHexjMSJBLKUZHlCpWiIUX0t/
BYPf/QyHSv8qgrRBorshdjdqbAgoS1WzVgZkXUNQx6Fe9GdQ9XkPcuACpKJtRbnLuiBdTXEr6fHg
HJsEKqWR97kb6BJuScIJV9bwgqzx91gEca+VWmQ/l4FEJOHJ7rSTfyxkO7tJVPSIC73ut/AoTK9s
ESuOBX4LVThO+zowsn2b+sETuIEexrJp7zULFdVBQYpL7mAJ1nkY3mZUIz6ULXKyKRHM5660G2Rp
exlEhMxPDuzYc6wWs8cgS4/XD9bL45tWmWaD7gLoTnd2ca4WXShk5FOSUwJ44tBboX2rCPH9+iDz
Ej7fkTPQi1jTAncOtHSxxHXdVwapl5NTOGDyFwaZ4VL3bN1Ksce1MPvyUgT8Q1uEZcAhAAj3/JBR
4ygfpcBPToUSmpuylVVXivPqvspE48nsjYNETHUviqpyJW2Qby1/6CgptphJcnx5wZSZT1AtFc/O
zNq1gjjwas1BJ5j22MdAnlY59HPgv5gd6v3A07BZQzNgKWpC6TYNinyKT4SNJoBnP0q/ZOi4qRun
7/pkhpuUT2AripPRchVvZCdJb7qqHgDI6GMLuUcvdsUgwvveH/1PRm/5WAcZcfaBc2SgAmpMybEL
feelz4rkQRo4hzbTSNHCy9Ui/ACvQoa6n5ToUqmt5t/Hjl9meJ81aN4EdR19p76ZhYAvI5ZJQ9Fd
YY5N18miYWvxI27tJM8a0u0u+1jpdomJHeq01dZsBrwBnFqFN8XmVSQQD/i/50rafpXLAJOpKEWT
a+Wcem86CcE4/wGNzoH4+QKoUdtKuRbjk5ErIW65WeUWVKX+6hMReoz9pyj8GTwHKB41KCovM6z8
fDxpVmNTdCmG+GOarlYiyGqjjLTV9crx1HEYVhLxdwJ/WppzAxBmBSfQEr0uBsmaCiVuUO6oVQo3
o+2cwtYaP3V9F5aeRcP/AUI/xN8sTSUgP3KEdk+Xp/6a/N9CKXQ+DB2K24ia0Nanw+AsNjY/EfXs
UupOFFaqm1yX9U/C7p1d0Re3JuShW+IP4xnagLwRdvCjDMFuY5tR7OS2qm4mxQg8eWSrOYPSEzOL
ek9ZFG/DfvpG1rNmBHRxDAFw5HoAjUBuphhLsxAbYPmQxg0aCBnRI+ZeIpk2ffZPRPxHEmtPxa/8
Y1P9+tU8fC/+9/y//hB4eUdI2Pzf839FD+yfn+x+b76f/Yv3qlb20v6qxg+/aipd/186bP6V/9X/
+I/m2aex+PV//tcPAbdi/mmUIfO3cmgzUf+KeNqvn7+q782vn//62PC3+l/i978eoh+VyH+x+5c/
529ZNcXU/k05EKoFod4Mpedr/KOtpln/5s4B8T4LJOAqQoD2j7aaIv97zmXpHVGu5h/mxmUt2ll2
TeG/8IuR2AOT/wpd+RNltUWiyA8g/mQ5gr6B9Wu+3vJvijEzPixzijx5kOtoq9iNFyTSppOpC2bq
JnA+vZmt57/P8re6aYtL9u/R0DaaVeM46eX5yHoz2hSNijTGXfIgpO5QtRriWSvlnIsRaMwo7EHT
gnZJBrw4hIauLIHKZfqD5svqNsx63FKidM2A5mLWuFNpYMxIZc47VB7O3yOzLakz7LR5KIwUE9PW
0L2yytp93xahV04UZe1S0dcC5Dlef3M/Um+ihsKAFATnXuYSrtREeVQIaE4PNTHQveLnvwtrTN0E
fR0kyfuRMAL7czi7sTtObELCeETk885cdX6a3+/iSVh+GjUzWmDOYpYxDO8lerrVQ5NH9k5MuLP6
WqV8kRIrOPh9E3hOquo7PdJ8F7og3bgML5ze7oRbyp1yMwxJ4o2pltxZxszcj4g3sKYrkADpvohc
x/RY9HD7y9beKxmIsE1k6t2dSfPog4/VUUjjWTRECLZ5LyNS9nJ9mS6P879nmkhtZtGyMZY4vdSO
CZ3g1z8Q4lY7zehPgg28IRimQhk0wS5GpeqlFfDjM98KHyEUA13sKHr74KpcBR0uz1LHT2DuxReq
7eOzj2aGiy4u7QH0Xm+uP+/ipudxyUXIJ1n2s9TIUgo1y0fUHDjzH1CmMPe9hSPRwIVFXbp3EA+l
efin40G0I6HkaOICpuV6vvynMrOySdKiByn+VuLWoTQRPQ2XDvfKQMuckDc7H2mx0Xp5tIbBZCT9
FgA0rO+tucXlfed4hKob/MPiTXUr3GL788/fkNYdLbVZPcNexk6FLJnBMBnRQ9TsrCm8j3I6OPZ4
N+pr2KzXPsX5XkK2hb4dRzqBE/nk+WSqTZhUyahGD83O3Ecf4k/OU35v3rLmlS/xfbaR9/n98KTu
rV2xg+H4y3lwXh6LR3GjPmFCo7db43ffbfynyL0+BfMevvZciz2eAB+MStgKD1p/NyLLWuSmJ1UN
LqXTLo6sTQhOHBOn64NeHN/Q/qGcIWPN2YJE96JkrE9SqfptNDwAxvutJ+PegPy0sqgudsvrGOQX
QNXYN0sPQqWtCznX0uEBBfuNgk+Wgb16pz8Pya/rL7MsClPknN/mP0fiEn973cVxCJq6YiRtM7n4
Yh9i94exrbb101qsf/GxGInwEw4htzks9UWhK4APn5o+I8V0hjQf43sk65XxezedImwr0tlSx1qp
+F1cAq9jwlqaS55AyRYxr55Omt9BxnhwUopHgIkhaXlW+GA7H+sUL79y5WpfG28ZPEiN5nQK4yHr
jS2teOimfBcov83GvwkwxVCTlQHfW4wI5ekkF4Rc/O3888lqZw2lKYYHpQ+Hm56vvbVSe1pZjhef
zqEJy1KcYYyUUZzFYRqkok17oy4fra6kYQyTAOszh9MO7jsq4CjmiPAGMZyV7PBiNl+HJfp7hQbL
S/b7BMlPH+KyfJSc6EWWkl3jR9vJqr1SFd+QCNwEWOJe3w/vvCmYXuSw5mYNcLvFdigtSUF3izct
IZpQG7qhMberDTTu5Grrq9lLa+S3tXNzfdSL7U6OC5IGYhcoP6qLi/M1iyqnAc43Pka678Le9vxq
b+EFEhf5j+sjLWH27L+ZvYNegsJFy++LT2mLtNJDbdIe9AfpSb/tH5Nb6hjqJz8HeLVV9tCkPd3a
tDjXGSufcxmR/j30PKiiO/Ap57l/E1kPQhtVpzY0rH3MrUksaFDAHUnt6kwHdSD/d4ab6zTgmOn1
LENRp+sjbQgk7SGw5W3cP6MntE/78Y7OUqKWZEr/kWP9F7KG13d7M9jiC5oRUnpR8TrYnS19U/wP
f/rzZ6bc/BubHKzO4rOpVtFokYxGb9n7rdeKyUQ7EYbx9VEWSTeLg143QTt/omB9wcqbETORmong
MUceapeX9TeRJukhHiNtd32k5bnFSIxCEE4CybliLS5RQZ8/m8IpeoRJFD2EYJHcLtTWynXLfcWp
D2pYQxVEnfkTr6HbmxUXKOOMRhzzp1DSkLQLbe3T1BXKX1GIP30pp9+uv9TyvGK4WWITOT1WNwJY
80u/GU6vujicEKx8orwNRiV86jNtQ83EHWv1Y18oGGStbOd3XpBU9fVzUdAiQjsfsSjDqYzLrn7S
tBTnQaW/MYJJxtzUuis7a2UNXqwOXo84k16thqgT1bPzwWoh8Ffwq/qp4TjWtX7cxDp60o5xd30a
L9YGlw1ALQPIH39wdZ+P4ycF8Eutrp/aVNxF7V0mO/v/2QiL3YTQXJzgmlM/lRYAM/nJzpOVw+ed
uZqZDCxjleIVs3X+DoXoLLULmvrJIniT5Fu1vpGiNfGDZT9zLrK8HWUpzZAp9eQ7CaPon4snS95M
p0RspXrz/6j7suW4eavbV8kLMEUSHC8PyZ4kuVuzZd+wZEvmBA4gQYLk0/8LchKr0X2ax3+uTqWS
r75KlXYDBDb2sPZa/l0GprOAvkPsqF5qIp+4ccWoLAF8OuVgsZpq1Oe7A7C6mK3TjFWMPhdwbEvv
xZnrhLsL4iSgS/E/6qvY+RrrPHneaojROmN9a8WagERbGggQRGncYIEY3i6fDPX9lzuKJpcPd42o
w/zoq31aXJoYFCRCc3vwptCEbsie5NsOvBoJBAfDblFS8pw5ACBArSFZlsGbcLyXzhwDlGfbLT6g
vW1ukznw1+R6vi6+JJt5U+zIlX81f9feBMDr7/XXy2s9d88+G1ech9WWGKwYYFzHICepb0G1Gl22
cO4LAv0GmIUkHPZPalBxLYahhAW8J1Fqg2EGBKsksTN4jnkfT9X3usoWnPCZS2FLF4VhABDHoASm
nE8U9TxzIJo4jIYR0Xm4BaQKmntdZEBzbDAFyofWui2+j3qxcmo/EMLG1Mju8spP77+NWjsqMyAy
AmeUOqyF6ZBhgtr6fDCMKnShYsLHne0vHNZzS8WLg8FAQMJAY3kSrbbemGHrp4NhBlBk9I3QIoH5
03sZ9yJgP4bn9qla6iOcPjlY2SebyqnpjAIUOCLByjBj04LtoMRwbDXg+i/hleTh/5zdowGA8RIU
VxCp4vCo3UE2Z6hqNsZ8KOFoIK/FgtKLzDf3+wDtrDLqbsjTvERvdnonjm3K7/rp/segN0kKfZoh
2AFM9Pi14Uvkzh957qVlKc8bMdCZp4CdHMi6C8k1+zIGGkpFyBevtZ0WZbsxyDaTCLI6yHbtpvyV
bvxHr1q4mksLVZ7ArmsSJAnjfPDT7MoctwCnLqSmHwH2yUJliUTCzTDzoFzE2XSLHlPY82G60jH1
vamf07eh3aU1ANaB2NAH72FvrLQ7/WfcB9qddpfv2+fikUX+CmKQ1/1CWHFS6vg4TxgzBc4PgNUT
XusZlViX2aV+KJ5RdTBAGLOSdDwPRAvcb0sp3dm7CTG1/1hTPnPRgDcbFCmw9mt4s8nOZhu/A7gv
sBK8YQHAFdO2ztbxQiKiUKMCXihvzSe7yoclqWf1RMBu+Su7t9fp2oqKnXPrXqcP2U16PbNA/zou
XNVTPy9t+pjQQOiLqXEl2gF2PJ0SDTb1X5Z7UwzbckfJAx5rsmDopNgqVwckOBCbOFVyQuP4fvbM
rvFqOdNhfOHr7NV9nH/61/V9kQTZtf40tREGGMB45gDz/rLEi37uysgRLbRtUAYBteuxbVuLfT+b
4ukwm04waqE5L0WNJ0X938v7Y0L5eK5FGxeAtOmgX9kRCIHX06/mproxN91Vtct31qbYMmtF9lW+
yyAuuRC0Li1QCfAnkZZm2abzgc5UC5pRW7OeLrHvnTUCdlwZHKPqoQoeeBQspBX0Bw6ahesAneaO
LcQ1595eySb9bwvKMrQSNA0Nhd/p2uc5K67p5G5ZqW8vv/Bn3kFUisC0g+gGVUaVzzvLerCRSDfe
+3t/Wvfia1utMHZw2Yr84IoPlfBkPINIh4BGV8777LG8zqd43ieJtZ+SdZ8/gYf7bppvfM1aXbZ1
GozKaAm4LPQLwS6l5l3enE9G7lf23sx9MOmmT6O/07NrP47RpISwNa+ieVgqOZzxk0AAAZ0gGZMJ
2lnK12JTwduc9T2ISYxtM8+7CYoSsaf96rXd5PJVyZ0Vrar10P4YTC8CQw0ynSVyz9OPiTYagLnQ
eADW9GQE0kkJIISFPu4xaDtdm5O7Ru2fhRnrHjtPW2pbyM748VeVigNopEjdAdkSU17GBsQwmhjN
5BAjFQ1Gbq1qMKxwWu08Gm9S1KumOAeFXLrzkvuh7SGWsQSBPrkk6OgAdQkwoyQ+P2G0i4ccLdHE
8vcZ83AHrQadE5sla6tIsoWm8FlTwMB48nFCOqx8YVKxUWQI1vexPdsrSsF7qXcx9OvrrvjbI4xM
+2OE00VjHSx4ynWhI9ezPtGng5ihOI5O0Ji+Z+MTOIxv9HKAYuQh5QsthpNbI03KPF8ifNAhU1y2
xYjZAkwwHToGLh272o6+EWUWuUUFJZxMvpu6eTOLJWEeuWlHjkFW/eWkoqxsYRRfyRwhueTS0Rft
YTCZGU7aMFz7NJ5XY5qaQZ7rexBjGLvBmer1ZS9x5vDCMsoOGCCQMlMqQAIdL4AcKetgudjUmbu1
oUKmGUjLEzv9gcbOKsn19QD+UNvcDLFnBA5AzJd/xJnVY0/xfPg4N6BxUL9z145T6rL2UMyaDuqd
0ipWtPMbgDX97g0yltCb5I1xOxjtUlVCUSLFGYZUkJxtBUkuuIaRZSphwJDqfUH79tDaWpYGvqPR
Te0W/sF26+qLAWToteunM3SZpjJsAPMNBJ8xiegbKFq4PiT/phTwQYCD5xayJlAYsCAsCerZrM6T
cMb43a5onTFwm5JtLm/bydsrf7p0cWAvN2VZ/PingxtiTlsat4dM+P0KaKosGjXHX7gRKujtY4dQ
uEPaiyYDrCg7ZLFmHisfFaI89xEmcaNZOXb/UhS5cT14EHi35vkuqWgbipx4q9xr2V/2aOU3Aosw
QLLAM+EfSqg2ZxVYS2O9OzhD0+/mllbrUXh0YTtPrz4KovISYHBcFirVdfqALXgg9Dp0nWOtMH9Y
voq48kNnmsRDQYsezDR9tvUGKvY1s+j95a957hLgHgLQCLcjmwLHX7O1BOM9cK8HkVvWxqkYhs/q
gWwaNOOMRuRrZwBKVLO0KbxsWP5hxffAncsZEpjG11aOkafFYGoqhLMvODo4vU/YxuxEH8Y496GW
62TbFv7Pv7SJyQjwmgB5igfTwf07XmyJrpaRugnBrfuhaV8yEYcYfYwM+iySv2Pdxg1XbCnrG0VV
an0TmwcfmraFZ137c3ddu0tN/pNt/DAjO40gQQIruXJI6znxjB7KIQfLDpz3BNXGKTC+9F8vb9zJ
66tYUU4JeLw513NETQMbt3XthtlwlSbzQnJ9chZhxYdHBD4EpCgooR5/HuRGRazPIM8Q7dqZtxO5
Glvc/JVR3/IljZGTYA1FSyDgkXJinMfC63dsS+MT1ak7YkUvGGuw6QoURWR3eddOrra0ASZyNGSB
YgQs8tiGAba9jmPjDqnlT0HcFU8FFLA9YEpmqwtjowYh3WTuqjaJLhs+fV6PLavwEhSHemP2mY78
CFMufZ1tESeF2vyzLbP7WnfB59BFpqOtOHC3vR5hymRBnkHu39H1lr8AAGggfiQVqxrR4HX3imRs
jIPv0rWrJavU/zphRL4v73hCFl7y0/hfWpNeWlKfYORW+ZotglPoxTDjQEcjEq6zaXK66lIzEjx/
tsaXmJovaf1gY+xbaEUw96BPqulCUHPuSCGAA7Ub2k7Gh0rw57JfVRp1kYPB6wDB56jrvpMyC9zu
Te+WqDnOnSvgNBBBwWFhFFMJ2+bC9/K2bY0DecghJNl+Z9l1/Ubje2YdAPG5fJbOrQpwWQP5DF5h
tCaPD3GmG1NXFAY5gP/y3p31a1AzfuFt+dIW7sJ9OeNlQN/2x5TyFcc8GzN/NAl6NeY9qEHWPR+h
Xr5Ecn3uaMqkBUBlRDLYw+MVsRLMDJBMhGcGVUKIGeyXeAApAbf6Z1KILYOM3MIenpZkkJsiytOx
fXIgXM1Poe7bg+SE8YMO1tEXOhk8GFqI/xEzncKkLNsd3OE71Qt35RZWvRIVtOTT4QYEQnUQ63iq
4qyM5jpjXyZoOXxpiu4n6EOzTWZ3w9fLH/y0+AfqNIA7dDwqH6BE5YuDJNQ0Yk45XklIqlte9Y35
vFnVHNqSSQuXbCEUvR4wzhukOtdX1G2G1cTmHlw04NDoQVsXlD0ItWrqm+vLP+7020mWPzwTIKFC
1OAoLf8Wz4NoSopoafAwbMHzmxxkQNFgj/OKOBrETPNmIR38AMEeuzIU7KSKISbgAGtXpwj81IQK
nMS8YtrG/Z54ffomCk4fJgEe9ACVePF9LIlfh/Nclt/qPiNOwHOtQFkY/ZuHkXnZ3tOsqgtqG439
YALx1lNBc+17w3SjRNrjAhusTX72nWTG3AQCh8QPktg07/KU64BGpuZ8JXJu31mNqXVhC7lgD8QX
NM3B1lXEjx4YT/CHR3MG56pjd/tKa1DONIys+Ibq+ZQHhae5363cFHeFMRUgn2p68WPqHHR2hzIv
H3WUtYHZpc7wDPBI+UOIvh2CipXJYRRoZyzciBOvAo459GMwQQ2wN4I/pXgBghGDV0Y+HGiZ75MU
hK2Zn4NGFzodZYFa0eVTI2Otoy/oG8Dt4cyARR+EY+rkfF4BkNXQYThkKeoUk950YecBwX7Zyolb
RrEQ5QJkC5h5A9GIcm8GxxkHQ8sAOUiHVduJNBi4e8+ZAIEeCaZhRnPNq0LQHW0uGz7xmx+GQdcO
XlE5qqmEtZ5wRl6zEqmS5QR1WwUuy4LBW1jeWStobSNZx3biMTh2m8hOAMkiFVJ2bYjM/uAZWVAD
j3J5LaefCpv4yYr8FZ96Z3kWY5LMqZF05RSkcH78FZX0JbEfdbIVzU5YkQkPLCEhUCuivT0LPfVy
ZD08jmjuHlg9B5y/oysZFnMDHQxr2/gCN3FO4X+ngJBxxP8jto1WLwRrp8cGLzl6oWgm4Xeh+XG8
4qmkoMK34vR21GhY+Q5YZ5toLgD4MXkY29aa8TtM1C1ciRNHinEOSLuCzhn4dnAPmsdWLchPTGiE
ZLcQy7b9dTZe2WAHsnblwmty+j3hqJFIS4yzLFcq39Mq284wKy27pQbX1jpEy4PSNpcKWSfVAuQL
COalthIqkhKud7ycxKFuRjEed8Dk5hhYhWkAsyKm9SDHJwX4buGFLRQrutduQvyd1c0STExdKH7B
Rxkf8YuOeo4qSlqJjEGT0+CHAUBicBCVAlzRZb0QIi1ZUXwM5OmA1q11fhh9zBiXgKtjbmCpg3TO
iG1JYkqQ+iG8VM7GKDBGOKIieSCJg0eg0KvmSYOi8sJbrr4BcscwLga6PBDgYrxcMePiCfdqMOzi
ErrVGuPULZQ+tDbCxHm2Zh1jCw7sZFkIGEDohQcc5A2yR3F8Rkhj5XZFDHZInAGu+Rezny77LnmW
Pz8zwBnBALC3OAiSGkW5yYg0nVofMLtL3STwM7zKaHikz/+dEeWkj22FEwBS8EOGsfKcfRXzA3OX
Rv/Pb9WflSifBmrbLWgYHXYw6u9gIQuyeQouL0P1eupeKW9WyVIHVN2EHUA9Ou7KLrBwUXP0XIOY
r/5SIB1lBeXLyPV+elUgW+pRQIbYoSSPktu/FtdIx//SpapGFFdnNODiz+Xnb35iPfOOWWA7R765
YGbp2yguQIqbcAzYgNxk+EEAn8uWAt6lYyyfjk+bRTJMZEKGjh2grxho5a1rPxrer8uff8mGchcx
plxmOYWNZAK61Xsl5bPdL9Rvl2zII/hpHVntzO484IjlJRTIDQCNIG242Fxd+BwqfFLMXd41PlYy
eBlGwNOAWUsE5yeO8vj0qmA02mERDTPZwTXyLXMFQPYHYYK3t/lx+auoQcHHCcbrKSVJMfGoAhd1
DlInu8W15xpEztB5sMV3dyIr17+P/5LK9PeV/GRLuS1ehoHCqoatvvXD3r0xhienTKPLCzp7BD4Z
Ue5Kq+kZFab0Y+BrpGSre1po/HUyo26bcmG4KPy2+7BipmED8uZOMwOYDvvq74804IAo1qOshtYv
UdbjaGbrd5oO5+80oQWtAmR/AcSDLu/aGd+M0giwMQYeSqRLyjvG+i6Pm7ZjB+Kj/4lUEaTHkGEL
BEGPMPTGhafgzEeCOUTkQHghxT5pKIF7Dt1lgePNvoFZKShIAT2R9eU1nZQI8ZGOrKjnbbQpRWmD
HSDxJzOXfXNb3OVToEPidwjYz/lLemcuJZ5nlwZ+GxlJoT6vztcWPDM1M+3xvXwaxbF4d/ohsmi1
UGw9awbYONgALA1tpGNP53qo96KujsAjfx2BXKLavujfLm/gGSeE3//HhvJgm5ZRcFuDjTymkPe9
a42njoOpuaQLx2HJkHS4n9y23iQdhkpgCFXdKBlXkwkS55SHELK/vKKlXVNOhNB00REGQ72ng3kd
g7b04MdLp/vM+3C0b8qVrQjo+YYKVmwd47Ugtay7pQzy/Nn+9G0UBwTVaDHwDg+EALmBiXZeMHvj
l1aYLzVNIlJ76OL1GzSk720oy1A/vxpcshnMZCE0Wfp0yqvu1gXKqkLuaM6hC2pGhGOCXTc33qKG
9kkK/3GfP61Zed0Nr6gNjKiwQ5eC9i+q4oA/dvfutniKaUjKCH2wugzrdfyX9JXy4fr8QVXd6cLQ
aAFuZbwpOY04jYNhurt8ME+zWcWEGuP3kCBBpYcdQHjgv/RzYPwoWFBwzJxFfrIu7f/uyqka8Ilh
1JMPKMSBjHZUTF/MrAC8tFpzbek2LNw5FXqZ2QXemwyWMpOtrOyKFcPaKJ4v79+SEcWDlGWftN3H
F4Jgpd1fQ4Bkpy8pqZyJlY6OgeI9Yq0zrZrgG+ml2BhDG8xOsjJ7EWjFvjWSBV919kn+c9rVGrTR
tJlmy30bQFw+FjEwwJtmriPfeoI2FTQSYsCGlrLAheusTuwO87+NAscOt3JIxZM3fp27hWELte37
+0KhZyZ5hWQ/9tjhQ/y2qnqOhIZX9bqw9QCl6MAByNn1oXvL630/f718QM5bhJwfKg/4r3rea/Tp
WElnRByNH8V5ftNUU1hV4JC0vXsQXIeML4GNToDjv1f5x6byfvIk84WTovpQWVooyAuYgSOPDKAm
z9Z1DeIFc2f4kOK4IotDrCffEdOeQCaCCBedJxTjlPAgrV2HdqZm73nzjVDoHWEqF9R8EbD1q7/c
WMWSskjfzz1LlImzb/XbmOk70mGBOZJ7nj1xaGmgvbC+bFElhYcvPl6cctnJ5AjHiGHS2kTmVfds
ziF6ZiOYVLoAQJLA3SarMkRH5tm+mpx7D2ND11m01M846fB9/AxEXhihgSwQuMGODzHTqpkOM35G
9ty9il9t1O66+/YhuXPvmxV97Xf9Q30L42ihRYvt77Mf+JNx5b2YRjHHjgnjzheBJkNgr42A5CG0
SIbrLipvxw19qqtgfF8iyDk91XL3JfZWinyaQDAdL7sgJfEgY+XsxzYahsBPo4lHrbbK+CrmgR2Z
X5yFI3bidxWLyruv0wmShDUsssm/M6tHY4bQfDJEbfw8Q1Tl8uk6eUmOjantRt2vUpZ28jxjCgws
lp7LotHXF5z7khXl81FtruK2wJLqDtLxYNpE6642fl5eyonPU5aiOAEBZDIpHXlA03JjgiG4r/wt
accVpAojh7UBlPoWMHxnjyUQ5zgYIH1B7/T4cHhsbhH8xvaeenFQ0jG0i0ijV+nSkNf5/ftjR3EB
GaXmMM+evc8SjD2RfaNvTLaQYi2tRf6GT1mJqOlsdLUPH1o/0rKPQNEaeBiwquwFh3Ya2H58qD+r
kb/kk6U51kndocO4h6yDfuf/5A+VHmQ35o7+6H8KyEcGXhn0S1Ht0h7Ka/fJKlQkRr1FH3xfdau0
FQFkFiDi8XT5DC4ZUbwFYUaSgyzc3luav/KybJ2X711uri5b+b84pT87qLgITQcMB2If9r6rVoN1
0JrQf/XekPk4XzU96rO10yzc4Munw9QV7193QHAjFbD3rN4Q/5pCeQUDByAbvLyyJTOKo5inxkpp
go9kJ00IFkqggF+qMTL9JX7dk3Dz6AyedAd1jGHlZMKHArdllgTwR3IwfAPOEl0L0zr875al+Amu
a3pdeNg9bv2MHeuqYT9QLwlFS6LLhk4TZaCYPMR74KTF3NDJZHZpVW7VdaO9HzG/lw9heT+CpyzI
3vwhcoIHulmapJOu56glJA3K+X3MgwAaoI57WRNg5C266XufQO4FFMC4u5fXdOZOwYLsrOIFBu2i
cth9YMWhjgULespi1Dhpt55qEPO5hb309C6YUmMcrXQGK8WQ0b508rBiq9xsQ5L9+q/WoyJDPIjx
ZAwYlr1u1kEBrVuna8LSXTrhS2tRnkMzB66JDFiL64rQQqtGz17rYWlA5vyBQ9kMTXA5aKgWAB1/
LkF7rtt746HcS95+MEUgm7ciG9rKTdCyADq+oMr53+zhH6uKn63nSa/BdGzvawlNeuT2i7NExXcu
7sa5+2NDOXdyAGp2oTKxB1LtxobC8ap6cPdp1D7QtRd10fArf7U3JCzX5g+dB/63+ke9/a+WqaJc
rRiAFINN9n4yeuSnfoTUlNZPl42cv8H/WacquVYbLC6qGOsU2vOUQj3829/9fRtX10MOCsizJO9X
qbIhYBHzLGH9bZfPNMKw4Ls26ktzhifzJtI5SNwhuOAAQzwB73gADBq0M4bbQqv0MfLGWPvuee3w
Ukxz/80yK5ZDLbpvv+a0RAG5T60MiUNcDlHRJ+NzJgxAyydqiu+G09hjCNBKQoMG06xfSZNBFmlE
eX8KShBsVUGpdVzDtD3jCzGsGvvLVQDpa7q4ToDKqGQefk8ankBN6jaFvuHjULEhyFtWopLppmEF
2W9J5blwl9S4+cMmiEPwXkjVHPVpJ7Qva+YTfgtfPrwbIhchELBZUAkQT9pQZvpW6MPTSOzd5XNx
Zq2SZlqqJ0DGBuScxwHZ1Pmtbw26uPUnXq2qRAgwEeZAN/dow4DDLAXGeYkL4pxNbC2OIegZkdIp
8cVEAaoUsy1uYw/Uo2k8vGu4VZBveuRk/hL3dPjLlx+bK7/lfwwqXji3wcbLiCtu0XJKV4Jqj37p
iMCcMI/VdfFf5iOwhkWB6FRKIelgPDreUsNrnDzRR2xpnJphMbX5vROL55q68VvXDkvEJWq0Js2B
5AgQbdgD8ETxwnhhTIcmlbi1XVADkannUQImuLCsizjSauYtBKEncS/m6IA+BFQVQED0ulSEXmLb
XZNqHrml7q+MJPc2SDyLxtoWOoK32IxG27s2RfklZ82NBbmgywf25KIAeIheIWhEAOsBAbR8cT9l
EH7r2VqOUbtbMuXfR6tLdpOe8FBU/NlvCJRAm9QN8maJhulk1gGrPrIrP8MnuyJ2BJ1GglXnxtdx
stapTa6FZmIotQnmmgcd8LhtF+9yYQAHOxJM41QLTkJ9JCDvBd4HQH+gjQQSVRVa1FJP17LZdW7t
QveimthVILppqZt41goODWqWFuLXj534tFIDX7eVc2q3EPthm6ok0JYpMMRx+TuesPtJdl20YzEO
CvJtG1KZxxvqejXp617L7sBI2z+ZpeflYSxi/QCZu6oOWFk5r1XeYbqBZjUE+CjlUPNr3Kp5TECT
eQcVyHGTT3yXdHWxnhOdXc25lv9+C/6KdP2Dkryrf/FjhvUP1vQ/9Ov/31Gz4+b8hzZQMr//i9F9
/1qC0X3dvlc/0388SJL097b6x2v19o//U/HX9ifPfv7jBv/aHfGz44/95md33X/COViSSgU0/r9Z
2H/zsxP/n2CsAurflTTQYK7CwfsXP7tmGP+UpAEYg0P8AJpxWSv/F0G7Zvn/9FH7AzUyhIsBqv43
W/3t7wwIRPegwU/e63/9+2fCdOXlwfQtpjHwl6Tz8jCoqiTQeTah0D8nKQgj0+4RYq3FAUMGzuug
W/GaEtle4YW+cNI/Zkg/ZWeIDiWrN6jpJRoYXA+K69DGDlSylg9RR2iTsH5v2DfU/dH6N3N+Lx3k
0AJ5e894virrFizxNDLyR1Y9WFkRDeJbb4ugdvVd2f5oTQasqRaAtsSMdxgs25XpsHP6u6ob1kOc
h8JKwiy/Mf1HZnirqoPKRw6QYDGvrG4Mp77aDKkRNDqyqmZjQjuTu0sMzIbioU+Wq1xs0jLIjUAo
LnQfvC/ZHi45gHpypK3rsD0ATnRHnxH7odUTLBHZLFlWnkIxYsI6HmE5dvo+IKM4xO1LYuQrVmW/
+tHeWd1CGql6sZPFKvlJbTsQxyMw2ey61Zqt1uhIB6CzW9ubeFvvnKBcP3y6h/8vZ/j4NKlIMGTd
wgFNG7SmdtmKHiAEuxYLE5In10SaAO0/SEN0cNioY/NGP8wGNzWE2+7P2cswEX2bMAah7+cyX8hL
1ATv9wZ+sqWcFmq3Lhvgt0MweVZB8+Zt2FO7Ha/rjXip9sl7coWhUyijX1d36SbhAYH4biC+Xt5T
NaaRvwIpCzIk8Nph6lxNoC3aYfg9p2CX0FZg0/KgaxPMoLGeVo0DYaEgMwLgQy4bVQK3E5vKaS2N
1tG5WcAmKVZD1m8qPndBMko8QTGvLxs7c1CllAzm0dCfAxafwGF/jl9ADaJBtlcyvNWaFSYmHe8S
34vXxZQ6UVUTsu2njq+ruSm/WH7TRQi/vNeJtf22Y4RdN2XXH0C2YB60zCveJ2iE/d2pg3tE7xCR
Kc6eFH758Cuf4w5bM+D/Mi2w7DQLW1ADRCAxgkwZNC5CLwa1SZy0S/mPEuyAGwF8dCiZERc03y4Y
To63BYNRPjVMzOb2qd2BtC1p14buZdvLuy+9wKcXAHxwWBP42MCeKF9GT3kB6CSGHILV09bxwP0e
mrXT8yB3Kvux1fXmMNaTe92WxqQHoFNwsxADDEusvOoRx6gApj9QiwRHD2YfkeEfr5QzUwBO7htb
s3f4KrdG87obhnrVmzMNwXRgrInpFNfM1qF3kZguDuGY33c8X8qPFO8i8YSYnZCVCExmIetUtnyu
fV4lXdKsOXFmqFDN7BpC1Gxntd47yVyx5ZiZWXiD1fBdGsXzC0QXBrRAz6lKbNSkzrlWpTA6jeVD
U/b6Ouv94sk182KbEtICeghptchKQL0GtueJyB5P107Qpx0aC8DeolrgmlHxN/hN4HEGaM+Cshim
mlRpz8HU01qwma1TsAqGWTkV17GLWUhWtPFaj723QtArv85qgEmhtMR9tqjMITPfTwcT/GfwBmC7
gdgrUH2OyoZmzzGDoh8b107ug1PbEpUBYAQd9DpI3Tq9rxzM8q1n2yvTbdPM8UOctuwVXHG1s/Yr
yFUH6cjiH5dvizoail+FSR4cEgsTPfiPo7wJViI6bWDmsNYyIsZ1kxnNg02aYUOawrp3bZ6xQLfA
jgyCzmn86Vh81BApiawK2tFObqoO3j4QpqvVK5fN8xMEUZJFZiR5Tj/vHe4Q1AGQKCEzxM1R64Lo
RHJXuJWzxdWPb0aKYWVDADMzApkQasNkrAtidIHnQqVK8LHacYFaeedxP8wmsw9nPy7WadYUmzHh
/UIjUe3vybfbAa8IwC6ImwHJIMfXvZgIZG1AA7RtDJBVFcnkriZ97AKn8Dxw4abm2mgbMxDGKK5q
IyYg+GuHDYp15SoH2QMESEB7hGLb0lDcuV2THQS4XZAwIP87/l0NOlgcul3OFoTMgDCTtFwVSWsG
tW78JSxbboEsQsKxS4FACHQdm9I5ROBLnrhbf07e9XbmkSCtuyqh9rjwlKsFeJgCzx/YrcEko0te
fOUtNzBGNDK7iLeo9vzEiG2+4SXWY5KqCBxekSfRWuR7zigNHV60UYHJ+tCGbKys8qWhK1h9d/kS
qbXYj5+EoVcIdqI+DbiT4mYFgSdzUzvexpznbyMl1p3f2zs9oVqYA9uwydOsvqYplC0rrTWfDAwa
ByKfOehnMAXexFoP4efEehpSZwrcAWJWc9P3Vxw98HVBM3bP8ByvDOC3dpd/+ukRAToPFB1I9pA3
YUb8+LtRPF+e2WXxth/c+SbLfGBKeqZvKUYko8umlIdZbhL46sAPhak+KH6ooHC7SHxoutr+tm6s
/tFr8yRfs9q0X6Ym5lBadl2gGHKj2NaQgKrWbZXbXnj5J5z7UHIUHsgtSeEBr3e8XAvDmGiq6fEW
3Cf2ay3i4s4a7e6uSUdSRDS20iHIbNT1Qm4P2luFO5UFjdVYqxn1oG7N55w/1Zjh93aD0Dq2yVk6
NmFKqF+sBz6Qm35o89fSzu1665Y2ZF073xZLmMuT50zupY/Tb2DKDqm8mubyFIXypDDlgUvdddlP
bkjA0LjV9Y6v7BK8RpWeQElBM+s1b9GFQJDRby5v5pmjgwQbjUoQHaH6qh56p8vd2YMU8NYf3WEN
sd55Ew/UuS7Ngix8N3mlj90/giXIciOChJcFWcDxZ6MMzGW50LVtLlXKejKkEKpyi7XXG9qKdZgI
FbX+VQd1+4KzOWvYQ29Zkiwii1DcGukaaICxTtvqdpZENchbQ8JmY4WJsyrSykpflYw3hwmjzQs0
uUrGIm+LjNjAToBRXgxoKycVl7bLkzFLdlZfkyvRdHoQ95N+W3XWFGZj/+3yx1QDRdWc4sFGnpY6
6F2SHa6ot2V6au963aFoPJMaXAxxH4GcoljwCGdOEEJTSYSNfjnInJVQvSQDXoy+AMVhAiFT3mlf
XVz6ve6C1OV/sTyQDaO9Cc0PZJ3HBwiaxyb3agPLQxIS2RZYlXU3+4ZhsviKlLH1YOvzAgZWfqDj
MwtXp4PaAikP6lGqq9Gy1tUTBx+QC7/Z9W5NolZ41kKueepUYUXePvAd4Y6ozCcaEa0gPE9241z0
r5z2+SabwLDbZDMFD75NqpXXgoui9GY/qLV0YZGnpxQtTrTBUWVEMRH2j/d1nGnul8AA7cAvXO00
L6NBDonpL2WZdbf6OJdLoZa86cqugplSTmPjQ8L7qVXF3KOGMXkw2PPhvqlbukvNvkcxUbNJEfaY
C/3lmBV9StDKJkELYrs59MzYuKITbjKqfVXyrR7TpZz/g19A+WGgHYT6MwDIcBVqawhOeqxA4+Nv
mefUkbC6cpu2iDydlHWhNeUoPVQt0JNUs3d+l09XRYq0zEm0fhO7OguGgcZ3ZVHoIU+NeosL318x
zLu/lG7ersyqjoOsbVjotfa4ysCJckstr9+hD1XsaDWNEUXWteNTUt4aY0y+8InQKx3sI1BiHdjV
OHk0zDy+RPBz6jfgFkGRJFMqCFrYipsSVla3s6n727EHUMDczwgvAU6o2D4blkSYztiSMQriWeQB
6N0qr8CY125btlWyyzJodbHef3GNRL82GvQX/YY+djNdIgA589CCz05SZ4PeGSGSWijJqMnnhPvJ
Lsnjt8YgydbhaJBIh3WY9b7b9m7sQ/LbL6AYTNybuJ7ihRDt9I7hJ+AVQKImm45qvAuGoJzPJohg
C68eAhTXXrWeJZEzzebKEcWSjsepU4Z4CDYX5A7gPgFd0PGVBma+Ik2SgGO2mvorsJ8wCDOZww1Q
un/JkYo3TjYJJLsWwmaI/Siv68SnHuTSFTTCPOcqqeM2yN3SjSyro5sOu4nQPY4fHF04EbNAXHj5
TTipU8A8HCb8FxickLepSGcPRaSuT+Ns57r5+MAtNDOdBiy0tU/aEOd93nZTqf3oBvo/3J1Zb9zY
kue/SmGehwb35WEGaCYzlanNsjNlW/VCSLKL+85zuHz6+VEu35ZSKmW7gQG6++LWg0tlcYsTJ07E
f8FIvArnj2WlfHWLfr6VoC9O7FCvv/IC0EPEkDErzZ9j1UYnVRjmZG6yQ0ulDbRCme8wVzOuZFEn
KTpAdX/i8V/vT8sFcYjE58KhH7HsLM9agGGbDt1MA2xnG3myDjUMEalahxPB+zqagMuh64RFHJsh
pczLqwjPFUqJXNJuKFVEfhGlBaE8G348q/2JnuYba5VrEbaIRjvwq49LJmQ3B3Nw8nSXV508l6F1
yNWly9bVJFo2I0xl1WKX1qrN5FofgzoX5olC9a2vyFBt8cmiymDc+vJxF8i3YbZ1utNGcj8TVngL
YVMhFxTiojZK9cQzP4nuvdx2eGaw+iD2QUEwtHt5QbJNw7SpSnfKbMTBYDvj2mJauza9dliHqiz3
opbpeRxP5YatK1uMkuNt3PcQZAU2Hb0qQj8VSfKginby+6xytlNvhQFlbrgeEkqXSqF+mGPADRya
ojMlhJ0czoq7Cmm/3luy/4SAX3t7YnEugfHqwci3jCmXBtXxlCDKtLgTZZfu8J5OfeHaxdrVmwkI
SxmdpU57AYpfPR/GXgB94odjMqknluRTf+T4HhYjVVKDqzJDP8pPQs2KaXCTbNcLWOYjze2AuDFc
v+q0L2Cz0o8KWDWsD8fK3FqO0l/qpeV+0zQ5nanSjbd61dyJoZgRLrQTv7PtYWWD6di6iuFdKmZU
Bw719jkm99LHFkZ8CqWr+0JRzNI35fAjHe/GDkEIw4msLcPb6EQOeL2jMoyxEJJfUg91+FG4Nktu
ieMxxSHSTDcoI5fruZnitZJHRqB3IRwCeFT373/at1ICtCVSnIdSNVOvlyFraikO1PRJdo0tLF+t
xoq+72AEXmv9Jgx52WDowoMM8mj7AktaluuzHJdEndBSdOR3uoLPcxKq0QUy4PlGR/vpLEuH/MTy
fyOnImTOKmQXxsZgcWR/fj2vak3mLQSt1ml2QCZI/NhqTqGQXh9KeSrcWcnfzPzJNS+vosy4/inR
nO7CwZZbuiTxqk+6YdXlnMN7tfSuFX2ocJrrwhPl95vPR0PfIWSwaz3mLPZRKutUd9Ndp7niStOU
6stQee3N+wHyRhIlfbJtUBEsSe2ozpsiEdP0UNJdimb6uorU8GqapLJVHCX7ZIfdKTOFt68HXIBz
DG2VY6lRaPZFOwjep0zSteV21Ua3MS9lQGb6bn9qFPnW16PqYPBJjcUU7ChjZ0j+Rp7D1ZxOKy7i
QWRBb5XzdsxmhOgnrH3Hb5ESVev/xEtlGsYqB5fBufRl0GB5brdhaaW7uNbjszR1GgxocwQew0m5
chLV+vSfuB4Q9uVyGp2qo6WHCbLpFTLOdlaNmw5zr/IyRFbFR0AXdGc1nFI/e30Q5pBNY89mlM6q
ON4vjDKvXEyfsx39TtiYmki3Y0cd2WNbu1NUFDi9Savot3rxlk5SfGIjfiOpUaCjpbDIRNGQO/qq
aVjaYhrtbFfzbHRqrPF6TNs/R+Z/2/df7NtXInRMh0YYg62XHzJmgu1lTZzvNJmGazio7bZNmJnT
Ps1OLPe3KiqdGSY+qbT0ATUfZZoplaPW9VQXqILGD5kxN7tpapxNM6fNLrFFvYvG0r0aqjlcURZ1
3yzZnTyCLRc52oUXmxNApUvT1ny6yWdJvEbxuQy1KYWoYoUr1e7YXA0lXBuFN29iR2rIlRbaltiP
VmkJlSWyDZTOnbDeeoUiz95//cDmXt3PonFJq5yTL12r48aOqRjwQppZ2SZpo2l+78TVX0Vvah8d
tMDnM+BNk7ntmZ59zxHVb85sMxwux2aw7roeLJ2JAcPeLsf2qh/bCSEAMepfU8WR59YgjS+TOWSq
P9V9foPiA0wdNYun2Mc1Uu7c7E725Wddb8VHUc/C3TDxLH6E6IaNa70erbsxMjqXNJIGnCQRFarn
z7rQ8uuyz7t1SGHxuTDN+kYx4jQF71xgww49e8r9xsSHN2hCG7+GJBq0zDfmsg+kXQJxMuPIHZG9
Mjra8sxrc5Sv8+5MpGgYscFlBSDMtHO5qNXnj5Uxu19oALHjFiOSpG495VeumsdfTWW2kdMpYqbQ
9mBAcBcOI/pYVIUeRGVjX6qtVl+NDSqwgZGOxTe9Ixu2bTTaZ0wfubdpjETmT2bcrTU39O6bqeq+
FDR/nECzCmnBEe6Vfc9tx36XRYUWzEmh3RVqGe3FWCWur/R25viN2id7xapq5YzBGwI4s4gqP9dS
63Jw6x9Dkn6JHMWx1mNeat+aPkF3QJ8Ywl7TeB8eGtXN15ka2oZP1xgMd5Q6xnZ5387HYky6yR/i
SFy4dHvKVSGowejZmlhUG20yfXUzmT04sS77tc1Oc2dWzhAFONpMd57W2845E3AzD4RMnOt6hqJg
ZUno7VrF0XZK2xp4liMZdj33Vef5XoEuPbSTpA3PSqtyH5OqGPl8eQXQR7FFeOWNdrtHmF+zGNlW
k7YelXB2/USUDludgr1PoCTevC/MhBmqCCs3W2e9I+dVHsvytjDqEQ6c5fVbM66qz/BO7d0cW7Sc
Ulu9gqVQf8bOtEXWWDQMIhwp5ae6xIF21XbYkPr5LLSDGpJNti0Nyks8s9Ubm49u+lk4wi6wFSUb
fWjfKhD4RI22wm6MaRUWk3ADrbOvqskeHzGLxDqlN51Q+hEeB01Q6WpeEMCF+j2eQxD8GEgA1tVF
VH/Th1o+RF2GE0GtOk3qd60KV95Kqh8efIO9Yc3iflYTbSSYRyMw+6nmTqIh/Zj20WStusmyHqx+
aNVVODYq7DxwPQNhGAMBHK12LxqO674bUoOuSmHZ910XI7A1kYLuMZJFGR0ZYO+bnjn0ZOfF89dw
k7pYRcnye/I0ZywNSMjcqUOlPVS5yHOs4LL4E/OmSPfLrDLTVcbZJvD62PySgFE+L5sJtkKeaCJc
KVEp4cTrZvmnN8CX9d0qsQSd3ylK1oaeG+cx20cFnKJBka1tMsNam+zK35ypiOECeDUryUyYWq2E
GreYSJVimtZ5nAjDHybI736S2vlNgULsDR4kU+kboxMFpIH2serG4qtipMiLVp6eomcMttMvQ9nt
vGE0vsxZKb8PNIfBcyWRjFboFodo9GYammpzqCgAy+Jc3LUDeldQzozuzyg1ytbXB8ytNpqnho9D
Kvovw5TbeK7SIjX9yMjRc+K+4yKIAZ1iGpqYU7PzEKf50pVxcZ0PDeowboOmtR8VvfU5VWej8cfa
Ww68ZTvexOZQH5KuHviggtBFbL3Qf9Altr6rIYcff66j6aZFg1oBWJBibgWPwCLUkzq5IYFHyB9Y
xiyJtSm6H+i/zStCTzIgkX12KXEQfpBhGT84kzbovioBnfhhq0JHNLLZ+zx1sEyCrnLL4YLTkXHI
hYO0wTRE9M4Hu1O1NStvxMx2EtmKwX3+qVCh3Vh1etHPyVd1tkyxqTNgPRxoBPqu+LPWalArQxMU
oE+HIATtNvi5HOsWdBGA7ps6NtVNoTVOua30WUbnnRI7TsA4S/kkZsNO10k6t5+7RMSfPVd6DwMv
8xAV3WVheV85OqZpYAs2mxWsERdIbCkuUeGYp3VKAN/VQtaJT87yvql5pMwccvUJVkRZ4DzkZkJP
1iJLkkOKYuMdounxF359S7fN9PhOczaF53MkPURcFRYLjEq3+qsyQ134KMwWtwW4yFvR4S3EQ+Wj
7WvTqNSBpyhlhEUrtYgfd9aEptRsWJ/dSVRn+Vjrl3mTmcT2qFiFjxyJAtl/8NrIb6wwJJhiBuvE
RL+oVFcFsJE4y9ZTW9aoHDjUV3PRSccfm7hHAR0UE9xFb4hibg8DtL6rtDspo+4MnxHcz2ytLrRV
FSnDBcFsxL5j1I4MSjHUmBRX/ehA5Kz6616wxP2ptKu7osEsqaZAhOmGxC1OpjEdaCjaGeKGQx0B
BtUbqX1TYsu9chlE/i0y9Vt4+/9uSHrk0J7Va6+g9Nsf9+33P3ZdvmDol3+uHoOqvM9//bvuOZD+
6Xf9jaQ3PiwisoA2OUVg27f0in8i6R39w0LG5YeYy6ic6ansfyHpLf0DhTGnDYcadCEF8bd+Iekt
4wPwAjTROcJSt7rAHY7A8++B6V+dbpa+wWJqRdkPptE5Ok3ZwLRCWRQYwVqi2IjK7a5mPFSStDqP
6mrYDGFenQlruh0qcfvsBd78LLSf4/if6Lkv6m/wgxosAgb9IG+AN708cHj97NaVF6IwBnf3plY7
r6J0DKuv1OzFfV7GyudKq6u1dEC/7HpznOSKQRmFnbSzdVxWAB/NWrtIKYOiFT157SKJy1zbtLla
fUPVN4oDB0ffH4YQZs1SG9OrSSTyr5iC4DDRefxLScWZmc8jXkKaWJJOJq7sWosey7a4bU2tFiuS
hOL6M+p83yalRJzaS84QISr93DYK4Ut96FnXapOOfqzAfHHyJP35pn5rPf3P5K9AdX4WNK9W3Spu
KauL++7vlfdikS1/9eciY719ACS2tHNZNbCr/rXIlp9g88KQAAgdNKXni0xTPzCmMWzwEEQhzTV+
369Fxs+W37VAXJf2zfIbf2ORPaFmnkU69lGsLe4PBj8AM6ZtR5FuzFGWxaa2berOONfzDNWMRsHF
NqhrK6gSr5kpcYoE3HJqNBvTg1rRqtl9IY3hsmhbt/K1Tn1InbTexXZ0w2lsWnlS/+zlJsW47NP2
uokhjMgonB9lM2rQTbUJ5qk5lTsz7K4qOWQ/oa+/FZX/Jrq+vc+T+/IPX7Q/7sUf1V9/7Pt72oJQ
jLpjrtXyu/9FtiJN/X2t5bu/+MO67JN++iR+tNPnH53I+18vf/kv/6M//JsKdZhqqFCPlSj75bdR
lpTPw0hfoDf/TKHa3ydl/8f2R/6jvP/ff/xb9/ij7PgNT1vAYQlOnvz7/R8o4MR0q3883ffu+//5
X0+/9md0KuYHgKVMAkFMoq31PDzxkvgAExASHb2dxalkSfS/NgHnA6BUKhX0WxjcwUQlN/+KT5P4
XBq1gEOX3eG3+FRHzRhoPMgxgeLWaFEujMxjUPk8crAsqvichoDMN51TqXoelKCKy21barK4Zeeo
qwds7Mc6JMkZLWrSaElUqDo4cXyKRX00PiWBA9hhwfDQDEhAoRytFngFU+Z6Jee72Bn90mWeFK5k
WhetsbKNqUoeFQkCN95UHMw5UnSz5XU05WZDyYPEqcJSWY/2Ypoctp5zAj711Eb997VM45GPCOoV
jCgCtNAe+WLPW/G60RilYifnbWnl1bRmVm+Ol0rmCbtbN9CSXcdvbX1WgZurWdl8GQfDlLtM8xLH
XS2tNdtdGYMywUyJvbLR4NJPXXootNz5qsksH+HRt2kSmyuOB6Lza1pU6ql5whGRgITEYNoDXQyl
gfznmkfvOPKK3AOmLvyqT3Flp3ciGv2cw3mcnzE+l4rwy7g1MY0JHXbwGdhi7jY3aYkJ6Ibus+J8
0qLIVX++3d/KKf+xne5QFfz/OME8zy//9x9/0X/BNPQEbP7nNHSdiB/P08vTf/53emEk9GHxJgfG
uOxU2rLH/SwxleVH1IpAmkE0Y5+zSNH9Si+a+8GjV0cJiZIi+WfxVPiVXjTvw5KxwE/Q+GbHYjr8
KwP/Xdi9V2MegWOtpZ2McwpIYBsHVdSilyL0WaN1tjA5yD2lvlWVush8DE3beA0N+zznSF774ew0
130SlrpfsPRLX0ibJmKrawgk2fPgT8mYYo5czNHl0HqRpGlZDN+nzHSgLqT1baw2Q7tq3bq7qjs1
fsBcKfupc/3/ITD/2x18FjvNf468L/cl8D7xMvj4G39XXo76AcM8fDmRGgfssfSsf8YeXN8PDBJB
RjJjX4C8z3Y2zfigElOMaJGssMBU8Ld+hZ7OL2TMwQxLY7rPgOC3Kq9jrUUWBeNnE+mIJ5UKDg4v
Qy8dQPPWhdvusf2yv7ohGNeGoc2ZMsXltnfRK485VV92XabvklakF22Z6fdOYeurMamqtQIWG/iK
M3/Eu7qGqmLMHxcY4VnnMvmZQdo/PHu7b5yKjmaGTzcMUAd+GvM6hk5Hk96IzmFt4de9D3FhD/Jx
nteyog1T6Z230XDxCt6/3tPQ89/3MyzSeENsZstZDJ7Bq6lD2lnCnXO122OrpX4xG++jXWDhMRbK
sBaj+zXLzeq8L/N06zmJQOMF0Hlpynyd9o6LrIu8yvqoW6U5DqmMysWlHKJu3fZ5s1InFyMzL3U2
5mQ6Z6lpeeA59enE4Ir89nyOwxOgorYMcHDE/buOf5FeNGFjEl30+9Qq8EcuENad0ihZeUaXr6fc
2atp2+2UTuzff3VHm+jy6hgnw8jjFAsqnNbhy+BSxlQWczn2+yoE0TYpenKmR3VyUQioQF6PpMbg
KGJXRSFmUJOiBJwluwB6zqkZ5Vt3wvVpVmKvzlZw7MYA+9Gow7wRe7yxu22aV8alG8/yMhFNv50Y
oN0It9E2fae2O8dK+43ZQXIyq1isTryTNz4GuEZALU9VKwDsl++kNsdMwwRo3mdTJbCVzzmooENz
2xBBZ86Uj4d27GjIjSrV0FTW16ymbF0klumHGOcBDpfupwHS3Ff0U/UrOL3yi6vk+bUaecaJkdsx
n5YPiEoQ7Rd6ICSbVx/QKBwNRYpM37tYCl05cVM/xnURrawy6a5iY5hXxtjaZyKcyn1a2+25LUtC
bJpLbYMO3bgxMA7Z8GNaAiALYNUq6okXuhRiL5cncgusSzIiyHEKt5fvUxFRY0ZlaiAk0BlnaT3R
SNYTY5V62SkY7FuvAwgGSwg1IRCUx0UhYu+xp46mvpeNCV/HLZJy9u0qxkG7L/JEX6Xwj9FS6hFe
BiCrftatYXTgYE5YqHp1i0RZrCV6B0iM4ePGiRrLvmACpH3FlcT4/n6kHXWu+HbLHYIDALNCZbHs
Ic9XfWe11gyi2djnxZyctTJkZgud8Eztp2YFG12/aPJ52iWKWwaFGWonvsuTTsuLD+NxedT6OJ8Y
HAqOfTqFmdciZ5S+NzRp3eUMksJzWUQdLLjSVPd9uNjVdOWIgSLbDmOoJgfLHzj0qhmzqZ31J6zl
qQwAR3k7Layt3B+VMbw1zNx59NQ4952xsy6yQnO6lZ1NkNlj2x3LlavGzmPS2qZAeytyo3VXgJnh
8lTzkzek3a6N7LD2PdFUIPWxh4uYl8phDnpowvOqq8qiQAZ8NA/Sa6zajyKr6f02F9n3ptK8744e
daEfTkWUrbDm7Q6OFbMU0J+af2SGPVZMyWy9CWpzYk4VmahtnDE9mivfqrFO3OAA6unrfijqs0i6
Wr9yJbyrVa4zu2UyZQAl1GQ+Y0LZtKhjTAJA0Saa2/QCgoZS+2rYGjn6YJqWXaVVmrV4vgBOCBZj
Uysou/qQ2i3YVU9EWWBqraFtplbXwzMJImsMmgwJmV1tDaDP1L6tNo1exB/rrnRRGNIHS12V3ZBr
J/bRo1M0mwEkBY74BIP3lFSOEl9Umt2QpsLZ28XorRW0bHA2tZONVGrzz8rSixvYiwwlKsvaA02K
v49x/pso0eUeEKsCvUXBD139eE1oVRUXcdU7e6VosjN9rsdVqWAoKaOy2haOfsoe91Vy4noUffSv
sTAGd3eUnJw6nadej929oiTDNo8h8lhV5GxcyJr++8v9VV0ETwtpBxK14wAdsY4uRY5NFWuYvX1b
xQ4mH1a0yRSNOqXTcTnQvVMOzW88GtvYojlGP2Kxpn6ZXhAnEhFWYN4+m2kuz41ps2izH6Wa6ycy
yVtP5hlQpHmVsJCPET6NGWtmWKjhfqi1ipmtFwURanlbyYYQDG04nkAUvRWpNDEA4INApcGkLeDN
Z8exos6gKHmlsjdzvdrSezfWMsmzPaJn5aq02dGSHm/oBt7Juskbc+tl6Sne1FGT52m5YEcNSFMH
0Ai99ah2Cj1Ndm2lWPsJtwJgIoqjGrusadQ2yJPQDQNrLExSWWiipxFCgxxWPUGIM1fpGLdzbyGJ
6dTo6J5ax8s6fZnXMe9lz0XEYiFFHCvgG0bhIvkfensrEfZq9MJdHXrlTmtA18AEdi4q0BO+Z4Qy
UBWH6UQ1DdfSju3N+wH/ujCnnoOp5xH2HIY417/8TGS/xgZXkh3yvlAew6hLvlmVZ35sYqP/LngZ
U6BNfaL6TZqP9yCC9WKliiTSAjzmFe2bB0biS9zniFQYVvQlhXAx+ZOjhNpV1tXqraHzgEHCvDZd
cVQDi61OBa+5zk0DAaK6Zi7//iO9jnRi3EChgDY4h8ZjlKdo636EfhTulZhBZm3DoxKzrW26uBSb
0WhPreG3rsd7I85hIbhPs4bngS6M3FYLVDj2nt5uwe6HQZJln8HtfGx795Sv6Bvfi0EDjCSOBKgG
gnl/+b10bej0GCjHvnTNfF8ZffJRD5GpQnWuBscxRTsYWyiBq9Aw4rYfAmPkXGAI/bEjM19FvQJC
agrlWa5b+dZLbTelQ4j1YBFGyJrEU+funLab13ndzBeTnTTfmJmHJ+L/rXdGuBH3y6SCkvPlUyB7
EKoIukWUeVHpJ3b4p0zn753UH3LzlKjW6xzLG1u0vOhCLgQL4+W1gGXozdBZyt4YUP9DpO7PeKgh
0lvG3fuB9/p8RIJduOiEApwn/RhvODDGKCbLiw5V3PR/gu2a7w0LaIRfmSOui1NjpcqqTMMu4aAt
5exHwKX+HOB0zn6hKX39m7Ih7NTckM1T8w+HSPNocZtlryVFXUaH3G6dLRoXw00/zdZqaJ10q6aQ
rZECzi+FWdZr1wvdjxxL6hOt7KVCfpnpUH5cZskL4xGQ6dGWOgDVc7s8jg9elA+7OneGtZUg0/P+
u3/jKvCgaDXSJeL8cqxDVXZtZ2fNmBzmrI+DmAIsSASqlu9f5Y2wXSbYHOQ4yZE0j0KpaCskWfUk
PfQdsJhS6fbWZOywupYBg90f71/siVz08s1x9mQLpeulYcN8TE4EZaErLmycAzt2UEZgAC8HELnl
yk6mVjtr4966NnOkZoMwD4v006wvQlwtI7mbgValup69frrN9dq7ka5SPehlbe7scNU4zRnOC51B
sYwR8srqnXb7/r0v6/fo1hkZscCRFIHjf6zbamtS8WakaQ+d2p2nNtigxuluq9y8UK38Ude63xQd
X3jKXNADQgc/mqrjKNKtNM5msMXpYQB1SlGhRJswF+q6DqV3Ighe5xMOhJgRL6dXpkTH5W9eWlFh
AHE8DPXkQZ5BBGjQWsuftLw+EdVvXQo9Q4ZzpC8AzEdpstVTJkUdmzP1bxrMTRWd2W2mwBnW5Ild
80ni5PiTcQ06gnCWgGocXWuMtTQzTMwkMrMRn1y71b9Fs+s82KWq3QltMr4bUihXgGtbc4UDc3cb
t4qZ+ZB+cS9EP0W5lRWvHb0SB/hXG1WPWTab2SpS0mJEjTNt9UDAN6IOnIf+Mqyzdg4ISWNe4xLX
3eDxW5msIzOt/TLv2ztbqe2Htg3RFBmMUS7qh7BZz1PNtVLcLLXho9I3zi4FtphfYqE8XqpdlGc+
pjeYzhRTaxuBk89G5I9pPACxYFi3SrxRny7UCLriis3T/dQOozqvpB6W/aZFp2H2Tbtu7pTCrB1f
D+P4T7UeDbBbKWztdePosFj7MR3+0obIYNtqxCZV6Jj6svLszldEnUO+mKbqulXqLgs0m2HCCoAY
kpGFnUHiTlKvuzSaXpn9qR/HayBlt70ShilI8Gm6yPtaPcFzP6Z3L8sDcjPAbvqw1A3Hw1fdwNk2
Q8XnUERFDNaNWB1WVSqBk4zIc4aBps4pEg2Ta0tQtm72ENrtpK2avG0/VbIdyBhG43ydqdn7gCG4
utHdBklmGY7dDlKBsSunqP6SR9ICI1MmeIXEaP7bwuivZTOIfN27hvyUIB712A0jrVy9GAbpgyrO
fiAklmCAWeQ6Ijdxr43rWNrTjyLVw1Mr6umccxTmHCd5F0yJaGEe07dSHKF60yjbA5bs3qNV9mzD
bSfSwseRtZbcRYJpzxwvauKTWuPcYisL9sagye+tTHTnNl4FN732mrYjghTjAe+9uPYVJzNQ2m0b
JsKJod716OggRteY5RXPVcuVWVPI++mcWPhXKBmN7D6PNMM3C6u87vkKftMltr373UwMWYdZN4J5
EOSwZXhZ/dSiSp1QePVBHXVlo3lleB5r8pH7rtexi5ickwFyff+ar9MWA3XAudC86HcyFXl5TWRB
2t6TXXXQaF0HTY1GmV6Yzlpth2n//qVe7/sc7ZZWIggbl+sdTV5aqWFOo6XNIdKyeG1rnVh7I5Pm
96+y7B4vg4arLD1LpGoYMT6NHp+dZekiW70VN81hNLM46FT3YyyUZh2FEm3NfvpcNpw0LJmN6/ev
+8b5leEU9HI+3NLsPk7Kk2bWSeE43aGj9rhXnVm9AjgRX02OSajOinZTZ32+tsmAQYZe1zUNU+8H
pEhnm7RFeGJXf/N2WDdMa5eB2qttvZc9JWRu94ex1sYzMykOeoscXmjBk5jqmBhX3ekTSiUL0QJD
z3Ge5KcizNRzvU5OieK98elRfgOyAnyR48yx/Iqdmm1pjmp3GBqpr4pmiAO1lN6JWD6mKJM6oX5D
Mge44qDccHzgaiJXE0Mih0OSpNqVGsnpEZoxlTOoKMQRK3tqUSaJmrVamd15wb1OawTm0aVsVCFi
P1dzdiNbzSqaqopo3V0TRX0BEziZH0XedSKwbIRQQB1jQR/Mk95djKoyFYEb8odAj2WdbVGOsB7D
pEcLF0yxt5pRD/sbUPuPksdHoBNGB7pFqPEyDdreTPmPyluhudKMED4+eIzZznTZsXVmndHsGgRH
epo5Z6XRdZd8kdu5lOltUer1GSwGy48ZjW2KKJ3oWzTV+RiWclPFnXY+RGEVZIM6njhVHIvWPd0r
3SzkSYHWvcGWnzQ76WtrPESqM33Jm1GupoWD4CdZ7q3bLlWCzFW386LUqhErn5V5VHYdWNDzxom8
j3rs9XepJU7pEhznvuUdLmuDJQvqD/jOy9xXSxF3ll1Oh6ZEDLZuEnkhdJn7rpjizfvZ4a1LEY8u
sIqnYvTocwHWNuyy16eDSBpvVav4fMNKKs6EEZ8y3jyu55enYvix6K6SAonhl0+l4ogUWoU9AZZJ
4pV0kMSehtBdRWkjr8o8c680m8rm/ec7Pm0tF8UdElQlcw+kCY8uqnmNSGxHctHGzP0I6rrfmqOy
lhFNKbWJT/WZX6U3LrhgWzi668x6sYh7+ZTgOPO+E716KDpv2hhUKDjERUl8WcvWDPQMNpy6TBTm
0aIpIrVb2YJXrmHyXQ1l1J4I8TfeOZ+WNv+iOwesZsl/zzYdUXsKa8tUD/QsASMnYvwMZg5uy1Bo
m6bVkUoYh1Mqd2/lAGAWfGpQAfzvWIXCbU0j02t3PliwXC5mD+OAzEwgK6E8yfix8dZZFXIkbUtM
t+dMPXTM3wIaSvWFGPorhZnHhdWa6idRKz3M1Xq+pNyvgsZWTpkEvxH/TMcYRQC4Bd94XNTC0WG+
jOPPoY2T4ktaCX2prrxNK7v6xFJbQu15AUBkUGVQQBuExuKA8vJbVNpIAjZz7WA6Yt4xqph2Ocq3
GytvDR/FVZWDRjWuxzA7ZWt0vMtRrTNnQXBaZdatvqrcwZOoNKC9+WDLST3vW326CVMFlOi/wDY3
Px/kOUj+9ePBDyBvLQRVRtVPvfxnoTaNecE5N1cPZZ0VgeSPX0vVLHzPxC8BFbnxHFMbeV1EvTxR
4Ty5gb18s4ghcWBfqkVoCO5REptkBOUpMfRDPZtT0LuK+bmwQrukKSn02ofUhwbmDDHuvuwiKue+
EuMQ9BAbQNOrhbNmkKmqq9qVhsfCjOtbvYut7cj8v4XQMvObzNS7NpyqVYO5nOa/Rh1A56pW3Hnv
2onYD5VyZ1lzfuO2wBc2hEGkrUxIE3+Zs1VdeABK5vM+caIRZEPqfpPJ6J6VdoGGvlGk5ldEdxij
Yi2hXIN2rBQfJCbiZe9/oaeOyYv3BL0faS6qT5Ch1PNHgz83l8s4zs5u005tLrJSV0WASuN46UxJ
Hq1jL2/Q22Z0AVnIMYtPBVp06qoKi1yDn9ZNYoWcWWX5ZmNEih+icNyvpNncK4VA9r8YddgHc46k
9liWZZCWckRwLR6K6kLpe7ATMFdTkHNFIz/PjudEG0/v8a/1QoTWNUvB8pmmD/jYwnTltYl704nm
6quD2yLTBoJ+EfqlB0dRdrQElWKoBqNvbh0jji9qoKRbzUqrZJVGdhmRgaoq8YtYNNcca9JtNOQ9
8HdhV9PKbBSlwcDURLe4nWJjYQfnchuNmbfOZePFPmJKmhWYTDuu3MZl3ux4WVUHMB3jB5PhVI8M
XZZu5EwDZRWWTvsRPiqNxsKezX6jIQRx4sS+nFtefm46fsx5AWSw8bH+Xz4tQ4xaZpFb3UrZtJuI
3cXw+XLxeZh45hlRUq0LtB62ahSbvQ8SsTlxbnzVzLbQvwZixoOD/oZCdLT7miITnfh/7J3HctzI
tq5f5cSZYwe8mQKoKroCSalbEjVByMLbhH/6+4HbNAusw7rs8e5Jd0gtJQGkWfmv39jJ8KdjZONV
VhXNrrK6DOvRzvCXyOivpTETh8pWOYwRh3ljZaaPsVXMh7en/tYxl3cPdf25SwUPY+Vgnb6LQZ4S
rSyr6c+5GLsnSxltaHMdwm0vy+w096LaoIk0qbX6ZZEXLkaRlUX3JZ5kwz6f8+4Rp0bLk7M5/+dH
+i9d839pTr74SK8UM8G3vu1PyJrr//8vsiaUTJog0Jwc9MG06zm2/yJr8qsq5To13Voi/8UTRmkA
DZjgFv6Epq2cd77yv9ma/CbZEiuUrNMkN54X/99nCkMSZk2tFx2YFFQ41FinE8pUbVTC5AA/cBpS
18Xpmu31HZ7IfFXbOHxlKmFxxmpoYkehn/1qpeYPSV4Gn5PAd3LNgJrSxp9JTFw4ma+TCqkrnc3I
64cf0qJ+f361/51lzDI28f/UKa9m2UPS/fiWkCj0T0GkOJ1w/NF/U9NVHWo6IlPHof4FLvnPjJPo
A/8DBjCHBoEGMC1W5vC/qemq9g/moklrinoOzsfaGPz3jFMNuMNwQWizru0zOnnvmG/ryfTXXo6G
YzUfwfgXbxf8o7GK3Uw3p2u4FpZLYEyVtCvIm5HbKHLLCVpShJTce/GSzhRzm2vMOp5NfwpiM60X
TIi296ZWR2mjOLEaICTMkbbr+U5FRu2JwQyWUf0qKzmWbphWY4b2UBRfAC9Wgb16aePeQCerqA0x
2iqugUSFX/WWVVgthdmNoqqCGnisWdQFuTN+/EoxxbeN+CaKMjxoSYxlIeaFV21r/I7E+LHkUujr
U0/ysyUe+wrYodDGP6xKJPCFdeWDqmOAncrVPuJQ8ptWa3dDJ2t+Fw3J9fKkmjU6t2SsLjBa/pnw
cfIh11SUVQSh0LQGSd/gmrXRxIWBvcexiD1a7ti29rOr/cBJDd+Ova7e9PKVnt/o2XVEL6G7ysUj
DijtAy50ae9amKxJnvmrukGd0LYHUX8T9g4XzDZ2J7xfyWqGxYeI7jhXd2mytyGzkRUnUc9Bf/ON
Hfa/ja9ZXkSJ7LirEjx1zXKv/jQyAOW9SQ5NMKZYnl3Fn5WvUGJn65CIG0yZsHgYm+sq9+Z7p/xk
SoWrVT9K5cY0MQC9Xk33Sp8Mot6zas/IfcT+RMorIAn2QWv3Rez3mD1YvjX6k7HPTaQSFOZeTDpB
4tcf+gfcF0zbzR/rP60n7Yl6CjW79eCMriyACPaF+JzZrpP6FY0GWjd3w948fI92TgRq7iqfq0fp
s0OEgIM9zn4q9qG0m8WPqdsNql/FxwXdPlREt0GfpfvFbe2HX/F4Nxw3A6M33Kw4gMEZ5O4c06N1
bfjWxwb1U++GvwQsMZiRk1vdRt/5asZH7JvwVsLnoylc6w/NNQ/hQT9gKQWr9Jh8XiI/nK8wCkor
17kfP+3xH7nrb8Ngtlzjj+q22+d30xdHcfVjWXpd5A/wqL6jHrG9+abdG9fhh1yn3+Ri1T/VR0Hv
aTpoD4PkKri8+iZ+H/fOU36Q7pan4nuJ/cihqP108uhXeuph/J3CiXzM70bPuXOu453sC+oZr/46
X9v76RPEJA8C/I5nvMZOpgFe3GUQOAr6Fl79O/3tTG76u5xhkV0Ptmfc4COxr26hILD4lof0qFc+
L/SpPJAict10fp16/V7xsp/ZdfVlTg/OB/tuOTjHYTdeO7+GIA+cR3L1pNnLg+Uby7bdRVSig2u0
bvKg7MrH8pEen9P7kw70huODu0KZXMiMf25r/z0G//fZx/+NY/Bb3X/7n+DX+D+HPil/cbX/SwD6
/Ef/VXcZzj9gWMCxIJBrLbwo2P9Vd6HjhC0Pv4vWLqrHl/Jkfseiqubo5Cwkv5ZT6q9TkKg9rub0
gnGtwrkY/dZ7jsENkoEnLzJ4CEv86zm8YLN70sKVpYkWx50A70rdjt7Z7xL7gau3j7/NzWkdZvU7
VuBMoHTlxD09bfHsqKRc1PYdfJr8T42Grq+3Hd3Yuiw/R2hlP1edpF5rSiF/BnA3L5iOvX5KgrNW
i2eQKQRLFkXFS9ROwk9QII+IjqW8dAclswu/mMYPbz/juUGQ01GerHJaggJPB4llq8uxg4+P9MZw
0qFyhcrRXiokKJte1C1wUuEOwaRYLYZXYuCWfyLhEBM6cxIfSaidXKksC2IklsKX7OKSV+m5B8Lj
ciUecDGAsHn6QFnfMK3bPj6mc9r/cCpb2ssIcXP3/e9tTXTCbfZZqr/5OKRFGbPT80TTUHQ70A3Z
zY2suwDcbq/O64uj7OL783UoxbY95oTWp6QMtOkip+IM0KrFrTR8O6tQ/TWKKfchK9k7/CLs/TjH
BBRMS7VrC9N5/1zEqYAATZU2LHXx5go/UOCG0mjHx5iAn5vYhtfeL9a/bsH/Z9votLx9niYWVTcP
yk4CHXz9/RfgoTPjkzNpKpbmmfxzBLxxHbN+NGpQlFmdTP/dn5B+H/OErYoKbdtb7nnnbeKYnNW9
3nOUa0Sxiam5gDmcmfroSclGpOVL1ssW/AjbZDDVok2P2jKFhwlwzW+K+dcoh+OFav3VzKcluiZ0
YDLpwFR+TgR98faKrFVyEMTi2JUZzmAMLK5CRygXdoxXHwnCEhTfNSWHdgpi6tOPFHZ2kdlWzY6x
FIkPSpj9NKO6c82+sB+rJR3e+5lWghTdRD6QwtzbjjcrmhhbESdYLXPLiVNSjyXNLnbvnAwrE4/e
L7g8lq7YSJ8+VZP3Y2OnenEE01Wul1QbvKrOtAujvF7Pz8NYq1jyWQW02Z3QUih6a4XFsTZxNm4n
XfZTtZl+JmXl7OMuUu/nZXjU7Eb8plNU3YcqZKVqqeb9ex+XkApWM0RjeM3qM8vnxVxJjHyuFAzn
j3qszzsoCD9DKZne/eVWkG31EAJp44E3MyUXatU3CQvMCbt+F5Zt4s8WF493P8rJKJuduBIRHoza
HB+JtXS8WNUnMBW7vTDK61kPK4TFRd3B1Y32wun8mNHgWkNcFUdrNJorCXu3vYmI5NqppNnPgAX/
qd/+P7fCV9sGRxjHC+vr+YqIY8bJVihX9miTv1sc50IxP+KjNYQu5OPuU2Zapv7ewwyvD85+FKkr
iAFWfDqYBH1uKaS6Opoinm67LsSNesjzCxH1On/LX3dedvd1FMRGLOR159iCF1o2T8TcTNXRVugb
aEUSumLOLsUHvH5xjLLyWyheWc/bos2Oy7SWFKM6NsDRNWw8qS9um0WEkTd3HSk0b8++9eDbPBRN
c5YtCoFnqtLpq7NSbRHDktVHFF+EH4fNkn/KY8wm9wTN2EFkLfbPWerN41RLyaVQpteTkgKEOlum
jQ5beDUYenleRq2lVzgRNseKxkrpZxO+BW5etulTHOeQ03M5vSQjfPV6qXZAOjkykboz7GZNq9ky
iQY/vGNEWtjKSIkeFkzxPCNUjAvz5dxQuIdT/8LHpje5qTmwek+Msq86ah9l/EWDQz42kzYepkH6
l1vC//9qAzKGkQWyB2IM6XvTI8FhcF6UMh8I+LD0a11Y46HoBVkncCm/vD1hXn2zFa+mC8/1iXzA
VxK0yslaXTLa/tjahfBhs+c349RIHq5d2IoqnX2hcjvzFld6FW5iFCCvOcZRBbUFVUZ/lFQeSOD/
6JdtOQIpTNbV24/2ai2sj7b21SgKuBzK6wbw4lBh+rWTnPX9kSpI+TbKObar0VDcTYY1BuXS0lWr
nMHcWUVkXNguX+0t69AUhHQKgEUp506Hho+bxZ1Q+uOYlfK+QUbwtdTi5YIKYoVXTxb7ZpTN5Deb
pIl6R+2PWiE/IXXAa1hPnKtCqsI/CHIe8fNMx/fWj89jrmJCqIHMzs3Bo5FBs6g4QB5HOyMRJpG+
QJZtd1I4X8pAODtT1nBYrvY0XLauJ3gARYPWWf3RqYvFq3BvdIVRaF5mKpfKj7NDsUcDo4OXQ7s6
/VzlWE0DBOH+uIxDda1UsvxFDuXlJhH6JW7fBsPm2OHFgRSsphHA2drWakCoJgYPiTocbakJyTBE
phQskpndKJoZHeV+UsurqbaMxM0SBzvMOsIG1Wra8r5pM+WxjY2LCsozsxUDC65RON2AaG+vw7WM
jS6H4XCcx6pl0oz6jT4kl+KSzo2CbgKtIvdgsObN1X5JFqlbOkZZSNRypQaFe0b5uXt70Z/Zz7jP
A44A63AYrd27l4s+iQkemdHVH1Xsor2EY/Agt5ii41TQfOmFSN+9n9EAgPFJ7AIoEveQ0/HG2YmF
1MnLcUwNBP58KM8SUuMtinpJ8/n60Zg0qI24FHAn4F+nQ83CKqsFFdkxlVu2rUIIVXFrDRzDl5rR
Cr0cZ+7swi3u9SaKxyZNcpYhpld07U8HjawibFQlco56P8EhSBVDJAcJP5P2etHssN4JnM8HXB1J
Uz3mAC7WhR/g9SbH7Q73Nk4M/Pu1Z9OFF7t4H6tyo6DBOJp2a9+MVq3cE/4kDoXAWs1NhTTpfirC
5JIW/PV0haDA1RURH/u4Za4/14txDVJjQamq8EgWk70rs1a4bRXGF86o16OspwNIBjY7YGvb3UBW
Q8IJKjs8wq9a9rOuxjsrqS6BUMCE/LQnRwU+QohxIZSyKBDObY4Ko5Z0ZKkE1zcDL+xxsiZJ3wl7
NOzHyMF+eb+CpCqmuouy3EVOq+o3JLpVleymtUPjAkd5qEWFUohxt4SLbHau2uZ2JaOurPs0EL0G
IKLpoyxdU9C0mm+0aVy5hRZN2M/3Q/hJMksJmGaGjnWV1WGt+u0gVXxIJWpLN2zqRvg9/b3J12XC
ffBLqFLja5suxezVYbF8zks1yR4yOKGtpya1MG9LBIcpDKUpq6uPyppl7so1dCKIcpB/viXZMHZ7
baCt9hD3XezcZ6khfhuiRWQEr0iK78rKRjqmlk7fPfZ5VDc+cvWig0xk5vKV1hVy5qd6L75ExYIx
8xqbHN3Zdpg7tD8gSbmIzehRxLlp4xaDTupOlqf8U4fwTCPgz46TP8zZSDhTqJq/Tdqcq0GMfDi5
j0U+zTscQuyvAljps6QCYB0WfNnjvTBHBFELSor+c541mXQ3pVNqEccWRsR5z3MYKo/pqBgN3RHI
3fdwQ6Rxj1Od9U3TZ8X246K0aXyUomr8cMKh6Kqx6nHBRCOpInQ6aOtWWY/eXQ96msCsasfU3oeq
NH2UhknJ/RpH1i9tV9Q4AvVWUe2EzlFF70nTCz9ywuQboV194TayURJzA5J7LXVRlvqKQBnn1vgf
pSioQvE9HFXzQzdOAIOUk0NyJ3cY5+zqWqcN0+U2MZBwlhIv6bg1HMIY4wx/QSGlH6VyMMZ9tlij
wk8hqBN3MUAFTv6aZHYYUWHR/Z3zUKfzlll9hOlZbjT2rrYWLfEqyam+mzgGfTfbqlY9qcvyfq+L
McoeszZR8eInW1X9OgHHxb+gfo3qlZQYNibVoUwqwzTE6KTiyIz7/YI8wtjj/JPL1+Eq1tgLuEOK
ZzsZ5h4uYF2GoTYJxtMNXWNhXmedZkiai+lfT/fIGZArl12jyT5mH7gsimVsZkzXu6y7NXPL6dwB
PVL/dZ6VRuydcdSSfZKRSbDTcCYab8QadivcWTOm8tY2RrptjWQw3dNBFMltK2AqHyHbd8rPMRQL
otfUTuP62E+5gRxK2EPEedGE6jXeM2ZyMNKwlr6ZQ1GVbm05+bBa9lf5YRCJ03m4zZmPdBFiAowS
AF/ZNcMmMq5NWu/R3spJ9zwsfdjV10nGH8YtinzR3dJ2hPPU3RjLN5yUuumbsAXpmEpyQmJZL9cP
ZlSOpmuNNDfuRdt25IJPdll/TTHzBrKj7dCWnxZlMMOfi9KV0ZeZW9LYulMeTbVfyjIsuOt6yUwN
1N5Gu/atzhuj+5Cx2uc7RHWycciIW+nuupqIdQLU4inEbJ3MA/GzVyfBtCjTSmbP2stlKcz4Bs/4
GV7M+DsKpe9TDM6WKXlHVmZfY1GpKr9ixXjqWus+cuLcN2vj4zzSBIU0HnmiNeSdZYjit+gnIttK
tfcdcHi3HLSgkCLsNRKt7Q+iEwES1s9EBDOVEqy1CGu67xJJp/W6ZOmfMyUK6R5OddP39aEwCdFA
s5y4cr/Q0A6jOggbZdw7i667KerrfVrhXqMqM9quKW4e01Ci4UkmuUsk+X1S653XY511ZfdVGYQJ
cJ00G7+nqB1dIzGPaRv1Xh8ahI40lX6dq849SS7lbkC+drUo2vc5HkY/s6Q7zejEzi7Lem+AZB26
Xol8HESDdtYmHJzBnb6YWndl2Wm9t7tE+6MfqzsHxftumjGjSpaUtB+1HLxSUR8W7DD9viuVwzxk
yGVDa/3l0i3F0h5sMYv7vJTp8ptRvNPNsj6iSfuqFYZCp31+bEjt9QgoE/spCckpwRP4SzimmV9O
8xehqMBsqjxi7iSrN2acl4e2SfeLXfyCvLJH9RFe6Z0ZzrT2a/x9cVgroJlcKb3WGF5rFtiiro27
sfpYd1Ej+SQX9NXDWKTOctXlpH486mZrOJ7UJIp0wz7p9DcmosDkqkU0a3hmG9vVPbF/Y/ljWspl
esCx3jLwuGgre/JSmSyYX3M7V8PvLJnV4QM0zKgL0lRfQN9BSrRD3Uqx+qtQ5WLuOMeMZfljxkYW
GZ8sRQQnNpjetT9gY8vtg1wVZYJUIFTTncBIybkhkwMuCgYL+QeJeW4d8nHR5oOS9kVxRRIKV7YB
2MiA6ptHBOM0RdgrXsxZm9p+MYOU9Z5OQsRdGFn6D2XB4uRbyCYd7UwhN/3OLNMow5vJRvzstlnS
aVcpJBnQRlaUUXt1bKi5N4XWYLoqyX9fhlzqxztOLyt07RgZsy+pURYQUOG0O4AqCGqWGJxPRVzY
HLiSqH46Tlmrro1+dLp1ClIw3akyC1g002iT+NIgXb2KFYxdILEtteM5cWHx2VQ55rYEr/t32YXt
4o6F0ShuT0Wa70YCIr6uuubWdRyjKaFH9/FN3MqW7GaNBs1DJYG32GM9Kz9Mfac5KBt71L9VX0n6
H3oXxz+aYoQyJw+cKncNQkOOQVKbCZYdu15G4FjmuWeXSSl83gvFG7E1+KVbIqp/whIKFb8q+qV2
p4jYlP0kxbr5UE7F0l45yZwopTdJTdah6o6d+dCGixPftVMsQ22oWkWb7jAKjADFK1wV/UJtFena
nhACe3KracIrB4TT7tI1eae7BfaywgcAU6LJ7ZuUA8wsDOOR3I008iKlLz/UROKi181gjd7HBWWb
XzWG0D/0pR21D22Tp7DSEyyE/FQbocOwrYsqcGptzNyuHR0u/UZjNleJMirhYbSqUb2x2niQIKPW
E+rkRq4hsRjmQ4x/GGQwdRSOS2R6n+xyivyvVPlycdOwJLnQq1qKGUssN3f6FA1W4yZxri4HDgsj
9bo+y4bJ1bKk77xwCY3yAEepM71qiEP9kA2UoN4woB3BoiXrSTNTOE1cbRLU6ZJNVMgefj4hteTv
YYfviqYz5VtaY+PsOhJI375l5/o9D2qaXPO/Jx8jXRBY0tZTO7jDtNYScTvV2HjVmRR6RDFNqp8l
BrPG0NtC+lBqDboRtM2cCw2iydx2hSLYJjhaatRuZV7/NNZC83oYSgvfsiROabRMEHtHchy1ZDxg
GabNR0WeompfE/G7HEK6t/1BLQg5cfUy7QqvSAvUC+1o1tm1g8/Jp8RCtAHVqbI+ljhe2i5WZU11
sPvQ+ZkkCrkvolVHPl6H9Y/b1kv0DdgEQ+qZmr7c52mmCleL8D1/L3QP4EZDe7WKx0jimbD48tY0
q2MqZZEcB4g7lcBSOiKdimyqf799y391KVyHWR1wuJHSuTI2t3zaAomtJEMclNi5B2lVV2xhSnnP
eRnuCrXD5U/vx0vO2q9goudRIf9RY9Lb3HZouTtkbTX3cWBxWl63uBzu0mSy/KaSLr3HV3f9dSio
m+AYAJivHDLA6RWl7pY4cFibbivJ2XGGQww7bQlVr1Wr5AIH8NVFlAHBZrCtwXxnJTmfXnetSAHy
q9Q4mArN+hLBnXjKEMlcQGfOjkJDGLfkVam+tX2Qm6nHcsCKA2VRG3ElGbUZ3jvzIl9SEJ4baEWZ
EXxy3aQDc/o4g6kPbVZ3SdAYqDzVHNsfbU7bw9vT8PWEwF6KyzRK5jUdYStdWZN8JgKErGNf5agn
4BF4nBGNCzyivvvNnQ61ucDLIifbep4tGn69cmzk0r4Hu7/kMHXmta3dDbhWIE2gWht0147qAln/
6BzrVLKum34gx4cbwYUm1evXRveVFhGEd+hEaCE3Hwd9sa7kbRTUA+4VMyFz3IiQskxu3jjpp7e/
0ZlH0jC5BMhZtUXyFj+yBkvN+sKJArJz5fa+hEJVHOmA6fu3xzmzJZ2Ms3moxVwKJ5aKOOhUYocG
PPQV8QtfBOixobHshY3K8O0Rz71GuuY0FrGAA9RZn/wFQpVNnZ2s9UlgzzqZZWo2FjcaDfDkajTm
+Me7B6NLAd7PvMB07jmS+cVgdSdiiUi/JIAFFl05EHu4u6Xl0crNS5Djub2PnQ+3wpXYQWfv9Lny
dub6O45JQGD2hy53OHjLlT+s908QJr78jefi9ZnPxwgdjdPBUtwQW7hTSVCKXL+Xo7H5sYip9bRZ
vdT6OjMTVxyVBoqy7kxb8lSZE4WqdTlwv6JFlK14ropPkmPFwx9vP9PZgWhn0DtkVtD8On2mXE+S
Uuv0JAixfuHyLlnmJw1jxO7dexLdNcBLFjENGsS1m3Gos/RSStOgqLL+s4WFa+dXS52X7wVJieqg
s8x2wbZEc3udMC/m3tKUobpgVRBYsdH7Uayo+9my44/vfWtQFQiXwQVLXr/SZhTRxTP1aZMFdjtN
ZJQN8h2uNvkFCt3rRQtcDKVMQ8CAy93WPHLVojot1WqAoU/6tCQDukxioxIu08vgvf1El8ZaQeEX
7y21c6KXzCULhkRdHuGU6n4l5HGX51l0YS96PeVWWBkpPWplGCJbl6oetC+MpikJukILPwEMkCJV
JdZ7my1o2NcuHW0qjttXzYjCrDWiu4s0GLJEWDvFHJ3+A/rllGCrbLG1C+fU2YfiU0HtNaCibPcG
OVQiy+g19rxxBBGYJuF1Sm9eKJnXyuoEmsdGDFweZfr6H9Rgp19JXfF+o2dbCNHfchmERkIwYWIQ
yinb1V1vj+ldKsVSoOvVBPqhFHZ44Uc4M1EIuIDUtpoScPZvJoohUnCguUkDSwCZc2VbwsTDX6f6
jOuKbvtvT8v1b3v1wOS2rV0PjpM1OOPltNQjvR5jqU0DvdfEnlsQTU6z7jxdz9IbM+2726gU6lXr
0PF9e+QzH9TGapeWDqXn+s/pyMmQJE5exGlAVC5ikEYh/3BU5wuz9NwomPPAZYO+hLJ3fdsvlp1h
T5lcNF0aJHAeP5tySiomv5hEF5b363PSpDdumutrpOW5nTghUEdoTLxHPFaWj2an1x9TK0JEEXId
qsF/L9nkn5smbPesPTJPoD5udsjCImc3GqUkqAWE29mWUKEKybnpEJxd2IzXL7GdI1AfqUUpE9F9
ba4j5RoemeohbluRwNtUtyO4o8d6UOVP2D4NfroMlxp+Z59u/WCcAThqbo/nETQelXiSBsag6HsU
XOWNJU2S22qWuLBbnlsBdDOJXDPZdVGSnc6QNungbUzsY33S5R/NuMlvMU0rbsaulP0B8TeBwGHt
3GACccmW4OxToiNYHxQ45Nks78XknIDFiZEI02BSTPFVc4gvutbEQpDHrCGcu7AUzk5RvD5k3EkZ
dGvTGcdFM9uMEdi9rXhhrdV+vJDmWQ5KeWsiaX56e4GfnTYvxttMm6JuAbbAvYJiJOc0tfJfUS/h
5Del6Q2Nq+JOyfLiAgvn3BtdU7YcDdXt6qFx+jEJuI9HR1qRzTCcb8M0tkcievryKYzRbl7YO5+V
eNuF8XK0zdQBdqK7lappoLSi1v2pbHqX5l/4kPbpdCjJWaenCBA849BrucLSys/IRi5VFlvlOnoa
7MLWdCOILDAotwCME8aLMyYWJ/E4gniWuVX+bLIYPKmzNBDboYqGHDNsmoa0sKrxsTXU8KFP6uiq
qLX0emrlZRebJfb5758Ba6IOxxgbFbFsp1/DtsVohpgdBrPSxzi6pKPYlzioJXSY1T47jKX1ncO+
vgCfnJ0Eqxs4f3ZlRm0mHtSEMOx7GuG9Qa+nKglaTkMZ+29TurB3nDtdAByoslZ6PQzB0wdsbKkN
7Y69Q8P2ApfCkgRgbFr2b7/GczsUqBNt2+fSZMsX6CqRlYJciqCCOBPIsSk+kjmOQ5Y+FthkdM6t
FurdldKE0XtpluvMwh6Jb4ddEfqt0+fT20wma0BJg8zJjJ2DHe0uUgftBs7JJeuR9a/ariUIJbhZ
IcJHe795lRxgfbL6agbL1P4qHKZqJ5rll2g09QlQbj7EGG48VXZV/KLnKS5wBM+uIaJbVaRjELmx
1jp90lyOGn4nzALyVp0D0SCk3sRL6sSeSkL0x6xOus9WYeR07Ufl51QYT3M56Pva7rWPrSzR/Y1x
9H96/4dHhUKckQpP61UsSDbPLdAxJZJcaaCaraIs+7Beum/qOA9gaHn5la6C+CDhpnXhhZybc0h5
ZM5eE7bKtjobtWxwKhk6HBGEo+XFxHXSAknpk/ltIY8lAecGjV9FxhrJzwvH6S8srXOnBzbX+BIh
tVvzkE4/iKSFMZcBkQYqoR/3DdSKP9EXpUcF012fYDTj4MQDyaFvv/FzZyQcfrQrAB7rmj4d1SH5
FqygToO8JF/exSq2WptXsXQ/AGFfa6UiXVjc5zYrrAFAB3jbVB/rh3hRA0RzPGV0tNKA6I8m8kYi
tB2isiQjdK0kzy9VO+deK8ZjXNpWEjyVx+lww4KbkU04TqDErc04Y/NdZBG8HawE4/04js7vmJvW
p7/xWlFLAuwA2JvqpkWAWob0EESSQT9M9FOXKCdtWKXnelgFkv0eo2Px59tDnnuvK217xawoWbfv
derSaibSkyEnrby34mia/bqNBtTZJNg8/o3BCNmFtw2hlGvb6VtNInvp5rLjcm+0+Sejhx24r6Yk
/97iERPv3h7sNWuVXZnBCFjFHBw+3uZtTk4pGlLQIHpV3GOkNBvpxY/Rjo4sqfJK5A25rjwmsihJ
6FFjn3hO+jIRYaiuNMWXuiPrs203bkh5nBCwpgAbNjNqxWF7Kykyeq999hQWXRdkVQz6Tr1jB1o2
Nfc9Hummq9F3vTNsIMsLZcZr5dT6QtirEOJyUrGHn77+BvlQY0j8CG0mdM8hXni6WwZj9tMmWe5r
EiTI6olxpVc6/U5KLAW7CqVHmDCOl+6B5/ZNGNI0aLiS0YlYN5gXy3mI0hgDpTYLUj2297TccMTQ
l6i57Wt73uPU6fzQpyI/1lVlXpoX63fffolVFQxXQiVkY1sHipZchlzK8qDElqsiV0bSv3R22n+R
OiNtPaJZxUHDORIPrrHuai8vm8mA/IuS+sKmdm6X4TYFioEahIm6mRPpWOS4cvdZgF899L6kpfHj
EfpFC3qZwSf3XRaFvyUpl5cLtd+5kS06Z7iBYOj0CgbteK5SYj9bOT4KjhZ1Kce7Xur0D3kPNcFt
47HCBKObL/WEzu03KIrXXiROMGuS/cmH1yenmvVR4uQwqvxOmZoRm9qy+TCoiXXh3nHuGdFwMsUo
zHjUzbVDMpc4gcoBOAq5fR9O3ZqjpZjX8H6lW1HEn/BVky+81/OP99eYm/JMGFjDJXWZBTLI2O04
Rx/gEpS3YVUX129vb+sK2c5iUEuayTghw8lff5IXK6iC4tfIsA2CsGqITB7VbF4OTdn3jmepZdS7
Yy+1F6qds2MiRiT4CZ0blPjTMUMScBRjrrNgJNkvc/Vu6SWXFY56KtOcXTVYl479c/sEBeVaXNnM
mC1GO0mkGWaamgVTAm8tLGo98dQybK5UNTNvRyuJMWXhlPQlXK4vbBRn5w8VFbDKWm1r6++/eMPx
AHtrUJk/UtTeVHIYmCle1pXZP0pJKPy5uIRznL0o4xfxnxE377d0rFyxpzQLShX+LK6gGI7UTbiD
UN7eWKIb/MUqnwp1cg4qVumHJO7VC1vSuasa3kA0LJBWQHjcrE8wW8iwNdNKLUrjkDhy7dpmOFzA
WM5+1lWY9kwXAHU8fbX5EmtLU4gsiEsrw7czi1yRmTYGTEN8N0BZ3w/dbGPjPsO9fXvdnF2hL4be
fFUztrlAhQrNDHpZkuuYefxnY8N5dGVrJRG/PdrZ17m6DqyLhs7+5otGicCsVhBlOUsLaUv2MFBZ
1c2IQfLbA517LIhyK1Me+oC17dGoHYC8kqwXM5uAEjc1jamD/KsUAAqtDCf+bwxHNU5PCM82lDGn
H7BW6yVJI5uZatJxcJMybz5DghW/JTPsL2U6nXuJ3O3WRtraqXl2LX2xEHMCI6Rykdjq+rz2BXx9
b6mm+MKcPPsG8Wpcab60T7YieZQBooqcJA86ehqyp8dwYw9aGXcfR2HZ4sL3OreVUgqihEfDhLHH
pjiVBD09p2/zoK+07GOnd/NTi0/5F2xZdNsTQAh/A2XiwoY3hILwh7vqptgIS6XE2WLJA8OSLGp8
ohoHp4OLmENN96p41h+aUFwK6j3zVrEFJjBlBeAxDd2s9M4Ic5sItTzQFy3EmMnScpqH8NNcWxLq
hfvFuQrXoRG6XsYxFkReezot2bFJylBBf1qCYfx+MMVNouf5dTOX88GMWnXfqWFxl8I8q12jlRtf
Qqn6JVdEeWE2nfm+uCvSMcJ3gW1u2/81RSjl7KB5kA76VF/3bQijkMg/uKJtsmh/dGUrvr69Js+c
V/gNrfA8qi6m1WZNtiWCBdydqenAWb8rVYRmpU3kXSEP2j2Sr3APAd66FFVzZnECW656VdamjIDt
9JWLuHYwAZb5wOUyS34bWx0cyVG1s93bj3cOe2KHwysSkGe12dnUVogQycwq2yKY2lnPdkrr0IAz
1SonGrDiugylP71Kh8ZLByPdUTYUftxEKKxxXTmGuWiuzHKSHt7+qc5957VrZrCKqTG3kquldcKG
G3QRwPhTdl1DqqIrKVVzQEgjXyNGrZ/eHvBckYAR4gr+rSkyr8SYajh2RFCzT1EBkVpSduQP1OqM
0kEeV1WF7P0/zs5rR3IjyKJfRIDevLJcd880W+MlvRAyI3pvk1+/J3uBXRVZKKIEPYwEAROVycjM
MDfuzWgAD4zAgIpV2bGvqpKVO8u+5WtclVKE4/0RWL1r9JcAM3gca8qqy9ekWf5AsFk8KebofKnB
659xtz2KBelJq4gX0izZrYeBlhH61cs9o0quTHSdA7cwxOchUu3lQ035vj141BSOEBT9yGhJCaBs
Q4RKqOcZy/f7m3/raxMOUspmrpCm/uoOrScGS6yZUz1rCBr59VSa1tEiPfzptOXYf/CWwap2Xopb
W21S2SNPA7W34bBqWyO2M9POg07Jx296uijPhZqar44Y62Ofq8pTzDjg+f5CbxqlXE+pmcYz/EnX
p3qeLWG0fVQEjj5WJwa4lIsqEuaMc7V5YnCh/23KlH7HqdYyErJDQymTU2RQDmFkVN41/3rolbwP
816xisBIk+oHxd4EwLgzfW+XarqoRtQc3ESg8mEtvmKG0dGG0elAS6d+1tCFhhW6Mi9VzfDe/c24
efNAOk9hn5CbEs7q5gkrJeHOVosAPWHjaVR67wiIaEoOLpiAg6Ix9xUaTAmNiYiOpt7RBIX1jwnQ
8FA1sCFqapw+3f9NtzyRtIRMmhACIprVTxKpqCc9boqANrMz+fPIKCq7A0f0wUvUlldmFOWe4PGt
EyjbDjKb5s91vULrqziEHLoIFFFrZwuW0mcPyMwzI/zNebbADHiuYh/GYg6hnKwnsecgt9wSwT+q
wASDEE2sroA8meKypOsc2CZkE8dpoE/nj4bBGAF4dqgSRWy94lyHhglPOGwofNsMX/pcKu2hVbLm
Je1a8U88A/f259at/g77qGZoSZ/yv+9/oO27yKmTGY7sNiJOuHqNIQZqzTQE0DbU6jQcmJbQvhl5
ay47J3UbYDHpK/uZ3IwUOdcdiCyd4VSRvbW+oWon+E+LRxClqRcth7n958OrYlIQFKx0O4yt3K5Z
Bo9xBRvoYW7a0bGJq2a5IFPTTDsJxo3tA9ELtIdbgOBxjdsw6rJAuIyuuJsBTjbCqjhCrrBHQbfN
Q3lN4ObFoxk5pTO5unB0o2O1lBdogFcJ8C+3do/ASJIBzloj/l4oJVpOzMvKMVTVy8Y/7m/n9kBh
XyoySqggYgIrJ4Ex2AIalmQBSCsoWplcWk6lPqrRr7XS1tQiGT3+q1OchKel77vuNCkVbKn3f8T2
UMkn9R1AjbohhN7Xm9DEdCQS6OMDJxH5Kc+gCaYJn1QZJ0YTIJ4al8PS5Ppv9+1urzAeNMAHEvIp
lYNWhxlumqgiVCGta2c9hO02XqLT3Llw1lsF5o/xaNaPQ54xCpTbJOfis6+RDyV0kLU+88UREFn+
phy4HJzRGi9mbjQfScyTXxtv9HY+842VAtWlQUejRZJSrcIGRYnsehgoetrm5FHnJXyHEyQvGbs0
Zi9hFCpX3Z2veuNekPEokSKE2ky3rFwLFYy4yBZKLIvKOPZxKEYne8obozF8t1CGrw9/S9nUkGhK
LjxkYFY+RDWgCt2C5NKeDEaFS+abFndWvrldPwVU23tl54K4sT46kHAcmhbXK+Cua4tSP8KuvTAP
NL1X7eelV5vp1NN+qb/D97AnoXrjC5JQMQwBUQfl1nWHfzHTwRK6UQZGvlRHFY6FYCxaxtMoZV1M
uhTfHt5PivIoacFERqNmjZMTiD6WrpszCZva+dPSG4ZfeLr4WdpdNx96Zln3rsIbtwC4CUDEEt2l
E19f7yeimVqaLEMZAAPXlWM9h28hxB2oZIr8yRoH74OXQyy+46U3rnmpGoQgNHkytGkrv6FWEQOe
XcqAC0j/pjAw92fTxOL5/m7etCI1bdhJPuIana+1kTmkzJ8E1VxVp9joRsTfpr0w8YaPsHcMGrB/
Eo638khYW8vGbOYKaAb58NlMwBv5U2Kl+nnR3Vg/d7rQsp1jsDUK/pWJQCh6SExAzl9/NiOO2mTo
vDKI+8T67MSLiWJ9W/5c4tD6kleDbR0f3UvmKSj7ARKVcxzroYoUZdGQCkQVDLatnIaa8fAQJcKd
PsqtZUHbStWdLh2cgStvLCPTTGPbxUrhMJmo50yBFxCWOx1M692iG+f/sCoJ4wACIgOO1bdLRej0
LiwBAfqixmvcM4xpVGLnGdgeMf5+hOikuoEkhV45e68odNnarAmmvExfynDJT2E0jryzhQ7ctkvm
X8PIDbUdF9nelNIspROIcBn9Wvda6xCs5mx4dQCByvhmRan2QmscQgDb9jLlcfcAZgRPlAEaBmDI
aiOTgRxOj+ImaO3xrwFdoIuIHue5gUESz5MnzYOWYe0dDaPhwhunNkiHpjR8St/Nr6Kj8ne67xU3
vJDQ2pMqzNDcbO4NEZZmlFPQCnSd4ZexdqIX5OH+0fO6DGal3oN6b81xA1PD14HZAiZbXyCiMiHd
yJYpiKvot7lBE1lRu0+2BXd8n4u9kaVt7Pt+37/HYNSF13xvRd+UKtwWc6BVig1eLVRrNLzSPjvx
fHsfy7GIPZi8GqSGptKb9trw28PAZcl8IL09HlYqOtcXl1sC7S+zRnDCIX4u3fZHry3fI/BUh8aa
3spabc4Pfk0eNaCOEudCgYHE7NriYBmMWzSe8hq3DmPvs3lSdGgt4tLlfVu0RxP0d2so0JPBaOzv
6gbT1I4hy1pTXpNcV59I0HpmLJN+eeLBt2s/5H7Ysbg551LOBwicTAR1mk2rHU3mQa1Qx0oCqNwW
+4i8idL7Uag7f7dqPFs7Z2PzpmKNd1smTSyOWPp6N2nCGqAo5PTMKCofhRDlkzmIPcDhrTVJjnxI
zzkQyKBeW5lRLje4BZJgmhfoPVyhHd3CVV6UvJweDRJYkBwL47yjhkSr6dpUHltpCUdyGjTVXL+A
5MlPQpv0nRa6/AhXRUysQLMp8zkCn81AHbd9OFpwMQUD5ZWvFYBReFyTlGJiX0Rh+edUJpmaIzQS
adGHwQjnyneyVvf2mO1ubSxxLM0utg+avtXGxooaRtkMpp6SY1idBr2puiM0D9b4mnr28B+cBXgm
8Sz3KGVF+Wv+VdjzutEaHGskmy8BWiP3WSXHvir7fuf1ubUqXgQJoCMSoyVxbWdqRSHA2QCoyR20
42n1un8nrr4ctBDmmv9kDOwIBThSuzV+OuxDjYkOjAECHakaeGl0Yoy//bwUhXiYp/Z9VTyqAPXk
bb2KHSaYdnp7UuhOFo3HrJXV9gnkEEb6FyOuyZtuF+nD54F95CGig0VtAoX2670sashMqFwVAX0E
OaEzOaVy7osKdq5H72WwJNxZjHdw6THGcm1oTMswtlqqim3ejw0sMlqBQMuIVuDRGesEZZ1GViDu
G908P+wn3g94lRSSZa78317IH5OmiIKoMpUgURX1rMB+BSdLWzwtdfcbwpXGTvy3ed9pz5GMywuG
GvKmgZXSvEgTMLmBmc7JqW9r87fKa6bP3OnpUQnhZNxZ5PY4oLUlVT5ohYJNXosB1G6F/PpE6yBD
uNQ9epXT/aWokfjaKgLelvs7ul0dXQp6I8xYEG2SzV1/xqZSzdgG0RYUs6JUB11v1fo41QKxR7d3
YsiirKLZU8XYfkbGoMGqSAA2GdCaBjT1zNy2ix5hnMUKX2BWhrwrF2b/GQVDw+9TdHL9cUi0nVv8
xlpBUYIdJGyi07VmlLVLIGyLQ9cvc5afvREn/+RlOXx3kdoEwEnb+cv9vV19SPqqpEEwIUrkLDQE
67O4gCDsFL2aX7mHwoMme14ubETHuHf22KnlafvXAyVN4Ss6LR+gog5TKdefUQVwpNauLV5Ly7W/
tEllU4Vckp1Y5ZYVmhfoEvKLKVGtjl+/wK1U9mJ+Vc2OGgN39ik1jXzHJU15K64WI48alVXwHAxQ
rt4dK5zmtootNLcIDLODoaWNfiq9FvrDpMGLj97YOfPBaRzxT9TrdeUDD7E/RiRURjDBZfibFlUO
Ss99M5+6sjB02NHyEBqlpMvZfgicFOTAYO7wuwII6fOkQsv1Ylap0r92I757qKaiyc90bM3poguj
is9qHhb229BOzXjUzdj76TmFKWhZTKRLvjCdKPqY2k4Xv2a125UnrxbtdIjUVmWnTBKeJxWoingu
vab4lmWxg5JbWxvz+b7PrXxcOoKEvxMpUxWC2H71iRZdqyE2ctXXZii75zCvvZNW5PCTeWkDExkC
t/ft3fBxCs1AYmhjkB+vKxlakSkmsrLaqzE15kEzauskAYH+sBjpnl9s3cLVdEIE3lOpN7jycar5
oy3CRXtVs773hwikwIJy9s67Jjdo5XwuQGs6dLgghKyrDTQdGN2ydjZekftQYCVs5/A8OZ12irRM
Oehi+KdPNbs6i5Gxs/t7eeN4sZEyKHEA/Gxa5YYyjUUy5/NrY5XFsVTK6JOq586Oh6wuXzyEUiA4
JYpdNBAo311fFRwE1Z6hNniFneqrnUA8Nbuq35TxzwjiCF+Ee9nAdlkmst8GbTUJOqDteW1QKYfJ
bktFe02h2nvq0vKbMOu9MbKbRt5ZXigsyIDr2ohXdUOf2ugKRj2w9yHS4jP3xbLjHFtvp56sU/Wk
KoPC+5rzuc/r3lDoN78CHAir81gvneUDSKamDIPr7gTejU9F4YlBchh7AbOuF+U4fRMiC2++zrGn
/TbA9vdsMEr+Qpc/em0YZz/PmUh3XskbawRDilnGPQAmrbmnFEvrBOR25iuJpPK36bbht2VKGIpC
a6R5DG+FLwKE5rSZUuGG7s6qxWJNQkva1DVfYbyCD1yxsqNZx0xkQZt3DGlk7Zyw7e2IPdm0kvwD
1BKkF/0ro8kKe4pCihivaZghxBhaxcGZO3gXq3HwoWOcP90/0dsPKGPVd50MBA9o1l3bS6qEYTv4
JV6JUp3xEAqj7p8dxS3bZ83rnOZDx2wLAPe8yKydKHJ7j1kGDSnmAEzQ9BQzrk33KsHXtGjWawKN
5yGc1fBPwMMAjMAWXeY2Ep9NJgAPszbuMWLd2GSJxATOStbMZKVxbTmlCxwJFwIpepAT6ohhDwmj
CH0Qmq5flrP98Eel0sBNbVG8l6/Dyongum5qhkepEDlRiZ5lkV2yJYmRbM+zEZ1FMf5z/6tu7xrs
wRNO8gjolCD9eoHCW9CDTXrlld03/b5HxXJ2m72S/RoWyeHADGNHcmH0CjbkVfNiZk5mK6+Wgo6r
mS3Hbqz/mCz1H6s3It9N+i9J7HZHRxVvk2Y9uek87zjRqu7xvz+BcQ8OKavl3rteKVhrQJJENsFg
2kN8tOfQnr5kFWcMukXP7eFQZRYfOVAvi8Ofg6bBtOioEBDu3Lvbc0TeRfOCbIiEk87z9e9YTL2J
sySLAq8JPV+0Q63R20b91a4ZWq1Tpv3MeEaL8/6H3i5fqgOSFlHdI11ZU9KPjjfTXCySoLKF/QSg
vhMnsy5q1e9i3RYwQqr2H4YuLMuvF6P/VmqN+fP+T9j6GuV/ipGGbN7wWK+OseO0qpNMQLpimMde
u0xLEZptph2P3h5Z6i+yXI48EQ63xiWlsxNmORjboFR01Z/S6YV+C3Kzo/JC730vi7+xJq5Eqo/E
Aya5xOrAcln1TRr1RYD8TPlbZpTmyfXS6en+zr1nI9eRHIsCcwgLIELlm1p1DP+2uehKFSSpu9i6
37B7UjWYYuJlGLTkZ1WaKmLk5VRD2alAJD69RLBITEe3hHrRrlUk7+0CpaEvEDl5f0d0FjRf84Ds
HtJObaqj0LzIeObGcdKdeYdbW0SFlteXUrsst187fJEOTlUOXhGk2mAfaJgrB6eCFff+Fm2fekBB
UnWQIR0wupsC34yqi/DCMnAU3UQD07WPU5jbhxro8Pm+qc2CqKaDeAL6SshJareKz4ZwsevSCaug
17zkMI2xcnAhV91pQG7uCaxwVvApciB6Zqv7qgrTodTyqebAFskZWWtCiVbYih+GCNT4AMjH82Dr
8Y6r3Vic5IAgXmLEmWWuHNowptyG/aMJertfDp0yMKlqavPp4S0kvyIfRkuWeuK6mJgjSZ4JhAOC
KdTGQ9/1EWlnnRzvW9n4BMyF8pale8Z7itbItefBiG4lTTKxFmhznxZhp685oc2Rmsxeo25rClKh
91iT2VZGxVbbNi/Ip4zeUqOo3tmXbjAdpKBtRv2U+OEHhACIcQ1GGqirSdTY9aqoxGSopKdNMGiz
/oNvk8EcgkzfKW3EnPjNNIRQxSz6o/GtNIvmFRKL7+i71QrVPi31uG6bINUNhtB6kUJ9Hi6/hVlc
nL0iVx6c8GESEoM0+gmlybUIIK7XmfSNrESUTaC6ef3kgmy+xFnWn4bMebBV9m6KzZR4Sbqs1POu
Tc2WNph5q2Eq0eonNYWMr0vM4ZRRG/qQQtb46b5jbg8ZPCQEQ1TuyPCQTLm2Zzp16imh0QRAeu1T
VVjludCUB4GZ/7sqKoQcAWDylFCurVjNYCb56DUBJIPqMXK1ws8nezlbuqh34tabC6IMSWsJyVcG
wK5NOVpmT/3iNsFiaeEfoJOmX7peLDt3/PZKZNv+ZWX1mWgToTcAXVHAaAWC5bbTzwcj1Vu0JMCC
/q1Y01+DPabf/sPHgsld3lV8snVi1zilpTEM3QZL5EYvk2QpNxCBeHwHcXeAH+SR8BKsJY8tsw+V
uLXbYIC8k6OcIkESJ+LhG5GIRMKBJV0Xo3qrtziEwL5pXRy9C9PsYEIQGbhNNL84UPr/cn/bbtyI
qG7TdJKzujwRKx8H7Bcx7LU0QTR60Ze8XdRnocUfIpGMO0/WTUvUFICQSrzqupSbULazyt5poHRV
h6PbwQupxal7EAmV//uLuuHnUkeKexeEiYQ8X/s5YUxvjEXaBv0cKYei1suzHhmf/4MRKpGymkDH
ch3BFqo9oOFZtoEmM/u+WCa/F9reYdrEye+eQOgrJywoQq7u83aEm74eRhyOk/rc1HDjNwLZD4K1
5jkqyj2l5ltfSZfgEhnFSinI661zEqpa3iBYVRLOKXGgGJRzqST92zBa1bDjE7c+FGg7EFySeIOC
3bU1g/HMsBBLy8i0UV+SSEWo10Iv5/6Xur2m/7OyxlOFHuNc8JK2QZck7ZEyf3loUvRcqjj6ed/S
rfXQQSCIITAz6Jtfr4e5vX6hMNkGrZKMz+m0mIeom8PTf7BChshHwv02MOFILyvI+7w2qKGDO7aa
+EsrUGL4D0YkwQzdECL2daSetM2kRFPWBaEem8do6qdLLKzHg3SCZ14+Pg6oug1eFrY+1xvcqgsA
Gbi/a8Zoec8m4pb65T+shqFRORfGW75OapFv6u0lLDrYVRHg9b1sVm2/Lctmj270pgcARX2fw6IZ
In3xX/W+3rN6hqAStq0Q4khq4PiIej2cz3JnM0IpJ1eZYeXNu7aSD9acjCZ0bOhDGaew7hBccoAv
PLxp5GgMW0n6JrD/+srKCJ7Yam1I3/JRO6RpohyNenj8hiMYAYMhFenknysr0ZjayG5aIO2Rb/hF
TxL1L6bHjE/R0mfPM5fQH/dXJeOpqySdshLroc9HuYuq+upxdcuxcmYXAPPi1OrwVMV9o3yZYjEs
r+Ekqua1nMPQPicOytZPtIj76OEQncohlWD4wEhBgBtfb+tUsOWzOdZB1naUaOMo0n7WOUqMByaq
lF8h5Rn2bsDtK0LWg0XJMYzPrAMK00vRlxImx4wIZjiUpWIWZxAGy8WwEBDxHb0o9srBW5uSK0oC
nancECmtToI6MFyZAi0LIqFO8dFT88b+kS/GGH1TzFYx/qizNNopYsi/8/rbXtuUv+lfpy/qpnGm
5tsH/aDqHzOKY0c7LvpfRUYMet+NtgddXidc9XTcNYjuVl/RdZfOVOBFDJhyUo5zC/I4b6J654G8
tYm4KgT/1Mqo+awWlIxaP6pdMwTCyL4XZjf4yE59HBb9eUirveD21u5JhVh63IzsQoF5vXtVpS0Z
Jd0hQJyte4GE60/QwOLiLgh639+8jSV5e+HR4PZpa/HEXFtSDCp/dT/3gVvVyjGFYZMhHqPzk0W0
O6Y234l7ixcZhLFJOLOZVyhEUyU22shBWMKUlaXecEz7eu+A3VgQUSCgaQBQEnG8upC7Zh61BDEw
2EKSRvejPvl7zsICoXAL2e6HN4/quA1ggbNMo3PlEyYq083k6iPwILtisrtmvhPZIE+rDw1qj3tL
29yX7yh0nXtK5sGUhq+/FXGT1XaFOQW6O/EMDMDzygN8+Hb7hIKXRdtYdGhP0aobvzekfMNOILLd
WgJRyWDJO0Sxa4O3FPDz84nVwM7z5DRSajl0WjhcpsXa4yjYZK5UiHFMhts42/RdV8E2sKMlbqbC
ABmLMCf6bRXZiZuekTM2Az1vnT9zI0we7X7SMONu5k2SdMmkztf760ZzQye3dYLBZZ7gQgcosi7w
mGtI346K2GMr2p4Hqq5QFuM7dMvogV6bm6dhzKK+chkIHtVDH2u2r+q7t+P2o0lZA5rwzJVx9tZp
i2LACeYZ6RLkMePYx9bt8U6n79wStUTItnYOuTxeV/c+ZKr0rWjGAcOXuObrRdVaKuWYhBEg320e
4wrIky3c9qxbs4oSc6MfuiGhn0wR+Klr9L23YOM3zLS9c07TDOSWWVPC2DEYjmJwlgBitDY6u1OL
ic7o+vwDba7WQowTFcfjEqMocb5/GWxOJ6YBjYBNofZMGmVcr9zUYjQpw0qD2dut63M6GrF29uo4
1k+c1HE+8uxa7sGK53w51UpnPkhQIxFTJiOxFET40hAPrBLGxiaKqrTRDNIFxTYr89xftJhYKp46
7Qv6pXtNls2nBnYGJodcgX/ohK5u2n4ovGRZbIu5IqV90pUws5+tysppU/JGnrIyQexuahygEWav
oxZmkikbp/u7vjlE8kdIIW454eQQGl/vugJKohB5ZlFggKyGKyl/WUpL3+ktbA4RsHkol8lXqLHq
ACavrRRdvbijC6HYFGvVyySc7FhT9z8O1q50+01Tst0K3JxL1lsdIDolJC2aGwaW15vi3CMsVBwi
5PqWgznAoeo/un9SaAcwL6/Y++z29coco3GKeeydYPbqyLcj6ImbJKl3kr5N8CQJ4Uj2wHxSRdnQ
Sde6R7Mpc51gpE735rit/pcDkOW5ntDz9opS3SHW2W4iTkG2DO6SjeTDXa8qHxVj6QfXC2LhZoxu
QCFwoKGbf7KhKnv0xuN1ouguu/Vy/n2t39HqVo40ZhcGzJ+XMJMroj0qdVuf1M60kNhEFheopOIW
+klTYjuHMN5cdvb3xnppPtHxlFTpsnlzvd60tlz6KThNBU/6U6UNwzEpKvc0OoPYKcW/z1tf3fAG
0S81a15n2s6gla9t2UYuJxSm7K0Ntab3YzSD60vKhzfeMrUZ2pOdcOEekSBEZ6QlUujPatu25qUe
hVCeuBFzcgEr6phemKSmZmrEqfgGL0rZnpU0mUJfL3s7+9AuRjuC2/Ssf9qusSq/QjNBIL6aF+Po
200NcXOcecbwvRWJiRVIxNtjOuRDfxR5WkFqJDhNpp9FLaOITEaV4dfMNMPpSc0qN/JbLhTFnzS7
uwgK1OEBKh7TuGRmP79pBeD9T6Fnh+FzOgCX+6hNStO+alHTtsfOq+GgmMvENJ5L3apSlDnNvgBA
l5vFD2bCxHJuzTacDyJd5uLr4DDQemkjNYpOqd53y1G1yIt8N7fnP+BEKdODanAgTklRQKpXpwy7
ntwiml1/chej+ZR1+og0cmtbyhNMvOF44JxN0Zl9Vc3TkkFx82koad11vibE5J3VxOnaH/GQQXXt
52RjBrQbTdObb60yNb8NfK/xWzq2bvH7rA9D8YuStNSBozrKwq9zgwYSQuzhHIcvrpGUwy/hrKvi
s2dUnQCTkmjR8zK1Wu3XUDrVFwBOFvEvkaf9CeCsWz3dv6W2zzodGfIUdKi5wpkCuPa50DA7MSry
UrRz/YhkTvW1VWF5PZWDgn6L2ZWeRSE2HX+9b3f7ulBPBv4PdRP7aawHtOAaSFoEddI3pUkn9HXF
ZPqx29jlTmS9vR+pxkMLChU63S3aotfra6rMVAdu+rcp63HMsdLzf3IGT7/jMWBv2lyz6tP9pW2v
DEyyIpZHuQ9E97VJI9aRwmuM7E3Jlko/6+h256eS0dPxI/wDi7vzBbc7SWoA9aAk3JIY19WNnFQU
NlyVIfwCmuRTPgrtHBaPzlYTAtEbB1kiwzD+xVu90+U8RQtTdWGQGWZ/qcETfq6GZXxS4VY7ZeAG
hoefTwzywSQzhayer2Iu3UzNFPWRMGA8S794KToJqA49KE0ml8XYHsgGbvh3iqfrb1VQtiltO0nf
vMk034wltg+OEjk7n2jrhDRQKJgzHEH3n4Th2goA7w7BvSJ7I6czfp+aZvkeG6h/GLVbnBW1LnfS
LZe/7/ohoUREFxm/oAEKOe21vXLWFhjCxvqtmnLrg0ZYPB5DePd/0OGJX1ip+sqlMP7sZm3eqU7d
Mi3L9viKxHmvqx5ZHhWI75rNW8nU5/hUlznErRBfLAjjCMOpLgJyjP5l0ubFuyx0l3aQ89vT4NIZ
5cEm0aTbsta0G52EgKky6rcYYYhTh/CdX+tRt3PEt1Zg22Bil9omx45U83qDC6sr6nzIpzcKi8On
ujDHUxrre13zG1bkIqiDAPcDciX//78qfXmkL1QN7OnN1EvxAj906BcUZnac85YVCOFleiWNrCGt
YUYR37by+e0d3tkUSvJzrutlj1NjeytSc+BaJGTkOEPxfb2YEsgYE0Hj/Ja25Yc4VJxD1kcpcjMM
1dy/f98lQa/dX0K7ychJXUAHr6s5tW3NPD6peMsrxlhA4kfx58YWiFA7+aKXx1GfFveXuota9UT8
YTW/zJnda/7EqMr0R1Qo1M+aaSkjP7UGxT2hdD99tKZIsf5e0KApdpzpxs7IGSNiPkZt+b2rC1xx
8kgj6hFvBECyEpmrT7PWD2+uQzRzf2tufGuY2XmaJJhLNiKuP0JkqOOwMPD2xhCG0/phZDrlSbGn
tjvfN3RrTQQ6ZHWw7fAMrqpMRpi1U2aly9uYDeML84PFQVBWPLqLo+1s3401eSSPcowdRhqAM9dr
CttMicw+K95UoWpPfbTEhyjLs52d28ZJxEi8EpDEUwAl47q24iSqsSjRXLwNzTg86alZf2eE0Top
lAN9D+LHYz4MYqeLcmtpIK8luzjMPpuMVZKnR7PXY7RmZr1OyuKgUxrdOy83PhYADApZcIwQrqxj
sagdh1RJy/ItqakiePQvLkCQysOkGtkvpljq3wdm5gufWbHpErbTy6ya0+9mGuUvOZKGH2iat6eo
At1mm8UeEcRmD6hRSh5iCRVhBu+dj/BflyAsxEIXzqC9jUVJbcByO19VHP35vr9urcjKOYhQQD2U
KtcHg2Ycc2URosyxAKq7JJl2coHb77jqmtSREydlt8DxU0OSANSVF6WkulWm90OQ64Wwfc8k9v4J
G8LQfYwWq1Ffy4FM9olOtGASb3Hc+pIr7uK+NFEZ6YdwSNP+hJr4MvuzPY1UTRZR7HGgbdxBEhAR
CeDl1BoBfV67uq3RGxzadgh0RW+QvDeA18F/4yt6pu+43nbb5XQBlTUg/5SI1yVUwAPkXQxWBzRQ
2sPoxNXFSDPv+OjHlUcWC9KI5H25XlAOLy+CxM0YzGYHtMTT4wtF0+LRgFWO/Eo4DgBjqoRroWrV
zDoNCL0aLIqtvVRjVhzVQSg7LrQJJd+tMARCeRAhxzWEuWGUDXh8ixXSNH9IrT8HY3mqGjRa7DDa
0zbdugK1KxyBtoTsza2rc9aUknPmhkaJ2wsT38iYArG6JqLAnRs/7n+lm7Zki1xKOKEAsjobVdgx
uQkzZKCUKUTcbWweKoV3w7Op8943tXU7liXVZyD4Ar26TpmQlssH+Aq0YOoj+6CpUXhMlmavObx5
MvhUQH6ZG4asg0t89dguWT71+sLmIb9WHaehFJRlBuVLbzCx0xpVfdbsZG/26+bSKNiqMtfd5vOz
7cYdFUMtWITozkZJKTDOhr3K3E0rRBKMjgBr5p2/PlHa0EddXJlaEBt2cRi6svlgDNGeBsRtKyBn
4PGWsxqrMrjdz2JugHEiAdVbhzBNm2dF6fYGq25aYbybW4i5iQ2oMrNi2CyFi9+1DlT3Kfdy0yt7
CJCbzsDYlpx4oSiwxiAWIivtkXwpQHBpOehF8mar4VcExb+mVf06luFjqpa8NDjf/9tbV+9jNbWQ
kuELpXX/exmhCjJ4UX20ymEPBL5pVkhL5Fu0usltNyo2HUzDgykULTAmdCtH3X1KovLJiWHmMJrl
W7NUv4dD+AlphAcpHd7XyG4yAEsFhGam/LL/Cg26vLX6NME/IAcPL/owCqDFXvmUk/U+Gs+ySImq
AlNDVkHd+9pU1uMWy4KTxIOnH9CUdv3KMyhCTv1e+nLLH7lwwX/zjBCRrO5BlTpzR5dWRwHTQ8DP
K5QXm+Hpy/0r8NZta1MckOg3ChJrRFIym4Ml2kYP2tBxTyjW/AxBRRzdKNvrra+1x/hMAIGoZ9PO
BUlCr+J675jh6OpwqJagNLIYqs8ZyJGo9UNeOeVlQvnhbVji+XUYtfFca314psxZP5V9NFH9dPZI
h7bbCzacOFLKxMt4YPUli9IQlrmYSzBbkTiUuQcv9VIaDwc25J9AryRUh7btmpyZlk8bwcipByXb
eoz68XdrbvZYCbZL4VrEH2HBoW+wIYyk05tRVzJEECm1ctaiEckwtzd3PGUTccAlAgSDLrecM+dx
vv58YRgPWuzFTpA09kfhWq8jE5x+DNMVXec9Z9ksyaLJAoMzg5FAgUBiXBvzZpg3x7SzAtinzONU
mCjEFMYeO+UtK0xTSmQhTR2+0bUV8L5j6s2jFVit1fi2PnpnMxv2xqJvWqHuzLgqKASAHddWXLcF
g8N4QMB0e8KssGIgBh+FX+4f5BtWJCWFfCRhA6BPdm2lBm1hLsyGBpFRLUc007XT2Cvz8b6VzXVB
J44RGBhtJUx7E0LPwuu7WUldyKS6/kuT0yxKjKz/CzqUYefo3DIF2RJzmXweicy8XpCbwH3c8kOC
YhhLv1r08eKY9BYTL20fbT6zKnBMUiyUmIjs99oUld8caqeCBqOSxUekSqEcUaHy7oplDw124zOh
DSSHQWmr43YrU0lV9YXS0cuMVLRRh1AbXjW3F4+++nJBDA3RBiDRoUF7vaA2psyXGAkL8szfEhSU
n43Bg23AnR8tGkq+BgBJqK0Ra8JrcG2o7KFvSaIiejMUbTi5tf5XBX/bTkbF/B1/zVUlj0yAXgO5
G2W87eCVWhJL6fbgBlPbiupY6270S4Ok23wYaJGZoJv1ynnjMW3yYyyyKfqeiGp2PznIKeovEc2S
6UeeqFl5EmUDD5lN+Fgf6C3qQd1mY/hDm6Z68WOjp+9Zacpo+Xo62sZzbSlu68Opz4SK39vdjLYw
9LzlBY3QrDsWnhC5X7lqpBx15GTmQ2YTEZ/DPu9sX9PTyTxV6jwZ58Kb+ubsad1UXCKEBOeXYXTt
5uI5YXFO4PdyhE+HaNY/i6Japl/BuNFXtZvZfYmy2Gye4Cv14ufJy6p/cs7gTwJYQzsvU+pGH70y
NpOz5GIfen82FzU5TjUwls/zTNz+KczMOL6ISWup0SiJaD/qk2uhDEAxFkVVrcxn3+hC7/eqGHB4
AlRPZdIfsQQ/qcoCYXtwn4e5NvXMr+DVLT/ylM/t/zB3JstxY0nWfpWy3CMb89DWVQsAEcHghCAl
atrAKInCPM94+v8DM7tLgeAf0dz1ospSpuHyXtzB/fg5x7eVGs+PYtoYXxNpSAt+2rQM3XEW1G+m
CniwMad8lj/ovaK1VxG9Y2UHxZcg25hCVPgAG36pyxsd4kL5s8m65AGCiCTh/kHotc1bja6yWU2z
KS+WMB67nupyGHZjQ2eibRKjBr/yyQ7xfcCprH8YIqn/KgDuQpHhLdRSxwoFX30BfgxER5/HdPpF
TzNDdmK6drROPmZl46R67BuPMyGWta16teydPOvnfqdJuRZftboxosLPimkQ7ngSkTGqtRocCpYo
+m4Zg59sRFCzcFuZifIl1HJVcdD0peXGGpLMeBCTKUXk3fvhYzAIVuqUelMKuC2JVeX2RjyIbIyu
l91hDEPabiLZVm+SpE+k62zwp4hEcbLiQ4s4ebpS6zyZbT6GQPW9MSrTydD1Tw41/jj8NU9BazpW
UGc//KDJH/WABl22RqzVOGUwxI/dpIzix3TulLtJHFOaBLPTJAuDMF2MnSnXhMKl82gx79tWzFoc
/gFIHrRZTWO3DVUh8iQ1FeJdTG4Z7CCH6OFmFgpT3kxh20HGWD7D56qUGnkLQCBrjhjHQ7kdi7gU
d1BDOtmREiOsbOrc1rijLBRPdhil8zdc9fR+6Y7BebLVyldTN8Je5lsv0djHbaBClDZa/VF2TaWS
NLeke7q2qdtG1F8kqcpEJ1RqOYGWYcmHShEj/SCJRVMkNkKs5kvCuZUcXUsCGdJYKrXbolHFH+df
xtPwCMYoEQtRC/HRSXMrYomqGnTBuq87P36wEiPeSmopfG5Dqk5IfOen8+OdPiRcZxDSKNYj0jvB
Q7sqiABzJWqJQ/5II9bwScAU8/GdgxA1ANpLAFoG1a0184aKfRf1yZx7vUhxvm4wQTdkYXDOj3Ly
0usgWIthPYpoKKlrgEQaxGFIhaL2AiCzbWuV0ZUWCfKnusVt9/xQJ6u2BEd0l4ArRVhOvnr8XtEU
RAvlpqk9rWz1q7AfMkfpJcU9P8rJXlhGWUppyMl5sdYFu7ylukZv6tqryLuuIc7XCBvJqmC4b/Ek
/3l+tNM5wY0CM2XliP+JMI/nVAmWL6ZD3HlWMUzYnumFLQZitTk/yilmvaBJmGwialx8JdbkR7Rq
RhfwqbxJyPLBloScfj5VGaDh9WNJ7uzEVMxw0yRZl/2UrGkxr0wEH7ZSMhTNbZ4mxbhNKzS5d4mR
ap1Ng2n/UqXkdCvxQwJVcvssBfa1/E0q+YdD3xo8dpzIy1DHbky4YYfdeKmN5RtDEUSD4BNhsfbr
0lYQVK0ejmLnZdrUu1h+JU8YEio3ZSF0F+o/bw4FigchjKoMKurjLyyE1WQNodp5dRSMhoN+m7RZ
C4KO91isK3174VMvUdtRuEWiuhRAlr4VBHgnFjxl2oryZAxey1fMPFRxAt165lTDbM+k05TTdPy1
fa7VhmwXSi9WT6ZKC1GIY2Vs4EYsRcEVDZpBpQcpjC7luyfRID8efFjMBtiGS/fL4+UwB6FtoTz3
niFIkaMMMbEBpYrbSLaA9bUK5dsoXEJx3zhlgD4ILFDzAl7Iyw/1G8gUKhgoTBS3PMpzXWjTgEM7
+KzJhbU//dTLWWZHLQqx06xnSrE0TLJ59OSOspujCMXs0RXSitxumtVL7c/fGO0vQYGxMDlPIJkp
i2YJfGL20J5NV1HUwQ/0o+gWmcX383vq9JstIjSgrCUjwe9HPl4+q6DPZjb5o8dtJTxggxdoe3BJ
2c0zU8m2OG1Uk5MmQx1eeFxOvhvzgtqDjB3YbqHNHw+M04tPKbhvvcTqTc3NhkG80UZrbHbvnOBi
6kGFkgcTkg/lsuNx5EYZpxJpL469qNfLJOwzG056/MSyq5sRAuY20Ls8cM8Pe8KzwYgYTZECQ3zp
eLYW2KVROPrtACpTGb2/N4zvsTTQaDFo8DxIcvhmYavbct0J75ZlQgnHfQNqFn7u2K+t5huIuOTN
pa7f56U07tSlsyRWcx/eOzsyckDJV3hGgxh+vKi1MivZYtJ4r5i+sNUFVbmJoV+4Wmmq2zSRb9II
ry6rGZR357VgAcCCWACTHJLjHg+sdBVZhdJa9wO3vB1Asr1p6Bt5AXd441BQbAdF5ll9tbE9HiU1
ApgmEFQ94IfSBVIX7FASBrcTrcKTqiq9GpZ4/vyangYnEOkIggDLly9orMIFY8Ylu+iDycvTyXqM
+jm4yQXNwqUv6m+bLMF8/fyAb1wygJMk6DxftERdm6ZKateQGeYMyMVwFxgxViaYdD/5fhtdOIQn
h51mL0TFwCqgofhjrPaLnvuSMhvZ5DWiGd7IcYL5YBZdairw1gqyK5AJY2J6CrUVqhJIZGeTp/rh
9MnQosYNJC3diV3sux2W1e/lsvECczcji6CICHlq9cUaq6YPZpSLXgJP7gNvbmYHRlR9Ov+Z3lg7
+jlibLN4my98yOPNCEA05f5UiV7aZfjuKVG5tVr5kmf7G6MsFHpQSsqFPOHrg5WlaZhjPu1pQ6vu
k8Ga7oBxLjk7vDUKAQJYHsghudFqxYa8aahM15LXGBAlkrQd0ZKOmXt+xV77hR3HScwAYBfLV+IR
6obHSzYYUSCYhi96PeVCxfVLBbpcAeaCbWAxit+F0YTE3kKpfpjqsLK2kP2bIAAwKgXraqpFOXFk
3xo/TcY4zc/ykKfGJheNTnNoojmYXi3nYuqIOqTC68Sv6x+GH+ntdVFFvflEWliKuIlFFCkVLQzj
7RT2wjubqJMpUbhYmhnDn2M516SJFj+2tM8ryVOzyLgnzcBjPymjhYcoSZ/PL+iyXqv1XOSNnN6l
WfXJrTvWGfdHLEoQ9kSU2pIG5ddGTaccwIjrZlOnsaxfuINPtwqhGqcKIGzp1LYukJothmXjmNNd
RUjknWxGUJhmtbmwVU6e6QXIRjjNMi4CXXm17RNZ6vMEWwbP0ov+e6o1/ZaNqzzmM5DWNNb6Z5Xu
13tpEtULRNzT25fABOooOS/OE0Slx3u08xXYQiF7FNuM8jatJ+lTl0A3Hibwy/Of742lZChKwMAF
CJ7WBEbemlZoCobylXS4U9gq15HcGfvzo5w+mkRMgARoSLlAcP46npDR4lJNs3TFA/Ot3VwbtG02
5ubdKNfBhyTS058WHda35wc9nRoe3PiowVpF6wnZ93hQvJXTushlxaMAYzl6nUSfTCvU3p3nLSQo
vhIm8FTQ133EpjJWp4IGSx6tD6Nb+tdy1M1Bv9Mr4xLb93RbgIBAM+WSJNfjv48nlI2GVQrUPz1L
DL/Xs9Xuxa6ctkPYXCrlvXFL4j8HRZrSFAaFXJjHQ4U62LJaKZoH9z4R6PyLpC/eJDFWT3tJpSui
G6lDid6I1kPStR7Oc+NWelV4olWZ9UaOxnL6HEWjhTdpry7FrVEV46vA6KNDNSXB5E61UP2kM3IQ
PRhQRIIrGVONbKPnYhQiSjJpiyx1WWTZ0FUqH8FT2kyXopxlwY7vLg44yjtc4dgD4D7Hs8SRPfcH
s1C8uol+FW2lOIba7UsfyY8cNc9TH+6npKbzl/D93VtzkRSAOxKNLFyw44H1tJkHAG/ZU6xCv51V
QXhOtVq6cABeKXir+VFk5xHAhYVx1shZjwdLPZu15iGCMh2gf+0+NfXODeK2fZCMpvFEfHt3k9YV
zjgN5YFGA5Fb6O2lbmqnO3dp7subTjxJJVJa7offEnGwhS7CeMD0DBpN2ACHglOPVQFwPyeb9y7t
ovVbDiMP4OKvdTxUqxdB5lNG81TBjDYK7SwoiFAVOT/KGxOCTQxvhcxxYZesMqkpEFsz1DON1Dhs
nTnNRbvIIpFCk24554c6fYaMpYBPzLokxCelaOzcEqsrG82TAkNwp6Brn3Qp6Z2gNgHkJDNEAzhK
U+yOSlpeEKOcXqGMDV7Nxc1uBSE9Xkwrqwn58Lv1SqGIXRqVBjtzmKYLn+zNxaSDAVJb0GncqY9H
MVGr0Yei17yhhNIXt4bvdXpcbavCii/c1qcnngkZCwd8ac4Aaex4qKoWRhqPipo3wcbELZQ34tGK
suZzyLZ1E0XJfqZ13H3xie4DOwh065Jn6VuTXdrY0uySCsDJe6FGatiXpcCSom34MAphf4e7YvCZ
zXQpVX3j/PPkYs8HywQS9kl3kqJWMafwZd3Dwqc3rvy5Fww7qXQLPaQRx4ZTWOHwqWiiOiN4HdN+
J1pNVN3ptWTObgUXK7+Q7L21/gTMvGIAS8Spqw2lJpOB52ete2rQTEDeaUbFdfpYNtVGLXTNbnzp
e2MFW6lI323tC00eEReMEYncDFL+8aefaXIyLD1pPEJn0+kj0YeMHtS7qG67C7N86xsvTiu8oSw/
AoDjoRpqGFSUQsPr81G2oTPpntDquJIkvvp4/nY4ZWgxLaxq2FBEIICQq7Hagc7lVTAY7Ke2F9xu
7oeXOK3wZcyEbH4YpGaabGPuUm8akmh00dX6ybYt2u6xiTN93CmJHL4bwONGhDlDFAv4ilPJ6r7v
86BtqiI0vUGs1fuiz/q7ESLZx/NzX6Z2/LxxiMiuoUygBORIHy+zHgUl8pHO8oyhG6Gb5E3xrdf0
6f13/SJhQPpEls3HWjGO9CI0ulnITF6ULIFxNE2PgyYNWynU1QszWgKO1Yy4BpclI0bGOnm1bkas
zkbXi6aXmm3/1GuhfwOzjsqtkYq2qPrdp3evINY1MIFRjlB4VFc3by4UlQycZXq64ad22abIDM32
UtvwN44DhUjO+2Ksybu8WsCub5TAMhPLS7K82/hm1zlSYWRY8Ir1hZDnjS3xqlGDD7SYia1dVtG5
dvC0UsvTU6l3exUI1e+j/MKT/NYolDFQKmJ6yb26usUCUagF5KZsvESvHC2KLEcR1e7dWS75GMeI
MIankUj8eHuPUpgTfyTBYS47bZcXQ2eLin9J1/LGXOBRsQvYb9wf69BMx0EYYw1MoMpBSZ0uMpJ9
wg15AQ57bcxytLM5p6+2vlRwCc7WbUTNeJCMjMazBzUzu9mduLTmJylp8tSms2fl731Dr0dX9XPt
R59Js34YtExEXF7IefmAbbk8PtJZEtoFEVadOsTmtKhefCWE2Na45b5GIi4rdkWjV8ulv5PFfydd
LlylPljVnWkOBVQO0cip9kWalj3VOJccWq6WiK60eivaVjfgu4WdwpR+L2hrWd8VBh4KthQE6WPe
Jd30ccgxxU9sWY9V1WEGSnNT1j5sICUQIiwVaHpp2YmsxT+GhCacj1GstcVVLReytlGxMhpuRkys
DFuUwIi/DrUYzZhUSZN+I6iRZHiRlRbVPqJzgo8AZcBKKpcnC8h8bubJpv1FX9oCnqRJ7QYwBdXv
UkvznZd3XgoGpOLXsg933qmhVk8EgD3IZHod77+rK1ngthm+8edHObnqllGQ9KCNW+KTdSTWCIIk
I4YyPbPo4oNOfyI76wP1JlXGceMPafPl/Hgn+3wx2QdzNcBVUPqsb3FLrayC35W8uIuKbSXjURvW
qvbuWS1KQ2JMYAdAbX11gWvINUScJmSvDozaLYy43KJFE260chT2mlxdkhmfriIp5CJnhhct8eau
sp0sFoVOrxvFo+GSeqDhnRXaISztT4GvCIEtdnQ9Pr+OywyODzIwBzPDkmGh4K6xqamx2jJReiK4
OssMVzPK6kUdprDc6bkWGLtKE0ZtS5eFUb8Qu7/6+62GRpADlxVGMzqjdUkdHuHShM6yvKwZu+m+
HK30R2LkyZfaGJJgayRy943+QtSX02QMRiwdLexUOsvvXso2a4S9ldIrylb0VLBc9qQJY1CBE/EU
6mYj78gX69mNInS1zlCNbflVMbIA57gunjSnTOou2hSAPbXbRVrRfrB8Xf/ly73xGVmp0tvRhCWh
LcJBfO4bCAUXnrbXZ3I1fehD1GFRaiyGB6u9JQnS1Omo5j3sCEq7ogrsxdagqXY8Wdp3pZ8+5Wbv
Thjp/6iLvvmq1np56Rpff/wFvyOkA+6B4k1gd/wk1SFULlwjLE+Ik2g3tLVUw2aQg8SZ2iS5gIKe
JL5UTxRgu8UPHnxmzY72B4XUs24szwogMQ7kTDa61W/6SKkjF6pdnssPgckjcH6Dn1wUJIYIrKnM
UrtEArYcud+wil6pkaCATnmynLXbtiElzQLkIu8dBTQEVg5wKLm9frKStZGJWhLFhyEqui+DUKQ2
9sXyp/OjnEReJqOglpAgATGTNbqrVTN9vJI8PjS9kOyMTBJv83FOtiBcl9Krk5uIvJ2BQApADEDT
1jeRNTQZvmrgLqlF+wh9/DomgeH4aPDbrg8v3EKnE0PfumBbvFMyLgur0YIwH4ugLINDPfSl0zPk
bZmWyr2Ude/uQQj6ATMbfJxJASrJx/shG0ds8WhacYjHghpPVWfbPsXx5vyXOt11zALXRLAJwEiS
xuNRBLA6Ip2Kl7D2U4e4I9wXcWDtzo/yxrItCRNPFBVs0OoV7liFRmEkQ5iwbIkSuGVhld/MGSGv
HTd5KLrnRzt5KqiZ8NIyIwNTYAoax3PS/GjQs4HXXdSC2dYyrNSsSvhRl/2NEPfFDi7pJaPFNybI
SwjfHE+d5QVeDdlxI+lz0iYHCO7l3tdaKl9TK6Scrtbvv56f3xvfzFqKJzz3iwbxlQH/200RGmOg
ikGJS1TRBHcWbtQfYzUrNu8fhdqrzCu/WNCsV7GXJxCp1MwOeMPipdW01qa3pkvf6q25LNVXjCo5
VkDSx98qDGIpx7IgO8id6W9RpujPAZ3kv713LhjbqJD3FudxkODVKHpDFwxl8LOD7o8JHURompa0
OFKeH+X04WAUjY+CTAz/yvWJnQ1xlosmzw9Fqsy7DD3XxpqSeYtbVrtXBXm0KwzDb9oq0y+Rs063
PIneawsJMpJFynG8jP4glTCnw+xQSEY/PMp1psf3qGLk8VDTkyv/OMll910vfS1+t7P7awsGBdsU
ioYAXKvwoCnTRoqHpjikoT6YTlFadJ6jq+77jxjFc2pChEZ8QdyXjqeYRpNvzGZQHPx+znEXoGOk
luF2ZqW68e5LcTFb4P3i5cKodR1rKnFWwD1vi0Nezt0WcEQ/FHFbXIgrT2HSxdMBcRTeNkQvMGyO
ZxQ1sdIJQloc+jgZrvRETbahIfg7crFoIw+l7mYZfDDgcdMZ6TS16c1Bvc+58y5cz6dvKHp9jjpl
7aWAsd49nO0UmNIoDiW9dXZDlet2NoT5RhFq35USymjnD8rpoWc81PqghiDvJzhGUU1apQVxefCL
KEakVU00Ec4vBa5vzYqklgd7MQM5qcPmcqpyfXXlAV1P4MyKFTu55aMmlf1yk81ic3V+Vm+cQQSC
EPpIU6DernMiUpe5nmqjPHBUFIfnSdlEVLe3Vgr31pxFHBCqNng+P+gbS0l8sECei+IJEO94D3Fv
+9gqLnZEvmw5PvaXmiMTwZoXPtkbiwmyBYKNfoueTGuSmwRfb9QmsToUbS7+ivS8eMwSPf/U0NJv
I5fRuxnTiMQQavGW0gYR179VXGLK9cCNbZYHmOPK9WKivZVHlSqNon45v4InpQFG4l4BjuT6ImJd
YZF1XUFHDpgZMIyyaYK06h2yHTRWlZxgYRKlmfikT2i2rT5s93VcFhd+gjc2DmAyUjVYaNyg1voG
7eSqn+e4OXDHFcqG+7qWN4o0dNm1VUhltcfVQHjMC1ErLmQDr8rlo9xuoc5QIOXxWELAtWd6GEYx
nKBOO6QVnTMMHiitxDYV34MyuMbxs4r2Vgkx6jbE0rz+VRrjbOzEIYubD7kxI56zk0Kf9V+S3hTV
jTAq1rRrR7lqFmWSmO/Pf6r1JoSTy1bgGy38iiVFO97s3YAKoJ+l9NAbeeP2c3IdCP4hV4PP1I7f
myktg0HAAStassETZ1VZKjrJmOP8EBaNRI/XtKfrqvje9IVRMGvmklqoTORKqyk1aSm3Wd7WB/oV
6o6mCdaOrfakWWXhwJRoL7w5682+DAdjjzyezIIa3bLCv4WOpQpp0zSn5hCVgrFrVd6Y1OqlDbqw
3hnMMd0102Bu6loPHHmqwgu3yPq2YnhUeQRJhEe842u/m7Qtm5bAqz0oAt1mlFQKtoKOwO78Njkd
hXP8avLArciVvLo79AbDX2UOugMGNeZdheQtuxqzargUIb+WRX4/PTIqdwlEBDsE8HJ9HSfoTSrk
VtcNB+Ah+ubISjyau8aaxWscZud8m5pz/FXVhEp6CGu8JmYXJRGGsTADWmySTLFrKhAMGXVvWgbR
x7hXxHmHOi8eHbMfcJeZeoxmEIpacWx3iW7Ou8DP9O+JIWYfIx9sws7qMKa3shlYXybcX1HciMKT
ojd6/M6giMkCG5D3LnZFC0hxvHWUBMHiWOXjobCEb3KvhruwiPULJ/xEObSMYnIL4h7AUBzz1ShV
IJtZVE4gs70kbepRa1W7gvQ2ubOQY/hkjSOomDC2Fv68wRjkh1Th9O9iLTCbLZ2tY7xYaqh19oit
jeBSaFKGd6ZGS7cFdjLHlsIuKMoq2ysrcwD0m8tDb5kE25lk3AtZR+H+dR//x4/xP4OXgiwADUje
/Ou/+PWPopwQ5ITt6pf/8sqX/ENbv7y0d8/lfy1/9X/+6PFf/NddBLzWFL/a9Z86+kv8+3+P7z63
z0e/2ORt1E4P3Us9Pb40Xdq+DsBPuvzJ/+1v/uPl9V/5OJUv//zjR9FxdfGvBWh///j7t/Y///kH
MOpvR3r59//+zfvnjL93eE6fu5M///LctPxVRf0TLjrVnFd8icDnj38ML3/9jvQnBYTXTFIDaVjk
G3mB8O+ff5h/LlQkYA64ZQpwEelRU3TL78h/AgkDfeDgphK48Qf++O9pH32gf3+wf+T4LxdR3jb8
u+zOf18I5JVwf4CiiMAXsPoEFu9l/O+Lwphu4Xa0Lt0XGjtUTSooUoThczm1dqnQuDqCcPbb+vz9
g/w+8LLjjgfWGJowEO7c0gNjdeVZVqLHUzbUt7ncxU6vxzpyIBnyvIzh9Pmhjm/XZY4MRfxDPQMj
Zt6g4xPapxU9oYa8vi18RMpJ2+vbUdOjCxN6dXhZzQgvZLioi3kwUefyY/z2UkVBE3T0aOhuTQT4
tlib4bYRtfSJbqD9dRuJw1ZLUknetPUI0ifHWCqOuhoi5Vat4TnCFGQzqI2uu7Nc1Tthlv3W0aWi
LGx5NmSvUjqUzIMqVl+LKLljv3WdnbfT9CT1U/M56avhZx+FwldDUFJbmytLs6Mx7u+Dodc/jV0r
mDAEJeMmCMfvWhOLD3RNG1y5HzvoPb5Y5bavZOM3a5aE9yHFr19gCRUIx0mHsepdxYuy1GQyQtj2
NhmMbmsNReb63Xip69FxsPXXKJwZNhX/gxuw+gB6LMKVGczmVpvDT33lKt09TWDKnaL7l8jAr2SR
1ccG1MfueKElIhFatvdvH7vpgjHSSr+5Rce+rSbRkYPMrXxlGyP06n4E8baUNbrTIU/Ha2jS6m3X
t4Qqom22GBDVoEfPiRjvo6p4CQR1Ew4m+IunNKM9yPdaY2EhNDnhoLha9smkN09XZfYwE/Iot1J9
6KNrsXXK5tEXYzsUv6nR57i/bgonzR0Bl4PQEDdBIm/o+eOYcbcV+tiO550Uluy5z43vxcX0QHNf
2kLexgQ2Y/ww6S9++2ma45sheuQq2qbStU/b1RI3L2NyBn2rmMFG7gf+89lQUg8/jKu8e6zj2r1w
XpeH+WRxye4XrJDsft29hwYvtHZrpOa2CCNpxy+3upmL2zjJX6KkmGAHSdGtHszPWVUIO2O2qFC2
ffhRSpL7KC/FreaHgpuFvn5T1NlgZ75o4zX7hTLrtldfeKZrJwUkcbM+rx/iRowOSVQkjiWoH1pD
mnEEUBRHasbIMQfpZ1pq7T4xtP7GKnrjTlebaimrSG6N8OeDkujlPhmjgS+VTzuK8OGFEOM1SzhZ
DyCkxXcMMN9cYWWQicUy7vT2VmtMxUUlEW25habruZw1R82V/pc1jFzcRtrbeBkqX7BIkPc5jgh2
MFi60/t6ZUdSLLkabCtHIDi0JbG3HGwgOsfnirka/YZ/ebH9VVVq5uc/6Kog99fJROlGnz7sFXm7
VjGS0IVayMK2txkO+PAWg8ppAkvfteWkbhpzyHepOSU3hPOjXUrdZ8TT0+78z/DGewMxZDGrB4IG
V10lzUOu9mIiJ92tYMKA8i0hvsG5XtuZmn/J2+zNoXhQF+UMkef6IcjVsKqaueturarGDkSdpE0m
J+LXkOrOpZV9ayyUWqRjiJkXhu3xPSRKrdlokF5v01Js7zMzM13AQOVh6NvhhsVQ7CScTccY6uQ2
lMRyU8nYIOOGMWFeV8Hu7Ap9K7dxg7Izky/UJV+zo+ONi+KF9xDuL/9/Ij8JDMxeGsxlboPalzcN
cKuNQW2YUkQpTaw9aDFmBCbGHq3yxa8ixUXu7F9p+TBsc5gtOz0d5isARzryzb1Iz8PpkjfrafwD
qveaKJBmLiZux+un+kEIT00pb4uxBSDKa5y0kzG91uc63xlTmOxj7DtuJSqs78r5OBPgJlinwVoi
WEDfSuz3+wtSBaLUGWGe3yBVMTfGlJRuQEXhvbEPEBtUcsIfWEtEJ6vYp+ytsq/GWL3JxHrcilnE
2hu5sD1/uE5eXqAAnJjIk4npuLJXh0sPRH1Op36+ySZpp5R1fdXNIhCEZFSYvPxtU/iuLOP/mzsc
5Rtnc5H/k1kG3+c//jucP8ky7p7rJnxO03/sm/Q5/9kcJxz81b8TDkP6ExUPxGkyfAz6lrTi74RD
F/9cuPHLhkBnAJrwPwmHpP6pU2MnFNepbuGdzkn4O+NQ/1zyRoBijMHB+hB7vSfjON4rHDFkJBIF
VTBnxgJcOd73g5Sl2SBG2WM9irUjVZI9i+aHftAVOxwr88K1f3y+/xqNIvvS3UtbBLqrl0ePg2FM
hTJ7pB92ss0e5DnwBiXG16G9K5QwsgH8o6vfPsobqc0bY3Lzo0Bgiclt1n0As9gP5S4bk8d+Mrwx
snhd23FXNtFG7AtjF8nJTWRd8uF7Y1lfC++kkWDPJ8va673VFVKaPsqzNl/1rblvR+szQT8qcv2S
Gz1PC1/p3zc764pJKAA+SP6yrjxzx1+RWD8341TUHy1P67dYDyiRayY/xdGWxsBu4p8RHPU8/9IF
H6QYJtm92XpKfqUldu07YuDKaEGkZ2u2F1Fx+NMMfprF01jRcegg9vu2/6WoezPe0IqpDbdp/FFt
PD28SdHmaJuod4zQqbOd2Xyd28DOA6La2pE/dvW+CV31Nn4ows2k/JyKj2r/IcwxdvZm4yuN5OZy
Z5o7X3tUDHzWHkT10dRiu5ECoHMZ5sxDKwo7XPI64yrajfKVENC7EXKh8mj6e2VnXCuU5sPMxo/N
+jQ/66Gbaa3DexF9VT8n3+XSSYTDrP1Ihewu0ksHgWxVHAZkZ2r2YopfJ/ODZj5XlDSnnuytfJCr
7zDQ3aaI6eDx0vvfUPfZuWUH3bZR9n2RY02eYjH7xZ8f/NzFfU0coHF2PTMGVJq+GHFqS8pnIbqp
x2tdn3kpS9uSbsQSmwa7OeQRIlzUZ04RBE5gbdkLOOTWyY3qu8bwtRMcXd1h8BYVe9hc5w/CKu77
a5fwsi3tYV9JjCsEroqDOsiIQB+HKKscXfdVei1NvosQNGQj+OrWbCLlNh8qyAdC9bFo1UsK35Nz
wWFYKulQdqGCnUCrk9HCt5p09bE1n9upDZ12aGZHLwfLBhKRL8Rjb40GmWJpyAExikrh8bHQBGzv
C1gij2lnPflhGdqG3pVO3se3Yx22F0Y7uWigjbzabhNc4ZGxAEu/hxD+YPRCp4zpx5G41wbrdNXW
eDJKf98O2Y1uRU9TnV9CU155zkdHn1GhPVCBoRAA63WV+k5+QJuzxEg+1pP2tTWuwgy5ttWSY0Vm
Um0kAia7DvURs6ThChIve7kMP0ZZ/6APuWk3nansszYpNtRvKFDEj+c33Wvt9+jnAzijgy/tsPDa
X/Ce41WJZA31gRxYH/Lyzuh2fG1DcVrzSpNdi6wuslXxakqupO24F4dN6WNVZ4flRnhJ2IQWTFC7
hz/3ob2KBSfeZnf1jXRd7bVrA5zb7kg1K8e60zvm6PAH69rm70mDWyHpdnCnAnzBy3gr2jEwsGgL
P4Xb5rq40kpbv2++Bx/Ca/mm/pZeB9tw52+qjQx1WbBlw5Zi13/Uvp5fjdeL+HQ1oOsSmkH1Xz+A
QUkRb6oS64P5NEyO8oPUK8bWiCNQg/Q5/i/jpnhKW1s+pDcsBA0DfNEtsT+0bJpF1p9oxyNUTvWh
vBtu4pfiO/MwShs44fzP+dqu5tzPuYKI6G03AG+E1od4X96qkw0xI9zX2+KmuBKucq7RXxJr+yW5
n7f+Q/9F8vLb6brbGLZPty55R5Xcvwv31hXFB/lR2StLw99tVFxZ3aZIXaFy09DFv3FObmPVMcen
NnRzxR4qe2xtrXF4wXrTTsBhbOPKuPH3w0F6GB8R0raGXQK9VO4Inha6VbdLdVuZPXW8mbVt499Z
xWHCj6b42raPeeUota1+Se99u9iqV3Q2fCjvCg8rhOJDfRfvLkXer6H1et2Ah5E0gW4uQrnj3Z4g
mc1oumZ+iD6J15In7Wcvvm3us3vL1q6Ez+qnxs4euordaieJHYy2hilm42AGLEhk4s7wLRs3oEZm
4TTjvh4OdU03DieXMMRz+HtpvetIT6ItuXJY0eHNNQcn6twpJnV2/NLucvSyGyl0mtv4Rkvc/Bvv
Dm7b/4+981qOG8vS9atMnHt0wJtbuHRMMplJqxuEKInw3uPp54Oq55xiso4YfT8VilIXySaQwN5r
L/MbIdrXFZvOz77VF2Hf78zn5Jv+LB2HW+zAThw8Cr4b9wyOclwKCR6XXrQ19WINu0hz2Q91uVVU
VygxdcQi2rUGD68rsbPzyE6+YG8qa5n8+SmStRg8y1WL7ONTnBNynJyc5xIcg2P81O+VXfQYOJWb
3dSRI06eAG219KPWgZwGuCw/6rvezw7FId7UrnVf7iZP9lVfLGz5maZ5dvzKwpBR0tU90r2gaKRg
BHdmoTF1FXcrtcQnIKjn+8zcxPmmlPaJZWONrLMfw0wm/h/SKrBby8vDXRjuq3iXGff6cJ8UO9Ha
Q6loq1fVejS7fYtoY3jUZkdU3DnYJrFT/6hMPxxsMEPd+3wXBS5cduW+6OxGtGXJVn+mtW19h/zy
LuteXz6G84vZ3EmTx/dpMmaznUQIxTtm72mGM44IzfpN6cbyZSndtnbncV8mt4wRmswN4k0W+aio
dUZBbhM5eB/bloIwxn4QHwHfYnt5u6THqt5EzAaIxu1dnBj2Utx2auz0huXKxaOuYKjisjEHUOum
X3cbmp7JGV3Q/o35t6Jf0v6QyH6Z3g/CRp/fZnJFvYBGAtRdL+zaULwUsTP0Z+xM5SNyM2oJlICm
zZg4QW4LxEhFc1iiRZSCV0dvB3dFzdXb0MbJ126Mm3w6G9Fp6I+tGfuD+RQbDyi+2HnC0/pKSfI6
uYB6pNPDYquDr6WEutrqQS63yPNH4hmvUGR7p2QX6LPi1YHcQrExvjg5Pl2Nhh1zJqA6aHAxurpK
LsQ8UXUGDc2ZBs3PtiF1U9I0sUXEODkuv2wVXe9AhiY0QcAtrOXhikX8uAOZj+gtiJPwkuh5bfdS
DcGgKH4wTljz/D12sKITG7tiGJSbEH1ZkByuuoQNhrDGvimVr8w/rue6K2iIWopCldSKofk1ek8Y
EzUWkUA8Y6b83IyR5pM40mPVb0KlByUbBptO4VAVcvRQBXTjjXtNL3OqEfHemBEL+PMBeZ3rcTuk
NYigkXWBEbOuMkti0xSiFracsabaqOiRR+rYIUqM7DIDG3fJy8BegV5fnMsf+4uoqmir7jrpA1gb
sPfXONQpVjoD3pF47uOq9cS0FZ1BClv0kll5/+knXIf1ZCnwjnnw1x1aIczUKESk+dzhTGKXgddN
TCOZ5URUlt8UJdHdVFL9P1+U5Pw6rMIpwJpp9dIj7jMd/7jwpkaulKaq5HOaokfi5MkuUn9ameKk
5e2SYZWy7a1bI/yOdLKtDBZjFIKCeGuKR81K7ap81eoHtTsH1VMhnqbpUEyXuXqa27e6Y5VMlyi7
Gbu3WD+o3Q3Zcloc0O0y521RH+dlCx5CUhnTRBRxrR2rufMCV6jLByfZGfU2lUuCHxWeebeAHli2
TWJP1b0Rs+tPRX/U9G0uvoo1AVwVbutlq87HVHgvqTkWNIpbObaRljM4etUXPTz31tkon2qDSmhr
cCPmnRD6svIjK5+02Sun2zZ0R33LGTcY95m4s7RDk7tS8W4ZCfnADURO0+BD566AIFg82APmaLO9
CJ4lPJvJo7zcytGZCtvQ3YDPFPMUhb2s/gr6jTZ8l0rcMe7j+iGjvEXpKZE20Vi5w7xLeFYCB23j
GsJNzISsysH0mIGraEcsGPofUSngkfxdknim2jd8ExCDtit9k0lO1KLbfV/MFDvbZqUl7ioAfuqO
+lk3Hob+IeJH41R3GuXSzs5kPvWWLymerGzpUcQBhfMaq9vKU5h9faV68+nUJi1bobkoadF9ZT99
XF51XIwhxi3qOYrDjIIdJ6GqMju7wL7TnjWhcWKp+goO/CmbBumBzQ4AAQIpl73OFaIlXIneonJe
9J/FAORmwf/DE+vQNstDWr+3wi3AMJUBVx/eK90+RMi32EjBUa2futwnoLTTq2D6mXHMpyNit7GM
aLp2b1IKaPez9C0IHVW1K/oJJI3NfswYN9qNvp9h0KgJMwie7LyvS3+w3GEvGzeFnSuPZHXLKQgc
3bq3ht4TI3sdcIb+oPgyPE7Bac09Ng92Je4LcT+1v8LCVzWvy7zyZ6BvRJ6duLfuh/R4uyh2M95F
yUs5a7aWNXYdo5DQIxFzXxmlbTRPhrIPBydu7jLFNya7iL9gHSMe8Cl0wKeBN/R7rETH76pmMVsE
gudCkc+xsmfKS7Yw3GQ7lFO9zBnfB8T2j8tgNy+qgUKPE8zIZEBB0+0huBeX/VTWNgLpijMZxyq6
ydS39T9CbMHi/ImhVD64WWEvlSsryK45aLgLl/m2XPaJcYyK411Jry11xL4ga1Z3KmezMv+aBhTh
lJfe5BGU/MVcY5dLlQ/rzsq+WfH3OTla9HxA3uJSG18icNvTVnirTlJ7RDVFCg/h4Bb6UzA/Dv3g
mCGK5vP3UL1XqoFC6Yj3vKDfVYqtkAeIUu7kIwGhuZvn7yYTr1KkYDoLMQzs/mZwy9oJurMo0LMr
HZSDC1MGG+WGmg20rNE3kWLn4UOrlV7Qv0nMUBMhtbXmAa+q9ZHN1IN9uhU5BpqjTHGdUMPHNlC/
Op1s3XDnJ+mml4+1spFHWxdv1fjcfB8RLDyNcJiX3jaFY6ardljfacFtkIxujPx981MhtkVHuZ+2
cYfG/qjdFM2p1Z6kMNimIeV4dVd33ncNKx+tfysn7QZluB0yubY51XY1IUTq5sYvUY/sGophu0QI
cWyKBpHg2je6HzArjTwgrvu4Aa+lUIA40oIdQEPMTGdbUB/yah/Muwm3x56+Xt+fQmW2QcpV2U9N
eZBtvOuFaaOlzL/JmbfJavvEWUCa75em/cjL3BTfnuQ3ofIjuBuBL4puchYee9GVfoI/MCleah8k
mVU6Vgou7ZhGG86D4b67nRZKYB8RDDCpTpJtUG9K/MDYlGKMOo9Xp/s5c6vHLj3QVvXhBC3eBDyt
spVwJ7oQyDYjCs34Cnlhe4x7LzJ8fWu5rUd8iF5TNAC/hQfLL2/T78Kpjuxcsofz5PW7cQvYpL3r
6aXqO4O+yzn6Fhb2JNjitr7ECXc3q5xlTryrDsmzaouBM983qqs+f2UffTWcXFMbREJXFsFKZKCC
vuoTleTyeYpLxDlpQIQPcSXaE0hqCsTI1hUVTWLJ8hKxkNmg9LXCrHchRh8wVVBtXIJuI1V6bAXj
phXTLzCvn3Jh+oeAm38jvMEtXYteMTbOYwGAzDmJst4JNbl002L4Sk70U0bJR8dXDDSOroKTvIaw
KF0c1GYyi+cEIXG70vonMRJPOGZT5C/fO3E5jYn1RcxEo+g6ZtKrpGm5emHy5JkhfDwPQQkJcpLM
0jkHVLo4ouHm4pZGVLwQCfy6cOl/TwoUkm0h3ybCJmKdLk8ZMZYufLUzf0mx+0b4qbq1ZdFnB0M6
hwmqXACf6tqZhttYI2Yc5uhXr5+W8ZeUvxjtQczehv4Ea7BMnorhfTF9RuND4oAEQWerFmwmDWni
ok1JzinRhbeN2mcNJJFfzE4zg+L0SjKpZB83u8JwJ5BTvZPFDjtmhCk920weomxv0lb2AWVs5QMN
jS2JyH3rUUw69AtdWlcbyZ+d2hv81gtvzfvgW/kePKbv1UvpaW55YI7CzzE18mtP94bX9Dl/k17r
g7STv833An9rpxGXIGBEImMUzJxd/hThdpH8dDkPwnYudopxM433xcZUtlX+NqQ/5hz9wIM4AAM6
isldN+6EtrDRLrfjajtol6S+EcuX3C3qGzb4IvtxvZfSg0UTJ9xl8bZQfCvdgM3gwMYvGuA1/x7O
4kP9indF/jrT5i5RhLMZ5gkqIdDGc8V4jd/+nKtT6H5ePKBfGNivHZDP1cjcAWE0s345R5Kr1NtJ
3ybJjar60uQHlkdSyddV3ZXjHSM4W6wcFrb6zardRvWG6qEw3vryll68uRw7EmvsOKTNENtV5EWL
r8V2SPmW2GHltOfsVXipcqe8bR2SazoEma1fusAbJTfJPfkuuMwvOmjC2S9LW7tXX4Yn6T06F085
q+E+vKm23NC+PkZ+yi+wvmWjO0EBv0Gxyzc87nFXPFXftadhg8NYYQuak14I9+9aY4O2oquMj3Qs
uX1lx9zgNroztllli9+hERhbfVdhmic9INHkV/voWwHwS7Uzr91173QCOTglu33Vjim3dlSOmmc5
gpdv0o3utn54o9scJo7ow/ZLbeF7QoOGDZU4yjd6LeIluAkexJF+B10f8ae8CzcJPZ4EIJldH8v9
eKtsh63+syVae6Uvv8nPyQH1D+0eHob6UIO3emFPFZWXLG6aeuO81+ihSt5SbEVmVsPPyrifh92s
XKJq2WjTjRX5SevwPZRB1kOhsI2z+Fo8p0f9tR/xf7XDY/5Y1zZ/jMrjDywvXdjqpY/1idTZre5E
qYNM3sjlxq21OgEdzOFYjiLdupd23kMRMIjvb8PW2Ji50y107b0x2oA5Ge7BwUmP40/t13CUO6YY
dsNvMu2cGWXq0UEShm2jO1noBHj3pZtW28jdbZqBwfQN1eWHwY4Vqh39iuDbY7WWOFPimrMr9n6g
7QPLbZIDdkaa5AfKTpJ8s9xH431KizXc6v27GpNPXRRGxMM2rjetesQITGnvRkqTxOs6ly/2hm1W
m7J0u5FQZ4P7SrH0y1yGiCNTC8Z3TCK/qP0/t0BwMlwnPVDRVOY91zQfVWty2Fr5cs57A0eLkR0e
xFNmpwPzDuh3+y49S82NLvenovRAKcquwD8OhH1avEr6RZf2U0eK2+HYwAJulUNh4PXx6GiUZkLa
J5LO0otVWLMnahUT1pKxxmR+cU4x6vsUagDOkBlYq3UarYGrZpuYBQpGRdVyntx8W+/72+lmfAJQ
6VveeGJrxDXeUk4e7fvpoUod+E8SLeJH+aQ+zIltnuiSJ8MJcbGEjrlAPUIl7CPS2RaOHG/MyDZ/
LI/AQR3te45Ni2brnZMZdob/l+m3rO2TbHh5d5e1zjh4Rr4eUH3iTaXbUJZ1tnhK3teNfje/9sNW
SR5C9XYePIXwfJpP1UF+bbbhLr/pvGUfbuKNdU43gtcd5pPqpht6q8/83B3h/an4Pt5Ut7I/EpeU
W6CBdXJrsCQDt008bcFzZT/Hmy49Lt1pSo+5yn246mlKHDq+ar2Gw0Bh/OUJxr3EkSM5qsG7ccaT
8LjGxqN44vbDbzh+hY/iifma+KK8C8TI7ECf2Ajt4HVZXOYwFETEGP2knHVXd0tHsjV/uSG/9VWb
89aV/eUdLopo2cJj8QY7Eo8r7jd9HNl3pl3/4kGvoWa77PWX6NyWdvxQPlAKCfvqPqvZoEOxnprW
T+s0Co4qAUGz+Xr7NhC0GCWlFBh2/156xbG+i19om+zN235vbfVz8ivkfB73zU32oP2Y9/IxfYM3
TNg1TjSF+VuY9smjojBWdtWeEtrupIOmrFsVAFk23LfBwWxvR8sV/LTcZ8N2nlDBve+7U6weQ9WP
wQjrrqC4leTHJkGH8OBmwsZqN5biCv12iTeYhkG9oYuhVo7+jYa13hK43bx1tITVYqfPVmGvyALB
1r25O1X9UZa3c+/L81lWj2nrRLrT8rmLG6E/Zh1qe5B1tKMVP0GfC1rb+AIC+A97lkkFIKRVfAJm
5NVgxewxOwmmbjkvSLHcCUpcHBCtmtAam1Sv7rT5P44RgLFR5wIJyayEzfsxRiSlPifjKKRnHA50
p4tNImZT70sx/TmbwldIz9+Gxn+fG63NHXIOEHaQxIgTV1HCSioFgzQzPSdtULnY1L9pctGfFMyq
oEn9AAMXxDNVUtSVMOtBXERTAUa74EhFA9jpcij2nFa6NQsbmED4gFogr62w/fHn1On6NfDk6Qat
3XVxFcaRr5qc9QR3oEvy+FwtVslop2eZ6nrnUuw4yyj3uz9f7jd74+/PZb0eLFVmkisMAqWTj68h
rax8qdosPpvxMh6yer6ZksD00zZq0Q1aftQ6FdWcKLE3mwuDlsg0fFrDhVOqWXMYGmpGPk9jC4ka
bFFe62nrVcYNTqNfnHG/occf7hR1D7S7wLzBxKE2uXoybS7UiIQpy0X+1nM9yQZDnT0Id+pGuwQb
c5975T3z0ugS7stfyjOhnqFo/C1LHSGnX2s3YLGTk1r6aO3QrskAQPS3OQ2X2BdiP01dUhItcGVa
P1LM+X/p1Vt12FrnPDmE0qEIHA1DW1SKMidpbEynFDShUN1cPM0cUKja4arVNyQRPqNPayS/duv8
WMg0b++F4DyS7ideXHv0BEhE5gP/UxHs+K305nsoA7UBi2eNEnQyBoUWiROTLpHLcR49d0Q/MFaG
A6c9StyGJBD5pvGLR/wb9HL9iOF+MNb5rSmmXsWAVJcM2q+ZeFkq6D59nrqKMWlOFnFQVsIk2+za
70PB+VmlZFe5eKdKwXuCGeSOocjpz0vzumen40eC18pqG4pGCAyDjyuTUjjS2bLFRZZjiSlOdqeq
47AJ4h+4fJG1Ps5DuU3G6Stx4us+8O/rQrEiOOEvhhrPx+sWCvZ/ehsXl8ES/E4C1FVNyWLHemDn
cizTzNLbLwYqnzY9H3XVxqRgYsKBKvLHSwqq1LWSUueXpEwGrzEOM0wYijyy+SRP/T8/13+42LqR
kFgDa4x65VXgRUVMiytN47km9UscFSTYivmrlPrHOYu/ykyvkzN+PU0EoA2kg+uxcpUJKrgg0twO
x0uwpLTcipZcW2Zk8+eP9Puw+Lhw0baij85oaCUgXxNIE+ijrVTrwwX9fZpZJTyZhyixR90WF7Y/
SZ9jUvTGWzM7adikiB4K0xqA1uKxj3dlcUiis2DdVdOh0rwk2JSW5miZn2menEOs9frJHetbpXmo
WjdDxb3dTIJrqds2dbsYEsuhkzyDQtE6hKoHU6JZtlbgWRojald6p5xkao27CJkjdr7xQ/4gPRkT
hhqeEjvVLbkX38+e0sEWS7uOPKl2EGmTB6fvnJKRYXYLd7+LYRrfJgbi+GsRD3fIFBzk3BtUpRUP
mbrk0OVbMdik42Y4FpuvjJCvu1C8yhUvh8I04cH8RJZQRSHHJVPsL2K6OJY+3DHjsxdLnpyha156
rbxDiumriLRGnI8vFiVP5swso3WxXtt+FEaEGQlMhAukhYQycHLn3Ig8CLRgu4ZWdWHa0xIapm0h
dKFXl9VX4+XPH3tV/lKAaENMVo3fx9Lf+GNiuOCTq03FJRPUpyzOY6dRo8BJ6qL2ukSW3aR8x90r
++KTf96lhGDwmKuFF+Drax+vtkelPx6q5jKjhbjvzI0AFk+LNCeXQmHz5+3zCf1JT5EcAD6Avnr7
gDO7ij+d2AdjU3Kx0bzUorRFwzRhJPAejadSKBDolNAgWyxGSFlVfpEI/sPVQZ6u2kKgACldr1mf
Jed9VGAHfBEK0WJmsbiILR+VXqtddGiP881YJwlDwPCJydzLnz/658eMDh9cR1TxoF0Tej9+clmN
q3Awi+bS5u2hbn8z5y3iRa/bk9V+Gac+rWauRlsMOaUV1X/dyLZGsQHip7UXoBXdlkbW2O0mWIB2
L+tPyqpZDSltZsCcml8sp09YUCDgfEpeMY1cUCmK/PGDRnwaQ6iYgOXYUslpIz5E4KGL/gLd9FA0
iAEOMiPpqTMEyJCoAoEQNaET73QrBIJZZaLfLaJvjKp+aZmz//k1fErPuT0kUhROewb72DpcHfZJ
lQmAcUPxPNfYB4fT/B4NdevrZdXacsp0n2TAALrOKNOC9UNdTRFdR89dLDPsUnPV78y+9HKddK9S
zmjV9F6Tg3irki9u9dOKAa6KQgHKSGxMMvWrOx2wytGnQq8uVgV+e2mZmFhVLaGPk/7AILP74sV9
OkBXTDaqiixQCTGma387q+1bqYCedcGbSQFSDm4lC/rsiz2ofYqz6EwAoaFvwyAAJO5Vcj1qjVK2
chZfasBqsZ1b8qsiTec2WnZRHZc3ugpaLZwXhsBqXR10jfuwhEw5Tr1+F4ihdYKyjQjjArxnMrT9
gNvqbYX5+yFFJNnWlxfVzBntNol+Z0UCuKGlxzZc/mEC5BWi4M0KI2HHbdAtpSksZ9OtVWt0uzFr
c3ALAm0gkqh0qrAX0qA8W3nhJkrHC1gWdVMZYnvf0x0NOnO4XwwvQ7HoDKxgRqv4ZNQY23fxF+np
58qJRwYMEX4MxxOH0xXOp43xmuvbLLksXZ44IXY6ziDWpWtkUumICy2/OOmCfd+nJ4L5A+Sf0e5E
65fYiUd0ojxlUodnzBScpaEP0MhW48OZVr9Ija4oqfgRrLfJLa7C/atl6NXGr+Ui7C2ziC/aKMQb
ZRyUO6krBS8cOhkdQZZTH5SgCSpKopLGqcJ0UWzY+1FfC26lSKkrtANoQCShl3SJdwvClLmB7Fyq
9hssbNobVQgPXSDJ2z8HhU8nLwsRPgCyCqu0HjvuY8hS+qIRIm0cVlyXtVFYGjdM2OxQBMBuQk23
MxMz4//8moRJxDEx4QJKenXNUdbA6ZpDc5aT7seStb/yKHvOgnSXmwFHIdMvQYz8P19TulZr4x2R
9XOxFVGH69L1uYBHRyPruMOdi9hVCnjLF8PCB2V6KgpMH3s7lF60/Agbqav3uQ5yB4RmbPNUqFRD
hH1rL46x9oDVM+eOCDMjNltXoV5rZ9AFwWKHC4AM+c3oAAG/6ejLlsqhoe0HA0ge7ga0aDN1mxRY
sZ/l6XYA41Ol22A+dZlrzF6RUnFSDj21We0M1WMuvY211zLE67WdavlW9A74N4voD+qbgL56rj7q
5dZ8LnR3LF4U5TBCt1nFsJ32pJlePzMPA/bDsFT39N75rUAzvQvVGT8LO6/dYoLFfVT1O6N5DOji
6c9qpnpmeocoi92csb4ZSr8KMdyhH3s7V+5s2sIrsZexV6yhu+5DZ2RToRSdFlAsmMEBh9xI1RfB
+fNZYFGGIhYFOxQM5jUUMhPnEf1iZNxbRQE/MdHiDOLbEHBtOQ7pF0vzL4mPD8kwy2TdCRZnAsoi
1xTYWMtzMa7V8dyr/ijfl7odLHdty8sTkexvPS2jXaC9GOZ3qzoGvMQyuETdS9TvW+VVUX9J6q9p
pNFVncLqVyYcowDJZU9Nn5ce4WMmbodAZBLzKJmP89yjTPwcDrLT9ZaNLrQfMywTEqcLmGsArRhA
jozpLujPY3Qs5U1ovvQWQKnqp9w2SOLRxeANtX3sSOgFdXXFen62gv0cNbYGp2fUNWcu6K7TT5na
bjdEgqeMGIo4IzA6dexpoIy05mgvp507D4AkmKhZJayGBJH8mc6kqIISRrwoD21B+SVpP2Ohsgvp
ZL1MlFQN7C8BOH9BzyB8qct8M3DrM13thu/KEJnGQKTL+gQ2xhZjrFtazpSUMffwqn2DQDDSkW/s
5GkAspQ5snnfVOck/akyQk5li67AzoQgbYUPVngfN6+lfhbBzUQvJQge/VDjSLNAKwLulifngJtR
rZ1VbvrqFRAVYObJzRQwFKzYfoOXrAk6nX50vTNle3kqOfmcILIty6HbwjStf5TfpcsUuczBJRWI
V3ojw1dQHYMbjry+uhfumQ0Ob8oBuQ669PGmLBy18bCWpx+FZXNL1wYMm+yW4Pk4KkU3Nd9G+Umw
vDKE986vcQdMX1MvVBzkufR+YyRb7HIsKuRgHwNmHL9ZLY3JnWzs6tlPGn9cOXlzAywEcYr1y9N8
hwYXT5ivT89iNDOVe+3L14lpLljcMXKNp/Hngi9R7PXmBoohY9pGfrDSPRrBhbwPu5fQ3GXLN2P4
vrAyTSgsJknHOrHuIy8ljrFOmI1am7L3FNM1pwOoeEIhf4rhphEuKfiodEdlNuFWmQEfuMl7L6lu
deAiRfuWrlPlyU7bXSHdq9y8UP0cpPshuwTTJWHk2GJsMB3MZqdzrpfpYxEdi+BWkTZyuInyvRpu
guQm7fdJtq/7tchXli0YyWK5k4qDLrmF6ufaeR6fofMpw2Of+fmuL+9mczOpfhU/NCkEwbPUn3rG
/8Ezzgv2Mu00y7PMG+DsubZFXQcxiAgw1F5nLPmVuJi6nvlXgcQAC0elh+45Sd+nHLbEZbebh/PC
GDAGYZolnW0gUePPknhJkmzcLbU+3qldrdptHqKwLcdugMLlJhLppdS9THc4nVZjCHBzdUoSbAxK
5xh6DpohDxik2L01PJhJ8dAF6xRXLr3MEMFArHCwAshWl0fTpp5C+jADQiBDyzGVWWLqaNEzKgOS
XRl5DWYWxUSSEb3unDjTQX0u5SYdAGh9cQZ/SoDJjOAdrtUgPk5oQ35MNoQKoR0pErKLHIjjSY8G
t1YKV1aDwV4GicN4gNJihm9T3yIZJIZf+StJn94JN7CyBFcG5FqDrzf4tz6D1kuDsWhadqGEU2/C
6kRPYParTn2PWwCEXYeIUNbQIm7maXSKdPkJdZzJU8VC//OzWN/+h9Wx3glqOTJDIETqf3eJ/3Yn
45JFVoY6yWXJxNdQWzi7Z+qukoR3oyN5YxHX/3zF32nVp0vqGPYA5NcoAq/K8CJXsA+UVRqg7di5
ZlmMTpcaP5TKMk+5GkKf6OWd3hQ5qNg28AK1uWsm+UHhMNzX5gyuT88fQ4Q9oQ/ODSlQMThdk9qW
/MuYOLTgQE9fPKXf2K6P9wzXYBX9IvUHmXadWMdLEKdzXKeA4Vgfg1REm2ESZWcM+sGVxrjzqmxY
bDmkaNLB7CJ1HZ46gBYhQ8e+yAZfDS1pM4tiv5F71dZqVIFSTEP8MGh1XytKa2MaKxMmT4BktF27
aaVK384l2CvUNX/MhdHezFK+GWf5P9TO5kWssvAECVzWIHNca7e3czUFpbqkFxlqhY1U08OM1+UX
b/1Tgn91kau3HoRaKstpAJymFRl34Jjtx1JTgabhX6oJ788IZQR0MhqyGTJgemu91P1dMWWVnxgY
LeF94Ug4k0wmLKFxAPjF7MkRATS4C0LsJLGcDBMMphzxWRD85rZSQ8gJlWD4lsvbVb5K5T/v4rWl
LtPLwpYN4OLVLq5iU0dBZxHOege8CannxavFgRaBGY67qKJoWZ3q+vBGm9Ymbxg2kGtNHZjWaH6x
QK8FWNd3yPxCBzK5DjI+SS93lhrMlEnCua+zjdYpw6bueIrCou5KTYaqIOO0uoDNU1OEfaVZubPi
jiQBtoQXaiRhWs68JTG+gjP+441hPrbqjNHdRKriY6grqrFIsqYRzrU1L04XjmdlqXfkB5lLbIMC
XHSvQx+4U8A7zCPhINJNcIwZrNSA2SHyc9GlzKeXL5bjWttdbWh2s8xO5r1R0l/Vfk2PwOMcVuEl
C8zidqGe1ZV+E2TmeFiKYKcHqFdVqRk6kzqJjspPOXpb6QdNk7xEOEzljcKsVBUxaArbLidX0N8L
K5r9ei5EzEjLvxbb/6qr/B+aXX97d5/UVZ5RVonb/0JY5b/8vuuL73+XV/n9//1LXkVAdPxf1NUy
fd0rfRW+Zf4LfVVdpfhm/f1bzFGQlH/Jqyneb+beCoWgq/NvcRUB4ZW1ebrqcFOtMz+T/hN1latd
oNEHRm+BeTb2pyh0sEM/7oIQgb04lsTuMekTqphGybPbqYgN0dGmqd+szWI7mcIw9ZZZHt7qvoEC
aYotZ5yip49B3dW32aTkZ2lG2bU1lOaLnGhNef7ffvh9g8iwcLqt7pFMPq626UhUFRtT7x7rBHwK
Q9c9IClMNNO8Vnd/e3+nv37p3zUm1X+6FJPeVWaJJud1q6cbjJHTYOkeZ2EGKzw2oReK0VdOqb8D
y8dPhOYKOs+c2filfmIKjiS1QkPi+TQAT9tIOtltzogD217RoZFV01/tmap3XZA+SNls3i61cEyb
7NBEAbgvKSx2Up8uHtxO7ZKbPHFBslI3mefUN4JzatAaTYek2iZhpYB5ioINXTQNRrQlbv78xK4a
+uvbIXYinmCyhNf51FW0mgNVaea8jZ4MQ4h+Gn2hnMYImJUl66jwxZVFXSntJxWSWq8ivT9kixPO
qejmQKaLBjxn1uYNE4AHTR0Sb0jD+K+X+r/xifhEqvL/V3+6fM/Lq5jEz//fmCT9Cyg/0rCyDvWL
xtH/aD4Rk+R/QeBFHA6oC5OFj3EJ+TEIYkxfGQfCOPgQlwghtCtVJvrMQmGu/Y8w1b+33l/Kv/+s
M6uufesPmwQNfvJZuPXchAxU6iou1b2Q5+YiQY+OOX8bevaMX4Kl+lnFAfjrTtNsIZRCjAzHKisd
U1oC2jaIJa2kX7EeEXOoiv9m72yWG1eWO/8qDG98HWHqkiD4FTF2RPNDH62PVkvqvu6zUUASmgRF
AiQIkCIdjpjNPMSsZ3UXs/PSu/MmfhL/EiC6WSBbUqvK92A6Bsc+cbqlW0BVZWVmZf7zn2BLm22g
88vlZN2ZjxuNSxu/CAaNSm3+2B08rqxmD+7A4Hq0Lv8WLuYANX1rGdxVamuqbqi5my/7ZBPKVyTU
1nS8pMXwpGONF6tpP67Uhw+TxpQS2qXv0yBxNKQl+OEkGk8vvZo9OZxFy8WsuxTC1P7Um83KX4gj
tz94TwOqsSc0zTl5HC+ajc7AB3Y9Wz2tL7d2+zXaDOAWaSyyxWQWwZHkNHvIznrr2bh6M654t5R2
xmF3MrEXL/h3O+qZtwBRgRyMYliwv+KKbl3TxuE4imdTr3oz8e153x8G4eFTbQ6DKHnEfm0xeYnA
Yo9gMBUgHFLYTCKqmXthbE18aPvrq5tGZbo6HfjB4stTrVWuHS5v27NGZxqjKTtWddQ+gjJviDBU
m8tJZ16bEjR+Cux+bRrdQm5q+/b9xK9E7m2FZtgdvM2g2Y2aS1IRg1VgX9sefFVda2qvPsXNVZ18
Uq22CvrelNufv1qG834MQCfuYqAfg95aWk12HuPlOuoOp03ai5AMHH2YV+cUE9i16YrqAohHym3y
Tb2GPQVve9ucXTWGt0+/gSmilUx5HtecutcIv9qTxxGkKzaRh469uI0nneflYmfHwE+QaaaSR6qY
WEV1x2D+hNv0qfF0Ew38r7fr4HRQZm3WVvuYnJZ3mLzs/2vfv6MaDO8LAAoF7zARgA57Vht/8r3I
fShdR07kzkvnHq5e6UMcjVeeP9jHz7d3+I3ybtYPKtIqEBBpqoXZwoywr3HQwGuk3h89nF5qNk6l
1RKfkrA9rHYkcoFrftfdlQOuiYQ8KhW8QZp0QBnyM8o7VwhAYppEkrAFckypRgNaq4qYFROtW3iN
wZfZgoTeIhzWr6rz0cV0vj4tz2bubBIdzR6DYedpMI4oxhn06O7Vj1qzsEMUY9kP/drD8zKvBpM2
H0T6kWYgwMAqrZw1WYakbFerxeDL5HE6OywPGpSPy78eKWrqlR8hnZrElb88/84cooQ1hAeCDIkU
y5GEBbekrsK8Zvk00fVqN6sGfUqrYX8Cf/nnwWo460ThcNwPZ092158B55/5w88NYNbPfwDyt2VC
6TuMOw85AtXcYHiFfk99/2ToxyzpU+tqXV912lTfD2fE8mzopxrlExwAHDCvdkHUZn3ysy9Gw4Dz
qFWEloF/1BeH88EQLF6tdmU1yhReNUGU0YwR6pbbxXV7vjycg96oV6fHs8D+8vybAW4rk0aE2WCC
hdLPBOpJLvfqu0cLu+7TMWLy8bHz2AHr3zk//+3kZNJtdgdHi87tWf2i3a9fRMetXuOkceJRVhqe
Ulp6Ue5DG9Frd9t9qp35e/m96XF47B9HncvwOOI/233rxLqMOtBo8Iv3i+79ZaNHjdKX8LTdt3tN
fjy6W35ZwYy1PnqCDap+PjiZ9qsX64vBWfvT00dgTKPO6tI6WXTKXULd3UWn2Q/795cMen8f8Z9P
3bjHOnW93sd6L+5SUHd4SzEgNDn9Wocij37YqxxVjoJ+5WhxGB5Ovo5OwH/1lt32cfu43hsdBcdw
zYDzXz9ULqonq6unD08fyqeQu/WbZ9Z5+bhyRG0TBYUApBmtCmOWjN/q10/Kh7VO+3h9aV/UTmSk
uHPb/Xp8GnSoYe42e/Jr7d7seHY6Px53rycdknxdWI+OACSfUNx61L6ZHy87L1ECire5JcSb/QRp
TedBCQG2cvvpgW+/pfPt+ONh78MNxGmns25wNPi4uPPIukadYQvcSx8sNexax4M+ANl+tQOK8XB9
TE/ZI361jy09dI8u3q86pLu616vO8njQw1Xs8Bf9Uf+xh6PXHbPkvvz/+araXXY+DoGSdyBM8T+1
ab8DkVen3Fsel3uDQ78r/9vj4+cF15aL0pa/K3ILNybtQAj5oITzVnlqT5a4hLXJx6dxe0A+edl6
/7SYjcjV+UdLDxh8sBoJIUDrLqpEs7P0X5QTDePJ8CT5E31tvviDxfxoNgGzDalB3Pf81aJbfZrC
YLagIyV3x1nl5La67IbWU/A++VcVhMHQIpbejDmhoMUanbCJauAY2eBJlx9u/VHl/S0b9Z4yg82/
/KAB5uV20Ox9/7vk9ygcaL2gxRLK4dzKwCojFxVqBGg9n/NXbtf+02hFyfFHWHfel+3yme0Pr0bR
8Kw1cctRdF29rfcAjF/UytVzq76+nlMMI4G8QZtw9axrQYBQeRgMoY20lzfNke8EQfvjrOlRsto+
jSfRX2LYEm7ny3HHv/Ps5ReCZscBKU5a1VJjE1+0g8aRV/3MBaPV5zJ/Caz5aDZ9otBpPTxqwGNK
5fXZU/RIGz1KBO3bfjD8QLtqCvGm/VuAuEGTwpLGgnbp5NYourft6HRU9z7UxhQtzMZXNd+/XsKj
RZf4Fzy9nAVKDg/symDuoMgB+ZMne5uMWnGbZrvDj5VHTE00ai461HrAnva1ElHk7EVH1folye3D
p0F78cLLxaRubRs7xoZhAaVWvo0xyFmfFiQJq6eoetsH5P3UnbWXXne0Xk47NsUT/foc8rupzQ1h
Pnqp/7lq9hK/CdsHgSe+GTeT/EmqL8PW/IkM3YfR3HIfJ214CxczUEMDinAH83pnFFE9t25Dtdoe
zatHz5/jHQgh0fo2N2ipKbKFBit365raMXyXcb1yM6s+UkllD65Gk9bjaTUm8V25LY8PYZGCNq0e
nEOjT0N6Lz5/rEN7Up2cDglWg7rxHdte+71BtB7Dvze9p+/l/GbSDF+KQ6nrRP/Y5EvB2lIbDbwp
34DOb1W8YIz/cBNXvS/ARQH1VuCj82rNU3/ufYkf6yTbSPKM1+MX8fiqVqcFHAlGeogSfqhJY8Z8
UK+6nIQtC+rTj2M/7o2Xy9v+dLE+Oex5zSkR6xBYPM2G7JPJ4xpqQm9I0XiTSgt/HHPhE8jELG6f
QRZ/PIAk9XRhV/+ltfKXH6OlFR6FIVVryR8bAQSEdZt6T39F+iCqcJUbEN6khf2H1swefWxG09tP
dnSxnixXZ6PB+3ZzuLgOqsOQOxzMhyObZrDDp/qoO1/6i/dr36/0qB2IrpqD24tKY1HvDVa1T4n8
/NR96SaY8H/5Jkd/E6LyzXdKrHunH9K38I38NOkPdENhY66j0qt+KYsL7R9o0yjphQZL+AFK6Cv5
oKS103P/+7HD98YPdGCyKwcJtI5IFlLIw4DjwB9kP4beHFtHVBOVLA/xKd63tT4/WoHnJ7fbd2p3
nOcm4CYLLh2mBPKrtwIHUuVDmXYtXQCpKdhaAVTnAYjAFpTkqPZizZ2rr+bka9UD0dLUN2azVyZf
bh7QgIiK0OynIh7FWgOb7dLa/zJrwNWUigtL4sDy5NagegD6jzBwLX1VgYRfsKuak7fpi8YFmWBi
Onf1/Jcb/JykNdWoUoVcRAWQVOVqLYJlE0ei7xVJtXQNVAGo16R1HO7sRkMKgUKxzoCQbGqtQMOi
VwXMEKQrkk2u4KVu6cByW8JpiEiLpijJw8+LtQSSGtZaAqt2IAUkFeEtTR9lCdqVA+JHlOy0QaXJ
UzghkGBj+lG4SGSXvnkVP+MNVA+IWIKYQSOkj7IIFpoSWB68HmS/5EnVT4EU4sY+vX0FgBzYMvdv
Dg9T3DoJtB3CWKAMuc4VcwUsKcXXOglljoJVg8CYuPo+KajiFEhPXxLdyRKIsiiWMtB1CeyqGARI
7gi3pY8qBG0xCHLcNqekeLqgomsR7KYAcuDphN03eVS/oNo+oAZIfObvPlOxZABuEe1z0BLfCAya
JFe3lIBF3omAPun49KgVSP+hujVnXcPU1+kvS++qdONVZ4ic2kHSy0rgPAXbcQlxaWm+Gj6AROkI
7yob3j5A2Us2MdV3FWG/KNbcaVKnO/f6AQlcMqmkRZNHXQJuwdIbVsKnRZu77q6TEZYJ/0jbJ42j
iQtu7j8FdHoSDlItwReTT5oayjby1cmjuj3lOvjMhqSeWsW7A9vpaXy7z2e3DwAxQNZHwj95sOdb
6r5BT3GLaHaFSHq2NgU7/bpKv4xJ45JPH8/afpePXuxgYqtNgDIFXQLJrmudgVrlAOAW1O+4NXuk
gBUQRIhwraRP4fSgwE+0VgCfj7J0IGxyorYOALofZBtsPmQEkqdw177UF9HQACB/2hDSU2G1b+9Z
GHqH0BQgC38UbgGIzmluftkiwkElMx1rNpZONQF1hAMsE5ymmxNQvDWo6N77EHTKx8EfiBe9dQDK
rcYBHVxx/4B5J0/hHMBNPOrtR6Amlx3ITZIu41tzJ+ZD8oOYENovU4vFsn7aVx7iv02SXMLApm47
VSmy27DlbUx/4bZdaje1dH69ciDJvTqQ9XR7VdWfdDdm62FyS5/CWT0qxDSXoCqIUOifKD1K56gq
vnKjIZVGFKiQJEyewmm+zV387YefqCbABjpkcfvNDvmWDiDiR60DCPpNbLFAAQ8B2msdgHIV2588
+aQHeZ8025EQ8LLz6asKNHlu65qzt2sH8AxTYbkV0d/eeItrn8h8dvwLJ/o1bdfPIrUlua9c2pcb
EewuDZLfhbvxSjhSS+ZJcjSFV4nKSdXgtVoHIAvBIhVv0kJ/qzdpi+RVFSIpmdu2jFdIccOKzO23
gOZdN4iNS0uJC0+Fg7I1a4uYJrOm9+0mn5m+qEDKzdY92USyQV9Si5mFdXKR7AqngFY+cGskklWg
qcM5oinsxPOAFMrs1W3H2pHqp/hF/inatCnh1jvi4DjwXiRQqch6mUpOqvKEqmVjxwo3dQgqNOcO
LTUbi6Wm2ahY7MRd2TrwwLwOKBYECiwFMGjSAsm7dsqahCy3c2HpT93XnC0vt4hgCXMx+cp0bVLd
UqAlAFujKQB2nWuK6PofJO7q5PVgME4IPoq1/cAMNOdOTrIFORJ96Tb7r95iy/UDakoIbbWzJE7h
VL7019Vzb9ooP3J3Vj039yb3G0gWoN7eJPYK58PD/qE5eSnqRPSps9h7/ltYQ8oP6Tmy0Q+Fc/T0
gbw4sZSBQ0Kx0f6qCSSzTYdoAhgZjLN4QiDNVfROAEIAOTPPXhhnuQluCUqztshJ8qQvLJAREGdN
awkkk0kIRwp+UjunSkEVE0GzHYrrvof4i2UK5EKqtQL1+gEFVzSdyFI1ODtbXpAEuSkWp94meU+B
9r4qfLVaU7esA+GgAKnwPU65NXUpZOBigexDSSJvKtDkte87ZTD6UuiclEVuTbrcbHPoBccHLXDy
FE7xia+qte+cagiy2xWqdBRZL4NZrpGzo/R9k9RPzWyB9h2Aoebk20TvhK6BkuH0YcCt/ccx5IFq
Pftx4XS+VOZrbb9FmAOWPBvOoXQFkPCtFSDQA6QLtZCFcAt3+6OTgu4SWAg62RtayqWWXY30JDoA
CoRmu6jX/6ZucBN8Fne7GtD0jRCoZo9gNlXPbYCs2QU5WfECaYKm7jFokK2hXQ4rsNnknRUgLtIm
5L3RE4WzA9LlQ0sR2CB3UQNCSK9qgANge4hGluHdGJwCbX5VaCC05o7bRyBXfPuNolcdX8KhG0tT
oFlv0ONvz9rWKVPAtIviT9Weuu+S2ITCEbrgzYkonMgnvTe09r1cIbCHQ7vxeOVsq+ZPvF6Is9EK
rcJNv6Eb9qgT0qUYCTrVzfxVnUf1LmFRol6ZZ1C8eq2qpZvpkApmoWi3JRe+5feQ/WlD3g6kbaPw
i3fj0y9dB5VdIapdt7/HtbaWAOCK9AYU7uv0Kdy9j2/XVPzQd9KUiJpEVfRBs9ngdahs/g5rQtEU
SPuDqNWcer1BtUoFSuAfFGuCaoM8FP1QOMWXcP1q6X3imdzok4SPeuqpYgHFWCfP8e0mULB9177w
1bjyWsIuuznVeywe6jDxhdM1SOSsQKJPqxNN0bdJ6NJZFhrHnMtDWWIVDxioetEmDdZCc9JYe7ad
ekQpddhS84R/uNZRkZiVYqY6tUAbTkxSc+5VPB0b+l5u8d/O9dYSlFuUZHLBZfM3Py5ehl/7hlsn
yw1NCa7ed39+aw1w9wGxgusoXpRP2PS11D1BLInskNlWzXwDvBrduslpfA95F0zdyxdrzb2FSmPm
MIBvHtXPLbcqVCO36B+euXnF8/KErVJrDcq4Ori4yPYmhy3Jki3ZLwsVMFGOupCoJU/h4rw0odFc
BKGmgJehDZ15+uRuuhVJggNYhZsheVOBDIC1uXm+PdZBkoMUPu5uc2+BKq06JflFoqeAd1z9uvQG
txkqk2hmlO68Gt2qWk2gXUm3sgLqfl2xF7cHojOKEzY3edUEwEQBrs9G6r+fiqKZgNQZfbvw18hy
wdFGqxvV85MADz8gsJvlPVJFW6iTr2v7wbW1UezQbWzAXeoaULzVoDQNyqKi3vhoZa+p+SFha7Sk
OpWrTfKoS9CmPFVIoSEwTc9A6nIUSQqEklfLAyCMKwqgUcmh96UPlF2nFa9gmtOncMZPugFpTZ7y
LLxcSeJ+n+OW90PlLu2vwP3Q9Dh5imf/pd+W1hKA76AsV+Bb2aM4gPBX0qynZSEeGwhg0aSA/dFc
ApscLzJATG/HAnIC0A84P0Xdft1LELlNISOji8zGzOc8IAq35R4IWelGPIq2/UnQRusEwNQLsk+A
fd+1/JYSKFPJJ91XIM5PpaB4jrD0P9FaAspQmSMs6tkUVSngJgxJK73YNkmlIhlA/UJtfMAmzVQs
jF3yqGEAzCCIRwq1pRl98hTuBGhTdKIEWqS75BSkIp7bfuC/eAF2FgIoHlcxAB3NEyAg6a1Dz7W3
eNusO0eu+tTag1uoZdUc6pwrwB6ol5JIeOEmr12OLDQcLQDcJDW/GfOtDa9RlUx5LnHeLBxYuCWo
62p5+BgoTpbOXJm3p+x/QklNjV8VSEdRVZ12bpdaPpwZvJ0tuNq2GEhMpIGio3I/eVLfskgGTxvS
RS0DmFaCHhluTb30gvuggh2+MqpZk6dwoS+4xDS1vTCPE/jjvG8EXbX5ZUp54aSSlrOpFBSPocKy
dVGNxL7q4Lspa9mL7Cu3qXtDDNAVm4tf8SL/GzKFt8f/yjXSn018XyAtqi4EA8J1gKtPZTP74p0C
bWZSCfFIYjftqrqlBQl71+sQsrckLMrFokjqT2oxtO46Zcwg111aFwqWYXvWUuPVoG3pJqDwqlm/
4pe+tazpDr3xQ9LRxnPnCXl82q3lxV/IWr7sDrBp5ZL0awGFXvnWVTP5VWlxkw6etnWRP//zfUCL
F5+/SLZ16wf/g3O09cfg3nX8F37nPoj9KFxduQPaK853fnmzONvfsv1Xfek1ky3F3jlmf3nsuaET
3g9Xyf9ktZn1hTOh0c67r6F379B4+lvnmqQfaPrHrMnPZspbovPskH7E26LcsLhGAEC0xp17yodS
M645Yj8Og6mbfZWIAezx4iHofOZFEEbD0ruJm19YGPwE7Ksz9rt4HoXOOLcOzUpLcyGug3j/Nydg
Rb1v/iAnQf3ihrRqIEEEWoy4CN6k3Il11uWSnleDIP8WGgDT/pqOARZFBjAIiz5W3xJvnb9XSjcy
4+QEUVpP2FarbdGzWYLhcJYZeFHHGXOGNi2Js/FERpPWvdzGyC8CKMTASuGk9rzO3Tkt7SJnom4V
gR3c+ZbQz1ZhI4SQb0eE37CI585gGLp32Wcns6LTkfwjPeqblMYluXntWXWd0Lu7QwBLF240dMOx
4z/Mt18rxOp4srDtEAqFqgOUZvbjTPvtzG+fFv5m5netjNpU7Od/vtlbWaRUhWR6fdsyqNZHsSw7
huWZ3/2DrFDX8Z0HRblL76Af7v4rj+pR6Lq+7Hg2lCyhlFjrDnzuPnn3QTaOjMqtN/vjHrF55fde
O54flS6x1qFb4rPpQz6LXXysbOhEBIROVncCSrvzbLhkdLkY6Y7eZQCs1F4biK3i+vnDN3A2v7mn
z/kY3851NlayCUKES1VR9nd7diId/487wKl/8esd4Hfjux0j/8w2vHKX3/kPQRgqeoGL5A+F57Wj
ihOlWjnhKNcdtuOOB148yQZKTtNztvKVX9sJ5vg1iTo4dsO1OwgWnq8sidCsGvh4J4w5HelAyccb
0MCdeDzAAiufK7Fo3c/tuf7ECR+zgeRzhaJDd9iT0M2bCymG0x22P4/yvqmUGugO212790N1baWa
VHfYQ2/HZgpGXHtYJwzc0sl81wMzsHGHoePfu9lHijhI2bLuJx95d5gxLrPZUDKwgMa1B47d0J+7
q2ykZNznzOIrdcWRG04cXx3WxDrgR6mrK2B+3UXohgHtfhXVkLDN6Y57HPvoHGURaCKq/70n9zvK
AUyDgXEjZ6x+rZSM6q7CezfMCRhxSgPDcpM6d1au4pIm3H26H3zmRIucNEi6SntYLxrGedckKezX
Hfl6HCycx/wnG1jjMw+9Hrm0Knc9dZ2Fe1b3s8/iJ3dyF8ThIBtLtA8k6tkf93jNr1Q/58H4gTXJ
BkrGlbSr7iefB76Tu27VDRyRc9Ht2dclHys5Ad2P/UGcIamz0x47CJeOqitMmObLIO/1VNsGjPIl
gdB44IyzNU2W2MT1+yrAyqkHD+xZ9pq3y6+caDc/cNWAAF8nWjP0fCVmAHbcwDdPCRpkw8gKJ4g+
XUG7Xjhc6MIHZWDLxBIv3QfVeFAtnb1FY+eWXrROo3vZYMlamDB5nx5DllhxLgn0Zq95+zdvYjCn
nj94CNRro2TodbfwM87VPXLX9SJFY1jPBjhfrel9DJQ7CFWBNnGruXbDu9zZFqC67nJw8XBLwVec
F+W0VGFfNhBPS3M+5869+5C/6W36X+t+/2kwDxbKasMYSb7VgGP7+/8S9b/vaga6AQwD9EXVGjXt
FjzlL77ujwutSd7yVwysDUgkOtkBEK1mwGq88wfY/O1BX9zYFCbyXEy2E0TzJYH87WGFQltX9DvY
ZOXQWgacv04cxv6Dl32drGvNwLDdoaMYTROG4sqdxndjUoGoL3JYpW7A7m1/uCAudBe5506C+1Bs
Runl9xmQwC7ogzBQUxu2AWHpBpMgDObZgsi+1g34Ld9SGglcwv+2Rsp7DNzOus7ULX12wwfF33g2
cf1Kk90bedz6IkXipeWCruD0B6tplA0jyy1EMtqDzmInCtB749JRjPOl6JSGATHph14UqsOa8DL6
0dALpqq6lqbduutxw7E/ciY5x0iaHuuOfOTcqYdQSBG0Bx3mzMDLfsPL5mVXECi30P/W7u//Hrml
h78/WQReqJy6pP+D7lKcuv5Kkd49oKX4OwrllYf5zLvLewUUIusvxhkgkGioGBecTAPjene5VbAN
GNtzMAMDZ36vBuirJswIMc4gilRxMHJxcsbOUtHBUL/qry+hrNygBk7xOYb0Ph93M6B7z50Y7eup
2cakU7DuYUtHzseGks5C2kMHa9G/4DGy3RJbVzWRHrzwcPGVUU2YjGRU1RIltOa6C5Gq4XLHm8+d
WPlq6dylO/rV73+NfdCw2UjJIpvINl1xM1ERRhRlZ295exDn2l3dD93x2FU8TioeDQydYjJ38LnQ
RRsYXKI3amgW1kID4wp4ySmduUEuYiYVArrCcU3cN499rRoQuuv4QY0KAQPU/9qbQL2lWVIXqL0E
v/+foHQTTH7/a4IIuQx//7/+vadimCFj0n/RDccwB3Ml/mNgXMdf5xU0dUT6A38a7BxwE/lD4gSP
4G1Kh85ccYugPNT/ZiD4Xs6nt6TpnK6U9InDUKXgZSOJFrUaBo73bzt3ELgvsre8XYv+5k3unLul
YlotKVXRXYgU1757voX0UnfsjheWbnDmlPwWWHb9kd/drVxl76g6FSrBNoWH9LtGUb98n/rj4rDQ
qPJ5v2Akdl/thYnsIMmDr8H4cROAz8QnCaVIb0jKieGPq9qQx0KjkP34R4ftj9v3pMDnF9z2vdVM
UD4VdyeSwqhfcCe+DogrefNIddYM2J935I7vHG+kDmzAwL8LJyQvlPjPiyf45UhYx/EHY+fBnQ8z
GUwMvIGFOF85AqxVhjXxwcM4v2kGjHuHDI5qJ4XHRNesk5i4Cx7UPTPhSF6HXunM8R8VYTARs6MK
SM25mfBMj8kxlU7lX9fvrrJFTS7jJm7NJ+D6fTd3vUi6rujuHiOrW5d08dId9b0zVVVD1TJwlztd
hYPVOq/O8POy9f6RjX9ZQ6R4hNMgl+KAv0Z/7NSn3jO2gSN96qydx+Hukhg412eOmhUE0qC/FiA+
nGDniAilsq7IgXkkRZ+TZRN3Q0LFD95CjVdVpc2z9hcT2l7lz7SJZOCFO1UjVUljZt3PvXRC4Drj
fbAXmhLqL8cl2OAdQTZRPHAJD4I3nZIVnWdfmZh/IdbTXZRrwGjOFLWRDZWMLCyZuiPfDB0vjzK1
pCOc9sDOyNtdaS7MJob2iBpn46Q+lokvJqQkbmFeOqDPyt71ds3/aX3n7lkOE/Duz54b+Y6KVDSh
6j5QjhcsSicRkJxp6c+lPpn/IIr33Iele7KBDdi88DT2nfmQKM6fS9l/evteCq2JAdf6egq6Zrza
p29qVdgx9bf+3Ht4AOTYd+ZRNpjILB3mnx0dLfKqktvNql0PvUdoAnxW7dt/plVd2y+F7AO2AANh
XcyVs3LYoNAb/+f//N/zR/nTUbgi9csXHINemDjZrin6kChUo2Yid33jgSgqkxlX08E0/WjT1z6b
9NtP7LXLpeAxE/f5n3ueE6y4L3mljyDUHCXqLFTrlonsYC94fAhYwBvnkWukN3GyeYjE0JgPZokX
N++PCzWlrCS/YIQjHIg5VK9zzx7eV57dDq5krrrKBOy5EzprNf5tIsfVxcFRHBATp7gbjIM8fsqE
8erfxw5F6tvHxwQVxGHo+vdDAb/lkFQmMheHzvjxh5DvF4/9y7fPo5gwkqJRaAeZrZCGosQG4H8o
olF9lo7mladDrgKDOFdY1TLg9F66YZzNWxQr/d6zP759GT6Fcf5j6TCtP+5nIAFr6EaUjYMY56WR
/zgzsI9G6hc0CimTmF+6diaBsjkmABsdSsaBP2SbnFxyDASgrkXdBv5eb9fA8N3gPpiX/nTqumNu
rP+w7zUmAIZJGI1SfaqGwCKDAthDX2CiwLUbBFn6T/FhTVS5Hnojb3t3mwYumYcU8XGbcR827GRJ
YZV3H+4GdZ8l43mlet7YQqpUVztB42fJhH5u/CSuKZstxVDvsqyfxOxzjGEGDMNRrN6jd/nv4p/G
BB+7FGxuJDSZw/l9j8LpcfZ3imTBQ5QJxdst0akHuRpAk2ykxMSZAB91hyHRkYkz30xHfYGBL79w
l6WuM95TrWeihPHCy6FETZQWfHZ8aiJUd6JpIOR+ARpXHdXEmZUF/s3l7q6Sr1FNmO3l28Xu0ovu
HY+Dukcbw75o4AXONHYgDFzuKT6ptg2s+SULo65524BQY6TmQ2e8P6S9S7768xom5ac7dseu7/xj
6d38Ho4KsLqJsrmRE0tUiLBMN/aHqkNh4gp7EzzimyqrRl8N/c2+IdGifq2JJNlNTAV97mMNSOZf
2F5vniz4YRwRv8zmn/htJioJdpxM6+VA0Ms3wq5kLNww+uYRbn93HeJNmkQDb6KkmcbxdROcFp98
b8s/OYd6ISx9iAnA4i/uUxy8lDdXpFsrgCvpWFTki88eZlvdi8/2NU50M8zX23/VV9mmf/gjg2Sn
+2h1/7azTAVb4lHfiMezD3iuEPrIDcKBmro1kVG8iue59GrSwlEihtHq7eb05vf/AOK8crePJDyz
2R9/NPA+CXhGZAzKxT7+42xbkr3aiC+7931tIG7fMng7lLjbsymG9O8jXv4FZ7mH9fnXm+U+kulf
b5YC/Nan4Pi5k/hGDQ1Xq7dWNZ4Bt74b4AKXrnKND0yAdvpjon/jRT7TIB03v6u4f/o7Rce9MvpB
KCJyqatSXEkTtwUghA/ClZ99YhIdeBk2/bIzecECJwF7ZWQTkaBLYnxqKrTafnGJtwW2v/GS/jaG
kPr3lO/6b6tL3njm3oXxnSJk1Wz/fuRivCwKhOk8kiHJhajjhHf5SLaJNwxib6yeDhN4KPlajrN6
OgyEZoUpouMMEWNlaBN41a6zgndv3+XJBLqom5MOE5fZXjChCk5tb2MCy5ONu58HxgSYktYF+Y4I
JigZUfYPNBSI1YJRE4Xbxw4l/dlxS1W9gVDfe+Q4t39V6TWqa/QIlUl9ZL6a3wRTEMDdaC5F0FH2
mclqPNuj5ZWm+hLa6CgQB0MBBVnSX093RdLY3qkXRWl46cJdeKoGMYG8S99yFt+rt2PLBOMxEUjf
e3Ae0nBkcEdDoGxZkuiYCZr8G6Cb6fp0kUtSkHtC0NZuV6r4p5M56UJ99mA1pyWIZKSE+SvVCjvI
XxOpzo5QcsyHpc8eoYu9St4ycTo+XT/7BgOC3CHnlSPyoWtrJglvdzW6+LKA/bOBEpEygcS7dlSv
yDKR1AHHHZX6FKySnYvVY2yiRUAqnbgw0fD3v47dyWp7VeomYAnJBM4d3qCyxUonbQMYmnQCqRUo
/SntHvAP25OoEZN+MV7/x3n+Kab3/wm3H2dU+HO3F7dqYAe7q2muX4mJPMUR9UdgGkJvqnyvCQN7
QosKZVATzCUn89BxFQKCqonF5Vtnyrea4Gh+H4QPuSUwgUE9jZe4nsrXmuBgOHNpaJTjITKBZ//A
FUr5WBM0Fx9pfxgqo5oAlFw78YNXehc6eYoSE9iR6xWIqu1PtkxcUTdZP/nmUn/iCUZJtX4mLg9/
oRSAO7avtB+iTWI2m7f7GF9c6oKyYRIPw0RXo4ughND9/byUR2NA6Zy97O3ffCTNA0rX8d0DAABa
nipH0bYqJtQyZER3+1xtssXoOxMX43d3cek8nisSuRndwBr961X/un/1ud/7t5IIj4DMduSffA/J
5xr0Li2r0W7Z9n8b8naf26L2U5bfuB+DJ/vn/wIAAP//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99060</xdr:colOff>
      <xdr:row>15</xdr:row>
      <xdr:rowOff>121920</xdr:rowOff>
    </xdr:from>
    <xdr:to>
      <xdr:col>15</xdr:col>
      <xdr:colOff>487680</xdr:colOff>
      <xdr:row>30</xdr:row>
      <xdr:rowOff>144780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46A4DC-D9DF-4051-8DC6-D8116A6E74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3140" y="2865120"/>
              <a:ext cx="6484620" cy="2766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5</xdr:col>
      <xdr:colOff>251460</xdr:colOff>
      <xdr:row>1</xdr:row>
      <xdr:rowOff>53340</xdr:rowOff>
    </xdr:from>
    <xdr:to>
      <xdr:col>8</xdr:col>
      <xdr:colOff>251460</xdr:colOff>
      <xdr:row>14</xdr:row>
      <xdr:rowOff>142875</xdr:rowOff>
    </xdr:to>
    <mc:AlternateContent xmlns:mc="http://schemas.openxmlformats.org/markup-compatibility/2006" xmlns:sle15="http://schemas.microsoft.com/office/drawing/2012/slicer">
      <mc:Choice Requires="sle15">
        <xdr:graphicFrame macro="">
          <xdr:nvGraphicFramePr>
            <xdr:cNvPr id="3" name="job_title_short">
              <a:extLst>
                <a:ext uri="{FF2B5EF4-FFF2-40B4-BE49-F238E27FC236}">
                  <a16:creationId xmlns:a16="http://schemas.microsoft.com/office/drawing/2014/main" id="{22CA7F98-C3DE-42CC-A46B-51E78568A11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22554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327660</xdr:colOff>
      <xdr:row>1</xdr:row>
      <xdr:rowOff>53340</xdr:rowOff>
    </xdr:from>
    <xdr:to>
      <xdr:col>11</xdr:col>
      <xdr:colOff>327660</xdr:colOff>
      <xdr:row>14</xdr:row>
      <xdr:rowOff>142875</xdr:rowOff>
    </xdr:to>
    <mc:AlternateContent xmlns:mc="http://schemas.openxmlformats.org/markup-compatibility/2006" xmlns:sle15="http://schemas.microsoft.com/office/drawing/2012/slicer">
      <mc:Choice Requires="sle15">
        <xdr:graphicFrame macro="">
          <xdr:nvGraphicFramePr>
            <xdr:cNvPr id="4" name="job_schedule_type">
              <a:extLst>
                <a:ext uri="{FF2B5EF4-FFF2-40B4-BE49-F238E27FC236}">
                  <a16:creationId xmlns:a16="http://schemas.microsoft.com/office/drawing/2014/main" id="{BC7C6781-4442-408D-89AC-57DEED35AF2E}"/>
                </a:ext>
              </a:extLst>
            </xdr:cNvPr>
            <xdr:cNvGraphicFramePr/>
          </xdr:nvGraphicFramePr>
          <xdr:xfrm>
            <a:off x="0" y="0"/>
            <a:ext cx="0" cy="0"/>
          </xdr:xfrm>
          <a:graphic>
            <a:graphicData uri="http://schemas.microsoft.com/office/drawing/2010/slicer">
              <sle:slicer xmlns:sle="http://schemas.microsoft.com/office/drawing/2010/slicer" name="job_schedule_type"/>
            </a:graphicData>
          </a:graphic>
        </xdr:graphicFrame>
      </mc:Choice>
      <mc:Fallback xmlns="">
        <xdr:sp macro="" textlink="">
          <xdr:nvSpPr>
            <xdr:cNvPr id="0" name=""/>
            <xdr:cNvSpPr>
              <a:spLocks noTextEdit="1"/>
            </xdr:cNvSpPr>
          </xdr:nvSpPr>
          <xdr:spPr>
            <a:xfrm>
              <a:off x="813054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373380</xdr:colOff>
      <xdr:row>1</xdr:row>
      <xdr:rowOff>53340</xdr:rowOff>
    </xdr:from>
    <xdr:to>
      <xdr:col>14</xdr:col>
      <xdr:colOff>373380</xdr:colOff>
      <xdr:row>14</xdr:row>
      <xdr:rowOff>142875</xdr:rowOff>
    </xdr:to>
    <mc:AlternateContent xmlns:mc="http://schemas.openxmlformats.org/markup-compatibility/2006" xmlns:sle15="http://schemas.microsoft.com/office/drawing/2012/slicer">
      <mc:Choice Requires="sle15">
        <xdr:graphicFrame macro="">
          <xdr:nvGraphicFramePr>
            <xdr:cNvPr id="5" name="job_country">
              <a:extLst>
                <a:ext uri="{FF2B5EF4-FFF2-40B4-BE49-F238E27FC236}">
                  <a16:creationId xmlns:a16="http://schemas.microsoft.com/office/drawing/2014/main" id="{F72BC1D8-8D12-4902-87C8-D7B44035F60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00506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929640</xdr:colOff>
      <xdr:row>11</xdr:row>
      <xdr:rowOff>99060</xdr:rowOff>
    </xdr:from>
    <xdr:to>
      <xdr:col>18</xdr:col>
      <xdr:colOff>434340</xdr:colOff>
      <xdr:row>27</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5B66E7B-C132-4A6D-9C34-6213C8862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15800" y="2110740"/>
              <a:ext cx="6195060" cy="2987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esktop/Excel_Data_Analytics_Course-main/2_Formulas_Functions/7_Lookup_Func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esktop/Excel_Data_Analytics_Course-main/4_Spreadsheets_Advanced/2_Format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_2"/>
      <sheetName val="Lookup"/>
      <sheetName val="HLookup"/>
    </sheetNames>
    <sheetDataSet>
      <sheetData sheetId="0">
        <row r="2">
          <cell r="A2" t="str">
            <v>Senior Data Scientist</v>
          </cell>
          <cell r="H2">
            <v>45040.410590277781</v>
          </cell>
        </row>
        <row r="3">
          <cell r="A3" t="str">
            <v>Data Engineer</v>
          </cell>
          <cell r="H3">
            <v>44998.535682870373</v>
          </cell>
        </row>
        <row r="4">
          <cell r="A4" t="str">
            <v>Senior Data Analyst</v>
          </cell>
          <cell r="H4">
            <v>45112.294189814813</v>
          </cell>
        </row>
        <row r="5">
          <cell r="A5" t="str">
            <v>Machine Learning Engineer</v>
          </cell>
          <cell r="H5">
            <v>45029.670613425929</v>
          </cell>
        </row>
        <row r="6">
          <cell r="A6" t="str">
            <v>Data Scientist</v>
          </cell>
          <cell r="H6">
            <v>45214.251979166656</v>
          </cell>
        </row>
        <row r="7">
          <cell r="A7" t="str">
            <v>Data Engineer</v>
          </cell>
          <cell r="H7">
            <v>45209.263773148137</v>
          </cell>
        </row>
        <row r="8">
          <cell r="A8" t="str">
            <v>Data Engineer</v>
          </cell>
          <cell r="H8">
            <v>45225.797210648147</v>
          </cell>
        </row>
        <row r="9">
          <cell r="A9" t="str">
            <v>Senior Data Engineer</v>
          </cell>
          <cell r="H9">
            <v>45177.938310185193</v>
          </cell>
        </row>
        <row r="10">
          <cell r="A10" t="str">
            <v>Senior Data Analyst</v>
          </cell>
          <cell r="H10">
            <v>45176.334178240737</v>
          </cell>
        </row>
        <row r="11">
          <cell r="A11" t="str">
            <v>Data Scientist</v>
          </cell>
          <cell r="H11">
            <v>44928.62572916667</v>
          </cell>
        </row>
        <row r="12">
          <cell r="A12" t="str">
            <v>Data Scientist</v>
          </cell>
          <cell r="H12">
            <v>45208.767557870371</v>
          </cell>
        </row>
        <row r="13">
          <cell r="A13" t="str">
            <v>Data Scientist</v>
          </cell>
          <cell r="H13">
            <v>45021.419027777767</v>
          </cell>
        </row>
        <row r="14">
          <cell r="A14" t="str">
            <v>Data Engineer</v>
          </cell>
          <cell r="H14">
            <v>45208.087465277778</v>
          </cell>
        </row>
        <row r="15">
          <cell r="A15" t="str">
            <v>Data Scientist</v>
          </cell>
          <cell r="H15">
            <v>44938.17</v>
          </cell>
        </row>
        <row r="16">
          <cell r="A16" t="str">
            <v>Data Analyst</v>
          </cell>
          <cell r="H16">
            <v>45202.375648148147</v>
          </cell>
        </row>
        <row r="17">
          <cell r="A17" t="str">
            <v>Data Scientist</v>
          </cell>
          <cell r="H17">
            <v>45219.672314814823</v>
          </cell>
        </row>
        <row r="18">
          <cell r="A18" t="str">
            <v>Data Engineer</v>
          </cell>
          <cell r="H18">
            <v>45277.546423611107</v>
          </cell>
        </row>
        <row r="19">
          <cell r="A19" t="str">
            <v>Data Engineer</v>
          </cell>
          <cell r="H19">
            <v>45087.378460648149</v>
          </cell>
        </row>
        <row r="20">
          <cell r="A20" t="str">
            <v>Data Scientist</v>
          </cell>
          <cell r="H20">
            <v>45154.003136574072</v>
          </cell>
        </row>
        <row r="21">
          <cell r="A21" t="str">
            <v>Senior Data Engineer</v>
          </cell>
          <cell r="H21">
            <v>45279.298425925917</v>
          </cell>
        </row>
        <row r="22">
          <cell r="A22" t="str">
            <v>Data Analyst</v>
          </cell>
          <cell r="H22">
            <v>45277.458553240736</v>
          </cell>
        </row>
        <row r="23">
          <cell r="A23" t="str">
            <v>Data Scientist</v>
          </cell>
          <cell r="H23">
            <v>44956.342997685177</v>
          </cell>
        </row>
        <row r="24">
          <cell r="A24" t="str">
            <v>Senior Data Scientist</v>
          </cell>
          <cell r="H24">
            <v>45233.752858796302</v>
          </cell>
        </row>
        <row r="25">
          <cell r="A25" t="str">
            <v>Data Engineer</v>
          </cell>
          <cell r="H25">
            <v>45121.588576388887</v>
          </cell>
        </row>
        <row r="26">
          <cell r="A26" t="str">
            <v>Data Scientist</v>
          </cell>
          <cell r="H26">
            <v>45127.877523148149</v>
          </cell>
        </row>
        <row r="27">
          <cell r="A27" t="str">
            <v>Data Engineer</v>
          </cell>
          <cell r="H27">
            <v>45140.755648148152</v>
          </cell>
        </row>
        <row r="28">
          <cell r="A28" t="str">
            <v>Senior Data Engineer</v>
          </cell>
          <cell r="H28">
            <v>45249.569965277777</v>
          </cell>
        </row>
        <row r="29">
          <cell r="A29" t="str">
            <v>Senior Data Engineer</v>
          </cell>
          <cell r="H29">
            <v>44959.633032407408</v>
          </cell>
        </row>
        <row r="30">
          <cell r="A30" t="str">
            <v>Senior Data Engineer</v>
          </cell>
          <cell r="H30">
            <v>45111.256053240737</v>
          </cell>
        </row>
        <row r="31">
          <cell r="A31" t="str">
            <v>Data Scientist</v>
          </cell>
          <cell r="H31">
            <v>44953.003946759258</v>
          </cell>
        </row>
        <row r="32">
          <cell r="A32" t="str">
            <v>Data Analyst</v>
          </cell>
          <cell r="H32">
            <v>45096.334293981483</v>
          </cell>
        </row>
        <row r="33">
          <cell r="A33" t="str">
            <v>Data Scientist</v>
          </cell>
          <cell r="H33">
            <v>45204.127893518518</v>
          </cell>
        </row>
        <row r="34">
          <cell r="A34" t="str">
            <v>Data Engineer</v>
          </cell>
          <cell r="H34">
            <v>44992.899085648147</v>
          </cell>
        </row>
        <row r="35">
          <cell r="A35" t="str">
            <v>Senior Data Engineer</v>
          </cell>
          <cell r="H35">
            <v>45101.297662037039</v>
          </cell>
        </row>
        <row r="36">
          <cell r="A36" t="str">
            <v>Data Analyst</v>
          </cell>
          <cell r="H36">
            <v>44963.374930555547</v>
          </cell>
        </row>
        <row r="37">
          <cell r="A37" t="str">
            <v>Data Engineer</v>
          </cell>
          <cell r="H37">
            <v>45235.795104166667</v>
          </cell>
        </row>
        <row r="38">
          <cell r="A38" t="str">
            <v>Data Scientist</v>
          </cell>
          <cell r="H38">
            <v>44955.420057870368</v>
          </cell>
        </row>
        <row r="39">
          <cell r="A39" t="str">
            <v>Data Engineer</v>
          </cell>
          <cell r="H39">
            <v>45103.628888888888</v>
          </cell>
        </row>
        <row r="40">
          <cell r="A40" t="str">
            <v>Senior Data Engineer</v>
          </cell>
          <cell r="H40">
            <v>44973.963182870371</v>
          </cell>
        </row>
        <row r="41">
          <cell r="A41" t="str">
            <v>Data Scientist</v>
          </cell>
          <cell r="H41">
            <v>45209.293923611112</v>
          </cell>
        </row>
        <row r="42">
          <cell r="A42" t="str">
            <v>Data Engineer</v>
          </cell>
          <cell r="H42">
            <v>45101.421805555547</v>
          </cell>
        </row>
        <row r="43">
          <cell r="A43" t="str">
            <v>Data Engineer</v>
          </cell>
          <cell r="H43">
            <v>45259.570138888892</v>
          </cell>
        </row>
        <row r="44">
          <cell r="A44" t="str">
            <v>Data Engineer</v>
          </cell>
          <cell r="H44">
            <v>45173.254652777781</v>
          </cell>
        </row>
        <row r="45">
          <cell r="A45" t="str">
            <v>Senior Data Engineer</v>
          </cell>
          <cell r="H45">
            <v>45175.543738425928</v>
          </cell>
        </row>
        <row r="46">
          <cell r="A46" t="str">
            <v>Software Engineer</v>
          </cell>
          <cell r="H46">
            <v>45204.720381944448</v>
          </cell>
        </row>
        <row r="47">
          <cell r="A47" t="str">
            <v>Data Engineer</v>
          </cell>
          <cell r="H47">
            <v>45146.422523148147</v>
          </cell>
        </row>
        <row r="48">
          <cell r="A48" t="str">
            <v>Data Engineer</v>
          </cell>
          <cell r="H48">
            <v>45171.255173611113</v>
          </cell>
        </row>
        <row r="49">
          <cell r="A49" t="str">
            <v>Data Scientist</v>
          </cell>
          <cell r="H49">
            <v>44950.668113425927</v>
          </cell>
        </row>
        <row r="50">
          <cell r="A50" t="str">
            <v>Data Scientist</v>
          </cell>
          <cell r="H50">
            <v>45198.836527777778</v>
          </cell>
        </row>
        <row r="51">
          <cell r="A51" t="str">
            <v>Data Engineer</v>
          </cell>
          <cell r="H51">
            <v>45048.841215277767</v>
          </cell>
        </row>
        <row r="52">
          <cell r="A52" t="str">
            <v>Senior Data Analyst</v>
          </cell>
          <cell r="H52">
            <v>44930.417141203703</v>
          </cell>
        </row>
        <row r="53">
          <cell r="A53" t="str">
            <v>Data Engineer</v>
          </cell>
          <cell r="H53">
            <v>45214.714085648149</v>
          </cell>
        </row>
        <row r="54">
          <cell r="A54" t="str">
            <v>Data Analyst</v>
          </cell>
          <cell r="H54">
            <v>45054.902245370373</v>
          </cell>
        </row>
        <row r="55">
          <cell r="A55" t="str">
            <v>Data Scientist</v>
          </cell>
          <cell r="H55">
            <v>44999.782222222217</v>
          </cell>
        </row>
        <row r="56">
          <cell r="A56" t="str">
            <v>Data Analyst</v>
          </cell>
          <cell r="H56">
            <v>45173.427986111114</v>
          </cell>
        </row>
        <row r="57">
          <cell r="A57" t="str">
            <v>Senior Data Scientist</v>
          </cell>
          <cell r="H57">
            <v>45232.77920138889</v>
          </cell>
        </row>
        <row r="58">
          <cell r="A58" t="str">
            <v>Data Engineer</v>
          </cell>
          <cell r="H58">
            <v>45210.755069444444</v>
          </cell>
        </row>
        <row r="59">
          <cell r="A59" t="str">
            <v>Senior Data Engineer</v>
          </cell>
          <cell r="H59">
            <v>45211.559212962973</v>
          </cell>
        </row>
        <row r="60">
          <cell r="A60" t="str">
            <v>Senior Data Engineer</v>
          </cell>
          <cell r="H60">
            <v>45129.085162037038</v>
          </cell>
        </row>
        <row r="61">
          <cell r="A61" t="str">
            <v>Data Scientist</v>
          </cell>
          <cell r="H61">
            <v>45199.335057870368</v>
          </cell>
        </row>
        <row r="62">
          <cell r="A62" t="str">
            <v>Data Engineer</v>
          </cell>
          <cell r="H62">
            <v>45286.838530092587</v>
          </cell>
        </row>
        <row r="63">
          <cell r="A63" t="str">
            <v>Data Scientist</v>
          </cell>
          <cell r="H63">
            <v>45267.878645833327</v>
          </cell>
        </row>
        <row r="64">
          <cell r="A64" t="str">
            <v>Senior Data Scientist</v>
          </cell>
          <cell r="H64">
            <v>45143.861435185187</v>
          </cell>
        </row>
        <row r="65">
          <cell r="A65" t="str">
            <v>Software Engineer</v>
          </cell>
          <cell r="H65">
            <v>45212.177928240737</v>
          </cell>
        </row>
        <row r="66">
          <cell r="A66" t="str">
            <v>Senior Data Engineer</v>
          </cell>
          <cell r="H66">
            <v>45052.50886574074</v>
          </cell>
        </row>
        <row r="67">
          <cell r="A67" t="str">
            <v>Data Engineer</v>
          </cell>
          <cell r="H67">
            <v>45092.623912037037</v>
          </cell>
        </row>
        <row r="68">
          <cell r="A68" t="str">
            <v>Data Engineer</v>
          </cell>
          <cell r="H68">
            <v>45133.754618055558</v>
          </cell>
        </row>
        <row r="69">
          <cell r="A69" t="str">
            <v>Data Scientist</v>
          </cell>
          <cell r="H69">
            <v>45168.753576388888</v>
          </cell>
        </row>
        <row r="70">
          <cell r="A70" t="str">
            <v>Senior Data Engineer</v>
          </cell>
          <cell r="H70">
            <v>45250.378645833327</v>
          </cell>
        </row>
        <row r="71">
          <cell r="A71" t="str">
            <v>Data Engineer</v>
          </cell>
          <cell r="H71">
            <v>45227.439050925917</v>
          </cell>
        </row>
        <row r="72">
          <cell r="A72" t="str">
            <v>Data Engineer</v>
          </cell>
          <cell r="H72">
            <v>45208.130266203712</v>
          </cell>
        </row>
        <row r="73">
          <cell r="A73" t="str">
            <v>Data Analyst</v>
          </cell>
          <cell r="H73">
            <v>45117.793287037042</v>
          </cell>
        </row>
        <row r="74">
          <cell r="A74" t="str">
            <v>Data Engineer</v>
          </cell>
          <cell r="H74">
            <v>44938.864351851851</v>
          </cell>
        </row>
        <row r="75">
          <cell r="A75" t="str">
            <v>Data Engineer</v>
          </cell>
          <cell r="H75">
            <v>45164.667951388888</v>
          </cell>
        </row>
        <row r="76">
          <cell r="A76" t="str">
            <v>Data Engineer</v>
          </cell>
          <cell r="H76">
            <v>45089.726481481477</v>
          </cell>
        </row>
        <row r="77">
          <cell r="A77" t="str">
            <v>Data Scientist</v>
          </cell>
          <cell r="H77">
            <v>45181.837222222217</v>
          </cell>
        </row>
        <row r="78">
          <cell r="A78" t="str">
            <v>Data Scientist</v>
          </cell>
          <cell r="H78">
            <v>45103.49763888889</v>
          </cell>
        </row>
        <row r="79">
          <cell r="A79" t="str">
            <v>Senior Data Engineer</v>
          </cell>
          <cell r="H79">
            <v>45173.107719907413</v>
          </cell>
        </row>
        <row r="80">
          <cell r="A80" t="str">
            <v>Senior Data Scientist</v>
          </cell>
          <cell r="H80">
            <v>44955.420046296298</v>
          </cell>
        </row>
        <row r="81">
          <cell r="A81" t="str">
            <v>Data Engineer</v>
          </cell>
          <cell r="H81">
            <v>45070.754131944443</v>
          </cell>
        </row>
        <row r="82">
          <cell r="A82" t="str">
            <v>Data Engineer</v>
          </cell>
          <cell r="H82">
            <v>45231.799201388887</v>
          </cell>
        </row>
        <row r="83">
          <cell r="A83" t="str">
            <v>Data Analyst</v>
          </cell>
          <cell r="H83">
            <v>45174.792430555557</v>
          </cell>
        </row>
        <row r="84">
          <cell r="A84" t="str">
            <v>Business Analyst</v>
          </cell>
          <cell r="H84">
            <v>45135.526342592602</v>
          </cell>
        </row>
        <row r="85">
          <cell r="A85" t="str">
            <v>Data Scientist</v>
          </cell>
          <cell r="H85">
            <v>45014.49486111111</v>
          </cell>
        </row>
        <row r="86">
          <cell r="A86" t="str">
            <v>Data Analyst</v>
          </cell>
          <cell r="H86">
            <v>44992.917662037027</v>
          </cell>
        </row>
        <row r="87">
          <cell r="A87" t="str">
            <v>Data Scientist</v>
          </cell>
          <cell r="H87">
            <v>45143.292291666658</v>
          </cell>
        </row>
        <row r="88">
          <cell r="A88" t="str">
            <v>Data Engineer</v>
          </cell>
          <cell r="H88">
            <v>45204.672233796293</v>
          </cell>
        </row>
        <row r="89">
          <cell r="A89" t="str">
            <v>Senior Data Scientist</v>
          </cell>
          <cell r="H89">
            <v>45189.043483796297</v>
          </cell>
        </row>
        <row r="90">
          <cell r="A90" t="str">
            <v>Data Engineer</v>
          </cell>
          <cell r="H90">
            <v>45016.589803240742</v>
          </cell>
        </row>
        <row r="91">
          <cell r="A91" t="str">
            <v>Data Scientist</v>
          </cell>
          <cell r="H91">
            <v>44974.004259259258</v>
          </cell>
        </row>
        <row r="92">
          <cell r="A92" t="str">
            <v>Senior Data Engineer</v>
          </cell>
          <cell r="H92">
            <v>45034.6718287037</v>
          </cell>
        </row>
        <row r="93">
          <cell r="A93" t="str">
            <v>Senior Data Scientist</v>
          </cell>
          <cell r="H93">
            <v>45133.990312499998</v>
          </cell>
        </row>
        <row r="94">
          <cell r="A94" t="str">
            <v>Senior Data Scientist</v>
          </cell>
          <cell r="H94">
            <v>45062.876956018517</v>
          </cell>
        </row>
        <row r="95">
          <cell r="A95" t="str">
            <v>Data Scientist</v>
          </cell>
          <cell r="H95">
            <v>45289.543391203697</v>
          </cell>
        </row>
        <row r="96">
          <cell r="A96" t="str">
            <v>Data Scientist</v>
          </cell>
          <cell r="H96">
            <v>45243.586435185192</v>
          </cell>
        </row>
        <row r="97">
          <cell r="A97" t="str">
            <v>Data Engineer</v>
          </cell>
          <cell r="H97">
            <v>44939.798032407409</v>
          </cell>
        </row>
        <row r="98">
          <cell r="A98" t="str">
            <v>Data Scientist</v>
          </cell>
          <cell r="H98">
            <v>45270.292974537027</v>
          </cell>
        </row>
        <row r="99">
          <cell r="A99" t="str">
            <v>Senior Data Scientist</v>
          </cell>
          <cell r="H99">
            <v>45197.251840277779</v>
          </cell>
        </row>
        <row r="100">
          <cell r="A100" t="str">
            <v>Data Engineer</v>
          </cell>
          <cell r="H100">
            <v>44964.90766203704</v>
          </cell>
        </row>
        <row r="101">
          <cell r="A101" t="str">
            <v>Software Engineer</v>
          </cell>
          <cell r="H101">
            <v>45094.423159722217</v>
          </cell>
        </row>
        <row r="102">
          <cell r="A102" t="str">
            <v>Data Engineer</v>
          </cell>
          <cell r="H102">
            <v>45163.758263888893</v>
          </cell>
        </row>
        <row r="103">
          <cell r="A103" t="str">
            <v>Data Engineer</v>
          </cell>
          <cell r="H103">
            <v>45194.919861111113</v>
          </cell>
        </row>
        <row r="104">
          <cell r="A104" t="str">
            <v>Data Analyst</v>
          </cell>
          <cell r="H104">
            <v>45273.37699074074</v>
          </cell>
        </row>
        <row r="105">
          <cell r="A105" t="str">
            <v>Data Engineer</v>
          </cell>
          <cell r="H105">
            <v>45125.879918981482</v>
          </cell>
        </row>
        <row r="106">
          <cell r="A106" t="str">
            <v>Data Scientist</v>
          </cell>
          <cell r="H106">
            <v>45140.62940972222</v>
          </cell>
        </row>
        <row r="107">
          <cell r="A107" t="str">
            <v>Data Engineer</v>
          </cell>
          <cell r="H107">
            <v>44968.426226851851</v>
          </cell>
        </row>
        <row r="108">
          <cell r="A108" t="str">
            <v>Data Analyst</v>
          </cell>
          <cell r="H108">
            <v>45147.792800925927</v>
          </cell>
        </row>
        <row r="109">
          <cell r="A109" t="str">
            <v>Data Engineer</v>
          </cell>
          <cell r="H109">
            <v>45289.297326388893</v>
          </cell>
        </row>
        <row r="110">
          <cell r="A110" t="str">
            <v>Data Analyst</v>
          </cell>
          <cell r="H110">
            <v>45055.382881944453</v>
          </cell>
        </row>
        <row r="111">
          <cell r="A111" t="str">
            <v>Data Scientist</v>
          </cell>
          <cell r="H111">
            <v>45070.25640046296</v>
          </cell>
        </row>
        <row r="112">
          <cell r="A112" t="str">
            <v>Data Engineer</v>
          </cell>
          <cell r="H112">
            <v>45155.466446759259</v>
          </cell>
        </row>
        <row r="113">
          <cell r="A113" t="str">
            <v>Data Scientist</v>
          </cell>
          <cell r="H113">
            <v>45148.758229166669</v>
          </cell>
        </row>
        <row r="114">
          <cell r="A114" t="str">
            <v>Data Engineer</v>
          </cell>
          <cell r="H114">
            <v>45262.283078703702</v>
          </cell>
        </row>
        <row r="115">
          <cell r="A115" t="str">
            <v>Data Engineer</v>
          </cell>
          <cell r="H115">
            <v>45184.795972222222</v>
          </cell>
        </row>
        <row r="116">
          <cell r="A116" t="str">
            <v>Data Engineer</v>
          </cell>
          <cell r="H116">
            <v>45186.718599537038</v>
          </cell>
        </row>
        <row r="117">
          <cell r="A117" t="str">
            <v>Data Scientist</v>
          </cell>
          <cell r="H117">
            <v>45072.002511574072</v>
          </cell>
        </row>
        <row r="118">
          <cell r="A118" t="str">
            <v>Data Analyst</v>
          </cell>
          <cell r="H118">
            <v>45046.458344907413</v>
          </cell>
        </row>
        <row r="119">
          <cell r="A119" t="str">
            <v>Data Scientist</v>
          </cell>
          <cell r="H119">
            <v>44960.587858796287</v>
          </cell>
        </row>
        <row r="120">
          <cell r="A120" t="str">
            <v>Data Engineer</v>
          </cell>
          <cell r="H120">
            <v>45104.813530092593</v>
          </cell>
        </row>
        <row r="121">
          <cell r="A121" t="str">
            <v>Senior Data Engineer</v>
          </cell>
          <cell r="H121">
            <v>45174.839085648149</v>
          </cell>
        </row>
        <row r="122">
          <cell r="A122" t="str">
            <v>Senior Data Engineer</v>
          </cell>
          <cell r="H122">
            <v>45160.258032407408</v>
          </cell>
        </row>
        <row r="123">
          <cell r="A123" t="str">
            <v>Data Engineer</v>
          </cell>
          <cell r="H123">
            <v>45205.337037037039</v>
          </cell>
        </row>
        <row r="124">
          <cell r="A124" t="str">
            <v>Data Engineer</v>
          </cell>
          <cell r="H124">
            <v>45242.29650462963</v>
          </cell>
        </row>
        <row r="125">
          <cell r="A125" t="str">
            <v>Data Engineer</v>
          </cell>
          <cell r="H125">
            <v>45146.254270833328</v>
          </cell>
        </row>
        <row r="126">
          <cell r="A126" t="str">
            <v>Data Engineer</v>
          </cell>
          <cell r="H126">
            <v>44993.630891203713</v>
          </cell>
        </row>
        <row r="127">
          <cell r="A127" t="str">
            <v>Senior Data Analyst</v>
          </cell>
          <cell r="H127">
            <v>45050.584618055553</v>
          </cell>
        </row>
        <row r="128">
          <cell r="A128" t="str">
            <v>Cloud Engineer</v>
          </cell>
          <cell r="H128">
            <v>45214.003750000003</v>
          </cell>
        </row>
        <row r="129">
          <cell r="A129" t="str">
            <v>Data Analyst</v>
          </cell>
          <cell r="H129">
            <v>45127.758472222216</v>
          </cell>
        </row>
        <row r="130">
          <cell r="A130" t="str">
            <v>Data Engineer</v>
          </cell>
          <cell r="H130">
            <v>45103.296342592592</v>
          </cell>
        </row>
        <row r="131">
          <cell r="A131" t="str">
            <v>Data Scientist</v>
          </cell>
          <cell r="H131">
            <v>45042.627754629633</v>
          </cell>
        </row>
        <row r="132">
          <cell r="A132" t="str">
            <v>Senior Data Engineer</v>
          </cell>
          <cell r="H132">
            <v>45215.684479166674</v>
          </cell>
        </row>
        <row r="133">
          <cell r="A133" t="str">
            <v>Data Scientist</v>
          </cell>
          <cell r="H133">
            <v>45072.919733796298</v>
          </cell>
        </row>
        <row r="134">
          <cell r="A134" t="str">
            <v>Data Engineer</v>
          </cell>
          <cell r="H134">
            <v>45265.112280092602</v>
          </cell>
        </row>
        <row r="135">
          <cell r="A135" t="str">
            <v>Data Engineer</v>
          </cell>
          <cell r="H135">
            <v>45056.423530092587</v>
          </cell>
        </row>
        <row r="136">
          <cell r="A136" t="str">
            <v>Data Scientist</v>
          </cell>
          <cell r="H136">
            <v>45227.441018518519</v>
          </cell>
        </row>
        <row r="137">
          <cell r="A137" t="str">
            <v>Data Scientist</v>
          </cell>
          <cell r="H137">
            <v>44965.66978009259</v>
          </cell>
        </row>
        <row r="138">
          <cell r="A138" t="str">
            <v>Data Scientist</v>
          </cell>
          <cell r="H138">
            <v>45275.752372685187</v>
          </cell>
        </row>
        <row r="139">
          <cell r="A139" t="str">
            <v>Data Analyst</v>
          </cell>
          <cell r="H139">
            <v>45106.292916666673</v>
          </cell>
        </row>
        <row r="140">
          <cell r="A140" t="str">
            <v>Senior Data Scientist</v>
          </cell>
          <cell r="H140">
            <v>44930.919699074067</v>
          </cell>
        </row>
        <row r="141">
          <cell r="A141" t="str">
            <v>Data Engineer</v>
          </cell>
          <cell r="H141">
            <v>45157.629363425927</v>
          </cell>
        </row>
        <row r="142">
          <cell r="A142" t="str">
            <v>Data Engineer</v>
          </cell>
          <cell r="H142">
            <v>45033.318981481483</v>
          </cell>
        </row>
        <row r="143">
          <cell r="A143" t="str">
            <v>Data Engineer</v>
          </cell>
          <cell r="H143">
            <v>45078.399212962962</v>
          </cell>
        </row>
        <row r="144">
          <cell r="A144" t="str">
            <v>Data Analyst</v>
          </cell>
          <cell r="H144">
            <v>45212.501354166663</v>
          </cell>
        </row>
        <row r="145">
          <cell r="A145" t="str">
            <v>Senior Data Scientist</v>
          </cell>
          <cell r="H145">
            <v>45027.808761574073</v>
          </cell>
        </row>
        <row r="146">
          <cell r="A146" t="str">
            <v>Data Engineer</v>
          </cell>
          <cell r="H146">
            <v>45239.380833333344</v>
          </cell>
        </row>
        <row r="147">
          <cell r="A147" t="str">
            <v>Data Scientist</v>
          </cell>
          <cell r="H147">
            <v>45146.577789351853</v>
          </cell>
        </row>
        <row r="148">
          <cell r="A148" t="str">
            <v>Data Scientist</v>
          </cell>
          <cell r="H148">
            <v>45113.890416666669</v>
          </cell>
        </row>
        <row r="149">
          <cell r="A149" t="str">
            <v>Data Engineer</v>
          </cell>
          <cell r="H149">
            <v>45169.510729166657</v>
          </cell>
        </row>
        <row r="150">
          <cell r="A150" t="str">
            <v>Data Scientist</v>
          </cell>
          <cell r="H150">
            <v>45260.705231481479</v>
          </cell>
        </row>
        <row r="151">
          <cell r="A151" t="str">
            <v>Senior Data Engineer</v>
          </cell>
          <cell r="H151">
            <v>45015.504108796304</v>
          </cell>
        </row>
        <row r="152">
          <cell r="A152" t="str">
            <v>Data Engineer</v>
          </cell>
          <cell r="H152">
            <v>45083.338310185187</v>
          </cell>
        </row>
        <row r="153">
          <cell r="A153" t="str">
            <v>Data Engineer</v>
          </cell>
          <cell r="H153">
            <v>45114.047696759262</v>
          </cell>
        </row>
        <row r="154">
          <cell r="A154" t="str">
            <v>Senior Data Analyst</v>
          </cell>
          <cell r="H154">
            <v>45170.020682870367</v>
          </cell>
        </row>
        <row r="155">
          <cell r="A155" t="str">
            <v>Data Engineer</v>
          </cell>
          <cell r="H155">
            <v>45010.590601851851</v>
          </cell>
        </row>
        <row r="156">
          <cell r="A156" t="str">
            <v>Data Analyst</v>
          </cell>
          <cell r="H156">
            <v>45273.376469907409</v>
          </cell>
        </row>
        <row r="157">
          <cell r="A157" t="str">
            <v>Data Engineer</v>
          </cell>
          <cell r="H157">
            <v>45000.670543981483</v>
          </cell>
        </row>
        <row r="158">
          <cell r="A158" t="str">
            <v>Senior Data Analyst</v>
          </cell>
          <cell r="H158">
            <v>45052.502395833333</v>
          </cell>
        </row>
        <row r="159">
          <cell r="A159" t="str">
            <v>Senior Data Analyst</v>
          </cell>
          <cell r="H159">
            <v>45125.40519675926</v>
          </cell>
        </row>
        <row r="160">
          <cell r="A160" t="str">
            <v>Data Scientist</v>
          </cell>
          <cell r="H160">
            <v>45197.251979166656</v>
          </cell>
        </row>
        <row r="161">
          <cell r="A161" t="str">
            <v>Data Analyst</v>
          </cell>
          <cell r="H161">
            <v>45160.250914351847</v>
          </cell>
        </row>
        <row r="162">
          <cell r="A162" t="str">
            <v>Data Engineer</v>
          </cell>
          <cell r="H162">
            <v>45178.458402777767</v>
          </cell>
        </row>
        <row r="163">
          <cell r="A163" t="str">
            <v>Software Engineer</v>
          </cell>
          <cell r="H163">
            <v>45230.87599537037</v>
          </cell>
        </row>
        <row r="164">
          <cell r="A164" t="str">
            <v>Data Engineer</v>
          </cell>
          <cell r="H164">
            <v>45235.796851851846</v>
          </cell>
        </row>
        <row r="165">
          <cell r="A165" t="str">
            <v>Data Scientist</v>
          </cell>
          <cell r="H165">
            <v>45023.293819444443</v>
          </cell>
        </row>
        <row r="166">
          <cell r="A166" t="str">
            <v>Data Analyst</v>
          </cell>
          <cell r="H166">
            <v>45057.875972222217</v>
          </cell>
        </row>
        <row r="167">
          <cell r="A167" t="str">
            <v>Data Scientist</v>
          </cell>
          <cell r="H167">
            <v>45211.879050925927</v>
          </cell>
        </row>
        <row r="168">
          <cell r="A168" t="str">
            <v>Senior Data Scientist</v>
          </cell>
          <cell r="H168">
            <v>45235.801377314812</v>
          </cell>
        </row>
        <row r="169">
          <cell r="A169" t="str">
            <v>Data Scientist</v>
          </cell>
          <cell r="H169">
            <v>45291.103668981479</v>
          </cell>
        </row>
        <row r="170">
          <cell r="A170" t="str">
            <v>Data Engineer</v>
          </cell>
          <cell r="H170">
            <v>44974.299745370372</v>
          </cell>
        </row>
        <row r="171">
          <cell r="A171" t="str">
            <v>Senior Data Analyst</v>
          </cell>
          <cell r="H171">
            <v>45236.083402777767</v>
          </cell>
        </row>
        <row r="172">
          <cell r="A172" t="str">
            <v>Data Analyst</v>
          </cell>
          <cell r="H172">
            <v>45035.000092592592</v>
          </cell>
        </row>
        <row r="173">
          <cell r="A173" t="str">
            <v>Machine Learning Engineer</v>
          </cell>
          <cell r="H173">
            <v>44968.26085648148</v>
          </cell>
        </row>
        <row r="174">
          <cell r="A174" t="str">
            <v>Data Engineer</v>
          </cell>
          <cell r="H174">
            <v>45165.255798611113</v>
          </cell>
        </row>
        <row r="175">
          <cell r="A175" t="str">
            <v>Data Engineer</v>
          </cell>
          <cell r="H175">
            <v>45217.865046296298</v>
          </cell>
        </row>
        <row r="176">
          <cell r="A176" t="str">
            <v>Data Analyst</v>
          </cell>
          <cell r="H176">
            <v>45043.709074074082</v>
          </cell>
        </row>
        <row r="177">
          <cell r="A177" t="str">
            <v>Data Engineer</v>
          </cell>
          <cell r="H177">
            <v>45187.995000000003</v>
          </cell>
        </row>
        <row r="178">
          <cell r="A178" t="str">
            <v>Data Scientist</v>
          </cell>
          <cell r="H178">
            <v>44984.344108796293</v>
          </cell>
        </row>
        <row r="179">
          <cell r="A179" t="str">
            <v>Data Scientist</v>
          </cell>
          <cell r="H179">
            <v>45267.794803240737</v>
          </cell>
        </row>
        <row r="180">
          <cell r="A180" t="str">
            <v>Business Analyst</v>
          </cell>
          <cell r="H180">
            <v>44971.618078703701</v>
          </cell>
        </row>
        <row r="181">
          <cell r="A181" t="str">
            <v>Senior Data Analyst</v>
          </cell>
          <cell r="H181">
            <v>45117.874872685177</v>
          </cell>
        </row>
        <row r="182">
          <cell r="A182" t="str">
            <v>Senior Data Scientist</v>
          </cell>
          <cell r="H182">
            <v>44968.422106481477</v>
          </cell>
        </row>
        <row r="183">
          <cell r="A183" t="str">
            <v>Data Engineer</v>
          </cell>
          <cell r="H183">
            <v>44952.675335648149</v>
          </cell>
        </row>
        <row r="184">
          <cell r="A184" t="str">
            <v>Data Engineer</v>
          </cell>
          <cell r="H184">
            <v>45193.601805555547</v>
          </cell>
        </row>
        <row r="185">
          <cell r="A185" t="str">
            <v>Senior Data Engineer</v>
          </cell>
          <cell r="H185">
            <v>45209.57136574074</v>
          </cell>
        </row>
        <row r="186">
          <cell r="A186" t="str">
            <v>Data Scientist</v>
          </cell>
          <cell r="H186">
            <v>45148.586527777778</v>
          </cell>
        </row>
        <row r="187">
          <cell r="A187" t="str">
            <v>Senior Data Engineer</v>
          </cell>
          <cell r="H187">
            <v>45112.46497685185</v>
          </cell>
        </row>
        <row r="188">
          <cell r="A188" t="str">
            <v>Data Engineer</v>
          </cell>
          <cell r="H188">
            <v>44978.477175925917</v>
          </cell>
        </row>
        <row r="189">
          <cell r="A189" t="str">
            <v>Senior Data Engineer</v>
          </cell>
          <cell r="H189">
            <v>45111.713206018518</v>
          </cell>
        </row>
        <row r="190">
          <cell r="A190" t="str">
            <v>Data Engineer</v>
          </cell>
          <cell r="H190">
            <v>44944.634004629632</v>
          </cell>
        </row>
        <row r="191">
          <cell r="A191" t="str">
            <v>Data Engineer</v>
          </cell>
          <cell r="H191">
            <v>44999.801388888889</v>
          </cell>
        </row>
        <row r="192">
          <cell r="A192" t="str">
            <v>Data Engineer</v>
          </cell>
          <cell r="H192">
            <v>44992.930289351847</v>
          </cell>
        </row>
        <row r="193">
          <cell r="A193" t="str">
            <v>Senior Data Engineer</v>
          </cell>
          <cell r="H193">
            <v>45082.547291666669</v>
          </cell>
        </row>
        <row r="194">
          <cell r="A194" t="str">
            <v>Data Scientist</v>
          </cell>
          <cell r="H194">
            <v>45007.925138888888</v>
          </cell>
        </row>
        <row r="195">
          <cell r="A195" t="str">
            <v>Data Analyst</v>
          </cell>
          <cell r="H195">
            <v>45153.750879629632</v>
          </cell>
        </row>
        <row r="196">
          <cell r="A196" t="str">
            <v>Data Engineer</v>
          </cell>
          <cell r="H196">
            <v>45077.879861111112</v>
          </cell>
        </row>
        <row r="197">
          <cell r="A197" t="str">
            <v>Data Analyst</v>
          </cell>
          <cell r="H197">
            <v>45281.459085648137</v>
          </cell>
        </row>
        <row r="198">
          <cell r="A198" t="str">
            <v>Data Scientist</v>
          </cell>
          <cell r="H198">
            <v>45181.837511574071</v>
          </cell>
        </row>
        <row r="199">
          <cell r="A199" t="str">
            <v>Data Engineer</v>
          </cell>
          <cell r="H199">
            <v>45163.465081018519</v>
          </cell>
        </row>
        <row r="200">
          <cell r="A200" t="str">
            <v>Data Scientist</v>
          </cell>
          <cell r="H200">
            <v>45041.377280092587</v>
          </cell>
        </row>
        <row r="201">
          <cell r="A201" t="str">
            <v>Data Analyst</v>
          </cell>
          <cell r="H201">
            <v>45155.917222222219</v>
          </cell>
        </row>
        <row r="202">
          <cell r="A202" t="str">
            <v>Data Engineer</v>
          </cell>
          <cell r="H202">
            <v>45104.770960648151</v>
          </cell>
        </row>
        <row r="203">
          <cell r="A203" t="str">
            <v>Data Scientist</v>
          </cell>
          <cell r="H203">
            <v>44996.336539351847</v>
          </cell>
        </row>
        <row r="204">
          <cell r="A204" t="str">
            <v>Data Scientist</v>
          </cell>
          <cell r="H204">
            <v>45099.850069444437</v>
          </cell>
        </row>
        <row r="205">
          <cell r="A205" t="str">
            <v>Data Engineer</v>
          </cell>
          <cell r="H205">
            <v>45187.585578703707</v>
          </cell>
        </row>
        <row r="206">
          <cell r="A206" t="str">
            <v>Data Engineer</v>
          </cell>
          <cell r="H206">
            <v>45072.464999999997</v>
          </cell>
        </row>
        <row r="207">
          <cell r="A207" t="str">
            <v>Data Engineer</v>
          </cell>
          <cell r="H207">
            <v>45089.735300925917</v>
          </cell>
        </row>
        <row r="208">
          <cell r="A208" t="str">
            <v>Data Analyst</v>
          </cell>
          <cell r="H208">
            <v>45023.667685185188</v>
          </cell>
        </row>
        <row r="209">
          <cell r="A209" t="str">
            <v>Data Analyst</v>
          </cell>
          <cell r="H209">
            <v>45209.375416666669</v>
          </cell>
        </row>
        <row r="210">
          <cell r="A210" t="str">
            <v>Data Engineer</v>
          </cell>
          <cell r="H210">
            <v>45176.756631944438</v>
          </cell>
        </row>
        <row r="211">
          <cell r="A211" t="str">
            <v>Data Analyst</v>
          </cell>
          <cell r="H211">
            <v>45172.375150462962</v>
          </cell>
        </row>
        <row r="212">
          <cell r="A212" t="str">
            <v>Data Scientist</v>
          </cell>
          <cell r="H212">
            <v>45206.260127314818</v>
          </cell>
        </row>
        <row r="213">
          <cell r="A213" t="str">
            <v>Data Scientist</v>
          </cell>
          <cell r="H213">
            <v>45246.46193287037</v>
          </cell>
        </row>
        <row r="214">
          <cell r="A214" t="str">
            <v>Software Engineer</v>
          </cell>
          <cell r="H214">
            <v>45051.00576388889</v>
          </cell>
        </row>
        <row r="215">
          <cell r="A215" t="str">
            <v>Data Scientist</v>
          </cell>
          <cell r="H215">
            <v>45127.878761574073</v>
          </cell>
        </row>
        <row r="216">
          <cell r="A216" t="str">
            <v>Data Engineer</v>
          </cell>
          <cell r="H216">
            <v>45033.380370370367</v>
          </cell>
        </row>
        <row r="217">
          <cell r="A217" t="str">
            <v>Data Engineer</v>
          </cell>
          <cell r="H217">
            <v>45009.717187499999</v>
          </cell>
        </row>
        <row r="218">
          <cell r="A218" t="str">
            <v>Data Engineer</v>
          </cell>
          <cell r="H218">
            <v>44964.783738425933</v>
          </cell>
        </row>
        <row r="219">
          <cell r="A219" t="str">
            <v>Data Engineer</v>
          </cell>
          <cell r="H219">
            <v>45141.754328703697</v>
          </cell>
        </row>
        <row r="220">
          <cell r="A220" t="str">
            <v>Data Engineer</v>
          </cell>
          <cell r="H220">
            <v>45205.588472222233</v>
          </cell>
        </row>
        <row r="221">
          <cell r="A221" t="str">
            <v>Data Engineer</v>
          </cell>
          <cell r="H221">
            <v>45208.588750000003</v>
          </cell>
        </row>
        <row r="222">
          <cell r="A222" t="str">
            <v>Data Scientist</v>
          </cell>
          <cell r="H222">
            <v>45131.586504629631</v>
          </cell>
        </row>
        <row r="223">
          <cell r="A223" t="str">
            <v>Data Analyst</v>
          </cell>
          <cell r="H223">
            <v>44993.826701388891</v>
          </cell>
        </row>
        <row r="224">
          <cell r="A224" t="str">
            <v>Data Analyst</v>
          </cell>
          <cell r="H224">
            <v>45136.416608796288</v>
          </cell>
        </row>
        <row r="225">
          <cell r="A225" t="str">
            <v>Senior Data Scientist</v>
          </cell>
          <cell r="H225">
            <v>45048.627592592587</v>
          </cell>
        </row>
        <row r="226">
          <cell r="A226" t="str">
            <v>Business Analyst</v>
          </cell>
          <cell r="H226">
            <v>45154.885358796288</v>
          </cell>
        </row>
        <row r="227">
          <cell r="A227" t="str">
            <v>Data Analyst</v>
          </cell>
          <cell r="H227">
            <v>45008.186400462961</v>
          </cell>
        </row>
        <row r="228">
          <cell r="A228" t="str">
            <v>Data Analyst</v>
          </cell>
          <cell r="H228">
            <v>45000.292523148149</v>
          </cell>
        </row>
        <row r="229">
          <cell r="A229" t="str">
            <v>Senior Data Engineer</v>
          </cell>
          <cell r="H229">
            <v>45057.101400462961</v>
          </cell>
        </row>
        <row r="230">
          <cell r="A230" t="str">
            <v>Data Scientist</v>
          </cell>
          <cell r="H230">
            <v>45048.296342592592</v>
          </cell>
        </row>
        <row r="231">
          <cell r="A231" t="str">
            <v>Data Scientist</v>
          </cell>
          <cell r="H231">
            <v>45013.670648148152</v>
          </cell>
        </row>
        <row r="232">
          <cell r="A232" t="str">
            <v>Software Engineer</v>
          </cell>
          <cell r="H232">
            <v>45204.584837962961</v>
          </cell>
        </row>
        <row r="233">
          <cell r="A233" t="str">
            <v>Data Scientist</v>
          </cell>
          <cell r="H233">
            <v>45211.721875000003</v>
          </cell>
        </row>
        <row r="234">
          <cell r="A234" t="str">
            <v>Data Scientist</v>
          </cell>
          <cell r="H234">
            <v>45214.798530092587</v>
          </cell>
        </row>
        <row r="235">
          <cell r="A235" t="str">
            <v>Senior Data Engineer</v>
          </cell>
          <cell r="H235">
            <v>45207.253634259258</v>
          </cell>
        </row>
        <row r="236">
          <cell r="A236" t="str">
            <v>Data Analyst</v>
          </cell>
          <cell r="H236">
            <v>45086.624918981477</v>
          </cell>
        </row>
        <row r="237">
          <cell r="A237" t="str">
            <v>Data Engineer</v>
          </cell>
          <cell r="H237">
            <v>44935.086574074077</v>
          </cell>
        </row>
        <row r="238">
          <cell r="A238" t="str">
            <v>Data Scientist</v>
          </cell>
          <cell r="H238">
            <v>44946.514837962961</v>
          </cell>
        </row>
        <row r="239">
          <cell r="A239" t="str">
            <v>Data Scientist</v>
          </cell>
          <cell r="H239">
            <v>44931.66883101852</v>
          </cell>
        </row>
        <row r="240">
          <cell r="A240" t="str">
            <v>Data Analyst</v>
          </cell>
          <cell r="H240">
            <v>45076.758946759262</v>
          </cell>
        </row>
        <row r="241">
          <cell r="A241" t="str">
            <v>Data Scientist</v>
          </cell>
          <cell r="H241">
            <v>45083.611585648148</v>
          </cell>
        </row>
        <row r="242">
          <cell r="A242" t="str">
            <v>Data Engineer</v>
          </cell>
          <cell r="H242">
            <v>45093.55672453704</v>
          </cell>
        </row>
        <row r="243">
          <cell r="A243" t="str">
            <v>Data Engineer</v>
          </cell>
          <cell r="H243">
            <v>45198.631388888891</v>
          </cell>
        </row>
        <row r="244">
          <cell r="A244" t="str">
            <v>Senior Data Scientist</v>
          </cell>
          <cell r="H244">
            <v>45105.711192129631</v>
          </cell>
        </row>
        <row r="245">
          <cell r="A245" t="str">
            <v>Data Engineer</v>
          </cell>
          <cell r="H245">
            <v>45161.257071759261</v>
          </cell>
        </row>
        <row r="246">
          <cell r="A246" t="str">
            <v>Data Scientist</v>
          </cell>
          <cell r="H246">
            <v>45021.816296296303</v>
          </cell>
        </row>
        <row r="247">
          <cell r="A247" t="str">
            <v>Data Engineer</v>
          </cell>
          <cell r="H247">
            <v>45085.519155092603</v>
          </cell>
        </row>
        <row r="248">
          <cell r="A248" t="str">
            <v>Senior Data Engineer</v>
          </cell>
          <cell r="H248">
            <v>45082.717141203713</v>
          </cell>
        </row>
        <row r="249">
          <cell r="A249" t="str">
            <v>Data Engineer</v>
          </cell>
          <cell r="H249">
            <v>45182.672222222223</v>
          </cell>
        </row>
        <row r="250">
          <cell r="A250" t="str">
            <v>Data Engineer</v>
          </cell>
          <cell r="H250">
            <v>45165.257523148153</v>
          </cell>
        </row>
        <row r="251">
          <cell r="A251" t="str">
            <v>Data Engineer</v>
          </cell>
          <cell r="H251">
            <v>45005.424664351849</v>
          </cell>
        </row>
        <row r="252">
          <cell r="A252" t="str">
            <v>Data Analyst</v>
          </cell>
          <cell r="H252">
            <v>45205.250243055547</v>
          </cell>
        </row>
        <row r="253">
          <cell r="A253" t="str">
            <v>Data Engineer</v>
          </cell>
          <cell r="H253">
            <v>45095.568564814806</v>
          </cell>
        </row>
        <row r="254">
          <cell r="A254" t="str">
            <v>Senior Data Engineer</v>
          </cell>
          <cell r="H254">
            <v>45225.423518518517</v>
          </cell>
        </row>
        <row r="255">
          <cell r="A255" t="str">
            <v>Data Analyst</v>
          </cell>
          <cell r="H255">
            <v>44928.751284722217</v>
          </cell>
        </row>
        <row r="256">
          <cell r="A256" t="str">
            <v>Software Engineer</v>
          </cell>
          <cell r="H256">
            <v>45198.524872685193</v>
          </cell>
        </row>
        <row r="257">
          <cell r="A257" t="str">
            <v>Senior Data Scientist</v>
          </cell>
          <cell r="H257">
            <v>45035.851863425924</v>
          </cell>
        </row>
        <row r="258">
          <cell r="A258" t="str">
            <v>Data Engineer</v>
          </cell>
          <cell r="H258">
            <v>45037.562824074077</v>
          </cell>
        </row>
        <row r="259">
          <cell r="A259" t="str">
            <v>Data Engineer</v>
          </cell>
          <cell r="H259">
            <v>45040.74428240741</v>
          </cell>
        </row>
        <row r="260">
          <cell r="A260" t="str">
            <v>Data Scientist</v>
          </cell>
          <cell r="H260">
            <v>45196.591284722221</v>
          </cell>
        </row>
        <row r="261">
          <cell r="A261" t="str">
            <v>Senior Data Engineer</v>
          </cell>
          <cell r="H261">
            <v>45152.107245370367</v>
          </cell>
        </row>
        <row r="262">
          <cell r="A262" t="str">
            <v>Data Analyst</v>
          </cell>
          <cell r="H262">
            <v>45030.751226851848</v>
          </cell>
        </row>
        <row r="263">
          <cell r="A263" t="str">
            <v>Data Analyst</v>
          </cell>
          <cell r="H263">
            <v>45083.625810185193</v>
          </cell>
        </row>
        <row r="264">
          <cell r="A264" t="str">
            <v>Senior Data Engineer</v>
          </cell>
          <cell r="H264">
            <v>45143.280474537038</v>
          </cell>
        </row>
        <row r="265">
          <cell r="A265" t="str">
            <v>Data Engineer</v>
          </cell>
          <cell r="H265">
            <v>45080.18550925926</v>
          </cell>
        </row>
        <row r="266">
          <cell r="A266" t="str">
            <v>Data Engineer</v>
          </cell>
          <cell r="H266">
            <v>45187.10491898148</v>
          </cell>
        </row>
        <row r="267">
          <cell r="A267" t="str">
            <v>Data Engineer</v>
          </cell>
          <cell r="H267">
            <v>45188.839016203703</v>
          </cell>
        </row>
        <row r="268">
          <cell r="A268" t="str">
            <v>Data Analyst</v>
          </cell>
          <cell r="H268">
            <v>45135.750011574077</v>
          </cell>
        </row>
        <row r="269">
          <cell r="A269" t="str">
            <v>Data Scientist</v>
          </cell>
          <cell r="H269">
            <v>44936.751516203702</v>
          </cell>
        </row>
        <row r="270">
          <cell r="A270" t="str">
            <v>Data Engineer</v>
          </cell>
          <cell r="H270">
            <v>45015.191863425927</v>
          </cell>
        </row>
        <row r="271">
          <cell r="A271" t="str">
            <v>Senior Data Engineer</v>
          </cell>
          <cell r="H271">
            <v>45202.019826388889</v>
          </cell>
        </row>
        <row r="272">
          <cell r="A272" t="str">
            <v>Senior Data Engineer</v>
          </cell>
          <cell r="H272">
            <v>45197.753796296303</v>
          </cell>
        </row>
        <row r="273">
          <cell r="A273" t="str">
            <v>Senior Data Scientist</v>
          </cell>
          <cell r="H273">
            <v>45252.877280092587</v>
          </cell>
        </row>
        <row r="274">
          <cell r="A274" t="str">
            <v>Data Analyst</v>
          </cell>
          <cell r="H274">
            <v>45247.792928240742</v>
          </cell>
        </row>
        <row r="275">
          <cell r="A275" t="str">
            <v>Data Engineer</v>
          </cell>
          <cell r="H275">
            <v>45167.336458333331</v>
          </cell>
        </row>
        <row r="276">
          <cell r="A276" t="str">
            <v>Data Scientist</v>
          </cell>
          <cell r="H276">
            <v>45151.729872685188</v>
          </cell>
        </row>
        <row r="277">
          <cell r="A277" t="str">
            <v>Data Analyst</v>
          </cell>
          <cell r="H277">
            <v>44970.66914351852</v>
          </cell>
        </row>
        <row r="278">
          <cell r="A278" t="str">
            <v>Data Scientist</v>
          </cell>
          <cell r="H278">
            <v>45084.412847222222</v>
          </cell>
        </row>
        <row r="279">
          <cell r="A279" t="str">
            <v>Data Engineer</v>
          </cell>
          <cell r="H279">
            <v>45262.306921296287</v>
          </cell>
        </row>
        <row r="280">
          <cell r="A280" t="str">
            <v>Data Engineer</v>
          </cell>
          <cell r="H280">
            <v>45256.709293981483</v>
          </cell>
        </row>
        <row r="281">
          <cell r="A281" t="str">
            <v>Senior Data Engineer</v>
          </cell>
          <cell r="H281">
            <v>45057.319351851853</v>
          </cell>
        </row>
        <row r="282">
          <cell r="A282" t="str">
            <v>Senior Data Analyst</v>
          </cell>
          <cell r="H282">
            <v>45117.209328703713</v>
          </cell>
        </row>
        <row r="283">
          <cell r="A283" t="str">
            <v>Data Engineer</v>
          </cell>
          <cell r="H283">
            <v>45172.255185185182</v>
          </cell>
        </row>
        <row r="284">
          <cell r="A284" t="str">
            <v>Senior Data Engineer</v>
          </cell>
          <cell r="H284">
            <v>45083.528634259259</v>
          </cell>
        </row>
        <row r="285">
          <cell r="A285" t="str">
            <v>Senior Data Engineer</v>
          </cell>
          <cell r="H285">
            <v>45189.755486111113</v>
          </cell>
        </row>
        <row r="286">
          <cell r="A286" t="str">
            <v>Data Scientist</v>
          </cell>
          <cell r="H286">
            <v>45202.628229166658</v>
          </cell>
        </row>
        <row r="287">
          <cell r="A287" t="str">
            <v>Data Analyst</v>
          </cell>
          <cell r="H287">
            <v>45138.000138888892</v>
          </cell>
        </row>
        <row r="288">
          <cell r="A288" t="str">
            <v>Data Engineer</v>
          </cell>
          <cell r="H288">
            <v>45257.465682870366</v>
          </cell>
        </row>
        <row r="289">
          <cell r="A289" t="str">
            <v>Data Analyst</v>
          </cell>
          <cell r="H289">
            <v>45095.667638888888</v>
          </cell>
        </row>
        <row r="290">
          <cell r="A290" t="str">
            <v>Software Engineer</v>
          </cell>
          <cell r="H290">
            <v>45115.673217592594</v>
          </cell>
        </row>
        <row r="291">
          <cell r="A291" t="str">
            <v>Senior Data Analyst</v>
          </cell>
          <cell r="H291">
            <v>45021.375740740739</v>
          </cell>
        </row>
        <row r="292">
          <cell r="A292" t="str">
            <v>Data Engineer</v>
          </cell>
          <cell r="H292">
            <v>45033.920810185176</v>
          </cell>
        </row>
        <row r="293">
          <cell r="A293" t="str">
            <v>Data Engineer</v>
          </cell>
          <cell r="H293">
            <v>45210.839409722219</v>
          </cell>
        </row>
        <row r="294">
          <cell r="A294" t="str">
            <v>Data Engineer</v>
          </cell>
          <cell r="H294">
            <v>45146.255497685182</v>
          </cell>
        </row>
        <row r="295">
          <cell r="A295" t="str">
            <v>Data Engineer</v>
          </cell>
          <cell r="H295">
            <v>45107.753807870373</v>
          </cell>
        </row>
        <row r="296">
          <cell r="A296" t="str">
            <v>Data Analyst</v>
          </cell>
          <cell r="H296">
            <v>45139.793703703697</v>
          </cell>
        </row>
        <row r="297">
          <cell r="A297" t="str">
            <v>Data Engineer</v>
          </cell>
          <cell r="H297">
            <v>45280.296134259261</v>
          </cell>
        </row>
        <row r="298">
          <cell r="A298" t="str">
            <v>Data Engineer</v>
          </cell>
          <cell r="H298">
            <v>45121.751493055563</v>
          </cell>
        </row>
        <row r="299">
          <cell r="A299" t="str">
            <v>Data Analyst</v>
          </cell>
          <cell r="H299">
            <v>45202.168287037042</v>
          </cell>
        </row>
        <row r="300">
          <cell r="A300" t="str">
            <v>Senior Data Analyst</v>
          </cell>
          <cell r="H300">
            <v>44985.542581018519</v>
          </cell>
        </row>
        <row r="301">
          <cell r="A301" t="str">
            <v>Data Engineer</v>
          </cell>
          <cell r="H301">
            <v>45016.673587962963</v>
          </cell>
        </row>
        <row r="302">
          <cell r="A302" t="str">
            <v>Data Engineer</v>
          </cell>
          <cell r="H302">
            <v>45105.796840277777</v>
          </cell>
        </row>
        <row r="303">
          <cell r="A303" t="str">
            <v>Data Scientist</v>
          </cell>
          <cell r="H303">
            <v>45208.643043981479</v>
          </cell>
        </row>
        <row r="304">
          <cell r="A304" t="str">
            <v>Machine Learning Engineer</v>
          </cell>
          <cell r="H304">
            <v>45254.601018518522</v>
          </cell>
        </row>
        <row r="305">
          <cell r="A305" t="str">
            <v>Senior Data Engineer</v>
          </cell>
          <cell r="H305">
            <v>45288.356226851851</v>
          </cell>
        </row>
        <row r="306">
          <cell r="A306" t="str">
            <v>Data Engineer</v>
          </cell>
          <cell r="H306">
            <v>45063.95521990741</v>
          </cell>
        </row>
        <row r="307">
          <cell r="A307" t="str">
            <v>Senior Data Analyst</v>
          </cell>
          <cell r="H307">
            <v>45150.7503125</v>
          </cell>
        </row>
        <row r="308">
          <cell r="A308" t="str">
            <v>Data Engineer</v>
          </cell>
          <cell r="H308">
            <v>45164.757175925923</v>
          </cell>
        </row>
        <row r="309">
          <cell r="A309" t="str">
            <v>Data Scientist</v>
          </cell>
          <cell r="H309">
            <v>45049.876273148147</v>
          </cell>
        </row>
        <row r="310">
          <cell r="A310" t="str">
            <v>Data Scientist</v>
          </cell>
          <cell r="H310">
            <v>45238.807789351849</v>
          </cell>
        </row>
        <row r="311">
          <cell r="A311" t="str">
            <v>Data Engineer</v>
          </cell>
          <cell r="H311">
            <v>45104.853379629632</v>
          </cell>
        </row>
        <row r="312">
          <cell r="A312" t="str">
            <v>Senior Data Engineer</v>
          </cell>
          <cell r="H312">
            <v>45083.338437500002</v>
          </cell>
        </row>
        <row r="313">
          <cell r="A313" t="str">
            <v>Senior Data Scientist</v>
          </cell>
          <cell r="H313">
            <v>45027.684953703712</v>
          </cell>
        </row>
        <row r="314">
          <cell r="A314" t="str">
            <v>Senior Data Engineer</v>
          </cell>
          <cell r="H314">
            <v>45172.265092592592</v>
          </cell>
        </row>
        <row r="315">
          <cell r="A315" t="str">
            <v>Data Engineer</v>
          </cell>
          <cell r="H315">
            <v>45098.009548611109</v>
          </cell>
        </row>
        <row r="316">
          <cell r="A316" t="str">
            <v>Senior Data Analyst</v>
          </cell>
          <cell r="H316">
            <v>45146.250567129631</v>
          </cell>
        </row>
        <row r="317">
          <cell r="A317" t="str">
            <v>Senior Data Engineer</v>
          </cell>
          <cell r="H317">
            <v>45215.784930555557</v>
          </cell>
        </row>
        <row r="318">
          <cell r="A318" t="str">
            <v>Data Engineer</v>
          </cell>
          <cell r="H318">
            <v>45061.445416666669</v>
          </cell>
        </row>
        <row r="319">
          <cell r="A319" t="str">
            <v>Data Engineer</v>
          </cell>
          <cell r="H319">
            <v>44960.855891203697</v>
          </cell>
        </row>
        <row r="320">
          <cell r="A320" t="str">
            <v>Data Engineer</v>
          </cell>
          <cell r="H320">
            <v>44983.795810185176</v>
          </cell>
        </row>
        <row r="321">
          <cell r="A321" t="str">
            <v>Data Scientist</v>
          </cell>
          <cell r="H321">
            <v>45146.460370370369</v>
          </cell>
        </row>
        <row r="322">
          <cell r="A322" t="str">
            <v>Data Engineer</v>
          </cell>
          <cell r="H322">
            <v>45057.88484953704</v>
          </cell>
        </row>
        <row r="323">
          <cell r="A323" t="str">
            <v>Data Engineer</v>
          </cell>
          <cell r="H323">
            <v>44952.328252314823</v>
          </cell>
        </row>
        <row r="324">
          <cell r="A324" t="str">
            <v>Data Scientist</v>
          </cell>
          <cell r="H324">
            <v>45141.752615740741</v>
          </cell>
        </row>
        <row r="325">
          <cell r="A325" t="str">
            <v>Data Scientist</v>
          </cell>
          <cell r="H325">
            <v>45046.906388888892</v>
          </cell>
        </row>
        <row r="326">
          <cell r="A326" t="str">
            <v>Data Scientist</v>
          </cell>
          <cell r="H326">
            <v>45098.953715277778</v>
          </cell>
        </row>
        <row r="327">
          <cell r="A327" t="str">
            <v>Data Analyst</v>
          </cell>
          <cell r="H327">
            <v>45199.875428240739</v>
          </cell>
        </row>
        <row r="328">
          <cell r="A328" t="str">
            <v>Data Engineer</v>
          </cell>
          <cell r="H328">
            <v>45160.256203703713</v>
          </cell>
        </row>
        <row r="329">
          <cell r="A329" t="str">
            <v>Data Scientist</v>
          </cell>
          <cell r="H329">
            <v>45216.099374999998</v>
          </cell>
        </row>
        <row r="330">
          <cell r="A330" t="str">
            <v>Senior Data Engineer</v>
          </cell>
          <cell r="H330">
            <v>45215.685324074067</v>
          </cell>
        </row>
        <row r="331">
          <cell r="A331" t="str">
            <v>Data Engineer</v>
          </cell>
          <cell r="H331">
            <v>44971.904560185183</v>
          </cell>
        </row>
        <row r="332">
          <cell r="A332" t="str">
            <v>Data Analyst</v>
          </cell>
          <cell r="H332">
            <v>45167.837743055563</v>
          </cell>
        </row>
        <row r="333">
          <cell r="A333" t="str">
            <v>Data Analyst</v>
          </cell>
          <cell r="H333">
            <v>45073.307025462957</v>
          </cell>
        </row>
        <row r="334">
          <cell r="A334" t="str">
            <v>Data Engineer</v>
          </cell>
          <cell r="H334">
            <v>45034.464016203703</v>
          </cell>
        </row>
        <row r="335">
          <cell r="A335" t="str">
            <v>Data Scientist</v>
          </cell>
          <cell r="H335">
            <v>45252.29478009259</v>
          </cell>
        </row>
        <row r="336">
          <cell r="A336" t="str">
            <v>Data Engineer</v>
          </cell>
          <cell r="H336">
            <v>45207.255868055552</v>
          </cell>
        </row>
        <row r="337">
          <cell r="A337" t="str">
            <v>Data Engineer</v>
          </cell>
          <cell r="H337">
            <v>45252.423796296287</v>
          </cell>
        </row>
        <row r="338">
          <cell r="A338" t="str">
            <v>Senior Data Engineer</v>
          </cell>
          <cell r="H338">
            <v>45255.796006944453</v>
          </cell>
        </row>
        <row r="339">
          <cell r="A339" t="str">
            <v>Data Engineer</v>
          </cell>
          <cell r="H339">
            <v>45100.602152777778</v>
          </cell>
        </row>
        <row r="340">
          <cell r="A340" t="str">
            <v>Data Engineer</v>
          </cell>
          <cell r="H340">
            <v>45021.671863425923</v>
          </cell>
        </row>
        <row r="341">
          <cell r="A341" t="str">
            <v>Data Analyst</v>
          </cell>
          <cell r="H341">
            <v>45168.004467592589</v>
          </cell>
        </row>
        <row r="342">
          <cell r="A342" t="str">
            <v>Data Scientist</v>
          </cell>
          <cell r="H342">
            <v>45126.50408564815</v>
          </cell>
        </row>
        <row r="343">
          <cell r="A343" t="str">
            <v>Senior Data Engineer</v>
          </cell>
          <cell r="H343">
            <v>45009.522581018522</v>
          </cell>
        </row>
        <row r="344">
          <cell r="A344" t="str">
            <v>Senior Data Engineer</v>
          </cell>
          <cell r="H344">
            <v>45102.215219907397</v>
          </cell>
        </row>
        <row r="345">
          <cell r="A345" t="str">
            <v>Data Engineer</v>
          </cell>
          <cell r="H345">
            <v>45090.443067129629</v>
          </cell>
        </row>
        <row r="346">
          <cell r="A346" t="str">
            <v>Senior Data Engineer</v>
          </cell>
          <cell r="H346">
            <v>45207.255752314813</v>
          </cell>
        </row>
        <row r="347">
          <cell r="A347" t="str">
            <v>Data Engineer</v>
          </cell>
          <cell r="H347">
            <v>45198.296550925923</v>
          </cell>
        </row>
        <row r="348">
          <cell r="A348" t="str">
            <v>Data Engineer</v>
          </cell>
          <cell r="H348">
            <v>44963.509236111109</v>
          </cell>
        </row>
        <row r="349">
          <cell r="A349" t="str">
            <v>Senior Data Scientist</v>
          </cell>
          <cell r="H349">
            <v>45091.503912037027</v>
          </cell>
        </row>
        <row r="350">
          <cell r="A350" t="str">
            <v>Data Scientist</v>
          </cell>
          <cell r="H350">
            <v>45145.667800925927</v>
          </cell>
        </row>
        <row r="351">
          <cell r="A351" t="str">
            <v>Senior Data Engineer</v>
          </cell>
          <cell r="H351">
            <v>45194.798206018517</v>
          </cell>
        </row>
        <row r="352">
          <cell r="A352" t="str">
            <v>Data Scientist</v>
          </cell>
          <cell r="H352">
            <v>45232.428483796299</v>
          </cell>
        </row>
        <row r="353">
          <cell r="A353" t="str">
            <v>Data Engineer</v>
          </cell>
          <cell r="H353">
            <v>45218.774074074077</v>
          </cell>
        </row>
        <row r="354">
          <cell r="A354" t="str">
            <v>Data Scientist</v>
          </cell>
          <cell r="H354">
            <v>45134.004155092603</v>
          </cell>
        </row>
        <row r="355">
          <cell r="A355" t="str">
            <v>Senior Data Analyst</v>
          </cell>
          <cell r="H355">
            <v>45090.776192129633</v>
          </cell>
        </row>
        <row r="356">
          <cell r="A356" t="str">
            <v>Data Scientist</v>
          </cell>
          <cell r="H356">
            <v>45221.003530092603</v>
          </cell>
        </row>
        <row r="357">
          <cell r="A357" t="str">
            <v>Data Analyst</v>
          </cell>
          <cell r="H357">
            <v>45232.902222222219</v>
          </cell>
        </row>
        <row r="358">
          <cell r="A358" t="str">
            <v>Data Analyst</v>
          </cell>
          <cell r="H358">
            <v>45210.940740740742</v>
          </cell>
        </row>
        <row r="359">
          <cell r="A359" t="str">
            <v>Data Engineer</v>
          </cell>
          <cell r="H359">
            <v>45194.629675925928</v>
          </cell>
        </row>
        <row r="360">
          <cell r="A360" t="str">
            <v>Data Scientist</v>
          </cell>
          <cell r="H360">
            <v>45061.806273148148</v>
          </cell>
        </row>
        <row r="361">
          <cell r="A361" t="str">
            <v>Data Engineer</v>
          </cell>
          <cell r="H361">
            <v>45146.256550925929</v>
          </cell>
        </row>
        <row r="362">
          <cell r="A362" t="str">
            <v>Data Engineer</v>
          </cell>
          <cell r="H362">
            <v>45132.965405092589</v>
          </cell>
        </row>
        <row r="363">
          <cell r="A363" t="str">
            <v>Data Engineer</v>
          </cell>
          <cell r="H363">
            <v>45291.688958333332</v>
          </cell>
        </row>
        <row r="364">
          <cell r="A364" t="str">
            <v>Data Analyst</v>
          </cell>
          <cell r="H364">
            <v>44951.668541666673</v>
          </cell>
        </row>
        <row r="365">
          <cell r="A365" t="str">
            <v>Senior Data Engineer</v>
          </cell>
          <cell r="H365">
            <v>45096.548159722217</v>
          </cell>
        </row>
        <row r="366">
          <cell r="A366" t="str">
            <v>Data Engineer</v>
          </cell>
          <cell r="H366">
            <v>45289.431273148148</v>
          </cell>
        </row>
        <row r="367">
          <cell r="A367" t="str">
            <v>Data Engineer</v>
          </cell>
          <cell r="H367">
            <v>45009.799340277779</v>
          </cell>
        </row>
        <row r="368">
          <cell r="A368" t="str">
            <v>Data Analyst</v>
          </cell>
          <cell r="H368">
            <v>45127.834201388891</v>
          </cell>
        </row>
        <row r="369">
          <cell r="A369" t="str">
            <v>Senior Data Scientist</v>
          </cell>
          <cell r="H369">
            <v>44938.753912037027</v>
          </cell>
        </row>
        <row r="370">
          <cell r="A370" t="str">
            <v>Data Analyst</v>
          </cell>
          <cell r="H370">
            <v>45103.6403587963</v>
          </cell>
        </row>
        <row r="371">
          <cell r="A371" t="str">
            <v>Data Analyst</v>
          </cell>
          <cell r="H371">
            <v>45187.709131944437</v>
          </cell>
        </row>
        <row r="372">
          <cell r="A372" t="str">
            <v>Software Engineer</v>
          </cell>
          <cell r="H372">
            <v>44980.687951388893</v>
          </cell>
        </row>
        <row r="373">
          <cell r="A373" t="str">
            <v>Data Scientist</v>
          </cell>
          <cell r="H373">
            <v>45051.51394675926</v>
          </cell>
        </row>
        <row r="374">
          <cell r="A374" t="str">
            <v>Data Engineer</v>
          </cell>
          <cell r="H374">
            <v>45273.923715277779</v>
          </cell>
        </row>
        <row r="375">
          <cell r="A375" t="str">
            <v>Data Scientist</v>
          </cell>
          <cell r="H375">
            <v>45184.294571759259</v>
          </cell>
        </row>
        <row r="376">
          <cell r="A376" t="str">
            <v>Senior Data Engineer</v>
          </cell>
          <cell r="H376">
            <v>44961.716249999998</v>
          </cell>
        </row>
        <row r="377">
          <cell r="A377" t="str">
            <v>Data Engineer</v>
          </cell>
          <cell r="H377">
            <v>45155.77753472222</v>
          </cell>
        </row>
        <row r="378">
          <cell r="A378" t="str">
            <v>Data Engineer</v>
          </cell>
          <cell r="H378">
            <v>45243.313206018523</v>
          </cell>
        </row>
        <row r="379">
          <cell r="A379" t="str">
            <v>Data Analyst</v>
          </cell>
          <cell r="H379">
            <v>45168.911770833343</v>
          </cell>
        </row>
        <row r="380">
          <cell r="A380" t="str">
            <v>Data Analyst</v>
          </cell>
          <cell r="H380">
            <v>45104.834791666668</v>
          </cell>
        </row>
        <row r="381">
          <cell r="A381" t="str">
            <v>Data Engineer</v>
          </cell>
          <cell r="H381">
            <v>45237.297812500001</v>
          </cell>
        </row>
        <row r="382">
          <cell r="A382" t="str">
            <v>Data Engineer</v>
          </cell>
          <cell r="H382">
            <v>45007.760925925933</v>
          </cell>
        </row>
        <row r="383">
          <cell r="A383" t="str">
            <v>Data Scientist</v>
          </cell>
          <cell r="H383">
            <v>45082.877187500002</v>
          </cell>
        </row>
        <row r="384">
          <cell r="A384" t="str">
            <v>Data Scientist</v>
          </cell>
          <cell r="H384">
            <v>45051.0544212963</v>
          </cell>
        </row>
        <row r="385">
          <cell r="A385" t="str">
            <v>Data Engineer</v>
          </cell>
          <cell r="H385">
            <v>45150.77306712963</v>
          </cell>
        </row>
        <row r="386">
          <cell r="A386" t="str">
            <v>Data Scientist</v>
          </cell>
          <cell r="H386">
            <v>45189.750775462962</v>
          </cell>
        </row>
        <row r="387">
          <cell r="A387" t="str">
            <v>Data Analyst</v>
          </cell>
          <cell r="H387">
            <v>45170.648333333331</v>
          </cell>
        </row>
        <row r="388">
          <cell r="A388" t="str">
            <v>Data Analyst</v>
          </cell>
          <cell r="H388">
            <v>44929.894074074073</v>
          </cell>
        </row>
        <row r="389">
          <cell r="A389" t="str">
            <v>Data Analyst</v>
          </cell>
          <cell r="H389">
            <v>45141.750543981478</v>
          </cell>
        </row>
        <row r="390">
          <cell r="A390" t="str">
            <v>Data Engineer</v>
          </cell>
          <cell r="H390">
            <v>44979.833969907413</v>
          </cell>
        </row>
        <row r="391">
          <cell r="A391" t="str">
            <v>Data Analyst</v>
          </cell>
          <cell r="H391">
            <v>45252.500231481477</v>
          </cell>
        </row>
        <row r="392">
          <cell r="A392" t="str">
            <v>Data Engineer</v>
          </cell>
          <cell r="H392">
            <v>45021.69054398148</v>
          </cell>
        </row>
        <row r="393">
          <cell r="A393" t="str">
            <v>Data Analyst</v>
          </cell>
          <cell r="H393">
            <v>45229.084421296298</v>
          </cell>
        </row>
        <row r="394">
          <cell r="A394" t="str">
            <v>Data Engineer</v>
          </cell>
          <cell r="H394">
            <v>45030.601967592593</v>
          </cell>
        </row>
        <row r="395">
          <cell r="A395" t="str">
            <v>Data Engineer</v>
          </cell>
          <cell r="H395">
            <v>45132.338437500002</v>
          </cell>
        </row>
        <row r="396">
          <cell r="A396" t="str">
            <v>Data Engineer</v>
          </cell>
          <cell r="H396">
            <v>45005.426550925928</v>
          </cell>
        </row>
        <row r="397">
          <cell r="A397" t="str">
            <v>Data Scientist</v>
          </cell>
          <cell r="H397">
            <v>44979.502453703702</v>
          </cell>
        </row>
        <row r="398">
          <cell r="A398" t="str">
            <v>Data Scientist</v>
          </cell>
          <cell r="H398">
            <v>44953.378587962958</v>
          </cell>
        </row>
        <row r="399">
          <cell r="A399" t="str">
            <v>Senior Data Engineer</v>
          </cell>
          <cell r="H399">
            <v>45182.255868055552</v>
          </cell>
        </row>
        <row r="400">
          <cell r="A400" t="str">
            <v>Senior Data Engineer</v>
          </cell>
          <cell r="H400">
            <v>45291.544270833343</v>
          </cell>
        </row>
        <row r="401">
          <cell r="A401" t="str">
            <v>Data Engineer</v>
          </cell>
          <cell r="H401">
            <v>45050.550682870373</v>
          </cell>
        </row>
        <row r="402">
          <cell r="A402" t="str">
            <v>Data Scientist</v>
          </cell>
          <cell r="H402">
            <v>45002.757256944453</v>
          </cell>
        </row>
        <row r="403">
          <cell r="A403" t="str">
            <v>Data Analyst</v>
          </cell>
          <cell r="H403">
            <v>45078.708715277768</v>
          </cell>
        </row>
        <row r="404">
          <cell r="A404" t="str">
            <v>Senior Data Engineer</v>
          </cell>
          <cell r="H404">
            <v>45201.130636574067</v>
          </cell>
        </row>
        <row r="405">
          <cell r="A405" t="str">
            <v>Senior Data Engineer</v>
          </cell>
          <cell r="H405">
            <v>45072.004143518519</v>
          </cell>
        </row>
        <row r="406">
          <cell r="A406" t="str">
            <v>Data Scientist</v>
          </cell>
          <cell r="H406">
            <v>44935.753368055557</v>
          </cell>
        </row>
        <row r="407">
          <cell r="A407" t="str">
            <v>Data Engineer</v>
          </cell>
          <cell r="H407">
            <v>45239.817118055558</v>
          </cell>
        </row>
        <row r="408">
          <cell r="A408" t="str">
            <v>Data Engineer</v>
          </cell>
          <cell r="H408">
            <v>45090.693043981482</v>
          </cell>
        </row>
        <row r="409">
          <cell r="A409" t="str">
            <v>Data Engineer</v>
          </cell>
          <cell r="H409">
            <v>45223.96193287037</v>
          </cell>
        </row>
        <row r="410">
          <cell r="A410" t="str">
            <v>Data Analyst</v>
          </cell>
          <cell r="H410">
            <v>45216.876215277778</v>
          </cell>
        </row>
        <row r="411">
          <cell r="A411" t="str">
            <v>Data Engineer</v>
          </cell>
          <cell r="H411">
            <v>45181.256296296298</v>
          </cell>
        </row>
        <row r="412">
          <cell r="A412" t="str">
            <v>Data Engineer</v>
          </cell>
          <cell r="H412">
            <v>45082.54760416667</v>
          </cell>
        </row>
        <row r="413">
          <cell r="A413" t="str">
            <v>Data Engineer</v>
          </cell>
          <cell r="H413">
            <v>45047.54886574074</v>
          </cell>
        </row>
        <row r="414">
          <cell r="A414" t="str">
            <v>Data Engineer</v>
          </cell>
          <cell r="H414">
            <v>45127.382337962961</v>
          </cell>
        </row>
        <row r="415">
          <cell r="A415" t="str">
            <v>Data Scientist</v>
          </cell>
          <cell r="H415">
            <v>45171.793611111112</v>
          </cell>
        </row>
        <row r="416">
          <cell r="A416" t="str">
            <v>Data Engineer</v>
          </cell>
          <cell r="H416">
            <v>45142.751018518517</v>
          </cell>
        </row>
        <row r="417">
          <cell r="A417" t="str">
            <v>Senior Data Scientist</v>
          </cell>
          <cell r="H417">
            <v>45117.668761574067</v>
          </cell>
        </row>
        <row r="418">
          <cell r="A418" t="str">
            <v>Senior Data Engineer</v>
          </cell>
          <cell r="H418">
            <v>45040.993969907409</v>
          </cell>
        </row>
        <row r="419">
          <cell r="A419" t="str">
            <v>Senior Data Engineer</v>
          </cell>
          <cell r="H419">
            <v>44984.629861111112</v>
          </cell>
        </row>
        <row r="420">
          <cell r="A420" t="str">
            <v>Data Engineer</v>
          </cell>
          <cell r="H420">
            <v>45161.754363425927</v>
          </cell>
        </row>
        <row r="421">
          <cell r="A421" t="str">
            <v>Data Scientist</v>
          </cell>
          <cell r="H421">
            <v>45205.584837962961</v>
          </cell>
        </row>
        <row r="422">
          <cell r="A422" t="str">
            <v>Data Scientist</v>
          </cell>
          <cell r="H422">
            <v>44966.170208333337</v>
          </cell>
        </row>
        <row r="423">
          <cell r="A423" t="str">
            <v>Data Engineer</v>
          </cell>
          <cell r="H423">
            <v>45148.756840277783</v>
          </cell>
        </row>
        <row r="424">
          <cell r="A424" t="str">
            <v>Data Scientist</v>
          </cell>
          <cell r="H424">
            <v>45180.753194444442</v>
          </cell>
        </row>
        <row r="425">
          <cell r="A425" t="str">
            <v>Senior Data Analyst</v>
          </cell>
          <cell r="H425">
            <v>45107.333379629628</v>
          </cell>
        </row>
        <row r="426">
          <cell r="A426" t="str">
            <v>Data Analyst</v>
          </cell>
          <cell r="H426">
            <v>45166.416909722233</v>
          </cell>
        </row>
        <row r="427">
          <cell r="A427" t="str">
            <v>Data Engineer</v>
          </cell>
          <cell r="H427">
            <v>45221.544814814813</v>
          </cell>
        </row>
        <row r="428">
          <cell r="A428" t="str">
            <v>Data Scientist</v>
          </cell>
          <cell r="H428">
            <v>44973.254224537042</v>
          </cell>
        </row>
        <row r="429">
          <cell r="A429" t="str">
            <v>Data Engineer</v>
          </cell>
          <cell r="H429">
            <v>45084.306527777779</v>
          </cell>
        </row>
        <row r="430">
          <cell r="A430" t="str">
            <v>Data Engineer</v>
          </cell>
          <cell r="H430">
            <v>45220.295671296299</v>
          </cell>
        </row>
        <row r="431">
          <cell r="A431" t="str">
            <v>Senior Data Scientist</v>
          </cell>
          <cell r="H431">
            <v>44965.626851851863</v>
          </cell>
        </row>
        <row r="432">
          <cell r="A432" t="str">
            <v>Data Engineer</v>
          </cell>
          <cell r="H432">
            <v>45258.630266203712</v>
          </cell>
        </row>
        <row r="433">
          <cell r="A433" t="str">
            <v>Data Engineer</v>
          </cell>
          <cell r="H433">
            <v>45105.590671296297</v>
          </cell>
        </row>
        <row r="434">
          <cell r="A434" t="str">
            <v>Data Scientist</v>
          </cell>
          <cell r="H434">
            <v>45253.793912037043</v>
          </cell>
        </row>
        <row r="435">
          <cell r="A435" t="str">
            <v>Data Engineer</v>
          </cell>
          <cell r="H435">
            <v>45207.256458333337</v>
          </cell>
        </row>
        <row r="436">
          <cell r="A436" t="str">
            <v>Data Scientist</v>
          </cell>
          <cell r="H436">
            <v>45011.837650462963</v>
          </cell>
        </row>
        <row r="437">
          <cell r="A437" t="str">
            <v>Data Scientist</v>
          </cell>
          <cell r="H437">
            <v>45254.465983796297</v>
          </cell>
        </row>
        <row r="438">
          <cell r="A438" t="str">
            <v>Data Engineer</v>
          </cell>
          <cell r="H438">
            <v>45215.686608796299</v>
          </cell>
        </row>
        <row r="439">
          <cell r="A439" t="str">
            <v>Data Engineer</v>
          </cell>
          <cell r="H439">
            <v>45158.522303240738</v>
          </cell>
        </row>
        <row r="440">
          <cell r="A440" t="str">
            <v>Data Engineer</v>
          </cell>
          <cell r="H440">
            <v>45125.473877314813</v>
          </cell>
        </row>
        <row r="441">
          <cell r="A441" t="str">
            <v>Senior Data Engineer</v>
          </cell>
          <cell r="H441">
            <v>45159.104803240742</v>
          </cell>
        </row>
        <row r="442">
          <cell r="A442" t="str">
            <v>Data Engineer</v>
          </cell>
          <cell r="H442">
            <v>45194.756539351853</v>
          </cell>
        </row>
        <row r="443">
          <cell r="A443" t="str">
            <v>Data Analyst</v>
          </cell>
          <cell r="H443">
            <v>45013.752581018518</v>
          </cell>
        </row>
        <row r="444">
          <cell r="A444" t="str">
            <v>Data Engineer</v>
          </cell>
          <cell r="H444">
            <v>45122.963935185187</v>
          </cell>
        </row>
        <row r="445">
          <cell r="A445" t="str">
            <v>Data Engineer</v>
          </cell>
          <cell r="H445">
            <v>45289.306585648148</v>
          </cell>
        </row>
        <row r="446">
          <cell r="A446" t="str">
            <v>Data Analyst</v>
          </cell>
          <cell r="H446">
            <v>45029.66746527778</v>
          </cell>
        </row>
        <row r="447">
          <cell r="A447" t="str">
            <v>Data Scientist</v>
          </cell>
          <cell r="H447">
            <v>45274.649872685193</v>
          </cell>
        </row>
        <row r="448">
          <cell r="A448" t="str">
            <v>Senior Data Analyst</v>
          </cell>
          <cell r="H448">
            <v>44937.418194444443</v>
          </cell>
        </row>
        <row r="449">
          <cell r="A449" t="str">
            <v>Data Engineer</v>
          </cell>
          <cell r="H449">
            <v>45178.255243055559</v>
          </cell>
        </row>
        <row r="450">
          <cell r="A450" t="str">
            <v>Machine Learning Engineer</v>
          </cell>
          <cell r="H450">
            <v>44972.675625000003</v>
          </cell>
        </row>
        <row r="451">
          <cell r="A451" t="str">
            <v>Data Scientist</v>
          </cell>
          <cell r="H451">
            <v>45207.750949074078</v>
          </cell>
        </row>
        <row r="452">
          <cell r="A452" t="str">
            <v>Data Scientist</v>
          </cell>
          <cell r="H452">
            <v>45259.626909722218</v>
          </cell>
        </row>
        <row r="453">
          <cell r="A453" t="str">
            <v>Data Engineer</v>
          </cell>
          <cell r="H453">
            <v>45149.340763888889</v>
          </cell>
        </row>
        <row r="454">
          <cell r="A454" t="str">
            <v>Senior Data Analyst</v>
          </cell>
          <cell r="H454">
            <v>45187.986921296288</v>
          </cell>
        </row>
        <row r="455">
          <cell r="A455" t="str">
            <v>Data Engineer</v>
          </cell>
          <cell r="H455">
            <v>45090.296423611107</v>
          </cell>
        </row>
        <row r="456">
          <cell r="A456" t="str">
            <v>Cloud Engineer</v>
          </cell>
          <cell r="H456">
            <v>45186.000601851847</v>
          </cell>
        </row>
        <row r="457">
          <cell r="A457" t="str">
            <v>Data Engineer</v>
          </cell>
          <cell r="H457">
            <v>45197.782523148147</v>
          </cell>
        </row>
        <row r="458">
          <cell r="A458" t="str">
            <v>Data Analyst</v>
          </cell>
          <cell r="H458">
            <v>45175.125625000001</v>
          </cell>
        </row>
        <row r="459">
          <cell r="A459" t="str">
            <v>Data Engineer</v>
          </cell>
          <cell r="H459">
            <v>45207.776655092603</v>
          </cell>
        </row>
        <row r="460">
          <cell r="A460" t="str">
            <v>Data Scientist</v>
          </cell>
          <cell r="H460">
            <v>45079.531215277777</v>
          </cell>
        </row>
        <row r="461">
          <cell r="A461" t="str">
            <v>Data Engineer</v>
          </cell>
          <cell r="H461">
            <v>44995.594131944446</v>
          </cell>
        </row>
        <row r="462">
          <cell r="A462" t="str">
            <v>Data Engineer</v>
          </cell>
          <cell r="H462">
            <v>45016.880266203712</v>
          </cell>
        </row>
        <row r="463">
          <cell r="A463" t="str">
            <v>Senior Data Engineer</v>
          </cell>
          <cell r="H463">
            <v>45235.802858796298</v>
          </cell>
        </row>
        <row r="464">
          <cell r="A464" t="str">
            <v>Senior Data Scientist</v>
          </cell>
          <cell r="H464">
            <v>45239.960300925923</v>
          </cell>
        </row>
        <row r="465">
          <cell r="A465" t="str">
            <v>Senior Data Scientist</v>
          </cell>
          <cell r="H465">
            <v>45126.668749999997</v>
          </cell>
        </row>
        <row r="466">
          <cell r="A466" t="str">
            <v>Data Engineer</v>
          </cell>
          <cell r="H466">
            <v>45279.631956018522</v>
          </cell>
        </row>
        <row r="467">
          <cell r="A467" t="str">
            <v>Data Engineer</v>
          </cell>
          <cell r="H467">
            <v>45151.313668981478</v>
          </cell>
        </row>
        <row r="468">
          <cell r="A468" t="str">
            <v>Machine Learning Engineer</v>
          </cell>
          <cell r="H468">
            <v>45048.057372685187</v>
          </cell>
        </row>
        <row r="469">
          <cell r="A469" t="str">
            <v>Senior Data Scientist</v>
          </cell>
          <cell r="H469">
            <v>45142.470057870371</v>
          </cell>
        </row>
        <row r="470">
          <cell r="A470" t="str">
            <v>Senior Data Engineer</v>
          </cell>
          <cell r="H470">
            <v>45182.587812500002</v>
          </cell>
        </row>
        <row r="471">
          <cell r="A471" t="str">
            <v>Data Engineer</v>
          </cell>
          <cell r="H471">
            <v>45208.478680555563</v>
          </cell>
        </row>
        <row r="472">
          <cell r="A472" t="str">
            <v>Data Engineer</v>
          </cell>
          <cell r="H472">
            <v>45150.754224537042</v>
          </cell>
        </row>
        <row r="473">
          <cell r="A473" t="str">
            <v>Data Engineer</v>
          </cell>
          <cell r="H473">
            <v>45021.353622685187</v>
          </cell>
        </row>
        <row r="474">
          <cell r="A474" t="str">
            <v>Data Scientist</v>
          </cell>
          <cell r="H474">
            <v>45063.626469907409</v>
          </cell>
        </row>
        <row r="475">
          <cell r="A475" t="str">
            <v>Data Engineer</v>
          </cell>
          <cell r="H475">
            <v>45098.256342592591</v>
          </cell>
        </row>
        <row r="476">
          <cell r="A476" t="str">
            <v>Data Engineer</v>
          </cell>
          <cell r="H476">
            <v>45221.337013888893</v>
          </cell>
        </row>
        <row r="477">
          <cell r="A477" t="str">
            <v>Senior Data Engineer</v>
          </cell>
          <cell r="H477">
            <v>45267.461597222216</v>
          </cell>
        </row>
        <row r="478">
          <cell r="A478" t="str">
            <v>Software Engineer</v>
          </cell>
          <cell r="H478">
            <v>45221.391608796293</v>
          </cell>
        </row>
        <row r="479">
          <cell r="A479" t="str">
            <v>Data Engineer</v>
          </cell>
          <cell r="H479">
            <v>45100.642106481479</v>
          </cell>
        </row>
        <row r="480">
          <cell r="A480" t="str">
            <v>Data Analyst</v>
          </cell>
          <cell r="H480">
            <v>45086.751238425917</v>
          </cell>
        </row>
        <row r="481">
          <cell r="A481" t="str">
            <v>Data Analyst</v>
          </cell>
          <cell r="H481">
            <v>44940.405486111107</v>
          </cell>
        </row>
        <row r="482">
          <cell r="A482" t="str">
            <v>Data Engineer</v>
          </cell>
          <cell r="H482">
            <v>45012.539189814823</v>
          </cell>
        </row>
        <row r="483">
          <cell r="A483" t="str">
            <v>Data Engineer</v>
          </cell>
          <cell r="H483">
            <v>45145.349097222221</v>
          </cell>
        </row>
        <row r="484">
          <cell r="A484" t="str">
            <v>Data Engineer</v>
          </cell>
          <cell r="H484">
            <v>45095.920949074083</v>
          </cell>
        </row>
        <row r="485">
          <cell r="A485" t="str">
            <v>Data Engineer</v>
          </cell>
          <cell r="H485">
            <v>44981.703287037039</v>
          </cell>
        </row>
        <row r="486">
          <cell r="A486" t="str">
            <v>Data Engineer</v>
          </cell>
          <cell r="H486">
            <v>45266.878912037027</v>
          </cell>
        </row>
        <row r="487">
          <cell r="A487" t="str">
            <v>Data Scientist</v>
          </cell>
          <cell r="H487">
            <v>45020.878298611111</v>
          </cell>
        </row>
        <row r="488">
          <cell r="A488" t="str">
            <v>Data Scientist</v>
          </cell>
          <cell r="H488">
            <v>45167.545115740737</v>
          </cell>
        </row>
        <row r="489">
          <cell r="A489" t="str">
            <v>Data Scientist</v>
          </cell>
          <cell r="H489">
            <v>45210.397060185183</v>
          </cell>
        </row>
        <row r="490">
          <cell r="A490" t="str">
            <v>Data Engineer</v>
          </cell>
          <cell r="H490">
            <v>45195.255243055559</v>
          </cell>
        </row>
        <row r="491">
          <cell r="A491" t="str">
            <v>Senior Data Analyst</v>
          </cell>
          <cell r="H491">
            <v>45094.583344907413</v>
          </cell>
        </row>
        <row r="492">
          <cell r="A492" t="str">
            <v>Data Engineer</v>
          </cell>
          <cell r="H492">
            <v>44947.598182870373</v>
          </cell>
        </row>
        <row r="493">
          <cell r="A493" t="str">
            <v>Data Engineer</v>
          </cell>
          <cell r="H493">
            <v>44974.257430555554</v>
          </cell>
        </row>
        <row r="494">
          <cell r="A494" t="str">
            <v>Senior Data Engineer</v>
          </cell>
          <cell r="H494">
            <v>45120.546817129631</v>
          </cell>
        </row>
        <row r="495">
          <cell r="A495" t="str">
            <v>Senior Data Scientist</v>
          </cell>
          <cell r="H495">
            <v>45089.544270833343</v>
          </cell>
        </row>
        <row r="496">
          <cell r="A496" t="str">
            <v>Data Engineer</v>
          </cell>
          <cell r="H496">
            <v>45206.961064814823</v>
          </cell>
        </row>
        <row r="497">
          <cell r="A497" t="str">
            <v>Data Scientist</v>
          </cell>
          <cell r="H497">
            <v>45008.92050925926</v>
          </cell>
        </row>
        <row r="498">
          <cell r="A498" t="str">
            <v>Data Engineer</v>
          </cell>
          <cell r="H498">
            <v>45211.761377314811</v>
          </cell>
        </row>
        <row r="499">
          <cell r="A499" t="str">
            <v>Data Engineer</v>
          </cell>
          <cell r="H499">
            <v>45157.712870370371</v>
          </cell>
        </row>
        <row r="500">
          <cell r="A500" t="str">
            <v>Software Engineer</v>
          </cell>
          <cell r="H500">
            <v>45000.631874999999</v>
          </cell>
        </row>
        <row r="501">
          <cell r="A501" t="str">
            <v>Senior Data Engineer</v>
          </cell>
          <cell r="H501">
            <v>45124.8203587963</v>
          </cell>
        </row>
        <row r="502">
          <cell r="A502" t="str">
            <v>Business Analyst</v>
          </cell>
          <cell r="H502">
            <v>45254.583645833343</v>
          </cell>
        </row>
        <row r="503">
          <cell r="A503" t="str">
            <v>Senior Data Engineer</v>
          </cell>
          <cell r="H503">
            <v>45166.547905092593</v>
          </cell>
        </row>
        <row r="504">
          <cell r="A504" t="str">
            <v>Data Engineer</v>
          </cell>
          <cell r="H504">
            <v>44951.975243055553</v>
          </cell>
        </row>
        <row r="505">
          <cell r="A505" t="str">
            <v>Senior Data Engineer</v>
          </cell>
          <cell r="H505">
            <v>45071.420555555553</v>
          </cell>
        </row>
        <row r="506">
          <cell r="A506" t="str">
            <v>Data Scientist</v>
          </cell>
          <cell r="H506">
            <v>45034.335324074083</v>
          </cell>
        </row>
        <row r="507">
          <cell r="A507" t="str">
            <v>Data Engineer</v>
          </cell>
          <cell r="H507">
            <v>45120.504120370373</v>
          </cell>
        </row>
        <row r="508">
          <cell r="A508" t="str">
            <v>Senior Data Analyst</v>
          </cell>
          <cell r="H508">
            <v>45071.792395833327</v>
          </cell>
        </row>
        <row r="509">
          <cell r="A509" t="str">
            <v>Software Engineer</v>
          </cell>
          <cell r="H509">
            <v>45161.098645833343</v>
          </cell>
        </row>
        <row r="510">
          <cell r="A510" t="str">
            <v>Data Analyst</v>
          </cell>
          <cell r="H510">
            <v>45171.251458333332</v>
          </cell>
        </row>
        <row r="511">
          <cell r="A511" t="str">
            <v>Senior Data Analyst</v>
          </cell>
          <cell r="H511">
            <v>45118.542500000003</v>
          </cell>
        </row>
        <row r="512">
          <cell r="A512" t="str">
            <v>Data Engineer</v>
          </cell>
          <cell r="H512">
            <v>45059.933240740742</v>
          </cell>
        </row>
        <row r="513">
          <cell r="A513" t="str">
            <v>Data Analyst</v>
          </cell>
          <cell r="H513">
            <v>44932.162893518522</v>
          </cell>
        </row>
        <row r="514">
          <cell r="A514" t="str">
            <v>Data Scientist</v>
          </cell>
          <cell r="H514">
            <v>45179.252511574072</v>
          </cell>
        </row>
        <row r="515">
          <cell r="A515" t="str">
            <v>Data Engineer</v>
          </cell>
          <cell r="H515">
            <v>45290.377118055563</v>
          </cell>
        </row>
        <row r="516">
          <cell r="A516" t="str">
            <v>Senior Data Analyst</v>
          </cell>
          <cell r="H516">
            <v>44930.417453703703</v>
          </cell>
        </row>
        <row r="517">
          <cell r="A517" t="str">
            <v>Data Scientist</v>
          </cell>
          <cell r="H517">
            <v>45235.793796296297</v>
          </cell>
        </row>
        <row r="518">
          <cell r="A518" t="str">
            <v>Data Engineer</v>
          </cell>
          <cell r="H518">
            <v>45073.260428240741</v>
          </cell>
        </row>
        <row r="519">
          <cell r="A519" t="str">
            <v>Data Engineer</v>
          </cell>
          <cell r="H519">
            <v>44967.562557870369</v>
          </cell>
        </row>
        <row r="520">
          <cell r="A520" t="str">
            <v>Data Scientist</v>
          </cell>
          <cell r="H520">
            <v>45214.126608796287</v>
          </cell>
        </row>
        <row r="521">
          <cell r="A521" t="str">
            <v>Data Analyst</v>
          </cell>
          <cell r="H521">
            <v>45092.595891203702</v>
          </cell>
        </row>
        <row r="522">
          <cell r="A522" t="str">
            <v>Data Analyst</v>
          </cell>
          <cell r="H522">
            <v>45134.541909722233</v>
          </cell>
        </row>
        <row r="523">
          <cell r="A523" t="str">
            <v>Senior Data Scientist</v>
          </cell>
          <cell r="H523">
            <v>44942.904583333337</v>
          </cell>
        </row>
        <row r="524">
          <cell r="A524" t="str">
            <v>Senior Data Engineer</v>
          </cell>
          <cell r="H524">
            <v>45121.710231481477</v>
          </cell>
        </row>
        <row r="525">
          <cell r="A525" t="str">
            <v>Data Engineer</v>
          </cell>
          <cell r="H525">
            <v>45151.296678240738</v>
          </cell>
        </row>
        <row r="526">
          <cell r="A526" t="str">
            <v>Data Analyst</v>
          </cell>
          <cell r="H526">
            <v>45160.543252314812</v>
          </cell>
        </row>
        <row r="527">
          <cell r="A527" t="str">
            <v>Data Engineer</v>
          </cell>
          <cell r="H527">
            <v>45005.450937499998</v>
          </cell>
        </row>
        <row r="528">
          <cell r="A528" t="str">
            <v>Data Scientist</v>
          </cell>
          <cell r="H528">
            <v>45187.58520833333</v>
          </cell>
        </row>
        <row r="529">
          <cell r="A529" t="str">
            <v>Senior Data Scientist</v>
          </cell>
          <cell r="H529">
            <v>45128.335856481477</v>
          </cell>
        </row>
        <row r="530">
          <cell r="A530" t="str">
            <v>Data Scientist</v>
          </cell>
          <cell r="H530">
            <v>45049.667395833327</v>
          </cell>
        </row>
        <row r="531">
          <cell r="A531" t="str">
            <v>Data Engineer</v>
          </cell>
          <cell r="H531">
            <v>45128.504120370373</v>
          </cell>
        </row>
        <row r="532">
          <cell r="A532" t="str">
            <v>Data Engineer</v>
          </cell>
          <cell r="H532">
            <v>45155.257106481477</v>
          </cell>
        </row>
        <row r="533">
          <cell r="A533" t="str">
            <v>Data Scientist</v>
          </cell>
          <cell r="H533">
            <v>45091.002337962957</v>
          </cell>
        </row>
        <row r="534">
          <cell r="A534" t="str">
            <v>Senior Data Scientist</v>
          </cell>
          <cell r="H534">
            <v>45240.932615740741</v>
          </cell>
        </row>
        <row r="535">
          <cell r="A535" t="str">
            <v>Data Engineer</v>
          </cell>
          <cell r="H535">
            <v>45219.67396990741</v>
          </cell>
        </row>
        <row r="536">
          <cell r="A536" t="str">
            <v>Data Scientist</v>
          </cell>
          <cell r="H536">
            <v>44939.890717592592</v>
          </cell>
        </row>
        <row r="537">
          <cell r="A537" t="str">
            <v>Data Scientist</v>
          </cell>
          <cell r="H537">
            <v>45097.550578703696</v>
          </cell>
        </row>
        <row r="538">
          <cell r="A538" t="str">
            <v>Data Engineer</v>
          </cell>
          <cell r="H538">
            <v>45043.109976851847</v>
          </cell>
        </row>
        <row r="539">
          <cell r="A539" t="str">
            <v>Data Engineer</v>
          </cell>
          <cell r="H539">
            <v>45237.423217592594</v>
          </cell>
        </row>
        <row r="540">
          <cell r="A540" t="str">
            <v>Data Scientist</v>
          </cell>
          <cell r="H540">
            <v>45021.898692129631</v>
          </cell>
        </row>
        <row r="541">
          <cell r="A541" t="str">
            <v>Data Engineer</v>
          </cell>
          <cell r="H541">
            <v>44992.355324074073</v>
          </cell>
        </row>
        <row r="542">
          <cell r="A542" t="str">
            <v>Data Scientist</v>
          </cell>
          <cell r="H542">
            <v>45280.293634259258</v>
          </cell>
        </row>
        <row r="543">
          <cell r="A543" t="str">
            <v>Data Engineer</v>
          </cell>
          <cell r="H543">
            <v>45091.546365740738</v>
          </cell>
        </row>
        <row r="544">
          <cell r="A544" t="str">
            <v>Data Engineer</v>
          </cell>
          <cell r="H544">
            <v>45201.43917824074</v>
          </cell>
        </row>
        <row r="545">
          <cell r="A545" t="str">
            <v>Data Scientist</v>
          </cell>
          <cell r="H545">
            <v>45123.501435185193</v>
          </cell>
        </row>
        <row r="546">
          <cell r="A546" t="str">
            <v>Data Engineer</v>
          </cell>
          <cell r="H546">
            <v>45008.344027777777</v>
          </cell>
        </row>
        <row r="547">
          <cell r="A547" t="str">
            <v>Data Scientist</v>
          </cell>
          <cell r="H547">
            <v>45179.252326388887</v>
          </cell>
        </row>
        <row r="548">
          <cell r="A548" t="str">
            <v>Senior Data Engineer</v>
          </cell>
          <cell r="H548">
            <v>45183.802025462966</v>
          </cell>
        </row>
        <row r="549">
          <cell r="A549" t="str">
            <v>Senior Data Engineer</v>
          </cell>
          <cell r="H549">
            <v>45203.755104166667</v>
          </cell>
        </row>
        <row r="550">
          <cell r="A550" t="str">
            <v>Data Analyst</v>
          </cell>
          <cell r="H550">
            <v>45005.794606481482</v>
          </cell>
        </row>
        <row r="551">
          <cell r="A551" t="str">
            <v>Data Engineer</v>
          </cell>
          <cell r="H551">
            <v>44950.632337962961</v>
          </cell>
        </row>
        <row r="552">
          <cell r="A552" t="str">
            <v>Data Engineer</v>
          </cell>
          <cell r="H552">
            <v>45077.637118055558</v>
          </cell>
        </row>
        <row r="553">
          <cell r="A553" t="str">
            <v>Data Scientist</v>
          </cell>
          <cell r="H553">
            <v>45157.751944444448</v>
          </cell>
        </row>
        <row r="554">
          <cell r="A554" t="str">
            <v>Data Engineer</v>
          </cell>
          <cell r="H554">
            <v>45260.756041666667</v>
          </cell>
        </row>
        <row r="555">
          <cell r="A555" t="str">
            <v>Data Analyst</v>
          </cell>
          <cell r="H555">
            <v>45175.668437499997</v>
          </cell>
        </row>
        <row r="556">
          <cell r="A556" t="str">
            <v>Data Engineer</v>
          </cell>
          <cell r="H556">
            <v>45153.254884259259</v>
          </cell>
        </row>
        <row r="557">
          <cell r="A557" t="str">
            <v>Data Scientist</v>
          </cell>
          <cell r="H557">
            <v>44995.738206018519</v>
          </cell>
        </row>
        <row r="558">
          <cell r="A558" t="str">
            <v>Data Scientist</v>
          </cell>
          <cell r="H558">
            <v>45002.418900462973</v>
          </cell>
        </row>
        <row r="559">
          <cell r="A559" t="str">
            <v>Data Engineer</v>
          </cell>
          <cell r="H559">
            <v>45071.503310185188</v>
          </cell>
        </row>
        <row r="560">
          <cell r="A560" t="str">
            <v>Business Analyst</v>
          </cell>
          <cell r="H560">
            <v>45234.808796296304</v>
          </cell>
        </row>
        <row r="561">
          <cell r="A561" t="str">
            <v>Senior Data Engineer</v>
          </cell>
          <cell r="H561">
            <v>45175.628958333327</v>
          </cell>
        </row>
        <row r="562">
          <cell r="A562" t="str">
            <v>Data Engineer</v>
          </cell>
          <cell r="H562">
            <v>45193.586377314823</v>
          </cell>
        </row>
        <row r="563">
          <cell r="A563" t="str">
            <v>Data Engineer</v>
          </cell>
          <cell r="H563">
            <v>45106.257349537038</v>
          </cell>
        </row>
        <row r="564">
          <cell r="A564" t="str">
            <v>Senior Data Scientist</v>
          </cell>
          <cell r="H564">
            <v>44981.786006944443</v>
          </cell>
        </row>
        <row r="565">
          <cell r="A565" t="str">
            <v>Data Engineer</v>
          </cell>
          <cell r="H565">
            <v>45147.797118055547</v>
          </cell>
        </row>
        <row r="566">
          <cell r="A566" t="str">
            <v>Senior Data Engineer</v>
          </cell>
          <cell r="H566">
            <v>45253.299513888887</v>
          </cell>
        </row>
        <row r="567">
          <cell r="A567" t="str">
            <v>Data Scientist</v>
          </cell>
          <cell r="H567">
            <v>45072.293668981481</v>
          </cell>
        </row>
        <row r="568">
          <cell r="A568" t="str">
            <v>Business Analyst</v>
          </cell>
          <cell r="H568">
            <v>45216.70894675926</v>
          </cell>
        </row>
        <row r="569">
          <cell r="A569" t="str">
            <v>Senior Data Engineer</v>
          </cell>
          <cell r="H569">
            <v>45214.466192129628</v>
          </cell>
        </row>
        <row r="570">
          <cell r="A570" t="str">
            <v>Data Engineer</v>
          </cell>
          <cell r="H570">
            <v>45187.129317129627</v>
          </cell>
        </row>
        <row r="571">
          <cell r="A571" t="str">
            <v>Data Scientist</v>
          </cell>
          <cell r="H571">
            <v>45051.346226851849</v>
          </cell>
        </row>
        <row r="572">
          <cell r="A572" t="str">
            <v>Senior Data Scientist</v>
          </cell>
          <cell r="H572">
            <v>45112.336215277777</v>
          </cell>
        </row>
        <row r="573">
          <cell r="A573" t="str">
            <v>Data Engineer</v>
          </cell>
          <cell r="H573">
            <v>45258.404918981483</v>
          </cell>
        </row>
        <row r="574">
          <cell r="A574" t="str">
            <v>Data Engineer</v>
          </cell>
          <cell r="H574">
            <v>45055.888055555559</v>
          </cell>
        </row>
        <row r="575">
          <cell r="A575" t="str">
            <v>Senior Data Engineer</v>
          </cell>
          <cell r="H575">
            <v>45104.854699074072</v>
          </cell>
        </row>
        <row r="576">
          <cell r="A576" t="str">
            <v>Data Engineer</v>
          </cell>
          <cell r="H576">
            <v>44963.584733796299</v>
          </cell>
        </row>
        <row r="577">
          <cell r="A577" t="str">
            <v>Senior Data Engineer</v>
          </cell>
          <cell r="H577">
            <v>45204.279756944437</v>
          </cell>
        </row>
        <row r="578">
          <cell r="A578" t="str">
            <v>Data Engineer</v>
          </cell>
          <cell r="H578">
            <v>45238.729039351849</v>
          </cell>
        </row>
        <row r="579">
          <cell r="A579" t="str">
            <v>Senior Data Engineer</v>
          </cell>
          <cell r="H579">
            <v>45284.794328703712</v>
          </cell>
        </row>
        <row r="580">
          <cell r="A580" t="str">
            <v>Data Engineer</v>
          </cell>
          <cell r="H580">
            <v>45106.942303240743</v>
          </cell>
        </row>
        <row r="581">
          <cell r="A581" t="str">
            <v>Senior Data Engineer</v>
          </cell>
          <cell r="H581">
            <v>45175.751886574071</v>
          </cell>
        </row>
        <row r="582">
          <cell r="A582" t="str">
            <v>Data Analyst</v>
          </cell>
          <cell r="H582">
            <v>45214.250347222223</v>
          </cell>
        </row>
        <row r="583">
          <cell r="A583" t="str">
            <v>Data Engineer</v>
          </cell>
          <cell r="H583">
            <v>45278.171967592592</v>
          </cell>
        </row>
        <row r="584">
          <cell r="A584" t="str">
            <v>Data Engineer</v>
          </cell>
          <cell r="H584">
            <v>45060.256585648152</v>
          </cell>
        </row>
        <row r="585">
          <cell r="A585" t="str">
            <v>Senior Data Engineer</v>
          </cell>
          <cell r="H585">
            <v>45061.444467592592</v>
          </cell>
        </row>
        <row r="586">
          <cell r="A586" t="str">
            <v>Data Scientist</v>
          </cell>
          <cell r="H586">
            <v>45208.767152777778</v>
          </cell>
        </row>
        <row r="587">
          <cell r="A587" t="str">
            <v>Senior Data Engineer</v>
          </cell>
          <cell r="H587">
            <v>45152.254421296297</v>
          </cell>
        </row>
        <row r="588">
          <cell r="A588" t="str">
            <v>Data Scientist</v>
          </cell>
          <cell r="H588">
            <v>45089.876932870371</v>
          </cell>
        </row>
        <row r="589">
          <cell r="A589" t="str">
            <v>Data Engineer</v>
          </cell>
          <cell r="H589">
            <v>45008.789988425917</v>
          </cell>
        </row>
        <row r="590">
          <cell r="A590" t="str">
            <v>Senior Data Engineer</v>
          </cell>
          <cell r="H590">
            <v>45154.768171296288</v>
          </cell>
        </row>
        <row r="591">
          <cell r="A591" t="str">
            <v>Data Engineer</v>
          </cell>
          <cell r="H591">
            <v>44995.999016203707</v>
          </cell>
        </row>
        <row r="592">
          <cell r="A592" t="str">
            <v>Data Engineer</v>
          </cell>
          <cell r="H592">
            <v>45082.952569444453</v>
          </cell>
        </row>
        <row r="593">
          <cell r="A593" t="str">
            <v>Data Scientist</v>
          </cell>
          <cell r="H593">
            <v>45239.335393518522</v>
          </cell>
        </row>
        <row r="594">
          <cell r="A594" t="str">
            <v>Data Engineer</v>
          </cell>
          <cell r="H594">
            <v>45040.797199074077</v>
          </cell>
        </row>
        <row r="595">
          <cell r="A595" t="str">
            <v>Data Engineer</v>
          </cell>
          <cell r="H595">
            <v>44990.295659722222</v>
          </cell>
        </row>
        <row r="596">
          <cell r="A596" t="str">
            <v>Data Scientist</v>
          </cell>
          <cell r="H596">
            <v>45288.431342592587</v>
          </cell>
        </row>
        <row r="597">
          <cell r="A597" t="str">
            <v>Data Engineer</v>
          </cell>
          <cell r="H597">
            <v>45099.120821759258</v>
          </cell>
        </row>
        <row r="598">
          <cell r="A598" t="str">
            <v>Data Analyst</v>
          </cell>
          <cell r="H598">
            <v>45141.645300925928</v>
          </cell>
        </row>
        <row r="599">
          <cell r="A599" t="str">
            <v>Data Scientist</v>
          </cell>
          <cell r="H599">
            <v>44959.711585648147</v>
          </cell>
        </row>
        <row r="600">
          <cell r="A600" t="str">
            <v>Data Analyst</v>
          </cell>
          <cell r="H600">
            <v>45167.708715277768</v>
          </cell>
        </row>
        <row r="601">
          <cell r="A601" t="str">
            <v>Data Scientist</v>
          </cell>
          <cell r="H601">
            <v>45009.670416666668</v>
          </cell>
        </row>
        <row r="602">
          <cell r="A602" t="str">
            <v>Senior Data Scientist</v>
          </cell>
          <cell r="H602">
            <v>45215.892268518517</v>
          </cell>
        </row>
        <row r="603">
          <cell r="A603" t="str">
            <v>Data Scientist</v>
          </cell>
          <cell r="H603">
            <v>45212.919178240743</v>
          </cell>
        </row>
        <row r="604">
          <cell r="A604" t="str">
            <v>Data Scientist</v>
          </cell>
          <cell r="H604">
            <v>44942.003437500003</v>
          </cell>
        </row>
        <row r="605">
          <cell r="A605" t="str">
            <v>Data Scientist</v>
          </cell>
          <cell r="H605">
            <v>45211.709594907406</v>
          </cell>
        </row>
        <row r="606">
          <cell r="A606" t="str">
            <v>Software Engineer</v>
          </cell>
          <cell r="H606">
            <v>45007.294525462959</v>
          </cell>
        </row>
        <row r="607">
          <cell r="A607" t="str">
            <v>Software Engineer</v>
          </cell>
          <cell r="H607">
            <v>45056.763645833344</v>
          </cell>
        </row>
        <row r="608">
          <cell r="A608" t="str">
            <v>Data Engineer</v>
          </cell>
          <cell r="H608">
            <v>45285.502662037034</v>
          </cell>
        </row>
        <row r="609">
          <cell r="A609" t="str">
            <v>Data Analyst</v>
          </cell>
          <cell r="H609">
            <v>45071.536539351851</v>
          </cell>
        </row>
        <row r="610">
          <cell r="A610" t="str">
            <v>Senior Data Engineer</v>
          </cell>
          <cell r="H610">
            <v>45188.714432870373</v>
          </cell>
        </row>
        <row r="611">
          <cell r="A611" t="str">
            <v>Senior Data Engineer</v>
          </cell>
          <cell r="H611">
            <v>45163.798472222217</v>
          </cell>
        </row>
        <row r="612">
          <cell r="A612" t="str">
            <v>Data Engineer</v>
          </cell>
          <cell r="H612">
            <v>45104.810706018521</v>
          </cell>
        </row>
        <row r="613">
          <cell r="A613" t="str">
            <v>Data Analyst</v>
          </cell>
          <cell r="H613">
            <v>44929.685902777783</v>
          </cell>
        </row>
        <row r="614">
          <cell r="A614" t="str">
            <v>Data Engineer</v>
          </cell>
          <cell r="H614">
            <v>45211.642280092587</v>
          </cell>
        </row>
        <row r="615">
          <cell r="A615" t="str">
            <v>Data Analyst</v>
          </cell>
          <cell r="H615">
            <v>45265.57</v>
          </cell>
        </row>
        <row r="616">
          <cell r="A616" t="str">
            <v>Data Engineer</v>
          </cell>
          <cell r="H616">
            <v>44998.665497685193</v>
          </cell>
        </row>
        <row r="617">
          <cell r="A617" t="str">
            <v>Data Engineer</v>
          </cell>
          <cell r="H617">
            <v>45202.763506944437</v>
          </cell>
        </row>
        <row r="618">
          <cell r="A618" t="str">
            <v>Data Engineer</v>
          </cell>
          <cell r="H618">
            <v>45203.637939814813</v>
          </cell>
        </row>
        <row r="619">
          <cell r="A619" t="str">
            <v>Data Scientist</v>
          </cell>
          <cell r="H619">
            <v>45262.556527777779</v>
          </cell>
        </row>
        <row r="620">
          <cell r="A620" t="str">
            <v>Data Engineer</v>
          </cell>
          <cell r="H620">
            <v>45149.633761574078</v>
          </cell>
        </row>
        <row r="621">
          <cell r="A621" t="str">
            <v>Data Engineer</v>
          </cell>
          <cell r="H621">
            <v>44941.582916666674</v>
          </cell>
        </row>
        <row r="622">
          <cell r="A622" t="str">
            <v>Data Analyst</v>
          </cell>
          <cell r="H622">
            <v>45104.625416666669</v>
          </cell>
        </row>
        <row r="623">
          <cell r="A623" t="str">
            <v>Data Analyst</v>
          </cell>
          <cell r="H623">
            <v>45226.623842592591</v>
          </cell>
        </row>
        <row r="624">
          <cell r="A624" t="str">
            <v>Data Engineer</v>
          </cell>
          <cell r="H624">
            <v>45173.421851851846</v>
          </cell>
        </row>
        <row r="625">
          <cell r="A625" t="str">
            <v>Senior Data Engineer</v>
          </cell>
          <cell r="H625">
            <v>45238.809745370367</v>
          </cell>
        </row>
        <row r="626">
          <cell r="A626" t="str">
            <v>Data Engineer</v>
          </cell>
          <cell r="H626">
            <v>45042.887025462973</v>
          </cell>
        </row>
        <row r="627">
          <cell r="A627" t="str">
            <v>Data Engineer</v>
          </cell>
          <cell r="H627">
            <v>44937.839039351849</v>
          </cell>
        </row>
        <row r="628">
          <cell r="A628" t="str">
            <v>Data Scientist</v>
          </cell>
          <cell r="H628">
            <v>45145.473761574067</v>
          </cell>
        </row>
        <row r="629">
          <cell r="A629" t="str">
            <v>Data Scientist</v>
          </cell>
          <cell r="H629">
            <v>45210.710115740738</v>
          </cell>
        </row>
        <row r="630">
          <cell r="A630" t="str">
            <v>Senior Data Engineer</v>
          </cell>
          <cell r="H630">
            <v>44933.921157407407</v>
          </cell>
        </row>
        <row r="631">
          <cell r="A631" t="str">
            <v>Data Engineer</v>
          </cell>
          <cell r="H631">
            <v>45184.754374999997</v>
          </cell>
        </row>
        <row r="632">
          <cell r="A632" t="str">
            <v>Data Engineer</v>
          </cell>
          <cell r="H632">
            <v>45077.840312499997</v>
          </cell>
        </row>
        <row r="633">
          <cell r="A633" t="str">
            <v>Data Scientist</v>
          </cell>
          <cell r="H633">
            <v>44964.503206018519</v>
          </cell>
        </row>
        <row r="634">
          <cell r="A634" t="str">
            <v>Cloud Engineer</v>
          </cell>
          <cell r="H634">
            <v>45052.601307870369</v>
          </cell>
        </row>
        <row r="635">
          <cell r="A635" t="str">
            <v>Senior Data Engineer</v>
          </cell>
          <cell r="H635">
            <v>44976.798078703701</v>
          </cell>
        </row>
        <row r="636">
          <cell r="A636" t="str">
            <v>Senior Data Engineer</v>
          </cell>
          <cell r="H636">
            <v>45015.380428240736</v>
          </cell>
        </row>
        <row r="637">
          <cell r="A637" t="str">
            <v>Data Scientist</v>
          </cell>
          <cell r="H637">
            <v>45133.502071759263</v>
          </cell>
        </row>
        <row r="638">
          <cell r="A638" t="str">
            <v>Data Scientist</v>
          </cell>
          <cell r="H638">
            <v>45035.627997685187</v>
          </cell>
        </row>
        <row r="639">
          <cell r="A639" t="str">
            <v>Data Analyst</v>
          </cell>
          <cell r="H639">
            <v>45098.083958333344</v>
          </cell>
        </row>
        <row r="640">
          <cell r="A640" t="str">
            <v>Data Engineer</v>
          </cell>
          <cell r="H640">
            <v>45189.927939814806</v>
          </cell>
        </row>
        <row r="641">
          <cell r="A641" t="str">
            <v>Data Analyst</v>
          </cell>
          <cell r="H641">
            <v>45043.375555555547</v>
          </cell>
        </row>
        <row r="642">
          <cell r="A642" t="str">
            <v>Data Engineer</v>
          </cell>
          <cell r="H642">
            <v>45258.712627314817</v>
          </cell>
        </row>
        <row r="643">
          <cell r="A643" t="str">
            <v>Data Engineer</v>
          </cell>
          <cell r="H643">
            <v>45237.588182870371</v>
          </cell>
        </row>
        <row r="644">
          <cell r="A644" t="str">
            <v>Senior Data Analyst</v>
          </cell>
          <cell r="H644">
            <v>44953.435868055552</v>
          </cell>
        </row>
        <row r="645">
          <cell r="A645" t="str">
            <v>Business Analyst</v>
          </cell>
          <cell r="H645">
            <v>44966.04314814815</v>
          </cell>
        </row>
        <row r="646">
          <cell r="A646" t="str">
            <v>Data Analyst</v>
          </cell>
          <cell r="H646">
            <v>45180.250439814823</v>
          </cell>
        </row>
        <row r="647">
          <cell r="A647" t="str">
            <v>Software Engineer</v>
          </cell>
          <cell r="H647">
            <v>44990.461365740739</v>
          </cell>
        </row>
        <row r="648">
          <cell r="A648" t="str">
            <v>Data Scientist</v>
          </cell>
          <cell r="H648">
            <v>45035.462557870371</v>
          </cell>
        </row>
        <row r="649">
          <cell r="A649" t="str">
            <v>Senior Data Scientist</v>
          </cell>
          <cell r="H649">
            <v>45268.460173611107</v>
          </cell>
        </row>
        <row r="650">
          <cell r="A650" t="str">
            <v>Data Scientist</v>
          </cell>
          <cell r="H650">
            <v>45156.711273148147</v>
          </cell>
        </row>
        <row r="651">
          <cell r="A651" t="str">
            <v>Data Engineer</v>
          </cell>
          <cell r="H651">
            <v>45288.931886574072</v>
          </cell>
        </row>
        <row r="652">
          <cell r="A652" t="str">
            <v>Data Engineer</v>
          </cell>
          <cell r="H652">
            <v>45095.92082175926</v>
          </cell>
        </row>
        <row r="653">
          <cell r="A653" t="str">
            <v>Data Scientist</v>
          </cell>
          <cell r="H653">
            <v>45165.25304398148</v>
          </cell>
        </row>
        <row r="654">
          <cell r="A654" t="str">
            <v>Data Analyst</v>
          </cell>
          <cell r="H654">
            <v>45141.750335648147</v>
          </cell>
        </row>
        <row r="655">
          <cell r="A655" t="str">
            <v>Senior Data Engineer</v>
          </cell>
          <cell r="H655">
            <v>45155.463587962957</v>
          </cell>
        </row>
        <row r="656">
          <cell r="A656" t="str">
            <v>Data Engineer</v>
          </cell>
          <cell r="H656">
            <v>44935.862546296303</v>
          </cell>
        </row>
        <row r="657">
          <cell r="A657" t="str">
            <v>Senior Data Analyst</v>
          </cell>
          <cell r="H657">
            <v>45106.919849537036</v>
          </cell>
        </row>
        <row r="658">
          <cell r="A658" t="str">
            <v>Data Engineer</v>
          </cell>
          <cell r="H658">
            <v>45120.397210648152</v>
          </cell>
        </row>
        <row r="659">
          <cell r="A659" t="str">
            <v>Data Analyst</v>
          </cell>
          <cell r="H659">
            <v>45218.42628472222</v>
          </cell>
        </row>
        <row r="660">
          <cell r="A660" t="str">
            <v>Senior Data Scientist</v>
          </cell>
          <cell r="H660">
            <v>44929.98265046296</v>
          </cell>
        </row>
        <row r="661">
          <cell r="A661" t="str">
            <v>Data Engineer</v>
          </cell>
          <cell r="H661">
            <v>45133.589745370373</v>
          </cell>
        </row>
        <row r="662">
          <cell r="A662" t="str">
            <v>Senior Data Scientist</v>
          </cell>
          <cell r="H662">
            <v>45155.545254629629</v>
          </cell>
        </row>
        <row r="663">
          <cell r="A663" t="str">
            <v>Data Analyst</v>
          </cell>
          <cell r="H663">
            <v>45074.250509259262</v>
          </cell>
        </row>
        <row r="664">
          <cell r="A664" t="str">
            <v>Data Engineer</v>
          </cell>
          <cell r="H664">
            <v>45145.657905092587</v>
          </cell>
        </row>
        <row r="665">
          <cell r="A665" t="str">
            <v>Data Engineer</v>
          </cell>
          <cell r="H665">
            <v>45000.337824074071</v>
          </cell>
        </row>
        <row r="666">
          <cell r="A666" t="str">
            <v>Data Engineer</v>
          </cell>
          <cell r="H666">
            <v>45099.6716087963</v>
          </cell>
        </row>
        <row r="667">
          <cell r="A667" t="str">
            <v>Data Scientist</v>
          </cell>
          <cell r="H667">
            <v>45193.768287037034</v>
          </cell>
        </row>
        <row r="668">
          <cell r="A668" t="str">
            <v>Data Engineer</v>
          </cell>
          <cell r="H668">
            <v>45241.038680555554</v>
          </cell>
        </row>
        <row r="669">
          <cell r="A669" t="str">
            <v>Data Engineer</v>
          </cell>
          <cell r="H669">
            <v>45063.628958333327</v>
          </cell>
        </row>
        <row r="670">
          <cell r="A670" t="str">
            <v>Data Analyst</v>
          </cell>
          <cell r="H670">
            <v>45155.875162037039</v>
          </cell>
        </row>
        <row r="671">
          <cell r="A671" t="str">
            <v>Data Engineer</v>
          </cell>
          <cell r="H671">
            <v>45213.252187500002</v>
          </cell>
        </row>
        <row r="672">
          <cell r="A672" t="str">
            <v>Data Engineer</v>
          </cell>
          <cell r="H672">
            <v>45098.423657407409</v>
          </cell>
        </row>
        <row r="673">
          <cell r="A673" t="str">
            <v>Senior Data Engineer</v>
          </cell>
          <cell r="H673">
            <v>45229.713101851848</v>
          </cell>
        </row>
        <row r="674">
          <cell r="A674" t="str">
            <v>Data Scientist</v>
          </cell>
          <cell r="H674">
            <v>45146.667384259257</v>
          </cell>
        </row>
        <row r="675">
          <cell r="A675" t="str">
            <v>Data Scientist</v>
          </cell>
          <cell r="H675">
            <v>45041.752430555563</v>
          </cell>
        </row>
        <row r="676">
          <cell r="A676" t="str">
            <v>Data Scientist</v>
          </cell>
          <cell r="H676">
            <v>45199.991354166668</v>
          </cell>
        </row>
        <row r="677">
          <cell r="A677" t="str">
            <v>Data Engineer</v>
          </cell>
          <cell r="H677">
            <v>45201.647569444453</v>
          </cell>
        </row>
        <row r="678">
          <cell r="A678" t="str">
            <v>Data Engineer</v>
          </cell>
          <cell r="H678">
            <v>45198.923541666663</v>
          </cell>
        </row>
        <row r="679">
          <cell r="A679" t="str">
            <v>Senior Data Engineer</v>
          </cell>
          <cell r="H679">
            <v>45255.798356481479</v>
          </cell>
        </row>
        <row r="680">
          <cell r="A680" t="str">
            <v>Data Engineer</v>
          </cell>
          <cell r="H680">
            <v>45127.92287037037</v>
          </cell>
        </row>
        <row r="681">
          <cell r="A681" t="str">
            <v>Senior Data Analyst</v>
          </cell>
          <cell r="H681">
            <v>44930.060763888891</v>
          </cell>
        </row>
        <row r="682">
          <cell r="A682" t="str">
            <v>Machine Learning Engineer</v>
          </cell>
          <cell r="H682">
            <v>44945.192858796298</v>
          </cell>
        </row>
        <row r="683">
          <cell r="A683" t="str">
            <v>Data Engineer</v>
          </cell>
          <cell r="H683">
            <v>45198.548472222217</v>
          </cell>
        </row>
        <row r="684">
          <cell r="A684" t="str">
            <v>Data Scientist</v>
          </cell>
          <cell r="H684">
            <v>45187.992777777778</v>
          </cell>
        </row>
        <row r="685">
          <cell r="A685" t="str">
            <v>Data Engineer</v>
          </cell>
          <cell r="H685">
            <v>44951.915694444448</v>
          </cell>
        </row>
        <row r="686">
          <cell r="A686" t="str">
            <v>Data Engineer</v>
          </cell>
          <cell r="H686">
            <v>45022.546053240738</v>
          </cell>
        </row>
        <row r="687">
          <cell r="A687" t="str">
            <v>Data Scientist</v>
          </cell>
          <cell r="H687">
            <v>45001.741064814807</v>
          </cell>
        </row>
        <row r="688">
          <cell r="A688" t="str">
            <v>Senior Data Engineer</v>
          </cell>
          <cell r="H688">
            <v>45182.398009259261</v>
          </cell>
        </row>
        <row r="689">
          <cell r="A689" t="str">
            <v>Data Engineer</v>
          </cell>
          <cell r="H689">
            <v>45102.182835648149</v>
          </cell>
        </row>
        <row r="690">
          <cell r="A690" t="str">
            <v>Senior Data Engineer</v>
          </cell>
          <cell r="H690">
            <v>45035.52207175926</v>
          </cell>
        </row>
        <row r="691">
          <cell r="A691" t="str">
            <v>Data Scientist</v>
          </cell>
          <cell r="H691">
            <v>45208.12222222222</v>
          </cell>
        </row>
        <row r="692">
          <cell r="A692" t="str">
            <v>Data Scientist</v>
          </cell>
          <cell r="H692">
            <v>45143.362997685188</v>
          </cell>
        </row>
        <row r="693">
          <cell r="A693" t="str">
            <v>Data Analyst</v>
          </cell>
          <cell r="H693">
            <v>45055.376192129632</v>
          </cell>
        </row>
        <row r="694">
          <cell r="A694" t="str">
            <v>Data Engineer</v>
          </cell>
          <cell r="H694">
            <v>45243.583240740743</v>
          </cell>
        </row>
        <row r="695">
          <cell r="A695" t="str">
            <v>Business Analyst</v>
          </cell>
          <cell r="H695">
            <v>44995.58625</v>
          </cell>
        </row>
        <row r="696">
          <cell r="A696" t="str">
            <v>Data Scientist</v>
          </cell>
          <cell r="H696">
            <v>44941.251863425918</v>
          </cell>
        </row>
        <row r="697">
          <cell r="A697" t="str">
            <v>Data Scientist</v>
          </cell>
          <cell r="H697">
            <v>45226.376643518517</v>
          </cell>
        </row>
        <row r="698">
          <cell r="A698" t="str">
            <v>Data Analyst</v>
          </cell>
          <cell r="H698">
            <v>45255.015729166669</v>
          </cell>
        </row>
        <row r="699">
          <cell r="A699" t="str">
            <v>Senior Data Analyst</v>
          </cell>
          <cell r="H699">
            <v>45187.916759259257</v>
          </cell>
        </row>
        <row r="700">
          <cell r="A700" t="str">
            <v>Data Analyst</v>
          </cell>
          <cell r="H700">
            <v>45121.334479166668</v>
          </cell>
        </row>
        <row r="701">
          <cell r="A701" t="str">
            <v>Data Engineer</v>
          </cell>
          <cell r="H701">
            <v>45248.296331018522</v>
          </cell>
        </row>
        <row r="702">
          <cell r="A702" t="str">
            <v>Senior Data Engineer</v>
          </cell>
          <cell r="H702">
            <v>45009.508553240739</v>
          </cell>
        </row>
        <row r="703">
          <cell r="A703" t="str">
            <v>Senior Data Scientist</v>
          </cell>
          <cell r="H703">
            <v>45230.376736111109</v>
          </cell>
        </row>
        <row r="704">
          <cell r="A704" t="str">
            <v>Machine Learning Engineer</v>
          </cell>
          <cell r="H704">
            <v>44935.885138888887</v>
          </cell>
        </row>
        <row r="705">
          <cell r="A705" t="str">
            <v>Data Analyst</v>
          </cell>
          <cell r="H705">
            <v>45166.083483796298</v>
          </cell>
        </row>
        <row r="706">
          <cell r="A706" t="str">
            <v>Data Engineer</v>
          </cell>
          <cell r="H706">
            <v>45042.882847222223</v>
          </cell>
        </row>
        <row r="707">
          <cell r="A707" t="str">
            <v>Data Engineer</v>
          </cell>
          <cell r="H707">
            <v>45198.254062499997</v>
          </cell>
        </row>
        <row r="708">
          <cell r="A708" t="str">
            <v>Data Engineer</v>
          </cell>
          <cell r="H708">
            <v>45207.255231481482</v>
          </cell>
        </row>
        <row r="709">
          <cell r="A709" t="str">
            <v>Data Engineer</v>
          </cell>
          <cell r="H709">
            <v>45057.465532407397</v>
          </cell>
        </row>
        <row r="710">
          <cell r="A710" t="str">
            <v>Data Analyst</v>
          </cell>
          <cell r="H710">
            <v>45126.512175925927</v>
          </cell>
        </row>
        <row r="711">
          <cell r="A711" t="str">
            <v>Data Engineer</v>
          </cell>
          <cell r="H711">
            <v>45085.685011574067</v>
          </cell>
        </row>
        <row r="712">
          <cell r="A712" t="str">
            <v>Senior Data Scientist</v>
          </cell>
          <cell r="H712">
            <v>45145.430856481478</v>
          </cell>
        </row>
        <row r="713">
          <cell r="A713" t="str">
            <v>Data Engineer</v>
          </cell>
          <cell r="H713">
            <v>44968.757106481477</v>
          </cell>
        </row>
        <row r="714">
          <cell r="A714" t="str">
            <v>Data Engineer</v>
          </cell>
          <cell r="H714">
            <v>45086.547303240739</v>
          </cell>
        </row>
        <row r="715">
          <cell r="A715" t="str">
            <v>Data Engineer</v>
          </cell>
          <cell r="H715">
            <v>45218.400717592587</v>
          </cell>
        </row>
        <row r="716">
          <cell r="A716" t="str">
            <v>Data Analyst</v>
          </cell>
          <cell r="H716">
            <v>45281.792048611111</v>
          </cell>
        </row>
        <row r="717">
          <cell r="A717" t="str">
            <v>Data Engineer</v>
          </cell>
          <cell r="H717">
            <v>44932.797962962963</v>
          </cell>
        </row>
        <row r="718">
          <cell r="A718" t="str">
            <v>Data Scientist</v>
          </cell>
          <cell r="H718">
            <v>45187.543055555558</v>
          </cell>
        </row>
        <row r="719">
          <cell r="A719" t="str">
            <v>Data Engineer</v>
          </cell>
          <cell r="H719">
            <v>45145.642465277779</v>
          </cell>
        </row>
        <row r="720">
          <cell r="A720" t="str">
            <v>Data Engineer</v>
          </cell>
          <cell r="H720">
            <v>45188.380682870367</v>
          </cell>
        </row>
        <row r="721">
          <cell r="A721" t="str">
            <v>Data Engineer</v>
          </cell>
          <cell r="H721">
            <v>45098.755474537043</v>
          </cell>
        </row>
        <row r="722">
          <cell r="A722" t="str">
            <v>Data Engineer</v>
          </cell>
          <cell r="H722">
            <v>45185.729837962957</v>
          </cell>
        </row>
        <row r="723">
          <cell r="A723" t="str">
            <v>Data Scientist</v>
          </cell>
          <cell r="H723">
            <v>45126.502164351848</v>
          </cell>
        </row>
        <row r="724">
          <cell r="A724" t="str">
            <v>Data Analyst</v>
          </cell>
          <cell r="H724">
            <v>45043.792870370373</v>
          </cell>
        </row>
        <row r="725">
          <cell r="A725" t="str">
            <v>Data Analyst</v>
          </cell>
          <cell r="H725">
            <v>45013.595381944448</v>
          </cell>
        </row>
        <row r="726">
          <cell r="A726" t="str">
            <v>Data Analyst</v>
          </cell>
          <cell r="H726">
            <v>45076.667303240742</v>
          </cell>
        </row>
        <row r="727">
          <cell r="A727" t="str">
            <v>Data Analyst</v>
          </cell>
          <cell r="H727">
            <v>45112.565821759257</v>
          </cell>
        </row>
        <row r="728">
          <cell r="A728" t="str">
            <v>Data Analyst</v>
          </cell>
          <cell r="H728">
            <v>45158.458356481482</v>
          </cell>
        </row>
        <row r="729">
          <cell r="A729" t="str">
            <v>Data Analyst</v>
          </cell>
          <cell r="H729">
            <v>45113.666932870372</v>
          </cell>
        </row>
        <row r="730">
          <cell r="A730" t="str">
            <v>Data Engineer</v>
          </cell>
          <cell r="H730">
            <v>45203.984340277777</v>
          </cell>
        </row>
        <row r="731">
          <cell r="A731" t="str">
            <v>Senior Data Engineer</v>
          </cell>
          <cell r="H731">
            <v>44971.337048611109</v>
          </cell>
        </row>
        <row r="732">
          <cell r="A732" t="str">
            <v>Data Scientist</v>
          </cell>
          <cell r="H732">
            <v>44928.793657407397</v>
          </cell>
        </row>
        <row r="733">
          <cell r="A733" t="str">
            <v>Data Analyst</v>
          </cell>
          <cell r="H733">
            <v>45252.673460648148</v>
          </cell>
        </row>
        <row r="734">
          <cell r="A734" t="str">
            <v>Data Analyst</v>
          </cell>
          <cell r="H734">
            <v>45140.917893518519</v>
          </cell>
        </row>
        <row r="735">
          <cell r="A735" t="str">
            <v>Data Engineer</v>
          </cell>
          <cell r="H735">
            <v>45202.796284722222</v>
          </cell>
        </row>
        <row r="736">
          <cell r="A736" t="str">
            <v>Data Engineer</v>
          </cell>
          <cell r="H736">
            <v>44981.295613425929</v>
          </cell>
        </row>
        <row r="737">
          <cell r="A737" t="str">
            <v>Senior Data Engineer</v>
          </cell>
          <cell r="H737">
            <v>45150.37232638889</v>
          </cell>
        </row>
        <row r="738">
          <cell r="A738" t="str">
            <v>Senior Data Engineer</v>
          </cell>
          <cell r="H738">
            <v>45164.755162037043</v>
          </cell>
        </row>
        <row r="739">
          <cell r="A739" t="str">
            <v>Data Engineer</v>
          </cell>
          <cell r="H739">
            <v>44935.483148148152</v>
          </cell>
        </row>
        <row r="740">
          <cell r="A740" t="str">
            <v>Senior Data Engineer</v>
          </cell>
          <cell r="H740">
            <v>44938.38957175926</v>
          </cell>
        </row>
        <row r="741">
          <cell r="A741" t="str">
            <v>Data Analyst</v>
          </cell>
          <cell r="H741">
            <v>44931.708761574067</v>
          </cell>
        </row>
        <row r="742">
          <cell r="A742" t="str">
            <v>Data Scientist</v>
          </cell>
          <cell r="H742">
            <v>45118.838171296287</v>
          </cell>
        </row>
        <row r="743">
          <cell r="A743" t="str">
            <v>Data Engineer</v>
          </cell>
          <cell r="H743">
            <v>45222.783576388887</v>
          </cell>
        </row>
        <row r="744">
          <cell r="A744" t="str">
            <v>Data Engineer</v>
          </cell>
          <cell r="H744">
            <v>45208.212280092594</v>
          </cell>
        </row>
        <row r="745">
          <cell r="A745" t="str">
            <v>Data Engineer</v>
          </cell>
          <cell r="H745">
            <v>45082.630787037036</v>
          </cell>
        </row>
        <row r="746">
          <cell r="A746" t="str">
            <v>Senior Data Analyst</v>
          </cell>
          <cell r="H746">
            <v>45225.875231481477</v>
          </cell>
        </row>
        <row r="747">
          <cell r="A747" t="str">
            <v>Data Engineer</v>
          </cell>
          <cell r="H747">
            <v>45211.886261574073</v>
          </cell>
        </row>
        <row r="748">
          <cell r="A748" t="str">
            <v>Senior Data Analyst</v>
          </cell>
          <cell r="H748">
            <v>45133.668333333328</v>
          </cell>
        </row>
        <row r="749">
          <cell r="A749" t="str">
            <v>Senior Data Scientist</v>
          </cell>
          <cell r="H749">
            <v>45121.586412037039</v>
          </cell>
        </row>
        <row r="750">
          <cell r="A750" t="str">
            <v>Data Engineer</v>
          </cell>
          <cell r="H750">
            <v>45230.588009259263</v>
          </cell>
        </row>
        <row r="751">
          <cell r="A751" t="str">
            <v>Data Scientist</v>
          </cell>
          <cell r="H751">
            <v>44960.422083333331</v>
          </cell>
        </row>
        <row r="752">
          <cell r="A752" t="str">
            <v>Senior Data Engineer</v>
          </cell>
          <cell r="H752">
            <v>45152.130891203713</v>
          </cell>
        </row>
        <row r="753">
          <cell r="A753" t="str">
            <v>Senior Data Analyst</v>
          </cell>
          <cell r="H753">
            <v>45129.334537037037</v>
          </cell>
        </row>
        <row r="754">
          <cell r="A754" t="str">
            <v>Data Scientist</v>
          </cell>
          <cell r="H754">
            <v>45200.410694444443</v>
          </cell>
        </row>
        <row r="755">
          <cell r="A755" t="str">
            <v>Data Scientist</v>
          </cell>
          <cell r="H755">
            <v>45113.502430555563</v>
          </cell>
        </row>
        <row r="756">
          <cell r="A756" t="str">
            <v>Data Engineer</v>
          </cell>
          <cell r="H756">
            <v>45272.764756944453</v>
          </cell>
        </row>
        <row r="757">
          <cell r="A757" t="str">
            <v>Data Engineer</v>
          </cell>
          <cell r="H757">
            <v>45118.626759259263</v>
          </cell>
        </row>
        <row r="758">
          <cell r="A758" t="str">
            <v>Data Engineer</v>
          </cell>
          <cell r="H758">
            <v>45093.407106481478</v>
          </cell>
        </row>
        <row r="759">
          <cell r="A759" t="str">
            <v>Data Analyst</v>
          </cell>
          <cell r="H759">
            <v>45005.794108796297</v>
          </cell>
        </row>
        <row r="760">
          <cell r="A760" t="str">
            <v>Machine Learning Engineer</v>
          </cell>
          <cell r="H760">
            <v>44967.586238425924</v>
          </cell>
        </row>
        <row r="761">
          <cell r="A761" t="str">
            <v>Data Scientist</v>
          </cell>
          <cell r="H761">
            <v>44966.669861111113</v>
          </cell>
        </row>
        <row r="762">
          <cell r="A762" t="str">
            <v>Data Engineer</v>
          </cell>
          <cell r="H762">
            <v>44993.963750000003</v>
          </cell>
        </row>
        <row r="763">
          <cell r="A763" t="str">
            <v>Data Engineer</v>
          </cell>
          <cell r="H763">
            <v>45021.425856481481</v>
          </cell>
        </row>
        <row r="764">
          <cell r="A764" t="str">
            <v>Data Engineer</v>
          </cell>
          <cell r="H764">
            <v>45146.757395833331</v>
          </cell>
        </row>
        <row r="765">
          <cell r="A765" t="str">
            <v>Senior Data Engineer</v>
          </cell>
          <cell r="H765">
            <v>45005.967222222222</v>
          </cell>
        </row>
        <row r="766">
          <cell r="A766" t="str">
            <v>Data Engineer</v>
          </cell>
          <cell r="H766">
            <v>44956.797777777778</v>
          </cell>
        </row>
        <row r="767">
          <cell r="A767" t="str">
            <v>Data Engineer</v>
          </cell>
          <cell r="H767">
            <v>44974.873298611114</v>
          </cell>
        </row>
        <row r="768">
          <cell r="A768" t="str">
            <v>Data Engineer</v>
          </cell>
          <cell r="H768">
            <v>44993.801921296297</v>
          </cell>
        </row>
        <row r="769">
          <cell r="A769" t="str">
            <v>Data Engineer</v>
          </cell>
          <cell r="H769">
            <v>44991.401805555557</v>
          </cell>
        </row>
        <row r="770">
          <cell r="A770" t="str">
            <v>Senior Data Scientist</v>
          </cell>
          <cell r="H770">
            <v>45112.84884259259</v>
          </cell>
        </row>
        <row r="771">
          <cell r="A771" t="str">
            <v>Senior Data Engineer</v>
          </cell>
          <cell r="H771">
            <v>45236.799826388888</v>
          </cell>
        </row>
        <row r="772">
          <cell r="A772" t="str">
            <v>Senior Data Engineer</v>
          </cell>
          <cell r="H772">
            <v>44953.672997685193</v>
          </cell>
        </row>
        <row r="773">
          <cell r="A773" t="str">
            <v>Data Analyst</v>
          </cell>
          <cell r="H773">
            <v>45128.198240740741</v>
          </cell>
        </row>
        <row r="774">
          <cell r="A774" t="str">
            <v>Data Analyst</v>
          </cell>
          <cell r="H774">
            <v>45133.587337962963</v>
          </cell>
        </row>
        <row r="775">
          <cell r="A775" t="str">
            <v>Data Engineer</v>
          </cell>
          <cell r="H775">
            <v>44928.505671296298</v>
          </cell>
        </row>
        <row r="776">
          <cell r="A776" t="str">
            <v>Senior Data Engineer</v>
          </cell>
          <cell r="H776">
            <v>44953.29965277778</v>
          </cell>
        </row>
        <row r="777">
          <cell r="A777" t="str">
            <v>Data Scientist</v>
          </cell>
          <cell r="H777">
            <v>44946.080694444441</v>
          </cell>
        </row>
        <row r="778">
          <cell r="A778" t="str">
            <v>Data Engineer</v>
          </cell>
          <cell r="H778">
            <v>45112.381226851852</v>
          </cell>
        </row>
        <row r="779">
          <cell r="A779" t="str">
            <v>Data Engineer</v>
          </cell>
          <cell r="H779">
            <v>45037.977152777778</v>
          </cell>
        </row>
        <row r="780">
          <cell r="A780" t="str">
            <v>Senior Data Analyst</v>
          </cell>
          <cell r="H780">
            <v>45220.50068287037</v>
          </cell>
        </row>
        <row r="781">
          <cell r="A781" t="str">
            <v>Senior Data Scientist</v>
          </cell>
          <cell r="H781">
            <v>45122.50203703704</v>
          </cell>
        </row>
        <row r="782">
          <cell r="A782" t="str">
            <v>Data Analyst</v>
          </cell>
          <cell r="H782">
            <v>44963.667013888888</v>
          </cell>
        </row>
        <row r="783">
          <cell r="A783" t="str">
            <v>Data Engineer</v>
          </cell>
          <cell r="H783">
            <v>45007.888194444437</v>
          </cell>
        </row>
        <row r="784">
          <cell r="A784" t="str">
            <v>Data Analyst</v>
          </cell>
          <cell r="H784">
            <v>45098.293333333328</v>
          </cell>
        </row>
        <row r="785">
          <cell r="A785" t="str">
            <v>Data Analyst</v>
          </cell>
          <cell r="H785">
            <v>45134.833912037036</v>
          </cell>
        </row>
        <row r="786">
          <cell r="A786" t="str">
            <v>Data Engineer</v>
          </cell>
          <cell r="H786">
            <v>44951.569363425922</v>
          </cell>
        </row>
        <row r="787">
          <cell r="A787" t="str">
            <v>Data Engineer</v>
          </cell>
          <cell r="H787">
            <v>44936.048020833332</v>
          </cell>
        </row>
        <row r="788">
          <cell r="A788" t="str">
            <v>Data Scientist</v>
          </cell>
          <cell r="H788">
            <v>45145.311608796299</v>
          </cell>
        </row>
        <row r="789">
          <cell r="A789" t="str">
            <v>Data Scientist</v>
          </cell>
          <cell r="H789">
            <v>45182.635613425933</v>
          </cell>
        </row>
        <row r="790">
          <cell r="A790" t="str">
            <v>Data Engineer</v>
          </cell>
          <cell r="H790">
            <v>45175.909513888888</v>
          </cell>
        </row>
        <row r="791">
          <cell r="A791" t="str">
            <v>Data Scientist</v>
          </cell>
          <cell r="H791">
            <v>44944.001215277778</v>
          </cell>
        </row>
        <row r="792">
          <cell r="A792" t="str">
            <v>Data Engineer</v>
          </cell>
          <cell r="H792">
            <v>45045.796527777777</v>
          </cell>
        </row>
        <row r="793">
          <cell r="A793" t="str">
            <v>Data Scientist</v>
          </cell>
          <cell r="H793">
            <v>45265.418622685182</v>
          </cell>
        </row>
        <row r="794">
          <cell r="A794" t="str">
            <v>Senior Data Engineer</v>
          </cell>
          <cell r="H794">
            <v>45201.438344907408</v>
          </cell>
        </row>
        <row r="795">
          <cell r="A795" t="str">
            <v>Data Scientist</v>
          </cell>
          <cell r="H795">
            <v>44993.701898148152</v>
          </cell>
        </row>
        <row r="796">
          <cell r="A796" t="str">
            <v>Data Scientist</v>
          </cell>
          <cell r="H796">
            <v>45215.308738425927</v>
          </cell>
        </row>
        <row r="797">
          <cell r="A797" t="str">
            <v>Data Engineer</v>
          </cell>
          <cell r="H797">
            <v>45056.153437499997</v>
          </cell>
        </row>
        <row r="798">
          <cell r="A798" t="str">
            <v>Machine Learning Engineer</v>
          </cell>
          <cell r="H798">
            <v>45005.589525462958</v>
          </cell>
        </row>
        <row r="799">
          <cell r="A799" t="str">
            <v>Data Scientist</v>
          </cell>
          <cell r="H799">
            <v>45148.41747685185</v>
          </cell>
        </row>
        <row r="800">
          <cell r="A800" t="str">
            <v>Senior Data Engineer</v>
          </cell>
          <cell r="H800">
            <v>45161.780439814807</v>
          </cell>
        </row>
        <row r="801">
          <cell r="A801" t="str">
            <v>Data Engineer</v>
          </cell>
          <cell r="H801">
            <v>45174.756793981483</v>
          </cell>
        </row>
        <row r="802">
          <cell r="A802" t="str">
            <v>Data Engineer</v>
          </cell>
          <cell r="H802">
            <v>45195.763078703712</v>
          </cell>
        </row>
        <row r="803">
          <cell r="A803" t="str">
            <v>Data Engineer</v>
          </cell>
          <cell r="H803">
            <v>44987.760868055557</v>
          </cell>
        </row>
        <row r="804">
          <cell r="A804" t="str">
            <v>Senior Data Scientist</v>
          </cell>
          <cell r="H804">
            <v>45054.671261574083</v>
          </cell>
        </row>
        <row r="805">
          <cell r="A805" t="str">
            <v>Data Engineer</v>
          </cell>
          <cell r="H805">
            <v>45082.910520833328</v>
          </cell>
        </row>
        <row r="806">
          <cell r="A806" t="str">
            <v>Data Engineer</v>
          </cell>
          <cell r="H806">
            <v>45013.475995370369</v>
          </cell>
        </row>
        <row r="807">
          <cell r="A807" t="str">
            <v>Data Analyst</v>
          </cell>
          <cell r="H807">
            <v>45146.750347222223</v>
          </cell>
        </row>
        <row r="808">
          <cell r="A808" t="str">
            <v>Senior Data Engineer</v>
          </cell>
          <cell r="H808">
            <v>44936.34983796296</v>
          </cell>
        </row>
        <row r="809">
          <cell r="A809" t="str">
            <v>Data Analyst</v>
          </cell>
          <cell r="H809">
            <v>45071.494675925933</v>
          </cell>
        </row>
        <row r="810">
          <cell r="A810" t="str">
            <v>Data Engineer</v>
          </cell>
          <cell r="H810">
            <v>45188.553773148153</v>
          </cell>
        </row>
        <row r="811">
          <cell r="A811" t="str">
            <v>Data Engineer</v>
          </cell>
          <cell r="H811">
            <v>45181.298483796287</v>
          </cell>
        </row>
        <row r="812">
          <cell r="A812" t="str">
            <v>Data Analyst</v>
          </cell>
          <cell r="H812">
            <v>44930.437060185177</v>
          </cell>
        </row>
        <row r="813">
          <cell r="A813" t="str">
            <v>Data Engineer</v>
          </cell>
          <cell r="H813">
            <v>45170.894641203697</v>
          </cell>
        </row>
        <row r="814">
          <cell r="A814" t="str">
            <v>Data Scientist</v>
          </cell>
          <cell r="H814">
            <v>45119.491712962961</v>
          </cell>
        </row>
        <row r="815">
          <cell r="A815" t="str">
            <v>Data Engineer</v>
          </cell>
          <cell r="H815">
            <v>44931.354224537034</v>
          </cell>
        </row>
        <row r="816">
          <cell r="A816" t="str">
            <v>Senior Data Engineer</v>
          </cell>
          <cell r="H816">
            <v>45149.445127314822</v>
          </cell>
        </row>
        <row r="817">
          <cell r="A817" t="str">
            <v>Senior Data Analyst</v>
          </cell>
          <cell r="H817">
            <v>44995.83388888889</v>
          </cell>
        </row>
        <row r="818">
          <cell r="A818" t="str">
            <v>Data Engineer</v>
          </cell>
          <cell r="H818">
            <v>45187.995636574073</v>
          </cell>
        </row>
        <row r="819">
          <cell r="A819" t="str">
            <v>Business Analyst</v>
          </cell>
          <cell r="H819">
            <v>44978.765856481477</v>
          </cell>
        </row>
        <row r="820">
          <cell r="A820" t="str">
            <v>Data Engineer</v>
          </cell>
          <cell r="H820">
            <v>45271.171319444453</v>
          </cell>
        </row>
        <row r="821">
          <cell r="A821" t="str">
            <v>Data Engineer</v>
          </cell>
          <cell r="H821">
            <v>45215.43650462963</v>
          </cell>
        </row>
        <row r="822">
          <cell r="A822" t="str">
            <v>Data Analyst</v>
          </cell>
          <cell r="H822">
            <v>45113.66741898148</v>
          </cell>
        </row>
        <row r="823">
          <cell r="A823" t="str">
            <v>Data Scientist</v>
          </cell>
          <cell r="H823">
            <v>45129.335601851853</v>
          </cell>
        </row>
        <row r="824">
          <cell r="A824" t="str">
            <v>Data Analyst</v>
          </cell>
          <cell r="H824">
            <v>45253.292384259257</v>
          </cell>
        </row>
        <row r="825">
          <cell r="A825" t="str">
            <v>Data Engineer</v>
          </cell>
          <cell r="H825">
            <v>45056.902187500003</v>
          </cell>
        </row>
        <row r="826">
          <cell r="A826" t="str">
            <v>Senior Data Engineer</v>
          </cell>
          <cell r="H826">
            <v>45185.301435185182</v>
          </cell>
        </row>
        <row r="827">
          <cell r="A827" t="str">
            <v>Senior Data Analyst</v>
          </cell>
          <cell r="H827">
            <v>44949.924791666657</v>
          </cell>
        </row>
        <row r="828">
          <cell r="A828" t="str">
            <v>Data Scientist</v>
          </cell>
          <cell r="H828">
            <v>45271.674224537041</v>
          </cell>
        </row>
        <row r="829">
          <cell r="A829" t="str">
            <v>Data Engineer</v>
          </cell>
          <cell r="H829">
            <v>45225.672951388893</v>
          </cell>
        </row>
        <row r="830">
          <cell r="A830" t="str">
            <v>Software Engineer</v>
          </cell>
          <cell r="H830">
            <v>45270.629606481481</v>
          </cell>
        </row>
        <row r="831">
          <cell r="A831" t="str">
            <v>Data Analyst</v>
          </cell>
          <cell r="H831">
            <v>45119.791631944441</v>
          </cell>
        </row>
        <row r="832">
          <cell r="A832" t="str">
            <v>Data Engineer</v>
          </cell>
          <cell r="H832">
            <v>45162.84034722222</v>
          </cell>
        </row>
        <row r="833">
          <cell r="A833" t="str">
            <v>Data Engineer</v>
          </cell>
          <cell r="H833">
            <v>45052.601203703707</v>
          </cell>
        </row>
        <row r="834">
          <cell r="A834" t="str">
            <v>Senior Data Engineer</v>
          </cell>
          <cell r="H834">
            <v>44930.441689814812</v>
          </cell>
        </row>
        <row r="835">
          <cell r="A835" t="str">
            <v>Senior Data Engineer</v>
          </cell>
          <cell r="H835">
            <v>45191.840289351851</v>
          </cell>
        </row>
        <row r="836">
          <cell r="A836" t="str">
            <v>Data Analyst</v>
          </cell>
          <cell r="H836">
            <v>45111.708935185183</v>
          </cell>
        </row>
        <row r="837">
          <cell r="A837" t="str">
            <v>Data Scientist</v>
          </cell>
          <cell r="H837">
            <v>45165.253321759257</v>
          </cell>
        </row>
        <row r="838">
          <cell r="A838" t="str">
            <v>Data Engineer</v>
          </cell>
          <cell r="H838">
            <v>45055.561122685183</v>
          </cell>
        </row>
        <row r="839">
          <cell r="A839" t="str">
            <v>Data Analyst</v>
          </cell>
          <cell r="H839">
            <v>45012.794895833344</v>
          </cell>
        </row>
        <row r="840">
          <cell r="A840" t="str">
            <v>Senior Data Engineer</v>
          </cell>
          <cell r="H840">
            <v>45276.419560185182</v>
          </cell>
        </row>
        <row r="841">
          <cell r="A841" t="str">
            <v>Data Engineer</v>
          </cell>
          <cell r="H841">
            <v>45242.795335648138</v>
          </cell>
        </row>
        <row r="842">
          <cell r="A842" t="str">
            <v>Data Engineer</v>
          </cell>
          <cell r="H842">
            <v>44936.710451388892</v>
          </cell>
        </row>
        <row r="843">
          <cell r="A843" t="str">
            <v>Senior Data Engineer</v>
          </cell>
          <cell r="H843">
            <v>45208.131620370368</v>
          </cell>
        </row>
        <row r="844">
          <cell r="A844" t="str">
            <v>Data Analyst</v>
          </cell>
          <cell r="H844">
            <v>45291.792210648149</v>
          </cell>
        </row>
        <row r="845">
          <cell r="A845" t="str">
            <v>Data Scientist</v>
          </cell>
          <cell r="H845">
            <v>45235.668263888889</v>
          </cell>
        </row>
        <row r="846">
          <cell r="A846" t="str">
            <v>Data Analyst</v>
          </cell>
          <cell r="H846">
            <v>45234.459606481483</v>
          </cell>
        </row>
        <row r="847">
          <cell r="A847" t="str">
            <v>Senior Data Engineer</v>
          </cell>
          <cell r="H847">
            <v>45165.25508101852</v>
          </cell>
        </row>
        <row r="848">
          <cell r="A848" t="str">
            <v>Data Engineer</v>
          </cell>
          <cell r="H848">
            <v>45240.350347222222</v>
          </cell>
        </row>
        <row r="849">
          <cell r="A849" t="str">
            <v>Data Scientist</v>
          </cell>
          <cell r="H849">
            <v>45165.752650462957</v>
          </cell>
        </row>
        <row r="850">
          <cell r="A850" t="str">
            <v>Senior Data Engineer</v>
          </cell>
          <cell r="H850">
            <v>45284.295902777783</v>
          </cell>
        </row>
        <row r="851">
          <cell r="A851" t="str">
            <v>Senior Data Engineer</v>
          </cell>
          <cell r="H851">
            <v>45143.531215277777</v>
          </cell>
        </row>
        <row r="852">
          <cell r="A852" t="str">
            <v>Software Engineer</v>
          </cell>
          <cell r="H852">
            <v>45290.602812500001</v>
          </cell>
        </row>
        <row r="853">
          <cell r="A853" t="str">
            <v>Senior Data Scientist</v>
          </cell>
          <cell r="H853">
            <v>45168.419074074067</v>
          </cell>
        </row>
        <row r="854">
          <cell r="A854" t="str">
            <v>Senior Data Scientist</v>
          </cell>
          <cell r="H854">
            <v>45019.920185185183</v>
          </cell>
        </row>
        <row r="855">
          <cell r="A855" t="str">
            <v>Data Scientist</v>
          </cell>
          <cell r="H855">
            <v>44930.581377314818</v>
          </cell>
        </row>
        <row r="856">
          <cell r="A856" t="str">
            <v>Data Engineer</v>
          </cell>
          <cell r="H856">
            <v>45282.213912037027</v>
          </cell>
        </row>
        <row r="857">
          <cell r="A857" t="str">
            <v>Senior Data Engineer</v>
          </cell>
          <cell r="H857">
            <v>45280.889039351852</v>
          </cell>
        </row>
        <row r="858">
          <cell r="A858" t="str">
            <v>Data Scientist</v>
          </cell>
          <cell r="H858">
            <v>45070.29482638889</v>
          </cell>
        </row>
        <row r="859">
          <cell r="A859" t="str">
            <v>Senior Data Analyst</v>
          </cell>
          <cell r="H859">
            <v>44949.001504629632</v>
          </cell>
        </row>
        <row r="860">
          <cell r="A860" t="str">
            <v>Data Engineer</v>
          </cell>
          <cell r="H860">
            <v>45161.446817129632</v>
          </cell>
        </row>
        <row r="861">
          <cell r="A861" t="str">
            <v>Data Scientist</v>
          </cell>
          <cell r="H861">
            <v>45208.683564814812</v>
          </cell>
        </row>
        <row r="862">
          <cell r="A862" t="str">
            <v>Data Scientist</v>
          </cell>
          <cell r="H862">
            <v>45063.3359375</v>
          </cell>
        </row>
        <row r="863">
          <cell r="A863" t="str">
            <v>Data Engineer</v>
          </cell>
          <cell r="H863">
            <v>45211.600891203707</v>
          </cell>
        </row>
        <row r="864">
          <cell r="A864" t="str">
            <v>Data Engineer</v>
          </cell>
          <cell r="H864">
            <v>45005.752025462964</v>
          </cell>
        </row>
        <row r="865">
          <cell r="A865" t="str">
            <v>Data Analyst</v>
          </cell>
          <cell r="H865">
            <v>44956.541608796288</v>
          </cell>
        </row>
        <row r="866">
          <cell r="A866" t="str">
            <v>Data Scientist</v>
          </cell>
          <cell r="H866">
            <v>44946.723113425927</v>
          </cell>
        </row>
        <row r="867">
          <cell r="A867" t="str">
            <v>Data Scientist</v>
          </cell>
          <cell r="H867">
            <v>45275.990370370368</v>
          </cell>
        </row>
        <row r="868">
          <cell r="A868" t="str">
            <v>Data Engineer</v>
          </cell>
          <cell r="H868">
            <v>45076.769502314812</v>
          </cell>
        </row>
        <row r="869">
          <cell r="A869" t="str">
            <v>Software Engineer</v>
          </cell>
          <cell r="H869">
            <v>45289.878564814811</v>
          </cell>
        </row>
        <row r="870">
          <cell r="A870" t="str">
            <v>Data Engineer</v>
          </cell>
          <cell r="H870">
            <v>45056.58866898148</v>
          </cell>
        </row>
        <row r="871">
          <cell r="A871" t="str">
            <v>Senior Data Scientist</v>
          </cell>
          <cell r="H871">
            <v>45264.668680555558</v>
          </cell>
        </row>
        <row r="872">
          <cell r="A872" t="str">
            <v>Data Scientist</v>
          </cell>
          <cell r="H872">
            <v>45076.50204861111</v>
          </cell>
        </row>
        <row r="873">
          <cell r="A873" t="str">
            <v>Data Analyst</v>
          </cell>
          <cell r="H873">
            <v>44964.822974537034</v>
          </cell>
        </row>
        <row r="874">
          <cell r="A874" t="str">
            <v>Data Analyst</v>
          </cell>
          <cell r="H874">
            <v>45184.709467592591</v>
          </cell>
        </row>
        <row r="875">
          <cell r="A875" t="str">
            <v>Data Engineer</v>
          </cell>
          <cell r="H875">
            <v>45143.089247685188</v>
          </cell>
        </row>
        <row r="876">
          <cell r="A876" t="str">
            <v>Software Engineer</v>
          </cell>
          <cell r="H876">
            <v>45247.752002314817</v>
          </cell>
        </row>
        <row r="877">
          <cell r="A877" t="str">
            <v>Data Analyst</v>
          </cell>
          <cell r="H877">
            <v>45040.001712962963</v>
          </cell>
        </row>
        <row r="878">
          <cell r="A878" t="str">
            <v>Data Engineer</v>
          </cell>
          <cell r="H878">
            <v>45160.546712962961</v>
          </cell>
        </row>
        <row r="879">
          <cell r="A879" t="str">
            <v>Data Engineer</v>
          </cell>
          <cell r="H879">
            <v>45248.389085648138</v>
          </cell>
        </row>
        <row r="880">
          <cell r="A880" t="str">
            <v>Data Engineer</v>
          </cell>
          <cell r="H880">
            <v>45140.750717592593</v>
          </cell>
        </row>
        <row r="881">
          <cell r="A881" t="str">
            <v>Senior Data Analyst</v>
          </cell>
          <cell r="H881">
            <v>45249.277627314812</v>
          </cell>
        </row>
        <row r="882">
          <cell r="A882" t="str">
            <v>Senior Data Scientist</v>
          </cell>
          <cell r="H882">
            <v>45260.003159722219</v>
          </cell>
        </row>
        <row r="883">
          <cell r="A883" t="str">
            <v>Data Engineer</v>
          </cell>
          <cell r="H883">
            <v>45142.96197916667</v>
          </cell>
        </row>
        <row r="884">
          <cell r="A884" t="str">
            <v>Business Analyst</v>
          </cell>
          <cell r="H884">
            <v>45286.333472222221</v>
          </cell>
        </row>
        <row r="885">
          <cell r="A885" t="str">
            <v>Data Engineer</v>
          </cell>
          <cell r="H885">
            <v>45229.130752314813</v>
          </cell>
        </row>
        <row r="886">
          <cell r="A886" t="str">
            <v>Data Analyst</v>
          </cell>
          <cell r="H886">
            <v>45190.937696759262</v>
          </cell>
        </row>
        <row r="887">
          <cell r="A887" t="str">
            <v>Data Analyst</v>
          </cell>
          <cell r="H887">
            <v>44942.001192129632</v>
          </cell>
        </row>
        <row r="888">
          <cell r="A888" t="str">
            <v>Data Analyst</v>
          </cell>
          <cell r="H888">
            <v>45283.528321759259</v>
          </cell>
        </row>
        <row r="889">
          <cell r="A889" t="str">
            <v>Data Analyst</v>
          </cell>
          <cell r="H889">
            <v>45050.738958333342</v>
          </cell>
        </row>
        <row r="890">
          <cell r="A890" t="str">
            <v>Data Engineer</v>
          </cell>
          <cell r="H890">
            <v>44991.702986111108</v>
          </cell>
        </row>
        <row r="891">
          <cell r="A891" t="str">
            <v>Data Scientist</v>
          </cell>
          <cell r="H891">
            <v>45268.626944444448</v>
          </cell>
        </row>
        <row r="892">
          <cell r="A892" t="str">
            <v>Data Engineer</v>
          </cell>
          <cell r="H892">
            <v>45076.838750000003</v>
          </cell>
        </row>
        <row r="893">
          <cell r="A893" t="str">
            <v>Data Scientist</v>
          </cell>
          <cell r="H893">
            <v>45141.835266203707</v>
          </cell>
        </row>
        <row r="894">
          <cell r="A894" t="str">
            <v>Data Analyst</v>
          </cell>
          <cell r="H894">
            <v>44994.042094907411</v>
          </cell>
        </row>
        <row r="895">
          <cell r="A895" t="str">
            <v>Senior Data Scientist</v>
          </cell>
          <cell r="H895">
            <v>44937.962083333332</v>
          </cell>
        </row>
        <row r="896">
          <cell r="A896" t="str">
            <v>Senior Data Analyst</v>
          </cell>
          <cell r="H896">
            <v>44974.705659722233</v>
          </cell>
        </row>
        <row r="897">
          <cell r="A897" t="str">
            <v>Data Scientist</v>
          </cell>
          <cell r="H897">
            <v>45143.12840277778</v>
          </cell>
        </row>
        <row r="898">
          <cell r="A898" t="str">
            <v>Data Engineer</v>
          </cell>
          <cell r="H898">
            <v>44977.667407407411</v>
          </cell>
        </row>
        <row r="899">
          <cell r="A899" t="str">
            <v>Data Engineer</v>
          </cell>
          <cell r="H899">
            <v>44974.674641203703</v>
          </cell>
        </row>
        <row r="900">
          <cell r="A900" t="str">
            <v>Data Analyst</v>
          </cell>
          <cell r="H900">
            <v>45054.918356481481</v>
          </cell>
        </row>
        <row r="901">
          <cell r="A901" t="str">
            <v>Data Analyst</v>
          </cell>
          <cell r="H901">
            <v>45237.294733796298</v>
          </cell>
        </row>
        <row r="902">
          <cell r="A902" t="str">
            <v>Data Engineer</v>
          </cell>
          <cell r="H902">
            <v>45113.796875</v>
          </cell>
        </row>
        <row r="903">
          <cell r="A903" t="str">
            <v>Senior Data Engineer</v>
          </cell>
          <cell r="H903">
            <v>45213.752280092587</v>
          </cell>
        </row>
        <row r="904">
          <cell r="A904" t="str">
            <v>Senior Data Engineer</v>
          </cell>
          <cell r="H904">
            <v>45173.255150462966</v>
          </cell>
        </row>
        <row r="905">
          <cell r="A905" t="str">
            <v>Senior Data Analyst</v>
          </cell>
          <cell r="H905">
            <v>45037.413634259261</v>
          </cell>
        </row>
        <row r="906">
          <cell r="A906" t="str">
            <v>Senior Data Analyst</v>
          </cell>
          <cell r="H906">
            <v>45163.778321759259</v>
          </cell>
        </row>
        <row r="907">
          <cell r="A907" t="str">
            <v>Data Engineer</v>
          </cell>
          <cell r="H907">
            <v>45010.338541666657</v>
          </cell>
        </row>
        <row r="908">
          <cell r="A908" t="str">
            <v>Data Engineer</v>
          </cell>
          <cell r="H908">
            <v>45195.965509259258</v>
          </cell>
        </row>
        <row r="909">
          <cell r="A909" t="str">
            <v>Data Engineer</v>
          </cell>
          <cell r="H909">
            <v>45204.713645833333</v>
          </cell>
        </row>
        <row r="910">
          <cell r="A910" t="str">
            <v>Senior Data Engineer</v>
          </cell>
          <cell r="H910">
            <v>45050.508831018517</v>
          </cell>
        </row>
        <row r="911">
          <cell r="A911" t="str">
            <v>Data Scientist</v>
          </cell>
          <cell r="H911">
            <v>45287.502418981479</v>
          </cell>
        </row>
        <row r="912">
          <cell r="A912" t="str">
            <v>Data Analyst</v>
          </cell>
          <cell r="H912">
            <v>45260.458136574067</v>
          </cell>
        </row>
        <row r="913">
          <cell r="A913" t="str">
            <v>Senior Data Analyst</v>
          </cell>
          <cell r="H913">
            <v>45194.416851851849</v>
          </cell>
        </row>
        <row r="914">
          <cell r="A914" t="str">
            <v>Senior Data Engineer</v>
          </cell>
          <cell r="H914">
            <v>45114.42465277778</v>
          </cell>
        </row>
        <row r="915">
          <cell r="A915" t="str">
            <v>Senior Data Engineer</v>
          </cell>
          <cell r="H915">
            <v>44948.417974537027</v>
          </cell>
        </row>
        <row r="916">
          <cell r="A916" t="str">
            <v>Senior Data Engineer</v>
          </cell>
          <cell r="H916">
            <v>45168.299722222233</v>
          </cell>
        </row>
        <row r="917">
          <cell r="A917" t="str">
            <v>Data Analyst</v>
          </cell>
          <cell r="H917">
            <v>45172.250069444453</v>
          </cell>
        </row>
        <row r="918">
          <cell r="A918" t="str">
            <v>Senior Data Scientist</v>
          </cell>
          <cell r="H918">
            <v>44972.421550925923</v>
          </cell>
        </row>
        <row r="919">
          <cell r="A919" t="str">
            <v>Data Engineer</v>
          </cell>
          <cell r="H919">
            <v>44971.460173611107</v>
          </cell>
        </row>
        <row r="920">
          <cell r="A920" t="str">
            <v>Data Scientist</v>
          </cell>
          <cell r="H920">
            <v>45159.75409722222</v>
          </cell>
        </row>
        <row r="921">
          <cell r="A921" t="str">
            <v>Data Engineer</v>
          </cell>
          <cell r="H921">
            <v>45063.933969907397</v>
          </cell>
        </row>
        <row r="922">
          <cell r="A922" t="str">
            <v>Data Scientist</v>
          </cell>
          <cell r="H922">
            <v>45154.743831018517</v>
          </cell>
        </row>
        <row r="923">
          <cell r="A923" t="str">
            <v>Senior Data Engineer</v>
          </cell>
          <cell r="H923">
            <v>45268.463865740741</v>
          </cell>
        </row>
        <row r="924">
          <cell r="A924" t="str">
            <v>Senior Data Analyst</v>
          </cell>
          <cell r="H924">
            <v>45126.647789351853</v>
          </cell>
        </row>
        <row r="925">
          <cell r="A925" t="str">
            <v>Data Engineer</v>
          </cell>
          <cell r="H925">
            <v>45138.513773148137</v>
          </cell>
        </row>
        <row r="926">
          <cell r="A926" t="str">
            <v>Data Engineer</v>
          </cell>
          <cell r="H926">
            <v>45285.416250000002</v>
          </cell>
        </row>
        <row r="927">
          <cell r="A927" t="str">
            <v>Data Scientist</v>
          </cell>
          <cell r="H927">
            <v>45108.65047453704</v>
          </cell>
        </row>
        <row r="928">
          <cell r="A928" t="str">
            <v>Data Engineer</v>
          </cell>
          <cell r="H928">
            <v>45007.51090277778</v>
          </cell>
        </row>
        <row r="929">
          <cell r="A929" t="str">
            <v>Data Engineer</v>
          </cell>
          <cell r="H929">
            <v>45282.461956018517</v>
          </cell>
        </row>
        <row r="930">
          <cell r="A930" t="str">
            <v>Data Engineer</v>
          </cell>
          <cell r="H930">
            <v>45232.464965277781</v>
          </cell>
        </row>
        <row r="931">
          <cell r="A931" t="str">
            <v>Data Scientist</v>
          </cell>
          <cell r="H931">
            <v>45152.752488425933</v>
          </cell>
        </row>
        <row r="932">
          <cell r="A932" t="str">
            <v>Senior Data Scientist</v>
          </cell>
          <cell r="H932">
            <v>45163.254999999997</v>
          </cell>
        </row>
        <row r="933">
          <cell r="A933" t="str">
            <v>Data Engineer</v>
          </cell>
          <cell r="H933">
            <v>45120.722534722219</v>
          </cell>
        </row>
        <row r="934">
          <cell r="A934" t="str">
            <v>Data Scientist</v>
          </cell>
          <cell r="H934">
            <v>45173.752118055563</v>
          </cell>
        </row>
        <row r="935">
          <cell r="A935" t="str">
            <v>Senior Data Engineer</v>
          </cell>
          <cell r="H935">
            <v>45104.491076388891</v>
          </cell>
        </row>
        <row r="936">
          <cell r="A936" t="str">
            <v>Data Engineer</v>
          </cell>
          <cell r="H936">
            <v>45048.063090277778</v>
          </cell>
        </row>
        <row r="937">
          <cell r="A937" t="str">
            <v>Data Scientist</v>
          </cell>
          <cell r="H937">
            <v>45096.752071759263</v>
          </cell>
        </row>
        <row r="938">
          <cell r="A938" t="str">
            <v>Senior Data Engineer</v>
          </cell>
          <cell r="H938">
            <v>44932.71471064815</v>
          </cell>
        </row>
        <row r="939">
          <cell r="A939" t="str">
            <v>Data Engineer</v>
          </cell>
          <cell r="H939">
            <v>45196.923437500001</v>
          </cell>
        </row>
        <row r="940">
          <cell r="A940" t="str">
            <v>Senior Data Scientist</v>
          </cell>
          <cell r="H940">
            <v>45201.767291666663</v>
          </cell>
        </row>
        <row r="941">
          <cell r="A941" t="str">
            <v>Data Scientist</v>
          </cell>
          <cell r="H941">
            <v>45181.835277777784</v>
          </cell>
        </row>
        <row r="942">
          <cell r="A942" t="str">
            <v>Data Scientist</v>
          </cell>
          <cell r="H942">
            <v>45193.839525462958</v>
          </cell>
        </row>
        <row r="943">
          <cell r="A943" t="str">
            <v>Data Analyst</v>
          </cell>
          <cell r="H943">
            <v>45093.460300925923</v>
          </cell>
        </row>
        <row r="944">
          <cell r="A944" t="str">
            <v>Data Analyst</v>
          </cell>
          <cell r="H944">
            <v>45115.000914351847</v>
          </cell>
        </row>
        <row r="945">
          <cell r="A945" t="str">
            <v>Senior Data Engineer</v>
          </cell>
          <cell r="H945">
            <v>45106.733969907407</v>
          </cell>
        </row>
        <row r="946">
          <cell r="A946" t="str">
            <v>Data Scientist</v>
          </cell>
          <cell r="H946">
            <v>45159.670069444437</v>
          </cell>
        </row>
        <row r="947">
          <cell r="A947" t="str">
            <v>Data Engineer</v>
          </cell>
          <cell r="H947">
            <v>45239.965960648151</v>
          </cell>
        </row>
        <row r="948">
          <cell r="A948" t="str">
            <v>Senior Data Engineer</v>
          </cell>
          <cell r="H948">
            <v>45252.505509259259</v>
          </cell>
        </row>
        <row r="949">
          <cell r="A949" t="str">
            <v>Data Engineer</v>
          </cell>
          <cell r="H949">
            <v>45030.853865740741</v>
          </cell>
        </row>
        <row r="950">
          <cell r="A950" t="str">
            <v>Data Analyst</v>
          </cell>
          <cell r="H950">
            <v>45091.876180555562</v>
          </cell>
        </row>
        <row r="951">
          <cell r="A951" t="str">
            <v>Data Engineer</v>
          </cell>
          <cell r="H951">
            <v>45235.794074074067</v>
          </cell>
        </row>
        <row r="952">
          <cell r="A952" t="str">
            <v>Data Engineer</v>
          </cell>
          <cell r="H952">
            <v>45162.756238425929</v>
          </cell>
        </row>
        <row r="953">
          <cell r="A953" t="str">
            <v>Data Engineer</v>
          </cell>
          <cell r="H953">
            <v>45238.477187500001</v>
          </cell>
        </row>
        <row r="954">
          <cell r="A954" t="str">
            <v>Data Engineer</v>
          </cell>
          <cell r="H954">
            <v>45247.587939814817</v>
          </cell>
        </row>
        <row r="955">
          <cell r="A955" t="str">
            <v>Data Engineer</v>
          </cell>
          <cell r="H955">
            <v>45082.465173611112</v>
          </cell>
        </row>
        <row r="956">
          <cell r="A956" t="str">
            <v>Data Analyst</v>
          </cell>
          <cell r="H956">
            <v>45288.473634259259</v>
          </cell>
        </row>
        <row r="957">
          <cell r="A957" t="str">
            <v>Data Engineer</v>
          </cell>
          <cell r="H957">
            <v>45150.773043981477</v>
          </cell>
        </row>
        <row r="958">
          <cell r="A958" t="str">
            <v>Data Engineer</v>
          </cell>
          <cell r="H958">
            <v>44935.587939814817</v>
          </cell>
        </row>
        <row r="959">
          <cell r="A959" t="str">
            <v>Data Engineer</v>
          </cell>
          <cell r="H959">
            <v>45267.672175925924</v>
          </cell>
        </row>
        <row r="960">
          <cell r="A960" t="str">
            <v>Data Engineer</v>
          </cell>
          <cell r="H960">
            <v>45142.713368055563</v>
          </cell>
        </row>
        <row r="961">
          <cell r="A961" t="str">
            <v>Data Analyst</v>
          </cell>
          <cell r="H961">
            <v>45248.387453703697</v>
          </cell>
        </row>
        <row r="962">
          <cell r="A962" t="str">
            <v>Data Engineer</v>
          </cell>
          <cell r="H962">
            <v>44965.296643518523</v>
          </cell>
        </row>
        <row r="963">
          <cell r="A963" t="str">
            <v>Business Analyst</v>
          </cell>
          <cell r="H963">
            <v>45106.001111111109</v>
          </cell>
        </row>
        <row r="964">
          <cell r="A964" t="str">
            <v>Business Analyst</v>
          </cell>
          <cell r="H964">
            <v>45287.000833333332</v>
          </cell>
        </row>
        <row r="965">
          <cell r="A965" t="str">
            <v>Data Analyst</v>
          </cell>
          <cell r="H965">
            <v>45151.501793981479</v>
          </cell>
        </row>
        <row r="966">
          <cell r="A966" t="str">
            <v>Data Scientist</v>
          </cell>
          <cell r="H966">
            <v>44997.363541666673</v>
          </cell>
        </row>
        <row r="967">
          <cell r="A967" t="str">
            <v>Data Engineer</v>
          </cell>
          <cell r="H967">
            <v>44971.641747685193</v>
          </cell>
        </row>
        <row r="968">
          <cell r="A968" t="str">
            <v>Senior Data Scientist</v>
          </cell>
          <cell r="H968">
            <v>44932.252789351849</v>
          </cell>
        </row>
        <row r="969">
          <cell r="A969" t="str">
            <v>Data Engineer</v>
          </cell>
          <cell r="H969">
            <v>44959.836909722217</v>
          </cell>
        </row>
        <row r="970">
          <cell r="A970" t="str">
            <v>Data Engineer</v>
          </cell>
          <cell r="H970">
            <v>44957.67087962963</v>
          </cell>
        </row>
        <row r="971">
          <cell r="A971" t="str">
            <v>Data Analyst</v>
          </cell>
          <cell r="H971">
            <v>45084.54347222222</v>
          </cell>
        </row>
        <row r="972">
          <cell r="A972" t="str">
            <v>Data Scientist</v>
          </cell>
          <cell r="H972">
            <v>45187.752025462964</v>
          </cell>
        </row>
        <row r="973">
          <cell r="A973" t="str">
            <v>Data Engineer</v>
          </cell>
          <cell r="H973">
            <v>45092.656539351847</v>
          </cell>
        </row>
        <row r="974">
          <cell r="A974" t="str">
            <v>Data Analyst</v>
          </cell>
          <cell r="H974">
            <v>44937.667303240742</v>
          </cell>
        </row>
        <row r="975">
          <cell r="A975" t="str">
            <v>Data Engineer</v>
          </cell>
          <cell r="H975">
            <v>45117.628472222219</v>
          </cell>
        </row>
        <row r="976">
          <cell r="A976" t="str">
            <v>Data Analyst</v>
          </cell>
          <cell r="H976">
            <v>45130.008530092593</v>
          </cell>
        </row>
        <row r="977">
          <cell r="A977" t="str">
            <v>Data Scientist</v>
          </cell>
          <cell r="H977">
            <v>45212.251979166656</v>
          </cell>
        </row>
        <row r="978">
          <cell r="A978" t="str">
            <v>Data Engineer</v>
          </cell>
          <cell r="H978">
            <v>45184.297407407408</v>
          </cell>
        </row>
        <row r="979">
          <cell r="A979" t="str">
            <v>Senior Data Engineer</v>
          </cell>
          <cell r="H979">
            <v>45157.75681712963</v>
          </cell>
        </row>
        <row r="980">
          <cell r="A980" t="str">
            <v>Senior Data Engineer</v>
          </cell>
          <cell r="H980">
            <v>45154.766273148147</v>
          </cell>
        </row>
        <row r="981">
          <cell r="A981" t="str">
            <v>Data Engineer</v>
          </cell>
          <cell r="H981">
            <v>44950.010266203702</v>
          </cell>
        </row>
        <row r="982">
          <cell r="A982" t="str">
            <v>Data Engineer</v>
          </cell>
          <cell r="H982">
            <v>45071.453877314823</v>
          </cell>
        </row>
        <row r="983">
          <cell r="A983" t="str">
            <v>Data Engineer</v>
          </cell>
          <cell r="H983">
            <v>45182.261006944442</v>
          </cell>
        </row>
        <row r="984">
          <cell r="A984" t="str">
            <v>Data Analyst</v>
          </cell>
          <cell r="H984">
            <v>45028.667662037027</v>
          </cell>
        </row>
        <row r="985">
          <cell r="A985" t="str">
            <v>Data Analyst</v>
          </cell>
          <cell r="H985">
            <v>45247.792812500003</v>
          </cell>
        </row>
        <row r="986">
          <cell r="A986" t="str">
            <v>Data Scientist</v>
          </cell>
          <cell r="H986">
            <v>44999.495752314811</v>
          </cell>
        </row>
        <row r="987">
          <cell r="A987" t="str">
            <v>Data Engineer</v>
          </cell>
          <cell r="H987">
            <v>45084.853495370371</v>
          </cell>
        </row>
        <row r="988">
          <cell r="A988" t="str">
            <v>Data Engineer</v>
          </cell>
          <cell r="H988">
            <v>44994.93986111111</v>
          </cell>
        </row>
        <row r="989">
          <cell r="A989" t="str">
            <v>Senior Data Scientist</v>
          </cell>
          <cell r="H989">
            <v>44970.686481481483</v>
          </cell>
        </row>
        <row r="990">
          <cell r="A990" t="str">
            <v>Data Scientist</v>
          </cell>
          <cell r="H990">
            <v>45048.013495370367</v>
          </cell>
        </row>
        <row r="991">
          <cell r="A991" t="str">
            <v>Data Engineer</v>
          </cell>
          <cell r="H991">
            <v>45201.43787037037</v>
          </cell>
        </row>
        <row r="992">
          <cell r="A992" t="str">
            <v>Data Analyst</v>
          </cell>
          <cell r="H992">
            <v>45009.459178240737</v>
          </cell>
        </row>
        <row r="993">
          <cell r="A993" t="str">
            <v>Data Scientist</v>
          </cell>
          <cell r="H993">
            <v>44937.379282407397</v>
          </cell>
        </row>
        <row r="994">
          <cell r="A994" t="str">
            <v>Data Engineer</v>
          </cell>
          <cell r="H994">
            <v>45103.630231481482</v>
          </cell>
        </row>
        <row r="995">
          <cell r="A995" t="str">
            <v>Senior Data Engineer</v>
          </cell>
          <cell r="H995">
            <v>45185.301354166673</v>
          </cell>
        </row>
        <row r="996">
          <cell r="A996" t="str">
            <v>Senior Data Engineer</v>
          </cell>
          <cell r="H996">
            <v>45245.671423611107</v>
          </cell>
        </row>
        <row r="997">
          <cell r="A997" t="str">
            <v>Data Analyst</v>
          </cell>
          <cell r="H997">
            <v>45168.875567129631</v>
          </cell>
        </row>
        <row r="998">
          <cell r="A998" t="str">
            <v>Data Engineer</v>
          </cell>
          <cell r="H998">
            <v>45146.256296296298</v>
          </cell>
        </row>
        <row r="999">
          <cell r="A999" t="str">
            <v>Senior Data Scientist</v>
          </cell>
          <cell r="H999">
            <v>45147.252546296288</v>
          </cell>
        </row>
        <row r="1000">
          <cell r="A1000" t="str">
            <v>Data Analyst</v>
          </cell>
          <cell r="H1000">
            <v>45176.666724537034</v>
          </cell>
        </row>
        <row r="1001">
          <cell r="A1001" t="str">
            <v>Data Engineer</v>
          </cell>
          <cell r="H1001">
            <v>45161.463587962957</v>
          </cell>
        </row>
        <row r="1002">
          <cell r="A1002" t="str">
            <v>Data Scientist</v>
          </cell>
          <cell r="H1002">
            <v>45044.335856481477</v>
          </cell>
        </row>
        <row r="1003">
          <cell r="A1003" t="str">
            <v>Senior Data Scientist</v>
          </cell>
          <cell r="H1003">
            <v>45188.732824074083</v>
          </cell>
        </row>
        <row r="1004">
          <cell r="A1004" t="str">
            <v>Machine Learning Engineer</v>
          </cell>
          <cell r="H1004">
            <v>45231.377141203702</v>
          </cell>
        </row>
        <row r="1005">
          <cell r="A1005" t="str">
            <v>Data Engineer</v>
          </cell>
          <cell r="H1005">
            <v>45010.424074074072</v>
          </cell>
        </row>
        <row r="1006">
          <cell r="A1006" t="str">
            <v>Senior Data Engineer</v>
          </cell>
          <cell r="H1006">
            <v>45159.104050925933</v>
          </cell>
        </row>
        <row r="1007">
          <cell r="A1007" t="str">
            <v>Senior Data Engineer</v>
          </cell>
          <cell r="H1007">
            <v>45141.872002314813</v>
          </cell>
        </row>
        <row r="1008">
          <cell r="A1008" t="str">
            <v>Data Engineer</v>
          </cell>
          <cell r="H1008">
            <v>45071.045949074083</v>
          </cell>
        </row>
        <row r="1009">
          <cell r="A1009" t="str">
            <v>Data Scientist</v>
          </cell>
          <cell r="H1009">
            <v>45124.001516203702</v>
          </cell>
        </row>
        <row r="1010">
          <cell r="A1010" t="str">
            <v>Data Engineer</v>
          </cell>
          <cell r="H1010">
            <v>45003.423125000001</v>
          </cell>
        </row>
        <row r="1011">
          <cell r="A1011" t="str">
            <v>Data Scientist</v>
          </cell>
          <cell r="H1011">
            <v>44939.921261574083</v>
          </cell>
        </row>
        <row r="1012">
          <cell r="A1012" t="str">
            <v>Senior Data Engineer</v>
          </cell>
          <cell r="H1012">
            <v>45034.7503125</v>
          </cell>
        </row>
        <row r="1013">
          <cell r="A1013" t="str">
            <v>Data Engineer</v>
          </cell>
          <cell r="H1013">
            <v>45178.588449074072</v>
          </cell>
        </row>
        <row r="1014">
          <cell r="A1014" t="str">
            <v>Data Analyst</v>
          </cell>
          <cell r="H1014">
            <v>45170.454687500001</v>
          </cell>
        </row>
        <row r="1015">
          <cell r="A1015" t="str">
            <v>Data Analyst</v>
          </cell>
          <cell r="H1015">
            <v>45018.500289351847</v>
          </cell>
        </row>
        <row r="1016">
          <cell r="A1016" t="str">
            <v>Data Scientist</v>
          </cell>
          <cell r="H1016">
            <v>45217.781099537038</v>
          </cell>
        </row>
        <row r="1017">
          <cell r="A1017" t="str">
            <v>Data Engineer</v>
          </cell>
          <cell r="H1017">
            <v>45122.429027777784</v>
          </cell>
        </row>
        <row r="1018">
          <cell r="A1018" t="str">
            <v>Senior Data Engineer</v>
          </cell>
          <cell r="H1018">
            <v>44939.591481481482</v>
          </cell>
        </row>
        <row r="1019">
          <cell r="A1019" t="str">
            <v>Senior Data Engineer</v>
          </cell>
          <cell r="H1019">
            <v>45156.781111111108</v>
          </cell>
        </row>
        <row r="1020">
          <cell r="A1020" t="str">
            <v>Data Engineer</v>
          </cell>
          <cell r="H1020">
            <v>45092.642569444448</v>
          </cell>
        </row>
        <row r="1021">
          <cell r="A1021" t="str">
            <v>Data Analyst</v>
          </cell>
          <cell r="H1021">
            <v>45021.333240740743</v>
          </cell>
        </row>
        <row r="1022">
          <cell r="A1022" t="str">
            <v>Data Analyst</v>
          </cell>
          <cell r="H1022">
            <v>45209.87537037037</v>
          </cell>
        </row>
        <row r="1023">
          <cell r="A1023" t="str">
            <v>Data Scientist</v>
          </cell>
          <cell r="H1023">
            <v>45046.292974537027</v>
          </cell>
        </row>
        <row r="1024">
          <cell r="A1024" t="str">
            <v>Data Scientist</v>
          </cell>
          <cell r="H1024">
            <v>45210.252372685187</v>
          </cell>
        </row>
        <row r="1025">
          <cell r="A1025" t="str">
            <v>Senior Data Scientist</v>
          </cell>
          <cell r="H1025">
            <v>45002.715590277781</v>
          </cell>
        </row>
        <row r="1026">
          <cell r="A1026" t="str">
            <v>Data Scientist</v>
          </cell>
          <cell r="H1026">
            <v>44985.754178240742</v>
          </cell>
        </row>
        <row r="1027">
          <cell r="A1027" t="str">
            <v>Senior Data Scientist</v>
          </cell>
          <cell r="H1027">
            <v>45180.752245370371</v>
          </cell>
        </row>
        <row r="1028">
          <cell r="A1028" t="str">
            <v>Data Engineer</v>
          </cell>
          <cell r="H1028">
            <v>45055.935995370368</v>
          </cell>
        </row>
        <row r="1029">
          <cell r="A1029" t="str">
            <v>Senior Data Engineer</v>
          </cell>
          <cell r="H1029">
            <v>45131.482418981483</v>
          </cell>
        </row>
        <row r="1030">
          <cell r="A1030" t="str">
            <v>Data Engineer</v>
          </cell>
          <cell r="H1030">
            <v>45079.978275462963</v>
          </cell>
        </row>
        <row r="1031">
          <cell r="A1031" t="str">
            <v>Data Scientist</v>
          </cell>
          <cell r="H1031">
            <v>45131.983425925922</v>
          </cell>
        </row>
        <row r="1032">
          <cell r="A1032" t="str">
            <v>Data Engineer</v>
          </cell>
          <cell r="H1032">
            <v>45090.546307870369</v>
          </cell>
        </row>
        <row r="1033">
          <cell r="A1033" t="str">
            <v>Data Engineer</v>
          </cell>
          <cell r="H1033">
            <v>45210.62908564815</v>
          </cell>
        </row>
        <row r="1034">
          <cell r="A1034" t="str">
            <v>Senior Data Engineer</v>
          </cell>
          <cell r="H1034">
            <v>45030.433819444443</v>
          </cell>
        </row>
        <row r="1035">
          <cell r="A1035" t="str">
            <v>Senior Data Engineer</v>
          </cell>
          <cell r="H1035">
            <v>45150.754143518519</v>
          </cell>
        </row>
        <row r="1036">
          <cell r="A1036" t="str">
            <v>Data Engineer</v>
          </cell>
          <cell r="H1036">
            <v>45184.547638888893</v>
          </cell>
        </row>
        <row r="1037">
          <cell r="A1037" t="str">
            <v>Data Engineer</v>
          </cell>
          <cell r="H1037">
            <v>45184.922824074078</v>
          </cell>
        </row>
        <row r="1038">
          <cell r="A1038" t="str">
            <v>Data Scientist</v>
          </cell>
          <cell r="H1038">
            <v>45103.793495370373</v>
          </cell>
        </row>
        <row r="1039">
          <cell r="A1039" t="str">
            <v>Data Analyst</v>
          </cell>
          <cell r="H1039">
            <v>45047.34784722222</v>
          </cell>
        </row>
        <row r="1040">
          <cell r="A1040" t="str">
            <v>Senior Data Engineer</v>
          </cell>
          <cell r="H1040">
            <v>45280.498171296298</v>
          </cell>
        </row>
        <row r="1041">
          <cell r="A1041" t="str">
            <v>Data Engineer</v>
          </cell>
          <cell r="H1041">
            <v>45221.503483796303</v>
          </cell>
        </row>
        <row r="1042">
          <cell r="A1042" t="str">
            <v>Data Scientist</v>
          </cell>
          <cell r="H1042">
            <v>45129.335462962961</v>
          </cell>
        </row>
        <row r="1043">
          <cell r="A1043" t="str">
            <v>Data Engineer</v>
          </cell>
          <cell r="H1043">
            <v>44988.631238425929</v>
          </cell>
        </row>
        <row r="1044">
          <cell r="A1044" t="str">
            <v>Data Engineer</v>
          </cell>
          <cell r="H1044">
            <v>44980.429479166669</v>
          </cell>
        </row>
        <row r="1045">
          <cell r="A1045" t="str">
            <v>Data Engineer</v>
          </cell>
          <cell r="H1045">
            <v>44995.884664351863</v>
          </cell>
        </row>
        <row r="1046">
          <cell r="A1046" t="str">
            <v>Data Scientist</v>
          </cell>
          <cell r="H1046">
            <v>45274.769259259258</v>
          </cell>
        </row>
        <row r="1047">
          <cell r="A1047" t="str">
            <v>Data Scientist</v>
          </cell>
          <cell r="H1047">
            <v>45049.378055555557</v>
          </cell>
        </row>
        <row r="1048">
          <cell r="A1048" t="str">
            <v>Data Scientist</v>
          </cell>
          <cell r="H1048">
            <v>45151.001643518517</v>
          </cell>
        </row>
        <row r="1049">
          <cell r="A1049" t="str">
            <v>Data Engineer</v>
          </cell>
          <cell r="H1049">
            <v>45045.590439814812</v>
          </cell>
        </row>
        <row r="1050">
          <cell r="A1050" t="str">
            <v>Data Analyst</v>
          </cell>
          <cell r="H1050">
            <v>45100.721377314818</v>
          </cell>
        </row>
        <row r="1051">
          <cell r="A1051" t="str">
            <v>Data Engineer</v>
          </cell>
          <cell r="H1051">
            <v>45195.694282407407</v>
          </cell>
        </row>
        <row r="1052">
          <cell r="A1052" t="str">
            <v>Senior Data Scientist</v>
          </cell>
          <cell r="H1052">
            <v>44932.587152777778</v>
          </cell>
        </row>
        <row r="1053">
          <cell r="A1053" t="str">
            <v>Data Analyst</v>
          </cell>
          <cell r="H1053">
            <v>45126.500972222217</v>
          </cell>
        </row>
        <row r="1054">
          <cell r="A1054" t="str">
            <v>Data Engineer</v>
          </cell>
          <cell r="H1054">
            <v>45030.850856481477</v>
          </cell>
        </row>
        <row r="1055">
          <cell r="A1055" t="str">
            <v>Data Engineer</v>
          </cell>
          <cell r="H1055">
            <v>45176.276493055557</v>
          </cell>
        </row>
        <row r="1056">
          <cell r="A1056" t="str">
            <v>Data Analyst</v>
          </cell>
          <cell r="H1056">
            <v>45160.25440972222</v>
          </cell>
        </row>
        <row r="1057">
          <cell r="A1057" t="str">
            <v>Data Engineer</v>
          </cell>
          <cell r="H1057">
            <v>44930.879976851851</v>
          </cell>
        </row>
        <row r="1058">
          <cell r="A1058" t="str">
            <v>Data Scientist</v>
          </cell>
          <cell r="H1058">
            <v>45211.016736111109</v>
          </cell>
        </row>
        <row r="1059">
          <cell r="A1059" t="str">
            <v>Data Scientist</v>
          </cell>
          <cell r="H1059">
            <v>45211.847233796303</v>
          </cell>
        </row>
        <row r="1060">
          <cell r="A1060" t="str">
            <v>Senior Data Engineer</v>
          </cell>
          <cell r="H1060">
            <v>45187.13082175926</v>
          </cell>
        </row>
        <row r="1061">
          <cell r="A1061" t="str">
            <v>Machine Learning Engineer</v>
          </cell>
          <cell r="H1061">
            <v>44971.60260416667</v>
          </cell>
        </row>
        <row r="1062">
          <cell r="A1062" t="str">
            <v>Senior Data Engineer</v>
          </cell>
          <cell r="H1062">
            <v>45070.339224537027</v>
          </cell>
        </row>
        <row r="1063">
          <cell r="A1063" t="str">
            <v>Data Engineer</v>
          </cell>
          <cell r="H1063">
            <v>44987.964074074072</v>
          </cell>
        </row>
        <row r="1064">
          <cell r="A1064" t="str">
            <v>Senior Data Scientist</v>
          </cell>
          <cell r="H1064">
            <v>45107.789479166669</v>
          </cell>
        </row>
        <row r="1065">
          <cell r="A1065" t="str">
            <v>Data Scientist</v>
          </cell>
          <cell r="H1065">
            <v>45233.543124999997</v>
          </cell>
        </row>
        <row r="1066">
          <cell r="A1066" t="str">
            <v>Data Engineer</v>
          </cell>
          <cell r="H1066">
            <v>45188.441412037027</v>
          </cell>
        </row>
        <row r="1067">
          <cell r="A1067" t="str">
            <v>Data Engineer</v>
          </cell>
          <cell r="H1067">
            <v>44995.714965277781</v>
          </cell>
        </row>
        <row r="1068">
          <cell r="A1068" t="str">
            <v>Senior Data Engineer</v>
          </cell>
          <cell r="H1068">
            <v>45147.586493055547</v>
          </cell>
        </row>
        <row r="1069">
          <cell r="A1069" t="str">
            <v>Data Scientist</v>
          </cell>
          <cell r="H1069">
            <v>44937.450891203713</v>
          </cell>
        </row>
        <row r="1070">
          <cell r="A1070" t="str">
            <v>Data Analyst</v>
          </cell>
          <cell r="H1070">
            <v>45187.986863425933</v>
          </cell>
        </row>
        <row r="1071">
          <cell r="A1071" t="str">
            <v>Data Analyst</v>
          </cell>
          <cell r="H1071">
            <v>45175.125520833331</v>
          </cell>
        </row>
        <row r="1072">
          <cell r="A1072" t="str">
            <v>Senior Data Scientist</v>
          </cell>
          <cell r="H1072">
            <v>45180.753553240742</v>
          </cell>
        </row>
        <row r="1073">
          <cell r="A1073" t="str">
            <v>Data Engineer</v>
          </cell>
          <cell r="H1073">
            <v>44967.823518518519</v>
          </cell>
        </row>
        <row r="1074">
          <cell r="A1074" t="str">
            <v>Senior Data Analyst</v>
          </cell>
          <cell r="H1074">
            <v>45176.875740740739</v>
          </cell>
        </row>
        <row r="1075">
          <cell r="A1075" t="str">
            <v>Data Scientist</v>
          </cell>
          <cell r="H1075">
            <v>45082.461064814823</v>
          </cell>
        </row>
        <row r="1076">
          <cell r="A1076" t="str">
            <v>Data Analyst</v>
          </cell>
          <cell r="H1076">
            <v>45282.667060185187</v>
          </cell>
        </row>
        <row r="1077">
          <cell r="A1077" t="str">
            <v>Data Scientist</v>
          </cell>
          <cell r="H1077">
            <v>45267.711006944453</v>
          </cell>
        </row>
        <row r="1078">
          <cell r="A1078" t="str">
            <v>Data Engineer</v>
          </cell>
          <cell r="H1078">
            <v>45085.769618055558</v>
          </cell>
        </row>
        <row r="1079">
          <cell r="A1079" t="str">
            <v>Senior Data Scientist</v>
          </cell>
          <cell r="H1079">
            <v>45190.251782407409</v>
          </cell>
        </row>
        <row r="1080">
          <cell r="A1080" t="str">
            <v>Cloud Engineer</v>
          </cell>
          <cell r="H1080">
            <v>44981.75371527778</v>
          </cell>
        </row>
        <row r="1081">
          <cell r="A1081" t="str">
            <v>Data Scientist</v>
          </cell>
          <cell r="H1081">
            <v>45163.445219907408</v>
          </cell>
        </row>
        <row r="1082">
          <cell r="A1082" t="str">
            <v>Data Engineer</v>
          </cell>
          <cell r="H1082">
            <v>44957.587500000001</v>
          </cell>
        </row>
        <row r="1083">
          <cell r="A1083" t="str">
            <v>Data Engineer</v>
          </cell>
          <cell r="H1083">
            <v>44971.433298611111</v>
          </cell>
        </row>
        <row r="1084">
          <cell r="A1084" t="str">
            <v>Data Engineer</v>
          </cell>
          <cell r="H1084">
            <v>45016.422835648147</v>
          </cell>
        </row>
        <row r="1085">
          <cell r="A1085" t="str">
            <v>Senior Data Scientist</v>
          </cell>
          <cell r="H1085">
            <v>44936.709907407407</v>
          </cell>
        </row>
        <row r="1086">
          <cell r="A1086" t="str">
            <v>Data Scientist</v>
          </cell>
          <cell r="H1086">
            <v>45230.12159722222</v>
          </cell>
        </row>
        <row r="1087">
          <cell r="A1087" t="str">
            <v>Senior Data Engineer</v>
          </cell>
          <cell r="H1087">
            <v>45141.755428240736</v>
          </cell>
        </row>
        <row r="1088">
          <cell r="A1088" t="str">
            <v>Data Analyst</v>
          </cell>
          <cell r="H1088">
            <v>44964.792905092603</v>
          </cell>
        </row>
        <row r="1089">
          <cell r="A1089" t="str">
            <v>Data Engineer</v>
          </cell>
          <cell r="H1089">
            <v>44952.925127314818</v>
          </cell>
        </row>
        <row r="1090">
          <cell r="A1090" t="str">
            <v>Data Engineer</v>
          </cell>
          <cell r="H1090">
            <v>45058.755949074082</v>
          </cell>
        </row>
        <row r="1091">
          <cell r="A1091" t="str">
            <v>Data Analyst</v>
          </cell>
          <cell r="H1091">
            <v>45281.84039351852</v>
          </cell>
        </row>
        <row r="1092">
          <cell r="A1092" t="str">
            <v>Senior Data Scientist</v>
          </cell>
          <cell r="H1092">
            <v>45181.63958333333</v>
          </cell>
        </row>
        <row r="1093">
          <cell r="A1093" t="str">
            <v>Data Scientist</v>
          </cell>
          <cell r="H1093">
            <v>45110.710300925923</v>
          </cell>
        </row>
        <row r="1094">
          <cell r="A1094" t="str">
            <v>Data Engineer</v>
          </cell>
          <cell r="H1094">
            <v>44932.186249999999</v>
          </cell>
        </row>
        <row r="1095">
          <cell r="A1095" t="str">
            <v>Data Engineer</v>
          </cell>
          <cell r="H1095">
            <v>45035.813680555562</v>
          </cell>
        </row>
        <row r="1096">
          <cell r="A1096" t="str">
            <v>Data Engineer</v>
          </cell>
          <cell r="H1096">
            <v>45191.255254629628</v>
          </cell>
        </row>
        <row r="1097">
          <cell r="A1097" t="str">
            <v>Data Scientist</v>
          </cell>
          <cell r="H1097">
            <v>45054.71334490741</v>
          </cell>
        </row>
        <row r="1098">
          <cell r="A1098" t="str">
            <v>Data Analyst</v>
          </cell>
          <cell r="H1098">
            <v>45006.917743055557</v>
          </cell>
        </row>
        <row r="1099">
          <cell r="A1099" t="str">
            <v>Data Engineer</v>
          </cell>
          <cell r="H1099">
            <v>45262.305486111109</v>
          </cell>
        </row>
        <row r="1100">
          <cell r="A1100" t="str">
            <v>Data Scientist</v>
          </cell>
          <cell r="H1100">
            <v>44965.252986111111</v>
          </cell>
        </row>
        <row r="1101">
          <cell r="A1101" t="str">
            <v>Data Engineer</v>
          </cell>
          <cell r="H1101">
            <v>44928.63071759259</v>
          </cell>
        </row>
        <row r="1102">
          <cell r="A1102" t="str">
            <v>Senior Data Engineer</v>
          </cell>
          <cell r="H1102">
            <v>45033.567476851851</v>
          </cell>
        </row>
        <row r="1103">
          <cell r="A1103" t="str">
            <v>Senior Data Analyst</v>
          </cell>
          <cell r="H1103">
            <v>45156.683854166673</v>
          </cell>
        </row>
        <row r="1104">
          <cell r="A1104" t="str">
            <v>Business Analyst</v>
          </cell>
          <cell r="H1104">
            <v>45120.102824074071</v>
          </cell>
        </row>
        <row r="1105">
          <cell r="A1105" t="str">
            <v>Business Analyst</v>
          </cell>
          <cell r="H1105">
            <v>45152.751701388886</v>
          </cell>
        </row>
        <row r="1106">
          <cell r="A1106" t="str">
            <v>Data Analyst</v>
          </cell>
          <cell r="H1106">
            <v>45276.0075462963</v>
          </cell>
        </row>
        <row r="1107">
          <cell r="A1107" t="str">
            <v>Data Engineer</v>
          </cell>
          <cell r="H1107">
            <v>45092.327847222223</v>
          </cell>
        </row>
        <row r="1108">
          <cell r="A1108" t="str">
            <v>Data Engineer</v>
          </cell>
          <cell r="H1108">
            <v>45092.394074074073</v>
          </cell>
        </row>
        <row r="1109">
          <cell r="A1109" t="str">
            <v>Senior Data Engineer</v>
          </cell>
          <cell r="H1109">
            <v>45010.299745370372</v>
          </cell>
        </row>
        <row r="1110">
          <cell r="A1110" t="str">
            <v>Senior Data Engineer</v>
          </cell>
          <cell r="H1110">
            <v>45250.672905092593</v>
          </cell>
        </row>
        <row r="1111">
          <cell r="A1111" t="str">
            <v>Data Scientist</v>
          </cell>
          <cell r="H1111">
            <v>45290.384085648147</v>
          </cell>
        </row>
        <row r="1112">
          <cell r="A1112" t="str">
            <v>Data Engineer</v>
          </cell>
          <cell r="H1112">
            <v>45252.963125000002</v>
          </cell>
        </row>
        <row r="1113">
          <cell r="A1113" t="str">
            <v>Data Engineer</v>
          </cell>
          <cell r="H1113">
            <v>45111.85738425926</v>
          </cell>
        </row>
        <row r="1114">
          <cell r="A1114" t="str">
            <v>Data Scientist</v>
          </cell>
          <cell r="H1114">
            <v>45097.543298611112</v>
          </cell>
        </row>
        <row r="1115">
          <cell r="A1115" t="str">
            <v>Data Analyst</v>
          </cell>
          <cell r="H1115">
            <v>45275.583460648151</v>
          </cell>
        </row>
        <row r="1116">
          <cell r="A1116" t="str">
            <v>Senior Data Engineer</v>
          </cell>
          <cell r="H1116">
            <v>45150.754305555558</v>
          </cell>
        </row>
        <row r="1117">
          <cell r="A1117" t="str">
            <v>Data Analyst</v>
          </cell>
          <cell r="H1117">
            <v>45159.250162037039</v>
          </cell>
        </row>
        <row r="1118">
          <cell r="A1118" t="str">
            <v>Data Engineer</v>
          </cell>
          <cell r="H1118">
            <v>45133.293437499997</v>
          </cell>
        </row>
        <row r="1119">
          <cell r="A1119" t="str">
            <v>Data Scientist</v>
          </cell>
          <cell r="H1119">
            <v>44953.715312499997</v>
          </cell>
        </row>
        <row r="1120">
          <cell r="A1120" t="str">
            <v>Data Analyst</v>
          </cell>
          <cell r="H1120">
            <v>44973.542210648149</v>
          </cell>
        </row>
        <row r="1121">
          <cell r="A1121" t="str">
            <v>Software Engineer</v>
          </cell>
          <cell r="H1121">
            <v>44977.72283564815</v>
          </cell>
        </row>
        <row r="1122">
          <cell r="A1122" t="str">
            <v>Senior Data Engineer</v>
          </cell>
          <cell r="H1122">
            <v>44987.714212962957</v>
          </cell>
        </row>
        <row r="1123">
          <cell r="A1123" t="str">
            <v>Data Scientist</v>
          </cell>
          <cell r="H1123">
            <v>45166.701666666668</v>
          </cell>
        </row>
        <row r="1124">
          <cell r="A1124" t="str">
            <v>Data Scientist</v>
          </cell>
          <cell r="H1124">
            <v>45138.544189814813</v>
          </cell>
        </row>
        <row r="1125">
          <cell r="A1125" t="str">
            <v>Data Scientist</v>
          </cell>
          <cell r="H1125">
            <v>45071.460532407407</v>
          </cell>
        </row>
        <row r="1126">
          <cell r="A1126" t="str">
            <v>Senior Data Engineer</v>
          </cell>
          <cell r="H1126">
            <v>45247.504652777781</v>
          </cell>
        </row>
        <row r="1127">
          <cell r="A1127" t="str">
            <v>Data Engineer</v>
          </cell>
          <cell r="H1127">
            <v>45146.743483796286</v>
          </cell>
        </row>
        <row r="1128">
          <cell r="A1128" t="str">
            <v>Data Engineer</v>
          </cell>
          <cell r="H1128">
            <v>45174.706122685187</v>
          </cell>
        </row>
        <row r="1129">
          <cell r="A1129" t="str">
            <v>Data Scientist</v>
          </cell>
          <cell r="H1129">
            <v>45121.410752314812</v>
          </cell>
        </row>
        <row r="1130">
          <cell r="A1130" t="str">
            <v>Data Scientist</v>
          </cell>
          <cell r="H1130">
            <v>45281.334780092591</v>
          </cell>
        </row>
        <row r="1131">
          <cell r="A1131" t="str">
            <v>Data Analyst</v>
          </cell>
          <cell r="H1131">
            <v>44958.62604166667</v>
          </cell>
        </row>
        <row r="1132">
          <cell r="A1132" t="str">
            <v>Data Engineer</v>
          </cell>
          <cell r="H1132">
            <v>45202.754571759258</v>
          </cell>
        </row>
        <row r="1133">
          <cell r="A1133" t="str">
            <v>Data Analyst</v>
          </cell>
          <cell r="H1133">
            <v>45119.894849537042</v>
          </cell>
        </row>
        <row r="1134">
          <cell r="A1134" t="str">
            <v>Data Engineer</v>
          </cell>
          <cell r="H1134">
            <v>45061.30672453704</v>
          </cell>
        </row>
        <row r="1135">
          <cell r="A1135" t="str">
            <v>Data Scientist</v>
          </cell>
          <cell r="H1135">
            <v>45015.613449074073</v>
          </cell>
        </row>
        <row r="1136">
          <cell r="A1136" t="str">
            <v>Data Engineer</v>
          </cell>
          <cell r="H1136">
            <v>45075.672615740739</v>
          </cell>
        </row>
        <row r="1137">
          <cell r="A1137" t="str">
            <v>Cloud Engineer</v>
          </cell>
          <cell r="H1137">
            <v>45005.784166666657</v>
          </cell>
        </row>
        <row r="1138">
          <cell r="A1138" t="str">
            <v>Data Scientist</v>
          </cell>
          <cell r="H1138">
            <v>45212.752430555563</v>
          </cell>
        </row>
        <row r="1139">
          <cell r="A1139" t="str">
            <v>Senior Data Engineer</v>
          </cell>
          <cell r="H1139">
            <v>45079.685567129629</v>
          </cell>
        </row>
        <row r="1140">
          <cell r="A1140" t="str">
            <v>Data Scientist</v>
          </cell>
          <cell r="H1140">
            <v>45205.669120370367</v>
          </cell>
        </row>
        <row r="1141">
          <cell r="A1141" t="str">
            <v>Data Engineer</v>
          </cell>
          <cell r="H1141">
            <v>45248.377164351848</v>
          </cell>
        </row>
        <row r="1142">
          <cell r="A1142" t="str">
            <v>Data Engineer</v>
          </cell>
          <cell r="H1142">
            <v>45157.747604166667</v>
          </cell>
        </row>
        <row r="1143">
          <cell r="A1143" t="str">
            <v>Data Engineer</v>
          </cell>
          <cell r="H1143">
            <v>44973.29791666667</v>
          </cell>
        </row>
        <row r="1144">
          <cell r="A1144" t="str">
            <v>Data Scientist</v>
          </cell>
          <cell r="H1144">
            <v>45268.781875000001</v>
          </cell>
        </row>
        <row r="1145">
          <cell r="A1145" t="str">
            <v>Data Engineer</v>
          </cell>
          <cell r="H1145">
            <v>45264.736122685194</v>
          </cell>
        </row>
        <row r="1146">
          <cell r="A1146" t="str">
            <v>Data Scientist</v>
          </cell>
          <cell r="H1146">
            <v>44960.491435185177</v>
          </cell>
        </row>
        <row r="1147">
          <cell r="A1147" t="str">
            <v>Data Analyst</v>
          </cell>
          <cell r="H1147">
            <v>45152.750787037039</v>
          </cell>
        </row>
        <row r="1148">
          <cell r="A1148" t="str">
            <v>Data Scientist</v>
          </cell>
          <cell r="H1148">
            <v>44967.936898148153</v>
          </cell>
        </row>
        <row r="1149">
          <cell r="A1149" t="str">
            <v>Data Scientist</v>
          </cell>
          <cell r="H1149">
            <v>44964.77584490741</v>
          </cell>
        </row>
        <row r="1150">
          <cell r="A1150" t="str">
            <v>Senior Data Engineer</v>
          </cell>
          <cell r="H1150">
            <v>45247.673888888887</v>
          </cell>
        </row>
        <row r="1151">
          <cell r="A1151" t="str">
            <v>Senior Data Scientist</v>
          </cell>
          <cell r="H1151">
            <v>45084.792256944442</v>
          </cell>
        </row>
        <row r="1152">
          <cell r="A1152" t="str">
            <v>Senior Data Analyst</v>
          </cell>
          <cell r="H1152">
            <v>45142.668043981481</v>
          </cell>
        </row>
        <row r="1153">
          <cell r="A1153" t="str">
            <v>Senior Data Engineer</v>
          </cell>
          <cell r="H1153">
            <v>45240.004791666674</v>
          </cell>
        </row>
        <row r="1154">
          <cell r="A1154" t="str">
            <v>Data Scientist</v>
          </cell>
          <cell r="H1154">
            <v>45233.877627314818</v>
          </cell>
        </row>
        <row r="1155">
          <cell r="A1155" t="str">
            <v>Data Engineer</v>
          </cell>
          <cell r="H1155">
            <v>44937.245046296302</v>
          </cell>
        </row>
        <row r="1156">
          <cell r="A1156" t="str">
            <v>Data Engineer</v>
          </cell>
          <cell r="H1156">
            <v>45125.770509259259</v>
          </cell>
        </row>
        <row r="1157">
          <cell r="A1157" t="str">
            <v>Data Scientist</v>
          </cell>
          <cell r="H1157">
            <v>45170.597500000003</v>
          </cell>
        </row>
        <row r="1158">
          <cell r="A1158" t="str">
            <v>Senior Data Engineer</v>
          </cell>
          <cell r="H1158">
            <v>45219.736574074072</v>
          </cell>
        </row>
        <row r="1159">
          <cell r="A1159" t="str">
            <v>Data Engineer</v>
          </cell>
          <cell r="H1159">
            <v>45201.687476851846</v>
          </cell>
        </row>
        <row r="1160">
          <cell r="A1160" t="str">
            <v>Senior Data Scientist</v>
          </cell>
          <cell r="H1160">
            <v>45170.682685185187</v>
          </cell>
        </row>
        <row r="1161">
          <cell r="A1161" t="str">
            <v>Data Scientist</v>
          </cell>
          <cell r="H1161">
            <v>45256.006342592591</v>
          </cell>
        </row>
        <row r="1162">
          <cell r="A1162" t="str">
            <v>Data Analyst</v>
          </cell>
          <cell r="H1162">
            <v>45246.333622685182</v>
          </cell>
        </row>
        <row r="1163">
          <cell r="A1163" t="str">
            <v>Data Engineer</v>
          </cell>
          <cell r="H1163">
            <v>45175.992743055547</v>
          </cell>
        </row>
        <row r="1164">
          <cell r="A1164" t="str">
            <v>Senior Data Engineer</v>
          </cell>
          <cell r="H1164">
            <v>45184.880381944437</v>
          </cell>
        </row>
        <row r="1165">
          <cell r="A1165" t="str">
            <v>Data Scientist</v>
          </cell>
          <cell r="H1165">
            <v>45200.085543981477</v>
          </cell>
        </row>
        <row r="1166">
          <cell r="A1166" t="str">
            <v>Senior Data Scientist</v>
          </cell>
          <cell r="H1166">
            <v>45247.461319444446</v>
          </cell>
        </row>
        <row r="1167">
          <cell r="A1167" t="str">
            <v>Data Scientist</v>
          </cell>
          <cell r="H1167">
            <v>45166.552511574067</v>
          </cell>
        </row>
        <row r="1168">
          <cell r="A1168" t="str">
            <v>Data Engineer</v>
          </cell>
          <cell r="H1168">
            <v>45089.649756944447</v>
          </cell>
        </row>
        <row r="1169">
          <cell r="A1169" t="str">
            <v>Data Engineer</v>
          </cell>
          <cell r="H1169">
            <v>45058.500335648147</v>
          </cell>
        </row>
        <row r="1170">
          <cell r="A1170" t="str">
            <v>Data Scientist</v>
          </cell>
          <cell r="H1170">
            <v>45176.252268518518</v>
          </cell>
        </row>
        <row r="1171">
          <cell r="A1171" t="str">
            <v>Data Scientist</v>
          </cell>
          <cell r="H1171">
            <v>45128.668923611112</v>
          </cell>
        </row>
        <row r="1172">
          <cell r="A1172" t="str">
            <v>Senior Data Engineer</v>
          </cell>
          <cell r="H1172">
            <v>44978.393888888888</v>
          </cell>
        </row>
        <row r="1173">
          <cell r="A1173" t="str">
            <v>Data Analyst</v>
          </cell>
          <cell r="H1173">
            <v>45148.582997685182</v>
          </cell>
        </row>
        <row r="1174">
          <cell r="A1174" t="str">
            <v>Data Analyst</v>
          </cell>
          <cell r="H1174">
            <v>45089.875150462962</v>
          </cell>
        </row>
        <row r="1175">
          <cell r="A1175" t="str">
            <v>Data Engineer</v>
          </cell>
          <cell r="H1175">
            <v>45091.004166666673</v>
          </cell>
        </row>
        <row r="1176">
          <cell r="A1176" t="str">
            <v>Data Scientist</v>
          </cell>
          <cell r="H1176">
            <v>45138.599259259259</v>
          </cell>
        </row>
        <row r="1177">
          <cell r="A1177" t="str">
            <v>Data Engineer</v>
          </cell>
          <cell r="H1177">
            <v>45278.91988425926</v>
          </cell>
        </row>
        <row r="1178">
          <cell r="A1178" t="str">
            <v>Senior Data Engineer</v>
          </cell>
          <cell r="H1178">
            <v>45157.587650462963</v>
          </cell>
        </row>
        <row r="1179">
          <cell r="A1179" t="str">
            <v>Senior Data Engineer</v>
          </cell>
          <cell r="H1179">
            <v>45086.560891203713</v>
          </cell>
        </row>
        <row r="1180">
          <cell r="A1180" t="str">
            <v>Data Engineer</v>
          </cell>
          <cell r="H1180">
            <v>45186.255497685182</v>
          </cell>
        </row>
        <row r="1181">
          <cell r="A1181" t="str">
            <v>Senior Data Scientist</v>
          </cell>
          <cell r="H1181">
            <v>45173.775613425933</v>
          </cell>
        </row>
        <row r="1182">
          <cell r="A1182" t="str">
            <v>Data Engineer</v>
          </cell>
          <cell r="H1182">
            <v>44994.590613425928</v>
          </cell>
        </row>
        <row r="1183">
          <cell r="A1183" t="str">
            <v>Data Scientist</v>
          </cell>
          <cell r="H1183">
            <v>45246.585324074083</v>
          </cell>
        </row>
        <row r="1184">
          <cell r="A1184" t="str">
            <v>Senior Data Engineer</v>
          </cell>
          <cell r="H1184">
            <v>45147.880706018521</v>
          </cell>
        </row>
        <row r="1185">
          <cell r="A1185" t="str">
            <v>Data Engineer</v>
          </cell>
          <cell r="H1185">
            <v>45001.883877314824</v>
          </cell>
        </row>
        <row r="1186">
          <cell r="A1186" t="str">
            <v>Data Scientist</v>
          </cell>
          <cell r="H1186">
            <v>45167.672048611108</v>
          </cell>
        </row>
        <row r="1187">
          <cell r="A1187" t="str">
            <v>Data Scientist</v>
          </cell>
          <cell r="H1187">
            <v>45211.635729166657</v>
          </cell>
        </row>
        <row r="1188">
          <cell r="A1188" t="str">
            <v>Senior Data Scientist</v>
          </cell>
          <cell r="H1188">
            <v>44965.836956018517</v>
          </cell>
        </row>
        <row r="1189">
          <cell r="A1189" t="str">
            <v>Data Scientist</v>
          </cell>
          <cell r="H1189">
            <v>45219.10125</v>
          </cell>
        </row>
        <row r="1190">
          <cell r="A1190" t="str">
            <v>Data Scientist</v>
          </cell>
          <cell r="H1190">
            <v>45212.294849537036</v>
          </cell>
        </row>
        <row r="1191">
          <cell r="A1191" t="str">
            <v>Data Engineer</v>
          </cell>
          <cell r="H1191">
            <v>45034.750497685192</v>
          </cell>
        </row>
        <row r="1192">
          <cell r="A1192" t="str">
            <v>Data Engineer</v>
          </cell>
          <cell r="H1192">
            <v>45277.127349537041</v>
          </cell>
        </row>
        <row r="1193">
          <cell r="A1193" t="str">
            <v>Data Engineer</v>
          </cell>
          <cell r="H1193">
            <v>45158.772581018522</v>
          </cell>
        </row>
        <row r="1194">
          <cell r="A1194" t="str">
            <v>Data Analyst</v>
          </cell>
          <cell r="H1194">
            <v>45117.382071759261</v>
          </cell>
        </row>
        <row r="1195">
          <cell r="A1195" t="str">
            <v>Data Engineer</v>
          </cell>
          <cell r="H1195">
            <v>44998.677141203712</v>
          </cell>
        </row>
        <row r="1196">
          <cell r="A1196" t="str">
            <v>Data Engineer</v>
          </cell>
          <cell r="H1196">
            <v>45075.359652777777</v>
          </cell>
        </row>
        <row r="1197">
          <cell r="A1197" t="str">
            <v>Data Scientist</v>
          </cell>
          <cell r="H1197">
            <v>45083.819791666669</v>
          </cell>
        </row>
        <row r="1198">
          <cell r="A1198" t="str">
            <v>Data Engineer</v>
          </cell>
          <cell r="H1198">
            <v>45216.779583333337</v>
          </cell>
        </row>
        <row r="1199">
          <cell r="A1199" t="str">
            <v>Data Engineer</v>
          </cell>
          <cell r="H1199">
            <v>45140.295138888891</v>
          </cell>
        </row>
        <row r="1200">
          <cell r="A1200" t="str">
            <v>Data Engineer</v>
          </cell>
          <cell r="H1200">
            <v>45164.755787037036</v>
          </cell>
        </row>
        <row r="1201">
          <cell r="A1201" t="str">
            <v>Senior Data Scientist</v>
          </cell>
          <cell r="H1201">
            <v>44977.502465277779</v>
          </cell>
        </row>
        <row r="1202">
          <cell r="A1202" t="str">
            <v>Data Analyst</v>
          </cell>
          <cell r="H1202">
            <v>44942.386342592603</v>
          </cell>
        </row>
        <row r="1203">
          <cell r="A1203" t="str">
            <v>Data Engineer</v>
          </cell>
          <cell r="H1203">
            <v>45261.588263888887</v>
          </cell>
        </row>
        <row r="1204">
          <cell r="A1204" t="str">
            <v>Data Analyst</v>
          </cell>
          <cell r="H1204">
            <v>45028.356921296298</v>
          </cell>
        </row>
        <row r="1205">
          <cell r="A1205" t="str">
            <v>Data Analyst</v>
          </cell>
          <cell r="H1205">
            <v>45282.681423611109</v>
          </cell>
        </row>
        <row r="1206">
          <cell r="A1206" t="str">
            <v>Data Scientist</v>
          </cell>
          <cell r="H1206">
            <v>45157.746851851851</v>
          </cell>
        </row>
        <row r="1207">
          <cell r="A1207" t="str">
            <v>Data Engineer</v>
          </cell>
          <cell r="H1207">
            <v>45258.878981481481</v>
          </cell>
        </row>
        <row r="1208">
          <cell r="A1208" t="str">
            <v>Data Scientist</v>
          </cell>
          <cell r="H1208">
            <v>45166.253495370373</v>
          </cell>
        </row>
        <row r="1209">
          <cell r="A1209" t="str">
            <v>Data Engineer</v>
          </cell>
          <cell r="H1209">
            <v>45185.420347222222</v>
          </cell>
        </row>
        <row r="1210">
          <cell r="A1210" t="str">
            <v>Data Engineer</v>
          </cell>
          <cell r="H1210">
            <v>45226.377233796287</v>
          </cell>
        </row>
        <row r="1211">
          <cell r="A1211" t="str">
            <v>Data Scientist</v>
          </cell>
          <cell r="H1211">
            <v>44939.098749999997</v>
          </cell>
        </row>
        <row r="1212">
          <cell r="A1212" t="str">
            <v>Data Scientist</v>
          </cell>
          <cell r="H1212">
            <v>44980.336331018523</v>
          </cell>
        </row>
        <row r="1213">
          <cell r="A1213" t="str">
            <v>Data Scientist</v>
          </cell>
          <cell r="H1213">
            <v>44940.75240740741</v>
          </cell>
        </row>
        <row r="1214">
          <cell r="A1214" t="str">
            <v>Data Scientist</v>
          </cell>
          <cell r="H1214">
            <v>45121.335879629631</v>
          </cell>
        </row>
        <row r="1215">
          <cell r="A1215" t="str">
            <v>Data Scientist</v>
          </cell>
          <cell r="H1215">
            <v>45126.504120370373</v>
          </cell>
        </row>
        <row r="1216">
          <cell r="A1216" t="str">
            <v>Data Analyst</v>
          </cell>
          <cell r="H1216">
            <v>45141.750358796293</v>
          </cell>
        </row>
        <row r="1217">
          <cell r="A1217" t="str">
            <v>Data Scientist</v>
          </cell>
          <cell r="H1217">
            <v>44953.461805555547</v>
          </cell>
        </row>
        <row r="1218">
          <cell r="A1218" t="str">
            <v>Senior Data Scientist</v>
          </cell>
          <cell r="H1218">
            <v>45002.377615740741</v>
          </cell>
        </row>
        <row r="1219">
          <cell r="A1219" t="str">
            <v>Data Engineer</v>
          </cell>
          <cell r="H1219">
            <v>44981.653124999997</v>
          </cell>
        </row>
        <row r="1220">
          <cell r="A1220" t="str">
            <v>Data Analyst</v>
          </cell>
          <cell r="H1220">
            <v>45133.29277777778</v>
          </cell>
        </row>
        <row r="1221">
          <cell r="A1221" t="str">
            <v>Senior Data Scientist</v>
          </cell>
          <cell r="H1221">
            <v>45280.468506944453</v>
          </cell>
        </row>
        <row r="1222">
          <cell r="A1222" t="str">
            <v>Data Analyst</v>
          </cell>
          <cell r="H1222">
            <v>44931.458935185183</v>
          </cell>
        </row>
        <row r="1223">
          <cell r="A1223" t="str">
            <v>Senior Data Engineer</v>
          </cell>
          <cell r="H1223">
            <v>44992.73027777778</v>
          </cell>
        </row>
        <row r="1224">
          <cell r="A1224" t="str">
            <v>Data Scientist</v>
          </cell>
          <cell r="H1224">
            <v>45117.252789351849</v>
          </cell>
        </row>
        <row r="1225">
          <cell r="A1225" t="str">
            <v>Data Analyst</v>
          </cell>
          <cell r="H1225">
            <v>45109.626064814824</v>
          </cell>
        </row>
        <row r="1226">
          <cell r="A1226" t="str">
            <v>Senior Data Engineer</v>
          </cell>
          <cell r="H1226">
            <v>45135.737372685187</v>
          </cell>
        </row>
        <row r="1227">
          <cell r="A1227" t="str">
            <v>Data Engineer</v>
          </cell>
          <cell r="H1227">
            <v>45147.878993055558</v>
          </cell>
        </row>
        <row r="1228">
          <cell r="A1228" t="str">
            <v>Data Scientist</v>
          </cell>
          <cell r="H1228">
            <v>45151.375879629632</v>
          </cell>
        </row>
        <row r="1229">
          <cell r="A1229" t="str">
            <v>Data Engineer</v>
          </cell>
          <cell r="H1229">
            <v>44982.170983796299</v>
          </cell>
        </row>
        <row r="1230">
          <cell r="A1230" t="str">
            <v>Data Engineer</v>
          </cell>
          <cell r="H1230">
            <v>45006.508981481478</v>
          </cell>
        </row>
        <row r="1231">
          <cell r="A1231" t="str">
            <v>Data Engineer</v>
          </cell>
          <cell r="H1231">
            <v>45030.753969907397</v>
          </cell>
        </row>
        <row r="1232">
          <cell r="A1232" t="str">
            <v>Data Engineer</v>
          </cell>
          <cell r="H1232">
            <v>45104.866388888891</v>
          </cell>
        </row>
        <row r="1233">
          <cell r="A1233" t="str">
            <v>Data Engineer</v>
          </cell>
          <cell r="H1233">
            <v>44971.743773148148</v>
          </cell>
        </row>
        <row r="1234">
          <cell r="A1234" t="str">
            <v>Data Scientist</v>
          </cell>
          <cell r="H1234">
            <v>45271.334907407407</v>
          </cell>
        </row>
        <row r="1235">
          <cell r="A1235" t="str">
            <v>Senior Data Analyst</v>
          </cell>
          <cell r="H1235">
            <v>45102.516365740739</v>
          </cell>
        </row>
        <row r="1236">
          <cell r="A1236" t="str">
            <v>Data Analyst</v>
          </cell>
          <cell r="H1236">
            <v>45206.334305555552</v>
          </cell>
        </row>
        <row r="1237">
          <cell r="A1237" t="str">
            <v>Machine Learning Engineer</v>
          </cell>
          <cell r="H1237">
            <v>45017.449664351851</v>
          </cell>
        </row>
        <row r="1238">
          <cell r="A1238" t="str">
            <v>Senior Data Engineer</v>
          </cell>
          <cell r="H1238">
            <v>44961.383946759262</v>
          </cell>
        </row>
        <row r="1239">
          <cell r="A1239" t="str">
            <v>Data Scientist</v>
          </cell>
          <cell r="H1239">
            <v>45183.251377314817</v>
          </cell>
        </row>
        <row r="1240">
          <cell r="A1240" t="str">
            <v>Business Analyst</v>
          </cell>
          <cell r="H1240">
            <v>45244.305092592593</v>
          </cell>
        </row>
        <row r="1241">
          <cell r="A1241" t="str">
            <v>Data Scientist</v>
          </cell>
          <cell r="H1241">
            <v>45127.791238425933</v>
          </cell>
        </row>
        <row r="1242">
          <cell r="A1242" t="str">
            <v>Data Scientist</v>
          </cell>
          <cell r="H1242">
            <v>45015.562002314808</v>
          </cell>
        </row>
        <row r="1243">
          <cell r="A1243" t="str">
            <v>Data Scientist</v>
          </cell>
          <cell r="H1243">
            <v>45231.751875000002</v>
          </cell>
        </row>
        <row r="1244">
          <cell r="A1244" t="str">
            <v>Data Engineer</v>
          </cell>
          <cell r="H1244">
            <v>45117.709108796298</v>
          </cell>
        </row>
        <row r="1245">
          <cell r="A1245" t="str">
            <v>Data Analyst</v>
          </cell>
          <cell r="H1245">
            <v>45264.791875000003</v>
          </cell>
        </row>
        <row r="1246">
          <cell r="A1246" t="str">
            <v>Data Scientist</v>
          </cell>
          <cell r="H1246">
            <v>45077.500972222217</v>
          </cell>
        </row>
        <row r="1247">
          <cell r="A1247" t="str">
            <v>Senior Data Engineer</v>
          </cell>
          <cell r="H1247">
            <v>45270.796805555547</v>
          </cell>
        </row>
        <row r="1248">
          <cell r="A1248" t="str">
            <v>Data Engineer</v>
          </cell>
          <cell r="H1248">
            <v>45011.424120370371</v>
          </cell>
        </row>
        <row r="1249">
          <cell r="A1249" t="str">
            <v>Senior Data Engineer</v>
          </cell>
          <cell r="H1249">
            <v>45212.645601851851</v>
          </cell>
        </row>
        <row r="1250">
          <cell r="A1250" t="str">
            <v>Software Engineer</v>
          </cell>
          <cell r="H1250">
            <v>44966.293877314813</v>
          </cell>
        </row>
        <row r="1251">
          <cell r="A1251" t="str">
            <v>Data Scientist</v>
          </cell>
          <cell r="H1251">
            <v>45013.295752314807</v>
          </cell>
        </row>
        <row r="1252">
          <cell r="A1252" t="str">
            <v>Data Scientist</v>
          </cell>
          <cell r="H1252">
            <v>45202.183611111112</v>
          </cell>
        </row>
        <row r="1253">
          <cell r="A1253" t="str">
            <v>Senior Data Analyst</v>
          </cell>
          <cell r="H1253">
            <v>44967.30672453704</v>
          </cell>
        </row>
        <row r="1254">
          <cell r="A1254" t="str">
            <v>Data Scientist</v>
          </cell>
          <cell r="H1254">
            <v>45091.461331018523</v>
          </cell>
        </row>
        <row r="1255">
          <cell r="A1255" t="str">
            <v>Senior Data Engineer</v>
          </cell>
          <cell r="H1255">
            <v>44992.272638888891</v>
          </cell>
        </row>
        <row r="1256">
          <cell r="A1256" t="str">
            <v>Data Engineer</v>
          </cell>
          <cell r="H1256">
            <v>44974.46497685185</v>
          </cell>
        </row>
        <row r="1257">
          <cell r="A1257" t="str">
            <v>Data Scientist</v>
          </cell>
          <cell r="H1257">
            <v>45233.751608796287</v>
          </cell>
        </row>
        <row r="1258">
          <cell r="A1258" t="str">
            <v>Data Analyst</v>
          </cell>
          <cell r="H1258">
            <v>44944.734027777777</v>
          </cell>
        </row>
        <row r="1259">
          <cell r="A1259" t="str">
            <v>Data Engineer</v>
          </cell>
          <cell r="H1259">
            <v>45050.383240740739</v>
          </cell>
        </row>
        <row r="1260">
          <cell r="A1260" t="str">
            <v>Data Engineer</v>
          </cell>
          <cell r="H1260">
            <v>45273.796331018522</v>
          </cell>
        </row>
        <row r="1261">
          <cell r="A1261" t="str">
            <v>Data Scientist</v>
          </cell>
          <cell r="H1261">
            <v>45243.293969907398</v>
          </cell>
        </row>
        <row r="1262">
          <cell r="A1262" t="str">
            <v>Senior Data Engineer</v>
          </cell>
          <cell r="H1262">
            <v>45201.438460648147</v>
          </cell>
        </row>
        <row r="1263">
          <cell r="A1263" t="str">
            <v>Data Scientist</v>
          </cell>
          <cell r="H1263">
            <v>45196.512256944443</v>
          </cell>
        </row>
        <row r="1264">
          <cell r="A1264" t="str">
            <v>Software Engineer</v>
          </cell>
          <cell r="H1264">
            <v>45186.25640046296</v>
          </cell>
        </row>
        <row r="1265">
          <cell r="A1265" t="str">
            <v>Senior Data Engineer</v>
          </cell>
          <cell r="H1265">
            <v>45274.846064814818</v>
          </cell>
        </row>
        <row r="1266">
          <cell r="A1266" t="str">
            <v>Data Engineer</v>
          </cell>
          <cell r="H1266">
            <v>44968.756701388891</v>
          </cell>
        </row>
        <row r="1267">
          <cell r="A1267" t="str">
            <v>Data Engineer</v>
          </cell>
          <cell r="H1267">
            <v>44953.674699074072</v>
          </cell>
        </row>
        <row r="1268">
          <cell r="A1268" t="str">
            <v>Data Engineer</v>
          </cell>
          <cell r="H1268">
            <v>44960.590451388889</v>
          </cell>
        </row>
        <row r="1269">
          <cell r="A1269" t="str">
            <v>Data Scientist</v>
          </cell>
          <cell r="H1269">
            <v>45233.294259259259</v>
          </cell>
        </row>
        <row r="1270">
          <cell r="A1270" t="str">
            <v>Senior Data Scientist</v>
          </cell>
          <cell r="H1270">
            <v>45167.627592592587</v>
          </cell>
        </row>
        <row r="1271">
          <cell r="A1271" t="str">
            <v>Data Engineer</v>
          </cell>
          <cell r="H1271">
            <v>45201.520127314812</v>
          </cell>
        </row>
        <row r="1272">
          <cell r="A1272" t="str">
            <v>Data Engineer</v>
          </cell>
          <cell r="H1272">
            <v>45030.672118055547</v>
          </cell>
        </row>
        <row r="1273">
          <cell r="A1273" t="str">
            <v>Data Scientist</v>
          </cell>
          <cell r="H1273">
            <v>45021.58662037037</v>
          </cell>
        </row>
        <row r="1274">
          <cell r="A1274" t="str">
            <v>Senior Data Engineer</v>
          </cell>
          <cell r="H1274">
            <v>45024.518819444442</v>
          </cell>
        </row>
        <row r="1275">
          <cell r="A1275" t="str">
            <v>Senior Data Engineer</v>
          </cell>
          <cell r="H1275">
            <v>45271.453263888892</v>
          </cell>
        </row>
        <row r="1276">
          <cell r="A1276" t="str">
            <v>Data Engineer</v>
          </cell>
          <cell r="H1276">
            <v>44984.433900462973</v>
          </cell>
        </row>
        <row r="1277">
          <cell r="A1277" t="str">
            <v>Data Analyst</v>
          </cell>
          <cell r="H1277">
            <v>44970.918738425928</v>
          </cell>
        </row>
        <row r="1278">
          <cell r="A1278" t="str">
            <v>Senior Data Scientist</v>
          </cell>
          <cell r="H1278">
            <v>45157.293425925927</v>
          </cell>
        </row>
        <row r="1279">
          <cell r="A1279" t="str">
            <v>Data Analyst</v>
          </cell>
          <cell r="H1279">
            <v>44967.500659722216</v>
          </cell>
        </row>
        <row r="1280">
          <cell r="A1280" t="str">
            <v>Data Analyst</v>
          </cell>
          <cell r="H1280">
            <v>44945.306388888886</v>
          </cell>
        </row>
        <row r="1281">
          <cell r="A1281" t="str">
            <v>Data Engineer</v>
          </cell>
          <cell r="H1281">
            <v>45154.559965277767</v>
          </cell>
        </row>
        <row r="1282">
          <cell r="A1282" t="str">
            <v>Senior Data Engineer</v>
          </cell>
          <cell r="H1282">
            <v>45241.379895833343</v>
          </cell>
        </row>
        <row r="1283">
          <cell r="A1283" t="str">
            <v>Senior Data Engineer</v>
          </cell>
          <cell r="H1283">
            <v>44960.631921296299</v>
          </cell>
        </row>
        <row r="1284">
          <cell r="A1284" t="str">
            <v>Data Engineer</v>
          </cell>
          <cell r="H1284">
            <v>45180.130949074082</v>
          </cell>
        </row>
        <row r="1285">
          <cell r="A1285" t="str">
            <v>Data Analyst</v>
          </cell>
          <cell r="H1285">
            <v>45261.666678240741</v>
          </cell>
        </row>
        <row r="1286">
          <cell r="A1286" t="str">
            <v>Data Analyst</v>
          </cell>
          <cell r="H1286">
            <v>44935.125057870369</v>
          </cell>
        </row>
        <row r="1287">
          <cell r="A1287" t="str">
            <v>Data Engineer</v>
          </cell>
          <cell r="H1287">
            <v>44974.863009259258</v>
          </cell>
        </row>
        <row r="1288">
          <cell r="A1288" t="str">
            <v>Senior Data Scientist</v>
          </cell>
          <cell r="H1288">
            <v>45271.590868055559</v>
          </cell>
        </row>
        <row r="1289">
          <cell r="A1289" t="str">
            <v>Data Engineer</v>
          </cell>
          <cell r="H1289">
            <v>45024.698958333327</v>
          </cell>
        </row>
        <row r="1290">
          <cell r="A1290" t="str">
            <v>Data Engineer</v>
          </cell>
          <cell r="H1290">
            <v>45154.633946759262</v>
          </cell>
        </row>
        <row r="1291">
          <cell r="A1291" t="str">
            <v>Data Analyst</v>
          </cell>
          <cell r="H1291">
            <v>44972.960879629631</v>
          </cell>
        </row>
        <row r="1292">
          <cell r="A1292" t="str">
            <v>Data Engineer</v>
          </cell>
          <cell r="H1292">
            <v>45188.58829861111</v>
          </cell>
        </row>
        <row r="1293">
          <cell r="A1293" t="str">
            <v>Senior Data Scientist</v>
          </cell>
          <cell r="H1293">
            <v>44944.837997685187</v>
          </cell>
        </row>
        <row r="1294">
          <cell r="A1294" t="str">
            <v>Data Engineer</v>
          </cell>
          <cell r="H1294">
            <v>45242.296018518522</v>
          </cell>
        </row>
        <row r="1295">
          <cell r="A1295" t="str">
            <v>Data Engineer</v>
          </cell>
          <cell r="H1295">
            <v>45099.749780092592</v>
          </cell>
        </row>
        <row r="1296">
          <cell r="A1296" t="str">
            <v>Data Scientist</v>
          </cell>
          <cell r="H1296">
            <v>45152.252789351849</v>
          </cell>
        </row>
        <row r="1297">
          <cell r="A1297" t="str">
            <v>Data Analyst</v>
          </cell>
          <cell r="H1297">
            <v>45148.251319444447</v>
          </cell>
        </row>
        <row r="1298">
          <cell r="A1298" t="str">
            <v>Data Scientist</v>
          </cell>
          <cell r="H1298">
            <v>45019.498912037037</v>
          </cell>
        </row>
        <row r="1299">
          <cell r="A1299" t="str">
            <v>Data Engineer</v>
          </cell>
          <cell r="H1299">
            <v>44945.268379629633</v>
          </cell>
        </row>
        <row r="1300">
          <cell r="A1300" t="str">
            <v>Data Engineer</v>
          </cell>
          <cell r="H1300">
            <v>44965.671064814807</v>
          </cell>
        </row>
        <row r="1301">
          <cell r="A1301" t="str">
            <v>Data Engineer</v>
          </cell>
          <cell r="H1301">
            <v>45139.307233796288</v>
          </cell>
        </row>
        <row r="1302">
          <cell r="A1302" t="str">
            <v>Data Analyst</v>
          </cell>
          <cell r="H1302">
            <v>45229.250092592592</v>
          </cell>
        </row>
        <row r="1303">
          <cell r="A1303" t="str">
            <v>Data Engineer</v>
          </cell>
          <cell r="H1303">
            <v>45220.504432870373</v>
          </cell>
        </row>
        <row r="1304">
          <cell r="A1304" t="str">
            <v>Senior Data Engineer</v>
          </cell>
          <cell r="H1304">
            <v>45091.340138888889</v>
          </cell>
        </row>
        <row r="1305">
          <cell r="A1305" t="str">
            <v>Data Engineer</v>
          </cell>
          <cell r="H1305">
            <v>45160.46366898148</v>
          </cell>
        </row>
        <row r="1306">
          <cell r="A1306" t="str">
            <v>Senior Data Scientist</v>
          </cell>
          <cell r="H1306">
            <v>44939.261481481481</v>
          </cell>
        </row>
        <row r="1307">
          <cell r="A1307" t="str">
            <v>Data Engineer</v>
          </cell>
          <cell r="H1307">
            <v>45013.89466435185</v>
          </cell>
        </row>
        <row r="1308">
          <cell r="A1308" t="str">
            <v>Senior Data Scientist</v>
          </cell>
          <cell r="H1308">
            <v>45071.869814814818</v>
          </cell>
        </row>
        <row r="1309">
          <cell r="A1309" t="str">
            <v>Data Scientist</v>
          </cell>
          <cell r="H1309">
            <v>44933.6330787037</v>
          </cell>
        </row>
        <row r="1310">
          <cell r="A1310" t="str">
            <v>Senior Data Engineer</v>
          </cell>
          <cell r="H1310">
            <v>45259.856215277781</v>
          </cell>
        </row>
        <row r="1311">
          <cell r="A1311" t="str">
            <v>Data Engineer</v>
          </cell>
          <cell r="H1311">
            <v>45225.837395833332</v>
          </cell>
        </row>
        <row r="1312">
          <cell r="A1312" t="str">
            <v>Data Engineer</v>
          </cell>
          <cell r="H1312">
            <v>45175.868020833332</v>
          </cell>
        </row>
        <row r="1313">
          <cell r="A1313" t="str">
            <v>Machine Learning Engineer</v>
          </cell>
          <cell r="H1313">
            <v>44944.683935185189</v>
          </cell>
        </row>
        <row r="1314">
          <cell r="A1314" t="str">
            <v>Data Engineer</v>
          </cell>
          <cell r="H1314">
            <v>44970.881886574083</v>
          </cell>
        </row>
        <row r="1315">
          <cell r="A1315" t="str">
            <v>Senior Data Engineer</v>
          </cell>
          <cell r="H1315">
            <v>45098.537361111114</v>
          </cell>
        </row>
        <row r="1316">
          <cell r="A1316" t="str">
            <v>Senior Data Engineer</v>
          </cell>
          <cell r="H1316">
            <v>45002.46601851852</v>
          </cell>
        </row>
        <row r="1317">
          <cell r="A1317" t="str">
            <v>Data Engineer</v>
          </cell>
          <cell r="H1317">
            <v>45095.586643518523</v>
          </cell>
        </row>
        <row r="1318">
          <cell r="A1318" t="str">
            <v>Data Engineer</v>
          </cell>
          <cell r="H1318">
            <v>44929.733865740738</v>
          </cell>
        </row>
        <row r="1319">
          <cell r="A1319" t="str">
            <v>Data Engineer</v>
          </cell>
          <cell r="H1319">
            <v>45044.421203703707</v>
          </cell>
        </row>
        <row r="1320">
          <cell r="A1320" t="str">
            <v>Data Engineer</v>
          </cell>
          <cell r="H1320">
            <v>45042.840185185189</v>
          </cell>
        </row>
        <row r="1321">
          <cell r="A1321" t="str">
            <v>Senior Data Engineer</v>
          </cell>
          <cell r="H1321">
            <v>45155.443877314807</v>
          </cell>
        </row>
        <row r="1322">
          <cell r="A1322" t="str">
            <v>Senior Data Engineer</v>
          </cell>
          <cell r="H1322">
            <v>45262.805347222216</v>
          </cell>
        </row>
        <row r="1323">
          <cell r="A1323" t="str">
            <v>Senior Data Engineer</v>
          </cell>
          <cell r="H1323">
            <v>45099.666863425933</v>
          </cell>
        </row>
        <row r="1324">
          <cell r="A1324" t="str">
            <v>Data Analyst</v>
          </cell>
          <cell r="H1324">
            <v>45245.501643518517</v>
          </cell>
        </row>
        <row r="1325">
          <cell r="A1325" t="str">
            <v>Machine Learning Engineer</v>
          </cell>
          <cell r="H1325">
            <v>44958.620729166672</v>
          </cell>
        </row>
        <row r="1326">
          <cell r="A1326" t="str">
            <v>Data Engineer</v>
          </cell>
          <cell r="H1326">
            <v>44947.299097222232</v>
          </cell>
        </row>
        <row r="1327">
          <cell r="A1327" t="str">
            <v>Data Engineer</v>
          </cell>
          <cell r="H1327">
            <v>45194.839270833327</v>
          </cell>
        </row>
        <row r="1328">
          <cell r="A1328" t="str">
            <v>Data Engineer</v>
          </cell>
          <cell r="H1328">
            <v>45003.256238425929</v>
          </cell>
        </row>
        <row r="1329">
          <cell r="A1329" t="str">
            <v>Data Engineer</v>
          </cell>
          <cell r="H1329">
            <v>45196.753854166673</v>
          </cell>
        </row>
        <row r="1330">
          <cell r="A1330" t="str">
            <v>Data Engineer</v>
          </cell>
          <cell r="H1330">
            <v>44937.840810185182</v>
          </cell>
        </row>
        <row r="1331">
          <cell r="A1331" t="str">
            <v>Data Analyst</v>
          </cell>
          <cell r="H1331">
            <v>45092.29178240741</v>
          </cell>
        </row>
        <row r="1332">
          <cell r="A1332" t="str">
            <v>Data Scientist</v>
          </cell>
          <cell r="H1332">
            <v>45084.668217592603</v>
          </cell>
        </row>
        <row r="1333">
          <cell r="A1333" t="str">
            <v>Data Engineer</v>
          </cell>
          <cell r="H1333">
            <v>45231.25341435185</v>
          </cell>
        </row>
        <row r="1334">
          <cell r="A1334" t="str">
            <v>Data Engineer</v>
          </cell>
          <cell r="H1334">
            <v>45085.458275462966</v>
          </cell>
        </row>
        <row r="1335">
          <cell r="A1335" t="str">
            <v>Data Scientist</v>
          </cell>
          <cell r="H1335">
            <v>45184.709143518521</v>
          </cell>
        </row>
        <row r="1336">
          <cell r="A1336" t="str">
            <v>Data Scientist</v>
          </cell>
          <cell r="H1336">
            <v>45152.824178240742</v>
          </cell>
        </row>
        <row r="1337">
          <cell r="A1337" t="str">
            <v>Business Analyst</v>
          </cell>
          <cell r="H1337">
            <v>44965.293055555558</v>
          </cell>
        </row>
        <row r="1338">
          <cell r="A1338" t="str">
            <v>Data Scientist</v>
          </cell>
          <cell r="H1338">
            <v>45121.002233796287</v>
          </cell>
        </row>
        <row r="1339">
          <cell r="A1339" t="str">
            <v>Data Scientist</v>
          </cell>
          <cell r="H1339">
            <v>44938.671875</v>
          </cell>
        </row>
        <row r="1340">
          <cell r="A1340" t="str">
            <v>Data Engineer</v>
          </cell>
          <cell r="H1340">
            <v>45093.321655092594</v>
          </cell>
        </row>
        <row r="1341">
          <cell r="A1341" t="str">
            <v>Data Engineer</v>
          </cell>
          <cell r="H1341">
            <v>45281.795451388891</v>
          </cell>
        </row>
        <row r="1342">
          <cell r="A1342" t="str">
            <v>Data Engineer</v>
          </cell>
          <cell r="H1342">
            <v>45122.295219907413</v>
          </cell>
        </row>
        <row r="1343">
          <cell r="A1343" t="str">
            <v>Data Scientist</v>
          </cell>
          <cell r="H1343">
            <v>45124.321481481478</v>
          </cell>
        </row>
        <row r="1344">
          <cell r="A1344" t="str">
            <v>Data Analyst</v>
          </cell>
          <cell r="H1344">
            <v>45145.388321759259</v>
          </cell>
        </row>
        <row r="1345">
          <cell r="A1345" t="str">
            <v>Data Engineer</v>
          </cell>
          <cell r="H1345">
            <v>44929.900034722217</v>
          </cell>
        </row>
        <row r="1346">
          <cell r="A1346" t="str">
            <v>Data Scientist</v>
          </cell>
          <cell r="H1346">
            <v>45242.293622685182</v>
          </cell>
        </row>
        <row r="1347">
          <cell r="A1347" t="str">
            <v>Data Engineer</v>
          </cell>
          <cell r="H1347">
            <v>45015.126793981479</v>
          </cell>
        </row>
        <row r="1348">
          <cell r="A1348" t="str">
            <v>Senior Data Analyst</v>
          </cell>
          <cell r="H1348">
            <v>45000.813900462963</v>
          </cell>
        </row>
        <row r="1349">
          <cell r="A1349" t="str">
            <v>Senior Data Engineer</v>
          </cell>
          <cell r="H1349">
            <v>45146.257430555554</v>
          </cell>
        </row>
        <row r="1350">
          <cell r="A1350" t="str">
            <v>Data Engineer</v>
          </cell>
          <cell r="H1350">
            <v>45259.714675925927</v>
          </cell>
        </row>
        <row r="1351">
          <cell r="A1351" t="str">
            <v>Senior Data Engineer</v>
          </cell>
          <cell r="H1351">
            <v>45188.387187499997</v>
          </cell>
        </row>
        <row r="1352">
          <cell r="A1352" t="str">
            <v>Machine Learning Engineer</v>
          </cell>
          <cell r="H1352">
            <v>45061.41034722222</v>
          </cell>
        </row>
        <row r="1353">
          <cell r="A1353" t="str">
            <v>Data Scientist</v>
          </cell>
          <cell r="H1353">
            <v>45285.876018518517</v>
          </cell>
        </row>
        <row r="1354">
          <cell r="A1354" t="str">
            <v>Data Analyst</v>
          </cell>
          <cell r="H1354">
            <v>45187.750578703701</v>
          </cell>
        </row>
        <row r="1355">
          <cell r="A1355" t="str">
            <v>Data Engineer</v>
          </cell>
          <cell r="H1355">
            <v>44984.588090277779</v>
          </cell>
        </row>
        <row r="1356">
          <cell r="A1356" t="str">
            <v>Data Engineer</v>
          </cell>
          <cell r="H1356">
            <v>45186.753680555557</v>
          </cell>
        </row>
        <row r="1357">
          <cell r="A1357" t="str">
            <v>Data Analyst</v>
          </cell>
          <cell r="H1357">
            <v>45181.833356481482</v>
          </cell>
        </row>
        <row r="1358">
          <cell r="A1358" t="str">
            <v>Data Engineer</v>
          </cell>
          <cell r="H1358">
            <v>45248.377337962957</v>
          </cell>
        </row>
        <row r="1359">
          <cell r="A1359" t="str">
            <v>Data Engineer</v>
          </cell>
          <cell r="H1359">
            <v>45249.295405092591</v>
          </cell>
        </row>
        <row r="1360">
          <cell r="A1360" t="str">
            <v>Data Engineer</v>
          </cell>
          <cell r="H1360">
            <v>44935.737673611111</v>
          </cell>
        </row>
        <row r="1361">
          <cell r="A1361" t="str">
            <v>Data Engineer</v>
          </cell>
          <cell r="H1361">
            <v>45207.25377314815</v>
          </cell>
        </row>
        <row r="1362">
          <cell r="A1362" t="str">
            <v>Data Scientist</v>
          </cell>
          <cell r="H1362">
            <v>45078.683831018519</v>
          </cell>
        </row>
        <row r="1363">
          <cell r="A1363" t="str">
            <v>Data Scientist</v>
          </cell>
          <cell r="H1363">
            <v>44967.04105324074</v>
          </cell>
        </row>
        <row r="1364">
          <cell r="A1364" t="str">
            <v>Data Scientist</v>
          </cell>
          <cell r="H1364">
            <v>45191.252824074072</v>
          </cell>
        </row>
        <row r="1365">
          <cell r="A1365" t="str">
            <v>Data Scientist</v>
          </cell>
          <cell r="H1365">
            <v>45169.493831018517</v>
          </cell>
        </row>
        <row r="1366">
          <cell r="A1366" t="str">
            <v>Senior Data Analyst</v>
          </cell>
          <cell r="H1366">
            <v>45168.000023148154</v>
          </cell>
        </row>
        <row r="1367">
          <cell r="A1367" t="str">
            <v>Data Engineer</v>
          </cell>
          <cell r="H1367">
            <v>44986.544340277767</v>
          </cell>
        </row>
        <row r="1368">
          <cell r="A1368" t="str">
            <v>Machine Learning Engineer</v>
          </cell>
          <cell r="H1368">
            <v>45266.963356481479</v>
          </cell>
        </row>
        <row r="1369">
          <cell r="A1369" t="str">
            <v>Senior Data Engineer</v>
          </cell>
          <cell r="H1369">
            <v>45202.587546296287</v>
          </cell>
        </row>
        <row r="1370">
          <cell r="A1370" t="str">
            <v>Data Analyst</v>
          </cell>
          <cell r="H1370">
            <v>45143.500081018523</v>
          </cell>
        </row>
        <row r="1371">
          <cell r="A1371" t="str">
            <v>Data Engineer</v>
          </cell>
          <cell r="H1371">
            <v>44972.797048611108</v>
          </cell>
        </row>
        <row r="1372">
          <cell r="A1372" t="str">
            <v>Data Scientist</v>
          </cell>
          <cell r="H1372">
            <v>45082.28466435185</v>
          </cell>
        </row>
        <row r="1373">
          <cell r="A1373" t="str">
            <v>Senior Data Scientist</v>
          </cell>
          <cell r="H1373">
            <v>45239.502175925933</v>
          </cell>
        </row>
        <row r="1374">
          <cell r="A1374" t="str">
            <v>Data Scientist</v>
          </cell>
          <cell r="H1374">
            <v>45175.334305555552</v>
          </cell>
        </row>
        <row r="1375">
          <cell r="A1375" t="str">
            <v>Data Engineer</v>
          </cell>
          <cell r="H1375">
            <v>44959.701122685183</v>
          </cell>
        </row>
        <row r="1376">
          <cell r="A1376" t="str">
            <v>Data Scientist</v>
          </cell>
          <cell r="H1376">
            <v>45044.289004629631</v>
          </cell>
        </row>
        <row r="1377">
          <cell r="A1377" t="str">
            <v>Data Scientist</v>
          </cell>
          <cell r="H1377">
            <v>45182.252418981479</v>
          </cell>
        </row>
        <row r="1378">
          <cell r="A1378" t="str">
            <v>Senior Data Analyst</v>
          </cell>
          <cell r="H1378">
            <v>45276.271782407413</v>
          </cell>
        </row>
        <row r="1379">
          <cell r="A1379" t="str">
            <v>Data Scientist</v>
          </cell>
          <cell r="H1379">
            <v>45057.29650462963</v>
          </cell>
        </row>
        <row r="1380">
          <cell r="A1380" t="str">
            <v>Data Scientist</v>
          </cell>
          <cell r="H1380">
            <v>45000.710428240738</v>
          </cell>
        </row>
        <row r="1381">
          <cell r="A1381" t="str">
            <v>Data Scientist</v>
          </cell>
          <cell r="H1381">
            <v>45009.51525462963</v>
          </cell>
        </row>
        <row r="1382">
          <cell r="A1382" t="str">
            <v>Data Analyst</v>
          </cell>
          <cell r="H1382">
            <v>45211.750405092593</v>
          </cell>
        </row>
        <row r="1383">
          <cell r="A1383" t="str">
            <v>Data Analyst</v>
          </cell>
          <cell r="H1383">
            <v>45193.559652777767</v>
          </cell>
        </row>
        <row r="1384">
          <cell r="A1384" t="str">
            <v>Data Scientist</v>
          </cell>
          <cell r="H1384">
            <v>45234.751747685194</v>
          </cell>
        </row>
        <row r="1385">
          <cell r="A1385" t="str">
            <v>Data Analyst</v>
          </cell>
          <cell r="H1385">
            <v>44953.002256944441</v>
          </cell>
        </row>
        <row r="1386">
          <cell r="A1386" t="str">
            <v>Data Engineer</v>
          </cell>
          <cell r="H1386">
            <v>45194.380810185183</v>
          </cell>
        </row>
        <row r="1387">
          <cell r="A1387" t="str">
            <v>Data Engineer</v>
          </cell>
          <cell r="H1387">
            <v>45146.463645833333</v>
          </cell>
        </row>
        <row r="1388">
          <cell r="A1388" t="str">
            <v>Business Analyst</v>
          </cell>
          <cell r="H1388">
            <v>45161.355034722219</v>
          </cell>
        </row>
        <row r="1389">
          <cell r="A1389" t="str">
            <v>Data Engineer</v>
          </cell>
          <cell r="H1389">
            <v>45201.131458333337</v>
          </cell>
        </row>
        <row r="1390">
          <cell r="A1390" t="str">
            <v>Data Analyst</v>
          </cell>
          <cell r="H1390">
            <v>45234.834606481483</v>
          </cell>
        </row>
        <row r="1391">
          <cell r="A1391" t="str">
            <v>Senior Data Engineer</v>
          </cell>
          <cell r="H1391">
            <v>45166.106886574067</v>
          </cell>
        </row>
        <row r="1392">
          <cell r="A1392" t="str">
            <v>Data Engineer</v>
          </cell>
          <cell r="H1392">
            <v>44982.298645833333</v>
          </cell>
        </row>
        <row r="1393">
          <cell r="A1393" t="str">
            <v>Business Analyst</v>
          </cell>
          <cell r="H1393">
            <v>45185.79178240741</v>
          </cell>
        </row>
        <row r="1394">
          <cell r="A1394" t="str">
            <v>Data Scientist</v>
          </cell>
          <cell r="H1394">
            <v>44988.461273148147</v>
          </cell>
        </row>
        <row r="1395">
          <cell r="A1395" t="str">
            <v>Data Engineer</v>
          </cell>
          <cell r="H1395">
            <v>45010.591527777768</v>
          </cell>
        </row>
        <row r="1396">
          <cell r="A1396" t="str">
            <v>Senior Data Scientist</v>
          </cell>
          <cell r="H1396">
            <v>44933.418576388889</v>
          </cell>
        </row>
        <row r="1397">
          <cell r="A1397" t="str">
            <v>Data Engineer</v>
          </cell>
          <cell r="H1397">
            <v>45198.679467592592</v>
          </cell>
        </row>
        <row r="1398">
          <cell r="A1398" t="str">
            <v>Data Engineer</v>
          </cell>
          <cell r="H1398">
            <v>45175.253993055558</v>
          </cell>
        </row>
        <row r="1399">
          <cell r="A1399" t="str">
            <v>Data Scientist</v>
          </cell>
          <cell r="H1399">
            <v>45239.294212962966</v>
          </cell>
        </row>
        <row r="1400">
          <cell r="A1400" t="str">
            <v>Data Engineer</v>
          </cell>
          <cell r="H1400">
            <v>45100.642199074071</v>
          </cell>
        </row>
        <row r="1401">
          <cell r="A1401" t="str">
            <v>Data Engineer</v>
          </cell>
          <cell r="H1401">
            <v>45080.681759259263</v>
          </cell>
        </row>
        <row r="1402">
          <cell r="A1402" t="str">
            <v>Software Engineer</v>
          </cell>
          <cell r="H1402">
            <v>45182.67701388889</v>
          </cell>
        </row>
        <row r="1403">
          <cell r="A1403" t="str">
            <v>Data Scientist</v>
          </cell>
          <cell r="H1403">
            <v>45244.88853009259</v>
          </cell>
        </row>
        <row r="1404">
          <cell r="A1404" t="str">
            <v>Data Engineer</v>
          </cell>
          <cell r="H1404">
            <v>45107.675208333327</v>
          </cell>
        </row>
        <row r="1405">
          <cell r="A1405" t="str">
            <v>Data Analyst</v>
          </cell>
          <cell r="H1405">
            <v>45084.750231481477</v>
          </cell>
        </row>
        <row r="1406">
          <cell r="A1406" t="str">
            <v>Data Analyst</v>
          </cell>
          <cell r="H1406">
            <v>45172.250358796293</v>
          </cell>
        </row>
        <row r="1407">
          <cell r="A1407" t="str">
            <v>Data Engineer</v>
          </cell>
          <cell r="H1407">
            <v>44956.674490740741</v>
          </cell>
        </row>
        <row r="1408">
          <cell r="A1408" t="str">
            <v>Data Scientist</v>
          </cell>
          <cell r="H1408">
            <v>44970.544999999998</v>
          </cell>
        </row>
        <row r="1409">
          <cell r="A1409" t="str">
            <v>Senior Data Scientist</v>
          </cell>
          <cell r="H1409">
            <v>45126.648182870369</v>
          </cell>
        </row>
        <row r="1410">
          <cell r="A1410" t="str">
            <v>Senior Data Engineer</v>
          </cell>
          <cell r="H1410">
            <v>44998.761030092603</v>
          </cell>
        </row>
        <row r="1411">
          <cell r="A1411" t="str">
            <v>Data Analyst</v>
          </cell>
          <cell r="H1411">
            <v>45056.460231481477</v>
          </cell>
        </row>
        <row r="1412">
          <cell r="A1412" t="str">
            <v>Data Analyst</v>
          </cell>
          <cell r="H1412">
            <v>45140.750532407408</v>
          </cell>
        </row>
        <row r="1413">
          <cell r="A1413" t="str">
            <v>Data Engineer</v>
          </cell>
          <cell r="H1413">
            <v>45209.263773148137</v>
          </cell>
        </row>
        <row r="1414">
          <cell r="A1414" t="str">
            <v>Data Engineer</v>
          </cell>
          <cell r="H1414">
            <v>45140.50677083333</v>
          </cell>
        </row>
        <row r="1415">
          <cell r="A1415" t="str">
            <v>Senior Data Scientist</v>
          </cell>
          <cell r="H1415">
            <v>45026.293807870366</v>
          </cell>
        </row>
        <row r="1416">
          <cell r="A1416" t="str">
            <v>Data Engineer</v>
          </cell>
          <cell r="H1416">
            <v>45050.63076388889</v>
          </cell>
        </row>
        <row r="1417">
          <cell r="A1417" t="str">
            <v>Data Engineer</v>
          </cell>
          <cell r="H1417">
            <v>45188.751469907409</v>
          </cell>
        </row>
        <row r="1418">
          <cell r="A1418" t="str">
            <v>Data Scientist</v>
          </cell>
          <cell r="H1418">
            <v>45216.751851851863</v>
          </cell>
        </row>
        <row r="1419">
          <cell r="A1419" t="str">
            <v>Data Engineer</v>
          </cell>
          <cell r="H1419">
            <v>45050.882071759261</v>
          </cell>
        </row>
        <row r="1420">
          <cell r="A1420" t="str">
            <v>Business Analyst</v>
          </cell>
          <cell r="H1420">
            <v>45162.753587962958</v>
          </cell>
        </row>
        <row r="1421">
          <cell r="A1421" t="str">
            <v>Data Scientist</v>
          </cell>
          <cell r="H1421">
            <v>44960.837893518517</v>
          </cell>
        </row>
        <row r="1422">
          <cell r="A1422" t="str">
            <v>Senior Data Engineer</v>
          </cell>
          <cell r="H1422">
            <v>45118.172812500001</v>
          </cell>
        </row>
        <row r="1423">
          <cell r="A1423" t="str">
            <v>Senior Data Analyst</v>
          </cell>
          <cell r="H1423">
            <v>45126.667025462957</v>
          </cell>
        </row>
        <row r="1424">
          <cell r="A1424" t="str">
            <v>Software Engineer</v>
          </cell>
          <cell r="H1424">
            <v>44967.705127314817</v>
          </cell>
        </row>
        <row r="1425">
          <cell r="A1425" t="str">
            <v>Data Scientist</v>
          </cell>
          <cell r="H1425">
            <v>44943.670254629629</v>
          </cell>
        </row>
        <row r="1426">
          <cell r="A1426" t="str">
            <v>Senior Data Scientist</v>
          </cell>
          <cell r="H1426">
            <v>44964.680497685193</v>
          </cell>
        </row>
        <row r="1427">
          <cell r="A1427" t="str">
            <v>Data Engineer</v>
          </cell>
          <cell r="H1427">
            <v>45209.889039351852</v>
          </cell>
        </row>
        <row r="1428">
          <cell r="A1428" t="str">
            <v>Data Engineer</v>
          </cell>
          <cell r="H1428">
            <v>44955.588831018518</v>
          </cell>
        </row>
        <row r="1429">
          <cell r="A1429" t="str">
            <v>Senior Data Engineer</v>
          </cell>
          <cell r="H1429">
            <v>45148.565891203703</v>
          </cell>
        </row>
        <row r="1430">
          <cell r="A1430" t="str">
            <v>Data Engineer</v>
          </cell>
          <cell r="H1430">
            <v>45001.129374999997</v>
          </cell>
        </row>
        <row r="1431">
          <cell r="A1431" t="str">
            <v>Data Scientist</v>
          </cell>
          <cell r="H1431">
            <v>45112.502962962957</v>
          </cell>
        </row>
        <row r="1432">
          <cell r="A1432" t="str">
            <v>Data Analyst</v>
          </cell>
          <cell r="H1432">
            <v>45027.577997685177</v>
          </cell>
        </row>
        <row r="1433">
          <cell r="A1433" t="str">
            <v>Data Scientist</v>
          </cell>
          <cell r="H1433">
            <v>45168.004756944443</v>
          </cell>
        </row>
        <row r="1434">
          <cell r="A1434" t="str">
            <v>Data Analyst</v>
          </cell>
          <cell r="H1434">
            <v>44955.625659722216</v>
          </cell>
        </row>
        <row r="1435">
          <cell r="A1435" t="str">
            <v>Senior Data Scientist</v>
          </cell>
          <cell r="H1435">
            <v>45278.62740740741</v>
          </cell>
        </row>
        <row r="1436">
          <cell r="A1436" t="str">
            <v>Senior Data Scientist</v>
          </cell>
          <cell r="H1436">
            <v>44929.168680555558</v>
          </cell>
        </row>
        <row r="1437">
          <cell r="A1437" t="str">
            <v>Data Scientist</v>
          </cell>
          <cell r="H1437">
            <v>45022.290092592593</v>
          </cell>
        </row>
        <row r="1438">
          <cell r="A1438" t="str">
            <v>Data Scientist</v>
          </cell>
          <cell r="H1438">
            <v>45034.836076388892</v>
          </cell>
        </row>
        <row r="1439">
          <cell r="A1439" t="str">
            <v>Data Engineer</v>
          </cell>
          <cell r="H1439">
            <v>45183.439513888887</v>
          </cell>
        </row>
        <row r="1440">
          <cell r="A1440" t="str">
            <v>Data Scientist</v>
          </cell>
          <cell r="H1440">
            <v>45200.26053240741</v>
          </cell>
        </row>
        <row r="1441">
          <cell r="A1441" t="str">
            <v>Senior Data Engineer</v>
          </cell>
          <cell r="H1441">
            <v>45150.756423611107</v>
          </cell>
        </row>
        <row r="1442">
          <cell r="A1442" t="str">
            <v>Data Scientist</v>
          </cell>
          <cell r="H1442">
            <v>45201.752800925933</v>
          </cell>
        </row>
        <row r="1443">
          <cell r="A1443" t="str">
            <v>Data Analyst</v>
          </cell>
          <cell r="H1443">
            <v>45159.904976851853</v>
          </cell>
        </row>
        <row r="1444">
          <cell r="A1444" t="str">
            <v>Senior Data Engineer</v>
          </cell>
          <cell r="H1444">
            <v>44939.797500000001</v>
          </cell>
        </row>
        <row r="1445">
          <cell r="A1445" t="str">
            <v>Senior Data Engineer</v>
          </cell>
          <cell r="H1445">
            <v>45236.052997685183</v>
          </cell>
        </row>
        <row r="1446">
          <cell r="A1446" t="str">
            <v>Senior Data Engineer</v>
          </cell>
          <cell r="H1446">
            <v>45000.714479166672</v>
          </cell>
        </row>
        <row r="1447">
          <cell r="A1447" t="str">
            <v>Senior Data Scientist</v>
          </cell>
          <cell r="H1447">
            <v>45189.751921296287</v>
          </cell>
        </row>
        <row r="1448">
          <cell r="A1448" t="str">
            <v>Senior Data Scientist</v>
          </cell>
          <cell r="H1448">
            <v>44952.421400462961</v>
          </cell>
        </row>
        <row r="1449">
          <cell r="A1449" t="str">
            <v>Senior Data Engineer</v>
          </cell>
          <cell r="H1449">
            <v>45175.627696759257</v>
          </cell>
        </row>
        <row r="1450">
          <cell r="A1450" t="str">
            <v>Senior Data Scientist</v>
          </cell>
          <cell r="H1450">
            <v>45012.628877314812</v>
          </cell>
        </row>
        <row r="1451">
          <cell r="A1451" t="str">
            <v>Data Scientist</v>
          </cell>
          <cell r="H1451">
            <v>45241.294479166667</v>
          </cell>
        </row>
        <row r="1452">
          <cell r="A1452" t="str">
            <v>Senior Data Scientist</v>
          </cell>
          <cell r="H1452">
            <v>45270.538935185177</v>
          </cell>
        </row>
        <row r="1453">
          <cell r="A1453" t="str">
            <v>Data Scientist</v>
          </cell>
          <cell r="H1453">
            <v>45187.585185185177</v>
          </cell>
        </row>
        <row r="1454">
          <cell r="A1454" t="str">
            <v>Data Analyst</v>
          </cell>
          <cell r="H1454">
            <v>45269.595648148148</v>
          </cell>
        </row>
        <row r="1455">
          <cell r="A1455" t="str">
            <v>Senior Data Analyst</v>
          </cell>
          <cell r="H1455">
            <v>45156.816550925927</v>
          </cell>
        </row>
        <row r="1456">
          <cell r="A1456" t="str">
            <v>Cloud Engineer</v>
          </cell>
          <cell r="H1456">
            <v>45275.291747685187</v>
          </cell>
        </row>
        <row r="1457">
          <cell r="A1457" t="str">
            <v>Data Engineer</v>
          </cell>
          <cell r="H1457">
            <v>45118.80364583333</v>
          </cell>
        </row>
        <row r="1458">
          <cell r="A1458" t="str">
            <v>Data Engineer</v>
          </cell>
          <cell r="H1458">
            <v>45027.825960648152</v>
          </cell>
        </row>
        <row r="1459">
          <cell r="A1459" t="str">
            <v>Data Engineer</v>
          </cell>
          <cell r="H1459">
            <v>44980.600648148153</v>
          </cell>
        </row>
        <row r="1460">
          <cell r="A1460" t="str">
            <v>Senior Data Engineer</v>
          </cell>
          <cell r="H1460">
            <v>45147.545046296298</v>
          </cell>
        </row>
        <row r="1461">
          <cell r="A1461" t="str">
            <v>Data Scientist</v>
          </cell>
          <cell r="H1461">
            <v>45146.461655092593</v>
          </cell>
        </row>
        <row r="1462">
          <cell r="A1462" t="str">
            <v>Data Engineer</v>
          </cell>
          <cell r="H1462">
            <v>45071.005972222221</v>
          </cell>
        </row>
        <row r="1463">
          <cell r="A1463" t="str">
            <v>Senior Data Engineer</v>
          </cell>
          <cell r="H1463">
            <v>45271.477175925917</v>
          </cell>
        </row>
        <row r="1464">
          <cell r="A1464" t="str">
            <v>Data Scientist</v>
          </cell>
          <cell r="H1464">
            <v>45186.251759259263</v>
          </cell>
        </row>
        <row r="1465">
          <cell r="A1465" t="str">
            <v>Data Scientist</v>
          </cell>
          <cell r="H1465">
            <v>45113.544444444437</v>
          </cell>
        </row>
        <row r="1466">
          <cell r="A1466" t="str">
            <v>Data Engineer</v>
          </cell>
          <cell r="H1466">
            <v>45028.599421296298</v>
          </cell>
        </row>
        <row r="1467">
          <cell r="A1467" t="str">
            <v>Data Engineer</v>
          </cell>
          <cell r="H1467">
            <v>44929.019826388889</v>
          </cell>
        </row>
        <row r="1468">
          <cell r="A1468" t="str">
            <v>Data Analyst</v>
          </cell>
          <cell r="H1468">
            <v>45141.543530092589</v>
          </cell>
        </row>
        <row r="1469">
          <cell r="A1469" t="str">
            <v>Data Analyst</v>
          </cell>
          <cell r="H1469">
            <v>44991.903333333343</v>
          </cell>
        </row>
        <row r="1470">
          <cell r="A1470" t="str">
            <v>Data Analyst</v>
          </cell>
          <cell r="H1470">
            <v>44937.750057870369</v>
          </cell>
        </row>
        <row r="1471">
          <cell r="A1471" t="str">
            <v>Data Engineer</v>
          </cell>
          <cell r="H1471">
            <v>45231.079618055563</v>
          </cell>
        </row>
        <row r="1472">
          <cell r="A1472" t="str">
            <v>Data Scientist</v>
          </cell>
          <cell r="H1472">
            <v>45143.346944444442</v>
          </cell>
        </row>
        <row r="1473">
          <cell r="A1473" t="str">
            <v>Senior Data Engineer</v>
          </cell>
          <cell r="H1473">
            <v>45125.437615740739</v>
          </cell>
        </row>
        <row r="1474">
          <cell r="A1474" t="str">
            <v>Data Scientist</v>
          </cell>
          <cell r="H1474">
            <v>45214.128298611111</v>
          </cell>
        </row>
        <row r="1475">
          <cell r="A1475" t="str">
            <v>Data Engineer</v>
          </cell>
          <cell r="H1475">
            <v>45231.961863425917</v>
          </cell>
        </row>
        <row r="1476">
          <cell r="A1476" t="str">
            <v>Data Engineer</v>
          </cell>
          <cell r="H1476">
            <v>45188.711851851847</v>
          </cell>
        </row>
        <row r="1477">
          <cell r="A1477" t="str">
            <v>Data Engineer</v>
          </cell>
          <cell r="H1477">
            <v>45210.670416666668</v>
          </cell>
        </row>
        <row r="1478">
          <cell r="A1478" t="str">
            <v>Data Engineer</v>
          </cell>
          <cell r="H1478">
            <v>45210.546111111107</v>
          </cell>
        </row>
        <row r="1479">
          <cell r="A1479" t="str">
            <v>Data Scientist</v>
          </cell>
          <cell r="H1479">
            <v>45164.254201388889</v>
          </cell>
        </row>
        <row r="1480">
          <cell r="A1480" t="str">
            <v>Data Scientist</v>
          </cell>
          <cell r="H1480">
            <v>45155.920578703714</v>
          </cell>
        </row>
        <row r="1481">
          <cell r="A1481" t="str">
            <v>Data Scientist</v>
          </cell>
          <cell r="H1481">
            <v>44930.335775462961</v>
          </cell>
        </row>
        <row r="1482">
          <cell r="A1482" t="str">
            <v>Machine Learning Engineer</v>
          </cell>
          <cell r="H1482">
            <v>44932.378981481481</v>
          </cell>
        </row>
        <row r="1483">
          <cell r="A1483" t="str">
            <v>Data Engineer</v>
          </cell>
          <cell r="H1483">
            <v>45113.857048611113</v>
          </cell>
        </row>
        <row r="1484">
          <cell r="A1484" t="str">
            <v>Data Engineer</v>
          </cell>
          <cell r="H1484">
            <v>44953.716400462959</v>
          </cell>
        </row>
        <row r="1485">
          <cell r="A1485" t="str">
            <v>Data Engineer</v>
          </cell>
          <cell r="H1485">
            <v>45097.670034722221</v>
          </cell>
        </row>
        <row r="1486">
          <cell r="A1486" t="str">
            <v>Senior Data Engineer</v>
          </cell>
          <cell r="H1486">
            <v>45210.628750000003</v>
          </cell>
        </row>
        <row r="1487">
          <cell r="A1487" t="str">
            <v>Data Engineer</v>
          </cell>
          <cell r="H1487">
            <v>45019.381840277783</v>
          </cell>
        </row>
        <row r="1488">
          <cell r="A1488" t="str">
            <v>Software Engineer</v>
          </cell>
          <cell r="H1488">
            <v>45034.343726851846</v>
          </cell>
        </row>
        <row r="1489">
          <cell r="A1489" t="str">
            <v>Senior Data Scientist</v>
          </cell>
          <cell r="H1489">
            <v>45001.295914351853</v>
          </cell>
        </row>
        <row r="1490">
          <cell r="A1490" t="str">
            <v>Data Engineer</v>
          </cell>
          <cell r="H1490">
            <v>45229.126828703702</v>
          </cell>
        </row>
        <row r="1491">
          <cell r="A1491" t="str">
            <v>Data Engineer</v>
          </cell>
          <cell r="H1491">
            <v>45133.340081018519</v>
          </cell>
        </row>
        <row r="1492">
          <cell r="A1492" t="str">
            <v>Data Engineer</v>
          </cell>
          <cell r="H1492">
            <v>45161.838784722233</v>
          </cell>
        </row>
        <row r="1493">
          <cell r="A1493" t="str">
            <v>Data Scientist</v>
          </cell>
          <cell r="H1493">
            <v>45015.91878472222</v>
          </cell>
        </row>
        <row r="1494">
          <cell r="A1494" t="str">
            <v>Data Scientist</v>
          </cell>
          <cell r="H1494">
            <v>45165.252141203702</v>
          </cell>
        </row>
        <row r="1495">
          <cell r="A1495" t="str">
            <v>Senior Data Scientist</v>
          </cell>
          <cell r="H1495">
            <v>45273.460555555554</v>
          </cell>
        </row>
        <row r="1496">
          <cell r="A1496" t="str">
            <v>Data Engineer</v>
          </cell>
          <cell r="H1496">
            <v>44932.838831018518</v>
          </cell>
        </row>
        <row r="1497">
          <cell r="A1497" t="str">
            <v>Senior Data Scientist</v>
          </cell>
          <cell r="H1497">
            <v>44980.348043981481</v>
          </cell>
        </row>
        <row r="1498">
          <cell r="A1498" t="str">
            <v>Data Engineer</v>
          </cell>
          <cell r="H1498">
            <v>45100.344224537039</v>
          </cell>
        </row>
        <row r="1499">
          <cell r="A1499" t="str">
            <v>Senior Data Engineer</v>
          </cell>
          <cell r="H1499">
            <v>45149.128680555557</v>
          </cell>
        </row>
        <row r="1500">
          <cell r="A1500" t="str">
            <v>Senior Data Engineer</v>
          </cell>
          <cell r="H1500">
            <v>45090.019317129627</v>
          </cell>
        </row>
        <row r="1501">
          <cell r="A1501" t="str">
            <v>Data Analyst</v>
          </cell>
          <cell r="H1501">
            <v>45095.708472222221</v>
          </cell>
        </row>
        <row r="1502">
          <cell r="A1502" t="str">
            <v>Data Engineer</v>
          </cell>
          <cell r="H1502">
            <v>44958.416979166657</v>
          </cell>
        </row>
        <row r="1503">
          <cell r="A1503" t="str">
            <v>Data Engineer</v>
          </cell>
          <cell r="H1503">
            <v>45093.450983796298</v>
          </cell>
        </row>
        <row r="1504">
          <cell r="A1504" t="str">
            <v>Data Engineer</v>
          </cell>
          <cell r="H1504">
            <v>45083.89508101852</v>
          </cell>
        </row>
        <row r="1505">
          <cell r="A1505" t="str">
            <v>Data Engineer</v>
          </cell>
          <cell r="H1505">
            <v>44930.652777777781</v>
          </cell>
        </row>
        <row r="1506">
          <cell r="A1506" t="str">
            <v>Data Analyst</v>
          </cell>
          <cell r="H1506">
            <v>45211.750752314823</v>
          </cell>
        </row>
        <row r="1507">
          <cell r="A1507" t="str">
            <v>Senior Data Engineer</v>
          </cell>
          <cell r="H1507">
            <v>44942.349699074082</v>
          </cell>
        </row>
        <row r="1508">
          <cell r="A1508" t="str">
            <v>Data Engineer</v>
          </cell>
          <cell r="H1508">
            <v>45208.562789351847</v>
          </cell>
        </row>
        <row r="1509">
          <cell r="A1509" t="str">
            <v>Data Engineer</v>
          </cell>
          <cell r="H1509">
            <v>45041.548564814817</v>
          </cell>
        </row>
        <row r="1510">
          <cell r="A1510" t="str">
            <v>Data Engineer</v>
          </cell>
          <cell r="H1510">
            <v>45031.907962962963</v>
          </cell>
        </row>
        <row r="1511">
          <cell r="A1511" t="str">
            <v>Data Scientist</v>
          </cell>
          <cell r="H1511">
            <v>45150.75203703704</v>
          </cell>
        </row>
        <row r="1512">
          <cell r="A1512" t="str">
            <v>Data Scientist</v>
          </cell>
          <cell r="H1512">
            <v>45120.794328703712</v>
          </cell>
        </row>
        <row r="1513">
          <cell r="A1513" t="str">
            <v>Data Engineer</v>
          </cell>
          <cell r="H1513">
            <v>45167.332569444443</v>
          </cell>
        </row>
        <row r="1514">
          <cell r="A1514" t="str">
            <v>Data Engineer</v>
          </cell>
          <cell r="H1514">
            <v>45187.135335648149</v>
          </cell>
        </row>
        <row r="1515">
          <cell r="A1515" t="str">
            <v>Data Engineer</v>
          </cell>
          <cell r="H1515">
            <v>45036.504062499997</v>
          </cell>
        </row>
        <row r="1516">
          <cell r="A1516" t="str">
            <v>Data Scientist</v>
          </cell>
          <cell r="H1516">
            <v>45087.334918981483</v>
          </cell>
        </row>
        <row r="1517">
          <cell r="A1517" t="str">
            <v>Data Engineer</v>
          </cell>
          <cell r="H1517">
            <v>45250.588958333326</v>
          </cell>
        </row>
        <row r="1518">
          <cell r="A1518" t="str">
            <v>Data Engineer</v>
          </cell>
          <cell r="H1518">
            <v>45229.544930555552</v>
          </cell>
        </row>
        <row r="1519">
          <cell r="A1519" t="str">
            <v>Senior Data Engineer</v>
          </cell>
          <cell r="H1519">
            <v>45135.545370370368</v>
          </cell>
        </row>
        <row r="1520">
          <cell r="A1520" t="str">
            <v>Data Analyst</v>
          </cell>
          <cell r="H1520">
            <v>44936.582662037043</v>
          </cell>
        </row>
        <row r="1521">
          <cell r="A1521" t="str">
            <v>Business Analyst</v>
          </cell>
          <cell r="H1521">
            <v>45222.788506944453</v>
          </cell>
        </row>
        <row r="1522">
          <cell r="A1522" t="str">
            <v>Data Analyst</v>
          </cell>
          <cell r="H1522">
            <v>44937.75172453704</v>
          </cell>
        </row>
        <row r="1523">
          <cell r="A1523" t="str">
            <v>Data Scientist</v>
          </cell>
          <cell r="H1523">
            <v>45012.380127314813</v>
          </cell>
        </row>
        <row r="1524">
          <cell r="A1524" t="str">
            <v>Data Engineer</v>
          </cell>
          <cell r="H1524">
            <v>44935.695787037039</v>
          </cell>
        </row>
        <row r="1525">
          <cell r="A1525" t="str">
            <v>Senior Data Engineer</v>
          </cell>
          <cell r="H1525">
            <v>45254.431516203702</v>
          </cell>
        </row>
        <row r="1526">
          <cell r="A1526" t="str">
            <v>Machine Learning Engineer</v>
          </cell>
          <cell r="H1526">
            <v>45166.88385416667</v>
          </cell>
        </row>
        <row r="1527">
          <cell r="A1527" t="str">
            <v>Data Scientist</v>
          </cell>
          <cell r="H1527">
            <v>45170.681134259263</v>
          </cell>
        </row>
        <row r="1528">
          <cell r="A1528" t="str">
            <v>Senior Data Engineer</v>
          </cell>
          <cell r="H1528">
            <v>45121.496458333328</v>
          </cell>
        </row>
        <row r="1529">
          <cell r="A1529" t="str">
            <v>Data Scientist</v>
          </cell>
          <cell r="H1529">
            <v>45012.378807870373</v>
          </cell>
        </row>
        <row r="1530">
          <cell r="A1530" t="str">
            <v>Data Analyst</v>
          </cell>
          <cell r="H1530">
            <v>45044.791863425933</v>
          </cell>
        </row>
        <row r="1531">
          <cell r="A1531" t="str">
            <v>Data Engineer</v>
          </cell>
          <cell r="H1531">
            <v>45225.840555555558</v>
          </cell>
        </row>
        <row r="1532">
          <cell r="A1532" t="str">
            <v>Senior Data Analyst</v>
          </cell>
          <cell r="H1532">
            <v>45041.69427083333</v>
          </cell>
        </row>
        <row r="1533">
          <cell r="A1533" t="str">
            <v>Data Analyst</v>
          </cell>
          <cell r="H1533">
            <v>45121.459699074083</v>
          </cell>
        </row>
        <row r="1534">
          <cell r="A1534" t="str">
            <v>Data Engineer</v>
          </cell>
          <cell r="H1534">
            <v>44946.978530092587</v>
          </cell>
        </row>
        <row r="1535">
          <cell r="A1535" t="str">
            <v>Senior Data Analyst</v>
          </cell>
          <cell r="H1535">
            <v>44967.416643518518</v>
          </cell>
        </row>
        <row r="1536">
          <cell r="A1536" t="str">
            <v>Data Scientist</v>
          </cell>
          <cell r="H1536">
            <v>44951.377766203703</v>
          </cell>
        </row>
        <row r="1537">
          <cell r="A1537" t="str">
            <v>Data Analyst</v>
          </cell>
          <cell r="H1537">
            <v>45123.443043981482</v>
          </cell>
        </row>
        <row r="1538">
          <cell r="A1538" t="str">
            <v>Senior Data Scientist</v>
          </cell>
          <cell r="H1538">
            <v>45250.403715277767</v>
          </cell>
        </row>
        <row r="1539">
          <cell r="A1539" t="str">
            <v>Data Engineer</v>
          </cell>
          <cell r="H1539">
            <v>45006.608229166668</v>
          </cell>
        </row>
        <row r="1540">
          <cell r="A1540" t="str">
            <v>Data Engineer</v>
          </cell>
          <cell r="H1540">
            <v>45114.675104166658</v>
          </cell>
        </row>
        <row r="1541">
          <cell r="A1541" t="str">
            <v>Data Scientist</v>
          </cell>
          <cell r="H1541">
            <v>45160.753078703703</v>
          </cell>
        </row>
        <row r="1542">
          <cell r="A1542" t="str">
            <v>Data Engineer</v>
          </cell>
          <cell r="H1542">
            <v>45149.84134259259</v>
          </cell>
        </row>
        <row r="1543">
          <cell r="A1543" t="str">
            <v>Data Engineer</v>
          </cell>
          <cell r="H1543">
            <v>45013.803437499999</v>
          </cell>
        </row>
        <row r="1544">
          <cell r="A1544" t="str">
            <v>Data Engineer</v>
          </cell>
          <cell r="H1544">
            <v>45142.75513888889</v>
          </cell>
        </row>
        <row r="1545">
          <cell r="A1545" t="str">
            <v>Data Engineer</v>
          </cell>
          <cell r="H1545">
            <v>44970.798229166663</v>
          </cell>
        </row>
        <row r="1546">
          <cell r="A1546" t="str">
            <v>Data Scientist</v>
          </cell>
          <cell r="H1546">
            <v>45232.085034722222</v>
          </cell>
        </row>
        <row r="1547">
          <cell r="A1547" t="str">
            <v>Data Engineer</v>
          </cell>
          <cell r="H1547">
            <v>45188.368263888893</v>
          </cell>
        </row>
        <row r="1548">
          <cell r="A1548" t="str">
            <v>Senior Data Engineer</v>
          </cell>
          <cell r="H1548">
            <v>45160.756712962961</v>
          </cell>
        </row>
        <row r="1549">
          <cell r="A1549" t="str">
            <v>Data Scientist</v>
          </cell>
          <cell r="H1549">
            <v>44934.326909722222</v>
          </cell>
        </row>
        <row r="1550">
          <cell r="A1550" t="str">
            <v>Data Engineer</v>
          </cell>
          <cell r="H1550">
            <v>45020.728460648148</v>
          </cell>
        </row>
        <row r="1551">
          <cell r="A1551" t="str">
            <v>Data Scientist</v>
          </cell>
          <cell r="H1551">
            <v>45238.558749999997</v>
          </cell>
        </row>
        <row r="1552">
          <cell r="A1552" t="str">
            <v>Data Scientist</v>
          </cell>
          <cell r="H1552">
            <v>45011.878379629627</v>
          </cell>
        </row>
        <row r="1553">
          <cell r="A1553" t="str">
            <v>Data Engineer</v>
          </cell>
          <cell r="H1553">
            <v>44943.546793981477</v>
          </cell>
        </row>
        <row r="1554">
          <cell r="A1554" t="str">
            <v>Data Analyst</v>
          </cell>
          <cell r="H1554">
            <v>45054.751250000001</v>
          </cell>
        </row>
        <row r="1555">
          <cell r="A1555" t="str">
            <v>Data Engineer</v>
          </cell>
          <cell r="H1555">
            <v>45028.626782407409</v>
          </cell>
        </row>
        <row r="1556">
          <cell r="A1556" t="str">
            <v>Data Analyst</v>
          </cell>
          <cell r="H1556">
            <v>45056.750740740739</v>
          </cell>
        </row>
        <row r="1557">
          <cell r="A1557" t="str">
            <v>Data Analyst</v>
          </cell>
          <cell r="H1557">
            <v>45132.750856481478</v>
          </cell>
        </row>
        <row r="1558">
          <cell r="A1558" t="str">
            <v>Data Scientist</v>
          </cell>
          <cell r="H1558">
            <v>45287.293379629627</v>
          </cell>
        </row>
        <row r="1559">
          <cell r="A1559" t="str">
            <v>Data Analyst</v>
          </cell>
          <cell r="H1559">
            <v>45042.833553240736</v>
          </cell>
        </row>
        <row r="1560">
          <cell r="A1560" t="str">
            <v>Data Engineer</v>
          </cell>
          <cell r="H1560">
            <v>45186.964259259257</v>
          </cell>
        </row>
        <row r="1561">
          <cell r="A1561" t="str">
            <v>Senior Data Analyst</v>
          </cell>
          <cell r="H1561">
            <v>45147.802951388891</v>
          </cell>
        </row>
        <row r="1562">
          <cell r="A1562" t="str">
            <v>Senior Data Scientist</v>
          </cell>
          <cell r="H1562">
            <v>45210.179745370369</v>
          </cell>
        </row>
        <row r="1563">
          <cell r="A1563" t="str">
            <v>Data Scientist</v>
          </cell>
          <cell r="H1563">
            <v>44948.544560185182</v>
          </cell>
        </row>
        <row r="1564">
          <cell r="A1564" t="str">
            <v>Senior Data Scientist</v>
          </cell>
          <cell r="H1564">
            <v>44928.50167824074</v>
          </cell>
        </row>
        <row r="1565">
          <cell r="A1565" t="str">
            <v>Data Scientist</v>
          </cell>
          <cell r="H1565">
            <v>44952.74417824074</v>
          </cell>
        </row>
        <row r="1566">
          <cell r="A1566" t="str">
            <v>Data Engineer</v>
          </cell>
          <cell r="H1566">
            <v>45083.878981481481</v>
          </cell>
        </row>
        <row r="1567">
          <cell r="A1567" t="str">
            <v>Data Scientist</v>
          </cell>
          <cell r="H1567">
            <v>45118.709780092591</v>
          </cell>
        </row>
        <row r="1568">
          <cell r="A1568" t="str">
            <v>Data Scientist</v>
          </cell>
          <cell r="H1568">
            <v>45191.670416666668</v>
          </cell>
        </row>
        <row r="1569">
          <cell r="A1569" t="str">
            <v>Data Engineer</v>
          </cell>
          <cell r="H1569">
            <v>45159.120810185188</v>
          </cell>
        </row>
        <row r="1570">
          <cell r="A1570" t="str">
            <v>Data Engineer</v>
          </cell>
          <cell r="H1570">
            <v>44936.401666666658</v>
          </cell>
        </row>
        <row r="1571">
          <cell r="A1571" t="str">
            <v>Senior Data Engineer</v>
          </cell>
          <cell r="H1571">
            <v>44985.464282407411</v>
          </cell>
        </row>
        <row r="1572">
          <cell r="A1572" t="str">
            <v>Data Engineer</v>
          </cell>
          <cell r="H1572">
            <v>45080.186747685177</v>
          </cell>
        </row>
        <row r="1573">
          <cell r="A1573" t="str">
            <v>Data Engineer</v>
          </cell>
          <cell r="H1573">
            <v>45188.326851851853</v>
          </cell>
        </row>
        <row r="1574">
          <cell r="A1574" t="str">
            <v>Data Analyst</v>
          </cell>
          <cell r="H1574">
            <v>45243.293252314812</v>
          </cell>
        </row>
        <row r="1575">
          <cell r="A1575" t="str">
            <v>Data Scientist</v>
          </cell>
          <cell r="H1575">
            <v>45161.085717592592</v>
          </cell>
        </row>
        <row r="1576">
          <cell r="A1576" t="str">
            <v>Senior Data Scientist</v>
          </cell>
          <cell r="H1576">
            <v>44939.599131944437</v>
          </cell>
        </row>
        <row r="1577">
          <cell r="A1577" t="str">
            <v>Data Engineer</v>
          </cell>
          <cell r="H1577">
            <v>45187.130381944437</v>
          </cell>
        </row>
        <row r="1578">
          <cell r="A1578" t="str">
            <v>Data Scientist</v>
          </cell>
          <cell r="H1578">
            <v>44979.835358796299</v>
          </cell>
        </row>
        <row r="1579">
          <cell r="A1579" t="str">
            <v>Data Engineer</v>
          </cell>
          <cell r="H1579">
            <v>45090.505243055559</v>
          </cell>
        </row>
        <row r="1580">
          <cell r="A1580" t="str">
            <v>Data Scientist</v>
          </cell>
          <cell r="H1580">
            <v>45114.822060185194</v>
          </cell>
        </row>
        <row r="1581">
          <cell r="A1581" t="str">
            <v>Data Analyst</v>
          </cell>
          <cell r="H1581">
            <v>45105.877060185187</v>
          </cell>
        </row>
        <row r="1582">
          <cell r="A1582" t="str">
            <v>Data Analyst</v>
          </cell>
          <cell r="H1582">
            <v>45247.166851851849</v>
          </cell>
        </row>
        <row r="1583">
          <cell r="A1583" t="str">
            <v>Data Engineer</v>
          </cell>
          <cell r="H1583">
            <v>45154.809965277767</v>
          </cell>
        </row>
        <row r="1584">
          <cell r="A1584" t="str">
            <v>Senior Data Engineer</v>
          </cell>
          <cell r="H1584">
            <v>45261.174120370371</v>
          </cell>
        </row>
        <row r="1585">
          <cell r="A1585" t="str">
            <v>Data Engineer</v>
          </cell>
          <cell r="H1585">
            <v>45140.875439814823</v>
          </cell>
        </row>
        <row r="1586">
          <cell r="A1586" t="str">
            <v>Data Analyst</v>
          </cell>
          <cell r="H1586">
            <v>45223.625810185193</v>
          </cell>
        </row>
        <row r="1587">
          <cell r="A1587" t="str">
            <v>Data Engineer</v>
          </cell>
          <cell r="H1587">
            <v>45229.919270833343</v>
          </cell>
        </row>
        <row r="1588">
          <cell r="A1588" t="str">
            <v>Senior Data Engineer</v>
          </cell>
          <cell r="H1588">
            <v>45196.71466435185</v>
          </cell>
        </row>
        <row r="1589">
          <cell r="A1589" t="str">
            <v>Data Scientist</v>
          </cell>
          <cell r="H1589">
            <v>45189.578136574077</v>
          </cell>
        </row>
        <row r="1590">
          <cell r="A1590" t="str">
            <v>Data Scientist</v>
          </cell>
          <cell r="H1590">
            <v>45175.251030092593</v>
          </cell>
        </row>
        <row r="1591">
          <cell r="A1591" t="str">
            <v>Data Scientist</v>
          </cell>
          <cell r="H1591">
            <v>45173.751909722218</v>
          </cell>
        </row>
        <row r="1592">
          <cell r="A1592" t="str">
            <v>Data Analyst</v>
          </cell>
          <cell r="H1592">
            <v>45008.481388888889</v>
          </cell>
        </row>
        <row r="1593">
          <cell r="A1593" t="str">
            <v>Senior Data Engineer</v>
          </cell>
          <cell r="H1593">
            <v>45166.121122685188</v>
          </cell>
        </row>
        <row r="1594">
          <cell r="A1594" t="str">
            <v>Data Scientist</v>
          </cell>
          <cell r="H1594">
            <v>45131.419050925928</v>
          </cell>
        </row>
        <row r="1595">
          <cell r="A1595" t="str">
            <v>Data Engineer</v>
          </cell>
          <cell r="H1595">
            <v>45113.797222222223</v>
          </cell>
        </row>
        <row r="1596">
          <cell r="A1596" t="str">
            <v>Senior Data Engineer</v>
          </cell>
          <cell r="H1596">
            <v>44945.826203703713</v>
          </cell>
        </row>
        <row r="1597">
          <cell r="A1597" t="str">
            <v>Data Analyst</v>
          </cell>
          <cell r="H1597">
            <v>45117.494328703702</v>
          </cell>
        </row>
        <row r="1598">
          <cell r="A1598" t="str">
            <v>Data Analyst</v>
          </cell>
          <cell r="H1598">
            <v>45273.83630787037</v>
          </cell>
        </row>
        <row r="1599">
          <cell r="A1599" t="str">
            <v>Senior Data Engineer</v>
          </cell>
          <cell r="H1599">
            <v>45247.507372685177</v>
          </cell>
        </row>
        <row r="1600">
          <cell r="A1600" t="str">
            <v>Data Engineer</v>
          </cell>
          <cell r="H1600">
            <v>45021.882476851853</v>
          </cell>
        </row>
        <row r="1601">
          <cell r="A1601" t="str">
            <v>Data Engineer</v>
          </cell>
          <cell r="H1601">
            <v>45125.812002314808</v>
          </cell>
        </row>
        <row r="1602">
          <cell r="A1602" t="str">
            <v>Data Analyst</v>
          </cell>
          <cell r="H1602">
            <v>45163.86582175926</v>
          </cell>
        </row>
        <row r="1603">
          <cell r="A1603" t="str">
            <v>Senior Data Engineer</v>
          </cell>
          <cell r="H1603">
            <v>45165.420960648153</v>
          </cell>
        </row>
        <row r="1604">
          <cell r="A1604" t="str">
            <v>Data Engineer</v>
          </cell>
          <cell r="H1604">
            <v>44935.320625</v>
          </cell>
        </row>
        <row r="1605">
          <cell r="A1605" t="str">
            <v>Data Engineer</v>
          </cell>
          <cell r="H1605">
            <v>45063.4141087963</v>
          </cell>
        </row>
        <row r="1606">
          <cell r="A1606" t="str">
            <v>Data Engineer</v>
          </cell>
          <cell r="H1606">
            <v>45224.673842592587</v>
          </cell>
        </row>
        <row r="1607">
          <cell r="A1607" t="str">
            <v>Machine Learning Engineer</v>
          </cell>
          <cell r="H1607">
            <v>45021.476284722223</v>
          </cell>
        </row>
        <row r="1608">
          <cell r="A1608" t="str">
            <v>Data Scientist</v>
          </cell>
          <cell r="H1608">
            <v>45118.546238425923</v>
          </cell>
        </row>
        <row r="1609">
          <cell r="A1609" t="str">
            <v>Senior Data Analyst</v>
          </cell>
          <cell r="H1609">
            <v>45185.000775462962</v>
          </cell>
        </row>
        <row r="1610">
          <cell r="A1610" t="str">
            <v>Data Engineer</v>
          </cell>
          <cell r="H1610">
            <v>45083.796863425923</v>
          </cell>
        </row>
        <row r="1611">
          <cell r="A1611" t="str">
            <v>Machine Learning Engineer</v>
          </cell>
          <cell r="H1611">
            <v>45057.389699074083</v>
          </cell>
        </row>
        <row r="1612">
          <cell r="A1612" t="str">
            <v>Senior Data Engineer</v>
          </cell>
          <cell r="H1612">
            <v>45268.463055555563</v>
          </cell>
        </row>
        <row r="1613">
          <cell r="A1613" t="str">
            <v>Data Engineer</v>
          </cell>
          <cell r="H1613">
            <v>45229.584907407407</v>
          </cell>
        </row>
        <row r="1614">
          <cell r="A1614" t="str">
            <v>Data Engineer</v>
          </cell>
          <cell r="H1614">
            <v>45099.297743055547</v>
          </cell>
        </row>
        <row r="1615">
          <cell r="A1615" t="str">
            <v>Data Scientist</v>
          </cell>
          <cell r="H1615">
            <v>45173.190185185187</v>
          </cell>
        </row>
        <row r="1616">
          <cell r="A1616" t="str">
            <v>Data Engineer</v>
          </cell>
          <cell r="H1616">
            <v>45103.715150462973</v>
          </cell>
        </row>
        <row r="1617">
          <cell r="A1617" t="str">
            <v>Senior Data Engineer</v>
          </cell>
          <cell r="H1617">
            <v>45237.83965277778</v>
          </cell>
        </row>
        <row r="1618">
          <cell r="A1618" t="str">
            <v>Data Scientist</v>
          </cell>
          <cell r="H1618">
            <v>45012.337546296287</v>
          </cell>
        </row>
        <row r="1619">
          <cell r="A1619" t="str">
            <v>Senior Data Analyst</v>
          </cell>
          <cell r="H1619">
            <v>45146.269907407397</v>
          </cell>
        </row>
        <row r="1620">
          <cell r="A1620" t="str">
            <v>Data Engineer</v>
          </cell>
          <cell r="H1620">
            <v>45248.005590277768</v>
          </cell>
        </row>
        <row r="1621">
          <cell r="A1621" t="str">
            <v>Data Scientist</v>
          </cell>
          <cell r="H1621">
            <v>45290.344664351847</v>
          </cell>
        </row>
        <row r="1622">
          <cell r="A1622" t="str">
            <v>Data Engineer</v>
          </cell>
          <cell r="H1622">
            <v>45223.629016203697</v>
          </cell>
        </row>
        <row r="1623">
          <cell r="A1623" t="str">
            <v>Data Scientist</v>
          </cell>
          <cell r="H1623">
            <v>45189.994687500002</v>
          </cell>
        </row>
        <row r="1624">
          <cell r="A1624" t="str">
            <v>Data Analyst</v>
          </cell>
          <cell r="H1624">
            <v>45193.250763888893</v>
          </cell>
        </row>
        <row r="1625">
          <cell r="A1625" t="str">
            <v>Data Analyst</v>
          </cell>
          <cell r="H1625">
            <v>45084.41847222222</v>
          </cell>
        </row>
        <row r="1626">
          <cell r="A1626" t="str">
            <v>Data Scientist</v>
          </cell>
          <cell r="H1626">
            <v>44978.689756944441</v>
          </cell>
        </row>
        <row r="1627">
          <cell r="A1627" t="str">
            <v>Data Engineer</v>
          </cell>
          <cell r="H1627">
            <v>45284.296458333331</v>
          </cell>
        </row>
        <row r="1628">
          <cell r="A1628" t="str">
            <v>Senior Data Analyst</v>
          </cell>
          <cell r="H1628">
            <v>45187.083472222221</v>
          </cell>
        </row>
        <row r="1629">
          <cell r="A1629" t="str">
            <v>Data Engineer</v>
          </cell>
          <cell r="H1629">
            <v>45262.282986111109</v>
          </cell>
        </row>
        <row r="1630">
          <cell r="A1630" t="str">
            <v>Data Engineer</v>
          </cell>
          <cell r="H1630">
            <v>45097.439074074071</v>
          </cell>
        </row>
        <row r="1631">
          <cell r="A1631" t="str">
            <v>Data Engineer</v>
          </cell>
          <cell r="H1631">
            <v>45044.796793981477</v>
          </cell>
        </row>
        <row r="1632">
          <cell r="A1632" t="str">
            <v>Data Engineer</v>
          </cell>
          <cell r="H1632">
            <v>45209.257037037038</v>
          </cell>
        </row>
        <row r="1633">
          <cell r="A1633" t="str">
            <v>Software Engineer</v>
          </cell>
          <cell r="H1633">
            <v>45037.005844907413</v>
          </cell>
        </row>
        <row r="1634">
          <cell r="A1634" t="str">
            <v>Data Analyst</v>
          </cell>
          <cell r="H1634">
            <v>45171.030173611107</v>
          </cell>
        </row>
        <row r="1635">
          <cell r="A1635" t="str">
            <v>Data Engineer</v>
          </cell>
          <cell r="H1635">
            <v>45049.904386574082</v>
          </cell>
        </row>
        <row r="1636">
          <cell r="A1636" t="str">
            <v>Data Scientist</v>
          </cell>
          <cell r="H1636">
            <v>44961.628888888888</v>
          </cell>
        </row>
        <row r="1637">
          <cell r="A1637" t="str">
            <v>Senior Data Scientist</v>
          </cell>
          <cell r="H1637">
            <v>45103.7108912037</v>
          </cell>
        </row>
        <row r="1638">
          <cell r="A1638" t="str">
            <v>Data Scientist</v>
          </cell>
          <cell r="H1638">
            <v>45086.652604166673</v>
          </cell>
        </row>
        <row r="1639">
          <cell r="A1639" t="str">
            <v>Senior Data Engineer</v>
          </cell>
          <cell r="H1639">
            <v>45041.796979166669</v>
          </cell>
        </row>
        <row r="1640">
          <cell r="A1640" t="str">
            <v>Senior Data Analyst</v>
          </cell>
          <cell r="H1640">
            <v>45170.416956018518</v>
          </cell>
        </row>
        <row r="1641">
          <cell r="A1641" t="str">
            <v>Data Scientist</v>
          </cell>
          <cell r="H1641">
            <v>44999.852002314823</v>
          </cell>
        </row>
        <row r="1642">
          <cell r="A1642" t="str">
            <v>Data Scientist</v>
          </cell>
          <cell r="H1642">
            <v>45132.697789351849</v>
          </cell>
        </row>
        <row r="1643">
          <cell r="A1643" t="str">
            <v>Data Engineer</v>
          </cell>
          <cell r="H1643">
            <v>45090.191261574073</v>
          </cell>
        </row>
        <row r="1644">
          <cell r="A1644" t="str">
            <v>Data Engineer</v>
          </cell>
          <cell r="H1644">
            <v>45167.726747685178</v>
          </cell>
        </row>
        <row r="1645">
          <cell r="A1645" t="str">
            <v>Data Scientist</v>
          </cell>
          <cell r="H1645">
            <v>45272.846701388888</v>
          </cell>
        </row>
        <row r="1646">
          <cell r="A1646" t="str">
            <v>Data Scientist</v>
          </cell>
          <cell r="H1646">
            <v>45205.276250000003</v>
          </cell>
        </row>
        <row r="1647">
          <cell r="A1647" t="str">
            <v>Data Scientist</v>
          </cell>
          <cell r="H1647">
            <v>45251.98678240741</v>
          </cell>
        </row>
        <row r="1648">
          <cell r="A1648" t="str">
            <v>Data Engineer</v>
          </cell>
          <cell r="H1648">
            <v>44966.005254629628</v>
          </cell>
        </row>
        <row r="1649">
          <cell r="A1649" t="str">
            <v>Data Analyst</v>
          </cell>
          <cell r="H1649">
            <v>45126.334166666667</v>
          </cell>
        </row>
        <row r="1650">
          <cell r="A1650" t="str">
            <v>Data Engineer</v>
          </cell>
          <cell r="H1650">
            <v>45250.712638888886</v>
          </cell>
        </row>
        <row r="1651">
          <cell r="A1651" t="str">
            <v>Data Engineer</v>
          </cell>
          <cell r="H1651">
            <v>45086.736388888887</v>
          </cell>
        </row>
        <row r="1652">
          <cell r="A1652" t="str">
            <v>Senior Data Analyst</v>
          </cell>
          <cell r="H1652">
            <v>44942.763252314813</v>
          </cell>
        </row>
        <row r="1653">
          <cell r="A1653" t="str">
            <v>Data Engineer</v>
          </cell>
          <cell r="H1653">
            <v>44997.423275462963</v>
          </cell>
        </row>
        <row r="1654">
          <cell r="A1654" t="str">
            <v>Data Engineer</v>
          </cell>
          <cell r="H1654">
            <v>45167.839224537027</v>
          </cell>
        </row>
        <row r="1655">
          <cell r="A1655" t="str">
            <v>Data Engineer</v>
          </cell>
          <cell r="H1655">
            <v>45171.26730324074</v>
          </cell>
        </row>
        <row r="1656">
          <cell r="A1656" t="str">
            <v>Senior Data Engineer</v>
          </cell>
          <cell r="H1656">
            <v>45062.507997685178</v>
          </cell>
        </row>
        <row r="1657">
          <cell r="A1657" t="str">
            <v>Data Engineer</v>
          </cell>
          <cell r="H1657">
            <v>45153.590787037043</v>
          </cell>
        </row>
        <row r="1658">
          <cell r="A1658" t="str">
            <v>Senior Data Scientist</v>
          </cell>
          <cell r="H1658">
            <v>45166.252372685187</v>
          </cell>
        </row>
        <row r="1659">
          <cell r="A1659" t="str">
            <v>Data Engineer</v>
          </cell>
          <cell r="H1659">
            <v>45117.420706018522</v>
          </cell>
        </row>
        <row r="1660">
          <cell r="A1660" t="str">
            <v>Senior Data Scientist</v>
          </cell>
          <cell r="H1660">
            <v>45269.335127314807</v>
          </cell>
        </row>
        <row r="1661">
          <cell r="A1661" t="str">
            <v>Data Engineer</v>
          </cell>
          <cell r="H1661">
            <v>45138.430405092593</v>
          </cell>
        </row>
        <row r="1662">
          <cell r="A1662" t="str">
            <v>Data Engineer</v>
          </cell>
          <cell r="H1662">
            <v>44950.299131944441</v>
          </cell>
        </row>
        <row r="1663">
          <cell r="A1663" t="str">
            <v>Data Scientist</v>
          </cell>
          <cell r="H1663">
            <v>45212.127708333333</v>
          </cell>
        </row>
        <row r="1664">
          <cell r="A1664" t="str">
            <v>Data Analyst</v>
          </cell>
          <cell r="H1664">
            <v>45054.835613425923</v>
          </cell>
        </row>
        <row r="1665">
          <cell r="A1665" t="str">
            <v>Data Engineer</v>
          </cell>
          <cell r="H1665">
            <v>44985.964513888888</v>
          </cell>
        </row>
        <row r="1666">
          <cell r="A1666" t="str">
            <v>Senior Data Engineer</v>
          </cell>
          <cell r="H1666">
            <v>45113.589363425926</v>
          </cell>
        </row>
        <row r="1667">
          <cell r="A1667" t="str">
            <v>Business Analyst</v>
          </cell>
          <cell r="H1667">
            <v>45188.876192129632</v>
          </cell>
        </row>
        <row r="1668">
          <cell r="A1668" t="str">
            <v>Data Scientist</v>
          </cell>
          <cell r="H1668">
            <v>45286.394282407397</v>
          </cell>
        </row>
        <row r="1669">
          <cell r="A1669" t="str">
            <v>Data Scientist</v>
          </cell>
          <cell r="H1669">
            <v>44944.380335648151</v>
          </cell>
        </row>
        <row r="1670">
          <cell r="A1670" t="str">
            <v>Data Engineer</v>
          </cell>
          <cell r="H1670">
            <v>45197.296782407408</v>
          </cell>
        </row>
        <row r="1671">
          <cell r="A1671" t="str">
            <v>Data Engineer</v>
          </cell>
          <cell r="H1671">
            <v>45109.271111111113</v>
          </cell>
        </row>
        <row r="1672">
          <cell r="A1672" t="str">
            <v>Data Analyst</v>
          </cell>
          <cell r="H1672">
            <v>45057.610347222217</v>
          </cell>
        </row>
        <row r="1673">
          <cell r="A1673" t="str">
            <v>Data Engineer</v>
          </cell>
          <cell r="H1673">
            <v>45033.463703703703</v>
          </cell>
        </row>
        <row r="1674">
          <cell r="A1674" t="str">
            <v>Data Engineer</v>
          </cell>
          <cell r="H1674">
            <v>45055.570787037039</v>
          </cell>
        </row>
        <row r="1675">
          <cell r="A1675" t="str">
            <v>Data Scientist</v>
          </cell>
          <cell r="H1675">
            <v>45216.669398148151</v>
          </cell>
        </row>
        <row r="1676">
          <cell r="A1676" t="str">
            <v>Data Scientist</v>
          </cell>
          <cell r="H1676">
            <v>45066.422569444447</v>
          </cell>
        </row>
        <row r="1677">
          <cell r="A1677" t="str">
            <v>Data Analyst</v>
          </cell>
          <cell r="H1677">
            <v>45209.83384259259</v>
          </cell>
        </row>
        <row r="1678">
          <cell r="A1678" t="str">
            <v>Senior Data Analyst</v>
          </cell>
          <cell r="H1678">
            <v>45249.416678240741</v>
          </cell>
        </row>
        <row r="1679">
          <cell r="A1679" t="str">
            <v>Data Engineer</v>
          </cell>
          <cell r="H1679">
            <v>44990.504432870373</v>
          </cell>
        </row>
        <row r="1680">
          <cell r="A1680" t="str">
            <v>Data Scientist</v>
          </cell>
          <cell r="H1680">
            <v>45126.543680555558</v>
          </cell>
        </row>
        <row r="1681">
          <cell r="A1681" t="str">
            <v>Data Scientist</v>
          </cell>
          <cell r="H1681">
            <v>45149.00644675926</v>
          </cell>
        </row>
        <row r="1682">
          <cell r="A1682" t="str">
            <v>Data Scientist</v>
          </cell>
          <cell r="H1682">
            <v>44949.434386574067</v>
          </cell>
        </row>
        <row r="1683">
          <cell r="A1683" t="str">
            <v>Data Analyst</v>
          </cell>
          <cell r="H1683">
            <v>45226.792141203703</v>
          </cell>
        </row>
        <row r="1684">
          <cell r="A1684" t="str">
            <v>Data Analyst</v>
          </cell>
          <cell r="H1684">
            <v>45223.876006944447</v>
          </cell>
        </row>
        <row r="1685">
          <cell r="A1685" t="str">
            <v>Data Scientist</v>
          </cell>
          <cell r="H1685">
            <v>44966.216782407413</v>
          </cell>
        </row>
        <row r="1686">
          <cell r="A1686" t="str">
            <v>Data Scientist</v>
          </cell>
          <cell r="H1686">
            <v>45090.359560185178</v>
          </cell>
        </row>
        <row r="1687">
          <cell r="A1687" t="str">
            <v>Data Engineer</v>
          </cell>
          <cell r="H1687">
            <v>45243.853379629632</v>
          </cell>
        </row>
        <row r="1688">
          <cell r="A1688" t="str">
            <v>Data Engineer</v>
          </cell>
          <cell r="H1688">
            <v>44946.47729166667</v>
          </cell>
        </row>
        <row r="1689">
          <cell r="A1689" t="str">
            <v>Data Engineer</v>
          </cell>
          <cell r="H1689">
            <v>44997.354930555557</v>
          </cell>
        </row>
        <row r="1690">
          <cell r="A1690" t="str">
            <v>Data Engineer</v>
          </cell>
          <cell r="H1690">
            <v>45180.449016203696</v>
          </cell>
        </row>
        <row r="1691">
          <cell r="A1691" t="str">
            <v>Data Scientist</v>
          </cell>
          <cell r="H1691">
            <v>45165.475717592592</v>
          </cell>
        </row>
        <row r="1692">
          <cell r="A1692" t="str">
            <v>Senior Data Scientist</v>
          </cell>
          <cell r="H1692">
            <v>45095.085219907407</v>
          </cell>
        </row>
        <row r="1693">
          <cell r="A1693" t="str">
            <v>Senior Data Engineer</v>
          </cell>
          <cell r="H1693">
            <v>45165.255497685182</v>
          </cell>
        </row>
        <row r="1694">
          <cell r="A1694" t="str">
            <v>Data Analyst</v>
          </cell>
          <cell r="H1694">
            <v>45187.584444444437</v>
          </cell>
        </row>
        <row r="1695">
          <cell r="A1695" t="str">
            <v>Machine Learning Engineer</v>
          </cell>
          <cell r="H1695">
            <v>45055.45071759259</v>
          </cell>
        </row>
        <row r="1696">
          <cell r="A1696" t="str">
            <v>Data Scientist</v>
          </cell>
          <cell r="H1696">
            <v>45117.544560185182</v>
          </cell>
        </row>
        <row r="1697">
          <cell r="A1697" t="str">
            <v>Data Analyst</v>
          </cell>
          <cell r="H1697">
            <v>45266.151932870373</v>
          </cell>
        </row>
        <row r="1698">
          <cell r="A1698" t="str">
            <v>Data Scientist</v>
          </cell>
          <cell r="H1698">
            <v>45078.810601851852</v>
          </cell>
        </row>
        <row r="1699">
          <cell r="A1699" t="str">
            <v>Data Scientist</v>
          </cell>
          <cell r="H1699">
            <v>45202.627106481479</v>
          </cell>
        </row>
        <row r="1700">
          <cell r="A1700" t="str">
            <v>Data Scientist</v>
          </cell>
          <cell r="H1700">
            <v>44946.851666666669</v>
          </cell>
        </row>
        <row r="1701">
          <cell r="A1701" t="str">
            <v>Software Engineer</v>
          </cell>
          <cell r="H1701">
            <v>45179.50854166667</v>
          </cell>
        </row>
        <row r="1702">
          <cell r="A1702" t="str">
            <v>Data Scientist</v>
          </cell>
          <cell r="H1702">
            <v>45038.627013888887</v>
          </cell>
        </row>
        <row r="1703">
          <cell r="A1703" t="str">
            <v>Senior Data Engineer</v>
          </cell>
          <cell r="H1703">
            <v>44992.48027777778</v>
          </cell>
        </row>
        <row r="1704">
          <cell r="A1704" t="str">
            <v>Data Scientist</v>
          </cell>
          <cell r="H1704">
            <v>45288.475127314807</v>
          </cell>
        </row>
        <row r="1705">
          <cell r="A1705" t="str">
            <v>Data Scientist</v>
          </cell>
          <cell r="H1705">
            <v>45037.732303240737</v>
          </cell>
        </row>
        <row r="1706">
          <cell r="A1706" t="str">
            <v>Data Scientist</v>
          </cell>
          <cell r="H1706">
            <v>45180.637025462973</v>
          </cell>
        </row>
        <row r="1707">
          <cell r="A1707" t="str">
            <v>Data Engineer</v>
          </cell>
          <cell r="H1707">
            <v>44957.13</v>
          </cell>
        </row>
        <row r="1708">
          <cell r="A1708" t="str">
            <v>Data Engineer</v>
          </cell>
          <cell r="H1708">
            <v>45086.755393518521</v>
          </cell>
        </row>
        <row r="1709">
          <cell r="A1709" t="str">
            <v>Data Engineer</v>
          </cell>
          <cell r="H1709">
            <v>45212.770983796298</v>
          </cell>
        </row>
        <row r="1710">
          <cell r="A1710" t="str">
            <v>Data Engineer</v>
          </cell>
          <cell r="H1710">
            <v>44933.262465277781</v>
          </cell>
        </row>
        <row r="1711">
          <cell r="A1711" t="str">
            <v>Senior Data Engineer</v>
          </cell>
          <cell r="H1711">
            <v>45159.123310185183</v>
          </cell>
        </row>
        <row r="1712">
          <cell r="A1712" t="str">
            <v>Data Scientist</v>
          </cell>
          <cell r="H1712">
            <v>45242.479884259257</v>
          </cell>
        </row>
        <row r="1713">
          <cell r="A1713" t="str">
            <v>Data Engineer</v>
          </cell>
          <cell r="H1713">
            <v>45196.631006944437</v>
          </cell>
        </row>
        <row r="1714">
          <cell r="A1714" t="str">
            <v>Data Scientist</v>
          </cell>
          <cell r="H1714">
            <v>45211.878240740742</v>
          </cell>
        </row>
        <row r="1715">
          <cell r="A1715" t="str">
            <v>Data Engineer</v>
          </cell>
          <cell r="H1715">
            <v>45180.61509259259</v>
          </cell>
        </row>
        <row r="1716">
          <cell r="A1716" t="str">
            <v>Data Analyst</v>
          </cell>
          <cell r="H1716">
            <v>45215.085625</v>
          </cell>
        </row>
        <row r="1717">
          <cell r="A1717" t="str">
            <v>Data Engineer</v>
          </cell>
          <cell r="H1717">
            <v>45262.889374999999</v>
          </cell>
        </row>
        <row r="1718">
          <cell r="A1718" t="str">
            <v>Data Analyst</v>
          </cell>
          <cell r="H1718">
            <v>45141.429571759261</v>
          </cell>
        </row>
        <row r="1719">
          <cell r="A1719" t="str">
            <v>Software Engineer</v>
          </cell>
          <cell r="H1719">
            <v>44988.277581018519</v>
          </cell>
        </row>
        <row r="1720">
          <cell r="A1720" t="str">
            <v>Senior Data Engineer</v>
          </cell>
          <cell r="H1720">
            <v>45180.094988425917</v>
          </cell>
        </row>
        <row r="1721">
          <cell r="A1721" t="str">
            <v>Data Engineer</v>
          </cell>
          <cell r="H1721">
            <v>45043.507615740738</v>
          </cell>
        </row>
        <row r="1722">
          <cell r="A1722" t="str">
            <v>Data Scientist</v>
          </cell>
          <cell r="H1722">
            <v>44953.96199074074</v>
          </cell>
        </row>
        <row r="1723">
          <cell r="A1723" t="str">
            <v>Data Scientist</v>
          </cell>
          <cell r="H1723">
            <v>44957.128645833327</v>
          </cell>
        </row>
        <row r="1724">
          <cell r="A1724" t="str">
            <v>Machine Learning Engineer</v>
          </cell>
          <cell r="H1724">
            <v>45209.252696759257</v>
          </cell>
        </row>
        <row r="1725">
          <cell r="A1725" t="str">
            <v>Data Engineer</v>
          </cell>
          <cell r="H1725">
            <v>45152.105243055557</v>
          </cell>
        </row>
        <row r="1726">
          <cell r="A1726" t="str">
            <v>Data Engineer</v>
          </cell>
          <cell r="H1726">
            <v>44979.104791666658</v>
          </cell>
        </row>
        <row r="1727">
          <cell r="A1727" t="str">
            <v>Data Analyst</v>
          </cell>
          <cell r="H1727">
            <v>45087.175682870373</v>
          </cell>
        </row>
        <row r="1728">
          <cell r="A1728" t="str">
            <v>Data Engineer</v>
          </cell>
          <cell r="H1728">
            <v>45022.797974537039</v>
          </cell>
        </row>
        <row r="1729">
          <cell r="A1729" t="str">
            <v>Data Engineer</v>
          </cell>
          <cell r="H1729">
            <v>45059.765949074077</v>
          </cell>
        </row>
        <row r="1730">
          <cell r="A1730" t="str">
            <v>Data Analyst</v>
          </cell>
          <cell r="H1730">
            <v>45273.876203703701</v>
          </cell>
        </row>
        <row r="1731">
          <cell r="A1731" t="str">
            <v>Data Engineer</v>
          </cell>
          <cell r="H1731">
            <v>45035.481041666673</v>
          </cell>
        </row>
        <row r="1732">
          <cell r="A1732" t="str">
            <v>Data Engineer</v>
          </cell>
          <cell r="H1732">
            <v>44999.413194444453</v>
          </cell>
        </row>
        <row r="1733">
          <cell r="A1733" t="str">
            <v>Data Engineer</v>
          </cell>
          <cell r="H1733">
            <v>45103.474050925928</v>
          </cell>
        </row>
        <row r="1734">
          <cell r="A1734" t="str">
            <v>Data Engineer</v>
          </cell>
          <cell r="H1734">
            <v>45258.670486111107</v>
          </cell>
        </row>
        <row r="1735">
          <cell r="A1735" t="str">
            <v>Data Engineer</v>
          </cell>
          <cell r="H1735">
            <v>45036.670902777783</v>
          </cell>
        </row>
        <row r="1736">
          <cell r="A1736" t="str">
            <v>Data Scientist</v>
          </cell>
          <cell r="H1736">
            <v>45217.960486111107</v>
          </cell>
        </row>
        <row r="1737">
          <cell r="A1737" t="str">
            <v>Data Engineer</v>
          </cell>
          <cell r="H1737">
            <v>45197.295208333337</v>
          </cell>
        </row>
        <row r="1738">
          <cell r="A1738" t="str">
            <v>Senior Data Analyst</v>
          </cell>
          <cell r="H1738">
            <v>45118.505173611113</v>
          </cell>
        </row>
        <row r="1739">
          <cell r="A1739" t="str">
            <v>Data Engineer</v>
          </cell>
          <cell r="H1739">
            <v>45232.384479166663</v>
          </cell>
        </row>
        <row r="1740">
          <cell r="A1740" t="str">
            <v>Data Scientist</v>
          </cell>
          <cell r="H1740">
            <v>44942.32167824074</v>
          </cell>
        </row>
        <row r="1741">
          <cell r="A1741" t="str">
            <v>Data Scientist</v>
          </cell>
          <cell r="H1741">
            <v>45119.335902777777</v>
          </cell>
        </row>
        <row r="1742">
          <cell r="A1742" t="str">
            <v>Data Scientist</v>
          </cell>
          <cell r="H1742">
            <v>45147.418310185189</v>
          </cell>
        </row>
        <row r="1743">
          <cell r="A1743" t="str">
            <v>Senior Data Scientist</v>
          </cell>
          <cell r="H1743">
            <v>45186.251608796287</v>
          </cell>
        </row>
        <row r="1744">
          <cell r="A1744" t="str">
            <v>Data Scientist</v>
          </cell>
          <cell r="H1744">
            <v>45132.396423611113</v>
          </cell>
        </row>
        <row r="1745">
          <cell r="A1745" t="str">
            <v>Business Analyst</v>
          </cell>
          <cell r="H1745">
            <v>45043.292488425926</v>
          </cell>
        </row>
        <row r="1746">
          <cell r="A1746" t="str">
            <v>Senior Data Engineer</v>
          </cell>
          <cell r="H1746">
            <v>45107.67355324074</v>
          </cell>
        </row>
        <row r="1747">
          <cell r="A1747" t="str">
            <v>Data Engineer</v>
          </cell>
          <cell r="H1747">
            <v>45169.351041666669</v>
          </cell>
        </row>
        <row r="1748">
          <cell r="A1748" t="str">
            <v>Cloud Engineer</v>
          </cell>
          <cell r="H1748">
            <v>45229.787986111107</v>
          </cell>
        </row>
        <row r="1749">
          <cell r="A1749" t="str">
            <v>Data Engineer</v>
          </cell>
          <cell r="H1749">
            <v>45210.097071759257</v>
          </cell>
        </row>
        <row r="1750">
          <cell r="A1750" t="str">
            <v>Data Analyst</v>
          </cell>
          <cell r="H1750">
            <v>45049.748472222222</v>
          </cell>
        </row>
        <row r="1751">
          <cell r="A1751" t="str">
            <v>Data Engineer</v>
          </cell>
          <cell r="H1751">
            <v>45225.672280092593</v>
          </cell>
        </row>
        <row r="1752">
          <cell r="A1752" t="str">
            <v>Senior Data Scientist</v>
          </cell>
          <cell r="H1752">
            <v>45085.87572916667</v>
          </cell>
        </row>
        <row r="1753">
          <cell r="A1753" t="str">
            <v>Senior Data Engineer</v>
          </cell>
          <cell r="H1753">
            <v>45218.760358796288</v>
          </cell>
        </row>
        <row r="1754">
          <cell r="A1754" t="str">
            <v>Data Engineer</v>
          </cell>
          <cell r="H1754">
            <v>44966.897777777784</v>
          </cell>
        </row>
        <row r="1755">
          <cell r="A1755" t="str">
            <v>Data Scientist</v>
          </cell>
          <cell r="H1755">
            <v>45258.780370370368</v>
          </cell>
        </row>
        <row r="1756">
          <cell r="A1756" t="str">
            <v>Data Analyst</v>
          </cell>
          <cell r="H1756">
            <v>45169.854166666657</v>
          </cell>
        </row>
        <row r="1757">
          <cell r="A1757" t="str">
            <v>Data Analyst</v>
          </cell>
          <cell r="H1757">
            <v>45063.715717592589</v>
          </cell>
        </row>
        <row r="1758">
          <cell r="A1758" t="str">
            <v>Data Scientist</v>
          </cell>
          <cell r="H1758">
            <v>45146.250567129631</v>
          </cell>
        </row>
        <row r="1759">
          <cell r="A1759" t="str">
            <v>Senior Data Scientist</v>
          </cell>
          <cell r="H1759">
            <v>45111.920138888891</v>
          </cell>
        </row>
        <row r="1760">
          <cell r="A1760" t="str">
            <v>Data Scientist</v>
          </cell>
          <cell r="H1760">
            <v>45238.460856481477</v>
          </cell>
        </row>
        <row r="1761">
          <cell r="A1761" t="str">
            <v>Data Analyst</v>
          </cell>
          <cell r="H1761">
            <v>44983.888368055559</v>
          </cell>
        </row>
        <row r="1762">
          <cell r="A1762" t="str">
            <v>Data Analyst</v>
          </cell>
          <cell r="H1762">
            <v>45189.916863425933</v>
          </cell>
        </row>
        <row r="1763">
          <cell r="A1763" t="str">
            <v>Senior Data Engineer</v>
          </cell>
          <cell r="H1763">
            <v>45196.304444444453</v>
          </cell>
        </row>
        <row r="1764">
          <cell r="A1764" t="str">
            <v>Data Scientist</v>
          </cell>
          <cell r="H1764">
            <v>45058.068773148138</v>
          </cell>
        </row>
        <row r="1765">
          <cell r="A1765" t="str">
            <v>Senior Data Scientist</v>
          </cell>
          <cell r="H1765">
            <v>45004.085763888892</v>
          </cell>
        </row>
        <row r="1766">
          <cell r="A1766" t="str">
            <v>Data Engineer</v>
          </cell>
          <cell r="H1766">
            <v>44988.757152777784</v>
          </cell>
        </row>
        <row r="1767">
          <cell r="A1767" t="str">
            <v>Data Engineer</v>
          </cell>
          <cell r="H1767">
            <v>45134.506435185183</v>
          </cell>
        </row>
        <row r="1768">
          <cell r="A1768" t="str">
            <v>Data Analyst</v>
          </cell>
          <cell r="H1768">
            <v>45030.792766203696</v>
          </cell>
        </row>
        <row r="1769">
          <cell r="A1769" t="str">
            <v>Data Analyst</v>
          </cell>
          <cell r="H1769">
            <v>45073.583773148152</v>
          </cell>
        </row>
        <row r="1770">
          <cell r="A1770" t="str">
            <v>Senior Data Analyst</v>
          </cell>
          <cell r="H1770">
            <v>45064.291620370372</v>
          </cell>
        </row>
        <row r="1771">
          <cell r="A1771" t="str">
            <v>Senior Data Scientist</v>
          </cell>
          <cell r="H1771">
            <v>45168.657789351862</v>
          </cell>
        </row>
        <row r="1772">
          <cell r="A1772" t="str">
            <v>Data Engineer</v>
          </cell>
          <cell r="H1772">
            <v>45174.753738425927</v>
          </cell>
        </row>
        <row r="1773">
          <cell r="A1773" t="str">
            <v>Data Analyst</v>
          </cell>
          <cell r="H1773">
            <v>45275.250081018523</v>
          </cell>
        </row>
        <row r="1774">
          <cell r="A1774" t="str">
            <v>Data Engineer</v>
          </cell>
          <cell r="H1774">
            <v>45188.928715277783</v>
          </cell>
        </row>
        <row r="1775">
          <cell r="A1775" t="str">
            <v>Data Engineer</v>
          </cell>
          <cell r="H1775">
            <v>45190.624930555547</v>
          </cell>
        </row>
        <row r="1776">
          <cell r="A1776" t="str">
            <v>Data Scientist</v>
          </cell>
          <cell r="H1776">
            <v>45174.502245370371</v>
          </cell>
        </row>
        <row r="1777">
          <cell r="A1777" t="str">
            <v>Data Analyst</v>
          </cell>
          <cell r="H1777">
            <v>45015.012361111112</v>
          </cell>
        </row>
        <row r="1778">
          <cell r="A1778" t="str">
            <v>Data Engineer</v>
          </cell>
          <cell r="H1778">
            <v>44928.462187500001</v>
          </cell>
        </row>
        <row r="1779">
          <cell r="A1779" t="str">
            <v>Data Engineer</v>
          </cell>
          <cell r="H1779">
            <v>44951.540763888886</v>
          </cell>
        </row>
        <row r="1780">
          <cell r="A1780" t="str">
            <v>Data Engineer</v>
          </cell>
          <cell r="H1780">
            <v>45087.544722222221</v>
          </cell>
        </row>
        <row r="1781">
          <cell r="A1781" t="str">
            <v>Senior Data Engineer</v>
          </cell>
          <cell r="H1781">
            <v>45140.750868055547</v>
          </cell>
        </row>
        <row r="1782">
          <cell r="A1782" t="str">
            <v>Senior Data Scientist</v>
          </cell>
          <cell r="H1782">
            <v>44938.514120370368</v>
          </cell>
        </row>
        <row r="1783">
          <cell r="A1783" t="str">
            <v>Data Scientist</v>
          </cell>
          <cell r="H1783">
            <v>45180.752974537027</v>
          </cell>
        </row>
        <row r="1784">
          <cell r="A1784" t="str">
            <v>Data Engineer</v>
          </cell>
          <cell r="H1784">
            <v>44928.304479166669</v>
          </cell>
        </row>
        <row r="1785">
          <cell r="A1785" t="str">
            <v>Data Scientist</v>
          </cell>
          <cell r="H1785">
            <v>45043.545671296299</v>
          </cell>
        </row>
        <row r="1786">
          <cell r="A1786" t="str">
            <v>Data Engineer</v>
          </cell>
          <cell r="H1786">
            <v>45085.52008101852</v>
          </cell>
        </row>
        <row r="1787">
          <cell r="A1787" t="str">
            <v>Senior Data Engineer</v>
          </cell>
          <cell r="H1787">
            <v>45064.293067129627</v>
          </cell>
        </row>
        <row r="1788">
          <cell r="A1788" t="str">
            <v>Data Engineer</v>
          </cell>
          <cell r="H1788">
            <v>45286.650300925918</v>
          </cell>
        </row>
        <row r="1789">
          <cell r="A1789" t="str">
            <v>Senior Data Engineer</v>
          </cell>
          <cell r="H1789">
            <v>45134.673530092587</v>
          </cell>
        </row>
        <row r="1790">
          <cell r="A1790" t="str">
            <v>Data Scientist</v>
          </cell>
          <cell r="H1790">
            <v>45271.460277777784</v>
          </cell>
        </row>
        <row r="1791">
          <cell r="A1791" t="str">
            <v>Data Scientist</v>
          </cell>
          <cell r="H1791">
            <v>45086.668298611112</v>
          </cell>
        </row>
        <row r="1792">
          <cell r="A1792" t="str">
            <v>Data Analyst</v>
          </cell>
          <cell r="H1792">
            <v>45034.458425925928</v>
          </cell>
        </row>
        <row r="1793">
          <cell r="A1793" t="str">
            <v>Data Engineer</v>
          </cell>
          <cell r="H1793">
            <v>45083.672430555547</v>
          </cell>
        </row>
        <row r="1794">
          <cell r="A1794" t="str">
            <v>Data Engineer</v>
          </cell>
          <cell r="H1794">
            <v>45124.886562500003</v>
          </cell>
        </row>
        <row r="1795">
          <cell r="A1795" t="str">
            <v>Data Scientist</v>
          </cell>
          <cell r="H1795">
            <v>45070.669178240743</v>
          </cell>
        </row>
        <row r="1796">
          <cell r="A1796" t="str">
            <v>Data Scientist</v>
          </cell>
          <cell r="H1796">
            <v>45071.328055555547</v>
          </cell>
        </row>
        <row r="1797">
          <cell r="A1797" t="str">
            <v>Senior Data Analyst</v>
          </cell>
          <cell r="H1797">
            <v>45248.375115740739</v>
          </cell>
        </row>
        <row r="1798">
          <cell r="A1798" t="str">
            <v>Data Scientist</v>
          </cell>
          <cell r="H1798">
            <v>45214.086446759262</v>
          </cell>
        </row>
        <row r="1799">
          <cell r="A1799" t="str">
            <v>Data Engineer</v>
          </cell>
          <cell r="H1799">
            <v>45222.714571759258</v>
          </cell>
        </row>
        <row r="1800">
          <cell r="A1800" t="str">
            <v>Data Engineer</v>
          </cell>
          <cell r="H1800">
            <v>45162.77003472222</v>
          </cell>
        </row>
        <row r="1801">
          <cell r="A1801" t="str">
            <v>Data Engineer</v>
          </cell>
          <cell r="H1801">
            <v>45160.297546296293</v>
          </cell>
        </row>
        <row r="1802">
          <cell r="A1802" t="str">
            <v>Data Engineer</v>
          </cell>
          <cell r="H1802">
            <v>45219.756620370368</v>
          </cell>
        </row>
        <row r="1803">
          <cell r="A1803" t="str">
            <v>Data Engineer</v>
          </cell>
          <cell r="H1803">
            <v>44954.50540509259</v>
          </cell>
        </row>
        <row r="1804">
          <cell r="A1804" t="str">
            <v>Data Analyst</v>
          </cell>
          <cell r="H1804">
            <v>45087.375231481477</v>
          </cell>
        </row>
        <row r="1805">
          <cell r="A1805" t="str">
            <v>Data Engineer</v>
          </cell>
          <cell r="H1805">
            <v>45164.419386574067</v>
          </cell>
        </row>
        <row r="1806">
          <cell r="A1806" t="str">
            <v>Data Engineer</v>
          </cell>
          <cell r="H1806">
            <v>45132.62976851852</v>
          </cell>
        </row>
        <row r="1807">
          <cell r="A1807" t="str">
            <v>Data Analyst</v>
          </cell>
          <cell r="H1807">
            <v>45186.875173611108</v>
          </cell>
        </row>
        <row r="1808">
          <cell r="A1808" t="str">
            <v>Data Engineer</v>
          </cell>
          <cell r="H1808">
            <v>45148.59</v>
          </cell>
        </row>
        <row r="1809">
          <cell r="A1809" t="str">
            <v>Data Engineer</v>
          </cell>
          <cell r="H1809">
            <v>45246.336574074077</v>
          </cell>
        </row>
        <row r="1810">
          <cell r="A1810" t="str">
            <v>Business Analyst</v>
          </cell>
          <cell r="H1810">
            <v>44971.83388888889</v>
          </cell>
        </row>
        <row r="1811">
          <cell r="A1811" t="str">
            <v>Data Scientist</v>
          </cell>
          <cell r="H1811">
            <v>45219.711122685178</v>
          </cell>
        </row>
        <row r="1812">
          <cell r="A1812" t="str">
            <v>Data Analyst</v>
          </cell>
          <cell r="H1812">
            <v>45043.750555555547</v>
          </cell>
        </row>
        <row r="1813">
          <cell r="A1813" t="str">
            <v>Data Scientist</v>
          </cell>
          <cell r="H1813">
            <v>45283.298761574071</v>
          </cell>
        </row>
        <row r="1814">
          <cell r="A1814" t="str">
            <v>Senior Data Scientist</v>
          </cell>
          <cell r="H1814">
            <v>44952.754849537043</v>
          </cell>
        </row>
        <row r="1815">
          <cell r="A1815" t="str">
            <v>Data Scientist</v>
          </cell>
          <cell r="H1815">
            <v>45008.336354166669</v>
          </cell>
        </row>
        <row r="1816">
          <cell r="A1816" t="str">
            <v>Data Scientist</v>
          </cell>
          <cell r="H1816">
            <v>44973.420069444437</v>
          </cell>
        </row>
        <row r="1817">
          <cell r="A1817" t="str">
            <v>Data Engineer</v>
          </cell>
          <cell r="H1817">
            <v>45174.546979166669</v>
          </cell>
        </row>
        <row r="1818">
          <cell r="A1818" t="str">
            <v>Data Engineer</v>
          </cell>
          <cell r="H1818">
            <v>45016.104120370372</v>
          </cell>
        </row>
        <row r="1819">
          <cell r="A1819" t="str">
            <v>Machine Learning Engineer</v>
          </cell>
          <cell r="H1819">
            <v>45034.719664351847</v>
          </cell>
        </row>
        <row r="1820">
          <cell r="A1820" t="str">
            <v>Senior Data Engineer</v>
          </cell>
          <cell r="H1820">
            <v>45160.754953703698</v>
          </cell>
        </row>
        <row r="1821">
          <cell r="A1821" t="str">
            <v>Data Analyst</v>
          </cell>
          <cell r="H1821">
            <v>45275.333680555559</v>
          </cell>
        </row>
        <row r="1822">
          <cell r="A1822" t="str">
            <v>Business Analyst</v>
          </cell>
          <cell r="H1822">
            <v>45057.526944444442</v>
          </cell>
        </row>
        <row r="1823">
          <cell r="A1823" t="str">
            <v>Data Engineer</v>
          </cell>
          <cell r="H1823">
            <v>45153.715162037042</v>
          </cell>
        </row>
        <row r="1824">
          <cell r="A1824" t="str">
            <v>Data Engineer</v>
          </cell>
          <cell r="H1824">
            <v>44965.837326388893</v>
          </cell>
        </row>
        <row r="1825">
          <cell r="A1825" t="str">
            <v>Data Analyst</v>
          </cell>
          <cell r="H1825">
            <v>45154.710115740738</v>
          </cell>
        </row>
        <row r="1826">
          <cell r="A1826" t="str">
            <v>Data Scientist</v>
          </cell>
          <cell r="H1826">
            <v>44964.634097222217</v>
          </cell>
        </row>
        <row r="1827">
          <cell r="A1827" t="str">
            <v>Data Engineer</v>
          </cell>
          <cell r="H1827">
            <v>45165.587175925917</v>
          </cell>
        </row>
        <row r="1828">
          <cell r="A1828" t="str">
            <v>Data Scientist</v>
          </cell>
          <cell r="H1828">
            <v>45246.819664351853</v>
          </cell>
        </row>
        <row r="1829">
          <cell r="A1829" t="str">
            <v>Data Engineer</v>
          </cell>
          <cell r="H1829">
            <v>45155.672673611109</v>
          </cell>
        </row>
        <row r="1830">
          <cell r="A1830" t="str">
            <v>Data Engineer</v>
          </cell>
          <cell r="H1830">
            <v>44998.883136574077</v>
          </cell>
        </row>
        <row r="1831">
          <cell r="A1831" t="str">
            <v>Data Engineer</v>
          </cell>
          <cell r="H1831">
            <v>45168.412766203714</v>
          </cell>
        </row>
        <row r="1832">
          <cell r="A1832" t="str">
            <v>Data Engineer</v>
          </cell>
          <cell r="H1832">
            <v>45160.299224537041</v>
          </cell>
        </row>
        <row r="1833">
          <cell r="A1833" t="str">
            <v>Data Engineer</v>
          </cell>
          <cell r="H1833">
            <v>45258.837777777779</v>
          </cell>
        </row>
        <row r="1834">
          <cell r="A1834" t="str">
            <v>Data Engineer</v>
          </cell>
          <cell r="H1834">
            <v>45278.172002314823</v>
          </cell>
        </row>
        <row r="1835">
          <cell r="A1835" t="str">
            <v>Data Engineer</v>
          </cell>
          <cell r="H1835">
            <v>44937.267187500001</v>
          </cell>
        </row>
        <row r="1836">
          <cell r="A1836" t="str">
            <v>Data Engineer</v>
          </cell>
          <cell r="H1836">
            <v>45009.506550925929</v>
          </cell>
        </row>
        <row r="1837">
          <cell r="A1837" t="str">
            <v>Data Engineer</v>
          </cell>
          <cell r="H1837">
            <v>45178.629502314812</v>
          </cell>
        </row>
        <row r="1838">
          <cell r="A1838" t="str">
            <v>Software Engineer</v>
          </cell>
          <cell r="H1838">
            <v>45186.295324074083</v>
          </cell>
        </row>
        <row r="1839">
          <cell r="A1839" t="str">
            <v>Data Analyst</v>
          </cell>
          <cell r="H1839">
            <v>44941.998622685183</v>
          </cell>
        </row>
        <row r="1840">
          <cell r="A1840" t="str">
            <v>Data Engineer</v>
          </cell>
          <cell r="H1840">
            <v>45097.588240740741</v>
          </cell>
        </row>
        <row r="1841">
          <cell r="A1841" t="str">
            <v>Data Engineer</v>
          </cell>
          <cell r="H1841">
            <v>45201.769317129627</v>
          </cell>
        </row>
        <row r="1842">
          <cell r="A1842" t="str">
            <v>Senior Data Scientist</v>
          </cell>
          <cell r="H1842">
            <v>45243.293854166674</v>
          </cell>
        </row>
        <row r="1843">
          <cell r="A1843" t="str">
            <v>Data Scientist</v>
          </cell>
          <cell r="H1843">
            <v>45075.475393518522</v>
          </cell>
        </row>
        <row r="1844">
          <cell r="A1844" t="str">
            <v>Business Analyst</v>
          </cell>
          <cell r="H1844">
            <v>45135.692835648151</v>
          </cell>
        </row>
        <row r="1845">
          <cell r="A1845" t="str">
            <v>Data Analyst</v>
          </cell>
          <cell r="H1845">
            <v>44996.335717592592</v>
          </cell>
        </row>
        <row r="1846">
          <cell r="A1846" t="str">
            <v>Machine Learning Engineer</v>
          </cell>
          <cell r="H1846">
            <v>45037.620706018519</v>
          </cell>
        </row>
        <row r="1847">
          <cell r="A1847" t="str">
            <v>Business Analyst</v>
          </cell>
          <cell r="H1847">
            <v>44983.67428240741</v>
          </cell>
        </row>
        <row r="1848">
          <cell r="A1848" t="str">
            <v>Data Engineer</v>
          </cell>
          <cell r="H1848">
            <v>45028.689849537041</v>
          </cell>
        </row>
        <row r="1849">
          <cell r="A1849" t="str">
            <v>Data Scientist</v>
          </cell>
          <cell r="H1849">
            <v>45132.502743055556</v>
          </cell>
        </row>
        <row r="1850">
          <cell r="A1850" t="str">
            <v>Senior Data Engineer</v>
          </cell>
          <cell r="H1850">
            <v>45041.339988425927</v>
          </cell>
        </row>
        <row r="1851">
          <cell r="A1851" t="str">
            <v>Data Engineer</v>
          </cell>
          <cell r="H1851">
            <v>45090.421516203707</v>
          </cell>
        </row>
        <row r="1852">
          <cell r="A1852" t="str">
            <v>Data Scientist</v>
          </cell>
          <cell r="H1852">
            <v>45209.100358796299</v>
          </cell>
        </row>
        <row r="1853">
          <cell r="A1853" t="str">
            <v>Data Engineer</v>
          </cell>
          <cell r="H1853">
            <v>45157.38009259259</v>
          </cell>
        </row>
        <row r="1854">
          <cell r="A1854" t="str">
            <v>Senior Data Engineer</v>
          </cell>
          <cell r="H1854">
            <v>45086.462187500001</v>
          </cell>
        </row>
        <row r="1855">
          <cell r="A1855" t="str">
            <v>Data Engineer</v>
          </cell>
          <cell r="H1855">
            <v>45159.714733796303</v>
          </cell>
        </row>
        <row r="1856">
          <cell r="A1856" t="str">
            <v>Data Engineer</v>
          </cell>
          <cell r="H1856">
            <v>45042.384872685187</v>
          </cell>
        </row>
        <row r="1857">
          <cell r="A1857" t="str">
            <v>Data Scientist</v>
          </cell>
          <cell r="H1857">
            <v>45149.778136574067</v>
          </cell>
        </row>
        <row r="1858">
          <cell r="A1858" t="str">
            <v>Data Analyst</v>
          </cell>
          <cell r="H1858">
            <v>45147.751087962963</v>
          </cell>
        </row>
        <row r="1859">
          <cell r="A1859" t="str">
            <v>Data Analyst</v>
          </cell>
          <cell r="H1859">
            <v>45145.334432870368</v>
          </cell>
        </row>
        <row r="1860">
          <cell r="A1860" t="str">
            <v>Data Engineer</v>
          </cell>
          <cell r="H1860">
            <v>44933.503587962958</v>
          </cell>
        </row>
        <row r="1861">
          <cell r="A1861" t="str">
            <v>Data Engineer</v>
          </cell>
          <cell r="H1861">
            <v>45132.006018518521</v>
          </cell>
        </row>
        <row r="1862">
          <cell r="A1862" t="str">
            <v>Data Analyst</v>
          </cell>
          <cell r="H1862">
            <v>45235.293067129627</v>
          </cell>
        </row>
        <row r="1863">
          <cell r="A1863" t="str">
            <v>Data Scientist</v>
          </cell>
          <cell r="H1863">
            <v>45258.336539351847</v>
          </cell>
        </row>
        <row r="1864">
          <cell r="A1864" t="str">
            <v>Senior Data Analyst</v>
          </cell>
          <cell r="H1864">
            <v>45197.250196759262</v>
          </cell>
        </row>
        <row r="1865">
          <cell r="A1865" t="str">
            <v>Data Analyst</v>
          </cell>
          <cell r="H1865">
            <v>45127.750115740739</v>
          </cell>
        </row>
        <row r="1866">
          <cell r="A1866" t="str">
            <v>Data Engineer</v>
          </cell>
          <cell r="H1866">
            <v>45183.254340277781</v>
          </cell>
        </row>
        <row r="1867">
          <cell r="A1867" t="str">
            <v>Software Engineer</v>
          </cell>
          <cell r="H1867">
            <v>45116.533993055556</v>
          </cell>
        </row>
        <row r="1868">
          <cell r="A1868" t="str">
            <v>Data Engineer</v>
          </cell>
          <cell r="H1868">
            <v>45219.633368055547</v>
          </cell>
        </row>
        <row r="1869">
          <cell r="A1869" t="str">
            <v>Data Engineer</v>
          </cell>
          <cell r="H1869">
            <v>45097.872743055559</v>
          </cell>
        </row>
        <row r="1870">
          <cell r="A1870" t="str">
            <v>Senior Data Scientist</v>
          </cell>
          <cell r="H1870">
            <v>45088.627071759263</v>
          </cell>
        </row>
        <row r="1871">
          <cell r="A1871" t="str">
            <v>Data Engineer</v>
          </cell>
          <cell r="H1871">
            <v>45128.673101851848</v>
          </cell>
        </row>
        <row r="1872">
          <cell r="A1872" t="str">
            <v>Senior Data Analyst</v>
          </cell>
          <cell r="H1872">
            <v>45170.891076388893</v>
          </cell>
        </row>
        <row r="1873">
          <cell r="A1873" t="str">
            <v>Data Analyst</v>
          </cell>
          <cell r="H1873">
            <v>45043.808842592603</v>
          </cell>
        </row>
        <row r="1874">
          <cell r="A1874" t="str">
            <v>Data Scientist</v>
          </cell>
          <cell r="H1874">
            <v>44985.546631944453</v>
          </cell>
        </row>
        <row r="1875">
          <cell r="A1875" t="str">
            <v>Data Analyst</v>
          </cell>
          <cell r="H1875">
            <v>45103.958599537043</v>
          </cell>
        </row>
        <row r="1876">
          <cell r="A1876" t="str">
            <v>Senior Data Engineer</v>
          </cell>
          <cell r="H1876">
            <v>45092.005115740743</v>
          </cell>
        </row>
        <row r="1877">
          <cell r="A1877" t="str">
            <v>Data Engineer</v>
          </cell>
          <cell r="H1877">
            <v>45266.132222222222</v>
          </cell>
        </row>
        <row r="1878">
          <cell r="A1878" t="str">
            <v>Data Engineer</v>
          </cell>
          <cell r="H1878">
            <v>45157.747384259259</v>
          </cell>
        </row>
        <row r="1879">
          <cell r="A1879" t="str">
            <v>Data Analyst</v>
          </cell>
          <cell r="H1879">
            <v>45187.986898148149</v>
          </cell>
        </row>
        <row r="1880">
          <cell r="A1880" t="str">
            <v>Data Engineer</v>
          </cell>
          <cell r="H1880">
            <v>45162.768703703703</v>
          </cell>
        </row>
        <row r="1881">
          <cell r="A1881" t="str">
            <v>Data Engineer</v>
          </cell>
          <cell r="H1881">
            <v>45164.33971064815</v>
          </cell>
        </row>
        <row r="1882">
          <cell r="A1882" t="str">
            <v>Data Scientist</v>
          </cell>
          <cell r="H1882">
            <v>45045.670289351852</v>
          </cell>
        </row>
        <row r="1883">
          <cell r="A1883" t="str">
            <v>Data Engineer</v>
          </cell>
          <cell r="H1883">
            <v>45225.798518518517</v>
          </cell>
        </row>
        <row r="1884">
          <cell r="A1884" t="str">
            <v>Data Scientist</v>
          </cell>
          <cell r="H1884">
            <v>45246.293333333328</v>
          </cell>
        </row>
        <row r="1885">
          <cell r="A1885" t="str">
            <v>Data Scientist</v>
          </cell>
          <cell r="H1885">
            <v>45029.378020833326</v>
          </cell>
        </row>
        <row r="1886">
          <cell r="A1886" t="str">
            <v>Data Scientist</v>
          </cell>
          <cell r="H1886">
            <v>45120.335856481477</v>
          </cell>
        </row>
        <row r="1887">
          <cell r="A1887" t="str">
            <v>Data Engineer</v>
          </cell>
          <cell r="H1887">
            <v>44976.798136574071</v>
          </cell>
        </row>
        <row r="1888">
          <cell r="A1888" t="str">
            <v>Senior Data Scientist</v>
          </cell>
          <cell r="H1888">
            <v>45106.378020833326</v>
          </cell>
        </row>
        <row r="1889">
          <cell r="A1889" t="str">
            <v>Data Analyst</v>
          </cell>
          <cell r="H1889">
            <v>45268.625775462962</v>
          </cell>
        </row>
        <row r="1890">
          <cell r="A1890" t="str">
            <v>Data Analyst</v>
          </cell>
          <cell r="H1890">
            <v>44968.708402777767</v>
          </cell>
        </row>
        <row r="1891">
          <cell r="A1891" t="str">
            <v>Data Engineer</v>
          </cell>
          <cell r="H1891">
            <v>45016.713680555556</v>
          </cell>
        </row>
        <row r="1892">
          <cell r="A1892" t="str">
            <v>Data Scientist</v>
          </cell>
          <cell r="H1892">
            <v>45234.918263888889</v>
          </cell>
        </row>
        <row r="1893">
          <cell r="A1893" t="str">
            <v>Data Engineer</v>
          </cell>
          <cell r="H1893">
            <v>45237.589363425926</v>
          </cell>
        </row>
        <row r="1894">
          <cell r="A1894" t="str">
            <v>Data Scientist</v>
          </cell>
          <cell r="H1894">
            <v>45058.294791666667</v>
          </cell>
        </row>
        <row r="1895">
          <cell r="A1895" t="str">
            <v>Senior Data Scientist</v>
          </cell>
          <cell r="H1895">
            <v>45007.716678240737</v>
          </cell>
        </row>
        <row r="1896">
          <cell r="A1896" t="str">
            <v>Data Scientist</v>
          </cell>
          <cell r="H1896">
            <v>44930.58734953704</v>
          </cell>
        </row>
        <row r="1897">
          <cell r="A1897" t="str">
            <v>Senior Data Analyst</v>
          </cell>
          <cell r="H1897">
            <v>45042.444178240738</v>
          </cell>
        </row>
        <row r="1898">
          <cell r="A1898" t="str">
            <v>Data Engineer</v>
          </cell>
          <cell r="H1898">
            <v>45085.643113425933</v>
          </cell>
        </row>
        <row r="1899">
          <cell r="A1899" t="str">
            <v>Data Scientist</v>
          </cell>
          <cell r="H1899">
            <v>45044.663634259261</v>
          </cell>
        </row>
        <row r="1900">
          <cell r="A1900" t="str">
            <v>Data Engineer</v>
          </cell>
          <cell r="H1900">
            <v>45075.891469907408</v>
          </cell>
        </row>
        <row r="1901">
          <cell r="A1901" t="str">
            <v>Data Analyst</v>
          </cell>
          <cell r="H1901">
            <v>44990.459201388891</v>
          </cell>
        </row>
        <row r="1902">
          <cell r="A1902" t="str">
            <v>Data Engineer</v>
          </cell>
          <cell r="H1902">
            <v>45265.963842592602</v>
          </cell>
        </row>
        <row r="1903">
          <cell r="A1903" t="str">
            <v>Data Scientist</v>
          </cell>
          <cell r="H1903">
            <v>44935.961562500001</v>
          </cell>
        </row>
        <row r="1904">
          <cell r="A1904" t="str">
            <v>Data Scientist</v>
          </cell>
          <cell r="H1904">
            <v>45209.294768518521</v>
          </cell>
        </row>
        <row r="1905">
          <cell r="A1905" t="str">
            <v>Data Analyst</v>
          </cell>
          <cell r="H1905">
            <v>45262.33388888889</v>
          </cell>
        </row>
        <row r="1906">
          <cell r="A1906" t="str">
            <v>Data Engineer</v>
          </cell>
          <cell r="H1906">
            <v>45127.417337962957</v>
          </cell>
        </row>
        <row r="1907">
          <cell r="A1907" t="str">
            <v>Senior Data Scientist</v>
          </cell>
          <cell r="H1907">
            <v>44940.05777777778</v>
          </cell>
        </row>
        <row r="1908">
          <cell r="A1908" t="str">
            <v>Data Scientist</v>
          </cell>
          <cell r="H1908">
            <v>45070.502604166657</v>
          </cell>
        </row>
        <row r="1909">
          <cell r="A1909" t="str">
            <v>Data Engineer</v>
          </cell>
          <cell r="H1909">
            <v>44959.460462962961</v>
          </cell>
        </row>
        <row r="1910">
          <cell r="A1910" t="str">
            <v>Data Engineer</v>
          </cell>
          <cell r="H1910">
            <v>45104.289687500001</v>
          </cell>
        </row>
        <row r="1911">
          <cell r="A1911" t="str">
            <v>Data Engineer</v>
          </cell>
          <cell r="H1911">
            <v>45171.254699074067</v>
          </cell>
        </row>
        <row r="1912">
          <cell r="A1912" t="str">
            <v>Software Engineer</v>
          </cell>
          <cell r="H1912">
            <v>45226.427951388891</v>
          </cell>
        </row>
        <row r="1913">
          <cell r="A1913" t="str">
            <v>Data Engineer</v>
          </cell>
          <cell r="H1913">
            <v>45242.294629629629</v>
          </cell>
        </row>
        <row r="1914">
          <cell r="A1914" t="str">
            <v>Senior Data Scientist</v>
          </cell>
          <cell r="H1914">
            <v>45245.794328703712</v>
          </cell>
        </row>
        <row r="1915">
          <cell r="A1915" t="str">
            <v>Data Analyst</v>
          </cell>
          <cell r="H1915">
            <v>44965.583541666667</v>
          </cell>
        </row>
        <row r="1916">
          <cell r="A1916" t="str">
            <v>Data Engineer</v>
          </cell>
          <cell r="H1916">
            <v>44993.369131944448</v>
          </cell>
        </row>
        <row r="1917">
          <cell r="A1917" t="str">
            <v>Data Analyst</v>
          </cell>
          <cell r="H1917">
            <v>44928.917303240742</v>
          </cell>
        </row>
        <row r="1918">
          <cell r="A1918" t="str">
            <v>Data Engineer</v>
          </cell>
          <cell r="H1918">
            <v>45097.336701388893</v>
          </cell>
        </row>
        <row r="1919">
          <cell r="A1919" t="str">
            <v>Data Engineer</v>
          </cell>
          <cell r="H1919">
            <v>45270.297708333332</v>
          </cell>
        </row>
        <row r="1920">
          <cell r="A1920" t="str">
            <v>Senior Data Scientist</v>
          </cell>
          <cell r="H1920">
            <v>45263.293310185189</v>
          </cell>
        </row>
        <row r="1921">
          <cell r="A1921" t="str">
            <v>Data Engineer</v>
          </cell>
          <cell r="H1921">
            <v>45225.840162037042</v>
          </cell>
        </row>
        <row r="1922">
          <cell r="A1922" t="str">
            <v>Data Analyst</v>
          </cell>
          <cell r="H1922">
            <v>45127.959976851853</v>
          </cell>
        </row>
        <row r="1923">
          <cell r="A1923" t="str">
            <v>Data Engineer</v>
          </cell>
          <cell r="H1923">
            <v>45131.440821759257</v>
          </cell>
        </row>
        <row r="1924">
          <cell r="A1924" t="str">
            <v>Senior Data Engineer</v>
          </cell>
          <cell r="H1924">
            <v>45004.269907407397</v>
          </cell>
        </row>
        <row r="1925">
          <cell r="A1925" t="str">
            <v>Business Analyst</v>
          </cell>
          <cell r="H1925">
            <v>45078.230127314811</v>
          </cell>
        </row>
        <row r="1926">
          <cell r="A1926" t="str">
            <v>Senior Data Scientist</v>
          </cell>
          <cell r="H1926">
            <v>45023.292118055557</v>
          </cell>
        </row>
        <row r="1927">
          <cell r="A1927" t="str">
            <v>Data Analyst</v>
          </cell>
          <cell r="H1927">
            <v>45270.533148148148</v>
          </cell>
        </row>
        <row r="1928">
          <cell r="A1928" t="str">
            <v>Data Scientist</v>
          </cell>
          <cell r="H1928">
            <v>45141.75271990741</v>
          </cell>
        </row>
        <row r="1929">
          <cell r="A1929" t="str">
            <v>Data Engineer</v>
          </cell>
          <cell r="H1929">
            <v>45047.924039351848</v>
          </cell>
        </row>
        <row r="1930">
          <cell r="A1930" t="str">
            <v>Data Engineer</v>
          </cell>
          <cell r="H1930">
            <v>45091.340081018519</v>
          </cell>
        </row>
        <row r="1931">
          <cell r="A1931" t="str">
            <v>Data Analyst</v>
          </cell>
          <cell r="H1931">
            <v>45272.666967592602</v>
          </cell>
        </row>
        <row r="1932">
          <cell r="A1932" t="str">
            <v>Senior Data Analyst</v>
          </cell>
          <cell r="H1932">
            <v>45063.291875000003</v>
          </cell>
        </row>
        <row r="1933">
          <cell r="A1933" t="str">
            <v>Data Analyst</v>
          </cell>
          <cell r="H1933">
            <v>45209.251342592594</v>
          </cell>
        </row>
        <row r="1934">
          <cell r="A1934" t="str">
            <v>Data Analyst</v>
          </cell>
          <cell r="H1934">
            <v>44937.668194444443</v>
          </cell>
        </row>
        <row r="1935">
          <cell r="A1935" t="str">
            <v>Data Engineer</v>
          </cell>
          <cell r="H1935">
            <v>45284.310115740736</v>
          </cell>
        </row>
        <row r="1936">
          <cell r="A1936" t="str">
            <v>Senior Data Scientist</v>
          </cell>
          <cell r="H1936">
            <v>45156.79550925926</v>
          </cell>
        </row>
        <row r="1937">
          <cell r="A1937" t="str">
            <v>Data Analyst</v>
          </cell>
          <cell r="H1937">
            <v>45156.750567129631</v>
          </cell>
        </row>
        <row r="1938">
          <cell r="A1938" t="str">
            <v>Senior Data Engineer</v>
          </cell>
          <cell r="H1938">
            <v>45093.815069444441</v>
          </cell>
        </row>
        <row r="1939">
          <cell r="A1939" t="str">
            <v>Data Engineer</v>
          </cell>
          <cell r="H1939">
            <v>45077.30736111111</v>
          </cell>
        </row>
        <row r="1940">
          <cell r="A1940" t="str">
            <v>Data Engineer</v>
          </cell>
          <cell r="H1940">
            <v>45170.645868055559</v>
          </cell>
        </row>
        <row r="1941">
          <cell r="A1941" t="str">
            <v>Senior Data Engineer</v>
          </cell>
          <cell r="H1941">
            <v>45127.540752314817</v>
          </cell>
        </row>
        <row r="1942">
          <cell r="A1942" t="str">
            <v>Data Engineer</v>
          </cell>
          <cell r="H1942">
            <v>45005.676585648151</v>
          </cell>
        </row>
        <row r="1943">
          <cell r="A1943" t="str">
            <v>Data Analyst</v>
          </cell>
          <cell r="H1943">
            <v>44931.585138888891</v>
          </cell>
        </row>
        <row r="1944">
          <cell r="A1944" t="str">
            <v>Data Engineer</v>
          </cell>
          <cell r="H1944">
            <v>45156.047280092593</v>
          </cell>
        </row>
        <row r="1945">
          <cell r="A1945" t="str">
            <v>Data Analyst</v>
          </cell>
          <cell r="H1945">
            <v>45174.333460648151</v>
          </cell>
        </row>
        <row r="1946">
          <cell r="A1946" t="str">
            <v>Senior Data Engineer</v>
          </cell>
          <cell r="H1946">
            <v>45022.51053240741</v>
          </cell>
        </row>
        <row r="1947">
          <cell r="A1947" t="str">
            <v>Data Engineer</v>
          </cell>
          <cell r="H1947">
            <v>45207.255601851852</v>
          </cell>
        </row>
        <row r="1948">
          <cell r="A1948" t="str">
            <v>Senior Data Analyst</v>
          </cell>
          <cell r="H1948">
            <v>45055.50037037037</v>
          </cell>
        </row>
        <row r="1949">
          <cell r="A1949" t="str">
            <v>Data Scientist</v>
          </cell>
          <cell r="H1949">
            <v>45187.085231481477</v>
          </cell>
        </row>
        <row r="1950">
          <cell r="A1950" t="str">
            <v>Data Engineer</v>
          </cell>
          <cell r="H1950">
            <v>45080.440555555557</v>
          </cell>
        </row>
        <row r="1951">
          <cell r="A1951" t="str">
            <v>Data Scientist</v>
          </cell>
          <cell r="H1951">
            <v>45090.335162037038</v>
          </cell>
        </row>
        <row r="1952">
          <cell r="A1952" t="str">
            <v>Data Scientist</v>
          </cell>
          <cell r="H1952">
            <v>45106.294687499998</v>
          </cell>
        </row>
        <row r="1953">
          <cell r="A1953" t="str">
            <v>Software Engineer</v>
          </cell>
          <cell r="H1953">
            <v>44936.603136574071</v>
          </cell>
        </row>
        <row r="1954">
          <cell r="A1954" t="str">
            <v>Senior Data Engineer</v>
          </cell>
          <cell r="H1954">
            <v>45154.850949074083</v>
          </cell>
        </row>
        <row r="1955">
          <cell r="A1955" t="str">
            <v>Data Scientist</v>
          </cell>
          <cell r="H1955">
            <v>45119.6169212963</v>
          </cell>
        </row>
        <row r="1956">
          <cell r="A1956" t="str">
            <v>Data Engineer</v>
          </cell>
          <cell r="H1956">
            <v>45270.298344907409</v>
          </cell>
        </row>
        <row r="1957">
          <cell r="A1957" t="str">
            <v>Data Scientist</v>
          </cell>
          <cell r="H1957">
            <v>45253.25209490741</v>
          </cell>
        </row>
        <row r="1958">
          <cell r="A1958" t="str">
            <v>Data Scientist</v>
          </cell>
          <cell r="H1958">
            <v>45147.80201388889</v>
          </cell>
        </row>
        <row r="1959">
          <cell r="A1959" t="str">
            <v>Data Analyst</v>
          </cell>
          <cell r="H1959">
            <v>44937.024363425917</v>
          </cell>
        </row>
        <row r="1960">
          <cell r="A1960" t="str">
            <v>Data Scientist</v>
          </cell>
          <cell r="H1960">
            <v>45182.419236111113</v>
          </cell>
        </row>
        <row r="1961">
          <cell r="A1961" t="str">
            <v>Data Scientist</v>
          </cell>
          <cell r="H1961">
            <v>45097.294317129628</v>
          </cell>
        </row>
        <row r="1962">
          <cell r="A1962" t="str">
            <v>Data Engineer</v>
          </cell>
          <cell r="H1962">
            <v>45205.587951388887</v>
          </cell>
        </row>
        <row r="1963">
          <cell r="A1963" t="str">
            <v>Data Engineer</v>
          </cell>
          <cell r="H1963">
            <v>45231.468506944453</v>
          </cell>
        </row>
        <row r="1964">
          <cell r="A1964" t="str">
            <v>Data Scientist</v>
          </cell>
          <cell r="H1964">
            <v>45008.420046296298</v>
          </cell>
        </row>
        <row r="1965">
          <cell r="A1965" t="str">
            <v>Business Analyst</v>
          </cell>
          <cell r="H1965">
            <v>45196.683576388888</v>
          </cell>
        </row>
        <row r="1966">
          <cell r="A1966" t="str">
            <v>Data Scientist</v>
          </cell>
          <cell r="H1966">
            <v>45154.752152777779</v>
          </cell>
        </row>
        <row r="1967">
          <cell r="A1967" t="str">
            <v>Data Engineer</v>
          </cell>
          <cell r="H1967">
            <v>44972.674351851849</v>
          </cell>
        </row>
        <row r="1968">
          <cell r="A1968" t="str">
            <v>Data Scientist</v>
          </cell>
          <cell r="H1968">
            <v>45243.375775462962</v>
          </cell>
        </row>
        <row r="1969">
          <cell r="A1969" t="str">
            <v>Senior Data Engineer</v>
          </cell>
          <cell r="H1969">
            <v>45166.779745370368</v>
          </cell>
        </row>
        <row r="1970">
          <cell r="A1970" t="str">
            <v>Software Engineer</v>
          </cell>
          <cell r="H1970">
            <v>45168.977696759262</v>
          </cell>
        </row>
        <row r="1971">
          <cell r="A1971" t="str">
            <v>Data Engineer</v>
          </cell>
          <cell r="H1971">
            <v>45230.6715625</v>
          </cell>
        </row>
        <row r="1972">
          <cell r="A1972" t="str">
            <v>Data Scientist</v>
          </cell>
          <cell r="H1972">
            <v>45105.961469907408</v>
          </cell>
        </row>
        <row r="1973">
          <cell r="A1973" t="str">
            <v>Data Scientist</v>
          </cell>
          <cell r="H1973">
            <v>44978.432928240742</v>
          </cell>
        </row>
        <row r="1974">
          <cell r="A1974" t="str">
            <v>Data Scientist</v>
          </cell>
          <cell r="H1974">
            <v>45212.12939814815</v>
          </cell>
        </row>
        <row r="1975">
          <cell r="A1975" t="str">
            <v>Senior Data Engineer</v>
          </cell>
          <cell r="H1975">
            <v>45153.410231481481</v>
          </cell>
        </row>
        <row r="1976">
          <cell r="A1976" t="str">
            <v>Data Scientist</v>
          </cell>
          <cell r="H1976">
            <v>45174.253032407411</v>
          </cell>
        </row>
        <row r="1977">
          <cell r="A1977" t="str">
            <v>Data Analyst</v>
          </cell>
          <cell r="H1977">
            <v>44944.740555555552</v>
          </cell>
        </row>
        <row r="1978">
          <cell r="A1978" t="str">
            <v>Data Engineer</v>
          </cell>
          <cell r="H1978">
            <v>45020.564305555563</v>
          </cell>
        </row>
        <row r="1979">
          <cell r="A1979" t="str">
            <v>Senior Data Engineer</v>
          </cell>
          <cell r="H1979">
            <v>44951.333391203712</v>
          </cell>
        </row>
        <row r="1980">
          <cell r="A1980" t="str">
            <v>Senior Data Engineer</v>
          </cell>
          <cell r="H1980">
            <v>44930.568206018521</v>
          </cell>
        </row>
        <row r="1981">
          <cell r="A1981" t="str">
            <v>Data Scientist</v>
          </cell>
          <cell r="H1981">
            <v>45118.921157407407</v>
          </cell>
        </row>
        <row r="1982">
          <cell r="A1982" t="str">
            <v>Data Analyst</v>
          </cell>
          <cell r="H1982">
            <v>45218.916863425933</v>
          </cell>
        </row>
        <row r="1983">
          <cell r="A1983" t="str">
            <v>Business Analyst</v>
          </cell>
          <cell r="H1983">
            <v>45195.792546296303</v>
          </cell>
        </row>
        <row r="1984">
          <cell r="A1984" t="str">
            <v>Data Analyst</v>
          </cell>
          <cell r="H1984">
            <v>44930.62604166667</v>
          </cell>
        </row>
        <row r="1985">
          <cell r="A1985" t="str">
            <v>Data Scientist</v>
          </cell>
          <cell r="H1985">
            <v>45155.795798611107</v>
          </cell>
        </row>
        <row r="1986">
          <cell r="A1986" t="str">
            <v>Data Engineer</v>
          </cell>
          <cell r="H1986">
            <v>45026.46371527778</v>
          </cell>
        </row>
        <row r="1987">
          <cell r="A1987" t="str">
            <v>Data Scientist</v>
          </cell>
          <cell r="H1987">
            <v>45270.29315972222</v>
          </cell>
        </row>
        <row r="1988">
          <cell r="A1988" t="str">
            <v>Data Engineer</v>
          </cell>
          <cell r="H1988">
            <v>45266.836817129632</v>
          </cell>
        </row>
        <row r="1989">
          <cell r="A1989" t="str">
            <v>Data Analyst</v>
          </cell>
          <cell r="H1989">
            <v>45287.584699074083</v>
          </cell>
        </row>
        <row r="1990">
          <cell r="A1990" t="str">
            <v>Data Scientist</v>
          </cell>
          <cell r="H1990">
            <v>45040.876134259262</v>
          </cell>
        </row>
        <row r="1991">
          <cell r="A1991" t="str">
            <v>Senior Data Engineer</v>
          </cell>
          <cell r="H1991">
            <v>45147.089259259257</v>
          </cell>
        </row>
        <row r="1992">
          <cell r="A1992" t="str">
            <v>Data Engineer</v>
          </cell>
          <cell r="H1992">
            <v>45075.339317129627</v>
          </cell>
        </row>
        <row r="1993">
          <cell r="A1993" t="str">
            <v>Data Analyst</v>
          </cell>
          <cell r="H1993">
            <v>45273.458657407413</v>
          </cell>
        </row>
        <row r="1994">
          <cell r="A1994" t="str">
            <v>Data Engineer</v>
          </cell>
          <cell r="H1994">
            <v>44991.452881944453</v>
          </cell>
        </row>
        <row r="1995">
          <cell r="A1995" t="str">
            <v>Data Engineer</v>
          </cell>
          <cell r="H1995">
            <v>45153.588969907411</v>
          </cell>
        </row>
        <row r="1996">
          <cell r="A1996" t="str">
            <v>Data Engineer</v>
          </cell>
          <cell r="H1996">
            <v>45161.25440972222</v>
          </cell>
        </row>
        <row r="1997">
          <cell r="A1997" t="str">
            <v>Data Engineer</v>
          </cell>
          <cell r="H1997">
            <v>44955.840497685182</v>
          </cell>
        </row>
        <row r="1998">
          <cell r="A1998" t="str">
            <v>Senior Data Engineer</v>
          </cell>
          <cell r="H1998">
            <v>45134.666458333333</v>
          </cell>
        </row>
        <row r="1999">
          <cell r="A1999" t="str">
            <v>Senior Data Engineer</v>
          </cell>
          <cell r="H1999">
            <v>45156.781111111108</v>
          </cell>
        </row>
        <row r="2000">
          <cell r="A2000" t="str">
            <v>Senior Data Analyst</v>
          </cell>
          <cell r="H2000">
            <v>45015.293171296304</v>
          </cell>
        </row>
        <row r="2001">
          <cell r="A2001" t="str">
            <v>Data Analyst</v>
          </cell>
          <cell r="H2001">
            <v>45282.667233796303</v>
          </cell>
        </row>
        <row r="2002">
          <cell r="A2002" t="str">
            <v>Data Engineer</v>
          </cell>
          <cell r="H2002">
            <v>44959.631608796299</v>
          </cell>
        </row>
        <row r="2003">
          <cell r="A2003" t="str">
            <v>Data Engineer</v>
          </cell>
          <cell r="H2003">
            <v>45212.592083333337</v>
          </cell>
        </row>
        <row r="2004">
          <cell r="A2004" t="str">
            <v>Data Scientist</v>
          </cell>
          <cell r="H2004">
            <v>44929.772581018522</v>
          </cell>
        </row>
        <row r="2005">
          <cell r="A2005" t="str">
            <v>Data Analyst</v>
          </cell>
          <cell r="H2005">
            <v>44935.902604166673</v>
          </cell>
        </row>
        <row r="2006">
          <cell r="A2006" t="str">
            <v>Data Engineer</v>
          </cell>
          <cell r="H2006">
            <v>45119.377592592587</v>
          </cell>
        </row>
        <row r="2007">
          <cell r="A2007" t="str">
            <v>Data Engineer</v>
          </cell>
          <cell r="H2007">
            <v>45070.296840277777</v>
          </cell>
        </row>
        <row r="2008">
          <cell r="A2008" t="str">
            <v>Data Engineer</v>
          </cell>
          <cell r="H2008">
            <v>45163.492106481477</v>
          </cell>
        </row>
        <row r="2009">
          <cell r="A2009" t="str">
            <v>Data Engineer</v>
          </cell>
          <cell r="H2009">
            <v>45133.883761574078</v>
          </cell>
        </row>
        <row r="2010">
          <cell r="A2010" t="str">
            <v>Data Scientist</v>
          </cell>
          <cell r="H2010">
            <v>45112.668888888889</v>
          </cell>
        </row>
        <row r="2011">
          <cell r="A2011" t="str">
            <v>Data Engineer</v>
          </cell>
          <cell r="H2011">
            <v>45063.674363425933</v>
          </cell>
        </row>
        <row r="2012">
          <cell r="A2012" t="str">
            <v>Senior Data Engineer</v>
          </cell>
          <cell r="H2012">
            <v>45131.015416666669</v>
          </cell>
        </row>
        <row r="2013">
          <cell r="A2013" t="str">
            <v>Data Analyst</v>
          </cell>
          <cell r="H2013">
            <v>45282.887800925928</v>
          </cell>
        </row>
        <row r="2014">
          <cell r="A2014" t="str">
            <v>Data Engineer</v>
          </cell>
          <cell r="H2014">
            <v>44989.338252314818</v>
          </cell>
        </row>
        <row r="2015">
          <cell r="A2015" t="str">
            <v>Data Engineer</v>
          </cell>
          <cell r="H2015">
            <v>45268.628761574073</v>
          </cell>
        </row>
        <row r="2016">
          <cell r="A2016" t="str">
            <v>Data Scientist</v>
          </cell>
          <cell r="H2016">
            <v>44931.961238425924</v>
          </cell>
        </row>
        <row r="2017">
          <cell r="A2017" t="str">
            <v>Data Scientist</v>
          </cell>
          <cell r="H2017">
            <v>45010.377106481479</v>
          </cell>
        </row>
        <row r="2018">
          <cell r="A2018" t="str">
            <v>Data Engineer</v>
          </cell>
          <cell r="H2018">
            <v>45268.089513888888</v>
          </cell>
        </row>
        <row r="2019">
          <cell r="A2019" t="str">
            <v>Data Engineer</v>
          </cell>
          <cell r="H2019">
            <v>45276.544699074067</v>
          </cell>
        </row>
        <row r="2020">
          <cell r="A2020" t="str">
            <v>Data Analyst</v>
          </cell>
          <cell r="H2020">
            <v>45101.458379629628</v>
          </cell>
        </row>
        <row r="2021">
          <cell r="A2021" t="str">
            <v>Data Scientist</v>
          </cell>
          <cell r="H2021">
            <v>45078.600405092591</v>
          </cell>
        </row>
        <row r="2022">
          <cell r="A2022" t="str">
            <v>Data Scientist</v>
          </cell>
          <cell r="H2022">
            <v>45181.126863425918</v>
          </cell>
        </row>
        <row r="2023">
          <cell r="A2023" t="str">
            <v>Data Scientist</v>
          </cell>
          <cell r="H2023">
            <v>45005.860358796293</v>
          </cell>
        </row>
        <row r="2024">
          <cell r="A2024" t="str">
            <v>Senior Data Engineer</v>
          </cell>
          <cell r="H2024">
            <v>44930.61074074074</v>
          </cell>
        </row>
        <row r="2025">
          <cell r="A2025" t="str">
            <v>Data Analyst</v>
          </cell>
          <cell r="H2025">
            <v>45013.628101851849</v>
          </cell>
        </row>
        <row r="2026">
          <cell r="A2026" t="str">
            <v>Machine Learning Engineer</v>
          </cell>
          <cell r="H2026">
            <v>45048.229467592602</v>
          </cell>
        </row>
        <row r="2027">
          <cell r="A2027" t="str">
            <v>Data Scientist</v>
          </cell>
          <cell r="H2027">
            <v>45211.752430555563</v>
          </cell>
        </row>
        <row r="2028">
          <cell r="A2028" t="str">
            <v>Data Engineer</v>
          </cell>
          <cell r="H2028">
            <v>45208.089895833327</v>
          </cell>
        </row>
        <row r="2029">
          <cell r="A2029" t="str">
            <v>Data Analyst</v>
          </cell>
          <cell r="H2029">
            <v>45191.670555555553</v>
          </cell>
        </row>
        <row r="2030">
          <cell r="A2030" t="str">
            <v>Data Engineer</v>
          </cell>
          <cell r="H2030">
            <v>45209.632199074083</v>
          </cell>
        </row>
        <row r="2031">
          <cell r="A2031" t="str">
            <v>Data Analyst</v>
          </cell>
          <cell r="H2031">
            <v>45082.621539351851</v>
          </cell>
        </row>
        <row r="2032">
          <cell r="A2032" t="str">
            <v>Data Engineer</v>
          </cell>
          <cell r="H2032">
            <v>44956.673125000001</v>
          </cell>
        </row>
        <row r="2033">
          <cell r="A2033" t="str">
            <v>Data Analyst</v>
          </cell>
          <cell r="H2033">
            <v>45036.416909722233</v>
          </cell>
        </row>
        <row r="2034">
          <cell r="A2034" t="str">
            <v>Data Analyst</v>
          </cell>
          <cell r="H2034">
            <v>45209.750289351847</v>
          </cell>
        </row>
        <row r="2035">
          <cell r="A2035" t="str">
            <v>Data Analyst</v>
          </cell>
          <cell r="H2035">
            <v>45201.751099537039</v>
          </cell>
        </row>
        <row r="2036">
          <cell r="A2036" t="str">
            <v>Data Engineer</v>
          </cell>
          <cell r="H2036">
            <v>45079.656504629631</v>
          </cell>
        </row>
        <row r="2037">
          <cell r="A2037" t="str">
            <v>Data Engineer</v>
          </cell>
          <cell r="H2037">
            <v>45005.694131944438</v>
          </cell>
        </row>
        <row r="2038">
          <cell r="A2038" t="str">
            <v>Data Engineer</v>
          </cell>
          <cell r="H2038">
            <v>44981.755983796298</v>
          </cell>
        </row>
        <row r="2039">
          <cell r="A2039" t="str">
            <v>Data Scientist</v>
          </cell>
          <cell r="H2039">
            <v>45175.792511574073</v>
          </cell>
        </row>
        <row r="2040">
          <cell r="A2040" t="str">
            <v>Cloud Engineer</v>
          </cell>
          <cell r="H2040">
            <v>44964.086168981477</v>
          </cell>
        </row>
        <row r="2041">
          <cell r="A2041" t="str">
            <v>Data Analyst</v>
          </cell>
          <cell r="H2041">
            <v>45031.000208333331</v>
          </cell>
        </row>
        <row r="2042">
          <cell r="A2042" t="str">
            <v>Data Scientist</v>
          </cell>
          <cell r="H2042">
            <v>45210.752118055563</v>
          </cell>
        </row>
        <row r="2043">
          <cell r="A2043" t="str">
            <v>Data Scientist</v>
          </cell>
          <cell r="H2043">
            <v>45108.627372685187</v>
          </cell>
        </row>
        <row r="2044">
          <cell r="A2044" t="str">
            <v>Data Engineer</v>
          </cell>
          <cell r="H2044">
            <v>45104.004386574074</v>
          </cell>
        </row>
        <row r="2045">
          <cell r="A2045" t="str">
            <v>Data Analyst</v>
          </cell>
          <cell r="H2045">
            <v>45108.375127314823</v>
          </cell>
        </row>
        <row r="2046">
          <cell r="A2046" t="str">
            <v>Data Scientist</v>
          </cell>
          <cell r="H2046">
            <v>44986.879733796297</v>
          </cell>
        </row>
        <row r="2047">
          <cell r="A2047" t="str">
            <v>Senior Data Engineer</v>
          </cell>
          <cell r="H2047">
            <v>45151.838182870371</v>
          </cell>
        </row>
        <row r="2048">
          <cell r="A2048" t="str">
            <v>Data Scientist</v>
          </cell>
          <cell r="H2048">
            <v>44950.628750000003</v>
          </cell>
        </row>
        <row r="2049">
          <cell r="A2049" t="str">
            <v>Data Engineer</v>
          </cell>
          <cell r="H2049">
            <v>45022.669849537036</v>
          </cell>
        </row>
        <row r="2050">
          <cell r="A2050" t="str">
            <v>Data Scientist</v>
          </cell>
          <cell r="H2050">
            <v>45083.732893518521</v>
          </cell>
        </row>
        <row r="2051">
          <cell r="A2051" t="str">
            <v>Senior Data Engineer</v>
          </cell>
          <cell r="H2051">
            <v>45161.54791666667</v>
          </cell>
        </row>
        <row r="2052">
          <cell r="A2052" t="str">
            <v>Senior Data Engineer</v>
          </cell>
          <cell r="H2052">
            <v>45190.603495370371</v>
          </cell>
        </row>
        <row r="2053">
          <cell r="A2053" t="str">
            <v>Data Analyst</v>
          </cell>
          <cell r="H2053">
            <v>44964.30846064815</v>
          </cell>
        </row>
        <row r="2054">
          <cell r="A2054" t="str">
            <v>Data Analyst</v>
          </cell>
          <cell r="H2054">
            <v>45110.297789351847</v>
          </cell>
        </row>
        <row r="2055">
          <cell r="A2055" t="str">
            <v>Data Scientist</v>
          </cell>
          <cell r="H2055">
            <v>45163.736851851849</v>
          </cell>
        </row>
        <row r="2056">
          <cell r="A2056" t="str">
            <v>Data Engineer</v>
          </cell>
          <cell r="H2056">
            <v>44977.254537037043</v>
          </cell>
        </row>
        <row r="2057">
          <cell r="A2057" t="str">
            <v>Data Scientist</v>
          </cell>
          <cell r="H2057">
            <v>45174.335590277777</v>
          </cell>
        </row>
        <row r="2058">
          <cell r="A2058" t="str">
            <v>Data Engineer</v>
          </cell>
          <cell r="H2058">
            <v>45252.02884259259</v>
          </cell>
        </row>
        <row r="2059">
          <cell r="A2059" t="str">
            <v>Data Engineer</v>
          </cell>
          <cell r="H2059">
            <v>45241.381018518521</v>
          </cell>
        </row>
        <row r="2060">
          <cell r="A2060" t="str">
            <v>Data Scientist</v>
          </cell>
          <cell r="H2060">
            <v>44968.961585648147</v>
          </cell>
        </row>
        <row r="2061">
          <cell r="A2061" t="str">
            <v>Cloud Engineer</v>
          </cell>
          <cell r="H2061">
            <v>45060.017800925933</v>
          </cell>
        </row>
        <row r="2062">
          <cell r="A2062" t="str">
            <v>Data Engineer</v>
          </cell>
          <cell r="H2062">
            <v>44930.673645833333</v>
          </cell>
        </row>
        <row r="2063">
          <cell r="A2063" t="str">
            <v>Data Scientist</v>
          </cell>
          <cell r="H2063">
            <v>44970.543344907397</v>
          </cell>
        </row>
        <row r="2064">
          <cell r="A2064" t="str">
            <v>Data Engineer</v>
          </cell>
          <cell r="H2064">
            <v>45289.296284722222</v>
          </cell>
        </row>
        <row r="2065">
          <cell r="A2065" t="str">
            <v>Data Scientist</v>
          </cell>
          <cell r="H2065">
            <v>44994.96261574074</v>
          </cell>
        </row>
        <row r="2066">
          <cell r="A2066" t="str">
            <v>Senior Data Analyst</v>
          </cell>
          <cell r="H2066">
            <v>45214.251145833332</v>
          </cell>
        </row>
        <row r="2067">
          <cell r="A2067" t="str">
            <v>Senior Data Engineer</v>
          </cell>
          <cell r="H2067">
            <v>45098.672025462962</v>
          </cell>
        </row>
        <row r="2068">
          <cell r="A2068" t="str">
            <v>Data Engineer</v>
          </cell>
          <cell r="H2068">
            <v>45241.588946759257</v>
          </cell>
        </row>
        <row r="2069">
          <cell r="A2069" t="str">
            <v>Data Scientist</v>
          </cell>
          <cell r="H2069">
            <v>45289.84107638889</v>
          </cell>
        </row>
        <row r="2070">
          <cell r="A2070" t="str">
            <v>Data Engineer</v>
          </cell>
          <cell r="H2070">
            <v>45168.783182870371</v>
          </cell>
        </row>
        <row r="2071">
          <cell r="A2071" t="str">
            <v>Data Scientist</v>
          </cell>
          <cell r="H2071">
            <v>45225.752002314817</v>
          </cell>
        </row>
        <row r="2072">
          <cell r="A2072" t="str">
            <v>Data Analyst</v>
          </cell>
          <cell r="H2072">
            <v>45114.542627314811</v>
          </cell>
        </row>
        <row r="2073">
          <cell r="A2073" t="str">
            <v>Software Engineer</v>
          </cell>
          <cell r="H2073">
            <v>45284.559918981482</v>
          </cell>
        </row>
        <row r="2074">
          <cell r="A2074" t="str">
            <v>Data Engineer</v>
          </cell>
          <cell r="H2074">
            <v>45288.309201388889</v>
          </cell>
        </row>
        <row r="2075">
          <cell r="A2075" t="str">
            <v>Data Scientist</v>
          </cell>
          <cell r="H2075">
            <v>44950.921087962961</v>
          </cell>
        </row>
        <row r="2076">
          <cell r="A2076" t="str">
            <v>Software Engineer</v>
          </cell>
          <cell r="H2076">
            <v>45035.132384259261</v>
          </cell>
        </row>
        <row r="2077">
          <cell r="A2077" t="str">
            <v>Data Scientist</v>
          </cell>
          <cell r="H2077">
            <v>45013.04587962963</v>
          </cell>
        </row>
        <row r="2078">
          <cell r="A2078" t="str">
            <v>Senior Data Engineer</v>
          </cell>
          <cell r="H2078">
            <v>45209.506782407407</v>
          </cell>
        </row>
        <row r="2079">
          <cell r="A2079" t="str">
            <v>Data Analyst</v>
          </cell>
          <cell r="H2079">
            <v>45127.915902777779</v>
          </cell>
        </row>
        <row r="2080">
          <cell r="A2080" t="str">
            <v>Data Analyst</v>
          </cell>
          <cell r="H2080">
            <v>45154.875613425917</v>
          </cell>
        </row>
        <row r="2081">
          <cell r="A2081" t="str">
            <v>Data Engineer</v>
          </cell>
          <cell r="H2081">
            <v>45210.256284722222</v>
          </cell>
        </row>
        <row r="2082">
          <cell r="A2082" t="str">
            <v>Senior Data Engineer</v>
          </cell>
          <cell r="H2082">
            <v>45070.297453703701</v>
          </cell>
        </row>
        <row r="2083">
          <cell r="A2083" t="str">
            <v>Data Scientist</v>
          </cell>
          <cell r="H2083">
            <v>45256.454583333332</v>
          </cell>
        </row>
        <row r="2084">
          <cell r="A2084" t="str">
            <v>Senior Data Scientist</v>
          </cell>
          <cell r="H2084">
            <v>45118.418020833327</v>
          </cell>
        </row>
        <row r="2085">
          <cell r="A2085" t="str">
            <v>Data Engineer</v>
          </cell>
          <cell r="H2085">
            <v>45082.993842592587</v>
          </cell>
        </row>
        <row r="2086">
          <cell r="A2086" t="str">
            <v>Data Analyst</v>
          </cell>
          <cell r="H2086">
            <v>44945.127291666657</v>
          </cell>
        </row>
        <row r="2087">
          <cell r="A2087" t="str">
            <v>Software Engineer</v>
          </cell>
          <cell r="H2087">
            <v>45286.958634259259</v>
          </cell>
        </row>
        <row r="2088">
          <cell r="A2088" t="str">
            <v>Senior Data Scientist</v>
          </cell>
          <cell r="H2088">
            <v>45040.250787037039</v>
          </cell>
        </row>
        <row r="2089">
          <cell r="A2089" t="str">
            <v>Data Analyst</v>
          </cell>
          <cell r="H2089">
            <v>44928.542546296303</v>
          </cell>
        </row>
        <row r="2090">
          <cell r="A2090" t="str">
            <v>Data Scientist</v>
          </cell>
          <cell r="H2090">
            <v>44940.139386574083</v>
          </cell>
        </row>
        <row r="2091">
          <cell r="A2091" t="str">
            <v>Senior Data Analyst</v>
          </cell>
          <cell r="H2091">
            <v>45246.667291666658</v>
          </cell>
        </row>
        <row r="2092">
          <cell r="A2092" t="str">
            <v>Business Analyst</v>
          </cell>
          <cell r="H2092">
            <v>45169.37599537037</v>
          </cell>
        </row>
        <row r="2093">
          <cell r="A2093" t="str">
            <v>Data Analyst</v>
          </cell>
          <cell r="H2093">
            <v>45174.250497685192</v>
          </cell>
        </row>
        <row r="2094">
          <cell r="A2094" t="str">
            <v>Data Analyst</v>
          </cell>
          <cell r="H2094">
            <v>45135.916643518518</v>
          </cell>
        </row>
        <row r="2095">
          <cell r="A2095" t="str">
            <v>Data Engineer</v>
          </cell>
          <cell r="H2095">
            <v>45245.796805555547</v>
          </cell>
        </row>
        <row r="2096">
          <cell r="A2096" t="str">
            <v>Data Analyst</v>
          </cell>
          <cell r="H2096">
            <v>45099.792430555557</v>
          </cell>
        </row>
        <row r="2097">
          <cell r="A2097" t="str">
            <v>Data Scientist</v>
          </cell>
          <cell r="H2097">
            <v>45076.61310185185</v>
          </cell>
        </row>
        <row r="2098">
          <cell r="A2098" t="str">
            <v>Data Analyst</v>
          </cell>
          <cell r="H2098">
            <v>45287.333657407413</v>
          </cell>
        </row>
        <row r="2099">
          <cell r="A2099" t="str">
            <v>Data Scientist</v>
          </cell>
          <cell r="H2099">
            <v>45122.044976851852</v>
          </cell>
        </row>
        <row r="2100">
          <cell r="A2100" t="str">
            <v>Data Analyst</v>
          </cell>
          <cell r="H2100">
            <v>45083.458472222221</v>
          </cell>
        </row>
        <row r="2101">
          <cell r="A2101" t="str">
            <v>Data Engineer</v>
          </cell>
          <cell r="H2101">
            <v>45267.633356481478</v>
          </cell>
        </row>
        <row r="2102">
          <cell r="A2102" t="str">
            <v>Data Analyst</v>
          </cell>
          <cell r="H2102">
            <v>45275.085509259261</v>
          </cell>
        </row>
        <row r="2103">
          <cell r="A2103" t="str">
            <v>Data Analyst</v>
          </cell>
          <cell r="H2103">
            <v>45232.250243055547</v>
          </cell>
        </row>
        <row r="2104">
          <cell r="A2104" t="str">
            <v>Software Engineer</v>
          </cell>
          <cell r="H2104">
            <v>45011.379791666674</v>
          </cell>
        </row>
        <row r="2105">
          <cell r="A2105" t="str">
            <v>Data Engineer</v>
          </cell>
          <cell r="H2105">
            <v>45043.934421296297</v>
          </cell>
        </row>
        <row r="2106">
          <cell r="A2106" t="str">
            <v>Data Scientist</v>
          </cell>
          <cell r="H2106">
            <v>45011.837291666663</v>
          </cell>
        </row>
        <row r="2107">
          <cell r="A2107" t="str">
            <v>Data Engineer</v>
          </cell>
          <cell r="H2107">
            <v>44985.924722222233</v>
          </cell>
        </row>
        <row r="2108">
          <cell r="A2108" t="str">
            <v>Senior Data Engineer</v>
          </cell>
          <cell r="H2108">
            <v>45189.922291666669</v>
          </cell>
        </row>
        <row r="2109">
          <cell r="A2109" t="str">
            <v>Data Analyst</v>
          </cell>
          <cell r="H2109">
            <v>44984.692974537043</v>
          </cell>
        </row>
        <row r="2110">
          <cell r="A2110" t="str">
            <v>Data Scientist</v>
          </cell>
          <cell r="H2110">
            <v>45059.681562500002</v>
          </cell>
        </row>
        <row r="2111">
          <cell r="A2111" t="str">
            <v>Data Engineer</v>
          </cell>
          <cell r="H2111">
            <v>45256.789409722223</v>
          </cell>
        </row>
        <row r="2112">
          <cell r="A2112" t="str">
            <v>Data Engineer</v>
          </cell>
          <cell r="H2112">
            <v>45211.764386574083</v>
          </cell>
        </row>
        <row r="2113">
          <cell r="A2113" t="str">
            <v>Data Scientist</v>
          </cell>
          <cell r="H2113">
            <v>44969.533483796287</v>
          </cell>
        </row>
        <row r="2114">
          <cell r="A2114" t="str">
            <v>Senior Data Engineer</v>
          </cell>
          <cell r="H2114">
            <v>44977.454004629632</v>
          </cell>
        </row>
        <row r="2115">
          <cell r="A2115" t="str">
            <v>Data Engineer</v>
          </cell>
          <cell r="H2115">
            <v>45211.76761574074</v>
          </cell>
        </row>
        <row r="2116">
          <cell r="A2116" t="str">
            <v>Senior Data Scientist</v>
          </cell>
          <cell r="H2116">
            <v>44945.263194444437</v>
          </cell>
        </row>
        <row r="2117">
          <cell r="A2117" t="str">
            <v>Data Engineer</v>
          </cell>
          <cell r="H2117">
            <v>45171.768460648149</v>
          </cell>
        </row>
        <row r="2118">
          <cell r="A2118" t="str">
            <v>Data Engineer</v>
          </cell>
          <cell r="H2118">
            <v>44988.879074074073</v>
          </cell>
        </row>
        <row r="2119">
          <cell r="A2119" t="str">
            <v>Data Engineer</v>
          </cell>
          <cell r="H2119">
            <v>45260.335034722222</v>
          </cell>
        </row>
        <row r="2120">
          <cell r="A2120" t="str">
            <v>Data Scientist</v>
          </cell>
          <cell r="H2120">
            <v>45248.585381944453</v>
          </cell>
        </row>
        <row r="2121">
          <cell r="A2121" t="str">
            <v>Data Engineer</v>
          </cell>
          <cell r="H2121">
            <v>44974.427372685182</v>
          </cell>
        </row>
        <row r="2122">
          <cell r="A2122" t="str">
            <v>Data Engineer</v>
          </cell>
          <cell r="H2122">
            <v>44982.479490740741</v>
          </cell>
        </row>
        <row r="2123">
          <cell r="A2123" t="str">
            <v>Data Scientist</v>
          </cell>
          <cell r="H2123">
            <v>45197.912210648137</v>
          </cell>
        </row>
        <row r="2124">
          <cell r="A2124" t="str">
            <v>Data Engineer</v>
          </cell>
          <cell r="H2124">
            <v>45252.6715625</v>
          </cell>
        </row>
        <row r="2125">
          <cell r="A2125" t="str">
            <v>Data Scientist</v>
          </cell>
          <cell r="H2125">
            <v>44953.4846875</v>
          </cell>
        </row>
        <row r="2126">
          <cell r="A2126" t="str">
            <v>Data Engineer</v>
          </cell>
          <cell r="H2126">
            <v>45157.753912037027</v>
          </cell>
        </row>
        <row r="2127">
          <cell r="A2127" t="str">
            <v>Data Scientist</v>
          </cell>
          <cell r="H2127">
            <v>45196.251736111109</v>
          </cell>
        </row>
        <row r="2128">
          <cell r="A2128" t="str">
            <v>Senior Data Engineer</v>
          </cell>
          <cell r="H2128">
            <v>45038.921111111107</v>
          </cell>
        </row>
        <row r="2129">
          <cell r="A2129" t="str">
            <v>Data Engineer</v>
          </cell>
          <cell r="H2129">
            <v>45281.545324074083</v>
          </cell>
        </row>
        <row r="2130">
          <cell r="A2130" t="str">
            <v>Data Analyst</v>
          </cell>
          <cell r="H2130">
            <v>45006.887476851851</v>
          </cell>
        </row>
        <row r="2131">
          <cell r="A2131" t="str">
            <v>Data Analyst</v>
          </cell>
          <cell r="H2131">
            <v>45238.775543981479</v>
          </cell>
        </row>
        <row r="2132">
          <cell r="A2132" t="str">
            <v>Senior Data Scientist</v>
          </cell>
          <cell r="H2132">
            <v>44992.637627314813</v>
          </cell>
        </row>
        <row r="2133">
          <cell r="A2133" t="str">
            <v>Senior Data Engineer</v>
          </cell>
          <cell r="H2133">
            <v>45062.287847222222</v>
          </cell>
        </row>
        <row r="2134">
          <cell r="A2134" t="str">
            <v>Senior Data Engineer</v>
          </cell>
          <cell r="H2134">
            <v>44938.256631944438</v>
          </cell>
        </row>
        <row r="2135">
          <cell r="A2135" t="str">
            <v>Business Analyst</v>
          </cell>
          <cell r="H2135">
            <v>44970.376562500001</v>
          </cell>
        </row>
        <row r="2136">
          <cell r="A2136" t="str">
            <v>Data Engineer</v>
          </cell>
          <cell r="H2136">
            <v>45044.298587962963</v>
          </cell>
        </row>
        <row r="2137">
          <cell r="A2137" t="str">
            <v>Data Engineer</v>
          </cell>
          <cell r="H2137">
            <v>45083.612314814818</v>
          </cell>
        </row>
        <row r="2138">
          <cell r="A2138" t="str">
            <v>Data Scientist</v>
          </cell>
          <cell r="H2138">
            <v>45051.867384259262</v>
          </cell>
        </row>
        <row r="2139">
          <cell r="A2139" t="str">
            <v>Senior Data Engineer</v>
          </cell>
          <cell r="H2139">
            <v>45064.292962962973</v>
          </cell>
        </row>
        <row r="2140">
          <cell r="A2140" t="str">
            <v>Data Analyst</v>
          </cell>
          <cell r="H2140">
            <v>44960.572824074072</v>
          </cell>
        </row>
        <row r="2141">
          <cell r="A2141" t="str">
            <v>Senior Data Engineer</v>
          </cell>
          <cell r="H2141">
            <v>45090.024502314824</v>
          </cell>
        </row>
        <row r="2142">
          <cell r="A2142" t="str">
            <v>Data Scientist</v>
          </cell>
          <cell r="H2142">
            <v>45199.568969907406</v>
          </cell>
        </row>
        <row r="2143">
          <cell r="A2143" t="str">
            <v>Data Scientist</v>
          </cell>
          <cell r="H2143">
            <v>45162.586319444446</v>
          </cell>
        </row>
        <row r="2144">
          <cell r="A2144" t="str">
            <v>Data Engineer</v>
          </cell>
          <cell r="H2144">
            <v>44992.68818287037</v>
          </cell>
        </row>
        <row r="2145">
          <cell r="A2145" t="str">
            <v>Data Engineer</v>
          </cell>
          <cell r="H2145">
            <v>44930.707199074073</v>
          </cell>
        </row>
        <row r="2146">
          <cell r="A2146" t="str">
            <v>Data Scientist</v>
          </cell>
          <cell r="H2146">
            <v>45262.918171296304</v>
          </cell>
        </row>
        <row r="2147">
          <cell r="A2147" t="str">
            <v>Data Analyst</v>
          </cell>
          <cell r="H2147">
            <v>44951.493287037039</v>
          </cell>
        </row>
        <row r="2148">
          <cell r="A2148" t="str">
            <v>Data Engineer</v>
          </cell>
          <cell r="H2148">
            <v>44959.24287037037</v>
          </cell>
        </row>
        <row r="2149">
          <cell r="A2149" t="str">
            <v>Data Scientist</v>
          </cell>
          <cell r="H2149">
            <v>45011.819340277783</v>
          </cell>
        </row>
        <row r="2150">
          <cell r="A2150" t="str">
            <v>Data Scientist</v>
          </cell>
          <cell r="H2150">
            <v>45146.420439814807</v>
          </cell>
        </row>
        <row r="2151">
          <cell r="A2151" t="str">
            <v>Data Scientist</v>
          </cell>
          <cell r="H2151">
            <v>44929.981145833342</v>
          </cell>
        </row>
        <row r="2152">
          <cell r="A2152" t="str">
            <v>Data Analyst</v>
          </cell>
          <cell r="H2152">
            <v>45104.625358796293</v>
          </cell>
        </row>
        <row r="2153">
          <cell r="A2153" t="str">
            <v>Data Engineer</v>
          </cell>
          <cell r="H2153">
            <v>45049.727766203701</v>
          </cell>
        </row>
        <row r="2154">
          <cell r="A2154" t="str">
            <v>Data Engineer</v>
          </cell>
          <cell r="H2154">
            <v>45184.747662037043</v>
          </cell>
        </row>
        <row r="2155">
          <cell r="A2155" t="str">
            <v>Data Engineer</v>
          </cell>
          <cell r="H2155">
            <v>45232.467094907413</v>
          </cell>
        </row>
        <row r="2156">
          <cell r="A2156" t="str">
            <v>Data Analyst</v>
          </cell>
          <cell r="H2156">
            <v>45100.678807870368</v>
          </cell>
        </row>
        <row r="2157">
          <cell r="A2157" t="str">
            <v>Data Engineer</v>
          </cell>
          <cell r="H2157">
            <v>45204.571747685193</v>
          </cell>
        </row>
        <row r="2158">
          <cell r="A2158" t="str">
            <v>Data Scientist</v>
          </cell>
          <cell r="H2158">
            <v>45148.752118055563</v>
          </cell>
        </row>
        <row r="2159">
          <cell r="A2159" t="str">
            <v>Senior Data Analyst</v>
          </cell>
          <cell r="H2159">
            <v>44935.376643518517</v>
          </cell>
        </row>
        <row r="2160">
          <cell r="A2160" t="str">
            <v>Senior Data Engineer</v>
          </cell>
          <cell r="H2160">
            <v>45047.524050925917</v>
          </cell>
        </row>
        <row r="2161">
          <cell r="A2161" t="str">
            <v>Senior Data Scientist</v>
          </cell>
          <cell r="H2161">
            <v>44935.460543981477</v>
          </cell>
        </row>
        <row r="2162">
          <cell r="A2162" t="str">
            <v>Data Scientist</v>
          </cell>
          <cell r="H2162">
            <v>45084.787499999999</v>
          </cell>
        </row>
        <row r="2163">
          <cell r="A2163" t="str">
            <v>Data Engineer</v>
          </cell>
          <cell r="H2163">
            <v>45145.807835648149</v>
          </cell>
        </row>
        <row r="2164">
          <cell r="A2164" t="str">
            <v>Data Engineer</v>
          </cell>
          <cell r="H2164">
            <v>45154.344363425917</v>
          </cell>
        </row>
        <row r="2165">
          <cell r="A2165" t="str">
            <v>Senior Data Engineer</v>
          </cell>
          <cell r="H2165">
            <v>45134.289444444446</v>
          </cell>
        </row>
        <row r="2166">
          <cell r="A2166" t="str">
            <v>Data Scientist</v>
          </cell>
          <cell r="H2166">
            <v>44953.461898148147</v>
          </cell>
        </row>
        <row r="2167">
          <cell r="A2167" t="str">
            <v>Data Engineer</v>
          </cell>
          <cell r="H2167">
            <v>45058.773993055547</v>
          </cell>
        </row>
        <row r="2168">
          <cell r="A2168" t="str">
            <v>Data Analyst</v>
          </cell>
          <cell r="H2168">
            <v>45047.376875000002</v>
          </cell>
        </row>
        <row r="2169">
          <cell r="A2169" t="str">
            <v>Data Analyst</v>
          </cell>
          <cell r="H2169">
            <v>45235.791851851849</v>
          </cell>
        </row>
        <row r="2170">
          <cell r="A2170" t="str">
            <v>Data Engineer</v>
          </cell>
          <cell r="H2170">
            <v>45268.755810185183</v>
          </cell>
        </row>
        <row r="2171">
          <cell r="A2171" t="str">
            <v>Data Engineer</v>
          </cell>
          <cell r="H2171">
            <v>45106.066747685189</v>
          </cell>
        </row>
        <row r="2172">
          <cell r="A2172" t="str">
            <v>Data Analyst</v>
          </cell>
          <cell r="H2172">
            <v>45239.375451388893</v>
          </cell>
        </row>
        <row r="2173">
          <cell r="A2173" t="str">
            <v>Data Engineer</v>
          </cell>
          <cell r="H2173">
            <v>45212.644629629627</v>
          </cell>
        </row>
        <row r="2174">
          <cell r="A2174" t="str">
            <v>Data Engineer</v>
          </cell>
          <cell r="H2174">
            <v>45026.463865740741</v>
          </cell>
        </row>
        <row r="2175">
          <cell r="A2175" t="str">
            <v>Data Engineer</v>
          </cell>
          <cell r="H2175">
            <v>44960.379525462973</v>
          </cell>
        </row>
        <row r="2176">
          <cell r="A2176" t="str">
            <v>Data Scientist</v>
          </cell>
          <cell r="H2176">
            <v>45235.792650462958</v>
          </cell>
        </row>
        <row r="2177">
          <cell r="A2177" t="str">
            <v>Machine Learning Engineer</v>
          </cell>
          <cell r="H2177">
            <v>44973.795555555553</v>
          </cell>
        </row>
        <row r="2178">
          <cell r="A2178" t="str">
            <v>Data Scientist</v>
          </cell>
          <cell r="H2178">
            <v>45180.253101851849</v>
          </cell>
        </row>
        <row r="2179">
          <cell r="A2179" t="str">
            <v>Data Analyst</v>
          </cell>
          <cell r="H2179">
            <v>44966.001504629632</v>
          </cell>
        </row>
        <row r="2180">
          <cell r="A2180" t="str">
            <v>Data Engineer</v>
          </cell>
          <cell r="H2180">
            <v>45196.152615740742</v>
          </cell>
        </row>
        <row r="2181">
          <cell r="A2181" t="str">
            <v>Data Engineer</v>
          </cell>
          <cell r="H2181">
            <v>44990.338437500002</v>
          </cell>
        </row>
        <row r="2182">
          <cell r="A2182" t="str">
            <v>Data Engineer</v>
          </cell>
          <cell r="H2182">
            <v>45142.462025462963</v>
          </cell>
        </row>
        <row r="2183">
          <cell r="A2183" t="str">
            <v>Data Engineer</v>
          </cell>
          <cell r="H2183">
            <v>45034.673379629632</v>
          </cell>
        </row>
        <row r="2184">
          <cell r="A2184" t="str">
            <v>Data Analyst</v>
          </cell>
          <cell r="H2184">
            <v>45152.949178240742</v>
          </cell>
        </row>
        <row r="2185">
          <cell r="A2185" t="str">
            <v>Data Analyst</v>
          </cell>
          <cell r="H2185">
            <v>44930.626157407409</v>
          </cell>
        </row>
        <row r="2186">
          <cell r="A2186" t="str">
            <v>Data Engineer</v>
          </cell>
          <cell r="H2186">
            <v>45268.547048611108</v>
          </cell>
        </row>
        <row r="2187">
          <cell r="A2187" t="str">
            <v>Data Scientist</v>
          </cell>
          <cell r="H2187">
            <v>45089.293865740743</v>
          </cell>
        </row>
        <row r="2188">
          <cell r="A2188" t="str">
            <v>Data Engineer</v>
          </cell>
          <cell r="H2188">
            <v>45222.046006944453</v>
          </cell>
        </row>
        <row r="2189">
          <cell r="A2189" t="str">
            <v>Data Engineer</v>
          </cell>
          <cell r="H2189">
            <v>45153.256342592591</v>
          </cell>
        </row>
        <row r="2190">
          <cell r="A2190" t="str">
            <v>Data Analyst</v>
          </cell>
          <cell r="H2190">
            <v>45216.7502662037</v>
          </cell>
        </row>
        <row r="2191">
          <cell r="A2191" t="str">
            <v>Data Engineer</v>
          </cell>
          <cell r="H2191">
            <v>45222.66165509259</v>
          </cell>
        </row>
        <row r="2192">
          <cell r="A2192" t="str">
            <v>Software Engineer</v>
          </cell>
          <cell r="H2192">
            <v>45155.517094907409</v>
          </cell>
        </row>
        <row r="2193">
          <cell r="A2193" t="str">
            <v>Data Engineer</v>
          </cell>
          <cell r="H2193">
            <v>45210.754467592589</v>
          </cell>
        </row>
        <row r="2194">
          <cell r="A2194" t="str">
            <v>Data Scientist</v>
          </cell>
          <cell r="H2194">
            <v>45092.099363425928</v>
          </cell>
        </row>
        <row r="2195">
          <cell r="A2195" t="str">
            <v>Data Analyst</v>
          </cell>
          <cell r="H2195">
            <v>45156.301469907397</v>
          </cell>
        </row>
        <row r="2196">
          <cell r="A2196" t="str">
            <v>Senior Data Engineer</v>
          </cell>
          <cell r="H2196">
            <v>44939.882800925923</v>
          </cell>
        </row>
        <row r="2197">
          <cell r="A2197" t="str">
            <v>Data Engineer</v>
          </cell>
          <cell r="H2197">
            <v>45021.35837962963</v>
          </cell>
        </row>
        <row r="2198">
          <cell r="A2198" t="str">
            <v>Data Analyst</v>
          </cell>
          <cell r="H2198">
            <v>45187.986921296288</v>
          </cell>
        </row>
        <row r="2199">
          <cell r="A2199" t="str">
            <v>Senior Data Analyst</v>
          </cell>
          <cell r="H2199">
            <v>44973.750543981478</v>
          </cell>
        </row>
        <row r="2200">
          <cell r="A2200" t="str">
            <v>Data Scientist</v>
          </cell>
          <cell r="H2200">
            <v>44966.545312499999</v>
          </cell>
        </row>
        <row r="2201">
          <cell r="A2201" t="str">
            <v>Data Scientist</v>
          </cell>
          <cell r="H2201">
            <v>45119.49181712963</v>
          </cell>
        </row>
        <row r="2202">
          <cell r="A2202" t="str">
            <v>Data Analyst</v>
          </cell>
          <cell r="H2202">
            <v>45107.709120370368</v>
          </cell>
        </row>
        <row r="2203">
          <cell r="A2203" t="str">
            <v>Data Scientist</v>
          </cell>
          <cell r="H2203">
            <v>44963.880057870367</v>
          </cell>
        </row>
        <row r="2204">
          <cell r="A2204" t="str">
            <v>Data Scientist</v>
          </cell>
          <cell r="H2204">
            <v>45085.324259259258</v>
          </cell>
        </row>
        <row r="2205">
          <cell r="A2205" t="str">
            <v>Senior Data Engineer</v>
          </cell>
          <cell r="H2205">
            <v>45105.38175925926</v>
          </cell>
        </row>
        <row r="2206">
          <cell r="A2206" t="str">
            <v>Data Engineer</v>
          </cell>
          <cell r="H2206">
            <v>45151.961828703701</v>
          </cell>
        </row>
        <row r="2207">
          <cell r="A2207" t="str">
            <v>Data Scientist</v>
          </cell>
          <cell r="H2207">
            <v>44982.295474537037</v>
          </cell>
        </row>
        <row r="2208">
          <cell r="A2208" t="str">
            <v>Senior Data Analyst</v>
          </cell>
          <cell r="H2208">
            <v>44965.747731481482</v>
          </cell>
        </row>
        <row r="2209">
          <cell r="A2209" t="str">
            <v>Data Engineer</v>
          </cell>
          <cell r="H2209">
            <v>45075.128055555557</v>
          </cell>
        </row>
        <row r="2210">
          <cell r="A2210" t="str">
            <v>Senior Data Engineer</v>
          </cell>
          <cell r="H2210">
            <v>44963.377754629633</v>
          </cell>
        </row>
        <row r="2211">
          <cell r="A2211" t="str">
            <v>Data Engineer</v>
          </cell>
          <cell r="H2211">
            <v>44949.796620370369</v>
          </cell>
        </row>
        <row r="2212">
          <cell r="A2212" t="str">
            <v>Data Scientist</v>
          </cell>
          <cell r="H2212">
            <v>44953.836875000001</v>
          </cell>
        </row>
        <row r="2213">
          <cell r="A2213" t="str">
            <v>Senior Data Scientist</v>
          </cell>
          <cell r="H2213">
            <v>45129.002291666657</v>
          </cell>
        </row>
        <row r="2214">
          <cell r="A2214" t="str">
            <v>Data Scientist</v>
          </cell>
          <cell r="H2214">
            <v>45103.586956018517</v>
          </cell>
        </row>
        <row r="2215">
          <cell r="A2215" t="str">
            <v>Data Scientist</v>
          </cell>
          <cell r="H2215">
            <v>44946.682037037041</v>
          </cell>
        </row>
        <row r="2216">
          <cell r="A2216" t="str">
            <v>Data Engineer</v>
          </cell>
          <cell r="H2216">
            <v>45209.796840277777</v>
          </cell>
        </row>
        <row r="2217">
          <cell r="A2217" t="str">
            <v>Data Analyst</v>
          </cell>
          <cell r="H2217">
            <v>44993.666909722233</v>
          </cell>
        </row>
        <row r="2218">
          <cell r="A2218" t="str">
            <v>Data Scientist</v>
          </cell>
          <cell r="H2218">
            <v>44950.373912037037</v>
          </cell>
        </row>
        <row r="2219">
          <cell r="A2219" t="str">
            <v>Business Analyst</v>
          </cell>
          <cell r="H2219">
            <v>44957.833379629628</v>
          </cell>
        </row>
        <row r="2220">
          <cell r="A2220" t="str">
            <v>Data Engineer</v>
          </cell>
          <cell r="H2220">
            <v>44985.591736111113</v>
          </cell>
        </row>
        <row r="2221">
          <cell r="A2221" t="str">
            <v>Data Engineer</v>
          </cell>
          <cell r="H2221">
            <v>45090.795636574083</v>
          </cell>
        </row>
        <row r="2222">
          <cell r="A2222" t="str">
            <v>Data Scientist</v>
          </cell>
          <cell r="H2222">
            <v>45002.542951388888</v>
          </cell>
        </row>
        <row r="2223">
          <cell r="A2223" t="str">
            <v>Data Engineer</v>
          </cell>
          <cell r="H2223">
            <v>45127.297685185193</v>
          </cell>
        </row>
        <row r="2224">
          <cell r="A2224" t="str">
            <v>Senior Data Scientist</v>
          </cell>
          <cell r="H2224">
            <v>45058.763692129629</v>
          </cell>
        </row>
        <row r="2225">
          <cell r="A2225" t="str">
            <v>Data Analyst</v>
          </cell>
          <cell r="H2225">
            <v>45182.541863425933</v>
          </cell>
        </row>
        <row r="2226">
          <cell r="A2226" t="str">
            <v>Data Engineer</v>
          </cell>
          <cell r="H2226">
            <v>45189.713773148149</v>
          </cell>
        </row>
        <row r="2227">
          <cell r="A2227" t="str">
            <v>Data Engineer</v>
          </cell>
          <cell r="H2227">
            <v>45086.838067129633</v>
          </cell>
        </row>
        <row r="2228">
          <cell r="A2228" t="str">
            <v>Business Analyst</v>
          </cell>
          <cell r="H2228">
            <v>45175.625138888892</v>
          </cell>
        </row>
        <row r="2229">
          <cell r="A2229" t="str">
            <v>Data Scientist</v>
          </cell>
          <cell r="H2229">
            <v>45159.289085648154</v>
          </cell>
        </row>
        <row r="2230">
          <cell r="A2230" t="str">
            <v>Data Engineer</v>
          </cell>
          <cell r="H2230">
            <v>45276.378912037027</v>
          </cell>
        </row>
        <row r="2231">
          <cell r="A2231" t="str">
            <v>Data Engineer</v>
          </cell>
          <cell r="H2231">
            <v>45089.502962962957</v>
          </cell>
        </row>
        <row r="2232">
          <cell r="A2232" t="str">
            <v>Data Scientist</v>
          </cell>
          <cell r="H2232">
            <v>45156.377060185187</v>
          </cell>
        </row>
        <row r="2233">
          <cell r="A2233" t="str">
            <v>Data Scientist</v>
          </cell>
          <cell r="H2233">
            <v>45260.337187500001</v>
          </cell>
        </row>
        <row r="2234">
          <cell r="A2234" t="str">
            <v>Senior Data Scientist</v>
          </cell>
          <cell r="H2234">
            <v>44944.83803240741</v>
          </cell>
        </row>
        <row r="2235">
          <cell r="A2235" t="str">
            <v>Senior Data Engineer</v>
          </cell>
          <cell r="H2235">
            <v>45236.583229166667</v>
          </cell>
        </row>
        <row r="2236">
          <cell r="A2236" t="str">
            <v>Data Engineer</v>
          </cell>
          <cell r="H2236">
            <v>45187.086481481478</v>
          </cell>
        </row>
        <row r="2237">
          <cell r="A2237" t="str">
            <v>Data Scientist</v>
          </cell>
          <cell r="H2237">
            <v>45141.752812500003</v>
          </cell>
        </row>
        <row r="2238">
          <cell r="A2238" t="str">
            <v>Data Scientist</v>
          </cell>
          <cell r="H2238">
            <v>44933.354571759257</v>
          </cell>
        </row>
        <row r="2239">
          <cell r="A2239" t="str">
            <v>Business Analyst</v>
          </cell>
          <cell r="H2239">
            <v>45208.981574074067</v>
          </cell>
        </row>
        <row r="2240">
          <cell r="A2240" t="str">
            <v>Data Engineer</v>
          </cell>
          <cell r="H2240">
            <v>45289.060787037037</v>
          </cell>
        </row>
        <row r="2241">
          <cell r="A2241" t="str">
            <v>Data Scientist</v>
          </cell>
          <cell r="H2241">
            <v>44930.523078703707</v>
          </cell>
        </row>
        <row r="2242">
          <cell r="A2242" t="str">
            <v>Data Engineer</v>
          </cell>
          <cell r="H2242">
            <v>45270.490289351852</v>
          </cell>
        </row>
        <row r="2243">
          <cell r="A2243" t="str">
            <v>Senior Data Scientist</v>
          </cell>
          <cell r="H2243">
            <v>45118.462824074071</v>
          </cell>
        </row>
        <row r="2244">
          <cell r="A2244" t="str">
            <v>Data Scientist</v>
          </cell>
          <cell r="H2244">
            <v>45159.25445601852</v>
          </cell>
        </row>
        <row r="2245">
          <cell r="A2245" t="str">
            <v>Data Scientist</v>
          </cell>
          <cell r="H2245">
            <v>45172.505335648151</v>
          </cell>
        </row>
        <row r="2246">
          <cell r="A2246" t="str">
            <v>Data Analyst</v>
          </cell>
          <cell r="H2246">
            <v>45273.459594907406</v>
          </cell>
        </row>
        <row r="2247">
          <cell r="A2247" t="str">
            <v>Data Engineer</v>
          </cell>
          <cell r="H2247">
            <v>45202.253506944442</v>
          </cell>
        </row>
        <row r="2248">
          <cell r="A2248" t="str">
            <v>Data Engineer</v>
          </cell>
          <cell r="H2248">
            <v>45264.072291666656</v>
          </cell>
        </row>
        <row r="2249">
          <cell r="A2249" t="str">
            <v>Data Analyst</v>
          </cell>
          <cell r="H2249">
            <v>45169.750185185178</v>
          </cell>
        </row>
        <row r="2250">
          <cell r="A2250" t="str">
            <v>Data Scientist</v>
          </cell>
          <cell r="H2250">
            <v>45162.086273148147</v>
          </cell>
        </row>
        <row r="2251">
          <cell r="A2251" t="str">
            <v>Data Scientist</v>
          </cell>
          <cell r="H2251">
            <v>45188.126307870371</v>
          </cell>
        </row>
        <row r="2252">
          <cell r="A2252" t="str">
            <v>Data Analyst</v>
          </cell>
          <cell r="H2252">
            <v>45245.750439814823</v>
          </cell>
        </row>
        <row r="2253">
          <cell r="A2253" t="str">
            <v>Senior Data Scientist</v>
          </cell>
          <cell r="H2253">
            <v>44937.885567129633</v>
          </cell>
        </row>
        <row r="2254">
          <cell r="A2254" t="str">
            <v>Data Engineer</v>
          </cell>
          <cell r="H2254">
            <v>45001.341365740736</v>
          </cell>
        </row>
        <row r="2255">
          <cell r="A2255" t="str">
            <v>Data Scientist</v>
          </cell>
          <cell r="H2255">
            <v>44974.628125000003</v>
          </cell>
        </row>
        <row r="2256">
          <cell r="A2256" t="str">
            <v>Data Engineer</v>
          </cell>
          <cell r="H2256">
            <v>45056.609803240739</v>
          </cell>
        </row>
        <row r="2257">
          <cell r="A2257" t="str">
            <v>Data Engineer</v>
          </cell>
          <cell r="H2257">
            <v>45216.735636574071</v>
          </cell>
        </row>
        <row r="2258">
          <cell r="A2258" t="str">
            <v>Senior Data Engineer</v>
          </cell>
          <cell r="H2258">
            <v>45215.686481481483</v>
          </cell>
        </row>
        <row r="2259">
          <cell r="A2259" t="str">
            <v>Data Analyst</v>
          </cell>
          <cell r="H2259">
            <v>45086.750324074077</v>
          </cell>
        </row>
        <row r="2260">
          <cell r="A2260" t="str">
            <v>Data Engineer</v>
          </cell>
          <cell r="H2260">
            <v>45084.811041666668</v>
          </cell>
        </row>
        <row r="2261">
          <cell r="A2261" t="str">
            <v>Data Scientist</v>
          </cell>
          <cell r="H2261">
            <v>45291.98636574074</v>
          </cell>
        </row>
        <row r="2262">
          <cell r="A2262" t="str">
            <v>Data Engineer</v>
          </cell>
          <cell r="H2262">
            <v>44994.842905092592</v>
          </cell>
        </row>
        <row r="2263">
          <cell r="A2263" t="str">
            <v>Data Engineer</v>
          </cell>
          <cell r="H2263">
            <v>45033.860451388893</v>
          </cell>
        </row>
        <row r="2264">
          <cell r="A2264" t="str">
            <v>Data Engineer</v>
          </cell>
          <cell r="H2264">
            <v>45224.712951388887</v>
          </cell>
        </row>
        <row r="2265">
          <cell r="A2265" t="str">
            <v>Senior Data Engineer</v>
          </cell>
          <cell r="H2265">
            <v>45154.765625</v>
          </cell>
        </row>
        <row r="2266">
          <cell r="A2266" t="str">
            <v>Data Engineer</v>
          </cell>
          <cell r="H2266">
            <v>45176.382002314807</v>
          </cell>
        </row>
        <row r="2267">
          <cell r="A2267" t="str">
            <v>Data Engineer</v>
          </cell>
          <cell r="H2267">
            <v>45242.296064814807</v>
          </cell>
        </row>
        <row r="2268">
          <cell r="A2268" t="str">
            <v>Senior Data Scientist</v>
          </cell>
          <cell r="H2268">
            <v>45182.251307870371</v>
          </cell>
        </row>
        <row r="2269">
          <cell r="A2269" t="str">
            <v>Software Engineer</v>
          </cell>
          <cell r="H2269">
            <v>45134.65421296296</v>
          </cell>
        </row>
        <row r="2270">
          <cell r="A2270" t="str">
            <v>Data Engineer</v>
          </cell>
          <cell r="H2270">
            <v>45174.025752314818</v>
          </cell>
        </row>
        <row r="2271">
          <cell r="A2271" t="str">
            <v>Machine Learning Engineer</v>
          </cell>
          <cell r="H2271">
            <v>45104.586400462962</v>
          </cell>
        </row>
        <row r="2272">
          <cell r="A2272" t="str">
            <v>Senior Data Engineer</v>
          </cell>
          <cell r="H2272">
            <v>45174.672106481477</v>
          </cell>
        </row>
        <row r="2273">
          <cell r="A2273" t="str">
            <v>Software Engineer</v>
          </cell>
          <cell r="H2273">
            <v>44980.363206018519</v>
          </cell>
        </row>
        <row r="2274">
          <cell r="A2274" t="str">
            <v>Data Scientist</v>
          </cell>
          <cell r="H2274">
            <v>45129.501446759263</v>
          </cell>
        </row>
        <row r="2275">
          <cell r="A2275" t="str">
            <v>Senior Data Analyst</v>
          </cell>
          <cell r="H2275">
            <v>45165.250150462962</v>
          </cell>
        </row>
        <row r="2276">
          <cell r="A2276" t="str">
            <v>Data Engineer</v>
          </cell>
          <cell r="H2276">
            <v>45124.804467592592</v>
          </cell>
        </row>
        <row r="2277">
          <cell r="A2277" t="str">
            <v>Data Scientist</v>
          </cell>
          <cell r="H2277">
            <v>45198.252650462957</v>
          </cell>
        </row>
        <row r="2278">
          <cell r="A2278" t="str">
            <v>Data Scientist</v>
          </cell>
          <cell r="H2278">
            <v>45085.575810185182</v>
          </cell>
        </row>
        <row r="2279">
          <cell r="A2279" t="str">
            <v>Data Scientist</v>
          </cell>
          <cell r="H2279">
            <v>45133.994849537034</v>
          </cell>
        </row>
        <row r="2280">
          <cell r="A2280" t="str">
            <v>Data Scientist</v>
          </cell>
          <cell r="H2280">
            <v>45164.254201388889</v>
          </cell>
        </row>
        <row r="2281">
          <cell r="A2281" t="str">
            <v>Data Analyst</v>
          </cell>
          <cell r="H2281">
            <v>44945.043229166673</v>
          </cell>
        </row>
        <row r="2282">
          <cell r="A2282" t="str">
            <v>Data Engineer</v>
          </cell>
          <cell r="H2282">
            <v>44936.83390046296</v>
          </cell>
        </row>
        <row r="2283">
          <cell r="A2283" t="str">
            <v>Data Engineer</v>
          </cell>
          <cell r="H2283">
            <v>45098.454236111109</v>
          </cell>
        </row>
        <row r="2284">
          <cell r="A2284" t="str">
            <v>Data Scientist</v>
          </cell>
          <cell r="H2284">
            <v>45147.376759259263</v>
          </cell>
        </row>
        <row r="2285">
          <cell r="A2285" t="str">
            <v>Data Analyst</v>
          </cell>
          <cell r="H2285">
            <v>45223.500023148154</v>
          </cell>
        </row>
        <row r="2286">
          <cell r="A2286" t="str">
            <v>Senior Data Analyst</v>
          </cell>
          <cell r="H2286">
            <v>45250.833391203712</v>
          </cell>
        </row>
        <row r="2287">
          <cell r="A2287" t="str">
            <v>Data Scientist</v>
          </cell>
          <cell r="H2287">
            <v>45056.629641203697</v>
          </cell>
        </row>
        <row r="2288">
          <cell r="A2288" t="str">
            <v>Data Analyst</v>
          </cell>
          <cell r="H2288">
            <v>45140.751863425918</v>
          </cell>
        </row>
        <row r="2289">
          <cell r="A2289" t="str">
            <v>Data Engineer</v>
          </cell>
          <cell r="H2289">
            <v>45168.672060185178</v>
          </cell>
        </row>
        <row r="2290">
          <cell r="A2290" t="str">
            <v>Senior Data Engineer</v>
          </cell>
          <cell r="H2290">
            <v>45185.294976851852</v>
          </cell>
        </row>
        <row r="2291">
          <cell r="A2291" t="str">
            <v>Data Engineer</v>
          </cell>
          <cell r="H2291">
            <v>44937.924803240741</v>
          </cell>
        </row>
        <row r="2292">
          <cell r="A2292" t="str">
            <v>Software Engineer</v>
          </cell>
          <cell r="H2292">
            <v>45087.617280092592</v>
          </cell>
        </row>
        <row r="2293">
          <cell r="A2293" t="str">
            <v>Data Analyst</v>
          </cell>
          <cell r="H2293">
            <v>45173.29246527778</v>
          </cell>
        </row>
        <row r="2294">
          <cell r="A2294" t="str">
            <v>Data Scientist</v>
          </cell>
          <cell r="H2294">
            <v>45285.285902777781</v>
          </cell>
        </row>
        <row r="2295">
          <cell r="A2295" t="str">
            <v>Data Analyst</v>
          </cell>
          <cell r="H2295">
            <v>45028.708356481482</v>
          </cell>
        </row>
        <row r="2296">
          <cell r="A2296" t="str">
            <v>Data Engineer</v>
          </cell>
          <cell r="H2296">
            <v>45062.421053240738</v>
          </cell>
        </row>
        <row r="2297">
          <cell r="A2297" t="str">
            <v>Data Analyst</v>
          </cell>
          <cell r="H2297">
            <v>45086.916712962957</v>
          </cell>
        </row>
        <row r="2298">
          <cell r="A2298" t="str">
            <v>Data Scientist</v>
          </cell>
          <cell r="H2298">
            <v>45126.606585648151</v>
          </cell>
        </row>
        <row r="2299">
          <cell r="A2299" t="str">
            <v>Data Scientist</v>
          </cell>
          <cell r="H2299">
            <v>44994.435057870367</v>
          </cell>
        </row>
        <row r="2300">
          <cell r="A2300" t="str">
            <v>Data Scientist</v>
          </cell>
          <cell r="H2300">
            <v>45242.793194444443</v>
          </cell>
        </row>
        <row r="2301">
          <cell r="A2301" t="str">
            <v>Senior Data Engineer</v>
          </cell>
          <cell r="H2301">
            <v>45225.190752314818</v>
          </cell>
        </row>
        <row r="2302">
          <cell r="A2302" t="str">
            <v>Data Scientist</v>
          </cell>
          <cell r="H2302">
            <v>45078.936481481483</v>
          </cell>
        </row>
        <row r="2303">
          <cell r="A2303" t="str">
            <v>Data Scientist</v>
          </cell>
          <cell r="H2303">
            <v>45057.754293981481</v>
          </cell>
        </row>
        <row r="2304">
          <cell r="A2304" t="str">
            <v>Data Engineer</v>
          </cell>
          <cell r="H2304">
            <v>45169.29928240741</v>
          </cell>
        </row>
        <row r="2305">
          <cell r="A2305" t="str">
            <v>Data Engineer</v>
          </cell>
          <cell r="H2305">
            <v>45192.766944444447</v>
          </cell>
        </row>
        <row r="2306">
          <cell r="A2306" t="str">
            <v>Senior Data Engineer</v>
          </cell>
          <cell r="H2306">
            <v>45108.50577546296</v>
          </cell>
        </row>
        <row r="2307">
          <cell r="A2307" t="str">
            <v>Senior Data Engineer</v>
          </cell>
          <cell r="H2307">
            <v>45169.428483796299</v>
          </cell>
        </row>
        <row r="2308">
          <cell r="A2308" t="str">
            <v>Data Scientist</v>
          </cell>
          <cell r="H2308">
            <v>45098.378020833326</v>
          </cell>
        </row>
        <row r="2309">
          <cell r="A2309" t="str">
            <v>Data Engineer</v>
          </cell>
          <cell r="H2309">
            <v>45215.645243055558</v>
          </cell>
        </row>
        <row r="2310">
          <cell r="A2310" t="str">
            <v>Data Engineer</v>
          </cell>
          <cell r="H2310">
            <v>45110.019930555558</v>
          </cell>
        </row>
        <row r="2311">
          <cell r="A2311" t="str">
            <v>Data Analyst</v>
          </cell>
          <cell r="H2311">
            <v>45091.917500000003</v>
          </cell>
        </row>
        <row r="2312">
          <cell r="A2312" t="str">
            <v>Data Scientist</v>
          </cell>
          <cell r="H2312">
            <v>45205.294131944444</v>
          </cell>
        </row>
        <row r="2313">
          <cell r="A2313" t="str">
            <v>Data Engineer</v>
          </cell>
          <cell r="H2313">
            <v>45216.035150462973</v>
          </cell>
        </row>
        <row r="2314">
          <cell r="A2314" t="str">
            <v>Data Analyst</v>
          </cell>
          <cell r="H2314">
            <v>45187.584131944437</v>
          </cell>
        </row>
        <row r="2315">
          <cell r="A2315" t="str">
            <v>Data Engineer</v>
          </cell>
          <cell r="H2315">
            <v>45254.464768518519</v>
          </cell>
        </row>
        <row r="2316">
          <cell r="A2316" t="str">
            <v>Data Scientist</v>
          </cell>
          <cell r="H2316">
            <v>44999.921863425923</v>
          </cell>
        </row>
        <row r="2317">
          <cell r="A2317" t="str">
            <v>Senior Data Engineer</v>
          </cell>
          <cell r="H2317">
            <v>45097.272303240738</v>
          </cell>
        </row>
        <row r="2318">
          <cell r="A2318" t="str">
            <v>Data Engineer</v>
          </cell>
          <cell r="H2318">
            <v>44985.296898148154</v>
          </cell>
        </row>
        <row r="2319">
          <cell r="A2319" t="str">
            <v>Data Engineer</v>
          </cell>
          <cell r="H2319">
            <v>45149.170694444438</v>
          </cell>
        </row>
        <row r="2320">
          <cell r="A2320" t="str">
            <v>Data Analyst</v>
          </cell>
          <cell r="H2320">
            <v>45026.625509259262</v>
          </cell>
        </row>
        <row r="2321">
          <cell r="A2321" t="str">
            <v>Data Engineer</v>
          </cell>
          <cell r="H2321">
            <v>44965.665717592587</v>
          </cell>
        </row>
        <row r="2322">
          <cell r="A2322" t="str">
            <v>Data Scientist</v>
          </cell>
          <cell r="H2322">
            <v>45156.629548611112</v>
          </cell>
        </row>
        <row r="2323">
          <cell r="A2323" t="str">
            <v>Data Scientist</v>
          </cell>
          <cell r="H2323">
            <v>45091.72420138889</v>
          </cell>
        </row>
        <row r="2324">
          <cell r="A2324" t="str">
            <v>Data Scientist</v>
          </cell>
          <cell r="H2324">
            <v>44963.880243055559</v>
          </cell>
        </row>
        <row r="2325">
          <cell r="A2325" t="str">
            <v>Senior Data Scientist</v>
          </cell>
          <cell r="H2325">
            <v>44942.305300925917</v>
          </cell>
        </row>
        <row r="2326">
          <cell r="A2326" t="str">
            <v>Data Engineer</v>
          </cell>
          <cell r="H2326">
            <v>45189.544652777768</v>
          </cell>
        </row>
        <row r="2327">
          <cell r="A2327" t="str">
            <v>Data Engineer</v>
          </cell>
          <cell r="H2327">
            <v>45229.089085648149</v>
          </cell>
        </row>
        <row r="2328">
          <cell r="A2328" t="str">
            <v>Data Scientist</v>
          </cell>
          <cell r="H2328">
            <v>45044.349861111114</v>
          </cell>
        </row>
        <row r="2329">
          <cell r="A2329" t="str">
            <v>Data Engineer</v>
          </cell>
          <cell r="H2329">
            <v>45046.426157407397</v>
          </cell>
        </row>
        <row r="2330">
          <cell r="A2330" t="str">
            <v>Data Engineer</v>
          </cell>
          <cell r="H2330">
            <v>45236.088865740741</v>
          </cell>
        </row>
        <row r="2331">
          <cell r="A2331" t="str">
            <v>Data Engineer</v>
          </cell>
          <cell r="H2331">
            <v>45201.688171296293</v>
          </cell>
        </row>
        <row r="2332">
          <cell r="A2332" t="str">
            <v>Data Engineer</v>
          </cell>
          <cell r="H2332">
            <v>45148.758680555547</v>
          </cell>
        </row>
        <row r="2333">
          <cell r="A2333" t="str">
            <v>Data Analyst</v>
          </cell>
          <cell r="H2333">
            <v>45038.459293981483</v>
          </cell>
        </row>
        <row r="2334">
          <cell r="A2334" t="str">
            <v>Data Engineer</v>
          </cell>
          <cell r="H2334">
            <v>45239.983773148153</v>
          </cell>
        </row>
        <row r="2335">
          <cell r="A2335" t="str">
            <v>Data Scientist</v>
          </cell>
          <cell r="H2335">
            <v>45278.793796296297</v>
          </cell>
        </row>
        <row r="2336">
          <cell r="A2336" t="str">
            <v>Data Analyst</v>
          </cell>
          <cell r="H2336">
            <v>45251.980868055558</v>
          </cell>
        </row>
        <row r="2337">
          <cell r="A2337" t="str">
            <v>Data Analyst</v>
          </cell>
          <cell r="H2337">
            <v>45146.669409722221</v>
          </cell>
        </row>
        <row r="2338">
          <cell r="A2338" t="str">
            <v>Data Engineer</v>
          </cell>
          <cell r="H2338">
            <v>45169.631712962961</v>
          </cell>
        </row>
        <row r="2339">
          <cell r="A2339" t="str">
            <v>Machine Learning Engineer</v>
          </cell>
          <cell r="H2339">
            <v>45134.126898148148</v>
          </cell>
        </row>
        <row r="2340">
          <cell r="A2340" t="str">
            <v>Senior Data Engineer</v>
          </cell>
          <cell r="H2340">
            <v>45275.678541666668</v>
          </cell>
        </row>
        <row r="2341">
          <cell r="A2341" t="str">
            <v>Senior Data Engineer</v>
          </cell>
          <cell r="H2341">
            <v>45043.673368055563</v>
          </cell>
        </row>
        <row r="2342">
          <cell r="A2342" t="str">
            <v>Data Engineer</v>
          </cell>
          <cell r="H2342">
            <v>45244.472187500003</v>
          </cell>
        </row>
        <row r="2343">
          <cell r="A2343" t="str">
            <v>Data Analyst</v>
          </cell>
          <cell r="H2343">
            <v>45198.667210648149</v>
          </cell>
        </row>
        <row r="2344">
          <cell r="A2344" t="str">
            <v>Senior Data Engineer</v>
          </cell>
          <cell r="H2344">
            <v>45257.632800925923</v>
          </cell>
        </row>
        <row r="2345">
          <cell r="A2345" t="str">
            <v>Senior Data Engineer</v>
          </cell>
          <cell r="H2345">
            <v>45021.297083333331</v>
          </cell>
        </row>
        <row r="2346">
          <cell r="A2346" t="str">
            <v>Data Analyst</v>
          </cell>
          <cell r="H2346">
            <v>44949.54246527778</v>
          </cell>
        </row>
        <row r="2347">
          <cell r="A2347" t="str">
            <v>Data Engineer</v>
          </cell>
          <cell r="H2347">
            <v>45233.624143518522</v>
          </cell>
        </row>
        <row r="2348">
          <cell r="A2348" t="str">
            <v>Data Engineer</v>
          </cell>
          <cell r="H2348">
            <v>45043.799432870372</v>
          </cell>
        </row>
        <row r="2349">
          <cell r="A2349" t="str">
            <v>Data Scientist</v>
          </cell>
          <cell r="H2349">
            <v>45168.865983796299</v>
          </cell>
        </row>
        <row r="2350">
          <cell r="A2350" t="str">
            <v>Senior Data Engineer</v>
          </cell>
          <cell r="H2350">
            <v>45129.293530092589</v>
          </cell>
        </row>
        <row r="2351">
          <cell r="A2351" t="str">
            <v>Data Scientist</v>
          </cell>
          <cell r="H2351">
            <v>45058.466527777768</v>
          </cell>
        </row>
        <row r="2352">
          <cell r="A2352" t="str">
            <v>Data Engineer</v>
          </cell>
          <cell r="H2352">
            <v>45097.670983796299</v>
          </cell>
        </row>
        <row r="2353">
          <cell r="A2353" t="str">
            <v>Data Engineer</v>
          </cell>
          <cell r="H2353">
            <v>45278.175856481481</v>
          </cell>
        </row>
        <row r="2354">
          <cell r="A2354" t="str">
            <v>Data Scientist</v>
          </cell>
          <cell r="H2354">
            <v>45126.545243055552</v>
          </cell>
        </row>
        <row r="2355">
          <cell r="A2355" t="str">
            <v>Data Scientist</v>
          </cell>
          <cell r="H2355">
            <v>45279.387939814813</v>
          </cell>
        </row>
        <row r="2356">
          <cell r="A2356" t="str">
            <v>Data Scientist</v>
          </cell>
          <cell r="H2356">
            <v>45057.610613425917</v>
          </cell>
        </row>
        <row r="2357">
          <cell r="A2357" t="str">
            <v>Senior Data Engineer</v>
          </cell>
          <cell r="H2357">
            <v>45273.141539351847</v>
          </cell>
        </row>
        <row r="2358">
          <cell r="A2358" t="str">
            <v>Data Analyst</v>
          </cell>
          <cell r="H2358">
            <v>45203.919791666667</v>
          </cell>
        </row>
        <row r="2359">
          <cell r="A2359" t="str">
            <v>Data Analyst</v>
          </cell>
          <cell r="H2359">
            <v>45058.543645833342</v>
          </cell>
        </row>
        <row r="2360">
          <cell r="A2360" t="str">
            <v>Data Scientist</v>
          </cell>
          <cell r="H2360">
            <v>45278.709826388891</v>
          </cell>
        </row>
        <row r="2361">
          <cell r="A2361" t="str">
            <v>Data Engineer</v>
          </cell>
          <cell r="H2361">
            <v>44998.457592592589</v>
          </cell>
        </row>
        <row r="2362">
          <cell r="A2362" t="str">
            <v>Data Engineer</v>
          </cell>
          <cell r="H2362">
            <v>44999.824467592603</v>
          </cell>
        </row>
        <row r="2363">
          <cell r="A2363" t="str">
            <v>Data Engineer</v>
          </cell>
          <cell r="H2363">
            <v>44993.339918981481</v>
          </cell>
        </row>
        <row r="2364">
          <cell r="A2364" t="str">
            <v>Data Engineer</v>
          </cell>
          <cell r="H2364">
            <v>45132.673935185187</v>
          </cell>
        </row>
        <row r="2365">
          <cell r="A2365" t="str">
            <v>Senior Data Engineer</v>
          </cell>
          <cell r="H2365">
            <v>45063.975405092591</v>
          </cell>
        </row>
        <row r="2366">
          <cell r="A2366" t="str">
            <v>Data Scientist</v>
          </cell>
          <cell r="H2366">
            <v>45176.751944444448</v>
          </cell>
        </row>
        <row r="2367">
          <cell r="A2367" t="str">
            <v>Data Scientist</v>
          </cell>
          <cell r="H2367">
            <v>44945.681006944447</v>
          </cell>
        </row>
        <row r="2368">
          <cell r="A2368" t="str">
            <v>Data Scientist</v>
          </cell>
          <cell r="H2368">
            <v>45148.501562500001</v>
          </cell>
        </row>
        <row r="2369">
          <cell r="A2369" t="str">
            <v>Senior Data Scientist</v>
          </cell>
          <cell r="H2369">
            <v>44947.962754629632</v>
          </cell>
        </row>
        <row r="2370">
          <cell r="A2370" t="str">
            <v>Data Analyst</v>
          </cell>
          <cell r="H2370">
            <v>45217.79241898148</v>
          </cell>
        </row>
        <row r="2371">
          <cell r="A2371" t="str">
            <v>Data Engineer</v>
          </cell>
          <cell r="H2371">
            <v>45254.294976851852</v>
          </cell>
        </row>
        <row r="2372">
          <cell r="A2372" t="str">
            <v>Software Engineer</v>
          </cell>
          <cell r="H2372">
            <v>45073.589907407397</v>
          </cell>
        </row>
        <row r="2373">
          <cell r="A2373" t="str">
            <v>Data Scientist</v>
          </cell>
          <cell r="H2373">
            <v>44959.795555555553</v>
          </cell>
        </row>
        <row r="2374">
          <cell r="A2374" t="str">
            <v>Data Engineer</v>
          </cell>
          <cell r="H2374">
            <v>45171.26798611111</v>
          </cell>
        </row>
        <row r="2375">
          <cell r="A2375" t="str">
            <v>Data Engineer</v>
          </cell>
          <cell r="H2375">
            <v>45207.255902777782</v>
          </cell>
        </row>
        <row r="2376">
          <cell r="A2376" t="str">
            <v>Business Analyst</v>
          </cell>
          <cell r="H2376">
            <v>45162.336886574078</v>
          </cell>
        </row>
        <row r="2377">
          <cell r="A2377" t="str">
            <v>Senior Data Engineer</v>
          </cell>
          <cell r="H2377">
            <v>45167.84003472222</v>
          </cell>
        </row>
        <row r="2378">
          <cell r="A2378" t="str">
            <v>Data Analyst</v>
          </cell>
          <cell r="H2378">
            <v>45014.928541666668</v>
          </cell>
        </row>
        <row r="2379">
          <cell r="A2379" t="str">
            <v>Data Scientist</v>
          </cell>
          <cell r="H2379">
            <v>45214.251377314817</v>
          </cell>
        </row>
        <row r="2380">
          <cell r="A2380" t="str">
            <v>Data Scientist</v>
          </cell>
          <cell r="H2380">
            <v>45252.722743055558</v>
          </cell>
        </row>
        <row r="2381">
          <cell r="A2381" t="str">
            <v>Data Engineer</v>
          </cell>
          <cell r="H2381">
            <v>45063.641296296293</v>
          </cell>
        </row>
        <row r="2382">
          <cell r="A2382" t="str">
            <v>Data Scientist</v>
          </cell>
          <cell r="H2382">
            <v>45180.253472222219</v>
          </cell>
        </row>
        <row r="2383">
          <cell r="A2383" t="str">
            <v>Data Engineer</v>
          </cell>
          <cell r="H2383">
            <v>44937.32539351852</v>
          </cell>
        </row>
        <row r="2384">
          <cell r="A2384" t="str">
            <v>Data Analyst</v>
          </cell>
          <cell r="H2384">
            <v>44967.958935185183</v>
          </cell>
        </row>
        <row r="2385">
          <cell r="A2385" t="str">
            <v>Data Engineer</v>
          </cell>
          <cell r="H2385">
            <v>45288.850706018522</v>
          </cell>
        </row>
        <row r="2386">
          <cell r="A2386" t="str">
            <v>Data Analyst</v>
          </cell>
          <cell r="H2386">
            <v>45218.542743055557</v>
          </cell>
        </row>
        <row r="2387">
          <cell r="A2387" t="str">
            <v>Data Scientist</v>
          </cell>
          <cell r="H2387">
            <v>45145.52202546296</v>
          </cell>
        </row>
        <row r="2388">
          <cell r="A2388" t="str">
            <v>Data Engineer</v>
          </cell>
          <cell r="H2388">
            <v>45185.504861111112</v>
          </cell>
        </row>
        <row r="2389">
          <cell r="A2389" t="str">
            <v>Data Analyst</v>
          </cell>
          <cell r="H2389">
            <v>45049.708831018521</v>
          </cell>
        </row>
        <row r="2390">
          <cell r="A2390" t="str">
            <v>Data Engineer</v>
          </cell>
          <cell r="H2390">
            <v>45267.420115740737</v>
          </cell>
        </row>
        <row r="2391">
          <cell r="A2391" t="str">
            <v>Data Scientist</v>
          </cell>
          <cell r="H2391">
            <v>45289.793217592603</v>
          </cell>
        </row>
        <row r="2392">
          <cell r="A2392" t="str">
            <v>Data Engineer</v>
          </cell>
          <cell r="H2392">
            <v>45107.048194444447</v>
          </cell>
        </row>
        <row r="2393">
          <cell r="A2393" t="str">
            <v>Data Engineer</v>
          </cell>
          <cell r="H2393">
            <v>45061.765775462962</v>
          </cell>
        </row>
        <row r="2394">
          <cell r="A2394" t="str">
            <v>Data Scientist</v>
          </cell>
          <cell r="H2394">
            <v>44996.711898148147</v>
          </cell>
        </row>
        <row r="2395">
          <cell r="A2395" t="str">
            <v>Data Analyst</v>
          </cell>
          <cell r="H2395">
            <v>44930.005648148152</v>
          </cell>
        </row>
        <row r="2396">
          <cell r="A2396" t="str">
            <v>Senior Data Analyst</v>
          </cell>
          <cell r="H2396">
            <v>44963.461562500001</v>
          </cell>
        </row>
        <row r="2397">
          <cell r="A2397" t="str">
            <v>Senior Data Scientist</v>
          </cell>
          <cell r="H2397">
            <v>45274.585578703707</v>
          </cell>
        </row>
        <row r="2398">
          <cell r="A2398" t="str">
            <v>Senior Data Analyst</v>
          </cell>
          <cell r="H2398">
            <v>44938.626539351862</v>
          </cell>
        </row>
        <row r="2399">
          <cell r="A2399" t="str">
            <v>Senior Data Engineer</v>
          </cell>
          <cell r="H2399">
            <v>45112.023969907408</v>
          </cell>
        </row>
        <row r="2400">
          <cell r="A2400" t="str">
            <v>Data Scientist</v>
          </cell>
          <cell r="H2400">
            <v>45042.589074074072</v>
          </cell>
        </row>
        <row r="2401">
          <cell r="A2401" t="str">
            <v>Data Engineer</v>
          </cell>
          <cell r="H2401">
            <v>45034.916932870372</v>
          </cell>
        </row>
        <row r="2402">
          <cell r="A2402" t="str">
            <v>Data Engineer</v>
          </cell>
          <cell r="H2402">
            <v>44976.338321759264</v>
          </cell>
        </row>
        <row r="2403">
          <cell r="A2403" t="str">
            <v>Senior Data Analyst</v>
          </cell>
          <cell r="H2403">
            <v>45191.252060185187</v>
          </cell>
        </row>
        <row r="2404">
          <cell r="A2404" t="str">
            <v>Data Scientist</v>
          </cell>
          <cell r="H2404">
            <v>45285.626111111109</v>
          </cell>
        </row>
        <row r="2405">
          <cell r="A2405" t="str">
            <v>Senior Data Analyst</v>
          </cell>
          <cell r="H2405">
            <v>45027.37599537037</v>
          </cell>
        </row>
        <row r="2406">
          <cell r="A2406" t="str">
            <v>Data Scientist</v>
          </cell>
          <cell r="H2406">
            <v>45273.29415509259</v>
          </cell>
        </row>
        <row r="2407">
          <cell r="A2407" t="str">
            <v>Data Engineer</v>
          </cell>
          <cell r="H2407">
            <v>45285.377430555563</v>
          </cell>
        </row>
        <row r="2408">
          <cell r="A2408" t="str">
            <v>Data Engineer</v>
          </cell>
          <cell r="H2408">
            <v>44980.684305555558</v>
          </cell>
        </row>
        <row r="2409">
          <cell r="A2409" t="str">
            <v>Data Scientist</v>
          </cell>
          <cell r="H2409">
            <v>45194.750671296293</v>
          </cell>
        </row>
        <row r="2410">
          <cell r="A2410" t="str">
            <v>Data Engineer</v>
          </cell>
          <cell r="H2410">
            <v>45117.750439814823</v>
          </cell>
        </row>
        <row r="2411">
          <cell r="A2411" t="str">
            <v>Data Analyst</v>
          </cell>
          <cell r="H2411">
            <v>45156.666990740741</v>
          </cell>
        </row>
        <row r="2412">
          <cell r="A2412" t="str">
            <v>Data Engineer</v>
          </cell>
          <cell r="H2412">
            <v>45117.756030092591</v>
          </cell>
        </row>
        <row r="2413">
          <cell r="A2413" t="str">
            <v>Data Engineer</v>
          </cell>
          <cell r="H2413">
            <v>45111.136041666658</v>
          </cell>
        </row>
        <row r="2414">
          <cell r="A2414" t="str">
            <v>Business Analyst</v>
          </cell>
          <cell r="H2414">
            <v>45228.675162037027</v>
          </cell>
        </row>
        <row r="2415">
          <cell r="A2415" t="str">
            <v>Data Scientist</v>
          </cell>
          <cell r="H2415">
            <v>44987.397129629629</v>
          </cell>
        </row>
        <row r="2416">
          <cell r="A2416" t="str">
            <v>Data Engineer</v>
          </cell>
          <cell r="H2416">
            <v>45094.046400462961</v>
          </cell>
        </row>
        <row r="2417">
          <cell r="A2417" t="str">
            <v>Data Scientist</v>
          </cell>
          <cell r="H2417">
            <v>45111.273449074077</v>
          </cell>
        </row>
        <row r="2418">
          <cell r="A2418" t="str">
            <v>Data Engineer</v>
          </cell>
          <cell r="H2418">
            <v>45074.879872685182</v>
          </cell>
        </row>
        <row r="2419">
          <cell r="A2419" t="str">
            <v>Data Engineer</v>
          </cell>
          <cell r="H2419">
            <v>44999.871481481481</v>
          </cell>
        </row>
        <row r="2420">
          <cell r="A2420" t="str">
            <v>Senior Data Scientist</v>
          </cell>
          <cell r="H2420">
            <v>45160.420787037037</v>
          </cell>
        </row>
        <row r="2421">
          <cell r="A2421" t="str">
            <v>Data Scientist</v>
          </cell>
          <cell r="H2421">
            <v>44980.863159722219</v>
          </cell>
        </row>
        <row r="2422">
          <cell r="A2422" t="str">
            <v>Data Engineer</v>
          </cell>
          <cell r="H2422">
            <v>45160.464490740742</v>
          </cell>
        </row>
        <row r="2423">
          <cell r="A2423" t="str">
            <v>Data Engineer</v>
          </cell>
          <cell r="H2423">
            <v>45055.993090277778</v>
          </cell>
        </row>
        <row r="2424">
          <cell r="A2424" t="str">
            <v>Data Engineer</v>
          </cell>
          <cell r="H2424">
            <v>45049.047013888892</v>
          </cell>
        </row>
        <row r="2425">
          <cell r="A2425" t="str">
            <v>Data Scientist</v>
          </cell>
          <cell r="H2425">
            <v>44971.419305555559</v>
          </cell>
        </row>
        <row r="2426">
          <cell r="A2426" t="str">
            <v>Data Scientist</v>
          </cell>
          <cell r="H2426">
            <v>45245.91983796296</v>
          </cell>
        </row>
        <row r="2427">
          <cell r="A2427" t="str">
            <v>Data Scientist</v>
          </cell>
          <cell r="H2427">
            <v>45129.586180555547</v>
          </cell>
        </row>
        <row r="2428">
          <cell r="A2428" t="str">
            <v>Data Engineer</v>
          </cell>
          <cell r="H2428">
            <v>45224.838321759264</v>
          </cell>
        </row>
        <row r="2429">
          <cell r="A2429" t="str">
            <v>Senior Data Analyst</v>
          </cell>
          <cell r="H2429">
            <v>45147.834027777782</v>
          </cell>
        </row>
        <row r="2430">
          <cell r="A2430" t="str">
            <v>Data Scientist</v>
          </cell>
          <cell r="H2430">
            <v>45209.626782407409</v>
          </cell>
        </row>
        <row r="2431">
          <cell r="A2431" t="str">
            <v>Data Scientist</v>
          </cell>
          <cell r="H2431">
            <v>45051.003541666672</v>
          </cell>
        </row>
        <row r="2432">
          <cell r="A2432" t="str">
            <v>Data Analyst</v>
          </cell>
          <cell r="H2432">
            <v>45254.583958333344</v>
          </cell>
        </row>
        <row r="2433">
          <cell r="A2433" t="str">
            <v>Senior Data Engineer</v>
          </cell>
          <cell r="H2433">
            <v>45166.130914351852</v>
          </cell>
        </row>
        <row r="2434">
          <cell r="A2434" t="str">
            <v>Data Scientist</v>
          </cell>
          <cell r="H2434">
            <v>45160.753981481481</v>
          </cell>
        </row>
        <row r="2435">
          <cell r="A2435" t="str">
            <v>Senior Data Scientist</v>
          </cell>
          <cell r="H2435">
            <v>45170.683356481481</v>
          </cell>
        </row>
        <row r="2436">
          <cell r="A2436" t="str">
            <v>Data Engineer</v>
          </cell>
          <cell r="H2436">
            <v>44984.652372685188</v>
          </cell>
        </row>
        <row r="2437">
          <cell r="A2437" t="str">
            <v>Data Engineer</v>
          </cell>
          <cell r="H2437">
            <v>44989.525381944448</v>
          </cell>
        </row>
        <row r="2438">
          <cell r="A2438" t="str">
            <v>Machine Learning Engineer</v>
          </cell>
          <cell r="H2438">
            <v>45280.710081018522</v>
          </cell>
        </row>
        <row r="2439">
          <cell r="A2439" t="str">
            <v>Senior Data Engineer</v>
          </cell>
          <cell r="H2439">
            <v>45174.61996527778</v>
          </cell>
        </row>
        <row r="2440">
          <cell r="A2440" t="str">
            <v>Data Analyst</v>
          </cell>
          <cell r="H2440">
            <v>45185.541689814818</v>
          </cell>
        </row>
        <row r="2441">
          <cell r="A2441" t="str">
            <v>Data Engineer</v>
          </cell>
          <cell r="H2441">
            <v>45262.30641203704</v>
          </cell>
        </row>
        <row r="2442">
          <cell r="A2442" t="str">
            <v>Data Engineer</v>
          </cell>
          <cell r="H2442">
            <v>44936.517025462963</v>
          </cell>
        </row>
        <row r="2443">
          <cell r="A2443" t="str">
            <v>Senior Data Engineer</v>
          </cell>
          <cell r="H2443">
            <v>45153.588449074072</v>
          </cell>
        </row>
        <row r="2444">
          <cell r="A2444" t="str">
            <v>Data Engineer</v>
          </cell>
          <cell r="H2444">
            <v>45182.594155092593</v>
          </cell>
        </row>
        <row r="2445">
          <cell r="A2445" t="str">
            <v>Data Engineer</v>
          </cell>
          <cell r="H2445">
            <v>44982.840243055558</v>
          </cell>
        </row>
        <row r="2446">
          <cell r="A2446" t="str">
            <v>Senior Data Analyst</v>
          </cell>
          <cell r="H2446">
            <v>44960.542743055557</v>
          </cell>
        </row>
        <row r="2447">
          <cell r="A2447" t="str">
            <v>Senior Data Scientist</v>
          </cell>
          <cell r="H2447">
            <v>45134.37572916667</v>
          </cell>
        </row>
        <row r="2448">
          <cell r="A2448" t="str">
            <v>Data Analyst</v>
          </cell>
          <cell r="H2448">
            <v>45106.917881944442</v>
          </cell>
        </row>
        <row r="2449">
          <cell r="A2449" t="str">
            <v>Senior Data Engineer</v>
          </cell>
          <cell r="H2449">
            <v>45197.922083333331</v>
          </cell>
        </row>
        <row r="2450">
          <cell r="A2450" t="str">
            <v>Software Engineer</v>
          </cell>
          <cell r="H2450">
            <v>44937.422650462962</v>
          </cell>
        </row>
        <row r="2451">
          <cell r="A2451" t="str">
            <v>Senior Data Engineer</v>
          </cell>
          <cell r="H2451">
            <v>45264.336944444447</v>
          </cell>
        </row>
        <row r="2452">
          <cell r="A2452" t="str">
            <v>Data Engineer</v>
          </cell>
          <cell r="H2452">
            <v>44959.57371527778</v>
          </cell>
        </row>
        <row r="2453">
          <cell r="A2453" t="str">
            <v>Business Analyst</v>
          </cell>
          <cell r="H2453">
            <v>45078.751180555562</v>
          </cell>
        </row>
        <row r="2454">
          <cell r="A2454" t="str">
            <v>Data Engineer</v>
          </cell>
          <cell r="H2454">
            <v>45208.686469907407</v>
          </cell>
        </row>
        <row r="2455">
          <cell r="A2455" t="str">
            <v>Data Analyst</v>
          </cell>
          <cell r="H2455">
            <v>44960.377569444441</v>
          </cell>
        </row>
        <row r="2456">
          <cell r="A2456" t="str">
            <v>Data Engineer</v>
          </cell>
          <cell r="H2456">
            <v>45117.756180555552</v>
          </cell>
        </row>
        <row r="2457">
          <cell r="A2457" t="str">
            <v>Data Engineer</v>
          </cell>
          <cell r="H2457">
            <v>45111.298298611109</v>
          </cell>
        </row>
        <row r="2458">
          <cell r="A2458" t="str">
            <v>Data Scientist</v>
          </cell>
          <cell r="H2458">
            <v>44958.849976851852</v>
          </cell>
        </row>
        <row r="2459">
          <cell r="A2459" t="str">
            <v>Data Analyst</v>
          </cell>
          <cell r="H2459">
            <v>45150.371493055558</v>
          </cell>
        </row>
        <row r="2460">
          <cell r="A2460" t="str">
            <v>Data Engineer</v>
          </cell>
          <cell r="H2460">
            <v>45197.296122685177</v>
          </cell>
        </row>
        <row r="2461">
          <cell r="A2461" t="str">
            <v>Data Analyst</v>
          </cell>
          <cell r="H2461">
            <v>45203.583622685182</v>
          </cell>
        </row>
        <row r="2462">
          <cell r="A2462" t="str">
            <v>Senior Data Analyst</v>
          </cell>
          <cell r="H2462">
            <v>45204.791631944441</v>
          </cell>
        </row>
        <row r="2463">
          <cell r="A2463" t="str">
            <v>Data Scientist</v>
          </cell>
          <cell r="H2463">
            <v>45184.711076388892</v>
          </cell>
        </row>
        <row r="2464">
          <cell r="A2464" t="str">
            <v>Data Engineer</v>
          </cell>
          <cell r="H2464">
            <v>45274.399351851847</v>
          </cell>
        </row>
        <row r="2465">
          <cell r="A2465" t="str">
            <v>Software Engineer</v>
          </cell>
          <cell r="H2465">
            <v>45105.424884259257</v>
          </cell>
        </row>
        <row r="2466">
          <cell r="A2466" t="str">
            <v>Data Engineer</v>
          </cell>
          <cell r="H2466">
            <v>45004.414756944447</v>
          </cell>
        </row>
        <row r="2467">
          <cell r="A2467" t="str">
            <v>Data Scientist</v>
          </cell>
          <cell r="H2467">
            <v>45171.252905092602</v>
          </cell>
        </row>
        <row r="2468">
          <cell r="A2468" t="str">
            <v>Data Scientist</v>
          </cell>
          <cell r="H2468">
            <v>45145.555393518523</v>
          </cell>
        </row>
        <row r="2469">
          <cell r="A2469" t="str">
            <v>Data Engineer</v>
          </cell>
          <cell r="H2469">
            <v>45100.892233796287</v>
          </cell>
        </row>
        <row r="2470">
          <cell r="A2470" t="str">
            <v>Senior Data Engineer</v>
          </cell>
          <cell r="H2470">
            <v>44966.933645833327</v>
          </cell>
        </row>
        <row r="2471">
          <cell r="A2471" t="str">
            <v>Data Scientist</v>
          </cell>
          <cell r="H2471">
            <v>45149.545266203713</v>
          </cell>
        </row>
        <row r="2472">
          <cell r="A2472" t="str">
            <v>Data Engineer</v>
          </cell>
          <cell r="H2472">
            <v>45189.626099537039</v>
          </cell>
        </row>
        <row r="2473">
          <cell r="A2473" t="str">
            <v>Data Scientist</v>
          </cell>
          <cell r="H2473">
            <v>45215.085405092592</v>
          </cell>
        </row>
        <row r="2474">
          <cell r="A2474" t="str">
            <v>Data Analyst</v>
          </cell>
          <cell r="H2474">
            <v>45223.752233796287</v>
          </cell>
        </row>
        <row r="2475">
          <cell r="A2475" t="str">
            <v>Data Engineer</v>
          </cell>
          <cell r="H2475">
            <v>45084.473460648151</v>
          </cell>
        </row>
        <row r="2476">
          <cell r="A2476" t="str">
            <v>Data Engineer</v>
          </cell>
          <cell r="H2476">
            <v>45012.298576388886</v>
          </cell>
        </row>
        <row r="2477">
          <cell r="A2477" t="str">
            <v>Data Scientist</v>
          </cell>
          <cell r="H2477">
            <v>45170.657407407409</v>
          </cell>
        </row>
        <row r="2478">
          <cell r="A2478" t="str">
            <v>Data Scientist</v>
          </cell>
          <cell r="H2478">
            <v>45165.252696759257</v>
          </cell>
        </row>
        <row r="2479">
          <cell r="A2479" t="str">
            <v>Data Scientist</v>
          </cell>
          <cell r="H2479">
            <v>45119.543379629627</v>
          </cell>
        </row>
        <row r="2480">
          <cell r="A2480" t="str">
            <v>Data Analyst</v>
          </cell>
          <cell r="H2480">
            <v>45143.000185185178</v>
          </cell>
        </row>
        <row r="2481">
          <cell r="A2481" t="str">
            <v>Machine Learning Engineer</v>
          </cell>
          <cell r="H2481">
            <v>44977.632916666669</v>
          </cell>
        </row>
        <row r="2482">
          <cell r="A2482" t="str">
            <v>Data Analyst</v>
          </cell>
          <cell r="H2482">
            <v>45190.541979166657</v>
          </cell>
        </row>
        <row r="2483">
          <cell r="A2483" t="str">
            <v>Data Engineer</v>
          </cell>
          <cell r="H2483">
            <v>45055.862893518519</v>
          </cell>
        </row>
        <row r="2484">
          <cell r="A2484" t="str">
            <v>Data Engineer</v>
          </cell>
          <cell r="H2484">
            <v>45097.298854166656</v>
          </cell>
        </row>
        <row r="2485">
          <cell r="A2485" t="str">
            <v>Senior Data Analyst</v>
          </cell>
          <cell r="H2485">
            <v>45079.5</v>
          </cell>
        </row>
        <row r="2486">
          <cell r="A2486" t="str">
            <v>Data Engineer</v>
          </cell>
          <cell r="H2486">
            <v>45173.800543981481</v>
          </cell>
        </row>
        <row r="2487">
          <cell r="A2487" t="str">
            <v>Senior Data Engineer</v>
          </cell>
          <cell r="H2487">
            <v>45110.92114583333</v>
          </cell>
        </row>
        <row r="2488">
          <cell r="A2488" t="str">
            <v>Data Engineer</v>
          </cell>
          <cell r="H2488">
            <v>45222.455451388887</v>
          </cell>
        </row>
        <row r="2489">
          <cell r="A2489" t="str">
            <v>Data Engineer</v>
          </cell>
          <cell r="H2489">
            <v>45147.712268518517</v>
          </cell>
        </row>
        <row r="2490">
          <cell r="A2490" t="str">
            <v>Machine Learning Engineer</v>
          </cell>
          <cell r="H2490">
            <v>45098.86277777778</v>
          </cell>
        </row>
        <row r="2491">
          <cell r="A2491" t="str">
            <v>Data Scientist</v>
          </cell>
          <cell r="H2491">
            <v>45280.918726851851</v>
          </cell>
        </row>
        <row r="2492">
          <cell r="A2492" t="str">
            <v>Senior Data Scientist</v>
          </cell>
          <cell r="H2492">
            <v>45114.709293981483</v>
          </cell>
        </row>
        <row r="2493">
          <cell r="A2493" t="str">
            <v>Senior Data Engineer</v>
          </cell>
          <cell r="H2493">
            <v>45051.514918981477</v>
          </cell>
        </row>
        <row r="2494">
          <cell r="A2494" t="str">
            <v>Data Engineer</v>
          </cell>
          <cell r="H2494">
            <v>45210.254976851851</v>
          </cell>
        </row>
        <row r="2495">
          <cell r="A2495" t="str">
            <v>Data Scientist</v>
          </cell>
          <cell r="H2495">
            <v>45021.273344907408</v>
          </cell>
        </row>
        <row r="2496">
          <cell r="A2496" t="str">
            <v>Business Analyst</v>
          </cell>
          <cell r="H2496">
            <v>45163.778321759259</v>
          </cell>
        </row>
        <row r="2497">
          <cell r="A2497" t="str">
            <v>Data Engineer</v>
          </cell>
          <cell r="H2497">
            <v>45126.714247685188</v>
          </cell>
        </row>
        <row r="2498">
          <cell r="A2498" t="str">
            <v>Data Engineer</v>
          </cell>
          <cell r="H2498">
            <v>45200.381041666667</v>
          </cell>
        </row>
        <row r="2499">
          <cell r="A2499" t="str">
            <v>Data Engineer</v>
          </cell>
          <cell r="H2499">
            <v>45131.317407407398</v>
          </cell>
        </row>
        <row r="2500">
          <cell r="A2500" t="str">
            <v>Senior Data Engineer</v>
          </cell>
          <cell r="H2500">
            <v>45098.829212962963</v>
          </cell>
        </row>
        <row r="2501">
          <cell r="A2501" t="str">
            <v>Data Engineer</v>
          </cell>
          <cell r="H2501">
            <v>45052.463125000002</v>
          </cell>
        </row>
        <row r="2502">
          <cell r="A2502" t="str">
            <v>Data Scientist</v>
          </cell>
          <cell r="H2502">
            <v>45200.376944444448</v>
          </cell>
        </row>
        <row r="2503">
          <cell r="A2503" t="str">
            <v>Senior Data Engineer</v>
          </cell>
          <cell r="H2503">
            <v>45075.462256944447</v>
          </cell>
        </row>
        <row r="2504">
          <cell r="A2504" t="str">
            <v>Data Analyst</v>
          </cell>
          <cell r="H2504">
            <v>45232.500162037039</v>
          </cell>
        </row>
        <row r="2505">
          <cell r="A2505" t="str">
            <v>Data Scientist</v>
          </cell>
          <cell r="H2505">
            <v>45193.876296296286</v>
          </cell>
        </row>
        <row r="2506">
          <cell r="A2506" t="str">
            <v>Data Scientist</v>
          </cell>
          <cell r="H2506">
            <v>45111.460324074083</v>
          </cell>
        </row>
        <row r="2507">
          <cell r="A2507" t="str">
            <v>Data Analyst</v>
          </cell>
          <cell r="H2507">
            <v>44960.124907407408</v>
          </cell>
        </row>
        <row r="2508">
          <cell r="A2508" t="str">
            <v>Data Engineer</v>
          </cell>
          <cell r="H2508">
            <v>45085.82472222222</v>
          </cell>
        </row>
        <row r="2509">
          <cell r="A2509" t="str">
            <v>Data Analyst</v>
          </cell>
          <cell r="H2509">
            <v>45099.334687499999</v>
          </cell>
        </row>
        <row r="2510">
          <cell r="A2510" t="str">
            <v>Machine Learning Engineer</v>
          </cell>
          <cell r="H2510">
            <v>45113.846562500003</v>
          </cell>
        </row>
        <row r="2511">
          <cell r="A2511" t="str">
            <v>Data Engineer</v>
          </cell>
          <cell r="H2511">
            <v>45149.755960648137</v>
          </cell>
        </row>
        <row r="2512">
          <cell r="A2512" t="str">
            <v>Data Scientist</v>
          </cell>
          <cell r="H2512">
            <v>45044.336018518523</v>
          </cell>
        </row>
        <row r="2513">
          <cell r="A2513" t="str">
            <v>Data Scientist</v>
          </cell>
          <cell r="H2513">
            <v>45145.305856481478</v>
          </cell>
        </row>
        <row r="2514">
          <cell r="A2514" t="str">
            <v>Data Engineer</v>
          </cell>
          <cell r="H2514">
            <v>45149.340694444443</v>
          </cell>
        </row>
        <row r="2515">
          <cell r="A2515" t="str">
            <v>Senior Data Engineer</v>
          </cell>
          <cell r="H2515">
            <v>44960.715057870373</v>
          </cell>
        </row>
        <row r="2516">
          <cell r="A2516" t="str">
            <v>Data Scientist</v>
          </cell>
          <cell r="H2516">
            <v>44938.921249999999</v>
          </cell>
        </row>
        <row r="2517">
          <cell r="A2517" t="str">
            <v>Data Engineer</v>
          </cell>
          <cell r="H2517">
            <v>45049.481261574067</v>
          </cell>
        </row>
        <row r="2518">
          <cell r="A2518" t="str">
            <v>Data Engineer</v>
          </cell>
          <cell r="H2518">
            <v>45059.377881944441</v>
          </cell>
        </row>
        <row r="2519">
          <cell r="A2519" t="str">
            <v>Data Scientist</v>
          </cell>
          <cell r="H2519">
            <v>45056.997870370367</v>
          </cell>
        </row>
        <row r="2520">
          <cell r="A2520" t="str">
            <v>Senior Data Engineer</v>
          </cell>
          <cell r="H2520">
            <v>45048.589687500003</v>
          </cell>
        </row>
        <row r="2521">
          <cell r="A2521" t="str">
            <v>Data Analyst</v>
          </cell>
          <cell r="H2521">
            <v>45287.013958333337</v>
          </cell>
        </row>
        <row r="2522">
          <cell r="A2522" t="str">
            <v>Senior Data Analyst</v>
          </cell>
          <cell r="H2522">
            <v>45194.125196759262</v>
          </cell>
        </row>
        <row r="2523">
          <cell r="A2523" t="str">
            <v>Data Scientist</v>
          </cell>
          <cell r="H2523">
            <v>45237.372349537043</v>
          </cell>
        </row>
        <row r="2524">
          <cell r="A2524" t="str">
            <v>Data Engineer</v>
          </cell>
          <cell r="H2524">
            <v>45001.925844907397</v>
          </cell>
        </row>
        <row r="2525">
          <cell r="A2525" t="str">
            <v>Data Engineer</v>
          </cell>
          <cell r="H2525">
            <v>45022.537314814806</v>
          </cell>
        </row>
        <row r="2526">
          <cell r="A2526" t="str">
            <v>Senior Data Engineer</v>
          </cell>
          <cell r="H2526">
            <v>45240.891909722217</v>
          </cell>
        </row>
        <row r="2527">
          <cell r="A2527" t="str">
            <v>Data Engineer</v>
          </cell>
          <cell r="H2527">
            <v>45168.491678240738</v>
          </cell>
        </row>
        <row r="2528">
          <cell r="A2528" t="str">
            <v>Senior Data Engineer</v>
          </cell>
          <cell r="H2528">
            <v>45107.676192129627</v>
          </cell>
        </row>
        <row r="2529">
          <cell r="A2529" t="str">
            <v>Data Scientist</v>
          </cell>
          <cell r="H2529">
            <v>44970.629236111112</v>
          </cell>
        </row>
        <row r="2530">
          <cell r="A2530" t="str">
            <v>Data Engineer</v>
          </cell>
          <cell r="H2530">
            <v>45085.393368055556</v>
          </cell>
        </row>
        <row r="2531">
          <cell r="A2531" t="str">
            <v>Data Engineer</v>
          </cell>
          <cell r="H2531">
            <v>45182.546076388891</v>
          </cell>
        </row>
        <row r="2532">
          <cell r="A2532" t="str">
            <v>Data Engineer</v>
          </cell>
          <cell r="H2532">
            <v>45247.879224537042</v>
          </cell>
        </row>
        <row r="2533">
          <cell r="A2533" t="str">
            <v>Data Engineer</v>
          </cell>
          <cell r="H2533">
            <v>45045.63144675926</v>
          </cell>
        </row>
        <row r="2534">
          <cell r="A2534" t="str">
            <v>Senior Data Engineer</v>
          </cell>
          <cell r="H2534">
            <v>45277.50922453704</v>
          </cell>
        </row>
        <row r="2535">
          <cell r="A2535" t="str">
            <v>Data Scientist</v>
          </cell>
          <cell r="H2535">
            <v>45132.41946759259</v>
          </cell>
        </row>
        <row r="2536">
          <cell r="A2536" t="str">
            <v>Data Engineer</v>
          </cell>
          <cell r="H2536">
            <v>44988.382777777777</v>
          </cell>
        </row>
        <row r="2537">
          <cell r="A2537" t="str">
            <v>Data Engineer</v>
          </cell>
          <cell r="H2537">
            <v>44973.757569444453</v>
          </cell>
        </row>
        <row r="2538">
          <cell r="A2538" t="str">
            <v>Senior Data Analyst</v>
          </cell>
          <cell r="H2538">
            <v>45273.625648148147</v>
          </cell>
        </row>
        <row r="2539">
          <cell r="A2539" t="str">
            <v>Data Analyst</v>
          </cell>
          <cell r="H2539">
            <v>45162.459421296298</v>
          </cell>
        </row>
        <row r="2540">
          <cell r="A2540" t="str">
            <v>Senior Data Scientist</v>
          </cell>
          <cell r="H2540">
            <v>45089.585266203707</v>
          </cell>
        </row>
        <row r="2541">
          <cell r="A2541" t="str">
            <v>Data Engineer</v>
          </cell>
          <cell r="H2541">
            <v>45110.609351851846</v>
          </cell>
        </row>
        <row r="2542">
          <cell r="A2542" t="str">
            <v>Senior Data Analyst</v>
          </cell>
          <cell r="H2542">
            <v>45149.750520833331</v>
          </cell>
        </row>
        <row r="2543">
          <cell r="A2543" t="str">
            <v>Data Scientist</v>
          </cell>
          <cell r="H2543">
            <v>45135.460034722222</v>
          </cell>
        </row>
        <row r="2544">
          <cell r="A2544" t="str">
            <v>Data Scientist</v>
          </cell>
          <cell r="H2544">
            <v>45205.251597222217</v>
          </cell>
        </row>
        <row r="2545">
          <cell r="A2545" t="str">
            <v>Data Engineer</v>
          </cell>
          <cell r="H2545">
            <v>45097.544953703713</v>
          </cell>
        </row>
        <row r="2546">
          <cell r="A2546" t="str">
            <v>Data Engineer</v>
          </cell>
          <cell r="H2546">
            <v>45135.279039351852</v>
          </cell>
        </row>
        <row r="2547">
          <cell r="A2547" t="str">
            <v>Data Engineer</v>
          </cell>
          <cell r="H2547">
            <v>45268.170266203713</v>
          </cell>
        </row>
        <row r="2548">
          <cell r="A2548" t="str">
            <v>Senior Data Scientist</v>
          </cell>
          <cell r="H2548">
            <v>45174.66909722222</v>
          </cell>
        </row>
        <row r="2549">
          <cell r="A2549" t="str">
            <v>Data Scientist</v>
          </cell>
          <cell r="H2549">
            <v>45070.461087962962</v>
          </cell>
        </row>
        <row r="2550">
          <cell r="A2550" t="str">
            <v>Data Engineer</v>
          </cell>
          <cell r="H2550">
            <v>45115.047280092593</v>
          </cell>
        </row>
        <row r="2551">
          <cell r="A2551" t="str">
            <v>Data Engineer</v>
          </cell>
          <cell r="H2551">
            <v>45208.570844907408</v>
          </cell>
        </row>
        <row r="2552">
          <cell r="A2552" t="str">
            <v>Data Scientist</v>
          </cell>
          <cell r="H2552">
            <v>45280.335324074083</v>
          </cell>
        </row>
        <row r="2553">
          <cell r="A2553" t="str">
            <v>Senior Data Engineer</v>
          </cell>
          <cell r="H2553">
            <v>45013.423449074071</v>
          </cell>
        </row>
        <row r="2554">
          <cell r="A2554" t="str">
            <v>Data Engineer</v>
          </cell>
          <cell r="H2554">
            <v>45196.929583333331</v>
          </cell>
        </row>
        <row r="2555">
          <cell r="A2555" t="str">
            <v>Data Engineer</v>
          </cell>
          <cell r="H2555">
            <v>45218.853344907409</v>
          </cell>
        </row>
        <row r="2556">
          <cell r="A2556" t="str">
            <v>Data Engineer</v>
          </cell>
          <cell r="H2556">
            <v>45282.78496527778</v>
          </cell>
        </row>
        <row r="2557">
          <cell r="A2557" t="str">
            <v>Senior Data Engineer</v>
          </cell>
          <cell r="H2557">
            <v>45099.463229166657</v>
          </cell>
        </row>
        <row r="2558">
          <cell r="A2558" t="str">
            <v>Data Analyst</v>
          </cell>
          <cell r="H2558">
            <v>45214.511481481481</v>
          </cell>
        </row>
        <row r="2559">
          <cell r="A2559" t="str">
            <v>Data Engineer</v>
          </cell>
          <cell r="H2559">
            <v>44944.908668981479</v>
          </cell>
        </row>
        <row r="2560">
          <cell r="A2560" t="str">
            <v>Data Scientist</v>
          </cell>
          <cell r="H2560">
            <v>44939.182175925933</v>
          </cell>
        </row>
        <row r="2561">
          <cell r="A2561" t="str">
            <v>Data Scientist</v>
          </cell>
          <cell r="H2561">
            <v>45208.809548611112</v>
          </cell>
        </row>
        <row r="2562">
          <cell r="A2562" t="str">
            <v>Data Scientist</v>
          </cell>
          <cell r="H2562">
            <v>45048.622800925928</v>
          </cell>
        </row>
        <row r="2563">
          <cell r="A2563" t="str">
            <v>Senior Data Engineer</v>
          </cell>
          <cell r="H2563">
            <v>45002.631597222222</v>
          </cell>
        </row>
        <row r="2564">
          <cell r="A2564" t="str">
            <v>Data Scientist</v>
          </cell>
          <cell r="H2564">
            <v>45021.66988425926</v>
          </cell>
        </row>
        <row r="2565">
          <cell r="A2565" t="str">
            <v>Data Engineer</v>
          </cell>
          <cell r="H2565">
            <v>45124.433125000003</v>
          </cell>
        </row>
        <row r="2566">
          <cell r="A2566" t="str">
            <v>Data Analyst</v>
          </cell>
          <cell r="H2566">
            <v>45110.479143518518</v>
          </cell>
        </row>
        <row r="2567">
          <cell r="A2567" t="str">
            <v>Senior Data Engineer</v>
          </cell>
          <cell r="H2567">
            <v>45187.128750000003</v>
          </cell>
        </row>
        <row r="2568">
          <cell r="A2568" t="str">
            <v>Data Scientist</v>
          </cell>
          <cell r="H2568">
            <v>44995.333784722221</v>
          </cell>
        </row>
        <row r="2569">
          <cell r="A2569" t="str">
            <v>Data Scientist</v>
          </cell>
          <cell r="H2569">
            <v>44965.127881944441</v>
          </cell>
        </row>
        <row r="2570">
          <cell r="A2570" t="str">
            <v>Data Engineer</v>
          </cell>
          <cell r="H2570">
            <v>45013.679560185177</v>
          </cell>
        </row>
        <row r="2571">
          <cell r="A2571" t="str">
            <v>Data Engineer</v>
          </cell>
          <cell r="H2571">
            <v>44986.721296296288</v>
          </cell>
        </row>
        <row r="2572">
          <cell r="A2572" t="str">
            <v>Data Analyst</v>
          </cell>
          <cell r="H2572">
            <v>45005.710451388892</v>
          </cell>
        </row>
        <row r="2573">
          <cell r="A2573" t="str">
            <v>Data Analyst</v>
          </cell>
          <cell r="H2573">
            <v>45198.251712962963</v>
          </cell>
        </row>
        <row r="2574">
          <cell r="A2574" t="str">
            <v>Data Analyst</v>
          </cell>
          <cell r="H2574">
            <v>45211.251643518517</v>
          </cell>
        </row>
        <row r="2575">
          <cell r="A2575" t="str">
            <v>Data Scientist</v>
          </cell>
          <cell r="H2575">
            <v>44949.585717592592</v>
          </cell>
        </row>
        <row r="2576">
          <cell r="A2576" t="str">
            <v>Machine Learning Engineer</v>
          </cell>
          <cell r="H2576">
            <v>45035.55232638889</v>
          </cell>
        </row>
        <row r="2577">
          <cell r="A2577" t="str">
            <v>Senior Data Scientist</v>
          </cell>
          <cell r="H2577">
            <v>45112.462604166663</v>
          </cell>
        </row>
        <row r="2578">
          <cell r="A2578" t="str">
            <v>Data Engineer</v>
          </cell>
          <cell r="H2578">
            <v>45274.760462962957</v>
          </cell>
        </row>
        <row r="2579">
          <cell r="A2579" t="str">
            <v>Data Engineer</v>
          </cell>
          <cell r="H2579">
            <v>45020.506631944438</v>
          </cell>
        </row>
        <row r="2580">
          <cell r="A2580" t="str">
            <v>Data Engineer</v>
          </cell>
          <cell r="H2580">
            <v>44951.138865740737</v>
          </cell>
        </row>
        <row r="2581">
          <cell r="A2581" t="str">
            <v>Data Engineer</v>
          </cell>
          <cell r="H2581">
            <v>45233.755428240736</v>
          </cell>
        </row>
        <row r="2582">
          <cell r="A2582" t="str">
            <v>Data Engineer</v>
          </cell>
          <cell r="H2582">
            <v>45016.839583333327</v>
          </cell>
        </row>
        <row r="2583">
          <cell r="A2583" t="str">
            <v>Data Analyst</v>
          </cell>
          <cell r="H2583">
            <v>45283.752870370372</v>
          </cell>
        </row>
        <row r="2584">
          <cell r="A2584" t="str">
            <v>Data Scientist</v>
          </cell>
          <cell r="H2584">
            <v>45110.334999999999</v>
          </cell>
        </row>
        <row r="2585">
          <cell r="A2585" t="str">
            <v>Data Engineer</v>
          </cell>
          <cell r="H2585">
            <v>44987.317476851851</v>
          </cell>
        </row>
        <row r="2586">
          <cell r="A2586" t="str">
            <v>Machine Learning Engineer</v>
          </cell>
          <cell r="H2586">
            <v>44953.144525462973</v>
          </cell>
        </row>
        <row r="2587">
          <cell r="A2587" t="str">
            <v>Data Scientist</v>
          </cell>
          <cell r="H2587">
            <v>45113.903391203698</v>
          </cell>
        </row>
        <row r="2588">
          <cell r="A2588" t="str">
            <v>Senior Data Engineer</v>
          </cell>
          <cell r="H2588">
            <v>45205.837199074071</v>
          </cell>
        </row>
        <row r="2589">
          <cell r="A2589" t="str">
            <v>Data Engineer</v>
          </cell>
          <cell r="H2589">
            <v>45244.836689814823</v>
          </cell>
        </row>
        <row r="2590">
          <cell r="A2590" t="str">
            <v>Data Scientist</v>
          </cell>
          <cell r="H2590">
            <v>45029.879178240742</v>
          </cell>
        </row>
        <row r="2591">
          <cell r="A2591" t="str">
            <v>Data Scientist</v>
          </cell>
          <cell r="H2591">
            <v>45082.961469907408</v>
          </cell>
        </row>
        <row r="2592">
          <cell r="A2592" t="str">
            <v>Data Scientist</v>
          </cell>
          <cell r="H2592">
            <v>45027.767222222217</v>
          </cell>
        </row>
        <row r="2593">
          <cell r="A2593" t="str">
            <v>Business Analyst</v>
          </cell>
          <cell r="H2593">
            <v>45215.667013888888</v>
          </cell>
        </row>
        <row r="2594">
          <cell r="A2594" t="str">
            <v>Data Analyst</v>
          </cell>
          <cell r="H2594">
            <v>45199.876574074071</v>
          </cell>
        </row>
        <row r="2595">
          <cell r="A2595" t="str">
            <v>Data Engineer</v>
          </cell>
          <cell r="H2595">
            <v>45105.837719907409</v>
          </cell>
        </row>
        <row r="2596">
          <cell r="A2596" t="str">
            <v>Data Engineer</v>
          </cell>
          <cell r="H2596">
            <v>45216.654502314806</v>
          </cell>
        </row>
        <row r="2597">
          <cell r="A2597" t="str">
            <v>Data Scientist</v>
          </cell>
          <cell r="H2597">
            <v>45117.669629629629</v>
          </cell>
        </row>
        <row r="2598">
          <cell r="A2598" t="str">
            <v>Data Engineer</v>
          </cell>
          <cell r="H2598">
            <v>44977.787361111114</v>
          </cell>
        </row>
        <row r="2599">
          <cell r="A2599" t="str">
            <v>Senior Data Engineer</v>
          </cell>
          <cell r="H2599">
            <v>45217.797939814824</v>
          </cell>
        </row>
        <row r="2600">
          <cell r="A2600" t="str">
            <v>Data Engineer</v>
          </cell>
          <cell r="H2600">
            <v>45234.769988425927</v>
          </cell>
        </row>
        <row r="2601">
          <cell r="A2601" t="str">
            <v>Data Engineer</v>
          </cell>
          <cell r="H2601">
            <v>44936.309976851851</v>
          </cell>
        </row>
        <row r="2602">
          <cell r="A2602" t="str">
            <v>Data Scientist</v>
          </cell>
          <cell r="H2602">
            <v>44981.461192129631</v>
          </cell>
        </row>
        <row r="2603">
          <cell r="A2603" t="str">
            <v>Senior Data Scientist</v>
          </cell>
          <cell r="H2603">
            <v>45165.711030092592</v>
          </cell>
        </row>
        <row r="2604">
          <cell r="A2604" t="str">
            <v>Machine Learning Engineer</v>
          </cell>
          <cell r="H2604">
            <v>45253.294259259259</v>
          </cell>
        </row>
        <row r="2605">
          <cell r="A2605" t="str">
            <v>Data Engineer</v>
          </cell>
          <cell r="H2605">
            <v>45019.373078703713</v>
          </cell>
        </row>
        <row r="2606">
          <cell r="A2606" t="str">
            <v>Data Engineer</v>
          </cell>
          <cell r="H2606">
            <v>45127.713831018518</v>
          </cell>
        </row>
        <row r="2607">
          <cell r="A2607" t="str">
            <v>Data Engineer</v>
          </cell>
          <cell r="H2607">
            <v>45264.379351851851</v>
          </cell>
        </row>
        <row r="2608">
          <cell r="A2608" t="str">
            <v>Data Analyst</v>
          </cell>
          <cell r="H2608">
            <v>45195.791620370372</v>
          </cell>
        </row>
        <row r="2609">
          <cell r="A2609" t="str">
            <v>Data Engineer</v>
          </cell>
          <cell r="H2609">
            <v>45050.532013888893</v>
          </cell>
        </row>
        <row r="2610">
          <cell r="A2610" t="str">
            <v>Data Scientist</v>
          </cell>
          <cell r="H2610">
            <v>45241.340891203698</v>
          </cell>
        </row>
        <row r="2611">
          <cell r="A2611" t="str">
            <v>Data Scientist</v>
          </cell>
          <cell r="H2611">
            <v>45196.917847222219</v>
          </cell>
        </row>
        <row r="2612">
          <cell r="A2612" t="str">
            <v>Data Analyst</v>
          </cell>
          <cell r="H2612">
            <v>45043.624895833331</v>
          </cell>
        </row>
        <row r="2613">
          <cell r="A2613" t="str">
            <v>Senior Data Engineer</v>
          </cell>
          <cell r="H2613">
            <v>45042.675023148149</v>
          </cell>
        </row>
        <row r="2614">
          <cell r="A2614" t="str">
            <v>Data Analyst</v>
          </cell>
          <cell r="H2614">
            <v>45103.500752314823</v>
          </cell>
        </row>
        <row r="2615">
          <cell r="A2615" t="str">
            <v>Data Analyst</v>
          </cell>
          <cell r="H2615">
            <v>45048.052442129629</v>
          </cell>
        </row>
        <row r="2616">
          <cell r="A2616" t="str">
            <v>Data Analyst</v>
          </cell>
          <cell r="H2616">
            <v>45265.291875000003</v>
          </cell>
        </row>
        <row r="2617">
          <cell r="A2617" t="str">
            <v>Data Engineer</v>
          </cell>
          <cell r="H2617">
            <v>45148.838541666657</v>
          </cell>
        </row>
        <row r="2618">
          <cell r="A2618" t="str">
            <v>Data Engineer</v>
          </cell>
          <cell r="H2618">
            <v>45156.820601851847</v>
          </cell>
        </row>
        <row r="2619">
          <cell r="A2619" t="str">
            <v>Data Engineer</v>
          </cell>
          <cell r="H2619">
            <v>45256.788553240738</v>
          </cell>
        </row>
        <row r="2620">
          <cell r="A2620" t="str">
            <v>Data Engineer</v>
          </cell>
          <cell r="H2620">
            <v>45033.629236111112</v>
          </cell>
        </row>
        <row r="2621">
          <cell r="A2621" t="str">
            <v>Data Analyst</v>
          </cell>
          <cell r="H2621">
            <v>45222.87195601852</v>
          </cell>
        </row>
        <row r="2622">
          <cell r="A2622" t="str">
            <v>Data Analyst</v>
          </cell>
          <cell r="H2622">
            <v>45126.708541666667</v>
          </cell>
        </row>
        <row r="2623">
          <cell r="A2623" t="str">
            <v>Data Engineer</v>
          </cell>
          <cell r="H2623">
            <v>45164.422384259262</v>
          </cell>
        </row>
        <row r="2624">
          <cell r="A2624" t="str">
            <v>Senior Data Analyst</v>
          </cell>
          <cell r="H2624">
            <v>45190.250439814823</v>
          </cell>
        </row>
        <row r="2625">
          <cell r="A2625" t="str">
            <v>Data Scientist</v>
          </cell>
          <cell r="H2625">
            <v>45146.252280092587</v>
          </cell>
        </row>
        <row r="2626">
          <cell r="A2626" t="str">
            <v>Data Engineer</v>
          </cell>
          <cell r="H2626">
            <v>44985.633009259262</v>
          </cell>
        </row>
        <row r="2627">
          <cell r="A2627" t="str">
            <v>Senior Data Scientist</v>
          </cell>
          <cell r="H2627">
            <v>44931.586261574077</v>
          </cell>
        </row>
        <row r="2628">
          <cell r="A2628" t="str">
            <v>Senior Data Analyst</v>
          </cell>
          <cell r="H2628">
            <v>45174.875023148154</v>
          </cell>
        </row>
        <row r="2629">
          <cell r="A2629" t="str">
            <v>Senior Data Analyst</v>
          </cell>
          <cell r="H2629">
            <v>45089.418981481482</v>
          </cell>
        </row>
        <row r="2630">
          <cell r="A2630" t="str">
            <v>Data Analyst</v>
          </cell>
          <cell r="H2630">
            <v>45026.08488425926</v>
          </cell>
        </row>
        <row r="2631">
          <cell r="A2631" t="str">
            <v>Data Engineer</v>
          </cell>
          <cell r="H2631">
            <v>45201.770601851851</v>
          </cell>
        </row>
        <row r="2632">
          <cell r="A2632" t="str">
            <v>Senior Data Scientist</v>
          </cell>
          <cell r="H2632">
            <v>44944.336944444447</v>
          </cell>
        </row>
        <row r="2633">
          <cell r="A2633" t="str">
            <v>Senior Data Scientist</v>
          </cell>
          <cell r="H2633">
            <v>44998.586817129632</v>
          </cell>
        </row>
        <row r="2634">
          <cell r="A2634" t="str">
            <v>Data Engineer</v>
          </cell>
          <cell r="H2634">
            <v>44942.947222222218</v>
          </cell>
        </row>
        <row r="2635">
          <cell r="A2635" t="str">
            <v>Data Engineer</v>
          </cell>
          <cell r="H2635">
            <v>45097.430625000001</v>
          </cell>
        </row>
        <row r="2636">
          <cell r="A2636" t="str">
            <v>Data Analyst</v>
          </cell>
          <cell r="H2636">
            <v>45163.75172453704</v>
          </cell>
        </row>
        <row r="2637">
          <cell r="A2637" t="str">
            <v>Data Engineer</v>
          </cell>
          <cell r="H2637">
            <v>45189.92050925926</v>
          </cell>
        </row>
        <row r="2638">
          <cell r="A2638" t="str">
            <v>Data Engineer</v>
          </cell>
          <cell r="H2638">
            <v>45005.67701388889</v>
          </cell>
        </row>
        <row r="2639">
          <cell r="A2639" t="str">
            <v>Data Analyst</v>
          </cell>
          <cell r="H2639">
            <v>44939.91983796296</v>
          </cell>
        </row>
        <row r="2640">
          <cell r="A2640" t="str">
            <v>Senior Data Scientist</v>
          </cell>
          <cell r="H2640">
            <v>45036.751805555563</v>
          </cell>
        </row>
        <row r="2641">
          <cell r="A2641" t="str">
            <v>Data Scientist</v>
          </cell>
          <cell r="H2641">
            <v>45156.002881944441</v>
          </cell>
        </row>
        <row r="2642">
          <cell r="A2642" t="str">
            <v>Data Analyst</v>
          </cell>
          <cell r="H2642">
            <v>45132.626898148148</v>
          </cell>
        </row>
        <row r="2643">
          <cell r="A2643" t="str">
            <v>Data Engineer</v>
          </cell>
          <cell r="H2643">
            <v>45129.124768518523</v>
          </cell>
        </row>
        <row r="2644">
          <cell r="A2644" t="str">
            <v>Senior Data Scientist</v>
          </cell>
          <cell r="H2644">
            <v>45155.544791666667</v>
          </cell>
        </row>
        <row r="2645">
          <cell r="A2645" t="str">
            <v>Data Analyst</v>
          </cell>
          <cell r="H2645">
            <v>45115.004317129627</v>
          </cell>
        </row>
        <row r="2646">
          <cell r="A2646" t="str">
            <v>Software Engineer</v>
          </cell>
          <cell r="H2646">
            <v>45120.667245370372</v>
          </cell>
        </row>
        <row r="2647">
          <cell r="A2647" t="str">
            <v>Data Scientist</v>
          </cell>
          <cell r="H2647">
            <v>45012.880185185182</v>
          </cell>
        </row>
        <row r="2648">
          <cell r="A2648" t="str">
            <v>Senior Data Analyst</v>
          </cell>
          <cell r="H2648">
            <v>45245.650150462963</v>
          </cell>
        </row>
        <row r="2649">
          <cell r="A2649" t="str">
            <v>Data Analyst</v>
          </cell>
          <cell r="H2649">
            <v>45037.543113425927</v>
          </cell>
        </row>
        <row r="2650">
          <cell r="A2650" t="str">
            <v>Data Analyst</v>
          </cell>
          <cell r="H2650">
            <v>45028.471319444441</v>
          </cell>
        </row>
        <row r="2651">
          <cell r="A2651" t="str">
            <v>Data Engineer</v>
          </cell>
          <cell r="H2651">
            <v>45175.252013888887</v>
          </cell>
        </row>
        <row r="2652">
          <cell r="A2652" t="str">
            <v>Senior Data Scientist</v>
          </cell>
          <cell r="H2652">
            <v>45159.250983796293</v>
          </cell>
        </row>
        <row r="2653">
          <cell r="A2653" t="str">
            <v>Data Scientist</v>
          </cell>
          <cell r="H2653">
            <v>45246.667407407411</v>
          </cell>
        </row>
        <row r="2654">
          <cell r="A2654" t="str">
            <v>Data Scientist</v>
          </cell>
          <cell r="H2654">
            <v>45099.794074074067</v>
          </cell>
        </row>
        <row r="2655">
          <cell r="A2655" t="str">
            <v>Data Engineer</v>
          </cell>
          <cell r="H2655">
            <v>45090.35125</v>
          </cell>
        </row>
        <row r="2656">
          <cell r="A2656" t="str">
            <v>Senior Data Engineer</v>
          </cell>
          <cell r="H2656">
            <v>45210.546863425923</v>
          </cell>
        </row>
        <row r="2657">
          <cell r="A2657" t="str">
            <v>Data Scientist</v>
          </cell>
          <cell r="H2657">
            <v>45092.306087962963</v>
          </cell>
        </row>
        <row r="2658">
          <cell r="A2658" t="str">
            <v>Data Engineer</v>
          </cell>
          <cell r="H2658">
            <v>45078.433275462958</v>
          </cell>
        </row>
        <row r="2659">
          <cell r="A2659" t="str">
            <v>Data Engineer</v>
          </cell>
          <cell r="H2659">
            <v>44980.641840277778</v>
          </cell>
        </row>
        <row r="2660">
          <cell r="A2660" t="str">
            <v>Data Engineer</v>
          </cell>
          <cell r="H2660">
            <v>44977.796782407408</v>
          </cell>
        </row>
        <row r="2661">
          <cell r="A2661" t="str">
            <v>Senior Data Scientist</v>
          </cell>
          <cell r="H2661">
            <v>45089.897650462961</v>
          </cell>
        </row>
        <row r="2662">
          <cell r="A2662" t="str">
            <v>Data Engineer</v>
          </cell>
          <cell r="H2662">
            <v>45003.631145833337</v>
          </cell>
        </row>
        <row r="2663">
          <cell r="A2663" t="str">
            <v>Data Engineer</v>
          </cell>
          <cell r="H2663">
            <v>45093.489872685182</v>
          </cell>
        </row>
        <row r="2664">
          <cell r="A2664" t="str">
            <v>Data Scientist</v>
          </cell>
          <cell r="H2664">
            <v>45088.377395833333</v>
          </cell>
        </row>
        <row r="2665">
          <cell r="A2665" t="str">
            <v>Data Scientist</v>
          </cell>
          <cell r="H2665">
            <v>44939.921655092592</v>
          </cell>
        </row>
        <row r="2666">
          <cell r="A2666" t="str">
            <v>Senior Data Engineer</v>
          </cell>
          <cell r="H2666">
            <v>45076.728136574071</v>
          </cell>
        </row>
        <row r="2667">
          <cell r="A2667" t="str">
            <v>Data Scientist</v>
          </cell>
          <cell r="H2667">
            <v>45027.75172453704</v>
          </cell>
        </row>
        <row r="2668">
          <cell r="A2668" t="str">
            <v>Senior Data Scientist</v>
          </cell>
          <cell r="H2668">
            <v>44961.336539351847</v>
          </cell>
        </row>
        <row r="2669">
          <cell r="A2669" t="str">
            <v>Data Engineer</v>
          </cell>
          <cell r="H2669">
            <v>45100.348402777781</v>
          </cell>
        </row>
        <row r="2670">
          <cell r="A2670" t="str">
            <v>Data Scientist</v>
          </cell>
          <cell r="H2670">
            <v>45189.544074074067</v>
          </cell>
        </row>
        <row r="2671">
          <cell r="A2671" t="str">
            <v>Senior Data Engineer</v>
          </cell>
          <cell r="H2671">
            <v>45101.551354166673</v>
          </cell>
        </row>
        <row r="2672">
          <cell r="A2672" t="str">
            <v>Data Analyst</v>
          </cell>
          <cell r="H2672">
            <v>45080.35696759259</v>
          </cell>
        </row>
        <row r="2673">
          <cell r="A2673" t="str">
            <v>Data Analyst</v>
          </cell>
          <cell r="H2673">
            <v>45223.876666666663</v>
          </cell>
        </row>
        <row r="2674">
          <cell r="A2674" t="str">
            <v>Data Scientist</v>
          </cell>
          <cell r="H2674">
            <v>45149.252997685187</v>
          </cell>
        </row>
        <row r="2675">
          <cell r="A2675" t="str">
            <v>Data Engineer</v>
          </cell>
          <cell r="H2675">
            <v>45188.714363425926</v>
          </cell>
        </row>
        <row r="2676">
          <cell r="A2676" t="str">
            <v>Data Engineer</v>
          </cell>
          <cell r="H2676">
            <v>45142.667546296303</v>
          </cell>
        </row>
        <row r="2677">
          <cell r="A2677" t="str">
            <v>Data Engineer</v>
          </cell>
          <cell r="H2677">
            <v>45255.626793981479</v>
          </cell>
        </row>
        <row r="2678">
          <cell r="A2678" t="str">
            <v>Machine Learning Engineer</v>
          </cell>
          <cell r="H2678">
            <v>44962.591874999998</v>
          </cell>
        </row>
        <row r="2679">
          <cell r="A2679" t="str">
            <v>Data Analyst</v>
          </cell>
          <cell r="H2679">
            <v>45275.666817129633</v>
          </cell>
        </row>
        <row r="2680">
          <cell r="A2680" t="str">
            <v>Data Analyst</v>
          </cell>
          <cell r="H2680">
            <v>45267.98333333333</v>
          </cell>
        </row>
        <row r="2681">
          <cell r="A2681" t="str">
            <v>Data Scientist</v>
          </cell>
          <cell r="H2681">
            <v>45111.503541666672</v>
          </cell>
        </row>
        <row r="2682">
          <cell r="A2682" t="str">
            <v>Data Engineer</v>
          </cell>
          <cell r="H2682">
            <v>45144.35052083333</v>
          </cell>
        </row>
        <row r="2683">
          <cell r="A2683" t="str">
            <v>Data Scientist</v>
          </cell>
          <cell r="H2683">
            <v>45173.752060185187</v>
          </cell>
        </row>
        <row r="2684">
          <cell r="A2684" t="str">
            <v>Data Engineer</v>
          </cell>
          <cell r="H2684">
            <v>44942.349629629629</v>
          </cell>
        </row>
        <row r="2685">
          <cell r="A2685" t="str">
            <v>Data Analyst</v>
          </cell>
          <cell r="H2685">
            <v>45225.835011574083</v>
          </cell>
        </row>
        <row r="2686">
          <cell r="A2686" t="str">
            <v>Data Engineer</v>
          </cell>
          <cell r="H2686">
            <v>45072.881249999999</v>
          </cell>
        </row>
        <row r="2687">
          <cell r="A2687" t="str">
            <v>Data Analyst</v>
          </cell>
          <cell r="H2687">
            <v>45071.542731481481</v>
          </cell>
        </row>
        <row r="2688">
          <cell r="A2688" t="str">
            <v>Senior Data Engineer</v>
          </cell>
          <cell r="H2688">
            <v>45155.423136574071</v>
          </cell>
        </row>
        <row r="2689">
          <cell r="A2689" t="str">
            <v>Data Analyst</v>
          </cell>
          <cell r="H2689">
            <v>44957.709108796298</v>
          </cell>
        </row>
        <row r="2690">
          <cell r="A2690" t="str">
            <v>Senior Data Engineer</v>
          </cell>
          <cell r="H2690">
            <v>45087.629155092603</v>
          </cell>
        </row>
        <row r="2691">
          <cell r="A2691" t="str">
            <v>Data Engineer</v>
          </cell>
          <cell r="H2691">
            <v>45030.560208333343</v>
          </cell>
        </row>
        <row r="2692">
          <cell r="A2692" t="str">
            <v>Data Engineer</v>
          </cell>
          <cell r="H2692">
            <v>45056.392129629632</v>
          </cell>
        </row>
        <row r="2693">
          <cell r="A2693" t="str">
            <v>Data Engineer</v>
          </cell>
          <cell r="H2693">
            <v>44939.298518518517</v>
          </cell>
        </row>
        <row r="2694">
          <cell r="A2694" t="str">
            <v>Data Scientist</v>
          </cell>
          <cell r="H2694">
            <v>45152.253009259257</v>
          </cell>
        </row>
        <row r="2695">
          <cell r="A2695" t="str">
            <v>Data Analyst</v>
          </cell>
          <cell r="H2695">
            <v>45163.833657407413</v>
          </cell>
        </row>
        <row r="2696">
          <cell r="A2696" t="str">
            <v>Machine Learning Engineer</v>
          </cell>
          <cell r="H2696">
            <v>45103.591874999998</v>
          </cell>
        </row>
        <row r="2697">
          <cell r="A2697" t="str">
            <v>Senior Data Scientist</v>
          </cell>
          <cell r="H2697">
            <v>45035.402731481481</v>
          </cell>
        </row>
        <row r="2698">
          <cell r="A2698" t="str">
            <v>Data Scientist</v>
          </cell>
          <cell r="H2698">
            <v>45215.641168981478</v>
          </cell>
        </row>
        <row r="2699">
          <cell r="A2699" t="str">
            <v>Data Engineer</v>
          </cell>
          <cell r="H2699">
            <v>45097.378553240742</v>
          </cell>
        </row>
        <row r="2700">
          <cell r="A2700" t="str">
            <v>Data Scientist</v>
          </cell>
          <cell r="H2700">
            <v>44937.066261574073</v>
          </cell>
        </row>
        <row r="2701">
          <cell r="A2701" t="str">
            <v>Data Engineer</v>
          </cell>
          <cell r="H2701">
            <v>45000.162604166668</v>
          </cell>
        </row>
        <row r="2702">
          <cell r="A2702" t="str">
            <v>Data Scientist</v>
          </cell>
          <cell r="H2702">
            <v>45058.504247685189</v>
          </cell>
        </row>
        <row r="2703">
          <cell r="A2703" t="str">
            <v>Data Analyst</v>
          </cell>
          <cell r="H2703">
            <v>45164.250844907408</v>
          </cell>
        </row>
        <row r="2704">
          <cell r="A2704" t="str">
            <v>Data Engineer</v>
          </cell>
          <cell r="H2704">
            <v>45267.631886574083</v>
          </cell>
        </row>
        <row r="2705">
          <cell r="A2705" t="str">
            <v>Data Engineer</v>
          </cell>
          <cell r="H2705">
            <v>45156.298668981479</v>
          </cell>
        </row>
        <row r="2706">
          <cell r="A2706" t="str">
            <v>Data Engineer</v>
          </cell>
          <cell r="H2706">
            <v>45284.439733796287</v>
          </cell>
        </row>
        <row r="2707">
          <cell r="A2707" t="str">
            <v>Data Scientist</v>
          </cell>
          <cell r="H2707">
            <v>45058.60601851852</v>
          </cell>
        </row>
        <row r="2708">
          <cell r="A2708" t="str">
            <v>Data Engineer</v>
          </cell>
          <cell r="H2708">
            <v>45099.504942129628</v>
          </cell>
        </row>
        <row r="2709">
          <cell r="A2709" t="str">
            <v>Data Analyst</v>
          </cell>
          <cell r="H2709">
            <v>45289.416967592602</v>
          </cell>
        </row>
        <row r="2710">
          <cell r="A2710" t="str">
            <v>Data Analyst</v>
          </cell>
          <cell r="H2710">
            <v>45132.668032407397</v>
          </cell>
        </row>
        <row r="2711">
          <cell r="A2711" t="str">
            <v>Data Analyst</v>
          </cell>
          <cell r="H2711">
            <v>44987.816620370373</v>
          </cell>
        </row>
        <row r="2712">
          <cell r="A2712" t="str">
            <v>Senior Data Scientist</v>
          </cell>
          <cell r="H2712">
            <v>45112.752476851849</v>
          </cell>
        </row>
        <row r="2713">
          <cell r="A2713" t="str">
            <v>Business Analyst</v>
          </cell>
          <cell r="H2713">
            <v>45196.333715277768</v>
          </cell>
        </row>
        <row r="2714">
          <cell r="A2714" t="str">
            <v>Senior Data Analyst</v>
          </cell>
          <cell r="H2714">
            <v>45024.752372685187</v>
          </cell>
        </row>
        <row r="2715">
          <cell r="A2715" t="str">
            <v>Senior Data Scientist</v>
          </cell>
          <cell r="H2715">
            <v>44994.043981481482</v>
          </cell>
        </row>
        <row r="2716">
          <cell r="A2716" t="str">
            <v>Data Engineer</v>
          </cell>
          <cell r="H2716">
            <v>45194.798078703701</v>
          </cell>
        </row>
        <row r="2717">
          <cell r="A2717" t="str">
            <v>Data Analyst</v>
          </cell>
          <cell r="H2717">
            <v>45072.523842592593</v>
          </cell>
        </row>
        <row r="2718">
          <cell r="A2718" t="str">
            <v>Data Scientist</v>
          </cell>
          <cell r="H2718">
            <v>45132.545300925929</v>
          </cell>
        </row>
        <row r="2719">
          <cell r="A2719" t="str">
            <v>Data Analyst</v>
          </cell>
          <cell r="H2719">
            <v>45277.459687499999</v>
          </cell>
        </row>
        <row r="2720">
          <cell r="A2720" t="str">
            <v>Data Analyst</v>
          </cell>
          <cell r="H2720">
            <v>45046.417569444442</v>
          </cell>
        </row>
        <row r="2721">
          <cell r="A2721" t="str">
            <v>Software Engineer</v>
          </cell>
          <cell r="H2721">
            <v>45284.005023148151</v>
          </cell>
        </row>
        <row r="2722">
          <cell r="A2722" t="str">
            <v>Data Analyst</v>
          </cell>
          <cell r="H2722">
            <v>45152.250787037039</v>
          </cell>
        </row>
        <row r="2723">
          <cell r="A2723" t="str">
            <v>Data Engineer</v>
          </cell>
          <cell r="H2723">
            <v>45166.106736111113</v>
          </cell>
        </row>
        <row r="2724">
          <cell r="A2724" t="str">
            <v>Senior Data Analyst</v>
          </cell>
          <cell r="H2724">
            <v>45016.251342592594</v>
          </cell>
        </row>
        <row r="2725">
          <cell r="A2725" t="str">
            <v>Data Engineer</v>
          </cell>
          <cell r="H2725">
            <v>45215.912534722222</v>
          </cell>
        </row>
        <row r="2726">
          <cell r="A2726" t="str">
            <v>Data Engineer</v>
          </cell>
          <cell r="H2726">
            <v>45076.298171296286</v>
          </cell>
        </row>
        <row r="2727">
          <cell r="A2727" t="str">
            <v>Data Scientist</v>
          </cell>
          <cell r="H2727">
            <v>44929.001817129632</v>
          </cell>
        </row>
        <row r="2728">
          <cell r="A2728" t="str">
            <v>Data Engineer</v>
          </cell>
          <cell r="H2728">
            <v>45256.66846064815</v>
          </cell>
        </row>
        <row r="2729">
          <cell r="A2729" t="str">
            <v>Data Analyst</v>
          </cell>
          <cell r="H2729">
            <v>45040.792650462958</v>
          </cell>
        </row>
        <row r="2730">
          <cell r="A2730" t="str">
            <v>Senior Data Scientist</v>
          </cell>
          <cell r="H2730">
            <v>45165.751863425918</v>
          </cell>
        </row>
        <row r="2731">
          <cell r="A2731" t="str">
            <v>Senior Data Scientist</v>
          </cell>
          <cell r="H2731">
            <v>45126.419363425928</v>
          </cell>
        </row>
        <row r="2732">
          <cell r="A2732" t="str">
            <v>Data Analyst</v>
          </cell>
          <cell r="H2732">
            <v>45141.750196759262</v>
          </cell>
        </row>
        <row r="2733">
          <cell r="A2733" t="str">
            <v>Data Scientist</v>
          </cell>
          <cell r="H2733">
            <v>45036.004305555558</v>
          </cell>
        </row>
        <row r="2734">
          <cell r="A2734" t="str">
            <v>Data Analyst</v>
          </cell>
          <cell r="H2734">
            <v>45153.250081018523</v>
          </cell>
        </row>
        <row r="2735">
          <cell r="A2735" t="str">
            <v>Data Engineer</v>
          </cell>
          <cell r="H2735">
            <v>44994.757210648153</v>
          </cell>
        </row>
        <row r="2736">
          <cell r="A2736" t="str">
            <v>Data Engineer</v>
          </cell>
          <cell r="H2736">
            <v>44959.423217592594</v>
          </cell>
        </row>
        <row r="2737">
          <cell r="A2737" t="str">
            <v>Data Engineer</v>
          </cell>
          <cell r="H2737">
            <v>45280.50377314815</v>
          </cell>
        </row>
        <row r="2738">
          <cell r="A2738" t="str">
            <v>Data Scientist</v>
          </cell>
          <cell r="H2738">
            <v>45174.250289351847</v>
          </cell>
        </row>
        <row r="2739">
          <cell r="A2739" t="str">
            <v>Data Analyst</v>
          </cell>
          <cell r="H2739">
            <v>45265.836168981477</v>
          </cell>
        </row>
        <row r="2740">
          <cell r="A2740" t="str">
            <v>Senior Data Engineer</v>
          </cell>
          <cell r="H2740">
            <v>44940.67260416667</v>
          </cell>
        </row>
        <row r="2741">
          <cell r="A2741" t="str">
            <v>Data Engineer</v>
          </cell>
          <cell r="H2741">
            <v>44995.301874999997</v>
          </cell>
        </row>
        <row r="2742">
          <cell r="A2742" t="str">
            <v>Data Analyst</v>
          </cell>
          <cell r="H2742">
            <v>45055.625520833331</v>
          </cell>
        </row>
        <row r="2743">
          <cell r="A2743" t="str">
            <v>Data Engineer</v>
          </cell>
          <cell r="H2743">
            <v>45227.753321759257</v>
          </cell>
        </row>
        <row r="2744">
          <cell r="A2744" t="str">
            <v>Data Scientist</v>
          </cell>
          <cell r="H2744">
            <v>45105.38685185185</v>
          </cell>
        </row>
        <row r="2745">
          <cell r="A2745" t="str">
            <v>Data Scientist</v>
          </cell>
          <cell r="H2745">
            <v>45240.682268518518</v>
          </cell>
        </row>
        <row r="2746">
          <cell r="A2746" t="str">
            <v>Data Analyst</v>
          </cell>
          <cell r="H2746">
            <v>45177.001539351862</v>
          </cell>
        </row>
        <row r="2747">
          <cell r="A2747" t="str">
            <v>Senior Data Engineer</v>
          </cell>
          <cell r="H2747">
            <v>45272.622187499997</v>
          </cell>
        </row>
        <row r="2748">
          <cell r="A2748" t="str">
            <v>Data Engineer</v>
          </cell>
          <cell r="H2748">
            <v>45252.920983796299</v>
          </cell>
        </row>
        <row r="2749">
          <cell r="A2749" t="str">
            <v>Data Scientist</v>
          </cell>
          <cell r="H2749">
            <v>45035.377916666657</v>
          </cell>
        </row>
        <row r="2750">
          <cell r="A2750" t="str">
            <v>Senior Data Scientist</v>
          </cell>
          <cell r="H2750">
            <v>45102.445833333331</v>
          </cell>
        </row>
        <row r="2751">
          <cell r="A2751" t="str">
            <v>Data Scientist</v>
          </cell>
          <cell r="H2751">
            <v>45151.521562499998</v>
          </cell>
        </row>
        <row r="2752">
          <cell r="A2752" t="str">
            <v>Data Scientist</v>
          </cell>
          <cell r="H2752">
            <v>45027.751469907409</v>
          </cell>
        </row>
        <row r="2753">
          <cell r="A2753" t="str">
            <v>Senior Data Engineer</v>
          </cell>
          <cell r="H2753">
            <v>45091.948831018519</v>
          </cell>
        </row>
        <row r="2754">
          <cell r="A2754" t="str">
            <v>Data Engineer</v>
          </cell>
          <cell r="H2754">
            <v>45188.880347222221</v>
          </cell>
        </row>
        <row r="2755">
          <cell r="A2755" t="str">
            <v>Data Engineer</v>
          </cell>
          <cell r="H2755">
            <v>44979.635833333326</v>
          </cell>
        </row>
        <row r="2756">
          <cell r="A2756" t="str">
            <v>Data Scientist</v>
          </cell>
          <cell r="H2756">
            <v>45221.251516203702</v>
          </cell>
        </row>
        <row r="2757">
          <cell r="A2757" t="str">
            <v>Data Scientist</v>
          </cell>
          <cell r="H2757">
            <v>44971.711284722223</v>
          </cell>
        </row>
        <row r="2758">
          <cell r="A2758" t="str">
            <v>Senior Data Engineer</v>
          </cell>
          <cell r="H2758">
            <v>45132.296805555547</v>
          </cell>
        </row>
        <row r="2759">
          <cell r="A2759" t="str">
            <v>Senior Data Scientist</v>
          </cell>
          <cell r="H2759">
            <v>45163.861828703702</v>
          </cell>
        </row>
        <row r="2760">
          <cell r="A2760" t="str">
            <v>Data Analyst</v>
          </cell>
          <cell r="H2760">
            <v>44944.701122685183</v>
          </cell>
        </row>
        <row r="2761">
          <cell r="A2761" t="str">
            <v>Data Scientist</v>
          </cell>
          <cell r="H2761">
            <v>45154.76085648148</v>
          </cell>
        </row>
        <row r="2762">
          <cell r="A2762" t="str">
            <v>Senior Data Engineer</v>
          </cell>
          <cell r="H2762">
            <v>45144.154594907413</v>
          </cell>
        </row>
        <row r="2763">
          <cell r="A2763" t="str">
            <v>Senior Data Engineer</v>
          </cell>
          <cell r="H2763">
            <v>45086.254004629627</v>
          </cell>
        </row>
        <row r="2764">
          <cell r="A2764" t="str">
            <v>Data Engineer</v>
          </cell>
          <cell r="H2764">
            <v>45238.351319444453</v>
          </cell>
        </row>
        <row r="2765">
          <cell r="A2765" t="str">
            <v>Senior Data Engineer</v>
          </cell>
          <cell r="H2765">
            <v>45168.424826388888</v>
          </cell>
        </row>
        <row r="2766">
          <cell r="A2766" t="str">
            <v>Data Analyst</v>
          </cell>
          <cell r="H2766">
            <v>45223.835150462961</v>
          </cell>
        </row>
        <row r="2767">
          <cell r="A2767" t="str">
            <v>Data Scientist</v>
          </cell>
          <cell r="H2767">
            <v>45173.127523148149</v>
          </cell>
        </row>
        <row r="2768">
          <cell r="A2768" t="str">
            <v>Data Scientist</v>
          </cell>
          <cell r="H2768">
            <v>44968.556689814817</v>
          </cell>
        </row>
        <row r="2769">
          <cell r="A2769" t="str">
            <v>Senior Data Analyst</v>
          </cell>
          <cell r="H2769">
            <v>45020.750092592592</v>
          </cell>
        </row>
        <row r="2770">
          <cell r="A2770" t="str">
            <v>Data Engineer</v>
          </cell>
          <cell r="H2770">
            <v>45048.047939814824</v>
          </cell>
        </row>
        <row r="2771">
          <cell r="A2771" t="str">
            <v>Senior Data Engineer</v>
          </cell>
          <cell r="H2771">
            <v>44971.975983796299</v>
          </cell>
        </row>
        <row r="2772">
          <cell r="A2772" t="str">
            <v>Data Scientist</v>
          </cell>
          <cell r="H2772">
            <v>45078.849918981483</v>
          </cell>
        </row>
        <row r="2773">
          <cell r="A2773" t="str">
            <v>Senior Data Scientist</v>
          </cell>
          <cell r="H2773">
            <v>45029.943113425928</v>
          </cell>
        </row>
        <row r="2774">
          <cell r="A2774" t="str">
            <v>Data Engineer</v>
          </cell>
          <cell r="H2774">
            <v>45072.672442129631</v>
          </cell>
        </row>
        <row r="2775">
          <cell r="A2775" t="str">
            <v>Senior Data Engineer</v>
          </cell>
          <cell r="H2775">
            <v>45195.50577546296</v>
          </cell>
        </row>
        <row r="2776">
          <cell r="A2776" t="str">
            <v>Senior Data Analyst</v>
          </cell>
          <cell r="H2776">
            <v>45126.459849537037</v>
          </cell>
        </row>
        <row r="2777">
          <cell r="A2777" t="str">
            <v>Data Engineer</v>
          </cell>
          <cell r="H2777">
            <v>45288.431574074071</v>
          </cell>
        </row>
        <row r="2778">
          <cell r="A2778" t="str">
            <v>Software Engineer</v>
          </cell>
          <cell r="H2778">
            <v>45270.654062499998</v>
          </cell>
        </row>
        <row r="2779">
          <cell r="A2779" t="str">
            <v>Data Analyst</v>
          </cell>
          <cell r="H2779">
            <v>44984.876180555562</v>
          </cell>
        </row>
        <row r="2780">
          <cell r="A2780" t="str">
            <v>Senior Data Engineer</v>
          </cell>
          <cell r="H2780">
            <v>45236.841273148151</v>
          </cell>
        </row>
        <row r="2781">
          <cell r="A2781" t="str">
            <v>Data Engineer</v>
          </cell>
          <cell r="H2781">
            <v>44949.756608796299</v>
          </cell>
        </row>
        <row r="2782">
          <cell r="A2782" t="str">
            <v>Data Scientist</v>
          </cell>
          <cell r="H2782">
            <v>45272.6796412037</v>
          </cell>
        </row>
        <row r="2783">
          <cell r="A2783" t="str">
            <v>Data Analyst</v>
          </cell>
          <cell r="H2783">
            <v>45093.833414351851</v>
          </cell>
        </row>
        <row r="2784">
          <cell r="A2784" t="str">
            <v>Data Engineer</v>
          </cell>
          <cell r="H2784">
            <v>44931.896701388891</v>
          </cell>
        </row>
        <row r="2785">
          <cell r="A2785" t="str">
            <v>Machine Learning Engineer</v>
          </cell>
          <cell r="H2785">
            <v>44957.677754629629</v>
          </cell>
        </row>
        <row r="2786">
          <cell r="A2786" t="str">
            <v>Senior Data Scientist</v>
          </cell>
          <cell r="H2786">
            <v>45200.544849537036</v>
          </cell>
        </row>
        <row r="2787">
          <cell r="A2787" t="str">
            <v>Data Engineer</v>
          </cell>
          <cell r="H2787">
            <v>45061.559675925928</v>
          </cell>
        </row>
        <row r="2788">
          <cell r="A2788" t="str">
            <v>Data Engineer</v>
          </cell>
          <cell r="H2788">
            <v>45037.685543981483</v>
          </cell>
        </row>
        <row r="2789">
          <cell r="A2789" t="str">
            <v>Data Engineer</v>
          </cell>
          <cell r="H2789">
            <v>45248.377523148149</v>
          </cell>
        </row>
        <row r="2790">
          <cell r="A2790" t="str">
            <v>Data Analyst</v>
          </cell>
          <cell r="H2790">
            <v>45185.875983796293</v>
          </cell>
        </row>
        <row r="2791">
          <cell r="A2791" t="str">
            <v>Senior Data Engineer</v>
          </cell>
          <cell r="H2791">
            <v>45196.590011574073</v>
          </cell>
        </row>
        <row r="2792">
          <cell r="A2792" t="str">
            <v>Senior Data Scientist</v>
          </cell>
          <cell r="H2792">
            <v>44993.460833333331</v>
          </cell>
        </row>
        <row r="2793">
          <cell r="A2793" t="str">
            <v>Data Scientist</v>
          </cell>
          <cell r="H2793">
            <v>45184.294178240743</v>
          </cell>
        </row>
        <row r="2794">
          <cell r="A2794" t="str">
            <v>Data Engineer</v>
          </cell>
          <cell r="H2794">
            <v>45114.800775462973</v>
          </cell>
        </row>
        <row r="2795">
          <cell r="A2795" t="str">
            <v>Data Analyst</v>
          </cell>
          <cell r="H2795">
            <v>45012.751134259262</v>
          </cell>
        </row>
        <row r="2796">
          <cell r="A2796" t="str">
            <v>Data Analyst</v>
          </cell>
          <cell r="H2796">
            <v>45128.919710648152</v>
          </cell>
        </row>
        <row r="2797">
          <cell r="A2797" t="str">
            <v>Machine Learning Engineer</v>
          </cell>
          <cell r="H2797">
            <v>45079.775613425933</v>
          </cell>
        </row>
        <row r="2798">
          <cell r="A2798" t="str">
            <v>Senior Data Analyst</v>
          </cell>
          <cell r="H2798">
            <v>45086.000324074077</v>
          </cell>
        </row>
        <row r="2799">
          <cell r="A2799" t="str">
            <v>Data Engineer</v>
          </cell>
          <cell r="H2799">
            <v>45190.754062499997</v>
          </cell>
        </row>
        <row r="2800">
          <cell r="A2800" t="str">
            <v>Data Engineer</v>
          </cell>
          <cell r="H2800">
            <v>44954.683645833327</v>
          </cell>
        </row>
        <row r="2801">
          <cell r="A2801" t="str">
            <v>Data Analyst</v>
          </cell>
          <cell r="H2801">
            <v>45173.41684027778</v>
          </cell>
        </row>
        <row r="2802">
          <cell r="A2802" t="str">
            <v>Data Engineer</v>
          </cell>
          <cell r="H2802">
            <v>45161.7971875</v>
          </cell>
        </row>
        <row r="2803">
          <cell r="A2803" t="str">
            <v>Data Analyst</v>
          </cell>
          <cell r="H2803">
            <v>45070.501423611109</v>
          </cell>
        </row>
        <row r="2804">
          <cell r="A2804" t="str">
            <v>Senior Data Engineer</v>
          </cell>
          <cell r="H2804">
            <v>45023.544212962966</v>
          </cell>
        </row>
        <row r="2805">
          <cell r="A2805" t="str">
            <v>Data Scientist</v>
          </cell>
          <cell r="H2805">
            <v>45111.310833333337</v>
          </cell>
        </row>
        <row r="2806">
          <cell r="A2806" t="str">
            <v>Data Analyst</v>
          </cell>
          <cell r="H2806">
            <v>45222.578101851846</v>
          </cell>
        </row>
        <row r="2807">
          <cell r="A2807" t="str">
            <v>Data Engineer</v>
          </cell>
          <cell r="H2807">
            <v>45010.342210648138</v>
          </cell>
        </row>
        <row r="2808">
          <cell r="A2808" t="str">
            <v>Senior Data Engineer</v>
          </cell>
          <cell r="H2808">
            <v>45156.255196759259</v>
          </cell>
        </row>
        <row r="2809">
          <cell r="A2809" t="str">
            <v>Senior Data Engineer</v>
          </cell>
          <cell r="H2809">
            <v>45207.837997685187</v>
          </cell>
        </row>
        <row r="2810">
          <cell r="A2810" t="str">
            <v>Data Scientist</v>
          </cell>
          <cell r="H2810">
            <v>44993.295601851853</v>
          </cell>
        </row>
        <row r="2811">
          <cell r="A2811" t="str">
            <v>Data Engineer</v>
          </cell>
          <cell r="H2811">
            <v>44942.216319444437</v>
          </cell>
        </row>
        <row r="2812">
          <cell r="A2812" t="str">
            <v>Data Engineer</v>
          </cell>
          <cell r="H2812">
            <v>45283.320069444453</v>
          </cell>
        </row>
        <row r="2813">
          <cell r="A2813" t="str">
            <v>Data Engineer</v>
          </cell>
          <cell r="H2813">
            <v>44995.511111111111</v>
          </cell>
        </row>
        <row r="2814">
          <cell r="A2814" t="str">
            <v>Data Engineer</v>
          </cell>
          <cell r="H2814">
            <v>45191.985717592594</v>
          </cell>
        </row>
        <row r="2815">
          <cell r="A2815" t="str">
            <v>Senior Data Scientist</v>
          </cell>
          <cell r="H2815">
            <v>45142.706631944442</v>
          </cell>
        </row>
        <row r="2816">
          <cell r="A2816" t="str">
            <v>Data Scientist</v>
          </cell>
          <cell r="H2816">
            <v>45246.59479166667</v>
          </cell>
        </row>
        <row r="2817">
          <cell r="A2817" t="str">
            <v>Senior Data Engineer</v>
          </cell>
          <cell r="H2817">
            <v>45053.436550925922</v>
          </cell>
        </row>
        <row r="2818">
          <cell r="A2818" t="str">
            <v>Data Engineer</v>
          </cell>
          <cell r="H2818">
            <v>45160.25675925926</v>
          </cell>
        </row>
        <row r="2819">
          <cell r="A2819" t="str">
            <v>Senior Data Scientist</v>
          </cell>
          <cell r="H2819">
            <v>45205.544166666667</v>
          </cell>
        </row>
        <row r="2820">
          <cell r="A2820" t="str">
            <v>Data Engineer</v>
          </cell>
          <cell r="H2820">
            <v>45057.632326388892</v>
          </cell>
        </row>
        <row r="2821">
          <cell r="A2821" t="str">
            <v>Data Engineer</v>
          </cell>
          <cell r="H2821">
            <v>45198.712395833332</v>
          </cell>
        </row>
        <row r="2822">
          <cell r="A2822" t="str">
            <v>Data Engineer</v>
          </cell>
          <cell r="H2822">
            <v>45285.377002314817</v>
          </cell>
        </row>
        <row r="2823">
          <cell r="A2823" t="str">
            <v>Data Scientist</v>
          </cell>
          <cell r="H2823">
            <v>45145.126192129632</v>
          </cell>
        </row>
        <row r="2824">
          <cell r="A2824" t="str">
            <v>Data Engineer</v>
          </cell>
          <cell r="H2824">
            <v>45188.629895833343</v>
          </cell>
        </row>
        <row r="2825">
          <cell r="A2825" t="str">
            <v>Data Engineer</v>
          </cell>
          <cell r="H2825">
            <v>44939.009039351848</v>
          </cell>
        </row>
        <row r="2826">
          <cell r="A2826" t="str">
            <v>Data Analyst</v>
          </cell>
          <cell r="H2826">
            <v>45244.846956018519</v>
          </cell>
        </row>
        <row r="2827">
          <cell r="A2827" t="str">
            <v>Data Scientist</v>
          </cell>
          <cell r="H2827">
            <v>44947.295682870368</v>
          </cell>
        </row>
        <row r="2828">
          <cell r="A2828" t="str">
            <v>Data Engineer</v>
          </cell>
          <cell r="H2828">
            <v>45184.631435185183</v>
          </cell>
        </row>
        <row r="2829">
          <cell r="A2829" t="str">
            <v>Data Engineer</v>
          </cell>
          <cell r="H2829">
            <v>45105.337754629632</v>
          </cell>
        </row>
        <row r="2830">
          <cell r="A2830" t="str">
            <v>Data Scientist</v>
          </cell>
          <cell r="H2830">
            <v>45044.252638888887</v>
          </cell>
        </row>
        <row r="2831">
          <cell r="A2831" t="str">
            <v>Data Engineer</v>
          </cell>
          <cell r="H2831">
            <v>45062.015277777777</v>
          </cell>
        </row>
        <row r="2832">
          <cell r="A2832" t="str">
            <v>Data Scientist</v>
          </cell>
          <cell r="H2832">
            <v>45159.546782407408</v>
          </cell>
        </row>
        <row r="2833">
          <cell r="A2833" t="str">
            <v>Data Engineer</v>
          </cell>
          <cell r="H2833">
            <v>45133.376805555563</v>
          </cell>
        </row>
        <row r="2834">
          <cell r="A2834" t="str">
            <v>Data Analyst</v>
          </cell>
          <cell r="H2834">
            <v>44931.28020833333</v>
          </cell>
        </row>
        <row r="2835">
          <cell r="A2835" t="str">
            <v>Data Engineer</v>
          </cell>
          <cell r="H2835">
            <v>45132.671435185177</v>
          </cell>
        </row>
        <row r="2836">
          <cell r="A2836" t="str">
            <v>Data Analyst</v>
          </cell>
          <cell r="H2836">
            <v>44966.167349537027</v>
          </cell>
        </row>
        <row r="2837">
          <cell r="A2837" t="str">
            <v>Data Scientist</v>
          </cell>
          <cell r="H2837">
            <v>45037.796099537038</v>
          </cell>
        </row>
        <row r="2838">
          <cell r="A2838" t="str">
            <v>Data Scientist</v>
          </cell>
          <cell r="H2838">
            <v>45193.251180555562</v>
          </cell>
        </row>
        <row r="2839">
          <cell r="A2839" t="str">
            <v>Data Scientist</v>
          </cell>
          <cell r="H2839">
            <v>45223.710590277777</v>
          </cell>
        </row>
        <row r="2840">
          <cell r="A2840" t="str">
            <v>Senior Data Scientist</v>
          </cell>
          <cell r="H2840">
            <v>44961.086342592593</v>
          </cell>
        </row>
        <row r="2841">
          <cell r="A2841" t="str">
            <v>Data Scientist</v>
          </cell>
          <cell r="H2841">
            <v>45072.001620370371</v>
          </cell>
        </row>
        <row r="2842">
          <cell r="A2842" t="str">
            <v>Business Analyst</v>
          </cell>
          <cell r="H2842">
            <v>45000.311979166669</v>
          </cell>
        </row>
        <row r="2843">
          <cell r="A2843" t="str">
            <v>Business Analyst</v>
          </cell>
          <cell r="H2843">
            <v>45195.543287037042</v>
          </cell>
        </row>
        <row r="2844">
          <cell r="A2844" t="str">
            <v>Data Scientist</v>
          </cell>
          <cell r="H2844">
            <v>45204.002210648148</v>
          </cell>
        </row>
        <row r="2845">
          <cell r="A2845" t="str">
            <v>Data Engineer</v>
          </cell>
          <cell r="H2845">
            <v>44988.715358796297</v>
          </cell>
        </row>
        <row r="2846">
          <cell r="A2846" t="str">
            <v>Data Engineer</v>
          </cell>
          <cell r="H2846">
            <v>45041.779409722221</v>
          </cell>
        </row>
        <row r="2847">
          <cell r="A2847" t="str">
            <v>Data Engineer</v>
          </cell>
          <cell r="H2847">
            <v>45120.755949074082</v>
          </cell>
        </row>
        <row r="2848">
          <cell r="A2848" t="str">
            <v>Data Scientist</v>
          </cell>
          <cell r="H2848">
            <v>45121.335243055553</v>
          </cell>
        </row>
        <row r="2849">
          <cell r="A2849" t="str">
            <v>Data Scientist</v>
          </cell>
          <cell r="H2849">
            <v>45001.755659722221</v>
          </cell>
        </row>
        <row r="2850">
          <cell r="A2850" t="str">
            <v>Senior Data Engineer</v>
          </cell>
          <cell r="H2850">
            <v>45104.855358796303</v>
          </cell>
        </row>
        <row r="2851">
          <cell r="A2851" t="str">
            <v>Data Engineer</v>
          </cell>
          <cell r="H2851">
            <v>45030.963784722233</v>
          </cell>
        </row>
        <row r="2852">
          <cell r="A2852" t="str">
            <v>Data Analyst</v>
          </cell>
          <cell r="H2852">
            <v>45119.417615740742</v>
          </cell>
        </row>
        <row r="2853">
          <cell r="A2853" t="str">
            <v>Data Scientist</v>
          </cell>
          <cell r="H2853">
            <v>45079.572754629633</v>
          </cell>
        </row>
        <row r="2854">
          <cell r="A2854" t="str">
            <v>Data Analyst</v>
          </cell>
          <cell r="H2854">
            <v>44968.106215277781</v>
          </cell>
        </row>
        <row r="2855">
          <cell r="A2855" t="str">
            <v>Data Analyst</v>
          </cell>
          <cell r="H2855">
            <v>45159.667245370372</v>
          </cell>
        </row>
        <row r="2856">
          <cell r="A2856" t="str">
            <v>Data Analyst</v>
          </cell>
          <cell r="H2856">
            <v>45254.375416666669</v>
          </cell>
        </row>
        <row r="2857">
          <cell r="A2857" t="str">
            <v>Senior Data Analyst</v>
          </cell>
          <cell r="H2857">
            <v>45214.250960648147</v>
          </cell>
        </row>
        <row r="2858">
          <cell r="A2858" t="str">
            <v>Data Scientist</v>
          </cell>
          <cell r="H2858">
            <v>45116.667951388888</v>
          </cell>
        </row>
        <row r="2859">
          <cell r="A2859" t="str">
            <v>Senior Data Engineer</v>
          </cell>
          <cell r="H2859">
            <v>45205.877939814818</v>
          </cell>
        </row>
        <row r="2860">
          <cell r="A2860" t="str">
            <v>Data Engineer</v>
          </cell>
          <cell r="H2860">
            <v>45116.408668981479</v>
          </cell>
        </row>
        <row r="2861">
          <cell r="A2861" t="str">
            <v>Data Analyst</v>
          </cell>
          <cell r="H2861">
            <v>45231.750358796293</v>
          </cell>
        </row>
        <row r="2862">
          <cell r="A2862" t="str">
            <v>Data Analyst</v>
          </cell>
          <cell r="H2862">
            <v>45261.376099537039</v>
          </cell>
        </row>
        <row r="2863">
          <cell r="A2863" t="str">
            <v>Data Analyst</v>
          </cell>
          <cell r="H2863">
            <v>45205.250277777777</v>
          </cell>
        </row>
        <row r="2864">
          <cell r="A2864" t="str">
            <v>Senior Data Engineer</v>
          </cell>
          <cell r="H2864">
            <v>45065.583518518521</v>
          </cell>
        </row>
        <row r="2865">
          <cell r="A2865" t="str">
            <v>Data Engineer</v>
          </cell>
          <cell r="H2865">
            <v>45156.653993055559</v>
          </cell>
        </row>
        <row r="2866">
          <cell r="A2866" t="str">
            <v>Data Engineer</v>
          </cell>
          <cell r="H2866">
            <v>45203.721446759257</v>
          </cell>
        </row>
        <row r="2867">
          <cell r="A2867" t="str">
            <v>Senior Data Engineer</v>
          </cell>
          <cell r="H2867">
            <v>45105.383252314823</v>
          </cell>
        </row>
        <row r="2868">
          <cell r="A2868" t="str">
            <v>Data Engineer</v>
          </cell>
          <cell r="H2868">
            <v>45071.753541666672</v>
          </cell>
        </row>
        <row r="2869">
          <cell r="A2869" t="str">
            <v>Data Scientist</v>
          </cell>
          <cell r="H2869">
            <v>45235.80133101852</v>
          </cell>
        </row>
        <row r="2870">
          <cell r="A2870" t="str">
            <v>Senior Data Engineer</v>
          </cell>
          <cell r="H2870">
            <v>45036.639085648138</v>
          </cell>
        </row>
        <row r="2871">
          <cell r="A2871" t="str">
            <v>Data Engineer</v>
          </cell>
          <cell r="H2871">
            <v>45238.81</v>
          </cell>
        </row>
        <row r="2872">
          <cell r="A2872" t="str">
            <v>Data Engineer</v>
          </cell>
          <cell r="H2872">
            <v>45202.921238425923</v>
          </cell>
        </row>
        <row r="2873">
          <cell r="A2873" t="str">
            <v>Data Engineer</v>
          </cell>
          <cell r="H2873">
            <v>45272.413854166669</v>
          </cell>
        </row>
        <row r="2874">
          <cell r="A2874" t="str">
            <v>Data Engineer</v>
          </cell>
          <cell r="H2874">
            <v>45071.546481481477</v>
          </cell>
        </row>
        <row r="2875">
          <cell r="A2875" t="str">
            <v>Data Engineer</v>
          </cell>
          <cell r="H2875">
            <v>45005.677106481482</v>
          </cell>
        </row>
        <row r="2876">
          <cell r="A2876" t="str">
            <v>Data Engineer</v>
          </cell>
          <cell r="H2876">
            <v>45104.781597222223</v>
          </cell>
        </row>
        <row r="2877">
          <cell r="A2877" t="str">
            <v>Senior Data Scientist</v>
          </cell>
          <cell r="H2877">
            <v>45053.558576388888</v>
          </cell>
        </row>
        <row r="2878">
          <cell r="A2878" t="str">
            <v>Data Engineer</v>
          </cell>
          <cell r="H2878">
            <v>45044.340856481482</v>
          </cell>
        </row>
        <row r="2879">
          <cell r="A2879" t="str">
            <v>Data Engineer</v>
          </cell>
          <cell r="H2879">
            <v>45121.253668981481</v>
          </cell>
        </row>
        <row r="2880">
          <cell r="A2880" t="str">
            <v>Data Scientist</v>
          </cell>
          <cell r="H2880">
            <v>44957.794745370367</v>
          </cell>
        </row>
        <row r="2881">
          <cell r="A2881" t="str">
            <v>Data Analyst</v>
          </cell>
          <cell r="H2881">
            <v>45159.750775462962</v>
          </cell>
        </row>
        <row r="2882">
          <cell r="A2882" t="str">
            <v>Data Scientist</v>
          </cell>
          <cell r="H2882">
            <v>44988.920208333337</v>
          </cell>
        </row>
        <row r="2883">
          <cell r="A2883" t="str">
            <v>Senior Data Scientist</v>
          </cell>
          <cell r="H2883">
            <v>45006.417893518519</v>
          </cell>
        </row>
        <row r="2884">
          <cell r="A2884" t="str">
            <v>Senior Data Analyst</v>
          </cell>
          <cell r="H2884">
            <v>45056.608657407407</v>
          </cell>
        </row>
        <row r="2885">
          <cell r="A2885" t="str">
            <v>Data Engineer</v>
          </cell>
          <cell r="H2885">
            <v>44993.922615740739</v>
          </cell>
        </row>
        <row r="2886">
          <cell r="A2886" t="str">
            <v>Data Engineer</v>
          </cell>
          <cell r="H2886">
            <v>44930.772835648153</v>
          </cell>
        </row>
        <row r="2887">
          <cell r="A2887" t="str">
            <v>Software Engineer</v>
          </cell>
          <cell r="H2887">
            <v>45043.013726851852</v>
          </cell>
        </row>
        <row r="2888">
          <cell r="A2888" t="str">
            <v>Senior Data Engineer</v>
          </cell>
          <cell r="H2888">
            <v>45043.317430555559</v>
          </cell>
        </row>
        <row r="2889">
          <cell r="A2889" t="str">
            <v>Data Analyst</v>
          </cell>
          <cell r="H2889">
            <v>45006.719618055547</v>
          </cell>
        </row>
        <row r="2890">
          <cell r="A2890" t="str">
            <v>Senior Data Engineer</v>
          </cell>
          <cell r="H2890">
            <v>44975.317476851851</v>
          </cell>
        </row>
        <row r="2891">
          <cell r="A2891" t="str">
            <v>Data Engineer</v>
          </cell>
          <cell r="H2891">
            <v>45072.937245370369</v>
          </cell>
        </row>
        <row r="2892">
          <cell r="A2892" t="str">
            <v>Data Scientist</v>
          </cell>
          <cell r="H2892">
            <v>45185.312800925924</v>
          </cell>
        </row>
        <row r="2893">
          <cell r="A2893" t="str">
            <v>Data Engineer</v>
          </cell>
          <cell r="H2893">
            <v>45077.546840277777</v>
          </cell>
        </row>
        <row r="2894">
          <cell r="A2894" t="str">
            <v>Data Engineer</v>
          </cell>
          <cell r="H2894">
            <v>44942.000532407408</v>
          </cell>
        </row>
        <row r="2895">
          <cell r="A2895" t="str">
            <v>Data Engineer</v>
          </cell>
          <cell r="H2895">
            <v>45259.506157407413</v>
          </cell>
        </row>
        <row r="2896">
          <cell r="A2896" t="str">
            <v>Data Engineer</v>
          </cell>
          <cell r="H2896">
            <v>45028.807719907411</v>
          </cell>
        </row>
        <row r="2897">
          <cell r="A2897" t="str">
            <v>Data Scientist</v>
          </cell>
          <cell r="H2897">
            <v>45091.752638888887</v>
          </cell>
        </row>
        <row r="2898">
          <cell r="A2898" t="str">
            <v>Data Scientist</v>
          </cell>
          <cell r="H2898">
            <v>44961.766793981478</v>
          </cell>
        </row>
        <row r="2899">
          <cell r="A2899" t="str">
            <v>Data Scientist</v>
          </cell>
          <cell r="H2899">
            <v>45205.885601851849</v>
          </cell>
        </row>
        <row r="2900">
          <cell r="A2900" t="str">
            <v>Data Scientist</v>
          </cell>
          <cell r="H2900">
            <v>45160.461342592593</v>
          </cell>
        </row>
        <row r="2901">
          <cell r="A2901" t="str">
            <v>Data Scientist</v>
          </cell>
          <cell r="H2901">
            <v>45274.343564814822</v>
          </cell>
        </row>
        <row r="2902">
          <cell r="A2902" t="str">
            <v>Senior Data Engineer</v>
          </cell>
          <cell r="H2902">
            <v>45004.394189814811</v>
          </cell>
        </row>
        <row r="2903">
          <cell r="A2903" t="str">
            <v>Data Scientist</v>
          </cell>
          <cell r="H2903">
            <v>45160.584409722222</v>
          </cell>
        </row>
        <row r="2904">
          <cell r="A2904" t="str">
            <v>Data Analyst</v>
          </cell>
          <cell r="H2904">
            <v>45286.458414351851</v>
          </cell>
        </row>
        <row r="2905">
          <cell r="A2905" t="str">
            <v>Data Engineer</v>
          </cell>
          <cell r="H2905">
            <v>45232.84134259259</v>
          </cell>
        </row>
        <row r="2906">
          <cell r="A2906" t="str">
            <v>Data Scientist</v>
          </cell>
          <cell r="H2906">
            <v>45196.543703703697</v>
          </cell>
        </row>
        <row r="2907">
          <cell r="A2907" t="str">
            <v>Data Analyst</v>
          </cell>
          <cell r="H2907">
            <v>45174.750254629631</v>
          </cell>
        </row>
        <row r="2908">
          <cell r="A2908" t="str">
            <v>Data Engineer</v>
          </cell>
          <cell r="H2908">
            <v>44985.651307870372</v>
          </cell>
        </row>
        <row r="2909">
          <cell r="A2909" t="str">
            <v>Data Scientist</v>
          </cell>
          <cell r="H2909">
            <v>45125.969907407409</v>
          </cell>
        </row>
        <row r="2910">
          <cell r="A2910" t="str">
            <v>Senior Data Scientist</v>
          </cell>
          <cell r="H2910">
            <v>45112.002928240741</v>
          </cell>
        </row>
        <row r="2911">
          <cell r="A2911" t="str">
            <v>Data Engineer</v>
          </cell>
          <cell r="H2911">
            <v>45086.712673611109</v>
          </cell>
        </row>
        <row r="2912">
          <cell r="A2912" t="str">
            <v>Data Scientist</v>
          </cell>
          <cell r="H2912">
            <v>45008.713009259263</v>
          </cell>
        </row>
        <row r="2913">
          <cell r="A2913" t="str">
            <v>Data Engineer</v>
          </cell>
          <cell r="H2913">
            <v>45124.53025462963</v>
          </cell>
        </row>
        <row r="2914">
          <cell r="A2914" t="str">
            <v>Data Engineer</v>
          </cell>
          <cell r="H2914">
            <v>44932.613703703697</v>
          </cell>
        </row>
        <row r="2915">
          <cell r="A2915" t="str">
            <v>Data Analyst</v>
          </cell>
          <cell r="H2915">
            <v>45083.66741898148</v>
          </cell>
        </row>
        <row r="2916">
          <cell r="A2916" t="str">
            <v>Senior Data Analyst</v>
          </cell>
          <cell r="H2916">
            <v>44957.792523148149</v>
          </cell>
        </row>
        <row r="2917">
          <cell r="A2917" t="str">
            <v>Senior Data Scientist</v>
          </cell>
          <cell r="H2917">
            <v>45146.419965277782</v>
          </cell>
        </row>
        <row r="2918">
          <cell r="A2918" t="str">
            <v>Data Scientist</v>
          </cell>
          <cell r="H2918">
            <v>44972.556168981479</v>
          </cell>
        </row>
        <row r="2919">
          <cell r="A2919" t="str">
            <v>Data Scientist</v>
          </cell>
          <cell r="H2919">
            <v>45131.341400462959</v>
          </cell>
        </row>
        <row r="2920">
          <cell r="A2920" t="str">
            <v>Data Scientist</v>
          </cell>
          <cell r="H2920">
            <v>44981.785810185182</v>
          </cell>
        </row>
        <row r="2921">
          <cell r="A2921" t="str">
            <v>Data Engineer</v>
          </cell>
          <cell r="H2921">
            <v>45229.130439814813</v>
          </cell>
        </row>
        <row r="2922">
          <cell r="A2922" t="str">
            <v>Data Engineer</v>
          </cell>
          <cell r="H2922">
            <v>45100.677557870367</v>
          </cell>
        </row>
        <row r="2923">
          <cell r="A2923" t="str">
            <v>Senior Data Engineer</v>
          </cell>
          <cell r="H2923">
            <v>44928.421493055554</v>
          </cell>
        </row>
        <row r="2924">
          <cell r="A2924" t="str">
            <v>Data Scientist</v>
          </cell>
          <cell r="H2924">
            <v>45230.460034722222</v>
          </cell>
        </row>
        <row r="2925">
          <cell r="A2925" t="str">
            <v>Data Engineer</v>
          </cell>
          <cell r="H2925">
            <v>44938.881585648152</v>
          </cell>
        </row>
        <row r="2926">
          <cell r="A2926" t="str">
            <v>Data Engineer</v>
          </cell>
          <cell r="H2926">
            <v>44994.675625000003</v>
          </cell>
        </row>
        <row r="2927">
          <cell r="A2927" t="str">
            <v>Data Engineer</v>
          </cell>
          <cell r="H2927">
            <v>45165.254618055558</v>
          </cell>
        </row>
        <row r="2928">
          <cell r="A2928" t="str">
            <v>Senior Data Engineer</v>
          </cell>
          <cell r="H2928">
            <v>45000.714375000003</v>
          </cell>
        </row>
        <row r="2929">
          <cell r="A2929" t="str">
            <v>Senior Data Analyst</v>
          </cell>
          <cell r="H2929">
            <v>44956.667569444442</v>
          </cell>
        </row>
        <row r="2930">
          <cell r="A2930" t="str">
            <v>Data Analyst</v>
          </cell>
          <cell r="H2930">
            <v>45147.458344907413</v>
          </cell>
        </row>
        <row r="2931">
          <cell r="A2931" t="str">
            <v>Data Engineer</v>
          </cell>
          <cell r="H2931">
            <v>45223.381539351853</v>
          </cell>
        </row>
        <row r="2932">
          <cell r="A2932" t="str">
            <v>Senior Data Scientist</v>
          </cell>
          <cell r="H2932">
            <v>45001.711087962962</v>
          </cell>
        </row>
        <row r="2933">
          <cell r="A2933" t="str">
            <v>Data Scientist</v>
          </cell>
          <cell r="H2933">
            <v>45051.930555555547</v>
          </cell>
        </row>
        <row r="2934">
          <cell r="A2934" t="str">
            <v>Senior Data Engineer</v>
          </cell>
          <cell r="H2934">
            <v>45171.393090277779</v>
          </cell>
        </row>
        <row r="2935">
          <cell r="A2935" t="str">
            <v>Data Analyst</v>
          </cell>
          <cell r="H2935">
            <v>45218.292743055557</v>
          </cell>
        </row>
        <row r="2936">
          <cell r="A2936" t="str">
            <v>Senior Data Scientist</v>
          </cell>
          <cell r="H2936">
            <v>45140.752523148149</v>
          </cell>
        </row>
        <row r="2937">
          <cell r="A2937" t="str">
            <v>Senior Data Engineer</v>
          </cell>
          <cell r="H2937">
            <v>45126.423391203702</v>
          </cell>
        </row>
        <row r="2938">
          <cell r="A2938" t="str">
            <v>Data Scientist</v>
          </cell>
          <cell r="H2938">
            <v>45152.752245370371</v>
          </cell>
        </row>
        <row r="2939">
          <cell r="A2939" t="str">
            <v>Data Engineer</v>
          </cell>
          <cell r="H2939">
            <v>45234.685868055552</v>
          </cell>
        </row>
        <row r="2940">
          <cell r="A2940" t="str">
            <v>Data Scientist</v>
          </cell>
          <cell r="H2940">
            <v>45058.555173611108</v>
          </cell>
        </row>
        <row r="2941">
          <cell r="A2941" t="str">
            <v>Data Engineer</v>
          </cell>
          <cell r="H2941">
            <v>45252.590405092589</v>
          </cell>
        </row>
        <row r="2942">
          <cell r="A2942" t="str">
            <v>Data Engineer</v>
          </cell>
          <cell r="H2942">
            <v>45042.596504629633</v>
          </cell>
        </row>
        <row r="2943">
          <cell r="A2943" t="str">
            <v>Data Scientist</v>
          </cell>
          <cell r="H2943">
            <v>44952.045254629629</v>
          </cell>
        </row>
        <row r="2944">
          <cell r="A2944" t="str">
            <v>Data Engineer</v>
          </cell>
          <cell r="H2944">
            <v>44994.006018518521</v>
          </cell>
        </row>
        <row r="2945">
          <cell r="A2945" t="str">
            <v>Data Analyst</v>
          </cell>
          <cell r="H2945">
            <v>45040.708958333344</v>
          </cell>
        </row>
        <row r="2946">
          <cell r="A2946" t="str">
            <v>Data Analyst</v>
          </cell>
          <cell r="H2946">
            <v>45167.833622685182</v>
          </cell>
        </row>
        <row r="2947">
          <cell r="A2947" t="str">
            <v>Data Engineer</v>
          </cell>
          <cell r="H2947">
            <v>45241.380624999998</v>
          </cell>
        </row>
        <row r="2948">
          <cell r="A2948" t="str">
            <v>Senior Data Analyst</v>
          </cell>
          <cell r="H2948">
            <v>44945.804837962962</v>
          </cell>
        </row>
        <row r="2949">
          <cell r="A2949" t="str">
            <v>Data Scientist</v>
          </cell>
          <cell r="H2949">
            <v>45216.918321759258</v>
          </cell>
        </row>
        <row r="2950">
          <cell r="A2950" t="str">
            <v>Data Engineer</v>
          </cell>
          <cell r="H2950">
            <v>45214.757673611108</v>
          </cell>
        </row>
        <row r="2951">
          <cell r="A2951" t="str">
            <v>Senior Data Engineer</v>
          </cell>
          <cell r="H2951">
            <v>45098.170532407406</v>
          </cell>
        </row>
        <row r="2952">
          <cell r="A2952" t="str">
            <v>Data Engineer</v>
          </cell>
          <cell r="H2952">
            <v>45190.962129629632</v>
          </cell>
        </row>
        <row r="2953">
          <cell r="A2953" t="str">
            <v>Data Scientist</v>
          </cell>
          <cell r="H2953">
            <v>45121.419085648151</v>
          </cell>
        </row>
        <row r="2954">
          <cell r="A2954" t="str">
            <v>Data Engineer</v>
          </cell>
          <cell r="H2954">
            <v>45174.255972222221</v>
          </cell>
        </row>
        <row r="2955">
          <cell r="A2955" t="str">
            <v>Data Engineer</v>
          </cell>
          <cell r="H2955">
            <v>45016.550046296303</v>
          </cell>
        </row>
        <row r="2956">
          <cell r="A2956" t="str">
            <v>Data Engineer</v>
          </cell>
          <cell r="H2956">
            <v>45166.629282407397</v>
          </cell>
        </row>
        <row r="2957">
          <cell r="A2957" t="str">
            <v>Senior Data Engineer</v>
          </cell>
          <cell r="H2957">
            <v>44978.078773148147</v>
          </cell>
        </row>
        <row r="2958">
          <cell r="A2958" t="str">
            <v>Data Engineer</v>
          </cell>
          <cell r="H2958">
            <v>45210.963113425933</v>
          </cell>
        </row>
        <row r="2959">
          <cell r="A2959" t="str">
            <v>Data Engineer</v>
          </cell>
          <cell r="H2959">
            <v>45161.673182870371</v>
          </cell>
        </row>
        <row r="2960">
          <cell r="A2960" t="str">
            <v>Data Engineer</v>
          </cell>
          <cell r="H2960">
            <v>45256.584687499999</v>
          </cell>
        </row>
        <row r="2961">
          <cell r="A2961" t="str">
            <v>Data Scientist</v>
          </cell>
          <cell r="H2961">
            <v>44960.25476851852</v>
          </cell>
        </row>
        <row r="2962">
          <cell r="A2962" t="str">
            <v>Data Scientist</v>
          </cell>
          <cell r="H2962">
            <v>45078.350416666668</v>
          </cell>
        </row>
        <row r="2963">
          <cell r="A2963" t="str">
            <v>Data Analyst</v>
          </cell>
          <cell r="H2963">
            <v>45208.879178240742</v>
          </cell>
        </row>
        <row r="2964">
          <cell r="A2964" t="str">
            <v>Senior Data Scientist</v>
          </cell>
          <cell r="H2964">
            <v>44992.602094907408</v>
          </cell>
        </row>
        <row r="2965">
          <cell r="A2965" t="str">
            <v>Data Analyst</v>
          </cell>
          <cell r="H2965">
            <v>45144.917071759257</v>
          </cell>
        </row>
        <row r="2966">
          <cell r="A2966" t="str">
            <v>Data Engineer</v>
          </cell>
          <cell r="H2966">
            <v>44968.800381944442</v>
          </cell>
        </row>
        <row r="2967">
          <cell r="A2967" t="str">
            <v>Data Engineer</v>
          </cell>
          <cell r="H2967">
            <v>44942.132557870369</v>
          </cell>
        </row>
        <row r="2968">
          <cell r="A2968" t="str">
            <v>Data Engineer</v>
          </cell>
          <cell r="H2968">
            <v>44972.844189814823</v>
          </cell>
        </row>
        <row r="2969">
          <cell r="A2969" t="str">
            <v>Data Scientist</v>
          </cell>
          <cell r="H2969">
            <v>45077.51158564815</v>
          </cell>
        </row>
        <row r="2970">
          <cell r="A2970" t="str">
            <v>Data Engineer</v>
          </cell>
          <cell r="H2970">
            <v>45204.547592592593</v>
          </cell>
        </row>
        <row r="2971">
          <cell r="A2971" t="str">
            <v>Data Scientist</v>
          </cell>
          <cell r="H2971">
            <v>45051.805671296293</v>
          </cell>
        </row>
        <row r="2972">
          <cell r="A2972" t="str">
            <v>Senior Data Engineer</v>
          </cell>
          <cell r="H2972">
            <v>45265.754143518519</v>
          </cell>
        </row>
        <row r="2973">
          <cell r="A2973" t="str">
            <v>Senior Data Engineer</v>
          </cell>
          <cell r="H2973">
            <v>44944.035196759258</v>
          </cell>
        </row>
        <row r="2974">
          <cell r="A2974" t="str">
            <v>Data Engineer</v>
          </cell>
          <cell r="H2974">
            <v>45150.747754629629</v>
          </cell>
        </row>
        <row r="2975">
          <cell r="A2975" t="str">
            <v>Machine Learning Engineer</v>
          </cell>
          <cell r="H2975">
            <v>44955.090474537043</v>
          </cell>
        </row>
        <row r="2976">
          <cell r="A2976" t="str">
            <v>Data Scientist</v>
          </cell>
          <cell r="H2976">
            <v>44993.961944444447</v>
          </cell>
        </row>
        <row r="2977">
          <cell r="A2977" t="str">
            <v>Senior Data Analyst</v>
          </cell>
          <cell r="H2977">
            <v>45258.876574074071</v>
          </cell>
        </row>
        <row r="2978">
          <cell r="A2978" t="str">
            <v>Data Engineer</v>
          </cell>
          <cell r="H2978">
            <v>45156.780844907407</v>
          </cell>
        </row>
        <row r="2979">
          <cell r="A2979" t="str">
            <v>Data Scientist</v>
          </cell>
          <cell r="H2979">
            <v>45214.126585648148</v>
          </cell>
        </row>
        <row r="2980">
          <cell r="A2980" t="str">
            <v>Senior Data Scientist</v>
          </cell>
          <cell r="H2980">
            <v>45272.831192129634</v>
          </cell>
        </row>
        <row r="2981">
          <cell r="A2981" t="str">
            <v>Senior Data Analyst</v>
          </cell>
          <cell r="H2981">
            <v>45105.962222222217</v>
          </cell>
        </row>
        <row r="2982">
          <cell r="A2982" t="str">
            <v>Data Engineer</v>
          </cell>
          <cell r="H2982">
            <v>45258.378819444442</v>
          </cell>
        </row>
        <row r="2983">
          <cell r="A2983" t="str">
            <v>Senior Data Engineer</v>
          </cell>
          <cell r="H2983">
            <v>45121.920914351853</v>
          </cell>
        </row>
        <row r="2984">
          <cell r="A2984" t="str">
            <v>Data Engineer</v>
          </cell>
          <cell r="H2984">
            <v>44960.672581018523</v>
          </cell>
        </row>
        <row r="2985">
          <cell r="A2985" t="str">
            <v>Data Analyst</v>
          </cell>
          <cell r="H2985">
            <v>45057.763680555552</v>
          </cell>
        </row>
        <row r="2986">
          <cell r="A2986" t="str">
            <v>Data Analyst</v>
          </cell>
          <cell r="H2986">
            <v>45048.62259259259</v>
          </cell>
        </row>
        <row r="2987">
          <cell r="A2987" t="str">
            <v>Data Engineer</v>
          </cell>
          <cell r="H2987">
            <v>45076.631527777783</v>
          </cell>
        </row>
        <row r="2988">
          <cell r="A2988" t="str">
            <v>Senior Data Analyst</v>
          </cell>
          <cell r="H2988">
            <v>45022.958229166667</v>
          </cell>
        </row>
        <row r="2989">
          <cell r="A2989" t="str">
            <v>Senior Data Scientist</v>
          </cell>
          <cell r="H2989">
            <v>45262.792997685188</v>
          </cell>
        </row>
        <row r="2990">
          <cell r="A2990" t="str">
            <v>Data Scientist</v>
          </cell>
          <cell r="H2990">
            <v>44931.628460648149</v>
          </cell>
        </row>
        <row r="2991">
          <cell r="A2991" t="str">
            <v>Data Scientist</v>
          </cell>
          <cell r="H2991">
            <v>45237.334317129629</v>
          </cell>
        </row>
        <row r="2992">
          <cell r="A2992" t="str">
            <v>Data Engineer</v>
          </cell>
          <cell r="H2992">
            <v>45248.377974537027</v>
          </cell>
        </row>
        <row r="2993">
          <cell r="A2993" t="str">
            <v>Data Engineer</v>
          </cell>
          <cell r="H2993">
            <v>45171.267094907409</v>
          </cell>
        </row>
        <row r="2994">
          <cell r="A2994" t="str">
            <v>Data Scientist</v>
          </cell>
          <cell r="H2994">
            <v>45110.29420138889</v>
          </cell>
        </row>
        <row r="2995">
          <cell r="A2995" t="str">
            <v>Data Engineer</v>
          </cell>
          <cell r="H2995">
            <v>45160.298935185187</v>
          </cell>
        </row>
        <row r="2996">
          <cell r="A2996" t="str">
            <v>Data Scientist</v>
          </cell>
          <cell r="H2996">
            <v>45138.542453703703</v>
          </cell>
        </row>
        <row r="2997">
          <cell r="A2997" t="str">
            <v>Data Scientist</v>
          </cell>
          <cell r="H2997">
            <v>45170.680428240739</v>
          </cell>
        </row>
        <row r="2998">
          <cell r="A2998" t="str">
            <v>Senior Data Engineer</v>
          </cell>
          <cell r="H2998">
            <v>45160.466273148151</v>
          </cell>
        </row>
        <row r="2999">
          <cell r="A2999" t="str">
            <v>Senior Data Scientist</v>
          </cell>
          <cell r="H2999">
            <v>44930.539768518523</v>
          </cell>
        </row>
        <row r="3000">
          <cell r="A3000" t="str">
            <v>Data Scientist</v>
          </cell>
          <cell r="H3000">
            <v>44962.108668981477</v>
          </cell>
        </row>
        <row r="3001">
          <cell r="A3001" t="str">
            <v>Data Engineer</v>
          </cell>
          <cell r="H3001">
            <v>45161.484444444453</v>
          </cell>
        </row>
        <row r="3002">
          <cell r="A3002" t="str">
            <v>Data Scientist</v>
          </cell>
          <cell r="H3002">
            <v>45107.623078703713</v>
          </cell>
        </row>
        <row r="3003">
          <cell r="A3003" t="str">
            <v>Data Analyst</v>
          </cell>
          <cell r="H3003">
            <v>45085.666608796288</v>
          </cell>
        </row>
        <row r="3004">
          <cell r="A3004" t="str">
            <v>Data Analyst</v>
          </cell>
          <cell r="H3004">
            <v>44943.427905092591</v>
          </cell>
        </row>
        <row r="3005">
          <cell r="A3005" t="str">
            <v>Data Scientist</v>
          </cell>
          <cell r="H3005">
            <v>44981.461712962962</v>
          </cell>
        </row>
        <row r="3006">
          <cell r="A3006" t="str">
            <v>Data Scientist</v>
          </cell>
          <cell r="H3006">
            <v>44952.02747685185</v>
          </cell>
        </row>
        <row r="3007">
          <cell r="A3007" t="str">
            <v>Data Scientist</v>
          </cell>
          <cell r="H3007">
            <v>45230.000879629632</v>
          </cell>
        </row>
        <row r="3008">
          <cell r="A3008" t="str">
            <v>Business Analyst</v>
          </cell>
          <cell r="H3008">
            <v>45031.407546296286</v>
          </cell>
        </row>
        <row r="3009">
          <cell r="A3009" t="str">
            <v>Data Scientist</v>
          </cell>
          <cell r="H3009">
            <v>45138.018900462957</v>
          </cell>
        </row>
        <row r="3010">
          <cell r="A3010" t="str">
            <v>Senior Data Engineer</v>
          </cell>
          <cell r="H3010">
            <v>45222.670636574083</v>
          </cell>
        </row>
        <row r="3011">
          <cell r="A3011" t="str">
            <v>Data Scientist</v>
          </cell>
          <cell r="H3011">
            <v>45022.807534722233</v>
          </cell>
        </row>
        <row r="3012">
          <cell r="A3012" t="str">
            <v>Data Analyst</v>
          </cell>
          <cell r="H3012">
            <v>45060.667164351849</v>
          </cell>
        </row>
        <row r="3013">
          <cell r="A3013" t="str">
            <v>Data Analyst</v>
          </cell>
          <cell r="H3013">
            <v>45008.579305555562</v>
          </cell>
        </row>
        <row r="3014">
          <cell r="A3014" t="str">
            <v>Data Scientist</v>
          </cell>
          <cell r="H3014">
            <v>44939.271516203713</v>
          </cell>
        </row>
        <row r="3015">
          <cell r="A3015" t="str">
            <v>Data Scientist</v>
          </cell>
          <cell r="H3015">
            <v>45268.627476851849</v>
          </cell>
        </row>
        <row r="3016">
          <cell r="A3016" t="str">
            <v>Data Analyst</v>
          </cell>
          <cell r="H3016">
            <v>45028.625416666669</v>
          </cell>
        </row>
        <row r="3017">
          <cell r="A3017" t="str">
            <v>Data Engineer</v>
          </cell>
          <cell r="H3017">
            <v>45166.469733796293</v>
          </cell>
        </row>
        <row r="3018">
          <cell r="A3018" t="str">
            <v>Senior Data Scientist</v>
          </cell>
          <cell r="H3018">
            <v>45007.675636574073</v>
          </cell>
        </row>
        <row r="3019">
          <cell r="A3019" t="str">
            <v>Business Analyst</v>
          </cell>
          <cell r="H3019">
            <v>45160.250856481478</v>
          </cell>
        </row>
        <row r="3020">
          <cell r="A3020" t="str">
            <v>Data Scientist</v>
          </cell>
          <cell r="H3020">
            <v>45194.252824074072</v>
          </cell>
        </row>
        <row r="3021">
          <cell r="A3021" t="str">
            <v>Senior Data Scientist</v>
          </cell>
          <cell r="H3021">
            <v>45055.339479166672</v>
          </cell>
        </row>
        <row r="3022">
          <cell r="A3022" t="str">
            <v>Data Analyst</v>
          </cell>
          <cell r="H3022">
            <v>45033.792719907397</v>
          </cell>
        </row>
        <row r="3023">
          <cell r="A3023" t="str">
            <v>Data Scientist</v>
          </cell>
          <cell r="H3023">
            <v>45262.323344907411</v>
          </cell>
        </row>
        <row r="3024">
          <cell r="A3024" t="str">
            <v>Data Analyst</v>
          </cell>
          <cell r="H3024">
            <v>45167.502870370372</v>
          </cell>
        </row>
        <row r="3025">
          <cell r="A3025" t="str">
            <v>Data Engineer</v>
          </cell>
          <cell r="H3025">
            <v>44949.006041666667</v>
          </cell>
        </row>
        <row r="3026">
          <cell r="A3026" t="str">
            <v>Senior Data Analyst</v>
          </cell>
          <cell r="H3026">
            <v>45240.306516203702</v>
          </cell>
        </row>
        <row r="3027">
          <cell r="A3027" t="str">
            <v>Data Engineer</v>
          </cell>
          <cell r="H3027">
            <v>44940.546678240738</v>
          </cell>
        </row>
        <row r="3028">
          <cell r="A3028" t="str">
            <v>Data Scientist</v>
          </cell>
          <cell r="H3028">
            <v>44932.337025462963</v>
          </cell>
        </row>
        <row r="3029">
          <cell r="A3029" t="str">
            <v>Data Scientist</v>
          </cell>
          <cell r="H3029">
            <v>45090.834965277783</v>
          </cell>
        </row>
        <row r="3030">
          <cell r="A3030" t="str">
            <v>Data Engineer</v>
          </cell>
          <cell r="H3030">
            <v>44955.573020833333</v>
          </cell>
        </row>
        <row r="3031">
          <cell r="A3031" t="str">
            <v>Data Engineer</v>
          </cell>
          <cell r="H3031">
            <v>45009.860659722217</v>
          </cell>
        </row>
        <row r="3032">
          <cell r="A3032" t="str">
            <v>Data Engineer</v>
          </cell>
          <cell r="H3032">
            <v>45199.005787037036</v>
          </cell>
        </row>
        <row r="3033">
          <cell r="A3033" t="str">
            <v>Data Analyst</v>
          </cell>
          <cell r="H3033">
            <v>45162.001192129632</v>
          </cell>
        </row>
        <row r="3034">
          <cell r="A3034" t="str">
            <v>Data Engineer</v>
          </cell>
          <cell r="H3034">
            <v>45085.291215277779</v>
          </cell>
        </row>
        <row r="3035">
          <cell r="A3035" t="str">
            <v>Data Analyst</v>
          </cell>
          <cell r="H3035">
            <v>45242.291747685187</v>
          </cell>
        </row>
        <row r="3036">
          <cell r="A3036" t="str">
            <v>Data Scientist</v>
          </cell>
          <cell r="H3036">
            <v>45275.877210648148</v>
          </cell>
        </row>
        <row r="3037">
          <cell r="A3037" t="str">
            <v>Senior Data Engineer</v>
          </cell>
          <cell r="H3037">
            <v>45268.657280092593</v>
          </cell>
        </row>
        <row r="3038">
          <cell r="A3038" t="str">
            <v>Data Engineer</v>
          </cell>
          <cell r="H3038">
            <v>45008.926122685189</v>
          </cell>
        </row>
        <row r="3039">
          <cell r="A3039" t="str">
            <v>Data Scientist</v>
          </cell>
          <cell r="H3039">
            <v>44953.003113425933</v>
          </cell>
        </row>
        <row r="3040">
          <cell r="A3040" t="str">
            <v>Data Engineer</v>
          </cell>
          <cell r="H3040">
            <v>45174.838819444441</v>
          </cell>
        </row>
        <row r="3041">
          <cell r="A3041" t="str">
            <v>Data Scientist</v>
          </cell>
          <cell r="H3041">
            <v>45031.407881944448</v>
          </cell>
        </row>
        <row r="3042">
          <cell r="A3042" t="str">
            <v>Data Engineer</v>
          </cell>
          <cell r="H3042">
            <v>45162.880729166667</v>
          </cell>
        </row>
        <row r="3043">
          <cell r="A3043" t="str">
            <v>Business Analyst</v>
          </cell>
          <cell r="H3043">
            <v>45083.292500000003</v>
          </cell>
        </row>
        <row r="3044">
          <cell r="A3044" t="str">
            <v>Data Scientist</v>
          </cell>
          <cell r="H3044">
            <v>45215.299039351848</v>
          </cell>
        </row>
        <row r="3045">
          <cell r="A3045" t="str">
            <v>Data Analyst</v>
          </cell>
          <cell r="H3045">
            <v>45027.375844907408</v>
          </cell>
        </row>
        <row r="3046">
          <cell r="A3046" t="str">
            <v>Senior Data Analyst</v>
          </cell>
          <cell r="H3046">
            <v>45124.513831018521</v>
          </cell>
        </row>
        <row r="3047">
          <cell r="A3047" t="str">
            <v>Data Engineer</v>
          </cell>
          <cell r="H3047">
            <v>45185.753819444442</v>
          </cell>
        </row>
        <row r="3048">
          <cell r="A3048" t="str">
            <v>Data Engineer</v>
          </cell>
          <cell r="H3048">
            <v>45149.567453703698</v>
          </cell>
        </row>
        <row r="3049">
          <cell r="A3049" t="str">
            <v>Senior Data Scientist</v>
          </cell>
          <cell r="H3049">
            <v>45135.50240740741</v>
          </cell>
        </row>
        <row r="3050">
          <cell r="A3050" t="str">
            <v>Data Engineer</v>
          </cell>
          <cell r="H3050">
            <v>44972.841840277782</v>
          </cell>
        </row>
        <row r="3051">
          <cell r="A3051" t="str">
            <v>Data Scientist</v>
          </cell>
          <cell r="H3051">
            <v>45157.252465277779</v>
          </cell>
        </row>
        <row r="3052">
          <cell r="A3052" t="str">
            <v>Data Engineer</v>
          </cell>
          <cell r="H3052">
            <v>45242.293819444443</v>
          </cell>
        </row>
        <row r="3053">
          <cell r="A3053" t="str">
            <v>Data Analyst</v>
          </cell>
          <cell r="H3053">
            <v>45127.833182870367</v>
          </cell>
        </row>
        <row r="3054">
          <cell r="A3054" t="str">
            <v>Data Scientist</v>
          </cell>
          <cell r="H3054">
            <v>45082.252696759257</v>
          </cell>
        </row>
        <row r="3055">
          <cell r="A3055" t="str">
            <v>Data Scientist</v>
          </cell>
          <cell r="H3055">
            <v>45099.293981481482</v>
          </cell>
        </row>
        <row r="3056">
          <cell r="A3056" t="str">
            <v>Data Analyst</v>
          </cell>
          <cell r="H3056">
            <v>45076.583437499998</v>
          </cell>
        </row>
        <row r="3057">
          <cell r="A3057" t="str">
            <v>Data Scientist</v>
          </cell>
          <cell r="H3057">
            <v>45085.832638888889</v>
          </cell>
        </row>
        <row r="3058">
          <cell r="A3058" t="str">
            <v>Data Scientist</v>
          </cell>
          <cell r="H3058">
            <v>45181.504675925928</v>
          </cell>
        </row>
        <row r="3059">
          <cell r="A3059" t="str">
            <v>Data Engineer</v>
          </cell>
          <cell r="H3059">
            <v>45023.312581018523</v>
          </cell>
        </row>
        <row r="3060">
          <cell r="A3060" t="str">
            <v>Senior Data Engineer</v>
          </cell>
          <cell r="H3060">
            <v>45033.358958333331</v>
          </cell>
        </row>
        <row r="3061">
          <cell r="A3061" t="str">
            <v>Data Analyst</v>
          </cell>
          <cell r="H3061">
            <v>45243.504340277781</v>
          </cell>
        </row>
        <row r="3062">
          <cell r="A3062" t="str">
            <v>Data Engineer</v>
          </cell>
          <cell r="H3062">
            <v>45181.339675925927</v>
          </cell>
        </row>
        <row r="3063">
          <cell r="A3063" t="str">
            <v>Data Scientist</v>
          </cell>
          <cell r="H3063">
            <v>44978.266562500001</v>
          </cell>
        </row>
        <row r="3064">
          <cell r="A3064" t="str">
            <v>Data Analyst</v>
          </cell>
          <cell r="H3064">
            <v>45051.531215277777</v>
          </cell>
        </row>
        <row r="3065">
          <cell r="A3065" t="str">
            <v>Data Scientist</v>
          </cell>
          <cell r="H3065">
            <v>45008.0080787037</v>
          </cell>
        </row>
        <row r="3066">
          <cell r="A3066" t="str">
            <v>Data Analyst</v>
          </cell>
          <cell r="H3066">
            <v>45247.709479166668</v>
          </cell>
        </row>
        <row r="3067">
          <cell r="A3067" t="str">
            <v>Senior Data Engineer</v>
          </cell>
          <cell r="H3067">
            <v>45201.161203703698</v>
          </cell>
        </row>
        <row r="3068">
          <cell r="A3068" t="str">
            <v>Data Engineer</v>
          </cell>
          <cell r="H3068">
            <v>45089.561840277784</v>
          </cell>
        </row>
        <row r="3069">
          <cell r="A3069" t="str">
            <v>Data Engineer</v>
          </cell>
          <cell r="H3069">
            <v>45240.600081018521</v>
          </cell>
        </row>
        <row r="3070">
          <cell r="A3070" t="str">
            <v>Data Engineer</v>
          </cell>
          <cell r="H3070">
            <v>44971.642592592587</v>
          </cell>
        </row>
        <row r="3071">
          <cell r="A3071" t="str">
            <v>Data Scientist</v>
          </cell>
          <cell r="H3071">
            <v>45246.834918981483</v>
          </cell>
        </row>
        <row r="3072">
          <cell r="A3072" t="str">
            <v>Senior Data Engineer</v>
          </cell>
          <cell r="H3072">
            <v>44942.491053240738</v>
          </cell>
        </row>
        <row r="3073">
          <cell r="A3073" t="str">
            <v>Senior Data Engineer</v>
          </cell>
          <cell r="H3073">
            <v>45138.837696759263</v>
          </cell>
        </row>
        <row r="3074">
          <cell r="A3074" t="str">
            <v>Senior Data Engineer</v>
          </cell>
          <cell r="H3074">
            <v>45072.77070601852</v>
          </cell>
        </row>
        <row r="3075">
          <cell r="A3075" t="str">
            <v>Data Engineer</v>
          </cell>
          <cell r="H3075">
            <v>44989.297210648147</v>
          </cell>
        </row>
        <row r="3076">
          <cell r="A3076" t="str">
            <v>Data Engineer</v>
          </cell>
          <cell r="H3076">
            <v>45133.714629629627</v>
          </cell>
        </row>
        <row r="3077">
          <cell r="A3077" t="str">
            <v>Data Scientist</v>
          </cell>
          <cell r="H3077">
            <v>44955.003449074073</v>
          </cell>
        </row>
        <row r="3078">
          <cell r="A3078" t="str">
            <v>Data Scientist</v>
          </cell>
          <cell r="H3078">
            <v>45194.293645833342</v>
          </cell>
        </row>
        <row r="3079">
          <cell r="A3079" t="str">
            <v>Data Engineer</v>
          </cell>
          <cell r="H3079">
            <v>45232.696516203701</v>
          </cell>
        </row>
        <row r="3080">
          <cell r="A3080" t="str">
            <v>Data Engineer</v>
          </cell>
          <cell r="H3080">
            <v>44971.463078703702</v>
          </cell>
        </row>
        <row r="3081">
          <cell r="A3081" t="str">
            <v>Data Engineer</v>
          </cell>
          <cell r="H3081">
            <v>45157.380937499998</v>
          </cell>
        </row>
        <row r="3082">
          <cell r="A3082" t="str">
            <v>Data Scientist</v>
          </cell>
          <cell r="H3082">
            <v>45169.545590277783</v>
          </cell>
        </row>
        <row r="3083">
          <cell r="A3083" t="str">
            <v>Data Analyst</v>
          </cell>
          <cell r="H3083">
            <v>45107.916655092587</v>
          </cell>
        </row>
        <row r="3084">
          <cell r="A3084" t="str">
            <v>Data Scientist</v>
          </cell>
          <cell r="H3084">
            <v>45119.052256944437</v>
          </cell>
        </row>
        <row r="3085">
          <cell r="A3085" t="str">
            <v>Senior Data Engineer</v>
          </cell>
          <cell r="H3085">
            <v>45117.379930555559</v>
          </cell>
        </row>
        <row r="3086">
          <cell r="A3086" t="str">
            <v>Senior Data Engineer</v>
          </cell>
          <cell r="H3086">
            <v>45100.714189814818</v>
          </cell>
        </row>
        <row r="3087">
          <cell r="A3087" t="str">
            <v>Data Engineer</v>
          </cell>
          <cell r="H3087">
            <v>45117.546909722223</v>
          </cell>
        </row>
        <row r="3088">
          <cell r="A3088" t="str">
            <v>Data Engineer</v>
          </cell>
          <cell r="H3088">
            <v>45267.672303240739</v>
          </cell>
        </row>
        <row r="3089">
          <cell r="A3089" t="str">
            <v>Data Scientist</v>
          </cell>
          <cell r="H3089">
            <v>45274.731990740736</v>
          </cell>
        </row>
        <row r="3090">
          <cell r="A3090" t="str">
            <v>Data Scientist</v>
          </cell>
          <cell r="H3090">
            <v>45002.41914351852</v>
          </cell>
        </row>
        <row r="3091">
          <cell r="A3091" t="str">
            <v>Data Scientist</v>
          </cell>
          <cell r="H3091">
            <v>45152.627430555563</v>
          </cell>
        </row>
        <row r="3092">
          <cell r="A3092" t="str">
            <v>Data Analyst</v>
          </cell>
          <cell r="H3092">
            <v>45124.904768518521</v>
          </cell>
        </row>
        <row r="3093">
          <cell r="A3093" t="str">
            <v>Senior Data Scientist</v>
          </cell>
          <cell r="H3093">
            <v>45103.100324074083</v>
          </cell>
        </row>
        <row r="3094">
          <cell r="A3094" t="str">
            <v>Data Scientist</v>
          </cell>
          <cell r="H3094">
            <v>45089.585300925923</v>
          </cell>
        </row>
        <row r="3095">
          <cell r="A3095" t="str">
            <v>Data Analyst</v>
          </cell>
          <cell r="H3095">
            <v>44930.019907407397</v>
          </cell>
        </row>
        <row r="3096">
          <cell r="A3096" t="str">
            <v>Data Engineer</v>
          </cell>
          <cell r="H3096">
            <v>44972.84003472222</v>
          </cell>
        </row>
        <row r="3097">
          <cell r="A3097" t="str">
            <v>Data Scientist</v>
          </cell>
          <cell r="H3097">
            <v>45048.295520833337</v>
          </cell>
        </row>
        <row r="3098">
          <cell r="A3098" t="str">
            <v>Data Engineer</v>
          </cell>
          <cell r="H3098">
            <v>44954.625497685192</v>
          </cell>
        </row>
        <row r="3099">
          <cell r="A3099" t="str">
            <v>Data Engineer</v>
          </cell>
          <cell r="H3099">
            <v>44963.467210648138</v>
          </cell>
        </row>
        <row r="3100">
          <cell r="A3100" t="str">
            <v>Data Scientist</v>
          </cell>
          <cell r="H3100">
            <v>44960.589247685188</v>
          </cell>
        </row>
        <row r="3101">
          <cell r="A3101" t="str">
            <v>Data Scientist</v>
          </cell>
          <cell r="H3101">
            <v>45154.716643518521</v>
          </cell>
        </row>
        <row r="3102">
          <cell r="A3102" t="str">
            <v>Data Analyst</v>
          </cell>
          <cell r="H3102">
            <v>45248.291828703703</v>
          </cell>
        </row>
        <row r="3103">
          <cell r="A3103" t="str">
            <v>Senior Data Analyst</v>
          </cell>
          <cell r="H3103">
            <v>45043.669525462959</v>
          </cell>
        </row>
        <row r="3104">
          <cell r="A3104" t="str">
            <v>Senior Data Engineer</v>
          </cell>
          <cell r="H3104">
            <v>45176.34003472222</v>
          </cell>
        </row>
        <row r="3105">
          <cell r="A3105" t="str">
            <v>Data Engineer</v>
          </cell>
          <cell r="H3105">
            <v>45224.671493055554</v>
          </cell>
        </row>
        <row r="3106">
          <cell r="A3106" t="str">
            <v>Data Engineer</v>
          </cell>
          <cell r="H3106">
            <v>45229.705416666657</v>
          </cell>
        </row>
        <row r="3107">
          <cell r="A3107" t="str">
            <v>Data Analyst</v>
          </cell>
          <cell r="H3107">
            <v>45132.626203703701</v>
          </cell>
        </row>
        <row r="3108">
          <cell r="A3108" t="str">
            <v>Data Scientist</v>
          </cell>
          <cell r="H3108">
            <v>44994.462800925918</v>
          </cell>
        </row>
        <row r="3109">
          <cell r="A3109" t="str">
            <v>Data Engineer</v>
          </cell>
          <cell r="H3109">
            <v>45190.920428240737</v>
          </cell>
        </row>
        <row r="3110">
          <cell r="A3110" t="str">
            <v>Data Engineer</v>
          </cell>
          <cell r="H3110">
            <v>44984.378368055557</v>
          </cell>
        </row>
        <row r="3111">
          <cell r="A3111" t="str">
            <v>Senior Data Engineer</v>
          </cell>
          <cell r="H3111">
            <v>45291.792453703703</v>
          </cell>
        </row>
        <row r="3112">
          <cell r="A3112" t="str">
            <v>Data Engineer</v>
          </cell>
          <cell r="H3112">
            <v>45082.961875000001</v>
          </cell>
        </row>
        <row r="3113">
          <cell r="A3113" t="str">
            <v>Senior Data Engineer</v>
          </cell>
          <cell r="H3113">
            <v>45160.754976851851</v>
          </cell>
        </row>
        <row r="3114">
          <cell r="A3114" t="str">
            <v>Data Engineer</v>
          </cell>
          <cell r="H3114">
            <v>45012.664236111108</v>
          </cell>
        </row>
        <row r="3115">
          <cell r="A3115" t="str">
            <v>Data Engineer</v>
          </cell>
          <cell r="H3115">
            <v>45021.71570601852</v>
          </cell>
        </row>
        <row r="3116">
          <cell r="A3116" t="str">
            <v>Data Engineer</v>
          </cell>
          <cell r="H3116">
            <v>44934.018726851849</v>
          </cell>
        </row>
        <row r="3117">
          <cell r="A3117" t="str">
            <v>Data Engineer</v>
          </cell>
          <cell r="H3117">
            <v>44935.712962962964</v>
          </cell>
        </row>
        <row r="3118">
          <cell r="A3118" t="str">
            <v>Data Scientist</v>
          </cell>
          <cell r="H3118">
            <v>45239.836388888893</v>
          </cell>
        </row>
        <row r="3119">
          <cell r="A3119" t="str">
            <v>Data Engineer</v>
          </cell>
          <cell r="H3119">
            <v>45242.294178240743</v>
          </cell>
        </row>
        <row r="3120">
          <cell r="A3120" t="str">
            <v>Senior Data Scientist</v>
          </cell>
          <cell r="H3120">
            <v>44930.664826388893</v>
          </cell>
        </row>
        <row r="3121">
          <cell r="A3121" t="str">
            <v>Data Engineer</v>
          </cell>
          <cell r="H3121">
            <v>45061.000219907408</v>
          </cell>
        </row>
        <row r="3122">
          <cell r="A3122" t="str">
            <v>Data Scientist</v>
          </cell>
          <cell r="H3122">
            <v>45131.50203703704</v>
          </cell>
        </row>
        <row r="3123">
          <cell r="A3123" t="str">
            <v>Data Analyst</v>
          </cell>
          <cell r="H3123">
            <v>45086.001909722218</v>
          </cell>
        </row>
        <row r="3124">
          <cell r="A3124" t="str">
            <v>Data Analyst</v>
          </cell>
          <cell r="H3124">
            <v>45037.50204861111</v>
          </cell>
        </row>
        <row r="3125">
          <cell r="A3125" t="str">
            <v>Data Engineer</v>
          </cell>
          <cell r="H3125">
            <v>45132.423935185187</v>
          </cell>
        </row>
        <row r="3126">
          <cell r="A3126" t="str">
            <v>Data Scientist</v>
          </cell>
          <cell r="H3126">
            <v>45146.584965277783</v>
          </cell>
        </row>
        <row r="3127">
          <cell r="A3127" t="str">
            <v>Data Scientist</v>
          </cell>
          <cell r="H3127">
            <v>45202.554722222223</v>
          </cell>
        </row>
        <row r="3128">
          <cell r="A3128" t="str">
            <v>Data Engineer</v>
          </cell>
          <cell r="H3128">
            <v>45277.146319444437</v>
          </cell>
        </row>
        <row r="3129">
          <cell r="A3129" t="str">
            <v>Data Analyst</v>
          </cell>
          <cell r="H3129">
            <v>45149.459328703713</v>
          </cell>
        </row>
        <row r="3130">
          <cell r="A3130" t="str">
            <v>Data Engineer</v>
          </cell>
          <cell r="H3130">
            <v>44952.826469907413</v>
          </cell>
        </row>
        <row r="3131">
          <cell r="A3131" t="str">
            <v>Data Engineer</v>
          </cell>
          <cell r="H3131">
            <v>45149.092314814807</v>
          </cell>
        </row>
        <row r="3132">
          <cell r="A3132" t="str">
            <v>Senior Data Analyst</v>
          </cell>
          <cell r="H3132">
            <v>44953.250196759262</v>
          </cell>
        </row>
        <row r="3133">
          <cell r="A3133" t="str">
            <v>Data Scientist</v>
          </cell>
          <cell r="H3133">
            <v>45199.669606481482</v>
          </cell>
        </row>
        <row r="3134">
          <cell r="A3134" t="str">
            <v>Senior Data Analyst</v>
          </cell>
          <cell r="H3134">
            <v>45040.677465277768</v>
          </cell>
        </row>
        <row r="3135">
          <cell r="A3135" t="str">
            <v>Data Engineer</v>
          </cell>
          <cell r="H3135">
            <v>45095.005833333344</v>
          </cell>
        </row>
        <row r="3136">
          <cell r="A3136" t="str">
            <v>Machine Learning Engineer</v>
          </cell>
          <cell r="H3136">
            <v>44998.36142361111</v>
          </cell>
        </row>
        <row r="3137">
          <cell r="A3137" t="str">
            <v>Data Scientist</v>
          </cell>
          <cell r="H3137">
            <v>45152.460856481477</v>
          </cell>
        </row>
        <row r="3138">
          <cell r="A3138" t="str">
            <v>Data Engineer</v>
          </cell>
          <cell r="H3138">
            <v>45086.719965277778</v>
          </cell>
        </row>
        <row r="3139">
          <cell r="A3139" t="str">
            <v>Data Engineer</v>
          </cell>
          <cell r="H3139">
            <v>45159.757453703707</v>
          </cell>
        </row>
        <row r="3140">
          <cell r="A3140" t="str">
            <v>Data Analyst</v>
          </cell>
          <cell r="H3140">
            <v>45038.29215277778</v>
          </cell>
        </row>
        <row r="3141">
          <cell r="A3141" t="str">
            <v>Data Scientist</v>
          </cell>
          <cell r="H3141">
            <v>45170.930405092593</v>
          </cell>
        </row>
        <row r="3142">
          <cell r="A3142" t="str">
            <v>Senior Data Analyst</v>
          </cell>
          <cell r="H3142">
            <v>45232.104398148149</v>
          </cell>
        </row>
        <row r="3143">
          <cell r="A3143" t="str">
            <v>Business Analyst</v>
          </cell>
          <cell r="H3143">
            <v>45198.252430555563</v>
          </cell>
        </row>
        <row r="3144">
          <cell r="A3144" t="str">
            <v>Data Scientist</v>
          </cell>
          <cell r="H3144">
            <v>45215.284710648149</v>
          </cell>
        </row>
        <row r="3145">
          <cell r="A3145" t="str">
            <v>Data Engineer</v>
          </cell>
          <cell r="H3145">
            <v>44984.642442129632</v>
          </cell>
        </row>
        <row r="3146">
          <cell r="A3146" t="str">
            <v>Business Analyst</v>
          </cell>
          <cell r="H3146">
            <v>45026.620497685188</v>
          </cell>
        </row>
        <row r="3147">
          <cell r="A3147" t="str">
            <v>Senior Data Engineer</v>
          </cell>
          <cell r="H3147">
            <v>45272.888692129629</v>
          </cell>
        </row>
        <row r="3148">
          <cell r="A3148" t="str">
            <v>Data Engineer</v>
          </cell>
          <cell r="H3148">
            <v>45125.972685185188</v>
          </cell>
        </row>
        <row r="3149">
          <cell r="A3149" t="str">
            <v>Data Scientist</v>
          </cell>
          <cell r="H3149">
            <v>44971.711192129631</v>
          </cell>
        </row>
        <row r="3150">
          <cell r="A3150" t="str">
            <v>Data Scientist</v>
          </cell>
          <cell r="H3150">
            <v>45186.293495370373</v>
          </cell>
        </row>
        <row r="3151">
          <cell r="A3151" t="str">
            <v>Data Engineer</v>
          </cell>
          <cell r="H3151">
            <v>44985.759722222218</v>
          </cell>
        </row>
        <row r="3152">
          <cell r="A3152" t="str">
            <v>Data Engineer</v>
          </cell>
          <cell r="H3152">
            <v>45171.976597222223</v>
          </cell>
        </row>
        <row r="3153">
          <cell r="A3153" t="str">
            <v>Data Engineer</v>
          </cell>
          <cell r="H3153">
            <v>45124.552303240736</v>
          </cell>
        </row>
        <row r="3154">
          <cell r="A3154" t="str">
            <v>Data Engineer</v>
          </cell>
          <cell r="H3154">
            <v>44957.481770833343</v>
          </cell>
        </row>
        <row r="3155">
          <cell r="A3155" t="str">
            <v>Senior Data Scientist</v>
          </cell>
          <cell r="H3155">
            <v>45014.378078703703</v>
          </cell>
        </row>
        <row r="3156">
          <cell r="A3156" t="str">
            <v>Data Scientist</v>
          </cell>
          <cell r="H3156">
            <v>45214.459166666667</v>
          </cell>
        </row>
        <row r="3157">
          <cell r="A3157" t="str">
            <v>Business Analyst</v>
          </cell>
          <cell r="H3157">
            <v>45054.751608796287</v>
          </cell>
        </row>
        <row r="3158">
          <cell r="A3158" t="str">
            <v>Data Engineer</v>
          </cell>
          <cell r="H3158">
            <v>44954.723009259258</v>
          </cell>
        </row>
        <row r="3159">
          <cell r="A3159" t="str">
            <v>Senior Data Engineer</v>
          </cell>
          <cell r="H3159">
            <v>45242.294270833343</v>
          </cell>
        </row>
        <row r="3160">
          <cell r="A3160" t="str">
            <v>Data Analyst</v>
          </cell>
          <cell r="H3160">
            <v>45162.792962962973</v>
          </cell>
        </row>
        <row r="3161">
          <cell r="A3161" t="str">
            <v>Data Engineer</v>
          </cell>
          <cell r="H3161">
            <v>45250.297476851847</v>
          </cell>
        </row>
        <row r="3162">
          <cell r="A3162" t="str">
            <v>Data Engineer</v>
          </cell>
          <cell r="H3162">
            <v>45160.75508101852</v>
          </cell>
        </row>
        <row r="3163">
          <cell r="A3163" t="str">
            <v>Data Engineer</v>
          </cell>
          <cell r="H3163">
            <v>45004.369872685187</v>
          </cell>
        </row>
        <row r="3164">
          <cell r="A3164" t="str">
            <v>Data Analyst</v>
          </cell>
          <cell r="H3164">
            <v>44948.927465277768</v>
          </cell>
        </row>
        <row r="3165">
          <cell r="A3165" t="str">
            <v>Senior Data Engineer</v>
          </cell>
          <cell r="H3165">
            <v>45217.861516203702</v>
          </cell>
        </row>
        <row r="3166">
          <cell r="A3166" t="str">
            <v>Senior Data Scientist</v>
          </cell>
          <cell r="H3166">
            <v>44930.125486111108</v>
          </cell>
        </row>
        <row r="3167">
          <cell r="A3167" t="str">
            <v>Data Engineer</v>
          </cell>
          <cell r="H3167">
            <v>45033.587164351848</v>
          </cell>
        </row>
        <row r="3168">
          <cell r="A3168" t="str">
            <v>Data Engineer</v>
          </cell>
          <cell r="H3168">
            <v>45206.463090277779</v>
          </cell>
        </row>
        <row r="3169">
          <cell r="A3169" t="str">
            <v>Senior Data Analyst</v>
          </cell>
          <cell r="H3169">
            <v>45031.667673611111</v>
          </cell>
        </row>
        <row r="3170">
          <cell r="A3170" t="str">
            <v>Data Scientist</v>
          </cell>
          <cell r="H3170">
            <v>45195.252754629633</v>
          </cell>
        </row>
        <row r="3171">
          <cell r="A3171" t="str">
            <v>Senior Data Engineer</v>
          </cell>
          <cell r="H3171">
            <v>45173.107256944437</v>
          </cell>
        </row>
        <row r="3172">
          <cell r="A3172" t="str">
            <v>Data Engineer</v>
          </cell>
          <cell r="H3172">
            <v>45057.494722222233</v>
          </cell>
        </row>
        <row r="3173">
          <cell r="A3173" t="str">
            <v>Data Analyst</v>
          </cell>
          <cell r="H3173">
            <v>45181.008668981478</v>
          </cell>
        </row>
        <row r="3174">
          <cell r="A3174" t="str">
            <v>Senior Data Engineer</v>
          </cell>
          <cell r="H3174">
            <v>45071.420671296299</v>
          </cell>
        </row>
        <row r="3175">
          <cell r="A3175" t="str">
            <v>Data Analyst</v>
          </cell>
          <cell r="H3175">
            <v>44963.62736111111</v>
          </cell>
        </row>
        <row r="3176">
          <cell r="A3176" t="str">
            <v>Data Engineer</v>
          </cell>
          <cell r="H3176">
            <v>45064.334131944437</v>
          </cell>
        </row>
        <row r="3177">
          <cell r="A3177" t="str">
            <v>Data Engineer</v>
          </cell>
          <cell r="H3177">
            <v>44965.797291666669</v>
          </cell>
        </row>
        <row r="3178">
          <cell r="A3178" t="str">
            <v>Data Engineer</v>
          </cell>
          <cell r="H3178">
            <v>45273.879560185182</v>
          </cell>
        </row>
        <row r="3179">
          <cell r="A3179" t="str">
            <v>Data Engineer</v>
          </cell>
          <cell r="H3179">
            <v>45258.738113425927</v>
          </cell>
        </row>
        <row r="3180">
          <cell r="A3180" t="str">
            <v>Senior Data Engineer</v>
          </cell>
          <cell r="H3180">
            <v>44964.591574074067</v>
          </cell>
        </row>
        <row r="3181">
          <cell r="A3181" t="str">
            <v>Senior Data Engineer</v>
          </cell>
          <cell r="H3181">
            <v>45090.484907407408</v>
          </cell>
        </row>
        <row r="3182">
          <cell r="A3182" t="str">
            <v>Senior Data Engineer</v>
          </cell>
          <cell r="H3182">
            <v>45022.836655092593</v>
          </cell>
        </row>
        <row r="3183">
          <cell r="A3183" t="str">
            <v>Data Analyst</v>
          </cell>
          <cell r="H3183">
            <v>45201.611284722218</v>
          </cell>
        </row>
        <row r="3184">
          <cell r="A3184" t="str">
            <v>Data Analyst</v>
          </cell>
          <cell r="H3184">
            <v>45235.791967592602</v>
          </cell>
        </row>
        <row r="3185">
          <cell r="A3185" t="str">
            <v>Senior Data Scientist</v>
          </cell>
          <cell r="H3185">
            <v>45035.337361111109</v>
          </cell>
        </row>
        <row r="3186">
          <cell r="A3186" t="str">
            <v>Data Engineer</v>
          </cell>
          <cell r="H3186">
            <v>45021.674016203702</v>
          </cell>
        </row>
        <row r="3187">
          <cell r="A3187" t="str">
            <v>Data Engineer</v>
          </cell>
          <cell r="H3187">
            <v>45230.120069444441</v>
          </cell>
        </row>
        <row r="3188">
          <cell r="A3188" t="str">
            <v>Senior Data Engineer</v>
          </cell>
          <cell r="H3188">
            <v>44949.880578703713</v>
          </cell>
        </row>
        <row r="3189">
          <cell r="A3189" t="str">
            <v>Senior Data Engineer</v>
          </cell>
          <cell r="H3189">
            <v>44931.19059027778</v>
          </cell>
        </row>
        <row r="3190">
          <cell r="A3190" t="str">
            <v>Machine Learning Engineer</v>
          </cell>
          <cell r="H3190">
            <v>44943.260231481479</v>
          </cell>
        </row>
        <row r="3191">
          <cell r="A3191" t="str">
            <v>Machine Learning Engineer</v>
          </cell>
          <cell r="H3191">
            <v>45282.068969907406</v>
          </cell>
        </row>
        <row r="3192">
          <cell r="A3192" t="str">
            <v>Data Analyst</v>
          </cell>
          <cell r="H3192">
            <v>44936.417361111111</v>
          </cell>
        </row>
        <row r="3193">
          <cell r="A3193" t="str">
            <v>Senior Data Scientist</v>
          </cell>
          <cell r="H3193">
            <v>45276.250868055547</v>
          </cell>
        </row>
        <row r="3194">
          <cell r="A3194" t="str">
            <v>Data Scientist</v>
          </cell>
          <cell r="H3194">
            <v>45020.586851851847</v>
          </cell>
        </row>
        <row r="3195">
          <cell r="A3195" t="str">
            <v>Data Engineer</v>
          </cell>
          <cell r="H3195">
            <v>44950.707858796297</v>
          </cell>
        </row>
        <row r="3196">
          <cell r="A3196" t="str">
            <v>Senior Data Engineer</v>
          </cell>
          <cell r="H3196">
            <v>44977.19085648148</v>
          </cell>
        </row>
        <row r="3197">
          <cell r="A3197" t="str">
            <v>Data Analyst</v>
          </cell>
          <cell r="H3197">
            <v>45161.750243055547</v>
          </cell>
        </row>
        <row r="3198">
          <cell r="A3198" t="str">
            <v>Data Scientist</v>
          </cell>
          <cell r="H3198">
            <v>45215.682708333326</v>
          </cell>
        </row>
        <row r="3199">
          <cell r="A3199" t="str">
            <v>Data Analyst</v>
          </cell>
          <cell r="H3199">
            <v>45143.528055555558</v>
          </cell>
        </row>
        <row r="3200">
          <cell r="A3200" t="str">
            <v>Data Engineer</v>
          </cell>
          <cell r="H3200">
            <v>44938.383032407408</v>
          </cell>
        </row>
        <row r="3201">
          <cell r="A3201" t="str">
            <v>Data Scientist</v>
          </cell>
          <cell r="H3201">
            <v>45135.751747685194</v>
          </cell>
        </row>
        <row r="3202">
          <cell r="A3202" t="str">
            <v>Senior Data Engineer</v>
          </cell>
          <cell r="H3202">
            <v>45183.464282407411</v>
          </cell>
        </row>
        <row r="3203">
          <cell r="A3203" t="str">
            <v>Data Engineer</v>
          </cell>
          <cell r="H3203">
            <v>45271.877962962957</v>
          </cell>
        </row>
        <row r="3204">
          <cell r="A3204" t="str">
            <v>Data Engineer</v>
          </cell>
          <cell r="H3204">
            <v>44996.464189814818</v>
          </cell>
        </row>
        <row r="3205">
          <cell r="A3205" t="str">
            <v>Data Engineer</v>
          </cell>
          <cell r="H3205">
            <v>45048.756701388891</v>
          </cell>
        </row>
        <row r="3206">
          <cell r="A3206" t="str">
            <v>Senior Data Engineer</v>
          </cell>
          <cell r="H3206">
            <v>45145.102349537039</v>
          </cell>
        </row>
        <row r="3207">
          <cell r="A3207" t="str">
            <v>Data Scientist</v>
          </cell>
          <cell r="H3207">
            <v>44978.57136574074</v>
          </cell>
        </row>
        <row r="3208">
          <cell r="A3208" t="str">
            <v>Data Engineer</v>
          </cell>
          <cell r="H3208">
            <v>45014.644259259258</v>
          </cell>
        </row>
        <row r="3209">
          <cell r="A3209" t="str">
            <v>Data Analyst</v>
          </cell>
          <cell r="H3209">
            <v>45196.250104166669</v>
          </cell>
        </row>
        <row r="3210">
          <cell r="A3210" t="str">
            <v>Data Scientist</v>
          </cell>
          <cell r="H3210">
            <v>45214.126562500001</v>
          </cell>
        </row>
        <row r="3211">
          <cell r="A3211" t="str">
            <v>Data Engineer</v>
          </cell>
          <cell r="H3211">
            <v>45098.796817129631</v>
          </cell>
        </row>
        <row r="3212">
          <cell r="A3212" t="str">
            <v>Data Scientist</v>
          </cell>
          <cell r="H3212">
            <v>45011.50372685185</v>
          </cell>
        </row>
        <row r="3213">
          <cell r="A3213" t="str">
            <v>Data Engineer</v>
          </cell>
          <cell r="H3213">
            <v>45164.632141203707</v>
          </cell>
        </row>
        <row r="3214">
          <cell r="A3214" t="str">
            <v>Data Analyst</v>
          </cell>
          <cell r="H3214">
            <v>45126.85832175926</v>
          </cell>
        </row>
        <row r="3215">
          <cell r="A3215" t="str">
            <v>Data Engineer</v>
          </cell>
          <cell r="H3215">
            <v>45198.339837962973</v>
          </cell>
        </row>
        <row r="3216">
          <cell r="A3216" t="str">
            <v>Data Scientist</v>
          </cell>
          <cell r="H3216">
            <v>45203.002858796302</v>
          </cell>
        </row>
        <row r="3217">
          <cell r="A3217" t="str">
            <v>Senior Data Engineer</v>
          </cell>
          <cell r="H3217">
            <v>45128.962951388887</v>
          </cell>
        </row>
        <row r="3218">
          <cell r="A3218" t="str">
            <v>Data Scientist</v>
          </cell>
          <cell r="H3218">
            <v>45273.462430555563</v>
          </cell>
        </row>
        <row r="3219">
          <cell r="A3219" t="str">
            <v>Data Analyst</v>
          </cell>
          <cell r="H3219">
            <v>45105.416689814818</v>
          </cell>
        </row>
        <row r="3220">
          <cell r="A3220" t="str">
            <v>Data Analyst</v>
          </cell>
          <cell r="H3220">
            <v>45175.791875000003</v>
          </cell>
        </row>
        <row r="3221">
          <cell r="A3221" t="str">
            <v>Data Engineer</v>
          </cell>
          <cell r="H3221">
            <v>45106.298275462963</v>
          </cell>
        </row>
        <row r="3222">
          <cell r="A3222" t="str">
            <v>Data Analyst</v>
          </cell>
          <cell r="H3222">
            <v>45100.084189814806</v>
          </cell>
        </row>
        <row r="3223">
          <cell r="A3223" t="str">
            <v>Senior Data Scientist</v>
          </cell>
          <cell r="H3223">
            <v>45008.804537037038</v>
          </cell>
        </row>
        <row r="3224">
          <cell r="A3224" t="str">
            <v>Data Engineer</v>
          </cell>
          <cell r="H3224">
            <v>45180.429050925923</v>
          </cell>
        </row>
        <row r="3225">
          <cell r="A3225" t="str">
            <v>Senior Data Scientist</v>
          </cell>
          <cell r="H3225">
            <v>45146.460960648154</v>
          </cell>
        </row>
        <row r="3226">
          <cell r="A3226" t="str">
            <v>Data Analyst</v>
          </cell>
          <cell r="H3226">
            <v>45289.291805555556</v>
          </cell>
        </row>
        <row r="3227">
          <cell r="A3227" t="str">
            <v>Data Analyst</v>
          </cell>
          <cell r="H3227">
            <v>45159.416979166657</v>
          </cell>
        </row>
        <row r="3228">
          <cell r="A3228" t="str">
            <v>Data Engineer</v>
          </cell>
          <cell r="H3228">
            <v>45126.47583333333</v>
          </cell>
        </row>
        <row r="3229">
          <cell r="A3229" t="str">
            <v>Business Analyst</v>
          </cell>
          <cell r="H3229">
            <v>45035.834363425929</v>
          </cell>
        </row>
        <row r="3230">
          <cell r="A3230" t="str">
            <v>Data Scientist</v>
          </cell>
          <cell r="H3230">
            <v>45273.721701388888</v>
          </cell>
        </row>
        <row r="3231">
          <cell r="A3231" t="str">
            <v>Senior Data Engineer</v>
          </cell>
          <cell r="H3231">
            <v>45078.690347222233</v>
          </cell>
        </row>
        <row r="3232">
          <cell r="A3232" t="str">
            <v>Data Analyst</v>
          </cell>
          <cell r="H3232">
            <v>45225.708437499998</v>
          </cell>
        </row>
        <row r="3233">
          <cell r="A3233" t="str">
            <v>Data Engineer</v>
          </cell>
          <cell r="H3233">
            <v>44957.857835648138</v>
          </cell>
        </row>
        <row r="3234">
          <cell r="A3234" t="str">
            <v>Data Analyst</v>
          </cell>
          <cell r="H3234">
            <v>45052.197997685187</v>
          </cell>
        </row>
        <row r="3235">
          <cell r="A3235" t="str">
            <v>Data Analyst</v>
          </cell>
          <cell r="H3235">
            <v>44992.792511574073</v>
          </cell>
        </row>
        <row r="3236">
          <cell r="A3236" t="str">
            <v>Data Engineer</v>
          </cell>
          <cell r="H3236">
            <v>44961.298310185193</v>
          </cell>
        </row>
        <row r="3237">
          <cell r="A3237" t="str">
            <v>Data Engineer</v>
          </cell>
          <cell r="H3237">
            <v>45112.510046296287</v>
          </cell>
        </row>
        <row r="3238">
          <cell r="A3238" t="str">
            <v>Data Scientist</v>
          </cell>
          <cell r="H3238">
            <v>45072.517604166656</v>
          </cell>
        </row>
        <row r="3239">
          <cell r="A3239" t="str">
            <v>Senior Data Analyst</v>
          </cell>
          <cell r="H3239">
            <v>45280.835752314822</v>
          </cell>
        </row>
        <row r="3240">
          <cell r="A3240" t="str">
            <v>Senior Data Analyst</v>
          </cell>
          <cell r="H3240">
            <v>45173.380868055552</v>
          </cell>
        </row>
        <row r="3241">
          <cell r="A3241" t="str">
            <v>Data Scientist</v>
          </cell>
          <cell r="H3241">
            <v>44973.846655092602</v>
          </cell>
        </row>
        <row r="3242">
          <cell r="A3242" t="str">
            <v>Data Scientist</v>
          </cell>
          <cell r="H3242">
            <v>45166.210925925923</v>
          </cell>
        </row>
        <row r="3243">
          <cell r="A3243" t="str">
            <v>Data Scientist</v>
          </cell>
          <cell r="H3243">
            <v>45077.836527777778</v>
          </cell>
        </row>
        <row r="3244">
          <cell r="A3244" t="str">
            <v>Data Engineer</v>
          </cell>
          <cell r="H3244">
            <v>45280.753981481481</v>
          </cell>
        </row>
        <row r="3245">
          <cell r="A3245" t="str">
            <v>Data Engineer</v>
          </cell>
          <cell r="H3245">
            <v>45144.311331018522</v>
          </cell>
        </row>
        <row r="3246">
          <cell r="A3246" t="str">
            <v>Data Engineer</v>
          </cell>
          <cell r="H3246">
            <v>45083.695648148147</v>
          </cell>
        </row>
        <row r="3247">
          <cell r="A3247" t="str">
            <v>Data Analyst</v>
          </cell>
          <cell r="H3247">
            <v>45202.47384259259</v>
          </cell>
        </row>
        <row r="3248">
          <cell r="A3248" t="str">
            <v>Data Engineer</v>
          </cell>
          <cell r="H3248">
            <v>45054.425555555557</v>
          </cell>
        </row>
        <row r="3249">
          <cell r="A3249" t="str">
            <v>Data Engineer</v>
          </cell>
          <cell r="H3249">
            <v>45142.92114583333</v>
          </cell>
        </row>
        <row r="3250">
          <cell r="A3250" t="str">
            <v>Data Engineer</v>
          </cell>
          <cell r="H3250">
            <v>44944.630983796298</v>
          </cell>
        </row>
        <row r="3251">
          <cell r="A3251" t="str">
            <v>Senior Data Engineer</v>
          </cell>
          <cell r="H3251">
            <v>45112.713182870371</v>
          </cell>
        </row>
        <row r="3252">
          <cell r="A3252" t="str">
            <v>Data Engineer</v>
          </cell>
          <cell r="H3252">
            <v>44982.339756944442</v>
          </cell>
        </row>
        <row r="3253">
          <cell r="A3253" t="str">
            <v>Senior Data Engineer</v>
          </cell>
          <cell r="H3253">
            <v>44992.576377314806</v>
          </cell>
        </row>
        <row r="3254">
          <cell r="A3254" t="str">
            <v>Data Engineer</v>
          </cell>
          <cell r="H3254">
            <v>45248.887939814813</v>
          </cell>
        </row>
        <row r="3255">
          <cell r="A3255" t="str">
            <v>Data Engineer</v>
          </cell>
          <cell r="H3255">
            <v>45159.256724537037</v>
          </cell>
        </row>
        <row r="3256">
          <cell r="A3256" t="str">
            <v>Data Engineer</v>
          </cell>
          <cell r="H3256">
            <v>45015.165798611109</v>
          </cell>
        </row>
        <row r="3257">
          <cell r="A3257" t="str">
            <v>Software Engineer</v>
          </cell>
          <cell r="H3257">
            <v>45283.422824074078</v>
          </cell>
        </row>
        <row r="3258">
          <cell r="A3258" t="str">
            <v>Senior Data Engineer</v>
          </cell>
          <cell r="H3258">
            <v>45279.881874999999</v>
          </cell>
        </row>
        <row r="3259">
          <cell r="A3259" t="str">
            <v>Data Scientist</v>
          </cell>
          <cell r="H3259">
            <v>45048.631157407413</v>
          </cell>
        </row>
        <row r="3260">
          <cell r="A3260" t="str">
            <v>Data Engineer</v>
          </cell>
          <cell r="H3260">
            <v>45211.310439814813</v>
          </cell>
        </row>
        <row r="3261">
          <cell r="A3261" t="str">
            <v>Data Engineer</v>
          </cell>
          <cell r="H3261">
            <v>45029.611851851849</v>
          </cell>
        </row>
        <row r="3262">
          <cell r="A3262" t="str">
            <v>Data Analyst</v>
          </cell>
          <cell r="H3262">
            <v>45114.542893518519</v>
          </cell>
        </row>
        <row r="3263">
          <cell r="A3263" t="str">
            <v>Senior Data Engineer</v>
          </cell>
          <cell r="H3263">
            <v>45265.672175925924</v>
          </cell>
        </row>
        <row r="3264">
          <cell r="A3264" t="str">
            <v>Data Engineer</v>
          </cell>
          <cell r="H3264">
            <v>45135.378819444442</v>
          </cell>
        </row>
        <row r="3265">
          <cell r="A3265" t="str">
            <v>Senior Data Engineer</v>
          </cell>
          <cell r="H3265">
            <v>45276.688703703701</v>
          </cell>
        </row>
        <row r="3266">
          <cell r="A3266" t="str">
            <v>Data Engineer</v>
          </cell>
          <cell r="H3266">
            <v>44961.652395833327</v>
          </cell>
        </row>
        <row r="3267">
          <cell r="A3267" t="str">
            <v>Senior Data Engineer</v>
          </cell>
          <cell r="H3267">
            <v>45042.401435185187</v>
          </cell>
        </row>
        <row r="3268">
          <cell r="A3268" t="str">
            <v>Senior Data Engineer</v>
          </cell>
          <cell r="H3268">
            <v>45005.71775462963</v>
          </cell>
        </row>
        <row r="3269">
          <cell r="A3269" t="str">
            <v>Data Analyst</v>
          </cell>
          <cell r="H3269">
            <v>45228.335833333331</v>
          </cell>
        </row>
        <row r="3270">
          <cell r="A3270" t="str">
            <v>Data Engineer</v>
          </cell>
          <cell r="H3270">
            <v>45229.786493055559</v>
          </cell>
        </row>
        <row r="3271">
          <cell r="A3271" t="str">
            <v>Data Engineer</v>
          </cell>
          <cell r="H3271">
            <v>45048.550717592603</v>
          </cell>
        </row>
        <row r="3272">
          <cell r="A3272" t="str">
            <v>Data Engineer</v>
          </cell>
          <cell r="H3272">
            <v>45049.666759259257</v>
          </cell>
        </row>
        <row r="3273">
          <cell r="A3273" t="str">
            <v>Data Analyst</v>
          </cell>
          <cell r="H3273">
            <v>45166.250428240739</v>
          </cell>
        </row>
        <row r="3274">
          <cell r="A3274" t="str">
            <v>Data Engineer</v>
          </cell>
          <cell r="H3274">
            <v>45035.674930555557</v>
          </cell>
        </row>
        <row r="3275">
          <cell r="A3275" t="str">
            <v>Senior Data Engineer</v>
          </cell>
          <cell r="H3275">
            <v>45213.670439814807</v>
          </cell>
        </row>
        <row r="3276">
          <cell r="A3276" t="str">
            <v>Data Engineer</v>
          </cell>
          <cell r="H3276">
            <v>44979.30296296296</v>
          </cell>
        </row>
        <row r="3277">
          <cell r="A3277" t="str">
            <v>Senior Data Engineer</v>
          </cell>
          <cell r="H3277">
            <v>44984.923796296287</v>
          </cell>
        </row>
        <row r="3278">
          <cell r="A3278" t="str">
            <v>Senior Data Engineer</v>
          </cell>
          <cell r="H3278">
            <v>45150.754861111112</v>
          </cell>
        </row>
        <row r="3279">
          <cell r="A3279" t="str">
            <v>Data Scientist</v>
          </cell>
          <cell r="H3279">
            <v>45204.251932870371</v>
          </cell>
        </row>
        <row r="3280">
          <cell r="A3280" t="str">
            <v>Senior Data Scientist</v>
          </cell>
          <cell r="H3280">
            <v>45080.294293981482</v>
          </cell>
        </row>
        <row r="3281">
          <cell r="A3281" t="str">
            <v>Senior Data Scientist</v>
          </cell>
          <cell r="H3281">
            <v>45093.97246527778</v>
          </cell>
        </row>
        <row r="3282">
          <cell r="A3282" t="str">
            <v>Senior Data Engineer</v>
          </cell>
          <cell r="H3282">
            <v>45100.890532407408</v>
          </cell>
        </row>
        <row r="3283">
          <cell r="A3283" t="str">
            <v>Senior Data Engineer</v>
          </cell>
          <cell r="H3283">
            <v>45154.0075462963</v>
          </cell>
        </row>
        <row r="3284">
          <cell r="A3284" t="str">
            <v>Data Engineer</v>
          </cell>
          <cell r="H3284">
            <v>44993.597777777781</v>
          </cell>
        </row>
        <row r="3285">
          <cell r="A3285" t="str">
            <v>Data Analyst</v>
          </cell>
          <cell r="H3285">
            <v>44963.333356481482</v>
          </cell>
        </row>
        <row r="3286">
          <cell r="A3286" t="str">
            <v>Data Scientist</v>
          </cell>
          <cell r="H3286">
            <v>45173.419525462959</v>
          </cell>
        </row>
        <row r="3287">
          <cell r="A3287" t="str">
            <v>Data Engineer</v>
          </cell>
          <cell r="H3287">
            <v>45007.473460648151</v>
          </cell>
        </row>
        <row r="3288">
          <cell r="A3288" t="str">
            <v>Data Engineer</v>
          </cell>
          <cell r="H3288">
            <v>45212.478541666656</v>
          </cell>
        </row>
        <row r="3289">
          <cell r="A3289" t="str">
            <v>Data Engineer</v>
          </cell>
          <cell r="H3289">
            <v>45034.916932870372</v>
          </cell>
        </row>
        <row r="3290">
          <cell r="A3290" t="str">
            <v>Data Engineer</v>
          </cell>
          <cell r="H3290">
            <v>45125.972511574073</v>
          </cell>
        </row>
        <row r="3291">
          <cell r="A3291" t="str">
            <v>Data Scientist</v>
          </cell>
          <cell r="H3291">
            <v>45166.357789351852</v>
          </cell>
        </row>
        <row r="3292">
          <cell r="A3292" t="str">
            <v>Data Engineer</v>
          </cell>
          <cell r="H3292">
            <v>44980.3046875</v>
          </cell>
        </row>
        <row r="3293">
          <cell r="A3293" t="str">
            <v>Data Analyst</v>
          </cell>
          <cell r="H3293">
            <v>45204.987581018519</v>
          </cell>
        </row>
        <row r="3294">
          <cell r="A3294" t="str">
            <v>Data Engineer</v>
          </cell>
          <cell r="H3294">
            <v>45021.462210648147</v>
          </cell>
        </row>
        <row r="3295">
          <cell r="A3295" t="str">
            <v>Senior Data Engineer</v>
          </cell>
          <cell r="H3295">
            <v>45021.898819444446</v>
          </cell>
        </row>
        <row r="3296">
          <cell r="A3296" t="str">
            <v>Senior Data Scientist</v>
          </cell>
          <cell r="H3296">
            <v>45111.550567129627</v>
          </cell>
        </row>
        <row r="3297">
          <cell r="A3297" t="str">
            <v>Data Analyst</v>
          </cell>
          <cell r="H3297">
            <v>45187.667754629627</v>
          </cell>
        </row>
        <row r="3298">
          <cell r="A3298" t="str">
            <v>Data Scientist</v>
          </cell>
          <cell r="H3298">
            <v>45240.640763888892</v>
          </cell>
        </row>
        <row r="3299">
          <cell r="A3299" t="str">
            <v>Data Engineer</v>
          </cell>
          <cell r="H3299">
            <v>45154.765555555547</v>
          </cell>
        </row>
        <row r="3300">
          <cell r="A3300" t="str">
            <v>Senior Data Scientist</v>
          </cell>
          <cell r="H3300">
            <v>45098.29582175926</v>
          </cell>
        </row>
        <row r="3301">
          <cell r="A3301" t="str">
            <v>Data Engineer</v>
          </cell>
          <cell r="H3301">
            <v>45176.613634259258</v>
          </cell>
        </row>
        <row r="3302">
          <cell r="A3302" t="str">
            <v>Data Analyst</v>
          </cell>
          <cell r="H3302">
            <v>45044.793310185189</v>
          </cell>
        </row>
        <row r="3303">
          <cell r="A3303" t="str">
            <v>Data Analyst</v>
          </cell>
          <cell r="H3303">
            <v>45111.459849537037</v>
          </cell>
        </row>
        <row r="3304">
          <cell r="A3304" t="str">
            <v>Data Scientist</v>
          </cell>
          <cell r="H3304">
            <v>45020.588414351849</v>
          </cell>
        </row>
        <row r="3305">
          <cell r="A3305" t="str">
            <v>Data Analyst</v>
          </cell>
          <cell r="H3305">
            <v>45212.00267361111</v>
          </cell>
        </row>
        <row r="3306">
          <cell r="A3306" t="str">
            <v>Data Engineer</v>
          </cell>
          <cell r="H3306">
            <v>44988.840543981481</v>
          </cell>
        </row>
        <row r="3307">
          <cell r="A3307" t="str">
            <v>Data Scientist</v>
          </cell>
          <cell r="H3307">
            <v>45226.918958333343</v>
          </cell>
        </row>
        <row r="3308">
          <cell r="A3308" t="str">
            <v>Data Engineer</v>
          </cell>
          <cell r="H3308">
            <v>45170.456018518518</v>
          </cell>
        </row>
        <row r="3309">
          <cell r="A3309" t="str">
            <v>Data Scientist</v>
          </cell>
          <cell r="H3309">
            <v>45261.793622685182</v>
          </cell>
        </row>
        <row r="3310">
          <cell r="A3310" t="str">
            <v>Data Analyst</v>
          </cell>
          <cell r="H3310">
            <v>45291.083761574067</v>
          </cell>
        </row>
        <row r="3311">
          <cell r="A3311" t="str">
            <v>Data Analyst</v>
          </cell>
          <cell r="H3311">
            <v>44936.065555555557</v>
          </cell>
        </row>
        <row r="3312">
          <cell r="A3312" t="str">
            <v>Senior Data Engineer</v>
          </cell>
          <cell r="H3312">
            <v>45061.765844907408</v>
          </cell>
        </row>
        <row r="3313">
          <cell r="A3313" t="str">
            <v>Data Scientist</v>
          </cell>
          <cell r="H3313">
            <v>45021.628194444442</v>
          </cell>
        </row>
        <row r="3314">
          <cell r="A3314" t="str">
            <v>Data Engineer</v>
          </cell>
          <cell r="H3314">
            <v>45258.447523148148</v>
          </cell>
        </row>
        <row r="3315">
          <cell r="A3315" t="str">
            <v>Data Engineer</v>
          </cell>
          <cell r="H3315">
            <v>45063.725439814807</v>
          </cell>
        </row>
        <row r="3316">
          <cell r="A3316" t="str">
            <v>Data Engineer</v>
          </cell>
          <cell r="H3316">
            <v>45100.352847222217</v>
          </cell>
        </row>
        <row r="3317">
          <cell r="A3317" t="str">
            <v>Data Engineer</v>
          </cell>
          <cell r="H3317">
            <v>44972.389803240738</v>
          </cell>
        </row>
        <row r="3318">
          <cell r="A3318" t="str">
            <v>Senior Data Engineer</v>
          </cell>
          <cell r="H3318">
            <v>45164.463969907411</v>
          </cell>
        </row>
        <row r="3319">
          <cell r="A3319" t="str">
            <v>Data Analyst</v>
          </cell>
          <cell r="H3319">
            <v>45020.833344907413</v>
          </cell>
        </row>
        <row r="3320">
          <cell r="A3320" t="str">
            <v>Senior Data Engineer</v>
          </cell>
          <cell r="H3320">
            <v>45179.3362037037</v>
          </cell>
        </row>
        <row r="3321">
          <cell r="A3321" t="str">
            <v>Data Engineer</v>
          </cell>
          <cell r="H3321">
            <v>44997.884085648147</v>
          </cell>
        </row>
        <row r="3322">
          <cell r="A3322" t="str">
            <v>Data Engineer</v>
          </cell>
          <cell r="H3322">
            <v>45241.388495370367</v>
          </cell>
        </row>
        <row r="3323">
          <cell r="A3323" t="str">
            <v>Data Scientist</v>
          </cell>
          <cell r="H3323">
            <v>44937.014814814807</v>
          </cell>
        </row>
        <row r="3324">
          <cell r="A3324" t="str">
            <v>Data Engineer</v>
          </cell>
          <cell r="H3324">
            <v>44993.714305555557</v>
          </cell>
        </row>
        <row r="3325">
          <cell r="A3325" t="str">
            <v>Data Scientist</v>
          </cell>
          <cell r="H3325">
            <v>45247.37773148148</v>
          </cell>
        </row>
        <row r="3326">
          <cell r="A3326" t="str">
            <v>Data Scientist</v>
          </cell>
          <cell r="H3326">
            <v>45051.808032407411</v>
          </cell>
        </row>
        <row r="3327">
          <cell r="A3327" t="str">
            <v>Data Scientist</v>
          </cell>
          <cell r="H3327">
            <v>45165.252997685187</v>
          </cell>
        </row>
        <row r="3328">
          <cell r="A3328" t="str">
            <v>Data Engineer</v>
          </cell>
          <cell r="H3328">
            <v>45073.296643518523</v>
          </cell>
        </row>
        <row r="3329">
          <cell r="A3329" t="str">
            <v>Data Scientist</v>
          </cell>
          <cell r="H3329">
            <v>45049.792986111112</v>
          </cell>
        </row>
        <row r="3330">
          <cell r="A3330" t="str">
            <v>Data Analyst</v>
          </cell>
          <cell r="H3330">
            <v>45152.25204861111</v>
          </cell>
        </row>
        <row r="3331">
          <cell r="A3331" t="str">
            <v>Business Analyst</v>
          </cell>
          <cell r="H3331">
            <v>44988.417650462958</v>
          </cell>
        </row>
        <row r="3332">
          <cell r="A3332" t="str">
            <v>Data Scientist</v>
          </cell>
          <cell r="H3332">
            <v>44937.797673611109</v>
          </cell>
        </row>
        <row r="3333">
          <cell r="A3333" t="str">
            <v>Senior Data Engineer</v>
          </cell>
          <cell r="H3333">
            <v>45090.485115740739</v>
          </cell>
        </row>
        <row r="3334">
          <cell r="A3334" t="str">
            <v>Data Analyst</v>
          </cell>
          <cell r="H3334">
            <v>45161.376331018517</v>
          </cell>
        </row>
        <row r="3335">
          <cell r="A3335" t="str">
            <v>Senior Data Engineer</v>
          </cell>
          <cell r="H3335">
            <v>45092.277997685182</v>
          </cell>
        </row>
        <row r="3336">
          <cell r="A3336" t="str">
            <v>Data Scientist</v>
          </cell>
          <cell r="H3336">
            <v>44929.940509259257</v>
          </cell>
        </row>
        <row r="3337">
          <cell r="A3337" t="str">
            <v>Senior Data Engineer</v>
          </cell>
          <cell r="H3337">
            <v>45062.298229166663</v>
          </cell>
        </row>
        <row r="3338">
          <cell r="A3338" t="str">
            <v>Data Scientist</v>
          </cell>
          <cell r="H3338">
            <v>45125.045231481483</v>
          </cell>
        </row>
        <row r="3339">
          <cell r="A3339" t="str">
            <v>Senior Data Analyst</v>
          </cell>
          <cell r="H3339">
            <v>45291.397048611107</v>
          </cell>
        </row>
        <row r="3340">
          <cell r="A3340" t="str">
            <v>Senior Data Engineer</v>
          </cell>
          <cell r="H3340">
            <v>44965.713865740741</v>
          </cell>
        </row>
        <row r="3341">
          <cell r="A3341" t="str">
            <v>Data Scientist</v>
          </cell>
          <cell r="H3341">
            <v>45012.88009259259</v>
          </cell>
        </row>
        <row r="3342">
          <cell r="A3342" t="str">
            <v>Data Engineer</v>
          </cell>
          <cell r="H3342">
            <v>45020.580451388887</v>
          </cell>
        </row>
        <row r="3343">
          <cell r="A3343" t="str">
            <v>Data Engineer</v>
          </cell>
          <cell r="H3343">
            <v>45253.297650462962</v>
          </cell>
        </row>
        <row r="3344">
          <cell r="A3344" t="str">
            <v>Data Analyst</v>
          </cell>
          <cell r="H3344">
            <v>45168.56417824074</v>
          </cell>
        </row>
        <row r="3345">
          <cell r="A3345" t="str">
            <v>Data Scientist</v>
          </cell>
          <cell r="H3345">
            <v>45128.837175925917</v>
          </cell>
        </row>
        <row r="3346">
          <cell r="A3346" t="str">
            <v>Senior Data Engineer</v>
          </cell>
          <cell r="H3346">
            <v>45170.811840277784</v>
          </cell>
        </row>
        <row r="3347">
          <cell r="A3347" t="str">
            <v>Senior Data Engineer</v>
          </cell>
          <cell r="H3347">
            <v>45126.045740740738</v>
          </cell>
        </row>
        <row r="3348">
          <cell r="A3348" t="str">
            <v>Data Scientist</v>
          </cell>
          <cell r="H3348">
            <v>45124.422268518523</v>
          </cell>
        </row>
        <row r="3349">
          <cell r="A3349" t="str">
            <v>Data Scientist</v>
          </cell>
          <cell r="H3349">
            <v>45098.794236111113</v>
          </cell>
        </row>
        <row r="3350">
          <cell r="A3350" t="str">
            <v>Data Scientist</v>
          </cell>
          <cell r="H3350">
            <v>45153.82707175926</v>
          </cell>
        </row>
        <row r="3351">
          <cell r="A3351" t="str">
            <v>Data Analyst</v>
          </cell>
          <cell r="H3351">
            <v>45098.75141203704</v>
          </cell>
        </row>
        <row r="3352">
          <cell r="A3352" t="str">
            <v>Senior Data Engineer</v>
          </cell>
          <cell r="H3352">
            <v>44992.940787037027</v>
          </cell>
        </row>
        <row r="3353">
          <cell r="A3353" t="str">
            <v>Data Scientist</v>
          </cell>
          <cell r="H3353">
            <v>45281.015497685177</v>
          </cell>
        </row>
        <row r="3354">
          <cell r="A3354" t="str">
            <v>Data Engineer</v>
          </cell>
          <cell r="H3354">
            <v>45156.423125000001</v>
          </cell>
        </row>
        <row r="3355">
          <cell r="A3355" t="str">
            <v>Data Analyst</v>
          </cell>
          <cell r="H3355">
            <v>45134.496840277781</v>
          </cell>
        </row>
        <row r="3356">
          <cell r="A3356" t="str">
            <v>Data Analyst</v>
          </cell>
          <cell r="H3356">
            <v>45183.835775462961</v>
          </cell>
        </row>
        <row r="3357">
          <cell r="A3357" t="str">
            <v>Data Engineer</v>
          </cell>
          <cell r="H3357">
            <v>44931.065636574072</v>
          </cell>
        </row>
        <row r="3358">
          <cell r="A3358" t="str">
            <v>Data Engineer</v>
          </cell>
          <cell r="H3358">
            <v>45076.462604166663</v>
          </cell>
        </row>
        <row r="3359">
          <cell r="A3359" t="str">
            <v>Data Engineer</v>
          </cell>
          <cell r="H3359">
            <v>44994.676238425927</v>
          </cell>
        </row>
        <row r="3360">
          <cell r="A3360" t="str">
            <v>Senior Data Analyst</v>
          </cell>
          <cell r="H3360">
            <v>45147.45853009259</v>
          </cell>
        </row>
        <row r="3361">
          <cell r="A3361" t="str">
            <v>Data Scientist</v>
          </cell>
          <cell r="H3361">
            <v>45150.747025462973</v>
          </cell>
        </row>
        <row r="3362">
          <cell r="A3362" t="str">
            <v>Data Engineer</v>
          </cell>
          <cell r="H3362">
            <v>45228.29650462963</v>
          </cell>
        </row>
        <row r="3363">
          <cell r="A3363" t="str">
            <v>Data Scientist</v>
          </cell>
          <cell r="H3363">
            <v>45291.355451388888</v>
          </cell>
        </row>
        <row r="3364">
          <cell r="A3364" t="str">
            <v>Data Engineer</v>
          </cell>
          <cell r="H3364">
            <v>45021.382662037038</v>
          </cell>
        </row>
        <row r="3365">
          <cell r="A3365" t="str">
            <v>Senior Data Engineer</v>
          </cell>
          <cell r="H3365">
            <v>45141.756643518522</v>
          </cell>
        </row>
        <row r="3366">
          <cell r="A3366" t="str">
            <v>Data Scientist</v>
          </cell>
          <cell r="H3366">
            <v>45119.293379629627</v>
          </cell>
        </row>
        <row r="3367">
          <cell r="A3367" t="str">
            <v>Data Analyst</v>
          </cell>
          <cell r="H3367">
            <v>45247.542361111111</v>
          </cell>
        </row>
        <row r="3368">
          <cell r="A3368" t="str">
            <v>Data Scientist</v>
          </cell>
          <cell r="H3368">
            <v>45013.547986111109</v>
          </cell>
        </row>
        <row r="3369">
          <cell r="A3369" t="str">
            <v>Data Scientist</v>
          </cell>
          <cell r="H3369">
            <v>45107.587835648148</v>
          </cell>
        </row>
        <row r="3370">
          <cell r="A3370" t="str">
            <v>Data Engineer</v>
          </cell>
          <cell r="H3370">
            <v>44962.477812500001</v>
          </cell>
        </row>
        <row r="3371">
          <cell r="A3371" t="str">
            <v>Data Analyst</v>
          </cell>
          <cell r="H3371">
            <v>44992.502812500003</v>
          </cell>
        </row>
        <row r="3372">
          <cell r="A3372" t="str">
            <v>Senior Data Analyst</v>
          </cell>
          <cell r="H3372">
            <v>45091.875092592592</v>
          </cell>
        </row>
        <row r="3373">
          <cell r="A3373" t="str">
            <v>Data Engineer</v>
          </cell>
          <cell r="H3373">
            <v>45027.618356481478</v>
          </cell>
        </row>
        <row r="3374">
          <cell r="A3374" t="str">
            <v>Data Engineer</v>
          </cell>
          <cell r="H3374">
            <v>45016.589375000003</v>
          </cell>
        </row>
        <row r="3375">
          <cell r="A3375" t="str">
            <v>Senior Data Engineer</v>
          </cell>
          <cell r="H3375">
            <v>45268.379606481481</v>
          </cell>
        </row>
        <row r="3376">
          <cell r="A3376" t="str">
            <v>Data Engineer</v>
          </cell>
          <cell r="H3376">
            <v>45189.713958333326</v>
          </cell>
        </row>
        <row r="3377">
          <cell r="A3377" t="str">
            <v>Data Scientist</v>
          </cell>
          <cell r="H3377">
            <v>45215.849537037036</v>
          </cell>
        </row>
        <row r="3378">
          <cell r="A3378" t="str">
            <v>Business Analyst</v>
          </cell>
          <cell r="H3378">
            <v>45257.959502314807</v>
          </cell>
        </row>
        <row r="3379">
          <cell r="A3379" t="str">
            <v>Data Engineer</v>
          </cell>
          <cell r="H3379">
            <v>45240.829641203702</v>
          </cell>
        </row>
        <row r="3380">
          <cell r="A3380" t="str">
            <v>Senior Data Scientist</v>
          </cell>
          <cell r="H3380">
            <v>45229.354537037027</v>
          </cell>
        </row>
        <row r="3381">
          <cell r="A3381" t="str">
            <v>Data Engineer</v>
          </cell>
          <cell r="H3381">
            <v>45118.112858796303</v>
          </cell>
        </row>
        <row r="3382">
          <cell r="A3382" t="str">
            <v>Data Analyst</v>
          </cell>
          <cell r="H3382">
            <v>45037.541967592602</v>
          </cell>
        </row>
        <row r="3383">
          <cell r="A3383" t="str">
            <v>Data Engineer</v>
          </cell>
          <cell r="H3383">
            <v>45134.714583333327</v>
          </cell>
        </row>
        <row r="3384">
          <cell r="A3384" t="str">
            <v>Data Engineer</v>
          </cell>
          <cell r="H3384">
            <v>45013.548993055563</v>
          </cell>
        </row>
        <row r="3385">
          <cell r="A3385" t="str">
            <v>Data Analyst</v>
          </cell>
          <cell r="H3385">
            <v>44936.833310185182</v>
          </cell>
        </row>
        <row r="3386">
          <cell r="A3386" t="str">
            <v>Data Scientist</v>
          </cell>
          <cell r="H3386">
            <v>44945.639837962961</v>
          </cell>
        </row>
        <row r="3387">
          <cell r="A3387" t="str">
            <v>Data Scientist</v>
          </cell>
          <cell r="H3387">
            <v>45114.545752314807</v>
          </cell>
        </row>
        <row r="3388">
          <cell r="A3388" t="str">
            <v>Data Scientist</v>
          </cell>
          <cell r="H3388">
            <v>45217.799166666657</v>
          </cell>
        </row>
        <row r="3389">
          <cell r="A3389" t="str">
            <v>Data Scientist</v>
          </cell>
          <cell r="H3389">
            <v>44958.958692129629</v>
          </cell>
        </row>
        <row r="3390">
          <cell r="A3390" t="str">
            <v>Data Engineer</v>
          </cell>
          <cell r="H3390">
            <v>44972.38071759259</v>
          </cell>
        </row>
        <row r="3391">
          <cell r="A3391" t="str">
            <v>Senior Data Analyst</v>
          </cell>
          <cell r="H3391">
            <v>45058.875949074078</v>
          </cell>
        </row>
        <row r="3392">
          <cell r="A3392" t="str">
            <v>Data Engineer</v>
          </cell>
          <cell r="H3392">
            <v>45131.057083333333</v>
          </cell>
        </row>
        <row r="3393">
          <cell r="A3393" t="str">
            <v>Data Engineer</v>
          </cell>
          <cell r="H3393">
            <v>45063.599652777782</v>
          </cell>
        </row>
        <row r="3394">
          <cell r="A3394" t="str">
            <v>Data Engineer</v>
          </cell>
          <cell r="H3394">
            <v>45271.351712962962</v>
          </cell>
        </row>
        <row r="3395">
          <cell r="A3395" t="str">
            <v>Senior Data Analyst</v>
          </cell>
          <cell r="H3395">
            <v>45114.75167824074</v>
          </cell>
        </row>
        <row r="3396">
          <cell r="A3396" t="str">
            <v>Data Scientist</v>
          </cell>
          <cell r="H3396">
            <v>45005.443622685183</v>
          </cell>
        </row>
        <row r="3397">
          <cell r="A3397" t="str">
            <v>Senior Data Analyst</v>
          </cell>
          <cell r="H3397">
            <v>45089.416759259257</v>
          </cell>
        </row>
        <row r="3398">
          <cell r="A3398" t="str">
            <v>Senior Data Engineer</v>
          </cell>
          <cell r="H3398">
            <v>45001.79347222222</v>
          </cell>
        </row>
        <row r="3399">
          <cell r="A3399" t="str">
            <v>Data Engineer</v>
          </cell>
          <cell r="H3399">
            <v>44980.808217592603</v>
          </cell>
        </row>
        <row r="3400">
          <cell r="A3400" t="str">
            <v>Data Analyst</v>
          </cell>
          <cell r="H3400">
            <v>45226.25099537037</v>
          </cell>
        </row>
        <row r="3401">
          <cell r="A3401" t="str">
            <v>Data Analyst</v>
          </cell>
          <cell r="H3401">
            <v>44971.524745370371</v>
          </cell>
        </row>
        <row r="3402">
          <cell r="A3402" t="str">
            <v>Data Scientist</v>
          </cell>
          <cell r="H3402">
            <v>45160.378993055558</v>
          </cell>
        </row>
        <row r="3403">
          <cell r="A3403" t="str">
            <v>Data Analyst</v>
          </cell>
          <cell r="H3403">
            <v>45141.501550925917</v>
          </cell>
        </row>
        <row r="3404">
          <cell r="A3404" t="str">
            <v>Senior Data Scientist</v>
          </cell>
          <cell r="H3404">
            <v>45165.253530092603</v>
          </cell>
        </row>
        <row r="3405">
          <cell r="A3405" t="str">
            <v>Data Engineer</v>
          </cell>
          <cell r="H3405">
            <v>44945.539236111108</v>
          </cell>
        </row>
        <row r="3406">
          <cell r="A3406" t="str">
            <v>Senior Data Engineer</v>
          </cell>
          <cell r="H3406">
            <v>44986.968958333331</v>
          </cell>
        </row>
        <row r="3407">
          <cell r="A3407" t="str">
            <v>Data Engineer</v>
          </cell>
          <cell r="H3407">
            <v>45246.75476851852</v>
          </cell>
        </row>
        <row r="3408">
          <cell r="A3408" t="str">
            <v>Data Scientist</v>
          </cell>
          <cell r="H3408">
            <v>45122.251759259263</v>
          </cell>
        </row>
        <row r="3409">
          <cell r="A3409" t="str">
            <v>Senior Data Engineer</v>
          </cell>
          <cell r="H3409">
            <v>45151.690185185187</v>
          </cell>
        </row>
        <row r="3410">
          <cell r="A3410" t="str">
            <v>Data Analyst</v>
          </cell>
          <cell r="H3410">
            <v>44959.80364583333</v>
          </cell>
        </row>
        <row r="3411">
          <cell r="A3411" t="str">
            <v>Data Engineer</v>
          </cell>
          <cell r="H3411">
            <v>45268.630694444437</v>
          </cell>
        </row>
        <row r="3412">
          <cell r="A3412" t="str">
            <v>Data Scientist</v>
          </cell>
          <cell r="H3412">
            <v>45201.684004629627</v>
          </cell>
        </row>
        <row r="3413">
          <cell r="A3413" t="str">
            <v>Data Engineer</v>
          </cell>
          <cell r="H3413">
            <v>45141.756782407407</v>
          </cell>
        </row>
        <row r="3414">
          <cell r="A3414" t="str">
            <v>Data Analyst</v>
          </cell>
          <cell r="H3414">
            <v>45217.625567129631</v>
          </cell>
        </row>
        <row r="3415">
          <cell r="A3415" t="str">
            <v>Senior Data Analyst</v>
          </cell>
          <cell r="H3415">
            <v>44970.541909722233</v>
          </cell>
        </row>
        <row r="3416">
          <cell r="A3416" t="str">
            <v>Data Engineer</v>
          </cell>
          <cell r="H3416">
            <v>45048.377013888887</v>
          </cell>
        </row>
        <row r="3417">
          <cell r="A3417" t="str">
            <v>Data Analyst</v>
          </cell>
          <cell r="H3417">
            <v>45039.668379629627</v>
          </cell>
        </row>
        <row r="3418">
          <cell r="A3418" t="str">
            <v>Data Engineer</v>
          </cell>
          <cell r="H3418">
            <v>45121.876921296287</v>
          </cell>
        </row>
        <row r="3419">
          <cell r="A3419" t="str">
            <v>Senior Data Engineer</v>
          </cell>
          <cell r="H3419">
            <v>44987.882928240739</v>
          </cell>
        </row>
        <row r="3420">
          <cell r="A3420" t="str">
            <v>Data Analyst</v>
          </cell>
          <cell r="H3420">
            <v>45004.084050925929</v>
          </cell>
        </row>
        <row r="3421">
          <cell r="A3421" t="str">
            <v>Data Analyst</v>
          </cell>
          <cell r="H3421">
            <v>44949.001516203702</v>
          </cell>
        </row>
        <row r="3422">
          <cell r="A3422" t="str">
            <v>Data Engineer</v>
          </cell>
          <cell r="H3422">
            <v>45257.43645833333</v>
          </cell>
        </row>
        <row r="3423">
          <cell r="A3423" t="str">
            <v>Data Engineer</v>
          </cell>
          <cell r="H3423">
            <v>44968.299745370372</v>
          </cell>
        </row>
        <row r="3424">
          <cell r="A3424" t="str">
            <v>Data Engineer</v>
          </cell>
          <cell r="H3424">
            <v>45105.424027777779</v>
          </cell>
        </row>
        <row r="3425">
          <cell r="A3425" t="str">
            <v>Data Engineer</v>
          </cell>
          <cell r="H3425">
            <v>45187.994814814818</v>
          </cell>
        </row>
        <row r="3426">
          <cell r="A3426" t="str">
            <v>Data Analyst</v>
          </cell>
          <cell r="H3426">
            <v>45071.055451388893</v>
          </cell>
        </row>
        <row r="3427">
          <cell r="A3427" t="str">
            <v>Data Analyst</v>
          </cell>
          <cell r="H3427">
            <v>45058.583321759259</v>
          </cell>
        </row>
        <row r="3428">
          <cell r="A3428" t="str">
            <v>Data Scientist</v>
          </cell>
          <cell r="H3428">
            <v>45175.543124999997</v>
          </cell>
        </row>
        <row r="3429">
          <cell r="A3429" t="str">
            <v>Data Scientist</v>
          </cell>
          <cell r="H3429">
            <v>45005.295856481483</v>
          </cell>
        </row>
        <row r="3430">
          <cell r="A3430" t="str">
            <v>Data Analyst</v>
          </cell>
          <cell r="H3430">
            <v>45241.417858796303</v>
          </cell>
        </row>
        <row r="3431">
          <cell r="A3431" t="str">
            <v>Data Scientist</v>
          </cell>
          <cell r="H3431">
            <v>45251.335289351853</v>
          </cell>
        </row>
        <row r="3432">
          <cell r="A3432" t="str">
            <v>Data Scientist</v>
          </cell>
          <cell r="H3432">
            <v>45210.251817129632</v>
          </cell>
        </row>
        <row r="3433">
          <cell r="A3433" t="str">
            <v>Data Engineer</v>
          </cell>
          <cell r="H3433">
            <v>45260.838912037027</v>
          </cell>
        </row>
        <row r="3434">
          <cell r="A3434" t="str">
            <v>Data Analyst</v>
          </cell>
          <cell r="H3434">
            <v>45050.488981481481</v>
          </cell>
        </row>
        <row r="3435">
          <cell r="A3435" t="str">
            <v>Data Scientist</v>
          </cell>
          <cell r="H3435">
            <v>45093.430601851847</v>
          </cell>
        </row>
        <row r="3436">
          <cell r="A3436" t="str">
            <v>Senior Data Engineer</v>
          </cell>
          <cell r="H3436">
            <v>44968.465555555558</v>
          </cell>
        </row>
        <row r="3437">
          <cell r="A3437" t="str">
            <v>Data Engineer</v>
          </cell>
          <cell r="H3437">
            <v>44972.674074074072</v>
          </cell>
        </row>
        <row r="3438">
          <cell r="A3438" t="str">
            <v>Data Scientist</v>
          </cell>
          <cell r="H3438">
            <v>44988.336539351847</v>
          </cell>
        </row>
        <row r="3439">
          <cell r="A3439" t="str">
            <v>Data Analyst</v>
          </cell>
          <cell r="H3439">
            <v>45169.760625000003</v>
          </cell>
        </row>
        <row r="3440">
          <cell r="A3440" t="str">
            <v>Data Analyst</v>
          </cell>
          <cell r="H3440">
            <v>45224.503831018519</v>
          </cell>
        </row>
        <row r="3441">
          <cell r="A3441" t="str">
            <v>Data Scientist</v>
          </cell>
          <cell r="H3441">
            <v>45092.360335648147</v>
          </cell>
        </row>
        <row r="3442">
          <cell r="A3442" t="str">
            <v>Data Engineer</v>
          </cell>
          <cell r="H3442">
            <v>45040.964768518519</v>
          </cell>
        </row>
        <row r="3443">
          <cell r="A3443" t="str">
            <v>Data Scientist</v>
          </cell>
          <cell r="H3443">
            <v>44928.667604166672</v>
          </cell>
        </row>
        <row r="3444">
          <cell r="A3444" t="str">
            <v>Senior Data Analyst</v>
          </cell>
          <cell r="H3444">
            <v>45084.430636574078</v>
          </cell>
        </row>
        <row r="3445">
          <cell r="A3445" t="str">
            <v>Data Engineer</v>
          </cell>
          <cell r="H3445">
            <v>45186.354618055557</v>
          </cell>
        </row>
        <row r="3446">
          <cell r="A3446" t="str">
            <v>Data Engineer</v>
          </cell>
          <cell r="H3446">
            <v>44963.459629629629</v>
          </cell>
        </row>
        <row r="3447">
          <cell r="A3447" t="str">
            <v>Senior Data Engineer</v>
          </cell>
          <cell r="H3447">
            <v>45265.694513888891</v>
          </cell>
        </row>
        <row r="3448">
          <cell r="A3448" t="str">
            <v>Data Scientist</v>
          </cell>
          <cell r="H3448">
            <v>45166.109652777777</v>
          </cell>
        </row>
        <row r="3449">
          <cell r="A3449" t="str">
            <v>Data Engineer</v>
          </cell>
          <cell r="H3449">
            <v>45093.523506944453</v>
          </cell>
        </row>
        <row r="3450">
          <cell r="A3450" t="str">
            <v>Software Engineer</v>
          </cell>
          <cell r="H3450">
            <v>44986.633217592593</v>
          </cell>
        </row>
        <row r="3451">
          <cell r="A3451" t="str">
            <v>Data Scientist</v>
          </cell>
          <cell r="H3451">
            <v>45175.127210648148</v>
          </cell>
        </row>
        <row r="3452">
          <cell r="A3452" t="str">
            <v>Data Engineer</v>
          </cell>
          <cell r="H3452">
            <v>45243.31318287037</v>
          </cell>
        </row>
        <row r="3453">
          <cell r="A3453" t="str">
            <v>Data Scientist</v>
          </cell>
          <cell r="H3453">
            <v>44994.921435185177</v>
          </cell>
        </row>
        <row r="3454">
          <cell r="A3454" t="str">
            <v>Senior Data Engineer</v>
          </cell>
          <cell r="H3454">
            <v>45257.728055555563</v>
          </cell>
        </row>
        <row r="3455">
          <cell r="A3455" t="str">
            <v>Data Scientist</v>
          </cell>
          <cell r="H3455">
            <v>44965.753622685188</v>
          </cell>
        </row>
        <row r="3456">
          <cell r="A3456" t="str">
            <v>Senior Data Scientist</v>
          </cell>
          <cell r="H3456">
            <v>44980.387118055558</v>
          </cell>
        </row>
        <row r="3457">
          <cell r="A3457" t="str">
            <v>Data Engineer</v>
          </cell>
          <cell r="H3457">
            <v>45142.254224537042</v>
          </cell>
        </row>
        <row r="3458">
          <cell r="A3458" t="str">
            <v>Senior Data Engineer</v>
          </cell>
          <cell r="H3458">
            <v>45051.935960648138</v>
          </cell>
        </row>
        <row r="3459">
          <cell r="A3459" t="str">
            <v>Data Engineer</v>
          </cell>
          <cell r="H3459">
            <v>45238.649212962962</v>
          </cell>
        </row>
        <row r="3460">
          <cell r="A3460" t="str">
            <v>Data Analyst</v>
          </cell>
          <cell r="H3460">
            <v>45002.750428240739</v>
          </cell>
        </row>
        <row r="3461">
          <cell r="A3461" t="str">
            <v>Senior Data Analyst</v>
          </cell>
          <cell r="H3461">
            <v>45107.584074074082</v>
          </cell>
        </row>
        <row r="3462">
          <cell r="A3462" t="str">
            <v>Senior Data Engineer</v>
          </cell>
          <cell r="H3462">
            <v>44966.767777777779</v>
          </cell>
        </row>
        <row r="3463">
          <cell r="A3463" t="str">
            <v>Data Engineer</v>
          </cell>
          <cell r="H3463">
            <v>45243.670127314806</v>
          </cell>
        </row>
        <row r="3464">
          <cell r="A3464" t="str">
            <v>Data Analyst</v>
          </cell>
          <cell r="H3464">
            <v>45273.930393518523</v>
          </cell>
        </row>
        <row r="3465">
          <cell r="A3465" t="str">
            <v>Data Engineer</v>
          </cell>
          <cell r="H3465">
            <v>45084.810127314813</v>
          </cell>
        </row>
        <row r="3466">
          <cell r="A3466" t="str">
            <v>Data Scientist</v>
          </cell>
          <cell r="H3466">
            <v>44967.774050925917</v>
          </cell>
        </row>
        <row r="3467">
          <cell r="A3467" t="str">
            <v>Machine Learning Engineer</v>
          </cell>
          <cell r="H3467">
            <v>45261.762418981481</v>
          </cell>
        </row>
        <row r="3468">
          <cell r="A3468" t="str">
            <v>Senior Data Scientist</v>
          </cell>
          <cell r="H3468">
            <v>45114.586736111109</v>
          </cell>
        </row>
        <row r="3469">
          <cell r="A3469" t="str">
            <v>Data Scientist</v>
          </cell>
          <cell r="H3469">
            <v>45027.626527777778</v>
          </cell>
        </row>
        <row r="3470">
          <cell r="A3470" t="str">
            <v>Data Engineer</v>
          </cell>
          <cell r="H3470">
            <v>45048.63140046296</v>
          </cell>
        </row>
        <row r="3471">
          <cell r="A3471" t="str">
            <v>Senior Data Scientist</v>
          </cell>
          <cell r="H3471">
            <v>45187.987673611111</v>
          </cell>
        </row>
        <row r="3472">
          <cell r="A3472" t="str">
            <v>Data Engineer</v>
          </cell>
          <cell r="H3472">
            <v>45150.747523148151</v>
          </cell>
        </row>
        <row r="3473">
          <cell r="A3473" t="str">
            <v>Data Engineer</v>
          </cell>
          <cell r="H3473">
            <v>44981.327893518523</v>
          </cell>
        </row>
        <row r="3474">
          <cell r="A3474" t="str">
            <v>Data Analyst</v>
          </cell>
          <cell r="H3474">
            <v>45114.292245370372</v>
          </cell>
        </row>
        <row r="3475">
          <cell r="A3475" t="str">
            <v>Data Engineer</v>
          </cell>
          <cell r="H3475">
            <v>45214.377754629633</v>
          </cell>
        </row>
        <row r="3476">
          <cell r="A3476" t="str">
            <v>Data Engineer</v>
          </cell>
          <cell r="H3476">
            <v>44971.702164351853</v>
          </cell>
        </row>
        <row r="3477">
          <cell r="A3477" t="str">
            <v>Data Engineer</v>
          </cell>
          <cell r="H3477">
            <v>45286.769699074073</v>
          </cell>
        </row>
        <row r="3478">
          <cell r="A3478" t="str">
            <v>Data Engineer</v>
          </cell>
          <cell r="H3478">
            <v>44933.795624999999</v>
          </cell>
        </row>
        <row r="3479">
          <cell r="A3479" t="str">
            <v>Data Analyst</v>
          </cell>
          <cell r="H3479">
            <v>45243.624976851846</v>
          </cell>
        </row>
        <row r="3480">
          <cell r="A3480" t="str">
            <v>Senior Data Engineer</v>
          </cell>
          <cell r="H3480">
            <v>44967.365555555552</v>
          </cell>
        </row>
        <row r="3481">
          <cell r="A3481" t="str">
            <v>Data Engineer</v>
          </cell>
          <cell r="H3481">
            <v>45157.62027777778</v>
          </cell>
        </row>
        <row r="3482">
          <cell r="A3482" t="str">
            <v>Data Scientist</v>
          </cell>
          <cell r="H3482">
            <v>45030.794733796298</v>
          </cell>
        </row>
        <row r="3483">
          <cell r="A3483" t="str">
            <v>Senior Data Analyst</v>
          </cell>
          <cell r="H3483">
            <v>44960.629270833328</v>
          </cell>
        </row>
        <row r="3484">
          <cell r="A3484" t="str">
            <v>Data Engineer</v>
          </cell>
          <cell r="H3484">
            <v>44958.658541666657</v>
          </cell>
        </row>
        <row r="3485">
          <cell r="A3485" t="str">
            <v>Data Engineer</v>
          </cell>
          <cell r="H3485">
            <v>44940.507743055547</v>
          </cell>
        </row>
        <row r="3486">
          <cell r="A3486" t="str">
            <v>Data Engineer</v>
          </cell>
          <cell r="H3486">
            <v>44966.936018518521</v>
          </cell>
        </row>
        <row r="3487">
          <cell r="A3487" t="str">
            <v>Data Engineer</v>
          </cell>
          <cell r="H3487">
            <v>44962.017025462963</v>
          </cell>
        </row>
        <row r="3488">
          <cell r="A3488" t="str">
            <v>Data Analyst</v>
          </cell>
          <cell r="H3488">
            <v>45286.416990740741</v>
          </cell>
        </row>
        <row r="3489">
          <cell r="A3489" t="str">
            <v>Senior Data Scientist</v>
          </cell>
          <cell r="H3489">
            <v>45159.753784722219</v>
          </cell>
        </row>
        <row r="3490">
          <cell r="A3490" t="str">
            <v>Data Engineer</v>
          </cell>
          <cell r="H3490">
            <v>45141.538564814808</v>
          </cell>
        </row>
        <row r="3491">
          <cell r="A3491" t="str">
            <v>Data Engineer</v>
          </cell>
          <cell r="H3491">
            <v>44953.078263888892</v>
          </cell>
        </row>
        <row r="3492">
          <cell r="A3492" t="str">
            <v>Senior Data Engineer</v>
          </cell>
          <cell r="H3492">
            <v>45096.497314814813</v>
          </cell>
        </row>
        <row r="3493">
          <cell r="A3493" t="str">
            <v>Data Scientist</v>
          </cell>
          <cell r="H3493">
            <v>44981.420069444437</v>
          </cell>
        </row>
        <row r="3494">
          <cell r="A3494" t="str">
            <v>Data Engineer</v>
          </cell>
          <cell r="H3494">
            <v>45100.537407407413</v>
          </cell>
        </row>
        <row r="3495">
          <cell r="A3495" t="str">
            <v>Data Engineer</v>
          </cell>
          <cell r="H3495">
            <v>45062.862650462957</v>
          </cell>
        </row>
        <row r="3496">
          <cell r="A3496" t="str">
            <v>Data Engineer</v>
          </cell>
          <cell r="H3496">
            <v>45160.466504629629</v>
          </cell>
        </row>
        <row r="3497">
          <cell r="A3497" t="str">
            <v>Data Scientist</v>
          </cell>
          <cell r="H3497">
            <v>45011.712025462963</v>
          </cell>
        </row>
        <row r="3498">
          <cell r="A3498" t="str">
            <v>Software Engineer</v>
          </cell>
          <cell r="H3498">
            <v>45222.147997685177</v>
          </cell>
        </row>
        <row r="3499">
          <cell r="A3499" t="str">
            <v>Data Scientist</v>
          </cell>
          <cell r="H3499">
            <v>44974.70988425926</v>
          </cell>
        </row>
        <row r="3500">
          <cell r="A3500" t="str">
            <v>Data Engineer</v>
          </cell>
          <cell r="H3500">
            <v>44930.923298611109</v>
          </cell>
        </row>
        <row r="3501">
          <cell r="A3501" t="str">
            <v>Data Scientist</v>
          </cell>
          <cell r="H3501">
            <v>44933.877974537027</v>
          </cell>
        </row>
        <row r="3502">
          <cell r="A3502" t="str">
            <v>Machine Learning Engineer</v>
          </cell>
          <cell r="H3502">
            <v>44936.0862037037</v>
          </cell>
        </row>
        <row r="3503">
          <cell r="A3503" t="str">
            <v>Data Analyst</v>
          </cell>
          <cell r="H3503">
            <v>45181.670474537037</v>
          </cell>
        </row>
        <row r="3504">
          <cell r="A3504" t="str">
            <v>Data Analyst</v>
          </cell>
          <cell r="H3504">
            <v>45165.25104166667</v>
          </cell>
        </row>
        <row r="3505">
          <cell r="A3505" t="str">
            <v>Data Engineer</v>
          </cell>
          <cell r="H3505">
            <v>45162.297395833331</v>
          </cell>
        </row>
        <row r="3506">
          <cell r="A3506" t="str">
            <v>Data Scientist</v>
          </cell>
          <cell r="H3506">
            <v>44972.722685185188</v>
          </cell>
        </row>
        <row r="3507">
          <cell r="A3507" t="str">
            <v>Data Engineer</v>
          </cell>
          <cell r="H3507">
            <v>45071.796539351853</v>
          </cell>
        </row>
        <row r="3508">
          <cell r="A3508" t="str">
            <v>Data Engineer</v>
          </cell>
          <cell r="H3508">
            <v>45008.595057870371</v>
          </cell>
        </row>
        <row r="3509">
          <cell r="A3509" t="str">
            <v>Data Scientist</v>
          </cell>
          <cell r="H3509">
            <v>45166.086921296293</v>
          </cell>
        </row>
        <row r="3510">
          <cell r="A3510" t="str">
            <v>Data Analyst</v>
          </cell>
          <cell r="H3510">
            <v>45159.45888888889</v>
          </cell>
        </row>
        <row r="3511">
          <cell r="A3511" t="str">
            <v>Data Scientist</v>
          </cell>
          <cell r="H3511">
            <v>45046.918680555558</v>
          </cell>
        </row>
        <row r="3512">
          <cell r="A3512" t="str">
            <v>Data Engineer</v>
          </cell>
          <cell r="H3512">
            <v>45153.880324074067</v>
          </cell>
        </row>
        <row r="3513">
          <cell r="A3513" t="str">
            <v>Data Engineer</v>
          </cell>
          <cell r="H3513">
            <v>45120.253321759257</v>
          </cell>
        </row>
        <row r="3514">
          <cell r="A3514" t="str">
            <v>Software Engineer</v>
          </cell>
          <cell r="H3514">
            <v>45168.986006944448</v>
          </cell>
        </row>
        <row r="3515">
          <cell r="A3515" t="str">
            <v>Senior Data Engineer</v>
          </cell>
          <cell r="H3515">
            <v>45005.926192129627</v>
          </cell>
        </row>
        <row r="3516">
          <cell r="A3516" t="str">
            <v>Senior Data Engineer</v>
          </cell>
          <cell r="H3516">
            <v>45077.762118055558</v>
          </cell>
        </row>
        <row r="3517">
          <cell r="A3517" t="str">
            <v>Data Engineer</v>
          </cell>
          <cell r="H3517">
            <v>45196.588217592587</v>
          </cell>
        </row>
        <row r="3518">
          <cell r="A3518" t="str">
            <v>Data Analyst</v>
          </cell>
          <cell r="H3518">
            <v>45082.750428240739</v>
          </cell>
        </row>
        <row r="3519">
          <cell r="A3519" t="str">
            <v>Data Scientist</v>
          </cell>
          <cell r="H3519">
            <v>45223.583645833343</v>
          </cell>
        </row>
        <row r="3520">
          <cell r="A3520" t="str">
            <v>Data Scientist</v>
          </cell>
          <cell r="H3520">
            <v>45246.859629629631</v>
          </cell>
        </row>
        <row r="3521">
          <cell r="A3521" t="str">
            <v>Senior Data Scientist</v>
          </cell>
          <cell r="H3521">
            <v>45078.349872685183</v>
          </cell>
        </row>
        <row r="3522">
          <cell r="A3522" t="str">
            <v>Senior Data Analyst</v>
          </cell>
          <cell r="H3522">
            <v>45196.251018518517</v>
          </cell>
        </row>
        <row r="3523">
          <cell r="A3523" t="str">
            <v>Data Scientist</v>
          </cell>
          <cell r="H3523">
            <v>45150.130740740737</v>
          </cell>
        </row>
        <row r="3524">
          <cell r="A3524" t="str">
            <v>Data Engineer</v>
          </cell>
          <cell r="H3524">
            <v>45042.903310185182</v>
          </cell>
        </row>
        <row r="3525">
          <cell r="A3525" t="str">
            <v>Business Analyst</v>
          </cell>
          <cell r="H3525">
            <v>45149.750821759262</v>
          </cell>
        </row>
        <row r="3526">
          <cell r="A3526" t="str">
            <v>Data Engineer</v>
          </cell>
          <cell r="H3526">
            <v>45251.712442129632</v>
          </cell>
        </row>
        <row r="3527">
          <cell r="A3527" t="str">
            <v>Data Scientist</v>
          </cell>
          <cell r="H3527">
            <v>45044.580509259264</v>
          </cell>
        </row>
        <row r="3528">
          <cell r="A3528" t="str">
            <v>Data Engineer</v>
          </cell>
          <cell r="H3528">
            <v>45021.523819444446</v>
          </cell>
        </row>
        <row r="3529">
          <cell r="A3529" t="str">
            <v>Data Engineer</v>
          </cell>
          <cell r="H3529">
            <v>45172.357256944437</v>
          </cell>
        </row>
        <row r="3530">
          <cell r="A3530" t="str">
            <v>Senior Data Engineer</v>
          </cell>
          <cell r="H3530">
            <v>45129.49596064815</v>
          </cell>
        </row>
        <row r="3531">
          <cell r="A3531" t="str">
            <v>Data Analyst</v>
          </cell>
          <cell r="H3531">
            <v>45086.793020833327</v>
          </cell>
        </row>
        <row r="3532">
          <cell r="A3532" t="str">
            <v>Senior Data Engineer</v>
          </cell>
          <cell r="H3532">
            <v>45169.393043981479</v>
          </cell>
        </row>
        <row r="3533">
          <cell r="A3533" t="str">
            <v>Data Engineer</v>
          </cell>
          <cell r="H3533">
            <v>44963.834733796299</v>
          </cell>
        </row>
        <row r="3534">
          <cell r="A3534" t="str">
            <v>Data Scientist</v>
          </cell>
          <cell r="H3534">
            <v>45139.655543981477</v>
          </cell>
        </row>
        <row r="3535">
          <cell r="A3535" t="str">
            <v>Data Scientist</v>
          </cell>
          <cell r="H3535">
            <v>44970.520057870373</v>
          </cell>
        </row>
        <row r="3536">
          <cell r="A3536" t="str">
            <v>Data Engineer</v>
          </cell>
          <cell r="H3536">
            <v>45036.720138888893</v>
          </cell>
        </row>
        <row r="3537">
          <cell r="A3537" t="str">
            <v>Data Scientist</v>
          </cell>
          <cell r="H3537">
            <v>45174.75105324074</v>
          </cell>
        </row>
        <row r="3538">
          <cell r="A3538" t="str">
            <v>Machine Learning Engineer</v>
          </cell>
          <cell r="H3538">
            <v>45093.450983796298</v>
          </cell>
        </row>
        <row r="3539">
          <cell r="A3539" t="str">
            <v>Data Scientist</v>
          </cell>
          <cell r="H3539">
            <v>45146.460810185177</v>
          </cell>
        </row>
        <row r="3540">
          <cell r="A3540" t="str">
            <v>Senior Data Analyst</v>
          </cell>
          <cell r="H3540">
            <v>45140.751076388893</v>
          </cell>
        </row>
        <row r="3541">
          <cell r="A3541" t="str">
            <v>Data Scientist</v>
          </cell>
          <cell r="H3541">
            <v>45044.626712962963</v>
          </cell>
        </row>
        <row r="3542">
          <cell r="A3542" t="str">
            <v>Data Scientist</v>
          </cell>
          <cell r="H3542">
            <v>45260.788668981477</v>
          </cell>
        </row>
        <row r="3543">
          <cell r="A3543" t="str">
            <v>Data Engineer</v>
          </cell>
          <cell r="H3543">
            <v>45024.295127314806</v>
          </cell>
        </row>
        <row r="3544">
          <cell r="A3544" t="str">
            <v>Data Scientist</v>
          </cell>
          <cell r="H3544">
            <v>45169.295104166667</v>
          </cell>
        </row>
        <row r="3545">
          <cell r="A3545" t="str">
            <v>Data Engineer</v>
          </cell>
          <cell r="H3545">
            <v>44933.79378472222</v>
          </cell>
        </row>
        <row r="3546">
          <cell r="A3546" t="str">
            <v>Software Engineer</v>
          </cell>
          <cell r="H3546">
            <v>44979.553090277783</v>
          </cell>
        </row>
        <row r="3547">
          <cell r="A3547" t="str">
            <v>Senior Data Analyst</v>
          </cell>
          <cell r="H3547">
            <v>45185.166689814818</v>
          </cell>
        </row>
        <row r="3548">
          <cell r="A3548" t="str">
            <v>Data Analyst</v>
          </cell>
          <cell r="H3548">
            <v>45021.917442129627</v>
          </cell>
        </row>
        <row r="3549">
          <cell r="A3549" t="str">
            <v>Senior Data Engineer</v>
          </cell>
          <cell r="H3549">
            <v>45264.903668981482</v>
          </cell>
        </row>
        <row r="3550">
          <cell r="A3550" t="str">
            <v>Senior Data Scientist</v>
          </cell>
          <cell r="H3550">
            <v>45116.275775462957</v>
          </cell>
        </row>
        <row r="3551">
          <cell r="A3551" t="str">
            <v>Data Scientist</v>
          </cell>
          <cell r="H3551">
            <v>45280.62259259259</v>
          </cell>
        </row>
        <row r="3552">
          <cell r="A3552" t="str">
            <v>Data Engineer</v>
          </cell>
          <cell r="H3552">
            <v>45019.756458333337</v>
          </cell>
        </row>
        <row r="3553">
          <cell r="A3553" t="str">
            <v>Data Scientist</v>
          </cell>
          <cell r="H3553">
            <v>45119.501979166656</v>
          </cell>
        </row>
        <row r="3554">
          <cell r="A3554" t="str">
            <v>Data Analyst</v>
          </cell>
          <cell r="H3554">
            <v>44986.794374999998</v>
          </cell>
        </row>
        <row r="3555">
          <cell r="A3555" t="str">
            <v>Data Scientist</v>
          </cell>
          <cell r="H3555">
            <v>45156.379074074073</v>
          </cell>
        </row>
        <row r="3556">
          <cell r="A3556" t="str">
            <v>Data Analyst</v>
          </cell>
          <cell r="H3556">
            <v>45118.419791666667</v>
          </cell>
        </row>
        <row r="3557">
          <cell r="A3557" t="str">
            <v>Senior Data Scientist</v>
          </cell>
          <cell r="H3557">
            <v>45173.419016203698</v>
          </cell>
        </row>
        <row r="3558">
          <cell r="A3558" t="str">
            <v>Data Analyst</v>
          </cell>
          <cell r="H3558">
            <v>45211.000937500001</v>
          </cell>
        </row>
        <row r="3559">
          <cell r="A3559" t="str">
            <v>Data Engineer</v>
          </cell>
          <cell r="H3559">
            <v>45154.558819444443</v>
          </cell>
        </row>
        <row r="3560">
          <cell r="A3560" t="str">
            <v>Data Scientist</v>
          </cell>
          <cell r="H3560">
            <v>45073.25309027778</v>
          </cell>
        </row>
        <row r="3561">
          <cell r="A3561" t="str">
            <v>Senior Data Engineer</v>
          </cell>
          <cell r="H3561">
            <v>45058.093229166669</v>
          </cell>
        </row>
        <row r="3562">
          <cell r="A3562" t="str">
            <v>Data Engineer</v>
          </cell>
          <cell r="H3562">
            <v>45033.422789351847</v>
          </cell>
        </row>
        <row r="3563">
          <cell r="A3563" t="str">
            <v>Senior Data Engineer</v>
          </cell>
          <cell r="H3563">
            <v>44996.714189814818</v>
          </cell>
        </row>
        <row r="3564">
          <cell r="A3564" t="str">
            <v>Data Scientist</v>
          </cell>
          <cell r="H3564">
            <v>45082.670717592591</v>
          </cell>
        </row>
        <row r="3565">
          <cell r="A3565" t="str">
            <v>Data Engineer</v>
          </cell>
          <cell r="H3565">
            <v>45012.259942129633</v>
          </cell>
        </row>
        <row r="3566">
          <cell r="A3566" t="str">
            <v>Data Engineer</v>
          </cell>
          <cell r="H3566">
            <v>45189.714247685188</v>
          </cell>
        </row>
        <row r="3567">
          <cell r="A3567" t="str">
            <v>Machine Learning Engineer</v>
          </cell>
          <cell r="H3567">
            <v>45126.721215277779</v>
          </cell>
        </row>
        <row r="3568">
          <cell r="A3568" t="str">
            <v>Data Scientist</v>
          </cell>
          <cell r="H3568">
            <v>45202.000810185193</v>
          </cell>
        </row>
        <row r="3569">
          <cell r="A3569" t="str">
            <v>Senior Data Analyst</v>
          </cell>
          <cell r="H3569">
            <v>44959.388784722221</v>
          </cell>
        </row>
        <row r="3570">
          <cell r="A3570" t="str">
            <v>Data Scientist</v>
          </cell>
          <cell r="H3570">
            <v>45122.960289351853</v>
          </cell>
        </row>
        <row r="3571">
          <cell r="A3571" t="str">
            <v>Data Engineer</v>
          </cell>
          <cell r="H3571">
            <v>45063.799537037034</v>
          </cell>
        </row>
        <row r="3572">
          <cell r="A3572" t="str">
            <v>Data Engineer</v>
          </cell>
          <cell r="H3572">
            <v>45153.922233796293</v>
          </cell>
        </row>
        <row r="3573">
          <cell r="A3573" t="str">
            <v>Data Engineer</v>
          </cell>
          <cell r="H3573">
            <v>45173.253865740742</v>
          </cell>
        </row>
        <row r="3574">
          <cell r="A3574" t="str">
            <v>Senior Data Scientist</v>
          </cell>
          <cell r="H3574">
            <v>44952.438483796293</v>
          </cell>
        </row>
        <row r="3575">
          <cell r="A3575" t="str">
            <v>Data Engineer</v>
          </cell>
          <cell r="H3575">
            <v>45150.504548611112</v>
          </cell>
        </row>
        <row r="3576">
          <cell r="A3576" t="str">
            <v>Data Analyst</v>
          </cell>
          <cell r="H3576">
            <v>45259.403599537043</v>
          </cell>
        </row>
        <row r="3577">
          <cell r="A3577" t="str">
            <v>Data Engineer</v>
          </cell>
          <cell r="H3577">
            <v>45120.287615740737</v>
          </cell>
        </row>
        <row r="3578">
          <cell r="A3578" t="str">
            <v>Data Analyst</v>
          </cell>
          <cell r="H3578">
            <v>45167.503067129634</v>
          </cell>
        </row>
        <row r="3579">
          <cell r="A3579" t="str">
            <v>Data Scientist</v>
          </cell>
          <cell r="H3579">
            <v>45109.545312499999</v>
          </cell>
        </row>
        <row r="3580">
          <cell r="A3580" t="str">
            <v>Data Analyst</v>
          </cell>
          <cell r="H3580">
            <v>45019.708634259259</v>
          </cell>
        </row>
        <row r="3581">
          <cell r="A3581" t="str">
            <v>Data Scientist</v>
          </cell>
          <cell r="H3581">
            <v>44956.625358796293</v>
          </cell>
        </row>
        <row r="3582">
          <cell r="A3582" t="str">
            <v>Data Engineer</v>
          </cell>
          <cell r="H3582">
            <v>45128.708414351851</v>
          </cell>
        </row>
        <row r="3583">
          <cell r="A3583" t="str">
            <v>Senior Data Analyst</v>
          </cell>
          <cell r="H3583">
            <v>45096.738726851851</v>
          </cell>
        </row>
        <row r="3584">
          <cell r="A3584" t="str">
            <v>Data Engineer</v>
          </cell>
          <cell r="H3584">
            <v>45007.554976851847</v>
          </cell>
        </row>
        <row r="3585">
          <cell r="A3585" t="str">
            <v>Data Engineer</v>
          </cell>
          <cell r="H3585">
            <v>45040.753935185188</v>
          </cell>
        </row>
        <row r="3586">
          <cell r="A3586" t="str">
            <v>Data Analyst</v>
          </cell>
          <cell r="H3586">
            <v>45125.667337962957</v>
          </cell>
        </row>
        <row r="3587">
          <cell r="A3587" t="str">
            <v>Business Analyst</v>
          </cell>
          <cell r="H3587">
            <v>44956.41815972222</v>
          </cell>
        </row>
        <row r="3588">
          <cell r="A3588" t="str">
            <v>Senior Data Engineer</v>
          </cell>
          <cell r="H3588">
            <v>45156.739328703698</v>
          </cell>
        </row>
        <row r="3589">
          <cell r="A3589" t="str">
            <v>Data Analyst</v>
          </cell>
          <cell r="H3589">
            <v>45063.329097222217</v>
          </cell>
        </row>
        <row r="3590">
          <cell r="A3590" t="str">
            <v>Data Scientist</v>
          </cell>
          <cell r="H3590">
            <v>45125.638831018521</v>
          </cell>
        </row>
        <row r="3591">
          <cell r="A3591" t="str">
            <v>Data Analyst</v>
          </cell>
          <cell r="H3591">
            <v>45020.910775462973</v>
          </cell>
        </row>
        <row r="3592">
          <cell r="A3592" t="str">
            <v>Data Scientist</v>
          </cell>
          <cell r="H3592">
            <v>45120.711099537039</v>
          </cell>
        </row>
        <row r="3593">
          <cell r="A3593" t="str">
            <v>Data Analyst</v>
          </cell>
          <cell r="H3593">
            <v>45059.167361111111</v>
          </cell>
        </row>
        <row r="3594">
          <cell r="A3594" t="str">
            <v>Data Analyst</v>
          </cell>
          <cell r="H3594">
            <v>44931.987997685188</v>
          </cell>
        </row>
        <row r="3595">
          <cell r="A3595" t="str">
            <v>Data Analyst</v>
          </cell>
          <cell r="H3595">
            <v>45230.334537037037</v>
          </cell>
        </row>
        <row r="3596">
          <cell r="A3596" t="str">
            <v>Data Engineer</v>
          </cell>
          <cell r="H3596">
            <v>45033.630474537043</v>
          </cell>
        </row>
        <row r="3597">
          <cell r="A3597" t="str">
            <v>Senior Data Engineer</v>
          </cell>
          <cell r="H3597">
            <v>44960.590092592603</v>
          </cell>
        </row>
        <row r="3598">
          <cell r="A3598" t="str">
            <v>Senior Data Scientist</v>
          </cell>
          <cell r="H3598">
            <v>45079.476400462961</v>
          </cell>
        </row>
        <row r="3599">
          <cell r="A3599" t="str">
            <v>Senior Data Engineer</v>
          </cell>
          <cell r="H3599">
            <v>45260.673020833332</v>
          </cell>
        </row>
        <row r="3600">
          <cell r="A3600" t="str">
            <v>Senior Data Engineer</v>
          </cell>
          <cell r="H3600">
            <v>45014.311423611107</v>
          </cell>
        </row>
        <row r="3601">
          <cell r="A3601" t="str">
            <v>Data Engineer</v>
          </cell>
          <cell r="H3601">
            <v>45245.904699074083</v>
          </cell>
        </row>
        <row r="3602">
          <cell r="A3602" t="str">
            <v>Data Engineer</v>
          </cell>
          <cell r="H3602">
            <v>45194.380856481483</v>
          </cell>
        </row>
        <row r="3603">
          <cell r="A3603" t="str">
            <v>Data Engineer</v>
          </cell>
          <cell r="H3603">
            <v>44965.421689814822</v>
          </cell>
        </row>
        <row r="3604">
          <cell r="A3604" t="str">
            <v>Senior Data Analyst</v>
          </cell>
          <cell r="H3604">
            <v>44995.833402777767</v>
          </cell>
        </row>
        <row r="3605">
          <cell r="A3605" t="str">
            <v>Data Engineer</v>
          </cell>
          <cell r="H3605">
            <v>45210.755243055559</v>
          </cell>
        </row>
        <row r="3606">
          <cell r="A3606" t="str">
            <v>Senior Data Analyst</v>
          </cell>
          <cell r="H3606">
            <v>45121.3753125</v>
          </cell>
        </row>
        <row r="3607">
          <cell r="A3607" t="str">
            <v>Senior Data Scientist</v>
          </cell>
          <cell r="H3607">
            <v>45115.00104166667</v>
          </cell>
        </row>
        <row r="3608">
          <cell r="A3608" t="str">
            <v>Data Engineer</v>
          </cell>
          <cell r="H3608">
            <v>45061.808356481481</v>
          </cell>
        </row>
        <row r="3609">
          <cell r="A3609" t="str">
            <v>Data Engineer</v>
          </cell>
          <cell r="H3609">
            <v>45121.464780092603</v>
          </cell>
        </row>
        <row r="3610">
          <cell r="A3610" t="str">
            <v>Data Engineer</v>
          </cell>
          <cell r="H3610">
            <v>45209.379594907397</v>
          </cell>
        </row>
        <row r="3611">
          <cell r="A3611" t="str">
            <v>Data Engineer</v>
          </cell>
          <cell r="H3611">
            <v>45222.752789351849</v>
          </cell>
        </row>
        <row r="3612">
          <cell r="A3612" t="str">
            <v>Data Engineer</v>
          </cell>
          <cell r="H3612">
            <v>45093.523055555554</v>
          </cell>
        </row>
        <row r="3613">
          <cell r="A3613" t="str">
            <v>Data Engineer</v>
          </cell>
          <cell r="H3613">
            <v>45127.548518518517</v>
          </cell>
        </row>
        <row r="3614">
          <cell r="A3614" t="str">
            <v>Data Analyst</v>
          </cell>
          <cell r="H3614">
            <v>45188.7502662037</v>
          </cell>
        </row>
        <row r="3615">
          <cell r="A3615" t="str">
            <v>Data Engineer</v>
          </cell>
          <cell r="H3615">
            <v>45218.893622685187</v>
          </cell>
        </row>
        <row r="3616">
          <cell r="A3616" t="str">
            <v>Senior Data Scientist</v>
          </cell>
          <cell r="H3616">
            <v>45057.122789351852</v>
          </cell>
        </row>
        <row r="3617">
          <cell r="A3617" t="str">
            <v>Data Scientist</v>
          </cell>
          <cell r="H3617">
            <v>45061.459675925929</v>
          </cell>
        </row>
        <row r="3618">
          <cell r="A3618" t="str">
            <v>Data Engineer</v>
          </cell>
          <cell r="H3618">
            <v>44959.7187962963</v>
          </cell>
        </row>
        <row r="3619">
          <cell r="A3619" t="str">
            <v>Data Engineer</v>
          </cell>
          <cell r="H3619">
            <v>45160.880254629628</v>
          </cell>
        </row>
        <row r="3620">
          <cell r="A3620" t="str">
            <v>Data Analyst</v>
          </cell>
          <cell r="H3620">
            <v>44962.54173611111</v>
          </cell>
        </row>
        <row r="3621">
          <cell r="A3621" t="str">
            <v>Data Engineer</v>
          </cell>
          <cell r="H3621">
            <v>45205.803078703713</v>
          </cell>
        </row>
        <row r="3622">
          <cell r="A3622" t="str">
            <v>Data Engineer</v>
          </cell>
          <cell r="H3622">
            <v>45082.343287037038</v>
          </cell>
        </row>
        <row r="3623">
          <cell r="A3623" t="str">
            <v>Senior Data Scientist</v>
          </cell>
          <cell r="H3623">
            <v>45090.272569444453</v>
          </cell>
        </row>
        <row r="3624">
          <cell r="A3624" t="str">
            <v>Data Scientist</v>
          </cell>
          <cell r="H3624">
            <v>45132.752858796302</v>
          </cell>
        </row>
        <row r="3625">
          <cell r="A3625" t="str">
            <v>Data Engineer</v>
          </cell>
          <cell r="H3625">
            <v>45221.367430555547</v>
          </cell>
        </row>
        <row r="3626">
          <cell r="A3626" t="str">
            <v>Software Engineer</v>
          </cell>
          <cell r="H3626">
            <v>45035.798576388886</v>
          </cell>
        </row>
        <row r="3627">
          <cell r="A3627" t="str">
            <v>Data Analyst</v>
          </cell>
          <cell r="H3627">
            <v>45105.958796296298</v>
          </cell>
        </row>
        <row r="3628">
          <cell r="A3628" t="str">
            <v>Data Scientist</v>
          </cell>
          <cell r="H3628">
            <v>45159.879884259259</v>
          </cell>
        </row>
        <row r="3629">
          <cell r="A3629" t="str">
            <v>Data Engineer</v>
          </cell>
          <cell r="H3629">
            <v>45245.631712962961</v>
          </cell>
        </row>
        <row r="3630">
          <cell r="A3630" t="str">
            <v>Data Scientist</v>
          </cell>
          <cell r="H3630">
            <v>44949.002442129633</v>
          </cell>
        </row>
        <row r="3631">
          <cell r="A3631" t="str">
            <v>Data Analyst</v>
          </cell>
          <cell r="H3631">
            <v>44967.936701388891</v>
          </cell>
        </row>
        <row r="3632">
          <cell r="A3632" t="str">
            <v>Data Engineer</v>
          </cell>
          <cell r="H3632">
            <v>45112.673379629632</v>
          </cell>
        </row>
        <row r="3633">
          <cell r="A3633" t="str">
            <v>Senior Data Engineer</v>
          </cell>
          <cell r="H3633">
            <v>45156.005636574067</v>
          </cell>
        </row>
        <row r="3634">
          <cell r="A3634" t="str">
            <v>Data Scientist</v>
          </cell>
          <cell r="H3634">
            <v>45113.46025462963</v>
          </cell>
        </row>
        <row r="3635">
          <cell r="A3635" t="str">
            <v>Senior Data Engineer</v>
          </cell>
          <cell r="H3635">
            <v>45147.836886574078</v>
          </cell>
        </row>
        <row r="3636">
          <cell r="A3636" t="str">
            <v>Data Scientist</v>
          </cell>
          <cell r="H3636">
            <v>45198.981493055559</v>
          </cell>
        </row>
        <row r="3637">
          <cell r="A3637" t="str">
            <v>Senior Data Engineer</v>
          </cell>
          <cell r="H3637">
            <v>45187.993738425917</v>
          </cell>
        </row>
        <row r="3638">
          <cell r="A3638" t="str">
            <v>Data Engineer</v>
          </cell>
          <cell r="H3638">
            <v>45156.25708333333</v>
          </cell>
        </row>
        <row r="3639">
          <cell r="A3639" t="str">
            <v>Data Engineer</v>
          </cell>
          <cell r="H3639">
            <v>44980.031307870369</v>
          </cell>
        </row>
        <row r="3640">
          <cell r="A3640" t="str">
            <v>Data Scientist</v>
          </cell>
          <cell r="H3640">
            <v>44935.794895833344</v>
          </cell>
        </row>
        <row r="3641">
          <cell r="A3641" t="str">
            <v>Data Scientist</v>
          </cell>
          <cell r="H3641">
            <v>45139.753449074073</v>
          </cell>
        </row>
        <row r="3642">
          <cell r="A3642" t="str">
            <v>Data Scientist</v>
          </cell>
          <cell r="H3642">
            <v>44946.097650462973</v>
          </cell>
        </row>
        <row r="3643">
          <cell r="A3643" t="str">
            <v>Data Engineer</v>
          </cell>
          <cell r="H3643">
            <v>45005.677511574067</v>
          </cell>
        </row>
        <row r="3644">
          <cell r="A3644" t="str">
            <v>Data Scientist</v>
          </cell>
          <cell r="H3644">
            <v>45189.293761574067</v>
          </cell>
        </row>
        <row r="3645">
          <cell r="A3645" t="str">
            <v>Data Engineer</v>
          </cell>
          <cell r="H3645">
            <v>45047.757303240738</v>
          </cell>
        </row>
        <row r="3646">
          <cell r="A3646" t="str">
            <v>Senior Data Scientist</v>
          </cell>
          <cell r="H3646">
            <v>45265.627025462964</v>
          </cell>
        </row>
        <row r="3647">
          <cell r="A3647" t="str">
            <v>Data Scientist</v>
          </cell>
          <cell r="H3647">
            <v>45226.334861111107</v>
          </cell>
        </row>
        <row r="3648">
          <cell r="A3648" t="str">
            <v>Senior Data Engineer</v>
          </cell>
          <cell r="H3648">
            <v>44963.334305555552</v>
          </cell>
        </row>
        <row r="3649">
          <cell r="A3649" t="str">
            <v>Data Analyst</v>
          </cell>
          <cell r="H3649">
            <v>44971.541643518518</v>
          </cell>
        </row>
        <row r="3650">
          <cell r="A3650" t="str">
            <v>Data Scientist</v>
          </cell>
          <cell r="H3650">
            <v>45159.253645833327</v>
          </cell>
        </row>
        <row r="3651">
          <cell r="A3651" t="str">
            <v>Senior Data Analyst</v>
          </cell>
          <cell r="H3651">
            <v>45275.709166666667</v>
          </cell>
        </row>
        <row r="3652">
          <cell r="A3652" t="str">
            <v>Data Engineer</v>
          </cell>
          <cell r="H3652">
            <v>45258.71266203704</v>
          </cell>
        </row>
        <row r="3653">
          <cell r="A3653" t="str">
            <v>Data Engineer</v>
          </cell>
          <cell r="H3653">
            <v>44929.699664351851</v>
          </cell>
        </row>
        <row r="3654">
          <cell r="A3654" t="str">
            <v>Business Analyst</v>
          </cell>
          <cell r="H3654">
            <v>45270.551238425927</v>
          </cell>
        </row>
        <row r="3655">
          <cell r="A3655" t="str">
            <v>Data Scientist</v>
          </cell>
          <cell r="H3655">
            <v>45028.39675925926</v>
          </cell>
        </row>
        <row r="3656">
          <cell r="A3656" t="str">
            <v>Data Analyst</v>
          </cell>
          <cell r="H3656">
            <v>45099.001145833332</v>
          </cell>
        </row>
        <row r="3657">
          <cell r="A3657" t="str">
            <v>Data Engineer</v>
          </cell>
          <cell r="H3657">
            <v>45100.547280092593</v>
          </cell>
        </row>
        <row r="3658">
          <cell r="A3658" t="str">
            <v>Data Analyst</v>
          </cell>
          <cell r="H3658">
            <v>44944.666666666657</v>
          </cell>
        </row>
        <row r="3659">
          <cell r="A3659" t="str">
            <v>Data Scientist</v>
          </cell>
          <cell r="H3659">
            <v>45164.420451388891</v>
          </cell>
        </row>
        <row r="3660">
          <cell r="A3660" t="str">
            <v>Data Scientist</v>
          </cell>
          <cell r="H3660">
            <v>44942.362372685187</v>
          </cell>
        </row>
        <row r="3661">
          <cell r="A3661" t="str">
            <v>Data Analyst</v>
          </cell>
          <cell r="H3661">
            <v>45270.292534722219</v>
          </cell>
        </row>
        <row r="3662">
          <cell r="A3662" t="str">
            <v>Data Engineer</v>
          </cell>
          <cell r="H3662">
            <v>44975.340277777781</v>
          </cell>
        </row>
        <row r="3663">
          <cell r="A3663" t="str">
            <v>Data Engineer</v>
          </cell>
          <cell r="H3663">
            <v>45016.922581018523</v>
          </cell>
        </row>
        <row r="3664">
          <cell r="A3664" t="str">
            <v>Data Scientist</v>
          </cell>
          <cell r="H3664">
            <v>45223.668958333343</v>
          </cell>
        </row>
        <row r="3665">
          <cell r="A3665" t="str">
            <v>Business Analyst</v>
          </cell>
          <cell r="H3665">
            <v>44959.847638888888</v>
          </cell>
        </row>
        <row r="3666">
          <cell r="A3666" t="str">
            <v>Data Scientist</v>
          </cell>
          <cell r="H3666">
            <v>45173.502638888887</v>
          </cell>
        </row>
        <row r="3667">
          <cell r="A3667" t="str">
            <v>Data Engineer</v>
          </cell>
          <cell r="H3667">
            <v>45174.872789351852</v>
          </cell>
        </row>
        <row r="3668">
          <cell r="A3668" t="str">
            <v>Senior Data Analyst</v>
          </cell>
          <cell r="H3668">
            <v>45134.819641203707</v>
          </cell>
        </row>
        <row r="3669">
          <cell r="A3669" t="str">
            <v>Data Analyst</v>
          </cell>
          <cell r="H3669">
            <v>45013.636828703697</v>
          </cell>
        </row>
        <row r="3670">
          <cell r="A3670" t="str">
            <v>Senior Data Analyst</v>
          </cell>
          <cell r="H3670">
            <v>45155.751712962963</v>
          </cell>
        </row>
        <row r="3671">
          <cell r="A3671" t="str">
            <v>Data Analyst</v>
          </cell>
          <cell r="H3671">
            <v>45204.750069444453</v>
          </cell>
        </row>
        <row r="3672">
          <cell r="A3672" t="str">
            <v>Data Analyst</v>
          </cell>
          <cell r="H3672">
            <v>45013.726747685178</v>
          </cell>
        </row>
        <row r="3673">
          <cell r="A3673" t="str">
            <v>Data Scientist</v>
          </cell>
          <cell r="H3673">
            <v>45093.638912037037</v>
          </cell>
        </row>
        <row r="3674">
          <cell r="A3674" t="str">
            <v>Data Analyst</v>
          </cell>
          <cell r="H3674">
            <v>45248.708749999998</v>
          </cell>
        </row>
        <row r="3675">
          <cell r="A3675" t="str">
            <v>Data Engineer</v>
          </cell>
          <cell r="H3675">
            <v>45035.84269675926</v>
          </cell>
        </row>
        <row r="3676">
          <cell r="A3676" t="str">
            <v>Senior Data Analyst</v>
          </cell>
          <cell r="H3676">
            <v>44991.795115740737</v>
          </cell>
        </row>
        <row r="3677">
          <cell r="A3677" t="str">
            <v>Data Analyst</v>
          </cell>
          <cell r="H3677">
            <v>45198.626018518517</v>
          </cell>
        </row>
        <row r="3678">
          <cell r="A3678" t="str">
            <v>Senior Data Engineer</v>
          </cell>
          <cell r="H3678">
            <v>45225.922303240739</v>
          </cell>
        </row>
        <row r="3679">
          <cell r="A3679" t="str">
            <v>Senior Data Engineer</v>
          </cell>
          <cell r="H3679">
            <v>45033.388124999998</v>
          </cell>
        </row>
        <row r="3680">
          <cell r="A3680" t="str">
            <v>Data Engineer</v>
          </cell>
          <cell r="H3680">
            <v>45021.298055555562</v>
          </cell>
        </row>
        <row r="3681">
          <cell r="A3681" t="str">
            <v>Data Analyst</v>
          </cell>
          <cell r="H3681">
            <v>45059.450104166674</v>
          </cell>
        </row>
        <row r="3682">
          <cell r="A3682" t="str">
            <v>Data Engineer</v>
          </cell>
          <cell r="H3682">
            <v>45217.548275462963</v>
          </cell>
        </row>
        <row r="3683">
          <cell r="A3683" t="str">
            <v>Senior Data Engineer</v>
          </cell>
          <cell r="H3683">
            <v>45285.376574074071</v>
          </cell>
        </row>
        <row r="3684">
          <cell r="A3684" t="str">
            <v>Data Analyst</v>
          </cell>
          <cell r="H3684">
            <v>45006.446006944447</v>
          </cell>
        </row>
        <row r="3685">
          <cell r="A3685" t="str">
            <v>Data Engineer</v>
          </cell>
          <cell r="H3685">
            <v>45216.840092592603</v>
          </cell>
        </row>
        <row r="3686">
          <cell r="A3686" t="str">
            <v>Data Engineer</v>
          </cell>
          <cell r="H3686">
            <v>45125.588564814818</v>
          </cell>
        </row>
        <row r="3687">
          <cell r="A3687" t="str">
            <v>Data Engineer</v>
          </cell>
          <cell r="H3687">
            <v>45204.006412037037</v>
          </cell>
        </row>
        <row r="3688">
          <cell r="A3688" t="str">
            <v>Senior Data Scientist</v>
          </cell>
          <cell r="H3688">
            <v>45106.627835648149</v>
          </cell>
        </row>
        <row r="3689">
          <cell r="A3689" t="str">
            <v>Senior Data Scientist</v>
          </cell>
          <cell r="H3689">
            <v>45287.502291666657</v>
          </cell>
        </row>
        <row r="3690">
          <cell r="A3690" t="str">
            <v>Data Analyst</v>
          </cell>
          <cell r="H3690">
            <v>44956.794039351851</v>
          </cell>
        </row>
        <row r="3691">
          <cell r="A3691" t="str">
            <v>Senior Data Engineer</v>
          </cell>
          <cell r="H3691">
            <v>45207.985023148147</v>
          </cell>
        </row>
        <row r="3692">
          <cell r="A3692" t="str">
            <v>Data Engineer</v>
          </cell>
          <cell r="H3692">
            <v>45045.29582175926</v>
          </cell>
        </row>
        <row r="3693">
          <cell r="A3693" t="str">
            <v>Senior Data Scientist</v>
          </cell>
          <cell r="H3693">
            <v>44999.838472222233</v>
          </cell>
        </row>
        <row r="3694">
          <cell r="A3694" t="str">
            <v>Senior Data Analyst</v>
          </cell>
          <cell r="H3694">
            <v>45117.57849537037</v>
          </cell>
        </row>
        <row r="3695">
          <cell r="A3695" t="str">
            <v>Software Engineer</v>
          </cell>
          <cell r="H3695">
            <v>45077.664155092592</v>
          </cell>
        </row>
        <row r="3696">
          <cell r="A3696" t="str">
            <v>Data Scientist</v>
          </cell>
          <cell r="H3696">
            <v>45188.001273148147</v>
          </cell>
        </row>
        <row r="3697">
          <cell r="A3697" t="str">
            <v>Data Scientist</v>
          </cell>
          <cell r="H3697">
            <v>44953.003993055558</v>
          </cell>
        </row>
        <row r="3698">
          <cell r="A3698" t="str">
            <v>Data Engineer</v>
          </cell>
          <cell r="H3698">
            <v>45225.255752314813</v>
          </cell>
        </row>
        <row r="3699">
          <cell r="A3699" t="str">
            <v>Data Scientist</v>
          </cell>
          <cell r="H3699">
            <v>44940.585787037038</v>
          </cell>
        </row>
        <row r="3700">
          <cell r="A3700" t="str">
            <v>Data Scientist</v>
          </cell>
          <cell r="H3700">
            <v>45205.376458333332</v>
          </cell>
        </row>
        <row r="3701">
          <cell r="A3701" t="str">
            <v>Data Engineer</v>
          </cell>
          <cell r="H3701">
            <v>45203.004143518519</v>
          </cell>
        </row>
        <row r="3702">
          <cell r="A3702" t="str">
            <v>Senior Data Scientist</v>
          </cell>
          <cell r="H3702">
            <v>45288.44458333333</v>
          </cell>
        </row>
        <row r="3703">
          <cell r="A3703" t="str">
            <v>Data Engineer</v>
          </cell>
          <cell r="H3703">
            <v>45266.848252314812</v>
          </cell>
        </row>
        <row r="3704">
          <cell r="A3704" t="str">
            <v>Data Analyst</v>
          </cell>
          <cell r="H3704">
            <v>45135.417847222219</v>
          </cell>
        </row>
        <row r="3705">
          <cell r="A3705" t="str">
            <v>Senior Data Engineer</v>
          </cell>
          <cell r="H3705">
            <v>45053.812013888892</v>
          </cell>
        </row>
        <row r="3706">
          <cell r="A3706" t="str">
            <v>Data Analyst</v>
          </cell>
          <cell r="H3706">
            <v>45027.000474537039</v>
          </cell>
        </row>
        <row r="3707">
          <cell r="A3707" t="str">
            <v>Senior Data Scientist</v>
          </cell>
          <cell r="H3707">
            <v>45019.913819444453</v>
          </cell>
        </row>
        <row r="3708">
          <cell r="A3708" t="str">
            <v>Senior Data Engineer</v>
          </cell>
          <cell r="H3708">
            <v>45149.799155092587</v>
          </cell>
        </row>
        <row r="3709">
          <cell r="A3709" t="str">
            <v>Data Analyst</v>
          </cell>
          <cell r="H3709">
            <v>45061.829085648147</v>
          </cell>
        </row>
        <row r="3710">
          <cell r="A3710" t="str">
            <v>Data Scientist</v>
          </cell>
          <cell r="H3710">
            <v>45201.752962962957</v>
          </cell>
        </row>
        <row r="3711">
          <cell r="A3711" t="str">
            <v>Data Engineer</v>
          </cell>
          <cell r="H3711">
            <v>44954.434814814813</v>
          </cell>
        </row>
        <row r="3712">
          <cell r="A3712" t="str">
            <v>Data Engineer</v>
          </cell>
          <cell r="H3712">
            <v>45266.629641203697</v>
          </cell>
        </row>
        <row r="3713">
          <cell r="A3713" t="str">
            <v>Data Scientist</v>
          </cell>
          <cell r="H3713">
            <v>45215.118541666663</v>
          </cell>
        </row>
        <row r="3714">
          <cell r="A3714" t="str">
            <v>Data Analyst</v>
          </cell>
          <cell r="H3714">
            <v>45113.334386574083</v>
          </cell>
        </row>
        <row r="3715">
          <cell r="A3715" t="str">
            <v>Data Engineer</v>
          </cell>
          <cell r="H3715">
            <v>45248.346203703702</v>
          </cell>
        </row>
        <row r="3716">
          <cell r="A3716" t="str">
            <v>Data Scientist</v>
          </cell>
          <cell r="H3716">
            <v>45172.83866898148</v>
          </cell>
        </row>
        <row r="3717">
          <cell r="A3717" t="str">
            <v>Software Engineer</v>
          </cell>
          <cell r="H3717">
            <v>45155.808819444443</v>
          </cell>
        </row>
        <row r="3718">
          <cell r="A3718" t="str">
            <v>Data Scientist</v>
          </cell>
          <cell r="H3718">
            <v>45204.293761574067</v>
          </cell>
        </row>
        <row r="3719">
          <cell r="A3719" t="str">
            <v>Data Engineer</v>
          </cell>
          <cell r="H3719">
            <v>44947.208032407398</v>
          </cell>
        </row>
        <row r="3720">
          <cell r="A3720" t="str">
            <v>Software Engineer</v>
          </cell>
          <cell r="H3720">
            <v>45266.305983796286</v>
          </cell>
        </row>
        <row r="3721">
          <cell r="A3721" t="str">
            <v>Data Scientist</v>
          </cell>
          <cell r="H3721">
            <v>45287.585625</v>
          </cell>
        </row>
        <row r="3722">
          <cell r="A3722" t="str">
            <v>Data Scientist</v>
          </cell>
          <cell r="H3722">
            <v>45231.294918981483</v>
          </cell>
        </row>
        <row r="3723">
          <cell r="A3723" t="str">
            <v>Data Scientist</v>
          </cell>
          <cell r="H3723">
            <v>45157.335312499999</v>
          </cell>
        </row>
        <row r="3724">
          <cell r="A3724" t="str">
            <v>Data Engineer</v>
          </cell>
          <cell r="H3724">
            <v>45039.396909722222</v>
          </cell>
        </row>
        <row r="3725">
          <cell r="A3725" t="str">
            <v>Senior Data Engineer</v>
          </cell>
          <cell r="H3725">
            <v>45175.996111111112</v>
          </cell>
        </row>
        <row r="3726">
          <cell r="A3726" t="str">
            <v>Senior Data Analyst</v>
          </cell>
          <cell r="H3726">
            <v>45155.669768518521</v>
          </cell>
        </row>
        <row r="3727">
          <cell r="A3727" t="str">
            <v>Data Scientist</v>
          </cell>
          <cell r="H3727">
            <v>44935.504155092603</v>
          </cell>
        </row>
        <row r="3728">
          <cell r="A3728" t="str">
            <v>Data Engineer</v>
          </cell>
          <cell r="H3728">
            <v>45005.164675925917</v>
          </cell>
        </row>
        <row r="3729">
          <cell r="A3729" t="str">
            <v>Data Engineer</v>
          </cell>
          <cell r="H3729">
            <v>45103.922627314823</v>
          </cell>
        </row>
        <row r="3730">
          <cell r="A3730" t="str">
            <v>Data Engineer</v>
          </cell>
          <cell r="H3730">
            <v>45006.609780092593</v>
          </cell>
        </row>
        <row r="3731">
          <cell r="A3731" t="str">
            <v>Senior Data Analyst</v>
          </cell>
          <cell r="H3731">
            <v>45239.334594907406</v>
          </cell>
        </row>
        <row r="3732">
          <cell r="A3732" t="str">
            <v>Data Analyst</v>
          </cell>
          <cell r="H3732">
            <v>45218.709016203713</v>
          </cell>
        </row>
        <row r="3733">
          <cell r="A3733" t="str">
            <v>Data Scientist</v>
          </cell>
          <cell r="H3733">
            <v>44930.794363425928</v>
          </cell>
        </row>
        <row r="3734">
          <cell r="A3734" t="str">
            <v>Senior Data Scientist</v>
          </cell>
          <cell r="H3734">
            <v>45034.791446759264</v>
          </cell>
        </row>
        <row r="3735">
          <cell r="A3735" t="str">
            <v>Senior Data Engineer</v>
          </cell>
          <cell r="H3735">
            <v>45146.716863425929</v>
          </cell>
        </row>
        <row r="3736">
          <cell r="A3736" t="str">
            <v>Data Engineer</v>
          </cell>
          <cell r="H3736">
            <v>45134.504988425928</v>
          </cell>
        </row>
        <row r="3737">
          <cell r="A3737" t="str">
            <v>Data Engineer</v>
          </cell>
          <cell r="H3737">
            <v>45262.430613425917</v>
          </cell>
        </row>
        <row r="3738">
          <cell r="A3738" t="str">
            <v>Data Engineer</v>
          </cell>
          <cell r="H3738">
            <v>45106.421215277784</v>
          </cell>
        </row>
        <row r="3739">
          <cell r="A3739" t="str">
            <v>Data Engineer</v>
          </cell>
          <cell r="H3739">
            <v>45124.887094907397</v>
          </cell>
        </row>
        <row r="3740">
          <cell r="A3740" t="str">
            <v>Senior Data Engineer</v>
          </cell>
          <cell r="H3740">
            <v>45229.003738425927</v>
          </cell>
        </row>
        <row r="3741">
          <cell r="A3741" t="str">
            <v>Data Scientist</v>
          </cell>
          <cell r="H3741">
            <v>45224.54583333333</v>
          </cell>
        </row>
        <row r="3742">
          <cell r="A3742" t="str">
            <v>Data Analyst</v>
          </cell>
          <cell r="H3742">
            <v>45114.375925925917</v>
          </cell>
        </row>
        <row r="3743">
          <cell r="A3743" t="str">
            <v>Data Analyst</v>
          </cell>
          <cell r="H3743">
            <v>45166.109212962961</v>
          </cell>
        </row>
        <row r="3744">
          <cell r="A3744" t="str">
            <v>Senior Data Engineer</v>
          </cell>
          <cell r="H3744">
            <v>44973.691261574073</v>
          </cell>
        </row>
        <row r="3745">
          <cell r="A3745" t="str">
            <v>Data Scientist</v>
          </cell>
          <cell r="H3745">
            <v>45016.84033564815</v>
          </cell>
        </row>
        <row r="3746">
          <cell r="A3746" t="str">
            <v>Data Analyst</v>
          </cell>
          <cell r="H3746">
            <v>45165.251655092587</v>
          </cell>
        </row>
        <row r="3747">
          <cell r="A3747" t="str">
            <v>Data Engineer</v>
          </cell>
          <cell r="H3747">
            <v>44966.939965277779</v>
          </cell>
        </row>
        <row r="3748">
          <cell r="A3748" t="str">
            <v>Data Scientist</v>
          </cell>
          <cell r="H3748">
            <v>45047.962465277778</v>
          </cell>
        </row>
        <row r="3749">
          <cell r="A3749" t="str">
            <v>Data Scientist</v>
          </cell>
          <cell r="H3749">
            <v>45105.66915509259</v>
          </cell>
        </row>
        <row r="3750">
          <cell r="A3750" t="str">
            <v>Data Analyst</v>
          </cell>
          <cell r="H3750">
            <v>45208.559710648151</v>
          </cell>
        </row>
        <row r="3751">
          <cell r="A3751" t="str">
            <v>Data Scientist</v>
          </cell>
          <cell r="H3751">
            <v>45214.126192129632</v>
          </cell>
        </row>
        <row r="3752">
          <cell r="A3752" t="str">
            <v>Data Analyst</v>
          </cell>
          <cell r="H3752">
            <v>45006.7028587963</v>
          </cell>
        </row>
        <row r="3753">
          <cell r="A3753" t="str">
            <v>Data Engineer</v>
          </cell>
          <cell r="H3753">
            <v>45121.793634259258</v>
          </cell>
        </row>
        <row r="3754">
          <cell r="A3754" t="str">
            <v>Data Scientist</v>
          </cell>
          <cell r="H3754">
            <v>45201.277951388889</v>
          </cell>
        </row>
        <row r="3755">
          <cell r="A3755" t="str">
            <v>Business Analyst</v>
          </cell>
          <cell r="H3755">
            <v>44967.501655092587</v>
          </cell>
        </row>
        <row r="3756">
          <cell r="A3756" t="str">
            <v>Data Engineer</v>
          </cell>
          <cell r="H3756">
            <v>44969.516145833331</v>
          </cell>
        </row>
        <row r="3757">
          <cell r="A3757" t="str">
            <v>Data Analyst</v>
          </cell>
          <cell r="H3757">
            <v>45096.709456018521</v>
          </cell>
        </row>
        <row r="3758">
          <cell r="A3758" t="str">
            <v>Data Engineer</v>
          </cell>
          <cell r="H3758">
            <v>45254.588958333326</v>
          </cell>
        </row>
        <row r="3759">
          <cell r="A3759" t="str">
            <v>Data Engineer</v>
          </cell>
          <cell r="H3759">
            <v>45177.005983796298</v>
          </cell>
        </row>
        <row r="3760">
          <cell r="A3760" t="str">
            <v>Data Engineer</v>
          </cell>
          <cell r="H3760">
            <v>45282.624236111107</v>
          </cell>
        </row>
        <row r="3761">
          <cell r="A3761" t="str">
            <v>Data Analyst</v>
          </cell>
          <cell r="H3761">
            <v>44966.179305555554</v>
          </cell>
        </row>
        <row r="3762">
          <cell r="A3762" t="str">
            <v>Senior Data Engineer</v>
          </cell>
          <cell r="H3762">
            <v>45212.678379629629</v>
          </cell>
        </row>
        <row r="3763">
          <cell r="A3763" t="str">
            <v>Data Scientist</v>
          </cell>
          <cell r="H3763">
            <v>45071.752268518518</v>
          </cell>
        </row>
        <row r="3764">
          <cell r="A3764" t="str">
            <v>Data Engineer</v>
          </cell>
          <cell r="H3764">
            <v>45211.133738425917</v>
          </cell>
        </row>
        <row r="3765">
          <cell r="A3765" t="str">
            <v>Data Scientist</v>
          </cell>
          <cell r="H3765">
            <v>44951.210844907408</v>
          </cell>
        </row>
        <row r="3766">
          <cell r="A3766" t="str">
            <v>Data Analyst</v>
          </cell>
          <cell r="H3766">
            <v>45255.375613425917</v>
          </cell>
        </row>
        <row r="3767">
          <cell r="A3767" t="str">
            <v>Senior Data Scientist</v>
          </cell>
          <cell r="H3767">
            <v>44973.420439814807</v>
          </cell>
        </row>
        <row r="3768">
          <cell r="A3768" t="str">
            <v>Senior Data Analyst</v>
          </cell>
          <cell r="H3768">
            <v>45045.641400462962</v>
          </cell>
        </row>
        <row r="3769">
          <cell r="A3769" t="str">
            <v>Senior Data Engineer</v>
          </cell>
          <cell r="H3769">
            <v>45217.573275462957</v>
          </cell>
        </row>
        <row r="3770">
          <cell r="A3770" t="str">
            <v>Data Engineer</v>
          </cell>
          <cell r="H3770">
            <v>45093.613611111112</v>
          </cell>
        </row>
        <row r="3771">
          <cell r="A3771" t="str">
            <v>Senior Data Analyst</v>
          </cell>
          <cell r="H3771">
            <v>45237.793900462973</v>
          </cell>
        </row>
        <row r="3772">
          <cell r="A3772" t="str">
            <v>Data Engineer</v>
          </cell>
          <cell r="H3772">
            <v>45052.853761574072</v>
          </cell>
        </row>
        <row r="3773">
          <cell r="A3773" t="str">
            <v>Senior Data Engineer</v>
          </cell>
          <cell r="H3773">
            <v>45105.299050925933</v>
          </cell>
        </row>
        <row r="3774">
          <cell r="A3774" t="str">
            <v>Data Analyst</v>
          </cell>
          <cell r="H3774">
            <v>45071.834398148138</v>
          </cell>
        </row>
        <row r="3775">
          <cell r="A3775" t="str">
            <v>Data Engineer</v>
          </cell>
          <cell r="H3775">
            <v>45028.517384259263</v>
          </cell>
        </row>
        <row r="3776">
          <cell r="A3776" t="str">
            <v>Data Scientist</v>
          </cell>
          <cell r="H3776">
            <v>45280.896620370368</v>
          </cell>
        </row>
        <row r="3777">
          <cell r="A3777" t="str">
            <v>Data Engineer</v>
          </cell>
          <cell r="H3777">
            <v>45154.765451388892</v>
          </cell>
        </row>
        <row r="3778">
          <cell r="A3778" t="str">
            <v>Data Scientist</v>
          </cell>
          <cell r="H3778">
            <v>45004.476122685177</v>
          </cell>
        </row>
        <row r="3779">
          <cell r="A3779" t="str">
            <v>Data Engineer</v>
          </cell>
          <cell r="H3779">
            <v>45280.726435185177</v>
          </cell>
        </row>
        <row r="3780">
          <cell r="A3780" t="str">
            <v>Senior Data Scientist</v>
          </cell>
          <cell r="H3780">
            <v>45092.388287037043</v>
          </cell>
        </row>
        <row r="3781">
          <cell r="A3781" t="str">
            <v>Data Engineer</v>
          </cell>
          <cell r="H3781">
            <v>45247.627384259264</v>
          </cell>
        </row>
        <row r="3782">
          <cell r="A3782" t="str">
            <v>Data Engineer</v>
          </cell>
          <cell r="H3782">
            <v>45042.614999999998</v>
          </cell>
        </row>
        <row r="3783">
          <cell r="A3783" t="str">
            <v>Senior Data Analyst</v>
          </cell>
          <cell r="H3783">
            <v>45035.91715277778</v>
          </cell>
        </row>
        <row r="3784">
          <cell r="A3784" t="str">
            <v>Data Engineer</v>
          </cell>
          <cell r="H3784">
            <v>45093.461284722223</v>
          </cell>
        </row>
        <row r="3785">
          <cell r="A3785" t="str">
            <v>Data Engineer</v>
          </cell>
          <cell r="H3785">
            <v>45174.629594907397</v>
          </cell>
        </row>
        <row r="3786">
          <cell r="A3786" t="str">
            <v>Data Engineer</v>
          </cell>
          <cell r="H3786">
            <v>45126.97457175926</v>
          </cell>
        </row>
        <row r="3787">
          <cell r="A3787" t="str">
            <v>Data Scientist</v>
          </cell>
          <cell r="H3787">
            <v>44973.879421296297</v>
          </cell>
        </row>
        <row r="3788">
          <cell r="A3788" t="str">
            <v>Data Engineer</v>
          </cell>
          <cell r="H3788">
            <v>45210.71292824074</v>
          </cell>
        </row>
        <row r="3789">
          <cell r="A3789" t="str">
            <v>Business Analyst</v>
          </cell>
          <cell r="H3789">
            <v>45216.637118055558</v>
          </cell>
        </row>
        <row r="3790">
          <cell r="A3790" t="str">
            <v>Business Analyst</v>
          </cell>
          <cell r="H3790">
            <v>45107.874120370368</v>
          </cell>
        </row>
        <row r="3791">
          <cell r="A3791" t="str">
            <v>Data Analyst</v>
          </cell>
          <cell r="H3791">
            <v>45087.667754629627</v>
          </cell>
        </row>
        <row r="3792">
          <cell r="A3792" t="str">
            <v>Senior Data Analyst</v>
          </cell>
          <cell r="H3792">
            <v>44986.502337962957</v>
          </cell>
        </row>
        <row r="3793">
          <cell r="A3793" t="str">
            <v>Data Engineer</v>
          </cell>
          <cell r="H3793">
            <v>44957.410567129627</v>
          </cell>
        </row>
        <row r="3794">
          <cell r="A3794" t="str">
            <v>Senior Data Engineer</v>
          </cell>
          <cell r="H3794">
            <v>45164.05060185185</v>
          </cell>
        </row>
        <row r="3795">
          <cell r="A3795" t="str">
            <v>Data Analyst</v>
          </cell>
          <cell r="H3795">
            <v>45135.267928240741</v>
          </cell>
        </row>
        <row r="3796">
          <cell r="A3796" t="str">
            <v>Data Scientist</v>
          </cell>
          <cell r="H3796">
            <v>44946.01666666667</v>
          </cell>
        </row>
        <row r="3797">
          <cell r="A3797" t="str">
            <v>Data Engineer</v>
          </cell>
          <cell r="H3797">
            <v>45056.296805555547</v>
          </cell>
        </row>
        <row r="3798">
          <cell r="A3798" t="str">
            <v>Data Engineer</v>
          </cell>
          <cell r="H3798">
            <v>44987.098981481482</v>
          </cell>
        </row>
        <row r="3799">
          <cell r="A3799" t="str">
            <v>Business Analyst</v>
          </cell>
          <cell r="H3799">
            <v>45036.250567129631</v>
          </cell>
        </row>
        <row r="3800">
          <cell r="A3800" t="str">
            <v>Data Engineer</v>
          </cell>
          <cell r="H3800">
            <v>45184.713807870372</v>
          </cell>
        </row>
        <row r="3801">
          <cell r="A3801" t="str">
            <v>Senior Data Engineer</v>
          </cell>
          <cell r="H3801">
            <v>45049.441342592603</v>
          </cell>
        </row>
        <row r="3802">
          <cell r="A3802" t="str">
            <v>Data Scientist</v>
          </cell>
          <cell r="H3802">
            <v>45097.710520833331</v>
          </cell>
        </row>
        <row r="3803">
          <cell r="A3803" t="str">
            <v>Data Engineer</v>
          </cell>
          <cell r="H3803">
            <v>45182.564641203702</v>
          </cell>
        </row>
        <row r="3804">
          <cell r="A3804" t="str">
            <v>Senior Data Analyst</v>
          </cell>
          <cell r="H3804">
            <v>45150.501250000001</v>
          </cell>
        </row>
        <row r="3805">
          <cell r="A3805" t="str">
            <v>Data Analyst</v>
          </cell>
          <cell r="H3805">
            <v>45022.623124999998</v>
          </cell>
        </row>
        <row r="3806">
          <cell r="A3806" t="str">
            <v>Senior Data Engineer</v>
          </cell>
          <cell r="H3806">
            <v>44931.254618055558</v>
          </cell>
        </row>
        <row r="3807">
          <cell r="A3807" t="str">
            <v>Data Engineer</v>
          </cell>
          <cell r="H3807">
            <v>45116.366956018523</v>
          </cell>
        </row>
        <row r="3808">
          <cell r="A3808" t="str">
            <v>Senior Data Analyst</v>
          </cell>
          <cell r="H3808">
            <v>45039.689236111109</v>
          </cell>
        </row>
        <row r="3809">
          <cell r="A3809" t="str">
            <v>Data Engineer</v>
          </cell>
          <cell r="H3809">
            <v>45125.682164351849</v>
          </cell>
        </row>
        <row r="3810">
          <cell r="A3810" t="str">
            <v>Data Scientist</v>
          </cell>
          <cell r="H3810">
            <v>45049.71130787037</v>
          </cell>
        </row>
        <row r="3811">
          <cell r="A3811" t="str">
            <v>Data Engineer</v>
          </cell>
          <cell r="H3811">
            <v>45189.713067129633</v>
          </cell>
        </row>
        <row r="3812">
          <cell r="A3812" t="str">
            <v>Data Engineer</v>
          </cell>
          <cell r="H3812">
            <v>45211.006354166668</v>
          </cell>
        </row>
        <row r="3813">
          <cell r="A3813" t="str">
            <v>Data Analyst</v>
          </cell>
          <cell r="H3813">
            <v>44942</v>
          </cell>
        </row>
        <row r="3814">
          <cell r="A3814" t="str">
            <v>Data Scientist</v>
          </cell>
          <cell r="H3814">
            <v>45013.589224537027</v>
          </cell>
        </row>
        <row r="3815">
          <cell r="A3815" t="str">
            <v>Data Engineer</v>
          </cell>
          <cell r="H3815">
            <v>45161.317870370367</v>
          </cell>
        </row>
        <row r="3816">
          <cell r="A3816" t="str">
            <v>Data Engineer</v>
          </cell>
          <cell r="H3816">
            <v>45104.521284722221</v>
          </cell>
        </row>
        <row r="3817">
          <cell r="A3817" t="str">
            <v>Data Analyst</v>
          </cell>
          <cell r="H3817">
            <v>45173.750486111108</v>
          </cell>
        </row>
        <row r="3818">
          <cell r="A3818" t="str">
            <v>Data Engineer</v>
          </cell>
          <cell r="H3818">
            <v>45077.633472222216</v>
          </cell>
        </row>
        <row r="3819">
          <cell r="A3819" t="str">
            <v>Data Analyst</v>
          </cell>
          <cell r="H3819">
            <v>44940.079768518517</v>
          </cell>
        </row>
        <row r="3820">
          <cell r="A3820" t="str">
            <v>Machine Learning Engineer</v>
          </cell>
          <cell r="H3820">
            <v>45156.169699074067</v>
          </cell>
        </row>
        <row r="3821">
          <cell r="A3821" t="str">
            <v>Data Engineer</v>
          </cell>
          <cell r="H3821">
            <v>45013.812060185177</v>
          </cell>
        </row>
        <row r="3822">
          <cell r="A3822" t="str">
            <v>Data Engineer</v>
          </cell>
          <cell r="H3822">
            <v>45163.866770833331</v>
          </cell>
        </row>
        <row r="3823">
          <cell r="A3823" t="str">
            <v>Data Engineer</v>
          </cell>
          <cell r="H3823">
            <v>45071.755393518521</v>
          </cell>
        </row>
        <row r="3824">
          <cell r="A3824" t="str">
            <v>Data Scientist</v>
          </cell>
          <cell r="H3824">
            <v>45119.741851851853</v>
          </cell>
        </row>
        <row r="3825">
          <cell r="A3825" t="str">
            <v>Data Scientist</v>
          </cell>
          <cell r="H3825">
            <v>45218.26667824074</v>
          </cell>
        </row>
        <row r="3826">
          <cell r="A3826" t="str">
            <v>Software Engineer</v>
          </cell>
          <cell r="H3826">
            <v>45148.584050925929</v>
          </cell>
        </row>
        <row r="3827">
          <cell r="A3827" t="str">
            <v>Senior Data Engineer</v>
          </cell>
          <cell r="H3827">
            <v>45104.435624999998</v>
          </cell>
        </row>
        <row r="3828">
          <cell r="A3828" t="str">
            <v>Data Engineer</v>
          </cell>
          <cell r="H3828">
            <v>45100.60050925926</v>
          </cell>
        </row>
        <row r="3829">
          <cell r="A3829" t="str">
            <v>Data Engineer</v>
          </cell>
          <cell r="H3829">
            <v>45272.803726851853</v>
          </cell>
        </row>
        <row r="3830">
          <cell r="A3830" t="str">
            <v>Data Scientist</v>
          </cell>
          <cell r="H3830">
            <v>45159.458796296298</v>
          </cell>
        </row>
        <row r="3831">
          <cell r="A3831" t="str">
            <v>Data Scientist</v>
          </cell>
          <cell r="H3831">
            <v>45002.503761574073</v>
          </cell>
        </row>
        <row r="3832">
          <cell r="A3832" t="str">
            <v>Data Engineer</v>
          </cell>
          <cell r="H3832">
            <v>45063.878101851849</v>
          </cell>
        </row>
        <row r="3833">
          <cell r="A3833" t="str">
            <v>Data Scientist</v>
          </cell>
          <cell r="H3833">
            <v>45072.79415509259</v>
          </cell>
        </row>
        <row r="3834">
          <cell r="A3834" t="str">
            <v>Senior Data Engineer</v>
          </cell>
          <cell r="H3834">
            <v>45208.520104166673</v>
          </cell>
        </row>
        <row r="3835">
          <cell r="A3835" t="str">
            <v>Data Engineer</v>
          </cell>
          <cell r="H3835">
            <v>45161.588229166657</v>
          </cell>
        </row>
        <row r="3836">
          <cell r="A3836" t="str">
            <v>Data Scientist</v>
          </cell>
          <cell r="H3836">
            <v>45055.443483796298</v>
          </cell>
        </row>
        <row r="3837">
          <cell r="A3837" t="str">
            <v>Data Scientist</v>
          </cell>
          <cell r="H3837">
            <v>45163.61178240741</v>
          </cell>
        </row>
        <row r="3838">
          <cell r="A3838" t="str">
            <v>Senior Data Engineer</v>
          </cell>
          <cell r="H3838">
            <v>45051.475127314807</v>
          </cell>
        </row>
        <row r="3839">
          <cell r="A3839" t="str">
            <v>Data Analyst</v>
          </cell>
          <cell r="H3839">
            <v>45044.915046296293</v>
          </cell>
        </row>
        <row r="3840">
          <cell r="A3840" t="str">
            <v>Data Scientist</v>
          </cell>
          <cell r="H3840">
            <v>45212.751921296287</v>
          </cell>
        </row>
        <row r="3841">
          <cell r="A3841" t="str">
            <v>Data Scientist</v>
          </cell>
          <cell r="H3841">
            <v>45072.902881944443</v>
          </cell>
        </row>
        <row r="3842">
          <cell r="A3842" t="str">
            <v>Senior Data Scientist</v>
          </cell>
          <cell r="H3842">
            <v>45125.252395833333</v>
          </cell>
        </row>
        <row r="3843">
          <cell r="A3843" t="str">
            <v>Data Engineer</v>
          </cell>
          <cell r="H3843">
            <v>44939.506412037037</v>
          </cell>
        </row>
        <row r="3844">
          <cell r="A3844" t="str">
            <v>Data Engineer</v>
          </cell>
          <cell r="H3844">
            <v>44971.629027777781</v>
          </cell>
        </row>
        <row r="3845">
          <cell r="A3845" t="str">
            <v>Senior Data Scientist</v>
          </cell>
          <cell r="H3845">
            <v>45203.961168981477</v>
          </cell>
        </row>
        <row r="3846">
          <cell r="A3846" t="str">
            <v>Senior Data Engineer</v>
          </cell>
          <cell r="H3846">
            <v>45170.895092592589</v>
          </cell>
        </row>
        <row r="3847">
          <cell r="A3847" t="str">
            <v>Data Analyst</v>
          </cell>
          <cell r="H3847">
            <v>45223.001168981478</v>
          </cell>
        </row>
        <row r="3848">
          <cell r="A3848" t="str">
            <v>Senior Data Analyst</v>
          </cell>
          <cell r="H3848">
            <v>45238.777129629627</v>
          </cell>
        </row>
        <row r="3849">
          <cell r="A3849" t="str">
            <v>Data Scientist</v>
          </cell>
          <cell r="H3849">
            <v>45203.751516203702</v>
          </cell>
        </row>
        <row r="3850">
          <cell r="A3850" t="str">
            <v>Data Engineer</v>
          </cell>
          <cell r="H3850">
            <v>44974.543483796297</v>
          </cell>
        </row>
        <row r="3851">
          <cell r="A3851" t="str">
            <v>Data Analyst</v>
          </cell>
          <cell r="H3851">
            <v>45174.708356481482</v>
          </cell>
        </row>
        <row r="3852">
          <cell r="A3852" t="str">
            <v>Data Engineer</v>
          </cell>
          <cell r="H3852">
            <v>44951.173726851863</v>
          </cell>
        </row>
        <row r="3853">
          <cell r="A3853" t="str">
            <v>Data Analyst</v>
          </cell>
          <cell r="H3853">
            <v>45121.791770833333</v>
          </cell>
        </row>
        <row r="3854">
          <cell r="A3854" t="str">
            <v>Data Analyst</v>
          </cell>
          <cell r="H3854">
            <v>45020.418900462973</v>
          </cell>
        </row>
        <row r="3855">
          <cell r="A3855" t="str">
            <v>Data Analyst</v>
          </cell>
          <cell r="H3855">
            <v>44954.019062500003</v>
          </cell>
        </row>
        <row r="3856">
          <cell r="A3856" t="str">
            <v>Data Engineer</v>
          </cell>
          <cell r="H3856">
            <v>45179.253761574073</v>
          </cell>
        </row>
        <row r="3857">
          <cell r="A3857" t="str">
            <v>Data Scientist</v>
          </cell>
          <cell r="H3857">
            <v>45197.919537037043</v>
          </cell>
        </row>
        <row r="3858">
          <cell r="A3858" t="str">
            <v>Data Scientist</v>
          </cell>
          <cell r="H3858">
            <v>44964.502974537027</v>
          </cell>
        </row>
        <row r="3859">
          <cell r="A3859" t="str">
            <v>Senior Data Engineer</v>
          </cell>
          <cell r="H3859">
            <v>44929.733460648153</v>
          </cell>
        </row>
        <row r="3860">
          <cell r="A3860" t="str">
            <v>Data Engineer</v>
          </cell>
          <cell r="H3860">
            <v>45033.753657407397</v>
          </cell>
        </row>
        <row r="3861">
          <cell r="A3861" t="str">
            <v>Senior Data Engineer</v>
          </cell>
          <cell r="H3861">
            <v>44988.338067129633</v>
          </cell>
        </row>
        <row r="3862">
          <cell r="A3862" t="str">
            <v>Data Scientist</v>
          </cell>
          <cell r="H3862">
            <v>45092.572280092587</v>
          </cell>
        </row>
        <row r="3863">
          <cell r="A3863" t="str">
            <v>Data Analyst</v>
          </cell>
          <cell r="H3863">
            <v>45154.633414351847</v>
          </cell>
        </row>
        <row r="3864">
          <cell r="A3864" t="str">
            <v>Data Engineer</v>
          </cell>
          <cell r="H3864">
            <v>45198.798356481479</v>
          </cell>
        </row>
        <row r="3865">
          <cell r="A3865" t="str">
            <v>Data Engineer</v>
          </cell>
          <cell r="H3865">
            <v>45178.294120370367</v>
          </cell>
        </row>
        <row r="3866">
          <cell r="A3866" t="str">
            <v>Data Analyst</v>
          </cell>
          <cell r="H3866">
            <v>45043.668391203697</v>
          </cell>
        </row>
        <row r="3867">
          <cell r="A3867" t="str">
            <v>Data Analyst</v>
          </cell>
          <cell r="H3867">
            <v>44970.675532407397</v>
          </cell>
        </row>
        <row r="3868">
          <cell r="A3868" t="str">
            <v>Data Analyst</v>
          </cell>
          <cell r="H3868">
            <v>44942.678171296298</v>
          </cell>
        </row>
        <row r="3869">
          <cell r="A3869" t="str">
            <v>Data Scientist</v>
          </cell>
          <cell r="H3869">
            <v>45001.995358796303</v>
          </cell>
        </row>
        <row r="3870">
          <cell r="A3870" t="str">
            <v>Data Scientist</v>
          </cell>
          <cell r="H3870">
            <v>45291.792326388888</v>
          </cell>
        </row>
        <row r="3871">
          <cell r="A3871" t="str">
            <v>Senior Data Scientist</v>
          </cell>
          <cell r="H3871">
            <v>45098.836111111108</v>
          </cell>
        </row>
        <row r="3872">
          <cell r="A3872" t="str">
            <v>Data Scientist</v>
          </cell>
          <cell r="H3872">
            <v>45141.752442129633</v>
          </cell>
        </row>
        <row r="3873">
          <cell r="A3873" t="str">
            <v>Data Scientist</v>
          </cell>
          <cell r="H3873">
            <v>44945.336770833332</v>
          </cell>
        </row>
        <row r="3874">
          <cell r="A3874" t="str">
            <v>Data Analyst</v>
          </cell>
          <cell r="H3874">
            <v>44967.918182870373</v>
          </cell>
        </row>
        <row r="3875">
          <cell r="A3875" t="str">
            <v>Senior Data Engineer</v>
          </cell>
          <cell r="H3875">
            <v>45232.63071759259</v>
          </cell>
        </row>
        <row r="3876">
          <cell r="A3876" t="str">
            <v>Data Analyst</v>
          </cell>
          <cell r="H3876">
            <v>45185.750532407408</v>
          </cell>
        </row>
        <row r="3877">
          <cell r="A3877" t="str">
            <v>Data Scientist</v>
          </cell>
          <cell r="H3877">
            <v>44980.408807870372</v>
          </cell>
        </row>
        <row r="3878">
          <cell r="A3878" t="str">
            <v>Data Engineer</v>
          </cell>
          <cell r="H3878">
            <v>45119.351365740738</v>
          </cell>
        </row>
        <row r="3879">
          <cell r="A3879" t="str">
            <v>Senior Data Engineer</v>
          </cell>
          <cell r="H3879">
            <v>45093.864085648151</v>
          </cell>
        </row>
        <row r="3880">
          <cell r="A3880" t="str">
            <v>Data Analyst</v>
          </cell>
          <cell r="H3880">
            <v>44943.052060185182</v>
          </cell>
        </row>
        <row r="3881">
          <cell r="A3881" t="str">
            <v>Data Scientist</v>
          </cell>
          <cell r="H3881">
            <v>45189.793252314812</v>
          </cell>
        </row>
        <row r="3882">
          <cell r="A3882" t="str">
            <v>Data Scientist</v>
          </cell>
          <cell r="H3882">
            <v>44939.336724537039</v>
          </cell>
        </row>
        <row r="3883">
          <cell r="A3883" t="str">
            <v>Data Scientist</v>
          </cell>
          <cell r="H3883">
            <v>45145.514722222222</v>
          </cell>
        </row>
        <row r="3884">
          <cell r="A3884" t="str">
            <v>Data Analyst</v>
          </cell>
          <cell r="H3884">
            <v>45217.750462962962</v>
          </cell>
        </row>
        <row r="3885">
          <cell r="A3885" t="str">
            <v>Software Engineer</v>
          </cell>
          <cell r="H3885">
            <v>45251.462418981479</v>
          </cell>
        </row>
        <row r="3886">
          <cell r="A3886" t="str">
            <v>Business Analyst</v>
          </cell>
          <cell r="H3886">
            <v>45086.305081018523</v>
          </cell>
        </row>
        <row r="3887">
          <cell r="A3887" t="str">
            <v>Data Engineer</v>
          </cell>
          <cell r="H3887">
            <v>45210.63003472222</v>
          </cell>
        </row>
        <row r="3888">
          <cell r="A3888" t="str">
            <v>Data Engineer</v>
          </cell>
          <cell r="H3888">
            <v>45171.769120370373</v>
          </cell>
        </row>
        <row r="3889">
          <cell r="A3889" t="str">
            <v>Senior Data Scientist</v>
          </cell>
          <cell r="H3889">
            <v>44996.763692129629</v>
          </cell>
        </row>
        <row r="3890">
          <cell r="A3890" t="str">
            <v>Senior Data Scientist</v>
          </cell>
          <cell r="H3890">
            <v>45010.43886574074</v>
          </cell>
        </row>
        <row r="3891">
          <cell r="A3891" t="str">
            <v>Data Engineer</v>
          </cell>
          <cell r="H3891">
            <v>45087.754791666674</v>
          </cell>
        </row>
        <row r="3892">
          <cell r="A3892" t="str">
            <v>Data Scientist</v>
          </cell>
          <cell r="H3892">
            <v>45233.456423611111</v>
          </cell>
        </row>
        <row r="3893">
          <cell r="A3893" t="str">
            <v>Data Engineer</v>
          </cell>
          <cell r="H3893">
            <v>44985.80164351852</v>
          </cell>
        </row>
        <row r="3894">
          <cell r="A3894" t="str">
            <v>Senior Data Engineer</v>
          </cell>
          <cell r="H3894">
            <v>45070.713692129633</v>
          </cell>
        </row>
        <row r="3895">
          <cell r="A3895" t="str">
            <v>Data Scientist</v>
          </cell>
          <cell r="H3895">
            <v>45164.752118055563</v>
          </cell>
        </row>
        <row r="3896">
          <cell r="A3896" t="str">
            <v>Data Engineer</v>
          </cell>
          <cell r="H3896">
            <v>45226.544930555552</v>
          </cell>
        </row>
        <row r="3897">
          <cell r="A3897" t="str">
            <v>Data Engineer</v>
          </cell>
          <cell r="H3897">
            <v>45115.305358796293</v>
          </cell>
        </row>
        <row r="3898">
          <cell r="A3898" t="str">
            <v>Data Engineer</v>
          </cell>
          <cell r="H3898">
            <v>45020.547500000001</v>
          </cell>
        </row>
        <row r="3899">
          <cell r="A3899" t="str">
            <v>Senior Data Engineer</v>
          </cell>
          <cell r="H3899">
            <v>45291.376655092587</v>
          </cell>
        </row>
        <row r="3900">
          <cell r="A3900" t="str">
            <v>Data Engineer</v>
          </cell>
          <cell r="H3900">
            <v>45198.254004629627</v>
          </cell>
        </row>
        <row r="3901">
          <cell r="A3901" t="str">
            <v>Data Scientist</v>
          </cell>
          <cell r="H3901">
            <v>44937.659259259257</v>
          </cell>
        </row>
        <row r="3902">
          <cell r="A3902" t="str">
            <v>Senior Data Engineer</v>
          </cell>
          <cell r="H3902">
            <v>45120.589282407411</v>
          </cell>
        </row>
        <row r="3903">
          <cell r="A3903" t="str">
            <v>Data Engineer</v>
          </cell>
          <cell r="H3903">
            <v>45140.834085648137</v>
          </cell>
        </row>
        <row r="3904">
          <cell r="A3904" t="str">
            <v>Data Analyst</v>
          </cell>
          <cell r="H3904">
            <v>44995.919282407413</v>
          </cell>
        </row>
        <row r="3905">
          <cell r="A3905" t="str">
            <v>Data Engineer</v>
          </cell>
          <cell r="H3905">
            <v>45177.85796296296</v>
          </cell>
        </row>
        <row r="3906">
          <cell r="A3906" t="str">
            <v>Data Analyst</v>
          </cell>
          <cell r="H3906">
            <v>45178.33357638889</v>
          </cell>
        </row>
        <row r="3907">
          <cell r="A3907" t="str">
            <v>Data Analyst</v>
          </cell>
          <cell r="H3907">
            <v>44936.251192129632</v>
          </cell>
        </row>
        <row r="3908">
          <cell r="A3908" t="str">
            <v>Senior Data Analyst</v>
          </cell>
          <cell r="H3908">
            <v>45165.750613425917</v>
          </cell>
        </row>
        <row r="3909">
          <cell r="A3909" t="str">
            <v>Software Engineer</v>
          </cell>
          <cell r="H3909">
            <v>45223.331724537027</v>
          </cell>
        </row>
        <row r="3910">
          <cell r="A3910" t="str">
            <v>Data Scientist</v>
          </cell>
          <cell r="H3910">
            <v>45051.599583333344</v>
          </cell>
        </row>
        <row r="3911">
          <cell r="A3911" t="str">
            <v>Data Engineer</v>
          </cell>
          <cell r="H3911">
            <v>45036.300312500003</v>
          </cell>
        </row>
        <row r="3912">
          <cell r="A3912" t="str">
            <v>Data Engineer</v>
          </cell>
          <cell r="H3912">
            <v>45114.347754629627</v>
          </cell>
        </row>
        <row r="3913">
          <cell r="A3913" t="str">
            <v>Data Analyst</v>
          </cell>
          <cell r="H3913">
            <v>44940.875787037039</v>
          </cell>
        </row>
        <row r="3914">
          <cell r="A3914" t="str">
            <v>Senior Data Engineer</v>
          </cell>
          <cell r="H3914">
            <v>45077.1018287037</v>
          </cell>
        </row>
        <row r="3915">
          <cell r="A3915" t="str">
            <v>Data Analyst</v>
          </cell>
          <cell r="H3915">
            <v>45270.125752314823</v>
          </cell>
        </row>
        <row r="3916">
          <cell r="A3916" t="str">
            <v>Data Engineer</v>
          </cell>
          <cell r="H3916">
            <v>44933.049398148149</v>
          </cell>
        </row>
        <row r="3917">
          <cell r="A3917" t="str">
            <v>Data Engineer</v>
          </cell>
          <cell r="H3917">
            <v>45093.654918981483</v>
          </cell>
        </row>
        <row r="3918">
          <cell r="A3918" t="str">
            <v>Business Analyst</v>
          </cell>
          <cell r="H3918">
            <v>45239.70888888889</v>
          </cell>
        </row>
        <row r="3919">
          <cell r="A3919" t="str">
            <v>Data Scientist</v>
          </cell>
          <cell r="H3919">
            <v>45161.833726851852</v>
          </cell>
        </row>
        <row r="3920">
          <cell r="A3920" t="str">
            <v>Data Analyst</v>
          </cell>
          <cell r="H3920">
            <v>45096.988680555558</v>
          </cell>
        </row>
        <row r="3921">
          <cell r="A3921" t="str">
            <v>Machine Learning Engineer</v>
          </cell>
          <cell r="H3921">
            <v>45033.857916666668</v>
          </cell>
        </row>
        <row r="3922">
          <cell r="A3922" t="str">
            <v>Data Scientist</v>
          </cell>
          <cell r="H3922">
            <v>45071.29346064815</v>
          </cell>
        </row>
        <row r="3923">
          <cell r="A3923" t="str">
            <v>Senior Data Analyst</v>
          </cell>
          <cell r="H3923">
            <v>44984.844108796293</v>
          </cell>
        </row>
        <row r="3924">
          <cell r="A3924" t="str">
            <v>Data Analyst</v>
          </cell>
          <cell r="H3924">
            <v>45271.532881944448</v>
          </cell>
        </row>
        <row r="3925">
          <cell r="A3925" t="str">
            <v>Data Engineer</v>
          </cell>
          <cell r="H3925">
            <v>45045.677662037036</v>
          </cell>
        </row>
        <row r="3926">
          <cell r="A3926" t="str">
            <v>Data Scientist</v>
          </cell>
          <cell r="H3926">
            <v>45221.543078703697</v>
          </cell>
        </row>
        <row r="3927">
          <cell r="A3927" t="str">
            <v>Data Scientist</v>
          </cell>
          <cell r="H3927">
            <v>45196.751574074071</v>
          </cell>
        </row>
        <row r="3928">
          <cell r="A3928" t="str">
            <v>Data Analyst</v>
          </cell>
          <cell r="H3928">
            <v>45121.584988425922</v>
          </cell>
        </row>
        <row r="3929">
          <cell r="A3929" t="str">
            <v>Data Engineer</v>
          </cell>
          <cell r="H3929">
            <v>45211.728148148148</v>
          </cell>
        </row>
        <row r="3930">
          <cell r="A3930" t="str">
            <v>Data Analyst</v>
          </cell>
          <cell r="H3930">
            <v>45205.792847222219</v>
          </cell>
        </row>
        <row r="3931">
          <cell r="A3931" t="str">
            <v>Data Engineer</v>
          </cell>
          <cell r="H3931">
            <v>45218.728993055563</v>
          </cell>
        </row>
        <row r="3932">
          <cell r="A3932" t="str">
            <v>Senior Data Engineer</v>
          </cell>
          <cell r="H3932">
            <v>45002.630787037036</v>
          </cell>
        </row>
        <row r="3933">
          <cell r="A3933" t="str">
            <v>Senior Data Analyst</v>
          </cell>
          <cell r="H3933">
            <v>44946.959351851852</v>
          </cell>
        </row>
        <row r="3934">
          <cell r="A3934" t="str">
            <v>Senior Data Engineer</v>
          </cell>
          <cell r="H3934">
            <v>45131.422719907408</v>
          </cell>
        </row>
        <row r="3935">
          <cell r="A3935" t="str">
            <v>Data Analyst</v>
          </cell>
          <cell r="H3935">
            <v>45035.584050925929</v>
          </cell>
        </row>
        <row r="3936">
          <cell r="A3936" t="str">
            <v>Data Scientist</v>
          </cell>
          <cell r="H3936">
            <v>44944.003530092603</v>
          </cell>
        </row>
        <row r="3937">
          <cell r="A3937" t="str">
            <v>Data Engineer</v>
          </cell>
          <cell r="H3937">
            <v>45113.673298611109</v>
          </cell>
        </row>
        <row r="3938">
          <cell r="A3938" t="str">
            <v>Data Analyst</v>
          </cell>
          <cell r="H3938">
            <v>45209.834236111114</v>
          </cell>
        </row>
        <row r="3939">
          <cell r="A3939" t="str">
            <v>Data Scientist</v>
          </cell>
          <cell r="H3939">
            <v>45097.544340277767</v>
          </cell>
        </row>
        <row r="3940">
          <cell r="A3940" t="str">
            <v>Senior Data Engineer</v>
          </cell>
          <cell r="H3940">
            <v>45235.796446759261</v>
          </cell>
        </row>
        <row r="3941">
          <cell r="A3941" t="str">
            <v>Senior Data Engineer</v>
          </cell>
          <cell r="H3941">
            <v>45142.917939814812</v>
          </cell>
        </row>
        <row r="3942">
          <cell r="A3942" t="str">
            <v>Business Analyst</v>
          </cell>
          <cell r="H3942">
            <v>45013.836469907408</v>
          </cell>
        </row>
        <row r="3943">
          <cell r="A3943" t="str">
            <v>Machine Learning Engineer</v>
          </cell>
          <cell r="H3943">
            <v>44986.016134259262</v>
          </cell>
        </row>
        <row r="3944">
          <cell r="A3944" t="str">
            <v>Data Scientist</v>
          </cell>
          <cell r="H3944">
            <v>44984.609988425917</v>
          </cell>
        </row>
        <row r="3945">
          <cell r="A3945" t="str">
            <v>Senior Data Engineer</v>
          </cell>
          <cell r="H3945">
            <v>45244.297164351847</v>
          </cell>
        </row>
        <row r="3946">
          <cell r="A3946" t="str">
            <v>Data Scientist</v>
          </cell>
          <cell r="H3946">
            <v>45240.913437499999</v>
          </cell>
        </row>
        <row r="3947">
          <cell r="A3947" t="str">
            <v>Data Engineer</v>
          </cell>
          <cell r="H3947">
            <v>45070.961805555547</v>
          </cell>
        </row>
        <row r="3948">
          <cell r="A3948" t="str">
            <v>Data Scientist</v>
          </cell>
          <cell r="H3948">
            <v>45233.543692129628</v>
          </cell>
        </row>
        <row r="3949">
          <cell r="A3949" t="str">
            <v>Data Analyst</v>
          </cell>
          <cell r="H3949">
            <v>44974.887060185189</v>
          </cell>
        </row>
        <row r="3950">
          <cell r="A3950" t="str">
            <v>Data Scientist</v>
          </cell>
          <cell r="H3950">
            <v>45263.750879629632</v>
          </cell>
        </row>
        <row r="3951">
          <cell r="A3951" t="str">
            <v>Data Engineer</v>
          </cell>
          <cell r="H3951">
            <v>44944.672476851847</v>
          </cell>
        </row>
        <row r="3952">
          <cell r="A3952" t="str">
            <v>Data Scientist</v>
          </cell>
          <cell r="H3952">
            <v>45083.294259259259</v>
          </cell>
        </row>
        <row r="3953">
          <cell r="A3953" t="str">
            <v>Machine Learning Engineer</v>
          </cell>
          <cell r="H3953">
            <v>45140.692754629628</v>
          </cell>
        </row>
        <row r="3954">
          <cell r="A3954" t="str">
            <v>Data Analyst</v>
          </cell>
          <cell r="H3954">
            <v>45043.302418981482</v>
          </cell>
        </row>
        <row r="3955">
          <cell r="A3955" t="str">
            <v>Business Analyst</v>
          </cell>
          <cell r="H3955">
            <v>45112.556041666663</v>
          </cell>
        </row>
        <row r="3956">
          <cell r="A3956" t="str">
            <v>Senior Data Engineer</v>
          </cell>
          <cell r="H3956">
            <v>45272.807500000003</v>
          </cell>
        </row>
        <row r="3957">
          <cell r="A3957" t="str">
            <v>Data Engineer</v>
          </cell>
          <cell r="H3957">
            <v>45211.770104166673</v>
          </cell>
        </row>
        <row r="3958">
          <cell r="A3958" t="str">
            <v>Senior Data Analyst</v>
          </cell>
          <cell r="H3958">
            <v>45096.438680555562</v>
          </cell>
        </row>
        <row r="3959">
          <cell r="A3959" t="str">
            <v>Senior Data Analyst</v>
          </cell>
          <cell r="H3959">
            <v>45022.292523148149</v>
          </cell>
        </row>
        <row r="3960">
          <cell r="A3960" t="str">
            <v>Senior Data Engineer</v>
          </cell>
          <cell r="H3960">
            <v>44953.299629629633</v>
          </cell>
        </row>
        <row r="3961">
          <cell r="A3961" t="str">
            <v>Data Analyst</v>
          </cell>
          <cell r="H3961">
            <v>44966.001539351862</v>
          </cell>
        </row>
        <row r="3962">
          <cell r="A3962" t="str">
            <v>Data Analyst</v>
          </cell>
          <cell r="H3962">
            <v>44961.583553240736</v>
          </cell>
        </row>
        <row r="3963">
          <cell r="A3963" t="str">
            <v>Data Analyst</v>
          </cell>
          <cell r="H3963">
            <v>45251.334189814806</v>
          </cell>
        </row>
        <row r="3964">
          <cell r="A3964" t="str">
            <v>Data Scientist</v>
          </cell>
          <cell r="H3964">
            <v>45242.980740740742</v>
          </cell>
        </row>
        <row r="3965">
          <cell r="A3965" t="str">
            <v>Senior Data Scientist</v>
          </cell>
          <cell r="H3965">
            <v>44999.370844907397</v>
          </cell>
        </row>
        <row r="3966">
          <cell r="A3966" t="str">
            <v>Data Analyst</v>
          </cell>
          <cell r="H3966">
            <v>45101.009236111109</v>
          </cell>
        </row>
        <row r="3967">
          <cell r="A3967" t="str">
            <v>Software Engineer</v>
          </cell>
          <cell r="H3967">
            <v>45075.972986111112</v>
          </cell>
        </row>
        <row r="3968">
          <cell r="A3968" t="str">
            <v>Data Engineer</v>
          </cell>
          <cell r="H3968">
            <v>44999.505115740743</v>
          </cell>
        </row>
        <row r="3969">
          <cell r="A3969" t="str">
            <v>Senior Data Scientist</v>
          </cell>
          <cell r="H3969">
            <v>45194.101689814823</v>
          </cell>
        </row>
        <row r="3970">
          <cell r="A3970" t="str">
            <v>Data Scientist</v>
          </cell>
          <cell r="H3970">
            <v>44939.63009259259</v>
          </cell>
        </row>
        <row r="3971">
          <cell r="A3971" t="str">
            <v>Data Engineer</v>
          </cell>
          <cell r="H3971">
            <v>45082.466284722221</v>
          </cell>
        </row>
        <row r="3972">
          <cell r="A3972" t="str">
            <v>Data Engineer</v>
          </cell>
          <cell r="H3972">
            <v>45286.296458333331</v>
          </cell>
        </row>
        <row r="3973">
          <cell r="A3973" t="str">
            <v>Data Engineer</v>
          </cell>
          <cell r="H3973">
            <v>45101.277291666673</v>
          </cell>
        </row>
        <row r="3974">
          <cell r="A3974" t="str">
            <v>Data Engineer</v>
          </cell>
          <cell r="H3974">
            <v>45275.048634259263</v>
          </cell>
        </row>
        <row r="3975">
          <cell r="A3975" t="str">
            <v>Senior Data Analyst</v>
          </cell>
          <cell r="H3975">
            <v>44984.249988425923</v>
          </cell>
        </row>
        <row r="3976">
          <cell r="A3976" t="str">
            <v>Data Scientist</v>
          </cell>
          <cell r="H3976">
            <v>45077.710578703707</v>
          </cell>
        </row>
        <row r="3977">
          <cell r="A3977" t="str">
            <v>Senior Data Engineer</v>
          </cell>
          <cell r="H3977">
            <v>45152.546296296299</v>
          </cell>
        </row>
        <row r="3978">
          <cell r="A3978" t="str">
            <v>Data Engineer</v>
          </cell>
          <cell r="H3978">
            <v>44944.923055555562</v>
          </cell>
        </row>
        <row r="3979">
          <cell r="A3979" t="str">
            <v>Data Engineer</v>
          </cell>
          <cell r="H3979">
            <v>45129.495810185188</v>
          </cell>
        </row>
        <row r="3980">
          <cell r="A3980" t="str">
            <v>Data Analyst</v>
          </cell>
          <cell r="H3980">
            <v>45228.292569444442</v>
          </cell>
        </row>
        <row r="3981">
          <cell r="A3981" t="str">
            <v>Data Engineer</v>
          </cell>
          <cell r="H3981">
            <v>45147.254027777781</v>
          </cell>
        </row>
        <row r="3982">
          <cell r="A3982" t="str">
            <v>Software Engineer</v>
          </cell>
          <cell r="H3982">
            <v>45228.252395833333</v>
          </cell>
        </row>
        <row r="3983">
          <cell r="A3983" t="str">
            <v>Data Engineer</v>
          </cell>
          <cell r="H3983">
            <v>45093.68959490741</v>
          </cell>
        </row>
        <row r="3984">
          <cell r="A3984" t="str">
            <v>Data Analyst</v>
          </cell>
          <cell r="H3984">
            <v>45258.905277777783</v>
          </cell>
        </row>
        <row r="3985">
          <cell r="A3985" t="str">
            <v>Data Engineer</v>
          </cell>
          <cell r="H3985">
            <v>45171.630381944437</v>
          </cell>
        </row>
        <row r="3986">
          <cell r="A3986" t="str">
            <v>Data Analyst</v>
          </cell>
          <cell r="H3986">
            <v>45008.794212962966</v>
          </cell>
        </row>
        <row r="3987">
          <cell r="A3987" t="str">
            <v>Data Engineer</v>
          </cell>
          <cell r="H3987">
            <v>45290.585578703707</v>
          </cell>
        </row>
        <row r="3988">
          <cell r="A3988" t="str">
            <v>Data Engineer</v>
          </cell>
          <cell r="H3988">
            <v>44953.423344907409</v>
          </cell>
        </row>
        <row r="3989">
          <cell r="A3989" t="str">
            <v>Data Scientist</v>
          </cell>
          <cell r="H3989">
            <v>45002.753807870373</v>
          </cell>
        </row>
        <row r="3990">
          <cell r="A3990" t="str">
            <v>Data Engineer</v>
          </cell>
          <cell r="H3990">
            <v>45193.768506944441</v>
          </cell>
        </row>
        <row r="3991">
          <cell r="A3991" t="str">
            <v>Data Analyst</v>
          </cell>
          <cell r="H3991">
            <v>44958.334120370368</v>
          </cell>
        </row>
        <row r="3992">
          <cell r="A3992" t="str">
            <v>Data Analyst</v>
          </cell>
          <cell r="H3992">
            <v>45113.049907407411</v>
          </cell>
        </row>
        <row r="3993">
          <cell r="A3993" t="str">
            <v>Data Engineer</v>
          </cell>
          <cell r="H3993">
            <v>45061.683761574073</v>
          </cell>
        </row>
        <row r="3994">
          <cell r="A3994" t="str">
            <v>Data Engineer</v>
          </cell>
          <cell r="H3994">
            <v>45103.456319444442</v>
          </cell>
        </row>
        <row r="3995">
          <cell r="A3995" t="str">
            <v>Data Analyst</v>
          </cell>
          <cell r="H3995">
            <v>45197.585775462961</v>
          </cell>
        </row>
        <row r="3996">
          <cell r="A3996" t="str">
            <v>Data Scientist</v>
          </cell>
          <cell r="H3996">
            <v>45103.58697916667</v>
          </cell>
        </row>
        <row r="3997">
          <cell r="A3997" t="str">
            <v>Data Scientist</v>
          </cell>
          <cell r="H3997">
            <v>45140.5856712963</v>
          </cell>
        </row>
        <row r="3998">
          <cell r="A3998" t="str">
            <v>Senior Data Scientist</v>
          </cell>
          <cell r="H3998">
            <v>45142.668657407397</v>
          </cell>
        </row>
        <row r="3999">
          <cell r="A3999" t="str">
            <v>Data Scientist</v>
          </cell>
          <cell r="H3999">
            <v>45055.315138888887</v>
          </cell>
        </row>
        <row r="4000">
          <cell r="A4000" t="str">
            <v>Data Analyst</v>
          </cell>
          <cell r="H4000">
            <v>45287.459340277783</v>
          </cell>
        </row>
        <row r="4001">
          <cell r="A4001" t="str">
            <v>Data Engineer</v>
          </cell>
          <cell r="H4001">
            <v>45104.893993055557</v>
          </cell>
        </row>
        <row r="4002">
          <cell r="A4002" t="str">
            <v>Senior Data Engineer</v>
          </cell>
          <cell r="H4002">
            <v>45048.75608796296</v>
          </cell>
        </row>
        <row r="4003">
          <cell r="A4003" t="str">
            <v>Data Engineer</v>
          </cell>
          <cell r="H4003">
            <v>45174.256921296299</v>
          </cell>
        </row>
        <row r="4004">
          <cell r="A4004" t="str">
            <v>Data Engineer</v>
          </cell>
          <cell r="H4004">
            <v>45029.300381944442</v>
          </cell>
        </row>
        <row r="4005">
          <cell r="A4005" t="str">
            <v>Data Engineer</v>
          </cell>
          <cell r="H4005">
            <v>45260.664305555547</v>
          </cell>
        </row>
        <row r="4006">
          <cell r="A4006" t="str">
            <v>Data Scientist</v>
          </cell>
          <cell r="H4006">
            <v>44937.701064814813</v>
          </cell>
        </row>
        <row r="4007">
          <cell r="A4007" t="str">
            <v>Data Engineer</v>
          </cell>
          <cell r="H4007">
            <v>45095.420590277783</v>
          </cell>
        </row>
        <row r="4008">
          <cell r="A4008" t="str">
            <v>Data Scientist</v>
          </cell>
          <cell r="H4008">
            <v>45051.93074074074</v>
          </cell>
        </row>
        <row r="4009">
          <cell r="A4009" t="str">
            <v>Senior Data Engineer</v>
          </cell>
          <cell r="H4009">
            <v>44936.005844907413</v>
          </cell>
        </row>
        <row r="4010">
          <cell r="A4010" t="str">
            <v>Senior Data Analyst</v>
          </cell>
          <cell r="H4010">
            <v>45267.333807870367</v>
          </cell>
        </row>
        <row r="4011">
          <cell r="A4011" t="str">
            <v>Data Scientist</v>
          </cell>
          <cell r="H4011">
            <v>45015.461504629631</v>
          </cell>
        </row>
        <row r="4012">
          <cell r="A4012" t="str">
            <v>Data Engineer</v>
          </cell>
          <cell r="H4012">
            <v>45195.797256944446</v>
          </cell>
        </row>
        <row r="4013">
          <cell r="A4013" t="str">
            <v>Data Analyst</v>
          </cell>
          <cell r="H4013">
            <v>45110.917731481481</v>
          </cell>
        </row>
        <row r="4014">
          <cell r="A4014" t="str">
            <v>Data Engineer</v>
          </cell>
          <cell r="H4014">
            <v>45198.529675925929</v>
          </cell>
        </row>
        <row r="4015">
          <cell r="A4015" t="str">
            <v>Data Engineer</v>
          </cell>
          <cell r="H4015">
            <v>45092.848391203697</v>
          </cell>
        </row>
        <row r="4016">
          <cell r="A4016" t="str">
            <v>Data Scientist</v>
          </cell>
          <cell r="H4016">
            <v>45035.627418981479</v>
          </cell>
        </row>
        <row r="4017">
          <cell r="A4017" t="str">
            <v>Data Analyst</v>
          </cell>
          <cell r="H4017">
            <v>44952.877326388887</v>
          </cell>
        </row>
        <row r="4018">
          <cell r="A4018" t="str">
            <v>Business Analyst</v>
          </cell>
          <cell r="H4018">
            <v>45260.083460648151</v>
          </cell>
        </row>
        <row r="4019">
          <cell r="A4019" t="str">
            <v>Data Engineer</v>
          </cell>
          <cell r="H4019">
            <v>45050.4765625</v>
          </cell>
        </row>
        <row r="4020">
          <cell r="A4020" t="str">
            <v>Data Analyst</v>
          </cell>
          <cell r="H4020">
            <v>45225.833692129629</v>
          </cell>
        </row>
        <row r="4021">
          <cell r="A4021" t="str">
            <v>Data Analyst</v>
          </cell>
          <cell r="H4021">
            <v>45193.708449074067</v>
          </cell>
        </row>
        <row r="4022">
          <cell r="A4022" t="str">
            <v>Data Analyst</v>
          </cell>
          <cell r="H4022">
            <v>45266.292696759258</v>
          </cell>
        </row>
        <row r="4023">
          <cell r="A4023" t="str">
            <v>Senior Data Scientist</v>
          </cell>
          <cell r="H4023">
            <v>45120.717986111107</v>
          </cell>
        </row>
        <row r="4024">
          <cell r="A4024" t="str">
            <v>Data Scientist</v>
          </cell>
          <cell r="H4024">
            <v>45041.334108796298</v>
          </cell>
        </row>
        <row r="4025">
          <cell r="A4025" t="str">
            <v>Senior Data Engineer</v>
          </cell>
          <cell r="H4025">
            <v>45272.350821759261</v>
          </cell>
        </row>
        <row r="4026">
          <cell r="A4026" t="str">
            <v>Data Scientist</v>
          </cell>
          <cell r="H4026">
            <v>45050.002638888887</v>
          </cell>
        </row>
        <row r="4027">
          <cell r="A4027" t="str">
            <v>Data Scientist</v>
          </cell>
          <cell r="H4027">
            <v>45000.919756944437</v>
          </cell>
        </row>
        <row r="4028">
          <cell r="A4028" t="str">
            <v>Data Analyst</v>
          </cell>
          <cell r="H4028">
            <v>45203.877280092587</v>
          </cell>
        </row>
        <row r="4029">
          <cell r="A4029" t="str">
            <v>Data Analyst</v>
          </cell>
          <cell r="H4029">
            <v>45153.250532407408</v>
          </cell>
        </row>
        <row r="4030">
          <cell r="A4030" t="str">
            <v>Data Analyst</v>
          </cell>
          <cell r="H4030">
            <v>45246.984525462962</v>
          </cell>
        </row>
        <row r="4031">
          <cell r="A4031" t="str">
            <v>Data Engineer</v>
          </cell>
          <cell r="H4031">
            <v>45228.351840277777</v>
          </cell>
        </row>
        <row r="4032">
          <cell r="A4032" t="str">
            <v>Data Engineer</v>
          </cell>
          <cell r="H4032">
            <v>45127.665289351848</v>
          </cell>
        </row>
        <row r="4033">
          <cell r="A4033" t="str">
            <v>Data Analyst</v>
          </cell>
          <cell r="H4033">
            <v>45192.264699074083</v>
          </cell>
        </row>
        <row r="4034">
          <cell r="A4034" t="str">
            <v>Data Analyst</v>
          </cell>
          <cell r="H4034">
            <v>45260.334930555553</v>
          </cell>
        </row>
        <row r="4035">
          <cell r="A4035" t="str">
            <v>Data Analyst</v>
          </cell>
          <cell r="H4035">
            <v>45033.625138888892</v>
          </cell>
        </row>
        <row r="4036">
          <cell r="A4036" t="str">
            <v>Senior Data Engineer</v>
          </cell>
          <cell r="H4036">
            <v>45072.64570601852</v>
          </cell>
        </row>
        <row r="4037">
          <cell r="A4037" t="str">
            <v>Senior Data Engineer</v>
          </cell>
          <cell r="H4037">
            <v>45180.507337962961</v>
          </cell>
        </row>
        <row r="4038">
          <cell r="A4038" t="str">
            <v>Senior Data Analyst</v>
          </cell>
          <cell r="H4038">
            <v>45026.266203703701</v>
          </cell>
        </row>
        <row r="4039">
          <cell r="A4039" t="str">
            <v>Data Scientist</v>
          </cell>
          <cell r="H4039">
            <v>45093.784143518518</v>
          </cell>
        </row>
        <row r="4040">
          <cell r="A4040" t="str">
            <v>Senior Data Analyst</v>
          </cell>
          <cell r="H4040">
            <v>45274.583402777767</v>
          </cell>
        </row>
        <row r="4041">
          <cell r="A4041" t="str">
            <v>Data Engineer</v>
          </cell>
          <cell r="H4041">
            <v>44953.423900462964</v>
          </cell>
        </row>
        <row r="4042">
          <cell r="A4042" t="str">
            <v>Data Analyst</v>
          </cell>
          <cell r="H4042">
            <v>45086.334074074082</v>
          </cell>
        </row>
        <row r="4043">
          <cell r="A4043" t="str">
            <v>Data Engineer</v>
          </cell>
          <cell r="H4043">
            <v>45001.298761574071</v>
          </cell>
        </row>
        <row r="4044">
          <cell r="A4044" t="str">
            <v>Data Scientist</v>
          </cell>
          <cell r="H4044">
            <v>45072.918599537043</v>
          </cell>
        </row>
        <row r="4045">
          <cell r="A4045" t="str">
            <v>Data Engineer</v>
          </cell>
          <cell r="H4045">
            <v>45202.754999999997</v>
          </cell>
        </row>
        <row r="4046">
          <cell r="A4046" t="str">
            <v>Senior Data Scientist</v>
          </cell>
          <cell r="H4046">
            <v>44965.001932870371</v>
          </cell>
        </row>
        <row r="4047">
          <cell r="A4047" t="str">
            <v>Senior Data Engineer</v>
          </cell>
          <cell r="H4047">
            <v>45045.495428240742</v>
          </cell>
        </row>
        <row r="4048">
          <cell r="A4048" t="str">
            <v>Data Analyst</v>
          </cell>
          <cell r="H4048">
            <v>44950.001377314817</v>
          </cell>
        </row>
        <row r="4049">
          <cell r="A4049" t="str">
            <v>Senior Data Analyst</v>
          </cell>
          <cell r="H4049">
            <v>45247.458356481482</v>
          </cell>
        </row>
        <row r="4050">
          <cell r="A4050" t="str">
            <v>Data Engineer</v>
          </cell>
          <cell r="H4050">
            <v>44987.549861111111</v>
          </cell>
        </row>
        <row r="4051">
          <cell r="A4051" t="str">
            <v>Data Scientist</v>
          </cell>
          <cell r="H4051">
            <v>45034.655289351853</v>
          </cell>
        </row>
        <row r="4052">
          <cell r="A4052" t="str">
            <v>Senior Data Engineer</v>
          </cell>
          <cell r="H4052">
            <v>45163.463634259257</v>
          </cell>
        </row>
        <row r="4053">
          <cell r="A4053" t="str">
            <v>Data Engineer</v>
          </cell>
          <cell r="H4053">
            <v>45097.605682870373</v>
          </cell>
        </row>
        <row r="4054">
          <cell r="A4054" t="str">
            <v>Data Analyst</v>
          </cell>
          <cell r="H4054">
            <v>45201.583622685182</v>
          </cell>
        </row>
        <row r="4055">
          <cell r="A4055" t="str">
            <v>Business Analyst</v>
          </cell>
          <cell r="H4055">
            <v>45258.227546296293</v>
          </cell>
        </row>
        <row r="4056">
          <cell r="A4056" t="str">
            <v>Data Engineer</v>
          </cell>
          <cell r="H4056">
            <v>44930.150821759264</v>
          </cell>
        </row>
        <row r="4057">
          <cell r="A4057" t="str">
            <v>Data Engineer</v>
          </cell>
          <cell r="H4057">
            <v>45194.797881944447</v>
          </cell>
        </row>
        <row r="4058">
          <cell r="A4058" t="str">
            <v>Data Analyst</v>
          </cell>
          <cell r="H4058">
            <v>45167.500821759262</v>
          </cell>
        </row>
        <row r="4059">
          <cell r="A4059" t="str">
            <v>Data Engineer</v>
          </cell>
          <cell r="H4059">
            <v>44969.423101851848</v>
          </cell>
        </row>
        <row r="4060">
          <cell r="A4060" t="str">
            <v>Data Analyst</v>
          </cell>
          <cell r="H4060">
            <v>45240.431516203702</v>
          </cell>
        </row>
        <row r="4061">
          <cell r="A4061" t="str">
            <v>Senior Data Scientist</v>
          </cell>
          <cell r="H4061">
            <v>45133.546018518522</v>
          </cell>
        </row>
        <row r="4062">
          <cell r="A4062" t="str">
            <v>Data Scientist</v>
          </cell>
          <cell r="H4062">
            <v>45190.251458333332</v>
          </cell>
        </row>
        <row r="4063">
          <cell r="A4063" t="str">
            <v>Senior Data Engineer</v>
          </cell>
          <cell r="H4063">
            <v>44981.879560185182</v>
          </cell>
        </row>
        <row r="4064">
          <cell r="A4064" t="str">
            <v>Data Engineer</v>
          </cell>
          <cell r="H4064">
            <v>45111.631631944438</v>
          </cell>
        </row>
        <row r="4065">
          <cell r="A4065" t="str">
            <v>Data Scientist</v>
          </cell>
          <cell r="H4065">
            <v>44953.985462962963</v>
          </cell>
        </row>
        <row r="4066">
          <cell r="A4066" t="str">
            <v>Senior Data Analyst</v>
          </cell>
          <cell r="H4066">
            <v>44929.209317129629</v>
          </cell>
        </row>
        <row r="4067">
          <cell r="A4067" t="str">
            <v>Data Analyst</v>
          </cell>
          <cell r="H4067">
            <v>45047.708275462966</v>
          </cell>
        </row>
        <row r="4068">
          <cell r="A4068" t="str">
            <v>Data Engineer</v>
          </cell>
          <cell r="H4068">
            <v>45173.380208333343</v>
          </cell>
        </row>
        <row r="4069">
          <cell r="A4069" t="str">
            <v>Data Engineer</v>
          </cell>
          <cell r="H4069">
            <v>45191.754421296297</v>
          </cell>
        </row>
        <row r="4070">
          <cell r="A4070" t="str">
            <v>Data Scientist</v>
          </cell>
          <cell r="H4070">
            <v>45045.418935185182</v>
          </cell>
        </row>
        <row r="4071">
          <cell r="A4071" t="str">
            <v>Data Scientist</v>
          </cell>
          <cell r="H4071">
            <v>45224.520729166667</v>
          </cell>
        </row>
        <row r="4072">
          <cell r="A4072" t="str">
            <v>Data Engineer</v>
          </cell>
          <cell r="H4072">
            <v>45183.255486111113</v>
          </cell>
        </row>
        <row r="4073">
          <cell r="A4073" t="str">
            <v>Data Analyst</v>
          </cell>
          <cell r="H4073">
            <v>45277.125509259262</v>
          </cell>
        </row>
        <row r="4074">
          <cell r="A4074" t="str">
            <v>Data Scientist</v>
          </cell>
          <cell r="H4074">
            <v>45097.460590277777</v>
          </cell>
        </row>
        <row r="4075">
          <cell r="A4075" t="str">
            <v>Senior Data Engineer</v>
          </cell>
          <cell r="H4075">
            <v>45033.942546296297</v>
          </cell>
        </row>
        <row r="4076">
          <cell r="A4076" t="str">
            <v>Data Analyst</v>
          </cell>
          <cell r="H4076">
            <v>44977.251192129632</v>
          </cell>
        </row>
        <row r="4077">
          <cell r="A4077" t="str">
            <v>Data Analyst</v>
          </cell>
          <cell r="H4077">
            <v>45169.812592592592</v>
          </cell>
        </row>
        <row r="4078">
          <cell r="A4078" t="str">
            <v>Data Engineer</v>
          </cell>
          <cell r="H4078">
            <v>44979.651365740741</v>
          </cell>
        </row>
        <row r="4079">
          <cell r="A4079" t="str">
            <v>Data Scientist</v>
          </cell>
          <cell r="H4079">
            <v>45021.606712962966</v>
          </cell>
        </row>
        <row r="4080">
          <cell r="A4080" t="str">
            <v>Data Engineer</v>
          </cell>
          <cell r="H4080">
            <v>45146.420682870368</v>
          </cell>
        </row>
        <row r="4081">
          <cell r="A4081" t="str">
            <v>Data Engineer</v>
          </cell>
          <cell r="H4081">
            <v>44959.922638888893</v>
          </cell>
        </row>
        <row r="4082">
          <cell r="A4082" t="str">
            <v>Data Engineer</v>
          </cell>
          <cell r="H4082">
            <v>44968.7969212963</v>
          </cell>
        </row>
        <row r="4083">
          <cell r="A4083" t="str">
            <v>Data Engineer</v>
          </cell>
          <cell r="H4083">
            <v>45002.838043981479</v>
          </cell>
        </row>
        <row r="4084">
          <cell r="A4084" t="str">
            <v>Senior Data Engineer</v>
          </cell>
          <cell r="H4084">
            <v>45119.255810185183</v>
          </cell>
        </row>
        <row r="4085">
          <cell r="A4085" t="str">
            <v>Data Scientist</v>
          </cell>
          <cell r="H4085">
            <v>45133.548587962963</v>
          </cell>
        </row>
        <row r="4086">
          <cell r="A4086" t="str">
            <v>Data Analyst</v>
          </cell>
          <cell r="H4086">
            <v>45250.709224537037</v>
          </cell>
        </row>
        <row r="4087">
          <cell r="A4087" t="str">
            <v>Software Engineer</v>
          </cell>
          <cell r="H4087">
            <v>45170.003263888888</v>
          </cell>
        </row>
        <row r="4088">
          <cell r="A4088" t="str">
            <v>Data Engineer</v>
          </cell>
          <cell r="H4088">
            <v>45028.376597222217</v>
          </cell>
        </row>
        <row r="4089">
          <cell r="A4089" t="str">
            <v>Data Analyst</v>
          </cell>
          <cell r="H4089">
            <v>45229.792210648149</v>
          </cell>
        </row>
        <row r="4090">
          <cell r="A4090" t="str">
            <v>Data Engineer</v>
          </cell>
          <cell r="H4090">
            <v>45190.087997685187</v>
          </cell>
        </row>
        <row r="4091">
          <cell r="A4091" t="str">
            <v>Data Engineer</v>
          </cell>
          <cell r="H4091">
            <v>45185.480127314811</v>
          </cell>
        </row>
        <row r="4092">
          <cell r="A4092" t="str">
            <v>Data Scientist</v>
          </cell>
          <cell r="H4092">
            <v>45092.30641203704</v>
          </cell>
        </row>
        <row r="4093">
          <cell r="A4093" t="str">
            <v>Data Engineer</v>
          </cell>
          <cell r="H4093">
            <v>45001.631851851853</v>
          </cell>
        </row>
        <row r="4094">
          <cell r="A4094" t="str">
            <v>Data Engineer</v>
          </cell>
          <cell r="H4094">
            <v>45142.795532407406</v>
          </cell>
        </row>
        <row r="4095">
          <cell r="A4095" t="str">
            <v>Data Engineer</v>
          </cell>
          <cell r="H4095">
            <v>44930.688356481478</v>
          </cell>
        </row>
        <row r="4096">
          <cell r="A4096" t="str">
            <v>Data Engineer</v>
          </cell>
          <cell r="H4096">
            <v>45186.003171296303</v>
          </cell>
        </row>
        <row r="4097">
          <cell r="A4097" t="str">
            <v>Business Analyst</v>
          </cell>
          <cell r="H4097">
            <v>45100.379571759258</v>
          </cell>
        </row>
        <row r="4098">
          <cell r="A4098" t="str">
            <v>Senior Data Engineer</v>
          </cell>
          <cell r="H4098">
            <v>45080.837141203701</v>
          </cell>
        </row>
        <row r="4099">
          <cell r="A4099" t="str">
            <v>Data Analyst</v>
          </cell>
          <cell r="H4099">
            <v>45248.3749537037</v>
          </cell>
        </row>
        <row r="4100">
          <cell r="A4100" t="str">
            <v>Data Analyst</v>
          </cell>
          <cell r="H4100">
            <v>45016.084837962961</v>
          </cell>
        </row>
        <row r="4101">
          <cell r="A4101" t="str">
            <v>Data Analyst</v>
          </cell>
          <cell r="H4101">
            <v>45214.25037037037</v>
          </cell>
        </row>
        <row r="4102">
          <cell r="A4102" t="str">
            <v>Data Analyst</v>
          </cell>
          <cell r="H4102">
            <v>45009.605081018519</v>
          </cell>
        </row>
        <row r="4103">
          <cell r="A4103" t="str">
            <v>Software Engineer</v>
          </cell>
          <cell r="H4103">
            <v>45247.963796296302</v>
          </cell>
        </row>
        <row r="4104">
          <cell r="A4104" t="str">
            <v>Senior Data Scientist</v>
          </cell>
          <cell r="H4104">
            <v>45145.847905092603</v>
          </cell>
        </row>
        <row r="4105">
          <cell r="A4105" t="str">
            <v>Data Analyst</v>
          </cell>
          <cell r="H4105">
            <v>45100.599224537043</v>
          </cell>
        </row>
        <row r="4106">
          <cell r="A4106" t="str">
            <v>Senior Data Scientist</v>
          </cell>
          <cell r="H4106">
            <v>45160.335613425923</v>
          </cell>
        </row>
        <row r="4107">
          <cell r="A4107" t="str">
            <v>Data Engineer</v>
          </cell>
          <cell r="H4107">
            <v>45254.379803240743</v>
          </cell>
        </row>
        <row r="4108">
          <cell r="A4108" t="str">
            <v>Senior Data Scientist</v>
          </cell>
          <cell r="H4108">
            <v>45138.374618055554</v>
          </cell>
        </row>
        <row r="4109">
          <cell r="A4109" t="str">
            <v>Data Analyst</v>
          </cell>
          <cell r="H4109">
            <v>45107.418749999997</v>
          </cell>
        </row>
        <row r="4110">
          <cell r="A4110" t="str">
            <v>Data Engineer</v>
          </cell>
          <cell r="H4110">
            <v>45005.675069444442</v>
          </cell>
        </row>
        <row r="4111">
          <cell r="A4111" t="str">
            <v>Data Engineer</v>
          </cell>
          <cell r="H4111">
            <v>44948.715138888889</v>
          </cell>
        </row>
        <row r="4112">
          <cell r="A4112" t="str">
            <v>Data Engineer</v>
          </cell>
          <cell r="H4112">
            <v>45148.504918981482</v>
          </cell>
        </row>
        <row r="4113">
          <cell r="A4113" t="str">
            <v>Data Scientist</v>
          </cell>
          <cell r="H4113">
            <v>45287.902800925927</v>
          </cell>
        </row>
        <row r="4114">
          <cell r="A4114" t="str">
            <v>Data Analyst</v>
          </cell>
          <cell r="H4114">
            <v>45088.626354166663</v>
          </cell>
        </row>
        <row r="4115">
          <cell r="A4115" t="str">
            <v>Data Engineer</v>
          </cell>
          <cell r="H4115">
            <v>44951.934108796297</v>
          </cell>
        </row>
        <row r="4116">
          <cell r="A4116" t="str">
            <v>Senior Data Engineer</v>
          </cell>
          <cell r="H4116">
            <v>45121.796030092592</v>
          </cell>
        </row>
        <row r="4117">
          <cell r="A4117" t="str">
            <v>Data Scientist</v>
          </cell>
          <cell r="H4117">
            <v>45191.294398148151</v>
          </cell>
        </row>
        <row r="4118">
          <cell r="A4118" t="str">
            <v>Data Engineer</v>
          </cell>
          <cell r="H4118">
            <v>45147.796446759261</v>
          </cell>
        </row>
        <row r="4119">
          <cell r="A4119" t="str">
            <v>Data Engineer</v>
          </cell>
          <cell r="H4119">
            <v>44987.409988425927</v>
          </cell>
        </row>
        <row r="4120">
          <cell r="A4120" t="str">
            <v>Senior Data Scientist</v>
          </cell>
          <cell r="H4120">
            <v>45162.623518518521</v>
          </cell>
        </row>
        <row r="4121">
          <cell r="A4121" t="str">
            <v>Senior Data Engineer</v>
          </cell>
          <cell r="H4121">
            <v>45157.296759259261</v>
          </cell>
        </row>
        <row r="4122">
          <cell r="A4122" t="str">
            <v>Data Analyst</v>
          </cell>
          <cell r="H4122">
            <v>45276.585046296299</v>
          </cell>
        </row>
        <row r="4123">
          <cell r="A4123" t="str">
            <v>Data Scientist</v>
          </cell>
          <cell r="H4123">
            <v>44987.600451388891</v>
          </cell>
        </row>
        <row r="4124">
          <cell r="A4124" t="str">
            <v>Data Engineer</v>
          </cell>
          <cell r="H4124">
            <v>45211.561041666668</v>
          </cell>
        </row>
        <row r="4125">
          <cell r="A4125" t="str">
            <v>Data Engineer</v>
          </cell>
          <cell r="H4125">
            <v>45117.667442129627</v>
          </cell>
        </row>
        <row r="4126">
          <cell r="A4126" t="str">
            <v>Data Engineer</v>
          </cell>
          <cell r="H4126">
            <v>44978.811377314807</v>
          </cell>
        </row>
        <row r="4127">
          <cell r="A4127" t="str">
            <v>Data Engineer</v>
          </cell>
          <cell r="H4127">
            <v>45078.088831018518</v>
          </cell>
        </row>
        <row r="4128">
          <cell r="A4128" t="str">
            <v>Data Scientist</v>
          </cell>
          <cell r="H4128">
            <v>45192.044189814813</v>
          </cell>
        </row>
        <row r="4129">
          <cell r="A4129" t="str">
            <v>Data Engineer</v>
          </cell>
          <cell r="H4129">
            <v>45126.548796296287</v>
          </cell>
        </row>
        <row r="4130">
          <cell r="A4130" t="str">
            <v>Senior Data Engineer</v>
          </cell>
          <cell r="H4130">
            <v>45158.771990740737</v>
          </cell>
        </row>
        <row r="4131">
          <cell r="A4131" t="str">
            <v>Data Analyst</v>
          </cell>
          <cell r="H4131">
            <v>45151.541689814818</v>
          </cell>
        </row>
        <row r="4132">
          <cell r="A4132" t="str">
            <v>Data Scientist</v>
          </cell>
          <cell r="H4132">
            <v>45209.793541666673</v>
          </cell>
        </row>
        <row r="4133">
          <cell r="A4133" t="str">
            <v>Senior Data Analyst</v>
          </cell>
          <cell r="H4133">
            <v>45090.806180555563</v>
          </cell>
        </row>
        <row r="4134">
          <cell r="A4134" t="str">
            <v>Senior Data Engineer</v>
          </cell>
          <cell r="H4134">
            <v>45139.382071759261</v>
          </cell>
        </row>
        <row r="4135">
          <cell r="A4135" t="str">
            <v>Machine Learning Engineer</v>
          </cell>
          <cell r="H4135">
            <v>45120.641655092593</v>
          </cell>
        </row>
        <row r="4136">
          <cell r="A4136" t="str">
            <v>Business Analyst</v>
          </cell>
          <cell r="H4136">
            <v>45205.02921296296</v>
          </cell>
        </row>
        <row r="4137">
          <cell r="A4137" t="str">
            <v>Data Scientist</v>
          </cell>
          <cell r="H4137">
            <v>45234.251574074071</v>
          </cell>
        </row>
        <row r="4138">
          <cell r="A4138" t="str">
            <v>Data Analyst</v>
          </cell>
          <cell r="H4138">
            <v>45145.542303240742</v>
          </cell>
        </row>
        <row r="4139">
          <cell r="A4139" t="str">
            <v>Senior Data Analyst</v>
          </cell>
          <cell r="H4139">
            <v>45059.63853009259</v>
          </cell>
        </row>
        <row r="4140">
          <cell r="A4140" t="str">
            <v>Data Engineer</v>
          </cell>
          <cell r="H4140">
            <v>45188.612118055556</v>
          </cell>
        </row>
        <row r="4141">
          <cell r="A4141" t="str">
            <v>Data Engineer</v>
          </cell>
          <cell r="H4141">
            <v>45222.100324074083</v>
          </cell>
        </row>
        <row r="4142">
          <cell r="A4142" t="str">
            <v>Data Analyst</v>
          </cell>
          <cell r="H4142">
            <v>45247.208865740737</v>
          </cell>
        </row>
        <row r="4143">
          <cell r="A4143" t="str">
            <v>Data Analyst</v>
          </cell>
          <cell r="H4143">
            <v>45163.250636574077</v>
          </cell>
        </row>
        <row r="4144">
          <cell r="A4144" t="str">
            <v>Data Scientist</v>
          </cell>
          <cell r="H4144">
            <v>45100.805486111109</v>
          </cell>
        </row>
        <row r="4145">
          <cell r="A4145" t="str">
            <v>Senior Data Scientist</v>
          </cell>
          <cell r="H4145">
            <v>45019.374189814807</v>
          </cell>
        </row>
        <row r="4146">
          <cell r="A4146" t="str">
            <v>Data Scientist</v>
          </cell>
          <cell r="H4146">
            <v>45136.314212962963</v>
          </cell>
        </row>
        <row r="4147">
          <cell r="A4147" t="str">
            <v>Data Scientist</v>
          </cell>
          <cell r="H4147">
            <v>45126.670520833337</v>
          </cell>
        </row>
        <row r="4148">
          <cell r="A4148" t="str">
            <v>Data Scientist</v>
          </cell>
          <cell r="H4148">
            <v>45245.711504629631</v>
          </cell>
        </row>
        <row r="4149">
          <cell r="A4149" t="str">
            <v>Senior Data Engineer</v>
          </cell>
          <cell r="H4149">
            <v>45037.935729166667</v>
          </cell>
        </row>
        <row r="4150">
          <cell r="A4150" t="str">
            <v>Data Analyst</v>
          </cell>
          <cell r="H4150">
            <v>45058.438611111109</v>
          </cell>
        </row>
        <row r="4151">
          <cell r="A4151" t="str">
            <v>Data Engineer</v>
          </cell>
          <cell r="H4151">
            <v>45186.003136574072</v>
          </cell>
        </row>
        <row r="4152">
          <cell r="A4152" t="str">
            <v>Data Analyst</v>
          </cell>
          <cell r="H4152">
            <v>45104.501504629632</v>
          </cell>
        </row>
        <row r="4153">
          <cell r="A4153" t="str">
            <v>Data Engineer</v>
          </cell>
          <cell r="H4153">
            <v>45043.966747685183</v>
          </cell>
        </row>
        <row r="4154">
          <cell r="A4154" t="str">
            <v>Data Engineer</v>
          </cell>
          <cell r="H4154">
            <v>45091.699062500003</v>
          </cell>
        </row>
        <row r="4155">
          <cell r="A4155" t="str">
            <v>Senior Data Scientist</v>
          </cell>
          <cell r="H4155">
            <v>44985.961736111109</v>
          </cell>
        </row>
        <row r="4156">
          <cell r="A4156" t="str">
            <v>Senior Data Engineer</v>
          </cell>
          <cell r="H4156">
            <v>44969.00576388889</v>
          </cell>
        </row>
        <row r="4157">
          <cell r="A4157" t="str">
            <v>Data Scientist</v>
          </cell>
          <cell r="H4157">
            <v>45089.627743055556</v>
          </cell>
        </row>
        <row r="4158">
          <cell r="A4158" t="str">
            <v>Data Engineer</v>
          </cell>
          <cell r="H4158">
            <v>45026.669814814813</v>
          </cell>
        </row>
        <row r="4159">
          <cell r="A4159" t="str">
            <v>Cloud Engineer</v>
          </cell>
          <cell r="H4159">
            <v>45288.642743055563</v>
          </cell>
        </row>
        <row r="4160">
          <cell r="A4160" t="str">
            <v>Senior Data Scientist</v>
          </cell>
          <cell r="H4160">
            <v>45233.747974537036</v>
          </cell>
        </row>
        <row r="4161">
          <cell r="A4161" t="str">
            <v>Senior Data Scientist</v>
          </cell>
          <cell r="H4161">
            <v>45173.563425925917</v>
          </cell>
        </row>
        <row r="4162">
          <cell r="A4162" t="str">
            <v>Software Engineer</v>
          </cell>
          <cell r="H4162">
            <v>45160.751030092593</v>
          </cell>
        </row>
        <row r="4163">
          <cell r="A4163" t="str">
            <v>Senior Data Engineer</v>
          </cell>
          <cell r="H4163">
            <v>45100.434363425928</v>
          </cell>
        </row>
        <row r="4164">
          <cell r="A4164" t="str">
            <v>Data Analyst</v>
          </cell>
          <cell r="H4164">
            <v>45216.653807870367</v>
          </cell>
        </row>
        <row r="4165">
          <cell r="A4165" t="str">
            <v>Senior Data Engineer</v>
          </cell>
          <cell r="H4165">
            <v>45273.681423611109</v>
          </cell>
        </row>
        <row r="4166">
          <cell r="A4166" t="str">
            <v>Data Analyst</v>
          </cell>
          <cell r="H4166">
            <v>44930.293182870373</v>
          </cell>
        </row>
        <row r="4167">
          <cell r="A4167" t="str">
            <v>Data Engineer</v>
          </cell>
          <cell r="H4167">
            <v>45041.671689814822</v>
          </cell>
        </row>
        <row r="4168">
          <cell r="A4168" t="str">
            <v>Senior Data Engineer</v>
          </cell>
          <cell r="H4168">
            <v>45026.62804398148</v>
          </cell>
        </row>
        <row r="4169">
          <cell r="A4169" t="str">
            <v>Data Engineer</v>
          </cell>
          <cell r="H4169">
            <v>45153.632476851853</v>
          </cell>
        </row>
        <row r="4170">
          <cell r="A4170" t="str">
            <v>Data Analyst</v>
          </cell>
          <cell r="H4170">
            <v>45189.292175925933</v>
          </cell>
        </row>
        <row r="4171">
          <cell r="A4171" t="str">
            <v>Senior Data Engineer</v>
          </cell>
          <cell r="H4171">
            <v>44950.179780092592</v>
          </cell>
        </row>
        <row r="4172">
          <cell r="A4172" t="str">
            <v>Data Analyst</v>
          </cell>
          <cell r="H4172">
            <v>45084.536597222221</v>
          </cell>
        </row>
        <row r="4173">
          <cell r="A4173" t="str">
            <v>Senior Data Scientist</v>
          </cell>
          <cell r="H4173">
            <v>45073.29414351852</v>
          </cell>
        </row>
        <row r="4174">
          <cell r="A4174" t="str">
            <v>Data Engineer</v>
          </cell>
          <cell r="H4174">
            <v>45013.764166666668</v>
          </cell>
        </row>
        <row r="4175">
          <cell r="A4175" t="str">
            <v>Data Scientist</v>
          </cell>
          <cell r="H4175">
            <v>45219.092951388891</v>
          </cell>
        </row>
        <row r="4176">
          <cell r="A4176" t="str">
            <v>Data Engineer</v>
          </cell>
          <cell r="H4176">
            <v>45238.710150462961</v>
          </cell>
        </row>
        <row r="4177">
          <cell r="A4177" t="str">
            <v>Data Engineer</v>
          </cell>
          <cell r="H4177">
            <v>44946.357546296298</v>
          </cell>
        </row>
        <row r="4178">
          <cell r="A4178" t="str">
            <v>Data Engineer</v>
          </cell>
          <cell r="H4178">
            <v>45240.891261574077</v>
          </cell>
        </row>
        <row r="4179">
          <cell r="A4179" t="str">
            <v>Data Engineer</v>
          </cell>
          <cell r="H4179">
            <v>45174.339768518519</v>
          </cell>
        </row>
        <row r="4180">
          <cell r="A4180" t="str">
            <v>Data Engineer</v>
          </cell>
          <cell r="H4180">
            <v>44988.782268518517</v>
          </cell>
        </row>
        <row r="4181">
          <cell r="A4181" t="str">
            <v>Data Engineer</v>
          </cell>
          <cell r="H4181">
            <v>45154.767800925933</v>
          </cell>
        </row>
        <row r="4182">
          <cell r="A4182" t="str">
            <v>Senior Data Engineer</v>
          </cell>
          <cell r="H4182">
            <v>45037.746111111112</v>
          </cell>
        </row>
        <row r="4183">
          <cell r="A4183" t="str">
            <v>Data Analyst</v>
          </cell>
          <cell r="H4183">
            <v>45212.750578703701</v>
          </cell>
        </row>
        <row r="4184">
          <cell r="A4184" t="str">
            <v>Data Analyst</v>
          </cell>
          <cell r="H4184">
            <v>45225.835034722222</v>
          </cell>
        </row>
        <row r="4185">
          <cell r="A4185" t="str">
            <v>Data Engineer</v>
          </cell>
          <cell r="H4185">
            <v>45048.96665509259</v>
          </cell>
        </row>
        <row r="4186">
          <cell r="A4186" t="str">
            <v>Data Scientist</v>
          </cell>
          <cell r="H4186">
            <v>45145.644907407397</v>
          </cell>
        </row>
        <row r="4187">
          <cell r="A4187" t="str">
            <v>Data Analyst</v>
          </cell>
          <cell r="H4187">
            <v>45166.667905092603</v>
          </cell>
        </row>
        <row r="4188">
          <cell r="A4188" t="str">
            <v>Data Scientist</v>
          </cell>
          <cell r="H4188">
            <v>45237.881863425922</v>
          </cell>
        </row>
        <row r="4189">
          <cell r="A4189" t="str">
            <v>Data Scientist</v>
          </cell>
          <cell r="H4189">
            <v>45212.335972222223</v>
          </cell>
        </row>
        <row r="4190">
          <cell r="A4190" t="str">
            <v>Senior Data Scientist</v>
          </cell>
          <cell r="H4190">
            <v>45245.462118055562</v>
          </cell>
        </row>
        <row r="4191">
          <cell r="A4191" t="str">
            <v>Machine Learning Engineer</v>
          </cell>
          <cell r="H4191">
            <v>45288.64130787037</v>
          </cell>
        </row>
        <row r="4192">
          <cell r="A4192" t="str">
            <v>Data Analyst</v>
          </cell>
          <cell r="H4192">
            <v>45126.961678240739</v>
          </cell>
        </row>
        <row r="4193">
          <cell r="A4193" t="str">
            <v>Data Analyst</v>
          </cell>
          <cell r="H4193">
            <v>44944.960694444453</v>
          </cell>
        </row>
        <row r="4194">
          <cell r="A4194" t="str">
            <v>Data Scientist</v>
          </cell>
          <cell r="H4194">
            <v>45126.25172453704</v>
          </cell>
        </row>
        <row r="4195">
          <cell r="A4195" t="str">
            <v>Data Analyst</v>
          </cell>
          <cell r="H4195">
            <v>45176.292511574073</v>
          </cell>
        </row>
        <row r="4196">
          <cell r="A4196" t="str">
            <v>Data Scientist</v>
          </cell>
          <cell r="H4196">
            <v>45201.87777777778</v>
          </cell>
        </row>
        <row r="4197">
          <cell r="A4197" t="str">
            <v>Data Scientist</v>
          </cell>
          <cell r="H4197">
            <v>45145.348252314812</v>
          </cell>
        </row>
        <row r="4198">
          <cell r="A4198" t="str">
            <v>Data Engineer</v>
          </cell>
          <cell r="H4198">
            <v>45152.826307870368</v>
          </cell>
        </row>
        <row r="4199">
          <cell r="A4199" t="str">
            <v>Data Engineer</v>
          </cell>
          <cell r="H4199">
            <v>45285.418090277781</v>
          </cell>
        </row>
        <row r="4200">
          <cell r="A4200" t="str">
            <v>Data Engineer</v>
          </cell>
          <cell r="H4200">
            <v>44996.379918981482</v>
          </cell>
        </row>
        <row r="4201">
          <cell r="A4201" t="str">
            <v>Business Analyst</v>
          </cell>
          <cell r="H4201">
            <v>45226.792268518519</v>
          </cell>
        </row>
        <row r="4202">
          <cell r="A4202" t="str">
            <v>Senior Data Analyst</v>
          </cell>
          <cell r="H4202">
            <v>45138.291701388887</v>
          </cell>
        </row>
        <row r="4203">
          <cell r="A4203" t="str">
            <v>Data Analyst</v>
          </cell>
          <cell r="H4203">
            <v>45239.376296296286</v>
          </cell>
        </row>
        <row r="4204">
          <cell r="A4204" t="str">
            <v>Business Analyst</v>
          </cell>
          <cell r="H4204">
            <v>45111.138726851852</v>
          </cell>
        </row>
        <row r="4205">
          <cell r="A4205" t="str">
            <v>Data Analyst</v>
          </cell>
          <cell r="H4205">
            <v>45156.750613425917</v>
          </cell>
        </row>
        <row r="4206">
          <cell r="A4206" t="str">
            <v>Data Scientist</v>
          </cell>
          <cell r="H4206">
            <v>44971.004224537042</v>
          </cell>
        </row>
        <row r="4207">
          <cell r="A4207" t="str">
            <v>Data Analyst</v>
          </cell>
          <cell r="H4207">
            <v>45198.500254629631</v>
          </cell>
        </row>
        <row r="4208">
          <cell r="A4208" t="str">
            <v>Data Scientist</v>
          </cell>
          <cell r="H4208">
            <v>45098.961458333331</v>
          </cell>
        </row>
        <row r="4209">
          <cell r="A4209" t="str">
            <v>Data Engineer</v>
          </cell>
          <cell r="H4209">
            <v>45026.920254629629</v>
          </cell>
        </row>
        <row r="4210">
          <cell r="A4210" t="str">
            <v>Data Scientist</v>
          </cell>
          <cell r="H4210">
            <v>45278.008819444447</v>
          </cell>
        </row>
        <row r="4211">
          <cell r="A4211" t="str">
            <v>Data Analyst</v>
          </cell>
          <cell r="H4211">
            <v>45000.667939814812</v>
          </cell>
        </row>
        <row r="4212">
          <cell r="A4212" t="str">
            <v>Data Analyst</v>
          </cell>
          <cell r="H4212">
            <v>44933.087199074071</v>
          </cell>
        </row>
        <row r="4213">
          <cell r="A4213" t="str">
            <v>Data Engineer</v>
          </cell>
          <cell r="H4213">
            <v>45286.338055555563</v>
          </cell>
        </row>
        <row r="4214">
          <cell r="A4214" t="str">
            <v>Data Analyst</v>
          </cell>
          <cell r="H4214">
            <v>45147.875081018523</v>
          </cell>
        </row>
        <row r="4215">
          <cell r="A4215" t="str">
            <v>Software Engineer</v>
          </cell>
          <cell r="H4215">
            <v>45007.549328703702</v>
          </cell>
        </row>
        <row r="4216">
          <cell r="A4216" t="str">
            <v>Data Engineer</v>
          </cell>
          <cell r="H4216">
            <v>45189.712222222217</v>
          </cell>
        </row>
        <row r="4217">
          <cell r="A4217" t="str">
            <v>Data Engineer</v>
          </cell>
          <cell r="H4217">
            <v>45163.820706018523</v>
          </cell>
        </row>
        <row r="4218">
          <cell r="A4218" t="str">
            <v>Machine Learning Engineer</v>
          </cell>
          <cell r="H4218">
            <v>45121.834479166668</v>
          </cell>
        </row>
        <row r="4219">
          <cell r="A4219" t="str">
            <v>Data Engineer</v>
          </cell>
          <cell r="H4219">
            <v>44979.588263888887</v>
          </cell>
        </row>
        <row r="4220">
          <cell r="A4220" t="str">
            <v>Senior Data Engineer</v>
          </cell>
          <cell r="H4220">
            <v>45079.728865740741</v>
          </cell>
        </row>
        <row r="4221">
          <cell r="A4221" t="str">
            <v>Data Engineer</v>
          </cell>
          <cell r="H4221">
            <v>44956.523541666669</v>
          </cell>
        </row>
        <row r="4222">
          <cell r="A4222" t="str">
            <v>Data Engineer</v>
          </cell>
          <cell r="H4222">
            <v>45092.281273148154</v>
          </cell>
        </row>
        <row r="4223">
          <cell r="A4223" t="str">
            <v>Data Engineer</v>
          </cell>
          <cell r="H4223">
            <v>45139.653356481482</v>
          </cell>
        </row>
        <row r="4224">
          <cell r="A4224" t="str">
            <v>Data Engineer</v>
          </cell>
          <cell r="H4224">
            <v>45042.466458333343</v>
          </cell>
        </row>
        <row r="4225">
          <cell r="A4225" t="str">
            <v>Data Analyst</v>
          </cell>
          <cell r="H4225">
            <v>45270.625474537039</v>
          </cell>
        </row>
        <row r="4226">
          <cell r="A4226" t="str">
            <v>Data Analyst</v>
          </cell>
          <cell r="H4226">
            <v>45231.654143518521</v>
          </cell>
        </row>
        <row r="4227">
          <cell r="A4227" t="str">
            <v>Data Engineer</v>
          </cell>
          <cell r="H4227">
            <v>45200.089502314811</v>
          </cell>
        </row>
        <row r="4228">
          <cell r="A4228" t="str">
            <v>Data Engineer</v>
          </cell>
          <cell r="H4228">
            <v>45051.851203703707</v>
          </cell>
        </row>
        <row r="4229">
          <cell r="A4229" t="str">
            <v>Data Engineer</v>
          </cell>
          <cell r="H4229">
            <v>45107.302499999998</v>
          </cell>
        </row>
        <row r="4230">
          <cell r="A4230" t="str">
            <v>Data Scientist</v>
          </cell>
          <cell r="H4230">
            <v>45252.298622685194</v>
          </cell>
        </row>
        <row r="4231">
          <cell r="A4231" t="str">
            <v>Data Scientist</v>
          </cell>
          <cell r="H4231">
            <v>45090.734525462962</v>
          </cell>
        </row>
        <row r="4232">
          <cell r="A4232" t="str">
            <v>Data Analyst</v>
          </cell>
          <cell r="H4232">
            <v>45263.239444444444</v>
          </cell>
        </row>
        <row r="4233">
          <cell r="A4233" t="str">
            <v>Senior Data Engineer</v>
          </cell>
          <cell r="H4233">
            <v>45154.467604166668</v>
          </cell>
        </row>
        <row r="4234">
          <cell r="A4234" t="str">
            <v>Data Scientist</v>
          </cell>
          <cell r="H4234">
            <v>45165.292430555557</v>
          </cell>
        </row>
        <row r="4235">
          <cell r="A4235" t="str">
            <v>Data Scientist</v>
          </cell>
          <cell r="H4235">
            <v>44937.264247685183</v>
          </cell>
        </row>
        <row r="4236">
          <cell r="A4236" t="str">
            <v>Data Scientist</v>
          </cell>
          <cell r="H4236">
            <v>45156.753564814811</v>
          </cell>
        </row>
        <row r="4237">
          <cell r="A4237" t="str">
            <v>Data Engineer</v>
          </cell>
          <cell r="H4237">
            <v>45230.628831018519</v>
          </cell>
        </row>
        <row r="4238">
          <cell r="A4238" t="str">
            <v>Data Engineer</v>
          </cell>
          <cell r="H4238">
            <v>45244.963680555556</v>
          </cell>
        </row>
        <row r="4239">
          <cell r="A4239" t="str">
            <v>Data Analyst</v>
          </cell>
          <cell r="H4239">
            <v>45242.875289351847</v>
          </cell>
        </row>
        <row r="4240">
          <cell r="A4240" t="str">
            <v>Data Engineer</v>
          </cell>
          <cell r="H4240">
            <v>44986.046840277777</v>
          </cell>
        </row>
        <row r="4241">
          <cell r="A4241" t="str">
            <v>Senior Data Engineer</v>
          </cell>
          <cell r="H4241">
            <v>45092.489606481482</v>
          </cell>
        </row>
        <row r="4242">
          <cell r="A4242" t="str">
            <v>Senior Data Analyst</v>
          </cell>
          <cell r="H4242">
            <v>45010.751388888893</v>
          </cell>
        </row>
        <row r="4243">
          <cell r="A4243" t="str">
            <v>Data Scientist</v>
          </cell>
          <cell r="H4243">
            <v>45037.360335648147</v>
          </cell>
        </row>
        <row r="4244">
          <cell r="A4244" t="str">
            <v>Data Analyst</v>
          </cell>
          <cell r="H4244">
            <v>45195.292523148149</v>
          </cell>
        </row>
        <row r="4245">
          <cell r="A4245" t="str">
            <v>Data Scientist</v>
          </cell>
          <cell r="H4245">
            <v>45153.545185185183</v>
          </cell>
        </row>
        <row r="4246">
          <cell r="A4246" t="str">
            <v>Senior Data Engineer</v>
          </cell>
          <cell r="H4246">
            <v>45173.255243055559</v>
          </cell>
        </row>
        <row r="4247">
          <cell r="A4247" t="str">
            <v>Data Engineer</v>
          </cell>
          <cell r="H4247">
            <v>45210.879502314812</v>
          </cell>
        </row>
        <row r="4248">
          <cell r="A4248" t="str">
            <v>Data Engineer</v>
          </cell>
          <cell r="H4248">
            <v>45105.340671296297</v>
          </cell>
        </row>
        <row r="4249">
          <cell r="A4249" t="str">
            <v>Senior Data Scientist</v>
          </cell>
          <cell r="H4249">
            <v>45113.627615740741</v>
          </cell>
        </row>
        <row r="4250">
          <cell r="A4250" t="str">
            <v>Cloud Engineer</v>
          </cell>
          <cell r="H4250">
            <v>45198.606944444437</v>
          </cell>
        </row>
        <row r="4251">
          <cell r="A4251" t="str">
            <v>Data Analyst</v>
          </cell>
          <cell r="H4251">
            <v>44957.510925925933</v>
          </cell>
        </row>
        <row r="4252">
          <cell r="A4252" t="str">
            <v>Data Analyst</v>
          </cell>
          <cell r="H4252">
            <v>44943.91679398148</v>
          </cell>
        </row>
        <row r="4253">
          <cell r="A4253" t="str">
            <v>Senior Data Analyst</v>
          </cell>
          <cell r="H4253">
            <v>45244.291689814818</v>
          </cell>
        </row>
        <row r="4254">
          <cell r="A4254" t="str">
            <v>Machine Learning Engineer</v>
          </cell>
          <cell r="H4254">
            <v>45112.183217592603</v>
          </cell>
        </row>
        <row r="4255">
          <cell r="A4255" t="str">
            <v>Data Scientist</v>
          </cell>
          <cell r="H4255">
            <v>45155.767002314817</v>
          </cell>
        </row>
        <row r="4256">
          <cell r="A4256" t="str">
            <v>Data Engineer</v>
          </cell>
          <cell r="H4256">
            <v>44936.807592592602</v>
          </cell>
        </row>
        <row r="4257">
          <cell r="A4257" t="str">
            <v>Data Engineer</v>
          </cell>
          <cell r="H4257">
            <v>45114.515127314808</v>
          </cell>
        </row>
        <row r="4258">
          <cell r="A4258" t="str">
            <v>Data Engineer</v>
          </cell>
          <cell r="H4258">
            <v>45040.757650462961</v>
          </cell>
        </row>
        <row r="4259">
          <cell r="A4259" t="str">
            <v>Senior Data Analyst</v>
          </cell>
          <cell r="H4259">
            <v>45097.793182870373</v>
          </cell>
        </row>
        <row r="4260">
          <cell r="A4260" t="str">
            <v>Data Engineer</v>
          </cell>
          <cell r="H4260">
            <v>45157.254166666673</v>
          </cell>
        </row>
        <row r="4261">
          <cell r="A4261" t="str">
            <v>Data Engineer</v>
          </cell>
          <cell r="H4261">
            <v>45145.270370370366</v>
          </cell>
        </row>
        <row r="4262">
          <cell r="A4262" t="str">
            <v>Data Engineer</v>
          </cell>
          <cell r="H4262">
            <v>44939.340231481481</v>
          </cell>
        </row>
        <row r="4263">
          <cell r="A4263" t="str">
            <v>Data Engineer</v>
          </cell>
          <cell r="H4263">
            <v>44984.422083333331</v>
          </cell>
        </row>
        <row r="4264">
          <cell r="A4264" t="str">
            <v>Machine Learning Engineer</v>
          </cell>
          <cell r="H4264">
            <v>45238.700219907398</v>
          </cell>
        </row>
        <row r="4265">
          <cell r="A4265" t="str">
            <v>Data Engineer</v>
          </cell>
          <cell r="H4265">
            <v>45173.97923611111</v>
          </cell>
        </row>
        <row r="4266">
          <cell r="A4266" t="str">
            <v>Data Analyst</v>
          </cell>
          <cell r="H4266">
            <v>45273.041979166657</v>
          </cell>
        </row>
        <row r="4267">
          <cell r="A4267" t="str">
            <v>Data Scientist</v>
          </cell>
          <cell r="H4267">
            <v>44969.80740740741</v>
          </cell>
        </row>
        <row r="4268">
          <cell r="A4268" t="str">
            <v>Senior Data Engineer</v>
          </cell>
          <cell r="H4268">
            <v>45129.49596064815</v>
          </cell>
        </row>
        <row r="4269">
          <cell r="A4269" t="str">
            <v>Data Engineer</v>
          </cell>
          <cell r="H4269">
            <v>45223.962129629632</v>
          </cell>
        </row>
        <row r="4270">
          <cell r="A4270" t="str">
            <v>Data Engineer</v>
          </cell>
          <cell r="H4270">
            <v>44974.585520833331</v>
          </cell>
        </row>
        <row r="4271">
          <cell r="A4271" t="str">
            <v>Senior Data Engineer</v>
          </cell>
          <cell r="H4271">
            <v>45127.796053240738</v>
          </cell>
        </row>
        <row r="4272">
          <cell r="A4272" t="str">
            <v>Data Scientist</v>
          </cell>
          <cell r="H4272">
            <v>45042.794120370367</v>
          </cell>
        </row>
        <row r="4273">
          <cell r="A4273" t="str">
            <v>Machine Learning Engineer</v>
          </cell>
          <cell r="H4273">
            <v>44936.488333333327</v>
          </cell>
        </row>
        <row r="4274">
          <cell r="A4274" t="str">
            <v>Senior Data Engineer</v>
          </cell>
          <cell r="H4274">
            <v>45016.757928240739</v>
          </cell>
        </row>
        <row r="4275">
          <cell r="A4275" t="str">
            <v>Data Engineer</v>
          </cell>
          <cell r="H4275">
            <v>45138.922824074078</v>
          </cell>
        </row>
        <row r="4276">
          <cell r="A4276" t="str">
            <v>Data Scientist</v>
          </cell>
          <cell r="H4276">
            <v>45086.860717592594</v>
          </cell>
        </row>
        <row r="4277">
          <cell r="A4277" t="str">
            <v>Data Engineer</v>
          </cell>
          <cell r="H4277">
            <v>45097.836944444447</v>
          </cell>
        </row>
        <row r="4278">
          <cell r="A4278" t="str">
            <v>Data Engineer</v>
          </cell>
          <cell r="H4278">
            <v>45158.412743055553</v>
          </cell>
        </row>
        <row r="4279">
          <cell r="A4279" t="str">
            <v>Data Analyst</v>
          </cell>
          <cell r="H4279">
            <v>45170.545624999999</v>
          </cell>
        </row>
        <row r="4280">
          <cell r="A4280" t="str">
            <v>Data Engineer</v>
          </cell>
          <cell r="H4280">
            <v>45078.395729166667</v>
          </cell>
        </row>
        <row r="4281">
          <cell r="A4281" t="str">
            <v>Data Engineer</v>
          </cell>
          <cell r="H4281">
            <v>45233.671203703707</v>
          </cell>
        </row>
        <row r="4282">
          <cell r="A4282" t="str">
            <v>Senior Data Scientist</v>
          </cell>
          <cell r="H4282">
            <v>45156.79483796296</v>
          </cell>
        </row>
        <row r="4283">
          <cell r="A4283" t="str">
            <v>Senior Data Analyst</v>
          </cell>
          <cell r="H4283">
            <v>45012.792013888888</v>
          </cell>
        </row>
        <row r="4284">
          <cell r="A4284" t="str">
            <v>Data Scientist</v>
          </cell>
          <cell r="H4284">
            <v>44966.668726851851</v>
          </cell>
        </row>
        <row r="4285">
          <cell r="A4285" t="str">
            <v>Data Scientist</v>
          </cell>
          <cell r="H4285">
            <v>45145.522083333337</v>
          </cell>
        </row>
        <row r="4286">
          <cell r="A4286" t="str">
            <v>Data Engineer</v>
          </cell>
          <cell r="H4286">
            <v>45178.378009259257</v>
          </cell>
        </row>
        <row r="4287">
          <cell r="A4287" t="str">
            <v>Data Engineer</v>
          </cell>
          <cell r="H4287">
            <v>45279.169791666667</v>
          </cell>
        </row>
        <row r="4288">
          <cell r="A4288" t="str">
            <v>Data Analyst</v>
          </cell>
          <cell r="H4288">
            <v>45228.250277777777</v>
          </cell>
        </row>
        <row r="4289">
          <cell r="A4289" t="str">
            <v>Data Analyst</v>
          </cell>
          <cell r="H4289">
            <v>45015.519745370373</v>
          </cell>
        </row>
        <row r="4290">
          <cell r="A4290" t="str">
            <v>Data Engineer</v>
          </cell>
          <cell r="H4290">
            <v>45163.713680555556</v>
          </cell>
        </row>
        <row r="4291">
          <cell r="A4291" t="str">
            <v>Data Scientist</v>
          </cell>
          <cell r="H4291">
            <v>45142.335914351846</v>
          </cell>
        </row>
        <row r="4292">
          <cell r="A4292" t="str">
            <v>Data Engineer</v>
          </cell>
          <cell r="H4292">
            <v>45128.708541666667</v>
          </cell>
        </row>
        <row r="4293">
          <cell r="A4293" t="str">
            <v>Data Analyst</v>
          </cell>
          <cell r="H4293">
            <v>45155.917372685188</v>
          </cell>
        </row>
        <row r="4294">
          <cell r="A4294" t="str">
            <v>Data Scientist</v>
          </cell>
          <cell r="H4294">
            <v>45058.814363425918</v>
          </cell>
        </row>
        <row r="4295">
          <cell r="A4295" t="str">
            <v>Data Scientist</v>
          </cell>
          <cell r="H4295">
            <v>45187.251793981479</v>
          </cell>
        </row>
        <row r="4296">
          <cell r="A4296" t="str">
            <v>Data Engineer</v>
          </cell>
          <cell r="H4296">
            <v>44931.705439814818</v>
          </cell>
        </row>
        <row r="4297">
          <cell r="A4297" t="str">
            <v>Data Engineer</v>
          </cell>
          <cell r="H4297">
            <v>45149.30060185185</v>
          </cell>
        </row>
        <row r="4298">
          <cell r="A4298" t="str">
            <v>Data Scientist</v>
          </cell>
          <cell r="H4298">
            <v>45105.795486111107</v>
          </cell>
        </row>
        <row r="4299">
          <cell r="A4299" t="str">
            <v>Senior Data Engineer</v>
          </cell>
          <cell r="H4299">
            <v>45176.280370370368</v>
          </cell>
        </row>
        <row r="4300">
          <cell r="A4300" t="str">
            <v>Software Engineer</v>
          </cell>
          <cell r="H4300">
            <v>45132.531469907408</v>
          </cell>
        </row>
        <row r="4301">
          <cell r="A4301" t="str">
            <v>Data Engineer</v>
          </cell>
          <cell r="H4301">
            <v>45240.329155092593</v>
          </cell>
        </row>
        <row r="4302">
          <cell r="A4302" t="str">
            <v>Senior Data Engineer</v>
          </cell>
          <cell r="H4302">
            <v>45048.632638888892</v>
          </cell>
        </row>
        <row r="4303">
          <cell r="A4303" t="str">
            <v>Senior Data Scientist</v>
          </cell>
          <cell r="H4303">
            <v>44950.295729166668</v>
          </cell>
        </row>
        <row r="4304">
          <cell r="A4304" t="str">
            <v>Data Scientist</v>
          </cell>
          <cell r="H4304">
            <v>45020.875104166669</v>
          </cell>
        </row>
        <row r="4305">
          <cell r="A4305" t="str">
            <v>Data Engineer</v>
          </cell>
          <cell r="H4305">
            <v>45079.656504629631</v>
          </cell>
        </row>
        <row r="4306">
          <cell r="A4306" t="str">
            <v>Data Analyst</v>
          </cell>
          <cell r="H4306">
            <v>45271.882361111107</v>
          </cell>
        </row>
        <row r="4307">
          <cell r="A4307" t="str">
            <v>Data Engineer</v>
          </cell>
          <cell r="H4307">
            <v>45256.646053240736</v>
          </cell>
        </row>
        <row r="4308">
          <cell r="A4308" t="str">
            <v>Senior Data Engineer</v>
          </cell>
          <cell r="H4308">
            <v>44947.028946759259</v>
          </cell>
        </row>
        <row r="4309">
          <cell r="A4309" t="str">
            <v>Data Engineer</v>
          </cell>
          <cell r="H4309">
            <v>45133.882465277777</v>
          </cell>
        </row>
        <row r="4310">
          <cell r="A4310" t="str">
            <v>Data Analyst</v>
          </cell>
          <cell r="H4310">
            <v>44978.723217592589</v>
          </cell>
        </row>
        <row r="4311">
          <cell r="A4311" t="str">
            <v>Data Engineer</v>
          </cell>
          <cell r="H4311">
            <v>45100.809652777767</v>
          </cell>
        </row>
        <row r="4312">
          <cell r="A4312" t="str">
            <v>Data Engineer</v>
          </cell>
          <cell r="H4312">
            <v>45198.962129629632</v>
          </cell>
        </row>
        <row r="4313">
          <cell r="A4313" t="str">
            <v>Senior Data Engineer</v>
          </cell>
          <cell r="H4313">
            <v>45057.786273148151</v>
          </cell>
        </row>
        <row r="4314">
          <cell r="A4314" t="str">
            <v>Senior Data Analyst</v>
          </cell>
          <cell r="H4314">
            <v>45149.250520833331</v>
          </cell>
        </row>
        <row r="4315">
          <cell r="A4315" t="str">
            <v>Data Analyst</v>
          </cell>
          <cell r="H4315">
            <v>45232.401990740742</v>
          </cell>
        </row>
        <row r="4316">
          <cell r="A4316" t="str">
            <v>Senior Data Engineer</v>
          </cell>
          <cell r="H4316">
            <v>45041.006550925929</v>
          </cell>
        </row>
        <row r="4317">
          <cell r="A4317" t="str">
            <v>Senior Data Engineer</v>
          </cell>
          <cell r="H4317">
            <v>45168.569687499999</v>
          </cell>
        </row>
        <row r="4318">
          <cell r="A4318" t="str">
            <v>Senior Data Engineer</v>
          </cell>
          <cell r="H4318">
            <v>44936.97693287037</v>
          </cell>
        </row>
        <row r="4319">
          <cell r="A4319" t="str">
            <v>Data Analyst</v>
          </cell>
          <cell r="H4319">
            <v>44964.834120370368</v>
          </cell>
        </row>
        <row r="4320">
          <cell r="A4320" t="str">
            <v>Senior Data Analyst</v>
          </cell>
          <cell r="H4320">
            <v>45007.999976851846</v>
          </cell>
        </row>
        <row r="4321">
          <cell r="A4321" t="str">
            <v>Data Engineer</v>
          </cell>
          <cell r="H4321">
            <v>45071.629537037043</v>
          </cell>
        </row>
        <row r="4322">
          <cell r="A4322" t="str">
            <v>Senior Data Engineer</v>
          </cell>
          <cell r="H4322">
            <v>45052.270520833343</v>
          </cell>
        </row>
        <row r="4323">
          <cell r="A4323" t="str">
            <v>Data Analyst</v>
          </cell>
          <cell r="H4323">
            <v>45072.583472222221</v>
          </cell>
        </row>
        <row r="4324">
          <cell r="A4324" t="str">
            <v>Data Engineer</v>
          </cell>
          <cell r="H4324">
            <v>45145.891828703701</v>
          </cell>
        </row>
        <row r="4325">
          <cell r="A4325" t="str">
            <v>Data Engineer</v>
          </cell>
          <cell r="H4325">
            <v>45121.976574074077</v>
          </cell>
        </row>
        <row r="4326">
          <cell r="A4326" t="str">
            <v>Data Engineer</v>
          </cell>
          <cell r="H4326">
            <v>44995.844444444447</v>
          </cell>
        </row>
        <row r="4327">
          <cell r="A4327" t="str">
            <v>Data Engineer</v>
          </cell>
          <cell r="H4327">
            <v>45132.547800925917</v>
          </cell>
        </row>
        <row r="4328">
          <cell r="A4328" t="str">
            <v>Data Analyst</v>
          </cell>
          <cell r="H4328">
            <v>45043.584444444437</v>
          </cell>
        </row>
        <row r="4329">
          <cell r="A4329" t="str">
            <v>Data Scientist</v>
          </cell>
          <cell r="H4329">
            <v>45216.960613425923</v>
          </cell>
        </row>
        <row r="4330">
          <cell r="A4330" t="str">
            <v>Data Engineer</v>
          </cell>
          <cell r="H4330">
            <v>45252.295138888891</v>
          </cell>
        </row>
        <row r="4331">
          <cell r="A4331" t="str">
            <v>Senior Data Engineer</v>
          </cell>
          <cell r="H4331">
            <v>44959.797858796293</v>
          </cell>
        </row>
        <row r="4332">
          <cell r="A4332" t="str">
            <v>Machine Learning Engineer</v>
          </cell>
          <cell r="H4332">
            <v>45273.461493055547</v>
          </cell>
        </row>
        <row r="4333">
          <cell r="A4333" t="str">
            <v>Senior Data Engineer</v>
          </cell>
          <cell r="H4333">
            <v>45113.006423611107</v>
          </cell>
        </row>
        <row r="4334">
          <cell r="A4334" t="str">
            <v>Senior Data Engineer</v>
          </cell>
          <cell r="H4334">
            <v>45103.908865740741</v>
          </cell>
        </row>
        <row r="4335">
          <cell r="A4335" t="str">
            <v>Data Scientist</v>
          </cell>
          <cell r="H4335">
            <v>45021.75273148148</v>
          </cell>
        </row>
        <row r="4336">
          <cell r="A4336" t="str">
            <v>Data Scientist</v>
          </cell>
          <cell r="H4336">
            <v>45247.626574074071</v>
          </cell>
        </row>
        <row r="4337">
          <cell r="A4337" t="str">
            <v>Data Engineer</v>
          </cell>
          <cell r="H4337">
            <v>45160.089548611111</v>
          </cell>
        </row>
        <row r="4338">
          <cell r="A4338" t="str">
            <v>Data Engineer</v>
          </cell>
          <cell r="H4338">
            <v>45098.704305555562</v>
          </cell>
        </row>
        <row r="4339">
          <cell r="A4339" t="str">
            <v>Data Analyst</v>
          </cell>
          <cell r="H4339">
            <v>45135.499976851846</v>
          </cell>
        </row>
        <row r="4340">
          <cell r="A4340" t="str">
            <v>Business Analyst</v>
          </cell>
          <cell r="H4340">
            <v>45220.416666666657</v>
          </cell>
        </row>
        <row r="4341">
          <cell r="A4341" t="str">
            <v>Data Analyst</v>
          </cell>
          <cell r="H4341">
            <v>45093.249918981477</v>
          </cell>
        </row>
        <row r="4342">
          <cell r="A4342" t="str">
            <v>Data Scientist</v>
          </cell>
          <cell r="H4342">
            <v>45141.749756944453</v>
          </cell>
        </row>
        <row r="4343">
          <cell r="A4343" t="str">
            <v>Data Scientist</v>
          </cell>
          <cell r="H4343">
            <v>45230.335393518522</v>
          </cell>
        </row>
        <row r="4344">
          <cell r="A4344" t="str">
            <v>Data Analyst</v>
          </cell>
          <cell r="H4344">
            <v>45233.872800925928</v>
          </cell>
        </row>
        <row r="4345">
          <cell r="A4345" t="str">
            <v>Senior Data Engineer</v>
          </cell>
          <cell r="H4345">
            <v>45124.390185185177</v>
          </cell>
        </row>
        <row r="4346">
          <cell r="A4346" t="str">
            <v>Data Analyst</v>
          </cell>
          <cell r="H4346">
            <v>45063.79210648148</v>
          </cell>
        </row>
        <row r="4347">
          <cell r="A4347" t="str">
            <v>Data Scientist</v>
          </cell>
          <cell r="H4347">
            <v>45030.641724537039</v>
          </cell>
        </row>
        <row r="4348">
          <cell r="A4348" t="str">
            <v>Data Engineer</v>
          </cell>
          <cell r="H4348">
            <v>45164.539236111108</v>
          </cell>
        </row>
        <row r="4349">
          <cell r="A4349" t="str">
            <v>Data Engineer</v>
          </cell>
          <cell r="H4349">
            <v>45105.339456018519</v>
          </cell>
        </row>
        <row r="4350">
          <cell r="A4350" t="str">
            <v>Senior Data Engineer</v>
          </cell>
          <cell r="H4350">
            <v>45130.598576388889</v>
          </cell>
        </row>
        <row r="4351">
          <cell r="A4351" t="str">
            <v>Data Scientist</v>
          </cell>
          <cell r="H4351">
            <v>45156.29550925926</v>
          </cell>
        </row>
        <row r="4352">
          <cell r="A4352" t="str">
            <v>Senior Data Engineer</v>
          </cell>
          <cell r="H4352">
            <v>44985.620428240742</v>
          </cell>
        </row>
        <row r="4353">
          <cell r="A4353" t="str">
            <v>Senior Data Engineer</v>
          </cell>
          <cell r="H4353">
            <v>45159.105416666673</v>
          </cell>
        </row>
        <row r="4354">
          <cell r="A4354" t="str">
            <v>Machine Learning Engineer</v>
          </cell>
          <cell r="H4354">
            <v>45268.849305555559</v>
          </cell>
        </row>
        <row r="4355">
          <cell r="A4355" t="str">
            <v>Data Engineer</v>
          </cell>
          <cell r="H4355">
            <v>45285.582951388889</v>
          </cell>
        </row>
        <row r="4356">
          <cell r="A4356" t="str">
            <v>Data Engineer</v>
          </cell>
          <cell r="H4356">
            <v>45072.590138888889</v>
          </cell>
        </row>
        <row r="4357">
          <cell r="A4357" t="str">
            <v>Data Engineer</v>
          </cell>
          <cell r="H4357">
            <v>45156.489386574067</v>
          </cell>
        </row>
        <row r="4358">
          <cell r="A4358" t="str">
            <v>Data Analyst</v>
          </cell>
          <cell r="H4358">
            <v>45161.667083333326</v>
          </cell>
        </row>
        <row r="4359">
          <cell r="A4359" t="str">
            <v>Data Engineer</v>
          </cell>
          <cell r="H4359">
            <v>44934.628321759257</v>
          </cell>
        </row>
        <row r="4360">
          <cell r="A4360" t="str">
            <v>Data Scientist</v>
          </cell>
          <cell r="H4360">
            <v>45035.752511574072</v>
          </cell>
        </row>
        <row r="4361">
          <cell r="A4361" t="str">
            <v>Machine Learning Engineer</v>
          </cell>
          <cell r="H4361">
            <v>45005.558252314811</v>
          </cell>
        </row>
        <row r="4362">
          <cell r="A4362" t="str">
            <v>Data Scientist</v>
          </cell>
          <cell r="H4362">
            <v>45088.91883101852</v>
          </cell>
        </row>
        <row r="4363">
          <cell r="A4363" t="str">
            <v>Data Analyst</v>
          </cell>
          <cell r="H4363">
            <v>45231.382731481477</v>
          </cell>
        </row>
        <row r="4364">
          <cell r="A4364" t="str">
            <v>Data Scientist</v>
          </cell>
          <cell r="H4364">
            <v>45207.75104166667</v>
          </cell>
        </row>
        <row r="4365">
          <cell r="A4365" t="str">
            <v>Data Analyst</v>
          </cell>
          <cell r="H4365">
            <v>45276.427465277768</v>
          </cell>
        </row>
        <row r="4366">
          <cell r="A4366" t="str">
            <v>Senior Data Scientist</v>
          </cell>
          <cell r="H4366">
            <v>45192.128437500003</v>
          </cell>
        </row>
        <row r="4367">
          <cell r="A4367" t="str">
            <v>Data Scientist</v>
          </cell>
          <cell r="H4367">
            <v>44966.439895833333</v>
          </cell>
        </row>
        <row r="4368">
          <cell r="A4368" t="str">
            <v>Data Analyst</v>
          </cell>
          <cell r="H4368">
            <v>45229.333333333343</v>
          </cell>
        </row>
        <row r="4369">
          <cell r="A4369" t="str">
            <v>Data Analyst</v>
          </cell>
          <cell r="H4369">
            <v>45205.834432870368</v>
          </cell>
        </row>
        <row r="4370">
          <cell r="A4370" t="str">
            <v>Data Scientist</v>
          </cell>
          <cell r="H4370">
            <v>45189.191099537027</v>
          </cell>
        </row>
        <row r="4371">
          <cell r="A4371" t="str">
            <v>Data Engineer</v>
          </cell>
          <cell r="H4371">
            <v>44992.305069444446</v>
          </cell>
        </row>
        <row r="4372">
          <cell r="A4372" t="str">
            <v>Data Scientist</v>
          </cell>
          <cell r="H4372">
            <v>45044.845277777778</v>
          </cell>
        </row>
        <row r="4373">
          <cell r="A4373" t="str">
            <v>Data Analyst</v>
          </cell>
          <cell r="H4373">
            <v>45200.000011574077</v>
          </cell>
        </row>
        <row r="4374">
          <cell r="A4374" t="str">
            <v>Senior Data Scientist</v>
          </cell>
          <cell r="H4374">
            <v>45071.54451388889</v>
          </cell>
        </row>
        <row r="4375">
          <cell r="A4375" t="str">
            <v>Senior Data Scientist</v>
          </cell>
          <cell r="H4375">
            <v>45007.285671296297</v>
          </cell>
        </row>
        <row r="4376">
          <cell r="A4376" t="str">
            <v>Data Scientist</v>
          </cell>
          <cell r="H4376">
            <v>45112.127604166657</v>
          </cell>
        </row>
        <row r="4377">
          <cell r="A4377" t="str">
            <v>Data Engineer</v>
          </cell>
          <cell r="H4377">
            <v>45161.047476851847</v>
          </cell>
        </row>
        <row r="4378">
          <cell r="A4378" t="str">
            <v>Senior Data Analyst</v>
          </cell>
          <cell r="H4378">
            <v>45192.001539351862</v>
          </cell>
        </row>
        <row r="4379">
          <cell r="A4379" t="str">
            <v>Data Engineer</v>
          </cell>
          <cell r="H4379">
            <v>45010.405034722222</v>
          </cell>
        </row>
        <row r="4380">
          <cell r="A4380" t="str">
            <v>Data Scientist</v>
          </cell>
          <cell r="H4380">
            <v>44963.670219907413</v>
          </cell>
        </row>
        <row r="4381">
          <cell r="A4381" t="str">
            <v>Data Scientist</v>
          </cell>
          <cell r="H4381">
            <v>45188.284247685187</v>
          </cell>
        </row>
        <row r="4382">
          <cell r="A4382" t="str">
            <v>Data Analyst</v>
          </cell>
          <cell r="H4382">
            <v>45133.587465277778</v>
          </cell>
        </row>
        <row r="4383">
          <cell r="A4383" t="str">
            <v>Data Scientist</v>
          </cell>
          <cell r="H4383">
            <v>45118.506284722222</v>
          </cell>
        </row>
        <row r="4384">
          <cell r="A4384" t="str">
            <v>Data Analyst</v>
          </cell>
          <cell r="H4384">
            <v>45161.627592592587</v>
          </cell>
        </row>
        <row r="4385">
          <cell r="A4385" t="str">
            <v>Data Engineer</v>
          </cell>
          <cell r="H4385">
            <v>45285.377118055563</v>
          </cell>
        </row>
        <row r="4386">
          <cell r="A4386" t="str">
            <v>Data Scientist</v>
          </cell>
          <cell r="H4386">
            <v>45275.887557870366</v>
          </cell>
        </row>
        <row r="4387">
          <cell r="A4387" t="str">
            <v>Software Engineer</v>
          </cell>
          <cell r="H4387">
            <v>45230.859375</v>
          </cell>
        </row>
        <row r="4388">
          <cell r="A4388" t="str">
            <v>Data Analyst</v>
          </cell>
          <cell r="H4388">
            <v>44965.584490740737</v>
          </cell>
        </row>
        <row r="4389">
          <cell r="A4389" t="str">
            <v>Data Analyst</v>
          </cell>
          <cell r="H4389">
            <v>45204.679247685177</v>
          </cell>
        </row>
        <row r="4390">
          <cell r="A4390" t="str">
            <v>Data Analyst</v>
          </cell>
          <cell r="H4390">
            <v>44966.875671296293</v>
          </cell>
        </row>
        <row r="4391">
          <cell r="A4391" t="str">
            <v>Data Engineer</v>
          </cell>
          <cell r="H4391">
            <v>45186.718356481477</v>
          </cell>
        </row>
        <row r="4392">
          <cell r="A4392" t="str">
            <v>Data Engineer</v>
          </cell>
          <cell r="H4392">
            <v>44927.603090277778</v>
          </cell>
        </row>
        <row r="4393">
          <cell r="A4393" t="str">
            <v>Data Scientist</v>
          </cell>
          <cell r="H4393">
            <v>45187.987337962957</v>
          </cell>
        </row>
        <row r="4394">
          <cell r="A4394" t="str">
            <v>Data Analyst</v>
          </cell>
          <cell r="H4394">
            <v>44964.875208333331</v>
          </cell>
        </row>
        <row r="4395">
          <cell r="A4395" t="str">
            <v>Software Engineer</v>
          </cell>
          <cell r="H4395">
            <v>45153.803576388891</v>
          </cell>
        </row>
        <row r="4396">
          <cell r="A4396" t="str">
            <v>Data Scientist</v>
          </cell>
          <cell r="H4396">
            <v>45088.668668981481</v>
          </cell>
        </row>
        <row r="4397">
          <cell r="A4397" t="str">
            <v>Senior Data Engineer</v>
          </cell>
          <cell r="H4397">
            <v>45091.590243055558</v>
          </cell>
        </row>
        <row r="4398">
          <cell r="A4398" t="str">
            <v>Senior Data Analyst</v>
          </cell>
          <cell r="H4398">
            <v>44967.626817129632</v>
          </cell>
        </row>
        <row r="4399">
          <cell r="A4399" t="str">
            <v>Data Scientist</v>
          </cell>
          <cell r="H4399">
            <v>45110.293356481481</v>
          </cell>
        </row>
        <row r="4400">
          <cell r="A4400" t="str">
            <v>Data Engineer</v>
          </cell>
          <cell r="H4400">
            <v>45273.811157407406</v>
          </cell>
        </row>
        <row r="4401">
          <cell r="A4401" t="str">
            <v>Data Scientist</v>
          </cell>
          <cell r="H4401">
            <v>45196.335069444453</v>
          </cell>
        </row>
        <row r="4402">
          <cell r="A4402" t="str">
            <v>Data Engineer</v>
          </cell>
          <cell r="H4402">
            <v>44999.674618055556</v>
          </cell>
        </row>
        <row r="4403">
          <cell r="A4403" t="str">
            <v>Business Analyst</v>
          </cell>
          <cell r="H4403">
            <v>45044.876273148147</v>
          </cell>
        </row>
        <row r="4404">
          <cell r="A4404" t="str">
            <v>Data Engineer</v>
          </cell>
          <cell r="H4404">
            <v>45079.86478009259</v>
          </cell>
        </row>
        <row r="4405">
          <cell r="A4405" t="str">
            <v>Senior Data Engineer</v>
          </cell>
          <cell r="H4405">
            <v>44977.754224537042</v>
          </cell>
        </row>
        <row r="4406">
          <cell r="A4406" t="str">
            <v>Senior Data Scientist</v>
          </cell>
          <cell r="H4406">
            <v>45168.420717592591</v>
          </cell>
        </row>
        <row r="4407">
          <cell r="A4407" t="str">
            <v>Data Scientist</v>
          </cell>
          <cell r="H4407">
            <v>45174.585717592592</v>
          </cell>
        </row>
        <row r="4408">
          <cell r="A4408" t="str">
            <v>Data Engineer</v>
          </cell>
          <cell r="H4408">
            <v>45164.029328703713</v>
          </cell>
        </row>
        <row r="4409">
          <cell r="A4409" t="str">
            <v>Data Engineer</v>
          </cell>
          <cell r="H4409">
            <v>44938.422696759262</v>
          </cell>
        </row>
        <row r="4410">
          <cell r="A4410" t="str">
            <v>Data Scientist</v>
          </cell>
          <cell r="H4410">
            <v>45070.918310185189</v>
          </cell>
        </row>
        <row r="4411">
          <cell r="A4411" t="str">
            <v>Senior Data Scientist</v>
          </cell>
          <cell r="H4411">
            <v>45181.753912037027</v>
          </cell>
        </row>
        <row r="4412">
          <cell r="A4412" t="str">
            <v>Data Analyst</v>
          </cell>
          <cell r="H4412">
            <v>45098.667615740742</v>
          </cell>
        </row>
        <row r="4413">
          <cell r="A4413" t="str">
            <v>Data Engineer</v>
          </cell>
          <cell r="H4413">
            <v>45174.838136574072</v>
          </cell>
        </row>
        <row r="4414">
          <cell r="A4414" t="str">
            <v>Senior Data Scientist</v>
          </cell>
          <cell r="H4414">
            <v>45280.980023148149</v>
          </cell>
        </row>
        <row r="4415">
          <cell r="A4415" t="str">
            <v>Data Scientist</v>
          </cell>
          <cell r="H4415">
            <v>45180.668530092589</v>
          </cell>
        </row>
        <row r="4416">
          <cell r="A4416" t="str">
            <v>Data Analyst</v>
          </cell>
          <cell r="H4416">
            <v>45189.727870370371</v>
          </cell>
        </row>
        <row r="4417">
          <cell r="A4417" t="str">
            <v>Senior Data Analyst</v>
          </cell>
          <cell r="H4417">
            <v>45152.250219907408</v>
          </cell>
        </row>
        <row r="4418">
          <cell r="A4418" t="str">
            <v>Business Analyst</v>
          </cell>
          <cell r="H4418">
            <v>45185.250833333332</v>
          </cell>
        </row>
        <row r="4419">
          <cell r="A4419" t="str">
            <v>Data Analyst</v>
          </cell>
          <cell r="H4419">
            <v>45079.458622685182</v>
          </cell>
        </row>
        <row r="4420">
          <cell r="A4420" t="str">
            <v>Data Scientist</v>
          </cell>
          <cell r="H4420">
            <v>45163.861851851849</v>
          </cell>
        </row>
        <row r="4421">
          <cell r="A4421" t="str">
            <v>Data Scientist</v>
          </cell>
          <cell r="H4421">
            <v>45019.143090277779</v>
          </cell>
        </row>
        <row r="4422">
          <cell r="A4422" t="str">
            <v>Data Scientist</v>
          </cell>
          <cell r="H4422">
            <v>45154.758356481478</v>
          </cell>
        </row>
        <row r="4423">
          <cell r="A4423" t="str">
            <v>Data Engineer</v>
          </cell>
          <cell r="H4423">
            <v>45128.630902777782</v>
          </cell>
        </row>
        <row r="4424">
          <cell r="A4424" t="str">
            <v>Senior Data Scientist</v>
          </cell>
          <cell r="H4424">
            <v>45150.668206018519</v>
          </cell>
        </row>
        <row r="4425">
          <cell r="A4425" t="str">
            <v>Data Engineer</v>
          </cell>
          <cell r="H4425">
            <v>45281.618425925917</v>
          </cell>
        </row>
        <row r="4426">
          <cell r="A4426" t="str">
            <v>Data Engineer</v>
          </cell>
          <cell r="H4426">
            <v>45079.813587962963</v>
          </cell>
        </row>
        <row r="4427">
          <cell r="A4427" t="str">
            <v>Data Analyst</v>
          </cell>
          <cell r="H4427">
            <v>45235.542743055557</v>
          </cell>
        </row>
        <row r="4428">
          <cell r="A4428" t="str">
            <v>Senior Data Engineer</v>
          </cell>
          <cell r="H4428">
            <v>44971.628750000003</v>
          </cell>
        </row>
        <row r="4429">
          <cell r="A4429" t="str">
            <v>Data Analyst</v>
          </cell>
          <cell r="H4429">
            <v>45035.875543981478</v>
          </cell>
        </row>
        <row r="4430">
          <cell r="A4430" t="str">
            <v>Data Engineer</v>
          </cell>
          <cell r="H4430">
            <v>45077.705277777779</v>
          </cell>
        </row>
        <row r="4431">
          <cell r="A4431" t="str">
            <v>Data Scientist</v>
          </cell>
          <cell r="H4431">
            <v>44936.321400462963</v>
          </cell>
        </row>
        <row r="4432">
          <cell r="A4432" t="str">
            <v>Data Scientist</v>
          </cell>
          <cell r="H4432">
            <v>45173.710173611107</v>
          </cell>
        </row>
        <row r="4433">
          <cell r="A4433" t="str">
            <v>Data Scientist</v>
          </cell>
          <cell r="H4433">
            <v>45014.72388888889</v>
          </cell>
        </row>
        <row r="4434">
          <cell r="A4434" t="str">
            <v>Data Engineer</v>
          </cell>
          <cell r="H4434">
            <v>44981.786400462966</v>
          </cell>
        </row>
        <row r="4435">
          <cell r="A4435" t="str">
            <v>Business Analyst</v>
          </cell>
          <cell r="H4435">
            <v>44964.667430555557</v>
          </cell>
        </row>
        <row r="4436">
          <cell r="A4436" t="str">
            <v>Data Engineer</v>
          </cell>
          <cell r="H4436">
            <v>45270.996712962973</v>
          </cell>
        </row>
        <row r="4437">
          <cell r="A4437" t="str">
            <v>Data Engineer</v>
          </cell>
          <cell r="H4437">
            <v>45256.010208333333</v>
          </cell>
        </row>
        <row r="4438">
          <cell r="A4438" t="str">
            <v>Data Scientist</v>
          </cell>
          <cell r="H4438">
            <v>45157.752291666657</v>
          </cell>
        </row>
        <row r="4439">
          <cell r="A4439" t="str">
            <v>Data Scientist</v>
          </cell>
          <cell r="H4439">
            <v>44932.038136574083</v>
          </cell>
        </row>
        <row r="4440">
          <cell r="A4440" t="str">
            <v>Data Analyst</v>
          </cell>
          <cell r="H4440">
            <v>44945.637858796297</v>
          </cell>
        </row>
        <row r="4441">
          <cell r="A4441" t="str">
            <v>Data Engineer</v>
          </cell>
          <cell r="H4441">
            <v>45096.588414351849</v>
          </cell>
        </row>
        <row r="4442">
          <cell r="A4442" t="str">
            <v>Business Analyst</v>
          </cell>
          <cell r="H4442">
            <v>44999.583495370367</v>
          </cell>
        </row>
        <row r="4443">
          <cell r="A4443" t="str">
            <v>Data Scientist</v>
          </cell>
          <cell r="H4443">
            <v>44991.352407407408</v>
          </cell>
        </row>
        <row r="4444">
          <cell r="A4444" t="str">
            <v>Data Scientist</v>
          </cell>
          <cell r="H4444">
            <v>45083.08556712963</v>
          </cell>
        </row>
        <row r="4445">
          <cell r="A4445" t="str">
            <v>Data Engineer</v>
          </cell>
          <cell r="H4445">
            <v>45099.587743055563</v>
          </cell>
        </row>
        <row r="4446">
          <cell r="A4446" t="str">
            <v>Senior Data Analyst</v>
          </cell>
          <cell r="H4446">
            <v>45077.083958333344</v>
          </cell>
        </row>
        <row r="4447">
          <cell r="A4447" t="str">
            <v>Data Scientist</v>
          </cell>
          <cell r="H4447">
            <v>45218.766585648147</v>
          </cell>
        </row>
        <row r="4448">
          <cell r="A4448" t="str">
            <v>Data Engineer</v>
          </cell>
          <cell r="H4448">
            <v>44943.353842592587</v>
          </cell>
        </row>
        <row r="4449">
          <cell r="A4449" t="str">
            <v>Data Engineer</v>
          </cell>
          <cell r="H4449">
            <v>45151.379363425927</v>
          </cell>
        </row>
        <row r="4450">
          <cell r="A4450" t="str">
            <v>Senior Data Scientist</v>
          </cell>
          <cell r="H4450">
            <v>45151.39806712963</v>
          </cell>
        </row>
        <row r="4451">
          <cell r="A4451" t="str">
            <v>Data Scientist</v>
          </cell>
          <cell r="H4451">
            <v>45264.71</v>
          </cell>
        </row>
        <row r="4452">
          <cell r="A4452" t="str">
            <v>Data Scientist</v>
          </cell>
          <cell r="H4452">
            <v>45023.276296296302</v>
          </cell>
        </row>
        <row r="4453">
          <cell r="A4453" t="str">
            <v>Senior Data Scientist</v>
          </cell>
          <cell r="H4453">
            <v>45026.619988425933</v>
          </cell>
        </row>
        <row r="4454">
          <cell r="A4454" t="str">
            <v>Data Analyst</v>
          </cell>
          <cell r="H4454">
            <v>45111.729027777779</v>
          </cell>
        </row>
        <row r="4455">
          <cell r="A4455" t="str">
            <v>Data Engineer</v>
          </cell>
          <cell r="H4455">
            <v>45052.056215277778</v>
          </cell>
        </row>
        <row r="4456">
          <cell r="A4456" t="str">
            <v>Data Engineer</v>
          </cell>
          <cell r="H4456">
            <v>44957.048495370371</v>
          </cell>
        </row>
        <row r="4457">
          <cell r="A4457" t="str">
            <v>Data Engineer</v>
          </cell>
          <cell r="H4457">
            <v>45229.795995370368</v>
          </cell>
        </row>
        <row r="4458">
          <cell r="A4458" t="str">
            <v>Data Scientist</v>
          </cell>
          <cell r="H4458">
            <v>45042.837905092587</v>
          </cell>
        </row>
        <row r="4459">
          <cell r="A4459" t="str">
            <v>Machine Learning Engineer</v>
          </cell>
          <cell r="H4459">
            <v>44946.832916666674</v>
          </cell>
        </row>
        <row r="4460">
          <cell r="A4460" t="str">
            <v>Data Scientist</v>
          </cell>
          <cell r="H4460">
            <v>45236.883761574078</v>
          </cell>
        </row>
        <row r="4461">
          <cell r="A4461" t="str">
            <v>Data Engineer</v>
          </cell>
          <cell r="H4461">
            <v>45229.504270833328</v>
          </cell>
        </row>
        <row r="4462">
          <cell r="A4462" t="str">
            <v>Data Engineer</v>
          </cell>
          <cell r="H4462">
            <v>45238.309421296297</v>
          </cell>
        </row>
        <row r="4463">
          <cell r="A4463" t="str">
            <v>Senior Data Scientist</v>
          </cell>
          <cell r="H4463">
            <v>44973.587071759262</v>
          </cell>
        </row>
        <row r="4464">
          <cell r="A4464" t="str">
            <v>Machine Learning Engineer</v>
          </cell>
          <cell r="H4464">
            <v>45023.441747685189</v>
          </cell>
        </row>
        <row r="4465">
          <cell r="A4465" t="str">
            <v>Data Scientist</v>
          </cell>
          <cell r="H4465">
            <v>44971.78466435185</v>
          </cell>
        </row>
        <row r="4466">
          <cell r="A4466" t="str">
            <v>Machine Learning Engineer</v>
          </cell>
          <cell r="H4466">
            <v>45246.33489583333</v>
          </cell>
        </row>
        <row r="4467">
          <cell r="A4467" t="str">
            <v>Senior Data Scientist</v>
          </cell>
          <cell r="H4467">
            <v>45289.292824074073</v>
          </cell>
        </row>
        <row r="4468">
          <cell r="A4468" t="str">
            <v>Data Analyst</v>
          </cell>
          <cell r="H4468">
            <v>45147.500057870369</v>
          </cell>
        </row>
        <row r="4469">
          <cell r="A4469" t="str">
            <v>Data Analyst</v>
          </cell>
          <cell r="H4469">
            <v>44937.251875000002</v>
          </cell>
        </row>
        <row r="4470">
          <cell r="A4470" t="str">
            <v>Data Scientist</v>
          </cell>
          <cell r="H4470">
            <v>45083.628344907411</v>
          </cell>
        </row>
        <row r="4471">
          <cell r="A4471" t="str">
            <v>Data Engineer</v>
          </cell>
          <cell r="H4471">
            <v>45091.713182870371</v>
          </cell>
        </row>
        <row r="4472">
          <cell r="A4472" t="str">
            <v>Data Engineer</v>
          </cell>
          <cell r="H4472">
            <v>44928.546041666668</v>
          </cell>
        </row>
        <row r="4473">
          <cell r="A4473" t="str">
            <v>Data Engineer</v>
          </cell>
          <cell r="H4473">
            <v>45041.547511574077</v>
          </cell>
        </row>
        <row r="4474">
          <cell r="A4474" t="str">
            <v>Senior Data Engineer</v>
          </cell>
          <cell r="H4474">
            <v>45041.5700462963</v>
          </cell>
        </row>
        <row r="4475">
          <cell r="A4475" t="str">
            <v>Business Analyst</v>
          </cell>
          <cell r="H4475">
            <v>45124.79420138889</v>
          </cell>
        </row>
        <row r="4476">
          <cell r="A4476" t="str">
            <v>Data Engineer</v>
          </cell>
          <cell r="H4476">
            <v>45202.672199074077</v>
          </cell>
        </row>
        <row r="4477">
          <cell r="A4477" t="str">
            <v>Data Engineer</v>
          </cell>
          <cell r="H4477">
            <v>45020.341828703713</v>
          </cell>
        </row>
        <row r="4478">
          <cell r="A4478" t="str">
            <v>Senior Data Engineer</v>
          </cell>
          <cell r="H4478">
            <v>45010.468576388892</v>
          </cell>
        </row>
        <row r="4479">
          <cell r="A4479" t="str">
            <v>Data Engineer</v>
          </cell>
          <cell r="H4479">
            <v>44955.672164351847</v>
          </cell>
        </row>
        <row r="4480">
          <cell r="A4480" t="str">
            <v>Business Analyst</v>
          </cell>
          <cell r="H4480">
            <v>45182.625486111108</v>
          </cell>
        </row>
        <row r="4481">
          <cell r="A4481" t="str">
            <v>Data Scientist</v>
          </cell>
          <cell r="H4481">
            <v>44983.335393518522</v>
          </cell>
        </row>
        <row r="4482">
          <cell r="A4482" t="str">
            <v>Data Scientist</v>
          </cell>
          <cell r="H4482">
            <v>45187.987673611111</v>
          </cell>
        </row>
        <row r="4483">
          <cell r="A4483" t="str">
            <v>Data Scientist</v>
          </cell>
          <cell r="H4483">
            <v>45092.63853009259</v>
          </cell>
        </row>
        <row r="4484">
          <cell r="A4484" t="str">
            <v>Senior Data Engineer</v>
          </cell>
          <cell r="H4484">
            <v>45048.673148148147</v>
          </cell>
        </row>
        <row r="4485">
          <cell r="A4485" t="str">
            <v>Data Analyst</v>
          </cell>
          <cell r="H4485">
            <v>45072.431504629632</v>
          </cell>
        </row>
        <row r="4486">
          <cell r="A4486" t="str">
            <v>Data Scientist</v>
          </cell>
          <cell r="H4486">
            <v>45107.752615740741</v>
          </cell>
        </row>
        <row r="4487">
          <cell r="A4487" t="str">
            <v>Machine Learning Engineer</v>
          </cell>
          <cell r="H4487">
            <v>45022.594652777778</v>
          </cell>
        </row>
        <row r="4488">
          <cell r="A4488" t="str">
            <v>Senior Data Scientist</v>
          </cell>
          <cell r="H4488">
            <v>45033.585162037038</v>
          </cell>
        </row>
        <row r="4489">
          <cell r="A4489" t="str">
            <v>Senior Data Scientist</v>
          </cell>
          <cell r="H4489">
            <v>45194.293587962973</v>
          </cell>
        </row>
        <row r="4490">
          <cell r="A4490" t="str">
            <v>Data Engineer</v>
          </cell>
          <cell r="H4490">
            <v>45061.265208333331</v>
          </cell>
        </row>
        <row r="4491">
          <cell r="A4491" t="str">
            <v>Data Engineer</v>
          </cell>
          <cell r="H4491">
            <v>44957.962673611109</v>
          </cell>
        </row>
        <row r="4492">
          <cell r="A4492" t="str">
            <v>Data Analyst</v>
          </cell>
          <cell r="H4492">
            <v>45021.87636574074</v>
          </cell>
        </row>
        <row r="4493">
          <cell r="A4493" t="str">
            <v>Data Analyst</v>
          </cell>
          <cell r="H4493">
            <v>44953.710868055547</v>
          </cell>
        </row>
        <row r="4494">
          <cell r="A4494" t="str">
            <v>Senior Data Engineer</v>
          </cell>
          <cell r="H4494">
            <v>44931.022337962961</v>
          </cell>
        </row>
        <row r="4495">
          <cell r="A4495" t="str">
            <v>Data Scientist</v>
          </cell>
          <cell r="H4495">
            <v>45010.703622685192</v>
          </cell>
        </row>
        <row r="4496">
          <cell r="A4496" t="str">
            <v>Data Analyst</v>
          </cell>
          <cell r="H4496">
            <v>45076.668020833327</v>
          </cell>
        </row>
        <row r="4497">
          <cell r="A4497" t="str">
            <v>Data Scientist</v>
          </cell>
          <cell r="H4497">
            <v>45015.502696759257</v>
          </cell>
        </row>
        <row r="4498">
          <cell r="A4498" t="str">
            <v>Data Engineer</v>
          </cell>
          <cell r="H4498">
            <v>45078.669432870367</v>
          </cell>
        </row>
        <row r="4499">
          <cell r="A4499" t="str">
            <v>Software Engineer</v>
          </cell>
          <cell r="H4499">
            <v>45205.880914351852</v>
          </cell>
        </row>
        <row r="4500">
          <cell r="A4500" t="str">
            <v>Data Engineer</v>
          </cell>
          <cell r="H4500">
            <v>44928.781446759262</v>
          </cell>
        </row>
        <row r="4501">
          <cell r="A4501" t="str">
            <v>Data Scientist</v>
          </cell>
          <cell r="H4501">
            <v>45146.752858796302</v>
          </cell>
        </row>
        <row r="4502">
          <cell r="A4502" t="str">
            <v>Senior Data Engineer</v>
          </cell>
          <cell r="H4502">
            <v>45143.572488425933</v>
          </cell>
        </row>
        <row r="4503">
          <cell r="A4503" t="str">
            <v>Data Scientist</v>
          </cell>
          <cell r="H4503">
            <v>45231.639155092591</v>
          </cell>
        </row>
        <row r="4504">
          <cell r="A4504" t="str">
            <v>Data Analyst</v>
          </cell>
          <cell r="H4504">
            <v>44984.6252662037</v>
          </cell>
        </row>
        <row r="4505">
          <cell r="A4505" t="str">
            <v>Data Scientist</v>
          </cell>
          <cell r="H4505">
            <v>45013.505995370368</v>
          </cell>
        </row>
        <row r="4506">
          <cell r="A4506" t="str">
            <v>Data Engineer</v>
          </cell>
          <cell r="H4506">
            <v>45111.381863425922</v>
          </cell>
        </row>
        <row r="4507">
          <cell r="A4507" t="str">
            <v>Senior Data Scientist</v>
          </cell>
          <cell r="H4507">
            <v>45213.751296296286</v>
          </cell>
        </row>
        <row r="4508">
          <cell r="A4508" t="str">
            <v>Data Engineer</v>
          </cell>
          <cell r="H4508">
            <v>45183.505486111113</v>
          </cell>
        </row>
        <row r="4509">
          <cell r="A4509" t="str">
            <v>Data Analyst</v>
          </cell>
          <cell r="H4509">
            <v>45087.297638888893</v>
          </cell>
        </row>
        <row r="4510">
          <cell r="A4510" t="str">
            <v>Data Engineer</v>
          </cell>
          <cell r="H4510">
            <v>45076.977673611109</v>
          </cell>
        </row>
        <row r="4511">
          <cell r="A4511" t="str">
            <v>Data Engineer</v>
          </cell>
          <cell r="H4511">
            <v>45022.297615740739</v>
          </cell>
        </row>
        <row r="4512">
          <cell r="A4512" t="str">
            <v>Senior Data Scientist</v>
          </cell>
          <cell r="H4512">
            <v>45055.507696759261</v>
          </cell>
        </row>
        <row r="4513">
          <cell r="A4513" t="str">
            <v>Data Analyst</v>
          </cell>
          <cell r="H4513">
            <v>45149.750520833331</v>
          </cell>
        </row>
        <row r="4514">
          <cell r="A4514" t="str">
            <v>Data Analyst</v>
          </cell>
          <cell r="H4514">
            <v>44943.627395833333</v>
          </cell>
        </row>
        <row r="4515">
          <cell r="A4515" t="str">
            <v>Software Engineer</v>
          </cell>
          <cell r="H4515">
            <v>45026.341192129628</v>
          </cell>
        </row>
        <row r="4516">
          <cell r="A4516" t="str">
            <v>Data Engineer</v>
          </cell>
          <cell r="H4516">
            <v>45093.648275462961</v>
          </cell>
        </row>
        <row r="4517">
          <cell r="A4517" t="str">
            <v>Data Scientist</v>
          </cell>
          <cell r="H4517">
            <v>45093.471516203703</v>
          </cell>
        </row>
        <row r="4518">
          <cell r="A4518" t="str">
            <v>Data Analyst</v>
          </cell>
          <cell r="H4518">
            <v>44946.875972222217</v>
          </cell>
        </row>
        <row r="4519">
          <cell r="A4519" t="str">
            <v>Data Scientist</v>
          </cell>
          <cell r="H4519">
            <v>45280.044398148151</v>
          </cell>
        </row>
        <row r="4520">
          <cell r="A4520" t="str">
            <v>Data Analyst</v>
          </cell>
          <cell r="H4520">
            <v>45075.583680555559</v>
          </cell>
        </row>
        <row r="4521">
          <cell r="A4521" t="str">
            <v>Data Engineer</v>
          </cell>
          <cell r="H4521">
            <v>45000.504687499997</v>
          </cell>
        </row>
        <row r="4522">
          <cell r="A4522" t="str">
            <v>Data Engineer</v>
          </cell>
          <cell r="H4522">
            <v>45205.27652777778</v>
          </cell>
        </row>
        <row r="4523">
          <cell r="A4523" t="str">
            <v>Senior Data Scientist</v>
          </cell>
          <cell r="H4523">
            <v>45056.037766203714</v>
          </cell>
        </row>
        <row r="4524">
          <cell r="A4524" t="str">
            <v>Data Scientist</v>
          </cell>
          <cell r="H4524">
            <v>45080.482048611113</v>
          </cell>
        </row>
        <row r="4525">
          <cell r="A4525" t="str">
            <v>Data Engineer</v>
          </cell>
          <cell r="H4525">
            <v>45189.286712962959</v>
          </cell>
        </row>
        <row r="4526">
          <cell r="A4526" t="str">
            <v>Data Scientist</v>
          </cell>
          <cell r="H4526">
            <v>45007.651562500003</v>
          </cell>
        </row>
        <row r="4527">
          <cell r="A4527" t="str">
            <v>Data Scientist</v>
          </cell>
          <cell r="H4527">
            <v>45037.944837962961</v>
          </cell>
        </row>
        <row r="4528">
          <cell r="A4528" t="str">
            <v>Senior Data Engineer</v>
          </cell>
          <cell r="H4528">
            <v>45048.673611111109</v>
          </cell>
        </row>
        <row r="4529">
          <cell r="A4529" t="str">
            <v>Data Scientist</v>
          </cell>
          <cell r="H4529">
            <v>45239.443379629629</v>
          </cell>
        </row>
        <row r="4530">
          <cell r="A4530" t="str">
            <v>Data Engineer</v>
          </cell>
          <cell r="H4530">
            <v>45202.336759259262</v>
          </cell>
        </row>
        <row r="4531">
          <cell r="A4531" t="str">
            <v>Data Scientist</v>
          </cell>
          <cell r="H4531">
            <v>45251.5859837963</v>
          </cell>
        </row>
        <row r="4532">
          <cell r="A4532" t="str">
            <v>Software Engineer</v>
          </cell>
          <cell r="H4532">
            <v>44997.425925925927</v>
          </cell>
        </row>
        <row r="4533">
          <cell r="A4533" t="str">
            <v>Data Scientist</v>
          </cell>
          <cell r="H4533">
            <v>45170.337511574071</v>
          </cell>
        </row>
        <row r="4534">
          <cell r="A4534" t="str">
            <v>Senior Data Analyst</v>
          </cell>
          <cell r="H4534">
            <v>45271.585439814808</v>
          </cell>
        </row>
        <row r="4535">
          <cell r="A4535" t="str">
            <v>Data Engineer</v>
          </cell>
          <cell r="H4535">
            <v>45265.586805555547</v>
          </cell>
        </row>
        <row r="4536">
          <cell r="A4536" t="str">
            <v>Senior Data Engineer</v>
          </cell>
          <cell r="H4536">
            <v>45083.962546296287</v>
          </cell>
        </row>
        <row r="4537">
          <cell r="A4537" t="str">
            <v>Data Engineer</v>
          </cell>
          <cell r="H4537">
            <v>45183.752870370372</v>
          </cell>
        </row>
        <row r="4538">
          <cell r="A4538" t="str">
            <v>Senior Data Engineer</v>
          </cell>
          <cell r="H4538">
            <v>45280.337106481478</v>
          </cell>
        </row>
        <row r="4539">
          <cell r="A4539" t="str">
            <v>Data Analyst</v>
          </cell>
          <cell r="H4539">
            <v>44998.994814814818</v>
          </cell>
        </row>
        <row r="4540">
          <cell r="A4540" t="str">
            <v>Data Engineer</v>
          </cell>
          <cell r="H4540">
            <v>45149.508645833332</v>
          </cell>
        </row>
        <row r="4541">
          <cell r="A4541" t="str">
            <v>Data Scientist</v>
          </cell>
          <cell r="H4541">
            <v>44944.086550925917</v>
          </cell>
        </row>
        <row r="4542">
          <cell r="A4542" t="str">
            <v>Data Analyst</v>
          </cell>
          <cell r="H4542">
            <v>45096.583437499998</v>
          </cell>
        </row>
        <row r="4543">
          <cell r="A4543" t="str">
            <v>Data Analyst</v>
          </cell>
          <cell r="H4543">
            <v>45224.000023148154</v>
          </cell>
        </row>
        <row r="4544">
          <cell r="A4544" t="str">
            <v>Data Scientist</v>
          </cell>
          <cell r="H4544">
            <v>45035.759201388893</v>
          </cell>
        </row>
        <row r="4545">
          <cell r="A4545" t="str">
            <v>Data Engineer</v>
          </cell>
          <cell r="H4545">
            <v>44976.338842592602</v>
          </cell>
        </row>
        <row r="4546">
          <cell r="A4546" t="str">
            <v>Data Scientist</v>
          </cell>
          <cell r="H4546">
            <v>45267.669525462959</v>
          </cell>
        </row>
        <row r="4547">
          <cell r="A4547" t="str">
            <v>Senior Data Analyst</v>
          </cell>
          <cell r="H4547">
            <v>44949.541631944441</v>
          </cell>
        </row>
        <row r="4548">
          <cell r="A4548" t="str">
            <v>Data Engineer</v>
          </cell>
          <cell r="H4548">
            <v>45188.761747685188</v>
          </cell>
        </row>
        <row r="4549">
          <cell r="A4549" t="str">
            <v>Data Engineer</v>
          </cell>
          <cell r="H4549">
            <v>45150.379664351851</v>
          </cell>
        </row>
        <row r="4550">
          <cell r="A4550" t="str">
            <v>Data Engineer</v>
          </cell>
          <cell r="H4550">
            <v>44986.653680555559</v>
          </cell>
        </row>
        <row r="4551">
          <cell r="A4551" t="str">
            <v>Data Analyst</v>
          </cell>
          <cell r="H4551">
            <v>44935.293310185189</v>
          </cell>
        </row>
        <row r="4552">
          <cell r="A4552" t="str">
            <v>Senior Data Engineer</v>
          </cell>
          <cell r="H4552">
            <v>45155.296782407408</v>
          </cell>
        </row>
        <row r="4553">
          <cell r="A4553" t="str">
            <v>Data Engineer</v>
          </cell>
          <cell r="H4553">
            <v>45270.298043981478</v>
          </cell>
        </row>
        <row r="4554">
          <cell r="A4554" t="str">
            <v>Data Analyst</v>
          </cell>
          <cell r="H4554">
            <v>45174.875023148154</v>
          </cell>
        </row>
        <row r="4555">
          <cell r="A4555" t="str">
            <v>Data Analyst</v>
          </cell>
          <cell r="H4555">
            <v>44958.501666666663</v>
          </cell>
        </row>
        <row r="4556">
          <cell r="A4556" t="str">
            <v>Data Engineer</v>
          </cell>
          <cell r="H4556">
            <v>45036.253587962958</v>
          </cell>
        </row>
        <row r="4557">
          <cell r="A4557" t="str">
            <v>Data Scientist</v>
          </cell>
          <cell r="H4557">
            <v>45001.921388888892</v>
          </cell>
        </row>
        <row r="4558">
          <cell r="A4558" t="str">
            <v>Senior Data Analyst</v>
          </cell>
          <cell r="H4558">
            <v>45071.417187500003</v>
          </cell>
        </row>
        <row r="4559">
          <cell r="A4559" t="str">
            <v>Data Engineer</v>
          </cell>
          <cell r="H4559">
            <v>45180.756747685176</v>
          </cell>
        </row>
        <row r="4560">
          <cell r="A4560" t="str">
            <v>Data Analyst</v>
          </cell>
          <cell r="H4560">
            <v>45136.292951388888</v>
          </cell>
        </row>
        <row r="4561">
          <cell r="A4561" t="str">
            <v>Data Scientist</v>
          </cell>
          <cell r="H4561">
            <v>45238.542442129627</v>
          </cell>
        </row>
        <row r="4562">
          <cell r="A4562" t="str">
            <v>Data Engineer</v>
          </cell>
          <cell r="H4562">
            <v>45057.406354166669</v>
          </cell>
        </row>
        <row r="4563">
          <cell r="A4563" t="str">
            <v>Senior Data Engineer</v>
          </cell>
          <cell r="H4563">
            <v>45121.091527777768</v>
          </cell>
        </row>
        <row r="4564">
          <cell r="A4564" t="str">
            <v>Data Engineer</v>
          </cell>
          <cell r="H4564">
            <v>45160.631666666668</v>
          </cell>
        </row>
        <row r="4565">
          <cell r="A4565" t="str">
            <v>Senior Data Scientist</v>
          </cell>
          <cell r="H4565">
            <v>45110.668738425928</v>
          </cell>
        </row>
        <row r="4566">
          <cell r="A4566" t="str">
            <v>Data Engineer</v>
          </cell>
          <cell r="H4566">
            <v>45079.935069444437</v>
          </cell>
        </row>
        <row r="4567">
          <cell r="A4567" t="str">
            <v>Software Engineer</v>
          </cell>
          <cell r="H4567">
            <v>45152.782233796293</v>
          </cell>
        </row>
        <row r="4568">
          <cell r="A4568" t="str">
            <v>Data Scientist</v>
          </cell>
          <cell r="H4568">
            <v>45037.711145833331</v>
          </cell>
        </row>
        <row r="4569">
          <cell r="A4569" t="str">
            <v>Senior Data Engineer</v>
          </cell>
          <cell r="H4569">
            <v>45110.985497685193</v>
          </cell>
        </row>
        <row r="4570">
          <cell r="A4570" t="str">
            <v>Data Analyst</v>
          </cell>
          <cell r="H4570">
            <v>45146.453009259261</v>
          </cell>
        </row>
        <row r="4571">
          <cell r="A4571" t="str">
            <v>Data Analyst</v>
          </cell>
          <cell r="H4571">
            <v>45023.667025462957</v>
          </cell>
        </row>
        <row r="4572">
          <cell r="A4572" t="str">
            <v>Data Engineer</v>
          </cell>
          <cell r="H4572">
            <v>45057.546064814807</v>
          </cell>
        </row>
        <row r="4573">
          <cell r="A4573" t="str">
            <v>Data Analyst</v>
          </cell>
          <cell r="H4573">
            <v>45081.750011574077</v>
          </cell>
        </row>
        <row r="4574">
          <cell r="A4574" t="str">
            <v>Data Analyst</v>
          </cell>
          <cell r="H4574">
            <v>45201.766504629632</v>
          </cell>
        </row>
        <row r="4575">
          <cell r="A4575" t="str">
            <v>Data Scientist</v>
          </cell>
          <cell r="H4575">
            <v>45290.792256944442</v>
          </cell>
        </row>
        <row r="4576">
          <cell r="A4576" t="str">
            <v>Data Engineer</v>
          </cell>
          <cell r="H4576">
            <v>45229.10361111111</v>
          </cell>
        </row>
        <row r="4577">
          <cell r="A4577" t="str">
            <v>Data Scientist</v>
          </cell>
          <cell r="H4577">
            <v>44964.045787037037</v>
          </cell>
        </row>
        <row r="4578">
          <cell r="A4578" t="str">
            <v>Data Scientist</v>
          </cell>
          <cell r="H4578">
            <v>45162.002962962957</v>
          </cell>
        </row>
        <row r="4579">
          <cell r="A4579" t="str">
            <v>Data Engineer</v>
          </cell>
          <cell r="H4579">
            <v>45070.837523148148</v>
          </cell>
        </row>
        <row r="4580">
          <cell r="A4580" t="str">
            <v>Data Scientist</v>
          </cell>
          <cell r="H4580">
            <v>45239.568206018521</v>
          </cell>
        </row>
        <row r="4581">
          <cell r="A4581" t="str">
            <v>Data Scientist</v>
          </cell>
          <cell r="H4581">
            <v>45279.336828703701</v>
          </cell>
        </row>
        <row r="4582">
          <cell r="A4582" t="str">
            <v>Data Scientist</v>
          </cell>
          <cell r="H4582">
            <v>44987.336238425924</v>
          </cell>
        </row>
        <row r="4583">
          <cell r="A4583" t="str">
            <v>Data Engineer</v>
          </cell>
          <cell r="H4583">
            <v>45055.047488425917</v>
          </cell>
        </row>
        <row r="4584">
          <cell r="A4584" t="str">
            <v>Data Engineer</v>
          </cell>
          <cell r="H4584">
            <v>44937.784861111111</v>
          </cell>
        </row>
        <row r="4585">
          <cell r="A4585" t="str">
            <v>Data Analyst</v>
          </cell>
          <cell r="H4585">
            <v>45199.994641203702</v>
          </cell>
        </row>
        <row r="4586">
          <cell r="A4586" t="str">
            <v>Data Engineer</v>
          </cell>
          <cell r="H4586">
            <v>45269.046932870369</v>
          </cell>
        </row>
        <row r="4587">
          <cell r="A4587" t="str">
            <v>Data Scientist</v>
          </cell>
          <cell r="H4587">
            <v>44999.670034722221</v>
          </cell>
        </row>
        <row r="4588">
          <cell r="A4588" t="str">
            <v>Data Engineer</v>
          </cell>
          <cell r="H4588">
            <v>44998.8828125</v>
          </cell>
        </row>
        <row r="4589">
          <cell r="A4589" t="str">
            <v>Senior Data Engineer</v>
          </cell>
          <cell r="H4589">
            <v>45169.677129629628</v>
          </cell>
        </row>
        <row r="4590">
          <cell r="A4590" t="str">
            <v>Data Scientist</v>
          </cell>
          <cell r="H4590">
            <v>45272.680358796293</v>
          </cell>
        </row>
        <row r="4591">
          <cell r="A4591" t="str">
            <v>Senior Data Scientist</v>
          </cell>
          <cell r="H4591">
            <v>45013.392546296287</v>
          </cell>
        </row>
        <row r="4592">
          <cell r="A4592" t="str">
            <v>Data Engineer</v>
          </cell>
          <cell r="H4592">
            <v>45001.757094907407</v>
          </cell>
        </row>
        <row r="4593">
          <cell r="A4593" t="str">
            <v>Senior Data Engineer</v>
          </cell>
          <cell r="H4593">
            <v>45119.324270833327</v>
          </cell>
        </row>
        <row r="4594">
          <cell r="A4594" t="str">
            <v>Data Scientist</v>
          </cell>
          <cell r="H4594">
            <v>45157.127175925933</v>
          </cell>
        </row>
        <row r="4595">
          <cell r="A4595" t="str">
            <v>Data Engineer</v>
          </cell>
          <cell r="H4595">
            <v>45199.501284722217</v>
          </cell>
        </row>
        <row r="4596">
          <cell r="A4596" t="str">
            <v>Senior Data Engineer</v>
          </cell>
          <cell r="H4596">
            <v>45091.466296296298</v>
          </cell>
        </row>
        <row r="4597">
          <cell r="A4597" t="str">
            <v>Senior Data Analyst</v>
          </cell>
          <cell r="H4597">
            <v>45051.637349537043</v>
          </cell>
        </row>
        <row r="4598">
          <cell r="A4598" t="str">
            <v>Data Engineer</v>
          </cell>
          <cell r="H4598">
            <v>45019.664942129632</v>
          </cell>
        </row>
        <row r="4599">
          <cell r="A4599" t="str">
            <v>Data Analyst</v>
          </cell>
          <cell r="H4599">
            <v>44987.833553240736</v>
          </cell>
        </row>
        <row r="4600">
          <cell r="A4600" t="str">
            <v>Data Scientist</v>
          </cell>
          <cell r="H4600">
            <v>45197.386354166672</v>
          </cell>
        </row>
        <row r="4601">
          <cell r="A4601" t="str">
            <v>Data Scientist</v>
          </cell>
          <cell r="H4601">
            <v>45270.794930555552</v>
          </cell>
        </row>
        <row r="4602">
          <cell r="A4602" t="str">
            <v>Data Engineer</v>
          </cell>
          <cell r="H4602">
            <v>45245.321655092594</v>
          </cell>
        </row>
        <row r="4603">
          <cell r="A4603" t="str">
            <v>Senior Data Engineer</v>
          </cell>
          <cell r="H4603">
            <v>45199.25577546296</v>
          </cell>
        </row>
        <row r="4604">
          <cell r="A4604" t="str">
            <v>Data Scientist</v>
          </cell>
          <cell r="H4604">
            <v>45148.252789351849</v>
          </cell>
        </row>
        <row r="4605">
          <cell r="A4605" t="str">
            <v>Data Engineer</v>
          </cell>
          <cell r="H4605">
            <v>44958.412951388891</v>
          </cell>
        </row>
        <row r="4606">
          <cell r="A4606" t="str">
            <v>Data Engineer</v>
          </cell>
          <cell r="H4606">
            <v>45273.797048611108</v>
          </cell>
        </row>
        <row r="4607">
          <cell r="A4607" t="str">
            <v>Machine Learning Engineer</v>
          </cell>
          <cell r="H4607">
            <v>44970.68712962963</v>
          </cell>
        </row>
        <row r="4608">
          <cell r="A4608" t="str">
            <v>Senior Data Scientist</v>
          </cell>
          <cell r="H4608">
            <v>45193.251296296286</v>
          </cell>
        </row>
        <row r="4609">
          <cell r="A4609" t="str">
            <v>Data Engineer</v>
          </cell>
          <cell r="H4609">
            <v>45235.295266203713</v>
          </cell>
        </row>
        <row r="4610">
          <cell r="A4610" t="str">
            <v>Data Engineer</v>
          </cell>
          <cell r="H4610">
            <v>45272.349745370368</v>
          </cell>
        </row>
        <row r="4611">
          <cell r="A4611" t="str">
            <v>Data Scientist</v>
          </cell>
          <cell r="H4611">
            <v>45242.292708333327</v>
          </cell>
        </row>
        <row r="4612">
          <cell r="A4612" t="str">
            <v>Data Engineer</v>
          </cell>
          <cell r="H4612">
            <v>45126.567407407398</v>
          </cell>
        </row>
        <row r="4613">
          <cell r="A4613" t="str">
            <v>Senior Data Analyst</v>
          </cell>
          <cell r="H4613">
            <v>45076.541747685187</v>
          </cell>
        </row>
        <row r="4614">
          <cell r="A4614" t="str">
            <v>Senior Data Engineer</v>
          </cell>
          <cell r="H4614">
            <v>44938.08666666667</v>
          </cell>
        </row>
        <row r="4615">
          <cell r="A4615" t="str">
            <v>Data Engineer</v>
          </cell>
          <cell r="H4615">
            <v>45180.595960648148</v>
          </cell>
        </row>
        <row r="4616">
          <cell r="A4616" t="str">
            <v>Data Engineer</v>
          </cell>
          <cell r="H4616">
            <v>45172.755706018521</v>
          </cell>
        </row>
        <row r="4617">
          <cell r="A4617" t="str">
            <v>Data Engineer</v>
          </cell>
          <cell r="H4617">
            <v>45093.481157407397</v>
          </cell>
        </row>
        <row r="4618">
          <cell r="A4618" t="str">
            <v>Data Scientist</v>
          </cell>
          <cell r="H4618">
            <v>45254.543425925927</v>
          </cell>
        </row>
        <row r="4619">
          <cell r="A4619" t="str">
            <v>Data Engineer</v>
          </cell>
          <cell r="H4619">
            <v>45195.589895833327</v>
          </cell>
        </row>
        <row r="4620">
          <cell r="A4620" t="str">
            <v>Senior Data Engineer</v>
          </cell>
          <cell r="H4620">
            <v>45061.477083333331</v>
          </cell>
        </row>
        <row r="4621">
          <cell r="A4621" t="str">
            <v>Data Scientist</v>
          </cell>
          <cell r="H4621">
            <v>45148.45994212963</v>
          </cell>
        </row>
        <row r="4622">
          <cell r="A4622" t="str">
            <v>Senior Data Analyst</v>
          </cell>
          <cell r="H4622">
            <v>45235.791759259257</v>
          </cell>
        </row>
        <row r="4623">
          <cell r="A4623" t="str">
            <v>Data Engineer</v>
          </cell>
          <cell r="H4623">
            <v>45014.272893518522</v>
          </cell>
        </row>
        <row r="4624">
          <cell r="A4624" t="str">
            <v>Data Engineer</v>
          </cell>
          <cell r="H4624">
            <v>44963.673252314817</v>
          </cell>
        </row>
        <row r="4625">
          <cell r="A4625" t="str">
            <v>Data Engineer</v>
          </cell>
          <cell r="H4625">
            <v>45054.757800925923</v>
          </cell>
        </row>
        <row r="4626">
          <cell r="A4626" t="str">
            <v>Data Scientist</v>
          </cell>
          <cell r="H4626">
            <v>45129.514999999999</v>
          </cell>
        </row>
        <row r="4627">
          <cell r="A4627" t="str">
            <v>Data Engineer</v>
          </cell>
          <cell r="H4627">
            <v>45260.463587962957</v>
          </cell>
        </row>
        <row r="4628">
          <cell r="A4628" t="str">
            <v>Data Analyst</v>
          </cell>
          <cell r="H4628">
            <v>45049.958518518521</v>
          </cell>
        </row>
        <row r="4629">
          <cell r="A4629" t="str">
            <v>Data Scientist</v>
          </cell>
          <cell r="H4629">
            <v>45260.747106481482</v>
          </cell>
        </row>
        <row r="4630">
          <cell r="A4630" t="str">
            <v>Data Analyst</v>
          </cell>
          <cell r="H4630">
            <v>45042.421423611107</v>
          </cell>
        </row>
        <row r="4631">
          <cell r="A4631" t="str">
            <v>Data Engineer</v>
          </cell>
          <cell r="H4631">
            <v>45005.383356481478</v>
          </cell>
        </row>
        <row r="4632">
          <cell r="A4632" t="str">
            <v>Data Engineer</v>
          </cell>
          <cell r="H4632">
            <v>45212.97929398148</v>
          </cell>
        </row>
        <row r="4633">
          <cell r="A4633" t="str">
            <v>Data Engineer</v>
          </cell>
          <cell r="H4633">
            <v>45231.712233796286</v>
          </cell>
        </row>
        <row r="4634">
          <cell r="A4634" t="str">
            <v>Business Analyst</v>
          </cell>
          <cell r="H4634">
            <v>45029.917395833327</v>
          </cell>
        </row>
        <row r="4635">
          <cell r="A4635" t="str">
            <v>Data Engineer</v>
          </cell>
          <cell r="H4635">
            <v>44998.841863425929</v>
          </cell>
        </row>
        <row r="4636">
          <cell r="A4636" t="str">
            <v>Data Scientist</v>
          </cell>
          <cell r="H4636">
            <v>44994.879328703697</v>
          </cell>
        </row>
        <row r="4637">
          <cell r="A4637" t="str">
            <v>Data Analyst</v>
          </cell>
          <cell r="H4637">
            <v>45036.793298611112</v>
          </cell>
        </row>
        <row r="4638">
          <cell r="A4638" t="str">
            <v>Data Scientist</v>
          </cell>
          <cell r="H4638">
            <v>45119.669583333343</v>
          </cell>
        </row>
        <row r="4639">
          <cell r="A4639" t="str">
            <v>Senior Data Engineer</v>
          </cell>
          <cell r="H4639">
            <v>45207.504664351851</v>
          </cell>
        </row>
        <row r="4640">
          <cell r="A4640" t="str">
            <v>Data Scientist</v>
          </cell>
          <cell r="H4640">
            <v>45120.646377314813</v>
          </cell>
        </row>
        <row r="4641">
          <cell r="A4641" t="str">
            <v>Data Engineer</v>
          </cell>
          <cell r="H4641">
            <v>45240.432430555556</v>
          </cell>
        </row>
        <row r="4642">
          <cell r="A4642" t="str">
            <v>Data Scientist</v>
          </cell>
          <cell r="H4642">
            <v>45070.464560185188</v>
          </cell>
        </row>
        <row r="4643">
          <cell r="A4643" t="str">
            <v>Data Scientist</v>
          </cell>
          <cell r="H4643">
            <v>44950.837222222217</v>
          </cell>
        </row>
        <row r="4644">
          <cell r="A4644" t="str">
            <v>Data Analyst</v>
          </cell>
          <cell r="H4644">
            <v>44945.303668981483</v>
          </cell>
        </row>
        <row r="4645">
          <cell r="A4645" t="str">
            <v>Data Scientist</v>
          </cell>
          <cell r="H4645">
            <v>45180.823310185187</v>
          </cell>
        </row>
        <row r="4646">
          <cell r="A4646" t="str">
            <v>Data Engineer</v>
          </cell>
          <cell r="H4646">
            <v>45007.263240740736</v>
          </cell>
        </row>
        <row r="4647">
          <cell r="A4647" t="str">
            <v>Senior Data Analyst</v>
          </cell>
          <cell r="H4647">
            <v>45212.918206018519</v>
          </cell>
        </row>
        <row r="4648">
          <cell r="A4648" t="str">
            <v>Software Engineer</v>
          </cell>
          <cell r="H4648">
            <v>45050.514548611107</v>
          </cell>
        </row>
        <row r="4649">
          <cell r="A4649" t="str">
            <v>Senior Data Scientist</v>
          </cell>
          <cell r="H4649">
            <v>45283.715428240743</v>
          </cell>
        </row>
        <row r="4650">
          <cell r="A4650" t="str">
            <v>Data Scientist</v>
          </cell>
          <cell r="H4650">
            <v>45034.543796296297</v>
          </cell>
        </row>
        <row r="4651">
          <cell r="A4651" t="str">
            <v>Data Scientist</v>
          </cell>
          <cell r="H4651">
            <v>44969.538576388892</v>
          </cell>
        </row>
        <row r="4652">
          <cell r="A4652" t="str">
            <v>Data Engineer</v>
          </cell>
          <cell r="H4652">
            <v>45185.462071759262</v>
          </cell>
        </row>
        <row r="4653">
          <cell r="A4653" t="str">
            <v>Data Scientist</v>
          </cell>
          <cell r="H4653">
            <v>45282.126273148147</v>
          </cell>
        </row>
        <row r="4654">
          <cell r="A4654" t="str">
            <v>Data Engineer</v>
          </cell>
          <cell r="H4654">
            <v>44965.75136574074</v>
          </cell>
        </row>
        <row r="4655">
          <cell r="A4655" t="str">
            <v>Data Engineer</v>
          </cell>
          <cell r="H4655">
            <v>45035.922314814823</v>
          </cell>
        </row>
        <row r="4656">
          <cell r="A4656" t="str">
            <v>Senior Data Engineer</v>
          </cell>
          <cell r="H4656">
            <v>45171.348321759258</v>
          </cell>
        </row>
        <row r="4657">
          <cell r="A4657" t="str">
            <v>Business Analyst</v>
          </cell>
          <cell r="H4657">
            <v>45275.375347222223</v>
          </cell>
        </row>
        <row r="4658">
          <cell r="A4658" t="str">
            <v>Senior Data Scientist</v>
          </cell>
          <cell r="H4658">
            <v>45121.753576388888</v>
          </cell>
        </row>
        <row r="4659">
          <cell r="A4659" t="str">
            <v>Data Analyst</v>
          </cell>
          <cell r="H4659">
            <v>45234.250057870369</v>
          </cell>
        </row>
        <row r="4660">
          <cell r="A4660" t="str">
            <v>Data Engineer</v>
          </cell>
          <cell r="H4660">
            <v>44928.546435185177</v>
          </cell>
        </row>
        <row r="4661">
          <cell r="A4661" t="str">
            <v>Senior Data Scientist</v>
          </cell>
          <cell r="H4661">
            <v>45015.669618055559</v>
          </cell>
        </row>
        <row r="4662">
          <cell r="A4662" t="str">
            <v>Data Engineer</v>
          </cell>
          <cell r="H4662">
            <v>44992.72215277778</v>
          </cell>
        </row>
        <row r="4663">
          <cell r="A4663" t="str">
            <v>Machine Learning Engineer</v>
          </cell>
          <cell r="H4663">
            <v>44946.754328703697</v>
          </cell>
        </row>
        <row r="4664">
          <cell r="A4664" t="str">
            <v>Senior Data Scientist</v>
          </cell>
          <cell r="H4664">
            <v>45044.711041666669</v>
          </cell>
        </row>
        <row r="4665">
          <cell r="A4665" t="str">
            <v>Data Engineer</v>
          </cell>
          <cell r="H4665">
            <v>45145.472349537027</v>
          </cell>
        </row>
        <row r="4666">
          <cell r="A4666" t="str">
            <v>Senior Data Scientist</v>
          </cell>
          <cell r="H4666">
            <v>45054.836701388893</v>
          </cell>
        </row>
        <row r="4667">
          <cell r="A4667" t="str">
            <v>Data Engineer</v>
          </cell>
          <cell r="H4667">
            <v>45005.593773148154</v>
          </cell>
        </row>
        <row r="4668">
          <cell r="A4668" t="str">
            <v>Data Engineer</v>
          </cell>
          <cell r="H4668">
            <v>45194.060173611113</v>
          </cell>
        </row>
        <row r="4669">
          <cell r="A4669" t="str">
            <v>Data Scientist</v>
          </cell>
          <cell r="H4669">
            <v>45280.293634259258</v>
          </cell>
        </row>
        <row r="4670">
          <cell r="A4670" t="str">
            <v>Senior Data Engineer</v>
          </cell>
          <cell r="H4670">
            <v>45124.348113425927</v>
          </cell>
        </row>
        <row r="4671">
          <cell r="A4671" t="str">
            <v>Data Scientist</v>
          </cell>
          <cell r="H4671">
            <v>45083.394305555557</v>
          </cell>
        </row>
        <row r="4672">
          <cell r="A4672" t="str">
            <v>Machine Learning Engineer</v>
          </cell>
          <cell r="H4672">
            <v>45034.342187499999</v>
          </cell>
        </row>
        <row r="4673">
          <cell r="A4673" t="str">
            <v>Senior Data Scientist</v>
          </cell>
          <cell r="H4673">
            <v>45054.540509259263</v>
          </cell>
        </row>
        <row r="4674">
          <cell r="A4674" t="str">
            <v>Data Engineer</v>
          </cell>
          <cell r="H4674">
            <v>45121.500775462962</v>
          </cell>
        </row>
        <row r="4675">
          <cell r="A4675" t="str">
            <v>Software Engineer</v>
          </cell>
          <cell r="H4675">
            <v>44992.610439814824</v>
          </cell>
        </row>
        <row r="4676">
          <cell r="A4676" t="str">
            <v>Senior Data Analyst</v>
          </cell>
          <cell r="H4676">
            <v>45047.791608796288</v>
          </cell>
        </row>
        <row r="4677">
          <cell r="A4677" t="str">
            <v>Senior Data Engineer</v>
          </cell>
          <cell r="H4677">
            <v>45082.296435185177</v>
          </cell>
        </row>
        <row r="4678">
          <cell r="A4678" t="str">
            <v>Data Analyst</v>
          </cell>
          <cell r="H4678">
            <v>44953.460023148153</v>
          </cell>
        </row>
        <row r="4679">
          <cell r="A4679" t="str">
            <v>Data Scientist</v>
          </cell>
          <cell r="H4679">
            <v>45042.859386574077</v>
          </cell>
        </row>
        <row r="4680">
          <cell r="A4680" t="str">
            <v>Senior Data Analyst</v>
          </cell>
          <cell r="H4680">
            <v>44946.166678240741</v>
          </cell>
        </row>
        <row r="4681">
          <cell r="A4681" t="str">
            <v>Data Analyst</v>
          </cell>
          <cell r="H4681">
            <v>45244.79173611111</v>
          </cell>
        </row>
        <row r="4682">
          <cell r="A4682" t="str">
            <v>Data Engineer</v>
          </cell>
          <cell r="H4682">
            <v>45148.425798611112</v>
          </cell>
        </row>
        <row r="4683">
          <cell r="A4683" t="str">
            <v>Senior Data Engineer</v>
          </cell>
          <cell r="H4683">
            <v>44932.881631944438</v>
          </cell>
        </row>
        <row r="4684">
          <cell r="A4684" t="str">
            <v>Senior Data Engineer</v>
          </cell>
          <cell r="H4684">
            <v>45247.340196759258</v>
          </cell>
        </row>
        <row r="4685">
          <cell r="A4685" t="str">
            <v>Data Engineer</v>
          </cell>
          <cell r="H4685">
            <v>45135.798020833332</v>
          </cell>
        </row>
        <row r="4686">
          <cell r="A4686" t="str">
            <v>Data Engineer</v>
          </cell>
          <cell r="H4686">
            <v>44938.674490740741</v>
          </cell>
        </row>
        <row r="4687">
          <cell r="A4687" t="str">
            <v>Data Scientist</v>
          </cell>
          <cell r="H4687">
            <v>45114.887245370373</v>
          </cell>
        </row>
        <row r="4688">
          <cell r="A4688" t="str">
            <v>Senior Data Engineer</v>
          </cell>
          <cell r="H4688">
            <v>45152.868043981478</v>
          </cell>
        </row>
        <row r="4689">
          <cell r="A4689" t="str">
            <v>Data Scientist</v>
          </cell>
          <cell r="H4689">
            <v>45148.381180555552</v>
          </cell>
        </row>
        <row r="4690">
          <cell r="A4690" t="str">
            <v>Data Analyst</v>
          </cell>
          <cell r="H4690">
            <v>45108.33425925926</v>
          </cell>
        </row>
        <row r="4691">
          <cell r="A4691" t="str">
            <v>Data Engineer</v>
          </cell>
          <cell r="H4691">
            <v>45006.601145833331</v>
          </cell>
        </row>
        <row r="4692">
          <cell r="A4692" t="str">
            <v>Data Analyst</v>
          </cell>
          <cell r="H4692">
            <v>44936.943472222221</v>
          </cell>
        </row>
        <row r="4693">
          <cell r="A4693" t="str">
            <v>Data Engineer</v>
          </cell>
          <cell r="H4693">
            <v>45101.002430555563</v>
          </cell>
        </row>
        <row r="4694">
          <cell r="A4694" t="str">
            <v>Senior Data Engineer</v>
          </cell>
          <cell r="H4694">
            <v>45209.722037037027</v>
          </cell>
        </row>
        <row r="4695">
          <cell r="A4695" t="str">
            <v>Data Scientist</v>
          </cell>
          <cell r="H4695">
            <v>45062.62672453704</v>
          </cell>
        </row>
        <row r="4696">
          <cell r="A4696" t="str">
            <v>Data Scientist</v>
          </cell>
          <cell r="H4696">
            <v>44969.337094907409</v>
          </cell>
        </row>
        <row r="4697">
          <cell r="A4697" t="str">
            <v>Data Scientist</v>
          </cell>
          <cell r="H4697">
            <v>45243.293877314813</v>
          </cell>
        </row>
        <row r="4698">
          <cell r="A4698" t="str">
            <v>Data Scientist</v>
          </cell>
          <cell r="H4698">
            <v>45016.545416666668</v>
          </cell>
        </row>
        <row r="4699">
          <cell r="A4699" t="str">
            <v>Data Scientist</v>
          </cell>
          <cell r="H4699">
            <v>44932.378761574073</v>
          </cell>
        </row>
        <row r="4700">
          <cell r="A4700" t="str">
            <v>Software Engineer</v>
          </cell>
          <cell r="H4700">
            <v>44959.794386574067</v>
          </cell>
        </row>
        <row r="4701">
          <cell r="A4701" t="str">
            <v>Data Analyst</v>
          </cell>
          <cell r="H4701">
            <v>45027.875914351847</v>
          </cell>
        </row>
        <row r="4702">
          <cell r="A4702" t="str">
            <v>Data Engineer</v>
          </cell>
          <cell r="H4702">
            <v>44972.757731481477</v>
          </cell>
        </row>
        <row r="4703">
          <cell r="A4703" t="str">
            <v>Senior Data Engineer</v>
          </cell>
          <cell r="H4703">
            <v>45191.818807870368</v>
          </cell>
        </row>
        <row r="4704">
          <cell r="A4704" t="str">
            <v>Data Engineer</v>
          </cell>
          <cell r="H4704">
            <v>44937.951168981483</v>
          </cell>
        </row>
        <row r="4705">
          <cell r="A4705" t="str">
            <v>Data Engineer</v>
          </cell>
          <cell r="H4705">
            <v>45077.964942129627</v>
          </cell>
        </row>
        <row r="4706">
          <cell r="A4706" t="str">
            <v>Senior Data Engineer</v>
          </cell>
          <cell r="H4706">
            <v>45164.132453703707</v>
          </cell>
        </row>
        <row r="4707">
          <cell r="A4707" t="str">
            <v>Data Engineer</v>
          </cell>
          <cell r="H4707">
            <v>45110.754965277767</v>
          </cell>
        </row>
        <row r="4708">
          <cell r="A4708" t="str">
            <v>Senior Data Scientist</v>
          </cell>
          <cell r="H4708">
            <v>45134.215370370373</v>
          </cell>
        </row>
        <row r="4709">
          <cell r="A4709" t="str">
            <v>Data Engineer</v>
          </cell>
          <cell r="H4709">
            <v>45148.004999999997</v>
          </cell>
        </row>
        <row r="4710">
          <cell r="A4710" t="str">
            <v>Senior Data Scientist</v>
          </cell>
          <cell r="H4710">
            <v>45290.292754629627</v>
          </cell>
        </row>
        <row r="4711">
          <cell r="A4711" t="str">
            <v>Data Scientist</v>
          </cell>
          <cell r="H4711">
            <v>44970.556273148148</v>
          </cell>
        </row>
        <row r="4712">
          <cell r="A4712" t="str">
            <v>Data Engineer</v>
          </cell>
          <cell r="H4712">
            <v>44943.88212962963</v>
          </cell>
        </row>
        <row r="4713">
          <cell r="A4713" t="str">
            <v>Data Engineer</v>
          </cell>
          <cell r="H4713">
            <v>45104.688368055547</v>
          </cell>
        </row>
        <row r="4714">
          <cell r="A4714" t="str">
            <v>Data Engineer</v>
          </cell>
          <cell r="H4714">
            <v>45216.924467592587</v>
          </cell>
        </row>
        <row r="4715">
          <cell r="A4715" t="str">
            <v>Data Scientist</v>
          </cell>
          <cell r="H4715">
            <v>45137.584097222221</v>
          </cell>
        </row>
        <row r="4716">
          <cell r="A4716" t="str">
            <v>Data Analyst</v>
          </cell>
          <cell r="H4716">
            <v>45077.45857638889</v>
          </cell>
        </row>
        <row r="4717">
          <cell r="A4717" t="str">
            <v>Data Scientist</v>
          </cell>
          <cell r="H4717">
            <v>45237.336134259262</v>
          </cell>
        </row>
        <row r="4718">
          <cell r="A4718" t="str">
            <v>Senior Data Scientist</v>
          </cell>
          <cell r="H4718">
            <v>45166.816365740742</v>
          </cell>
        </row>
        <row r="4719">
          <cell r="A4719" t="str">
            <v>Data Scientist</v>
          </cell>
          <cell r="H4719">
            <v>45192.265347222223</v>
          </cell>
        </row>
        <row r="4720">
          <cell r="A4720" t="str">
            <v>Senior Data Scientist</v>
          </cell>
          <cell r="H4720">
            <v>45154.760810185187</v>
          </cell>
        </row>
        <row r="4721">
          <cell r="A4721" t="str">
            <v>Data Engineer</v>
          </cell>
          <cell r="H4721">
            <v>45055.351956018523</v>
          </cell>
        </row>
        <row r="4722">
          <cell r="A4722" t="str">
            <v>Data Engineer</v>
          </cell>
          <cell r="H4722">
            <v>45138.591793981483</v>
          </cell>
        </row>
        <row r="4723">
          <cell r="A4723" t="str">
            <v>Senior Data Scientist</v>
          </cell>
          <cell r="H4723">
            <v>45156.880671296298</v>
          </cell>
        </row>
        <row r="4724">
          <cell r="A4724" t="str">
            <v>Data Engineer</v>
          </cell>
          <cell r="H4724">
            <v>45063.006469907406</v>
          </cell>
        </row>
        <row r="4725">
          <cell r="A4725" t="str">
            <v>Senior Data Scientist</v>
          </cell>
          <cell r="H4725">
            <v>45261.405891203707</v>
          </cell>
        </row>
        <row r="4726">
          <cell r="A4726" t="str">
            <v>Data Scientist</v>
          </cell>
          <cell r="H4726">
            <v>45011.836689814823</v>
          </cell>
        </row>
        <row r="4727">
          <cell r="A4727" t="str">
            <v>Software Engineer</v>
          </cell>
          <cell r="H4727">
            <v>45159.3669212963</v>
          </cell>
        </row>
        <row r="4728">
          <cell r="A4728" t="str">
            <v>Data Analyst</v>
          </cell>
          <cell r="H4728">
            <v>44977.701365740737</v>
          </cell>
        </row>
        <row r="4729">
          <cell r="A4729" t="str">
            <v>Data Engineer</v>
          </cell>
          <cell r="H4729">
            <v>45184.372349537043</v>
          </cell>
        </row>
        <row r="4730">
          <cell r="A4730" t="str">
            <v>Data Scientist</v>
          </cell>
          <cell r="H4730">
            <v>45132.628194444442</v>
          </cell>
        </row>
        <row r="4731">
          <cell r="A4731" t="str">
            <v>Data Engineer</v>
          </cell>
          <cell r="H4731">
            <v>45195.840104166673</v>
          </cell>
        </row>
        <row r="4732">
          <cell r="A4732" t="str">
            <v>Data Engineer</v>
          </cell>
          <cell r="H4732">
            <v>45041.750219907408</v>
          </cell>
        </row>
        <row r="4733">
          <cell r="A4733" t="str">
            <v>Data Engineer</v>
          </cell>
          <cell r="H4733">
            <v>45023.44630787037</v>
          </cell>
        </row>
        <row r="4734">
          <cell r="A4734" t="str">
            <v>Senior Data Engineer</v>
          </cell>
          <cell r="H4734">
            <v>45048.465914351851</v>
          </cell>
        </row>
        <row r="4735">
          <cell r="A4735" t="str">
            <v>Senior Data Engineer</v>
          </cell>
          <cell r="H4735">
            <v>44965.049328703702</v>
          </cell>
        </row>
        <row r="4736">
          <cell r="A4736" t="str">
            <v>Data Scientist</v>
          </cell>
          <cell r="H4736">
            <v>45273.477696759262</v>
          </cell>
        </row>
        <row r="4737">
          <cell r="A4737" t="str">
            <v>Data Scientist</v>
          </cell>
          <cell r="H4737">
            <v>44973.276238425933</v>
          </cell>
        </row>
        <row r="4738">
          <cell r="A4738" t="str">
            <v>Data Engineer</v>
          </cell>
          <cell r="H4738">
            <v>45184.589305555557</v>
          </cell>
        </row>
        <row r="4739">
          <cell r="A4739" t="str">
            <v>Senior Data Analyst</v>
          </cell>
          <cell r="H4739">
            <v>44956.792384259257</v>
          </cell>
        </row>
        <row r="4740">
          <cell r="A4740" t="str">
            <v>Data Analyst</v>
          </cell>
          <cell r="H4740">
            <v>45175.125254629631</v>
          </cell>
        </row>
        <row r="4741">
          <cell r="A4741" t="str">
            <v>Senior Data Scientist</v>
          </cell>
          <cell r="H4741">
            <v>44974.29409722222</v>
          </cell>
        </row>
        <row r="4742">
          <cell r="A4742" t="str">
            <v>Senior Data Analyst</v>
          </cell>
          <cell r="H4742">
            <v>44942.428738425922</v>
          </cell>
        </row>
        <row r="4743">
          <cell r="A4743" t="str">
            <v>Data Scientist</v>
          </cell>
          <cell r="H4743">
            <v>45215.765925925924</v>
          </cell>
        </row>
        <row r="4744">
          <cell r="A4744" t="str">
            <v>Data Engineer</v>
          </cell>
          <cell r="H4744">
            <v>45188.251643518517</v>
          </cell>
        </row>
        <row r="4745">
          <cell r="A4745" t="str">
            <v>Data Engineer</v>
          </cell>
          <cell r="H4745">
            <v>45083.853159722217</v>
          </cell>
        </row>
        <row r="4746">
          <cell r="A4746" t="str">
            <v>Data Engineer</v>
          </cell>
          <cell r="H4746">
            <v>44965.846967592603</v>
          </cell>
        </row>
        <row r="4747">
          <cell r="A4747" t="str">
            <v>Data Scientist</v>
          </cell>
          <cell r="H4747">
            <v>45131.315138888887</v>
          </cell>
        </row>
        <row r="4748">
          <cell r="A4748" t="str">
            <v>Data Scientist</v>
          </cell>
          <cell r="H4748">
            <v>44993.961793981478</v>
          </cell>
        </row>
        <row r="4749">
          <cell r="A4749" t="str">
            <v>Senior Data Engineer</v>
          </cell>
          <cell r="H4749">
            <v>45016.340254629627</v>
          </cell>
        </row>
        <row r="4750">
          <cell r="A4750" t="str">
            <v>Data Scientist</v>
          </cell>
          <cell r="H4750">
            <v>45209.91673611111</v>
          </cell>
        </row>
        <row r="4751">
          <cell r="A4751" t="str">
            <v>Data Scientist</v>
          </cell>
          <cell r="H4751">
            <v>45163.252870370372</v>
          </cell>
        </row>
        <row r="4752">
          <cell r="A4752" t="str">
            <v>Senior Data Analyst</v>
          </cell>
          <cell r="H4752">
            <v>44928.376331018517</v>
          </cell>
        </row>
        <row r="4753">
          <cell r="A4753" t="str">
            <v>Data Engineer</v>
          </cell>
          <cell r="H4753">
            <v>45025.717499999999</v>
          </cell>
        </row>
        <row r="4754">
          <cell r="A4754" t="str">
            <v>Data Engineer</v>
          </cell>
          <cell r="H4754">
            <v>44943.422500000001</v>
          </cell>
        </row>
        <row r="4755">
          <cell r="A4755" t="str">
            <v>Senior Data Engineer</v>
          </cell>
          <cell r="H4755">
            <v>45218.85193287037</v>
          </cell>
        </row>
        <row r="4756">
          <cell r="A4756" t="str">
            <v>Senior Data Engineer</v>
          </cell>
          <cell r="H4756">
            <v>45076.589756944442</v>
          </cell>
        </row>
        <row r="4757">
          <cell r="A4757" t="str">
            <v>Data Analyst</v>
          </cell>
          <cell r="H4757">
            <v>45138.459965277783</v>
          </cell>
        </row>
        <row r="4758">
          <cell r="A4758" t="str">
            <v>Data Scientist</v>
          </cell>
          <cell r="H4758">
            <v>44998.535127314812</v>
          </cell>
        </row>
        <row r="4759">
          <cell r="A4759" t="str">
            <v>Data Analyst</v>
          </cell>
          <cell r="H4759">
            <v>45220.630023148151</v>
          </cell>
        </row>
        <row r="4760">
          <cell r="A4760" t="str">
            <v>Data Engineer</v>
          </cell>
          <cell r="H4760">
            <v>44987.3828125</v>
          </cell>
        </row>
        <row r="4761">
          <cell r="A4761" t="str">
            <v>Data Engineer</v>
          </cell>
          <cell r="H4761">
            <v>44981.463877314818</v>
          </cell>
        </row>
        <row r="4762">
          <cell r="A4762" t="str">
            <v>Business Analyst</v>
          </cell>
          <cell r="H4762">
            <v>45146.750520833331</v>
          </cell>
        </row>
        <row r="4763">
          <cell r="A4763" t="str">
            <v>Senior Data Engineer</v>
          </cell>
          <cell r="H4763">
            <v>45145.642222222217</v>
          </cell>
        </row>
        <row r="4764">
          <cell r="A4764" t="str">
            <v>Data Scientist</v>
          </cell>
          <cell r="H4764">
            <v>44995.712280092594</v>
          </cell>
        </row>
        <row r="4765">
          <cell r="A4765" t="str">
            <v>Data Analyst</v>
          </cell>
          <cell r="H4765">
            <v>45227.252280092587</v>
          </cell>
        </row>
        <row r="4766">
          <cell r="A4766" t="str">
            <v>Data Scientist</v>
          </cell>
          <cell r="H4766">
            <v>45156.253206018519</v>
          </cell>
        </row>
        <row r="4767">
          <cell r="A4767" t="str">
            <v>Data Scientist</v>
          </cell>
          <cell r="H4767">
            <v>44964.960034722222</v>
          </cell>
        </row>
        <row r="4768">
          <cell r="A4768" t="str">
            <v>Data Engineer</v>
          </cell>
          <cell r="H4768">
            <v>45170.57984953704</v>
          </cell>
        </row>
        <row r="4769">
          <cell r="A4769" t="str">
            <v>Senior Data Scientist</v>
          </cell>
          <cell r="H4769">
            <v>45127.875034722223</v>
          </cell>
        </row>
        <row r="4770">
          <cell r="A4770" t="str">
            <v>Data Analyst</v>
          </cell>
          <cell r="H4770">
            <v>45119.824733796297</v>
          </cell>
        </row>
        <row r="4771">
          <cell r="A4771" t="str">
            <v>Senior Data Engineer</v>
          </cell>
          <cell r="H4771">
            <v>45119.753692129627</v>
          </cell>
        </row>
        <row r="4772">
          <cell r="A4772" t="str">
            <v>Senior Data Engineer</v>
          </cell>
          <cell r="H4772">
            <v>45187.994375000002</v>
          </cell>
        </row>
        <row r="4773">
          <cell r="A4773" t="str">
            <v>Data Analyst</v>
          </cell>
          <cell r="H4773">
            <v>45152.251030092593</v>
          </cell>
        </row>
        <row r="4774">
          <cell r="A4774" t="str">
            <v>Data Scientist</v>
          </cell>
          <cell r="H4774">
            <v>44929.994432870371</v>
          </cell>
        </row>
        <row r="4775">
          <cell r="A4775" t="str">
            <v>Senior Data Scientist</v>
          </cell>
          <cell r="H4775">
            <v>45096.754108796304</v>
          </cell>
        </row>
        <row r="4776">
          <cell r="A4776" t="str">
            <v>Data Analyst</v>
          </cell>
          <cell r="H4776">
            <v>45117.661828703713</v>
          </cell>
        </row>
        <row r="4777">
          <cell r="A4777" t="str">
            <v>Senior Data Scientist</v>
          </cell>
          <cell r="H4777">
            <v>44932.983680555553</v>
          </cell>
        </row>
        <row r="4778">
          <cell r="A4778" t="str">
            <v>Data Engineer</v>
          </cell>
          <cell r="H4778">
            <v>45129.99596064815</v>
          </cell>
        </row>
        <row r="4779">
          <cell r="A4779" t="str">
            <v>Data Engineer</v>
          </cell>
          <cell r="H4779">
            <v>45194.256481481483</v>
          </cell>
        </row>
        <row r="4780">
          <cell r="A4780" t="str">
            <v>Data Engineer</v>
          </cell>
          <cell r="H4780">
            <v>45009.382974537039</v>
          </cell>
        </row>
        <row r="4781">
          <cell r="A4781" t="str">
            <v>Data Engineer</v>
          </cell>
          <cell r="H4781">
            <v>44959.505729166667</v>
          </cell>
        </row>
        <row r="4782">
          <cell r="A4782" t="str">
            <v>Data Engineer</v>
          </cell>
          <cell r="H4782">
            <v>45098.684212962973</v>
          </cell>
        </row>
        <row r="4783">
          <cell r="A4783" t="str">
            <v>Data Analyst</v>
          </cell>
          <cell r="H4783">
            <v>44951.999895833331</v>
          </cell>
        </row>
        <row r="4784">
          <cell r="A4784" t="str">
            <v>Data Analyst</v>
          </cell>
          <cell r="H4784">
            <v>45236.382164351853</v>
          </cell>
        </row>
        <row r="4785">
          <cell r="A4785" t="str">
            <v>Data Scientist</v>
          </cell>
          <cell r="H4785">
            <v>45058.355740740742</v>
          </cell>
        </row>
        <row r="4786">
          <cell r="A4786" t="str">
            <v>Data Engineer</v>
          </cell>
          <cell r="H4786">
            <v>44941.423622685194</v>
          </cell>
        </row>
        <row r="4787">
          <cell r="A4787" t="str">
            <v>Data Engineer</v>
          </cell>
          <cell r="H4787">
            <v>45238.352013888893</v>
          </cell>
        </row>
        <row r="4788">
          <cell r="A4788" t="str">
            <v>Data Engineer</v>
          </cell>
          <cell r="H4788">
            <v>45181.598599537043</v>
          </cell>
        </row>
        <row r="4789">
          <cell r="A4789" t="str">
            <v>Data Analyst</v>
          </cell>
          <cell r="H4789">
            <v>45016.668819444443</v>
          </cell>
        </row>
        <row r="4790">
          <cell r="A4790" t="str">
            <v>Data Engineer</v>
          </cell>
          <cell r="H4790">
            <v>44957.170624999999</v>
          </cell>
        </row>
        <row r="4791">
          <cell r="A4791" t="str">
            <v>Senior Data Engineer</v>
          </cell>
          <cell r="H4791">
            <v>44931.021435185183</v>
          </cell>
        </row>
        <row r="4792">
          <cell r="A4792" t="str">
            <v>Data Engineer</v>
          </cell>
          <cell r="H4792">
            <v>44978.834722222222</v>
          </cell>
        </row>
        <row r="4793">
          <cell r="A4793" t="str">
            <v>Data Scientist</v>
          </cell>
          <cell r="H4793">
            <v>45201.76840277778</v>
          </cell>
        </row>
        <row r="4794">
          <cell r="A4794" t="str">
            <v>Data Engineer</v>
          </cell>
          <cell r="H4794">
            <v>45203.964675925927</v>
          </cell>
        </row>
        <row r="4795">
          <cell r="A4795" t="str">
            <v>Data Scientist</v>
          </cell>
          <cell r="H4795">
            <v>45201.684664351851</v>
          </cell>
        </row>
        <row r="4796">
          <cell r="A4796" t="str">
            <v>Data Engineer</v>
          </cell>
          <cell r="H4796">
            <v>45019.714999999997</v>
          </cell>
        </row>
        <row r="4797">
          <cell r="A4797" t="str">
            <v>Data Scientist</v>
          </cell>
          <cell r="H4797">
            <v>45200.252696759257</v>
          </cell>
        </row>
        <row r="4798">
          <cell r="A4798" t="str">
            <v>Data Scientist</v>
          </cell>
          <cell r="H4798">
            <v>45042.713680555556</v>
          </cell>
        </row>
        <row r="4799">
          <cell r="A4799" t="str">
            <v>Data Analyst</v>
          </cell>
          <cell r="H4799">
            <v>45078.599629629629</v>
          </cell>
        </row>
        <row r="4800">
          <cell r="A4800" t="str">
            <v>Senior Data Scientist</v>
          </cell>
          <cell r="H4800">
            <v>45007.884212962963</v>
          </cell>
        </row>
        <row r="4801">
          <cell r="A4801" t="str">
            <v>Data Analyst</v>
          </cell>
          <cell r="H4801">
            <v>45063.501250000001</v>
          </cell>
        </row>
        <row r="4802">
          <cell r="A4802" t="str">
            <v>Data Scientist</v>
          </cell>
          <cell r="H4802">
            <v>45250.544687499998</v>
          </cell>
        </row>
        <row r="4803">
          <cell r="A4803" t="str">
            <v>Data Analyst</v>
          </cell>
          <cell r="H4803">
            <v>45091.417395833327</v>
          </cell>
        </row>
        <row r="4804">
          <cell r="A4804" t="str">
            <v>Data Engineer</v>
          </cell>
          <cell r="H4804">
            <v>44972.714548611111</v>
          </cell>
        </row>
        <row r="4805">
          <cell r="A4805" t="str">
            <v>Senior Data Scientist</v>
          </cell>
          <cell r="H4805">
            <v>45120.877118055563</v>
          </cell>
        </row>
        <row r="4806">
          <cell r="A4806" t="str">
            <v>Data Engineer</v>
          </cell>
          <cell r="H4806">
            <v>45275.629756944443</v>
          </cell>
        </row>
        <row r="4807">
          <cell r="A4807" t="str">
            <v>Senior Data Engineer</v>
          </cell>
          <cell r="H4807">
            <v>45208.279062499998</v>
          </cell>
        </row>
        <row r="4808">
          <cell r="A4808" t="str">
            <v>Data Engineer</v>
          </cell>
          <cell r="H4808">
            <v>45042.818171296298</v>
          </cell>
        </row>
        <row r="4809">
          <cell r="A4809" t="str">
            <v>Data Scientist</v>
          </cell>
          <cell r="H4809">
            <v>44938.459305555552</v>
          </cell>
        </row>
        <row r="4810">
          <cell r="A4810" t="str">
            <v>Data Engineer</v>
          </cell>
          <cell r="H4810">
            <v>45014.898506944453</v>
          </cell>
        </row>
        <row r="4811">
          <cell r="A4811" t="str">
            <v>Data Scientist</v>
          </cell>
          <cell r="H4811">
            <v>45076.628067129634</v>
          </cell>
        </row>
        <row r="4812">
          <cell r="A4812" t="str">
            <v>Data Engineer</v>
          </cell>
          <cell r="H4812">
            <v>44993.717766203707</v>
          </cell>
        </row>
        <row r="4813">
          <cell r="A4813" t="str">
            <v>Data Analyst</v>
          </cell>
          <cell r="H4813">
            <v>45272.80363425926</v>
          </cell>
        </row>
        <row r="4814">
          <cell r="A4814" t="str">
            <v>Senior Data Analyst</v>
          </cell>
          <cell r="H4814">
            <v>44979.583368055559</v>
          </cell>
        </row>
        <row r="4815">
          <cell r="A4815" t="str">
            <v>Data Scientist</v>
          </cell>
          <cell r="H4815">
            <v>45126.550057870372</v>
          </cell>
        </row>
        <row r="4816">
          <cell r="A4816" t="str">
            <v>Data Scientist</v>
          </cell>
          <cell r="H4816">
            <v>45263.447581018518</v>
          </cell>
        </row>
        <row r="4817">
          <cell r="A4817" t="str">
            <v>Data Engineer</v>
          </cell>
          <cell r="H4817">
            <v>45191.58971064815</v>
          </cell>
        </row>
        <row r="4818">
          <cell r="A4818" t="str">
            <v>Data Engineer</v>
          </cell>
          <cell r="H4818">
            <v>45044.299097222232</v>
          </cell>
        </row>
        <row r="4819">
          <cell r="A4819" t="str">
            <v>Data Scientist</v>
          </cell>
          <cell r="H4819">
            <v>45035.420891203707</v>
          </cell>
        </row>
        <row r="4820">
          <cell r="A4820" t="str">
            <v>Senior Data Analyst</v>
          </cell>
          <cell r="H4820">
            <v>45083.000821759262</v>
          </cell>
        </row>
        <row r="4821">
          <cell r="A4821" t="str">
            <v>Data Engineer</v>
          </cell>
          <cell r="H4821">
            <v>45196.795694444438</v>
          </cell>
        </row>
        <row r="4822">
          <cell r="A4822" t="str">
            <v>Data Scientist</v>
          </cell>
          <cell r="H4822">
            <v>45267.671041666668</v>
          </cell>
        </row>
        <row r="4823">
          <cell r="A4823" t="str">
            <v>Data Analyst</v>
          </cell>
          <cell r="H4823">
            <v>45184.013171296298</v>
          </cell>
        </row>
        <row r="4824">
          <cell r="A4824" t="str">
            <v>Data Engineer</v>
          </cell>
          <cell r="H4824">
            <v>45141.580138888887</v>
          </cell>
        </row>
        <row r="4825">
          <cell r="A4825" t="str">
            <v>Data Scientist</v>
          </cell>
          <cell r="H4825">
            <v>45198.793773148151</v>
          </cell>
        </row>
        <row r="4826">
          <cell r="A4826" t="str">
            <v>Business Analyst</v>
          </cell>
          <cell r="H4826">
            <v>45215.792569444442</v>
          </cell>
        </row>
        <row r="4827">
          <cell r="A4827" t="str">
            <v>Senior Data Engineer</v>
          </cell>
          <cell r="H4827">
            <v>45173.254791666674</v>
          </cell>
        </row>
        <row r="4828">
          <cell r="A4828" t="str">
            <v>Data Scientist</v>
          </cell>
          <cell r="H4828">
            <v>45155.253495370373</v>
          </cell>
        </row>
        <row r="4829">
          <cell r="A4829" t="str">
            <v>Senior Data Scientist</v>
          </cell>
          <cell r="H4829">
            <v>45289.431087962963</v>
          </cell>
        </row>
        <row r="4830">
          <cell r="A4830" t="str">
            <v>Data Analyst</v>
          </cell>
          <cell r="H4830">
            <v>45048.29179398148</v>
          </cell>
        </row>
        <row r="4831">
          <cell r="A4831" t="str">
            <v>Data Engineer</v>
          </cell>
          <cell r="H4831">
            <v>45076.631157407413</v>
          </cell>
        </row>
        <row r="4832">
          <cell r="A4832" t="str">
            <v>Data Scientist</v>
          </cell>
          <cell r="H4832">
            <v>44955.322002314817</v>
          </cell>
        </row>
        <row r="4833">
          <cell r="A4833" t="str">
            <v>Data Analyst</v>
          </cell>
          <cell r="H4833">
            <v>45174.709293981483</v>
          </cell>
        </row>
        <row r="4834">
          <cell r="A4834" t="str">
            <v>Data Engineer</v>
          </cell>
          <cell r="H4834">
            <v>45041.590370370373</v>
          </cell>
        </row>
        <row r="4835">
          <cell r="A4835" t="str">
            <v>Senior Data Analyst</v>
          </cell>
          <cell r="H4835">
            <v>45148.923935185187</v>
          </cell>
        </row>
        <row r="4836">
          <cell r="A4836" t="str">
            <v>Data Analyst</v>
          </cell>
          <cell r="H4836">
            <v>45174.709548611107</v>
          </cell>
        </row>
        <row r="4837">
          <cell r="A4837" t="str">
            <v>Senior Data Scientist</v>
          </cell>
          <cell r="H4837">
            <v>45002.840590277781</v>
          </cell>
        </row>
        <row r="4838">
          <cell r="A4838" t="str">
            <v>Senior Data Scientist</v>
          </cell>
          <cell r="H4838">
            <v>45223.043379629627</v>
          </cell>
        </row>
        <row r="4839">
          <cell r="A4839" t="str">
            <v>Data Scientist</v>
          </cell>
          <cell r="H4839">
            <v>45291.542199074072</v>
          </cell>
        </row>
        <row r="4840">
          <cell r="A4840" t="str">
            <v>Data Scientist</v>
          </cell>
          <cell r="H4840">
            <v>44992.762627314813</v>
          </cell>
        </row>
        <row r="4841">
          <cell r="A4841" t="str">
            <v>Data Scientist</v>
          </cell>
          <cell r="H4841">
            <v>45269.326898148152</v>
          </cell>
        </row>
        <row r="4842">
          <cell r="A4842" t="str">
            <v>Data Engineer</v>
          </cell>
          <cell r="H4842">
            <v>45051.363206018519</v>
          </cell>
        </row>
        <row r="4843">
          <cell r="A4843" t="str">
            <v>Senior Data Engineer</v>
          </cell>
          <cell r="H4843">
            <v>44989.338819444441</v>
          </cell>
        </row>
        <row r="4844">
          <cell r="A4844" t="str">
            <v>Data Scientist</v>
          </cell>
          <cell r="H4844">
            <v>45229.585057870368</v>
          </cell>
        </row>
        <row r="4845">
          <cell r="A4845" t="str">
            <v>Data Analyst</v>
          </cell>
          <cell r="H4845">
            <v>45217.985844907409</v>
          </cell>
        </row>
        <row r="4846">
          <cell r="A4846" t="str">
            <v>Data Engineer</v>
          </cell>
          <cell r="H4846">
            <v>45195.837789351863</v>
          </cell>
        </row>
        <row r="4847">
          <cell r="A4847" t="str">
            <v>Data Engineer</v>
          </cell>
          <cell r="H4847">
            <v>45149.758194444446</v>
          </cell>
        </row>
        <row r="4848">
          <cell r="A4848" t="str">
            <v>Data Scientist</v>
          </cell>
          <cell r="H4848">
            <v>45202.721226851849</v>
          </cell>
        </row>
        <row r="4849">
          <cell r="A4849" t="str">
            <v>Data Scientist</v>
          </cell>
          <cell r="H4849">
            <v>45014.421238425923</v>
          </cell>
        </row>
        <row r="4850">
          <cell r="A4850" t="str">
            <v>Data Scientist</v>
          </cell>
          <cell r="H4850">
            <v>45271.752083333333</v>
          </cell>
        </row>
        <row r="4851">
          <cell r="A4851" t="str">
            <v>Data Engineer</v>
          </cell>
          <cell r="H4851">
            <v>45150.37232638889</v>
          </cell>
        </row>
        <row r="4852">
          <cell r="A4852" t="str">
            <v>Data Scientist</v>
          </cell>
          <cell r="H4852">
            <v>45198.438483796293</v>
          </cell>
        </row>
        <row r="4853">
          <cell r="A4853" t="str">
            <v>Data Scientist</v>
          </cell>
          <cell r="H4853">
            <v>44938.338912037027</v>
          </cell>
        </row>
        <row r="4854">
          <cell r="A4854" t="str">
            <v>Data Engineer</v>
          </cell>
          <cell r="H4854">
            <v>44985.692928240736</v>
          </cell>
        </row>
        <row r="4855">
          <cell r="A4855" t="str">
            <v>Data Scientist</v>
          </cell>
          <cell r="H4855">
            <v>44965.295671296299</v>
          </cell>
        </row>
        <row r="4856">
          <cell r="A4856" t="str">
            <v>Data Scientist</v>
          </cell>
          <cell r="H4856">
            <v>45256.792280092603</v>
          </cell>
        </row>
        <row r="4857">
          <cell r="A4857" t="str">
            <v>Data Engineer</v>
          </cell>
          <cell r="H4857">
            <v>44966.725578703707</v>
          </cell>
        </row>
        <row r="4858">
          <cell r="A4858" t="str">
            <v>Data Engineer</v>
          </cell>
          <cell r="H4858">
            <v>45189.553495370368</v>
          </cell>
        </row>
        <row r="4859">
          <cell r="A4859" t="str">
            <v>Data Analyst</v>
          </cell>
          <cell r="H4859">
            <v>45100.000706018523</v>
          </cell>
        </row>
        <row r="4860">
          <cell r="A4860" t="str">
            <v>Senior Data Analyst</v>
          </cell>
          <cell r="H4860">
            <v>45210.710844907408</v>
          </cell>
        </row>
        <row r="4861">
          <cell r="A4861" t="str">
            <v>Data Engineer</v>
          </cell>
          <cell r="H4861">
            <v>45152.297430555547</v>
          </cell>
        </row>
        <row r="4862">
          <cell r="A4862" t="str">
            <v>Data Engineer</v>
          </cell>
          <cell r="H4862">
            <v>45135.337152777778</v>
          </cell>
        </row>
        <row r="4863">
          <cell r="A4863" t="str">
            <v>Data Engineer</v>
          </cell>
          <cell r="H4863">
            <v>45076.508402777778</v>
          </cell>
        </row>
        <row r="4864">
          <cell r="A4864" t="str">
            <v>Data Scientist</v>
          </cell>
          <cell r="H4864">
            <v>45114.461168981477</v>
          </cell>
        </row>
        <row r="4865">
          <cell r="A4865" t="str">
            <v>Data Engineer</v>
          </cell>
          <cell r="H4865">
            <v>44981.464560185188</v>
          </cell>
        </row>
        <row r="4866">
          <cell r="A4866" t="str">
            <v>Data Scientist</v>
          </cell>
          <cell r="H4866">
            <v>45003.303240740737</v>
          </cell>
        </row>
        <row r="4867">
          <cell r="A4867" t="str">
            <v>Data Analyst</v>
          </cell>
          <cell r="H4867">
            <v>45103.750937500001</v>
          </cell>
        </row>
        <row r="4868">
          <cell r="A4868" t="str">
            <v>Data Scientist</v>
          </cell>
          <cell r="H4868">
            <v>44949.000821759262</v>
          </cell>
        </row>
        <row r="4869">
          <cell r="A4869" t="str">
            <v>Machine Learning Engineer</v>
          </cell>
          <cell r="H4869">
            <v>45122.042766203696</v>
          </cell>
        </row>
        <row r="4870">
          <cell r="A4870" t="str">
            <v>Senior Data Scientist</v>
          </cell>
          <cell r="H4870">
            <v>45113.710763888892</v>
          </cell>
        </row>
        <row r="4871">
          <cell r="A4871" t="str">
            <v>Data Scientist</v>
          </cell>
          <cell r="H4871">
            <v>45075.626585648148</v>
          </cell>
        </row>
        <row r="4872">
          <cell r="A4872" t="str">
            <v>Data Engineer</v>
          </cell>
          <cell r="H4872">
            <v>45103.713993055557</v>
          </cell>
        </row>
        <row r="4873">
          <cell r="A4873" t="str">
            <v>Data Scientist</v>
          </cell>
          <cell r="H4873">
            <v>45045.878182870372</v>
          </cell>
        </row>
        <row r="4874">
          <cell r="A4874" t="str">
            <v>Data Engineer</v>
          </cell>
          <cell r="H4874">
            <v>44942.343645833331</v>
          </cell>
        </row>
        <row r="4875">
          <cell r="A4875" t="str">
            <v>Data Engineer</v>
          </cell>
          <cell r="H4875">
            <v>45233.628865740742</v>
          </cell>
        </row>
        <row r="4876">
          <cell r="A4876" t="str">
            <v>Data Engineer</v>
          </cell>
          <cell r="H4876">
            <v>45044.789872685193</v>
          </cell>
        </row>
        <row r="4877">
          <cell r="A4877" t="str">
            <v>Data Engineer</v>
          </cell>
          <cell r="H4877">
            <v>45043.651979166672</v>
          </cell>
        </row>
        <row r="4878">
          <cell r="A4878" t="str">
            <v>Data Engineer</v>
          </cell>
          <cell r="H4878">
            <v>45054.614247685182</v>
          </cell>
        </row>
        <row r="4879">
          <cell r="A4879" t="str">
            <v>Senior Data Engineer</v>
          </cell>
          <cell r="H4879">
            <v>45093.424687500003</v>
          </cell>
        </row>
        <row r="4880">
          <cell r="A4880" t="str">
            <v>Data Scientist</v>
          </cell>
          <cell r="H4880">
            <v>44937.253587962958</v>
          </cell>
        </row>
        <row r="4881">
          <cell r="A4881" t="str">
            <v>Data Analyst</v>
          </cell>
          <cell r="H4881">
            <v>45211.143263888887</v>
          </cell>
        </row>
        <row r="4882">
          <cell r="A4882" t="str">
            <v>Data Analyst</v>
          </cell>
          <cell r="H4882">
            <v>45082.41814814815</v>
          </cell>
        </row>
        <row r="4883">
          <cell r="A4883" t="str">
            <v>Senior Data Scientist</v>
          </cell>
          <cell r="H4883">
            <v>44987.409479166658</v>
          </cell>
        </row>
        <row r="4884">
          <cell r="A4884" t="str">
            <v>Senior Data Engineer</v>
          </cell>
          <cell r="H4884">
            <v>45152.784675925926</v>
          </cell>
        </row>
        <row r="4885">
          <cell r="A4885" t="str">
            <v>Data Scientist</v>
          </cell>
          <cell r="H4885">
            <v>45115.629004629627</v>
          </cell>
        </row>
        <row r="4886">
          <cell r="A4886" t="str">
            <v>Data Analyst</v>
          </cell>
          <cell r="H4886">
            <v>45244.916886574072</v>
          </cell>
        </row>
        <row r="4887">
          <cell r="A4887" t="str">
            <v>Data Analyst</v>
          </cell>
          <cell r="H4887">
            <v>45162.251180555562</v>
          </cell>
        </row>
        <row r="4888">
          <cell r="A4888" t="str">
            <v>Data Engineer</v>
          </cell>
          <cell r="H4888">
            <v>45040.46365740741</v>
          </cell>
        </row>
        <row r="4889">
          <cell r="A4889" t="str">
            <v>Data Analyst</v>
          </cell>
          <cell r="H4889">
            <v>44937.335856481477</v>
          </cell>
        </row>
        <row r="4890">
          <cell r="A4890" t="str">
            <v>Data Scientist</v>
          </cell>
          <cell r="H4890">
            <v>45176.503252314818</v>
          </cell>
        </row>
        <row r="4891">
          <cell r="A4891" t="str">
            <v>Data Scientist</v>
          </cell>
          <cell r="H4891">
            <v>45222.710150462961</v>
          </cell>
        </row>
        <row r="4892">
          <cell r="A4892" t="str">
            <v>Senior Data Engineer</v>
          </cell>
          <cell r="H4892">
            <v>45167.938391203701</v>
          </cell>
        </row>
        <row r="4893">
          <cell r="A4893" t="str">
            <v>Data Engineer</v>
          </cell>
          <cell r="H4893">
            <v>45037.729490740741</v>
          </cell>
        </row>
        <row r="4894">
          <cell r="A4894" t="str">
            <v>Data Engineer</v>
          </cell>
          <cell r="H4894">
            <v>44999.62091435185</v>
          </cell>
        </row>
        <row r="4895">
          <cell r="A4895" t="str">
            <v>Senior Data Scientist</v>
          </cell>
          <cell r="H4895">
            <v>45111.966226851851</v>
          </cell>
        </row>
        <row r="4896">
          <cell r="A4896" t="str">
            <v>Data Scientist</v>
          </cell>
          <cell r="H4896">
            <v>45091.295532407406</v>
          </cell>
        </row>
        <row r="4897">
          <cell r="A4897" t="str">
            <v>Senior Data Scientist</v>
          </cell>
          <cell r="H4897">
            <v>44984.669062499997</v>
          </cell>
        </row>
        <row r="4898">
          <cell r="A4898" t="str">
            <v>Data Scientist</v>
          </cell>
          <cell r="H4898">
            <v>45127.378055555557</v>
          </cell>
        </row>
        <row r="4899">
          <cell r="A4899" t="str">
            <v>Data Scientist</v>
          </cell>
          <cell r="H4899">
            <v>45217.281122685177</v>
          </cell>
        </row>
        <row r="4900">
          <cell r="A4900" t="str">
            <v>Machine Learning Engineer</v>
          </cell>
          <cell r="H4900">
            <v>45020.574560185189</v>
          </cell>
        </row>
        <row r="4901">
          <cell r="A4901" t="str">
            <v>Data Scientist</v>
          </cell>
          <cell r="H4901">
            <v>45092.477187500001</v>
          </cell>
        </row>
        <row r="4902">
          <cell r="A4902" t="str">
            <v>Data Scientist</v>
          </cell>
          <cell r="H4902">
            <v>44964.76289351852</v>
          </cell>
        </row>
        <row r="4903">
          <cell r="A4903" t="str">
            <v>Data Analyst</v>
          </cell>
          <cell r="H4903">
            <v>44992.834687499999</v>
          </cell>
        </row>
        <row r="4904">
          <cell r="A4904" t="str">
            <v>Data Analyst</v>
          </cell>
          <cell r="H4904">
            <v>45157.750625000001</v>
          </cell>
        </row>
        <row r="4905">
          <cell r="A4905" t="str">
            <v>Data Scientist</v>
          </cell>
          <cell r="H4905">
            <v>45127.670023148137</v>
          </cell>
        </row>
        <row r="4906">
          <cell r="A4906" t="str">
            <v>Data Analyst</v>
          </cell>
          <cell r="H4906">
            <v>45224.312314814822</v>
          </cell>
        </row>
        <row r="4907">
          <cell r="A4907" t="str">
            <v>Data Scientist</v>
          </cell>
          <cell r="H4907">
            <v>44965.461053240739</v>
          </cell>
        </row>
        <row r="4908">
          <cell r="A4908" t="str">
            <v>Data Engineer</v>
          </cell>
          <cell r="H4908">
            <v>45146.620451388888</v>
          </cell>
        </row>
        <row r="4909">
          <cell r="A4909" t="str">
            <v>Data Analyst</v>
          </cell>
          <cell r="H4909">
            <v>45082.667094907411</v>
          </cell>
        </row>
        <row r="4910">
          <cell r="A4910" t="str">
            <v>Data Scientist</v>
          </cell>
          <cell r="H4910">
            <v>45037.870706018519</v>
          </cell>
        </row>
        <row r="4911">
          <cell r="A4911" t="str">
            <v>Machine Learning Engineer</v>
          </cell>
          <cell r="H4911">
            <v>45063.695787037039</v>
          </cell>
        </row>
        <row r="4912">
          <cell r="A4912" t="str">
            <v>Data Scientist</v>
          </cell>
          <cell r="H4912">
            <v>45215.808599537027</v>
          </cell>
        </row>
        <row r="4913">
          <cell r="A4913" t="str">
            <v>Senior Data Engineer</v>
          </cell>
          <cell r="H4913">
            <v>45222.286620370367</v>
          </cell>
        </row>
        <row r="4914">
          <cell r="A4914" t="str">
            <v>Data Engineer</v>
          </cell>
          <cell r="H4914">
            <v>45186.884456018517</v>
          </cell>
        </row>
        <row r="4915">
          <cell r="A4915" t="str">
            <v>Data Scientist</v>
          </cell>
          <cell r="H4915">
            <v>45201.544305555559</v>
          </cell>
        </row>
        <row r="4916">
          <cell r="A4916" t="str">
            <v>Data Analyst</v>
          </cell>
          <cell r="H4916">
            <v>44958.917071759257</v>
          </cell>
        </row>
        <row r="4917">
          <cell r="A4917" t="str">
            <v>Data Engineer</v>
          </cell>
          <cell r="H4917">
            <v>45188.743321759262</v>
          </cell>
        </row>
        <row r="4918">
          <cell r="A4918" t="str">
            <v>Data Engineer</v>
          </cell>
          <cell r="H4918">
            <v>45254.42255787037</v>
          </cell>
        </row>
        <row r="4919">
          <cell r="A4919" t="str">
            <v>Data Engineer</v>
          </cell>
          <cell r="H4919">
            <v>45055.473749999997</v>
          </cell>
        </row>
        <row r="4920">
          <cell r="A4920" t="str">
            <v>Data Scientist</v>
          </cell>
          <cell r="H4920">
            <v>44930.753530092603</v>
          </cell>
        </row>
        <row r="4921">
          <cell r="A4921" t="str">
            <v>Data Analyst</v>
          </cell>
          <cell r="H4921">
            <v>45146.333344907413</v>
          </cell>
        </row>
        <row r="4922">
          <cell r="A4922" t="str">
            <v>Senior Data Engineer</v>
          </cell>
          <cell r="H4922">
            <v>45097.758136574077</v>
          </cell>
        </row>
        <row r="4923">
          <cell r="A4923" t="str">
            <v>Senior Data Engineer</v>
          </cell>
          <cell r="H4923">
            <v>45022.924039351848</v>
          </cell>
        </row>
        <row r="4924">
          <cell r="A4924" t="str">
            <v>Data Analyst</v>
          </cell>
          <cell r="H4924">
            <v>45190.58452546296</v>
          </cell>
        </row>
        <row r="4925">
          <cell r="A4925" t="str">
            <v>Senior Data Scientist</v>
          </cell>
          <cell r="H4925">
            <v>45192.126909722218</v>
          </cell>
        </row>
        <row r="4926">
          <cell r="A4926" t="str">
            <v>Data Scientist</v>
          </cell>
          <cell r="H4926">
            <v>45030.626932870371</v>
          </cell>
        </row>
        <row r="4927">
          <cell r="A4927" t="str">
            <v>Data Scientist</v>
          </cell>
          <cell r="H4927">
            <v>45201.766782407409</v>
          </cell>
        </row>
        <row r="4928">
          <cell r="A4928" t="str">
            <v>Data Analyst</v>
          </cell>
          <cell r="H4928">
            <v>45008.649108796293</v>
          </cell>
        </row>
        <row r="4929">
          <cell r="A4929" t="str">
            <v>Data Engineer</v>
          </cell>
          <cell r="H4929">
            <v>45084.770960648151</v>
          </cell>
        </row>
        <row r="4930">
          <cell r="A4930" t="str">
            <v>Data Scientist</v>
          </cell>
          <cell r="H4930">
            <v>45260.87740740741</v>
          </cell>
        </row>
        <row r="4931">
          <cell r="A4931" t="str">
            <v>Data Analyst</v>
          </cell>
          <cell r="H4931">
            <v>45120.583761574067</v>
          </cell>
        </row>
        <row r="4932">
          <cell r="A4932" t="str">
            <v>Data Analyst</v>
          </cell>
          <cell r="H4932">
            <v>44995.626504629632</v>
          </cell>
        </row>
        <row r="4933">
          <cell r="A4933" t="str">
            <v>Machine Learning Engineer</v>
          </cell>
          <cell r="H4933">
            <v>45078.13480324074</v>
          </cell>
        </row>
        <row r="4934">
          <cell r="A4934" t="str">
            <v>Data Scientist</v>
          </cell>
          <cell r="H4934">
            <v>45051.805671296293</v>
          </cell>
        </row>
        <row r="4935">
          <cell r="A4935" t="str">
            <v>Data Scientist</v>
          </cell>
          <cell r="H4935">
            <v>45061.639236111107</v>
          </cell>
        </row>
        <row r="4936">
          <cell r="A4936" t="str">
            <v>Data Scientist</v>
          </cell>
          <cell r="H4936">
            <v>45196.975868055553</v>
          </cell>
        </row>
        <row r="4937">
          <cell r="A4937" t="str">
            <v>Data Engineer</v>
          </cell>
          <cell r="H4937">
            <v>45280.296134259261</v>
          </cell>
        </row>
        <row r="4938">
          <cell r="A4938" t="str">
            <v>Senior Data Engineer</v>
          </cell>
          <cell r="H4938">
            <v>45248.377870370372</v>
          </cell>
        </row>
        <row r="4939">
          <cell r="A4939" t="str">
            <v>Data Engineer</v>
          </cell>
          <cell r="H4939">
            <v>45161.568055555559</v>
          </cell>
        </row>
        <row r="4940">
          <cell r="A4940" t="str">
            <v>Data Engineer</v>
          </cell>
          <cell r="H4940">
            <v>45028.268159722233</v>
          </cell>
        </row>
        <row r="4941">
          <cell r="A4941" t="str">
            <v>Data Analyst</v>
          </cell>
          <cell r="H4941">
            <v>45051.875115740739</v>
          </cell>
        </row>
        <row r="4942">
          <cell r="A4942" t="str">
            <v>Data Analyst</v>
          </cell>
          <cell r="H4942">
            <v>45257.292013888888</v>
          </cell>
        </row>
        <row r="4943">
          <cell r="A4943" t="str">
            <v>Data Engineer</v>
          </cell>
          <cell r="H4943">
            <v>45264.903981481482</v>
          </cell>
        </row>
        <row r="4944">
          <cell r="A4944" t="str">
            <v>Data Scientist</v>
          </cell>
          <cell r="H4944">
            <v>45043.983761574083</v>
          </cell>
        </row>
        <row r="4945">
          <cell r="A4945" t="str">
            <v>Data Scientist</v>
          </cell>
          <cell r="H4945">
            <v>45121.295428240737</v>
          </cell>
        </row>
        <row r="4946">
          <cell r="A4946" t="str">
            <v>Data Engineer</v>
          </cell>
          <cell r="H4946">
            <v>45187.993344907409</v>
          </cell>
        </row>
        <row r="4947">
          <cell r="A4947" t="str">
            <v>Data Engineer</v>
          </cell>
          <cell r="H4947">
            <v>45138.463414351849</v>
          </cell>
        </row>
        <row r="4948">
          <cell r="A4948" t="str">
            <v>Data Engineer</v>
          </cell>
          <cell r="H4948">
            <v>44949.643078703702</v>
          </cell>
        </row>
        <row r="4949">
          <cell r="A4949" t="str">
            <v>Senior Data Scientist</v>
          </cell>
          <cell r="H4949">
            <v>44978.682928240742</v>
          </cell>
        </row>
        <row r="4950">
          <cell r="A4950" t="str">
            <v>Senior Data Engineer</v>
          </cell>
          <cell r="H4950">
            <v>44927.71297453704</v>
          </cell>
        </row>
        <row r="4951">
          <cell r="A4951" t="str">
            <v>Data Engineer</v>
          </cell>
          <cell r="H4951">
            <v>45063.86</v>
          </cell>
        </row>
        <row r="4952">
          <cell r="A4952" t="str">
            <v>Data Engineer</v>
          </cell>
          <cell r="H4952">
            <v>44951.918541666673</v>
          </cell>
        </row>
        <row r="4953">
          <cell r="A4953" t="str">
            <v>Senior Data Analyst</v>
          </cell>
          <cell r="H4953">
            <v>44973.801759259259</v>
          </cell>
        </row>
        <row r="4954">
          <cell r="A4954" t="str">
            <v>Data Analyst</v>
          </cell>
          <cell r="H4954">
            <v>45168.4534375</v>
          </cell>
        </row>
        <row r="4955">
          <cell r="A4955" t="str">
            <v>Software Engineer</v>
          </cell>
          <cell r="H4955">
            <v>45219.717546296299</v>
          </cell>
        </row>
        <row r="4956">
          <cell r="A4956" t="str">
            <v>Data Engineer</v>
          </cell>
          <cell r="H4956">
            <v>45177.434606481482</v>
          </cell>
        </row>
        <row r="4957">
          <cell r="A4957" t="str">
            <v>Data Engineer</v>
          </cell>
          <cell r="H4957">
            <v>45209.295763888891</v>
          </cell>
        </row>
        <row r="4958">
          <cell r="A4958" t="str">
            <v>Data Engineer</v>
          </cell>
          <cell r="H4958">
            <v>44956.755208333343</v>
          </cell>
        </row>
        <row r="4959">
          <cell r="A4959" t="str">
            <v>Data Analyst</v>
          </cell>
          <cell r="H4959">
            <v>45174.458622685182</v>
          </cell>
        </row>
        <row r="4960">
          <cell r="A4960" t="str">
            <v>Data Engineer</v>
          </cell>
          <cell r="H4960">
            <v>45006.67528935185</v>
          </cell>
        </row>
        <row r="4961">
          <cell r="A4961" t="str">
            <v>Data Analyst</v>
          </cell>
          <cell r="H4961">
            <v>45214.2499537037</v>
          </cell>
        </row>
        <row r="4962">
          <cell r="A4962" t="str">
            <v>Senior Data Engineer</v>
          </cell>
          <cell r="H4962">
            <v>45182.630023148151</v>
          </cell>
        </row>
        <row r="4963">
          <cell r="A4963" t="str">
            <v>Data Scientist</v>
          </cell>
          <cell r="H4963">
            <v>45167.922789351847</v>
          </cell>
        </row>
        <row r="4964">
          <cell r="A4964" t="str">
            <v>Data Engineer</v>
          </cell>
          <cell r="H4964">
            <v>44986.637662037043</v>
          </cell>
        </row>
        <row r="4965">
          <cell r="A4965" t="str">
            <v>Data Scientist</v>
          </cell>
          <cell r="H4965">
            <v>44991.353692129633</v>
          </cell>
        </row>
        <row r="4966">
          <cell r="A4966" t="str">
            <v>Software Engineer</v>
          </cell>
          <cell r="H4966">
            <v>45203.613437499997</v>
          </cell>
        </row>
        <row r="4967">
          <cell r="A4967" t="str">
            <v>Data Analyst</v>
          </cell>
          <cell r="H4967">
            <v>45171.750335648147</v>
          </cell>
        </row>
        <row r="4968">
          <cell r="A4968" t="str">
            <v>Data Engineer</v>
          </cell>
          <cell r="H4968">
            <v>45010.298958333333</v>
          </cell>
        </row>
        <row r="4969">
          <cell r="A4969" t="str">
            <v>Data Engineer</v>
          </cell>
          <cell r="H4969">
            <v>45112.590081018519</v>
          </cell>
        </row>
        <row r="4970">
          <cell r="A4970" t="str">
            <v>Data Engineer</v>
          </cell>
          <cell r="H4970">
            <v>45006.586192129631</v>
          </cell>
        </row>
        <row r="4971">
          <cell r="A4971" t="str">
            <v>Data Scientist</v>
          </cell>
          <cell r="H4971">
            <v>45089.627002314817</v>
          </cell>
        </row>
        <row r="4972">
          <cell r="A4972" t="str">
            <v>Senior Data Engineer</v>
          </cell>
          <cell r="H4972">
            <v>45227.423773148148</v>
          </cell>
        </row>
        <row r="4973">
          <cell r="A4973" t="str">
            <v>Senior Data Engineer</v>
          </cell>
          <cell r="H4973">
            <v>45180.463599537034</v>
          </cell>
        </row>
        <row r="4974">
          <cell r="A4974" t="str">
            <v>Data Scientist</v>
          </cell>
          <cell r="H4974">
            <v>44992.894108796303</v>
          </cell>
        </row>
        <row r="4975">
          <cell r="A4975" t="str">
            <v>Data Scientist</v>
          </cell>
          <cell r="H4975">
            <v>44934.69798611111</v>
          </cell>
        </row>
        <row r="4976">
          <cell r="A4976" t="str">
            <v>Data Analyst</v>
          </cell>
          <cell r="H4976">
            <v>45048.963842592602</v>
          </cell>
        </row>
        <row r="4977">
          <cell r="A4977" t="str">
            <v>Data Engineer</v>
          </cell>
          <cell r="H4977">
            <v>45041.754525462973</v>
          </cell>
        </row>
        <row r="4978">
          <cell r="A4978" t="str">
            <v>Data Engineer</v>
          </cell>
          <cell r="H4978">
            <v>45072.319930555554</v>
          </cell>
        </row>
        <row r="4979">
          <cell r="A4979" t="str">
            <v>Data Engineer</v>
          </cell>
          <cell r="H4979">
            <v>44960.528738425928</v>
          </cell>
        </row>
        <row r="4980">
          <cell r="A4980" t="str">
            <v>Data Engineer</v>
          </cell>
          <cell r="H4980">
            <v>45099.675358796303</v>
          </cell>
        </row>
        <row r="4981">
          <cell r="A4981" t="str">
            <v>Data Engineer</v>
          </cell>
          <cell r="H4981">
            <v>45180.449016203696</v>
          </cell>
        </row>
        <row r="4982">
          <cell r="A4982" t="str">
            <v>Data Scientist</v>
          </cell>
          <cell r="H4982">
            <v>45168.782743055563</v>
          </cell>
        </row>
        <row r="4983">
          <cell r="A4983" t="str">
            <v>Data Engineer</v>
          </cell>
          <cell r="H4983">
            <v>44944.632094907407</v>
          </cell>
        </row>
        <row r="4984">
          <cell r="A4984" t="str">
            <v>Senior Data Engineer</v>
          </cell>
          <cell r="H4984">
            <v>45100.519675925927</v>
          </cell>
        </row>
        <row r="4985">
          <cell r="A4985" t="str">
            <v>Data Scientist</v>
          </cell>
          <cell r="H4985">
            <v>44938.169548611113</v>
          </cell>
        </row>
        <row r="4986">
          <cell r="A4986" t="str">
            <v>Data Analyst</v>
          </cell>
          <cell r="H4986">
            <v>45169.061516203707</v>
          </cell>
        </row>
        <row r="4987">
          <cell r="A4987" t="str">
            <v>Senior Data Engineer</v>
          </cell>
          <cell r="H4987">
            <v>45103.956319444442</v>
          </cell>
        </row>
        <row r="4988">
          <cell r="A4988" t="str">
            <v>Data Engineer</v>
          </cell>
          <cell r="H4988">
            <v>44977.672476851847</v>
          </cell>
        </row>
        <row r="4989">
          <cell r="A4989" t="str">
            <v>Data Engineer</v>
          </cell>
          <cell r="H4989">
            <v>45012.723101851851</v>
          </cell>
        </row>
        <row r="4990">
          <cell r="A4990" t="str">
            <v>Data Engineer</v>
          </cell>
          <cell r="H4990">
            <v>44952.672500000001</v>
          </cell>
        </row>
        <row r="4991">
          <cell r="A4991" t="str">
            <v>Data Engineer</v>
          </cell>
          <cell r="H4991">
            <v>45006.308009259257</v>
          </cell>
        </row>
        <row r="4992">
          <cell r="A4992" t="str">
            <v>Data Analyst</v>
          </cell>
          <cell r="H4992">
            <v>45132.417442129627</v>
          </cell>
        </row>
        <row r="4993">
          <cell r="A4993" t="str">
            <v>Senior Data Analyst</v>
          </cell>
          <cell r="H4993">
            <v>45020.751631944448</v>
          </cell>
        </row>
        <row r="4994">
          <cell r="A4994" t="str">
            <v>Data Analyst</v>
          </cell>
          <cell r="H4994">
            <v>45119.584479166668</v>
          </cell>
        </row>
        <row r="4995">
          <cell r="A4995" t="str">
            <v>Data Engineer</v>
          </cell>
          <cell r="H4995">
            <v>45058.354525462957</v>
          </cell>
        </row>
        <row r="4996">
          <cell r="A4996" t="str">
            <v>Machine Learning Engineer</v>
          </cell>
          <cell r="H4996">
            <v>44974.046284722222</v>
          </cell>
        </row>
        <row r="4997">
          <cell r="A4997" t="str">
            <v>Data Scientist</v>
          </cell>
          <cell r="H4997">
            <v>45061.876400462963</v>
          </cell>
        </row>
        <row r="4998">
          <cell r="A4998" t="str">
            <v>Data Scientist</v>
          </cell>
          <cell r="H4998">
            <v>45162.503113425933</v>
          </cell>
        </row>
        <row r="4999">
          <cell r="A4999" t="str">
            <v>Data Scientist</v>
          </cell>
          <cell r="H4999">
            <v>45127.503900462973</v>
          </cell>
        </row>
        <row r="5000">
          <cell r="A5000" t="str">
            <v>Data Scientist</v>
          </cell>
          <cell r="H5000">
            <v>45151.502465277779</v>
          </cell>
        </row>
        <row r="5001">
          <cell r="A5001" t="str">
            <v>Data Analyst</v>
          </cell>
          <cell r="H5001">
            <v>44944.583368055559</v>
          </cell>
        </row>
        <row r="5002">
          <cell r="A5002" t="str">
            <v>Senior Data Engineer</v>
          </cell>
          <cell r="H5002">
            <v>45289.465694444443</v>
          </cell>
        </row>
        <row r="5003">
          <cell r="A5003" t="str">
            <v>Data Analyst</v>
          </cell>
          <cell r="H5003">
            <v>45169.584421296298</v>
          </cell>
        </row>
        <row r="5004">
          <cell r="A5004" t="str">
            <v>Data Engineer</v>
          </cell>
          <cell r="H5004">
            <v>45223.920208333337</v>
          </cell>
        </row>
        <row r="5005">
          <cell r="A5005" t="str">
            <v>Data Scientist</v>
          </cell>
          <cell r="H5005">
            <v>45181.251701388886</v>
          </cell>
        </row>
        <row r="5006">
          <cell r="A5006" t="str">
            <v>Data Analyst</v>
          </cell>
          <cell r="H5006">
            <v>45076.458298611113</v>
          </cell>
        </row>
        <row r="5007">
          <cell r="A5007" t="str">
            <v>Senior Data Engineer</v>
          </cell>
          <cell r="H5007">
            <v>45022.632013888891</v>
          </cell>
        </row>
        <row r="5008">
          <cell r="A5008" t="str">
            <v>Data Engineer</v>
          </cell>
          <cell r="H5008">
            <v>45201.812604166669</v>
          </cell>
        </row>
        <row r="5009">
          <cell r="A5009" t="str">
            <v>Data Engineer</v>
          </cell>
          <cell r="H5009">
            <v>45107.630902777782</v>
          </cell>
        </row>
        <row r="5010">
          <cell r="A5010" t="str">
            <v>Data Analyst</v>
          </cell>
          <cell r="H5010">
            <v>45070.263865740737</v>
          </cell>
        </row>
        <row r="5011">
          <cell r="A5011" t="str">
            <v>Data Scientist</v>
          </cell>
          <cell r="H5011">
            <v>45230.012476851851</v>
          </cell>
        </row>
        <row r="5012">
          <cell r="A5012" t="str">
            <v>Data Scientist</v>
          </cell>
          <cell r="H5012">
            <v>45036.751574074071</v>
          </cell>
        </row>
        <row r="5013">
          <cell r="A5013" t="str">
            <v>Data Engineer</v>
          </cell>
          <cell r="H5013">
            <v>44964.629803240743</v>
          </cell>
        </row>
        <row r="5014">
          <cell r="A5014" t="str">
            <v>Data Engineer</v>
          </cell>
          <cell r="H5014">
            <v>45040.712199074071</v>
          </cell>
        </row>
        <row r="5015">
          <cell r="A5015" t="str">
            <v>Data Analyst</v>
          </cell>
          <cell r="H5015">
            <v>45291.083831018521</v>
          </cell>
        </row>
        <row r="5016">
          <cell r="A5016" t="str">
            <v>Data Analyst</v>
          </cell>
          <cell r="H5016">
            <v>45173.751493055563</v>
          </cell>
        </row>
        <row r="5017">
          <cell r="A5017" t="str">
            <v>Data Engineer</v>
          </cell>
          <cell r="H5017">
            <v>45114.921875</v>
          </cell>
        </row>
        <row r="5018">
          <cell r="A5018" t="str">
            <v>Data Engineer</v>
          </cell>
          <cell r="H5018">
            <v>45076.712118055562</v>
          </cell>
        </row>
        <row r="5019">
          <cell r="A5019" t="str">
            <v>Data Engineer</v>
          </cell>
          <cell r="H5019">
            <v>45175.617708333331</v>
          </cell>
        </row>
        <row r="5020">
          <cell r="A5020" t="str">
            <v>Data Scientist</v>
          </cell>
          <cell r="H5020">
            <v>44963.878344907411</v>
          </cell>
        </row>
        <row r="5021">
          <cell r="A5021" t="str">
            <v>Senior Data Engineer</v>
          </cell>
          <cell r="H5021">
            <v>45229.129467592589</v>
          </cell>
        </row>
        <row r="5022">
          <cell r="A5022" t="str">
            <v>Data Analyst</v>
          </cell>
          <cell r="H5022">
            <v>45036.499942129631</v>
          </cell>
        </row>
        <row r="5023">
          <cell r="A5023" t="str">
            <v>Data Engineer</v>
          </cell>
          <cell r="H5023">
            <v>45093.856157407397</v>
          </cell>
        </row>
        <row r="5024">
          <cell r="A5024" t="str">
            <v>Data Scientist</v>
          </cell>
          <cell r="H5024">
            <v>45231.919236111113</v>
          </cell>
        </row>
        <row r="5025">
          <cell r="A5025" t="str">
            <v>Data Analyst</v>
          </cell>
          <cell r="H5025">
            <v>44935.250277777777</v>
          </cell>
        </row>
        <row r="5026">
          <cell r="A5026" t="str">
            <v>Data Engineer</v>
          </cell>
          <cell r="H5026">
            <v>45286.337013888893</v>
          </cell>
        </row>
        <row r="5027">
          <cell r="A5027" t="str">
            <v>Data Analyst</v>
          </cell>
          <cell r="H5027">
            <v>44944.181192129632</v>
          </cell>
        </row>
        <row r="5028">
          <cell r="A5028" t="str">
            <v>Senior Data Analyst</v>
          </cell>
          <cell r="H5028">
            <v>45240.04892361111</v>
          </cell>
        </row>
        <row r="5029">
          <cell r="A5029" t="str">
            <v>Data Engineer</v>
          </cell>
          <cell r="H5029">
            <v>45114.42359953704</v>
          </cell>
        </row>
        <row r="5030">
          <cell r="A5030" t="str">
            <v>Data Analyst</v>
          </cell>
          <cell r="H5030">
            <v>45167.961527777778</v>
          </cell>
        </row>
        <row r="5031">
          <cell r="A5031" t="str">
            <v>Data Engineer</v>
          </cell>
          <cell r="H5031">
            <v>45154.6408912037</v>
          </cell>
        </row>
        <row r="5032">
          <cell r="A5032" t="str">
            <v>Data Scientist</v>
          </cell>
          <cell r="H5032">
            <v>45233.376574074071</v>
          </cell>
        </row>
        <row r="5033">
          <cell r="A5033" t="str">
            <v>Data Scientist</v>
          </cell>
          <cell r="H5033">
            <v>45200.293263888889</v>
          </cell>
        </row>
        <row r="5034">
          <cell r="A5034" t="str">
            <v>Data Scientist</v>
          </cell>
          <cell r="H5034">
            <v>44988.545081018521</v>
          </cell>
        </row>
        <row r="5035">
          <cell r="A5035" t="str">
            <v>Data Engineer</v>
          </cell>
          <cell r="H5035">
            <v>45260.380798611113</v>
          </cell>
        </row>
        <row r="5036">
          <cell r="A5036" t="str">
            <v>Data Scientist</v>
          </cell>
          <cell r="H5036">
            <v>45256.459664351853</v>
          </cell>
        </row>
        <row r="5037">
          <cell r="A5037" t="str">
            <v>Data Scientist</v>
          </cell>
          <cell r="H5037">
            <v>44929.964004629634</v>
          </cell>
        </row>
        <row r="5038">
          <cell r="A5038" t="str">
            <v>Data Engineer</v>
          </cell>
          <cell r="H5038">
            <v>44936.918310185189</v>
          </cell>
        </row>
        <row r="5039">
          <cell r="A5039" t="str">
            <v>Data Scientist</v>
          </cell>
          <cell r="H5039">
            <v>45092.793622685182</v>
          </cell>
        </row>
        <row r="5040">
          <cell r="A5040" t="str">
            <v>Data Scientist</v>
          </cell>
          <cell r="H5040">
            <v>45160.337500000001</v>
          </cell>
        </row>
        <row r="5041">
          <cell r="A5041" t="str">
            <v>Senior Data Engineer</v>
          </cell>
          <cell r="H5041">
            <v>45169.510254629633</v>
          </cell>
        </row>
        <row r="5042">
          <cell r="A5042" t="str">
            <v>Data Analyst</v>
          </cell>
          <cell r="H5042">
            <v>45131.250717592593</v>
          </cell>
        </row>
        <row r="5043">
          <cell r="A5043" t="str">
            <v>Data Scientist</v>
          </cell>
          <cell r="H5043">
            <v>45161.836331018523</v>
          </cell>
        </row>
        <row r="5044">
          <cell r="A5044" t="str">
            <v>Senior Data Scientist</v>
          </cell>
          <cell r="H5044">
            <v>45057.837962962964</v>
          </cell>
        </row>
        <row r="5045">
          <cell r="A5045" t="str">
            <v>Senior Data Engineer</v>
          </cell>
          <cell r="H5045">
            <v>45216.588645833333</v>
          </cell>
        </row>
        <row r="5046">
          <cell r="A5046" t="str">
            <v>Data Scientist</v>
          </cell>
          <cell r="H5046">
            <v>45154.155300925922</v>
          </cell>
        </row>
        <row r="5047">
          <cell r="A5047" t="str">
            <v>Data Engineer</v>
          </cell>
          <cell r="H5047">
            <v>45267.714004629634</v>
          </cell>
        </row>
        <row r="5048">
          <cell r="A5048" t="str">
            <v>Data Scientist</v>
          </cell>
          <cell r="H5048">
            <v>44984.334872685176</v>
          </cell>
        </row>
        <row r="5049">
          <cell r="A5049" t="str">
            <v>Data Scientist</v>
          </cell>
          <cell r="H5049">
            <v>45169.464560185188</v>
          </cell>
        </row>
        <row r="5050">
          <cell r="A5050" t="str">
            <v>Senior Data Engineer</v>
          </cell>
          <cell r="H5050">
            <v>45127.549212962957</v>
          </cell>
        </row>
        <row r="5051">
          <cell r="A5051" t="str">
            <v>Senior Data Analyst</v>
          </cell>
          <cell r="H5051">
            <v>45097.716620370367</v>
          </cell>
        </row>
        <row r="5052">
          <cell r="A5052" t="str">
            <v>Data Engineer</v>
          </cell>
          <cell r="H5052">
            <v>45165.337083333332</v>
          </cell>
        </row>
        <row r="5053">
          <cell r="A5053" t="str">
            <v>Data Engineer</v>
          </cell>
          <cell r="H5053">
            <v>45085.602893518517</v>
          </cell>
        </row>
        <row r="5054">
          <cell r="A5054" t="str">
            <v>Senior Data Engineer</v>
          </cell>
          <cell r="H5054">
            <v>45281.712685185194</v>
          </cell>
        </row>
        <row r="5055">
          <cell r="A5055" t="str">
            <v>Data Engineer</v>
          </cell>
          <cell r="H5055">
            <v>45136.295277777783</v>
          </cell>
        </row>
        <row r="5056">
          <cell r="A5056" t="str">
            <v>Data Analyst</v>
          </cell>
          <cell r="H5056">
            <v>45152.875347222223</v>
          </cell>
        </row>
        <row r="5057">
          <cell r="A5057" t="str">
            <v>Data Engineer</v>
          </cell>
          <cell r="H5057">
            <v>45195.819768518522</v>
          </cell>
        </row>
        <row r="5058">
          <cell r="A5058" t="str">
            <v>Data Scientist</v>
          </cell>
          <cell r="H5058">
            <v>45167.3356712963</v>
          </cell>
        </row>
        <row r="5059">
          <cell r="A5059" t="str">
            <v>Data Scientist</v>
          </cell>
          <cell r="H5059">
            <v>45120.335416666669</v>
          </cell>
        </row>
        <row r="5060">
          <cell r="A5060" t="str">
            <v>Data Engineer</v>
          </cell>
          <cell r="H5060">
            <v>45160.338148148148</v>
          </cell>
        </row>
        <row r="5061">
          <cell r="A5061" t="str">
            <v>Data Engineer</v>
          </cell>
          <cell r="H5061">
            <v>44953.922951388893</v>
          </cell>
        </row>
        <row r="5062">
          <cell r="A5062" t="str">
            <v>Machine Learning Engineer</v>
          </cell>
          <cell r="H5062">
            <v>44946.797673611109</v>
          </cell>
        </row>
        <row r="5063">
          <cell r="A5063" t="str">
            <v>Data Scientist</v>
          </cell>
          <cell r="H5063">
            <v>44974.336145833331</v>
          </cell>
        </row>
        <row r="5064">
          <cell r="A5064" t="str">
            <v>Senior Data Engineer</v>
          </cell>
          <cell r="H5064">
            <v>45190.837175925917</v>
          </cell>
        </row>
        <row r="5065">
          <cell r="A5065" t="str">
            <v>Data Scientist</v>
          </cell>
          <cell r="H5065">
            <v>45217.335601851853</v>
          </cell>
        </row>
        <row r="5066">
          <cell r="A5066" t="str">
            <v>Data Analyst</v>
          </cell>
          <cell r="H5066">
            <v>45210.708587962959</v>
          </cell>
        </row>
        <row r="5067">
          <cell r="A5067" t="str">
            <v>Data Engineer</v>
          </cell>
          <cell r="H5067">
            <v>45195.631736111107</v>
          </cell>
        </row>
        <row r="5068">
          <cell r="A5068" t="str">
            <v>Data Engineer</v>
          </cell>
          <cell r="H5068">
            <v>45232.923541666663</v>
          </cell>
        </row>
        <row r="5069">
          <cell r="A5069" t="str">
            <v>Data Scientist</v>
          </cell>
          <cell r="H5069">
            <v>45153.287361111114</v>
          </cell>
        </row>
        <row r="5070">
          <cell r="A5070" t="str">
            <v>Business Analyst</v>
          </cell>
          <cell r="H5070">
            <v>45063.793402777781</v>
          </cell>
        </row>
        <row r="5071">
          <cell r="A5071" t="str">
            <v>Data Engineer</v>
          </cell>
          <cell r="H5071">
            <v>45062.635613425933</v>
          </cell>
        </row>
        <row r="5072">
          <cell r="A5072" t="str">
            <v>Senior Data Scientist</v>
          </cell>
          <cell r="H5072">
            <v>45023.32236111111</v>
          </cell>
        </row>
        <row r="5073">
          <cell r="A5073" t="str">
            <v>Data Engineer</v>
          </cell>
          <cell r="H5073">
            <v>45062.67046296296</v>
          </cell>
        </row>
        <row r="5074">
          <cell r="A5074" t="str">
            <v>Data Scientist</v>
          </cell>
          <cell r="H5074">
            <v>45104.335625</v>
          </cell>
        </row>
        <row r="5075">
          <cell r="A5075" t="str">
            <v>Senior Data Scientist</v>
          </cell>
          <cell r="H5075">
            <v>45043.629317129627</v>
          </cell>
        </row>
        <row r="5076">
          <cell r="A5076" t="str">
            <v>Data Engineer</v>
          </cell>
          <cell r="H5076">
            <v>45082.718101851853</v>
          </cell>
        </row>
        <row r="5077">
          <cell r="A5077" t="str">
            <v>Data Scientist</v>
          </cell>
          <cell r="H5077">
            <v>45116.001689814817</v>
          </cell>
        </row>
        <row r="5078">
          <cell r="A5078" t="str">
            <v>Data Analyst</v>
          </cell>
          <cell r="H5078">
            <v>44993.708668981482</v>
          </cell>
        </row>
        <row r="5079">
          <cell r="A5079" t="str">
            <v>Business Analyst</v>
          </cell>
          <cell r="H5079">
            <v>45214.791666666657</v>
          </cell>
        </row>
        <row r="5080">
          <cell r="A5080" t="str">
            <v>Data Analyst</v>
          </cell>
          <cell r="H5080">
            <v>44970.83766203704</v>
          </cell>
        </row>
        <row r="5081">
          <cell r="A5081" t="str">
            <v>Data Scientist</v>
          </cell>
          <cell r="H5081">
            <v>44932.962002314824</v>
          </cell>
        </row>
        <row r="5082">
          <cell r="A5082" t="str">
            <v>Senior Data Scientist</v>
          </cell>
          <cell r="H5082">
            <v>45049.545335648138</v>
          </cell>
        </row>
        <row r="5083">
          <cell r="A5083" t="str">
            <v>Senior Data Scientist</v>
          </cell>
          <cell r="H5083">
            <v>45184.710046296299</v>
          </cell>
        </row>
        <row r="5084">
          <cell r="A5084" t="str">
            <v>Senior Data Engineer</v>
          </cell>
          <cell r="H5084">
            <v>45077.92465277778</v>
          </cell>
        </row>
        <row r="5085">
          <cell r="A5085" t="str">
            <v>Software Engineer</v>
          </cell>
          <cell r="H5085">
            <v>45077.46502314815</v>
          </cell>
        </row>
        <row r="5086">
          <cell r="A5086" t="str">
            <v>Senior Data Scientist</v>
          </cell>
          <cell r="H5086">
            <v>44960.338055555563</v>
          </cell>
        </row>
        <row r="5087">
          <cell r="A5087" t="str">
            <v>Data Engineer</v>
          </cell>
          <cell r="H5087">
            <v>45042.424618055556</v>
          </cell>
        </row>
        <row r="5088">
          <cell r="A5088" t="str">
            <v>Data Scientist</v>
          </cell>
          <cell r="H5088">
            <v>44993.418298611112</v>
          </cell>
        </row>
        <row r="5089">
          <cell r="A5089" t="str">
            <v>Data Engineer</v>
          </cell>
          <cell r="H5089">
            <v>45025.972141203703</v>
          </cell>
        </row>
        <row r="5090">
          <cell r="A5090" t="str">
            <v>Data Scientist</v>
          </cell>
          <cell r="H5090">
            <v>44973.796365740738</v>
          </cell>
        </row>
        <row r="5091">
          <cell r="A5091" t="str">
            <v>Data Engineer</v>
          </cell>
          <cell r="H5091">
            <v>45255.01489583333</v>
          </cell>
        </row>
        <row r="5092">
          <cell r="A5092" t="str">
            <v>Data Scientist</v>
          </cell>
          <cell r="H5092">
            <v>44986.381331018521</v>
          </cell>
        </row>
        <row r="5093">
          <cell r="A5093" t="str">
            <v>Data Scientist</v>
          </cell>
          <cell r="H5093">
            <v>45109.29483796296</v>
          </cell>
        </row>
        <row r="5094">
          <cell r="A5094" t="str">
            <v>Senior Data Analyst</v>
          </cell>
          <cell r="H5094">
            <v>44957.584409722222</v>
          </cell>
        </row>
        <row r="5095">
          <cell r="A5095" t="str">
            <v>Data Analyst</v>
          </cell>
          <cell r="H5095">
            <v>44963.803842592592</v>
          </cell>
        </row>
        <row r="5096">
          <cell r="A5096" t="str">
            <v>Business Analyst</v>
          </cell>
          <cell r="H5096">
            <v>45175.917187500003</v>
          </cell>
        </row>
        <row r="5097">
          <cell r="A5097" t="str">
            <v>Senior Data Engineer</v>
          </cell>
          <cell r="H5097">
            <v>45188.586192129631</v>
          </cell>
        </row>
        <row r="5098">
          <cell r="A5098" t="str">
            <v>Data Engineer</v>
          </cell>
          <cell r="H5098">
            <v>45148.796851851846</v>
          </cell>
        </row>
        <row r="5099">
          <cell r="A5099" t="str">
            <v>Data Scientist</v>
          </cell>
          <cell r="H5099">
            <v>44930.147615740738</v>
          </cell>
        </row>
        <row r="5100">
          <cell r="A5100" t="str">
            <v>Data Engineer</v>
          </cell>
          <cell r="H5100">
            <v>45201.602673611109</v>
          </cell>
        </row>
        <row r="5101">
          <cell r="A5101" t="str">
            <v>Data Analyst</v>
          </cell>
          <cell r="H5101">
            <v>45016.833379629628</v>
          </cell>
        </row>
        <row r="5102">
          <cell r="A5102" t="str">
            <v>Senior Data Engineer</v>
          </cell>
          <cell r="H5102">
            <v>44930.990706018521</v>
          </cell>
        </row>
        <row r="5103">
          <cell r="A5103" t="str">
            <v>Data Engineer</v>
          </cell>
          <cell r="H5103">
            <v>44951.582604166673</v>
          </cell>
        </row>
        <row r="5104">
          <cell r="A5104" t="str">
            <v>Business Analyst</v>
          </cell>
          <cell r="H5104">
            <v>45242.326111111113</v>
          </cell>
        </row>
        <row r="5105">
          <cell r="A5105" t="str">
            <v>Senior Data Scientist</v>
          </cell>
          <cell r="H5105">
            <v>45148.457638888889</v>
          </cell>
        </row>
        <row r="5106">
          <cell r="A5106" t="str">
            <v>Data Scientist</v>
          </cell>
          <cell r="H5106">
            <v>45091.252268518518</v>
          </cell>
        </row>
        <row r="5107">
          <cell r="A5107" t="str">
            <v>Data Engineer</v>
          </cell>
          <cell r="H5107">
            <v>45136.524537037039</v>
          </cell>
        </row>
        <row r="5108">
          <cell r="A5108" t="str">
            <v>Data Scientist</v>
          </cell>
          <cell r="H5108">
            <v>45143.362974537027</v>
          </cell>
        </row>
        <row r="5109">
          <cell r="A5109" t="str">
            <v>Data Engineer</v>
          </cell>
          <cell r="H5109">
            <v>45027.786030092589</v>
          </cell>
        </row>
        <row r="5110">
          <cell r="A5110" t="str">
            <v>Data Scientist</v>
          </cell>
          <cell r="H5110">
            <v>45152.253645833327</v>
          </cell>
        </row>
        <row r="5111">
          <cell r="A5111" t="str">
            <v>Data Analyst</v>
          </cell>
          <cell r="H5111">
            <v>45050.541886574072</v>
          </cell>
        </row>
        <row r="5112">
          <cell r="A5112" t="str">
            <v>Data Engineer</v>
          </cell>
          <cell r="H5112">
            <v>45201.771423611113</v>
          </cell>
        </row>
        <row r="5113">
          <cell r="A5113" t="str">
            <v>Data Engineer</v>
          </cell>
          <cell r="H5113">
            <v>45083.840763888889</v>
          </cell>
        </row>
        <row r="5114">
          <cell r="A5114" t="str">
            <v>Data Analyst</v>
          </cell>
          <cell r="H5114">
            <v>45286.625532407408</v>
          </cell>
        </row>
        <row r="5115">
          <cell r="A5115" t="str">
            <v>Senior Data Engineer</v>
          </cell>
          <cell r="H5115">
            <v>45173.609363425923</v>
          </cell>
        </row>
        <row r="5116">
          <cell r="A5116" t="str">
            <v>Senior Data Engineer</v>
          </cell>
          <cell r="H5116">
            <v>45166.427986111114</v>
          </cell>
        </row>
        <row r="5117">
          <cell r="A5117" t="str">
            <v>Senior Data Engineer</v>
          </cell>
          <cell r="H5117">
            <v>45138.29996527778</v>
          </cell>
        </row>
        <row r="5118">
          <cell r="A5118" t="str">
            <v>Data Scientist</v>
          </cell>
          <cell r="H5118">
            <v>45002.418877314813</v>
          </cell>
        </row>
        <row r="5119">
          <cell r="A5119" t="str">
            <v>Data Engineer</v>
          </cell>
          <cell r="H5119">
            <v>45133.549479166657</v>
          </cell>
        </row>
        <row r="5120">
          <cell r="A5120" t="str">
            <v>Data Engineer</v>
          </cell>
          <cell r="H5120">
            <v>45160.963738425933</v>
          </cell>
        </row>
        <row r="5121">
          <cell r="A5121" t="str">
            <v>Data Analyst</v>
          </cell>
          <cell r="H5121">
            <v>45203.528692129628</v>
          </cell>
        </row>
        <row r="5122">
          <cell r="A5122" t="str">
            <v>Data Scientist</v>
          </cell>
          <cell r="H5122">
            <v>45098.835659722223</v>
          </cell>
        </row>
        <row r="5123">
          <cell r="A5123" t="str">
            <v>Senior Data Engineer</v>
          </cell>
          <cell r="H5123">
            <v>45008.692106481481</v>
          </cell>
        </row>
        <row r="5124">
          <cell r="A5124" t="str">
            <v>Machine Learning Engineer</v>
          </cell>
          <cell r="H5124">
            <v>45264.852685185193</v>
          </cell>
        </row>
        <row r="5125">
          <cell r="A5125" t="str">
            <v>Data Scientist</v>
          </cell>
          <cell r="H5125">
            <v>44944.668749999997</v>
          </cell>
        </row>
        <row r="5126">
          <cell r="A5126" t="str">
            <v>Data Analyst</v>
          </cell>
          <cell r="H5126">
            <v>44964.595081018517</v>
          </cell>
        </row>
        <row r="5127">
          <cell r="A5127" t="str">
            <v>Senior Data Engineer</v>
          </cell>
          <cell r="H5127">
            <v>45237.253900462973</v>
          </cell>
        </row>
        <row r="5128">
          <cell r="A5128" t="str">
            <v>Data Analyst</v>
          </cell>
          <cell r="H5128">
            <v>45051.908391203702</v>
          </cell>
        </row>
        <row r="5129">
          <cell r="A5129" t="str">
            <v>Data Engineer</v>
          </cell>
          <cell r="H5129">
            <v>45198.59611111111</v>
          </cell>
        </row>
        <row r="5130">
          <cell r="A5130" t="str">
            <v>Data Scientist</v>
          </cell>
          <cell r="H5130">
            <v>44963.819849537038</v>
          </cell>
        </row>
        <row r="5131">
          <cell r="A5131" t="str">
            <v>Data Analyst</v>
          </cell>
          <cell r="H5131">
            <v>45051.387071759258</v>
          </cell>
        </row>
        <row r="5132">
          <cell r="A5132" t="str">
            <v>Data Engineer</v>
          </cell>
          <cell r="H5132">
            <v>45055.894224537027</v>
          </cell>
        </row>
        <row r="5133">
          <cell r="A5133" t="str">
            <v>Data Engineer</v>
          </cell>
          <cell r="H5133">
            <v>45198.339363425926</v>
          </cell>
        </row>
        <row r="5134">
          <cell r="A5134" t="str">
            <v>Senior Data Engineer</v>
          </cell>
          <cell r="H5134">
            <v>45037.644942129627</v>
          </cell>
        </row>
        <row r="5135">
          <cell r="A5135" t="str">
            <v>Data Engineer</v>
          </cell>
          <cell r="H5135">
            <v>45174.255879629629</v>
          </cell>
        </row>
        <row r="5136">
          <cell r="A5136" t="str">
            <v>Data Scientist</v>
          </cell>
          <cell r="H5136">
            <v>45074.335509259261</v>
          </cell>
        </row>
        <row r="5137">
          <cell r="A5137" t="str">
            <v>Data Analyst</v>
          </cell>
          <cell r="H5137">
            <v>44984.875486111108</v>
          </cell>
        </row>
        <row r="5138">
          <cell r="A5138" t="str">
            <v>Data Scientist</v>
          </cell>
          <cell r="H5138">
            <v>44945.212106481478</v>
          </cell>
        </row>
        <row r="5139">
          <cell r="A5139" t="str">
            <v>Data Scientist</v>
          </cell>
          <cell r="H5139">
            <v>45205.293483796297</v>
          </cell>
        </row>
        <row r="5140">
          <cell r="A5140" t="str">
            <v>Senior Data Scientist</v>
          </cell>
          <cell r="H5140">
            <v>45248.292696759258</v>
          </cell>
        </row>
        <row r="5141">
          <cell r="A5141" t="str">
            <v>Data Analyst</v>
          </cell>
          <cell r="H5141">
            <v>45038.32298611111</v>
          </cell>
        </row>
        <row r="5142">
          <cell r="A5142" t="str">
            <v>Data Engineer</v>
          </cell>
          <cell r="H5142">
            <v>45044.882430555554</v>
          </cell>
        </row>
        <row r="5143">
          <cell r="A5143" t="str">
            <v>Senior Data Scientist</v>
          </cell>
          <cell r="H5143">
            <v>45062.377939814818</v>
          </cell>
        </row>
        <row r="5144">
          <cell r="A5144" t="str">
            <v>Data Scientist</v>
          </cell>
          <cell r="H5144">
            <v>45277.04959490741</v>
          </cell>
        </row>
        <row r="5145">
          <cell r="A5145" t="str">
            <v>Data Scientist</v>
          </cell>
          <cell r="H5145">
            <v>45084.975358796299</v>
          </cell>
        </row>
        <row r="5146">
          <cell r="A5146" t="str">
            <v>Data Analyst</v>
          </cell>
          <cell r="H5146">
            <v>45165.041724537034</v>
          </cell>
        </row>
        <row r="5147">
          <cell r="A5147" t="str">
            <v>Data Engineer</v>
          </cell>
          <cell r="H5147">
            <v>44999.927708333344</v>
          </cell>
        </row>
        <row r="5148">
          <cell r="A5148" t="str">
            <v>Data Scientist</v>
          </cell>
          <cell r="H5148">
            <v>44929.982349537036</v>
          </cell>
        </row>
        <row r="5149">
          <cell r="A5149" t="str">
            <v>Senior Data Engineer</v>
          </cell>
          <cell r="H5149">
            <v>45183.600011574083</v>
          </cell>
        </row>
        <row r="5150">
          <cell r="A5150" t="str">
            <v>Data Analyst</v>
          </cell>
          <cell r="H5150">
            <v>45227.542303240742</v>
          </cell>
        </row>
        <row r="5151">
          <cell r="A5151" t="str">
            <v>Data Analyst</v>
          </cell>
          <cell r="H5151">
            <v>45263.791828703703</v>
          </cell>
        </row>
        <row r="5152">
          <cell r="A5152" t="str">
            <v>Senior Data Engineer</v>
          </cell>
          <cell r="H5152">
            <v>45182.544548611113</v>
          </cell>
        </row>
        <row r="5153">
          <cell r="A5153" t="str">
            <v>Data Engineer</v>
          </cell>
          <cell r="H5153">
            <v>45129.004212962973</v>
          </cell>
        </row>
        <row r="5154">
          <cell r="A5154" t="str">
            <v>Business Analyst</v>
          </cell>
          <cell r="H5154">
            <v>45202.751203703701</v>
          </cell>
        </row>
        <row r="5155">
          <cell r="A5155" t="str">
            <v>Data Engineer</v>
          </cell>
          <cell r="H5155">
            <v>45209.255798611113</v>
          </cell>
        </row>
        <row r="5156">
          <cell r="A5156" t="str">
            <v>Data Analyst</v>
          </cell>
          <cell r="H5156">
            <v>45270.370636574073</v>
          </cell>
        </row>
        <row r="5157">
          <cell r="A5157" t="str">
            <v>Data Engineer</v>
          </cell>
          <cell r="H5157">
            <v>45261.298159722217</v>
          </cell>
        </row>
        <row r="5158">
          <cell r="A5158" t="str">
            <v>Data Engineer</v>
          </cell>
          <cell r="H5158">
            <v>45144.750787037039</v>
          </cell>
        </row>
        <row r="5159">
          <cell r="A5159" t="str">
            <v>Data Engineer</v>
          </cell>
          <cell r="H5159">
            <v>45118.841307870367</v>
          </cell>
        </row>
        <row r="5160">
          <cell r="A5160" t="str">
            <v>Senior Data Engineer</v>
          </cell>
          <cell r="H5160">
            <v>45189.67150462963</v>
          </cell>
        </row>
        <row r="5161">
          <cell r="A5161" t="str">
            <v>Data Engineer</v>
          </cell>
          <cell r="H5161">
            <v>45112.506655092591</v>
          </cell>
        </row>
        <row r="5162">
          <cell r="A5162" t="str">
            <v>Senior Data Engineer</v>
          </cell>
          <cell r="H5162">
            <v>45259.505925925929</v>
          </cell>
        </row>
        <row r="5163">
          <cell r="A5163" t="str">
            <v>Data Scientist</v>
          </cell>
          <cell r="H5163">
            <v>45143.90415509259</v>
          </cell>
        </row>
        <row r="5164">
          <cell r="A5164" t="str">
            <v>Data Engineer</v>
          </cell>
          <cell r="H5164">
            <v>45227.379328703697</v>
          </cell>
        </row>
        <row r="5165">
          <cell r="A5165" t="str">
            <v>Data Engineer</v>
          </cell>
          <cell r="H5165">
            <v>45055.638680555552</v>
          </cell>
        </row>
        <row r="5166">
          <cell r="A5166" t="str">
            <v>Data Scientist</v>
          </cell>
          <cell r="H5166">
            <v>45159.670370370368</v>
          </cell>
        </row>
        <row r="5167">
          <cell r="A5167" t="str">
            <v>Data Analyst</v>
          </cell>
          <cell r="H5167">
            <v>45271.835046296299</v>
          </cell>
        </row>
        <row r="5168">
          <cell r="A5168" t="str">
            <v>Senior Data Engineer</v>
          </cell>
          <cell r="H5168">
            <v>45272.266712962963</v>
          </cell>
        </row>
        <row r="5169">
          <cell r="A5169" t="str">
            <v>Data Analyst</v>
          </cell>
          <cell r="H5169">
            <v>45250.666655092587</v>
          </cell>
        </row>
        <row r="5170">
          <cell r="A5170" t="str">
            <v>Data Scientist</v>
          </cell>
          <cell r="H5170">
            <v>45180.751666666663</v>
          </cell>
        </row>
        <row r="5171">
          <cell r="A5171" t="str">
            <v>Senior Data Scientist</v>
          </cell>
          <cell r="H5171">
            <v>45002.792442129627</v>
          </cell>
        </row>
        <row r="5172">
          <cell r="A5172" t="str">
            <v>Data Scientist</v>
          </cell>
          <cell r="H5172">
            <v>44994.38</v>
          </cell>
        </row>
        <row r="5173">
          <cell r="A5173" t="str">
            <v>Data Analyst</v>
          </cell>
          <cell r="H5173">
            <v>45180.750891203701</v>
          </cell>
        </row>
        <row r="5174">
          <cell r="A5174" t="str">
            <v>Data Analyst</v>
          </cell>
          <cell r="H5174">
            <v>45156.250185185178</v>
          </cell>
        </row>
        <row r="5175">
          <cell r="A5175" t="str">
            <v>Data Engineer</v>
          </cell>
          <cell r="H5175">
            <v>45209.25576388889</v>
          </cell>
        </row>
        <row r="5176">
          <cell r="A5176" t="str">
            <v>Data Engineer</v>
          </cell>
          <cell r="H5176">
            <v>44973.423460648148</v>
          </cell>
        </row>
        <row r="5177">
          <cell r="A5177" t="str">
            <v>Data Scientist</v>
          </cell>
          <cell r="H5177">
            <v>44977.670381944437</v>
          </cell>
        </row>
        <row r="5178">
          <cell r="A5178" t="str">
            <v>Data Analyst</v>
          </cell>
          <cell r="H5178">
            <v>45120.875277777777</v>
          </cell>
        </row>
        <row r="5179">
          <cell r="A5179" t="str">
            <v>Data Engineer</v>
          </cell>
          <cell r="H5179">
            <v>45261.33730324074</v>
          </cell>
        </row>
        <row r="5180">
          <cell r="A5180" t="str">
            <v>Data Engineer</v>
          </cell>
          <cell r="H5180">
            <v>44981.296388888892</v>
          </cell>
        </row>
        <row r="5181">
          <cell r="A5181" t="str">
            <v>Data Scientist</v>
          </cell>
          <cell r="H5181">
            <v>45104.015081018522</v>
          </cell>
        </row>
        <row r="5182">
          <cell r="A5182" t="str">
            <v>Data Analyst</v>
          </cell>
          <cell r="H5182">
            <v>44939.385844907411</v>
          </cell>
        </row>
        <row r="5183">
          <cell r="A5183" t="str">
            <v>Data Scientist</v>
          </cell>
          <cell r="H5183">
            <v>44978.723333333342</v>
          </cell>
        </row>
        <row r="5184">
          <cell r="A5184" t="str">
            <v>Data Engineer</v>
          </cell>
          <cell r="H5184">
            <v>45215.854097222233</v>
          </cell>
        </row>
        <row r="5185">
          <cell r="A5185" t="str">
            <v>Data Analyst</v>
          </cell>
          <cell r="H5185">
            <v>45225.583599537043</v>
          </cell>
        </row>
        <row r="5186">
          <cell r="A5186" t="str">
            <v>Software Engineer</v>
          </cell>
          <cell r="H5186">
            <v>45106.917939814812</v>
          </cell>
        </row>
        <row r="5187">
          <cell r="A5187" t="str">
            <v>Data Scientist</v>
          </cell>
          <cell r="H5187">
            <v>44937.15283564815</v>
          </cell>
        </row>
        <row r="5188">
          <cell r="A5188" t="str">
            <v>Machine Learning Engineer</v>
          </cell>
          <cell r="H5188">
            <v>45175.08520833333</v>
          </cell>
        </row>
        <row r="5189">
          <cell r="A5189" t="str">
            <v>Senior Data Scientist</v>
          </cell>
          <cell r="H5189">
            <v>44943.641597222217</v>
          </cell>
        </row>
        <row r="5190">
          <cell r="A5190" t="str">
            <v>Data Engineer</v>
          </cell>
          <cell r="H5190">
            <v>45055.601759259262</v>
          </cell>
        </row>
        <row r="5191">
          <cell r="A5191" t="str">
            <v>Data Scientist</v>
          </cell>
          <cell r="H5191">
            <v>44957.059120370373</v>
          </cell>
        </row>
        <row r="5192">
          <cell r="A5192" t="str">
            <v>Senior Data Engineer</v>
          </cell>
          <cell r="H5192">
            <v>44968.798738425918</v>
          </cell>
        </row>
        <row r="5193">
          <cell r="A5193" t="str">
            <v>Senior Data Analyst</v>
          </cell>
          <cell r="H5193">
            <v>45053.417349537027</v>
          </cell>
        </row>
        <row r="5194">
          <cell r="A5194" t="str">
            <v>Data Analyst</v>
          </cell>
          <cell r="H5194">
            <v>44977.876145833332</v>
          </cell>
        </row>
        <row r="5195">
          <cell r="A5195" t="str">
            <v>Data Engineer</v>
          </cell>
          <cell r="H5195">
            <v>44971.934999999998</v>
          </cell>
        </row>
        <row r="5196">
          <cell r="A5196" t="str">
            <v>Data Scientist</v>
          </cell>
          <cell r="H5196">
            <v>45111.335393518522</v>
          </cell>
        </row>
        <row r="5197">
          <cell r="A5197" t="str">
            <v>Senior Data Scientist</v>
          </cell>
          <cell r="H5197">
            <v>44966.210648148153</v>
          </cell>
        </row>
        <row r="5198">
          <cell r="A5198" t="str">
            <v>Data Engineer</v>
          </cell>
          <cell r="H5198">
            <v>44987.297442129631</v>
          </cell>
        </row>
        <row r="5199">
          <cell r="A5199" t="str">
            <v>Senior Data Scientist</v>
          </cell>
          <cell r="H5199">
            <v>44993.466631944437</v>
          </cell>
        </row>
        <row r="5200">
          <cell r="A5200" t="str">
            <v>Data Engineer</v>
          </cell>
          <cell r="H5200">
            <v>44943.472569444442</v>
          </cell>
        </row>
        <row r="5201">
          <cell r="A5201" t="str">
            <v>Data Scientist</v>
          </cell>
          <cell r="H5201">
            <v>45100.000949074078</v>
          </cell>
        </row>
        <row r="5202">
          <cell r="A5202" t="str">
            <v>Data Engineer</v>
          </cell>
          <cell r="H5202">
            <v>45103.837800925918</v>
          </cell>
        </row>
        <row r="5203">
          <cell r="A5203" t="str">
            <v>Data Scientist</v>
          </cell>
          <cell r="H5203">
            <v>45225.586076388892</v>
          </cell>
        </row>
        <row r="5204">
          <cell r="A5204" t="str">
            <v>Data Analyst</v>
          </cell>
          <cell r="H5204">
            <v>45132.709224537037</v>
          </cell>
        </row>
        <row r="5205">
          <cell r="A5205" t="str">
            <v>Data Engineer</v>
          </cell>
          <cell r="H5205">
            <v>45262.305914351848</v>
          </cell>
        </row>
        <row r="5206">
          <cell r="A5206" t="str">
            <v>Data Engineer</v>
          </cell>
          <cell r="H5206">
            <v>44996.298645833333</v>
          </cell>
        </row>
        <row r="5207">
          <cell r="A5207" t="str">
            <v>Data Analyst</v>
          </cell>
          <cell r="H5207">
            <v>45246.542094907411</v>
          </cell>
        </row>
        <row r="5208">
          <cell r="A5208" t="str">
            <v>Data Analyst</v>
          </cell>
          <cell r="H5208">
            <v>45208.250092592592</v>
          </cell>
        </row>
        <row r="5209">
          <cell r="A5209" t="str">
            <v>Business Analyst</v>
          </cell>
          <cell r="H5209">
            <v>45028.554837962962</v>
          </cell>
        </row>
        <row r="5210">
          <cell r="A5210" t="str">
            <v>Data Analyst</v>
          </cell>
          <cell r="H5210">
            <v>44964.501226851848</v>
          </cell>
        </row>
        <row r="5211">
          <cell r="A5211" t="str">
            <v>Senior Data Engineer</v>
          </cell>
          <cell r="H5211">
            <v>45028.516053240739</v>
          </cell>
        </row>
        <row r="5212">
          <cell r="A5212" t="str">
            <v>Data Scientist</v>
          </cell>
          <cell r="H5212">
            <v>45270.537731481483</v>
          </cell>
        </row>
        <row r="5213">
          <cell r="A5213" t="str">
            <v>Data Scientist</v>
          </cell>
          <cell r="H5213">
            <v>45117.419224537043</v>
          </cell>
        </row>
        <row r="5214">
          <cell r="A5214" t="str">
            <v>Data Analyst</v>
          </cell>
          <cell r="H5214">
            <v>45127.866064814807</v>
          </cell>
        </row>
        <row r="5215">
          <cell r="A5215" t="str">
            <v>Data Analyst</v>
          </cell>
          <cell r="H5215">
            <v>45235.791759259257</v>
          </cell>
        </row>
        <row r="5216">
          <cell r="A5216" t="str">
            <v>Data Analyst</v>
          </cell>
          <cell r="H5216">
            <v>45112.687986111108</v>
          </cell>
        </row>
        <row r="5217">
          <cell r="A5217" t="str">
            <v>Data Scientist</v>
          </cell>
          <cell r="H5217">
            <v>45184.984074074076</v>
          </cell>
        </row>
        <row r="5218">
          <cell r="A5218" t="str">
            <v>Business Analyst</v>
          </cell>
          <cell r="H5218">
            <v>45190.251284722217</v>
          </cell>
        </row>
        <row r="5219">
          <cell r="A5219" t="str">
            <v>Data Analyst</v>
          </cell>
          <cell r="H5219">
            <v>45041.517361111109</v>
          </cell>
        </row>
        <row r="5220">
          <cell r="A5220" t="str">
            <v>Data Engineer</v>
          </cell>
          <cell r="H5220">
            <v>45222.921851851846</v>
          </cell>
        </row>
        <row r="5221">
          <cell r="A5221" t="str">
            <v>Data Analyst</v>
          </cell>
          <cell r="H5221">
            <v>45002.583587962959</v>
          </cell>
        </row>
        <row r="5222">
          <cell r="A5222" t="str">
            <v>Data Engineer</v>
          </cell>
          <cell r="H5222">
            <v>45230.001851851863</v>
          </cell>
        </row>
        <row r="5223">
          <cell r="A5223" t="str">
            <v>Data Analyst</v>
          </cell>
          <cell r="H5223">
            <v>44960.837604166663</v>
          </cell>
        </row>
        <row r="5224">
          <cell r="A5224" t="str">
            <v>Data Analyst</v>
          </cell>
          <cell r="H5224">
            <v>45149.835081018522</v>
          </cell>
        </row>
        <row r="5225">
          <cell r="A5225" t="str">
            <v>Data Engineer</v>
          </cell>
          <cell r="H5225">
            <v>44960.563761574071</v>
          </cell>
        </row>
        <row r="5226">
          <cell r="A5226" t="str">
            <v>Data Scientist</v>
          </cell>
          <cell r="H5226">
            <v>45260.418668981481</v>
          </cell>
        </row>
        <row r="5227">
          <cell r="A5227" t="str">
            <v>Data Engineer</v>
          </cell>
          <cell r="H5227">
            <v>45269.461585648147</v>
          </cell>
        </row>
        <row r="5228">
          <cell r="A5228" t="str">
            <v>Senior Data Engineer</v>
          </cell>
          <cell r="H5228">
            <v>44933.192106481481</v>
          </cell>
        </row>
        <row r="5229">
          <cell r="A5229" t="str">
            <v>Data Engineer</v>
          </cell>
          <cell r="H5229">
            <v>45044.547210648147</v>
          </cell>
        </row>
        <row r="5230">
          <cell r="A5230" t="str">
            <v>Data Engineer</v>
          </cell>
          <cell r="H5230">
            <v>45021.963750000003</v>
          </cell>
        </row>
        <row r="5231">
          <cell r="A5231" t="str">
            <v>Data Engineer</v>
          </cell>
          <cell r="H5231">
            <v>45207.253171296303</v>
          </cell>
        </row>
        <row r="5232">
          <cell r="A5232" t="str">
            <v>Data Engineer</v>
          </cell>
          <cell r="H5232">
            <v>44976.67428240741</v>
          </cell>
        </row>
        <row r="5233">
          <cell r="A5233" t="str">
            <v>Data Engineer</v>
          </cell>
          <cell r="H5233">
            <v>45198.798703703702</v>
          </cell>
        </row>
        <row r="5234">
          <cell r="A5234" t="str">
            <v>Senior Data Scientist</v>
          </cell>
          <cell r="H5234">
            <v>45019.16846064815</v>
          </cell>
        </row>
        <row r="5235">
          <cell r="A5235" t="str">
            <v>Data Scientist</v>
          </cell>
          <cell r="H5235">
            <v>45048.712743055563</v>
          </cell>
        </row>
        <row r="5236">
          <cell r="A5236" t="str">
            <v>Data Engineer</v>
          </cell>
          <cell r="H5236">
            <v>44938.922719907408</v>
          </cell>
        </row>
        <row r="5237">
          <cell r="A5237" t="str">
            <v>Data Scientist</v>
          </cell>
          <cell r="H5237">
            <v>45178.017025462963</v>
          </cell>
        </row>
        <row r="5238">
          <cell r="A5238" t="str">
            <v>Data Scientist</v>
          </cell>
          <cell r="H5238">
            <v>45231.860405092593</v>
          </cell>
        </row>
        <row r="5239">
          <cell r="A5239" t="str">
            <v>Data Scientist</v>
          </cell>
          <cell r="H5239">
            <v>44942.946250000001</v>
          </cell>
        </row>
        <row r="5240">
          <cell r="A5240" t="str">
            <v>Data Engineer</v>
          </cell>
          <cell r="H5240">
            <v>45201.395972222221</v>
          </cell>
        </row>
        <row r="5241">
          <cell r="A5241" t="str">
            <v>Data Scientist</v>
          </cell>
          <cell r="H5241">
            <v>45162.126909722218</v>
          </cell>
        </row>
        <row r="5242">
          <cell r="A5242" t="str">
            <v>Senior Data Engineer</v>
          </cell>
          <cell r="H5242">
            <v>45034.45</v>
          </cell>
        </row>
        <row r="5243">
          <cell r="A5243" t="str">
            <v>Data Scientist</v>
          </cell>
          <cell r="H5243">
            <v>45278.793252314812</v>
          </cell>
        </row>
        <row r="5244">
          <cell r="A5244" t="str">
            <v>Data Engineer</v>
          </cell>
          <cell r="H5244">
            <v>45134.293912037043</v>
          </cell>
        </row>
        <row r="5245">
          <cell r="A5245" t="str">
            <v>Data Scientist</v>
          </cell>
          <cell r="H5245">
            <v>45167.128391203703</v>
          </cell>
        </row>
        <row r="5246">
          <cell r="A5246" t="str">
            <v>Business Analyst</v>
          </cell>
          <cell r="H5246">
            <v>45283.493032407408</v>
          </cell>
        </row>
        <row r="5247">
          <cell r="A5247" t="str">
            <v>Data Engineer</v>
          </cell>
          <cell r="H5247">
            <v>44946.442280092589</v>
          </cell>
        </row>
        <row r="5248">
          <cell r="A5248" t="str">
            <v>Data Analyst</v>
          </cell>
          <cell r="H5248">
            <v>45029.708668981482</v>
          </cell>
        </row>
        <row r="5249">
          <cell r="A5249" t="str">
            <v>Senior Data Engineer</v>
          </cell>
          <cell r="H5249">
            <v>45015.139409722222</v>
          </cell>
        </row>
        <row r="5250">
          <cell r="A5250" t="str">
            <v>Data Analyst</v>
          </cell>
          <cell r="H5250">
            <v>45020.480624999997</v>
          </cell>
        </row>
        <row r="5251">
          <cell r="A5251" t="str">
            <v>Business Analyst</v>
          </cell>
          <cell r="H5251">
            <v>45206.82640046296</v>
          </cell>
        </row>
        <row r="5252">
          <cell r="A5252" t="str">
            <v>Data Engineer</v>
          </cell>
          <cell r="H5252">
            <v>45080.378576388888</v>
          </cell>
        </row>
        <row r="5253">
          <cell r="A5253" t="str">
            <v>Senior Data Engineer</v>
          </cell>
          <cell r="H5253">
            <v>44971.615613425929</v>
          </cell>
        </row>
        <row r="5254">
          <cell r="A5254" t="str">
            <v>Senior Data Scientist</v>
          </cell>
          <cell r="H5254">
            <v>45000.544479166667</v>
          </cell>
        </row>
        <row r="5255">
          <cell r="A5255" t="str">
            <v>Data Engineer</v>
          </cell>
          <cell r="H5255">
            <v>44961.381828703707</v>
          </cell>
        </row>
        <row r="5256">
          <cell r="A5256" t="str">
            <v>Data Scientist</v>
          </cell>
          <cell r="H5256">
            <v>44951.045937499999</v>
          </cell>
        </row>
        <row r="5257">
          <cell r="A5257" t="str">
            <v>Data Scientist</v>
          </cell>
          <cell r="H5257">
            <v>45215.745300925933</v>
          </cell>
        </row>
        <row r="5258">
          <cell r="A5258" t="str">
            <v>Data Scientist</v>
          </cell>
          <cell r="H5258">
            <v>45139.754826388889</v>
          </cell>
        </row>
        <row r="5259">
          <cell r="A5259" t="str">
            <v>Data Scientist</v>
          </cell>
          <cell r="H5259">
            <v>45071.007060185177</v>
          </cell>
        </row>
        <row r="5260">
          <cell r="A5260" t="str">
            <v>Data Engineer</v>
          </cell>
          <cell r="H5260">
            <v>45119.658854166657</v>
          </cell>
        </row>
        <row r="5261">
          <cell r="A5261" t="str">
            <v>Data Analyst</v>
          </cell>
          <cell r="H5261">
            <v>45131.834097222221</v>
          </cell>
        </row>
        <row r="5262">
          <cell r="A5262" t="str">
            <v>Data Analyst</v>
          </cell>
          <cell r="H5262">
            <v>45152.7503125</v>
          </cell>
        </row>
        <row r="5263">
          <cell r="A5263" t="str">
            <v>Data Engineer</v>
          </cell>
          <cell r="H5263">
            <v>45071.963321759264</v>
          </cell>
        </row>
        <row r="5264">
          <cell r="A5264" t="str">
            <v>Business Analyst</v>
          </cell>
          <cell r="H5264">
            <v>45191.25240740741</v>
          </cell>
        </row>
        <row r="5265">
          <cell r="A5265" t="str">
            <v>Data Scientist</v>
          </cell>
          <cell r="H5265">
            <v>45161.298715277779</v>
          </cell>
        </row>
        <row r="5266">
          <cell r="A5266" t="str">
            <v>Machine Learning Engineer</v>
          </cell>
          <cell r="H5266">
            <v>45133.614907407413</v>
          </cell>
        </row>
        <row r="5267">
          <cell r="A5267" t="str">
            <v>Data Analyst</v>
          </cell>
          <cell r="H5267">
            <v>45205.875694444447</v>
          </cell>
        </row>
        <row r="5268">
          <cell r="A5268" t="str">
            <v>Data Engineer</v>
          </cell>
          <cell r="H5268">
            <v>45034.962569444448</v>
          </cell>
        </row>
        <row r="5269">
          <cell r="A5269" t="str">
            <v>Data Engineer</v>
          </cell>
          <cell r="H5269">
            <v>45234.003229166658</v>
          </cell>
        </row>
        <row r="5270">
          <cell r="A5270" t="str">
            <v>Data Scientist</v>
          </cell>
          <cell r="H5270">
            <v>45218.342812499999</v>
          </cell>
        </row>
        <row r="5271">
          <cell r="A5271" t="str">
            <v>Data Scientist</v>
          </cell>
          <cell r="H5271">
            <v>45091.603715277779</v>
          </cell>
        </row>
        <row r="5272">
          <cell r="A5272" t="str">
            <v>Data Scientist</v>
          </cell>
          <cell r="H5272">
            <v>44943.617569444446</v>
          </cell>
        </row>
        <row r="5273">
          <cell r="A5273" t="str">
            <v>Data Scientist</v>
          </cell>
          <cell r="H5273">
            <v>44957.004652777781</v>
          </cell>
        </row>
        <row r="5274">
          <cell r="A5274" t="str">
            <v>Senior Data Analyst</v>
          </cell>
          <cell r="H5274">
            <v>44974.459629629629</v>
          </cell>
        </row>
        <row r="5275">
          <cell r="A5275" t="str">
            <v>Data Scientist</v>
          </cell>
          <cell r="H5275">
            <v>45058.795972222222</v>
          </cell>
        </row>
        <row r="5276">
          <cell r="A5276" t="str">
            <v>Data Engineer</v>
          </cell>
          <cell r="H5276">
            <v>45187.086701388893</v>
          </cell>
        </row>
        <row r="5277">
          <cell r="A5277" t="str">
            <v>Data Scientist</v>
          </cell>
          <cell r="H5277">
            <v>45028.183518518519</v>
          </cell>
        </row>
        <row r="5278">
          <cell r="A5278" t="str">
            <v>Senior Data Engineer</v>
          </cell>
          <cell r="H5278">
            <v>44931.270451388889</v>
          </cell>
        </row>
        <row r="5279">
          <cell r="A5279" t="str">
            <v>Senior Data Engineer</v>
          </cell>
          <cell r="H5279">
            <v>45150.755706018521</v>
          </cell>
        </row>
        <row r="5280">
          <cell r="A5280" t="str">
            <v>Data Scientist</v>
          </cell>
          <cell r="H5280">
            <v>45021.599756944437</v>
          </cell>
        </row>
        <row r="5281">
          <cell r="A5281" t="str">
            <v>Data Scientist</v>
          </cell>
          <cell r="H5281">
            <v>45006.764560185176</v>
          </cell>
        </row>
        <row r="5282">
          <cell r="A5282" t="str">
            <v>Data Scientist</v>
          </cell>
          <cell r="H5282">
            <v>45007.458020833343</v>
          </cell>
        </row>
        <row r="5283">
          <cell r="A5283" t="str">
            <v>Senior Data Engineer</v>
          </cell>
          <cell r="H5283">
            <v>45208.811562499999</v>
          </cell>
        </row>
        <row r="5284">
          <cell r="A5284" t="str">
            <v>Data Scientist</v>
          </cell>
          <cell r="H5284">
            <v>45187.085810185177</v>
          </cell>
        </row>
        <row r="5285">
          <cell r="A5285" t="str">
            <v>Data Engineer</v>
          </cell>
          <cell r="H5285">
            <v>45082.785358796304</v>
          </cell>
        </row>
        <row r="5286">
          <cell r="A5286" t="str">
            <v>Data Analyst</v>
          </cell>
          <cell r="H5286">
            <v>45198.708877314813</v>
          </cell>
        </row>
        <row r="5287">
          <cell r="A5287" t="str">
            <v>Data Analyst</v>
          </cell>
          <cell r="H5287">
            <v>45248.375752314823</v>
          </cell>
        </row>
        <row r="5288">
          <cell r="A5288" t="str">
            <v>Data Engineer</v>
          </cell>
          <cell r="H5288">
            <v>45156.58898148148</v>
          </cell>
        </row>
        <row r="5289">
          <cell r="A5289" t="str">
            <v>Senior Data Scientist</v>
          </cell>
          <cell r="H5289">
            <v>45174.960439814808</v>
          </cell>
        </row>
        <row r="5290">
          <cell r="A5290" t="str">
            <v>Senior Data Engineer</v>
          </cell>
          <cell r="H5290">
            <v>45099.001331018517</v>
          </cell>
        </row>
        <row r="5291">
          <cell r="A5291" t="str">
            <v>Senior Data Analyst</v>
          </cell>
          <cell r="H5291">
            <v>45085.833564814813</v>
          </cell>
        </row>
        <row r="5292">
          <cell r="A5292" t="str">
            <v>Data Analyst</v>
          </cell>
          <cell r="H5292">
            <v>45261.459166666667</v>
          </cell>
        </row>
        <row r="5293">
          <cell r="A5293" t="str">
            <v>Data Engineer</v>
          </cell>
          <cell r="H5293">
            <v>45083.546203703707</v>
          </cell>
        </row>
        <row r="5294">
          <cell r="A5294" t="str">
            <v>Data Engineer</v>
          </cell>
          <cell r="H5294">
            <v>44978.688206018523</v>
          </cell>
        </row>
        <row r="5295">
          <cell r="A5295" t="str">
            <v>Senior Data Engineer</v>
          </cell>
          <cell r="H5295">
            <v>45009.593726851846</v>
          </cell>
        </row>
        <row r="5296">
          <cell r="A5296" t="str">
            <v>Senior Data Engineer</v>
          </cell>
          <cell r="H5296">
            <v>45084.727777777778</v>
          </cell>
        </row>
        <row r="5297">
          <cell r="A5297" t="str">
            <v>Data Scientist</v>
          </cell>
          <cell r="H5297">
            <v>44939.889444444438</v>
          </cell>
        </row>
        <row r="5298">
          <cell r="A5298" t="str">
            <v>Software Engineer</v>
          </cell>
          <cell r="H5298">
            <v>45040.4690625</v>
          </cell>
        </row>
        <row r="5299">
          <cell r="A5299" t="str">
            <v>Senior Data Engineer</v>
          </cell>
          <cell r="H5299">
            <v>45089.852789351848</v>
          </cell>
        </row>
        <row r="5300">
          <cell r="A5300" t="str">
            <v>Data Scientist</v>
          </cell>
          <cell r="H5300">
            <v>44960.712442129632</v>
          </cell>
        </row>
        <row r="5301">
          <cell r="A5301" t="str">
            <v>Data Scientist</v>
          </cell>
          <cell r="H5301">
            <v>45279.586064814823</v>
          </cell>
        </row>
        <row r="5302">
          <cell r="A5302" t="str">
            <v>Data Scientist</v>
          </cell>
          <cell r="H5302">
            <v>45195.804201388892</v>
          </cell>
        </row>
        <row r="5303">
          <cell r="A5303" t="str">
            <v>Business Analyst</v>
          </cell>
          <cell r="H5303">
            <v>45016.423634259263</v>
          </cell>
        </row>
        <row r="5304">
          <cell r="A5304" t="str">
            <v>Data Scientist</v>
          </cell>
          <cell r="H5304">
            <v>45113.636828703697</v>
          </cell>
        </row>
        <row r="5305">
          <cell r="A5305" t="str">
            <v>Data Engineer</v>
          </cell>
          <cell r="H5305">
            <v>44997.271527777782</v>
          </cell>
        </row>
        <row r="5306">
          <cell r="A5306" t="str">
            <v>Data Engineer</v>
          </cell>
          <cell r="H5306">
            <v>45054.758842592593</v>
          </cell>
        </row>
        <row r="5307">
          <cell r="A5307" t="str">
            <v>Data Engineer</v>
          </cell>
          <cell r="H5307">
            <v>45028.411562499998</v>
          </cell>
        </row>
        <row r="5308">
          <cell r="A5308" t="str">
            <v>Data Scientist</v>
          </cell>
          <cell r="H5308">
            <v>45005.548888888887</v>
          </cell>
        </row>
        <row r="5309">
          <cell r="A5309" t="str">
            <v>Data Engineer</v>
          </cell>
          <cell r="H5309">
            <v>45021.713136574072</v>
          </cell>
        </row>
        <row r="5310">
          <cell r="A5310" t="str">
            <v>Senior Data Analyst</v>
          </cell>
          <cell r="H5310">
            <v>45001.75</v>
          </cell>
        </row>
        <row r="5311">
          <cell r="A5311" t="str">
            <v>Data Analyst</v>
          </cell>
          <cell r="H5311">
            <v>45072.833703703713</v>
          </cell>
        </row>
        <row r="5312">
          <cell r="A5312" t="str">
            <v>Data Scientist</v>
          </cell>
          <cell r="H5312">
            <v>45115.312337962961</v>
          </cell>
        </row>
        <row r="5313">
          <cell r="A5313" t="str">
            <v>Senior Data Engineer</v>
          </cell>
          <cell r="H5313">
            <v>45140.505370370367</v>
          </cell>
        </row>
        <row r="5314">
          <cell r="A5314" t="str">
            <v>Senior Data Engineer</v>
          </cell>
          <cell r="H5314">
            <v>45146.701574074083</v>
          </cell>
        </row>
        <row r="5315">
          <cell r="A5315" t="str">
            <v>Data Scientist</v>
          </cell>
          <cell r="H5315">
            <v>44942.363391203697</v>
          </cell>
        </row>
        <row r="5316">
          <cell r="A5316" t="str">
            <v>Data Engineer</v>
          </cell>
          <cell r="H5316">
            <v>45107.299444444441</v>
          </cell>
        </row>
        <row r="5317">
          <cell r="A5317" t="str">
            <v>Data Engineer</v>
          </cell>
          <cell r="H5317">
            <v>45028.474247685182</v>
          </cell>
        </row>
        <row r="5318">
          <cell r="A5318" t="str">
            <v>Data Engineer</v>
          </cell>
          <cell r="H5318">
            <v>44935.171759259261</v>
          </cell>
        </row>
        <row r="5319">
          <cell r="A5319" t="str">
            <v>Data Engineer</v>
          </cell>
          <cell r="H5319">
            <v>45142.873935185176</v>
          </cell>
        </row>
        <row r="5320">
          <cell r="A5320" t="str">
            <v>Data Analyst</v>
          </cell>
          <cell r="H5320">
            <v>44999.961226851847</v>
          </cell>
        </row>
        <row r="5321">
          <cell r="A5321" t="str">
            <v>Data Analyst</v>
          </cell>
          <cell r="H5321">
            <v>45156.501736111109</v>
          </cell>
        </row>
        <row r="5322">
          <cell r="A5322" t="str">
            <v>Data Engineer</v>
          </cell>
          <cell r="H5322">
            <v>45058.981782407413</v>
          </cell>
        </row>
        <row r="5323">
          <cell r="A5323" t="str">
            <v>Senior Data Engineer</v>
          </cell>
          <cell r="H5323">
            <v>45035.721956018519</v>
          </cell>
        </row>
        <row r="5324">
          <cell r="A5324" t="str">
            <v>Data Engineer</v>
          </cell>
          <cell r="H5324">
            <v>45281.412777777783</v>
          </cell>
        </row>
        <row r="5325">
          <cell r="A5325" t="str">
            <v>Data Scientist</v>
          </cell>
          <cell r="H5325">
            <v>45063.757372685177</v>
          </cell>
        </row>
        <row r="5326">
          <cell r="A5326" t="str">
            <v>Data Analyst</v>
          </cell>
          <cell r="H5326">
            <v>45027.875439814823</v>
          </cell>
        </row>
        <row r="5327">
          <cell r="A5327" t="str">
            <v>Data Engineer</v>
          </cell>
          <cell r="H5327">
            <v>45002.503449074073</v>
          </cell>
        </row>
        <row r="5328">
          <cell r="A5328" t="str">
            <v>Business Analyst</v>
          </cell>
          <cell r="H5328">
            <v>45125.419189814813</v>
          </cell>
        </row>
        <row r="5329">
          <cell r="A5329" t="str">
            <v>Data Engineer</v>
          </cell>
          <cell r="H5329">
            <v>45204.054456018523</v>
          </cell>
        </row>
        <row r="5330">
          <cell r="A5330" t="str">
            <v>Data Engineer</v>
          </cell>
          <cell r="H5330">
            <v>45273.79791666667</v>
          </cell>
        </row>
        <row r="5331">
          <cell r="A5331" t="str">
            <v>Data Engineer</v>
          </cell>
          <cell r="H5331">
            <v>44967.533078703702</v>
          </cell>
        </row>
        <row r="5332">
          <cell r="A5332" t="str">
            <v>Data Engineer</v>
          </cell>
          <cell r="H5332">
            <v>44966.880520833343</v>
          </cell>
        </row>
        <row r="5333">
          <cell r="A5333" t="str">
            <v>Data Analyst</v>
          </cell>
          <cell r="H5333">
            <v>44985.710798611108</v>
          </cell>
        </row>
        <row r="5334">
          <cell r="A5334" t="str">
            <v>Data Analyst</v>
          </cell>
          <cell r="H5334">
            <v>45157.458518518521</v>
          </cell>
        </row>
        <row r="5335">
          <cell r="A5335" t="str">
            <v>Data Analyst</v>
          </cell>
          <cell r="H5335">
            <v>45251.292314814818</v>
          </cell>
        </row>
        <row r="5336">
          <cell r="A5336" t="str">
            <v>Data Analyst</v>
          </cell>
          <cell r="H5336">
            <v>44947.5002662037</v>
          </cell>
        </row>
        <row r="5337">
          <cell r="A5337" t="str">
            <v>Data Scientist</v>
          </cell>
          <cell r="H5337">
            <v>45033.794583333343</v>
          </cell>
        </row>
        <row r="5338">
          <cell r="A5338" t="str">
            <v>Data Engineer</v>
          </cell>
          <cell r="H5338">
            <v>45138.638738425929</v>
          </cell>
        </row>
        <row r="5339">
          <cell r="A5339" t="str">
            <v>Data Analyst</v>
          </cell>
          <cell r="H5339">
            <v>45117.626805555563</v>
          </cell>
        </row>
        <row r="5340">
          <cell r="A5340" t="str">
            <v>Data Engineer</v>
          </cell>
          <cell r="H5340">
            <v>44935.925266203703</v>
          </cell>
        </row>
        <row r="5341">
          <cell r="A5341" t="str">
            <v>Senior Data Scientist</v>
          </cell>
          <cell r="H5341">
            <v>45034.795486111107</v>
          </cell>
        </row>
        <row r="5342">
          <cell r="A5342" t="str">
            <v>Data Analyst</v>
          </cell>
          <cell r="H5342">
            <v>45159.250162037039</v>
          </cell>
        </row>
        <row r="5343">
          <cell r="A5343" t="str">
            <v>Data Engineer</v>
          </cell>
          <cell r="H5343">
            <v>45115.508333333331</v>
          </cell>
        </row>
        <row r="5344">
          <cell r="A5344" t="str">
            <v>Data Analyst</v>
          </cell>
          <cell r="H5344">
            <v>44964.398414351846</v>
          </cell>
        </row>
        <row r="5345">
          <cell r="A5345" t="str">
            <v>Data Scientist</v>
          </cell>
          <cell r="H5345">
            <v>45265.793321759258</v>
          </cell>
        </row>
        <row r="5346">
          <cell r="A5346" t="str">
            <v>Data Scientist</v>
          </cell>
          <cell r="H5346">
            <v>45075.335138888891</v>
          </cell>
        </row>
        <row r="5347">
          <cell r="A5347" t="str">
            <v>Senior Data Scientist</v>
          </cell>
          <cell r="H5347">
            <v>45092.76390046296</v>
          </cell>
        </row>
        <row r="5348">
          <cell r="A5348" t="str">
            <v>Data Engineer</v>
          </cell>
          <cell r="H5348">
            <v>45180.84611111111</v>
          </cell>
        </row>
        <row r="5349">
          <cell r="A5349" t="str">
            <v>Data Engineer</v>
          </cell>
          <cell r="H5349">
            <v>45116.47314814815</v>
          </cell>
        </row>
        <row r="5350">
          <cell r="A5350" t="str">
            <v>Data Analyst</v>
          </cell>
          <cell r="H5350">
            <v>45188.17150462963</v>
          </cell>
        </row>
        <row r="5351">
          <cell r="A5351" t="str">
            <v>Data Analyst</v>
          </cell>
          <cell r="H5351">
            <v>45148.250625000001</v>
          </cell>
        </row>
        <row r="5352">
          <cell r="A5352" t="str">
            <v>Data Analyst</v>
          </cell>
          <cell r="H5352">
            <v>45140.584039351852</v>
          </cell>
        </row>
        <row r="5353">
          <cell r="A5353" t="str">
            <v>Data Scientist</v>
          </cell>
          <cell r="H5353">
            <v>45187.992812500001</v>
          </cell>
        </row>
        <row r="5354">
          <cell r="A5354" t="str">
            <v>Data Engineer</v>
          </cell>
          <cell r="H5354">
            <v>45055.476724537039</v>
          </cell>
        </row>
        <row r="5355">
          <cell r="A5355" t="str">
            <v>Data Engineer</v>
          </cell>
          <cell r="H5355">
            <v>45090.629444444443</v>
          </cell>
        </row>
        <row r="5356">
          <cell r="A5356" t="str">
            <v>Data Engineer</v>
          </cell>
          <cell r="H5356">
            <v>45006.602129629631</v>
          </cell>
        </row>
        <row r="5357">
          <cell r="A5357" t="str">
            <v>Data Analyst</v>
          </cell>
          <cell r="H5357">
            <v>44930.020879629628</v>
          </cell>
        </row>
        <row r="5358">
          <cell r="A5358" t="str">
            <v>Data Scientist</v>
          </cell>
          <cell r="H5358">
            <v>45092.306342592587</v>
          </cell>
        </row>
        <row r="5359">
          <cell r="A5359" t="str">
            <v>Senior Data Engineer</v>
          </cell>
          <cell r="H5359">
            <v>44988.254328703697</v>
          </cell>
        </row>
        <row r="5360">
          <cell r="A5360" t="str">
            <v>Data Scientist</v>
          </cell>
          <cell r="H5360">
            <v>45006.006273148138</v>
          </cell>
        </row>
        <row r="5361">
          <cell r="A5361" t="str">
            <v>Data Analyst</v>
          </cell>
          <cell r="H5361">
            <v>45096.460081018522</v>
          </cell>
        </row>
        <row r="5362">
          <cell r="A5362" t="str">
            <v>Data Analyst</v>
          </cell>
          <cell r="H5362">
            <v>45155.917349537027</v>
          </cell>
        </row>
        <row r="5363">
          <cell r="A5363" t="str">
            <v>Data Analyst</v>
          </cell>
          <cell r="H5363">
            <v>44946.513379629629</v>
          </cell>
        </row>
        <row r="5364">
          <cell r="A5364" t="str">
            <v>Data Engineer</v>
          </cell>
          <cell r="H5364">
            <v>44957.89947916667</v>
          </cell>
        </row>
        <row r="5365">
          <cell r="A5365" t="str">
            <v>Data Engineer</v>
          </cell>
          <cell r="H5365">
            <v>45279.547071759262</v>
          </cell>
        </row>
        <row r="5366">
          <cell r="A5366" t="str">
            <v>Data Scientist</v>
          </cell>
          <cell r="H5366">
            <v>45253.284224537027</v>
          </cell>
        </row>
        <row r="5367">
          <cell r="A5367" t="str">
            <v>Data Scientist</v>
          </cell>
          <cell r="H5367">
            <v>45093.371145833327</v>
          </cell>
        </row>
        <row r="5368">
          <cell r="A5368" t="str">
            <v>Senior Data Engineer</v>
          </cell>
          <cell r="H5368">
            <v>45250.586770833332</v>
          </cell>
        </row>
        <row r="5369">
          <cell r="A5369" t="str">
            <v>Data Analyst</v>
          </cell>
          <cell r="H5369">
            <v>45235.042233796303</v>
          </cell>
        </row>
        <row r="5370">
          <cell r="A5370" t="str">
            <v>Data Analyst</v>
          </cell>
          <cell r="H5370">
            <v>45061.554872685178</v>
          </cell>
        </row>
        <row r="5371">
          <cell r="A5371" t="str">
            <v>Senior Data Engineer</v>
          </cell>
          <cell r="H5371">
            <v>45287.294999999998</v>
          </cell>
        </row>
        <row r="5372">
          <cell r="A5372" t="str">
            <v>Senior Data Scientist</v>
          </cell>
          <cell r="H5372">
            <v>45167.836956018517</v>
          </cell>
        </row>
        <row r="5373">
          <cell r="A5373" t="str">
            <v>Machine Learning Engineer</v>
          </cell>
          <cell r="H5373">
            <v>45063.612256944441</v>
          </cell>
        </row>
        <row r="5374">
          <cell r="A5374" t="str">
            <v>Data Engineer</v>
          </cell>
          <cell r="H5374">
            <v>45182.510752314818</v>
          </cell>
        </row>
        <row r="5375">
          <cell r="A5375" t="str">
            <v>Data Analyst</v>
          </cell>
          <cell r="H5375">
            <v>44940.459583333337</v>
          </cell>
        </row>
        <row r="5376">
          <cell r="A5376" t="str">
            <v>Data Engineer</v>
          </cell>
          <cell r="H5376">
            <v>45078.437430555547</v>
          </cell>
        </row>
        <row r="5377">
          <cell r="A5377" t="str">
            <v>Data Engineer</v>
          </cell>
          <cell r="H5377">
            <v>44973.588865740741</v>
          </cell>
        </row>
        <row r="5378">
          <cell r="A5378" t="str">
            <v>Data Scientist</v>
          </cell>
          <cell r="H5378">
            <v>44998.921423611107</v>
          </cell>
        </row>
        <row r="5379">
          <cell r="A5379" t="str">
            <v>Data Analyst</v>
          </cell>
          <cell r="H5379">
            <v>45149.250069444453</v>
          </cell>
        </row>
        <row r="5380">
          <cell r="A5380" t="str">
            <v>Data Engineer</v>
          </cell>
          <cell r="H5380">
            <v>45203.887916666667</v>
          </cell>
        </row>
        <row r="5381">
          <cell r="A5381" t="str">
            <v>Data Scientist</v>
          </cell>
          <cell r="H5381">
            <v>44961.064826388887</v>
          </cell>
        </row>
        <row r="5382">
          <cell r="A5382" t="str">
            <v>Senior Data Scientist</v>
          </cell>
          <cell r="H5382">
            <v>45196.585833333331</v>
          </cell>
        </row>
        <row r="5383">
          <cell r="A5383" t="str">
            <v>Data Analyst</v>
          </cell>
          <cell r="H5383">
            <v>45197.625983796293</v>
          </cell>
        </row>
        <row r="5384">
          <cell r="A5384" t="str">
            <v>Data Scientist</v>
          </cell>
          <cell r="H5384">
            <v>44990.753067129634</v>
          </cell>
        </row>
        <row r="5385">
          <cell r="A5385" t="str">
            <v>Data Engineer</v>
          </cell>
          <cell r="H5385">
            <v>45244.795057870368</v>
          </cell>
        </row>
        <row r="5386">
          <cell r="A5386" t="str">
            <v>Data Analyst</v>
          </cell>
          <cell r="H5386">
            <v>45040.78633101852</v>
          </cell>
        </row>
        <row r="5387">
          <cell r="A5387" t="str">
            <v>Data Engineer</v>
          </cell>
          <cell r="H5387">
            <v>45162.95722222222</v>
          </cell>
        </row>
        <row r="5388">
          <cell r="A5388" t="str">
            <v>Data Engineer</v>
          </cell>
          <cell r="H5388">
            <v>45276.394236111111</v>
          </cell>
        </row>
        <row r="5389">
          <cell r="A5389" t="str">
            <v>Data Engineer</v>
          </cell>
          <cell r="H5389">
            <v>45025.46502314815</v>
          </cell>
        </row>
        <row r="5390">
          <cell r="A5390" t="str">
            <v>Senior Data Engineer</v>
          </cell>
          <cell r="H5390">
            <v>44954.338587962957</v>
          </cell>
        </row>
        <row r="5391">
          <cell r="A5391" t="str">
            <v>Senior Data Engineer</v>
          </cell>
          <cell r="H5391">
            <v>45149.258263888893</v>
          </cell>
        </row>
        <row r="5392">
          <cell r="A5392" t="str">
            <v>Data Engineer</v>
          </cell>
          <cell r="H5392">
            <v>45268.588865740741</v>
          </cell>
        </row>
        <row r="5393">
          <cell r="A5393" t="str">
            <v>Data Analyst</v>
          </cell>
          <cell r="H5393">
            <v>45101.818807870368</v>
          </cell>
        </row>
        <row r="5394">
          <cell r="A5394" t="str">
            <v>Data Analyst</v>
          </cell>
          <cell r="H5394">
            <v>45097.791932870372</v>
          </cell>
        </row>
        <row r="5395">
          <cell r="A5395" t="str">
            <v>Data Engineer</v>
          </cell>
          <cell r="H5395">
            <v>44964.673125000001</v>
          </cell>
        </row>
        <row r="5396">
          <cell r="A5396" t="str">
            <v>Senior Data Engineer</v>
          </cell>
          <cell r="H5396">
            <v>44991.866643518522</v>
          </cell>
        </row>
        <row r="5397">
          <cell r="A5397" t="str">
            <v>Data Engineer</v>
          </cell>
          <cell r="H5397">
            <v>45051.905370370368</v>
          </cell>
        </row>
        <row r="5398">
          <cell r="A5398" t="str">
            <v>Data Scientist</v>
          </cell>
          <cell r="H5398">
            <v>45272.538518518522</v>
          </cell>
        </row>
        <row r="5399">
          <cell r="A5399" t="str">
            <v>Data Engineer</v>
          </cell>
          <cell r="H5399">
            <v>45239.712106481478</v>
          </cell>
        </row>
        <row r="5400">
          <cell r="A5400" t="str">
            <v>Data Analyst</v>
          </cell>
          <cell r="H5400">
            <v>45198.833344907413</v>
          </cell>
        </row>
        <row r="5401">
          <cell r="A5401" t="str">
            <v>Data Scientist</v>
          </cell>
          <cell r="H5401">
            <v>44993.326805555553</v>
          </cell>
        </row>
        <row r="5402">
          <cell r="A5402" t="str">
            <v>Data Engineer</v>
          </cell>
          <cell r="H5402">
            <v>44932.269571759258</v>
          </cell>
        </row>
        <row r="5403">
          <cell r="A5403" t="str">
            <v>Data Scientist</v>
          </cell>
          <cell r="H5403">
            <v>45092.376956018517</v>
          </cell>
        </row>
        <row r="5404">
          <cell r="A5404" t="str">
            <v>Data Engineer</v>
          </cell>
          <cell r="H5404">
            <v>45093.669525462959</v>
          </cell>
        </row>
        <row r="5405">
          <cell r="A5405" t="str">
            <v>Data Engineer</v>
          </cell>
          <cell r="H5405">
            <v>45214.255578703713</v>
          </cell>
        </row>
        <row r="5406">
          <cell r="A5406" t="str">
            <v>Data Scientist</v>
          </cell>
          <cell r="H5406">
            <v>45282.006701388891</v>
          </cell>
        </row>
        <row r="5407">
          <cell r="A5407" t="str">
            <v>Data Engineer</v>
          </cell>
          <cell r="H5407">
            <v>45265.694386574083</v>
          </cell>
        </row>
        <row r="5408">
          <cell r="A5408" t="str">
            <v>Data Engineer</v>
          </cell>
          <cell r="H5408">
            <v>45161.670925925922</v>
          </cell>
        </row>
        <row r="5409">
          <cell r="A5409" t="str">
            <v>Data Engineer</v>
          </cell>
          <cell r="H5409">
            <v>45094.755752314813</v>
          </cell>
        </row>
        <row r="5410">
          <cell r="A5410" t="str">
            <v>Data Analyst</v>
          </cell>
          <cell r="H5410">
            <v>45021.04378472222</v>
          </cell>
        </row>
        <row r="5411">
          <cell r="A5411" t="str">
            <v>Senior Data Scientist</v>
          </cell>
          <cell r="H5411">
            <v>45181.879062499997</v>
          </cell>
        </row>
        <row r="5412">
          <cell r="A5412" t="str">
            <v>Data Analyst</v>
          </cell>
          <cell r="H5412">
            <v>45140.751423611109</v>
          </cell>
        </row>
        <row r="5413">
          <cell r="A5413" t="str">
            <v>Data Analyst</v>
          </cell>
          <cell r="H5413">
            <v>44992.791608796288</v>
          </cell>
        </row>
        <row r="5414">
          <cell r="A5414" t="str">
            <v>Data Engineer</v>
          </cell>
          <cell r="H5414">
            <v>45205.342557870368</v>
          </cell>
        </row>
        <row r="5415">
          <cell r="A5415" t="str">
            <v>Senior Data Engineer</v>
          </cell>
          <cell r="H5415">
            <v>45071.683981481481</v>
          </cell>
        </row>
        <row r="5416">
          <cell r="A5416" t="str">
            <v>Senior Data Scientist</v>
          </cell>
          <cell r="H5416">
            <v>44999.725185185183</v>
          </cell>
        </row>
        <row r="5417">
          <cell r="A5417" t="str">
            <v>Senior Data Engineer</v>
          </cell>
          <cell r="H5417">
            <v>44991.306446759263</v>
          </cell>
        </row>
        <row r="5418">
          <cell r="A5418" t="str">
            <v>Data Engineer</v>
          </cell>
          <cell r="H5418">
            <v>45051.785081018519</v>
          </cell>
        </row>
        <row r="5419">
          <cell r="A5419" t="str">
            <v>Data Engineer</v>
          </cell>
          <cell r="H5419">
            <v>45156.781018518523</v>
          </cell>
        </row>
        <row r="5420">
          <cell r="A5420" t="str">
            <v>Senior Data Engineer</v>
          </cell>
          <cell r="H5420">
            <v>45114.33625</v>
          </cell>
        </row>
        <row r="5421">
          <cell r="A5421" t="str">
            <v>Senior Data Analyst</v>
          </cell>
          <cell r="H5421">
            <v>45028.667233796303</v>
          </cell>
        </row>
        <row r="5422">
          <cell r="A5422" t="str">
            <v>Data Engineer</v>
          </cell>
          <cell r="H5422">
            <v>44973.464675925927</v>
          </cell>
        </row>
        <row r="5423">
          <cell r="A5423" t="str">
            <v>Senior Data Analyst</v>
          </cell>
          <cell r="H5423">
            <v>45030.459166666667</v>
          </cell>
        </row>
        <row r="5424">
          <cell r="A5424" t="str">
            <v>Data Analyst</v>
          </cell>
          <cell r="H5424">
            <v>45283.528321759259</v>
          </cell>
        </row>
        <row r="5425">
          <cell r="A5425" t="str">
            <v>Data Scientist</v>
          </cell>
          <cell r="H5425">
            <v>45280.622627314813</v>
          </cell>
        </row>
        <row r="5426">
          <cell r="A5426" t="str">
            <v>Data Analyst</v>
          </cell>
          <cell r="H5426">
            <v>45056.392465277779</v>
          </cell>
        </row>
        <row r="5427">
          <cell r="A5427" t="str">
            <v>Data Engineer</v>
          </cell>
          <cell r="H5427">
            <v>45086.588680555556</v>
          </cell>
        </row>
        <row r="5428">
          <cell r="A5428" t="str">
            <v>Data Engineer</v>
          </cell>
          <cell r="H5428">
            <v>44959.297500000001</v>
          </cell>
        </row>
        <row r="5429">
          <cell r="A5429" t="str">
            <v>Data Engineer</v>
          </cell>
          <cell r="H5429">
            <v>45017.13653935185</v>
          </cell>
        </row>
        <row r="5430">
          <cell r="A5430" t="str">
            <v>Data Engineer</v>
          </cell>
          <cell r="H5430">
            <v>44958.559178240743</v>
          </cell>
        </row>
        <row r="5431">
          <cell r="A5431" t="str">
            <v>Data Analyst</v>
          </cell>
          <cell r="H5431">
            <v>45034.876157407409</v>
          </cell>
        </row>
        <row r="5432">
          <cell r="A5432" t="str">
            <v>Data Engineer</v>
          </cell>
          <cell r="H5432">
            <v>44993.631643518522</v>
          </cell>
        </row>
        <row r="5433">
          <cell r="A5433" t="str">
            <v>Data Scientist</v>
          </cell>
          <cell r="H5433">
            <v>45121.627002314817</v>
          </cell>
        </row>
        <row r="5434">
          <cell r="A5434" t="str">
            <v>Senior Data Analyst</v>
          </cell>
          <cell r="H5434">
            <v>45084.958402777767</v>
          </cell>
        </row>
        <row r="5435">
          <cell r="A5435" t="str">
            <v>Data Scientist</v>
          </cell>
          <cell r="H5435">
            <v>45004.308206018519</v>
          </cell>
        </row>
        <row r="5436">
          <cell r="A5436" t="str">
            <v>Data Analyst</v>
          </cell>
          <cell r="H5436">
            <v>45050.751203703701</v>
          </cell>
        </row>
        <row r="5437">
          <cell r="A5437" t="str">
            <v>Senior Data Analyst</v>
          </cell>
          <cell r="H5437">
            <v>45040.334502314807</v>
          </cell>
        </row>
        <row r="5438">
          <cell r="A5438" t="str">
            <v>Data Analyst</v>
          </cell>
          <cell r="H5438">
            <v>45202.586087962962</v>
          </cell>
        </row>
        <row r="5439">
          <cell r="A5439" t="str">
            <v>Data Engineer</v>
          </cell>
          <cell r="H5439">
            <v>45036.432870370372</v>
          </cell>
        </row>
        <row r="5440">
          <cell r="A5440" t="str">
            <v>Senior Data Engineer</v>
          </cell>
          <cell r="H5440">
            <v>44967.825370370367</v>
          </cell>
        </row>
        <row r="5441">
          <cell r="A5441" t="str">
            <v>Data Analyst</v>
          </cell>
          <cell r="H5441">
            <v>44981.417303240742</v>
          </cell>
        </row>
        <row r="5442">
          <cell r="A5442" t="str">
            <v>Data Engineer</v>
          </cell>
          <cell r="H5442">
            <v>45154.307222222233</v>
          </cell>
        </row>
        <row r="5443">
          <cell r="A5443" t="str">
            <v>Senior Data Engineer</v>
          </cell>
          <cell r="H5443">
            <v>44957.753645833327</v>
          </cell>
        </row>
        <row r="5444">
          <cell r="A5444" t="str">
            <v>Senior Data Analyst</v>
          </cell>
          <cell r="H5444">
            <v>44980.376250000001</v>
          </cell>
        </row>
        <row r="5445">
          <cell r="A5445" t="str">
            <v>Data Engineer</v>
          </cell>
          <cell r="H5445">
            <v>45073.297094907408</v>
          </cell>
        </row>
        <row r="5446">
          <cell r="A5446" t="str">
            <v>Data Analyst</v>
          </cell>
          <cell r="H5446">
            <v>45121.625</v>
          </cell>
        </row>
        <row r="5447">
          <cell r="A5447" t="str">
            <v>Senior Data Engineer</v>
          </cell>
          <cell r="H5447">
            <v>45061.470520833333</v>
          </cell>
        </row>
        <row r="5448">
          <cell r="A5448" t="str">
            <v>Data Scientist</v>
          </cell>
          <cell r="H5448">
            <v>45007.548634259263</v>
          </cell>
        </row>
        <row r="5449">
          <cell r="A5449" t="str">
            <v>Data Scientist</v>
          </cell>
          <cell r="H5449">
            <v>45070.33489583333</v>
          </cell>
        </row>
        <row r="5450">
          <cell r="A5450" t="str">
            <v>Data Scientist</v>
          </cell>
          <cell r="H5450">
            <v>45247.836122685178</v>
          </cell>
        </row>
        <row r="5451">
          <cell r="A5451" t="str">
            <v>Data Engineer</v>
          </cell>
          <cell r="H5451">
            <v>45237.462546296287</v>
          </cell>
        </row>
        <row r="5452">
          <cell r="A5452" t="str">
            <v>Senior Data Engineer</v>
          </cell>
          <cell r="H5452">
            <v>44990.471817129634</v>
          </cell>
        </row>
        <row r="5453">
          <cell r="A5453" t="str">
            <v>Machine Learning Engineer</v>
          </cell>
          <cell r="H5453">
            <v>45173.797569444447</v>
          </cell>
        </row>
        <row r="5454">
          <cell r="A5454" t="str">
            <v>Data Engineer</v>
          </cell>
          <cell r="H5454">
            <v>45248.295636574083</v>
          </cell>
        </row>
        <row r="5455">
          <cell r="A5455" t="str">
            <v>Senior Data Engineer</v>
          </cell>
          <cell r="H5455">
            <v>45175.089178240742</v>
          </cell>
        </row>
        <row r="5456">
          <cell r="A5456" t="str">
            <v>Data Scientist</v>
          </cell>
          <cell r="H5456">
            <v>45152.126400462963</v>
          </cell>
        </row>
        <row r="5457">
          <cell r="A5457" t="str">
            <v>Data Engineer</v>
          </cell>
          <cell r="H5457">
            <v>44970.963622685187</v>
          </cell>
        </row>
        <row r="5458">
          <cell r="A5458" t="str">
            <v>Data Analyst</v>
          </cell>
          <cell r="H5458">
            <v>45273.461516203701</v>
          </cell>
        </row>
        <row r="5459">
          <cell r="A5459" t="str">
            <v>Data Analyst</v>
          </cell>
          <cell r="H5459">
            <v>45000.626122685193</v>
          </cell>
        </row>
        <row r="5460">
          <cell r="A5460" t="str">
            <v>Senior Data Engineer</v>
          </cell>
          <cell r="H5460">
            <v>45003.297812500001</v>
          </cell>
        </row>
        <row r="5461">
          <cell r="A5461" t="str">
            <v>Data Engineer</v>
          </cell>
          <cell r="H5461">
            <v>45198.888206018521</v>
          </cell>
        </row>
        <row r="5462">
          <cell r="A5462" t="str">
            <v>Senior Data Engineer</v>
          </cell>
          <cell r="H5462">
            <v>45211.847557870373</v>
          </cell>
        </row>
        <row r="5463">
          <cell r="A5463" t="str">
            <v>Data Engineer</v>
          </cell>
          <cell r="H5463">
            <v>45222.744953703703</v>
          </cell>
        </row>
        <row r="5464">
          <cell r="A5464" t="str">
            <v>Data Scientist</v>
          </cell>
          <cell r="H5464">
            <v>45148.294247685182</v>
          </cell>
        </row>
        <row r="5465">
          <cell r="A5465" t="str">
            <v>Senior Data Analyst</v>
          </cell>
          <cell r="H5465">
            <v>45001.834594907406</v>
          </cell>
        </row>
        <row r="5466">
          <cell r="A5466" t="str">
            <v>Senior Data Engineer</v>
          </cell>
          <cell r="H5466">
            <v>45219.448310185187</v>
          </cell>
        </row>
        <row r="5467">
          <cell r="A5467" t="str">
            <v>Data Scientist</v>
          </cell>
          <cell r="H5467">
            <v>44928.543344907397</v>
          </cell>
        </row>
        <row r="5468">
          <cell r="A5468" t="str">
            <v>Data Scientist</v>
          </cell>
          <cell r="H5468">
            <v>44957.376516203702</v>
          </cell>
        </row>
        <row r="5469">
          <cell r="A5469" t="str">
            <v>Data Scientist</v>
          </cell>
          <cell r="H5469">
            <v>45101.527037037027</v>
          </cell>
        </row>
        <row r="5470">
          <cell r="A5470" t="str">
            <v>Senior Data Analyst</v>
          </cell>
          <cell r="H5470">
            <v>44981.279097222221</v>
          </cell>
        </row>
        <row r="5471">
          <cell r="A5471" t="str">
            <v>Data Engineer</v>
          </cell>
          <cell r="H5471">
            <v>44974.664942129632</v>
          </cell>
        </row>
        <row r="5472">
          <cell r="A5472" t="str">
            <v>Senior Data Engineer</v>
          </cell>
          <cell r="H5472">
            <v>45097.715590277781</v>
          </cell>
        </row>
        <row r="5473">
          <cell r="A5473" t="str">
            <v>Data Analyst</v>
          </cell>
          <cell r="H5473">
            <v>45085.000428240739</v>
          </cell>
        </row>
        <row r="5474">
          <cell r="A5474" t="str">
            <v>Senior Data Analyst</v>
          </cell>
          <cell r="H5474">
            <v>44930.545416666668</v>
          </cell>
        </row>
        <row r="5475">
          <cell r="A5475" t="str">
            <v>Business Analyst</v>
          </cell>
          <cell r="H5475">
            <v>45036.30746527778</v>
          </cell>
        </row>
        <row r="5476">
          <cell r="A5476" t="str">
            <v>Data Engineer</v>
          </cell>
          <cell r="H5476">
            <v>45006.613344907397</v>
          </cell>
        </row>
        <row r="5477">
          <cell r="A5477" t="str">
            <v>Data Scientist</v>
          </cell>
          <cell r="H5477">
            <v>44988.670590277783</v>
          </cell>
        </row>
        <row r="5478">
          <cell r="A5478" t="str">
            <v>Data Engineer</v>
          </cell>
          <cell r="H5478">
            <v>44992.668344907397</v>
          </cell>
        </row>
        <row r="5479">
          <cell r="A5479" t="str">
            <v>Senior Data Scientist</v>
          </cell>
          <cell r="H5479">
            <v>45009.338854166657</v>
          </cell>
        </row>
        <row r="5480">
          <cell r="A5480" t="str">
            <v>Senior Data Scientist</v>
          </cell>
          <cell r="H5480">
            <v>44929.980439814812</v>
          </cell>
        </row>
        <row r="5481">
          <cell r="A5481" t="str">
            <v>Data Engineer</v>
          </cell>
          <cell r="H5481">
            <v>45127.597870370373</v>
          </cell>
        </row>
        <row r="5482">
          <cell r="A5482" t="str">
            <v>Senior Data Engineer</v>
          </cell>
          <cell r="H5482">
            <v>44939.307650462957</v>
          </cell>
        </row>
        <row r="5483">
          <cell r="A5483" t="str">
            <v>Senior Data Engineer</v>
          </cell>
          <cell r="H5483">
            <v>45128.83861111111</v>
          </cell>
        </row>
        <row r="5484">
          <cell r="A5484" t="str">
            <v>Data Engineer</v>
          </cell>
          <cell r="H5484">
            <v>45272.807604166657</v>
          </cell>
        </row>
        <row r="5485">
          <cell r="A5485" t="str">
            <v>Data Engineer</v>
          </cell>
          <cell r="H5485">
            <v>45057.527604166673</v>
          </cell>
        </row>
        <row r="5486">
          <cell r="A5486" t="str">
            <v>Data Engineer</v>
          </cell>
          <cell r="H5486">
            <v>45208.130833333344</v>
          </cell>
        </row>
        <row r="5487">
          <cell r="A5487" t="str">
            <v>Data Engineer</v>
          </cell>
          <cell r="H5487">
            <v>45091.673414351862</v>
          </cell>
        </row>
        <row r="5488">
          <cell r="A5488" t="str">
            <v>Data Engineer</v>
          </cell>
          <cell r="H5488">
            <v>45026.545011574082</v>
          </cell>
        </row>
        <row r="5489">
          <cell r="A5489" t="str">
            <v>Data Engineer</v>
          </cell>
          <cell r="H5489">
            <v>44977.298807870371</v>
          </cell>
        </row>
        <row r="5490">
          <cell r="A5490" t="str">
            <v>Software Engineer</v>
          </cell>
          <cell r="H5490">
            <v>45007.524965277778</v>
          </cell>
        </row>
        <row r="5491">
          <cell r="A5491" t="str">
            <v>Senior Data Analyst</v>
          </cell>
          <cell r="H5491">
            <v>44964.626180555562</v>
          </cell>
        </row>
        <row r="5492">
          <cell r="A5492" t="str">
            <v>Data Engineer</v>
          </cell>
          <cell r="H5492">
            <v>45082.535509259258</v>
          </cell>
        </row>
        <row r="5493">
          <cell r="A5493" t="str">
            <v>Data Engineer</v>
          </cell>
          <cell r="H5493">
            <v>45041.276064814818</v>
          </cell>
        </row>
        <row r="5494">
          <cell r="A5494" t="str">
            <v>Data Engineer</v>
          </cell>
          <cell r="H5494">
            <v>45195.714548611111</v>
          </cell>
        </row>
        <row r="5495">
          <cell r="A5495" t="str">
            <v>Data Scientist</v>
          </cell>
          <cell r="H5495">
            <v>44978.078217592592</v>
          </cell>
        </row>
        <row r="5496">
          <cell r="A5496" t="str">
            <v>Data Analyst</v>
          </cell>
          <cell r="H5496">
            <v>45150.29278935185</v>
          </cell>
        </row>
        <row r="5497">
          <cell r="A5497" t="str">
            <v>Data Analyst</v>
          </cell>
          <cell r="H5497">
            <v>45224.66684027778</v>
          </cell>
        </row>
        <row r="5498">
          <cell r="A5498" t="str">
            <v>Data Analyst</v>
          </cell>
          <cell r="H5498">
            <v>44986.934942129628</v>
          </cell>
        </row>
        <row r="5499">
          <cell r="A5499" t="str">
            <v>Data Engineer</v>
          </cell>
          <cell r="H5499">
            <v>45248.596145833333</v>
          </cell>
        </row>
        <row r="5500">
          <cell r="A5500" t="str">
            <v>Data Engineer</v>
          </cell>
          <cell r="H5500">
            <v>44992.938657407409</v>
          </cell>
        </row>
        <row r="5501">
          <cell r="A5501" t="str">
            <v>Data Analyst</v>
          </cell>
          <cell r="H5501">
            <v>45013.461817129632</v>
          </cell>
        </row>
        <row r="5502">
          <cell r="A5502" t="str">
            <v>Data Scientist</v>
          </cell>
          <cell r="H5502">
            <v>45290.043391203697</v>
          </cell>
        </row>
        <row r="5503">
          <cell r="A5503" t="str">
            <v>Data Analyst</v>
          </cell>
          <cell r="H5503">
            <v>44999.748715277783</v>
          </cell>
        </row>
        <row r="5504">
          <cell r="A5504" t="str">
            <v>Data Analyst</v>
          </cell>
          <cell r="H5504">
            <v>45205.959108796298</v>
          </cell>
        </row>
        <row r="5505">
          <cell r="A5505" t="str">
            <v>Data Scientist</v>
          </cell>
          <cell r="H5505">
            <v>45176.294722222221</v>
          </cell>
        </row>
        <row r="5506">
          <cell r="A5506" t="str">
            <v>Data Analyst</v>
          </cell>
          <cell r="H5506">
            <v>45033.917303240742</v>
          </cell>
        </row>
        <row r="5507">
          <cell r="A5507" t="str">
            <v>Data Scientist</v>
          </cell>
          <cell r="H5507">
            <v>45269.493344907409</v>
          </cell>
        </row>
        <row r="5508">
          <cell r="A5508" t="str">
            <v>Senior Data Scientist</v>
          </cell>
          <cell r="H5508">
            <v>45228.251388888893</v>
          </cell>
        </row>
        <row r="5509">
          <cell r="A5509" t="str">
            <v>Data Analyst</v>
          </cell>
          <cell r="H5509">
            <v>45133.292592592603</v>
          </cell>
        </row>
        <row r="5510">
          <cell r="A5510" t="str">
            <v>Data Engineer</v>
          </cell>
          <cell r="H5510">
            <v>44992.75072916667</v>
          </cell>
        </row>
        <row r="5511">
          <cell r="A5511" t="str">
            <v>Data Scientist</v>
          </cell>
          <cell r="H5511">
            <v>45179.25209490741</v>
          </cell>
        </row>
        <row r="5512">
          <cell r="A5512" t="str">
            <v>Data Engineer</v>
          </cell>
          <cell r="H5512">
            <v>45189.411562499998</v>
          </cell>
        </row>
        <row r="5513">
          <cell r="A5513" t="str">
            <v>Data Analyst</v>
          </cell>
          <cell r="H5513">
            <v>45076.667997685188</v>
          </cell>
        </row>
        <row r="5514">
          <cell r="A5514" t="str">
            <v>Data Analyst</v>
          </cell>
          <cell r="H5514">
            <v>45172.501030092593</v>
          </cell>
        </row>
        <row r="5515">
          <cell r="A5515" t="str">
            <v>Data Scientist</v>
          </cell>
          <cell r="H5515">
            <v>45048.462824074071</v>
          </cell>
        </row>
        <row r="5516">
          <cell r="A5516" t="str">
            <v>Data Engineer</v>
          </cell>
          <cell r="H5516">
            <v>45132.420983796299</v>
          </cell>
        </row>
        <row r="5517">
          <cell r="A5517" t="str">
            <v>Data Scientist</v>
          </cell>
          <cell r="H5517">
            <v>45103.765081018522</v>
          </cell>
        </row>
        <row r="5518">
          <cell r="A5518" t="str">
            <v>Data Engineer</v>
          </cell>
          <cell r="H5518">
            <v>44943.765694444453</v>
          </cell>
        </row>
        <row r="5519">
          <cell r="A5519" t="str">
            <v>Data Scientist</v>
          </cell>
          <cell r="H5519">
            <v>45071.294108796297</v>
          </cell>
        </row>
        <row r="5520">
          <cell r="A5520" t="str">
            <v>Data Scientist</v>
          </cell>
          <cell r="H5520">
            <v>45237.7109837963</v>
          </cell>
        </row>
        <row r="5521">
          <cell r="A5521" t="str">
            <v>Data Engineer</v>
          </cell>
          <cell r="H5521">
            <v>45257.629849537043</v>
          </cell>
        </row>
        <row r="5522">
          <cell r="A5522" t="str">
            <v>Data Engineer</v>
          </cell>
          <cell r="H5522">
            <v>45248.389108796298</v>
          </cell>
        </row>
        <row r="5523">
          <cell r="A5523" t="str">
            <v>Data Scientist</v>
          </cell>
          <cell r="H5523">
            <v>45140.378784722219</v>
          </cell>
        </row>
        <row r="5524">
          <cell r="A5524" t="str">
            <v>Senior Data Scientist</v>
          </cell>
          <cell r="H5524">
            <v>45154.670520833337</v>
          </cell>
        </row>
        <row r="5525">
          <cell r="A5525" t="str">
            <v>Data Analyst</v>
          </cell>
          <cell r="H5525">
            <v>45119.750868055547</v>
          </cell>
        </row>
        <row r="5526">
          <cell r="A5526" t="str">
            <v>Software Engineer</v>
          </cell>
          <cell r="H5526">
            <v>45279.485497685193</v>
          </cell>
        </row>
        <row r="5527">
          <cell r="A5527" t="str">
            <v>Data Engineer</v>
          </cell>
          <cell r="H5527">
            <v>45210.608310185176</v>
          </cell>
        </row>
        <row r="5528">
          <cell r="A5528" t="str">
            <v>Data Engineer</v>
          </cell>
          <cell r="H5528">
            <v>45015.587256944447</v>
          </cell>
        </row>
        <row r="5529">
          <cell r="A5529" t="str">
            <v>Data Analyst</v>
          </cell>
          <cell r="H5529">
            <v>45103.916701388887</v>
          </cell>
        </row>
        <row r="5530">
          <cell r="A5530" t="str">
            <v>Data Engineer</v>
          </cell>
          <cell r="H5530">
            <v>45143.906087962961</v>
          </cell>
        </row>
        <row r="5531">
          <cell r="A5531" t="str">
            <v>Machine Learning Engineer</v>
          </cell>
          <cell r="H5531">
            <v>45045.225439814807</v>
          </cell>
        </row>
        <row r="5532">
          <cell r="A5532" t="str">
            <v>Data Analyst</v>
          </cell>
          <cell r="H5532">
            <v>45015.625763888893</v>
          </cell>
        </row>
        <row r="5533">
          <cell r="A5533" t="str">
            <v>Data Analyst</v>
          </cell>
          <cell r="H5533">
            <v>45061.625092592592</v>
          </cell>
        </row>
        <row r="5534">
          <cell r="A5534" t="str">
            <v>Data Engineer</v>
          </cell>
          <cell r="H5534">
            <v>44929.691886574074</v>
          </cell>
        </row>
        <row r="5535">
          <cell r="A5535" t="str">
            <v>Data Engineer</v>
          </cell>
          <cell r="H5535">
            <v>45252.671643518523</v>
          </cell>
        </row>
        <row r="5536">
          <cell r="A5536" t="str">
            <v>Senior Data Scientist</v>
          </cell>
          <cell r="H5536">
            <v>45036.3909375</v>
          </cell>
        </row>
        <row r="5537">
          <cell r="A5537" t="str">
            <v>Data Analyst</v>
          </cell>
          <cell r="H5537">
            <v>45051.481562499997</v>
          </cell>
        </row>
        <row r="5538">
          <cell r="A5538" t="str">
            <v>Senior Data Engineer</v>
          </cell>
          <cell r="H5538">
            <v>45079.479189814818</v>
          </cell>
        </row>
        <row r="5539">
          <cell r="A5539" t="str">
            <v>Data Engineer</v>
          </cell>
          <cell r="H5539">
            <v>45022.29582175926</v>
          </cell>
        </row>
        <row r="5540">
          <cell r="A5540" t="str">
            <v>Data Scientist</v>
          </cell>
          <cell r="H5540">
            <v>44984.336030092592</v>
          </cell>
        </row>
        <row r="5541">
          <cell r="A5541" t="str">
            <v>Data Scientist</v>
          </cell>
          <cell r="H5541">
            <v>45061.601550925923</v>
          </cell>
        </row>
        <row r="5542">
          <cell r="A5542" t="str">
            <v>Data Engineer</v>
          </cell>
          <cell r="H5542">
            <v>45050.714224537027</v>
          </cell>
        </row>
        <row r="5543">
          <cell r="A5543" t="str">
            <v>Data Engineer</v>
          </cell>
          <cell r="H5543">
            <v>45273.469710648147</v>
          </cell>
        </row>
        <row r="5544">
          <cell r="A5544" t="str">
            <v>Data Engineer</v>
          </cell>
          <cell r="H5544">
            <v>45096.997210648151</v>
          </cell>
        </row>
        <row r="5545">
          <cell r="A5545" t="str">
            <v>Data Analyst</v>
          </cell>
          <cell r="H5545">
            <v>45181.930659722217</v>
          </cell>
        </row>
        <row r="5546">
          <cell r="A5546" t="str">
            <v>Data Engineer</v>
          </cell>
          <cell r="H5546">
            <v>45271.753067129634</v>
          </cell>
        </row>
        <row r="5547">
          <cell r="A5547" t="str">
            <v>Data Engineer</v>
          </cell>
          <cell r="H5547">
            <v>45024.325231481482</v>
          </cell>
        </row>
        <row r="5548">
          <cell r="A5548" t="str">
            <v>Data Engineer</v>
          </cell>
          <cell r="H5548">
            <v>44973.380173611113</v>
          </cell>
        </row>
        <row r="5549">
          <cell r="A5549" t="str">
            <v>Data Engineer</v>
          </cell>
          <cell r="H5549">
            <v>45223.298206018517</v>
          </cell>
        </row>
        <row r="5550">
          <cell r="A5550" t="str">
            <v>Data Engineer</v>
          </cell>
          <cell r="H5550">
            <v>45092.322974537034</v>
          </cell>
        </row>
        <row r="5551">
          <cell r="A5551" t="str">
            <v>Data Scientist</v>
          </cell>
          <cell r="H5551">
            <v>45150.668668981481</v>
          </cell>
        </row>
        <row r="5552">
          <cell r="A5552" t="str">
            <v>Data Analyst</v>
          </cell>
          <cell r="H5552">
            <v>45173.750486111108</v>
          </cell>
        </row>
        <row r="5553">
          <cell r="A5553" t="str">
            <v>Data Engineer</v>
          </cell>
          <cell r="H5553">
            <v>44932.000439814823</v>
          </cell>
        </row>
        <row r="5554">
          <cell r="A5554" t="str">
            <v>Data Analyst</v>
          </cell>
          <cell r="H5554">
            <v>45012.649976851862</v>
          </cell>
        </row>
        <row r="5555">
          <cell r="A5555" t="str">
            <v>Data Engineer</v>
          </cell>
          <cell r="H5555">
            <v>45076.571898148148</v>
          </cell>
        </row>
        <row r="5556">
          <cell r="A5556" t="str">
            <v>Senior Data Engineer</v>
          </cell>
          <cell r="H5556">
            <v>45241.338495370372</v>
          </cell>
        </row>
        <row r="5557">
          <cell r="A5557" t="str">
            <v>Senior Data Scientist</v>
          </cell>
          <cell r="H5557">
            <v>45201.766782407409</v>
          </cell>
        </row>
        <row r="5558">
          <cell r="A5558" t="str">
            <v>Data Analyst</v>
          </cell>
          <cell r="H5558">
            <v>44959.425868055558</v>
          </cell>
        </row>
        <row r="5559">
          <cell r="A5559" t="str">
            <v>Data Analyst</v>
          </cell>
          <cell r="H5559">
            <v>45140.543506944443</v>
          </cell>
        </row>
        <row r="5560">
          <cell r="A5560" t="str">
            <v>Data Analyst</v>
          </cell>
          <cell r="H5560">
            <v>44949.877025462964</v>
          </cell>
        </row>
        <row r="5561">
          <cell r="A5561" t="str">
            <v>Data Scientist</v>
          </cell>
          <cell r="H5561">
            <v>45099.600844907407</v>
          </cell>
        </row>
        <row r="5562">
          <cell r="A5562" t="str">
            <v>Data Engineer</v>
          </cell>
          <cell r="H5562">
            <v>44998.592175925929</v>
          </cell>
        </row>
        <row r="5563">
          <cell r="A5563" t="str">
            <v>Data Analyst</v>
          </cell>
          <cell r="H5563">
            <v>44944.919050925928</v>
          </cell>
        </row>
        <row r="5564">
          <cell r="A5564" t="str">
            <v>Data Analyst</v>
          </cell>
          <cell r="H5564">
            <v>45026.584409722222</v>
          </cell>
        </row>
        <row r="5565">
          <cell r="A5565" t="str">
            <v>Data Scientist</v>
          </cell>
          <cell r="H5565">
            <v>45149.377337962957</v>
          </cell>
        </row>
        <row r="5566">
          <cell r="A5566" t="str">
            <v>Data Engineer</v>
          </cell>
          <cell r="H5566">
            <v>45188.462893518517</v>
          </cell>
        </row>
        <row r="5567">
          <cell r="A5567" t="str">
            <v>Data Engineer</v>
          </cell>
          <cell r="H5567">
            <v>45061.890497685177</v>
          </cell>
        </row>
        <row r="5568">
          <cell r="A5568" t="str">
            <v>Data Engineer</v>
          </cell>
          <cell r="H5568">
            <v>45192.850092592591</v>
          </cell>
        </row>
        <row r="5569">
          <cell r="A5569" t="str">
            <v>Data Engineer</v>
          </cell>
          <cell r="H5569">
            <v>45134.747743055559</v>
          </cell>
        </row>
        <row r="5570">
          <cell r="A5570" t="str">
            <v>Data Engineer</v>
          </cell>
          <cell r="H5570">
            <v>44967.74046296296</v>
          </cell>
        </row>
        <row r="5571">
          <cell r="A5571" t="str">
            <v>Business Analyst</v>
          </cell>
          <cell r="H5571">
            <v>45243.708981481483</v>
          </cell>
        </row>
        <row r="5572">
          <cell r="A5572" t="str">
            <v>Data Engineer</v>
          </cell>
          <cell r="H5572">
            <v>45046.422673611109</v>
          </cell>
        </row>
        <row r="5573">
          <cell r="A5573" t="str">
            <v>Data Analyst</v>
          </cell>
          <cell r="H5573">
            <v>44937.251793981479</v>
          </cell>
        </row>
        <row r="5574">
          <cell r="A5574" t="str">
            <v>Data Scientist</v>
          </cell>
          <cell r="H5574">
            <v>45254.626886574071</v>
          </cell>
        </row>
        <row r="5575">
          <cell r="A5575" t="str">
            <v>Data Scientist</v>
          </cell>
          <cell r="H5575">
            <v>45001.04420138889</v>
          </cell>
        </row>
        <row r="5576">
          <cell r="A5576" t="str">
            <v>Data Engineer</v>
          </cell>
          <cell r="H5576">
            <v>45228.754062499997</v>
          </cell>
        </row>
        <row r="5577">
          <cell r="A5577" t="str">
            <v>Data Analyst</v>
          </cell>
          <cell r="H5577">
            <v>45107.876608796287</v>
          </cell>
        </row>
        <row r="5578">
          <cell r="A5578" t="str">
            <v>Senior Data Analyst</v>
          </cell>
          <cell r="H5578">
            <v>45233.041967592602</v>
          </cell>
        </row>
        <row r="5579">
          <cell r="A5579" t="str">
            <v>Data Engineer</v>
          </cell>
          <cell r="H5579">
            <v>45078.898784722223</v>
          </cell>
        </row>
        <row r="5580">
          <cell r="A5580" t="str">
            <v>Data Scientist</v>
          </cell>
          <cell r="H5580">
            <v>44964.919745370367</v>
          </cell>
        </row>
        <row r="5581">
          <cell r="A5581" t="str">
            <v>Data Scientist</v>
          </cell>
          <cell r="H5581">
            <v>45220.292604166672</v>
          </cell>
        </row>
        <row r="5582">
          <cell r="A5582" t="str">
            <v>Data Engineer</v>
          </cell>
          <cell r="H5582">
            <v>45227.421087962961</v>
          </cell>
        </row>
        <row r="5583">
          <cell r="A5583" t="str">
            <v>Data Analyst</v>
          </cell>
          <cell r="H5583">
            <v>45159.875069444453</v>
          </cell>
        </row>
        <row r="5584">
          <cell r="A5584" t="str">
            <v>Data Engineer</v>
          </cell>
          <cell r="H5584">
            <v>45225.757175925923</v>
          </cell>
        </row>
        <row r="5585">
          <cell r="A5585" t="str">
            <v>Data Analyst</v>
          </cell>
          <cell r="H5585">
            <v>45071.874942129631</v>
          </cell>
        </row>
        <row r="5586">
          <cell r="A5586" t="str">
            <v>Machine Learning Engineer</v>
          </cell>
          <cell r="H5586">
            <v>45229.913171296299</v>
          </cell>
        </row>
        <row r="5587">
          <cell r="A5587" t="str">
            <v>Senior Data Scientist</v>
          </cell>
          <cell r="H5587">
            <v>45169.797083333331</v>
          </cell>
        </row>
        <row r="5588">
          <cell r="A5588" t="str">
            <v>Data Scientist</v>
          </cell>
          <cell r="H5588">
            <v>45085.668622685182</v>
          </cell>
        </row>
        <row r="5589">
          <cell r="A5589" t="str">
            <v>Senior Data Analyst</v>
          </cell>
          <cell r="H5589">
            <v>45061.958333333343</v>
          </cell>
        </row>
        <row r="5590">
          <cell r="A5590" t="str">
            <v>Data Engineer</v>
          </cell>
          <cell r="H5590">
            <v>45183.798171296286</v>
          </cell>
        </row>
        <row r="5591">
          <cell r="A5591" t="str">
            <v>Data Analyst</v>
          </cell>
          <cell r="H5591">
            <v>45230.83457175926</v>
          </cell>
        </row>
        <row r="5592">
          <cell r="A5592" t="str">
            <v>Data Engineer</v>
          </cell>
          <cell r="H5592">
            <v>45268.990578703713</v>
          </cell>
        </row>
        <row r="5593">
          <cell r="A5593" t="str">
            <v>Data Engineer</v>
          </cell>
          <cell r="H5593">
            <v>45089.012407407397</v>
          </cell>
        </row>
        <row r="5594">
          <cell r="A5594" t="str">
            <v>Data Analyst</v>
          </cell>
          <cell r="H5594">
            <v>45182.250254629631</v>
          </cell>
        </row>
        <row r="5595">
          <cell r="A5595" t="str">
            <v>Data Engineer</v>
          </cell>
          <cell r="H5595">
            <v>45285.377060185187</v>
          </cell>
        </row>
        <row r="5596">
          <cell r="A5596" t="str">
            <v>Senior Data Engineer</v>
          </cell>
          <cell r="H5596">
            <v>45097.605509259258</v>
          </cell>
        </row>
        <row r="5597">
          <cell r="A5597" t="str">
            <v>Data Scientist</v>
          </cell>
          <cell r="H5597">
            <v>45007.3746875</v>
          </cell>
        </row>
        <row r="5598">
          <cell r="A5598" t="str">
            <v>Data Scientist</v>
          </cell>
          <cell r="H5598">
            <v>45002.668877314813</v>
          </cell>
        </row>
        <row r="5599">
          <cell r="A5599" t="str">
            <v>Data Engineer</v>
          </cell>
          <cell r="H5599">
            <v>44931.980081018519</v>
          </cell>
        </row>
        <row r="5600">
          <cell r="A5600" t="str">
            <v>Software Engineer</v>
          </cell>
          <cell r="H5600">
            <v>45062.015277777777</v>
          </cell>
        </row>
        <row r="5601">
          <cell r="A5601" t="str">
            <v>Data Engineer</v>
          </cell>
          <cell r="H5601">
            <v>45107.756053240737</v>
          </cell>
        </row>
        <row r="5602">
          <cell r="A5602" t="str">
            <v>Data Engineer</v>
          </cell>
          <cell r="H5602">
            <v>45049.814120370371</v>
          </cell>
        </row>
        <row r="5603">
          <cell r="A5603" t="str">
            <v>Data Analyst</v>
          </cell>
          <cell r="H5603">
            <v>45189.625439814823</v>
          </cell>
        </row>
        <row r="5604">
          <cell r="A5604" t="str">
            <v>Data Engineer</v>
          </cell>
          <cell r="H5604">
            <v>44963.590300925927</v>
          </cell>
        </row>
        <row r="5605">
          <cell r="A5605" t="str">
            <v>Data Engineer</v>
          </cell>
          <cell r="H5605">
            <v>44953.67291666667</v>
          </cell>
        </row>
        <row r="5606">
          <cell r="A5606" t="str">
            <v>Data Scientist</v>
          </cell>
          <cell r="H5606">
            <v>44992.394166666672</v>
          </cell>
        </row>
        <row r="5607">
          <cell r="A5607" t="str">
            <v>Data Analyst</v>
          </cell>
          <cell r="H5607">
            <v>45007.882743055547</v>
          </cell>
        </row>
        <row r="5608">
          <cell r="A5608" t="str">
            <v>Software Engineer</v>
          </cell>
          <cell r="H5608">
            <v>45242.014444444438</v>
          </cell>
        </row>
        <row r="5609">
          <cell r="A5609" t="str">
            <v>Data Scientist</v>
          </cell>
          <cell r="H5609">
            <v>45113.66915509259</v>
          </cell>
        </row>
        <row r="5610">
          <cell r="A5610" t="str">
            <v>Data Scientist</v>
          </cell>
          <cell r="H5610">
            <v>45117.757106481477</v>
          </cell>
        </row>
        <row r="5611">
          <cell r="A5611" t="str">
            <v>Data Engineer</v>
          </cell>
          <cell r="H5611">
            <v>44979.5468287037</v>
          </cell>
        </row>
        <row r="5612">
          <cell r="A5612" t="str">
            <v>Data Analyst</v>
          </cell>
          <cell r="H5612">
            <v>45094.417569444442</v>
          </cell>
        </row>
        <row r="5613">
          <cell r="A5613" t="str">
            <v>Senior Data Engineer</v>
          </cell>
          <cell r="H5613">
            <v>45155.550034722219</v>
          </cell>
        </row>
        <row r="5614">
          <cell r="A5614" t="str">
            <v>Data Analyst</v>
          </cell>
          <cell r="H5614">
            <v>44930.833275462966</v>
          </cell>
        </row>
        <row r="5615">
          <cell r="A5615" t="str">
            <v>Senior Data Scientist</v>
          </cell>
          <cell r="H5615">
            <v>45196.044710648152</v>
          </cell>
        </row>
        <row r="5616">
          <cell r="A5616" t="str">
            <v>Senior Data Engineer</v>
          </cell>
          <cell r="H5616">
            <v>45222.705590277779</v>
          </cell>
        </row>
        <row r="5617">
          <cell r="A5617" t="str">
            <v>Data Analyst</v>
          </cell>
          <cell r="H5617">
            <v>45079.749942129631</v>
          </cell>
        </row>
        <row r="5618">
          <cell r="A5618" t="str">
            <v>Data Analyst</v>
          </cell>
          <cell r="H5618">
            <v>45141.375590277778</v>
          </cell>
        </row>
        <row r="5619">
          <cell r="A5619" t="str">
            <v>Business Analyst</v>
          </cell>
          <cell r="H5619">
            <v>45152.334618055553</v>
          </cell>
        </row>
        <row r="5620">
          <cell r="A5620" t="str">
            <v>Data Analyst</v>
          </cell>
          <cell r="H5620">
            <v>44995.484293981477</v>
          </cell>
        </row>
        <row r="5621">
          <cell r="A5621" t="str">
            <v>Machine Learning Engineer</v>
          </cell>
          <cell r="H5621">
            <v>45083.075636574067</v>
          </cell>
        </row>
        <row r="5622">
          <cell r="A5622" t="str">
            <v>Data Scientist</v>
          </cell>
          <cell r="H5622">
            <v>44985.714513888888</v>
          </cell>
        </row>
        <row r="5623">
          <cell r="A5623" t="str">
            <v>Data Engineer</v>
          </cell>
          <cell r="H5623">
            <v>45052.60396990741</v>
          </cell>
        </row>
        <row r="5624">
          <cell r="A5624" t="str">
            <v>Data Analyst</v>
          </cell>
          <cell r="H5624">
            <v>45267.870347222219</v>
          </cell>
        </row>
        <row r="5625">
          <cell r="A5625" t="str">
            <v>Data Analyst</v>
          </cell>
          <cell r="H5625">
            <v>45208.40556712963</v>
          </cell>
        </row>
        <row r="5626">
          <cell r="A5626" t="str">
            <v>Data Scientist</v>
          </cell>
          <cell r="H5626">
            <v>45128.344375000001</v>
          </cell>
        </row>
        <row r="5627">
          <cell r="A5627" t="str">
            <v>Data Analyst</v>
          </cell>
          <cell r="H5627">
            <v>44972.595497685194</v>
          </cell>
        </row>
        <row r="5628">
          <cell r="A5628" t="str">
            <v>Senior Data Scientist</v>
          </cell>
          <cell r="H5628">
            <v>45221.491956018523</v>
          </cell>
        </row>
        <row r="5629">
          <cell r="A5629" t="str">
            <v>Data Engineer</v>
          </cell>
          <cell r="H5629">
            <v>45139.381967592592</v>
          </cell>
        </row>
        <row r="5630">
          <cell r="A5630" t="str">
            <v>Data Analyst</v>
          </cell>
          <cell r="H5630">
            <v>45190.866099537037</v>
          </cell>
        </row>
        <row r="5631">
          <cell r="A5631" t="str">
            <v>Business Analyst</v>
          </cell>
          <cell r="H5631">
            <v>45269.008321759262</v>
          </cell>
        </row>
        <row r="5632">
          <cell r="A5632" t="str">
            <v>Data Engineer</v>
          </cell>
          <cell r="H5632">
            <v>45246.505104166667</v>
          </cell>
        </row>
        <row r="5633">
          <cell r="A5633" t="str">
            <v>Data Engineer</v>
          </cell>
          <cell r="H5633">
            <v>45148.010983796303</v>
          </cell>
        </row>
        <row r="5634">
          <cell r="A5634" t="str">
            <v>Data Engineer</v>
          </cell>
          <cell r="H5634">
            <v>45240.433252314811</v>
          </cell>
        </row>
        <row r="5635">
          <cell r="A5635" t="str">
            <v>Data Scientist</v>
          </cell>
          <cell r="H5635">
            <v>45147.760231481479</v>
          </cell>
        </row>
        <row r="5636">
          <cell r="A5636" t="str">
            <v>Data Scientist</v>
          </cell>
          <cell r="H5636">
            <v>45161.73810185185</v>
          </cell>
        </row>
        <row r="5637">
          <cell r="A5637" t="str">
            <v>Data Engineer</v>
          </cell>
          <cell r="H5637">
            <v>45155.38453703704</v>
          </cell>
        </row>
        <row r="5638">
          <cell r="A5638" t="str">
            <v>Data Engineer</v>
          </cell>
          <cell r="H5638">
            <v>44980.905162037037</v>
          </cell>
        </row>
        <row r="5639">
          <cell r="A5639" t="str">
            <v>Data Scientist</v>
          </cell>
          <cell r="H5639">
            <v>45223.835081018522</v>
          </cell>
        </row>
        <row r="5640">
          <cell r="A5640" t="str">
            <v>Data Analyst</v>
          </cell>
          <cell r="H5640">
            <v>45237.62709490741</v>
          </cell>
        </row>
        <row r="5641">
          <cell r="A5641" t="str">
            <v>Data Engineer</v>
          </cell>
          <cell r="H5641">
            <v>45061.435856481483</v>
          </cell>
        </row>
        <row r="5642">
          <cell r="A5642" t="str">
            <v>Senior Data Scientist</v>
          </cell>
          <cell r="H5642">
            <v>44928.585289351853</v>
          </cell>
        </row>
        <row r="5643">
          <cell r="A5643" t="str">
            <v>Data Analyst</v>
          </cell>
          <cell r="H5643">
            <v>45288.825370370367</v>
          </cell>
        </row>
        <row r="5644">
          <cell r="A5644" t="str">
            <v>Senior Data Scientist</v>
          </cell>
          <cell r="H5644">
            <v>45229.500578703701</v>
          </cell>
        </row>
        <row r="5645">
          <cell r="A5645" t="str">
            <v>Data Scientist</v>
          </cell>
          <cell r="H5645">
            <v>45146.451388888891</v>
          </cell>
        </row>
        <row r="5646">
          <cell r="A5646" t="str">
            <v>Data Engineer</v>
          </cell>
          <cell r="H5646">
            <v>44927.263020833343</v>
          </cell>
        </row>
        <row r="5647">
          <cell r="A5647" t="str">
            <v>Data Engineer</v>
          </cell>
          <cell r="H5647">
            <v>45016.631249999999</v>
          </cell>
        </row>
        <row r="5648">
          <cell r="A5648" t="str">
            <v>Senior Data Engineer</v>
          </cell>
          <cell r="H5648">
            <v>45185.295601851853</v>
          </cell>
        </row>
        <row r="5649">
          <cell r="A5649" t="str">
            <v>Data Analyst</v>
          </cell>
          <cell r="H5649">
            <v>45170.695636574077</v>
          </cell>
        </row>
        <row r="5650">
          <cell r="A5650" t="str">
            <v>Senior Data Engineer</v>
          </cell>
          <cell r="H5650">
            <v>45271.477569444447</v>
          </cell>
        </row>
        <row r="5651">
          <cell r="A5651" t="str">
            <v>Data Engineer</v>
          </cell>
          <cell r="H5651">
            <v>44969.288900462961</v>
          </cell>
        </row>
        <row r="5652">
          <cell r="A5652" t="str">
            <v>Data Scientist</v>
          </cell>
          <cell r="H5652">
            <v>44997.363506944443</v>
          </cell>
        </row>
        <row r="5653">
          <cell r="A5653" t="str">
            <v>Data Scientist</v>
          </cell>
          <cell r="H5653">
            <v>45245.002245370371</v>
          </cell>
        </row>
        <row r="5654">
          <cell r="A5654" t="str">
            <v>Data Scientist</v>
          </cell>
          <cell r="H5654">
            <v>44939.129872685182</v>
          </cell>
        </row>
        <row r="5655">
          <cell r="A5655" t="str">
            <v>Data Engineer</v>
          </cell>
          <cell r="H5655">
            <v>45122.503553240742</v>
          </cell>
        </row>
        <row r="5656">
          <cell r="A5656" t="str">
            <v>Data Scientist</v>
          </cell>
          <cell r="H5656">
            <v>45003.357245370367</v>
          </cell>
        </row>
        <row r="5657">
          <cell r="A5657" t="str">
            <v>Senior Data Engineer</v>
          </cell>
          <cell r="H5657">
            <v>45135.42292824074</v>
          </cell>
        </row>
        <row r="5658">
          <cell r="A5658" t="str">
            <v>Senior Data Scientist</v>
          </cell>
          <cell r="H5658">
            <v>45167.543877314813</v>
          </cell>
        </row>
        <row r="5659">
          <cell r="A5659" t="str">
            <v>Data Engineer</v>
          </cell>
          <cell r="H5659">
            <v>45211.809733796297</v>
          </cell>
        </row>
        <row r="5660">
          <cell r="A5660" t="str">
            <v>Data Scientist</v>
          </cell>
          <cell r="H5660">
            <v>45278.959560185183</v>
          </cell>
        </row>
        <row r="5661">
          <cell r="A5661" t="str">
            <v>Machine Learning Engineer</v>
          </cell>
          <cell r="H5661">
            <v>45113.627581018518</v>
          </cell>
        </row>
        <row r="5662">
          <cell r="A5662" t="str">
            <v>Data Analyst</v>
          </cell>
          <cell r="H5662">
            <v>45157.000983796293</v>
          </cell>
        </row>
        <row r="5663">
          <cell r="A5663" t="str">
            <v>Data Analyst</v>
          </cell>
          <cell r="H5663">
            <v>45204.541597222233</v>
          </cell>
        </row>
        <row r="5664">
          <cell r="A5664" t="str">
            <v>Data Analyst</v>
          </cell>
          <cell r="H5664">
            <v>45168.833344907413</v>
          </cell>
        </row>
        <row r="5665">
          <cell r="A5665" t="str">
            <v>Data Scientist</v>
          </cell>
          <cell r="H5665">
            <v>45057.818969907406</v>
          </cell>
        </row>
        <row r="5666">
          <cell r="A5666" t="str">
            <v>Senior Data Analyst</v>
          </cell>
          <cell r="H5666">
            <v>44939.336562500001</v>
          </cell>
        </row>
        <row r="5667">
          <cell r="A5667" t="str">
            <v>Data Engineer</v>
          </cell>
          <cell r="H5667">
            <v>45284.070833333331</v>
          </cell>
        </row>
        <row r="5668">
          <cell r="A5668" t="str">
            <v>Data Engineer</v>
          </cell>
          <cell r="H5668">
            <v>45005.386770833327</v>
          </cell>
        </row>
        <row r="5669">
          <cell r="A5669" t="str">
            <v>Data Scientist</v>
          </cell>
          <cell r="H5669">
            <v>45287.293333333328</v>
          </cell>
        </row>
        <row r="5670">
          <cell r="A5670" t="str">
            <v>Senior Data Analyst</v>
          </cell>
          <cell r="H5670">
            <v>44933.29173611111</v>
          </cell>
        </row>
        <row r="5671">
          <cell r="A5671" t="str">
            <v>Data Engineer</v>
          </cell>
          <cell r="H5671">
            <v>45239.546018518522</v>
          </cell>
        </row>
        <row r="5672">
          <cell r="A5672" t="str">
            <v>Data Engineer</v>
          </cell>
          <cell r="H5672">
            <v>45281.329305555562</v>
          </cell>
        </row>
        <row r="5673">
          <cell r="A5673" t="str">
            <v>Data Scientist</v>
          </cell>
          <cell r="H5673">
            <v>44936.514814814807</v>
          </cell>
        </row>
        <row r="5674">
          <cell r="A5674" t="str">
            <v>Data Analyst</v>
          </cell>
          <cell r="H5674">
            <v>45057.541608796288</v>
          </cell>
        </row>
        <row r="5675">
          <cell r="A5675" t="str">
            <v>Data Engineer</v>
          </cell>
          <cell r="H5675">
            <v>45195.346319444441</v>
          </cell>
        </row>
        <row r="5676">
          <cell r="A5676" t="str">
            <v>Data Scientist</v>
          </cell>
          <cell r="H5676">
            <v>45054.957175925927</v>
          </cell>
        </row>
        <row r="5677">
          <cell r="A5677" t="str">
            <v>Data Scientist</v>
          </cell>
          <cell r="H5677">
            <v>45219.379942129628</v>
          </cell>
        </row>
        <row r="5678">
          <cell r="A5678" t="str">
            <v>Data Analyst</v>
          </cell>
          <cell r="H5678">
            <v>45016.768958333327</v>
          </cell>
        </row>
        <row r="5679">
          <cell r="A5679" t="str">
            <v>Data Analyst</v>
          </cell>
          <cell r="H5679">
            <v>45276.549525462957</v>
          </cell>
        </row>
        <row r="5680">
          <cell r="A5680" t="str">
            <v>Data Engineer</v>
          </cell>
          <cell r="H5680">
            <v>45137.254224537042</v>
          </cell>
        </row>
        <row r="5681">
          <cell r="A5681" t="str">
            <v>Data Scientist</v>
          </cell>
          <cell r="H5681">
            <v>45028.745416666658</v>
          </cell>
        </row>
        <row r="5682">
          <cell r="A5682" t="str">
            <v>Data Analyst</v>
          </cell>
          <cell r="H5682">
            <v>45217.875335648147</v>
          </cell>
        </row>
        <row r="5683">
          <cell r="A5683" t="str">
            <v>Data Engineer</v>
          </cell>
          <cell r="H5683">
            <v>45046.424444444441</v>
          </cell>
        </row>
        <row r="5684">
          <cell r="A5684" t="str">
            <v>Data Engineer</v>
          </cell>
          <cell r="H5684">
            <v>45076.25582175926</v>
          </cell>
        </row>
        <row r="5685">
          <cell r="A5685" t="str">
            <v>Data Scientist</v>
          </cell>
          <cell r="H5685">
            <v>45051.349675925929</v>
          </cell>
        </row>
        <row r="5686">
          <cell r="A5686" t="str">
            <v>Data Scientist</v>
          </cell>
          <cell r="H5686">
            <v>45121.795300925929</v>
          </cell>
        </row>
        <row r="5687">
          <cell r="A5687" t="str">
            <v>Data Analyst</v>
          </cell>
          <cell r="H5687">
            <v>45132.500428240739</v>
          </cell>
        </row>
        <row r="5688">
          <cell r="A5688" t="str">
            <v>Data Analyst</v>
          </cell>
          <cell r="H5688">
            <v>45041.376203703701</v>
          </cell>
        </row>
        <row r="5689">
          <cell r="A5689" t="str">
            <v>Data Scientist</v>
          </cell>
          <cell r="H5689">
            <v>45157.75204861111</v>
          </cell>
        </row>
        <row r="5690">
          <cell r="A5690" t="str">
            <v>Data Analyst</v>
          </cell>
          <cell r="H5690">
            <v>44949.001331018517</v>
          </cell>
        </row>
        <row r="5691">
          <cell r="A5691" t="str">
            <v>Data Scientist</v>
          </cell>
          <cell r="H5691">
            <v>45140.752222222232</v>
          </cell>
        </row>
        <row r="5692">
          <cell r="A5692" t="str">
            <v>Data Analyst</v>
          </cell>
          <cell r="H5692">
            <v>44995.542743055557</v>
          </cell>
        </row>
        <row r="5693">
          <cell r="A5693" t="str">
            <v>Data Scientist</v>
          </cell>
          <cell r="H5693">
            <v>45097.543993055559</v>
          </cell>
        </row>
        <row r="5694">
          <cell r="A5694" t="str">
            <v>Senior Data Analyst</v>
          </cell>
          <cell r="H5694">
            <v>44974.291678240741</v>
          </cell>
        </row>
        <row r="5695">
          <cell r="A5695" t="str">
            <v>Data Scientist</v>
          </cell>
          <cell r="H5695">
            <v>45047.293842592589</v>
          </cell>
        </row>
        <row r="5696">
          <cell r="A5696" t="str">
            <v>Data Scientist</v>
          </cell>
          <cell r="H5696">
            <v>44944.177106481482</v>
          </cell>
        </row>
        <row r="5697">
          <cell r="A5697" t="str">
            <v>Data Analyst</v>
          </cell>
          <cell r="H5697">
            <v>45113.376469907409</v>
          </cell>
        </row>
        <row r="5698">
          <cell r="A5698" t="str">
            <v>Senior Data Engineer</v>
          </cell>
          <cell r="H5698">
            <v>45092.601388888892</v>
          </cell>
        </row>
        <row r="5699">
          <cell r="A5699" t="str">
            <v>Data Scientist</v>
          </cell>
          <cell r="H5699">
            <v>44930.502881944441</v>
          </cell>
        </row>
        <row r="5700">
          <cell r="A5700" t="str">
            <v>Data Engineer</v>
          </cell>
          <cell r="H5700">
            <v>45016.838530092587</v>
          </cell>
        </row>
        <row r="5701">
          <cell r="A5701" t="str">
            <v>Data Analyst</v>
          </cell>
          <cell r="H5701">
            <v>45231.695474537039</v>
          </cell>
        </row>
        <row r="5702">
          <cell r="A5702" t="str">
            <v>Data Scientist</v>
          </cell>
          <cell r="H5702">
            <v>45027.668356481481</v>
          </cell>
        </row>
        <row r="5703">
          <cell r="A5703" t="str">
            <v>Data Analyst</v>
          </cell>
          <cell r="H5703">
            <v>45202.792013888888</v>
          </cell>
        </row>
        <row r="5704">
          <cell r="A5704" t="str">
            <v>Data Engineer</v>
          </cell>
          <cell r="H5704">
            <v>45266.432164351849</v>
          </cell>
        </row>
        <row r="5705">
          <cell r="A5705" t="str">
            <v>Data Analyst</v>
          </cell>
          <cell r="H5705">
            <v>45191.541655092587</v>
          </cell>
        </row>
        <row r="5706">
          <cell r="A5706" t="str">
            <v>Machine Learning Engineer</v>
          </cell>
          <cell r="H5706">
            <v>45037.445428240739</v>
          </cell>
        </row>
        <row r="5707">
          <cell r="A5707" t="str">
            <v>Data Analyst</v>
          </cell>
          <cell r="H5707">
            <v>45134.736134259263</v>
          </cell>
        </row>
        <row r="5708">
          <cell r="A5708" t="str">
            <v>Data Scientist</v>
          </cell>
          <cell r="H5708">
            <v>45269.504351851851</v>
          </cell>
        </row>
        <row r="5709">
          <cell r="A5709" t="str">
            <v>Data Analyst</v>
          </cell>
          <cell r="H5709">
            <v>44927.012476851851</v>
          </cell>
        </row>
        <row r="5710">
          <cell r="A5710" t="str">
            <v>Data Scientist</v>
          </cell>
          <cell r="H5710">
            <v>45148.839444444442</v>
          </cell>
        </row>
        <row r="5711">
          <cell r="A5711" t="str">
            <v>Senior Data Analyst</v>
          </cell>
          <cell r="H5711">
            <v>45072.33388888889</v>
          </cell>
        </row>
        <row r="5712">
          <cell r="A5712" t="str">
            <v>Data Scientist</v>
          </cell>
          <cell r="H5712">
            <v>45035.563564814824</v>
          </cell>
        </row>
        <row r="5713">
          <cell r="A5713" t="str">
            <v>Data Scientist</v>
          </cell>
          <cell r="H5713">
            <v>45051.763807870368</v>
          </cell>
        </row>
        <row r="5714">
          <cell r="A5714" t="str">
            <v>Data Scientist</v>
          </cell>
          <cell r="H5714">
            <v>45076.293738425928</v>
          </cell>
        </row>
        <row r="5715">
          <cell r="A5715" t="str">
            <v>Data Scientist</v>
          </cell>
          <cell r="H5715">
            <v>45162.295208333337</v>
          </cell>
        </row>
        <row r="5716">
          <cell r="A5716" t="str">
            <v>Data Engineer</v>
          </cell>
          <cell r="H5716">
            <v>45197.420405092591</v>
          </cell>
        </row>
        <row r="5717">
          <cell r="A5717" t="str">
            <v>Data Engineer</v>
          </cell>
          <cell r="H5717">
            <v>45249.298171296286</v>
          </cell>
        </row>
        <row r="5718">
          <cell r="A5718" t="str">
            <v>Senior Data Engineer</v>
          </cell>
          <cell r="H5718">
            <v>44994.672164351847</v>
          </cell>
        </row>
        <row r="5719">
          <cell r="A5719" t="str">
            <v>Senior Data Engineer</v>
          </cell>
          <cell r="H5719">
            <v>45192.116886574076</v>
          </cell>
        </row>
        <row r="5720">
          <cell r="A5720" t="str">
            <v>Data Engineer</v>
          </cell>
          <cell r="H5720">
            <v>45061.890960648147</v>
          </cell>
        </row>
        <row r="5721">
          <cell r="A5721" t="str">
            <v>Data Engineer</v>
          </cell>
          <cell r="H5721">
            <v>45212.56144675926</v>
          </cell>
        </row>
        <row r="5722">
          <cell r="A5722" t="str">
            <v>Senior Data Scientist</v>
          </cell>
          <cell r="H5722">
            <v>45147.752835648149</v>
          </cell>
        </row>
        <row r="5723">
          <cell r="A5723" t="str">
            <v>Data Scientist</v>
          </cell>
          <cell r="H5723">
            <v>44957.352731481478</v>
          </cell>
        </row>
        <row r="5724">
          <cell r="A5724" t="str">
            <v>Data Scientist</v>
          </cell>
          <cell r="H5724">
            <v>45238.767569444448</v>
          </cell>
        </row>
        <row r="5725">
          <cell r="A5725" t="str">
            <v>Data Engineer</v>
          </cell>
          <cell r="H5725">
            <v>45000.545740740738</v>
          </cell>
        </row>
        <row r="5726">
          <cell r="A5726" t="str">
            <v>Data Scientist</v>
          </cell>
          <cell r="H5726">
            <v>45215.085162037038</v>
          </cell>
        </row>
        <row r="5727">
          <cell r="A5727" t="str">
            <v>Data Analyst</v>
          </cell>
          <cell r="H5727">
            <v>45126.666666666657</v>
          </cell>
        </row>
        <row r="5728">
          <cell r="A5728" t="str">
            <v>Data Analyst</v>
          </cell>
          <cell r="H5728">
            <v>45233.709537037037</v>
          </cell>
        </row>
        <row r="5729">
          <cell r="A5729" t="str">
            <v>Data Analyst</v>
          </cell>
          <cell r="H5729">
            <v>44994.709270833337</v>
          </cell>
        </row>
        <row r="5730">
          <cell r="A5730" t="str">
            <v>Data Analyst</v>
          </cell>
          <cell r="H5730">
            <v>45135.347997685189</v>
          </cell>
        </row>
        <row r="5731">
          <cell r="A5731" t="str">
            <v>Data Scientist</v>
          </cell>
          <cell r="H5731">
            <v>45055.298900462964</v>
          </cell>
        </row>
        <row r="5732">
          <cell r="A5732" t="str">
            <v>Machine Learning Engineer</v>
          </cell>
          <cell r="H5732">
            <v>45020.054386574076</v>
          </cell>
        </row>
        <row r="5733">
          <cell r="A5733" t="str">
            <v>Senior Data Scientist</v>
          </cell>
          <cell r="H5733">
            <v>44952.994155092587</v>
          </cell>
        </row>
        <row r="5734">
          <cell r="A5734" t="str">
            <v>Senior Data Engineer</v>
          </cell>
          <cell r="H5734">
            <v>45216.548715277779</v>
          </cell>
        </row>
        <row r="5735">
          <cell r="A5735" t="str">
            <v>Data Analyst</v>
          </cell>
          <cell r="H5735">
            <v>45253.675717592603</v>
          </cell>
        </row>
        <row r="5736">
          <cell r="A5736" t="str">
            <v>Senior Data Engineer</v>
          </cell>
          <cell r="H5736">
            <v>45051.431192129632</v>
          </cell>
        </row>
        <row r="5737">
          <cell r="A5737" t="str">
            <v>Cloud Engineer</v>
          </cell>
          <cell r="H5737">
            <v>45155.840879629628</v>
          </cell>
        </row>
        <row r="5738">
          <cell r="A5738" t="str">
            <v>Data Engineer</v>
          </cell>
          <cell r="H5738">
            <v>45096.45553240741</v>
          </cell>
        </row>
        <row r="5739">
          <cell r="A5739" t="str">
            <v>Data Engineer</v>
          </cell>
          <cell r="H5739">
            <v>45145.102384259262</v>
          </cell>
        </row>
        <row r="5740">
          <cell r="A5740" t="str">
            <v>Data Scientist</v>
          </cell>
          <cell r="H5740">
            <v>45049.045844907407</v>
          </cell>
        </row>
        <row r="5741">
          <cell r="A5741" t="str">
            <v>Data Scientist</v>
          </cell>
          <cell r="H5741">
            <v>45079.793842592589</v>
          </cell>
        </row>
        <row r="5742">
          <cell r="A5742" t="str">
            <v>Data Engineer</v>
          </cell>
          <cell r="H5742">
            <v>45189.595011574071</v>
          </cell>
        </row>
        <row r="5743">
          <cell r="A5743" t="str">
            <v>Senior Data Scientist</v>
          </cell>
          <cell r="H5743">
            <v>45157.751851851863</v>
          </cell>
        </row>
        <row r="5744">
          <cell r="A5744" t="str">
            <v>Data Analyst</v>
          </cell>
          <cell r="H5744">
            <v>45193.625763888893</v>
          </cell>
        </row>
        <row r="5745">
          <cell r="A5745" t="str">
            <v>Data Analyst</v>
          </cell>
          <cell r="H5745">
            <v>44980.583402777767</v>
          </cell>
        </row>
        <row r="5746">
          <cell r="A5746" t="str">
            <v>Senior Data Engineer</v>
          </cell>
          <cell r="H5746">
            <v>45224.629502314812</v>
          </cell>
        </row>
        <row r="5747">
          <cell r="A5747" t="str">
            <v>Data Scientist</v>
          </cell>
          <cell r="H5747">
            <v>44946.095347222217</v>
          </cell>
        </row>
        <row r="5748">
          <cell r="A5748" t="str">
            <v>Data Scientist</v>
          </cell>
          <cell r="H5748">
            <v>44986.340289351851</v>
          </cell>
        </row>
        <row r="5749">
          <cell r="A5749" t="str">
            <v>Data Analyst</v>
          </cell>
          <cell r="H5749">
            <v>45124.973692129628</v>
          </cell>
        </row>
        <row r="5750">
          <cell r="A5750" t="str">
            <v>Senior Data Analyst</v>
          </cell>
          <cell r="H5750">
            <v>45041.569247685176</v>
          </cell>
        </row>
        <row r="5751">
          <cell r="A5751" t="str">
            <v>Data Analyst</v>
          </cell>
          <cell r="H5751">
            <v>45202.001250000001</v>
          </cell>
        </row>
        <row r="5752">
          <cell r="A5752" t="str">
            <v>Data Engineer</v>
          </cell>
          <cell r="H5752">
            <v>44935.464120370372</v>
          </cell>
        </row>
        <row r="5753">
          <cell r="A5753" t="str">
            <v>Data Analyst</v>
          </cell>
          <cell r="H5753">
            <v>44929.00072916667</v>
          </cell>
        </row>
        <row r="5754">
          <cell r="A5754" t="str">
            <v>Senior Data Scientist</v>
          </cell>
          <cell r="H5754">
            <v>45285.500717592593</v>
          </cell>
        </row>
        <row r="5755">
          <cell r="A5755" t="str">
            <v>Data Scientist</v>
          </cell>
          <cell r="H5755">
            <v>45252.379074074073</v>
          </cell>
        </row>
        <row r="5756">
          <cell r="A5756" t="str">
            <v>Data Scientist</v>
          </cell>
          <cell r="H5756">
            <v>45205.859340277777</v>
          </cell>
        </row>
        <row r="5757">
          <cell r="A5757" t="str">
            <v>Data Scientist</v>
          </cell>
          <cell r="H5757">
            <v>45151.584872685176</v>
          </cell>
        </row>
        <row r="5758">
          <cell r="A5758" t="str">
            <v>Data Engineer</v>
          </cell>
          <cell r="H5758">
            <v>45005.676990740743</v>
          </cell>
        </row>
        <row r="5759">
          <cell r="A5759" t="str">
            <v>Data Analyst</v>
          </cell>
          <cell r="H5759">
            <v>44931.750011574077</v>
          </cell>
        </row>
        <row r="5760">
          <cell r="A5760" t="str">
            <v>Senior Data Scientist</v>
          </cell>
          <cell r="H5760">
            <v>45168.546064814807</v>
          </cell>
        </row>
        <row r="5761">
          <cell r="A5761" t="str">
            <v>Senior Data Engineer</v>
          </cell>
          <cell r="H5761">
            <v>45188.714050925933</v>
          </cell>
        </row>
        <row r="5762">
          <cell r="A5762" t="str">
            <v>Data Engineer</v>
          </cell>
          <cell r="H5762">
            <v>45203.846122685187</v>
          </cell>
        </row>
        <row r="5763">
          <cell r="A5763" t="str">
            <v>Data Engineer</v>
          </cell>
          <cell r="H5763">
            <v>45100.599756944437</v>
          </cell>
        </row>
        <row r="5764">
          <cell r="A5764" t="str">
            <v>Data Analyst</v>
          </cell>
          <cell r="H5764">
            <v>45094.626388888893</v>
          </cell>
        </row>
        <row r="5765">
          <cell r="A5765" t="str">
            <v>Data Analyst</v>
          </cell>
          <cell r="H5765">
            <v>44950.429398148153</v>
          </cell>
        </row>
        <row r="5766">
          <cell r="A5766" t="str">
            <v>Data Engineer</v>
          </cell>
          <cell r="H5766">
            <v>45262.68074074074</v>
          </cell>
        </row>
        <row r="5767">
          <cell r="A5767" t="str">
            <v>Data Scientist</v>
          </cell>
          <cell r="H5767">
            <v>45210.628657407397</v>
          </cell>
        </row>
        <row r="5768">
          <cell r="A5768" t="str">
            <v>Data Analyst</v>
          </cell>
          <cell r="H5768">
            <v>44960.655428240738</v>
          </cell>
        </row>
        <row r="5769">
          <cell r="A5769" t="str">
            <v>Senior Data Scientist</v>
          </cell>
          <cell r="H5769">
            <v>45071.945243055547</v>
          </cell>
        </row>
        <row r="5770">
          <cell r="A5770" t="str">
            <v>Senior Data Engineer</v>
          </cell>
          <cell r="H5770">
            <v>44958.78324074074</v>
          </cell>
        </row>
        <row r="5771">
          <cell r="A5771" t="str">
            <v>Machine Learning Engineer</v>
          </cell>
          <cell r="H5771">
            <v>45021.077118055553</v>
          </cell>
        </row>
        <row r="5772">
          <cell r="A5772" t="str">
            <v>Data Engineer</v>
          </cell>
          <cell r="H5772">
            <v>45119.455578703702</v>
          </cell>
        </row>
        <row r="5773">
          <cell r="A5773" t="str">
            <v>Senior Data Analyst</v>
          </cell>
          <cell r="H5773">
            <v>45180.960555555554</v>
          </cell>
        </row>
        <row r="5774">
          <cell r="A5774" t="str">
            <v>Data Engineer</v>
          </cell>
          <cell r="H5774">
            <v>44985.662094907413</v>
          </cell>
        </row>
        <row r="5775">
          <cell r="A5775" t="str">
            <v>Data Analyst</v>
          </cell>
          <cell r="H5775">
            <v>45153.417766203696</v>
          </cell>
        </row>
        <row r="5776">
          <cell r="A5776" t="str">
            <v>Data Engineer</v>
          </cell>
          <cell r="H5776">
            <v>45079.941134259258</v>
          </cell>
        </row>
        <row r="5777">
          <cell r="A5777" t="str">
            <v>Data Analyst</v>
          </cell>
          <cell r="H5777">
            <v>44974.666770833333</v>
          </cell>
        </row>
        <row r="5778">
          <cell r="A5778" t="str">
            <v>Data Analyst</v>
          </cell>
          <cell r="H5778">
            <v>45157.751469907409</v>
          </cell>
        </row>
        <row r="5779">
          <cell r="A5779" t="str">
            <v>Data Analyst</v>
          </cell>
          <cell r="H5779">
            <v>45042.627337962957</v>
          </cell>
        </row>
        <row r="5780">
          <cell r="A5780" t="str">
            <v>Data Engineer</v>
          </cell>
          <cell r="H5780">
            <v>45175.745937500003</v>
          </cell>
        </row>
        <row r="5781">
          <cell r="A5781" t="str">
            <v>Data Engineer</v>
          </cell>
          <cell r="H5781">
            <v>45155.506574074083</v>
          </cell>
        </row>
        <row r="5782">
          <cell r="A5782" t="str">
            <v>Senior Data Engineer</v>
          </cell>
          <cell r="H5782">
            <v>45047.63076388889</v>
          </cell>
        </row>
        <row r="5783">
          <cell r="A5783" t="str">
            <v>Senior Data Scientist</v>
          </cell>
          <cell r="H5783">
            <v>45190.602835648147</v>
          </cell>
        </row>
        <row r="5784">
          <cell r="A5784" t="str">
            <v>Data Engineer</v>
          </cell>
          <cell r="H5784">
            <v>44980.477488425917</v>
          </cell>
        </row>
        <row r="5785">
          <cell r="A5785" t="str">
            <v>Data Engineer</v>
          </cell>
          <cell r="H5785">
            <v>44941.632847222223</v>
          </cell>
        </row>
        <row r="5786">
          <cell r="A5786" t="str">
            <v>Data Analyst</v>
          </cell>
          <cell r="H5786">
            <v>45007.629432870373</v>
          </cell>
        </row>
        <row r="5787">
          <cell r="A5787" t="str">
            <v>Data Analyst</v>
          </cell>
          <cell r="H5787">
            <v>45152.751168981478</v>
          </cell>
        </row>
        <row r="5788">
          <cell r="A5788" t="str">
            <v>Data Engineer</v>
          </cell>
          <cell r="H5788">
            <v>45085.309976851851</v>
          </cell>
        </row>
        <row r="5789">
          <cell r="A5789" t="str">
            <v>Software Engineer</v>
          </cell>
          <cell r="H5789">
            <v>45019.334236111114</v>
          </cell>
        </row>
        <row r="5790">
          <cell r="A5790" t="str">
            <v>Data Analyst</v>
          </cell>
          <cell r="H5790">
            <v>45290.416712962957</v>
          </cell>
        </row>
        <row r="5791">
          <cell r="A5791" t="str">
            <v>Data Analyst</v>
          </cell>
          <cell r="H5791">
            <v>44971.417372685188</v>
          </cell>
        </row>
        <row r="5792">
          <cell r="A5792" t="str">
            <v>Data Scientist</v>
          </cell>
          <cell r="H5792">
            <v>44955.00203703704</v>
          </cell>
        </row>
        <row r="5793">
          <cell r="A5793" t="str">
            <v>Business Analyst</v>
          </cell>
          <cell r="H5793">
            <v>45209.792280092603</v>
          </cell>
        </row>
        <row r="5794">
          <cell r="A5794" t="str">
            <v>Data Analyst</v>
          </cell>
          <cell r="H5794">
            <v>45235.292453703703</v>
          </cell>
        </row>
        <row r="5795">
          <cell r="A5795" t="str">
            <v>Machine Learning Engineer</v>
          </cell>
          <cell r="H5795">
            <v>44965.945474537039</v>
          </cell>
        </row>
        <row r="5796">
          <cell r="A5796" t="str">
            <v>Data Analyst</v>
          </cell>
          <cell r="H5796">
            <v>45119.668090277781</v>
          </cell>
        </row>
        <row r="5797">
          <cell r="A5797" t="str">
            <v>Data Scientist</v>
          </cell>
          <cell r="H5797">
            <v>45162.502858796302</v>
          </cell>
        </row>
        <row r="5798">
          <cell r="A5798" t="str">
            <v>Data Scientist</v>
          </cell>
          <cell r="H5798">
            <v>44962.810810185183</v>
          </cell>
        </row>
        <row r="5799">
          <cell r="A5799" t="str">
            <v>Business Analyst</v>
          </cell>
          <cell r="H5799">
            <v>45063.535185185188</v>
          </cell>
        </row>
        <row r="5800">
          <cell r="A5800" t="str">
            <v>Data Scientist</v>
          </cell>
          <cell r="H5800">
            <v>45013.003935185188</v>
          </cell>
        </row>
        <row r="5801">
          <cell r="A5801" t="str">
            <v>Senior Data Analyst</v>
          </cell>
          <cell r="H5801">
            <v>45207.750555555547</v>
          </cell>
        </row>
        <row r="5802">
          <cell r="A5802" t="str">
            <v>Data Engineer</v>
          </cell>
          <cell r="H5802">
            <v>44961.599374999998</v>
          </cell>
        </row>
        <row r="5803">
          <cell r="A5803" t="str">
            <v>Data Scientist</v>
          </cell>
          <cell r="H5803">
            <v>44988.794872685183</v>
          </cell>
        </row>
        <row r="5804">
          <cell r="A5804" t="str">
            <v>Data Engineer</v>
          </cell>
          <cell r="H5804">
            <v>45036.307905092603</v>
          </cell>
        </row>
        <row r="5805">
          <cell r="A5805" t="str">
            <v>Data Analyst</v>
          </cell>
          <cell r="H5805">
            <v>45162.41810185185</v>
          </cell>
        </row>
        <row r="5806">
          <cell r="A5806" t="str">
            <v>Data Engineer</v>
          </cell>
          <cell r="H5806">
            <v>45025.30395833333</v>
          </cell>
        </row>
        <row r="5807">
          <cell r="A5807" t="str">
            <v>Data Engineer</v>
          </cell>
          <cell r="H5807">
            <v>45265.070370370369</v>
          </cell>
        </row>
        <row r="5808">
          <cell r="A5808" t="str">
            <v>Senior Data Engineer</v>
          </cell>
          <cell r="H5808">
            <v>45152.128634259258</v>
          </cell>
        </row>
        <row r="5809">
          <cell r="A5809" t="str">
            <v>Data Engineer</v>
          </cell>
          <cell r="H5809">
            <v>45119.825381944444</v>
          </cell>
        </row>
        <row r="5810">
          <cell r="A5810" t="str">
            <v>Data Engineer</v>
          </cell>
          <cell r="H5810">
            <v>45275.804675925923</v>
          </cell>
        </row>
        <row r="5811">
          <cell r="A5811" t="str">
            <v>Data Scientist</v>
          </cell>
          <cell r="H5811">
            <v>45110.271145833343</v>
          </cell>
        </row>
        <row r="5812">
          <cell r="A5812" t="str">
            <v>Data Engineer</v>
          </cell>
          <cell r="H5812">
            <v>45128.714375000003</v>
          </cell>
        </row>
        <row r="5813">
          <cell r="A5813" t="str">
            <v>Software Engineer</v>
          </cell>
          <cell r="H5813">
            <v>45207.254212962973</v>
          </cell>
        </row>
        <row r="5814">
          <cell r="A5814" t="str">
            <v>Data Engineer</v>
          </cell>
          <cell r="H5814">
            <v>45239.818553240737</v>
          </cell>
        </row>
        <row r="5815">
          <cell r="A5815" t="str">
            <v>Senior Data Scientist</v>
          </cell>
          <cell r="H5815">
            <v>44979.292037037027</v>
          </cell>
        </row>
        <row r="5816">
          <cell r="A5816" t="str">
            <v>Data Engineer</v>
          </cell>
          <cell r="H5816">
            <v>45034.875532407408</v>
          </cell>
        </row>
        <row r="5817">
          <cell r="A5817" t="str">
            <v>Data Scientist</v>
          </cell>
          <cell r="H5817">
            <v>44977.627754629633</v>
          </cell>
        </row>
        <row r="5818">
          <cell r="A5818" t="str">
            <v>Data Engineer</v>
          </cell>
          <cell r="H5818">
            <v>45195.838495370372</v>
          </cell>
        </row>
        <row r="5819">
          <cell r="A5819" t="str">
            <v>Senior Data Scientist</v>
          </cell>
          <cell r="H5819">
            <v>45118.838194444441</v>
          </cell>
        </row>
        <row r="5820">
          <cell r="A5820" t="str">
            <v>Data Analyst</v>
          </cell>
          <cell r="H5820">
            <v>45127.583553240736</v>
          </cell>
        </row>
        <row r="5821">
          <cell r="A5821" t="str">
            <v>Data Analyst</v>
          </cell>
          <cell r="H5821">
            <v>45128.711053240739</v>
          </cell>
        </row>
        <row r="5822">
          <cell r="A5822" t="str">
            <v>Data Engineer</v>
          </cell>
          <cell r="H5822">
            <v>45071.962280092594</v>
          </cell>
        </row>
        <row r="5823">
          <cell r="A5823" t="str">
            <v>Data Analyst</v>
          </cell>
          <cell r="H5823">
            <v>45241.666678240741</v>
          </cell>
        </row>
        <row r="5824">
          <cell r="A5824" t="str">
            <v>Data Scientist</v>
          </cell>
          <cell r="H5824">
            <v>45126.52820601852</v>
          </cell>
        </row>
        <row r="5825">
          <cell r="A5825" t="str">
            <v>Data Scientist</v>
          </cell>
          <cell r="H5825">
            <v>45261.251261574071</v>
          </cell>
        </row>
        <row r="5826">
          <cell r="A5826" t="str">
            <v>Senior Data Scientist</v>
          </cell>
          <cell r="H5826">
            <v>45106.043912037043</v>
          </cell>
        </row>
        <row r="5827">
          <cell r="A5827" t="str">
            <v>Data Engineer</v>
          </cell>
          <cell r="H5827">
            <v>45265.67291666667</v>
          </cell>
        </row>
        <row r="5828">
          <cell r="A5828" t="str">
            <v>Senior Data Engineer</v>
          </cell>
          <cell r="H5828">
            <v>45250.587094907409</v>
          </cell>
        </row>
        <row r="5829">
          <cell r="A5829" t="str">
            <v>Machine Learning Engineer</v>
          </cell>
          <cell r="H5829">
            <v>45037.379432870373</v>
          </cell>
        </row>
        <row r="5830">
          <cell r="A5830" t="str">
            <v>Senior Data Engineer</v>
          </cell>
          <cell r="H5830">
            <v>45170.521122685182</v>
          </cell>
        </row>
        <row r="5831">
          <cell r="A5831" t="str">
            <v>Data Engineer</v>
          </cell>
          <cell r="H5831">
            <v>44992.709351851852</v>
          </cell>
        </row>
        <row r="5832">
          <cell r="A5832" t="str">
            <v>Data Scientist</v>
          </cell>
          <cell r="H5832">
            <v>45162.794895833344</v>
          </cell>
        </row>
        <row r="5833">
          <cell r="A5833" t="str">
            <v>Data Scientist</v>
          </cell>
          <cell r="H5833">
            <v>45169.854826388888</v>
          </cell>
        </row>
        <row r="5834">
          <cell r="A5834" t="str">
            <v>Data Scientist</v>
          </cell>
          <cell r="H5834">
            <v>45049.624074074083</v>
          </cell>
        </row>
        <row r="5835">
          <cell r="A5835" t="str">
            <v>Data Engineer</v>
          </cell>
          <cell r="H5835">
            <v>45198.922615740739</v>
          </cell>
        </row>
        <row r="5836">
          <cell r="A5836" t="str">
            <v>Data Scientist</v>
          </cell>
          <cell r="H5836">
            <v>45152.04415509259</v>
          </cell>
        </row>
        <row r="5837">
          <cell r="A5837" t="str">
            <v>Data Engineer</v>
          </cell>
          <cell r="H5837">
            <v>45041.399282407408</v>
          </cell>
        </row>
        <row r="5838">
          <cell r="A5838" t="str">
            <v>Data Analyst</v>
          </cell>
          <cell r="H5838">
            <v>45072.583831018521</v>
          </cell>
        </row>
        <row r="5839">
          <cell r="A5839" t="str">
            <v>Data Engineer</v>
          </cell>
          <cell r="H5839">
            <v>45195.630891203713</v>
          </cell>
        </row>
        <row r="5840">
          <cell r="A5840" t="str">
            <v>Data Engineer</v>
          </cell>
          <cell r="H5840">
            <v>45161.442743055559</v>
          </cell>
        </row>
        <row r="5841">
          <cell r="A5841" t="str">
            <v>Data Scientist</v>
          </cell>
          <cell r="H5841">
            <v>45127.586574074077</v>
          </cell>
        </row>
        <row r="5842">
          <cell r="A5842" t="str">
            <v>Data Engineer</v>
          </cell>
          <cell r="H5842">
            <v>45267.715127314812</v>
          </cell>
        </row>
        <row r="5843">
          <cell r="A5843" t="str">
            <v>Data Analyst</v>
          </cell>
          <cell r="H5843">
            <v>45184.751342592594</v>
          </cell>
        </row>
        <row r="5844">
          <cell r="A5844" t="str">
            <v>Data Scientist</v>
          </cell>
          <cell r="H5844">
            <v>44968.295983796299</v>
          </cell>
        </row>
        <row r="5845">
          <cell r="A5845" t="str">
            <v>Senior Data Engineer</v>
          </cell>
          <cell r="H5845">
            <v>45276.418900462973</v>
          </cell>
        </row>
        <row r="5846">
          <cell r="A5846" t="str">
            <v>Data Analyst</v>
          </cell>
          <cell r="H5846">
            <v>45159.750069444453</v>
          </cell>
        </row>
        <row r="5847">
          <cell r="A5847" t="str">
            <v>Data Engineer</v>
          </cell>
          <cell r="H5847">
            <v>45194.626238425917</v>
          </cell>
        </row>
        <row r="5848">
          <cell r="A5848" t="str">
            <v>Data Analyst</v>
          </cell>
          <cell r="H5848">
            <v>44973.841412037043</v>
          </cell>
        </row>
        <row r="5849">
          <cell r="A5849" t="str">
            <v>Data Scientist</v>
          </cell>
          <cell r="H5849">
            <v>45249.818506944437</v>
          </cell>
        </row>
        <row r="5850">
          <cell r="A5850" t="str">
            <v>Data Scientist</v>
          </cell>
          <cell r="H5850">
            <v>44942.987928240742</v>
          </cell>
        </row>
        <row r="5851">
          <cell r="A5851" t="str">
            <v>Senior Data Engineer</v>
          </cell>
          <cell r="H5851">
            <v>45275.678368055553</v>
          </cell>
        </row>
        <row r="5852">
          <cell r="A5852" t="str">
            <v>Senior Data Engineer</v>
          </cell>
          <cell r="H5852">
            <v>45225.427974537037</v>
          </cell>
        </row>
        <row r="5853">
          <cell r="A5853" t="str">
            <v>Data Engineer</v>
          </cell>
          <cell r="H5853">
            <v>45129.712245370371</v>
          </cell>
        </row>
        <row r="5854">
          <cell r="A5854" t="str">
            <v>Data Engineer</v>
          </cell>
          <cell r="H5854">
            <v>44957.463680555556</v>
          </cell>
        </row>
        <row r="5855">
          <cell r="A5855" t="str">
            <v>Data Analyst</v>
          </cell>
          <cell r="H5855">
            <v>45126.084687499999</v>
          </cell>
        </row>
        <row r="5856">
          <cell r="A5856" t="str">
            <v>Data Engineer</v>
          </cell>
          <cell r="H5856">
            <v>44969.38212962963</v>
          </cell>
        </row>
        <row r="5857">
          <cell r="A5857" t="str">
            <v>Senior Data Engineer</v>
          </cell>
          <cell r="H5857">
            <v>45002.795347222222</v>
          </cell>
        </row>
        <row r="5858">
          <cell r="A5858" t="str">
            <v>Senior Data Scientist</v>
          </cell>
          <cell r="H5858">
            <v>45169.879872685182</v>
          </cell>
        </row>
        <row r="5859">
          <cell r="A5859" t="str">
            <v>Data Analyst</v>
          </cell>
          <cell r="H5859">
            <v>45063.875960648147</v>
          </cell>
        </row>
        <row r="5860">
          <cell r="A5860" t="str">
            <v>Data Scientist</v>
          </cell>
          <cell r="H5860">
            <v>45273.419664351852</v>
          </cell>
        </row>
        <row r="5861">
          <cell r="A5861" t="str">
            <v>Senior Data Analyst</v>
          </cell>
          <cell r="H5861">
            <v>45031.039097222223</v>
          </cell>
        </row>
        <row r="5862">
          <cell r="A5862" t="str">
            <v>Senior Data Engineer</v>
          </cell>
          <cell r="H5862">
            <v>45000.421111111107</v>
          </cell>
        </row>
        <row r="5863">
          <cell r="A5863" t="str">
            <v>Software Engineer</v>
          </cell>
          <cell r="H5863">
            <v>45005.836516203701</v>
          </cell>
        </row>
        <row r="5864">
          <cell r="A5864" t="str">
            <v>Data Scientist</v>
          </cell>
          <cell r="H5864">
            <v>45175.745740740742</v>
          </cell>
        </row>
        <row r="5865">
          <cell r="A5865" t="str">
            <v>Data Engineer</v>
          </cell>
          <cell r="H5865">
            <v>45195.632581018523</v>
          </cell>
        </row>
        <row r="5866">
          <cell r="A5866" t="str">
            <v>Data Engineer</v>
          </cell>
          <cell r="H5866">
            <v>44985.72074074074</v>
          </cell>
        </row>
        <row r="5867">
          <cell r="A5867" t="str">
            <v>Data Analyst</v>
          </cell>
          <cell r="H5867">
            <v>45176.779756944437</v>
          </cell>
        </row>
        <row r="5868">
          <cell r="A5868" t="str">
            <v>Data Analyst</v>
          </cell>
          <cell r="H5868">
            <v>45264.375474537039</v>
          </cell>
        </row>
        <row r="5869">
          <cell r="A5869" t="str">
            <v>Senior Data Scientist</v>
          </cell>
          <cell r="H5869">
            <v>45261.292939814812</v>
          </cell>
        </row>
        <row r="5870">
          <cell r="A5870" t="str">
            <v>Data Analyst</v>
          </cell>
          <cell r="H5870">
            <v>44951.583587962959</v>
          </cell>
        </row>
        <row r="5871">
          <cell r="A5871" t="str">
            <v>Data Scientist</v>
          </cell>
          <cell r="H5871">
            <v>45131.419745370367</v>
          </cell>
        </row>
        <row r="5872">
          <cell r="A5872" t="str">
            <v>Data Engineer</v>
          </cell>
          <cell r="H5872">
            <v>45020.422627314823</v>
          </cell>
        </row>
        <row r="5873">
          <cell r="A5873" t="str">
            <v>Data Engineer</v>
          </cell>
          <cell r="H5873">
            <v>44985.588599537034</v>
          </cell>
        </row>
        <row r="5874">
          <cell r="A5874" t="str">
            <v>Data Scientist</v>
          </cell>
          <cell r="H5874">
            <v>45210.565868055557</v>
          </cell>
        </row>
        <row r="5875">
          <cell r="A5875" t="str">
            <v>Data Engineer</v>
          </cell>
          <cell r="H5875">
            <v>45214.003784722219</v>
          </cell>
        </row>
        <row r="5876">
          <cell r="A5876" t="str">
            <v>Data Scientist</v>
          </cell>
          <cell r="H5876">
            <v>45194.419340277767</v>
          </cell>
        </row>
        <row r="5877">
          <cell r="A5877" t="str">
            <v>Data Engineer</v>
          </cell>
          <cell r="H5877">
            <v>45162.630706018521</v>
          </cell>
        </row>
        <row r="5878">
          <cell r="A5878" t="str">
            <v>Software Engineer</v>
          </cell>
          <cell r="H5878">
            <v>45227.345462962963</v>
          </cell>
        </row>
        <row r="5879">
          <cell r="A5879" t="str">
            <v>Data Engineer</v>
          </cell>
          <cell r="H5879">
            <v>45183.719039351847</v>
          </cell>
        </row>
        <row r="5880">
          <cell r="A5880" t="str">
            <v>Data Engineer</v>
          </cell>
          <cell r="H5880">
            <v>45120.713425925933</v>
          </cell>
        </row>
        <row r="5881">
          <cell r="A5881" t="str">
            <v>Data Engineer</v>
          </cell>
          <cell r="H5881">
            <v>44928.054525462961</v>
          </cell>
        </row>
        <row r="5882">
          <cell r="A5882" t="str">
            <v>Data Analyst</v>
          </cell>
          <cell r="H5882">
            <v>45154.384942129633</v>
          </cell>
        </row>
        <row r="5883">
          <cell r="A5883" t="str">
            <v>Data Analyst</v>
          </cell>
          <cell r="H5883">
            <v>45157.431817129633</v>
          </cell>
        </row>
        <row r="5884">
          <cell r="A5884" t="str">
            <v>Data Analyst</v>
          </cell>
          <cell r="H5884">
            <v>45270.159780092603</v>
          </cell>
        </row>
        <row r="5885">
          <cell r="A5885" t="str">
            <v>Data Scientist</v>
          </cell>
          <cell r="H5885">
            <v>45229.543807870366</v>
          </cell>
        </row>
        <row r="5886">
          <cell r="A5886" t="str">
            <v>Senior Data Scientist</v>
          </cell>
          <cell r="H5886">
            <v>45107.878877314812</v>
          </cell>
        </row>
        <row r="5887">
          <cell r="A5887" t="str">
            <v>Data Engineer</v>
          </cell>
          <cell r="H5887">
            <v>45278.630057870367</v>
          </cell>
        </row>
        <row r="5888">
          <cell r="A5888" t="str">
            <v>Data Analyst</v>
          </cell>
          <cell r="H5888">
            <v>45270.007164351853</v>
          </cell>
        </row>
        <row r="5889">
          <cell r="A5889" t="str">
            <v>Data Engineer</v>
          </cell>
          <cell r="H5889">
            <v>45003.755277777767</v>
          </cell>
        </row>
        <row r="5890">
          <cell r="A5890" t="str">
            <v>Data Scientist</v>
          </cell>
          <cell r="H5890">
            <v>45020.83079861111</v>
          </cell>
        </row>
        <row r="5891">
          <cell r="A5891" t="str">
            <v>Data Scientist</v>
          </cell>
          <cell r="H5891">
            <v>45244.793622685182</v>
          </cell>
        </row>
        <row r="5892">
          <cell r="A5892" t="str">
            <v>Data Scientist</v>
          </cell>
          <cell r="H5892">
            <v>45239.26258101852</v>
          </cell>
        </row>
        <row r="5893">
          <cell r="A5893" t="str">
            <v>Data Analyst</v>
          </cell>
          <cell r="H5893">
            <v>44998.793113425927</v>
          </cell>
        </row>
        <row r="5894">
          <cell r="A5894" t="str">
            <v>Senior Data Engineer</v>
          </cell>
          <cell r="H5894">
            <v>44988.799386574072</v>
          </cell>
        </row>
        <row r="5895">
          <cell r="A5895" t="str">
            <v>Data Engineer</v>
          </cell>
          <cell r="H5895">
            <v>45006.741944444453</v>
          </cell>
        </row>
        <row r="5896">
          <cell r="A5896" t="str">
            <v>Data Engineer</v>
          </cell>
          <cell r="H5896">
            <v>45202.711840277778</v>
          </cell>
        </row>
        <row r="5897">
          <cell r="A5897" t="str">
            <v>Senior Data Engineer</v>
          </cell>
          <cell r="H5897">
            <v>45009.427685185183</v>
          </cell>
        </row>
        <row r="5898">
          <cell r="A5898" t="str">
            <v>Data Scientist</v>
          </cell>
          <cell r="H5898">
            <v>45061.735636574071</v>
          </cell>
        </row>
        <row r="5899">
          <cell r="A5899" t="str">
            <v>Data Engineer</v>
          </cell>
          <cell r="H5899">
            <v>45148.757025462961</v>
          </cell>
        </row>
        <row r="5900">
          <cell r="A5900" t="str">
            <v>Cloud Engineer</v>
          </cell>
          <cell r="H5900">
            <v>45007.672777777778</v>
          </cell>
        </row>
        <row r="5901">
          <cell r="A5901" t="str">
            <v>Data Analyst</v>
          </cell>
          <cell r="H5901">
            <v>44963.502800925933</v>
          </cell>
        </row>
        <row r="5902">
          <cell r="A5902" t="str">
            <v>Data Scientist</v>
          </cell>
          <cell r="H5902">
            <v>45156.753645833327</v>
          </cell>
        </row>
        <row r="5903">
          <cell r="A5903" t="str">
            <v>Senior Data Analyst</v>
          </cell>
          <cell r="H5903">
            <v>45267.625150462962</v>
          </cell>
        </row>
        <row r="5904">
          <cell r="A5904" t="str">
            <v>Data Engineer</v>
          </cell>
          <cell r="H5904">
            <v>44957.006898148153</v>
          </cell>
        </row>
        <row r="5905">
          <cell r="A5905" t="str">
            <v>Data Analyst</v>
          </cell>
          <cell r="H5905">
            <v>45189.87771990741</v>
          </cell>
        </row>
        <row r="5906">
          <cell r="A5906" t="str">
            <v>Data Engineer</v>
          </cell>
          <cell r="H5906">
            <v>45118.549131944441</v>
          </cell>
        </row>
        <row r="5907">
          <cell r="A5907" t="str">
            <v>Data Scientist</v>
          </cell>
          <cell r="H5907">
            <v>45286.41878472222</v>
          </cell>
        </row>
        <row r="5908">
          <cell r="A5908" t="str">
            <v>Data Scientist</v>
          </cell>
          <cell r="H5908">
            <v>45142.052534722221</v>
          </cell>
        </row>
        <row r="5909">
          <cell r="A5909" t="str">
            <v>Data Scientist</v>
          </cell>
          <cell r="H5909">
            <v>44968.796284722222</v>
          </cell>
        </row>
        <row r="5910">
          <cell r="A5910" t="str">
            <v>Data Analyst</v>
          </cell>
          <cell r="H5910">
            <v>45146.250324074077</v>
          </cell>
        </row>
        <row r="5911">
          <cell r="A5911" t="str">
            <v>Senior Data Analyst</v>
          </cell>
          <cell r="H5911">
            <v>45164.250150462962</v>
          </cell>
        </row>
        <row r="5912">
          <cell r="A5912" t="str">
            <v>Data Scientist</v>
          </cell>
          <cell r="H5912">
            <v>45119.627141203702</v>
          </cell>
        </row>
        <row r="5913">
          <cell r="A5913" t="str">
            <v>Data Analyst</v>
          </cell>
          <cell r="H5913">
            <v>45273.434050925927</v>
          </cell>
        </row>
        <row r="5914">
          <cell r="A5914" t="str">
            <v>Senior Data Analyst</v>
          </cell>
          <cell r="H5914">
            <v>44947.500243055547</v>
          </cell>
        </row>
        <row r="5915">
          <cell r="A5915" t="str">
            <v>Data Engineer</v>
          </cell>
          <cell r="H5915">
            <v>45175.710810185177</v>
          </cell>
        </row>
        <row r="5916">
          <cell r="A5916" t="str">
            <v>Data Engineer</v>
          </cell>
          <cell r="H5916">
            <v>45254.29582175926</v>
          </cell>
        </row>
        <row r="5917">
          <cell r="A5917" t="str">
            <v>Data Engineer</v>
          </cell>
          <cell r="H5917">
            <v>44973.709733796299</v>
          </cell>
        </row>
        <row r="5918">
          <cell r="A5918" t="str">
            <v>Data Scientist</v>
          </cell>
          <cell r="H5918">
            <v>45045.628240740742</v>
          </cell>
        </row>
        <row r="5919">
          <cell r="A5919" t="str">
            <v>Data Engineer</v>
          </cell>
          <cell r="H5919">
            <v>45189.296111111107</v>
          </cell>
        </row>
        <row r="5920">
          <cell r="A5920" t="str">
            <v>Data Analyst</v>
          </cell>
          <cell r="H5920">
            <v>45133.666666666657</v>
          </cell>
        </row>
        <row r="5921">
          <cell r="A5921" t="str">
            <v>Senior Data Analyst</v>
          </cell>
          <cell r="H5921">
            <v>45154.418692129628</v>
          </cell>
        </row>
        <row r="5922">
          <cell r="A5922" t="str">
            <v>Data Scientist</v>
          </cell>
          <cell r="H5922">
            <v>45004.310324074067</v>
          </cell>
        </row>
        <row r="5923">
          <cell r="A5923" t="str">
            <v>Senior Data Engineer</v>
          </cell>
          <cell r="H5923">
            <v>45200.004328703697</v>
          </cell>
        </row>
        <row r="5924">
          <cell r="A5924" t="str">
            <v>Data Engineer</v>
          </cell>
          <cell r="H5924">
            <v>45224.257175925923</v>
          </cell>
        </row>
        <row r="5925">
          <cell r="A5925" t="str">
            <v>Data Engineer</v>
          </cell>
          <cell r="H5925">
            <v>45054.389270833337</v>
          </cell>
        </row>
        <row r="5926">
          <cell r="A5926" t="str">
            <v>Data Scientist</v>
          </cell>
          <cell r="H5926">
            <v>45019.752314814818</v>
          </cell>
        </row>
        <row r="5927">
          <cell r="A5927" t="str">
            <v>Data Analyst</v>
          </cell>
          <cell r="H5927">
            <v>45079.875543981478</v>
          </cell>
        </row>
        <row r="5928">
          <cell r="A5928" t="str">
            <v>Data Engineer</v>
          </cell>
          <cell r="H5928">
            <v>45203.590370370373</v>
          </cell>
        </row>
        <row r="5929">
          <cell r="A5929" t="str">
            <v>Data Scientist</v>
          </cell>
          <cell r="H5929">
            <v>45042.696840277778</v>
          </cell>
        </row>
        <row r="5930">
          <cell r="A5930" t="str">
            <v>Senior Data Scientist</v>
          </cell>
          <cell r="H5930">
            <v>45016.878703703696</v>
          </cell>
        </row>
        <row r="5931">
          <cell r="A5931" t="str">
            <v>Data Engineer</v>
          </cell>
          <cell r="H5931">
            <v>45167.669710648152</v>
          </cell>
        </row>
        <row r="5932">
          <cell r="A5932" t="str">
            <v>Data Engineer</v>
          </cell>
          <cell r="H5932">
            <v>45250.821134259262</v>
          </cell>
        </row>
        <row r="5933">
          <cell r="A5933" t="str">
            <v>Data Analyst</v>
          </cell>
          <cell r="H5933">
            <v>45225.661307870367</v>
          </cell>
        </row>
        <row r="5934">
          <cell r="A5934" t="str">
            <v>Data Analyst</v>
          </cell>
          <cell r="H5934">
            <v>45160.584097222221</v>
          </cell>
        </row>
        <row r="5935">
          <cell r="A5935" t="str">
            <v>Data Scientist</v>
          </cell>
          <cell r="H5935">
            <v>45169.850162037037</v>
          </cell>
        </row>
        <row r="5936">
          <cell r="A5936" t="str">
            <v>Data Engineer</v>
          </cell>
          <cell r="H5936">
            <v>44937.713530092587</v>
          </cell>
        </row>
        <row r="5937">
          <cell r="A5937" t="str">
            <v>Data Scientist</v>
          </cell>
          <cell r="H5937">
            <v>45127.707905092589</v>
          </cell>
        </row>
        <row r="5938">
          <cell r="A5938" t="str">
            <v>Data Analyst</v>
          </cell>
          <cell r="H5938">
            <v>45043.525497685187</v>
          </cell>
        </row>
        <row r="5939">
          <cell r="A5939" t="str">
            <v>Data Scientist</v>
          </cell>
          <cell r="H5939">
            <v>45192.641944444447</v>
          </cell>
        </row>
        <row r="5940">
          <cell r="A5940" t="str">
            <v>Data Scientist</v>
          </cell>
          <cell r="H5940">
            <v>44958.541967592602</v>
          </cell>
        </row>
        <row r="5941">
          <cell r="A5941" t="str">
            <v>Data Scientist</v>
          </cell>
          <cell r="H5941">
            <v>45160.252453703702</v>
          </cell>
        </row>
        <row r="5942">
          <cell r="A5942" t="str">
            <v>Data Analyst</v>
          </cell>
          <cell r="H5942">
            <v>44946.833553240736</v>
          </cell>
        </row>
        <row r="5943">
          <cell r="A5943" t="str">
            <v>Data Engineer</v>
          </cell>
          <cell r="H5943">
            <v>45250.570972222216</v>
          </cell>
        </row>
        <row r="5944">
          <cell r="A5944" t="str">
            <v>Data Scientist</v>
          </cell>
          <cell r="H5944">
            <v>45205.502349537041</v>
          </cell>
        </row>
        <row r="5945">
          <cell r="A5945" t="str">
            <v>Data Scientist</v>
          </cell>
          <cell r="H5945">
            <v>45142.750659722216</v>
          </cell>
        </row>
        <row r="5946">
          <cell r="A5946" t="str">
            <v>Data Scientist</v>
          </cell>
          <cell r="H5946">
            <v>45058.388888888891</v>
          </cell>
        </row>
        <row r="5947">
          <cell r="A5947" t="str">
            <v>Data Engineer</v>
          </cell>
          <cell r="H5947">
            <v>45022.714328703703</v>
          </cell>
        </row>
        <row r="5948">
          <cell r="A5948" t="str">
            <v>Data Analyst</v>
          </cell>
          <cell r="H5948">
            <v>45216.501481481479</v>
          </cell>
        </row>
        <row r="5949">
          <cell r="A5949" t="str">
            <v>Data Scientist</v>
          </cell>
          <cell r="H5949">
            <v>45196.5856712963</v>
          </cell>
        </row>
        <row r="5950">
          <cell r="A5950" t="str">
            <v>Data Analyst</v>
          </cell>
          <cell r="H5950">
            <v>45230.835682870369</v>
          </cell>
        </row>
        <row r="5951">
          <cell r="A5951" t="str">
            <v>Senior Data Engineer</v>
          </cell>
          <cell r="H5951">
            <v>45138.257025462961</v>
          </cell>
        </row>
        <row r="5952">
          <cell r="A5952" t="str">
            <v>Senior Data Engineer</v>
          </cell>
          <cell r="H5952">
            <v>45023.295740740738</v>
          </cell>
        </row>
        <row r="5953">
          <cell r="A5953" t="str">
            <v>Data Analyst</v>
          </cell>
          <cell r="H5953">
            <v>44956.960312499999</v>
          </cell>
        </row>
        <row r="5954">
          <cell r="A5954" t="str">
            <v>Senior Data Engineer</v>
          </cell>
          <cell r="H5954">
            <v>45118.635011574072</v>
          </cell>
        </row>
        <row r="5955">
          <cell r="A5955" t="str">
            <v>Data Engineer</v>
          </cell>
          <cell r="H5955">
            <v>45211.594675925917</v>
          </cell>
        </row>
        <row r="5956">
          <cell r="A5956" t="str">
            <v>Data Engineer</v>
          </cell>
          <cell r="H5956">
            <v>45282.701666666668</v>
          </cell>
        </row>
        <row r="5957">
          <cell r="A5957" t="str">
            <v>Data Scientist</v>
          </cell>
          <cell r="H5957">
            <v>45197.251979166656</v>
          </cell>
        </row>
        <row r="5958">
          <cell r="A5958" t="str">
            <v>Data Analyst</v>
          </cell>
          <cell r="H5958">
            <v>45051.84579861111</v>
          </cell>
        </row>
        <row r="5959">
          <cell r="A5959" t="str">
            <v>Data Engineer</v>
          </cell>
          <cell r="H5959">
            <v>45073.380428240736</v>
          </cell>
        </row>
        <row r="5960">
          <cell r="A5960" t="str">
            <v>Senior Data Engineer</v>
          </cell>
          <cell r="H5960">
            <v>45043.715949074067</v>
          </cell>
        </row>
        <row r="5961">
          <cell r="A5961" t="str">
            <v>Data Engineer</v>
          </cell>
          <cell r="H5961">
            <v>45051.535081018519</v>
          </cell>
        </row>
        <row r="5962">
          <cell r="A5962" t="str">
            <v>Data Engineer</v>
          </cell>
          <cell r="H5962">
            <v>45203.463275462957</v>
          </cell>
        </row>
        <row r="5963">
          <cell r="A5963" t="str">
            <v>Senior Data Scientist</v>
          </cell>
          <cell r="H5963">
            <v>44999.463159722232</v>
          </cell>
        </row>
        <row r="5964">
          <cell r="A5964" t="str">
            <v>Data Scientist</v>
          </cell>
          <cell r="H5964">
            <v>44971.876585648148</v>
          </cell>
        </row>
        <row r="5965">
          <cell r="A5965" t="str">
            <v>Business Analyst</v>
          </cell>
          <cell r="H5965">
            <v>45195.251215277778</v>
          </cell>
        </row>
        <row r="5966">
          <cell r="A5966" t="str">
            <v>Data Engineer</v>
          </cell>
          <cell r="H5966">
            <v>45203.488252314812</v>
          </cell>
        </row>
        <row r="5967">
          <cell r="A5967" t="str">
            <v>Data Engineer</v>
          </cell>
          <cell r="H5967">
            <v>45182.254594907397</v>
          </cell>
        </row>
        <row r="5968">
          <cell r="A5968" t="str">
            <v>Data Engineer</v>
          </cell>
          <cell r="H5968">
            <v>45154.75240740741</v>
          </cell>
        </row>
        <row r="5969">
          <cell r="A5969" t="str">
            <v>Data Scientist</v>
          </cell>
          <cell r="H5969">
            <v>44965.252638888887</v>
          </cell>
        </row>
        <row r="5970">
          <cell r="A5970" t="str">
            <v>Data Engineer</v>
          </cell>
          <cell r="H5970">
            <v>44980.810914351852</v>
          </cell>
        </row>
        <row r="5971">
          <cell r="A5971" t="str">
            <v>Data Engineer</v>
          </cell>
          <cell r="H5971">
            <v>45013.512685185182</v>
          </cell>
        </row>
        <row r="5972">
          <cell r="A5972" t="str">
            <v>Data Engineer</v>
          </cell>
          <cell r="H5972">
            <v>45281.004374999997</v>
          </cell>
        </row>
        <row r="5973">
          <cell r="A5973" t="str">
            <v>Machine Learning Engineer</v>
          </cell>
          <cell r="H5973">
            <v>45260.261458333327</v>
          </cell>
        </row>
        <row r="5974">
          <cell r="A5974" t="str">
            <v>Data Engineer</v>
          </cell>
          <cell r="H5974">
            <v>45229.502233796287</v>
          </cell>
        </row>
        <row r="5975">
          <cell r="A5975" t="str">
            <v>Data Engineer</v>
          </cell>
          <cell r="H5975">
            <v>45284.460844907408</v>
          </cell>
        </row>
        <row r="5976">
          <cell r="A5976" t="str">
            <v>Senior Data Engineer</v>
          </cell>
          <cell r="H5976">
            <v>45043.672500000001</v>
          </cell>
        </row>
        <row r="5977">
          <cell r="A5977" t="str">
            <v>Data Analyst</v>
          </cell>
          <cell r="H5977">
            <v>45273.375868055547</v>
          </cell>
        </row>
        <row r="5978">
          <cell r="A5978" t="str">
            <v>Data Analyst</v>
          </cell>
          <cell r="H5978">
            <v>45205.876122685193</v>
          </cell>
        </row>
        <row r="5979">
          <cell r="A5979" t="str">
            <v>Data Engineer</v>
          </cell>
          <cell r="H5979">
            <v>45209.654606481483</v>
          </cell>
        </row>
        <row r="5980">
          <cell r="A5980" t="str">
            <v>Data Engineer</v>
          </cell>
          <cell r="H5980">
            <v>45160.979027777779</v>
          </cell>
        </row>
        <row r="5981">
          <cell r="A5981" t="str">
            <v>Data Scientist</v>
          </cell>
          <cell r="H5981">
            <v>45078.308252314811</v>
          </cell>
        </row>
        <row r="5982">
          <cell r="A5982" t="str">
            <v>Data Engineer</v>
          </cell>
          <cell r="H5982">
            <v>45071.370138888888</v>
          </cell>
        </row>
        <row r="5983">
          <cell r="A5983" t="str">
            <v>Data Scientist</v>
          </cell>
          <cell r="H5983">
            <v>45190.668020833327</v>
          </cell>
        </row>
        <row r="5984">
          <cell r="A5984" t="str">
            <v>Data Engineer</v>
          </cell>
          <cell r="H5984">
            <v>44986.59337962963</v>
          </cell>
        </row>
        <row r="5985">
          <cell r="A5985" t="str">
            <v>Senior Data Scientist</v>
          </cell>
          <cell r="H5985">
            <v>44960.629166666673</v>
          </cell>
        </row>
        <row r="5986">
          <cell r="A5986" t="str">
            <v>Data Engineer</v>
          </cell>
          <cell r="H5986">
            <v>44994.648090277777</v>
          </cell>
        </row>
        <row r="5987">
          <cell r="A5987" t="str">
            <v>Data Engineer</v>
          </cell>
          <cell r="H5987">
            <v>45151.355150462958</v>
          </cell>
        </row>
        <row r="5988">
          <cell r="A5988" t="str">
            <v>Data Analyst</v>
          </cell>
          <cell r="H5988">
            <v>45110.437476851846</v>
          </cell>
        </row>
        <row r="5989">
          <cell r="A5989" t="str">
            <v>Senior Data Engineer</v>
          </cell>
          <cell r="H5989">
            <v>45078.587557870371</v>
          </cell>
        </row>
        <row r="5990">
          <cell r="A5990" t="str">
            <v>Data Engineer</v>
          </cell>
          <cell r="H5990">
            <v>45058.797615740739</v>
          </cell>
        </row>
        <row r="5991">
          <cell r="A5991" t="str">
            <v>Data Engineer</v>
          </cell>
          <cell r="H5991">
            <v>45007.388356481482</v>
          </cell>
        </row>
        <row r="5992">
          <cell r="A5992" t="str">
            <v>Senior Data Scientist</v>
          </cell>
          <cell r="H5992">
            <v>45167.504270833328</v>
          </cell>
        </row>
        <row r="5993">
          <cell r="A5993" t="str">
            <v>Data Engineer</v>
          </cell>
          <cell r="H5993">
            <v>45111.545682870368</v>
          </cell>
        </row>
        <row r="5994">
          <cell r="A5994" t="str">
            <v>Data Analyst</v>
          </cell>
          <cell r="H5994">
            <v>45259.009513888886</v>
          </cell>
        </row>
        <row r="5995">
          <cell r="A5995" t="str">
            <v>Data Analyst</v>
          </cell>
          <cell r="H5995">
            <v>45204.251099537039</v>
          </cell>
        </row>
        <row r="5996">
          <cell r="A5996" t="str">
            <v>Data Analyst</v>
          </cell>
          <cell r="H5996">
            <v>45118.706666666672</v>
          </cell>
        </row>
        <row r="5997">
          <cell r="A5997" t="str">
            <v>Data Engineer</v>
          </cell>
          <cell r="H5997">
            <v>45172.838182870371</v>
          </cell>
        </row>
        <row r="5998">
          <cell r="A5998" t="str">
            <v>Data Scientist</v>
          </cell>
          <cell r="H5998">
            <v>45035.508900462963</v>
          </cell>
        </row>
        <row r="5999">
          <cell r="A5999" t="str">
            <v>Data Analyst</v>
          </cell>
          <cell r="H5999">
            <v>44959.501701388886</v>
          </cell>
        </row>
        <row r="6000">
          <cell r="A6000" t="str">
            <v>Data Engineer</v>
          </cell>
          <cell r="H6000">
            <v>44953.632592592592</v>
          </cell>
        </row>
        <row r="6001">
          <cell r="A6001" t="str">
            <v>Senior Data Analyst</v>
          </cell>
          <cell r="H6001">
            <v>45057.041678240741</v>
          </cell>
        </row>
        <row r="6002">
          <cell r="A6002" t="str">
            <v>Senior Data Engineer</v>
          </cell>
          <cell r="H6002">
            <v>45090.019930555558</v>
          </cell>
        </row>
        <row r="6003">
          <cell r="A6003" t="str">
            <v>Data Analyst</v>
          </cell>
          <cell r="H6003">
            <v>45163.944143518522</v>
          </cell>
        </row>
        <row r="6004">
          <cell r="A6004" t="str">
            <v>Data Analyst</v>
          </cell>
          <cell r="H6004">
            <v>45275.875914351847</v>
          </cell>
        </row>
        <row r="6005">
          <cell r="A6005" t="str">
            <v>Senior Data Scientist</v>
          </cell>
          <cell r="H6005">
            <v>45273.377488425933</v>
          </cell>
        </row>
        <row r="6006">
          <cell r="A6006" t="str">
            <v>Senior Data Engineer</v>
          </cell>
          <cell r="H6006">
            <v>45042.611990740741</v>
          </cell>
        </row>
        <row r="6007">
          <cell r="A6007" t="str">
            <v>Data Engineer</v>
          </cell>
          <cell r="H6007">
            <v>45252.548645833333</v>
          </cell>
        </row>
        <row r="6008">
          <cell r="A6008" t="str">
            <v>Data Engineer</v>
          </cell>
          <cell r="H6008">
            <v>45222.421643518523</v>
          </cell>
        </row>
        <row r="6009">
          <cell r="A6009" t="str">
            <v>Data Analyst</v>
          </cell>
          <cell r="H6009">
            <v>45084.666805555556</v>
          </cell>
        </row>
        <row r="6010">
          <cell r="A6010" t="str">
            <v>Data Scientist</v>
          </cell>
          <cell r="H6010">
            <v>45233.418807870366</v>
          </cell>
        </row>
        <row r="6011">
          <cell r="A6011" t="str">
            <v>Data Engineer</v>
          </cell>
          <cell r="H6011">
            <v>45132.321087962962</v>
          </cell>
        </row>
        <row r="6012">
          <cell r="A6012" t="str">
            <v>Data Analyst</v>
          </cell>
          <cell r="H6012">
            <v>45272.583587962959</v>
          </cell>
        </row>
        <row r="6013">
          <cell r="A6013" t="str">
            <v>Data Engineer</v>
          </cell>
          <cell r="H6013">
            <v>45114.631226851852</v>
          </cell>
        </row>
        <row r="6014">
          <cell r="A6014" t="str">
            <v>Data Scientist</v>
          </cell>
          <cell r="H6014">
            <v>45083.669652777768</v>
          </cell>
        </row>
        <row r="6015">
          <cell r="A6015" t="str">
            <v>Data Analyst</v>
          </cell>
          <cell r="H6015">
            <v>45095.45952546296</v>
          </cell>
        </row>
        <row r="6016">
          <cell r="A6016" t="str">
            <v>Data Engineer</v>
          </cell>
          <cell r="H6016">
            <v>45148.380601851852</v>
          </cell>
        </row>
        <row r="6017">
          <cell r="A6017" t="str">
            <v>Data Scientist</v>
          </cell>
          <cell r="H6017">
            <v>44938.200856481482</v>
          </cell>
        </row>
        <row r="6018">
          <cell r="A6018" t="str">
            <v>Senior Data Scientist</v>
          </cell>
          <cell r="H6018">
            <v>45184.751643518517</v>
          </cell>
        </row>
        <row r="6019">
          <cell r="A6019" t="str">
            <v>Data Engineer</v>
          </cell>
          <cell r="H6019">
            <v>45268.756377314807</v>
          </cell>
        </row>
        <row r="6020">
          <cell r="A6020" t="str">
            <v>Data Engineer</v>
          </cell>
          <cell r="H6020">
            <v>45082.459201388891</v>
          </cell>
        </row>
        <row r="6021">
          <cell r="A6021" t="str">
            <v>Data Engineer</v>
          </cell>
          <cell r="H6021">
            <v>45072.342187499999</v>
          </cell>
        </row>
        <row r="6022">
          <cell r="A6022" t="str">
            <v>Data Engineer</v>
          </cell>
          <cell r="H6022">
            <v>45154.768263888887</v>
          </cell>
        </row>
        <row r="6023">
          <cell r="A6023" t="str">
            <v>Data Analyst</v>
          </cell>
          <cell r="H6023">
            <v>45147.042847222219</v>
          </cell>
        </row>
        <row r="6024">
          <cell r="A6024" t="str">
            <v>Data Analyst</v>
          </cell>
          <cell r="H6024">
            <v>45009.557349537034</v>
          </cell>
        </row>
        <row r="6025">
          <cell r="A6025" t="str">
            <v>Data Engineer</v>
          </cell>
          <cell r="H6025">
            <v>45064.387638888889</v>
          </cell>
        </row>
        <row r="6026">
          <cell r="A6026" t="str">
            <v>Data Scientist</v>
          </cell>
          <cell r="H6026">
            <v>44975.774513888893</v>
          </cell>
        </row>
        <row r="6027">
          <cell r="A6027" t="str">
            <v>Data Engineer</v>
          </cell>
          <cell r="H6027">
            <v>45093.521307870367</v>
          </cell>
        </row>
        <row r="6028">
          <cell r="A6028" t="str">
            <v>Data Analyst</v>
          </cell>
          <cell r="H6028">
            <v>45043.750150462962</v>
          </cell>
        </row>
        <row r="6029">
          <cell r="A6029" t="str">
            <v>Data Engineer</v>
          </cell>
          <cell r="H6029">
            <v>45204.920787037037</v>
          </cell>
        </row>
        <row r="6030">
          <cell r="A6030" t="str">
            <v>Business Analyst</v>
          </cell>
          <cell r="H6030">
            <v>45271.965763888889</v>
          </cell>
        </row>
        <row r="6031">
          <cell r="A6031" t="str">
            <v>Senior Data Analyst</v>
          </cell>
          <cell r="H6031">
            <v>45273.501944444448</v>
          </cell>
        </row>
        <row r="6032">
          <cell r="A6032" t="str">
            <v>Data Engineer</v>
          </cell>
          <cell r="H6032">
            <v>45044.007557870369</v>
          </cell>
        </row>
        <row r="6033">
          <cell r="A6033" t="str">
            <v>Data Analyst</v>
          </cell>
          <cell r="H6033">
            <v>45035.542430555557</v>
          </cell>
        </row>
        <row r="6034">
          <cell r="A6034" t="str">
            <v>Data Engineer</v>
          </cell>
          <cell r="H6034">
            <v>45033.714837962973</v>
          </cell>
        </row>
        <row r="6035">
          <cell r="A6035" t="str">
            <v>Data Scientist</v>
          </cell>
          <cell r="H6035">
            <v>44935.504155092603</v>
          </cell>
        </row>
        <row r="6036">
          <cell r="A6036" t="str">
            <v>Data Analyst</v>
          </cell>
          <cell r="H6036">
            <v>45083.751099537039</v>
          </cell>
        </row>
        <row r="6037">
          <cell r="A6037" t="str">
            <v>Data Analyst</v>
          </cell>
          <cell r="H6037">
            <v>45057.27275462963</v>
          </cell>
        </row>
        <row r="6038">
          <cell r="A6038" t="str">
            <v>Data Scientist</v>
          </cell>
          <cell r="H6038">
            <v>45172.398472222223</v>
          </cell>
        </row>
        <row r="6039">
          <cell r="A6039" t="str">
            <v>Data Analyst</v>
          </cell>
          <cell r="H6039">
            <v>45260.333344907413</v>
          </cell>
        </row>
        <row r="6040">
          <cell r="A6040" t="str">
            <v>Data Analyst</v>
          </cell>
          <cell r="H6040">
            <v>45061.584027777782</v>
          </cell>
        </row>
        <row r="6041">
          <cell r="A6041" t="str">
            <v>Data Engineer</v>
          </cell>
          <cell r="H6041">
            <v>44987.716851851852</v>
          </cell>
        </row>
        <row r="6042">
          <cell r="A6042" t="str">
            <v>Data Analyst</v>
          </cell>
          <cell r="H6042">
            <v>45131.441620370373</v>
          </cell>
        </row>
        <row r="6043">
          <cell r="A6043" t="str">
            <v>Data Scientist</v>
          </cell>
          <cell r="H6043">
            <v>45044.666990740741</v>
          </cell>
        </row>
        <row r="6044">
          <cell r="A6044" t="str">
            <v>Software Engineer</v>
          </cell>
          <cell r="H6044">
            <v>45151.35659722222</v>
          </cell>
        </row>
        <row r="6045">
          <cell r="A6045" t="str">
            <v>Data Analyst</v>
          </cell>
          <cell r="H6045">
            <v>45287.944293981483</v>
          </cell>
        </row>
        <row r="6046">
          <cell r="A6046" t="str">
            <v>Data Scientist</v>
          </cell>
          <cell r="H6046">
            <v>44956.461053240739</v>
          </cell>
        </row>
        <row r="6047">
          <cell r="A6047" t="str">
            <v>Senior Data Scientist</v>
          </cell>
          <cell r="H6047">
            <v>44939.04587962963</v>
          </cell>
        </row>
        <row r="6048">
          <cell r="A6048" t="str">
            <v>Data Engineer</v>
          </cell>
          <cell r="H6048">
            <v>45284.296493055554</v>
          </cell>
        </row>
        <row r="6049">
          <cell r="A6049" t="str">
            <v>Senior Data Scientist</v>
          </cell>
          <cell r="H6049">
            <v>45190.741342592592</v>
          </cell>
        </row>
        <row r="6050">
          <cell r="A6050" t="str">
            <v>Data Analyst</v>
          </cell>
          <cell r="H6050">
            <v>45044.302210648151</v>
          </cell>
        </row>
        <row r="6051">
          <cell r="A6051" t="str">
            <v>Senior Data Engineer</v>
          </cell>
          <cell r="H6051">
            <v>45026.464386574073</v>
          </cell>
        </row>
        <row r="6052">
          <cell r="A6052" t="str">
            <v>Data Analyst</v>
          </cell>
          <cell r="H6052">
            <v>45153.250300925924</v>
          </cell>
        </row>
        <row r="6053">
          <cell r="A6053" t="str">
            <v>Data Engineer</v>
          </cell>
          <cell r="H6053">
            <v>45278.176030092603</v>
          </cell>
        </row>
        <row r="6054">
          <cell r="A6054" t="str">
            <v>Data Engineer</v>
          </cell>
          <cell r="H6054">
            <v>45126.591319444437</v>
          </cell>
        </row>
        <row r="6055">
          <cell r="A6055" t="str">
            <v>Senior Data Engineer</v>
          </cell>
          <cell r="H6055">
            <v>45149.525787037041</v>
          </cell>
        </row>
        <row r="6056">
          <cell r="A6056" t="str">
            <v>Data Analyst</v>
          </cell>
          <cell r="H6056">
            <v>45241.458506944437</v>
          </cell>
        </row>
        <row r="6057">
          <cell r="A6057" t="str">
            <v>Data Scientist</v>
          </cell>
          <cell r="H6057">
            <v>45289.959386574083</v>
          </cell>
        </row>
        <row r="6058">
          <cell r="A6058" t="str">
            <v>Data Scientist</v>
          </cell>
          <cell r="H6058">
            <v>45105.476620370369</v>
          </cell>
        </row>
        <row r="6059">
          <cell r="A6059" t="str">
            <v>Data Engineer</v>
          </cell>
          <cell r="H6059">
            <v>45233.588819444441</v>
          </cell>
        </row>
        <row r="6060">
          <cell r="A6060" t="str">
            <v>Data Scientist</v>
          </cell>
          <cell r="H6060">
            <v>45190.751967592587</v>
          </cell>
        </row>
        <row r="6061">
          <cell r="A6061" t="str">
            <v>Senior Data Scientist</v>
          </cell>
          <cell r="H6061">
            <v>45105.547418981478</v>
          </cell>
        </row>
        <row r="6062">
          <cell r="A6062" t="str">
            <v>Data Engineer</v>
          </cell>
          <cell r="H6062">
            <v>45063.322615740741</v>
          </cell>
        </row>
        <row r="6063">
          <cell r="A6063" t="str">
            <v>Data Scientist</v>
          </cell>
          <cell r="H6063">
            <v>45166.459062499998</v>
          </cell>
        </row>
        <row r="6064">
          <cell r="A6064" t="str">
            <v>Senior Data Scientist</v>
          </cell>
          <cell r="H6064">
            <v>45049.544895833344</v>
          </cell>
        </row>
        <row r="6065">
          <cell r="A6065" t="str">
            <v>Data Engineer</v>
          </cell>
          <cell r="H6065">
            <v>44948.255011574067</v>
          </cell>
        </row>
        <row r="6066">
          <cell r="A6066" t="str">
            <v>Business Analyst</v>
          </cell>
          <cell r="H6066">
            <v>45252.300520833327</v>
          </cell>
        </row>
        <row r="6067">
          <cell r="A6067" t="str">
            <v>Senior Data Engineer</v>
          </cell>
          <cell r="H6067">
            <v>45084.518796296303</v>
          </cell>
        </row>
        <row r="6068">
          <cell r="A6068" t="str">
            <v>Data Scientist</v>
          </cell>
          <cell r="H6068">
            <v>45264.277222222219</v>
          </cell>
        </row>
        <row r="6069">
          <cell r="A6069" t="str">
            <v>Software Engineer</v>
          </cell>
          <cell r="H6069">
            <v>45118.793113425927</v>
          </cell>
        </row>
        <row r="6070">
          <cell r="A6070" t="str">
            <v>Data Engineer</v>
          </cell>
          <cell r="H6070">
            <v>45174.622118055559</v>
          </cell>
        </row>
        <row r="6071">
          <cell r="A6071" t="str">
            <v>Data Engineer</v>
          </cell>
          <cell r="H6071">
            <v>45173.382951388892</v>
          </cell>
        </row>
        <row r="6072">
          <cell r="A6072" t="str">
            <v>Data Analyst</v>
          </cell>
          <cell r="H6072">
            <v>45159.446805555563</v>
          </cell>
        </row>
        <row r="6073">
          <cell r="A6073" t="str">
            <v>Data Engineer</v>
          </cell>
          <cell r="H6073">
            <v>45124.719050925924</v>
          </cell>
        </row>
        <row r="6074">
          <cell r="A6074" t="str">
            <v>Senior Data Engineer</v>
          </cell>
          <cell r="H6074">
            <v>45235.795312499999</v>
          </cell>
        </row>
        <row r="6075">
          <cell r="A6075" t="str">
            <v>Senior Data Analyst</v>
          </cell>
          <cell r="H6075">
            <v>45194.376319444447</v>
          </cell>
        </row>
        <row r="6076">
          <cell r="A6076" t="str">
            <v>Data Scientist</v>
          </cell>
          <cell r="H6076">
            <v>45212.585057870368</v>
          </cell>
        </row>
        <row r="6077">
          <cell r="A6077" t="str">
            <v>Senior Data Analyst</v>
          </cell>
          <cell r="H6077">
            <v>45125.501238425917</v>
          </cell>
        </row>
        <row r="6078">
          <cell r="A6078" t="str">
            <v>Data Analyst</v>
          </cell>
          <cell r="H6078">
            <v>45049.752893518518</v>
          </cell>
        </row>
        <row r="6079">
          <cell r="A6079" t="str">
            <v>Data Engineer</v>
          </cell>
          <cell r="H6079">
            <v>44972.71466435185</v>
          </cell>
        </row>
        <row r="6080">
          <cell r="A6080" t="str">
            <v>Senior Data Engineer</v>
          </cell>
          <cell r="H6080">
            <v>45113.754305555558</v>
          </cell>
        </row>
        <row r="6081">
          <cell r="A6081" t="str">
            <v>Software Engineer</v>
          </cell>
          <cell r="H6081">
            <v>45274.964201388888</v>
          </cell>
        </row>
        <row r="6082">
          <cell r="A6082" t="str">
            <v>Data Engineer</v>
          </cell>
          <cell r="H6082">
            <v>45051.613159722219</v>
          </cell>
        </row>
        <row r="6083">
          <cell r="A6083" t="str">
            <v>Data Scientist</v>
          </cell>
          <cell r="H6083">
            <v>45164.378784722219</v>
          </cell>
        </row>
        <row r="6084">
          <cell r="A6084" t="str">
            <v>Senior Data Analyst</v>
          </cell>
          <cell r="H6084">
            <v>45094.583437499998</v>
          </cell>
        </row>
        <row r="6085">
          <cell r="A6085" t="str">
            <v>Data Analyst</v>
          </cell>
          <cell r="H6085">
            <v>45189.669236111113</v>
          </cell>
        </row>
        <row r="6086">
          <cell r="A6086" t="str">
            <v>Data Engineer</v>
          </cell>
          <cell r="H6086">
            <v>45002.589085648149</v>
          </cell>
        </row>
        <row r="6087">
          <cell r="A6087" t="str">
            <v>Data Analyst</v>
          </cell>
          <cell r="H6087">
            <v>45037.500023148154</v>
          </cell>
        </row>
        <row r="6088">
          <cell r="A6088" t="str">
            <v>Data Analyst</v>
          </cell>
          <cell r="H6088">
            <v>45034.750752314823</v>
          </cell>
        </row>
        <row r="6089">
          <cell r="A6089" t="str">
            <v>Senior Data Engineer</v>
          </cell>
          <cell r="H6089">
            <v>45171.338634259257</v>
          </cell>
        </row>
        <row r="6090">
          <cell r="A6090" t="str">
            <v>Software Engineer</v>
          </cell>
          <cell r="H6090">
            <v>45014.761273148149</v>
          </cell>
        </row>
        <row r="6091">
          <cell r="A6091" t="str">
            <v>Data Engineer</v>
          </cell>
          <cell r="H6091">
            <v>45093.488518518519</v>
          </cell>
        </row>
        <row r="6092">
          <cell r="A6092" t="str">
            <v>Data Engineer</v>
          </cell>
          <cell r="H6092">
            <v>45090.526574074072</v>
          </cell>
        </row>
        <row r="6093">
          <cell r="A6093" t="str">
            <v>Senior Data Analyst</v>
          </cell>
          <cell r="H6093">
            <v>45056.251875000002</v>
          </cell>
        </row>
        <row r="6094">
          <cell r="A6094" t="str">
            <v>Data Scientist</v>
          </cell>
          <cell r="H6094">
            <v>45287.584189814806</v>
          </cell>
        </row>
        <row r="6095">
          <cell r="A6095" t="str">
            <v>Data Analyst</v>
          </cell>
          <cell r="H6095">
            <v>45278.542627314811</v>
          </cell>
        </row>
        <row r="6096">
          <cell r="A6096" t="str">
            <v>Data Scientist</v>
          </cell>
          <cell r="H6096">
            <v>45012.825208333343</v>
          </cell>
        </row>
        <row r="6097">
          <cell r="A6097" t="str">
            <v>Data Analyst</v>
          </cell>
          <cell r="H6097">
            <v>45234.375150462962</v>
          </cell>
        </row>
        <row r="6098">
          <cell r="A6098" t="str">
            <v>Senior Data Engineer</v>
          </cell>
          <cell r="H6098">
            <v>44990.9219212963</v>
          </cell>
        </row>
        <row r="6099">
          <cell r="A6099" t="str">
            <v>Data Engineer</v>
          </cell>
          <cell r="H6099">
            <v>45155.756956018522</v>
          </cell>
        </row>
        <row r="6100">
          <cell r="A6100" t="str">
            <v>Data Scientist</v>
          </cell>
          <cell r="H6100">
            <v>45106.751319444447</v>
          </cell>
        </row>
        <row r="6101">
          <cell r="A6101" t="str">
            <v>Data Engineer</v>
          </cell>
          <cell r="H6101">
            <v>45005.67628472222</v>
          </cell>
        </row>
        <row r="6102">
          <cell r="A6102" t="str">
            <v>Data Engineer</v>
          </cell>
          <cell r="H6102">
            <v>45145.282731481479</v>
          </cell>
        </row>
        <row r="6103">
          <cell r="A6103" t="str">
            <v>Machine Learning Engineer</v>
          </cell>
          <cell r="H6103">
            <v>45113.627615740741</v>
          </cell>
        </row>
        <row r="6104">
          <cell r="A6104" t="str">
            <v>Data Engineer</v>
          </cell>
          <cell r="H6104">
            <v>44943.951620370368</v>
          </cell>
        </row>
        <row r="6105">
          <cell r="A6105" t="str">
            <v>Data Engineer</v>
          </cell>
          <cell r="H6105">
            <v>45153.922824074078</v>
          </cell>
        </row>
        <row r="6106">
          <cell r="A6106" t="str">
            <v>Senior Data Scientist</v>
          </cell>
          <cell r="H6106">
            <v>45230.708483796298</v>
          </cell>
        </row>
        <row r="6107">
          <cell r="A6107" t="str">
            <v>Data Scientist</v>
          </cell>
          <cell r="H6107">
            <v>45196.803761574083</v>
          </cell>
        </row>
        <row r="6108">
          <cell r="A6108" t="str">
            <v>Data Engineer</v>
          </cell>
          <cell r="H6108">
            <v>45092.557268518518</v>
          </cell>
        </row>
        <row r="6109">
          <cell r="A6109" t="str">
            <v>Business Analyst</v>
          </cell>
          <cell r="H6109">
            <v>45265.678472222222</v>
          </cell>
        </row>
        <row r="6110">
          <cell r="A6110" t="str">
            <v>Business Analyst</v>
          </cell>
          <cell r="H6110">
            <v>45250.568796296298</v>
          </cell>
        </row>
        <row r="6111">
          <cell r="A6111" t="str">
            <v>Data Scientist</v>
          </cell>
          <cell r="H6111">
            <v>44938.427499999998</v>
          </cell>
        </row>
        <row r="6112">
          <cell r="A6112" t="str">
            <v>Senior Data Engineer</v>
          </cell>
          <cell r="H6112">
            <v>45049.770960648151</v>
          </cell>
        </row>
        <row r="6113">
          <cell r="A6113" t="str">
            <v>Data Engineer</v>
          </cell>
          <cell r="H6113">
            <v>45084.604166666657</v>
          </cell>
        </row>
        <row r="6114">
          <cell r="A6114" t="str">
            <v>Data Engineer</v>
          </cell>
          <cell r="H6114">
            <v>45034.58357638889</v>
          </cell>
        </row>
        <row r="6115">
          <cell r="A6115" t="str">
            <v>Data Analyst</v>
          </cell>
          <cell r="H6115">
            <v>45282.667708333327</v>
          </cell>
        </row>
        <row r="6116">
          <cell r="A6116" t="str">
            <v>Data Scientist</v>
          </cell>
          <cell r="H6116">
            <v>45171.336238425924</v>
          </cell>
        </row>
        <row r="6117">
          <cell r="A6117" t="str">
            <v>Senior Data Scientist</v>
          </cell>
          <cell r="H6117">
            <v>45180.919594907413</v>
          </cell>
        </row>
        <row r="6118">
          <cell r="A6118" t="str">
            <v>Data Engineer</v>
          </cell>
          <cell r="H6118">
            <v>45156.590439814812</v>
          </cell>
        </row>
        <row r="6119">
          <cell r="A6119" t="str">
            <v>Senior Data Analyst</v>
          </cell>
          <cell r="H6119">
            <v>44929.644861111112</v>
          </cell>
        </row>
        <row r="6120">
          <cell r="A6120" t="str">
            <v>Data Scientist</v>
          </cell>
          <cell r="H6120">
            <v>45034.252175925933</v>
          </cell>
        </row>
        <row r="6121">
          <cell r="A6121" t="str">
            <v>Data Engineer</v>
          </cell>
          <cell r="H6121">
            <v>44952.3</v>
          </cell>
        </row>
        <row r="6122">
          <cell r="A6122" t="str">
            <v>Data Engineer</v>
          </cell>
          <cell r="H6122">
            <v>45058.726261574076</v>
          </cell>
        </row>
        <row r="6123">
          <cell r="A6123" t="str">
            <v>Senior Data Scientist</v>
          </cell>
          <cell r="H6123">
            <v>45140.374641203707</v>
          </cell>
        </row>
        <row r="6124">
          <cell r="A6124" t="str">
            <v>Senior Data Engineer</v>
          </cell>
          <cell r="H6124">
            <v>44968.053402777783</v>
          </cell>
        </row>
        <row r="6125">
          <cell r="A6125" t="str">
            <v>Senior Data Engineer</v>
          </cell>
          <cell r="H6125">
            <v>45161.923483796287</v>
          </cell>
        </row>
        <row r="6126">
          <cell r="A6126" t="str">
            <v>Data Engineer</v>
          </cell>
          <cell r="H6126">
            <v>45188.803460648152</v>
          </cell>
        </row>
        <row r="6127">
          <cell r="A6127" t="str">
            <v>Data Engineer</v>
          </cell>
          <cell r="H6127">
            <v>45229.086435185192</v>
          </cell>
        </row>
        <row r="6128">
          <cell r="A6128" t="str">
            <v>Data Scientist</v>
          </cell>
          <cell r="H6128">
            <v>45206.417094907411</v>
          </cell>
        </row>
        <row r="6129">
          <cell r="A6129" t="str">
            <v>Data Engineer</v>
          </cell>
          <cell r="H6129">
            <v>45138.507581018523</v>
          </cell>
        </row>
        <row r="6130">
          <cell r="A6130" t="str">
            <v>Data Engineer</v>
          </cell>
          <cell r="H6130">
            <v>45043.693831018521</v>
          </cell>
        </row>
        <row r="6131">
          <cell r="A6131" t="str">
            <v>Data Engineer</v>
          </cell>
          <cell r="H6131">
            <v>45015.292928240742</v>
          </cell>
        </row>
        <row r="6132">
          <cell r="A6132" t="str">
            <v>Machine Learning Engineer</v>
          </cell>
          <cell r="H6132">
            <v>45082.40415509259</v>
          </cell>
        </row>
        <row r="6133">
          <cell r="A6133" t="str">
            <v>Data Engineer</v>
          </cell>
          <cell r="H6133">
            <v>45131.629293981481</v>
          </cell>
        </row>
        <row r="6134">
          <cell r="A6134" t="str">
            <v>Data Analyst</v>
          </cell>
          <cell r="H6134">
            <v>45208.833611111113</v>
          </cell>
        </row>
        <row r="6135">
          <cell r="A6135" t="str">
            <v>Business Analyst</v>
          </cell>
          <cell r="H6135">
            <v>45152.615763888891</v>
          </cell>
        </row>
        <row r="6136">
          <cell r="A6136" t="str">
            <v>Data Analyst</v>
          </cell>
          <cell r="H6136">
            <v>45022.307129629633</v>
          </cell>
        </row>
        <row r="6137">
          <cell r="A6137" t="str">
            <v>Data Engineer</v>
          </cell>
          <cell r="H6137">
            <v>44994.648206018523</v>
          </cell>
        </row>
        <row r="6138">
          <cell r="A6138" t="str">
            <v>Data Analyst</v>
          </cell>
          <cell r="H6138">
            <v>45153.411828703713</v>
          </cell>
        </row>
        <row r="6139">
          <cell r="A6139" t="str">
            <v>Data Analyst</v>
          </cell>
          <cell r="H6139">
            <v>45224.709652777783</v>
          </cell>
        </row>
        <row r="6140">
          <cell r="A6140" t="str">
            <v>Data Engineer</v>
          </cell>
          <cell r="H6140">
            <v>45271.467094907413</v>
          </cell>
        </row>
        <row r="6141">
          <cell r="A6141" t="str">
            <v>Data Analyst</v>
          </cell>
          <cell r="H6141">
            <v>45021.625138888892</v>
          </cell>
        </row>
        <row r="6142">
          <cell r="A6142" t="str">
            <v>Data Scientist</v>
          </cell>
          <cell r="H6142">
            <v>45057.338287037041</v>
          </cell>
        </row>
        <row r="6143">
          <cell r="A6143" t="str">
            <v>Data Analyst</v>
          </cell>
          <cell r="H6143">
            <v>45139.625324074077</v>
          </cell>
        </row>
        <row r="6144">
          <cell r="A6144" t="str">
            <v>Data Engineer</v>
          </cell>
          <cell r="H6144">
            <v>44970.551203703697</v>
          </cell>
        </row>
        <row r="6145">
          <cell r="A6145" t="str">
            <v>Data Analyst</v>
          </cell>
          <cell r="H6145">
            <v>45198.250625000001</v>
          </cell>
        </row>
        <row r="6146">
          <cell r="A6146" t="str">
            <v>Data Engineer</v>
          </cell>
          <cell r="H6146">
            <v>45216.738206018519</v>
          </cell>
        </row>
        <row r="6147">
          <cell r="A6147" t="str">
            <v>Data Engineer</v>
          </cell>
          <cell r="H6147">
            <v>45259.780624999999</v>
          </cell>
        </row>
        <row r="6148">
          <cell r="A6148" t="str">
            <v>Data Engineer</v>
          </cell>
          <cell r="H6148">
            <v>45270.291921296302</v>
          </cell>
        </row>
        <row r="6149">
          <cell r="A6149" t="str">
            <v>Data Scientist</v>
          </cell>
          <cell r="H6149">
            <v>44994.378900462973</v>
          </cell>
        </row>
        <row r="6150">
          <cell r="A6150" t="str">
            <v>Data Engineer</v>
          </cell>
          <cell r="H6150">
            <v>45014.537430555552</v>
          </cell>
        </row>
        <row r="6151">
          <cell r="A6151" t="str">
            <v>Data Scientist</v>
          </cell>
          <cell r="H6151">
            <v>45121.710844907408</v>
          </cell>
        </row>
        <row r="6152">
          <cell r="A6152" t="str">
            <v>Data Engineer</v>
          </cell>
          <cell r="H6152">
            <v>44980.559571759259</v>
          </cell>
        </row>
        <row r="6153">
          <cell r="A6153" t="str">
            <v>Software Engineer</v>
          </cell>
          <cell r="H6153">
            <v>45105.483067129629</v>
          </cell>
        </row>
        <row r="6154">
          <cell r="A6154" t="str">
            <v>Data Scientist</v>
          </cell>
          <cell r="H6154">
            <v>45050.795277777783</v>
          </cell>
        </row>
        <row r="6155">
          <cell r="A6155" t="str">
            <v>Data Scientist</v>
          </cell>
          <cell r="H6155">
            <v>45084.642881944441</v>
          </cell>
        </row>
        <row r="6156">
          <cell r="A6156" t="str">
            <v>Data Engineer</v>
          </cell>
          <cell r="H6156">
            <v>45078.85733796296</v>
          </cell>
        </row>
        <row r="6157">
          <cell r="A6157" t="str">
            <v>Data Engineer</v>
          </cell>
          <cell r="H6157">
            <v>44978.669004629628</v>
          </cell>
        </row>
        <row r="6158">
          <cell r="A6158" t="str">
            <v>Data Engineer</v>
          </cell>
          <cell r="H6158">
            <v>45203.637673611112</v>
          </cell>
        </row>
        <row r="6159">
          <cell r="A6159" t="str">
            <v>Senior Data Engineer</v>
          </cell>
          <cell r="H6159">
            <v>44964.699074074073</v>
          </cell>
        </row>
        <row r="6160">
          <cell r="A6160" t="str">
            <v>Data Engineer</v>
          </cell>
          <cell r="H6160">
            <v>45075.295127314806</v>
          </cell>
        </row>
        <row r="6161">
          <cell r="A6161" t="str">
            <v>Data Analyst</v>
          </cell>
          <cell r="H6161">
            <v>45181.542013888888</v>
          </cell>
        </row>
        <row r="6162">
          <cell r="A6162" t="str">
            <v>Data Engineer</v>
          </cell>
          <cell r="H6162">
            <v>45098.631562499999</v>
          </cell>
        </row>
        <row r="6163">
          <cell r="A6163" t="str">
            <v>Data Scientist</v>
          </cell>
          <cell r="H6163">
            <v>44930.273877314823</v>
          </cell>
        </row>
        <row r="6164">
          <cell r="A6164" t="str">
            <v>Data Scientist</v>
          </cell>
          <cell r="H6164">
            <v>45005.590520833342</v>
          </cell>
        </row>
        <row r="6165">
          <cell r="A6165" t="str">
            <v>Data Scientist</v>
          </cell>
          <cell r="H6165">
            <v>45099.252766203703</v>
          </cell>
        </row>
        <row r="6166">
          <cell r="A6166" t="str">
            <v>Software Engineer</v>
          </cell>
          <cell r="H6166">
            <v>45103.715509259258</v>
          </cell>
        </row>
        <row r="6167">
          <cell r="A6167" t="str">
            <v>Data Engineer</v>
          </cell>
          <cell r="H6167">
            <v>45211.594780092593</v>
          </cell>
        </row>
        <row r="6168">
          <cell r="A6168" t="str">
            <v>Data Analyst</v>
          </cell>
          <cell r="H6168">
            <v>45203.333344907413</v>
          </cell>
        </row>
        <row r="6169">
          <cell r="A6169" t="str">
            <v>Data Engineer</v>
          </cell>
          <cell r="H6169">
            <v>45055.594039351847</v>
          </cell>
        </row>
        <row r="6170">
          <cell r="A6170" t="str">
            <v>Data Scientist</v>
          </cell>
          <cell r="H6170">
            <v>45162.754872685182</v>
          </cell>
        </row>
        <row r="6171">
          <cell r="A6171" t="str">
            <v>Data Engineer</v>
          </cell>
          <cell r="H6171">
            <v>45192.350023148138</v>
          </cell>
        </row>
        <row r="6172">
          <cell r="A6172" t="str">
            <v>Senior Data Engineer</v>
          </cell>
          <cell r="H6172">
            <v>45079.739976851852</v>
          </cell>
        </row>
        <row r="6173">
          <cell r="A6173" t="str">
            <v>Data Scientist</v>
          </cell>
          <cell r="H6173">
            <v>44943.409363425933</v>
          </cell>
        </row>
        <row r="6174">
          <cell r="A6174" t="str">
            <v>Business Analyst</v>
          </cell>
          <cell r="H6174">
            <v>45205.260428240741</v>
          </cell>
        </row>
        <row r="6175">
          <cell r="A6175" t="str">
            <v>Data Scientist</v>
          </cell>
          <cell r="H6175">
            <v>44988.378923611112</v>
          </cell>
        </row>
        <row r="6176">
          <cell r="A6176" t="str">
            <v>Data Analyst</v>
          </cell>
          <cell r="H6176">
            <v>45000.666875000003</v>
          </cell>
        </row>
        <row r="6177">
          <cell r="A6177" t="str">
            <v>Senior Data Analyst</v>
          </cell>
          <cell r="H6177">
            <v>44957.704328703701</v>
          </cell>
        </row>
        <row r="6178">
          <cell r="A6178" t="str">
            <v>Data Engineer</v>
          </cell>
          <cell r="H6178">
            <v>45258.737870370373</v>
          </cell>
        </row>
        <row r="6179">
          <cell r="A6179" t="str">
            <v>Data Analyst</v>
          </cell>
          <cell r="H6179">
            <v>44931.959444444437</v>
          </cell>
        </row>
        <row r="6180">
          <cell r="A6180" t="str">
            <v>Data Scientist</v>
          </cell>
          <cell r="H6180">
            <v>44937.742662037039</v>
          </cell>
        </row>
        <row r="6181">
          <cell r="A6181" t="str">
            <v>Data Analyst</v>
          </cell>
          <cell r="H6181">
            <v>45106.503796296303</v>
          </cell>
        </row>
        <row r="6182">
          <cell r="A6182" t="str">
            <v>Senior Data Analyst</v>
          </cell>
          <cell r="H6182">
            <v>44949.958518518521</v>
          </cell>
        </row>
        <row r="6183">
          <cell r="A6183" t="str">
            <v>Senior Data Engineer</v>
          </cell>
          <cell r="H6183">
            <v>45135.297962962963</v>
          </cell>
        </row>
        <row r="6184">
          <cell r="A6184" t="str">
            <v>Senior Data Scientist</v>
          </cell>
          <cell r="H6184">
            <v>45079.601157407407</v>
          </cell>
        </row>
        <row r="6185">
          <cell r="A6185" t="str">
            <v>Senior Data Scientist</v>
          </cell>
          <cell r="H6185">
            <v>45111.460393518522</v>
          </cell>
        </row>
        <row r="6186">
          <cell r="A6186" t="str">
            <v>Data Analyst</v>
          </cell>
          <cell r="H6186">
            <v>45174.750416666669</v>
          </cell>
        </row>
        <row r="6187">
          <cell r="A6187" t="str">
            <v>Senior Data Analyst</v>
          </cell>
          <cell r="H6187">
            <v>45054.360578703701</v>
          </cell>
        </row>
        <row r="6188">
          <cell r="A6188" t="str">
            <v>Data Scientist</v>
          </cell>
          <cell r="H6188">
            <v>45281.459085648137</v>
          </cell>
        </row>
        <row r="6189">
          <cell r="A6189" t="str">
            <v>Data Analyst</v>
          </cell>
          <cell r="H6189">
            <v>44942.023217592592</v>
          </cell>
        </row>
        <row r="6190">
          <cell r="A6190" t="str">
            <v>Data Scientist</v>
          </cell>
          <cell r="H6190">
            <v>45100.168807870366</v>
          </cell>
        </row>
        <row r="6191">
          <cell r="A6191" t="str">
            <v>Data Engineer</v>
          </cell>
          <cell r="H6191">
            <v>45228.252870370372</v>
          </cell>
        </row>
        <row r="6192">
          <cell r="A6192" t="str">
            <v>Data Engineer</v>
          </cell>
          <cell r="H6192">
            <v>45044.756122685183</v>
          </cell>
        </row>
        <row r="6193">
          <cell r="A6193" t="str">
            <v>Data Scientist</v>
          </cell>
          <cell r="H6193">
            <v>45111.445474537039</v>
          </cell>
        </row>
        <row r="6194">
          <cell r="A6194" t="str">
            <v>Data Analyst</v>
          </cell>
          <cell r="H6194">
            <v>45127.917002314818</v>
          </cell>
        </row>
        <row r="6195">
          <cell r="A6195" t="str">
            <v>Senior Data Scientist</v>
          </cell>
          <cell r="H6195">
            <v>45087.418379629627</v>
          </cell>
        </row>
        <row r="6196">
          <cell r="A6196" t="str">
            <v>Data Engineer</v>
          </cell>
          <cell r="H6196">
            <v>44950.010127314818</v>
          </cell>
        </row>
        <row r="6197">
          <cell r="A6197" t="str">
            <v>Data Engineer</v>
          </cell>
          <cell r="H6197">
            <v>45007.679490740738</v>
          </cell>
        </row>
        <row r="6198">
          <cell r="A6198" t="str">
            <v>Data Scientist</v>
          </cell>
          <cell r="H6198">
            <v>44932.715891203698</v>
          </cell>
        </row>
        <row r="6199">
          <cell r="A6199" t="str">
            <v>Senior Data Engineer</v>
          </cell>
          <cell r="H6199">
            <v>45191.665798611109</v>
          </cell>
        </row>
        <row r="6200">
          <cell r="A6200" t="str">
            <v>Data Engineer</v>
          </cell>
          <cell r="H6200">
            <v>45175.754583333342</v>
          </cell>
        </row>
        <row r="6201">
          <cell r="A6201" t="str">
            <v>Data Engineer</v>
          </cell>
          <cell r="H6201">
            <v>45156.423750000002</v>
          </cell>
        </row>
        <row r="6202">
          <cell r="A6202" t="str">
            <v>Data Analyst</v>
          </cell>
          <cell r="H6202">
            <v>44955.583298611113</v>
          </cell>
        </row>
        <row r="6203">
          <cell r="A6203" t="str">
            <v>Data Analyst</v>
          </cell>
          <cell r="H6203">
            <v>44945.797939814824</v>
          </cell>
        </row>
        <row r="6204">
          <cell r="A6204" t="str">
            <v>Data Engineer</v>
          </cell>
          <cell r="H6204">
            <v>45204.587453703702</v>
          </cell>
        </row>
        <row r="6205">
          <cell r="A6205" t="str">
            <v>Data Engineer</v>
          </cell>
          <cell r="H6205">
            <v>45279.721736111111</v>
          </cell>
        </row>
        <row r="6206">
          <cell r="A6206" t="str">
            <v>Data Engineer</v>
          </cell>
          <cell r="H6206">
            <v>44980.643680555557</v>
          </cell>
        </row>
        <row r="6207">
          <cell r="A6207" t="str">
            <v>Data Engineer</v>
          </cell>
          <cell r="H6207">
            <v>45079.602685185193</v>
          </cell>
        </row>
        <row r="6208">
          <cell r="A6208" t="str">
            <v>Data Scientist</v>
          </cell>
          <cell r="H6208">
            <v>45289.418020833327</v>
          </cell>
        </row>
        <row r="6209">
          <cell r="A6209" t="str">
            <v>Data Engineer</v>
          </cell>
          <cell r="H6209">
            <v>45125.463402777779</v>
          </cell>
        </row>
        <row r="6210">
          <cell r="A6210" t="str">
            <v>Data Analyst</v>
          </cell>
          <cell r="H6210">
            <v>45000.375092592592</v>
          </cell>
        </row>
        <row r="6211">
          <cell r="A6211" t="str">
            <v>Data Engineer</v>
          </cell>
          <cell r="H6211">
            <v>45077.413726851853</v>
          </cell>
        </row>
        <row r="6212">
          <cell r="A6212" t="str">
            <v>Data Analyst</v>
          </cell>
          <cell r="H6212">
            <v>45280.008113425924</v>
          </cell>
        </row>
        <row r="6213">
          <cell r="A6213" t="str">
            <v>Data Scientist</v>
          </cell>
          <cell r="H6213">
            <v>45146.252500000002</v>
          </cell>
        </row>
        <row r="6214">
          <cell r="A6214" t="str">
            <v>Data Analyst</v>
          </cell>
          <cell r="H6214">
            <v>45082.835034722222</v>
          </cell>
        </row>
        <row r="6215">
          <cell r="A6215" t="str">
            <v>Data Engineer</v>
          </cell>
          <cell r="H6215">
            <v>44951.642071759263</v>
          </cell>
        </row>
        <row r="6216">
          <cell r="A6216" t="str">
            <v>Data Analyst</v>
          </cell>
          <cell r="H6216">
            <v>44949.876944444448</v>
          </cell>
        </row>
        <row r="6217">
          <cell r="A6217" t="str">
            <v>Data Analyst</v>
          </cell>
          <cell r="H6217">
            <v>45121.750069444453</v>
          </cell>
        </row>
        <row r="6218">
          <cell r="A6218" t="str">
            <v>Data Analyst</v>
          </cell>
          <cell r="H6218">
            <v>45070.543090277781</v>
          </cell>
        </row>
        <row r="6219">
          <cell r="A6219" t="str">
            <v>Data Scientist</v>
          </cell>
          <cell r="H6219">
            <v>44974.918217592603</v>
          </cell>
        </row>
        <row r="6220">
          <cell r="A6220" t="str">
            <v>Senior Data Engineer</v>
          </cell>
          <cell r="H6220">
            <v>44971.618333333332</v>
          </cell>
        </row>
        <row r="6221">
          <cell r="A6221" t="str">
            <v>Data Scientist</v>
          </cell>
          <cell r="H6221">
            <v>45113.919629629629</v>
          </cell>
        </row>
        <row r="6222">
          <cell r="A6222" t="str">
            <v>Data Scientist</v>
          </cell>
          <cell r="H6222">
            <v>45122.044594907413</v>
          </cell>
        </row>
        <row r="6223">
          <cell r="A6223" t="str">
            <v>Data Analyst</v>
          </cell>
          <cell r="H6223">
            <v>45162.916828703703</v>
          </cell>
        </row>
        <row r="6224">
          <cell r="A6224" t="str">
            <v>Data Engineer</v>
          </cell>
          <cell r="H6224">
            <v>45072.964490740742</v>
          </cell>
        </row>
        <row r="6225">
          <cell r="A6225" t="str">
            <v>Data Analyst</v>
          </cell>
          <cell r="H6225">
            <v>45160.834097222221</v>
          </cell>
        </row>
        <row r="6226">
          <cell r="A6226" t="str">
            <v>Data Analyst</v>
          </cell>
          <cell r="H6226">
            <v>44945.125879629632</v>
          </cell>
        </row>
        <row r="6227">
          <cell r="A6227" t="str">
            <v>Data Engineer</v>
          </cell>
          <cell r="H6227">
            <v>45021.817037037043</v>
          </cell>
        </row>
        <row r="6228">
          <cell r="A6228" t="str">
            <v>Data Scientist</v>
          </cell>
          <cell r="H6228">
            <v>45021.628576388888</v>
          </cell>
        </row>
        <row r="6229">
          <cell r="A6229" t="str">
            <v>Data Analyst</v>
          </cell>
          <cell r="H6229">
            <v>45095.692928240736</v>
          </cell>
        </row>
        <row r="6230">
          <cell r="A6230" t="str">
            <v>Data Scientist</v>
          </cell>
          <cell r="H6230">
            <v>45075.484409722223</v>
          </cell>
        </row>
        <row r="6231">
          <cell r="A6231" t="str">
            <v>Data Engineer</v>
          </cell>
          <cell r="H6231">
            <v>44978.894780092603</v>
          </cell>
        </row>
        <row r="6232">
          <cell r="A6232" t="str">
            <v>Data Scientist</v>
          </cell>
          <cell r="H6232">
            <v>45055.087766203702</v>
          </cell>
        </row>
        <row r="6233">
          <cell r="A6233" t="str">
            <v>Data Engineer</v>
          </cell>
          <cell r="H6233">
            <v>45043.592905092592</v>
          </cell>
        </row>
        <row r="6234">
          <cell r="A6234" t="str">
            <v>Data Engineer</v>
          </cell>
          <cell r="H6234">
            <v>45061.819340277783</v>
          </cell>
        </row>
        <row r="6235">
          <cell r="A6235" t="str">
            <v>Data Engineer</v>
          </cell>
          <cell r="H6235">
            <v>45033.881631944438</v>
          </cell>
        </row>
        <row r="6236">
          <cell r="A6236" t="str">
            <v>Data Analyst</v>
          </cell>
          <cell r="H6236">
            <v>45230.083749999998</v>
          </cell>
        </row>
        <row r="6237">
          <cell r="A6237" t="str">
            <v>Data Engineer</v>
          </cell>
          <cell r="H6237">
            <v>44980.683946759258</v>
          </cell>
        </row>
        <row r="6238">
          <cell r="A6238" t="str">
            <v>Data Scientist</v>
          </cell>
          <cell r="H6238">
            <v>44972.423946759263</v>
          </cell>
        </row>
        <row r="6239">
          <cell r="A6239" t="str">
            <v>Data Engineer</v>
          </cell>
          <cell r="H6239">
            <v>45073.58965277778</v>
          </cell>
        </row>
        <row r="6240">
          <cell r="A6240" t="str">
            <v>Data Engineer</v>
          </cell>
          <cell r="H6240">
            <v>45105.337719907409</v>
          </cell>
        </row>
        <row r="6241">
          <cell r="A6241" t="str">
            <v>Data Scientist</v>
          </cell>
          <cell r="H6241">
            <v>45042.713784722233</v>
          </cell>
        </row>
        <row r="6242">
          <cell r="A6242" t="str">
            <v>Senior Data Engineer</v>
          </cell>
          <cell r="H6242">
            <v>44930.520578703698</v>
          </cell>
        </row>
        <row r="6243">
          <cell r="A6243" t="str">
            <v>Data Engineer</v>
          </cell>
          <cell r="H6243">
            <v>45187.987395833326</v>
          </cell>
        </row>
        <row r="6244">
          <cell r="A6244" t="str">
            <v>Data Engineer</v>
          </cell>
          <cell r="H6244">
            <v>45063.747129629628</v>
          </cell>
        </row>
        <row r="6245">
          <cell r="A6245" t="str">
            <v>Data Scientist</v>
          </cell>
          <cell r="H6245">
            <v>45182.252349537041</v>
          </cell>
        </row>
        <row r="6246">
          <cell r="A6246" t="str">
            <v>Data Scientist</v>
          </cell>
          <cell r="H6246">
            <v>45102.529131944437</v>
          </cell>
        </row>
        <row r="6247">
          <cell r="A6247" t="str">
            <v>Data Engineer</v>
          </cell>
          <cell r="H6247">
            <v>45147.00104166667</v>
          </cell>
        </row>
        <row r="6248">
          <cell r="A6248" t="str">
            <v>Data Scientist</v>
          </cell>
          <cell r="H6248">
            <v>44985.920393518521</v>
          </cell>
        </row>
        <row r="6249">
          <cell r="A6249" t="str">
            <v>Data Engineer</v>
          </cell>
          <cell r="H6249">
            <v>44956.755347222221</v>
          </cell>
        </row>
        <row r="6250">
          <cell r="A6250" t="str">
            <v>Data Engineer</v>
          </cell>
          <cell r="H6250">
            <v>45147.595983796287</v>
          </cell>
        </row>
        <row r="6251">
          <cell r="A6251" t="str">
            <v>Senior Data Engineer</v>
          </cell>
          <cell r="H6251">
            <v>44982.045682870368</v>
          </cell>
        </row>
        <row r="6252">
          <cell r="A6252" t="str">
            <v>Data Scientist</v>
          </cell>
          <cell r="H6252">
            <v>45138.515833333331</v>
          </cell>
        </row>
        <row r="6253">
          <cell r="A6253" t="str">
            <v>Senior Data Scientist</v>
          </cell>
          <cell r="H6253">
            <v>45002.48228009259</v>
          </cell>
        </row>
        <row r="6254">
          <cell r="A6254" t="str">
            <v>Data Analyst</v>
          </cell>
          <cell r="H6254">
            <v>45273.416747685187</v>
          </cell>
        </row>
        <row r="6255">
          <cell r="A6255" t="str">
            <v>Data Engineer</v>
          </cell>
          <cell r="H6255">
            <v>45276.793865740743</v>
          </cell>
        </row>
        <row r="6256">
          <cell r="A6256" t="str">
            <v>Data Engineer</v>
          </cell>
          <cell r="H6256">
            <v>45272.894444444442</v>
          </cell>
        </row>
        <row r="6257">
          <cell r="A6257" t="str">
            <v>Data Scientist</v>
          </cell>
          <cell r="H6257">
            <v>45050.795902777783</v>
          </cell>
        </row>
        <row r="6258">
          <cell r="A6258" t="str">
            <v>Data Engineer</v>
          </cell>
          <cell r="H6258">
            <v>45027.767858796287</v>
          </cell>
        </row>
        <row r="6259">
          <cell r="A6259" t="str">
            <v>Data Analyst</v>
          </cell>
          <cell r="H6259">
            <v>45216.41846064815</v>
          </cell>
        </row>
        <row r="6260">
          <cell r="A6260" t="str">
            <v>Data Scientist</v>
          </cell>
          <cell r="H6260">
            <v>44973.982604166667</v>
          </cell>
        </row>
        <row r="6261">
          <cell r="A6261" t="str">
            <v>Data Scientist</v>
          </cell>
          <cell r="H6261">
            <v>45044.516469907408</v>
          </cell>
        </row>
        <row r="6262">
          <cell r="A6262" t="str">
            <v>Data Scientist</v>
          </cell>
          <cell r="H6262">
            <v>45175.876180555562</v>
          </cell>
        </row>
        <row r="6263">
          <cell r="A6263" t="str">
            <v>Data Analyst</v>
          </cell>
          <cell r="H6263">
            <v>45035.917615740742</v>
          </cell>
        </row>
        <row r="6264">
          <cell r="A6264" t="str">
            <v>Data Engineer</v>
          </cell>
          <cell r="H6264">
            <v>45260.673020833332</v>
          </cell>
        </row>
        <row r="6265">
          <cell r="A6265" t="str">
            <v>Senior Data Engineer</v>
          </cell>
          <cell r="H6265">
            <v>45062.86204861111</v>
          </cell>
        </row>
        <row r="6266">
          <cell r="A6266" t="str">
            <v>Data Engineer</v>
          </cell>
          <cell r="H6266">
            <v>45223.339641203696</v>
          </cell>
        </row>
        <row r="6267">
          <cell r="A6267" t="str">
            <v>Cloud Engineer</v>
          </cell>
          <cell r="H6267">
            <v>45130.004016203697</v>
          </cell>
        </row>
        <row r="6268">
          <cell r="A6268" t="str">
            <v>Senior Data Engineer</v>
          </cell>
          <cell r="H6268">
            <v>45288.64471064815</v>
          </cell>
        </row>
        <row r="6269">
          <cell r="A6269" t="str">
            <v>Data Engineer</v>
          </cell>
          <cell r="H6269">
            <v>44983.587384259263</v>
          </cell>
        </row>
        <row r="6270">
          <cell r="A6270" t="str">
            <v>Data Scientist</v>
          </cell>
          <cell r="H6270">
            <v>45007.466481481482</v>
          </cell>
        </row>
        <row r="6271">
          <cell r="A6271" t="str">
            <v>Data Analyst</v>
          </cell>
          <cell r="H6271">
            <v>45201.917685185188</v>
          </cell>
        </row>
        <row r="6272">
          <cell r="A6272" t="str">
            <v>Data Scientist</v>
          </cell>
          <cell r="H6272">
            <v>45162.831736111111</v>
          </cell>
        </row>
        <row r="6273">
          <cell r="A6273" t="str">
            <v>Data Engineer</v>
          </cell>
          <cell r="H6273">
            <v>45163.658379629633</v>
          </cell>
        </row>
        <row r="6274">
          <cell r="A6274" t="str">
            <v>Data Scientist</v>
          </cell>
          <cell r="H6274">
            <v>45148.252453703702</v>
          </cell>
        </row>
        <row r="6275">
          <cell r="A6275" t="str">
            <v>Data Engineer</v>
          </cell>
          <cell r="H6275">
            <v>45259.421180555553</v>
          </cell>
        </row>
        <row r="6276">
          <cell r="A6276" t="str">
            <v>Data Analyst</v>
          </cell>
          <cell r="H6276">
            <v>45126.791759259257</v>
          </cell>
        </row>
        <row r="6277">
          <cell r="A6277" t="str">
            <v>Senior Data Scientist</v>
          </cell>
          <cell r="H6277">
            <v>45204.585763888892</v>
          </cell>
        </row>
        <row r="6278">
          <cell r="A6278" t="str">
            <v>Data Analyst</v>
          </cell>
          <cell r="H6278">
            <v>45288.013148148151</v>
          </cell>
        </row>
        <row r="6279">
          <cell r="A6279" t="str">
            <v>Data Analyst</v>
          </cell>
          <cell r="H6279">
            <v>45275.95884259259</v>
          </cell>
        </row>
        <row r="6280">
          <cell r="A6280" t="str">
            <v>Data Analyst</v>
          </cell>
          <cell r="H6280">
            <v>45192.000069444453</v>
          </cell>
        </row>
        <row r="6281">
          <cell r="A6281" t="str">
            <v>Data Engineer</v>
          </cell>
          <cell r="H6281">
            <v>45030.463159722232</v>
          </cell>
        </row>
        <row r="6282">
          <cell r="A6282" t="str">
            <v>Senior Data Scientist</v>
          </cell>
          <cell r="H6282">
            <v>45287.33525462963</v>
          </cell>
        </row>
        <row r="6283">
          <cell r="A6283" t="str">
            <v>Data Scientist</v>
          </cell>
          <cell r="H6283">
            <v>45121.63144675926</v>
          </cell>
        </row>
        <row r="6284">
          <cell r="A6284" t="str">
            <v>Data Analyst</v>
          </cell>
          <cell r="H6284">
            <v>45236.416967592602</v>
          </cell>
        </row>
        <row r="6285">
          <cell r="A6285" t="str">
            <v>Data Scientist</v>
          </cell>
          <cell r="H6285">
            <v>45029.629016203697</v>
          </cell>
        </row>
        <row r="6286">
          <cell r="A6286" t="str">
            <v>Senior Data Engineer</v>
          </cell>
          <cell r="H6286">
            <v>44989.338784722233</v>
          </cell>
        </row>
        <row r="6287">
          <cell r="A6287" t="str">
            <v>Data Engineer</v>
          </cell>
          <cell r="H6287">
            <v>45094.840578703697</v>
          </cell>
        </row>
        <row r="6288">
          <cell r="A6288" t="str">
            <v>Data Analyst</v>
          </cell>
          <cell r="H6288">
            <v>45265.57</v>
          </cell>
        </row>
        <row r="6289">
          <cell r="A6289" t="str">
            <v>Data Scientist</v>
          </cell>
          <cell r="H6289">
            <v>44932.045555555553</v>
          </cell>
        </row>
        <row r="6290">
          <cell r="A6290" t="str">
            <v>Data Engineer</v>
          </cell>
          <cell r="H6290">
            <v>45290.835775462961</v>
          </cell>
        </row>
        <row r="6291">
          <cell r="A6291" t="str">
            <v>Data Scientist</v>
          </cell>
          <cell r="H6291">
            <v>44932.670173611114</v>
          </cell>
        </row>
        <row r="6292">
          <cell r="A6292" t="str">
            <v>Senior Data Scientist</v>
          </cell>
          <cell r="H6292">
            <v>45161.336712962962</v>
          </cell>
        </row>
        <row r="6293">
          <cell r="A6293" t="str">
            <v>Data Analyst</v>
          </cell>
          <cell r="H6293">
            <v>44939.796400462961</v>
          </cell>
        </row>
        <row r="6294">
          <cell r="A6294" t="str">
            <v>Data Engineer</v>
          </cell>
          <cell r="H6294">
            <v>45191.629224537042</v>
          </cell>
        </row>
        <row r="6295">
          <cell r="A6295" t="str">
            <v>Data Engineer</v>
          </cell>
          <cell r="H6295">
            <v>45225.840243055558</v>
          </cell>
        </row>
        <row r="6296">
          <cell r="A6296" t="str">
            <v>Senior Data Scientist</v>
          </cell>
          <cell r="H6296">
            <v>44937.712719907409</v>
          </cell>
        </row>
        <row r="6297">
          <cell r="A6297" t="str">
            <v>Cloud Engineer</v>
          </cell>
          <cell r="H6297">
            <v>45035.845393518517</v>
          </cell>
        </row>
        <row r="6298">
          <cell r="A6298" t="str">
            <v>Data Scientist</v>
          </cell>
          <cell r="H6298">
            <v>45228.543495370373</v>
          </cell>
        </row>
        <row r="6299">
          <cell r="A6299" t="str">
            <v>Data Engineer</v>
          </cell>
          <cell r="H6299">
            <v>45289.296898148154</v>
          </cell>
        </row>
        <row r="6300">
          <cell r="A6300" t="str">
            <v>Data Analyst</v>
          </cell>
          <cell r="H6300">
            <v>45175.125381944446</v>
          </cell>
        </row>
        <row r="6301">
          <cell r="A6301" t="str">
            <v>Data Scientist</v>
          </cell>
          <cell r="H6301">
            <v>44957.251921296287</v>
          </cell>
        </row>
        <row r="6302">
          <cell r="A6302" t="str">
            <v>Data Scientist</v>
          </cell>
          <cell r="H6302">
            <v>45287.751840277779</v>
          </cell>
        </row>
        <row r="6303">
          <cell r="A6303" t="str">
            <v>Data Engineer</v>
          </cell>
          <cell r="H6303">
            <v>45187.129826388889</v>
          </cell>
        </row>
        <row r="6304">
          <cell r="A6304" t="str">
            <v>Data Engineer</v>
          </cell>
          <cell r="H6304">
            <v>45111.338761574072</v>
          </cell>
        </row>
        <row r="6305">
          <cell r="A6305" t="str">
            <v>Data Scientist</v>
          </cell>
          <cell r="H6305">
            <v>45156.403124999997</v>
          </cell>
        </row>
        <row r="6306">
          <cell r="A6306" t="str">
            <v>Data Scientist</v>
          </cell>
          <cell r="H6306">
            <v>44979.669479166667</v>
          </cell>
        </row>
        <row r="6307">
          <cell r="A6307" t="str">
            <v>Business Analyst</v>
          </cell>
          <cell r="H6307">
            <v>45188.833645833343</v>
          </cell>
        </row>
        <row r="6308">
          <cell r="A6308" t="str">
            <v>Data Engineer</v>
          </cell>
          <cell r="H6308">
            <v>45013.303344907406</v>
          </cell>
        </row>
        <row r="6309">
          <cell r="A6309" t="str">
            <v>Data Engineer</v>
          </cell>
          <cell r="H6309">
            <v>45056.922395833331</v>
          </cell>
        </row>
        <row r="6310">
          <cell r="A6310" t="str">
            <v>Data Engineer</v>
          </cell>
          <cell r="H6310">
            <v>44937.588368055563</v>
          </cell>
        </row>
        <row r="6311">
          <cell r="A6311" t="str">
            <v>Software Engineer</v>
          </cell>
          <cell r="H6311">
            <v>44992.44363425926</v>
          </cell>
        </row>
        <row r="6312">
          <cell r="A6312" t="str">
            <v>Data Scientist</v>
          </cell>
          <cell r="H6312">
            <v>45156.753206018519</v>
          </cell>
        </row>
        <row r="6313">
          <cell r="A6313" t="str">
            <v>Senior Data Analyst</v>
          </cell>
          <cell r="H6313">
            <v>45099.916724537034</v>
          </cell>
        </row>
        <row r="6314">
          <cell r="A6314" t="str">
            <v>Data Scientist</v>
          </cell>
          <cell r="H6314">
            <v>44992.794930555552</v>
          </cell>
        </row>
        <row r="6315">
          <cell r="A6315" t="str">
            <v>Data Scientist</v>
          </cell>
          <cell r="H6315">
            <v>45131.544270833343</v>
          </cell>
        </row>
        <row r="6316">
          <cell r="A6316" t="str">
            <v>Data Engineer</v>
          </cell>
          <cell r="H6316">
            <v>45181.591469907413</v>
          </cell>
        </row>
        <row r="6317">
          <cell r="A6317" t="str">
            <v>Data Scientist</v>
          </cell>
          <cell r="H6317">
            <v>44936.004155092603</v>
          </cell>
        </row>
        <row r="6318">
          <cell r="A6318" t="str">
            <v>Data Engineer</v>
          </cell>
          <cell r="H6318">
            <v>44984.684282407397</v>
          </cell>
        </row>
        <row r="6319">
          <cell r="A6319" t="str">
            <v>Data Analyst</v>
          </cell>
          <cell r="H6319">
            <v>45258.87568287037</v>
          </cell>
        </row>
        <row r="6320">
          <cell r="A6320" t="str">
            <v>Data Analyst</v>
          </cell>
          <cell r="H6320">
            <v>44933.001226851848</v>
          </cell>
        </row>
        <row r="6321">
          <cell r="A6321" t="str">
            <v>Data Engineer</v>
          </cell>
          <cell r="H6321">
            <v>45107.665439814817</v>
          </cell>
        </row>
        <row r="6322">
          <cell r="A6322" t="str">
            <v>Data Analyst</v>
          </cell>
          <cell r="H6322">
            <v>45072.918078703697</v>
          </cell>
        </row>
        <row r="6323">
          <cell r="A6323" t="str">
            <v>Data Scientist</v>
          </cell>
          <cell r="H6323">
            <v>44937.992569444446</v>
          </cell>
        </row>
        <row r="6324">
          <cell r="A6324" t="str">
            <v>Senior Data Engineer</v>
          </cell>
          <cell r="H6324">
            <v>45049.316261574073</v>
          </cell>
        </row>
        <row r="6325">
          <cell r="A6325" t="str">
            <v>Data Scientist</v>
          </cell>
          <cell r="H6325">
            <v>45273.852418981478</v>
          </cell>
        </row>
        <row r="6326">
          <cell r="A6326" t="str">
            <v>Senior Data Engineer</v>
          </cell>
          <cell r="H6326">
            <v>45075.984942129631</v>
          </cell>
        </row>
        <row r="6327">
          <cell r="A6327" t="str">
            <v>Data Engineer</v>
          </cell>
          <cell r="H6327">
            <v>45085.518182870372</v>
          </cell>
        </row>
        <row r="6328">
          <cell r="A6328" t="str">
            <v>Senior Data Engineer</v>
          </cell>
          <cell r="H6328">
            <v>45238.336111111108</v>
          </cell>
        </row>
        <row r="6329">
          <cell r="A6329" t="str">
            <v>Data Scientist</v>
          </cell>
          <cell r="H6329">
            <v>44946.973749999997</v>
          </cell>
        </row>
        <row r="6330">
          <cell r="A6330" t="str">
            <v>Data Scientist</v>
          </cell>
          <cell r="H6330">
            <v>44936.721956018519</v>
          </cell>
        </row>
        <row r="6331">
          <cell r="A6331" t="str">
            <v>Data Analyst</v>
          </cell>
          <cell r="H6331">
            <v>45229.954618055563</v>
          </cell>
        </row>
        <row r="6332">
          <cell r="A6332" t="str">
            <v>Data Engineer</v>
          </cell>
          <cell r="H6332">
            <v>44983.586875000001</v>
          </cell>
        </row>
        <row r="6333">
          <cell r="A6333" t="str">
            <v>Data Scientist</v>
          </cell>
          <cell r="H6333">
            <v>44945.2346412037</v>
          </cell>
        </row>
        <row r="6334">
          <cell r="A6334" t="str">
            <v>Data Scientist</v>
          </cell>
          <cell r="H6334">
            <v>45026.669016203698</v>
          </cell>
        </row>
        <row r="6335">
          <cell r="A6335" t="str">
            <v>Senior Data Scientist</v>
          </cell>
          <cell r="H6335">
            <v>45097.33494212963</v>
          </cell>
        </row>
        <row r="6336">
          <cell r="A6336" t="str">
            <v>Data Analyst</v>
          </cell>
          <cell r="H6336">
            <v>45269.636863425927</v>
          </cell>
        </row>
        <row r="6337">
          <cell r="A6337" t="str">
            <v>Data Scientist</v>
          </cell>
          <cell r="H6337">
            <v>44981.711435185192</v>
          </cell>
        </row>
        <row r="6338">
          <cell r="A6338" t="str">
            <v>Data Analyst</v>
          </cell>
          <cell r="H6338">
            <v>45231.584062499998</v>
          </cell>
        </row>
        <row r="6339">
          <cell r="A6339" t="str">
            <v>Data Scientist</v>
          </cell>
          <cell r="H6339">
            <v>44966.003553240742</v>
          </cell>
        </row>
        <row r="6340">
          <cell r="A6340" t="str">
            <v>Data Engineer</v>
          </cell>
          <cell r="H6340">
            <v>44935.797349537039</v>
          </cell>
        </row>
        <row r="6341">
          <cell r="A6341" t="str">
            <v>Data Engineer</v>
          </cell>
          <cell r="H6341">
            <v>44950.339699074073</v>
          </cell>
        </row>
        <row r="6342">
          <cell r="A6342" t="str">
            <v>Data Engineer</v>
          </cell>
          <cell r="H6342">
            <v>44952.951793981483</v>
          </cell>
        </row>
        <row r="6343">
          <cell r="A6343" t="str">
            <v>Senior Data Engineer</v>
          </cell>
          <cell r="H6343">
            <v>45090.401504629634</v>
          </cell>
        </row>
        <row r="6344">
          <cell r="A6344" t="str">
            <v>Data Analyst</v>
          </cell>
          <cell r="H6344">
            <v>45204.358356481483</v>
          </cell>
        </row>
        <row r="6345">
          <cell r="A6345" t="str">
            <v>Data Scientist</v>
          </cell>
          <cell r="H6345">
            <v>45125.544085648151</v>
          </cell>
        </row>
        <row r="6346">
          <cell r="A6346" t="str">
            <v>Data Analyst</v>
          </cell>
          <cell r="H6346">
            <v>45204.794363425928</v>
          </cell>
        </row>
        <row r="6347">
          <cell r="A6347" t="str">
            <v>Data Scientist</v>
          </cell>
          <cell r="H6347">
            <v>45211.878240740742</v>
          </cell>
        </row>
        <row r="6348">
          <cell r="A6348" t="str">
            <v>Data Analyst</v>
          </cell>
          <cell r="H6348">
            <v>45145.804363425923</v>
          </cell>
        </row>
        <row r="6349">
          <cell r="A6349" t="str">
            <v>Data Engineer</v>
          </cell>
          <cell r="H6349">
            <v>45055.770543981482</v>
          </cell>
        </row>
        <row r="6350">
          <cell r="A6350" t="str">
            <v>Data Engineer</v>
          </cell>
          <cell r="H6350">
            <v>45289.713368055563</v>
          </cell>
        </row>
        <row r="6351">
          <cell r="A6351" t="str">
            <v>Data Engineer</v>
          </cell>
          <cell r="H6351">
            <v>44997.384016203701</v>
          </cell>
        </row>
        <row r="6352">
          <cell r="A6352" t="str">
            <v>Data Engineer</v>
          </cell>
          <cell r="H6352">
            <v>45101.505104166667</v>
          </cell>
        </row>
        <row r="6353">
          <cell r="A6353" t="str">
            <v>Data Scientist</v>
          </cell>
          <cell r="H6353">
            <v>45106.66909722222</v>
          </cell>
        </row>
        <row r="6354">
          <cell r="A6354" t="str">
            <v>Data Engineer</v>
          </cell>
          <cell r="H6354">
            <v>45028.458321759259</v>
          </cell>
        </row>
        <row r="6355">
          <cell r="A6355" t="str">
            <v>Business Analyst</v>
          </cell>
          <cell r="H6355">
            <v>45245.612141203703</v>
          </cell>
        </row>
        <row r="6356">
          <cell r="A6356" t="str">
            <v>Data Analyst</v>
          </cell>
          <cell r="H6356">
            <v>45221.669016203698</v>
          </cell>
        </row>
        <row r="6357">
          <cell r="A6357" t="str">
            <v>Data Engineer</v>
          </cell>
          <cell r="H6357">
            <v>45029.301111111112</v>
          </cell>
        </row>
        <row r="6358">
          <cell r="A6358" t="str">
            <v>Senior Data Engineer</v>
          </cell>
          <cell r="H6358">
            <v>45278.588587962957</v>
          </cell>
        </row>
        <row r="6359">
          <cell r="A6359" t="str">
            <v>Data Engineer</v>
          </cell>
          <cell r="H6359">
            <v>45133.630555555559</v>
          </cell>
        </row>
        <row r="6360">
          <cell r="A6360" t="str">
            <v>Data Analyst</v>
          </cell>
          <cell r="H6360">
            <v>44994.750462962962</v>
          </cell>
        </row>
        <row r="6361">
          <cell r="A6361" t="str">
            <v>Data Engineer</v>
          </cell>
          <cell r="H6361">
            <v>45223.881203703713</v>
          </cell>
        </row>
        <row r="6362">
          <cell r="A6362" t="str">
            <v>Data Scientist</v>
          </cell>
          <cell r="H6362">
            <v>45254.645567129628</v>
          </cell>
        </row>
        <row r="6363">
          <cell r="A6363" t="str">
            <v>Senior Data Scientist</v>
          </cell>
          <cell r="H6363">
            <v>45148.667488425926</v>
          </cell>
        </row>
        <row r="6364">
          <cell r="A6364" t="str">
            <v>Data Engineer</v>
          </cell>
          <cell r="H6364">
            <v>45015.055983796286</v>
          </cell>
        </row>
        <row r="6365">
          <cell r="A6365" t="str">
            <v>Data Scientist</v>
          </cell>
          <cell r="H6365">
            <v>45058.421018518522</v>
          </cell>
        </row>
        <row r="6366">
          <cell r="A6366" t="str">
            <v>Data Engineer</v>
          </cell>
          <cell r="H6366">
            <v>44944.215416666673</v>
          </cell>
        </row>
        <row r="6367">
          <cell r="A6367" t="str">
            <v>Data Engineer</v>
          </cell>
          <cell r="H6367">
            <v>45176.340104166673</v>
          </cell>
        </row>
        <row r="6368">
          <cell r="A6368" t="str">
            <v>Senior Data Engineer</v>
          </cell>
          <cell r="H6368">
            <v>45270.996342592603</v>
          </cell>
        </row>
        <row r="6369">
          <cell r="A6369" t="str">
            <v>Data Analyst</v>
          </cell>
          <cell r="H6369">
            <v>45062.375115740739</v>
          </cell>
        </row>
        <row r="6370">
          <cell r="A6370" t="str">
            <v>Data Engineer</v>
          </cell>
          <cell r="H6370">
            <v>45131.141087962962</v>
          </cell>
        </row>
        <row r="6371">
          <cell r="A6371" t="str">
            <v>Data Engineer</v>
          </cell>
          <cell r="H6371">
            <v>45154.307974537027</v>
          </cell>
        </row>
        <row r="6372">
          <cell r="A6372" t="str">
            <v>Data Engineer</v>
          </cell>
          <cell r="H6372">
            <v>44995.969259259262</v>
          </cell>
        </row>
        <row r="6373">
          <cell r="A6373" t="str">
            <v>Data Engineer</v>
          </cell>
          <cell r="H6373">
            <v>44981.712731481479</v>
          </cell>
        </row>
        <row r="6374">
          <cell r="A6374" t="str">
            <v>Data Engineer</v>
          </cell>
          <cell r="H6374">
            <v>45165.339143518519</v>
          </cell>
        </row>
        <row r="6375">
          <cell r="A6375" t="str">
            <v>Data Scientist</v>
          </cell>
          <cell r="H6375">
            <v>44976.777615740742</v>
          </cell>
        </row>
        <row r="6376">
          <cell r="A6376" t="str">
            <v>Data Scientist</v>
          </cell>
          <cell r="H6376">
            <v>45049.587685185194</v>
          </cell>
        </row>
        <row r="6377">
          <cell r="A6377" t="str">
            <v>Data Engineer</v>
          </cell>
          <cell r="H6377">
            <v>45056.674537037034</v>
          </cell>
        </row>
        <row r="6378">
          <cell r="A6378" t="str">
            <v>Data Analyst</v>
          </cell>
          <cell r="H6378">
            <v>45089.710752314822</v>
          </cell>
        </row>
        <row r="6379">
          <cell r="A6379" t="str">
            <v>Data Scientist</v>
          </cell>
          <cell r="H6379">
            <v>45208.643113425933</v>
          </cell>
        </row>
        <row r="6380">
          <cell r="A6380" t="str">
            <v>Data Analyst</v>
          </cell>
          <cell r="H6380">
            <v>44936.430069444446</v>
          </cell>
        </row>
        <row r="6381">
          <cell r="A6381" t="str">
            <v>Data Scientist</v>
          </cell>
          <cell r="H6381">
            <v>45112.459988425922</v>
          </cell>
        </row>
        <row r="6382">
          <cell r="A6382" t="str">
            <v>Data Scientist</v>
          </cell>
          <cell r="H6382">
            <v>44992.637418981481</v>
          </cell>
        </row>
        <row r="6383">
          <cell r="A6383" t="str">
            <v>Data Scientist</v>
          </cell>
          <cell r="H6383">
            <v>45267.921099537038</v>
          </cell>
        </row>
        <row r="6384">
          <cell r="A6384" t="str">
            <v>Data Scientist</v>
          </cell>
          <cell r="H6384">
            <v>45199.253113425933</v>
          </cell>
        </row>
        <row r="6385">
          <cell r="A6385" t="str">
            <v>Data Scientist</v>
          </cell>
          <cell r="H6385">
            <v>45166.25199074074</v>
          </cell>
        </row>
        <row r="6386">
          <cell r="A6386" t="str">
            <v>Data Analyst</v>
          </cell>
          <cell r="H6386">
            <v>44985.535567129627</v>
          </cell>
        </row>
        <row r="6387">
          <cell r="A6387" t="str">
            <v>Data Engineer</v>
          </cell>
          <cell r="H6387">
            <v>45016.840231481481</v>
          </cell>
        </row>
        <row r="6388">
          <cell r="A6388" t="str">
            <v>Data Scientist</v>
          </cell>
          <cell r="H6388">
            <v>44965.585972222223</v>
          </cell>
        </row>
        <row r="6389">
          <cell r="A6389" t="str">
            <v>Senior Data Engineer</v>
          </cell>
          <cell r="H6389">
            <v>44970.796712962961</v>
          </cell>
        </row>
        <row r="6390">
          <cell r="A6390" t="str">
            <v>Data Analyst</v>
          </cell>
          <cell r="H6390">
            <v>45291.133738425917</v>
          </cell>
        </row>
        <row r="6391">
          <cell r="A6391" t="str">
            <v>Data Scientist</v>
          </cell>
          <cell r="H6391">
            <v>45083.502615740741</v>
          </cell>
        </row>
        <row r="6392">
          <cell r="A6392" t="str">
            <v>Data Scientist</v>
          </cell>
          <cell r="H6392">
            <v>45070.919490740736</v>
          </cell>
        </row>
        <row r="6393">
          <cell r="A6393" t="str">
            <v>Data Scientist</v>
          </cell>
          <cell r="H6393">
            <v>45187.992638888893</v>
          </cell>
        </row>
        <row r="6394">
          <cell r="A6394" t="str">
            <v>Data Engineer</v>
          </cell>
          <cell r="H6394">
            <v>45174.381851851853</v>
          </cell>
        </row>
        <row r="6395">
          <cell r="A6395" t="str">
            <v>Data Engineer</v>
          </cell>
          <cell r="H6395">
            <v>45113.544479166667</v>
          </cell>
        </row>
        <row r="6396">
          <cell r="A6396" t="str">
            <v>Senior Data Scientist</v>
          </cell>
          <cell r="H6396">
            <v>45170.005983796298</v>
          </cell>
        </row>
        <row r="6397">
          <cell r="A6397" t="str">
            <v>Data Scientist</v>
          </cell>
          <cell r="H6397">
            <v>45145.522152777783</v>
          </cell>
        </row>
        <row r="6398">
          <cell r="A6398" t="str">
            <v>Data Engineer</v>
          </cell>
          <cell r="H6398">
            <v>45213.377233796287</v>
          </cell>
        </row>
        <row r="6399">
          <cell r="A6399" t="str">
            <v>Data Engineer</v>
          </cell>
          <cell r="H6399">
            <v>45098.834687499999</v>
          </cell>
        </row>
        <row r="6400">
          <cell r="A6400" t="str">
            <v>Data Engineer</v>
          </cell>
          <cell r="H6400">
            <v>44932.796481481477</v>
          </cell>
        </row>
        <row r="6401">
          <cell r="A6401" t="str">
            <v>Senior Data Scientist</v>
          </cell>
          <cell r="H6401">
            <v>45015.419189814813</v>
          </cell>
        </row>
        <row r="6402">
          <cell r="A6402" t="str">
            <v>Data Engineer</v>
          </cell>
          <cell r="H6402">
            <v>45005.553483796299</v>
          </cell>
        </row>
        <row r="6403">
          <cell r="A6403" t="str">
            <v>Data Scientist</v>
          </cell>
          <cell r="H6403">
            <v>44932.711840277778</v>
          </cell>
        </row>
        <row r="6404">
          <cell r="A6404" t="str">
            <v>Data Scientist</v>
          </cell>
          <cell r="H6404">
            <v>45040.58556712963</v>
          </cell>
        </row>
        <row r="6405">
          <cell r="A6405" t="str">
            <v>Senior Data Engineer</v>
          </cell>
          <cell r="H6405">
            <v>44961.048391203702</v>
          </cell>
        </row>
        <row r="6406">
          <cell r="A6406" t="str">
            <v>Data Engineer</v>
          </cell>
          <cell r="H6406">
            <v>45178.252604166657</v>
          </cell>
        </row>
        <row r="6407">
          <cell r="A6407" t="str">
            <v>Business Analyst</v>
          </cell>
          <cell r="H6407">
            <v>45159.252581018518</v>
          </cell>
        </row>
        <row r="6408">
          <cell r="A6408" t="str">
            <v>Senior Data Engineer</v>
          </cell>
          <cell r="H6408">
            <v>45146.420763888891</v>
          </cell>
        </row>
        <row r="6409">
          <cell r="A6409" t="str">
            <v>Data Scientist</v>
          </cell>
          <cell r="H6409">
            <v>44960.629131944443</v>
          </cell>
        </row>
        <row r="6410">
          <cell r="A6410" t="str">
            <v>Data Engineer</v>
          </cell>
          <cell r="H6410">
            <v>45124.697372685187</v>
          </cell>
        </row>
        <row r="6411">
          <cell r="A6411" t="str">
            <v>Data Scientist</v>
          </cell>
          <cell r="H6411">
            <v>44970.544421296298</v>
          </cell>
        </row>
        <row r="6412">
          <cell r="A6412" t="str">
            <v>Data Engineer</v>
          </cell>
          <cell r="H6412">
            <v>44949.934814814813</v>
          </cell>
        </row>
        <row r="6413">
          <cell r="A6413" t="str">
            <v>Data Engineer</v>
          </cell>
          <cell r="H6413">
            <v>44980.850613425922</v>
          </cell>
        </row>
        <row r="6414">
          <cell r="A6414" t="str">
            <v>Data Engineer</v>
          </cell>
          <cell r="H6414">
            <v>45156.84065972222</v>
          </cell>
        </row>
        <row r="6415">
          <cell r="A6415" t="str">
            <v>Data Engineer</v>
          </cell>
          <cell r="H6415">
            <v>45106.018842592603</v>
          </cell>
        </row>
        <row r="6416">
          <cell r="A6416" t="str">
            <v>Machine Learning Engineer</v>
          </cell>
          <cell r="H6416">
            <v>45111.509201388893</v>
          </cell>
        </row>
        <row r="6417">
          <cell r="A6417" t="str">
            <v>Data Engineer</v>
          </cell>
          <cell r="H6417">
            <v>45145.272094907406</v>
          </cell>
        </row>
        <row r="6418">
          <cell r="A6418" t="str">
            <v>Data Engineer</v>
          </cell>
          <cell r="H6418">
            <v>45225.831076388888</v>
          </cell>
        </row>
        <row r="6419">
          <cell r="A6419" t="str">
            <v>Data Scientist</v>
          </cell>
          <cell r="H6419">
            <v>44992.458402777767</v>
          </cell>
        </row>
        <row r="6420">
          <cell r="A6420" t="str">
            <v>Data Scientist</v>
          </cell>
          <cell r="H6420">
            <v>44939.754571759258</v>
          </cell>
        </row>
        <row r="6421">
          <cell r="A6421" t="str">
            <v>Data Engineer</v>
          </cell>
          <cell r="H6421">
            <v>45192.450520833343</v>
          </cell>
        </row>
        <row r="6422">
          <cell r="A6422" t="str">
            <v>Senior Data Scientist</v>
          </cell>
          <cell r="H6422">
            <v>45157.00340277778</v>
          </cell>
        </row>
        <row r="6423">
          <cell r="A6423" t="str">
            <v>Data Engineer</v>
          </cell>
          <cell r="H6423">
            <v>45216.63318287037</v>
          </cell>
        </row>
        <row r="6424">
          <cell r="A6424" t="str">
            <v>Data Scientist</v>
          </cell>
          <cell r="H6424">
            <v>45194.276759259257</v>
          </cell>
        </row>
        <row r="6425">
          <cell r="A6425" t="str">
            <v>Senior Data Engineer</v>
          </cell>
          <cell r="H6425">
            <v>45215.892777777779</v>
          </cell>
        </row>
        <row r="6426">
          <cell r="A6426" t="str">
            <v>Data Scientist</v>
          </cell>
          <cell r="H6426">
            <v>45033.90016203704</v>
          </cell>
        </row>
        <row r="6427">
          <cell r="A6427" t="str">
            <v>Business Analyst</v>
          </cell>
          <cell r="H6427">
            <v>45166.585231481477</v>
          </cell>
        </row>
        <row r="6428">
          <cell r="A6428" t="str">
            <v>Data Engineer</v>
          </cell>
          <cell r="H6428">
            <v>45033.671516203707</v>
          </cell>
        </row>
        <row r="6429">
          <cell r="A6429" t="str">
            <v>Senior Data Engineer</v>
          </cell>
          <cell r="H6429">
            <v>44983.564282407409</v>
          </cell>
        </row>
        <row r="6430">
          <cell r="A6430" t="str">
            <v>Data Analyst</v>
          </cell>
          <cell r="H6430">
            <v>45247.292534722219</v>
          </cell>
        </row>
        <row r="6431">
          <cell r="A6431" t="str">
            <v>Data Scientist</v>
          </cell>
          <cell r="H6431">
            <v>45125.959953703707</v>
          </cell>
        </row>
        <row r="6432">
          <cell r="A6432" t="str">
            <v>Data Engineer</v>
          </cell>
          <cell r="H6432">
            <v>45287.658541666657</v>
          </cell>
        </row>
        <row r="6433">
          <cell r="A6433" t="str">
            <v>Business Analyst</v>
          </cell>
          <cell r="H6433">
            <v>45253.084803240738</v>
          </cell>
        </row>
        <row r="6434">
          <cell r="A6434" t="str">
            <v>Data Engineer</v>
          </cell>
          <cell r="H6434">
            <v>45078.062210648153</v>
          </cell>
        </row>
        <row r="6435">
          <cell r="A6435" t="str">
            <v>Senior Data Engineer</v>
          </cell>
          <cell r="H6435">
            <v>45199.754386574074</v>
          </cell>
        </row>
        <row r="6436">
          <cell r="A6436" t="str">
            <v>Data Engineer</v>
          </cell>
          <cell r="H6436">
            <v>44966.814513888887</v>
          </cell>
        </row>
        <row r="6437">
          <cell r="A6437" t="str">
            <v>Data Scientist</v>
          </cell>
          <cell r="H6437">
            <v>44960.044745370367</v>
          </cell>
        </row>
        <row r="6438">
          <cell r="A6438" t="str">
            <v>Data Analyst</v>
          </cell>
          <cell r="H6438">
            <v>44944.615740740737</v>
          </cell>
        </row>
        <row r="6439">
          <cell r="A6439" t="str">
            <v>Data Analyst</v>
          </cell>
          <cell r="H6439">
            <v>44985.618900462963</v>
          </cell>
        </row>
        <row r="6440">
          <cell r="A6440" t="str">
            <v>Data Engineer</v>
          </cell>
          <cell r="H6440">
            <v>45147.628865740742</v>
          </cell>
        </row>
        <row r="6441">
          <cell r="A6441" t="str">
            <v>Data Engineer</v>
          </cell>
          <cell r="H6441">
            <v>45046.296168981477</v>
          </cell>
        </row>
        <row r="6442">
          <cell r="A6442" t="str">
            <v>Senior Data Analyst</v>
          </cell>
          <cell r="H6442">
            <v>45217.572500000002</v>
          </cell>
        </row>
        <row r="6443">
          <cell r="A6443" t="str">
            <v>Senior Data Engineer</v>
          </cell>
          <cell r="H6443">
            <v>45101.421990740739</v>
          </cell>
        </row>
        <row r="6444">
          <cell r="A6444" t="str">
            <v>Data Analyst</v>
          </cell>
          <cell r="H6444">
            <v>44965.624803240738</v>
          </cell>
        </row>
        <row r="6445">
          <cell r="A6445" t="str">
            <v>Senior Data Engineer</v>
          </cell>
          <cell r="H6445">
            <v>45187.99527777778</v>
          </cell>
        </row>
        <row r="6446">
          <cell r="A6446" t="str">
            <v>Data Engineer</v>
          </cell>
          <cell r="H6446">
            <v>45237.297164351847</v>
          </cell>
        </row>
        <row r="6447">
          <cell r="A6447" t="str">
            <v>Data Analyst</v>
          </cell>
          <cell r="H6447">
            <v>45230.876157407409</v>
          </cell>
        </row>
        <row r="6448">
          <cell r="A6448" t="str">
            <v>Data Engineer</v>
          </cell>
          <cell r="H6448">
            <v>45172.753888888888</v>
          </cell>
        </row>
        <row r="6449">
          <cell r="A6449" t="str">
            <v>Business Analyst</v>
          </cell>
          <cell r="H6449">
            <v>45181.7502662037</v>
          </cell>
        </row>
        <row r="6450">
          <cell r="A6450" t="str">
            <v>Data Engineer</v>
          </cell>
          <cell r="H6450">
            <v>45177.355011574073</v>
          </cell>
        </row>
        <row r="6451">
          <cell r="A6451" t="str">
            <v>Data Scientist</v>
          </cell>
          <cell r="H6451">
            <v>45150.375092592592</v>
          </cell>
        </row>
        <row r="6452">
          <cell r="A6452" t="str">
            <v>Business Analyst</v>
          </cell>
          <cell r="H6452">
            <v>45176.333622685182</v>
          </cell>
        </row>
        <row r="6453">
          <cell r="A6453" t="str">
            <v>Senior Data Analyst</v>
          </cell>
          <cell r="H6453">
            <v>45121.375335648147</v>
          </cell>
        </row>
        <row r="6454">
          <cell r="A6454" t="str">
            <v>Data Scientist</v>
          </cell>
          <cell r="H6454">
            <v>45083.810474537036</v>
          </cell>
        </row>
        <row r="6455">
          <cell r="A6455" t="str">
            <v>Data Engineer</v>
          </cell>
          <cell r="H6455">
            <v>45222.128113425933</v>
          </cell>
        </row>
        <row r="6456">
          <cell r="A6456" t="str">
            <v>Senior Data Analyst</v>
          </cell>
          <cell r="H6456">
            <v>45059.428773148153</v>
          </cell>
        </row>
        <row r="6457">
          <cell r="A6457" t="str">
            <v>Senior Data Scientist</v>
          </cell>
          <cell r="H6457">
            <v>45146.4608912037</v>
          </cell>
        </row>
        <row r="6458">
          <cell r="A6458" t="str">
            <v>Data Engineer</v>
          </cell>
          <cell r="H6458">
            <v>45175.544988425929</v>
          </cell>
        </row>
        <row r="6459">
          <cell r="A6459" t="str">
            <v>Data Scientist</v>
          </cell>
          <cell r="H6459">
            <v>45180.281388888892</v>
          </cell>
        </row>
        <row r="6460">
          <cell r="A6460" t="str">
            <v>Business Analyst</v>
          </cell>
          <cell r="H6460">
            <v>45022.719699074078</v>
          </cell>
        </row>
        <row r="6461">
          <cell r="A6461" t="str">
            <v>Senior Data Engineer</v>
          </cell>
          <cell r="H6461">
            <v>44965.740011574067</v>
          </cell>
        </row>
        <row r="6462">
          <cell r="A6462" t="str">
            <v>Senior Data Engineer</v>
          </cell>
          <cell r="H6462">
            <v>44936.600023148138</v>
          </cell>
        </row>
        <row r="6463">
          <cell r="A6463" t="str">
            <v>Data Scientist</v>
          </cell>
          <cell r="H6463">
            <v>45265.626226851848</v>
          </cell>
        </row>
        <row r="6464">
          <cell r="A6464" t="str">
            <v>Data Analyst</v>
          </cell>
          <cell r="H6464">
            <v>44951.708182870367</v>
          </cell>
        </row>
        <row r="6465">
          <cell r="A6465" t="str">
            <v>Senior Data Analyst</v>
          </cell>
          <cell r="H6465">
            <v>45040.375011574077</v>
          </cell>
        </row>
        <row r="6466">
          <cell r="A6466" t="str">
            <v>Data Analyst</v>
          </cell>
          <cell r="H6466">
            <v>45218.50099537037</v>
          </cell>
        </row>
        <row r="6467">
          <cell r="A6467" t="str">
            <v>Data Scientist</v>
          </cell>
          <cell r="H6467">
            <v>45111.435439814813</v>
          </cell>
        </row>
        <row r="6468">
          <cell r="A6468" t="str">
            <v>Data Analyst</v>
          </cell>
          <cell r="H6468">
            <v>44995.625011574077</v>
          </cell>
        </row>
        <row r="6469">
          <cell r="A6469" t="str">
            <v>Data Scientist</v>
          </cell>
          <cell r="H6469">
            <v>45160.258472222216</v>
          </cell>
        </row>
        <row r="6470">
          <cell r="A6470" t="str">
            <v>Senior Data Scientist</v>
          </cell>
          <cell r="H6470">
            <v>45148.836562500001</v>
          </cell>
        </row>
        <row r="6471">
          <cell r="A6471" t="str">
            <v>Data Analyst</v>
          </cell>
          <cell r="H6471">
            <v>44972.675949074073</v>
          </cell>
        </row>
        <row r="6472">
          <cell r="A6472" t="str">
            <v>Data Scientist</v>
          </cell>
          <cell r="H6472">
            <v>45230.251898148148</v>
          </cell>
        </row>
        <row r="6473">
          <cell r="A6473" t="str">
            <v>Data Scientist</v>
          </cell>
          <cell r="H6473">
            <v>45118.548275462963</v>
          </cell>
        </row>
        <row r="6474">
          <cell r="A6474" t="str">
            <v>Data Engineer</v>
          </cell>
          <cell r="H6474">
            <v>45212.645798611113</v>
          </cell>
        </row>
        <row r="6475">
          <cell r="A6475" t="str">
            <v>Data Scientist</v>
          </cell>
          <cell r="H6475">
            <v>45083.793958333343</v>
          </cell>
        </row>
        <row r="6476">
          <cell r="A6476" t="str">
            <v>Data Analyst</v>
          </cell>
          <cell r="H6476">
            <v>45203.208958333344</v>
          </cell>
        </row>
        <row r="6477">
          <cell r="A6477" t="str">
            <v>Data Analyst</v>
          </cell>
          <cell r="H6477">
            <v>45196.110243055547</v>
          </cell>
        </row>
        <row r="6478">
          <cell r="A6478" t="str">
            <v>Senior Data Analyst</v>
          </cell>
          <cell r="H6478">
            <v>44959.876342592594</v>
          </cell>
        </row>
        <row r="6479">
          <cell r="A6479" t="str">
            <v>Senior Data Engineer</v>
          </cell>
          <cell r="H6479">
            <v>45042.470567129632</v>
          </cell>
        </row>
        <row r="6480">
          <cell r="A6480" t="str">
            <v>Data Engineer</v>
          </cell>
          <cell r="H6480">
            <v>45062.420706018522</v>
          </cell>
        </row>
        <row r="6481">
          <cell r="A6481" t="str">
            <v>Machine Learning Engineer</v>
          </cell>
          <cell r="H6481">
            <v>45145.520104166673</v>
          </cell>
        </row>
        <row r="6482">
          <cell r="A6482" t="str">
            <v>Data Scientist</v>
          </cell>
          <cell r="H6482">
            <v>45257.709675925929</v>
          </cell>
        </row>
        <row r="6483">
          <cell r="A6483" t="str">
            <v>Data Analyst</v>
          </cell>
          <cell r="H6483">
            <v>45184.753564814811</v>
          </cell>
        </row>
        <row r="6484">
          <cell r="A6484" t="str">
            <v>Data Engineer</v>
          </cell>
          <cell r="H6484">
            <v>44973.630254629628</v>
          </cell>
        </row>
        <row r="6485">
          <cell r="A6485" t="str">
            <v>Data Scientist</v>
          </cell>
          <cell r="H6485">
            <v>45012.45</v>
          </cell>
        </row>
        <row r="6486">
          <cell r="A6486" t="str">
            <v>Data Analyst</v>
          </cell>
          <cell r="H6486">
            <v>45235.791967592602</v>
          </cell>
        </row>
        <row r="6487">
          <cell r="A6487" t="str">
            <v>Data Scientist</v>
          </cell>
          <cell r="H6487">
            <v>45162.502986111111</v>
          </cell>
        </row>
        <row r="6488">
          <cell r="A6488" t="str">
            <v>Senior Data Engineer</v>
          </cell>
          <cell r="H6488">
            <v>44949.935150462959</v>
          </cell>
        </row>
        <row r="6489">
          <cell r="A6489" t="str">
            <v>Data Scientist</v>
          </cell>
          <cell r="H6489">
            <v>45125.005011574067</v>
          </cell>
        </row>
        <row r="6490">
          <cell r="A6490" t="str">
            <v>Senior Data Scientist</v>
          </cell>
          <cell r="H6490">
            <v>45140.747731481482</v>
          </cell>
        </row>
        <row r="6491">
          <cell r="A6491" t="str">
            <v>Data Scientist</v>
          </cell>
          <cell r="H6491">
            <v>45283.94222222222</v>
          </cell>
        </row>
        <row r="6492">
          <cell r="A6492" t="str">
            <v>Data Engineer</v>
          </cell>
          <cell r="H6492">
            <v>45161.798182870371</v>
          </cell>
        </row>
        <row r="6493">
          <cell r="A6493" t="str">
            <v>Business Analyst</v>
          </cell>
          <cell r="H6493">
            <v>45139.376932870371</v>
          </cell>
        </row>
        <row r="6494">
          <cell r="A6494" t="str">
            <v>Data Engineer</v>
          </cell>
          <cell r="H6494">
            <v>45006.335555555554</v>
          </cell>
        </row>
        <row r="6495">
          <cell r="A6495" t="str">
            <v>Data Analyst</v>
          </cell>
          <cell r="H6495">
            <v>45182.2503125</v>
          </cell>
        </row>
        <row r="6496">
          <cell r="A6496" t="str">
            <v>Business Analyst</v>
          </cell>
          <cell r="H6496">
            <v>44957.814259259263</v>
          </cell>
        </row>
        <row r="6497">
          <cell r="A6497" t="str">
            <v>Business Analyst</v>
          </cell>
          <cell r="H6497">
            <v>45230.79246527778</v>
          </cell>
        </row>
        <row r="6498">
          <cell r="A6498" t="str">
            <v>Data Engineer</v>
          </cell>
          <cell r="H6498">
            <v>45197.553946759261</v>
          </cell>
        </row>
        <row r="6499">
          <cell r="A6499" t="str">
            <v>Data Scientist</v>
          </cell>
          <cell r="H6499">
            <v>45080.631365740737</v>
          </cell>
        </row>
        <row r="6500">
          <cell r="A6500" t="str">
            <v>Data Scientist</v>
          </cell>
          <cell r="H6500">
            <v>45145.305231481478</v>
          </cell>
        </row>
        <row r="6501">
          <cell r="A6501" t="str">
            <v>Data Engineer</v>
          </cell>
          <cell r="H6501">
            <v>45216.584861111107</v>
          </cell>
        </row>
        <row r="6502">
          <cell r="A6502" t="str">
            <v>Data Analyst</v>
          </cell>
          <cell r="H6502">
            <v>45118.787499999999</v>
          </cell>
        </row>
        <row r="6503">
          <cell r="A6503" t="str">
            <v>Data Scientist</v>
          </cell>
          <cell r="H6503">
            <v>44954.58693287037</v>
          </cell>
        </row>
        <row r="6504">
          <cell r="A6504" t="str">
            <v>Software Engineer</v>
          </cell>
          <cell r="H6504">
            <v>45021.049201388887</v>
          </cell>
        </row>
        <row r="6505">
          <cell r="A6505" t="str">
            <v>Data Engineer</v>
          </cell>
          <cell r="H6505">
            <v>45252.048506944448</v>
          </cell>
        </row>
        <row r="6506">
          <cell r="A6506" t="str">
            <v>Data Analyst</v>
          </cell>
          <cell r="H6506">
            <v>45034.960023148153</v>
          </cell>
        </row>
        <row r="6507">
          <cell r="A6507" t="str">
            <v>Data Analyst</v>
          </cell>
          <cell r="H6507">
            <v>45256.918425925927</v>
          </cell>
        </row>
        <row r="6508">
          <cell r="A6508" t="str">
            <v>Business Analyst</v>
          </cell>
          <cell r="H6508">
            <v>45023.709780092591</v>
          </cell>
        </row>
        <row r="6509">
          <cell r="A6509" t="str">
            <v>Data Scientist</v>
          </cell>
          <cell r="H6509">
            <v>44929.897511574083</v>
          </cell>
        </row>
        <row r="6510">
          <cell r="A6510" t="str">
            <v>Data Analyst</v>
          </cell>
          <cell r="H6510">
            <v>45132.544976851852</v>
          </cell>
        </row>
        <row r="6511">
          <cell r="A6511" t="str">
            <v>Data Scientist</v>
          </cell>
          <cell r="H6511">
            <v>45198.793657407397</v>
          </cell>
        </row>
        <row r="6512">
          <cell r="A6512" t="str">
            <v>Software Engineer</v>
          </cell>
          <cell r="H6512">
            <v>45033.56585648148</v>
          </cell>
        </row>
        <row r="6513">
          <cell r="A6513" t="str">
            <v>Data Analyst</v>
          </cell>
          <cell r="H6513">
            <v>44985.666655092587</v>
          </cell>
        </row>
        <row r="6514">
          <cell r="A6514" t="str">
            <v>Software Engineer</v>
          </cell>
          <cell r="H6514">
            <v>44977.840810185182</v>
          </cell>
        </row>
        <row r="6515">
          <cell r="A6515" t="str">
            <v>Data Scientist</v>
          </cell>
          <cell r="H6515">
            <v>45021.711145833331</v>
          </cell>
        </row>
        <row r="6516">
          <cell r="A6516" t="str">
            <v>Data Analyst</v>
          </cell>
          <cell r="H6516">
            <v>44985.835613425923</v>
          </cell>
        </row>
        <row r="6517">
          <cell r="A6517" t="str">
            <v>Data Engineer</v>
          </cell>
          <cell r="H6517">
            <v>45212.602129629631</v>
          </cell>
        </row>
        <row r="6518">
          <cell r="A6518" t="str">
            <v>Data Scientist</v>
          </cell>
          <cell r="H6518">
            <v>44997.504733796297</v>
          </cell>
        </row>
        <row r="6519">
          <cell r="A6519" t="str">
            <v>Data Analyst</v>
          </cell>
          <cell r="H6519">
            <v>45161.666678240741</v>
          </cell>
        </row>
        <row r="6520">
          <cell r="A6520" t="str">
            <v>Data Scientist</v>
          </cell>
          <cell r="H6520">
            <v>45020.754687499997</v>
          </cell>
        </row>
        <row r="6521">
          <cell r="A6521" t="str">
            <v>Data Engineer</v>
          </cell>
          <cell r="H6521">
            <v>44958.957743055558</v>
          </cell>
        </row>
        <row r="6522">
          <cell r="A6522" t="str">
            <v>Data Engineer</v>
          </cell>
          <cell r="H6522">
            <v>45145.350162037037</v>
          </cell>
        </row>
        <row r="6523">
          <cell r="A6523" t="str">
            <v>Data Analyst</v>
          </cell>
          <cell r="H6523">
            <v>45132.541805555556</v>
          </cell>
        </row>
        <row r="6524">
          <cell r="A6524" t="str">
            <v>Data Scientist</v>
          </cell>
          <cell r="H6524">
            <v>45113.878703703696</v>
          </cell>
        </row>
        <row r="6525">
          <cell r="A6525" t="str">
            <v>Data Engineer</v>
          </cell>
          <cell r="H6525">
            <v>45178.255428240736</v>
          </cell>
        </row>
        <row r="6526">
          <cell r="A6526" t="str">
            <v>Data Analyst</v>
          </cell>
          <cell r="H6526">
            <v>45145.291851851849</v>
          </cell>
        </row>
        <row r="6527">
          <cell r="A6527" t="str">
            <v>Senior Data Scientist</v>
          </cell>
          <cell r="H6527">
            <v>45006.508020833331</v>
          </cell>
        </row>
        <row r="6528">
          <cell r="A6528" t="str">
            <v>Data Scientist</v>
          </cell>
          <cell r="H6528">
            <v>45147.293703703697</v>
          </cell>
        </row>
        <row r="6529">
          <cell r="A6529" t="str">
            <v>Data Engineer</v>
          </cell>
          <cell r="H6529">
            <v>45154.557152777779</v>
          </cell>
        </row>
        <row r="6530">
          <cell r="A6530" t="str">
            <v>Data Engineer</v>
          </cell>
          <cell r="H6530">
            <v>45169.300011574072</v>
          </cell>
        </row>
        <row r="6531">
          <cell r="A6531" t="str">
            <v>Data Analyst</v>
          </cell>
          <cell r="H6531">
            <v>44964.917500000003</v>
          </cell>
        </row>
        <row r="6532">
          <cell r="A6532" t="str">
            <v>Data Engineer</v>
          </cell>
          <cell r="H6532">
            <v>45099.921458333331</v>
          </cell>
        </row>
        <row r="6533">
          <cell r="A6533" t="str">
            <v>Data Analyst</v>
          </cell>
          <cell r="H6533">
            <v>45282.626099537039</v>
          </cell>
        </row>
        <row r="6534">
          <cell r="A6534" t="str">
            <v>Data Engineer</v>
          </cell>
          <cell r="H6534">
            <v>45281.614166666674</v>
          </cell>
        </row>
        <row r="6535">
          <cell r="A6535" t="str">
            <v>Data Scientist</v>
          </cell>
          <cell r="H6535">
            <v>44942.404988425929</v>
          </cell>
        </row>
        <row r="6536">
          <cell r="A6536" t="str">
            <v>Senior Data Scientist</v>
          </cell>
          <cell r="H6536">
            <v>45225.836828703701</v>
          </cell>
        </row>
        <row r="6537">
          <cell r="A6537" t="str">
            <v>Data Scientist</v>
          </cell>
          <cell r="H6537">
            <v>45092.905590277784</v>
          </cell>
        </row>
        <row r="6538">
          <cell r="A6538" t="str">
            <v>Data Analyst</v>
          </cell>
          <cell r="H6538">
            <v>45036.875520833331</v>
          </cell>
        </row>
        <row r="6539">
          <cell r="A6539" t="str">
            <v>Data Engineer</v>
          </cell>
          <cell r="H6539">
            <v>45117.381967592592</v>
          </cell>
        </row>
        <row r="6540">
          <cell r="A6540" t="str">
            <v>Data Analyst</v>
          </cell>
          <cell r="H6540">
            <v>45120.708506944437</v>
          </cell>
        </row>
        <row r="6541">
          <cell r="A6541" t="str">
            <v>Data Engineer</v>
          </cell>
          <cell r="H6541">
            <v>44992.625821759262</v>
          </cell>
        </row>
        <row r="6542">
          <cell r="A6542" t="str">
            <v>Data Analyst</v>
          </cell>
          <cell r="H6542">
            <v>44944.833518518521</v>
          </cell>
        </row>
        <row r="6543">
          <cell r="A6543" t="str">
            <v>Data Scientist</v>
          </cell>
          <cell r="H6543">
            <v>45132.878437500003</v>
          </cell>
        </row>
        <row r="6544">
          <cell r="A6544" t="str">
            <v>Data Engineer</v>
          </cell>
          <cell r="H6544">
            <v>45281.129895833343</v>
          </cell>
        </row>
        <row r="6545">
          <cell r="A6545" t="str">
            <v>Senior Data Engineer</v>
          </cell>
          <cell r="H6545">
            <v>44993.630648148152</v>
          </cell>
        </row>
        <row r="6546">
          <cell r="A6546" t="str">
            <v>Data Analyst</v>
          </cell>
          <cell r="H6546">
            <v>44946.985439814824</v>
          </cell>
        </row>
        <row r="6547">
          <cell r="A6547" t="str">
            <v>Senior Data Scientist</v>
          </cell>
          <cell r="H6547">
            <v>45275.043564814812</v>
          </cell>
        </row>
        <row r="6548">
          <cell r="A6548" t="str">
            <v>Senior Data Analyst</v>
          </cell>
          <cell r="H6548">
            <v>45190.751134259262</v>
          </cell>
        </row>
        <row r="6549">
          <cell r="A6549" t="str">
            <v>Data Scientist</v>
          </cell>
          <cell r="H6549">
            <v>45091.349224537043</v>
          </cell>
        </row>
        <row r="6550">
          <cell r="A6550" t="str">
            <v>Business Analyst</v>
          </cell>
          <cell r="H6550">
            <v>45195.292604166672</v>
          </cell>
        </row>
        <row r="6551">
          <cell r="A6551" t="str">
            <v>Data Scientist</v>
          </cell>
          <cell r="H6551">
            <v>45112.797291666669</v>
          </cell>
        </row>
        <row r="6552">
          <cell r="A6552" t="str">
            <v>Data Scientist</v>
          </cell>
          <cell r="H6552">
            <v>45091.698391203703</v>
          </cell>
        </row>
        <row r="6553">
          <cell r="A6553" t="str">
            <v>Data Engineer</v>
          </cell>
          <cell r="H6553">
            <v>45038.322152777779</v>
          </cell>
        </row>
        <row r="6554">
          <cell r="A6554" t="str">
            <v>Data Scientist</v>
          </cell>
          <cell r="H6554">
            <v>45275.84579861111</v>
          </cell>
        </row>
        <row r="6555">
          <cell r="A6555" t="str">
            <v>Data Analyst</v>
          </cell>
          <cell r="H6555">
            <v>45173.750381944446</v>
          </cell>
        </row>
        <row r="6556">
          <cell r="A6556" t="str">
            <v>Data Engineer</v>
          </cell>
          <cell r="H6556">
            <v>45216.838229166657</v>
          </cell>
        </row>
        <row r="6557">
          <cell r="A6557" t="str">
            <v>Senior Data Scientist</v>
          </cell>
          <cell r="H6557">
            <v>45166.109560185178</v>
          </cell>
        </row>
        <row r="6558">
          <cell r="A6558" t="str">
            <v>Data Engineer</v>
          </cell>
          <cell r="H6558">
            <v>45202.755624999998</v>
          </cell>
        </row>
        <row r="6559">
          <cell r="A6559" t="str">
            <v>Data Engineer</v>
          </cell>
          <cell r="H6559">
            <v>45184.705706018518</v>
          </cell>
        </row>
        <row r="6560">
          <cell r="A6560" t="str">
            <v>Data Engineer</v>
          </cell>
          <cell r="H6560">
            <v>44931.912476851852</v>
          </cell>
        </row>
        <row r="6561">
          <cell r="A6561" t="str">
            <v>Data Scientist</v>
          </cell>
          <cell r="H6561">
            <v>45003.29954861111</v>
          </cell>
        </row>
        <row r="6562">
          <cell r="A6562" t="str">
            <v>Data Engineer</v>
          </cell>
          <cell r="H6562">
            <v>45103.673078703701</v>
          </cell>
        </row>
        <row r="6563">
          <cell r="A6563" t="str">
            <v>Data Engineer</v>
          </cell>
          <cell r="H6563">
            <v>45247.297974537039</v>
          </cell>
        </row>
        <row r="6564">
          <cell r="A6564" t="str">
            <v>Data Engineer</v>
          </cell>
          <cell r="H6564">
            <v>45148.37840277778</v>
          </cell>
        </row>
        <row r="6565">
          <cell r="A6565" t="str">
            <v>Senior Data Scientist</v>
          </cell>
          <cell r="H6565">
            <v>44966.357812499999</v>
          </cell>
        </row>
        <row r="6566">
          <cell r="A6566" t="str">
            <v>Data Engineer</v>
          </cell>
          <cell r="H6566">
            <v>44958.015601851846</v>
          </cell>
        </row>
        <row r="6567">
          <cell r="A6567" t="str">
            <v>Data Analyst</v>
          </cell>
          <cell r="H6567">
            <v>44966.875555555547</v>
          </cell>
        </row>
        <row r="6568">
          <cell r="A6568" t="str">
            <v>Data Engineer</v>
          </cell>
          <cell r="H6568">
            <v>45225.149386574078</v>
          </cell>
        </row>
        <row r="6569">
          <cell r="A6569" t="str">
            <v>Data Engineer</v>
          </cell>
          <cell r="H6569">
            <v>45221.474583333344</v>
          </cell>
        </row>
        <row r="6570">
          <cell r="A6570" t="str">
            <v>Data Analyst</v>
          </cell>
          <cell r="H6570">
            <v>45260.493252314824</v>
          </cell>
        </row>
        <row r="6571">
          <cell r="A6571" t="str">
            <v>Senior Data Engineer</v>
          </cell>
          <cell r="H6571">
            <v>45017.289594907408</v>
          </cell>
        </row>
        <row r="6572">
          <cell r="A6572" t="str">
            <v>Senior Data Engineer</v>
          </cell>
          <cell r="H6572">
            <v>45215.603229166663</v>
          </cell>
        </row>
        <row r="6573">
          <cell r="A6573" t="str">
            <v>Data Engineer</v>
          </cell>
          <cell r="H6573">
            <v>45265.420393518521</v>
          </cell>
        </row>
        <row r="6574">
          <cell r="A6574" t="str">
            <v>Data Engineer</v>
          </cell>
          <cell r="H6574">
            <v>45147.755891203713</v>
          </cell>
        </row>
        <row r="6575">
          <cell r="A6575" t="str">
            <v>Data Engineer</v>
          </cell>
          <cell r="H6575">
            <v>44977.796446759261</v>
          </cell>
        </row>
        <row r="6576">
          <cell r="A6576" t="str">
            <v>Data Engineer</v>
          </cell>
          <cell r="H6576">
            <v>44940.258506944447</v>
          </cell>
        </row>
        <row r="6577">
          <cell r="A6577" t="str">
            <v>Data Scientist</v>
          </cell>
          <cell r="H6577">
            <v>45166.587025462963</v>
          </cell>
        </row>
        <row r="6578">
          <cell r="A6578" t="str">
            <v>Data Scientist</v>
          </cell>
          <cell r="H6578">
            <v>45127.023287037038</v>
          </cell>
        </row>
        <row r="6579">
          <cell r="A6579" t="str">
            <v>Data Engineer</v>
          </cell>
          <cell r="H6579">
            <v>45035.588101851848</v>
          </cell>
        </row>
        <row r="6580">
          <cell r="A6580" t="str">
            <v>Data Analyst</v>
          </cell>
          <cell r="H6580">
            <v>45044.956655092603</v>
          </cell>
        </row>
        <row r="6581">
          <cell r="A6581" t="str">
            <v>Data Engineer</v>
          </cell>
          <cell r="H6581">
            <v>45047.29724537037</v>
          </cell>
        </row>
        <row r="6582">
          <cell r="A6582" t="str">
            <v>Data Engineer</v>
          </cell>
          <cell r="H6582">
            <v>45179.750462962962</v>
          </cell>
        </row>
        <row r="6583">
          <cell r="A6583" t="str">
            <v>Machine Learning Engineer</v>
          </cell>
          <cell r="H6583">
            <v>45230.616319444453</v>
          </cell>
        </row>
        <row r="6584">
          <cell r="A6584" t="str">
            <v>Data Analyst</v>
          </cell>
          <cell r="H6584">
            <v>45169.960787037038</v>
          </cell>
        </row>
        <row r="6585">
          <cell r="A6585" t="str">
            <v>Data Scientist</v>
          </cell>
          <cell r="H6585">
            <v>45106.888819444437</v>
          </cell>
        </row>
        <row r="6586">
          <cell r="A6586" t="str">
            <v>Machine Learning Engineer</v>
          </cell>
          <cell r="H6586">
            <v>45244.834791666668</v>
          </cell>
        </row>
        <row r="6587">
          <cell r="A6587" t="str">
            <v>Data Engineer</v>
          </cell>
          <cell r="H6587">
            <v>45177.394606481481</v>
          </cell>
        </row>
        <row r="6588">
          <cell r="A6588" t="str">
            <v>Data Scientist</v>
          </cell>
          <cell r="H6588">
            <v>45261.918645833342</v>
          </cell>
        </row>
        <row r="6589">
          <cell r="A6589" t="str">
            <v>Senior Data Engineer</v>
          </cell>
          <cell r="H6589">
            <v>45174.586956018517</v>
          </cell>
        </row>
        <row r="6590">
          <cell r="A6590" t="str">
            <v>Data Analyst</v>
          </cell>
          <cell r="H6590">
            <v>45100.430231481478</v>
          </cell>
        </row>
        <row r="6591">
          <cell r="A6591" t="str">
            <v>Senior Data Scientist</v>
          </cell>
          <cell r="H6591">
            <v>45022.286770833343</v>
          </cell>
        </row>
        <row r="6592">
          <cell r="A6592" t="str">
            <v>Data Scientist</v>
          </cell>
          <cell r="H6592">
            <v>45162.796342592592</v>
          </cell>
        </row>
        <row r="6593">
          <cell r="A6593" t="str">
            <v>Data Scientist</v>
          </cell>
          <cell r="H6593">
            <v>45251.294641203713</v>
          </cell>
        </row>
        <row r="6594">
          <cell r="A6594" t="str">
            <v>Data Engineer</v>
          </cell>
          <cell r="H6594">
            <v>45037.831331018519</v>
          </cell>
        </row>
        <row r="6595">
          <cell r="A6595" t="str">
            <v>Data Scientist</v>
          </cell>
          <cell r="H6595">
            <v>45219.106805555559</v>
          </cell>
        </row>
        <row r="6596">
          <cell r="A6596" t="str">
            <v>Senior Data Scientist</v>
          </cell>
          <cell r="H6596">
            <v>45105.669305555559</v>
          </cell>
        </row>
        <row r="6597">
          <cell r="A6597" t="str">
            <v>Data Scientist</v>
          </cell>
          <cell r="H6597">
            <v>44945.348495370366</v>
          </cell>
        </row>
        <row r="6598">
          <cell r="A6598" t="str">
            <v>Data Scientist</v>
          </cell>
          <cell r="H6598">
            <v>44944.628055555557</v>
          </cell>
        </row>
        <row r="6599">
          <cell r="A6599" t="str">
            <v>Data Engineer</v>
          </cell>
          <cell r="H6599">
            <v>45247.961712962962</v>
          </cell>
        </row>
        <row r="6600">
          <cell r="A6600" t="str">
            <v>Data Engineer</v>
          </cell>
          <cell r="H6600">
            <v>45275.346296296288</v>
          </cell>
        </row>
        <row r="6601">
          <cell r="A6601" t="str">
            <v>Data Engineer</v>
          </cell>
          <cell r="H6601">
            <v>45229.834768518522</v>
          </cell>
        </row>
        <row r="6602">
          <cell r="A6602" t="str">
            <v>Data Scientist</v>
          </cell>
          <cell r="H6602">
            <v>45175.543020833327</v>
          </cell>
        </row>
        <row r="6603">
          <cell r="A6603" t="str">
            <v>Senior Data Engineer</v>
          </cell>
          <cell r="H6603">
            <v>45214.507534722223</v>
          </cell>
        </row>
        <row r="6604">
          <cell r="A6604" t="str">
            <v>Data Analyst</v>
          </cell>
          <cell r="H6604">
            <v>45022.091168981482</v>
          </cell>
        </row>
        <row r="6605">
          <cell r="A6605" t="str">
            <v>Senior Data Engineer</v>
          </cell>
          <cell r="H6605">
            <v>45130.308391203696</v>
          </cell>
        </row>
        <row r="6606">
          <cell r="A6606" t="str">
            <v>Data Analyst</v>
          </cell>
          <cell r="H6606">
            <v>45003.667361111111</v>
          </cell>
        </row>
        <row r="6607">
          <cell r="A6607" t="str">
            <v>Data Engineer</v>
          </cell>
          <cell r="H6607">
            <v>44968.465289351851</v>
          </cell>
        </row>
        <row r="6608">
          <cell r="A6608" t="str">
            <v>Data Scientist</v>
          </cell>
          <cell r="H6608">
            <v>44954.003506944442</v>
          </cell>
        </row>
        <row r="6609">
          <cell r="A6609" t="str">
            <v>Senior Data Engineer</v>
          </cell>
          <cell r="H6609">
            <v>45177.612500000003</v>
          </cell>
        </row>
        <row r="6610">
          <cell r="A6610" t="str">
            <v>Machine Learning Engineer</v>
          </cell>
          <cell r="H6610">
            <v>45048.265416666669</v>
          </cell>
        </row>
        <row r="6611">
          <cell r="A6611" t="str">
            <v>Data Engineer</v>
          </cell>
          <cell r="H6611">
            <v>45005.677106481482</v>
          </cell>
        </row>
        <row r="6612">
          <cell r="A6612" t="str">
            <v>Senior Data Engineer</v>
          </cell>
          <cell r="H6612">
            <v>44934.212534722217</v>
          </cell>
        </row>
        <row r="6613">
          <cell r="A6613" t="str">
            <v>Data Engineer</v>
          </cell>
          <cell r="H6613">
            <v>45089.836701388893</v>
          </cell>
        </row>
        <row r="6614">
          <cell r="A6614" t="str">
            <v>Senior Data Engineer</v>
          </cell>
          <cell r="H6614">
            <v>45104.93613425926</v>
          </cell>
        </row>
        <row r="6615">
          <cell r="A6615" t="str">
            <v>Data Engineer</v>
          </cell>
          <cell r="H6615">
            <v>45176.298136574071</v>
          </cell>
        </row>
        <row r="6616">
          <cell r="A6616" t="str">
            <v>Software Engineer</v>
          </cell>
          <cell r="H6616">
            <v>45166.001388888893</v>
          </cell>
        </row>
        <row r="6617">
          <cell r="A6617" t="str">
            <v>Senior Data Scientist</v>
          </cell>
          <cell r="H6617">
            <v>44959.294305555559</v>
          </cell>
        </row>
        <row r="6618">
          <cell r="A6618" t="str">
            <v>Data Analyst</v>
          </cell>
          <cell r="H6618">
            <v>45009.877986111111</v>
          </cell>
        </row>
        <row r="6619">
          <cell r="A6619" t="str">
            <v>Senior Data Engineer</v>
          </cell>
          <cell r="H6619">
            <v>45170.820821759262</v>
          </cell>
        </row>
        <row r="6620">
          <cell r="A6620" t="str">
            <v>Data Engineer</v>
          </cell>
          <cell r="H6620">
            <v>45182.545277777783</v>
          </cell>
        </row>
        <row r="6621">
          <cell r="A6621" t="str">
            <v>Senior Data Scientist</v>
          </cell>
          <cell r="H6621">
            <v>45096.436620370368</v>
          </cell>
        </row>
        <row r="6622">
          <cell r="A6622" t="str">
            <v>Data Engineer</v>
          </cell>
          <cell r="H6622">
            <v>44942.989293981482</v>
          </cell>
        </row>
        <row r="6623">
          <cell r="A6623" t="str">
            <v>Senior Data Engineer</v>
          </cell>
          <cell r="H6623">
            <v>44980.048657407409</v>
          </cell>
        </row>
        <row r="6624">
          <cell r="A6624" t="str">
            <v>Data Analyst</v>
          </cell>
          <cell r="H6624">
            <v>45034.261087962957</v>
          </cell>
        </row>
        <row r="6625">
          <cell r="A6625" t="str">
            <v>Data Engineer</v>
          </cell>
          <cell r="H6625">
            <v>44952.798564814817</v>
          </cell>
        </row>
        <row r="6626">
          <cell r="A6626" t="str">
            <v>Data Engineer</v>
          </cell>
          <cell r="H6626">
            <v>44985.746111111112</v>
          </cell>
        </row>
        <row r="6627">
          <cell r="A6627" t="str">
            <v>Data Analyst</v>
          </cell>
          <cell r="H6627">
            <v>45118.584062499998</v>
          </cell>
        </row>
        <row r="6628">
          <cell r="A6628" t="str">
            <v>Data Engineer</v>
          </cell>
          <cell r="H6628">
            <v>45005.444386574083</v>
          </cell>
        </row>
        <row r="6629">
          <cell r="A6629" t="str">
            <v>Data Engineer</v>
          </cell>
          <cell r="H6629">
            <v>45197.546296296299</v>
          </cell>
        </row>
        <row r="6630">
          <cell r="A6630" t="str">
            <v>Data Analyst</v>
          </cell>
          <cell r="H6630">
            <v>45232.666828703703</v>
          </cell>
        </row>
        <row r="6631">
          <cell r="A6631" t="str">
            <v>Senior Data Engineer</v>
          </cell>
          <cell r="H6631">
            <v>45049.938564814824</v>
          </cell>
        </row>
        <row r="6632">
          <cell r="A6632" t="str">
            <v>Data Scientist</v>
          </cell>
          <cell r="H6632">
            <v>45098.786863425928</v>
          </cell>
        </row>
        <row r="6633">
          <cell r="A6633" t="str">
            <v>Data Engineer</v>
          </cell>
          <cell r="H6633">
            <v>45000.797256944446</v>
          </cell>
        </row>
        <row r="6634">
          <cell r="A6634" t="str">
            <v>Data Engineer</v>
          </cell>
          <cell r="H6634">
            <v>45194.921666666669</v>
          </cell>
        </row>
        <row r="6635">
          <cell r="A6635" t="str">
            <v>Data Engineer</v>
          </cell>
          <cell r="H6635">
            <v>44981.880740740737</v>
          </cell>
        </row>
        <row r="6636">
          <cell r="A6636" t="str">
            <v>Business Analyst</v>
          </cell>
          <cell r="H6636">
            <v>45026.792372685188</v>
          </cell>
        </row>
        <row r="6637">
          <cell r="A6637" t="str">
            <v>Data Analyst</v>
          </cell>
          <cell r="H6637">
            <v>45188.58388888889</v>
          </cell>
        </row>
        <row r="6638">
          <cell r="A6638" t="str">
            <v>Data Analyst</v>
          </cell>
          <cell r="H6638">
            <v>45055.541643518518</v>
          </cell>
        </row>
        <row r="6639">
          <cell r="A6639" t="str">
            <v>Data Engineer</v>
          </cell>
          <cell r="H6639">
            <v>45175.951435185183</v>
          </cell>
        </row>
        <row r="6640">
          <cell r="A6640" t="str">
            <v>Data Engineer</v>
          </cell>
          <cell r="H6640">
            <v>45103.879016203697</v>
          </cell>
        </row>
        <row r="6641">
          <cell r="A6641" t="str">
            <v>Data Scientist</v>
          </cell>
          <cell r="H6641">
            <v>45171.37767361111</v>
          </cell>
        </row>
        <row r="6642">
          <cell r="A6642" t="str">
            <v>Data Scientist</v>
          </cell>
          <cell r="H6642">
            <v>45073.75341435185</v>
          </cell>
        </row>
        <row r="6643">
          <cell r="A6643" t="str">
            <v>Senior Data Engineer</v>
          </cell>
          <cell r="H6643">
            <v>45016.939513888887</v>
          </cell>
        </row>
        <row r="6644">
          <cell r="A6644" t="str">
            <v>Data Engineer</v>
          </cell>
          <cell r="H6644">
            <v>44957.713900462957</v>
          </cell>
        </row>
        <row r="6645">
          <cell r="A6645" t="str">
            <v>Data Engineer</v>
          </cell>
          <cell r="H6645">
            <v>44964.049050925933</v>
          </cell>
        </row>
        <row r="6646">
          <cell r="A6646" t="str">
            <v>Data Scientist</v>
          </cell>
          <cell r="H6646">
            <v>45014.346342592587</v>
          </cell>
        </row>
        <row r="6647">
          <cell r="A6647" t="str">
            <v>Data Scientist</v>
          </cell>
          <cell r="H6647">
            <v>45264.003993055558</v>
          </cell>
        </row>
        <row r="6648">
          <cell r="A6648" t="str">
            <v>Senior Data Engineer</v>
          </cell>
          <cell r="H6648">
            <v>45235.795671296299</v>
          </cell>
        </row>
        <row r="6649">
          <cell r="A6649" t="str">
            <v>Data Analyst</v>
          </cell>
          <cell r="H6649">
            <v>45164.461689814823</v>
          </cell>
        </row>
        <row r="6650">
          <cell r="A6650" t="str">
            <v>Data Scientist</v>
          </cell>
          <cell r="H6650">
            <v>44966.00340277778</v>
          </cell>
        </row>
        <row r="6651">
          <cell r="A6651" t="str">
            <v>Data Scientist</v>
          </cell>
          <cell r="H6651">
            <v>45126.837395833332</v>
          </cell>
        </row>
        <row r="6652">
          <cell r="A6652" t="str">
            <v>Data Scientist</v>
          </cell>
          <cell r="H6652">
            <v>45092.833784722221</v>
          </cell>
        </row>
        <row r="6653">
          <cell r="A6653" t="str">
            <v>Data Scientist</v>
          </cell>
          <cell r="H6653">
            <v>45007.332905092589</v>
          </cell>
        </row>
        <row r="6654">
          <cell r="A6654" t="str">
            <v>Data Engineer</v>
          </cell>
          <cell r="H6654">
            <v>45209.590717592589</v>
          </cell>
        </row>
        <row r="6655">
          <cell r="A6655" t="str">
            <v>Data Scientist</v>
          </cell>
          <cell r="H6655">
            <v>45078.391736111109</v>
          </cell>
        </row>
        <row r="6656">
          <cell r="A6656" t="str">
            <v>Data Scientist</v>
          </cell>
          <cell r="H6656">
            <v>45266.043692129628</v>
          </cell>
        </row>
        <row r="6657">
          <cell r="A6657" t="str">
            <v>Data Engineer</v>
          </cell>
          <cell r="H6657">
            <v>45188.826377314806</v>
          </cell>
        </row>
        <row r="6658">
          <cell r="A6658" t="str">
            <v>Data Scientist</v>
          </cell>
          <cell r="H6658">
            <v>44936.58452546296</v>
          </cell>
        </row>
        <row r="6659">
          <cell r="A6659" t="str">
            <v>Data Analyst</v>
          </cell>
          <cell r="H6659">
            <v>44945.638113425928</v>
          </cell>
        </row>
        <row r="6660">
          <cell r="A6660" t="str">
            <v>Data Engineer</v>
          </cell>
          <cell r="H6660">
            <v>45155.923888888887</v>
          </cell>
        </row>
        <row r="6661">
          <cell r="A6661" t="str">
            <v>Data Scientist</v>
          </cell>
          <cell r="H6661">
            <v>45007.852523148147</v>
          </cell>
        </row>
        <row r="6662">
          <cell r="A6662" t="str">
            <v>Data Engineer</v>
          </cell>
          <cell r="H6662">
            <v>45174.622083333343</v>
          </cell>
        </row>
        <row r="6663">
          <cell r="A6663" t="str">
            <v>Data Engineer</v>
          </cell>
          <cell r="H6663">
            <v>45062.996203703697</v>
          </cell>
        </row>
        <row r="6664">
          <cell r="A6664" t="str">
            <v>Data Scientist</v>
          </cell>
          <cell r="H6664">
            <v>45277.085173611107</v>
          </cell>
        </row>
        <row r="6665">
          <cell r="A6665" t="str">
            <v>Data Scientist</v>
          </cell>
          <cell r="H6665">
            <v>45111.376886574071</v>
          </cell>
        </row>
        <row r="6666">
          <cell r="A6666" t="str">
            <v>Data Analyst</v>
          </cell>
          <cell r="H6666">
            <v>45070.916678240741</v>
          </cell>
        </row>
        <row r="6667">
          <cell r="A6667" t="str">
            <v>Data Scientist</v>
          </cell>
          <cell r="H6667">
            <v>45094.917569444442</v>
          </cell>
        </row>
        <row r="6668">
          <cell r="A6668" t="str">
            <v>Data Engineer</v>
          </cell>
          <cell r="H6668">
            <v>45215.659814814811</v>
          </cell>
        </row>
        <row r="6669">
          <cell r="A6669" t="str">
            <v>Senior Data Analyst</v>
          </cell>
          <cell r="H6669">
            <v>45219.751539351862</v>
          </cell>
        </row>
        <row r="6670">
          <cell r="A6670" t="str">
            <v>Data Scientist</v>
          </cell>
          <cell r="H6670">
            <v>45246.632222222222</v>
          </cell>
        </row>
        <row r="6671">
          <cell r="A6671" t="str">
            <v>Machine Learning Engineer</v>
          </cell>
          <cell r="H6671">
            <v>45185.593865740739</v>
          </cell>
        </row>
        <row r="6672">
          <cell r="A6672" t="str">
            <v>Senior Data Analyst</v>
          </cell>
          <cell r="H6672">
            <v>44958.834189814806</v>
          </cell>
        </row>
        <row r="6673">
          <cell r="A6673" t="str">
            <v>Data Scientist</v>
          </cell>
          <cell r="H6673">
            <v>44963.291701388887</v>
          </cell>
        </row>
        <row r="6674">
          <cell r="A6674" t="str">
            <v>Data Analyst</v>
          </cell>
          <cell r="H6674">
            <v>45184.792407407411</v>
          </cell>
        </row>
        <row r="6675">
          <cell r="A6675" t="str">
            <v>Senior Data Scientist</v>
          </cell>
          <cell r="H6675">
            <v>45052.293449074074</v>
          </cell>
        </row>
        <row r="6676">
          <cell r="A6676" t="str">
            <v>Data Engineer</v>
          </cell>
          <cell r="H6676">
            <v>44984.527013888888</v>
          </cell>
        </row>
        <row r="6677">
          <cell r="A6677" t="str">
            <v>Data Engineer</v>
          </cell>
          <cell r="H6677">
            <v>45245.715428240743</v>
          </cell>
        </row>
        <row r="6678">
          <cell r="A6678" t="str">
            <v>Senior Data Engineer</v>
          </cell>
          <cell r="H6678">
            <v>45118.3830787037</v>
          </cell>
        </row>
        <row r="6679">
          <cell r="A6679" t="str">
            <v>Senior Data Scientist</v>
          </cell>
          <cell r="H6679">
            <v>44944.085902777777</v>
          </cell>
        </row>
        <row r="6680">
          <cell r="A6680" t="str">
            <v>Data Engineer</v>
          </cell>
          <cell r="H6680">
            <v>45247.62699074074</v>
          </cell>
        </row>
        <row r="6681">
          <cell r="A6681" t="str">
            <v>Data Engineer</v>
          </cell>
          <cell r="H6681">
            <v>45113.922858796293</v>
          </cell>
        </row>
        <row r="6682">
          <cell r="A6682" t="str">
            <v>Data Engineer</v>
          </cell>
          <cell r="H6682">
            <v>45006.534618055557</v>
          </cell>
        </row>
        <row r="6683">
          <cell r="A6683" t="str">
            <v>Data Scientist</v>
          </cell>
          <cell r="H6683">
            <v>45139.863749999997</v>
          </cell>
        </row>
        <row r="6684">
          <cell r="A6684" t="str">
            <v>Data Analyst</v>
          </cell>
          <cell r="H6684">
            <v>44985.77511574074</v>
          </cell>
        </row>
        <row r="6685">
          <cell r="A6685" t="str">
            <v>Data Engineer</v>
          </cell>
          <cell r="H6685">
            <v>44960.548263888893</v>
          </cell>
        </row>
        <row r="6686">
          <cell r="A6686" t="str">
            <v>Data Engineer</v>
          </cell>
          <cell r="H6686">
            <v>44942.892546296287</v>
          </cell>
        </row>
        <row r="6687">
          <cell r="A6687" t="str">
            <v>Senior Data Engineer</v>
          </cell>
          <cell r="H6687">
            <v>45114.482743055552</v>
          </cell>
        </row>
        <row r="6688">
          <cell r="A6688" t="str">
            <v>Data Scientist</v>
          </cell>
          <cell r="H6688">
            <v>45237.069340277783</v>
          </cell>
        </row>
        <row r="6689">
          <cell r="A6689" t="str">
            <v>Data Engineer</v>
          </cell>
          <cell r="H6689">
            <v>44932.757986111108</v>
          </cell>
        </row>
        <row r="6690">
          <cell r="A6690" t="str">
            <v>Data Analyst</v>
          </cell>
          <cell r="H6690">
            <v>45120.875069444453</v>
          </cell>
        </row>
        <row r="6691">
          <cell r="A6691" t="str">
            <v>Data Analyst</v>
          </cell>
          <cell r="H6691">
            <v>45125.752708333333</v>
          </cell>
        </row>
        <row r="6692">
          <cell r="A6692" t="str">
            <v>Data Analyst</v>
          </cell>
          <cell r="H6692">
            <v>45020.663078703707</v>
          </cell>
        </row>
        <row r="6693">
          <cell r="A6693" t="str">
            <v>Machine Learning Engineer</v>
          </cell>
          <cell r="H6693">
            <v>45057.629178240742</v>
          </cell>
        </row>
        <row r="6694">
          <cell r="A6694" t="str">
            <v>Data Scientist</v>
          </cell>
          <cell r="H6694">
            <v>44942.654108796298</v>
          </cell>
        </row>
        <row r="6695">
          <cell r="A6695" t="str">
            <v>Data Analyst</v>
          </cell>
          <cell r="H6695">
            <v>45167.505798611113</v>
          </cell>
        </row>
        <row r="6696">
          <cell r="A6696" t="str">
            <v>Data Engineer</v>
          </cell>
          <cell r="H6696">
            <v>45113.421770833331</v>
          </cell>
        </row>
        <row r="6697">
          <cell r="A6697" t="str">
            <v>Data Analyst</v>
          </cell>
          <cell r="H6697">
            <v>45155.251006944447</v>
          </cell>
        </row>
        <row r="6698">
          <cell r="A6698" t="str">
            <v>Data Analyst</v>
          </cell>
          <cell r="H6698">
            <v>45100.638564814813</v>
          </cell>
        </row>
        <row r="6699">
          <cell r="A6699" t="str">
            <v>Senior Data Scientist</v>
          </cell>
          <cell r="H6699">
            <v>45061.347870370373</v>
          </cell>
        </row>
        <row r="6700">
          <cell r="A6700" t="str">
            <v>Data Engineer</v>
          </cell>
          <cell r="H6700">
            <v>45182.356134259258</v>
          </cell>
        </row>
        <row r="6701">
          <cell r="A6701" t="str">
            <v>Data Analyst</v>
          </cell>
          <cell r="H6701">
            <v>45245.626400462963</v>
          </cell>
        </row>
        <row r="6702">
          <cell r="A6702" t="str">
            <v>Data Engineer</v>
          </cell>
          <cell r="H6702">
            <v>45252.79891203704</v>
          </cell>
        </row>
        <row r="6703">
          <cell r="A6703" t="str">
            <v>Data Engineer</v>
          </cell>
          <cell r="H6703">
            <v>45051.764513888891</v>
          </cell>
        </row>
        <row r="6704">
          <cell r="A6704" t="str">
            <v>Data Engineer</v>
          </cell>
          <cell r="H6704">
            <v>45200.422037037039</v>
          </cell>
        </row>
        <row r="6705">
          <cell r="A6705" t="str">
            <v>Data Engineer</v>
          </cell>
          <cell r="H6705">
            <v>44995.635972222219</v>
          </cell>
        </row>
        <row r="6706">
          <cell r="A6706" t="str">
            <v>Data Engineer</v>
          </cell>
          <cell r="H6706">
            <v>45029.735729166663</v>
          </cell>
        </row>
        <row r="6707">
          <cell r="A6707" t="str">
            <v>Data Engineer</v>
          </cell>
          <cell r="H6707">
            <v>45168.88076388889</v>
          </cell>
        </row>
        <row r="6708">
          <cell r="A6708" t="str">
            <v>Data Analyst</v>
          </cell>
          <cell r="H6708">
            <v>45029.709861111107</v>
          </cell>
        </row>
        <row r="6709">
          <cell r="A6709" t="str">
            <v>Data Analyst</v>
          </cell>
          <cell r="H6709">
            <v>45061.75105324074</v>
          </cell>
        </row>
        <row r="6710">
          <cell r="A6710" t="str">
            <v>Data Scientist</v>
          </cell>
          <cell r="H6710">
            <v>45104.393240740741</v>
          </cell>
        </row>
        <row r="6711">
          <cell r="A6711" t="str">
            <v>Data Engineer</v>
          </cell>
          <cell r="H6711">
            <v>45108.504270833328</v>
          </cell>
        </row>
        <row r="6712">
          <cell r="A6712" t="str">
            <v>Data Engineer</v>
          </cell>
          <cell r="H6712">
            <v>45079.82335648148</v>
          </cell>
        </row>
        <row r="6713">
          <cell r="A6713" t="str">
            <v>Data Engineer</v>
          </cell>
          <cell r="H6713">
            <v>45054.593333333331</v>
          </cell>
        </row>
        <row r="6714">
          <cell r="A6714" t="str">
            <v>Data Scientist</v>
          </cell>
          <cell r="H6714">
            <v>44964.585300925923</v>
          </cell>
        </row>
        <row r="6715">
          <cell r="A6715" t="str">
            <v>Data Scientist</v>
          </cell>
          <cell r="H6715">
            <v>45253.378113425933</v>
          </cell>
        </row>
        <row r="6716">
          <cell r="A6716" t="str">
            <v>Senior Data Analyst</v>
          </cell>
          <cell r="H6716">
            <v>45139.960266203707</v>
          </cell>
        </row>
        <row r="6717">
          <cell r="A6717" t="str">
            <v>Data Engineer</v>
          </cell>
          <cell r="H6717">
            <v>45286.628576388888</v>
          </cell>
        </row>
        <row r="6718">
          <cell r="A6718" t="str">
            <v>Data Scientist</v>
          </cell>
          <cell r="H6718">
            <v>45058.814421296287</v>
          </cell>
        </row>
        <row r="6719">
          <cell r="A6719" t="str">
            <v>Data Scientist</v>
          </cell>
          <cell r="H6719">
            <v>45106.85869212963</v>
          </cell>
        </row>
        <row r="6720">
          <cell r="A6720" t="str">
            <v>Data Engineer</v>
          </cell>
          <cell r="H6720">
            <v>45237.959652777783</v>
          </cell>
        </row>
        <row r="6721">
          <cell r="A6721" t="str">
            <v>Data Engineer</v>
          </cell>
          <cell r="H6721">
            <v>44951.93408564815</v>
          </cell>
        </row>
        <row r="6722">
          <cell r="A6722" t="str">
            <v>Senior Data Engineer</v>
          </cell>
          <cell r="H6722">
            <v>44977.709178240737</v>
          </cell>
        </row>
        <row r="6723">
          <cell r="A6723" t="str">
            <v>Data Analyst</v>
          </cell>
          <cell r="H6723">
            <v>44994.668564814812</v>
          </cell>
        </row>
        <row r="6724">
          <cell r="A6724" t="str">
            <v>Business Analyst</v>
          </cell>
          <cell r="H6724">
            <v>45228.502175925933</v>
          </cell>
        </row>
        <row r="6725">
          <cell r="A6725" t="str">
            <v>Data Scientist</v>
          </cell>
          <cell r="H6725">
            <v>44954.335358796299</v>
          </cell>
        </row>
        <row r="6726">
          <cell r="A6726" t="str">
            <v>Data Engineer</v>
          </cell>
          <cell r="H6726">
            <v>44931.522615740738</v>
          </cell>
        </row>
        <row r="6727">
          <cell r="A6727" t="str">
            <v>Data Analyst</v>
          </cell>
          <cell r="H6727">
            <v>45231.402268518519</v>
          </cell>
        </row>
        <row r="6728">
          <cell r="A6728" t="str">
            <v>Senior Data Engineer</v>
          </cell>
          <cell r="H6728">
            <v>45155.892766203702</v>
          </cell>
        </row>
        <row r="6729">
          <cell r="A6729" t="str">
            <v>Data Scientist</v>
          </cell>
          <cell r="H6729">
            <v>45240.807349537034</v>
          </cell>
        </row>
        <row r="6730">
          <cell r="A6730" t="str">
            <v>Data Analyst</v>
          </cell>
          <cell r="H6730">
            <v>45187.986655092587</v>
          </cell>
        </row>
        <row r="6731">
          <cell r="A6731" t="str">
            <v>Data Analyst</v>
          </cell>
          <cell r="H6731">
            <v>45164.500023148154</v>
          </cell>
        </row>
        <row r="6732">
          <cell r="A6732" t="str">
            <v>Data Analyst</v>
          </cell>
          <cell r="H6732">
            <v>45087.609155092592</v>
          </cell>
        </row>
        <row r="6733">
          <cell r="A6733" t="str">
            <v>Data Analyst</v>
          </cell>
          <cell r="H6733">
            <v>45156.988067129627</v>
          </cell>
        </row>
        <row r="6734">
          <cell r="A6734" t="str">
            <v>Data Scientist</v>
          </cell>
          <cell r="H6734">
            <v>45204.362719907411</v>
          </cell>
        </row>
        <row r="6735">
          <cell r="A6735" t="str">
            <v>Data Scientist</v>
          </cell>
          <cell r="H6735">
            <v>45214.126840277779</v>
          </cell>
        </row>
        <row r="6736">
          <cell r="A6736" t="str">
            <v>Data Engineer</v>
          </cell>
          <cell r="H6736">
            <v>44968.505879629629</v>
          </cell>
        </row>
        <row r="6737">
          <cell r="A6737" t="str">
            <v>Data Scientist</v>
          </cell>
          <cell r="H6737">
            <v>45169.854861111111</v>
          </cell>
        </row>
        <row r="6738">
          <cell r="A6738" t="str">
            <v>Data Analyst</v>
          </cell>
          <cell r="H6738">
            <v>45213.084513888891</v>
          </cell>
        </row>
        <row r="6739">
          <cell r="A6739" t="str">
            <v>Data Engineer</v>
          </cell>
          <cell r="H6739">
            <v>45152.420659722222</v>
          </cell>
        </row>
        <row r="6740">
          <cell r="A6740" t="str">
            <v>Data Scientist</v>
          </cell>
          <cell r="H6740">
            <v>45157.752199074072</v>
          </cell>
        </row>
        <row r="6741">
          <cell r="A6741" t="str">
            <v>Data Scientist</v>
          </cell>
          <cell r="H6741">
            <v>45020.003240740742</v>
          </cell>
        </row>
        <row r="6742">
          <cell r="A6742" t="str">
            <v>Data Analyst</v>
          </cell>
          <cell r="H6742">
            <v>45159.041921296302</v>
          </cell>
        </row>
        <row r="6743">
          <cell r="A6743" t="str">
            <v>Business Analyst</v>
          </cell>
          <cell r="H6743">
            <v>45288.166678240741</v>
          </cell>
        </row>
        <row r="6744">
          <cell r="A6744" t="str">
            <v>Data Scientist</v>
          </cell>
          <cell r="H6744">
            <v>45005.424166666657</v>
          </cell>
        </row>
        <row r="6745">
          <cell r="A6745" t="str">
            <v>Data Engineer</v>
          </cell>
          <cell r="H6745">
            <v>45103.462187500001</v>
          </cell>
        </row>
        <row r="6746">
          <cell r="A6746" t="str">
            <v>Cloud Engineer</v>
          </cell>
          <cell r="H6746">
            <v>45248.731377314813</v>
          </cell>
        </row>
        <row r="6747">
          <cell r="A6747" t="str">
            <v>Data Scientist</v>
          </cell>
          <cell r="H6747">
            <v>45231.006990740738</v>
          </cell>
        </row>
        <row r="6748">
          <cell r="A6748" t="str">
            <v>Data Engineer</v>
          </cell>
          <cell r="H6748">
            <v>45054.800682870373</v>
          </cell>
        </row>
        <row r="6749">
          <cell r="A6749" t="str">
            <v>Senior Data Engineer</v>
          </cell>
          <cell r="H6749">
            <v>44995.717326388891</v>
          </cell>
        </row>
        <row r="6750">
          <cell r="A6750" t="str">
            <v>Data Engineer</v>
          </cell>
          <cell r="H6750">
            <v>45169.506851851853</v>
          </cell>
        </row>
        <row r="6751">
          <cell r="A6751" t="str">
            <v>Business Analyst</v>
          </cell>
          <cell r="H6751">
            <v>45175.167719907397</v>
          </cell>
        </row>
        <row r="6752">
          <cell r="A6752" t="str">
            <v>Data Engineer</v>
          </cell>
          <cell r="H6752">
            <v>45228.461041666669</v>
          </cell>
        </row>
        <row r="6753">
          <cell r="A6753" t="str">
            <v>Senior Data Scientist</v>
          </cell>
          <cell r="H6753">
            <v>44957.668275462973</v>
          </cell>
        </row>
        <row r="6754">
          <cell r="A6754" t="str">
            <v>Data Engineer</v>
          </cell>
          <cell r="H6754">
            <v>45161.962858796287</v>
          </cell>
        </row>
        <row r="6755">
          <cell r="A6755" t="str">
            <v>Business Analyst</v>
          </cell>
          <cell r="H6755">
            <v>44928.792037037027</v>
          </cell>
        </row>
        <row r="6756">
          <cell r="A6756" t="str">
            <v>Data Engineer</v>
          </cell>
          <cell r="H6756">
            <v>45042.736504629633</v>
          </cell>
        </row>
        <row r="6757">
          <cell r="A6757" t="str">
            <v>Business Analyst</v>
          </cell>
          <cell r="H6757">
            <v>45217.459155092591</v>
          </cell>
        </row>
        <row r="6758">
          <cell r="A6758" t="str">
            <v>Senior Data Analyst</v>
          </cell>
          <cell r="H6758">
            <v>45145.355011574073</v>
          </cell>
        </row>
        <row r="6759">
          <cell r="A6759" t="str">
            <v>Data Engineer</v>
          </cell>
          <cell r="H6759">
            <v>45140.671493055554</v>
          </cell>
        </row>
        <row r="6760">
          <cell r="A6760" t="str">
            <v>Data Engineer</v>
          </cell>
          <cell r="H6760">
            <v>45128.547326388893</v>
          </cell>
        </row>
        <row r="6761">
          <cell r="A6761" t="str">
            <v>Data Analyst</v>
          </cell>
          <cell r="H6761">
            <v>44956.960509259261</v>
          </cell>
        </row>
        <row r="6762">
          <cell r="A6762" t="str">
            <v>Data Analyst</v>
          </cell>
          <cell r="H6762">
            <v>45154.501620370371</v>
          </cell>
        </row>
        <row r="6763">
          <cell r="A6763" t="str">
            <v>Senior Data Engineer</v>
          </cell>
          <cell r="H6763">
            <v>45000.462893518517</v>
          </cell>
        </row>
        <row r="6764">
          <cell r="A6764" t="str">
            <v>Data Engineer</v>
          </cell>
          <cell r="H6764">
            <v>45181.671319444453</v>
          </cell>
        </row>
        <row r="6765">
          <cell r="A6765" t="str">
            <v>Data Scientist</v>
          </cell>
          <cell r="H6765">
            <v>45206.335486111107</v>
          </cell>
        </row>
        <row r="6766">
          <cell r="A6766" t="str">
            <v>Data Engineer</v>
          </cell>
          <cell r="H6766">
            <v>45216.632048611107</v>
          </cell>
        </row>
        <row r="6767">
          <cell r="A6767" t="str">
            <v>Data Analyst</v>
          </cell>
          <cell r="H6767">
            <v>45082.250949074078</v>
          </cell>
        </row>
        <row r="6768">
          <cell r="A6768" t="str">
            <v>Data Scientist</v>
          </cell>
          <cell r="H6768">
            <v>44959.501898148148</v>
          </cell>
        </row>
        <row r="6769">
          <cell r="A6769" t="str">
            <v>Data Engineer</v>
          </cell>
          <cell r="H6769">
            <v>44952.142418981479</v>
          </cell>
        </row>
        <row r="6770">
          <cell r="A6770" t="str">
            <v>Senior Data Analyst</v>
          </cell>
          <cell r="H6770">
            <v>45028.916643518518</v>
          </cell>
        </row>
        <row r="6771">
          <cell r="A6771" t="str">
            <v>Data Scientist</v>
          </cell>
          <cell r="H6771">
            <v>44994.671296296299</v>
          </cell>
        </row>
        <row r="6772">
          <cell r="A6772" t="str">
            <v>Data Engineer</v>
          </cell>
          <cell r="H6772">
            <v>45157.747384259259</v>
          </cell>
        </row>
        <row r="6773">
          <cell r="A6773" t="str">
            <v>Software Engineer</v>
          </cell>
          <cell r="H6773">
            <v>45229.332511574074</v>
          </cell>
        </row>
        <row r="6774">
          <cell r="A6774" t="str">
            <v>Data Scientist</v>
          </cell>
          <cell r="H6774">
            <v>45093.513784722221</v>
          </cell>
        </row>
        <row r="6775">
          <cell r="A6775" t="str">
            <v>Senior Data Analyst</v>
          </cell>
          <cell r="H6775">
            <v>45005.668287037042</v>
          </cell>
        </row>
        <row r="6776">
          <cell r="A6776" t="str">
            <v>Data Analyst</v>
          </cell>
          <cell r="H6776">
            <v>45092.321921296287</v>
          </cell>
        </row>
        <row r="6777">
          <cell r="A6777" t="str">
            <v>Data Scientist</v>
          </cell>
          <cell r="H6777">
            <v>45221.419432870367</v>
          </cell>
        </row>
        <row r="6778">
          <cell r="A6778" t="str">
            <v>Data Engineer</v>
          </cell>
          <cell r="H6778">
            <v>45197.678611111107</v>
          </cell>
        </row>
        <row r="6779">
          <cell r="A6779" t="str">
            <v>Data Engineer</v>
          </cell>
          <cell r="H6779">
            <v>45165.255624999998</v>
          </cell>
        </row>
        <row r="6780">
          <cell r="A6780" t="str">
            <v>Data Scientist</v>
          </cell>
          <cell r="H6780">
            <v>45070.784085648149</v>
          </cell>
        </row>
        <row r="6781">
          <cell r="A6781" t="str">
            <v>Senior Data Engineer</v>
          </cell>
          <cell r="H6781">
            <v>45029.920034722221</v>
          </cell>
        </row>
        <row r="6782">
          <cell r="A6782" t="str">
            <v>Data Analyst</v>
          </cell>
          <cell r="H6782">
            <v>44927.000821759262</v>
          </cell>
        </row>
        <row r="6783">
          <cell r="A6783" t="str">
            <v>Data Scientist</v>
          </cell>
          <cell r="H6783">
            <v>45147.752245370371</v>
          </cell>
        </row>
        <row r="6784">
          <cell r="A6784" t="str">
            <v>Data Analyst</v>
          </cell>
          <cell r="H6784">
            <v>45029.416724537034</v>
          </cell>
        </row>
        <row r="6785">
          <cell r="A6785" t="str">
            <v>Data Engineer</v>
          </cell>
          <cell r="H6785">
            <v>44936.005810185183</v>
          </cell>
        </row>
        <row r="6786">
          <cell r="A6786" t="str">
            <v>Data Scientist</v>
          </cell>
          <cell r="H6786">
            <v>45014.937361111108</v>
          </cell>
        </row>
        <row r="6787">
          <cell r="A6787" t="str">
            <v>Senior Data Engineer</v>
          </cell>
          <cell r="H6787">
            <v>44933.060416666667</v>
          </cell>
        </row>
        <row r="6788">
          <cell r="A6788" t="str">
            <v>Data Scientist</v>
          </cell>
          <cell r="H6788">
            <v>45107.547164351847</v>
          </cell>
        </row>
        <row r="6789">
          <cell r="A6789" t="str">
            <v>Data Engineer</v>
          </cell>
          <cell r="H6789">
            <v>44998.540555555563</v>
          </cell>
        </row>
        <row r="6790">
          <cell r="A6790" t="str">
            <v>Senior Data Engineer</v>
          </cell>
          <cell r="H6790">
            <v>45207.498240740737</v>
          </cell>
        </row>
        <row r="6791">
          <cell r="A6791" t="str">
            <v>Senior Data Engineer</v>
          </cell>
          <cell r="H6791">
            <v>45152.782986111109</v>
          </cell>
        </row>
        <row r="6792">
          <cell r="A6792" t="str">
            <v>Data Scientist</v>
          </cell>
          <cell r="H6792">
            <v>45055.839328703703</v>
          </cell>
        </row>
        <row r="6793">
          <cell r="A6793" t="str">
            <v>Data Analyst</v>
          </cell>
          <cell r="H6793">
            <v>45114.834247685183</v>
          </cell>
        </row>
        <row r="6794">
          <cell r="A6794" t="str">
            <v>Data Analyst</v>
          </cell>
          <cell r="H6794">
            <v>45197.250694444447</v>
          </cell>
        </row>
        <row r="6795">
          <cell r="A6795" t="str">
            <v>Data Analyst</v>
          </cell>
          <cell r="H6795">
            <v>45084.583657407413</v>
          </cell>
        </row>
        <row r="6796">
          <cell r="A6796" t="str">
            <v>Data Scientist</v>
          </cell>
          <cell r="H6796">
            <v>45135.318229166667</v>
          </cell>
        </row>
        <row r="6797">
          <cell r="A6797" t="str">
            <v>Data Scientist</v>
          </cell>
          <cell r="H6797">
            <v>45280.997685185182</v>
          </cell>
        </row>
        <row r="6798">
          <cell r="A6798" t="str">
            <v>Senior Data Scientist</v>
          </cell>
          <cell r="H6798">
            <v>45281.792939814812</v>
          </cell>
        </row>
        <row r="6799">
          <cell r="A6799" t="str">
            <v>Data Engineer</v>
          </cell>
          <cell r="H6799">
            <v>45083.894745370373</v>
          </cell>
        </row>
        <row r="6800">
          <cell r="A6800" t="str">
            <v>Data Scientist</v>
          </cell>
          <cell r="H6800">
            <v>45153.451979166668</v>
          </cell>
        </row>
        <row r="6801">
          <cell r="A6801" t="str">
            <v>Data Engineer</v>
          </cell>
          <cell r="H6801">
            <v>45181.841585648152</v>
          </cell>
        </row>
        <row r="6802">
          <cell r="A6802" t="str">
            <v>Senior Data Scientist</v>
          </cell>
          <cell r="H6802">
            <v>44932.657858796287</v>
          </cell>
        </row>
        <row r="6803">
          <cell r="A6803" t="str">
            <v>Senior Data Engineer</v>
          </cell>
          <cell r="H6803">
            <v>44932.671041666668</v>
          </cell>
        </row>
        <row r="6804">
          <cell r="A6804" t="str">
            <v>Senior Data Analyst</v>
          </cell>
          <cell r="H6804">
            <v>45213.333692129629</v>
          </cell>
        </row>
        <row r="6805">
          <cell r="A6805" t="str">
            <v>Data Analyst</v>
          </cell>
          <cell r="H6805">
            <v>45184.70521990741</v>
          </cell>
        </row>
        <row r="6806">
          <cell r="A6806" t="str">
            <v>Data Analyst</v>
          </cell>
          <cell r="H6806">
            <v>45194.749259259261</v>
          </cell>
        </row>
        <row r="6807">
          <cell r="A6807" t="str">
            <v>Data Analyst</v>
          </cell>
          <cell r="H6807">
            <v>45101.094965277778</v>
          </cell>
        </row>
        <row r="6808">
          <cell r="A6808" t="str">
            <v>Senior Data Analyst</v>
          </cell>
          <cell r="H6808">
            <v>45054.918032407397</v>
          </cell>
        </row>
        <row r="6809">
          <cell r="A6809" t="str">
            <v>Data Engineer</v>
          </cell>
          <cell r="H6809">
            <v>45021.940486111111</v>
          </cell>
        </row>
        <row r="6810">
          <cell r="A6810" t="str">
            <v>Data Analyst</v>
          </cell>
          <cell r="H6810">
            <v>45237.794502314813</v>
          </cell>
        </row>
        <row r="6811">
          <cell r="A6811" t="str">
            <v>Data Analyst</v>
          </cell>
          <cell r="H6811">
            <v>45220.431597222218</v>
          </cell>
        </row>
        <row r="6812">
          <cell r="A6812" t="str">
            <v>Senior Data Analyst</v>
          </cell>
          <cell r="H6812">
            <v>45029.902708333328</v>
          </cell>
        </row>
        <row r="6813">
          <cell r="A6813" t="str">
            <v>Senior Data Engineer</v>
          </cell>
          <cell r="H6813">
            <v>45218.811678240738</v>
          </cell>
        </row>
        <row r="6814">
          <cell r="A6814" t="str">
            <v>Data Analyst</v>
          </cell>
          <cell r="H6814">
            <v>45116.625543981478</v>
          </cell>
        </row>
        <row r="6815">
          <cell r="A6815" t="str">
            <v>Data Scientist</v>
          </cell>
          <cell r="H6815">
            <v>45163.586493055547</v>
          </cell>
        </row>
        <row r="6816">
          <cell r="A6816" t="str">
            <v>Data Scientist</v>
          </cell>
          <cell r="H6816">
            <v>45054.707395833328</v>
          </cell>
        </row>
        <row r="6817">
          <cell r="A6817" t="str">
            <v>Data Analyst</v>
          </cell>
          <cell r="H6817">
            <v>45015.292453703703</v>
          </cell>
        </row>
        <row r="6818">
          <cell r="A6818" t="str">
            <v>Data Engineer</v>
          </cell>
          <cell r="H6818">
            <v>44947.062106481477</v>
          </cell>
        </row>
        <row r="6819">
          <cell r="A6819" t="str">
            <v>Data Analyst</v>
          </cell>
          <cell r="H6819">
            <v>45170.334618055553</v>
          </cell>
        </row>
        <row r="6820">
          <cell r="A6820" t="str">
            <v>Data Analyst</v>
          </cell>
          <cell r="H6820">
            <v>45139.890497685177</v>
          </cell>
        </row>
        <row r="6821">
          <cell r="A6821" t="str">
            <v>Data Scientist</v>
          </cell>
          <cell r="H6821">
            <v>45196.751643518517</v>
          </cell>
        </row>
        <row r="6822">
          <cell r="A6822" t="str">
            <v>Senior Data Scientist</v>
          </cell>
          <cell r="H6822">
            <v>45160.754328703697</v>
          </cell>
        </row>
        <row r="6823">
          <cell r="A6823" t="str">
            <v>Data Scientist</v>
          </cell>
          <cell r="H6823">
            <v>45184.295173611114</v>
          </cell>
        </row>
        <row r="6824">
          <cell r="A6824" t="str">
            <v>Data Scientist</v>
          </cell>
          <cell r="H6824">
            <v>45083.394178240742</v>
          </cell>
        </row>
        <row r="6825">
          <cell r="A6825" t="str">
            <v>Data Engineer</v>
          </cell>
          <cell r="H6825">
            <v>45241.504918981482</v>
          </cell>
        </row>
        <row r="6826">
          <cell r="A6826" t="str">
            <v>Senior Data Analyst</v>
          </cell>
          <cell r="H6826">
            <v>44943.698958333327</v>
          </cell>
        </row>
        <row r="6827">
          <cell r="A6827" t="str">
            <v>Data Analyst</v>
          </cell>
          <cell r="H6827">
            <v>45138.015983796293</v>
          </cell>
        </row>
        <row r="6828">
          <cell r="A6828" t="str">
            <v>Senior Data Engineer</v>
          </cell>
          <cell r="H6828">
            <v>45138.722268518519</v>
          </cell>
        </row>
        <row r="6829">
          <cell r="A6829" t="str">
            <v>Senior Data Scientist</v>
          </cell>
          <cell r="H6829">
            <v>44993.793854166674</v>
          </cell>
        </row>
        <row r="6830">
          <cell r="A6830" t="str">
            <v>Data Analyst</v>
          </cell>
          <cell r="H6830">
            <v>44970.626458333332</v>
          </cell>
        </row>
        <row r="6831">
          <cell r="A6831" t="str">
            <v>Data Analyst</v>
          </cell>
          <cell r="H6831">
            <v>44937.125648148147</v>
          </cell>
        </row>
        <row r="6832">
          <cell r="A6832" t="str">
            <v>Data Scientist</v>
          </cell>
          <cell r="H6832">
            <v>45240.724259259259</v>
          </cell>
        </row>
        <row r="6833">
          <cell r="A6833" t="str">
            <v>Data Analyst</v>
          </cell>
          <cell r="H6833">
            <v>45154.500706018523</v>
          </cell>
        </row>
        <row r="6834">
          <cell r="A6834" t="str">
            <v>Data Analyst</v>
          </cell>
          <cell r="H6834">
            <v>45134.323657407411</v>
          </cell>
        </row>
        <row r="6835">
          <cell r="A6835" t="str">
            <v>Data Analyst</v>
          </cell>
          <cell r="H6835">
            <v>45092.595416666663</v>
          </cell>
        </row>
        <row r="6836">
          <cell r="A6836" t="str">
            <v>Data Engineer</v>
          </cell>
          <cell r="H6836">
            <v>45038.59447916667</v>
          </cell>
        </row>
        <row r="6837">
          <cell r="A6837" t="str">
            <v>Data Analyst</v>
          </cell>
          <cell r="H6837">
            <v>45119.751273148147</v>
          </cell>
        </row>
        <row r="6838">
          <cell r="A6838" t="str">
            <v>Data Engineer</v>
          </cell>
          <cell r="H6838">
            <v>45009.718425925923</v>
          </cell>
        </row>
        <row r="6839">
          <cell r="A6839" t="str">
            <v>Data Scientist</v>
          </cell>
          <cell r="H6839">
            <v>45083.311076388891</v>
          </cell>
        </row>
        <row r="6840">
          <cell r="A6840" t="str">
            <v>Data Engineer</v>
          </cell>
          <cell r="H6840">
            <v>45217.00644675926</v>
          </cell>
        </row>
        <row r="6841">
          <cell r="A6841" t="str">
            <v>Senior Data Scientist</v>
          </cell>
          <cell r="H6841">
            <v>44937.111168981479</v>
          </cell>
        </row>
        <row r="6842">
          <cell r="A6842" t="str">
            <v>Data Scientist</v>
          </cell>
          <cell r="H6842">
            <v>44928.709236111114</v>
          </cell>
        </row>
        <row r="6843">
          <cell r="A6843" t="str">
            <v>Machine Learning Engineer</v>
          </cell>
          <cell r="H6843">
            <v>45283.506712962961</v>
          </cell>
        </row>
        <row r="6844">
          <cell r="A6844" t="str">
            <v>Senior Data Scientist</v>
          </cell>
          <cell r="H6844">
            <v>45155.443437499998</v>
          </cell>
        </row>
        <row r="6845">
          <cell r="A6845" t="str">
            <v>Data Engineer</v>
          </cell>
          <cell r="H6845">
            <v>44939.922418981478</v>
          </cell>
        </row>
        <row r="6846">
          <cell r="A6846" t="str">
            <v>Data Analyst</v>
          </cell>
          <cell r="H6846">
            <v>45157.750289351847</v>
          </cell>
        </row>
        <row r="6847">
          <cell r="A6847" t="str">
            <v>Data Scientist</v>
          </cell>
          <cell r="H6847">
            <v>44931.668715277781</v>
          </cell>
        </row>
        <row r="6848">
          <cell r="A6848" t="str">
            <v>Data Analyst</v>
          </cell>
          <cell r="H6848">
            <v>45186.375138888892</v>
          </cell>
        </row>
        <row r="6849">
          <cell r="A6849" t="str">
            <v>Data Scientist</v>
          </cell>
          <cell r="H6849">
            <v>45086.65253472222</v>
          </cell>
        </row>
        <row r="6850">
          <cell r="A6850" t="str">
            <v>Data Engineer</v>
          </cell>
          <cell r="H6850">
            <v>45116.641122685192</v>
          </cell>
        </row>
        <row r="6851">
          <cell r="A6851" t="str">
            <v>Data Analyst</v>
          </cell>
          <cell r="H6851">
            <v>45161.483900462961</v>
          </cell>
        </row>
        <row r="6852">
          <cell r="A6852" t="str">
            <v>Senior Data Engineer</v>
          </cell>
          <cell r="H6852">
            <v>44956.922407407408</v>
          </cell>
        </row>
        <row r="6853">
          <cell r="A6853" t="str">
            <v>Senior Data Engineer</v>
          </cell>
          <cell r="H6853">
            <v>44930.525983796288</v>
          </cell>
        </row>
        <row r="6854">
          <cell r="A6854" t="str">
            <v>Senior Data Engineer</v>
          </cell>
          <cell r="H6854">
            <v>45200.962210648147</v>
          </cell>
        </row>
        <row r="6855">
          <cell r="A6855" t="str">
            <v>Data Engineer</v>
          </cell>
          <cell r="H6855">
            <v>44989.338321759264</v>
          </cell>
        </row>
        <row r="6856">
          <cell r="A6856" t="str">
            <v>Data Scientist</v>
          </cell>
          <cell r="H6856">
            <v>44942.596967592603</v>
          </cell>
        </row>
        <row r="6857">
          <cell r="A6857" t="str">
            <v>Data Analyst</v>
          </cell>
          <cell r="H6857">
            <v>45165.25068287037</v>
          </cell>
        </row>
        <row r="6858">
          <cell r="A6858" t="str">
            <v>Data Analyst</v>
          </cell>
          <cell r="H6858">
            <v>45272.746678240743</v>
          </cell>
        </row>
        <row r="6859">
          <cell r="A6859" t="str">
            <v>Data Scientist</v>
          </cell>
          <cell r="H6859">
            <v>45268.448275462957</v>
          </cell>
        </row>
        <row r="6860">
          <cell r="A6860" t="str">
            <v>Cloud Engineer</v>
          </cell>
          <cell r="H6860">
            <v>45136.753865740742</v>
          </cell>
        </row>
        <row r="6861">
          <cell r="A6861" t="str">
            <v>Senior Data Scientist</v>
          </cell>
          <cell r="H6861">
            <v>45251.627256944441</v>
          </cell>
        </row>
        <row r="6862">
          <cell r="A6862" t="str">
            <v>Data Analyst</v>
          </cell>
          <cell r="H6862">
            <v>45259.419189814813</v>
          </cell>
        </row>
        <row r="6863">
          <cell r="A6863" t="str">
            <v>Data Scientist</v>
          </cell>
          <cell r="H6863">
            <v>44974.376122685193</v>
          </cell>
        </row>
        <row r="6864">
          <cell r="A6864" t="str">
            <v>Data Engineer</v>
          </cell>
          <cell r="H6864">
            <v>45259.507581018523</v>
          </cell>
        </row>
        <row r="6865">
          <cell r="A6865" t="str">
            <v>Senior Data Engineer</v>
          </cell>
          <cell r="H6865">
            <v>45145.853738425933</v>
          </cell>
        </row>
        <row r="6866">
          <cell r="A6866" t="str">
            <v>Data Engineer</v>
          </cell>
          <cell r="H6866">
            <v>45196.804328703707</v>
          </cell>
        </row>
        <row r="6867">
          <cell r="A6867" t="str">
            <v>Data Engineer</v>
          </cell>
          <cell r="H6867">
            <v>45189.545046296298</v>
          </cell>
        </row>
        <row r="6868">
          <cell r="A6868" t="str">
            <v>Data Engineer</v>
          </cell>
          <cell r="H6868">
            <v>45091.698877314811</v>
          </cell>
        </row>
        <row r="6869">
          <cell r="A6869" t="str">
            <v>Data Engineer</v>
          </cell>
          <cell r="H6869">
            <v>45219.906608796293</v>
          </cell>
        </row>
        <row r="6870">
          <cell r="A6870" t="str">
            <v>Senior Data Analyst</v>
          </cell>
          <cell r="H6870">
            <v>45140.500706018523</v>
          </cell>
        </row>
        <row r="6871">
          <cell r="A6871" t="str">
            <v>Data Engineer</v>
          </cell>
          <cell r="H6871">
            <v>45169.674143518518</v>
          </cell>
        </row>
        <row r="6872">
          <cell r="A6872" t="str">
            <v>Data Engineer</v>
          </cell>
          <cell r="H6872">
            <v>45275.295810185176</v>
          </cell>
        </row>
        <row r="6873">
          <cell r="A6873" t="str">
            <v>Data Analyst</v>
          </cell>
          <cell r="H6873">
            <v>44961.333402777767</v>
          </cell>
        </row>
        <row r="6874">
          <cell r="A6874" t="str">
            <v>Senior Data Engineer</v>
          </cell>
          <cell r="H6874">
            <v>45196.434583333343</v>
          </cell>
        </row>
        <row r="6875">
          <cell r="A6875" t="str">
            <v>Data Analyst</v>
          </cell>
          <cell r="H6875">
            <v>45146.501493055563</v>
          </cell>
        </row>
        <row r="6876">
          <cell r="A6876" t="str">
            <v>Data Engineer</v>
          </cell>
          <cell r="H6876">
            <v>45099.713900462957</v>
          </cell>
        </row>
        <row r="6877">
          <cell r="A6877" t="str">
            <v>Senior Data Scientist</v>
          </cell>
          <cell r="H6877">
            <v>45034.919432870367</v>
          </cell>
        </row>
        <row r="6878">
          <cell r="A6878" t="str">
            <v>Data Engineer</v>
          </cell>
          <cell r="H6878">
            <v>45043.506701388891</v>
          </cell>
        </row>
        <row r="6879">
          <cell r="A6879" t="str">
            <v>Machine Learning Engineer</v>
          </cell>
          <cell r="H6879">
            <v>45055.646365740737</v>
          </cell>
        </row>
        <row r="6880">
          <cell r="A6880" t="str">
            <v>Senior Data Scientist</v>
          </cell>
          <cell r="H6880">
            <v>45080.29346064815</v>
          </cell>
        </row>
        <row r="6881">
          <cell r="A6881" t="str">
            <v>Data Analyst</v>
          </cell>
          <cell r="H6881">
            <v>45042.792916666673</v>
          </cell>
        </row>
        <row r="6882">
          <cell r="A6882" t="str">
            <v>Data Analyst</v>
          </cell>
          <cell r="H6882">
            <v>45108.5</v>
          </cell>
        </row>
        <row r="6883">
          <cell r="A6883" t="str">
            <v>Data Scientist</v>
          </cell>
          <cell r="H6883">
            <v>45265.652280092603</v>
          </cell>
        </row>
        <row r="6884">
          <cell r="A6884" t="str">
            <v>Data Engineer</v>
          </cell>
          <cell r="H6884">
            <v>45127.714386574073</v>
          </cell>
        </row>
        <row r="6885">
          <cell r="A6885" t="str">
            <v>Senior Data Engineer</v>
          </cell>
          <cell r="H6885">
            <v>44932.754571759258</v>
          </cell>
        </row>
        <row r="6886">
          <cell r="A6886" t="str">
            <v>Data Scientist</v>
          </cell>
          <cell r="H6886">
            <v>45146.461030092592</v>
          </cell>
        </row>
        <row r="6887">
          <cell r="A6887" t="str">
            <v>Senior Data Engineer</v>
          </cell>
          <cell r="H6887">
            <v>45028.852511574078</v>
          </cell>
        </row>
        <row r="6888">
          <cell r="A6888" t="str">
            <v>Data Analyst</v>
          </cell>
          <cell r="H6888">
            <v>45265.876087962963</v>
          </cell>
        </row>
        <row r="6889">
          <cell r="A6889" t="str">
            <v>Data Engineer</v>
          </cell>
          <cell r="H6889">
            <v>45093.81459490741</v>
          </cell>
        </row>
        <row r="6890">
          <cell r="A6890" t="str">
            <v>Data Engineer</v>
          </cell>
          <cell r="H6890">
            <v>45216.777337962973</v>
          </cell>
        </row>
        <row r="6891">
          <cell r="A6891" t="str">
            <v>Data Scientist</v>
          </cell>
          <cell r="H6891">
            <v>44974.91815972222</v>
          </cell>
        </row>
        <row r="6892">
          <cell r="A6892" t="str">
            <v>Data Scientist</v>
          </cell>
          <cell r="H6892">
            <v>45236.084409722222</v>
          </cell>
        </row>
        <row r="6893">
          <cell r="A6893" t="str">
            <v>Senior Data Scientist</v>
          </cell>
          <cell r="H6893">
            <v>45153.5856712963</v>
          </cell>
        </row>
        <row r="6894">
          <cell r="A6894" t="str">
            <v>Data Engineer</v>
          </cell>
          <cell r="H6894">
            <v>45173.254328703697</v>
          </cell>
        </row>
        <row r="6895">
          <cell r="A6895" t="str">
            <v>Senior Data Engineer</v>
          </cell>
          <cell r="H6895">
            <v>44958.367094907408</v>
          </cell>
        </row>
        <row r="6896">
          <cell r="A6896" t="str">
            <v>Data Scientist</v>
          </cell>
          <cell r="H6896">
            <v>45102.391805555562</v>
          </cell>
        </row>
        <row r="6897">
          <cell r="A6897" t="str">
            <v>Data Scientist</v>
          </cell>
          <cell r="H6897">
            <v>45189.66883101852</v>
          </cell>
        </row>
        <row r="6898">
          <cell r="A6898" t="str">
            <v>Data Scientist</v>
          </cell>
          <cell r="H6898">
            <v>44946.057152777779</v>
          </cell>
        </row>
        <row r="6899">
          <cell r="A6899" t="str">
            <v>Data Scientist</v>
          </cell>
          <cell r="H6899">
            <v>45089.711018518523</v>
          </cell>
        </row>
        <row r="6900">
          <cell r="A6900" t="str">
            <v>Data Engineer</v>
          </cell>
          <cell r="H6900">
            <v>45101.098634259259</v>
          </cell>
        </row>
        <row r="6901">
          <cell r="A6901" t="str">
            <v>Senior Data Scientist</v>
          </cell>
          <cell r="H6901">
            <v>45208.435347222221</v>
          </cell>
        </row>
        <row r="6902">
          <cell r="A6902" t="str">
            <v>Data Analyst</v>
          </cell>
          <cell r="H6902">
            <v>45178.333356481482</v>
          </cell>
        </row>
        <row r="6903">
          <cell r="A6903" t="str">
            <v>Data Engineer</v>
          </cell>
          <cell r="H6903">
            <v>45029.587766203702</v>
          </cell>
        </row>
        <row r="6904">
          <cell r="A6904" t="str">
            <v>Data Scientist</v>
          </cell>
          <cell r="H6904">
            <v>44965.253391203703</v>
          </cell>
        </row>
        <row r="6905">
          <cell r="A6905" t="str">
            <v>Data Analyst</v>
          </cell>
          <cell r="H6905">
            <v>44950.292384259257</v>
          </cell>
        </row>
        <row r="6906">
          <cell r="A6906" t="str">
            <v>Data Engineer</v>
          </cell>
          <cell r="H6906">
            <v>45188.714085648149</v>
          </cell>
        </row>
        <row r="6907">
          <cell r="A6907" t="str">
            <v>Data Engineer</v>
          </cell>
          <cell r="H6907">
            <v>45245.548738425918</v>
          </cell>
        </row>
        <row r="6908">
          <cell r="A6908" t="str">
            <v>Data Scientist</v>
          </cell>
          <cell r="H6908">
            <v>45251.752905092602</v>
          </cell>
        </row>
        <row r="6909">
          <cell r="A6909" t="str">
            <v>Machine Learning Engineer</v>
          </cell>
          <cell r="H6909">
            <v>45009.391875000001</v>
          </cell>
        </row>
        <row r="6910">
          <cell r="A6910" t="str">
            <v>Data Engineer</v>
          </cell>
          <cell r="H6910">
            <v>44932.922824074078</v>
          </cell>
        </row>
        <row r="6911">
          <cell r="A6911" t="str">
            <v>Senior Data Engineer</v>
          </cell>
          <cell r="H6911">
            <v>44928.588206018518</v>
          </cell>
        </row>
        <row r="6912">
          <cell r="A6912" t="str">
            <v>Senior Data Engineer</v>
          </cell>
          <cell r="H6912">
            <v>45168.758055555547</v>
          </cell>
        </row>
        <row r="6913">
          <cell r="A6913" t="str">
            <v>Data Analyst</v>
          </cell>
          <cell r="H6913">
            <v>45003.350462962961</v>
          </cell>
        </row>
        <row r="6914">
          <cell r="A6914" t="str">
            <v>Data Engineer</v>
          </cell>
          <cell r="H6914">
            <v>45057.47896990741</v>
          </cell>
        </row>
        <row r="6915">
          <cell r="A6915" t="str">
            <v>Data Engineer</v>
          </cell>
          <cell r="H6915">
            <v>45112.299259259264</v>
          </cell>
        </row>
        <row r="6916">
          <cell r="A6916" t="str">
            <v>Senior Data Engineer</v>
          </cell>
          <cell r="H6916">
            <v>45277.922638888893</v>
          </cell>
        </row>
        <row r="6917">
          <cell r="A6917" t="str">
            <v>Data Engineer</v>
          </cell>
          <cell r="H6917">
            <v>45113.755104166667</v>
          </cell>
        </row>
        <row r="6918">
          <cell r="A6918" t="str">
            <v>Data Engineer</v>
          </cell>
          <cell r="H6918">
            <v>45103.589236111111</v>
          </cell>
        </row>
        <row r="6919">
          <cell r="A6919" t="str">
            <v>Business Analyst</v>
          </cell>
          <cell r="H6919">
            <v>45036.459467592591</v>
          </cell>
        </row>
        <row r="6920">
          <cell r="A6920" t="str">
            <v>Senior Data Scientist</v>
          </cell>
          <cell r="H6920">
            <v>45146.493067129632</v>
          </cell>
        </row>
        <row r="6921">
          <cell r="A6921" t="str">
            <v>Software Engineer</v>
          </cell>
          <cell r="H6921">
            <v>45098.5390162037</v>
          </cell>
        </row>
        <row r="6922">
          <cell r="A6922" t="str">
            <v>Data Scientist</v>
          </cell>
          <cell r="H6922">
            <v>45133.045208333337</v>
          </cell>
        </row>
        <row r="6923">
          <cell r="A6923" t="str">
            <v>Data Engineer</v>
          </cell>
          <cell r="H6923">
            <v>45271.961400462962</v>
          </cell>
        </row>
        <row r="6924">
          <cell r="A6924" t="str">
            <v>Data Scientist</v>
          </cell>
          <cell r="H6924">
            <v>45245.795810185176</v>
          </cell>
        </row>
        <row r="6925">
          <cell r="A6925" t="str">
            <v>Data Engineer</v>
          </cell>
          <cell r="H6925">
            <v>45223.554537037038</v>
          </cell>
        </row>
        <row r="6926">
          <cell r="A6926" t="str">
            <v>Senior Data Engineer</v>
          </cell>
          <cell r="H6926">
            <v>45123.402060185188</v>
          </cell>
        </row>
        <row r="6927">
          <cell r="A6927" t="str">
            <v>Data Engineer</v>
          </cell>
          <cell r="H6927">
            <v>44967.68340277778</v>
          </cell>
        </row>
        <row r="6928">
          <cell r="A6928" t="str">
            <v>Data Engineer</v>
          </cell>
          <cell r="H6928">
            <v>44996.630162037043</v>
          </cell>
        </row>
        <row r="6929">
          <cell r="A6929" t="str">
            <v>Data Analyst</v>
          </cell>
          <cell r="H6929">
            <v>45219.879143518519</v>
          </cell>
        </row>
        <row r="6930">
          <cell r="A6930" t="str">
            <v>Senior Data Analyst</v>
          </cell>
          <cell r="H6930">
            <v>45083.649606481478</v>
          </cell>
        </row>
        <row r="6931">
          <cell r="A6931" t="str">
            <v>Senior Data Engineer</v>
          </cell>
          <cell r="H6931">
            <v>45092.850277777783</v>
          </cell>
        </row>
        <row r="6932">
          <cell r="A6932" t="str">
            <v>Data Analyst</v>
          </cell>
          <cell r="H6932">
            <v>44985.917199074072</v>
          </cell>
        </row>
        <row r="6933">
          <cell r="A6933" t="str">
            <v>Data Engineer</v>
          </cell>
          <cell r="H6933">
            <v>45174.836759259262</v>
          </cell>
        </row>
        <row r="6934">
          <cell r="A6934" t="str">
            <v>Data Engineer</v>
          </cell>
          <cell r="H6934">
            <v>44929.047337962962</v>
          </cell>
        </row>
        <row r="6935">
          <cell r="A6935" t="str">
            <v>Data Scientist</v>
          </cell>
          <cell r="H6935">
            <v>45112.649131944447</v>
          </cell>
        </row>
        <row r="6936">
          <cell r="A6936" t="str">
            <v>Data Engineer</v>
          </cell>
          <cell r="H6936">
            <v>45194.777615740742</v>
          </cell>
        </row>
        <row r="6937">
          <cell r="A6937" t="str">
            <v>Data Analyst</v>
          </cell>
          <cell r="H6937">
            <v>44960.316770833328</v>
          </cell>
        </row>
        <row r="6938">
          <cell r="A6938" t="str">
            <v>Business Analyst</v>
          </cell>
          <cell r="H6938">
            <v>45177.917581018519</v>
          </cell>
        </row>
        <row r="6939">
          <cell r="A6939" t="str">
            <v>Senior Data Scientist</v>
          </cell>
          <cell r="H6939">
            <v>45027.475428240738</v>
          </cell>
        </row>
        <row r="6940">
          <cell r="A6940" t="str">
            <v>Senior Data Engineer</v>
          </cell>
          <cell r="H6940">
            <v>45240.685416666667</v>
          </cell>
        </row>
        <row r="6941">
          <cell r="A6941" t="str">
            <v>Senior Data Scientist</v>
          </cell>
          <cell r="H6941">
            <v>45225.830474537041</v>
          </cell>
        </row>
        <row r="6942">
          <cell r="A6942" t="str">
            <v>Data Scientist</v>
          </cell>
          <cell r="H6942">
            <v>44966.79105324074</v>
          </cell>
        </row>
        <row r="6943">
          <cell r="A6943" t="str">
            <v>Data Engineer</v>
          </cell>
          <cell r="H6943">
            <v>45034.666979166657</v>
          </cell>
        </row>
        <row r="6944">
          <cell r="A6944" t="str">
            <v>Data Scientist</v>
          </cell>
          <cell r="H6944">
            <v>45152.336828703701</v>
          </cell>
        </row>
        <row r="6945">
          <cell r="A6945" t="str">
            <v>Senior Data Scientist</v>
          </cell>
          <cell r="H6945">
            <v>44937.76185185185</v>
          </cell>
        </row>
        <row r="6946">
          <cell r="A6946" t="str">
            <v>Data Scientist</v>
          </cell>
          <cell r="H6946">
            <v>44967.514861111107</v>
          </cell>
        </row>
        <row r="6947">
          <cell r="A6947" t="str">
            <v>Data Engineer</v>
          </cell>
          <cell r="H6947">
            <v>45082.628287037027</v>
          </cell>
        </row>
        <row r="6948">
          <cell r="A6948" t="str">
            <v>Data Engineer</v>
          </cell>
          <cell r="H6948">
            <v>45270.340775462973</v>
          </cell>
        </row>
        <row r="6949">
          <cell r="A6949" t="str">
            <v>Data Analyst</v>
          </cell>
          <cell r="H6949">
            <v>45126.29241898148</v>
          </cell>
        </row>
        <row r="6950">
          <cell r="A6950" t="str">
            <v>Senior Data Engineer</v>
          </cell>
          <cell r="H6950">
            <v>45197.921342592592</v>
          </cell>
        </row>
        <row r="6951">
          <cell r="A6951" t="str">
            <v>Data Scientist</v>
          </cell>
          <cell r="H6951">
            <v>45127.545393518521</v>
          </cell>
        </row>
        <row r="6952">
          <cell r="A6952" t="str">
            <v>Data Scientist</v>
          </cell>
          <cell r="H6952">
            <v>45288.932881944442</v>
          </cell>
        </row>
        <row r="6953">
          <cell r="A6953" t="str">
            <v>Senior Data Engineer</v>
          </cell>
          <cell r="H6953">
            <v>45159.255729166667</v>
          </cell>
        </row>
        <row r="6954">
          <cell r="A6954" t="str">
            <v>Data Scientist</v>
          </cell>
          <cell r="H6954">
            <v>45064.29210648148</v>
          </cell>
        </row>
        <row r="6955">
          <cell r="A6955" t="str">
            <v>Data Scientist</v>
          </cell>
          <cell r="H6955">
            <v>45273.378831018519</v>
          </cell>
        </row>
        <row r="6956">
          <cell r="A6956" t="str">
            <v>Data Engineer</v>
          </cell>
          <cell r="H6956">
            <v>45194.92114583333</v>
          </cell>
        </row>
        <row r="6957">
          <cell r="A6957" t="str">
            <v>Data Analyst</v>
          </cell>
          <cell r="H6957">
            <v>45124.861215277779</v>
          </cell>
        </row>
        <row r="6958">
          <cell r="A6958" t="str">
            <v>Data Engineer</v>
          </cell>
          <cell r="H6958">
            <v>44993.870034722233</v>
          </cell>
        </row>
        <row r="6959">
          <cell r="A6959" t="str">
            <v>Data Engineer</v>
          </cell>
          <cell r="H6959">
            <v>45168.302361111113</v>
          </cell>
        </row>
        <row r="6960">
          <cell r="A6960" t="str">
            <v>Data Analyst</v>
          </cell>
          <cell r="H6960">
            <v>44983.292743055557</v>
          </cell>
        </row>
        <row r="6961">
          <cell r="A6961" t="str">
            <v>Senior Data Engineer</v>
          </cell>
          <cell r="H6961">
            <v>45201.85528935185</v>
          </cell>
        </row>
        <row r="6962">
          <cell r="A6962" t="str">
            <v>Data Analyst</v>
          </cell>
          <cell r="H6962">
            <v>45146.744641203702</v>
          </cell>
        </row>
        <row r="6963">
          <cell r="A6963" t="str">
            <v>Data Scientist</v>
          </cell>
          <cell r="H6963">
            <v>45082.793668981481</v>
          </cell>
        </row>
        <row r="6964">
          <cell r="A6964" t="str">
            <v>Data Scientist</v>
          </cell>
          <cell r="H6964">
            <v>45099.627233796287</v>
          </cell>
        </row>
        <row r="6965">
          <cell r="A6965" t="str">
            <v>Data Engineer</v>
          </cell>
          <cell r="H6965">
            <v>44966.768240740741</v>
          </cell>
        </row>
        <row r="6966">
          <cell r="A6966" t="str">
            <v>Data Engineer</v>
          </cell>
          <cell r="H6966">
            <v>45028.684108796297</v>
          </cell>
        </row>
        <row r="6967">
          <cell r="A6967" t="str">
            <v>Senior Data Analyst</v>
          </cell>
          <cell r="H6967">
            <v>45034.875277777777</v>
          </cell>
        </row>
        <row r="6968">
          <cell r="A6968" t="str">
            <v>Data Engineer</v>
          </cell>
          <cell r="H6968">
            <v>44998.509837962964</v>
          </cell>
        </row>
        <row r="6969">
          <cell r="A6969" t="str">
            <v>Data Engineer</v>
          </cell>
          <cell r="H6969">
            <v>45113.754953703698</v>
          </cell>
        </row>
        <row r="6970">
          <cell r="A6970" t="str">
            <v>Data Analyst</v>
          </cell>
          <cell r="H6970">
            <v>45271.833622685182</v>
          </cell>
        </row>
        <row r="6971">
          <cell r="A6971" t="str">
            <v>Data Analyst</v>
          </cell>
          <cell r="H6971">
            <v>45138.293495370373</v>
          </cell>
        </row>
        <row r="6972">
          <cell r="A6972" t="str">
            <v>Senior Data Engineer</v>
          </cell>
          <cell r="H6972">
            <v>45188.713333333333</v>
          </cell>
        </row>
        <row r="6973">
          <cell r="A6973" t="str">
            <v>Senior Data Engineer</v>
          </cell>
          <cell r="H6973">
            <v>45166.75576388889</v>
          </cell>
        </row>
        <row r="6974">
          <cell r="A6974" t="str">
            <v>Data Engineer</v>
          </cell>
          <cell r="H6974">
            <v>45103.713425925933</v>
          </cell>
        </row>
        <row r="6975">
          <cell r="A6975" t="str">
            <v>Data Scientist</v>
          </cell>
          <cell r="H6975">
            <v>45195.25236111111</v>
          </cell>
        </row>
        <row r="6976">
          <cell r="A6976" t="str">
            <v>Data Analyst</v>
          </cell>
          <cell r="H6976">
            <v>45145.875439814823</v>
          </cell>
        </row>
        <row r="6977">
          <cell r="A6977" t="str">
            <v>Data Engineer</v>
          </cell>
          <cell r="H6977">
            <v>45168.757581018523</v>
          </cell>
        </row>
        <row r="6978">
          <cell r="A6978" t="str">
            <v>Business Analyst</v>
          </cell>
          <cell r="H6978">
            <v>45133.795798611107</v>
          </cell>
        </row>
        <row r="6979">
          <cell r="A6979" t="str">
            <v>Data Analyst</v>
          </cell>
          <cell r="H6979">
            <v>45051.678622685176</v>
          </cell>
        </row>
        <row r="6980">
          <cell r="A6980" t="str">
            <v>Data Engineer</v>
          </cell>
          <cell r="H6980">
            <v>44978.477962962963</v>
          </cell>
        </row>
        <row r="6981">
          <cell r="A6981" t="str">
            <v>Senior Data Analyst</v>
          </cell>
          <cell r="H6981">
            <v>45222.20853009259</v>
          </cell>
        </row>
        <row r="6982">
          <cell r="A6982" t="str">
            <v>Data Analyst</v>
          </cell>
          <cell r="H6982">
            <v>45043.625219907408</v>
          </cell>
        </row>
        <row r="6983">
          <cell r="A6983" t="str">
            <v>Data Scientist</v>
          </cell>
          <cell r="H6983">
            <v>44951.878530092603</v>
          </cell>
        </row>
        <row r="6984">
          <cell r="A6984" t="str">
            <v>Data Scientist</v>
          </cell>
          <cell r="H6984">
            <v>45051.153969907413</v>
          </cell>
        </row>
        <row r="6985">
          <cell r="A6985" t="str">
            <v>Data Analyst</v>
          </cell>
          <cell r="H6985">
            <v>45061.667384259257</v>
          </cell>
        </row>
        <row r="6986">
          <cell r="A6986" t="str">
            <v>Data Engineer</v>
          </cell>
          <cell r="H6986">
            <v>45020.437627314823</v>
          </cell>
        </row>
        <row r="6987">
          <cell r="A6987" t="str">
            <v>Data Engineer</v>
          </cell>
          <cell r="H6987">
            <v>44940.591215277767</v>
          </cell>
        </row>
        <row r="6988">
          <cell r="A6988" t="str">
            <v>Data Analyst</v>
          </cell>
          <cell r="H6988">
            <v>45179.750023148154</v>
          </cell>
        </row>
        <row r="6989">
          <cell r="A6989" t="str">
            <v>Data Scientist</v>
          </cell>
          <cell r="H6989">
            <v>45251.66909722222</v>
          </cell>
        </row>
        <row r="6990">
          <cell r="A6990" t="str">
            <v>Data Engineer</v>
          </cell>
          <cell r="H6990">
            <v>45274.297534722216</v>
          </cell>
        </row>
        <row r="6991">
          <cell r="A6991" t="str">
            <v>Senior Data Analyst</v>
          </cell>
          <cell r="H6991">
            <v>44928.459814814807</v>
          </cell>
        </row>
        <row r="6992">
          <cell r="A6992" t="str">
            <v>Senior Data Engineer</v>
          </cell>
          <cell r="H6992">
            <v>45017.337372685193</v>
          </cell>
        </row>
        <row r="6993">
          <cell r="A6993" t="str">
            <v>Data Engineer</v>
          </cell>
          <cell r="H6993">
            <v>45257.710729166669</v>
          </cell>
        </row>
        <row r="6994">
          <cell r="A6994" t="str">
            <v>Data Scientist</v>
          </cell>
          <cell r="H6994">
            <v>45100.515636574077</v>
          </cell>
        </row>
        <row r="6995">
          <cell r="A6995" t="str">
            <v>Data Engineer</v>
          </cell>
          <cell r="H6995">
            <v>45222.711122685178</v>
          </cell>
        </row>
        <row r="6996">
          <cell r="A6996" t="str">
            <v>Data Engineer</v>
          </cell>
          <cell r="H6996">
            <v>45132.695972222216</v>
          </cell>
        </row>
        <row r="6997">
          <cell r="A6997" t="str">
            <v>Business Analyst</v>
          </cell>
          <cell r="H6997">
            <v>45186.251250000001</v>
          </cell>
        </row>
        <row r="6998">
          <cell r="A6998" t="str">
            <v>Data Engineer</v>
          </cell>
          <cell r="H6998">
            <v>45021.962268518517</v>
          </cell>
        </row>
        <row r="6999">
          <cell r="A6999" t="str">
            <v>Data Engineer</v>
          </cell>
          <cell r="H6999">
            <v>44954.47210648148</v>
          </cell>
        </row>
        <row r="7000">
          <cell r="A7000" t="str">
            <v>Data Scientist</v>
          </cell>
          <cell r="H7000">
            <v>45115.378078703703</v>
          </cell>
        </row>
        <row r="7001">
          <cell r="A7001" t="str">
            <v>Data Scientist</v>
          </cell>
          <cell r="H7001">
            <v>44936.044872685183</v>
          </cell>
        </row>
        <row r="7002">
          <cell r="A7002" t="str">
            <v>Data Engineer</v>
          </cell>
          <cell r="H7002">
            <v>45195.212581018517</v>
          </cell>
        </row>
        <row r="7003">
          <cell r="A7003" t="str">
            <v>Data Engineer</v>
          </cell>
          <cell r="H7003">
            <v>45081.602129629631</v>
          </cell>
        </row>
        <row r="7004">
          <cell r="A7004" t="str">
            <v>Data Analyst</v>
          </cell>
          <cell r="H7004">
            <v>45255.292314814818</v>
          </cell>
        </row>
        <row r="7005">
          <cell r="A7005" t="str">
            <v>Data Analyst</v>
          </cell>
          <cell r="H7005">
            <v>45264.292974537027</v>
          </cell>
        </row>
        <row r="7006">
          <cell r="A7006" t="str">
            <v>Data Engineer</v>
          </cell>
          <cell r="H7006">
            <v>44985.885057870371</v>
          </cell>
        </row>
        <row r="7007">
          <cell r="A7007" t="str">
            <v>Data Analyst</v>
          </cell>
          <cell r="H7007">
            <v>44939.544895833344</v>
          </cell>
        </row>
        <row r="7008">
          <cell r="A7008" t="str">
            <v>Senior Data Engineer</v>
          </cell>
          <cell r="H7008">
            <v>44973.056493055563</v>
          </cell>
        </row>
        <row r="7009">
          <cell r="A7009" t="str">
            <v>Data Scientist</v>
          </cell>
          <cell r="H7009">
            <v>45251.377858796302</v>
          </cell>
        </row>
        <row r="7010">
          <cell r="A7010" t="str">
            <v>Data Scientist</v>
          </cell>
          <cell r="H7010">
            <v>45289.542048611111</v>
          </cell>
        </row>
        <row r="7011">
          <cell r="A7011" t="str">
            <v>Data Engineer</v>
          </cell>
          <cell r="H7011">
            <v>45245.671458333331</v>
          </cell>
        </row>
        <row r="7012">
          <cell r="A7012" t="str">
            <v>Data Engineer</v>
          </cell>
          <cell r="H7012">
            <v>45033.799050925933</v>
          </cell>
        </row>
        <row r="7013">
          <cell r="A7013" t="str">
            <v>Senior Data Engineer</v>
          </cell>
          <cell r="H7013">
            <v>44962.39434027778</v>
          </cell>
        </row>
        <row r="7014">
          <cell r="A7014" t="str">
            <v>Data Scientist</v>
          </cell>
          <cell r="H7014">
            <v>45043.359976851847</v>
          </cell>
        </row>
        <row r="7015">
          <cell r="A7015" t="str">
            <v>Cloud Engineer</v>
          </cell>
          <cell r="H7015">
            <v>45156.112951388888</v>
          </cell>
        </row>
        <row r="7016">
          <cell r="A7016" t="str">
            <v>Data Engineer</v>
          </cell>
          <cell r="H7016">
            <v>45261.335914351846</v>
          </cell>
        </row>
        <row r="7017">
          <cell r="A7017" t="str">
            <v>Data Analyst</v>
          </cell>
          <cell r="H7017">
            <v>44928.586655092593</v>
          </cell>
        </row>
        <row r="7018">
          <cell r="A7018" t="str">
            <v>Data Analyst</v>
          </cell>
          <cell r="H7018">
            <v>45104.709652777783</v>
          </cell>
        </row>
        <row r="7019">
          <cell r="A7019" t="str">
            <v>Data Engineer</v>
          </cell>
          <cell r="H7019">
            <v>45238.810891203713</v>
          </cell>
        </row>
        <row r="7020">
          <cell r="A7020" t="str">
            <v>Data Scientist</v>
          </cell>
          <cell r="H7020">
            <v>44986.590694444443</v>
          </cell>
        </row>
        <row r="7021">
          <cell r="A7021" t="str">
            <v>Data Engineer</v>
          </cell>
          <cell r="H7021">
            <v>45249.877222222232</v>
          </cell>
        </row>
        <row r="7022">
          <cell r="A7022" t="str">
            <v>Data Engineer</v>
          </cell>
          <cell r="H7022">
            <v>45133.796597222223</v>
          </cell>
        </row>
        <row r="7023">
          <cell r="A7023" t="str">
            <v>Data Engineer</v>
          </cell>
          <cell r="H7023">
            <v>45252.295219907413</v>
          </cell>
        </row>
        <row r="7024">
          <cell r="A7024" t="str">
            <v>Data Scientist</v>
          </cell>
          <cell r="H7024">
            <v>45033.543449074074</v>
          </cell>
        </row>
        <row r="7025">
          <cell r="A7025" t="str">
            <v>Data Engineer</v>
          </cell>
          <cell r="H7025">
            <v>45212.628599537027</v>
          </cell>
        </row>
        <row r="7026">
          <cell r="A7026" t="str">
            <v>Data Analyst</v>
          </cell>
          <cell r="H7026">
            <v>45131.583356481482</v>
          </cell>
        </row>
        <row r="7027">
          <cell r="A7027" t="str">
            <v>Senior Data Engineer</v>
          </cell>
          <cell r="H7027">
            <v>44960.631226851852</v>
          </cell>
        </row>
        <row r="7028">
          <cell r="A7028" t="str">
            <v>Data Engineer</v>
          </cell>
          <cell r="H7028">
            <v>44972.465324074074</v>
          </cell>
        </row>
        <row r="7029">
          <cell r="A7029" t="str">
            <v>Data Engineer</v>
          </cell>
          <cell r="H7029">
            <v>45271.009317129632</v>
          </cell>
        </row>
        <row r="7030">
          <cell r="A7030" t="str">
            <v>Data Engineer</v>
          </cell>
          <cell r="H7030">
            <v>44945.787592592591</v>
          </cell>
        </row>
        <row r="7031">
          <cell r="A7031" t="str">
            <v>Data Engineer</v>
          </cell>
          <cell r="H7031">
            <v>45236.32167824074</v>
          </cell>
        </row>
        <row r="7032">
          <cell r="A7032" t="str">
            <v>Software Engineer</v>
          </cell>
          <cell r="H7032">
            <v>45264.309016203697</v>
          </cell>
        </row>
        <row r="7033">
          <cell r="A7033" t="str">
            <v>Data Analyst</v>
          </cell>
          <cell r="H7033">
            <v>45152.876168981478</v>
          </cell>
        </row>
        <row r="7034">
          <cell r="A7034" t="str">
            <v>Senior Data Scientist</v>
          </cell>
          <cell r="H7034">
            <v>44949.79519675926</v>
          </cell>
        </row>
        <row r="7035">
          <cell r="A7035" t="str">
            <v>Data Scientist</v>
          </cell>
          <cell r="H7035">
            <v>45034.378819444442</v>
          </cell>
        </row>
        <row r="7036">
          <cell r="A7036" t="str">
            <v>Data Scientist</v>
          </cell>
          <cell r="H7036">
            <v>45233.752175925933</v>
          </cell>
        </row>
        <row r="7037">
          <cell r="A7037" t="str">
            <v>Senior Data Engineer</v>
          </cell>
          <cell r="H7037">
            <v>45159.104050925933</v>
          </cell>
        </row>
        <row r="7038">
          <cell r="A7038" t="str">
            <v>Data Analyst</v>
          </cell>
          <cell r="H7038">
            <v>45220.250798611109</v>
          </cell>
        </row>
        <row r="7039">
          <cell r="A7039" t="str">
            <v>Data Engineer</v>
          </cell>
          <cell r="H7039">
            <v>45201.645312499997</v>
          </cell>
        </row>
        <row r="7040">
          <cell r="A7040" t="str">
            <v>Data Scientist</v>
          </cell>
          <cell r="H7040">
            <v>45072.752488425933</v>
          </cell>
        </row>
        <row r="7041">
          <cell r="A7041" t="str">
            <v>Data Scientist</v>
          </cell>
          <cell r="H7041">
            <v>45070.673958333333</v>
          </cell>
        </row>
        <row r="7042">
          <cell r="A7042" t="str">
            <v>Data Engineer</v>
          </cell>
          <cell r="H7042">
            <v>45001.505902777782</v>
          </cell>
        </row>
        <row r="7043">
          <cell r="A7043" t="str">
            <v>Data Engineer</v>
          </cell>
          <cell r="H7043">
            <v>45244.670023148137</v>
          </cell>
        </row>
        <row r="7044">
          <cell r="A7044" t="str">
            <v>Data Scientist</v>
          </cell>
          <cell r="H7044">
            <v>45046.293634259258</v>
          </cell>
        </row>
        <row r="7045">
          <cell r="A7045" t="str">
            <v>Senior Data Engineer</v>
          </cell>
          <cell r="H7045">
            <v>45012.831493055557</v>
          </cell>
        </row>
        <row r="7046">
          <cell r="A7046" t="str">
            <v>Data Scientist</v>
          </cell>
          <cell r="H7046">
            <v>44964.699537037042</v>
          </cell>
        </row>
        <row r="7047">
          <cell r="A7047" t="str">
            <v>Data Scientist</v>
          </cell>
          <cell r="H7047">
            <v>45105.378379629627</v>
          </cell>
        </row>
        <row r="7048">
          <cell r="A7048" t="str">
            <v>Data Engineer</v>
          </cell>
          <cell r="H7048">
            <v>45084.31177083333</v>
          </cell>
        </row>
        <row r="7049">
          <cell r="A7049" t="str">
            <v>Data Scientist</v>
          </cell>
          <cell r="H7049">
            <v>45236.819571759261</v>
          </cell>
        </row>
        <row r="7050">
          <cell r="A7050" t="str">
            <v>Data Analyst</v>
          </cell>
          <cell r="H7050">
            <v>44984.833819444437</v>
          </cell>
        </row>
        <row r="7051">
          <cell r="A7051" t="str">
            <v>Data Scientist</v>
          </cell>
          <cell r="H7051">
            <v>45168.587523148148</v>
          </cell>
        </row>
        <row r="7052">
          <cell r="A7052" t="str">
            <v>Senior Data Engineer</v>
          </cell>
          <cell r="H7052">
            <v>45229.087002314824</v>
          </cell>
        </row>
        <row r="7053">
          <cell r="A7053" t="str">
            <v>Data Engineer</v>
          </cell>
          <cell r="H7053">
            <v>44949.79891203704</v>
          </cell>
        </row>
        <row r="7054">
          <cell r="A7054" t="str">
            <v>Data Analyst</v>
          </cell>
          <cell r="H7054">
            <v>45089.669004629628</v>
          </cell>
        </row>
        <row r="7055">
          <cell r="A7055" t="str">
            <v>Data Analyst</v>
          </cell>
          <cell r="H7055">
            <v>44959.374120370368</v>
          </cell>
        </row>
        <row r="7056">
          <cell r="A7056" t="str">
            <v>Data Scientist</v>
          </cell>
          <cell r="H7056">
            <v>44993.751631944448</v>
          </cell>
        </row>
        <row r="7057">
          <cell r="A7057" t="str">
            <v>Senior Data Engineer</v>
          </cell>
          <cell r="H7057">
            <v>44951.586388888893</v>
          </cell>
        </row>
        <row r="7058">
          <cell r="A7058" t="str">
            <v>Data Scientist</v>
          </cell>
          <cell r="H7058">
            <v>44958.292500000003</v>
          </cell>
        </row>
        <row r="7059">
          <cell r="A7059" t="str">
            <v>Data Engineer</v>
          </cell>
          <cell r="H7059">
            <v>44966.778865740736</v>
          </cell>
        </row>
        <row r="7060">
          <cell r="A7060" t="str">
            <v>Data Analyst</v>
          </cell>
          <cell r="H7060">
            <v>45171.2503125</v>
          </cell>
        </row>
        <row r="7061">
          <cell r="A7061" t="str">
            <v>Data Scientist</v>
          </cell>
          <cell r="H7061">
            <v>44928.044409722221</v>
          </cell>
        </row>
        <row r="7062">
          <cell r="A7062" t="str">
            <v>Data Engineer</v>
          </cell>
          <cell r="H7062">
            <v>45150.62226851852</v>
          </cell>
        </row>
        <row r="7063">
          <cell r="A7063" t="str">
            <v>Data Engineer</v>
          </cell>
          <cell r="H7063">
            <v>45046.92119212963</v>
          </cell>
        </row>
        <row r="7064">
          <cell r="A7064" t="str">
            <v>Data Engineer</v>
          </cell>
          <cell r="H7064">
            <v>45005.844710648147</v>
          </cell>
        </row>
        <row r="7065">
          <cell r="A7065" t="str">
            <v>Data Engineer</v>
          </cell>
          <cell r="H7065">
            <v>45112.506331018521</v>
          </cell>
        </row>
        <row r="7066">
          <cell r="A7066" t="str">
            <v>Machine Learning Engineer</v>
          </cell>
          <cell r="H7066">
            <v>44965.920219907413</v>
          </cell>
        </row>
        <row r="7067">
          <cell r="A7067" t="str">
            <v>Data Engineer</v>
          </cell>
          <cell r="H7067">
            <v>44997.382349537038</v>
          </cell>
        </row>
        <row r="7068">
          <cell r="A7068" t="str">
            <v>Data Analyst</v>
          </cell>
          <cell r="H7068">
            <v>45170.888344907413</v>
          </cell>
        </row>
        <row r="7069">
          <cell r="A7069" t="str">
            <v>Data Scientist</v>
          </cell>
          <cell r="H7069">
            <v>45028.624456018522</v>
          </cell>
        </row>
        <row r="7070">
          <cell r="A7070" t="str">
            <v>Data Analyst</v>
          </cell>
          <cell r="H7070">
            <v>45125.292708333327</v>
          </cell>
        </row>
        <row r="7071">
          <cell r="A7071" t="str">
            <v>Senior Data Analyst</v>
          </cell>
          <cell r="H7071">
            <v>45147.797118055547</v>
          </cell>
        </row>
        <row r="7072">
          <cell r="A7072" t="str">
            <v>Senior Data Engineer</v>
          </cell>
          <cell r="H7072">
            <v>45175.122650462959</v>
          </cell>
        </row>
        <row r="7073">
          <cell r="A7073" t="str">
            <v>Data Analyst</v>
          </cell>
          <cell r="H7073">
            <v>45267.708807870367</v>
          </cell>
        </row>
        <row r="7074">
          <cell r="A7074" t="str">
            <v>Senior Data Scientist</v>
          </cell>
          <cell r="H7074">
            <v>45250.834803240738</v>
          </cell>
        </row>
        <row r="7075">
          <cell r="A7075" t="str">
            <v>Data Scientist</v>
          </cell>
          <cell r="H7075">
            <v>44944.408101851863</v>
          </cell>
        </row>
        <row r="7076">
          <cell r="A7076" t="str">
            <v>Data Analyst</v>
          </cell>
          <cell r="H7076">
            <v>45155.778414351851</v>
          </cell>
        </row>
        <row r="7077">
          <cell r="A7077" t="str">
            <v>Cloud Engineer</v>
          </cell>
          <cell r="H7077">
            <v>44972.503819444442</v>
          </cell>
        </row>
        <row r="7078">
          <cell r="A7078" t="str">
            <v>Data Engineer</v>
          </cell>
          <cell r="H7078">
            <v>45040.546388888892</v>
          </cell>
        </row>
        <row r="7079">
          <cell r="A7079" t="str">
            <v>Data Analyst</v>
          </cell>
          <cell r="H7079">
            <v>44937.33489583333</v>
          </cell>
        </row>
        <row r="7080">
          <cell r="A7080" t="str">
            <v>Data Engineer</v>
          </cell>
          <cell r="H7080">
            <v>45275.025625000002</v>
          </cell>
        </row>
        <row r="7081">
          <cell r="A7081" t="str">
            <v>Data Scientist</v>
          </cell>
          <cell r="H7081">
            <v>45094.631921296299</v>
          </cell>
        </row>
        <row r="7082">
          <cell r="A7082" t="str">
            <v>Senior Data Engineer</v>
          </cell>
          <cell r="H7082">
            <v>45146.630497685182</v>
          </cell>
        </row>
        <row r="7083">
          <cell r="A7083" t="str">
            <v>Senior Data Scientist</v>
          </cell>
          <cell r="H7083">
            <v>45071.626932870371</v>
          </cell>
        </row>
        <row r="7084">
          <cell r="A7084" t="str">
            <v>Data Engineer</v>
          </cell>
          <cell r="H7084">
            <v>45157.588333333333</v>
          </cell>
        </row>
        <row r="7085">
          <cell r="A7085" t="str">
            <v>Senior Data Engineer</v>
          </cell>
          <cell r="H7085">
            <v>45002.297453703701</v>
          </cell>
        </row>
        <row r="7086">
          <cell r="A7086" t="str">
            <v>Data Engineer</v>
          </cell>
          <cell r="H7086">
            <v>44944.659953703696</v>
          </cell>
        </row>
        <row r="7087">
          <cell r="A7087" t="str">
            <v>Senior Data Engineer</v>
          </cell>
          <cell r="H7087">
            <v>45129.629583333342</v>
          </cell>
        </row>
        <row r="7088">
          <cell r="A7088" t="str">
            <v>Data Analyst</v>
          </cell>
          <cell r="H7088">
            <v>44994.334293981483</v>
          </cell>
        </row>
        <row r="7089">
          <cell r="A7089" t="str">
            <v>Data Analyst</v>
          </cell>
          <cell r="H7089">
            <v>45242.333356481482</v>
          </cell>
        </row>
        <row r="7090">
          <cell r="A7090" t="str">
            <v>Data Scientist</v>
          </cell>
          <cell r="H7090">
            <v>45135.293530092589</v>
          </cell>
        </row>
        <row r="7091">
          <cell r="A7091" t="str">
            <v>Data Analyst</v>
          </cell>
          <cell r="H7091">
            <v>45283.952766203707</v>
          </cell>
        </row>
        <row r="7092">
          <cell r="A7092" t="str">
            <v>Senior Data Engineer</v>
          </cell>
          <cell r="H7092">
            <v>45281.365474537037</v>
          </cell>
        </row>
        <row r="7093">
          <cell r="A7093" t="str">
            <v>Data Scientist</v>
          </cell>
          <cell r="H7093">
            <v>45169.379675925928</v>
          </cell>
        </row>
        <row r="7094">
          <cell r="A7094" t="str">
            <v>Data Analyst</v>
          </cell>
          <cell r="H7094">
            <v>45287.167141203703</v>
          </cell>
        </row>
        <row r="7095">
          <cell r="A7095" t="str">
            <v>Senior Data Scientist</v>
          </cell>
          <cell r="H7095">
            <v>45119.615694444437</v>
          </cell>
        </row>
        <row r="7096">
          <cell r="A7096" t="str">
            <v>Data Scientist</v>
          </cell>
          <cell r="H7096">
            <v>45261.614259259259</v>
          </cell>
        </row>
        <row r="7097">
          <cell r="A7097" t="str">
            <v>Data Engineer</v>
          </cell>
          <cell r="H7097">
            <v>45180.876030092593</v>
          </cell>
        </row>
        <row r="7098">
          <cell r="A7098" t="str">
            <v>Data Engineer</v>
          </cell>
          <cell r="H7098">
            <v>44936.667245370372</v>
          </cell>
        </row>
        <row r="7099">
          <cell r="A7099" t="str">
            <v>Senior Data Engineer</v>
          </cell>
          <cell r="H7099">
            <v>45134.541365740741</v>
          </cell>
        </row>
        <row r="7100">
          <cell r="A7100" t="str">
            <v>Data Scientist</v>
          </cell>
          <cell r="H7100">
            <v>45224.857048611113</v>
          </cell>
        </row>
        <row r="7101">
          <cell r="A7101" t="str">
            <v>Data Analyst</v>
          </cell>
          <cell r="H7101">
            <v>45024.709363425929</v>
          </cell>
        </row>
        <row r="7102">
          <cell r="A7102" t="str">
            <v>Data Engineer</v>
          </cell>
          <cell r="H7102">
            <v>45013.603645833333</v>
          </cell>
        </row>
        <row r="7103">
          <cell r="A7103" t="str">
            <v>Data Scientist</v>
          </cell>
          <cell r="H7103">
            <v>45012.380520833343</v>
          </cell>
        </row>
        <row r="7104">
          <cell r="A7104" t="str">
            <v>Data Engineer</v>
          </cell>
          <cell r="H7104">
            <v>44940.68372685185</v>
          </cell>
        </row>
        <row r="7105">
          <cell r="A7105" t="str">
            <v>Data Engineer</v>
          </cell>
          <cell r="H7105">
            <v>45152.672662037039</v>
          </cell>
        </row>
        <row r="7106">
          <cell r="A7106" t="str">
            <v>Data Engineer</v>
          </cell>
          <cell r="H7106">
            <v>45119.796886574077</v>
          </cell>
        </row>
        <row r="7107">
          <cell r="A7107" t="str">
            <v>Data Analyst</v>
          </cell>
          <cell r="H7107">
            <v>45117.704733796287</v>
          </cell>
        </row>
        <row r="7108">
          <cell r="A7108" t="str">
            <v>Data Scientist</v>
          </cell>
          <cell r="H7108">
            <v>45035.159375000003</v>
          </cell>
        </row>
        <row r="7109">
          <cell r="A7109" t="str">
            <v>Data Scientist</v>
          </cell>
          <cell r="H7109">
            <v>44957.3362037037</v>
          </cell>
        </row>
        <row r="7110">
          <cell r="A7110" t="str">
            <v>Data Engineer</v>
          </cell>
          <cell r="H7110">
            <v>45145.272523148153</v>
          </cell>
        </row>
        <row r="7111">
          <cell r="A7111" t="str">
            <v>Senior Data Engineer</v>
          </cell>
          <cell r="H7111">
            <v>45196.962812500002</v>
          </cell>
        </row>
        <row r="7112">
          <cell r="A7112" t="str">
            <v>Data Analyst</v>
          </cell>
          <cell r="H7112">
            <v>45044.793333333328</v>
          </cell>
        </row>
        <row r="7113">
          <cell r="A7113" t="str">
            <v>Data Engineer</v>
          </cell>
          <cell r="H7113">
            <v>45061.811099537037</v>
          </cell>
        </row>
        <row r="7114">
          <cell r="A7114" t="str">
            <v>Senior Data Engineer</v>
          </cell>
          <cell r="H7114">
            <v>44970.548263888893</v>
          </cell>
        </row>
        <row r="7115">
          <cell r="A7115" t="str">
            <v>Data Analyst</v>
          </cell>
          <cell r="H7115">
            <v>45009.29215277778</v>
          </cell>
        </row>
        <row r="7116">
          <cell r="A7116" t="str">
            <v>Data Engineer</v>
          </cell>
          <cell r="H7116">
            <v>44969.629687499997</v>
          </cell>
        </row>
        <row r="7117">
          <cell r="A7117" t="str">
            <v>Data Analyst</v>
          </cell>
          <cell r="H7117">
            <v>45256.78769675926</v>
          </cell>
        </row>
        <row r="7118">
          <cell r="A7118" t="str">
            <v>Data Analyst</v>
          </cell>
          <cell r="H7118">
            <v>44960.627615740741</v>
          </cell>
        </row>
        <row r="7119">
          <cell r="A7119" t="str">
            <v>Senior Data Scientist</v>
          </cell>
          <cell r="H7119">
            <v>45174.996759259258</v>
          </cell>
        </row>
        <row r="7120">
          <cell r="A7120" t="str">
            <v>Data Engineer</v>
          </cell>
          <cell r="H7120">
            <v>44978.396805555552</v>
          </cell>
        </row>
        <row r="7121">
          <cell r="A7121" t="str">
            <v>Data Analyst</v>
          </cell>
          <cell r="H7121">
            <v>44993.826701388891</v>
          </cell>
        </row>
        <row r="7122">
          <cell r="A7122" t="str">
            <v>Senior Data Scientist</v>
          </cell>
          <cell r="H7122">
            <v>45157.045706018522</v>
          </cell>
        </row>
        <row r="7123">
          <cell r="A7123" t="str">
            <v>Senior Data Analyst</v>
          </cell>
          <cell r="H7123">
            <v>45108.958495370367</v>
          </cell>
        </row>
        <row r="7124">
          <cell r="A7124" t="str">
            <v>Data Scientist</v>
          </cell>
          <cell r="H7124">
            <v>45287.819490740738</v>
          </cell>
        </row>
        <row r="7125">
          <cell r="A7125" t="str">
            <v>Data Scientist</v>
          </cell>
          <cell r="H7125">
            <v>45083.670034722221</v>
          </cell>
        </row>
        <row r="7126">
          <cell r="A7126" t="str">
            <v>Data Scientist</v>
          </cell>
          <cell r="H7126">
            <v>45114.530393518522</v>
          </cell>
        </row>
        <row r="7127">
          <cell r="A7127" t="str">
            <v>Data Engineer</v>
          </cell>
          <cell r="H7127">
            <v>45175.627604166657</v>
          </cell>
        </row>
        <row r="7128">
          <cell r="A7128" t="str">
            <v>Data Analyst</v>
          </cell>
          <cell r="H7128">
            <v>45148.126250000001</v>
          </cell>
        </row>
        <row r="7129">
          <cell r="A7129" t="str">
            <v>Data Engineer</v>
          </cell>
          <cell r="H7129">
            <v>45253.589907407397</v>
          </cell>
        </row>
        <row r="7130">
          <cell r="A7130" t="str">
            <v>Data Engineer</v>
          </cell>
          <cell r="H7130">
            <v>45033.775497685187</v>
          </cell>
        </row>
        <row r="7131">
          <cell r="A7131" t="str">
            <v>Data Engineer</v>
          </cell>
          <cell r="H7131">
            <v>45052.434583333343</v>
          </cell>
        </row>
        <row r="7132">
          <cell r="A7132" t="str">
            <v>Data Scientist</v>
          </cell>
          <cell r="H7132">
            <v>45269.362337962957</v>
          </cell>
        </row>
        <row r="7133">
          <cell r="A7133" t="str">
            <v>Data Analyst</v>
          </cell>
          <cell r="H7133">
            <v>45140.751608796287</v>
          </cell>
        </row>
        <row r="7134">
          <cell r="A7134" t="str">
            <v>Senior Data Engineer</v>
          </cell>
          <cell r="H7134">
            <v>45009.633692129632</v>
          </cell>
        </row>
        <row r="7135">
          <cell r="A7135" t="str">
            <v>Data Engineer</v>
          </cell>
          <cell r="H7135">
            <v>44930.623692129629</v>
          </cell>
        </row>
        <row r="7136">
          <cell r="A7136" t="str">
            <v>Senior Data Engineer</v>
          </cell>
          <cell r="H7136">
            <v>44935.045173611114</v>
          </cell>
        </row>
        <row r="7137">
          <cell r="A7137" t="str">
            <v>Data Engineer</v>
          </cell>
          <cell r="H7137">
            <v>45057.369745370372</v>
          </cell>
        </row>
        <row r="7138">
          <cell r="A7138" t="str">
            <v>Data Analyst</v>
          </cell>
          <cell r="H7138">
            <v>45133.833703703713</v>
          </cell>
        </row>
        <row r="7139">
          <cell r="A7139" t="str">
            <v>Data Engineer</v>
          </cell>
          <cell r="H7139">
            <v>45099.462638888886</v>
          </cell>
        </row>
        <row r="7140">
          <cell r="A7140" t="str">
            <v>Data Analyst</v>
          </cell>
          <cell r="H7140">
            <v>45101.500023148154</v>
          </cell>
        </row>
        <row r="7141">
          <cell r="A7141" t="str">
            <v>Data Scientist</v>
          </cell>
          <cell r="H7141">
            <v>44960.296550925923</v>
          </cell>
        </row>
        <row r="7142">
          <cell r="A7142" t="str">
            <v>Machine Learning Engineer</v>
          </cell>
          <cell r="H7142">
            <v>45041.340717592589</v>
          </cell>
        </row>
        <row r="7143">
          <cell r="A7143" t="str">
            <v>Senior Data Engineer</v>
          </cell>
          <cell r="H7143">
            <v>45286.421898148154</v>
          </cell>
        </row>
        <row r="7144">
          <cell r="A7144" t="str">
            <v>Senior Data Scientist</v>
          </cell>
          <cell r="H7144">
            <v>45041.859236111108</v>
          </cell>
        </row>
        <row r="7145">
          <cell r="A7145" t="str">
            <v>Data Engineer</v>
          </cell>
          <cell r="H7145">
            <v>45163.716087962966</v>
          </cell>
        </row>
        <row r="7146">
          <cell r="A7146" t="str">
            <v>Data Engineer</v>
          </cell>
          <cell r="H7146">
            <v>45150.83871527778</v>
          </cell>
        </row>
        <row r="7147">
          <cell r="A7147" t="str">
            <v>Data Analyst</v>
          </cell>
          <cell r="H7147">
            <v>45168.828321759262</v>
          </cell>
        </row>
        <row r="7148">
          <cell r="A7148" t="str">
            <v>Data Analyst</v>
          </cell>
          <cell r="H7148">
            <v>45085.823969907397</v>
          </cell>
        </row>
        <row r="7149">
          <cell r="A7149" t="str">
            <v>Data Engineer</v>
          </cell>
          <cell r="H7149">
            <v>45236.834050925929</v>
          </cell>
        </row>
        <row r="7150">
          <cell r="A7150" t="str">
            <v>Business Analyst</v>
          </cell>
          <cell r="H7150">
            <v>45270.759062500001</v>
          </cell>
        </row>
        <row r="7151">
          <cell r="A7151" t="str">
            <v>Machine Learning Engineer</v>
          </cell>
          <cell r="H7151">
            <v>44937.784224537027</v>
          </cell>
        </row>
        <row r="7152">
          <cell r="A7152" t="str">
            <v>Data Scientist</v>
          </cell>
          <cell r="H7152">
            <v>45098.670046296298</v>
          </cell>
        </row>
        <row r="7153">
          <cell r="A7153" t="str">
            <v>Data Engineer</v>
          </cell>
          <cell r="H7153">
            <v>45030.587337962963</v>
          </cell>
        </row>
        <row r="7154">
          <cell r="A7154" t="str">
            <v>Software Engineer</v>
          </cell>
          <cell r="H7154">
            <v>45082.25273148148</v>
          </cell>
        </row>
        <row r="7155">
          <cell r="A7155" t="str">
            <v>Data Engineer</v>
          </cell>
          <cell r="H7155">
            <v>45150.981134259258</v>
          </cell>
        </row>
        <row r="7156">
          <cell r="A7156" t="str">
            <v>Senior Data Engineer</v>
          </cell>
          <cell r="H7156">
            <v>45161.465856481482</v>
          </cell>
        </row>
        <row r="7157">
          <cell r="A7157" t="str">
            <v>Data Scientist</v>
          </cell>
          <cell r="H7157">
            <v>44951.077604166669</v>
          </cell>
        </row>
        <row r="7158">
          <cell r="A7158" t="str">
            <v>Data Engineer</v>
          </cell>
          <cell r="H7158">
            <v>45107.467118055552</v>
          </cell>
        </row>
        <row r="7159">
          <cell r="A7159" t="str">
            <v>Senior Data Engineer</v>
          </cell>
          <cell r="H7159">
            <v>45089.770879629628</v>
          </cell>
        </row>
        <row r="7160">
          <cell r="A7160" t="str">
            <v>Data Scientist</v>
          </cell>
          <cell r="H7160">
            <v>44995.960949074077</v>
          </cell>
        </row>
        <row r="7161">
          <cell r="A7161" t="str">
            <v>Data Scientist</v>
          </cell>
          <cell r="H7161">
            <v>45126.500717592593</v>
          </cell>
        </row>
        <row r="7162">
          <cell r="A7162" t="str">
            <v>Data Analyst</v>
          </cell>
          <cell r="H7162">
            <v>44977.416967592602</v>
          </cell>
        </row>
        <row r="7163">
          <cell r="A7163" t="str">
            <v>Senior Data Analyst</v>
          </cell>
          <cell r="H7163">
            <v>45090.500057870369</v>
          </cell>
        </row>
        <row r="7164">
          <cell r="A7164" t="str">
            <v>Senior Data Analyst</v>
          </cell>
          <cell r="H7164">
            <v>45128.45039351852</v>
          </cell>
        </row>
        <row r="7165">
          <cell r="A7165" t="str">
            <v>Data Scientist</v>
          </cell>
          <cell r="H7165">
            <v>44980.307245370372</v>
          </cell>
        </row>
        <row r="7166">
          <cell r="A7166" t="str">
            <v>Senior Data Engineer</v>
          </cell>
          <cell r="H7166">
            <v>45209.50576388889</v>
          </cell>
        </row>
        <row r="7167">
          <cell r="A7167" t="str">
            <v>Data Scientist</v>
          </cell>
          <cell r="H7167">
            <v>44988.503449074073</v>
          </cell>
        </row>
        <row r="7168">
          <cell r="A7168" t="str">
            <v>Data Scientist</v>
          </cell>
          <cell r="H7168">
            <v>45134.794988425929</v>
          </cell>
        </row>
        <row r="7169">
          <cell r="A7169" t="str">
            <v>Data Analyst</v>
          </cell>
          <cell r="H7169">
            <v>45000.668425925927</v>
          </cell>
        </row>
        <row r="7170">
          <cell r="A7170" t="str">
            <v>Data Analyst</v>
          </cell>
          <cell r="H7170">
            <v>45279.334675925929</v>
          </cell>
        </row>
        <row r="7171">
          <cell r="A7171" t="str">
            <v>Data Scientist</v>
          </cell>
          <cell r="H7171">
            <v>45029.056516203702</v>
          </cell>
        </row>
        <row r="7172">
          <cell r="A7172" t="str">
            <v>Data Analyst</v>
          </cell>
          <cell r="H7172">
            <v>45250.500162037039</v>
          </cell>
        </row>
        <row r="7173">
          <cell r="A7173" t="str">
            <v>Data Scientist</v>
          </cell>
          <cell r="H7173">
            <v>45111.053078703713</v>
          </cell>
        </row>
        <row r="7174">
          <cell r="A7174" t="str">
            <v>Data Engineer</v>
          </cell>
          <cell r="H7174">
            <v>44980.892939814818</v>
          </cell>
        </row>
        <row r="7175">
          <cell r="A7175" t="str">
            <v>Data Engineer</v>
          </cell>
          <cell r="H7175">
            <v>45138.712905092587</v>
          </cell>
        </row>
        <row r="7176">
          <cell r="A7176" t="str">
            <v>Senior Data Engineer</v>
          </cell>
          <cell r="H7176">
            <v>45225.869814814818</v>
          </cell>
        </row>
        <row r="7177">
          <cell r="A7177" t="str">
            <v>Data Scientist</v>
          </cell>
          <cell r="H7177">
            <v>44974.335740740738</v>
          </cell>
        </row>
        <row r="7178">
          <cell r="A7178" t="str">
            <v>Senior Data Engineer</v>
          </cell>
          <cell r="H7178">
            <v>45048.148969907408</v>
          </cell>
        </row>
        <row r="7179">
          <cell r="A7179" t="str">
            <v>Data Analyst</v>
          </cell>
          <cell r="H7179">
            <v>45051.762002314812</v>
          </cell>
        </row>
        <row r="7180">
          <cell r="A7180" t="str">
            <v>Senior Data Engineer</v>
          </cell>
          <cell r="H7180">
            <v>44953.884108796286</v>
          </cell>
        </row>
        <row r="7181">
          <cell r="A7181" t="str">
            <v>Data Analyst</v>
          </cell>
          <cell r="H7181">
            <v>44972.35765046296</v>
          </cell>
        </row>
        <row r="7182">
          <cell r="A7182" t="str">
            <v>Senior Data Engineer</v>
          </cell>
          <cell r="H7182">
            <v>45154.636030092603</v>
          </cell>
        </row>
        <row r="7183">
          <cell r="A7183" t="str">
            <v>Data Engineer</v>
          </cell>
          <cell r="H7183">
            <v>45166.163124999999</v>
          </cell>
        </row>
        <row r="7184">
          <cell r="A7184" t="str">
            <v>Data Engineer</v>
          </cell>
          <cell r="H7184">
            <v>45278.797233796293</v>
          </cell>
        </row>
        <row r="7185">
          <cell r="A7185" t="str">
            <v>Data Engineer</v>
          </cell>
          <cell r="H7185">
            <v>45097.855636574073</v>
          </cell>
        </row>
        <row r="7186">
          <cell r="A7186" t="str">
            <v>Data Engineer</v>
          </cell>
          <cell r="H7186">
            <v>44976.465648148151</v>
          </cell>
        </row>
        <row r="7187">
          <cell r="A7187" t="str">
            <v>Data Scientist</v>
          </cell>
          <cell r="H7187">
            <v>45083.419398148151</v>
          </cell>
        </row>
        <row r="7188">
          <cell r="A7188" t="str">
            <v>Data Analyst</v>
          </cell>
          <cell r="H7188">
            <v>45136.833460648151</v>
          </cell>
        </row>
        <row r="7189">
          <cell r="A7189" t="str">
            <v>Data Analyst</v>
          </cell>
          <cell r="H7189">
            <v>45290.583275462966</v>
          </cell>
        </row>
        <row r="7190">
          <cell r="A7190" t="str">
            <v>Data Scientist</v>
          </cell>
          <cell r="H7190">
            <v>45113.726157407407</v>
          </cell>
        </row>
        <row r="7191">
          <cell r="A7191" t="str">
            <v>Data Analyst</v>
          </cell>
          <cell r="H7191">
            <v>45184.250069444453</v>
          </cell>
        </row>
        <row r="7192">
          <cell r="A7192" t="str">
            <v>Data Engineer</v>
          </cell>
          <cell r="H7192">
            <v>45058.686215277783</v>
          </cell>
        </row>
        <row r="7193">
          <cell r="A7193" t="str">
            <v>Data Engineer</v>
          </cell>
          <cell r="H7193">
            <v>45228.336921296293</v>
          </cell>
        </row>
        <row r="7194">
          <cell r="A7194" t="str">
            <v>Data Engineer</v>
          </cell>
          <cell r="H7194">
            <v>44944.130300925928</v>
          </cell>
        </row>
        <row r="7195">
          <cell r="A7195" t="str">
            <v>Data Scientist</v>
          </cell>
          <cell r="H7195">
            <v>45001.833761574067</v>
          </cell>
        </row>
        <row r="7196">
          <cell r="A7196" t="str">
            <v>Senior Data Engineer</v>
          </cell>
          <cell r="H7196">
            <v>45092.848368055558</v>
          </cell>
        </row>
        <row r="7197">
          <cell r="A7197" t="str">
            <v>Data Engineer</v>
          </cell>
          <cell r="H7197">
            <v>45030.712881944448</v>
          </cell>
        </row>
        <row r="7198">
          <cell r="A7198" t="str">
            <v>Data Engineer</v>
          </cell>
          <cell r="H7198">
            <v>45111.881076388891</v>
          </cell>
        </row>
        <row r="7199">
          <cell r="A7199" t="str">
            <v>Senior Data Engineer</v>
          </cell>
          <cell r="H7199">
            <v>44981.953402777777</v>
          </cell>
        </row>
        <row r="7200">
          <cell r="A7200" t="str">
            <v>Senior Data Scientist</v>
          </cell>
          <cell r="H7200">
            <v>45050.337222222217</v>
          </cell>
        </row>
        <row r="7201">
          <cell r="A7201" t="str">
            <v>Data Engineer</v>
          </cell>
          <cell r="H7201">
            <v>45261.739398148151</v>
          </cell>
        </row>
        <row r="7202">
          <cell r="A7202" t="str">
            <v>Data Engineer</v>
          </cell>
          <cell r="H7202">
            <v>45255.377453703702</v>
          </cell>
        </row>
        <row r="7203">
          <cell r="A7203" t="str">
            <v>Data Scientist</v>
          </cell>
          <cell r="H7203">
            <v>45145.980381944442</v>
          </cell>
        </row>
        <row r="7204">
          <cell r="A7204" t="str">
            <v>Data Scientist</v>
          </cell>
          <cell r="H7204">
            <v>45095.984571759262</v>
          </cell>
        </row>
        <row r="7205">
          <cell r="A7205" t="str">
            <v>Data Scientist</v>
          </cell>
          <cell r="H7205">
            <v>45233.585833333331</v>
          </cell>
        </row>
        <row r="7206">
          <cell r="A7206" t="str">
            <v>Data Analyst</v>
          </cell>
          <cell r="H7206">
            <v>45150.625509259262</v>
          </cell>
        </row>
        <row r="7207">
          <cell r="A7207" t="str">
            <v>Data Scientist</v>
          </cell>
          <cell r="H7207">
            <v>45118.658252314817</v>
          </cell>
        </row>
        <row r="7208">
          <cell r="A7208" t="str">
            <v>Data Scientist</v>
          </cell>
          <cell r="H7208">
            <v>45103.66946759259</v>
          </cell>
        </row>
        <row r="7209">
          <cell r="A7209" t="str">
            <v>Data Analyst</v>
          </cell>
          <cell r="H7209">
            <v>45249.125659722216</v>
          </cell>
        </row>
        <row r="7210">
          <cell r="A7210" t="str">
            <v>Data Engineer</v>
          </cell>
          <cell r="H7210">
            <v>45072.486898148149</v>
          </cell>
        </row>
        <row r="7211">
          <cell r="A7211" t="str">
            <v>Data Analyst</v>
          </cell>
          <cell r="H7211">
            <v>45037.750277777777</v>
          </cell>
        </row>
        <row r="7212">
          <cell r="A7212" t="str">
            <v>Data Engineer</v>
          </cell>
          <cell r="H7212">
            <v>44994.797986111109</v>
          </cell>
        </row>
        <row r="7213">
          <cell r="A7213" t="str">
            <v>Senior Data Analyst</v>
          </cell>
          <cell r="H7213">
            <v>45230.917048611111</v>
          </cell>
        </row>
        <row r="7214">
          <cell r="A7214" t="str">
            <v>Data Scientist</v>
          </cell>
          <cell r="H7214">
            <v>45224.626087962963</v>
          </cell>
        </row>
        <row r="7215">
          <cell r="A7215" t="str">
            <v>Data Engineer</v>
          </cell>
          <cell r="H7215">
            <v>45084.603009259263</v>
          </cell>
        </row>
        <row r="7216">
          <cell r="A7216" t="str">
            <v>Senior Data Scientist</v>
          </cell>
          <cell r="H7216">
            <v>45077.84443287037</v>
          </cell>
        </row>
        <row r="7217">
          <cell r="A7217" t="str">
            <v>Data Engineer</v>
          </cell>
          <cell r="H7217">
            <v>45257.643136574072</v>
          </cell>
        </row>
        <row r="7218">
          <cell r="A7218" t="str">
            <v>Senior Data Analyst</v>
          </cell>
          <cell r="H7218">
            <v>45162.380393518521</v>
          </cell>
        </row>
        <row r="7219">
          <cell r="A7219" t="str">
            <v>Data Analyst</v>
          </cell>
          <cell r="H7219">
            <v>44965.791041666656</v>
          </cell>
        </row>
        <row r="7220">
          <cell r="A7220" t="str">
            <v>Data Scientist</v>
          </cell>
          <cell r="H7220">
            <v>45209.87667824074</v>
          </cell>
        </row>
        <row r="7221">
          <cell r="A7221" t="str">
            <v>Data Engineer</v>
          </cell>
          <cell r="H7221">
            <v>44967.823645833327</v>
          </cell>
        </row>
        <row r="7222">
          <cell r="A7222" t="str">
            <v>Business Analyst</v>
          </cell>
          <cell r="H7222">
            <v>44960.668124999997</v>
          </cell>
        </row>
        <row r="7223">
          <cell r="A7223" t="str">
            <v>Data Engineer</v>
          </cell>
          <cell r="H7223">
            <v>45041.401192129633</v>
          </cell>
        </row>
        <row r="7224">
          <cell r="A7224" t="str">
            <v>Data Scientist</v>
          </cell>
          <cell r="H7224">
            <v>44962.686631944453</v>
          </cell>
        </row>
        <row r="7225">
          <cell r="A7225" t="str">
            <v>Data Engineer</v>
          </cell>
          <cell r="H7225">
            <v>45138.798564814817</v>
          </cell>
        </row>
        <row r="7226">
          <cell r="A7226" t="str">
            <v>Data Engineer</v>
          </cell>
          <cell r="H7226">
            <v>45079.644189814811</v>
          </cell>
        </row>
        <row r="7227">
          <cell r="A7227" t="str">
            <v>Data Scientist</v>
          </cell>
          <cell r="H7227">
            <v>45273.393101851849</v>
          </cell>
        </row>
        <row r="7228">
          <cell r="A7228" t="str">
            <v>Data Scientist</v>
          </cell>
          <cell r="H7228">
            <v>44987.378576388888</v>
          </cell>
        </row>
        <row r="7229">
          <cell r="A7229" t="str">
            <v>Data Engineer</v>
          </cell>
          <cell r="H7229">
            <v>45203.637916666667</v>
          </cell>
        </row>
        <row r="7230">
          <cell r="A7230" t="str">
            <v>Data Scientist</v>
          </cell>
          <cell r="H7230">
            <v>45141.127708333333</v>
          </cell>
        </row>
        <row r="7231">
          <cell r="A7231" t="str">
            <v>Data Scientist</v>
          </cell>
          <cell r="H7231">
            <v>45114.054791666669</v>
          </cell>
        </row>
        <row r="7232">
          <cell r="A7232" t="str">
            <v>Data Scientist</v>
          </cell>
          <cell r="H7232">
            <v>45153.251909722218</v>
          </cell>
        </row>
        <row r="7233">
          <cell r="A7233" t="str">
            <v>Data Analyst</v>
          </cell>
          <cell r="H7233">
            <v>45159.250381944446</v>
          </cell>
        </row>
        <row r="7234">
          <cell r="A7234" t="str">
            <v>Data Analyst</v>
          </cell>
          <cell r="H7234">
            <v>45272.388449074067</v>
          </cell>
        </row>
        <row r="7235">
          <cell r="A7235" t="str">
            <v>Senior Data Engineer</v>
          </cell>
          <cell r="H7235">
            <v>45091.505057870367</v>
          </cell>
        </row>
        <row r="7236">
          <cell r="A7236" t="str">
            <v>Data Scientist</v>
          </cell>
          <cell r="H7236">
            <v>44937.001377314817</v>
          </cell>
        </row>
        <row r="7237">
          <cell r="A7237" t="str">
            <v>Data Analyst</v>
          </cell>
          <cell r="H7237">
            <v>45107.79247685185</v>
          </cell>
        </row>
        <row r="7238">
          <cell r="A7238" t="str">
            <v>Data Analyst</v>
          </cell>
          <cell r="H7238">
            <v>45216.750532407408</v>
          </cell>
        </row>
        <row r="7239">
          <cell r="A7239" t="str">
            <v>Data Engineer</v>
          </cell>
          <cell r="H7239">
            <v>45106.714375000003</v>
          </cell>
        </row>
        <row r="7240">
          <cell r="A7240" t="str">
            <v>Data Analyst</v>
          </cell>
          <cell r="H7240">
            <v>44930.834768518522</v>
          </cell>
        </row>
        <row r="7241">
          <cell r="A7241" t="str">
            <v>Data Analyst</v>
          </cell>
          <cell r="H7241">
            <v>45201.791689814818</v>
          </cell>
        </row>
        <row r="7242">
          <cell r="A7242" t="str">
            <v>Data Analyst</v>
          </cell>
          <cell r="H7242">
            <v>44967.916643518518</v>
          </cell>
        </row>
        <row r="7243">
          <cell r="A7243" t="str">
            <v>Data Analyst</v>
          </cell>
          <cell r="H7243">
            <v>45163.669131944444</v>
          </cell>
        </row>
        <row r="7244">
          <cell r="A7244" t="str">
            <v>Machine Learning Engineer</v>
          </cell>
          <cell r="H7244">
            <v>45254.299421296288</v>
          </cell>
        </row>
        <row r="7245">
          <cell r="A7245" t="str">
            <v>Data Analyst</v>
          </cell>
          <cell r="H7245">
            <v>45012.875543981478</v>
          </cell>
        </row>
        <row r="7246">
          <cell r="A7246" t="str">
            <v>Data Analyst</v>
          </cell>
          <cell r="H7246">
            <v>45163.125439814823</v>
          </cell>
        </row>
        <row r="7247">
          <cell r="A7247" t="str">
            <v>Data Scientist</v>
          </cell>
          <cell r="H7247">
            <v>45023.44736111111</v>
          </cell>
        </row>
        <row r="7248">
          <cell r="A7248" t="str">
            <v>Senior Data Scientist</v>
          </cell>
          <cell r="H7248">
            <v>44946.821469907409</v>
          </cell>
        </row>
        <row r="7249">
          <cell r="A7249" t="str">
            <v>Data Engineer</v>
          </cell>
          <cell r="H7249">
            <v>45091.630057870367</v>
          </cell>
        </row>
        <row r="7250">
          <cell r="A7250" t="str">
            <v>Software Engineer</v>
          </cell>
          <cell r="H7250">
            <v>44977.252500000002</v>
          </cell>
        </row>
        <row r="7251">
          <cell r="A7251" t="str">
            <v>Data Scientist</v>
          </cell>
          <cell r="H7251">
            <v>45092.59615740741</v>
          </cell>
        </row>
        <row r="7252">
          <cell r="A7252" t="str">
            <v>Data Scientist</v>
          </cell>
          <cell r="H7252">
            <v>45251.110659722217</v>
          </cell>
        </row>
        <row r="7253">
          <cell r="A7253" t="str">
            <v>Data Engineer</v>
          </cell>
          <cell r="H7253">
            <v>45128.921666666669</v>
          </cell>
        </row>
        <row r="7254">
          <cell r="A7254" t="str">
            <v>Data Scientist</v>
          </cell>
          <cell r="H7254">
            <v>45023.41747685185</v>
          </cell>
        </row>
        <row r="7255">
          <cell r="A7255" t="str">
            <v>Senior Data Analyst</v>
          </cell>
          <cell r="H7255">
            <v>44987.678819444453</v>
          </cell>
        </row>
        <row r="7256">
          <cell r="A7256" t="str">
            <v>Senior Data Scientist</v>
          </cell>
          <cell r="H7256">
            <v>45154.460972222223</v>
          </cell>
        </row>
        <row r="7257">
          <cell r="A7257" t="str">
            <v>Data Engineer</v>
          </cell>
          <cell r="H7257">
            <v>45084.644675925927</v>
          </cell>
        </row>
        <row r="7258">
          <cell r="A7258" t="str">
            <v>Data Engineer</v>
          </cell>
          <cell r="H7258">
            <v>45071.837476851862</v>
          </cell>
        </row>
        <row r="7259">
          <cell r="A7259" t="str">
            <v>Machine Learning Engineer</v>
          </cell>
          <cell r="H7259">
            <v>44964.972800925927</v>
          </cell>
        </row>
        <row r="7260">
          <cell r="A7260" t="str">
            <v>Senior Data Scientist</v>
          </cell>
          <cell r="H7260">
            <v>45082.753831018519</v>
          </cell>
        </row>
        <row r="7261">
          <cell r="A7261" t="str">
            <v>Data Scientist</v>
          </cell>
          <cell r="H7261">
            <v>45190.835069444453</v>
          </cell>
        </row>
        <row r="7262">
          <cell r="A7262" t="str">
            <v>Data Scientist</v>
          </cell>
          <cell r="H7262">
            <v>45245.613877314812</v>
          </cell>
        </row>
        <row r="7263">
          <cell r="A7263" t="str">
            <v>Data Analyst</v>
          </cell>
          <cell r="H7263">
            <v>45220.50068287037</v>
          </cell>
        </row>
        <row r="7264">
          <cell r="A7264" t="str">
            <v>Senior Data Engineer</v>
          </cell>
          <cell r="H7264">
            <v>44944.716111111113</v>
          </cell>
        </row>
        <row r="7265">
          <cell r="A7265" t="str">
            <v>Data Scientist</v>
          </cell>
          <cell r="H7265">
            <v>45031.05846064815</v>
          </cell>
        </row>
        <row r="7266">
          <cell r="A7266" t="str">
            <v>Data Scientist</v>
          </cell>
          <cell r="H7266">
            <v>45105.4608912037</v>
          </cell>
        </row>
        <row r="7267">
          <cell r="A7267" t="str">
            <v>Senior Data Scientist</v>
          </cell>
          <cell r="H7267">
            <v>44929.981666666667</v>
          </cell>
        </row>
        <row r="7268">
          <cell r="A7268" t="str">
            <v>Data Scientist</v>
          </cell>
          <cell r="H7268">
            <v>44938.680671296293</v>
          </cell>
        </row>
        <row r="7269">
          <cell r="A7269" t="str">
            <v>Data Scientist</v>
          </cell>
          <cell r="H7269">
            <v>44953.294722222221</v>
          </cell>
        </row>
        <row r="7270">
          <cell r="A7270" t="str">
            <v>Senior Data Scientist</v>
          </cell>
          <cell r="H7270">
            <v>44963.962881944448</v>
          </cell>
        </row>
        <row r="7271">
          <cell r="A7271" t="str">
            <v>Data Engineer</v>
          </cell>
          <cell r="H7271">
            <v>45006.603483796287</v>
          </cell>
        </row>
        <row r="7272">
          <cell r="A7272" t="str">
            <v>Senior Data Engineer</v>
          </cell>
          <cell r="H7272">
            <v>44976.296631944453</v>
          </cell>
        </row>
        <row r="7273">
          <cell r="A7273" t="str">
            <v>Senior Data Scientist</v>
          </cell>
          <cell r="H7273">
            <v>45013.462870370371</v>
          </cell>
        </row>
        <row r="7274">
          <cell r="A7274" t="str">
            <v>Senior Data Engineer</v>
          </cell>
          <cell r="H7274">
            <v>45142.337025462963</v>
          </cell>
        </row>
        <row r="7275">
          <cell r="A7275" t="str">
            <v>Data Scientist</v>
          </cell>
          <cell r="H7275">
            <v>45036.682685185187</v>
          </cell>
        </row>
        <row r="7276">
          <cell r="A7276" t="str">
            <v>Data Scientist</v>
          </cell>
          <cell r="H7276">
            <v>45055.518680555557</v>
          </cell>
        </row>
        <row r="7277">
          <cell r="A7277" t="str">
            <v>Senior Data Engineer</v>
          </cell>
          <cell r="H7277">
            <v>45048.590370370373</v>
          </cell>
        </row>
        <row r="7278">
          <cell r="A7278" t="str">
            <v>Data Analyst</v>
          </cell>
          <cell r="H7278">
            <v>45221.532534722217</v>
          </cell>
        </row>
        <row r="7279">
          <cell r="A7279" t="str">
            <v>Data Scientist</v>
          </cell>
          <cell r="H7279">
            <v>45259.627939814818</v>
          </cell>
        </row>
        <row r="7280">
          <cell r="A7280" t="str">
            <v>Senior Data Engineer</v>
          </cell>
          <cell r="H7280">
            <v>44992.312650462962</v>
          </cell>
        </row>
        <row r="7281">
          <cell r="A7281" t="str">
            <v>Senior Data Analyst</v>
          </cell>
          <cell r="H7281">
            <v>45141.874641203707</v>
          </cell>
        </row>
        <row r="7282">
          <cell r="A7282" t="str">
            <v>Senior Data Analyst</v>
          </cell>
          <cell r="H7282">
            <v>45189.250254629631</v>
          </cell>
        </row>
        <row r="7283">
          <cell r="A7283" t="str">
            <v>Data Scientist</v>
          </cell>
          <cell r="H7283">
            <v>45184.753009259257</v>
          </cell>
        </row>
        <row r="7284">
          <cell r="A7284" t="str">
            <v>Data Engineer</v>
          </cell>
          <cell r="H7284">
            <v>44960.631597222222</v>
          </cell>
        </row>
        <row r="7285">
          <cell r="A7285" t="str">
            <v>Senior Data Engineer</v>
          </cell>
          <cell r="H7285">
            <v>44953.632604166669</v>
          </cell>
        </row>
        <row r="7286">
          <cell r="A7286" t="str">
            <v>Data Analyst</v>
          </cell>
          <cell r="H7286">
            <v>44995.625011574077</v>
          </cell>
        </row>
        <row r="7287">
          <cell r="A7287" t="str">
            <v>Software Engineer</v>
          </cell>
          <cell r="H7287">
            <v>45275.674409722233</v>
          </cell>
        </row>
        <row r="7288">
          <cell r="A7288" t="str">
            <v>Senior Data Analyst</v>
          </cell>
          <cell r="H7288">
            <v>45036.516018518523</v>
          </cell>
        </row>
        <row r="7289">
          <cell r="A7289" t="str">
            <v>Data Scientist</v>
          </cell>
          <cell r="H7289">
            <v>45259.5859837963</v>
          </cell>
        </row>
        <row r="7290">
          <cell r="A7290" t="str">
            <v>Data Engineer</v>
          </cell>
          <cell r="H7290">
            <v>45228.42765046296</v>
          </cell>
        </row>
        <row r="7291">
          <cell r="A7291" t="str">
            <v>Data Engineer</v>
          </cell>
          <cell r="H7291">
            <v>45232.485023148147</v>
          </cell>
        </row>
        <row r="7292">
          <cell r="A7292" t="str">
            <v>Data Scientist</v>
          </cell>
          <cell r="H7292">
            <v>44929.98133101852</v>
          </cell>
        </row>
        <row r="7293">
          <cell r="A7293" t="str">
            <v>Data Engineer</v>
          </cell>
          <cell r="H7293">
            <v>44932.338263888887</v>
          </cell>
        </row>
        <row r="7294">
          <cell r="A7294" t="str">
            <v>Data Analyst</v>
          </cell>
          <cell r="H7294">
            <v>45155.250138888892</v>
          </cell>
        </row>
        <row r="7295">
          <cell r="A7295" t="str">
            <v>Data Analyst</v>
          </cell>
          <cell r="H7295">
            <v>44946.967407407406</v>
          </cell>
        </row>
        <row r="7296">
          <cell r="A7296" t="str">
            <v>Data Scientist</v>
          </cell>
          <cell r="H7296">
            <v>45043.984918981478</v>
          </cell>
        </row>
        <row r="7297">
          <cell r="A7297" t="str">
            <v>Senior Data Engineer</v>
          </cell>
          <cell r="H7297">
            <v>44971.322523148148</v>
          </cell>
        </row>
        <row r="7298">
          <cell r="A7298" t="str">
            <v>Data Analyst</v>
          </cell>
          <cell r="H7298">
            <v>45055.292662037027</v>
          </cell>
        </row>
        <row r="7299">
          <cell r="A7299" t="str">
            <v>Data Engineer</v>
          </cell>
          <cell r="H7299">
            <v>45205.609837962962</v>
          </cell>
        </row>
        <row r="7300">
          <cell r="A7300" t="str">
            <v>Data Scientist</v>
          </cell>
          <cell r="H7300">
            <v>45102.717905092592</v>
          </cell>
        </row>
        <row r="7301">
          <cell r="A7301" t="str">
            <v>Data Engineer</v>
          </cell>
          <cell r="H7301">
            <v>45055.946585648147</v>
          </cell>
        </row>
        <row r="7302">
          <cell r="A7302" t="str">
            <v>Data Scientist</v>
          </cell>
          <cell r="H7302">
            <v>45240.307893518519</v>
          </cell>
        </row>
        <row r="7303">
          <cell r="A7303" t="str">
            <v>Data Scientist</v>
          </cell>
          <cell r="H7303">
            <v>44942.988020833327</v>
          </cell>
        </row>
        <row r="7304">
          <cell r="A7304" t="str">
            <v>Senior Data Analyst</v>
          </cell>
          <cell r="H7304">
            <v>45098.750428240739</v>
          </cell>
        </row>
        <row r="7305">
          <cell r="A7305" t="str">
            <v>Data Analyst</v>
          </cell>
          <cell r="H7305">
            <v>45201.976354166669</v>
          </cell>
        </row>
        <row r="7306">
          <cell r="A7306" t="str">
            <v>Data Analyst</v>
          </cell>
          <cell r="H7306">
            <v>45161.750775462962</v>
          </cell>
        </row>
        <row r="7307">
          <cell r="A7307" t="str">
            <v>Data Scientist</v>
          </cell>
          <cell r="H7307">
            <v>45187.752025462964</v>
          </cell>
        </row>
        <row r="7308">
          <cell r="A7308" t="str">
            <v>Data Scientist</v>
          </cell>
          <cell r="H7308">
            <v>45099.835740740738</v>
          </cell>
        </row>
        <row r="7309">
          <cell r="A7309" t="str">
            <v>Data Analyst</v>
          </cell>
          <cell r="H7309">
            <v>45189.668935185182</v>
          </cell>
        </row>
        <row r="7310">
          <cell r="A7310" t="str">
            <v>Data Scientist</v>
          </cell>
          <cell r="H7310">
            <v>44981.252453703702</v>
          </cell>
        </row>
        <row r="7311">
          <cell r="A7311" t="str">
            <v>Senior Data Engineer</v>
          </cell>
          <cell r="H7311">
            <v>45086.339259259257</v>
          </cell>
        </row>
        <row r="7312">
          <cell r="A7312" t="str">
            <v>Data Analyst</v>
          </cell>
          <cell r="H7312">
            <v>45059.166597222233</v>
          </cell>
        </row>
        <row r="7313">
          <cell r="A7313" t="str">
            <v>Data Engineer</v>
          </cell>
          <cell r="H7313">
            <v>44993.922615740739</v>
          </cell>
        </row>
        <row r="7314">
          <cell r="A7314" t="str">
            <v>Data Analyst</v>
          </cell>
          <cell r="H7314">
            <v>45282.791724537034</v>
          </cell>
        </row>
        <row r="7315">
          <cell r="A7315" t="str">
            <v>Data Analyst</v>
          </cell>
          <cell r="H7315">
            <v>45152.791851851849</v>
          </cell>
        </row>
        <row r="7316">
          <cell r="A7316" t="str">
            <v>Data Scientist</v>
          </cell>
          <cell r="H7316">
            <v>45103.289247685178</v>
          </cell>
        </row>
        <row r="7317">
          <cell r="A7317" t="str">
            <v>Data Scientist</v>
          </cell>
          <cell r="H7317">
            <v>45117.377395833333</v>
          </cell>
        </row>
        <row r="7318">
          <cell r="A7318" t="str">
            <v>Data Scientist</v>
          </cell>
          <cell r="H7318">
            <v>45216.862430555557</v>
          </cell>
        </row>
        <row r="7319">
          <cell r="A7319" t="str">
            <v>Data Scientist</v>
          </cell>
          <cell r="H7319">
            <v>45153.251481481479</v>
          </cell>
        </row>
        <row r="7320">
          <cell r="A7320" t="str">
            <v>Data Analyst</v>
          </cell>
          <cell r="H7320">
            <v>45044.841817129629</v>
          </cell>
        </row>
        <row r="7321">
          <cell r="A7321" t="str">
            <v>Data Scientist</v>
          </cell>
          <cell r="H7321">
            <v>45186.292719907397</v>
          </cell>
        </row>
        <row r="7322">
          <cell r="A7322" t="str">
            <v>Senior Data Engineer</v>
          </cell>
          <cell r="H7322">
            <v>45113.570243055547</v>
          </cell>
        </row>
        <row r="7323">
          <cell r="A7323" t="str">
            <v>Data Analyst</v>
          </cell>
          <cell r="H7323">
            <v>45209.708333333343</v>
          </cell>
        </row>
        <row r="7324">
          <cell r="A7324" t="str">
            <v>Data Analyst</v>
          </cell>
          <cell r="H7324">
            <v>45124.627337962957</v>
          </cell>
        </row>
        <row r="7325">
          <cell r="A7325" t="str">
            <v>Senior Data Engineer</v>
          </cell>
          <cell r="H7325">
            <v>45072.687349537038</v>
          </cell>
        </row>
        <row r="7326">
          <cell r="A7326" t="str">
            <v>Data Analyst</v>
          </cell>
          <cell r="H7326">
            <v>45070.91741898148</v>
          </cell>
        </row>
        <row r="7327">
          <cell r="A7327" t="str">
            <v>Data Scientist</v>
          </cell>
          <cell r="H7327">
            <v>45268.751944444448</v>
          </cell>
        </row>
        <row r="7328">
          <cell r="A7328" t="str">
            <v>Data Analyst</v>
          </cell>
          <cell r="H7328">
            <v>45099.334803240738</v>
          </cell>
        </row>
        <row r="7329">
          <cell r="A7329" t="str">
            <v>Senior Data Analyst</v>
          </cell>
          <cell r="H7329">
            <v>45056.275277777779</v>
          </cell>
        </row>
        <row r="7330">
          <cell r="A7330" t="str">
            <v>Data Analyst</v>
          </cell>
          <cell r="H7330">
            <v>44986.675138888888</v>
          </cell>
        </row>
        <row r="7331">
          <cell r="A7331" t="str">
            <v>Data Scientist</v>
          </cell>
          <cell r="H7331">
            <v>45089.626805555563</v>
          </cell>
        </row>
        <row r="7332">
          <cell r="A7332" t="str">
            <v>Data Engineer</v>
          </cell>
          <cell r="H7332">
            <v>45048.881527777783</v>
          </cell>
        </row>
        <row r="7333">
          <cell r="A7333" t="str">
            <v>Data Engineer</v>
          </cell>
          <cell r="H7333">
            <v>44963.377442129633</v>
          </cell>
        </row>
        <row r="7334">
          <cell r="A7334" t="str">
            <v>Senior Data Scientist</v>
          </cell>
          <cell r="H7334">
            <v>44950.21166666667</v>
          </cell>
        </row>
        <row r="7335">
          <cell r="A7335" t="str">
            <v>Senior Data Engineer</v>
          </cell>
          <cell r="H7335">
            <v>45020.912060185183</v>
          </cell>
        </row>
        <row r="7336">
          <cell r="A7336" t="str">
            <v>Senior Data Engineer</v>
          </cell>
          <cell r="H7336">
            <v>45005.591979166667</v>
          </cell>
        </row>
        <row r="7337">
          <cell r="A7337" t="str">
            <v>Data Scientist</v>
          </cell>
          <cell r="H7337">
            <v>45160.254652777781</v>
          </cell>
        </row>
        <row r="7338">
          <cell r="A7338" t="str">
            <v>Data Scientist</v>
          </cell>
          <cell r="H7338">
            <v>45124.377824074072</v>
          </cell>
        </row>
        <row r="7339">
          <cell r="A7339" t="str">
            <v>Data Engineer</v>
          </cell>
          <cell r="H7339">
            <v>45063.628530092603</v>
          </cell>
        </row>
        <row r="7340">
          <cell r="A7340" t="str">
            <v>Data Scientist</v>
          </cell>
          <cell r="H7340">
            <v>45248.375520833331</v>
          </cell>
        </row>
        <row r="7341">
          <cell r="A7341" t="str">
            <v>Business Analyst</v>
          </cell>
          <cell r="H7341">
            <v>44930.956273148149</v>
          </cell>
        </row>
        <row r="7342">
          <cell r="A7342" t="str">
            <v>Data Engineer</v>
          </cell>
          <cell r="H7342">
            <v>45155.693703703713</v>
          </cell>
        </row>
        <row r="7343">
          <cell r="A7343" t="str">
            <v>Data Engineer</v>
          </cell>
          <cell r="H7343">
            <v>45220.753946759258</v>
          </cell>
        </row>
        <row r="7344">
          <cell r="A7344" t="str">
            <v>Data Engineer</v>
          </cell>
          <cell r="H7344">
            <v>45231.712025462963</v>
          </cell>
        </row>
        <row r="7345">
          <cell r="A7345" t="str">
            <v>Data Analyst</v>
          </cell>
          <cell r="H7345">
            <v>45163.419108796297</v>
          </cell>
        </row>
        <row r="7346">
          <cell r="A7346" t="str">
            <v>Data Analyst</v>
          </cell>
          <cell r="H7346">
            <v>45196.641956018517</v>
          </cell>
        </row>
        <row r="7347">
          <cell r="A7347" t="str">
            <v>Data Engineer</v>
          </cell>
          <cell r="H7347">
            <v>45179.25712962963</v>
          </cell>
        </row>
        <row r="7348">
          <cell r="A7348" t="str">
            <v>Data Analyst</v>
          </cell>
          <cell r="H7348">
            <v>45081.292002314818</v>
          </cell>
        </row>
        <row r="7349">
          <cell r="A7349" t="str">
            <v>Business Analyst</v>
          </cell>
          <cell r="H7349">
            <v>45286.875532407408</v>
          </cell>
        </row>
        <row r="7350">
          <cell r="A7350" t="str">
            <v>Data Analyst</v>
          </cell>
          <cell r="H7350">
            <v>45134.300486111111</v>
          </cell>
        </row>
        <row r="7351">
          <cell r="A7351" t="str">
            <v>Data Analyst</v>
          </cell>
          <cell r="H7351">
            <v>45256.787789351853</v>
          </cell>
        </row>
        <row r="7352">
          <cell r="A7352" t="str">
            <v>Machine Learning Engineer</v>
          </cell>
          <cell r="H7352">
            <v>45233.674259259264</v>
          </cell>
        </row>
        <row r="7353">
          <cell r="A7353" t="str">
            <v>Data Scientist</v>
          </cell>
          <cell r="H7353">
            <v>45250.961539351847</v>
          </cell>
        </row>
        <row r="7354">
          <cell r="A7354" t="str">
            <v>Data Engineer</v>
          </cell>
          <cell r="H7354">
            <v>45121.713622685187</v>
          </cell>
        </row>
        <row r="7355">
          <cell r="A7355" t="str">
            <v>Data Scientist</v>
          </cell>
          <cell r="H7355">
            <v>44984.293553240743</v>
          </cell>
        </row>
        <row r="7356">
          <cell r="A7356" t="str">
            <v>Data Analyst</v>
          </cell>
          <cell r="H7356">
            <v>45086.334826388891</v>
          </cell>
        </row>
        <row r="7357">
          <cell r="A7357" t="str">
            <v>Data Scientist</v>
          </cell>
          <cell r="H7357">
            <v>45209.16741898148</v>
          </cell>
        </row>
        <row r="7358">
          <cell r="A7358" t="str">
            <v>Data Analyst</v>
          </cell>
          <cell r="H7358">
            <v>45114.560613425929</v>
          </cell>
        </row>
        <row r="7359">
          <cell r="A7359" t="str">
            <v>Data Scientist</v>
          </cell>
          <cell r="H7359">
            <v>45208.694918981477</v>
          </cell>
        </row>
        <row r="7360">
          <cell r="A7360" t="str">
            <v>Data Engineer</v>
          </cell>
          <cell r="H7360">
            <v>45112.715763888889</v>
          </cell>
        </row>
        <row r="7361">
          <cell r="A7361" t="str">
            <v>Data Scientist</v>
          </cell>
          <cell r="H7361">
            <v>45153.618379629632</v>
          </cell>
        </row>
        <row r="7362">
          <cell r="A7362" t="str">
            <v>Senior Data Engineer</v>
          </cell>
          <cell r="H7362">
            <v>45076.297546296293</v>
          </cell>
        </row>
        <row r="7363">
          <cell r="A7363" t="str">
            <v>Data Engineer</v>
          </cell>
          <cell r="H7363">
            <v>45183.856099537043</v>
          </cell>
        </row>
        <row r="7364">
          <cell r="A7364" t="str">
            <v>Data Engineer</v>
          </cell>
          <cell r="H7364">
            <v>45175.796168981477</v>
          </cell>
        </row>
        <row r="7365">
          <cell r="A7365" t="str">
            <v>Data Analyst</v>
          </cell>
          <cell r="H7365">
            <v>45187.986701388887</v>
          </cell>
        </row>
        <row r="7366">
          <cell r="A7366" t="str">
            <v>Data Analyst</v>
          </cell>
          <cell r="H7366">
            <v>44936.542210648149</v>
          </cell>
        </row>
        <row r="7367">
          <cell r="A7367" t="str">
            <v>Data Analyst</v>
          </cell>
          <cell r="H7367">
            <v>44937.793182870373</v>
          </cell>
        </row>
        <row r="7368">
          <cell r="A7368" t="str">
            <v>Data Analyst</v>
          </cell>
          <cell r="H7368">
            <v>44977.708321759259</v>
          </cell>
        </row>
        <row r="7369">
          <cell r="A7369" t="str">
            <v>Data Analyst</v>
          </cell>
          <cell r="H7369">
            <v>45071.042048611111</v>
          </cell>
        </row>
        <row r="7370">
          <cell r="A7370" t="str">
            <v>Data Scientist</v>
          </cell>
          <cell r="H7370">
            <v>45076.779733796298</v>
          </cell>
        </row>
        <row r="7371">
          <cell r="A7371" t="str">
            <v>Senior Data Analyst</v>
          </cell>
          <cell r="H7371">
            <v>45153.417002314818</v>
          </cell>
        </row>
        <row r="7372">
          <cell r="A7372" t="str">
            <v>Senior Data Scientist</v>
          </cell>
          <cell r="H7372">
            <v>45057.462256944447</v>
          </cell>
        </row>
        <row r="7373">
          <cell r="A7373" t="str">
            <v>Senior Data Scientist</v>
          </cell>
          <cell r="H7373">
            <v>45037.41951388889</v>
          </cell>
        </row>
        <row r="7374">
          <cell r="A7374" t="str">
            <v>Data Analyst</v>
          </cell>
          <cell r="H7374">
            <v>44950.793726851851</v>
          </cell>
        </row>
        <row r="7375">
          <cell r="A7375" t="str">
            <v>Data Analyst</v>
          </cell>
          <cell r="H7375">
            <v>45084.257118055553</v>
          </cell>
        </row>
        <row r="7376">
          <cell r="A7376" t="str">
            <v>Senior Data Analyst</v>
          </cell>
          <cell r="H7376">
            <v>45071.625659722216</v>
          </cell>
        </row>
        <row r="7377">
          <cell r="A7377" t="str">
            <v>Data Scientist</v>
          </cell>
          <cell r="H7377">
            <v>45124.043564814812</v>
          </cell>
        </row>
        <row r="7378">
          <cell r="A7378" t="str">
            <v>Business Analyst</v>
          </cell>
          <cell r="H7378">
            <v>45207.29179398148</v>
          </cell>
        </row>
        <row r="7379">
          <cell r="A7379" t="str">
            <v>Data Analyst</v>
          </cell>
          <cell r="H7379">
            <v>45005.668240740742</v>
          </cell>
        </row>
        <row r="7380">
          <cell r="A7380" t="str">
            <v>Data Engineer</v>
          </cell>
          <cell r="H7380">
            <v>44949.769201388888</v>
          </cell>
        </row>
        <row r="7381">
          <cell r="A7381" t="str">
            <v>Data Scientist</v>
          </cell>
          <cell r="H7381">
            <v>45229.704837962963</v>
          </cell>
        </row>
        <row r="7382">
          <cell r="A7382" t="str">
            <v>Data Scientist</v>
          </cell>
          <cell r="H7382">
            <v>45040.293587962973</v>
          </cell>
        </row>
        <row r="7383">
          <cell r="A7383" t="str">
            <v>Data Engineer</v>
          </cell>
          <cell r="H7383">
            <v>44943.756724537037</v>
          </cell>
        </row>
        <row r="7384">
          <cell r="A7384" t="str">
            <v>Data Analyst</v>
          </cell>
          <cell r="H7384">
            <v>45062.91673611111</v>
          </cell>
        </row>
        <row r="7385">
          <cell r="A7385" t="str">
            <v>Data Engineer</v>
          </cell>
          <cell r="H7385">
            <v>45028.35297453704</v>
          </cell>
        </row>
        <row r="7386">
          <cell r="A7386" t="str">
            <v>Data Engineer</v>
          </cell>
          <cell r="H7386">
            <v>45084.431898148148</v>
          </cell>
        </row>
        <row r="7387">
          <cell r="A7387" t="str">
            <v>Data Engineer</v>
          </cell>
          <cell r="H7387">
            <v>45163.757627314822</v>
          </cell>
        </row>
        <row r="7388">
          <cell r="A7388" t="str">
            <v>Data Engineer</v>
          </cell>
          <cell r="H7388">
            <v>45195.611006944448</v>
          </cell>
        </row>
        <row r="7389">
          <cell r="A7389" t="str">
            <v>Data Scientist</v>
          </cell>
          <cell r="H7389">
            <v>45198.710509259261</v>
          </cell>
        </row>
        <row r="7390">
          <cell r="A7390" t="str">
            <v>Data Analyst</v>
          </cell>
          <cell r="H7390">
            <v>45106.541689814818</v>
          </cell>
        </row>
        <row r="7391">
          <cell r="A7391" t="str">
            <v>Data Analyst</v>
          </cell>
          <cell r="H7391">
            <v>45040.917650462958</v>
          </cell>
        </row>
        <row r="7392">
          <cell r="A7392" t="str">
            <v>Senior Data Engineer</v>
          </cell>
          <cell r="H7392">
            <v>44948.711111111108</v>
          </cell>
        </row>
        <row r="7393">
          <cell r="A7393" t="str">
            <v>Senior Data Analyst</v>
          </cell>
          <cell r="H7393">
            <v>45119.917060185187</v>
          </cell>
        </row>
        <row r="7394">
          <cell r="A7394" t="str">
            <v>Data Engineer</v>
          </cell>
          <cell r="H7394">
            <v>45113.861875000002</v>
          </cell>
        </row>
        <row r="7395">
          <cell r="A7395" t="str">
            <v>Data Analyst</v>
          </cell>
          <cell r="H7395">
            <v>45054.599317129629</v>
          </cell>
        </row>
        <row r="7396">
          <cell r="A7396" t="str">
            <v>Data Scientist</v>
          </cell>
          <cell r="H7396">
            <v>45086.91988425926</v>
          </cell>
        </row>
        <row r="7397">
          <cell r="A7397" t="str">
            <v>Senior Data Scientist</v>
          </cell>
          <cell r="H7397">
            <v>44952.044085648151</v>
          </cell>
        </row>
        <row r="7398">
          <cell r="A7398" t="str">
            <v>Data Scientist</v>
          </cell>
          <cell r="H7398">
            <v>45026.453321759262</v>
          </cell>
        </row>
        <row r="7399">
          <cell r="A7399" t="str">
            <v>Data Engineer</v>
          </cell>
          <cell r="H7399">
            <v>45275.920277777783</v>
          </cell>
        </row>
        <row r="7400">
          <cell r="A7400" t="str">
            <v>Data Scientist</v>
          </cell>
          <cell r="H7400">
            <v>45180.002870370372</v>
          </cell>
        </row>
        <row r="7401">
          <cell r="A7401" t="str">
            <v>Data Scientist</v>
          </cell>
          <cell r="H7401">
            <v>45076.668263888889</v>
          </cell>
        </row>
        <row r="7402">
          <cell r="A7402" t="str">
            <v>Data Analyst</v>
          </cell>
          <cell r="H7402">
            <v>45056.91747685185</v>
          </cell>
        </row>
        <row r="7403">
          <cell r="A7403" t="str">
            <v>Data Scientist</v>
          </cell>
          <cell r="H7403">
            <v>45177.892488425918</v>
          </cell>
        </row>
        <row r="7404">
          <cell r="A7404" t="str">
            <v>Data Analyst</v>
          </cell>
          <cell r="H7404">
            <v>45060.198020833333</v>
          </cell>
        </row>
        <row r="7405">
          <cell r="A7405" t="str">
            <v>Data Analyst</v>
          </cell>
          <cell r="H7405">
            <v>44978.356238425928</v>
          </cell>
        </row>
        <row r="7406">
          <cell r="A7406" t="str">
            <v>Senior Data Scientist</v>
          </cell>
          <cell r="H7406">
            <v>45168.93074074074</v>
          </cell>
        </row>
        <row r="7407">
          <cell r="A7407" t="str">
            <v>Senior Data Analyst</v>
          </cell>
          <cell r="H7407">
            <v>45270.708703703713</v>
          </cell>
        </row>
        <row r="7408">
          <cell r="A7408" t="str">
            <v>Data Scientist</v>
          </cell>
          <cell r="H7408">
            <v>44936.846909722219</v>
          </cell>
        </row>
        <row r="7409">
          <cell r="A7409" t="str">
            <v>Data Analyst</v>
          </cell>
          <cell r="H7409">
            <v>45039.29210648148</v>
          </cell>
        </row>
        <row r="7410">
          <cell r="A7410" t="str">
            <v>Data Engineer</v>
          </cell>
          <cell r="H7410">
            <v>45016.339537037027</v>
          </cell>
        </row>
        <row r="7411">
          <cell r="A7411" t="str">
            <v>Data Analyst</v>
          </cell>
          <cell r="H7411">
            <v>44971.625451388893</v>
          </cell>
        </row>
        <row r="7412">
          <cell r="A7412" t="str">
            <v>Data Engineer</v>
          </cell>
          <cell r="H7412">
            <v>44944.856319444443</v>
          </cell>
        </row>
        <row r="7413">
          <cell r="A7413" t="str">
            <v>Senior Data Engineer</v>
          </cell>
          <cell r="H7413">
            <v>45057.096250000002</v>
          </cell>
        </row>
        <row r="7414">
          <cell r="A7414" t="str">
            <v>Data Engineer</v>
          </cell>
          <cell r="H7414">
            <v>44992.438020833331</v>
          </cell>
        </row>
        <row r="7415">
          <cell r="A7415" t="str">
            <v>Data Engineer</v>
          </cell>
          <cell r="H7415">
            <v>45111.713159722232</v>
          </cell>
        </row>
        <row r="7416">
          <cell r="A7416" t="str">
            <v>Data Engineer</v>
          </cell>
          <cell r="H7416">
            <v>45097.236087962963</v>
          </cell>
        </row>
        <row r="7417">
          <cell r="A7417" t="str">
            <v>Data Analyst</v>
          </cell>
          <cell r="H7417">
            <v>45258.751458333332</v>
          </cell>
        </row>
        <row r="7418">
          <cell r="A7418" t="str">
            <v>Data Engineer</v>
          </cell>
          <cell r="H7418">
            <v>45104.853078703702</v>
          </cell>
        </row>
        <row r="7419">
          <cell r="A7419" t="str">
            <v>Software Engineer</v>
          </cell>
          <cell r="H7419">
            <v>45035.30363425926</v>
          </cell>
        </row>
        <row r="7420">
          <cell r="A7420" t="str">
            <v>Data Analyst</v>
          </cell>
          <cell r="H7420">
            <v>45265.750173611108</v>
          </cell>
        </row>
        <row r="7421">
          <cell r="A7421" t="str">
            <v>Data Engineer</v>
          </cell>
          <cell r="H7421">
            <v>45130.389224537037</v>
          </cell>
        </row>
        <row r="7422">
          <cell r="A7422" t="str">
            <v>Data Scientist</v>
          </cell>
          <cell r="H7422">
            <v>44961.933449074073</v>
          </cell>
        </row>
        <row r="7423">
          <cell r="A7423" t="str">
            <v>Data Analyst</v>
          </cell>
          <cell r="H7423">
            <v>45210.543738425928</v>
          </cell>
        </row>
        <row r="7424">
          <cell r="A7424" t="str">
            <v>Data Analyst</v>
          </cell>
          <cell r="H7424">
            <v>45008.542523148149</v>
          </cell>
        </row>
        <row r="7425">
          <cell r="A7425" t="str">
            <v>Data Scientist</v>
          </cell>
          <cell r="H7425">
            <v>44946.849409722221</v>
          </cell>
        </row>
        <row r="7426">
          <cell r="A7426" t="str">
            <v>Data Scientist</v>
          </cell>
          <cell r="H7426">
            <v>45246.293715277781</v>
          </cell>
        </row>
        <row r="7427">
          <cell r="A7427" t="str">
            <v>Data Engineer</v>
          </cell>
          <cell r="H7427">
            <v>45275.670115740737</v>
          </cell>
        </row>
        <row r="7428">
          <cell r="A7428" t="str">
            <v>Machine Learning Engineer</v>
          </cell>
          <cell r="H7428">
            <v>45258.721307870372</v>
          </cell>
        </row>
        <row r="7429">
          <cell r="A7429" t="str">
            <v>Data Analyst</v>
          </cell>
          <cell r="H7429">
            <v>45113.500775462962</v>
          </cell>
        </row>
        <row r="7430">
          <cell r="A7430" t="str">
            <v>Senior Data Engineer</v>
          </cell>
          <cell r="H7430">
            <v>45072.591747685183</v>
          </cell>
        </row>
        <row r="7431">
          <cell r="A7431" t="str">
            <v>Data Engineer</v>
          </cell>
          <cell r="H7431">
            <v>45072.027141203696</v>
          </cell>
        </row>
        <row r="7432">
          <cell r="A7432" t="str">
            <v>Data Analyst</v>
          </cell>
          <cell r="H7432">
            <v>45245.737743055557</v>
          </cell>
        </row>
        <row r="7433">
          <cell r="A7433" t="str">
            <v>Data Analyst</v>
          </cell>
          <cell r="H7433">
            <v>45107.50439814815</v>
          </cell>
        </row>
        <row r="7434">
          <cell r="A7434" t="str">
            <v>Data Engineer</v>
          </cell>
          <cell r="H7434">
            <v>45155.799490740741</v>
          </cell>
        </row>
        <row r="7435">
          <cell r="A7435" t="str">
            <v>Data Scientist</v>
          </cell>
          <cell r="H7435">
            <v>45197.460439814808</v>
          </cell>
        </row>
        <row r="7436">
          <cell r="A7436" t="str">
            <v>Senior Data Analyst</v>
          </cell>
          <cell r="H7436">
            <v>45262.750023148154</v>
          </cell>
        </row>
        <row r="7437">
          <cell r="A7437" t="str">
            <v>Data Scientist</v>
          </cell>
          <cell r="H7437">
            <v>45048.295682870368</v>
          </cell>
        </row>
        <row r="7438">
          <cell r="A7438" t="str">
            <v>Data Scientist</v>
          </cell>
          <cell r="H7438">
            <v>45257.879212962973</v>
          </cell>
        </row>
        <row r="7439">
          <cell r="A7439" t="str">
            <v>Senior Data Scientist</v>
          </cell>
          <cell r="H7439">
            <v>45114.682997685188</v>
          </cell>
        </row>
        <row r="7440">
          <cell r="A7440" t="str">
            <v>Data Scientist</v>
          </cell>
          <cell r="H7440">
            <v>45212.67728009259</v>
          </cell>
        </row>
        <row r="7441">
          <cell r="A7441" t="str">
            <v>Data Scientist</v>
          </cell>
          <cell r="H7441">
            <v>45099.918981481482</v>
          </cell>
        </row>
        <row r="7442">
          <cell r="A7442" t="str">
            <v>Data Engineer</v>
          </cell>
          <cell r="H7442">
            <v>45216.738310185188</v>
          </cell>
        </row>
        <row r="7443">
          <cell r="A7443" t="str">
            <v>Data Analyst</v>
          </cell>
          <cell r="H7443">
            <v>45000.417523148149</v>
          </cell>
        </row>
        <row r="7444">
          <cell r="A7444" t="str">
            <v>Data Engineer</v>
          </cell>
          <cell r="H7444">
            <v>44959.674560185187</v>
          </cell>
        </row>
        <row r="7445">
          <cell r="A7445" t="str">
            <v>Data Analyst</v>
          </cell>
          <cell r="H7445">
            <v>44932.544664351852</v>
          </cell>
        </row>
        <row r="7446">
          <cell r="A7446" t="str">
            <v>Data Scientist</v>
          </cell>
          <cell r="H7446">
            <v>45108.08693287037</v>
          </cell>
        </row>
        <row r="7447">
          <cell r="A7447" t="str">
            <v>Machine Learning Engineer</v>
          </cell>
          <cell r="H7447">
            <v>45152.000659722216</v>
          </cell>
        </row>
        <row r="7448">
          <cell r="A7448" t="str">
            <v>Data Engineer</v>
          </cell>
          <cell r="H7448">
            <v>44967.533680555563</v>
          </cell>
        </row>
        <row r="7449">
          <cell r="A7449" t="str">
            <v>Senior Data Engineer</v>
          </cell>
          <cell r="H7449">
            <v>45184.754131944443</v>
          </cell>
        </row>
        <row r="7450">
          <cell r="A7450" t="str">
            <v>Senior Data Scientist</v>
          </cell>
          <cell r="H7450">
            <v>45176.316747685189</v>
          </cell>
        </row>
        <row r="7451">
          <cell r="A7451" t="str">
            <v>Data Analyst</v>
          </cell>
          <cell r="H7451">
            <v>44973.334004629629</v>
          </cell>
        </row>
        <row r="7452">
          <cell r="A7452" t="str">
            <v>Data Scientist</v>
          </cell>
          <cell r="H7452">
            <v>45084.517256944448</v>
          </cell>
        </row>
        <row r="7453">
          <cell r="A7453" t="str">
            <v>Data Scientist</v>
          </cell>
          <cell r="H7453">
            <v>44991.347557870373</v>
          </cell>
        </row>
        <row r="7454">
          <cell r="A7454" t="str">
            <v>Business Analyst</v>
          </cell>
          <cell r="H7454">
            <v>45260.000150462962</v>
          </cell>
        </row>
        <row r="7455">
          <cell r="A7455" t="str">
            <v>Data Engineer</v>
          </cell>
          <cell r="H7455">
            <v>45008.511840277781</v>
          </cell>
        </row>
        <row r="7456">
          <cell r="A7456" t="str">
            <v>Senior Data Engineer</v>
          </cell>
          <cell r="H7456">
            <v>44973.504918981482</v>
          </cell>
        </row>
        <row r="7457">
          <cell r="A7457" t="str">
            <v>Data Scientist</v>
          </cell>
          <cell r="H7457">
            <v>45202.794340277767</v>
          </cell>
        </row>
        <row r="7458">
          <cell r="A7458" t="str">
            <v>Data Engineer</v>
          </cell>
          <cell r="H7458">
            <v>44977.414780092593</v>
          </cell>
        </row>
        <row r="7459">
          <cell r="A7459" t="str">
            <v>Data Engineer</v>
          </cell>
          <cell r="H7459">
            <v>45082.672754629632</v>
          </cell>
        </row>
        <row r="7460">
          <cell r="A7460" t="str">
            <v>Data Scientist</v>
          </cell>
          <cell r="H7460">
            <v>45079.816018518519</v>
          </cell>
        </row>
        <row r="7461">
          <cell r="A7461" t="str">
            <v>Data Analyst</v>
          </cell>
          <cell r="H7461">
            <v>44984.625173611108</v>
          </cell>
        </row>
        <row r="7462">
          <cell r="A7462" t="str">
            <v>Data Scientist</v>
          </cell>
          <cell r="H7462">
            <v>45005.338182870371</v>
          </cell>
        </row>
        <row r="7463">
          <cell r="A7463" t="str">
            <v>Machine Learning Engineer</v>
          </cell>
          <cell r="H7463">
            <v>45099.75880787037</v>
          </cell>
        </row>
        <row r="7464">
          <cell r="A7464" t="str">
            <v>Data Engineer</v>
          </cell>
          <cell r="H7464">
            <v>45161.298368055563</v>
          </cell>
        </row>
        <row r="7465">
          <cell r="A7465" t="str">
            <v>Data Scientist</v>
          </cell>
          <cell r="H7465">
            <v>45167.756226851852</v>
          </cell>
        </row>
        <row r="7466">
          <cell r="A7466" t="str">
            <v>Senior Data Engineer</v>
          </cell>
          <cell r="H7466">
            <v>45171.268796296303</v>
          </cell>
        </row>
        <row r="7467">
          <cell r="A7467" t="str">
            <v>Senior Data Scientist</v>
          </cell>
          <cell r="H7467">
            <v>44929.981111111112</v>
          </cell>
        </row>
        <row r="7468">
          <cell r="A7468" t="str">
            <v>Data Analyst</v>
          </cell>
          <cell r="H7468">
            <v>45080.417187500003</v>
          </cell>
        </row>
        <row r="7469">
          <cell r="A7469" t="str">
            <v>Data Scientist</v>
          </cell>
          <cell r="H7469">
            <v>45148.383229166669</v>
          </cell>
        </row>
        <row r="7470">
          <cell r="A7470" t="str">
            <v>Data Analyst</v>
          </cell>
          <cell r="H7470">
            <v>45267.668229166673</v>
          </cell>
        </row>
        <row r="7471">
          <cell r="A7471" t="str">
            <v>Data Engineer</v>
          </cell>
          <cell r="H7471">
            <v>45044.392488425918</v>
          </cell>
        </row>
        <row r="7472">
          <cell r="A7472" t="str">
            <v>Software Engineer</v>
          </cell>
          <cell r="H7472">
            <v>45171.502951388888</v>
          </cell>
        </row>
        <row r="7473">
          <cell r="A7473" t="str">
            <v>Data Analyst</v>
          </cell>
          <cell r="H7473">
            <v>45002.709039351852</v>
          </cell>
        </row>
        <row r="7474">
          <cell r="A7474" t="str">
            <v>Data Engineer</v>
          </cell>
          <cell r="H7474">
            <v>45154.425381944442</v>
          </cell>
        </row>
        <row r="7475">
          <cell r="A7475" t="str">
            <v>Data Engineer</v>
          </cell>
          <cell r="H7475">
            <v>45096.828842592593</v>
          </cell>
        </row>
        <row r="7476">
          <cell r="A7476" t="str">
            <v>Data Scientist</v>
          </cell>
          <cell r="H7476">
            <v>45155.778703703712</v>
          </cell>
        </row>
        <row r="7477">
          <cell r="A7477" t="str">
            <v>Senior Data Analyst</v>
          </cell>
          <cell r="H7477">
            <v>44982.291655092587</v>
          </cell>
        </row>
        <row r="7478">
          <cell r="A7478" t="str">
            <v>Data Analyst</v>
          </cell>
          <cell r="H7478">
            <v>45056.101805555547</v>
          </cell>
        </row>
        <row r="7479">
          <cell r="A7479" t="str">
            <v>Data Engineer</v>
          </cell>
          <cell r="H7479">
            <v>45148.296793981477</v>
          </cell>
        </row>
        <row r="7480">
          <cell r="A7480" t="str">
            <v>Data Scientist</v>
          </cell>
          <cell r="H7480">
            <v>45176.919421296298</v>
          </cell>
        </row>
        <row r="7481">
          <cell r="A7481" t="str">
            <v>Senior Data Scientist</v>
          </cell>
          <cell r="H7481">
            <v>45061.847962962973</v>
          </cell>
        </row>
        <row r="7482">
          <cell r="A7482" t="str">
            <v>Data Scientist</v>
          </cell>
          <cell r="H7482">
            <v>45148.585046296299</v>
          </cell>
        </row>
        <row r="7483">
          <cell r="A7483" t="str">
            <v>Data Scientist</v>
          </cell>
          <cell r="H7483">
            <v>45130.680231481478</v>
          </cell>
        </row>
        <row r="7484">
          <cell r="A7484" t="str">
            <v>Data Scientist</v>
          </cell>
          <cell r="H7484">
            <v>45184.663599537038</v>
          </cell>
        </row>
        <row r="7485">
          <cell r="A7485" t="str">
            <v>Data Scientist</v>
          </cell>
          <cell r="H7485">
            <v>45091.515740740739</v>
          </cell>
        </row>
        <row r="7486">
          <cell r="A7486" t="str">
            <v>Senior Data Scientist</v>
          </cell>
          <cell r="H7486">
            <v>44977.502106481479</v>
          </cell>
        </row>
        <row r="7487">
          <cell r="A7487" t="str">
            <v>Data Engineer</v>
          </cell>
          <cell r="H7487">
            <v>44999.928657407407</v>
          </cell>
        </row>
        <row r="7488">
          <cell r="A7488" t="str">
            <v>Data Engineer</v>
          </cell>
          <cell r="H7488">
            <v>44933.128206018519</v>
          </cell>
        </row>
        <row r="7489">
          <cell r="A7489" t="str">
            <v>Data Scientist</v>
          </cell>
          <cell r="H7489">
            <v>44991.487210648149</v>
          </cell>
        </row>
        <row r="7490">
          <cell r="A7490" t="str">
            <v>Business Analyst</v>
          </cell>
          <cell r="H7490">
            <v>45125.652233796303</v>
          </cell>
        </row>
        <row r="7491">
          <cell r="A7491" t="str">
            <v>Senior Data Analyst</v>
          </cell>
          <cell r="H7491">
            <v>45072.583703703713</v>
          </cell>
        </row>
        <row r="7492">
          <cell r="A7492" t="str">
            <v>Data Engineer</v>
          </cell>
          <cell r="H7492">
            <v>45011.699143518519</v>
          </cell>
        </row>
        <row r="7493">
          <cell r="A7493" t="str">
            <v>Senior Data Scientist</v>
          </cell>
          <cell r="H7493">
            <v>45037.505636574067</v>
          </cell>
        </row>
        <row r="7494">
          <cell r="A7494" t="str">
            <v>Senior Data Scientist</v>
          </cell>
          <cell r="H7494">
            <v>44951.294814814813</v>
          </cell>
        </row>
        <row r="7495">
          <cell r="A7495" t="str">
            <v>Data Engineer</v>
          </cell>
          <cell r="H7495">
            <v>45208.212106481478</v>
          </cell>
        </row>
        <row r="7496">
          <cell r="A7496" t="str">
            <v>Senior Data Analyst</v>
          </cell>
          <cell r="H7496">
            <v>45104.907719907409</v>
          </cell>
        </row>
        <row r="7497">
          <cell r="A7497" t="str">
            <v>Data Scientist</v>
          </cell>
          <cell r="H7497">
            <v>45130.305312500001</v>
          </cell>
        </row>
        <row r="7498">
          <cell r="A7498" t="str">
            <v>Senior Data Engineer</v>
          </cell>
          <cell r="H7498">
            <v>45083.297303240739</v>
          </cell>
        </row>
        <row r="7499">
          <cell r="A7499" t="str">
            <v>Data Scientist</v>
          </cell>
          <cell r="H7499">
            <v>45019.290763888886</v>
          </cell>
        </row>
        <row r="7500">
          <cell r="A7500" t="str">
            <v>Data Engineer</v>
          </cell>
          <cell r="H7500">
            <v>45106.673483796287</v>
          </cell>
        </row>
        <row r="7501">
          <cell r="A7501" t="str">
            <v>Data Analyst</v>
          </cell>
          <cell r="H7501">
            <v>45197.594444444447</v>
          </cell>
        </row>
        <row r="7502">
          <cell r="A7502" t="str">
            <v>Data Engineer</v>
          </cell>
          <cell r="H7502">
            <v>45061.560787037037</v>
          </cell>
        </row>
        <row r="7503">
          <cell r="A7503" t="str">
            <v>Data Analyst</v>
          </cell>
          <cell r="H7503">
            <v>44970.875462962962</v>
          </cell>
        </row>
        <row r="7504">
          <cell r="A7504" t="str">
            <v>Data Analyst</v>
          </cell>
          <cell r="H7504">
            <v>44929.797175925924</v>
          </cell>
        </row>
        <row r="7505">
          <cell r="A7505" t="str">
            <v>Data Analyst</v>
          </cell>
          <cell r="H7505">
            <v>45239.250081018523</v>
          </cell>
        </row>
        <row r="7506">
          <cell r="A7506" t="str">
            <v>Data Analyst</v>
          </cell>
          <cell r="H7506">
            <v>45176.317858796298</v>
          </cell>
        </row>
        <row r="7507">
          <cell r="A7507" t="str">
            <v>Senior Data Analyst</v>
          </cell>
          <cell r="H7507">
            <v>44928.708657407413</v>
          </cell>
        </row>
        <row r="7508">
          <cell r="A7508" t="str">
            <v>Machine Learning Engineer</v>
          </cell>
          <cell r="H7508">
            <v>45232.634814814817</v>
          </cell>
        </row>
        <row r="7509">
          <cell r="A7509" t="str">
            <v>Senior Data Engineer</v>
          </cell>
          <cell r="H7509">
            <v>44988.671435185177</v>
          </cell>
        </row>
        <row r="7510">
          <cell r="A7510" t="str">
            <v>Data Engineer</v>
          </cell>
          <cell r="H7510">
            <v>45093.669803240737</v>
          </cell>
        </row>
        <row r="7511">
          <cell r="A7511" t="str">
            <v>Senior Data Engineer</v>
          </cell>
          <cell r="H7511">
            <v>44953.675138888888</v>
          </cell>
        </row>
        <row r="7512">
          <cell r="A7512" t="str">
            <v>Data Analyst</v>
          </cell>
          <cell r="H7512">
            <v>45035.750208333331</v>
          </cell>
        </row>
        <row r="7513">
          <cell r="A7513" t="str">
            <v>Data Scientist</v>
          </cell>
          <cell r="H7513">
            <v>45248.293194444443</v>
          </cell>
        </row>
        <row r="7514">
          <cell r="A7514" t="str">
            <v>Data Analyst</v>
          </cell>
          <cell r="H7514">
            <v>45220.500706018523</v>
          </cell>
        </row>
        <row r="7515">
          <cell r="A7515" t="str">
            <v>Data Engineer</v>
          </cell>
          <cell r="H7515">
            <v>45161.484826388893</v>
          </cell>
        </row>
        <row r="7516">
          <cell r="A7516" t="str">
            <v>Data Scientist</v>
          </cell>
          <cell r="H7516">
            <v>45132.418923611112</v>
          </cell>
        </row>
        <row r="7517">
          <cell r="A7517" t="str">
            <v>Data Scientist</v>
          </cell>
          <cell r="H7517">
            <v>45202.887696759259</v>
          </cell>
        </row>
        <row r="7518">
          <cell r="A7518" t="str">
            <v>Data Analyst</v>
          </cell>
          <cell r="H7518">
            <v>45058.835150462961</v>
          </cell>
        </row>
        <row r="7519">
          <cell r="A7519" t="str">
            <v>Data Scientist</v>
          </cell>
          <cell r="H7519">
            <v>45009.860254629632</v>
          </cell>
        </row>
        <row r="7520">
          <cell r="A7520" t="str">
            <v>Business Analyst</v>
          </cell>
          <cell r="H7520">
            <v>45000.626550925917</v>
          </cell>
        </row>
        <row r="7521">
          <cell r="A7521" t="str">
            <v>Senior Data Engineer</v>
          </cell>
          <cell r="H7521">
            <v>44931.131712962961</v>
          </cell>
        </row>
        <row r="7522">
          <cell r="A7522" t="str">
            <v>Data Engineer</v>
          </cell>
          <cell r="H7522">
            <v>44980.893460648149</v>
          </cell>
        </row>
        <row r="7523">
          <cell r="A7523" t="str">
            <v>Data Analyst</v>
          </cell>
          <cell r="H7523">
            <v>44963.458310185182</v>
          </cell>
        </row>
        <row r="7524">
          <cell r="A7524" t="str">
            <v>Data Scientist</v>
          </cell>
          <cell r="H7524">
            <v>45089.752245370371</v>
          </cell>
        </row>
        <row r="7525">
          <cell r="A7525" t="str">
            <v>Data Scientist</v>
          </cell>
          <cell r="H7525">
            <v>45082.293298611112</v>
          </cell>
        </row>
        <row r="7526">
          <cell r="A7526" t="str">
            <v>Data Analyst</v>
          </cell>
          <cell r="H7526">
            <v>45251.793136574073</v>
          </cell>
        </row>
        <row r="7527">
          <cell r="A7527" t="str">
            <v>Data Engineer</v>
          </cell>
          <cell r="H7527">
            <v>45030.770775462966</v>
          </cell>
        </row>
        <row r="7528">
          <cell r="A7528" t="str">
            <v>Data Analyst</v>
          </cell>
          <cell r="H7528">
            <v>45168.379791666674</v>
          </cell>
        </row>
        <row r="7529">
          <cell r="A7529" t="str">
            <v>Data Engineer</v>
          </cell>
          <cell r="H7529">
            <v>45119.700370370367</v>
          </cell>
        </row>
        <row r="7530">
          <cell r="A7530" t="str">
            <v>Data Analyst</v>
          </cell>
          <cell r="H7530">
            <v>45181.254293981481</v>
          </cell>
        </row>
        <row r="7531">
          <cell r="A7531" t="str">
            <v>Data Scientist</v>
          </cell>
          <cell r="H7531">
            <v>45171.877546296288</v>
          </cell>
        </row>
        <row r="7532">
          <cell r="A7532" t="str">
            <v>Data Engineer</v>
          </cell>
          <cell r="H7532">
            <v>45191.828483796293</v>
          </cell>
        </row>
        <row r="7533">
          <cell r="A7533" t="str">
            <v>Data Scientist</v>
          </cell>
          <cell r="H7533">
            <v>45212.627118055563</v>
          </cell>
        </row>
        <row r="7534">
          <cell r="A7534" t="str">
            <v>Data Analyst</v>
          </cell>
          <cell r="H7534">
            <v>45122.334606481483</v>
          </cell>
        </row>
        <row r="7535">
          <cell r="A7535" t="str">
            <v>Data Scientist</v>
          </cell>
          <cell r="H7535">
            <v>45232.252754629633</v>
          </cell>
        </row>
        <row r="7536">
          <cell r="A7536" t="str">
            <v>Senior Data Engineer</v>
          </cell>
          <cell r="H7536">
            <v>45229.004930555559</v>
          </cell>
        </row>
        <row r="7537">
          <cell r="A7537" t="str">
            <v>Data Analyst</v>
          </cell>
          <cell r="H7537">
            <v>45180.791666666657</v>
          </cell>
        </row>
        <row r="7538">
          <cell r="A7538" t="str">
            <v>Data Engineer</v>
          </cell>
          <cell r="H7538">
            <v>45021.90053240741</v>
          </cell>
        </row>
        <row r="7539">
          <cell r="A7539" t="str">
            <v>Data Engineer</v>
          </cell>
          <cell r="H7539">
            <v>45201.520578703698</v>
          </cell>
        </row>
        <row r="7540">
          <cell r="A7540" t="str">
            <v>Data Engineer</v>
          </cell>
          <cell r="H7540">
            <v>45145.270671296297</v>
          </cell>
        </row>
        <row r="7541">
          <cell r="A7541" t="str">
            <v>Data Engineer</v>
          </cell>
          <cell r="H7541">
            <v>45168.650856481479</v>
          </cell>
        </row>
        <row r="7542">
          <cell r="A7542" t="str">
            <v>Senior Data Engineer</v>
          </cell>
          <cell r="H7542">
            <v>45173.128888888888</v>
          </cell>
        </row>
        <row r="7543">
          <cell r="A7543" t="str">
            <v>Data Scientist</v>
          </cell>
          <cell r="H7543">
            <v>44936.514386574083</v>
          </cell>
        </row>
        <row r="7544">
          <cell r="A7544" t="str">
            <v>Data Engineer</v>
          </cell>
          <cell r="H7544">
            <v>45155.549722222233</v>
          </cell>
        </row>
        <row r="7545">
          <cell r="A7545" t="str">
            <v>Data Scientist</v>
          </cell>
          <cell r="H7545">
            <v>45054.963692129633</v>
          </cell>
        </row>
        <row r="7546">
          <cell r="A7546" t="str">
            <v>Data Engineer</v>
          </cell>
          <cell r="H7546">
            <v>45005.615949074083</v>
          </cell>
        </row>
        <row r="7547">
          <cell r="A7547" t="str">
            <v>Data Analyst</v>
          </cell>
          <cell r="H7547">
            <v>45002.792407407411</v>
          </cell>
        </row>
        <row r="7548">
          <cell r="A7548" t="str">
            <v>Senior Data Engineer</v>
          </cell>
          <cell r="H7548">
            <v>44936.768090277779</v>
          </cell>
        </row>
        <row r="7549">
          <cell r="A7549" t="str">
            <v>Data Analyst</v>
          </cell>
          <cell r="H7549">
            <v>45154.3434375</v>
          </cell>
        </row>
        <row r="7550">
          <cell r="A7550" t="str">
            <v>Data Scientist</v>
          </cell>
          <cell r="H7550">
            <v>45162.753645833327</v>
          </cell>
        </row>
        <row r="7551">
          <cell r="A7551" t="str">
            <v>Data Analyst</v>
          </cell>
          <cell r="H7551">
            <v>45239.292488425926</v>
          </cell>
        </row>
        <row r="7552">
          <cell r="A7552" t="str">
            <v>Data Engineer</v>
          </cell>
          <cell r="H7552">
            <v>45184.337037037039</v>
          </cell>
        </row>
        <row r="7553">
          <cell r="A7553" t="str">
            <v>Data Analyst</v>
          </cell>
          <cell r="H7553">
            <v>45126.71</v>
          </cell>
        </row>
        <row r="7554">
          <cell r="A7554" t="str">
            <v>Data Engineer</v>
          </cell>
          <cell r="H7554">
            <v>45199.292800925927</v>
          </cell>
        </row>
        <row r="7555">
          <cell r="A7555" t="str">
            <v>Data Analyst</v>
          </cell>
          <cell r="H7555">
            <v>45152.33388888889</v>
          </cell>
        </row>
        <row r="7556">
          <cell r="A7556" t="str">
            <v>Data Scientist</v>
          </cell>
          <cell r="H7556">
            <v>44943.961898148147</v>
          </cell>
        </row>
        <row r="7557">
          <cell r="A7557" t="str">
            <v>Machine Learning Engineer</v>
          </cell>
          <cell r="H7557">
            <v>44966.156099537038</v>
          </cell>
        </row>
        <row r="7558">
          <cell r="A7558" t="str">
            <v>Data Scientist</v>
          </cell>
          <cell r="H7558">
            <v>44980.404872685183</v>
          </cell>
        </row>
        <row r="7559">
          <cell r="A7559" t="str">
            <v>Data Engineer</v>
          </cell>
          <cell r="H7559">
            <v>45273.811342592591</v>
          </cell>
        </row>
        <row r="7560">
          <cell r="A7560" t="str">
            <v>Senior Data Scientist</v>
          </cell>
          <cell r="H7560">
            <v>45274.418715277781</v>
          </cell>
        </row>
        <row r="7561">
          <cell r="A7561" t="str">
            <v>Data Engineer</v>
          </cell>
          <cell r="H7561">
            <v>45057.702939814822</v>
          </cell>
        </row>
        <row r="7562">
          <cell r="A7562" t="str">
            <v>Data Scientist</v>
          </cell>
          <cell r="H7562">
            <v>44969.961631944447</v>
          </cell>
        </row>
        <row r="7563">
          <cell r="A7563" t="str">
            <v>Senior Data Engineer</v>
          </cell>
          <cell r="H7563">
            <v>45041.259710648148</v>
          </cell>
        </row>
        <row r="7564">
          <cell r="A7564" t="str">
            <v>Data Analyst</v>
          </cell>
          <cell r="H7564">
            <v>45238.809039351851</v>
          </cell>
        </row>
        <row r="7565">
          <cell r="A7565" t="str">
            <v>Data Scientist</v>
          </cell>
          <cell r="H7565">
            <v>45177.861574074072</v>
          </cell>
        </row>
        <row r="7566">
          <cell r="A7566" t="str">
            <v>Data Analyst</v>
          </cell>
          <cell r="H7566">
            <v>45125.793020833327</v>
          </cell>
        </row>
        <row r="7567">
          <cell r="A7567" t="str">
            <v>Data Engineer</v>
          </cell>
          <cell r="H7567">
            <v>45224.715671296297</v>
          </cell>
        </row>
        <row r="7568">
          <cell r="A7568" t="str">
            <v>Data Scientist</v>
          </cell>
          <cell r="H7568">
            <v>44933.335821759261</v>
          </cell>
        </row>
        <row r="7569">
          <cell r="A7569" t="str">
            <v>Data Analyst</v>
          </cell>
          <cell r="H7569">
            <v>45223.1252662037</v>
          </cell>
        </row>
        <row r="7570">
          <cell r="A7570" t="str">
            <v>Data Scientist</v>
          </cell>
          <cell r="H7570">
            <v>45029.734861111108</v>
          </cell>
        </row>
        <row r="7571">
          <cell r="A7571" t="str">
            <v>Senior Data Engineer</v>
          </cell>
          <cell r="H7571">
            <v>45098.709606481483</v>
          </cell>
        </row>
        <row r="7572">
          <cell r="A7572" t="str">
            <v>Data Scientist</v>
          </cell>
          <cell r="H7572">
            <v>45082.254328703697</v>
          </cell>
        </row>
        <row r="7573">
          <cell r="A7573" t="str">
            <v>Data Engineer</v>
          </cell>
          <cell r="H7573">
            <v>45272.682314814818</v>
          </cell>
        </row>
        <row r="7574">
          <cell r="A7574" t="str">
            <v>Senior Data Analyst</v>
          </cell>
          <cell r="H7574">
            <v>45117.487118055556</v>
          </cell>
        </row>
        <row r="7575">
          <cell r="A7575" t="str">
            <v>Data Engineer</v>
          </cell>
          <cell r="H7575">
            <v>45042.509918981479</v>
          </cell>
        </row>
        <row r="7576">
          <cell r="A7576" t="str">
            <v>Data Analyst</v>
          </cell>
          <cell r="H7576">
            <v>45215.085682870369</v>
          </cell>
        </row>
        <row r="7577">
          <cell r="A7577" t="str">
            <v>Data Engineer</v>
          </cell>
          <cell r="H7577">
            <v>45119.382233796299</v>
          </cell>
        </row>
        <row r="7578">
          <cell r="A7578" t="str">
            <v>Senior Data Analyst</v>
          </cell>
          <cell r="H7578">
            <v>45071.417129629634</v>
          </cell>
        </row>
        <row r="7579">
          <cell r="A7579" t="str">
            <v>Data Analyst</v>
          </cell>
          <cell r="H7579">
            <v>44929.895902777767</v>
          </cell>
        </row>
        <row r="7580">
          <cell r="A7580" t="str">
            <v>Data Engineer</v>
          </cell>
          <cell r="H7580">
            <v>44944.40965277778</v>
          </cell>
        </row>
        <row r="7581">
          <cell r="A7581" t="str">
            <v>Data Engineer</v>
          </cell>
          <cell r="H7581">
            <v>45222.182858796303</v>
          </cell>
        </row>
        <row r="7582">
          <cell r="A7582" t="str">
            <v>Data Scientist</v>
          </cell>
          <cell r="H7582">
            <v>45173.293506944443</v>
          </cell>
        </row>
        <row r="7583">
          <cell r="A7583" t="str">
            <v>Data Engineer</v>
          </cell>
          <cell r="H7583">
            <v>45172.523796296293</v>
          </cell>
        </row>
        <row r="7584">
          <cell r="A7584" t="str">
            <v>Data Engineer</v>
          </cell>
          <cell r="H7584">
            <v>45105.588506944441</v>
          </cell>
        </row>
        <row r="7585">
          <cell r="A7585" t="str">
            <v>Data Engineer</v>
          </cell>
          <cell r="H7585">
            <v>45225.629143518519</v>
          </cell>
        </row>
        <row r="7586">
          <cell r="A7586" t="str">
            <v>Data Engineer</v>
          </cell>
          <cell r="H7586">
            <v>44992.218912037039</v>
          </cell>
        </row>
        <row r="7587">
          <cell r="A7587" t="str">
            <v>Data Engineer</v>
          </cell>
          <cell r="H7587">
            <v>45013.597326388888</v>
          </cell>
        </row>
        <row r="7588">
          <cell r="A7588" t="str">
            <v>Data Engineer</v>
          </cell>
          <cell r="H7588">
            <v>44952.967129629629</v>
          </cell>
        </row>
        <row r="7589">
          <cell r="A7589" t="str">
            <v>Senior Data Analyst</v>
          </cell>
          <cell r="H7589">
            <v>45148.011956018519</v>
          </cell>
        </row>
        <row r="7590">
          <cell r="A7590" t="str">
            <v>Data Analyst</v>
          </cell>
          <cell r="H7590">
            <v>44992.387037037042</v>
          </cell>
        </row>
        <row r="7591">
          <cell r="A7591" t="str">
            <v>Senior Data Scientist</v>
          </cell>
          <cell r="H7591">
            <v>44980.529930555553</v>
          </cell>
        </row>
        <row r="7592">
          <cell r="A7592" t="str">
            <v>Data Engineer</v>
          </cell>
          <cell r="H7592">
            <v>45092.766817129632</v>
          </cell>
        </row>
        <row r="7593">
          <cell r="A7593" t="str">
            <v>Data Engineer</v>
          </cell>
          <cell r="H7593">
            <v>45026.537835648152</v>
          </cell>
        </row>
        <row r="7594">
          <cell r="A7594" t="str">
            <v>Data Engineer</v>
          </cell>
          <cell r="H7594">
            <v>45079.812175925923</v>
          </cell>
        </row>
        <row r="7595">
          <cell r="A7595" t="str">
            <v>Data Engineer</v>
          </cell>
          <cell r="H7595">
            <v>44942.615393518521</v>
          </cell>
        </row>
        <row r="7596">
          <cell r="A7596" t="str">
            <v>Data Scientist</v>
          </cell>
          <cell r="H7596">
            <v>45055.485335648147</v>
          </cell>
        </row>
        <row r="7597">
          <cell r="A7597" t="str">
            <v>Data Scientist</v>
          </cell>
          <cell r="H7597">
            <v>44999.118356481478</v>
          </cell>
        </row>
        <row r="7598">
          <cell r="A7598" t="str">
            <v>Senior Data Scientist</v>
          </cell>
          <cell r="H7598">
            <v>45036.086898148147</v>
          </cell>
        </row>
        <row r="7599">
          <cell r="A7599" t="str">
            <v>Data Analyst</v>
          </cell>
          <cell r="H7599">
            <v>45181.875381944446</v>
          </cell>
        </row>
        <row r="7600">
          <cell r="A7600" t="str">
            <v>Data Scientist</v>
          </cell>
          <cell r="H7600">
            <v>45235.584733796299</v>
          </cell>
        </row>
        <row r="7601">
          <cell r="A7601" t="str">
            <v>Business Analyst</v>
          </cell>
          <cell r="H7601">
            <v>45154.593541666669</v>
          </cell>
        </row>
        <row r="7602">
          <cell r="A7602" t="str">
            <v>Data Engineer</v>
          </cell>
          <cell r="H7602">
            <v>45272.913969907408</v>
          </cell>
        </row>
        <row r="7603">
          <cell r="A7603" t="str">
            <v>Data Engineer</v>
          </cell>
          <cell r="H7603">
            <v>45152.587650462963</v>
          </cell>
        </row>
        <row r="7604">
          <cell r="A7604" t="str">
            <v>Data Engineer</v>
          </cell>
          <cell r="H7604">
            <v>45063.871990740743</v>
          </cell>
        </row>
        <row r="7605">
          <cell r="A7605" t="str">
            <v>Senior Data Scientist</v>
          </cell>
          <cell r="H7605">
            <v>45007.797523148147</v>
          </cell>
        </row>
        <row r="7606">
          <cell r="A7606" t="str">
            <v>Data Engineer</v>
          </cell>
          <cell r="H7606">
            <v>44980.768368055556</v>
          </cell>
        </row>
        <row r="7607">
          <cell r="A7607" t="str">
            <v>Data Scientist</v>
          </cell>
          <cell r="H7607">
            <v>45106.002824074072</v>
          </cell>
        </row>
        <row r="7608">
          <cell r="A7608" t="str">
            <v>Data Scientist</v>
          </cell>
          <cell r="H7608">
            <v>45061.626342592594</v>
          </cell>
        </row>
        <row r="7609">
          <cell r="A7609" t="str">
            <v>Senior Data Scientist</v>
          </cell>
          <cell r="H7609">
            <v>45019.413993055547</v>
          </cell>
        </row>
        <row r="7610">
          <cell r="A7610" t="str">
            <v>Data Analyst</v>
          </cell>
          <cell r="H7610">
            <v>45050.648553240739</v>
          </cell>
        </row>
        <row r="7611">
          <cell r="A7611" t="str">
            <v>Data Engineer</v>
          </cell>
          <cell r="H7611">
            <v>45007.804259259261</v>
          </cell>
        </row>
        <row r="7612">
          <cell r="A7612" t="str">
            <v>Data Analyst</v>
          </cell>
          <cell r="H7612">
            <v>45135.875578703701</v>
          </cell>
        </row>
        <row r="7613">
          <cell r="A7613" t="str">
            <v>Data Analyst</v>
          </cell>
          <cell r="H7613">
            <v>45261.007881944453</v>
          </cell>
        </row>
        <row r="7614">
          <cell r="A7614" t="str">
            <v>Data Engineer</v>
          </cell>
          <cell r="H7614">
            <v>45174.84002314815</v>
          </cell>
        </row>
        <row r="7615">
          <cell r="A7615" t="str">
            <v>Data Scientist</v>
          </cell>
          <cell r="H7615">
            <v>44995.336655092593</v>
          </cell>
        </row>
        <row r="7616">
          <cell r="A7616" t="str">
            <v>Senior Data Analyst</v>
          </cell>
          <cell r="H7616">
            <v>45183.460358796299</v>
          </cell>
        </row>
        <row r="7617">
          <cell r="A7617" t="str">
            <v>Data Scientist</v>
          </cell>
          <cell r="H7617">
            <v>44979.018518518518</v>
          </cell>
        </row>
        <row r="7618">
          <cell r="A7618" t="str">
            <v>Senior Data Engineer</v>
          </cell>
          <cell r="H7618">
            <v>45111.77008101852</v>
          </cell>
        </row>
        <row r="7619">
          <cell r="A7619" t="str">
            <v>Data Engineer</v>
          </cell>
          <cell r="H7619">
            <v>45124.467638888891</v>
          </cell>
        </row>
        <row r="7620">
          <cell r="A7620" t="str">
            <v>Senior Data Engineer</v>
          </cell>
          <cell r="H7620">
            <v>44983.295543981483</v>
          </cell>
        </row>
        <row r="7621">
          <cell r="A7621" t="str">
            <v>Data Analyst</v>
          </cell>
          <cell r="H7621">
            <v>45082.417071759257</v>
          </cell>
        </row>
        <row r="7622">
          <cell r="A7622" t="str">
            <v>Data Engineer</v>
          </cell>
          <cell r="H7622">
            <v>45188.880787037036</v>
          </cell>
        </row>
        <row r="7623">
          <cell r="A7623" t="str">
            <v>Data Engineer</v>
          </cell>
          <cell r="H7623">
            <v>44992.9374537037</v>
          </cell>
        </row>
        <row r="7624">
          <cell r="A7624" t="str">
            <v>Data Scientist</v>
          </cell>
          <cell r="H7624">
            <v>45246.668796296297</v>
          </cell>
        </row>
        <row r="7625">
          <cell r="A7625" t="str">
            <v>Data Scientist</v>
          </cell>
          <cell r="H7625">
            <v>44929.982708333337</v>
          </cell>
        </row>
        <row r="7626">
          <cell r="A7626" t="str">
            <v>Data Analyst</v>
          </cell>
          <cell r="H7626">
            <v>45075.513055555559</v>
          </cell>
        </row>
        <row r="7627">
          <cell r="A7627" t="str">
            <v>Senior Data Scientist</v>
          </cell>
          <cell r="H7627">
            <v>45070.336215277777</v>
          </cell>
        </row>
        <row r="7628">
          <cell r="A7628" t="str">
            <v>Data Engineer</v>
          </cell>
          <cell r="H7628">
            <v>45174.756747685176</v>
          </cell>
        </row>
        <row r="7629">
          <cell r="A7629" t="str">
            <v>Data Scientist</v>
          </cell>
          <cell r="H7629">
            <v>45058.014525462961</v>
          </cell>
        </row>
        <row r="7630">
          <cell r="A7630" t="str">
            <v>Data Scientist</v>
          </cell>
          <cell r="H7630">
            <v>45079.335393518522</v>
          </cell>
        </row>
        <row r="7631">
          <cell r="A7631" t="str">
            <v>Data Scientist</v>
          </cell>
          <cell r="H7631">
            <v>45145.430752314824</v>
          </cell>
        </row>
        <row r="7632">
          <cell r="A7632" t="str">
            <v>Data Scientist</v>
          </cell>
          <cell r="H7632">
            <v>45026.793726851851</v>
          </cell>
        </row>
        <row r="7633">
          <cell r="A7633" t="str">
            <v>Senior Data Engineer</v>
          </cell>
          <cell r="H7633">
            <v>45082.427523148152</v>
          </cell>
        </row>
        <row r="7634">
          <cell r="A7634" t="str">
            <v>Data Scientist</v>
          </cell>
          <cell r="H7634">
            <v>44943.112500000003</v>
          </cell>
        </row>
        <row r="7635">
          <cell r="A7635" t="str">
            <v>Data Engineer</v>
          </cell>
          <cell r="H7635">
            <v>45209.84065972222</v>
          </cell>
        </row>
        <row r="7636">
          <cell r="A7636" t="str">
            <v>Data Analyst</v>
          </cell>
          <cell r="H7636">
            <v>45135.000219907408</v>
          </cell>
        </row>
        <row r="7637">
          <cell r="A7637" t="str">
            <v>Data Analyst</v>
          </cell>
          <cell r="H7637">
            <v>44998.250162037039</v>
          </cell>
        </row>
        <row r="7638">
          <cell r="A7638" t="str">
            <v>Data Analyst</v>
          </cell>
          <cell r="H7638">
            <v>45275.376909722218</v>
          </cell>
        </row>
        <row r="7639">
          <cell r="A7639" t="str">
            <v>Data Scientist</v>
          </cell>
          <cell r="H7639">
            <v>45149.253136574072</v>
          </cell>
        </row>
        <row r="7640">
          <cell r="A7640" t="str">
            <v>Data Analyst</v>
          </cell>
          <cell r="H7640">
            <v>44950.625081018523</v>
          </cell>
        </row>
        <row r="7641">
          <cell r="A7641" t="str">
            <v>Data Engineer</v>
          </cell>
          <cell r="H7641">
            <v>45140.590289351851</v>
          </cell>
        </row>
        <row r="7642">
          <cell r="A7642" t="str">
            <v>Data Scientist</v>
          </cell>
          <cell r="H7642">
            <v>45097.628020833326</v>
          </cell>
        </row>
        <row r="7643">
          <cell r="A7643" t="str">
            <v>Data Engineer</v>
          </cell>
          <cell r="H7643">
            <v>45153.463159722232</v>
          </cell>
        </row>
        <row r="7644">
          <cell r="A7644" t="str">
            <v>Data Analyst</v>
          </cell>
          <cell r="H7644">
            <v>44998.875185185178</v>
          </cell>
        </row>
        <row r="7645">
          <cell r="A7645" t="str">
            <v>Data Engineer</v>
          </cell>
          <cell r="H7645">
            <v>45082.338055555563</v>
          </cell>
        </row>
        <row r="7646">
          <cell r="A7646" t="str">
            <v>Data Engineer</v>
          </cell>
          <cell r="H7646">
            <v>45251.046446759261</v>
          </cell>
        </row>
        <row r="7647">
          <cell r="A7647" t="str">
            <v>Data Analyst</v>
          </cell>
          <cell r="H7647">
            <v>45093.2499537037</v>
          </cell>
        </row>
        <row r="7648">
          <cell r="A7648" t="str">
            <v>Data Engineer</v>
          </cell>
          <cell r="H7648">
            <v>45124.530451388891</v>
          </cell>
        </row>
        <row r="7649">
          <cell r="A7649" t="str">
            <v>Senior Data Engineer</v>
          </cell>
          <cell r="H7649">
            <v>45243.45884259259</v>
          </cell>
        </row>
        <row r="7650">
          <cell r="A7650" t="str">
            <v>Data Engineer</v>
          </cell>
          <cell r="H7650">
            <v>45018.434120370373</v>
          </cell>
        </row>
        <row r="7651">
          <cell r="A7651" t="str">
            <v>Senior Data Engineer</v>
          </cell>
          <cell r="H7651">
            <v>45058.514745370368</v>
          </cell>
        </row>
        <row r="7652">
          <cell r="A7652" t="str">
            <v>Data Analyst</v>
          </cell>
          <cell r="H7652">
            <v>45087.141585648147</v>
          </cell>
        </row>
        <row r="7653">
          <cell r="A7653" t="str">
            <v>Data Engineer</v>
          </cell>
          <cell r="H7653">
            <v>45228.68546296296</v>
          </cell>
        </row>
        <row r="7654">
          <cell r="A7654" t="str">
            <v>Data Analyst</v>
          </cell>
          <cell r="H7654">
            <v>45126.45989583333</v>
          </cell>
        </row>
        <row r="7655">
          <cell r="A7655" t="str">
            <v>Data Engineer</v>
          </cell>
          <cell r="H7655">
            <v>45205.38</v>
          </cell>
        </row>
        <row r="7656">
          <cell r="A7656" t="str">
            <v>Data Analyst</v>
          </cell>
          <cell r="H7656">
            <v>45185.751157407409</v>
          </cell>
        </row>
        <row r="7657">
          <cell r="A7657" t="str">
            <v>Senior Data Analyst</v>
          </cell>
          <cell r="H7657">
            <v>45140.750706018523</v>
          </cell>
        </row>
        <row r="7658">
          <cell r="A7658" t="str">
            <v>Data Engineer</v>
          </cell>
          <cell r="H7658">
            <v>44945.795474537037</v>
          </cell>
        </row>
        <row r="7659">
          <cell r="A7659" t="str">
            <v>Senior Data Engineer</v>
          </cell>
          <cell r="H7659">
            <v>45243.879571759258</v>
          </cell>
        </row>
        <row r="7660">
          <cell r="A7660" t="str">
            <v>Data Scientist</v>
          </cell>
          <cell r="H7660">
            <v>45064.2503125</v>
          </cell>
        </row>
        <row r="7661">
          <cell r="A7661" t="str">
            <v>Senior Data Analyst</v>
          </cell>
          <cell r="H7661">
            <v>45062.250115740739</v>
          </cell>
        </row>
        <row r="7662">
          <cell r="A7662" t="str">
            <v>Data Scientist</v>
          </cell>
          <cell r="H7662">
            <v>45104.61996527778</v>
          </cell>
        </row>
        <row r="7663">
          <cell r="A7663" t="str">
            <v>Data Analyst</v>
          </cell>
          <cell r="H7663">
            <v>45081.627245370371</v>
          </cell>
        </row>
        <row r="7664">
          <cell r="A7664" t="str">
            <v>Data Scientist</v>
          </cell>
          <cell r="H7664">
            <v>45160.77553240741</v>
          </cell>
        </row>
        <row r="7665">
          <cell r="A7665" t="str">
            <v>Data Analyst</v>
          </cell>
          <cell r="H7665">
            <v>45210.916828703703</v>
          </cell>
        </row>
        <row r="7666">
          <cell r="A7666" t="str">
            <v>Senior Data Engineer</v>
          </cell>
          <cell r="H7666">
            <v>45156.695416666669</v>
          </cell>
        </row>
        <row r="7667">
          <cell r="A7667" t="str">
            <v>Data Engineer</v>
          </cell>
          <cell r="H7667">
            <v>45098.537361111114</v>
          </cell>
        </row>
        <row r="7668">
          <cell r="A7668" t="str">
            <v>Data Scientist</v>
          </cell>
          <cell r="H7668">
            <v>45041.525775462957</v>
          </cell>
        </row>
        <row r="7669">
          <cell r="A7669" t="str">
            <v>Data Scientist</v>
          </cell>
          <cell r="H7669">
            <v>45237.710972222223</v>
          </cell>
        </row>
        <row r="7670">
          <cell r="A7670" t="str">
            <v>Data Engineer</v>
          </cell>
          <cell r="H7670">
            <v>44928.617546296293</v>
          </cell>
        </row>
        <row r="7671">
          <cell r="A7671" t="str">
            <v>Data Engineer</v>
          </cell>
          <cell r="H7671">
            <v>44938.758055555547</v>
          </cell>
        </row>
        <row r="7672">
          <cell r="A7672" t="str">
            <v>Senior Data Scientist</v>
          </cell>
          <cell r="H7672">
            <v>45008.92050925926</v>
          </cell>
        </row>
        <row r="7673">
          <cell r="A7673" t="str">
            <v>Data Analyst</v>
          </cell>
          <cell r="H7673">
            <v>45134.708310185182</v>
          </cell>
        </row>
        <row r="7674">
          <cell r="A7674" t="str">
            <v>Data Scientist</v>
          </cell>
          <cell r="H7674">
            <v>45187.987291666657</v>
          </cell>
        </row>
        <row r="7675">
          <cell r="A7675" t="str">
            <v>Data Engineer</v>
          </cell>
          <cell r="H7675">
            <v>45093.648530092592</v>
          </cell>
        </row>
        <row r="7676">
          <cell r="A7676" t="str">
            <v>Senior Data Analyst</v>
          </cell>
          <cell r="H7676">
            <v>45148.750497685192</v>
          </cell>
        </row>
        <row r="7677">
          <cell r="A7677" t="str">
            <v>Data Engineer</v>
          </cell>
          <cell r="H7677">
            <v>45167.561516203707</v>
          </cell>
        </row>
        <row r="7678">
          <cell r="A7678" t="str">
            <v>Data Scientist</v>
          </cell>
          <cell r="H7678">
            <v>45104.489664351851</v>
          </cell>
        </row>
        <row r="7679">
          <cell r="A7679" t="str">
            <v>Data Engineer</v>
          </cell>
          <cell r="H7679">
            <v>45203.846192129633</v>
          </cell>
        </row>
        <row r="7680">
          <cell r="A7680" t="str">
            <v>Data Analyst</v>
          </cell>
          <cell r="H7680">
            <v>45182.250902777778</v>
          </cell>
        </row>
        <row r="7681">
          <cell r="A7681" t="str">
            <v>Senior Data Engineer</v>
          </cell>
          <cell r="H7681">
            <v>45127.01630787037</v>
          </cell>
        </row>
        <row r="7682">
          <cell r="A7682" t="str">
            <v>Business Analyst</v>
          </cell>
          <cell r="H7682">
            <v>45217.918206018519</v>
          </cell>
        </row>
        <row r="7683">
          <cell r="A7683" t="str">
            <v>Senior Data Engineer</v>
          </cell>
          <cell r="H7683">
            <v>44958.410891203697</v>
          </cell>
        </row>
        <row r="7684">
          <cell r="A7684" t="str">
            <v>Data Analyst</v>
          </cell>
          <cell r="H7684">
            <v>44967.709050925929</v>
          </cell>
        </row>
        <row r="7685">
          <cell r="A7685" t="str">
            <v>Data Scientist</v>
          </cell>
          <cell r="H7685">
            <v>45182.585011574083</v>
          </cell>
        </row>
        <row r="7686">
          <cell r="A7686" t="str">
            <v>Data Analyst</v>
          </cell>
          <cell r="H7686">
            <v>44981.458414351851</v>
          </cell>
        </row>
        <row r="7687">
          <cell r="A7687" t="str">
            <v>Data Scientist</v>
          </cell>
          <cell r="H7687">
            <v>44933.877314814818</v>
          </cell>
        </row>
        <row r="7688">
          <cell r="A7688" t="str">
            <v>Data Scientist</v>
          </cell>
          <cell r="H7688">
            <v>45093.710740740738</v>
          </cell>
        </row>
        <row r="7689">
          <cell r="A7689" t="str">
            <v>Machine Learning Engineer</v>
          </cell>
          <cell r="H7689">
            <v>45072.861377314817</v>
          </cell>
        </row>
        <row r="7690">
          <cell r="A7690" t="str">
            <v>Data Analyst</v>
          </cell>
          <cell r="H7690">
            <v>45182.003668981481</v>
          </cell>
        </row>
        <row r="7691">
          <cell r="A7691" t="str">
            <v>Data Analyst</v>
          </cell>
          <cell r="H7691">
            <v>45218.583819444437</v>
          </cell>
        </row>
        <row r="7692">
          <cell r="A7692" t="str">
            <v>Data Scientist</v>
          </cell>
          <cell r="H7692">
            <v>45240.349282407413</v>
          </cell>
        </row>
        <row r="7693">
          <cell r="A7693" t="str">
            <v>Data Analyst</v>
          </cell>
          <cell r="H7693">
            <v>45288.731469907398</v>
          </cell>
        </row>
        <row r="7694">
          <cell r="A7694" t="str">
            <v>Data Scientist</v>
          </cell>
          <cell r="H7694">
            <v>45045.419606481482</v>
          </cell>
        </row>
        <row r="7695">
          <cell r="A7695" t="str">
            <v>Data Scientist</v>
          </cell>
          <cell r="H7695">
            <v>45028.791087962964</v>
          </cell>
        </row>
        <row r="7696">
          <cell r="A7696" t="str">
            <v>Data Scientist</v>
          </cell>
          <cell r="H7696">
            <v>45146.4608912037</v>
          </cell>
        </row>
        <row r="7697">
          <cell r="A7697" t="str">
            <v>Data Scientist</v>
          </cell>
          <cell r="H7697">
            <v>45148.586296296293</v>
          </cell>
        </row>
        <row r="7698">
          <cell r="A7698" t="str">
            <v>Data Scientist</v>
          </cell>
          <cell r="H7698">
            <v>45130.430335648147</v>
          </cell>
        </row>
        <row r="7699">
          <cell r="A7699" t="str">
            <v>Data Scientist</v>
          </cell>
          <cell r="H7699">
            <v>45216.835613425923</v>
          </cell>
        </row>
        <row r="7700">
          <cell r="A7700" t="str">
            <v>Data Engineer</v>
          </cell>
          <cell r="H7700">
            <v>45282.544421296298</v>
          </cell>
        </row>
        <row r="7701">
          <cell r="A7701" t="str">
            <v>Data Scientist</v>
          </cell>
          <cell r="H7701">
            <v>45274.259826388887</v>
          </cell>
        </row>
        <row r="7702">
          <cell r="A7702" t="str">
            <v>Business Analyst</v>
          </cell>
          <cell r="H7702">
            <v>45145.68005787037</v>
          </cell>
        </row>
        <row r="7703">
          <cell r="A7703" t="str">
            <v>Data Engineer</v>
          </cell>
          <cell r="H7703">
            <v>45106.442789351851</v>
          </cell>
        </row>
        <row r="7704">
          <cell r="A7704" t="str">
            <v>Senior Data Engineer</v>
          </cell>
          <cell r="H7704">
            <v>45009.552037037043</v>
          </cell>
        </row>
        <row r="7705">
          <cell r="A7705" t="str">
            <v>Data Engineer</v>
          </cell>
          <cell r="H7705">
            <v>45256.789247685178</v>
          </cell>
        </row>
        <row r="7706">
          <cell r="A7706" t="str">
            <v>Data Analyst</v>
          </cell>
          <cell r="H7706">
            <v>45144.417303240742</v>
          </cell>
        </row>
        <row r="7707">
          <cell r="A7707" t="str">
            <v>Senior Data Scientist</v>
          </cell>
          <cell r="H7707">
            <v>44937.712164351848</v>
          </cell>
        </row>
        <row r="7708">
          <cell r="A7708" t="str">
            <v>Senior Data Engineer</v>
          </cell>
          <cell r="H7708">
            <v>45218.813067129631</v>
          </cell>
        </row>
        <row r="7709">
          <cell r="A7709" t="str">
            <v>Data Scientist</v>
          </cell>
          <cell r="H7709">
            <v>45239.500555555547</v>
          </cell>
        </row>
        <row r="7710">
          <cell r="A7710" t="str">
            <v>Senior Data Engineer</v>
          </cell>
          <cell r="H7710">
            <v>45192.515474537038</v>
          </cell>
        </row>
        <row r="7711">
          <cell r="A7711" t="str">
            <v>Data Scientist</v>
          </cell>
          <cell r="H7711">
            <v>45012.464641203696</v>
          </cell>
        </row>
        <row r="7712">
          <cell r="A7712" t="str">
            <v>Data Analyst</v>
          </cell>
          <cell r="H7712">
            <v>45215.007210648153</v>
          </cell>
        </row>
        <row r="7713">
          <cell r="A7713" t="str">
            <v>Data Engineer</v>
          </cell>
          <cell r="H7713">
            <v>45112.839930555558</v>
          </cell>
        </row>
        <row r="7714">
          <cell r="A7714" t="str">
            <v>Data Analyst</v>
          </cell>
          <cell r="H7714">
            <v>45204.417187500003</v>
          </cell>
        </row>
        <row r="7715">
          <cell r="A7715" t="str">
            <v>Data Engineer</v>
          </cell>
          <cell r="H7715">
            <v>45079.274004629631</v>
          </cell>
        </row>
        <row r="7716">
          <cell r="A7716" t="str">
            <v>Data Analyst</v>
          </cell>
          <cell r="H7716">
            <v>45125.375428240739</v>
          </cell>
        </row>
        <row r="7717">
          <cell r="A7717" t="str">
            <v>Data Scientist</v>
          </cell>
          <cell r="H7717">
            <v>44992.87809027778</v>
          </cell>
        </row>
        <row r="7718">
          <cell r="A7718" t="str">
            <v>Data Analyst</v>
          </cell>
          <cell r="H7718">
            <v>45202.076296296298</v>
          </cell>
        </row>
        <row r="7719">
          <cell r="A7719" t="str">
            <v>Data Engineer</v>
          </cell>
          <cell r="H7719">
            <v>45117.795358796298</v>
          </cell>
        </row>
        <row r="7720">
          <cell r="A7720" t="str">
            <v>Senior Data Analyst</v>
          </cell>
          <cell r="H7720">
            <v>45128.371435185189</v>
          </cell>
        </row>
        <row r="7721">
          <cell r="A7721" t="str">
            <v>Machine Learning Engineer</v>
          </cell>
          <cell r="H7721">
            <v>45031.589837962973</v>
          </cell>
        </row>
        <row r="7722">
          <cell r="A7722" t="str">
            <v>Data Engineer</v>
          </cell>
          <cell r="H7722">
            <v>45029.424791666657</v>
          </cell>
        </row>
        <row r="7723">
          <cell r="A7723" t="str">
            <v>Data Engineer</v>
          </cell>
          <cell r="H7723">
            <v>45104.524039351847</v>
          </cell>
        </row>
        <row r="7724">
          <cell r="A7724" t="str">
            <v>Data Analyst</v>
          </cell>
          <cell r="H7724">
            <v>45279.875289351847</v>
          </cell>
        </row>
        <row r="7725">
          <cell r="A7725" t="str">
            <v>Data Analyst</v>
          </cell>
          <cell r="H7725">
            <v>45213.500358796293</v>
          </cell>
        </row>
        <row r="7726">
          <cell r="A7726" t="str">
            <v>Senior Data Engineer</v>
          </cell>
          <cell r="H7726">
            <v>45001.58966435185</v>
          </cell>
        </row>
        <row r="7727">
          <cell r="A7727" t="str">
            <v>Data Scientist</v>
          </cell>
          <cell r="H7727">
            <v>45053.434212962973</v>
          </cell>
        </row>
        <row r="7728">
          <cell r="A7728" t="str">
            <v>Data Scientist</v>
          </cell>
          <cell r="H7728">
            <v>45133.295787037037</v>
          </cell>
        </row>
        <row r="7729">
          <cell r="A7729" t="str">
            <v>Data Engineer</v>
          </cell>
          <cell r="H7729">
            <v>45024.522847222222</v>
          </cell>
        </row>
        <row r="7730">
          <cell r="A7730" t="str">
            <v>Data Engineer</v>
          </cell>
          <cell r="H7730">
            <v>45092.517407407409</v>
          </cell>
        </row>
        <row r="7731">
          <cell r="A7731" t="str">
            <v>Data Analyst</v>
          </cell>
          <cell r="H7731">
            <v>44977.667569444442</v>
          </cell>
        </row>
        <row r="7732">
          <cell r="A7732" t="str">
            <v>Senior Data Engineer</v>
          </cell>
          <cell r="H7732">
            <v>44935.672199074077</v>
          </cell>
        </row>
        <row r="7733">
          <cell r="A7733" t="str">
            <v>Data Analyst</v>
          </cell>
          <cell r="H7733">
            <v>45187.877303240741</v>
          </cell>
        </row>
        <row r="7734">
          <cell r="A7734" t="str">
            <v>Data Engineer</v>
          </cell>
          <cell r="H7734">
            <v>45231.75372685185</v>
          </cell>
        </row>
        <row r="7735">
          <cell r="A7735" t="str">
            <v>Data Scientist</v>
          </cell>
          <cell r="H7735">
            <v>45116.418240740742</v>
          </cell>
        </row>
        <row r="7736">
          <cell r="A7736" t="str">
            <v>Data Analyst</v>
          </cell>
          <cell r="H7736">
            <v>44989.094328703701</v>
          </cell>
        </row>
        <row r="7737">
          <cell r="A7737" t="str">
            <v>Data Scientist</v>
          </cell>
          <cell r="H7737">
            <v>45272.680243055547</v>
          </cell>
        </row>
        <row r="7738">
          <cell r="A7738" t="str">
            <v>Senior Data Analyst</v>
          </cell>
          <cell r="H7738">
            <v>45265.750983796293</v>
          </cell>
        </row>
        <row r="7739">
          <cell r="A7739" t="str">
            <v>Data Engineer</v>
          </cell>
          <cell r="H7739">
            <v>45006.717256944437</v>
          </cell>
        </row>
        <row r="7740">
          <cell r="A7740" t="str">
            <v>Data Scientist</v>
          </cell>
          <cell r="H7740">
            <v>45230.293483796297</v>
          </cell>
        </row>
        <row r="7741">
          <cell r="A7741" t="str">
            <v>Data Analyst</v>
          </cell>
          <cell r="H7741">
            <v>45148.376435185193</v>
          </cell>
        </row>
        <row r="7742">
          <cell r="A7742" t="str">
            <v>Data Engineer</v>
          </cell>
          <cell r="H7742">
            <v>44988.023506944453</v>
          </cell>
        </row>
        <row r="7743">
          <cell r="A7743" t="str">
            <v>Data Analyst</v>
          </cell>
          <cell r="H7743">
            <v>45105.793391203697</v>
          </cell>
        </row>
        <row r="7744">
          <cell r="A7744" t="str">
            <v>Senior Data Scientist</v>
          </cell>
          <cell r="H7744">
            <v>45246.318472222221</v>
          </cell>
        </row>
        <row r="7745">
          <cell r="A7745" t="str">
            <v>Data Engineer</v>
          </cell>
          <cell r="H7745">
            <v>45153.921527777777</v>
          </cell>
        </row>
        <row r="7746">
          <cell r="A7746" t="str">
            <v>Data Analyst</v>
          </cell>
          <cell r="H7746">
            <v>45244.459074074082</v>
          </cell>
        </row>
        <row r="7747">
          <cell r="A7747" t="str">
            <v>Data Scientist</v>
          </cell>
          <cell r="H7747">
            <v>45177.440671296303</v>
          </cell>
        </row>
        <row r="7748">
          <cell r="A7748" t="str">
            <v>Senior Data Scientist</v>
          </cell>
          <cell r="H7748">
            <v>45082.884571759263</v>
          </cell>
        </row>
        <row r="7749">
          <cell r="A7749" t="str">
            <v>Senior Data Engineer</v>
          </cell>
          <cell r="H7749">
            <v>45186.25409722222</v>
          </cell>
        </row>
        <row r="7750">
          <cell r="A7750" t="str">
            <v>Data Analyst</v>
          </cell>
          <cell r="H7750">
            <v>45012.710520833331</v>
          </cell>
        </row>
        <row r="7751">
          <cell r="A7751" t="str">
            <v>Data Engineer</v>
          </cell>
          <cell r="H7751">
            <v>45273.256030092591</v>
          </cell>
        </row>
        <row r="7752">
          <cell r="A7752" t="str">
            <v>Data Engineer</v>
          </cell>
          <cell r="H7752">
            <v>45218.854733796303</v>
          </cell>
        </row>
        <row r="7753">
          <cell r="A7753" t="str">
            <v>Data Analyst</v>
          </cell>
          <cell r="H7753">
            <v>45273.375914351847</v>
          </cell>
        </row>
        <row r="7754">
          <cell r="A7754" t="str">
            <v>Data Engineer</v>
          </cell>
          <cell r="H7754">
            <v>45129.630868055552</v>
          </cell>
        </row>
        <row r="7755">
          <cell r="A7755" t="str">
            <v>Data Analyst</v>
          </cell>
          <cell r="H7755">
            <v>45084.625185185178</v>
          </cell>
        </row>
        <row r="7756">
          <cell r="A7756" t="str">
            <v>Data Analyst</v>
          </cell>
          <cell r="H7756">
            <v>44945.638090277767</v>
          </cell>
        </row>
        <row r="7757">
          <cell r="A7757" t="str">
            <v>Data Analyst</v>
          </cell>
          <cell r="H7757">
            <v>45128.792731481481</v>
          </cell>
        </row>
        <row r="7758">
          <cell r="A7758" t="str">
            <v>Data Analyst</v>
          </cell>
          <cell r="H7758">
            <v>44929.937118055554</v>
          </cell>
        </row>
        <row r="7759">
          <cell r="A7759" t="str">
            <v>Machine Learning Engineer</v>
          </cell>
          <cell r="H7759">
            <v>45059.273715277777</v>
          </cell>
        </row>
        <row r="7760">
          <cell r="A7760" t="str">
            <v>Data Scientist</v>
          </cell>
          <cell r="H7760">
            <v>45282.373842592591</v>
          </cell>
        </row>
        <row r="7761">
          <cell r="A7761" t="str">
            <v>Machine Learning Engineer</v>
          </cell>
          <cell r="H7761">
            <v>45103.68</v>
          </cell>
        </row>
        <row r="7762">
          <cell r="A7762" t="str">
            <v>Data Scientist</v>
          </cell>
          <cell r="H7762">
            <v>44991.604317129633</v>
          </cell>
        </row>
        <row r="7763">
          <cell r="A7763" t="str">
            <v>Data Engineer</v>
          </cell>
          <cell r="H7763">
            <v>44939.88071759259</v>
          </cell>
        </row>
        <row r="7764">
          <cell r="A7764" t="str">
            <v>Data Engineer</v>
          </cell>
          <cell r="H7764">
            <v>44983.124803240738</v>
          </cell>
        </row>
        <row r="7765">
          <cell r="A7765" t="str">
            <v>Data Analyst</v>
          </cell>
          <cell r="H7765">
            <v>44936.041678240741</v>
          </cell>
        </row>
        <row r="7766">
          <cell r="A7766" t="str">
            <v>Data Scientist</v>
          </cell>
          <cell r="H7766">
            <v>45290.625787037039</v>
          </cell>
        </row>
        <row r="7767">
          <cell r="A7767" t="str">
            <v>Senior Data Engineer</v>
          </cell>
          <cell r="H7767">
            <v>45218.810763888891</v>
          </cell>
        </row>
        <row r="7768">
          <cell r="A7768" t="str">
            <v>Data Scientist</v>
          </cell>
          <cell r="H7768">
            <v>45206.294224537043</v>
          </cell>
        </row>
        <row r="7769">
          <cell r="A7769" t="str">
            <v>Data Scientist</v>
          </cell>
          <cell r="H7769">
            <v>45282.876666666663</v>
          </cell>
        </row>
        <row r="7770">
          <cell r="A7770" t="str">
            <v>Data Engineer</v>
          </cell>
          <cell r="H7770">
            <v>45212.728055555563</v>
          </cell>
        </row>
        <row r="7771">
          <cell r="A7771" t="str">
            <v>Data Scientist</v>
          </cell>
          <cell r="H7771">
            <v>45191.544768518521</v>
          </cell>
        </row>
        <row r="7772">
          <cell r="A7772" t="str">
            <v>Data Engineer</v>
          </cell>
          <cell r="H7772">
            <v>45071.528819444437</v>
          </cell>
        </row>
        <row r="7773">
          <cell r="A7773" t="str">
            <v>Data Engineer</v>
          </cell>
          <cell r="H7773">
            <v>45180.970694444448</v>
          </cell>
        </row>
        <row r="7774">
          <cell r="A7774" t="str">
            <v>Senior Data Engineer</v>
          </cell>
          <cell r="H7774">
            <v>45090.517916666657</v>
          </cell>
        </row>
        <row r="7775">
          <cell r="A7775" t="str">
            <v>Senior Data Engineer</v>
          </cell>
          <cell r="H7775">
            <v>45203.631562499999</v>
          </cell>
        </row>
        <row r="7776">
          <cell r="A7776" t="str">
            <v>Data Analyst</v>
          </cell>
          <cell r="H7776">
            <v>45168.710370370369</v>
          </cell>
        </row>
        <row r="7777">
          <cell r="A7777" t="str">
            <v>Data Scientist</v>
          </cell>
          <cell r="H7777">
            <v>45211.468923611108</v>
          </cell>
        </row>
        <row r="7778">
          <cell r="A7778" t="str">
            <v>Data Analyst</v>
          </cell>
          <cell r="H7778">
            <v>45266.876111111109</v>
          </cell>
        </row>
        <row r="7779">
          <cell r="A7779" t="str">
            <v>Data Analyst</v>
          </cell>
          <cell r="H7779">
            <v>45266.875752314823</v>
          </cell>
        </row>
        <row r="7780">
          <cell r="A7780" t="str">
            <v>Data Scientist</v>
          </cell>
          <cell r="H7780">
            <v>45214.127002314817</v>
          </cell>
        </row>
        <row r="7781">
          <cell r="A7781" t="str">
            <v>Data Scientist</v>
          </cell>
          <cell r="H7781">
            <v>45264.319907407407</v>
          </cell>
        </row>
        <row r="7782">
          <cell r="A7782" t="str">
            <v>Data Scientist</v>
          </cell>
          <cell r="H7782">
            <v>44973.75105324074</v>
          </cell>
        </row>
        <row r="7783">
          <cell r="A7783" t="str">
            <v>Data Scientist</v>
          </cell>
          <cell r="H7783">
            <v>44987.586168981477</v>
          </cell>
        </row>
        <row r="7784">
          <cell r="A7784" t="str">
            <v>Data Analyst</v>
          </cell>
          <cell r="H7784">
            <v>44973.833587962959</v>
          </cell>
        </row>
        <row r="7785">
          <cell r="A7785" t="str">
            <v>Business Analyst</v>
          </cell>
          <cell r="H7785">
            <v>45187.917303240742</v>
          </cell>
        </row>
        <row r="7786">
          <cell r="A7786" t="str">
            <v>Data Scientist</v>
          </cell>
          <cell r="H7786">
            <v>45114.754444444443</v>
          </cell>
        </row>
        <row r="7787">
          <cell r="A7787" t="str">
            <v>Data Engineer</v>
          </cell>
          <cell r="H7787">
            <v>44958.047453703701</v>
          </cell>
        </row>
        <row r="7788">
          <cell r="A7788" t="str">
            <v>Data Scientist</v>
          </cell>
          <cell r="H7788">
            <v>45166.793854166674</v>
          </cell>
        </row>
        <row r="7789">
          <cell r="A7789" t="str">
            <v>Data Analyst</v>
          </cell>
          <cell r="H7789">
            <v>45191.250069444453</v>
          </cell>
        </row>
        <row r="7790">
          <cell r="A7790" t="str">
            <v>Data Engineer</v>
          </cell>
          <cell r="H7790">
            <v>45202.752627314818</v>
          </cell>
        </row>
        <row r="7791">
          <cell r="A7791" t="str">
            <v>Data Engineer</v>
          </cell>
          <cell r="H7791">
            <v>45174.464537037027</v>
          </cell>
        </row>
        <row r="7792">
          <cell r="A7792" t="str">
            <v>Machine Learning Engineer</v>
          </cell>
          <cell r="H7792">
            <v>45029.625659722216</v>
          </cell>
        </row>
        <row r="7793">
          <cell r="A7793" t="str">
            <v>Senior Data Scientist</v>
          </cell>
          <cell r="H7793">
            <v>45142.252442129633</v>
          </cell>
        </row>
        <row r="7794">
          <cell r="A7794" t="str">
            <v>Senior Data Engineer</v>
          </cell>
          <cell r="H7794">
            <v>45185.544803240737</v>
          </cell>
        </row>
        <row r="7795">
          <cell r="A7795" t="str">
            <v>Data Scientist</v>
          </cell>
          <cell r="H7795">
            <v>45145.125185185178</v>
          </cell>
        </row>
        <row r="7796">
          <cell r="A7796" t="str">
            <v>Data Analyst</v>
          </cell>
          <cell r="H7796">
            <v>45154.542407407411</v>
          </cell>
        </row>
        <row r="7797">
          <cell r="A7797" t="str">
            <v>Data Analyst</v>
          </cell>
          <cell r="H7797">
            <v>44960.613761574074</v>
          </cell>
        </row>
        <row r="7798">
          <cell r="A7798" t="str">
            <v>Data Analyst</v>
          </cell>
          <cell r="H7798">
            <v>44966.250532407408</v>
          </cell>
        </row>
        <row r="7799">
          <cell r="A7799" t="str">
            <v>Data Engineer</v>
          </cell>
          <cell r="H7799">
            <v>45210.524641203701</v>
          </cell>
        </row>
        <row r="7800">
          <cell r="A7800" t="str">
            <v>Data Engineer</v>
          </cell>
          <cell r="H7800">
            <v>44933.382361111107</v>
          </cell>
        </row>
        <row r="7801">
          <cell r="A7801" t="str">
            <v>Data Scientist</v>
          </cell>
          <cell r="H7801">
            <v>44929.981041666673</v>
          </cell>
        </row>
        <row r="7802">
          <cell r="A7802" t="str">
            <v>Data Analyst</v>
          </cell>
          <cell r="H7802">
            <v>45007.96329861111</v>
          </cell>
        </row>
        <row r="7803">
          <cell r="A7803" t="str">
            <v>Data Engineer</v>
          </cell>
          <cell r="H7803">
            <v>45120.588703703703</v>
          </cell>
        </row>
        <row r="7804">
          <cell r="A7804" t="str">
            <v>Senior Data Scientist</v>
          </cell>
          <cell r="H7804">
            <v>45169.421863425923</v>
          </cell>
        </row>
        <row r="7805">
          <cell r="A7805" t="str">
            <v>Machine Learning Engineer</v>
          </cell>
          <cell r="H7805">
            <v>44936.104895833327</v>
          </cell>
        </row>
        <row r="7806">
          <cell r="A7806" t="str">
            <v>Data Engineer</v>
          </cell>
          <cell r="H7806">
            <v>45151.296539351853</v>
          </cell>
        </row>
        <row r="7807">
          <cell r="A7807" t="str">
            <v>Data Engineer</v>
          </cell>
          <cell r="H7807">
            <v>44967.907233796293</v>
          </cell>
        </row>
        <row r="7808">
          <cell r="A7808" t="str">
            <v>Data Engineer</v>
          </cell>
          <cell r="H7808">
            <v>45034.625011574077</v>
          </cell>
        </row>
        <row r="7809">
          <cell r="A7809" t="str">
            <v>Senior Data Engineer</v>
          </cell>
          <cell r="H7809">
            <v>45040.840578703697</v>
          </cell>
        </row>
        <row r="7810">
          <cell r="A7810" t="str">
            <v>Data Engineer</v>
          </cell>
          <cell r="H7810">
            <v>45188.857916666668</v>
          </cell>
        </row>
        <row r="7811">
          <cell r="A7811" t="str">
            <v>Machine Learning Engineer</v>
          </cell>
          <cell r="H7811">
            <v>45008.668414351851</v>
          </cell>
        </row>
        <row r="7812">
          <cell r="A7812" t="str">
            <v>Data Analyst</v>
          </cell>
          <cell r="H7812">
            <v>45219.667303240742</v>
          </cell>
        </row>
        <row r="7813">
          <cell r="A7813" t="str">
            <v>Data Engineer</v>
          </cell>
          <cell r="H7813">
            <v>45192.308148148149</v>
          </cell>
        </row>
        <row r="7814">
          <cell r="A7814" t="str">
            <v>Data Scientist</v>
          </cell>
          <cell r="H7814">
            <v>45146.25203703704</v>
          </cell>
        </row>
        <row r="7815">
          <cell r="A7815" t="str">
            <v>Data Engineer</v>
          </cell>
          <cell r="H7815">
            <v>44946.843738425923</v>
          </cell>
        </row>
        <row r="7816">
          <cell r="A7816" t="str">
            <v>Data Analyst</v>
          </cell>
          <cell r="H7816">
            <v>45200.291828703703</v>
          </cell>
        </row>
        <row r="7817">
          <cell r="A7817" t="str">
            <v>Senior Data Engineer</v>
          </cell>
          <cell r="H7817">
            <v>45045.464618055557</v>
          </cell>
        </row>
        <row r="7818">
          <cell r="A7818" t="str">
            <v>Data Engineer</v>
          </cell>
          <cell r="H7818">
            <v>45120.589131944442</v>
          </cell>
        </row>
        <row r="7819">
          <cell r="A7819" t="str">
            <v>Senior Data Engineer</v>
          </cell>
          <cell r="H7819">
            <v>45127.801145833328</v>
          </cell>
        </row>
        <row r="7820">
          <cell r="A7820" t="str">
            <v>Data Scientist</v>
          </cell>
          <cell r="H7820">
            <v>45104.991053240738</v>
          </cell>
        </row>
        <row r="7821">
          <cell r="A7821" t="str">
            <v>Data Analyst</v>
          </cell>
          <cell r="H7821">
            <v>45242.291747685187</v>
          </cell>
        </row>
        <row r="7822">
          <cell r="A7822" t="str">
            <v>Data Engineer</v>
          </cell>
          <cell r="H7822">
            <v>45083.797962962963</v>
          </cell>
        </row>
        <row r="7823">
          <cell r="A7823" t="str">
            <v>Senior Data Engineer</v>
          </cell>
          <cell r="H7823">
            <v>45007.127222222232</v>
          </cell>
        </row>
        <row r="7824">
          <cell r="A7824" t="str">
            <v>Data Engineer</v>
          </cell>
          <cell r="H7824">
            <v>45062.737650462957</v>
          </cell>
        </row>
        <row r="7825">
          <cell r="A7825" t="str">
            <v>Data Engineer</v>
          </cell>
          <cell r="H7825">
            <v>45168.395277777781</v>
          </cell>
        </row>
        <row r="7826">
          <cell r="A7826" t="str">
            <v>Data Engineer</v>
          </cell>
          <cell r="H7826">
            <v>44943.646041666667</v>
          </cell>
        </row>
        <row r="7827">
          <cell r="A7827" t="str">
            <v>Data Scientist</v>
          </cell>
          <cell r="H7827">
            <v>44946.354502314818</v>
          </cell>
        </row>
        <row r="7828">
          <cell r="A7828" t="str">
            <v>Data Analyst</v>
          </cell>
          <cell r="H7828">
            <v>45153.58697916667</v>
          </cell>
        </row>
        <row r="7829">
          <cell r="A7829" t="str">
            <v>Data Engineer</v>
          </cell>
          <cell r="H7829">
            <v>45152.462604166663</v>
          </cell>
        </row>
        <row r="7830">
          <cell r="A7830" t="str">
            <v>Senior Data Engineer</v>
          </cell>
          <cell r="H7830">
            <v>45238.478460648148</v>
          </cell>
        </row>
        <row r="7831">
          <cell r="A7831" t="str">
            <v>Data Analyst</v>
          </cell>
          <cell r="H7831">
            <v>44939.713067129633</v>
          </cell>
        </row>
        <row r="7832">
          <cell r="A7832" t="str">
            <v>Senior Data Engineer</v>
          </cell>
          <cell r="H7832">
            <v>45034.821469907409</v>
          </cell>
        </row>
        <row r="7833">
          <cell r="A7833" t="str">
            <v>Data Analyst</v>
          </cell>
          <cell r="H7833">
            <v>45153.368518518517</v>
          </cell>
        </row>
        <row r="7834">
          <cell r="A7834" t="str">
            <v>Senior Data Engineer</v>
          </cell>
          <cell r="H7834">
            <v>45059.006354166668</v>
          </cell>
        </row>
        <row r="7835">
          <cell r="A7835" t="str">
            <v>Data Engineer</v>
          </cell>
          <cell r="H7835">
            <v>45142.374016203707</v>
          </cell>
        </row>
        <row r="7836">
          <cell r="A7836" t="str">
            <v>Data Engineer</v>
          </cell>
          <cell r="H7836">
            <v>45237.627418981479</v>
          </cell>
        </row>
        <row r="7837">
          <cell r="A7837" t="str">
            <v>Data Engineer</v>
          </cell>
          <cell r="H7837">
            <v>45247.797407407408</v>
          </cell>
        </row>
        <row r="7838">
          <cell r="A7838" t="str">
            <v>Data Engineer</v>
          </cell>
          <cell r="H7838">
            <v>44997.364652777767</v>
          </cell>
        </row>
        <row r="7839">
          <cell r="A7839" t="str">
            <v>Business Analyst</v>
          </cell>
          <cell r="H7839">
            <v>45153.417916666673</v>
          </cell>
        </row>
        <row r="7840">
          <cell r="A7840" t="str">
            <v>Senior Data Scientist</v>
          </cell>
          <cell r="H7840">
            <v>45082.79488425926</v>
          </cell>
        </row>
        <row r="7841">
          <cell r="A7841" t="str">
            <v>Data Analyst</v>
          </cell>
          <cell r="H7841">
            <v>45091.292372685188</v>
          </cell>
        </row>
        <row r="7842">
          <cell r="A7842" t="str">
            <v>Data Analyst</v>
          </cell>
          <cell r="H7842">
            <v>45153.083518518521</v>
          </cell>
        </row>
        <row r="7843">
          <cell r="A7843" t="str">
            <v>Data Analyst</v>
          </cell>
          <cell r="H7843">
            <v>44986.838067129633</v>
          </cell>
        </row>
        <row r="7844">
          <cell r="A7844" t="str">
            <v>Data Scientist</v>
          </cell>
          <cell r="H7844">
            <v>45108.733888888892</v>
          </cell>
        </row>
        <row r="7845">
          <cell r="A7845" t="str">
            <v>Software Engineer</v>
          </cell>
          <cell r="H7845">
            <v>45270.709444444437</v>
          </cell>
        </row>
        <row r="7846">
          <cell r="A7846" t="str">
            <v>Data Engineer</v>
          </cell>
          <cell r="H7846">
            <v>44995.506469907406</v>
          </cell>
        </row>
        <row r="7847">
          <cell r="A7847" t="str">
            <v>Senior Data Engineer</v>
          </cell>
          <cell r="H7847">
            <v>45167.518217592587</v>
          </cell>
        </row>
        <row r="7848">
          <cell r="A7848" t="str">
            <v>Data Analyst</v>
          </cell>
          <cell r="H7848">
            <v>45248.377118055563</v>
          </cell>
        </row>
        <row r="7849">
          <cell r="A7849" t="str">
            <v>Data Engineer</v>
          </cell>
          <cell r="H7849">
            <v>45070.380555555559</v>
          </cell>
        </row>
        <row r="7850">
          <cell r="A7850" t="str">
            <v>Software Engineer</v>
          </cell>
          <cell r="H7850">
            <v>45274.261400462958</v>
          </cell>
        </row>
        <row r="7851">
          <cell r="A7851" t="str">
            <v>Data Scientist</v>
          </cell>
          <cell r="H7851">
            <v>45230.084560185183</v>
          </cell>
        </row>
        <row r="7852">
          <cell r="A7852" t="str">
            <v>Data Analyst</v>
          </cell>
          <cell r="H7852">
            <v>44937.407754629632</v>
          </cell>
        </row>
        <row r="7853">
          <cell r="A7853" t="str">
            <v>Data Analyst</v>
          </cell>
          <cell r="H7853">
            <v>45185.543587962973</v>
          </cell>
        </row>
        <row r="7854">
          <cell r="A7854" t="str">
            <v>Data Engineer</v>
          </cell>
          <cell r="H7854">
            <v>44978.312488425923</v>
          </cell>
        </row>
        <row r="7855">
          <cell r="A7855" t="str">
            <v>Data Engineer</v>
          </cell>
          <cell r="H7855">
            <v>45237.505833333344</v>
          </cell>
        </row>
        <row r="7856">
          <cell r="A7856" t="str">
            <v>Data Engineer</v>
          </cell>
          <cell r="H7856">
            <v>44963.799467592587</v>
          </cell>
        </row>
        <row r="7857">
          <cell r="A7857" t="str">
            <v>Data Engineer</v>
          </cell>
          <cell r="H7857">
            <v>45001.675347222219</v>
          </cell>
        </row>
        <row r="7858">
          <cell r="A7858" t="str">
            <v>Data Engineer</v>
          </cell>
          <cell r="H7858">
            <v>45231.669942129629</v>
          </cell>
        </row>
        <row r="7859">
          <cell r="A7859" t="str">
            <v>Data Analyst</v>
          </cell>
          <cell r="H7859">
            <v>45025.876655092587</v>
          </cell>
        </row>
        <row r="7860">
          <cell r="A7860" t="str">
            <v>Data Analyst</v>
          </cell>
          <cell r="H7860">
            <v>45256.917812500003</v>
          </cell>
        </row>
        <row r="7861">
          <cell r="A7861" t="str">
            <v>Data Analyst</v>
          </cell>
          <cell r="H7861">
            <v>45172.625393518523</v>
          </cell>
        </row>
        <row r="7862">
          <cell r="A7862" t="str">
            <v>Data Engineer</v>
          </cell>
          <cell r="H7862">
            <v>45035.462719907409</v>
          </cell>
        </row>
        <row r="7863">
          <cell r="A7863" t="str">
            <v>Data Engineer</v>
          </cell>
          <cell r="H7863">
            <v>45169.302731481483</v>
          </cell>
        </row>
        <row r="7864">
          <cell r="A7864" t="str">
            <v>Data Analyst</v>
          </cell>
          <cell r="H7864">
            <v>44953.709594907406</v>
          </cell>
        </row>
        <row r="7865">
          <cell r="A7865" t="str">
            <v>Data Engineer</v>
          </cell>
          <cell r="H7865">
            <v>44998.509895833333</v>
          </cell>
        </row>
        <row r="7866">
          <cell r="A7866" t="str">
            <v>Software Engineer</v>
          </cell>
          <cell r="H7866">
            <v>45215.083657407413</v>
          </cell>
        </row>
        <row r="7867">
          <cell r="A7867" t="str">
            <v>Data Analyst</v>
          </cell>
          <cell r="H7867">
            <v>44977.543333333328</v>
          </cell>
        </row>
        <row r="7868">
          <cell r="A7868" t="str">
            <v>Data Scientist</v>
          </cell>
          <cell r="H7868">
            <v>45157.293749999997</v>
          </cell>
        </row>
        <row r="7869">
          <cell r="A7869" t="str">
            <v>Data Engineer</v>
          </cell>
          <cell r="H7869">
            <v>45246.985474537039</v>
          </cell>
        </row>
        <row r="7870">
          <cell r="A7870" t="str">
            <v>Data Engineer</v>
          </cell>
          <cell r="H7870">
            <v>45224.562881944446</v>
          </cell>
        </row>
        <row r="7871">
          <cell r="A7871" t="str">
            <v>Senior Data Engineer</v>
          </cell>
          <cell r="H7871">
            <v>45132.838449074072</v>
          </cell>
        </row>
        <row r="7872">
          <cell r="A7872" t="str">
            <v>Data Scientist</v>
          </cell>
          <cell r="H7872">
            <v>45037.419178240743</v>
          </cell>
        </row>
        <row r="7873">
          <cell r="A7873" t="str">
            <v>Data Analyst</v>
          </cell>
          <cell r="H7873">
            <v>45113.294444444437</v>
          </cell>
        </row>
        <row r="7874">
          <cell r="A7874" t="str">
            <v>Data Engineer</v>
          </cell>
          <cell r="H7874">
            <v>44980.434918981482</v>
          </cell>
        </row>
        <row r="7875">
          <cell r="A7875" t="str">
            <v>Data Engineer</v>
          </cell>
          <cell r="H7875">
            <v>45005.659432870372</v>
          </cell>
        </row>
        <row r="7876">
          <cell r="A7876" t="str">
            <v>Data Scientist</v>
          </cell>
          <cell r="H7876">
            <v>45220.294675925928</v>
          </cell>
        </row>
        <row r="7877">
          <cell r="A7877" t="str">
            <v>Data Scientist</v>
          </cell>
          <cell r="H7877">
            <v>45129.918483796297</v>
          </cell>
        </row>
        <row r="7878">
          <cell r="A7878" t="str">
            <v>Senior Data Engineer</v>
          </cell>
          <cell r="H7878">
            <v>45015.479432870372</v>
          </cell>
        </row>
        <row r="7879">
          <cell r="A7879" t="str">
            <v>Data Analyst</v>
          </cell>
          <cell r="H7879">
            <v>45162.753553240742</v>
          </cell>
        </row>
        <row r="7880">
          <cell r="A7880" t="str">
            <v>Senior Data Analyst</v>
          </cell>
          <cell r="H7880">
            <v>45175.57885416667</v>
          </cell>
        </row>
        <row r="7881">
          <cell r="A7881" t="str">
            <v>Data Scientist</v>
          </cell>
          <cell r="H7881">
            <v>45269.327627314808</v>
          </cell>
        </row>
        <row r="7882">
          <cell r="A7882" t="str">
            <v>Data Engineer</v>
          </cell>
          <cell r="H7882">
            <v>45212.810416666667</v>
          </cell>
        </row>
        <row r="7883">
          <cell r="A7883" t="str">
            <v>Data Analyst</v>
          </cell>
          <cell r="H7883">
            <v>44981.417546296303</v>
          </cell>
        </row>
        <row r="7884">
          <cell r="A7884" t="str">
            <v>Data Analyst</v>
          </cell>
          <cell r="H7884">
            <v>45203.835011574083</v>
          </cell>
        </row>
        <row r="7885">
          <cell r="A7885" t="str">
            <v>Data Scientist</v>
          </cell>
          <cell r="H7885">
            <v>44981.113287037027</v>
          </cell>
        </row>
        <row r="7886">
          <cell r="A7886" t="str">
            <v>Data Scientist</v>
          </cell>
          <cell r="H7886">
            <v>45167.839259259257</v>
          </cell>
        </row>
        <row r="7887">
          <cell r="A7887" t="str">
            <v>Data Analyst</v>
          </cell>
          <cell r="H7887">
            <v>45203.292916666673</v>
          </cell>
        </row>
        <row r="7888">
          <cell r="A7888" t="str">
            <v>Data Engineer</v>
          </cell>
          <cell r="H7888">
            <v>45025.718923611108</v>
          </cell>
        </row>
        <row r="7889">
          <cell r="A7889" t="str">
            <v>Data Analyst</v>
          </cell>
          <cell r="H7889">
            <v>45186.252754629633</v>
          </cell>
        </row>
        <row r="7890">
          <cell r="A7890" t="str">
            <v>Data Engineer</v>
          </cell>
          <cell r="H7890">
            <v>44936.935011574067</v>
          </cell>
        </row>
        <row r="7891">
          <cell r="A7891" t="str">
            <v>Data Engineer</v>
          </cell>
          <cell r="H7891">
            <v>44977.504571759258</v>
          </cell>
        </row>
        <row r="7892">
          <cell r="A7892" t="str">
            <v>Senior Data Engineer</v>
          </cell>
          <cell r="H7892">
            <v>45226.00644675926</v>
          </cell>
        </row>
        <row r="7893">
          <cell r="A7893" t="str">
            <v>Senior Data Engineer</v>
          </cell>
          <cell r="H7893">
            <v>45133.71402777778</v>
          </cell>
        </row>
        <row r="7894">
          <cell r="A7894" t="str">
            <v>Data Scientist</v>
          </cell>
          <cell r="H7894">
            <v>45172.378078703703</v>
          </cell>
        </row>
        <row r="7895">
          <cell r="A7895" t="str">
            <v>Data Engineer</v>
          </cell>
          <cell r="H7895">
            <v>45035.922222222223</v>
          </cell>
        </row>
        <row r="7896">
          <cell r="A7896" t="str">
            <v>Data Analyst</v>
          </cell>
          <cell r="H7896">
            <v>44991.934953703712</v>
          </cell>
        </row>
        <row r="7897">
          <cell r="A7897" t="str">
            <v>Data Scientist</v>
          </cell>
          <cell r="H7897">
            <v>45020.739293981482</v>
          </cell>
        </row>
        <row r="7898">
          <cell r="A7898" t="str">
            <v>Data Engineer</v>
          </cell>
          <cell r="H7898">
            <v>44949.58929398148</v>
          </cell>
        </row>
        <row r="7899">
          <cell r="A7899" t="str">
            <v>Data Analyst</v>
          </cell>
          <cell r="H7899">
            <v>45120.981979166667</v>
          </cell>
        </row>
        <row r="7900">
          <cell r="A7900" t="str">
            <v>Data Analyst</v>
          </cell>
          <cell r="H7900">
            <v>45029.277777777781</v>
          </cell>
        </row>
        <row r="7901">
          <cell r="A7901" t="str">
            <v>Data Engineer</v>
          </cell>
          <cell r="H7901">
            <v>45148.588136574072</v>
          </cell>
        </row>
        <row r="7902">
          <cell r="A7902" t="str">
            <v>Data Analyst</v>
          </cell>
          <cell r="H7902">
            <v>44995.793668981481</v>
          </cell>
        </row>
        <row r="7903">
          <cell r="A7903" t="str">
            <v>Data Engineer</v>
          </cell>
          <cell r="H7903">
            <v>45038.877939814818</v>
          </cell>
        </row>
        <row r="7904">
          <cell r="A7904" t="str">
            <v>Data Analyst</v>
          </cell>
          <cell r="H7904">
            <v>44936.875173611108</v>
          </cell>
        </row>
        <row r="7905">
          <cell r="A7905" t="str">
            <v>Data Engineer</v>
          </cell>
          <cell r="H7905">
            <v>45238.39329861111</v>
          </cell>
        </row>
        <row r="7906">
          <cell r="A7906" t="str">
            <v>Data Engineer</v>
          </cell>
          <cell r="H7906">
            <v>45175.46234953704</v>
          </cell>
        </row>
        <row r="7907">
          <cell r="A7907" t="str">
            <v>Data Analyst</v>
          </cell>
          <cell r="H7907">
            <v>45171.251620370371</v>
          </cell>
        </row>
        <row r="7908">
          <cell r="A7908" t="str">
            <v>Data Analyst</v>
          </cell>
          <cell r="H7908">
            <v>45154.000474537039</v>
          </cell>
        </row>
        <row r="7909">
          <cell r="A7909" t="str">
            <v>Senior Data Analyst</v>
          </cell>
          <cell r="H7909">
            <v>44944.801666666674</v>
          </cell>
        </row>
        <row r="7910">
          <cell r="A7910" t="str">
            <v>Data Engineer</v>
          </cell>
          <cell r="H7910">
            <v>45235.796956018523</v>
          </cell>
        </row>
        <row r="7911">
          <cell r="A7911" t="str">
            <v>Data Analyst</v>
          </cell>
          <cell r="H7911">
            <v>44932.875034722223</v>
          </cell>
        </row>
        <row r="7912">
          <cell r="A7912" t="str">
            <v>Senior Data Engineer</v>
          </cell>
          <cell r="H7912">
            <v>45103.463726851849</v>
          </cell>
        </row>
        <row r="7913">
          <cell r="A7913" t="str">
            <v>Senior Data Engineer</v>
          </cell>
          <cell r="H7913">
            <v>45286.921180555553</v>
          </cell>
        </row>
        <row r="7914">
          <cell r="A7914" t="str">
            <v>Data Scientist</v>
          </cell>
          <cell r="H7914">
            <v>44971.731747685182</v>
          </cell>
        </row>
        <row r="7915">
          <cell r="A7915" t="str">
            <v>Data Engineer</v>
          </cell>
          <cell r="H7915">
            <v>45043.134768518517</v>
          </cell>
        </row>
        <row r="7916">
          <cell r="A7916" t="str">
            <v>Data Engineer</v>
          </cell>
          <cell r="H7916">
            <v>45080.643587962957</v>
          </cell>
        </row>
        <row r="7917">
          <cell r="A7917" t="str">
            <v>Data Scientist</v>
          </cell>
          <cell r="H7917">
            <v>45035.986041666663</v>
          </cell>
        </row>
        <row r="7918">
          <cell r="A7918" t="str">
            <v>Senior Data Engineer</v>
          </cell>
          <cell r="H7918">
            <v>45279.379212962973</v>
          </cell>
        </row>
        <row r="7919">
          <cell r="A7919" t="str">
            <v>Data Engineer</v>
          </cell>
          <cell r="H7919">
            <v>45096.451631944437</v>
          </cell>
        </row>
        <row r="7920">
          <cell r="A7920" t="str">
            <v>Data Scientist</v>
          </cell>
          <cell r="H7920">
            <v>44938.879432870373</v>
          </cell>
        </row>
        <row r="7921">
          <cell r="A7921" t="str">
            <v>Senior Data Analyst</v>
          </cell>
          <cell r="H7921">
            <v>45281.321006944447</v>
          </cell>
        </row>
        <row r="7922">
          <cell r="A7922" t="str">
            <v>Data Engineer</v>
          </cell>
          <cell r="H7922">
            <v>44957.754236111112</v>
          </cell>
        </row>
        <row r="7923">
          <cell r="A7923" t="str">
            <v>Data Engineer</v>
          </cell>
          <cell r="H7923">
            <v>45180.131157407413</v>
          </cell>
        </row>
        <row r="7924">
          <cell r="A7924" t="str">
            <v>Data Engineer</v>
          </cell>
          <cell r="H7924">
            <v>45161.631111111114</v>
          </cell>
        </row>
        <row r="7925">
          <cell r="A7925" t="str">
            <v>Data Scientist</v>
          </cell>
          <cell r="H7925">
            <v>45118.628842592603</v>
          </cell>
        </row>
        <row r="7926">
          <cell r="A7926" t="str">
            <v>Data Scientist</v>
          </cell>
          <cell r="H7926">
            <v>44996.046550925923</v>
          </cell>
        </row>
        <row r="7927">
          <cell r="A7927" t="str">
            <v>Data Scientist</v>
          </cell>
          <cell r="H7927">
            <v>45174.746782407397</v>
          </cell>
        </row>
        <row r="7928">
          <cell r="A7928" t="str">
            <v>Data Analyst</v>
          </cell>
          <cell r="H7928">
            <v>45251.334189814806</v>
          </cell>
        </row>
        <row r="7929">
          <cell r="A7929" t="str">
            <v>Business Analyst</v>
          </cell>
          <cell r="H7929">
            <v>45203.793217592603</v>
          </cell>
        </row>
        <row r="7930">
          <cell r="A7930" t="str">
            <v>Data Analyst</v>
          </cell>
          <cell r="H7930">
            <v>45061.708506944437</v>
          </cell>
        </row>
        <row r="7931">
          <cell r="A7931" t="str">
            <v>Data Engineer</v>
          </cell>
          <cell r="H7931">
            <v>45048.005891203713</v>
          </cell>
        </row>
        <row r="7932">
          <cell r="A7932" t="str">
            <v>Data Engineer</v>
          </cell>
          <cell r="H7932">
            <v>45115.476388888892</v>
          </cell>
        </row>
        <row r="7933">
          <cell r="A7933" t="str">
            <v>Data Analyst</v>
          </cell>
          <cell r="H7933">
            <v>45275.667129629634</v>
          </cell>
        </row>
        <row r="7934">
          <cell r="A7934" t="str">
            <v>Data Analyst</v>
          </cell>
          <cell r="H7934">
            <v>45276.042083333326</v>
          </cell>
        </row>
        <row r="7935">
          <cell r="A7935" t="str">
            <v>Senior Data Scientist</v>
          </cell>
          <cell r="H7935">
            <v>44957.170266203713</v>
          </cell>
        </row>
        <row r="7936">
          <cell r="A7936" t="str">
            <v>Data Scientist</v>
          </cell>
          <cell r="H7936">
            <v>44951.444016203714</v>
          </cell>
        </row>
        <row r="7937">
          <cell r="A7937" t="str">
            <v>Data Engineer</v>
          </cell>
          <cell r="H7937">
            <v>45125.896157407413</v>
          </cell>
        </row>
        <row r="7938">
          <cell r="A7938" t="str">
            <v>Data Analyst</v>
          </cell>
          <cell r="H7938">
            <v>45009.709027777782</v>
          </cell>
        </row>
        <row r="7939">
          <cell r="A7939" t="str">
            <v>Data Scientist</v>
          </cell>
          <cell r="H7939">
            <v>45251.319918981477</v>
          </cell>
        </row>
        <row r="7940">
          <cell r="A7940" t="str">
            <v>Data Scientist</v>
          </cell>
          <cell r="H7940">
            <v>45288.431342592587</v>
          </cell>
        </row>
        <row r="7941">
          <cell r="A7941" t="str">
            <v>Data Scientist</v>
          </cell>
          <cell r="H7941">
            <v>45119.877870370372</v>
          </cell>
        </row>
        <row r="7942">
          <cell r="A7942" t="str">
            <v>Data Engineer</v>
          </cell>
          <cell r="H7942">
            <v>45083.505057870367</v>
          </cell>
        </row>
        <row r="7943">
          <cell r="A7943" t="str">
            <v>Data Engineer</v>
          </cell>
          <cell r="H7943">
            <v>45099.131782407407</v>
          </cell>
        </row>
        <row r="7944">
          <cell r="A7944" t="str">
            <v>Data Scientist</v>
          </cell>
          <cell r="H7944">
            <v>45267.835543981477</v>
          </cell>
        </row>
        <row r="7945">
          <cell r="A7945" t="str">
            <v>Data Engineer</v>
          </cell>
          <cell r="H7945">
            <v>45209.630590277768</v>
          </cell>
        </row>
        <row r="7946">
          <cell r="A7946" t="str">
            <v>Data Engineer</v>
          </cell>
          <cell r="H7946">
            <v>45085.601145833331</v>
          </cell>
        </row>
        <row r="7947">
          <cell r="A7947" t="str">
            <v>Data Analyst</v>
          </cell>
          <cell r="H7947">
            <v>45004.452280092592</v>
          </cell>
        </row>
        <row r="7948">
          <cell r="A7948" t="str">
            <v>Data Scientist</v>
          </cell>
          <cell r="H7948">
            <v>45055.976504629631</v>
          </cell>
        </row>
        <row r="7949">
          <cell r="A7949" t="str">
            <v>Data Scientist</v>
          </cell>
          <cell r="H7949">
            <v>45145.348252314812</v>
          </cell>
        </row>
        <row r="7950">
          <cell r="A7950" t="str">
            <v>Data Engineer</v>
          </cell>
          <cell r="H7950">
            <v>45116.794722222221</v>
          </cell>
        </row>
        <row r="7951">
          <cell r="A7951" t="str">
            <v>Data Engineer</v>
          </cell>
          <cell r="H7951">
            <v>45146.020462962973</v>
          </cell>
        </row>
        <row r="7952">
          <cell r="A7952" t="str">
            <v>Senior Data Scientist</v>
          </cell>
          <cell r="H7952">
            <v>45098.752592592587</v>
          </cell>
        </row>
        <row r="7953">
          <cell r="A7953" t="str">
            <v>Data Scientist</v>
          </cell>
          <cell r="H7953">
            <v>44964.615127314813</v>
          </cell>
        </row>
        <row r="7954">
          <cell r="A7954" t="str">
            <v>Senior Data Scientist</v>
          </cell>
          <cell r="H7954">
            <v>44952.462627314817</v>
          </cell>
        </row>
        <row r="7955">
          <cell r="A7955" t="str">
            <v>Data Engineer</v>
          </cell>
          <cell r="H7955">
            <v>45118.8825462963</v>
          </cell>
        </row>
        <row r="7956">
          <cell r="A7956" t="str">
            <v>Senior Data Scientist</v>
          </cell>
          <cell r="H7956">
            <v>45209.752928240741</v>
          </cell>
        </row>
        <row r="7957">
          <cell r="A7957" t="str">
            <v>Data Engineer</v>
          </cell>
          <cell r="H7957">
            <v>45063.933067129627</v>
          </cell>
        </row>
        <row r="7958">
          <cell r="A7958" t="str">
            <v>Data Engineer</v>
          </cell>
          <cell r="H7958">
            <v>45217.173194444447</v>
          </cell>
        </row>
        <row r="7959">
          <cell r="A7959" t="str">
            <v>Data Engineer</v>
          </cell>
          <cell r="H7959">
            <v>44971.683692129627</v>
          </cell>
        </row>
        <row r="7960">
          <cell r="A7960" t="str">
            <v>Senior Data Engineer</v>
          </cell>
          <cell r="H7960">
            <v>45152.13077546296</v>
          </cell>
        </row>
        <row r="7961">
          <cell r="A7961" t="str">
            <v>Data Scientist</v>
          </cell>
          <cell r="H7961">
            <v>45223.837546296287</v>
          </cell>
        </row>
        <row r="7962">
          <cell r="A7962" t="str">
            <v>Data Analyst</v>
          </cell>
          <cell r="H7962">
            <v>45134.834560185183</v>
          </cell>
        </row>
        <row r="7963">
          <cell r="A7963" t="str">
            <v>Data Analyst</v>
          </cell>
          <cell r="H7963">
            <v>45273.41747685185</v>
          </cell>
        </row>
        <row r="7964">
          <cell r="A7964" t="str">
            <v>Data Scientist</v>
          </cell>
          <cell r="H7964">
            <v>45077.752349537041</v>
          </cell>
        </row>
        <row r="7965">
          <cell r="A7965" t="str">
            <v>Senior Data Engineer</v>
          </cell>
          <cell r="H7965">
            <v>45124.621458333328</v>
          </cell>
        </row>
        <row r="7966">
          <cell r="A7966" t="str">
            <v>Data Scientist</v>
          </cell>
          <cell r="H7966">
            <v>45159.253437500003</v>
          </cell>
        </row>
        <row r="7967">
          <cell r="A7967" t="str">
            <v>Data Analyst</v>
          </cell>
          <cell r="H7967">
            <v>45197.250092592592</v>
          </cell>
        </row>
        <row r="7968">
          <cell r="A7968" t="str">
            <v>Data Engineer</v>
          </cell>
          <cell r="H7968">
            <v>45272.433865740742</v>
          </cell>
        </row>
        <row r="7969">
          <cell r="A7969" t="str">
            <v>Data Engineer</v>
          </cell>
          <cell r="H7969">
            <v>45132.548831018517</v>
          </cell>
        </row>
        <row r="7970">
          <cell r="A7970" t="str">
            <v>Data Engineer</v>
          </cell>
          <cell r="H7970">
            <v>45036.294652777768</v>
          </cell>
        </row>
        <row r="7971">
          <cell r="A7971" t="str">
            <v>Data Scientist</v>
          </cell>
          <cell r="H7971">
            <v>45021.690335648149</v>
          </cell>
        </row>
        <row r="7972">
          <cell r="A7972" t="str">
            <v>Data Analyst</v>
          </cell>
          <cell r="H7972">
            <v>45084.013252314813</v>
          </cell>
        </row>
        <row r="7973">
          <cell r="A7973" t="str">
            <v>Senior Data Analyst</v>
          </cell>
          <cell r="H7973">
            <v>45157.341620370367</v>
          </cell>
        </row>
        <row r="7974">
          <cell r="A7974" t="str">
            <v>Data Engineer</v>
          </cell>
          <cell r="H7974">
            <v>45144.851689814823</v>
          </cell>
        </row>
        <row r="7975">
          <cell r="A7975" t="str">
            <v>Data Analyst</v>
          </cell>
          <cell r="H7975">
            <v>44998.875706018523</v>
          </cell>
        </row>
        <row r="7976">
          <cell r="A7976" t="str">
            <v>Data Analyst</v>
          </cell>
          <cell r="H7976">
            <v>45289.292118055557</v>
          </cell>
        </row>
        <row r="7977">
          <cell r="A7977" t="str">
            <v>Data Engineer</v>
          </cell>
          <cell r="H7977">
            <v>45039.356388888889</v>
          </cell>
        </row>
        <row r="7978">
          <cell r="A7978" t="str">
            <v>Data Analyst</v>
          </cell>
          <cell r="H7978">
            <v>45089.708344907413</v>
          </cell>
        </row>
        <row r="7979">
          <cell r="A7979" t="str">
            <v>Data Analyst</v>
          </cell>
          <cell r="H7979">
            <v>44950.00099537037</v>
          </cell>
        </row>
        <row r="7980">
          <cell r="A7980" t="str">
            <v>Data Scientist</v>
          </cell>
          <cell r="H7980">
            <v>45020.711238425924</v>
          </cell>
        </row>
        <row r="7981">
          <cell r="A7981" t="str">
            <v>Data Scientist</v>
          </cell>
          <cell r="H7981">
            <v>45098.003171296303</v>
          </cell>
        </row>
        <row r="7982">
          <cell r="A7982" t="str">
            <v>Data Scientist</v>
          </cell>
          <cell r="H7982">
            <v>45156.403067129628</v>
          </cell>
        </row>
        <row r="7983">
          <cell r="A7983" t="str">
            <v>Data Engineer</v>
          </cell>
          <cell r="H7983">
            <v>45121.793206018519</v>
          </cell>
        </row>
        <row r="7984">
          <cell r="A7984" t="str">
            <v>Business Analyst</v>
          </cell>
          <cell r="H7984">
            <v>45265.750486111108</v>
          </cell>
        </row>
        <row r="7985">
          <cell r="A7985" t="str">
            <v>Data Engineer</v>
          </cell>
          <cell r="H7985">
            <v>45079.792314814818</v>
          </cell>
        </row>
        <row r="7986">
          <cell r="A7986" t="str">
            <v>Data Scientist</v>
          </cell>
          <cell r="H7986">
            <v>45092.680138888893</v>
          </cell>
        </row>
        <row r="7987">
          <cell r="A7987" t="str">
            <v>Data Scientist</v>
          </cell>
          <cell r="H7987">
            <v>44959.428599537037</v>
          </cell>
        </row>
        <row r="7988">
          <cell r="A7988" t="str">
            <v>Machine Learning Engineer</v>
          </cell>
          <cell r="H7988">
            <v>44946.812071759261</v>
          </cell>
        </row>
        <row r="7989">
          <cell r="A7989" t="str">
            <v>Data Engineer</v>
          </cell>
          <cell r="H7989">
            <v>45252.006203703713</v>
          </cell>
        </row>
        <row r="7990">
          <cell r="A7990" t="str">
            <v>Data Analyst</v>
          </cell>
          <cell r="H7990">
            <v>44929.89398148148</v>
          </cell>
        </row>
        <row r="7991">
          <cell r="A7991" t="str">
            <v>Data Engineer</v>
          </cell>
          <cell r="H7991">
            <v>45145.022141203714</v>
          </cell>
        </row>
        <row r="7992">
          <cell r="A7992" t="str">
            <v>Data Analyst</v>
          </cell>
          <cell r="H7992">
            <v>45196.043090277781</v>
          </cell>
        </row>
        <row r="7993">
          <cell r="A7993" t="str">
            <v>Data Analyst</v>
          </cell>
          <cell r="H7993">
            <v>45043.874918981477</v>
          </cell>
        </row>
        <row r="7994">
          <cell r="A7994" t="str">
            <v>Data Scientist</v>
          </cell>
          <cell r="H7994">
            <v>45270.085046296299</v>
          </cell>
        </row>
        <row r="7995">
          <cell r="A7995" t="str">
            <v>Senior Data Analyst</v>
          </cell>
          <cell r="H7995">
            <v>45211.334108796298</v>
          </cell>
        </row>
        <row r="7996">
          <cell r="A7996" t="str">
            <v>Data Analyst</v>
          </cell>
          <cell r="H7996">
            <v>45096.270115740743</v>
          </cell>
        </row>
        <row r="7997">
          <cell r="A7997" t="str">
            <v>Senior Data Engineer</v>
          </cell>
          <cell r="H7997">
            <v>45212.961747685193</v>
          </cell>
        </row>
        <row r="7998">
          <cell r="A7998" t="str">
            <v>Data Scientist</v>
          </cell>
          <cell r="H7998">
            <v>45275.656689814823</v>
          </cell>
        </row>
        <row r="7999">
          <cell r="A7999" t="str">
            <v>Data Engineer</v>
          </cell>
          <cell r="H7999">
            <v>45265.631064814806</v>
          </cell>
        </row>
        <row r="8000">
          <cell r="A8000" t="str">
            <v>Senior Data Scientist</v>
          </cell>
          <cell r="H8000">
            <v>45053.23164351852</v>
          </cell>
        </row>
        <row r="8001">
          <cell r="A8001" t="str">
            <v>Data Scientist</v>
          </cell>
          <cell r="H8001">
            <v>45245.216377314813</v>
          </cell>
        </row>
        <row r="8002">
          <cell r="A8002" t="str">
            <v>Data Scientist</v>
          </cell>
          <cell r="H8002">
            <v>45240.871747685182</v>
          </cell>
        </row>
        <row r="8003">
          <cell r="A8003" t="str">
            <v>Senior Data Engineer</v>
          </cell>
          <cell r="H8003">
            <v>45226.628263888888</v>
          </cell>
        </row>
        <row r="8004">
          <cell r="A8004" t="str">
            <v>Data Analyst</v>
          </cell>
          <cell r="H8004">
            <v>45079.95884259259</v>
          </cell>
        </row>
        <row r="8005">
          <cell r="A8005" t="str">
            <v>Senior Data Engineer</v>
          </cell>
          <cell r="H8005">
            <v>44959.835462962961</v>
          </cell>
        </row>
        <row r="8006">
          <cell r="A8006" t="str">
            <v>Senior Data Analyst</v>
          </cell>
          <cell r="H8006">
            <v>45168.04184027778</v>
          </cell>
        </row>
        <row r="8007">
          <cell r="A8007" t="str">
            <v>Data Scientist</v>
          </cell>
          <cell r="H8007">
            <v>45019.772696759261</v>
          </cell>
        </row>
        <row r="8008">
          <cell r="A8008" t="str">
            <v>Data Engineer</v>
          </cell>
          <cell r="H8008">
            <v>45084.830057870371</v>
          </cell>
        </row>
        <row r="8009">
          <cell r="A8009" t="str">
            <v>Data Engineer</v>
          </cell>
          <cell r="H8009">
            <v>45070.849803240737</v>
          </cell>
        </row>
        <row r="8010">
          <cell r="A8010" t="str">
            <v>Data Engineer</v>
          </cell>
          <cell r="H8010">
            <v>44994.671967592592</v>
          </cell>
        </row>
        <row r="8011">
          <cell r="A8011" t="str">
            <v>Data Analyst</v>
          </cell>
          <cell r="H8011">
            <v>45270.008564814823</v>
          </cell>
        </row>
        <row r="8012">
          <cell r="A8012" t="str">
            <v>Data Engineer</v>
          </cell>
          <cell r="H8012">
            <v>45186.003969907397</v>
          </cell>
        </row>
        <row r="8013">
          <cell r="A8013" t="str">
            <v>Senior Data Analyst</v>
          </cell>
          <cell r="H8013">
            <v>45104.82371527778</v>
          </cell>
        </row>
        <row r="8014">
          <cell r="A8014" t="str">
            <v>Data Engineer</v>
          </cell>
          <cell r="H8014">
            <v>45164.755902777782</v>
          </cell>
        </row>
        <row r="8015">
          <cell r="A8015" t="str">
            <v>Data Scientist</v>
          </cell>
          <cell r="H8015">
            <v>45171.418611111112</v>
          </cell>
        </row>
        <row r="8016">
          <cell r="A8016" t="str">
            <v>Business Analyst</v>
          </cell>
          <cell r="H8016">
            <v>45049.918136574073</v>
          </cell>
        </row>
        <row r="8017">
          <cell r="A8017" t="str">
            <v>Data Analyst</v>
          </cell>
          <cell r="H8017">
            <v>45196.250081018523</v>
          </cell>
        </row>
        <row r="8018">
          <cell r="A8018" t="str">
            <v>Data Analyst</v>
          </cell>
          <cell r="H8018">
            <v>45209.971412037034</v>
          </cell>
        </row>
        <row r="8019">
          <cell r="A8019" t="str">
            <v>Data Scientist</v>
          </cell>
          <cell r="H8019">
            <v>45043.485138888893</v>
          </cell>
        </row>
        <row r="8020">
          <cell r="A8020" t="str">
            <v>Data Engineer</v>
          </cell>
          <cell r="H8020">
            <v>45090.420682870368</v>
          </cell>
        </row>
        <row r="8021">
          <cell r="A8021" t="str">
            <v>Data Scientist</v>
          </cell>
          <cell r="H8021">
            <v>44949.543946759259</v>
          </cell>
        </row>
        <row r="8022">
          <cell r="A8022" t="str">
            <v>Data Analyst</v>
          </cell>
          <cell r="H8022">
            <v>45215.709143518521</v>
          </cell>
        </row>
        <row r="8023">
          <cell r="A8023" t="str">
            <v>Data Scientist</v>
          </cell>
          <cell r="H8023">
            <v>45224.793715277781</v>
          </cell>
        </row>
        <row r="8024">
          <cell r="A8024" t="str">
            <v>Senior Data Engineer</v>
          </cell>
          <cell r="H8024">
            <v>45084.97934027778</v>
          </cell>
        </row>
        <row r="8025">
          <cell r="A8025" t="str">
            <v>Data Engineer</v>
          </cell>
          <cell r="H8025">
            <v>44978.857141203713</v>
          </cell>
        </row>
        <row r="8026">
          <cell r="A8026" t="str">
            <v>Data Engineer</v>
          </cell>
          <cell r="H8026">
            <v>45249.629050925927</v>
          </cell>
        </row>
        <row r="8027">
          <cell r="A8027" t="str">
            <v>Data Scientist</v>
          </cell>
          <cell r="H8027">
            <v>45081.892685185187</v>
          </cell>
        </row>
        <row r="8028">
          <cell r="A8028" t="str">
            <v>Data Analyst</v>
          </cell>
          <cell r="H8028">
            <v>45021.292372685188</v>
          </cell>
        </row>
        <row r="8029">
          <cell r="A8029" t="str">
            <v>Senior Data Engineer</v>
          </cell>
          <cell r="H8029">
            <v>45113.339016203703</v>
          </cell>
        </row>
        <row r="8030">
          <cell r="A8030" t="str">
            <v>Data Scientist</v>
          </cell>
          <cell r="H8030">
            <v>45240.496747685182</v>
          </cell>
        </row>
        <row r="8031">
          <cell r="A8031" t="str">
            <v>Data Engineer</v>
          </cell>
          <cell r="H8031">
            <v>44959.626782407409</v>
          </cell>
        </row>
        <row r="8032">
          <cell r="A8032" t="str">
            <v>Data Analyst</v>
          </cell>
          <cell r="H8032">
            <v>45168.875208333331</v>
          </cell>
        </row>
        <row r="8033">
          <cell r="A8033" t="str">
            <v>Data Engineer</v>
          </cell>
          <cell r="H8033">
            <v>44995.614247685182</v>
          </cell>
        </row>
        <row r="8034">
          <cell r="A8034" t="str">
            <v>Data Engineer</v>
          </cell>
          <cell r="H8034">
            <v>45222.115578703713</v>
          </cell>
        </row>
        <row r="8035">
          <cell r="A8035" t="str">
            <v>Data Engineer</v>
          </cell>
          <cell r="H8035">
            <v>45064.256828703707</v>
          </cell>
        </row>
        <row r="8036">
          <cell r="A8036" t="str">
            <v>Data Engineer</v>
          </cell>
          <cell r="H8036">
            <v>44932.755474537043</v>
          </cell>
        </row>
        <row r="8037">
          <cell r="A8037" t="str">
            <v>Machine Learning Engineer</v>
          </cell>
          <cell r="H8037">
            <v>45113.844710648147</v>
          </cell>
        </row>
        <row r="8038">
          <cell r="A8038" t="str">
            <v>Data Engineer</v>
          </cell>
          <cell r="H8038">
            <v>45005.14508101852</v>
          </cell>
        </row>
        <row r="8039">
          <cell r="A8039" t="str">
            <v>Data Engineer</v>
          </cell>
          <cell r="H8039">
            <v>45189.880914351852</v>
          </cell>
        </row>
        <row r="8040">
          <cell r="A8040" t="str">
            <v>Senior Data Engineer</v>
          </cell>
          <cell r="H8040">
            <v>45023.650138888886</v>
          </cell>
        </row>
        <row r="8041">
          <cell r="A8041" t="str">
            <v>Data Analyst</v>
          </cell>
          <cell r="H8041">
            <v>45176.41684027778</v>
          </cell>
        </row>
        <row r="8042">
          <cell r="A8042" t="str">
            <v>Data Analyst</v>
          </cell>
          <cell r="H8042">
            <v>45208.920914351853</v>
          </cell>
        </row>
        <row r="8043">
          <cell r="A8043" t="str">
            <v>Data Scientist</v>
          </cell>
          <cell r="H8043">
            <v>44967.044675925928</v>
          </cell>
        </row>
        <row r="8044">
          <cell r="A8044" t="str">
            <v>Senior Data Scientist</v>
          </cell>
          <cell r="H8044">
            <v>45263.822210648148</v>
          </cell>
        </row>
        <row r="8045">
          <cell r="A8045" t="str">
            <v>Data Analyst</v>
          </cell>
          <cell r="H8045">
            <v>45050.53056712963</v>
          </cell>
        </row>
        <row r="8046">
          <cell r="A8046" t="str">
            <v>Data Analyst</v>
          </cell>
          <cell r="H8046">
            <v>45119.420358796298</v>
          </cell>
        </row>
        <row r="8047">
          <cell r="A8047" t="str">
            <v>Data Analyst</v>
          </cell>
          <cell r="H8047">
            <v>44930.408530092587</v>
          </cell>
        </row>
        <row r="8048">
          <cell r="A8048" t="str">
            <v>Data Analyst</v>
          </cell>
          <cell r="H8048">
            <v>45049.291967592602</v>
          </cell>
        </row>
        <row r="8049">
          <cell r="A8049" t="str">
            <v>Data Scientist</v>
          </cell>
          <cell r="H8049">
            <v>44935.337361111109</v>
          </cell>
        </row>
        <row r="8050">
          <cell r="A8050" t="str">
            <v>Data Scientist</v>
          </cell>
          <cell r="H8050">
            <v>45260.66920138889</v>
          </cell>
        </row>
        <row r="8051">
          <cell r="A8051" t="str">
            <v>Data Analyst</v>
          </cell>
          <cell r="H8051">
            <v>45232.250115740739</v>
          </cell>
        </row>
        <row r="8052">
          <cell r="A8052" t="str">
            <v>Data Engineer</v>
          </cell>
          <cell r="H8052">
            <v>45287.629710648151</v>
          </cell>
        </row>
        <row r="8053">
          <cell r="A8053" t="str">
            <v>Data Engineer</v>
          </cell>
          <cell r="H8053">
            <v>45140.750775462962</v>
          </cell>
        </row>
        <row r="8054">
          <cell r="A8054" t="str">
            <v>Data Scientist</v>
          </cell>
          <cell r="H8054">
            <v>45135.276458333326</v>
          </cell>
        </row>
        <row r="8055">
          <cell r="A8055" t="str">
            <v>Data Engineer</v>
          </cell>
          <cell r="H8055">
            <v>45205.2966087963</v>
          </cell>
        </row>
        <row r="8056">
          <cell r="A8056" t="str">
            <v>Senior Data Scientist</v>
          </cell>
          <cell r="H8056">
            <v>44994.713437500002</v>
          </cell>
        </row>
        <row r="8057">
          <cell r="A8057" t="str">
            <v>Data Engineer</v>
          </cell>
          <cell r="H8057">
            <v>45156.278715277767</v>
          </cell>
        </row>
        <row r="8058">
          <cell r="A8058" t="str">
            <v>Senior Data Engineer</v>
          </cell>
          <cell r="H8058">
            <v>45142.755949074082</v>
          </cell>
        </row>
        <row r="8059">
          <cell r="A8059" t="str">
            <v>Data Engineer</v>
          </cell>
          <cell r="H8059">
            <v>45037.340115740742</v>
          </cell>
        </row>
        <row r="8060">
          <cell r="A8060" t="str">
            <v>Data Analyst</v>
          </cell>
          <cell r="H8060">
            <v>45085.333275462966</v>
          </cell>
        </row>
        <row r="8061">
          <cell r="A8061" t="str">
            <v>Data Scientist</v>
          </cell>
          <cell r="H8061">
            <v>45177.767280092587</v>
          </cell>
        </row>
        <row r="8062">
          <cell r="A8062" t="str">
            <v>Senior Data Engineer</v>
          </cell>
          <cell r="H8062">
            <v>44979.539699074077</v>
          </cell>
        </row>
        <row r="8063">
          <cell r="A8063" t="str">
            <v>Data Scientist</v>
          </cell>
          <cell r="H8063">
            <v>45168.960740740738</v>
          </cell>
        </row>
        <row r="8064">
          <cell r="A8064" t="str">
            <v>Data Engineer</v>
          </cell>
          <cell r="H8064">
            <v>44931.075219907398</v>
          </cell>
        </row>
        <row r="8065">
          <cell r="A8065" t="str">
            <v>Data Engineer</v>
          </cell>
          <cell r="H8065">
            <v>45226.004189814812</v>
          </cell>
        </row>
        <row r="8066">
          <cell r="A8066" t="str">
            <v>Data Engineer</v>
          </cell>
          <cell r="H8066">
            <v>45226.879502314812</v>
          </cell>
        </row>
        <row r="8067">
          <cell r="A8067" t="str">
            <v>Data Engineer</v>
          </cell>
          <cell r="H8067">
            <v>44942.000856481478</v>
          </cell>
        </row>
        <row r="8068">
          <cell r="A8068" t="str">
            <v>Data Scientist</v>
          </cell>
          <cell r="H8068">
            <v>45206.701493055552</v>
          </cell>
        </row>
        <row r="8069">
          <cell r="A8069" t="str">
            <v>Data Scientist</v>
          </cell>
          <cell r="H8069">
            <v>45200.251875000002</v>
          </cell>
        </row>
        <row r="8070">
          <cell r="A8070" t="str">
            <v>Senior Data Engineer</v>
          </cell>
          <cell r="H8070">
            <v>45079.310891203713</v>
          </cell>
        </row>
        <row r="8071">
          <cell r="A8071" t="str">
            <v>Data Scientist</v>
          </cell>
          <cell r="H8071">
            <v>45212.508344907408</v>
          </cell>
        </row>
        <row r="8072">
          <cell r="A8072" t="str">
            <v>Senior Data Engineer</v>
          </cell>
          <cell r="H8072">
            <v>45000.296157407407</v>
          </cell>
        </row>
        <row r="8073">
          <cell r="A8073" t="str">
            <v>Data Engineer</v>
          </cell>
          <cell r="H8073">
            <v>45098.003877314812</v>
          </cell>
        </row>
        <row r="8074">
          <cell r="A8074" t="str">
            <v>Data Engineer</v>
          </cell>
          <cell r="H8074">
            <v>45266.629884259259</v>
          </cell>
        </row>
        <row r="8075">
          <cell r="A8075" t="str">
            <v>Senior Data Scientist</v>
          </cell>
          <cell r="H8075">
            <v>45191.710613425923</v>
          </cell>
        </row>
        <row r="8076">
          <cell r="A8076" t="str">
            <v>Software Engineer</v>
          </cell>
          <cell r="H8076">
            <v>45047.88857638889</v>
          </cell>
        </row>
        <row r="8077">
          <cell r="A8077" t="str">
            <v>Data Analyst</v>
          </cell>
          <cell r="H8077">
            <v>45166.708622685182</v>
          </cell>
        </row>
        <row r="8078">
          <cell r="A8078" t="str">
            <v>Data Engineer</v>
          </cell>
          <cell r="H8078">
            <v>45055.390057870369</v>
          </cell>
        </row>
        <row r="8079">
          <cell r="A8079" t="str">
            <v>Data Scientist</v>
          </cell>
          <cell r="H8079">
            <v>45247.545023148137</v>
          </cell>
        </row>
        <row r="8080">
          <cell r="A8080" t="str">
            <v>Data Analyst</v>
          </cell>
          <cell r="H8080">
            <v>45058.525358796287</v>
          </cell>
        </row>
        <row r="8081">
          <cell r="A8081" t="str">
            <v>Senior Data Engineer</v>
          </cell>
          <cell r="H8081">
            <v>45070.838356481479</v>
          </cell>
        </row>
        <row r="8082">
          <cell r="A8082" t="str">
            <v>Data Scientist</v>
          </cell>
          <cell r="H8082">
            <v>45187.987511574072</v>
          </cell>
        </row>
        <row r="8083">
          <cell r="A8083" t="str">
            <v>Data Analyst</v>
          </cell>
          <cell r="H8083">
            <v>45085.7502662037</v>
          </cell>
        </row>
        <row r="8084">
          <cell r="A8084" t="str">
            <v>Data Engineer</v>
          </cell>
          <cell r="H8084">
            <v>45184.255277777767</v>
          </cell>
        </row>
        <row r="8085">
          <cell r="A8085" t="str">
            <v>Senior Data Engineer</v>
          </cell>
          <cell r="H8085">
            <v>45288.727268518523</v>
          </cell>
        </row>
        <row r="8086">
          <cell r="A8086" t="str">
            <v>Data Engineer</v>
          </cell>
          <cell r="H8086">
            <v>45274.974641203713</v>
          </cell>
        </row>
        <row r="8087">
          <cell r="A8087" t="str">
            <v>Data Analyst</v>
          </cell>
          <cell r="H8087">
            <v>45225.834351851852</v>
          </cell>
        </row>
        <row r="8088">
          <cell r="A8088" t="str">
            <v>Data Engineer</v>
          </cell>
          <cell r="H8088">
            <v>45233.588391203702</v>
          </cell>
        </row>
        <row r="8089">
          <cell r="A8089" t="str">
            <v>Senior Data Engineer</v>
          </cell>
          <cell r="H8089">
            <v>45245.853136574071</v>
          </cell>
        </row>
        <row r="8090">
          <cell r="A8090" t="str">
            <v>Senior Data Engineer</v>
          </cell>
          <cell r="H8090">
            <v>45016.63318287037</v>
          </cell>
        </row>
        <row r="8091">
          <cell r="A8091" t="str">
            <v>Business Analyst</v>
          </cell>
          <cell r="H8091">
            <v>45255.458877314813</v>
          </cell>
        </row>
        <row r="8092">
          <cell r="A8092" t="str">
            <v>Data Analyst</v>
          </cell>
          <cell r="H8092">
            <v>44959.91741898148</v>
          </cell>
        </row>
        <row r="8093">
          <cell r="A8093" t="str">
            <v>Data Engineer</v>
          </cell>
          <cell r="H8093">
            <v>45164.414456018523</v>
          </cell>
        </row>
        <row r="8094">
          <cell r="A8094" t="str">
            <v>Machine Learning Engineer</v>
          </cell>
          <cell r="H8094">
            <v>45009.199537037042</v>
          </cell>
        </row>
        <row r="8095">
          <cell r="A8095" t="str">
            <v>Data Analyst</v>
          </cell>
          <cell r="H8095">
            <v>45137.29184027778</v>
          </cell>
        </row>
        <row r="8096">
          <cell r="A8096" t="str">
            <v>Data Engineer</v>
          </cell>
          <cell r="H8096">
            <v>45126.924189814818</v>
          </cell>
        </row>
        <row r="8097">
          <cell r="A8097" t="str">
            <v>Data Analyst</v>
          </cell>
          <cell r="H8097">
            <v>45195.583506944437</v>
          </cell>
        </row>
        <row r="8098">
          <cell r="A8098" t="str">
            <v>Data Scientist</v>
          </cell>
          <cell r="H8098">
            <v>44953.160682870373</v>
          </cell>
        </row>
        <row r="8099">
          <cell r="A8099" t="str">
            <v>Data Engineer</v>
          </cell>
          <cell r="H8099">
            <v>45179.255381944437</v>
          </cell>
        </row>
        <row r="8100">
          <cell r="A8100" t="str">
            <v>Data Engineer</v>
          </cell>
          <cell r="H8100">
            <v>45101.527233796303</v>
          </cell>
        </row>
        <row r="8101">
          <cell r="A8101" t="str">
            <v>Senior Data Analyst</v>
          </cell>
          <cell r="H8101">
            <v>45128.875578703701</v>
          </cell>
        </row>
        <row r="8102">
          <cell r="A8102" t="str">
            <v>Data Engineer</v>
          </cell>
          <cell r="H8102">
            <v>44994.212569444448</v>
          </cell>
        </row>
        <row r="8103">
          <cell r="A8103" t="str">
            <v>Data Analyst</v>
          </cell>
          <cell r="H8103">
            <v>45261.041643518518</v>
          </cell>
        </row>
        <row r="8104">
          <cell r="A8104" t="str">
            <v>Data Engineer</v>
          </cell>
          <cell r="H8104">
            <v>45057.71434027778</v>
          </cell>
        </row>
        <row r="8105">
          <cell r="A8105" t="str">
            <v>Senior Data Scientist</v>
          </cell>
          <cell r="H8105">
            <v>44951.044756944437</v>
          </cell>
        </row>
        <row r="8106">
          <cell r="A8106" t="str">
            <v>Data Engineer</v>
          </cell>
          <cell r="H8106">
            <v>44940.089594907397</v>
          </cell>
        </row>
        <row r="8107">
          <cell r="A8107" t="str">
            <v>Data Analyst</v>
          </cell>
          <cell r="H8107">
            <v>44929.688067129631</v>
          </cell>
        </row>
        <row r="8108">
          <cell r="A8108" t="str">
            <v>Data Analyst</v>
          </cell>
          <cell r="H8108">
            <v>45061.542407407411</v>
          </cell>
        </row>
        <row r="8109">
          <cell r="A8109" t="str">
            <v>Data Scientist</v>
          </cell>
          <cell r="H8109">
            <v>45153.626793981479</v>
          </cell>
        </row>
        <row r="8110">
          <cell r="A8110" t="str">
            <v>Data Scientist</v>
          </cell>
          <cell r="H8110">
            <v>45240.411944444437</v>
          </cell>
        </row>
        <row r="8111">
          <cell r="A8111" t="str">
            <v>Data Analyst</v>
          </cell>
          <cell r="H8111">
            <v>45037.455057870371</v>
          </cell>
        </row>
        <row r="8112">
          <cell r="A8112" t="str">
            <v>Senior Data Engineer</v>
          </cell>
          <cell r="H8112">
            <v>45211.562349537038</v>
          </cell>
        </row>
        <row r="8113">
          <cell r="A8113" t="str">
            <v>Data Analyst</v>
          </cell>
          <cell r="H8113">
            <v>45146.459351851852</v>
          </cell>
        </row>
        <row r="8114">
          <cell r="A8114" t="str">
            <v>Senior Data Engineer</v>
          </cell>
          <cell r="H8114">
            <v>45120.796006944453</v>
          </cell>
        </row>
        <row r="8115">
          <cell r="A8115" t="str">
            <v>Data Scientist</v>
          </cell>
          <cell r="H8115">
            <v>45117.791817129633</v>
          </cell>
        </row>
        <row r="8116">
          <cell r="A8116" t="str">
            <v>Data Scientist</v>
          </cell>
          <cell r="H8116">
            <v>45140.336145833331</v>
          </cell>
        </row>
        <row r="8117">
          <cell r="A8117" t="str">
            <v>Data Engineer</v>
          </cell>
          <cell r="H8117">
            <v>45051.392870370371</v>
          </cell>
        </row>
        <row r="8118">
          <cell r="A8118" t="str">
            <v>Data Engineer</v>
          </cell>
          <cell r="H8118">
            <v>44957.670486111107</v>
          </cell>
        </row>
        <row r="8119">
          <cell r="A8119" t="str">
            <v>Data Scientist</v>
          </cell>
          <cell r="H8119">
            <v>44952.994085648148</v>
          </cell>
        </row>
        <row r="8120">
          <cell r="A8120" t="str">
            <v>Software Engineer</v>
          </cell>
          <cell r="H8120">
            <v>44958.245150462957</v>
          </cell>
        </row>
        <row r="8121">
          <cell r="A8121" t="str">
            <v>Senior Data Scientist</v>
          </cell>
          <cell r="H8121">
            <v>44933.087268518517</v>
          </cell>
        </row>
        <row r="8122">
          <cell r="A8122" t="str">
            <v>Senior Data Analyst</v>
          </cell>
          <cell r="H8122">
            <v>45071.833993055552</v>
          </cell>
        </row>
        <row r="8123">
          <cell r="A8123" t="str">
            <v>Data Scientist</v>
          </cell>
          <cell r="H8123">
            <v>44937.961076388892</v>
          </cell>
        </row>
        <row r="8124">
          <cell r="A8124" t="str">
            <v>Data Analyst</v>
          </cell>
          <cell r="H8124">
            <v>45041.458356481482</v>
          </cell>
        </row>
        <row r="8125">
          <cell r="A8125" t="str">
            <v>Data Engineer</v>
          </cell>
          <cell r="H8125">
            <v>45037.29859953704</v>
          </cell>
        </row>
        <row r="8126">
          <cell r="A8126" t="str">
            <v>Senior Data Analyst</v>
          </cell>
          <cell r="H8126">
            <v>44978.814675925933</v>
          </cell>
        </row>
        <row r="8127">
          <cell r="A8127" t="str">
            <v>Data Scientist</v>
          </cell>
          <cell r="H8127">
            <v>45151.460092592592</v>
          </cell>
        </row>
        <row r="8128">
          <cell r="A8128" t="str">
            <v>Business Analyst</v>
          </cell>
          <cell r="H8128">
            <v>45079.62568287037</v>
          </cell>
        </row>
        <row r="8129">
          <cell r="A8129" t="str">
            <v>Data Analyst</v>
          </cell>
          <cell r="H8129">
            <v>44953.708321759259</v>
          </cell>
        </row>
        <row r="8130">
          <cell r="A8130" t="str">
            <v>Data Scientist</v>
          </cell>
          <cell r="H8130">
            <v>45034.946284722217</v>
          </cell>
        </row>
        <row r="8131">
          <cell r="A8131" t="str">
            <v>Data Scientist</v>
          </cell>
          <cell r="H8131">
            <v>45014.669548611113</v>
          </cell>
        </row>
        <row r="8132">
          <cell r="A8132" t="str">
            <v>Data Engineer</v>
          </cell>
          <cell r="H8132">
            <v>45217.714907407397</v>
          </cell>
        </row>
        <row r="8133">
          <cell r="A8133" t="str">
            <v>Business Analyst</v>
          </cell>
          <cell r="H8133">
            <v>45098.758043981477</v>
          </cell>
        </row>
        <row r="8134">
          <cell r="A8134" t="str">
            <v>Data Engineer</v>
          </cell>
          <cell r="H8134">
            <v>45169.51158564815</v>
          </cell>
        </row>
        <row r="8135">
          <cell r="A8135" t="str">
            <v>Data Analyst</v>
          </cell>
          <cell r="H8135">
            <v>45024.583333333343</v>
          </cell>
        </row>
        <row r="8136">
          <cell r="A8136" t="str">
            <v>Data Engineer</v>
          </cell>
          <cell r="H8136">
            <v>45105.638425925928</v>
          </cell>
        </row>
        <row r="8137">
          <cell r="A8137" t="str">
            <v>Data Scientist</v>
          </cell>
          <cell r="H8137">
            <v>45143.263067129628</v>
          </cell>
        </row>
        <row r="8138">
          <cell r="A8138" t="str">
            <v>Data Engineer</v>
          </cell>
          <cell r="H8138">
            <v>45031.679120370369</v>
          </cell>
        </row>
        <row r="8139">
          <cell r="A8139" t="str">
            <v>Data Analyst</v>
          </cell>
          <cell r="H8139">
            <v>45005.544108796297</v>
          </cell>
        </row>
        <row r="8140">
          <cell r="A8140" t="str">
            <v>Data Engineer</v>
          </cell>
          <cell r="H8140">
            <v>45016.709305555552</v>
          </cell>
        </row>
        <row r="8141">
          <cell r="A8141" t="str">
            <v>Data Analyst</v>
          </cell>
          <cell r="H8141">
            <v>45047.428182870368</v>
          </cell>
        </row>
        <row r="8142">
          <cell r="A8142" t="str">
            <v>Data Engineer</v>
          </cell>
          <cell r="H8142">
            <v>45127.624027777783</v>
          </cell>
        </row>
        <row r="8143">
          <cell r="A8143" t="str">
            <v>Data Engineer</v>
          </cell>
          <cell r="H8143">
            <v>45070.880243055559</v>
          </cell>
        </row>
        <row r="8144">
          <cell r="A8144" t="str">
            <v>Data Scientist</v>
          </cell>
          <cell r="H8144">
            <v>44966.295208333337</v>
          </cell>
        </row>
        <row r="8145">
          <cell r="A8145" t="str">
            <v>Data Engineer</v>
          </cell>
          <cell r="H8145">
            <v>45058.686516203707</v>
          </cell>
        </row>
        <row r="8146">
          <cell r="A8146" t="str">
            <v>Data Scientist</v>
          </cell>
          <cell r="H8146">
            <v>45277.343171296299</v>
          </cell>
        </row>
        <row r="8147">
          <cell r="A8147" t="str">
            <v>Data Analyst</v>
          </cell>
          <cell r="H8147">
            <v>45279.875381944446</v>
          </cell>
        </row>
        <row r="8148">
          <cell r="A8148" t="str">
            <v>Data Engineer</v>
          </cell>
          <cell r="H8148">
            <v>45155.613009259258</v>
          </cell>
        </row>
        <row r="8149">
          <cell r="A8149" t="str">
            <v>Data Engineer</v>
          </cell>
          <cell r="H8149">
            <v>44960.897731481477</v>
          </cell>
        </row>
        <row r="8150">
          <cell r="A8150" t="str">
            <v>Data Engineer</v>
          </cell>
          <cell r="H8150">
            <v>45272.890567129631</v>
          </cell>
        </row>
        <row r="8151">
          <cell r="A8151" t="str">
            <v>Data Scientist</v>
          </cell>
          <cell r="H8151">
            <v>44979.918865740743</v>
          </cell>
        </row>
        <row r="8152">
          <cell r="A8152" t="str">
            <v>Data Analyst</v>
          </cell>
          <cell r="H8152">
            <v>45037.454976851863</v>
          </cell>
        </row>
        <row r="8153">
          <cell r="A8153" t="str">
            <v>Data Engineer</v>
          </cell>
          <cell r="H8153">
            <v>44936.892187500001</v>
          </cell>
        </row>
        <row r="8154">
          <cell r="A8154" t="str">
            <v>Machine Learning Engineer</v>
          </cell>
          <cell r="H8154">
            <v>44965.970960648148</v>
          </cell>
        </row>
        <row r="8155">
          <cell r="A8155" t="str">
            <v>Senior Data Analyst</v>
          </cell>
          <cell r="H8155">
            <v>45096.738726851851</v>
          </cell>
        </row>
        <row r="8156">
          <cell r="A8156" t="str">
            <v>Data Scientist</v>
          </cell>
          <cell r="H8156">
            <v>45002.67386574074</v>
          </cell>
        </row>
        <row r="8157">
          <cell r="A8157" t="str">
            <v>Data Scientist</v>
          </cell>
          <cell r="H8157">
            <v>45167.295092592591</v>
          </cell>
        </row>
        <row r="8158">
          <cell r="A8158" t="str">
            <v>Data Engineer</v>
          </cell>
          <cell r="H8158">
            <v>45119.504548611112</v>
          </cell>
        </row>
        <row r="8159">
          <cell r="A8159" t="str">
            <v>Senior Data Scientist</v>
          </cell>
          <cell r="H8159">
            <v>44951.752685185187</v>
          </cell>
        </row>
        <row r="8160">
          <cell r="A8160" t="str">
            <v>Senior Data Scientist</v>
          </cell>
          <cell r="H8160">
            <v>45166.794548611113</v>
          </cell>
        </row>
        <row r="8161">
          <cell r="A8161" t="str">
            <v>Senior Data Engineer</v>
          </cell>
          <cell r="H8161">
            <v>45092.892071759263</v>
          </cell>
        </row>
        <row r="8162">
          <cell r="A8162" t="str">
            <v>Data Scientist</v>
          </cell>
          <cell r="H8162">
            <v>45171.379224537042</v>
          </cell>
        </row>
        <row r="8163">
          <cell r="A8163" t="str">
            <v>Data Analyst</v>
          </cell>
          <cell r="H8163">
            <v>44932.715081018519</v>
          </cell>
        </row>
        <row r="8164">
          <cell r="A8164" t="str">
            <v>Data Engineer</v>
          </cell>
          <cell r="H8164">
            <v>45099.672395833331</v>
          </cell>
        </row>
        <row r="8165">
          <cell r="A8165" t="str">
            <v>Senior Data Engineer</v>
          </cell>
          <cell r="H8165">
            <v>45154.800567129627</v>
          </cell>
        </row>
        <row r="8166">
          <cell r="A8166" t="str">
            <v>Data Engineer</v>
          </cell>
          <cell r="H8166">
            <v>45285.376446759263</v>
          </cell>
        </row>
        <row r="8167">
          <cell r="A8167" t="str">
            <v>Data Analyst</v>
          </cell>
          <cell r="H8167">
            <v>45022.001145833332</v>
          </cell>
        </row>
        <row r="8168">
          <cell r="A8168" t="str">
            <v>Senior Data Scientist</v>
          </cell>
          <cell r="H8168">
            <v>45099.915821759263</v>
          </cell>
        </row>
        <row r="8169">
          <cell r="A8169" t="str">
            <v>Data Engineer</v>
          </cell>
          <cell r="H8169">
            <v>45251.696805555563</v>
          </cell>
        </row>
        <row r="8170">
          <cell r="A8170" t="str">
            <v>Data Engineer</v>
          </cell>
          <cell r="H8170">
            <v>45149.340046296304</v>
          </cell>
        </row>
        <row r="8171">
          <cell r="A8171" t="str">
            <v>Senior Data Engineer</v>
          </cell>
          <cell r="H8171">
            <v>45216.671875</v>
          </cell>
        </row>
        <row r="8172">
          <cell r="A8172" t="str">
            <v>Senior Data Scientist</v>
          </cell>
          <cell r="H8172">
            <v>45148.377141203702</v>
          </cell>
        </row>
        <row r="8173">
          <cell r="A8173" t="str">
            <v>Data Engineer</v>
          </cell>
          <cell r="H8173">
            <v>44972.756064814806</v>
          </cell>
        </row>
        <row r="8174">
          <cell r="A8174" t="str">
            <v>Senior Data Analyst</v>
          </cell>
          <cell r="H8174">
            <v>45091.834826388891</v>
          </cell>
        </row>
        <row r="8175">
          <cell r="A8175" t="str">
            <v>Data Engineer</v>
          </cell>
          <cell r="H8175">
            <v>45007.764618055553</v>
          </cell>
        </row>
        <row r="8176">
          <cell r="A8176" t="str">
            <v>Data Scientist</v>
          </cell>
          <cell r="H8176">
            <v>45240.649583333332</v>
          </cell>
        </row>
        <row r="8177">
          <cell r="A8177" t="str">
            <v>Data Analyst</v>
          </cell>
          <cell r="H8177">
            <v>45226.500474537039</v>
          </cell>
        </row>
        <row r="8178">
          <cell r="A8178" t="str">
            <v>Senior Data Scientist</v>
          </cell>
          <cell r="H8178">
            <v>44946.61341435185</v>
          </cell>
        </row>
        <row r="8179">
          <cell r="A8179" t="str">
            <v>Data Engineer</v>
          </cell>
          <cell r="H8179">
            <v>45092.601481481477</v>
          </cell>
        </row>
        <row r="8180">
          <cell r="A8180" t="str">
            <v>Senior Data Analyst</v>
          </cell>
          <cell r="H8180">
            <v>45210.251562500001</v>
          </cell>
        </row>
        <row r="8181">
          <cell r="A8181" t="str">
            <v>Data Engineer</v>
          </cell>
          <cell r="H8181">
            <v>45174.714421296303</v>
          </cell>
        </row>
        <row r="8182">
          <cell r="A8182" t="str">
            <v>Data Scientist</v>
          </cell>
          <cell r="H8182">
            <v>45246.485173611109</v>
          </cell>
        </row>
        <row r="8183">
          <cell r="A8183" t="str">
            <v>Data Engineer</v>
          </cell>
          <cell r="H8183">
            <v>45028.602141203701</v>
          </cell>
        </row>
        <row r="8184">
          <cell r="A8184" t="str">
            <v>Data Engineer</v>
          </cell>
          <cell r="H8184">
            <v>45146.338078703702</v>
          </cell>
        </row>
        <row r="8185">
          <cell r="A8185" t="str">
            <v>Data Engineer</v>
          </cell>
          <cell r="H8185">
            <v>45100.55877314815</v>
          </cell>
        </row>
        <row r="8186">
          <cell r="A8186" t="str">
            <v>Senior Data Engineer</v>
          </cell>
          <cell r="H8186">
            <v>45105.337754629632</v>
          </cell>
        </row>
        <row r="8187">
          <cell r="A8187" t="str">
            <v>Data Scientist</v>
          </cell>
          <cell r="H8187">
            <v>45183.252199074072</v>
          </cell>
        </row>
        <row r="8188">
          <cell r="A8188" t="str">
            <v>Data Analyst</v>
          </cell>
          <cell r="H8188">
            <v>45133.466724537036</v>
          </cell>
        </row>
        <row r="8189">
          <cell r="A8189" t="str">
            <v>Business Analyst</v>
          </cell>
          <cell r="H8189">
            <v>45023.584120370368</v>
          </cell>
        </row>
        <row r="8190">
          <cell r="A8190" t="str">
            <v>Senior Data Engineer</v>
          </cell>
          <cell r="H8190">
            <v>44957.922986111109</v>
          </cell>
        </row>
        <row r="8191">
          <cell r="A8191" t="str">
            <v>Data Scientist</v>
          </cell>
          <cell r="H8191">
            <v>44990.419409722221</v>
          </cell>
        </row>
        <row r="8192">
          <cell r="A8192" t="str">
            <v>Data Scientist</v>
          </cell>
          <cell r="H8192">
            <v>44949.002326388887</v>
          </cell>
        </row>
        <row r="8193">
          <cell r="A8193" t="str">
            <v>Data Scientist</v>
          </cell>
          <cell r="H8193">
            <v>45169.83803240741</v>
          </cell>
        </row>
        <row r="8194">
          <cell r="A8194" t="str">
            <v>Senior Data Engineer</v>
          </cell>
          <cell r="H8194">
            <v>45179.344571759262</v>
          </cell>
        </row>
        <row r="8195">
          <cell r="A8195" t="str">
            <v>Business Analyst</v>
          </cell>
          <cell r="H8195">
            <v>45112.778749999998</v>
          </cell>
        </row>
        <row r="8196">
          <cell r="A8196" t="str">
            <v>Senior Data Analyst</v>
          </cell>
          <cell r="H8196">
            <v>45154.458518518521</v>
          </cell>
        </row>
        <row r="8197">
          <cell r="A8197" t="str">
            <v>Senior Data Engineer</v>
          </cell>
          <cell r="H8197">
            <v>44967.816192129627</v>
          </cell>
        </row>
        <row r="8198">
          <cell r="A8198" t="str">
            <v>Senior Data Analyst</v>
          </cell>
          <cell r="H8198">
            <v>45184.7500462963</v>
          </cell>
        </row>
        <row r="8199">
          <cell r="A8199" t="str">
            <v>Senior Data Scientist</v>
          </cell>
          <cell r="H8199">
            <v>45196.12767361111</v>
          </cell>
        </row>
        <row r="8200">
          <cell r="A8200" t="str">
            <v>Senior Data Analyst</v>
          </cell>
          <cell r="H8200">
            <v>45033.042812500003</v>
          </cell>
        </row>
        <row r="8201">
          <cell r="A8201" t="str">
            <v>Data Engineer</v>
          </cell>
          <cell r="H8201">
            <v>45204.797986111109</v>
          </cell>
        </row>
        <row r="8202">
          <cell r="A8202" t="str">
            <v>Data Scientist</v>
          </cell>
          <cell r="H8202">
            <v>45141.390347222223</v>
          </cell>
        </row>
        <row r="8203">
          <cell r="A8203" t="str">
            <v>Data Scientist</v>
          </cell>
          <cell r="H8203">
            <v>45241.294259259259</v>
          </cell>
        </row>
        <row r="8204">
          <cell r="A8204" t="str">
            <v>Data Engineer</v>
          </cell>
          <cell r="H8204">
            <v>45185.335740740738</v>
          </cell>
        </row>
        <row r="8205">
          <cell r="A8205" t="str">
            <v>Senior Data Engineer</v>
          </cell>
          <cell r="H8205">
            <v>45098.537812499999</v>
          </cell>
        </row>
        <row r="8206">
          <cell r="A8206" t="str">
            <v>Senior Data Scientist</v>
          </cell>
          <cell r="H8206">
            <v>45202.512141203697</v>
          </cell>
        </row>
        <row r="8207">
          <cell r="A8207" t="str">
            <v>Data Analyst</v>
          </cell>
          <cell r="H8207">
            <v>45006.678703703707</v>
          </cell>
        </row>
        <row r="8208">
          <cell r="A8208" t="str">
            <v>Data Analyst</v>
          </cell>
          <cell r="H8208">
            <v>45002.834502314807</v>
          </cell>
        </row>
        <row r="8209">
          <cell r="A8209" t="str">
            <v>Data Engineer</v>
          </cell>
          <cell r="H8209">
            <v>45162.546238425923</v>
          </cell>
        </row>
        <row r="8210">
          <cell r="A8210" t="str">
            <v>Data Scientist</v>
          </cell>
          <cell r="H8210">
            <v>45092.571712962963</v>
          </cell>
        </row>
        <row r="8211">
          <cell r="A8211" t="str">
            <v>Senior Data Analyst</v>
          </cell>
          <cell r="H8211">
            <v>45015.044120370367</v>
          </cell>
        </row>
        <row r="8212">
          <cell r="A8212" t="str">
            <v>Data Analyst</v>
          </cell>
          <cell r="H8212">
            <v>45056.666631944441</v>
          </cell>
        </row>
        <row r="8213">
          <cell r="A8213" t="str">
            <v>Data Analyst</v>
          </cell>
          <cell r="H8213">
            <v>45161.430613425917</v>
          </cell>
        </row>
        <row r="8214">
          <cell r="A8214" t="str">
            <v>Data Scientist</v>
          </cell>
          <cell r="H8214">
            <v>45000.252557870372</v>
          </cell>
        </row>
        <row r="8215">
          <cell r="A8215" t="str">
            <v>Business Analyst</v>
          </cell>
          <cell r="H8215">
            <v>45008.66847222222</v>
          </cell>
        </row>
        <row r="8216">
          <cell r="A8216" t="str">
            <v>Data Engineer</v>
          </cell>
          <cell r="H8216">
            <v>44990.379803240743</v>
          </cell>
        </row>
        <row r="8217">
          <cell r="A8217" t="str">
            <v>Data Analyst</v>
          </cell>
          <cell r="H8217">
            <v>45168.875115740739</v>
          </cell>
        </row>
        <row r="8218">
          <cell r="A8218" t="str">
            <v>Data Analyst</v>
          </cell>
          <cell r="H8218">
            <v>44977.617974537039</v>
          </cell>
        </row>
        <row r="8219">
          <cell r="A8219" t="str">
            <v>Data Engineer</v>
          </cell>
          <cell r="H8219">
            <v>45085.994988425933</v>
          </cell>
        </row>
        <row r="8220">
          <cell r="A8220" t="str">
            <v>Data Engineer</v>
          </cell>
          <cell r="H8220">
            <v>44947.593900462962</v>
          </cell>
        </row>
        <row r="8221">
          <cell r="A8221" t="str">
            <v>Data Analyst</v>
          </cell>
          <cell r="H8221">
            <v>45289.041666666657</v>
          </cell>
        </row>
        <row r="8222">
          <cell r="A8222" t="str">
            <v>Data Engineer</v>
          </cell>
          <cell r="H8222">
            <v>45214.253506944442</v>
          </cell>
        </row>
        <row r="8223">
          <cell r="A8223" t="str">
            <v>Data Analyst</v>
          </cell>
          <cell r="H8223">
            <v>45038.488356481481</v>
          </cell>
        </row>
        <row r="8224">
          <cell r="A8224" t="str">
            <v>Data Analyst</v>
          </cell>
          <cell r="H8224">
            <v>44958.877071759263</v>
          </cell>
        </row>
        <row r="8225">
          <cell r="A8225" t="str">
            <v>Senior Data Engineer</v>
          </cell>
          <cell r="H8225">
            <v>45200.253807870373</v>
          </cell>
        </row>
        <row r="8226">
          <cell r="A8226" t="str">
            <v>Data Engineer</v>
          </cell>
          <cell r="H8226">
            <v>45034.588113425933</v>
          </cell>
        </row>
        <row r="8227">
          <cell r="A8227" t="str">
            <v>Senior Data Engineer</v>
          </cell>
          <cell r="H8227">
            <v>45229.622083333343</v>
          </cell>
        </row>
        <row r="8228">
          <cell r="A8228" t="str">
            <v>Senior Data Engineer</v>
          </cell>
          <cell r="H8228">
            <v>45075.337210648147</v>
          </cell>
        </row>
        <row r="8229">
          <cell r="A8229" t="str">
            <v>Data Analyst</v>
          </cell>
          <cell r="H8229">
            <v>44953.667164351849</v>
          </cell>
        </row>
        <row r="8230">
          <cell r="A8230" t="str">
            <v>Data Analyst</v>
          </cell>
          <cell r="H8230">
            <v>45133.709282407413</v>
          </cell>
        </row>
        <row r="8231">
          <cell r="A8231" t="str">
            <v>Data Scientist</v>
          </cell>
          <cell r="H8231">
            <v>44959.669942129629</v>
          </cell>
        </row>
        <row r="8232">
          <cell r="A8232" t="str">
            <v>Data Engineer</v>
          </cell>
          <cell r="H8232">
            <v>44987.668576388889</v>
          </cell>
        </row>
        <row r="8233">
          <cell r="A8233" t="str">
            <v>Business Analyst</v>
          </cell>
          <cell r="H8233">
            <v>45266.625787037039</v>
          </cell>
        </row>
        <row r="8234">
          <cell r="A8234" t="str">
            <v>Data Engineer</v>
          </cell>
          <cell r="H8234">
            <v>44938.299768518518</v>
          </cell>
        </row>
        <row r="8235">
          <cell r="A8235" t="str">
            <v>Data Engineer</v>
          </cell>
          <cell r="H8235">
            <v>45165.41783564815</v>
          </cell>
        </row>
        <row r="8236">
          <cell r="A8236" t="str">
            <v>Data Engineer</v>
          </cell>
          <cell r="H8236">
            <v>45121.663263888891</v>
          </cell>
        </row>
        <row r="8237">
          <cell r="A8237" t="str">
            <v>Data Engineer</v>
          </cell>
          <cell r="H8237">
            <v>45260.337511574071</v>
          </cell>
        </row>
        <row r="8238">
          <cell r="A8238" t="str">
            <v>Data Analyst</v>
          </cell>
          <cell r="H8238">
            <v>45243.375578703701</v>
          </cell>
        </row>
        <row r="8239">
          <cell r="A8239" t="str">
            <v>Data Scientist</v>
          </cell>
          <cell r="H8239">
            <v>45101.015127314808</v>
          </cell>
        </row>
        <row r="8240">
          <cell r="A8240" t="str">
            <v>Data Analyst</v>
          </cell>
          <cell r="H8240">
            <v>45212.833483796298</v>
          </cell>
        </row>
        <row r="8241">
          <cell r="A8241" t="str">
            <v>Data Engineer</v>
          </cell>
          <cell r="H8241">
            <v>45178.462106481478</v>
          </cell>
        </row>
        <row r="8242">
          <cell r="A8242" t="str">
            <v>Data Engineer</v>
          </cell>
          <cell r="H8242">
            <v>44935.674386574072</v>
          </cell>
        </row>
        <row r="8243">
          <cell r="A8243" t="str">
            <v>Data Scientist</v>
          </cell>
          <cell r="H8243">
            <v>44945.763993055552</v>
          </cell>
        </row>
        <row r="8244">
          <cell r="A8244" t="str">
            <v>Data Engineer</v>
          </cell>
          <cell r="H8244">
            <v>45123.421099537038</v>
          </cell>
        </row>
        <row r="8245">
          <cell r="A8245" t="str">
            <v>Data Engineer</v>
          </cell>
          <cell r="H8245">
            <v>45099.504872685182</v>
          </cell>
        </row>
        <row r="8246">
          <cell r="A8246" t="str">
            <v>Data Analyst</v>
          </cell>
          <cell r="H8246">
            <v>45264.708402777767</v>
          </cell>
        </row>
        <row r="8247">
          <cell r="A8247" t="str">
            <v>Data Analyst</v>
          </cell>
          <cell r="H8247">
            <v>45135.00072916667</v>
          </cell>
        </row>
        <row r="8248">
          <cell r="A8248" t="str">
            <v>Data Scientist</v>
          </cell>
          <cell r="H8248">
            <v>45152.106539351851</v>
          </cell>
        </row>
        <row r="8249">
          <cell r="A8249" t="str">
            <v>Senior Data Engineer</v>
          </cell>
          <cell r="H8249">
            <v>45077.547314814823</v>
          </cell>
        </row>
        <row r="8250">
          <cell r="A8250" t="str">
            <v>Data Engineer</v>
          </cell>
          <cell r="H8250">
            <v>44986.256377314807</v>
          </cell>
        </row>
        <row r="8251">
          <cell r="A8251" t="str">
            <v>Data Engineer</v>
          </cell>
          <cell r="H8251">
            <v>45160.650972222233</v>
          </cell>
        </row>
        <row r="8252">
          <cell r="A8252" t="str">
            <v>Data Engineer</v>
          </cell>
          <cell r="H8252">
            <v>45071.920671296299</v>
          </cell>
        </row>
        <row r="8253">
          <cell r="A8253" t="str">
            <v>Data Engineer</v>
          </cell>
          <cell r="H8253">
            <v>45072.964189814818</v>
          </cell>
        </row>
        <row r="8254">
          <cell r="A8254" t="str">
            <v>Senior Data Scientist</v>
          </cell>
          <cell r="H8254">
            <v>44986.965601851851</v>
          </cell>
        </row>
        <row r="8255">
          <cell r="A8255" t="str">
            <v>Senior Data Engineer</v>
          </cell>
          <cell r="H8255">
            <v>45239.880474537043</v>
          </cell>
        </row>
        <row r="8256">
          <cell r="A8256" t="str">
            <v>Senior Data Engineer</v>
          </cell>
          <cell r="H8256">
            <v>45091.933379629627</v>
          </cell>
        </row>
        <row r="8257">
          <cell r="A8257" t="str">
            <v>Software Engineer</v>
          </cell>
          <cell r="H8257">
            <v>45146.24355324074</v>
          </cell>
        </row>
        <row r="8258">
          <cell r="A8258" t="str">
            <v>Senior Data Scientist</v>
          </cell>
          <cell r="H8258">
            <v>44945.181793981479</v>
          </cell>
        </row>
        <row r="8259">
          <cell r="A8259" t="str">
            <v>Data Analyst</v>
          </cell>
          <cell r="H8259">
            <v>45253.375613425917</v>
          </cell>
        </row>
        <row r="8260">
          <cell r="A8260" t="str">
            <v>Senior Data Engineer</v>
          </cell>
          <cell r="H8260">
            <v>44937.839826388888</v>
          </cell>
        </row>
        <row r="8261">
          <cell r="A8261" t="str">
            <v>Data Analyst</v>
          </cell>
          <cell r="H8261">
            <v>44984.334560185183</v>
          </cell>
        </row>
        <row r="8262">
          <cell r="A8262" t="str">
            <v>Data Scientist</v>
          </cell>
          <cell r="H8262">
            <v>45049.670185185183</v>
          </cell>
        </row>
        <row r="8263">
          <cell r="A8263" t="str">
            <v>Data Engineer</v>
          </cell>
          <cell r="H8263">
            <v>45073.505972222221</v>
          </cell>
        </row>
        <row r="8264">
          <cell r="A8264" t="str">
            <v>Data Analyst</v>
          </cell>
          <cell r="H8264">
            <v>45083.916620370372</v>
          </cell>
        </row>
        <row r="8265">
          <cell r="A8265" t="str">
            <v>Data Engineer</v>
          </cell>
          <cell r="H8265">
            <v>45157.422326388893</v>
          </cell>
        </row>
        <row r="8266">
          <cell r="A8266" t="str">
            <v>Data Scientist</v>
          </cell>
          <cell r="H8266">
            <v>45181.51458333333</v>
          </cell>
        </row>
        <row r="8267">
          <cell r="A8267" t="str">
            <v>Data Engineer</v>
          </cell>
          <cell r="H8267">
            <v>44971.660833333342</v>
          </cell>
        </row>
        <row r="8268">
          <cell r="A8268" t="str">
            <v>Data Analyst</v>
          </cell>
          <cell r="H8268">
            <v>45133.959548611107</v>
          </cell>
        </row>
        <row r="8269">
          <cell r="A8269" t="str">
            <v>Data Engineer</v>
          </cell>
          <cell r="H8269">
            <v>45132.484976851847</v>
          </cell>
        </row>
        <row r="8270">
          <cell r="A8270" t="str">
            <v>Software Engineer</v>
          </cell>
          <cell r="H8270">
            <v>45262.431527777779</v>
          </cell>
        </row>
        <row r="8271">
          <cell r="A8271" t="str">
            <v>Data Analyst</v>
          </cell>
          <cell r="H8271">
            <v>45219.41684027778</v>
          </cell>
        </row>
        <row r="8272">
          <cell r="A8272" t="str">
            <v>Data Analyst</v>
          </cell>
          <cell r="H8272">
            <v>45076.916944444441</v>
          </cell>
        </row>
        <row r="8273">
          <cell r="A8273" t="str">
            <v>Data Analyst</v>
          </cell>
          <cell r="H8273">
            <v>45044.876597222217</v>
          </cell>
        </row>
        <row r="8274">
          <cell r="A8274" t="str">
            <v>Machine Learning Engineer</v>
          </cell>
          <cell r="H8274">
            <v>45225.66778935185</v>
          </cell>
        </row>
        <row r="8275">
          <cell r="A8275" t="str">
            <v>Data Scientist</v>
          </cell>
          <cell r="H8275">
            <v>44953.970208333332</v>
          </cell>
        </row>
        <row r="8276">
          <cell r="A8276" t="str">
            <v>Senior Data Scientist</v>
          </cell>
          <cell r="H8276">
            <v>45137.126481481479</v>
          </cell>
        </row>
        <row r="8277">
          <cell r="A8277" t="str">
            <v>Data Engineer</v>
          </cell>
          <cell r="H8277">
            <v>45153.78597222222</v>
          </cell>
        </row>
        <row r="8278">
          <cell r="A8278" t="str">
            <v>Data Analyst</v>
          </cell>
          <cell r="H8278">
            <v>45046.54184027778</v>
          </cell>
        </row>
        <row r="8279">
          <cell r="A8279" t="str">
            <v>Data Scientist</v>
          </cell>
          <cell r="H8279">
            <v>45021.343923611108</v>
          </cell>
        </row>
        <row r="8280">
          <cell r="A8280" t="str">
            <v>Data Analyst</v>
          </cell>
          <cell r="H8280">
            <v>44974.41778935185</v>
          </cell>
        </row>
        <row r="8281">
          <cell r="A8281" t="str">
            <v>Software Engineer</v>
          </cell>
          <cell r="H8281">
            <v>45162.743715277778</v>
          </cell>
        </row>
        <row r="8282">
          <cell r="A8282" t="str">
            <v>Data Engineer</v>
          </cell>
          <cell r="H8282">
            <v>45118.715173611112</v>
          </cell>
        </row>
        <row r="8283">
          <cell r="A8283" t="str">
            <v>Data Analyst</v>
          </cell>
          <cell r="H8283">
            <v>45134.543333333328</v>
          </cell>
        </row>
        <row r="8284">
          <cell r="A8284" t="str">
            <v>Data Analyst</v>
          </cell>
          <cell r="H8284">
            <v>45043.001574074071</v>
          </cell>
        </row>
        <row r="8285">
          <cell r="A8285" t="str">
            <v>Senior Data Scientist</v>
          </cell>
          <cell r="H8285">
            <v>44975.753275462957</v>
          </cell>
        </row>
        <row r="8286">
          <cell r="A8286" t="str">
            <v>Data Analyst</v>
          </cell>
          <cell r="H8286">
            <v>44995.734814814823</v>
          </cell>
        </row>
        <row r="8287">
          <cell r="A8287" t="str">
            <v>Data Engineer</v>
          </cell>
          <cell r="H8287">
            <v>45142.83997685185</v>
          </cell>
        </row>
        <row r="8288">
          <cell r="A8288" t="str">
            <v>Data Analyst</v>
          </cell>
          <cell r="H8288">
            <v>45227.386967592603</v>
          </cell>
        </row>
        <row r="8289">
          <cell r="A8289" t="str">
            <v>Data Engineer</v>
          </cell>
          <cell r="H8289">
            <v>45019.884953703702</v>
          </cell>
        </row>
        <row r="8290">
          <cell r="A8290" t="str">
            <v>Data Engineer</v>
          </cell>
          <cell r="H8290">
            <v>45210.254826388889</v>
          </cell>
        </row>
        <row r="8291">
          <cell r="A8291" t="str">
            <v>Data Analyst</v>
          </cell>
          <cell r="H8291">
            <v>45078.682928240742</v>
          </cell>
        </row>
        <row r="8292">
          <cell r="A8292" t="str">
            <v>Senior Data Engineer</v>
          </cell>
          <cell r="H8292">
            <v>45155.380555555559</v>
          </cell>
        </row>
        <row r="8293">
          <cell r="A8293" t="str">
            <v>Data Engineer</v>
          </cell>
          <cell r="H8293">
            <v>45209.588506944441</v>
          </cell>
        </row>
        <row r="8294">
          <cell r="A8294" t="str">
            <v>Data Analyst</v>
          </cell>
          <cell r="H8294">
            <v>44972.292650462958</v>
          </cell>
        </row>
        <row r="8295">
          <cell r="A8295" t="str">
            <v>Data Scientist</v>
          </cell>
          <cell r="H8295">
            <v>44995.295381944437</v>
          </cell>
        </row>
        <row r="8296">
          <cell r="A8296" t="str">
            <v>Data Engineer</v>
          </cell>
          <cell r="H8296">
            <v>45014.81287037037</v>
          </cell>
        </row>
        <row r="8297">
          <cell r="A8297" t="str">
            <v>Data Engineer</v>
          </cell>
          <cell r="H8297">
            <v>45000.837500000001</v>
          </cell>
        </row>
        <row r="8298">
          <cell r="A8298" t="str">
            <v>Data Analyst</v>
          </cell>
          <cell r="H8298">
            <v>45258.666817129633</v>
          </cell>
        </row>
        <row r="8299">
          <cell r="A8299" t="str">
            <v>Data Engineer</v>
          </cell>
          <cell r="H8299">
            <v>44958.350787037038</v>
          </cell>
        </row>
        <row r="8300">
          <cell r="A8300" t="str">
            <v>Data Analyst</v>
          </cell>
          <cell r="H8300">
            <v>45246.026180555556</v>
          </cell>
        </row>
        <row r="8301">
          <cell r="A8301" t="str">
            <v>Business Analyst</v>
          </cell>
          <cell r="H8301">
            <v>45203.710057870368</v>
          </cell>
        </row>
        <row r="8302">
          <cell r="A8302" t="str">
            <v>Data Engineer</v>
          </cell>
          <cell r="H8302">
            <v>45009.793182870373</v>
          </cell>
        </row>
        <row r="8303">
          <cell r="A8303" t="str">
            <v>Data Engineer</v>
          </cell>
          <cell r="H8303">
            <v>45063.641516203701</v>
          </cell>
        </row>
        <row r="8304">
          <cell r="A8304" t="str">
            <v>Data Analyst</v>
          </cell>
          <cell r="H8304">
            <v>45212.29409722222</v>
          </cell>
        </row>
        <row r="8305">
          <cell r="A8305" t="str">
            <v>Data Engineer</v>
          </cell>
          <cell r="H8305">
            <v>45022.087013888893</v>
          </cell>
        </row>
        <row r="8306">
          <cell r="A8306" t="str">
            <v>Data Analyst</v>
          </cell>
          <cell r="H8306">
            <v>45141.333611111113</v>
          </cell>
        </row>
        <row r="8307">
          <cell r="A8307" t="str">
            <v>Data Scientist</v>
          </cell>
          <cell r="H8307">
            <v>45038.835324074083</v>
          </cell>
        </row>
        <row r="8308">
          <cell r="A8308" t="str">
            <v>Data Scientist</v>
          </cell>
          <cell r="H8308">
            <v>45020.379756944443</v>
          </cell>
        </row>
        <row r="8309">
          <cell r="A8309" t="str">
            <v>Data Engineer</v>
          </cell>
          <cell r="H8309">
            <v>44991.68105324074</v>
          </cell>
        </row>
        <row r="8310">
          <cell r="A8310" t="str">
            <v>Data Scientist</v>
          </cell>
          <cell r="H8310">
            <v>45121.954548611109</v>
          </cell>
        </row>
        <row r="8311">
          <cell r="A8311" t="str">
            <v>Data Analyst</v>
          </cell>
          <cell r="H8311">
            <v>45229.375</v>
          </cell>
        </row>
        <row r="8312">
          <cell r="A8312" t="str">
            <v>Senior Data Engineer</v>
          </cell>
          <cell r="H8312">
            <v>45185.294351851851</v>
          </cell>
        </row>
        <row r="8313">
          <cell r="A8313" t="str">
            <v>Senior Data Engineer</v>
          </cell>
          <cell r="H8313">
            <v>45189.839224537027</v>
          </cell>
        </row>
        <row r="8314">
          <cell r="A8314" t="str">
            <v>Data Analyst</v>
          </cell>
          <cell r="H8314">
            <v>45155.010243055563</v>
          </cell>
        </row>
        <row r="8315">
          <cell r="A8315" t="str">
            <v>Software Engineer</v>
          </cell>
          <cell r="H8315">
            <v>45139.001863425918</v>
          </cell>
        </row>
        <row r="8316">
          <cell r="A8316" t="str">
            <v>Data Engineer</v>
          </cell>
          <cell r="H8316">
            <v>44998.506550925929</v>
          </cell>
        </row>
        <row r="8317">
          <cell r="A8317" t="str">
            <v>Data Analyst</v>
          </cell>
          <cell r="H8317">
            <v>44984.542210648149</v>
          </cell>
        </row>
        <row r="8318">
          <cell r="A8318" t="str">
            <v>Data Scientist</v>
          </cell>
          <cell r="H8318">
            <v>44937.264270833337</v>
          </cell>
        </row>
        <row r="8319">
          <cell r="A8319" t="str">
            <v>Data Scientist</v>
          </cell>
          <cell r="H8319">
            <v>44981.793796296297</v>
          </cell>
        </row>
        <row r="8320">
          <cell r="A8320" t="str">
            <v>Data Scientist</v>
          </cell>
          <cell r="H8320">
            <v>45033.836365740739</v>
          </cell>
        </row>
        <row r="8321">
          <cell r="A8321" t="str">
            <v>Data Analyst</v>
          </cell>
          <cell r="H8321">
            <v>45110.501307870371</v>
          </cell>
        </row>
        <row r="8322">
          <cell r="A8322" t="str">
            <v>Data Scientist</v>
          </cell>
          <cell r="H8322">
            <v>45128.539305555547</v>
          </cell>
        </row>
        <row r="8323">
          <cell r="A8323" t="str">
            <v>Data Engineer</v>
          </cell>
          <cell r="H8323">
            <v>45145.813935185193</v>
          </cell>
        </row>
        <row r="8324">
          <cell r="A8324" t="str">
            <v>Data Analyst</v>
          </cell>
          <cell r="H8324">
            <v>45184.709247685183</v>
          </cell>
        </row>
        <row r="8325">
          <cell r="A8325" t="str">
            <v>Senior Data Scientist</v>
          </cell>
          <cell r="H8325">
            <v>45126.461516203701</v>
          </cell>
        </row>
        <row r="8326">
          <cell r="A8326" t="str">
            <v>Machine Learning Engineer</v>
          </cell>
          <cell r="H8326">
            <v>45118.490879629629</v>
          </cell>
        </row>
        <row r="8327">
          <cell r="A8327" t="str">
            <v>Data Engineer</v>
          </cell>
          <cell r="H8327">
            <v>45124.947175925918</v>
          </cell>
        </row>
        <row r="8328">
          <cell r="A8328" t="str">
            <v>Data Analyst</v>
          </cell>
          <cell r="H8328">
            <v>44952.792905092603</v>
          </cell>
        </row>
        <row r="8329">
          <cell r="A8329" t="str">
            <v>Senior Data Engineer</v>
          </cell>
          <cell r="H8329">
            <v>45152.130289351851</v>
          </cell>
        </row>
        <row r="8330">
          <cell r="A8330" t="str">
            <v>Data Scientist</v>
          </cell>
          <cell r="H8330">
            <v>45037.055694444447</v>
          </cell>
        </row>
        <row r="8331">
          <cell r="A8331" t="str">
            <v>Data Scientist</v>
          </cell>
          <cell r="H8331">
            <v>45097.581076388888</v>
          </cell>
        </row>
        <row r="8332">
          <cell r="A8332" t="str">
            <v>Data Scientist</v>
          </cell>
          <cell r="H8332">
            <v>45227.982268518521</v>
          </cell>
        </row>
        <row r="8333">
          <cell r="A8333" t="str">
            <v>Data Analyst</v>
          </cell>
          <cell r="H8333">
            <v>45012.586006944453</v>
          </cell>
        </row>
        <row r="8334">
          <cell r="A8334" t="str">
            <v>Data Scientist</v>
          </cell>
          <cell r="H8334">
            <v>44992.518171296288</v>
          </cell>
        </row>
        <row r="8335">
          <cell r="A8335" t="str">
            <v>Data Engineer</v>
          </cell>
          <cell r="H8335">
            <v>45005.678437499999</v>
          </cell>
        </row>
        <row r="8336">
          <cell r="A8336" t="str">
            <v>Data Analyst</v>
          </cell>
          <cell r="H8336">
            <v>44930.561527777783</v>
          </cell>
        </row>
        <row r="8337">
          <cell r="A8337" t="str">
            <v>Machine Learning Engineer</v>
          </cell>
          <cell r="H8337">
            <v>45126.343252314808</v>
          </cell>
        </row>
        <row r="8338">
          <cell r="A8338" t="str">
            <v>Data Scientist</v>
          </cell>
          <cell r="H8338">
            <v>45089.544305555559</v>
          </cell>
        </row>
        <row r="8339">
          <cell r="A8339" t="str">
            <v>Senior Data Scientist</v>
          </cell>
          <cell r="H8339">
            <v>44937.25341435185</v>
          </cell>
        </row>
        <row r="8340">
          <cell r="A8340" t="str">
            <v>Data Scientist</v>
          </cell>
          <cell r="H8340">
            <v>44947.015509259261</v>
          </cell>
        </row>
        <row r="8341">
          <cell r="A8341" t="str">
            <v>Data Analyst</v>
          </cell>
          <cell r="H8341">
            <v>44993.458321759259</v>
          </cell>
        </row>
        <row r="8342">
          <cell r="A8342" t="str">
            <v>Business Analyst</v>
          </cell>
          <cell r="H8342">
            <v>45269.763969907413</v>
          </cell>
        </row>
        <row r="8343">
          <cell r="A8343" t="str">
            <v>Data Analyst</v>
          </cell>
          <cell r="H8343">
            <v>45184.375636574077</v>
          </cell>
        </row>
        <row r="8344">
          <cell r="A8344" t="str">
            <v>Data Scientist</v>
          </cell>
          <cell r="H8344">
            <v>45114.544652777768</v>
          </cell>
        </row>
        <row r="8345">
          <cell r="A8345" t="str">
            <v>Data Scientist</v>
          </cell>
          <cell r="H8345">
            <v>44938.796944444453</v>
          </cell>
        </row>
        <row r="8346">
          <cell r="A8346" t="str">
            <v>Data Engineer</v>
          </cell>
          <cell r="H8346">
            <v>45200.377002314817</v>
          </cell>
        </row>
        <row r="8347">
          <cell r="A8347" t="str">
            <v>Data Scientist</v>
          </cell>
          <cell r="H8347">
            <v>45007.798958333333</v>
          </cell>
        </row>
        <row r="8348">
          <cell r="A8348" t="str">
            <v>Data Scientist</v>
          </cell>
          <cell r="H8348">
            <v>45275.918680555558</v>
          </cell>
        </row>
        <row r="8349">
          <cell r="A8349" t="str">
            <v>Data Analyst</v>
          </cell>
          <cell r="H8349">
            <v>45071.786481481482</v>
          </cell>
        </row>
        <row r="8350">
          <cell r="A8350" t="str">
            <v>Senior Data Engineer</v>
          </cell>
          <cell r="H8350">
            <v>45174.501284722217</v>
          </cell>
        </row>
        <row r="8351">
          <cell r="A8351" t="str">
            <v>Machine Learning Engineer</v>
          </cell>
          <cell r="H8351">
            <v>45169.959861111107</v>
          </cell>
        </row>
        <row r="8352">
          <cell r="A8352" t="str">
            <v>Data Analyst</v>
          </cell>
          <cell r="H8352">
            <v>45057.411168981482</v>
          </cell>
        </row>
        <row r="8353">
          <cell r="A8353" t="str">
            <v>Data Engineer</v>
          </cell>
          <cell r="H8353">
            <v>44930.873703703714</v>
          </cell>
        </row>
        <row r="8354">
          <cell r="A8354" t="str">
            <v>Data Analyst</v>
          </cell>
          <cell r="H8354">
            <v>45093.6253125</v>
          </cell>
        </row>
        <row r="8355">
          <cell r="A8355" t="str">
            <v>Data Scientist</v>
          </cell>
          <cell r="H8355">
            <v>45085.644583333327</v>
          </cell>
        </row>
        <row r="8356">
          <cell r="A8356" t="str">
            <v>Data Analyst</v>
          </cell>
          <cell r="H8356">
            <v>45142.292986111112</v>
          </cell>
        </row>
        <row r="8357">
          <cell r="A8357" t="str">
            <v>Data Engineer</v>
          </cell>
          <cell r="H8357">
            <v>45174.584155092591</v>
          </cell>
        </row>
        <row r="8358">
          <cell r="A8358" t="str">
            <v>Data Analyst</v>
          </cell>
          <cell r="H8358">
            <v>45273.475787037038</v>
          </cell>
        </row>
        <row r="8359">
          <cell r="A8359" t="str">
            <v>Data Scientist</v>
          </cell>
          <cell r="H8359">
            <v>45146.461469907408</v>
          </cell>
        </row>
        <row r="8360">
          <cell r="A8360" t="str">
            <v>Data Scientist</v>
          </cell>
          <cell r="H8360">
            <v>44949.877442129633</v>
          </cell>
        </row>
        <row r="8361">
          <cell r="A8361" t="str">
            <v>Senior Data Engineer</v>
          </cell>
          <cell r="H8361">
            <v>45077.546180555553</v>
          </cell>
        </row>
        <row r="8362">
          <cell r="A8362" t="str">
            <v>Data Analyst</v>
          </cell>
          <cell r="H8362">
            <v>45001.750671296293</v>
          </cell>
        </row>
        <row r="8363">
          <cell r="A8363" t="str">
            <v>Data Scientist</v>
          </cell>
          <cell r="H8363">
            <v>45063.820717592593</v>
          </cell>
        </row>
        <row r="8364">
          <cell r="A8364" t="str">
            <v>Senior Data Scientist</v>
          </cell>
          <cell r="H8364">
            <v>44985.255011574067</v>
          </cell>
        </row>
        <row r="8365">
          <cell r="A8365" t="str">
            <v>Data Engineer</v>
          </cell>
          <cell r="H8365">
            <v>45131.421631944453</v>
          </cell>
        </row>
        <row r="8366">
          <cell r="A8366" t="str">
            <v>Data Engineer</v>
          </cell>
          <cell r="H8366">
            <v>45113.296134259261</v>
          </cell>
        </row>
        <row r="8367">
          <cell r="A8367" t="str">
            <v>Data Analyst</v>
          </cell>
          <cell r="H8367">
            <v>44939.930625000001</v>
          </cell>
        </row>
        <row r="8368">
          <cell r="A8368" t="str">
            <v>Data Analyst</v>
          </cell>
          <cell r="H8368">
            <v>45037.376805555563</v>
          </cell>
        </row>
        <row r="8369">
          <cell r="A8369" t="str">
            <v>Data Analyst</v>
          </cell>
          <cell r="H8369">
            <v>45085.792824074073</v>
          </cell>
        </row>
        <row r="8370">
          <cell r="A8370" t="str">
            <v>Data Analyst</v>
          </cell>
          <cell r="H8370">
            <v>45219.750636574077</v>
          </cell>
        </row>
        <row r="8371">
          <cell r="A8371" t="str">
            <v>Data Scientist</v>
          </cell>
          <cell r="H8371">
            <v>44981.619143518517</v>
          </cell>
        </row>
        <row r="8372">
          <cell r="A8372" t="str">
            <v>Data Engineer</v>
          </cell>
          <cell r="H8372">
            <v>45092.307569444441</v>
          </cell>
        </row>
        <row r="8373">
          <cell r="A8373" t="str">
            <v>Data Engineer</v>
          </cell>
          <cell r="H8373">
            <v>45153.853090277778</v>
          </cell>
        </row>
        <row r="8374">
          <cell r="A8374" t="str">
            <v>Data Scientist</v>
          </cell>
          <cell r="H8374">
            <v>45138.346504629633</v>
          </cell>
        </row>
        <row r="8375">
          <cell r="A8375" t="str">
            <v>Machine Learning Engineer</v>
          </cell>
          <cell r="H8375">
            <v>45043.34584490741</v>
          </cell>
        </row>
        <row r="8376">
          <cell r="A8376" t="str">
            <v>Data Scientist</v>
          </cell>
          <cell r="H8376">
            <v>45133.628692129627</v>
          </cell>
        </row>
        <row r="8377">
          <cell r="A8377" t="str">
            <v>Data Engineer</v>
          </cell>
          <cell r="H8377">
            <v>44930.527453703697</v>
          </cell>
        </row>
        <row r="8378">
          <cell r="A8378" t="str">
            <v>Senior Data Analyst</v>
          </cell>
          <cell r="H8378">
            <v>45031.417638888888</v>
          </cell>
        </row>
        <row r="8379">
          <cell r="A8379" t="str">
            <v>Data Engineer</v>
          </cell>
          <cell r="H8379">
            <v>45181.629629629628</v>
          </cell>
        </row>
        <row r="8380">
          <cell r="A8380" t="str">
            <v>Business Analyst</v>
          </cell>
          <cell r="H8380">
            <v>45013.303680555553</v>
          </cell>
        </row>
        <row r="8381">
          <cell r="A8381" t="str">
            <v>Data Engineer</v>
          </cell>
          <cell r="H8381">
            <v>45041.695162037038</v>
          </cell>
        </row>
        <row r="8382">
          <cell r="A8382" t="str">
            <v>Data Analyst</v>
          </cell>
          <cell r="H8382">
            <v>45145.388391203713</v>
          </cell>
        </row>
        <row r="8383">
          <cell r="A8383" t="str">
            <v>Data Scientist</v>
          </cell>
          <cell r="H8383">
            <v>45093.514050925929</v>
          </cell>
        </row>
        <row r="8384">
          <cell r="A8384" t="str">
            <v>Data Analyst</v>
          </cell>
          <cell r="H8384">
            <v>45055.782766203702</v>
          </cell>
        </row>
        <row r="8385">
          <cell r="A8385" t="str">
            <v>Senior Data Scientist</v>
          </cell>
          <cell r="H8385">
            <v>44959.539004629631</v>
          </cell>
        </row>
        <row r="8386">
          <cell r="A8386" t="str">
            <v>Data Analyst</v>
          </cell>
          <cell r="H8386">
            <v>45241.752013888887</v>
          </cell>
        </row>
        <row r="8387">
          <cell r="A8387" t="str">
            <v>Data Scientist</v>
          </cell>
          <cell r="H8387">
            <v>45230.66909722222</v>
          </cell>
        </row>
        <row r="8388">
          <cell r="A8388" t="str">
            <v>Data Engineer</v>
          </cell>
          <cell r="H8388">
            <v>45241.380659722221</v>
          </cell>
        </row>
        <row r="8389">
          <cell r="A8389" t="str">
            <v>Business Analyst</v>
          </cell>
          <cell r="H8389">
            <v>44971.084016203713</v>
          </cell>
        </row>
        <row r="8390">
          <cell r="A8390" t="str">
            <v>Senior Data Engineer</v>
          </cell>
          <cell r="H8390">
            <v>45055.896851851852</v>
          </cell>
        </row>
        <row r="8391">
          <cell r="A8391" t="str">
            <v>Data Scientist</v>
          </cell>
          <cell r="H8391">
            <v>45209.276018518518</v>
          </cell>
        </row>
        <row r="8392">
          <cell r="A8392" t="str">
            <v>Senior Data Engineer</v>
          </cell>
          <cell r="H8392">
            <v>45101.319131944438</v>
          </cell>
        </row>
        <row r="8393">
          <cell r="A8393" t="str">
            <v>Data Scientist</v>
          </cell>
          <cell r="H8393">
            <v>45055.924201388887</v>
          </cell>
        </row>
        <row r="8394">
          <cell r="A8394" t="str">
            <v>Data Scientist</v>
          </cell>
          <cell r="H8394">
            <v>45198.876643518517</v>
          </cell>
        </row>
        <row r="8395">
          <cell r="A8395" t="str">
            <v>Senior Data Analyst</v>
          </cell>
          <cell r="H8395">
            <v>45163.417615740742</v>
          </cell>
        </row>
        <row r="8396">
          <cell r="A8396" t="str">
            <v>Data Analyst</v>
          </cell>
          <cell r="H8396">
            <v>45230.668020833327</v>
          </cell>
        </row>
        <row r="8397">
          <cell r="A8397" t="str">
            <v>Senior Data Engineer</v>
          </cell>
          <cell r="H8397">
            <v>45127.590046296304</v>
          </cell>
        </row>
        <row r="8398">
          <cell r="A8398" t="str">
            <v>Senior Data Engineer</v>
          </cell>
          <cell r="H8398">
            <v>44942.324872685182</v>
          </cell>
        </row>
        <row r="8399">
          <cell r="A8399" t="str">
            <v>Data Analyst</v>
          </cell>
          <cell r="H8399">
            <v>45168.750277777777</v>
          </cell>
        </row>
        <row r="8400">
          <cell r="A8400" t="str">
            <v>Senior Data Engineer</v>
          </cell>
          <cell r="H8400">
            <v>45018.503263888888</v>
          </cell>
        </row>
        <row r="8401">
          <cell r="A8401" t="str">
            <v>Data Engineer</v>
          </cell>
          <cell r="H8401">
            <v>44939.673587962963</v>
          </cell>
        </row>
        <row r="8402">
          <cell r="A8402" t="str">
            <v>Data Engineer</v>
          </cell>
          <cell r="H8402">
            <v>45194.625509259262</v>
          </cell>
        </row>
        <row r="8403">
          <cell r="A8403" t="str">
            <v>Data Scientist</v>
          </cell>
          <cell r="H8403">
            <v>45131.525196759263</v>
          </cell>
        </row>
        <row r="8404">
          <cell r="A8404" t="str">
            <v>Data Scientist</v>
          </cell>
          <cell r="H8404">
            <v>45060.097129629627</v>
          </cell>
        </row>
        <row r="8405">
          <cell r="A8405" t="str">
            <v>Data Analyst</v>
          </cell>
          <cell r="H8405">
            <v>45217.541689814818</v>
          </cell>
        </row>
        <row r="8406">
          <cell r="A8406" t="str">
            <v>Data Engineer</v>
          </cell>
          <cell r="H8406">
            <v>45274.713125000002</v>
          </cell>
        </row>
        <row r="8407">
          <cell r="A8407" t="str">
            <v>Data Scientist</v>
          </cell>
          <cell r="H8407">
            <v>45062.777349537027</v>
          </cell>
        </row>
        <row r="8408">
          <cell r="A8408" t="str">
            <v>Data Engineer</v>
          </cell>
          <cell r="H8408">
            <v>45075.651469907411</v>
          </cell>
        </row>
        <row r="8409">
          <cell r="A8409" t="str">
            <v>Data Scientist</v>
          </cell>
          <cell r="H8409">
            <v>45155.33625</v>
          </cell>
        </row>
        <row r="8410">
          <cell r="A8410" t="str">
            <v>Data Scientist</v>
          </cell>
          <cell r="H8410">
            <v>45014.976793981477</v>
          </cell>
        </row>
        <row r="8411">
          <cell r="A8411" t="str">
            <v>Data Scientist</v>
          </cell>
          <cell r="H8411">
            <v>45157.786458333343</v>
          </cell>
        </row>
        <row r="8412">
          <cell r="A8412" t="str">
            <v>Data Scientist</v>
          </cell>
          <cell r="H8412">
            <v>45190.584687499999</v>
          </cell>
        </row>
        <row r="8413">
          <cell r="A8413" t="str">
            <v>Data Engineer</v>
          </cell>
          <cell r="H8413">
            <v>45115.50576388889</v>
          </cell>
        </row>
        <row r="8414">
          <cell r="A8414" t="str">
            <v>Data Scientist</v>
          </cell>
          <cell r="H8414">
            <v>45099.75341435185</v>
          </cell>
        </row>
        <row r="8415">
          <cell r="A8415" t="str">
            <v>Data Engineer</v>
          </cell>
          <cell r="H8415">
            <v>45029.299664351849</v>
          </cell>
        </row>
        <row r="8416">
          <cell r="A8416" t="str">
            <v>Data Engineer</v>
          </cell>
          <cell r="H8416">
            <v>45228.295960648153</v>
          </cell>
        </row>
        <row r="8417">
          <cell r="A8417" t="str">
            <v>Data Scientist</v>
          </cell>
          <cell r="H8417">
            <v>45236.819409722222</v>
          </cell>
        </row>
        <row r="8418">
          <cell r="A8418" t="str">
            <v>Senior Data Scientist</v>
          </cell>
          <cell r="H8418">
            <v>45015.253148148149</v>
          </cell>
        </row>
        <row r="8419">
          <cell r="A8419" t="str">
            <v>Data Engineer</v>
          </cell>
          <cell r="H8419">
            <v>45104.519745370373</v>
          </cell>
        </row>
        <row r="8420">
          <cell r="A8420" t="str">
            <v>Business Analyst</v>
          </cell>
          <cell r="H8420">
            <v>45125.97729166667</v>
          </cell>
        </row>
        <row r="8421">
          <cell r="A8421" t="str">
            <v>Data Analyst</v>
          </cell>
          <cell r="H8421">
            <v>45140.501585648148</v>
          </cell>
        </row>
        <row r="8422">
          <cell r="A8422" t="str">
            <v>Data Scientist</v>
          </cell>
          <cell r="H8422">
            <v>45119.50203703704</v>
          </cell>
        </row>
        <row r="8423">
          <cell r="A8423" t="str">
            <v>Data Analyst</v>
          </cell>
          <cell r="H8423">
            <v>45204.750243055547</v>
          </cell>
        </row>
        <row r="8424">
          <cell r="A8424" t="str">
            <v>Business Analyst</v>
          </cell>
          <cell r="H8424">
            <v>45016.876805555563</v>
          </cell>
        </row>
        <row r="8425">
          <cell r="A8425" t="str">
            <v>Data Engineer</v>
          </cell>
          <cell r="H8425">
            <v>45078.645624999997</v>
          </cell>
        </row>
        <row r="8426">
          <cell r="A8426" t="str">
            <v>Data Analyst</v>
          </cell>
          <cell r="H8426">
            <v>45162.750300925924</v>
          </cell>
        </row>
        <row r="8427">
          <cell r="A8427" t="str">
            <v>Data Scientist</v>
          </cell>
          <cell r="H8427">
            <v>45168.670601851853</v>
          </cell>
        </row>
        <row r="8428">
          <cell r="A8428" t="str">
            <v>Senior Data Analyst</v>
          </cell>
          <cell r="H8428">
            <v>45267.625011574077</v>
          </cell>
        </row>
        <row r="8429">
          <cell r="A8429" t="str">
            <v>Data Engineer</v>
          </cell>
          <cell r="H8429">
            <v>45100.630659722221</v>
          </cell>
        </row>
        <row r="8430">
          <cell r="A8430" t="str">
            <v>Data Engineer</v>
          </cell>
          <cell r="H8430">
            <v>45006.395601851851</v>
          </cell>
        </row>
        <row r="8431">
          <cell r="A8431" t="str">
            <v>Data Analyst</v>
          </cell>
          <cell r="H8431">
            <v>45239.357997685183</v>
          </cell>
        </row>
        <row r="8432">
          <cell r="A8432" t="str">
            <v>Data Scientist</v>
          </cell>
          <cell r="H8432">
            <v>45028.264224537037</v>
          </cell>
        </row>
        <row r="8433">
          <cell r="A8433" t="str">
            <v>Data Engineer</v>
          </cell>
          <cell r="H8433">
            <v>45192.974768518521</v>
          </cell>
        </row>
        <row r="8434">
          <cell r="A8434" t="str">
            <v>Data Scientist</v>
          </cell>
          <cell r="H8434">
            <v>45246.667407407411</v>
          </cell>
        </row>
        <row r="8435">
          <cell r="A8435" t="str">
            <v>Data Analyst</v>
          </cell>
          <cell r="H8435">
            <v>45159.750138888892</v>
          </cell>
        </row>
        <row r="8436">
          <cell r="A8436" t="str">
            <v>Data Engineer</v>
          </cell>
          <cell r="H8436">
            <v>45110.818923611107</v>
          </cell>
        </row>
        <row r="8437">
          <cell r="A8437" t="str">
            <v>Data Scientist</v>
          </cell>
          <cell r="H8437">
            <v>45212.045300925929</v>
          </cell>
        </row>
        <row r="8438">
          <cell r="A8438" t="str">
            <v>Data Scientist</v>
          </cell>
          <cell r="H8438">
            <v>45000.776817129627</v>
          </cell>
        </row>
        <row r="8439">
          <cell r="A8439" t="str">
            <v>Data Engineer</v>
          </cell>
          <cell r="H8439">
            <v>44936.852037037039</v>
          </cell>
        </row>
        <row r="8440">
          <cell r="A8440" t="str">
            <v>Senior Data Scientist</v>
          </cell>
          <cell r="H8440">
            <v>45033.775138888886</v>
          </cell>
        </row>
        <row r="8441">
          <cell r="A8441" t="str">
            <v>Data Analyst</v>
          </cell>
          <cell r="H8441">
            <v>45150.375115740739</v>
          </cell>
        </row>
        <row r="8442">
          <cell r="A8442" t="str">
            <v>Data Engineer</v>
          </cell>
          <cell r="H8442">
            <v>45002.314918981479</v>
          </cell>
        </row>
        <row r="8443">
          <cell r="A8443" t="str">
            <v>Data Engineer</v>
          </cell>
          <cell r="H8443">
            <v>45120.371319444443</v>
          </cell>
        </row>
        <row r="8444">
          <cell r="A8444" t="str">
            <v>Data Scientist</v>
          </cell>
          <cell r="H8444">
            <v>45183.293668981481</v>
          </cell>
        </row>
        <row r="8445">
          <cell r="A8445" t="str">
            <v>Data Scientist</v>
          </cell>
          <cell r="H8445">
            <v>45114.503425925926</v>
          </cell>
        </row>
        <row r="8446">
          <cell r="A8446" t="str">
            <v>Senior Data Engineer</v>
          </cell>
          <cell r="H8446">
            <v>45085.601886574077</v>
          </cell>
        </row>
        <row r="8447">
          <cell r="A8447" t="str">
            <v>Data Engineer</v>
          </cell>
          <cell r="H8447">
            <v>45005.676990740743</v>
          </cell>
        </row>
        <row r="8448">
          <cell r="A8448" t="str">
            <v>Data Scientist</v>
          </cell>
          <cell r="H8448">
            <v>44930.377951388888</v>
          </cell>
        </row>
        <row r="8449">
          <cell r="A8449" t="str">
            <v>Data Scientist</v>
          </cell>
          <cell r="H8449">
            <v>45269.744363425933</v>
          </cell>
        </row>
        <row r="8450">
          <cell r="A8450" t="str">
            <v>Data Scientist</v>
          </cell>
          <cell r="H8450">
            <v>45071.836331018523</v>
          </cell>
        </row>
        <row r="8451">
          <cell r="A8451" t="str">
            <v>Data Engineer</v>
          </cell>
          <cell r="H8451">
            <v>45012.345520833333</v>
          </cell>
        </row>
        <row r="8452">
          <cell r="A8452" t="str">
            <v>Data Engineer</v>
          </cell>
          <cell r="H8452">
            <v>45281.631238425929</v>
          </cell>
        </row>
        <row r="8453">
          <cell r="A8453" t="str">
            <v>Data Scientist</v>
          </cell>
          <cell r="H8453">
            <v>45222.792442129627</v>
          </cell>
        </row>
        <row r="8454">
          <cell r="A8454" t="str">
            <v>Data Scientist</v>
          </cell>
          <cell r="H8454">
            <v>45229.084745370368</v>
          </cell>
        </row>
        <row r="8455">
          <cell r="A8455" t="str">
            <v>Data Engineer</v>
          </cell>
          <cell r="H8455">
            <v>45274.56622685185</v>
          </cell>
        </row>
        <row r="8456">
          <cell r="A8456" t="str">
            <v>Data Scientist</v>
          </cell>
          <cell r="H8456">
            <v>45158.747187499997</v>
          </cell>
        </row>
        <row r="8457">
          <cell r="A8457" t="str">
            <v>Software Engineer</v>
          </cell>
          <cell r="H8457">
            <v>45273.432766203703</v>
          </cell>
        </row>
        <row r="8458">
          <cell r="A8458" t="str">
            <v>Senior Data Engineer</v>
          </cell>
          <cell r="H8458">
            <v>45231.753344907411</v>
          </cell>
        </row>
        <row r="8459">
          <cell r="A8459" t="str">
            <v>Data Scientist</v>
          </cell>
          <cell r="H8459">
            <v>45275.418796296297</v>
          </cell>
        </row>
        <row r="8460">
          <cell r="A8460" t="str">
            <v>Senior Data Scientist</v>
          </cell>
          <cell r="H8460">
            <v>45252.420671296299</v>
          </cell>
        </row>
        <row r="8461">
          <cell r="A8461" t="str">
            <v>Data Engineer</v>
          </cell>
          <cell r="H8461">
            <v>44979.424872685187</v>
          </cell>
        </row>
        <row r="8462">
          <cell r="A8462" t="str">
            <v>Data Engineer</v>
          </cell>
          <cell r="H8462">
            <v>45103.838483796288</v>
          </cell>
        </row>
        <row r="8463">
          <cell r="A8463" t="str">
            <v>Data Scientist</v>
          </cell>
          <cell r="H8463">
            <v>45025.67765046296</v>
          </cell>
        </row>
        <row r="8464">
          <cell r="A8464" t="str">
            <v>Data Engineer</v>
          </cell>
          <cell r="H8464">
            <v>45222.546284722222</v>
          </cell>
        </row>
        <row r="8465">
          <cell r="A8465" t="str">
            <v>Senior Data Scientist</v>
          </cell>
          <cell r="H8465">
            <v>45153.647280092591</v>
          </cell>
        </row>
        <row r="8466">
          <cell r="A8466" t="str">
            <v>Senior Data Scientist</v>
          </cell>
          <cell r="H8466">
            <v>45232.752013888887</v>
          </cell>
        </row>
        <row r="8467">
          <cell r="A8467" t="str">
            <v>Data Analyst</v>
          </cell>
          <cell r="H8467">
            <v>45112.791655092587</v>
          </cell>
        </row>
        <row r="8468">
          <cell r="A8468" t="str">
            <v>Data Analyst</v>
          </cell>
          <cell r="H8468">
            <v>45089.501076388893</v>
          </cell>
        </row>
        <row r="8469">
          <cell r="A8469" t="str">
            <v>Data Scientist</v>
          </cell>
          <cell r="H8469">
            <v>45219.015972222223</v>
          </cell>
        </row>
        <row r="8470">
          <cell r="A8470" t="str">
            <v>Data Scientist</v>
          </cell>
          <cell r="H8470">
            <v>45117.835428240738</v>
          </cell>
        </row>
        <row r="8471">
          <cell r="A8471" t="str">
            <v>Data Engineer</v>
          </cell>
          <cell r="H8471">
            <v>45040.716157407413</v>
          </cell>
        </row>
        <row r="8472">
          <cell r="A8472" t="str">
            <v>Data Scientist</v>
          </cell>
          <cell r="H8472">
            <v>45240.988171296303</v>
          </cell>
        </row>
        <row r="8473">
          <cell r="A8473" t="str">
            <v>Data Analyst</v>
          </cell>
          <cell r="H8473">
            <v>45243.794976851852</v>
          </cell>
        </row>
        <row r="8474">
          <cell r="A8474" t="str">
            <v>Data Engineer</v>
          </cell>
          <cell r="H8474">
            <v>45265.964756944442</v>
          </cell>
        </row>
        <row r="8475">
          <cell r="A8475" t="str">
            <v>Data Analyst</v>
          </cell>
          <cell r="H8475">
            <v>45153.606608796297</v>
          </cell>
        </row>
        <row r="8476">
          <cell r="A8476" t="str">
            <v>Data Scientist</v>
          </cell>
          <cell r="H8476">
            <v>45097.710590277777</v>
          </cell>
        </row>
        <row r="8477">
          <cell r="A8477" t="str">
            <v>Data Analyst</v>
          </cell>
          <cell r="H8477">
            <v>45108.465300925927</v>
          </cell>
        </row>
        <row r="8478">
          <cell r="A8478" t="str">
            <v>Data Scientist</v>
          </cell>
          <cell r="H8478">
            <v>44951.826944444438</v>
          </cell>
        </row>
        <row r="8479">
          <cell r="A8479" t="str">
            <v>Data Scientist</v>
          </cell>
          <cell r="H8479">
            <v>44977.828194444453</v>
          </cell>
        </row>
        <row r="8480">
          <cell r="A8480" t="str">
            <v>Senior Data Analyst</v>
          </cell>
          <cell r="H8480">
            <v>44975.55128472222</v>
          </cell>
        </row>
        <row r="8481">
          <cell r="A8481" t="str">
            <v>Data Scientist</v>
          </cell>
          <cell r="H8481">
            <v>45009.086909722217</v>
          </cell>
        </row>
        <row r="8482">
          <cell r="A8482" t="str">
            <v>Data Analyst</v>
          </cell>
          <cell r="H8482">
            <v>44946.302256944437</v>
          </cell>
        </row>
        <row r="8483">
          <cell r="A8483" t="str">
            <v>Data Analyst</v>
          </cell>
          <cell r="H8483">
            <v>44991.499976851846</v>
          </cell>
        </row>
        <row r="8484">
          <cell r="A8484" t="str">
            <v>Data Engineer</v>
          </cell>
          <cell r="H8484">
            <v>44953.050104166658</v>
          </cell>
        </row>
        <row r="8485">
          <cell r="A8485" t="str">
            <v>Senior Data Scientist</v>
          </cell>
          <cell r="H8485">
            <v>45035.800671296303</v>
          </cell>
        </row>
        <row r="8486">
          <cell r="A8486" t="str">
            <v>Data Scientist</v>
          </cell>
          <cell r="H8486">
            <v>44968.730983796297</v>
          </cell>
        </row>
        <row r="8487">
          <cell r="A8487" t="str">
            <v>Data Engineer</v>
          </cell>
          <cell r="H8487">
            <v>44956.632094907407</v>
          </cell>
        </row>
        <row r="8488">
          <cell r="A8488" t="str">
            <v>Data Engineer</v>
          </cell>
          <cell r="H8488">
            <v>44945.492847222216</v>
          </cell>
        </row>
        <row r="8489">
          <cell r="A8489" t="str">
            <v>Data Engineer</v>
          </cell>
          <cell r="H8489">
            <v>45079.573287037027</v>
          </cell>
        </row>
        <row r="8490">
          <cell r="A8490" t="str">
            <v>Data Engineer</v>
          </cell>
          <cell r="H8490">
            <v>45147.338333333333</v>
          </cell>
        </row>
        <row r="8491">
          <cell r="A8491" t="str">
            <v>Data Scientist</v>
          </cell>
          <cell r="H8491">
            <v>44964.628078703703</v>
          </cell>
        </row>
        <row r="8492">
          <cell r="A8492" t="str">
            <v>Data Analyst</v>
          </cell>
          <cell r="H8492">
            <v>45048.718368055554</v>
          </cell>
        </row>
        <row r="8493">
          <cell r="A8493" t="str">
            <v>Senior Data Engineer</v>
          </cell>
          <cell r="H8493">
            <v>45168.799942129634</v>
          </cell>
        </row>
        <row r="8494">
          <cell r="A8494" t="str">
            <v>Data Scientist</v>
          </cell>
          <cell r="H8494">
            <v>45167.588090277779</v>
          </cell>
        </row>
        <row r="8495">
          <cell r="A8495" t="str">
            <v>Data Scientist</v>
          </cell>
          <cell r="H8495">
            <v>45135.501655092587</v>
          </cell>
        </row>
        <row r="8496">
          <cell r="A8496" t="str">
            <v>Data Analyst</v>
          </cell>
          <cell r="H8496">
            <v>45056.584803240738</v>
          </cell>
        </row>
        <row r="8497">
          <cell r="A8497" t="str">
            <v>Data Scientist</v>
          </cell>
          <cell r="H8497">
            <v>45115.543657407397</v>
          </cell>
        </row>
        <row r="8498">
          <cell r="A8498" t="str">
            <v>Data Analyst</v>
          </cell>
          <cell r="H8498">
            <v>45248.375914351847</v>
          </cell>
        </row>
        <row r="8499">
          <cell r="A8499" t="str">
            <v>Data Engineer</v>
          </cell>
          <cell r="H8499">
            <v>45155.779780092591</v>
          </cell>
        </row>
        <row r="8500">
          <cell r="A8500" t="str">
            <v>Data Scientist</v>
          </cell>
          <cell r="H8500">
            <v>44985.46197916667</v>
          </cell>
        </row>
        <row r="8501">
          <cell r="A8501" t="str">
            <v>Data Engineer</v>
          </cell>
          <cell r="H8501">
            <v>44930.797037037039</v>
          </cell>
        </row>
        <row r="8502">
          <cell r="A8502" t="str">
            <v>Data Scientist</v>
          </cell>
          <cell r="H8502">
            <v>45265.918229166673</v>
          </cell>
        </row>
        <row r="8503">
          <cell r="A8503" t="str">
            <v>Software Engineer</v>
          </cell>
          <cell r="H8503">
            <v>44963.777939814812</v>
          </cell>
        </row>
        <row r="8504">
          <cell r="A8504" t="str">
            <v>Data Analyst</v>
          </cell>
          <cell r="H8504">
            <v>44965.708414351851</v>
          </cell>
        </row>
        <row r="8505">
          <cell r="A8505" t="str">
            <v>Senior Data Scientist</v>
          </cell>
          <cell r="H8505">
            <v>45185.251631944448</v>
          </cell>
        </row>
        <row r="8506">
          <cell r="A8506" t="str">
            <v>Senior Data Scientist</v>
          </cell>
          <cell r="H8506">
            <v>45188.627569444441</v>
          </cell>
        </row>
        <row r="8507">
          <cell r="A8507" t="str">
            <v>Data Scientist</v>
          </cell>
          <cell r="H8507">
            <v>45021.773599537039</v>
          </cell>
        </row>
        <row r="8508">
          <cell r="A8508" t="str">
            <v>Senior Data Analyst</v>
          </cell>
          <cell r="H8508">
            <v>45170.416875000003</v>
          </cell>
        </row>
        <row r="8509">
          <cell r="A8509" t="str">
            <v>Data Scientist</v>
          </cell>
          <cell r="H8509">
            <v>45194.753611111111</v>
          </cell>
        </row>
        <row r="8510">
          <cell r="A8510" t="str">
            <v>Data Engineer</v>
          </cell>
          <cell r="H8510">
            <v>45168.632627314822</v>
          </cell>
        </row>
        <row r="8511">
          <cell r="A8511" t="str">
            <v>Data Scientist</v>
          </cell>
          <cell r="H8511">
            <v>44960.755162037043</v>
          </cell>
        </row>
        <row r="8512">
          <cell r="A8512" t="str">
            <v>Data Scientist</v>
          </cell>
          <cell r="H8512">
            <v>45113.981238425928</v>
          </cell>
        </row>
        <row r="8513">
          <cell r="A8513" t="str">
            <v>Data Analyst</v>
          </cell>
          <cell r="H8513">
            <v>44942.001562500001</v>
          </cell>
        </row>
        <row r="8514">
          <cell r="A8514" t="str">
            <v>Senior Data Scientist</v>
          </cell>
          <cell r="H8514">
            <v>44966.836076388892</v>
          </cell>
        </row>
        <row r="8515">
          <cell r="A8515" t="str">
            <v>Machine Learning Engineer</v>
          </cell>
          <cell r="H8515">
            <v>45036.513391203713</v>
          </cell>
        </row>
        <row r="8516">
          <cell r="A8516" t="str">
            <v>Data Engineer</v>
          </cell>
          <cell r="H8516">
            <v>45179.257013888891</v>
          </cell>
        </row>
        <row r="8517">
          <cell r="A8517" t="str">
            <v>Data Scientist</v>
          </cell>
          <cell r="H8517">
            <v>45194.585219907407</v>
          </cell>
        </row>
        <row r="8518">
          <cell r="A8518" t="str">
            <v>Data Engineer</v>
          </cell>
          <cell r="H8518">
            <v>44937.798495370371</v>
          </cell>
        </row>
        <row r="8519">
          <cell r="A8519" t="str">
            <v>Data Analyst</v>
          </cell>
          <cell r="H8519">
            <v>45013.626493055563</v>
          </cell>
        </row>
        <row r="8520">
          <cell r="A8520" t="str">
            <v>Data Scientist</v>
          </cell>
          <cell r="H8520">
            <v>45200.085833333331</v>
          </cell>
        </row>
        <row r="8521">
          <cell r="A8521" t="str">
            <v>Data Engineer</v>
          </cell>
          <cell r="H8521">
            <v>44987.966041666667</v>
          </cell>
        </row>
        <row r="8522">
          <cell r="A8522" t="str">
            <v>Software Engineer</v>
          </cell>
          <cell r="H8522">
            <v>45127.11173611111</v>
          </cell>
        </row>
        <row r="8523">
          <cell r="A8523" t="str">
            <v>Data Analyst</v>
          </cell>
          <cell r="H8523">
            <v>45204.291747685187</v>
          </cell>
        </row>
        <row r="8524">
          <cell r="A8524" t="str">
            <v>Data Scientist</v>
          </cell>
          <cell r="H8524">
            <v>45229.996562499997</v>
          </cell>
        </row>
        <row r="8525">
          <cell r="A8525" t="str">
            <v>Data Engineer</v>
          </cell>
          <cell r="H8525">
            <v>45148.546875</v>
          </cell>
        </row>
        <row r="8526">
          <cell r="A8526" t="str">
            <v>Business Analyst</v>
          </cell>
          <cell r="H8526">
            <v>45267.959722222222</v>
          </cell>
        </row>
        <row r="8527">
          <cell r="A8527" t="str">
            <v>Senior Data Engineer</v>
          </cell>
          <cell r="H8527">
            <v>45077.92359953704</v>
          </cell>
        </row>
        <row r="8528">
          <cell r="A8528" t="str">
            <v>Data Analyst</v>
          </cell>
          <cell r="H8528">
            <v>45202.750196759262</v>
          </cell>
        </row>
        <row r="8529">
          <cell r="A8529" t="str">
            <v>Data Engineer</v>
          </cell>
          <cell r="H8529">
            <v>45285.377442129633</v>
          </cell>
        </row>
        <row r="8530">
          <cell r="A8530" t="str">
            <v>Data Engineer</v>
          </cell>
          <cell r="H8530">
            <v>45182.378645833327</v>
          </cell>
        </row>
        <row r="8531">
          <cell r="A8531" t="str">
            <v>Data Scientist</v>
          </cell>
          <cell r="H8531">
            <v>45042.65284722222</v>
          </cell>
        </row>
        <row r="8532">
          <cell r="A8532" t="str">
            <v>Data Scientist</v>
          </cell>
          <cell r="H8532">
            <v>45289.264490740738</v>
          </cell>
        </row>
        <row r="8533">
          <cell r="A8533" t="str">
            <v>Data Scientist</v>
          </cell>
          <cell r="H8533">
            <v>45208.462905092587</v>
          </cell>
        </row>
        <row r="8534">
          <cell r="A8534" t="str">
            <v>Data Analyst</v>
          </cell>
          <cell r="H8534">
            <v>44984.875798611109</v>
          </cell>
        </row>
        <row r="8535">
          <cell r="A8535" t="str">
            <v>Data Scientist</v>
          </cell>
          <cell r="H8535">
            <v>45093.680671296293</v>
          </cell>
        </row>
        <row r="8536">
          <cell r="A8536" t="str">
            <v>Software Engineer</v>
          </cell>
          <cell r="H8536">
            <v>45041.375810185193</v>
          </cell>
        </row>
        <row r="8537">
          <cell r="A8537" t="str">
            <v>Data Scientist</v>
          </cell>
          <cell r="H8537">
            <v>45177.752129629633</v>
          </cell>
        </row>
        <row r="8538">
          <cell r="A8538" t="str">
            <v>Senior Data Analyst</v>
          </cell>
          <cell r="H8538">
            <v>44959.544872685183</v>
          </cell>
        </row>
        <row r="8539">
          <cell r="A8539" t="str">
            <v>Data Scientist</v>
          </cell>
          <cell r="H8539">
            <v>45197.953645833331</v>
          </cell>
        </row>
        <row r="8540">
          <cell r="A8540" t="str">
            <v>Data Analyst</v>
          </cell>
          <cell r="H8540">
            <v>45246.293402777781</v>
          </cell>
        </row>
        <row r="8541">
          <cell r="A8541" t="str">
            <v>Data Engineer</v>
          </cell>
          <cell r="H8541">
            <v>45079.645810185182</v>
          </cell>
        </row>
        <row r="8542">
          <cell r="A8542" t="str">
            <v>Data Engineer</v>
          </cell>
          <cell r="H8542">
            <v>45197.753599537027</v>
          </cell>
        </row>
        <row r="8543">
          <cell r="A8543" t="str">
            <v>Data Scientist</v>
          </cell>
          <cell r="H8543">
            <v>45147.67895833333</v>
          </cell>
        </row>
        <row r="8544">
          <cell r="A8544" t="str">
            <v>Data Engineer</v>
          </cell>
          <cell r="H8544">
            <v>45150.413935185177</v>
          </cell>
        </row>
        <row r="8545">
          <cell r="A8545" t="str">
            <v>Data Engineer</v>
          </cell>
          <cell r="H8545">
            <v>45175.753495370373</v>
          </cell>
        </row>
        <row r="8546">
          <cell r="A8546" t="str">
            <v>Data Scientist</v>
          </cell>
          <cell r="H8546">
            <v>45267.751168981478</v>
          </cell>
        </row>
        <row r="8547">
          <cell r="A8547" t="str">
            <v>Data Scientist</v>
          </cell>
          <cell r="H8547">
            <v>45225.543668981481</v>
          </cell>
        </row>
        <row r="8548">
          <cell r="A8548" t="str">
            <v>Data Engineer</v>
          </cell>
          <cell r="H8548">
            <v>45212.761365740742</v>
          </cell>
        </row>
        <row r="8549">
          <cell r="A8549" t="str">
            <v>Senior Data Engineer</v>
          </cell>
          <cell r="H8549">
            <v>45015.632650462961</v>
          </cell>
        </row>
        <row r="8550">
          <cell r="A8550" t="str">
            <v>Senior Data Analyst</v>
          </cell>
          <cell r="H8550">
            <v>45019.503587962958</v>
          </cell>
        </row>
        <row r="8551">
          <cell r="A8551" t="str">
            <v>Data Analyst</v>
          </cell>
          <cell r="H8551">
            <v>45050.625150462962</v>
          </cell>
        </row>
        <row r="8552">
          <cell r="A8552" t="str">
            <v>Data Engineer</v>
          </cell>
          <cell r="H8552">
            <v>45133.881805555553</v>
          </cell>
        </row>
        <row r="8553">
          <cell r="A8553" t="str">
            <v>Senior Data Engineer</v>
          </cell>
          <cell r="H8553">
            <v>45115.169641203713</v>
          </cell>
        </row>
        <row r="8554">
          <cell r="A8554" t="str">
            <v>Data Engineer</v>
          </cell>
          <cell r="H8554">
            <v>45142.67114583333</v>
          </cell>
        </row>
        <row r="8555">
          <cell r="A8555" t="str">
            <v>Data Analyst</v>
          </cell>
          <cell r="H8555">
            <v>45006.513067129628</v>
          </cell>
        </row>
        <row r="8556">
          <cell r="A8556" t="str">
            <v>Business Analyst</v>
          </cell>
          <cell r="H8556">
            <v>44960.629293981481</v>
          </cell>
        </row>
        <row r="8557">
          <cell r="A8557" t="str">
            <v>Data Scientist</v>
          </cell>
          <cell r="H8557">
            <v>44941.457337962973</v>
          </cell>
        </row>
        <row r="8558">
          <cell r="A8558" t="str">
            <v>Data Analyst</v>
          </cell>
          <cell r="H8558">
            <v>45173.459398148138</v>
          </cell>
        </row>
        <row r="8559">
          <cell r="A8559" t="str">
            <v>Data Scientist</v>
          </cell>
          <cell r="H8559">
            <v>44972.338865740741</v>
          </cell>
        </row>
        <row r="8560">
          <cell r="A8560" t="str">
            <v>Data Engineer</v>
          </cell>
          <cell r="H8560">
            <v>45084.355636574073</v>
          </cell>
        </row>
        <row r="8561">
          <cell r="A8561" t="str">
            <v>Data Engineer</v>
          </cell>
          <cell r="H8561">
            <v>45071.878969907397</v>
          </cell>
        </row>
        <row r="8562">
          <cell r="A8562" t="str">
            <v>Data Scientist</v>
          </cell>
          <cell r="H8562">
            <v>45131.878229166658</v>
          </cell>
        </row>
        <row r="8563">
          <cell r="A8563" t="str">
            <v>Data Engineer</v>
          </cell>
          <cell r="H8563">
            <v>45028.291655092587</v>
          </cell>
        </row>
        <row r="8564">
          <cell r="A8564" t="str">
            <v>Data Analyst</v>
          </cell>
          <cell r="H8564">
            <v>45013.666898148149</v>
          </cell>
        </row>
        <row r="8565">
          <cell r="A8565" t="str">
            <v>Software Engineer</v>
          </cell>
          <cell r="H8565">
            <v>45211.31927083333</v>
          </cell>
        </row>
        <row r="8566">
          <cell r="A8566" t="str">
            <v>Data Analyst</v>
          </cell>
          <cell r="H8566">
            <v>44934.791620370372</v>
          </cell>
        </row>
        <row r="8567">
          <cell r="A8567" t="str">
            <v>Senior Data Engineer</v>
          </cell>
          <cell r="H8567">
            <v>44974.256701388891</v>
          </cell>
        </row>
        <row r="8568">
          <cell r="A8568" t="str">
            <v>Data Analyst</v>
          </cell>
          <cell r="H8568">
            <v>45125.709722222222</v>
          </cell>
        </row>
        <row r="8569">
          <cell r="A8569" t="str">
            <v>Machine Learning Engineer</v>
          </cell>
          <cell r="H8569">
            <v>45286.377071759263</v>
          </cell>
        </row>
        <row r="8570">
          <cell r="A8570" t="str">
            <v>Data Analyst</v>
          </cell>
          <cell r="H8570">
            <v>45022.291979166657</v>
          </cell>
        </row>
        <row r="8571">
          <cell r="A8571" t="str">
            <v>Data Engineer</v>
          </cell>
          <cell r="H8571">
            <v>44979.656215277777</v>
          </cell>
        </row>
        <row r="8572">
          <cell r="A8572" t="str">
            <v>Data Engineer</v>
          </cell>
          <cell r="H8572">
            <v>45012.59170138889</v>
          </cell>
        </row>
        <row r="8573">
          <cell r="A8573" t="str">
            <v>Data Engineer</v>
          </cell>
          <cell r="H8573">
            <v>45020.540219907409</v>
          </cell>
        </row>
        <row r="8574">
          <cell r="A8574" t="str">
            <v>Data Engineer</v>
          </cell>
          <cell r="H8574">
            <v>44989.275219907409</v>
          </cell>
        </row>
        <row r="8575">
          <cell r="A8575" t="str">
            <v>Data Analyst</v>
          </cell>
          <cell r="H8575">
            <v>45172.416944444441</v>
          </cell>
        </row>
        <row r="8576">
          <cell r="A8576" t="str">
            <v>Data Engineer</v>
          </cell>
          <cell r="H8576">
            <v>45016.756921296299</v>
          </cell>
        </row>
        <row r="8577">
          <cell r="A8577" t="str">
            <v>Data Engineer</v>
          </cell>
          <cell r="H8577">
            <v>45159.162476851852</v>
          </cell>
        </row>
        <row r="8578">
          <cell r="A8578" t="str">
            <v>Data Analyst</v>
          </cell>
          <cell r="H8578">
            <v>44958.330057870371</v>
          </cell>
        </row>
        <row r="8579">
          <cell r="A8579" t="str">
            <v>Data Engineer</v>
          </cell>
          <cell r="H8579">
            <v>45284.797060185178</v>
          </cell>
        </row>
        <row r="8580">
          <cell r="A8580" t="str">
            <v>Data Engineer</v>
          </cell>
          <cell r="H8580">
            <v>45255.376944444448</v>
          </cell>
        </row>
        <row r="8581">
          <cell r="A8581" t="str">
            <v>Data Engineer</v>
          </cell>
          <cell r="H8581">
            <v>45145.102442129632</v>
          </cell>
        </row>
        <row r="8582">
          <cell r="A8582" t="str">
            <v>Data Engineer</v>
          </cell>
          <cell r="H8582">
            <v>45250.571516203701</v>
          </cell>
        </row>
        <row r="8583">
          <cell r="A8583" t="str">
            <v>Data Scientist</v>
          </cell>
          <cell r="H8583">
            <v>45173.127384259264</v>
          </cell>
        </row>
        <row r="8584">
          <cell r="A8584" t="str">
            <v>Data Scientist</v>
          </cell>
          <cell r="H8584">
            <v>45156.25340277778</v>
          </cell>
        </row>
        <row r="8585">
          <cell r="A8585" t="str">
            <v>Data Engineer</v>
          </cell>
          <cell r="H8585">
            <v>44998.581458333327</v>
          </cell>
        </row>
        <row r="8586">
          <cell r="A8586" t="str">
            <v>Data Engineer</v>
          </cell>
          <cell r="H8586">
            <v>45044.630891203713</v>
          </cell>
        </row>
        <row r="8587">
          <cell r="A8587" t="str">
            <v>Senior Data Engineer</v>
          </cell>
          <cell r="H8587">
            <v>45128.469641203701</v>
          </cell>
        </row>
        <row r="8588">
          <cell r="A8588" t="str">
            <v>Data Scientist</v>
          </cell>
          <cell r="H8588">
            <v>45099.767372685194</v>
          </cell>
        </row>
        <row r="8589">
          <cell r="A8589" t="str">
            <v>Data Engineer</v>
          </cell>
          <cell r="H8589">
            <v>45248.836168981477</v>
          </cell>
        </row>
        <row r="8590">
          <cell r="A8590" t="str">
            <v>Data Scientist</v>
          </cell>
          <cell r="H8590">
            <v>45105.961192129631</v>
          </cell>
        </row>
        <row r="8591">
          <cell r="A8591" t="str">
            <v>Data Scientist</v>
          </cell>
          <cell r="H8591">
            <v>45098.795312499999</v>
          </cell>
        </row>
        <row r="8592">
          <cell r="A8592" t="str">
            <v>Business Analyst</v>
          </cell>
          <cell r="H8592">
            <v>45099.495682870373</v>
          </cell>
        </row>
        <row r="8593">
          <cell r="A8593" t="str">
            <v>Data Engineer</v>
          </cell>
          <cell r="H8593">
            <v>45177.809687499997</v>
          </cell>
        </row>
        <row r="8594">
          <cell r="A8594" t="str">
            <v>Data Engineer</v>
          </cell>
          <cell r="H8594">
            <v>44973.376493055563</v>
          </cell>
        </row>
        <row r="8595">
          <cell r="A8595" t="str">
            <v>Data Engineer</v>
          </cell>
          <cell r="H8595">
            <v>45103.76599537037</v>
          </cell>
        </row>
        <row r="8596">
          <cell r="A8596" t="str">
            <v>Data Engineer</v>
          </cell>
          <cell r="H8596">
            <v>45273.29791666667</v>
          </cell>
        </row>
        <row r="8597">
          <cell r="A8597" t="str">
            <v>Data Scientist</v>
          </cell>
          <cell r="H8597">
            <v>45175.772534722222</v>
          </cell>
        </row>
        <row r="8598">
          <cell r="A8598" t="str">
            <v>Senior Data Engineer</v>
          </cell>
          <cell r="H8598">
            <v>45132.337997685187</v>
          </cell>
        </row>
        <row r="8599">
          <cell r="A8599" t="str">
            <v>Data Analyst</v>
          </cell>
          <cell r="H8599">
            <v>45033.478773148148</v>
          </cell>
        </row>
        <row r="8600">
          <cell r="A8600" t="str">
            <v>Senior Data Engineer</v>
          </cell>
          <cell r="H8600">
            <v>45201.945208333331</v>
          </cell>
        </row>
        <row r="8601">
          <cell r="A8601" t="str">
            <v>Data Engineer</v>
          </cell>
          <cell r="H8601">
            <v>44965.837812500002</v>
          </cell>
        </row>
        <row r="8602">
          <cell r="A8602" t="str">
            <v>Senior Data Scientist</v>
          </cell>
          <cell r="H8602">
            <v>45172.41982638889</v>
          </cell>
        </row>
        <row r="8603">
          <cell r="A8603" t="str">
            <v>Data Engineer</v>
          </cell>
          <cell r="H8603">
            <v>45235.795520833337</v>
          </cell>
        </row>
        <row r="8604">
          <cell r="A8604" t="str">
            <v>Data Engineer</v>
          </cell>
          <cell r="H8604">
            <v>45188.732974537037</v>
          </cell>
        </row>
        <row r="8605">
          <cell r="A8605" t="str">
            <v>Senior Data Engineer</v>
          </cell>
          <cell r="H8605">
            <v>45049.400578703702</v>
          </cell>
        </row>
        <row r="8606">
          <cell r="A8606" t="str">
            <v>Machine Learning Engineer</v>
          </cell>
          <cell r="H8606">
            <v>45135.349976851852</v>
          </cell>
        </row>
        <row r="8607">
          <cell r="A8607" t="str">
            <v>Data Engineer</v>
          </cell>
          <cell r="H8607">
            <v>45149.258101851847</v>
          </cell>
        </row>
        <row r="8608">
          <cell r="A8608" t="str">
            <v>Data Scientist</v>
          </cell>
          <cell r="H8608">
            <v>45091.724074074067</v>
          </cell>
        </row>
        <row r="8609">
          <cell r="A8609" t="str">
            <v>Data Analyst</v>
          </cell>
          <cell r="H8609">
            <v>45042.834930555553</v>
          </cell>
        </row>
        <row r="8610">
          <cell r="A8610" t="str">
            <v>Data Engineer</v>
          </cell>
          <cell r="H8610">
            <v>45270.788356481477</v>
          </cell>
        </row>
        <row r="8611">
          <cell r="A8611" t="str">
            <v>Data Engineer</v>
          </cell>
          <cell r="H8611">
            <v>45083.630312499998</v>
          </cell>
        </row>
        <row r="8612">
          <cell r="A8612" t="str">
            <v>Data Engineer</v>
          </cell>
          <cell r="H8612">
            <v>44994.589606481481</v>
          </cell>
        </row>
        <row r="8613">
          <cell r="A8613" t="str">
            <v>Data Scientist</v>
          </cell>
          <cell r="H8613">
            <v>44932.753981481481</v>
          </cell>
        </row>
        <row r="8614">
          <cell r="A8614" t="str">
            <v>Data Scientist</v>
          </cell>
          <cell r="H8614">
            <v>45151.543923611112</v>
          </cell>
        </row>
        <row r="8615">
          <cell r="A8615" t="str">
            <v>Data Engineer</v>
          </cell>
          <cell r="H8615">
            <v>45107.425451388888</v>
          </cell>
        </row>
        <row r="8616">
          <cell r="A8616" t="str">
            <v>Data Engineer</v>
          </cell>
          <cell r="H8616">
            <v>45233.593333333331</v>
          </cell>
        </row>
        <row r="8617">
          <cell r="A8617" t="str">
            <v>Data Engineer</v>
          </cell>
          <cell r="H8617">
            <v>45103.589155092603</v>
          </cell>
        </row>
        <row r="8618">
          <cell r="A8618" t="str">
            <v>Data Analyst</v>
          </cell>
          <cell r="H8618">
            <v>45170.333958333344</v>
          </cell>
        </row>
        <row r="8619">
          <cell r="A8619" t="str">
            <v>Data Scientist</v>
          </cell>
          <cell r="H8619">
            <v>45058.460393518522</v>
          </cell>
        </row>
        <row r="8620">
          <cell r="A8620" t="str">
            <v>Senior Data Engineer</v>
          </cell>
          <cell r="H8620">
            <v>45124.653981481482</v>
          </cell>
        </row>
        <row r="8621">
          <cell r="A8621" t="str">
            <v>Data Analyst</v>
          </cell>
          <cell r="H8621">
            <v>44932.271319444437</v>
          </cell>
        </row>
        <row r="8622">
          <cell r="A8622" t="str">
            <v>Data Analyst</v>
          </cell>
          <cell r="H8622">
            <v>45143.804305555554</v>
          </cell>
        </row>
        <row r="8623">
          <cell r="A8623" t="str">
            <v>Senior Data Engineer</v>
          </cell>
          <cell r="H8623">
            <v>45058.347974537042</v>
          </cell>
        </row>
        <row r="8624">
          <cell r="A8624" t="str">
            <v>Data Analyst</v>
          </cell>
          <cell r="H8624">
            <v>45035.625798611109</v>
          </cell>
        </row>
        <row r="8625">
          <cell r="A8625" t="str">
            <v>Data Engineer</v>
          </cell>
          <cell r="H8625">
            <v>44981.922314814823</v>
          </cell>
        </row>
        <row r="8626">
          <cell r="A8626" t="str">
            <v>Data Engineer</v>
          </cell>
          <cell r="H8626">
            <v>44970.798356481479</v>
          </cell>
        </row>
        <row r="8627">
          <cell r="A8627" t="str">
            <v>Senior Data Engineer</v>
          </cell>
          <cell r="H8627">
            <v>45014.31459490741</v>
          </cell>
        </row>
        <row r="8628">
          <cell r="A8628" t="str">
            <v>Senior Data Scientist</v>
          </cell>
          <cell r="H8628">
            <v>44929.981145833342</v>
          </cell>
        </row>
        <row r="8629">
          <cell r="A8629" t="str">
            <v>Data Scientist</v>
          </cell>
          <cell r="H8629">
            <v>45029.734780092593</v>
          </cell>
        </row>
        <row r="8630">
          <cell r="A8630" t="str">
            <v>Data Analyst</v>
          </cell>
          <cell r="H8630">
            <v>45126.647905092592</v>
          </cell>
        </row>
        <row r="8631">
          <cell r="A8631" t="str">
            <v>Data Analyst</v>
          </cell>
          <cell r="H8631">
            <v>45213.630277777767</v>
          </cell>
        </row>
        <row r="8632">
          <cell r="A8632" t="str">
            <v>Data Engineer</v>
          </cell>
          <cell r="H8632">
            <v>45161.880613425928</v>
          </cell>
        </row>
        <row r="8633">
          <cell r="A8633" t="str">
            <v>Data Scientist</v>
          </cell>
          <cell r="H8633">
            <v>45149.252650462957</v>
          </cell>
        </row>
        <row r="8634">
          <cell r="A8634" t="str">
            <v>Senior Data Analyst</v>
          </cell>
          <cell r="H8634">
            <v>45161.750243055547</v>
          </cell>
        </row>
        <row r="8635">
          <cell r="A8635" t="str">
            <v>Data Analyst</v>
          </cell>
          <cell r="H8635">
            <v>45082.83520833333</v>
          </cell>
        </row>
        <row r="8636">
          <cell r="A8636" t="str">
            <v>Software Engineer</v>
          </cell>
          <cell r="H8636">
            <v>45118.04178240741</v>
          </cell>
        </row>
        <row r="8637">
          <cell r="A8637" t="str">
            <v>Data Scientist</v>
          </cell>
          <cell r="H8637">
            <v>45147.252546296288</v>
          </cell>
        </row>
        <row r="8638">
          <cell r="A8638" t="str">
            <v>Data Analyst</v>
          </cell>
          <cell r="H8638">
            <v>45201.652615740742</v>
          </cell>
        </row>
        <row r="8639">
          <cell r="A8639" t="str">
            <v>Data Engineer</v>
          </cell>
          <cell r="H8639">
            <v>45051.53533564815</v>
          </cell>
        </row>
        <row r="8640">
          <cell r="A8640" t="str">
            <v>Data Engineer</v>
          </cell>
          <cell r="H8640">
            <v>45246.778101851851</v>
          </cell>
        </row>
        <row r="8641">
          <cell r="A8641" t="str">
            <v>Data Scientist</v>
          </cell>
          <cell r="H8641">
            <v>45055.258530092593</v>
          </cell>
        </row>
        <row r="8642">
          <cell r="A8642" t="str">
            <v>Data Analyst</v>
          </cell>
          <cell r="H8642">
            <v>45156.00141203704</v>
          </cell>
        </row>
        <row r="8643">
          <cell r="A8643" t="str">
            <v>Data Analyst</v>
          </cell>
          <cell r="H8643">
            <v>45062.79483796296</v>
          </cell>
        </row>
        <row r="8644">
          <cell r="A8644" t="str">
            <v>Senior Data Engineer</v>
          </cell>
          <cell r="H8644">
            <v>44992.057118055563</v>
          </cell>
        </row>
        <row r="8645">
          <cell r="A8645" t="str">
            <v>Data Analyst</v>
          </cell>
          <cell r="H8645">
            <v>45143.804131944453</v>
          </cell>
        </row>
        <row r="8646">
          <cell r="A8646" t="str">
            <v>Data Engineer</v>
          </cell>
          <cell r="H8646">
            <v>44958.617754629631</v>
          </cell>
        </row>
        <row r="8647">
          <cell r="A8647" t="str">
            <v>Data Engineer</v>
          </cell>
          <cell r="H8647">
            <v>45102.365636574083</v>
          </cell>
        </row>
        <row r="8648">
          <cell r="A8648" t="str">
            <v>Senior Data Analyst</v>
          </cell>
          <cell r="H8648">
            <v>44986.508634259262</v>
          </cell>
        </row>
        <row r="8649">
          <cell r="A8649" t="str">
            <v>Data Scientist</v>
          </cell>
          <cell r="H8649">
            <v>45012.497083333343</v>
          </cell>
        </row>
        <row r="8650">
          <cell r="A8650" t="str">
            <v>Data Engineer</v>
          </cell>
          <cell r="H8650">
            <v>44937.491759259261</v>
          </cell>
        </row>
        <row r="8651">
          <cell r="A8651" t="str">
            <v>Data Scientist</v>
          </cell>
          <cell r="H8651">
            <v>45255.501087962963</v>
          </cell>
        </row>
        <row r="8652">
          <cell r="A8652" t="str">
            <v>Data Engineer</v>
          </cell>
          <cell r="H8652">
            <v>45028.641886574071</v>
          </cell>
        </row>
        <row r="8653">
          <cell r="A8653" t="str">
            <v>Senior Data Engineer</v>
          </cell>
          <cell r="H8653">
            <v>45215.645324074067</v>
          </cell>
        </row>
        <row r="8654">
          <cell r="A8654" t="str">
            <v>Data Engineer</v>
          </cell>
          <cell r="H8654">
            <v>45092.722800925927</v>
          </cell>
        </row>
        <row r="8655">
          <cell r="A8655" t="str">
            <v>Data Analyst</v>
          </cell>
          <cell r="H8655">
            <v>45042.758703703701</v>
          </cell>
        </row>
        <row r="8656">
          <cell r="A8656" t="str">
            <v>Business Analyst</v>
          </cell>
          <cell r="H8656">
            <v>45163.626215277778</v>
          </cell>
        </row>
        <row r="8657">
          <cell r="A8657" t="str">
            <v>Data Engineer</v>
          </cell>
          <cell r="H8657">
            <v>45203.679456018523</v>
          </cell>
        </row>
        <row r="8658">
          <cell r="A8658" t="str">
            <v>Data Engineer</v>
          </cell>
          <cell r="H8658">
            <v>45119.420578703714</v>
          </cell>
        </row>
        <row r="8659">
          <cell r="A8659" t="str">
            <v>Data Analyst</v>
          </cell>
          <cell r="H8659">
            <v>45009.669675925928</v>
          </cell>
        </row>
        <row r="8660">
          <cell r="A8660" t="str">
            <v>Data Scientist</v>
          </cell>
          <cell r="H8660">
            <v>45146.462291666663</v>
          </cell>
        </row>
        <row r="8661">
          <cell r="A8661" t="str">
            <v>Senior Data Engineer</v>
          </cell>
          <cell r="H8661">
            <v>44999.427349537043</v>
          </cell>
        </row>
        <row r="8662">
          <cell r="A8662" t="str">
            <v>Senior Data Engineer</v>
          </cell>
          <cell r="H8662">
            <v>45096.339930555558</v>
          </cell>
        </row>
        <row r="8663">
          <cell r="A8663" t="str">
            <v>Senior Data Analyst</v>
          </cell>
          <cell r="H8663">
            <v>45196.667916666673</v>
          </cell>
        </row>
        <row r="8664">
          <cell r="A8664" t="str">
            <v>Data Scientist</v>
          </cell>
          <cell r="H8664">
            <v>45056.418888888889</v>
          </cell>
        </row>
        <row r="8665">
          <cell r="A8665" t="str">
            <v>Senior Data Engineer</v>
          </cell>
          <cell r="H8665">
            <v>45199.005254629628</v>
          </cell>
        </row>
        <row r="8666">
          <cell r="A8666" t="str">
            <v>Data Scientist</v>
          </cell>
          <cell r="H8666">
            <v>45083.694872685177</v>
          </cell>
        </row>
        <row r="8667">
          <cell r="A8667" t="str">
            <v>Senior Data Engineer</v>
          </cell>
          <cell r="H8667">
            <v>45159.799363425933</v>
          </cell>
        </row>
        <row r="8668">
          <cell r="A8668" t="str">
            <v>Data Engineer</v>
          </cell>
          <cell r="H8668">
            <v>45236.052048611113</v>
          </cell>
        </row>
        <row r="8669">
          <cell r="A8669" t="str">
            <v>Data Engineer</v>
          </cell>
          <cell r="H8669">
            <v>45021.523645833331</v>
          </cell>
        </row>
        <row r="8670">
          <cell r="A8670" t="str">
            <v>Senior Data Analyst</v>
          </cell>
          <cell r="H8670">
            <v>45033.875173611108</v>
          </cell>
        </row>
        <row r="8671">
          <cell r="A8671" t="str">
            <v>Data Scientist</v>
          </cell>
          <cell r="H8671">
            <v>45028.264224537037</v>
          </cell>
        </row>
        <row r="8672">
          <cell r="A8672" t="str">
            <v>Senior Data Scientist</v>
          </cell>
          <cell r="H8672">
            <v>45172.626122685193</v>
          </cell>
        </row>
        <row r="8673">
          <cell r="A8673" t="str">
            <v>Data Analyst</v>
          </cell>
          <cell r="H8673">
            <v>45106.918217592603</v>
          </cell>
        </row>
        <row r="8674">
          <cell r="A8674" t="str">
            <v>Business Analyst</v>
          </cell>
          <cell r="H8674">
            <v>45221.45957175926</v>
          </cell>
        </row>
        <row r="8675">
          <cell r="A8675" t="str">
            <v>Data Engineer</v>
          </cell>
          <cell r="H8675">
            <v>45149.841249999998</v>
          </cell>
        </row>
        <row r="8676">
          <cell r="A8676" t="str">
            <v>Senior Data Analyst</v>
          </cell>
          <cell r="H8676">
            <v>45225.835115740738</v>
          </cell>
        </row>
        <row r="8677">
          <cell r="A8677" t="str">
            <v>Data Analyst</v>
          </cell>
          <cell r="H8677">
            <v>45127.836284722223</v>
          </cell>
        </row>
        <row r="8678">
          <cell r="A8678" t="str">
            <v>Data Analyst</v>
          </cell>
          <cell r="H8678">
            <v>45142.668124999997</v>
          </cell>
        </row>
        <row r="8679">
          <cell r="A8679" t="str">
            <v>Senior Data Scientist</v>
          </cell>
          <cell r="H8679">
            <v>45161.668611111112</v>
          </cell>
        </row>
        <row r="8680">
          <cell r="A8680" t="str">
            <v>Data Analyst</v>
          </cell>
          <cell r="H8680">
            <v>45161.750474537039</v>
          </cell>
        </row>
        <row r="8681">
          <cell r="A8681" t="str">
            <v>Data Engineer</v>
          </cell>
          <cell r="H8681">
            <v>45138.591192129628</v>
          </cell>
        </row>
        <row r="8682">
          <cell r="A8682" t="str">
            <v>Senior Data Engineer</v>
          </cell>
          <cell r="H8682">
            <v>45088.337500000001</v>
          </cell>
        </row>
        <row r="8683">
          <cell r="A8683" t="str">
            <v>Senior Data Analyst</v>
          </cell>
          <cell r="H8683">
            <v>45010.1406712963</v>
          </cell>
        </row>
        <row r="8684">
          <cell r="A8684" t="str">
            <v>Data Scientist</v>
          </cell>
          <cell r="H8684">
            <v>44999.420219907413</v>
          </cell>
        </row>
        <row r="8685">
          <cell r="A8685" t="str">
            <v>Senior Data Scientist</v>
          </cell>
          <cell r="H8685">
            <v>44953.628101851849</v>
          </cell>
        </row>
        <row r="8686">
          <cell r="A8686" t="str">
            <v>Data Engineer</v>
          </cell>
          <cell r="H8686">
            <v>44965.796099537038</v>
          </cell>
        </row>
        <row r="8687">
          <cell r="A8687" t="str">
            <v>Senior Data Engineer</v>
          </cell>
          <cell r="H8687">
            <v>45160.33898148148</v>
          </cell>
        </row>
        <row r="8688">
          <cell r="A8688" t="str">
            <v>Data Engineer</v>
          </cell>
          <cell r="H8688">
            <v>45208.570937500001</v>
          </cell>
        </row>
        <row r="8689">
          <cell r="A8689" t="str">
            <v>Data Analyst</v>
          </cell>
          <cell r="H8689">
            <v>45075.42355324074</v>
          </cell>
        </row>
        <row r="8690">
          <cell r="A8690" t="str">
            <v>Data Engineer</v>
          </cell>
          <cell r="H8690">
            <v>44992.044571759259</v>
          </cell>
        </row>
        <row r="8691">
          <cell r="A8691" t="str">
            <v>Data Analyst</v>
          </cell>
          <cell r="H8691">
            <v>45267.376643518517</v>
          </cell>
        </row>
        <row r="8692">
          <cell r="A8692" t="str">
            <v>Data Engineer</v>
          </cell>
          <cell r="H8692">
            <v>45119.754583333342</v>
          </cell>
        </row>
        <row r="8693">
          <cell r="A8693" t="str">
            <v>Senior Data Analyst</v>
          </cell>
          <cell r="H8693">
            <v>45121.620798611111</v>
          </cell>
        </row>
        <row r="8694">
          <cell r="A8694" t="str">
            <v>Senior Data Scientist</v>
          </cell>
          <cell r="H8694">
            <v>44944.324652777781</v>
          </cell>
        </row>
        <row r="8695">
          <cell r="A8695" t="str">
            <v>Machine Learning Engineer</v>
          </cell>
          <cell r="H8695">
            <v>45135.929548611108</v>
          </cell>
        </row>
        <row r="8696">
          <cell r="A8696" t="str">
            <v>Data Analyst</v>
          </cell>
          <cell r="H8696">
            <v>45261.417500000003</v>
          </cell>
        </row>
        <row r="8697">
          <cell r="A8697" t="str">
            <v>Data Scientist</v>
          </cell>
          <cell r="H8697">
            <v>45177.751782407409</v>
          </cell>
        </row>
        <row r="8698">
          <cell r="A8698" t="str">
            <v>Senior Data Engineer</v>
          </cell>
          <cell r="H8698">
            <v>45163.339375000003</v>
          </cell>
        </row>
        <row r="8699">
          <cell r="A8699" t="str">
            <v>Data Analyst</v>
          </cell>
          <cell r="H8699">
            <v>45194.625289351847</v>
          </cell>
        </row>
        <row r="8700">
          <cell r="A8700" t="str">
            <v>Data Engineer</v>
          </cell>
          <cell r="H8700">
            <v>44977.514270833337</v>
          </cell>
        </row>
        <row r="8701">
          <cell r="A8701" t="str">
            <v>Machine Learning Engineer</v>
          </cell>
          <cell r="H8701">
            <v>45189.376956018517</v>
          </cell>
        </row>
        <row r="8702">
          <cell r="A8702" t="str">
            <v>Data Engineer</v>
          </cell>
          <cell r="H8702">
            <v>45092.641377314823</v>
          </cell>
        </row>
        <row r="8703">
          <cell r="A8703" t="str">
            <v>Data Analyst</v>
          </cell>
          <cell r="H8703">
            <v>45211.541828703703</v>
          </cell>
        </row>
        <row r="8704">
          <cell r="A8704" t="str">
            <v>Business Analyst</v>
          </cell>
          <cell r="H8704">
            <v>45215.833310185182</v>
          </cell>
        </row>
        <row r="8705">
          <cell r="A8705" t="str">
            <v>Data Analyst</v>
          </cell>
          <cell r="H8705">
            <v>45104.833657407413</v>
          </cell>
        </row>
        <row r="8706">
          <cell r="A8706" t="str">
            <v>Senior Data Scientist</v>
          </cell>
          <cell r="H8706">
            <v>45161.848807870367</v>
          </cell>
        </row>
        <row r="8707">
          <cell r="A8707" t="str">
            <v>Senior Data Analyst</v>
          </cell>
          <cell r="H8707">
            <v>45237.502638888887</v>
          </cell>
        </row>
        <row r="8708">
          <cell r="A8708" t="str">
            <v>Data Engineer</v>
          </cell>
          <cell r="H8708">
            <v>45097.632326388892</v>
          </cell>
        </row>
        <row r="8709">
          <cell r="A8709" t="str">
            <v>Senior Data Scientist</v>
          </cell>
          <cell r="H8709">
            <v>45173.711226851847</v>
          </cell>
        </row>
        <row r="8710">
          <cell r="A8710" t="str">
            <v>Data Analyst</v>
          </cell>
          <cell r="H8710">
            <v>45168.793240740742</v>
          </cell>
        </row>
        <row r="8711">
          <cell r="A8711" t="str">
            <v>Senior Data Scientist</v>
          </cell>
          <cell r="H8711">
            <v>44997.504733796297</v>
          </cell>
        </row>
        <row r="8712">
          <cell r="A8712" t="str">
            <v>Data Analyst</v>
          </cell>
          <cell r="H8712">
            <v>45048.834953703707</v>
          </cell>
        </row>
        <row r="8713">
          <cell r="A8713" t="str">
            <v>Data Scientist</v>
          </cell>
          <cell r="H8713">
            <v>44999.710081018522</v>
          </cell>
        </row>
        <row r="8714">
          <cell r="A8714" t="str">
            <v>Senior Data Engineer</v>
          </cell>
          <cell r="H8714">
            <v>44953.924074074072</v>
          </cell>
        </row>
        <row r="8715">
          <cell r="A8715" t="str">
            <v>Senior Data Scientist</v>
          </cell>
          <cell r="H8715">
            <v>45128.37871527778</v>
          </cell>
        </row>
        <row r="8716">
          <cell r="A8716" t="str">
            <v>Senior Data Engineer</v>
          </cell>
          <cell r="H8716">
            <v>44930.631203703713</v>
          </cell>
        </row>
        <row r="8717">
          <cell r="A8717" t="str">
            <v>Senior Data Engineer</v>
          </cell>
          <cell r="H8717">
            <v>44960.63040509259</v>
          </cell>
        </row>
        <row r="8718">
          <cell r="A8718" t="str">
            <v>Software Engineer</v>
          </cell>
          <cell r="H8718">
            <v>45014.667754629627</v>
          </cell>
        </row>
        <row r="8719">
          <cell r="A8719" t="str">
            <v>Data Scientist</v>
          </cell>
          <cell r="H8719">
            <v>45044.711388888893</v>
          </cell>
        </row>
        <row r="8720">
          <cell r="A8720" t="str">
            <v>Data Scientist</v>
          </cell>
          <cell r="H8720">
            <v>44970.545138888891</v>
          </cell>
        </row>
        <row r="8721">
          <cell r="A8721" t="str">
            <v>Data Scientist</v>
          </cell>
          <cell r="H8721">
            <v>45118.626354166663</v>
          </cell>
        </row>
        <row r="8722">
          <cell r="A8722" t="str">
            <v>Data Analyst</v>
          </cell>
          <cell r="H8722">
            <v>44940.75</v>
          </cell>
        </row>
        <row r="8723">
          <cell r="A8723" t="str">
            <v>Data Scientist</v>
          </cell>
          <cell r="H8723">
            <v>45059.939745370371</v>
          </cell>
        </row>
        <row r="8724">
          <cell r="A8724" t="str">
            <v>Data Scientist</v>
          </cell>
          <cell r="H8724">
            <v>45126.295173611114</v>
          </cell>
        </row>
        <row r="8725">
          <cell r="A8725" t="str">
            <v>Data Analyst</v>
          </cell>
          <cell r="H8725">
            <v>45009.58394675926</v>
          </cell>
        </row>
        <row r="8726">
          <cell r="A8726" t="str">
            <v>Data Scientist</v>
          </cell>
          <cell r="H8726">
            <v>45079.968692129631</v>
          </cell>
        </row>
        <row r="8727">
          <cell r="A8727" t="str">
            <v>Data Engineer</v>
          </cell>
          <cell r="H8727">
            <v>44965.671747685177</v>
          </cell>
        </row>
        <row r="8728">
          <cell r="A8728" t="str">
            <v>Senior Data Engineer</v>
          </cell>
          <cell r="H8728">
            <v>45006.55064814815</v>
          </cell>
        </row>
        <row r="8729">
          <cell r="A8729" t="str">
            <v>Data Scientist</v>
          </cell>
          <cell r="H8729">
            <v>45218.683819444443</v>
          </cell>
        </row>
        <row r="8730">
          <cell r="A8730" t="str">
            <v>Data Engineer</v>
          </cell>
          <cell r="H8730">
            <v>45062.779583333337</v>
          </cell>
        </row>
        <row r="8731">
          <cell r="A8731" t="str">
            <v>Data Engineer</v>
          </cell>
          <cell r="H8731">
            <v>44994.966180555559</v>
          </cell>
        </row>
        <row r="8732">
          <cell r="A8732" t="str">
            <v>Data Analyst</v>
          </cell>
          <cell r="H8732">
            <v>45056.667094907411</v>
          </cell>
        </row>
        <row r="8733">
          <cell r="A8733" t="str">
            <v>Senior Data Engineer</v>
          </cell>
          <cell r="H8733">
            <v>45225.879652777781</v>
          </cell>
        </row>
        <row r="8734">
          <cell r="A8734" t="str">
            <v>Data Engineer</v>
          </cell>
          <cell r="H8734">
            <v>45260.380578703713</v>
          </cell>
        </row>
        <row r="8735">
          <cell r="A8735" t="str">
            <v>Data Analyst</v>
          </cell>
          <cell r="H8735">
            <v>45037.173113425917</v>
          </cell>
        </row>
        <row r="8736">
          <cell r="A8736" t="str">
            <v>Data Scientist</v>
          </cell>
          <cell r="H8736">
            <v>45033.816851851851</v>
          </cell>
        </row>
        <row r="8737">
          <cell r="A8737" t="str">
            <v>Senior Data Engineer</v>
          </cell>
          <cell r="H8737">
            <v>45106.799074074072</v>
          </cell>
        </row>
        <row r="8738">
          <cell r="A8738" t="str">
            <v>Data Analyst</v>
          </cell>
          <cell r="H8738">
            <v>44997.627083333333</v>
          </cell>
        </row>
        <row r="8739">
          <cell r="A8739" t="str">
            <v>Data Scientist</v>
          </cell>
          <cell r="H8739">
            <v>45189.252083333333</v>
          </cell>
        </row>
        <row r="8740">
          <cell r="A8740" t="str">
            <v>Data Scientist</v>
          </cell>
          <cell r="H8740">
            <v>45210.626597222217</v>
          </cell>
        </row>
        <row r="8741">
          <cell r="A8741" t="str">
            <v>Data Scientist</v>
          </cell>
          <cell r="H8741">
            <v>45083.361539351848</v>
          </cell>
        </row>
        <row r="8742">
          <cell r="A8742" t="str">
            <v>Data Analyst</v>
          </cell>
          <cell r="H8742">
            <v>45155.98510416667</v>
          </cell>
        </row>
        <row r="8743">
          <cell r="A8743" t="str">
            <v>Senior Data Analyst</v>
          </cell>
          <cell r="H8743">
            <v>44977.388726851852</v>
          </cell>
        </row>
        <row r="8744">
          <cell r="A8744" t="str">
            <v>Data Engineer</v>
          </cell>
          <cell r="H8744">
            <v>45187.993842592587</v>
          </cell>
        </row>
        <row r="8745">
          <cell r="A8745" t="str">
            <v>Senior Data Analyst</v>
          </cell>
          <cell r="H8745">
            <v>45084.472303240742</v>
          </cell>
        </row>
        <row r="8746">
          <cell r="A8746" t="str">
            <v>Senior Data Scientist</v>
          </cell>
          <cell r="H8746">
            <v>45275.667962962973</v>
          </cell>
        </row>
        <row r="8747">
          <cell r="A8747" t="str">
            <v>Data Analyst</v>
          </cell>
          <cell r="H8747">
            <v>45150.000104166669</v>
          </cell>
        </row>
        <row r="8748">
          <cell r="A8748" t="str">
            <v>Data Engineer</v>
          </cell>
          <cell r="H8748">
            <v>44928.755497685182</v>
          </cell>
        </row>
        <row r="8749">
          <cell r="A8749" t="str">
            <v>Business Analyst</v>
          </cell>
          <cell r="H8749">
            <v>45148.084085648137</v>
          </cell>
        </row>
        <row r="8750">
          <cell r="A8750" t="str">
            <v>Data Analyst</v>
          </cell>
          <cell r="H8750">
            <v>45237.708414351851</v>
          </cell>
        </row>
        <row r="8751">
          <cell r="A8751" t="str">
            <v>Data Engineer</v>
          </cell>
          <cell r="H8751">
            <v>45050.838553240741</v>
          </cell>
        </row>
        <row r="8752">
          <cell r="A8752" t="str">
            <v>Data Engineer</v>
          </cell>
          <cell r="H8752">
            <v>45151.586365740739</v>
          </cell>
        </row>
        <row r="8753">
          <cell r="A8753" t="str">
            <v>Senior Data Engineer</v>
          </cell>
          <cell r="H8753">
            <v>45075.648900462962</v>
          </cell>
        </row>
        <row r="8754">
          <cell r="A8754" t="str">
            <v>Data Analyst</v>
          </cell>
          <cell r="H8754">
            <v>45013.710324074083</v>
          </cell>
        </row>
        <row r="8755">
          <cell r="A8755" t="str">
            <v>Data Analyst</v>
          </cell>
          <cell r="H8755">
            <v>45282.498668981483</v>
          </cell>
        </row>
        <row r="8756">
          <cell r="A8756" t="str">
            <v>Data Engineer</v>
          </cell>
          <cell r="H8756">
            <v>45118.63559027778</v>
          </cell>
        </row>
        <row r="8757">
          <cell r="A8757" t="str">
            <v>Data Engineer</v>
          </cell>
          <cell r="H8757">
            <v>45196.51771990741</v>
          </cell>
        </row>
        <row r="8758">
          <cell r="A8758" t="str">
            <v>Data Scientist</v>
          </cell>
          <cell r="H8758">
            <v>45090.043206018519</v>
          </cell>
        </row>
        <row r="8759">
          <cell r="A8759" t="str">
            <v>Data Analyst</v>
          </cell>
          <cell r="H8759">
            <v>45008.583819444437</v>
          </cell>
        </row>
        <row r="8760">
          <cell r="A8760" t="str">
            <v>Data Analyst</v>
          </cell>
          <cell r="H8760">
            <v>45156.97152777778</v>
          </cell>
        </row>
        <row r="8761">
          <cell r="A8761" t="str">
            <v>Data Scientist</v>
          </cell>
          <cell r="H8761">
            <v>45254.334444444437</v>
          </cell>
        </row>
        <row r="8762">
          <cell r="A8762" t="str">
            <v>Business Analyst</v>
          </cell>
          <cell r="H8762">
            <v>45253.45894675926</v>
          </cell>
        </row>
        <row r="8763">
          <cell r="A8763" t="str">
            <v>Data Engineer</v>
          </cell>
          <cell r="H8763">
            <v>44945.60050925926</v>
          </cell>
        </row>
        <row r="8764">
          <cell r="A8764" t="str">
            <v>Data Engineer</v>
          </cell>
          <cell r="H8764">
            <v>44973.334826388891</v>
          </cell>
        </row>
        <row r="8765">
          <cell r="A8765" t="str">
            <v>Data Engineer</v>
          </cell>
          <cell r="H8765">
            <v>45238.584918981483</v>
          </cell>
        </row>
        <row r="8766">
          <cell r="A8766" t="str">
            <v>Data Engineer</v>
          </cell>
          <cell r="H8766">
            <v>44971.309641203698</v>
          </cell>
        </row>
        <row r="8767">
          <cell r="A8767" t="str">
            <v>Data Engineer</v>
          </cell>
          <cell r="H8767">
            <v>44998.540555555563</v>
          </cell>
        </row>
        <row r="8768">
          <cell r="A8768" t="str">
            <v>Data Scientist</v>
          </cell>
          <cell r="H8768">
            <v>45051.305914351848</v>
          </cell>
        </row>
        <row r="8769">
          <cell r="A8769" t="str">
            <v>Senior Data Engineer</v>
          </cell>
          <cell r="H8769">
            <v>45084.373518518521</v>
          </cell>
        </row>
        <row r="8770">
          <cell r="A8770" t="str">
            <v>Data Analyst</v>
          </cell>
          <cell r="H8770">
            <v>45209.652106481481</v>
          </cell>
        </row>
        <row r="8771">
          <cell r="A8771" t="str">
            <v>Software Engineer</v>
          </cell>
          <cell r="H8771">
            <v>45037.962766203702</v>
          </cell>
        </row>
        <row r="8772">
          <cell r="A8772" t="str">
            <v>Data Scientist</v>
          </cell>
          <cell r="H8772">
            <v>45258.668437499997</v>
          </cell>
        </row>
        <row r="8773">
          <cell r="A8773" t="str">
            <v>Data Scientist</v>
          </cell>
          <cell r="H8773">
            <v>45045.167384259257</v>
          </cell>
        </row>
        <row r="8774">
          <cell r="A8774" t="str">
            <v>Senior Data Analyst</v>
          </cell>
          <cell r="H8774">
            <v>44957.000891203701</v>
          </cell>
        </row>
        <row r="8775">
          <cell r="A8775" t="str">
            <v>Data Scientist</v>
          </cell>
          <cell r="H8775">
            <v>45191.669861111113</v>
          </cell>
        </row>
        <row r="8776">
          <cell r="A8776" t="str">
            <v>Data Engineer</v>
          </cell>
          <cell r="H8776">
            <v>45194.632013888891</v>
          </cell>
        </row>
        <row r="8777">
          <cell r="A8777" t="str">
            <v>Data Engineer</v>
          </cell>
          <cell r="H8777">
            <v>44984.712175925917</v>
          </cell>
        </row>
        <row r="8778">
          <cell r="A8778" t="str">
            <v>Data Engineer</v>
          </cell>
          <cell r="H8778">
            <v>45043.424340277779</v>
          </cell>
        </row>
        <row r="8779">
          <cell r="A8779" t="str">
            <v>Data Analyst</v>
          </cell>
          <cell r="H8779">
            <v>45127.788553240738</v>
          </cell>
        </row>
        <row r="8780">
          <cell r="A8780" t="str">
            <v>Data Analyst</v>
          </cell>
          <cell r="H8780">
            <v>44983.669247685182</v>
          </cell>
        </row>
        <row r="8781">
          <cell r="A8781" t="str">
            <v>Data Engineer</v>
          </cell>
          <cell r="H8781">
            <v>44988.813391203701</v>
          </cell>
        </row>
        <row r="8782">
          <cell r="A8782" t="str">
            <v>Data Scientist</v>
          </cell>
          <cell r="H8782">
            <v>45134.420069444437</v>
          </cell>
        </row>
        <row r="8783">
          <cell r="A8783" t="str">
            <v>Data Engineer</v>
          </cell>
          <cell r="H8783">
            <v>45105.305115740739</v>
          </cell>
        </row>
        <row r="8784">
          <cell r="A8784" t="str">
            <v>Data Analyst</v>
          </cell>
          <cell r="H8784">
            <v>44993.379016203697</v>
          </cell>
        </row>
        <row r="8785">
          <cell r="A8785" t="str">
            <v>Data Analyst</v>
          </cell>
          <cell r="H8785">
            <v>45280.91678240741</v>
          </cell>
        </row>
        <row r="8786">
          <cell r="A8786" t="str">
            <v>Cloud Engineer</v>
          </cell>
          <cell r="H8786">
            <v>45089.835625</v>
          </cell>
        </row>
        <row r="8787">
          <cell r="A8787" t="str">
            <v>Senior Data Engineer</v>
          </cell>
          <cell r="H8787">
            <v>45054.447615740741</v>
          </cell>
        </row>
        <row r="8788">
          <cell r="A8788" t="str">
            <v>Machine Learning Engineer</v>
          </cell>
          <cell r="H8788">
            <v>44931.662476851852</v>
          </cell>
        </row>
        <row r="8789">
          <cell r="A8789" t="str">
            <v>Data Engineer</v>
          </cell>
          <cell r="H8789">
            <v>45188.380601851852</v>
          </cell>
        </row>
        <row r="8790">
          <cell r="A8790" t="str">
            <v>Data Analyst</v>
          </cell>
          <cell r="H8790">
            <v>45272.88690972222</v>
          </cell>
        </row>
        <row r="8791">
          <cell r="A8791" t="str">
            <v>Data Scientist</v>
          </cell>
          <cell r="H8791">
            <v>44956.712673611109</v>
          </cell>
        </row>
        <row r="8792">
          <cell r="A8792" t="str">
            <v>Data Engineer</v>
          </cell>
          <cell r="H8792">
            <v>45260.671724537038</v>
          </cell>
        </row>
        <row r="8793">
          <cell r="A8793" t="str">
            <v>Senior Data Engineer</v>
          </cell>
          <cell r="H8793">
            <v>44935.255833333344</v>
          </cell>
        </row>
        <row r="8794">
          <cell r="A8794" t="str">
            <v>Software Engineer</v>
          </cell>
          <cell r="H8794">
            <v>45278.924745370372</v>
          </cell>
        </row>
        <row r="8795">
          <cell r="A8795" t="str">
            <v>Data Scientist</v>
          </cell>
          <cell r="H8795">
            <v>45106.377523148149</v>
          </cell>
        </row>
        <row r="8796">
          <cell r="A8796" t="str">
            <v>Data Analyst</v>
          </cell>
          <cell r="H8796">
            <v>45284.417048611111</v>
          </cell>
        </row>
        <row r="8797">
          <cell r="A8797" t="str">
            <v>Data Analyst</v>
          </cell>
          <cell r="H8797">
            <v>44993.578541666669</v>
          </cell>
        </row>
        <row r="8798">
          <cell r="A8798" t="str">
            <v>Data Scientist</v>
          </cell>
          <cell r="H8798">
            <v>45171.385023148148</v>
          </cell>
        </row>
        <row r="8799">
          <cell r="A8799" t="str">
            <v>Data Engineer</v>
          </cell>
          <cell r="H8799">
            <v>45129.58734953704</v>
          </cell>
        </row>
        <row r="8800">
          <cell r="A8800" t="str">
            <v>Data Scientist</v>
          </cell>
          <cell r="H8800">
            <v>45239.650081018517</v>
          </cell>
        </row>
        <row r="8801">
          <cell r="A8801" t="str">
            <v>Data Analyst</v>
          </cell>
          <cell r="H8801">
            <v>45251.916562500002</v>
          </cell>
        </row>
        <row r="8802">
          <cell r="A8802" t="str">
            <v>Data Engineer</v>
          </cell>
          <cell r="H8802">
            <v>45262.306203703702</v>
          </cell>
        </row>
        <row r="8803">
          <cell r="A8803" t="str">
            <v>Data Scientist</v>
          </cell>
          <cell r="H8803">
            <v>45046.160891203697</v>
          </cell>
        </row>
        <row r="8804">
          <cell r="A8804" t="str">
            <v>Data Analyst</v>
          </cell>
          <cell r="H8804">
            <v>45071.694756944453</v>
          </cell>
        </row>
        <row r="8805">
          <cell r="A8805" t="str">
            <v>Data Scientist</v>
          </cell>
          <cell r="H8805">
            <v>45180.303726851853</v>
          </cell>
        </row>
        <row r="8806">
          <cell r="A8806" t="str">
            <v>Data Analyst</v>
          </cell>
          <cell r="H8806">
            <v>45095.083437499998</v>
          </cell>
        </row>
        <row r="8807">
          <cell r="A8807" t="str">
            <v>Data Analyst</v>
          </cell>
          <cell r="H8807">
            <v>45227.375104166669</v>
          </cell>
        </row>
        <row r="8808">
          <cell r="A8808" t="str">
            <v>Data Analyst</v>
          </cell>
          <cell r="H8808">
            <v>45189.542175925933</v>
          </cell>
        </row>
        <row r="8809">
          <cell r="A8809" t="str">
            <v>Data Scientist</v>
          </cell>
          <cell r="H8809">
            <v>44950.128611111111</v>
          </cell>
        </row>
        <row r="8810">
          <cell r="A8810" t="str">
            <v>Data Scientist</v>
          </cell>
          <cell r="H8810">
            <v>45133.342060185183</v>
          </cell>
        </row>
        <row r="8811">
          <cell r="A8811" t="str">
            <v>Business Analyst</v>
          </cell>
          <cell r="H8811">
            <v>45131.793032407397</v>
          </cell>
        </row>
        <row r="8812">
          <cell r="A8812" t="str">
            <v>Senior Data Analyst</v>
          </cell>
          <cell r="H8812">
            <v>45013.762048611112</v>
          </cell>
        </row>
        <row r="8813">
          <cell r="A8813" t="str">
            <v>Data Engineer</v>
          </cell>
          <cell r="H8813">
            <v>45178.278715277767</v>
          </cell>
        </row>
        <row r="8814">
          <cell r="A8814" t="str">
            <v>Senior Data Analyst</v>
          </cell>
          <cell r="H8814">
            <v>45073.500532407408</v>
          </cell>
        </row>
        <row r="8815">
          <cell r="A8815" t="str">
            <v>Senior Data Engineer</v>
          </cell>
          <cell r="H8815">
            <v>44966.559884259259</v>
          </cell>
        </row>
        <row r="8816">
          <cell r="A8816" t="str">
            <v>Data Scientist</v>
          </cell>
          <cell r="H8816">
            <v>45089.542847222219</v>
          </cell>
        </row>
        <row r="8817">
          <cell r="A8817" t="str">
            <v>Data Analyst</v>
          </cell>
          <cell r="H8817">
            <v>45173.250578703701</v>
          </cell>
        </row>
        <row r="8818">
          <cell r="A8818" t="str">
            <v>Senior Data Engineer</v>
          </cell>
          <cell r="H8818">
            <v>45184.984918981478</v>
          </cell>
        </row>
        <row r="8819">
          <cell r="A8819" t="str">
            <v>Senior Data Scientist</v>
          </cell>
          <cell r="H8819">
            <v>45262.406388888892</v>
          </cell>
        </row>
        <row r="8820">
          <cell r="A8820" t="str">
            <v>Data Analyst</v>
          </cell>
          <cell r="H8820">
            <v>45154.914131944453</v>
          </cell>
        </row>
        <row r="8821">
          <cell r="A8821" t="str">
            <v>Senior Data Analyst</v>
          </cell>
          <cell r="H8821">
            <v>45051.387245370373</v>
          </cell>
        </row>
        <row r="8822">
          <cell r="A8822" t="str">
            <v>Senior Data Engineer</v>
          </cell>
          <cell r="H8822">
            <v>45138.465682870366</v>
          </cell>
        </row>
        <row r="8823">
          <cell r="A8823" t="str">
            <v>Senior Data Engineer</v>
          </cell>
          <cell r="H8823">
            <v>45153.296423611107</v>
          </cell>
        </row>
        <row r="8824">
          <cell r="A8824" t="str">
            <v>Data Analyst</v>
          </cell>
          <cell r="H8824">
            <v>45213.500358796293</v>
          </cell>
        </row>
        <row r="8825">
          <cell r="A8825" t="str">
            <v>Data Scientist</v>
          </cell>
          <cell r="H8825">
            <v>45162.295787037037</v>
          </cell>
        </row>
        <row r="8826">
          <cell r="A8826" t="str">
            <v>Data Analyst</v>
          </cell>
          <cell r="H8826">
            <v>45286.977395833332</v>
          </cell>
        </row>
        <row r="8827">
          <cell r="A8827" t="str">
            <v>Data Analyst</v>
          </cell>
          <cell r="H8827">
            <v>45274.375844907408</v>
          </cell>
        </row>
        <row r="8828">
          <cell r="A8828" t="str">
            <v>Data Engineer</v>
          </cell>
          <cell r="H8828">
            <v>45090.434837962966</v>
          </cell>
        </row>
        <row r="8829">
          <cell r="A8829" t="str">
            <v>Data Engineer</v>
          </cell>
          <cell r="H8829">
            <v>44974.835370370369</v>
          </cell>
        </row>
        <row r="8830">
          <cell r="A8830" t="str">
            <v>Data Engineer</v>
          </cell>
          <cell r="H8830">
            <v>45162.395648148151</v>
          </cell>
        </row>
        <row r="8831">
          <cell r="A8831" t="str">
            <v>Data Scientist</v>
          </cell>
          <cell r="H8831">
            <v>45078.461724537039</v>
          </cell>
        </row>
        <row r="8832">
          <cell r="A8832" t="str">
            <v>Senior Data Scientist</v>
          </cell>
          <cell r="H8832">
            <v>45251.903402777767</v>
          </cell>
        </row>
        <row r="8833">
          <cell r="A8833" t="str">
            <v>Data Analyst</v>
          </cell>
          <cell r="H8833">
            <v>45042.919004629628</v>
          </cell>
        </row>
        <row r="8834">
          <cell r="A8834" t="str">
            <v>Senior Data Analyst</v>
          </cell>
          <cell r="H8834">
            <v>45234.251215277778</v>
          </cell>
        </row>
        <row r="8835">
          <cell r="A8835" t="str">
            <v>Data Engineer</v>
          </cell>
          <cell r="H8835">
            <v>45160.80127314815</v>
          </cell>
        </row>
        <row r="8836">
          <cell r="A8836" t="str">
            <v>Data Scientist</v>
          </cell>
          <cell r="H8836">
            <v>45146.460636574076</v>
          </cell>
        </row>
        <row r="8837">
          <cell r="A8837" t="str">
            <v>Data Scientist</v>
          </cell>
          <cell r="H8837">
            <v>44974.667766203696</v>
          </cell>
        </row>
        <row r="8838">
          <cell r="A8838" t="str">
            <v>Software Engineer</v>
          </cell>
          <cell r="H8838">
            <v>45119.765162037038</v>
          </cell>
        </row>
        <row r="8839">
          <cell r="A8839" t="str">
            <v>Data Engineer</v>
          </cell>
          <cell r="H8839">
            <v>44973.918298611112</v>
          </cell>
        </row>
        <row r="8840">
          <cell r="A8840" t="str">
            <v>Business Analyst</v>
          </cell>
          <cell r="H8840">
            <v>45105.62699074074</v>
          </cell>
        </row>
        <row r="8841">
          <cell r="A8841" t="str">
            <v>Data Engineer</v>
          </cell>
          <cell r="H8841">
            <v>45168.741851851853</v>
          </cell>
        </row>
        <row r="8842">
          <cell r="A8842" t="str">
            <v>Data Scientist</v>
          </cell>
          <cell r="H8842">
            <v>45045.163842592592</v>
          </cell>
        </row>
        <row r="8843">
          <cell r="A8843" t="str">
            <v>Data Engineer</v>
          </cell>
          <cell r="H8843">
            <v>44972.798090277778</v>
          </cell>
        </row>
        <row r="8844">
          <cell r="A8844" t="str">
            <v>Data Analyst</v>
          </cell>
          <cell r="H8844">
            <v>45148.586527777778</v>
          </cell>
        </row>
        <row r="8845">
          <cell r="A8845" t="str">
            <v>Data Analyst</v>
          </cell>
          <cell r="H8845">
            <v>45133.503761574073</v>
          </cell>
        </row>
        <row r="8846">
          <cell r="A8846" t="str">
            <v>Data Analyst</v>
          </cell>
          <cell r="H8846">
            <v>45235.802256944437</v>
          </cell>
        </row>
        <row r="8847">
          <cell r="A8847" t="str">
            <v>Data Analyst</v>
          </cell>
          <cell r="H8847">
            <v>45125.447268518517</v>
          </cell>
        </row>
        <row r="8848">
          <cell r="A8848" t="str">
            <v>Senior Data Engineer</v>
          </cell>
          <cell r="H8848">
            <v>44979.757476851853</v>
          </cell>
        </row>
        <row r="8849">
          <cell r="A8849" t="str">
            <v>Data Scientist</v>
          </cell>
          <cell r="H8849">
            <v>45161.44635416667</v>
          </cell>
        </row>
        <row r="8850">
          <cell r="A8850" t="str">
            <v>Data Analyst</v>
          </cell>
          <cell r="H8850">
            <v>45119.913877314822</v>
          </cell>
        </row>
        <row r="8851">
          <cell r="A8851" t="str">
            <v>Senior Data Engineer</v>
          </cell>
          <cell r="H8851">
            <v>45096.288900462961</v>
          </cell>
        </row>
        <row r="8852">
          <cell r="A8852" t="str">
            <v>Data Analyst</v>
          </cell>
          <cell r="H8852">
            <v>45153.251504629632</v>
          </cell>
        </row>
        <row r="8853">
          <cell r="A8853" t="str">
            <v>Data Engineer</v>
          </cell>
          <cell r="H8853">
            <v>44986.801307870373</v>
          </cell>
        </row>
        <row r="8854">
          <cell r="A8854" t="str">
            <v>Data Analyst</v>
          </cell>
          <cell r="H8854">
            <v>44958.832141203697</v>
          </cell>
        </row>
        <row r="8855">
          <cell r="A8855" t="str">
            <v>Data Scientist</v>
          </cell>
          <cell r="H8855">
            <v>45200.99423611111</v>
          </cell>
        </row>
        <row r="8856">
          <cell r="A8856" t="str">
            <v>Business Analyst</v>
          </cell>
          <cell r="H8856">
            <v>45257.876759259263</v>
          </cell>
        </row>
        <row r="8857">
          <cell r="A8857" t="str">
            <v>Data Analyst</v>
          </cell>
          <cell r="H8857">
            <v>45125.635439814818</v>
          </cell>
        </row>
        <row r="8858">
          <cell r="A8858" t="str">
            <v>Data Scientist</v>
          </cell>
          <cell r="H8858">
            <v>45071.709756944438</v>
          </cell>
        </row>
        <row r="8859">
          <cell r="A8859" t="str">
            <v>Data Engineer</v>
          </cell>
          <cell r="H8859">
            <v>45041.838217592587</v>
          </cell>
        </row>
        <row r="8860">
          <cell r="A8860" t="str">
            <v>Data Engineer</v>
          </cell>
          <cell r="H8860">
            <v>45023.733356481483</v>
          </cell>
        </row>
        <row r="8861">
          <cell r="A8861" t="str">
            <v>Data Analyst</v>
          </cell>
          <cell r="H8861">
            <v>44973.961354166669</v>
          </cell>
        </row>
        <row r="8862">
          <cell r="A8862" t="str">
            <v>Data Scientist</v>
          </cell>
          <cell r="H8862">
            <v>45208.001527777778</v>
          </cell>
        </row>
        <row r="8863">
          <cell r="A8863" t="str">
            <v>Software Engineer</v>
          </cell>
          <cell r="H8863">
            <v>45205.709594907406</v>
          </cell>
        </row>
        <row r="8864">
          <cell r="A8864" t="str">
            <v>Data Scientist</v>
          </cell>
          <cell r="H8864">
            <v>45197.578680555547</v>
          </cell>
        </row>
        <row r="8865">
          <cell r="A8865" t="str">
            <v>Data Engineer</v>
          </cell>
          <cell r="H8865">
            <v>45101.506712962961</v>
          </cell>
        </row>
        <row r="8866">
          <cell r="A8866" t="str">
            <v>Data Scientist</v>
          </cell>
          <cell r="H8866">
            <v>45118.672812500001</v>
          </cell>
        </row>
        <row r="8867">
          <cell r="A8867" t="str">
            <v>Senior Data Analyst</v>
          </cell>
          <cell r="H8867">
            <v>45156.251030092593</v>
          </cell>
        </row>
        <row r="8868">
          <cell r="A8868" t="str">
            <v>Data Scientist</v>
          </cell>
          <cell r="H8868">
            <v>44958.367013888892</v>
          </cell>
        </row>
        <row r="8869">
          <cell r="A8869" t="str">
            <v>Software Engineer</v>
          </cell>
          <cell r="H8869">
            <v>45062.015277777777</v>
          </cell>
        </row>
        <row r="8870">
          <cell r="A8870" t="str">
            <v>Data Engineer</v>
          </cell>
          <cell r="H8870">
            <v>45120.375393518523</v>
          </cell>
        </row>
        <row r="8871">
          <cell r="A8871" t="str">
            <v>Data Engineer</v>
          </cell>
          <cell r="H8871">
            <v>45071.402951388889</v>
          </cell>
        </row>
        <row r="8872">
          <cell r="A8872" t="str">
            <v>Data Analyst</v>
          </cell>
          <cell r="H8872">
            <v>45224.541875000003</v>
          </cell>
        </row>
        <row r="8873">
          <cell r="A8873" t="str">
            <v>Senior Data Scientist</v>
          </cell>
          <cell r="H8873">
            <v>45163.041967592602</v>
          </cell>
        </row>
        <row r="8874">
          <cell r="A8874" t="str">
            <v>Data Analyst</v>
          </cell>
          <cell r="H8874">
            <v>45148.750115740739</v>
          </cell>
        </row>
        <row r="8875">
          <cell r="A8875" t="str">
            <v>Data Engineer</v>
          </cell>
          <cell r="H8875">
            <v>45009.814456018517</v>
          </cell>
        </row>
        <row r="8876">
          <cell r="A8876" t="str">
            <v>Data Analyst</v>
          </cell>
          <cell r="H8876">
            <v>45040.292696759258</v>
          </cell>
        </row>
        <row r="8877">
          <cell r="A8877" t="str">
            <v>Data Scientist</v>
          </cell>
          <cell r="H8877">
            <v>45091.432488425933</v>
          </cell>
        </row>
        <row r="8878">
          <cell r="A8878" t="str">
            <v>Data Scientist</v>
          </cell>
          <cell r="H8878">
            <v>44996.253530092603</v>
          </cell>
        </row>
        <row r="8879">
          <cell r="A8879" t="str">
            <v>Senior Data Scientist</v>
          </cell>
          <cell r="H8879">
            <v>44981.711770833332</v>
          </cell>
        </row>
        <row r="8880">
          <cell r="A8880" t="str">
            <v>Data Scientist</v>
          </cell>
          <cell r="H8880">
            <v>44959.711053240739</v>
          </cell>
        </row>
        <row r="8881">
          <cell r="A8881" t="str">
            <v>Data Analyst</v>
          </cell>
          <cell r="H8881">
            <v>45079.084155092591</v>
          </cell>
        </row>
        <row r="8882">
          <cell r="A8882" t="str">
            <v>Data Scientist</v>
          </cell>
          <cell r="H8882">
            <v>45064.333287037043</v>
          </cell>
        </row>
        <row r="8883">
          <cell r="A8883" t="str">
            <v>Data Engineer</v>
          </cell>
          <cell r="H8883">
            <v>45153.67287037037</v>
          </cell>
        </row>
        <row r="8884">
          <cell r="A8884" t="str">
            <v>Data Engineer</v>
          </cell>
          <cell r="H8884">
            <v>45268.991435185177</v>
          </cell>
        </row>
        <row r="8885">
          <cell r="A8885" t="str">
            <v>Data Engineer</v>
          </cell>
          <cell r="H8885">
            <v>45162.769166666672</v>
          </cell>
        </row>
        <row r="8886">
          <cell r="A8886" t="str">
            <v>Senior Data Engineer</v>
          </cell>
          <cell r="H8886">
            <v>45129.497291666667</v>
          </cell>
        </row>
        <row r="8887">
          <cell r="A8887" t="str">
            <v>Senior Data Scientist</v>
          </cell>
          <cell r="H8887">
            <v>45032.346666666657</v>
          </cell>
        </row>
        <row r="8888">
          <cell r="A8888" t="str">
            <v>Data Scientist</v>
          </cell>
          <cell r="H8888">
            <v>45147.586030092592</v>
          </cell>
        </row>
        <row r="8889">
          <cell r="A8889" t="str">
            <v>Senior Data Scientist</v>
          </cell>
          <cell r="H8889">
            <v>45005.679513888892</v>
          </cell>
        </row>
        <row r="8890">
          <cell r="A8890" t="str">
            <v>Data Engineer</v>
          </cell>
          <cell r="H8890">
            <v>45184.796111111107</v>
          </cell>
        </row>
        <row r="8891">
          <cell r="A8891" t="str">
            <v>Data Scientist</v>
          </cell>
          <cell r="H8891">
            <v>45171.252025462964</v>
          </cell>
        </row>
        <row r="8892">
          <cell r="A8892" t="str">
            <v>Data Analyst</v>
          </cell>
          <cell r="H8892">
            <v>45205.984027777777</v>
          </cell>
        </row>
        <row r="8893">
          <cell r="A8893" t="str">
            <v>Business Analyst</v>
          </cell>
          <cell r="H8893">
            <v>45126.55568287037</v>
          </cell>
        </row>
        <row r="8894">
          <cell r="A8894" t="str">
            <v>Data Scientist</v>
          </cell>
          <cell r="H8894">
            <v>44939.338321759264</v>
          </cell>
        </row>
        <row r="8895">
          <cell r="A8895" t="str">
            <v>Data Analyst</v>
          </cell>
          <cell r="H8895">
            <v>45230.011053240742</v>
          </cell>
        </row>
        <row r="8896">
          <cell r="A8896" t="str">
            <v>Data Scientist</v>
          </cell>
          <cell r="H8896">
            <v>44929.981087962973</v>
          </cell>
        </row>
        <row r="8897">
          <cell r="A8897" t="str">
            <v>Senior Data Scientist</v>
          </cell>
          <cell r="H8897">
            <v>45285.999282407407</v>
          </cell>
        </row>
        <row r="8898">
          <cell r="A8898" t="str">
            <v>Senior Data Scientist</v>
          </cell>
          <cell r="H8898">
            <v>45276.349340277768</v>
          </cell>
        </row>
        <row r="8899">
          <cell r="A8899" t="str">
            <v>Data Scientist</v>
          </cell>
          <cell r="H8899">
            <v>45161.709155092591</v>
          </cell>
        </row>
        <row r="8900">
          <cell r="A8900" t="str">
            <v>Data Scientist</v>
          </cell>
          <cell r="H8900">
            <v>44929.982974537037</v>
          </cell>
        </row>
        <row r="8901">
          <cell r="A8901" t="str">
            <v>Data Scientist</v>
          </cell>
          <cell r="H8901">
            <v>45012.830312500002</v>
          </cell>
        </row>
        <row r="8902">
          <cell r="A8902" t="str">
            <v>Data Scientist</v>
          </cell>
          <cell r="H8902">
            <v>44985.295752314807</v>
          </cell>
        </row>
        <row r="8903">
          <cell r="A8903" t="str">
            <v>Data Engineer</v>
          </cell>
          <cell r="H8903">
            <v>45204.587418981479</v>
          </cell>
        </row>
        <row r="8904">
          <cell r="A8904" t="str">
            <v>Data Engineer</v>
          </cell>
          <cell r="H8904">
            <v>45082.883576388893</v>
          </cell>
        </row>
        <row r="8905">
          <cell r="A8905" t="str">
            <v>Data Scientist</v>
          </cell>
          <cell r="H8905">
            <v>44979.459293981483</v>
          </cell>
        </row>
        <row r="8906">
          <cell r="A8906" t="str">
            <v>Business Analyst</v>
          </cell>
          <cell r="H8906">
            <v>44972.626307870371</v>
          </cell>
        </row>
        <row r="8907">
          <cell r="A8907" t="str">
            <v>Senior Data Engineer</v>
          </cell>
          <cell r="H8907">
            <v>44978.918344907397</v>
          </cell>
        </row>
        <row r="8908">
          <cell r="A8908" t="str">
            <v>Data Engineer</v>
          </cell>
          <cell r="H8908">
            <v>45272.348124999997</v>
          </cell>
        </row>
        <row r="8909">
          <cell r="A8909" t="str">
            <v>Machine Learning Engineer</v>
          </cell>
          <cell r="H8909">
            <v>44949.760462962957</v>
          </cell>
        </row>
        <row r="8910">
          <cell r="A8910" t="str">
            <v>Software Engineer</v>
          </cell>
          <cell r="H8910">
            <v>44973.835347222222</v>
          </cell>
        </row>
        <row r="8911">
          <cell r="A8911" t="str">
            <v>Data Scientist</v>
          </cell>
          <cell r="H8911">
            <v>45283.503553240742</v>
          </cell>
        </row>
        <row r="8912">
          <cell r="A8912" t="str">
            <v>Data Scientist</v>
          </cell>
          <cell r="H8912">
            <v>44956.671099537038</v>
          </cell>
        </row>
        <row r="8913">
          <cell r="A8913" t="str">
            <v>Senior Data Scientist</v>
          </cell>
          <cell r="H8913">
            <v>44981.461192129631</v>
          </cell>
        </row>
        <row r="8914">
          <cell r="A8914" t="str">
            <v>Data Scientist</v>
          </cell>
          <cell r="H8914">
            <v>44986.308587962973</v>
          </cell>
        </row>
        <row r="8915">
          <cell r="A8915" t="str">
            <v>Business Analyst</v>
          </cell>
          <cell r="H8915">
            <v>44942.890381944453</v>
          </cell>
        </row>
        <row r="8916">
          <cell r="A8916" t="str">
            <v>Data Analyst</v>
          </cell>
          <cell r="H8916">
            <v>45149.293310185189</v>
          </cell>
        </row>
        <row r="8917">
          <cell r="A8917" t="str">
            <v>Data Engineer</v>
          </cell>
          <cell r="H8917">
            <v>45238.520567129628</v>
          </cell>
        </row>
        <row r="8918">
          <cell r="A8918" t="str">
            <v>Senior Data Scientist</v>
          </cell>
          <cell r="H8918">
            <v>45167.177407407413</v>
          </cell>
        </row>
        <row r="8919">
          <cell r="A8919" t="str">
            <v>Data Engineer</v>
          </cell>
          <cell r="H8919">
            <v>45040.380509259259</v>
          </cell>
        </row>
        <row r="8920">
          <cell r="A8920" t="str">
            <v>Software Engineer</v>
          </cell>
          <cell r="H8920">
            <v>45014.342835648153</v>
          </cell>
        </row>
        <row r="8921">
          <cell r="A8921" t="str">
            <v>Data Scientist</v>
          </cell>
          <cell r="H8921">
            <v>45130.847187500003</v>
          </cell>
        </row>
        <row r="8922">
          <cell r="A8922" t="str">
            <v>Data Analyst</v>
          </cell>
          <cell r="H8922">
            <v>45078.446712962963</v>
          </cell>
        </row>
        <row r="8923">
          <cell r="A8923" t="str">
            <v>Senior Data Engineer</v>
          </cell>
          <cell r="H8923">
            <v>45153.619074074071</v>
          </cell>
        </row>
        <row r="8924">
          <cell r="A8924" t="str">
            <v>Senior Data Analyst</v>
          </cell>
          <cell r="H8924">
            <v>45136.628101851849</v>
          </cell>
        </row>
        <row r="8925">
          <cell r="A8925" t="str">
            <v>Data Engineer</v>
          </cell>
          <cell r="H8925">
            <v>45184.920972222222</v>
          </cell>
        </row>
        <row r="8926">
          <cell r="A8926" t="str">
            <v>Data Engineer</v>
          </cell>
          <cell r="H8926">
            <v>45030.395891203712</v>
          </cell>
        </row>
        <row r="8927">
          <cell r="A8927" t="str">
            <v>Senior Data Scientist</v>
          </cell>
          <cell r="H8927">
            <v>44928.918425925927</v>
          </cell>
        </row>
        <row r="8928">
          <cell r="A8928" t="str">
            <v>Data Scientist</v>
          </cell>
          <cell r="H8928">
            <v>45217.906284722223</v>
          </cell>
        </row>
        <row r="8929">
          <cell r="A8929" t="str">
            <v>Data Engineer</v>
          </cell>
          <cell r="H8929">
            <v>45225.839490740742</v>
          </cell>
        </row>
        <row r="8930">
          <cell r="A8930" t="str">
            <v>Data Engineer</v>
          </cell>
          <cell r="H8930">
            <v>45016.52784722222</v>
          </cell>
        </row>
        <row r="8931">
          <cell r="A8931" t="str">
            <v>Senior Data Analyst</v>
          </cell>
          <cell r="H8931">
            <v>44945.462141203701</v>
          </cell>
        </row>
        <row r="8932">
          <cell r="A8932" t="str">
            <v>Senior Data Engineer</v>
          </cell>
          <cell r="H8932">
            <v>45152.968275462961</v>
          </cell>
        </row>
        <row r="8933">
          <cell r="A8933" t="str">
            <v>Data Engineer</v>
          </cell>
          <cell r="H8933">
            <v>45232.681712962964</v>
          </cell>
        </row>
        <row r="8934">
          <cell r="A8934" t="str">
            <v>Data Engineer</v>
          </cell>
          <cell r="H8934">
            <v>45209.755370370367</v>
          </cell>
        </row>
        <row r="8935">
          <cell r="A8935" t="str">
            <v>Data Engineer</v>
          </cell>
          <cell r="H8935">
            <v>44991.972719907397</v>
          </cell>
        </row>
        <row r="8936">
          <cell r="A8936" t="str">
            <v>Data Engineer</v>
          </cell>
          <cell r="H8936">
            <v>45044.667442129627</v>
          </cell>
        </row>
        <row r="8937">
          <cell r="A8937" t="str">
            <v>Data Engineer</v>
          </cell>
          <cell r="H8937">
            <v>45127.671458333331</v>
          </cell>
        </row>
        <row r="8938">
          <cell r="A8938" t="str">
            <v>Senior Data Engineer</v>
          </cell>
          <cell r="H8938">
            <v>45262.184849537043</v>
          </cell>
        </row>
        <row r="8939">
          <cell r="A8939" t="str">
            <v>Data Analyst</v>
          </cell>
          <cell r="H8939">
            <v>44940.625196759262</v>
          </cell>
        </row>
        <row r="8940">
          <cell r="A8940" t="str">
            <v>Data Scientist</v>
          </cell>
          <cell r="H8940">
            <v>44945.847326388888</v>
          </cell>
        </row>
        <row r="8941">
          <cell r="A8941" t="str">
            <v>Data Scientist</v>
          </cell>
          <cell r="H8941">
            <v>45203.903761574067</v>
          </cell>
        </row>
        <row r="8942">
          <cell r="A8942" t="str">
            <v>Data Scientist</v>
          </cell>
          <cell r="H8942">
            <v>45211.877314814818</v>
          </cell>
        </row>
        <row r="8943">
          <cell r="A8943" t="str">
            <v>Data Scientist</v>
          </cell>
          <cell r="H8943">
            <v>45208.516875000001</v>
          </cell>
        </row>
        <row r="8944">
          <cell r="A8944" t="str">
            <v>Senior Data Engineer</v>
          </cell>
          <cell r="H8944">
            <v>45283.451562499999</v>
          </cell>
        </row>
        <row r="8945">
          <cell r="A8945" t="str">
            <v>Data Analyst</v>
          </cell>
          <cell r="H8945">
            <v>45121.250127314823</v>
          </cell>
        </row>
        <row r="8946">
          <cell r="A8946" t="str">
            <v>Data Analyst</v>
          </cell>
          <cell r="H8946">
            <v>45057.44363425926</v>
          </cell>
        </row>
        <row r="8947">
          <cell r="A8947" t="str">
            <v>Data Engineer</v>
          </cell>
          <cell r="H8947">
            <v>45181.756631944438</v>
          </cell>
        </row>
        <row r="8948">
          <cell r="A8948" t="str">
            <v>Senior Data Engineer</v>
          </cell>
          <cell r="H8948">
            <v>45137.255150462966</v>
          </cell>
        </row>
        <row r="8949">
          <cell r="A8949" t="str">
            <v>Data Scientist</v>
          </cell>
          <cell r="H8949">
            <v>44967.723194444443</v>
          </cell>
        </row>
        <row r="8950">
          <cell r="A8950" t="str">
            <v>Senior Data Analyst</v>
          </cell>
          <cell r="H8950">
            <v>44964.959641203714</v>
          </cell>
        </row>
        <row r="8951">
          <cell r="A8951" t="str">
            <v>Data Analyst</v>
          </cell>
          <cell r="H8951">
            <v>44966.54278935185</v>
          </cell>
        </row>
        <row r="8952">
          <cell r="A8952" t="str">
            <v>Data Engineer</v>
          </cell>
          <cell r="H8952">
            <v>45248.335497685177</v>
          </cell>
        </row>
        <row r="8953">
          <cell r="A8953" t="str">
            <v>Data Engineer</v>
          </cell>
          <cell r="H8953">
            <v>44991.838518518518</v>
          </cell>
        </row>
        <row r="8954">
          <cell r="A8954" t="str">
            <v>Data Scientist</v>
          </cell>
          <cell r="H8954">
            <v>44952.796076388891</v>
          </cell>
        </row>
        <row r="8955">
          <cell r="A8955" t="str">
            <v>Data Analyst</v>
          </cell>
          <cell r="H8955">
            <v>45251.874976851846</v>
          </cell>
        </row>
        <row r="8956">
          <cell r="A8956" t="str">
            <v>Data Engineer</v>
          </cell>
          <cell r="H8956">
            <v>45014.746550925927</v>
          </cell>
        </row>
        <row r="8957">
          <cell r="A8957" t="str">
            <v>Data Scientist</v>
          </cell>
          <cell r="H8957">
            <v>45255.542881944442</v>
          </cell>
        </row>
        <row r="8958">
          <cell r="A8958" t="str">
            <v>Data Analyst</v>
          </cell>
          <cell r="H8958">
            <v>45225.792812500003</v>
          </cell>
        </row>
        <row r="8959">
          <cell r="A8959" t="str">
            <v>Senior Data Scientist</v>
          </cell>
          <cell r="H8959">
            <v>45099.472337962958</v>
          </cell>
        </row>
        <row r="8960">
          <cell r="A8960" t="str">
            <v>Data Analyst</v>
          </cell>
          <cell r="H8960">
            <v>44971.583333333343</v>
          </cell>
        </row>
        <row r="8961">
          <cell r="A8961" t="str">
            <v>Data Scientist</v>
          </cell>
          <cell r="H8961">
            <v>44974.879155092603</v>
          </cell>
        </row>
        <row r="8962">
          <cell r="A8962" t="str">
            <v>Data Analyst</v>
          </cell>
          <cell r="H8962">
            <v>44955.666828703703</v>
          </cell>
        </row>
        <row r="8963">
          <cell r="A8963" t="str">
            <v>Data Analyst</v>
          </cell>
          <cell r="H8963">
            <v>44963.750821759262</v>
          </cell>
        </row>
        <row r="8964">
          <cell r="A8964" t="str">
            <v>Senior Data Engineer</v>
          </cell>
          <cell r="H8964">
            <v>45100.60261574074</v>
          </cell>
        </row>
        <row r="8965">
          <cell r="A8965" t="str">
            <v>Senior Data Analyst</v>
          </cell>
          <cell r="H8965">
            <v>44934.8749537037</v>
          </cell>
        </row>
        <row r="8966">
          <cell r="A8966" t="str">
            <v>Data Engineer</v>
          </cell>
          <cell r="H8966">
            <v>45255.674351851849</v>
          </cell>
        </row>
        <row r="8967">
          <cell r="A8967" t="str">
            <v>Data Scientist</v>
          </cell>
          <cell r="H8967">
            <v>45157.753194444442</v>
          </cell>
        </row>
        <row r="8968">
          <cell r="A8968" t="str">
            <v>Data Engineer</v>
          </cell>
          <cell r="H8968">
            <v>45132.422627314823</v>
          </cell>
        </row>
        <row r="8969">
          <cell r="A8969" t="str">
            <v>Data Scientist</v>
          </cell>
          <cell r="H8969">
            <v>45239.335509259261</v>
          </cell>
        </row>
        <row r="8970">
          <cell r="A8970" t="str">
            <v>Senior Data Engineer</v>
          </cell>
          <cell r="H8970">
            <v>44971.827268518522</v>
          </cell>
        </row>
        <row r="8971">
          <cell r="A8971" t="str">
            <v>Senior Data Engineer</v>
          </cell>
          <cell r="H8971">
            <v>45104.644780092603</v>
          </cell>
        </row>
        <row r="8972">
          <cell r="A8972" t="str">
            <v>Data Analyst</v>
          </cell>
          <cell r="H8972">
            <v>45019.960011574083</v>
          </cell>
        </row>
        <row r="8973">
          <cell r="A8973" t="str">
            <v>Data Analyst</v>
          </cell>
          <cell r="H8973">
            <v>45050.916921296302</v>
          </cell>
        </row>
        <row r="8974">
          <cell r="A8974" t="str">
            <v>Senior Data Engineer</v>
          </cell>
          <cell r="H8974">
            <v>44992.399212962962</v>
          </cell>
        </row>
        <row r="8975">
          <cell r="A8975" t="str">
            <v>Data Analyst</v>
          </cell>
          <cell r="H8975">
            <v>44986.70952546296</v>
          </cell>
        </row>
        <row r="8976">
          <cell r="A8976" t="str">
            <v>Data Engineer</v>
          </cell>
          <cell r="H8976">
            <v>45248.629583333342</v>
          </cell>
        </row>
        <row r="8977">
          <cell r="A8977" t="str">
            <v>Senior Data Analyst</v>
          </cell>
          <cell r="H8977">
            <v>44951.751168981478</v>
          </cell>
        </row>
        <row r="8978">
          <cell r="A8978" t="str">
            <v>Data Scientist</v>
          </cell>
          <cell r="H8978">
            <v>45192.599224537043</v>
          </cell>
        </row>
        <row r="8979">
          <cell r="A8979" t="str">
            <v>Data Engineer</v>
          </cell>
          <cell r="H8979">
            <v>45013.353032407409</v>
          </cell>
        </row>
        <row r="8980">
          <cell r="A8980" t="str">
            <v>Data Scientist</v>
          </cell>
          <cell r="H8980">
            <v>45017.348321759258</v>
          </cell>
        </row>
        <row r="8981">
          <cell r="A8981" t="str">
            <v>Data Scientist</v>
          </cell>
          <cell r="H8981">
            <v>45190.283009259263</v>
          </cell>
        </row>
        <row r="8982">
          <cell r="A8982" t="str">
            <v>Data Engineer</v>
          </cell>
          <cell r="H8982">
            <v>45229.717210648138</v>
          </cell>
        </row>
        <row r="8983">
          <cell r="A8983" t="str">
            <v>Data Scientist</v>
          </cell>
          <cell r="H8983">
            <v>45014.14398148148</v>
          </cell>
        </row>
        <row r="8984">
          <cell r="A8984" t="str">
            <v>Data Engineer</v>
          </cell>
          <cell r="H8984">
            <v>45220.545972222222</v>
          </cell>
        </row>
        <row r="8985">
          <cell r="A8985" t="str">
            <v>Data Analyst</v>
          </cell>
          <cell r="H8985">
            <v>45037.91333333333</v>
          </cell>
        </row>
        <row r="8986">
          <cell r="A8986" t="str">
            <v>Data Scientist</v>
          </cell>
          <cell r="H8986">
            <v>45260.795115740737</v>
          </cell>
        </row>
        <row r="8987">
          <cell r="A8987" t="str">
            <v>Data Scientist</v>
          </cell>
          <cell r="H8987">
            <v>45166.294386574067</v>
          </cell>
        </row>
        <row r="8988">
          <cell r="A8988" t="str">
            <v>Data Engineer</v>
          </cell>
          <cell r="H8988">
            <v>44951.958067129628</v>
          </cell>
        </row>
        <row r="8989">
          <cell r="A8989" t="str">
            <v>Data Analyst</v>
          </cell>
          <cell r="H8989">
            <v>44974.916678240741</v>
          </cell>
        </row>
        <row r="8990">
          <cell r="A8990" t="str">
            <v>Data Engineer</v>
          </cell>
          <cell r="H8990">
            <v>45058.012395833342</v>
          </cell>
        </row>
        <row r="8991">
          <cell r="A8991" t="str">
            <v>Software Engineer</v>
          </cell>
          <cell r="H8991">
            <v>45118.761956018519</v>
          </cell>
        </row>
        <row r="8992">
          <cell r="A8992" t="str">
            <v>Data Analyst</v>
          </cell>
          <cell r="H8992">
            <v>45213.250127314823</v>
          </cell>
        </row>
        <row r="8993">
          <cell r="A8993" t="str">
            <v>Data Engineer</v>
          </cell>
          <cell r="H8993">
            <v>45174.878958333327</v>
          </cell>
        </row>
        <row r="8994">
          <cell r="A8994" t="str">
            <v>Data Analyst</v>
          </cell>
          <cell r="H8994">
            <v>45085.875347222223</v>
          </cell>
        </row>
        <row r="8995">
          <cell r="A8995" t="str">
            <v>Data Engineer</v>
          </cell>
          <cell r="H8995">
            <v>45107.790358796286</v>
          </cell>
        </row>
        <row r="8996">
          <cell r="A8996" t="str">
            <v>Senior Data Engineer</v>
          </cell>
          <cell r="H8996">
            <v>45171.254571759258</v>
          </cell>
        </row>
        <row r="8997">
          <cell r="A8997" t="str">
            <v>Data Scientist</v>
          </cell>
          <cell r="H8997">
            <v>45026.969224537039</v>
          </cell>
        </row>
        <row r="8998">
          <cell r="A8998" t="str">
            <v>Senior Data Analyst</v>
          </cell>
          <cell r="H8998">
            <v>45002.381782407407</v>
          </cell>
        </row>
        <row r="8999">
          <cell r="A8999" t="str">
            <v>Senior Data Engineer</v>
          </cell>
          <cell r="H8999">
            <v>45248.46261574074</v>
          </cell>
        </row>
        <row r="9000">
          <cell r="A9000" t="str">
            <v>Data Engineer</v>
          </cell>
          <cell r="H9000">
            <v>44980.888194444437</v>
          </cell>
        </row>
        <row r="9001">
          <cell r="A9001" t="str">
            <v>Senior Data Engineer</v>
          </cell>
          <cell r="H9001">
            <v>45201.853645833333</v>
          </cell>
        </row>
        <row r="9002">
          <cell r="A9002" t="str">
            <v>Data Engineer</v>
          </cell>
          <cell r="H9002">
            <v>45114.589594907397</v>
          </cell>
        </row>
        <row r="9003">
          <cell r="A9003" t="str">
            <v>Data Analyst</v>
          </cell>
          <cell r="H9003">
            <v>45239.918067129627</v>
          </cell>
        </row>
        <row r="9004">
          <cell r="A9004" t="str">
            <v>Data Engineer</v>
          </cell>
          <cell r="H9004">
            <v>44968.757974537039</v>
          </cell>
        </row>
        <row r="9005">
          <cell r="A9005" t="str">
            <v>Data Analyst</v>
          </cell>
          <cell r="H9005">
            <v>45061.018368055556</v>
          </cell>
        </row>
        <row r="9006">
          <cell r="A9006" t="str">
            <v>Data Analyst</v>
          </cell>
          <cell r="H9006">
            <v>45044.000104166669</v>
          </cell>
        </row>
        <row r="9007">
          <cell r="A9007" t="str">
            <v>Data Engineer</v>
          </cell>
          <cell r="H9007">
            <v>44934.323553240742</v>
          </cell>
        </row>
        <row r="9008">
          <cell r="A9008" t="str">
            <v>Data Scientist</v>
          </cell>
          <cell r="H9008">
            <v>45058.795034722221</v>
          </cell>
        </row>
        <row r="9009">
          <cell r="A9009" t="str">
            <v>Data Engineer</v>
          </cell>
          <cell r="H9009">
            <v>44986.300138888888</v>
          </cell>
        </row>
        <row r="9010">
          <cell r="A9010" t="str">
            <v>Data Engineer</v>
          </cell>
          <cell r="H9010">
            <v>45100.937719907408</v>
          </cell>
        </row>
        <row r="9011">
          <cell r="A9011" t="str">
            <v>Data Analyst</v>
          </cell>
          <cell r="H9011">
            <v>45001.835509259261</v>
          </cell>
        </row>
        <row r="9012">
          <cell r="A9012" t="str">
            <v>Senior Data Scientist</v>
          </cell>
          <cell r="H9012">
            <v>45267.502743055556</v>
          </cell>
        </row>
        <row r="9013">
          <cell r="A9013" t="str">
            <v>Data Analyst</v>
          </cell>
          <cell r="H9013">
            <v>45195.708391203712</v>
          </cell>
        </row>
        <row r="9014">
          <cell r="A9014" t="str">
            <v>Data Analyst</v>
          </cell>
          <cell r="H9014">
            <v>44992.603356481479</v>
          </cell>
        </row>
        <row r="9015">
          <cell r="A9015" t="str">
            <v>Data Engineer</v>
          </cell>
          <cell r="H9015">
            <v>44974.058032407411</v>
          </cell>
        </row>
        <row r="9016">
          <cell r="A9016" t="str">
            <v>Data Analyst</v>
          </cell>
          <cell r="H9016">
            <v>45286.416701388887</v>
          </cell>
        </row>
        <row r="9017">
          <cell r="A9017" t="str">
            <v>Senior Data Engineer</v>
          </cell>
          <cell r="H9017">
            <v>45091.838425925933</v>
          </cell>
        </row>
        <row r="9018">
          <cell r="A9018" t="str">
            <v>Data Engineer</v>
          </cell>
          <cell r="H9018">
            <v>45206.003055555557</v>
          </cell>
        </row>
        <row r="9019">
          <cell r="A9019" t="str">
            <v>Data Analyst</v>
          </cell>
          <cell r="H9019">
            <v>44930.959965277783</v>
          </cell>
        </row>
        <row r="9020">
          <cell r="A9020" t="str">
            <v>Data Engineer</v>
          </cell>
          <cell r="H9020">
            <v>45197.421076388891</v>
          </cell>
        </row>
        <row r="9021">
          <cell r="A9021" t="str">
            <v>Data Analyst</v>
          </cell>
          <cell r="H9021">
            <v>44952.991296296299</v>
          </cell>
        </row>
        <row r="9022">
          <cell r="A9022" t="str">
            <v>Data Engineer</v>
          </cell>
          <cell r="H9022">
            <v>45056.541493055563</v>
          </cell>
        </row>
        <row r="9023">
          <cell r="A9023" t="str">
            <v>Data Analyst</v>
          </cell>
          <cell r="H9023">
            <v>45139.146284722221</v>
          </cell>
        </row>
        <row r="9024">
          <cell r="A9024" t="str">
            <v>Software Engineer</v>
          </cell>
          <cell r="H9024">
            <v>45173.813310185193</v>
          </cell>
        </row>
        <row r="9025">
          <cell r="A9025" t="str">
            <v>Data Scientist</v>
          </cell>
          <cell r="H9025">
            <v>45273.434571759259</v>
          </cell>
        </row>
        <row r="9026">
          <cell r="A9026" t="str">
            <v>Data Engineer</v>
          </cell>
          <cell r="H9026">
            <v>45287.670567129629</v>
          </cell>
        </row>
        <row r="9027">
          <cell r="A9027" t="str">
            <v>Data Engineer</v>
          </cell>
          <cell r="H9027">
            <v>45154.658715277779</v>
          </cell>
        </row>
        <row r="9028">
          <cell r="A9028" t="str">
            <v>Data Analyst</v>
          </cell>
          <cell r="H9028">
            <v>45145.563287037039</v>
          </cell>
        </row>
        <row r="9029">
          <cell r="A9029" t="str">
            <v>Data Scientist</v>
          </cell>
          <cell r="H9029">
            <v>44949.503877314812</v>
          </cell>
        </row>
        <row r="9030">
          <cell r="A9030" t="str">
            <v>Data Engineer</v>
          </cell>
          <cell r="H9030">
            <v>45236.800706018519</v>
          </cell>
        </row>
        <row r="9031">
          <cell r="A9031" t="str">
            <v>Data Scientist</v>
          </cell>
          <cell r="H9031">
            <v>45182.334594907406</v>
          </cell>
        </row>
        <row r="9032">
          <cell r="A9032" t="str">
            <v>Data Engineer</v>
          </cell>
          <cell r="H9032">
            <v>45132.388993055552</v>
          </cell>
        </row>
        <row r="9033">
          <cell r="A9033" t="str">
            <v>Data Analyst</v>
          </cell>
          <cell r="H9033">
            <v>45170.000787037039</v>
          </cell>
        </row>
        <row r="9034">
          <cell r="A9034" t="str">
            <v>Data Analyst</v>
          </cell>
          <cell r="H9034">
            <v>45040.374965277777</v>
          </cell>
        </row>
        <row r="9035">
          <cell r="A9035" t="str">
            <v>Senior Data Analyst</v>
          </cell>
          <cell r="H9035">
            <v>45029.58489583333</v>
          </cell>
        </row>
        <row r="9036">
          <cell r="A9036" t="str">
            <v>Data Analyst</v>
          </cell>
          <cell r="H9036">
            <v>45013.59516203704</v>
          </cell>
        </row>
        <row r="9037">
          <cell r="A9037" t="str">
            <v>Data Engineer</v>
          </cell>
          <cell r="H9037">
            <v>45197.704618055563</v>
          </cell>
        </row>
        <row r="9038">
          <cell r="A9038" t="str">
            <v>Data Engineer</v>
          </cell>
          <cell r="H9038">
            <v>45159.521770833337</v>
          </cell>
        </row>
        <row r="9039">
          <cell r="A9039" t="str">
            <v>Data Scientist</v>
          </cell>
          <cell r="H9039">
            <v>44984.526608796303</v>
          </cell>
        </row>
        <row r="9040">
          <cell r="A9040" t="str">
            <v>Data Engineer</v>
          </cell>
          <cell r="H9040">
            <v>45062.879513888889</v>
          </cell>
        </row>
        <row r="9041">
          <cell r="A9041" t="str">
            <v>Data Analyst</v>
          </cell>
          <cell r="H9041">
            <v>45027.869664351849</v>
          </cell>
        </row>
        <row r="9042">
          <cell r="A9042" t="str">
            <v>Data Scientist</v>
          </cell>
          <cell r="H9042">
            <v>45287.283194444448</v>
          </cell>
        </row>
        <row r="9043">
          <cell r="A9043" t="str">
            <v>Data Engineer</v>
          </cell>
          <cell r="H9043">
            <v>45086.50545138889</v>
          </cell>
        </row>
        <row r="9044">
          <cell r="A9044" t="str">
            <v>Data Engineer</v>
          </cell>
          <cell r="H9044">
            <v>45104.824849537043</v>
          </cell>
        </row>
        <row r="9045">
          <cell r="A9045" t="str">
            <v>Data Analyst</v>
          </cell>
          <cell r="H9045">
            <v>45086.690266203703</v>
          </cell>
        </row>
        <row r="9046">
          <cell r="A9046" t="str">
            <v>Data Scientist</v>
          </cell>
          <cell r="H9046">
            <v>45071.793993055559</v>
          </cell>
        </row>
        <row r="9047">
          <cell r="A9047" t="str">
            <v>Machine Learning Engineer</v>
          </cell>
          <cell r="H9047">
            <v>44952.251840277779</v>
          </cell>
        </row>
        <row r="9048">
          <cell r="A9048" t="str">
            <v>Data Engineer</v>
          </cell>
          <cell r="H9048">
            <v>45110.433391203696</v>
          </cell>
        </row>
        <row r="9049">
          <cell r="A9049" t="str">
            <v>Data Engineer</v>
          </cell>
          <cell r="H9049">
            <v>45278.336736111109</v>
          </cell>
        </row>
        <row r="9050">
          <cell r="A9050" t="str">
            <v>Cloud Engineer</v>
          </cell>
          <cell r="H9050">
            <v>45211.840104166673</v>
          </cell>
        </row>
        <row r="9051">
          <cell r="A9051" t="str">
            <v>Data Scientist</v>
          </cell>
          <cell r="H9051">
            <v>45173.501875000002</v>
          </cell>
        </row>
        <row r="9052">
          <cell r="A9052" t="str">
            <v>Data Engineer</v>
          </cell>
          <cell r="H9052">
            <v>45062.634710648148</v>
          </cell>
        </row>
        <row r="9053">
          <cell r="A9053" t="str">
            <v>Senior Data Engineer</v>
          </cell>
          <cell r="H9053">
            <v>44993.256377314807</v>
          </cell>
        </row>
        <row r="9054">
          <cell r="A9054" t="str">
            <v>Senior Data Engineer</v>
          </cell>
          <cell r="H9054">
            <v>45150.254629629628</v>
          </cell>
        </row>
        <row r="9055">
          <cell r="A9055" t="str">
            <v>Data Analyst</v>
          </cell>
          <cell r="H9055">
            <v>45225.83457175926</v>
          </cell>
        </row>
        <row r="9056">
          <cell r="A9056" t="str">
            <v>Senior Data Engineer</v>
          </cell>
          <cell r="H9056">
            <v>45000.815000000002</v>
          </cell>
        </row>
        <row r="9057">
          <cell r="A9057" t="str">
            <v>Data Scientist</v>
          </cell>
          <cell r="H9057">
            <v>45036.308888888889</v>
          </cell>
        </row>
        <row r="9058">
          <cell r="A9058" t="str">
            <v>Data Analyst</v>
          </cell>
          <cell r="H9058">
            <v>45007.674305555563</v>
          </cell>
        </row>
        <row r="9059">
          <cell r="A9059" t="str">
            <v>Data Scientist</v>
          </cell>
          <cell r="H9059">
            <v>45212.793495370373</v>
          </cell>
        </row>
        <row r="9060">
          <cell r="A9060" t="str">
            <v>Data Engineer</v>
          </cell>
          <cell r="H9060">
            <v>45009.534699074073</v>
          </cell>
        </row>
        <row r="9061">
          <cell r="A9061" t="str">
            <v>Data Analyst</v>
          </cell>
          <cell r="H9061">
            <v>45127.750497685192</v>
          </cell>
        </row>
        <row r="9062">
          <cell r="A9062" t="str">
            <v>Data Scientist</v>
          </cell>
          <cell r="H9062">
            <v>45085.975439814807</v>
          </cell>
        </row>
        <row r="9063">
          <cell r="A9063" t="str">
            <v>Data Scientist</v>
          </cell>
          <cell r="H9063">
            <v>45129.124259259261</v>
          </cell>
        </row>
        <row r="9064">
          <cell r="A9064" t="str">
            <v>Data Engineer</v>
          </cell>
          <cell r="H9064">
            <v>44968.22965277778</v>
          </cell>
        </row>
        <row r="9065">
          <cell r="A9065" t="str">
            <v>Data Engineer</v>
          </cell>
          <cell r="H9065">
            <v>45076.837118055562</v>
          </cell>
        </row>
        <row r="9066">
          <cell r="A9066" t="str">
            <v>Data Analyst</v>
          </cell>
          <cell r="H9066">
            <v>45266.500127314823</v>
          </cell>
        </row>
        <row r="9067">
          <cell r="A9067" t="str">
            <v>Data Scientist</v>
          </cell>
          <cell r="H9067">
            <v>45187.987060185187</v>
          </cell>
        </row>
        <row r="9068">
          <cell r="A9068" t="str">
            <v>Data Scientist</v>
          </cell>
          <cell r="H9068">
            <v>45167.295775462961</v>
          </cell>
        </row>
        <row r="9069">
          <cell r="A9069" t="str">
            <v>Data Engineer</v>
          </cell>
          <cell r="H9069">
            <v>45089.770879629628</v>
          </cell>
        </row>
        <row r="9070">
          <cell r="A9070" t="str">
            <v>Data Scientist</v>
          </cell>
          <cell r="H9070">
            <v>44993.41909722222</v>
          </cell>
        </row>
        <row r="9071">
          <cell r="A9071" t="str">
            <v>Senior Data Engineer</v>
          </cell>
          <cell r="H9071">
            <v>45106.631643518522</v>
          </cell>
        </row>
        <row r="9072">
          <cell r="A9072" t="str">
            <v>Data Analyst</v>
          </cell>
          <cell r="H9072">
            <v>45117.291817129633</v>
          </cell>
        </row>
        <row r="9073">
          <cell r="A9073" t="str">
            <v>Data Analyst</v>
          </cell>
          <cell r="H9073">
            <v>45168.00582175926</v>
          </cell>
        </row>
        <row r="9074">
          <cell r="A9074" t="str">
            <v>Data Analyst</v>
          </cell>
          <cell r="H9074">
            <v>45183.667071759257</v>
          </cell>
        </row>
        <row r="9075">
          <cell r="A9075" t="str">
            <v>Data Analyst</v>
          </cell>
          <cell r="H9075">
            <v>45013.627430555563</v>
          </cell>
        </row>
        <row r="9076">
          <cell r="A9076" t="str">
            <v>Data Scientist</v>
          </cell>
          <cell r="H9076">
            <v>45074.293437499997</v>
          </cell>
        </row>
        <row r="9077">
          <cell r="A9077" t="str">
            <v>Data Engineer</v>
          </cell>
          <cell r="H9077">
            <v>44986.819363425922</v>
          </cell>
        </row>
        <row r="9078">
          <cell r="A9078" t="str">
            <v>Data Engineer</v>
          </cell>
          <cell r="H9078">
            <v>44947.846736111111</v>
          </cell>
        </row>
        <row r="9079">
          <cell r="A9079" t="str">
            <v>Data Scientist</v>
          </cell>
          <cell r="H9079">
            <v>45281.44222222222</v>
          </cell>
        </row>
        <row r="9080">
          <cell r="A9080" t="str">
            <v>Data Scientist</v>
          </cell>
          <cell r="H9080">
            <v>44998.638645833344</v>
          </cell>
        </row>
        <row r="9081">
          <cell r="A9081" t="str">
            <v>Senior Data Engineer</v>
          </cell>
          <cell r="H9081">
            <v>45071.42015046296</v>
          </cell>
        </row>
        <row r="9082">
          <cell r="A9082" t="str">
            <v>Senior Data Scientist</v>
          </cell>
          <cell r="H9082">
            <v>44993.702280092592</v>
          </cell>
        </row>
        <row r="9083">
          <cell r="A9083" t="str">
            <v>Data Scientist</v>
          </cell>
          <cell r="H9083">
            <v>45245.753784722219</v>
          </cell>
        </row>
        <row r="9084">
          <cell r="A9084" t="str">
            <v>Data Analyst</v>
          </cell>
          <cell r="H9084">
            <v>44992.792175925933</v>
          </cell>
        </row>
        <row r="9085">
          <cell r="A9085" t="str">
            <v>Senior Data Scientist</v>
          </cell>
          <cell r="H9085">
            <v>45034.336273148147</v>
          </cell>
        </row>
        <row r="9086">
          <cell r="A9086" t="str">
            <v>Data Scientist</v>
          </cell>
          <cell r="H9086">
            <v>45121.919490740736</v>
          </cell>
        </row>
        <row r="9087">
          <cell r="A9087" t="str">
            <v>Data Scientist</v>
          </cell>
          <cell r="H9087">
            <v>45104.407175925917</v>
          </cell>
        </row>
        <row r="9088">
          <cell r="A9088" t="str">
            <v>Data Engineer</v>
          </cell>
          <cell r="H9088">
            <v>44953.757951388892</v>
          </cell>
        </row>
        <row r="9089">
          <cell r="A9089" t="str">
            <v>Data Analyst</v>
          </cell>
          <cell r="H9089">
            <v>45079.905659722222</v>
          </cell>
        </row>
        <row r="9090">
          <cell r="A9090" t="str">
            <v>Senior Data Engineer</v>
          </cell>
          <cell r="H9090">
            <v>44939.599305555559</v>
          </cell>
        </row>
        <row r="9091">
          <cell r="A9091" t="str">
            <v>Data Engineer</v>
          </cell>
          <cell r="H9091">
            <v>45036.557928240742</v>
          </cell>
        </row>
        <row r="9092">
          <cell r="A9092" t="str">
            <v>Data Analyst</v>
          </cell>
          <cell r="H9092">
            <v>44943.876574074071</v>
          </cell>
        </row>
        <row r="9093">
          <cell r="A9093" t="str">
            <v>Data Analyst</v>
          </cell>
          <cell r="H9093">
            <v>44979.28869212963</v>
          </cell>
        </row>
        <row r="9094">
          <cell r="A9094" t="str">
            <v>Senior Data Analyst</v>
          </cell>
          <cell r="H9094">
            <v>45001.668113425927</v>
          </cell>
        </row>
        <row r="9095">
          <cell r="A9095" t="str">
            <v>Data Analyst</v>
          </cell>
          <cell r="H9095">
            <v>45217.750219907408</v>
          </cell>
        </row>
        <row r="9096">
          <cell r="A9096" t="str">
            <v>Data Analyst</v>
          </cell>
          <cell r="H9096">
            <v>44937.333356481482</v>
          </cell>
        </row>
        <row r="9097">
          <cell r="A9097" t="str">
            <v>Senior Data Scientist</v>
          </cell>
          <cell r="H9097">
            <v>45028.772199074083</v>
          </cell>
        </row>
        <row r="9098">
          <cell r="A9098" t="str">
            <v>Data Scientist</v>
          </cell>
          <cell r="H9098">
            <v>45110.544872685183</v>
          </cell>
        </row>
        <row r="9099">
          <cell r="A9099" t="str">
            <v>Data Analyst</v>
          </cell>
          <cell r="H9099">
            <v>45051.638541666667</v>
          </cell>
        </row>
        <row r="9100">
          <cell r="A9100" t="str">
            <v>Data Analyst</v>
          </cell>
          <cell r="H9100">
            <v>45195.753171296303</v>
          </cell>
        </row>
        <row r="9101">
          <cell r="A9101" t="str">
            <v>Data Engineer</v>
          </cell>
          <cell r="H9101">
            <v>45277.297939814824</v>
          </cell>
        </row>
        <row r="9102">
          <cell r="A9102" t="str">
            <v>Senior Data Scientist</v>
          </cell>
          <cell r="H9102">
            <v>45153.827013888891</v>
          </cell>
        </row>
        <row r="9103">
          <cell r="A9103" t="str">
            <v>Data Engineer</v>
          </cell>
          <cell r="H9103">
            <v>45042.303622685176</v>
          </cell>
        </row>
        <row r="9104">
          <cell r="A9104" t="str">
            <v>Data Analyst</v>
          </cell>
          <cell r="H9104">
            <v>45104.866053240738</v>
          </cell>
        </row>
        <row r="9105">
          <cell r="A9105" t="str">
            <v>Senior Data Engineer</v>
          </cell>
          <cell r="H9105">
            <v>45042.845393518517</v>
          </cell>
        </row>
        <row r="9106">
          <cell r="A9106" t="str">
            <v>Data Analyst</v>
          </cell>
          <cell r="H9106">
            <v>45251.625034722223</v>
          </cell>
        </row>
        <row r="9107">
          <cell r="A9107" t="str">
            <v>Data Engineer</v>
          </cell>
          <cell r="H9107">
            <v>45233.671956018523</v>
          </cell>
        </row>
        <row r="9108">
          <cell r="A9108" t="str">
            <v>Senior Data Engineer</v>
          </cell>
          <cell r="H9108">
            <v>44985.714398148149</v>
          </cell>
        </row>
        <row r="9109">
          <cell r="A9109" t="str">
            <v>Senior Data Scientist</v>
          </cell>
          <cell r="H9109">
            <v>45036.08556712963</v>
          </cell>
        </row>
        <row r="9110">
          <cell r="A9110" t="str">
            <v>Data Analyst</v>
          </cell>
          <cell r="H9110">
            <v>45170.887974537043</v>
          </cell>
        </row>
        <row r="9111">
          <cell r="A9111" t="str">
            <v>Data Engineer</v>
          </cell>
          <cell r="H9111">
            <v>45195.513067129628</v>
          </cell>
        </row>
        <row r="9112">
          <cell r="A9112" t="str">
            <v>Senior Data Engineer</v>
          </cell>
          <cell r="H9112">
            <v>45115.255740740737</v>
          </cell>
        </row>
        <row r="9113">
          <cell r="A9113" t="str">
            <v>Data Analyst</v>
          </cell>
          <cell r="H9113">
            <v>44946.5</v>
          </cell>
        </row>
        <row r="9114">
          <cell r="A9114" t="str">
            <v>Senior Data Engineer</v>
          </cell>
          <cell r="H9114">
            <v>44953.841296296298</v>
          </cell>
        </row>
        <row r="9115">
          <cell r="A9115" t="str">
            <v>Machine Learning Engineer</v>
          </cell>
          <cell r="H9115">
            <v>45015.35087962963</v>
          </cell>
        </row>
        <row r="9116">
          <cell r="A9116" t="str">
            <v>Data Scientist</v>
          </cell>
          <cell r="H9116">
            <v>45100.330451388887</v>
          </cell>
        </row>
        <row r="9117">
          <cell r="A9117" t="str">
            <v>Senior Data Engineer</v>
          </cell>
          <cell r="H9117">
            <v>44983.920289351852</v>
          </cell>
        </row>
        <row r="9118">
          <cell r="A9118" t="str">
            <v>Data Scientist</v>
          </cell>
          <cell r="H9118">
            <v>45079.656087962961</v>
          </cell>
        </row>
        <row r="9119">
          <cell r="A9119" t="str">
            <v>Data Scientist</v>
          </cell>
          <cell r="H9119">
            <v>44986.675706018519</v>
          </cell>
        </row>
        <row r="9120">
          <cell r="A9120" t="str">
            <v>Data Engineer</v>
          </cell>
          <cell r="H9120">
            <v>45061.558391203696</v>
          </cell>
        </row>
        <row r="9121">
          <cell r="A9121" t="str">
            <v>Data Engineer</v>
          </cell>
          <cell r="H9121">
            <v>45265.861435185187</v>
          </cell>
        </row>
        <row r="9122">
          <cell r="A9122" t="str">
            <v>Data Analyst</v>
          </cell>
          <cell r="H9122">
            <v>44965.835034722222</v>
          </cell>
        </row>
        <row r="9123">
          <cell r="A9123" t="str">
            <v>Data Analyst</v>
          </cell>
          <cell r="H9123">
            <v>45163.569907407407</v>
          </cell>
        </row>
        <row r="9124">
          <cell r="A9124" t="str">
            <v>Senior Data Scientist</v>
          </cell>
          <cell r="H9124">
            <v>45063.502129629633</v>
          </cell>
        </row>
        <row r="9125">
          <cell r="A9125" t="str">
            <v>Data Scientist</v>
          </cell>
          <cell r="H9125">
            <v>45263.822152777779</v>
          </cell>
        </row>
        <row r="9126">
          <cell r="A9126" t="str">
            <v>Data Scientist</v>
          </cell>
          <cell r="H9126">
            <v>45014.535844907397</v>
          </cell>
        </row>
        <row r="9127">
          <cell r="A9127" t="str">
            <v>Senior Data Engineer</v>
          </cell>
          <cell r="H9127">
            <v>45174.147361111107</v>
          </cell>
        </row>
        <row r="9128">
          <cell r="A9128" t="str">
            <v>Data Analyst</v>
          </cell>
          <cell r="H9128">
            <v>45042.918854166674</v>
          </cell>
        </row>
        <row r="9129">
          <cell r="A9129" t="str">
            <v>Data Engineer</v>
          </cell>
          <cell r="H9129">
            <v>45125.447696759264</v>
          </cell>
        </row>
        <row r="9130">
          <cell r="A9130" t="str">
            <v>Data Engineer</v>
          </cell>
          <cell r="H9130">
            <v>44939.922384259262</v>
          </cell>
        </row>
        <row r="9131">
          <cell r="A9131" t="str">
            <v>Data Scientist</v>
          </cell>
          <cell r="H9131">
            <v>45160.733796296299</v>
          </cell>
        </row>
        <row r="9132">
          <cell r="A9132" t="str">
            <v>Data Scientist</v>
          </cell>
          <cell r="H9132">
            <v>45159.253784722219</v>
          </cell>
        </row>
        <row r="9133">
          <cell r="A9133" t="str">
            <v>Senior Data Engineer</v>
          </cell>
          <cell r="H9133">
            <v>45014.73228009259</v>
          </cell>
        </row>
        <row r="9134">
          <cell r="A9134" t="str">
            <v>Data Scientist</v>
          </cell>
          <cell r="H9134">
            <v>45075.442789351851</v>
          </cell>
        </row>
        <row r="9135">
          <cell r="A9135" t="str">
            <v>Data Analyst</v>
          </cell>
          <cell r="H9135">
            <v>45274.333958333344</v>
          </cell>
        </row>
        <row r="9136">
          <cell r="A9136" t="str">
            <v>Data Analyst</v>
          </cell>
          <cell r="H9136">
            <v>45249.29179398148</v>
          </cell>
        </row>
        <row r="9137">
          <cell r="A9137" t="str">
            <v>Data Engineer</v>
          </cell>
          <cell r="H9137">
            <v>44939.877164351848</v>
          </cell>
        </row>
        <row r="9138">
          <cell r="A9138" t="str">
            <v>Data Scientist</v>
          </cell>
          <cell r="H9138">
            <v>45209.586134259262</v>
          </cell>
        </row>
        <row r="9139">
          <cell r="A9139" t="str">
            <v>Business Analyst</v>
          </cell>
          <cell r="H9139">
            <v>45203.303784722222</v>
          </cell>
        </row>
        <row r="9140">
          <cell r="A9140" t="str">
            <v>Data Scientist</v>
          </cell>
          <cell r="H9140">
            <v>45023.585509259261</v>
          </cell>
        </row>
        <row r="9141">
          <cell r="A9141" t="str">
            <v>Data Scientist</v>
          </cell>
          <cell r="H9141">
            <v>45264.443611111114</v>
          </cell>
        </row>
        <row r="9142">
          <cell r="A9142" t="str">
            <v>Data Analyst</v>
          </cell>
          <cell r="H9142">
            <v>45162.75204861111</v>
          </cell>
        </row>
        <row r="9143">
          <cell r="A9143" t="str">
            <v>Data Engineer</v>
          </cell>
          <cell r="H9143">
            <v>45050.546770833331</v>
          </cell>
        </row>
        <row r="9144">
          <cell r="A9144" t="str">
            <v>Data Engineer</v>
          </cell>
          <cell r="H9144">
            <v>45096.590729166674</v>
          </cell>
        </row>
        <row r="9145">
          <cell r="A9145" t="str">
            <v>Data Scientist</v>
          </cell>
          <cell r="H9145">
            <v>45153.493379629632</v>
          </cell>
        </row>
        <row r="9146">
          <cell r="A9146" t="str">
            <v>Software Engineer</v>
          </cell>
          <cell r="H9146">
            <v>45221.293240740742</v>
          </cell>
        </row>
        <row r="9147">
          <cell r="A9147" t="str">
            <v>Data Scientist</v>
          </cell>
          <cell r="H9147">
            <v>45159.25403935185</v>
          </cell>
        </row>
        <row r="9148">
          <cell r="A9148" t="str">
            <v>Data Scientist</v>
          </cell>
          <cell r="H9148">
            <v>45188.668206018519</v>
          </cell>
        </row>
        <row r="9149">
          <cell r="A9149" t="str">
            <v>Data Analyst</v>
          </cell>
          <cell r="H9149">
            <v>45157.250127314823</v>
          </cell>
        </row>
        <row r="9150">
          <cell r="A9150" t="str">
            <v>Data Engineer</v>
          </cell>
          <cell r="H9150">
            <v>45181.508113425924</v>
          </cell>
        </row>
        <row r="9151">
          <cell r="A9151" t="str">
            <v>Data Engineer</v>
          </cell>
          <cell r="H9151">
            <v>45093.713240740741</v>
          </cell>
        </row>
        <row r="9152">
          <cell r="A9152" t="str">
            <v>Data Engineer</v>
          </cell>
          <cell r="H9152">
            <v>45042.716574074067</v>
          </cell>
        </row>
        <row r="9153">
          <cell r="A9153" t="str">
            <v>Data Engineer</v>
          </cell>
          <cell r="H9153">
            <v>45039.2971875</v>
          </cell>
        </row>
        <row r="9154">
          <cell r="A9154" t="str">
            <v>Data Analyst</v>
          </cell>
          <cell r="H9154">
            <v>45203.794791666667</v>
          </cell>
        </row>
        <row r="9155">
          <cell r="A9155" t="str">
            <v>Data Analyst</v>
          </cell>
          <cell r="H9155">
            <v>45082.376655092587</v>
          </cell>
        </row>
        <row r="9156">
          <cell r="A9156" t="str">
            <v>Data Engineer</v>
          </cell>
          <cell r="H9156">
            <v>45271.63386574074</v>
          </cell>
        </row>
        <row r="9157">
          <cell r="A9157" t="str">
            <v>Data Analyst</v>
          </cell>
          <cell r="H9157">
            <v>45047.541886574072</v>
          </cell>
        </row>
        <row r="9158">
          <cell r="A9158" t="str">
            <v>Data Scientist</v>
          </cell>
          <cell r="H9158">
            <v>45155.79210648148</v>
          </cell>
        </row>
        <row r="9159">
          <cell r="A9159" t="str">
            <v>Business Analyst</v>
          </cell>
          <cell r="H9159">
            <v>45186.5624537037</v>
          </cell>
        </row>
        <row r="9160">
          <cell r="A9160" t="str">
            <v>Data Engineer</v>
          </cell>
          <cell r="H9160">
            <v>45187.993217592593</v>
          </cell>
        </row>
        <row r="9161">
          <cell r="A9161" t="str">
            <v>Senior Data Scientist</v>
          </cell>
          <cell r="H9161">
            <v>45033.376782407409</v>
          </cell>
        </row>
        <row r="9162">
          <cell r="A9162" t="str">
            <v>Data Engineer</v>
          </cell>
          <cell r="H9162">
            <v>45280.774386574078</v>
          </cell>
        </row>
        <row r="9163">
          <cell r="A9163" t="str">
            <v>Data Scientist</v>
          </cell>
          <cell r="H9163">
            <v>44935.920011574082</v>
          </cell>
        </row>
        <row r="9164">
          <cell r="A9164" t="str">
            <v>Senior Data Engineer</v>
          </cell>
          <cell r="H9164">
            <v>45229.294062499997</v>
          </cell>
        </row>
        <row r="9165">
          <cell r="A9165" t="str">
            <v>Senior Data Engineer</v>
          </cell>
          <cell r="H9165">
            <v>45058.767881944441</v>
          </cell>
        </row>
        <row r="9166">
          <cell r="A9166" t="str">
            <v>Software Engineer</v>
          </cell>
          <cell r="H9166">
            <v>45259.632708333331</v>
          </cell>
        </row>
        <row r="9167">
          <cell r="A9167" t="str">
            <v>Data Analyst</v>
          </cell>
          <cell r="H9167">
            <v>45000.79923611111</v>
          </cell>
        </row>
        <row r="9168">
          <cell r="A9168" t="str">
            <v>Senior Data Engineer</v>
          </cell>
          <cell r="H9168">
            <v>45080.421805555547</v>
          </cell>
        </row>
        <row r="9169">
          <cell r="A9169" t="str">
            <v>Data Engineer</v>
          </cell>
          <cell r="H9169">
            <v>45199.012881944444</v>
          </cell>
        </row>
        <row r="9170">
          <cell r="A9170" t="str">
            <v>Data Analyst</v>
          </cell>
          <cell r="H9170">
            <v>45290.416712962957</v>
          </cell>
        </row>
        <row r="9171">
          <cell r="A9171" t="str">
            <v>Data Analyst</v>
          </cell>
          <cell r="H9171">
            <v>45017.09579861111</v>
          </cell>
        </row>
        <row r="9172">
          <cell r="A9172" t="str">
            <v>Data Engineer</v>
          </cell>
          <cell r="H9172">
            <v>45099.672060185178</v>
          </cell>
        </row>
        <row r="9173">
          <cell r="A9173" t="str">
            <v>Data Engineer</v>
          </cell>
          <cell r="H9173">
            <v>45056.343101851853</v>
          </cell>
        </row>
        <row r="9174">
          <cell r="A9174" t="str">
            <v>Data Analyst</v>
          </cell>
          <cell r="H9174">
            <v>45003.315451388888</v>
          </cell>
        </row>
        <row r="9175">
          <cell r="A9175" t="str">
            <v>Data Scientist</v>
          </cell>
          <cell r="H9175">
            <v>45090.809340277781</v>
          </cell>
        </row>
        <row r="9176">
          <cell r="A9176" t="str">
            <v>Data Analyst</v>
          </cell>
          <cell r="H9176">
            <v>45156.639467592591</v>
          </cell>
        </row>
        <row r="9177">
          <cell r="A9177" t="str">
            <v>Business Analyst</v>
          </cell>
          <cell r="H9177">
            <v>45223.792511574073</v>
          </cell>
        </row>
        <row r="9178">
          <cell r="A9178" t="str">
            <v>Data Engineer</v>
          </cell>
          <cell r="H9178">
            <v>45084.95621527778</v>
          </cell>
        </row>
        <row r="9179">
          <cell r="A9179" t="str">
            <v>Data Scientist</v>
          </cell>
          <cell r="H9179">
            <v>45193.251435185193</v>
          </cell>
        </row>
        <row r="9180">
          <cell r="A9180" t="str">
            <v>Machine Learning Engineer</v>
          </cell>
          <cell r="H9180">
            <v>45062.642210648148</v>
          </cell>
        </row>
        <row r="9181">
          <cell r="A9181" t="str">
            <v>Data Analyst</v>
          </cell>
          <cell r="H9181">
            <v>45159.375625000001</v>
          </cell>
        </row>
        <row r="9182">
          <cell r="A9182" t="str">
            <v>Data Engineer</v>
          </cell>
          <cell r="H9182">
            <v>45070.795219907413</v>
          </cell>
        </row>
        <row r="9183">
          <cell r="A9183" t="str">
            <v>Data Scientist</v>
          </cell>
          <cell r="H9183">
            <v>45155.794479166667</v>
          </cell>
        </row>
        <row r="9184">
          <cell r="A9184" t="str">
            <v>Data Engineer</v>
          </cell>
          <cell r="H9184">
            <v>45265.653877314813</v>
          </cell>
        </row>
        <row r="9185">
          <cell r="A9185" t="str">
            <v>Data Analyst</v>
          </cell>
          <cell r="H9185">
            <v>45115.333692129629</v>
          </cell>
        </row>
        <row r="9186">
          <cell r="A9186" t="str">
            <v>Data Engineer</v>
          </cell>
          <cell r="H9186">
            <v>45071.446030092593</v>
          </cell>
        </row>
        <row r="9187">
          <cell r="A9187" t="str">
            <v>Senior Data Scientist</v>
          </cell>
          <cell r="H9187">
            <v>45262.323379629634</v>
          </cell>
        </row>
        <row r="9188">
          <cell r="A9188" t="str">
            <v>Data Scientist</v>
          </cell>
          <cell r="H9188">
            <v>45155.903668981482</v>
          </cell>
        </row>
        <row r="9189">
          <cell r="A9189" t="str">
            <v>Data Scientist</v>
          </cell>
          <cell r="H9189">
            <v>45187.085092592592</v>
          </cell>
        </row>
        <row r="9190">
          <cell r="A9190" t="str">
            <v>Data Analyst</v>
          </cell>
          <cell r="H9190">
            <v>45171.250219907408</v>
          </cell>
        </row>
        <row r="9191">
          <cell r="A9191" t="str">
            <v>Data Engineer</v>
          </cell>
          <cell r="H9191">
            <v>44949.090613425928</v>
          </cell>
        </row>
        <row r="9192">
          <cell r="A9192" t="str">
            <v>Data Analyst</v>
          </cell>
          <cell r="H9192">
            <v>44932.311666666668</v>
          </cell>
        </row>
        <row r="9193">
          <cell r="A9193" t="str">
            <v>Data Analyst</v>
          </cell>
          <cell r="H9193">
            <v>45152.833784722221</v>
          </cell>
        </row>
        <row r="9194">
          <cell r="A9194" t="str">
            <v>Data Scientist</v>
          </cell>
          <cell r="H9194">
            <v>44927.012743055559</v>
          </cell>
        </row>
        <row r="9195">
          <cell r="A9195" t="str">
            <v>Data Analyst</v>
          </cell>
          <cell r="H9195">
            <v>45034.405706018522</v>
          </cell>
        </row>
        <row r="9196">
          <cell r="A9196" t="str">
            <v>Senior Data Engineer</v>
          </cell>
          <cell r="H9196">
            <v>45207.297754629632</v>
          </cell>
        </row>
        <row r="9197">
          <cell r="A9197" t="str">
            <v>Data Engineer</v>
          </cell>
          <cell r="H9197">
            <v>45126.756458333337</v>
          </cell>
        </row>
        <row r="9198">
          <cell r="A9198" t="str">
            <v>Data Scientist</v>
          </cell>
          <cell r="H9198">
            <v>45030.544710648152</v>
          </cell>
        </row>
        <row r="9199">
          <cell r="A9199" t="str">
            <v>Data Analyst</v>
          </cell>
          <cell r="H9199">
            <v>45116.708622685182</v>
          </cell>
        </row>
        <row r="9200">
          <cell r="A9200" t="str">
            <v>Senior Data Scientist</v>
          </cell>
          <cell r="H9200">
            <v>45089.709537037037</v>
          </cell>
        </row>
        <row r="9201">
          <cell r="A9201" t="str">
            <v>Data Scientist</v>
          </cell>
          <cell r="H9201">
            <v>45147.377268518518</v>
          </cell>
        </row>
        <row r="9202">
          <cell r="A9202" t="str">
            <v>Machine Learning Engineer</v>
          </cell>
          <cell r="H9202">
            <v>45178.428912037038</v>
          </cell>
        </row>
        <row r="9203">
          <cell r="A9203" t="str">
            <v>Data Engineer</v>
          </cell>
          <cell r="H9203">
            <v>45267.588969907411</v>
          </cell>
        </row>
        <row r="9204">
          <cell r="A9204" t="str">
            <v>Data Analyst</v>
          </cell>
          <cell r="H9204">
            <v>44960.731990740736</v>
          </cell>
        </row>
        <row r="9205">
          <cell r="A9205" t="str">
            <v>Senior Data Engineer</v>
          </cell>
          <cell r="H9205">
            <v>45103.712071759262</v>
          </cell>
        </row>
        <row r="9206">
          <cell r="A9206" t="str">
            <v>Data Analyst</v>
          </cell>
          <cell r="H9206">
            <v>45148.751215277778</v>
          </cell>
        </row>
        <row r="9207">
          <cell r="A9207" t="str">
            <v>Data Scientist</v>
          </cell>
          <cell r="H9207">
            <v>44987.336782407408</v>
          </cell>
        </row>
        <row r="9208">
          <cell r="A9208" t="str">
            <v>Senior Data Engineer</v>
          </cell>
          <cell r="H9208">
            <v>44934.920266203713</v>
          </cell>
        </row>
        <row r="9209">
          <cell r="A9209" t="str">
            <v>Machine Learning Engineer</v>
          </cell>
          <cell r="H9209">
            <v>45128.62809027778</v>
          </cell>
        </row>
        <row r="9210">
          <cell r="A9210" t="str">
            <v>Data Engineer</v>
          </cell>
          <cell r="H9210">
            <v>45089.685543981483</v>
          </cell>
        </row>
        <row r="9211">
          <cell r="A9211" t="str">
            <v>Data Engineer</v>
          </cell>
          <cell r="H9211">
            <v>44938.301145833328</v>
          </cell>
        </row>
        <row r="9212">
          <cell r="A9212" t="str">
            <v>Senior Data Scientist</v>
          </cell>
          <cell r="H9212">
            <v>45105.544803240737</v>
          </cell>
        </row>
        <row r="9213">
          <cell r="A9213" t="str">
            <v>Data Scientist</v>
          </cell>
          <cell r="H9213">
            <v>44950.916979166657</v>
          </cell>
        </row>
        <row r="9214">
          <cell r="A9214" t="str">
            <v>Data Engineer</v>
          </cell>
          <cell r="H9214">
            <v>45042.718252314808</v>
          </cell>
        </row>
        <row r="9215">
          <cell r="A9215" t="str">
            <v>Data Analyst</v>
          </cell>
          <cell r="H9215">
            <v>45041.291863425933</v>
          </cell>
        </row>
        <row r="9216">
          <cell r="A9216" t="str">
            <v>Data Engineer</v>
          </cell>
          <cell r="H9216">
            <v>45134.588530092587</v>
          </cell>
        </row>
        <row r="9217">
          <cell r="A9217" t="str">
            <v>Data Scientist</v>
          </cell>
          <cell r="H9217">
            <v>45123.734780092593</v>
          </cell>
        </row>
        <row r="9218">
          <cell r="A9218" t="str">
            <v>Data Analyst</v>
          </cell>
          <cell r="H9218">
            <v>45286.583807870367</v>
          </cell>
        </row>
        <row r="9219">
          <cell r="A9219" t="str">
            <v>Data Analyst</v>
          </cell>
          <cell r="H9219">
            <v>45033.667696759258</v>
          </cell>
        </row>
        <row r="9220">
          <cell r="A9220" t="str">
            <v>Data Engineer</v>
          </cell>
          <cell r="H9220">
            <v>44950.625416666669</v>
          </cell>
        </row>
        <row r="9221">
          <cell r="A9221" t="str">
            <v>Software Engineer</v>
          </cell>
          <cell r="H9221">
            <v>45224.713935185187</v>
          </cell>
        </row>
        <row r="9222">
          <cell r="A9222" t="str">
            <v>Data Scientist</v>
          </cell>
          <cell r="H9222">
            <v>45228.60261574074</v>
          </cell>
        </row>
        <row r="9223">
          <cell r="A9223" t="str">
            <v>Data Engineer</v>
          </cell>
          <cell r="H9223">
            <v>45104.978229166663</v>
          </cell>
        </row>
        <row r="9224">
          <cell r="A9224" t="str">
            <v>Data Scientist</v>
          </cell>
          <cell r="H9224">
            <v>44981.460370370369</v>
          </cell>
        </row>
        <row r="9225">
          <cell r="A9225" t="str">
            <v>Data Engineer</v>
          </cell>
          <cell r="H9225">
            <v>45096.255312499998</v>
          </cell>
        </row>
        <row r="9226">
          <cell r="A9226" t="str">
            <v>Software Engineer</v>
          </cell>
          <cell r="H9226">
            <v>45219.257905092592</v>
          </cell>
        </row>
        <row r="9227">
          <cell r="A9227" t="str">
            <v>Data Analyst</v>
          </cell>
          <cell r="H9227">
            <v>45163.740891203714</v>
          </cell>
        </row>
        <row r="9228">
          <cell r="A9228" t="str">
            <v>Data Scientist</v>
          </cell>
          <cell r="H9228">
            <v>45262.323344907411</v>
          </cell>
        </row>
        <row r="9229">
          <cell r="A9229" t="str">
            <v>Data Analyst</v>
          </cell>
          <cell r="H9229">
            <v>44985.667199074072</v>
          </cell>
        </row>
        <row r="9230">
          <cell r="A9230" t="str">
            <v>Data Engineer</v>
          </cell>
          <cell r="H9230">
            <v>44951.684895833343</v>
          </cell>
        </row>
        <row r="9231">
          <cell r="A9231" t="str">
            <v>Senior Data Engineer</v>
          </cell>
          <cell r="H9231">
            <v>44982.354641203703</v>
          </cell>
        </row>
        <row r="9232">
          <cell r="A9232" t="str">
            <v>Senior Data Scientist</v>
          </cell>
          <cell r="H9232">
            <v>45071.460104166668</v>
          </cell>
        </row>
        <row r="9233">
          <cell r="A9233" t="str">
            <v>Data Engineer</v>
          </cell>
          <cell r="H9233">
            <v>45205.63076388889</v>
          </cell>
        </row>
        <row r="9234">
          <cell r="A9234" t="str">
            <v>Data Scientist</v>
          </cell>
          <cell r="H9234">
            <v>45050.920185185183</v>
          </cell>
        </row>
        <row r="9235">
          <cell r="A9235" t="str">
            <v>Senior Data Engineer</v>
          </cell>
          <cell r="H9235">
            <v>45160.840057870373</v>
          </cell>
        </row>
        <row r="9236">
          <cell r="A9236" t="str">
            <v>Data Analyst</v>
          </cell>
          <cell r="H9236">
            <v>44960.797384259262</v>
          </cell>
        </row>
        <row r="9237">
          <cell r="A9237" t="str">
            <v>Senior Data Engineer</v>
          </cell>
          <cell r="H9237">
            <v>45145.642002314817</v>
          </cell>
        </row>
        <row r="9238">
          <cell r="A9238" t="str">
            <v>Data Scientist</v>
          </cell>
          <cell r="H9238">
            <v>45273.294189814813</v>
          </cell>
        </row>
        <row r="9239">
          <cell r="A9239" t="str">
            <v>Data Engineer</v>
          </cell>
          <cell r="H9239">
            <v>45153.922731481478</v>
          </cell>
        </row>
        <row r="9240">
          <cell r="A9240" t="str">
            <v>Data Engineer</v>
          </cell>
          <cell r="H9240">
            <v>45270.549930555557</v>
          </cell>
        </row>
        <row r="9241">
          <cell r="A9241" t="str">
            <v>Data Scientist</v>
          </cell>
          <cell r="H9241">
            <v>45161.627557870372</v>
          </cell>
        </row>
        <row r="9242">
          <cell r="A9242" t="str">
            <v>Data Engineer</v>
          </cell>
          <cell r="H9242">
            <v>45106.755266203712</v>
          </cell>
        </row>
        <row r="9243">
          <cell r="A9243" t="str">
            <v>Senior Data Scientist</v>
          </cell>
          <cell r="H9243">
            <v>45132.487256944441</v>
          </cell>
        </row>
        <row r="9244">
          <cell r="A9244" t="str">
            <v>Senior Data Analyst</v>
          </cell>
          <cell r="H9244">
            <v>45170.916851851849</v>
          </cell>
        </row>
        <row r="9245">
          <cell r="A9245" t="str">
            <v>Data Analyst</v>
          </cell>
          <cell r="H9245">
            <v>45087.875821759262</v>
          </cell>
        </row>
        <row r="9246">
          <cell r="A9246" t="str">
            <v>Data Analyst</v>
          </cell>
          <cell r="H9246">
            <v>45044.670451388891</v>
          </cell>
        </row>
        <row r="9247">
          <cell r="A9247" t="str">
            <v>Data Analyst</v>
          </cell>
          <cell r="H9247">
            <v>45253.527071759258</v>
          </cell>
        </row>
        <row r="9248">
          <cell r="A9248" t="str">
            <v>Data Scientist</v>
          </cell>
          <cell r="H9248">
            <v>44995.381331018521</v>
          </cell>
        </row>
        <row r="9249">
          <cell r="A9249" t="str">
            <v>Data Analyst</v>
          </cell>
          <cell r="H9249">
            <v>44941.667222222219</v>
          </cell>
        </row>
        <row r="9250">
          <cell r="A9250" t="str">
            <v>Data Scientist</v>
          </cell>
          <cell r="H9250">
            <v>45089.919259259259</v>
          </cell>
        </row>
        <row r="9251">
          <cell r="A9251" t="str">
            <v>Data Engineer</v>
          </cell>
          <cell r="H9251">
            <v>45095.568460648137</v>
          </cell>
        </row>
        <row r="9252">
          <cell r="A9252" t="str">
            <v>Data Scientist</v>
          </cell>
          <cell r="H9252">
            <v>45113.152129629627</v>
          </cell>
        </row>
        <row r="9253">
          <cell r="A9253" t="str">
            <v>Data Scientist</v>
          </cell>
          <cell r="H9253">
            <v>45082.95144675926</v>
          </cell>
        </row>
        <row r="9254">
          <cell r="A9254" t="str">
            <v>Data Analyst</v>
          </cell>
          <cell r="H9254">
            <v>44928.709317129629</v>
          </cell>
        </row>
        <row r="9255">
          <cell r="A9255" t="str">
            <v>Data Engineer</v>
          </cell>
          <cell r="H9255">
            <v>45182.254606481481</v>
          </cell>
        </row>
        <row r="9256">
          <cell r="A9256" t="str">
            <v>Data Analyst</v>
          </cell>
          <cell r="H9256">
            <v>44929.982233796298</v>
          </cell>
        </row>
        <row r="9257">
          <cell r="A9257" t="str">
            <v>Data Engineer</v>
          </cell>
          <cell r="H9257">
            <v>45271.757835648154</v>
          </cell>
        </row>
        <row r="9258">
          <cell r="A9258" t="str">
            <v>Data Scientist</v>
          </cell>
          <cell r="H9258">
            <v>45239.377997685187</v>
          </cell>
        </row>
        <row r="9259">
          <cell r="A9259" t="str">
            <v>Data Engineer</v>
          </cell>
          <cell r="H9259">
            <v>44988.630706018521</v>
          </cell>
        </row>
        <row r="9260">
          <cell r="A9260" t="str">
            <v>Data Scientist</v>
          </cell>
          <cell r="H9260">
            <v>45104.960497685177</v>
          </cell>
        </row>
        <row r="9261">
          <cell r="A9261" t="str">
            <v>Senior Data Analyst</v>
          </cell>
          <cell r="H9261">
            <v>45168.625567129631</v>
          </cell>
        </row>
        <row r="9262">
          <cell r="A9262" t="str">
            <v>Data Engineer</v>
          </cell>
          <cell r="H9262">
            <v>45153.381238425929</v>
          </cell>
        </row>
        <row r="9263">
          <cell r="A9263" t="str">
            <v>Data Engineer</v>
          </cell>
          <cell r="H9263">
            <v>45077.921909722223</v>
          </cell>
        </row>
        <row r="9264">
          <cell r="A9264" t="str">
            <v>Software Engineer</v>
          </cell>
          <cell r="H9264">
            <v>45117.666724537034</v>
          </cell>
        </row>
        <row r="9265">
          <cell r="A9265" t="str">
            <v>Senior Data Scientist</v>
          </cell>
          <cell r="H9265">
            <v>44930.628078703703</v>
          </cell>
        </row>
        <row r="9266">
          <cell r="A9266" t="str">
            <v>Data Analyst</v>
          </cell>
          <cell r="H9266">
            <v>45103.458368055559</v>
          </cell>
        </row>
        <row r="9267">
          <cell r="A9267" t="str">
            <v>Data Engineer</v>
          </cell>
          <cell r="H9267">
            <v>45201.310706018521</v>
          </cell>
        </row>
        <row r="9268">
          <cell r="A9268" t="str">
            <v>Senior Data Analyst</v>
          </cell>
          <cell r="H9268">
            <v>45279.125381944446</v>
          </cell>
        </row>
        <row r="9269">
          <cell r="A9269" t="str">
            <v>Data Engineer</v>
          </cell>
          <cell r="H9269">
            <v>45180.548321759263</v>
          </cell>
        </row>
        <row r="9270">
          <cell r="A9270" t="str">
            <v>Data Engineer</v>
          </cell>
          <cell r="H9270">
            <v>45160.464872685188</v>
          </cell>
        </row>
        <row r="9271">
          <cell r="A9271" t="str">
            <v>Senior Data Engineer</v>
          </cell>
          <cell r="H9271">
            <v>45089.586365740739</v>
          </cell>
        </row>
        <row r="9272">
          <cell r="A9272" t="str">
            <v>Senior Data Scientist</v>
          </cell>
          <cell r="H9272">
            <v>45022.502164351848</v>
          </cell>
        </row>
        <row r="9273">
          <cell r="A9273" t="str">
            <v>Data Analyst</v>
          </cell>
          <cell r="H9273">
            <v>45051.833356481482</v>
          </cell>
        </row>
        <row r="9274">
          <cell r="A9274" t="str">
            <v>Data Analyst</v>
          </cell>
          <cell r="H9274">
            <v>45252.000034722223</v>
          </cell>
        </row>
        <row r="9275">
          <cell r="A9275" t="str">
            <v>Data Scientist</v>
          </cell>
          <cell r="H9275">
            <v>44968.421041666668</v>
          </cell>
        </row>
        <row r="9276">
          <cell r="A9276" t="str">
            <v>Data Scientist</v>
          </cell>
          <cell r="H9276">
            <v>45048.294548611113</v>
          </cell>
        </row>
        <row r="9277">
          <cell r="A9277" t="str">
            <v>Data Scientist</v>
          </cell>
          <cell r="H9277">
            <v>45166.794178240743</v>
          </cell>
        </row>
        <row r="9278">
          <cell r="A9278" t="str">
            <v>Data Analyst</v>
          </cell>
          <cell r="H9278">
            <v>45091.013668981483</v>
          </cell>
        </row>
        <row r="9279">
          <cell r="A9279" t="str">
            <v>Senior Data Engineer</v>
          </cell>
          <cell r="H9279">
            <v>44983.587361111109</v>
          </cell>
        </row>
        <row r="9280">
          <cell r="A9280" t="str">
            <v>Data Scientist</v>
          </cell>
          <cell r="H9280">
            <v>45096.705289351848</v>
          </cell>
        </row>
        <row r="9281">
          <cell r="A9281" t="str">
            <v>Data Scientist</v>
          </cell>
          <cell r="H9281">
            <v>45086.467858796299</v>
          </cell>
        </row>
        <row r="9282">
          <cell r="A9282" t="str">
            <v>Data Engineer</v>
          </cell>
          <cell r="H9282">
            <v>45016.758587962962</v>
          </cell>
        </row>
        <row r="9283">
          <cell r="A9283" t="str">
            <v>Data Engineer</v>
          </cell>
          <cell r="H9283">
            <v>45196.027638888889</v>
          </cell>
        </row>
        <row r="9284">
          <cell r="A9284" t="str">
            <v>Data Engineer</v>
          </cell>
          <cell r="H9284">
            <v>45128.467094907413</v>
          </cell>
        </row>
        <row r="9285">
          <cell r="A9285" t="str">
            <v>Data Analyst</v>
          </cell>
          <cell r="H9285">
            <v>45002.772893518522</v>
          </cell>
        </row>
        <row r="9286">
          <cell r="A9286" t="str">
            <v>Data Engineer</v>
          </cell>
          <cell r="H9286">
            <v>45160.796516203707</v>
          </cell>
        </row>
        <row r="9287">
          <cell r="A9287" t="str">
            <v>Senior Data Engineer</v>
          </cell>
          <cell r="H9287">
            <v>45085.686203703714</v>
          </cell>
        </row>
        <row r="9288">
          <cell r="A9288" t="str">
            <v>Data Engineer</v>
          </cell>
          <cell r="H9288">
            <v>45219.425069444442</v>
          </cell>
        </row>
        <row r="9289">
          <cell r="A9289" t="str">
            <v>Data Engineer</v>
          </cell>
          <cell r="H9289">
            <v>45087.367685185192</v>
          </cell>
        </row>
        <row r="9290">
          <cell r="A9290" t="str">
            <v>Data Engineer</v>
          </cell>
          <cell r="H9290">
            <v>45149.800509259258</v>
          </cell>
        </row>
        <row r="9291">
          <cell r="A9291" t="str">
            <v>Data Engineer</v>
          </cell>
          <cell r="H9291">
            <v>45133.382372685177</v>
          </cell>
        </row>
        <row r="9292">
          <cell r="A9292" t="str">
            <v>Data Scientist</v>
          </cell>
          <cell r="H9292">
            <v>45175.492488425924</v>
          </cell>
        </row>
        <row r="9293">
          <cell r="A9293" t="str">
            <v>Data Analyst</v>
          </cell>
          <cell r="H9293">
            <v>45078.725034722222</v>
          </cell>
        </row>
        <row r="9294">
          <cell r="A9294" t="str">
            <v>Data Analyst</v>
          </cell>
          <cell r="H9294">
            <v>44980.334907407407</v>
          </cell>
        </row>
        <row r="9295">
          <cell r="A9295" t="str">
            <v>Data Engineer</v>
          </cell>
          <cell r="H9295">
            <v>45249.627222222232</v>
          </cell>
        </row>
        <row r="9296">
          <cell r="A9296" t="str">
            <v>Data Engineer</v>
          </cell>
          <cell r="H9296">
            <v>45183.297685185193</v>
          </cell>
        </row>
        <row r="9297">
          <cell r="A9297" t="str">
            <v>Senior Data Engineer</v>
          </cell>
          <cell r="H9297">
            <v>44949.544641203713</v>
          </cell>
        </row>
        <row r="9298">
          <cell r="A9298" t="str">
            <v>Senior Data Engineer</v>
          </cell>
          <cell r="H9298">
            <v>45166.106932870367</v>
          </cell>
        </row>
        <row r="9299">
          <cell r="A9299" t="str">
            <v>Senior Data Engineer</v>
          </cell>
          <cell r="H9299">
            <v>45151.482314814813</v>
          </cell>
        </row>
        <row r="9300">
          <cell r="A9300" t="str">
            <v>Data Analyst</v>
          </cell>
          <cell r="H9300">
            <v>45168.041712962957</v>
          </cell>
        </row>
        <row r="9301">
          <cell r="A9301" t="str">
            <v>Data Engineer</v>
          </cell>
          <cell r="H9301">
            <v>44987.891840277778</v>
          </cell>
        </row>
        <row r="9302">
          <cell r="A9302" t="str">
            <v>Data Scientist</v>
          </cell>
          <cell r="H9302">
            <v>44939.588472222233</v>
          </cell>
        </row>
        <row r="9303">
          <cell r="A9303" t="str">
            <v>Data Scientist</v>
          </cell>
          <cell r="H9303">
            <v>45019.461550925917</v>
          </cell>
        </row>
        <row r="9304">
          <cell r="A9304" t="str">
            <v>Data Analyst</v>
          </cell>
          <cell r="H9304">
            <v>44930.355000000003</v>
          </cell>
        </row>
        <row r="9305">
          <cell r="A9305" t="str">
            <v>Data Engineer</v>
          </cell>
          <cell r="H9305">
            <v>45174.295729166668</v>
          </cell>
        </row>
        <row r="9306">
          <cell r="A9306" t="str">
            <v>Data Engineer</v>
          </cell>
          <cell r="H9306">
            <v>45228.461701388893</v>
          </cell>
        </row>
        <row r="9307">
          <cell r="A9307" t="str">
            <v>Senior Data Scientist</v>
          </cell>
          <cell r="H9307">
            <v>44977.711504629631</v>
          </cell>
        </row>
        <row r="9308">
          <cell r="A9308" t="str">
            <v>Data Engineer</v>
          </cell>
          <cell r="H9308">
            <v>44936.891944444447</v>
          </cell>
        </row>
        <row r="9309">
          <cell r="A9309" t="str">
            <v>Business Analyst</v>
          </cell>
          <cell r="H9309">
            <v>45154.750879629632</v>
          </cell>
        </row>
        <row r="9310">
          <cell r="A9310" t="str">
            <v>Data Analyst</v>
          </cell>
          <cell r="H9310">
            <v>45037.713888888888</v>
          </cell>
        </row>
        <row r="9311">
          <cell r="A9311" t="str">
            <v>Data Analyst</v>
          </cell>
          <cell r="H9311">
            <v>45021.876527777778</v>
          </cell>
        </row>
        <row r="9312">
          <cell r="A9312" t="str">
            <v>Data Engineer</v>
          </cell>
          <cell r="H9312">
            <v>45243.879293981481</v>
          </cell>
        </row>
        <row r="9313">
          <cell r="A9313" t="str">
            <v>Senior Data Scientist</v>
          </cell>
          <cell r="H9313">
            <v>45172.648541666669</v>
          </cell>
        </row>
        <row r="9314">
          <cell r="A9314" t="str">
            <v>Senior Data Engineer</v>
          </cell>
          <cell r="H9314">
            <v>44956.630879629629</v>
          </cell>
        </row>
        <row r="9315">
          <cell r="A9315" t="str">
            <v>Data Scientist</v>
          </cell>
          <cell r="H9315">
            <v>45210.794803240737</v>
          </cell>
        </row>
        <row r="9316">
          <cell r="A9316" t="str">
            <v>Data Scientist</v>
          </cell>
          <cell r="H9316">
            <v>45251.587048611109</v>
          </cell>
        </row>
        <row r="9317">
          <cell r="A9317" t="str">
            <v>Data Engineer</v>
          </cell>
          <cell r="H9317">
            <v>45230.663252314807</v>
          </cell>
        </row>
        <row r="9318">
          <cell r="A9318" t="str">
            <v>Data Scientist</v>
          </cell>
          <cell r="H9318">
            <v>44982.252766203703</v>
          </cell>
        </row>
        <row r="9319">
          <cell r="A9319" t="str">
            <v>Data Analyst</v>
          </cell>
          <cell r="H9319">
            <v>45091.666631944441</v>
          </cell>
        </row>
        <row r="9320">
          <cell r="A9320" t="str">
            <v>Machine Learning Engineer</v>
          </cell>
          <cell r="H9320">
            <v>45108.500162037039</v>
          </cell>
        </row>
        <row r="9321">
          <cell r="A9321" t="str">
            <v>Data Analyst</v>
          </cell>
          <cell r="H9321">
            <v>44931.163287037038</v>
          </cell>
        </row>
        <row r="9322">
          <cell r="A9322" t="str">
            <v>Data Analyst</v>
          </cell>
          <cell r="H9322">
            <v>45222.625567129631</v>
          </cell>
        </row>
        <row r="9323">
          <cell r="A9323" t="str">
            <v>Data Engineer</v>
          </cell>
          <cell r="H9323">
            <v>45131.315659722219</v>
          </cell>
        </row>
        <row r="9324">
          <cell r="A9324" t="str">
            <v>Data Scientist</v>
          </cell>
          <cell r="H9324">
            <v>45006.818599537037</v>
          </cell>
        </row>
        <row r="9325">
          <cell r="A9325" t="str">
            <v>Data Analyst</v>
          </cell>
          <cell r="H9325">
            <v>44932.960138888891</v>
          </cell>
        </row>
        <row r="9326">
          <cell r="A9326" t="str">
            <v>Data Engineer</v>
          </cell>
          <cell r="H9326">
            <v>45157.423252314817</v>
          </cell>
        </row>
        <row r="9327">
          <cell r="A9327" t="str">
            <v>Data Analyst</v>
          </cell>
          <cell r="H9327">
            <v>45204.981608796297</v>
          </cell>
        </row>
        <row r="9328">
          <cell r="A9328" t="str">
            <v>Data Engineer</v>
          </cell>
          <cell r="H9328">
            <v>45151.648564814823</v>
          </cell>
        </row>
        <row r="9329">
          <cell r="A9329" t="str">
            <v>Data Scientist</v>
          </cell>
          <cell r="H9329">
            <v>45212.834722222222</v>
          </cell>
        </row>
        <row r="9330">
          <cell r="A9330" t="str">
            <v>Data Analyst</v>
          </cell>
          <cell r="H9330">
            <v>45014.004976851851</v>
          </cell>
        </row>
        <row r="9331">
          <cell r="A9331" t="str">
            <v>Data Scientist</v>
          </cell>
          <cell r="H9331">
            <v>44967.472557870373</v>
          </cell>
        </row>
        <row r="9332">
          <cell r="A9332" t="str">
            <v>Data Analyst</v>
          </cell>
          <cell r="H9332">
            <v>45161.313796296286</v>
          </cell>
        </row>
        <row r="9333">
          <cell r="A9333" t="str">
            <v>Data Scientist</v>
          </cell>
          <cell r="H9333">
            <v>44992.852858796286</v>
          </cell>
        </row>
        <row r="9334">
          <cell r="A9334" t="str">
            <v>Data Scientist</v>
          </cell>
          <cell r="H9334">
            <v>45259.527824074074</v>
          </cell>
        </row>
        <row r="9335">
          <cell r="A9335" t="str">
            <v>Data Scientist</v>
          </cell>
          <cell r="H9335">
            <v>45166.253344907411</v>
          </cell>
        </row>
        <row r="9336">
          <cell r="A9336" t="str">
            <v>Data Engineer</v>
          </cell>
          <cell r="H9336">
            <v>45246.629664351851</v>
          </cell>
        </row>
        <row r="9337">
          <cell r="A9337" t="str">
            <v>Data Engineer</v>
          </cell>
          <cell r="H9337">
            <v>45225.786574074067</v>
          </cell>
        </row>
        <row r="9338">
          <cell r="A9338" t="str">
            <v>Data Scientist</v>
          </cell>
          <cell r="H9338">
            <v>45125.822245370371</v>
          </cell>
        </row>
        <row r="9339">
          <cell r="A9339" t="str">
            <v>Data Analyst</v>
          </cell>
          <cell r="H9339">
            <v>45063.792916666673</v>
          </cell>
        </row>
        <row r="9340">
          <cell r="A9340" t="str">
            <v>Data Analyst</v>
          </cell>
          <cell r="H9340">
            <v>45125.802256944437</v>
          </cell>
        </row>
        <row r="9341">
          <cell r="A9341" t="str">
            <v>Data Engineer</v>
          </cell>
          <cell r="H9341">
            <v>45187.993321759262</v>
          </cell>
        </row>
        <row r="9342">
          <cell r="A9342" t="str">
            <v>Data Scientist</v>
          </cell>
          <cell r="H9342">
            <v>45056.851331018523</v>
          </cell>
        </row>
        <row r="9343">
          <cell r="A9343" t="str">
            <v>Senior Data Analyst</v>
          </cell>
          <cell r="H9343">
            <v>44952.107997685183</v>
          </cell>
        </row>
        <row r="9344">
          <cell r="A9344" t="str">
            <v>Data Scientist</v>
          </cell>
          <cell r="H9344">
            <v>44957.523958333331</v>
          </cell>
        </row>
        <row r="9345">
          <cell r="A9345" t="str">
            <v>Data Analyst</v>
          </cell>
          <cell r="H9345">
            <v>45010.418275462973</v>
          </cell>
        </row>
        <row r="9346">
          <cell r="A9346" t="str">
            <v>Data Analyst</v>
          </cell>
          <cell r="H9346">
            <v>45061.542604166672</v>
          </cell>
        </row>
        <row r="9347">
          <cell r="A9347" t="str">
            <v>Data Engineer</v>
          </cell>
          <cell r="H9347">
            <v>45263.377071759263</v>
          </cell>
        </row>
        <row r="9348">
          <cell r="A9348" t="str">
            <v>Data Engineer</v>
          </cell>
          <cell r="H9348">
            <v>45079.602175925917</v>
          </cell>
        </row>
        <row r="9349">
          <cell r="A9349" t="str">
            <v>Data Scientist</v>
          </cell>
          <cell r="H9349">
            <v>44929.994432870371</v>
          </cell>
        </row>
        <row r="9350">
          <cell r="A9350" t="str">
            <v>Data Analyst</v>
          </cell>
          <cell r="H9350">
            <v>45284.304895833331</v>
          </cell>
        </row>
        <row r="9351">
          <cell r="A9351" t="str">
            <v>Data Engineer</v>
          </cell>
          <cell r="H9351">
            <v>44974.835266203707</v>
          </cell>
        </row>
        <row r="9352">
          <cell r="A9352" t="str">
            <v>Data Analyst</v>
          </cell>
          <cell r="H9352">
            <v>45193.41678240741</v>
          </cell>
        </row>
        <row r="9353">
          <cell r="A9353" t="str">
            <v>Data Analyst</v>
          </cell>
          <cell r="H9353">
            <v>45071.001111111109</v>
          </cell>
        </row>
        <row r="9354">
          <cell r="A9354" t="str">
            <v>Data Engineer</v>
          </cell>
          <cell r="H9354">
            <v>45175.703460648147</v>
          </cell>
        </row>
        <row r="9355">
          <cell r="A9355" t="str">
            <v>Data Engineer</v>
          </cell>
          <cell r="H9355">
            <v>45087.742881944447</v>
          </cell>
        </row>
        <row r="9356">
          <cell r="A9356" t="str">
            <v>Data Scientist</v>
          </cell>
          <cell r="H9356">
            <v>45274.710381944453</v>
          </cell>
        </row>
        <row r="9357">
          <cell r="A9357" t="str">
            <v>Data Scientist</v>
          </cell>
          <cell r="H9357">
            <v>44950.583506944437</v>
          </cell>
        </row>
        <row r="9358">
          <cell r="A9358" t="str">
            <v>Data Engineer</v>
          </cell>
          <cell r="H9358">
            <v>45055.893449074072</v>
          </cell>
        </row>
        <row r="9359">
          <cell r="A9359" t="str">
            <v>Data Engineer</v>
          </cell>
          <cell r="H9359">
            <v>45145.557604166657</v>
          </cell>
        </row>
        <row r="9360">
          <cell r="A9360" t="str">
            <v>Data Scientist</v>
          </cell>
          <cell r="H9360">
            <v>45204.112534722219</v>
          </cell>
        </row>
        <row r="9361">
          <cell r="A9361" t="str">
            <v>Data Scientist</v>
          </cell>
          <cell r="H9361">
            <v>44965.617847222216</v>
          </cell>
        </row>
        <row r="9362">
          <cell r="A9362" t="str">
            <v>Senior Data Analyst</v>
          </cell>
          <cell r="H9362">
            <v>44961.086215277777</v>
          </cell>
        </row>
        <row r="9363">
          <cell r="A9363" t="str">
            <v>Data Scientist</v>
          </cell>
          <cell r="H9363">
            <v>45155.651770833327</v>
          </cell>
        </row>
        <row r="9364">
          <cell r="A9364" t="str">
            <v>Data Scientist</v>
          </cell>
          <cell r="H9364">
            <v>45202.303807870368</v>
          </cell>
        </row>
        <row r="9365">
          <cell r="A9365" t="str">
            <v>Data Scientist</v>
          </cell>
          <cell r="H9365">
            <v>44935.62773148148</v>
          </cell>
        </row>
        <row r="9366">
          <cell r="A9366" t="str">
            <v>Data Scientist</v>
          </cell>
          <cell r="H9366">
            <v>44991.907962962963</v>
          </cell>
        </row>
        <row r="9367">
          <cell r="A9367" t="str">
            <v>Data Scientist</v>
          </cell>
          <cell r="H9367">
            <v>45231.695717592593</v>
          </cell>
        </row>
        <row r="9368">
          <cell r="A9368" t="str">
            <v>Data Engineer</v>
          </cell>
          <cell r="H9368">
            <v>45095.340671296297</v>
          </cell>
        </row>
        <row r="9369">
          <cell r="A9369" t="str">
            <v>Senior Data Engineer</v>
          </cell>
          <cell r="H9369">
            <v>45009.884699074071</v>
          </cell>
        </row>
        <row r="9370">
          <cell r="A9370" t="str">
            <v>Data Scientist</v>
          </cell>
          <cell r="H9370">
            <v>45236.667858796303</v>
          </cell>
        </row>
        <row r="9371">
          <cell r="A9371" t="str">
            <v>Data Scientist</v>
          </cell>
          <cell r="H9371">
            <v>44993.62777777778</v>
          </cell>
        </row>
        <row r="9372">
          <cell r="A9372" t="str">
            <v>Data Analyst</v>
          </cell>
          <cell r="H9372">
            <v>45101.335717592592</v>
          </cell>
        </row>
        <row r="9373">
          <cell r="A9373" t="str">
            <v>Data Engineer</v>
          </cell>
          <cell r="H9373">
            <v>45028.790416666663</v>
          </cell>
        </row>
        <row r="9374">
          <cell r="A9374" t="str">
            <v>Data Engineer</v>
          </cell>
          <cell r="H9374">
            <v>45169.715312499997</v>
          </cell>
        </row>
        <row r="9375">
          <cell r="A9375" t="str">
            <v>Data Analyst</v>
          </cell>
          <cell r="H9375">
            <v>44964.917557870373</v>
          </cell>
        </row>
        <row r="9376">
          <cell r="A9376" t="str">
            <v>Data Analyst</v>
          </cell>
          <cell r="H9376">
            <v>45280.79215277778</v>
          </cell>
        </row>
        <row r="9377">
          <cell r="A9377" t="str">
            <v>Data Scientist</v>
          </cell>
          <cell r="H9377">
            <v>45121.294212962966</v>
          </cell>
        </row>
        <row r="9378">
          <cell r="A9378" t="str">
            <v>Data Engineer</v>
          </cell>
          <cell r="H9378">
            <v>45100.460972222223</v>
          </cell>
        </row>
        <row r="9379">
          <cell r="A9379" t="str">
            <v>Machine Learning Engineer</v>
          </cell>
          <cell r="H9379">
            <v>44967.769004629627</v>
          </cell>
        </row>
        <row r="9380">
          <cell r="A9380" t="str">
            <v>Data Analyst</v>
          </cell>
          <cell r="H9380">
            <v>45263.416967592602</v>
          </cell>
        </row>
        <row r="9381">
          <cell r="A9381" t="str">
            <v>Data Engineer</v>
          </cell>
          <cell r="H9381">
            <v>45154.767280092587</v>
          </cell>
        </row>
        <row r="9382">
          <cell r="A9382" t="str">
            <v>Data Scientist</v>
          </cell>
          <cell r="H9382">
            <v>45222.031805555547</v>
          </cell>
        </row>
        <row r="9383">
          <cell r="A9383" t="str">
            <v>Data Scientist</v>
          </cell>
          <cell r="H9383">
            <v>44929.814837962957</v>
          </cell>
        </row>
        <row r="9384">
          <cell r="A9384" t="str">
            <v>Machine Learning Engineer</v>
          </cell>
          <cell r="H9384">
            <v>44951.077743055554</v>
          </cell>
        </row>
        <row r="9385">
          <cell r="A9385" t="str">
            <v>Data Engineer</v>
          </cell>
          <cell r="H9385">
            <v>45033.712789351863</v>
          </cell>
        </row>
        <row r="9386">
          <cell r="A9386" t="str">
            <v>Data Scientist</v>
          </cell>
          <cell r="H9386">
            <v>45138.304803240739</v>
          </cell>
        </row>
        <row r="9387">
          <cell r="A9387" t="str">
            <v>Data Scientist</v>
          </cell>
          <cell r="H9387">
            <v>45048.544120370367</v>
          </cell>
        </row>
        <row r="9388">
          <cell r="A9388" t="str">
            <v>Data Analyst</v>
          </cell>
          <cell r="H9388">
            <v>45050.417511574073</v>
          </cell>
        </row>
        <row r="9389">
          <cell r="A9389" t="str">
            <v>Data Analyst</v>
          </cell>
          <cell r="H9389">
            <v>45205.75</v>
          </cell>
        </row>
        <row r="9390">
          <cell r="A9390" t="str">
            <v>Senior Data Engineer</v>
          </cell>
          <cell r="H9390">
            <v>45045.537291666667</v>
          </cell>
        </row>
        <row r="9391">
          <cell r="A9391" t="str">
            <v>Data Analyst</v>
          </cell>
          <cell r="H9391">
            <v>45152.292881944442</v>
          </cell>
        </row>
        <row r="9392">
          <cell r="A9392" t="str">
            <v>Senior Data Analyst</v>
          </cell>
          <cell r="H9392">
            <v>45124.292743055557</v>
          </cell>
        </row>
        <row r="9393">
          <cell r="A9393" t="str">
            <v>Senior Data Analyst</v>
          </cell>
          <cell r="H9393">
            <v>45280.583495370367</v>
          </cell>
        </row>
        <row r="9394">
          <cell r="A9394" t="str">
            <v>Data Scientist</v>
          </cell>
          <cell r="H9394">
            <v>45035.837037037039</v>
          </cell>
        </row>
        <row r="9395">
          <cell r="A9395" t="str">
            <v>Data Scientist</v>
          </cell>
          <cell r="H9395">
            <v>44932.691435185188</v>
          </cell>
        </row>
        <row r="9396">
          <cell r="A9396" t="str">
            <v>Senior Data Engineer</v>
          </cell>
          <cell r="H9396">
            <v>45017.426458333342</v>
          </cell>
        </row>
        <row r="9397">
          <cell r="A9397" t="str">
            <v>Data Scientist</v>
          </cell>
          <cell r="H9397">
            <v>45157.752291666657</v>
          </cell>
        </row>
        <row r="9398">
          <cell r="A9398" t="str">
            <v>Data Scientist</v>
          </cell>
          <cell r="H9398">
            <v>45019.295208333337</v>
          </cell>
        </row>
        <row r="9399">
          <cell r="A9399" t="str">
            <v>Senior Data Engineer</v>
          </cell>
          <cell r="H9399">
            <v>45279.346550925933</v>
          </cell>
        </row>
        <row r="9400">
          <cell r="A9400" t="str">
            <v>Data Scientist</v>
          </cell>
          <cell r="H9400">
            <v>45161.502870370372</v>
          </cell>
        </row>
        <row r="9401">
          <cell r="A9401" t="str">
            <v>Data Analyst</v>
          </cell>
          <cell r="H9401">
            <v>45180.791666666657</v>
          </cell>
        </row>
        <row r="9402">
          <cell r="A9402" t="str">
            <v>Senior Data Engineer</v>
          </cell>
          <cell r="H9402">
            <v>44984.965451388889</v>
          </cell>
        </row>
        <row r="9403">
          <cell r="A9403" t="str">
            <v>Data Analyst</v>
          </cell>
          <cell r="H9403">
            <v>45238.806655092587</v>
          </cell>
        </row>
        <row r="9404">
          <cell r="A9404" t="str">
            <v>Data Scientist</v>
          </cell>
          <cell r="H9404">
            <v>45011.837407407409</v>
          </cell>
        </row>
        <row r="9405">
          <cell r="A9405" t="str">
            <v>Data Analyst</v>
          </cell>
          <cell r="H9405">
            <v>45014.625034722223</v>
          </cell>
        </row>
        <row r="9406">
          <cell r="A9406" t="str">
            <v>Data Engineer</v>
          </cell>
          <cell r="H9406">
            <v>45285.376354166663</v>
          </cell>
        </row>
        <row r="9407">
          <cell r="A9407" t="str">
            <v>Data Engineer</v>
          </cell>
          <cell r="H9407">
            <v>45140.79855324074</v>
          </cell>
        </row>
        <row r="9408">
          <cell r="A9408" t="str">
            <v>Business Analyst</v>
          </cell>
          <cell r="H9408">
            <v>45130.430439814823</v>
          </cell>
        </row>
        <row r="9409">
          <cell r="A9409" t="str">
            <v>Senior Data Engineer</v>
          </cell>
          <cell r="H9409">
            <v>45023.837256944447</v>
          </cell>
        </row>
        <row r="9410">
          <cell r="A9410" t="str">
            <v>Data Analyst</v>
          </cell>
          <cell r="H9410">
            <v>45104.292442129627</v>
          </cell>
        </row>
        <row r="9411">
          <cell r="A9411" t="str">
            <v>Senior Data Analyst</v>
          </cell>
          <cell r="H9411">
            <v>45269.79179398148</v>
          </cell>
        </row>
        <row r="9412">
          <cell r="A9412" t="str">
            <v>Senior Data Engineer</v>
          </cell>
          <cell r="H9412">
            <v>44945.830011574071</v>
          </cell>
        </row>
        <row r="9413">
          <cell r="A9413" t="str">
            <v>Data Analyst</v>
          </cell>
          <cell r="H9413">
            <v>45242.292615740742</v>
          </cell>
        </row>
        <row r="9414">
          <cell r="A9414" t="str">
            <v>Senior Data Analyst</v>
          </cell>
          <cell r="H9414">
            <v>44936.042407407411</v>
          </cell>
        </row>
        <row r="9415">
          <cell r="A9415" t="str">
            <v>Data Engineer</v>
          </cell>
          <cell r="H9415">
            <v>45265.670023148137</v>
          </cell>
        </row>
        <row r="9416">
          <cell r="A9416" t="str">
            <v>Data Engineer</v>
          </cell>
          <cell r="H9416">
            <v>44942.955578703702</v>
          </cell>
        </row>
        <row r="9417">
          <cell r="A9417" t="str">
            <v>Senior Data Scientist</v>
          </cell>
          <cell r="H9417">
            <v>45058.346944444442</v>
          </cell>
        </row>
        <row r="9418">
          <cell r="A9418" t="str">
            <v>Data Scientist</v>
          </cell>
          <cell r="H9418">
            <v>45042.585902777777</v>
          </cell>
        </row>
        <row r="9419">
          <cell r="A9419" t="str">
            <v>Data Engineer</v>
          </cell>
          <cell r="H9419">
            <v>45071.253946759258</v>
          </cell>
        </row>
        <row r="9420">
          <cell r="A9420" t="str">
            <v>Data Scientist</v>
          </cell>
          <cell r="H9420">
            <v>45092.775034722217</v>
          </cell>
        </row>
        <row r="9421">
          <cell r="A9421" t="str">
            <v>Data Scientist</v>
          </cell>
          <cell r="H9421">
            <v>45151.585486111107</v>
          </cell>
        </row>
        <row r="9422">
          <cell r="A9422" t="str">
            <v>Data Scientist</v>
          </cell>
          <cell r="H9422">
            <v>45153.250648148147</v>
          </cell>
        </row>
        <row r="9423">
          <cell r="A9423" t="str">
            <v>Data Scientist</v>
          </cell>
          <cell r="H9423">
            <v>45278.590277777781</v>
          </cell>
        </row>
        <row r="9424">
          <cell r="A9424" t="str">
            <v>Data Analyst</v>
          </cell>
          <cell r="H9424">
            <v>44950.125798611109</v>
          </cell>
        </row>
        <row r="9425">
          <cell r="A9425" t="str">
            <v>Data Analyst</v>
          </cell>
          <cell r="H9425">
            <v>45152.250833333332</v>
          </cell>
        </row>
        <row r="9426">
          <cell r="A9426" t="str">
            <v>Data Scientist</v>
          </cell>
          <cell r="H9426">
            <v>44999.544918981483</v>
          </cell>
        </row>
        <row r="9427">
          <cell r="A9427" t="str">
            <v>Data Scientist</v>
          </cell>
          <cell r="H9427">
            <v>44979.585416666669</v>
          </cell>
        </row>
        <row r="9428">
          <cell r="A9428" t="str">
            <v>Data Scientist</v>
          </cell>
          <cell r="H9428">
            <v>44966.373182870368</v>
          </cell>
        </row>
        <row r="9429">
          <cell r="A9429" t="str">
            <v>Senior Data Engineer</v>
          </cell>
          <cell r="H9429">
            <v>45053.561967592592</v>
          </cell>
        </row>
        <row r="9430">
          <cell r="A9430" t="str">
            <v>Data Engineer</v>
          </cell>
          <cell r="H9430">
            <v>45189.620335648149</v>
          </cell>
        </row>
        <row r="9431">
          <cell r="A9431" t="str">
            <v>Senior Data Engineer</v>
          </cell>
          <cell r="H9431">
            <v>45217.771145833343</v>
          </cell>
        </row>
        <row r="9432">
          <cell r="A9432" t="str">
            <v>Data Engineer</v>
          </cell>
          <cell r="H9432">
            <v>45203.571770833332</v>
          </cell>
        </row>
        <row r="9433">
          <cell r="A9433" t="str">
            <v>Data Engineer</v>
          </cell>
          <cell r="H9433">
            <v>45112.382465277777</v>
          </cell>
        </row>
        <row r="9434">
          <cell r="A9434" t="str">
            <v>Senior Data Analyst</v>
          </cell>
          <cell r="H9434">
            <v>44942.72152777778</v>
          </cell>
        </row>
        <row r="9435">
          <cell r="A9435" t="str">
            <v>Data Scientist</v>
          </cell>
          <cell r="H9435">
            <v>45127.294872685183</v>
          </cell>
        </row>
        <row r="9436">
          <cell r="A9436" t="str">
            <v>Data Engineer</v>
          </cell>
          <cell r="H9436">
            <v>45254.392604166656</v>
          </cell>
        </row>
        <row r="9437">
          <cell r="A9437" t="str">
            <v>Data Engineer</v>
          </cell>
          <cell r="H9437">
            <v>45205.754421296297</v>
          </cell>
        </row>
        <row r="9438">
          <cell r="A9438" t="str">
            <v>Senior Data Scientist</v>
          </cell>
          <cell r="H9438">
            <v>45139.054780092592</v>
          </cell>
        </row>
        <row r="9439">
          <cell r="A9439" t="str">
            <v>Data Engineer</v>
          </cell>
          <cell r="H9439">
            <v>44980.471145833333</v>
          </cell>
        </row>
        <row r="9440">
          <cell r="A9440" t="str">
            <v>Data Analyst</v>
          </cell>
          <cell r="H9440">
            <v>45146.458854166667</v>
          </cell>
        </row>
        <row r="9441">
          <cell r="A9441" t="str">
            <v>Senior Data Analyst</v>
          </cell>
          <cell r="H9441">
            <v>45089.667245370372</v>
          </cell>
        </row>
        <row r="9442">
          <cell r="A9442" t="str">
            <v>Senior Data Scientist</v>
          </cell>
          <cell r="H9442">
            <v>45154.210081018522</v>
          </cell>
        </row>
        <row r="9443">
          <cell r="A9443" t="str">
            <v>Data Analyst</v>
          </cell>
          <cell r="H9443">
            <v>44952.042604166672</v>
          </cell>
        </row>
        <row r="9444">
          <cell r="A9444" t="str">
            <v>Data Engineer</v>
          </cell>
          <cell r="H9444">
            <v>45065.8752662037</v>
          </cell>
        </row>
        <row r="9445">
          <cell r="A9445" t="str">
            <v>Senior Data Analyst</v>
          </cell>
          <cell r="H9445">
            <v>45203.376423611109</v>
          </cell>
        </row>
        <row r="9446">
          <cell r="A9446" t="str">
            <v>Data Analyst</v>
          </cell>
          <cell r="H9446">
            <v>45100.845393518517</v>
          </cell>
        </row>
        <row r="9447">
          <cell r="A9447" t="str">
            <v>Senior Data Engineer</v>
          </cell>
          <cell r="H9447">
            <v>45048.632222222222</v>
          </cell>
        </row>
        <row r="9448">
          <cell r="A9448" t="str">
            <v>Data Analyst</v>
          </cell>
          <cell r="H9448">
            <v>45158.418854166674</v>
          </cell>
        </row>
        <row r="9449">
          <cell r="A9449" t="str">
            <v>Data Engineer</v>
          </cell>
          <cell r="H9449">
            <v>45029.100717592592</v>
          </cell>
        </row>
        <row r="9450">
          <cell r="A9450" t="str">
            <v>Data Engineer</v>
          </cell>
          <cell r="H9450">
            <v>45127.506874999999</v>
          </cell>
        </row>
        <row r="9451">
          <cell r="A9451" t="str">
            <v>Data Engineer</v>
          </cell>
          <cell r="H9451">
            <v>45043.299247685187</v>
          </cell>
        </row>
        <row r="9452">
          <cell r="A9452" t="str">
            <v>Data Scientist</v>
          </cell>
          <cell r="H9452">
            <v>44953.71297453704</v>
          </cell>
        </row>
        <row r="9453">
          <cell r="A9453" t="str">
            <v>Data Engineer</v>
          </cell>
          <cell r="H9453">
            <v>44931.728877314818</v>
          </cell>
        </row>
        <row r="9454">
          <cell r="A9454" t="str">
            <v>Data Scientist</v>
          </cell>
          <cell r="H9454">
            <v>45137.585821759261</v>
          </cell>
        </row>
        <row r="9455">
          <cell r="A9455" t="str">
            <v>Data Scientist</v>
          </cell>
          <cell r="H9455">
            <v>45230.915335648147</v>
          </cell>
        </row>
        <row r="9456">
          <cell r="A9456" t="str">
            <v>Data Scientist</v>
          </cell>
          <cell r="H9456">
            <v>44931.127766203703</v>
          </cell>
        </row>
        <row r="9457">
          <cell r="A9457" t="str">
            <v>Data Scientist</v>
          </cell>
          <cell r="H9457">
            <v>45166.086412037039</v>
          </cell>
        </row>
        <row r="9458">
          <cell r="A9458" t="str">
            <v>Data Engineer</v>
          </cell>
          <cell r="H9458">
            <v>44970.423194444447</v>
          </cell>
        </row>
        <row r="9459">
          <cell r="A9459" t="str">
            <v>Data Scientist</v>
          </cell>
          <cell r="H9459">
            <v>44964.75372685185</v>
          </cell>
        </row>
        <row r="9460">
          <cell r="A9460" t="str">
            <v>Data Analyst</v>
          </cell>
          <cell r="H9460">
            <v>45141.752858796302</v>
          </cell>
        </row>
        <row r="9461">
          <cell r="A9461" t="str">
            <v>Software Engineer</v>
          </cell>
          <cell r="H9461">
            <v>45266.631145833337</v>
          </cell>
        </row>
        <row r="9462">
          <cell r="A9462" t="str">
            <v>Data Analyst</v>
          </cell>
          <cell r="H9462">
            <v>45001.751458333332</v>
          </cell>
        </row>
        <row r="9463">
          <cell r="A9463" t="str">
            <v>Data Engineer</v>
          </cell>
          <cell r="H9463">
            <v>45188.720046296286</v>
          </cell>
        </row>
        <row r="9464">
          <cell r="A9464" t="str">
            <v>Data Scientist</v>
          </cell>
          <cell r="H9464">
            <v>45191.085231481477</v>
          </cell>
        </row>
        <row r="9465">
          <cell r="A9465" t="str">
            <v>Data Engineer</v>
          </cell>
          <cell r="H9465">
            <v>44992.605162037027</v>
          </cell>
        </row>
        <row r="9466">
          <cell r="A9466" t="str">
            <v>Data Scientist</v>
          </cell>
          <cell r="H9466">
            <v>45052.918912037043</v>
          </cell>
        </row>
        <row r="9467">
          <cell r="A9467" t="str">
            <v>Data Engineer</v>
          </cell>
          <cell r="H9467">
            <v>45037.520370370366</v>
          </cell>
        </row>
        <row r="9468">
          <cell r="A9468" t="str">
            <v>Data Analyst</v>
          </cell>
          <cell r="H9468">
            <v>45280.710729166669</v>
          </cell>
        </row>
        <row r="9469">
          <cell r="A9469" t="str">
            <v>Senior Data Analyst</v>
          </cell>
          <cell r="H9469">
            <v>44998.930451388893</v>
          </cell>
        </row>
        <row r="9470">
          <cell r="A9470" t="str">
            <v>Software Engineer</v>
          </cell>
          <cell r="H9470">
            <v>44994.445486111108</v>
          </cell>
        </row>
        <row r="9471">
          <cell r="A9471" t="str">
            <v>Data Engineer</v>
          </cell>
          <cell r="H9471">
            <v>44999.272581018522</v>
          </cell>
        </row>
        <row r="9472">
          <cell r="A9472" t="str">
            <v>Senior Data Scientist</v>
          </cell>
          <cell r="H9472">
            <v>45062.753101851849</v>
          </cell>
        </row>
        <row r="9473">
          <cell r="A9473" t="str">
            <v>Data Scientist</v>
          </cell>
          <cell r="H9473">
            <v>45243.627789351849</v>
          </cell>
        </row>
        <row r="9474">
          <cell r="A9474" t="str">
            <v>Data Scientist</v>
          </cell>
          <cell r="H9474">
            <v>45119.543055555558</v>
          </cell>
        </row>
        <row r="9475">
          <cell r="A9475" t="str">
            <v>Senior Data Analyst</v>
          </cell>
          <cell r="H9475">
            <v>45063.376319444447</v>
          </cell>
        </row>
        <row r="9476">
          <cell r="A9476" t="str">
            <v>Data Engineer</v>
          </cell>
          <cell r="H9476">
            <v>45079.395810185182</v>
          </cell>
        </row>
        <row r="9477">
          <cell r="A9477" t="str">
            <v>Data Scientist</v>
          </cell>
          <cell r="H9477">
            <v>45097.62767361111</v>
          </cell>
        </row>
        <row r="9478">
          <cell r="A9478" t="str">
            <v>Data Analyst</v>
          </cell>
          <cell r="H9478">
            <v>45234.745787037027</v>
          </cell>
        </row>
        <row r="9479">
          <cell r="A9479" t="str">
            <v>Data Analyst</v>
          </cell>
          <cell r="H9479">
            <v>45174.250821759262</v>
          </cell>
        </row>
        <row r="9480">
          <cell r="A9480" t="str">
            <v>Data Analyst</v>
          </cell>
          <cell r="H9480">
            <v>45223.840162037042</v>
          </cell>
        </row>
        <row r="9481">
          <cell r="A9481" t="str">
            <v>Software Engineer</v>
          </cell>
          <cell r="H9481">
            <v>45097.676458333342</v>
          </cell>
        </row>
        <row r="9482">
          <cell r="A9482" t="str">
            <v>Data Engineer</v>
          </cell>
          <cell r="H9482">
            <v>44995.884201388893</v>
          </cell>
        </row>
        <row r="9483">
          <cell r="A9483" t="str">
            <v>Data Engineer</v>
          </cell>
          <cell r="H9483">
            <v>44994.605868055558</v>
          </cell>
        </row>
        <row r="9484">
          <cell r="A9484" t="str">
            <v>Data Scientist</v>
          </cell>
          <cell r="H9484">
            <v>45155.33730324074</v>
          </cell>
        </row>
        <row r="9485">
          <cell r="A9485" t="str">
            <v>Data Engineer</v>
          </cell>
          <cell r="H9485">
            <v>45218.602222222216</v>
          </cell>
        </row>
        <row r="9486">
          <cell r="A9486" t="str">
            <v>Software Engineer</v>
          </cell>
          <cell r="H9486">
            <v>45198.813171296293</v>
          </cell>
        </row>
        <row r="9487">
          <cell r="A9487" t="str">
            <v>Senior Data Scientist</v>
          </cell>
          <cell r="H9487">
            <v>45154.585520833331</v>
          </cell>
        </row>
        <row r="9488">
          <cell r="A9488" t="str">
            <v>Data Analyst</v>
          </cell>
          <cell r="H9488">
            <v>44956.885208333333</v>
          </cell>
        </row>
        <row r="9489">
          <cell r="A9489" t="str">
            <v>Data Scientist</v>
          </cell>
          <cell r="H9489">
            <v>44953.296273148153</v>
          </cell>
        </row>
        <row r="9490">
          <cell r="A9490" t="str">
            <v>Machine Learning Engineer</v>
          </cell>
          <cell r="H9490">
            <v>45007.357245370367</v>
          </cell>
        </row>
        <row r="9491">
          <cell r="A9491" t="str">
            <v>Data Engineer</v>
          </cell>
          <cell r="H9491">
            <v>45245.588946759257</v>
          </cell>
        </row>
        <row r="9492">
          <cell r="A9492" t="str">
            <v>Data Scientist</v>
          </cell>
          <cell r="H9492">
            <v>45269.451631944437</v>
          </cell>
        </row>
        <row r="9493">
          <cell r="A9493" t="str">
            <v>Data Analyst</v>
          </cell>
          <cell r="H9493">
            <v>45055.95857638889</v>
          </cell>
        </row>
        <row r="9494">
          <cell r="A9494" t="str">
            <v>Data Engineer</v>
          </cell>
          <cell r="H9494">
            <v>45103.349050925928</v>
          </cell>
        </row>
        <row r="9495">
          <cell r="A9495" t="str">
            <v>Data Engineer</v>
          </cell>
          <cell r="H9495">
            <v>45278.337106481478</v>
          </cell>
        </row>
        <row r="9496">
          <cell r="A9496" t="str">
            <v>Data Analyst</v>
          </cell>
          <cell r="H9496">
            <v>45064.293530092589</v>
          </cell>
        </row>
        <row r="9497">
          <cell r="A9497" t="str">
            <v>Data Analyst</v>
          </cell>
          <cell r="H9497">
            <v>45214.750520833331</v>
          </cell>
        </row>
        <row r="9498">
          <cell r="A9498" t="str">
            <v>Data Analyst</v>
          </cell>
          <cell r="H9498">
            <v>44950.918217592603</v>
          </cell>
        </row>
        <row r="9499">
          <cell r="A9499" t="str">
            <v>Data Engineer</v>
          </cell>
          <cell r="H9499">
            <v>45100.723958333343</v>
          </cell>
        </row>
        <row r="9500">
          <cell r="A9500" t="str">
            <v>Senior Data Engineer</v>
          </cell>
          <cell r="H9500">
            <v>45038.672314814823</v>
          </cell>
        </row>
        <row r="9501">
          <cell r="A9501" t="str">
            <v>Machine Learning Engineer</v>
          </cell>
          <cell r="H9501">
            <v>45040.396643518521</v>
          </cell>
        </row>
        <row r="9502">
          <cell r="A9502" t="str">
            <v>Machine Learning Engineer</v>
          </cell>
          <cell r="H9502">
            <v>45042.979687500003</v>
          </cell>
        </row>
        <row r="9503">
          <cell r="A9503" t="str">
            <v>Data Engineer</v>
          </cell>
          <cell r="H9503">
            <v>45134.756006944437</v>
          </cell>
        </row>
        <row r="9504">
          <cell r="A9504" t="str">
            <v>Senior Data Scientist</v>
          </cell>
          <cell r="H9504">
            <v>45237.293414351851</v>
          </cell>
        </row>
        <row r="9505">
          <cell r="A9505" t="str">
            <v>Machine Learning Engineer</v>
          </cell>
          <cell r="H9505">
            <v>45124.216527777768</v>
          </cell>
        </row>
        <row r="9506">
          <cell r="A9506" t="str">
            <v>Senior Data Engineer</v>
          </cell>
          <cell r="H9506">
            <v>45076.298402777778</v>
          </cell>
        </row>
        <row r="9507">
          <cell r="A9507" t="str">
            <v>Data Engineer</v>
          </cell>
          <cell r="H9507">
            <v>45119.850891203707</v>
          </cell>
        </row>
        <row r="9508">
          <cell r="A9508" t="str">
            <v>Senior Data Analyst</v>
          </cell>
          <cell r="H9508">
            <v>44950.333472222221</v>
          </cell>
        </row>
        <row r="9509">
          <cell r="A9509" t="str">
            <v>Data Scientist</v>
          </cell>
          <cell r="H9509">
            <v>45033.441805555558</v>
          </cell>
        </row>
        <row r="9510">
          <cell r="A9510" t="str">
            <v>Data Scientist</v>
          </cell>
          <cell r="H9510">
            <v>45125.502071759263</v>
          </cell>
        </row>
        <row r="9511">
          <cell r="A9511" t="str">
            <v>Data Scientist</v>
          </cell>
          <cell r="H9511">
            <v>45094.58662037037</v>
          </cell>
        </row>
        <row r="9512">
          <cell r="A9512" t="str">
            <v>Data Engineer</v>
          </cell>
          <cell r="H9512">
            <v>44966.091782407413</v>
          </cell>
        </row>
        <row r="9513">
          <cell r="A9513" t="str">
            <v>Data Engineer</v>
          </cell>
          <cell r="H9513">
            <v>45115.52138888889</v>
          </cell>
        </row>
        <row r="9514">
          <cell r="A9514" t="str">
            <v>Data Engineer</v>
          </cell>
          <cell r="H9514">
            <v>45019.505694444437</v>
          </cell>
        </row>
        <row r="9515">
          <cell r="A9515" t="str">
            <v>Data Engineer</v>
          </cell>
          <cell r="H9515">
            <v>44931.629120370373</v>
          </cell>
        </row>
        <row r="9516">
          <cell r="A9516" t="str">
            <v>Data Engineer</v>
          </cell>
          <cell r="H9516">
            <v>45088.920335648138</v>
          </cell>
        </row>
        <row r="9517">
          <cell r="A9517" t="str">
            <v>Data Scientist</v>
          </cell>
          <cell r="H9517">
            <v>44937.586805555547</v>
          </cell>
        </row>
        <row r="9518">
          <cell r="A9518" t="str">
            <v>Data Engineer</v>
          </cell>
          <cell r="H9518">
            <v>45229.087210648147</v>
          </cell>
        </row>
        <row r="9519">
          <cell r="A9519" t="str">
            <v>Data Engineer</v>
          </cell>
          <cell r="H9519">
            <v>45150.462233796286</v>
          </cell>
        </row>
        <row r="9520">
          <cell r="A9520" t="str">
            <v>Senior Data Engineer</v>
          </cell>
          <cell r="H9520">
            <v>44930.839872685188</v>
          </cell>
        </row>
        <row r="9521">
          <cell r="A9521" t="str">
            <v>Data Engineer</v>
          </cell>
          <cell r="H9521">
            <v>45204.629351851851</v>
          </cell>
        </row>
        <row r="9522">
          <cell r="A9522" t="str">
            <v>Data Scientist</v>
          </cell>
          <cell r="H9522">
            <v>45078.670324074083</v>
          </cell>
        </row>
        <row r="9523">
          <cell r="A9523" t="str">
            <v>Data Scientist</v>
          </cell>
          <cell r="H9523">
            <v>45188.459606481483</v>
          </cell>
        </row>
        <row r="9524">
          <cell r="A9524" t="str">
            <v>Senior Data Engineer</v>
          </cell>
          <cell r="H9524">
            <v>45225.590243055558</v>
          </cell>
        </row>
        <row r="9525">
          <cell r="A9525" t="str">
            <v>Data Analyst</v>
          </cell>
          <cell r="H9525">
            <v>45028.03633101852</v>
          </cell>
        </row>
        <row r="9526">
          <cell r="A9526" t="str">
            <v>Senior Data Scientist</v>
          </cell>
          <cell r="H9526">
            <v>45079.864444444444</v>
          </cell>
        </row>
        <row r="9527">
          <cell r="A9527" t="str">
            <v>Data Engineer</v>
          </cell>
          <cell r="H9527">
            <v>45216.860671296286</v>
          </cell>
        </row>
        <row r="9528">
          <cell r="A9528" t="str">
            <v>Data Scientist</v>
          </cell>
          <cell r="H9528">
            <v>44938.003912037027</v>
          </cell>
        </row>
        <row r="9529">
          <cell r="A9529" t="str">
            <v>Data Engineer</v>
          </cell>
          <cell r="H9529">
            <v>45238.919687499998</v>
          </cell>
        </row>
        <row r="9530">
          <cell r="A9530" t="str">
            <v>Senior Data Analyst</v>
          </cell>
          <cell r="H9530">
            <v>44953.002951388888</v>
          </cell>
        </row>
        <row r="9531">
          <cell r="A9531" t="str">
            <v>Data Scientist</v>
          </cell>
          <cell r="H9531">
            <v>45090.918136574073</v>
          </cell>
        </row>
        <row r="9532">
          <cell r="A9532" t="str">
            <v>Data Analyst</v>
          </cell>
          <cell r="H9532">
            <v>45000.666631944441</v>
          </cell>
        </row>
        <row r="9533">
          <cell r="A9533" t="str">
            <v>Data Engineer</v>
          </cell>
          <cell r="H9533">
            <v>45174.543541666673</v>
          </cell>
        </row>
        <row r="9534">
          <cell r="A9534" t="str">
            <v>Senior Data Engineer</v>
          </cell>
          <cell r="H9534">
            <v>45141.833414351851</v>
          </cell>
        </row>
        <row r="9535">
          <cell r="A9535" t="str">
            <v>Data Engineer</v>
          </cell>
          <cell r="H9535">
            <v>44954.679305555554</v>
          </cell>
        </row>
        <row r="9536">
          <cell r="A9536" t="str">
            <v>Data Analyst</v>
          </cell>
          <cell r="H9536">
            <v>44957.897534722222</v>
          </cell>
        </row>
        <row r="9537">
          <cell r="A9537" t="str">
            <v>Senior Data Engineer</v>
          </cell>
          <cell r="H9537">
            <v>44935.380787037036</v>
          </cell>
        </row>
        <row r="9538">
          <cell r="A9538" t="str">
            <v>Data Engineer</v>
          </cell>
          <cell r="H9538">
            <v>45141.130335648151</v>
          </cell>
        </row>
        <row r="9539">
          <cell r="A9539" t="str">
            <v>Data Engineer</v>
          </cell>
          <cell r="H9539">
            <v>45051.433692129627</v>
          </cell>
        </row>
        <row r="9540">
          <cell r="A9540" t="str">
            <v>Data Analyst</v>
          </cell>
          <cell r="H9540">
            <v>45225.833541666667</v>
          </cell>
        </row>
        <row r="9541">
          <cell r="A9541" t="str">
            <v>Data Engineer</v>
          </cell>
          <cell r="H9541">
            <v>45268.617037037038</v>
          </cell>
        </row>
        <row r="9542">
          <cell r="A9542" t="str">
            <v>Senior Data Analyst</v>
          </cell>
          <cell r="H9542">
            <v>45210.77416666667</v>
          </cell>
        </row>
        <row r="9543">
          <cell r="A9543" t="str">
            <v>Senior Data Scientist</v>
          </cell>
          <cell r="H9543">
            <v>44980.461261574077</v>
          </cell>
        </row>
        <row r="9544">
          <cell r="A9544" t="str">
            <v>Data Engineer</v>
          </cell>
          <cell r="H9544">
            <v>45211.806423611109</v>
          </cell>
        </row>
        <row r="9545">
          <cell r="A9545" t="str">
            <v>Senior Data Engineer</v>
          </cell>
          <cell r="H9545">
            <v>45047.548078703701</v>
          </cell>
        </row>
        <row r="9546">
          <cell r="A9546" t="str">
            <v>Data Analyst</v>
          </cell>
          <cell r="H9546">
            <v>45165.522916666669</v>
          </cell>
        </row>
        <row r="9547">
          <cell r="A9547" t="str">
            <v>Data Engineer</v>
          </cell>
          <cell r="H9547">
            <v>45154.934212962973</v>
          </cell>
        </row>
        <row r="9548">
          <cell r="A9548" t="str">
            <v>Data Scientist</v>
          </cell>
          <cell r="H9548">
            <v>44960.712835648148</v>
          </cell>
        </row>
        <row r="9549">
          <cell r="A9549" t="str">
            <v>Data Analyst</v>
          </cell>
          <cell r="H9549">
            <v>45042.835289351853</v>
          </cell>
        </row>
        <row r="9550">
          <cell r="A9550" t="str">
            <v>Data Engineer</v>
          </cell>
          <cell r="H9550">
            <v>44984.462083333332</v>
          </cell>
        </row>
        <row r="9551">
          <cell r="A9551" t="str">
            <v>Data Scientist</v>
          </cell>
          <cell r="H9551">
            <v>45043.294166666667</v>
          </cell>
        </row>
        <row r="9552">
          <cell r="A9552" t="str">
            <v>Senior Data Engineer</v>
          </cell>
          <cell r="H9552">
            <v>45011.629548611112</v>
          </cell>
        </row>
        <row r="9553">
          <cell r="A9553" t="str">
            <v>Data Engineer</v>
          </cell>
          <cell r="H9553">
            <v>45258.673043981478</v>
          </cell>
        </row>
        <row r="9554">
          <cell r="A9554" t="str">
            <v>Data Analyst</v>
          </cell>
          <cell r="H9554">
            <v>45169.756030092591</v>
          </cell>
        </row>
        <row r="9555">
          <cell r="A9555" t="str">
            <v>Data Analyst</v>
          </cell>
          <cell r="H9555">
            <v>45007.921099537038</v>
          </cell>
        </row>
        <row r="9556">
          <cell r="A9556" t="str">
            <v>Data Engineer</v>
          </cell>
          <cell r="H9556">
            <v>45208.563275462962</v>
          </cell>
        </row>
        <row r="9557">
          <cell r="A9557" t="str">
            <v>Data Engineer</v>
          </cell>
          <cell r="H9557">
            <v>44998.088946759257</v>
          </cell>
        </row>
        <row r="9558">
          <cell r="A9558" t="str">
            <v>Data Analyst</v>
          </cell>
          <cell r="H9558">
            <v>45225.875138888892</v>
          </cell>
        </row>
        <row r="9559">
          <cell r="A9559" t="str">
            <v>Data Scientist</v>
          </cell>
          <cell r="H9559">
            <v>45261.321620370371</v>
          </cell>
        </row>
        <row r="9560">
          <cell r="A9560" t="str">
            <v>Data Analyst</v>
          </cell>
          <cell r="H9560">
            <v>45027.667638888888</v>
          </cell>
        </row>
        <row r="9561">
          <cell r="A9561" t="str">
            <v>Senior Data Analyst</v>
          </cell>
          <cell r="H9561">
            <v>45211.986076388886</v>
          </cell>
        </row>
        <row r="9562">
          <cell r="A9562" t="str">
            <v>Data Scientist</v>
          </cell>
          <cell r="H9562">
            <v>45211.585462962961</v>
          </cell>
        </row>
        <row r="9563">
          <cell r="A9563" t="str">
            <v>Data Analyst</v>
          </cell>
          <cell r="H9563">
            <v>44993.168020833327</v>
          </cell>
        </row>
        <row r="9564">
          <cell r="A9564" t="str">
            <v>Data Scientist</v>
          </cell>
          <cell r="H9564">
            <v>45124.835636574076</v>
          </cell>
        </row>
        <row r="9565">
          <cell r="A9565" t="str">
            <v>Senior Data Engineer</v>
          </cell>
          <cell r="H9565">
            <v>44938.73605324074</v>
          </cell>
        </row>
        <row r="9566">
          <cell r="A9566" t="str">
            <v>Senior Data Engineer</v>
          </cell>
          <cell r="H9566">
            <v>45260.545740740738</v>
          </cell>
        </row>
        <row r="9567">
          <cell r="A9567" t="str">
            <v>Data Engineer</v>
          </cell>
          <cell r="H9567">
            <v>44980.319166666668</v>
          </cell>
        </row>
        <row r="9568">
          <cell r="A9568" t="str">
            <v>Senior Data Scientist</v>
          </cell>
          <cell r="H9568">
            <v>44977.628298611111</v>
          </cell>
        </row>
        <row r="9569">
          <cell r="A9569" t="str">
            <v>Data Engineer</v>
          </cell>
          <cell r="H9569">
            <v>44941.549629629633</v>
          </cell>
        </row>
        <row r="9570">
          <cell r="A9570" t="str">
            <v>Data Scientist</v>
          </cell>
          <cell r="H9570">
            <v>45041.294062499997</v>
          </cell>
        </row>
        <row r="9571">
          <cell r="A9571" t="str">
            <v>Data Engineer</v>
          </cell>
          <cell r="H9571">
            <v>45159.297662037039</v>
          </cell>
        </row>
        <row r="9572">
          <cell r="A9572" t="str">
            <v>Data Scientist</v>
          </cell>
          <cell r="H9572">
            <v>45210.377812500003</v>
          </cell>
        </row>
        <row r="9573">
          <cell r="A9573" t="str">
            <v>Data Engineer</v>
          </cell>
          <cell r="H9573">
            <v>45250.587858796287</v>
          </cell>
        </row>
        <row r="9574">
          <cell r="A9574" t="str">
            <v>Senior Data Engineer</v>
          </cell>
          <cell r="H9574">
            <v>44931.005659722221</v>
          </cell>
        </row>
        <row r="9575">
          <cell r="A9575" t="str">
            <v>Data Engineer</v>
          </cell>
          <cell r="H9575">
            <v>45008.553807870368</v>
          </cell>
        </row>
        <row r="9576">
          <cell r="A9576" t="str">
            <v>Data Analyst</v>
          </cell>
          <cell r="H9576">
            <v>45077.626284722217</v>
          </cell>
        </row>
        <row r="9577">
          <cell r="A9577" t="str">
            <v>Senior Data Scientist</v>
          </cell>
          <cell r="H9577">
            <v>45090.418738425928</v>
          </cell>
        </row>
        <row r="9578">
          <cell r="A9578" t="str">
            <v>Data Analyst</v>
          </cell>
          <cell r="H9578">
            <v>45114.833912037036</v>
          </cell>
        </row>
        <row r="9579">
          <cell r="A9579" t="str">
            <v>Data Engineer</v>
          </cell>
          <cell r="H9579">
            <v>45267.880196759259</v>
          </cell>
        </row>
        <row r="9580">
          <cell r="A9580" t="str">
            <v>Data Engineer</v>
          </cell>
          <cell r="H9580">
            <v>45229.920520833337</v>
          </cell>
        </row>
        <row r="9581">
          <cell r="A9581" t="str">
            <v>Data Scientist</v>
          </cell>
          <cell r="H9581">
            <v>44945.890543981477</v>
          </cell>
        </row>
        <row r="9582">
          <cell r="A9582" t="str">
            <v>Data Scientist</v>
          </cell>
          <cell r="H9582">
            <v>45012.491666666669</v>
          </cell>
        </row>
        <row r="9583">
          <cell r="A9583" t="str">
            <v>Data Scientist</v>
          </cell>
          <cell r="H9583">
            <v>45196.845451388886</v>
          </cell>
        </row>
        <row r="9584">
          <cell r="A9584" t="str">
            <v>Data Engineer</v>
          </cell>
          <cell r="H9584">
            <v>44999.675682870373</v>
          </cell>
        </row>
        <row r="9585">
          <cell r="A9585" t="str">
            <v>Senior Data Scientist</v>
          </cell>
          <cell r="H9585">
            <v>45195.87841435185</v>
          </cell>
        </row>
        <row r="9586">
          <cell r="A9586" t="str">
            <v>Senior Data Engineer</v>
          </cell>
          <cell r="H9586">
            <v>45271.740034722221</v>
          </cell>
        </row>
        <row r="9587">
          <cell r="A9587" t="str">
            <v>Data Engineer</v>
          </cell>
          <cell r="H9587">
            <v>45160.299328703702</v>
          </cell>
        </row>
        <row r="9588">
          <cell r="A9588" t="str">
            <v>Business Analyst</v>
          </cell>
          <cell r="H9588">
            <v>45178.375173611108</v>
          </cell>
        </row>
        <row r="9589">
          <cell r="A9589" t="str">
            <v>Data Analyst</v>
          </cell>
          <cell r="H9589">
            <v>45260.853032407409</v>
          </cell>
        </row>
        <row r="9590">
          <cell r="A9590" t="str">
            <v>Data Engineer</v>
          </cell>
          <cell r="H9590">
            <v>45170.311226851853</v>
          </cell>
        </row>
        <row r="9591">
          <cell r="A9591" t="str">
            <v>Data Engineer</v>
          </cell>
          <cell r="H9591">
            <v>45163.797349537039</v>
          </cell>
        </row>
        <row r="9592">
          <cell r="A9592" t="str">
            <v>Data Analyst</v>
          </cell>
          <cell r="H9592">
            <v>45276.625069444453</v>
          </cell>
        </row>
        <row r="9593">
          <cell r="A9593" t="str">
            <v>Data Engineer</v>
          </cell>
          <cell r="H9593">
            <v>45197.838865740741</v>
          </cell>
        </row>
        <row r="9594">
          <cell r="A9594" t="str">
            <v>Data Scientist</v>
          </cell>
          <cell r="H9594">
            <v>44957.293622685182</v>
          </cell>
        </row>
        <row r="9595">
          <cell r="A9595" t="str">
            <v>Data Engineer</v>
          </cell>
          <cell r="H9595">
            <v>45110.58792824074</v>
          </cell>
        </row>
        <row r="9596">
          <cell r="A9596" t="str">
            <v>Data Scientist</v>
          </cell>
          <cell r="H9596">
            <v>44950.670590277783</v>
          </cell>
        </row>
        <row r="9597">
          <cell r="A9597" t="str">
            <v>Data Analyst</v>
          </cell>
          <cell r="H9597">
            <v>45093.79184027778</v>
          </cell>
        </row>
        <row r="9598">
          <cell r="A9598" t="str">
            <v>Machine Learning Engineer</v>
          </cell>
          <cell r="H9598">
            <v>45047.977384259262</v>
          </cell>
        </row>
        <row r="9599">
          <cell r="A9599" t="str">
            <v>Software Engineer</v>
          </cell>
          <cell r="H9599">
            <v>45253.417569444442</v>
          </cell>
        </row>
        <row r="9600">
          <cell r="A9600" t="str">
            <v>Data Analyst</v>
          </cell>
          <cell r="H9600">
            <v>45152.625219907408</v>
          </cell>
        </row>
        <row r="9601">
          <cell r="A9601" t="str">
            <v>Data Engineer</v>
          </cell>
          <cell r="H9601">
            <v>44999.401354166657</v>
          </cell>
        </row>
        <row r="9602">
          <cell r="A9602" t="str">
            <v>Data Engineer</v>
          </cell>
          <cell r="H9602">
            <v>45211.597442129627</v>
          </cell>
        </row>
        <row r="9603">
          <cell r="A9603" t="str">
            <v>Senior Data Scientist</v>
          </cell>
          <cell r="H9603">
            <v>45108.004756944443</v>
          </cell>
        </row>
        <row r="9604">
          <cell r="A9604" t="str">
            <v>Senior Data Engineer</v>
          </cell>
          <cell r="H9604">
            <v>45289.968958333331</v>
          </cell>
        </row>
        <row r="9605">
          <cell r="A9605" t="str">
            <v>Data Scientist</v>
          </cell>
          <cell r="H9605">
            <v>44946.097743055558</v>
          </cell>
        </row>
        <row r="9606">
          <cell r="A9606" t="str">
            <v>Data Analyst</v>
          </cell>
          <cell r="H9606">
            <v>44975.917986111112</v>
          </cell>
        </row>
        <row r="9607">
          <cell r="A9607" t="str">
            <v>Data Scientist</v>
          </cell>
          <cell r="H9607">
            <v>45240.871747685182</v>
          </cell>
        </row>
        <row r="9608">
          <cell r="A9608" t="str">
            <v>Senior Data Analyst</v>
          </cell>
          <cell r="H9608">
            <v>44993.920254629629</v>
          </cell>
        </row>
        <row r="9609">
          <cell r="A9609" t="str">
            <v>Data Scientist</v>
          </cell>
          <cell r="H9609">
            <v>45246.943379629629</v>
          </cell>
        </row>
        <row r="9610">
          <cell r="A9610" t="str">
            <v>Data Scientist</v>
          </cell>
          <cell r="H9610">
            <v>44996.337650462963</v>
          </cell>
        </row>
        <row r="9611">
          <cell r="A9611" t="str">
            <v>Software Engineer</v>
          </cell>
          <cell r="H9611">
            <v>44935.891018518523</v>
          </cell>
        </row>
        <row r="9612">
          <cell r="A9612" t="str">
            <v>Data Analyst</v>
          </cell>
          <cell r="H9612">
            <v>45005.870046296302</v>
          </cell>
        </row>
        <row r="9613">
          <cell r="A9613" t="str">
            <v>Data Analyst</v>
          </cell>
          <cell r="H9613">
            <v>45113.815266203703</v>
          </cell>
        </row>
        <row r="9614">
          <cell r="A9614" t="str">
            <v>Data Engineer</v>
          </cell>
          <cell r="H9614">
            <v>45097.542407407411</v>
          </cell>
        </row>
        <row r="9615">
          <cell r="A9615" t="str">
            <v>Machine Learning Engineer</v>
          </cell>
          <cell r="H9615">
            <v>45127.051226851851</v>
          </cell>
        </row>
        <row r="9616">
          <cell r="A9616" t="str">
            <v>Senior Data Engineer</v>
          </cell>
          <cell r="H9616">
            <v>45245.298900462964</v>
          </cell>
        </row>
        <row r="9617">
          <cell r="A9617" t="str">
            <v>Data Scientist</v>
          </cell>
          <cell r="H9617">
            <v>45131.814849537041</v>
          </cell>
        </row>
        <row r="9618">
          <cell r="A9618" t="str">
            <v>Data Scientist</v>
          </cell>
          <cell r="H9618">
            <v>44949.003738425927</v>
          </cell>
        </row>
        <row r="9619">
          <cell r="A9619" t="str">
            <v>Data Scientist</v>
          </cell>
          <cell r="H9619">
            <v>44999.713402777779</v>
          </cell>
        </row>
        <row r="9620">
          <cell r="A9620" t="str">
            <v>Data Scientist</v>
          </cell>
          <cell r="H9620">
            <v>45135.585648148153</v>
          </cell>
        </row>
        <row r="9621">
          <cell r="A9621" t="str">
            <v>Data Analyst</v>
          </cell>
          <cell r="H9621">
            <v>44942.429143518522</v>
          </cell>
        </row>
        <row r="9622">
          <cell r="A9622" t="str">
            <v>Data Engineer</v>
          </cell>
          <cell r="H9622">
            <v>45092.432002314818</v>
          </cell>
        </row>
        <row r="9623">
          <cell r="A9623" t="str">
            <v>Data Analyst</v>
          </cell>
          <cell r="H9623">
            <v>45108.542638888888</v>
          </cell>
        </row>
        <row r="9624">
          <cell r="A9624" t="str">
            <v>Data Scientist</v>
          </cell>
          <cell r="H9624">
            <v>45008.253194444442</v>
          </cell>
        </row>
        <row r="9625">
          <cell r="A9625" t="str">
            <v>Data Scientist</v>
          </cell>
          <cell r="H9625">
            <v>45230.063009259262</v>
          </cell>
        </row>
        <row r="9626">
          <cell r="A9626" t="str">
            <v>Data Scientist</v>
          </cell>
          <cell r="H9626">
            <v>45226.790578703702</v>
          </cell>
        </row>
        <row r="9627">
          <cell r="A9627" t="str">
            <v>Data Scientist</v>
          </cell>
          <cell r="H9627">
            <v>45288.349317129629</v>
          </cell>
        </row>
        <row r="9628">
          <cell r="A9628" t="str">
            <v>Senior Data Engineer</v>
          </cell>
          <cell r="H9628">
            <v>45202.888391203713</v>
          </cell>
        </row>
        <row r="9629">
          <cell r="A9629" t="str">
            <v>Data Engineer</v>
          </cell>
          <cell r="H9629">
            <v>45289.295405092591</v>
          </cell>
        </row>
        <row r="9630">
          <cell r="A9630" t="str">
            <v>Data Engineer</v>
          </cell>
          <cell r="H9630">
            <v>45227.54409722222</v>
          </cell>
        </row>
        <row r="9631">
          <cell r="A9631" t="str">
            <v>Data Analyst</v>
          </cell>
          <cell r="H9631">
            <v>44946.860439814824</v>
          </cell>
        </row>
        <row r="9632">
          <cell r="A9632" t="str">
            <v>Senior Data Engineer</v>
          </cell>
          <cell r="H9632">
            <v>44931.040370370371</v>
          </cell>
        </row>
        <row r="9633">
          <cell r="A9633" t="str">
            <v>Data Scientist</v>
          </cell>
          <cell r="H9633">
            <v>45215.495185185187</v>
          </cell>
        </row>
        <row r="9634">
          <cell r="A9634" t="str">
            <v>Business Analyst</v>
          </cell>
          <cell r="H9634">
            <v>45272.80363425926</v>
          </cell>
        </row>
        <row r="9635">
          <cell r="A9635" t="str">
            <v>Data Engineer</v>
          </cell>
          <cell r="H9635">
            <v>45029.508958333332</v>
          </cell>
        </row>
        <row r="9636">
          <cell r="A9636" t="str">
            <v>Software Engineer</v>
          </cell>
          <cell r="H9636">
            <v>44928.753321759257</v>
          </cell>
        </row>
        <row r="9637">
          <cell r="A9637" t="str">
            <v>Senior Data Scientist</v>
          </cell>
          <cell r="H9637">
            <v>44970.12872685185</v>
          </cell>
        </row>
        <row r="9638">
          <cell r="A9638" t="str">
            <v>Data Engineer</v>
          </cell>
          <cell r="H9638">
            <v>45062.696215277778</v>
          </cell>
        </row>
        <row r="9639">
          <cell r="A9639" t="str">
            <v>Data Scientist</v>
          </cell>
          <cell r="H9639">
            <v>45237.919317129628</v>
          </cell>
        </row>
        <row r="9640">
          <cell r="A9640" t="str">
            <v>Data Scientist</v>
          </cell>
          <cell r="H9640">
            <v>44932.753553240742</v>
          </cell>
        </row>
        <row r="9641">
          <cell r="A9641" t="str">
            <v>Senior Data Scientist</v>
          </cell>
          <cell r="H9641">
            <v>44940.585729166669</v>
          </cell>
        </row>
        <row r="9642">
          <cell r="A9642" t="str">
            <v>Data Engineer</v>
          </cell>
          <cell r="H9642">
            <v>45211.4762962963</v>
          </cell>
        </row>
        <row r="9643">
          <cell r="A9643" t="str">
            <v>Data Engineer</v>
          </cell>
          <cell r="H9643">
            <v>45013.394386574073</v>
          </cell>
        </row>
        <row r="9644">
          <cell r="A9644" t="str">
            <v>Data Analyst</v>
          </cell>
          <cell r="H9644">
            <v>45052.666851851849</v>
          </cell>
        </row>
        <row r="9645">
          <cell r="A9645" t="str">
            <v>Data Analyst</v>
          </cell>
          <cell r="H9645">
            <v>45278.792557870373</v>
          </cell>
        </row>
        <row r="9646">
          <cell r="A9646" t="str">
            <v>Data Analyst</v>
          </cell>
          <cell r="H9646">
            <v>45187.834537037037</v>
          </cell>
        </row>
        <row r="9647">
          <cell r="A9647" t="str">
            <v>Data Analyst</v>
          </cell>
          <cell r="H9647">
            <v>45040.792291666658</v>
          </cell>
        </row>
        <row r="9648">
          <cell r="A9648" t="str">
            <v>Data Engineer</v>
          </cell>
          <cell r="H9648">
            <v>44951.707233796304</v>
          </cell>
        </row>
        <row r="9649">
          <cell r="A9649" t="str">
            <v>Data Scientist</v>
          </cell>
          <cell r="H9649">
            <v>45162.547060185178</v>
          </cell>
        </row>
        <row r="9650">
          <cell r="A9650" t="str">
            <v>Senior Data Engineer</v>
          </cell>
          <cell r="H9650">
            <v>45160.77621527778</v>
          </cell>
        </row>
        <row r="9651">
          <cell r="A9651" t="str">
            <v>Machine Learning Engineer</v>
          </cell>
          <cell r="H9651">
            <v>45160.807847222219</v>
          </cell>
        </row>
        <row r="9652">
          <cell r="A9652" t="str">
            <v>Data Analyst</v>
          </cell>
          <cell r="H9652">
            <v>45103.834340277783</v>
          </cell>
        </row>
        <row r="9653">
          <cell r="A9653" t="str">
            <v>Senior Data Analyst</v>
          </cell>
          <cell r="H9653">
            <v>45106.710162037038</v>
          </cell>
        </row>
        <row r="9654">
          <cell r="A9654" t="str">
            <v>Senior Data Engineer</v>
          </cell>
          <cell r="H9654">
            <v>44989.047025462962</v>
          </cell>
        </row>
        <row r="9655">
          <cell r="A9655" t="str">
            <v>Senior Data Engineer</v>
          </cell>
          <cell r="H9655">
            <v>45267.589930555558</v>
          </cell>
        </row>
        <row r="9656">
          <cell r="A9656" t="str">
            <v>Data Scientist</v>
          </cell>
          <cell r="H9656">
            <v>45036.683819444443</v>
          </cell>
        </row>
        <row r="9657">
          <cell r="A9657" t="str">
            <v>Senior Data Engineer</v>
          </cell>
          <cell r="H9657">
            <v>45269.553657407407</v>
          </cell>
        </row>
        <row r="9658">
          <cell r="A9658" t="str">
            <v>Data Scientist</v>
          </cell>
          <cell r="H9658">
            <v>45133.112476851849</v>
          </cell>
        </row>
        <row r="9659">
          <cell r="A9659" t="str">
            <v>Data Engineer</v>
          </cell>
          <cell r="H9659">
            <v>45174.501793981479</v>
          </cell>
        </row>
        <row r="9660">
          <cell r="A9660" t="str">
            <v>Data Analyst</v>
          </cell>
          <cell r="H9660">
            <v>45011.735497685193</v>
          </cell>
        </row>
        <row r="9661">
          <cell r="A9661" t="str">
            <v>Data Engineer</v>
          </cell>
          <cell r="H9661">
            <v>45270.496493055558</v>
          </cell>
        </row>
        <row r="9662">
          <cell r="A9662" t="str">
            <v>Data Engineer</v>
          </cell>
          <cell r="H9662">
            <v>45114.506458333337</v>
          </cell>
        </row>
        <row r="9663">
          <cell r="A9663" t="str">
            <v>Data Scientist</v>
          </cell>
          <cell r="H9663">
            <v>45282.626238425917</v>
          </cell>
        </row>
        <row r="9664">
          <cell r="A9664" t="str">
            <v>Senior Data Scientist</v>
          </cell>
          <cell r="H9664">
            <v>45083.835949074077</v>
          </cell>
        </row>
        <row r="9665">
          <cell r="A9665" t="str">
            <v>Data Analyst</v>
          </cell>
          <cell r="H9665">
            <v>45188.833796296298</v>
          </cell>
        </row>
        <row r="9666">
          <cell r="A9666" t="str">
            <v>Data Scientist</v>
          </cell>
          <cell r="H9666">
            <v>44967.348194444443</v>
          </cell>
        </row>
        <row r="9667">
          <cell r="A9667" t="str">
            <v>Data Scientist</v>
          </cell>
          <cell r="H9667">
            <v>45222.288715277777</v>
          </cell>
        </row>
        <row r="9668">
          <cell r="A9668" t="str">
            <v>Data Scientist</v>
          </cell>
          <cell r="H9668">
            <v>45017.585995370369</v>
          </cell>
        </row>
        <row r="9669">
          <cell r="A9669" t="str">
            <v>Data Analyst</v>
          </cell>
          <cell r="H9669">
            <v>45116.417245370372</v>
          </cell>
        </row>
        <row r="9670">
          <cell r="A9670" t="str">
            <v>Data Analyst</v>
          </cell>
          <cell r="H9670">
            <v>45235.792523148149</v>
          </cell>
        </row>
        <row r="9671">
          <cell r="A9671" t="str">
            <v>Cloud Engineer</v>
          </cell>
          <cell r="H9671">
            <v>45019.640949074077</v>
          </cell>
        </row>
        <row r="9672">
          <cell r="A9672" t="str">
            <v>Data Analyst</v>
          </cell>
          <cell r="H9672">
            <v>44966.419699074067</v>
          </cell>
        </row>
        <row r="9673">
          <cell r="A9673" t="str">
            <v>Data Analyst</v>
          </cell>
          <cell r="H9673">
            <v>45187.986759259264</v>
          </cell>
        </row>
        <row r="9674">
          <cell r="A9674" t="str">
            <v>Data Engineer</v>
          </cell>
          <cell r="H9674">
            <v>45013.801689814813</v>
          </cell>
        </row>
        <row r="9675">
          <cell r="A9675" t="str">
            <v>Data Engineer</v>
          </cell>
          <cell r="H9675">
            <v>45259.381747685176</v>
          </cell>
        </row>
        <row r="9676">
          <cell r="A9676" t="str">
            <v>Data Analyst</v>
          </cell>
          <cell r="H9676">
            <v>45176.708981481483</v>
          </cell>
        </row>
        <row r="9677">
          <cell r="A9677" t="str">
            <v>Business Analyst</v>
          </cell>
          <cell r="H9677">
            <v>45050.654791666668</v>
          </cell>
        </row>
        <row r="9678">
          <cell r="A9678" t="str">
            <v>Data Scientist</v>
          </cell>
          <cell r="H9678">
            <v>45225.711828703701</v>
          </cell>
        </row>
        <row r="9679">
          <cell r="A9679" t="str">
            <v>Data Analyst</v>
          </cell>
          <cell r="H9679">
            <v>45112.341203703712</v>
          </cell>
        </row>
        <row r="9680">
          <cell r="A9680" t="str">
            <v>Data Engineer</v>
          </cell>
          <cell r="H9680">
            <v>45091.589467592603</v>
          </cell>
        </row>
        <row r="9681">
          <cell r="A9681" t="str">
            <v>Data Analyst</v>
          </cell>
          <cell r="H9681">
            <v>45247.584027777782</v>
          </cell>
        </row>
        <row r="9682">
          <cell r="A9682" t="str">
            <v>Data Scientist</v>
          </cell>
          <cell r="H9682">
            <v>44944.602349537039</v>
          </cell>
        </row>
        <row r="9683">
          <cell r="A9683" t="str">
            <v>Data Scientist</v>
          </cell>
          <cell r="H9683">
            <v>45160.69195601852</v>
          </cell>
        </row>
        <row r="9684">
          <cell r="A9684" t="str">
            <v>Data Engineer</v>
          </cell>
          <cell r="H9684">
            <v>45089.753078703703</v>
          </cell>
        </row>
        <row r="9685">
          <cell r="A9685" t="str">
            <v>Data Scientist</v>
          </cell>
          <cell r="H9685">
            <v>45104.670057870368</v>
          </cell>
        </row>
        <row r="9686">
          <cell r="A9686" t="str">
            <v>Data Analyst</v>
          </cell>
          <cell r="H9686">
            <v>45063.000150462962</v>
          </cell>
        </row>
        <row r="9687">
          <cell r="A9687" t="str">
            <v>Data Scientist</v>
          </cell>
          <cell r="H9687">
            <v>45152.700694444437</v>
          </cell>
        </row>
        <row r="9688">
          <cell r="A9688" t="str">
            <v>Data Engineer</v>
          </cell>
          <cell r="H9688">
            <v>45240.850405092591</v>
          </cell>
        </row>
        <row r="9689">
          <cell r="A9689" t="str">
            <v>Data Analyst</v>
          </cell>
          <cell r="H9689">
            <v>45155.708437499998</v>
          </cell>
        </row>
        <row r="9690">
          <cell r="A9690" t="str">
            <v>Data Analyst</v>
          </cell>
          <cell r="H9690">
            <v>45257.709675925929</v>
          </cell>
        </row>
        <row r="9691">
          <cell r="A9691" t="str">
            <v>Data Analyst</v>
          </cell>
          <cell r="H9691">
            <v>45168.000023148154</v>
          </cell>
        </row>
        <row r="9692">
          <cell r="A9692" t="str">
            <v>Data Scientist</v>
          </cell>
          <cell r="H9692">
            <v>44930.314664351848</v>
          </cell>
        </row>
        <row r="9693">
          <cell r="A9693" t="str">
            <v>Data Analyst</v>
          </cell>
          <cell r="H9693">
            <v>45020.625902777778</v>
          </cell>
        </row>
        <row r="9694">
          <cell r="A9694" t="str">
            <v>Data Engineer</v>
          </cell>
          <cell r="H9694">
            <v>44975.422395833331</v>
          </cell>
        </row>
        <row r="9695">
          <cell r="A9695" t="str">
            <v>Data Scientist</v>
          </cell>
          <cell r="H9695">
            <v>45037.671678240738</v>
          </cell>
        </row>
        <row r="9696">
          <cell r="A9696" t="str">
            <v>Data Engineer</v>
          </cell>
          <cell r="H9696">
            <v>45005.885740740741</v>
          </cell>
        </row>
        <row r="9697">
          <cell r="A9697" t="str">
            <v>Data Scientist</v>
          </cell>
          <cell r="H9697">
            <v>45259.695300925923</v>
          </cell>
        </row>
        <row r="9698">
          <cell r="A9698" t="str">
            <v>Senior Data Engineer</v>
          </cell>
          <cell r="H9698">
            <v>45089.858368055553</v>
          </cell>
        </row>
        <row r="9699">
          <cell r="A9699" t="str">
            <v>Data Analyst</v>
          </cell>
          <cell r="H9699">
            <v>45150.312662037039</v>
          </cell>
        </row>
        <row r="9700">
          <cell r="A9700" t="str">
            <v>Data Analyst</v>
          </cell>
          <cell r="H9700">
            <v>45256.917546296303</v>
          </cell>
        </row>
        <row r="9701">
          <cell r="A9701" t="str">
            <v>Data Engineer</v>
          </cell>
          <cell r="H9701">
            <v>45217.295231481483</v>
          </cell>
        </row>
        <row r="9702">
          <cell r="A9702" t="str">
            <v>Data Scientist</v>
          </cell>
          <cell r="H9702">
            <v>44949.003784722219</v>
          </cell>
        </row>
        <row r="9703">
          <cell r="A9703" t="str">
            <v>Data Engineer</v>
          </cell>
          <cell r="H9703">
            <v>45097.289467592593</v>
          </cell>
        </row>
        <row r="9704">
          <cell r="A9704" t="str">
            <v>Data Engineer</v>
          </cell>
          <cell r="H9704">
            <v>45202.504444444443</v>
          </cell>
        </row>
        <row r="9705">
          <cell r="A9705" t="str">
            <v>Machine Learning Engineer</v>
          </cell>
          <cell r="H9705">
            <v>45266.592905092592</v>
          </cell>
        </row>
        <row r="9706">
          <cell r="A9706" t="str">
            <v>Data Scientist</v>
          </cell>
          <cell r="H9706">
            <v>45152.252789351849</v>
          </cell>
        </row>
        <row r="9707">
          <cell r="A9707" t="str">
            <v>Data Analyst</v>
          </cell>
          <cell r="H9707">
            <v>45149.58390046296</v>
          </cell>
        </row>
        <row r="9708">
          <cell r="A9708" t="str">
            <v>Data Engineer</v>
          </cell>
          <cell r="H9708">
            <v>45096.339178240742</v>
          </cell>
        </row>
        <row r="9709">
          <cell r="A9709" t="str">
            <v>Senior Data Engineer</v>
          </cell>
          <cell r="H9709">
            <v>45071.796342592592</v>
          </cell>
        </row>
        <row r="9710">
          <cell r="A9710" t="str">
            <v>Data Analyst</v>
          </cell>
          <cell r="H9710">
            <v>45105.353136574071</v>
          </cell>
        </row>
        <row r="9711">
          <cell r="A9711" t="str">
            <v>Data Analyst</v>
          </cell>
          <cell r="H9711">
            <v>45168.313587962963</v>
          </cell>
        </row>
        <row r="9712">
          <cell r="A9712" t="str">
            <v>Data Analyst</v>
          </cell>
          <cell r="H9712">
            <v>45118.833680555559</v>
          </cell>
        </row>
        <row r="9713">
          <cell r="A9713" t="str">
            <v>Data Scientist</v>
          </cell>
          <cell r="H9713">
            <v>45168.00472222222</v>
          </cell>
        </row>
        <row r="9714">
          <cell r="A9714" t="str">
            <v>Data Scientist</v>
          </cell>
          <cell r="H9714">
            <v>45042.463194444441</v>
          </cell>
        </row>
        <row r="9715">
          <cell r="A9715" t="str">
            <v>Senior Data Scientist</v>
          </cell>
          <cell r="H9715">
            <v>44957.293229166673</v>
          </cell>
        </row>
        <row r="9716">
          <cell r="A9716" t="str">
            <v>Data Engineer</v>
          </cell>
          <cell r="H9716">
            <v>44984.546307870369</v>
          </cell>
        </row>
        <row r="9717">
          <cell r="A9717" t="str">
            <v>Data Scientist</v>
          </cell>
          <cell r="H9717">
            <v>45086.544363425928</v>
          </cell>
        </row>
        <row r="9718">
          <cell r="A9718" t="str">
            <v>Data Scientist</v>
          </cell>
          <cell r="H9718">
            <v>45073.294166666667</v>
          </cell>
        </row>
        <row r="9719">
          <cell r="A9719" t="str">
            <v>Data Scientist</v>
          </cell>
          <cell r="H9719">
            <v>45283.01121527778</v>
          </cell>
        </row>
        <row r="9720">
          <cell r="A9720" t="str">
            <v>Data Analyst</v>
          </cell>
          <cell r="H9720">
            <v>45052.481620370367</v>
          </cell>
        </row>
        <row r="9721">
          <cell r="A9721" t="str">
            <v>Senior Data Engineer</v>
          </cell>
          <cell r="H9721">
            <v>45157.755694444437</v>
          </cell>
        </row>
        <row r="9722">
          <cell r="A9722" t="str">
            <v>Data Analyst</v>
          </cell>
          <cell r="H9722">
            <v>45142.750358796293</v>
          </cell>
        </row>
        <row r="9723">
          <cell r="A9723" t="str">
            <v>Data Scientist</v>
          </cell>
          <cell r="H9723">
            <v>45235.792905092603</v>
          </cell>
        </row>
        <row r="9724">
          <cell r="A9724" t="str">
            <v>Data Scientist</v>
          </cell>
          <cell r="H9724">
            <v>45232.626898148148</v>
          </cell>
        </row>
        <row r="9725">
          <cell r="A9725" t="str">
            <v>Data Analyst</v>
          </cell>
          <cell r="H9725">
            <v>45226.833541666667</v>
          </cell>
        </row>
        <row r="9726">
          <cell r="A9726" t="str">
            <v>Data Engineer</v>
          </cell>
          <cell r="H9726">
            <v>45283.422662037039</v>
          </cell>
        </row>
        <row r="9727">
          <cell r="A9727" t="str">
            <v>Data Scientist</v>
          </cell>
          <cell r="H9727">
            <v>45144.266296296293</v>
          </cell>
        </row>
        <row r="9728">
          <cell r="A9728" t="str">
            <v>Data Engineer</v>
          </cell>
          <cell r="H9728">
            <v>45009.509918981479</v>
          </cell>
        </row>
        <row r="9729">
          <cell r="A9729" t="str">
            <v>Data Engineer</v>
          </cell>
          <cell r="H9729">
            <v>45050.30060185185</v>
          </cell>
        </row>
        <row r="9730">
          <cell r="A9730" t="str">
            <v>Software Engineer</v>
          </cell>
          <cell r="H9730">
            <v>44956.883217592593</v>
          </cell>
        </row>
        <row r="9731">
          <cell r="A9731" t="str">
            <v>Senior Data Engineer</v>
          </cell>
          <cell r="H9731">
            <v>45271.883726851847</v>
          </cell>
        </row>
        <row r="9732">
          <cell r="A9732" t="str">
            <v>Data Analyst</v>
          </cell>
          <cell r="H9732">
            <v>45145.763229166667</v>
          </cell>
        </row>
        <row r="9733">
          <cell r="A9733" t="str">
            <v>Data Analyst</v>
          </cell>
          <cell r="H9733">
            <v>44988.334988425922</v>
          </cell>
        </row>
        <row r="9734">
          <cell r="A9734" t="str">
            <v>Senior Data Analyst</v>
          </cell>
          <cell r="H9734">
            <v>45198.362013888887</v>
          </cell>
        </row>
        <row r="9735">
          <cell r="A9735" t="str">
            <v>Senior Data Scientist</v>
          </cell>
          <cell r="H9735">
            <v>45128.834027777782</v>
          </cell>
        </row>
        <row r="9736">
          <cell r="A9736" t="str">
            <v>Data Engineer</v>
          </cell>
          <cell r="H9736">
            <v>45265.670798611107</v>
          </cell>
        </row>
        <row r="9737">
          <cell r="A9737" t="str">
            <v>Senior Data Scientist</v>
          </cell>
          <cell r="H9737">
            <v>45217.906168981477</v>
          </cell>
        </row>
        <row r="9738">
          <cell r="A9738" t="str">
            <v>Data Analyst</v>
          </cell>
          <cell r="H9738">
            <v>45231.042199074072</v>
          </cell>
        </row>
        <row r="9739">
          <cell r="A9739" t="str">
            <v>Data Engineer</v>
          </cell>
          <cell r="H9739">
            <v>44932.548483796287</v>
          </cell>
        </row>
        <row r="9740">
          <cell r="A9740" t="str">
            <v>Data Engineer</v>
          </cell>
          <cell r="H9740">
            <v>45279.00273148148</v>
          </cell>
        </row>
        <row r="9741">
          <cell r="A9741" t="str">
            <v>Data Engineer</v>
          </cell>
          <cell r="H9741">
            <v>44967.865324074082</v>
          </cell>
        </row>
        <row r="9742">
          <cell r="A9742" t="str">
            <v>Data Engineer</v>
          </cell>
          <cell r="H9742">
            <v>45177.658506944441</v>
          </cell>
        </row>
        <row r="9743">
          <cell r="A9743" t="str">
            <v>Data Analyst</v>
          </cell>
          <cell r="H9743">
            <v>45250.528784722221</v>
          </cell>
        </row>
        <row r="9744">
          <cell r="A9744" t="str">
            <v>Data Engineer</v>
          </cell>
          <cell r="H9744">
            <v>45252.421064814807</v>
          </cell>
        </row>
        <row r="9745">
          <cell r="A9745" t="str">
            <v>Data Engineer</v>
          </cell>
          <cell r="H9745">
            <v>45083.462465277778</v>
          </cell>
        </row>
        <row r="9746">
          <cell r="A9746" t="str">
            <v>Data Engineer</v>
          </cell>
          <cell r="H9746">
            <v>44975.672372685192</v>
          </cell>
        </row>
        <row r="9747">
          <cell r="A9747" t="str">
            <v>Senior Data Analyst</v>
          </cell>
          <cell r="H9747">
            <v>45120.20853009259</v>
          </cell>
        </row>
        <row r="9748">
          <cell r="A9748" t="str">
            <v>Data Analyst</v>
          </cell>
          <cell r="H9748">
            <v>45075.292141203703</v>
          </cell>
        </row>
        <row r="9749">
          <cell r="A9749" t="str">
            <v>Data Scientist</v>
          </cell>
          <cell r="H9749">
            <v>45256.438078703701</v>
          </cell>
        </row>
        <row r="9750">
          <cell r="A9750" t="str">
            <v>Data Analyst</v>
          </cell>
          <cell r="H9750">
            <v>45245.653935185182</v>
          </cell>
        </row>
        <row r="9751">
          <cell r="A9751" t="str">
            <v>Senior Data Analyst</v>
          </cell>
          <cell r="H9751">
            <v>45034.667511574073</v>
          </cell>
        </row>
        <row r="9752">
          <cell r="A9752" t="str">
            <v>Senior Data Analyst</v>
          </cell>
          <cell r="H9752">
            <v>45137.334826388891</v>
          </cell>
        </row>
        <row r="9753">
          <cell r="A9753" t="str">
            <v>Data Engineer</v>
          </cell>
          <cell r="H9753">
            <v>45208.520057870373</v>
          </cell>
        </row>
        <row r="9754">
          <cell r="A9754" t="str">
            <v>Data Engineer</v>
          </cell>
          <cell r="H9754">
            <v>45214.993981481479</v>
          </cell>
        </row>
        <row r="9755">
          <cell r="A9755" t="str">
            <v>Data Engineer</v>
          </cell>
          <cell r="H9755">
            <v>45078.86173611111</v>
          </cell>
        </row>
        <row r="9756">
          <cell r="A9756" t="str">
            <v>Data Engineer</v>
          </cell>
          <cell r="H9756">
            <v>44952.300023148149</v>
          </cell>
        </row>
        <row r="9757">
          <cell r="A9757" t="str">
            <v>Data Analyst</v>
          </cell>
          <cell r="H9757">
            <v>45149.458993055552</v>
          </cell>
        </row>
        <row r="9758">
          <cell r="A9758" t="str">
            <v>Data Scientist</v>
          </cell>
          <cell r="H9758">
            <v>45168.294502314813</v>
          </cell>
        </row>
        <row r="9759">
          <cell r="A9759" t="str">
            <v>Data Engineer</v>
          </cell>
          <cell r="H9759">
            <v>44949.68472222222</v>
          </cell>
        </row>
        <row r="9760">
          <cell r="A9760" t="str">
            <v>Data Analyst</v>
          </cell>
          <cell r="H9760">
            <v>45190.2503125</v>
          </cell>
        </row>
        <row r="9761">
          <cell r="A9761" t="str">
            <v>Data Analyst</v>
          </cell>
          <cell r="H9761">
            <v>44930.292581018519</v>
          </cell>
        </row>
        <row r="9762">
          <cell r="A9762" t="str">
            <v>Data Scientist</v>
          </cell>
          <cell r="H9762">
            <v>45153.794733796298</v>
          </cell>
        </row>
        <row r="9763">
          <cell r="A9763" t="str">
            <v>Senior Data Scientist</v>
          </cell>
          <cell r="H9763">
            <v>45082.710358796299</v>
          </cell>
        </row>
        <row r="9764">
          <cell r="A9764" t="str">
            <v>Data Analyst</v>
          </cell>
          <cell r="H9764">
            <v>45274.166701388887</v>
          </cell>
        </row>
        <row r="9765">
          <cell r="A9765" t="str">
            <v>Data Analyst</v>
          </cell>
          <cell r="H9765">
            <v>45041.917442129627</v>
          </cell>
        </row>
        <row r="9766">
          <cell r="A9766" t="str">
            <v>Data Engineer</v>
          </cell>
          <cell r="H9766">
            <v>45078.522407407407</v>
          </cell>
        </row>
        <row r="9767">
          <cell r="A9767" t="str">
            <v>Data Scientist</v>
          </cell>
          <cell r="H9767">
            <v>44970.342430555553</v>
          </cell>
        </row>
        <row r="9768">
          <cell r="A9768" t="str">
            <v>Senior Data Engineer</v>
          </cell>
          <cell r="H9768">
            <v>45160.901030092587</v>
          </cell>
        </row>
        <row r="9769">
          <cell r="A9769" t="str">
            <v>Data Analyst</v>
          </cell>
          <cell r="H9769">
            <v>45055.625335648147</v>
          </cell>
        </row>
        <row r="9770">
          <cell r="A9770" t="str">
            <v>Data Analyst</v>
          </cell>
          <cell r="H9770">
            <v>45173.251643518517</v>
          </cell>
        </row>
        <row r="9771">
          <cell r="A9771" t="str">
            <v>Data Engineer</v>
          </cell>
          <cell r="H9771">
            <v>44957.816782407397</v>
          </cell>
        </row>
        <row r="9772">
          <cell r="A9772" t="str">
            <v>Senior Data Engineer</v>
          </cell>
          <cell r="H9772">
            <v>45061.601446759261</v>
          </cell>
        </row>
        <row r="9773">
          <cell r="A9773" t="str">
            <v>Data Engineer</v>
          </cell>
          <cell r="H9773">
            <v>44974.873182870368</v>
          </cell>
        </row>
        <row r="9774">
          <cell r="A9774" t="str">
            <v>Data Engineer</v>
          </cell>
          <cell r="H9774">
            <v>45044.964687500003</v>
          </cell>
        </row>
        <row r="9775">
          <cell r="A9775" t="str">
            <v>Data Scientist</v>
          </cell>
          <cell r="H9775">
            <v>45153.833668981482</v>
          </cell>
        </row>
        <row r="9776">
          <cell r="A9776" t="str">
            <v>Data Engineer</v>
          </cell>
          <cell r="H9776">
            <v>44947.063437500001</v>
          </cell>
        </row>
        <row r="9777">
          <cell r="A9777" t="str">
            <v>Data Scientist</v>
          </cell>
          <cell r="H9777">
            <v>45168.991076388891</v>
          </cell>
        </row>
        <row r="9778">
          <cell r="A9778" t="str">
            <v>Data Analyst</v>
          </cell>
          <cell r="H9778">
            <v>45264.833402777767</v>
          </cell>
        </row>
        <row r="9779">
          <cell r="A9779" t="str">
            <v>Software Engineer</v>
          </cell>
          <cell r="H9779">
            <v>45147.844224537039</v>
          </cell>
        </row>
        <row r="9780">
          <cell r="A9780" t="str">
            <v>Senior Data Scientist</v>
          </cell>
          <cell r="H9780">
            <v>45194.961701388893</v>
          </cell>
        </row>
        <row r="9781">
          <cell r="A9781" t="str">
            <v>Senior Data Engineer</v>
          </cell>
          <cell r="H9781">
            <v>45133.297847222217</v>
          </cell>
        </row>
        <row r="9782">
          <cell r="A9782" t="str">
            <v>Senior Data Scientist</v>
          </cell>
          <cell r="H9782">
            <v>45057.443749999999</v>
          </cell>
        </row>
        <row r="9783">
          <cell r="A9783" t="str">
            <v>Data Scientist</v>
          </cell>
          <cell r="H9783">
            <v>44999.670034722221</v>
          </cell>
        </row>
        <row r="9784">
          <cell r="A9784" t="str">
            <v>Data Engineer</v>
          </cell>
          <cell r="H9784">
            <v>45134.506932870368</v>
          </cell>
        </row>
        <row r="9785">
          <cell r="A9785" t="str">
            <v>Data Scientist</v>
          </cell>
          <cell r="H9785">
            <v>45121.459548611107</v>
          </cell>
        </row>
        <row r="9786">
          <cell r="A9786" t="str">
            <v>Data Analyst</v>
          </cell>
          <cell r="H9786">
            <v>45148.459768518522</v>
          </cell>
        </row>
        <row r="9787">
          <cell r="A9787" t="str">
            <v>Senior Data Scientist</v>
          </cell>
          <cell r="H9787">
            <v>44957.47934027778</v>
          </cell>
        </row>
        <row r="9788">
          <cell r="A9788" t="str">
            <v>Data Engineer</v>
          </cell>
          <cell r="H9788">
            <v>44953.443171296298</v>
          </cell>
        </row>
        <row r="9789">
          <cell r="A9789" t="str">
            <v>Business Analyst</v>
          </cell>
          <cell r="H9789">
            <v>45194.709247685183</v>
          </cell>
        </row>
        <row r="9790">
          <cell r="A9790" t="str">
            <v>Data Analyst</v>
          </cell>
          <cell r="H9790">
            <v>45280.341620370367</v>
          </cell>
        </row>
        <row r="9791">
          <cell r="A9791" t="str">
            <v>Data Engineer</v>
          </cell>
          <cell r="H9791">
            <v>44936.006365740737</v>
          </cell>
        </row>
        <row r="9792">
          <cell r="A9792" t="str">
            <v>Machine Learning Engineer</v>
          </cell>
          <cell r="H9792">
            <v>45143.492013888892</v>
          </cell>
        </row>
        <row r="9793">
          <cell r="A9793" t="str">
            <v>Data Scientist</v>
          </cell>
          <cell r="H9793">
            <v>45051.88795138889</v>
          </cell>
        </row>
        <row r="9794">
          <cell r="A9794" t="str">
            <v>Data Analyst</v>
          </cell>
          <cell r="H9794">
            <v>45251.334027777782</v>
          </cell>
        </row>
        <row r="9795">
          <cell r="A9795" t="str">
            <v>Data Scientist</v>
          </cell>
          <cell r="H9795">
            <v>45089.41847222222</v>
          </cell>
        </row>
        <row r="9796">
          <cell r="A9796" t="str">
            <v>Data Scientist</v>
          </cell>
          <cell r="H9796">
            <v>45121.626215277778</v>
          </cell>
        </row>
        <row r="9797">
          <cell r="A9797" t="str">
            <v>Data Engineer</v>
          </cell>
          <cell r="H9797">
            <v>44953.003750000003</v>
          </cell>
        </row>
        <row r="9798">
          <cell r="A9798" t="str">
            <v>Data Engineer</v>
          </cell>
          <cell r="H9798">
            <v>45148.754861111112</v>
          </cell>
        </row>
        <row r="9799">
          <cell r="A9799" t="str">
            <v>Senior Data Engineer</v>
          </cell>
          <cell r="H9799">
            <v>45044.70952546296</v>
          </cell>
        </row>
        <row r="9800">
          <cell r="A9800" t="str">
            <v>Data Engineer</v>
          </cell>
          <cell r="H9800">
            <v>44956.797013888892</v>
          </cell>
        </row>
        <row r="9801">
          <cell r="A9801" t="str">
            <v>Senior Data Analyst</v>
          </cell>
          <cell r="H9801">
            <v>45211.793124999997</v>
          </cell>
        </row>
        <row r="9802">
          <cell r="A9802" t="str">
            <v>Data Engineer</v>
          </cell>
          <cell r="H9802">
            <v>45114.864502314813</v>
          </cell>
        </row>
        <row r="9803">
          <cell r="A9803" t="str">
            <v>Senior Data Engineer</v>
          </cell>
          <cell r="H9803">
            <v>44987.466527777768</v>
          </cell>
        </row>
        <row r="9804">
          <cell r="A9804" t="str">
            <v>Senior Data Analyst</v>
          </cell>
          <cell r="H9804">
            <v>45155.675266203703</v>
          </cell>
        </row>
        <row r="9805">
          <cell r="A9805" t="str">
            <v>Data Engineer</v>
          </cell>
          <cell r="H9805">
            <v>44949.840196759258</v>
          </cell>
        </row>
        <row r="9806">
          <cell r="A9806" t="str">
            <v>Data Engineer</v>
          </cell>
          <cell r="H9806">
            <v>44949.88113425926</v>
          </cell>
        </row>
        <row r="9807">
          <cell r="A9807" t="str">
            <v>Data Engineer</v>
          </cell>
          <cell r="H9807">
            <v>44952.591377314813</v>
          </cell>
        </row>
        <row r="9808">
          <cell r="A9808" t="str">
            <v>Senior Data Engineer</v>
          </cell>
          <cell r="H9808">
            <v>45198.821689814817</v>
          </cell>
        </row>
        <row r="9809">
          <cell r="A9809" t="str">
            <v>Data Engineer</v>
          </cell>
          <cell r="H9809">
            <v>45081.311840277784</v>
          </cell>
        </row>
        <row r="9810">
          <cell r="A9810" t="str">
            <v>Data Scientist</v>
          </cell>
          <cell r="H9810">
            <v>44991.352233796293</v>
          </cell>
        </row>
        <row r="9811">
          <cell r="A9811" t="str">
            <v>Data Scientist</v>
          </cell>
          <cell r="H9811">
            <v>45056.295729166668</v>
          </cell>
        </row>
        <row r="9812">
          <cell r="A9812" t="str">
            <v>Senior Data Scientist</v>
          </cell>
          <cell r="H9812">
            <v>44951.416203703702</v>
          </cell>
        </row>
        <row r="9813">
          <cell r="A9813" t="str">
            <v>Senior Data Engineer</v>
          </cell>
          <cell r="H9813">
            <v>45204.921273148153</v>
          </cell>
        </row>
        <row r="9814">
          <cell r="A9814" t="str">
            <v>Data Engineer</v>
          </cell>
          <cell r="H9814">
            <v>44930.98064814815</v>
          </cell>
        </row>
        <row r="9815">
          <cell r="A9815" t="str">
            <v>Data Analyst</v>
          </cell>
          <cell r="H9815">
            <v>45154.551747685182</v>
          </cell>
        </row>
        <row r="9816">
          <cell r="A9816" t="str">
            <v>Senior Data Scientist</v>
          </cell>
          <cell r="H9816">
            <v>45076.459976851853</v>
          </cell>
        </row>
        <row r="9817">
          <cell r="A9817" t="str">
            <v>Data Engineer</v>
          </cell>
          <cell r="H9817">
            <v>45043.158668981479</v>
          </cell>
        </row>
        <row r="9818">
          <cell r="A9818" t="str">
            <v>Data Engineer</v>
          </cell>
          <cell r="H9818">
            <v>45138.379548611112</v>
          </cell>
        </row>
        <row r="9819">
          <cell r="A9819" t="str">
            <v>Data Scientist</v>
          </cell>
          <cell r="H9819">
            <v>45186.835405092592</v>
          </cell>
        </row>
        <row r="9820">
          <cell r="A9820" t="str">
            <v>Business Analyst</v>
          </cell>
          <cell r="H9820">
            <v>45214.87537037037</v>
          </cell>
        </row>
        <row r="9821">
          <cell r="A9821" t="str">
            <v>Data Engineer</v>
          </cell>
          <cell r="H9821">
            <v>45275.71197916667</v>
          </cell>
        </row>
        <row r="9822">
          <cell r="A9822" t="str">
            <v>Data Scientist</v>
          </cell>
          <cell r="H9822">
            <v>45181.58730324074</v>
          </cell>
        </row>
        <row r="9823">
          <cell r="A9823" t="str">
            <v>Data Analyst</v>
          </cell>
          <cell r="H9823">
            <v>45071.16777777778</v>
          </cell>
        </row>
        <row r="9824">
          <cell r="A9824" t="str">
            <v>Data Engineer</v>
          </cell>
          <cell r="H9824">
            <v>45275.964062500003</v>
          </cell>
        </row>
        <row r="9825">
          <cell r="A9825" t="str">
            <v>Data Scientist</v>
          </cell>
          <cell r="H9825">
            <v>45167.627581018518</v>
          </cell>
        </row>
        <row r="9826">
          <cell r="A9826" t="str">
            <v>Data Scientist</v>
          </cell>
          <cell r="H9826">
            <v>44995.713287037041</v>
          </cell>
        </row>
        <row r="9827">
          <cell r="A9827" t="str">
            <v>Data Engineer</v>
          </cell>
          <cell r="H9827">
            <v>45040.593981481477</v>
          </cell>
        </row>
        <row r="9828">
          <cell r="A9828" t="str">
            <v>Senior Data Engineer</v>
          </cell>
          <cell r="H9828">
            <v>45017.297777777778</v>
          </cell>
        </row>
        <row r="9829">
          <cell r="A9829" t="str">
            <v>Senior Data Scientist</v>
          </cell>
          <cell r="H9829">
            <v>45006.305636574078</v>
          </cell>
        </row>
        <row r="9830">
          <cell r="A9830" t="str">
            <v>Data Scientist</v>
          </cell>
          <cell r="H9830">
            <v>44971.334976851853</v>
          </cell>
        </row>
        <row r="9831">
          <cell r="A9831" t="str">
            <v>Data Scientist</v>
          </cell>
          <cell r="H9831">
            <v>45116.54446759259</v>
          </cell>
        </row>
        <row r="9832">
          <cell r="A9832" t="str">
            <v>Data Engineer</v>
          </cell>
          <cell r="H9832">
            <v>44943.038113425922</v>
          </cell>
        </row>
        <row r="9833">
          <cell r="A9833" t="str">
            <v>Data Engineer</v>
          </cell>
          <cell r="H9833">
            <v>45179.254710648151</v>
          </cell>
        </row>
        <row r="9834">
          <cell r="A9834" t="str">
            <v>Senior Data Scientist</v>
          </cell>
          <cell r="H9834">
            <v>45167.833599537043</v>
          </cell>
        </row>
        <row r="9835">
          <cell r="A9835" t="str">
            <v>Data Scientist</v>
          </cell>
          <cell r="H9835">
            <v>45134.003113425933</v>
          </cell>
        </row>
        <row r="9836">
          <cell r="A9836" t="str">
            <v>Data Engineer</v>
          </cell>
          <cell r="H9836">
            <v>45237.878958333327</v>
          </cell>
        </row>
        <row r="9837">
          <cell r="A9837" t="str">
            <v>Data Engineer</v>
          </cell>
          <cell r="H9837">
            <v>45283.381296296298</v>
          </cell>
        </row>
        <row r="9838">
          <cell r="A9838" t="str">
            <v>Senior Data Analyst</v>
          </cell>
          <cell r="H9838">
            <v>45050.710277777784</v>
          </cell>
        </row>
        <row r="9839">
          <cell r="A9839" t="str">
            <v>Data Engineer</v>
          </cell>
          <cell r="H9839">
            <v>45000.797222222223</v>
          </cell>
        </row>
        <row r="9840">
          <cell r="A9840" t="str">
            <v>Data Scientist</v>
          </cell>
          <cell r="H9840">
            <v>44977.680393518523</v>
          </cell>
        </row>
        <row r="9841">
          <cell r="A9841" t="str">
            <v>Data Scientist</v>
          </cell>
          <cell r="H9841">
            <v>45248.387650462973</v>
          </cell>
        </row>
        <row r="9842">
          <cell r="A9842" t="str">
            <v>Software Engineer</v>
          </cell>
          <cell r="H9842">
            <v>45104.519606481481</v>
          </cell>
        </row>
        <row r="9843">
          <cell r="A9843" t="str">
            <v>Senior Data Engineer</v>
          </cell>
          <cell r="H9843">
            <v>45007.433715277781</v>
          </cell>
        </row>
        <row r="9844">
          <cell r="A9844" t="str">
            <v>Data Engineer</v>
          </cell>
          <cell r="H9844">
            <v>45086.630740740737</v>
          </cell>
        </row>
        <row r="9845">
          <cell r="A9845" t="str">
            <v>Data Engineer</v>
          </cell>
          <cell r="H9845">
            <v>44979.424722222233</v>
          </cell>
        </row>
        <row r="9846">
          <cell r="A9846" t="str">
            <v>Data Analyst</v>
          </cell>
          <cell r="H9846">
            <v>45051.679097222222</v>
          </cell>
        </row>
        <row r="9847">
          <cell r="A9847" t="str">
            <v>Data Scientist</v>
          </cell>
          <cell r="H9847">
            <v>45090.585844907408</v>
          </cell>
        </row>
        <row r="9848">
          <cell r="A9848" t="str">
            <v>Senior Data Engineer</v>
          </cell>
          <cell r="H9848">
            <v>45156.589131944442</v>
          </cell>
        </row>
        <row r="9849">
          <cell r="A9849" t="str">
            <v>Data Engineer</v>
          </cell>
          <cell r="H9849">
            <v>45229.128182870372</v>
          </cell>
        </row>
        <row r="9850">
          <cell r="A9850" t="str">
            <v>Data Scientist</v>
          </cell>
          <cell r="H9850">
            <v>44953.727766203701</v>
          </cell>
        </row>
        <row r="9851">
          <cell r="A9851" t="str">
            <v>Data Analyst</v>
          </cell>
          <cell r="H9851">
            <v>45107.709224537037</v>
          </cell>
        </row>
        <row r="9852">
          <cell r="A9852" t="str">
            <v>Senior Data Engineer</v>
          </cell>
          <cell r="H9852">
            <v>45089.977581018517</v>
          </cell>
        </row>
        <row r="9853">
          <cell r="A9853" t="str">
            <v>Data Scientist</v>
          </cell>
          <cell r="H9853">
            <v>44962.436840277784</v>
          </cell>
        </row>
        <row r="9854">
          <cell r="A9854" t="str">
            <v>Data Engineer</v>
          </cell>
          <cell r="H9854">
            <v>45112.587870370371</v>
          </cell>
        </row>
        <row r="9855">
          <cell r="A9855" t="str">
            <v>Software Engineer</v>
          </cell>
          <cell r="H9855">
            <v>45129.090787037043</v>
          </cell>
        </row>
        <row r="9856">
          <cell r="A9856" t="str">
            <v>Data Engineer</v>
          </cell>
          <cell r="H9856">
            <v>45161.293576388889</v>
          </cell>
        </row>
        <row r="9857">
          <cell r="A9857" t="str">
            <v>Data Engineer</v>
          </cell>
          <cell r="H9857">
            <v>45105.432141203702</v>
          </cell>
        </row>
        <row r="9858">
          <cell r="A9858" t="str">
            <v>Data Scientist</v>
          </cell>
          <cell r="H9858">
            <v>44985.836273148147</v>
          </cell>
        </row>
        <row r="9859">
          <cell r="A9859" t="str">
            <v>Data Analyst</v>
          </cell>
          <cell r="H9859">
            <v>45154.501180555562</v>
          </cell>
        </row>
        <row r="9860">
          <cell r="A9860" t="str">
            <v>Data Scientist</v>
          </cell>
          <cell r="H9860">
            <v>45072.627511574072</v>
          </cell>
        </row>
        <row r="9861">
          <cell r="A9861" t="str">
            <v>Data Engineer</v>
          </cell>
          <cell r="H9861">
            <v>44960.03597222222</v>
          </cell>
        </row>
        <row r="9862">
          <cell r="A9862" t="str">
            <v>Data Analyst</v>
          </cell>
          <cell r="H9862">
            <v>45150.75037037037</v>
          </cell>
        </row>
        <row r="9863">
          <cell r="A9863" t="str">
            <v>Data Analyst</v>
          </cell>
          <cell r="H9863">
            <v>44935.635625000003</v>
          </cell>
        </row>
        <row r="9864">
          <cell r="A9864" t="str">
            <v>Data Engineer</v>
          </cell>
          <cell r="H9864">
            <v>44936.934444444443</v>
          </cell>
        </row>
        <row r="9865">
          <cell r="A9865" t="str">
            <v>Data Analyst</v>
          </cell>
          <cell r="H9865">
            <v>45170.750405092593</v>
          </cell>
        </row>
        <row r="9866">
          <cell r="A9866" t="str">
            <v>Data Analyst</v>
          </cell>
          <cell r="H9866">
            <v>45132.042881944442</v>
          </cell>
        </row>
        <row r="9867">
          <cell r="A9867" t="str">
            <v>Data Engineer</v>
          </cell>
          <cell r="H9867">
            <v>45011.615983796299</v>
          </cell>
        </row>
        <row r="9868">
          <cell r="A9868" t="str">
            <v>Data Analyst</v>
          </cell>
          <cell r="H9868">
            <v>45283.75037037037</v>
          </cell>
        </row>
        <row r="9869">
          <cell r="A9869" t="str">
            <v>Senior Data Engineer</v>
          </cell>
          <cell r="H9869">
            <v>44937.346238425933</v>
          </cell>
        </row>
        <row r="9870">
          <cell r="A9870" t="str">
            <v>Data Engineer</v>
          </cell>
          <cell r="H9870">
            <v>45030.60696759259</v>
          </cell>
        </row>
        <row r="9871">
          <cell r="A9871" t="str">
            <v>Data Analyst</v>
          </cell>
          <cell r="H9871">
            <v>45054.943912037037</v>
          </cell>
        </row>
        <row r="9872">
          <cell r="A9872" t="str">
            <v>Data Engineer</v>
          </cell>
          <cell r="H9872">
            <v>45033.840196759258</v>
          </cell>
        </row>
        <row r="9873">
          <cell r="A9873" t="str">
            <v>Data Engineer</v>
          </cell>
          <cell r="H9873">
            <v>45049.338634259257</v>
          </cell>
        </row>
        <row r="9874">
          <cell r="A9874" t="str">
            <v>Data Scientist</v>
          </cell>
          <cell r="H9874">
            <v>45090.001516203702</v>
          </cell>
        </row>
        <row r="9875">
          <cell r="A9875" t="str">
            <v>Software Engineer</v>
          </cell>
          <cell r="H9875">
            <v>45243.792314814818</v>
          </cell>
        </row>
        <row r="9876">
          <cell r="A9876" t="str">
            <v>Data Analyst</v>
          </cell>
          <cell r="H9876">
            <v>45273.37667824074</v>
          </cell>
        </row>
        <row r="9877">
          <cell r="A9877" t="str">
            <v>Data Engineer</v>
          </cell>
          <cell r="H9877">
            <v>44936.684756944444</v>
          </cell>
        </row>
        <row r="9878">
          <cell r="A9878" t="str">
            <v>Senior Data Engineer</v>
          </cell>
          <cell r="H9878">
            <v>45198.921203703707</v>
          </cell>
        </row>
        <row r="9879">
          <cell r="A9879" t="str">
            <v>Senior Data Scientist</v>
          </cell>
          <cell r="H9879">
            <v>44995.337048611109</v>
          </cell>
        </row>
        <row r="9880">
          <cell r="A9880" t="str">
            <v>Senior Data Analyst</v>
          </cell>
          <cell r="H9880">
            <v>45101.710289351853</v>
          </cell>
        </row>
        <row r="9881">
          <cell r="A9881" t="str">
            <v>Data Engineer</v>
          </cell>
          <cell r="H9881">
            <v>44981.744780092587</v>
          </cell>
        </row>
        <row r="9882">
          <cell r="A9882" t="str">
            <v>Senior Data Scientist</v>
          </cell>
          <cell r="H9882">
            <v>44985.260138888887</v>
          </cell>
        </row>
        <row r="9883">
          <cell r="A9883" t="str">
            <v>Senior Data Engineer</v>
          </cell>
          <cell r="H9883">
            <v>45113.380648148152</v>
          </cell>
        </row>
        <row r="9884">
          <cell r="A9884" t="str">
            <v>Data Analyst</v>
          </cell>
          <cell r="H9884">
            <v>45168.159270833326</v>
          </cell>
        </row>
        <row r="9885">
          <cell r="A9885" t="str">
            <v>Business Analyst</v>
          </cell>
          <cell r="H9885">
            <v>45121.792939814812</v>
          </cell>
        </row>
        <row r="9886">
          <cell r="A9886" t="str">
            <v>Data Analyst</v>
          </cell>
          <cell r="H9886">
            <v>45100.346412037034</v>
          </cell>
        </row>
        <row r="9887">
          <cell r="A9887" t="str">
            <v>Data Scientist</v>
          </cell>
          <cell r="H9887">
            <v>45154.670324074083</v>
          </cell>
        </row>
        <row r="9888">
          <cell r="A9888" t="str">
            <v>Data Scientist</v>
          </cell>
          <cell r="H9888">
            <v>45172.010127314818</v>
          </cell>
        </row>
        <row r="9889">
          <cell r="A9889" t="str">
            <v>Data Analyst</v>
          </cell>
          <cell r="H9889">
            <v>45171.347083333327</v>
          </cell>
        </row>
        <row r="9890">
          <cell r="A9890" t="str">
            <v>Senior Data Scientist</v>
          </cell>
          <cell r="H9890">
            <v>44991.695844907408</v>
          </cell>
        </row>
        <row r="9891">
          <cell r="A9891" t="str">
            <v>Data Scientist</v>
          </cell>
          <cell r="H9891">
            <v>44965.750601851847</v>
          </cell>
        </row>
        <row r="9892">
          <cell r="A9892" t="str">
            <v>Data Engineer</v>
          </cell>
          <cell r="H9892">
            <v>45194.882071759261</v>
          </cell>
        </row>
        <row r="9893">
          <cell r="A9893" t="str">
            <v>Senior Data Scientist</v>
          </cell>
          <cell r="H9893">
            <v>44950.461493055547</v>
          </cell>
        </row>
        <row r="9894">
          <cell r="A9894" t="str">
            <v>Data Engineer</v>
          </cell>
          <cell r="H9894">
            <v>45234.382488425923</v>
          </cell>
        </row>
        <row r="9895">
          <cell r="A9895" t="str">
            <v>Data Scientist</v>
          </cell>
          <cell r="H9895">
            <v>45092.013738425929</v>
          </cell>
        </row>
        <row r="9896">
          <cell r="A9896" t="str">
            <v>Senior Data Scientist</v>
          </cell>
          <cell r="H9896">
            <v>45133.253541666672</v>
          </cell>
        </row>
        <row r="9897">
          <cell r="A9897" t="str">
            <v>Data Engineer</v>
          </cell>
          <cell r="H9897">
            <v>45229.103750000002</v>
          </cell>
        </row>
        <row r="9898">
          <cell r="A9898" t="str">
            <v>Software Engineer</v>
          </cell>
          <cell r="H9898">
            <v>45224.650393518517</v>
          </cell>
        </row>
        <row r="9899">
          <cell r="A9899" t="str">
            <v>Data Engineer</v>
          </cell>
          <cell r="H9899">
            <v>44958.784780092603</v>
          </cell>
        </row>
        <row r="9900">
          <cell r="A9900" t="str">
            <v>Senior Data Engineer</v>
          </cell>
          <cell r="H9900">
            <v>45059.142893518518</v>
          </cell>
        </row>
        <row r="9901">
          <cell r="A9901" t="str">
            <v>Data Analyst</v>
          </cell>
          <cell r="H9901">
            <v>45226.875150462962</v>
          </cell>
        </row>
        <row r="9902">
          <cell r="A9902" t="str">
            <v>Data Analyst</v>
          </cell>
          <cell r="H9902">
            <v>44935.444340277783</v>
          </cell>
        </row>
        <row r="9903">
          <cell r="A9903" t="str">
            <v>Data Engineer</v>
          </cell>
          <cell r="H9903">
            <v>45117.921666666669</v>
          </cell>
        </row>
        <row r="9904">
          <cell r="A9904" t="str">
            <v>Data Analyst</v>
          </cell>
          <cell r="H9904">
            <v>45279.543634259258</v>
          </cell>
        </row>
        <row r="9905">
          <cell r="A9905" t="str">
            <v>Data Engineer</v>
          </cell>
          <cell r="H9905">
            <v>45117.88040509259</v>
          </cell>
        </row>
        <row r="9906">
          <cell r="A9906" t="str">
            <v>Data Analyst</v>
          </cell>
          <cell r="H9906">
            <v>45099.791979166657</v>
          </cell>
        </row>
        <row r="9907">
          <cell r="A9907" t="str">
            <v>Data Engineer</v>
          </cell>
          <cell r="H9907">
            <v>44980.479050925933</v>
          </cell>
        </row>
        <row r="9908">
          <cell r="A9908" t="str">
            <v>Data Scientist</v>
          </cell>
          <cell r="H9908">
            <v>45273.392824074072</v>
          </cell>
        </row>
        <row r="9909">
          <cell r="A9909" t="str">
            <v>Data Engineer</v>
          </cell>
          <cell r="H9909">
            <v>45197.679282407407</v>
          </cell>
        </row>
        <row r="9910">
          <cell r="A9910" t="str">
            <v>Senior Data Scientist</v>
          </cell>
          <cell r="H9910">
            <v>44978.309560185182</v>
          </cell>
        </row>
        <row r="9911">
          <cell r="A9911" t="str">
            <v>Senior Data Engineer</v>
          </cell>
          <cell r="H9911">
            <v>44930.688090277778</v>
          </cell>
        </row>
        <row r="9912">
          <cell r="A9912" t="str">
            <v>Senior Data Scientist</v>
          </cell>
          <cell r="H9912">
            <v>45019.49894675926</v>
          </cell>
        </row>
        <row r="9913">
          <cell r="A9913" t="str">
            <v>Senior Data Engineer</v>
          </cell>
          <cell r="H9913">
            <v>44945.893483796302</v>
          </cell>
        </row>
        <row r="9914">
          <cell r="A9914" t="str">
            <v>Data Engineer</v>
          </cell>
          <cell r="H9914">
            <v>44986.969837962963</v>
          </cell>
        </row>
        <row r="9915">
          <cell r="A9915" t="str">
            <v>Data Analyst</v>
          </cell>
          <cell r="H9915">
            <v>45176.000648148147</v>
          </cell>
        </row>
        <row r="9916">
          <cell r="A9916" t="str">
            <v>Data Analyst</v>
          </cell>
          <cell r="H9916">
            <v>44985.584085648137</v>
          </cell>
        </row>
        <row r="9917">
          <cell r="A9917" t="str">
            <v>Data Engineer</v>
          </cell>
          <cell r="H9917">
            <v>45058.546354166669</v>
          </cell>
        </row>
        <row r="9918">
          <cell r="A9918" t="str">
            <v>Data Analyst</v>
          </cell>
          <cell r="H9918">
            <v>45163.27851851852</v>
          </cell>
        </row>
        <row r="9919">
          <cell r="A9919" t="str">
            <v>Data Engineer</v>
          </cell>
          <cell r="H9919">
            <v>45089.878321759257</v>
          </cell>
        </row>
        <row r="9920">
          <cell r="A9920" t="str">
            <v>Data Analyst</v>
          </cell>
          <cell r="H9920">
            <v>45148.251354166663</v>
          </cell>
        </row>
        <row r="9921">
          <cell r="A9921" t="str">
            <v>Data Scientist</v>
          </cell>
          <cell r="H9921">
            <v>45048.295729166668</v>
          </cell>
        </row>
        <row r="9922">
          <cell r="A9922" t="str">
            <v>Senior Data Scientist</v>
          </cell>
          <cell r="H9922">
            <v>44980.502708333333</v>
          </cell>
        </row>
        <row r="9923">
          <cell r="A9923" t="str">
            <v>Data Engineer</v>
          </cell>
          <cell r="H9923">
            <v>45027.326782407406</v>
          </cell>
        </row>
        <row r="9924">
          <cell r="A9924" t="str">
            <v>Data Engineer</v>
          </cell>
          <cell r="H9924">
            <v>45222.837766203702</v>
          </cell>
        </row>
        <row r="9925">
          <cell r="A9925" t="str">
            <v>Business Analyst</v>
          </cell>
          <cell r="H9925">
            <v>45256.792581018519</v>
          </cell>
        </row>
        <row r="9926">
          <cell r="A9926" t="str">
            <v>Data Scientist</v>
          </cell>
          <cell r="H9926">
            <v>45121.912465277783</v>
          </cell>
        </row>
        <row r="9927">
          <cell r="A9927" t="str">
            <v>Data Analyst</v>
          </cell>
          <cell r="H9927">
            <v>45056.391493055547</v>
          </cell>
        </row>
        <row r="9928">
          <cell r="A9928" t="str">
            <v>Data Scientist</v>
          </cell>
          <cell r="H9928">
            <v>44937.253564814811</v>
          </cell>
        </row>
        <row r="9929">
          <cell r="A9929" t="str">
            <v>Senior Data Scientist</v>
          </cell>
          <cell r="H9929">
            <v>44988.066782407397</v>
          </cell>
        </row>
        <row r="9930">
          <cell r="A9930" t="str">
            <v>Business Analyst</v>
          </cell>
          <cell r="H9930">
            <v>45100.663645833331</v>
          </cell>
        </row>
        <row r="9931">
          <cell r="A9931" t="str">
            <v>Business Analyst</v>
          </cell>
          <cell r="H9931">
            <v>45125.085451388892</v>
          </cell>
        </row>
        <row r="9932">
          <cell r="A9932" t="str">
            <v>Business Analyst</v>
          </cell>
          <cell r="H9932">
            <v>45149.292453703703</v>
          </cell>
        </row>
        <row r="9933">
          <cell r="A9933" t="str">
            <v>Data Engineer</v>
          </cell>
          <cell r="H9933">
            <v>45092.35087962963</v>
          </cell>
        </row>
        <row r="9934">
          <cell r="A9934" t="str">
            <v>Cloud Engineer</v>
          </cell>
          <cell r="H9934">
            <v>45134.652974537043</v>
          </cell>
        </row>
        <row r="9935">
          <cell r="A9935" t="str">
            <v>Data Engineer</v>
          </cell>
          <cell r="H9935">
            <v>44937.300439814811</v>
          </cell>
        </row>
        <row r="9936">
          <cell r="A9936" t="str">
            <v>Data Engineer</v>
          </cell>
          <cell r="H9936">
            <v>45103.790127314824</v>
          </cell>
        </row>
        <row r="9937">
          <cell r="A9937" t="str">
            <v>Business Analyst</v>
          </cell>
          <cell r="H9937">
            <v>45278.008645833332</v>
          </cell>
        </row>
        <row r="9938">
          <cell r="A9938" t="str">
            <v>Data Scientist</v>
          </cell>
          <cell r="H9938">
            <v>45175.357997685183</v>
          </cell>
        </row>
        <row r="9939">
          <cell r="A9939" t="str">
            <v>Data Scientist</v>
          </cell>
          <cell r="H9939">
            <v>45209.333969907413</v>
          </cell>
        </row>
        <row r="9940">
          <cell r="A9940" t="str">
            <v>Data Engineer</v>
          </cell>
          <cell r="H9940">
            <v>45121.091469907413</v>
          </cell>
        </row>
        <row r="9941">
          <cell r="A9941" t="str">
            <v>Data Engineer</v>
          </cell>
          <cell r="H9941">
            <v>45036.709965277783</v>
          </cell>
        </row>
        <row r="9942">
          <cell r="A9942" t="str">
            <v>Data Scientist</v>
          </cell>
          <cell r="H9942">
            <v>45086.794456018521</v>
          </cell>
        </row>
        <row r="9943">
          <cell r="A9943" t="str">
            <v>Data Engineer</v>
          </cell>
          <cell r="H9943">
            <v>44936.750567129631</v>
          </cell>
        </row>
        <row r="9944">
          <cell r="A9944" t="str">
            <v>Senior Data Engineer</v>
          </cell>
          <cell r="H9944">
            <v>44981.649016203701</v>
          </cell>
        </row>
        <row r="9945">
          <cell r="A9945" t="str">
            <v>Data Analyst</v>
          </cell>
          <cell r="H9945">
            <v>45282.173368055563</v>
          </cell>
        </row>
        <row r="9946">
          <cell r="A9946" t="str">
            <v>Data Scientist</v>
          </cell>
          <cell r="H9946">
            <v>44931.742175925923</v>
          </cell>
        </row>
        <row r="9947">
          <cell r="A9947" t="str">
            <v>Data Engineer</v>
          </cell>
          <cell r="H9947">
            <v>45113.54546296296</v>
          </cell>
        </row>
        <row r="9948">
          <cell r="A9948" t="str">
            <v>Data Scientist</v>
          </cell>
          <cell r="H9948">
            <v>45048.792673611111</v>
          </cell>
        </row>
        <row r="9949">
          <cell r="A9949" t="str">
            <v>Senior Data Engineer</v>
          </cell>
          <cell r="H9949">
            <v>45098.839050925933</v>
          </cell>
        </row>
        <row r="9950">
          <cell r="A9950" t="str">
            <v>Data Engineer</v>
          </cell>
          <cell r="H9950">
            <v>44994.839467592603</v>
          </cell>
        </row>
        <row r="9951">
          <cell r="A9951" t="str">
            <v>Data Scientist</v>
          </cell>
          <cell r="H9951">
            <v>45000.627025462964</v>
          </cell>
        </row>
        <row r="9952">
          <cell r="A9952" t="str">
            <v>Senior Data Analyst</v>
          </cell>
          <cell r="H9952">
            <v>45002.625451388893</v>
          </cell>
        </row>
        <row r="9953">
          <cell r="A9953" t="str">
            <v>Machine Learning Engineer</v>
          </cell>
          <cell r="H9953">
            <v>45132.390520833331</v>
          </cell>
        </row>
        <row r="9954">
          <cell r="A9954" t="str">
            <v>Senior Data Engineer</v>
          </cell>
          <cell r="H9954">
            <v>45022.711863425917</v>
          </cell>
        </row>
        <row r="9955">
          <cell r="A9955" t="str">
            <v>Data Scientist</v>
          </cell>
          <cell r="H9955">
            <v>45236.944340277783</v>
          </cell>
        </row>
        <row r="9956">
          <cell r="A9956" t="str">
            <v>Data Analyst</v>
          </cell>
          <cell r="H9956">
            <v>45050.667638888888</v>
          </cell>
        </row>
        <row r="9957">
          <cell r="A9957" t="str">
            <v>Data Scientist</v>
          </cell>
          <cell r="H9957">
            <v>44994.337337962963</v>
          </cell>
        </row>
        <row r="9958">
          <cell r="A9958" t="str">
            <v>Data Analyst</v>
          </cell>
          <cell r="H9958">
            <v>45204.77925925926</v>
          </cell>
        </row>
        <row r="9959">
          <cell r="A9959" t="str">
            <v>Data Analyst</v>
          </cell>
          <cell r="H9959">
            <v>44957.750185185178</v>
          </cell>
        </row>
        <row r="9960">
          <cell r="A9960" t="str">
            <v>Data Scientist</v>
          </cell>
          <cell r="H9960">
            <v>45097.668923611112</v>
          </cell>
        </row>
        <row r="9961">
          <cell r="A9961" t="str">
            <v>Data Scientist</v>
          </cell>
          <cell r="H9961">
            <v>45218.75072916667</v>
          </cell>
        </row>
        <row r="9962">
          <cell r="A9962" t="str">
            <v>Data Analyst</v>
          </cell>
          <cell r="H9962">
            <v>45006.791689814818</v>
          </cell>
        </row>
        <row r="9963">
          <cell r="A9963" t="str">
            <v>Data Analyst</v>
          </cell>
          <cell r="H9963">
            <v>45098.083391203712</v>
          </cell>
        </row>
        <row r="9964">
          <cell r="A9964" t="str">
            <v>Data Analyst</v>
          </cell>
          <cell r="H9964">
            <v>45124.821331018517</v>
          </cell>
        </row>
        <row r="9965">
          <cell r="A9965" t="str">
            <v>Data Analyst</v>
          </cell>
          <cell r="H9965">
            <v>45204.375150462962</v>
          </cell>
        </row>
        <row r="9966">
          <cell r="A9966" t="str">
            <v>Data Analyst</v>
          </cell>
          <cell r="H9966">
            <v>45273.37703703704</v>
          </cell>
        </row>
        <row r="9967">
          <cell r="A9967" t="str">
            <v>Data Analyst</v>
          </cell>
          <cell r="H9967">
            <v>45126.833611111113</v>
          </cell>
        </row>
        <row r="9968">
          <cell r="A9968" t="str">
            <v>Data Scientist</v>
          </cell>
          <cell r="H9968">
            <v>45109.92015046296</v>
          </cell>
        </row>
        <row r="9969">
          <cell r="A9969" t="str">
            <v>Data Scientist</v>
          </cell>
          <cell r="H9969">
            <v>45174.709166666667</v>
          </cell>
        </row>
        <row r="9970">
          <cell r="A9970" t="str">
            <v>Data Scientist</v>
          </cell>
          <cell r="H9970">
            <v>44951.208449074067</v>
          </cell>
        </row>
        <row r="9971">
          <cell r="A9971" t="str">
            <v>Senior Data Engineer</v>
          </cell>
          <cell r="H9971">
            <v>44962.380520833343</v>
          </cell>
        </row>
        <row r="9972">
          <cell r="A9972" t="str">
            <v>Data Engineer</v>
          </cell>
          <cell r="H9972">
            <v>45266.712557870371</v>
          </cell>
        </row>
        <row r="9973">
          <cell r="A9973" t="str">
            <v>Data Scientist</v>
          </cell>
          <cell r="H9973">
            <v>44947.431446759263</v>
          </cell>
        </row>
        <row r="9974">
          <cell r="A9974" t="str">
            <v>Data Analyst</v>
          </cell>
          <cell r="H9974">
            <v>45184.625023148154</v>
          </cell>
        </row>
        <row r="9975">
          <cell r="A9975" t="str">
            <v>Data Scientist</v>
          </cell>
          <cell r="H9975">
            <v>45275.458877314813</v>
          </cell>
        </row>
        <row r="9976">
          <cell r="A9976" t="str">
            <v>Data Analyst</v>
          </cell>
          <cell r="H9976">
            <v>45153.666666666657</v>
          </cell>
        </row>
        <row r="9977">
          <cell r="A9977" t="str">
            <v>Data Scientist</v>
          </cell>
          <cell r="H9977">
            <v>45136.960844907408</v>
          </cell>
        </row>
        <row r="9978">
          <cell r="A9978" t="str">
            <v>Data Scientist</v>
          </cell>
          <cell r="H9978">
            <v>45000.628240740742</v>
          </cell>
        </row>
        <row r="9979">
          <cell r="A9979" t="str">
            <v>Data Engineer</v>
          </cell>
          <cell r="H9979">
            <v>45163.58971064815</v>
          </cell>
        </row>
        <row r="9980">
          <cell r="A9980" t="str">
            <v>Data Scientist</v>
          </cell>
          <cell r="H9980">
            <v>44992.461423611108</v>
          </cell>
        </row>
        <row r="9981">
          <cell r="A9981" t="str">
            <v>Data Engineer</v>
          </cell>
          <cell r="H9981">
            <v>45288.349374999998</v>
          </cell>
        </row>
        <row r="9982">
          <cell r="A9982" t="str">
            <v>Data Scientist</v>
          </cell>
          <cell r="H9982">
            <v>44998.671759259261</v>
          </cell>
        </row>
        <row r="9983">
          <cell r="A9983" t="str">
            <v>Data Analyst</v>
          </cell>
          <cell r="H9983">
            <v>45254.875081018523</v>
          </cell>
        </row>
        <row r="9984">
          <cell r="A9984" t="str">
            <v>Senior Data Scientist</v>
          </cell>
          <cell r="H9984">
            <v>45280.914351851847</v>
          </cell>
        </row>
        <row r="9985">
          <cell r="A9985" t="str">
            <v>Data Scientist</v>
          </cell>
          <cell r="H9985">
            <v>45022.83152777778</v>
          </cell>
        </row>
        <row r="9986">
          <cell r="A9986" t="str">
            <v>Data Engineer</v>
          </cell>
          <cell r="H9986">
            <v>45118.877083333333</v>
          </cell>
        </row>
        <row r="9987">
          <cell r="A9987" t="str">
            <v>Data Scientist</v>
          </cell>
          <cell r="H9987">
            <v>45092.262962962966</v>
          </cell>
        </row>
        <row r="9988">
          <cell r="A9988" t="str">
            <v>Data Engineer</v>
          </cell>
          <cell r="H9988">
            <v>45044.539664351847</v>
          </cell>
        </row>
        <row r="9989">
          <cell r="A9989" t="str">
            <v>Data Analyst</v>
          </cell>
          <cell r="H9989">
            <v>45037.709456018521</v>
          </cell>
        </row>
        <row r="9990">
          <cell r="A9990" t="str">
            <v>Senior Data Engineer</v>
          </cell>
          <cell r="H9990">
            <v>45038.503101851849</v>
          </cell>
        </row>
        <row r="9991">
          <cell r="A9991" t="str">
            <v>Data Engineer</v>
          </cell>
          <cell r="H9991">
            <v>44960.528356481482</v>
          </cell>
        </row>
        <row r="9992">
          <cell r="A9992" t="str">
            <v>Data Engineer</v>
          </cell>
          <cell r="H9992">
            <v>45099.916331018518</v>
          </cell>
        </row>
        <row r="9993">
          <cell r="A9993" t="str">
            <v>Data Scientist</v>
          </cell>
          <cell r="H9993">
            <v>45247.335914351846</v>
          </cell>
        </row>
        <row r="9994">
          <cell r="A9994" t="str">
            <v>Data Analyst</v>
          </cell>
          <cell r="H9994">
            <v>45190.66710648148</v>
          </cell>
        </row>
        <row r="9995">
          <cell r="A9995" t="str">
            <v>Data Engineer</v>
          </cell>
          <cell r="H9995">
            <v>44977.254918981482</v>
          </cell>
        </row>
        <row r="9996">
          <cell r="A9996" t="str">
            <v>Data Analyst</v>
          </cell>
          <cell r="H9996">
            <v>45222.29173611111</v>
          </cell>
        </row>
        <row r="9997">
          <cell r="A9997" t="str">
            <v>Data Analyst</v>
          </cell>
          <cell r="H9997">
            <v>45028.771689814806</v>
          </cell>
        </row>
        <row r="9998">
          <cell r="A9998" t="str">
            <v>Data Engineer</v>
          </cell>
          <cell r="H9998">
            <v>45283.992962962962</v>
          </cell>
        </row>
        <row r="9999">
          <cell r="A9999" t="str">
            <v>Data Analyst</v>
          </cell>
          <cell r="H9999">
            <v>45225.66337962963</v>
          </cell>
        </row>
        <row r="10000">
          <cell r="A10000" t="str">
            <v>Data Scientist</v>
          </cell>
          <cell r="H10000">
            <v>44972.681018518517</v>
          </cell>
        </row>
        <row r="10001">
          <cell r="A10001" t="str">
            <v>Data Analyst</v>
          </cell>
          <cell r="H10001">
            <v>45160.961909722217</v>
          </cell>
        </row>
        <row r="10002">
          <cell r="A10002" t="str">
            <v>Data Engineer</v>
          </cell>
          <cell r="H10002">
            <v>45218.605127314811</v>
          </cell>
        </row>
        <row r="10003">
          <cell r="A10003" t="str">
            <v>Data Engineer</v>
          </cell>
          <cell r="H10003">
            <v>45269.702881944453</v>
          </cell>
        </row>
        <row r="10004">
          <cell r="A10004" t="str">
            <v>Data Engineer</v>
          </cell>
          <cell r="H10004">
            <v>45120.397175925929</v>
          </cell>
        </row>
        <row r="10005">
          <cell r="A10005" t="str">
            <v>Senior Data Engineer</v>
          </cell>
          <cell r="H10005">
            <v>45072.46466435185</v>
          </cell>
        </row>
        <row r="10006">
          <cell r="A10006" t="str">
            <v>Data Scientist</v>
          </cell>
          <cell r="H10006">
            <v>44994.335636574076</v>
          </cell>
        </row>
        <row r="10007">
          <cell r="A10007" t="str">
            <v>Data Engineer</v>
          </cell>
          <cell r="H10007">
            <v>45191.373761574083</v>
          </cell>
        </row>
        <row r="10008">
          <cell r="A10008" t="str">
            <v>Data Analyst</v>
          </cell>
          <cell r="H10008">
            <v>45224.876226851848</v>
          </cell>
        </row>
        <row r="10009">
          <cell r="A10009" t="str">
            <v>Data Scientist</v>
          </cell>
          <cell r="H10009">
            <v>44985.669363425928</v>
          </cell>
        </row>
        <row r="10010">
          <cell r="A10010" t="str">
            <v>Data Scientist</v>
          </cell>
          <cell r="H10010">
            <v>45151.668090277781</v>
          </cell>
        </row>
        <row r="10011">
          <cell r="A10011" t="str">
            <v>Senior Data Analyst</v>
          </cell>
          <cell r="H10011">
            <v>45281.417291666658</v>
          </cell>
        </row>
        <row r="10012">
          <cell r="A10012" t="str">
            <v>Data Scientist</v>
          </cell>
          <cell r="H10012">
            <v>45044.667858796303</v>
          </cell>
        </row>
        <row r="10013">
          <cell r="A10013" t="str">
            <v>Data Analyst</v>
          </cell>
          <cell r="H10013">
            <v>45267.709479166668</v>
          </cell>
        </row>
        <row r="10014">
          <cell r="A10014" t="str">
            <v>Data Engineer</v>
          </cell>
          <cell r="H10014">
            <v>45157.381469907406</v>
          </cell>
        </row>
        <row r="10015">
          <cell r="A10015" t="str">
            <v>Data Analyst</v>
          </cell>
          <cell r="H10015">
            <v>45280.708495370367</v>
          </cell>
        </row>
        <row r="10016">
          <cell r="A10016" t="str">
            <v>Data Scientist</v>
          </cell>
          <cell r="H10016">
            <v>44985.816979166673</v>
          </cell>
        </row>
        <row r="10017">
          <cell r="A10017" t="str">
            <v>Data Analyst</v>
          </cell>
          <cell r="H10017">
            <v>45154.000717592593</v>
          </cell>
        </row>
        <row r="10018">
          <cell r="A10018" t="str">
            <v>Data Scientist</v>
          </cell>
          <cell r="H10018">
            <v>45197.669976851852</v>
          </cell>
        </row>
        <row r="10019">
          <cell r="A10019" t="str">
            <v>Data Scientist</v>
          </cell>
          <cell r="H10019">
            <v>45093.478275462963</v>
          </cell>
        </row>
        <row r="10020">
          <cell r="A10020" t="str">
            <v>Data Scientist</v>
          </cell>
          <cell r="H10020">
            <v>45087.294004629628</v>
          </cell>
        </row>
        <row r="10021">
          <cell r="A10021" t="str">
            <v>Data Engineer</v>
          </cell>
          <cell r="H10021">
            <v>45079.635648148149</v>
          </cell>
        </row>
        <row r="10022">
          <cell r="A10022" t="str">
            <v>Senior Data Engineer</v>
          </cell>
          <cell r="H10022">
            <v>45051.556435185194</v>
          </cell>
        </row>
        <row r="10023">
          <cell r="A10023" t="str">
            <v>Senior Data Analyst</v>
          </cell>
          <cell r="H10023">
            <v>45026.412164351852</v>
          </cell>
        </row>
        <row r="10024">
          <cell r="A10024" t="str">
            <v>Senior Data Scientist</v>
          </cell>
          <cell r="H10024">
            <v>45214.252384259264</v>
          </cell>
        </row>
        <row r="10025">
          <cell r="A10025" t="str">
            <v>Data Scientist</v>
          </cell>
          <cell r="H10025">
            <v>45219.875798611109</v>
          </cell>
        </row>
        <row r="10026">
          <cell r="A10026" t="str">
            <v>Data Analyst</v>
          </cell>
          <cell r="H10026">
            <v>45174.584513888891</v>
          </cell>
        </row>
        <row r="10027">
          <cell r="A10027" t="str">
            <v>Data Engineer</v>
          </cell>
          <cell r="H10027">
            <v>45061.768587962957</v>
          </cell>
        </row>
        <row r="10028">
          <cell r="A10028" t="str">
            <v>Senior Data Engineer</v>
          </cell>
          <cell r="H10028">
            <v>45055.727893518517</v>
          </cell>
        </row>
        <row r="10029">
          <cell r="A10029" t="str">
            <v>Data Scientist</v>
          </cell>
          <cell r="H10029">
            <v>44933.501932870371</v>
          </cell>
        </row>
        <row r="10030">
          <cell r="A10030" t="str">
            <v>Data Analyst</v>
          </cell>
          <cell r="H10030">
            <v>45110.95884259259</v>
          </cell>
        </row>
        <row r="10031">
          <cell r="A10031" t="str">
            <v>Data Engineer</v>
          </cell>
          <cell r="H10031">
            <v>45051.31177083333</v>
          </cell>
        </row>
        <row r="10032">
          <cell r="A10032" t="str">
            <v>Data Scientist</v>
          </cell>
          <cell r="H10032">
            <v>45167.418912037043</v>
          </cell>
        </row>
        <row r="10033">
          <cell r="A10033" t="str">
            <v>Senior Data Scientist</v>
          </cell>
          <cell r="H10033">
            <v>45164.371157407397</v>
          </cell>
        </row>
        <row r="10034">
          <cell r="A10034" t="str">
            <v>Data Analyst</v>
          </cell>
          <cell r="H10034">
            <v>44934.947766203702</v>
          </cell>
        </row>
        <row r="10035">
          <cell r="A10035" t="str">
            <v>Business Analyst</v>
          </cell>
          <cell r="H10035">
            <v>45250.667395833327</v>
          </cell>
        </row>
        <row r="10036">
          <cell r="A10036" t="str">
            <v>Data Engineer</v>
          </cell>
          <cell r="H10036">
            <v>44975.590289351851</v>
          </cell>
        </row>
        <row r="10037">
          <cell r="A10037" t="str">
            <v>Data Analyst</v>
          </cell>
          <cell r="H10037">
            <v>45055.376192129632</v>
          </cell>
        </row>
        <row r="10038">
          <cell r="A10038" t="str">
            <v>Data Analyst</v>
          </cell>
          <cell r="H10038">
            <v>45134.543333333328</v>
          </cell>
        </row>
        <row r="10039">
          <cell r="A10039" t="str">
            <v>Business Analyst</v>
          </cell>
          <cell r="H10039">
            <v>45157.746527777781</v>
          </cell>
        </row>
        <row r="10040">
          <cell r="A10040" t="str">
            <v>Senior Data Scientist</v>
          </cell>
          <cell r="H10040">
            <v>44943.825798611113</v>
          </cell>
        </row>
        <row r="10041">
          <cell r="A10041" t="str">
            <v>Data Engineer</v>
          </cell>
          <cell r="H10041">
            <v>45089.876967592587</v>
          </cell>
        </row>
        <row r="10042">
          <cell r="A10042" t="str">
            <v>Data Scientist</v>
          </cell>
          <cell r="H10042">
            <v>45224.335578703707</v>
          </cell>
        </row>
        <row r="10043">
          <cell r="A10043" t="str">
            <v>Data Engineer</v>
          </cell>
          <cell r="H10043">
            <v>45235.796956018523</v>
          </cell>
        </row>
        <row r="10044">
          <cell r="A10044" t="str">
            <v>Data Analyst</v>
          </cell>
          <cell r="H10044">
            <v>45206.626145833332</v>
          </cell>
        </row>
        <row r="10045">
          <cell r="A10045" t="str">
            <v>Senior Data Scientist</v>
          </cell>
          <cell r="H10045">
            <v>45160.337858796287</v>
          </cell>
        </row>
        <row r="10046">
          <cell r="A10046" t="str">
            <v>Data Scientist</v>
          </cell>
          <cell r="H10046">
            <v>44938.46234953704</v>
          </cell>
        </row>
        <row r="10047">
          <cell r="A10047" t="str">
            <v>Senior Data Scientist</v>
          </cell>
          <cell r="H10047">
            <v>45149.502164351848</v>
          </cell>
        </row>
        <row r="10048">
          <cell r="A10048" t="str">
            <v>Data Analyst</v>
          </cell>
          <cell r="H10048">
            <v>45253.375659722216</v>
          </cell>
        </row>
        <row r="10049">
          <cell r="A10049" t="str">
            <v>Data Analyst</v>
          </cell>
          <cell r="H10049">
            <v>45042.541574074072</v>
          </cell>
        </row>
        <row r="10050">
          <cell r="A10050" t="str">
            <v>Data Analyst</v>
          </cell>
          <cell r="H10050">
            <v>45217.166932870372</v>
          </cell>
        </row>
        <row r="10051">
          <cell r="A10051" t="str">
            <v>Data Engineer</v>
          </cell>
          <cell r="H10051">
            <v>45138.358356481483</v>
          </cell>
        </row>
        <row r="10052">
          <cell r="A10052" t="str">
            <v>Senior Data Engineer</v>
          </cell>
          <cell r="H10052">
            <v>45146.298217592594</v>
          </cell>
        </row>
        <row r="10053">
          <cell r="A10053" t="str">
            <v>Data Scientist</v>
          </cell>
          <cell r="H10053">
            <v>44976.086724537039</v>
          </cell>
        </row>
        <row r="10054">
          <cell r="A10054" t="str">
            <v>Data Engineer</v>
          </cell>
          <cell r="H10054">
            <v>45218.884918981479</v>
          </cell>
        </row>
        <row r="10055">
          <cell r="A10055" t="str">
            <v>Data Analyst</v>
          </cell>
          <cell r="H10055">
            <v>44978.567881944437</v>
          </cell>
        </row>
        <row r="10056">
          <cell r="A10056" t="str">
            <v>Senior Data Engineer</v>
          </cell>
          <cell r="H10056">
            <v>45132.83934027778</v>
          </cell>
        </row>
        <row r="10057">
          <cell r="A10057" t="str">
            <v>Data Engineer</v>
          </cell>
          <cell r="H10057">
            <v>45076.434872685182</v>
          </cell>
        </row>
        <row r="10058">
          <cell r="A10058" t="str">
            <v>Data Scientist</v>
          </cell>
          <cell r="H10058">
            <v>44998.292731481481</v>
          </cell>
        </row>
        <row r="10059">
          <cell r="A10059" t="str">
            <v>Data Engineer</v>
          </cell>
          <cell r="H10059">
            <v>45232.768182870372</v>
          </cell>
        </row>
        <row r="10060">
          <cell r="A10060" t="str">
            <v>Data Engineer</v>
          </cell>
          <cell r="H10060">
            <v>45173.504560185182</v>
          </cell>
        </row>
        <row r="10061">
          <cell r="A10061" t="str">
            <v>Data Scientist</v>
          </cell>
          <cell r="H10061">
            <v>45187.992928240739</v>
          </cell>
        </row>
        <row r="10062">
          <cell r="A10062" t="str">
            <v>Senior Data Analyst</v>
          </cell>
          <cell r="H10062">
            <v>45035.593402777777</v>
          </cell>
        </row>
        <row r="10063">
          <cell r="A10063" t="str">
            <v>Data Analyst</v>
          </cell>
          <cell r="H10063">
            <v>45050.791990740741</v>
          </cell>
        </row>
        <row r="10064">
          <cell r="A10064" t="str">
            <v>Senior Data Engineer</v>
          </cell>
          <cell r="H10064">
            <v>45051.984386574077</v>
          </cell>
        </row>
        <row r="10065">
          <cell r="A10065" t="str">
            <v>Data Scientist</v>
          </cell>
          <cell r="H10065">
            <v>44952.295370370368</v>
          </cell>
        </row>
        <row r="10066">
          <cell r="A10066" t="str">
            <v>Senior Data Analyst</v>
          </cell>
          <cell r="H10066">
            <v>45187.98673611111</v>
          </cell>
        </row>
        <row r="10067">
          <cell r="A10067" t="str">
            <v>Data Scientist</v>
          </cell>
          <cell r="H10067">
            <v>45266.805879629632</v>
          </cell>
        </row>
        <row r="10068">
          <cell r="A10068" t="str">
            <v>Data Scientist</v>
          </cell>
          <cell r="H10068">
            <v>45108.760428240741</v>
          </cell>
        </row>
        <row r="10069">
          <cell r="A10069" t="str">
            <v>Data Scientist</v>
          </cell>
          <cell r="H10069">
            <v>45030.918402777781</v>
          </cell>
        </row>
        <row r="10070">
          <cell r="A10070" t="str">
            <v>Data Engineer</v>
          </cell>
          <cell r="H10070">
            <v>45005.061261574083</v>
          </cell>
        </row>
        <row r="10071">
          <cell r="A10071" t="str">
            <v>Senior Data Scientist</v>
          </cell>
          <cell r="H10071">
            <v>44994.712395833332</v>
          </cell>
        </row>
        <row r="10072">
          <cell r="A10072" t="str">
            <v>Senior Data Engineer</v>
          </cell>
          <cell r="H10072">
            <v>45165.315034722233</v>
          </cell>
        </row>
        <row r="10073">
          <cell r="A10073" t="str">
            <v>Data Engineer</v>
          </cell>
          <cell r="H10073">
            <v>45016.633171296293</v>
          </cell>
        </row>
        <row r="10074">
          <cell r="A10074" t="str">
            <v>Data Engineer</v>
          </cell>
          <cell r="H10074">
            <v>45237.626458333332</v>
          </cell>
        </row>
        <row r="10075">
          <cell r="A10075" t="str">
            <v>Data Engineer</v>
          </cell>
          <cell r="H10075">
            <v>45178.255428240736</v>
          </cell>
        </row>
        <row r="10076">
          <cell r="A10076" t="str">
            <v>Data Scientist</v>
          </cell>
          <cell r="H10076">
            <v>44931.627847222233</v>
          </cell>
        </row>
        <row r="10077">
          <cell r="A10077" t="str">
            <v>Data Engineer</v>
          </cell>
          <cell r="H10077">
            <v>45152.256064814806</v>
          </cell>
        </row>
        <row r="10078">
          <cell r="A10078" t="str">
            <v>Senior Data Engineer</v>
          </cell>
          <cell r="H10078">
            <v>44993.54755787037</v>
          </cell>
        </row>
        <row r="10079">
          <cell r="A10079" t="str">
            <v>Data Analyst</v>
          </cell>
          <cell r="H10079">
            <v>45218.55972222222</v>
          </cell>
        </row>
        <row r="10080">
          <cell r="A10080" t="str">
            <v>Data Engineer</v>
          </cell>
          <cell r="H10080">
            <v>44938.756006944437</v>
          </cell>
        </row>
        <row r="10081">
          <cell r="A10081" t="str">
            <v>Data Analyst</v>
          </cell>
          <cell r="H10081">
            <v>44964.594189814823</v>
          </cell>
        </row>
        <row r="10082">
          <cell r="A10082" t="str">
            <v>Senior Data Engineer</v>
          </cell>
          <cell r="H10082">
            <v>45027.576967592591</v>
          </cell>
        </row>
        <row r="10083">
          <cell r="A10083" t="str">
            <v>Senior Data Engineer</v>
          </cell>
          <cell r="H10083">
            <v>45182.588356481479</v>
          </cell>
        </row>
        <row r="10084">
          <cell r="A10084" t="str">
            <v>Software Engineer</v>
          </cell>
          <cell r="H10084">
            <v>45155.422094907408</v>
          </cell>
        </row>
        <row r="10085">
          <cell r="A10085" t="str">
            <v>Data Engineer</v>
          </cell>
          <cell r="H10085">
            <v>45289.75577546296</v>
          </cell>
        </row>
        <row r="10086">
          <cell r="A10086" t="str">
            <v>Senior Data Analyst</v>
          </cell>
          <cell r="H10086">
            <v>45120.850624999999</v>
          </cell>
        </row>
        <row r="10087">
          <cell r="A10087" t="str">
            <v>Data Scientist</v>
          </cell>
          <cell r="H10087">
            <v>45251.668657407397</v>
          </cell>
        </row>
        <row r="10088">
          <cell r="A10088" t="str">
            <v>Data Scientist</v>
          </cell>
          <cell r="H10088">
            <v>45159.753668981481</v>
          </cell>
        </row>
        <row r="10089">
          <cell r="A10089" t="str">
            <v>Data Analyst</v>
          </cell>
          <cell r="H10089">
            <v>45203.876423611109</v>
          </cell>
        </row>
        <row r="10090">
          <cell r="A10090" t="str">
            <v>Data Scientist</v>
          </cell>
          <cell r="H10090">
            <v>45043.468831018523</v>
          </cell>
        </row>
        <row r="10091">
          <cell r="A10091" t="str">
            <v>Senior Data Analyst</v>
          </cell>
          <cell r="H10091">
            <v>45188.667129629634</v>
          </cell>
        </row>
        <row r="10092">
          <cell r="A10092" t="str">
            <v>Data Engineer</v>
          </cell>
          <cell r="H10092">
            <v>45034.840289351851</v>
          </cell>
        </row>
        <row r="10093">
          <cell r="A10093" t="str">
            <v>Data Scientist</v>
          </cell>
          <cell r="H10093">
            <v>45170.104895833327</v>
          </cell>
        </row>
        <row r="10094">
          <cell r="A10094" t="str">
            <v>Data Scientist</v>
          </cell>
          <cell r="H10094">
            <v>45085.27611111111</v>
          </cell>
        </row>
        <row r="10095">
          <cell r="A10095" t="str">
            <v>Senior Data Engineer</v>
          </cell>
          <cell r="H10095">
            <v>44992.680324074077</v>
          </cell>
        </row>
        <row r="10096">
          <cell r="A10096" t="str">
            <v>Senior Data Scientist</v>
          </cell>
          <cell r="H10096">
            <v>45108.794699074067</v>
          </cell>
        </row>
        <row r="10097">
          <cell r="A10097" t="str">
            <v>Data Engineer</v>
          </cell>
          <cell r="H10097">
            <v>45092.267592592587</v>
          </cell>
        </row>
        <row r="10098">
          <cell r="A10098" t="str">
            <v>Senior Data Engineer</v>
          </cell>
          <cell r="H10098">
            <v>45022.295937499999</v>
          </cell>
        </row>
        <row r="10099">
          <cell r="A10099" t="str">
            <v>Senior Data Scientist</v>
          </cell>
          <cell r="H10099">
            <v>45246.625740740739</v>
          </cell>
        </row>
        <row r="10100">
          <cell r="A10100" t="str">
            <v>Data Scientist</v>
          </cell>
          <cell r="H10100">
            <v>45019.168692129628</v>
          </cell>
        </row>
        <row r="10101">
          <cell r="A10101" t="str">
            <v>Data Engineer</v>
          </cell>
          <cell r="H10101">
            <v>45280.313888888893</v>
          </cell>
        </row>
        <row r="10102">
          <cell r="A10102" t="str">
            <v>Data Scientist</v>
          </cell>
          <cell r="H10102">
            <v>44949.002002314817</v>
          </cell>
        </row>
        <row r="10103">
          <cell r="A10103" t="str">
            <v>Data Engineer</v>
          </cell>
          <cell r="H10103">
            <v>45013.811990740738</v>
          </cell>
        </row>
        <row r="10104">
          <cell r="A10104" t="str">
            <v>Senior Data Scientist</v>
          </cell>
          <cell r="H10104">
            <v>45014.796886574077</v>
          </cell>
        </row>
        <row r="10105">
          <cell r="A10105" t="str">
            <v>Data Analyst</v>
          </cell>
          <cell r="H10105">
            <v>45160.750972222217</v>
          </cell>
        </row>
        <row r="10106">
          <cell r="A10106" t="str">
            <v>Data Analyst</v>
          </cell>
          <cell r="H10106">
            <v>44957.798738425918</v>
          </cell>
        </row>
        <row r="10107">
          <cell r="A10107" t="str">
            <v>Data Analyst</v>
          </cell>
          <cell r="H10107">
            <v>45206.512453703697</v>
          </cell>
        </row>
        <row r="10108">
          <cell r="A10108" t="str">
            <v>Data Scientist</v>
          </cell>
          <cell r="H10108">
            <v>44978.750694444447</v>
          </cell>
        </row>
        <row r="10109">
          <cell r="A10109" t="str">
            <v>Senior Data Engineer</v>
          </cell>
          <cell r="H10109">
            <v>45030.063391203701</v>
          </cell>
        </row>
        <row r="10110">
          <cell r="A10110" t="str">
            <v>Senior Data Analyst</v>
          </cell>
          <cell r="H10110">
            <v>45139.000324074077</v>
          </cell>
        </row>
        <row r="10111">
          <cell r="A10111" t="str">
            <v>Data Analyst</v>
          </cell>
          <cell r="H10111">
            <v>44937.584826388891</v>
          </cell>
        </row>
        <row r="10112">
          <cell r="A10112" t="str">
            <v>Data Engineer</v>
          </cell>
          <cell r="H10112">
            <v>44972.50818287037</v>
          </cell>
        </row>
        <row r="10113">
          <cell r="A10113" t="str">
            <v>Data Analyst</v>
          </cell>
          <cell r="H10113">
            <v>45242.875520833331</v>
          </cell>
        </row>
        <row r="10114">
          <cell r="A10114" t="str">
            <v>Senior Data Scientist</v>
          </cell>
          <cell r="H10114">
            <v>44959.711655092593</v>
          </cell>
        </row>
        <row r="10115">
          <cell r="A10115" t="str">
            <v>Data Analyst</v>
          </cell>
          <cell r="H10115">
            <v>45138.000648148147</v>
          </cell>
        </row>
        <row r="10116">
          <cell r="A10116" t="str">
            <v>Data Engineer</v>
          </cell>
          <cell r="H10116">
            <v>44987.650625000002</v>
          </cell>
        </row>
        <row r="10117">
          <cell r="A10117" t="str">
            <v>Senior Data Engineer</v>
          </cell>
          <cell r="H10117">
            <v>45070.920925925922</v>
          </cell>
        </row>
        <row r="10118">
          <cell r="A10118" t="str">
            <v>Data Engineer</v>
          </cell>
          <cell r="H10118">
            <v>45140.588750000003</v>
          </cell>
        </row>
        <row r="10119">
          <cell r="A10119" t="str">
            <v>Data Engineer</v>
          </cell>
          <cell r="H10119">
            <v>45048.632731481477</v>
          </cell>
        </row>
        <row r="10120">
          <cell r="A10120" t="str">
            <v>Data Analyst</v>
          </cell>
          <cell r="H10120">
            <v>45151.334872685176</v>
          </cell>
        </row>
        <row r="10121">
          <cell r="A10121" t="str">
            <v>Business Analyst</v>
          </cell>
          <cell r="H10121">
            <v>45103.792361111111</v>
          </cell>
        </row>
        <row r="10122">
          <cell r="A10122" t="str">
            <v>Data Analyst</v>
          </cell>
          <cell r="H10122">
            <v>44981.751666666663</v>
          </cell>
        </row>
        <row r="10123">
          <cell r="A10123" t="str">
            <v>Data Analyst</v>
          </cell>
          <cell r="H10123">
            <v>44943.541770833333</v>
          </cell>
        </row>
        <row r="10124">
          <cell r="A10124" t="str">
            <v>Senior Data Scientist</v>
          </cell>
          <cell r="H10124">
            <v>45013.07503472222</v>
          </cell>
        </row>
        <row r="10125">
          <cell r="A10125" t="str">
            <v>Data Scientist</v>
          </cell>
          <cell r="H10125">
            <v>44968.336481481478</v>
          </cell>
        </row>
        <row r="10126">
          <cell r="A10126" t="str">
            <v>Data Analyst</v>
          </cell>
          <cell r="H10126">
            <v>44997.102581018517</v>
          </cell>
        </row>
        <row r="10127">
          <cell r="A10127" t="str">
            <v>Data Engineer</v>
          </cell>
          <cell r="H10127">
            <v>45127.748819444438</v>
          </cell>
        </row>
        <row r="10128">
          <cell r="A10128" t="str">
            <v>Data Engineer</v>
          </cell>
          <cell r="H10128">
            <v>45278.337858796287</v>
          </cell>
        </row>
        <row r="10129">
          <cell r="A10129" t="str">
            <v>Data Engineer</v>
          </cell>
          <cell r="H10129">
            <v>44960.272511574083</v>
          </cell>
        </row>
        <row r="10130">
          <cell r="A10130" t="str">
            <v>Data Analyst</v>
          </cell>
          <cell r="H10130">
            <v>44931.83321759259</v>
          </cell>
        </row>
        <row r="10131">
          <cell r="A10131" t="str">
            <v>Data Scientist</v>
          </cell>
          <cell r="H10131">
            <v>44945.745439814818</v>
          </cell>
        </row>
        <row r="10132">
          <cell r="A10132" t="str">
            <v>Data Scientist</v>
          </cell>
          <cell r="H10132">
            <v>45001.460949074077</v>
          </cell>
        </row>
        <row r="10133">
          <cell r="A10133" t="str">
            <v>Data Engineer</v>
          </cell>
          <cell r="H10133">
            <v>45185.718055555553</v>
          </cell>
        </row>
        <row r="10134">
          <cell r="A10134" t="str">
            <v>Data Engineer</v>
          </cell>
          <cell r="H10134">
            <v>45147.677349537043</v>
          </cell>
        </row>
        <row r="10135">
          <cell r="A10135" t="str">
            <v>Data Analyst</v>
          </cell>
          <cell r="H10135">
            <v>45211.250439814823</v>
          </cell>
        </row>
        <row r="10136">
          <cell r="A10136" t="str">
            <v>Data Engineer</v>
          </cell>
          <cell r="H10136">
            <v>45009.818784722222</v>
          </cell>
        </row>
        <row r="10137">
          <cell r="A10137" t="str">
            <v>Data Scientist</v>
          </cell>
          <cell r="H10137">
            <v>45191.62363425926</v>
          </cell>
        </row>
        <row r="10138">
          <cell r="A10138" t="str">
            <v>Data Engineer</v>
          </cell>
          <cell r="H10138">
            <v>45029.924745370372</v>
          </cell>
        </row>
        <row r="10139">
          <cell r="A10139" t="str">
            <v>Data Scientist</v>
          </cell>
          <cell r="H10139">
            <v>45044.750358796293</v>
          </cell>
        </row>
        <row r="10140">
          <cell r="A10140" t="str">
            <v>Data Scientist</v>
          </cell>
          <cell r="H10140">
            <v>45174.086597222216</v>
          </cell>
        </row>
        <row r="10141">
          <cell r="A10141" t="str">
            <v>Data Scientist</v>
          </cell>
          <cell r="H10141">
            <v>45089.459814814807</v>
          </cell>
        </row>
        <row r="10142">
          <cell r="A10142" t="str">
            <v>Data Scientist</v>
          </cell>
          <cell r="H10142">
            <v>45040.294756944437</v>
          </cell>
        </row>
        <row r="10143">
          <cell r="A10143" t="str">
            <v>Data Engineer</v>
          </cell>
          <cell r="H10143">
            <v>44951.174791666657</v>
          </cell>
        </row>
        <row r="10144">
          <cell r="A10144" t="str">
            <v>Data Scientist</v>
          </cell>
          <cell r="H10144">
            <v>45212.544178240743</v>
          </cell>
        </row>
        <row r="10145">
          <cell r="A10145" t="str">
            <v>Data Analyst</v>
          </cell>
          <cell r="H10145">
            <v>45035.583252314813</v>
          </cell>
        </row>
        <row r="10146">
          <cell r="A10146" t="str">
            <v>Data Scientist</v>
          </cell>
          <cell r="H10146">
            <v>45198.987546296303</v>
          </cell>
        </row>
        <row r="10147">
          <cell r="A10147" t="str">
            <v>Data Engineer</v>
          </cell>
          <cell r="H10147">
            <v>44963.797905092593</v>
          </cell>
        </row>
        <row r="10148">
          <cell r="A10148" t="str">
            <v>Data Scientist</v>
          </cell>
          <cell r="H10148">
            <v>45290.303090277783</v>
          </cell>
        </row>
        <row r="10149">
          <cell r="A10149" t="str">
            <v>Data Scientist</v>
          </cell>
          <cell r="H10149">
            <v>45105.471354166657</v>
          </cell>
        </row>
        <row r="10150">
          <cell r="A10150" t="str">
            <v>Data Analyst</v>
          </cell>
          <cell r="H10150">
            <v>45193.292245370372</v>
          </cell>
        </row>
        <row r="10151">
          <cell r="A10151" t="str">
            <v>Data Scientist</v>
          </cell>
          <cell r="H10151">
            <v>45244.834594907406</v>
          </cell>
        </row>
        <row r="10152">
          <cell r="A10152" t="str">
            <v>Data Analyst</v>
          </cell>
          <cell r="H10152">
            <v>45042.833738425928</v>
          </cell>
        </row>
        <row r="10153">
          <cell r="A10153" t="str">
            <v>Senior Data Scientist</v>
          </cell>
          <cell r="H10153">
            <v>44971.793506944443</v>
          </cell>
        </row>
        <row r="10154">
          <cell r="A10154" t="str">
            <v>Data Engineer</v>
          </cell>
          <cell r="H10154">
            <v>45134.414351851847</v>
          </cell>
        </row>
        <row r="10155">
          <cell r="A10155" t="str">
            <v>Data Analyst</v>
          </cell>
          <cell r="H10155">
            <v>45170.995104166657</v>
          </cell>
        </row>
        <row r="10156">
          <cell r="A10156" t="str">
            <v>Data Engineer</v>
          </cell>
          <cell r="H10156">
            <v>45019.464270833327</v>
          </cell>
        </row>
        <row r="10157">
          <cell r="A10157" t="str">
            <v>Data Analyst</v>
          </cell>
          <cell r="H10157">
            <v>44946.876944444448</v>
          </cell>
        </row>
        <row r="10158">
          <cell r="A10158" t="str">
            <v>Data Engineer</v>
          </cell>
          <cell r="H10158">
            <v>45022.632256944453</v>
          </cell>
        </row>
        <row r="10159">
          <cell r="A10159" t="str">
            <v>Data Engineer</v>
          </cell>
          <cell r="H10159">
            <v>45019.297164351847</v>
          </cell>
        </row>
        <row r="10160">
          <cell r="A10160" t="str">
            <v>Business Analyst</v>
          </cell>
          <cell r="H10160">
            <v>45256.830462962957</v>
          </cell>
        </row>
        <row r="10161">
          <cell r="A10161" t="str">
            <v>Machine Learning Engineer</v>
          </cell>
          <cell r="H10161">
            <v>45036.307187500002</v>
          </cell>
        </row>
        <row r="10162">
          <cell r="A10162" t="str">
            <v>Data Scientist</v>
          </cell>
          <cell r="H10162">
            <v>45160.252916666657</v>
          </cell>
        </row>
        <row r="10163">
          <cell r="A10163" t="str">
            <v>Data Scientist</v>
          </cell>
          <cell r="H10163">
            <v>45181.253750000003</v>
          </cell>
        </row>
        <row r="10164">
          <cell r="A10164" t="str">
            <v>Data Engineer</v>
          </cell>
          <cell r="H10164">
            <v>44952.755810185183</v>
          </cell>
        </row>
        <row r="10165">
          <cell r="A10165" t="str">
            <v>Data Analyst</v>
          </cell>
          <cell r="H10165">
            <v>45151.292650462958</v>
          </cell>
        </row>
        <row r="10166">
          <cell r="A10166" t="str">
            <v>Data Scientist</v>
          </cell>
          <cell r="H10166">
            <v>45191.37773148148</v>
          </cell>
        </row>
        <row r="10167">
          <cell r="A10167" t="str">
            <v>Data Engineer</v>
          </cell>
          <cell r="H10167">
            <v>45237.919050925928</v>
          </cell>
        </row>
        <row r="10168">
          <cell r="A10168" t="str">
            <v>Data Analyst</v>
          </cell>
          <cell r="H10168">
            <v>45143.470289351862</v>
          </cell>
        </row>
        <row r="10169">
          <cell r="A10169" t="str">
            <v>Data Scientist</v>
          </cell>
          <cell r="H10169">
            <v>45259.336550925917</v>
          </cell>
        </row>
        <row r="10170">
          <cell r="A10170" t="str">
            <v>Data Engineer</v>
          </cell>
          <cell r="H10170">
            <v>45138.548692129632</v>
          </cell>
        </row>
        <row r="10171">
          <cell r="A10171" t="str">
            <v>Data Analyst</v>
          </cell>
          <cell r="H10171">
            <v>45194.458287037043</v>
          </cell>
        </row>
        <row r="10172">
          <cell r="A10172" t="str">
            <v>Data Scientist</v>
          </cell>
          <cell r="H10172">
            <v>45157.413564814808</v>
          </cell>
        </row>
        <row r="10173">
          <cell r="A10173" t="str">
            <v>Data Engineer</v>
          </cell>
          <cell r="H10173">
            <v>44928.255844907413</v>
          </cell>
        </row>
        <row r="10174">
          <cell r="A10174" t="str">
            <v>Data Analyst</v>
          </cell>
          <cell r="H10174">
            <v>44936.875613425917</v>
          </cell>
        </row>
        <row r="10175">
          <cell r="A10175" t="str">
            <v>Cloud Engineer</v>
          </cell>
          <cell r="H10175">
            <v>45286.806064814817</v>
          </cell>
        </row>
        <row r="10176">
          <cell r="A10176" t="str">
            <v>Business Analyst</v>
          </cell>
          <cell r="H10176">
            <v>45057.668252314812</v>
          </cell>
        </row>
        <row r="10177">
          <cell r="A10177" t="str">
            <v>Data Scientist</v>
          </cell>
          <cell r="H10177">
            <v>45156.253229166658</v>
          </cell>
        </row>
        <row r="10178">
          <cell r="A10178" t="str">
            <v>Data Engineer</v>
          </cell>
          <cell r="H10178">
            <v>45250.422835648147</v>
          </cell>
        </row>
        <row r="10179">
          <cell r="A10179" t="str">
            <v>Data Engineer</v>
          </cell>
          <cell r="H10179">
            <v>45014.495729166672</v>
          </cell>
        </row>
        <row r="10180">
          <cell r="A10180" t="str">
            <v>Business Analyst</v>
          </cell>
          <cell r="H10180">
            <v>45171.763842592591</v>
          </cell>
        </row>
        <row r="10181">
          <cell r="A10181" t="str">
            <v>Data Engineer</v>
          </cell>
          <cell r="H10181">
            <v>45261.877557870372</v>
          </cell>
        </row>
        <row r="10182">
          <cell r="A10182" t="str">
            <v>Senior Data Scientist</v>
          </cell>
          <cell r="H10182">
            <v>45128.542615740742</v>
          </cell>
        </row>
        <row r="10183">
          <cell r="A10183" t="str">
            <v>Senior Data Analyst</v>
          </cell>
          <cell r="H10183">
            <v>45028.575011574067</v>
          </cell>
        </row>
        <row r="10184">
          <cell r="A10184" t="str">
            <v>Data Engineer</v>
          </cell>
          <cell r="H10184">
            <v>45059.148622685178</v>
          </cell>
        </row>
        <row r="10185">
          <cell r="A10185" t="str">
            <v>Data Engineer</v>
          </cell>
          <cell r="H10185">
            <v>45245.754236111112</v>
          </cell>
        </row>
        <row r="10186">
          <cell r="A10186" t="str">
            <v>Data Engineer</v>
          </cell>
          <cell r="H10186">
            <v>45028.493194444447</v>
          </cell>
        </row>
        <row r="10187">
          <cell r="A10187" t="str">
            <v>Data Engineer</v>
          </cell>
          <cell r="H10187">
            <v>44939.339085648149</v>
          </cell>
        </row>
        <row r="10188">
          <cell r="A10188" t="str">
            <v>Senior Data Scientist</v>
          </cell>
          <cell r="H10188">
            <v>45212.718865740739</v>
          </cell>
        </row>
        <row r="10189">
          <cell r="A10189" t="str">
            <v>Data Engineer</v>
          </cell>
          <cell r="H10189">
            <v>45028.790509259263</v>
          </cell>
        </row>
        <row r="10190">
          <cell r="A10190" t="str">
            <v>Data Analyst</v>
          </cell>
          <cell r="H10190">
            <v>45063.625011574077</v>
          </cell>
        </row>
        <row r="10191">
          <cell r="A10191" t="str">
            <v>Data Analyst</v>
          </cell>
          <cell r="H10191">
            <v>45105.774826388893</v>
          </cell>
        </row>
        <row r="10192">
          <cell r="A10192" t="str">
            <v>Senior Data Scientist</v>
          </cell>
          <cell r="H10192">
            <v>45075.418807870366</v>
          </cell>
        </row>
        <row r="10193">
          <cell r="A10193" t="str">
            <v>Business Analyst</v>
          </cell>
          <cell r="H10193">
            <v>45278.875810185193</v>
          </cell>
        </row>
        <row r="10194">
          <cell r="A10194" t="str">
            <v>Business Analyst</v>
          </cell>
          <cell r="H10194">
            <v>45014.627083333333</v>
          </cell>
        </row>
        <row r="10195">
          <cell r="A10195" t="str">
            <v>Senior Data Analyst</v>
          </cell>
          <cell r="H10195">
            <v>44986.754166666673</v>
          </cell>
        </row>
        <row r="10196">
          <cell r="A10196" t="str">
            <v>Data Scientist</v>
          </cell>
          <cell r="H10196">
            <v>44960.836597222216</v>
          </cell>
        </row>
        <row r="10197">
          <cell r="A10197" t="str">
            <v>Data Scientist</v>
          </cell>
          <cell r="H10197">
            <v>44951.699837962973</v>
          </cell>
        </row>
        <row r="10198">
          <cell r="A10198" t="str">
            <v>Data Scientist</v>
          </cell>
          <cell r="H10198">
            <v>45076.460486111107</v>
          </cell>
        </row>
        <row r="10199">
          <cell r="A10199" t="str">
            <v>Data Scientist</v>
          </cell>
          <cell r="H10199">
            <v>45171.464618055557</v>
          </cell>
        </row>
        <row r="10200">
          <cell r="A10200" t="str">
            <v>Data Analyst</v>
          </cell>
          <cell r="H10200">
            <v>44935.250173611108</v>
          </cell>
        </row>
        <row r="10201">
          <cell r="A10201" t="str">
            <v>Data Engineer</v>
          </cell>
          <cell r="H10201">
            <v>44970.547094907408</v>
          </cell>
        </row>
        <row r="10202">
          <cell r="A10202" t="str">
            <v>Data Analyst</v>
          </cell>
          <cell r="H10202">
            <v>45074.32199074074</v>
          </cell>
        </row>
        <row r="10203">
          <cell r="A10203" t="str">
            <v>Data Scientist</v>
          </cell>
          <cell r="H10203">
            <v>45238.55809027778</v>
          </cell>
        </row>
        <row r="10204">
          <cell r="A10204" t="str">
            <v>Data Analyst</v>
          </cell>
          <cell r="H10204">
            <v>45169.033101851863</v>
          </cell>
        </row>
        <row r="10205">
          <cell r="A10205" t="str">
            <v>Data Analyst</v>
          </cell>
          <cell r="H10205">
            <v>45186.292407407411</v>
          </cell>
        </row>
        <row r="10206">
          <cell r="A10206" t="str">
            <v>Data Engineer</v>
          </cell>
          <cell r="H10206">
            <v>45153.506423611107</v>
          </cell>
        </row>
        <row r="10207">
          <cell r="A10207" t="str">
            <v>Senior Data Engineer</v>
          </cell>
          <cell r="H10207">
            <v>45229.086921296293</v>
          </cell>
        </row>
        <row r="10208">
          <cell r="A10208" t="str">
            <v>Data Analyst</v>
          </cell>
          <cell r="H10208">
            <v>44931.167500000003</v>
          </cell>
        </row>
        <row r="10209">
          <cell r="A10209" t="str">
            <v>Data Engineer</v>
          </cell>
          <cell r="H10209">
            <v>45034.506122685183</v>
          </cell>
        </row>
        <row r="10210">
          <cell r="A10210" t="str">
            <v>Data Analyst</v>
          </cell>
          <cell r="H10210">
            <v>44990.35355324074</v>
          </cell>
        </row>
        <row r="10211">
          <cell r="A10211" t="str">
            <v>Data Scientist</v>
          </cell>
          <cell r="H10211">
            <v>45003.298819444448</v>
          </cell>
        </row>
        <row r="10212">
          <cell r="A10212" t="str">
            <v>Data Scientist</v>
          </cell>
          <cell r="H10212">
            <v>45161.293680555558</v>
          </cell>
        </row>
        <row r="10213">
          <cell r="A10213" t="str">
            <v>Data Engineer</v>
          </cell>
          <cell r="H10213">
            <v>45089.607766203713</v>
          </cell>
        </row>
        <row r="10214">
          <cell r="A10214" t="str">
            <v>Data Scientist</v>
          </cell>
          <cell r="H10214">
            <v>44985.259097222217</v>
          </cell>
        </row>
        <row r="10215">
          <cell r="A10215" t="str">
            <v>Data Engineer</v>
          </cell>
          <cell r="H10215">
            <v>45178.878009259257</v>
          </cell>
        </row>
        <row r="10216">
          <cell r="A10216" t="str">
            <v>Data Engineer</v>
          </cell>
          <cell r="H10216">
            <v>45051.348182870373</v>
          </cell>
        </row>
        <row r="10217">
          <cell r="A10217" t="str">
            <v>Data Engineer</v>
          </cell>
          <cell r="H10217">
            <v>45051.806435185194</v>
          </cell>
        </row>
        <row r="10218">
          <cell r="A10218" t="str">
            <v>Data Analyst</v>
          </cell>
          <cell r="H10218">
            <v>45131.836168981477</v>
          </cell>
        </row>
        <row r="10219">
          <cell r="A10219" t="str">
            <v>Data Engineer</v>
          </cell>
          <cell r="H10219">
            <v>45061.694432870368</v>
          </cell>
        </row>
        <row r="10220">
          <cell r="A10220" t="str">
            <v>Data Engineer</v>
          </cell>
          <cell r="H10220">
            <v>45087.003958333327</v>
          </cell>
        </row>
        <row r="10221">
          <cell r="A10221" t="str">
            <v>Business Analyst</v>
          </cell>
          <cell r="H10221">
            <v>44985.66741898148</v>
          </cell>
        </row>
        <row r="10222">
          <cell r="A10222" t="str">
            <v>Data Engineer</v>
          </cell>
          <cell r="H10222">
            <v>45017.341932870368</v>
          </cell>
        </row>
        <row r="10223">
          <cell r="A10223" t="str">
            <v>Data Scientist</v>
          </cell>
          <cell r="H10223">
            <v>45200.085219907407</v>
          </cell>
        </row>
        <row r="10224">
          <cell r="A10224" t="str">
            <v>Data Analyst</v>
          </cell>
          <cell r="H10224">
            <v>45266.625069444453</v>
          </cell>
        </row>
        <row r="10225">
          <cell r="A10225" t="str">
            <v>Data Engineer</v>
          </cell>
          <cell r="H10225">
            <v>45247.878703703696</v>
          </cell>
        </row>
        <row r="10226">
          <cell r="A10226" t="str">
            <v>Data Analyst</v>
          </cell>
          <cell r="H10226">
            <v>44930.584918981483</v>
          </cell>
        </row>
        <row r="10227">
          <cell r="A10227" t="str">
            <v>Data Scientist</v>
          </cell>
          <cell r="H10227">
            <v>45086.627951388888</v>
          </cell>
        </row>
        <row r="10228">
          <cell r="A10228" t="str">
            <v>Data Engineer</v>
          </cell>
          <cell r="H10228">
            <v>45017.422824074078</v>
          </cell>
        </row>
        <row r="10229">
          <cell r="A10229" t="str">
            <v>Data Engineer</v>
          </cell>
          <cell r="H10229">
            <v>45211.978958333333</v>
          </cell>
        </row>
        <row r="10230">
          <cell r="A10230" t="str">
            <v>Data Engineer</v>
          </cell>
          <cell r="H10230">
            <v>45012.343877314823</v>
          </cell>
        </row>
        <row r="10231">
          <cell r="A10231" t="str">
            <v>Data Engineer</v>
          </cell>
          <cell r="H10231">
            <v>45288.825416666667</v>
          </cell>
        </row>
        <row r="10232">
          <cell r="A10232" t="str">
            <v>Senior Data Scientist</v>
          </cell>
          <cell r="H10232">
            <v>45111.382534722223</v>
          </cell>
        </row>
        <row r="10233">
          <cell r="A10233" t="str">
            <v>Data Analyst</v>
          </cell>
          <cell r="H10233">
            <v>45049.915138888893</v>
          </cell>
        </row>
        <row r="10234">
          <cell r="A10234" t="str">
            <v>Data Engineer</v>
          </cell>
          <cell r="H10234">
            <v>45093.654965277783</v>
          </cell>
        </row>
        <row r="10235">
          <cell r="A10235" t="str">
            <v>Data Analyst</v>
          </cell>
          <cell r="H10235">
            <v>45159.500243055547</v>
          </cell>
        </row>
        <row r="10236">
          <cell r="A10236" t="str">
            <v>Data Analyst</v>
          </cell>
          <cell r="H10236">
            <v>45190.625092592592</v>
          </cell>
        </row>
        <row r="10237">
          <cell r="A10237" t="str">
            <v>Business Analyst</v>
          </cell>
          <cell r="H10237">
            <v>45133.711643518523</v>
          </cell>
        </row>
        <row r="10238">
          <cell r="A10238" t="str">
            <v>Data Analyst</v>
          </cell>
          <cell r="H10238">
            <v>45140.750555555547</v>
          </cell>
        </row>
        <row r="10239">
          <cell r="A10239" t="str">
            <v>Senior Data Engineer</v>
          </cell>
          <cell r="H10239">
            <v>45127.583645833343</v>
          </cell>
        </row>
        <row r="10240">
          <cell r="A10240" t="str">
            <v>Data Analyst</v>
          </cell>
          <cell r="H10240">
            <v>45040.827939814822</v>
          </cell>
        </row>
        <row r="10241">
          <cell r="A10241" t="str">
            <v>Data Scientist</v>
          </cell>
          <cell r="H10241">
            <v>45138.390682870369</v>
          </cell>
        </row>
        <row r="10242">
          <cell r="A10242" t="str">
            <v>Senior Data Analyst</v>
          </cell>
          <cell r="H10242">
            <v>45044.876643518517</v>
          </cell>
        </row>
        <row r="10243">
          <cell r="A10243" t="str">
            <v>Data Engineer</v>
          </cell>
          <cell r="H10243">
            <v>45148.590081018519</v>
          </cell>
        </row>
        <row r="10244">
          <cell r="A10244" t="str">
            <v>Business Analyst</v>
          </cell>
          <cell r="H10244">
            <v>45087.667708333327</v>
          </cell>
        </row>
        <row r="10245">
          <cell r="A10245" t="str">
            <v>Senior Data Analyst</v>
          </cell>
          <cell r="H10245">
            <v>45090.429074074083</v>
          </cell>
        </row>
        <row r="10246">
          <cell r="A10246" t="str">
            <v>Data Analyst</v>
          </cell>
          <cell r="H10246">
            <v>44992.500104166669</v>
          </cell>
        </row>
        <row r="10247">
          <cell r="A10247" t="str">
            <v>Data Scientist</v>
          </cell>
          <cell r="H10247">
            <v>44979.335081018522</v>
          </cell>
        </row>
        <row r="10248">
          <cell r="A10248" t="str">
            <v>Data Scientist</v>
          </cell>
          <cell r="H10248">
            <v>45280.054606481477</v>
          </cell>
        </row>
        <row r="10249">
          <cell r="A10249" t="str">
            <v>Data Analyst</v>
          </cell>
          <cell r="H10249">
            <v>45106.793530092589</v>
          </cell>
        </row>
        <row r="10250">
          <cell r="A10250" t="str">
            <v>Data Scientist</v>
          </cell>
          <cell r="H10250">
            <v>45211.83792824074</v>
          </cell>
        </row>
        <row r="10251">
          <cell r="A10251" t="str">
            <v>Data Analyst</v>
          </cell>
          <cell r="H10251">
            <v>45291.004166666673</v>
          </cell>
        </row>
        <row r="10252">
          <cell r="A10252" t="str">
            <v>Data Analyst</v>
          </cell>
          <cell r="H10252">
            <v>44979.917581018519</v>
          </cell>
        </row>
        <row r="10253">
          <cell r="A10253" t="str">
            <v>Data Scientist</v>
          </cell>
          <cell r="H10253">
            <v>44957.004652777781</v>
          </cell>
        </row>
        <row r="10254">
          <cell r="A10254" t="str">
            <v>Data Analyst</v>
          </cell>
          <cell r="H10254">
            <v>44939.835416666669</v>
          </cell>
        </row>
        <row r="10255">
          <cell r="A10255" t="str">
            <v>Data Engineer</v>
          </cell>
          <cell r="H10255">
            <v>44996.463182870371</v>
          </cell>
        </row>
        <row r="10256">
          <cell r="A10256" t="str">
            <v>Data Analyst</v>
          </cell>
          <cell r="H10256">
            <v>44959.553043981483</v>
          </cell>
        </row>
        <row r="10257">
          <cell r="A10257" t="str">
            <v>Data Engineer</v>
          </cell>
          <cell r="H10257">
            <v>45079.853194444448</v>
          </cell>
        </row>
        <row r="10258">
          <cell r="A10258" t="str">
            <v>Data Engineer</v>
          </cell>
          <cell r="H10258">
            <v>45118.470335648148</v>
          </cell>
        </row>
        <row r="10259">
          <cell r="A10259" t="str">
            <v>Data Engineer</v>
          </cell>
          <cell r="H10259">
            <v>44970.759733796287</v>
          </cell>
        </row>
        <row r="10260">
          <cell r="A10260" t="str">
            <v>Data Engineer</v>
          </cell>
          <cell r="H10260">
            <v>45008.871400462973</v>
          </cell>
        </row>
        <row r="10261">
          <cell r="A10261" t="str">
            <v>Data Scientist</v>
          </cell>
          <cell r="H10261">
            <v>45063.621331018519</v>
          </cell>
        </row>
        <row r="10262">
          <cell r="A10262" t="str">
            <v>Data Analyst</v>
          </cell>
          <cell r="H10262">
            <v>44956.832141203697</v>
          </cell>
        </row>
        <row r="10263">
          <cell r="A10263" t="str">
            <v>Data Analyst</v>
          </cell>
          <cell r="H10263">
            <v>45154.501377314817</v>
          </cell>
        </row>
        <row r="10264">
          <cell r="A10264" t="str">
            <v>Data Scientist</v>
          </cell>
          <cell r="H10264">
            <v>45020.788263888891</v>
          </cell>
        </row>
        <row r="10265">
          <cell r="A10265" t="str">
            <v>Data Engineer</v>
          </cell>
          <cell r="H10265">
            <v>45187.994618055563</v>
          </cell>
        </row>
        <row r="10266">
          <cell r="A10266" t="str">
            <v>Senior Data Analyst</v>
          </cell>
          <cell r="H10266">
            <v>45031.417731481481</v>
          </cell>
        </row>
        <row r="10267">
          <cell r="A10267" t="str">
            <v>Data Analyst</v>
          </cell>
          <cell r="H10267">
            <v>45092.54215277778</v>
          </cell>
        </row>
        <row r="10268">
          <cell r="A10268" t="str">
            <v>Data Scientist</v>
          </cell>
          <cell r="H10268">
            <v>45242.460081018522</v>
          </cell>
        </row>
        <row r="10269">
          <cell r="A10269" t="str">
            <v>Machine Learning Engineer</v>
          </cell>
          <cell r="H10269">
            <v>44963.442060185182</v>
          </cell>
        </row>
        <row r="10270">
          <cell r="A10270" t="str">
            <v>Senior Data Engineer</v>
          </cell>
          <cell r="H10270">
            <v>45030.387361111112</v>
          </cell>
        </row>
        <row r="10271">
          <cell r="A10271" t="str">
            <v>Senior Data Analyst</v>
          </cell>
          <cell r="H10271">
            <v>45082.792488425926</v>
          </cell>
        </row>
        <row r="10272">
          <cell r="A10272" t="str">
            <v>Data Engineer</v>
          </cell>
          <cell r="H10272">
            <v>45225.872627314813</v>
          </cell>
        </row>
        <row r="10273">
          <cell r="A10273" t="str">
            <v>Data Scientist</v>
          </cell>
          <cell r="H10273">
            <v>45128.960532407407</v>
          </cell>
        </row>
        <row r="10274">
          <cell r="A10274" t="str">
            <v>Data Scientist</v>
          </cell>
          <cell r="H10274">
            <v>44967.648993055547</v>
          </cell>
        </row>
        <row r="10275">
          <cell r="A10275" t="str">
            <v>Data Analyst</v>
          </cell>
          <cell r="H10275">
            <v>45124.626319444447</v>
          </cell>
        </row>
        <row r="10276">
          <cell r="A10276" t="str">
            <v>Data Engineer</v>
          </cell>
          <cell r="H10276">
            <v>45091.787974537037</v>
          </cell>
        </row>
        <row r="10277">
          <cell r="A10277" t="str">
            <v>Data Analyst</v>
          </cell>
          <cell r="H10277">
            <v>45163.418587962973</v>
          </cell>
        </row>
        <row r="10278">
          <cell r="A10278" t="str">
            <v>Data Scientist</v>
          </cell>
          <cell r="H10278">
            <v>45132.807210648149</v>
          </cell>
        </row>
        <row r="10279">
          <cell r="A10279" t="str">
            <v>Data Engineer</v>
          </cell>
          <cell r="H10279">
            <v>45158.479409722233</v>
          </cell>
        </row>
        <row r="10280">
          <cell r="A10280" t="str">
            <v>Data Analyst</v>
          </cell>
          <cell r="H10280">
            <v>45051.691087962958</v>
          </cell>
        </row>
        <row r="10281">
          <cell r="A10281" t="str">
            <v>Data Scientist</v>
          </cell>
          <cell r="H10281">
            <v>45120.271469907413</v>
          </cell>
        </row>
        <row r="10282">
          <cell r="A10282" t="str">
            <v>Data Scientist</v>
          </cell>
          <cell r="H10282">
            <v>45132.584699074083</v>
          </cell>
        </row>
        <row r="10283">
          <cell r="A10283" t="str">
            <v>Senior Data Analyst</v>
          </cell>
          <cell r="H10283">
            <v>45090.583310185182</v>
          </cell>
        </row>
        <row r="10284">
          <cell r="A10284" t="str">
            <v>Data Engineer</v>
          </cell>
          <cell r="H10284">
            <v>45174.664247685178</v>
          </cell>
        </row>
        <row r="10285">
          <cell r="A10285" t="str">
            <v>Data Scientist</v>
          </cell>
          <cell r="H10285">
            <v>44945.786793981482</v>
          </cell>
        </row>
        <row r="10286">
          <cell r="A10286" t="str">
            <v>Data Scientist</v>
          </cell>
          <cell r="H10286">
            <v>45034.752766203703</v>
          </cell>
        </row>
        <row r="10287">
          <cell r="A10287" t="str">
            <v>Senior Data Scientist</v>
          </cell>
          <cell r="H10287">
            <v>44949.795590277783</v>
          </cell>
        </row>
        <row r="10288">
          <cell r="A10288" t="str">
            <v>Data Scientist</v>
          </cell>
          <cell r="H10288">
            <v>45215.349374999998</v>
          </cell>
        </row>
        <row r="10289">
          <cell r="A10289" t="str">
            <v>Data Engineer</v>
          </cell>
          <cell r="H10289">
            <v>45197.970706018517</v>
          </cell>
        </row>
        <row r="10290">
          <cell r="A10290" t="str">
            <v>Data Scientist</v>
          </cell>
          <cell r="H10290">
            <v>45159.25513888889</v>
          </cell>
        </row>
        <row r="10291">
          <cell r="A10291" t="str">
            <v>Data Scientist</v>
          </cell>
          <cell r="H10291">
            <v>45089.419409722221</v>
          </cell>
        </row>
        <row r="10292">
          <cell r="A10292" t="str">
            <v>Data Scientist</v>
          </cell>
          <cell r="H10292">
            <v>45188.169432870367</v>
          </cell>
        </row>
        <row r="10293">
          <cell r="A10293" t="str">
            <v>Machine Learning Engineer</v>
          </cell>
          <cell r="H10293">
            <v>45050.685648148137</v>
          </cell>
        </row>
        <row r="10294">
          <cell r="A10294" t="str">
            <v>Data Analyst</v>
          </cell>
          <cell r="H10294">
            <v>45185.25037037037</v>
          </cell>
        </row>
        <row r="10295">
          <cell r="A10295" t="str">
            <v>Data Scientist</v>
          </cell>
          <cell r="H10295">
            <v>44929.982997685183</v>
          </cell>
        </row>
        <row r="10296">
          <cell r="A10296" t="str">
            <v>Data Engineer</v>
          </cell>
          <cell r="H10296">
            <v>45058.267754629633</v>
          </cell>
        </row>
        <row r="10297">
          <cell r="A10297" t="str">
            <v>Data Analyst</v>
          </cell>
          <cell r="H10297">
            <v>45085.617384259262</v>
          </cell>
        </row>
        <row r="10298">
          <cell r="A10298" t="str">
            <v>Data Scientist</v>
          </cell>
          <cell r="H10298">
            <v>44958.337893518517</v>
          </cell>
        </row>
        <row r="10299">
          <cell r="A10299" t="str">
            <v>Data Scientist</v>
          </cell>
          <cell r="H10299">
            <v>45290.375671296293</v>
          </cell>
        </row>
        <row r="10300">
          <cell r="A10300" t="str">
            <v>Senior Data Engineer</v>
          </cell>
          <cell r="H10300">
            <v>45155.893263888887</v>
          </cell>
        </row>
        <row r="10301">
          <cell r="A10301" t="str">
            <v>Data Engineer</v>
          </cell>
          <cell r="H10301">
            <v>45128.4215625</v>
          </cell>
        </row>
        <row r="10302">
          <cell r="A10302" t="str">
            <v>Data Scientist</v>
          </cell>
          <cell r="H10302">
            <v>45132.669976851852</v>
          </cell>
        </row>
        <row r="10303">
          <cell r="A10303" t="str">
            <v>Data Scientist</v>
          </cell>
          <cell r="H10303">
            <v>44981.544270833343</v>
          </cell>
        </row>
        <row r="10304">
          <cell r="A10304" t="str">
            <v>Data Scientist</v>
          </cell>
          <cell r="H10304">
            <v>45041.931030092594</v>
          </cell>
        </row>
        <row r="10305">
          <cell r="A10305" t="str">
            <v>Data Engineer</v>
          </cell>
          <cell r="H10305">
            <v>45284.462754629632</v>
          </cell>
        </row>
        <row r="10306">
          <cell r="A10306" t="str">
            <v>Senior Data Analyst</v>
          </cell>
          <cell r="H10306">
            <v>45210.682372685187</v>
          </cell>
        </row>
        <row r="10307">
          <cell r="A10307" t="str">
            <v>Data Scientist</v>
          </cell>
          <cell r="H10307">
            <v>45162.421481481477</v>
          </cell>
        </row>
        <row r="10308">
          <cell r="A10308" t="str">
            <v>Senior Data Scientist</v>
          </cell>
          <cell r="H10308">
            <v>45279.628518518519</v>
          </cell>
        </row>
        <row r="10309">
          <cell r="A10309" t="str">
            <v>Data Analyst</v>
          </cell>
          <cell r="H10309">
            <v>45276.458425925928</v>
          </cell>
        </row>
        <row r="10310">
          <cell r="A10310" t="str">
            <v>Data Scientist</v>
          </cell>
          <cell r="H10310">
            <v>44942.514201388891</v>
          </cell>
        </row>
        <row r="10311">
          <cell r="A10311" t="str">
            <v>Data Engineer</v>
          </cell>
          <cell r="H10311">
            <v>45166.130659722221</v>
          </cell>
        </row>
        <row r="10312">
          <cell r="A10312" t="str">
            <v>Senior Data Engineer</v>
          </cell>
          <cell r="H10312">
            <v>45128.721041666657</v>
          </cell>
        </row>
        <row r="10313">
          <cell r="A10313" t="str">
            <v>Data Scientist</v>
          </cell>
          <cell r="H10313">
            <v>45046.823125000003</v>
          </cell>
        </row>
        <row r="10314">
          <cell r="A10314" t="str">
            <v>Senior Data Engineer</v>
          </cell>
          <cell r="H10314">
            <v>45056.885416666657</v>
          </cell>
        </row>
        <row r="10315">
          <cell r="A10315" t="str">
            <v>Data Analyst</v>
          </cell>
          <cell r="H10315">
            <v>44940.138854166667</v>
          </cell>
        </row>
        <row r="10316">
          <cell r="A10316" t="str">
            <v>Senior Data Scientist</v>
          </cell>
          <cell r="H10316">
            <v>45170.499884259261</v>
          </cell>
        </row>
        <row r="10317">
          <cell r="A10317" t="str">
            <v>Data Scientist</v>
          </cell>
          <cell r="H10317">
            <v>45133.252581018518</v>
          </cell>
        </row>
        <row r="10318">
          <cell r="A10318" t="str">
            <v>Data Scientist</v>
          </cell>
          <cell r="H10318">
            <v>45127.377233796287</v>
          </cell>
        </row>
        <row r="10319">
          <cell r="A10319" t="str">
            <v>Senior Data Analyst</v>
          </cell>
          <cell r="H10319">
            <v>45041.292280092603</v>
          </cell>
        </row>
        <row r="10320">
          <cell r="A10320" t="str">
            <v>Data Analyst</v>
          </cell>
          <cell r="H10320">
            <v>45273.475891203707</v>
          </cell>
        </row>
        <row r="10321">
          <cell r="A10321" t="str">
            <v>Data Engineer</v>
          </cell>
          <cell r="H10321">
            <v>45070.880787037036</v>
          </cell>
        </row>
        <row r="10322">
          <cell r="A10322" t="str">
            <v>Data Scientist</v>
          </cell>
          <cell r="H10322">
            <v>45281.293252314812</v>
          </cell>
        </row>
        <row r="10323">
          <cell r="A10323" t="str">
            <v>Data Analyst</v>
          </cell>
          <cell r="H10323">
            <v>44950.621481481481</v>
          </cell>
        </row>
        <row r="10324">
          <cell r="A10324" t="str">
            <v>Data Engineer</v>
          </cell>
          <cell r="H10324">
            <v>45198.630949074082</v>
          </cell>
        </row>
        <row r="10325">
          <cell r="A10325" t="str">
            <v>Data Engineer</v>
          </cell>
          <cell r="H10325">
            <v>44992.965300925927</v>
          </cell>
        </row>
        <row r="10326">
          <cell r="A10326" t="str">
            <v>Senior Data Engineer</v>
          </cell>
          <cell r="H10326">
            <v>45089.727384259262</v>
          </cell>
        </row>
        <row r="10327">
          <cell r="A10327" t="str">
            <v>Data Scientist</v>
          </cell>
          <cell r="H10327">
            <v>45109.997187499997</v>
          </cell>
        </row>
        <row r="10328">
          <cell r="A10328" t="str">
            <v>Data Scientist</v>
          </cell>
          <cell r="H10328">
            <v>45155.052199074067</v>
          </cell>
        </row>
        <row r="10329">
          <cell r="A10329" t="str">
            <v>Business Analyst</v>
          </cell>
          <cell r="H10329">
            <v>45140.418090277781</v>
          </cell>
        </row>
        <row r="10330">
          <cell r="A10330" t="str">
            <v>Data Analyst</v>
          </cell>
          <cell r="H10330">
            <v>45280.250625000001</v>
          </cell>
        </row>
        <row r="10331">
          <cell r="A10331" t="str">
            <v>Data Scientist</v>
          </cell>
          <cell r="H10331">
            <v>44939.963784722233</v>
          </cell>
        </row>
        <row r="10332">
          <cell r="A10332" t="str">
            <v>Senior Data Analyst</v>
          </cell>
          <cell r="H10332">
            <v>45014.583715277768</v>
          </cell>
        </row>
        <row r="10333">
          <cell r="A10333" t="str">
            <v>Data Scientist</v>
          </cell>
          <cell r="H10333">
            <v>45150.772268518522</v>
          </cell>
        </row>
        <row r="10334">
          <cell r="A10334" t="str">
            <v>Data Analyst</v>
          </cell>
          <cell r="H10334">
            <v>45231.77884259259</v>
          </cell>
        </row>
        <row r="10335">
          <cell r="A10335" t="str">
            <v>Data Scientist</v>
          </cell>
          <cell r="H10335">
            <v>44979.251909722218</v>
          </cell>
        </row>
        <row r="10336">
          <cell r="A10336" t="str">
            <v>Data Analyst</v>
          </cell>
          <cell r="H10336">
            <v>45272.291979166657</v>
          </cell>
        </row>
        <row r="10337">
          <cell r="A10337" t="str">
            <v>Data Engineer</v>
          </cell>
          <cell r="H10337">
            <v>44937.38009259259</v>
          </cell>
        </row>
        <row r="10338">
          <cell r="A10338" t="str">
            <v>Data Engineer</v>
          </cell>
          <cell r="H10338">
            <v>44990.588368055563</v>
          </cell>
        </row>
        <row r="10339">
          <cell r="A10339" t="str">
            <v>Data Engineer</v>
          </cell>
          <cell r="H10339">
            <v>44964.588182870371</v>
          </cell>
        </row>
        <row r="10340">
          <cell r="A10340" t="str">
            <v>Data Analyst</v>
          </cell>
          <cell r="H10340">
            <v>45204.737546296303</v>
          </cell>
        </row>
        <row r="10341">
          <cell r="A10341" t="str">
            <v>Data Engineer</v>
          </cell>
          <cell r="H10341">
            <v>45028.751516203702</v>
          </cell>
        </row>
        <row r="10342">
          <cell r="A10342" t="str">
            <v>Data Analyst</v>
          </cell>
          <cell r="H10342">
            <v>45135.042245370372</v>
          </cell>
        </row>
        <row r="10343">
          <cell r="A10343" t="str">
            <v>Machine Learning Engineer</v>
          </cell>
          <cell r="H10343">
            <v>44933.185474537036</v>
          </cell>
        </row>
        <row r="10344">
          <cell r="A10344" t="str">
            <v>Data Scientist</v>
          </cell>
          <cell r="H10344">
            <v>45092.804814814823</v>
          </cell>
        </row>
        <row r="10345">
          <cell r="A10345" t="str">
            <v>Data Scientist</v>
          </cell>
          <cell r="H10345">
            <v>45085.293553240743</v>
          </cell>
        </row>
        <row r="10346">
          <cell r="A10346" t="str">
            <v>Data Engineer</v>
          </cell>
          <cell r="H10346">
            <v>45013.303680555553</v>
          </cell>
        </row>
        <row r="10347">
          <cell r="A10347" t="str">
            <v>Data Analyst</v>
          </cell>
          <cell r="H10347">
            <v>45040.250069444453</v>
          </cell>
        </row>
        <row r="10348">
          <cell r="A10348" t="str">
            <v>Data Analyst</v>
          </cell>
          <cell r="H10348">
            <v>44971.751435185193</v>
          </cell>
        </row>
        <row r="10349">
          <cell r="A10349" t="str">
            <v>Data Analyst</v>
          </cell>
          <cell r="H10349">
            <v>45030.667812500003</v>
          </cell>
        </row>
        <row r="10350">
          <cell r="A10350" t="str">
            <v>Business Analyst</v>
          </cell>
          <cell r="H10350">
            <v>45209.000775462962</v>
          </cell>
        </row>
        <row r="10351">
          <cell r="A10351" t="str">
            <v>Senior Data Engineer</v>
          </cell>
          <cell r="H10351">
            <v>45020.3828587963</v>
          </cell>
        </row>
        <row r="10352">
          <cell r="A10352" t="str">
            <v>Data Analyst</v>
          </cell>
          <cell r="H10352">
            <v>45034.568738425929</v>
          </cell>
        </row>
        <row r="10353">
          <cell r="A10353" t="str">
            <v>Data Analyst</v>
          </cell>
          <cell r="H10353">
            <v>44958.92019675926</v>
          </cell>
        </row>
        <row r="10354">
          <cell r="A10354" t="str">
            <v>Data Engineer</v>
          </cell>
          <cell r="H10354">
            <v>45181.674722222233</v>
          </cell>
        </row>
        <row r="10355">
          <cell r="A10355" t="str">
            <v>Data Analyst</v>
          </cell>
          <cell r="H10355">
            <v>45024.125092592592</v>
          </cell>
        </row>
        <row r="10356">
          <cell r="A10356" t="str">
            <v>Business Analyst</v>
          </cell>
          <cell r="H10356">
            <v>44951.168321759258</v>
          </cell>
        </row>
        <row r="10357">
          <cell r="A10357" t="str">
            <v>Data Engineer</v>
          </cell>
          <cell r="H10357">
            <v>45152.576319444437</v>
          </cell>
        </row>
        <row r="10358">
          <cell r="A10358" t="str">
            <v>Data Scientist</v>
          </cell>
          <cell r="H10358">
            <v>45155.752453703702</v>
          </cell>
        </row>
        <row r="10359">
          <cell r="A10359" t="str">
            <v>Data Engineer</v>
          </cell>
          <cell r="H10359">
            <v>45254.757291666669</v>
          </cell>
        </row>
        <row r="10360">
          <cell r="A10360" t="str">
            <v>Data Scientist</v>
          </cell>
          <cell r="H10360">
            <v>45007.611122685194</v>
          </cell>
        </row>
        <row r="10361">
          <cell r="A10361" t="str">
            <v>Data Scientist</v>
          </cell>
          <cell r="H10361">
            <v>45166.795057870368</v>
          </cell>
        </row>
        <row r="10362">
          <cell r="A10362" t="str">
            <v>Senior Data Scientist</v>
          </cell>
          <cell r="H10362">
            <v>45091.668935185182</v>
          </cell>
        </row>
        <row r="10363">
          <cell r="A10363" t="str">
            <v>Data Analyst</v>
          </cell>
          <cell r="H10363">
            <v>45235.667349537027</v>
          </cell>
        </row>
        <row r="10364">
          <cell r="A10364" t="str">
            <v>Data Scientist</v>
          </cell>
          <cell r="H10364">
            <v>45098.661840277768</v>
          </cell>
        </row>
        <row r="10365">
          <cell r="A10365" t="str">
            <v>Data Engineer</v>
          </cell>
          <cell r="H10365">
            <v>45029.428715277783</v>
          </cell>
        </row>
        <row r="10366">
          <cell r="A10366" t="str">
            <v>Data Analyst</v>
          </cell>
          <cell r="H10366">
            <v>45184.752245370371</v>
          </cell>
        </row>
        <row r="10367">
          <cell r="A10367" t="str">
            <v>Data Scientist</v>
          </cell>
          <cell r="H10367">
            <v>45072.836562500001</v>
          </cell>
        </row>
        <row r="10368">
          <cell r="A10368" t="str">
            <v>Data Scientist</v>
          </cell>
          <cell r="H10368">
            <v>45133.796018518522</v>
          </cell>
        </row>
        <row r="10369">
          <cell r="A10369" t="str">
            <v>Data Engineer</v>
          </cell>
          <cell r="H10369">
            <v>45145.270543981482</v>
          </cell>
        </row>
        <row r="10370">
          <cell r="A10370" t="str">
            <v>Data Engineer</v>
          </cell>
          <cell r="H10370">
            <v>45042.430312500001</v>
          </cell>
        </row>
        <row r="10371">
          <cell r="A10371" t="str">
            <v>Data Analyst</v>
          </cell>
          <cell r="H10371">
            <v>45255.375648148147</v>
          </cell>
        </row>
        <row r="10372">
          <cell r="A10372" t="str">
            <v>Data Analyst</v>
          </cell>
          <cell r="H10372">
            <v>45277.385011574072</v>
          </cell>
        </row>
        <row r="10373">
          <cell r="A10373" t="str">
            <v>Data Engineer</v>
          </cell>
          <cell r="H10373">
            <v>45256.007777777777</v>
          </cell>
        </row>
        <row r="10374">
          <cell r="A10374" t="str">
            <v>Data Scientist</v>
          </cell>
          <cell r="H10374">
            <v>45272.97278935185</v>
          </cell>
        </row>
        <row r="10375">
          <cell r="A10375" t="str">
            <v>Senior Data Analyst</v>
          </cell>
          <cell r="H10375">
            <v>45126.376331018517</v>
          </cell>
        </row>
        <row r="10376">
          <cell r="A10376" t="str">
            <v>Data Engineer</v>
          </cell>
          <cell r="H10376">
            <v>45111.379155092603</v>
          </cell>
        </row>
        <row r="10377">
          <cell r="A10377" t="str">
            <v>Data Analyst</v>
          </cell>
          <cell r="H10377">
            <v>45099.542013888888</v>
          </cell>
        </row>
        <row r="10378">
          <cell r="A10378" t="str">
            <v>Senior Data Scientist</v>
          </cell>
          <cell r="H10378">
            <v>45118.295254629629</v>
          </cell>
        </row>
        <row r="10379">
          <cell r="A10379" t="str">
            <v>Data Analyst</v>
          </cell>
          <cell r="H10379">
            <v>44982.417071759257</v>
          </cell>
        </row>
        <row r="10380">
          <cell r="A10380" t="str">
            <v>Data Engineer</v>
          </cell>
          <cell r="H10380">
            <v>45211.129224537042</v>
          </cell>
        </row>
        <row r="10381">
          <cell r="A10381" t="str">
            <v>Data Engineer</v>
          </cell>
          <cell r="H10381">
            <v>44951.348854166667</v>
          </cell>
        </row>
        <row r="10382">
          <cell r="A10382" t="str">
            <v>Data Scientist</v>
          </cell>
          <cell r="H10382">
            <v>44944.617546296293</v>
          </cell>
        </row>
        <row r="10383">
          <cell r="A10383" t="str">
            <v>Data Engineer</v>
          </cell>
          <cell r="H10383">
            <v>44973.590011574073</v>
          </cell>
        </row>
        <row r="10384">
          <cell r="A10384" t="str">
            <v>Data Engineer</v>
          </cell>
          <cell r="H10384">
            <v>44994.340324074074</v>
          </cell>
        </row>
        <row r="10385">
          <cell r="A10385" t="str">
            <v>Machine Learning Engineer</v>
          </cell>
          <cell r="H10385">
            <v>44966.43277777778</v>
          </cell>
        </row>
        <row r="10386">
          <cell r="A10386" t="str">
            <v>Data Scientist</v>
          </cell>
          <cell r="H10386">
            <v>45197.844583333332</v>
          </cell>
        </row>
        <row r="10387">
          <cell r="A10387" t="str">
            <v>Data Engineer</v>
          </cell>
          <cell r="H10387">
            <v>45175.439386574071</v>
          </cell>
        </row>
        <row r="10388">
          <cell r="A10388" t="str">
            <v>Data Analyst</v>
          </cell>
          <cell r="H10388">
            <v>45037.288391203707</v>
          </cell>
        </row>
        <row r="10389">
          <cell r="A10389" t="str">
            <v>Data Analyst</v>
          </cell>
          <cell r="H10389">
            <v>45006.314918981479</v>
          </cell>
        </row>
        <row r="10390">
          <cell r="A10390" t="str">
            <v>Data Analyst</v>
          </cell>
          <cell r="H10390">
            <v>44946.877013888887</v>
          </cell>
        </row>
        <row r="10391">
          <cell r="A10391" t="str">
            <v>Data Scientist</v>
          </cell>
          <cell r="H10391">
            <v>45104.265138888892</v>
          </cell>
        </row>
        <row r="10392">
          <cell r="A10392" t="str">
            <v>Data Analyst</v>
          </cell>
          <cell r="H10392">
            <v>45131.334317129629</v>
          </cell>
        </row>
        <row r="10393">
          <cell r="A10393" t="str">
            <v>Data Analyst</v>
          </cell>
          <cell r="H10393">
            <v>45116.583391203712</v>
          </cell>
        </row>
        <row r="10394">
          <cell r="A10394" t="str">
            <v>Data Scientist</v>
          </cell>
          <cell r="H10394">
            <v>45056.66909722222</v>
          </cell>
        </row>
        <row r="10395">
          <cell r="A10395" t="str">
            <v>Data Analyst</v>
          </cell>
          <cell r="H10395">
            <v>45250.334305555552</v>
          </cell>
        </row>
        <row r="10396">
          <cell r="A10396" t="str">
            <v>Data Analyst</v>
          </cell>
          <cell r="H10396">
            <v>45014.752083333333</v>
          </cell>
        </row>
        <row r="10397">
          <cell r="A10397" t="str">
            <v>Senior Data Engineer</v>
          </cell>
          <cell r="H10397">
            <v>45128.923206018517</v>
          </cell>
        </row>
        <row r="10398">
          <cell r="A10398" t="str">
            <v>Data Scientist</v>
          </cell>
          <cell r="H10398">
            <v>44956.627696759257</v>
          </cell>
        </row>
        <row r="10399">
          <cell r="A10399" t="str">
            <v>Data Engineer</v>
          </cell>
          <cell r="H10399">
            <v>45173.297465277778</v>
          </cell>
        </row>
        <row r="10400">
          <cell r="A10400" t="str">
            <v>Data Scientist</v>
          </cell>
          <cell r="H10400">
            <v>44973.378912037027</v>
          </cell>
        </row>
        <row r="10401">
          <cell r="A10401" t="str">
            <v>Data Analyst</v>
          </cell>
          <cell r="H10401">
            <v>45104.582002314812</v>
          </cell>
        </row>
        <row r="10402">
          <cell r="A10402" t="str">
            <v>Data Analyst</v>
          </cell>
          <cell r="H10402">
            <v>44978.764884259261</v>
          </cell>
        </row>
        <row r="10403">
          <cell r="A10403" t="str">
            <v>Data Engineer</v>
          </cell>
          <cell r="H10403">
            <v>45266.710740740738</v>
          </cell>
        </row>
        <row r="10404">
          <cell r="A10404" t="str">
            <v>Data Scientist</v>
          </cell>
          <cell r="H10404">
            <v>44981.669039351851</v>
          </cell>
        </row>
        <row r="10405">
          <cell r="A10405" t="str">
            <v>Data Scientist</v>
          </cell>
          <cell r="H10405">
            <v>45247.293171296304</v>
          </cell>
        </row>
        <row r="10406">
          <cell r="A10406" t="str">
            <v>Senior Data Scientist</v>
          </cell>
          <cell r="H10406">
            <v>44982.00203703704</v>
          </cell>
        </row>
        <row r="10407">
          <cell r="A10407" t="str">
            <v>Data Analyst</v>
          </cell>
          <cell r="H10407">
            <v>45085.125567129631</v>
          </cell>
        </row>
        <row r="10408">
          <cell r="A10408" t="str">
            <v>Data Engineer</v>
          </cell>
          <cell r="H10408">
            <v>45115.008032407408</v>
          </cell>
        </row>
        <row r="10409">
          <cell r="A10409" t="str">
            <v>Data Scientist</v>
          </cell>
          <cell r="H10409">
            <v>45184.69226851852</v>
          </cell>
        </row>
        <row r="10410">
          <cell r="A10410" t="str">
            <v>Data Engineer</v>
          </cell>
          <cell r="H10410">
            <v>45191.839236111111</v>
          </cell>
        </row>
        <row r="10411">
          <cell r="A10411" t="str">
            <v>Data Scientist</v>
          </cell>
          <cell r="H10411">
            <v>45196.003020833326</v>
          </cell>
        </row>
        <row r="10412">
          <cell r="A10412" t="str">
            <v>Senior Data Scientist</v>
          </cell>
          <cell r="H10412">
            <v>45052.383437500001</v>
          </cell>
        </row>
        <row r="10413">
          <cell r="A10413" t="str">
            <v>Data Scientist</v>
          </cell>
          <cell r="H10413">
            <v>45092.376759259263</v>
          </cell>
        </row>
        <row r="10414">
          <cell r="A10414" t="str">
            <v>Data Scientist</v>
          </cell>
          <cell r="H10414">
            <v>45267.543680555558</v>
          </cell>
        </row>
        <row r="10415">
          <cell r="A10415" t="str">
            <v>Data Scientist</v>
          </cell>
          <cell r="H10415">
            <v>44981.793877314813</v>
          </cell>
        </row>
        <row r="10416">
          <cell r="A10416" t="str">
            <v>Senior Data Scientist</v>
          </cell>
          <cell r="H10416">
            <v>44949.669270833343</v>
          </cell>
        </row>
        <row r="10417">
          <cell r="A10417" t="str">
            <v>Data Scientist</v>
          </cell>
          <cell r="H10417">
            <v>44950.017500000002</v>
          </cell>
        </row>
        <row r="10418">
          <cell r="A10418" t="str">
            <v>Data Scientist</v>
          </cell>
          <cell r="H10418">
            <v>45183.292997685188</v>
          </cell>
        </row>
        <row r="10419">
          <cell r="A10419" t="str">
            <v>Data Analyst</v>
          </cell>
          <cell r="H10419">
            <v>45145.542337962957</v>
          </cell>
        </row>
        <row r="10420">
          <cell r="A10420" t="str">
            <v>Data Engineer</v>
          </cell>
          <cell r="H10420">
            <v>44970.674062500002</v>
          </cell>
        </row>
        <row r="10421">
          <cell r="A10421" t="str">
            <v>Data Engineer</v>
          </cell>
          <cell r="H10421">
            <v>44966.462905092587</v>
          </cell>
        </row>
        <row r="10422">
          <cell r="A10422" t="str">
            <v>Data Scientist</v>
          </cell>
          <cell r="H10422">
            <v>44973.503888888888</v>
          </cell>
        </row>
        <row r="10423">
          <cell r="A10423" t="str">
            <v>Data Engineer</v>
          </cell>
          <cell r="H10423">
            <v>45187.993078703701</v>
          </cell>
        </row>
        <row r="10424">
          <cell r="A10424" t="str">
            <v>Senior Data Scientist</v>
          </cell>
          <cell r="H10424">
            <v>45229.771307870367</v>
          </cell>
        </row>
        <row r="10425">
          <cell r="A10425" t="str">
            <v>Data Engineer</v>
          </cell>
          <cell r="H10425">
            <v>44932.731273148151</v>
          </cell>
        </row>
        <row r="10426">
          <cell r="A10426" t="str">
            <v>Data Scientist</v>
          </cell>
          <cell r="H10426">
            <v>44929.982442129629</v>
          </cell>
        </row>
        <row r="10427">
          <cell r="A10427" t="str">
            <v>Data Scientist</v>
          </cell>
          <cell r="H10427">
            <v>45042.421261574083</v>
          </cell>
        </row>
        <row r="10428">
          <cell r="A10428" t="str">
            <v>Senior Data Analyst</v>
          </cell>
          <cell r="H10428">
            <v>45260.417453703703</v>
          </cell>
        </row>
        <row r="10429">
          <cell r="A10429" t="str">
            <v>Senior Data Engineer</v>
          </cell>
          <cell r="H10429">
            <v>44956.379976851851</v>
          </cell>
        </row>
        <row r="10430">
          <cell r="A10430" t="str">
            <v>Data Engineer</v>
          </cell>
          <cell r="H10430">
            <v>45280.129652777781</v>
          </cell>
        </row>
        <row r="10431">
          <cell r="A10431" t="str">
            <v>Data Scientist</v>
          </cell>
          <cell r="H10431">
            <v>45159.503912037027</v>
          </cell>
        </row>
        <row r="10432">
          <cell r="A10432" t="str">
            <v>Data Scientist</v>
          </cell>
          <cell r="H10432">
            <v>45044.751851851863</v>
          </cell>
        </row>
        <row r="10433">
          <cell r="A10433" t="str">
            <v>Data Analyst</v>
          </cell>
          <cell r="H10433">
            <v>44937.585185185177</v>
          </cell>
        </row>
        <row r="10434">
          <cell r="A10434" t="str">
            <v>Data Scientist</v>
          </cell>
          <cell r="H10434">
            <v>44972.483229166668</v>
          </cell>
        </row>
        <row r="10435">
          <cell r="A10435" t="str">
            <v>Data Engineer</v>
          </cell>
          <cell r="H10435">
            <v>45084.806527777779</v>
          </cell>
        </row>
        <row r="10436">
          <cell r="A10436" t="str">
            <v>Data Analyst</v>
          </cell>
          <cell r="H10436">
            <v>44979.720960648148</v>
          </cell>
        </row>
        <row r="10437">
          <cell r="A10437" t="str">
            <v>Data Scientist</v>
          </cell>
          <cell r="H10437">
            <v>45161.501030092593</v>
          </cell>
        </row>
        <row r="10438">
          <cell r="A10438" t="str">
            <v>Data Engineer</v>
          </cell>
          <cell r="H10438">
            <v>45012.58090277778</v>
          </cell>
        </row>
        <row r="10439">
          <cell r="A10439" t="str">
            <v>Data Analyst</v>
          </cell>
          <cell r="H10439">
            <v>45162.751087962963</v>
          </cell>
        </row>
        <row r="10440">
          <cell r="A10440" t="str">
            <v>Data Scientist</v>
          </cell>
          <cell r="H10440">
            <v>45071.543668981481</v>
          </cell>
        </row>
        <row r="10441">
          <cell r="A10441" t="str">
            <v>Senior Data Engineer</v>
          </cell>
          <cell r="H10441">
            <v>44986.735081018523</v>
          </cell>
        </row>
        <row r="10442">
          <cell r="A10442" t="str">
            <v>Data Analyst</v>
          </cell>
          <cell r="H10442">
            <v>44963.416319444441</v>
          </cell>
        </row>
        <row r="10443">
          <cell r="A10443" t="str">
            <v>Data Engineer</v>
          </cell>
          <cell r="H10443">
            <v>45266.597812499997</v>
          </cell>
        </row>
        <row r="10444">
          <cell r="A10444" t="str">
            <v>Senior Data Engineer</v>
          </cell>
          <cell r="H10444">
            <v>45029.595138888893</v>
          </cell>
        </row>
        <row r="10445">
          <cell r="A10445" t="str">
            <v>Data Engineer</v>
          </cell>
          <cell r="H10445">
            <v>45165.299432870372</v>
          </cell>
        </row>
        <row r="10446">
          <cell r="A10446" t="str">
            <v>Data Scientist</v>
          </cell>
          <cell r="H10446">
            <v>45275.74659722222</v>
          </cell>
        </row>
        <row r="10447">
          <cell r="A10447" t="str">
            <v>Data Analyst</v>
          </cell>
          <cell r="H10447">
            <v>45187.958310185182</v>
          </cell>
        </row>
        <row r="10448">
          <cell r="A10448" t="str">
            <v>Senior Data Engineer</v>
          </cell>
          <cell r="H10448">
            <v>45275.504861111112</v>
          </cell>
        </row>
        <row r="10449">
          <cell r="A10449" t="str">
            <v>Data Analyst</v>
          </cell>
          <cell r="H10449">
            <v>45075.551354166673</v>
          </cell>
        </row>
        <row r="10450">
          <cell r="A10450" t="str">
            <v>Business Analyst</v>
          </cell>
          <cell r="H10450">
            <v>45041.66747685185</v>
          </cell>
        </row>
        <row r="10451">
          <cell r="A10451" t="str">
            <v>Data Engineer</v>
          </cell>
          <cell r="H10451">
            <v>44985.551412037043</v>
          </cell>
        </row>
        <row r="10452">
          <cell r="A10452" t="str">
            <v>Data Engineer</v>
          </cell>
          <cell r="H10452">
            <v>45146.077581018522</v>
          </cell>
        </row>
        <row r="10453">
          <cell r="A10453" t="str">
            <v>Data Scientist</v>
          </cell>
          <cell r="H10453">
            <v>45190.741319444453</v>
          </cell>
        </row>
        <row r="10454">
          <cell r="A10454" t="str">
            <v>Data Analyst</v>
          </cell>
          <cell r="H10454">
            <v>45238.710787037038</v>
          </cell>
        </row>
        <row r="10455">
          <cell r="A10455" t="str">
            <v>Data Engineer</v>
          </cell>
          <cell r="H10455">
            <v>45078.851087962961</v>
          </cell>
        </row>
        <row r="10456">
          <cell r="A10456" t="str">
            <v>Data Engineer</v>
          </cell>
          <cell r="H10456">
            <v>44942.462893518517</v>
          </cell>
        </row>
        <row r="10457">
          <cell r="A10457" t="str">
            <v>Data Engineer</v>
          </cell>
          <cell r="H10457">
            <v>44974.022233796299</v>
          </cell>
        </row>
        <row r="10458">
          <cell r="A10458" t="str">
            <v>Data Scientist</v>
          </cell>
          <cell r="H10458">
            <v>44929.982094907413</v>
          </cell>
        </row>
        <row r="10459">
          <cell r="A10459" t="str">
            <v>Senior Data Engineer</v>
          </cell>
          <cell r="H10459">
            <v>44938.591608796298</v>
          </cell>
        </row>
        <row r="10460">
          <cell r="A10460" t="str">
            <v>Data Scientist</v>
          </cell>
          <cell r="H10460">
            <v>44951.986990740741</v>
          </cell>
        </row>
        <row r="10461">
          <cell r="A10461" t="str">
            <v>Data Analyst</v>
          </cell>
          <cell r="H10461">
            <v>45159.917222222219</v>
          </cell>
        </row>
        <row r="10462">
          <cell r="A10462" t="str">
            <v>Senior Data Engineer</v>
          </cell>
          <cell r="H10462">
            <v>45156.422407407408</v>
          </cell>
        </row>
        <row r="10463">
          <cell r="A10463" t="str">
            <v>Data Engineer</v>
          </cell>
          <cell r="H10463">
            <v>45282.791689814818</v>
          </cell>
        </row>
        <row r="10464">
          <cell r="A10464" t="str">
            <v>Data Scientist</v>
          </cell>
          <cell r="H10464">
            <v>45061.543009259258</v>
          </cell>
        </row>
        <row r="10465">
          <cell r="A10465" t="str">
            <v>Data Scientist</v>
          </cell>
          <cell r="H10465">
            <v>44945.599143518521</v>
          </cell>
        </row>
        <row r="10466">
          <cell r="A10466" t="str">
            <v>Machine Learning Engineer</v>
          </cell>
          <cell r="H10466">
            <v>45071.56490740741</v>
          </cell>
        </row>
        <row r="10467">
          <cell r="A10467" t="str">
            <v>Data Engineer</v>
          </cell>
          <cell r="H10467">
            <v>44987.284988425927</v>
          </cell>
        </row>
        <row r="10468">
          <cell r="A10468" t="str">
            <v>Data Engineer</v>
          </cell>
          <cell r="H10468">
            <v>44991.780358796299</v>
          </cell>
        </row>
        <row r="10469">
          <cell r="A10469" t="str">
            <v>Data Engineer</v>
          </cell>
          <cell r="H10469">
            <v>45217.836956018517</v>
          </cell>
        </row>
        <row r="10470">
          <cell r="A10470" t="str">
            <v>Senior Data Engineer</v>
          </cell>
          <cell r="H10470">
            <v>45132.423136574071</v>
          </cell>
        </row>
        <row r="10471">
          <cell r="A10471" t="str">
            <v>Data Engineer</v>
          </cell>
          <cell r="H10471">
            <v>44928.992685185192</v>
          </cell>
        </row>
        <row r="10472">
          <cell r="A10472" t="str">
            <v>Data Analyst</v>
          </cell>
          <cell r="H10472">
            <v>45210.980497685188</v>
          </cell>
        </row>
        <row r="10473">
          <cell r="A10473" t="str">
            <v>Machine Learning Engineer</v>
          </cell>
          <cell r="H10473">
            <v>44938.587291666663</v>
          </cell>
        </row>
        <row r="10474">
          <cell r="A10474" t="str">
            <v>Data Analyst</v>
          </cell>
          <cell r="H10474">
            <v>45080.395671296297</v>
          </cell>
        </row>
        <row r="10475">
          <cell r="A10475" t="str">
            <v>Senior Data Scientist</v>
          </cell>
          <cell r="H10475">
            <v>45138.544479166667</v>
          </cell>
        </row>
        <row r="10476">
          <cell r="A10476" t="str">
            <v>Machine Learning Engineer</v>
          </cell>
          <cell r="H10476">
            <v>44978.417071759257</v>
          </cell>
        </row>
        <row r="10477">
          <cell r="A10477" t="str">
            <v>Senior Data Engineer</v>
          </cell>
          <cell r="H10477">
            <v>44979.340925925928</v>
          </cell>
        </row>
        <row r="10478">
          <cell r="A10478" t="str">
            <v>Senior Data Engineer</v>
          </cell>
          <cell r="H10478">
            <v>45201.439108796287</v>
          </cell>
        </row>
        <row r="10479">
          <cell r="A10479" t="str">
            <v>Data Scientist</v>
          </cell>
          <cell r="H10479">
            <v>45174.75099537037</v>
          </cell>
        </row>
        <row r="10480">
          <cell r="A10480" t="str">
            <v>Data Scientist</v>
          </cell>
          <cell r="H10480">
            <v>45289.417662037027</v>
          </cell>
        </row>
        <row r="10481">
          <cell r="A10481" t="str">
            <v>Data Scientist</v>
          </cell>
          <cell r="H10481">
            <v>45145.347685185188</v>
          </cell>
        </row>
        <row r="10482">
          <cell r="A10482" t="str">
            <v>Data Engineer</v>
          </cell>
          <cell r="H10482">
            <v>44980.308356481481</v>
          </cell>
        </row>
        <row r="10483">
          <cell r="A10483" t="str">
            <v>Data Engineer</v>
          </cell>
          <cell r="H10483">
            <v>45077.796678240738</v>
          </cell>
        </row>
        <row r="10484">
          <cell r="A10484" t="str">
            <v>Senior Data Scientist</v>
          </cell>
          <cell r="H10484">
            <v>44988.253541666672</v>
          </cell>
        </row>
        <row r="10485">
          <cell r="A10485" t="str">
            <v>Data Scientist</v>
          </cell>
          <cell r="H10485">
            <v>44944.825798611113</v>
          </cell>
        </row>
        <row r="10486">
          <cell r="A10486" t="str">
            <v>Data Engineer</v>
          </cell>
          <cell r="H10486">
            <v>45134.74800925926</v>
          </cell>
        </row>
        <row r="10487">
          <cell r="A10487" t="str">
            <v>Data Engineer</v>
          </cell>
          <cell r="H10487">
            <v>44997.630648148152</v>
          </cell>
        </row>
        <row r="10488">
          <cell r="A10488" t="str">
            <v>Data Scientist</v>
          </cell>
          <cell r="H10488">
            <v>45037.879537037043</v>
          </cell>
        </row>
        <row r="10489">
          <cell r="A10489" t="str">
            <v>Data Analyst</v>
          </cell>
          <cell r="H10489">
            <v>45210.750034722223</v>
          </cell>
        </row>
        <row r="10490">
          <cell r="A10490" t="str">
            <v>Data Engineer</v>
          </cell>
          <cell r="H10490">
            <v>44928.713113425933</v>
          </cell>
        </row>
        <row r="10491">
          <cell r="A10491" t="str">
            <v>Senior Data Analyst</v>
          </cell>
          <cell r="H10491">
            <v>45237.708310185182</v>
          </cell>
        </row>
        <row r="10492">
          <cell r="A10492" t="str">
            <v>Data Scientist</v>
          </cell>
          <cell r="H10492">
            <v>44950.628680555557</v>
          </cell>
        </row>
        <row r="10493">
          <cell r="A10493" t="str">
            <v>Data Engineer</v>
          </cell>
          <cell r="H10493">
            <v>44979.739675925928</v>
          </cell>
        </row>
        <row r="10494">
          <cell r="A10494" t="str">
            <v>Data Scientist</v>
          </cell>
          <cell r="H10494">
            <v>45076.602326388893</v>
          </cell>
        </row>
        <row r="10495">
          <cell r="A10495" t="str">
            <v>Senior Data Scientist</v>
          </cell>
          <cell r="H10495">
            <v>45118.881782407407</v>
          </cell>
        </row>
        <row r="10496">
          <cell r="A10496" t="str">
            <v>Business Analyst</v>
          </cell>
          <cell r="H10496">
            <v>45212.459074074082</v>
          </cell>
        </row>
        <row r="10497">
          <cell r="A10497" t="str">
            <v>Data Scientist</v>
          </cell>
          <cell r="H10497">
            <v>45231.818865740737</v>
          </cell>
        </row>
        <row r="10498">
          <cell r="A10498" t="str">
            <v>Data Analyst</v>
          </cell>
          <cell r="H10498">
            <v>44928.624988425923</v>
          </cell>
        </row>
        <row r="10499">
          <cell r="A10499" t="str">
            <v>Data Analyst</v>
          </cell>
          <cell r="H10499">
            <v>45113.875057870369</v>
          </cell>
        </row>
        <row r="10500">
          <cell r="A10500" t="str">
            <v>Data Analyst</v>
          </cell>
          <cell r="H10500">
            <v>45041.418194444443</v>
          </cell>
        </row>
        <row r="10501">
          <cell r="A10501" t="str">
            <v>Data Engineer</v>
          </cell>
          <cell r="H10501">
            <v>45151.462592592587</v>
          </cell>
        </row>
        <row r="10502">
          <cell r="A10502" t="str">
            <v>Data Engineer</v>
          </cell>
          <cell r="H10502">
            <v>45142.834224537037</v>
          </cell>
        </row>
        <row r="10503">
          <cell r="A10503" t="str">
            <v>Data Engineer</v>
          </cell>
          <cell r="H10503">
            <v>45162.546412037038</v>
          </cell>
        </row>
        <row r="10504">
          <cell r="A10504" t="str">
            <v>Data Scientist</v>
          </cell>
          <cell r="H10504">
            <v>45121.543749999997</v>
          </cell>
        </row>
        <row r="10505">
          <cell r="A10505" t="str">
            <v>Data Analyst</v>
          </cell>
          <cell r="H10505">
            <v>45221.750752314823</v>
          </cell>
        </row>
        <row r="10506">
          <cell r="A10506" t="str">
            <v>Data Scientist</v>
          </cell>
          <cell r="H10506">
            <v>45240.890787037039</v>
          </cell>
        </row>
        <row r="10507">
          <cell r="A10507" t="str">
            <v>Data Analyst</v>
          </cell>
          <cell r="H10507">
            <v>45224.250243055547</v>
          </cell>
        </row>
        <row r="10508">
          <cell r="A10508" t="str">
            <v>Data Scientist</v>
          </cell>
          <cell r="H10508">
            <v>45002.502071759263</v>
          </cell>
        </row>
        <row r="10509">
          <cell r="A10509" t="str">
            <v>Cloud Engineer</v>
          </cell>
          <cell r="H10509">
            <v>44957.108402777783</v>
          </cell>
        </row>
        <row r="10510">
          <cell r="A10510" t="str">
            <v>Data Engineer</v>
          </cell>
          <cell r="H10510">
            <v>45047.4219212963</v>
          </cell>
        </row>
        <row r="10511">
          <cell r="A10511" t="str">
            <v>Data Analyst</v>
          </cell>
          <cell r="H10511">
            <v>44928.698923611111</v>
          </cell>
        </row>
        <row r="10512">
          <cell r="A10512" t="str">
            <v>Data Analyst</v>
          </cell>
          <cell r="H10512">
            <v>44955.655335648153</v>
          </cell>
        </row>
        <row r="10513">
          <cell r="A10513" t="str">
            <v>Data Analyst</v>
          </cell>
          <cell r="H10513">
            <v>45103.709386574083</v>
          </cell>
        </row>
        <row r="10514">
          <cell r="A10514" t="str">
            <v>Data Analyst</v>
          </cell>
          <cell r="H10514">
            <v>45106.50922453704</v>
          </cell>
        </row>
        <row r="10515">
          <cell r="A10515" t="str">
            <v>Software Engineer</v>
          </cell>
          <cell r="H10515">
            <v>45233.838599537034</v>
          </cell>
        </row>
        <row r="10516">
          <cell r="A10516" t="str">
            <v>Data Engineer</v>
          </cell>
          <cell r="H10516">
            <v>45004.95621527778</v>
          </cell>
        </row>
        <row r="10517">
          <cell r="A10517" t="str">
            <v>Senior Data Scientist</v>
          </cell>
          <cell r="H10517">
            <v>45103.960081018522</v>
          </cell>
        </row>
        <row r="10518">
          <cell r="A10518" t="str">
            <v>Data Analyst</v>
          </cell>
          <cell r="H10518">
            <v>45054.894699074073</v>
          </cell>
        </row>
        <row r="10519">
          <cell r="A10519" t="str">
            <v>Data Analyst</v>
          </cell>
          <cell r="H10519">
            <v>45133.625</v>
          </cell>
        </row>
        <row r="10520">
          <cell r="A10520" t="str">
            <v>Data Engineer</v>
          </cell>
          <cell r="H10520">
            <v>45020.632581018523</v>
          </cell>
        </row>
        <row r="10521">
          <cell r="A10521" t="str">
            <v>Data Scientist</v>
          </cell>
          <cell r="H10521">
            <v>44983.752546296288</v>
          </cell>
        </row>
        <row r="10522">
          <cell r="A10522" t="str">
            <v>Senior Data Scientist</v>
          </cell>
          <cell r="H10522">
            <v>44973.463055555563</v>
          </cell>
        </row>
        <row r="10523">
          <cell r="A10523" t="str">
            <v>Data Engineer</v>
          </cell>
          <cell r="H10523">
            <v>45048.759143518517</v>
          </cell>
        </row>
        <row r="10524">
          <cell r="A10524" t="str">
            <v>Data Scientist</v>
          </cell>
          <cell r="H10524">
            <v>45016.754675925928</v>
          </cell>
        </row>
        <row r="10525">
          <cell r="A10525" t="str">
            <v>Data Engineer</v>
          </cell>
          <cell r="H10525">
            <v>44943.037986111107</v>
          </cell>
        </row>
        <row r="10526">
          <cell r="A10526" t="str">
            <v>Data Analyst</v>
          </cell>
          <cell r="H10526">
            <v>44953.812557870369</v>
          </cell>
        </row>
        <row r="10527">
          <cell r="A10527" t="str">
            <v>Data Engineer</v>
          </cell>
          <cell r="H10527">
            <v>45139.757037037038</v>
          </cell>
        </row>
        <row r="10528">
          <cell r="A10528" t="str">
            <v>Software Engineer</v>
          </cell>
          <cell r="H10528">
            <v>44950.545682870368</v>
          </cell>
        </row>
        <row r="10529">
          <cell r="A10529" t="str">
            <v>Senior Data Engineer</v>
          </cell>
          <cell r="H10529">
            <v>45041.133287037039</v>
          </cell>
        </row>
        <row r="10530">
          <cell r="A10530" t="str">
            <v>Data Analyst</v>
          </cell>
          <cell r="H10530">
            <v>45076.876331018517</v>
          </cell>
        </row>
        <row r="10531">
          <cell r="A10531" t="str">
            <v>Data Analyst</v>
          </cell>
          <cell r="H10531">
            <v>45035.462638888886</v>
          </cell>
        </row>
        <row r="10532">
          <cell r="A10532" t="str">
            <v>Senior Data Analyst</v>
          </cell>
          <cell r="H10532">
            <v>44965.874803240738</v>
          </cell>
        </row>
        <row r="10533">
          <cell r="A10533" t="str">
            <v>Data Scientist</v>
          </cell>
          <cell r="H10533">
            <v>45021.544710648152</v>
          </cell>
        </row>
        <row r="10534">
          <cell r="A10534" t="str">
            <v>Data Engineer</v>
          </cell>
          <cell r="H10534">
            <v>44973.630636574067</v>
          </cell>
        </row>
        <row r="10535">
          <cell r="A10535" t="str">
            <v>Data Engineer</v>
          </cell>
          <cell r="H10535">
            <v>44951.666354166657</v>
          </cell>
        </row>
        <row r="10536">
          <cell r="A10536" t="str">
            <v>Data Scientist</v>
          </cell>
          <cell r="H10536">
            <v>45057.54650462963</v>
          </cell>
        </row>
        <row r="10537">
          <cell r="A10537" t="str">
            <v>Data Scientist</v>
          </cell>
          <cell r="H10537">
            <v>45247.793240740742</v>
          </cell>
        </row>
        <row r="10538">
          <cell r="A10538" t="str">
            <v>Data Engineer</v>
          </cell>
          <cell r="H10538">
            <v>45089.900138888886</v>
          </cell>
        </row>
        <row r="10539">
          <cell r="A10539" t="str">
            <v>Data Engineer</v>
          </cell>
          <cell r="H10539">
            <v>44980.571921296287</v>
          </cell>
        </row>
        <row r="10540">
          <cell r="A10540" t="str">
            <v>Data Analyst</v>
          </cell>
          <cell r="H10540">
            <v>44932.83353009259</v>
          </cell>
        </row>
        <row r="10541">
          <cell r="A10541" t="str">
            <v>Data Analyst</v>
          </cell>
          <cell r="H10541">
            <v>44934.989432870367</v>
          </cell>
        </row>
        <row r="10542">
          <cell r="A10542" t="str">
            <v>Data Scientist</v>
          </cell>
          <cell r="H10542">
            <v>45260.920208333337</v>
          </cell>
        </row>
        <row r="10543">
          <cell r="A10543" t="str">
            <v>Senior Data Scientist</v>
          </cell>
          <cell r="H10543">
            <v>44967.705659722233</v>
          </cell>
        </row>
        <row r="10544">
          <cell r="A10544" t="str">
            <v>Data Engineer</v>
          </cell>
          <cell r="H10544">
            <v>44944.965752314813</v>
          </cell>
        </row>
        <row r="10545">
          <cell r="A10545" t="str">
            <v>Data Analyst</v>
          </cell>
          <cell r="H10545">
            <v>45112.836909722217</v>
          </cell>
        </row>
        <row r="10546">
          <cell r="A10546" t="str">
            <v>Data Analyst</v>
          </cell>
          <cell r="H10546">
            <v>45222.542071759257</v>
          </cell>
        </row>
        <row r="10547">
          <cell r="A10547" t="str">
            <v>Data Engineer</v>
          </cell>
          <cell r="H10547">
            <v>45073.450821759259</v>
          </cell>
        </row>
        <row r="10548">
          <cell r="A10548" t="str">
            <v>Senior Data Analyst</v>
          </cell>
          <cell r="H10548">
            <v>45051.387349537043</v>
          </cell>
        </row>
        <row r="10549">
          <cell r="A10549" t="str">
            <v>Senior Data Engineer</v>
          </cell>
          <cell r="H10549">
            <v>45013.770069444443</v>
          </cell>
        </row>
        <row r="10550">
          <cell r="A10550" t="str">
            <v>Senior Data Scientist</v>
          </cell>
          <cell r="H10550">
            <v>45140.754224537042</v>
          </cell>
        </row>
        <row r="10551">
          <cell r="A10551" t="str">
            <v>Data Scientist</v>
          </cell>
          <cell r="H10551">
            <v>45015.253194444442</v>
          </cell>
        </row>
        <row r="10552">
          <cell r="A10552" t="str">
            <v>Data Analyst</v>
          </cell>
          <cell r="H10552">
            <v>45272.913217592592</v>
          </cell>
        </row>
        <row r="10553">
          <cell r="A10553" t="str">
            <v>Data Engineer</v>
          </cell>
          <cell r="H10553">
            <v>45182.504236111112</v>
          </cell>
        </row>
        <row r="10554">
          <cell r="A10554" t="str">
            <v>Data Scientist</v>
          </cell>
          <cell r="H10554">
            <v>45167.917662037027</v>
          </cell>
        </row>
        <row r="10555">
          <cell r="A10555" t="str">
            <v>Senior Data Engineer</v>
          </cell>
          <cell r="H10555">
            <v>45060.310706018521</v>
          </cell>
        </row>
        <row r="10556">
          <cell r="A10556" t="str">
            <v>Senior Data Scientist</v>
          </cell>
          <cell r="H10556">
            <v>45078.753611111111</v>
          </cell>
        </row>
        <row r="10557">
          <cell r="A10557" t="str">
            <v>Data Scientist</v>
          </cell>
          <cell r="H10557">
            <v>45258.710011574083</v>
          </cell>
        </row>
        <row r="10558">
          <cell r="A10558" t="str">
            <v>Senior Data Scientist</v>
          </cell>
          <cell r="H10558">
            <v>45250.66815972222</v>
          </cell>
        </row>
        <row r="10559">
          <cell r="A10559" t="str">
            <v>Data Scientist</v>
          </cell>
          <cell r="H10559">
            <v>45143.404664351852</v>
          </cell>
        </row>
        <row r="10560">
          <cell r="A10560" t="str">
            <v>Data Engineer</v>
          </cell>
          <cell r="H10560">
            <v>45059.727349537039</v>
          </cell>
        </row>
        <row r="10561">
          <cell r="A10561" t="str">
            <v>Data Scientist</v>
          </cell>
          <cell r="H10561">
            <v>44998.505335648151</v>
          </cell>
        </row>
        <row r="10562">
          <cell r="A10562" t="str">
            <v>Data Engineer</v>
          </cell>
          <cell r="H10562">
            <v>44998.509837962964</v>
          </cell>
        </row>
        <row r="10563">
          <cell r="A10563" t="str">
            <v>Data Analyst</v>
          </cell>
          <cell r="H10563">
            <v>45248.209699074083</v>
          </cell>
        </row>
        <row r="10564">
          <cell r="A10564" t="str">
            <v>Data Engineer</v>
          </cell>
          <cell r="H10564">
            <v>45093.65724537037</v>
          </cell>
        </row>
        <row r="10565">
          <cell r="A10565" t="str">
            <v>Data Scientist</v>
          </cell>
          <cell r="H10565">
            <v>44929.982974537037</v>
          </cell>
        </row>
        <row r="10566">
          <cell r="A10566" t="str">
            <v>Data Engineer</v>
          </cell>
          <cell r="H10566">
            <v>44988.490520833337</v>
          </cell>
        </row>
        <row r="10567">
          <cell r="A10567" t="str">
            <v>Data Analyst</v>
          </cell>
          <cell r="H10567">
            <v>45040.750428240739</v>
          </cell>
        </row>
        <row r="10568">
          <cell r="A10568" t="str">
            <v>Data Analyst</v>
          </cell>
          <cell r="H10568">
            <v>44936.983078703714</v>
          </cell>
        </row>
        <row r="10569">
          <cell r="A10569" t="str">
            <v>Data Analyst</v>
          </cell>
          <cell r="H10569">
            <v>45077.792256944442</v>
          </cell>
        </row>
        <row r="10570">
          <cell r="A10570" t="str">
            <v>Data Analyst</v>
          </cell>
          <cell r="H10570">
            <v>45148.666678240741</v>
          </cell>
        </row>
        <row r="10571">
          <cell r="A10571" t="str">
            <v>Senior Data Engineer</v>
          </cell>
          <cell r="H10571">
            <v>45182.670347222222</v>
          </cell>
        </row>
        <row r="10572">
          <cell r="A10572" t="str">
            <v>Data Analyst</v>
          </cell>
          <cell r="H10572">
            <v>45278.010266203702</v>
          </cell>
        </row>
        <row r="10573">
          <cell r="A10573" t="str">
            <v>Data Scientist</v>
          </cell>
          <cell r="H10573">
            <v>45289.015983796293</v>
          </cell>
        </row>
        <row r="10574">
          <cell r="A10574" t="str">
            <v>Data Engineer</v>
          </cell>
          <cell r="H10574">
            <v>45220.756192129629</v>
          </cell>
        </row>
        <row r="10575">
          <cell r="A10575" t="str">
            <v>Data Engineer</v>
          </cell>
          <cell r="H10575">
            <v>45118.593113425923</v>
          </cell>
        </row>
        <row r="10576">
          <cell r="A10576" t="str">
            <v>Data Engineer</v>
          </cell>
          <cell r="H10576">
            <v>45232.965046296304</v>
          </cell>
        </row>
        <row r="10577">
          <cell r="A10577" t="str">
            <v>Data Analyst</v>
          </cell>
          <cell r="H10577">
            <v>45209.626238425917</v>
          </cell>
        </row>
        <row r="10578">
          <cell r="A10578" t="str">
            <v>Data Engineer</v>
          </cell>
          <cell r="H10578">
            <v>45148.278564814813</v>
          </cell>
        </row>
        <row r="10579">
          <cell r="A10579" t="str">
            <v>Data Engineer</v>
          </cell>
          <cell r="H10579">
            <v>45030.547291666669</v>
          </cell>
        </row>
        <row r="10580">
          <cell r="A10580" t="str">
            <v>Data Scientist</v>
          </cell>
          <cell r="H10580">
            <v>45154.294259259259</v>
          </cell>
        </row>
        <row r="10581">
          <cell r="A10581" t="str">
            <v>Data Scientist</v>
          </cell>
          <cell r="H10581">
            <v>45112.735243055547</v>
          </cell>
        </row>
        <row r="10582">
          <cell r="A10582" t="str">
            <v>Data Scientist</v>
          </cell>
          <cell r="H10582">
            <v>45073.252430555563</v>
          </cell>
        </row>
        <row r="10583">
          <cell r="A10583" t="str">
            <v>Senior Data Scientist</v>
          </cell>
          <cell r="H10583">
            <v>45028.783958333333</v>
          </cell>
        </row>
        <row r="10584">
          <cell r="A10584" t="str">
            <v>Data Engineer</v>
          </cell>
          <cell r="H10584">
            <v>45063.432986111111</v>
          </cell>
        </row>
        <row r="10585">
          <cell r="A10585" t="str">
            <v>Data Scientist</v>
          </cell>
          <cell r="H10585">
            <v>45097.877118055563</v>
          </cell>
        </row>
        <row r="10586">
          <cell r="A10586" t="str">
            <v>Data Analyst</v>
          </cell>
          <cell r="H10586">
            <v>45256.459722222222</v>
          </cell>
        </row>
        <row r="10587">
          <cell r="A10587" t="str">
            <v>Senior Data Analyst</v>
          </cell>
          <cell r="H10587">
            <v>45287.626759259263</v>
          </cell>
        </row>
        <row r="10588">
          <cell r="A10588" t="str">
            <v>Senior Data Scientist</v>
          </cell>
          <cell r="H10588">
            <v>45118.409409722219</v>
          </cell>
        </row>
        <row r="10589">
          <cell r="A10589" t="str">
            <v>Data Engineer</v>
          </cell>
          <cell r="H10589">
            <v>44992.646597222221</v>
          </cell>
        </row>
        <row r="10590">
          <cell r="A10590" t="str">
            <v>Data Scientist</v>
          </cell>
          <cell r="H10590">
            <v>45062.870416666658</v>
          </cell>
        </row>
        <row r="10591">
          <cell r="A10591" t="str">
            <v>Data Analyst</v>
          </cell>
          <cell r="H10591">
            <v>45240.355810185189</v>
          </cell>
        </row>
        <row r="10592">
          <cell r="A10592" t="str">
            <v>Data Analyst</v>
          </cell>
          <cell r="H10592">
            <v>45247.391157407408</v>
          </cell>
        </row>
        <row r="10593">
          <cell r="A10593" t="str">
            <v>Business Analyst</v>
          </cell>
          <cell r="H10593">
            <v>45118.294988425929</v>
          </cell>
        </row>
        <row r="10594">
          <cell r="A10594" t="str">
            <v>Software Engineer</v>
          </cell>
          <cell r="H10594">
            <v>44993.792847222219</v>
          </cell>
        </row>
        <row r="10595">
          <cell r="A10595" t="str">
            <v>Data Scientist</v>
          </cell>
          <cell r="H10595">
            <v>45182.62667824074</v>
          </cell>
        </row>
        <row r="10596">
          <cell r="A10596" t="str">
            <v>Data Scientist</v>
          </cell>
          <cell r="H10596">
            <v>44981.056666666656</v>
          </cell>
        </row>
        <row r="10597">
          <cell r="A10597" t="str">
            <v>Data Scientist</v>
          </cell>
          <cell r="H10597">
            <v>45057.670868055553</v>
          </cell>
        </row>
        <row r="10598">
          <cell r="A10598" t="str">
            <v>Senior Data Engineer</v>
          </cell>
          <cell r="H10598">
            <v>44967.316122685188</v>
          </cell>
        </row>
        <row r="10599">
          <cell r="A10599" t="str">
            <v>Senior Data Analyst</v>
          </cell>
          <cell r="H10599">
            <v>45044.250821759262</v>
          </cell>
        </row>
        <row r="10600">
          <cell r="A10600" t="str">
            <v>Data Analyst</v>
          </cell>
          <cell r="H10600">
            <v>45121.584953703707</v>
          </cell>
        </row>
        <row r="10601">
          <cell r="A10601" t="str">
            <v>Software Engineer</v>
          </cell>
          <cell r="H10601">
            <v>45121.620856481481</v>
          </cell>
        </row>
        <row r="10602">
          <cell r="A10602" t="str">
            <v>Data Scientist</v>
          </cell>
          <cell r="H10602">
            <v>45072.586469907408</v>
          </cell>
        </row>
        <row r="10603">
          <cell r="A10603" t="str">
            <v>Data Analyst</v>
          </cell>
          <cell r="H10603">
            <v>45233.794490740736</v>
          </cell>
        </row>
        <row r="10604">
          <cell r="A10604" t="str">
            <v>Data Scientist</v>
          </cell>
          <cell r="H10604">
            <v>44967.265868055547</v>
          </cell>
        </row>
        <row r="10605">
          <cell r="A10605" t="str">
            <v>Senior Data Engineer</v>
          </cell>
          <cell r="H10605">
            <v>45085.832986111112</v>
          </cell>
        </row>
        <row r="10606">
          <cell r="A10606" t="str">
            <v>Data Scientist</v>
          </cell>
          <cell r="H10606">
            <v>44985.409814814811</v>
          </cell>
        </row>
        <row r="10607">
          <cell r="A10607" t="str">
            <v>Senior Data Engineer</v>
          </cell>
          <cell r="H10607">
            <v>45267.630729166667</v>
          </cell>
        </row>
        <row r="10608">
          <cell r="A10608" t="str">
            <v>Data Engineer</v>
          </cell>
          <cell r="H10608">
            <v>45041.651469907411</v>
          </cell>
        </row>
        <row r="10609">
          <cell r="A10609" t="str">
            <v>Data Scientist</v>
          </cell>
          <cell r="H10609">
            <v>45232.87699074074</v>
          </cell>
        </row>
        <row r="10610">
          <cell r="A10610" t="str">
            <v>Senior Data Scientist</v>
          </cell>
          <cell r="H10610">
            <v>44993.627974537027</v>
          </cell>
        </row>
        <row r="10611">
          <cell r="A10611" t="str">
            <v>Data Engineer</v>
          </cell>
          <cell r="H10611">
            <v>44989.724432870367</v>
          </cell>
        </row>
        <row r="10612">
          <cell r="A10612" t="str">
            <v>Data Scientist</v>
          </cell>
          <cell r="H10612">
            <v>45079.572777777779</v>
          </cell>
        </row>
        <row r="10613">
          <cell r="A10613" t="str">
            <v>Senior Data Analyst</v>
          </cell>
          <cell r="H10613">
            <v>45021.750775462962</v>
          </cell>
        </row>
        <row r="10614">
          <cell r="A10614" t="str">
            <v>Data Scientist</v>
          </cell>
          <cell r="H10614">
            <v>45266.044409722221</v>
          </cell>
        </row>
        <row r="10615">
          <cell r="A10615" t="str">
            <v>Data Analyst</v>
          </cell>
          <cell r="H10615">
            <v>44963.834016203713</v>
          </cell>
        </row>
        <row r="10616">
          <cell r="A10616" t="str">
            <v>Data Scientist</v>
          </cell>
          <cell r="H10616">
            <v>44946.750810185193</v>
          </cell>
        </row>
        <row r="10617">
          <cell r="A10617" t="str">
            <v>Data Engineer</v>
          </cell>
          <cell r="H10617">
            <v>44967.419004629628</v>
          </cell>
        </row>
        <row r="10618">
          <cell r="A10618" t="str">
            <v>Data Analyst</v>
          </cell>
          <cell r="H10618">
            <v>45226.625254629631</v>
          </cell>
        </row>
        <row r="10619">
          <cell r="A10619" t="str">
            <v>Data Scientist</v>
          </cell>
          <cell r="H10619">
            <v>45002.899942129632</v>
          </cell>
        </row>
        <row r="10620">
          <cell r="A10620" t="str">
            <v>Data Engineer</v>
          </cell>
          <cell r="H10620">
            <v>45274.71565972222</v>
          </cell>
        </row>
        <row r="10621">
          <cell r="A10621" t="str">
            <v>Data Scientist</v>
          </cell>
          <cell r="H10621">
            <v>44974.712488425917</v>
          </cell>
        </row>
        <row r="10622">
          <cell r="A10622" t="str">
            <v>Senior Data Scientist</v>
          </cell>
          <cell r="H10622">
            <v>44985.534814814811</v>
          </cell>
        </row>
        <row r="10623">
          <cell r="A10623" t="str">
            <v>Data Analyst</v>
          </cell>
          <cell r="H10623">
            <v>45160.254675925928</v>
          </cell>
        </row>
        <row r="10624">
          <cell r="A10624" t="str">
            <v>Data Scientist</v>
          </cell>
          <cell r="H10624">
            <v>45204.793310185189</v>
          </cell>
        </row>
        <row r="10625">
          <cell r="A10625" t="str">
            <v>Data Scientist</v>
          </cell>
          <cell r="H10625">
            <v>45178.502268518518</v>
          </cell>
        </row>
        <row r="10626">
          <cell r="A10626" t="str">
            <v>Data Analyst</v>
          </cell>
          <cell r="H10626">
            <v>45226.685925925929</v>
          </cell>
        </row>
        <row r="10627">
          <cell r="A10627" t="str">
            <v>Data Scientist</v>
          </cell>
          <cell r="H10627">
            <v>45087.376527777778</v>
          </cell>
        </row>
        <row r="10628">
          <cell r="A10628" t="str">
            <v>Senior Data Engineer</v>
          </cell>
          <cell r="H10628">
            <v>45159.123310185183</v>
          </cell>
        </row>
        <row r="10629">
          <cell r="A10629" t="str">
            <v>Data Analyst</v>
          </cell>
          <cell r="H10629">
            <v>45034.509502314817</v>
          </cell>
        </row>
        <row r="10630">
          <cell r="A10630" t="str">
            <v>Senior Data Analyst</v>
          </cell>
          <cell r="H10630">
            <v>45161.292754629627</v>
          </cell>
        </row>
        <row r="10631">
          <cell r="A10631" t="str">
            <v>Data Engineer</v>
          </cell>
          <cell r="H10631">
            <v>44991.744571759264</v>
          </cell>
        </row>
        <row r="10632">
          <cell r="A10632" t="str">
            <v>Data Scientist</v>
          </cell>
          <cell r="H10632">
            <v>44945.005416666667</v>
          </cell>
        </row>
        <row r="10633">
          <cell r="A10633" t="str">
            <v>Senior Data Scientist</v>
          </cell>
          <cell r="H10633">
            <v>45209.877280092587</v>
          </cell>
        </row>
        <row r="10634">
          <cell r="A10634" t="str">
            <v>Business Analyst</v>
          </cell>
          <cell r="H10634">
            <v>45162.459456018521</v>
          </cell>
        </row>
        <row r="10635">
          <cell r="A10635" t="str">
            <v>Data Scientist</v>
          </cell>
          <cell r="H10635">
            <v>44936.27239583333</v>
          </cell>
        </row>
        <row r="10636">
          <cell r="A10636" t="str">
            <v>Data Engineer</v>
          </cell>
          <cell r="H10636">
            <v>44957.672175925924</v>
          </cell>
        </row>
        <row r="10637">
          <cell r="A10637" t="str">
            <v>Data Analyst</v>
          </cell>
          <cell r="H10637">
            <v>45262.500868055547</v>
          </cell>
        </row>
        <row r="10638">
          <cell r="A10638" t="str">
            <v>Senior Data Scientist</v>
          </cell>
          <cell r="H10638">
            <v>45173.252268518518</v>
          </cell>
        </row>
        <row r="10639">
          <cell r="A10639" t="str">
            <v>Senior Data Engineer</v>
          </cell>
          <cell r="H10639">
            <v>45048.341874999998</v>
          </cell>
        </row>
        <row r="10640">
          <cell r="A10640" t="str">
            <v>Data Scientist</v>
          </cell>
          <cell r="H10640">
            <v>44936.087164351848</v>
          </cell>
        </row>
        <row r="10641">
          <cell r="A10641" t="str">
            <v>Senior Data Scientist</v>
          </cell>
          <cell r="H10641">
            <v>45196.003020833326</v>
          </cell>
        </row>
        <row r="10642">
          <cell r="A10642" t="str">
            <v>Data Analyst</v>
          </cell>
          <cell r="H10642">
            <v>45158.250185185178</v>
          </cell>
        </row>
        <row r="10643">
          <cell r="A10643" t="str">
            <v>Data Scientist</v>
          </cell>
          <cell r="H10643">
            <v>45016.312337962961</v>
          </cell>
        </row>
        <row r="10644">
          <cell r="A10644" t="str">
            <v>Data Engineer</v>
          </cell>
          <cell r="H10644">
            <v>44959.295208333337</v>
          </cell>
        </row>
        <row r="10645">
          <cell r="A10645" t="str">
            <v>Data Scientist</v>
          </cell>
          <cell r="H10645">
            <v>45051.575902777768</v>
          </cell>
        </row>
        <row r="10646">
          <cell r="A10646" t="str">
            <v>Data Engineer</v>
          </cell>
          <cell r="H10646">
            <v>45271.741828703707</v>
          </cell>
        </row>
        <row r="10647">
          <cell r="A10647" t="str">
            <v>Data Scientist</v>
          </cell>
          <cell r="H10647">
            <v>45247.419131944444</v>
          </cell>
        </row>
        <row r="10648">
          <cell r="A10648" t="str">
            <v>Data Engineer</v>
          </cell>
          <cell r="H10648">
            <v>44978.853333333333</v>
          </cell>
        </row>
        <row r="10649">
          <cell r="A10649" t="str">
            <v>Data Analyst</v>
          </cell>
          <cell r="H10649">
            <v>45141.626863425918</v>
          </cell>
        </row>
        <row r="10650">
          <cell r="A10650" t="str">
            <v>Machine Learning Engineer</v>
          </cell>
          <cell r="H10650">
            <v>44947.506504629629</v>
          </cell>
        </row>
        <row r="10651">
          <cell r="A10651" t="str">
            <v>Data Engineer</v>
          </cell>
          <cell r="H10651">
            <v>45142.712245370371</v>
          </cell>
        </row>
        <row r="10652">
          <cell r="A10652" t="str">
            <v>Data Engineer</v>
          </cell>
          <cell r="H10652">
            <v>44954.126030092593</v>
          </cell>
        </row>
        <row r="10653">
          <cell r="A10653" t="str">
            <v>Senior Data Analyst</v>
          </cell>
          <cell r="H10653">
            <v>45191.669930555552</v>
          </cell>
        </row>
        <row r="10654">
          <cell r="A10654" t="str">
            <v>Data Analyst</v>
          </cell>
          <cell r="H10654">
            <v>45072.83421296296</v>
          </cell>
        </row>
        <row r="10655">
          <cell r="A10655" t="str">
            <v>Data Engineer</v>
          </cell>
          <cell r="H10655">
            <v>45006.562881944446</v>
          </cell>
        </row>
        <row r="10656">
          <cell r="A10656" t="str">
            <v>Senior Data Engineer</v>
          </cell>
          <cell r="H10656">
            <v>45051.132256944453</v>
          </cell>
        </row>
        <row r="10657">
          <cell r="A10657" t="str">
            <v>Machine Learning Engineer</v>
          </cell>
          <cell r="H10657">
            <v>45168.771458333344</v>
          </cell>
        </row>
        <row r="10658">
          <cell r="A10658" t="str">
            <v>Senior Data Scientist</v>
          </cell>
          <cell r="H10658">
            <v>44936.264791666668</v>
          </cell>
        </row>
        <row r="10659">
          <cell r="A10659" t="str">
            <v>Data Analyst</v>
          </cell>
          <cell r="H10659">
            <v>44973.643587962957</v>
          </cell>
        </row>
        <row r="10660">
          <cell r="A10660" t="str">
            <v>Data Analyst</v>
          </cell>
          <cell r="H10660">
            <v>45120.542986111112</v>
          </cell>
        </row>
        <row r="10661">
          <cell r="A10661" t="str">
            <v>Senior Data Scientist</v>
          </cell>
          <cell r="H10661">
            <v>45155.276805555557</v>
          </cell>
        </row>
        <row r="10662">
          <cell r="A10662" t="str">
            <v>Senior Data Analyst</v>
          </cell>
          <cell r="H10662">
            <v>45110.417916666673</v>
          </cell>
        </row>
        <row r="10663">
          <cell r="A10663" t="str">
            <v>Data Analyst</v>
          </cell>
          <cell r="H10663">
            <v>45057.875937500001</v>
          </cell>
        </row>
        <row r="10664">
          <cell r="A10664" t="str">
            <v>Data Engineer</v>
          </cell>
          <cell r="H10664">
            <v>45000.339062500003</v>
          </cell>
        </row>
        <row r="10665">
          <cell r="A10665" t="str">
            <v>Data Analyst</v>
          </cell>
          <cell r="H10665">
            <v>45191.46020833333</v>
          </cell>
        </row>
        <row r="10666">
          <cell r="A10666" t="str">
            <v>Data Engineer</v>
          </cell>
          <cell r="H10666">
            <v>45154.998611111107</v>
          </cell>
        </row>
        <row r="10667">
          <cell r="A10667" t="str">
            <v>Data Scientist</v>
          </cell>
          <cell r="H10667">
            <v>45198.3359837963</v>
          </cell>
        </row>
        <row r="10668">
          <cell r="A10668" t="str">
            <v>Data Scientist</v>
          </cell>
          <cell r="H10668">
            <v>45147.752546296288</v>
          </cell>
        </row>
        <row r="10669">
          <cell r="A10669" t="str">
            <v>Data Engineer</v>
          </cell>
          <cell r="H10669">
            <v>45036.794942129629</v>
          </cell>
        </row>
        <row r="10670">
          <cell r="A10670" t="str">
            <v>Data Analyst</v>
          </cell>
          <cell r="H10670">
            <v>45055.500243055547</v>
          </cell>
        </row>
        <row r="10671">
          <cell r="A10671" t="str">
            <v>Senior Data Scientist</v>
          </cell>
          <cell r="H10671">
            <v>45145.728472222218</v>
          </cell>
        </row>
        <row r="10672">
          <cell r="A10672" t="str">
            <v>Data Engineer</v>
          </cell>
          <cell r="H10672">
            <v>45013.635949074072</v>
          </cell>
        </row>
        <row r="10673">
          <cell r="A10673" t="str">
            <v>Data Analyst</v>
          </cell>
          <cell r="H10673">
            <v>45121.761354166672</v>
          </cell>
        </row>
        <row r="10674">
          <cell r="A10674" t="str">
            <v>Senior Data Engineer</v>
          </cell>
          <cell r="H10674">
            <v>45075.648900462962</v>
          </cell>
        </row>
        <row r="10675">
          <cell r="A10675" t="str">
            <v>Data Scientist</v>
          </cell>
          <cell r="H10675">
            <v>45048.417974537027</v>
          </cell>
        </row>
        <row r="10676">
          <cell r="A10676" t="str">
            <v>Senior Data Scientist</v>
          </cell>
          <cell r="H10676">
            <v>44935.877962962957</v>
          </cell>
        </row>
        <row r="10677">
          <cell r="A10677" t="str">
            <v>Data Analyst</v>
          </cell>
          <cell r="H10677">
            <v>45263.583993055552</v>
          </cell>
        </row>
        <row r="10678">
          <cell r="A10678" t="str">
            <v>Senior Data Scientist</v>
          </cell>
          <cell r="H10678">
            <v>45106.884016203701</v>
          </cell>
        </row>
        <row r="10679">
          <cell r="A10679" t="str">
            <v>Data Scientist</v>
          </cell>
          <cell r="H10679">
            <v>45133.197812500002</v>
          </cell>
        </row>
        <row r="10680">
          <cell r="A10680" t="str">
            <v>Data Engineer</v>
          </cell>
          <cell r="H10680">
            <v>45072.078703703701</v>
          </cell>
        </row>
        <row r="10681">
          <cell r="A10681" t="str">
            <v>Data Engineer</v>
          </cell>
          <cell r="H10681">
            <v>44994.821331018517</v>
          </cell>
        </row>
        <row r="10682">
          <cell r="A10682" t="str">
            <v>Data Engineer</v>
          </cell>
          <cell r="H10682">
            <v>45181.963692129633</v>
          </cell>
        </row>
        <row r="10683">
          <cell r="A10683" t="str">
            <v>Data Engineer</v>
          </cell>
          <cell r="H10683">
            <v>45274.712534722217</v>
          </cell>
        </row>
        <row r="10684">
          <cell r="A10684" t="str">
            <v>Data Scientist</v>
          </cell>
          <cell r="H10684">
            <v>44970.644456018519</v>
          </cell>
        </row>
        <row r="10685">
          <cell r="A10685" t="str">
            <v>Data Analyst</v>
          </cell>
          <cell r="H10685">
            <v>45058.330740740741</v>
          </cell>
        </row>
        <row r="10686">
          <cell r="A10686" t="str">
            <v>Data Analyst</v>
          </cell>
          <cell r="H10686">
            <v>45217.834548611107</v>
          </cell>
        </row>
        <row r="10687">
          <cell r="A10687" t="str">
            <v>Data Scientist</v>
          </cell>
          <cell r="H10687">
            <v>45157.75267361111</v>
          </cell>
        </row>
        <row r="10688">
          <cell r="A10688" t="str">
            <v>Data Scientist</v>
          </cell>
          <cell r="H10688">
            <v>44988.335902777777</v>
          </cell>
        </row>
        <row r="10689">
          <cell r="A10689" t="str">
            <v>Data Analyst</v>
          </cell>
          <cell r="H10689">
            <v>45263.375011574077</v>
          </cell>
        </row>
        <row r="10690">
          <cell r="A10690" t="str">
            <v>Data Analyst</v>
          </cell>
          <cell r="H10690">
            <v>45119.833935185183</v>
          </cell>
        </row>
        <row r="10691">
          <cell r="A10691" t="str">
            <v>Data Scientist</v>
          </cell>
          <cell r="H10691">
            <v>45166.961388888893</v>
          </cell>
        </row>
        <row r="10692">
          <cell r="A10692" t="str">
            <v>Business Analyst</v>
          </cell>
          <cell r="H10692">
            <v>45168.251064814824</v>
          </cell>
        </row>
        <row r="10693">
          <cell r="A10693" t="str">
            <v>Data Scientist</v>
          </cell>
          <cell r="H10693">
            <v>45094.29346064815</v>
          </cell>
        </row>
        <row r="10694">
          <cell r="A10694" t="str">
            <v>Data Engineer</v>
          </cell>
          <cell r="H10694">
            <v>45001.341909722221</v>
          </cell>
        </row>
        <row r="10695">
          <cell r="A10695" t="str">
            <v>Data Engineer</v>
          </cell>
          <cell r="H10695">
            <v>44971.724930555552</v>
          </cell>
        </row>
        <row r="10696">
          <cell r="A10696" t="str">
            <v>Data Engineer</v>
          </cell>
          <cell r="H10696">
            <v>45217.632141203707</v>
          </cell>
        </row>
        <row r="10697">
          <cell r="A10697" t="str">
            <v>Data Scientist</v>
          </cell>
          <cell r="H10697">
            <v>45197.585046296299</v>
          </cell>
        </row>
        <row r="10698">
          <cell r="A10698" t="str">
            <v>Data Engineer</v>
          </cell>
          <cell r="H10698">
            <v>45078.476030092592</v>
          </cell>
        </row>
        <row r="10699">
          <cell r="A10699" t="str">
            <v>Data Analyst</v>
          </cell>
          <cell r="H10699">
            <v>45224.918483796297</v>
          </cell>
        </row>
        <row r="10700">
          <cell r="A10700" t="str">
            <v>Data Analyst</v>
          </cell>
          <cell r="H10700">
            <v>45034.448449074072</v>
          </cell>
        </row>
        <row r="10701">
          <cell r="A10701" t="str">
            <v>Data Scientist</v>
          </cell>
          <cell r="H10701">
            <v>44964.309733796297</v>
          </cell>
        </row>
        <row r="10702">
          <cell r="A10702" t="str">
            <v>Data Engineer</v>
          </cell>
          <cell r="H10702">
            <v>45110.504837962973</v>
          </cell>
        </row>
        <row r="10703">
          <cell r="A10703" t="str">
            <v>Data Scientist</v>
          </cell>
          <cell r="H10703">
            <v>45258.862326388888</v>
          </cell>
        </row>
        <row r="10704">
          <cell r="A10704" t="str">
            <v>Data Analyst</v>
          </cell>
          <cell r="H10704">
            <v>45228.685011574067</v>
          </cell>
        </row>
        <row r="10705">
          <cell r="A10705" t="str">
            <v>Data Scientist</v>
          </cell>
          <cell r="H10705">
            <v>45000.335868055547</v>
          </cell>
        </row>
        <row r="10706">
          <cell r="A10706" t="str">
            <v>Data Engineer</v>
          </cell>
          <cell r="H10706">
            <v>45153.338125000002</v>
          </cell>
        </row>
        <row r="10707">
          <cell r="A10707" t="str">
            <v>Data Analyst</v>
          </cell>
          <cell r="H10707">
            <v>45114.641909722217</v>
          </cell>
        </row>
        <row r="10708">
          <cell r="A10708" t="str">
            <v>Data Engineer</v>
          </cell>
          <cell r="H10708">
            <v>45203.546527777777</v>
          </cell>
        </row>
        <row r="10709">
          <cell r="A10709" t="str">
            <v>Data Scientist</v>
          </cell>
          <cell r="H10709">
            <v>44938.735034722216</v>
          </cell>
        </row>
        <row r="10710">
          <cell r="A10710" t="str">
            <v>Data Scientist</v>
          </cell>
          <cell r="H10710">
            <v>45257.710092592592</v>
          </cell>
        </row>
        <row r="10711">
          <cell r="A10711" t="str">
            <v>Data Analyst</v>
          </cell>
          <cell r="H10711">
            <v>45237.333414351851</v>
          </cell>
        </row>
        <row r="10712">
          <cell r="A10712" t="str">
            <v>Data Scientist</v>
          </cell>
          <cell r="H10712">
            <v>45198.987662037027</v>
          </cell>
        </row>
        <row r="10713">
          <cell r="A10713" t="str">
            <v>Data Scientist</v>
          </cell>
          <cell r="H10713">
            <v>45257.920358796298</v>
          </cell>
        </row>
        <row r="10714">
          <cell r="A10714" t="str">
            <v>Data Analyst</v>
          </cell>
          <cell r="H10714">
            <v>45153.501400462963</v>
          </cell>
        </row>
        <row r="10715">
          <cell r="A10715" t="str">
            <v>Data Engineer</v>
          </cell>
          <cell r="H10715">
            <v>44945.596979166658</v>
          </cell>
        </row>
        <row r="10716">
          <cell r="A10716" t="str">
            <v>Data Analyst</v>
          </cell>
          <cell r="H10716">
            <v>45163.049293981479</v>
          </cell>
        </row>
        <row r="10717">
          <cell r="A10717" t="str">
            <v>Data Engineer</v>
          </cell>
          <cell r="H10717">
            <v>45006.361655092587</v>
          </cell>
        </row>
        <row r="10718">
          <cell r="A10718" t="str">
            <v>Data Analyst</v>
          </cell>
          <cell r="H10718">
            <v>45089.625196759262</v>
          </cell>
        </row>
        <row r="10719">
          <cell r="A10719" t="str">
            <v>Data Scientist</v>
          </cell>
          <cell r="H10719">
            <v>45261.668425925927</v>
          </cell>
        </row>
        <row r="10720">
          <cell r="A10720" t="str">
            <v>Data Analyst</v>
          </cell>
          <cell r="H10720">
            <v>44959.500057870369</v>
          </cell>
        </row>
        <row r="10721">
          <cell r="A10721" t="str">
            <v>Data Engineer</v>
          </cell>
          <cell r="H10721">
            <v>45113.945347222223</v>
          </cell>
        </row>
        <row r="10722">
          <cell r="A10722" t="str">
            <v>Data Engineer</v>
          </cell>
          <cell r="H10722">
            <v>45037.810729166667</v>
          </cell>
        </row>
        <row r="10723">
          <cell r="A10723" t="str">
            <v>Data Engineer</v>
          </cell>
          <cell r="H10723">
            <v>45205.921793981477</v>
          </cell>
        </row>
        <row r="10724">
          <cell r="A10724" t="str">
            <v>Data Engineer</v>
          </cell>
          <cell r="H10724">
            <v>45287.320185185177</v>
          </cell>
        </row>
        <row r="10725">
          <cell r="A10725" t="str">
            <v>Data Analyst</v>
          </cell>
          <cell r="H10725">
            <v>44965.833275462966</v>
          </cell>
        </row>
        <row r="10726">
          <cell r="A10726" t="str">
            <v>Data Engineer</v>
          </cell>
          <cell r="H10726">
            <v>45240.912488425929</v>
          </cell>
        </row>
        <row r="10727">
          <cell r="A10727" t="str">
            <v>Data Engineer</v>
          </cell>
          <cell r="H10727">
            <v>45283.4221412037</v>
          </cell>
        </row>
        <row r="10728">
          <cell r="A10728" t="str">
            <v>Data Scientist</v>
          </cell>
          <cell r="H10728">
            <v>44937.056111111109</v>
          </cell>
        </row>
        <row r="10729">
          <cell r="A10729" t="str">
            <v>Data Scientist</v>
          </cell>
          <cell r="H10729">
            <v>45237.877175925933</v>
          </cell>
        </row>
        <row r="10730">
          <cell r="A10730" t="str">
            <v>Data Scientist</v>
          </cell>
          <cell r="H10730">
            <v>45210.710706018523</v>
          </cell>
        </row>
        <row r="10731">
          <cell r="A10731" t="str">
            <v>Data Analyst</v>
          </cell>
          <cell r="H10731">
            <v>45123.024282407408</v>
          </cell>
        </row>
        <row r="10732">
          <cell r="A10732" t="str">
            <v>Data Engineer</v>
          </cell>
          <cell r="H10732">
            <v>45028.874988425923</v>
          </cell>
        </row>
        <row r="10733">
          <cell r="A10733" t="str">
            <v>Data Engineer</v>
          </cell>
          <cell r="H10733">
            <v>44989.340277777781</v>
          </cell>
        </row>
        <row r="10734">
          <cell r="A10734" t="str">
            <v>Data Scientist</v>
          </cell>
          <cell r="H10734">
            <v>45110.344328703701</v>
          </cell>
        </row>
        <row r="10735">
          <cell r="A10735" t="str">
            <v>Data Engineer</v>
          </cell>
          <cell r="H10735">
            <v>45126.506666666668</v>
          </cell>
        </row>
        <row r="10736">
          <cell r="A10736" t="str">
            <v>Data Engineer</v>
          </cell>
          <cell r="H10736">
            <v>45046.906909722216</v>
          </cell>
        </row>
        <row r="10737">
          <cell r="A10737" t="str">
            <v>Data Scientist</v>
          </cell>
          <cell r="H10737">
            <v>45152.252858796302</v>
          </cell>
        </row>
        <row r="10738">
          <cell r="A10738" t="str">
            <v>Data Engineer</v>
          </cell>
          <cell r="H10738">
            <v>45137.631064814806</v>
          </cell>
        </row>
        <row r="10739">
          <cell r="A10739" t="str">
            <v>Data Engineer</v>
          </cell>
          <cell r="H10739">
            <v>45279.838993055557</v>
          </cell>
        </row>
        <row r="10740">
          <cell r="A10740" t="str">
            <v>Data Analyst</v>
          </cell>
          <cell r="H10740">
            <v>45246.918009259258</v>
          </cell>
        </row>
        <row r="10741">
          <cell r="A10741" t="str">
            <v>Data Engineer</v>
          </cell>
          <cell r="H10741">
            <v>45030.546805555547</v>
          </cell>
        </row>
        <row r="10742">
          <cell r="A10742" t="str">
            <v>Data Engineer</v>
          </cell>
          <cell r="H10742">
            <v>45212.853784722232</v>
          </cell>
        </row>
        <row r="10743">
          <cell r="A10743" t="str">
            <v>Data Scientist</v>
          </cell>
          <cell r="H10743">
            <v>45049.495509259257</v>
          </cell>
        </row>
        <row r="10744">
          <cell r="A10744" t="str">
            <v>Data Scientist</v>
          </cell>
          <cell r="H10744">
            <v>45153.710335648153</v>
          </cell>
        </row>
        <row r="10745">
          <cell r="A10745" t="str">
            <v>Data Scientist</v>
          </cell>
          <cell r="H10745">
            <v>45149.385057870371</v>
          </cell>
        </row>
        <row r="10746">
          <cell r="A10746" t="str">
            <v>Senior Data Scientist</v>
          </cell>
          <cell r="H10746">
            <v>45154.753125000003</v>
          </cell>
        </row>
        <row r="10747">
          <cell r="A10747" t="str">
            <v>Data Analyst</v>
          </cell>
          <cell r="H10747">
            <v>44942.844837962963</v>
          </cell>
        </row>
        <row r="10748">
          <cell r="A10748" t="str">
            <v>Data Scientist</v>
          </cell>
          <cell r="H10748">
            <v>45105.471284722233</v>
          </cell>
        </row>
        <row r="10749">
          <cell r="A10749" t="str">
            <v>Data Analyst</v>
          </cell>
          <cell r="H10749">
            <v>45026.620474537027</v>
          </cell>
        </row>
        <row r="10750">
          <cell r="A10750" t="str">
            <v>Data Engineer</v>
          </cell>
          <cell r="H10750">
            <v>45155.758333333331</v>
          </cell>
        </row>
        <row r="10751">
          <cell r="A10751" t="str">
            <v>Data Engineer</v>
          </cell>
          <cell r="H10751">
            <v>45206.254756944443</v>
          </cell>
        </row>
        <row r="10752">
          <cell r="A10752" t="str">
            <v>Data Analyst</v>
          </cell>
          <cell r="H10752">
            <v>45250.333368055559</v>
          </cell>
        </row>
        <row r="10753">
          <cell r="A10753" t="str">
            <v>Data Scientist</v>
          </cell>
          <cell r="H10753">
            <v>45161.835821759261</v>
          </cell>
        </row>
        <row r="10754">
          <cell r="A10754" t="str">
            <v>Data Scientist</v>
          </cell>
          <cell r="H10754">
            <v>45100.556493055563</v>
          </cell>
        </row>
        <row r="10755">
          <cell r="A10755" t="str">
            <v>Data Engineer</v>
          </cell>
          <cell r="H10755">
            <v>45220.83898148148</v>
          </cell>
        </row>
        <row r="10756">
          <cell r="A10756" t="str">
            <v>Data Scientist</v>
          </cell>
          <cell r="H10756">
            <v>45169.713587962957</v>
          </cell>
        </row>
        <row r="10757">
          <cell r="A10757" t="str">
            <v>Data Engineer</v>
          </cell>
          <cell r="H10757">
            <v>45141.34039351852</v>
          </cell>
        </row>
        <row r="10758">
          <cell r="A10758" t="str">
            <v>Data Analyst</v>
          </cell>
          <cell r="H10758">
            <v>44971.357268518521</v>
          </cell>
        </row>
        <row r="10759">
          <cell r="A10759" t="str">
            <v>Data Engineer</v>
          </cell>
          <cell r="H10759">
            <v>45011.053831018522</v>
          </cell>
        </row>
        <row r="10760">
          <cell r="A10760" t="str">
            <v>Data Analyst</v>
          </cell>
          <cell r="H10760">
            <v>45275.750347222223</v>
          </cell>
        </row>
        <row r="10761">
          <cell r="A10761" t="str">
            <v>Data Analyst</v>
          </cell>
          <cell r="H10761">
            <v>45195.792743055557</v>
          </cell>
        </row>
        <row r="10762">
          <cell r="A10762" t="str">
            <v>Data Scientist</v>
          </cell>
          <cell r="H10762">
            <v>45254.889409722222</v>
          </cell>
        </row>
        <row r="10763">
          <cell r="A10763" t="str">
            <v>Data Analyst</v>
          </cell>
          <cell r="H10763">
            <v>45253.481273148151</v>
          </cell>
        </row>
        <row r="10764">
          <cell r="A10764" t="str">
            <v>Senior Data Analyst</v>
          </cell>
          <cell r="H10764">
            <v>44961.79283564815</v>
          </cell>
        </row>
        <row r="10765">
          <cell r="A10765" t="str">
            <v>Senior Data Scientist</v>
          </cell>
          <cell r="H10765">
            <v>45059.147407407407</v>
          </cell>
        </row>
        <row r="10766">
          <cell r="A10766" t="str">
            <v>Data Scientist</v>
          </cell>
          <cell r="H10766">
            <v>45120.877916666657</v>
          </cell>
        </row>
        <row r="10767">
          <cell r="A10767" t="str">
            <v>Data Analyst</v>
          </cell>
          <cell r="H10767">
            <v>45223.965196759258</v>
          </cell>
        </row>
        <row r="10768">
          <cell r="A10768" t="str">
            <v>Data Engineer</v>
          </cell>
          <cell r="H10768">
            <v>45097.380069444444</v>
          </cell>
        </row>
        <row r="10769">
          <cell r="A10769" t="str">
            <v>Senior Data Scientist</v>
          </cell>
          <cell r="H10769">
            <v>44979.788912037038</v>
          </cell>
        </row>
        <row r="10770">
          <cell r="A10770" t="str">
            <v>Business Analyst</v>
          </cell>
          <cell r="H10770">
            <v>45180.83489583333</v>
          </cell>
        </row>
        <row r="10771">
          <cell r="A10771" t="str">
            <v>Data Scientist</v>
          </cell>
          <cell r="H10771">
            <v>45072.269791666673</v>
          </cell>
        </row>
        <row r="10772">
          <cell r="A10772" t="str">
            <v>Senior Data Scientist</v>
          </cell>
          <cell r="H10772">
            <v>45028.722488425927</v>
          </cell>
        </row>
        <row r="10773">
          <cell r="A10773" t="str">
            <v>Data Scientist</v>
          </cell>
          <cell r="H10773">
            <v>44944.671550925923</v>
          </cell>
        </row>
        <row r="10774">
          <cell r="A10774" t="str">
            <v>Data Analyst</v>
          </cell>
          <cell r="H10774">
            <v>45256.917210648149</v>
          </cell>
        </row>
        <row r="10775">
          <cell r="A10775" t="str">
            <v>Data Scientist</v>
          </cell>
          <cell r="H10775">
            <v>44955.014953703707</v>
          </cell>
        </row>
        <row r="10776">
          <cell r="A10776" t="str">
            <v>Senior Data Scientist</v>
          </cell>
          <cell r="H10776">
            <v>45091.920578703714</v>
          </cell>
        </row>
        <row r="10777">
          <cell r="A10777" t="str">
            <v>Machine Learning Engineer</v>
          </cell>
          <cell r="H10777">
            <v>45092.727268518523</v>
          </cell>
        </row>
        <row r="10778">
          <cell r="A10778" t="str">
            <v>Data Engineer</v>
          </cell>
          <cell r="H10778">
            <v>44964.75712962963</v>
          </cell>
        </row>
        <row r="10779">
          <cell r="A10779" t="str">
            <v>Data Scientist</v>
          </cell>
          <cell r="H10779">
            <v>45019.294016203698</v>
          </cell>
        </row>
        <row r="10780">
          <cell r="A10780" t="str">
            <v>Data Scientist</v>
          </cell>
          <cell r="H10780">
            <v>45146.4606712963</v>
          </cell>
        </row>
        <row r="10781">
          <cell r="A10781" t="str">
            <v>Data Engineer</v>
          </cell>
          <cell r="H10781">
            <v>45169.840185185189</v>
          </cell>
        </row>
        <row r="10782">
          <cell r="A10782" t="str">
            <v>Data Engineer</v>
          </cell>
          <cell r="H10782">
            <v>44993.305844907409</v>
          </cell>
        </row>
        <row r="10783">
          <cell r="A10783" t="str">
            <v>Software Engineer</v>
          </cell>
          <cell r="H10783">
            <v>45142.258703703701</v>
          </cell>
        </row>
        <row r="10784">
          <cell r="A10784" t="str">
            <v>Data Analyst</v>
          </cell>
          <cell r="H10784">
            <v>45197.001145833332</v>
          </cell>
        </row>
        <row r="10785">
          <cell r="A10785" t="str">
            <v>Senior Data Engineer</v>
          </cell>
          <cell r="H10785">
            <v>45007.917650462958</v>
          </cell>
        </row>
        <row r="10786">
          <cell r="A10786" t="str">
            <v>Data Scientist</v>
          </cell>
          <cell r="H10786">
            <v>45132.37767361111</v>
          </cell>
        </row>
        <row r="10787">
          <cell r="A10787" t="str">
            <v>Data Analyst</v>
          </cell>
          <cell r="H10787">
            <v>45121.378344907411</v>
          </cell>
        </row>
        <row r="10788">
          <cell r="A10788" t="str">
            <v>Senior Data Engineer</v>
          </cell>
          <cell r="H10788">
            <v>45211.046226851853</v>
          </cell>
        </row>
        <row r="10789">
          <cell r="A10789" t="str">
            <v>Data Engineer</v>
          </cell>
          <cell r="H10789">
            <v>45077.879317129627</v>
          </cell>
        </row>
        <row r="10790">
          <cell r="A10790" t="str">
            <v>Data Engineer</v>
          </cell>
          <cell r="H10790">
            <v>45084.354768518519</v>
          </cell>
        </row>
        <row r="10791">
          <cell r="A10791" t="str">
            <v>Data Scientist</v>
          </cell>
          <cell r="H10791">
            <v>45163.741342592592</v>
          </cell>
        </row>
        <row r="10792">
          <cell r="A10792" t="str">
            <v>Data Engineer</v>
          </cell>
          <cell r="H10792">
            <v>45238.668298611112</v>
          </cell>
        </row>
        <row r="10793">
          <cell r="A10793" t="str">
            <v>Data Analyst</v>
          </cell>
          <cell r="H10793">
            <v>45237.625763888893</v>
          </cell>
        </row>
        <row r="10794">
          <cell r="A10794" t="str">
            <v>Data Analyst</v>
          </cell>
          <cell r="H10794">
            <v>45043.625231481477</v>
          </cell>
        </row>
        <row r="10795">
          <cell r="A10795" t="str">
            <v>Data Engineer</v>
          </cell>
          <cell r="H10795">
            <v>45237.709583333337</v>
          </cell>
        </row>
        <row r="10796">
          <cell r="A10796" t="str">
            <v>Senior Data Scientist</v>
          </cell>
          <cell r="H10796">
            <v>45228.269965277781</v>
          </cell>
        </row>
        <row r="10797">
          <cell r="A10797" t="str">
            <v>Senior Data Scientist</v>
          </cell>
          <cell r="H10797">
            <v>44935.982476851852</v>
          </cell>
        </row>
        <row r="10798">
          <cell r="A10798" t="str">
            <v>Data Scientist</v>
          </cell>
          <cell r="H10798">
            <v>45180.501886574071</v>
          </cell>
        </row>
        <row r="10799">
          <cell r="A10799" t="str">
            <v>Data Analyst</v>
          </cell>
          <cell r="H10799">
            <v>45032.292256944442</v>
          </cell>
        </row>
        <row r="10800">
          <cell r="A10800" t="str">
            <v>Data Analyst</v>
          </cell>
          <cell r="H10800">
            <v>45167.500752314823</v>
          </cell>
        </row>
        <row r="10801">
          <cell r="A10801" t="str">
            <v>Senior Data Analyst</v>
          </cell>
          <cell r="H10801">
            <v>44933.625011574077</v>
          </cell>
        </row>
        <row r="10802">
          <cell r="A10802" t="str">
            <v>Data Engineer</v>
          </cell>
          <cell r="H10802">
            <v>45002.689155092587</v>
          </cell>
        </row>
        <row r="10803">
          <cell r="A10803" t="str">
            <v>Data Engineer</v>
          </cell>
          <cell r="H10803">
            <v>45161.048333333332</v>
          </cell>
        </row>
        <row r="10804">
          <cell r="A10804" t="str">
            <v>Senior Data Engineer</v>
          </cell>
          <cell r="H10804">
            <v>45284.794270833343</v>
          </cell>
        </row>
        <row r="10805">
          <cell r="A10805" t="str">
            <v>Data Scientist</v>
          </cell>
          <cell r="H10805">
            <v>45163.754293981481</v>
          </cell>
        </row>
        <row r="10806">
          <cell r="A10806" t="str">
            <v>Data Scientist</v>
          </cell>
          <cell r="H10806">
            <v>45173.809756944444</v>
          </cell>
        </row>
        <row r="10807">
          <cell r="A10807" t="str">
            <v>Data Engineer</v>
          </cell>
          <cell r="H10807">
            <v>45209.362743055557</v>
          </cell>
        </row>
        <row r="10808">
          <cell r="A10808" t="str">
            <v>Data Scientist</v>
          </cell>
          <cell r="H10808">
            <v>45086.343784722223</v>
          </cell>
        </row>
        <row r="10809">
          <cell r="A10809" t="str">
            <v>Data Scientist</v>
          </cell>
          <cell r="H10809">
            <v>45114.425671296303</v>
          </cell>
        </row>
        <row r="10810">
          <cell r="A10810" t="str">
            <v>Senior Data Analyst</v>
          </cell>
          <cell r="H10810">
            <v>45252.381458333337</v>
          </cell>
        </row>
        <row r="10811">
          <cell r="A10811" t="str">
            <v>Data Analyst</v>
          </cell>
          <cell r="H10811">
            <v>45079.82234953704</v>
          </cell>
        </row>
        <row r="10812">
          <cell r="A10812" t="str">
            <v>Data Engineer</v>
          </cell>
          <cell r="H10812">
            <v>45269.294918981483</v>
          </cell>
        </row>
        <row r="10813">
          <cell r="A10813" t="str">
            <v>Senior Data Analyst</v>
          </cell>
          <cell r="H10813">
            <v>45009.851481481477</v>
          </cell>
        </row>
        <row r="10814">
          <cell r="A10814" t="str">
            <v>Data Scientist</v>
          </cell>
          <cell r="H10814">
            <v>45274.793888888889</v>
          </cell>
        </row>
        <row r="10815">
          <cell r="A10815" t="str">
            <v>Data Scientist</v>
          </cell>
          <cell r="H10815">
            <v>45218.309108796297</v>
          </cell>
        </row>
        <row r="10816">
          <cell r="A10816" t="str">
            <v>Data Analyst</v>
          </cell>
          <cell r="H10816">
            <v>45070.458738425928</v>
          </cell>
        </row>
        <row r="10817">
          <cell r="A10817" t="str">
            <v>Data Analyst</v>
          </cell>
          <cell r="H10817">
            <v>45189.834062499998</v>
          </cell>
        </row>
        <row r="10818">
          <cell r="A10818" t="str">
            <v>Data Analyst</v>
          </cell>
          <cell r="H10818">
            <v>45098.918356481481</v>
          </cell>
        </row>
        <row r="10819">
          <cell r="A10819" t="str">
            <v>Data Scientist</v>
          </cell>
          <cell r="H10819">
            <v>45139.002476851849</v>
          </cell>
        </row>
        <row r="10820">
          <cell r="A10820" t="str">
            <v>Data Scientist</v>
          </cell>
          <cell r="H10820">
            <v>45156.753078703703</v>
          </cell>
        </row>
        <row r="10821">
          <cell r="A10821" t="str">
            <v>Data Analyst</v>
          </cell>
          <cell r="H10821">
            <v>45128.503784722219</v>
          </cell>
        </row>
        <row r="10822">
          <cell r="A10822" t="str">
            <v>Data Scientist</v>
          </cell>
          <cell r="H10822">
            <v>44999.5471412037</v>
          </cell>
        </row>
        <row r="10823">
          <cell r="A10823" t="str">
            <v>Senior Data Analyst</v>
          </cell>
          <cell r="H10823">
            <v>45158.418854166674</v>
          </cell>
        </row>
        <row r="10824">
          <cell r="A10824" t="str">
            <v>Data Engineer</v>
          </cell>
          <cell r="H10824">
            <v>45042.709722222222</v>
          </cell>
        </row>
        <row r="10825">
          <cell r="A10825" t="str">
            <v>Data Engineer</v>
          </cell>
          <cell r="H10825">
            <v>45212.852002314823</v>
          </cell>
        </row>
        <row r="10826">
          <cell r="A10826" t="str">
            <v>Data Engineer</v>
          </cell>
          <cell r="H10826">
            <v>44987.592060185183</v>
          </cell>
        </row>
        <row r="10827">
          <cell r="A10827" t="str">
            <v>Data Analyst</v>
          </cell>
          <cell r="H10827">
            <v>44974.58079861111</v>
          </cell>
        </row>
        <row r="10828">
          <cell r="A10828" t="str">
            <v>Data Analyst</v>
          </cell>
          <cell r="H10828">
            <v>45276.640439814822</v>
          </cell>
        </row>
        <row r="10829">
          <cell r="A10829" t="str">
            <v>Senior Data Engineer</v>
          </cell>
          <cell r="H10829">
            <v>44973.691354166673</v>
          </cell>
        </row>
        <row r="10830">
          <cell r="A10830" t="str">
            <v>Data Scientist</v>
          </cell>
          <cell r="H10830">
            <v>44948.461331018523</v>
          </cell>
        </row>
        <row r="10831">
          <cell r="A10831" t="str">
            <v>Data Analyst</v>
          </cell>
          <cell r="H10831">
            <v>44959.585972222223</v>
          </cell>
        </row>
        <row r="10832">
          <cell r="A10832" t="str">
            <v>Data Analyst</v>
          </cell>
          <cell r="H10832">
            <v>45195.276886574073</v>
          </cell>
        </row>
        <row r="10833">
          <cell r="A10833" t="str">
            <v>Data Analyst</v>
          </cell>
          <cell r="H10833">
            <v>45049.87572916667</v>
          </cell>
        </row>
        <row r="10834">
          <cell r="A10834" t="str">
            <v>Data Scientist</v>
          </cell>
          <cell r="H10834">
            <v>45149.836388888893</v>
          </cell>
        </row>
        <row r="10835">
          <cell r="A10835" t="str">
            <v>Data Analyst</v>
          </cell>
          <cell r="H10835">
            <v>45225.709780092591</v>
          </cell>
        </row>
        <row r="10836">
          <cell r="A10836" t="str">
            <v>Data Analyst</v>
          </cell>
          <cell r="H10836">
            <v>45230.666678240741</v>
          </cell>
        </row>
        <row r="10837">
          <cell r="A10837" t="str">
            <v>Data Engineer</v>
          </cell>
          <cell r="H10837">
            <v>45211.022662037038</v>
          </cell>
        </row>
        <row r="10838">
          <cell r="A10838" t="str">
            <v>Software Engineer</v>
          </cell>
          <cell r="H10838">
            <v>45011.695902777778</v>
          </cell>
        </row>
        <row r="10839">
          <cell r="A10839" t="str">
            <v>Data Scientist</v>
          </cell>
          <cell r="H10839">
            <v>45098.793576388889</v>
          </cell>
        </row>
        <row r="10840">
          <cell r="A10840" t="str">
            <v>Data Analyst</v>
          </cell>
          <cell r="H10840">
            <v>45049.043564814812</v>
          </cell>
        </row>
        <row r="10841">
          <cell r="A10841" t="str">
            <v>Data Analyst</v>
          </cell>
          <cell r="H10841">
            <v>45176.667384259257</v>
          </cell>
        </row>
        <row r="10842">
          <cell r="A10842" t="str">
            <v>Senior Data Analyst</v>
          </cell>
          <cell r="H10842">
            <v>45104.69871527778</v>
          </cell>
        </row>
        <row r="10843">
          <cell r="A10843" t="str">
            <v>Business Analyst</v>
          </cell>
          <cell r="H10843">
            <v>45102.432893518519</v>
          </cell>
        </row>
        <row r="10844">
          <cell r="A10844" t="str">
            <v>Data Engineer</v>
          </cell>
          <cell r="H10844">
            <v>45163.965902777767</v>
          </cell>
        </row>
        <row r="10845">
          <cell r="A10845" t="str">
            <v>Data Scientist</v>
          </cell>
          <cell r="H10845">
            <v>45181.337326388893</v>
          </cell>
        </row>
        <row r="10846">
          <cell r="A10846" t="str">
            <v>Data Scientist</v>
          </cell>
          <cell r="H10846">
            <v>45146.451388888891</v>
          </cell>
        </row>
        <row r="10847">
          <cell r="A10847" t="str">
            <v>Data Analyst</v>
          </cell>
          <cell r="H10847">
            <v>45279.33421296296</v>
          </cell>
        </row>
        <row r="10848">
          <cell r="A10848" t="str">
            <v>Senior Data Scientist</v>
          </cell>
          <cell r="H10848">
            <v>44931.003136574072</v>
          </cell>
        </row>
        <row r="10849">
          <cell r="A10849" t="str">
            <v>Data Scientist</v>
          </cell>
          <cell r="H10849">
            <v>45167.504178240742</v>
          </cell>
        </row>
        <row r="10850">
          <cell r="A10850" t="str">
            <v>Data Analyst</v>
          </cell>
          <cell r="H10850">
            <v>45073.333252314813</v>
          </cell>
        </row>
        <row r="10851">
          <cell r="A10851" t="str">
            <v>Senior Data Engineer</v>
          </cell>
          <cell r="H10851">
            <v>45209.880509259259</v>
          </cell>
        </row>
        <row r="10852">
          <cell r="A10852" t="str">
            <v>Data Scientist</v>
          </cell>
          <cell r="H10852">
            <v>45120.877743055556</v>
          </cell>
        </row>
        <row r="10853">
          <cell r="A10853" t="str">
            <v>Data Scientist</v>
          </cell>
          <cell r="H10853">
            <v>45160.254756944443</v>
          </cell>
        </row>
        <row r="10854">
          <cell r="A10854" t="str">
            <v>Senior Data Engineer</v>
          </cell>
          <cell r="H10854">
            <v>45023.310856481483</v>
          </cell>
        </row>
        <row r="10855">
          <cell r="A10855" t="str">
            <v>Senior Data Analyst</v>
          </cell>
          <cell r="H10855">
            <v>45042.452048611107</v>
          </cell>
        </row>
        <row r="10856">
          <cell r="A10856" t="str">
            <v>Data Analyst</v>
          </cell>
          <cell r="H10856">
            <v>45157.250023148154</v>
          </cell>
        </row>
        <row r="10857">
          <cell r="A10857" t="str">
            <v>Data Scientist</v>
          </cell>
          <cell r="H10857">
            <v>45033.627256944441</v>
          </cell>
        </row>
        <row r="10858">
          <cell r="A10858" t="str">
            <v>Data Scientist</v>
          </cell>
          <cell r="H10858">
            <v>45021.585451388892</v>
          </cell>
        </row>
        <row r="10859">
          <cell r="A10859" t="str">
            <v>Data Scientist</v>
          </cell>
          <cell r="H10859">
            <v>45287.793935185182</v>
          </cell>
        </row>
        <row r="10860">
          <cell r="A10860" t="str">
            <v>Data Analyst</v>
          </cell>
          <cell r="H10860">
            <v>45162.83556712963</v>
          </cell>
        </row>
        <row r="10861">
          <cell r="A10861" t="str">
            <v>Data Engineer</v>
          </cell>
          <cell r="H10861">
            <v>44974.756701388891</v>
          </cell>
        </row>
        <row r="10862">
          <cell r="A10862" t="str">
            <v>Senior Data Engineer</v>
          </cell>
          <cell r="H10862">
            <v>45233.369895833333</v>
          </cell>
        </row>
        <row r="10863">
          <cell r="A10863" t="str">
            <v>Data Engineer</v>
          </cell>
          <cell r="H10863">
            <v>45086.837118055562</v>
          </cell>
        </row>
        <row r="10864">
          <cell r="A10864" t="str">
            <v>Senior Data Scientist</v>
          </cell>
          <cell r="H10864">
            <v>44937.253564814811</v>
          </cell>
        </row>
        <row r="10865">
          <cell r="A10865" t="str">
            <v>Data Engineer</v>
          </cell>
          <cell r="H10865">
            <v>45023.294490740736</v>
          </cell>
        </row>
        <row r="10866">
          <cell r="A10866" t="str">
            <v>Data Engineer</v>
          </cell>
          <cell r="H10866">
            <v>45071.476064814808</v>
          </cell>
        </row>
        <row r="10867">
          <cell r="A10867" t="str">
            <v>Data Engineer</v>
          </cell>
          <cell r="H10867">
            <v>45115.400856481479</v>
          </cell>
        </row>
        <row r="10868">
          <cell r="A10868" t="str">
            <v>Senior Data Engineer</v>
          </cell>
          <cell r="H10868">
            <v>45119.254004629627</v>
          </cell>
        </row>
        <row r="10869">
          <cell r="A10869" t="str">
            <v>Data Engineer</v>
          </cell>
          <cell r="H10869">
            <v>45266.963136574072</v>
          </cell>
        </row>
        <row r="10870">
          <cell r="A10870" t="str">
            <v>Data Engineer</v>
          </cell>
          <cell r="H10870">
            <v>44951.89298611111</v>
          </cell>
        </row>
        <row r="10871">
          <cell r="A10871" t="str">
            <v>Data Engineer</v>
          </cell>
          <cell r="H10871">
            <v>45261.423136574071</v>
          </cell>
        </row>
        <row r="10872">
          <cell r="A10872" t="str">
            <v>Data Analyst</v>
          </cell>
          <cell r="H10872">
            <v>45162.751319444447</v>
          </cell>
        </row>
        <row r="10873">
          <cell r="A10873" t="str">
            <v>Data Analyst</v>
          </cell>
          <cell r="H10873">
            <v>45159.446701388893</v>
          </cell>
        </row>
        <row r="10874">
          <cell r="A10874" t="str">
            <v>Cloud Engineer</v>
          </cell>
          <cell r="H10874">
            <v>45275.846504629633</v>
          </cell>
        </row>
        <row r="10875">
          <cell r="A10875" t="str">
            <v>Data Engineer</v>
          </cell>
          <cell r="H10875">
            <v>45225.590324074074</v>
          </cell>
        </row>
        <row r="10876">
          <cell r="A10876" t="str">
            <v>Data Analyst</v>
          </cell>
          <cell r="H10876">
            <v>45194.584398148138</v>
          </cell>
        </row>
        <row r="10877">
          <cell r="A10877" t="str">
            <v>Data Analyst</v>
          </cell>
          <cell r="H10877">
            <v>45035.667233796303</v>
          </cell>
        </row>
        <row r="10878">
          <cell r="A10878" t="str">
            <v>Data Scientist</v>
          </cell>
          <cell r="H10878">
            <v>45038.627013888887</v>
          </cell>
        </row>
        <row r="10879">
          <cell r="A10879" t="str">
            <v>Data Analyst</v>
          </cell>
          <cell r="H10879">
            <v>45267.293310185189</v>
          </cell>
        </row>
        <row r="10880">
          <cell r="A10880" t="str">
            <v>Data Analyst</v>
          </cell>
          <cell r="H10880">
            <v>45289.292615740742</v>
          </cell>
        </row>
        <row r="10881">
          <cell r="A10881" t="str">
            <v>Data Scientist</v>
          </cell>
          <cell r="H10881">
            <v>45234.463761574072</v>
          </cell>
        </row>
        <row r="10882">
          <cell r="A10882" t="str">
            <v>Data Analyst</v>
          </cell>
          <cell r="H10882">
            <v>45173.208368055559</v>
          </cell>
        </row>
        <row r="10883">
          <cell r="A10883" t="str">
            <v>Senior Data Scientist</v>
          </cell>
          <cell r="H10883">
            <v>45061.043587962973</v>
          </cell>
        </row>
        <row r="10884">
          <cell r="A10884" t="str">
            <v>Senior Data Scientist</v>
          </cell>
          <cell r="H10884">
            <v>44986.507233796299</v>
          </cell>
        </row>
        <row r="10885">
          <cell r="A10885" t="str">
            <v>Data Engineer</v>
          </cell>
          <cell r="H10885">
            <v>45231.809907407413</v>
          </cell>
        </row>
        <row r="10886">
          <cell r="A10886" t="str">
            <v>Data Engineer</v>
          </cell>
          <cell r="H10886">
            <v>45051.946608796286</v>
          </cell>
        </row>
        <row r="10887">
          <cell r="A10887" t="str">
            <v>Data Scientist</v>
          </cell>
          <cell r="H10887">
            <v>45275.75271990741</v>
          </cell>
        </row>
        <row r="10888">
          <cell r="A10888" t="str">
            <v>Data Engineer</v>
          </cell>
          <cell r="H10888">
            <v>45012.512569444443</v>
          </cell>
        </row>
        <row r="10889">
          <cell r="A10889" t="str">
            <v>Data Analyst</v>
          </cell>
          <cell r="H10889">
            <v>45160.400069444448</v>
          </cell>
        </row>
        <row r="10890">
          <cell r="A10890" t="str">
            <v>Data Analyst</v>
          </cell>
          <cell r="H10890">
            <v>45219.583969907413</v>
          </cell>
        </row>
        <row r="10891">
          <cell r="A10891" t="str">
            <v>Data Engineer</v>
          </cell>
          <cell r="H10891">
            <v>45198.762685185182</v>
          </cell>
        </row>
        <row r="10892">
          <cell r="A10892" t="str">
            <v>Data Scientist</v>
          </cell>
          <cell r="H10892">
            <v>45099.337210648147</v>
          </cell>
        </row>
        <row r="10893">
          <cell r="A10893" t="str">
            <v>Business Analyst</v>
          </cell>
          <cell r="H10893">
            <v>44933.334224537037</v>
          </cell>
        </row>
        <row r="10894">
          <cell r="A10894" t="str">
            <v>Data Analyst</v>
          </cell>
          <cell r="H10894">
            <v>44941.416701388887</v>
          </cell>
        </row>
        <row r="10895">
          <cell r="A10895" t="str">
            <v>Data Scientist</v>
          </cell>
          <cell r="H10895">
            <v>44979.502395833333</v>
          </cell>
        </row>
        <row r="10896">
          <cell r="A10896" t="str">
            <v>Data Analyst</v>
          </cell>
          <cell r="H10896">
            <v>44975.002002314817</v>
          </cell>
        </row>
        <row r="10897">
          <cell r="A10897" t="str">
            <v>Data Analyst</v>
          </cell>
          <cell r="H10897">
            <v>44977.708935185183</v>
          </cell>
        </row>
        <row r="10898">
          <cell r="A10898" t="str">
            <v>Business Analyst</v>
          </cell>
          <cell r="H10898">
            <v>45275.583460648151</v>
          </cell>
        </row>
        <row r="10899">
          <cell r="A10899" t="str">
            <v>Data Scientist</v>
          </cell>
          <cell r="H10899">
            <v>45218.775775462957</v>
          </cell>
        </row>
        <row r="10900">
          <cell r="A10900" t="str">
            <v>Data Engineer</v>
          </cell>
          <cell r="H10900">
            <v>44990.587256944447</v>
          </cell>
        </row>
        <row r="10901">
          <cell r="A10901" t="str">
            <v>Data Scientist</v>
          </cell>
          <cell r="H10901">
            <v>44939.212002314824</v>
          </cell>
        </row>
        <row r="10902">
          <cell r="A10902" t="str">
            <v>Data Engineer</v>
          </cell>
          <cell r="H10902">
            <v>45171.423020833332</v>
          </cell>
        </row>
        <row r="10903">
          <cell r="A10903" t="str">
            <v>Senior Data Engineer</v>
          </cell>
          <cell r="H10903">
            <v>45156.591261574067</v>
          </cell>
        </row>
        <row r="10904">
          <cell r="A10904" t="str">
            <v>Data Analyst</v>
          </cell>
          <cell r="H10904">
            <v>45198.544710648152</v>
          </cell>
        </row>
        <row r="10905">
          <cell r="A10905" t="str">
            <v>Data Analyst</v>
          </cell>
          <cell r="H10905">
            <v>45247.458391203712</v>
          </cell>
        </row>
        <row r="10906">
          <cell r="A10906" t="str">
            <v>Data Scientist</v>
          </cell>
          <cell r="H10906">
            <v>45131.606805555559</v>
          </cell>
        </row>
        <row r="10907">
          <cell r="A10907" t="str">
            <v>Data Analyst</v>
          </cell>
          <cell r="H10907">
            <v>45000.751122685193</v>
          </cell>
        </row>
        <row r="10908">
          <cell r="A10908" t="str">
            <v>Data Analyst</v>
          </cell>
          <cell r="H10908">
            <v>45223.676689814813</v>
          </cell>
        </row>
        <row r="10909">
          <cell r="A10909" t="str">
            <v>Data Engineer</v>
          </cell>
          <cell r="H10909">
            <v>45026.712013888893</v>
          </cell>
        </row>
        <row r="10910">
          <cell r="A10910" t="str">
            <v>Data Engineer</v>
          </cell>
          <cell r="H10910">
            <v>44999.801145833328</v>
          </cell>
        </row>
        <row r="10911">
          <cell r="A10911" t="str">
            <v>Data Engineer</v>
          </cell>
          <cell r="H10911">
            <v>44992.606539351851</v>
          </cell>
        </row>
        <row r="10912">
          <cell r="A10912" t="str">
            <v>Data Scientist</v>
          </cell>
          <cell r="H10912">
            <v>45005.962395833332</v>
          </cell>
        </row>
        <row r="10913">
          <cell r="A10913" t="str">
            <v>Data Analyst</v>
          </cell>
          <cell r="H10913">
            <v>45267.058379629627</v>
          </cell>
        </row>
        <row r="10914">
          <cell r="A10914" t="str">
            <v>Data Scientist</v>
          </cell>
          <cell r="H10914">
            <v>45215.167997685188</v>
          </cell>
        </row>
        <row r="10915">
          <cell r="A10915" t="str">
            <v>Data Analyst</v>
          </cell>
          <cell r="H10915">
            <v>45061.626180555562</v>
          </cell>
        </row>
        <row r="10916">
          <cell r="A10916" t="str">
            <v>Senior Data Analyst</v>
          </cell>
          <cell r="H10916">
            <v>45269.720706018517</v>
          </cell>
        </row>
        <row r="10917">
          <cell r="A10917" t="str">
            <v>Data Engineer</v>
          </cell>
          <cell r="H10917">
            <v>45186.796805555547</v>
          </cell>
        </row>
        <row r="10918">
          <cell r="A10918" t="str">
            <v>Data Scientist</v>
          </cell>
          <cell r="H10918">
            <v>45117.995416666658</v>
          </cell>
        </row>
        <row r="10919">
          <cell r="A10919" t="str">
            <v>Data Scientist</v>
          </cell>
          <cell r="H10919">
            <v>45170.889074074083</v>
          </cell>
        </row>
        <row r="10920">
          <cell r="A10920" t="str">
            <v>Senior Data Scientist</v>
          </cell>
          <cell r="H10920">
            <v>45242.292094907411</v>
          </cell>
        </row>
        <row r="10921">
          <cell r="A10921" t="str">
            <v>Data Analyst</v>
          </cell>
          <cell r="H10921">
            <v>45251.333726851852</v>
          </cell>
        </row>
        <row r="10922">
          <cell r="A10922" t="str">
            <v>Data Analyst</v>
          </cell>
          <cell r="H10922">
            <v>44943.752013888887</v>
          </cell>
        </row>
        <row r="10923">
          <cell r="A10923" t="str">
            <v>Data Scientist</v>
          </cell>
          <cell r="H10923">
            <v>45106.044305555559</v>
          </cell>
        </row>
        <row r="10924">
          <cell r="A10924" t="str">
            <v>Data Analyst</v>
          </cell>
          <cell r="H10924">
            <v>45215.515925925924</v>
          </cell>
        </row>
        <row r="10925">
          <cell r="A10925" t="str">
            <v>Data Analyst</v>
          </cell>
          <cell r="H10925">
            <v>44974.962361111109</v>
          </cell>
        </row>
        <row r="10926">
          <cell r="A10926" t="str">
            <v>Senior Data Analyst</v>
          </cell>
          <cell r="H10926">
            <v>45097.583923611113</v>
          </cell>
        </row>
        <row r="10927">
          <cell r="A10927" t="str">
            <v>Data Scientist</v>
          </cell>
          <cell r="H10927">
            <v>45217.41878472222</v>
          </cell>
        </row>
        <row r="10928">
          <cell r="A10928" t="str">
            <v>Software Engineer</v>
          </cell>
          <cell r="H10928">
            <v>45061.72483796296</v>
          </cell>
        </row>
        <row r="10929">
          <cell r="A10929" t="str">
            <v>Data Analyst</v>
          </cell>
          <cell r="H10929">
            <v>45103.016481481478</v>
          </cell>
        </row>
        <row r="10930">
          <cell r="A10930" t="str">
            <v>Senior Data Engineer</v>
          </cell>
          <cell r="H10930">
            <v>45052.297511574077</v>
          </cell>
        </row>
        <row r="10931">
          <cell r="A10931" t="str">
            <v>Data Analyst</v>
          </cell>
          <cell r="H10931">
            <v>45202.75068287037</v>
          </cell>
        </row>
        <row r="10932">
          <cell r="A10932" t="str">
            <v>Software Engineer</v>
          </cell>
          <cell r="H10932">
            <v>45291.564328703702</v>
          </cell>
        </row>
        <row r="10933">
          <cell r="A10933" t="str">
            <v>Data Engineer</v>
          </cell>
          <cell r="H10933">
            <v>44986.477893518517</v>
          </cell>
        </row>
        <row r="10934">
          <cell r="A10934" t="str">
            <v>Data Engineer</v>
          </cell>
          <cell r="H10934">
            <v>44942.257986111108</v>
          </cell>
        </row>
        <row r="10935">
          <cell r="A10935" t="str">
            <v>Data Engineer</v>
          </cell>
          <cell r="H10935">
            <v>45092.682337962957</v>
          </cell>
        </row>
        <row r="10936">
          <cell r="A10936" t="str">
            <v>Data Analyst</v>
          </cell>
          <cell r="H10936">
            <v>45131.709814814807</v>
          </cell>
        </row>
        <row r="10937">
          <cell r="A10937" t="str">
            <v>Senior Data Engineer</v>
          </cell>
          <cell r="H10937">
            <v>45223.757777777777</v>
          </cell>
        </row>
        <row r="10938">
          <cell r="A10938" t="str">
            <v>Data Scientist</v>
          </cell>
          <cell r="H10938">
            <v>45014.669548611113</v>
          </cell>
        </row>
        <row r="10939">
          <cell r="A10939" t="str">
            <v>Senior Data Scientist</v>
          </cell>
          <cell r="H10939">
            <v>44938.862766203703</v>
          </cell>
        </row>
        <row r="10940">
          <cell r="A10940" t="str">
            <v>Data Engineer</v>
          </cell>
          <cell r="H10940">
            <v>44994.60670138889</v>
          </cell>
        </row>
        <row r="10941">
          <cell r="A10941" t="str">
            <v>Data Scientist</v>
          </cell>
          <cell r="H10941">
            <v>45082.711678240739</v>
          </cell>
        </row>
        <row r="10942">
          <cell r="A10942" t="str">
            <v>Data Engineer</v>
          </cell>
          <cell r="H10942">
            <v>44949.921087962961</v>
          </cell>
        </row>
        <row r="10943">
          <cell r="A10943" t="str">
            <v>Data Engineer</v>
          </cell>
          <cell r="H10943">
            <v>45209.715208333328</v>
          </cell>
        </row>
        <row r="10944">
          <cell r="A10944" t="str">
            <v>Senior Data Analyst</v>
          </cell>
          <cell r="H10944">
            <v>45232.291678240741</v>
          </cell>
        </row>
        <row r="10945">
          <cell r="A10945" t="str">
            <v>Data Engineer</v>
          </cell>
          <cell r="H10945">
            <v>45075.796759259261</v>
          </cell>
        </row>
        <row r="10946">
          <cell r="A10946" t="str">
            <v>Data Analyst</v>
          </cell>
          <cell r="H10946">
            <v>44981.334317129629</v>
          </cell>
        </row>
        <row r="10947">
          <cell r="A10947" t="str">
            <v>Data Engineer</v>
          </cell>
          <cell r="H10947">
            <v>45155.860625000001</v>
          </cell>
        </row>
        <row r="10948">
          <cell r="A10948" t="str">
            <v>Data Engineer</v>
          </cell>
          <cell r="H10948">
            <v>45018.435115740736</v>
          </cell>
        </row>
        <row r="10949">
          <cell r="A10949" t="str">
            <v>Data Scientist</v>
          </cell>
          <cell r="H10949">
            <v>45173.58625</v>
          </cell>
        </row>
        <row r="10950">
          <cell r="A10950" t="str">
            <v>Data Analyst</v>
          </cell>
          <cell r="H10950">
            <v>45015.779849537037</v>
          </cell>
        </row>
        <row r="10951">
          <cell r="A10951" t="str">
            <v>Data Analyst</v>
          </cell>
          <cell r="H10951">
            <v>45173.250416666669</v>
          </cell>
        </row>
        <row r="10952">
          <cell r="A10952" t="str">
            <v>Machine Learning Engineer</v>
          </cell>
          <cell r="H10952">
            <v>45246.127974537027</v>
          </cell>
        </row>
        <row r="10953">
          <cell r="A10953" t="str">
            <v>Data Engineer</v>
          </cell>
          <cell r="H10953">
            <v>45212.587129629632</v>
          </cell>
        </row>
        <row r="10954">
          <cell r="A10954" t="str">
            <v>Data Engineer</v>
          </cell>
          <cell r="H10954">
            <v>45100.498506944437</v>
          </cell>
        </row>
        <row r="10955">
          <cell r="A10955" t="str">
            <v>Data Analyst</v>
          </cell>
          <cell r="H10955">
            <v>45268.042488425926</v>
          </cell>
        </row>
        <row r="10956">
          <cell r="A10956" t="str">
            <v>Data Scientist</v>
          </cell>
          <cell r="H10956">
            <v>45050.087847222218</v>
          </cell>
        </row>
        <row r="10957">
          <cell r="A10957" t="str">
            <v>Data Analyst</v>
          </cell>
          <cell r="H10957">
            <v>45175.666678240741</v>
          </cell>
        </row>
        <row r="10958">
          <cell r="A10958" t="str">
            <v>Data Engineer</v>
          </cell>
          <cell r="H10958">
            <v>44990.838206018518</v>
          </cell>
        </row>
        <row r="10959">
          <cell r="A10959" t="str">
            <v>Data Scientist</v>
          </cell>
          <cell r="H10959">
            <v>45090.668738425928</v>
          </cell>
        </row>
        <row r="10960">
          <cell r="A10960" t="str">
            <v>Data Analyst</v>
          </cell>
          <cell r="H10960">
            <v>44999.584305555552</v>
          </cell>
        </row>
        <row r="10961">
          <cell r="A10961" t="str">
            <v>Data Analyst</v>
          </cell>
          <cell r="H10961">
            <v>44937.752523148149</v>
          </cell>
        </row>
        <row r="10962">
          <cell r="A10962" t="str">
            <v>Data Engineer</v>
          </cell>
          <cell r="H10962">
            <v>45160.257337962961</v>
          </cell>
        </row>
        <row r="10963">
          <cell r="A10963" t="str">
            <v>Data Scientist</v>
          </cell>
          <cell r="H10963">
            <v>45147.428912037038</v>
          </cell>
        </row>
        <row r="10964">
          <cell r="A10964" t="str">
            <v>Data Analyst</v>
          </cell>
          <cell r="H10964">
            <v>45258.626215277778</v>
          </cell>
        </row>
        <row r="10965">
          <cell r="A10965" t="str">
            <v>Senior Data Engineer</v>
          </cell>
          <cell r="H10965">
            <v>45015.280486111107</v>
          </cell>
        </row>
        <row r="10966">
          <cell r="A10966" t="str">
            <v>Data Analyst</v>
          </cell>
          <cell r="H10966">
            <v>45039.668356481481</v>
          </cell>
        </row>
        <row r="10967">
          <cell r="A10967" t="str">
            <v>Data Engineer</v>
          </cell>
          <cell r="H10967">
            <v>45165.746631944443</v>
          </cell>
        </row>
        <row r="10968">
          <cell r="A10968" t="str">
            <v>Data Scientist</v>
          </cell>
          <cell r="H10968">
            <v>45022.665046296293</v>
          </cell>
        </row>
        <row r="10969">
          <cell r="A10969" t="str">
            <v>Data Engineer</v>
          </cell>
          <cell r="H10969">
            <v>45165.254502314812</v>
          </cell>
        </row>
        <row r="10970">
          <cell r="A10970" t="str">
            <v>Data Analyst</v>
          </cell>
          <cell r="H10970">
            <v>45153.00099537037</v>
          </cell>
        </row>
        <row r="10971">
          <cell r="A10971" t="str">
            <v>Senior Data Scientist</v>
          </cell>
          <cell r="H10971">
            <v>44931.919560185182</v>
          </cell>
        </row>
        <row r="10972">
          <cell r="A10972" t="str">
            <v>Data Engineer</v>
          </cell>
          <cell r="H10972">
            <v>45157.420601851853</v>
          </cell>
        </row>
        <row r="10973">
          <cell r="A10973" t="str">
            <v>Data Scientist</v>
          </cell>
          <cell r="H10973">
            <v>45169.837152777778</v>
          </cell>
        </row>
        <row r="10974">
          <cell r="A10974" t="str">
            <v>Data Analyst</v>
          </cell>
          <cell r="H10974">
            <v>45054.500069444453</v>
          </cell>
        </row>
        <row r="10975">
          <cell r="A10975" t="str">
            <v>Data Analyst</v>
          </cell>
          <cell r="H10975">
            <v>45000.169745370367</v>
          </cell>
        </row>
        <row r="10976">
          <cell r="A10976" t="str">
            <v>Data Scientist</v>
          </cell>
          <cell r="H10976">
            <v>45239.691712962973</v>
          </cell>
        </row>
        <row r="10977">
          <cell r="A10977" t="str">
            <v>Data Engineer</v>
          </cell>
          <cell r="H10977">
            <v>45111.362534722219</v>
          </cell>
        </row>
        <row r="10978">
          <cell r="A10978" t="str">
            <v>Data Scientist</v>
          </cell>
          <cell r="H10978">
            <v>45015.044548611113</v>
          </cell>
        </row>
        <row r="10979">
          <cell r="A10979" t="str">
            <v>Data Analyst</v>
          </cell>
          <cell r="H10979">
            <v>45083.528425925928</v>
          </cell>
        </row>
        <row r="10980">
          <cell r="A10980" t="str">
            <v>Data Engineer</v>
          </cell>
          <cell r="H10980">
            <v>45196.809513888889</v>
          </cell>
        </row>
        <row r="10981">
          <cell r="A10981" t="str">
            <v>Data Analyst</v>
          </cell>
          <cell r="H10981">
            <v>45208.834641203714</v>
          </cell>
        </row>
        <row r="10982">
          <cell r="A10982" t="str">
            <v>Data Engineer</v>
          </cell>
          <cell r="H10982">
            <v>45112.925000000003</v>
          </cell>
        </row>
        <row r="10983">
          <cell r="A10983" t="str">
            <v>Data Scientist</v>
          </cell>
          <cell r="H10983">
            <v>45224.837569444448</v>
          </cell>
        </row>
        <row r="10984">
          <cell r="A10984" t="str">
            <v>Data Analyst</v>
          </cell>
          <cell r="H10984">
            <v>45159.250138888892</v>
          </cell>
        </row>
        <row r="10985">
          <cell r="A10985" t="str">
            <v>Data Scientist</v>
          </cell>
          <cell r="H10985">
            <v>45043.376782407409</v>
          </cell>
        </row>
        <row r="10986">
          <cell r="A10986" t="str">
            <v>Data Engineer</v>
          </cell>
          <cell r="H10986">
            <v>44959.668912037043</v>
          </cell>
        </row>
        <row r="10987">
          <cell r="A10987" t="str">
            <v>Business Analyst</v>
          </cell>
          <cell r="H10987">
            <v>45254.459270833337</v>
          </cell>
        </row>
        <row r="10988">
          <cell r="A10988" t="str">
            <v>Data Engineer</v>
          </cell>
          <cell r="H10988">
            <v>45112.756122685183</v>
          </cell>
        </row>
        <row r="10989">
          <cell r="A10989" t="str">
            <v>Data Engineer</v>
          </cell>
          <cell r="H10989">
            <v>45247.631631944438</v>
          </cell>
        </row>
        <row r="10990">
          <cell r="A10990" t="str">
            <v>Data Analyst</v>
          </cell>
          <cell r="H10990">
            <v>44930.667847222219</v>
          </cell>
        </row>
        <row r="10991">
          <cell r="A10991" t="str">
            <v>Senior Data Scientist</v>
          </cell>
          <cell r="H10991">
            <v>45112.753703703696</v>
          </cell>
        </row>
        <row r="10992">
          <cell r="A10992" t="str">
            <v>Software Engineer</v>
          </cell>
          <cell r="H10992">
            <v>45000.29415509259</v>
          </cell>
        </row>
        <row r="10993">
          <cell r="A10993" t="str">
            <v>Data Engineer</v>
          </cell>
          <cell r="H10993">
            <v>45099.31</v>
          </cell>
        </row>
        <row r="10994">
          <cell r="A10994" t="str">
            <v>Data Analyst</v>
          </cell>
          <cell r="H10994">
            <v>45175.333784722221</v>
          </cell>
        </row>
        <row r="10995">
          <cell r="A10995" t="str">
            <v>Machine Learning Engineer</v>
          </cell>
          <cell r="H10995">
            <v>45272.769976851851</v>
          </cell>
        </row>
        <row r="10996">
          <cell r="A10996" t="str">
            <v>Data Scientist</v>
          </cell>
          <cell r="H10996">
            <v>44937.264247685183</v>
          </cell>
        </row>
        <row r="10997">
          <cell r="A10997" t="str">
            <v>Data Engineer</v>
          </cell>
          <cell r="H10997">
            <v>44952.660173611112</v>
          </cell>
        </row>
        <row r="10998">
          <cell r="A10998" t="str">
            <v>Data Analyst</v>
          </cell>
          <cell r="H10998">
            <v>45128.584155092591</v>
          </cell>
        </row>
        <row r="10999">
          <cell r="A10999" t="str">
            <v>Data Analyst</v>
          </cell>
          <cell r="H10999">
            <v>45171.250011574077</v>
          </cell>
        </row>
        <row r="11000">
          <cell r="A11000" t="str">
            <v>Data Engineer</v>
          </cell>
          <cell r="H11000">
            <v>45224.505740740737</v>
          </cell>
        </row>
        <row r="11001">
          <cell r="A11001" t="str">
            <v>Data Analyst</v>
          </cell>
          <cell r="H11001">
            <v>45185.875775462962</v>
          </cell>
        </row>
        <row r="11002">
          <cell r="A11002" t="str">
            <v>Business Analyst</v>
          </cell>
          <cell r="H11002">
            <v>45242.291909722233</v>
          </cell>
        </row>
        <row r="11003">
          <cell r="A11003" t="str">
            <v>Data Engineer</v>
          </cell>
          <cell r="H11003">
            <v>45085.185590277782</v>
          </cell>
        </row>
        <row r="11004">
          <cell r="A11004" t="str">
            <v>Data Engineer</v>
          </cell>
          <cell r="H11004">
            <v>45169.522094907406</v>
          </cell>
        </row>
        <row r="11005">
          <cell r="A11005" t="str">
            <v>Data Scientist</v>
          </cell>
          <cell r="H11005">
            <v>45054.296180555553</v>
          </cell>
        </row>
        <row r="11006">
          <cell r="A11006" t="str">
            <v>Data Analyst</v>
          </cell>
          <cell r="H11006">
            <v>45161.709039351852</v>
          </cell>
        </row>
        <row r="11007">
          <cell r="A11007" t="str">
            <v>Data Engineer</v>
          </cell>
          <cell r="H11007">
            <v>45097.711574074077</v>
          </cell>
        </row>
        <row r="11008">
          <cell r="A11008" t="str">
            <v>Data Scientist</v>
          </cell>
          <cell r="H11008">
            <v>45148.752453703702</v>
          </cell>
        </row>
        <row r="11009">
          <cell r="A11009" t="str">
            <v>Data Engineer</v>
          </cell>
          <cell r="H11009">
            <v>45249.877789351849</v>
          </cell>
        </row>
        <row r="11010">
          <cell r="A11010" t="str">
            <v>Data Analyst</v>
          </cell>
          <cell r="H11010">
            <v>45168.109537037039</v>
          </cell>
        </row>
        <row r="11011">
          <cell r="A11011" t="str">
            <v>Business Analyst</v>
          </cell>
          <cell r="H11011">
            <v>45169.794247685182</v>
          </cell>
        </row>
        <row r="11012">
          <cell r="A11012" t="str">
            <v>Data Analyst</v>
          </cell>
          <cell r="H11012">
            <v>45022.625949074078</v>
          </cell>
        </row>
        <row r="11013">
          <cell r="A11013" t="str">
            <v>Senior Data Scientist</v>
          </cell>
          <cell r="H11013">
            <v>45162.414895833332</v>
          </cell>
        </row>
        <row r="11014">
          <cell r="A11014" t="str">
            <v>Data Analyst</v>
          </cell>
          <cell r="H11014">
            <v>45260.833935185183</v>
          </cell>
        </row>
        <row r="11015">
          <cell r="A11015" t="str">
            <v>Data Engineer</v>
          </cell>
          <cell r="H11015">
            <v>45063.683738425927</v>
          </cell>
        </row>
        <row r="11016">
          <cell r="A11016" t="str">
            <v>Data Scientist</v>
          </cell>
          <cell r="H11016">
            <v>45270.711562500001</v>
          </cell>
        </row>
        <row r="11017">
          <cell r="A11017" t="str">
            <v>Senior Data Engineer</v>
          </cell>
          <cell r="H11017">
            <v>45130.722453703696</v>
          </cell>
        </row>
        <row r="11018">
          <cell r="A11018" t="str">
            <v>Senior Data Engineer</v>
          </cell>
          <cell r="H11018">
            <v>45229.795520833337</v>
          </cell>
        </row>
        <row r="11019">
          <cell r="A11019" t="str">
            <v>Senior Data Analyst</v>
          </cell>
          <cell r="H11019">
            <v>45000.876018518517</v>
          </cell>
        </row>
        <row r="11020">
          <cell r="A11020" t="str">
            <v>Data Engineer</v>
          </cell>
          <cell r="H11020">
            <v>45099.624780092592</v>
          </cell>
        </row>
        <row r="11021">
          <cell r="A11021" t="str">
            <v>Data Scientist</v>
          </cell>
          <cell r="H11021">
            <v>45012.879282407397</v>
          </cell>
        </row>
        <row r="11022">
          <cell r="A11022" t="str">
            <v>Senior Data Scientist</v>
          </cell>
          <cell r="H11022">
            <v>45042.294421296298</v>
          </cell>
        </row>
        <row r="11023">
          <cell r="A11023" t="str">
            <v>Data Engineer</v>
          </cell>
          <cell r="H11023">
            <v>44937.194733796299</v>
          </cell>
        </row>
        <row r="11024">
          <cell r="A11024" t="str">
            <v>Data Scientist</v>
          </cell>
          <cell r="H11024">
            <v>45140.418680555558</v>
          </cell>
        </row>
        <row r="11025">
          <cell r="A11025" t="str">
            <v>Data Scientist</v>
          </cell>
          <cell r="H11025">
            <v>44994.793946759259</v>
          </cell>
        </row>
        <row r="11026">
          <cell r="A11026" t="str">
            <v>Data Analyst</v>
          </cell>
          <cell r="H11026">
            <v>44968.982291666667</v>
          </cell>
        </row>
        <row r="11027">
          <cell r="A11027" t="str">
            <v>Data Analyst</v>
          </cell>
          <cell r="H11027">
            <v>45187.986793981479</v>
          </cell>
        </row>
        <row r="11028">
          <cell r="A11028" t="str">
            <v>Data Scientist</v>
          </cell>
          <cell r="H11028">
            <v>45154.545254629629</v>
          </cell>
        </row>
        <row r="11029">
          <cell r="A11029" t="str">
            <v>Data Engineer</v>
          </cell>
          <cell r="H11029">
            <v>44961.974641203713</v>
          </cell>
        </row>
        <row r="11030">
          <cell r="A11030" t="str">
            <v>Data Scientist</v>
          </cell>
          <cell r="H11030">
            <v>45112.461180555547</v>
          </cell>
        </row>
        <row r="11031">
          <cell r="A11031" t="str">
            <v>Data Analyst</v>
          </cell>
          <cell r="H11031">
            <v>44987.659131944441</v>
          </cell>
        </row>
        <row r="11032">
          <cell r="A11032" t="str">
            <v>Data Analyst</v>
          </cell>
          <cell r="H11032">
            <v>45187.986921296288</v>
          </cell>
        </row>
        <row r="11033">
          <cell r="A11033" t="str">
            <v>Data Analyst</v>
          </cell>
          <cell r="H11033">
            <v>44944.708472222221</v>
          </cell>
        </row>
        <row r="11034">
          <cell r="A11034" t="str">
            <v>Data Analyst</v>
          </cell>
          <cell r="H11034">
            <v>44957.875983796293</v>
          </cell>
        </row>
        <row r="11035">
          <cell r="A11035" t="str">
            <v>Senior Data Scientist</v>
          </cell>
          <cell r="H11035">
            <v>45030.600231481483</v>
          </cell>
        </row>
        <row r="11036">
          <cell r="A11036" t="str">
            <v>Senior Data Engineer</v>
          </cell>
          <cell r="H11036">
            <v>44940.671053240738</v>
          </cell>
        </row>
        <row r="11037">
          <cell r="A11037" t="str">
            <v>Data Scientist</v>
          </cell>
          <cell r="H11037">
            <v>45093.380358796298</v>
          </cell>
        </row>
        <row r="11038">
          <cell r="A11038" t="str">
            <v>Data Engineer</v>
          </cell>
          <cell r="H11038">
            <v>45051.395370370366</v>
          </cell>
        </row>
        <row r="11039">
          <cell r="A11039" t="str">
            <v>Data Analyst</v>
          </cell>
          <cell r="H11039">
            <v>45256.91747685185</v>
          </cell>
        </row>
        <row r="11040">
          <cell r="A11040" t="str">
            <v>Data Scientist</v>
          </cell>
          <cell r="H11040">
            <v>44951.501747685194</v>
          </cell>
        </row>
        <row r="11041">
          <cell r="A11041" t="str">
            <v>Data Analyst</v>
          </cell>
          <cell r="H11041">
            <v>45006.416689814818</v>
          </cell>
        </row>
        <row r="11042">
          <cell r="A11042" t="str">
            <v>Data Scientist</v>
          </cell>
          <cell r="H11042">
            <v>45056.878750000003</v>
          </cell>
        </row>
        <row r="11043">
          <cell r="A11043" t="str">
            <v>Data Engineer</v>
          </cell>
          <cell r="H11043">
            <v>44965.628958333327</v>
          </cell>
        </row>
        <row r="11044">
          <cell r="A11044" t="str">
            <v>Data Engineer</v>
          </cell>
          <cell r="H11044">
            <v>45091.880590277768</v>
          </cell>
        </row>
        <row r="11045">
          <cell r="A11045" t="str">
            <v>Senior Data Engineer</v>
          </cell>
          <cell r="H11045">
            <v>45028.459930555553</v>
          </cell>
        </row>
        <row r="11046">
          <cell r="A11046" t="str">
            <v>Data Engineer</v>
          </cell>
          <cell r="H11046">
            <v>44964.550312500003</v>
          </cell>
        </row>
        <row r="11047">
          <cell r="A11047" t="str">
            <v>Data Engineer</v>
          </cell>
          <cell r="H11047">
            <v>45203.838738425933</v>
          </cell>
        </row>
        <row r="11048">
          <cell r="A11048" t="str">
            <v>Senior Data Engineer</v>
          </cell>
          <cell r="H11048">
            <v>44972.339502314811</v>
          </cell>
        </row>
        <row r="11049">
          <cell r="A11049" t="str">
            <v>Data Analyst</v>
          </cell>
          <cell r="H11049">
            <v>45152.251493055563</v>
          </cell>
        </row>
        <row r="11050">
          <cell r="A11050" t="str">
            <v>Data Engineer</v>
          </cell>
          <cell r="H11050">
            <v>45224.674490740741</v>
          </cell>
        </row>
        <row r="11051">
          <cell r="A11051" t="str">
            <v>Data Scientist</v>
          </cell>
          <cell r="H11051">
            <v>45119.628645833327</v>
          </cell>
        </row>
        <row r="11052">
          <cell r="A11052" t="str">
            <v>Data Scientist</v>
          </cell>
          <cell r="H11052">
            <v>44946.124826388892</v>
          </cell>
        </row>
        <row r="11053">
          <cell r="A11053" t="str">
            <v>Data Analyst</v>
          </cell>
          <cell r="H11053">
            <v>44975.980624999997</v>
          </cell>
        </row>
        <row r="11054">
          <cell r="A11054" t="str">
            <v>Senior Data Analyst</v>
          </cell>
          <cell r="H11054">
            <v>44980.806967592587</v>
          </cell>
        </row>
        <row r="11055">
          <cell r="A11055" t="str">
            <v>Data Engineer</v>
          </cell>
          <cell r="H11055">
            <v>45099.879849537043</v>
          </cell>
        </row>
        <row r="11056">
          <cell r="A11056" t="str">
            <v>Data Analyst</v>
          </cell>
          <cell r="H11056">
            <v>45042.835023148153</v>
          </cell>
        </row>
        <row r="11057">
          <cell r="A11057" t="str">
            <v>Data Scientist</v>
          </cell>
          <cell r="H11057">
            <v>45062.877997685187</v>
          </cell>
        </row>
        <row r="11058">
          <cell r="A11058" t="str">
            <v>Data Engineer</v>
          </cell>
          <cell r="H11058">
            <v>45220.50582175926</v>
          </cell>
        </row>
        <row r="11059">
          <cell r="A11059" t="str">
            <v>Senior Data Scientist</v>
          </cell>
          <cell r="H11059">
            <v>45236.528310185182</v>
          </cell>
        </row>
        <row r="11060">
          <cell r="A11060" t="str">
            <v>Data Analyst</v>
          </cell>
          <cell r="H11060">
            <v>44935.652696759258</v>
          </cell>
        </row>
        <row r="11061">
          <cell r="A11061" t="str">
            <v>Data Engineer</v>
          </cell>
          <cell r="H11061">
            <v>45013.298356481479</v>
          </cell>
        </row>
        <row r="11062">
          <cell r="A11062" t="str">
            <v>Data Analyst</v>
          </cell>
          <cell r="H11062">
            <v>45087.41777777778</v>
          </cell>
        </row>
        <row r="11063">
          <cell r="A11063" t="str">
            <v>Data Scientist</v>
          </cell>
          <cell r="H11063">
            <v>45214.252164351848</v>
          </cell>
        </row>
        <row r="11064">
          <cell r="A11064" t="str">
            <v>Data Scientist</v>
          </cell>
          <cell r="H11064">
            <v>45234.507349537038</v>
          </cell>
        </row>
        <row r="11065">
          <cell r="A11065" t="str">
            <v>Data Scientist</v>
          </cell>
          <cell r="H11065">
            <v>45240.765856481477</v>
          </cell>
        </row>
        <row r="11066">
          <cell r="A11066" t="str">
            <v>Data Analyst</v>
          </cell>
          <cell r="H11066">
            <v>45061.583865740737</v>
          </cell>
        </row>
        <row r="11067">
          <cell r="A11067" t="str">
            <v>Data Scientist</v>
          </cell>
          <cell r="H11067">
            <v>45157.61923611111</v>
          </cell>
        </row>
        <row r="11068">
          <cell r="A11068" t="str">
            <v>Data Engineer</v>
          </cell>
          <cell r="H11068">
            <v>45062.509456018517</v>
          </cell>
        </row>
        <row r="11069">
          <cell r="A11069" t="str">
            <v>Data Analyst</v>
          </cell>
          <cell r="H11069">
            <v>45143.595243055563</v>
          </cell>
        </row>
        <row r="11070">
          <cell r="A11070" t="str">
            <v>Senior Data Engineer</v>
          </cell>
          <cell r="H11070">
            <v>44967.449224537027</v>
          </cell>
        </row>
        <row r="11071">
          <cell r="A11071" t="str">
            <v>Data Scientist</v>
          </cell>
          <cell r="H11071">
            <v>45048.00849537037</v>
          </cell>
        </row>
        <row r="11072">
          <cell r="A11072" t="str">
            <v>Data Engineer</v>
          </cell>
          <cell r="H11072">
            <v>45246.694918981477</v>
          </cell>
        </row>
        <row r="11073">
          <cell r="A11073" t="str">
            <v>Data Engineer</v>
          </cell>
          <cell r="H11073">
            <v>45260.384456018517</v>
          </cell>
        </row>
        <row r="11074">
          <cell r="A11074" t="str">
            <v>Data Scientist</v>
          </cell>
          <cell r="H11074">
            <v>45217.585995370369</v>
          </cell>
        </row>
        <row r="11075">
          <cell r="A11075" t="str">
            <v>Data Analyst</v>
          </cell>
          <cell r="H11075">
            <v>45127.834317129629</v>
          </cell>
        </row>
        <row r="11076">
          <cell r="A11076" t="str">
            <v>Data Analyst</v>
          </cell>
          <cell r="H11076">
            <v>45034.8749537037</v>
          </cell>
        </row>
        <row r="11077">
          <cell r="A11077" t="str">
            <v>Data Analyst</v>
          </cell>
          <cell r="H11077">
            <v>45274.216874999998</v>
          </cell>
        </row>
        <row r="11078">
          <cell r="A11078" t="str">
            <v>Data Engineer</v>
          </cell>
          <cell r="H11078">
            <v>45153.577604166669</v>
          </cell>
        </row>
        <row r="11079">
          <cell r="A11079" t="str">
            <v>Data Scientist</v>
          </cell>
          <cell r="H11079">
            <v>45164.321886574071</v>
          </cell>
        </row>
        <row r="11080">
          <cell r="A11080" t="str">
            <v>Data Scientist</v>
          </cell>
          <cell r="H11080">
            <v>45194.085543981477</v>
          </cell>
        </row>
        <row r="11081">
          <cell r="A11081" t="str">
            <v>Senior Data Engineer</v>
          </cell>
          <cell r="H11081">
            <v>45042.384918981479</v>
          </cell>
        </row>
        <row r="11082">
          <cell r="A11082" t="str">
            <v>Data Engineer</v>
          </cell>
          <cell r="H11082">
            <v>45175.754247685189</v>
          </cell>
        </row>
        <row r="11083">
          <cell r="A11083" t="str">
            <v>Data Analyst</v>
          </cell>
          <cell r="H11083">
            <v>45260.708344907413</v>
          </cell>
        </row>
        <row r="11084">
          <cell r="A11084" t="str">
            <v>Data Analyst</v>
          </cell>
          <cell r="H11084">
            <v>45015.519745370373</v>
          </cell>
        </row>
        <row r="11085">
          <cell r="A11085" t="str">
            <v>Data Engineer</v>
          </cell>
          <cell r="H11085">
            <v>44956.465648148151</v>
          </cell>
        </row>
        <row r="11086">
          <cell r="A11086" t="str">
            <v>Data Engineer</v>
          </cell>
          <cell r="H11086">
            <v>45146.756180555552</v>
          </cell>
        </row>
        <row r="11087">
          <cell r="A11087" t="str">
            <v>Data Engineer</v>
          </cell>
          <cell r="H11087">
            <v>45121.504282407397</v>
          </cell>
        </row>
        <row r="11088">
          <cell r="A11088" t="str">
            <v>Data Scientist</v>
          </cell>
          <cell r="H11088">
            <v>44956.168668981481</v>
          </cell>
        </row>
        <row r="11089">
          <cell r="A11089" t="str">
            <v>Business Analyst</v>
          </cell>
          <cell r="H11089">
            <v>44986.170428240737</v>
          </cell>
        </row>
        <row r="11090">
          <cell r="A11090" t="str">
            <v>Senior Data Analyst</v>
          </cell>
          <cell r="H11090">
            <v>45278.7499537037</v>
          </cell>
        </row>
        <row r="11091">
          <cell r="A11091" t="str">
            <v>Data Analyst</v>
          </cell>
          <cell r="H11091">
            <v>45041.95107638889</v>
          </cell>
        </row>
        <row r="11092">
          <cell r="A11092" t="str">
            <v>Machine Learning Engineer</v>
          </cell>
          <cell r="H11092">
            <v>45035.682928240742</v>
          </cell>
        </row>
        <row r="11093">
          <cell r="A11093" t="str">
            <v>Senior Data Analyst</v>
          </cell>
          <cell r="H11093">
            <v>45046.417129629634</v>
          </cell>
        </row>
        <row r="11094">
          <cell r="A11094" t="str">
            <v>Senior Data Scientist</v>
          </cell>
          <cell r="H11094">
            <v>45282.710138888891</v>
          </cell>
        </row>
        <row r="11095">
          <cell r="A11095" t="str">
            <v>Data Engineer</v>
          </cell>
          <cell r="H11095">
            <v>45082.341087962966</v>
          </cell>
        </row>
        <row r="11096">
          <cell r="A11096" t="str">
            <v>Senior Data Analyst</v>
          </cell>
          <cell r="H11096">
            <v>45226.875625000001</v>
          </cell>
        </row>
        <row r="11097">
          <cell r="A11097" t="str">
            <v>Data Analyst</v>
          </cell>
          <cell r="H11097">
            <v>45120.727083333331</v>
          </cell>
        </row>
        <row r="11098">
          <cell r="A11098" t="str">
            <v>Data Analyst</v>
          </cell>
          <cell r="H11098">
            <v>45225.042986111112</v>
          </cell>
        </row>
        <row r="11099">
          <cell r="A11099" t="str">
            <v>Data Scientist</v>
          </cell>
          <cell r="H11099">
            <v>45114.796238425923</v>
          </cell>
        </row>
        <row r="11100">
          <cell r="A11100" t="str">
            <v>Data Engineer</v>
          </cell>
          <cell r="H11100">
            <v>45162.270624999997</v>
          </cell>
        </row>
        <row r="11101">
          <cell r="A11101" t="str">
            <v>Data Analyst</v>
          </cell>
          <cell r="H11101">
            <v>45273.417210648149</v>
          </cell>
        </row>
        <row r="11102">
          <cell r="A11102" t="str">
            <v>Data Engineer</v>
          </cell>
          <cell r="H11102">
            <v>45121.632337962961</v>
          </cell>
        </row>
        <row r="11103">
          <cell r="A11103" t="str">
            <v>Data Engineer</v>
          </cell>
          <cell r="H11103">
            <v>45221.891134259262</v>
          </cell>
        </row>
        <row r="11104">
          <cell r="A11104" t="str">
            <v>Data Scientist</v>
          </cell>
          <cell r="H11104">
            <v>45085.616041666668</v>
          </cell>
        </row>
        <row r="11105">
          <cell r="A11105" t="str">
            <v>Data Analyst</v>
          </cell>
          <cell r="H11105">
            <v>45139.126400462963</v>
          </cell>
        </row>
        <row r="11106">
          <cell r="A11106" t="str">
            <v>Senior Data Engineer</v>
          </cell>
          <cell r="H11106">
            <v>45257.435636574082</v>
          </cell>
        </row>
        <row r="11107">
          <cell r="A11107" t="str">
            <v>Data Engineer</v>
          </cell>
          <cell r="H11107">
            <v>45154.283182870371</v>
          </cell>
        </row>
        <row r="11108">
          <cell r="A11108" t="str">
            <v>Data Analyst</v>
          </cell>
          <cell r="H11108">
            <v>44951.903738425928</v>
          </cell>
        </row>
        <row r="11109">
          <cell r="A11109" t="str">
            <v>Data Analyst</v>
          </cell>
          <cell r="H11109">
            <v>45149.399641203701</v>
          </cell>
        </row>
        <row r="11110">
          <cell r="A11110" t="str">
            <v>Senior Data Engineer</v>
          </cell>
          <cell r="H11110">
            <v>45259.760868055557</v>
          </cell>
        </row>
        <row r="11111">
          <cell r="A11111" t="str">
            <v>Data Engineer</v>
          </cell>
          <cell r="H11111">
            <v>45148.012685185182</v>
          </cell>
        </row>
        <row r="11112">
          <cell r="A11112" t="str">
            <v>Data Scientist</v>
          </cell>
          <cell r="H11112">
            <v>45256.917847222219</v>
          </cell>
        </row>
        <row r="11113">
          <cell r="A11113" t="str">
            <v>Data Scientist</v>
          </cell>
          <cell r="H11113">
            <v>45034.377199074072</v>
          </cell>
        </row>
        <row r="11114">
          <cell r="A11114" t="str">
            <v>Data Analyst</v>
          </cell>
          <cell r="H11114">
            <v>45205.918668981481</v>
          </cell>
        </row>
        <row r="11115">
          <cell r="A11115" t="str">
            <v>Data Engineer</v>
          </cell>
          <cell r="H11115">
            <v>45191.587835648148</v>
          </cell>
        </row>
        <row r="11116">
          <cell r="A11116" t="str">
            <v>Senior Data Engineer</v>
          </cell>
          <cell r="H11116">
            <v>45188.836886574078</v>
          </cell>
        </row>
        <row r="11117">
          <cell r="A11117" t="str">
            <v>Data Engineer</v>
          </cell>
          <cell r="H11117">
            <v>45274.524305555547</v>
          </cell>
        </row>
        <row r="11118">
          <cell r="A11118" t="str">
            <v>Data Analyst</v>
          </cell>
          <cell r="H11118">
            <v>45001.627175925933</v>
          </cell>
        </row>
        <row r="11119">
          <cell r="A11119" t="str">
            <v>Data Scientist</v>
          </cell>
          <cell r="H11119">
            <v>45042.296759259261</v>
          </cell>
        </row>
        <row r="11120">
          <cell r="A11120" t="str">
            <v>Data Scientist</v>
          </cell>
          <cell r="H11120">
            <v>45028.848078703697</v>
          </cell>
        </row>
        <row r="11121">
          <cell r="A11121" t="str">
            <v>Software Engineer</v>
          </cell>
          <cell r="H11121">
            <v>45029.94023148148</v>
          </cell>
        </row>
        <row r="11122">
          <cell r="A11122" t="str">
            <v>Data Analyst</v>
          </cell>
          <cell r="H11122">
            <v>45012.878321759257</v>
          </cell>
        </row>
        <row r="11123">
          <cell r="A11123" t="str">
            <v>Business Analyst</v>
          </cell>
          <cell r="H11123">
            <v>45072.918402777781</v>
          </cell>
        </row>
        <row r="11124">
          <cell r="A11124" t="str">
            <v>Data Analyst</v>
          </cell>
          <cell r="H11124">
            <v>45166.250856481478</v>
          </cell>
        </row>
        <row r="11125">
          <cell r="A11125" t="str">
            <v>Senior Data Engineer</v>
          </cell>
          <cell r="H11125">
            <v>44966.165543981479</v>
          </cell>
        </row>
        <row r="11126">
          <cell r="A11126" t="str">
            <v>Data Engineer</v>
          </cell>
          <cell r="H11126">
            <v>45113.862187500003</v>
          </cell>
        </row>
        <row r="11127">
          <cell r="A11127" t="str">
            <v>Data Scientist</v>
          </cell>
          <cell r="H11127">
            <v>44959.419745370367</v>
          </cell>
        </row>
        <row r="11128">
          <cell r="A11128" t="str">
            <v>Data Scientist</v>
          </cell>
          <cell r="H11128">
            <v>45189.50167824074</v>
          </cell>
        </row>
        <row r="11129">
          <cell r="A11129" t="str">
            <v>Senior Data Engineer</v>
          </cell>
          <cell r="H11129">
            <v>45045.713263888887</v>
          </cell>
        </row>
        <row r="11130">
          <cell r="A11130" t="str">
            <v>Data Scientist</v>
          </cell>
          <cell r="H11130">
            <v>45266.542986111112</v>
          </cell>
        </row>
        <row r="11131">
          <cell r="A11131" t="str">
            <v>Data Analyst</v>
          </cell>
          <cell r="H11131">
            <v>45055.667037037027</v>
          </cell>
        </row>
        <row r="11132">
          <cell r="A11132" t="str">
            <v>Data Scientist</v>
          </cell>
          <cell r="H11132">
            <v>45232.77915509259</v>
          </cell>
        </row>
        <row r="11133">
          <cell r="A11133" t="str">
            <v>Data Analyst</v>
          </cell>
          <cell r="H11133">
            <v>45055.001550925917</v>
          </cell>
        </row>
        <row r="11134">
          <cell r="A11134" t="str">
            <v>Data Scientist</v>
          </cell>
          <cell r="H11134">
            <v>45100.381365740737</v>
          </cell>
        </row>
        <row r="11135">
          <cell r="A11135" t="str">
            <v>Data Engineer</v>
          </cell>
          <cell r="H11135">
            <v>45050.296678240738</v>
          </cell>
        </row>
        <row r="11136">
          <cell r="A11136" t="str">
            <v>Data Scientist</v>
          </cell>
          <cell r="H11136">
            <v>45266.542986111112</v>
          </cell>
        </row>
        <row r="11137">
          <cell r="A11137" t="str">
            <v>Senior Data Scientist</v>
          </cell>
          <cell r="H11137">
            <v>44938.407743055563</v>
          </cell>
        </row>
        <row r="11138">
          <cell r="A11138" t="str">
            <v>Data Engineer</v>
          </cell>
          <cell r="H11138">
            <v>44946.937326388892</v>
          </cell>
        </row>
        <row r="11139">
          <cell r="A11139" t="str">
            <v>Data Engineer</v>
          </cell>
          <cell r="H11139">
            <v>44949.935752314806</v>
          </cell>
        </row>
        <row r="11140">
          <cell r="A11140" t="str">
            <v>Data Analyst</v>
          </cell>
          <cell r="H11140">
            <v>44989.893275462957</v>
          </cell>
        </row>
        <row r="11141">
          <cell r="A11141" t="str">
            <v>Data Engineer</v>
          </cell>
          <cell r="H11141">
            <v>45263.863587962973</v>
          </cell>
        </row>
        <row r="11142">
          <cell r="A11142" t="str">
            <v>Senior Data Engineer</v>
          </cell>
          <cell r="H11142">
            <v>45084.812013888892</v>
          </cell>
        </row>
        <row r="11143">
          <cell r="A11143" t="str">
            <v>Data Scientist</v>
          </cell>
          <cell r="H11143">
            <v>44927.179340277777</v>
          </cell>
        </row>
        <row r="11144">
          <cell r="A11144" t="str">
            <v>Data Scientist</v>
          </cell>
          <cell r="H11144">
            <v>45107.720104166663</v>
          </cell>
        </row>
        <row r="11145">
          <cell r="A11145" t="str">
            <v>Software Engineer</v>
          </cell>
          <cell r="H11145">
            <v>44993.548900462964</v>
          </cell>
        </row>
        <row r="11146">
          <cell r="A11146" t="str">
            <v>Data Scientist</v>
          </cell>
          <cell r="H11146">
            <v>45120.751597222217</v>
          </cell>
        </row>
        <row r="11147">
          <cell r="A11147" t="str">
            <v>Data Engineer</v>
          </cell>
          <cell r="H11147">
            <v>45132.347488425927</v>
          </cell>
        </row>
        <row r="11148">
          <cell r="A11148" t="str">
            <v>Data Analyst</v>
          </cell>
          <cell r="H11148">
            <v>45116.583657407413</v>
          </cell>
        </row>
        <row r="11149">
          <cell r="A11149" t="str">
            <v>Data Engineer</v>
          </cell>
          <cell r="H11149">
            <v>44987.50886574074</v>
          </cell>
        </row>
        <row r="11150">
          <cell r="A11150" t="str">
            <v>Data Engineer</v>
          </cell>
          <cell r="H11150">
            <v>45099.756840277783</v>
          </cell>
        </row>
        <row r="11151">
          <cell r="A11151" t="str">
            <v>Business Analyst</v>
          </cell>
          <cell r="H11151">
            <v>45140.999710648153</v>
          </cell>
        </row>
        <row r="11152">
          <cell r="A11152" t="str">
            <v>Data Analyst</v>
          </cell>
          <cell r="H11152">
            <v>45010.833819444437</v>
          </cell>
        </row>
        <row r="11153">
          <cell r="A11153" t="str">
            <v>Data Engineer</v>
          </cell>
          <cell r="H11153">
            <v>45148.587071759262</v>
          </cell>
        </row>
        <row r="11154">
          <cell r="A11154" t="str">
            <v>Senior Data Analyst</v>
          </cell>
          <cell r="H11154">
            <v>45008.124849537038</v>
          </cell>
        </row>
        <row r="11155">
          <cell r="A11155" t="str">
            <v>Data Analyst</v>
          </cell>
          <cell r="H11155">
            <v>45176.708344907413</v>
          </cell>
        </row>
        <row r="11156">
          <cell r="A11156" t="str">
            <v>Machine Learning Engineer</v>
          </cell>
          <cell r="H11156">
            <v>45121.829652777778</v>
          </cell>
        </row>
        <row r="11157">
          <cell r="A11157" t="str">
            <v>Machine Learning Engineer</v>
          </cell>
          <cell r="H11157">
            <v>45078.084398148138</v>
          </cell>
        </row>
        <row r="11158">
          <cell r="A11158" t="str">
            <v>Data Engineer</v>
          </cell>
          <cell r="H11158">
            <v>45188.711851851847</v>
          </cell>
        </row>
        <row r="11159">
          <cell r="A11159" t="str">
            <v>Data Analyst</v>
          </cell>
          <cell r="H11159">
            <v>45280.419398148151</v>
          </cell>
        </row>
        <row r="11160">
          <cell r="A11160" t="str">
            <v>Data Engineer</v>
          </cell>
          <cell r="H11160">
            <v>45043.651979166672</v>
          </cell>
        </row>
        <row r="11161">
          <cell r="A11161" t="str">
            <v>Senior Data Analyst</v>
          </cell>
          <cell r="H11161">
            <v>45062.532847222217</v>
          </cell>
        </row>
        <row r="11162">
          <cell r="A11162" t="str">
            <v>Data Analyst</v>
          </cell>
          <cell r="H11162">
            <v>45090.875115740739</v>
          </cell>
        </row>
        <row r="11163">
          <cell r="A11163" t="str">
            <v>Data Analyst</v>
          </cell>
          <cell r="H11163">
            <v>45038.04184027778</v>
          </cell>
        </row>
        <row r="11164">
          <cell r="A11164" t="str">
            <v>Data Engineer</v>
          </cell>
          <cell r="H11164">
            <v>45099.293541666673</v>
          </cell>
        </row>
        <row r="11165">
          <cell r="A11165" t="str">
            <v>Data Engineer</v>
          </cell>
          <cell r="H11165">
            <v>45024.336180555547</v>
          </cell>
        </row>
        <row r="11166">
          <cell r="A11166" t="str">
            <v>Senior Data Scientist</v>
          </cell>
          <cell r="H11166">
            <v>45217.878321759257</v>
          </cell>
        </row>
        <row r="11167">
          <cell r="A11167" t="str">
            <v>Data Analyst</v>
          </cell>
          <cell r="H11167">
            <v>45041.292280092603</v>
          </cell>
        </row>
        <row r="11168">
          <cell r="A11168" t="str">
            <v>Data Analyst</v>
          </cell>
          <cell r="H11168">
            <v>45274.792997685188</v>
          </cell>
        </row>
        <row r="11169">
          <cell r="A11169" t="str">
            <v>Data Scientist</v>
          </cell>
          <cell r="H11169">
            <v>45237.877141203702</v>
          </cell>
        </row>
        <row r="11170">
          <cell r="A11170" t="str">
            <v>Data Scientist</v>
          </cell>
          <cell r="H11170">
            <v>45125.680428240739</v>
          </cell>
        </row>
        <row r="11171">
          <cell r="A11171" t="str">
            <v>Data Scientist</v>
          </cell>
          <cell r="H11171">
            <v>45243.544768518521</v>
          </cell>
        </row>
        <row r="11172">
          <cell r="A11172" t="str">
            <v>Data Analyst</v>
          </cell>
          <cell r="H11172">
            <v>45190.791863425933</v>
          </cell>
        </row>
        <row r="11173">
          <cell r="A11173" t="str">
            <v>Data Scientist</v>
          </cell>
          <cell r="H11173">
            <v>45113.628668981481</v>
          </cell>
        </row>
        <row r="11174">
          <cell r="A11174" t="str">
            <v>Software Engineer</v>
          </cell>
          <cell r="H11174">
            <v>45142.542430555557</v>
          </cell>
        </row>
        <row r="11175">
          <cell r="A11175" t="str">
            <v>Data Analyst</v>
          </cell>
          <cell r="H11175">
            <v>44933.168402777781</v>
          </cell>
        </row>
        <row r="11176">
          <cell r="A11176" t="str">
            <v>Data Analyst</v>
          </cell>
          <cell r="H11176">
            <v>45119.333368055559</v>
          </cell>
        </row>
        <row r="11177">
          <cell r="A11177" t="str">
            <v>Data Engineer</v>
          </cell>
          <cell r="H11177">
            <v>44971.516863425917</v>
          </cell>
        </row>
        <row r="11178">
          <cell r="A11178" t="str">
            <v>Data Analyst</v>
          </cell>
          <cell r="H11178">
            <v>44994.668703703697</v>
          </cell>
        </row>
        <row r="11179">
          <cell r="A11179" t="str">
            <v>Data Engineer</v>
          </cell>
          <cell r="H11179">
            <v>44931.662546296298</v>
          </cell>
        </row>
        <row r="11180">
          <cell r="A11180" t="str">
            <v>Data Analyst</v>
          </cell>
          <cell r="H11180">
            <v>45006.594884259262</v>
          </cell>
        </row>
        <row r="11181">
          <cell r="A11181" t="str">
            <v>Data Engineer</v>
          </cell>
          <cell r="H11181">
            <v>45187.135416666657</v>
          </cell>
        </row>
        <row r="11182">
          <cell r="A11182" t="str">
            <v>Senior Data Scientist</v>
          </cell>
          <cell r="H11182">
            <v>45231.131666666668</v>
          </cell>
        </row>
        <row r="11183">
          <cell r="A11183" t="str">
            <v>Data Scientist</v>
          </cell>
          <cell r="H11183">
            <v>45161.586087962962</v>
          </cell>
        </row>
        <row r="11184">
          <cell r="A11184" t="str">
            <v>Machine Learning Engineer</v>
          </cell>
          <cell r="H11184">
            <v>45048.629062499997</v>
          </cell>
        </row>
        <row r="11185">
          <cell r="A11185" t="str">
            <v>Data Analyst</v>
          </cell>
          <cell r="H11185">
            <v>45050.530648148153</v>
          </cell>
        </row>
        <row r="11186">
          <cell r="A11186" t="str">
            <v>Senior Data Scientist</v>
          </cell>
          <cell r="H11186">
            <v>44990.294120370367</v>
          </cell>
        </row>
        <row r="11187">
          <cell r="A11187" t="str">
            <v>Data Scientist</v>
          </cell>
          <cell r="H11187">
            <v>45145.099490740737</v>
          </cell>
        </row>
        <row r="11188">
          <cell r="A11188" t="str">
            <v>Data Analyst</v>
          </cell>
          <cell r="H11188">
            <v>44934.500578703701</v>
          </cell>
        </row>
        <row r="11189">
          <cell r="A11189" t="str">
            <v>Data Analyst</v>
          </cell>
          <cell r="H11189">
            <v>45044.66814814815</v>
          </cell>
        </row>
        <row r="11190">
          <cell r="A11190" t="str">
            <v>Data Analyst</v>
          </cell>
          <cell r="H11190">
            <v>45198.397696759261</v>
          </cell>
        </row>
        <row r="11191">
          <cell r="A11191" t="str">
            <v>Data Analyst</v>
          </cell>
          <cell r="H11191">
            <v>45028.605462962973</v>
          </cell>
        </row>
        <row r="11192">
          <cell r="A11192" t="str">
            <v>Data Analyst</v>
          </cell>
          <cell r="H11192">
            <v>45086.708912037036</v>
          </cell>
        </row>
        <row r="11193">
          <cell r="A11193" t="str">
            <v>Data Engineer</v>
          </cell>
          <cell r="H11193">
            <v>45078.322152777779</v>
          </cell>
        </row>
        <row r="11194">
          <cell r="A11194" t="str">
            <v>Senior Data Analyst</v>
          </cell>
          <cell r="H11194">
            <v>45101.735312500001</v>
          </cell>
        </row>
        <row r="11195">
          <cell r="A11195" t="str">
            <v>Data Analyst</v>
          </cell>
          <cell r="H11195">
            <v>44930.018912037027</v>
          </cell>
        </row>
        <row r="11196">
          <cell r="A11196" t="str">
            <v>Data Engineer</v>
          </cell>
          <cell r="H11196">
            <v>45132.796493055554</v>
          </cell>
        </row>
        <row r="11197">
          <cell r="A11197" t="str">
            <v>Senior Data Scientist</v>
          </cell>
          <cell r="H11197">
            <v>44956.210370370369</v>
          </cell>
        </row>
        <row r="11198">
          <cell r="A11198" t="str">
            <v>Data Analyst</v>
          </cell>
          <cell r="H11198">
            <v>45054.834513888891</v>
          </cell>
        </row>
        <row r="11199">
          <cell r="A11199" t="str">
            <v>Data Analyst</v>
          </cell>
          <cell r="H11199">
            <v>45048.872870370367</v>
          </cell>
        </row>
        <row r="11200">
          <cell r="A11200" t="str">
            <v>Data Analyst</v>
          </cell>
          <cell r="H11200">
            <v>45272.708645833343</v>
          </cell>
        </row>
        <row r="11201">
          <cell r="A11201" t="str">
            <v>Data Scientist</v>
          </cell>
          <cell r="H11201">
            <v>45031.045300925929</v>
          </cell>
        </row>
        <row r="11202">
          <cell r="A11202" t="str">
            <v>Data Scientist</v>
          </cell>
          <cell r="H11202">
            <v>45159.864085648151</v>
          </cell>
        </row>
        <row r="11203">
          <cell r="A11203" t="str">
            <v>Business Analyst</v>
          </cell>
          <cell r="H11203">
            <v>45155.445231481477</v>
          </cell>
        </row>
        <row r="11204">
          <cell r="A11204" t="str">
            <v>Data Engineer</v>
          </cell>
          <cell r="H11204">
            <v>45052.545601851853</v>
          </cell>
        </row>
        <row r="11205">
          <cell r="A11205" t="str">
            <v>Data Engineer</v>
          </cell>
          <cell r="H11205">
            <v>44937.2265625</v>
          </cell>
        </row>
        <row r="11206">
          <cell r="A11206" t="str">
            <v>Data Scientist</v>
          </cell>
          <cell r="H11206">
            <v>45028.582754629628</v>
          </cell>
        </row>
        <row r="11207">
          <cell r="A11207" t="str">
            <v>Data Analyst</v>
          </cell>
          <cell r="H11207">
            <v>44980.710150462961</v>
          </cell>
        </row>
        <row r="11208">
          <cell r="A11208" t="str">
            <v>Data Analyst</v>
          </cell>
          <cell r="H11208">
            <v>45167.503067129634</v>
          </cell>
        </row>
        <row r="11209">
          <cell r="A11209" t="str">
            <v>Business Analyst</v>
          </cell>
          <cell r="H11209">
            <v>45121.418483796297</v>
          </cell>
        </row>
        <row r="11210">
          <cell r="A11210" t="str">
            <v>Data Scientist</v>
          </cell>
          <cell r="H11210">
            <v>45260.958287037043</v>
          </cell>
        </row>
        <row r="11211">
          <cell r="A11211" t="str">
            <v>Data Scientist</v>
          </cell>
          <cell r="H11211">
            <v>45009.880578703713</v>
          </cell>
        </row>
        <row r="11212">
          <cell r="A11212" t="str">
            <v>Data Engineer</v>
          </cell>
          <cell r="H11212">
            <v>45086.629826388889</v>
          </cell>
        </row>
        <row r="11213">
          <cell r="A11213" t="str">
            <v>Data Engineer</v>
          </cell>
          <cell r="H11213">
            <v>45052.564340277779</v>
          </cell>
        </row>
        <row r="11214">
          <cell r="A11214" t="str">
            <v>Data Scientist</v>
          </cell>
          <cell r="H11214">
            <v>45169.338067129633</v>
          </cell>
        </row>
        <row r="11215">
          <cell r="A11215" t="str">
            <v>Data Analyst</v>
          </cell>
          <cell r="H11215">
            <v>44994.584965277783</v>
          </cell>
        </row>
        <row r="11216">
          <cell r="A11216" t="str">
            <v>Data Engineer</v>
          </cell>
          <cell r="H11216">
            <v>45062.755509259259</v>
          </cell>
        </row>
        <row r="11217">
          <cell r="A11217" t="str">
            <v>Data Engineer</v>
          </cell>
          <cell r="H11217">
            <v>45098.757025462961</v>
          </cell>
        </row>
        <row r="11218">
          <cell r="A11218" t="str">
            <v>Data Analyst</v>
          </cell>
          <cell r="H11218">
            <v>45241.875775462962</v>
          </cell>
        </row>
        <row r="11219">
          <cell r="A11219" t="str">
            <v>Data Scientist</v>
          </cell>
          <cell r="H11219">
            <v>45055.505995370368</v>
          </cell>
        </row>
        <row r="11220">
          <cell r="A11220" t="str">
            <v>Data Engineer</v>
          </cell>
          <cell r="H11220">
            <v>45233.328182870369</v>
          </cell>
        </row>
        <row r="11221">
          <cell r="A11221" t="str">
            <v>Senior Data Scientist</v>
          </cell>
          <cell r="H11221">
            <v>45122.037766203714</v>
          </cell>
        </row>
        <row r="11222">
          <cell r="A11222" t="str">
            <v>Data Engineer</v>
          </cell>
          <cell r="H11222">
            <v>44947.42287037037</v>
          </cell>
        </row>
        <row r="11223">
          <cell r="A11223" t="str">
            <v>Data Scientist</v>
          </cell>
          <cell r="H11223">
            <v>44973.751273148147</v>
          </cell>
        </row>
        <row r="11224">
          <cell r="A11224" t="str">
            <v>Data Engineer</v>
          </cell>
          <cell r="H11224">
            <v>45277.296967592592</v>
          </cell>
        </row>
        <row r="11225">
          <cell r="A11225" t="str">
            <v>Data Engineer</v>
          </cell>
          <cell r="H11225">
            <v>44965.88722222222</v>
          </cell>
        </row>
        <row r="11226">
          <cell r="A11226" t="str">
            <v>Data Scientist</v>
          </cell>
          <cell r="H11226">
            <v>45118.462905092587</v>
          </cell>
        </row>
        <row r="11227">
          <cell r="A11227" t="str">
            <v>Data Scientist</v>
          </cell>
          <cell r="H11227">
            <v>44966.897476851853</v>
          </cell>
        </row>
        <row r="11228">
          <cell r="A11228" t="str">
            <v>Data Scientist</v>
          </cell>
          <cell r="H11228">
            <v>44979.989490740743</v>
          </cell>
        </row>
        <row r="11229">
          <cell r="A11229" t="str">
            <v>Data Analyst</v>
          </cell>
          <cell r="H11229">
            <v>45037.833634259259</v>
          </cell>
        </row>
        <row r="11230">
          <cell r="A11230" t="str">
            <v>Senior Data Engineer</v>
          </cell>
          <cell r="H11230">
            <v>44956.098356481481</v>
          </cell>
        </row>
        <row r="11231">
          <cell r="A11231" t="str">
            <v>Senior Data Scientist</v>
          </cell>
          <cell r="H11231">
            <v>44980.084305555552</v>
          </cell>
        </row>
        <row r="11232">
          <cell r="A11232" t="str">
            <v>Senior Data Engineer</v>
          </cell>
          <cell r="H11232">
            <v>44935.673541666663</v>
          </cell>
        </row>
        <row r="11233">
          <cell r="A11233" t="str">
            <v>Data Analyst</v>
          </cell>
          <cell r="H11233">
            <v>45239.750231481477</v>
          </cell>
        </row>
        <row r="11234">
          <cell r="A11234" t="str">
            <v>Data Scientist</v>
          </cell>
          <cell r="H11234">
            <v>44966.500023148154</v>
          </cell>
        </row>
        <row r="11235">
          <cell r="A11235" t="str">
            <v>Senior Data Engineer</v>
          </cell>
          <cell r="H11235">
            <v>44953.881238425929</v>
          </cell>
        </row>
        <row r="11236">
          <cell r="A11236" t="str">
            <v>Data Scientist</v>
          </cell>
          <cell r="H11236">
            <v>45042.755219907413</v>
          </cell>
        </row>
        <row r="11237">
          <cell r="A11237" t="str">
            <v>Data Analyst</v>
          </cell>
          <cell r="H11237">
            <v>45086.58457175926</v>
          </cell>
        </row>
        <row r="11238">
          <cell r="A11238" t="str">
            <v>Data Scientist</v>
          </cell>
          <cell r="H11238">
            <v>45106.800659722219</v>
          </cell>
        </row>
        <row r="11239">
          <cell r="A11239" t="str">
            <v>Data Scientist</v>
          </cell>
          <cell r="H11239">
            <v>45100.641134259262</v>
          </cell>
        </row>
        <row r="11240">
          <cell r="A11240" t="str">
            <v>Data Engineer</v>
          </cell>
          <cell r="H11240">
            <v>45224.507662037038</v>
          </cell>
        </row>
        <row r="11241">
          <cell r="A11241" t="str">
            <v>Data Engineer</v>
          </cell>
          <cell r="H11241">
            <v>45229.005555555559</v>
          </cell>
        </row>
        <row r="11242">
          <cell r="A11242" t="str">
            <v>Senior Data Scientist</v>
          </cell>
          <cell r="H11242">
            <v>45021.128333333327</v>
          </cell>
        </row>
        <row r="11243">
          <cell r="A11243" t="str">
            <v>Data Scientist</v>
          </cell>
          <cell r="H11243">
            <v>44945.251284722217</v>
          </cell>
        </row>
        <row r="11244">
          <cell r="A11244" t="str">
            <v>Data Scientist</v>
          </cell>
          <cell r="H11244">
            <v>45095.585358796299</v>
          </cell>
        </row>
        <row r="11245">
          <cell r="A11245" t="str">
            <v>Data Engineer</v>
          </cell>
          <cell r="H11245">
            <v>45208.978831018518</v>
          </cell>
        </row>
        <row r="11246">
          <cell r="A11246" t="str">
            <v>Senior Data Engineer</v>
          </cell>
          <cell r="H11246">
            <v>45130.723749999997</v>
          </cell>
        </row>
        <row r="11247">
          <cell r="A11247" t="str">
            <v>Data Engineer</v>
          </cell>
          <cell r="H11247">
            <v>45156.630868055552</v>
          </cell>
        </row>
        <row r="11248">
          <cell r="A11248" t="str">
            <v>Data Engineer</v>
          </cell>
          <cell r="H11248">
            <v>45034.838842592602</v>
          </cell>
        </row>
        <row r="11249">
          <cell r="A11249" t="str">
            <v>Data Scientist</v>
          </cell>
          <cell r="H11249">
            <v>44991.686886574083</v>
          </cell>
        </row>
        <row r="11250">
          <cell r="A11250" t="str">
            <v>Data Engineer</v>
          </cell>
          <cell r="H11250">
            <v>45010.01017361111</v>
          </cell>
        </row>
        <row r="11251">
          <cell r="A11251" t="str">
            <v>Data Analyst</v>
          </cell>
          <cell r="H11251">
            <v>45230.417824074073</v>
          </cell>
        </row>
        <row r="11252">
          <cell r="A11252" t="str">
            <v>Data Scientist</v>
          </cell>
          <cell r="H11252">
            <v>45280.497916666667</v>
          </cell>
        </row>
        <row r="11253">
          <cell r="A11253" t="str">
            <v>Data Engineer</v>
          </cell>
          <cell r="H11253">
            <v>45075.088912037027</v>
          </cell>
        </row>
        <row r="11254">
          <cell r="A11254" t="str">
            <v>Senior Data Engineer</v>
          </cell>
          <cell r="H11254">
            <v>44954.509421296287</v>
          </cell>
        </row>
        <row r="11255">
          <cell r="A11255" t="str">
            <v>Software Engineer</v>
          </cell>
          <cell r="H11255">
            <v>44980.833831018521</v>
          </cell>
        </row>
        <row r="11256">
          <cell r="A11256" t="str">
            <v>Data Engineer</v>
          </cell>
          <cell r="H11256">
            <v>45282.629930555559</v>
          </cell>
        </row>
        <row r="11257">
          <cell r="A11257" t="str">
            <v>Data Scientist</v>
          </cell>
          <cell r="H11257">
            <v>45216.502025462964</v>
          </cell>
        </row>
        <row r="11258">
          <cell r="A11258" t="str">
            <v>Data Engineer</v>
          </cell>
          <cell r="H11258">
            <v>45190.87871527778</v>
          </cell>
        </row>
        <row r="11259">
          <cell r="A11259" t="str">
            <v>Data Engineer</v>
          </cell>
          <cell r="H11259">
            <v>45244.880844907413</v>
          </cell>
        </row>
        <row r="11260">
          <cell r="A11260" t="str">
            <v>Data Scientist</v>
          </cell>
          <cell r="H11260">
            <v>45133.837777777779</v>
          </cell>
        </row>
        <row r="11261">
          <cell r="A11261" t="str">
            <v>Data Analyst</v>
          </cell>
          <cell r="H11261">
            <v>45216.250555555547</v>
          </cell>
        </row>
        <row r="11262">
          <cell r="A11262" t="str">
            <v>Data Engineer</v>
          </cell>
          <cell r="H11262">
            <v>44937.631493055553</v>
          </cell>
        </row>
        <row r="11263">
          <cell r="A11263" t="str">
            <v>Senior Data Engineer</v>
          </cell>
          <cell r="H11263">
            <v>45007.811168981483</v>
          </cell>
        </row>
        <row r="11264">
          <cell r="A11264" t="str">
            <v>Data Analyst</v>
          </cell>
          <cell r="H11264">
            <v>44972.083738425928</v>
          </cell>
        </row>
        <row r="11265">
          <cell r="A11265" t="str">
            <v>Data Engineer</v>
          </cell>
          <cell r="H11265">
            <v>45189.336319444446</v>
          </cell>
        </row>
        <row r="11266">
          <cell r="A11266" t="str">
            <v>Data Engineer</v>
          </cell>
          <cell r="H11266">
            <v>45074.337766203702</v>
          </cell>
        </row>
        <row r="11267">
          <cell r="A11267" t="str">
            <v>Data Engineer</v>
          </cell>
          <cell r="H11267">
            <v>45250.295104166667</v>
          </cell>
        </row>
        <row r="11268">
          <cell r="A11268" t="str">
            <v>Senior Data Scientist</v>
          </cell>
          <cell r="H11268">
            <v>45151.163611111107</v>
          </cell>
        </row>
        <row r="11269">
          <cell r="A11269" t="str">
            <v>Data Analyst</v>
          </cell>
          <cell r="H11269">
            <v>45042.333553240736</v>
          </cell>
        </row>
        <row r="11270">
          <cell r="A11270" t="str">
            <v>Data Engineer</v>
          </cell>
          <cell r="H11270">
            <v>45264.569074074083</v>
          </cell>
        </row>
        <row r="11271">
          <cell r="A11271" t="str">
            <v>Data Scientist</v>
          </cell>
          <cell r="H11271">
            <v>44995.797384259262</v>
          </cell>
        </row>
        <row r="11272">
          <cell r="A11272" t="str">
            <v>Business Analyst</v>
          </cell>
          <cell r="H11272">
            <v>45035.627303240741</v>
          </cell>
        </row>
        <row r="11273">
          <cell r="A11273" t="str">
            <v>Data Analyst</v>
          </cell>
          <cell r="H11273">
            <v>45020.416759259257</v>
          </cell>
        </row>
        <row r="11274">
          <cell r="A11274" t="str">
            <v>Data Scientist</v>
          </cell>
          <cell r="H11274">
            <v>45155.252650462957</v>
          </cell>
        </row>
        <row r="11275">
          <cell r="A11275" t="str">
            <v>Cloud Engineer</v>
          </cell>
          <cell r="H11275">
            <v>45085.987361111111</v>
          </cell>
        </row>
        <row r="11276">
          <cell r="A11276" t="str">
            <v>Data Engineer</v>
          </cell>
          <cell r="H11276">
            <v>45219.062997685192</v>
          </cell>
        </row>
        <row r="11277">
          <cell r="A11277" t="str">
            <v>Data Analyst</v>
          </cell>
          <cell r="H11277">
            <v>44972.91678240741</v>
          </cell>
        </row>
        <row r="11278">
          <cell r="A11278" t="str">
            <v>Senior Data Scientist</v>
          </cell>
          <cell r="H11278">
            <v>44933.793553240743</v>
          </cell>
        </row>
        <row r="11279">
          <cell r="A11279" t="str">
            <v>Senior Data Scientist</v>
          </cell>
          <cell r="H11279">
            <v>44964.335034722222</v>
          </cell>
        </row>
        <row r="11280">
          <cell r="A11280" t="str">
            <v>Data Analyst</v>
          </cell>
          <cell r="H11280">
            <v>45258.987002314818</v>
          </cell>
        </row>
        <row r="11281">
          <cell r="A11281" t="str">
            <v>Data Engineer</v>
          </cell>
          <cell r="H11281">
            <v>45063.330578703702</v>
          </cell>
        </row>
        <row r="11282">
          <cell r="A11282" t="str">
            <v>Data Engineer</v>
          </cell>
          <cell r="H11282">
            <v>44944.632939814823</v>
          </cell>
        </row>
        <row r="11283">
          <cell r="A11283" t="str">
            <v>Data Scientist</v>
          </cell>
          <cell r="H11283">
            <v>45238.475439814807</v>
          </cell>
        </row>
        <row r="11284">
          <cell r="A11284" t="str">
            <v>Data Analyst</v>
          </cell>
          <cell r="H11284">
            <v>45238.815162037034</v>
          </cell>
        </row>
        <row r="11285">
          <cell r="A11285" t="str">
            <v>Data Scientist</v>
          </cell>
          <cell r="H11285">
            <v>45048.747847222221</v>
          </cell>
        </row>
        <row r="11286">
          <cell r="A11286" t="str">
            <v>Data Scientist</v>
          </cell>
          <cell r="H11286">
            <v>45267.7109375</v>
          </cell>
        </row>
        <row r="11287">
          <cell r="A11287" t="str">
            <v>Data Analyst</v>
          </cell>
          <cell r="H11287">
            <v>45125.895405092589</v>
          </cell>
        </row>
        <row r="11288">
          <cell r="A11288" t="str">
            <v>Data Engineer</v>
          </cell>
          <cell r="H11288">
            <v>45278.338263888887</v>
          </cell>
        </row>
        <row r="11289">
          <cell r="A11289" t="str">
            <v>Senior Data Analyst</v>
          </cell>
          <cell r="H11289">
            <v>45103.427430555559</v>
          </cell>
        </row>
        <row r="11290">
          <cell r="A11290" t="str">
            <v>Senior Data Engineer</v>
          </cell>
          <cell r="H11290">
            <v>45272.019988425927</v>
          </cell>
        </row>
        <row r="11291">
          <cell r="A11291" t="str">
            <v>Senior Data Scientist</v>
          </cell>
          <cell r="H11291">
            <v>44964.25372685185</v>
          </cell>
        </row>
        <row r="11292">
          <cell r="A11292" t="str">
            <v>Data Engineer</v>
          </cell>
          <cell r="H11292">
            <v>45254.29619212963</v>
          </cell>
        </row>
        <row r="11293">
          <cell r="A11293" t="str">
            <v>Senior Data Scientist</v>
          </cell>
          <cell r="H11293">
            <v>45236.45952546296</v>
          </cell>
        </row>
        <row r="11294">
          <cell r="A11294" t="str">
            <v>Software Engineer</v>
          </cell>
          <cell r="H11294">
            <v>45035.726273148153</v>
          </cell>
        </row>
        <row r="11295">
          <cell r="A11295" t="str">
            <v>Data Engineer</v>
          </cell>
          <cell r="H11295">
            <v>45202.019942129627</v>
          </cell>
        </row>
        <row r="11296">
          <cell r="A11296" t="str">
            <v>Senior Data Engineer</v>
          </cell>
          <cell r="H11296">
            <v>45153.924409722233</v>
          </cell>
        </row>
        <row r="11297">
          <cell r="A11297" t="str">
            <v>Business Analyst</v>
          </cell>
          <cell r="H11297">
            <v>45268.406701388893</v>
          </cell>
        </row>
        <row r="11298">
          <cell r="A11298" t="str">
            <v>Data Analyst</v>
          </cell>
          <cell r="H11298">
            <v>45173.251620370371</v>
          </cell>
        </row>
        <row r="11299">
          <cell r="A11299" t="str">
            <v>Senior Data Analyst</v>
          </cell>
          <cell r="H11299">
            <v>45163.252233796287</v>
          </cell>
        </row>
        <row r="11300">
          <cell r="A11300" t="str">
            <v>Data Scientist</v>
          </cell>
          <cell r="H11300">
            <v>44966.837060185193</v>
          </cell>
        </row>
        <row r="11301">
          <cell r="A11301" t="str">
            <v>Data Engineer</v>
          </cell>
          <cell r="H11301">
            <v>45129.546168981477</v>
          </cell>
        </row>
        <row r="11302">
          <cell r="A11302" t="str">
            <v>Data Analyst</v>
          </cell>
          <cell r="H11302">
            <v>45167.502002314817</v>
          </cell>
        </row>
        <row r="11303">
          <cell r="A11303" t="str">
            <v>Senior Data Analyst</v>
          </cell>
          <cell r="H11303">
            <v>44958.584247685183</v>
          </cell>
        </row>
        <row r="11304">
          <cell r="A11304" t="str">
            <v>Senior Data Engineer</v>
          </cell>
          <cell r="H11304">
            <v>44944.93074074074</v>
          </cell>
        </row>
        <row r="11305">
          <cell r="A11305" t="str">
            <v>Data Engineer</v>
          </cell>
          <cell r="H11305">
            <v>45062.746180555558</v>
          </cell>
        </row>
        <row r="11306">
          <cell r="A11306" t="str">
            <v>Data Scientist</v>
          </cell>
          <cell r="H11306">
            <v>44962.378067129634</v>
          </cell>
        </row>
        <row r="11307">
          <cell r="A11307" t="str">
            <v>Senior Data Analyst</v>
          </cell>
          <cell r="H11307">
            <v>45181.625960648147</v>
          </cell>
        </row>
        <row r="11308">
          <cell r="A11308" t="str">
            <v>Data Engineer</v>
          </cell>
          <cell r="H11308">
            <v>44993.785925925928</v>
          </cell>
        </row>
        <row r="11309">
          <cell r="A11309" t="str">
            <v>Business Analyst</v>
          </cell>
          <cell r="H11309">
            <v>45015.917928240742</v>
          </cell>
        </row>
        <row r="11310">
          <cell r="A11310" t="str">
            <v>Data Engineer</v>
          </cell>
          <cell r="H11310">
            <v>45100.713946759257</v>
          </cell>
        </row>
        <row r="11311">
          <cell r="A11311" t="str">
            <v>Data Analyst</v>
          </cell>
          <cell r="H11311">
            <v>45159.252974537027</v>
          </cell>
        </row>
        <row r="11312">
          <cell r="A11312" t="str">
            <v>Machine Learning Engineer</v>
          </cell>
          <cell r="H11312">
            <v>45143.987997685188</v>
          </cell>
        </row>
        <row r="11313">
          <cell r="A11313" t="str">
            <v>Data Analyst</v>
          </cell>
          <cell r="H11313">
            <v>45095.500740740739</v>
          </cell>
        </row>
        <row r="11314">
          <cell r="A11314" t="str">
            <v>Business Analyst</v>
          </cell>
          <cell r="H11314">
            <v>45028.792372685188</v>
          </cell>
        </row>
        <row r="11315">
          <cell r="A11315" t="str">
            <v>Senior Data Engineer</v>
          </cell>
          <cell r="H11315">
            <v>45106.484490740739</v>
          </cell>
        </row>
        <row r="11316">
          <cell r="A11316" t="str">
            <v>Data Engineer</v>
          </cell>
          <cell r="H11316">
            <v>45233.628865740742</v>
          </cell>
        </row>
        <row r="11317">
          <cell r="A11317" t="str">
            <v>Data Scientist</v>
          </cell>
          <cell r="H11317">
            <v>44986.506261574083</v>
          </cell>
        </row>
        <row r="11318">
          <cell r="A11318" t="str">
            <v>Data Analyst</v>
          </cell>
          <cell r="H11318">
            <v>45058.710150462961</v>
          </cell>
        </row>
        <row r="11319">
          <cell r="A11319" t="str">
            <v>Senior Data Engineer</v>
          </cell>
          <cell r="H11319">
            <v>45007.560011574067</v>
          </cell>
        </row>
        <row r="11320">
          <cell r="A11320" t="str">
            <v>Machine Learning Engineer</v>
          </cell>
          <cell r="H11320">
            <v>44956.59578703704</v>
          </cell>
        </row>
        <row r="11321">
          <cell r="A11321" t="str">
            <v>Data Analyst</v>
          </cell>
          <cell r="H11321">
            <v>44973.686249999999</v>
          </cell>
        </row>
        <row r="11322">
          <cell r="A11322" t="str">
            <v>Software Engineer</v>
          </cell>
          <cell r="H11322">
            <v>45133.748807870368</v>
          </cell>
        </row>
        <row r="11323">
          <cell r="A11323" t="str">
            <v>Data Scientist</v>
          </cell>
          <cell r="H11323">
            <v>45153.252199074072</v>
          </cell>
        </row>
        <row r="11324">
          <cell r="A11324" t="str">
            <v>Senior Data Scientist</v>
          </cell>
          <cell r="H11324">
            <v>45002.605995370373</v>
          </cell>
        </row>
        <row r="11325">
          <cell r="A11325" t="str">
            <v>Data Scientist</v>
          </cell>
          <cell r="H11325">
            <v>44985.619502314818</v>
          </cell>
        </row>
        <row r="11326">
          <cell r="A11326" t="str">
            <v>Data Scientist</v>
          </cell>
          <cell r="H11326">
            <v>45084.805532407408</v>
          </cell>
        </row>
        <row r="11327">
          <cell r="A11327" t="str">
            <v>Data Engineer</v>
          </cell>
          <cell r="H11327">
            <v>44943.524074074077</v>
          </cell>
        </row>
        <row r="11328">
          <cell r="A11328" t="str">
            <v>Data Scientist</v>
          </cell>
          <cell r="H11328">
            <v>45056.420335648138</v>
          </cell>
        </row>
        <row r="11329">
          <cell r="A11329" t="str">
            <v>Data Engineer</v>
          </cell>
          <cell r="H11329">
            <v>45061.660115740742</v>
          </cell>
        </row>
        <row r="11330">
          <cell r="A11330" t="str">
            <v>Data Analyst</v>
          </cell>
          <cell r="H11330">
            <v>44995.960231481477</v>
          </cell>
        </row>
        <row r="11331">
          <cell r="A11331" t="str">
            <v>Data Analyst</v>
          </cell>
          <cell r="H11331">
            <v>45128.40520833333</v>
          </cell>
        </row>
        <row r="11332">
          <cell r="A11332" t="str">
            <v>Data Scientist</v>
          </cell>
          <cell r="H11332">
            <v>45073.628125000003</v>
          </cell>
        </row>
        <row r="11333">
          <cell r="A11333" t="str">
            <v>Data Engineer</v>
          </cell>
          <cell r="H11333">
            <v>45228.978402777779</v>
          </cell>
        </row>
        <row r="11334">
          <cell r="A11334" t="str">
            <v>Senior Data Engineer</v>
          </cell>
          <cell r="H11334">
            <v>45145.539525462962</v>
          </cell>
        </row>
        <row r="11335">
          <cell r="A11335" t="str">
            <v>Data Analyst</v>
          </cell>
          <cell r="H11335">
            <v>45222.541678240741</v>
          </cell>
        </row>
        <row r="11336">
          <cell r="A11336" t="str">
            <v>Business Analyst</v>
          </cell>
          <cell r="H11336">
            <v>45127.583981481483</v>
          </cell>
        </row>
        <row r="11337">
          <cell r="A11337" t="str">
            <v>Data Analyst</v>
          </cell>
          <cell r="H11337">
            <v>45045.500034722223</v>
          </cell>
        </row>
        <row r="11338">
          <cell r="A11338" t="str">
            <v>Data Scientist</v>
          </cell>
          <cell r="H11338">
            <v>45104.576296296298</v>
          </cell>
        </row>
        <row r="11339">
          <cell r="A11339" t="str">
            <v>Data Analyst</v>
          </cell>
          <cell r="H11339">
            <v>45173.417314814818</v>
          </cell>
        </row>
        <row r="11340">
          <cell r="A11340" t="str">
            <v>Data Engineer</v>
          </cell>
          <cell r="H11340">
            <v>45139.303020833337</v>
          </cell>
        </row>
        <row r="11341">
          <cell r="A11341" t="str">
            <v>Data Analyst</v>
          </cell>
          <cell r="H11341">
            <v>45132.666724537034</v>
          </cell>
        </row>
        <row r="11342">
          <cell r="A11342" t="str">
            <v>Data Scientist</v>
          </cell>
          <cell r="H11342">
            <v>45272.472280092603</v>
          </cell>
        </row>
        <row r="11343">
          <cell r="A11343" t="str">
            <v>Data Scientist</v>
          </cell>
          <cell r="H11343">
            <v>45096.626712962963</v>
          </cell>
        </row>
        <row r="11344">
          <cell r="A11344" t="str">
            <v>Data Analyst</v>
          </cell>
          <cell r="H11344">
            <v>45155.501643518517</v>
          </cell>
        </row>
        <row r="11345">
          <cell r="A11345" t="str">
            <v>Data Scientist</v>
          </cell>
          <cell r="H11345">
            <v>45142.583495370367</v>
          </cell>
        </row>
        <row r="11346">
          <cell r="A11346" t="str">
            <v>Data Scientist</v>
          </cell>
          <cell r="H11346">
            <v>45015.793854166674</v>
          </cell>
        </row>
        <row r="11347">
          <cell r="A11347" t="str">
            <v>Data Analyst</v>
          </cell>
          <cell r="H11347">
            <v>45106.500092592592</v>
          </cell>
        </row>
        <row r="11348">
          <cell r="A11348" t="str">
            <v>Data Scientist</v>
          </cell>
          <cell r="H11348">
            <v>45187.709768518522</v>
          </cell>
        </row>
        <row r="11349">
          <cell r="A11349" t="str">
            <v>Senior Data Engineer</v>
          </cell>
          <cell r="H11349">
            <v>45226.328796296293</v>
          </cell>
        </row>
        <row r="11350">
          <cell r="A11350" t="str">
            <v>Senior Data Engineer</v>
          </cell>
          <cell r="H11350">
            <v>44981.462407407409</v>
          </cell>
        </row>
        <row r="11351">
          <cell r="A11351" t="str">
            <v>Data Scientist</v>
          </cell>
          <cell r="H11351">
            <v>44965.795127314806</v>
          </cell>
        </row>
        <row r="11352">
          <cell r="A11352" t="str">
            <v>Senior Data Engineer</v>
          </cell>
          <cell r="H11352">
            <v>45131.922418981478</v>
          </cell>
        </row>
        <row r="11353">
          <cell r="A11353" t="str">
            <v>Senior Data Engineer</v>
          </cell>
          <cell r="H11353">
            <v>45093.44017361111</v>
          </cell>
        </row>
        <row r="11354">
          <cell r="A11354" t="str">
            <v>Data Scientist</v>
          </cell>
          <cell r="H11354">
            <v>45190.751828703702</v>
          </cell>
        </row>
        <row r="11355">
          <cell r="A11355" t="str">
            <v>Data Scientist</v>
          </cell>
          <cell r="H11355">
            <v>44998.295590277783</v>
          </cell>
        </row>
        <row r="11356">
          <cell r="A11356" t="str">
            <v>Data Scientist</v>
          </cell>
          <cell r="H11356">
            <v>45028.47179398148</v>
          </cell>
        </row>
        <row r="11357">
          <cell r="A11357" t="str">
            <v>Data Analyst</v>
          </cell>
          <cell r="H11357">
            <v>45153.750300925924</v>
          </cell>
        </row>
        <row r="11358">
          <cell r="A11358" t="str">
            <v>Data Analyst</v>
          </cell>
          <cell r="H11358">
            <v>45159.017361111109</v>
          </cell>
        </row>
        <row r="11359">
          <cell r="A11359" t="str">
            <v>Data Engineer</v>
          </cell>
          <cell r="H11359">
            <v>44998.535601851851</v>
          </cell>
        </row>
        <row r="11360">
          <cell r="A11360" t="str">
            <v>Data Engineer</v>
          </cell>
          <cell r="H11360">
            <v>44948.50277777778</v>
          </cell>
        </row>
        <row r="11361">
          <cell r="A11361" t="str">
            <v>Data Engineer</v>
          </cell>
          <cell r="H11361">
            <v>45099.587638888886</v>
          </cell>
        </row>
        <row r="11362">
          <cell r="A11362" t="str">
            <v>Data Analyst</v>
          </cell>
          <cell r="H11362">
            <v>45185.251087962963</v>
          </cell>
        </row>
        <row r="11363">
          <cell r="A11363" t="str">
            <v>Data Scientist</v>
          </cell>
          <cell r="H11363">
            <v>45199.56890046296</v>
          </cell>
        </row>
        <row r="11364">
          <cell r="A11364" t="str">
            <v>Data Analyst</v>
          </cell>
          <cell r="H11364">
            <v>45072.000138888892</v>
          </cell>
        </row>
        <row r="11365">
          <cell r="A11365" t="str">
            <v>Data Analyst</v>
          </cell>
          <cell r="H11365">
            <v>44972.958611111113</v>
          </cell>
        </row>
        <row r="11366">
          <cell r="A11366" t="str">
            <v>Senior Data Engineer</v>
          </cell>
          <cell r="H11366">
            <v>45044.882743055547</v>
          </cell>
        </row>
        <row r="11367">
          <cell r="A11367" t="str">
            <v>Data Scientist</v>
          </cell>
          <cell r="H11367">
            <v>45104.502916666657</v>
          </cell>
        </row>
        <row r="11368">
          <cell r="A11368" t="str">
            <v>Data Analyst</v>
          </cell>
          <cell r="H11368">
            <v>45035.774386574078</v>
          </cell>
        </row>
        <row r="11369">
          <cell r="A11369" t="str">
            <v>Data Analyst</v>
          </cell>
          <cell r="H11369">
            <v>45213.583414351851</v>
          </cell>
        </row>
        <row r="11370">
          <cell r="A11370" t="str">
            <v>Senior Data Scientist</v>
          </cell>
          <cell r="H11370">
            <v>45000.683495370373</v>
          </cell>
        </row>
        <row r="11371">
          <cell r="A11371" t="str">
            <v>Data Scientist</v>
          </cell>
          <cell r="H11371">
            <v>44986.842372685183</v>
          </cell>
        </row>
        <row r="11372">
          <cell r="A11372" t="str">
            <v>Senior Data Analyst</v>
          </cell>
          <cell r="H11372">
            <v>45086.291747685187</v>
          </cell>
        </row>
        <row r="11373">
          <cell r="A11373" t="str">
            <v>Data Scientist</v>
          </cell>
          <cell r="H11373">
            <v>45022.638043981482</v>
          </cell>
        </row>
        <row r="11374">
          <cell r="A11374" t="str">
            <v>Data Scientist</v>
          </cell>
          <cell r="H11374">
            <v>45154.335451388892</v>
          </cell>
        </row>
        <row r="11375">
          <cell r="A11375" t="str">
            <v>Senior Data Scientist</v>
          </cell>
          <cell r="H11375">
            <v>45027.537581018521</v>
          </cell>
        </row>
        <row r="11376">
          <cell r="A11376" t="str">
            <v>Senior Data Engineer</v>
          </cell>
          <cell r="H11376">
            <v>45264.755104166667</v>
          </cell>
        </row>
        <row r="11377">
          <cell r="A11377" t="str">
            <v>Data Scientist</v>
          </cell>
          <cell r="H11377">
            <v>45050.629236111112</v>
          </cell>
        </row>
        <row r="11378">
          <cell r="A11378" t="str">
            <v>Machine Learning Engineer</v>
          </cell>
          <cell r="H11378">
            <v>45166.400752314818</v>
          </cell>
        </row>
        <row r="11379">
          <cell r="A11379" t="str">
            <v>Data Engineer</v>
          </cell>
          <cell r="H11379">
            <v>45286.712951388887</v>
          </cell>
        </row>
        <row r="11380">
          <cell r="A11380" t="str">
            <v>Data Scientist</v>
          </cell>
          <cell r="H11380">
            <v>45197.095543981479</v>
          </cell>
        </row>
        <row r="11381">
          <cell r="A11381" t="str">
            <v>Data Scientist</v>
          </cell>
          <cell r="H11381">
            <v>45215.307708333326</v>
          </cell>
        </row>
        <row r="11382">
          <cell r="A11382" t="str">
            <v>Senior Data Analyst</v>
          </cell>
          <cell r="H11382">
            <v>45170.624722222223</v>
          </cell>
        </row>
        <row r="11383">
          <cell r="A11383" t="str">
            <v>Data Scientist</v>
          </cell>
          <cell r="H11383">
            <v>45148.252303240741</v>
          </cell>
        </row>
        <row r="11384">
          <cell r="A11384" t="str">
            <v>Data Analyst</v>
          </cell>
          <cell r="H11384">
            <v>45097.934155092589</v>
          </cell>
        </row>
        <row r="11385">
          <cell r="A11385" t="str">
            <v>Data Scientist</v>
          </cell>
          <cell r="H11385">
            <v>45151.711099537039</v>
          </cell>
        </row>
        <row r="11386">
          <cell r="A11386" t="str">
            <v>Data Analyst</v>
          </cell>
          <cell r="H11386">
            <v>45224.543217592603</v>
          </cell>
        </row>
        <row r="11387">
          <cell r="A11387" t="str">
            <v>Data Scientist</v>
          </cell>
          <cell r="H11387">
            <v>45190.75267361111</v>
          </cell>
        </row>
        <row r="11388">
          <cell r="A11388" t="str">
            <v>Data Engineer</v>
          </cell>
          <cell r="H11388">
            <v>45014.342835648153</v>
          </cell>
        </row>
        <row r="11389">
          <cell r="A11389" t="str">
            <v>Data Analyst</v>
          </cell>
          <cell r="H11389">
            <v>45120.888831018521</v>
          </cell>
        </row>
        <row r="11390">
          <cell r="A11390" t="str">
            <v>Senior Data Engineer</v>
          </cell>
          <cell r="H11390">
            <v>45159.105416666673</v>
          </cell>
        </row>
        <row r="11391">
          <cell r="A11391" t="str">
            <v>Data Analyst</v>
          </cell>
          <cell r="H11391">
            <v>45225.83457175926</v>
          </cell>
        </row>
        <row r="11392">
          <cell r="A11392" t="str">
            <v>Data Scientist</v>
          </cell>
          <cell r="H11392">
            <v>44937.097812499997</v>
          </cell>
        </row>
        <row r="11393">
          <cell r="A11393" t="str">
            <v>Data Analyst</v>
          </cell>
          <cell r="H11393">
            <v>45145.346562500003</v>
          </cell>
        </row>
        <row r="11394">
          <cell r="A11394" t="str">
            <v>Data Scientist</v>
          </cell>
          <cell r="H11394">
            <v>45126.295219907413</v>
          </cell>
        </row>
        <row r="11395">
          <cell r="A11395" t="str">
            <v>Data Analyst</v>
          </cell>
          <cell r="H11395">
            <v>44948.250023148154</v>
          </cell>
        </row>
        <row r="11396">
          <cell r="A11396" t="str">
            <v>Senior Data Engineer</v>
          </cell>
          <cell r="H11396">
            <v>45162.589097222219</v>
          </cell>
        </row>
        <row r="11397">
          <cell r="A11397" t="str">
            <v>Data Analyst</v>
          </cell>
          <cell r="H11397">
            <v>44937.659398148149</v>
          </cell>
        </row>
        <row r="11398">
          <cell r="A11398" t="str">
            <v>Data Engineer</v>
          </cell>
          <cell r="H11398">
            <v>45022.540370370371</v>
          </cell>
        </row>
        <row r="11399">
          <cell r="A11399" t="str">
            <v>Data Engineer</v>
          </cell>
          <cell r="H11399">
            <v>45167.817870370367</v>
          </cell>
        </row>
        <row r="11400">
          <cell r="A11400" t="str">
            <v>Machine Learning Engineer</v>
          </cell>
          <cell r="H11400">
            <v>45133.021620370368</v>
          </cell>
        </row>
        <row r="11401">
          <cell r="A11401" t="str">
            <v>Senior Data Engineer</v>
          </cell>
          <cell r="H11401">
            <v>44931.006608796299</v>
          </cell>
        </row>
        <row r="11402">
          <cell r="A11402" t="str">
            <v>Senior Data Engineer</v>
          </cell>
          <cell r="H11402">
            <v>45027.744733796288</v>
          </cell>
        </row>
        <row r="11403">
          <cell r="A11403" t="str">
            <v>Senior Data Scientist</v>
          </cell>
          <cell r="H11403">
            <v>45170.932812500003</v>
          </cell>
        </row>
        <row r="11404">
          <cell r="A11404" t="str">
            <v>Data Scientist</v>
          </cell>
          <cell r="H11404">
            <v>45048.292766203696</v>
          </cell>
        </row>
        <row r="11405">
          <cell r="A11405" t="str">
            <v>Data Analyst</v>
          </cell>
          <cell r="H11405">
            <v>45099.875648148147</v>
          </cell>
        </row>
        <row r="11406">
          <cell r="A11406" t="str">
            <v>Data Scientist</v>
          </cell>
          <cell r="H11406">
            <v>45244.793495370373</v>
          </cell>
        </row>
        <row r="11407">
          <cell r="A11407" t="str">
            <v>Senior Data Engineer</v>
          </cell>
          <cell r="H11407">
            <v>45166.589074074072</v>
          </cell>
        </row>
        <row r="11408">
          <cell r="A11408" t="str">
            <v>Data Scientist</v>
          </cell>
          <cell r="H11408">
            <v>44950.877175925933</v>
          </cell>
        </row>
        <row r="11409">
          <cell r="A11409" t="str">
            <v>Data Scientist</v>
          </cell>
          <cell r="H11409">
            <v>45133.578750000001</v>
          </cell>
        </row>
        <row r="11410">
          <cell r="A11410" t="str">
            <v>Data Engineer</v>
          </cell>
          <cell r="H11410">
            <v>45147.465254629627</v>
          </cell>
        </row>
        <row r="11411">
          <cell r="A11411" t="str">
            <v>Senior Data Scientist</v>
          </cell>
          <cell r="H11411">
            <v>45221.543043981481</v>
          </cell>
        </row>
        <row r="11412">
          <cell r="A11412" t="str">
            <v>Data Engineer</v>
          </cell>
          <cell r="H11412">
            <v>45041.612060185187</v>
          </cell>
        </row>
        <row r="11413">
          <cell r="A11413" t="str">
            <v>Data Analyst</v>
          </cell>
          <cell r="H11413">
            <v>45203.708344907413</v>
          </cell>
        </row>
        <row r="11414">
          <cell r="A11414" t="str">
            <v>Data Engineer</v>
          </cell>
          <cell r="H11414">
            <v>45178.50371527778</v>
          </cell>
        </row>
        <row r="11415">
          <cell r="A11415" t="str">
            <v>Data Scientist</v>
          </cell>
          <cell r="H11415">
            <v>45085.860069444447</v>
          </cell>
        </row>
        <row r="11416">
          <cell r="A11416" t="str">
            <v>Data Analyst</v>
          </cell>
          <cell r="H11416">
            <v>45180.447592592587</v>
          </cell>
        </row>
        <row r="11417">
          <cell r="A11417" t="str">
            <v>Data Analyst</v>
          </cell>
          <cell r="H11417">
            <v>45125.543182870373</v>
          </cell>
        </row>
        <row r="11418">
          <cell r="A11418" t="str">
            <v>Data Engineer</v>
          </cell>
          <cell r="H11418">
            <v>44981.571030092593</v>
          </cell>
        </row>
        <row r="11419">
          <cell r="A11419" t="str">
            <v>Data Scientist</v>
          </cell>
          <cell r="H11419">
            <v>45153.607615740737</v>
          </cell>
        </row>
        <row r="11420">
          <cell r="A11420" t="str">
            <v>Data Scientist</v>
          </cell>
          <cell r="H11420">
            <v>45019.832106481481</v>
          </cell>
        </row>
        <row r="11421">
          <cell r="A11421" t="str">
            <v>Data Scientist</v>
          </cell>
          <cell r="H11421">
            <v>45110.584965277783</v>
          </cell>
        </row>
        <row r="11422">
          <cell r="A11422" t="str">
            <v>Data Scientist</v>
          </cell>
          <cell r="H11422">
            <v>45098.836226851847</v>
          </cell>
        </row>
        <row r="11423">
          <cell r="A11423" t="str">
            <v>Data Analyst</v>
          </cell>
          <cell r="H11423">
            <v>45238.515520833331</v>
          </cell>
        </row>
        <row r="11424">
          <cell r="A11424" t="str">
            <v>Data Scientist</v>
          </cell>
          <cell r="H11424">
            <v>44996.670960648153</v>
          </cell>
        </row>
        <row r="11425">
          <cell r="A11425" t="str">
            <v>Data Engineer</v>
          </cell>
          <cell r="H11425">
            <v>45186.755462962959</v>
          </cell>
        </row>
        <row r="11426">
          <cell r="A11426" t="str">
            <v>Data Scientist</v>
          </cell>
          <cell r="H11426">
            <v>45273.461122685178</v>
          </cell>
        </row>
        <row r="11427">
          <cell r="A11427" t="str">
            <v>Data Engineer</v>
          </cell>
          <cell r="H11427">
            <v>45204.097569444442</v>
          </cell>
        </row>
        <row r="11428">
          <cell r="A11428" t="str">
            <v>Machine Learning Engineer</v>
          </cell>
          <cell r="H11428">
            <v>45034.744803240741</v>
          </cell>
        </row>
        <row r="11429">
          <cell r="A11429" t="str">
            <v>Senior Data Analyst</v>
          </cell>
          <cell r="H11429">
            <v>45054.83353009259</v>
          </cell>
        </row>
        <row r="11430">
          <cell r="A11430" t="str">
            <v>Data Engineer</v>
          </cell>
          <cell r="H11430">
            <v>45009.511087962957</v>
          </cell>
        </row>
        <row r="11431">
          <cell r="A11431" t="str">
            <v>Data Scientist</v>
          </cell>
          <cell r="H11431">
            <v>45099.62841435185</v>
          </cell>
        </row>
        <row r="11432">
          <cell r="A11432" t="str">
            <v>Data Scientist</v>
          </cell>
          <cell r="H11432">
            <v>45120.003125000003</v>
          </cell>
        </row>
        <row r="11433">
          <cell r="A11433" t="str">
            <v>Data Scientist</v>
          </cell>
          <cell r="H11433">
            <v>44959.538530092592</v>
          </cell>
        </row>
        <row r="11434">
          <cell r="A11434" t="str">
            <v>Data Engineer</v>
          </cell>
          <cell r="H11434">
            <v>45093.404918981483</v>
          </cell>
        </row>
        <row r="11435">
          <cell r="A11435" t="str">
            <v>Data Analyst</v>
          </cell>
          <cell r="H11435">
            <v>44970.54215277778</v>
          </cell>
        </row>
        <row r="11436">
          <cell r="A11436" t="str">
            <v>Data Analyst</v>
          </cell>
          <cell r="H11436">
            <v>45070.875381944446</v>
          </cell>
        </row>
        <row r="11437">
          <cell r="A11437" t="str">
            <v>Data Engineer</v>
          </cell>
          <cell r="H11437">
            <v>45041.609594907408</v>
          </cell>
        </row>
        <row r="11438">
          <cell r="A11438" t="str">
            <v>Data Scientist</v>
          </cell>
          <cell r="H11438">
            <v>45167.795219907413</v>
          </cell>
        </row>
        <row r="11439">
          <cell r="A11439" t="str">
            <v>Data Engineer</v>
          </cell>
          <cell r="H11439">
            <v>45189.678067129629</v>
          </cell>
        </row>
        <row r="11440">
          <cell r="A11440" t="str">
            <v>Data Scientist</v>
          </cell>
          <cell r="H11440">
            <v>45119.502303240741</v>
          </cell>
        </row>
        <row r="11441">
          <cell r="A11441" t="str">
            <v>Data Scientist</v>
          </cell>
          <cell r="H11441">
            <v>45056.752662037034</v>
          </cell>
        </row>
        <row r="11442">
          <cell r="A11442" t="str">
            <v>Data Scientist</v>
          </cell>
          <cell r="H11442">
            <v>45146.461631944447</v>
          </cell>
        </row>
        <row r="11443">
          <cell r="A11443" t="str">
            <v>Data Engineer</v>
          </cell>
          <cell r="H11443">
            <v>45078.834618055553</v>
          </cell>
        </row>
        <row r="11444">
          <cell r="A11444" t="str">
            <v>Data Engineer</v>
          </cell>
          <cell r="H11444">
            <v>45147.545601851853</v>
          </cell>
        </row>
        <row r="11445">
          <cell r="A11445" t="str">
            <v>Data Scientist</v>
          </cell>
          <cell r="H11445">
            <v>45105.877523148149</v>
          </cell>
        </row>
        <row r="11446">
          <cell r="A11446" t="str">
            <v>Data Analyst</v>
          </cell>
          <cell r="H11446">
            <v>45106.584791666668</v>
          </cell>
        </row>
        <row r="11447">
          <cell r="A11447" t="str">
            <v>Business Analyst</v>
          </cell>
          <cell r="H11447">
            <v>45196.683622685188</v>
          </cell>
        </row>
        <row r="11448">
          <cell r="A11448" t="str">
            <v>Data Engineer</v>
          </cell>
          <cell r="H11448">
            <v>45051.317094907397</v>
          </cell>
        </row>
        <row r="11449">
          <cell r="A11449" t="str">
            <v>Data Analyst</v>
          </cell>
          <cell r="H11449">
            <v>45009.665162037039</v>
          </cell>
        </row>
        <row r="11450">
          <cell r="A11450" t="str">
            <v>Data Scientist</v>
          </cell>
          <cell r="H11450">
            <v>45000.568680555552</v>
          </cell>
        </row>
        <row r="11451">
          <cell r="A11451" t="str">
            <v>Data Engineer</v>
          </cell>
          <cell r="H11451">
            <v>45196.351111111107</v>
          </cell>
        </row>
        <row r="11452">
          <cell r="A11452" t="str">
            <v>Data Analyst</v>
          </cell>
          <cell r="H11452">
            <v>45204.750520833331</v>
          </cell>
        </row>
        <row r="11453">
          <cell r="A11453" t="str">
            <v>Data Engineer</v>
          </cell>
          <cell r="H11453">
            <v>44956.519884259258</v>
          </cell>
        </row>
        <row r="11454">
          <cell r="A11454" t="str">
            <v>Data Analyst</v>
          </cell>
          <cell r="H11454">
            <v>45040.291678240741</v>
          </cell>
        </row>
        <row r="11455">
          <cell r="A11455" t="str">
            <v>Senior Data Scientist</v>
          </cell>
          <cell r="H11455">
            <v>45040.418298611112</v>
          </cell>
        </row>
        <row r="11456">
          <cell r="A11456" t="str">
            <v>Data Engineer</v>
          </cell>
          <cell r="H11456">
            <v>45061.986296296287</v>
          </cell>
        </row>
        <row r="11457">
          <cell r="A11457" t="str">
            <v>Data Scientist</v>
          </cell>
          <cell r="H11457">
            <v>45141.544421296298</v>
          </cell>
        </row>
        <row r="11458">
          <cell r="A11458" t="str">
            <v>Data Analyst</v>
          </cell>
          <cell r="H11458">
            <v>45103.705613425933</v>
          </cell>
        </row>
        <row r="11459">
          <cell r="A11459" t="str">
            <v>Business Analyst</v>
          </cell>
          <cell r="H11459">
            <v>45037.751018518517</v>
          </cell>
        </row>
        <row r="11460">
          <cell r="A11460" t="str">
            <v>Data Scientist</v>
          </cell>
          <cell r="H11460">
            <v>45001.296006944453</v>
          </cell>
        </row>
        <row r="11461">
          <cell r="A11461" t="str">
            <v>Data Scientist</v>
          </cell>
          <cell r="H11461">
            <v>45049.00267361111</v>
          </cell>
        </row>
        <row r="11462">
          <cell r="A11462" t="str">
            <v>Data Analyst</v>
          </cell>
          <cell r="H11462">
            <v>45184.418043981481</v>
          </cell>
        </row>
        <row r="11463">
          <cell r="A11463" t="str">
            <v>Data Engineer</v>
          </cell>
          <cell r="H11463">
            <v>45220.294733796298</v>
          </cell>
        </row>
        <row r="11464">
          <cell r="A11464" t="str">
            <v>Data Scientist</v>
          </cell>
          <cell r="H11464">
            <v>45015.385289351849</v>
          </cell>
        </row>
        <row r="11465">
          <cell r="A11465" t="str">
            <v>Data Analyst</v>
          </cell>
          <cell r="H11465">
            <v>44944.444837962961</v>
          </cell>
        </row>
        <row r="11466">
          <cell r="A11466" t="str">
            <v>Data Scientist</v>
          </cell>
          <cell r="H11466">
            <v>45203.293796296297</v>
          </cell>
        </row>
        <row r="11467">
          <cell r="A11467" t="str">
            <v>Data Engineer</v>
          </cell>
          <cell r="H11467">
            <v>45016.728321759263</v>
          </cell>
        </row>
        <row r="11468">
          <cell r="A11468" t="str">
            <v>Data Scientist</v>
          </cell>
          <cell r="H11468">
            <v>45265.294120370367</v>
          </cell>
        </row>
        <row r="11469">
          <cell r="A11469" t="str">
            <v>Data Scientist</v>
          </cell>
          <cell r="H11469">
            <v>45283.834733796299</v>
          </cell>
        </row>
        <row r="11470">
          <cell r="A11470" t="str">
            <v>Data Analyst</v>
          </cell>
          <cell r="H11470">
            <v>44955.98710648148</v>
          </cell>
        </row>
        <row r="11471">
          <cell r="A11471" t="str">
            <v>Data Scientist</v>
          </cell>
          <cell r="H11471">
            <v>44937.991435185177</v>
          </cell>
        </row>
        <row r="11472">
          <cell r="A11472" t="str">
            <v>Senior Data Scientist</v>
          </cell>
          <cell r="H11472">
            <v>45203.528796296298</v>
          </cell>
        </row>
        <row r="11473">
          <cell r="A11473" t="str">
            <v>Data Engineer</v>
          </cell>
          <cell r="H11473">
            <v>45268.532685185193</v>
          </cell>
        </row>
        <row r="11474">
          <cell r="A11474" t="str">
            <v>Senior Data Scientist</v>
          </cell>
          <cell r="H11474">
            <v>45016.671817129631</v>
          </cell>
        </row>
        <row r="11475">
          <cell r="A11475" t="str">
            <v>Senior Data Analyst</v>
          </cell>
          <cell r="H11475">
            <v>45142.750821759262</v>
          </cell>
        </row>
        <row r="11476">
          <cell r="A11476" t="str">
            <v>Data Scientist</v>
          </cell>
          <cell r="H11476">
            <v>45186.293935185182</v>
          </cell>
        </row>
        <row r="11477">
          <cell r="A11477" t="str">
            <v>Data Scientist</v>
          </cell>
          <cell r="H11477">
            <v>45150.788460648153</v>
          </cell>
        </row>
        <row r="11478">
          <cell r="A11478" t="str">
            <v>Data Engineer</v>
          </cell>
          <cell r="H11478">
            <v>44966.851550925923</v>
          </cell>
        </row>
        <row r="11479">
          <cell r="A11479" t="str">
            <v>Data Analyst</v>
          </cell>
          <cell r="H11479">
            <v>45268.656631944446</v>
          </cell>
        </row>
        <row r="11480">
          <cell r="A11480" t="str">
            <v>Data Analyst</v>
          </cell>
          <cell r="H11480">
            <v>45151.481296296297</v>
          </cell>
        </row>
        <row r="11481">
          <cell r="A11481" t="str">
            <v>Data Analyst</v>
          </cell>
          <cell r="H11481">
            <v>44942.415509259263</v>
          </cell>
        </row>
        <row r="11482">
          <cell r="A11482" t="str">
            <v>Machine Learning Engineer</v>
          </cell>
          <cell r="H11482">
            <v>45261.530949074076</v>
          </cell>
        </row>
        <row r="11483">
          <cell r="A11483" t="str">
            <v>Data Engineer</v>
          </cell>
          <cell r="H11483">
            <v>45105.518946759257</v>
          </cell>
        </row>
        <row r="11484">
          <cell r="A11484" t="str">
            <v>Data Engineer</v>
          </cell>
          <cell r="H11484">
            <v>45227.29409722222</v>
          </cell>
        </row>
        <row r="11485">
          <cell r="A11485" t="str">
            <v>Data Scientist</v>
          </cell>
          <cell r="H11485">
            <v>45171.252152777779</v>
          </cell>
        </row>
        <row r="11486">
          <cell r="A11486" t="str">
            <v>Data Engineer</v>
          </cell>
          <cell r="H11486">
            <v>44986.803715277783</v>
          </cell>
        </row>
        <row r="11487">
          <cell r="A11487" t="str">
            <v>Data Analyst</v>
          </cell>
          <cell r="H11487">
            <v>45138.713194444441</v>
          </cell>
        </row>
        <row r="11488">
          <cell r="A11488" t="str">
            <v>Data Engineer</v>
          </cell>
          <cell r="H11488">
            <v>44985.691886574074</v>
          </cell>
        </row>
        <row r="11489">
          <cell r="A11489" t="str">
            <v>Data Analyst</v>
          </cell>
          <cell r="H11489">
            <v>44981.583344907413</v>
          </cell>
        </row>
        <row r="11490">
          <cell r="A11490" t="str">
            <v>Senior Data Scientist</v>
          </cell>
          <cell r="H11490">
            <v>45195.637777777767</v>
          </cell>
        </row>
        <row r="11491">
          <cell r="A11491" t="str">
            <v>Data Engineer</v>
          </cell>
          <cell r="H11491">
            <v>45218.153043981481</v>
          </cell>
        </row>
        <row r="11492">
          <cell r="A11492" t="str">
            <v>Data Engineer</v>
          </cell>
          <cell r="H11492">
            <v>45008.12604166667</v>
          </cell>
        </row>
        <row r="11493">
          <cell r="A11493" t="str">
            <v>Data Scientist</v>
          </cell>
          <cell r="H11493">
            <v>45218.373807870368</v>
          </cell>
        </row>
        <row r="11494">
          <cell r="A11494" t="str">
            <v>Data Scientist</v>
          </cell>
          <cell r="H11494">
            <v>45028.584374999999</v>
          </cell>
        </row>
        <row r="11495">
          <cell r="A11495" t="str">
            <v>Data Scientist</v>
          </cell>
          <cell r="H11495">
            <v>44930.956562500003</v>
          </cell>
        </row>
        <row r="11496">
          <cell r="A11496" t="str">
            <v>Data Engineer</v>
          </cell>
          <cell r="H11496">
            <v>45187.98810185185</v>
          </cell>
        </row>
        <row r="11497">
          <cell r="A11497" t="str">
            <v>Data Scientist</v>
          </cell>
          <cell r="H11497">
            <v>44993.750509259262</v>
          </cell>
        </row>
        <row r="11498">
          <cell r="A11498" t="str">
            <v>Data Scientist</v>
          </cell>
          <cell r="H11498">
            <v>45224.544745370367</v>
          </cell>
        </row>
        <row r="11499">
          <cell r="A11499" t="str">
            <v>Data Analyst</v>
          </cell>
          <cell r="H11499">
            <v>45159.625601851847</v>
          </cell>
        </row>
        <row r="11500">
          <cell r="A11500" t="str">
            <v>Data Analyst</v>
          </cell>
          <cell r="H11500">
            <v>45027.600578703707</v>
          </cell>
        </row>
        <row r="11501">
          <cell r="A11501" t="str">
            <v>Data Scientist</v>
          </cell>
          <cell r="H11501">
            <v>45154.752025462964</v>
          </cell>
        </row>
        <row r="11502">
          <cell r="A11502" t="str">
            <v>Data Engineer</v>
          </cell>
          <cell r="H11502">
            <v>45147.538819444453</v>
          </cell>
        </row>
        <row r="11503">
          <cell r="A11503" t="str">
            <v>Data Scientist</v>
          </cell>
          <cell r="H11503">
            <v>45081.559328703697</v>
          </cell>
        </row>
        <row r="11504">
          <cell r="A11504" t="str">
            <v>Data Engineer</v>
          </cell>
          <cell r="H11504">
            <v>45187.995613425926</v>
          </cell>
        </row>
        <row r="11505">
          <cell r="A11505" t="str">
            <v>Data Scientist</v>
          </cell>
          <cell r="H11505">
            <v>45271.925162037027</v>
          </cell>
        </row>
        <row r="11506">
          <cell r="A11506" t="str">
            <v>Business Analyst</v>
          </cell>
          <cell r="H11506">
            <v>45158.979328703703</v>
          </cell>
        </row>
        <row r="11507">
          <cell r="A11507" t="str">
            <v>Senior Data Scientist</v>
          </cell>
          <cell r="H11507">
            <v>45247.460428240738</v>
          </cell>
        </row>
        <row r="11508">
          <cell r="A11508" t="str">
            <v>Data Engineer</v>
          </cell>
          <cell r="H11508">
            <v>45023.72755787037</v>
          </cell>
        </row>
        <row r="11509">
          <cell r="A11509" t="str">
            <v>Senior Data Engineer</v>
          </cell>
          <cell r="H11509">
            <v>45124.496365740742</v>
          </cell>
        </row>
        <row r="11510">
          <cell r="A11510" t="str">
            <v>Data Engineer</v>
          </cell>
          <cell r="H11510">
            <v>44987.380729166667</v>
          </cell>
        </row>
        <row r="11511">
          <cell r="A11511" t="str">
            <v>Data Scientist</v>
          </cell>
          <cell r="H11511">
            <v>44977.794444444437</v>
          </cell>
        </row>
        <row r="11512">
          <cell r="A11512" t="str">
            <v>Data Engineer</v>
          </cell>
          <cell r="H11512">
            <v>45010.329340277778</v>
          </cell>
        </row>
        <row r="11513">
          <cell r="A11513" t="str">
            <v>Data Analyst</v>
          </cell>
          <cell r="H11513">
            <v>45213.753125000003</v>
          </cell>
        </row>
        <row r="11514">
          <cell r="A11514" t="str">
            <v>Business Analyst</v>
          </cell>
          <cell r="H11514">
            <v>45227.375138888892</v>
          </cell>
        </row>
        <row r="11515">
          <cell r="A11515" t="str">
            <v>Data Scientist</v>
          </cell>
          <cell r="H11515">
            <v>45092.63853009259</v>
          </cell>
        </row>
        <row r="11516">
          <cell r="A11516" t="str">
            <v>Data Analyst</v>
          </cell>
          <cell r="H11516">
            <v>45171.458553240736</v>
          </cell>
        </row>
        <row r="11517">
          <cell r="A11517" t="str">
            <v>Data Scientist</v>
          </cell>
          <cell r="H11517">
            <v>44930.420972222222</v>
          </cell>
        </row>
        <row r="11518">
          <cell r="A11518" t="str">
            <v>Data Engineer</v>
          </cell>
          <cell r="H11518">
            <v>45259.694953703707</v>
          </cell>
        </row>
        <row r="11519">
          <cell r="A11519" t="str">
            <v>Data Scientist</v>
          </cell>
          <cell r="H11519">
            <v>45240.068194444437</v>
          </cell>
        </row>
        <row r="11520">
          <cell r="A11520" t="str">
            <v>Data Analyst</v>
          </cell>
          <cell r="H11520">
            <v>45157.750694444447</v>
          </cell>
        </row>
        <row r="11521">
          <cell r="A11521" t="str">
            <v>Data Engineer</v>
          </cell>
          <cell r="H11521">
            <v>45015.615810185183</v>
          </cell>
        </row>
        <row r="11522">
          <cell r="A11522" t="str">
            <v>Data Analyst</v>
          </cell>
          <cell r="H11522">
            <v>45288.849444444437</v>
          </cell>
        </row>
        <row r="11523">
          <cell r="A11523" t="str">
            <v>Data Scientist</v>
          </cell>
          <cell r="H11523">
            <v>45113.486620370371</v>
          </cell>
        </row>
        <row r="11524">
          <cell r="A11524" t="str">
            <v>Data Analyst</v>
          </cell>
          <cell r="H11524">
            <v>45188.292129629634</v>
          </cell>
        </row>
        <row r="11525">
          <cell r="A11525" t="str">
            <v>Data Engineer</v>
          </cell>
          <cell r="H11525">
            <v>45018.007291666669</v>
          </cell>
        </row>
        <row r="11526">
          <cell r="A11526" t="str">
            <v>Data Engineer</v>
          </cell>
          <cell r="H11526">
            <v>45110.354826388888</v>
          </cell>
        </row>
        <row r="11527">
          <cell r="A11527" t="str">
            <v>Data Engineer</v>
          </cell>
          <cell r="H11527">
            <v>45014.64439814815</v>
          </cell>
        </row>
        <row r="11528">
          <cell r="A11528" t="str">
            <v>Data Analyst</v>
          </cell>
          <cell r="H11528">
            <v>45153.786863425928</v>
          </cell>
        </row>
        <row r="11529">
          <cell r="A11529" t="str">
            <v>Senior Data Engineer</v>
          </cell>
          <cell r="H11529">
            <v>45050.30228009259</v>
          </cell>
        </row>
        <row r="11530">
          <cell r="A11530" t="str">
            <v>Data Engineer</v>
          </cell>
          <cell r="H11530">
            <v>45027.86755787037</v>
          </cell>
        </row>
        <row r="11531">
          <cell r="A11531" t="str">
            <v>Data Scientist</v>
          </cell>
          <cell r="H11531">
            <v>44930.159247685187</v>
          </cell>
        </row>
        <row r="11532">
          <cell r="A11532" t="str">
            <v>Software Engineer</v>
          </cell>
          <cell r="H11532">
            <v>45152.755960648137</v>
          </cell>
        </row>
        <row r="11533">
          <cell r="A11533" t="str">
            <v>Data Scientist</v>
          </cell>
          <cell r="H11533">
            <v>45187.992928240739</v>
          </cell>
        </row>
        <row r="11534">
          <cell r="A11534" t="str">
            <v>Data Scientist</v>
          </cell>
          <cell r="H11534">
            <v>45009.7971875</v>
          </cell>
        </row>
        <row r="11535">
          <cell r="A11535" t="str">
            <v>Data Engineer</v>
          </cell>
          <cell r="H11535">
            <v>45018.518449074072</v>
          </cell>
        </row>
        <row r="11536">
          <cell r="A11536" t="str">
            <v>Data Analyst</v>
          </cell>
          <cell r="H11536">
            <v>45048.834918981483</v>
          </cell>
        </row>
        <row r="11537">
          <cell r="A11537" t="str">
            <v>Data Scientist</v>
          </cell>
          <cell r="H11537">
            <v>45207.859513888892</v>
          </cell>
        </row>
        <row r="11538">
          <cell r="A11538" t="str">
            <v>Machine Learning Engineer</v>
          </cell>
          <cell r="H11538">
            <v>45091.722222222219</v>
          </cell>
        </row>
        <row r="11539">
          <cell r="A11539" t="str">
            <v>Data Scientist</v>
          </cell>
          <cell r="H11539">
            <v>44978.933854166673</v>
          </cell>
        </row>
        <row r="11540">
          <cell r="A11540" t="str">
            <v>Data Engineer</v>
          </cell>
          <cell r="H11540">
            <v>45007.511770833327</v>
          </cell>
        </row>
        <row r="11541">
          <cell r="A11541" t="str">
            <v>Data Analyst</v>
          </cell>
          <cell r="H11541">
            <v>45167.500543981478</v>
          </cell>
        </row>
        <row r="11542">
          <cell r="A11542" t="str">
            <v>Data Scientist</v>
          </cell>
          <cell r="H11542">
            <v>45289.375625000001</v>
          </cell>
        </row>
        <row r="11543">
          <cell r="A11543" t="str">
            <v>Data Scientist</v>
          </cell>
          <cell r="H11543">
            <v>45057.003263888888</v>
          </cell>
        </row>
        <row r="11544">
          <cell r="A11544" t="str">
            <v>Data Analyst</v>
          </cell>
          <cell r="H11544">
            <v>44985.54415509259</v>
          </cell>
        </row>
        <row r="11545">
          <cell r="A11545" t="str">
            <v>Senior Data Engineer</v>
          </cell>
          <cell r="H11545">
            <v>45226.670081018521</v>
          </cell>
        </row>
        <row r="11546">
          <cell r="A11546" t="str">
            <v>Senior Data Scientist</v>
          </cell>
          <cell r="H11546">
            <v>45121.503518518519</v>
          </cell>
        </row>
        <row r="11547">
          <cell r="A11547" t="str">
            <v>Senior Data Analyst</v>
          </cell>
          <cell r="H11547">
            <v>45187.083877314813</v>
          </cell>
        </row>
        <row r="11548">
          <cell r="A11548" t="str">
            <v>Data Analyst</v>
          </cell>
          <cell r="H11548">
            <v>45159.711192129631</v>
          </cell>
        </row>
        <row r="11549">
          <cell r="A11549" t="str">
            <v>Data Scientist</v>
          </cell>
          <cell r="H11549">
            <v>45107.50273148148</v>
          </cell>
        </row>
        <row r="11550">
          <cell r="A11550" t="str">
            <v>Data Scientist</v>
          </cell>
          <cell r="H11550">
            <v>45262.085011574083</v>
          </cell>
        </row>
        <row r="11551">
          <cell r="A11551" t="str">
            <v>Data Scientist</v>
          </cell>
          <cell r="H11551">
            <v>45171.41878472222</v>
          </cell>
        </row>
        <row r="11552">
          <cell r="A11552" t="str">
            <v>Data Analyst</v>
          </cell>
          <cell r="H11552">
            <v>45035.507071759261</v>
          </cell>
        </row>
        <row r="11553">
          <cell r="A11553" t="str">
            <v>Data Engineer</v>
          </cell>
          <cell r="H11553">
            <v>44948.756643518522</v>
          </cell>
        </row>
        <row r="11554">
          <cell r="A11554" t="str">
            <v>Senior Data Analyst</v>
          </cell>
          <cell r="H11554">
            <v>44964.083599537043</v>
          </cell>
        </row>
        <row r="11555">
          <cell r="A11555" t="str">
            <v>Data Scientist</v>
          </cell>
          <cell r="H11555">
            <v>45058.618969907409</v>
          </cell>
        </row>
        <row r="11556">
          <cell r="A11556" t="str">
            <v>Data Engineer</v>
          </cell>
          <cell r="H11556">
            <v>44957.732986111107</v>
          </cell>
        </row>
        <row r="11557">
          <cell r="A11557" t="str">
            <v>Data Analyst</v>
          </cell>
          <cell r="H11557">
            <v>45082.376770833333</v>
          </cell>
        </row>
        <row r="11558">
          <cell r="A11558" t="str">
            <v>Data Analyst</v>
          </cell>
          <cell r="H11558">
            <v>45198.624907407408</v>
          </cell>
        </row>
        <row r="11559">
          <cell r="A11559" t="str">
            <v>Data Scientist</v>
          </cell>
          <cell r="H11559">
            <v>45238.002013888887</v>
          </cell>
        </row>
        <row r="11560">
          <cell r="A11560" t="str">
            <v>Data Analyst</v>
          </cell>
          <cell r="H11560">
            <v>45035.753020833326</v>
          </cell>
        </row>
        <row r="11561">
          <cell r="A11561" t="str">
            <v>Data Analyst</v>
          </cell>
          <cell r="H11561">
            <v>45103.708541666667</v>
          </cell>
        </row>
        <row r="11562">
          <cell r="A11562" t="str">
            <v>Data Scientist</v>
          </cell>
          <cell r="H11562">
            <v>44944.544745370367</v>
          </cell>
        </row>
        <row r="11563">
          <cell r="A11563" t="str">
            <v>Senior Data Scientist</v>
          </cell>
          <cell r="H11563">
            <v>45166.427372685182</v>
          </cell>
        </row>
        <row r="11564">
          <cell r="A11564" t="str">
            <v>Data Scientist</v>
          </cell>
          <cell r="H11564">
            <v>45071.744849537034</v>
          </cell>
        </row>
        <row r="11565">
          <cell r="A11565" t="str">
            <v>Data Scientist</v>
          </cell>
          <cell r="H11565">
            <v>44978.606469907398</v>
          </cell>
        </row>
        <row r="11566">
          <cell r="A11566" t="str">
            <v>Data Analyst</v>
          </cell>
          <cell r="H11566">
            <v>45071.666608796288</v>
          </cell>
        </row>
        <row r="11567">
          <cell r="A11567" t="str">
            <v>Data Scientist</v>
          </cell>
          <cell r="H11567">
            <v>45273.420520833337</v>
          </cell>
        </row>
        <row r="11568">
          <cell r="A11568" t="str">
            <v>Data Engineer</v>
          </cell>
          <cell r="H11568">
            <v>45020.756921296299</v>
          </cell>
        </row>
        <row r="11569">
          <cell r="A11569" t="str">
            <v>Data Scientist</v>
          </cell>
          <cell r="H11569">
            <v>45061.806273148148</v>
          </cell>
        </row>
        <row r="11570">
          <cell r="A11570" t="str">
            <v>Data Analyst</v>
          </cell>
          <cell r="H11570">
            <v>45185.250532407408</v>
          </cell>
        </row>
        <row r="11571">
          <cell r="A11571" t="str">
            <v>Data Engineer</v>
          </cell>
          <cell r="H11571">
            <v>45113.386620370373</v>
          </cell>
        </row>
        <row r="11572">
          <cell r="A11572" t="str">
            <v>Data Engineer</v>
          </cell>
          <cell r="H11572">
            <v>45124.594606481478</v>
          </cell>
        </row>
        <row r="11573">
          <cell r="A11573" t="str">
            <v>Data Scientist</v>
          </cell>
          <cell r="H11573">
            <v>45209.016967592594</v>
          </cell>
        </row>
        <row r="11574">
          <cell r="A11574" t="str">
            <v>Business Analyst</v>
          </cell>
          <cell r="H11574">
            <v>45152.450752314813</v>
          </cell>
        </row>
        <row r="11575">
          <cell r="A11575" t="str">
            <v>Senior Data Scientist</v>
          </cell>
          <cell r="H11575">
            <v>45120.460636574076</v>
          </cell>
        </row>
        <row r="11576">
          <cell r="A11576" t="str">
            <v>Senior Data Scientist</v>
          </cell>
          <cell r="H11576">
            <v>45077.585729166669</v>
          </cell>
        </row>
        <row r="11577">
          <cell r="A11577" t="str">
            <v>Senior Data Engineer</v>
          </cell>
          <cell r="H11577">
            <v>45062.841539351852</v>
          </cell>
        </row>
        <row r="11578">
          <cell r="A11578" t="str">
            <v>Data Scientist</v>
          </cell>
          <cell r="H11578">
            <v>44928.668310185189</v>
          </cell>
        </row>
        <row r="11579">
          <cell r="A11579" t="str">
            <v>Data Engineer</v>
          </cell>
          <cell r="H11579">
            <v>45034.618159722217</v>
          </cell>
        </row>
        <row r="11580">
          <cell r="A11580" t="str">
            <v>Senior Data Engineer</v>
          </cell>
          <cell r="H11580">
            <v>45044.923611111109</v>
          </cell>
        </row>
        <row r="11581">
          <cell r="A11581" t="str">
            <v>Machine Learning Engineer</v>
          </cell>
          <cell r="H11581">
            <v>44973.774155092593</v>
          </cell>
        </row>
        <row r="11582">
          <cell r="A11582" t="str">
            <v>Data Engineer</v>
          </cell>
          <cell r="H11582">
            <v>45000.693819444437</v>
          </cell>
        </row>
        <row r="11583">
          <cell r="A11583" t="str">
            <v>Data Engineer</v>
          </cell>
          <cell r="H11583">
            <v>44964.950243055559</v>
          </cell>
        </row>
        <row r="11584">
          <cell r="A11584" t="str">
            <v>Data Scientist</v>
          </cell>
          <cell r="H11584">
            <v>45166.295162037037</v>
          </cell>
        </row>
        <row r="11585">
          <cell r="A11585" t="str">
            <v>Data Analyst</v>
          </cell>
          <cell r="H11585">
            <v>44965.584143518521</v>
          </cell>
        </row>
        <row r="11586">
          <cell r="A11586" t="str">
            <v>Senior Data Scientist</v>
          </cell>
          <cell r="H11586">
            <v>45143.694756944453</v>
          </cell>
        </row>
        <row r="11587">
          <cell r="A11587" t="str">
            <v>Data Analyst</v>
          </cell>
          <cell r="H11587">
            <v>45167.500509259262</v>
          </cell>
        </row>
        <row r="11588">
          <cell r="A11588" t="str">
            <v>Software Engineer</v>
          </cell>
          <cell r="H11588">
            <v>45119.508148148147</v>
          </cell>
        </row>
        <row r="11589">
          <cell r="A11589" t="str">
            <v>Data Scientist</v>
          </cell>
          <cell r="H11589">
            <v>45139.297858796293</v>
          </cell>
        </row>
        <row r="11590">
          <cell r="A11590" t="str">
            <v>Senior Data Scientist</v>
          </cell>
          <cell r="H11590">
            <v>45198.252291666657</v>
          </cell>
        </row>
        <row r="11591">
          <cell r="A11591" t="str">
            <v>Data Engineer</v>
          </cell>
          <cell r="H11591">
            <v>45262.806203703702</v>
          </cell>
        </row>
        <row r="11592">
          <cell r="A11592" t="str">
            <v>Data Engineer</v>
          </cell>
          <cell r="H11592">
            <v>45013.675810185188</v>
          </cell>
        </row>
        <row r="11593">
          <cell r="A11593" t="str">
            <v>Data Analyst</v>
          </cell>
          <cell r="H11593">
            <v>45070.589780092603</v>
          </cell>
        </row>
        <row r="11594">
          <cell r="A11594" t="str">
            <v>Data Analyst</v>
          </cell>
          <cell r="H11594">
            <v>45051.762141203697</v>
          </cell>
        </row>
        <row r="11595">
          <cell r="A11595" t="str">
            <v>Data Analyst</v>
          </cell>
          <cell r="H11595">
            <v>44967.958333333343</v>
          </cell>
        </row>
        <row r="11596">
          <cell r="A11596" t="str">
            <v>Data Analyst</v>
          </cell>
          <cell r="H11596">
            <v>44997.792280092603</v>
          </cell>
        </row>
        <row r="11597">
          <cell r="A11597" t="str">
            <v>Senior Data Engineer</v>
          </cell>
          <cell r="H11597">
            <v>45142.421620370369</v>
          </cell>
        </row>
        <row r="11598">
          <cell r="A11598" t="str">
            <v>Data Engineer</v>
          </cell>
          <cell r="H11598">
            <v>45153.629282407397</v>
          </cell>
        </row>
        <row r="11599">
          <cell r="A11599" t="str">
            <v>Data Engineer</v>
          </cell>
          <cell r="H11599">
            <v>45124.794976851852</v>
          </cell>
        </row>
        <row r="11600">
          <cell r="A11600" t="str">
            <v>Data Analyst</v>
          </cell>
          <cell r="H11600">
            <v>45287.925150462957</v>
          </cell>
        </row>
        <row r="11601">
          <cell r="A11601" t="str">
            <v>Data Engineer</v>
          </cell>
          <cell r="H11601">
            <v>45071.003738425927</v>
          </cell>
        </row>
        <row r="11602">
          <cell r="A11602" t="str">
            <v>Data Analyst</v>
          </cell>
          <cell r="H11602">
            <v>45051.112326388888</v>
          </cell>
        </row>
        <row r="11603">
          <cell r="A11603" t="str">
            <v>Business Analyst</v>
          </cell>
          <cell r="H11603">
            <v>45039.27239583333</v>
          </cell>
        </row>
        <row r="11604">
          <cell r="A11604" t="str">
            <v>Senior Data Scientist</v>
          </cell>
          <cell r="H11604">
            <v>44987.628761574073</v>
          </cell>
        </row>
        <row r="11605">
          <cell r="A11605" t="str">
            <v>Machine Learning Engineer</v>
          </cell>
          <cell r="H11605">
            <v>44960.531018518523</v>
          </cell>
        </row>
        <row r="11606">
          <cell r="A11606" t="str">
            <v>Data Scientist</v>
          </cell>
          <cell r="H11606">
            <v>45209.668576388889</v>
          </cell>
        </row>
        <row r="11607">
          <cell r="A11607" t="str">
            <v>Senior Data Scientist</v>
          </cell>
          <cell r="H11607">
            <v>45289.431087962963</v>
          </cell>
        </row>
        <row r="11608">
          <cell r="A11608" t="str">
            <v>Data Analyst</v>
          </cell>
          <cell r="H11608">
            <v>45173.355046296303</v>
          </cell>
        </row>
        <row r="11609">
          <cell r="A11609" t="str">
            <v>Data Engineer</v>
          </cell>
          <cell r="H11609">
            <v>45142.339780092603</v>
          </cell>
        </row>
        <row r="11610">
          <cell r="A11610" t="str">
            <v>Data Analyst</v>
          </cell>
          <cell r="H11610">
            <v>45054.583379629628</v>
          </cell>
        </row>
        <row r="11611">
          <cell r="A11611" t="str">
            <v>Data Scientist</v>
          </cell>
          <cell r="H11611">
            <v>45159.338738425933</v>
          </cell>
        </row>
        <row r="11612">
          <cell r="A11612" t="str">
            <v>Data Scientist</v>
          </cell>
          <cell r="H11612">
            <v>45072.586134259262</v>
          </cell>
        </row>
        <row r="11613">
          <cell r="A11613" t="str">
            <v>Senior Data Engineer</v>
          </cell>
          <cell r="H11613">
            <v>45208.937939814823</v>
          </cell>
        </row>
        <row r="11614">
          <cell r="A11614" t="str">
            <v>Data Analyst</v>
          </cell>
          <cell r="H11614">
            <v>45219.375590277778</v>
          </cell>
        </row>
        <row r="11615">
          <cell r="A11615" t="str">
            <v>Data Analyst</v>
          </cell>
          <cell r="H11615">
            <v>45194.292071759257</v>
          </cell>
        </row>
        <row r="11616">
          <cell r="A11616" t="str">
            <v>Senior Data Scientist</v>
          </cell>
          <cell r="H11616">
            <v>44988.460601851853</v>
          </cell>
        </row>
        <row r="11617">
          <cell r="A11617" t="str">
            <v>Data Scientist</v>
          </cell>
          <cell r="H11617">
            <v>45238.516377314823</v>
          </cell>
        </row>
        <row r="11618">
          <cell r="A11618" t="str">
            <v>Business Analyst</v>
          </cell>
          <cell r="H11618">
            <v>45142.750162037039</v>
          </cell>
        </row>
        <row r="11619">
          <cell r="A11619" t="str">
            <v>Data Analyst</v>
          </cell>
          <cell r="H11619">
            <v>45235.791932870372</v>
          </cell>
        </row>
        <row r="11620">
          <cell r="A11620" t="str">
            <v>Data Analyst</v>
          </cell>
          <cell r="H11620">
            <v>45082.500358796293</v>
          </cell>
        </row>
        <row r="11621">
          <cell r="A11621" t="str">
            <v>Data Engineer</v>
          </cell>
          <cell r="H11621">
            <v>45057.880810185183</v>
          </cell>
        </row>
        <row r="11622">
          <cell r="A11622" t="str">
            <v>Senior Data Analyst</v>
          </cell>
          <cell r="H11622">
            <v>45127.83021990741</v>
          </cell>
        </row>
        <row r="11623">
          <cell r="A11623" t="str">
            <v>Data Analyst</v>
          </cell>
          <cell r="H11623">
            <v>44965.997407407413</v>
          </cell>
        </row>
        <row r="11624">
          <cell r="A11624" t="str">
            <v>Senior Data Analyst</v>
          </cell>
          <cell r="H11624">
            <v>45148.750208333331</v>
          </cell>
        </row>
        <row r="11625">
          <cell r="A11625" t="str">
            <v>Data Engineer</v>
          </cell>
          <cell r="H11625">
            <v>44993.426076388889</v>
          </cell>
        </row>
        <row r="11626">
          <cell r="A11626" t="str">
            <v>Data Analyst</v>
          </cell>
          <cell r="H11626">
            <v>45284.958680555559</v>
          </cell>
        </row>
        <row r="11627">
          <cell r="A11627" t="str">
            <v>Data Scientist</v>
          </cell>
          <cell r="H11627">
            <v>45224.544594907413</v>
          </cell>
        </row>
        <row r="11628">
          <cell r="A11628" t="str">
            <v>Data Engineer</v>
          </cell>
          <cell r="H11628">
            <v>45245.489247685182</v>
          </cell>
        </row>
        <row r="11629">
          <cell r="A11629" t="str">
            <v>Data Engineer</v>
          </cell>
          <cell r="H11629">
            <v>44958.659675925926</v>
          </cell>
        </row>
        <row r="11630">
          <cell r="A11630" t="str">
            <v>Data Analyst</v>
          </cell>
          <cell r="H11630">
            <v>44998.539606481478</v>
          </cell>
        </row>
        <row r="11631">
          <cell r="A11631" t="str">
            <v>Data Scientist</v>
          </cell>
          <cell r="H11631">
            <v>45028.826655092591</v>
          </cell>
        </row>
        <row r="11632">
          <cell r="A11632" t="str">
            <v>Data Analyst</v>
          </cell>
          <cell r="H11632">
            <v>45273.41715277778</v>
          </cell>
        </row>
        <row r="11633">
          <cell r="A11633" t="str">
            <v>Data Analyst</v>
          </cell>
          <cell r="H11633">
            <v>45259.627187500002</v>
          </cell>
        </row>
        <row r="11634">
          <cell r="A11634" t="str">
            <v>Data Analyst</v>
          </cell>
          <cell r="H11634">
            <v>45055.833726851852</v>
          </cell>
        </row>
        <row r="11635">
          <cell r="A11635" t="str">
            <v>Data Engineer</v>
          </cell>
          <cell r="H11635">
            <v>45049.370682870373</v>
          </cell>
        </row>
        <row r="11636">
          <cell r="A11636" t="str">
            <v>Data Engineer</v>
          </cell>
          <cell r="H11636">
            <v>44974.382372685177</v>
          </cell>
        </row>
        <row r="11637">
          <cell r="A11637" t="str">
            <v>Senior Data Analyst</v>
          </cell>
          <cell r="H11637">
            <v>45165.750578703701</v>
          </cell>
        </row>
        <row r="11638">
          <cell r="A11638" t="str">
            <v>Data Analyst</v>
          </cell>
          <cell r="H11638">
            <v>45163.250104166669</v>
          </cell>
        </row>
        <row r="11639">
          <cell r="A11639" t="str">
            <v>Data Engineer</v>
          </cell>
          <cell r="H11639">
            <v>45082.882881944453</v>
          </cell>
        </row>
        <row r="11640">
          <cell r="A11640" t="str">
            <v>Data Analyst</v>
          </cell>
          <cell r="H11640">
            <v>45058.750185185178</v>
          </cell>
        </row>
        <row r="11641">
          <cell r="A11641" t="str">
            <v>Data Scientist</v>
          </cell>
          <cell r="H11641">
            <v>45080.251863425918</v>
          </cell>
        </row>
        <row r="11642">
          <cell r="A11642" t="str">
            <v>Senior Data Scientist</v>
          </cell>
          <cell r="H11642">
            <v>45217.918900462973</v>
          </cell>
        </row>
        <row r="11643">
          <cell r="A11643" t="str">
            <v>Data Engineer</v>
          </cell>
          <cell r="H11643">
            <v>44953.968877314823</v>
          </cell>
        </row>
        <row r="11644">
          <cell r="A11644" t="str">
            <v>Data Scientist</v>
          </cell>
          <cell r="H11644">
            <v>45028.604016203702</v>
          </cell>
        </row>
        <row r="11645">
          <cell r="A11645" t="str">
            <v>Data Analyst</v>
          </cell>
          <cell r="H11645">
            <v>45012.532696759263</v>
          </cell>
        </row>
        <row r="11646">
          <cell r="A11646" t="str">
            <v>Senior Data Scientist</v>
          </cell>
          <cell r="H11646">
            <v>44940.987442129634</v>
          </cell>
        </row>
        <row r="11647">
          <cell r="A11647" t="str">
            <v>Senior Data Analyst</v>
          </cell>
          <cell r="H11647">
            <v>45148.750497685192</v>
          </cell>
        </row>
        <row r="11648">
          <cell r="A11648" t="str">
            <v>Data Engineer</v>
          </cell>
          <cell r="H11648">
            <v>45271.005752314813</v>
          </cell>
        </row>
        <row r="11649">
          <cell r="A11649" t="str">
            <v>Data Analyst</v>
          </cell>
          <cell r="H11649">
            <v>44971.417766203696</v>
          </cell>
        </row>
        <row r="11650">
          <cell r="A11650" t="str">
            <v>Data Analyst</v>
          </cell>
          <cell r="H11650">
            <v>45238.168055555558</v>
          </cell>
        </row>
        <row r="11651">
          <cell r="A11651" t="str">
            <v>Senior Data Analyst</v>
          </cell>
          <cell r="H11651">
            <v>45187.986793981479</v>
          </cell>
        </row>
        <row r="11652">
          <cell r="A11652" t="str">
            <v>Data Scientist</v>
          </cell>
          <cell r="H11652">
            <v>45273.378182870372</v>
          </cell>
        </row>
        <row r="11653">
          <cell r="A11653" t="str">
            <v>Data Analyst</v>
          </cell>
          <cell r="H11653">
            <v>45207.375185185178</v>
          </cell>
        </row>
        <row r="11654">
          <cell r="A11654" t="str">
            <v>Data Analyst</v>
          </cell>
          <cell r="H11654">
            <v>45180.750439814823</v>
          </cell>
        </row>
        <row r="11655">
          <cell r="A11655" t="str">
            <v>Senior Data Scientist</v>
          </cell>
          <cell r="H11655">
            <v>45246.860046296293</v>
          </cell>
        </row>
        <row r="11656">
          <cell r="A11656" t="str">
            <v>Data Analyst</v>
          </cell>
          <cell r="H11656">
            <v>44972.668275462973</v>
          </cell>
        </row>
        <row r="11657">
          <cell r="A11657" t="str">
            <v>Data Scientist</v>
          </cell>
          <cell r="H11657">
            <v>45128.29074074074</v>
          </cell>
        </row>
        <row r="11658">
          <cell r="A11658" t="str">
            <v>Data Analyst</v>
          </cell>
          <cell r="H11658">
            <v>45227.375069444453</v>
          </cell>
        </row>
        <row r="11659">
          <cell r="A11659" t="str">
            <v>Data Scientist</v>
          </cell>
          <cell r="H11659">
            <v>45226.417557870373</v>
          </cell>
        </row>
        <row r="11660">
          <cell r="A11660" t="str">
            <v>Data Engineer</v>
          </cell>
          <cell r="H11660">
            <v>45186.718634259261</v>
          </cell>
        </row>
        <row r="11661">
          <cell r="A11661" t="str">
            <v>Machine Learning Engineer</v>
          </cell>
          <cell r="H11661">
            <v>45016.644247685188</v>
          </cell>
        </row>
        <row r="11662">
          <cell r="A11662" t="str">
            <v>Data Engineer</v>
          </cell>
          <cell r="H11662">
            <v>44948.334930555553</v>
          </cell>
        </row>
        <row r="11663">
          <cell r="A11663" t="str">
            <v>Senior Data Engineer</v>
          </cell>
          <cell r="H11663">
            <v>45229.103437500002</v>
          </cell>
        </row>
        <row r="11664">
          <cell r="A11664" t="str">
            <v>Data Analyst</v>
          </cell>
          <cell r="H11664">
            <v>45062.708749999998</v>
          </cell>
        </row>
        <row r="11665">
          <cell r="A11665" t="str">
            <v>Data Scientist</v>
          </cell>
          <cell r="H11665">
            <v>45152.659201388888</v>
          </cell>
        </row>
        <row r="11666">
          <cell r="A11666" t="str">
            <v>Data Scientist</v>
          </cell>
          <cell r="H11666">
            <v>45009.838854166657</v>
          </cell>
        </row>
        <row r="11667">
          <cell r="A11667" t="str">
            <v>Data Analyst</v>
          </cell>
          <cell r="H11667">
            <v>45018.292280092603</v>
          </cell>
        </row>
        <row r="11668">
          <cell r="A11668" t="str">
            <v>Data Engineer</v>
          </cell>
          <cell r="H11668">
            <v>44980.352465277778</v>
          </cell>
        </row>
        <row r="11669">
          <cell r="A11669" t="str">
            <v>Data Analyst</v>
          </cell>
          <cell r="H11669">
            <v>45061.750393518523</v>
          </cell>
        </row>
        <row r="11670">
          <cell r="A11670" t="str">
            <v>Data Analyst</v>
          </cell>
          <cell r="H11670">
            <v>45113.349212962959</v>
          </cell>
        </row>
        <row r="11671">
          <cell r="A11671" t="str">
            <v>Machine Learning Engineer</v>
          </cell>
          <cell r="H11671">
            <v>45014.755162037043</v>
          </cell>
        </row>
        <row r="11672">
          <cell r="A11672" t="str">
            <v>Data Analyst</v>
          </cell>
          <cell r="H11672">
            <v>44982.706377314818</v>
          </cell>
        </row>
        <row r="11673">
          <cell r="A11673" t="str">
            <v>Data Scientist</v>
          </cell>
          <cell r="H11673">
            <v>45153.502222222232</v>
          </cell>
        </row>
        <row r="11674">
          <cell r="A11674" t="str">
            <v>Senior Data Analyst</v>
          </cell>
          <cell r="H11674">
            <v>45196.085300925923</v>
          </cell>
        </row>
        <row r="11675">
          <cell r="A11675" t="str">
            <v>Data Scientist</v>
          </cell>
          <cell r="H11675">
            <v>45124.627337962957</v>
          </cell>
        </row>
        <row r="11676">
          <cell r="A11676" t="str">
            <v>Data Scientist</v>
          </cell>
          <cell r="H11676">
            <v>45188.27443287037</v>
          </cell>
        </row>
        <row r="11677">
          <cell r="A11677" t="str">
            <v>Data Scientist</v>
          </cell>
          <cell r="H11677">
            <v>45079.434178240743</v>
          </cell>
        </row>
        <row r="11678">
          <cell r="A11678" t="str">
            <v>Data Engineer</v>
          </cell>
          <cell r="H11678">
            <v>45079.978159722217</v>
          </cell>
        </row>
        <row r="11679">
          <cell r="A11679" t="str">
            <v>Data Engineer</v>
          </cell>
          <cell r="H11679">
            <v>45233.294861111113</v>
          </cell>
        </row>
        <row r="11680">
          <cell r="A11680" t="str">
            <v>Data Scientist</v>
          </cell>
          <cell r="H11680">
            <v>45000.7108912037</v>
          </cell>
        </row>
        <row r="11681">
          <cell r="A11681" t="str">
            <v>Software Engineer</v>
          </cell>
          <cell r="H11681">
            <v>45232.334062499998</v>
          </cell>
        </row>
        <row r="11682">
          <cell r="A11682" t="str">
            <v>Data Scientist</v>
          </cell>
          <cell r="H11682">
            <v>44929.981145833342</v>
          </cell>
        </row>
        <row r="11683">
          <cell r="A11683" t="str">
            <v>Data Scientist</v>
          </cell>
          <cell r="H11683">
            <v>45033.917557870373</v>
          </cell>
        </row>
        <row r="11684">
          <cell r="A11684" t="str">
            <v>Senior Data Scientist</v>
          </cell>
          <cell r="H11684">
            <v>44968.546527777777</v>
          </cell>
        </row>
        <row r="11685">
          <cell r="A11685" t="str">
            <v>Data Scientist</v>
          </cell>
          <cell r="H11685">
            <v>45111.898472222223</v>
          </cell>
        </row>
        <row r="11686">
          <cell r="A11686" t="str">
            <v>Data Engineer</v>
          </cell>
          <cell r="H11686">
            <v>44944.506354166668</v>
          </cell>
        </row>
        <row r="11687">
          <cell r="A11687" t="str">
            <v>Senior Data Engineer</v>
          </cell>
          <cell r="H11687">
            <v>44980.30505787037</v>
          </cell>
        </row>
        <row r="11688">
          <cell r="A11688" t="str">
            <v>Data Engineer</v>
          </cell>
          <cell r="H11688">
            <v>45140.632511574076</v>
          </cell>
        </row>
        <row r="11689">
          <cell r="A11689" t="str">
            <v>Data Analyst</v>
          </cell>
          <cell r="H11689">
            <v>45174.793622685182</v>
          </cell>
        </row>
        <row r="11690">
          <cell r="A11690" t="str">
            <v>Data Engineer</v>
          </cell>
          <cell r="H11690">
            <v>44943.288472222222</v>
          </cell>
        </row>
        <row r="11691">
          <cell r="A11691" t="str">
            <v>Data Scientist</v>
          </cell>
          <cell r="H11691">
            <v>45014.628854166673</v>
          </cell>
        </row>
        <row r="11692">
          <cell r="A11692" t="str">
            <v>Data Engineer</v>
          </cell>
          <cell r="H11692">
            <v>45029.611770833333</v>
          </cell>
        </row>
        <row r="11693">
          <cell r="A11693" t="str">
            <v>Data Analyst</v>
          </cell>
          <cell r="H11693">
            <v>45236.465462962973</v>
          </cell>
        </row>
        <row r="11694">
          <cell r="A11694" t="str">
            <v>Data Scientist</v>
          </cell>
          <cell r="H11694">
            <v>44954.67796296296</v>
          </cell>
        </row>
        <row r="11695">
          <cell r="A11695" t="str">
            <v>Data Scientist</v>
          </cell>
          <cell r="H11695">
            <v>45028.889976851853</v>
          </cell>
        </row>
        <row r="11696">
          <cell r="A11696" t="str">
            <v>Data Scientist</v>
          </cell>
          <cell r="H11696">
            <v>44947.293981481482</v>
          </cell>
        </row>
        <row r="11697">
          <cell r="A11697" t="str">
            <v>Data Analyst</v>
          </cell>
          <cell r="H11697">
            <v>45282.376099537039</v>
          </cell>
        </row>
        <row r="11698">
          <cell r="A11698" t="str">
            <v>Data Scientist</v>
          </cell>
          <cell r="H11698">
            <v>45163.861724537041</v>
          </cell>
        </row>
        <row r="11699">
          <cell r="A11699" t="str">
            <v>Data Analyst</v>
          </cell>
          <cell r="H11699">
            <v>45245.335046296299</v>
          </cell>
        </row>
        <row r="11700">
          <cell r="A11700" t="str">
            <v>Data Engineer</v>
          </cell>
          <cell r="H11700">
            <v>45106.587789351863</v>
          </cell>
        </row>
        <row r="11701">
          <cell r="A11701" t="str">
            <v>Data Engineer</v>
          </cell>
          <cell r="H11701">
            <v>45119.017511574071</v>
          </cell>
        </row>
        <row r="11702">
          <cell r="A11702" t="str">
            <v>Data Analyst</v>
          </cell>
          <cell r="H11702">
            <v>45179.416863425933</v>
          </cell>
        </row>
        <row r="11703">
          <cell r="A11703" t="str">
            <v>Data Engineer</v>
          </cell>
          <cell r="H11703">
            <v>45197.670127314806</v>
          </cell>
        </row>
        <row r="11704">
          <cell r="A11704" t="str">
            <v>Data Analyst</v>
          </cell>
          <cell r="H11704">
            <v>45256.791701388887</v>
          </cell>
        </row>
        <row r="11705">
          <cell r="A11705" t="str">
            <v>Data Scientist</v>
          </cell>
          <cell r="H11705">
            <v>44929.981458333343</v>
          </cell>
        </row>
        <row r="11706">
          <cell r="A11706" t="str">
            <v>Data Analyst</v>
          </cell>
          <cell r="H11706">
            <v>44991.794062499997</v>
          </cell>
        </row>
        <row r="11707">
          <cell r="A11707" t="str">
            <v>Data Engineer</v>
          </cell>
          <cell r="H11707">
            <v>44959.740381944437</v>
          </cell>
        </row>
        <row r="11708">
          <cell r="A11708" t="str">
            <v>Data Scientist</v>
          </cell>
          <cell r="H11708">
            <v>45152.753171296303</v>
          </cell>
        </row>
        <row r="11709">
          <cell r="A11709" t="str">
            <v>Data Engineer</v>
          </cell>
          <cell r="H11709">
            <v>44968.340462962973</v>
          </cell>
        </row>
        <row r="11710">
          <cell r="A11710" t="str">
            <v>Data Analyst</v>
          </cell>
          <cell r="H11710">
            <v>45153.911828703713</v>
          </cell>
        </row>
        <row r="11711">
          <cell r="A11711" t="str">
            <v>Data Analyst</v>
          </cell>
          <cell r="H11711">
            <v>44932.876064814824</v>
          </cell>
        </row>
        <row r="11712">
          <cell r="A11712" t="str">
            <v>Senior Data Engineer</v>
          </cell>
          <cell r="H11712">
            <v>45104.399004629631</v>
          </cell>
        </row>
        <row r="11713">
          <cell r="A11713" t="str">
            <v>Senior Data Engineer</v>
          </cell>
          <cell r="H11713">
            <v>45036.588773148149</v>
          </cell>
        </row>
        <row r="11714">
          <cell r="A11714" t="str">
            <v>Data Analyst</v>
          </cell>
          <cell r="H11714">
            <v>45216.546203703707</v>
          </cell>
        </row>
        <row r="11715">
          <cell r="A11715" t="str">
            <v>Data Engineer</v>
          </cell>
          <cell r="H11715">
            <v>45243.375648148147</v>
          </cell>
        </row>
        <row r="11716">
          <cell r="A11716" t="str">
            <v>Data Engineer</v>
          </cell>
          <cell r="H11716">
            <v>44945.743113425917</v>
          </cell>
        </row>
        <row r="11717">
          <cell r="A11717" t="str">
            <v>Data Engineer</v>
          </cell>
          <cell r="H11717">
            <v>45032.808148148149</v>
          </cell>
        </row>
        <row r="11718">
          <cell r="A11718" t="str">
            <v>Data Scientist</v>
          </cell>
          <cell r="H11718">
            <v>45042.297627314823</v>
          </cell>
        </row>
        <row r="11719">
          <cell r="A11719" t="str">
            <v>Data Scientist</v>
          </cell>
          <cell r="H11719">
            <v>44946.988275462973</v>
          </cell>
        </row>
        <row r="11720">
          <cell r="A11720" t="str">
            <v>Data Scientist</v>
          </cell>
          <cell r="H11720">
            <v>45047.835659722223</v>
          </cell>
        </row>
        <row r="11721">
          <cell r="A11721" t="str">
            <v>Data Analyst</v>
          </cell>
          <cell r="H11721">
            <v>45027.835428240738</v>
          </cell>
        </row>
        <row r="11722">
          <cell r="A11722" t="str">
            <v>Senior Data Analyst</v>
          </cell>
          <cell r="H11722">
            <v>45168.604270833333</v>
          </cell>
        </row>
        <row r="11723">
          <cell r="A11723" t="str">
            <v>Data Scientist</v>
          </cell>
          <cell r="H11723">
            <v>45254.682395833333</v>
          </cell>
        </row>
        <row r="11724">
          <cell r="A11724" t="str">
            <v>Data Analyst</v>
          </cell>
          <cell r="H11724">
            <v>45079.459074074082</v>
          </cell>
        </row>
        <row r="11725">
          <cell r="A11725" t="str">
            <v>Senior Data Engineer</v>
          </cell>
          <cell r="H11725">
            <v>45080.432002314818</v>
          </cell>
        </row>
        <row r="11726">
          <cell r="A11726" t="str">
            <v>Data Scientist</v>
          </cell>
          <cell r="H11726">
            <v>45244.59574074074</v>
          </cell>
        </row>
        <row r="11727">
          <cell r="A11727" t="str">
            <v>Data Analyst</v>
          </cell>
          <cell r="H11727">
            <v>44949.583668981482</v>
          </cell>
        </row>
        <row r="11728">
          <cell r="A11728" t="str">
            <v>Data Engineer</v>
          </cell>
          <cell r="H11728">
            <v>45077.830648148149</v>
          </cell>
        </row>
        <row r="11729">
          <cell r="A11729" t="str">
            <v>Data Engineer</v>
          </cell>
          <cell r="H11729">
            <v>44992.815949074073</v>
          </cell>
        </row>
        <row r="11730">
          <cell r="A11730" t="str">
            <v>Data Analyst</v>
          </cell>
          <cell r="H11730">
            <v>45160.917118055557</v>
          </cell>
        </row>
        <row r="11731">
          <cell r="A11731" t="str">
            <v>Data Engineer</v>
          </cell>
          <cell r="H11731">
            <v>45078.859872685192</v>
          </cell>
        </row>
        <row r="11732">
          <cell r="A11732" t="str">
            <v>Data Engineer</v>
          </cell>
          <cell r="H11732">
            <v>45027.410810185182</v>
          </cell>
        </row>
        <row r="11733">
          <cell r="A11733" t="str">
            <v>Senior Data Scientist</v>
          </cell>
          <cell r="H11733">
            <v>45028.666238425933</v>
          </cell>
        </row>
        <row r="11734">
          <cell r="A11734" t="str">
            <v>Data Analyst</v>
          </cell>
          <cell r="H11734">
            <v>45153.251331018517</v>
          </cell>
        </row>
        <row r="11735">
          <cell r="A11735" t="str">
            <v>Data Engineer</v>
          </cell>
          <cell r="H11735">
            <v>44944.842372685183</v>
          </cell>
        </row>
        <row r="11736">
          <cell r="A11736" t="str">
            <v>Senior Data Scientist</v>
          </cell>
          <cell r="H11736">
            <v>45036.88108796296</v>
          </cell>
        </row>
        <row r="11737">
          <cell r="A11737" t="str">
            <v>Senior Data Engineer</v>
          </cell>
          <cell r="H11737">
            <v>45062.570590277777</v>
          </cell>
        </row>
        <row r="11738">
          <cell r="A11738" t="str">
            <v>Data Analyst</v>
          </cell>
          <cell r="H11738">
            <v>45206.291747685187</v>
          </cell>
        </row>
        <row r="11739">
          <cell r="A11739" t="str">
            <v>Data Scientist</v>
          </cell>
          <cell r="H11739">
            <v>45104.710694444453</v>
          </cell>
        </row>
        <row r="11740">
          <cell r="A11740" t="str">
            <v>Senior Data Analyst</v>
          </cell>
          <cell r="H11740">
            <v>45079.33390046296</v>
          </cell>
        </row>
        <row r="11741">
          <cell r="A11741" t="str">
            <v>Data Analyst</v>
          </cell>
          <cell r="H11741">
            <v>45107.793414351851</v>
          </cell>
        </row>
        <row r="11742">
          <cell r="A11742" t="str">
            <v>Data Analyst</v>
          </cell>
          <cell r="H11742">
            <v>45051.003657407397</v>
          </cell>
        </row>
        <row r="11743">
          <cell r="A11743" t="str">
            <v>Senior Data Engineer</v>
          </cell>
          <cell r="H11743">
            <v>45058.837881944448</v>
          </cell>
        </row>
        <row r="11744">
          <cell r="A11744" t="str">
            <v>Data Analyst</v>
          </cell>
          <cell r="H11744">
            <v>45157.375671296293</v>
          </cell>
        </row>
        <row r="11745">
          <cell r="A11745" t="str">
            <v>Data Scientist</v>
          </cell>
          <cell r="H11745">
            <v>45086.794363425928</v>
          </cell>
        </row>
        <row r="11746">
          <cell r="A11746" t="str">
            <v>Machine Learning Engineer</v>
          </cell>
          <cell r="H11746">
            <v>45042.2656712963</v>
          </cell>
        </row>
        <row r="11747">
          <cell r="A11747" t="str">
            <v>Data Engineer</v>
          </cell>
          <cell r="H11747">
            <v>45071.820717592593</v>
          </cell>
        </row>
        <row r="11748">
          <cell r="A11748" t="str">
            <v>Data Engineer</v>
          </cell>
          <cell r="H11748">
            <v>45086.52921296296</v>
          </cell>
        </row>
        <row r="11749">
          <cell r="A11749" t="str">
            <v>Data Engineer</v>
          </cell>
          <cell r="H11749">
            <v>44956.879942129628</v>
          </cell>
        </row>
        <row r="11750">
          <cell r="A11750" t="str">
            <v>Machine Learning Engineer</v>
          </cell>
          <cell r="H11750">
            <v>44957.501956018517</v>
          </cell>
        </row>
        <row r="11751">
          <cell r="A11751" t="str">
            <v>Software Engineer</v>
          </cell>
          <cell r="H11751">
            <v>45180.823055555556</v>
          </cell>
        </row>
        <row r="11752">
          <cell r="A11752" t="str">
            <v>Data Analyst</v>
          </cell>
          <cell r="H11752">
            <v>45256.916979166657</v>
          </cell>
        </row>
        <row r="11753">
          <cell r="A11753" t="str">
            <v>Data Analyst</v>
          </cell>
          <cell r="H11753">
            <v>45042.523680555547</v>
          </cell>
        </row>
        <row r="11754">
          <cell r="A11754" t="str">
            <v>Senior Data Scientist</v>
          </cell>
          <cell r="H11754">
            <v>45091.334293981483</v>
          </cell>
        </row>
        <row r="11755">
          <cell r="A11755" t="str">
            <v>Data Engineer</v>
          </cell>
          <cell r="H11755">
            <v>45183.964456018519</v>
          </cell>
        </row>
        <row r="11756">
          <cell r="A11756" t="str">
            <v>Data Engineer</v>
          </cell>
          <cell r="H11756">
            <v>45137.836967592593</v>
          </cell>
        </row>
        <row r="11757">
          <cell r="A11757" t="str">
            <v>Data Engineer</v>
          </cell>
          <cell r="H11757">
            <v>44929.734212962961</v>
          </cell>
        </row>
        <row r="11758">
          <cell r="A11758" t="str">
            <v>Data Analyst</v>
          </cell>
          <cell r="H11758">
            <v>45102.349699074082</v>
          </cell>
        </row>
        <row r="11759">
          <cell r="A11759" t="str">
            <v>Data Scientist</v>
          </cell>
          <cell r="H11759">
            <v>45000.335682870369</v>
          </cell>
        </row>
        <row r="11760">
          <cell r="A11760" t="str">
            <v>Data Analyst</v>
          </cell>
          <cell r="H11760">
            <v>45029.293437499997</v>
          </cell>
        </row>
        <row r="11761">
          <cell r="A11761" t="str">
            <v>Data Engineer</v>
          </cell>
          <cell r="H11761">
            <v>45055.719571759262</v>
          </cell>
        </row>
        <row r="11762">
          <cell r="A11762" t="str">
            <v>Data Analyst</v>
          </cell>
          <cell r="H11762">
            <v>45126.626516203702</v>
          </cell>
        </row>
        <row r="11763">
          <cell r="A11763" t="str">
            <v>Data Analyst</v>
          </cell>
          <cell r="H11763">
            <v>44967.751828703702</v>
          </cell>
        </row>
        <row r="11764">
          <cell r="A11764" t="str">
            <v>Data Engineer</v>
          </cell>
          <cell r="H11764">
            <v>45285.419282407413</v>
          </cell>
        </row>
        <row r="11765">
          <cell r="A11765" t="str">
            <v>Data Analyst</v>
          </cell>
          <cell r="H11765">
            <v>45169.000567129631</v>
          </cell>
        </row>
        <row r="11766">
          <cell r="A11766" t="str">
            <v>Senior Data Engineer</v>
          </cell>
          <cell r="H11766">
            <v>45044.390810185178</v>
          </cell>
        </row>
        <row r="11767">
          <cell r="A11767" t="str">
            <v>Data Analyst</v>
          </cell>
          <cell r="H11767">
            <v>45083.708287037043</v>
          </cell>
        </row>
        <row r="11768">
          <cell r="A11768" t="str">
            <v>Data Engineer</v>
          </cell>
          <cell r="H11768">
            <v>45012.330949074072</v>
          </cell>
        </row>
        <row r="11769">
          <cell r="A11769" t="str">
            <v>Senior Data Analyst</v>
          </cell>
          <cell r="H11769">
            <v>45237.46130787037</v>
          </cell>
        </row>
        <row r="11770">
          <cell r="A11770" t="str">
            <v>Data Analyst</v>
          </cell>
          <cell r="H11770">
            <v>45114.010405092587</v>
          </cell>
        </row>
        <row r="11771">
          <cell r="A11771" t="str">
            <v>Data Scientist</v>
          </cell>
          <cell r="H11771">
            <v>45084.334618055553</v>
          </cell>
        </row>
        <row r="11772">
          <cell r="A11772" t="str">
            <v>Data Analyst</v>
          </cell>
          <cell r="H11772">
            <v>44944.751018518517</v>
          </cell>
        </row>
        <row r="11773">
          <cell r="A11773" t="str">
            <v>Machine Learning Engineer</v>
          </cell>
          <cell r="H11773">
            <v>44994.769675925927</v>
          </cell>
        </row>
        <row r="11774">
          <cell r="A11774" t="str">
            <v>Data Scientist</v>
          </cell>
          <cell r="H11774">
            <v>44987.919502314813</v>
          </cell>
        </row>
        <row r="11775">
          <cell r="A11775" t="str">
            <v>Data Scientist</v>
          </cell>
          <cell r="H11775">
            <v>44943.055</v>
          </cell>
        </row>
        <row r="11776">
          <cell r="A11776" t="str">
            <v>Senior Data Analyst</v>
          </cell>
          <cell r="H11776">
            <v>44931.751307870371</v>
          </cell>
        </row>
        <row r="11777">
          <cell r="A11777" t="str">
            <v>Data Engineer</v>
          </cell>
          <cell r="H11777">
            <v>45005.061331018522</v>
          </cell>
        </row>
        <row r="11778">
          <cell r="A11778" t="str">
            <v>Data Scientist</v>
          </cell>
          <cell r="H11778">
            <v>45029.461412037039</v>
          </cell>
        </row>
        <row r="11779">
          <cell r="A11779" t="str">
            <v>Data Scientist</v>
          </cell>
          <cell r="H11779">
            <v>45221.543680555558</v>
          </cell>
        </row>
        <row r="11780">
          <cell r="A11780" t="str">
            <v>Data Analyst</v>
          </cell>
          <cell r="H11780">
            <v>45267.877766203703</v>
          </cell>
        </row>
        <row r="11781">
          <cell r="A11781" t="str">
            <v>Data Engineer</v>
          </cell>
          <cell r="H11781">
            <v>45106.671006944453</v>
          </cell>
        </row>
        <row r="11782">
          <cell r="A11782" t="str">
            <v>Senior Data Analyst</v>
          </cell>
          <cell r="H11782">
            <v>45028.917685185188</v>
          </cell>
        </row>
        <row r="11783">
          <cell r="A11783" t="str">
            <v>Senior Data Engineer</v>
          </cell>
          <cell r="H11783">
            <v>45145.101099537038</v>
          </cell>
        </row>
        <row r="11784">
          <cell r="A11784" t="str">
            <v>Data Analyst</v>
          </cell>
          <cell r="H11784">
            <v>45240.89025462963</v>
          </cell>
        </row>
        <row r="11785">
          <cell r="A11785" t="str">
            <v>Senior Data Scientist</v>
          </cell>
          <cell r="H11785">
            <v>45196.127199074072</v>
          </cell>
        </row>
        <row r="11786">
          <cell r="A11786" t="str">
            <v>Business Analyst</v>
          </cell>
          <cell r="H11786">
            <v>45200.418009259258</v>
          </cell>
        </row>
        <row r="11787">
          <cell r="A11787" t="str">
            <v>Data Engineer</v>
          </cell>
          <cell r="H11787">
            <v>45175.87122685185</v>
          </cell>
        </row>
        <row r="11788">
          <cell r="A11788" t="str">
            <v>Data Analyst</v>
          </cell>
          <cell r="H11788">
            <v>45006.844814814824</v>
          </cell>
        </row>
        <row r="11789">
          <cell r="A11789" t="str">
            <v>Data Scientist</v>
          </cell>
          <cell r="H11789">
            <v>44932.795775462961</v>
          </cell>
        </row>
        <row r="11790">
          <cell r="A11790" t="str">
            <v>Data Scientist</v>
          </cell>
          <cell r="H11790">
            <v>45279.420185185183</v>
          </cell>
        </row>
        <row r="11791">
          <cell r="A11791" t="str">
            <v>Data Engineer</v>
          </cell>
          <cell r="H11791">
            <v>45168.802662037036</v>
          </cell>
        </row>
        <row r="11792">
          <cell r="A11792" t="str">
            <v>Senior Data Engineer</v>
          </cell>
          <cell r="H11792">
            <v>45106.632407407407</v>
          </cell>
        </row>
        <row r="11793">
          <cell r="A11793" t="str">
            <v>Senior Data Analyst</v>
          </cell>
          <cell r="H11793">
            <v>45180.419641203713</v>
          </cell>
        </row>
        <row r="11794">
          <cell r="A11794" t="str">
            <v>Data Engineer</v>
          </cell>
          <cell r="H11794">
            <v>45189.963043981479</v>
          </cell>
        </row>
        <row r="11795">
          <cell r="A11795" t="str">
            <v>Data Engineer</v>
          </cell>
          <cell r="H11795">
            <v>45091.658576388887</v>
          </cell>
        </row>
        <row r="11796">
          <cell r="A11796" t="str">
            <v>Data Scientist</v>
          </cell>
          <cell r="H11796">
            <v>45212.960659722223</v>
          </cell>
        </row>
        <row r="11797">
          <cell r="A11797" t="str">
            <v>Data Analyst</v>
          </cell>
          <cell r="H11797">
            <v>45050.636319444442</v>
          </cell>
        </row>
        <row r="11798">
          <cell r="A11798" t="str">
            <v>Senior Data Engineer</v>
          </cell>
          <cell r="H11798">
            <v>44987.488668981481</v>
          </cell>
        </row>
        <row r="11799">
          <cell r="A11799" t="str">
            <v>Data Engineer</v>
          </cell>
          <cell r="H11799">
            <v>45181.508252314823</v>
          </cell>
        </row>
        <row r="11800">
          <cell r="A11800" t="str">
            <v>Senior Data Analyst</v>
          </cell>
          <cell r="H11800">
            <v>45197.542453703703</v>
          </cell>
        </row>
        <row r="11801">
          <cell r="A11801" t="str">
            <v>Data Scientist</v>
          </cell>
          <cell r="H11801">
            <v>45179.377071759263</v>
          </cell>
        </row>
        <row r="11802">
          <cell r="A11802" t="str">
            <v>Data Analyst</v>
          </cell>
          <cell r="H11802">
            <v>45089.625173611108</v>
          </cell>
        </row>
        <row r="11803">
          <cell r="A11803" t="str">
            <v>Software Engineer</v>
          </cell>
          <cell r="H11803">
            <v>44991.546423611107</v>
          </cell>
        </row>
        <row r="11804">
          <cell r="A11804" t="str">
            <v>Data Engineer</v>
          </cell>
          <cell r="H11804">
            <v>45027.309571759259</v>
          </cell>
        </row>
        <row r="11805">
          <cell r="A11805" t="str">
            <v>Data Analyst</v>
          </cell>
          <cell r="H11805">
            <v>44958.87604166667</v>
          </cell>
        </row>
        <row r="11806">
          <cell r="A11806" t="str">
            <v>Data Scientist</v>
          </cell>
          <cell r="H11806">
            <v>45015.336423611108</v>
          </cell>
        </row>
        <row r="11807">
          <cell r="A11807" t="str">
            <v>Data Engineer</v>
          </cell>
          <cell r="H11807">
            <v>44935.399004629631</v>
          </cell>
        </row>
        <row r="11808">
          <cell r="A11808" t="str">
            <v>Data Engineer</v>
          </cell>
          <cell r="H11808">
            <v>45288.310960648138</v>
          </cell>
        </row>
        <row r="11809">
          <cell r="A11809" t="str">
            <v>Data Scientist</v>
          </cell>
          <cell r="H11809">
            <v>44931.794594907413</v>
          </cell>
        </row>
        <row r="11810">
          <cell r="A11810" t="str">
            <v>Data Scientist</v>
          </cell>
          <cell r="H11810">
            <v>45105.377835648149</v>
          </cell>
        </row>
        <row r="11811">
          <cell r="A11811" t="str">
            <v>Data Engineer</v>
          </cell>
          <cell r="H11811">
            <v>45061.726319444453</v>
          </cell>
        </row>
        <row r="11812">
          <cell r="A11812" t="str">
            <v>Data Analyst</v>
          </cell>
          <cell r="H11812">
            <v>45056.584074074082</v>
          </cell>
        </row>
        <row r="11813">
          <cell r="A11813" t="str">
            <v>Data Engineer</v>
          </cell>
          <cell r="H11813">
            <v>45141.505578703713</v>
          </cell>
        </row>
        <row r="11814">
          <cell r="A11814" t="str">
            <v>Data Scientist</v>
          </cell>
          <cell r="H11814">
            <v>45257.250960648147</v>
          </cell>
        </row>
        <row r="11815">
          <cell r="A11815" t="str">
            <v>Machine Learning Engineer</v>
          </cell>
          <cell r="H11815">
            <v>45007.644849537042</v>
          </cell>
        </row>
        <row r="11816">
          <cell r="A11816" t="str">
            <v>Data Engineer</v>
          </cell>
          <cell r="H11816">
            <v>45197.637187499997</v>
          </cell>
        </row>
        <row r="11817">
          <cell r="A11817" t="str">
            <v>Data Analyst</v>
          </cell>
          <cell r="H11817">
            <v>45037.173622685194</v>
          </cell>
        </row>
        <row r="11818">
          <cell r="A11818" t="str">
            <v>Data Scientist</v>
          </cell>
          <cell r="H11818">
            <v>45041.836562500001</v>
          </cell>
        </row>
        <row r="11819">
          <cell r="A11819" t="str">
            <v>Data Scientist</v>
          </cell>
          <cell r="H11819">
            <v>45085.085243055553</v>
          </cell>
        </row>
        <row r="11820">
          <cell r="A11820" t="str">
            <v>Data Engineer</v>
          </cell>
          <cell r="H11820">
            <v>44974.662002314813</v>
          </cell>
        </row>
        <row r="11821">
          <cell r="A11821" t="str">
            <v>Data Scientist</v>
          </cell>
          <cell r="H11821">
            <v>45033.44127314815</v>
          </cell>
        </row>
        <row r="11822">
          <cell r="A11822" t="str">
            <v>Senior Data Scientist</v>
          </cell>
          <cell r="H11822">
            <v>45020.741932870369</v>
          </cell>
        </row>
        <row r="11823">
          <cell r="A11823" t="str">
            <v>Data Analyst</v>
          </cell>
          <cell r="H11823">
            <v>45209.669537037043</v>
          </cell>
        </row>
        <row r="11824">
          <cell r="A11824" t="str">
            <v>Data Engineer</v>
          </cell>
          <cell r="H11824">
            <v>45109.29614583333</v>
          </cell>
        </row>
        <row r="11825">
          <cell r="A11825" t="str">
            <v>Senior Data Scientist</v>
          </cell>
          <cell r="H11825">
            <v>44929.857893518521</v>
          </cell>
        </row>
        <row r="11826">
          <cell r="A11826" t="str">
            <v>Senior Data Engineer</v>
          </cell>
          <cell r="H11826">
            <v>44937.422430555547</v>
          </cell>
        </row>
        <row r="11827">
          <cell r="A11827" t="str">
            <v>Data Engineer</v>
          </cell>
          <cell r="H11827">
            <v>44950.623993055553</v>
          </cell>
        </row>
        <row r="11828">
          <cell r="A11828" t="str">
            <v>Data Engineer</v>
          </cell>
          <cell r="H11828">
            <v>45128.840775462973</v>
          </cell>
        </row>
        <row r="11829">
          <cell r="A11829" t="str">
            <v>Data Analyst</v>
          </cell>
          <cell r="H11829">
            <v>45275.792129629634</v>
          </cell>
        </row>
        <row r="11830">
          <cell r="A11830" t="str">
            <v>Data Engineer</v>
          </cell>
          <cell r="H11830">
            <v>45242.29482638889</v>
          </cell>
        </row>
        <row r="11831">
          <cell r="A11831" t="str">
            <v>Data Scientist</v>
          </cell>
          <cell r="H11831">
            <v>45098.878900462973</v>
          </cell>
        </row>
        <row r="11832">
          <cell r="A11832" t="str">
            <v>Data Engineer</v>
          </cell>
          <cell r="H11832">
            <v>44971.434259259258</v>
          </cell>
        </row>
        <row r="11833">
          <cell r="A11833" t="str">
            <v>Data Scientist</v>
          </cell>
          <cell r="H11833">
            <v>45155.002025462964</v>
          </cell>
        </row>
        <row r="11834">
          <cell r="A11834" t="str">
            <v>Data Scientist</v>
          </cell>
          <cell r="H11834">
            <v>45252.128194444442</v>
          </cell>
        </row>
        <row r="11835">
          <cell r="A11835" t="str">
            <v>Data Analyst</v>
          </cell>
          <cell r="H11835">
            <v>45048.876585648148</v>
          </cell>
        </row>
        <row r="11836">
          <cell r="A11836" t="str">
            <v>Data Analyst</v>
          </cell>
          <cell r="H11836">
            <v>44951.115439814806</v>
          </cell>
        </row>
        <row r="11837">
          <cell r="A11837" t="str">
            <v>Data Analyst</v>
          </cell>
          <cell r="H11837">
            <v>45009.296331018522</v>
          </cell>
        </row>
        <row r="11838">
          <cell r="A11838" t="str">
            <v>Data Engineer</v>
          </cell>
          <cell r="H11838">
            <v>44990.465370370373</v>
          </cell>
        </row>
        <row r="11839">
          <cell r="A11839" t="str">
            <v>Senior Data Analyst</v>
          </cell>
          <cell r="H11839">
            <v>45028.825636574067</v>
          </cell>
        </row>
        <row r="11840">
          <cell r="A11840" t="str">
            <v>Data Engineer</v>
          </cell>
          <cell r="H11840">
            <v>45036.29583333333</v>
          </cell>
        </row>
        <row r="11841">
          <cell r="A11841" t="str">
            <v>Senior Data Scientist</v>
          </cell>
          <cell r="H11841">
            <v>45201.694398148153</v>
          </cell>
        </row>
        <row r="11842">
          <cell r="A11842" t="str">
            <v>Data Analyst</v>
          </cell>
          <cell r="H11842">
            <v>45146.625104166669</v>
          </cell>
        </row>
        <row r="11843">
          <cell r="A11843" t="str">
            <v>Data Scientist</v>
          </cell>
          <cell r="H11843">
            <v>45125.862592592603</v>
          </cell>
        </row>
        <row r="11844">
          <cell r="A11844" t="str">
            <v>Senior Data Scientist</v>
          </cell>
          <cell r="H11844">
            <v>45124.373287037037</v>
          </cell>
        </row>
        <row r="11845">
          <cell r="A11845" t="str">
            <v>Data Scientist</v>
          </cell>
          <cell r="H11845">
            <v>45037.797129629631</v>
          </cell>
        </row>
        <row r="11846">
          <cell r="A11846" t="str">
            <v>Data Scientist</v>
          </cell>
          <cell r="H11846">
            <v>45133.585914351846</v>
          </cell>
        </row>
        <row r="11847">
          <cell r="A11847" t="str">
            <v>Senior Data Engineer</v>
          </cell>
          <cell r="H11847">
            <v>45107.57880787037</v>
          </cell>
        </row>
        <row r="11848">
          <cell r="A11848" t="str">
            <v>Data Scientist</v>
          </cell>
          <cell r="H11848">
            <v>44947.029918981483</v>
          </cell>
        </row>
        <row r="11849">
          <cell r="A11849" t="str">
            <v>Senior Data Scientist</v>
          </cell>
          <cell r="H11849">
            <v>45166.377511574072</v>
          </cell>
        </row>
        <row r="11850">
          <cell r="A11850" t="str">
            <v>Data Scientist</v>
          </cell>
          <cell r="H11850">
            <v>45170.875</v>
          </cell>
        </row>
        <row r="11851">
          <cell r="A11851" t="str">
            <v>Senior Data Analyst</v>
          </cell>
          <cell r="H11851">
            <v>45055.752789351849</v>
          </cell>
        </row>
        <row r="11852">
          <cell r="A11852" t="str">
            <v>Data Scientist</v>
          </cell>
          <cell r="H11852">
            <v>45057.619421296287</v>
          </cell>
        </row>
        <row r="11853">
          <cell r="A11853" t="str">
            <v>Data Engineer</v>
          </cell>
          <cell r="H11853">
            <v>44961.299687500003</v>
          </cell>
        </row>
        <row r="11854">
          <cell r="A11854" t="str">
            <v>Senior Data Engineer</v>
          </cell>
          <cell r="H11854">
            <v>45033.694178240738</v>
          </cell>
        </row>
        <row r="11855">
          <cell r="A11855" t="str">
            <v>Data Analyst</v>
          </cell>
          <cell r="H11855">
            <v>45120.4999537037</v>
          </cell>
        </row>
        <row r="11856">
          <cell r="A11856" t="str">
            <v>Senior Data Analyst</v>
          </cell>
          <cell r="H11856">
            <v>45120.000972222217</v>
          </cell>
        </row>
        <row r="11857">
          <cell r="A11857" t="str">
            <v>Senior Data Analyst</v>
          </cell>
          <cell r="H11857">
            <v>45187.986898148149</v>
          </cell>
        </row>
        <row r="11858">
          <cell r="A11858" t="str">
            <v>Data Engineer</v>
          </cell>
          <cell r="H11858">
            <v>45178.254849537043</v>
          </cell>
        </row>
        <row r="11859">
          <cell r="A11859" t="str">
            <v>Data Analyst</v>
          </cell>
          <cell r="H11859">
            <v>45004.993993055563</v>
          </cell>
        </row>
        <row r="11860">
          <cell r="A11860" t="str">
            <v>Data Engineer</v>
          </cell>
          <cell r="H11860">
            <v>45029.568796296298</v>
          </cell>
        </row>
        <row r="11861">
          <cell r="A11861" t="str">
            <v>Business Analyst</v>
          </cell>
          <cell r="H11861">
            <v>45203.667060185187</v>
          </cell>
        </row>
        <row r="11862">
          <cell r="A11862" t="str">
            <v>Data Analyst</v>
          </cell>
          <cell r="H11862">
            <v>45204.58357638889</v>
          </cell>
        </row>
        <row r="11863">
          <cell r="A11863" t="str">
            <v>Data Scientist</v>
          </cell>
          <cell r="H11863">
            <v>44977.877442129633</v>
          </cell>
        </row>
        <row r="11864">
          <cell r="A11864" t="str">
            <v>Data Scientist</v>
          </cell>
          <cell r="H11864">
            <v>44937.961747685193</v>
          </cell>
        </row>
        <row r="11865">
          <cell r="A11865" t="str">
            <v>Data Scientist</v>
          </cell>
          <cell r="H11865">
            <v>45041.544988425929</v>
          </cell>
        </row>
        <row r="11866">
          <cell r="A11866" t="str">
            <v>Senior Data Engineer</v>
          </cell>
          <cell r="H11866">
            <v>45011.262384259258</v>
          </cell>
        </row>
        <row r="11867">
          <cell r="A11867" t="str">
            <v>Data Analyst</v>
          </cell>
          <cell r="H11867">
            <v>45009.125</v>
          </cell>
        </row>
        <row r="11868">
          <cell r="A11868" t="str">
            <v>Data Analyst</v>
          </cell>
          <cell r="H11868">
            <v>44950.917291666658</v>
          </cell>
        </row>
        <row r="11869">
          <cell r="A11869" t="str">
            <v>Data Scientist</v>
          </cell>
          <cell r="H11869">
            <v>45225.621921296297</v>
          </cell>
        </row>
        <row r="11870">
          <cell r="A11870" t="str">
            <v>Data Engineer</v>
          </cell>
          <cell r="H11870">
            <v>45000.880729166667</v>
          </cell>
        </row>
        <row r="11871">
          <cell r="A11871" t="str">
            <v>Data Scientist</v>
          </cell>
          <cell r="H11871">
            <v>45232.77925925926</v>
          </cell>
        </row>
        <row r="11872">
          <cell r="A11872" t="str">
            <v>Data Scientist</v>
          </cell>
          <cell r="H11872">
            <v>45028.390509259261</v>
          </cell>
        </row>
        <row r="11873">
          <cell r="A11873" t="str">
            <v>Data Scientist</v>
          </cell>
          <cell r="H11873">
            <v>45085.82439814815</v>
          </cell>
        </row>
        <row r="11874">
          <cell r="A11874" t="str">
            <v>Data Engineer</v>
          </cell>
          <cell r="H11874">
            <v>44999.769236111111</v>
          </cell>
        </row>
        <row r="11875">
          <cell r="A11875" t="str">
            <v>Data Analyst</v>
          </cell>
          <cell r="H11875">
            <v>45091.875543981478</v>
          </cell>
        </row>
        <row r="11876">
          <cell r="A11876" t="str">
            <v>Data Scientist</v>
          </cell>
          <cell r="H11876">
            <v>45057.877581018518</v>
          </cell>
        </row>
        <row r="11877">
          <cell r="A11877" t="str">
            <v>Data Scientist</v>
          </cell>
          <cell r="H11877">
            <v>45019.91988425926</v>
          </cell>
        </row>
        <row r="11878">
          <cell r="A11878" t="str">
            <v>Data Engineer</v>
          </cell>
          <cell r="H11878">
            <v>45162.131018518521</v>
          </cell>
        </row>
        <row r="11879">
          <cell r="A11879" t="str">
            <v>Data Scientist</v>
          </cell>
          <cell r="H11879">
            <v>44988.513101851851</v>
          </cell>
        </row>
        <row r="11880">
          <cell r="A11880" t="str">
            <v>Data Analyst</v>
          </cell>
          <cell r="H11880">
            <v>44958.87604166667</v>
          </cell>
        </row>
        <row r="11881">
          <cell r="A11881" t="str">
            <v>Data Analyst</v>
          </cell>
          <cell r="H11881">
            <v>45107.259409722217</v>
          </cell>
        </row>
        <row r="11882">
          <cell r="A11882" t="str">
            <v>Data Analyst</v>
          </cell>
          <cell r="H11882">
            <v>45097.626377314817</v>
          </cell>
        </row>
        <row r="11883">
          <cell r="A11883" t="str">
            <v>Data Engineer</v>
          </cell>
          <cell r="H11883">
            <v>45162.298275462963</v>
          </cell>
        </row>
        <row r="11884">
          <cell r="A11884" t="str">
            <v>Senior Data Engineer</v>
          </cell>
          <cell r="H11884">
            <v>45246.338750000003</v>
          </cell>
        </row>
        <row r="11885">
          <cell r="A11885" t="str">
            <v>Data Analyst</v>
          </cell>
          <cell r="H11885">
            <v>44946.599895833337</v>
          </cell>
        </row>
        <row r="11886">
          <cell r="A11886" t="str">
            <v>Data Analyst</v>
          </cell>
          <cell r="H11886">
            <v>45179.250069444453</v>
          </cell>
        </row>
        <row r="11887">
          <cell r="A11887" t="str">
            <v>Senior Data Analyst</v>
          </cell>
          <cell r="H11887">
            <v>45139.291851851849</v>
          </cell>
        </row>
        <row r="11888">
          <cell r="A11888" t="str">
            <v>Data Engineer</v>
          </cell>
          <cell r="H11888">
            <v>45063.336412037039</v>
          </cell>
        </row>
        <row r="11889">
          <cell r="A11889" t="str">
            <v>Data Engineer</v>
          </cell>
          <cell r="H11889">
            <v>45176.57203703704</v>
          </cell>
        </row>
        <row r="11890">
          <cell r="A11890" t="str">
            <v>Data Engineer</v>
          </cell>
          <cell r="H11890">
            <v>44980.679479166669</v>
          </cell>
        </row>
        <row r="11891">
          <cell r="A11891" t="str">
            <v>Data Engineer</v>
          </cell>
          <cell r="H11891">
            <v>44978.668240740742</v>
          </cell>
        </row>
        <row r="11892">
          <cell r="A11892" t="str">
            <v>Data Scientist</v>
          </cell>
          <cell r="H11892">
            <v>45149.751446759263</v>
          </cell>
        </row>
        <row r="11893">
          <cell r="A11893" t="str">
            <v>Senior Data Analyst</v>
          </cell>
          <cell r="H11893">
            <v>45009.418611111112</v>
          </cell>
        </row>
        <row r="11894">
          <cell r="A11894" t="str">
            <v>Data Scientist</v>
          </cell>
          <cell r="H11894">
            <v>45099.394560185188</v>
          </cell>
        </row>
        <row r="11895">
          <cell r="A11895" t="str">
            <v>Senior Data Scientist</v>
          </cell>
          <cell r="H11895">
            <v>45120.502013888887</v>
          </cell>
        </row>
        <row r="11896">
          <cell r="A11896" t="str">
            <v>Data Scientist</v>
          </cell>
          <cell r="H11896">
            <v>45144.980069444442</v>
          </cell>
        </row>
        <row r="11897">
          <cell r="A11897" t="str">
            <v>Data Analyst</v>
          </cell>
          <cell r="H11897">
            <v>45198.958240740743</v>
          </cell>
        </row>
        <row r="11898">
          <cell r="A11898" t="str">
            <v>Data Scientist</v>
          </cell>
          <cell r="H11898">
            <v>45125.388310185182</v>
          </cell>
        </row>
        <row r="11899">
          <cell r="A11899" t="str">
            <v>Data Scientist</v>
          </cell>
          <cell r="H11899">
            <v>45289.795069444437</v>
          </cell>
        </row>
        <row r="11900">
          <cell r="A11900" t="str">
            <v>Senior Data Scientist</v>
          </cell>
          <cell r="H11900">
            <v>44971.918252314812</v>
          </cell>
        </row>
        <row r="11901">
          <cell r="A11901" t="str">
            <v>Senior Data Engineer</v>
          </cell>
          <cell r="H11901">
            <v>45029.47111111111</v>
          </cell>
        </row>
        <row r="11902">
          <cell r="A11902" t="str">
            <v>Business Analyst</v>
          </cell>
          <cell r="H11902">
            <v>45042.360555555562</v>
          </cell>
        </row>
        <row r="11903">
          <cell r="A11903" t="str">
            <v>Data Engineer</v>
          </cell>
          <cell r="H11903">
            <v>44992.64644675926</v>
          </cell>
        </row>
        <row r="11904">
          <cell r="A11904" t="str">
            <v>Data Scientist</v>
          </cell>
          <cell r="H11904">
            <v>45272.762789351851</v>
          </cell>
        </row>
        <row r="11905">
          <cell r="A11905" t="str">
            <v>Data Engineer</v>
          </cell>
          <cell r="H11905">
            <v>44971.682754629634</v>
          </cell>
        </row>
        <row r="11906">
          <cell r="A11906" t="str">
            <v>Business Analyst</v>
          </cell>
          <cell r="H11906">
            <v>45092.792314814818</v>
          </cell>
        </row>
        <row r="11907">
          <cell r="A11907" t="str">
            <v>Data Engineer</v>
          </cell>
          <cell r="H11907">
            <v>44967.616377314807</v>
          </cell>
        </row>
        <row r="11908">
          <cell r="A11908" t="str">
            <v>Data Engineer</v>
          </cell>
          <cell r="H11908">
            <v>45158.090115740742</v>
          </cell>
        </row>
        <row r="11909">
          <cell r="A11909" t="str">
            <v>Data Scientist</v>
          </cell>
          <cell r="H11909">
            <v>45014.179050925923</v>
          </cell>
        </row>
        <row r="11910">
          <cell r="A11910" t="str">
            <v>Data Scientist</v>
          </cell>
          <cell r="H11910">
            <v>45217.834224537037</v>
          </cell>
        </row>
        <row r="11911">
          <cell r="A11911" t="str">
            <v>Data Scientist</v>
          </cell>
          <cell r="H11911">
            <v>45128.050023148149</v>
          </cell>
        </row>
        <row r="11912">
          <cell r="A11912" t="str">
            <v>Senior Data Scientist</v>
          </cell>
          <cell r="H11912">
            <v>45022.135162037041</v>
          </cell>
        </row>
        <row r="11913">
          <cell r="A11913" t="str">
            <v>Data Scientist</v>
          </cell>
          <cell r="H11913">
            <v>44965.75341435185</v>
          </cell>
        </row>
        <row r="11914">
          <cell r="A11914" t="str">
            <v>Data Engineer</v>
          </cell>
          <cell r="H11914">
            <v>44979.378263888888</v>
          </cell>
        </row>
        <row r="11915">
          <cell r="A11915" t="str">
            <v>Data Engineer</v>
          </cell>
          <cell r="H11915">
            <v>44993.762199074074</v>
          </cell>
        </row>
        <row r="11916">
          <cell r="A11916" t="str">
            <v>Data Scientist</v>
          </cell>
          <cell r="H11916">
            <v>44989.253935185188</v>
          </cell>
        </row>
        <row r="11917">
          <cell r="A11917" t="str">
            <v>Data Analyst</v>
          </cell>
          <cell r="H11917">
            <v>44932.918900462973</v>
          </cell>
        </row>
        <row r="11918">
          <cell r="A11918" t="str">
            <v>Data Scientist</v>
          </cell>
          <cell r="H11918">
            <v>45210.252013888887</v>
          </cell>
        </row>
        <row r="11919">
          <cell r="A11919" t="str">
            <v>Data Engineer</v>
          </cell>
          <cell r="H11919">
            <v>45008.633171296293</v>
          </cell>
        </row>
        <row r="11920">
          <cell r="A11920" t="str">
            <v>Senior Data Engineer</v>
          </cell>
          <cell r="H11920">
            <v>45006.808680555558</v>
          </cell>
        </row>
        <row r="11921">
          <cell r="A11921" t="str">
            <v>Data Analyst</v>
          </cell>
          <cell r="H11921">
            <v>45040.708877314813</v>
          </cell>
        </row>
        <row r="11922">
          <cell r="A11922" t="str">
            <v>Data Scientist</v>
          </cell>
          <cell r="H11922">
            <v>45208.808321759258</v>
          </cell>
        </row>
        <row r="11923">
          <cell r="A11923" t="str">
            <v>Data Engineer</v>
          </cell>
          <cell r="H11923">
            <v>44944.839085648149</v>
          </cell>
        </row>
        <row r="11924">
          <cell r="A11924" t="str">
            <v>Data Analyst</v>
          </cell>
          <cell r="H11924">
            <v>45010.433553240742</v>
          </cell>
        </row>
        <row r="11925">
          <cell r="A11925" t="str">
            <v>Data Analyst</v>
          </cell>
          <cell r="H11925">
            <v>45054.429675925923</v>
          </cell>
        </row>
        <row r="11926">
          <cell r="A11926" t="str">
            <v>Data Engineer</v>
          </cell>
          <cell r="H11926">
            <v>45108.173043981478</v>
          </cell>
        </row>
        <row r="11927">
          <cell r="A11927" t="str">
            <v>Data Scientist</v>
          </cell>
          <cell r="H11927">
            <v>45226.66710648148</v>
          </cell>
        </row>
        <row r="11928">
          <cell r="A11928" t="str">
            <v>Data Engineer</v>
          </cell>
          <cell r="H11928">
            <v>45170.604131944441</v>
          </cell>
        </row>
        <row r="11929">
          <cell r="A11929" t="str">
            <v>Data Analyst</v>
          </cell>
          <cell r="H11929">
            <v>45134.583310185182</v>
          </cell>
        </row>
        <row r="11930">
          <cell r="A11930" t="str">
            <v>Data Scientist</v>
          </cell>
          <cell r="H11930">
            <v>45135.734849537039</v>
          </cell>
        </row>
        <row r="11931">
          <cell r="A11931" t="str">
            <v>Senior Data Engineer</v>
          </cell>
          <cell r="H11931">
            <v>45058.72724537037</v>
          </cell>
        </row>
        <row r="11932">
          <cell r="A11932" t="str">
            <v>Data Scientist</v>
          </cell>
          <cell r="H11932">
            <v>45113.34715277778</v>
          </cell>
        </row>
        <row r="11933">
          <cell r="A11933" t="str">
            <v>Data Scientist</v>
          </cell>
          <cell r="H11933">
            <v>45155.753032407411</v>
          </cell>
        </row>
        <row r="11934">
          <cell r="A11934" t="str">
            <v>Data Scientist</v>
          </cell>
          <cell r="H11934">
            <v>44937.253541666672</v>
          </cell>
        </row>
        <row r="11935">
          <cell r="A11935" t="str">
            <v>Data Analyst</v>
          </cell>
          <cell r="H11935">
            <v>44986.503217592603</v>
          </cell>
        </row>
        <row r="11936">
          <cell r="A11936" t="str">
            <v>Senior Data Scientist</v>
          </cell>
          <cell r="H11936">
            <v>44943.029108796298</v>
          </cell>
        </row>
        <row r="11937">
          <cell r="A11937" t="str">
            <v>Data Engineer</v>
          </cell>
          <cell r="H11937">
            <v>44973.714189814818</v>
          </cell>
        </row>
        <row r="11938">
          <cell r="A11938" t="str">
            <v>Data Engineer</v>
          </cell>
          <cell r="H11938">
            <v>45006.31046296296</v>
          </cell>
        </row>
        <row r="11939">
          <cell r="A11939" t="str">
            <v>Data Scientist</v>
          </cell>
          <cell r="H11939">
            <v>45181.837800925918</v>
          </cell>
        </row>
        <row r="11940">
          <cell r="A11940" t="str">
            <v>Senior Data Engineer</v>
          </cell>
          <cell r="H11940">
            <v>45112.799467592587</v>
          </cell>
        </row>
        <row r="11941">
          <cell r="A11941" t="str">
            <v>Data Scientist</v>
          </cell>
          <cell r="H11941">
            <v>45048.295231481483</v>
          </cell>
        </row>
        <row r="11942">
          <cell r="A11942" t="str">
            <v>Data Analyst</v>
          </cell>
          <cell r="H11942">
            <v>44957.008263888893</v>
          </cell>
        </row>
        <row r="11943">
          <cell r="A11943" t="str">
            <v>Data Engineer</v>
          </cell>
          <cell r="H11943">
            <v>45012.718148148153</v>
          </cell>
        </row>
        <row r="11944">
          <cell r="A11944" t="str">
            <v>Senior Data Engineer</v>
          </cell>
          <cell r="H11944">
            <v>45112.799930555557</v>
          </cell>
        </row>
        <row r="11945">
          <cell r="A11945" t="str">
            <v>Data Analyst</v>
          </cell>
          <cell r="H11945">
            <v>44992.595289351862</v>
          </cell>
        </row>
        <row r="11946">
          <cell r="A11946" t="str">
            <v>Data Scientist</v>
          </cell>
          <cell r="H11946">
            <v>45167.83697916667</v>
          </cell>
        </row>
        <row r="11947">
          <cell r="A11947" t="str">
            <v>Data Analyst</v>
          </cell>
          <cell r="H11947">
            <v>45163.584814814807</v>
          </cell>
        </row>
        <row r="11948">
          <cell r="A11948" t="str">
            <v>Senior Data Scientist</v>
          </cell>
          <cell r="H11948">
            <v>44945.765023148153</v>
          </cell>
        </row>
        <row r="11949">
          <cell r="A11949" t="str">
            <v>Data Analyst</v>
          </cell>
          <cell r="H11949">
            <v>45210.584710648152</v>
          </cell>
        </row>
        <row r="11950">
          <cell r="A11950" t="str">
            <v>Data Scientist</v>
          </cell>
          <cell r="H11950">
            <v>45258.877314814818</v>
          </cell>
        </row>
        <row r="11951">
          <cell r="A11951" t="str">
            <v>Data Scientist</v>
          </cell>
          <cell r="H11951">
            <v>44994.945937500001</v>
          </cell>
        </row>
        <row r="11952">
          <cell r="A11952" t="str">
            <v>Data Engineer</v>
          </cell>
          <cell r="H11952">
            <v>45261.394652777781</v>
          </cell>
        </row>
        <row r="11953">
          <cell r="A11953" t="str">
            <v>Data Engineer</v>
          </cell>
          <cell r="H11953">
            <v>45036.349699074082</v>
          </cell>
        </row>
        <row r="11954">
          <cell r="A11954" t="str">
            <v>Data Engineer</v>
          </cell>
          <cell r="H11954">
            <v>45010.008668981478</v>
          </cell>
        </row>
        <row r="11955">
          <cell r="A11955" t="str">
            <v>Data Scientist</v>
          </cell>
          <cell r="H11955">
            <v>45042.29446759259</v>
          </cell>
        </row>
        <row r="11956">
          <cell r="A11956" t="str">
            <v>Data Scientist</v>
          </cell>
          <cell r="H11956">
            <v>44997.055312500001</v>
          </cell>
        </row>
        <row r="11957">
          <cell r="A11957" t="str">
            <v>Data Scientist</v>
          </cell>
          <cell r="H11957">
            <v>44932.753981481481</v>
          </cell>
        </row>
        <row r="11958">
          <cell r="A11958" t="str">
            <v>Business Analyst</v>
          </cell>
          <cell r="H11958">
            <v>45142.251261574071</v>
          </cell>
        </row>
        <row r="11959">
          <cell r="A11959" t="str">
            <v>Data Analyst</v>
          </cell>
          <cell r="H11959">
            <v>45259.916701388887</v>
          </cell>
        </row>
        <row r="11960">
          <cell r="A11960" t="str">
            <v>Data Analyst</v>
          </cell>
          <cell r="H11960">
            <v>45202.016574074078</v>
          </cell>
        </row>
        <row r="11961">
          <cell r="A11961" t="str">
            <v>Data Analyst</v>
          </cell>
          <cell r="H11961">
            <v>45284.470810185187</v>
          </cell>
        </row>
        <row r="11962">
          <cell r="A11962" t="str">
            <v>Data Engineer</v>
          </cell>
          <cell r="H11962">
            <v>44994.773333333331</v>
          </cell>
        </row>
        <row r="11963">
          <cell r="A11963" t="str">
            <v>Senior Data Scientist</v>
          </cell>
          <cell r="H11963">
            <v>45107.752696759257</v>
          </cell>
        </row>
        <row r="11964">
          <cell r="A11964" t="str">
            <v>Senior Data Engineer</v>
          </cell>
          <cell r="H11964">
            <v>45237.755046296297</v>
          </cell>
        </row>
        <row r="11965">
          <cell r="A11965" t="str">
            <v>Machine Learning Engineer</v>
          </cell>
          <cell r="H11965">
            <v>44947.250069444453</v>
          </cell>
        </row>
        <row r="11966">
          <cell r="A11966" t="str">
            <v>Data Analyst</v>
          </cell>
          <cell r="H11966">
            <v>45212.750254629631</v>
          </cell>
        </row>
        <row r="11967">
          <cell r="A11967" t="str">
            <v>Senior Data Scientist</v>
          </cell>
          <cell r="H11967">
            <v>45190.168252314812</v>
          </cell>
        </row>
        <row r="11968">
          <cell r="A11968" t="str">
            <v>Data Engineer</v>
          </cell>
          <cell r="H11968">
            <v>45167.562222222223</v>
          </cell>
        </row>
        <row r="11969">
          <cell r="A11969" t="str">
            <v>Senior Data Analyst</v>
          </cell>
          <cell r="H11969">
            <v>44940.54383101852</v>
          </cell>
        </row>
        <row r="11970">
          <cell r="A11970" t="str">
            <v>Senior Data Scientist</v>
          </cell>
          <cell r="H11970">
            <v>45014.712002314824</v>
          </cell>
        </row>
        <row r="11971">
          <cell r="A11971" t="str">
            <v>Data Scientist</v>
          </cell>
          <cell r="H11971">
            <v>44931.579664351862</v>
          </cell>
        </row>
        <row r="11972">
          <cell r="A11972" t="str">
            <v>Data Analyst</v>
          </cell>
          <cell r="H11972">
            <v>45214.251562500001</v>
          </cell>
        </row>
        <row r="11973">
          <cell r="A11973" t="str">
            <v>Data Scientist</v>
          </cell>
          <cell r="H11973">
            <v>44981.336886574078</v>
          </cell>
        </row>
        <row r="11974">
          <cell r="A11974" t="str">
            <v>Data Analyst</v>
          </cell>
          <cell r="H11974">
            <v>45113.960023148153</v>
          </cell>
        </row>
        <row r="11975">
          <cell r="A11975" t="str">
            <v>Data Engineer</v>
          </cell>
          <cell r="H11975">
            <v>44978.440729166658</v>
          </cell>
        </row>
        <row r="11976">
          <cell r="A11976" t="str">
            <v>Senior Data Engineer</v>
          </cell>
          <cell r="H11976">
            <v>45214.252847222233</v>
          </cell>
        </row>
        <row r="11977">
          <cell r="A11977" t="str">
            <v>Data Analyst</v>
          </cell>
          <cell r="H11977">
            <v>45225.709016203713</v>
          </cell>
        </row>
        <row r="11978">
          <cell r="A11978" t="str">
            <v>Data Engineer</v>
          </cell>
          <cell r="H11978">
            <v>44959.965925925928</v>
          </cell>
        </row>
        <row r="11979">
          <cell r="A11979" t="str">
            <v>Data Analyst</v>
          </cell>
          <cell r="H11979">
            <v>44979.417557870373</v>
          </cell>
        </row>
        <row r="11980">
          <cell r="A11980" t="str">
            <v>Data Scientist</v>
          </cell>
          <cell r="H11980">
            <v>45239.490578703713</v>
          </cell>
        </row>
        <row r="11981">
          <cell r="A11981" t="str">
            <v>Data Scientist</v>
          </cell>
          <cell r="H11981">
            <v>45150.919016203698</v>
          </cell>
        </row>
        <row r="11982">
          <cell r="A11982" t="str">
            <v>Data Engineer</v>
          </cell>
          <cell r="H11982">
            <v>45029.903715277767</v>
          </cell>
        </row>
        <row r="11983">
          <cell r="A11983" t="str">
            <v>Data Engineer</v>
          </cell>
          <cell r="H11983">
            <v>45168.547569444447</v>
          </cell>
        </row>
        <row r="11984">
          <cell r="A11984" t="str">
            <v>Senior Data Scientist</v>
          </cell>
          <cell r="H11984">
            <v>45251.486805555563</v>
          </cell>
        </row>
        <row r="11985">
          <cell r="A11985" t="str">
            <v>Cloud Engineer</v>
          </cell>
          <cell r="H11985">
            <v>44980.52412037037</v>
          </cell>
        </row>
        <row r="11986">
          <cell r="A11986" t="str">
            <v>Data Analyst</v>
          </cell>
          <cell r="H11986">
            <v>45041.600601851853</v>
          </cell>
        </row>
        <row r="11987">
          <cell r="A11987" t="str">
            <v>Data Scientist</v>
          </cell>
          <cell r="H11987">
            <v>44937.282847222217</v>
          </cell>
        </row>
        <row r="11988">
          <cell r="A11988" t="str">
            <v>Senior Data Engineer</v>
          </cell>
          <cell r="H11988">
            <v>44995.467013888891</v>
          </cell>
        </row>
        <row r="11989">
          <cell r="A11989" t="str">
            <v>Data Scientist</v>
          </cell>
          <cell r="H11989">
            <v>45101.337314814817</v>
          </cell>
        </row>
        <row r="11990">
          <cell r="A11990" t="str">
            <v>Data Analyst</v>
          </cell>
          <cell r="H11990">
            <v>45115.178784722222</v>
          </cell>
        </row>
        <row r="11991">
          <cell r="A11991" t="str">
            <v>Data Scientist</v>
          </cell>
          <cell r="H11991">
            <v>45024.543402777781</v>
          </cell>
        </row>
        <row r="11992">
          <cell r="A11992" t="str">
            <v>Senior Data Engineer</v>
          </cell>
          <cell r="H11992">
            <v>45040.757453703707</v>
          </cell>
        </row>
        <row r="11993">
          <cell r="A11993" t="str">
            <v>Data Scientist</v>
          </cell>
          <cell r="H11993">
            <v>45217.251770833333</v>
          </cell>
        </row>
        <row r="11994">
          <cell r="A11994" t="str">
            <v>Data Scientist</v>
          </cell>
          <cell r="H11994">
            <v>44950.333541666667</v>
          </cell>
        </row>
        <row r="11995">
          <cell r="A11995" t="str">
            <v>Business Analyst</v>
          </cell>
          <cell r="H11995">
            <v>45184.29247685185</v>
          </cell>
        </row>
        <row r="11996">
          <cell r="A11996" t="str">
            <v>Data Scientist</v>
          </cell>
          <cell r="H11996">
            <v>45196.877743055556</v>
          </cell>
        </row>
        <row r="11997">
          <cell r="A11997" t="str">
            <v>Data Engineer</v>
          </cell>
          <cell r="H11997">
            <v>45189.386400462958</v>
          </cell>
        </row>
        <row r="11998">
          <cell r="A11998" t="str">
            <v>Data Scientist</v>
          </cell>
          <cell r="H11998">
            <v>44951.129155092603</v>
          </cell>
        </row>
        <row r="11999">
          <cell r="A11999" t="str">
            <v>Data Analyst</v>
          </cell>
          <cell r="H11999">
            <v>45128.792974537027</v>
          </cell>
        </row>
        <row r="12000">
          <cell r="A12000" t="str">
            <v>Data Engineer</v>
          </cell>
          <cell r="H12000">
            <v>44933.761331018519</v>
          </cell>
        </row>
        <row r="12001">
          <cell r="A12001" t="str">
            <v>Data Scientist</v>
          </cell>
          <cell r="H12001">
            <v>45002.669282407413</v>
          </cell>
        </row>
        <row r="12002">
          <cell r="A12002" t="str">
            <v>Senior Data Engineer</v>
          </cell>
          <cell r="H12002">
            <v>45211.803206018521</v>
          </cell>
        </row>
        <row r="12003">
          <cell r="A12003" t="str">
            <v>Data Analyst</v>
          </cell>
          <cell r="H12003">
            <v>45035.252997685187</v>
          </cell>
        </row>
        <row r="12004">
          <cell r="A12004" t="str">
            <v>Machine Learning Engineer</v>
          </cell>
          <cell r="H12004">
            <v>45168.809884259259</v>
          </cell>
        </row>
        <row r="12005">
          <cell r="A12005" t="str">
            <v>Data Scientist</v>
          </cell>
          <cell r="H12005">
            <v>44966.030914351853</v>
          </cell>
        </row>
        <row r="12006">
          <cell r="A12006" t="str">
            <v>Data Scientist</v>
          </cell>
          <cell r="H12006">
            <v>45208.475208333337</v>
          </cell>
        </row>
        <row r="12007">
          <cell r="A12007" t="str">
            <v>Data Engineer</v>
          </cell>
          <cell r="H12007">
            <v>45154.342013888891</v>
          </cell>
        </row>
        <row r="12008">
          <cell r="A12008" t="str">
            <v>Data Scientist</v>
          </cell>
          <cell r="H12008">
            <v>45114.545717592591</v>
          </cell>
        </row>
        <row r="12009">
          <cell r="A12009" t="str">
            <v>Data Engineer</v>
          </cell>
          <cell r="H12009">
            <v>45175.628472222219</v>
          </cell>
        </row>
        <row r="12010">
          <cell r="A12010" t="str">
            <v>Senior Data Scientist</v>
          </cell>
          <cell r="H12010">
            <v>45030.975127314807</v>
          </cell>
        </row>
        <row r="12011">
          <cell r="A12011" t="str">
            <v>Data Engineer</v>
          </cell>
          <cell r="H12011">
            <v>45047.426817129628</v>
          </cell>
        </row>
        <row r="12012">
          <cell r="A12012" t="str">
            <v>Data Engineer</v>
          </cell>
          <cell r="H12012">
            <v>45021.630196759259</v>
          </cell>
        </row>
        <row r="12013">
          <cell r="A12013" t="str">
            <v>Senior Data Engineer</v>
          </cell>
          <cell r="H12013">
            <v>45117.754131944443</v>
          </cell>
        </row>
        <row r="12014">
          <cell r="A12014" t="str">
            <v>Senior Data Engineer</v>
          </cell>
          <cell r="H12014">
            <v>45107.714641203696</v>
          </cell>
        </row>
        <row r="12015">
          <cell r="A12015" t="str">
            <v>Data Analyst</v>
          </cell>
          <cell r="H12015">
            <v>44981.833692129629</v>
          </cell>
        </row>
        <row r="12016">
          <cell r="A12016" t="str">
            <v>Data Engineer</v>
          </cell>
          <cell r="H12016">
            <v>45071.620011574072</v>
          </cell>
        </row>
        <row r="12017">
          <cell r="A12017" t="str">
            <v>Senior Data Engineer</v>
          </cell>
          <cell r="H12017">
            <v>44980.976504629631</v>
          </cell>
        </row>
        <row r="12018">
          <cell r="A12018" t="str">
            <v>Senior Data Analyst</v>
          </cell>
          <cell r="H12018">
            <v>45147.797627314823</v>
          </cell>
        </row>
        <row r="12019">
          <cell r="A12019" t="str">
            <v>Data Scientist</v>
          </cell>
          <cell r="H12019">
            <v>45149.542048611111</v>
          </cell>
        </row>
        <row r="12020">
          <cell r="A12020" t="str">
            <v>Data Analyst</v>
          </cell>
          <cell r="H12020">
            <v>45099.584062499998</v>
          </cell>
        </row>
        <row r="12021">
          <cell r="A12021" t="str">
            <v>Business Analyst</v>
          </cell>
          <cell r="H12021">
            <v>45141.41615740741</v>
          </cell>
        </row>
        <row r="12022">
          <cell r="A12022" t="str">
            <v>Data Scientist</v>
          </cell>
          <cell r="H12022">
            <v>44992.526608796303</v>
          </cell>
        </row>
        <row r="12023">
          <cell r="A12023" t="str">
            <v>Data Scientist</v>
          </cell>
          <cell r="H12023">
            <v>45110.554398148153</v>
          </cell>
        </row>
        <row r="12024">
          <cell r="A12024" t="str">
            <v>Business Analyst</v>
          </cell>
          <cell r="H12024">
            <v>45170.280902777777</v>
          </cell>
        </row>
        <row r="12025">
          <cell r="A12025" t="str">
            <v>Senior Data Scientist</v>
          </cell>
          <cell r="H12025">
            <v>45112.300740740742</v>
          </cell>
        </row>
        <row r="12026">
          <cell r="A12026" t="str">
            <v>Senior Data Analyst</v>
          </cell>
          <cell r="H12026">
            <v>44987.335381944453</v>
          </cell>
        </row>
        <row r="12027">
          <cell r="A12027" t="str">
            <v>Data Engineer</v>
          </cell>
          <cell r="H12027">
            <v>45126.928969907407</v>
          </cell>
        </row>
        <row r="12028">
          <cell r="A12028" t="str">
            <v>Data Scientist</v>
          </cell>
          <cell r="H12028">
            <v>45269.626747685194</v>
          </cell>
        </row>
        <row r="12029">
          <cell r="A12029" t="str">
            <v>Data Scientist</v>
          </cell>
          <cell r="H12029">
            <v>45072.627928240741</v>
          </cell>
        </row>
        <row r="12030">
          <cell r="A12030" t="str">
            <v>Data Scientist</v>
          </cell>
          <cell r="H12030">
            <v>44979.345671296287</v>
          </cell>
        </row>
        <row r="12031">
          <cell r="A12031" t="str">
            <v>Data Analyst</v>
          </cell>
          <cell r="H12031">
            <v>45248.375960648147</v>
          </cell>
        </row>
        <row r="12032">
          <cell r="A12032" t="str">
            <v>Senior Data Scientist</v>
          </cell>
          <cell r="H12032">
            <v>45019.960821759261</v>
          </cell>
        </row>
        <row r="12033">
          <cell r="A12033" t="str">
            <v>Data Analyst</v>
          </cell>
          <cell r="H12033">
            <v>45162.583634259259</v>
          </cell>
        </row>
        <row r="12034">
          <cell r="A12034" t="str">
            <v>Data Scientist</v>
          </cell>
          <cell r="H12034">
            <v>45119.288483796299</v>
          </cell>
        </row>
        <row r="12035">
          <cell r="A12035" t="str">
            <v>Senior Data Scientist</v>
          </cell>
          <cell r="H12035">
            <v>45135.585578703707</v>
          </cell>
        </row>
        <row r="12036">
          <cell r="A12036" t="str">
            <v>Data Analyst</v>
          </cell>
          <cell r="H12036">
            <v>44939.91915509259</v>
          </cell>
        </row>
        <row r="12037">
          <cell r="A12037" t="str">
            <v>Data Engineer</v>
          </cell>
          <cell r="H12037">
            <v>45142.644062500003</v>
          </cell>
        </row>
        <row r="12038">
          <cell r="A12038" t="str">
            <v>Data Analyst</v>
          </cell>
          <cell r="H12038">
            <v>44998.826331018521</v>
          </cell>
        </row>
        <row r="12039">
          <cell r="A12039" t="str">
            <v>Data Analyst</v>
          </cell>
          <cell r="H12039">
            <v>45008.583333333343</v>
          </cell>
        </row>
        <row r="12040">
          <cell r="A12040" t="str">
            <v>Data Analyst</v>
          </cell>
          <cell r="H12040">
            <v>45279.583564814813</v>
          </cell>
        </row>
        <row r="12041">
          <cell r="A12041" t="str">
            <v>Data Engineer</v>
          </cell>
          <cell r="H12041">
            <v>44977.873171296298</v>
          </cell>
        </row>
        <row r="12042">
          <cell r="A12042" t="str">
            <v>Data Scientist</v>
          </cell>
          <cell r="H12042">
            <v>45194.958124999997</v>
          </cell>
        </row>
        <row r="12043">
          <cell r="A12043" t="str">
            <v>Senior Data Analyst</v>
          </cell>
          <cell r="H12043">
            <v>45064.506249999999</v>
          </cell>
        </row>
        <row r="12044">
          <cell r="A12044" t="str">
            <v>Data Scientist</v>
          </cell>
          <cell r="H12044">
            <v>45176.628287037027</v>
          </cell>
        </row>
        <row r="12045">
          <cell r="A12045" t="str">
            <v>Senior Data Scientist</v>
          </cell>
          <cell r="H12045">
            <v>45207.709166666667</v>
          </cell>
        </row>
        <row r="12046">
          <cell r="A12046" t="str">
            <v>Data Analyst</v>
          </cell>
          <cell r="H12046">
            <v>45007.99895833333</v>
          </cell>
        </row>
        <row r="12047">
          <cell r="A12047" t="str">
            <v>Data Analyst</v>
          </cell>
          <cell r="H12047">
            <v>45084.125625000001</v>
          </cell>
        </row>
        <row r="12048">
          <cell r="A12048" t="str">
            <v>Business Analyst</v>
          </cell>
          <cell r="H12048">
            <v>45045.092326388891</v>
          </cell>
        </row>
        <row r="12049">
          <cell r="A12049" t="str">
            <v>Data Analyst</v>
          </cell>
          <cell r="H12049">
            <v>45025.681342592587</v>
          </cell>
        </row>
        <row r="12050">
          <cell r="A12050" t="str">
            <v>Data Scientist</v>
          </cell>
          <cell r="H12050">
            <v>45285.999293981477</v>
          </cell>
        </row>
        <row r="12051">
          <cell r="A12051" t="str">
            <v>Senior Data Engineer</v>
          </cell>
          <cell r="H12051">
            <v>45078.902881944443</v>
          </cell>
        </row>
        <row r="12052">
          <cell r="A12052" t="str">
            <v>Senior Data Engineer</v>
          </cell>
          <cell r="H12052">
            <v>45223.631307870368</v>
          </cell>
        </row>
        <row r="12053">
          <cell r="A12053" t="str">
            <v>Data Engineer</v>
          </cell>
          <cell r="H12053">
            <v>45056.485127314823</v>
          </cell>
        </row>
        <row r="12054">
          <cell r="A12054" t="str">
            <v>Data Engineer</v>
          </cell>
          <cell r="H12054">
            <v>45106.926053240742</v>
          </cell>
        </row>
        <row r="12055">
          <cell r="A12055" t="str">
            <v>Data Analyst</v>
          </cell>
          <cell r="H12055">
            <v>44930.063148148147</v>
          </cell>
        </row>
        <row r="12056">
          <cell r="A12056" t="str">
            <v>Data Engineer</v>
          </cell>
          <cell r="H12056">
            <v>45120.421944444453</v>
          </cell>
        </row>
        <row r="12057">
          <cell r="A12057" t="str">
            <v>Data Scientist</v>
          </cell>
          <cell r="H12057">
            <v>45182.542928240742</v>
          </cell>
        </row>
        <row r="12058">
          <cell r="A12058" t="str">
            <v>Data Engineer</v>
          </cell>
          <cell r="H12058">
            <v>45138.305381944447</v>
          </cell>
        </row>
        <row r="12059">
          <cell r="A12059" t="str">
            <v>Business Analyst</v>
          </cell>
          <cell r="H12059">
            <v>45057.709560185183</v>
          </cell>
        </row>
        <row r="12060">
          <cell r="A12060" t="str">
            <v>Data Analyst</v>
          </cell>
          <cell r="H12060">
            <v>45128.500879629632</v>
          </cell>
        </row>
        <row r="12061">
          <cell r="A12061" t="str">
            <v>Data Scientist</v>
          </cell>
          <cell r="H12061">
            <v>45192.123449074083</v>
          </cell>
        </row>
        <row r="12062">
          <cell r="A12062" t="str">
            <v>Data Engineer</v>
          </cell>
          <cell r="H12062">
            <v>44936.150405092587</v>
          </cell>
        </row>
        <row r="12063">
          <cell r="A12063" t="str">
            <v>Data Analyst</v>
          </cell>
          <cell r="H12063">
            <v>44952.921041666668</v>
          </cell>
        </row>
        <row r="12064">
          <cell r="A12064" t="str">
            <v>Senior Data Engineer</v>
          </cell>
          <cell r="H12064">
            <v>45043.302847222221</v>
          </cell>
        </row>
        <row r="12065">
          <cell r="A12065" t="str">
            <v>Data Scientist</v>
          </cell>
          <cell r="H12065">
            <v>44948.877384259264</v>
          </cell>
        </row>
        <row r="12066">
          <cell r="A12066" t="str">
            <v>Data Engineer</v>
          </cell>
          <cell r="H12066">
            <v>45188.001701388886</v>
          </cell>
        </row>
        <row r="12067">
          <cell r="A12067" t="str">
            <v>Data Scientist</v>
          </cell>
          <cell r="H12067">
            <v>44929.730243055557</v>
          </cell>
        </row>
        <row r="12068">
          <cell r="A12068" t="str">
            <v>Data Scientist</v>
          </cell>
          <cell r="H12068">
            <v>45156.560868055552</v>
          </cell>
        </row>
        <row r="12069">
          <cell r="A12069" t="str">
            <v>Data Analyst</v>
          </cell>
          <cell r="H12069">
            <v>45029.571145833332</v>
          </cell>
        </row>
        <row r="12070">
          <cell r="A12070" t="str">
            <v>Data Analyst</v>
          </cell>
          <cell r="H12070">
            <v>45077.317407407398</v>
          </cell>
        </row>
        <row r="12071">
          <cell r="A12071" t="str">
            <v>Data Analyst</v>
          </cell>
          <cell r="H12071">
            <v>44965.708993055552</v>
          </cell>
        </row>
        <row r="12072">
          <cell r="A12072" t="str">
            <v>Data Engineer</v>
          </cell>
          <cell r="H12072">
            <v>45142.50503472222</v>
          </cell>
        </row>
        <row r="12073">
          <cell r="A12073" t="str">
            <v>Data Scientist</v>
          </cell>
          <cell r="H12073">
            <v>45228.877268518518</v>
          </cell>
        </row>
        <row r="12074">
          <cell r="A12074" t="str">
            <v>Senior Data Engineer</v>
          </cell>
          <cell r="H12074">
            <v>45151.172847222217</v>
          </cell>
        </row>
        <row r="12075">
          <cell r="A12075" t="str">
            <v>Data Analyst</v>
          </cell>
          <cell r="H12075">
            <v>45053.292349537027</v>
          </cell>
        </row>
        <row r="12076">
          <cell r="A12076" t="str">
            <v>Data Analyst</v>
          </cell>
          <cell r="H12076">
            <v>45104.709074074082</v>
          </cell>
        </row>
        <row r="12077">
          <cell r="A12077" t="str">
            <v>Machine Learning Engineer</v>
          </cell>
          <cell r="H12077">
            <v>45153.701365740737</v>
          </cell>
        </row>
        <row r="12078">
          <cell r="A12078" t="str">
            <v>Data Engineer</v>
          </cell>
          <cell r="H12078">
            <v>45051.852256944447</v>
          </cell>
        </row>
        <row r="12079">
          <cell r="A12079" t="str">
            <v>Data Scientist</v>
          </cell>
          <cell r="H12079">
            <v>44993.961944444447</v>
          </cell>
        </row>
        <row r="12080">
          <cell r="A12080" t="str">
            <v>Data Scientist</v>
          </cell>
          <cell r="H12080">
            <v>45163.794803240737</v>
          </cell>
        </row>
        <row r="12081">
          <cell r="A12081" t="str">
            <v>Data Analyst</v>
          </cell>
          <cell r="H12081">
            <v>45175.710127314807</v>
          </cell>
        </row>
        <row r="12082">
          <cell r="A12082" t="str">
            <v>Data Engineer</v>
          </cell>
          <cell r="H12082">
            <v>45149.005682870367</v>
          </cell>
        </row>
        <row r="12083">
          <cell r="A12083" t="str">
            <v>Data Scientist</v>
          </cell>
          <cell r="H12083">
            <v>45144.474942129629</v>
          </cell>
        </row>
        <row r="12084">
          <cell r="A12084" t="str">
            <v>Data Engineer</v>
          </cell>
          <cell r="H12084">
            <v>45125.932210648149</v>
          </cell>
        </row>
        <row r="12085">
          <cell r="A12085" t="str">
            <v>Data Analyst</v>
          </cell>
          <cell r="H12085">
            <v>45190.907696759263</v>
          </cell>
        </row>
        <row r="12086">
          <cell r="A12086" t="str">
            <v>Data Analyst</v>
          </cell>
          <cell r="H12086">
            <v>45091.584039351852</v>
          </cell>
        </row>
        <row r="12087">
          <cell r="A12087" t="str">
            <v>Data Engineer</v>
          </cell>
          <cell r="H12087">
            <v>45055.389490740738</v>
          </cell>
        </row>
        <row r="12088">
          <cell r="A12088" t="str">
            <v>Data Scientist</v>
          </cell>
          <cell r="H12088">
            <v>45200.376793981479</v>
          </cell>
        </row>
        <row r="12089">
          <cell r="A12089" t="str">
            <v>Data Scientist</v>
          </cell>
          <cell r="H12089">
            <v>45030.808391203696</v>
          </cell>
        </row>
        <row r="12090">
          <cell r="A12090" t="str">
            <v>Data Analyst</v>
          </cell>
          <cell r="H12090">
            <v>44973.795891203707</v>
          </cell>
        </row>
        <row r="12091">
          <cell r="A12091" t="str">
            <v>Data Analyst</v>
          </cell>
          <cell r="H12091">
            <v>45176.776076388887</v>
          </cell>
        </row>
        <row r="12092">
          <cell r="A12092" t="str">
            <v>Data Engineer</v>
          </cell>
          <cell r="H12092">
            <v>44928.921805555547</v>
          </cell>
        </row>
        <row r="12093">
          <cell r="A12093" t="str">
            <v>Data Engineer</v>
          </cell>
          <cell r="H12093">
            <v>45187.995578703703</v>
          </cell>
        </row>
        <row r="12094">
          <cell r="A12094" t="str">
            <v>Data Scientist</v>
          </cell>
          <cell r="H12094">
            <v>44933.377858796302</v>
          </cell>
        </row>
        <row r="12095">
          <cell r="A12095" t="str">
            <v>Data Engineer</v>
          </cell>
          <cell r="H12095">
            <v>45031.491296296299</v>
          </cell>
        </row>
        <row r="12096">
          <cell r="A12096" t="str">
            <v>Business Analyst</v>
          </cell>
          <cell r="H12096">
            <v>44937.054918981477</v>
          </cell>
        </row>
        <row r="12097">
          <cell r="A12097" t="str">
            <v>Data Analyst</v>
          </cell>
          <cell r="H12097">
            <v>45280.622800925928</v>
          </cell>
        </row>
        <row r="12098">
          <cell r="A12098" t="str">
            <v>Data Scientist</v>
          </cell>
          <cell r="H12098">
            <v>45107.754606481481</v>
          </cell>
        </row>
        <row r="12099">
          <cell r="A12099" t="str">
            <v>Data Analyst</v>
          </cell>
          <cell r="H12099">
            <v>45208.601400462961</v>
          </cell>
        </row>
        <row r="12100">
          <cell r="A12100" t="str">
            <v>Data Analyst</v>
          </cell>
          <cell r="H12100">
            <v>45104.810150462959</v>
          </cell>
        </row>
        <row r="12101">
          <cell r="A12101" t="str">
            <v>Data Scientist</v>
          </cell>
          <cell r="H12101">
            <v>45261.918124999997</v>
          </cell>
        </row>
        <row r="12102">
          <cell r="A12102" t="str">
            <v>Data Scientist</v>
          </cell>
          <cell r="H12102">
            <v>45029.837314814817</v>
          </cell>
        </row>
        <row r="12103">
          <cell r="A12103" t="str">
            <v>Data Analyst</v>
          </cell>
          <cell r="H12103">
            <v>45170.334293981483</v>
          </cell>
        </row>
        <row r="12104">
          <cell r="A12104" t="str">
            <v>Data Analyst</v>
          </cell>
          <cell r="H12104">
            <v>44965.997731481482</v>
          </cell>
        </row>
        <row r="12105">
          <cell r="A12105" t="str">
            <v>Data Engineer</v>
          </cell>
          <cell r="H12105">
            <v>45062.299722222233</v>
          </cell>
        </row>
        <row r="12106">
          <cell r="A12106" t="str">
            <v>Data Engineer</v>
          </cell>
          <cell r="H12106">
            <v>45182.255277777767</v>
          </cell>
        </row>
        <row r="12107">
          <cell r="A12107" t="str">
            <v>Data Scientist</v>
          </cell>
          <cell r="H12107">
            <v>45246.336006944453</v>
          </cell>
        </row>
        <row r="12108">
          <cell r="A12108" t="str">
            <v>Data Engineer</v>
          </cell>
          <cell r="H12108">
            <v>45184.094085648147</v>
          </cell>
        </row>
        <row r="12109">
          <cell r="A12109" t="str">
            <v>Machine Learning Engineer</v>
          </cell>
          <cell r="H12109">
            <v>44943.237476851849</v>
          </cell>
        </row>
        <row r="12110">
          <cell r="A12110" t="str">
            <v>Senior Data Scientist</v>
          </cell>
          <cell r="H12110">
            <v>44994.292627314811</v>
          </cell>
        </row>
        <row r="12111">
          <cell r="A12111" t="str">
            <v>Data Engineer</v>
          </cell>
          <cell r="H12111">
            <v>45284.293865740743</v>
          </cell>
        </row>
        <row r="12112">
          <cell r="A12112" t="str">
            <v>Business Analyst</v>
          </cell>
          <cell r="H12112">
            <v>45044.291631944441</v>
          </cell>
        </row>
        <row r="12113">
          <cell r="A12113" t="str">
            <v>Data Scientist</v>
          </cell>
          <cell r="H12113">
            <v>45072.569571759261</v>
          </cell>
        </row>
        <row r="12114">
          <cell r="A12114" t="str">
            <v>Data Engineer</v>
          </cell>
          <cell r="H12114">
            <v>45212.685416666667</v>
          </cell>
        </row>
        <row r="12115">
          <cell r="A12115" t="str">
            <v>Data Analyst</v>
          </cell>
          <cell r="H12115">
            <v>45080.472858796304</v>
          </cell>
        </row>
        <row r="12116">
          <cell r="A12116" t="str">
            <v>Business Analyst</v>
          </cell>
          <cell r="H12116">
            <v>45039.875509259262</v>
          </cell>
        </row>
        <row r="12117">
          <cell r="A12117" t="str">
            <v>Senior Data Engineer</v>
          </cell>
          <cell r="H12117">
            <v>45170.494791666657</v>
          </cell>
        </row>
        <row r="12118">
          <cell r="A12118" t="str">
            <v>Machine Learning Engineer</v>
          </cell>
          <cell r="H12118">
            <v>45187.992986111109</v>
          </cell>
        </row>
        <row r="12119">
          <cell r="A12119" t="str">
            <v>Data Engineer</v>
          </cell>
          <cell r="H12119">
            <v>44940.754548611112</v>
          </cell>
        </row>
        <row r="12120">
          <cell r="A12120" t="str">
            <v>Data Analyst</v>
          </cell>
          <cell r="H12120">
            <v>45276.333344907413</v>
          </cell>
        </row>
        <row r="12121">
          <cell r="A12121" t="str">
            <v>Data Scientist</v>
          </cell>
          <cell r="H12121">
            <v>45246.960381944453</v>
          </cell>
        </row>
        <row r="12122">
          <cell r="A12122" t="str">
            <v>Senior Data Analyst</v>
          </cell>
          <cell r="H12122">
            <v>44994.709201388891</v>
          </cell>
        </row>
        <row r="12123">
          <cell r="A12123" t="str">
            <v>Data Analyst</v>
          </cell>
          <cell r="H12123">
            <v>45042.919236111113</v>
          </cell>
        </row>
        <row r="12124">
          <cell r="A12124" t="str">
            <v>Data Engineer</v>
          </cell>
          <cell r="H12124">
            <v>45114.630891203713</v>
          </cell>
        </row>
        <row r="12125">
          <cell r="A12125" t="str">
            <v>Data Analyst</v>
          </cell>
          <cell r="H12125">
            <v>45024.66847222222</v>
          </cell>
        </row>
        <row r="12126">
          <cell r="A12126" t="str">
            <v>Senior Data Engineer</v>
          </cell>
          <cell r="H12126">
            <v>45220.03534722222</v>
          </cell>
        </row>
        <row r="12127">
          <cell r="A12127" t="str">
            <v>Software Engineer</v>
          </cell>
          <cell r="H12127">
            <v>45115.014756944453</v>
          </cell>
        </row>
        <row r="12128">
          <cell r="A12128" t="str">
            <v>Data Analyst</v>
          </cell>
          <cell r="H12128">
            <v>45033.515763888892</v>
          </cell>
        </row>
        <row r="12129">
          <cell r="A12129" t="str">
            <v>Data Analyst</v>
          </cell>
          <cell r="H12129">
            <v>44937.867731481478</v>
          </cell>
        </row>
        <row r="12130">
          <cell r="A12130" t="str">
            <v>Data Scientist</v>
          </cell>
          <cell r="H12130">
            <v>44960.628252314818</v>
          </cell>
        </row>
        <row r="12131">
          <cell r="A12131" t="str">
            <v>Data Scientist</v>
          </cell>
          <cell r="H12131">
            <v>45043.878344907411</v>
          </cell>
        </row>
        <row r="12132">
          <cell r="A12132" t="str">
            <v>Data Analyst</v>
          </cell>
          <cell r="H12132">
            <v>45043.791689814818</v>
          </cell>
        </row>
        <row r="12133">
          <cell r="A12133" t="str">
            <v>Senior Data Analyst</v>
          </cell>
          <cell r="H12133">
            <v>45113.292719907397</v>
          </cell>
        </row>
        <row r="12134">
          <cell r="A12134" t="str">
            <v>Data Analyst</v>
          </cell>
          <cell r="H12134">
            <v>45150.538159722222</v>
          </cell>
        </row>
        <row r="12135">
          <cell r="A12135" t="str">
            <v>Data Analyst</v>
          </cell>
          <cell r="H12135">
            <v>45250.875671296293</v>
          </cell>
        </row>
        <row r="12136">
          <cell r="A12136" t="str">
            <v>Data Engineer</v>
          </cell>
          <cell r="H12136">
            <v>45214.002789351849</v>
          </cell>
        </row>
        <row r="12137">
          <cell r="A12137" t="str">
            <v>Data Scientist</v>
          </cell>
          <cell r="H12137">
            <v>44941.003032407411</v>
          </cell>
        </row>
        <row r="12138">
          <cell r="A12138" t="str">
            <v>Data Engineer</v>
          </cell>
          <cell r="H12138">
            <v>44985.348171296297</v>
          </cell>
        </row>
        <row r="12139">
          <cell r="A12139" t="str">
            <v>Data Engineer</v>
          </cell>
          <cell r="H12139">
            <v>45014.442511574067</v>
          </cell>
        </row>
        <row r="12140">
          <cell r="A12140" t="str">
            <v>Data Engineer</v>
          </cell>
          <cell r="H12140">
            <v>45050.882870370369</v>
          </cell>
        </row>
        <row r="12141">
          <cell r="A12141" t="str">
            <v>Data Scientist</v>
          </cell>
          <cell r="H12141">
            <v>45203.503182870372</v>
          </cell>
        </row>
        <row r="12142">
          <cell r="A12142" t="str">
            <v>Software Engineer</v>
          </cell>
          <cell r="H12142">
            <v>45062.285219907397</v>
          </cell>
        </row>
        <row r="12143">
          <cell r="A12143" t="str">
            <v>Data Analyst</v>
          </cell>
          <cell r="H12143">
            <v>45154.541956018518</v>
          </cell>
        </row>
        <row r="12144">
          <cell r="A12144" t="str">
            <v>Data Engineer</v>
          </cell>
          <cell r="H12144">
            <v>44991.765266203707</v>
          </cell>
        </row>
        <row r="12145">
          <cell r="A12145" t="str">
            <v>Data Engineer</v>
          </cell>
          <cell r="H12145">
            <v>44984.588333333333</v>
          </cell>
        </row>
        <row r="12146">
          <cell r="A12146" t="str">
            <v>Data Analyst</v>
          </cell>
          <cell r="H12146">
            <v>45107.291828703703</v>
          </cell>
        </row>
        <row r="12147">
          <cell r="A12147" t="str">
            <v>Data Analyst</v>
          </cell>
          <cell r="H12147">
            <v>45078.307858796303</v>
          </cell>
        </row>
        <row r="12148">
          <cell r="A12148" t="str">
            <v>Data Analyst</v>
          </cell>
          <cell r="H12148">
            <v>44939.66983796296</v>
          </cell>
        </row>
        <row r="12149">
          <cell r="A12149" t="str">
            <v>Data Engineer</v>
          </cell>
          <cell r="H12149">
            <v>45207.255914351852</v>
          </cell>
        </row>
        <row r="12150">
          <cell r="A12150" t="str">
            <v>Data Engineer</v>
          </cell>
          <cell r="H12150">
            <v>45020.456701388888</v>
          </cell>
        </row>
        <row r="12151">
          <cell r="A12151" t="str">
            <v>Senior Data Analyst</v>
          </cell>
          <cell r="H12151">
            <v>45020.960925925923</v>
          </cell>
        </row>
        <row r="12152">
          <cell r="A12152" t="str">
            <v>Data Analyst</v>
          </cell>
          <cell r="H12152">
            <v>45275.750405092593</v>
          </cell>
        </row>
        <row r="12153">
          <cell r="A12153" t="str">
            <v>Data Scientist</v>
          </cell>
          <cell r="H12153">
            <v>45251.252800925933</v>
          </cell>
        </row>
        <row r="12154">
          <cell r="A12154" t="str">
            <v>Data Engineer</v>
          </cell>
          <cell r="H12154">
            <v>44957.128738425927</v>
          </cell>
        </row>
        <row r="12155">
          <cell r="A12155" t="str">
            <v>Data Engineer</v>
          </cell>
          <cell r="H12155">
            <v>45266.714699074073</v>
          </cell>
        </row>
        <row r="12156">
          <cell r="A12156" t="str">
            <v>Data Engineer</v>
          </cell>
          <cell r="H12156">
            <v>45259.589085648149</v>
          </cell>
        </row>
        <row r="12157">
          <cell r="A12157" t="str">
            <v>Data Engineer</v>
          </cell>
          <cell r="H12157">
            <v>45195.819895833331</v>
          </cell>
        </row>
        <row r="12158">
          <cell r="A12158" t="str">
            <v>Senior Data Scientist</v>
          </cell>
          <cell r="H12158">
            <v>45287.502326388887</v>
          </cell>
        </row>
        <row r="12159">
          <cell r="A12159" t="str">
            <v>Data Scientist</v>
          </cell>
          <cell r="H12159">
            <v>45247.7109837963</v>
          </cell>
        </row>
        <row r="12160">
          <cell r="A12160" t="str">
            <v>Data Engineer</v>
          </cell>
          <cell r="H12160">
            <v>45058.418692129628</v>
          </cell>
        </row>
        <row r="12161">
          <cell r="A12161" t="str">
            <v>Senior Data Scientist</v>
          </cell>
          <cell r="H12161">
            <v>44980.553888888891</v>
          </cell>
        </row>
        <row r="12162">
          <cell r="A12162" t="str">
            <v>Senior Data Analyst</v>
          </cell>
          <cell r="H12162">
            <v>45189.668275462973</v>
          </cell>
        </row>
        <row r="12163">
          <cell r="A12163" t="str">
            <v>Data Engineer</v>
          </cell>
          <cell r="H12163">
            <v>44978.313020833331</v>
          </cell>
        </row>
        <row r="12164">
          <cell r="A12164" t="str">
            <v>Senior Data Scientist</v>
          </cell>
          <cell r="H12164">
            <v>45059.847129629627</v>
          </cell>
        </row>
        <row r="12165">
          <cell r="A12165" t="str">
            <v>Data Analyst</v>
          </cell>
          <cell r="H12165">
            <v>45054.79346064815</v>
          </cell>
        </row>
        <row r="12166">
          <cell r="A12166" t="str">
            <v>Data Analyst</v>
          </cell>
          <cell r="H12166">
            <v>45078.766828703701</v>
          </cell>
        </row>
        <row r="12167">
          <cell r="A12167" t="str">
            <v>Data Engineer</v>
          </cell>
          <cell r="H12167">
            <v>44938.759768518517</v>
          </cell>
        </row>
        <row r="12168">
          <cell r="A12168" t="str">
            <v>Senior Data Analyst</v>
          </cell>
          <cell r="H12168">
            <v>44939.875289351847</v>
          </cell>
        </row>
        <row r="12169">
          <cell r="A12169" t="str">
            <v>Data Scientist</v>
          </cell>
          <cell r="H12169">
            <v>44949.913171296299</v>
          </cell>
        </row>
        <row r="12170">
          <cell r="A12170" t="str">
            <v>Data Analyst</v>
          </cell>
          <cell r="H12170">
            <v>45258.653645833343</v>
          </cell>
        </row>
        <row r="12171">
          <cell r="A12171" t="str">
            <v>Data Engineer</v>
          </cell>
          <cell r="H12171">
            <v>44981.379155092603</v>
          </cell>
        </row>
        <row r="12172">
          <cell r="A12172" t="str">
            <v>Data Analyst</v>
          </cell>
          <cell r="H12172">
            <v>45281.75</v>
          </cell>
        </row>
        <row r="12173">
          <cell r="A12173" t="str">
            <v>Data Scientist</v>
          </cell>
          <cell r="H12173">
            <v>45028.315208333333</v>
          </cell>
        </row>
        <row r="12174">
          <cell r="A12174" t="str">
            <v>Data Scientist</v>
          </cell>
          <cell r="H12174">
            <v>45231.810231481482</v>
          </cell>
        </row>
        <row r="12175">
          <cell r="A12175" t="str">
            <v>Data Analyst</v>
          </cell>
          <cell r="H12175">
            <v>45013.70994212963</v>
          </cell>
        </row>
        <row r="12176">
          <cell r="A12176" t="str">
            <v>Data Engineer</v>
          </cell>
          <cell r="H12176">
            <v>45154.432337962957</v>
          </cell>
        </row>
        <row r="12177">
          <cell r="A12177" t="str">
            <v>Data Engineer</v>
          </cell>
          <cell r="H12177">
            <v>45240.89334490741</v>
          </cell>
        </row>
        <row r="12178">
          <cell r="A12178" t="str">
            <v>Senior Data Scientist</v>
          </cell>
          <cell r="H12178">
            <v>45222.911354166667</v>
          </cell>
        </row>
        <row r="12179">
          <cell r="A12179" t="str">
            <v>Data Scientist</v>
          </cell>
          <cell r="H12179">
            <v>45001.085682870369</v>
          </cell>
        </row>
        <row r="12180">
          <cell r="A12180" t="str">
            <v>Data Analyst</v>
          </cell>
          <cell r="H12180">
            <v>45237.590162037042</v>
          </cell>
        </row>
        <row r="12181">
          <cell r="A12181" t="str">
            <v>Data Engineer</v>
          </cell>
          <cell r="H12181">
            <v>45153.25640046296</v>
          </cell>
        </row>
        <row r="12182">
          <cell r="A12182" t="str">
            <v>Data Analyst</v>
          </cell>
          <cell r="H12182">
            <v>44964.781215277777</v>
          </cell>
        </row>
        <row r="12183">
          <cell r="A12183" t="str">
            <v>Data Engineer</v>
          </cell>
          <cell r="H12183">
            <v>45106.507349537038</v>
          </cell>
        </row>
        <row r="12184">
          <cell r="A12184" t="str">
            <v>Senior Data Scientist</v>
          </cell>
          <cell r="H12184">
            <v>45196.850787037038</v>
          </cell>
        </row>
        <row r="12185">
          <cell r="A12185" t="str">
            <v>Data Scientist</v>
          </cell>
          <cell r="H12185">
            <v>45012.714456018519</v>
          </cell>
        </row>
        <row r="12186">
          <cell r="A12186" t="str">
            <v>Business Analyst</v>
          </cell>
          <cell r="H12186">
            <v>45040.785219907397</v>
          </cell>
        </row>
        <row r="12187">
          <cell r="A12187" t="str">
            <v>Data Analyst</v>
          </cell>
          <cell r="H12187">
            <v>45050.792662037027</v>
          </cell>
        </row>
        <row r="12188">
          <cell r="A12188" t="str">
            <v>Business Analyst</v>
          </cell>
          <cell r="H12188">
            <v>45038.405023148152</v>
          </cell>
        </row>
        <row r="12189">
          <cell r="A12189" t="str">
            <v>Data Engineer</v>
          </cell>
          <cell r="H12189">
            <v>44939.639872685177</v>
          </cell>
        </row>
        <row r="12190">
          <cell r="A12190" t="str">
            <v>Data Engineer</v>
          </cell>
          <cell r="H12190">
            <v>44995.926620370366</v>
          </cell>
        </row>
        <row r="12191">
          <cell r="A12191" t="str">
            <v>Data Analyst</v>
          </cell>
          <cell r="H12191">
            <v>45111.482361111113</v>
          </cell>
        </row>
        <row r="12192">
          <cell r="A12192" t="str">
            <v>Data Analyst</v>
          </cell>
          <cell r="H12192">
            <v>45044.625567129631</v>
          </cell>
        </row>
        <row r="12193">
          <cell r="A12193" t="str">
            <v>Data Engineer</v>
          </cell>
          <cell r="H12193">
            <v>45096.630462962959</v>
          </cell>
        </row>
        <row r="12194">
          <cell r="A12194" t="str">
            <v>Data Scientist</v>
          </cell>
          <cell r="H12194">
            <v>45048.272777777784</v>
          </cell>
        </row>
        <row r="12195">
          <cell r="A12195" t="str">
            <v>Data Analyst</v>
          </cell>
          <cell r="H12195">
            <v>45238.389930555553</v>
          </cell>
        </row>
        <row r="12196">
          <cell r="A12196" t="str">
            <v>Data Engineer</v>
          </cell>
          <cell r="H12196">
            <v>45159.00204861111</v>
          </cell>
        </row>
        <row r="12197">
          <cell r="A12197" t="str">
            <v>Data Scientist</v>
          </cell>
          <cell r="H12197">
            <v>45168.463159722232</v>
          </cell>
        </row>
        <row r="12198">
          <cell r="A12198" t="str">
            <v>Business Analyst</v>
          </cell>
          <cell r="H12198">
            <v>45204.554108796299</v>
          </cell>
        </row>
        <row r="12199">
          <cell r="A12199" t="str">
            <v>Data Scientist</v>
          </cell>
          <cell r="H12199">
            <v>45215.433645833327</v>
          </cell>
        </row>
        <row r="12200">
          <cell r="A12200" t="str">
            <v>Data Analyst</v>
          </cell>
          <cell r="H12200">
            <v>44964.555173611108</v>
          </cell>
        </row>
        <row r="12201">
          <cell r="A12201" t="str">
            <v>Data Analyst</v>
          </cell>
          <cell r="H12201">
            <v>45034.990289351852</v>
          </cell>
        </row>
        <row r="12202">
          <cell r="A12202" t="str">
            <v>Senior Data Analyst</v>
          </cell>
          <cell r="H12202">
            <v>44942.345277777778</v>
          </cell>
        </row>
        <row r="12203">
          <cell r="A12203" t="str">
            <v>Data Analyst</v>
          </cell>
          <cell r="H12203">
            <v>44964.345011574071</v>
          </cell>
        </row>
        <row r="12204">
          <cell r="A12204" t="str">
            <v>Data Engineer</v>
          </cell>
          <cell r="H12204">
            <v>44993.592499999999</v>
          </cell>
        </row>
        <row r="12205">
          <cell r="A12205" t="str">
            <v>Data Scientist</v>
          </cell>
          <cell r="H12205">
            <v>45171.425370370373</v>
          </cell>
        </row>
        <row r="12206">
          <cell r="A12206" t="str">
            <v>Data Engineer</v>
          </cell>
          <cell r="H12206">
            <v>44953.677905092591</v>
          </cell>
        </row>
        <row r="12207">
          <cell r="A12207" t="str">
            <v>Senior Data Engineer</v>
          </cell>
          <cell r="H12207">
            <v>45234.7578125</v>
          </cell>
        </row>
        <row r="12208">
          <cell r="A12208" t="str">
            <v>Data Scientist</v>
          </cell>
          <cell r="H12208">
            <v>45261.377106481479</v>
          </cell>
        </row>
        <row r="12209">
          <cell r="A12209" t="str">
            <v>Data Analyst</v>
          </cell>
          <cell r="H12209">
            <v>45104.834108796298</v>
          </cell>
        </row>
        <row r="12210">
          <cell r="A12210" t="str">
            <v>Data Engineer</v>
          </cell>
          <cell r="H12210">
            <v>45198.588622685187</v>
          </cell>
        </row>
        <row r="12211">
          <cell r="A12211" t="str">
            <v>Software Engineer</v>
          </cell>
          <cell r="H12211">
            <v>45205.770185185182</v>
          </cell>
        </row>
        <row r="12212">
          <cell r="A12212" t="str">
            <v>Data Engineer</v>
          </cell>
          <cell r="H12212">
            <v>45182.5862037037</v>
          </cell>
        </row>
        <row r="12213">
          <cell r="A12213" t="str">
            <v>Data Analyst</v>
          </cell>
          <cell r="H12213">
            <v>45100.762060185189</v>
          </cell>
        </row>
        <row r="12214">
          <cell r="A12214" t="str">
            <v>Data Analyst</v>
          </cell>
          <cell r="H12214">
            <v>45195.292916666673</v>
          </cell>
        </row>
        <row r="12215">
          <cell r="A12215" t="str">
            <v>Data Scientist</v>
          </cell>
          <cell r="H12215">
            <v>45099.309074074074</v>
          </cell>
        </row>
        <row r="12216">
          <cell r="A12216" t="str">
            <v>Senior Data Scientist</v>
          </cell>
          <cell r="H12216">
            <v>44954.427997685183</v>
          </cell>
        </row>
        <row r="12217">
          <cell r="A12217" t="str">
            <v>Data Engineer</v>
          </cell>
          <cell r="H12217">
            <v>44992.604212962957</v>
          </cell>
        </row>
        <row r="12218">
          <cell r="A12218" t="str">
            <v>Data Engineer</v>
          </cell>
          <cell r="H12218">
            <v>44950.129953703698</v>
          </cell>
        </row>
        <row r="12219">
          <cell r="A12219" t="str">
            <v>Data Scientist</v>
          </cell>
          <cell r="H12219">
            <v>45058.29483796296</v>
          </cell>
        </row>
        <row r="12220">
          <cell r="A12220" t="str">
            <v>Data Engineer</v>
          </cell>
          <cell r="H12220">
            <v>45220.297754629632</v>
          </cell>
        </row>
        <row r="12221">
          <cell r="A12221" t="str">
            <v>Data Analyst</v>
          </cell>
          <cell r="H12221">
            <v>45096.793043981481</v>
          </cell>
        </row>
        <row r="12222">
          <cell r="A12222" t="str">
            <v>Data Scientist</v>
          </cell>
          <cell r="H12222">
            <v>44966.920312499999</v>
          </cell>
        </row>
        <row r="12223">
          <cell r="A12223" t="str">
            <v>Data Scientist</v>
          </cell>
          <cell r="H12223">
            <v>45048.670682870368</v>
          </cell>
        </row>
        <row r="12224">
          <cell r="A12224" t="str">
            <v>Data Analyst</v>
          </cell>
          <cell r="H12224">
            <v>45268.250451388893</v>
          </cell>
        </row>
        <row r="12225">
          <cell r="A12225" t="str">
            <v>Senior Data Engineer</v>
          </cell>
          <cell r="H12225">
            <v>45023.948298611111</v>
          </cell>
        </row>
        <row r="12226">
          <cell r="A12226" t="str">
            <v>Senior Data Scientist</v>
          </cell>
          <cell r="H12226">
            <v>45126.752743055556</v>
          </cell>
        </row>
        <row r="12227">
          <cell r="A12227" t="str">
            <v>Data Engineer</v>
          </cell>
          <cell r="H12227">
            <v>45229.835879629631</v>
          </cell>
        </row>
        <row r="12228">
          <cell r="A12228" t="str">
            <v>Data Analyst</v>
          </cell>
          <cell r="H12228">
            <v>45239.958726851852</v>
          </cell>
        </row>
        <row r="12229">
          <cell r="A12229" t="str">
            <v>Data Scientist</v>
          </cell>
          <cell r="H12229">
            <v>45037.084791666668</v>
          </cell>
        </row>
        <row r="12230">
          <cell r="A12230" t="str">
            <v>Data Engineer</v>
          </cell>
          <cell r="H12230">
            <v>44999.341516203713</v>
          </cell>
        </row>
        <row r="12231">
          <cell r="A12231" t="str">
            <v>Data Analyst</v>
          </cell>
          <cell r="H12231">
            <v>45138.628483796303</v>
          </cell>
        </row>
        <row r="12232">
          <cell r="A12232" t="str">
            <v>Data Analyst</v>
          </cell>
          <cell r="H12232">
            <v>45163.25099537037</v>
          </cell>
        </row>
        <row r="12233">
          <cell r="A12233" t="str">
            <v>Data Engineer</v>
          </cell>
          <cell r="H12233">
            <v>45104.365636574083</v>
          </cell>
        </row>
        <row r="12234">
          <cell r="A12234" t="str">
            <v>Data Engineer</v>
          </cell>
          <cell r="H12234">
            <v>45133.59138888889</v>
          </cell>
        </row>
        <row r="12235">
          <cell r="A12235" t="str">
            <v>Data Analyst</v>
          </cell>
          <cell r="H12235">
            <v>45239.377766203703</v>
          </cell>
        </row>
        <row r="12236">
          <cell r="A12236" t="str">
            <v>Data Analyst</v>
          </cell>
          <cell r="H12236">
            <v>45238.932060185187</v>
          </cell>
        </row>
        <row r="12237">
          <cell r="A12237" t="str">
            <v>Data Engineer</v>
          </cell>
          <cell r="H12237">
            <v>45012.296006944453</v>
          </cell>
        </row>
        <row r="12238">
          <cell r="A12238" t="str">
            <v>Data Engineer</v>
          </cell>
          <cell r="H12238">
            <v>45150.339074074072</v>
          </cell>
        </row>
        <row r="12239">
          <cell r="A12239" t="str">
            <v>Senior Data Scientist</v>
          </cell>
          <cell r="H12239">
            <v>45082.788321759261</v>
          </cell>
        </row>
        <row r="12240">
          <cell r="A12240" t="str">
            <v>Data Scientist</v>
          </cell>
          <cell r="H12240">
            <v>45090.684224537043</v>
          </cell>
        </row>
        <row r="12241">
          <cell r="A12241" t="str">
            <v>Software Engineer</v>
          </cell>
          <cell r="H12241">
            <v>44929.982974537037</v>
          </cell>
        </row>
        <row r="12242">
          <cell r="A12242" t="str">
            <v>Senior Data Engineer</v>
          </cell>
          <cell r="H12242">
            <v>45243.437638888892</v>
          </cell>
        </row>
        <row r="12243">
          <cell r="A12243" t="str">
            <v>Data Engineer</v>
          </cell>
          <cell r="H12243">
            <v>45174.580509259264</v>
          </cell>
        </row>
        <row r="12244">
          <cell r="A12244" t="str">
            <v>Data Scientist</v>
          </cell>
          <cell r="H12244">
            <v>45162.785960648151</v>
          </cell>
        </row>
        <row r="12245">
          <cell r="A12245" t="str">
            <v>Data Engineer</v>
          </cell>
          <cell r="H12245">
            <v>45111.669247685182</v>
          </cell>
        </row>
        <row r="12246">
          <cell r="A12246" t="str">
            <v>Senior Data Analyst</v>
          </cell>
          <cell r="H12246">
            <v>45107.500740740739</v>
          </cell>
        </row>
        <row r="12247">
          <cell r="A12247" t="str">
            <v>Data Engineer</v>
          </cell>
          <cell r="H12247">
            <v>44987.881180555552</v>
          </cell>
        </row>
        <row r="12248">
          <cell r="A12248" t="str">
            <v>Data Scientist</v>
          </cell>
          <cell r="H12248">
            <v>45272.805243055547</v>
          </cell>
        </row>
        <row r="12249">
          <cell r="A12249" t="str">
            <v>Data Analyst</v>
          </cell>
          <cell r="H12249">
            <v>45230.875844907408</v>
          </cell>
        </row>
        <row r="12250">
          <cell r="A12250" t="str">
            <v>Senior Data Analyst</v>
          </cell>
          <cell r="H12250">
            <v>44974.000717592593</v>
          </cell>
        </row>
        <row r="12251">
          <cell r="A12251" t="str">
            <v>Data Engineer</v>
          </cell>
          <cell r="H12251">
            <v>45191.498761574083</v>
          </cell>
        </row>
        <row r="12252">
          <cell r="A12252" t="str">
            <v>Data Scientist</v>
          </cell>
          <cell r="H12252">
            <v>44960.628182870372</v>
          </cell>
        </row>
        <row r="12253">
          <cell r="A12253" t="str">
            <v>Business Analyst</v>
          </cell>
          <cell r="H12253">
            <v>45020.664201388892</v>
          </cell>
        </row>
        <row r="12254">
          <cell r="A12254" t="str">
            <v>Data Engineer</v>
          </cell>
          <cell r="H12254">
            <v>45037.253993055558</v>
          </cell>
        </row>
        <row r="12255">
          <cell r="A12255" t="str">
            <v>Data Scientist</v>
          </cell>
          <cell r="H12255">
            <v>45015.692164351851</v>
          </cell>
        </row>
        <row r="12256">
          <cell r="A12256" t="str">
            <v>Data Engineer</v>
          </cell>
          <cell r="H12256">
            <v>45035.677384259259</v>
          </cell>
        </row>
        <row r="12257">
          <cell r="A12257" t="str">
            <v>Data Scientist</v>
          </cell>
          <cell r="H12257">
            <v>45125.348587962973</v>
          </cell>
        </row>
        <row r="12258">
          <cell r="A12258" t="str">
            <v>Data Scientist</v>
          </cell>
          <cell r="H12258">
            <v>44988.419236111113</v>
          </cell>
        </row>
        <row r="12259">
          <cell r="A12259" t="str">
            <v>Data Engineer</v>
          </cell>
          <cell r="H12259">
            <v>45099.389317129629</v>
          </cell>
        </row>
        <row r="12260">
          <cell r="A12260" t="str">
            <v>Data Scientist</v>
          </cell>
          <cell r="H12260">
            <v>45044.293888888889</v>
          </cell>
        </row>
        <row r="12261">
          <cell r="A12261" t="str">
            <v>Data Scientist</v>
          </cell>
          <cell r="H12261">
            <v>45205.001574074071</v>
          </cell>
        </row>
        <row r="12262">
          <cell r="A12262" t="str">
            <v>Senior Data Analyst</v>
          </cell>
          <cell r="H12262">
            <v>44936.417604166672</v>
          </cell>
        </row>
        <row r="12263">
          <cell r="A12263" t="str">
            <v>Data Analyst</v>
          </cell>
          <cell r="H12263">
            <v>45282.584247685183</v>
          </cell>
        </row>
        <row r="12264">
          <cell r="A12264" t="str">
            <v>Data Engineer</v>
          </cell>
          <cell r="H12264">
            <v>45014.972743055558</v>
          </cell>
        </row>
        <row r="12265">
          <cell r="A12265" t="str">
            <v>Data Engineer</v>
          </cell>
          <cell r="H12265">
            <v>45127.548518518517</v>
          </cell>
        </row>
        <row r="12266">
          <cell r="A12266" t="str">
            <v>Data Scientist</v>
          </cell>
          <cell r="H12266">
            <v>44997.586400462962</v>
          </cell>
        </row>
        <row r="12267">
          <cell r="A12267" t="str">
            <v>Data Engineer</v>
          </cell>
          <cell r="H12267">
            <v>45016.129363425927</v>
          </cell>
        </row>
        <row r="12268">
          <cell r="A12268" t="str">
            <v>Data Analyst</v>
          </cell>
          <cell r="H12268">
            <v>45173.750578703701</v>
          </cell>
        </row>
        <row r="12269">
          <cell r="A12269" t="str">
            <v>Data Engineer</v>
          </cell>
          <cell r="H12269">
            <v>45152.783171296287</v>
          </cell>
        </row>
        <row r="12270">
          <cell r="A12270" t="str">
            <v>Data Engineer</v>
          </cell>
          <cell r="H12270">
            <v>45097.917094907411</v>
          </cell>
        </row>
        <row r="12271">
          <cell r="A12271" t="str">
            <v>Data Scientist</v>
          </cell>
          <cell r="H12271">
            <v>44995.838784722233</v>
          </cell>
        </row>
        <row r="12272">
          <cell r="A12272" t="str">
            <v>Data Engineer</v>
          </cell>
          <cell r="H12272">
            <v>45148.755335648151</v>
          </cell>
        </row>
        <row r="12273">
          <cell r="A12273" t="str">
            <v>Data Scientist</v>
          </cell>
          <cell r="H12273">
            <v>45089.627349537041</v>
          </cell>
        </row>
        <row r="12274">
          <cell r="A12274" t="str">
            <v>Data Analyst</v>
          </cell>
          <cell r="H12274">
            <v>44932.834444444437</v>
          </cell>
        </row>
        <row r="12275">
          <cell r="A12275" t="str">
            <v>Senior Data Engineer</v>
          </cell>
          <cell r="H12275">
            <v>45000.756203703713</v>
          </cell>
        </row>
        <row r="12276">
          <cell r="A12276" t="str">
            <v>Senior Data Scientist</v>
          </cell>
          <cell r="H12276">
            <v>45030.543842592589</v>
          </cell>
        </row>
        <row r="12277">
          <cell r="A12277" t="str">
            <v>Data Analyst</v>
          </cell>
          <cell r="H12277">
            <v>45124.6252662037</v>
          </cell>
        </row>
        <row r="12278">
          <cell r="A12278" t="str">
            <v>Data Engineer</v>
          </cell>
          <cell r="H12278">
            <v>45091.507384259261</v>
          </cell>
        </row>
        <row r="12279">
          <cell r="A12279" t="str">
            <v>Data Engineer</v>
          </cell>
          <cell r="H12279">
            <v>45231.753761574073</v>
          </cell>
        </row>
        <row r="12280">
          <cell r="A12280" t="str">
            <v>Data Analyst</v>
          </cell>
          <cell r="H12280">
            <v>45160.250451388893</v>
          </cell>
        </row>
        <row r="12281">
          <cell r="A12281" t="str">
            <v>Data Engineer</v>
          </cell>
          <cell r="H12281">
            <v>44988.505520833343</v>
          </cell>
        </row>
        <row r="12282">
          <cell r="A12282" t="str">
            <v>Senior Data Analyst</v>
          </cell>
          <cell r="H12282">
            <v>44946.652106481481</v>
          </cell>
        </row>
        <row r="12283">
          <cell r="A12283" t="str">
            <v>Data Scientist</v>
          </cell>
          <cell r="H12283">
            <v>45278.251226851848</v>
          </cell>
        </row>
        <row r="12284">
          <cell r="A12284" t="str">
            <v>Senior Data Engineer</v>
          </cell>
          <cell r="H12284">
            <v>45153.715219907397</v>
          </cell>
        </row>
        <row r="12285">
          <cell r="A12285" t="str">
            <v>Data Engineer</v>
          </cell>
          <cell r="H12285">
            <v>45043.777118055557</v>
          </cell>
        </row>
        <row r="12286">
          <cell r="A12286" t="str">
            <v>Data Engineer</v>
          </cell>
          <cell r="H12286">
            <v>45114.673356481479</v>
          </cell>
        </row>
        <row r="12287">
          <cell r="A12287" t="str">
            <v>Senior Data Analyst</v>
          </cell>
          <cell r="H12287">
            <v>45034.215868055559</v>
          </cell>
        </row>
        <row r="12288">
          <cell r="A12288" t="str">
            <v>Data Engineer</v>
          </cell>
          <cell r="H12288">
            <v>45216.654722222222</v>
          </cell>
        </row>
        <row r="12289">
          <cell r="A12289" t="str">
            <v>Data Engineer</v>
          </cell>
          <cell r="H12289">
            <v>45007.721643518518</v>
          </cell>
        </row>
        <row r="12290">
          <cell r="A12290" t="str">
            <v>Data Analyst</v>
          </cell>
          <cell r="H12290">
            <v>45149.834652777783</v>
          </cell>
        </row>
        <row r="12291">
          <cell r="A12291" t="str">
            <v>Data Analyst</v>
          </cell>
          <cell r="H12291">
            <v>45159.625983796293</v>
          </cell>
        </row>
        <row r="12292">
          <cell r="A12292" t="str">
            <v>Data Analyst</v>
          </cell>
          <cell r="H12292">
            <v>45263.62572916667</v>
          </cell>
        </row>
        <row r="12293">
          <cell r="A12293" t="str">
            <v>Data Engineer</v>
          </cell>
          <cell r="H12293">
            <v>45227.397349537037</v>
          </cell>
        </row>
        <row r="12294">
          <cell r="A12294" t="str">
            <v>Senior Data Scientist</v>
          </cell>
          <cell r="H12294">
            <v>45166.128252314818</v>
          </cell>
        </row>
        <row r="12295">
          <cell r="A12295" t="str">
            <v>Senior Data Scientist</v>
          </cell>
          <cell r="H12295">
            <v>45159.962395833332</v>
          </cell>
        </row>
        <row r="12296">
          <cell r="A12296" t="str">
            <v>Data Engineer</v>
          </cell>
          <cell r="H12296">
            <v>45084.62158564815</v>
          </cell>
        </row>
        <row r="12297">
          <cell r="A12297" t="str">
            <v>Data Analyst</v>
          </cell>
          <cell r="H12297">
            <v>45114.421643518523</v>
          </cell>
        </row>
        <row r="12298">
          <cell r="A12298" t="str">
            <v>Data Engineer</v>
          </cell>
          <cell r="H12298">
            <v>44991.913287037038</v>
          </cell>
        </row>
        <row r="12299">
          <cell r="A12299" t="str">
            <v>Data Scientist</v>
          </cell>
          <cell r="H12299">
            <v>45229.918553240743</v>
          </cell>
        </row>
        <row r="12300">
          <cell r="A12300" t="str">
            <v>Data Engineer</v>
          </cell>
          <cell r="H12300">
            <v>44959.673067129632</v>
          </cell>
        </row>
        <row r="12301">
          <cell r="A12301" t="str">
            <v>Data Analyst</v>
          </cell>
          <cell r="H12301">
            <v>45248.375960648147</v>
          </cell>
        </row>
        <row r="12302">
          <cell r="A12302" t="str">
            <v>Data Scientist</v>
          </cell>
          <cell r="H12302">
            <v>45261.626469907409</v>
          </cell>
        </row>
        <row r="12303">
          <cell r="A12303" t="str">
            <v>Data Scientist</v>
          </cell>
          <cell r="H12303">
            <v>45128.960497685177</v>
          </cell>
        </row>
        <row r="12304">
          <cell r="A12304" t="str">
            <v>Data Engineer</v>
          </cell>
          <cell r="H12304">
            <v>45152.75582175926</v>
          </cell>
        </row>
        <row r="12305">
          <cell r="A12305" t="str">
            <v>Data Scientist</v>
          </cell>
          <cell r="H12305">
            <v>45090.401250000003</v>
          </cell>
        </row>
        <row r="12306">
          <cell r="A12306" t="str">
            <v>Software Engineer</v>
          </cell>
          <cell r="H12306">
            <v>45012.830231481479</v>
          </cell>
        </row>
        <row r="12307">
          <cell r="A12307" t="str">
            <v>Senior Data Engineer</v>
          </cell>
          <cell r="H12307">
            <v>45165.754189814812</v>
          </cell>
        </row>
        <row r="12308">
          <cell r="A12308" t="str">
            <v>Data Engineer</v>
          </cell>
          <cell r="H12308">
            <v>45169.882476851853</v>
          </cell>
        </row>
        <row r="12309">
          <cell r="A12309" t="str">
            <v>Data Engineer</v>
          </cell>
          <cell r="H12309">
            <v>45232.466458333343</v>
          </cell>
        </row>
        <row r="12310">
          <cell r="A12310" t="str">
            <v>Data Scientist</v>
          </cell>
          <cell r="H12310">
            <v>45257.66909722222</v>
          </cell>
        </row>
        <row r="12311">
          <cell r="A12311" t="str">
            <v>Data Scientist</v>
          </cell>
          <cell r="H12311">
            <v>45022.385277777779</v>
          </cell>
        </row>
        <row r="12312">
          <cell r="A12312" t="str">
            <v>Senior Data Engineer</v>
          </cell>
          <cell r="H12312">
            <v>45171.266909722217</v>
          </cell>
        </row>
        <row r="12313">
          <cell r="A12313" t="str">
            <v>Data Scientist</v>
          </cell>
          <cell r="H12313">
            <v>45225.702743055554</v>
          </cell>
        </row>
        <row r="12314">
          <cell r="A12314" t="str">
            <v>Data Engineer</v>
          </cell>
          <cell r="H12314">
            <v>45222.227210648147</v>
          </cell>
        </row>
        <row r="12315">
          <cell r="A12315" t="str">
            <v>Senior Data Scientist</v>
          </cell>
          <cell r="H12315">
            <v>45152.127256944441</v>
          </cell>
        </row>
        <row r="12316">
          <cell r="A12316" t="str">
            <v>Data Analyst</v>
          </cell>
          <cell r="H12316">
            <v>44962.000486111108</v>
          </cell>
        </row>
        <row r="12317">
          <cell r="A12317" t="str">
            <v>Data Scientist</v>
          </cell>
          <cell r="H12317">
            <v>45044.293530092589</v>
          </cell>
        </row>
        <row r="12318">
          <cell r="A12318" t="str">
            <v>Data Analyst</v>
          </cell>
          <cell r="H12318">
            <v>45117.917013888888</v>
          </cell>
        </row>
        <row r="12319">
          <cell r="A12319" t="str">
            <v>Data Analyst</v>
          </cell>
          <cell r="H12319">
            <v>45125.905509259261</v>
          </cell>
        </row>
        <row r="12320">
          <cell r="A12320" t="str">
            <v>Data Analyst</v>
          </cell>
          <cell r="H12320">
            <v>45105.345775462964</v>
          </cell>
        </row>
        <row r="12321">
          <cell r="A12321" t="str">
            <v>Data Analyst</v>
          </cell>
          <cell r="H12321">
            <v>45248.292013888888</v>
          </cell>
        </row>
        <row r="12322">
          <cell r="A12322" t="str">
            <v>Senior Data Scientist</v>
          </cell>
          <cell r="H12322">
            <v>44997.04483796296</v>
          </cell>
        </row>
        <row r="12323">
          <cell r="A12323" t="str">
            <v>Data Analyst</v>
          </cell>
          <cell r="H12323">
            <v>45131.334965277783</v>
          </cell>
        </row>
        <row r="12324">
          <cell r="A12324" t="str">
            <v>Data Analyst</v>
          </cell>
          <cell r="H12324">
            <v>44937.437777777777</v>
          </cell>
        </row>
        <row r="12325">
          <cell r="A12325" t="str">
            <v>Data Scientist</v>
          </cell>
          <cell r="H12325">
            <v>45113.736620370371</v>
          </cell>
        </row>
        <row r="12326">
          <cell r="A12326" t="str">
            <v>Data Analyst</v>
          </cell>
          <cell r="H12326">
            <v>45195.584756944438</v>
          </cell>
        </row>
        <row r="12327">
          <cell r="A12327" t="str">
            <v>Data Engineer</v>
          </cell>
          <cell r="H12327">
            <v>45230.418020833327</v>
          </cell>
        </row>
        <row r="12328">
          <cell r="A12328" t="str">
            <v>Data Scientist</v>
          </cell>
          <cell r="H12328">
            <v>45215.007048611107</v>
          </cell>
        </row>
        <row r="12329">
          <cell r="A12329" t="str">
            <v>Data Analyst</v>
          </cell>
          <cell r="H12329">
            <v>45241.375960648147</v>
          </cell>
        </row>
        <row r="12330">
          <cell r="A12330" t="str">
            <v>Data Analyst</v>
          </cell>
          <cell r="H12330">
            <v>45121.918055555558</v>
          </cell>
        </row>
        <row r="12331">
          <cell r="A12331" t="str">
            <v>Senior Data Engineer</v>
          </cell>
          <cell r="H12331">
            <v>45000.294675925928</v>
          </cell>
        </row>
        <row r="12332">
          <cell r="A12332" t="str">
            <v>Data Scientist</v>
          </cell>
          <cell r="H12332">
            <v>45106.586076388892</v>
          </cell>
        </row>
        <row r="12333">
          <cell r="A12333" t="str">
            <v>Data Scientist</v>
          </cell>
          <cell r="H12333">
            <v>45125.252418981479</v>
          </cell>
        </row>
        <row r="12334">
          <cell r="A12334" t="str">
            <v>Data Scientist</v>
          </cell>
          <cell r="H12334">
            <v>44998.773009259261</v>
          </cell>
        </row>
        <row r="12335">
          <cell r="A12335" t="str">
            <v>Data Analyst</v>
          </cell>
          <cell r="H12335">
            <v>45282.375057870369</v>
          </cell>
        </row>
        <row r="12336">
          <cell r="A12336" t="str">
            <v>Data Engineer</v>
          </cell>
          <cell r="H12336">
            <v>45105.923402777778</v>
          </cell>
        </row>
        <row r="12337">
          <cell r="A12337" t="str">
            <v>Senior Data Engineer</v>
          </cell>
          <cell r="H12337">
            <v>45217.944560185177</v>
          </cell>
        </row>
        <row r="12338">
          <cell r="A12338" t="str">
            <v>Data Engineer</v>
          </cell>
          <cell r="H12338">
            <v>44987.300659722219</v>
          </cell>
        </row>
        <row r="12339">
          <cell r="A12339" t="str">
            <v>Data Scientist</v>
          </cell>
          <cell r="H12339">
            <v>45151.585219907407</v>
          </cell>
        </row>
        <row r="12340">
          <cell r="A12340" t="str">
            <v>Data Scientist</v>
          </cell>
          <cell r="H12340">
            <v>45097.730069444442</v>
          </cell>
        </row>
        <row r="12341">
          <cell r="A12341" t="str">
            <v>Data Scientist</v>
          </cell>
          <cell r="H12341">
            <v>45082.101423611108</v>
          </cell>
        </row>
        <row r="12342">
          <cell r="A12342" t="str">
            <v>Data Analyst</v>
          </cell>
          <cell r="H12342">
            <v>45131.292847222219</v>
          </cell>
        </row>
        <row r="12343">
          <cell r="A12343" t="str">
            <v>Business Analyst</v>
          </cell>
          <cell r="H12343">
            <v>44985.708402777767</v>
          </cell>
        </row>
        <row r="12344">
          <cell r="A12344" t="str">
            <v>Senior Data Engineer</v>
          </cell>
          <cell r="H12344">
            <v>45054.297361111108</v>
          </cell>
        </row>
        <row r="12345">
          <cell r="A12345" t="str">
            <v>Machine Learning Engineer</v>
          </cell>
          <cell r="H12345">
            <v>45051.732638888891</v>
          </cell>
        </row>
        <row r="12346">
          <cell r="A12346" t="str">
            <v>Data Analyst</v>
          </cell>
          <cell r="H12346">
            <v>44945.374976851846</v>
          </cell>
        </row>
        <row r="12347">
          <cell r="A12347" t="str">
            <v>Machine Learning Engineer</v>
          </cell>
          <cell r="H12347">
            <v>45132.722384259258</v>
          </cell>
        </row>
        <row r="12348">
          <cell r="A12348" t="str">
            <v>Data Scientist</v>
          </cell>
          <cell r="H12348">
            <v>45061.002951388888</v>
          </cell>
        </row>
        <row r="12349">
          <cell r="A12349" t="str">
            <v>Data Analyst</v>
          </cell>
          <cell r="H12349">
            <v>44937.918854166674</v>
          </cell>
        </row>
        <row r="12350">
          <cell r="A12350" t="str">
            <v>Senior Data Engineer</v>
          </cell>
          <cell r="H12350">
            <v>44991.502141203702</v>
          </cell>
        </row>
        <row r="12351">
          <cell r="A12351" t="str">
            <v>Business Analyst</v>
          </cell>
          <cell r="H12351">
            <v>45231.875069444453</v>
          </cell>
        </row>
        <row r="12352">
          <cell r="A12352" t="str">
            <v>Senior Data Scientist</v>
          </cell>
          <cell r="H12352">
            <v>44937.909375000003</v>
          </cell>
        </row>
        <row r="12353">
          <cell r="A12353" t="str">
            <v>Data Scientist</v>
          </cell>
          <cell r="H12353">
            <v>45260.330335648148</v>
          </cell>
        </row>
        <row r="12354">
          <cell r="A12354" t="str">
            <v>Data Engineer</v>
          </cell>
          <cell r="H12354">
            <v>45100.723807870367</v>
          </cell>
        </row>
        <row r="12355">
          <cell r="A12355" t="str">
            <v>Senior Data Engineer</v>
          </cell>
          <cell r="H12355">
            <v>45259.280381944453</v>
          </cell>
        </row>
        <row r="12356">
          <cell r="A12356" t="str">
            <v>Data Analyst</v>
          </cell>
          <cell r="H12356">
            <v>45279.543090277781</v>
          </cell>
        </row>
        <row r="12357">
          <cell r="A12357" t="str">
            <v>Data Analyst</v>
          </cell>
          <cell r="H12357">
            <v>45228.291944444441</v>
          </cell>
        </row>
        <row r="12358">
          <cell r="A12358" t="str">
            <v>Data Analyst</v>
          </cell>
          <cell r="H12358">
            <v>45247.62709490741</v>
          </cell>
        </row>
        <row r="12359">
          <cell r="A12359" t="str">
            <v>Data Scientist</v>
          </cell>
          <cell r="H12359">
            <v>44954.628263888888</v>
          </cell>
        </row>
        <row r="12360">
          <cell r="A12360" t="str">
            <v>Senior Data Scientist</v>
          </cell>
          <cell r="H12360">
            <v>45148.12709490741</v>
          </cell>
        </row>
        <row r="12361">
          <cell r="A12361" t="str">
            <v>Data Engineer</v>
          </cell>
          <cell r="H12361">
            <v>45222.705671296288</v>
          </cell>
        </row>
        <row r="12362">
          <cell r="A12362" t="str">
            <v>Data Analyst</v>
          </cell>
          <cell r="H12362">
            <v>44983.590636574067</v>
          </cell>
        </row>
        <row r="12363">
          <cell r="A12363" t="str">
            <v>Data Scientist</v>
          </cell>
          <cell r="H12363">
            <v>45215.682743055557</v>
          </cell>
        </row>
        <row r="12364">
          <cell r="A12364" t="str">
            <v>Data Scientist</v>
          </cell>
          <cell r="H12364">
            <v>45114.552743055552</v>
          </cell>
        </row>
        <row r="12365">
          <cell r="A12365" t="str">
            <v>Data Analyst</v>
          </cell>
          <cell r="H12365">
            <v>45206.739247685182</v>
          </cell>
        </row>
        <row r="12366">
          <cell r="A12366" t="str">
            <v>Data Engineer</v>
          </cell>
          <cell r="H12366">
            <v>45021.316874999997</v>
          </cell>
        </row>
        <row r="12367">
          <cell r="A12367" t="str">
            <v>Data Engineer</v>
          </cell>
          <cell r="H12367">
            <v>45127.581909722219</v>
          </cell>
        </row>
        <row r="12368">
          <cell r="A12368" t="str">
            <v>Senior Data Analyst</v>
          </cell>
          <cell r="H12368">
            <v>45009.541863425933</v>
          </cell>
        </row>
        <row r="12369">
          <cell r="A12369" t="str">
            <v>Data Analyst</v>
          </cell>
          <cell r="H12369">
            <v>45011.542627314811</v>
          </cell>
        </row>
        <row r="12370">
          <cell r="A12370" t="str">
            <v>Software Engineer</v>
          </cell>
          <cell r="H12370">
            <v>45019.875844907408</v>
          </cell>
        </row>
        <row r="12371">
          <cell r="A12371" t="str">
            <v>Data Engineer</v>
          </cell>
          <cell r="H12371">
            <v>45101.296805555547</v>
          </cell>
        </row>
        <row r="12372">
          <cell r="A12372" t="str">
            <v>Data Analyst</v>
          </cell>
          <cell r="H12372">
            <v>44929.810833333337</v>
          </cell>
        </row>
        <row r="12373">
          <cell r="A12373" t="str">
            <v>Senior Data Engineer</v>
          </cell>
          <cell r="H12373">
            <v>45152.587326388893</v>
          </cell>
        </row>
        <row r="12374">
          <cell r="A12374" t="str">
            <v>Data Engineer</v>
          </cell>
          <cell r="H12374">
            <v>44975.400439814817</v>
          </cell>
        </row>
        <row r="12375">
          <cell r="A12375" t="str">
            <v>Senior Data Engineer</v>
          </cell>
          <cell r="H12375">
            <v>44984.60056712963</v>
          </cell>
        </row>
        <row r="12376">
          <cell r="A12376" t="str">
            <v>Data Analyst</v>
          </cell>
          <cell r="H12376">
            <v>45166.416956018518</v>
          </cell>
        </row>
        <row r="12377">
          <cell r="A12377" t="str">
            <v>Senior Data Engineer</v>
          </cell>
          <cell r="H12377">
            <v>45065.291875000003</v>
          </cell>
        </row>
        <row r="12378">
          <cell r="A12378" t="str">
            <v>Data Engineer</v>
          </cell>
          <cell r="H12378">
            <v>44989.840428240743</v>
          </cell>
        </row>
        <row r="12379">
          <cell r="A12379" t="str">
            <v>Data Engineer</v>
          </cell>
          <cell r="H12379">
            <v>45201.730451388888</v>
          </cell>
        </row>
        <row r="12380">
          <cell r="A12380" t="str">
            <v>Data Analyst</v>
          </cell>
          <cell r="H12380">
            <v>44944.083935185183</v>
          </cell>
        </row>
        <row r="12381">
          <cell r="A12381" t="str">
            <v>Data Engineer</v>
          </cell>
          <cell r="H12381">
            <v>45051.692974537043</v>
          </cell>
        </row>
        <row r="12382">
          <cell r="A12382" t="str">
            <v>Data Analyst</v>
          </cell>
          <cell r="H12382">
            <v>45063.833518518521</v>
          </cell>
        </row>
        <row r="12383">
          <cell r="A12383" t="str">
            <v>Data Engineer</v>
          </cell>
          <cell r="H12383">
            <v>45098.629745370366</v>
          </cell>
        </row>
        <row r="12384">
          <cell r="A12384" t="str">
            <v>Senior Data Scientist</v>
          </cell>
          <cell r="H12384">
            <v>45023.50203703704</v>
          </cell>
        </row>
        <row r="12385">
          <cell r="A12385" t="str">
            <v>Data Scientist</v>
          </cell>
          <cell r="H12385">
            <v>45022.419039351851</v>
          </cell>
        </row>
        <row r="12386">
          <cell r="A12386" t="str">
            <v>Business Analyst</v>
          </cell>
          <cell r="H12386">
            <v>45082.524837962963</v>
          </cell>
        </row>
        <row r="12387">
          <cell r="A12387" t="str">
            <v>Senior Data Engineer</v>
          </cell>
          <cell r="H12387">
            <v>45028.376666666663</v>
          </cell>
        </row>
        <row r="12388">
          <cell r="A12388" t="str">
            <v>Data Analyst</v>
          </cell>
          <cell r="H12388">
            <v>45203.000914351847</v>
          </cell>
        </row>
        <row r="12389">
          <cell r="A12389" t="str">
            <v>Senior Data Engineer</v>
          </cell>
          <cell r="H12389">
            <v>44977.298229166663</v>
          </cell>
        </row>
        <row r="12390">
          <cell r="A12390" t="str">
            <v>Senior Data Engineer</v>
          </cell>
          <cell r="H12390">
            <v>45121.75885416667</v>
          </cell>
        </row>
        <row r="12391">
          <cell r="A12391" t="str">
            <v>Senior Data Scientist</v>
          </cell>
          <cell r="H12391">
            <v>45100.555520833332</v>
          </cell>
        </row>
        <row r="12392">
          <cell r="A12392" t="str">
            <v>Senior Data Scientist</v>
          </cell>
          <cell r="H12392">
            <v>45195.835358796299</v>
          </cell>
        </row>
        <row r="12393">
          <cell r="A12393" t="str">
            <v>Data Engineer</v>
          </cell>
          <cell r="H12393">
            <v>45030.796284722222</v>
          </cell>
        </row>
        <row r="12394">
          <cell r="A12394" t="str">
            <v>Data Analyst</v>
          </cell>
          <cell r="H12394">
            <v>44937.251828703702</v>
          </cell>
        </row>
        <row r="12395">
          <cell r="A12395" t="str">
            <v>Senior Data Analyst</v>
          </cell>
          <cell r="H12395">
            <v>45219.83390046296</v>
          </cell>
        </row>
        <row r="12396">
          <cell r="A12396" t="str">
            <v>Senior Data Scientist</v>
          </cell>
          <cell r="H12396">
            <v>45160.794351851851</v>
          </cell>
        </row>
        <row r="12397">
          <cell r="A12397" t="str">
            <v>Data Analyst</v>
          </cell>
          <cell r="H12397">
            <v>45287.710046296299</v>
          </cell>
        </row>
        <row r="12398">
          <cell r="A12398" t="str">
            <v>Data Scientist</v>
          </cell>
          <cell r="H12398">
            <v>44984.418553240743</v>
          </cell>
        </row>
        <row r="12399">
          <cell r="A12399" t="str">
            <v>Data Engineer</v>
          </cell>
          <cell r="H12399">
            <v>45009.887314814812</v>
          </cell>
        </row>
        <row r="12400">
          <cell r="A12400" t="str">
            <v>Data Scientist</v>
          </cell>
          <cell r="H12400">
            <v>45102.266898148147</v>
          </cell>
        </row>
        <row r="12401">
          <cell r="A12401" t="str">
            <v>Senior Data Scientist</v>
          </cell>
          <cell r="H12401">
            <v>44973.378738425927</v>
          </cell>
        </row>
        <row r="12402">
          <cell r="A12402" t="str">
            <v>Data Scientist</v>
          </cell>
          <cell r="H12402">
            <v>45091.420671296299</v>
          </cell>
        </row>
        <row r="12403">
          <cell r="A12403" t="str">
            <v>Data Scientist</v>
          </cell>
          <cell r="H12403">
            <v>45110.544942129629</v>
          </cell>
        </row>
        <row r="12404">
          <cell r="A12404" t="str">
            <v>Data Engineer</v>
          </cell>
          <cell r="H12404">
            <v>44930.647534722222</v>
          </cell>
        </row>
        <row r="12405">
          <cell r="A12405" t="str">
            <v>Data Analyst</v>
          </cell>
          <cell r="H12405">
            <v>44966.001122685193</v>
          </cell>
        </row>
        <row r="12406">
          <cell r="A12406" t="str">
            <v>Data Analyst</v>
          </cell>
          <cell r="H12406">
            <v>45229.084456018521</v>
          </cell>
        </row>
        <row r="12407">
          <cell r="A12407" t="str">
            <v>Data Scientist</v>
          </cell>
          <cell r="H12407">
            <v>45159.836168981477</v>
          </cell>
        </row>
        <row r="12408">
          <cell r="A12408" t="str">
            <v>Senior Data Engineer</v>
          </cell>
          <cell r="H12408">
            <v>45015.815358796302</v>
          </cell>
        </row>
        <row r="12409">
          <cell r="A12409" t="str">
            <v>Data Scientist</v>
          </cell>
          <cell r="H12409">
            <v>45063.70857638889</v>
          </cell>
        </row>
        <row r="12410">
          <cell r="A12410" t="str">
            <v>Data Engineer</v>
          </cell>
          <cell r="H12410">
            <v>45040.884062500001</v>
          </cell>
        </row>
        <row r="12411">
          <cell r="A12411" t="str">
            <v>Business Analyst</v>
          </cell>
          <cell r="H12411">
            <v>45185.500578703701</v>
          </cell>
        </row>
        <row r="12412">
          <cell r="A12412" t="str">
            <v>Data Analyst</v>
          </cell>
          <cell r="H12412">
            <v>45118.336412037039</v>
          </cell>
        </row>
        <row r="12413">
          <cell r="A12413" t="str">
            <v>Data Scientist</v>
          </cell>
          <cell r="H12413">
            <v>45246.293229166673</v>
          </cell>
        </row>
        <row r="12414">
          <cell r="A12414" t="str">
            <v>Data Engineer</v>
          </cell>
          <cell r="H12414">
            <v>45210.897696759261</v>
          </cell>
        </row>
        <row r="12415">
          <cell r="A12415" t="str">
            <v>Data Analyst</v>
          </cell>
          <cell r="H12415">
            <v>45168.722141203703</v>
          </cell>
        </row>
        <row r="12416">
          <cell r="A12416" t="str">
            <v>Data Analyst</v>
          </cell>
          <cell r="H12416">
            <v>45072.583587962959</v>
          </cell>
        </row>
        <row r="12417">
          <cell r="A12417" t="str">
            <v>Data Scientist</v>
          </cell>
          <cell r="H12417">
            <v>45106.342326388891</v>
          </cell>
        </row>
        <row r="12418">
          <cell r="A12418" t="str">
            <v>Data Analyst</v>
          </cell>
          <cell r="H12418">
            <v>45235.458715277768</v>
          </cell>
        </row>
        <row r="12419">
          <cell r="A12419" t="str">
            <v>Senior Data Analyst</v>
          </cell>
          <cell r="H12419">
            <v>45127.417615740742</v>
          </cell>
        </row>
        <row r="12420">
          <cell r="A12420" t="str">
            <v>Data Analyst</v>
          </cell>
          <cell r="H12420">
            <v>44998.792581018519</v>
          </cell>
        </row>
        <row r="12421">
          <cell r="A12421" t="str">
            <v>Data Scientist</v>
          </cell>
          <cell r="H12421">
            <v>44963.296724537038</v>
          </cell>
        </row>
        <row r="12422">
          <cell r="A12422" t="str">
            <v>Senior Data Analyst</v>
          </cell>
          <cell r="H12422">
            <v>45159.666828703703</v>
          </cell>
        </row>
        <row r="12423">
          <cell r="A12423" t="str">
            <v>Data Engineer</v>
          </cell>
          <cell r="H12423">
            <v>45246.736840277779</v>
          </cell>
        </row>
        <row r="12424">
          <cell r="A12424" t="str">
            <v>Data Engineer</v>
          </cell>
          <cell r="H12424">
            <v>44995.311168981483</v>
          </cell>
        </row>
        <row r="12425">
          <cell r="A12425" t="str">
            <v>Data Scientist</v>
          </cell>
          <cell r="H12425">
            <v>45193.252511574072</v>
          </cell>
        </row>
        <row r="12426">
          <cell r="A12426" t="str">
            <v>Software Engineer</v>
          </cell>
          <cell r="H12426">
            <v>45202.796261574083</v>
          </cell>
        </row>
        <row r="12427">
          <cell r="A12427" t="str">
            <v>Data Analyst</v>
          </cell>
          <cell r="H12427">
            <v>44977.625555555547</v>
          </cell>
        </row>
        <row r="12428">
          <cell r="A12428" t="str">
            <v>Data Analyst</v>
          </cell>
          <cell r="H12428">
            <v>44992.669479166667</v>
          </cell>
        </row>
        <row r="12429">
          <cell r="A12429" t="str">
            <v>Senior Data Scientist</v>
          </cell>
          <cell r="H12429">
            <v>45084.767407407409</v>
          </cell>
        </row>
        <row r="12430">
          <cell r="A12430" t="str">
            <v>Data Analyst</v>
          </cell>
          <cell r="H12430">
            <v>45019.70952546296</v>
          </cell>
        </row>
        <row r="12431">
          <cell r="A12431" t="str">
            <v>Data Analyst</v>
          </cell>
          <cell r="H12431">
            <v>45204.960995370369</v>
          </cell>
        </row>
        <row r="12432">
          <cell r="A12432" t="str">
            <v>Data Engineer</v>
          </cell>
          <cell r="H12432">
            <v>45170.685300925928</v>
          </cell>
        </row>
        <row r="12433">
          <cell r="A12433" t="str">
            <v>Senior Data Engineer</v>
          </cell>
          <cell r="H12433">
            <v>45050.448217592602</v>
          </cell>
        </row>
        <row r="12434">
          <cell r="A12434" t="str">
            <v>Machine Learning Engineer</v>
          </cell>
          <cell r="H12434">
            <v>44942.696261574078</v>
          </cell>
        </row>
        <row r="12435">
          <cell r="A12435" t="str">
            <v>Data Analyst</v>
          </cell>
          <cell r="H12435">
            <v>45058.292361111111</v>
          </cell>
        </row>
        <row r="12436">
          <cell r="A12436" t="str">
            <v>Data Scientist</v>
          </cell>
          <cell r="H12436">
            <v>45235.376863425918</v>
          </cell>
        </row>
        <row r="12437">
          <cell r="A12437" t="str">
            <v>Data Analyst</v>
          </cell>
          <cell r="H12437">
            <v>44985.042361111111</v>
          </cell>
        </row>
        <row r="12438">
          <cell r="A12438" t="str">
            <v>Data Analyst</v>
          </cell>
          <cell r="H12438">
            <v>44950.001979166656</v>
          </cell>
        </row>
        <row r="12439">
          <cell r="A12439" t="str">
            <v>Data Analyst</v>
          </cell>
          <cell r="H12439">
            <v>45112.70857638889</v>
          </cell>
        </row>
        <row r="12440">
          <cell r="A12440" t="str">
            <v>Senior Data Analyst</v>
          </cell>
          <cell r="H12440">
            <v>45100.678472222222</v>
          </cell>
        </row>
        <row r="12441">
          <cell r="A12441" t="str">
            <v>Data Scientist</v>
          </cell>
          <cell r="H12441">
            <v>45089.98096064815</v>
          </cell>
        </row>
        <row r="12442">
          <cell r="A12442" t="str">
            <v>Data Analyst</v>
          </cell>
          <cell r="H12442">
            <v>45129.750914351847</v>
          </cell>
        </row>
        <row r="12443">
          <cell r="A12443" t="str">
            <v>Data Analyst</v>
          </cell>
          <cell r="H12443">
            <v>45084.625057870369</v>
          </cell>
        </row>
        <row r="12444">
          <cell r="A12444" t="str">
            <v>Data Engineer</v>
          </cell>
          <cell r="H12444">
            <v>45232.555138888893</v>
          </cell>
        </row>
        <row r="12445">
          <cell r="A12445" t="str">
            <v>Data Scientist</v>
          </cell>
          <cell r="H12445">
            <v>45000.680844907409</v>
          </cell>
        </row>
        <row r="12446">
          <cell r="A12446" t="str">
            <v>Data Analyst</v>
          </cell>
          <cell r="H12446">
            <v>44998.958726851852</v>
          </cell>
        </row>
        <row r="12447">
          <cell r="A12447" t="str">
            <v>Data Scientist</v>
          </cell>
          <cell r="H12447">
            <v>45020.8750462963</v>
          </cell>
        </row>
        <row r="12448">
          <cell r="A12448" t="str">
            <v>Senior Data Analyst</v>
          </cell>
          <cell r="H12448">
            <v>45247.085844907408</v>
          </cell>
        </row>
        <row r="12449">
          <cell r="A12449" t="str">
            <v>Senior Data Engineer</v>
          </cell>
          <cell r="H12449">
            <v>45103.556712962964</v>
          </cell>
        </row>
        <row r="12450">
          <cell r="A12450" t="str">
            <v>Data Analyst</v>
          </cell>
          <cell r="H12450">
            <v>45153.625833333332</v>
          </cell>
        </row>
        <row r="12451">
          <cell r="A12451" t="str">
            <v>Data Engineer</v>
          </cell>
          <cell r="H12451">
            <v>45040.469525462962</v>
          </cell>
        </row>
        <row r="12452">
          <cell r="A12452" t="str">
            <v>Data Analyst</v>
          </cell>
          <cell r="H12452">
            <v>45056.358611111107</v>
          </cell>
        </row>
        <row r="12453">
          <cell r="A12453" t="str">
            <v>Data Analyst</v>
          </cell>
          <cell r="H12453">
            <v>45079.708877314813</v>
          </cell>
        </row>
        <row r="12454">
          <cell r="A12454" t="str">
            <v>Data Analyst</v>
          </cell>
          <cell r="H12454">
            <v>45127.417569444442</v>
          </cell>
        </row>
        <row r="12455">
          <cell r="A12455" t="str">
            <v>Data Analyst</v>
          </cell>
          <cell r="H12455">
            <v>45210.08357638889</v>
          </cell>
        </row>
        <row r="12456">
          <cell r="A12456" t="str">
            <v>Senior Data Scientist</v>
          </cell>
          <cell r="H12456">
            <v>45223.627557870372</v>
          </cell>
        </row>
        <row r="12457">
          <cell r="A12457" t="str">
            <v>Cloud Engineer</v>
          </cell>
          <cell r="H12457">
            <v>45104.571747685193</v>
          </cell>
        </row>
        <row r="12458">
          <cell r="A12458" t="str">
            <v>Data Scientist</v>
          </cell>
          <cell r="H12458">
            <v>45193.015451388892</v>
          </cell>
        </row>
        <row r="12459">
          <cell r="A12459" t="str">
            <v>Data Analyst</v>
          </cell>
          <cell r="H12459">
            <v>45131.418240740742</v>
          </cell>
        </row>
        <row r="12460">
          <cell r="A12460" t="str">
            <v>Data Analyst</v>
          </cell>
          <cell r="H12460">
            <v>45121.543009259258</v>
          </cell>
        </row>
        <row r="12461">
          <cell r="A12461" t="str">
            <v>Data Scientist</v>
          </cell>
          <cell r="H12461">
            <v>45113.502615740741</v>
          </cell>
        </row>
        <row r="12462">
          <cell r="A12462" t="str">
            <v>Data Analyst</v>
          </cell>
          <cell r="H12462">
            <v>45290.797893518517</v>
          </cell>
        </row>
        <row r="12463">
          <cell r="A12463" t="str">
            <v>Data Engineer</v>
          </cell>
          <cell r="H12463">
            <v>45254.58929398148</v>
          </cell>
        </row>
        <row r="12464">
          <cell r="A12464" t="str">
            <v>Data Engineer</v>
          </cell>
          <cell r="H12464">
            <v>44934.211921296293</v>
          </cell>
        </row>
        <row r="12465">
          <cell r="A12465" t="str">
            <v>Senior Data Scientist</v>
          </cell>
          <cell r="H12465">
            <v>45131.836111111108</v>
          </cell>
        </row>
        <row r="12466">
          <cell r="A12466" t="str">
            <v>Data Scientist</v>
          </cell>
          <cell r="H12466">
            <v>45205.29446759259</v>
          </cell>
        </row>
        <row r="12467">
          <cell r="A12467" t="str">
            <v>Senior Data Engineer</v>
          </cell>
          <cell r="H12467">
            <v>45195.798750000002</v>
          </cell>
        </row>
        <row r="12468">
          <cell r="A12468" t="str">
            <v>Senior Data Analyst</v>
          </cell>
          <cell r="H12468">
            <v>45133.083819444437</v>
          </cell>
        </row>
        <row r="12469">
          <cell r="A12469" t="str">
            <v>Data Engineer</v>
          </cell>
          <cell r="H12469">
            <v>45093.32304398148</v>
          </cell>
        </row>
        <row r="12470">
          <cell r="A12470" t="str">
            <v>Data Analyst</v>
          </cell>
          <cell r="H12470">
            <v>44946.012106481481</v>
          </cell>
        </row>
        <row r="12471">
          <cell r="A12471" t="str">
            <v>Senior Data Engineer</v>
          </cell>
          <cell r="H12471">
            <v>45005.508148148147</v>
          </cell>
        </row>
        <row r="12472">
          <cell r="A12472" t="str">
            <v>Data Analyst</v>
          </cell>
          <cell r="H12472">
            <v>44929.980115740742</v>
          </cell>
        </row>
        <row r="12473">
          <cell r="A12473" t="str">
            <v>Data Engineer</v>
          </cell>
          <cell r="H12473">
            <v>45171.020196759258</v>
          </cell>
        </row>
        <row r="12474">
          <cell r="A12474" t="str">
            <v>Data Analyst</v>
          </cell>
          <cell r="H12474">
            <v>45153.620196759257</v>
          </cell>
        </row>
        <row r="12475">
          <cell r="A12475" t="str">
            <v>Data Analyst</v>
          </cell>
          <cell r="H12475">
            <v>45007.754525462973</v>
          </cell>
        </row>
        <row r="12476">
          <cell r="A12476" t="str">
            <v>Data Engineer</v>
          </cell>
          <cell r="H12476">
            <v>45232.799120370371</v>
          </cell>
        </row>
        <row r="12477">
          <cell r="A12477" t="str">
            <v>Data Engineer</v>
          </cell>
          <cell r="H12477">
            <v>45216.422233796293</v>
          </cell>
        </row>
        <row r="12478">
          <cell r="A12478" t="str">
            <v>Data Scientist</v>
          </cell>
          <cell r="H12478">
            <v>45280.581064814818</v>
          </cell>
        </row>
        <row r="12479">
          <cell r="A12479" t="str">
            <v>Data Scientist</v>
          </cell>
          <cell r="H12479">
            <v>45090.710729166669</v>
          </cell>
        </row>
        <row r="12480">
          <cell r="A12480" t="str">
            <v>Senior Data Engineer</v>
          </cell>
          <cell r="H12480">
            <v>45145.647731481477</v>
          </cell>
        </row>
        <row r="12481">
          <cell r="A12481" t="str">
            <v>Senior Data Engineer</v>
          </cell>
          <cell r="H12481">
            <v>45173.473368055558</v>
          </cell>
        </row>
        <row r="12482">
          <cell r="A12482" t="str">
            <v>Data Scientist</v>
          </cell>
          <cell r="H12482">
            <v>45083.626620370371</v>
          </cell>
        </row>
        <row r="12483">
          <cell r="A12483" t="str">
            <v>Data Scientist</v>
          </cell>
          <cell r="H12483">
            <v>45072.87835648148</v>
          </cell>
        </row>
        <row r="12484">
          <cell r="A12484" t="str">
            <v>Data Analyst</v>
          </cell>
          <cell r="H12484">
            <v>45078.545231481483</v>
          </cell>
        </row>
        <row r="12485">
          <cell r="A12485" t="str">
            <v>Data Analyst</v>
          </cell>
          <cell r="H12485">
            <v>45118.709293981483</v>
          </cell>
        </row>
        <row r="12486">
          <cell r="A12486" t="str">
            <v>Data Scientist</v>
          </cell>
          <cell r="H12486">
            <v>45217.901967592603</v>
          </cell>
        </row>
        <row r="12487">
          <cell r="A12487" t="str">
            <v>Data Analyst</v>
          </cell>
          <cell r="H12487">
            <v>45212.250648148147</v>
          </cell>
        </row>
        <row r="12488">
          <cell r="A12488" t="str">
            <v>Senior Data Engineer</v>
          </cell>
          <cell r="H12488">
            <v>45059.643067129633</v>
          </cell>
        </row>
        <row r="12489">
          <cell r="A12489" t="str">
            <v>Data Scientist</v>
          </cell>
          <cell r="H12489">
            <v>44963.587500000001</v>
          </cell>
        </row>
        <row r="12490">
          <cell r="A12490" t="str">
            <v>Data Analyst</v>
          </cell>
          <cell r="H12490">
            <v>45055.834467592591</v>
          </cell>
        </row>
        <row r="12491">
          <cell r="A12491" t="str">
            <v>Data Scientist</v>
          </cell>
          <cell r="H12491">
            <v>44939.089166666658</v>
          </cell>
        </row>
        <row r="12492">
          <cell r="A12492" t="str">
            <v>Data Analyst</v>
          </cell>
          <cell r="H12492">
            <v>45098.541712962957</v>
          </cell>
        </row>
        <row r="12493">
          <cell r="A12493" t="str">
            <v>Senior Data Analyst</v>
          </cell>
          <cell r="H12493">
            <v>44981.376504629632</v>
          </cell>
        </row>
        <row r="12494">
          <cell r="A12494" t="str">
            <v>Data Scientist</v>
          </cell>
          <cell r="H12494">
            <v>45008.672106481477</v>
          </cell>
        </row>
        <row r="12495">
          <cell r="A12495" t="str">
            <v>Data Analyst</v>
          </cell>
          <cell r="H12495">
            <v>45154.500138888892</v>
          </cell>
        </row>
        <row r="12496">
          <cell r="A12496" t="str">
            <v>Data Engineer</v>
          </cell>
          <cell r="H12496">
            <v>44974.882048611107</v>
          </cell>
        </row>
        <row r="12497">
          <cell r="A12497" t="str">
            <v>Senior Data Engineer</v>
          </cell>
          <cell r="H12497">
            <v>44965.422199074077</v>
          </cell>
        </row>
        <row r="12498">
          <cell r="A12498" t="str">
            <v>Data Engineer</v>
          </cell>
          <cell r="H12498">
            <v>44952.839143518519</v>
          </cell>
        </row>
        <row r="12499">
          <cell r="A12499" t="str">
            <v>Data Analyst</v>
          </cell>
          <cell r="H12499">
            <v>44945.088726851849</v>
          </cell>
        </row>
        <row r="12500">
          <cell r="A12500" t="str">
            <v>Data Scientist</v>
          </cell>
          <cell r="H12500">
            <v>44950.671307870369</v>
          </cell>
        </row>
        <row r="12501">
          <cell r="A12501" t="str">
            <v>Data Scientist</v>
          </cell>
          <cell r="H12501">
            <v>45079.559421296297</v>
          </cell>
        </row>
        <row r="12502">
          <cell r="A12502" t="str">
            <v>Senior Data Engineer</v>
          </cell>
          <cell r="H12502">
            <v>45265.027326388888</v>
          </cell>
        </row>
        <row r="12503">
          <cell r="A12503" t="str">
            <v>Data Engineer</v>
          </cell>
          <cell r="H12503">
            <v>45033.983923611107</v>
          </cell>
        </row>
        <row r="12504">
          <cell r="A12504" t="str">
            <v>Senior Data Engineer</v>
          </cell>
          <cell r="H12504">
            <v>45098.84107638889</v>
          </cell>
        </row>
        <row r="12505">
          <cell r="A12505" t="str">
            <v>Data Analyst</v>
          </cell>
          <cell r="H12505">
            <v>45287.7500462963</v>
          </cell>
        </row>
        <row r="12506">
          <cell r="A12506" t="str">
            <v>Data Scientist</v>
          </cell>
          <cell r="H12506">
            <v>44985.536192129628</v>
          </cell>
        </row>
        <row r="12507">
          <cell r="A12507" t="str">
            <v>Data Engineer</v>
          </cell>
          <cell r="H12507">
            <v>45148.504062499997</v>
          </cell>
        </row>
        <row r="12508">
          <cell r="A12508" t="str">
            <v>Data Analyst</v>
          </cell>
          <cell r="H12508">
            <v>45016.756956018522</v>
          </cell>
        </row>
        <row r="12509">
          <cell r="A12509" t="str">
            <v>Data Engineer</v>
          </cell>
          <cell r="H12509">
            <v>44980.892245370371</v>
          </cell>
        </row>
        <row r="12510">
          <cell r="A12510" t="str">
            <v>Machine Learning Engineer</v>
          </cell>
          <cell r="H12510">
            <v>45035.303622685176</v>
          </cell>
        </row>
        <row r="12511">
          <cell r="A12511" t="str">
            <v>Data Scientist</v>
          </cell>
          <cell r="H12511">
            <v>45114.672523148147</v>
          </cell>
        </row>
        <row r="12512">
          <cell r="A12512" t="str">
            <v>Data Engineer</v>
          </cell>
          <cell r="H12512">
            <v>45181.674861111111</v>
          </cell>
        </row>
        <row r="12513">
          <cell r="A12513" t="str">
            <v>Data Analyst</v>
          </cell>
          <cell r="H12513">
            <v>45184.791805555556</v>
          </cell>
        </row>
        <row r="12514">
          <cell r="A12514" t="str">
            <v>Data Engineer</v>
          </cell>
          <cell r="H12514">
            <v>45266.545891203707</v>
          </cell>
        </row>
        <row r="12515">
          <cell r="A12515" t="str">
            <v>Senior Data Analyst</v>
          </cell>
          <cell r="H12515">
            <v>44928.947557870371</v>
          </cell>
        </row>
        <row r="12516">
          <cell r="A12516" t="str">
            <v>Data Analyst</v>
          </cell>
          <cell r="H12516">
            <v>45216.611956018518</v>
          </cell>
        </row>
        <row r="12517">
          <cell r="A12517" t="str">
            <v>Data Engineer</v>
          </cell>
          <cell r="H12517">
            <v>45290.376354166663</v>
          </cell>
        </row>
        <row r="12518">
          <cell r="A12518" t="str">
            <v>Data Engineer</v>
          </cell>
          <cell r="H12518">
            <v>45159.797951388893</v>
          </cell>
        </row>
        <row r="12519">
          <cell r="A12519" t="str">
            <v>Data Scientist</v>
          </cell>
          <cell r="H12519">
            <v>45145.514456018522</v>
          </cell>
        </row>
        <row r="12520">
          <cell r="A12520" t="str">
            <v>Data Scientist</v>
          </cell>
          <cell r="H12520">
            <v>44959.58525462963</v>
          </cell>
        </row>
        <row r="12521">
          <cell r="A12521" t="str">
            <v>Data Scientist</v>
          </cell>
          <cell r="H12521">
            <v>44938.6403587963</v>
          </cell>
        </row>
        <row r="12522">
          <cell r="A12522" t="str">
            <v>Data Analyst</v>
          </cell>
          <cell r="H12522">
            <v>45078.000555555547</v>
          </cell>
        </row>
        <row r="12523">
          <cell r="A12523" t="str">
            <v>Data Analyst</v>
          </cell>
          <cell r="H12523">
            <v>44972.834872685176</v>
          </cell>
        </row>
        <row r="12524">
          <cell r="A12524" t="str">
            <v>Data Scientist</v>
          </cell>
          <cell r="H12524">
            <v>45244.803935185177</v>
          </cell>
        </row>
        <row r="12525">
          <cell r="A12525" t="str">
            <v>Data Analyst</v>
          </cell>
          <cell r="H12525">
            <v>45170.79550925926</v>
          </cell>
        </row>
        <row r="12526">
          <cell r="A12526" t="str">
            <v>Senior Data Engineer</v>
          </cell>
          <cell r="H12526">
            <v>45281.704571759263</v>
          </cell>
        </row>
        <row r="12527">
          <cell r="A12527" t="str">
            <v>Senior Data Engineer</v>
          </cell>
          <cell r="H12527">
            <v>45118.509062500001</v>
          </cell>
        </row>
        <row r="12528">
          <cell r="A12528" t="str">
            <v>Data Analyst</v>
          </cell>
          <cell r="H12528">
            <v>44943.833414351851</v>
          </cell>
        </row>
        <row r="12529">
          <cell r="A12529" t="str">
            <v>Data Engineer</v>
          </cell>
          <cell r="H12529">
            <v>44962.686990740738</v>
          </cell>
        </row>
        <row r="12530">
          <cell r="A12530" t="str">
            <v>Data Analyst</v>
          </cell>
          <cell r="H12530">
            <v>45281.709247685183</v>
          </cell>
        </row>
        <row r="12531">
          <cell r="A12531" t="str">
            <v>Data Engineer</v>
          </cell>
          <cell r="H12531">
            <v>45208.56349537037</v>
          </cell>
        </row>
        <row r="12532">
          <cell r="A12532" t="str">
            <v>Data Analyst</v>
          </cell>
          <cell r="H12532">
            <v>44928.353530092587</v>
          </cell>
        </row>
        <row r="12533">
          <cell r="A12533" t="str">
            <v>Data Engineer</v>
          </cell>
          <cell r="H12533">
            <v>44936.620729166672</v>
          </cell>
        </row>
        <row r="12534">
          <cell r="A12534" t="str">
            <v>Software Engineer</v>
          </cell>
          <cell r="H12534">
            <v>44959.062222222223</v>
          </cell>
        </row>
        <row r="12535">
          <cell r="A12535" t="str">
            <v>Senior Data Engineer</v>
          </cell>
          <cell r="H12535">
            <v>44992.010578703703</v>
          </cell>
        </row>
        <row r="12536">
          <cell r="A12536" t="str">
            <v>Software Engineer</v>
          </cell>
          <cell r="H12536">
            <v>45076.888402777768</v>
          </cell>
        </row>
        <row r="12537">
          <cell r="A12537" t="str">
            <v>Data Scientist</v>
          </cell>
          <cell r="H12537">
            <v>45153.114247685182</v>
          </cell>
        </row>
        <row r="12538">
          <cell r="A12538" t="str">
            <v>Data Engineer</v>
          </cell>
          <cell r="H12538">
            <v>45104.729675925933</v>
          </cell>
        </row>
        <row r="12539">
          <cell r="A12539" t="str">
            <v>Data Analyst</v>
          </cell>
          <cell r="H12539">
            <v>45208.875</v>
          </cell>
        </row>
        <row r="12540">
          <cell r="A12540" t="str">
            <v>Data Scientist</v>
          </cell>
          <cell r="H12540">
            <v>45104.709305555552</v>
          </cell>
        </row>
        <row r="12541">
          <cell r="A12541" t="str">
            <v>Data Analyst</v>
          </cell>
          <cell r="H12541">
            <v>45118.958391203712</v>
          </cell>
        </row>
        <row r="12542">
          <cell r="A12542" t="str">
            <v>Data Scientist</v>
          </cell>
          <cell r="H12542">
            <v>45262.292997685188</v>
          </cell>
        </row>
        <row r="12543">
          <cell r="A12543" t="str">
            <v>Data Engineer</v>
          </cell>
          <cell r="H12543">
            <v>45016.841493055559</v>
          </cell>
        </row>
        <row r="12544">
          <cell r="A12544" t="str">
            <v>Data Engineer</v>
          </cell>
          <cell r="H12544">
            <v>45008.705555555563</v>
          </cell>
        </row>
        <row r="12545">
          <cell r="A12545" t="str">
            <v>Data Scientist</v>
          </cell>
          <cell r="H12545">
            <v>44946.515092592592</v>
          </cell>
        </row>
        <row r="12546">
          <cell r="A12546" t="str">
            <v>Data Engineer</v>
          </cell>
          <cell r="H12546">
            <v>45146.785057870373</v>
          </cell>
        </row>
        <row r="12547">
          <cell r="A12547" t="str">
            <v>Data Engineer</v>
          </cell>
          <cell r="H12547">
            <v>45238.60260416667</v>
          </cell>
        </row>
        <row r="12548">
          <cell r="A12548" t="str">
            <v>Data Analyst</v>
          </cell>
          <cell r="H12548">
            <v>44945.057824074072</v>
          </cell>
        </row>
        <row r="12549">
          <cell r="A12549" t="str">
            <v>Data Analyst</v>
          </cell>
          <cell r="H12549">
            <v>45153.792048611111</v>
          </cell>
        </row>
        <row r="12550">
          <cell r="A12550" t="str">
            <v>Data Analyst</v>
          </cell>
          <cell r="H12550">
            <v>45041.583483796298</v>
          </cell>
        </row>
        <row r="12551">
          <cell r="A12551" t="str">
            <v>Data Analyst</v>
          </cell>
          <cell r="H12551">
            <v>45121.708298611113</v>
          </cell>
        </row>
        <row r="12552">
          <cell r="A12552" t="str">
            <v>Senior Data Scientist</v>
          </cell>
          <cell r="H12552">
            <v>44939.182118055563</v>
          </cell>
        </row>
        <row r="12553">
          <cell r="A12553" t="str">
            <v>Data Engineer</v>
          </cell>
          <cell r="H12553">
            <v>45023.587372685193</v>
          </cell>
        </row>
        <row r="12554">
          <cell r="A12554" t="str">
            <v>Data Engineer</v>
          </cell>
          <cell r="H12554">
            <v>45230.415520833332</v>
          </cell>
        </row>
        <row r="12555">
          <cell r="A12555" t="str">
            <v>Data Engineer</v>
          </cell>
          <cell r="H12555">
            <v>44983.962534722217</v>
          </cell>
        </row>
        <row r="12556">
          <cell r="A12556" t="str">
            <v>Data Scientist</v>
          </cell>
          <cell r="H12556">
            <v>45077.293622685182</v>
          </cell>
        </row>
        <row r="12557">
          <cell r="A12557" t="str">
            <v>Data Analyst</v>
          </cell>
          <cell r="H12557">
            <v>45155.625949074078</v>
          </cell>
        </row>
        <row r="12558">
          <cell r="A12558" t="str">
            <v>Data Analyst</v>
          </cell>
          <cell r="H12558">
            <v>44961.292013888888</v>
          </cell>
        </row>
        <row r="12559">
          <cell r="A12559" t="str">
            <v>Data Engineer</v>
          </cell>
          <cell r="H12559">
            <v>45261.961296296293</v>
          </cell>
        </row>
        <row r="12560">
          <cell r="A12560" t="str">
            <v>Data Analyst</v>
          </cell>
          <cell r="H12560">
            <v>45009.543055555558</v>
          </cell>
        </row>
        <row r="12561">
          <cell r="A12561" t="str">
            <v>Senior Data Analyst</v>
          </cell>
          <cell r="H12561">
            <v>44973.836481481478</v>
          </cell>
        </row>
        <row r="12562">
          <cell r="A12562" t="str">
            <v>Machine Learning Engineer</v>
          </cell>
          <cell r="H12562">
            <v>45119.419050925928</v>
          </cell>
        </row>
        <row r="12563">
          <cell r="A12563" t="str">
            <v>Data Analyst</v>
          </cell>
          <cell r="H12563">
            <v>44968.708333333343</v>
          </cell>
        </row>
        <row r="12564">
          <cell r="A12564" t="str">
            <v>Data Analyst</v>
          </cell>
          <cell r="H12564">
            <v>45215.780405092592</v>
          </cell>
        </row>
        <row r="12565">
          <cell r="A12565" t="str">
            <v>Data Scientist</v>
          </cell>
          <cell r="H12565">
            <v>45242.982418981483</v>
          </cell>
        </row>
        <row r="12566">
          <cell r="A12566" t="str">
            <v>Data Analyst</v>
          </cell>
          <cell r="H12566">
            <v>45060.158414351848</v>
          </cell>
        </row>
        <row r="12567">
          <cell r="A12567" t="str">
            <v>Senior Data Scientist</v>
          </cell>
          <cell r="H12567">
            <v>45063.835069444453</v>
          </cell>
        </row>
        <row r="12568">
          <cell r="A12568" t="str">
            <v>Data Analyst</v>
          </cell>
          <cell r="H12568">
            <v>44999.698217592602</v>
          </cell>
        </row>
        <row r="12569">
          <cell r="A12569" t="str">
            <v>Senior Data Engineer</v>
          </cell>
          <cell r="H12569">
            <v>45026.620393518519</v>
          </cell>
        </row>
        <row r="12570">
          <cell r="A12570" t="str">
            <v>Data Analyst</v>
          </cell>
          <cell r="H12570">
            <v>45013.75203703704</v>
          </cell>
        </row>
        <row r="12571">
          <cell r="A12571" t="str">
            <v>Data Analyst</v>
          </cell>
          <cell r="H12571">
            <v>45151.458356481482</v>
          </cell>
        </row>
        <row r="12572">
          <cell r="A12572" t="str">
            <v>Data Scientist</v>
          </cell>
          <cell r="H12572">
            <v>45267.669525462959</v>
          </cell>
        </row>
        <row r="12573">
          <cell r="A12573" t="str">
            <v>Senior Data Engineer</v>
          </cell>
          <cell r="H12573">
            <v>45189.662002314813</v>
          </cell>
        </row>
        <row r="12574">
          <cell r="A12574" t="str">
            <v>Data Scientist</v>
          </cell>
          <cell r="H12574">
            <v>44950.960462962961</v>
          </cell>
        </row>
        <row r="12575">
          <cell r="A12575" t="str">
            <v>Data Engineer</v>
          </cell>
          <cell r="H12575">
            <v>45096.838587962957</v>
          </cell>
        </row>
        <row r="12576">
          <cell r="A12576" t="str">
            <v>Data Analyst</v>
          </cell>
          <cell r="H12576">
            <v>45076.958854166667</v>
          </cell>
        </row>
        <row r="12577">
          <cell r="A12577" t="str">
            <v>Data Engineer</v>
          </cell>
          <cell r="H12577">
            <v>45013.673634259263</v>
          </cell>
        </row>
        <row r="12578">
          <cell r="A12578" t="str">
            <v>Data Engineer</v>
          </cell>
          <cell r="H12578">
            <v>45231.587546296287</v>
          </cell>
        </row>
        <row r="12579">
          <cell r="A12579" t="str">
            <v>Data Scientist</v>
          </cell>
          <cell r="H12579">
            <v>45161.293680555558</v>
          </cell>
        </row>
        <row r="12580">
          <cell r="A12580" t="str">
            <v>Data Engineer</v>
          </cell>
          <cell r="H12580">
            <v>45058.398425925923</v>
          </cell>
        </row>
        <row r="12581">
          <cell r="A12581" t="str">
            <v>Data Analyst</v>
          </cell>
          <cell r="H12581">
            <v>45154.001423611109</v>
          </cell>
        </row>
        <row r="12582">
          <cell r="A12582" t="str">
            <v>Data Engineer</v>
          </cell>
          <cell r="H12582">
            <v>45046.424791666657</v>
          </cell>
        </row>
        <row r="12583">
          <cell r="A12583" t="str">
            <v>Data Scientist</v>
          </cell>
          <cell r="H12583">
            <v>44995.712789351863</v>
          </cell>
        </row>
        <row r="12584">
          <cell r="A12584" t="str">
            <v>Data Scientist</v>
          </cell>
          <cell r="H12584">
            <v>45229.751620370371</v>
          </cell>
        </row>
        <row r="12585">
          <cell r="A12585" t="str">
            <v>Data Analyst</v>
          </cell>
          <cell r="H12585">
            <v>44935.625208333331</v>
          </cell>
        </row>
        <row r="12586">
          <cell r="A12586" t="str">
            <v>Senior Data Scientist</v>
          </cell>
          <cell r="H12586">
            <v>44937.669409722221</v>
          </cell>
        </row>
        <row r="12587">
          <cell r="A12587" t="str">
            <v>Data Scientist</v>
          </cell>
          <cell r="H12587">
            <v>45115.004374999997</v>
          </cell>
        </row>
        <row r="12588">
          <cell r="A12588" t="str">
            <v>Senior Data Engineer</v>
          </cell>
          <cell r="H12588">
            <v>45259.796840277777</v>
          </cell>
        </row>
        <row r="12589">
          <cell r="A12589" t="str">
            <v>Data Analyst</v>
          </cell>
          <cell r="H12589">
            <v>45161.251388888893</v>
          </cell>
        </row>
        <row r="12590">
          <cell r="A12590" t="str">
            <v>Data Engineer</v>
          </cell>
          <cell r="H12590">
            <v>45118.632361111107</v>
          </cell>
        </row>
        <row r="12591">
          <cell r="A12591" t="str">
            <v>Data Analyst</v>
          </cell>
          <cell r="H12591">
            <v>44945.791990740741</v>
          </cell>
        </row>
        <row r="12592">
          <cell r="A12592" t="str">
            <v>Data Scientist</v>
          </cell>
          <cell r="H12592">
            <v>45200.083541666667</v>
          </cell>
        </row>
        <row r="12593">
          <cell r="A12593" t="str">
            <v>Data Scientist</v>
          </cell>
          <cell r="H12593">
            <v>45071.320104166669</v>
          </cell>
        </row>
        <row r="12594">
          <cell r="A12594" t="str">
            <v>Data Engineer</v>
          </cell>
          <cell r="H12594">
            <v>45058.297592592593</v>
          </cell>
        </row>
        <row r="12595">
          <cell r="A12595" t="str">
            <v>Data Engineer</v>
          </cell>
          <cell r="H12595">
            <v>45015.923506944448</v>
          </cell>
        </row>
        <row r="12596">
          <cell r="A12596" t="str">
            <v>Data Scientist</v>
          </cell>
          <cell r="H12596">
            <v>45227.584861111107</v>
          </cell>
        </row>
        <row r="12597">
          <cell r="A12597" t="str">
            <v>Data Scientist</v>
          </cell>
          <cell r="H12597">
            <v>45104.497662037043</v>
          </cell>
        </row>
        <row r="12598">
          <cell r="A12598" t="str">
            <v>Senior Data Scientist</v>
          </cell>
          <cell r="H12598">
            <v>45103.337002314824</v>
          </cell>
        </row>
        <row r="12599">
          <cell r="A12599" t="str">
            <v>Data Analyst</v>
          </cell>
          <cell r="H12599">
            <v>45195.638414351852</v>
          </cell>
        </row>
        <row r="12600">
          <cell r="A12600" t="str">
            <v>Senior Data Engineer</v>
          </cell>
          <cell r="H12600">
            <v>45194.860590277778</v>
          </cell>
        </row>
        <row r="12601">
          <cell r="A12601" t="str">
            <v>Data Scientist</v>
          </cell>
          <cell r="H12601">
            <v>45263.364224537043</v>
          </cell>
        </row>
        <row r="12602">
          <cell r="A12602" t="str">
            <v>Data Engineer</v>
          </cell>
          <cell r="H12602">
            <v>45203.882013888891</v>
          </cell>
        </row>
        <row r="12603">
          <cell r="A12603" t="str">
            <v>Data Engineer</v>
          </cell>
          <cell r="H12603">
            <v>45042.803020833337</v>
          </cell>
        </row>
        <row r="12604">
          <cell r="A12604" t="str">
            <v>Data Scientist</v>
          </cell>
          <cell r="H12604">
            <v>45157.794733796298</v>
          </cell>
        </row>
        <row r="12605">
          <cell r="A12605" t="str">
            <v>Senior Data Engineer</v>
          </cell>
          <cell r="H12605">
            <v>44965.421284722222</v>
          </cell>
        </row>
        <row r="12606">
          <cell r="A12606" t="str">
            <v>Data Analyst</v>
          </cell>
          <cell r="H12606">
            <v>45225.751145833332</v>
          </cell>
        </row>
        <row r="12607">
          <cell r="A12607" t="str">
            <v>Data Analyst</v>
          </cell>
          <cell r="H12607">
            <v>45288.5</v>
          </cell>
        </row>
        <row r="12608">
          <cell r="A12608" t="str">
            <v>Senior Data Engineer</v>
          </cell>
          <cell r="H12608">
            <v>45120.688715277778</v>
          </cell>
        </row>
        <row r="12609">
          <cell r="A12609" t="str">
            <v>Data Analyst</v>
          </cell>
          <cell r="H12609">
            <v>44955.625208333331</v>
          </cell>
        </row>
        <row r="12610">
          <cell r="A12610" t="str">
            <v>Senior Data Analyst</v>
          </cell>
          <cell r="H12610">
            <v>45201.666805555556</v>
          </cell>
        </row>
        <row r="12611">
          <cell r="A12611" t="str">
            <v>Data Engineer</v>
          </cell>
          <cell r="H12611">
            <v>45062.921631944453</v>
          </cell>
        </row>
        <row r="12612">
          <cell r="A12612" t="str">
            <v>Senior Data Scientist</v>
          </cell>
          <cell r="H12612">
            <v>45001.630069444444</v>
          </cell>
        </row>
        <row r="12613">
          <cell r="A12613" t="str">
            <v>Data Engineer</v>
          </cell>
          <cell r="H12613">
            <v>45148.297222222223</v>
          </cell>
        </row>
        <row r="12614">
          <cell r="A12614" t="str">
            <v>Data Scientist</v>
          </cell>
          <cell r="H12614">
            <v>45187.987476851849</v>
          </cell>
        </row>
        <row r="12615">
          <cell r="A12615" t="str">
            <v>Data Engineer</v>
          </cell>
          <cell r="H12615">
            <v>44952.326527777783</v>
          </cell>
        </row>
        <row r="12616">
          <cell r="A12616" t="str">
            <v>Data Scientist</v>
          </cell>
          <cell r="H12616">
            <v>44930.836631944447</v>
          </cell>
        </row>
        <row r="12617">
          <cell r="A12617" t="str">
            <v>Data Scientist</v>
          </cell>
          <cell r="H12617">
            <v>45051.721377314818</v>
          </cell>
        </row>
        <row r="12618">
          <cell r="A12618" t="str">
            <v>Data Analyst</v>
          </cell>
          <cell r="H12618">
            <v>45135.402719907397</v>
          </cell>
        </row>
        <row r="12619">
          <cell r="A12619" t="str">
            <v>Data Engineer</v>
          </cell>
          <cell r="H12619">
            <v>45089.421342592592</v>
          </cell>
        </row>
        <row r="12620">
          <cell r="A12620" t="str">
            <v>Data Scientist</v>
          </cell>
          <cell r="H12620">
            <v>45200.252372685187</v>
          </cell>
        </row>
        <row r="12621">
          <cell r="A12621" t="str">
            <v>Data Analyst</v>
          </cell>
          <cell r="H12621">
            <v>45190.202893518523</v>
          </cell>
        </row>
        <row r="12622">
          <cell r="A12622" t="str">
            <v>Data Scientist</v>
          </cell>
          <cell r="H12622">
            <v>45012.295474537037</v>
          </cell>
        </row>
        <row r="12623">
          <cell r="A12623" t="str">
            <v>Data Scientist</v>
          </cell>
          <cell r="H12623">
            <v>44949.002141203702</v>
          </cell>
        </row>
        <row r="12624">
          <cell r="A12624" t="str">
            <v>Senior Data Analyst</v>
          </cell>
          <cell r="H12624">
            <v>45022.789699074077</v>
          </cell>
        </row>
        <row r="12625">
          <cell r="A12625" t="str">
            <v>Data Scientist</v>
          </cell>
          <cell r="H12625">
            <v>45181.504513888889</v>
          </cell>
        </row>
        <row r="12626">
          <cell r="A12626" t="str">
            <v>Data Engineer</v>
          </cell>
          <cell r="H12626">
            <v>45037.770462962973</v>
          </cell>
        </row>
        <row r="12627">
          <cell r="A12627" t="str">
            <v>Senior Data Engineer</v>
          </cell>
          <cell r="H12627">
            <v>45063.580393518518</v>
          </cell>
        </row>
        <row r="12628">
          <cell r="A12628" t="str">
            <v>Data Engineer</v>
          </cell>
          <cell r="H12628">
            <v>45049.687754629631</v>
          </cell>
        </row>
        <row r="12629">
          <cell r="A12629" t="str">
            <v>Data Engineer</v>
          </cell>
          <cell r="H12629">
            <v>45203.9216087963</v>
          </cell>
        </row>
        <row r="12630">
          <cell r="A12630" t="str">
            <v>Data Scientist</v>
          </cell>
          <cell r="H12630">
            <v>45167.295937499999</v>
          </cell>
        </row>
        <row r="12631">
          <cell r="A12631" t="str">
            <v>Data Engineer</v>
          </cell>
          <cell r="H12631">
            <v>45055.057650462957</v>
          </cell>
        </row>
        <row r="12632">
          <cell r="A12632" t="str">
            <v>Data Engineer</v>
          </cell>
          <cell r="H12632">
            <v>44999.508611111109</v>
          </cell>
        </row>
        <row r="12633">
          <cell r="A12633" t="str">
            <v>Software Engineer</v>
          </cell>
          <cell r="H12633">
            <v>45167.421851851846</v>
          </cell>
        </row>
        <row r="12634">
          <cell r="A12634" t="str">
            <v>Data Scientist</v>
          </cell>
          <cell r="H12634">
            <v>45020.74590277778</v>
          </cell>
        </row>
        <row r="12635">
          <cell r="A12635" t="str">
            <v>Software Engineer</v>
          </cell>
          <cell r="H12635">
            <v>45213.58353009259</v>
          </cell>
        </row>
        <row r="12636">
          <cell r="A12636" t="str">
            <v>Senior Data Analyst</v>
          </cell>
          <cell r="H12636">
            <v>45061.959513888891</v>
          </cell>
        </row>
        <row r="12637">
          <cell r="A12637" t="str">
            <v>Senior Data Analyst</v>
          </cell>
          <cell r="H12637">
            <v>44943.122673611113</v>
          </cell>
        </row>
        <row r="12638">
          <cell r="A12638" t="str">
            <v>Senior Data Scientist</v>
          </cell>
          <cell r="H12638">
            <v>45140.544861111113</v>
          </cell>
        </row>
        <row r="12639">
          <cell r="A12639" t="str">
            <v>Data Engineer</v>
          </cell>
          <cell r="H12639">
            <v>45076.548171296286</v>
          </cell>
        </row>
        <row r="12640">
          <cell r="A12640" t="str">
            <v>Senior Data Engineer</v>
          </cell>
          <cell r="H12640">
            <v>44971.308206018519</v>
          </cell>
        </row>
        <row r="12641">
          <cell r="A12641" t="str">
            <v>Data Engineer</v>
          </cell>
          <cell r="H12641">
            <v>45170.436168981483</v>
          </cell>
        </row>
        <row r="12642">
          <cell r="A12642" t="str">
            <v>Data Engineer</v>
          </cell>
          <cell r="H12642">
            <v>45132.462442129632</v>
          </cell>
        </row>
        <row r="12643">
          <cell r="A12643" t="str">
            <v>Data Scientist</v>
          </cell>
          <cell r="H12643">
            <v>45135.376805555563</v>
          </cell>
        </row>
        <row r="12644">
          <cell r="A12644" t="str">
            <v>Senior Data Scientist</v>
          </cell>
          <cell r="H12644">
            <v>44931.461597222216</v>
          </cell>
        </row>
        <row r="12645">
          <cell r="A12645" t="str">
            <v>Data Analyst</v>
          </cell>
          <cell r="H12645">
            <v>44946.085555555554</v>
          </cell>
        </row>
        <row r="12646">
          <cell r="A12646" t="str">
            <v>Data Analyst</v>
          </cell>
          <cell r="H12646">
            <v>44979.843449074076</v>
          </cell>
        </row>
        <row r="12647">
          <cell r="A12647" t="str">
            <v>Data Analyst</v>
          </cell>
          <cell r="H12647">
            <v>45055.91678240741</v>
          </cell>
        </row>
        <row r="12648">
          <cell r="A12648" t="str">
            <v>Senior Data Analyst</v>
          </cell>
          <cell r="H12648">
            <v>45064.166574074072</v>
          </cell>
        </row>
        <row r="12649">
          <cell r="A12649" t="str">
            <v>Senior Data Scientist</v>
          </cell>
          <cell r="H12649">
            <v>45285.290983796287</v>
          </cell>
        </row>
        <row r="12650">
          <cell r="A12650" t="str">
            <v>Business Analyst</v>
          </cell>
          <cell r="H12650">
            <v>45272.125960648147</v>
          </cell>
        </row>
        <row r="12651">
          <cell r="A12651" t="str">
            <v>Senior Data Analyst</v>
          </cell>
          <cell r="H12651">
            <v>45113.376168981478</v>
          </cell>
        </row>
        <row r="12652">
          <cell r="A12652" t="str">
            <v>Data Engineer</v>
          </cell>
          <cell r="H12652">
            <v>45149.525995370372</v>
          </cell>
        </row>
        <row r="12653">
          <cell r="A12653" t="str">
            <v>Data Engineer</v>
          </cell>
          <cell r="H12653">
            <v>45073.547094907408</v>
          </cell>
        </row>
        <row r="12654">
          <cell r="A12654" t="str">
            <v>Data Engineer</v>
          </cell>
          <cell r="H12654">
            <v>45182.048275462963</v>
          </cell>
        </row>
        <row r="12655">
          <cell r="A12655" t="str">
            <v>Data Engineer</v>
          </cell>
          <cell r="H12655">
            <v>45074.005462962959</v>
          </cell>
        </row>
        <row r="12656">
          <cell r="A12656" t="str">
            <v>Data Engineer</v>
          </cell>
          <cell r="H12656">
            <v>45215.603275462963</v>
          </cell>
        </row>
        <row r="12657">
          <cell r="A12657" t="str">
            <v>Data Engineer</v>
          </cell>
          <cell r="H12657">
            <v>45096.728530092587</v>
          </cell>
        </row>
        <row r="12658">
          <cell r="A12658" t="str">
            <v>Data Engineer</v>
          </cell>
          <cell r="H12658">
            <v>45285.171087962961</v>
          </cell>
        </row>
        <row r="12659">
          <cell r="A12659" t="str">
            <v>Senior Data Analyst</v>
          </cell>
          <cell r="H12659">
            <v>45107.583321759259</v>
          </cell>
        </row>
        <row r="12660">
          <cell r="A12660" t="str">
            <v>Data Engineer</v>
          </cell>
          <cell r="H12660">
            <v>45160.59138888889</v>
          </cell>
        </row>
        <row r="12661">
          <cell r="A12661" t="str">
            <v>Data Analyst</v>
          </cell>
          <cell r="H12661">
            <v>45196.850243055553</v>
          </cell>
        </row>
        <row r="12662">
          <cell r="A12662" t="str">
            <v>Data Engineer</v>
          </cell>
          <cell r="H12662">
            <v>44958.176041666673</v>
          </cell>
        </row>
        <row r="12663">
          <cell r="A12663" t="str">
            <v>Machine Learning Engineer</v>
          </cell>
          <cell r="H12663">
            <v>45126.758449074077</v>
          </cell>
        </row>
        <row r="12664">
          <cell r="A12664" t="str">
            <v>Data Analyst</v>
          </cell>
          <cell r="H12664">
            <v>44945.663888888892</v>
          </cell>
        </row>
        <row r="12665">
          <cell r="A12665" t="str">
            <v>Data Analyst</v>
          </cell>
          <cell r="H12665">
            <v>45124.528032407397</v>
          </cell>
        </row>
        <row r="12666">
          <cell r="A12666" t="str">
            <v>Data Analyst</v>
          </cell>
          <cell r="H12666">
            <v>44998.667731481481</v>
          </cell>
        </row>
        <row r="12667">
          <cell r="A12667" t="str">
            <v>Data Analyst</v>
          </cell>
          <cell r="H12667">
            <v>45042.291574074072</v>
          </cell>
        </row>
        <row r="12668">
          <cell r="A12668" t="str">
            <v>Data Scientist</v>
          </cell>
          <cell r="H12668">
            <v>45274.71166666667</v>
          </cell>
        </row>
        <row r="12669">
          <cell r="A12669" t="str">
            <v>Data Scientist</v>
          </cell>
          <cell r="H12669">
            <v>45096.628912037027</v>
          </cell>
        </row>
        <row r="12670">
          <cell r="A12670" t="str">
            <v>Data Engineer</v>
          </cell>
          <cell r="H12670">
            <v>44977.388356481482</v>
          </cell>
        </row>
        <row r="12671">
          <cell r="A12671" t="str">
            <v>Data Analyst</v>
          </cell>
          <cell r="H12671">
            <v>45103.750208333331</v>
          </cell>
        </row>
        <row r="12672">
          <cell r="A12672" t="str">
            <v>Data Engineer</v>
          </cell>
          <cell r="H12672">
            <v>45225.881504629629</v>
          </cell>
        </row>
        <row r="12673">
          <cell r="A12673" t="str">
            <v>Data Analyst</v>
          </cell>
          <cell r="H12673">
            <v>45057.459305555552</v>
          </cell>
        </row>
        <row r="12674">
          <cell r="A12674" t="str">
            <v>Business Analyst</v>
          </cell>
          <cell r="H12674">
            <v>45058.95789351852</v>
          </cell>
        </row>
        <row r="12675">
          <cell r="A12675" t="str">
            <v>Data Engineer</v>
          </cell>
          <cell r="H12675">
            <v>44947.096666666657</v>
          </cell>
        </row>
        <row r="12676">
          <cell r="A12676" t="str">
            <v>Senior Data Engineer</v>
          </cell>
          <cell r="H12676">
            <v>45097.897546296299</v>
          </cell>
        </row>
        <row r="12677">
          <cell r="A12677" t="str">
            <v>Data Analyst</v>
          </cell>
          <cell r="H12677">
            <v>45079.833310185182</v>
          </cell>
        </row>
        <row r="12678">
          <cell r="A12678" t="str">
            <v>Data Analyst</v>
          </cell>
          <cell r="H12678">
            <v>45016.666712962957</v>
          </cell>
        </row>
        <row r="12679">
          <cell r="A12679" t="str">
            <v>Data Engineer</v>
          </cell>
          <cell r="H12679">
            <v>45105.019594907397</v>
          </cell>
        </row>
        <row r="12680">
          <cell r="A12680" t="str">
            <v>Data Engineer</v>
          </cell>
          <cell r="H12680">
            <v>44942.44866898148</v>
          </cell>
        </row>
        <row r="12681">
          <cell r="A12681" t="str">
            <v>Data Analyst</v>
          </cell>
          <cell r="H12681">
            <v>44970.80023148148</v>
          </cell>
        </row>
        <row r="12682">
          <cell r="A12682" t="str">
            <v>Data Scientist</v>
          </cell>
          <cell r="H12682">
            <v>45012.795763888891</v>
          </cell>
        </row>
        <row r="12683">
          <cell r="A12683" t="str">
            <v>Machine Learning Engineer</v>
          </cell>
          <cell r="H12683">
            <v>45246.84579861111</v>
          </cell>
        </row>
        <row r="12684">
          <cell r="A12684" t="str">
            <v>Data Analyst</v>
          </cell>
          <cell r="H12684">
            <v>45163.250949074078</v>
          </cell>
        </row>
        <row r="12685">
          <cell r="A12685" t="str">
            <v>Data Scientist</v>
          </cell>
          <cell r="H12685">
            <v>45233.875925925917</v>
          </cell>
        </row>
        <row r="12686">
          <cell r="A12686" t="str">
            <v>Data Analyst</v>
          </cell>
          <cell r="H12686">
            <v>45044.250844907408</v>
          </cell>
        </row>
        <row r="12687">
          <cell r="A12687" t="str">
            <v>Data Engineer</v>
          </cell>
          <cell r="H12687">
            <v>44992.93990740741</v>
          </cell>
        </row>
        <row r="12688">
          <cell r="A12688" t="str">
            <v>Data Engineer</v>
          </cell>
          <cell r="H12688">
            <v>45240.350219907406</v>
          </cell>
        </row>
        <row r="12689">
          <cell r="A12689" t="str">
            <v>Senior Data Engineer</v>
          </cell>
          <cell r="H12689">
            <v>45152.129606481481</v>
          </cell>
        </row>
        <row r="12690">
          <cell r="A12690" t="str">
            <v>Data Scientist</v>
          </cell>
          <cell r="H12690">
            <v>44938.33693287037</v>
          </cell>
        </row>
        <row r="12691">
          <cell r="A12691" t="str">
            <v>Data Analyst</v>
          </cell>
          <cell r="H12691">
            <v>45058.793078703697</v>
          </cell>
        </row>
        <row r="12692">
          <cell r="A12692" t="str">
            <v>Data Scientist</v>
          </cell>
          <cell r="H12692">
            <v>44946.932395833333</v>
          </cell>
        </row>
        <row r="12693">
          <cell r="A12693" t="str">
            <v>Data Engineer</v>
          </cell>
          <cell r="H12693">
            <v>45047.630254629628</v>
          </cell>
        </row>
        <row r="12694">
          <cell r="A12694" t="str">
            <v>Senior Data Analyst</v>
          </cell>
          <cell r="H12694">
            <v>45007.337789351863</v>
          </cell>
        </row>
        <row r="12695">
          <cell r="A12695" t="str">
            <v>Data Engineer</v>
          </cell>
          <cell r="H12695">
            <v>45061.893773148149</v>
          </cell>
        </row>
        <row r="12696">
          <cell r="A12696" t="str">
            <v>Data Engineer</v>
          </cell>
          <cell r="H12696">
            <v>45082.879895833343</v>
          </cell>
        </row>
        <row r="12697">
          <cell r="A12697" t="str">
            <v>Data Analyst</v>
          </cell>
          <cell r="H12697">
            <v>45254.383391203701</v>
          </cell>
        </row>
        <row r="12698">
          <cell r="A12698" t="str">
            <v>Software Engineer</v>
          </cell>
          <cell r="H12698">
            <v>45244.66909722222</v>
          </cell>
        </row>
        <row r="12699">
          <cell r="A12699" t="str">
            <v>Senior Data Analyst</v>
          </cell>
          <cell r="H12699">
            <v>45112.375787037039</v>
          </cell>
        </row>
        <row r="12700">
          <cell r="A12700" t="str">
            <v>Data Analyst</v>
          </cell>
          <cell r="H12700">
            <v>45267.667997685188</v>
          </cell>
        </row>
        <row r="12701">
          <cell r="A12701" t="str">
            <v>Data Scientist</v>
          </cell>
          <cell r="H12701">
            <v>45099.975763888891</v>
          </cell>
        </row>
        <row r="12702">
          <cell r="A12702" t="str">
            <v>Senior Data Engineer</v>
          </cell>
          <cell r="H12702">
            <v>45144.308680555558</v>
          </cell>
        </row>
        <row r="12703">
          <cell r="A12703" t="str">
            <v>Data Engineer</v>
          </cell>
          <cell r="H12703">
            <v>45117.879259259258</v>
          </cell>
        </row>
        <row r="12704">
          <cell r="A12704" t="str">
            <v>Machine Learning Engineer</v>
          </cell>
          <cell r="H12704">
            <v>45172.588599537034</v>
          </cell>
        </row>
        <row r="12705">
          <cell r="A12705" t="str">
            <v>Data Scientist</v>
          </cell>
          <cell r="H12705">
            <v>45208.808321759258</v>
          </cell>
        </row>
        <row r="12706">
          <cell r="A12706" t="str">
            <v>Senior Data Scientist</v>
          </cell>
          <cell r="H12706">
            <v>45037.339895833327</v>
          </cell>
        </row>
        <row r="12707">
          <cell r="A12707" t="str">
            <v>Senior Data Scientist</v>
          </cell>
          <cell r="H12707">
            <v>45029.89135416667</v>
          </cell>
        </row>
        <row r="12708">
          <cell r="A12708" t="str">
            <v>Senior Data Engineer</v>
          </cell>
          <cell r="H12708">
            <v>45265.671435185177</v>
          </cell>
        </row>
        <row r="12709">
          <cell r="A12709" t="str">
            <v>Data Scientist</v>
          </cell>
          <cell r="H12709">
            <v>45091.545312499999</v>
          </cell>
        </row>
        <row r="12710">
          <cell r="A12710" t="str">
            <v>Data Scientist</v>
          </cell>
          <cell r="H12710">
            <v>45048.188773148147</v>
          </cell>
        </row>
        <row r="12711">
          <cell r="A12711" t="str">
            <v>Senior Data Engineer</v>
          </cell>
          <cell r="H12711">
            <v>45126.523900462962</v>
          </cell>
        </row>
        <row r="12712">
          <cell r="A12712" t="str">
            <v>Data Analyst</v>
          </cell>
          <cell r="H12712">
            <v>45148.292951388888</v>
          </cell>
        </row>
        <row r="12713">
          <cell r="A12713" t="str">
            <v>Data Analyst</v>
          </cell>
          <cell r="H12713">
            <v>45084.458287037043</v>
          </cell>
        </row>
        <row r="12714">
          <cell r="A12714" t="str">
            <v>Senior Data Engineer</v>
          </cell>
          <cell r="H12714">
            <v>45173.130706018521</v>
          </cell>
        </row>
        <row r="12715">
          <cell r="A12715" t="str">
            <v>Machine Learning Engineer</v>
          </cell>
          <cell r="H12715">
            <v>44993.33734953704</v>
          </cell>
        </row>
        <row r="12716">
          <cell r="A12716" t="str">
            <v>Data Scientist</v>
          </cell>
          <cell r="H12716">
            <v>45135.710196759261</v>
          </cell>
        </row>
        <row r="12717">
          <cell r="A12717" t="str">
            <v>Data Analyst</v>
          </cell>
          <cell r="H12717">
            <v>45090.625254629631</v>
          </cell>
        </row>
        <row r="12718">
          <cell r="A12718" t="str">
            <v>Data Scientist</v>
          </cell>
          <cell r="H12718">
            <v>45258.552743055552</v>
          </cell>
        </row>
        <row r="12719">
          <cell r="A12719" t="str">
            <v>Senior Data Scientist</v>
          </cell>
          <cell r="H12719">
            <v>45196.878206018519</v>
          </cell>
        </row>
        <row r="12720">
          <cell r="A12720" t="str">
            <v>Data Engineer</v>
          </cell>
          <cell r="H12720">
            <v>45117.787511574083</v>
          </cell>
        </row>
        <row r="12721">
          <cell r="A12721" t="str">
            <v>Senior Data Analyst</v>
          </cell>
          <cell r="H12721">
            <v>45080.50104166667</v>
          </cell>
        </row>
        <row r="12722">
          <cell r="A12722" t="str">
            <v>Senior Data Engineer</v>
          </cell>
          <cell r="H12722">
            <v>45014.563981481479</v>
          </cell>
        </row>
        <row r="12723">
          <cell r="A12723" t="str">
            <v>Data Analyst</v>
          </cell>
          <cell r="H12723">
            <v>45132.292048611111</v>
          </cell>
        </row>
        <row r="12724">
          <cell r="A12724" t="str">
            <v>Data Analyst</v>
          </cell>
          <cell r="H12724">
            <v>45235.792453703703</v>
          </cell>
        </row>
        <row r="12725">
          <cell r="A12725" t="str">
            <v>Data Scientist</v>
          </cell>
          <cell r="H12725">
            <v>45007.938217592593</v>
          </cell>
        </row>
        <row r="12726">
          <cell r="A12726" t="str">
            <v>Data Engineer</v>
          </cell>
          <cell r="H12726">
            <v>45107.549398148149</v>
          </cell>
        </row>
        <row r="12727">
          <cell r="A12727" t="str">
            <v>Business Analyst</v>
          </cell>
          <cell r="H12727">
            <v>45006.803877314807</v>
          </cell>
        </row>
        <row r="12728">
          <cell r="A12728" t="str">
            <v>Data Analyst</v>
          </cell>
          <cell r="H12728">
            <v>45074.801388888889</v>
          </cell>
        </row>
        <row r="12729">
          <cell r="A12729" t="str">
            <v>Data Engineer</v>
          </cell>
          <cell r="H12729">
            <v>45070.88076388889</v>
          </cell>
        </row>
        <row r="12730">
          <cell r="A12730" t="str">
            <v>Business Analyst</v>
          </cell>
          <cell r="H12730">
            <v>44947.337557870371</v>
          </cell>
        </row>
        <row r="12731">
          <cell r="A12731" t="str">
            <v>Data Scientist</v>
          </cell>
          <cell r="H12731">
            <v>45182.251909722218</v>
          </cell>
        </row>
        <row r="12732">
          <cell r="A12732" t="str">
            <v>Data Scientist</v>
          </cell>
          <cell r="H12732">
            <v>44956.33766203704</v>
          </cell>
        </row>
        <row r="12733">
          <cell r="A12733" t="str">
            <v>Data Engineer</v>
          </cell>
          <cell r="H12733">
            <v>45030.588483796288</v>
          </cell>
        </row>
        <row r="12734">
          <cell r="A12734" t="str">
            <v>Senior Data Scientist</v>
          </cell>
          <cell r="H12734">
            <v>45196.293842592589</v>
          </cell>
        </row>
        <row r="12735">
          <cell r="A12735" t="str">
            <v>Data Scientist</v>
          </cell>
          <cell r="H12735">
            <v>45002.878657407397</v>
          </cell>
        </row>
        <row r="12736">
          <cell r="A12736" t="str">
            <v>Data Scientist</v>
          </cell>
          <cell r="H12736">
            <v>44981.836770833332</v>
          </cell>
        </row>
        <row r="12737">
          <cell r="A12737" t="str">
            <v>Data Engineer</v>
          </cell>
          <cell r="H12737">
            <v>45093.466053240743</v>
          </cell>
        </row>
        <row r="12738">
          <cell r="A12738" t="str">
            <v>Data Analyst</v>
          </cell>
          <cell r="H12738">
            <v>44959.584699074083</v>
          </cell>
        </row>
        <row r="12739">
          <cell r="A12739" t="str">
            <v>Senior Data Analyst</v>
          </cell>
          <cell r="H12739">
            <v>45149.008009259262</v>
          </cell>
        </row>
        <row r="12740">
          <cell r="A12740" t="str">
            <v>Data Scientist</v>
          </cell>
          <cell r="H12740">
            <v>45236.629618055558</v>
          </cell>
        </row>
        <row r="12741">
          <cell r="A12741" t="str">
            <v>Data Scientist</v>
          </cell>
          <cell r="H12741">
            <v>45157.543449074074</v>
          </cell>
        </row>
        <row r="12742">
          <cell r="A12742" t="str">
            <v>Data Scientist</v>
          </cell>
          <cell r="H12742">
            <v>45151.54347222222</v>
          </cell>
        </row>
        <row r="12743">
          <cell r="A12743" t="str">
            <v>Data Analyst</v>
          </cell>
          <cell r="H12743">
            <v>45118.500289351847</v>
          </cell>
        </row>
        <row r="12744">
          <cell r="A12744" t="str">
            <v>Data Scientist</v>
          </cell>
          <cell r="H12744">
            <v>45055.882465277777</v>
          </cell>
        </row>
        <row r="12745">
          <cell r="A12745" t="str">
            <v>Data Engineer</v>
          </cell>
          <cell r="H12745">
            <v>45104.894745370373</v>
          </cell>
        </row>
        <row r="12746">
          <cell r="A12746" t="str">
            <v>Business Analyst</v>
          </cell>
          <cell r="H12746">
            <v>45279.835462962961</v>
          </cell>
        </row>
        <row r="12747">
          <cell r="A12747" t="str">
            <v>Data Engineer</v>
          </cell>
          <cell r="H12747">
            <v>45031.717164351852</v>
          </cell>
        </row>
        <row r="12748">
          <cell r="A12748" t="str">
            <v>Machine Learning Engineer</v>
          </cell>
          <cell r="H12748">
            <v>45260.252824074072</v>
          </cell>
        </row>
        <row r="12749">
          <cell r="A12749" t="str">
            <v>Senior Data Engineer</v>
          </cell>
          <cell r="H12749">
            <v>45197.630659722221</v>
          </cell>
        </row>
        <row r="12750">
          <cell r="A12750" t="str">
            <v>Data Scientist</v>
          </cell>
          <cell r="H12750">
            <v>45230.454618055563</v>
          </cell>
        </row>
        <row r="12751">
          <cell r="A12751" t="str">
            <v>Data Engineer</v>
          </cell>
          <cell r="H12751">
            <v>45166.546134259261</v>
          </cell>
        </row>
        <row r="12752">
          <cell r="A12752" t="str">
            <v>Data Engineer</v>
          </cell>
          <cell r="H12752">
            <v>45162.462743055563</v>
          </cell>
        </row>
        <row r="12753">
          <cell r="A12753" t="str">
            <v>Data Scientist</v>
          </cell>
          <cell r="H12753">
            <v>45134.586539351847</v>
          </cell>
        </row>
        <row r="12754">
          <cell r="A12754" t="str">
            <v>Data Analyst</v>
          </cell>
          <cell r="H12754">
            <v>45105.041712962957</v>
          </cell>
        </row>
        <row r="12755">
          <cell r="A12755" t="str">
            <v>Software Engineer</v>
          </cell>
          <cell r="H12755">
            <v>44935.336168981477</v>
          </cell>
        </row>
        <row r="12756">
          <cell r="A12756" t="str">
            <v>Data Engineer</v>
          </cell>
          <cell r="H12756">
            <v>45016.13244212963</v>
          </cell>
        </row>
        <row r="12757">
          <cell r="A12757" t="str">
            <v>Senior Data Engineer</v>
          </cell>
          <cell r="H12757">
            <v>45218.643333333333</v>
          </cell>
        </row>
        <row r="12758">
          <cell r="A12758" t="str">
            <v>Data Engineer</v>
          </cell>
          <cell r="H12758">
            <v>45148.757800925923</v>
          </cell>
        </row>
        <row r="12759">
          <cell r="A12759" t="str">
            <v>Senior Data Scientist</v>
          </cell>
          <cell r="H12759">
            <v>45058.752442129633</v>
          </cell>
        </row>
        <row r="12760">
          <cell r="A12760" t="str">
            <v>Data Analyst</v>
          </cell>
          <cell r="H12760">
            <v>45084.521458333344</v>
          </cell>
        </row>
        <row r="12761">
          <cell r="A12761" t="str">
            <v>Data Scientist</v>
          </cell>
          <cell r="H12761">
            <v>45148.66914351852</v>
          </cell>
        </row>
        <row r="12762">
          <cell r="A12762" t="str">
            <v>Data Scientist</v>
          </cell>
          <cell r="H12762">
            <v>44929.981562499997</v>
          </cell>
        </row>
        <row r="12763">
          <cell r="A12763" t="str">
            <v>Data Analyst</v>
          </cell>
          <cell r="H12763">
            <v>45152.750787037039</v>
          </cell>
        </row>
        <row r="12764">
          <cell r="A12764" t="str">
            <v>Data Scientist</v>
          </cell>
          <cell r="H12764">
            <v>45084.266944444447</v>
          </cell>
        </row>
        <row r="12765">
          <cell r="A12765" t="str">
            <v>Data Engineer</v>
          </cell>
          <cell r="H12765">
            <v>45284.315034722233</v>
          </cell>
        </row>
        <row r="12766">
          <cell r="A12766" t="str">
            <v>Senior Data Analyst</v>
          </cell>
          <cell r="H12766">
            <v>45171.583958333344</v>
          </cell>
        </row>
        <row r="12767">
          <cell r="A12767" t="str">
            <v>Data Engineer</v>
          </cell>
          <cell r="H12767">
            <v>44944.010046296287</v>
          </cell>
        </row>
        <row r="12768">
          <cell r="A12768" t="str">
            <v>Data Analyst</v>
          </cell>
          <cell r="H12768">
            <v>45113.583807870367</v>
          </cell>
        </row>
        <row r="12769">
          <cell r="A12769" t="str">
            <v>Data Engineer</v>
          </cell>
          <cell r="H12769">
            <v>45257.631666666668</v>
          </cell>
        </row>
        <row r="12770">
          <cell r="A12770" t="str">
            <v>Data Scientist</v>
          </cell>
          <cell r="H12770">
            <v>45232.792754629627</v>
          </cell>
        </row>
        <row r="12771">
          <cell r="A12771" t="str">
            <v>Data Engineer</v>
          </cell>
          <cell r="H12771">
            <v>44974.740416666667</v>
          </cell>
        </row>
        <row r="12772">
          <cell r="A12772" t="str">
            <v>Data Scientist</v>
          </cell>
          <cell r="H12772">
            <v>45288.308495370373</v>
          </cell>
        </row>
        <row r="12773">
          <cell r="A12773" t="str">
            <v>Senior Data Scientist</v>
          </cell>
          <cell r="H12773">
            <v>45096.462060185193</v>
          </cell>
        </row>
        <row r="12774">
          <cell r="A12774" t="str">
            <v>Data Analyst</v>
          </cell>
          <cell r="H12774">
            <v>45280.55395833333</v>
          </cell>
        </row>
        <row r="12775">
          <cell r="A12775" t="str">
            <v>Data Analyst</v>
          </cell>
          <cell r="H12775">
            <v>45127.375497685192</v>
          </cell>
        </row>
        <row r="12776">
          <cell r="A12776" t="str">
            <v>Data Scientist</v>
          </cell>
          <cell r="H12776">
            <v>45152.699247685188</v>
          </cell>
        </row>
        <row r="12777">
          <cell r="A12777" t="str">
            <v>Data Analyst</v>
          </cell>
          <cell r="H12777">
            <v>44984.667025462957</v>
          </cell>
        </row>
        <row r="12778">
          <cell r="A12778" t="str">
            <v>Machine Learning Engineer</v>
          </cell>
          <cell r="H12778">
            <v>44943.201944444438</v>
          </cell>
        </row>
        <row r="12779">
          <cell r="A12779" t="str">
            <v>Data Analyst</v>
          </cell>
          <cell r="H12779">
            <v>45225.288310185177</v>
          </cell>
        </row>
        <row r="12780">
          <cell r="A12780" t="str">
            <v>Data Analyst</v>
          </cell>
          <cell r="H12780">
            <v>45229.083854166667</v>
          </cell>
        </row>
        <row r="12781">
          <cell r="A12781" t="str">
            <v>Data Scientist</v>
          </cell>
          <cell r="H12781">
            <v>44999.076597222222</v>
          </cell>
        </row>
        <row r="12782">
          <cell r="A12782" t="str">
            <v>Data Scientist</v>
          </cell>
          <cell r="H12782">
            <v>45225.75072916667</v>
          </cell>
        </row>
        <row r="12783">
          <cell r="A12783" t="str">
            <v>Data Scientist</v>
          </cell>
          <cell r="H12783">
            <v>44942.680254629631</v>
          </cell>
        </row>
        <row r="12784">
          <cell r="A12784" t="str">
            <v>Data Engineer</v>
          </cell>
          <cell r="H12784">
            <v>45062.077048611107</v>
          </cell>
        </row>
        <row r="12785">
          <cell r="A12785" t="str">
            <v>Senior Data Analyst</v>
          </cell>
          <cell r="H12785">
            <v>45079.54246527778</v>
          </cell>
        </row>
        <row r="12786">
          <cell r="A12786" t="str">
            <v>Data Analyst</v>
          </cell>
          <cell r="H12786">
            <v>45098.792037037027</v>
          </cell>
        </row>
        <row r="12787">
          <cell r="A12787" t="str">
            <v>Data Scientist</v>
          </cell>
          <cell r="H12787">
            <v>45056.997835648152</v>
          </cell>
        </row>
        <row r="12788">
          <cell r="A12788" t="str">
            <v>Senior Data Engineer</v>
          </cell>
          <cell r="H12788">
            <v>45028.728981481479</v>
          </cell>
        </row>
        <row r="12789">
          <cell r="A12789" t="str">
            <v>Senior Data Engineer</v>
          </cell>
          <cell r="H12789">
            <v>45206.064849537041</v>
          </cell>
        </row>
        <row r="12790">
          <cell r="A12790" t="str">
            <v>Data Analyst</v>
          </cell>
          <cell r="H12790">
            <v>45198.627627314818</v>
          </cell>
        </row>
        <row r="12791">
          <cell r="A12791" t="str">
            <v>Data Scientist</v>
          </cell>
          <cell r="H12791">
            <v>45216.793379629627</v>
          </cell>
        </row>
        <row r="12792">
          <cell r="A12792" t="str">
            <v>Data Engineer</v>
          </cell>
          <cell r="H12792">
            <v>45000.402442129627</v>
          </cell>
        </row>
        <row r="12793">
          <cell r="A12793" t="str">
            <v>Data Scientist</v>
          </cell>
          <cell r="H12793">
            <v>45015.488275462973</v>
          </cell>
        </row>
        <row r="12794">
          <cell r="A12794" t="str">
            <v>Business Analyst</v>
          </cell>
          <cell r="H12794">
            <v>45082.751851851863</v>
          </cell>
        </row>
        <row r="12795">
          <cell r="A12795" t="str">
            <v>Data Engineer</v>
          </cell>
          <cell r="H12795">
            <v>45218.80195601852</v>
          </cell>
        </row>
        <row r="12796">
          <cell r="A12796" t="str">
            <v>Data Engineer</v>
          </cell>
          <cell r="H12796">
            <v>44950.29109953704</v>
          </cell>
        </row>
        <row r="12797">
          <cell r="A12797" t="str">
            <v>Senior Data Analyst</v>
          </cell>
          <cell r="H12797">
            <v>44945.804791666669</v>
          </cell>
        </row>
        <row r="12798">
          <cell r="A12798" t="str">
            <v>Data Scientist</v>
          </cell>
          <cell r="H12798">
            <v>45227.08489583333</v>
          </cell>
        </row>
        <row r="12799">
          <cell r="A12799" t="str">
            <v>Data Analyst</v>
          </cell>
          <cell r="H12799">
            <v>45187.986898148149</v>
          </cell>
        </row>
        <row r="12800">
          <cell r="A12800" t="str">
            <v>Data Scientist</v>
          </cell>
          <cell r="H12800">
            <v>44960.628217592603</v>
          </cell>
        </row>
        <row r="12801">
          <cell r="A12801" t="str">
            <v>Data Analyst</v>
          </cell>
          <cell r="H12801">
            <v>45154.802164351851</v>
          </cell>
        </row>
        <row r="12802">
          <cell r="A12802" t="str">
            <v>Senior Data Engineer</v>
          </cell>
          <cell r="H12802">
            <v>45103.671053240738</v>
          </cell>
        </row>
        <row r="12803">
          <cell r="A12803" t="str">
            <v>Data Engineer</v>
          </cell>
          <cell r="H12803">
            <v>45090.504502314812</v>
          </cell>
        </row>
        <row r="12804">
          <cell r="A12804" t="str">
            <v>Data Analyst</v>
          </cell>
          <cell r="H12804">
            <v>44941.584768518522</v>
          </cell>
        </row>
        <row r="12805">
          <cell r="A12805" t="str">
            <v>Data Analyst</v>
          </cell>
          <cell r="H12805">
            <v>45227.013159722221</v>
          </cell>
        </row>
        <row r="12806">
          <cell r="A12806" t="str">
            <v>Senior Data Engineer</v>
          </cell>
          <cell r="H12806">
            <v>45175.537743055553</v>
          </cell>
        </row>
        <row r="12807">
          <cell r="A12807" t="str">
            <v>Data Scientist</v>
          </cell>
          <cell r="H12807">
            <v>44992.097395833327</v>
          </cell>
        </row>
        <row r="12808">
          <cell r="A12808" t="str">
            <v>Data Engineer</v>
          </cell>
          <cell r="H12808">
            <v>45079.06144675926</v>
          </cell>
        </row>
        <row r="12809">
          <cell r="A12809" t="str">
            <v>Data Analyst</v>
          </cell>
          <cell r="H12809">
            <v>45163.25204861111</v>
          </cell>
        </row>
        <row r="12810">
          <cell r="A12810" t="str">
            <v>Data Analyst</v>
          </cell>
          <cell r="H12810">
            <v>45030.666875000003</v>
          </cell>
        </row>
        <row r="12811">
          <cell r="A12811" t="str">
            <v>Data Scientist</v>
          </cell>
          <cell r="H12811">
            <v>45143.528923611113</v>
          </cell>
        </row>
        <row r="12812">
          <cell r="A12812" t="str">
            <v>Senior Data Scientist</v>
          </cell>
          <cell r="H12812">
            <v>45013.045393518521</v>
          </cell>
        </row>
        <row r="12813">
          <cell r="A12813" t="str">
            <v>Data Engineer</v>
          </cell>
          <cell r="H12813">
            <v>44932.46435185185</v>
          </cell>
        </row>
        <row r="12814">
          <cell r="A12814" t="str">
            <v>Data Engineer</v>
          </cell>
          <cell r="H12814">
            <v>45030.850856481477</v>
          </cell>
        </row>
        <row r="12815">
          <cell r="A12815" t="str">
            <v>Data Scientist</v>
          </cell>
          <cell r="H12815">
            <v>45168.004432870373</v>
          </cell>
        </row>
        <row r="12816">
          <cell r="A12816" t="str">
            <v>Data Scientist</v>
          </cell>
          <cell r="H12816">
            <v>45146.453356481477</v>
          </cell>
        </row>
        <row r="12817">
          <cell r="A12817" t="str">
            <v>Senior Data Engineer</v>
          </cell>
          <cell r="H12817">
            <v>44999.84202546296</v>
          </cell>
        </row>
        <row r="12818">
          <cell r="A12818" t="str">
            <v>Data Analyst</v>
          </cell>
          <cell r="H12818">
            <v>44971.875428240739</v>
          </cell>
        </row>
        <row r="12819">
          <cell r="A12819" t="str">
            <v>Senior Data Scientist</v>
          </cell>
          <cell r="H12819">
            <v>44974.330138888887</v>
          </cell>
        </row>
        <row r="12820">
          <cell r="A12820" t="str">
            <v>Software Engineer</v>
          </cell>
          <cell r="H12820">
            <v>45051.128738425927</v>
          </cell>
        </row>
        <row r="12821">
          <cell r="A12821" t="str">
            <v>Data Engineer</v>
          </cell>
          <cell r="H12821">
            <v>45240.351053240738</v>
          </cell>
        </row>
        <row r="12822">
          <cell r="A12822" t="str">
            <v>Data Analyst</v>
          </cell>
          <cell r="H12822">
            <v>44951.708993055552</v>
          </cell>
        </row>
        <row r="12823">
          <cell r="A12823" t="str">
            <v>Data Analyst</v>
          </cell>
          <cell r="H12823">
            <v>45001.293113425927</v>
          </cell>
        </row>
        <row r="12824">
          <cell r="A12824" t="str">
            <v>Data Analyst</v>
          </cell>
          <cell r="H12824">
            <v>45000.834108796298</v>
          </cell>
        </row>
        <row r="12825">
          <cell r="A12825" t="str">
            <v>Senior Data Engineer</v>
          </cell>
          <cell r="H12825">
            <v>44993.921273148153</v>
          </cell>
        </row>
        <row r="12826">
          <cell r="A12826" t="str">
            <v>Data Engineer</v>
          </cell>
          <cell r="H12826">
            <v>45000.713680555556</v>
          </cell>
        </row>
        <row r="12827">
          <cell r="A12827" t="str">
            <v>Senior Data Scientist</v>
          </cell>
          <cell r="H12827">
            <v>45180.835046296299</v>
          </cell>
        </row>
        <row r="12828">
          <cell r="A12828" t="str">
            <v>Senior Data Engineer</v>
          </cell>
          <cell r="H12828">
            <v>45251.714236111111</v>
          </cell>
        </row>
        <row r="12829">
          <cell r="A12829" t="str">
            <v>Data Analyst</v>
          </cell>
          <cell r="H12829">
            <v>45042.625324074077</v>
          </cell>
        </row>
        <row r="12830">
          <cell r="A12830" t="str">
            <v>Business Analyst</v>
          </cell>
          <cell r="H12830">
            <v>45130.459178240737</v>
          </cell>
        </row>
        <row r="12831">
          <cell r="A12831" t="str">
            <v>Data Analyst</v>
          </cell>
          <cell r="H12831">
            <v>45180.667013888888</v>
          </cell>
        </row>
        <row r="12832">
          <cell r="A12832" t="str">
            <v>Data Scientist</v>
          </cell>
          <cell r="H12832">
            <v>45251.504108796304</v>
          </cell>
        </row>
        <row r="12833">
          <cell r="A12833" t="str">
            <v>Data Engineer</v>
          </cell>
          <cell r="H12833">
            <v>45145.532210648147</v>
          </cell>
        </row>
        <row r="12834">
          <cell r="A12834" t="str">
            <v>Data Engineer</v>
          </cell>
          <cell r="H12834">
            <v>45238.531909722216</v>
          </cell>
        </row>
        <row r="12835">
          <cell r="A12835" t="str">
            <v>Data Analyst</v>
          </cell>
          <cell r="H12835">
            <v>44949.959594907406</v>
          </cell>
        </row>
        <row r="12836">
          <cell r="A12836" t="str">
            <v>Data Engineer</v>
          </cell>
          <cell r="H12836">
            <v>45250.668229166673</v>
          </cell>
        </row>
        <row r="12837">
          <cell r="A12837" t="str">
            <v>Data Scientist</v>
          </cell>
          <cell r="H12837">
            <v>44937.253587962958</v>
          </cell>
        </row>
        <row r="12838">
          <cell r="A12838" t="str">
            <v>Software Engineer</v>
          </cell>
          <cell r="H12838">
            <v>45128.834675925929</v>
          </cell>
        </row>
        <row r="12839">
          <cell r="A12839" t="str">
            <v>Data Engineer</v>
          </cell>
          <cell r="H12839">
            <v>45120.438472222217</v>
          </cell>
        </row>
        <row r="12840">
          <cell r="A12840" t="str">
            <v>Data Scientist</v>
          </cell>
          <cell r="H12840">
            <v>45011.252337962957</v>
          </cell>
        </row>
        <row r="12841">
          <cell r="A12841" t="str">
            <v>Senior Data Analyst</v>
          </cell>
          <cell r="H12841">
            <v>45043.741064814807</v>
          </cell>
        </row>
        <row r="12842">
          <cell r="A12842" t="str">
            <v>Data Scientist</v>
          </cell>
          <cell r="H12842">
            <v>44934.002800925933</v>
          </cell>
        </row>
        <row r="12843">
          <cell r="A12843" t="str">
            <v>Data Scientist</v>
          </cell>
          <cell r="H12843">
            <v>45161.25236111111</v>
          </cell>
        </row>
        <row r="12844">
          <cell r="A12844" t="str">
            <v>Data Engineer</v>
          </cell>
          <cell r="H12844">
            <v>45020.632754629631</v>
          </cell>
        </row>
        <row r="12845">
          <cell r="A12845" t="str">
            <v>Data Engineer</v>
          </cell>
          <cell r="H12845">
            <v>45207.255509259259</v>
          </cell>
        </row>
        <row r="12846">
          <cell r="A12846" t="str">
            <v>Senior Data Scientist</v>
          </cell>
          <cell r="H12846">
            <v>44974.838171296287</v>
          </cell>
        </row>
        <row r="12847">
          <cell r="A12847" t="str">
            <v>Data Scientist</v>
          </cell>
          <cell r="H12847">
            <v>45033.585960648154</v>
          </cell>
        </row>
        <row r="12848">
          <cell r="A12848" t="str">
            <v>Business Analyst</v>
          </cell>
          <cell r="H12848">
            <v>45284.009583333333</v>
          </cell>
        </row>
        <row r="12849">
          <cell r="A12849" t="str">
            <v>Senior Data Scientist</v>
          </cell>
          <cell r="H12849">
            <v>45186.25167824074</v>
          </cell>
        </row>
        <row r="12850">
          <cell r="A12850" t="str">
            <v>Cloud Engineer</v>
          </cell>
          <cell r="H12850">
            <v>45014.828229166669</v>
          </cell>
        </row>
        <row r="12851">
          <cell r="A12851" t="str">
            <v>Data Analyst</v>
          </cell>
          <cell r="H12851">
            <v>45273.41747685185</v>
          </cell>
        </row>
        <row r="12852">
          <cell r="A12852" t="str">
            <v>Data Analyst</v>
          </cell>
          <cell r="H12852">
            <v>45237.041747685187</v>
          </cell>
        </row>
        <row r="12853">
          <cell r="A12853" t="str">
            <v>Senior Data Scientist</v>
          </cell>
          <cell r="H12853">
            <v>45014.400810185187</v>
          </cell>
        </row>
        <row r="12854">
          <cell r="A12854" t="str">
            <v>Data Analyst</v>
          </cell>
          <cell r="H12854">
            <v>45208.667974537027</v>
          </cell>
        </row>
        <row r="12855">
          <cell r="A12855" t="str">
            <v>Data Engineer</v>
          </cell>
          <cell r="H12855">
            <v>45083.75708333333</v>
          </cell>
        </row>
        <row r="12856">
          <cell r="A12856" t="str">
            <v>Data Engineer</v>
          </cell>
          <cell r="H12856">
            <v>45055.894606481481</v>
          </cell>
        </row>
        <row r="12857">
          <cell r="A12857" t="str">
            <v>Business Analyst</v>
          </cell>
          <cell r="H12857">
            <v>45146.010914351849</v>
          </cell>
        </row>
        <row r="12858">
          <cell r="A12858" t="str">
            <v>Data Engineer</v>
          </cell>
          <cell r="H12858">
            <v>45198.254027777781</v>
          </cell>
        </row>
        <row r="12859">
          <cell r="A12859" t="str">
            <v>Senior Data Engineer</v>
          </cell>
          <cell r="H12859">
            <v>44976.338229166657</v>
          </cell>
        </row>
        <row r="12860">
          <cell r="A12860" t="str">
            <v>Senior Data Scientist</v>
          </cell>
          <cell r="H12860">
            <v>45167.338414351849</v>
          </cell>
        </row>
        <row r="12861">
          <cell r="A12861" t="str">
            <v>Data Scientist</v>
          </cell>
          <cell r="H12861">
            <v>45231.778993055559</v>
          </cell>
        </row>
        <row r="12862">
          <cell r="A12862" t="str">
            <v>Data Scientist</v>
          </cell>
          <cell r="H12862">
            <v>45030.83556712963</v>
          </cell>
        </row>
        <row r="12863">
          <cell r="A12863" t="str">
            <v>Data Engineer</v>
          </cell>
          <cell r="H12863">
            <v>45188.787106481483</v>
          </cell>
        </row>
        <row r="12864">
          <cell r="A12864" t="str">
            <v>Data Engineer</v>
          </cell>
          <cell r="H12864">
            <v>44974.758344907408</v>
          </cell>
        </row>
        <row r="12865">
          <cell r="A12865" t="str">
            <v>Senior Data Scientist</v>
          </cell>
          <cell r="H12865">
            <v>45230.626701388886</v>
          </cell>
        </row>
        <row r="12866">
          <cell r="A12866" t="str">
            <v>Data Engineer</v>
          </cell>
          <cell r="H12866">
            <v>44960.256423611107</v>
          </cell>
        </row>
        <row r="12867">
          <cell r="A12867" t="str">
            <v>Data Analyst</v>
          </cell>
          <cell r="H12867">
            <v>45148.591273148151</v>
          </cell>
        </row>
        <row r="12868">
          <cell r="A12868" t="str">
            <v>Data Scientist</v>
          </cell>
          <cell r="H12868">
            <v>45209.473252314812</v>
          </cell>
        </row>
        <row r="12869">
          <cell r="A12869" t="str">
            <v>Senior Data Analyst</v>
          </cell>
          <cell r="H12869">
            <v>45062.079085648147</v>
          </cell>
        </row>
        <row r="12870">
          <cell r="A12870" t="str">
            <v>Senior Data Analyst</v>
          </cell>
          <cell r="H12870">
            <v>45229.084791666668</v>
          </cell>
        </row>
        <row r="12871">
          <cell r="A12871" t="str">
            <v>Data Scientist</v>
          </cell>
          <cell r="H12871">
            <v>44944.950856481482</v>
          </cell>
        </row>
        <row r="12872">
          <cell r="A12872" t="str">
            <v>Data Engineer</v>
          </cell>
          <cell r="H12872">
            <v>45119.884247685193</v>
          </cell>
        </row>
        <row r="12873">
          <cell r="A12873" t="str">
            <v>Senior Data Engineer</v>
          </cell>
          <cell r="H12873">
            <v>45098.881851851853</v>
          </cell>
        </row>
        <row r="12874">
          <cell r="A12874" t="str">
            <v>Data Analyst</v>
          </cell>
          <cell r="H12874">
            <v>45006.638506944437</v>
          </cell>
        </row>
        <row r="12875">
          <cell r="A12875" t="str">
            <v>Data Scientist</v>
          </cell>
          <cell r="H12875">
            <v>44942.808854166673</v>
          </cell>
        </row>
        <row r="12876">
          <cell r="A12876" t="str">
            <v>Data Analyst</v>
          </cell>
          <cell r="H12876">
            <v>45023.572662037041</v>
          </cell>
        </row>
        <row r="12877">
          <cell r="A12877" t="str">
            <v>Data Engineer</v>
          </cell>
          <cell r="H12877">
            <v>45172.255590277768</v>
          </cell>
        </row>
        <row r="12878">
          <cell r="A12878" t="str">
            <v>Data Engineer</v>
          </cell>
          <cell r="H12878">
            <v>45147.464687500003</v>
          </cell>
        </row>
        <row r="12879">
          <cell r="A12879" t="str">
            <v>Data Analyst</v>
          </cell>
          <cell r="H12879">
            <v>44970.29178240741</v>
          </cell>
        </row>
        <row r="12880">
          <cell r="A12880" t="str">
            <v>Senior Data Scientist</v>
          </cell>
          <cell r="H12880">
            <v>45028.625428240739</v>
          </cell>
        </row>
        <row r="12881">
          <cell r="A12881" t="str">
            <v>Data Scientist</v>
          </cell>
          <cell r="H12881">
            <v>45142.376875000002</v>
          </cell>
        </row>
        <row r="12882">
          <cell r="A12882" t="str">
            <v>Data Analyst</v>
          </cell>
          <cell r="H12882">
            <v>45096.545300925929</v>
          </cell>
        </row>
        <row r="12883">
          <cell r="A12883" t="str">
            <v>Senior Data Scientist</v>
          </cell>
          <cell r="H12883">
            <v>45007.382581018523</v>
          </cell>
        </row>
        <row r="12884">
          <cell r="A12884" t="str">
            <v>Senior Data Scientist</v>
          </cell>
          <cell r="H12884">
            <v>45000.669004629628</v>
          </cell>
        </row>
        <row r="12885">
          <cell r="A12885" t="str">
            <v>Data Scientist</v>
          </cell>
          <cell r="H12885">
            <v>45046.658402777779</v>
          </cell>
        </row>
        <row r="12886">
          <cell r="A12886" t="str">
            <v>Data Engineer</v>
          </cell>
          <cell r="H12886">
            <v>45211.76966435185</v>
          </cell>
        </row>
        <row r="12887">
          <cell r="A12887" t="str">
            <v>Data Scientist</v>
          </cell>
          <cell r="H12887">
            <v>45128.624305555553</v>
          </cell>
        </row>
        <row r="12888">
          <cell r="A12888" t="str">
            <v>Data Analyst</v>
          </cell>
          <cell r="H12888">
            <v>45270.753495370373</v>
          </cell>
        </row>
        <row r="12889">
          <cell r="A12889" t="str">
            <v>Data Scientist</v>
          </cell>
          <cell r="H12889">
            <v>45226.913298611107</v>
          </cell>
        </row>
        <row r="12890">
          <cell r="A12890" t="str">
            <v>Data Scientist</v>
          </cell>
          <cell r="H12890">
            <v>45079.058749999997</v>
          </cell>
        </row>
        <row r="12891">
          <cell r="A12891" t="str">
            <v>Senior Data Analyst</v>
          </cell>
          <cell r="H12891">
            <v>45102.37940972222</v>
          </cell>
        </row>
        <row r="12892">
          <cell r="A12892" t="str">
            <v>Data Scientist</v>
          </cell>
          <cell r="H12892">
            <v>45015.988449074073</v>
          </cell>
        </row>
        <row r="12893">
          <cell r="A12893" t="str">
            <v>Data Scientist</v>
          </cell>
          <cell r="H12893">
            <v>44971.66946759259</v>
          </cell>
        </row>
        <row r="12894">
          <cell r="A12894" t="str">
            <v>Data Engineer</v>
          </cell>
          <cell r="H12894">
            <v>45279.928483796299</v>
          </cell>
        </row>
        <row r="12895">
          <cell r="A12895" t="str">
            <v>Senior Data Analyst</v>
          </cell>
          <cell r="H12895">
            <v>44987.791817129633</v>
          </cell>
        </row>
        <row r="12896">
          <cell r="A12896" t="str">
            <v>Data Analyst</v>
          </cell>
          <cell r="H12896">
            <v>44937.979907407411</v>
          </cell>
        </row>
        <row r="12897">
          <cell r="A12897" t="str">
            <v>Data Engineer</v>
          </cell>
          <cell r="H12897">
            <v>45215.086898148147</v>
          </cell>
        </row>
        <row r="12898">
          <cell r="A12898" t="str">
            <v>Data Engineer</v>
          </cell>
          <cell r="H12898">
            <v>45037.664594907408</v>
          </cell>
        </row>
        <row r="12899">
          <cell r="A12899" t="str">
            <v>Data Engineer</v>
          </cell>
          <cell r="H12899">
            <v>45191.835428240738</v>
          </cell>
        </row>
        <row r="12900">
          <cell r="A12900" t="str">
            <v>Data Analyst</v>
          </cell>
          <cell r="H12900">
            <v>45153.481631944444</v>
          </cell>
        </row>
        <row r="12901">
          <cell r="A12901" t="str">
            <v>Data Scientist</v>
          </cell>
          <cell r="H12901">
            <v>45071.9841087963</v>
          </cell>
        </row>
        <row r="12902">
          <cell r="A12902" t="str">
            <v>Data Analyst</v>
          </cell>
          <cell r="H12902">
            <v>45099.62568287037</v>
          </cell>
        </row>
        <row r="12903">
          <cell r="A12903" t="str">
            <v>Data Scientist</v>
          </cell>
          <cell r="H12903">
            <v>45171.835324074083</v>
          </cell>
        </row>
        <row r="12904">
          <cell r="A12904" t="str">
            <v>Data Engineer</v>
          </cell>
          <cell r="H12904">
            <v>45025.299039351848</v>
          </cell>
        </row>
        <row r="12905">
          <cell r="A12905" t="str">
            <v>Senior Data Scientist</v>
          </cell>
          <cell r="H12905">
            <v>45098.748020833344</v>
          </cell>
        </row>
        <row r="12906">
          <cell r="A12906" t="str">
            <v>Data Scientist</v>
          </cell>
          <cell r="H12906">
            <v>45070.377604166657</v>
          </cell>
        </row>
        <row r="12907">
          <cell r="A12907" t="str">
            <v>Senior Data Analyst</v>
          </cell>
          <cell r="H12907">
            <v>45153.750254629631</v>
          </cell>
        </row>
        <row r="12908">
          <cell r="A12908" t="str">
            <v>Data Analyst</v>
          </cell>
          <cell r="H12908">
            <v>45030.250787037039</v>
          </cell>
        </row>
        <row r="12909">
          <cell r="A12909" t="str">
            <v>Senior Data Analyst</v>
          </cell>
          <cell r="H12909">
            <v>45149.250104166669</v>
          </cell>
        </row>
        <row r="12910">
          <cell r="A12910" t="str">
            <v>Senior Data Engineer</v>
          </cell>
          <cell r="H12910">
            <v>45104.64403935185</v>
          </cell>
        </row>
        <row r="12911">
          <cell r="A12911" t="str">
            <v>Data Scientist</v>
          </cell>
          <cell r="H12911">
            <v>44993.627581018518</v>
          </cell>
        </row>
        <row r="12912">
          <cell r="A12912" t="str">
            <v>Data Analyst</v>
          </cell>
          <cell r="H12912">
            <v>45173.751504629632</v>
          </cell>
        </row>
        <row r="12913">
          <cell r="A12913" t="str">
            <v>Data Scientist</v>
          </cell>
          <cell r="H12913">
            <v>45076.643923611111</v>
          </cell>
        </row>
        <row r="12914">
          <cell r="A12914" t="str">
            <v>Data Engineer</v>
          </cell>
          <cell r="H12914">
            <v>45129.71234953704</v>
          </cell>
        </row>
        <row r="12915">
          <cell r="A12915" t="str">
            <v>Data Analyst</v>
          </cell>
          <cell r="H12915">
            <v>45194.833518518521</v>
          </cell>
        </row>
        <row r="12916">
          <cell r="A12916" t="str">
            <v>Data Engineer</v>
          </cell>
          <cell r="H12916">
            <v>44985.718425925923</v>
          </cell>
        </row>
        <row r="12917">
          <cell r="A12917" t="str">
            <v>Data Engineer</v>
          </cell>
          <cell r="H12917">
            <v>45259.944803240738</v>
          </cell>
        </row>
        <row r="12918">
          <cell r="A12918" t="str">
            <v>Data Engineer</v>
          </cell>
          <cell r="H12918">
            <v>45234.77002314815</v>
          </cell>
        </row>
        <row r="12919">
          <cell r="A12919" t="str">
            <v>Data Scientist</v>
          </cell>
          <cell r="H12919">
            <v>44964.711331018523</v>
          </cell>
        </row>
        <row r="12920">
          <cell r="A12920" t="str">
            <v>Data Scientist</v>
          </cell>
          <cell r="H12920">
            <v>45250.709641203714</v>
          </cell>
        </row>
        <row r="12921">
          <cell r="A12921" t="str">
            <v>Data Engineer</v>
          </cell>
          <cell r="H12921">
            <v>45149.609305555547</v>
          </cell>
        </row>
        <row r="12922">
          <cell r="A12922" t="str">
            <v>Data Analyst</v>
          </cell>
          <cell r="H12922">
            <v>45212.250914351847</v>
          </cell>
        </row>
        <row r="12923">
          <cell r="A12923" t="str">
            <v>Data Scientist</v>
          </cell>
          <cell r="H12923">
            <v>45101.378981481481</v>
          </cell>
        </row>
        <row r="12924">
          <cell r="A12924" t="str">
            <v>Senior Data Scientist</v>
          </cell>
          <cell r="H12924">
            <v>44945.622604166667</v>
          </cell>
        </row>
        <row r="12925">
          <cell r="A12925" t="str">
            <v>Data Scientist</v>
          </cell>
          <cell r="H12925">
            <v>45269.920752314807</v>
          </cell>
        </row>
        <row r="12926">
          <cell r="A12926" t="str">
            <v>Data Scientist</v>
          </cell>
          <cell r="H12926">
            <v>45110.766018518523</v>
          </cell>
        </row>
        <row r="12927">
          <cell r="A12927" t="str">
            <v>Data Engineer</v>
          </cell>
          <cell r="H12927">
            <v>45176.780300925922</v>
          </cell>
        </row>
        <row r="12928">
          <cell r="A12928" t="str">
            <v>Data Engineer</v>
          </cell>
          <cell r="H12928">
            <v>45267.838194444441</v>
          </cell>
        </row>
        <row r="12929">
          <cell r="A12929" t="str">
            <v>Data Engineer</v>
          </cell>
          <cell r="H12929">
            <v>45168.716539351852</v>
          </cell>
        </row>
        <row r="12930">
          <cell r="A12930" t="str">
            <v>Senior Data Analyst</v>
          </cell>
          <cell r="H12930">
            <v>45191.293946759259</v>
          </cell>
        </row>
        <row r="12931">
          <cell r="A12931" t="str">
            <v>Data Scientist</v>
          </cell>
          <cell r="H12931">
            <v>45226.002743055556</v>
          </cell>
        </row>
        <row r="12932">
          <cell r="A12932" t="str">
            <v>Data Scientist</v>
          </cell>
          <cell r="H12932">
            <v>45100.388912037037</v>
          </cell>
        </row>
        <row r="12933">
          <cell r="A12933" t="str">
            <v>Data Analyst</v>
          </cell>
          <cell r="H12933">
            <v>45259.419317129628</v>
          </cell>
        </row>
        <row r="12934">
          <cell r="A12934" t="str">
            <v>Business Analyst</v>
          </cell>
          <cell r="H12934">
            <v>45147.292071759257</v>
          </cell>
        </row>
        <row r="12935">
          <cell r="A12935" t="str">
            <v>Data Scientist</v>
          </cell>
          <cell r="H12935">
            <v>45197.168275462973</v>
          </cell>
        </row>
        <row r="12936">
          <cell r="A12936" t="str">
            <v>Data Analyst</v>
          </cell>
          <cell r="H12936">
            <v>45061.726307870369</v>
          </cell>
        </row>
        <row r="12937">
          <cell r="A12937" t="str">
            <v>Data Engineer</v>
          </cell>
          <cell r="H12937">
            <v>44973.561863425923</v>
          </cell>
        </row>
        <row r="12938">
          <cell r="A12938" t="str">
            <v>Data Scientist</v>
          </cell>
          <cell r="H12938">
            <v>45097.669722222221</v>
          </cell>
        </row>
        <row r="12939">
          <cell r="A12939" t="str">
            <v>Business Analyst</v>
          </cell>
          <cell r="H12939">
            <v>45256.293854166674</v>
          </cell>
        </row>
        <row r="12940">
          <cell r="A12940" t="str">
            <v>Data Engineer</v>
          </cell>
          <cell r="H12940">
            <v>44991.598090277781</v>
          </cell>
        </row>
        <row r="12941">
          <cell r="A12941" t="str">
            <v>Data Analyst</v>
          </cell>
          <cell r="H12941">
            <v>45097.667013888888</v>
          </cell>
        </row>
        <row r="12942">
          <cell r="A12942" t="str">
            <v>Data Scientist</v>
          </cell>
          <cell r="H12942">
            <v>45084.641944444447</v>
          </cell>
        </row>
        <row r="12943">
          <cell r="A12943" t="str">
            <v>Data Engineer</v>
          </cell>
          <cell r="H12943">
            <v>45001.881631944438</v>
          </cell>
        </row>
        <row r="12944">
          <cell r="A12944" t="str">
            <v>Data Engineer</v>
          </cell>
          <cell r="H12944">
            <v>45103.921018518522</v>
          </cell>
        </row>
        <row r="12945">
          <cell r="A12945" t="str">
            <v>Data Analyst</v>
          </cell>
          <cell r="H12945">
            <v>44935.793599537043</v>
          </cell>
        </row>
        <row r="12946">
          <cell r="A12946" t="str">
            <v>Data Scientist</v>
          </cell>
          <cell r="H12946">
            <v>45093.347442129627</v>
          </cell>
        </row>
        <row r="12947">
          <cell r="A12947" t="str">
            <v>Senior Data Analyst</v>
          </cell>
          <cell r="H12947">
            <v>44957.083310185182</v>
          </cell>
        </row>
        <row r="12948">
          <cell r="A12948" t="str">
            <v>Data Engineer</v>
          </cell>
          <cell r="H12948">
            <v>45180.129942129628</v>
          </cell>
        </row>
        <row r="12949">
          <cell r="A12949" t="str">
            <v>Data Analyst</v>
          </cell>
          <cell r="H12949">
            <v>45129.334293981483</v>
          </cell>
        </row>
        <row r="12950">
          <cell r="A12950" t="str">
            <v>Data Scientist</v>
          </cell>
          <cell r="H12950">
            <v>44939.014039351852</v>
          </cell>
        </row>
        <row r="12951">
          <cell r="A12951" t="str">
            <v>Data Analyst</v>
          </cell>
          <cell r="H12951">
            <v>45071.291608796288</v>
          </cell>
        </row>
        <row r="12952">
          <cell r="A12952" t="str">
            <v>Data Scientist</v>
          </cell>
          <cell r="H12952">
            <v>45034.791562500002</v>
          </cell>
        </row>
        <row r="12953">
          <cell r="A12953" t="str">
            <v>Data Analyst</v>
          </cell>
          <cell r="H12953">
            <v>45222.624560185177</v>
          </cell>
        </row>
        <row r="12954">
          <cell r="A12954" t="str">
            <v>Data Scientist</v>
          </cell>
          <cell r="H12954">
            <v>45048.670231481483</v>
          </cell>
        </row>
        <row r="12955">
          <cell r="A12955" t="str">
            <v>Business Analyst</v>
          </cell>
          <cell r="H12955">
            <v>45234.382002314807</v>
          </cell>
        </row>
        <row r="12956">
          <cell r="A12956" t="str">
            <v>Data Engineer</v>
          </cell>
          <cell r="H12956">
            <v>45016.549201388887</v>
          </cell>
        </row>
        <row r="12957">
          <cell r="A12957" t="str">
            <v>Senior Data Scientist</v>
          </cell>
          <cell r="H12957">
            <v>45024.501805555563</v>
          </cell>
        </row>
        <row r="12958">
          <cell r="A12958" t="str">
            <v>Data Analyst</v>
          </cell>
          <cell r="H12958">
            <v>45248.376898148148</v>
          </cell>
        </row>
        <row r="12959">
          <cell r="A12959" t="str">
            <v>Business Analyst</v>
          </cell>
          <cell r="H12959">
            <v>45290.923067129632</v>
          </cell>
        </row>
        <row r="12960">
          <cell r="A12960" t="str">
            <v>Data Analyst</v>
          </cell>
          <cell r="H12960">
            <v>44933.626203703701</v>
          </cell>
        </row>
        <row r="12961">
          <cell r="A12961" t="str">
            <v>Data Engineer</v>
          </cell>
          <cell r="H12961">
            <v>45288.352488425917</v>
          </cell>
        </row>
        <row r="12962">
          <cell r="A12962" t="str">
            <v>Software Engineer</v>
          </cell>
          <cell r="H12962">
            <v>45110.985300925917</v>
          </cell>
        </row>
        <row r="12963">
          <cell r="A12963" t="str">
            <v>Data Scientist</v>
          </cell>
          <cell r="H12963">
            <v>45272.638645833344</v>
          </cell>
        </row>
        <row r="12964">
          <cell r="A12964" t="str">
            <v>Data Scientist</v>
          </cell>
          <cell r="H12964">
            <v>45145.936863425923</v>
          </cell>
        </row>
        <row r="12965">
          <cell r="A12965" t="str">
            <v>Data Scientist</v>
          </cell>
          <cell r="H12965">
            <v>45211.250254629631</v>
          </cell>
        </row>
        <row r="12966">
          <cell r="A12966" t="str">
            <v>Data Analyst</v>
          </cell>
          <cell r="H12966">
            <v>45239.461944444447</v>
          </cell>
        </row>
        <row r="12967">
          <cell r="A12967" t="str">
            <v>Data Scientist</v>
          </cell>
          <cell r="H12967">
            <v>45248.376979166656</v>
          </cell>
        </row>
        <row r="12968">
          <cell r="A12968" t="str">
            <v>Senior Data Scientist</v>
          </cell>
          <cell r="H12968">
            <v>45150.313842592594</v>
          </cell>
        </row>
        <row r="12969">
          <cell r="A12969" t="str">
            <v>Data Analyst</v>
          </cell>
          <cell r="H12969">
            <v>45035.834097222221</v>
          </cell>
        </row>
        <row r="12970">
          <cell r="A12970" t="str">
            <v>Data Engineer</v>
          </cell>
          <cell r="H12970">
            <v>44972.844131944446</v>
          </cell>
        </row>
        <row r="12971">
          <cell r="A12971" t="str">
            <v>Data Scientist</v>
          </cell>
          <cell r="H12971">
            <v>45153.751747685194</v>
          </cell>
        </row>
        <row r="12972">
          <cell r="A12972" t="str">
            <v>Data Analyst</v>
          </cell>
          <cell r="H12972">
            <v>45182.667569444442</v>
          </cell>
        </row>
        <row r="12973">
          <cell r="A12973" t="str">
            <v>Data Scientist</v>
          </cell>
          <cell r="H12973">
            <v>45058.628263888888</v>
          </cell>
        </row>
        <row r="12974">
          <cell r="A12974" t="str">
            <v>Data Analyst</v>
          </cell>
          <cell r="H12974">
            <v>44995.750983796293</v>
          </cell>
        </row>
        <row r="12975">
          <cell r="A12975" t="str">
            <v>Data Scientist</v>
          </cell>
          <cell r="H12975">
            <v>45127.4997337963</v>
          </cell>
        </row>
        <row r="12976">
          <cell r="A12976" t="str">
            <v>Data Scientist</v>
          </cell>
          <cell r="H12976">
            <v>44949.002106481479</v>
          </cell>
        </row>
        <row r="12977">
          <cell r="A12977" t="str">
            <v>Data Analyst</v>
          </cell>
          <cell r="H12977">
            <v>45058.938784722217</v>
          </cell>
        </row>
        <row r="12978">
          <cell r="A12978" t="str">
            <v>Data Scientist</v>
          </cell>
          <cell r="H12978">
            <v>45232.751898148148</v>
          </cell>
        </row>
        <row r="12979">
          <cell r="A12979" t="str">
            <v>Data Analyst</v>
          </cell>
          <cell r="H12979">
            <v>44992.626655092587</v>
          </cell>
        </row>
        <row r="12980">
          <cell r="A12980" t="str">
            <v>Data Scientist</v>
          </cell>
          <cell r="H12980">
            <v>45246.443333333344</v>
          </cell>
        </row>
        <row r="12981">
          <cell r="A12981" t="str">
            <v>Data Analyst</v>
          </cell>
          <cell r="H12981">
            <v>45274.750694444447</v>
          </cell>
        </row>
        <row r="12982">
          <cell r="A12982" t="str">
            <v>Data Scientist</v>
          </cell>
          <cell r="H12982">
            <v>45003.377430555563</v>
          </cell>
        </row>
        <row r="12983">
          <cell r="A12983" t="str">
            <v>Data Analyst</v>
          </cell>
          <cell r="H12983">
            <v>45260.759456018517</v>
          </cell>
        </row>
        <row r="12984">
          <cell r="A12984" t="str">
            <v>Software Engineer</v>
          </cell>
          <cell r="H12984">
            <v>45023.732430555552</v>
          </cell>
        </row>
        <row r="12985">
          <cell r="A12985" t="str">
            <v>Data Analyst</v>
          </cell>
          <cell r="H12985">
            <v>45091.541759259257</v>
          </cell>
        </row>
        <row r="12986">
          <cell r="A12986" t="str">
            <v>Data Engineer</v>
          </cell>
          <cell r="H12986">
            <v>45055.273622685178</v>
          </cell>
        </row>
        <row r="12987">
          <cell r="A12987" t="str">
            <v>Data Scientist</v>
          </cell>
          <cell r="H12987">
            <v>45042.713113425933</v>
          </cell>
        </row>
        <row r="12988">
          <cell r="A12988" t="str">
            <v>Data Engineer</v>
          </cell>
          <cell r="H12988">
            <v>44957.744027777779</v>
          </cell>
        </row>
        <row r="12989">
          <cell r="A12989" t="str">
            <v>Data Analyst</v>
          </cell>
          <cell r="H12989">
            <v>45058.792175925933</v>
          </cell>
        </row>
        <row r="12990">
          <cell r="A12990" t="str">
            <v>Data Engineer</v>
          </cell>
          <cell r="H12990">
            <v>44961.315937500003</v>
          </cell>
        </row>
        <row r="12991">
          <cell r="A12991" t="str">
            <v>Senior Data Engineer</v>
          </cell>
          <cell r="H12991">
            <v>45282.630937499998</v>
          </cell>
        </row>
        <row r="12992">
          <cell r="A12992" t="str">
            <v>Data Analyst</v>
          </cell>
          <cell r="H12992">
            <v>45006.762812499997</v>
          </cell>
        </row>
        <row r="12993">
          <cell r="A12993" t="str">
            <v>Data Analyst</v>
          </cell>
          <cell r="H12993">
            <v>45223.791712962957</v>
          </cell>
        </row>
        <row r="12994">
          <cell r="A12994" t="str">
            <v>Data Analyst</v>
          </cell>
          <cell r="H12994">
            <v>45034.668587962973</v>
          </cell>
        </row>
        <row r="12995">
          <cell r="A12995" t="str">
            <v>Data Scientist</v>
          </cell>
          <cell r="H12995">
            <v>45063.252650462957</v>
          </cell>
        </row>
        <row r="12996">
          <cell r="A12996" t="str">
            <v>Data Analyst</v>
          </cell>
          <cell r="H12996">
            <v>45112.584374999999</v>
          </cell>
        </row>
        <row r="12997">
          <cell r="A12997" t="str">
            <v>Business Analyst</v>
          </cell>
          <cell r="H12997">
            <v>45281.334537037037</v>
          </cell>
        </row>
        <row r="12998">
          <cell r="A12998" t="str">
            <v>Data Analyst</v>
          </cell>
          <cell r="H12998">
            <v>45090.292557870373</v>
          </cell>
        </row>
        <row r="12999">
          <cell r="A12999" t="str">
            <v>Data Scientist</v>
          </cell>
          <cell r="H12999">
            <v>45072.586597222216</v>
          </cell>
        </row>
        <row r="13000">
          <cell r="A13000" t="str">
            <v>Senior Data Engineer</v>
          </cell>
          <cell r="H13000">
            <v>45114.464942129627</v>
          </cell>
        </row>
        <row r="13001">
          <cell r="A13001" t="str">
            <v>Senior Data Engineer</v>
          </cell>
          <cell r="H13001">
            <v>45089.735381944447</v>
          </cell>
        </row>
        <row r="13002">
          <cell r="A13002" t="str">
            <v>Data Engineer</v>
          </cell>
          <cell r="H13002">
            <v>45110.295555555553</v>
          </cell>
        </row>
        <row r="13003">
          <cell r="A13003" t="str">
            <v>Data Analyst</v>
          </cell>
          <cell r="H13003">
            <v>45145.513148148151</v>
          </cell>
        </row>
        <row r="13004">
          <cell r="A13004" t="str">
            <v>Data Engineer</v>
          </cell>
          <cell r="H13004">
            <v>44995.710150462961</v>
          </cell>
        </row>
        <row r="13005">
          <cell r="A13005" t="str">
            <v>Data Scientist</v>
          </cell>
          <cell r="H13005">
            <v>45239.293842592589</v>
          </cell>
        </row>
        <row r="13006">
          <cell r="A13006" t="str">
            <v>Data Engineer</v>
          </cell>
          <cell r="H13006">
            <v>45227.378842592603</v>
          </cell>
        </row>
        <row r="13007">
          <cell r="A13007" t="str">
            <v>Data Engineer</v>
          </cell>
          <cell r="H13007">
            <v>44939.590532407397</v>
          </cell>
        </row>
        <row r="13008">
          <cell r="A13008" t="str">
            <v>Senior Data Analyst</v>
          </cell>
          <cell r="H13008">
            <v>44960.334976851853</v>
          </cell>
        </row>
        <row r="13009">
          <cell r="A13009" t="str">
            <v>Data Engineer</v>
          </cell>
          <cell r="H13009">
            <v>44985.672164351847</v>
          </cell>
        </row>
        <row r="13010">
          <cell r="A13010" t="str">
            <v>Data Analyst</v>
          </cell>
          <cell r="H13010">
            <v>44981.072812500002</v>
          </cell>
        </row>
        <row r="13011">
          <cell r="A13011" t="str">
            <v>Senior Data Scientist</v>
          </cell>
          <cell r="H13011">
            <v>45092.405451388891</v>
          </cell>
        </row>
        <row r="13012">
          <cell r="A13012" t="str">
            <v>Data Engineer</v>
          </cell>
          <cell r="H13012">
            <v>45100.976643518523</v>
          </cell>
        </row>
        <row r="13013">
          <cell r="A13013" t="str">
            <v>Data Analyst</v>
          </cell>
          <cell r="H13013">
            <v>44987.333553240736</v>
          </cell>
        </row>
        <row r="13014">
          <cell r="A13014" t="str">
            <v>Data Engineer</v>
          </cell>
          <cell r="H13014">
            <v>45010.38548611111</v>
          </cell>
        </row>
        <row r="13015">
          <cell r="A13015" t="str">
            <v>Business Analyst</v>
          </cell>
          <cell r="H13015">
            <v>45233.429201388892</v>
          </cell>
        </row>
        <row r="13016">
          <cell r="A13016" t="str">
            <v>Data Scientist</v>
          </cell>
          <cell r="H13016">
            <v>45233.292997685188</v>
          </cell>
        </row>
        <row r="13017">
          <cell r="A13017" t="str">
            <v>Data Engineer</v>
          </cell>
          <cell r="H13017">
            <v>45238.72724537037</v>
          </cell>
        </row>
        <row r="13018">
          <cell r="A13018" t="str">
            <v>Data Engineer</v>
          </cell>
          <cell r="H13018">
            <v>44956.5466087963</v>
          </cell>
        </row>
        <row r="13019">
          <cell r="A13019" t="str">
            <v>Data Scientist</v>
          </cell>
          <cell r="H13019">
            <v>45080.668981481482</v>
          </cell>
        </row>
        <row r="13020">
          <cell r="A13020" t="str">
            <v>Data Engineer</v>
          </cell>
          <cell r="H13020">
            <v>45188.001701388886</v>
          </cell>
        </row>
        <row r="13021">
          <cell r="A13021" t="str">
            <v>Data Analyst</v>
          </cell>
          <cell r="H13021">
            <v>45000.541967592602</v>
          </cell>
        </row>
        <row r="13022">
          <cell r="A13022" t="str">
            <v>Data Engineer</v>
          </cell>
          <cell r="H13022">
            <v>44945.335740740738</v>
          </cell>
        </row>
        <row r="13023">
          <cell r="A13023" t="str">
            <v>Data Analyst</v>
          </cell>
          <cell r="H13023">
            <v>45202.667314814818</v>
          </cell>
        </row>
        <row r="13024">
          <cell r="A13024" t="str">
            <v>Data Engineer</v>
          </cell>
          <cell r="H13024">
            <v>45267.588819444441</v>
          </cell>
        </row>
        <row r="13025">
          <cell r="A13025" t="str">
            <v>Data Scientist</v>
          </cell>
          <cell r="H13025">
            <v>45072.269849537042</v>
          </cell>
        </row>
        <row r="13026">
          <cell r="A13026" t="str">
            <v>Data Scientist</v>
          </cell>
          <cell r="H13026">
            <v>45270.043379629627</v>
          </cell>
        </row>
        <row r="13027">
          <cell r="A13027" t="str">
            <v>Data Analyst</v>
          </cell>
          <cell r="H13027">
            <v>45012.334791666668</v>
          </cell>
        </row>
        <row r="13028">
          <cell r="A13028" t="str">
            <v>Data Analyst</v>
          </cell>
          <cell r="H13028">
            <v>45188.209131944437</v>
          </cell>
        </row>
        <row r="13029">
          <cell r="A13029" t="str">
            <v>Senior Data Scientist</v>
          </cell>
          <cell r="H13029">
            <v>44991.876493055563</v>
          </cell>
        </row>
        <row r="13030">
          <cell r="A13030" t="str">
            <v>Senior Data Analyst</v>
          </cell>
          <cell r="H13030">
            <v>45260.719826388893</v>
          </cell>
        </row>
        <row r="13031">
          <cell r="A13031" t="str">
            <v>Senior Data Analyst</v>
          </cell>
          <cell r="H13031">
            <v>45105.503842592603</v>
          </cell>
        </row>
        <row r="13032">
          <cell r="A13032" t="str">
            <v>Data Scientist</v>
          </cell>
          <cell r="H13032">
            <v>44986.549479166657</v>
          </cell>
        </row>
        <row r="13033">
          <cell r="A13033" t="str">
            <v>Data Engineer</v>
          </cell>
          <cell r="H13033">
            <v>45044.87572916667</v>
          </cell>
        </row>
        <row r="13034">
          <cell r="A13034" t="str">
            <v>Senior Data Scientist</v>
          </cell>
          <cell r="H13034">
            <v>44973.960462962961</v>
          </cell>
        </row>
        <row r="13035">
          <cell r="A13035" t="str">
            <v>Senior Data Scientist</v>
          </cell>
          <cell r="H13035">
            <v>45288.557951388888</v>
          </cell>
        </row>
        <row r="13036">
          <cell r="A13036" t="str">
            <v>Data Analyst</v>
          </cell>
          <cell r="H13036">
            <v>45185.854305555556</v>
          </cell>
        </row>
        <row r="13037">
          <cell r="A13037" t="str">
            <v>Software Engineer</v>
          </cell>
          <cell r="H13037">
            <v>44972.918888888889</v>
          </cell>
        </row>
        <row r="13038">
          <cell r="A13038" t="str">
            <v>Data Scientist</v>
          </cell>
          <cell r="H13038">
            <v>45198.919710648152</v>
          </cell>
        </row>
        <row r="13039">
          <cell r="A13039" t="str">
            <v>Data Analyst</v>
          </cell>
          <cell r="H13039">
            <v>45025.293668981481</v>
          </cell>
        </row>
        <row r="13040">
          <cell r="A13040" t="str">
            <v>Data Analyst</v>
          </cell>
          <cell r="H13040">
            <v>45056.808680555558</v>
          </cell>
        </row>
        <row r="13041">
          <cell r="A13041" t="str">
            <v>Data Scientist</v>
          </cell>
          <cell r="H13041">
            <v>45229.101481481477</v>
          </cell>
        </row>
        <row r="13042">
          <cell r="A13042" t="str">
            <v>Senior Data Scientist</v>
          </cell>
          <cell r="H13042">
            <v>44964.430497685193</v>
          </cell>
        </row>
        <row r="13043">
          <cell r="A13043" t="str">
            <v>Senior Data Scientist</v>
          </cell>
          <cell r="H13043">
            <v>45144.308009259257</v>
          </cell>
        </row>
        <row r="13044">
          <cell r="A13044" t="str">
            <v>Data Scientist</v>
          </cell>
          <cell r="H13044">
            <v>45125.681967592587</v>
          </cell>
        </row>
        <row r="13045">
          <cell r="A13045" t="str">
            <v>Senior Data Analyst</v>
          </cell>
          <cell r="H13045">
            <v>45142.750069444453</v>
          </cell>
        </row>
        <row r="13046">
          <cell r="A13046" t="str">
            <v>Data Scientist</v>
          </cell>
          <cell r="H13046">
            <v>45153.542349537027</v>
          </cell>
        </row>
        <row r="13047">
          <cell r="A13047" t="str">
            <v>Data Scientist</v>
          </cell>
          <cell r="H13047">
            <v>44935.7112037037</v>
          </cell>
        </row>
        <row r="13048">
          <cell r="A13048" t="str">
            <v>Data Scientist</v>
          </cell>
          <cell r="H13048">
            <v>45084.354722222219</v>
          </cell>
        </row>
        <row r="13049">
          <cell r="A13049" t="str">
            <v>Senior Data Engineer</v>
          </cell>
          <cell r="H13049">
            <v>45017.789525462962</v>
          </cell>
        </row>
        <row r="13050">
          <cell r="A13050" t="str">
            <v>Senior Data Analyst</v>
          </cell>
          <cell r="H13050">
            <v>44981.833969907413</v>
          </cell>
        </row>
        <row r="13051">
          <cell r="A13051" t="str">
            <v>Data Analyst</v>
          </cell>
          <cell r="H13051">
            <v>45208.426307870373</v>
          </cell>
        </row>
        <row r="13052">
          <cell r="A13052" t="str">
            <v>Data Engineer</v>
          </cell>
          <cell r="H13052">
            <v>44942.589270833327</v>
          </cell>
        </row>
        <row r="13053">
          <cell r="A13053" t="str">
            <v>Data Analyst</v>
          </cell>
          <cell r="H13053">
            <v>45092.696898148148</v>
          </cell>
        </row>
        <row r="13054">
          <cell r="A13054" t="str">
            <v>Data Scientist</v>
          </cell>
          <cell r="H13054">
            <v>44938.723553240743</v>
          </cell>
        </row>
        <row r="13055">
          <cell r="A13055" t="str">
            <v>Data Analyst</v>
          </cell>
          <cell r="H13055">
            <v>45162.625196759262</v>
          </cell>
        </row>
        <row r="13056">
          <cell r="A13056" t="str">
            <v>Senior Data Scientist</v>
          </cell>
          <cell r="H13056">
            <v>45261.729270833333</v>
          </cell>
        </row>
        <row r="13057">
          <cell r="A13057" t="str">
            <v>Senior Data Scientist</v>
          </cell>
          <cell r="H13057">
            <v>45107.588206018518</v>
          </cell>
        </row>
        <row r="13058">
          <cell r="A13058" t="str">
            <v>Senior Data Engineer</v>
          </cell>
          <cell r="H13058">
            <v>44953.971122685187</v>
          </cell>
        </row>
        <row r="13059">
          <cell r="A13059" t="str">
            <v>Data Engineer</v>
          </cell>
          <cell r="H13059">
            <v>45014.717349537037</v>
          </cell>
        </row>
        <row r="13060">
          <cell r="A13060" t="str">
            <v>Data Engineer</v>
          </cell>
          <cell r="H13060">
            <v>45061.944525462961</v>
          </cell>
        </row>
        <row r="13061">
          <cell r="A13061" t="str">
            <v>Data Engineer</v>
          </cell>
          <cell r="H13061">
            <v>45005.69431712963</v>
          </cell>
        </row>
        <row r="13062">
          <cell r="A13062" t="str">
            <v>Data Scientist</v>
          </cell>
          <cell r="H13062">
            <v>45125.584988425922</v>
          </cell>
        </row>
        <row r="13063">
          <cell r="A13063" t="str">
            <v>Data Scientist</v>
          </cell>
          <cell r="H13063">
            <v>45011.460833333331</v>
          </cell>
        </row>
        <row r="13064">
          <cell r="A13064" t="str">
            <v>Data Scientist</v>
          </cell>
          <cell r="H13064">
            <v>44966.879201388889</v>
          </cell>
        </row>
        <row r="13065">
          <cell r="A13065" t="str">
            <v>Senior Data Scientist</v>
          </cell>
          <cell r="H13065">
            <v>44953.484097222223</v>
          </cell>
        </row>
        <row r="13066">
          <cell r="A13066" t="str">
            <v>Data Analyst</v>
          </cell>
          <cell r="H13066">
            <v>45143.470023148147</v>
          </cell>
        </row>
        <row r="13067">
          <cell r="A13067" t="str">
            <v>Data Engineer</v>
          </cell>
          <cell r="H13067">
            <v>45288.605879629627</v>
          </cell>
        </row>
        <row r="13068">
          <cell r="A13068" t="str">
            <v>Data Analyst</v>
          </cell>
          <cell r="H13068">
            <v>45211.750937500001</v>
          </cell>
        </row>
        <row r="13069">
          <cell r="A13069" t="str">
            <v>Data Analyst</v>
          </cell>
          <cell r="H13069">
            <v>45162.710497685177</v>
          </cell>
        </row>
        <row r="13070">
          <cell r="A13070" t="str">
            <v>Data Engineer</v>
          </cell>
          <cell r="H13070">
            <v>44934.490254629629</v>
          </cell>
        </row>
        <row r="13071">
          <cell r="A13071" t="str">
            <v>Data Scientist</v>
          </cell>
          <cell r="H13071">
            <v>45011.837268518517</v>
          </cell>
        </row>
        <row r="13072">
          <cell r="A13072" t="str">
            <v>Data Engineer</v>
          </cell>
          <cell r="H13072">
            <v>45007.757002314807</v>
          </cell>
        </row>
        <row r="13073">
          <cell r="A13073" t="str">
            <v>Senior Data Scientist</v>
          </cell>
          <cell r="H13073">
            <v>45215.47552083333</v>
          </cell>
        </row>
        <row r="13074">
          <cell r="A13074" t="str">
            <v>Data Scientist</v>
          </cell>
          <cell r="H13074">
            <v>45034.83761574074</v>
          </cell>
        </row>
        <row r="13075">
          <cell r="A13075" t="str">
            <v>Data Analyst</v>
          </cell>
          <cell r="H13075">
            <v>44951.792511574073</v>
          </cell>
        </row>
        <row r="13076">
          <cell r="A13076" t="str">
            <v>Data Analyst</v>
          </cell>
          <cell r="H13076">
            <v>44932.916701388887</v>
          </cell>
        </row>
        <row r="13077">
          <cell r="A13077" t="str">
            <v>Data Analyst</v>
          </cell>
          <cell r="H13077">
            <v>45142.812013888892</v>
          </cell>
        </row>
        <row r="13078">
          <cell r="A13078" t="str">
            <v>Business Analyst</v>
          </cell>
          <cell r="H13078">
            <v>45271.793055555558</v>
          </cell>
        </row>
        <row r="13079">
          <cell r="A13079" t="str">
            <v>Data Scientist</v>
          </cell>
          <cell r="H13079">
            <v>45271.004652777781</v>
          </cell>
        </row>
        <row r="13080">
          <cell r="A13080" t="str">
            <v>Senior Data Analyst</v>
          </cell>
          <cell r="H13080">
            <v>45078.751145833332</v>
          </cell>
        </row>
        <row r="13081">
          <cell r="A13081" t="str">
            <v>Senior Data Scientist</v>
          </cell>
          <cell r="H13081">
            <v>44931.149884259263</v>
          </cell>
        </row>
        <row r="13082">
          <cell r="A13082" t="str">
            <v>Senior Data Analyst</v>
          </cell>
          <cell r="H13082">
            <v>44956.793622685182</v>
          </cell>
        </row>
        <row r="13083">
          <cell r="A13083" t="str">
            <v>Senior Data Engineer</v>
          </cell>
          <cell r="H13083">
            <v>44981.754791666674</v>
          </cell>
        </row>
        <row r="13084">
          <cell r="A13084" t="str">
            <v>Data Scientist</v>
          </cell>
          <cell r="H13084">
            <v>45212.794305555559</v>
          </cell>
        </row>
        <row r="13085">
          <cell r="A13085" t="str">
            <v>Data Engineer</v>
          </cell>
          <cell r="H13085">
            <v>45047.713935185187</v>
          </cell>
        </row>
        <row r="13086">
          <cell r="A13086" t="str">
            <v>Data Analyst</v>
          </cell>
          <cell r="H13086">
            <v>45119.658101851863</v>
          </cell>
        </row>
        <row r="13087">
          <cell r="A13087" t="str">
            <v>Senior Data Analyst</v>
          </cell>
          <cell r="H13087">
            <v>45218.37572916667</v>
          </cell>
        </row>
        <row r="13088">
          <cell r="A13088" t="str">
            <v>Data Analyst</v>
          </cell>
          <cell r="H13088">
            <v>45015.794675925928</v>
          </cell>
        </row>
        <row r="13089">
          <cell r="A13089" t="str">
            <v>Senior Data Analyst</v>
          </cell>
          <cell r="H13089">
            <v>44967.958761574067</v>
          </cell>
        </row>
        <row r="13090">
          <cell r="A13090" t="str">
            <v>Data Analyst</v>
          </cell>
          <cell r="H13090">
            <v>45250.959004629629</v>
          </cell>
        </row>
        <row r="13091">
          <cell r="A13091" t="str">
            <v>Data Scientist</v>
          </cell>
          <cell r="H13091">
            <v>44985.379178240742</v>
          </cell>
        </row>
        <row r="13092">
          <cell r="A13092" t="str">
            <v>Data Engineer</v>
          </cell>
          <cell r="H13092">
            <v>45282.425138888888</v>
          </cell>
        </row>
        <row r="13093">
          <cell r="A13093" t="str">
            <v>Senior Data Engineer</v>
          </cell>
          <cell r="H13093">
            <v>44931.295960648153</v>
          </cell>
        </row>
        <row r="13094">
          <cell r="A13094" t="str">
            <v>Data Analyst</v>
          </cell>
          <cell r="H13094">
            <v>45288.72215277778</v>
          </cell>
        </row>
        <row r="13095">
          <cell r="A13095" t="str">
            <v>Data Analyst</v>
          </cell>
          <cell r="H13095">
            <v>45019.583425925928</v>
          </cell>
        </row>
        <row r="13096">
          <cell r="A13096" t="str">
            <v>Data Analyst</v>
          </cell>
          <cell r="H13096">
            <v>45225.834351851852</v>
          </cell>
        </row>
        <row r="13097">
          <cell r="A13097" t="str">
            <v>Data Analyst</v>
          </cell>
          <cell r="H13097">
            <v>45084.583310185182</v>
          </cell>
        </row>
        <row r="13098">
          <cell r="A13098" t="str">
            <v>Data Engineer</v>
          </cell>
          <cell r="H13098">
            <v>44928.629826388889</v>
          </cell>
        </row>
        <row r="13099">
          <cell r="A13099" t="str">
            <v>Data Scientist</v>
          </cell>
          <cell r="H13099">
            <v>45134.578194444453</v>
          </cell>
        </row>
        <row r="13100">
          <cell r="A13100" t="str">
            <v>Senior Data Analyst</v>
          </cell>
          <cell r="H13100">
            <v>45289.375474537039</v>
          </cell>
        </row>
        <row r="13101">
          <cell r="A13101" t="str">
            <v>Data Engineer</v>
          </cell>
          <cell r="H13101">
            <v>45049.649814814817</v>
          </cell>
        </row>
        <row r="13102">
          <cell r="A13102" t="str">
            <v>Data Analyst</v>
          </cell>
          <cell r="H13102">
            <v>45272.597881944443</v>
          </cell>
        </row>
        <row r="13103">
          <cell r="A13103" t="str">
            <v>Data Engineer</v>
          </cell>
          <cell r="H13103">
            <v>45274.587719907409</v>
          </cell>
        </row>
        <row r="13104">
          <cell r="A13104" t="str">
            <v>Data Analyst</v>
          </cell>
          <cell r="H13104">
            <v>45246.677615740737</v>
          </cell>
        </row>
        <row r="13105">
          <cell r="A13105" t="str">
            <v>Senior Data Scientist</v>
          </cell>
          <cell r="H13105">
            <v>45155.377997685187</v>
          </cell>
        </row>
        <row r="13106">
          <cell r="A13106" t="str">
            <v>Senior Data Analyst</v>
          </cell>
          <cell r="H13106">
            <v>45126.708333333343</v>
          </cell>
        </row>
        <row r="13107">
          <cell r="A13107" t="str">
            <v>Software Engineer</v>
          </cell>
          <cell r="H13107">
            <v>45016.343078703707</v>
          </cell>
        </row>
        <row r="13108">
          <cell r="A13108" t="str">
            <v>Data Analyst</v>
          </cell>
          <cell r="H13108">
            <v>44984.875578703701</v>
          </cell>
        </row>
        <row r="13109">
          <cell r="A13109" t="str">
            <v>Senior Data Scientist</v>
          </cell>
          <cell r="H13109">
            <v>45261.500555555547</v>
          </cell>
        </row>
        <row r="13110">
          <cell r="A13110" t="str">
            <v>Senior Data Engineer</v>
          </cell>
          <cell r="H13110">
            <v>45091.716828703713</v>
          </cell>
        </row>
        <row r="13111">
          <cell r="A13111" t="str">
            <v>Data Analyst</v>
          </cell>
          <cell r="H13111">
            <v>45131.682384259257</v>
          </cell>
        </row>
        <row r="13112">
          <cell r="A13112" t="str">
            <v>Data Analyst</v>
          </cell>
          <cell r="H13112">
            <v>45079.292372685188</v>
          </cell>
        </row>
        <row r="13113">
          <cell r="A13113" t="str">
            <v>Data Scientist</v>
          </cell>
          <cell r="H13113">
            <v>45265.834560185183</v>
          </cell>
        </row>
        <row r="13114">
          <cell r="A13114" t="str">
            <v>Data Analyst</v>
          </cell>
          <cell r="H13114">
            <v>45232.542013888888</v>
          </cell>
        </row>
        <row r="13115">
          <cell r="A13115" t="str">
            <v>Senior Data Scientist</v>
          </cell>
          <cell r="H13115">
            <v>45117.819745370369</v>
          </cell>
        </row>
        <row r="13116">
          <cell r="A13116" t="str">
            <v>Data Engineer</v>
          </cell>
          <cell r="H13116">
            <v>45274.753182870372</v>
          </cell>
        </row>
        <row r="13117">
          <cell r="A13117" t="str">
            <v>Data Scientist</v>
          </cell>
          <cell r="H13117">
            <v>45085.642106481479</v>
          </cell>
        </row>
        <row r="13118">
          <cell r="A13118" t="str">
            <v>Data Analyst</v>
          </cell>
          <cell r="H13118">
            <v>45177.41777777778</v>
          </cell>
        </row>
        <row r="13119">
          <cell r="A13119" t="str">
            <v>Business Analyst</v>
          </cell>
          <cell r="H13119">
            <v>45232.884479166663</v>
          </cell>
        </row>
        <row r="13120">
          <cell r="A13120" t="str">
            <v>Data Scientist</v>
          </cell>
          <cell r="H13120">
            <v>45163.088726851849</v>
          </cell>
        </row>
        <row r="13121">
          <cell r="A13121" t="str">
            <v>Data Analyst</v>
          </cell>
          <cell r="H13121">
            <v>45217.751192129632</v>
          </cell>
        </row>
        <row r="13122">
          <cell r="A13122" t="str">
            <v>Senior Data Scientist</v>
          </cell>
          <cell r="H13122">
            <v>45024.002129629633</v>
          </cell>
        </row>
        <row r="13123">
          <cell r="A13123" t="str">
            <v>Data Scientist</v>
          </cell>
          <cell r="H13123">
            <v>44995.386863425927</v>
          </cell>
        </row>
        <row r="13124">
          <cell r="A13124" t="str">
            <v>Data Analyst</v>
          </cell>
          <cell r="H13124">
            <v>44927.626006944447</v>
          </cell>
        </row>
        <row r="13125">
          <cell r="A13125" t="str">
            <v>Data Analyst</v>
          </cell>
          <cell r="H13125">
            <v>45168.917129629634</v>
          </cell>
        </row>
        <row r="13126">
          <cell r="A13126" t="str">
            <v>Data Engineer</v>
          </cell>
          <cell r="H13126">
            <v>45215.662673611107</v>
          </cell>
        </row>
        <row r="13127">
          <cell r="A13127" t="str">
            <v>Data Scientist</v>
          </cell>
          <cell r="H13127">
            <v>45019.586921296293</v>
          </cell>
        </row>
        <row r="13128">
          <cell r="A13128" t="str">
            <v>Data Engineer</v>
          </cell>
          <cell r="H13128">
            <v>45287.658506944441</v>
          </cell>
        </row>
        <row r="13129">
          <cell r="A13129" t="str">
            <v>Data Analyst</v>
          </cell>
          <cell r="H13129">
            <v>45217.000798611109</v>
          </cell>
        </row>
        <row r="13130">
          <cell r="A13130" t="str">
            <v>Data Analyst</v>
          </cell>
          <cell r="H13130">
            <v>45244.834016203713</v>
          </cell>
        </row>
        <row r="13131">
          <cell r="A13131" t="str">
            <v>Data Analyst</v>
          </cell>
          <cell r="H13131">
            <v>45059.638090277767</v>
          </cell>
        </row>
        <row r="13132">
          <cell r="A13132" t="str">
            <v>Data Engineer</v>
          </cell>
          <cell r="H13132">
            <v>45152.796990740739</v>
          </cell>
        </row>
        <row r="13133">
          <cell r="A13133" t="str">
            <v>Data Engineer</v>
          </cell>
          <cell r="H13133">
            <v>45200.630023148151</v>
          </cell>
        </row>
        <row r="13134">
          <cell r="A13134" t="str">
            <v>Data Engineer</v>
          </cell>
          <cell r="H13134">
            <v>44941.838414351849</v>
          </cell>
        </row>
        <row r="13135">
          <cell r="A13135" t="str">
            <v>Data Scientist</v>
          </cell>
          <cell r="H13135">
            <v>44933.073506944442</v>
          </cell>
        </row>
        <row r="13136">
          <cell r="A13136" t="str">
            <v>Data Analyst</v>
          </cell>
          <cell r="H13136">
            <v>45083.639618055553</v>
          </cell>
        </row>
        <row r="13137">
          <cell r="A13137" t="str">
            <v>Data Scientist</v>
          </cell>
          <cell r="H13137">
            <v>45203.095601851863</v>
          </cell>
        </row>
        <row r="13138">
          <cell r="A13138" t="str">
            <v>Data Analyst</v>
          </cell>
          <cell r="H13138">
            <v>45096.584687499999</v>
          </cell>
        </row>
        <row r="13139">
          <cell r="A13139" t="str">
            <v>Senior Data Engineer</v>
          </cell>
          <cell r="H13139">
            <v>45112.012488425928</v>
          </cell>
        </row>
        <row r="13140">
          <cell r="A13140" t="str">
            <v>Business Analyst</v>
          </cell>
          <cell r="H13140">
            <v>45203.292199074072</v>
          </cell>
        </row>
        <row r="13141">
          <cell r="A13141" t="str">
            <v>Data Analyst</v>
          </cell>
          <cell r="H13141">
            <v>45178.666759259257</v>
          </cell>
        </row>
        <row r="13142">
          <cell r="A13142" t="str">
            <v>Data Scientist</v>
          </cell>
          <cell r="H13142">
            <v>45160.767164351862</v>
          </cell>
        </row>
        <row r="13143">
          <cell r="A13143" t="str">
            <v>Machine Learning Engineer</v>
          </cell>
          <cell r="H13143">
            <v>45084.263391203713</v>
          </cell>
        </row>
        <row r="13144">
          <cell r="A13144" t="str">
            <v>Data Analyst</v>
          </cell>
          <cell r="H13144">
            <v>45098.868391203701</v>
          </cell>
        </row>
        <row r="13145">
          <cell r="A13145" t="str">
            <v>Data Analyst</v>
          </cell>
          <cell r="H13145">
            <v>45242.291875000003</v>
          </cell>
        </row>
        <row r="13146">
          <cell r="A13146" t="str">
            <v>Data Analyst</v>
          </cell>
          <cell r="H13146">
            <v>45100.679351851853</v>
          </cell>
        </row>
        <row r="13147">
          <cell r="A13147" t="str">
            <v>Data Engineer</v>
          </cell>
          <cell r="H13147">
            <v>45062.463240740741</v>
          </cell>
        </row>
        <row r="13148">
          <cell r="A13148" t="str">
            <v>Data Engineer</v>
          </cell>
          <cell r="H13148">
            <v>44937.631678240738</v>
          </cell>
        </row>
        <row r="13149">
          <cell r="A13149" t="str">
            <v>Data Engineer</v>
          </cell>
          <cell r="H13149">
            <v>45185.005127314813</v>
          </cell>
        </row>
        <row r="13150">
          <cell r="A13150" t="str">
            <v>Data Engineer</v>
          </cell>
          <cell r="H13150">
            <v>45034.752083333333</v>
          </cell>
        </row>
        <row r="13151">
          <cell r="A13151" t="str">
            <v>Senior Data Engineer</v>
          </cell>
          <cell r="H13151">
            <v>44963.674444444441</v>
          </cell>
        </row>
        <row r="13152">
          <cell r="A13152" t="str">
            <v>Data Analyst</v>
          </cell>
          <cell r="H13152">
            <v>45164.968912037039</v>
          </cell>
        </row>
        <row r="13153">
          <cell r="A13153" t="str">
            <v>Data Analyst</v>
          </cell>
          <cell r="H13153">
            <v>45266.000208333331</v>
          </cell>
        </row>
        <row r="13154">
          <cell r="A13154" t="str">
            <v>Data Engineer</v>
          </cell>
          <cell r="H13154">
            <v>44929.943842592591</v>
          </cell>
        </row>
        <row r="13155">
          <cell r="A13155" t="str">
            <v>Data Analyst</v>
          </cell>
          <cell r="H13155">
            <v>45055.667858796303</v>
          </cell>
        </row>
        <row r="13156">
          <cell r="A13156" t="str">
            <v>Data Scientist</v>
          </cell>
          <cell r="H13156">
            <v>45248.126597222217</v>
          </cell>
        </row>
        <row r="13157">
          <cell r="A13157" t="str">
            <v>Data Analyst</v>
          </cell>
          <cell r="H13157">
            <v>45144.708587962959</v>
          </cell>
        </row>
        <row r="13158">
          <cell r="A13158" t="str">
            <v>Data Analyst</v>
          </cell>
          <cell r="H13158">
            <v>45147.803541666668</v>
          </cell>
        </row>
        <row r="13159">
          <cell r="A13159" t="str">
            <v>Senior Data Engineer</v>
          </cell>
          <cell r="H13159">
            <v>45124.299664351849</v>
          </cell>
        </row>
        <row r="13160">
          <cell r="A13160" t="str">
            <v>Data Analyst</v>
          </cell>
          <cell r="H13160">
            <v>45140.501655092587</v>
          </cell>
        </row>
        <row r="13161">
          <cell r="A13161" t="str">
            <v>Senior Data Engineer</v>
          </cell>
          <cell r="H13161">
            <v>44937.710127314807</v>
          </cell>
        </row>
        <row r="13162">
          <cell r="A13162" t="str">
            <v>Data Scientist</v>
          </cell>
          <cell r="H13162">
            <v>44991.666192129633</v>
          </cell>
        </row>
        <row r="13163">
          <cell r="A13163" t="str">
            <v>Senior Data Analyst</v>
          </cell>
          <cell r="H13163">
            <v>45173.252268518518</v>
          </cell>
        </row>
        <row r="13164">
          <cell r="A13164" t="str">
            <v>Data Analyst</v>
          </cell>
          <cell r="H13164">
            <v>44972.8749537037</v>
          </cell>
        </row>
        <row r="13165">
          <cell r="A13165" t="str">
            <v>Data Scientist</v>
          </cell>
          <cell r="H13165">
            <v>44938.07613425926</v>
          </cell>
        </row>
        <row r="13166">
          <cell r="A13166" t="str">
            <v>Data Scientist</v>
          </cell>
          <cell r="H13166">
            <v>44994.338043981479</v>
          </cell>
        </row>
        <row r="13167">
          <cell r="A13167" t="str">
            <v>Data Analyst</v>
          </cell>
          <cell r="H13167">
            <v>45007.840937499997</v>
          </cell>
        </row>
        <row r="13168">
          <cell r="A13168" t="str">
            <v>Senior Data Scientist</v>
          </cell>
          <cell r="H13168">
            <v>45098.54383101852</v>
          </cell>
        </row>
        <row r="13169">
          <cell r="A13169" t="str">
            <v>Business Analyst</v>
          </cell>
          <cell r="H13169">
            <v>44953.692175925928</v>
          </cell>
        </row>
        <row r="13170">
          <cell r="A13170" t="str">
            <v>Data Scientist</v>
          </cell>
          <cell r="H13170">
            <v>45049.461562500001</v>
          </cell>
        </row>
        <row r="13171">
          <cell r="A13171" t="str">
            <v>Data Analyst</v>
          </cell>
          <cell r="H13171">
            <v>45076.958506944437</v>
          </cell>
        </row>
        <row r="13172">
          <cell r="A13172" t="str">
            <v>Data Scientist</v>
          </cell>
          <cell r="H13172">
            <v>45209.019363425927</v>
          </cell>
        </row>
        <row r="13173">
          <cell r="A13173" t="str">
            <v>Data Scientist</v>
          </cell>
          <cell r="H13173">
            <v>45188.316157407397</v>
          </cell>
        </row>
        <row r="13174">
          <cell r="A13174" t="str">
            <v>Data Analyst</v>
          </cell>
          <cell r="H13174">
            <v>45034.542500000003</v>
          </cell>
        </row>
        <row r="13175">
          <cell r="A13175" t="str">
            <v>Data Analyst</v>
          </cell>
          <cell r="H13175">
            <v>45082.418437499997</v>
          </cell>
        </row>
        <row r="13176">
          <cell r="A13176" t="str">
            <v>Data Analyst</v>
          </cell>
          <cell r="H13176">
            <v>44985.000451388893</v>
          </cell>
        </row>
        <row r="13177">
          <cell r="A13177" t="str">
            <v>Senior Data Engineer</v>
          </cell>
          <cell r="H13177">
            <v>44953.687083333331</v>
          </cell>
        </row>
        <row r="13178">
          <cell r="A13178" t="str">
            <v>Data Analyst</v>
          </cell>
          <cell r="H13178">
            <v>45236.79892361111</v>
          </cell>
        </row>
        <row r="13179">
          <cell r="A13179" t="str">
            <v>Data Analyst</v>
          </cell>
          <cell r="H13179">
            <v>45028.792407407411</v>
          </cell>
        </row>
        <row r="13180">
          <cell r="A13180" t="str">
            <v>Data Scientist</v>
          </cell>
          <cell r="H13180">
            <v>44994.796574074076</v>
          </cell>
        </row>
        <row r="13181">
          <cell r="A13181" t="str">
            <v>Data Scientist</v>
          </cell>
          <cell r="H13181">
            <v>45180.917615740742</v>
          </cell>
        </row>
        <row r="13182">
          <cell r="A13182" t="str">
            <v>Data Scientist</v>
          </cell>
          <cell r="H13182">
            <v>44993.334837962961</v>
          </cell>
        </row>
        <row r="13183">
          <cell r="A13183" t="str">
            <v>Data Analyst</v>
          </cell>
          <cell r="H13183">
            <v>44971.667743055557</v>
          </cell>
        </row>
        <row r="13184">
          <cell r="A13184" t="str">
            <v>Software Engineer</v>
          </cell>
          <cell r="H13184">
            <v>45156.64539351852</v>
          </cell>
        </row>
        <row r="13185">
          <cell r="A13185" t="str">
            <v>Data Scientist</v>
          </cell>
          <cell r="H13185">
            <v>45241.377013888887</v>
          </cell>
        </row>
        <row r="13186">
          <cell r="A13186" t="str">
            <v>Data Analyst</v>
          </cell>
          <cell r="H13186">
            <v>45123.458877314813</v>
          </cell>
        </row>
        <row r="13187">
          <cell r="A13187" t="str">
            <v>Data Analyst</v>
          </cell>
          <cell r="H13187">
            <v>45202.961157407408</v>
          </cell>
        </row>
        <row r="13188">
          <cell r="A13188" t="str">
            <v>Data Analyst</v>
          </cell>
          <cell r="H13188">
            <v>45248.791655092587</v>
          </cell>
        </row>
        <row r="13189">
          <cell r="A13189" t="str">
            <v>Data Engineer</v>
          </cell>
          <cell r="H13189">
            <v>45177.707569444443</v>
          </cell>
        </row>
        <row r="13190">
          <cell r="A13190" t="str">
            <v>Data Scientist</v>
          </cell>
          <cell r="H13190">
            <v>45111.476597222223</v>
          </cell>
        </row>
        <row r="13191">
          <cell r="A13191" t="str">
            <v>Data Engineer</v>
          </cell>
          <cell r="H13191">
            <v>44955.614421296297</v>
          </cell>
        </row>
        <row r="13192">
          <cell r="A13192" t="str">
            <v>Data Analyst</v>
          </cell>
          <cell r="H13192">
            <v>45193.41915509259</v>
          </cell>
        </row>
        <row r="13193">
          <cell r="A13193" t="str">
            <v>Data Engineer</v>
          </cell>
          <cell r="H13193">
            <v>45035.589016203703</v>
          </cell>
        </row>
        <row r="13194">
          <cell r="A13194" t="str">
            <v>Software Engineer</v>
          </cell>
          <cell r="H13194">
            <v>45083.958993055552</v>
          </cell>
        </row>
        <row r="13195">
          <cell r="A13195" t="str">
            <v>Senior Data Scientist</v>
          </cell>
          <cell r="H13195">
            <v>45264.030891203707</v>
          </cell>
        </row>
        <row r="13196">
          <cell r="A13196" t="str">
            <v>Machine Learning Engineer</v>
          </cell>
          <cell r="H13196">
            <v>45019.378460648149</v>
          </cell>
        </row>
        <row r="13197">
          <cell r="A13197" t="str">
            <v>Data Analyst</v>
          </cell>
          <cell r="H13197">
            <v>45232.61215277778</v>
          </cell>
        </row>
        <row r="13198">
          <cell r="A13198" t="str">
            <v>Data Engineer</v>
          </cell>
          <cell r="H13198">
            <v>45100.630578703713</v>
          </cell>
        </row>
        <row r="13199">
          <cell r="A13199" t="str">
            <v>Data Scientist</v>
          </cell>
          <cell r="H13199">
            <v>44954.587118055562</v>
          </cell>
        </row>
        <row r="13200">
          <cell r="A13200" t="str">
            <v>Senior Data Analyst</v>
          </cell>
          <cell r="H13200">
            <v>45160.801759259259</v>
          </cell>
        </row>
        <row r="13201">
          <cell r="A13201" t="str">
            <v>Data Analyst</v>
          </cell>
          <cell r="H13201">
            <v>45091.668043981481</v>
          </cell>
        </row>
        <row r="13202">
          <cell r="A13202" t="str">
            <v>Data Analyst</v>
          </cell>
          <cell r="H13202">
            <v>45070.765648148154</v>
          </cell>
        </row>
        <row r="13203">
          <cell r="A13203" t="str">
            <v>Senior Data Scientist</v>
          </cell>
          <cell r="H13203">
            <v>45270.751446759263</v>
          </cell>
        </row>
        <row r="13204">
          <cell r="A13204" t="str">
            <v>Data Scientist</v>
          </cell>
          <cell r="H13204">
            <v>44986.003761574073</v>
          </cell>
        </row>
        <row r="13205">
          <cell r="A13205" t="str">
            <v>Senior Data Analyst</v>
          </cell>
          <cell r="H13205">
            <v>44929.980081018519</v>
          </cell>
        </row>
        <row r="13206">
          <cell r="A13206" t="str">
            <v>Data Analyst</v>
          </cell>
          <cell r="H13206">
            <v>45190.542800925927</v>
          </cell>
        </row>
        <row r="13207">
          <cell r="A13207" t="str">
            <v>Data Engineer</v>
          </cell>
          <cell r="H13207">
            <v>44938.360960648148</v>
          </cell>
        </row>
        <row r="13208">
          <cell r="A13208" t="str">
            <v>Data Analyst</v>
          </cell>
          <cell r="H13208">
            <v>44935.584074074082</v>
          </cell>
        </row>
        <row r="13209">
          <cell r="A13209" t="str">
            <v>Data Engineer</v>
          </cell>
          <cell r="H13209">
            <v>45051.49391203704</v>
          </cell>
        </row>
        <row r="13210">
          <cell r="A13210" t="str">
            <v>Data Scientist</v>
          </cell>
          <cell r="H13210">
            <v>45121.912986111107</v>
          </cell>
        </row>
        <row r="13211">
          <cell r="A13211" t="str">
            <v>Data Engineer</v>
          </cell>
          <cell r="H13211">
            <v>45042.008067129631</v>
          </cell>
        </row>
        <row r="13212">
          <cell r="A13212" t="str">
            <v>Data Analyst</v>
          </cell>
          <cell r="H13212">
            <v>45028.826331018521</v>
          </cell>
        </row>
        <row r="13213">
          <cell r="A13213" t="str">
            <v>Senior Data Scientist</v>
          </cell>
          <cell r="H13213">
            <v>44995.337071759262</v>
          </cell>
        </row>
        <row r="13214">
          <cell r="A13214" t="str">
            <v>Senior Data Analyst</v>
          </cell>
          <cell r="H13214">
            <v>45247.38726851852</v>
          </cell>
        </row>
        <row r="13215">
          <cell r="A13215" t="str">
            <v>Data Scientist</v>
          </cell>
          <cell r="H13215">
            <v>45120.001539351862</v>
          </cell>
        </row>
        <row r="13216">
          <cell r="A13216" t="str">
            <v>Data Scientist</v>
          </cell>
          <cell r="H13216">
            <v>45103.717673611107</v>
          </cell>
        </row>
        <row r="13217">
          <cell r="A13217" t="str">
            <v>Data Analyst</v>
          </cell>
          <cell r="H13217">
            <v>44952.671041666668</v>
          </cell>
        </row>
        <row r="13218">
          <cell r="A13218" t="str">
            <v>Data Engineer</v>
          </cell>
          <cell r="H13218">
            <v>45168.302152777767</v>
          </cell>
        </row>
        <row r="13219">
          <cell r="A13219" t="str">
            <v>Data Analyst</v>
          </cell>
          <cell r="H13219">
            <v>44987.333483796298</v>
          </cell>
        </row>
        <row r="13220">
          <cell r="A13220" t="str">
            <v>Data Analyst</v>
          </cell>
          <cell r="H13220">
            <v>45211.750972222217</v>
          </cell>
        </row>
        <row r="13221">
          <cell r="A13221" t="str">
            <v>Data Engineer</v>
          </cell>
          <cell r="H13221">
            <v>45228.04478009259</v>
          </cell>
        </row>
        <row r="13222">
          <cell r="A13222" t="str">
            <v>Data Scientist</v>
          </cell>
          <cell r="H13222">
            <v>45162.797060185178</v>
          </cell>
        </row>
        <row r="13223">
          <cell r="A13223" t="str">
            <v>Data Engineer</v>
          </cell>
          <cell r="H13223">
            <v>44992.856157407397</v>
          </cell>
        </row>
        <row r="13224">
          <cell r="A13224" t="str">
            <v>Data Engineer</v>
          </cell>
          <cell r="H13224">
            <v>45133.50508101852</v>
          </cell>
        </row>
        <row r="13225">
          <cell r="A13225" t="str">
            <v>Data Scientist</v>
          </cell>
          <cell r="H13225">
            <v>44952.42759259259</v>
          </cell>
        </row>
        <row r="13226">
          <cell r="A13226" t="str">
            <v>Data Engineer</v>
          </cell>
          <cell r="H13226">
            <v>45134.997627314813</v>
          </cell>
        </row>
        <row r="13227">
          <cell r="A13227" t="str">
            <v>Data Analyst</v>
          </cell>
          <cell r="H13227">
            <v>45159.750462962962</v>
          </cell>
        </row>
        <row r="13228">
          <cell r="A13228" t="str">
            <v>Data Engineer</v>
          </cell>
          <cell r="H13228">
            <v>45175.41920138889</v>
          </cell>
        </row>
        <row r="13229">
          <cell r="A13229" t="str">
            <v>Data Engineer</v>
          </cell>
          <cell r="H13229">
            <v>45015.503888888888</v>
          </cell>
        </row>
        <row r="13230">
          <cell r="A13230" t="str">
            <v>Data Analyst</v>
          </cell>
          <cell r="H13230">
            <v>45100.583368055559</v>
          </cell>
        </row>
        <row r="13231">
          <cell r="A13231" t="str">
            <v>Data Scientist</v>
          </cell>
          <cell r="H13231">
            <v>45179.251921296287</v>
          </cell>
        </row>
        <row r="13232">
          <cell r="A13232" t="str">
            <v>Data Engineer</v>
          </cell>
          <cell r="H13232">
            <v>45235.794861111113</v>
          </cell>
        </row>
        <row r="13233">
          <cell r="A13233" t="str">
            <v>Data Engineer</v>
          </cell>
          <cell r="H13233">
            <v>44971.898680555547</v>
          </cell>
        </row>
        <row r="13234">
          <cell r="A13234" t="str">
            <v>Business Analyst</v>
          </cell>
          <cell r="H13234">
            <v>45012.752881944441</v>
          </cell>
        </row>
        <row r="13235">
          <cell r="A13235" t="str">
            <v>Senior Data Engineer</v>
          </cell>
          <cell r="H13235">
            <v>45013.801435185182</v>
          </cell>
        </row>
        <row r="13236">
          <cell r="A13236" t="str">
            <v>Data Engineer</v>
          </cell>
          <cell r="H13236">
            <v>45139.322754629633</v>
          </cell>
        </row>
        <row r="13237">
          <cell r="A13237" t="str">
            <v>Data Analyst</v>
          </cell>
          <cell r="H13237">
            <v>45111.799837962957</v>
          </cell>
        </row>
        <row r="13238">
          <cell r="A13238" t="str">
            <v>Data Analyst</v>
          </cell>
          <cell r="H13238">
            <v>45245.70888888889</v>
          </cell>
        </row>
        <row r="13239">
          <cell r="A13239" t="str">
            <v>Data Engineer</v>
          </cell>
          <cell r="H13239">
            <v>45058.727870370371</v>
          </cell>
        </row>
        <row r="13240">
          <cell r="A13240" t="str">
            <v>Data Scientist</v>
          </cell>
          <cell r="H13240">
            <v>45101.879953703698</v>
          </cell>
        </row>
        <row r="13241">
          <cell r="A13241" t="str">
            <v>Data Analyst</v>
          </cell>
          <cell r="H13241">
            <v>45131.500381944446</v>
          </cell>
        </row>
        <row r="13242">
          <cell r="A13242" t="str">
            <v>Data Analyst</v>
          </cell>
          <cell r="H13242">
            <v>44952.699803240743</v>
          </cell>
        </row>
        <row r="13243">
          <cell r="A13243" t="str">
            <v>Data Analyst</v>
          </cell>
          <cell r="H13243">
            <v>45194.667453703703</v>
          </cell>
        </row>
        <row r="13244">
          <cell r="A13244" t="str">
            <v>Data Scientist</v>
          </cell>
          <cell r="H13244">
            <v>44959.544988425929</v>
          </cell>
        </row>
        <row r="13245">
          <cell r="A13245" t="str">
            <v>Data Analyst</v>
          </cell>
          <cell r="H13245">
            <v>44953.58556712963</v>
          </cell>
        </row>
        <row r="13246">
          <cell r="A13246" t="str">
            <v>Data Scientist</v>
          </cell>
          <cell r="H13246">
            <v>45166.821180555547</v>
          </cell>
        </row>
        <row r="13247">
          <cell r="A13247" t="str">
            <v>Senior Data Analyst</v>
          </cell>
          <cell r="H13247">
            <v>45205.775787037041</v>
          </cell>
        </row>
        <row r="13248">
          <cell r="A13248" t="str">
            <v>Senior Data Analyst</v>
          </cell>
          <cell r="H13248">
            <v>44939.79347222222</v>
          </cell>
        </row>
        <row r="13249">
          <cell r="A13249" t="str">
            <v>Data Analyst</v>
          </cell>
          <cell r="H13249">
            <v>45190.532986111109</v>
          </cell>
        </row>
        <row r="13250">
          <cell r="A13250" t="str">
            <v>Data Scientist</v>
          </cell>
          <cell r="H13250">
            <v>45179.37703703704</v>
          </cell>
        </row>
        <row r="13251">
          <cell r="A13251" t="str">
            <v>Business Analyst</v>
          </cell>
          <cell r="H13251">
            <v>45092.792256944442</v>
          </cell>
        </row>
        <row r="13252">
          <cell r="A13252" t="str">
            <v>Senior Data Scientist</v>
          </cell>
          <cell r="H13252">
            <v>45192.265798611108</v>
          </cell>
        </row>
        <row r="13253">
          <cell r="A13253" t="str">
            <v>Data Scientist</v>
          </cell>
          <cell r="H13253">
            <v>45236.762916666667</v>
          </cell>
        </row>
        <row r="13254">
          <cell r="A13254" t="str">
            <v>Data Analyst</v>
          </cell>
          <cell r="H13254">
            <v>45194.750289351847</v>
          </cell>
        </row>
        <row r="13255">
          <cell r="A13255" t="str">
            <v>Data Analyst</v>
          </cell>
          <cell r="H13255">
            <v>45169.917800925927</v>
          </cell>
        </row>
        <row r="13256">
          <cell r="A13256" t="str">
            <v>Software Engineer</v>
          </cell>
          <cell r="H13256">
            <v>45063.65315972222</v>
          </cell>
        </row>
        <row r="13257">
          <cell r="A13257" t="str">
            <v>Senior Data Scientist</v>
          </cell>
          <cell r="H13257">
            <v>45152.763356481482</v>
          </cell>
        </row>
        <row r="13258">
          <cell r="A13258" t="str">
            <v>Data Engineer</v>
          </cell>
          <cell r="H13258">
            <v>45189.720046296286</v>
          </cell>
        </row>
        <row r="13259">
          <cell r="A13259" t="str">
            <v>Data Analyst</v>
          </cell>
          <cell r="H13259">
            <v>45216.666574074072</v>
          </cell>
        </row>
        <row r="13260">
          <cell r="A13260" t="str">
            <v>Data Scientist</v>
          </cell>
          <cell r="H13260">
            <v>45119.877847222233</v>
          </cell>
        </row>
        <row r="13261">
          <cell r="A13261" t="str">
            <v>Data Analyst</v>
          </cell>
          <cell r="H13261">
            <v>45019.627071759263</v>
          </cell>
        </row>
        <row r="13262">
          <cell r="A13262" t="str">
            <v>Data Engineer</v>
          </cell>
          <cell r="H13262">
            <v>45092.822152777779</v>
          </cell>
        </row>
        <row r="13263">
          <cell r="A13263" t="str">
            <v>Data Engineer</v>
          </cell>
          <cell r="H13263">
            <v>45116.502986111111</v>
          </cell>
        </row>
        <row r="13264">
          <cell r="A13264" t="str">
            <v>Data Analyst</v>
          </cell>
          <cell r="H13264">
            <v>45093.916817129633</v>
          </cell>
        </row>
        <row r="13265">
          <cell r="A13265" t="str">
            <v>Business Analyst</v>
          </cell>
          <cell r="H13265">
            <v>45246.834386574083</v>
          </cell>
        </row>
        <row r="13266">
          <cell r="A13266" t="str">
            <v>Data Engineer</v>
          </cell>
          <cell r="H13266">
            <v>45282.754236111112</v>
          </cell>
        </row>
        <row r="13267">
          <cell r="A13267" t="str">
            <v>Data Scientist</v>
          </cell>
          <cell r="H13267">
            <v>44951.962430555563</v>
          </cell>
        </row>
        <row r="13268">
          <cell r="A13268" t="str">
            <v>Data Analyst</v>
          </cell>
          <cell r="H13268">
            <v>45150.417199074072</v>
          </cell>
        </row>
        <row r="13269">
          <cell r="A13269" t="str">
            <v>Data Analyst</v>
          </cell>
          <cell r="H13269">
            <v>45118.416817129633</v>
          </cell>
        </row>
        <row r="13270">
          <cell r="A13270" t="str">
            <v>Data Analyst</v>
          </cell>
          <cell r="H13270">
            <v>45123.292187500003</v>
          </cell>
        </row>
        <row r="13271">
          <cell r="A13271" t="str">
            <v>Data Analyst</v>
          </cell>
          <cell r="H13271">
            <v>44997.792210648149</v>
          </cell>
        </row>
        <row r="13272">
          <cell r="A13272" t="str">
            <v>Data Scientist</v>
          </cell>
          <cell r="H13272">
            <v>45050.697523148148</v>
          </cell>
        </row>
        <row r="13273">
          <cell r="A13273" t="str">
            <v>Data Scientist</v>
          </cell>
          <cell r="H13273">
            <v>45150.371770833342</v>
          </cell>
        </row>
        <row r="13274">
          <cell r="A13274" t="str">
            <v>Senior Data Scientist</v>
          </cell>
          <cell r="H13274">
            <v>45120.752280092587</v>
          </cell>
        </row>
        <row r="13275">
          <cell r="A13275" t="str">
            <v>Data Scientist</v>
          </cell>
          <cell r="H13275">
            <v>45243.293611111112</v>
          </cell>
        </row>
        <row r="13276">
          <cell r="A13276" t="str">
            <v>Data Engineer</v>
          </cell>
          <cell r="H13276">
            <v>45092.602500000001</v>
          </cell>
        </row>
        <row r="13277">
          <cell r="A13277" t="str">
            <v>Data Analyst</v>
          </cell>
          <cell r="H13277">
            <v>45234.001018518517</v>
          </cell>
        </row>
        <row r="13278">
          <cell r="A13278" t="str">
            <v>Data Scientist</v>
          </cell>
          <cell r="H13278">
            <v>45019.378622685188</v>
          </cell>
        </row>
        <row r="13279">
          <cell r="A13279" t="str">
            <v>Data Engineer</v>
          </cell>
          <cell r="H13279">
            <v>44975.297858796293</v>
          </cell>
        </row>
        <row r="13280">
          <cell r="A13280" t="str">
            <v>Data Scientist</v>
          </cell>
          <cell r="H13280">
            <v>44991.560810185183</v>
          </cell>
        </row>
        <row r="13281">
          <cell r="A13281" t="str">
            <v>Data Scientist</v>
          </cell>
          <cell r="H13281">
            <v>45097.791678240741</v>
          </cell>
        </row>
        <row r="13282">
          <cell r="A13282" t="str">
            <v>Senior Data Analyst</v>
          </cell>
          <cell r="H13282">
            <v>44930.020578703698</v>
          </cell>
        </row>
        <row r="13283">
          <cell r="A13283" t="str">
            <v>Data Scientist</v>
          </cell>
          <cell r="H13283">
            <v>45070.961064814823</v>
          </cell>
        </row>
        <row r="13284">
          <cell r="A13284" t="str">
            <v>Senior Data Analyst</v>
          </cell>
          <cell r="H13284">
            <v>44934.375081018523</v>
          </cell>
        </row>
        <row r="13285">
          <cell r="A13285" t="str">
            <v>Senior Data Scientist</v>
          </cell>
          <cell r="H13285">
            <v>44943.33766203704</v>
          </cell>
        </row>
        <row r="13286">
          <cell r="A13286" t="str">
            <v>Data Scientist</v>
          </cell>
          <cell r="H13286">
            <v>45035.835752314822</v>
          </cell>
        </row>
        <row r="13287">
          <cell r="A13287" t="str">
            <v>Data Scientist</v>
          </cell>
          <cell r="H13287">
            <v>45076.026053240741</v>
          </cell>
        </row>
        <row r="13288">
          <cell r="A13288" t="str">
            <v>Business Analyst</v>
          </cell>
          <cell r="H13288">
            <v>45016.640138888892</v>
          </cell>
        </row>
        <row r="13289">
          <cell r="A13289" t="str">
            <v>Business Analyst</v>
          </cell>
          <cell r="H13289">
            <v>45087.221863425933</v>
          </cell>
        </row>
        <row r="13290">
          <cell r="A13290" t="str">
            <v>Data Analyst</v>
          </cell>
          <cell r="H13290">
            <v>45178.416689814818</v>
          </cell>
        </row>
        <row r="13291">
          <cell r="A13291" t="str">
            <v>Data Analyst</v>
          </cell>
          <cell r="H13291">
            <v>44965.875</v>
          </cell>
        </row>
        <row r="13292">
          <cell r="A13292" t="str">
            <v>Data Engineer</v>
          </cell>
          <cell r="H13292">
            <v>45155.838333333333</v>
          </cell>
        </row>
        <row r="13293">
          <cell r="A13293" t="str">
            <v>Data Analyst</v>
          </cell>
          <cell r="H13293">
            <v>45282.916689814818</v>
          </cell>
        </row>
        <row r="13294">
          <cell r="A13294" t="str">
            <v>Data Engineer</v>
          </cell>
          <cell r="H13294">
            <v>45027.61755787037</v>
          </cell>
        </row>
        <row r="13295">
          <cell r="A13295" t="str">
            <v>Senior Data Engineer</v>
          </cell>
          <cell r="H13295">
            <v>45076.477708333332</v>
          </cell>
        </row>
        <row r="13296">
          <cell r="A13296" t="str">
            <v>Data Engineer</v>
          </cell>
          <cell r="H13296">
            <v>44996.714560185188</v>
          </cell>
        </row>
        <row r="13297">
          <cell r="A13297" t="str">
            <v>Senior Data Scientist</v>
          </cell>
          <cell r="H13297">
            <v>44943.743078703701</v>
          </cell>
        </row>
        <row r="13298">
          <cell r="A13298" t="str">
            <v>Senior Data Engineer</v>
          </cell>
          <cell r="H13298">
            <v>45089.794768518521</v>
          </cell>
        </row>
        <row r="13299">
          <cell r="A13299" t="str">
            <v>Data Engineer</v>
          </cell>
          <cell r="H13299">
            <v>45117.667314814818</v>
          </cell>
        </row>
        <row r="13300">
          <cell r="A13300" t="str">
            <v>Data Engineer</v>
          </cell>
          <cell r="H13300">
            <v>44951.871377314812</v>
          </cell>
        </row>
        <row r="13301">
          <cell r="A13301" t="str">
            <v>Data Engineer</v>
          </cell>
          <cell r="H13301">
            <v>45113.767129629632</v>
          </cell>
        </row>
        <row r="13302">
          <cell r="A13302" t="str">
            <v>Data Scientist</v>
          </cell>
          <cell r="H13302">
            <v>44985.879594907397</v>
          </cell>
        </row>
        <row r="13303">
          <cell r="A13303" t="str">
            <v>Senior Data Scientist</v>
          </cell>
          <cell r="H13303">
            <v>44947.431377314817</v>
          </cell>
        </row>
        <row r="13304">
          <cell r="A13304" t="str">
            <v>Business Analyst</v>
          </cell>
          <cell r="H13304">
            <v>45178.981145833342</v>
          </cell>
        </row>
        <row r="13305">
          <cell r="A13305" t="str">
            <v>Data Scientist</v>
          </cell>
          <cell r="H13305">
            <v>45053.46025462963</v>
          </cell>
        </row>
        <row r="13306">
          <cell r="A13306" t="str">
            <v>Senior Data Scientist</v>
          </cell>
          <cell r="H13306">
            <v>45150.251400462963</v>
          </cell>
        </row>
        <row r="13307">
          <cell r="A13307" t="str">
            <v>Data Scientist</v>
          </cell>
          <cell r="H13307">
            <v>45047.690162037034</v>
          </cell>
        </row>
        <row r="13308">
          <cell r="A13308" t="str">
            <v>Data Scientist</v>
          </cell>
          <cell r="H13308">
            <v>45015.821898148148</v>
          </cell>
        </row>
        <row r="13309">
          <cell r="A13309" t="str">
            <v>Data Analyst</v>
          </cell>
          <cell r="H13309">
            <v>45172.250416666669</v>
          </cell>
        </row>
        <row r="13310">
          <cell r="A13310" t="str">
            <v>Data Engineer</v>
          </cell>
          <cell r="H13310">
            <v>45180.714409722219</v>
          </cell>
        </row>
        <row r="13311">
          <cell r="A13311" t="str">
            <v>Data Scientist</v>
          </cell>
          <cell r="H13311">
            <v>45239.608032407406</v>
          </cell>
        </row>
        <row r="13312">
          <cell r="A13312" t="str">
            <v>Senior Data Scientist</v>
          </cell>
          <cell r="H13312">
            <v>44994.337152777778</v>
          </cell>
        </row>
        <row r="13313">
          <cell r="A13313" t="str">
            <v>Data Analyst</v>
          </cell>
          <cell r="H13313">
            <v>45034.125138888892</v>
          </cell>
        </row>
        <row r="13314">
          <cell r="A13314" t="str">
            <v>Data Engineer</v>
          </cell>
          <cell r="H13314">
            <v>44988.755729166667</v>
          </cell>
        </row>
        <row r="13315">
          <cell r="A13315" t="str">
            <v>Data Engineer</v>
          </cell>
          <cell r="H13315">
            <v>44982.047650462962</v>
          </cell>
        </row>
        <row r="13316">
          <cell r="A13316" t="str">
            <v>Data Analyst</v>
          </cell>
          <cell r="H13316">
            <v>45192.348009259258</v>
          </cell>
        </row>
        <row r="13317">
          <cell r="A13317" t="str">
            <v>Data Engineer</v>
          </cell>
          <cell r="H13317">
            <v>45062.46638888889</v>
          </cell>
        </row>
        <row r="13318">
          <cell r="A13318" t="str">
            <v>Data Scientist</v>
          </cell>
          <cell r="H13318">
            <v>45262.323148148149</v>
          </cell>
        </row>
        <row r="13319">
          <cell r="A13319" t="str">
            <v>Data Scientist</v>
          </cell>
          <cell r="H13319">
            <v>45288.349374999998</v>
          </cell>
        </row>
        <row r="13320">
          <cell r="A13320" t="str">
            <v>Data Engineer</v>
          </cell>
          <cell r="H13320">
            <v>45048.673981481479</v>
          </cell>
        </row>
        <row r="13321">
          <cell r="A13321" t="str">
            <v>Data Scientist</v>
          </cell>
          <cell r="H13321">
            <v>44937.377881944441</v>
          </cell>
        </row>
        <row r="13322">
          <cell r="A13322" t="str">
            <v>Data Analyst</v>
          </cell>
          <cell r="H13322">
            <v>45134.459004629629</v>
          </cell>
        </row>
        <row r="13323">
          <cell r="A13323" t="str">
            <v>Data Analyst</v>
          </cell>
          <cell r="H13323">
            <v>45015.353206018517</v>
          </cell>
        </row>
        <row r="13324">
          <cell r="A13324" t="str">
            <v>Data Analyst</v>
          </cell>
          <cell r="H13324">
            <v>45144.875150462962</v>
          </cell>
        </row>
        <row r="13325">
          <cell r="A13325" t="str">
            <v>Data Scientist</v>
          </cell>
          <cell r="H13325">
            <v>44927.627754629633</v>
          </cell>
        </row>
        <row r="13326">
          <cell r="A13326" t="str">
            <v>Data Analyst</v>
          </cell>
          <cell r="H13326">
            <v>44936.000798611109</v>
          </cell>
        </row>
        <row r="13327">
          <cell r="A13327" t="str">
            <v>Data Scientist</v>
          </cell>
          <cell r="H13327">
            <v>45260.710694444453</v>
          </cell>
        </row>
        <row r="13328">
          <cell r="A13328" t="str">
            <v>Data Analyst</v>
          </cell>
          <cell r="H13328">
            <v>45231.916990740741</v>
          </cell>
        </row>
        <row r="13329">
          <cell r="A13329" t="str">
            <v>Machine Learning Engineer</v>
          </cell>
          <cell r="H13329">
            <v>45077.384780092587</v>
          </cell>
        </row>
        <row r="13330">
          <cell r="A13330" t="str">
            <v>Data Engineer</v>
          </cell>
          <cell r="H13330">
            <v>45104.741388888891</v>
          </cell>
        </row>
        <row r="13331">
          <cell r="A13331" t="str">
            <v>Data Analyst</v>
          </cell>
          <cell r="H13331">
            <v>45166.667314814818</v>
          </cell>
        </row>
        <row r="13332">
          <cell r="A13332" t="str">
            <v>Data Analyst</v>
          </cell>
          <cell r="H13332">
            <v>45187.986759259264</v>
          </cell>
        </row>
        <row r="13333">
          <cell r="A13333" t="str">
            <v>Senior Data Engineer</v>
          </cell>
          <cell r="H13333">
            <v>45157.995150462957</v>
          </cell>
        </row>
        <row r="13334">
          <cell r="A13334" t="str">
            <v>Senior Data Engineer</v>
          </cell>
          <cell r="H13334">
            <v>45079.397569444453</v>
          </cell>
        </row>
        <row r="13335">
          <cell r="A13335" t="str">
            <v>Data Scientist</v>
          </cell>
          <cell r="H13335">
            <v>45191.835949074077</v>
          </cell>
        </row>
        <row r="13336">
          <cell r="A13336" t="str">
            <v>Senior Data Scientist</v>
          </cell>
          <cell r="H13336">
            <v>45154.292800925927</v>
          </cell>
        </row>
        <row r="13337">
          <cell r="A13337" t="str">
            <v>Senior Data Scientist</v>
          </cell>
          <cell r="H13337">
            <v>45100.306793981479</v>
          </cell>
        </row>
        <row r="13338">
          <cell r="A13338" t="str">
            <v>Data Analyst</v>
          </cell>
          <cell r="H13338">
            <v>45201.750775462962</v>
          </cell>
        </row>
        <row r="13339">
          <cell r="A13339" t="str">
            <v>Data Scientist</v>
          </cell>
          <cell r="H13339">
            <v>45239.818043981482</v>
          </cell>
        </row>
        <row r="13340">
          <cell r="A13340" t="str">
            <v>Senior Data Engineer</v>
          </cell>
          <cell r="H13340">
            <v>44993.922662037039</v>
          </cell>
        </row>
        <row r="13341">
          <cell r="A13341" t="str">
            <v>Data Scientist</v>
          </cell>
          <cell r="H13341">
            <v>44999.088576388887</v>
          </cell>
        </row>
        <row r="13342">
          <cell r="A13342" t="str">
            <v>Data Scientist</v>
          </cell>
          <cell r="H13342">
            <v>45245.920497685183</v>
          </cell>
        </row>
        <row r="13343">
          <cell r="A13343" t="str">
            <v>Data Analyst</v>
          </cell>
          <cell r="H13343">
            <v>45110.583506944437</v>
          </cell>
        </row>
        <row r="13344">
          <cell r="A13344" t="str">
            <v>Data Engineer</v>
          </cell>
          <cell r="H13344">
            <v>45008.363993055558</v>
          </cell>
        </row>
        <row r="13345">
          <cell r="A13345" t="str">
            <v>Data Analyst</v>
          </cell>
          <cell r="H13345">
            <v>45170.369537037041</v>
          </cell>
        </row>
        <row r="13346">
          <cell r="A13346" t="str">
            <v>Data Analyst</v>
          </cell>
          <cell r="H13346">
            <v>45224.792407407411</v>
          </cell>
        </row>
        <row r="13347">
          <cell r="A13347" t="str">
            <v>Data Analyst</v>
          </cell>
          <cell r="H13347">
            <v>45083.568819444437</v>
          </cell>
        </row>
        <row r="13348">
          <cell r="A13348" t="str">
            <v>Data Scientist</v>
          </cell>
          <cell r="H13348">
            <v>45166.418599537043</v>
          </cell>
        </row>
        <row r="13349">
          <cell r="A13349" t="str">
            <v>Data Engineer</v>
          </cell>
          <cell r="H13349">
            <v>45075.392442129632</v>
          </cell>
        </row>
        <row r="13350">
          <cell r="A13350" t="str">
            <v>Data Analyst</v>
          </cell>
          <cell r="H13350">
            <v>45096.958402777767</v>
          </cell>
        </row>
        <row r="13351">
          <cell r="A13351" t="str">
            <v>Data Analyst</v>
          </cell>
          <cell r="H13351">
            <v>44994.875509259262</v>
          </cell>
        </row>
        <row r="13352">
          <cell r="A13352" t="str">
            <v>Data Analyst</v>
          </cell>
          <cell r="H13352">
            <v>44963.461481481478</v>
          </cell>
        </row>
        <row r="13353">
          <cell r="A13353" t="str">
            <v>Data Analyst</v>
          </cell>
          <cell r="H13353">
            <v>45163.918391203697</v>
          </cell>
        </row>
        <row r="13354">
          <cell r="A13354" t="str">
            <v>Data Scientist</v>
          </cell>
          <cell r="H13354">
            <v>45127.878333333327</v>
          </cell>
        </row>
        <row r="13355">
          <cell r="A13355" t="str">
            <v>Data Engineer</v>
          </cell>
          <cell r="H13355">
            <v>45119.756631944438</v>
          </cell>
        </row>
        <row r="13356">
          <cell r="A13356" t="str">
            <v>Data Analyst</v>
          </cell>
          <cell r="H13356">
            <v>44971.409687500003</v>
          </cell>
        </row>
        <row r="13357">
          <cell r="A13357" t="str">
            <v>Data Analyst</v>
          </cell>
          <cell r="H13357">
            <v>45089.458587962959</v>
          </cell>
        </row>
        <row r="13358">
          <cell r="A13358" t="str">
            <v>Data Analyst</v>
          </cell>
          <cell r="H13358">
            <v>45124.583912037036</v>
          </cell>
        </row>
        <row r="13359">
          <cell r="A13359" t="str">
            <v>Data Engineer</v>
          </cell>
          <cell r="H13359">
            <v>44932.31490740741</v>
          </cell>
        </row>
        <row r="13360">
          <cell r="A13360" t="str">
            <v>Data Scientist</v>
          </cell>
          <cell r="H13360">
            <v>44966.893553240741</v>
          </cell>
        </row>
        <row r="13361">
          <cell r="A13361" t="str">
            <v>Senior Data Scientist</v>
          </cell>
          <cell r="H13361">
            <v>45205.376504629632</v>
          </cell>
        </row>
        <row r="13362">
          <cell r="A13362" t="str">
            <v>Data Analyst</v>
          </cell>
          <cell r="H13362">
            <v>45279.334675925929</v>
          </cell>
        </row>
        <row r="13363">
          <cell r="A13363" t="str">
            <v>Data Engineer</v>
          </cell>
          <cell r="H13363">
            <v>45085.768530092602</v>
          </cell>
        </row>
        <row r="13364">
          <cell r="A13364" t="str">
            <v>Software Engineer</v>
          </cell>
          <cell r="H13364">
            <v>45035.690937500003</v>
          </cell>
        </row>
        <row r="13365">
          <cell r="A13365" t="str">
            <v>Data Scientist</v>
          </cell>
          <cell r="H13365">
            <v>45208.083518518521</v>
          </cell>
        </row>
        <row r="13366">
          <cell r="A13366" t="str">
            <v>Data Engineer</v>
          </cell>
          <cell r="H13366">
            <v>45045.173946759263</v>
          </cell>
        </row>
        <row r="13367">
          <cell r="A13367" t="str">
            <v>Senior Data Engineer</v>
          </cell>
          <cell r="H13367">
            <v>45103.547418981478</v>
          </cell>
        </row>
        <row r="13368">
          <cell r="A13368" t="str">
            <v>Data Engineer</v>
          </cell>
          <cell r="H13368">
            <v>44938.610335648147</v>
          </cell>
        </row>
        <row r="13369">
          <cell r="A13369" t="str">
            <v>Senior Data Engineer</v>
          </cell>
          <cell r="H13369">
            <v>44945.075254629628</v>
          </cell>
        </row>
        <row r="13370">
          <cell r="A13370" t="str">
            <v>Data Analyst</v>
          </cell>
          <cell r="H13370">
            <v>45178.250069444453</v>
          </cell>
        </row>
        <row r="13371">
          <cell r="A13371" t="str">
            <v>Data Analyst</v>
          </cell>
          <cell r="H13371">
            <v>45030.726064814808</v>
          </cell>
        </row>
        <row r="13372">
          <cell r="A13372" t="str">
            <v>Data Scientist</v>
          </cell>
          <cell r="H13372">
            <v>45214.334664351853</v>
          </cell>
        </row>
        <row r="13373">
          <cell r="A13373" t="str">
            <v>Data Engineer</v>
          </cell>
          <cell r="H13373">
            <v>45200.255185185182</v>
          </cell>
        </row>
        <row r="13374">
          <cell r="A13374" t="str">
            <v>Data Scientist</v>
          </cell>
          <cell r="H13374">
            <v>45058.160960648151</v>
          </cell>
        </row>
        <row r="13375">
          <cell r="A13375" t="str">
            <v>Data Analyst</v>
          </cell>
          <cell r="H13375">
            <v>45220.458854166667</v>
          </cell>
        </row>
        <row r="13376">
          <cell r="A13376" t="str">
            <v>Data Scientist</v>
          </cell>
          <cell r="H13376">
            <v>45084.308854166673</v>
          </cell>
        </row>
        <row r="13377">
          <cell r="A13377" t="str">
            <v>Data Scientist</v>
          </cell>
          <cell r="H13377">
            <v>45156.627268518518</v>
          </cell>
        </row>
        <row r="13378">
          <cell r="A13378" t="str">
            <v>Data Engineer</v>
          </cell>
          <cell r="H13378">
            <v>44954.33798611111</v>
          </cell>
        </row>
        <row r="13379">
          <cell r="A13379" t="str">
            <v>Senior Data Engineer</v>
          </cell>
          <cell r="H13379">
            <v>45201.561041666668</v>
          </cell>
        </row>
        <row r="13380">
          <cell r="A13380" t="str">
            <v>Senior Data Analyst</v>
          </cell>
          <cell r="H13380">
            <v>45148.673888888887</v>
          </cell>
        </row>
        <row r="13381">
          <cell r="A13381" t="str">
            <v>Data Engineer</v>
          </cell>
          <cell r="H13381">
            <v>45168.034583333327</v>
          </cell>
        </row>
        <row r="13382">
          <cell r="A13382" t="str">
            <v>Data Analyst</v>
          </cell>
          <cell r="H13382">
            <v>45261.333657407413</v>
          </cell>
        </row>
        <row r="13383">
          <cell r="A13383" t="str">
            <v>Senior Data Analyst</v>
          </cell>
          <cell r="H13383">
            <v>45053.289143518523</v>
          </cell>
        </row>
        <row r="13384">
          <cell r="A13384" t="str">
            <v>Data Analyst</v>
          </cell>
          <cell r="H13384">
            <v>45167.50072916667</v>
          </cell>
        </row>
        <row r="13385">
          <cell r="A13385" t="str">
            <v>Data Engineer</v>
          </cell>
          <cell r="H13385">
            <v>45223.962164351848</v>
          </cell>
        </row>
        <row r="13386">
          <cell r="A13386" t="str">
            <v>Data Analyst</v>
          </cell>
          <cell r="H13386">
            <v>45146.625104166669</v>
          </cell>
        </row>
        <row r="13387">
          <cell r="A13387" t="str">
            <v>Data Analyst</v>
          </cell>
          <cell r="H13387">
            <v>45273.750127314823</v>
          </cell>
        </row>
        <row r="13388">
          <cell r="A13388" t="str">
            <v>Data Scientist</v>
          </cell>
          <cell r="H13388">
            <v>45244.799201388887</v>
          </cell>
        </row>
        <row r="13389">
          <cell r="A13389" t="str">
            <v>Data Scientist</v>
          </cell>
          <cell r="H13389">
            <v>44960.628530092603</v>
          </cell>
        </row>
        <row r="13390">
          <cell r="A13390" t="str">
            <v>Data Scientist</v>
          </cell>
          <cell r="H13390">
            <v>45023.316805555558</v>
          </cell>
        </row>
        <row r="13391">
          <cell r="A13391" t="str">
            <v>Data Analyst</v>
          </cell>
          <cell r="H13391">
            <v>45058.626111111109</v>
          </cell>
        </row>
        <row r="13392">
          <cell r="A13392" t="str">
            <v>Data Engineer</v>
          </cell>
          <cell r="H13392">
            <v>44958.491967592592</v>
          </cell>
        </row>
        <row r="13393">
          <cell r="A13393" t="str">
            <v>Data Scientist</v>
          </cell>
          <cell r="H13393">
            <v>45161.919305555559</v>
          </cell>
        </row>
        <row r="13394">
          <cell r="A13394" t="str">
            <v>Data Scientist</v>
          </cell>
          <cell r="H13394">
            <v>44939.754062499997</v>
          </cell>
        </row>
        <row r="13395">
          <cell r="A13395" t="str">
            <v>Data Engineer</v>
          </cell>
          <cell r="H13395">
            <v>44986.554074074083</v>
          </cell>
        </row>
        <row r="13396">
          <cell r="A13396" t="str">
            <v>Data Engineer</v>
          </cell>
          <cell r="H13396">
            <v>45047.630949074082</v>
          </cell>
        </row>
        <row r="13397">
          <cell r="A13397" t="str">
            <v>Data Analyst</v>
          </cell>
          <cell r="H13397">
            <v>45163.835219907407</v>
          </cell>
        </row>
        <row r="13398">
          <cell r="A13398" t="str">
            <v>Data Analyst</v>
          </cell>
          <cell r="H13398">
            <v>45207.250555555547</v>
          </cell>
        </row>
        <row r="13399">
          <cell r="A13399" t="str">
            <v>Data Scientist</v>
          </cell>
          <cell r="H13399">
            <v>45192.515370370369</v>
          </cell>
        </row>
        <row r="13400">
          <cell r="A13400" t="str">
            <v>Data Analyst</v>
          </cell>
          <cell r="H13400">
            <v>45209.959236111114</v>
          </cell>
        </row>
        <row r="13401">
          <cell r="A13401" t="str">
            <v>Data Scientist</v>
          </cell>
          <cell r="H13401">
            <v>45273.544583333343</v>
          </cell>
        </row>
        <row r="13402">
          <cell r="A13402" t="str">
            <v>Data Analyst</v>
          </cell>
          <cell r="H13402">
            <v>45244.792002314818</v>
          </cell>
        </row>
        <row r="13403">
          <cell r="A13403" t="str">
            <v>Senior Data Engineer</v>
          </cell>
          <cell r="H13403">
            <v>45041.130439814813</v>
          </cell>
        </row>
        <row r="13404">
          <cell r="A13404" t="str">
            <v>Data Analyst</v>
          </cell>
          <cell r="H13404">
            <v>45121.916631944441</v>
          </cell>
        </row>
        <row r="13405">
          <cell r="A13405" t="str">
            <v>Data Analyst</v>
          </cell>
          <cell r="H13405">
            <v>45113.709108796298</v>
          </cell>
        </row>
        <row r="13406">
          <cell r="A13406" t="str">
            <v>Data Analyst</v>
          </cell>
          <cell r="H13406">
            <v>45092.988680555558</v>
          </cell>
        </row>
        <row r="13407">
          <cell r="A13407" t="str">
            <v>Senior Data Engineer</v>
          </cell>
          <cell r="H13407">
            <v>44943.639525462961</v>
          </cell>
        </row>
        <row r="13408">
          <cell r="A13408" t="str">
            <v>Data Analyst</v>
          </cell>
          <cell r="H13408">
            <v>45118.461435185192</v>
          </cell>
        </row>
        <row r="13409">
          <cell r="A13409" t="str">
            <v>Data Engineer</v>
          </cell>
          <cell r="H13409">
            <v>45007.63590277778</v>
          </cell>
        </row>
        <row r="13410">
          <cell r="A13410" t="str">
            <v>Data Analyst</v>
          </cell>
          <cell r="H13410">
            <v>45210.293113425927</v>
          </cell>
        </row>
        <row r="13411">
          <cell r="A13411" t="str">
            <v>Senior Data Engineer</v>
          </cell>
          <cell r="H13411">
            <v>45085.541701388887</v>
          </cell>
        </row>
        <row r="13412">
          <cell r="A13412" t="str">
            <v>Data Scientist</v>
          </cell>
          <cell r="H13412">
            <v>44943.950798611113</v>
          </cell>
        </row>
        <row r="13413">
          <cell r="A13413" t="str">
            <v>Data Analyst</v>
          </cell>
          <cell r="H13413">
            <v>45048.500034722223</v>
          </cell>
        </row>
        <row r="13414">
          <cell r="A13414" t="str">
            <v>Senior Data Scientist</v>
          </cell>
          <cell r="H13414">
            <v>45077.474351851852</v>
          </cell>
        </row>
        <row r="13415">
          <cell r="A13415" t="str">
            <v>Data Analyst</v>
          </cell>
          <cell r="H13415">
            <v>45092.463472222233</v>
          </cell>
        </row>
        <row r="13416">
          <cell r="A13416" t="str">
            <v>Data Analyst</v>
          </cell>
          <cell r="H13416">
            <v>45208.000011574077</v>
          </cell>
        </row>
        <row r="13417">
          <cell r="A13417" t="str">
            <v>Senior Data Engineer</v>
          </cell>
          <cell r="H13417">
            <v>44935.650069444448</v>
          </cell>
        </row>
        <row r="13418">
          <cell r="A13418" t="str">
            <v>Data Analyst</v>
          </cell>
          <cell r="H13418">
            <v>45097.834548611107</v>
          </cell>
        </row>
        <row r="13419">
          <cell r="A13419" t="str">
            <v>Data Analyst</v>
          </cell>
          <cell r="H13419">
            <v>45102.349699074082</v>
          </cell>
        </row>
        <row r="13420">
          <cell r="A13420" t="str">
            <v>Data Engineer</v>
          </cell>
          <cell r="H13420">
            <v>45122.254814814813</v>
          </cell>
        </row>
        <row r="13421">
          <cell r="A13421" t="str">
            <v>Data Analyst</v>
          </cell>
          <cell r="H13421">
            <v>44999.586099537039</v>
          </cell>
        </row>
        <row r="13422">
          <cell r="A13422" t="str">
            <v>Data Scientist</v>
          </cell>
          <cell r="H13422">
            <v>45261.418229166673</v>
          </cell>
        </row>
        <row r="13423">
          <cell r="A13423" t="str">
            <v>Data Analyst</v>
          </cell>
          <cell r="H13423">
            <v>45168.395844907413</v>
          </cell>
        </row>
        <row r="13424">
          <cell r="A13424" t="str">
            <v>Data Scientist</v>
          </cell>
          <cell r="H13424">
            <v>45159.961736111109</v>
          </cell>
        </row>
        <row r="13425">
          <cell r="A13425" t="str">
            <v>Data Scientist</v>
          </cell>
          <cell r="H13425">
            <v>45147.459907407407</v>
          </cell>
        </row>
        <row r="13426">
          <cell r="A13426" t="str">
            <v>Software Engineer</v>
          </cell>
          <cell r="H13426">
            <v>45132.555902777778</v>
          </cell>
        </row>
        <row r="13427">
          <cell r="A13427" t="str">
            <v>Data Engineer</v>
          </cell>
          <cell r="H13427">
            <v>45151.482071759259</v>
          </cell>
        </row>
        <row r="13428">
          <cell r="A13428" t="str">
            <v>Senior Data Analyst</v>
          </cell>
          <cell r="H13428">
            <v>45187.986828703702</v>
          </cell>
        </row>
        <row r="13429">
          <cell r="A13429" t="str">
            <v>Data Analyst</v>
          </cell>
          <cell r="H13429">
            <v>45240.306307870371</v>
          </cell>
        </row>
        <row r="13430">
          <cell r="A13430" t="str">
            <v>Data Engineer</v>
          </cell>
          <cell r="H13430">
            <v>45159.123101851852</v>
          </cell>
        </row>
        <row r="13431">
          <cell r="A13431" t="str">
            <v>Data Analyst</v>
          </cell>
          <cell r="H13431">
            <v>45091.668391203697</v>
          </cell>
        </row>
        <row r="13432">
          <cell r="A13432" t="str">
            <v>Data Scientist</v>
          </cell>
          <cell r="H13432">
            <v>45147.251863425918</v>
          </cell>
        </row>
        <row r="13433">
          <cell r="A13433" t="str">
            <v>Senior Data Engineer</v>
          </cell>
          <cell r="H13433">
            <v>44928.810648148137</v>
          </cell>
        </row>
        <row r="13434">
          <cell r="A13434" t="str">
            <v>Software Engineer</v>
          </cell>
          <cell r="H13434">
            <v>45220.296435185177</v>
          </cell>
        </row>
        <row r="13435">
          <cell r="A13435" t="str">
            <v>Data Scientist</v>
          </cell>
          <cell r="H13435">
            <v>45004.934999999998</v>
          </cell>
        </row>
        <row r="13436">
          <cell r="A13436" t="str">
            <v>Data Engineer</v>
          </cell>
          <cell r="H13436">
            <v>45050.968692129631</v>
          </cell>
        </row>
        <row r="13437">
          <cell r="A13437" t="str">
            <v>Data Scientist</v>
          </cell>
          <cell r="H13437">
            <v>45267.710810185177</v>
          </cell>
        </row>
        <row r="13438">
          <cell r="A13438" t="str">
            <v>Data Engineer</v>
          </cell>
          <cell r="H13438">
            <v>45146.662511574083</v>
          </cell>
        </row>
        <row r="13439">
          <cell r="A13439" t="str">
            <v>Data Engineer</v>
          </cell>
          <cell r="H13439">
            <v>45049.880636574067</v>
          </cell>
        </row>
        <row r="13440">
          <cell r="A13440" t="str">
            <v>Data Analyst</v>
          </cell>
          <cell r="H13440">
            <v>45149.375023148154</v>
          </cell>
        </row>
        <row r="13441">
          <cell r="A13441" t="str">
            <v>Data Scientist</v>
          </cell>
          <cell r="H13441">
            <v>45104.289351851847</v>
          </cell>
        </row>
        <row r="13442">
          <cell r="A13442" t="str">
            <v>Data Analyst</v>
          </cell>
          <cell r="H13442">
            <v>45124.708668981482</v>
          </cell>
        </row>
        <row r="13443">
          <cell r="A13443" t="str">
            <v>Senior Data Scientist</v>
          </cell>
          <cell r="H13443">
            <v>45160.337488425917</v>
          </cell>
        </row>
        <row r="13444">
          <cell r="A13444" t="str">
            <v>Data Analyst</v>
          </cell>
          <cell r="H13444">
            <v>45077.983344907407</v>
          </cell>
        </row>
        <row r="13445">
          <cell r="A13445" t="str">
            <v>Data Scientist</v>
          </cell>
          <cell r="H13445">
            <v>45092.556168981479</v>
          </cell>
        </row>
        <row r="13446">
          <cell r="A13446" t="str">
            <v>Data Scientist</v>
          </cell>
          <cell r="H13446">
            <v>45077.756481481483</v>
          </cell>
        </row>
        <row r="13447">
          <cell r="A13447" t="str">
            <v>Data Engineer</v>
          </cell>
          <cell r="H13447">
            <v>45036.834814814807</v>
          </cell>
        </row>
        <row r="13448">
          <cell r="A13448" t="str">
            <v>Senior Data Engineer</v>
          </cell>
          <cell r="H13448">
            <v>45118.590636574067</v>
          </cell>
        </row>
        <row r="13449">
          <cell r="A13449" t="str">
            <v>Data Scientist</v>
          </cell>
          <cell r="H13449">
            <v>45076.77983796296</v>
          </cell>
        </row>
        <row r="13450">
          <cell r="A13450" t="str">
            <v>Data Analyst</v>
          </cell>
          <cell r="H13450">
            <v>45000.583379629628</v>
          </cell>
        </row>
        <row r="13451">
          <cell r="A13451" t="str">
            <v>Data Analyst</v>
          </cell>
          <cell r="H13451">
            <v>45230.585821759261</v>
          </cell>
        </row>
        <row r="13452">
          <cell r="A13452" t="str">
            <v>Data Analyst</v>
          </cell>
          <cell r="H13452">
            <v>45287.834699074083</v>
          </cell>
        </row>
        <row r="13453">
          <cell r="A13453" t="str">
            <v>Data Scientist</v>
          </cell>
          <cell r="H13453">
            <v>45284.4999537037</v>
          </cell>
        </row>
        <row r="13454">
          <cell r="A13454" t="str">
            <v>Data Analyst</v>
          </cell>
          <cell r="H13454">
            <v>45150.916875000003</v>
          </cell>
        </row>
        <row r="13455">
          <cell r="A13455" t="str">
            <v>Data Scientist</v>
          </cell>
          <cell r="H13455">
            <v>45193.625578703701</v>
          </cell>
        </row>
        <row r="13456">
          <cell r="A13456" t="str">
            <v>Data Engineer</v>
          </cell>
          <cell r="H13456">
            <v>45140.756423611107</v>
          </cell>
        </row>
        <row r="13457">
          <cell r="A13457" t="str">
            <v>Data Analyst</v>
          </cell>
          <cell r="H13457">
            <v>44946.917997685188</v>
          </cell>
        </row>
        <row r="13458">
          <cell r="A13458" t="str">
            <v>Data Analyst</v>
          </cell>
          <cell r="H13458">
            <v>44942.84480324074</v>
          </cell>
        </row>
        <row r="13459">
          <cell r="A13459" t="str">
            <v>Senior Data Engineer</v>
          </cell>
          <cell r="H13459">
            <v>45006.842256944437</v>
          </cell>
        </row>
        <row r="13460">
          <cell r="A13460" t="str">
            <v>Data Scientist</v>
          </cell>
          <cell r="H13460">
            <v>45107.336562500001</v>
          </cell>
        </row>
        <row r="13461">
          <cell r="A13461" t="str">
            <v>Machine Learning Engineer</v>
          </cell>
          <cell r="H13461">
            <v>44998.935601851852</v>
          </cell>
        </row>
        <row r="13462">
          <cell r="A13462" t="str">
            <v>Data Engineer</v>
          </cell>
          <cell r="H13462">
            <v>44954.006203703713</v>
          </cell>
        </row>
        <row r="13463">
          <cell r="A13463" t="str">
            <v>Data Scientist</v>
          </cell>
          <cell r="H13463">
            <v>45171.960277777784</v>
          </cell>
        </row>
        <row r="13464">
          <cell r="A13464" t="str">
            <v>Data Engineer</v>
          </cell>
          <cell r="H13464">
            <v>45172.75582175926</v>
          </cell>
        </row>
        <row r="13465">
          <cell r="A13465" t="str">
            <v>Data Analyst</v>
          </cell>
          <cell r="H13465">
            <v>45210.75136574074</v>
          </cell>
        </row>
        <row r="13466">
          <cell r="A13466" t="str">
            <v>Data Engineer</v>
          </cell>
          <cell r="H13466">
            <v>45127.667256944442</v>
          </cell>
        </row>
        <row r="13467">
          <cell r="A13467" t="str">
            <v>Data Engineer</v>
          </cell>
          <cell r="H13467">
            <v>45086.278055555558</v>
          </cell>
        </row>
        <row r="13468">
          <cell r="A13468" t="str">
            <v>Data Analyst</v>
          </cell>
          <cell r="H13468">
            <v>45048.627291666657</v>
          </cell>
        </row>
        <row r="13469">
          <cell r="A13469" t="str">
            <v>Data Scientist</v>
          </cell>
          <cell r="H13469">
            <v>45149.672662037039</v>
          </cell>
        </row>
        <row r="13470">
          <cell r="A13470" t="str">
            <v>Data Engineer</v>
          </cell>
          <cell r="H13470">
            <v>45038.027048611111</v>
          </cell>
        </row>
        <row r="13471">
          <cell r="A13471" t="str">
            <v>Senior Data Scientist</v>
          </cell>
          <cell r="H13471">
            <v>44983.37809027778</v>
          </cell>
        </row>
        <row r="13472">
          <cell r="A13472" t="str">
            <v>Data Engineer</v>
          </cell>
          <cell r="H13472">
            <v>45098.922025462962</v>
          </cell>
        </row>
        <row r="13473">
          <cell r="A13473" t="str">
            <v>Data Scientist</v>
          </cell>
          <cell r="H13473">
            <v>45192.086180555547</v>
          </cell>
        </row>
        <row r="13474">
          <cell r="A13474" t="str">
            <v>Data Analyst</v>
          </cell>
          <cell r="H13474">
            <v>45063.584733796299</v>
          </cell>
        </row>
        <row r="13475">
          <cell r="A13475" t="str">
            <v>Data Analyst</v>
          </cell>
          <cell r="H13475">
            <v>45194.089421296303</v>
          </cell>
        </row>
        <row r="13476">
          <cell r="A13476" t="str">
            <v>Data Engineer</v>
          </cell>
          <cell r="H13476">
            <v>45061.560648148137</v>
          </cell>
        </row>
        <row r="13477">
          <cell r="A13477" t="str">
            <v>Senior Data Engineer</v>
          </cell>
          <cell r="H13477">
            <v>45188.00172453704</v>
          </cell>
        </row>
        <row r="13478">
          <cell r="A13478" t="str">
            <v>Business Analyst</v>
          </cell>
          <cell r="H13478">
            <v>45154.668564814812</v>
          </cell>
        </row>
        <row r="13479">
          <cell r="A13479" t="str">
            <v>Machine Learning Engineer</v>
          </cell>
          <cell r="H13479">
            <v>45000.511412037027</v>
          </cell>
        </row>
        <row r="13480">
          <cell r="A13480" t="str">
            <v>Data Scientist</v>
          </cell>
          <cell r="H13480">
            <v>45289.545127314806</v>
          </cell>
        </row>
        <row r="13481">
          <cell r="A13481" t="str">
            <v>Data Engineer</v>
          </cell>
          <cell r="H13481">
            <v>45275.721666666657</v>
          </cell>
        </row>
        <row r="13482">
          <cell r="A13482" t="str">
            <v>Data Scientist</v>
          </cell>
          <cell r="H13482">
            <v>45217.835023148153</v>
          </cell>
        </row>
        <row r="13483">
          <cell r="A13483" t="str">
            <v>Data Scientist</v>
          </cell>
          <cell r="H13483">
            <v>45258.128750000003</v>
          </cell>
        </row>
        <row r="13484">
          <cell r="A13484" t="str">
            <v>Data Scientist</v>
          </cell>
          <cell r="H13484">
            <v>45096.462870370371</v>
          </cell>
        </row>
        <row r="13485">
          <cell r="A13485" t="str">
            <v>Senior Data Scientist</v>
          </cell>
          <cell r="H13485">
            <v>45012.712430555563</v>
          </cell>
        </row>
        <row r="13486">
          <cell r="A13486" t="str">
            <v>Data Analyst</v>
          </cell>
          <cell r="H13486">
            <v>45190.875034722223</v>
          </cell>
        </row>
        <row r="13487">
          <cell r="A13487" t="str">
            <v>Data Analyst</v>
          </cell>
          <cell r="H13487">
            <v>45289.291689814818</v>
          </cell>
        </row>
        <row r="13488">
          <cell r="A13488" t="str">
            <v>Senior Data Scientist</v>
          </cell>
          <cell r="H13488">
            <v>44949.544571759259</v>
          </cell>
        </row>
        <row r="13489">
          <cell r="A13489" t="str">
            <v>Software Engineer</v>
          </cell>
          <cell r="H13489">
            <v>45084.02820601852</v>
          </cell>
        </row>
        <row r="13490">
          <cell r="A13490" t="str">
            <v>Data Engineer</v>
          </cell>
          <cell r="H13490">
            <v>45079.281643518523</v>
          </cell>
        </row>
        <row r="13491">
          <cell r="A13491" t="str">
            <v>Business Analyst</v>
          </cell>
          <cell r="H13491">
            <v>45252.334247685183</v>
          </cell>
        </row>
        <row r="13492">
          <cell r="A13492" t="str">
            <v>Data Analyst</v>
          </cell>
          <cell r="H13492">
            <v>45267.292071759257</v>
          </cell>
        </row>
        <row r="13493">
          <cell r="A13493" t="str">
            <v>Data Scientist</v>
          </cell>
          <cell r="H13493">
            <v>45107.588217592587</v>
          </cell>
        </row>
        <row r="13494">
          <cell r="A13494" t="str">
            <v>Data Analyst</v>
          </cell>
          <cell r="H13494">
            <v>45071.874942129631</v>
          </cell>
        </row>
        <row r="13495">
          <cell r="A13495" t="str">
            <v>Senior Data Analyst</v>
          </cell>
          <cell r="H13495">
            <v>45124.414814814823</v>
          </cell>
        </row>
        <row r="13496">
          <cell r="A13496" t="str">
            <v>Data Engineer</v>
          </cell>
          <cell r="H13496">
            <v>44998.760648148149</v>
          </cell>
        </row>
        <row r="13497">
          <cell r="A13497" t="str">
            <v>Data Scientist</v>
          </cell>
          <cell r="H13497">
            <v>45233.918541666673</v>
          </cell>
        </row>
        <row r="13498">
          <cell r="A13498" t="str">
            <v>Data Engineer</v>
          </cell>
          <cell r="H13498">
            <v>45175.670046296298</v>
          </cell>
        </row>
        <row r="13499">
          <cell r="A13499" t="str">
            <v>Data Analyst</v>
          </cell>
          <cell r="H13499">
            <v>45079.833310185182</v>
          </cell>
        </row>
        <row r="13500">
          <cell r="A13500" t="str">
            <v>Data Analyst</v>
          </cell>
          <cell r="H13500">
            <v>44930.626331018517</v>
          </cell>
        </row>
        <row r="13501">
          <cell r="A13501" t="str">
            <v>Data Analyst</v>
          </cell>
          <cell r="H13501">
            <v>45224.500150462962</v>
          </cell>
        </row>
        <row r="13502">
          <cell r="A13502" t="str">
            <v>Data Scientist</v>
          </cell>
          <cell r="H13502">
            <v>45055.380127314813</v>
          </cell>
        </row>
        <row r="13503">
          <cell r="A13503" t="str">
            <v>Data Analyst</v>
          </cell>
          <cell r="H13503">
            <v>45248.375752314823</v>
          </cell>
        </row>
        <row r="13504">
          <cell r="A13504" t="str">
            <v>Data Scientist</v>
          </cell>
          <cell r="H13504">
            <v>45152.891759259262</v>
          </cell>
        </row>
        <row r="13505">
          <cell r="A13505" t="str">
            <v>Senior Data Engineer</v>
          </cell>
          <cell r="H13505">
            <v>45057.591631944437</v>
          </cell>
        </row>
        <row r="13506">
          <cell r="A13506" t="str">
            <v>Senior Data Engineer</v>
          </cell>
          <cell r="H13506">
            <v>45259.422361111108</v>
          </cell>
        </row>
        <row r="13507">
          <cell r="A13507" t="str">
            <v>Data Analyst</v>
          </cell>
          <cell r="H13507">
            <v>45084.763796296298</v>
          </cell>
        </row>
        <row r="13508">
          <cell r="A13508" t="str">
            <v>Data Scientist</v>
          </cell>
          <cell r="H13508">
            <v>45246.502268518518</v>
          </cell>
        </row>
        <row r="13509">
          <cell r="A13509" t="str">
            <v>Data Scientist</v>
          </cell>
          <cell r="H13509">
            <v>45143.26363425926</v>
          </cell>
        </row>
        <row r="13510">
          <cell r="A13510" t="str">
            <v>Data Engineer</v>
          </cell>
          <cell r="H13510">
            <v>45048.96738425926</v>
          </cell>
        </row>
        <row r="13511">
          <cell r="A13511" t="str">
            <v>Senior Data Analyst</v>
          </cell>
          <cell r="H13511">
            <v>44961.543553240743</v>
          </cell>
        </row>
        <row r="13512">
          <cell r="A13512" t="str">
            <v>Data Analyst</v>
          </cell>
          <cell r="H13512">
            <v>45016.710486111107</v>
          </cell>
        </row>
        <row r="13513">
          <cell r="A13513" t="str">
            <v>Data Scientist</v>
          </cell>
          <cell r="H13513">
            <v>45110.83494212963</v>
          </cell>
        </row>
        <row r="13514">
          <cell r="A13514" t="str">
            <v>Data Engineer</v>
          </cell>
          <cell r="H13514">
            <v>44980.897743055553</v>
          </cell>
        </row>
        <row r="13515">
          <cell r="A13515" t="str">
            <v>Data Scientist</v>
          </cell>
          <cell r="H13515">
            <v>45042.63045138889</v>
          </cell>
        </row>
        <row r="13516">
          <cell r="A13516" t="str">
            <v>Senior Data Analyst</v>
          </cell>
          <cell r="H13516">
            <v>45287.944293981483</v>
          </cell>
        </row>
        <row r="13517">
          <cell r="A13517" t="str">
            <v>Data Analyst</v>
          </cell>
          <cell r="H13517">
            <v>45167.669432870367</v>
          </cell>
        </row>
        <row r="13518">
          <cell r="A13518" t="str">
            <v>Data Analyst</v>
          </cell>
          <cell r="H13518">
            <v>45232.778935185182</v>
          </cell>
        </row>
        <row r="13519">
          <cell r="A13519" t="str">
            <v>Data Scientist</v>
          </cell>
          <cell r="H13519">
            <v>45142.540289351848</v>
          </cell>
        </row>
        <row r="13520">
          <cell r="A13520" t="str">
            <v>Data Engineer</v>
          </cell>
          <cell r="H13520">
            <v>45190.711400462962</v>
          </cell>
        </row>
        <row r="13521">
          <cell r="A13521" t="str">
            <v>Data Scientist</v>
          </cell>
          <cell r="H13521">
            <v>44980.821655092594</v>
          </cell>
        </row>
        <row r="13522">
          <cell r="A13522" t="str">
            <v>Data Scientist</v>
          </cell>
          <cell r="H13522">
            <v>44950.260972222219</v>
          </cell>
        </row>
        <row r="13523">
          <cell r="A13523" t="str">
            <v>Senior Data Engineer</v>
          </cell>
          <cell r="H13523">
            <v>45086.31077546296</v>
          </cell>
        </row>
        <row r="13524">
          <cell r="A13524" t="str">
            <v>Business Analyst</v>
          </cell>
          <cell r="H13524">
            <v>44952.752951388888</v>
          </cell>
        </row>
        <row r="13525">
          <cell r="A13525" t="str">
            <v>Senior Data Engineer</v>
          </cell>
          <cell r="H13525">
            <v>44965.878958333327</v>
          </cell>
        </row>
        <row r="13526">
          <cell r="A13526" t="str">
            <v>Senior Data Engineer</v>
          </cell>
          <cell r="H13526">
            <v>45239.672164351847</v>
          </cell>
        </row>
        <row r="13527">
          <cell r="A13527" t="str">
            <v>Machine Learning Engineer</v>
          </cell>
          <cell r="H13527">
            <v>45045.722685185188</v>
          </cell>
        </row>
        <row r="13528">
          <cell r="A13528" t="str">
            <v>Data Engineer</v>
          </cell>
          <cell r="H13528">
            <v>45161.726967592593</v>
          </cell>
        </row>
        <row r="13529">
          <cell r="A13529" t="str">
            <v>Data Analyst</v>
          </cell>
          <cell r="H13529">
            <v>45149.792002314818</v>
          </cell>
        </row>
        <row r="13530">
          <cell r="A13530" t="str">
            <v>Data Analyst</v>
          </cell>
          <cell r="H13530">
            <v>45072.644456018519</v>
          </cell>
        </row>
        <row r="13531">
          <cell r="A13531" t="str">
            <v>Senior Data Analyst</v>
          </cell>
          <cell r="H13531">
            <v>45160.376770833333</v>
          </cell>
        </row>
        <row r="13532">
          <cell r="A13532" t="str">
            <v>Data Analyst</v>
          </cell>
          <cell r="H13532">
            <v>45063.750208333331</v>
          </cell>
        </row>
        <row r="13533">
          <cell r="A13533" t="str">
            <v>Data Analyst</v>
          </cell>
          <cell r="H13533">
            <v>45063.374976851846</v>
          </cell>
        </row>
        <row r="13534">
          <cell r="A13534" t="str">
            <v>Data Analyst</v>
          </cell>
          <cell r="H13534">
            <v>45243.875057870369</v>
          </cell>
        </row>
        <row r="13535">
          <cell r="A13535" t="str">
            <v>Data Scientist</v>
          </cell>
          <cell r="H13535">
            <v>44945.803946759261</v>
          </cell>
        </row>
        <row r="13536">
          <cell r="A13536" t="str">
            <v>Data Scientist</v>
          </cell>
          <cell r="H13536">
            <v>44966.419722222221</v>
          </cell>
        </row>
        <row r="13537">
          <cell r="A13537" t="str">
            <v>Data Scientist</v>
          </cell>
          <cell r="H13537">
            <v>44935.669722222221</v>
          </cell>
        </row>
        <row r="13538">
          <cell r="A13538" t="str">
            <v>Machine Learning Engineer</v>
          </cell>
          <cell r="H13538">
            <v>45069.504432870373</v>
          </cell>
        </row>
        <row r="13539">
          <cell r="A13539" t="str">
            <v>Data Scientist</v>
          </cell>
          <cell r="H13539">
            <v>44960.378368055557</v>
          </cell>
        </row>
        <row r="13540">
          <cell r="A13540" t="str">
            <v>Data Engineer</v>
          </cell>
          <cell r="H13540">
            <v>45148.505972222221</v>
          </cell>
        </row>
        <row r="13541">
          <cell r="A13541" t="str">
            <v>Data Scientist</v>
          </cell>
          <cell r="H13541">
            <v>45079.67690972222</v>
          </cell>
        </row>
        <row r="13542">
          <cell r="A13542" t="str">
            <v>Data Analyst</v>
          </cell>
          <cell r="H13542">
            <v>45063.792800925927</v>
          </cell>
        </row>
        <row r="13543">
          <cell r="A13543" t="str">
            <v>Senior Data Scientist</v>
          </cell>
          <cell r="H13543">
            <v>44983.293298611112</v>
          </cell>
        </row>
        <row r="13544">
          <cell r="A13544" t="str">
            <v>Data Analyst</v>
          </cell>
          <cell r="H13544">
            <v>44945.002256944441</v>
          </cell>
        </row>
        <row r="13545">
          <cell r="A13545" t="str">
            <v>Data Scientist</v>
          </cell>
          <cell r="H13545">
            <v>45237.252546296288</v>
          </cell>
        </row>
        <row r="13546">
          <cell r="A13546" t="str">
            <v>Senior Data Scientist</v>
          </cell>
          <cell r="H13546">
            <v>44988.323159722233</v>
          </cell>
        </row>
        <row r="13547">
          <cell r="A13547" t="str">
            <v>Senior Data Analyst</v>
          </cell>
          <cell r="H13547">
            <v>45145.542337962957</v>
          </cell>
        </row>
        <row r="13548">
          <cell r="A13548" t="str">
            <v>Data Scientist</v>
          </cell>
          <cell r="H13548">
            <v>45023.312581018523</v>
          </cell>
        </row>
        <row r="13549">
          <cell r="A13549" t="str">
            <v>Data Analyst</v>
          </cell>
          <cell r="H13549">
            <v>44995.708923611113</v>
          </cell>
        </row>
        <row r="13550">
          <cell r="A13550" t="str">
            <v>Senior Data Engineer</v>
          </cell>
          <cell r="H13550">
            <v>45062.299756944441</v>
          </cell>
        </row>
        <row r="13551">
          <cell r="A13551" t="str">
            <v>Data Analyst</v>
          </cell>
          <cell r="H13551">
            <v>44983.044699074067</v>
          </cell>
        </row>
        <row r="13552">
          <cell r="A13552" t="str">
            <v>Data Engineer</v>
          </cell>
          <cell r="H13552">
            <v>45274.628275462957</v>
          </cell>
        </row>
        <row r="13553">
          <cell r="A13553" t="str">
            <v>Data Analyst</v>
          </cell>
          <cell r="H13553">
            <v>45084.305532407408</v>
          </cell>
        </row>
        <row r="13554">
          <cell r="A13554" t="str">
            <v>Data Analyst</v>
          </cell>
          <cell r="H13554">
            <v>45167.544895833344</v>
          </cell>
        </row>
        <row r="13555">
          <cell r="A13555" t="str">
            <v>Data Scientist</v>
          </cell>
          <cell r="H13555">
            <v>45200.510405092587</v>
          </cell>
        </row>
        <row r="13556">
          <cell r="A13556" t="str">
            <v>Senior Data Scientist</v>
          </cell>
          <cell r="H13556">
            <v>45061.598171296297</v>
          </cell>
        </row>
        <row r="13557">
          <cell r="A13557" t="str">
            <v>Data Scientist</v>
          </cell>
          <cell r="H13557">
            <v>45048.046099537038</v>
          </cell>
        </row>
        <row r="13558">
          <cell r="A13558" t="str">
            <v>Data Scientist</v>
          </cell>
          <cell r="H13558">
            <v>45229.543495370373</v>
          </cell>
        </row>
        <row r="13559">
          <cell r="A13559" t="str">
            <v>Machine Learning Engineer</v>
          </cell>
          <cell r="H13559">
            <v>45014.984201388892</v>
          </cell>
        </row>
        <row r="13560">
          <cell r="A13560" t="str">
            <v>Data Analyst</v>
          </cell>
          <cell r="H13560">
            <v>45157.50341435185</v>
          </cell>
        </row>
        <row r="13561">
          <cell r="A13561" t="str">
            <v>Data Scientist</v>
          </cell>
          <cell r="H13561">
            <v>45217.710370370369</v>
          </cell>
        </row>
        <row r="13562">
          <cell r="A13562" t="str">
            <v>Data Scientist</v>
          </cell>
          <cell r="H13562">
            <v>45280.497939814813</v>
          </cell>
        </row>
        <row r="13563">
          <cell r="A13563" t="str">
            <v>Data Analyst</v>
          </cell>
          <cell r="H13563">
            <v>44992.11173611111</v>
          </cell>
        </row>
        <row r="13564">
          <cell r="A13564" t="str">
            <v>Data Analyst</v>
          </cell>
          <cell r="H13564">
            <v>44998.583495370367</v>
          </cell>
        </row>
        <row r="13565">
          <cell r="A13565" t="str">
            <v>Senior Data Engineer</v>
          </cell>
          <cell r="H13565">
            <v>45002.068645833337</v>
          </cell>
        </row>
        <row r="13566">
          <cell r="A13566" t="str">
            <v>Senior Data Scientist</v>
          </cell>
          <cell r="H13566">
            <v>44928.251608796287</v>
          </cell>
        </row>
        <row r="13567">
          <cell r="A13567" t="str">
            <v>Senior Data Engineer</v>
          </cell>
          <cell r="H13567">
            <v>45144.85125</v>
          </cell>
        </row>
        <row r="13568">
          <cell r="A13568" t="str">
            <v>Data Engineer</v>
          </cell>
          <cell r="H13568">
            <v>45084.556793981479</v>
          </cell>
        </row>
        <row r="13569">
          <cell r="A13569" t="str">
            <v>Data Engineer</v>
          </cell>
          <cell r="H13569">
            <v>44967.645960648151</v>
          </cell>
        </row>
        <row r="13570">
          <cell r="A13570" t="str">
            <v>Senior Data Analyst</v>
          </cell>
          <cell r="H13570">
            <v>44965.875127314823</v>
          </cell>
        </row>
        <row r="13571">
          <cell r="A13571" t="str">
            <v>Data Engineer</v>
          </cell>
          <cell r="H13571">
            <v>44993.593113425923</v>
          </cell>
        </row>
        <row r="13572">
          <cell r="A13572" t="str">
            <v>Business Analyst</v>
          </cell>
          <cell r="H13572">
            <v>45217.572638888887</v>
          </cell>
        </row>
        <row r="13573">
          <cell r="A13573" t="str">
            <v>Data Engineer</v>
          </cell>
          <cell r="H13573">
            <v>44931.750543981478</v>
          </cell>
        </row>
        <row r="13574">
          <cell r="A13574" t="str">
            <v>Senior Data Analyst</v>
          </cell>
          <cell r="H13574">
            <v>45132.528599537043</v>
          </cell>
        </row>
        <row r="13575">
          <cell r="A13575" t="str">
            <v>Senior Data Scientist</v>
          </cell>
          <cell r="H13575">
            <v>44938.252071759263</v>
          </cell>
        </row>
        <row r="13576">
          <cell r="A13576" t="str">
            <v>Data Analyst</v>
          </cell>
          <cell r="H13576">
            <v>45113.793321759258</v>
          </cell>
        </row>
        <row r="13577">
          <cell r="A13577" t="str">
            <v>Senior Data Engineer</v>
          </cell>
          <cell r="H13577">
            <v>45057.402569444443</v>
          </cell>
        </row>
        <row r="13578">
          <cell r="A13578" t="str">
            <v>Data Analyst</v>
          </cell>
          <cell r="H13578">
            <v>45006.3047337963</v>
          </cell>
        </row>
        <row r="13579">
          <cell r="A13579" t="str">
            <v>Senior Data Analyst</v>
          </cell>
          <cell r="H13579">
            <v>45146.250520833331</v>
          </cell>
        </row>
        <row r="13580">
          <cell r="A13580" t="str">
            <v>Data Scientist</v>
          </cell>
          <cell r="H13580">
            <v>45139.338819444441</v>
          </cell>
        </row>
        <row r="13581">
          <cell r="A13581" t="str">
            <v>Data Scientist</v>
          </cell>
          <cell r="H13581">
            <v>45105.643067129633</v>
          </cell>
        </row>
        <row r="13582">
          <cell r="A13582" t="str">
            <v>Data Scientist</v>
          </cell>
          <cell r="H13582">
            <v>44958.557824074072</v>
          </cell>
        </row>
        <row r="13583">
          <cell r="A13583" t="str">
            <v>Data Engineer</v>
          </cell>
          <cell r="H13583">
            <v>44940.7971412037</v>
          </cell>
        </row>
        <row r="13584">
          <cell r="A13584" t="str">
            <v>Data Scientist</v>
          </cell>
          <cell r="H13584">
            <v>45059.37636574074</v>
          </cell>
        </row>
        <row r="13585">
          <cell r="A13585" t="str">
            <v>Data Scientist</v>
          </cell>
          <cell r="H13585">
            <v>45147.958680555559</v>
          </cell>
        </row>
        <row r="13586">
          <cell r="A13586" t="str">
            <v>Data Scientist</v>
          </cell>
          <cell r="H13586">
            <v>45191.545393518521</v>
          </cell>
        </row>
        <row r="13587">
          <cell r="A13587" t="str">
            <v>Data Engineer</v>
          </cell>
          <cell r="H13587">
            <v>45093.707905092589</v>
          </cell>
        </row>
        <row r="13588">
          <cell r="A13588" t="str">
            <v>Senior Data Engineer</v>
          </cell>
          <cell r="H13588">
            <v>45114.46539351852</v>
          </cell>
        </row>
        <row r="13589">
          <cell r="A13589" t="str">
            <v>Data Analyst</v>
          </cell>
          <cell r="H13589">
            <v>45005.878958333327</v>
          </cell>
        </row>
        <row r="13590">
          <cell r="A13590" t="str">
            <v>Data Analyst</v>
          </cell>
          <cell r="H13590">
            <v>45220.625335648147</v>
          </cell>
        </row>
        <row r="13591">
          <cell r="A13591" t="str">
            <v>Data Analyst</v>
          </cell>
          <cell r="H13591">
            <v>44973.292268518519</v>
          </cell>
        </row>
        <row r="13592">
          <cell r="A13592" t="str">
            <v>Data Analyst</v>
          </cell>
          <cell r="H13592">
            <v>45112.292488425926</v>
          </cell>
        </row>
        <row r="13593">
          <cell r="A13593" t="str">
            <v>Data Analyst</v>
          </cell>
          <cell r="H13593">
            <v>45092.416828703703</v>
          </cell>
        </row>
        <row r="13594">
          <cell r="A13594" t="str">
            <v>Data Engineer</v>
          </cell>
          <cell r="H13594">
            <v>44970.839212962957</v>
          </cell>
        </row>
        <row r="13595">
          <cell r="A13595" t="str">
            <v>Data Engineer</v>
          </cell>
          <cell r="H13595">
            <v>45211.003831018519</v>
          </cell>
        </row>
        <row r="13596">
          <cell r="A13596" t="str">
            <v>Data Engineer</v>
          </cell>
          <cell r="H13596">
            <v>45235.802685185183</v>
          </cell>
        </row>
        <row r="13597">
          <cell r="A13597" t="str">
            <v>Data Engineer</v>
          </cell>
          <cell r="H13597">
            <v>45242.709421296298</v>
          </cell>
        </row>
        <row r="13598">
          <cell r="A13598" t="str">
            <v>Senior Data Scientist</v>
          </cell>
          <cell r="H13598">
            <v>44938.460451388892</v>
          </cell>
        </row>
        <row r="13599">
          <cell r="A13599" t="str">
            <v>Data Analyst</v>
          </cell>
          <cell r="H13599">
            <v>45020.249976851846</v>
          </cell>
        </row>
        <row r="13600">
          <cell r="A13600" t="str">
            <v>Senior Data Scientist</v>
          </cell>
          <cell r="H13600">
            <v>45155.170277777783</v>
          </cell>
        </row>
        <row r="13601">
          <cell r="A13601" t="str">
            <v>Data Scientist</v>
          </cell>
          <cell r="H13601">
            <v>45040.710833333331</v>
          </cell>
        </row>
        <row r="13602">
          <cell r="A13602" t="str">
            <v>Data Scientist</v>
          </cell>
          <cell r="H13602">
            <v>45164.585324074083</v>
          </cell>
        </row>
        <row r="13603">
          <cell r="A13603" t="str">
            <v>Data Analyst</v>
          </cell>
          <cell r="H13603">
            <v>44939.836238425924</v>
          </cell>
        </row>
        <row r="13604">
          <cell r="A13604" t="str">
            <v>Machine Learning Engineer</v>
          </cell>
          <cell r="H13604">
            <v>44937.932997685188</v>
          </cell>
        </row>
        <row r="13605">
          <cell r="A13605" t="str">
            <v>Data Scientist</v>
          </cell>
          <cell r="H13605">
            <v>44935.919988425929</v>
          </cell>
        </row>
        <row r="13606">
          <cell r="A13606" t="str">
            <v>Data Analyst</v>
          </cell>
          <cell r="H13606">
            <v>45030.7503125</v>
          </cell>
        </row>
        <row r="13607">
          <cell r="A13607" t="str">
            <v>Data Analyst</v>
          </cell>
          <cell r="H13607">
            <v>45185.666759259257</v>
          </cell>
        </row>
        <row r="13608">
          <cell r="A13608" t="str">
            <v>Data Analyst</v>
          </cell>
          <cell r="H13608">
            <v>45029.583252314813</v>
          </cell>
        </row>
        <row r="13609">
          <cell r="A13609" t="str">
            <v>Data Scientist</v>
          </cell>
          <cell r="H13609">
            <v>45135.568437499998</v>
          </cell>
        </row>
        <row r="13610">
          <cell r="A13610" t="str">
            <v>Senior Data Engineer</v>
          </cell>
          <cell r="H13610">
            <v>45112.435196759259</v>
          </cell>
        </row>
        <row r="13611">
          <cell r="A13611" t="str">
            <v>Data Analyst</v>
          </cell>
          <cell r="H13611">
            <v>45151.564629629633</v>
          </cell>
        </row>
        <row r="13612">
          <cell r="A13612" t="str">
            <v>Data Analyst</v>
          </cell>
          <cell r="H13612">
            <v>45029.819444444453</v>
          </cell>
        </row>
        <row r="13613">
          <cell r="A13613" t="str">
            <v>Senior Data Analyst</v>
          </cell>
          <cell r="H13613">
            <v>45029.502071759263</v>
          </cell>
        </row>
        <row r="13614">
          <cell r="A13614" t="str">
            <v>Data Scientist</v>
          </cell>
          <cell r="H13614">
            <v>45174.252210648148</v>
          </cell>
        </row>
        <row r="13615">
          <cell r="A13615" t="str">
            <v>Data Analyst</v>
          </cell>
          <cell r="H13615">
            <v>45290.54178240741</v>
          </cell>
        </row>
        <row r="13616">
          <cell r="A13616" t="str">
            <v>Data Engineer</v>
          </cell>
          <cell r="H13616">
            <v>45133.798715277779</v>
          </cell>
        </row>
        <row r="13617">
          <cell r="A13617" t="str">
            <v>Data Analyst</v>
          </cell>
          <cell r="H13617">
            <v>45093.304305555554</v>
          </cell>
        </row>
        <row r="13618">
          <cell r="A13618" t="str">
            <v>Data Engineer</v>
          </cell>
          <cell r="H13618">
            <v>45232.672881944447</v>
          </cell>
        </row>
        <row r="13619">
          <cell r="A13619" t="str">
            <v>Data Scientist</v>
          </cell>
          <cell r="H13619">
            <v>44999.713472222233</v>
          </cell>
        </row>
        <row r="13620">
          <cell r="A13620" t="str">
            <v>Data Scientist</v>
          </cell>
          <cell r="H13620">
            <v>45055.881307870368</v>
          </cell>
        </row>
        <row r="13621">
          <cell r="A13621" t="str">
            <v>Data Engineer</v>
          </cell>
          <cell r="H13621">
            <v>44940.991284722222</v>
          </cell>
        </row>
        <row r="13622">
          <cell r="A13622" t="str">
            <v>Data Engineer</v>
          </cell>
          <cell r="H13622">
            <v>45002.313900462963</v>
          </cell>
        </row>
        <row r="13623">
          <cell r="A13623" t="str">
            <v>Data Scientist</v>
          </cell>
          <cell r="H13623">
            <v>45059.377685185187</v>
          </cell>
        </row>
        <row r="13624">
          <cell r="A13624" t="str">
            <v>Data Analyst</v>
          </cell>
          <cell r="H13624">
            <v>45046.417766203696</v>
          </cell>
        </row>
        <row r="13625">
          <cell r="A13625" t="str">
            <v>Data Analyst</v>
          </cell>
          <cell r="H13625">
            <v>44980.833981481483</v>
          </cell>
        </row>
        <row r="13626">
          <cell r="A13626" t="str">
            <v>Senior Data Analyst</v>
          </cell>
          <cell r="H13626">
            <v>45035.541608796288</v>
          </cell>
        </row>
        <row r="13627">
          <cell r="A13627" t="str">
            <v>Data Analyst</v>
          </cell>
          <cell r="H13627">
            <v>45082.534409722219</v>
          </cell>
        </row>
        <row r="13628">
          <cell r="A13628" t="str">
            <v>Data Engineer</v>
          </cell>
          <cell r="H13628">
            <v>45054.633715277778</v>
          </cell>
        </row>
        <row r="13629">
          <cell r="A13629" t="str">
            <v>Data Analyst</v>
          </cell>
          <cell r="H13629">
            <v>45261.000671296293</v>
          </cell>
        </row>
        <row r="13630">
          <cell r="A13630" t="str">
            <v>Data Scientist</v>
          </cell>
          <cell r="H13630">
            <v>45083.570127314822</v>
          </cell>
        </row>
        <row r="13631">
          <cell r="A13631" t="str">
            <v>Data Scientist</v>
          </cell>
          <cell r="H13631">
            <v>44956.712013888893</v>
          </cell>
        </row>
        <row r="13632">
          <cell r="A13632" t="str">
            <v>Machine Learning Engineer</v>
          </cell>
          <cell r="H13632">
            <v>44978.649583333332</v>
          </cell>
        </row>
        <row r="13633">
          <cell r="A13633" t="str">
            <v>Data Scientist</v>
          </cell>
          <cell r="H13633">
            <v>44983.039594907408</v>
          </cell>
        </row>
        <row r="13634">
          <cell r="A13634" t="str">
            <v>Data Analyst</v>
          </cell>
          <cell r="H13634">
            <v>45077.666898148149</v>
          </cell>
        </row>
        <row r="13635">
          <cell r="A13635" t="str">
            <v>Data Engineer</v>
          </cell>
          <cell r="H13635">
            <v>45143.572789351849</v>
          </cell>
        </row>
        <row r="13636">
          <cell r="A13636" t="str">
            <v>Data Engineer</v>
          </cell>
          <cell r="H13636">
            <v>45165.464131944442</v>
          </cell>
        </row>
        <row r="13637">
          <cell r="A13637" t="str">
            <v>Data Analyst</v>
          </cell>
          <cell r="H13637">
            <v>44970.633564814823</v>
          </cell>
        </row>
        <row r="13638">
          <cell r="A13638" t="str">
            <v>Data Analyst</v>
          </cell>
          <cell r="H13638">
            <v>45029.58321759259</v>
          </cell>
        </row>
        <row r="13639">
          <cell r="A13639" t="str">
            <v>Senior Data Analyst</v>
          </cell>
          <cell r="H13639">
            <v>45074.375474537039</v>
          </cell>
        </row>
        <row r="13640">
          <cell r="A13640" t="str">
            <v>Data Analyst</v>
          </cell>
          <cell r="H13640">
            <v>45026.097974537042</v>
          </cell>
        </row>
        <row r="13641">
          <cell r="A13641" t="str">
            <v>Data Analyst</v>
          </cell>
          <cell r="H13641">
            <v>45230.834178240737</v>
          </cell>
        </row>
        <row r="13642">
          <cell r="A13642" t="str">
            <v>Data Analyst</v>
          </cell>
          <cell r="H13642">
            <v>45238.890520833331</v>
          </cell>
        </row>
        <row r="13643">
          <cell r="A13643" t="str">
            <v>Data Engineer</v>
          </cell>
          <cell r="H13643">
            <v>45142.92255787037</v>
          </cell>
        </row>
        <row r="13644">
          <cell r="A13644" t="str">
            <v>Data Analyst</v>
          </cell>
          <cell r="H13644">
            <v>44938.959513888891</v>
          </cell>
        </row>
        <row r="13645">
          <cell r="A13645" t="str">
            <v>Data Analyst</v>
          </cell>
          <cell r="H13645">
            <v>45029.543541666673</v>
          </cell>
        </row>
        <row r="13646">
          <cell r="A13646" t="str">
            <v>Data Scientist</v>
          </cell>
          <cell r="H13646">
            <v>44944.212557870371</v>
          </cell>
        </row>
        <row r="13647">
          <cell r="A13647" t="str">
            <v>Data Scientist</v>
          </cell>
          <cell r="H13647">
            <v>45000.87704861111</v>
          </cell>
        </row>
        <row r="13648">
          <cell r="A13648" t="str">
            <v>Data Analyst</v>
          </cell>
          <cell r="H13648">
            <v>45148.917557870373</v>
          </cell>
        </row>
        <row r="13649">
          <cell r="A13649" t="str">
            <v>Data Engineer</v>
          </cell>
          <cell r="H13649">
            <v>45258.904328703713</v>
          </cell>
        </row>
        <row r="13650">
          <cell r="A13650" t="str">
            <v>Senior Data Scientist</v>
          </cell>
          <cell r="H13650">
            <v>45154.461921296293</v>
          </cell>
        </row>
        <row r="13651">
          <cell r="A13651" t="str">
            <v>Data Analyst</v>
          </cell>
          <cell r="H13651">
            <v>45119.792592592603</v>
          </cell>
        </row>
        <row r="13652">
          <cell r="A13652" t="str">
            <v>Data Analyst</v>
          </cell>
          <cell r="H13652">
            <v>44971.917083333326</v>
          </cell>
        </row>
        <row r="13653">
          <cell r="A13653" t="str">
            <v>Data Engineer</v>
          </cell>
          <cell r="H13653">
            <v>44981.298125000001</v>
          </cell>
        </row>
        <row r="13654">
          <cell r="A13654" t="str">
            <v>Data Scientist</v>
          </cell>
          <cell r="H13654">
            <v>45146.461076388892</v>
          </cell>
        </row>
        <row r="13655">
          <cell r="A13655" t="str">
            <v>Machine Learning Engineer</v>
          </cell>
          <cell r="H13655">
            <v>44970.416898148149</v>
          </cell>
        </row>
        <row r="13656">
          <cell r="A13656" t="str">
            <v>Data Analyst</v>
          </cell>
          <cell r="H13656">
            <v>45077.621111111112</v>
          </cell>
        </row>
        <row r="13657">
          <cell r="A13657" t="str">
            <v>Data Analyst</v>
          </cell>
          <cell r="H13657">
            <v>44946.012083333328</v>
          </cell>
        </row>
        <row r="13658">
          <cell r="A13658" t="str">
            <v>Data Scientist</v>
          </cell>
          <cell r="H13658">
            <v>45112.461793981478</v>
          </cell>
        </row>
        <row r="13659">
          <cell r="A13659" t="str">
            <v>Data Scientist</v>
          </cell>
          <cell r="H13659">
            <v>45076.293715277781</v>
          </cell>
        </row>
        <row r="13660">
          <cell r="A13660" t="str">
            <v>Data Analyst</v>
          </cell>
          <cell r="H13660">
            <v>45156.918067129627</v>
          </cell>
        </row>
        <row r="13661">
          <cell r="A13661" t="str">
            <v>Data Analyst</v>
          </cell>
          <cell r="H13661">
            <v>45133.294479166667</v>
          </cell>
        </row>
        <row r="13662">
          <cell r="A13662" t="str">
            <v>Data Engineer</v>
          </cell>
          <cell r="H13662">
            <v>45149.736620370371</v>
          </cell>
        </row>
        <row r="13663">
          <cell r="A13663" t="str">
            <v>Data Engineer</v>
          </cell>
          <cell r="H13663">
            <v>45005.119618055563</v>
          </cell>
        </row>
        <row r="13664">
          <cell r="A13664" t="str">
            <v>Senior Data Engineer</v>
          </cell>
          <cell r="H13664">
            <v>45113.588587962957</v>
          </cell>
        </row>
        <row r="13665">
          <cell r="A13665" t="str">
            <v>Data Engineer</v>
          </cell>
          <cell r="H13665">
            <v>45016.839502314811</v>
          </cell>
        </row>
        <row r="13666">
          <cell r="A13666" t="str">
            <v>Data Scientist</v>
          </cell>
          <cell r="H13666">
            <v>45015.603645833333</v>
          </cell>
        </row>
        <row r="13667">
          <cell r="A13667" t="str">
            <v>Data Analyst</v>
          </cell>
          <cell r="H13667">
            <v>45132.333611111113</v>
          </cell>
        </row>
        <row r="13668">
          <cell r="A13668" t="str">
            <v>Data Engineer</v>
          </cell>
          <cell r="H13668">
            <v>44985.630381944437</v>
          </cell>
        </row>
        <row r="13669">
          <cell r="A13669" t="str">
            <v>Data Engineer</v>
          </cell>
          <cell r="H13669">
            <v>45039.33792824074</v>
          </cell>
        </row>
        <row r="13670">
          <cell r="A13670" t="str">
            <v>Senior Data Engineer</v>
          </cell>
          <cell r="H13670">
            <v>45086.556342592587</v>
          </cell>
        </row>
        <row r="13671">
          <cell r="A13671" t="str">
            <v>Senior Data Analyst</v>
          </cell>
          <cell r="H13671">
            <v>45000.303078703713</v>
          </cell>
        </row>
        <row r="13672">
          <cell r="A13672" t="str">
            <v>Data Analyst</v>
          </cell>
          <cell r="H13672">
            <v>44965.917060185187</v>
          </cell>
        </row>
        <row r="13673">
          <cell r="A13673" t="str">
            <v>Data Engineer</v>
          </cell>
          <cell r="H13673">
            <v>45035.296319444453</v>
          </cell>
        </row>
        <row r="13674">
          <cell r="A13674" t="str">
            <v>Senior Data Scientist</v>
          </cell>
          <cell r="H13674">
            <v>44987.669733796298</v>
          </cell>
        </row>
        <row r="13675">
          <cell r="A13675" t="str">
            <v>Data Analyst</v>
          </cell>
          <cell r="H13675">
            <v>45031.29178240741</v>
          </cell>
        </row>
        <row r="13676">
          <cell r="A13676" t="str">
            <v>Data Analyst</v>
          </cell>
          <cell r="H13676">
            <v>45176.667002314818</v>
          </cell>
        </row>
        <row r="13677">
          <cell r="A13677" t="str">
            <v>Data Analyst</v>
          </cell>
          <cell r="H13677">
            <v>44930.696909722217</v>
          </cell>
        </row>
        <row r="13678">
          <cell r="A13678" t="str">
            <v>Data Scientist</v>
          </cell>
          <cell r="H13678">
            <v>44970.878888888888</v>
          </cell>
        </row>
        <row r="13679">
          <cell r="A13679" t="str">
            <v>Data Analyst</v>
          </cell>
          <cell r="H13679">
            <v>45019.625740740739</v>
          </cell>
        </row>
        <row r="13680">
          <cell r="A13680" t="str">
            <v>Data Engineer</v>
          </cell>
          <cell r="H13680">
            <v>45173.775787037041</v>
          </cell>
        </row>
        <row r="13681">
          <cell r="A13681" t="str">
            <v>Data Analyst</v>
          </cell>
          <cell r="H13681">
            <v>45132.417280092603</v>
          </cell>
        </row>
        <row r="13682">
          <cell r="A13682" t="str">
            <v>Senior Data Scientist</v>
          </cell>
          <cell r="H13682">
            <v>45071.54451388889</v>
          </cell>
        </row>
        <row r="13683">
          <cell r="A13683" t="str">
            <v>Data Scientist</v>
          </cell>
          <cell r="H13683">
            <v>45038.419074074067</v>
          </cell>
        </row>
        <row r="13684">
          <cell r="A13684" t="str">
            <v>Data Scientist</v>
          </cell>
          <cell r="H13684">
            <v>45124.795231481483</v>
          </cell>
        </row>
        <row r="13685">
          <cell r="A13685" t="str">
            <v>Senior Data Engineer</v>
          </cell>
          <cell r="H13685">
            <v>45156.299189814818</v>
          </cell>
        </row>
        <row r="13686">
          <cell r="A13686" t="str">
            <v>Data Scientist</v>
          </cell>
          <cell r="H13686">
            <v>44988.836747685193</v>
          </cell>
        </row>
        <row r="13687">
          <cell r="A13687" t="str">
            <v>Data Engineer</v>
          </cell>
          <cell r="H13687">
            <v>44939.589085648149</v>
          </cell>
        </row>
        <row r="13688">
          <cell r="A13688" t="str">
            <v>Data Scientist</v>
          </cell>
          <cell r="H13688">
            <v>45020.586712962962</v>
          </cell>
        </row>
        <row r="13689">
          <cell r="A13689" t="str">
            <v>Data Scientist</v>
          </cell>
          <cell r="H13689">
            <v>45251.654768518521</v>
          </cell>
        </row>
        <row r="13690">
          <cell r="A13690" t="str">
            <v>Data Scientist</v>
          </cell>
          <cell r="H13690">
            <v>45055.633275462962</v>
          </cell>
        </row>
        <row r="13691">
          <cell r="A13691" t="str">
            <v>Data Scientist</v>
          </cell>
          <cell r="H13691">
            <v>45244.79378472222</v>
          </cell>
        </row>
        <row r="13692">
          <cell r="A13692" t="str">
            <v>Data Analyst</v>
          </cell>
          <cell r="H13692">
            <v>44951.182511574072</v>
          </cell>
        </row>
        <row r="13693">
          <cell r="A13693" t="str">
            <v>Data Engineer</v>
          </cell>
          <cell r="H13693">
            <v>45048.590231481481</v>
          </cell>
        </row>
        <row r="13694">
          <cell r="A13694" t="str">
            <v>Data Engineer</v>
          </cell>
          <cell r="H13694">
            <v>44992.606157407397</v>
          </cell>
        </row>
        <row r="13695">
          <cell r="A13695" t="str">
            <v>Data Engineer</v>
          </cell>
          <cell r="H13695">
            <v>45112.508472222216</v>
          </cell>
        </row>
        <row r="13696">
          <cell r="A13696" t="str">
            <v>Data Analyst</v>
          </cell>
          <cell r="H13696">
            <v>44937.626898148148</v>
          </cell>
        </row>
        <row r="13697">
          <cell r="A13697" t="str">
            <v>Business Analyst</v>
          </cell>
          <cell r="H13697">
            <v>45131.751388888893</v>
          </cell>
        </row>
        <row r="13698">
          <cell r="A13698" t="str">
            <v>Data Engineer</v>
          </cell>
          <cell r="H13698">
            <v>45041.755868055552</v>
          </cell>
        </row>
        <row r="13699">
          <cell r="A13699" t="str">
            <v>Senior Data Scientist</v>
          </cell>
          <cell r="H13699">
            <v>45061.376342592594</v>
          </cell>
        </row>
        <row r="13700">
          <cell r="A13700" t="str">
            <v>Data Analyst</v>
          </cell>
          <cell r="H13700">
            <v>44930.795659722222</v>
          </cell>
        </row>
        <row r="13701">
          <cell r="A13701" t="str">
            <v>Data Analyst</v>
          </cell>
          <cell r="H13701">
            <v>44966.3516087963</v>
          </cell>
        </row>
        <row r="13702">
          <cell r="A13702" t="str">
            <v>Data Analyst</v>
          </cell>
          <cell r="H13702">
            <v>45057.526863425926</v>
          </cell>
        </row>
        <row r="13703">
          <cell r="A13703" t="str">
            <v>Data Engineer</v>
          </cell>
          <cell r="H13703">
            <v>45188.001643518517</v>
          </cell>
        </row>
        <row r="13704">
          <cell r="A13704" t="str">
            <v>Senior Data Scientist</v>
          </cell>
          <cell r="H13704">
            <v>45219.878576388888</v>
          </cell>
        </row>
        <row r="13705">
          <cell r="A13705" t="str">
            <v>Senior Data Scientist</v>
          </cell>
          <cell r="H13705">
            <v>45062.995486111111</v>
          </cell>
        </row>
        <row r="13706">
          <cell r="A13706" t="str">
            <v>Data Analyst</v>
          </cell>
          <cell r="H13706">
            <v>45050.960277777784</v>
          </cell>
        </row>
        <row r="13707">
          <cell r="A13707" t="str">
            <v>Data Engineer</v>
          </cell>
          <cell r="H13707">
            <v>45037.798773148148</v>
          </cell>
        </row>
        <row r="13708">
          <cell r="A13708" t="str">
            <v>Data Analyst</v>
          </cell>
          <cell r="H13708">
            <v>45212.635185185187</v>
          </cell>
        </row>
        <row r="13709">
          <cell r="A13709" t="str">
            <v>Data Engineer</v>
          </cell>
          <cell r="H13709">
            <v>45052.638993055552</v>
          </cell>
        </row>
        <row r="13710">
          <cell r="A13710" t="str">
            <v>Machine Learning Engineer</v>
          </cell>
          <cell r="H13710">
            <v>45129.071875000001</v>
          </cell>
        </row>
        <row r="13711">
          <cell r="A13711" t="str">
            <v>Data Analyst</v>
          </cell>
          <cell r="H13711">
            <v>44930.227337962962</v>
          </cell>
        </row>
        <row r="13712">
          <cell r="A13712" t="str">
            <v>Data Analyst</v>
          </cell>
          <cell r="H13712">
            <v>45142.766689814824</v>
          </cell>
        </row>
        <row r="13713">
          <cell r="A13713" t="str">
            <v>Data Engineer</v>
          </cell>
          <cell r="H13713">
            <v>44968.074074074073</v>
          </cell>
        </row>
        <row r="13714">
          <cell r="A13714" t="str">
            <v>Data Scientist</v>
          </cell>
          <cell r="H13714">
            <v>44933.66814814815</v>
          </cell>
        </row>
        <row r="13715">
          <cell r="A13715" t="str">
            <v>Data Scientist</v>
          </cell>
          <cell r="H13715">
            <v>45105.628877314812</v>
          </cell>
        </row>
        <row r="13716">
          <cell r="A13716" t="str">
            <v>Data Engineer</v>
          </cell>
          <cell r="H13716">
            <v>45174.754965277767</v>
          </cell>
        </row>
        <row r="13717">
          <cell r="A13717" t="str">
            <v>Data Analyst</v>
          </cell>
          <cell r="H13717">
            <v>45245.292280092603</v>
          </cell>
        </row>
        <row r="13718">
          <cell r="A13718" t="str">
            <v>Data Scientist</v>
          </cell>
          <cell r="H13718">
            <v>44966.851886574077</v>
          </cell>
        </row>
        <row r="13719">
          <cell r="A13719" t="str">
            <v>Senior Data Analyst</v>
          </cell>
          <cell r="H13719">
            <v>45114.960682870369</v>
          </cell>
        </row>
        <row r="13720">
          <cell r="A13720" t="str">
            <v>Senior Data Engineer</v>
          </cell>
          <cell r="H13720">
            <v>44988.532337962963</v>
          </cell>
        </row>
        <row r="13721">
          <cell r="A13721" t="str">
            <v>Data Analyst</v>
          </cell>
          <cell r="H13721">
            <v>45057.709363425929</v>
          </cell>
        </row>
        <row r="13722">
          <cell r="A13722" t="str">
            <v>Data Scientist</v>
          </cell>
          <cell r="H13722">
            <v>45203.002523148149</v>
          </cell>
        </row>
        <row r="13723">
          <cell r="A13723" t="str">
            <v>Business Analyst</v>
          </cell>
          <cell r="H13723">
            <v>45024.318668981483</v>
          </cell>
        </row>
        <row r="13724">
          <cell r="A13724" t="str">
            <v>Data Engineer</v>
          </cell>
          <cell r="H13724">
            <v>45198.754791666674</v>
          </cell>
        </row>
        <row r="13725">
          <cell r="A13725" t="str">
            <v>Data Engineer</v>
          </cell>
          <cell r="H13725">
            <v>45129.921249999999</v>
          </cell>
        </row>
        <row r="13726">
          <cell r="A13726" t="str">
            <v>Senior Data Engineer</v>
          </cell>
          <cell r="H13726">
            <v>44944.464687500003</v>
          </cell>
        </row>
        <row r="13727">
          <cell r="A13727" t="str">
            <v>Data Scientist</v>
          </cell>
          <cell r="H13727">
            <v>45029.444571759261</v>
          </cell>
        </row>
        <row r="13728">
          <cell r="A13728" t="str">
            <v>Data Analyst</v>
          </cell>
          <cell r="H13728">
            <v>45092.583310185182</v>
          </cell>
        </row>
        <row r="13729">
          <cell r="A13729" t="str">
            <v>Data Analyst</v>
          </cell>
          <cell r="H13729">
            <v>45097.709050925929</v>
          </cell>
        </row>
        <row r="13730">
          <cell r="A13730" t="str">
            <v>Data Scientist</v>
          </cell>
          <cell r="H13730">
            <v>45113.336562500001</v>
          </cell>
        </row>
        <row r="13731">
          <cell r="A13731" t="str">
            <v>Data Scientist</v>
          </cell>
          <cell r="H13731">
            <v>45051.39166666667</v>
          </cell>
        </row>
        <row r="13732">
          <cell r="A13732" t="str">
            <v>Data Scientist</v>
          </cell>
          <cell r="H13732">
            <v>45257.835370370369</v>
          </cell>
        </row>
        <row r="13733">
          <cell r="A13733" t="str">
            <v>Data Engineer</v>
          </cell>
          <cell r="H13733">
            <v>45141.663472222222</v>
          </cell>
        </row>
        <row r="13734">
          <cell r="A13734" t="str">
            <v>Data Engineer</v>
          </cell>
          <cell r="H13734">
            <v>44988.965949074067</v>
          </cell>
        </row>
        <row r="13735">
          <cell r="A13735" t="str">
            <v>Data Scientist</v>
          </cell>
          <cell r="H13735">
            <v>44951.628622685188</v>
          </cell>
        </row>
        <row r="13736">
          <cell r="A13736" t="str">
            <v>Data Analyst</v>
          </cell>
          <cell r="H13736">
            <v>45147.428576388891</v>
          </cell>
        </row>
        <row r="13737">
          <cell r="A13737" t="str">
            <v>Data Analyst</v>
          </cell>
          <cell r="H13737">
            <v>45212.375601851847</v>
          </cell>
        </row>
        <row r="13738">
          <cell r="A13738" t="str">
            <v>Software Engineer</v>
          </cell>
          <cell r="H13738">
            <v>45268.324560185189</v>
          </cell>
        </row>
        <row r="13739">
          <cell r="A13739" t="str">
            <v>Senior Data Analyst</v>
          </cell>
          <cell r="H13739">
            <v>45092.917256944442</v>
          </cell>
        </row>
        <row r="13740">
          <cell r="A13740" t="str">
            <v>Data Analyst</v>
          </cell>
          <cell r="H13740">
            <v>45071.569849537038</v>
          </cell>
        </row>
        <row r="13741">
          <cell r="A13741" t="str">
            <v>Senior Data Scientist</v>
          </cell>
          <cell r="H13741">
            <v>44959.62771990741</v>
          </cell>
        </row>
        <row r="13742">
          <cell r="A13742" t="str">
            <v>Data Analyst</v>
          </cell>
          <cell r="H13742">
            <v>45233.542025462957</v>
          </cell>
        </row>
        <row r="13743">
          <cell r="A13743" t="str">
            <v>Data Scientist</v>
          </cell>
          <cell r="H13743">
            <v>45161.002962962957</v>
          </cell>
        </row>
        <row r="13744">
          <cell r="A13744" t="str">
            <v>Data Analyst</v>
          </cell>
          <cell r="H13744">
            <v>44980.693784722222</v>
          </cell>
        </row>
        <row r="13745">
          <cell r="A13745" t="str">
            <v>Data Engineer</v>
          </cell>
          <cell r="H13745">
            <v>45167.99322916667</v>
          </cell>
        </row>
        <row r="13746">
          <cell r="A13746" t="str">
            <v>Data Scientist</v>
          </cell>
          <cell r="H13746">
            <v>45212.841736111113</v>
          </cell>
        </row>
        <row r="13747">
          <cell r="A13747" t="str">
            <v>Senior Data Scientist</v>
          </cell>
          <cell r="H13747">
            <v>45063.710300925923</v>
          </cell>
        </row>
        <row r="13748">
          <cell r="A13748" t="str">
            <v>Data Scientist</v>
          </cell>
          <cell r="H13748">
            <v>45094.56621527778</v>
          </cell>
        </row>
        <row r="13749">
          <cell r="A13749" t="str">
            <v>Data Analyst</v>
          </cell>
          <cell r="H13749">
            <v>45047.750752314823</v>
          </cell>
        </row>
        <row r="13750">
          <cell r="A13750" t="str">
            <v>Senior Data Scientist</v>
          </cell>
          <cell r="H13750">
            <v>44946.597488425927</v>
          </cell>
        </row>
        <row r="13751">
          <cell r="A13751" t="str">
            <v>Data Engineer</v>
          </cell>
          <cell r="H13751">
            <v>45013.552106481482</v>
          </cell>
        </row>
        <row r="13752">
          <cell r="A13752" t="str">
            <v>Data Scientist</v>
          </cell>
          <cell r="H13752">
            <v>44949.002511574072</v>
          </cell>
        </row>
        <row r="13753">
          <cell r="A13753" t="str">
            <v>Data Analyst</v>
          </cell>
          <cell r="H13753">
            <v>45035.333958333344</v>
          </cell>
        </row>
        <row r="13754">
          <cell r="A13754" t="str">
            <v>Data Engineer</v>
          </cell>
          <cell r="H13754">
            <v>45110.694027777783</v>
          </cell>
        </row>
        <row r="13755">
          <cell r="A13755" t="str">
            <v>Data Analyst</v>
          </cell>
          <cell r="H13755">
            <v>45230.708344907413</v>
          </cell>
        </row>
        <row r="13756">
          <cell r="A13756" t="str">
            <v>Data Engineer</v>
          </cell>
          <cell r="H13756">
            <v>45201.689108796287</v>
          </cell>
        </row>
        <row r="13757">
          <cell r="A13757" t="str">
            <v>Senior Data Engineer</v>
          </cell>
          <cell r="H13757">
            <v>45042.506608796299</v>
          </cell>
        </row>
        <row r="13758">
          <cell r="A13758" t="str">
            <v>Senior Data Engineer</v>
          </cell>
          <cell r="H13758">
            <v>45091.673136574071</v>
          </cell>
        </row>
        <row r="13759">
          <cell r="A13759" t="str">
            <v>Data Analyst</v>
          </cell>
          <cell r="H13759">
            <v>45121.625520833331</v>
          </cell>
        </row>
        <row r="13760">
          <cell r="A13760" t="str">
            <v>Senior Data Engineer</v>
          </cell>
          <cell r="H13760">
            <v>45148.254305555558</v>
          </cell>
        </row>
        <row r="13761">
          <cell r="A13761" t="str">
            <v>Data Analyst</v>
          </cell>
          <cell r="H13761">
            <v>45149.501469907409</v>
          </cell>
        </row>
        <row r="13762">
          <cell r="A13762" t="str">
            <v>Data Analyst</v>
          </cell>
          <cell r="H13762">
            <v>44995.374965277777</v>
          </cell>
        </row>
        <row r="13763">
          <cell r="A13763" t="str">
            <v>Data Scientist</v>
          </cell>
          <cell r="H13763">
            <v>45244.293055555558</v>
          </cell>
        </row>
        <row r="13764">
          <cell r="A13764" t="str">
            <v>Data Engineer</v>
          </cell>
          <cell r="H13764">
            <v>45233.589490740742</v>
          </cell>
        </row>
        <row r="13765">
          <cell r="A13765" t="str">
            <v>Senior Data Engineer</v>
          </cell>
          <cell r="H13765">
            <v>45045.577789351853</v>
          </cell>
        </row>
        <row r="13766">
          <cell r="A13766" t="str">
            <v>Data Analyst</v>
          </cell>
          <cell r="H13766">
            <v>45121.62871527778</v>
          </cell>
        </row>
        <row r="13767">
          <cell r="A13767" t="str">
            <v>Data Engineer</v>
          </cell>
          <cell r="H13767">
            <v>44938.723078703697</v>
          </cell>
        </row>
        <row r="13768">
          <cell r="A13768" t="str">
            <v>Data Engineer</v>
          </cell>
          <cell r="H13768">
            <v>44931.458877314813</v>
          </cell>
        </row>
        <row r="13769">
          <cell r="A13769" t="str">
            <v>Senior Data Engineer</v>
          </cell>
          <cell r="H13769">
            <v>44994.672835648147</v>
          </cell>
        </row>
        <row r="13770">
          <cell r="A13770" t="str">
            <v>Data Analyst</v>
          </cell>
          <cell r="H13770">
            <v>45241.37604166667</v>
          </cell>
        </row>
        <row r="13771">
          <cell r="A13771" t="str">
            <v>Data Scientist</v>
          </cell>
          <cell r="H13771">
            <v>45138.84646990741</v>
          </cell>
        </row>
        <row r="13772">
          <cell r="A13772" t="str">
            <v>Data Scientist</v>
          </cell>
          <cell r="H13772">
            <v>45225.669814814813</v>
          </cell>
        </row>
        <row r="13773">
          <cell r="A13773" t="str">
            <v>Data Scientist</v>
          </cell>
          <cell r="H13773">
            <v>45154.752870370372</v>
          </cell>
        </row>
        <row r="13774">
          <cell r="A13774" t="str">
            <v>Data Analyst</v>
          </cell>
          <cell r="H13774">
            <v>45226.669606481482</v>
          </cell>
        </row>
        <row r="13775">
          <cell r="A13775" t="str">
            <v>Data Engineer</v>
          </cell>
          <cell r="H13775">
            <v>45203.837870370371</v>
          </cell>
        </row>
        <row r="13776">
          <cell r="A13776" t="str">
            <v>Data Engineer</v>
          </cell>
          <cell r="H13776">
            <v>45156.787418981483</v>
          </cell>
        </row>
        <row r="13777">
          <cell r="A13777" t="str">
            <v>Data Scientist</v>
          </cell>
          <cell r="H13777">
            <v>45083.602534722217</v>
          </cell>
        </row>
        <row r="13778">
          <cell r="A13778" t="str">
            <v>Data Scientist</v>
          </cell>
          <cell r="H13778">
            <v>44965.793333333328</v>
          </cell>
        </row>
        <row r="13779">
          <cell r="A13779" t="str">
            <v>Data Scientist</v>
          </cell>
          <cell r="H13779">
            <v>45097.460474537038</v>
          </cell>
        </row>
        <row r="13780">
          <cell r="A13780" t="str">
            <v>Data Scientist</v>
          </cell>
          <cell r="H13780">
            <v>44943.783182870371</v>
          </cell>
        </row>
        <row r="13781">
          <cell r="A13781" t="str">
            <v>Data Scientist</v>
          </cell>
          <cell r="H13781">
            <v>45230.104537037027</v>
          </cell>
        </row>
        <row r="13782">
          <cell r="A13782" t="str">
            <v>Business Analyst</v>
          </cell>
          <cell r="H13782">
            <v>45132.793634259258</v>
          </cell>
        </row>
        <row r="13783">
          <cell r="A13783" t="str">
            <v>Senior Data Analyst</v>
          </cell>
          <cell r="H13783">
            <v>45105.417523148149</v>
          </cell>
        </row>
        <row r="13784">
          <cell r="A13784" t="str">
            <v>Data Analyst</v>
          </cell>
          <cell r="H13784">
            <v>45007.499884259261</v>
          </cell>
        </row>
        <row r="13785">
          <cell r="A13785" t="str">
            <v>Data Analyst</v>
          </cell>
          <cell r="H13785">
            <v>45108.500856481478</v>
          </cell>
        </row>
        <row r="13786">
          <cell r="A13786" t="str">
            <v>Data Scientist</v>
          </cell>
          <cell r="H13786">
            <v>45030.293287037042</v>
          </cell>
        </row>
        <row r="13787">
          <cell r="A13787" t="str">
            <v>Data Analyst</v>
          </cell>
          <cell r="H13787">
            <v>44935.834618055553</v>
          </cell>
        </row>
        <row r="13788">
          <cell r="A13788" t="str">
            <v>Data Scientist</v>
          </cell>
          <cell r="H13788">
            <v>45078.975601851853</v>
          </cell>
        </row>
        <row r="13789">
          <cell r="A13789" t="str">
            <v>Data Analyst</v>
          </cell>
          <cell r="H13789">
            <v>45115.678460648152</v>
          </cell>
        </row>
        <row r="13790">
          <cell r="A13790" t="str">
            <v>Data Analyst</v>
          </cell>
          <cell r="H13790">
            <v>45050.921342592592</v>
          </cell>
        </row>
        <row r="13791">
          <cell r="A13791" t="str">
            <v>Data Engineer</v>
          </cell>
          <cell r="H13791">
            <v>45261.629502314812</v>
          </cell>
        </row>
        <row r="13792">
          <cell r="A13792" t="str">
            <v>Data Scientist</v>
          </cell>
          <cell r="H13792">
            <v>45014.544479166667</v>
          </cell>
        </row>
        <row r="13793">
          <cell r="A13793" t="str">
            <v>Data Scientist</v>
          </cell>
          <cell r="H13793">
            <v>45230.668275462973</v>
          </cell>
        </row>
        <row r="13794">
          <cell r="A13794" t="str">
            <v>Data Scientist</v>
          </cell>
          <cell r="H13794">
            <v>45185.251597222217</v>
          </cell>
        </row>
        <row r="13795">
          <cell r="A13795" t="str">
            <v>Data Engineer</v>
          </cell>
          <cell r="H13795">
            <v>45090.631111111114</v>
          </cell>
        </row>
        <row r="13796">
          <cell r="A13796" t="str">
            <v>Data Analyst</v>
          </cell>
          <cell r="H13796">
            <v>45181.712071759262</v>
          </cell>
        </row>
        <row r="13797">
          <cell r="A13797" t="str">
            <v>Data Engineer</v>
          </cell>
          <cell r="H13797">
            <v>45121.921736111108</v>
          </cell>
        </row>
        <row r="13798">
          <cell r="A13798" t="str">
            <v>Business Analyst</v>
          </cell>
          <cell r="H13798">
            <v>45148.333993055552</v>
          </cell>
        </row>
        <row r="13799">
          <cell r="A13799" t="str">
            <v>Data Analyst</v>
          </cell>
          <cell r="H13799">
            <v>45281.667615740742</v>
          </cell>
        </row>
        <row r="13800">
          <cell r="A13800" t="str">
            <v>Data Analyst</v>
          </cell>
          <cell r="H13800">
            <v>45273.418344907397</v>
          </cell>
        </row>
        <row r="13801">
          <cell r="A13801" t="str">
            <v>Senior Data Analyst</v>
          </cell>
          <cell r="H13801">
            <v>45283.29277777778</v>
          </cell>
        </row>
        <row r="13802">
          <cell r="A13802" t="str">
            <v>Senior Data Engineer</v>
          </cell>
          <cell r="H13802">
            <v>45161.672118055547</v>
          </cell>
        </row>
        <row r="13803">
          <cell r="A13803" t="str">
            <v>Data Engineer</v>
          </cell>
          <cell r="H13803">
            <v>45279.340810185182</v>
          </cell>
        </row>
        <row r="13804">
          <cell r="A13804" t="str">
            <v>Senior Data Analyst</v>
          </cell>
          <cell r="H13804">
            <v>45222.288402777784</v>
          </cell>
        </row>
        <row r="13805">
          <cell r="A13805" t="str">
            <v>Senior Data Engineer</v>
          </cell>
          <cell r="H13805">
            <v>44959.417812500003</v>
          </cell>
        </row>
        <row r="13806">
          <cell r="A13806" t="str">
            <v>Data Engineer</v>
          </cell>
          <cell r="H13806">
            <v>45000.797731481478</v>
          </cell>
        </row>
        <row r="13807">
          <cell r="A13807" t="str">
            <v>Business Analyst</v>
          </cell>
          <cell r="H13807">
            <v>45167.460972222223</v>
          </cell>
        </row>
        <row r="13808">
          <cell r="A13808" t="str">
            <v>Data Analyst</v>
          </cell>
          <cell r="H13808">
            <v>45258.666608796288</v>
          </cell>
        </row>
        <row r="13809">
          <cell r="A13809" t="str">
            <v>Data Engineer</v>
          </cell>
          <cell r="H13809">
            <v>45175.621354166673</v>
          </cell>
        </row>
        <row r="13810">
          <cell r="A13810" t="str">
            <v>Data Scientist</v>
          </cell>
          <cell r="H13810">
            <v>45234.757048611107</v>
          </cell>
        </row>
        <row r="13811">
          <cell r="A13811" t="str">
            <v>Data Engineer</v>
          </cell>
          <cell r="H13811">
            <v>45189.674027777779</v>
          </cell>
        </row>
        <row r="13812">
          <cell r="A13812" t="str">
            <v>Data Scientist</v>
          </cell>
          <cell r="H13812">
            <v>45047.33556712963</v>
          </cell>
        </row>
        <row r="13813">
          <cell r="A13813" t="str">
            <v>Data Analyst</v>
          </cell>
          <cell r="H13813">
            <v>45198.708680555559</v>
          </cell>
        </row>
        <row r="13814">
          <cell r="A13814" t="str">
            <v>Data Engineer</v>
          </cell>
          <cell r="H13814">
            <v>44928.785416666673</v>
          </cell>
        </row>
        <row r="13815">
          <cell r="A13815" t="str">
            <v>Data Engineer</v>
          </cell>
          <cell r="H13815">
            <v>45057.552071759259</v>
          </cell>
        </row>
        <row r="13816">
          <cell r="A13816" t="str">
            <v>Senior Data Engineer</v>
          </cell>
          <cell r="H13816">
            <v>45229.505150462966</v>
          </cell>
        </row>
        <row r="13817">
          <cell r="A13817" t="str">
            <v>Data Scientist</v>
          </cell>
          <cell r="H13817">
            <v>45204.154062499998</v>
          </cell>
        </row>
        <row r="13818">
          <cell r="A13818" t="str">
            <v>Data Engineer</v>
          </cell>
          <cell r="H13818">
            <v>45016.925046296303</v>
          </cell>
        </row>
        <row r="13819">
          <cell r="A13819" t="str">
            <v>Data Analyst</v>
          </cell>
          <cell r="H13819">
            <v>45103.79241898148</v>
          </cell>
        </row>
        <row r="13820">
          <cell r="A13820" t="str">
            <v>Data Engineer</v>
          </cell>
          <cell r="H13820">
            <v>44931.729270833333</v>
          </cell>
        </row>
        <row r="13821">
          <cell r="A13821" t="str">
            <v>Data Engineer</v>
          </cell>
          <cell r="H13821">
            <v>45058.889456018522</v>
          </cell>
        </row>
        <row r="13822">
          <cell r="A13822" t="str">
            <v>Data Scientist</v>
          </cell>
          <cell r="H13822">
            <v>45198.987604166658</v>
          </cell>
        </row>
        <row r="13823">
          <cell r="A13823" t="str">
            <v>Data Engineer</v>
          </cell>
          <cell r="H13823">
            <v>45197.420729166668</v>
          </cell>
        </row>
        <row r="13824">
          <cell r="A13824" t="str">
            <v>Data Scientist</v>
          </cell>
          <cell r="H13824">
            <v>45216.29346064815</v>
          </cell>
        </row>
        <row r="13825">
          <cell r="A13825" t="str">
            <v>Data Analyst</v>
          </cell>
          <cell r="H13825">
            <v>45131.458715277768</v>
          </cell>
        </row>
        <row r="13826">
          <cell r="A13826" t="str">
            <v>Data Analyst</v>
          </cell>
          <cell r="H13826">
            <v>45014.626377314817</v>
          </cell>
        </row>
        <row r="13827">
          <cell r="A13827" t="str">
            <v>Software Engineer</v>
          </cell>
          <cell r="H13827">
            <v>44940.800312500003</v>
          </cell>
        </row>
        <row r="13828">
          <cell r="A13828" t="str">
            <v>Data Analyst</v>
          </cell>
          <cell r="H13828">
            <v>45153.93613425926</v>
          </cell>
        </row>
        <row r="13829">
          <cell r="A13829" t="str">
            <v>Machine Learning Engineer</v>
          </cell>
          <cell r="H13829">
            <v>44985.302430555559</v>
          </cell>
        </row>
        <row r="13830">
          <cell r="A13830" t="str">
            <v>Data Analyst</v>
          </cell>
          <cell r="H13830">
            <v>44957.958761574067</v>
          </cell>
        </row>
        <row r="13831">
          <cell r="A13831" t="str">
            <v>Data Engineer</v>
          </cell>
          <cell r="H13831">
            <v>44973.672974537039</v>
          </cell>
        </row>
        <row r="13832">
          <cell r="A13832" t="str">
            <v>Data Scientist</v>
          </cell>
          <cell r="H13832">
            <v>44931.829664351862</v>
          </cell>
        </row>
        <row r="13833">
          <cell r="A13833" t="str">
            <v>Senior Data Analyst</v>
          </cell>
          <cell r="H13833">
            <v>45184.010706018518</v>
          </cell>
        </row>
        <row r="13834">
          <cell r="A13834" t="str">
            <v>Senior Data Engineer</v>
          </cell>
          <cell r="H13834">
            <v>44982.298576388886</v>
          </cell>
        </row>
        <row r="13835">
          <cell r="A13835" t="str">
            <v>Data Engineer</v>
          </cell>
          <cell r="H13835">
            <v>44998.59034722222</v>
          </cell>
        </row>
        <row r="13836">
          <cell r="A13836" t="str">
            <v>Data Scientist</v>
          </cell>
          <cell r="H13836">
            <v>45015.293703703697</v>
          </cell>
        </row>
        <row r="13837">
          <cell r="A13837" t="str">
            <v>Data Scientist</v>
          </cell>
          <cell r="H13837">
            <v>45221.991990740738</v>
          </cell>
        </row>
        <row r="13838">
          <cell r="A13838" t="str">
            <v>Data Analyst</v>
          </cell>
          <cell r="H13838">
            <v>45217.791747685187</v>
          </cell>
        </row>
        <row r="13839">
          <cell r="A13839" t="str">
            <v>Data Scientist</v>
          </cell>
          <cell r="H13839">
            <v>45026.661817129629</v>
          </cell>
        </row>
        <row r="13840">
          <cell r="A13840" t="str">
            <v>Data Scientist</v>
          </cell>
          <cell r="H13840">
            <v>44954.348101851851</v>
          </cell>
        </row>
        <row r="13841">
          <cell r="A13841" t="str">
            <v>Data Scientist</v>
          </cell>
          <cell r="H13841">
            <v>45048.339282407411</v>
          </cell>
        </row>
        <row r="13842">
          <cell r="A13842" t="str">
            <v>Data Engineer</v>
          </cell>
          <cell r="H13842">
            <v>45202.962500000001</v>
          </cell>
        </row>
        <row r="13843">
          <cell r="A13843" t="str">
            <v>Senior Data Scientist</v>
          </cell>
          <cell r="H13843">
            <v>45236.778553240743</v>
          </cell>
        </row>
        <row r="13844">
          <cell r="A13844" t="str">
            <v>Data Engineer</v>
          </cell>
          <cell r="H13844">
            <v>45256.793738425928</v>
          </cell>
        </row>
        <row r="13845">
          <cell r="A13845" t="str">
            <v>Data Scientist</v>
          </cell>
          <cell r="H13845">
            <v>45179.752268518518</v>
          </cell>
        </row>
        <row r="13846">
          <cell r="A13846" t="str">
            <v>Business Analyst</v>
          </cell>
          <cell r="H13846">
            <v>45226.501956018517</v>
          </cell>
        </row>
        <row r="13847">
          <cell r="A13847" t="str">
            <v>Data Analyst</v>
          </cell>
          <cell r="H13847">
            <v>45214.333414351851</v>
          </cell>
        </row>
        <row r="13848">
          <cell r="A13848" t="str">
            <v>Data Scientist</v>
          </cell>
          <cell r="H13848">
            <v>45002.882280092592</v>
          </cell>
        </row>
        <row r="13849">
          <cell r="A13849" t="str">
            <v>Data Scientist</v>
          </cell>
          <cell r="H13849">
            <v>45107.753182870372</v>
          </cell>
        </row>
        <row r="13850">
          <cell r="A13850" t="str">
            <v>Data Scientist</v>
          </cell>
          <cell r="H13850">
            <v>45105.461481481478</v>
          </cell>
        </row>
        <row r="13851">
          <cell r="A13851" t="str">
            <v>Data Engineer</v>
          </cell>
          <cell r="H13851">
            <v>44949.385555555556</v>
          </cell>
        </row>
        <row r="13852">
          <cell r="A13852" t="str">
            <v>Data Scientist</v>
          </cell>
          <cell r="H13852">
            <v>44943.758460648147</v>
          </cell>
        </row>
        <row r="13853">
          <cell r="A13853" t="str">
            <v>Senior Data Engineer</v>
          </cell>
          <cell r="H13853">
            <v>45166.837488425917</v>
          </cell>
        </row>
        <row r="13854">
          <cell r="A13854" t="str">
            <v>Data Scientist</v>
          </cell>
          <cell r="H13854">
            <v>45133.294317129628</v>
          </cell>
        </row>
        <row r="13855">
          <cell r="A13855" t="str">
            <v>Data Scientist</v>
          </cell>
          <cell r="H13855">
            <v>45151.523333333331</v>
          </cell>
        </row>
        <row r="13856">
          <cell r="A13856" t="str">
            <v>Business Analyst</v>
          </cell>
          <cell r="H13856">
            <v>45110.959710648152</v>
          </cell>
        </row>
        <row r="13857">
          <cell r="A13857" t="str">
            <v>Data Analyst</v>
          </cell>
          <cell r="H13857">
            <v>45178.084444444437</v>
          </cell>
        </row>
        <row r="13858">
          <cell r="A13858" t="str">
            <v>Data Engineer</v>
          </cell>
          <cell r="H13858">
            <v>44981.420138888891</v>
          </cell>
        </row>
        <row r="13859">
          <cell r="A13859" t="str">
            <v>Data Analyst</v>
          </cell>
          <cell r="H13859">
            <v>45083.541712962957</v>
          </cell>
        </row>
        <row r="13860">
          <cell r="A13860" t="str">
            <v>Senior Data Scientist</v>
          </cell>
          <cell r="H13860">
            <v>44991.603981481479</v>
          </cell>
        </row>
        <row r="13861">
          <cell r="A13861" t="str">
            <v>Data Engineer</v>
          </cell>
          <cell r="H13861">
            <v>45289.686886574083</v>
          </cell>
        </row>
        <row r="13862">
          <cell r="A13862" t="str">
            <v>Data Analyst</v>
          </cell>
          <cell r="H13862">
            <v>44973.253067129634</v>
          </cell>
        </row>
        <row r="13863">
          <cell r="A13863" t="str">
            <v>Machine Learning Engineer</v>
          </cell>
          <cell r="H13863">
            <v>45077.752476851849</v>
          </cell>
        </row>
        <row r="13864">
          <cell r="A13864" t="str">
            <v>Data Scientist</v>
          </cell>
          <cell r="H13864">
            <v>44969.670254629629</v>
          </cell>
        </row>
        <row r="13865">
          <cell r="A13865" t="str">
            <v>Data Analyst</v>
          </cell>
          <cell r="H13865">
            <v>45093.505358796298</v>
          </cell>
        </row>
        <row r="13866">
          <cell r="A13866" t="str">
            <v>Senior Data Scientist</v>
          </cell>
          <cell r="H13866">
            <v>45092.555162037039</v>
          </cell>
        </row>
        <row r="13867">
          <cell r="A13867" t="str">
            <v>Senior Data Analyst</v>
          </cell>
          <cell r="H13867">
            <v>45014.91914351852</v>
          </cell>
        </row>
        <row r="13868">
          <cell r="A13868" t="str">
            <v>Senior Data Engineer</v>
          </cell>
          <cell r="H13868">
            <v>45084.519583333327</v>
          </cell>
        </row>
        <row r="13869">
          <cell r="A13869" t="str">
            <v>Data Engineer</v>
          </cell>
          <cell r="H13869">
            <v>45000.713888888888</v>
          </cell>
        </row>
        <row r="13870">
          <cell r="A13870" t="str">
            <v>Senior Data Analyst</v>
          </cell>
          <cell r="H13870">
            <v>45008.917523148149</v>
          </cell>
        </row>
        <row r="13871">
          <cell r="A13871" t="str">
            <v>Senior Data Scientist</v>
          </cell>
          <cell r="H13871">
            <v>45124.349374999998</v>
          </cell>
        </row>
        <row r="13872">
          <cell r="A13872" t="str">
            <v>Senior Data Scientist</v>
          </cell>
          <cell r="H13872">
            <v>45091.294537037043</v>
          </cell>
        </row>
        <row r="13873">
          <cell r="A13873" t="str">
            <v>Data Engineer</v>
          </cell>
          <cell r="H13873">
            <v>45143.488981481481</v>
          </cell>
        </row>
        <row r="13874">
          <cell r="A13874" t="str">
            <v>Senior Data Scientist</v>
          </cell>
          <cell r="H13874">
            <v>45091.531689814823</v>
          </cell>
        </row>
        <row r="13875">
          <cell r="A13875" t="str">
            <v>Senior Data Scientist</v>
          </cell>
          <cell r="H13875">
            <v>44973.816041666672</v>
          </cell>
        </row>
        <row r="13876">
          <cell r="A13876" t="str">
            <v>Data Engineer</v>
          </cell>
          <cell r="H13876">
            <v>44994.596759259257</v>
          </cell>
        </row>
        <row r="13877">
          <cell r="A13877" t="str">
            <v>Data Engineer</v>
          </cell>
          <cell r="H13877">
            <v>44982.714780092603</v>
          </cell>
        </row>
        <row r="13878">
          <cell r="A13878" t="str">
            <v>Machine Learning Engineer</v>
          </cell>
          <cell r="H13878">
            <v>44985.723391203697</v>
          </cell>
        </row>
        <row r="13879">
          <cell r="A13879" t="str">
            <v>Data Analyst</v>
          </cell>
          <cell r="H13879">
            <v>45035.296087962961</v>
          </cell>
        </row>
        <row r="13880">
          <cell r="A13880" t="str">
            <v>Data Analyst</v>
          </cell>
          <cell r="H13880">
            <v>45219.672372685192</v>
          </cell>
        </row>
        <row r="13881">
          <cell r="A13881" t="str">
            <v>Data Engineer</v>
          </cell>
          <cell r="H13881">
            <v>45075.318136574067</v>
          </cell>
        </row>
        <row r="13882">
          <cell r="A13882" t="str">
            <v>Senior Data Analyst</v>
          </cell>
          <cell r="H13882">
            <v>44936.709479166668</v>
          </cell>
        </row>
        <row r="13883">
          <cell r="A13883" t="str">
            <v>Data Analyst</v>
          </cell>
          <cell r="H13883">
            <v>45110.417627314811</v>
          </cell>
        </row>
        <row r="13884">
          <cell r="A13884" t="str">
            <v>Data Analyst</v>
          </cell>
          <cell r="H13884">
            <v>45006.666539351849</v>
          </cell>
        </row>
        <row r="13885">
          <cell r="A13885" t="str">
            <v>Senior Data Engineer</v>
          </cell>
          <cell r="H13885">
            <v>45058.686261574083</v>
          </cell>
        </row>
        <row r="13886">
          <cell r="A13886" t="str">
            <v>Data Analyst</v>
          </cell>
          <cell r="H13886">
            <v>45187.986620370371</v>
          </cell>
        </row>
        <row r="13887">
          <cell r="A13887" t="str">
            <v>Data Scientist</v>
          </cell>
          <cell r="H13887">
            <v>45044.66914351852</v>
          </cell>
        </row>
        <row r="13888">
          <cell r="A13888" t="str">
            <v>Data Analyst</v>
          </cell>
          <cell r="H13888">
            <v>45121.416666666657</v>
          </cell>
        </row>
        <row r="13889">
          <cell r="A13889" t="str">
            <v>Data Analyst</v>
          </cell>
          <cell r="H13889">
            <v>45020.418946759259</v>
          </cell>
        </row>
        <row r="13890">
          <cell r="A13890" t="str">
            <v>Data Scientist</v>
          </cell>
          <cell r="H13890">
            <v>45119.503263888888</v>
          </cell>
        </row>
        <row r="13891">
          <cell r="A13891" t="str">
            <v>Data Analyst</v>
          </cell>
          <cell r="H13891">
            <v>45048.751400462963</v>
          </cell>
        </row>
        <row r="13892">
          <cell r="A13892" t="str">
            <v>Data Scientist</v>
          </cell>
          <cell r="H13892">
            <v>45225.106840277767</v>
          </cell>
        </row>
        <row r="13893">
          <cell r="A13893" t="str">
            <v>Data Engineer</v>
          </cell>
          <cell r="H13893">
            <v>45005.70071759259</v>
          </cell>
        </row>
        <row r="13894">
          <cell r="A13894" t="str">
            <v>Data Engineer</v>
          </cell>
          <cell r="H13894">
            <v>44986.396226851852</v>
          </cell>
        </row>
        <row r="13895">
          <cell r="A13895" t="str">
            <v>Business Analyst</v>
          </cell>
          <cell r="H13895">
            <v>45214.416898148149</v>
          </cell>
        </row>
        <row r="13896">
          <cell r="A13896" t="str">
            <v>Data Analyst</v>
          </cell>
          <cell r="H13896">
            <v>45252.91946759259</v>
          </cell>
        </row>
        <row r="13897">
          <cell r="A13897" t="str">
            <v>Data Scientist</v>
          </cell>
          <cell r="H13897">
            <v>45107.502615740741</v>
          </cell>
        </row>
        <row r="13898">
          <cell r="A13898" t="str">
            <v>Data Scientist</v>
          </cell>
          <cell r="H13898">
            <v>45059.293877314813</v>
          </cell>
        </row>
        <row r="13899">
          <cell r="A13899" t="str">
            <v>Data Analyst</v>
          </cell>
          <cell r="H13899">
            <v>44995.655115740738</v>
          </cell>
        </row>
        <row r="13900">
          <cell r="A13900" t="str">
            <v>Data Scientist</v>
          </cell>
          <cell r="H13900">
            <v>45190.824675925927</v>
          </cell>
        </row>
        <row r="13901">
          <cell r="A13901" t="str">
            <v>Data Engineer</v>
          </cell>
          <cell r="H13901">
            <v>45156.880347222221</v>
          </cell>
        </row>
        <row r="13902">
          <cell r="A13902" t="str">
            <v>Cloud Engineer</v>
          </cell>
          <cell r="H13902">
            <v>45245.095393518517</v>
          </cell>
        </row>
        <row r="13903">
          <cell r="A13903" t="str">
            <v>Data Engineer</v>
          </cell>
          <cell r="H13903">
            <v>45052.587222222217</v>
          </cell>
        </row>
        <row r="13904">
          <cell r="A13904" t="str">
            <v>Data Analyst</v>
          </cell>
          <cell r="H13904">
            <v>45092.613564814812</v>
          </cell>
        </row>
        <row r="13905">
          <cell r="A13905" t="str">
            <v>Data Scientist</v>
          </cell>
          <cell r="H13905">
            <v>45083.670034722221</v>
          </cell>
        </row>
        <row r="13906">
          <cell r="A13906" t="str">
            <v>Data Analyst</v>
          </cell>
          <cell r="H13906">
            <v>44951.33452546296</v>
          </cell>
        </row>
        <row r="13907">
          <cell r="A13907" t="str">
            <v>Data Scientist</v>
          </cell>
          <cell r="H13907">
            <v>45201.893287037034</v>
          </cell>
        </row>
        <row r="13908">
          <cell r="A13908" t="str">
            <v>Data Analyst</v>
          </cell>
          <cell r="H13908">
            <v>45224.08556712963</v>
          </cell>
        </row>
        <row r="13909">
          <cell r="A13909" t="str">
            <v>Data Analyst</v>
          </cell>
          <cell r="H13909">
            <v>45290.176620370366</v>
          </cell>
        </row>
        <row r="13910">
          <cell r="A13910" t="str">
            <v>Data Engineer</v>
          </cell>
          <cell r="H13910">
            <v>45097.292164351849</v>
          </cell>
        </row>
        <row r="13911">
          <cell r="A13911" t="str">
            <v>Senior Data Scientist</v>
          </cell>
          <cell r="H13911">
            <v>44964.794120370367</v>
          </cell>
        </row>
        <row r="13912">
          <cell r="A13912" t="str">
            <v>Data Engineer</v>
          </cell>
          <cell r="H13912">
            <v>44985.087106481478</v>
          </cell>
        </row>
        <row r="13913">
          <cell r="A13913" t="str">
            <v>Data Engineer</v>
          </cell>
          <cell r="H13913">
            <v>45282.162754629629</v>
          </cell>
        </row>
        <row r="13914">
          <cell r="A13914" t="str">
            <v>Data Analyst</v>
          </cell>
          <cell r="H13914">
            <v>45254.291747685187</v>
          </cell>
        </row>
        <row r="13915">
          <cell r="A13915" t="str">
            <v>Data Analyst</v>
          </cell>
          <cell r="H13915">
            <v>45054.751238425917</v>
          </cell>
        </row>
        <row r="13916">
          <cell r="A13916" t="str">
            <v>Data Engineer</v>
          </cell>
          <cell r="H13916">
            <v>44945.007094907407</v>
          </cell>
        </row>
        <row r="13917">
          <cell r="A13917" t="str">
            <v>Data Engineer</v>
          </cell>
          <cell r="H13917">
            <v>45154.325023148151</v>
          </cell>
        </row>
        <row r="13918">
          <cell r="A13918" t="str">
            <v>Data Analyst</v>
          </cell>
          <cell r="H13918">
            <v>45021.52443287037</v>
          </cell>
        </row>
        <row r="13919">
          <cell r="A13919" t="str">
            <v>Senior Data Scientist</v>
          </cell>
          <cell r="H13919">
            <v>45093.631296296298</v>
          </cell>
        </row>
        <row r="13920">
          <cell r="A13920" t="str">
            <v>Business Analyst</v>
          </cell>
          <cell r="H13920">
            <v>45040.557025462957</v>
          </cell>
        </row>
        <row r="13921">
          <cell r="A13921" t="str">
            <v>Data Analyst</v>
          </cell>
          <cell r="H13921">
            <v>45030.792523148149</v>
          </cell>
        </row>
        <row r="13922">
          <cell r="A13922" t="str">
            <v>Senior Data Engineer</v>
          </cell>
          <cell r="H13922">
            <v>45099.999722222223</v>
          </cell>
        </row>
        <row r="13923">
          <cell r="A13923" t="str">
            <v>Data Analyst</v>
          </cell>
          <cell r="H13923">
            <v>45241.875543981478</v>
          </cell>
        </row>
        <row r="13924">
          <cell r="A13924" t="str">
            <v>Data Analyst</v>
          </cell>
          <cell r="H13924">
            <v>44952.916770833333</v>
          </cell>
        </row>
        <row r="13925">
          <cell r="A13925" t="str">
            <v>Senior Data Engineer</v>
          </cell>
          <cell r="H13925">
            <v>45042.80369212963</v>
          </cell>
        </row>
        <row r="13926">
          <cell r="A13926" t="str">
            <v>Data Scientist</v>
          </cell>
          <cell r="H13926">
            <v>45098.628865740742</v>
          </cell>
        </row>
        <row r="13927">
          <cell r="A13927" t="str">
            <v>Business Analyst</v>
          </cell>
          <cell r="H13927">
            <v>45112.543773148151</v>
          </cell>
        </row>
        <row r="13928">
          <cell r="A13928" t="str">
            <v>Data Analyst</v>
          </cell>
          <cell r="H13928">
            <v>44995.616956018523</v>
          </cell>
        </row>
        <row r="13929">
          <cell r="A13929" t="str">
            <v>Senior Data Analyst</v>
          </cell>
          <cell r="H13929">
            <v>45148.500752314823</v>
          </cell>
        </row>
        <row r="13930">
          <cell r="A13930" t="str">
            <v>Data Analyst</v>
          </cell>
          <cell r="H13930">
            <v>45089.667673611111</v>
          </cell>
        </row>
        <row r="13931">
          <cell r="A13931" t="str">
            <v>Data Engineer</v>
          </cell>
          <cell r="H13931">
            <v>45232.591527777768</v>
          </cell>
        </row>
        <row r="13932">
          <cell r="A13932" t="str">
            <v>Data Analyst</v>
          </cell>
          <cell r="H13932">
            <v>45126.709027777782</v>
          </cell>
        </row>
        <row r="13933">
          <cell r="A13933" t="str">
            <v>Senior Data Analyst</v>
          </cell>
          <cell r="H13933">
            <v>45042.91914351852</v>
          </cell>
        </row>
        <row r="13934">
          <cell r="A13934" t="str">
            <v>Senior Data Scientist</v>
          </cell>
          <cell r="H13934">
            <v>45103.711030092592</v>
          </cell>
        </row>
        <row r="13935">
          <cell r="A13935" t="str">
            <v>Senior Data Scientist</v>
          </cell>
          <cell r="H13935">
            <v>44929.982905092591</v>
          </cell>
        </row>
        <row r="13936">
          <cell r="A13936" t="str">
            <v>Data Scientist</v>
          </cell>
          <cell r="H13936">
            <v>45160.33625</v>
          </cell>
        </row>
        <row r="13937">
          <cell r="A13937" t="str">
            <v>Data Scientist</v>
          </cell>
          <cell r="H13937">
            <v>45147.793877314813</v>
          </cell>
        </row>
        <row r="13938">
          <cell r="A13938" t="str">
            <v>Data Engineer</v>
          </cell>
          <cell r="H13938">
            <v>44943.288460648153</v>
          </cell>
        </row>
        <row r="13939">
          <cell r="A13939" t="str">
            <v>Data Engineer</v>
          </cell>
          <cell r="H13939">
            <v>44978.26898148148</v>
          </cell>
        </row>
        <row r="13940">
          <cell r="A13940" t="str">
            <v>Data Scientist</v>
          </cell>
          <cell r="H13940">
            <v>45048.879652777781</v>
          </cell>
        </row>
        <row r="13941">
          <cell r="A13941" t="str">
            <v>Software Engineer</v>
          </cell>
          <cell r="H13941">
            <v>44958.376469907409</v>
          </cell>
        </row>
        <row r="13942">
          <cell r="A13942" t="str">
            <v>Data Scientist</v>
          </cell>
          <cell r="H13942">
            <v>45101.294861111113</v>
          </cell>
        </row>
        <row r="13943">
          <cell r="A13943" t="str">
            <v>Data Scientist</v>
          </cell>
          <cell r="H13943">
            <v>45020.271643518521</v>
          </cell>
        </row>
        <row r="13944">
          <cell r="A13944" t="str">
            <v>Data Analyst</v>
          </cell>
          <cell r="H13944">
            <v>45132.736967592587</v>
          </cell>
        </row>
        <row r="13945">
          <cell r="A13945" t="str">
            <v>Data Engineer</v>
          </cell>
          <cell r="H13945">
            <v>45143.529351851852</v>
          </cell>
        </row>
        <row r="13946">
          <cell r="A13946" t="str">
            <v>Data Analyst</v>
          </cell>
          <cell r="H13946">
            <v>45002.419733796298</v>
          </cell>
        </row>
        <row r="13947">
          <cell r="A13947" t="str">
            <v>Data Analyst</v>
          </cell>
          <cell r="H13947">
            <v>45128.33326388889</v>
          </cell>
        </row>
        <row r="13948">
          <cell r="A13948" t="str">
            <v>Data Analyst</v>
          </cell>
          <cell r="H13948">
            <v>45241.292210648149</v>
          </cell>
        </row>
        <row r="13949">
          <cell r="A13949" t="str">
            <v>Data Analyst</v>
          </cell>
          <cell r="H13949">
            <v>45265.500439814823</v>
          </cell>
        </row>
        <row r="13950">
          <cell r="A13950" t="str">
            <v>Data Scientist</v>
          </cell>
          <cell r="H13950">
            <v>45100.838020833333</v>
          </cell>
        </row>
        <row r="13951">
          <cell r="A13951" t="str">
            <v>Data Scientist</v>
          </cell>
          <cell r="H13951">
            <v>45246.943333333344</v>
          </cell>
        </row>
        <row r="13952">
          <cell r="A13952" t="str">
            <v>Data Scientist</v>
          </cell>
          <cell r="H13952">
            <v>44950.837546296287</v>
          </cell>
        </row>
        <row r="13953">
          <cell r="A13953" t="str">
            <v>Data Analyst</v>
          </cell>
          <cell r="H13953">
            <v>45126.833645833343</v>
          </cell>
        </row>
        <row r="13954">
          <cell r="A13954" t="str">
            <v>Data Engineer</v>
          </cell>
          <cell r="H13954">
            <v>45089.310879629629</v>
          </cell>
        </row>
        <row r="13955">
          <cell r="A13955" t="str">
            <v>Data Analyst</v>
          </cell>
          <cell r="H13955">
            <v>45288.973668981482</v>
          </cell>
        </row>
        <row r="13956">
          <cell r="A13956" t="str">
            <v>Data Analyst</v>
          </cell>
          <cell r="H13956">
            <v>45287.626759259263</v>
          </cell>
        </row>
        <row r="13957">
          <cell r="A13957" t="str">
            <v>Data Scientist</v>
          </cell>
          <cell r="H13957">
            <v>45051.805231481478</v>
          </cell>
        </row>
        <row r="13958">
          <cell r="A13958" t="str">
            <v>Data Analyst</v>
          </cell>
          <cell r="H13958">
            <v>45102.959247685183</v>
          </cell>
        </row>
        <row r="13959">
          <cell r="A13959" t="str">
            <v>Data Scientist</v>
          </cell>
          <cell r="H13959">
            <v>44992.62835648148</v>
          </cell>
        </row>
        <row r="13960">
          <cell r="A13960" t="str">
            <v>Data Scientist</v>
          </cell>
          <cell r="H13960">
            <v>44935.899270833332</v>
          </cell>
        </row>
        <row r="13961">
          <cell r="A13961" t="str">
            <v>Data Analyst</v>
          </cell>
          <cell r="H13961">
            <v>45063.537210648137</v>
          </cell>
        </row>
        <row r="13962">
          <cell r="A13962" t="str">
            <v>Senior Data Engineer</v>
          </cell>
          <cell r="H13962">
            <v>45022.590254629627</v>
          </cell>
        </row>
        <row r="13963">
          <cell r="A13963" t="str">
            <v>Data Engineer</v>
          </cell>
          <cell r="H13963">
            <v>45026.370358796303</v>
          </cell>
        </row>
        <row r="13964">
          <cell r="A13964" t="str">
            <v>Data Analyst</v>
          </cell>
          <cell r="H13964">
            <v>45288.000810185193</v>
          </cell>
        </row>
        <row r="13965">
          <cell r="A13965" t="str">
            <v>Senior Data Analyst</v>
          </cell>
          <cell r="H13965">
            <v>45246.708958333344</v>
          </cell>
        </row>
        <row r="13966">
          <cell r="A13966" t="str">
            <v>Data Analyst</v>
          </cell>
          <cell r="H13966">
            <v>45140.750937500001</v>
          </cell>
        </row>
        <row r="13967">
          <cell r="A13967" t="str">
            <v>Data Scientist</v>
          </cell>
          <cell r="H13967">
            <v>45043.563518518517</v>
          </cell>
        </row>
        <row r="13968">
          <cell r="A13968" t="str">
            <v>Data Analyst</v>
          </cell>
          <cell r="H13968">
            <v>45291.333831018521</v>
          </cell>
        </row>
        <row r="13969">
          <cell r="A13969" t="str">
            <v>Machine Learning Engineer</v>
          </cell>
          <cell r="H13969">
            <v>44948.55431712963</v>
          </cell>
        </row>
        <row r="13970">
          <cell r="A13970" t="str">
            <v>Data Engineer</v>
          </cell>
          <cell r="H13970">
            <v>45210.297094907408</v>
          </cell>
        </row>
        <row r="13971">
          <cell r="A13971" t="str">
            <v>Data Analyst</v>
          </cell>
          <cell r="H13971">
            <v>45176.458344907413</v>
          </cell>
        </row>
        <row r="13972">
          <cell r="A13972" t="str">
            <v>Data Analyst</v>
          </cell>
          <cell r="H13972">
            <v>45261.322442129633</v>
          </cell>
        </row>
        <row r="13973">
          <cell r="A13973" t="str">
            <v>Data Engineer</v>
          </cell>
          <cell r="H13973">
            <v>44967.990694444437</v>
          </cell>
        </row>
        <row r="13974">
          <cell r="A13974" t="str">
            <v>Data Analyst</v>
          </cell>
          <cell r="H13974">
            <v>45063.578993055547</v>
          </cell>
        </row>
        <row r="13975">
          <cell r="A13975" t="str">
            <v>Data Scientist</v>
          </cell>
          <cell r="H13975">
            <v>44951.292407407411</v>
          </cell>
        </row>
        <row r="13976">
          <cell r="A13976" t="str">
            <v>Data Analyst</v>
          </cell>
          <cell r="H13976">
            <v>45037.939166666663</v>
          </cell>
        </row>
        <row r="13977">
          <cell r="A13977" t="str">
            <v>Machine Learning Engineer</v>
          </cell>
          <cell r="H13977">
            <v>45168.604826388888</v>
          </cell>
        </row>
        <row r="13978">
          <cell r="A13978" t="str">
            <v>Machine Learning Engineer</v>
          </cell>
          <cell r="H13978">
            <v>44964.726134259261</v>
          </cell>
        </row>
        <row r="13979">
          <cell r="A13979" t="str">
            <v>Data Analyst</v>
          </cell>
          <cell r="H13979">
            <v>45026.541643518518</v>
          </cell>
        </row>
        <row r="13980">
          <cell r="A13980" t="str">
            <v>Data Scientist</v>
          </cell>
          <cell r="H13980">
            <v>45027.308946759258</v>
          </cell>
        </row>
        <row r="13981">
          <cell r="A13981" t="str">
            <v>Data Analyst</v>
          </cell>
          <cell r="H13981">
            <v>45217.792164351849</v>
          </cell>
        </row>
        <row r="13982">
          <cell r="A13982" t="str">
            <v>Data Engineer</v>
          </cell>
          <cell r="H13982">
            <v>44954.429305555554</v>
          </cell>
        </row>
        <row r="13983">
          <cell r="A13983" t="str">
            <v>Data Scientist</v>
          </cell>
          <cell r="H13983">
            <v>45050.462557870371</v>
          </cell>
        </row>
        <row r="13984">
          <cell r="A13984" t="str">
            <v>Data Scientist</v>
          </cell>
          <cell r="H13984">
            <v>45056.296215277784</v>
          </cell>
        </row>
        <row r="13985">
          <cell r="A13985" t="str">
            <v>Data Analyst</v>
          </cell>
          <cell r="H13985">
            <v>45045.578333333331</v>
          </cell>
        </row>
        <row r="13986">
          <cell r="A13986" t="str">
            <v>Data Scientist</v>
          </cell>
          <cell r="H13986">
            <v>45089.919374999998</v>
          </cell>
        </row>
        <row r="13987">
          <cell r="A13987" t="str">
            <v>Data Analyst</v>
          </cell>
          <cell r="H13987">
            <v>44980.271782407413</v>
          </cell>
        </row>
        <row r="13988">
          <cell r="A13988" t="str">
            <v>Data Scientist</v>
          </cell>
          <cell r="H13988">
            <v>45291.54184027778</v>
          </cell>
        </row>
        <row r="13989">
          <cell r="A13989" t="str">
            <v>Data Analyst</v>
          </cell>
          <cell r="H13989">
            <v>45252.791701388887</v>
          </cell>
        </row>
        <row r="13990">
          <cell r="A13990" t="str">
            <v>Data Scientist</v>
          </cell>
          <cell r="H13990">
            <v>45000.005497685182</v>
          </cell>
        </row>
        <row r="13991">
          <cell r="A13991" t="str">
            <v>Data Scientist</v>
          </cell>
          <cell r="H13991">
            <v>44971.003495370373</v>
          </cell>
        </row>
        <row r="13992">
          <cell r="A13992" t="str">
            <v>Senior Data Engineer</v>
          </cell>
          <cell r="H13992">
            <v>44993.022037037037</v>
          </cell>
        </row>
        <row r="13993">
          <cell r="A13993" t="str">
            <v>Data Analyst</v>
          </cell>
          <cell r="H13993">
            <v>45078.686481481483</v>
          </cell>
        </row>
        <row r="13994">
          <cell r="A13994" t="str">
            <v>Data Engineer</v>
          </cell>
          <cell r="H13994">
            <v>45055.848749999997</v>
          </cell>
        </row>
        <row r="13995">
          <cell r="A13995" t="str">
            <v>Machine Learning Engineer</v>
          </cell>
          <cell r="H13995">
            <v>45087.263148148151</v>
          </cell>
        </row>
        <row r="13996">
          <cell r="A13996" t="str">
            <v>Data Engineer</v>
          </cell>
          <cell r="H13996">
            <v>45022.837152777778</v>
          </cell>
        </row>
        <row r="13997">
          <cell r="A13997" t="str">
            <v>Data Analyst</v>
          </cell>
          <cell r="H13997">
            <v>45078.725914351853</v>
          </cell>
        </row>
        <row r="13998">
          <cell r="A13998" t="str">
            <v>Data Engineer</v>
          </cell>
          <cell r="H13998">
            <v>45051.351087962961</v>
          </cell>
        </row>
        <row r="13999">
          <cell r="A13999" t="str">
            <v>Data Analyst</v>
          </cell>
          <cell r="H13999">
            <v>45208.625636574077</v>
          </cell>
        </row>
        <row r="14000">
          <cell r="A14000" t="str">
            <v>Senior Data Scientist</v>
          </cell>
          <cell r="H14000">
            <v>45030.75271990741</v>
          </cell>
        </row>
        <row r="14001">
          <cell r="A14001" t="str">
            <v>Data Analyst</v>
          </cell>
          <cell r="H14001">
            <v>45099.792430555557</v>
          </cell>
        </row>
        <row r="14002">
          <cell r="A14002" t="str">
            <v>Data Scientist</v>
          </cell>
          <cell r="H14002">
            <v>45212.460949074077</v>
          </cell>
        </row>
        <row r="14003">
          <cell r="A14003" t="str">
            <v>Data Engineer</v>
          </cell>
          <cell r="H14003">
            <v>45090.629201388889</v>
          </cell>
        </row>
        <row r="14004">
          <cell r="A14004" t="str">
            <v>Data Analyst</v>
          </cell>
          <cell r="H14004">
            <v>45261.334074074082</v>
          </cell>
        </row>
        <row r="14005">
          <cell r="A14005" t="str">
            <v>Data Scientist</v>
          </cell>
          <cell r="H14005">
            <v>45112.125752314823</v>
          </cell>
        </row>
        <row r="14006">
          <cell r="A14006" t="str">
            <v>Data Analyst</v>
          </cell>
          <cell r="H14006">
            <v>45187.083877314813</v>
          </cell>
        </row>
        <row r="14007">
          <cell r="A14007" t="str">
            <v>Data Scientist</v>
          </cell>
          <cell r="H14007">
            <v>44934.293136574073</v>
          </cell>
        </row>
        <row r="14008">
          <cell r="A14008" t="str">
            <v>Data Engineer</v>
          </cell>
          <cell r="H14008">
            <v>45054.875173611108</v>
          </cell>
        </row>
        <row r="14009">
          <cell r="A14009" t="str">
            <v>Data Engineer</v>
          </cell>
          <cell r="H14009">
            <v>45135.544490740736</v>
          </cell>
        </row>
        <row r="14010">
          <cell r="A14010" t="str">
            <v>Data Analyst</v>
          </cell>
          <cell r="H14010">
            <v>45103.586331018523</v>
          </cell>
        </row>
        <row r="14011">
          <cell r="A14011" t="str">
            <v>Machine Learning Engineer</v>
          </cell>
          <cell r="H14011">
            <v>45006.735405092593</v>
          </cell>
        </row>
        <row r="14012">
          <cell r="A14012" t="str">
            <v>Data Scientist</v>
          </cell>
          <cell r="H14012">
            <v>45057.627581018518</v>
          </cell>
        </row>
        <row r="14013">
          <cell r="A14013" t="str">
            <v>Data Engineer</v>
          </cell>
          <cell r="H14013">
            <v>45220.919907407413</v>
          </cell>
        </row>
        <row r="14014">
          <cell r="A14014" t="str">
            <v>Senior Data Analyst</v>
          </cell>
          <cell r="H14014">
            <v>45008.709189814806</v>
          </cell>
        </row>
        <row r="14015">
          <cell r="A14015" t="str">
            <v>Data Analyst</v>
          </cell>
          <cell r="H14015">
            <v>45159.709293981483</v>
          </cell>
        </row>
        <row r="14016">
          <cell r="A14016" t="str">
            <v>Data Analyst</v>
          </cell>
          <cell r="H14016">
            <v>45094.042199074072</v>
          </cell>
        </row>
        <row r="14017">
          <cell r="A14017" t="str">
            <v>Data Analyst</v>
          </cell>
          <cell r="H14017">
            <v>45170.358773148153</v>
          </cell>
        </row>
        <row r="14018">
          <cell r="A14018" t="str">
            <v>Data Analyst</v>
          </cell>
          <cell r="H14018">
            <v>45117.002685185187</v>
          </cell>
        </row>
        <row r="14019">
          <cell r="A14019" t="str">
            <v>Senior Data Scientist</v>
          </cell>
          <cell r="H14019">
            <v>44931.795127314806</v>
          </cell>
        </row>
        <row r="14020">
          <cell r="A14020" t="str">
            <v>Data Engineer</v>
          </cell>
          <cell r="H14020">
            <v>45242.461006944453</v>
          </cell>
        </row>
        <row r="14021">
          <cell r="A14021" t="str">
            <v>Data Scientist</v>
          </cell>
          <cell r="H14021">
            <v>45266.335381944453</v>
          </cell>
        </row>
        <row r="14022">
          <cell r="A14022" t="str">
            <v>Data Analyst</v>
          </cell>
          <cell r="H14022">
            <v>45113.334988425922</v>
          </cell>
        </row>
        <row r="14023">
          <cell r="A14023" t="str">
            <v>Data Analyst</v>
          </cell>
          <cell r="H14023">
            <v>45114.792581018519</v>
          </cell>
        </row>
        <row r="14024">
          <cell r="A14024" t="str">
            <v>Data Analyst</v>
          </cell>
          <cell r="H14024">
            <v>45239.291898148149</v>
          </cell>
        </row>
        <row r="14025">
          <cell r="A14025" t="str">
            <v>Machine Learning Engineer</v>
          </cell>
          <cell r="H14025">
            <v>45078.053495370368</v>
          </cell>
        </row>
        <row r="14026">
          <cell r="A14026" t="str">
            <v>Data Analyst</v>
          </cell>
          <cell r="H14026">
            <v>44993.868368055562</v>
          </cell>
        </row>
        <row r="14027">
          <cell r="A14027" t="str">
            <v>Data Scientist</v>
          </cell>
          <cell r="H14027">
            <v>45029.837233796286</v>
          </cell>
        </row>
        <row r="14028">
          <cell r="A14028" t="str">
            <v>Business Analyst</v>
          </cell>
          <cell r="H14028">
            <v>45226.534895833327</v>
          </cell>
        </row>
        <row r="14029">
          <cell r="A14029" t="str">
            <v>Senior Data Engineer</v>
          </cell>
          <cell r="H14029">
            <v>44928.295555555553</v>
          </cell>
        </row>
        <row r="14030">
          <cell r="A14030" t="str">
            <v>Data Analyst</v>
          </cell>
          <cell r="H14030">
            <v>45209.876006944447</v>
          </cell>
        </row>
        <row r="14031">
          <cell r="A14031" t="str">
            <v>Senior Data Engineer</v>
          </cell>
          <cell r="H14031">
            <v>45097.79619212963</v>
          </cell>
        </row>
        <row r="14032">
          <cell r="A14032" t="str">
            <v>Senior Data Analyst</v>
          </cell>
          <cell r="H14032">
            <v>45042.44431712963</v>
          </cell>
        </row>
        <row r="14033">
          <cell r="A14033" t="str">
            <v>Data Scientist</v>
          </cell>
          <cell r="H14033">
            <v>45180.448206018518</v>
          </cell>
        </row>
        <row r="14034">
          <cell r="A14034" t="str">
            <v>Data Engineer</v>
          </cell>
          <cell r="H14034">
            <v>45214.380925925929</v>
          </cell>
        </row>
        <row r="14035">
          <cell r="A14035" t="str">
            <v>Data Scientist</v>
          </cell>
          <cell r="H14035">
            <v>45267.669583333343</v>
          </cell>
        </row>
        <row r="14036">
          <cell r="A14036" t="str">
            <v>Data Engineer</v>
          </cell>
          <cell r="H14036">
            <v>45219.258842592593</v>
          </cell>
        </row>
        <row r="14037">
          <cell r="A14037" t="str">
            <v>Data Scientist</v>
          </cell>
          <cell r="H14037">
            <v>45167.710706018523</v>
          </cell>
        </row>
        <row r="14038">
          <cell r="A14038" t="str">
            <v>Data Engineer</v>
          </cell>
          <cell r="H14038">
            <v>45160.258101851847</v>
          </cell>
        </row>
        <row r="14039">
          <cell r="A14039" t="str">
            <v>Data Engineer</v>
          </cell>
          <cell r="H14039">
            <v>45127.924247685187</v>
          </cell>
        </row>
        <row r="14040">
          <cell r="A14040" t="str">
            <v>Data Scientist</v>
          </cell>
          <cell r="H14040">
            <v>45033.441851851851</v>
          </cell>
        </row>
        <row r="14041">
          <cell r="A14041" t="str">
            <v>Business Analyst</v>
          </cell>
          <cell r="H14041">
            <v>45254.389201388891</v>
          </cell>
        </row>
        <row r="14042">
          <cell r="A14042" t="str">
            <v>Business Analyst</v>
          </cell>
          <cell r="H14042">
            <v>45167.711608796293</v>
          </cell>
        </row>
        <row r="14043">
          <cell r="A14043" t="str">
            <v>Senior Data Scientist</v>
          </cell>
          <cell r="H14043">
            <v>45135.377476851849</v>
          </cell>
        </row>
        <row r="14044">
          <cell r="A14044" t="str">
            <v>Data Scientist</v>
          </cell>
          <cell r="H14044">
            <v>45156.835868055547</v>
          </cell>
        </row>
        <row r="14045">
          <cell r="A14045" t="str">
            <v>Data Engineer</v>
          </cell>
          <cell r="H14045">
            <v>45090.628321759257</v>
          </cell>
        </row>
        <row r="14046">
          <cell r="A14046" t="str">
            <v>Data Scientist</v>
          </cell>
          <cell r="H14046">
            <v>45156.028749999998</v>
          </cell>
        </row>
        <row r="14047">
          <cell r="A14047" t="str">
            <v>Data Analyst</v>
          </cell>
          <cell r="H14047">
            <v>45122.257291666669</v>
          </cell>
        </row>
        <row r="14048">
          <cell r="A14048" t="str">
            <v>Data Scientist</v>
          </cell>
          <cell r="H14048">
            <v>45167.92015046296</v>
          </cell>
        </row>
        <row r="14049">
          <cell r="A14049" t="str">
            <v>Data Analyst</v>
          </cell>
          <cell r="H14049">
            <v>45106.628449074073</v>
          </cell>
        </row>
        <row r="14050">
          <cell r="A14050" t="str">
            <v>Data Engineer</v>
          </cell>
          <cell r="H14050">
            <v>45007.649305555547</v>
          </cell>
        </row>
        <row r="14051">
          <cell r="A14051" t="str">
            <v>Data Analyst</v>
          </cell>
          <cell r="H14051">
            <v>44994.792314814818</v>
          </cell>
        </row>
        <row r="14052">
          <cell r="A14052" t="str">
            <v>Senior Data Engineer</v>
          </cell>
          <cell r="H14052">
            <v>45037.810659722221</v>
          </cell>
        </row>
        <row r="14053">
          <cell r="A14053" t="str">
            <v>Business Analyst</v>
          </cell>
          <cell r="H14053">
            <v>45235.750451388893</v>
          </cell>
        </row>
        <row r="14054">
          <cell r="A14054" t="str">
            <v>Business Analyst</v>
          </cell>
          <cell r="H14054">
            <v>45160.917662037027</v>
          </cell>
        </row>
        <row r="14055">
          <cell r="A14055" t="str">
            <v>Senior Data Engineer</v>
          </cell>
          <cell r="H14055">
            <v>44951.93273148148</v>
          </cell>
        </row>
        <row r="14056">
          <cell r="A14056" t="str">
            <v>Data Scientist</v>
          </cell>
          <cell r="H14056">
            <v>45113.333495370367</v>
          </cell>
        </row>
        <row r="14057">
          <cell r="A14057" t="str">
            <v>Data Analyst</v>
          </cell>
          <cell r="H14057">
            <v>45071.876377314817</v>
          </cell>
        </row>
        <row r="14058">
          <cell r="A14058" t="str">
            <v>Data Scientist</v>
          </cell>
          <cell r="H14058">
            <v>45118.670543981483</v>
          </cell>
        </row>
        <row r="14059">
          <cell r="A14059" t="str">
            <v>Data Scientist</v>
          </cell>
          <cell r="H14059">
            <v>45202.877233796287</v>
          </cell>
        </row>
        <row r="14060">
          <cell r="A14060" t="str">
            <v>Data Scientist</v>
          </cell>
          <cell r="H14060">
            <v>45284.417650462958</v>
          </cell>
        </row>
        <row r="14061">
          <cell r="A14061" t="str">
            <v>Data Scientist</v>
          </cell>
          <cell r="H14061">
            <v>45191.836331018523</v>
          </cell>
        </row>
        <row r="14062">
          <cell r="A14062" t="str">
            <v>Senior Data Scientist</v>
          </cell>
          <cell r="H14062">
            <v>45166.899386574078</v>
          </cell>
        </row>
        <row r="14063">
          <cell r="A14063" t="str">
            <v>Data Engineer</v>
          </cell>
          <cell r="H14063">
            <v>45104.050185185188</v>
          </cell>
        </row>
        <row r="14064">
          <cell r="A14064" t="str">
            <v>Data Analyst</v>
          </cell>
          <cell r="H14064">
            <v>45212.013090277767</v>
          </cell>
        </row>
        <row r="14065">
          <cell r="A14065" t="str">
            <v>Senior Data Analyst</v>
          </cell>
          <cell r="H14065">
            <v>45099.375706018523</v>
          </cell>
        </row>
        <row r="14066">
          <cell r="A14066" t="str">
            <v>Data Engineer</v>
          </cell>
          <cell r="H14066">
            <v>44959.589861111112</v>
          </cell>
        </row>
        <row r="14067">
          <cell r="A14067" t="str">
            <v>Data Analyst</v>
          </cell>
          <cell r="H14067">
            <v>45215.666898148149</v>
          </cell>
        </row>
        <row r="14068">
          <cell r="A14068" t="str">
            <v>Data Scientist</v>
          </cell>
          <cell r="H14068">
            <v>44988.485891203702</v>
          </cell>
        </row>
        <row r="14069">
          <cell r="A14069" t="str">
            <v>Data Analyst</v>
          </cell>
          <cell r="H14069">
            <v>45238.958749999998</v>
          </cell>
        </row>
        <row r="14070">
          <cell r="A14070" t="str">
            <v>Data Engineer</v>
          </cell>
          <cell r="H14070">
            <v>45254.591724537036</v>
          </cell>
        </row>
        <row r="14071">
          <cell r="A14071" t="str">
            <v>Data Analyst</v>
          </cell>
          <cell r="H14071">
            <v>45114.625914351847</v>
          </cell>
        </row>
        <row r="14072">
          <cell r="A14072" t="str">
            <v>Data Analyst</v>
          </cell>
          <cell r="H14072">
            <v>45273.626631944448</v>
          </cell>
        </row>
        <row r="14073">
          <cell r="A14073" t="str">
            <v>Senior Data Analyst</v>
          </cell>
          <cell r="H14073">
            <v>45238.417546296303</v>
          </cell>
        </row>
        <row r="14074">
          <cell r="A14074" t="str">
            <v>Data Scientist</v>
          </cell>
          <cell r="H14074">
            <v>45003.377500000002</v>
          </cell>
        </row>
        <row r="14075">
          <cell r="A14075" t="str">
            <v>Data Engineer</v>
          </cell>
          <cell r="H14075">
            <v>45188.649641203701</v>
          </cell>
        </row>
        <row r="14076">
          <cell r="A14076" t="str">
            <v>Senior Data Scientist</v>
          </cell>
          <cell r="H14076">
            <v>44951.563159722216</v>
          </cell>
        </row>
        <row r="14077">
          <cell r="A14077" t="str">
            <v>Data Analyst</v>
          </cell>
          <cell r="H14077">
            <v>45161.333645833343</v>
          </cell>
        </row>
        <row r="14078">
          <cell r="A14078" t="str">
            <v>Senior Data Scientist</v>
          </cell>
          <cell r="H14078">
            <v>44993.042037037027</v>
          </cell>
        </row>
        <row r="14079">
          <cell r="A14079" t="str">
            <v>Senior Data Analyst</v>
          </cell>
          <cell r="H14079">
            <v>45135.792546296303</v>
          </cell>
        </row>
        <row r="14080">
          <cell r="A14080" t="str">
            <v>Data Scientist</v>
          </cell>
          <cell r="H14080">
            <v>45111.544907407413</v>
          </cell>
        </row>
        <row r="14081">
          <cell r="A14081" t="str">
            <v>Data Analyst</v>
          </cell>
          <cell r="H14081">
            <v>44943.801689814813</v>
          </cell>
        </row>
        <row r="14082">
          <cell r="A14082" t="str">
            <v>Software Engineer</v>
          </cell>
          <cell r="H14082">
            <v>45050.843773148154</v>
          </cell>
        </row>
        <row r="14083">
          <cell r="A14083" t="str">
            <v>Data Engineer</v>
          </cell>
          <cell r="H14083">
            <v>45263.418634259258</v>
          </cell>
        </row>
        <row r="14084">
          <cell r="A14084" t="str">
            <v>Data Scientist</v>
          </cell>
          <cell r="H14084">
            <v>45010.022210648152</v>
          </cell>
        </row>
        <row r="14085">
          <cell r="A14085" t="str">
            <v>Data Scientist</v>
          </cell>
          <cell r="H14085">
            <v>45113.960601851853</v>
          </cell>
        </row>
        <row r="14086">
          <cell r="A14086" t="str">
            <v>Data Engineer</v>
          </cell>
          <cell r="H14086">
            <v>45016.880347222221</v>
          </cell>
        </row>
        <row r="14087">
          <cell r="A14087" t="str">
            <v>Data Analyst</v>
          </cell>
          <cell r="H14087">
            <v>45084.271215277768</v>
          </cell>
        </row>
        <row r="14088">
          <cell r="A14088" t="str">
            <v>Software Engineer</v>
          </cell>
          <cell r="H14088">
            <v>45040.887037037042</v>
          </cell>
        </row>
        <row r="14089">
          <cell r="A14089" t="str">
            <v>Data Analyst</v>
          </cell>
          <cell r="H14089">
            <v>44999.87636574074</v>
          </cell>
        </row>
        <row r="14090">
          <cell r="A14090" t="str">
            <v>Senior Data Engineer</v>
          </cell>
          <cell r="H14090">
            <v>45004.352546296293</v>
          </cell>
        </row>
        <row r="14091">
          <cell r="A14091" t="str">
            <v>Senior Data Scientist</v>
          </cell>
          <cell r="H14091">
            <v>45168.629363425927</v>
          </cell>
        </row>
        <row r="14092">
          <cell r="A14092" t="str">
            <v>Data Engineer</v>
          </cell>
          <cell r="H14092">
            <v>45243.243402777778</v>
          </cell>
        </row>
        <row r="14093">
          <cell r="A14093" t="str">
            <v>Data Analyst</v>
          </cell>
          <cell r="H14093">
            <v>45173.292442129627</v>
          </cell>
        </row>
        <row r="14094">
          <cell r="A14094" t="str">
            <v>Data Scientist</v>
          </cell>
          <cell r="H14094">
            <v>45009.647013888891</v>
          </cell>
        </row>
        <row r="14095">
          <cell r="A14095" t="str">
            <v>Data Analyst</v>
          </cell>
          <cell r="H14095">
            <v>44929.727407407408</v>
          </cell>
        </row>
        <row r="14096">
          <cell r="A14096" t="str">
            <v>Data Scientist</v>
          </cell>
          <cell r="H14096">
            <v>45005.339409722219</v>
          </cell>
        </row>
        <row r="14097">
          <cell r="A14097" t="str">
            <v>Data Analyst</v>
          </cell>
          <cell r="H14097">
            <v>45146.583587962959</v>
          </cell>
        </row>
        <row r="14098">
          <cell r="A14098" t="str">
            <v>Data Engineer</v>
          </cell>
          <cell r="H14098">
            <v>45082.868611111109</v>
          </cell>
        </row>
        <row r="14099">
          <cell r="A14099" t="str">
            <v>Data Engineer</v>
          </cell>
          <cell r="H14099">
            <v>45189.963449074072</v>
          </cell>
        </row>
        <row r="14100">
          <cell r="A14100" t="str">
            <v>Data Engineer</v>
          </cell>
          <cell r="H14100">
            <v>44968.507557870369</v>
          </cell>
        </row>
        <row r="14101">
          <cell r="A14101" t="str">
            <v>Senior Data Engineer</v>
          </cell>
          <cell r="H14101">
            <v>45015.149201388893</v>
          </cell>
        </row>
        <row r="14102">
          <cell r="A14102" t="str">
            <v>Data Analyst</v>
          </cell>
          <cell r="H14102">
            <v>45142.605740740742</v>
          </cell>
        </row>
        <row r="14103">
          <cell r="A14103" t="str">
            <v>Data Engineer</v>
          </cell>
          <cell r="H14103">
            <v>45114.964837962973</v>
          </cell>
        </row>
        <row r="14104">
          <cell r="A14104" t="str">
            <v>Data Analyst</v>
          </cell>
          <cell r="H14104">
            <v>44930.56144675926</v>
          </cell>
        </row>
        <row r="14105">
          <cell r="A14105" t="str">
            <v>Data Analyst</v>
          </cell>
          <cell r="H14105">
            <v>45058.792268518519</v>
          </cell>
        </row>
        <row r="14106">
          <cell r="A14106" t="str">
            <v>Data Analyst</v>
          </cell>
          <cell r="H14106">
            <v>45117.628298611111</v>
          </cell>
        </row>
        <row r="14107">
          <cell r="A14107" t="str">
            <v>Data Analyst</v>
          </cell>
          <cell r="H14107">
            <v>45280.508622685193</v>
          </cell>
        </row>
        <row r="14108">
          <cell r="A14108" t="str">
            <v>Data Engineer</v>
          </cell>
          <cell r="H14108">
            <v>44998.577349537038</v>
          </cell>
        </row>
        <row r="14109">
          <cell r="A14109" t="str">
            <v>Data Analyst</v>
          </cell>
          <cell r="H14109">
            <v>45092.304016203707</v>
          </cell>
        </row>
        <row r="14110">
          <cell r="A14110" t="str">
            <v>Data Analyst</v>
          </cell>
          <cell r="H14110">
            <v>45257.292384259257</v>
          </cell>
        </row>
        <row r="14111">
          <cell r="A14111" t="str">
            <v>Data Analyst</v>
          </cell>
          <cell r="H14111">
            <v>45084.125601851847</v>
          </cell>
        </row>
        <row r="14112">
          <cell r="A14112" t="str">
            <v>Machine Learning Engineer</v>
          </cell>
          <cell r="H14112">
            <v>45082.969247685192</v>
          </cell>
        </row>
        <row r="14113">
          <cell r="A14113" t="str">
            <v>Data Engineer</v>
          </cell>
          <cell r="H14113">
            <v>45223.54855324074</v>
          </cell>
        </row>
        <row r="14114">
          <cell r="A14114" t="str">
            <v>Senior Data Scientist</v>
          </cell>
          <cell r="H14114">
            <v>45072.960173611107</v>
          </cell>
        </row>
        <row r="14115">
          <cell r="A14115" t="str">
            <v>Business Analyst</v>
          </cell>
          <cell r="H14115">
            <v>45160.667986111112</v>
          </cell>
        </row>
        <row r="14116">
          <cell r="A14116" t="str">
            <v>Business Analyst</v>
          </cell>
          <cell r="H14116">
            <v>45217.750844907408</v>
          </cell>
        </row>
        <row r="14117">
          <cell r="A14117" t="str">
            <v>Data Engineer</v>
          </cell>
          <cell r="H14117">
            <v>45105.587442129632</v>
          </cell>
        </row>
        <row r="14118">
          <cell r="A14118" t="str">
            <v>Senior Data Scientist</v>
          </cell>
          <cell r="H14118">
            <v>45248.00335648148</v>
          </cell>
        </row>
        <row r="14119">
          <cell r="A14119" t="str">
            <v>Data Analyst</v>
          </cell>
          <cell r="H14119">
            <v>45174.708460648151</v>
          </cell>
        </row>
        <row r="14120">
          <cell r="A14120" t="str">
            <v>Software Engineer</v>
          </cell>
          <cell r="H14120">
            <v>45202.79241898148</v>
          </cell>
        </row>
        <row r="14121">
          <cell r="A14121" t="str">
            <v>Machine Learning Engineer</v>
          </cell>
          <cell r="H14121">
            <v>45090.424571759257</v>
          </cell>
        </row>
        <row r="14122">
          <cell r="A14122" t="str">
            <v>Data Engineer</v>
          </cell>
          <cell r="H14122">
            <v>45132.6797337963</v>
          </cell>
        </row>
        <row r="14123">
          <cell r="A14123" t="str">
            <v>Senior Data Engineer</v>
          </cell>
          <cell r="H14123">
            <v>45064.376689814817</v>
          </cell>
        </row>
        <row r="14124">
          <cell r="A14124" t="str">
            <v>Senior Data Scientist</v>
          </cell>
          <cell r="H14124">
            <v>44967.889328703714</v>
          </cell>
        </row>
        <row r="14125">
          <cell r="A14125" t="str">
            <v>Data Engineer</v>
          </cell>
          <cell r="H14125">
            <v>44930.689062500001</v>
          </cell>
        </row>
        <row r="14126">
          <cell r="A14126" t="str">
            <v>Data Scientist</v>
          </cell>
          <cell r="H14126">
            <v>45174.252997685187</v>
          </cell>
        </row>
        <row r="14127">
          <cell r="A14127" t="str">
            <v>Data Engineer</v>
          </cell>
          <cell r="H14127">
            <v>45099.841967592591</v>
          </cell>
        </row>
        <row r="14128">
          <cell r="A14128" t="str">
            <v>Senior Data Scientist</v>
          </cell>
          <cell r="H14128">
            <v>44966.252083333333</v>
          </cell>
        </row>
        <row r="14129">
          <cell r="A14129" t="str">
            <v>Software Engineer</v>
          </cell>
          <cell r="H14129">
            <v>45280.009629629632</v>
          </cell>
        </row>
        <row r="14130">
          <cell r="A14130" t="str">
            <v>Software Engineer</v>
          </cell>
          <cell r="H14130">
            <v>45044.835960648154</v>
          </cell>
        </row>
        <row r="14131">
          <cell r="A14131" t="str">
            <v>Data Engineer</v>
          </cell>
          <cell r="H14131">
            <v>45219.66</v>
          </cell>
        </row>
        <row r="14132">
          <cell r="A14132" t="str">
            <v>Data Scientist</v>
          </cell>
          <cell r="H14132">
            <v>45083.293368055558</v>
          </cell>
        </row>
        <row r="14133">
          <cell r="A14133" t="str">
            <v>Data Analyst</v>
          </cell>
          <cell r="H14133">
            <v>45282.750567129631</v>
          </cell>
        </row>
        <row r="14134">
          <cell r="A14134" t="str">
            <v>Software Engineer</v>
          </cell>
          <cell r="H14134">
            <v>45027.329594907409</v>
          </cell>
        </row>
        <row r="14135">
          <cell r="A14135" t="str">
            <v>Data Scientist</v>
          </cell>
          <cell r="H14135">
            <v>44960.836701388893</v>
          </cell>
        </row>
        <row r="14136">
          <cell r="A14136" t="str">
            <v>Data Scientist</v>
          </cell>
          <cell r="H14136">
            <v>45257.394293981481</v>
          </cell>
        </row>
        <row r="14137">
          <cell r="A14137" t="str">
            <v>Data Analyst</v>
          </cell>
          <cell r="H14137">
            <v>45246.791898148149</v>
          </cell>
        </row>
        <row r="14138">
          <cell r="A14138" t="str">
            <v>Data Analyst</v>
          </cell>
          <cell r="H14138">
            <v>44970.335543981477</v>
          </cell>
        </row>
        <row r="14139">
          <cell r="A14139" t="str">
            <v>Data Analyst</v>
          </cell>
          <cell r="H14139">
            <v>44995.333923611113</v>
          </cell>
        </row>
        <row r="14140">
          <cell r="A14140" t="str">
            <v>Data Scientist</v>
          </cell>
          <cell r="H14140">
            <v>44970.419976851852</v>
          </cell>
        </row>
        <row r="14141">
          <cell r="A14141" t="str">
            <v>Senior Data Engineer</v>
          </cell>
          <cell r="H14141">
            <v>45217.713784722233</v>
          </cell>
        </row>
        <row r="14142">
          <cell r="A14142" t="str">
            <v>Data Analyst</v>
          </cell>
          <cell r="H14142">
            <v>45251.833391203712</v>
          </cell>
        </row>
        <row r="14143">
          <cell r="A14143" t="str">
            <v>Data Analyst</v>
          </cell>
          <cell r="H14143">
            <v>44957.103229166663</v>
          </cell>
        </row>
        <row r="14144">
          <cell r="A14144" t="str">
            <v>Data Scientist</v>
          </cell>
          <cell r="H14144">
            <v>45005.795671296299</v>
          </cell>
        </row>
        <row r="14145">
          <cell r="A14145" t="str">
            <v>Data Scientist</v>
          </cell>
          <cell r="H14145">
            <v>45062.328680555547</v>
          </cell>
        </row>
        <row r="14146">
          <cell r="A14146" t="str">
            <v>Data Analyst</v>
          </cell>
          <cell r="H14146">
            <v>44939.583518518521</v>
          </cell>
        </row>
        <row r="14147">
          <cell r="A14147" t="str">
            <v>Senior Data Analyst</v>
          </cell>
          <cell r="H14147">
            <v>45061.750601851847</v>
          </cell>
        </row>
        <row r="14148">
          <cell r="A14148" t="str">
            <v>Data Engineer</v>
          </cell>
          <cell r="H14148">
            <v>45145.645370370366</v>
          </cell>
        </row>
        <row r="14149">
          <cell r="A14149" t="str">
            <v>Data Scientist</v>
          </cell>
          <cell r="H14149">
            <v>45123.943078703713</v>
          </cell>
        </row>
        <row r="14150">
          <cell r="A14150" t="str">
            <v>Data Engineer</v>
          </cell>
          <cell r="H14150">
            <v>45171.255231481482</v>
          </cell>
        </row>
        <row r="14151">
          <cell r="A14151" t="str">
            <v>Senior Data Scientist</v>
          </cell>
          <cell r="H14151">
            <v>45147.293634259258</v>
          </cell>
        </row>
        <row r="14152">
          <cell r="A14152" t="str">
            <v>Senior Data Scientist</v>
          </cell>
          <cell r="H14152">
            <v>45198.529293981483</v>
          </cell>
        </row>
        <row r="14153">
          <cell r="A14153" t="str">
            <v>Senior Data Engineer</v>
          </cell>
          <cell r="H14153">
            <v>45281.423020833332</v>
          </cell>
        </row>
        <row r="14154">
          <cell r="A14154" t="str">
            <v>Senior Data Scientist</v>
          </cell>
          <cell r="H14154">
            <v>45040.702199074083</v>
          </cell>
        </row>
        <row r="14155">
          <cell r="A14155" t="str">
            <v>Senior Data Scientist</v>
          </cell>
          <cell r="H14155">
            <v>44932.419282407413</v>
          </cell>
        </row>
        <row r="14156">
          <cell r="A14156" t="str">
            <v>Data Analyst</v>
          </cell>
          <cell r="H14156">
            <v>45186.292662037027</v>
          </cell>
        </row>
        <row r="14157">
          <cell r="A14157" t="str">
            <v>Data Analyst</v>
          </cell>
          <cell r="H14157">
            <v>45051.611817129633</v>
          </cell>
        </row>
        <row r="14158">
          <cell r="A14158" t="str">
            <v>Data Engineer</v>
          </cell>
          <cell r="H14158">
            <v>45012.769918981481</v>
          </cell>
        </row>
        <row r="14159">
          <cell r="A14159" t="str">
            <v>Senior Data Scientist</v>
          </cell>
          <cell r="H14159">
            <v>44952.127592592587</v>
          </cell>
        </row>
        <row r="14160">
          <cell r="A14160" t="str">
            <v>Data Scientist</v>
          </cell>
          <cell r="H14160">
            <v>45236.486145833333</v>
          </cell>
        </row>
        <row r="14161">
          <cell r="A14161" t="str">
            <v>Data Analyst</v>
          </cell>
          <cell r="H14161">
            <v>44965.789502314823</v>
          </cell>
        </row>
        <row r="14162">
          <cell r="A14162" t="str">
            <v>Data Engineer</v>
          </cell>
          <cell r="H14162">
            <v>45097.715300925927</v>
          </cell>
        </row>
        <row r="14163">
          <cell r="A14163" t="str">
            <v>Data Scientist</v>
          </cell>
          <cell r="H14163">
            <v>45272.04347222222</v>
          </cell>
        </row>
        <row r="14164">
          <cell r="A14164" t="str">
            <v>Data Scientist</v>
          </cell>
          <cell r="H14164">
            <v>44945.682500000003</v>
          </cell>
        </row>
        <row r="14165">
          <cell r="A14165" t="str">
            <v>Data Engineer</v>
          </cell>
          <cell r="H14165">
            <v>45275.379479166673</v>
          </cell>
        </row>
        <row r="14166">
          <cell r="A14166" t="str">
            <v>Data Engineer</v>
          </cell>
          <cell r="H14166">
            <v>44929.993807870371</v>
          </cell>
        </row>
        <row r="14167">
          <cell r="A14167" t="str">
            <v>Data Scientist</v>
          </cell>
          <cell r="H14167">
            <v>44994.612673611111</v>
          </cell>
        </row>
        <row r="14168">
          <cell r="A14168" t="str">
            <v>Data Analyst</v>
          </cell>
          <cell r="H14168">
            <v>45200.000011574077</v>
          </cell>
        </row>
        <row r="14169">
          <cell r="A14169" t="str">
            <v>Senior Data Analyst</v>
          </cell>
          <cell r="H14169">
            <v>45019.661840277768</v>
          </cell>
        </row>
        <row r="14170">
          <cell r="A14170" t="str">
            <v>Senior Data Scientist</v>
          </cell>
          <cell r="H14170">
            <v>45204.835659722223</v>
          </cell>
        </row>
        <row r="14171">
          <cell r="A14171" t="str">
            <v>Data Analyst</v>
          </cell>
          <cell r="H14171">
            <v>45148.299571759257</v>
          </cell>
        </row>
        <row r="14172">
          <cell r="A14172" t="str">
            <v>Data Scientist</v>
          </cell>
          <cell r="H14172">
            <v>45016.394641203697</v>
          </cell>
        </row>
        <row r="14173">
          <cell r="A14173" t="str">
            <v>Data Scientist</v>
          </cell>
          <cell r="H14173">
            <v>45093.012939814813</v>
          </cell>
        </row>
        <row r="14174">
          <cell r="A14174" t="str">
            <v>Data Engineer</v>
          </cell>
          <cell r="H14174">
            <v>45110.55972222222</v>
          </cell>
        </row>
        <row r="14175">
          <cell r="A14175" t="str">
            <v>Data Engineer</v>
          </cell>
          <cell r="H14175">
            <v>45006.309178240743</v>
          </cell>
        </row>
        <row r="14176">
          <cell r="A14176" t="str">
            <v>Data Scientist</v>
          </cell>
          <cell r="H14176">
            <v>45174.049340277779</v>
          </cell>
        </row>
        <row r="14177">
          <cell r="A14177" t="str">
            <v>Data Analyst</v>
          </cell>
          <cell r="H14177">
            <v>45085.584224537037</v>
          </cell>
        </row>
        <row r="14178">
          <cell r="A14178" t="str">
            <v>Software Engineer</v>
          </cell>
          <cell r="H14178">
            <v>45245.068159722221</v>
          </cell>
        </row>
        <row r="14179">
          <cell r="A14179" t="str">
            <v>Senior Data Analyst</v>
          </cell>
          <cell r="H14179">
            <v>45165.251192129632</v>
          </cell>
        </row>
        <row r="14180">
          <cell r="A14180" t="str">
            <v>Data Scientist</v>
          </cell>
          <cell r="H14180">
            <v>45195.846180555563</v>
          </cell>
        </row>
        <row r="14181">
          <cell r="A14181" t="str">
            <v>Data Analyst</v>
          </cell>
          <cell r="H14181">
            <v>45043.626527777778</v>
          </cell>
        </row>
        <row r="14182">
          <cell r="A14182" t="str">
            <v>Data Analyst</v>
          </cell>
          <cell r="H14182">
            <v>45200.584398148138</v>
          </cell>
        </row>
        <row r="14183">
          <cell r="A14183" t="str">
            <v>Data Scientist</v>
          </cell>
          <cell r="H14183">
            <v>45053.309328703697</v>
          </cell>
        </row>
        <row r="14184">
          <cell r="A14184" t="str">
            <v>Data Engineer</v>
          </cell>
          <cell r="H14184">
            <v>44970.714479166672</v>
          </cell>
        </row>
        <row r="14185">
          <cell r="A14185" t="str">
            <v>Data Scientist</v>
          </cell>
          <cell r="H14185">
            <v>45093.263749999998</v>
          </cell>
        </row>
        <row r="14186">
          <cell r="A14186" t="str">
            <v>Senior Data Engineer</v>
          </cell>
          <cell r="H14186">
            <v>45196.684687499997</v>
          </cell>
        </row>
        <row r="14187">
          <cell r="A14187" t="str">
            <v>Data Analyst</v>
          </cell>
          <cell r="H14187">
            <v>44960.03329861111</v>
          </cell>
        </row>
        <row r="14188">
          <cell r="A14188" t="str">
            <v>Senior Data Engineer</v>
          </cell>
          <cell r="H14188">
            <v>45058.59814814815</v>
          </cell>
        </row>
        <row r="14189">
          <cell r="A14189" t="str">
            <v>Senior Data Engineer</v>
          </cell>
          <cell r="H14189">
            <v>45010.382650462961</v>
          </cell>
        </row>
        <row r="14190">
          <cell r="A14190" t="str">
            <v>Data Engineer</v>
          </cell>
          <cell r="H14190">
            <v>45229.337638888886</v>
          </cell>
        </row>
        <row r="14191">
          <cell r="A14191" t="str">
            <v>Data Analyst</v>
          </cell>
          <cell r="H14191">
            <v>44963.669305555559</v>
          </cell>
        </row>
        <row r="14192">
          <cell r="A14192" t="str">
            <v>Senior Data Engineer</v>
          </cell>
          <cell r="H14192">
            <v>45042.634918981479</v>
          </cell>
        </row>
        <row r="14193">
          <cell r="A14193" t="str">
            <v>Data Analyst</v>
          </cell>
          <cell r="H14193">
            <v>45247.792361111111</v>
          </cell>
        </row>
        <row r="14194">
          <cell r="A14194" t="str">
            <v>Data Engineer</v>
          </cell>
          <cell r="H14194">
            <v>45012.559027777781</v>
          </cell>
        </row>
        <row r="14195">
          <cell r="A14195" t="str">
            <v>Data Scientist</v>
          </cell>
          <cell r="H14195">
            <v>45044.45517361111</v>
          </cell>
        </row>
        <row r="14196">
          <cell r="A14196" t="str">
            <v>Senior Data Engineer</v>
          </cell>
          <cell r="H14196">
            <v>45055.599456018521</v>
          </cell>
        </row>
        <row r="14197">
          <cell r="A14197" t="str">
            <v>Data Scientist</v>
          </cell>
          <cell r="H14197">
            <v>45046.345057870371</v>
          </cell>
        </row>
        <row r="14198">
          <cell r="A14198" t="str">
            <v>Senior Data Engineer</v>
          </cell>
          <cell r="H14198">
            <v>45142.421805555547</v>
          </cell>
        </row>
        <row r="14199">
          <cell r="A14199" t="str">
            <v>Data Engineer</v>
          </cell>
          <cell r="H14199">
            <v>45072.551018518519</v>
          </cell>
        </row>
        <row r="14200">
          <cell r="A14200" t="str">
            <v>Data Analyst</v>
          </cell>
          <cell r="H14200">
            <v>45233.250833333332</v>
          </cell>
        </row>
        <row r="14201">
          <cell r="A14201" t="str">
            <v>Data Engineer</v>
          </cell>
          <cell r="H14201">
            <v>45079.603414351863</v>
          </cell>
        </row>
        <row r="14202">
          <cell r="A14202" t="str">
            <v>Senior Data Analyst</v>
          </cell>
          <cell r="H14202">
            <v>45034.418599537043</v>
          </cell>
        </row>
        <row r="14203">
          <cell r="A14203" t="str">
            <v>Data Analyst</v>
          </cell>
          <cell r="H14203">
            <v>45181.875069444453</v>
          </cell>
        </row>
        <row r="14204">
          <cell r="A14204" t="str">
            <v>Data Engineer</v>
          </cell>
          <cell r="H14204">
            <v>44986.562824074077</v>
          </cell>
        </row>
        <row r="14205">
          <cell r="A14205" t="str">
            <v>Data Engineer</v>
          </cell>
          <cell r="H14205">
            <v>45054.429826388892</v>
          </cell>
        </row>
        <row r="14206">
          <cell r="A14206" t="str">
            <v>Data Scientist</v>
          </cell>
          <cell r="H14206">
            <v>45138.377372685187</v>
          </cell>
        </row>
        <row r="14207">
          <cell r="A14207" t="str">
            <v>Data Analyst</v>
          </cell>
          <cell r="H14207">
            <v>45208.811030092591</v>
          </cell>
        </row>
        <row r="14208">
          <cell r="A14208" t="str">
            <v>Data Scientist</v>
          </cell>
          <cell r="H14208">
            <v>45111.294594907413</v>
          </cell>
        </row>
        <row r="14209">
          <cell r="A14209" t="str">
            <v>Data Analyst</v>
          </cell>
          <cell r="H14209">
            <v>44927.250300925924</v>
          </cell>
        </row>
        <row r="14210">
          <cell r="A14210" t="str">
            <v>Data Scientist</v>
          </cell>
          <cell r="H14210">
            <v>45048.094629629632</v>
          </cell>
        </row>
        <row r="14211">
          <cell r="A14211" t="str">
            <v>Data Engineer</v>
          </cell>
          <cell r="H14211">
            <v>45020.09920138889</v>
          </cell>
        </row>
        <row r="14212">
          <cell r="A14212" t="str">
            <v>Business Analyst</v>
          </cell>
          <cell r="H14212">
            <v>45274.715300925927</v>
          </cell>
        </row>
        <row r="14213">
          <cell r="A14213" t="str">
            <v>Data Engineer</v>
          </cell>
          <cell r="H14213">
            <v>45140.9221412037</v>
          </cell>
        </row>
        <row r="14214">
          <cell r="A14214" t="str">
            <v>Senior Data Scientist</v>
          </cell>
          <cell r="H14214">
            <v>45083.479456018518</v>
          </cell>
        </row>
        <row r="14215">
          <cell r="A14215" t="str">
            <v>Data Scientist</v>
          </cell>
          <cell r="H14215">
            <v>45147.794062499997</v>
          </cell>
        </row>
        <row r="14216">
          <cell r="A14216" t="str">
            <v>Data Scientist</v>
          </cell>
          <cell r="H14216">
            <v>44970.76353009259</v>
          </cell>
        </row>
        <row r="14217">
          <cell r="A14217" t="str">
            <v>Data Scientist</v>
          </cell>
          <cell r="H14217">
            <v>44960.628518518519</v>
          </cell>
        </row>
        <row r="14218">
          <cell r="A14218" t="str">
            <v>Data Analyst</v>
          </cell>
          <cell r="H14218">
            <v>44970.791655092587</v>
          </cell>
        </row>
        <row r="14219">
          <cell r="A14219" t="str">
            <v>Senior Data Engineer</v>
          </cell>
          <cell r="H14219">
            <v>45255.508391203701</v>
          </cell>
        </row>
        <row r="14220">
          <cell r="A14220" t="str">
            <v>Data Engineer</v>
          </cell>
          <cell r="H14220">
            <v>45062.812291666669</v>
          </cell>
        </row>
        <row r="14221">
          <cell r="A14221" t="str">
            <v>Data Analyst</v>
          </cell>
          <cell r="H14221">
            <v>45008.287662037037</v>
          </cell>
        </row>
        <row r="14222">
          <cell r="A14222" t="str">
            <v>Data Analyst</v>
          </cell>
          <cell r="H14222">
            <v>45121.542222222219</v>
          </cell>
        </row>
        <row r="14223">
          <cell r="A14223" t="str">
            <v>Data Scientist</v>
          </cell>
          <cell r="H14223">
            <v>45100.33829861111</v>
          </cell>
        </row>
        <row r="14224">
          <cell r="A14224" t="str">
            <v>Senior Data Engineer</v>
          </cell>
          <cell r="H14224">
            <v>45127.631805555553</v>
          </cell>
        </row>
        <row r="14225">
          <cell r="A14225" t="str">
            <v>Senior Data Scientist</v>
          </cell>
          <cell r="H14225">
            <v>44985.994710648149</v>
          </cell>
        </row>
        <row r="14226">
          <cell r="A14226" t="str">
            <v>Data Scientist</v>
          </cell>
          <cell r="H14226">
            <v>45092.888449074067</v>
          </cell>
        </row>
        <row r="14227">
          <cell r="A14227" t="str">
            <v>Data Analyst</v>
          </cell>
          <cell r="H14227">
            <v>45071.528182870366</v>
          </cell>
        </row>
        <row r="14228">
          <cell r="A14228" t="str">
            <v>Data Scientist</v>
          </cell>
          <cell r="H14228">
            <v>45235.80128472222</v>
          </cell>
        </row>
        <row r="14229">
          <cell r="A14229" t="str">
            <v>Data Engineer</v>
          </cell>
          <cell r="H14229">
            <v>45104.616446759261</v>
          </cell>
        </row>
        <row r="14230">
          <cell r="A14230" t="str">
            <v>Data Analyst</v>
          </cell>
          <cell r="H14230">
            <v>45056.751064814824</v>
          </cell>
        </row>
        <row r="14231">
          <cell r="A14231" t="str">
            <v>Data Scientist</v>
          </cell>
          <cell r="H14231">
            <v>44992.66982638889</v>
          </cell>
        </row>
        <row r="14232">
          <cell r="A14232" t="str">
            <v>Data Engineer</v>
          </cell>
          <cell r="H14232">
            <v>44993.964525462958</v>
          </cell>
        </row>
        <row r="14233">
          <cell r="A14233" t="str">
            <v>Data Scientist</v>
          </cell>
          <cell r="H14233">
            <v>44964.712060185193</v>
          </cell>
        </row>
        <row r="14234">
          <cell r="A14234" t="str">
            <v>Senior Data Engineer</v>
          </cell>
          <cell r="H14234">
            <v>45082.838958333326</v>
          </cell>
        </row>
        <row r="14235">
          <cell r="A14235" t="str">
            <v>Data Engineer</v>
          </cell>
          <cell r="H14235">
            <v>44995.633680555547</v>
          </cell>
        </row>
        <row r="14236">
          <cell r="A14236" t="str">
            <v>Data Scientist</v>
          </cell>
          <cell r="H14236">
            <v>45216.818229166667</v>
          </cell>
        </row>
        <row r="14237">
          <cell r="A14237" t="str">
            <v>Data Scientist</v>
          </cell>
          <cell r="H14237">
            <v>44942.433888888889</v>
          </cell>
        </row>
        <row r="14238">
          <cell r="A14238" t="str">
            <v>Data Analyst</v>
          </cell>
          <cell r="H14238">
            <v>45146.33457175926</v>
          </cell>
        </row>
        <row r="14239">
          <cell r="A14239" t="str">
            <v>Data Analyst</v>
          </cell>
          <cell r="H14239">
            <v>45159.250983796293</v>
          </cell>
        </row>
        <row r="14240">
          <cell r="A14240" t="str">
            <v>Data Scientist</v>
          </cell>
          <cell r="H14240">
            <v>45170.127812500003</v>
          </cell>
        </row>
        <row r="14241">
          <cell r="A14241" t="str">
            <v>Senior Data Scientist</v>
          </cell>
          <cell r="H14241">
            <v>45029.771226851852</v>
          </cell>
        </row>
        <row r="14242">
          <cell r="A14242" t="str">
            <v>Senior Data Engineer</v>
          </cell>
          <cell r="H14242">
            <v>45173.107719907413</v>
          </cell>
        </row>
        <row r="14243">
          <cell r="A14243" t="str">
            <v>Data Scientist</v>
          </cell>
          <cell r="H14243">
            <v>45166.461678240739</v>
          </cell>
        </row>
        <row r="14244">
          <cell r="A14244" t="str">
            <v>Data Analyst</v>
          </cell>
          <cell r="H14244">
            <v>44992.876817129632</v>
          </cell>
        </row>
        <row r="14245">
          <cell r="A14245" t="str">
            <v>Data Analyst</v>
          </cell>
          <cell r="H14245">
            <v>45170.638229166667</v>
          </cell>
        </row>
        <row r="14246">
          <cell r="A14246" t="str">
            <v>Data Analyst</v>
          </cell>
          <cell r="H14246">
            <v>45263.542199074072</v>
          </cell>
        </row>
        <row r="14247">
          <cell r="A14247" t="str">
            <v>Data Engineer</v>
          </cell>
          <cell r="H14247">
            <v>44999.801990740743</v>
          </cell>
        </row>
        <row r="14248">
          <cell r="A14248" t="str">
            <v>Data Engineer</v>
          </cell>
          <cell r="H14248">
            <v>45100.563877314817</v>
          </cell>
        </row>
        <row r="14249">
          <cell r="A14249" t="str">
            <v>Data Engineer</v>
          </cell>
          <cell r="H14249">
            <v>44993.422962962963</v>
          </cell>
        </row>
        <row r="14250">
          <cell r="A14250" t="str">
            <v>Data Analyst</v>
          </cell>
          <cell r="H14250">
            <v>44937.250509259262</v>
          </cell>
        </row>
        <row r="14251">
          <cell r="A14251" t="str">
            <v>Data Scientist</v>
          </cell>
          <cell r="H14251">
            <v>45191.837037037039</v>
          </cell>
        </row>
        <row r="14252">
          <cell r="A14252" t="str">
            <v>Data Analyst</v>
          </cell>
          <cell r="H14252">
            <v>45267.750821759262</v>
          </cell>
        </row>
        <row r="14253">
          <cell r="A14253" t="str">
            <v>Data Engineer</v>
          </cell>
          <cell r="H14253">
            <v>45287.419629629629</v>
          </cell>
        </row>
        <row r="14254">
          <cell r="A14254" t="str">
            <v>Data Scientist</v>
          </cell>
          <cell r="H14254">
            <v>45224.754340277781</v>
          </cell>
        </row>
        <row r="14255">
          <cell r="A14255" t="str">
            <v>Data Engineer</v>
          </cell>
          <cell r="H14255">
            <v>44953.05841435185</v>
          </cell>
        </row>
        <row r="14256">
          <cell r="A14256" t="str">
            <v>Data Scientist</v>
          </cell>
          <cell r="H14256">
            <v>45112.878113425933</v>
          </cell>
        </row>
        <row r="14257">
          <cell r="A14257" t="str">
            <v>Data Analyst</v>
          </cell>
          <cell r="H14257">
            <v>45019.874965277777</v>
          </cell>
        </row>
        <row r="14258">
          <cell r="A14258" t="str">
            <v>Data Engineer</v>
          </cell>
          <cell r="H14258">
            <v>45049.311805555553</v>
          </cell>
        </row>
        <row r="14259">
          <cell r="A14259" t="str">
            <v>Data Analyst</v>
          </cell>
          <cell r="H14259">
            <v>45211.846354166657</v>
          </cell>
        </row>
        <row r="14260">
          <cell r="A14260" t="str">
            <v>Data Engineer</v>
          </cell>
          <cell r="H14260">
            <v>45061.810902777783</v>
          </cell>
        </row>
        <row r="14261">
          <cell r="A14261" t="str">
            <v>Senior Data Engineer</v>
          </cell>
          <cell r="H14261">
            <v>45082.754849537043</v>
          </cell>
        </row>
        <row r="14262">
          <cell r="A14262" t="str">
            <v>Senior Data Analyst</v>
          </cell>
          <cell r="H14262">
            <v>45002.29277777778</v>
          </cell>
        </row>
        <row r="14263">
          <cell r="A14263" t="str">
            <v>Data Engineer</v>
          </cell>
          <cell r="H14263">
            <v>45274.692291666674</v>
          </cell>
        </row>
        <row r="14264">
          <cell r="A14264" t="str">
            <v>Data Engineer</v>
          </cell>
          <cell r="H14264">
            <v>45128.879432870373</v>
          </cell>
        </row>
        <row r="14265">
          <cell r="A14265" t="str">
            <v>Data Analyst</v>
          </cell>
          <cell r="H14265">
            <v>45092.928749999999</v>
          </cell>
        </row>
        <row r="14266">
          <cell r="A14266" t="str">
            <v>Data Engineer</v>
          </cell>
          <cell r="H14266">
            <v>45096.985393518517</v>
          </cell>
        </row>
        <row r="14267">
          <cell r="A14267" t="str">
            <v>Machine Learning Engineer</v>
          </cell>
          <cell r="H14267">
            <v>45108.103078703702</v>
          </cell>
        </row>
        <row r="14268">
          <cell r="A14268" t="str">
            <v>Data Engineer</v>
          </cell>
          <cell r="H14268">
            <v>44999.575567129628</v>
          </cell>
        </row>
        <row r="14269">
          <cell r="A14269" t="str">
            <v>Business Analyst</v>
          </cell>
          <cell r="H14269">
            <v>45198.487256944441</v>
          </cell>
        </row>
        <row r="14270">
          <cell r="A14270" t="str">
            <v>Data Analyst</v>
          </cell>
          <cell r="H14270">
            <v>44982.369212962964</v>
          </cell>
        </row>
        <row r="14271">
          <cell r="A14271" t="str">
            <v>Data Analyst</v>
          </cell>
          <cell r="H14271">
            <v>45210.667245370372</v>
          </cell>
        </row>
        <row r="14272">
          <cell r="A14272" t="str">
            <v>Data Engineer</v>
          </cell>
          <cell r="H14272">
            <v>44960.856053240743</v>
          </cell>
        </row>
        <row r="14273">
          <cell r="A14273" t="str">
            <v>Data Engineer</v>
          </cell>
          <cell r="H14273">
            <v>45141.755347222221</v>
          </cell>
        </row>
        <row r="14274">
          <cell r="A14274" t="str">
            <v>Data Scientist</v>
          </cell>
          <cell r="H14274">
            <v>45274.523773148147</v>
          </cell>
        </row>
        <row r="14275">
          <cell r="A14275" t="str">
            <v>Data Analyst</v>
          </cell>
          <cell r="H14275">
            <v>45100.929826388892</v>
          </cell>
        </row>
        <row r="14276">
          <cell r="A14276" t="str">
            <v>Data Scientist</v>
          </cell>
          <cell r="H14276">
            <v>45118.002326388887</v>
          </cell>
        </row>
        <row r="14277">
          <cell r="A14277" t="str">
            <v>Data Analyst</v>
          </cell>
          <cell r="H14277">
            <v>45208.122476851851</v>
          </cell>
        </row>
        <row r="14278">
          <cell r="A14278" t="str">
            <v>Data Engineer</v>
          </cell>
          <cell r="H14278">
            <v>45168.324953703697</v>
          </cell>
        </row>
        <row r="14279">
          <cell r="A14279" t="str">
            <v>Data Analyst</v>
          </cell>
          <cell r="H14279">
            <v>45212.625219907408</v>
          </cell>
        </row>
        <row r="14280">
          <cell r="A14280" t="str">
            <v>Data Engineer</v>
          </cell>
          <cell r="H14280">
            <v>45113.487002314818</v>
          </cell>
        </row>
        <row r="14281">
          <cell r="A14281" t="str">
            <v>Data Scientist</v>
          </cell>
          <cell r="H14281">
            <v>45207.251180555562</v>
          </cell>
        </row>
        <row r="14282">
          <cell r="A14282" t="str">
            <v>Data Analyst</v>
          </cell>
          <cell r="H14282">
            <v>45219.750324074077</v>
          </cell>
        </row>
        <row r="14283">
          <cell r="A14283" t="str">
            <v>Data Scientist</v>
          </cell>
          <cell r="H14283">
            <v>44929.982175925928</v>
          </cell>
        </row>
        <row r="14284">
          <cell r="A14284" t="str">
            <v>Data Analyst</v>
          </cell>
          <cell r="H14284">
            <v>45037.62164351852</v>
          </cell>
        </row>
        <row r="14285">
          <cell r="A14285" t="str">
            <v>Data Scientist</v>
          </cell>
          <cell r="H14285">
            <v>45153.960532407407</v>
          </cell>
        </row>
        <row r="14286">
          <cell r="A14286" t="str">
            <v>Data Scientist</v>
          </cell>
          <cell r="H14286">
            <v>45239.835300925923</v>
          </cell>
        </row>
        <row r="14287">
          <cell r="A14287" t="str">
            <v>Data Engineer</v>
          </cell>
          <cell r="H14287">
            <v>45185.718275462961</v>
          </cell>
        </row>
        <row r="14288">
          <cell r="A14288" t="str">
            <v>Data Scientist</v>
          </cell>
          <cell r="H14288">
            <v>45162.539872685193</v>
          </cell>
        </row>
        <row r="14289">
          <cell r="A14289" t="str">
            <v>Data Engineer</v>
          </cell>
          <cell r="H14289">
            <v>45201.561793981477</v>
          </cell>
        </row>
        <row r="14290">
          <cell r="A14290" t="str">
            <v>Data Scientist</v>
          </cell>
          <cell r="H14290">
            <v>45273.295497685183</v>
          </cell>
        </row>
        <row r="14291">
          <cell r="A14291" t="str">
            <v>Data Scientist</v>
          </cell>
          <cell r="H14291">
            <v>44997.79650462963</v>
          </cell>
        </row>
        <row r="14292">
          <cell r="A14292" t="str">
            <v>Data Analyst</v>
          </cell>
          <cell r="H14292">
            <v>45142.761805555558</v>
          </cell>
        </row>
        <row r="14293">
          <cell r="A14293" t="str">
            <v>Data Engineer</v>
          </cell>
          <cell r="H14293">
            <v>44965.922719907408</v>
          </cell>
        </row>
        <row r="14294">
          <cell r="A14294" t="str">
            <v>Data Engineer</v>
          </cell>
          <cell r="H14294">
            <v>45072.353715277779</v>
          </cell>
        </row>
        <row r="14295">
          <cell r="A14295" t="str">
            <v>Business Analyst</v>
          </cell>
          <cell r="H14295">
            <v>45120.876354166663</v>
          </cell>
        </row>
        <row r="14296">
          <cell r="A14296" t="str">
            <v>Data Analyst</v>
          </cell>
          <cell r="H14296">
            <v>45079.251458333332</v>
          </cell>
        </row>
        <row r="14297">
          <cell r="A14297" t="str">
            <v>Data Scientist</v>
          </cell>
          <cell r="H14297">
            <v>45072.85292824074</v>
          </cell>
        </row>
        <row r="14298">
          <cell r="A14298" t="str">
            <v>Data Analyst</v>
          </cell>
          <cell r="H14298">
            <v>44952.86105324074</v>
          </cell>
        </row>
        <row r="14299">
          <cell r="A14299" t="str">
            <v>Data Analyst</v>
          </cell>
          <cell r="H14299">
            <v>45118.628495370373</v>
          </cell>
        </row>
        <row r="14300">
          <cell r="A14300" t="str">
            <v>Data Scientist</v>
          </cell>
          <cell r="H14300">
            <v>45171.378483796303</v>
          </cell>
        </row>
        <row r="14301">
          <cell r="A14301" t="str">
            <v>Data Analyst</v>
          </cell>
          <cell r="H14301">
            <v>45162.750914351847</v>
          </cell>
        </row>
        <row r="14302">
          <cell r="A14302" t="str">
            <v>Data Scientist</v>
          </cell>
          <cell r="H14302">
            <v>45286.334849537037</v>
          </cell>
        </row>
        <row r="14303">
          <cell r="A14303" t="str">
            <v>Senior Data Scientist</v>
          </cell>
          <cell r="H14303">
            <v>45145.686863425923</v>
          </cell>
        </row>
        <row r="14304">
          <cell r="A14304" t="str">
            <v>Data Analyst</v>
          </cell>
          <cell r="H14304">
            <v>45204.250277777777</v>
          </cell>
        </row>
        <row r="14305">
          <cell r="A14305" t="str">
            <v>Data Analyst</v>
          </cell>
          <cell r="H14305">
            <v>45237.609467592592</v>
          </cell>
        </row>
        <row r="14306">
          <cell r="A14306" t="str">
            <v>Senior Data Scientist</v>
          </cell>
          <cell r="H14306">
            <v>45159.122118055559</v>
          </cell>
        </row>
        <row r="14307">
          <cell r="A14307" t="str">
            <v>Data Engineer</v>
          </cell>
          <cell r="H14307">
            <v>45137.516944444447</v>
          </cell>
        </row>
        <row r="14308">
          <cell r="A14308" t="str">
            <v>Senior Data Analyst</v>
          </cell>
          <cell r="H14308">
            <v>44955.000983796293</v>
          </cell>
        </row>
        <row r="14309">
          <cell r="A14309" t="str">
            <v>Data Scientist</v>
          </cell>
          <cell r="H14309">
            <v>45011.835995370369</v>
          </cell>
        </row>
        <row r="14310">
          <cell r="A14310" t="str">
            <v>Business Analyst</v>
          </cell>
          <cell r="H14310">
            <v>45205.708912037036</v>
          </cell>
        </row>
        <row r="14311">
          <cell r="A14311" t="str">
            <v>Business Analyst</v>
          </cell>
          <cell r="H14311">
            <v>45131.587141203701</v>
          </cell>
        </row>
        <row r="14312">
          <cell r="A14312" t="str">
            <v>Senior Data Engineer</v>
          </cell>
          <cell r="H14312">
            <v>45187.99324074074</v>
          </cell>
        </row>
        <row r="14313">
          <cell r="A14313" t="str">
            <v>Data Analyst</v>
          </cell>
          <cell r="H14313">
            <v>45043.709074074082</v>
          </cell>
        </row>
        <row r="14314">
          <cell r="A14314" t="str">
            <v>Senior Data Scientist</v>
          </cell>
          <cell r="H14314">
            <v>45281.126099537039</v>
          </cell>
        </row>
        <row r="14315">
          <cell r="A14315" t="str">
            <v>Data Analyst</v>
          </cell>
          <cell r="H14315">
            <v>45245.071400462963</v>
          </cell>
        </row>
        <row r="14316">
          <cell r="A14316" t="str">
            <v>Data Scientist</v>
          </cell>
          <cell r="H14316">
            <v>45179.79346064815</v>
          </cell>
        </row>
        <row r="14317">
          <cell r="A14317" t="str">
            <v>Data Engineer</v>
          </cell>
          <cell r="H14317">
            <v>45258.837384259263</v>
          </cell>
        </row>
        <row r="14318">
          <cell r="A14318" t="str">
            <v>Data Engineer</v>
          </cell>
          <cell r="H14318">
            <v>45030.463819444441</v>
          </cell>
        </row>
        <row r="14319">
          <cell r="A14319" t="str">
            <v>Data Analyst</v>
          </cell>
          <cell r="H14319">
            <v>45124.293969907398</v>
          </cell>
        </row>
        <row r="14320">
          <cell r="A14320" t="str">
            <v>Senior Data Engineer</v>
          </cell>
          <cell r="H14320">
            <v>45037.912974537037</v>
          </cell>
        </row>
        <row r="14321">
          <cell r="A14321" t="str">
            <v>Senior Data Scientist</v>
          </cell>
          <cell r="H14321">
            <v>44943.326365740737</v>
          </cell>
        </row>
        <row r="14322">
          <cell r="A14322" t="str">
            <v>Data Scientist</v>
          </cell>
          <cell r="H14322">
            <v>44953.420173611114</v>
          </cell>
        </row>
        <row r="14323">
          <cell r="A14323" t="str">
            <v>Data Scientist</v>
          </cell>
          <cell r="H14323">
            <v>45267.671041666668</v>
          </cell>
        </row>
        <row r="14324">
          <cell r="A14324" t="str">
            <v>Data Engineer</v>
          </cell>
          <cell r="H14324">
            <v>45008.881354166668</v>
          </cell>
        </row>
        <row r="14325">
          <cell r="A14325" t="str">
            <v>Data Scientist</v>
          </cell>
          <cell r="H14325">
            <v>45177.517025462963</v>
          </cell>
        </row>
        <row r="14326">
          <cell r="A14326" t="str">
            <v>Senior Data Scientist</v>
          </cell>
          <cell r="H14326">
            <v>44932.752835648149</v>
          </cell>
        </row>
        <row r="14327">
          <cell r="A14327" t="str">
            <v>Data Analyst</v>
          </cell>
          <cell r="H14327">
            <v>45154.760208333333</v>
          </cell>
        </row>
        <row r="14328">
          <cell r="A14328" t="str">
            <v>Data Scientist</v>
          </cell>
          <cell r="H14328">
            <v>45072.79446759259</v>
          </cell>
        </row>
        <row r="14329">
          <cell r="A14329" t="str">
            <v>Data Analyst</v>
          </cell>
          <cell r="H14329">
            <v>45126.985659722217</v>
          </cell>
        </row>
        <row r="14330">
          <cell r="A14330" t="str">
            <v>Data Engineer</v>
          </cell>
          <cell r="H14330">
            <v>45099.589537037027</v>
          </cell>
        </row>
        <row r="14331">
          <cell r="A14331" t="str">
            <v>Senior Data Scientist</v>
          </cell>
          <cell r="H14331">
            <v>44977.49486111111</v>
          </cell>
        </row>
        <row r="14332">
          <cell r="A14332" t="str">
            <v>Data Engineer</v>
          </cell>
          <cell r="H14332">
            <v>45093.533483796287</v>
          </cell>
        </row>
        <row r="14333">
          <cell r="A14333" t="str">
            <v>Data Analyst</v>
          </cell>
          <cell r="H14333">
            <v>45057.876030092593</v>
          </cell>
        </row>
        <row r="14334">
          <cell r="A14334" t="str">
            <v>Data Engineer</v>
          </cell>
          <cell r="H14334">
            <v>45189.424085648148</v>
          </cell>
        </row>
        <row r="14335">
          <cell r="A14335" t="str">
            <v>Senior Data Engineer</v>
          </cell>
          <cell r="H14335">
            <v>45027.702569444453</v>
          </cell>
        </row>
        <row r="14336">
          <cell r="A14336" t="str">
            <v>Data Analyst</v>
          </cell>
          <cell r="H14336">
            <v>45093.917141203703</v>
          </cell>
        </row>
        <row r="14337">
          <cell r="A14337" t="str">
            <v>Senior Data Engineer</v>
          </cell>
          <cell r="H14337">
            <v>45152.949745370373</v>
          </cell>
        </row>
        <row r="14338">
          <cell r="A14338" t="str">
            <v>Data Analyst</v>
          </cell>
          <cell r="H14338">
            <v>45281.396527777782</v>
          </cell>
        </row>
        <row r="14339">
          <cell r="A14339" t="str">
            <v>Data Engineer</v>
          </cell>
          <cell r="H14339">
            <v>45080.928564814807</v>
          </cell>
        </row>
        <row r="14340">
          <cell r="A14340" t="str">
            <v>Senior Data Engineer</v>
          </cell>
          <cell r="H14340">
            <v>45245.922164351847</v>
          </cell>
        </row>
        <row r="14341">
          <cell r="A14341" t="str">
            <v>Data Scientist</v>
          </cell>
          <cell r="H14341">
            <v>45059.305497685193</v>
          </cell>
        </row>
        <row r="14342">
          <cell r="A14342" t="str">
            <v>Data Engineer</v>
          </cell>
          <cell r="H14342">
            <v>45019.383703703701</v>
          </cell>
        </row>
        <row r="14343">
          <cell r="A14343" t="str">
            <v>Data Analyst</v>
          </cell>
          <cell r="H14343">
            <v>45239.708518518521</v>
          </cell>
        </row>
        <row r="14344">
          <cell r="A14344" t="str">
            <v>Data Analyst</v>
          </cell>
          <cell r="H14344">
            <v>45218.709039351852</v>
          </cell>
        </row>
        <row r="14345">
          <cell r="A14345" t="str">
            <v>Data Scientist</v>
          </cell>
          <cell r="H14345">
            <v>45022.376689814817</v>
          </cell>
        </row>
        <row r="14346">
          <cell r="A14346" t="str">
            <v>Data Scientist</v>
          </cell>
          <cell r="H14346">
            <v>44929.98265046296</v>
          </cell>
        </row>
        <row r="14347">
          <cell r="A14347" t="str">
            <v>Data Scientist</v>
          </cell>
          <cell r="H14347">
            <v>45166.794548611113</v>
          </cell>
        </row>
        <row r="14348">
          <cell r="A14348" t="str">
            <v>Data Engineer</v>
          </cell>
          <cell r="H14348">
            <v>45224.336168981477</v>
          </cell>
        </row>
        <row r="14349">
          <cell r="A14349" t="str">
            <v>Data Engineer</v>
          </cell>
          <cell r="H14349">
            <v>44987.59778935185</v>
          </cell>
        </row>
        <row r="14350">
          <cell r="A14350" t="str">
            <v>Data Analyst</v>
          </cell>
          <cell r="H14350">
            <v>45137.458912037036</v>
          </cell>
        </row>
        <row r="14351">
          <cell r="A14351" t="str">
            <v>Data Scientist</v>
          </cell>
          <cell r="H14351">
            <v>45009.56821759259</v>
          </cell>
        </row>
        <row r="14352">
          <cell r="A14352" t="str">
            <v>Senior Data Analyst</v>
          </cell>
          <cell r="H14352">
            <v>45026.917743055557</v>
          </cell>
        </row>
        <row r="14353">
          <cell r="A14353" t="str">
            <v>Data Engineer</v>
          </cell>
          <cell r="H14353">
            <v>45013.591192129628</v>
          </cell>
        </row>
        <row r="14354">
          <cell r="A14354" t="str">
            <v>Data Scientist</v>
          </cell>
          <cell r="H14354">
            <v>45003.919560185182</v>
          </cell>
        </row>
        <row r="14355">
          <cell r="A14355" t="str">
            <v>Senior Data Analyst</v>
          </cell>
          <cell r="H14355">
            <v>44992.366759259261</v>
          </cell>
        </row>
        <row r="14356">
          <cell r="A14356" t="str">
            <v>Data Engineer</v>
          </cell>
          <cell r="H14356">
            <v>45120.838391203702</v>
          </cell>
        </row>
        <row r="14357">
          <cell r="A14357" t="str">
            <v>Business Analyst</v>
          </cell>
          <cell r="H14357">
            <v>44930.065636574072</v>
          </cell>
        </row>
        <row r="14358">
          <cell r="A14358" t="str">
            <v>Data Scientist</v>
          </cell>
          <cell r="H14358">
            <v>45114.546157407407</v>
          </cell>
        </row>
        <row r="14359">
          <cell r="A14359" t="str">
            <v>Data Engineer</v>
          </cell>
          <cell r="H14359">
            <v>45274.650370370371</v>
          </cell>
        </row>
        <row r="14360">
          <cell r="A14360" t="str">
            <v>Data Scientist</v>
          </cell>
          <cell r="H14360">
            <v>44986.589629629627</v>
          </cell>
        </row>
        <row r="14361">
          <cell r="A14361" t="str">
            <v>Data Scientist</v>
          </cell>
          <cell r="H14361">
            <v>45146.453576388893</v>
          </cell>
        </row>
        <row r="14362">
          <cell r="A14362" t="str">
            <v>Data Scientist</v>
          </cell>
          <cell r="H14362">
            <v>45176.627337962957</v>
          </cell>
        </row>
        <row r="14363">
          <cell r="A14363" t="str">
            <v>Machine Learning Engineer</v>
          </cell>
          <cell r="H14363">
            <v>45046.008298611108</v>
          </cell>
        </row>
        <row r="14364">
          <cell r="A14364" t="str">
            <v>Data Scientist</v>
          </cell>
          <cell r="H14364">
            <v>45215.085590277777</v>
          </cell>
        </row>
        <row r="14365">
          <cell r="A14365" t="str">
            <v>Machine Learning Engineer</v>
          </cell>
          <cell r="H14365">
            <v>44938.30195601852</v>
          </cell>
        </row>
        <row r="14366">
          <cell r="A14366" t="str">
            <v>Senior Data Scientist</v>
          </cell>
          <cell r="H14366">
            <v>45238.516423611109</v>
          </cell>
        </row>
        <row r="14367">
          <cell r="A14367" t="str">
            <v>Data Scientist</v>
          </cell>
          <cell r="H14367">
            <v>45071.007916666669</v>
          </cell>
        </row>
        <row r="14368">
          <cell r="A14368" t="str">
            <v>Senior Data Engineer</v>
          </cell>
          <cell r="H14368">
            <v>44946.812858796293</v>
          </cell>
        </row>
        <row r="14369">
          <cell r="A14369" t="str">
            <v>Data Scientist</v>
          </cell>
          <cell r="H14369">
            <v>45188.58494212963</v>
          </cell>
        </row>
        <row r="14370">
          <cell r="A14370" t="str">
            <v>Senior Data Engineer</v>
          </cell>
          <cell r="H14370">
            <v>45029.797384259262</v>
          </cell>
        </row>
        <row r="14371">
          <cell r="A14371" t="str">
            <v>Data Analyst</v>
          </cell>
          <cell r="H14371">
            <v>45030.626296296286</v>
          </cell>
        </row>
        <row r="14372">
          <cell r="A14372" t="str">
            <v>Senior Data Scientist</v>
          </cell>
          <cell r="H14372">
            <v>45089.586041666669</v>
          </cell>
        </row>
        <row r="14373">
          <cell r="A14373" t="str">
            <v>Data Engineer</v>
          </cell>
          <cell r="H14373">
            <v>45145.102997685193</v>
          </cell>
        </row>
        <row r="14374">
          <cell r="A14374" t="str">
            <v>Data Analyst</v>
          </cell>
          <cell r="H14374">
            <v>44999.918229166673</v>
          </cell>
        </row>
        <row r="14375">
          <cell r="A14375" t="str">
            <v>Data Scientist</v>
          </cell>
          <cell r="H14375">
            <v>45097.752233796287</v>
          </cell>
        </row>
        <row r="14376">
          <cell r="A14376" t="str">
            <v>Data Scientist</v>
          </cell>
          <cell r="H14376">
            <v>45190.501354166663</v>
          </cell>
        </row>
        <row r="14377">
          <cell r="A14377" t="str">
            <v>Data Engineer</v>
          </cell>
          <cell r="H14377">
            <v>44935.761736111112</v>
          </cell>
        </row>
        <row r="14378">
          <cell r="A14378" t="str">
            <v>Data Scientist</v>
          </cell>
          <cell r="H14378">
            <v>45219.710879629631</v>
          </cell>
        </row>
        <row r="14379">
          <cell r="A14379" t="str">
            <v>Senior Data Engineer</v>
          </cell>
          <cell r="H14379">
            <v>45185.080763888887</v>
          </cell>
        </row>
        <row r="14380">
          <cell r="A14380" t="str">
            <v>Data Engineer</v>
          </cell>
          <cell r="H14380">
            <v>45118.549247685187</v>
          </cell>
        </row>
        <row r="14381">
          <cell r="A14381" t="str">
            <v>Data Scientist</v>
          </cell>
          <cell r="H14381">
            <v>45166.210219907407</v>
          </cell>
        </row>
        <row r="14382">
          <cell r="A14382" t="str">
            <v>Data Analyst</v>
          </cell>
          <cell r="H14382">
            <v>45176.752349537041</v>
          </cell>
        </row>
        <row r="14383">
          <cell r="A14383" t="str">
            <v>Data Analyst</v>
          </cell>
          <cell r="H14383">
            <v>44935.875740740739</v>
          </cell>
        </row>
        <row r="14384">
          <cell r="A14384" t="str">
            <v>Data Scientist</v>
          </cell>
          <cell r="H14384">
            <v>45022.294525462959</v>
          </cell>
        </row>
        <row r="14385">
          <cell r="A14385" t="str">
            <v>Senior Data Scientist</v>
          </cell>
          <cell r="H14385">
            <v>45273.419849537036</v>
          </cell>
        </row>
        <row r="14386">
          <cell r="A14386" t="str">
            <v>Data Analyst</v>
          </cell>
          <cell r="H14386">
            <v>45194.7499537037</v>
          </cell>
        </row>
        <row r="14387">
          <cell r="A14387" t="str">
            <v>Data Engineer</v>
          </cell>
          <cell r="H14387">
            <v>44971.393958333327</v>
          </cell>
        </row>
        <row r="14388">
          <cell r="A14388" t="str">
            <v>Data Scientist</v>
          </cell>
          <cell r="H14388">
            <v>45114.294699074067</v>
          </cell>
        </row>
        <row r="14389">
          <cell r="A14389" t="str">
            <v>Data Analyst</v>
          </cell>
          <cell r="H14389">
            <v>45099.834062499998</v>
          </cell>
        </row>
        <row r="14390">
          <cell r="A14390" t="str">
            <v>Data Analyst</v>
          </cell>
          <cell r="H14390">
            <v>44983.374988425923</v>
          </cell>
        </row>
        <row r="14391">
          <cell r="A14391" t="str">
            <v>Senior Data Engineer</v>
          </cell>
          <cell r="H14391">
            <v>45027.494328703702</v>
          </cell>
        </row>
        <row r="14392">
          <cell r="A14392" t="str">
            <v>Data Analyst</v>
          </cell>
          <cell r="H14392">
            <v>45174.111990740741</v>
          </cell>
        </row>
        <row r="14393">
          <cell r="A14393" t="str">
            <v>Senior Data Scientist</v>
          </cell>
          <cell r="H14393">
            <v>44945.997511574067</v>
          </cell>
        </row>
        <row r="14394">
          <cell r="A14394" t="str">
            <v>Data Analyst</v>
          </cell>
          <cell r="H14394">
            <v>45006.346585648149</v>
          </cell>
        </row>
        <row r="14395">
          <cell r="A14395" t="str">
            <v>Data Analyst</v>
          </cell>
          <cell r="H14395">
            <v>45049.410532407397</v>
          </cell>
        </row>
        <row r="14396">
          <cell r="A14396" t="str">
            <v>Data Engineer</v>
          </cell>
          <cell r="H14396">
            <v>45037.395335648151</v>
          </cell>
        </row>
        <row r="14397">
          <cell r="A14397" t="str">
            <v>Data Scientist</v>
          </cell>
          <cell r="H14397">
            <v>45052.193726851852</v>
          </cell>
        </row>
        <row r="14398">
          <cell r="A14398" t="str">
            <v>Data Scientist</v>
          </cell>
          <cell r="H14398">
            <v>45137.544085648151</v>
          </cell>
        </row>
        <row r="14399">
          <cell r="A14399" t="str">
            <v>Data Scientist</v>
          </cell>
          <cell r="H14399">
            <v>45083.361458333333</v>
          </cell>
        </row>
        <row r="14400">
          <cell r="A14400" t="str">
            <v>Data Analyst</v>
          </cell>
          <cell r="H14400">
            <v>45160.87537037037</v>
          </cell>
        </row>
        <row r="14401">
          <cell r="A14401" t="str">
            <v>Senior Data Scientist</v>
          </cell>
          <cell r="H14401">
            <v>45078.482824074083</v>
          </cell>
        </row>
        <row r="14402">
          <cell r="A14402" t="str">
            <v>Data Engineer</v>
          </cell>
          <cell r="H14402">
            <v>45200.256064814806</v>
          </cell>
        </row>
        <row r="14403">
          <cell r="A14403" t="str">
            <v>Data Analyst</v>
          </cell>
          <cell r="H14403">
            <v>45079.730011574073</v>
          </cell>
        </row>
        <row r="14404">
          <cell r="A14404" t="str">
            <v>Business Analyst</v>
          </cell>
          <cell r="H14404">
            <v>45146.376388888893</v>
          </cell>
        </row>
        <row r="14405">
          <cell r="A14405" t="str">
            <v>Data Scientist</v>
          </cell>
          <cell r="H14405">
            <v>45059.539490740739</v>
          </cell>
        </row>
        <row r="14406">
          <cell r="A14406" t="str">
            <v>Data Engineer</v>
          </cell>
          <cell r="H14406">
            <v>45071.421099537038</v>
          </cell>
        </row>
        <row r="14407">
          <cell r="A14407" t="str">
            <v>Data Scientist</v>
          </cell>
          <cell r="H14407">
            <v>45205.275694444441</v>
          </cell>
        </row>
        <row r="14408">
          <cell r="A14408" t="str">
            <v>Data Analyst</v>
          </cell>
          <cell r="H14408">
            <v>45216.515763888892</v>
          </cell>
        </row>
        <row r="14409">
          <cell r="A14409" t="str">
            <v>Data Analyst</v>
          </cell>
          <cell r="H14409">
            <v>44984.458912037036</v>
          </cell>
        </row>
        <row r="14410">
          <cell r="A14410" t="str">
            <v>Data Engineer</v>
          </cell>
          <cell r="H14410">
            <v>45203.763009259259</v>
          </cell>
        </row>
        <row r="14411">
          <cell r="A14411" t="str">
            <v>Data Engineer</v>
          </cell>
          <cell r="H14411">
            <v>45162.631539351853</v>
          </cell>
        </row>
        <row r="14412">
          <cell r="A14412" t="str">
            <v>Senior Data Engineer</v>
          </cell>
          <cell r="H14412">
            <v>45185.795937499999</v>
          </cell>
        </row>
        <row r="14413">
          <cell r="A14413" t="str">
            <v>Data Analyst</v>
          </cell>
          <cell r="H14413">
            <v>44931.333854166667</v>
          </cell>
        </row>
        <row r="14414">
          <cell r="A14414" t="str">
            <v>Data Engineer</v>
          </cell>
          <cell r="H14414">
            <v>45100.790208333332</v>
          </cell>
        </row>
        <row r="14415">
          <cell r="A14415" t="str">
            <v>Data Engineer</v>
          </cell>
          <cell r="H14415">
            <v>45048.549189814818</v>
          </cell>
        </row>
        <row r="14416">
          <cell r="A14416" t="str">
            <v>Senior Data Engineer</v>
          </cell>
          <cell r="H14416">
            <v>45257.756712962961</v>
          </cell>
        </row>
        <row r="14417">
          <cell r="A14417" t="str">
            <v>Senior Data Analyst</v>
          </cell>
          <cell r="H14417">
            <v>45073.2503125</v>
          </cell>
        </row>
        <row r="14418">
          <cell r="A14418" t="str">
            <v>Data Analyst</v>
          </cell>
          <cell r="H14418">
            <v>45121.250937500001</v>
          </cell>
        </row>
        <row r="14419">
          <cell r="A14419" t="str">
            <v>Data Engineer</v>
          </cell>
          <cell r="H14419">
            <v>45008.593576388892</v>
          </cell>
        </row>
        <row r="14420">
          <cell r="A14420" t="str">
            <v>Data Engineer</v>
          </cell>
          <cell r="H14420">
            <v>45128.423692129632</v>
          </cell>
        </row>
        <row r="14421">
          <cell r="A14421" t="str">
            <v>Data Engineer</v>
          </cell>
          <cell r="H14421">
            <v>45149.859120370369</v>
          </cell>
        </row>
        <row r="14422">
          <cell r="A14422" t="str">
            <v>Data Analyst</v>
          </cell>
          <cell r="H14422">
            <v>45112.292453703703</v>
          </cell>
        </row>
        <row r="14423">
          <cell r="A14423" t="str">
            <v>Data Analyst</v>
          </cell>
          <cell r="H14423">
            <v>45019.668344907397</v>
          </cell>
        </row>
        <row r="14424">
          <cell r="A14424" t="str">
            <v>Senior Data Analyst</v>
          </cell>
          <cell r="H14424">
            <v>44964.709780092591</v>
          </cell>
        </row>
        <row r="14425">
          <cell r="A14425" t="str">
            <v>Data Analyst</v>
          </cell>
          <cell r="H14425">
            <v>45270.667037037027</v>
          </cell>
        </row>
        <row r="14426">
          <cell r="A14426" t="str">
            <v>Data Scientist</v>
          </cell>
          <cell r="H14426">
            <v>45146.836238425924</v>
          </cell>
        </row>
        <row r="14427">
          <cell r="A14427" t="str">
            <v>Data Engineer</v>
          </cell>
          <cell r="H14427">
            <v>44957.510034722232</v>
          </cell>
        </row>
        <row r="14428">
          <cell r="A14428" t="str">
            <v>Data Engineer</v>
          </cell>
          <cell r="H14428">
            <v>45189.620300925933</v>
          </cell>
        </row>
        <row r="14429">
          <cell r="A14429" t="str">
            <v>Senior Data Scientist</v>
          </cell>
          <cell r="H14429">
            <v>45135.793935185182</v>
          </cell>
        </row>
        <row r="14430">
          <cell r="A14430" t="str">
            <v>Data Scientist</v>
          </cell>
          <cell r="H14430">
            <v>45012.880729166667</v>
          </cell>
        </row>
        <row r="14431">
          <cell r="A14431" t="str">
            <v>Data Analyst</v>
          </cell>
          <cell r="H14431">
            <v>45222.625243055547</v>
          </cell>
        </row>
        <row r="14432">
          <cell r="A14432" t="str">
            <v>Data Scientist</v>
          </cell>
          <cell r="H14432">
            <v>45168.724374999998</v>
          </cell>
        </row>
        <row r="14433">
          <cell r="A14433" t="str">
            <v>Data Scientist</v>
          </cell>
          <cell r="H14433">
            <v>45158.393159722233</v>
          </cell>
        </row>
        <row r="14434">
          <cell r="A14434" t="str">
            <v>Data Engineer</v>
          </cell>
          <cell r="H14434">
            <v>45005.690023148149</v>
          </cell>
        </row>
        <row r="14435">
          <cell r="A14435" t="str">
            <v>Senior Data Scientist</v>
          </cell>
          <cell r="H14435">
            <v>45171.378796296303</v>
          </cell>
        </row>
        <row r="14436">
          <cell r="A14436" t="str">
            <v>Data Scientist</v>
          </cell>
          <cell r="H14436">
            <v>45199.75273148148</v>
          </cell>
        </row>
        <row r="14437">
          <cell r="A14437" t="str">
            <v>Data Analyst</v>
          </cell>
          <cell r="H14437">
            <v>44985.375069444453</v>
          </cell>
        </row>
        <row r="14438">
          <cell r="A14438" t="str">
            <v>Data Scientist</v>
          </cell>
          <cell r="H14438">
            <v>45205.544212962966</v>
          </cell>
        </row>
        <row r="14439">
          <cell r="A14439" t="str">
            <v>Data Engineer</v>
          </cell>
          <cell r="H14439">
            <v>45035.938969907409</v>
          </cell>
        </row>
        <row r="14440">
          <cell r="A14440" t="str">
            <v>Senior Data Analyst</v>
          </cell>
          <cell r="H14440">
            <v>45236.375462962962</v>
          </cell>
        </row>
        <row r="14441">
          <cell r="A14441" t="str">
            <v>Data Engineer</v>
          </cell>
          <cell r="H14441">
            <v>45184.580659722233</v>
          </cell>
        </row>
        <row r="14442">
          <cell r="A14442" t="str">
            <v>Software Engineer</v>
          </cell>
          <cell r="H14442">
            <v>45104.542916666673</v>
          </cell>
        </row>
        <row r="14443">
          <cell r="A14443" t="str">
            <v>Data Engineer</v>
          </cell>
          <cell r="H14443">
            <v>45149.422592592593</v>
          </cell>
        </row>
        <row r="14444">
          <cell r="A14444" t="str">
            <v>Data Engineer</v>
          </cell>
          <cell r="H14444">
            <v>44944.38045138889</v>
          </cell>
        </row>
        <row r="14445">
          <cell r="A14445" t="str">
            <v>Data Engineer</v>
          </cell>
          <cell r="H14445">
            <v>45222.876817129632</v>
          </cell>
        </row>
        <row r="14446">
          <cell r="A14446" t="str">
            <v>Data Engineer</v>
          </cell>
          <cell r="H14446">
            <v>45125.431226851862</v>
          </cell>
        </row>
        <row r="14447">
          <cell r="A14447" t="str">
            <v>Data Scientist</v>
          </cell>
          <cell r="H14447">
            <v>45071.54446759259</v>
          </cell>
        </row>
        <row r="14448">
          <cell r="A14448" t="str">
            <v>Data Engineer</v>
          </cell>
          <cell r="H14448">
            <v>45065.752083333333</v>
          </cell>
        </row>
        <row r="14449">
          <cell r="A14449" t="str">
            <v>Data Analyst</v>
          </cell>
          <cell r="H14449">
            <v>44930.833275462966</v>
          </cell>
        </row>
        <row r="14450">
          <cell r="A14450" t="str">
            <v>Business Analyst</v>
          </cell>
          <cell r="H14450">
            <v>44978.902870370373</v>
          </cell>
        </row>
        <row r="14451">
          <cell r="A14451" t="str">
            <v>Data Engineer</v>
          </cell>
          <cell r="H14451">
            <v>45021.625810185193</v>
          </cell>
        </row>
        <row r="14452">
          <cell r="A14452" t="str">
            <v>Data Engineer</v>
          </cell>
          <cell r="H14452">
            <v>45035.921053240738</v>
          </cell>
        </row>
        <row r="14453">
          <cell r="A14453" t="str">
            <v>Data Engineer</v>
          </cell>
          <cell r="H14453">
            <v>44994.838599537034</v>
          </cell>
        </row>
        <row r="14454">
          <cell r="A14454" t="str">
            <v>Data Analyst</v>
          </cell>
          <cell r="H14454">
            <v>45280.66678240741</v>
          </cell>
        </row>
        <row r="14455">
          <cell r="A14455" t="str">
            <v>Senior Data Engineer</v>
          </cell>
          <cell r="H14455">
            <v>44979.581365740742</v>
          </cell>
        </row>
        <row r="14456">
          <cell r="A14456" t="str">
            <v>Data Analyst</v>
          </cell>
          <cell r="H14456">
            <v>45163.532395833332</v>
          </cell>
        </row>
        <row r="14457">
          <cell r="A14457" t="str">
            <v>Data Scientist</v>
          </cell>
          <cell r="H14457">
            <v>45125.336805555547</v>
          </cell>
        </row>
        <row r="14458">
          <cell r="A14458" t="str">
            <v>Software Engineer</v>
          </cell>
          <cell r="H14458">
            <v>45106.550844907397</v>
          </cell>
        </row>
        <row r="14459">
          <cell r="A14459" t="str">
            <v>Data Engineer</v>
          </cell>
          <cell r="H14459">
            <v>45263.337407407409</v>
          </cell>
        </row>
        <row r="14460">
          <cell r="A14460" t="str">
            <v>Data Engineer</v>
          </cell>
          <cell r="H14460">
            <v>45161.464502314811</v>
          </cell>
        </row>
        <row r="14461">
          <cell r="A14461" t="str">
            <v>Data Scientist</v>
          </cell>
          <cell r="H14461">
            <v>45099.707465277781</v>
          </cell>
        </row>
        <row r="14462">
          <cell r="A14462" t="str">
            <v>Senior Data Analyst</v>
          </cell>
          <cell r="H14462">
            <v>45021.458275462966</v>
          </cell>
        </row>
        <row r="14463">
          <cell r="A14463" t="str">
            <v>Data Analyst</v>
          </cell>
          <cell r="H14463">
            <v>44952.521817129629</v>
          </cell>
        </row>
        <row r="14464">
          <cell r="A14464" t="str">
            <v>Data Analyst</v>
          </cell>
          <cell r="H14464">
            <v>44994.333773148152</v>
          </cell>
        </row>
        <row r="14465">
          <cell r="A14465" t="str">
            <v>Data Engineer</v>
          </cell>
          <cell r="H14465">
            <v>44967.394004629627</v>
          </cell>
        </row>
        <row r="14466">
          <cell r="A14466" t="str">
            <v>Data Analyst</v>
          </cell>
          <cell r="H14466">
            <v>45092.804270833331</v>
          </cell>
        </row>
        <row r="14467">
          <cell r="A14467" t="str">
            <v>Senior Data Engineer</v>
          </cell>
          <cell r="H14467">
            <v>44977.46607638889</v>
          </cell>
        </row>
        <row r="14468">
          <cell r="A14468" t="str">
            <v>Data Scientist</v>
          </cell>
          <cell r="H14468">
            <v>44934.060069444437</v>
          </cell>
        </row>
        <row r="14469">
          <cell r="A14469" t="str">
            <v>Data Engineer</v>
          </cell>
          <cell r="H14469">
            <v>45160.380937499998</v>
          </cell>
        </row>
        <row r="14470">
          <cell r="A14470" t="str">
            <v>Data Scientist</v>
          </cell>
          <cell r="H14470">
            <v>45172.751736111109</v>
          </cell>
        </row>
        <row r="14471">
          <cell r="A14471" t="str">
            <v>Data Scientist</v>
          </cell>
          <cell r="H14471">
            <v>45036.876967592587</v>
          </cell>
        </row>
        <row r="14472">
          <cell r="A14472" t="str">
            <v>Senior Data Scientist</v>
          </cell>
          <cell r="H14472">
            <v>45164.336261574077</v>
          </cell>
        </row>
        <row r="14473">
          <cell r="A14473" t="str">
            <v>Business Analyst</v>
          </cell>
          <cell r="H14473">
            <v>45133.333831018521</v>
          </cell>
        </row>
        <row r="14474">
          <cell r="A14474" t="str">
            <v>Data Scientist</v>
          </cell>
          <cell r="H14474">
            <v>44987.794571759259</v>
          </cell>
        </row>
        <row r="14475">
          <cell r="A14475" t="str">
            <v>Data Scientist</v>
          </cell>
          <cell r="H14475">
            <v>44965.836493055547</v>
          </cell>
        </row>
        <row r="14476">
          <cell r="A14476" t="str">
            <v>Data Analyst</v>
          </cell>
          <cell r="H14476">
            <v>44960.660798611112</v>
          </cell>
        </row>
        <row r="14477">
          <cell r="A14477" t="str">
            <v>Data Analyst</v>
          </cell>
          <cell r="H14477">
            <v>44952.70857638889</v>
          </cell>
        </row>
        <row r="14478">
          <cell r="A14478" t="str">
            <v>Senior Data Scientist</v>
          </cell>
          <cell r="H14478">
            <v>45267.296481481477</v>
          </cell>
        </row>
        <row r="14479">
          <cell r="A14479" t="str">
            <v>Data Analyst</v>
          </cell>
          <cell r="H14479">
            <v>45190.916979166657</v>
          </cell>
        </row>
        <row r="14480">
          <cell r="A14480" t="str">
            <v>Data Analyst</v>
          </cell>
          <cell r="H14480">
            <v>45119.709594907406</v>
          </cell>
        </row>
        <row r="14481">
          <cell r="A14481" t="str">
            <v>Data Engineer</v>
          </cell>
          <cell r="H14481">
            <v>45211.603622685187</v>
          </cell>
        </row>
        <row r="14482">
          <cell r="A14482" t="str">
            <v>Senior Data Scientist</v>
          </cell>
          <cell r="H14482">
            <v>44930.664930555547</v>
          </cell>
        </row>
        <row r="14483">
          <cell r="A14483" t="str">
            <v>Data Analyst</v>
          </cell>
          <cell r="H14483">
            <v>45085.524988425917</v>
          </cell>
        </row>
        <row r="14484">
          <cell r="A14484" t="str">
            <v>Data Engineer</v>
          </cell>
          <cell r="H14484">
            <v>45176.359872685192</v>
          </cell>
        </row>
        <row r="14485">
          <cell r="A14485" t="str">
            <v>Data Scientist</v>
          </cell>
          <cell r="H14485">
            <v>45200.335335648153</v>
          </cell>
        </row>
        <row r="14486">
          <cell r="A14486" t="str">
            <v>Data Engineer</v>
          </cell>
          <cell r="H14486">
            <v>45043.984236111108</v>
          </cell>
        </row>
        <row r="14487">
          <cell r="A14487" t="str">
            <v>Data Analyst</v>
          </cell>
          <cell r="H14487">
            <v>45140.541284722232</v>
          </cell>
        </row>
        <row r="14488">
          <cell r="A14488" t="str">
            <v>Data Scientist</v>
          </cell>
          <cell r="H14488">
            <v>45156.712175925917</v>
          </cell>
        </row>
        <row r="14489">
          <cell r="A14489" t="str">
            <v>Software Engineer</v>
          </cell>
          <cell r="H14489">
            <v>44937.960787037038</v>
          </cell>
        </row>
        <row r="14490">
          <cell r="A14490" t="str">
            <v>Data Analyst</v>
          </cell>
          <cell r="H14490">
            <v>45051.833483796298</v>
          </cell>
        </row>
        <row r="14491">
          <cell r="A14491" t="str">
            <v>Data Scientist</v>
          </cell>
          <cell r="H14491">
            <v>45171.510023148148</v>
          </cell>
        </row>
        <row r="14492">
          <cell r="A14492" t="str">
            <v>Senior Data Scientist</v>
          </cell>
          <cell r="H14492">
            <v>45173.46020833333</v>
          </cell>
        </row>
        <row r="14493">
          <cell r="A14493" t="str">
            <v>Data Scientist</v>
          </cell>
          <cell r="H14493">
            <v>45153.86859953704</v>
          </cell>
        </row>
        <row r="14494">
          <cell r="A14494" t="str">
            <v>Senior Data Scientist</v>
          </cell>
          <cell r="H14494">
            <v>44930.646909722222</v>
          </cell>
        </row>
        <row r="14495">
          <cell r="A14495" t="str">
            <v>Senior Data Analyst</v>
          </cell>
          <cell r="H14495">
            <v>45020.455752314818</v>
          </cell>
        </row>
        <row r="14496">
          <cell r="A14496" t="str">
            <v>Data Engineer</v>
          </cell>
          <cell r="H14496">
            <v>44983.347083333327</v>
          </cell>
        </row>
        <row r="14497">
          <cell r="A14497" t="str">
            <v>Data Analyst</v>
          </cell>
          <cell r="H14497">
            <v>45001.418715277781</v>
          </cell>
        </row>
        <row r="14498">
          <cell r="A14498" t="str">
            <v>Data Engineer</v>
          </cell>
          <cell r="H14498">
            <v>45256.045185185183</v>
          </cell>
        </row>
        <row r="14499">
          <cell r="A14499" t="str">
            <v>Data Scientist</v>
          </cell>
          <cell r="H14499">
            <v>45222.66846064815</v>
          </cell>
        </row>
        <row r="14500">
          <cell r="A14500" t="str">
            <v>Data Analyst</v>
          </cell>
          <cell r="H14500">
            <v>45027.411435185182</v>
          </cell>
        </row>
        <row r="14501">
          <cell r="A14501" t="str">
            <v>Data Scientist</v>
          </cell>
          <cell r="H14501">
            <v>45165.568055555559</v>
          </cell>
        </row>
        <row r="14502">
          <cell r="A14502" t="str">
            <v>Senior Data Scientist</v>
          </cell>
          <cell r="H14502">
            <v>45233.744687500002</v>
          </cell>
        </row>
        <row r="14503">
          <cell r="A14503" t="str">
            <v>Business Analyst</v>
          </cell>
          <cell r="H14503">
            <v>45162.826840277783</v>
          </cell>
        </row>
        <row r="14504">
          <cell r="A14504" t="str">
            <v>Data Analyst</v>
          </cell>
          <cell r="H14504">
            <v>44936.916203703702</v>
          </cell>
        </row>
        <row r="14505">
          <cell r="A14505" t="str">
            <v>Data Engineer</v>
          </cell>
          <cell r="H14505">
            <v>45044.423831018517</v>
          </cell>
        </row>
        <row r="14506">
          <cell r="A14506" t="str">
            <v>Data Analyst</v>
          </cell>
          <cell r="H14506">
            <v>45124.252500000002</v>
          </cell>
        </row>
        <row r="14507">
          <cell r="A14507" t="str">
            <v>Data Engineer</v>
          </cell>
          <cell r="H14507">
            <v>45188.608287037037</v>
          </cell>
        </row>
        <row r="14508">
          <cell r="A14508" t="str">
            <v>Senior Data Engineer</v>
          </cell>
          <cell r="H14508">
            <v>45244.627500000002</v>
          </cell>
        </row>
        <row r="14509">
          <cell r="A14509" t="str">
            <v>Data Analyst</v>
          </cell>
          <cell r="H14509">
            <v>44954.043668981481</v>
          </cell>
        </row>
        <row r="14510">
          <cell r="A14510" t="str">
            <v>Data Engineer</v>
          </cell>
          <cell r="H14510">
            <v>45028.267384259263</v>
          </cell>
        </row>
        <row r="14511">
          <cell r="A14511" t="str">
            <v>Data Engineer</v>
          </cell>
          <cell r="H14511">
            <v>45187.951851851853</v>
          </cell>
        </row>
        <row r="14512">
          <cell r="A14512" t="str">
            <v>Data Analyst</v>
          </cell>
          <cell r="H14512">
            <v>45043.751064814824</v>
          </cell>
        </row>
        <row r="14513">
          <cell r="A14513" t="str">
            <v>Data Scientist</v>
          </cell>
          <cell r="H14513">
            <v>45155.919618055559</v>
          </cell>
        </row>
        <row r="14514">
          <cell r="A14514" t="str">
            <v>Data Scientist</v>
          </cell>
          <cell r="H14514">
            <v>45127.747928240737</v>
          </cell>
        </row>
        <row r="14515">
          <cell r="A14515" t="str">
            <v>Data Engineer</v>
          </cell>
          <cell r="H14515">
            <v>45122.013831018521</v>
          </cell>
        </row>
        <row r="14516">
          <cell r="A14516" t="str">
            <v>Data Scientist</v>
          </cell>
          <cell r="H14516">
            <v>44936.085543981477</v>
          </cell>
        </row>
        <row r="14517">
          <cell r="A14517" t="str">
            <v>Data Engineer</v>
          </cell>
          <cell r="H14517">
            <v>45056.381782407407</v>
          </cell>
        </row>
        <row r="14518">
          <cell r="A14518" t="str">
            <v>Machine Learning Engineer</v>
          </cell>
          <cell r="H14518">
            <v>45049.877951388888</v>
          </cell>
        </row>
        <row r="14519">
          <cell r="A14519" t="str">
            <v>Data Analyst</v>
          </cell>
          <cell r="H14519">
            <v>44952.601238425923</v>
          </cell>
        </row>
        <row r="14520">
          <cell r="A14520" t="str">
            <v>Data Engineer</v>
          </cell>
          <cell r="H14520">
            <v>45153.422731481478</v>
          </cell>
        </row>
        <row r="14521">
          <cell r="A14521" t="str">
            <v>Data Analyst</v>
          </cell>
          <cell r="H14521">
            <v>45111.300636574073</v>
          </cell>
        </row>
        <row r="14522">
          <cell r="A14522" t="str">
            <v>Senior Data Scientist</v>
          </cell>
          <cell r="H14522">
            <v>45105.508877314824</v>
          </cell>
        </row>
        <row r="14523">
          <cell r="A14523" t="str">
            <v>Data Scientist</v>
          </cell>
          <cell r="H14523">
            <v>44929.981412037043</v>
          </cell>
        </row>
        <row r="14524">
          <cell r="A14524" t="str">
            <v>Data Engineer</v>
          </cell>
          <cell r="H14524">
            <v>45116.492152777777</v>
          </cell>
        </row>
        <row r="14525">
          <cell r="A14525" t="str">
            <v>Data Scientist</v>
          </cell>
          <cell r="H14525">
            <v>44979.017789351848</v>
          </cell>
        </row>
        <row r="14526">
          <cell r="A14526" t="str">
            <v>Data Analyst</v>
          </cell>
          <cell r="H14526">
            <v>45177.986331018517</v>
          </cell>
        </row>
        <row r="14527">
          <cell r="A14527" t="str">
            <v>Senior Data Scientist</v>
          </cell>
          <cell r="H14527">
            <v>45146.661550925928</v>
          </cell>
        </row>
        <row r="14528">
          <cell r="A14528" t="str">
            <v>Senior Data Scientist</v>
          </cell>
          <cell r="H14528">
            <v>45100.514641203707</v>
          </cell>
        </row>
        <row r="14529">
          <cell r="A14529" t="str">
            <v>Data Engineer</v>
          </cell>
          <cell r="H14529">
            <v>45020.799351851849</v>
          </cell>
        </row>
        <row r="14530">
          <cell r="A14530" t="str">
            <v>Data Scientist</v>
          </cell>
          <cell r="H14530">
            <v>45141.127685185187</v>
          </cell>
        </row>
        <row r="14531">
          <cell r="A14531" t="str">
            <v>Data Scientist</v>
          </cell>
          <cell r="H14531">
            <v>45010.79451388889</v>
          </cell>
        </row>
        <row r="14532">
          <cell r="A14532" t="str">
            <v>Senior Data Scientist</v>
          </cell>
          <cell r="H14532">
            <v>45097.355069444442</v>
          </cell>
        </row>
        <row r="14533">
          <cell r="A14533" t="str">
            <v>Machine Learning Engineer</v>
          </cell>
          <cell r="H14533">
            <v>44930.736030092587</v>
          </cell>
        </row>
        <row r="14534">
          <cell r="A14534" t="str">
            <v>Business Analyst</v>
          </cell>
          <cell r="H14534">
            <v>45204.070462962962</v>
          </cell>
        </row>
        <row r="14535">
          <cell r="A14535" t="str">
            <v>Data Analyst</v>
          </cell>
          <cell r="H14535">
            <v>45043.751064814824</v>
          </cell>
        </row>
        <row r="14536">
          <cell r="A14536" t="str">
            <v>Data Analyst</v>
          </cell>
          <cell r="H14536">
            <v>45087.667118055557</v>
          </cell>
        </row>
        <row r="14537">
          <cell r="A14537" t="str">
            <v>Data Analyst</v>
          </cell>
          <cell r="H14537">
            <v>45121.719317129631</v>
          </cell>
        </row>
        <row r="14538">
          <cell r="A14538" t="str">
            <v>Data Engineer</v>
          </cell>
          <cell r="H14538">
            <v>45278.795393518521</v>
          </cell>
        </row>
        <row r="14539">
          <cell r="A14539" t="str">
            <v>Data Analyst</v>
          </cell>
          <cell r="H14539">
            <v>45125.75104166667</v>
          </cell>
        </row>
        <row r="14540">
          <cell r="A14540" t="str">
            <v>Senior Data Scientist</v>
          </cell>
          <cell r="H14540">
            <v>45173.252488425933</v>
          </cell>
        </row>
        <row r="14541">
          <cell r="A14541" t="str">
            <v>Data Engineer</v>
          </cell>
          <cell r="H14541">
            <v>45006.439976851849</v>
          </cell>
        </row>
        <row r="14542">
          <cell r="A14542" t="str">
            <v>Data Engineer</v>
          </cell>
          <cell r="H14542">
            <v>45273.381840277783</v>
          </cell>
        </row>
        <row r="14543">
          <cell r="A14543" t="str">
            <v>Data Analyst</v>
          </cell>
          <cell r="H14543">
            <v>45021.500138888892</v>
          </cell>
        </row>
        <row r="14544">
          <cell r="A14544" t="str">
            <v>Data Engineer</v>
          </cell>
          <cell r="H14544">
            <v>45262.281886574077</v>
          </cell>
        </row>
        <row r="14545">
          <cell r="A14545" t="str">
            <v>Senior Data Scientist</v>
          </cell>
          <cell r="H14545">
            <v>45041.336655092593</v>
          </cell>
        </row>
        <row r="14546">
          <cell r="A14546" t="str">
            <v>Software Engineer</v>
          </cell>
          <cell r="H14546">
            <v>44978.087511574071</v>
          </cell>
        </row>
        <row r="14547">
          <cell r="A14547" t="str">
            <v>Data Analyst</v>
          </cell>
          <cell r="H14547">
            <v>45224.791759259257</v>
          </cell>
        </row>
        <row r="14548">
          <cell r="A14548" t="str">
            <v>Data Scientist</v>
          </cell>
          <cell r="H14548">
            <v>45022.178379629629</v>
          </cell>
        </row>
        <row r="14549">
          <cell r="A14549" t="str">
            <v>Senior Data Scientist</v>
          </cell>
          <cell r="H14549">
            <v>45187.992696759262</v>
          </cell>
        </row>
        <row r="14550">
          <cell r="A14550" t="str">
            <v>Data Analyst</v>
          </cell>
          <cell r="H14550">
            <v>45145.346122685187</v>
          </cell>
        </row>
        <row r="14551">
          <cell r="A14551" t="str">
            <v>Data Analyst</v>
          </cell>
          <cell r="H14551">
            <v>45146.425439814811</v>
          </cell>
        </row>
        <row r="14552">
          <cell r="A14552" t="str">
            <v>Senior Data Analyst</v>
          </cell>
          <cell r="H14552">
            <v>45088.292118055557</v>
          </cell>
        </row>
        <row r="14553">
          <cell r="A14553" t="str">
            <v>Data Analyst</v>
          </cell>
          <cell r="H14553">
            <v>45048.626481481479</v>
          </cell>
        </row>
        <row r="14554">
          <cell r="A14554" t="str">
            <v>Business Analyst</v>
          </cell>
          <cell r="H14554">
            <v>45211.251574074071</v>
          </cell>
        </row>
        <row r="14555">
          <cell r="A14555" t="str">
            <v>Data Analyst</v>
          </cell>
          <cell r="H14555">
            <v>45160.587604166663</v>
          </cell>
        </row>
        <row r="14556">
          <cell r="A14556" t="str">
            <v>Data Analyst</v>
          </cell>
          <cell r="H14556">
            <v>45274.476342592592</v>
          </cell>
        </row>
        <row r="14557">
          <cell r="A14557" t="str">
            <v>Senior Data Scientist</v>
          </cell>
          <cell r="H14557">
            <v>45098.710127314807</v>
          </cell>
        </row>
        <row r="14558">
          <cell r="A14558" t="str">
            <v>Senior Data Engineer</v>
          </cell>
          <cell r="H14558">
            <v>45029.166608796288</v>
          </cell>
        </row>
        <row r="14559">
          <cell r="A14559" t="str">
            <v>Data Scientist</v>
          </cell>
          <cell r="H14559">
            <v>45225.836273148147</v>
          </cell>
        </row>
        <row r="14560">
          <cell r="A14560" t="str">
            <v>Business Analyst</v>
          </cell>
          <cell r="H14560">
            <v>45045.333553240736</v>
          </cell>
        </row>
        <row r="14561">
          <cell r="A14561" t="str">
            <v>Data Analyst</v>
          </cell>
          <cell r="H14561">
            <v>45007.468124999999</v>
          </cell>
        </row>
        <row r="14562">
          <cell r="A14562" t="str">
            <v>Data Scientist</v>
          </cell>
          <cell r="H14562">
            <v>45056.879282407397</v>
          </cell>
        </row>
        <row r="14563">
          <cell r="A14563" t="str">
            <v>Data Analyst</v>
          </cell>
          <cell r="H14563">
            <v>45177.668009259258</v>
          </cell>
        </row>
        <row r="14564">
          <cell r="A14564" t="str">
            <v>Data Analyst</v>
          </cell>
          <cell r="H14564">
            <v>45128.292511574073</v>
          </cell>
        </row>
        <row r="14565">
          <cell r="A14565" t="str">
            <v>Data Engineer</v>
          </cell>
          <cell r="H14565">
            <v>45132.71329861111</v>
          </cell>
        </row>
        <row r="14566">
          <cell r="A14566" t="str">
            <v>Machine Learning Engineer</v>
          </cell>
          <cell r="H14566">
            <v>45019.862268518518</v>
          </cell>
        </row>
        <row r="14567">
          <cell r="A14567" t="str">
            <v>Data Scientist</v>
          </cell>
          <cell r="H14567">
            <v>44936.473749999997</v>
          </cell>
        </row>
        <row r="14568">
          <cell r="A14568" t="str">
            <v>Data Engineer</v>
          </cell>
          <cell r="H14568">
            <v>44940.4065162037</v>
          </cell>
        </row>
        <row r="14569">
          <cell r="A14569" t="str">
            <v>Data Scientist</v>
          </cell>
          <cell r="H14569">
            <v>45114.551469907397</v>
          </cell>
        </row>
        <row r="14570">
          <cell r="A14570" t="str">
            <v>Data Scientist</v>
          </cell>
          <cell r="H14570">
            <v>45187.98704861111</v>
          </cell>
        </row>
        <row r="14571">
          <cell r="A14571" t="str">
            <v>Senior Data Scientist</v>
          </cell>
          <cell r="H14571">
            <v>44938.293668981481</v>
          </cell>
        </row>
        <row r="14572">
          <cell r="A14572" t="str">
            <v>Data Analyst</v>
          </cell>
          <cell r="H14572">
            <v>45186.292210648149</v>
          </cell>
        </row>
        <row r="14573">
          <cell r="A14573" t="str">
            <v>Senior Data Engineer</v>
          </cell>
          <cell r="H14573">
            <v>45240.684351851851</v>
          </cell>
        </row>
        <row r="14574">
          <cell r="A14574" t="str">
            <v>Data Scientist</v>
          </cell>
          <cell r="H14574">
            <v>45261.00240740741</v>
          </cell>
        </row>
        <row r="14575">
          <cell r="A14575" t="str">
            <v>Data Engineer</v>
          </cell>
          <cell r="H14575">
            <v>45125.0003125</v>
          </cell>
        </row>
        <row r="14576">
          <cell r="A14576" t="str">
            <v>Senior Data Analyst</v>
          </cell>
          <cell r="H14576">
            <v>45287.471608796302</v>
          </cell>
        </row>
        <row r="14577">
          <cell r="A14577" t="str">
            <v>Senior Data Scientist</v>
          </cell>
          <cell r="H14577">
            <v>45154.419791666667</v>
          </cell>
        </row>
        <row r="14578">
          <cell r="A14578" t="str">
            <v>Data Engineer</v>
          </cell>
          <cell r="H14578">
            <v>45084.79142361111</v>
          </cell>
        </row>
        <row r="14579">
          <cell r="A14579" t="str">
            <v>Data Scientist</v>
          </cell>
          <cell r="H14579">
            <v>45237.834930555553</v>
          </cell>
        </row>
        <row r="14580">
          <cell r="A14580" t="str">
            <v>Data Engineer</v>
          </cell>
          <cell r="H14580">
            <v>45231.628668981481</v>
          </cell>
        </row>
        <row r="14581">
          <cell r="A14581" t="str">
            <v>Senior Data Analyst</v>
          </cell>
          <cell r="H14581">
            <v>45152.125185185178</v>
          </cell>
        </row>
        <row r="14582">
          <cell r="A14582" t="str">
            <v>Data Scientist</v>
          </cell>
          <cell r="H14582">
            <v>45021.460682870369</v>
          </cell>
        </row>
        <row r="14583">
          <cell r="A14583" t="str">
            <v>Data Engineer</v>
          </cell>
          <cell r="H14583">
            <v>45200.630752314813</v>
          </cell>
        </row>
        <row r="14584">
          <cell r="A14584" t="str">
            <v>Data Analyst</v>
          </cell>
          <cell r="H14584">
            <v>45014.335543981477</v>
          </cell>
        </row>
        <row r="14585">
          <cell r="A14585" t="str">
            <v>Data Engineer</v>
          </cell>
          <cell r="H14585">
            <v>45086.58934027778</v>
          </cell>
        </row>
        <row r="14586">
          <cell r="A14586" t="str">
            <v>Senior Data Scientist</v>
          </cell>
          <cell r="H14586">
            <v>45088.627071759263</v>
          </cell>
        </row>
        <row r="14587">
          <cell r="A14587" t="str">
            <v>Data Engineer</v>
          </cell>
          <cell r="H14587">
            <v>45129.870810185188</v>
          </cell>
        </row>
        <row r="14588">
          <cell r="A14588" t="str">
            <v>Data Analyst</v>
          </cell>
          <cell r="H14588">
            <v>45096.750532407408</v>
          </cell>
        </row>
        <row r="14589">
          <cell r="A14589" t="str">
            <v>Senior Data Engineer</v>
          </cell>
          <cell r="H14589">
            <v>45001.840428240743</v>
          </cell>
        </row>
        <row r="14590">
          <cell r="A14590" t="str">
            <v>Business Analyst</v>
          </cell>
          <cell r="H14590">
            <v>45182.375925925917</v>
          </cell>
        </row>
        <row r="14591">
          <cell r="A14591" t="str">
            <v>Data Analyst</v>
          </cell>
          <cell r="H14591">
            <v>45274.333368055559</v>
          </cell>
        </row>
        <row r="14592">
          <cell r="A14592" t="str">
            <v>Business Analyst</v>
          </cell>
          <cell r="H14592">
            <v>45093.75099537037</v>
          </cell>
        </row>
        <row r="14593">
          <cell r="A14593" t="str">
            <v>Data Analyst</v>
          </cell>
          <cell r="H14593">
            <v>44957.750694444447</v>
          </cell>
        </row>
        <row r="14594">
          <cell r="A14594" t="str">
            <v>Data Engineer</v>
          </cell>
          <cell r="H14594">
            <v>45098.341435185182</v>
          </cell>
        </row>
        <row r="14595">
          <cell r="A14595" t="str">
            <v>Data Scientist</v>
          </cell>
          <cell r="H14595">
            <v>45084.433923611112</v>
          </cell>
        </row>
        <row r="14596">
          <cell r="A14596" t="str">
            <v>Data Analyst</v>
          </cell>
          <cell r="H14596">
            <v>45058.775104166663</v>
          </cell>
        </row>
        <row r="14597">
          <cell r="A14597" t="str">
            <v>Business Analyst</v>
          </cell>
          <cell r="H14597">
            <v>45196.875231481477</v>
          </cell>
        </row>
        <row r="14598">
          <cell r="A14598" t="str">
            <v>Data Analyst</v>
          </cell>
          <cell r="H14598">
            <v>45040.786273148151</v>
          </cell>
        </row>
        <row r="14599">
          <cell r="A14599" t="str">
            <v>Data Engineer</v>
          </cell>
          <cell r="H14599">
            <v>45282.416215277779</v>
          </cell>
        </row>
        <row r="14600">
          <cell r="A14600" t="str">
            <v>Data Engineer</v>
          </cell>
          <cell r="H14600">
            <v>45176.776446759257</v>
          </cell>
        </row>
        <row r="14601">
          <cell r="A14601" t="str">
            <v>Data Scientist</v>
          </cell>
          <cell r="H14601">
            <v>45161.335856481477</v>
          </cell>
        </row>
        <row r="14602">
          <cell r="A14602" t="str">
            <v>Data Engineer</v>
          </cell>
          <cell r="H14602">
            <v>45164.296064814807</v>
          </cell>
        </row>
        <row r="14603">
          <cell r="A14603" t="str">
            <v>Senior Data Analyst</v>
          </cell>
          <cell r="H14603">
            <v>45161.857048611113</v>
          </cell>
        </row>
        <row r="14604">
          <cell r="A14604" t="str">
            <v>Data Scientist</v>
          </cell>
          <cell r="H14604">
            <v>45158.768900462957</v>
          </cell>
        </row>
        <row r="14605">
          <cell r="A14605" t="str">
            <v>Data Scientist</v>
          </cell>
          <cell r="H14605">
            <v>45170.584247685183</v>
          </cell>
        </row>
        <row r="14606">
          <cell r="A14606" t="str">
            <v>Senior Data Analyst</v>
          </cell>
          <cell r="H14606">
            <v>44937.949131944442</v>
          </cell>
        </row>
        <row r="14607">
          <cell r="A14607" t="str">
            <v>Senior Data Engineer</v>
          </cell>
          <cell r="H14607">
            <v>45043.715914351851</v>
          </cell>
        </row>
        <row r="14608">
          <cell r="A14608" t="str">
            <v>Data Engineer</v>
          </cell>
          <cell r="H14608">
            <v>45139.013935185183</v>
          </cell>
        </row>
        <row r="14609">
          <cell r="A14609" t="str">
            <v>Data Analyst</v>
          </cell>
          <cell r="H14609">
            <v>45253.376226851848</v>
          </cell>
        </row>
        <row r="14610">
          <cell r="A14610" t="str">
            <v>Data Analyst</v>
          </cell>
          <cell r="H14610">
            <v>45225.917268518519</v>
          </cell>
        </row>
        <row r="14611">
          <cell r="A14611" t="str">
            <v>Data Scientist</v>
          </cell>
          <cell r="H14611">
            <v>45131.919502314813</v>
          </cell>
        </row>
        <row r="14612">
          <cell r="A14612" t="str">
            <v>Data Scientist</v>
          </cell>
          <cell r="H14612">
            <v>44930.873136574082</v>
          </cell>
        </row>
        <row r="14613">
          <cell r="A14613" t="str">
            <v>Data Engineer</v>
          </cell>
          <cell r="H14613">
            <v>45187.995243055557</v>
          </cell>
        </row>
        <row r="14614">
          <cell r="A14614" t="str">
            <v>Data Engineer</v>
          </cell>
          <cell r="H14614">
            <v>45191.800451388888</v>
          </cell>
        </row>
        <row r="14615">
          <cell r="A14615" t="str">
            <v>Data Scientist</v>
          </cell>
          <cell r="H14615">
            <v>45152.67019675926</v>
          </cell>
        </row>
        <row r="14616">
          <cell r="A14616" t="str">
            <v>Data Analyst</v>
          </cell>
          <cell r="H14616">
            <v>45015.878680555557</v>
          </cell>
        </row>
        <row r="14617">
          <cell r="A14617" t="str">
            <v>Senior Data Scientist</v>
          </cell>
          <cell r="H14617">
            <v>44940.822280092587</v>
          </cell>
        </row>
        <row r="14618">
          <cell r="A14618" t="str">
            <v>Data Analyst</v>
          </cell>
          <cell r="H14618">
            <v>45225.871608796297</v>
          </cell>
        </row>
        <row r="14619">
          <cell r="A14619" t="str">
            <v>Data Engineer</v>
          </cell>
          <cell r="H14619">
            <v>44957.478865740741</v>
          </cell>
        </row>
        <row r="14620">
          <cell r="A14620" t="str">
            <v>Senior Data Scientist</v>
          </cell>
          <cell r="H14620">
            <v>44936.971828703703</v>
          </cell>
        </row>
        <row r="14621">
          <cell r="A14621" t="str">
            <v>Data Scientist</v>
          </cell>
          <cell r="H14621">
            <v>45175.751377314817</v>
          </cell>
        </row>
        <row r="14622">
          <cell r="A14622" t="str">
            <v>Software Engineer</v>
          </cell>
          <cell r="H14622">
            <v>45163.75141203704</v>
          </cell>
        </row>
        <row r="14623">
          <cell r="A14623" t="str">
            <v>Data Analyst</v>
          </cell>
          <cell r="H14623">
            <v>44999.710960648154</v>
          </cell>
        </row>
        <row r="14624">
          <cell r="A14624" t="str">
            <v>Data Scientist</v>
          </cell>
          <cell r="H14624">
            <v>45275.860590277778</v>
          </cell>
        </row>
        <row r="14625">
          <cell r="A14625" t="str">
            <v>Data Scientist</v>
          </cell>
          <cell r="H14625">
            <v>45198.670081018521</v>
          </cell>
        </row>
        <row r="14626">
          <cell r="A14626" t="str">
            <v>Senior Data Scientist</v>
          </cell>
          <cell r="H14626">
            <v>45146.451053240737</v>
          </cell>
        </row>
        <row r="14627">
          <cell r="A14627" t="str">
            <v>Senior Data Scientist</v>
          </cell>
          <cell r="H14627">
            <v>44991.60328703704</v>
          </cell>
        </row>
        <row r="14628">
          <cell r="A14628" t="str">
            <v>Data Scientist</v>
          </cell>
          <cell r="H14628">
            <v>44991.353206018517</v>
          </cell>
        </row>
        <row r="14629">
          <cell r="A14629" t="str">
            <v>Data Scientist</v>
          </cell>
          <cell r="H14629">
            <v>45048.795277777783</v>
          </cell>
        </row>
        <row r="14630">
          <cell r="A14630" t="str">
            <v>Data Analyst</v>
          </cell>
          <cell r="H14630">
            <v>45083.708287037043</v>
          </cell>
        </row>
        <row r="14631">
          <cell r="A14631" t="str">
            <v>Senior Data Engineer</v>
          </cell>
          <cell r="H14631">
            <v>45056.239930555559</v>
          </cell>
        </row>
        <row r="14632">
          <cell r="A14632" t="str">
            <v>Senior Data Scientist</v>
          </cell>
          <cell r="H14632">
            <v>45154.961006944453</v>
          </cell>
        </row>
        <row r="14633">
          <cell r="A14633" t="str">
            <v>Data Scientist</v>
          </cell>
          <cell r="H14633">
            <v>45194.860150462962</v>
          </cell>
        </row>
        <row r="14634">
          <cell r="A14634" t="str">
            <v>Data Scientist</v>
          </cell>
          <cell r="H14634">
            <v>45058.503483796303</v>
          </cell>
        </row>
        <row r="14635">
          <cell r="A14635" t="str">
            <v>Data Analyst</v>
          </cell>
          <cell r="H14635">
            <v>44937.90761574074</v>
          </cell>
        </row>
        <row r="14636">
          <cell r="A14636" t="str">
            <v>Data Scientist</v>
          </cell>
          <cell r="H14636">
            <v>45262.323379629634</v>
          </cell>
        </row>
        <row r="14637">
          <cell r="A14637" t="str">
            <v>Data Scientist</v>
          </cell>
          <cell r="H14637">
            <v>45049.006030092591</v>
          </cell>
        </row>
        <row r="14638">
          <cell r="A14638" t="str">
            <v>Data Analyst</v>
          </cell>
          <cell r="H14638">
            <v>45216.792800925927</v>
          </cell>
        </row>
        <row r="14639">
          <cell r="A14639" t="str">
            <v>Data Scientist</v>
          </cell>
          <cell r="H14639">
            <v>45040.960289351853</v>
          </cell>
        </row>
        <row r="14640">
          <cell r="A14640" t="str">
            <v>Data Engineer</v>
          </cell>
          <cell r="H14640">
            <v>45144.114421296297</v>
          </cell>
        </row>
        <row r="14641">
          <cell r="A14641" t="str">
            <v>Data Scientist</v>
          </cell>
          <cell r="H14641">
            <v>45041.87804398148</v>
          </cell>
        </row>
        <row r="14642">
          <cell r="A14642" t="str">
            <v>Senior Data Engineer</v>
          </cell>
          <cell r="H14642">
            <v>44983.555706018517</v>
          </cell>
        </row>
        <row r="14643">
          <cell r="A14643" t="str">
            <v>Data Analyst</v>
          </cell>
          <cell r="H14643">
            <v>45157.750428240739</v>
          </cell>
        </row>
        <row r="14644">
          <cell r="A14644" t="str">
            <v>Data Scientist</v>
          </cell>
          <cell r="H14644">
            <v>44958.378599537027</v>
          </cell>
        </row>
        <row r="14645">
          <cell r="A14645" t="str">
            <v>Data Engineer</v>
          </cell>
          <cell r="H14645">
            <v>45285.37667824074</v>
          </cell>
        </row>
        <row r="14646">
          <cell r="A14646" t="str">
            <v>Data Engineer</v>
          </cell>
          <cell r="H14646">
            <v>45041.863634259258</v>
          </cell>
        </row>
        <row r="14647">
          <cell r="A14647" t="str">
            <v>Data Scientist</v>
          </cell>
          <cell r="H14647">
            <v>44952.826192129629</v>
          </cell>
        </row>
        <row r="14648">
          <cell r="A14648" t="str">
            <v>Data Analyst</v>
          </cell>
          <cell r="H14648">
            <v>45167.503101851849</v>
          </cell>
        </row>
        <row r="14649">
          <cell r="A14649" t="str">
            <v>Data Scientist</v>
          </cell>
          <cell r="H14649">
            <v>45151.293344907397</v>
          </cell>
        </row>
        <row r="14650">
          <cell r="A14650" t="str">
            <v>Senior Data Engineer</v>
          </cell>
          <cell r="H14650">
            <v>45055.475347222222</v>
          </cell>
        </row>
        <row r="14651">
          <cell r="A14651" t="str">
            <v>Senior Data Engineer</v>
          </cell>
          <cell r="H14651">
            <v>45271.627418981479</v>
          </cell>
        </row>
        <row r="14652">
          <cell r="A14652" t="str">
            <v>Data Scientist</v>
          </cell>
          <cell r="H14652">
            <v>45142.725335648152</v>
          </cell>
        </row>
        <row r="14653">
          <cell r="A14653" t="str">
            <v>Data Engineer</v>
          </cell>
          <cell r="H14653">
            <v>45133.463449074072</v>
          </cell>
        </row>
        <row r="14654">
          <cell r="A14654" t="str">
            <v>Data Scientist</v>
          </cell>
          <cell r="H14654">
            <v>45054.3359375</v>
          </cell>
        </row>
        <row r="14655">
          <cell r="A14655" t="str">
            <v>Data Analyst</v>
          </cell>
          <cell r="H14655">
            <v>44958.792673611111</v>
          </cell>
        </row>
        <row r="14656">
          <cell r="A14656" t="str">
            <v>Data Engineer</v>
          </cell>
          <cell r="H14656">
            <v>44954.017083333332</v>
          </cell>
        </row>
        <row r="14657">
          <cell r="A14657" t="str">
            <v>Senior Data Scientist</v>
          </cell>
          <cell r="H14657">
            <v>45144.308078703703</v>
          </cell>
        </row>
        <row r="14658">
          <cell r="A14658" t="str">
            <v>Data Analyst</v>
          </cell>
          <cell r="H14658">
            <v>45215.828101851846</v>
          </cell>
        </row>
        <row r="14659">
          <cell r="A14659" t="str">
            <v>Data Analyst</v>
          </cell>
          <cell r="H14659">
            <v>45105.334189814806</v>
          </cell>
        </row>
        <row r="14660">
          <cell r="A14660" t="str">
            <v>Data Scientist</v>
          </cell>
          <cell r="H14660">
            <v>45055.551631944443</v>
          </cell>
        </row>
        <row r="14661">
          <cell r="A14661" t="str">
            <v>Data Scientist</v>
          </cell>
          <cell r="H14661">
            <v>45000.591736111113</v>
          </cell>
        </row>
        <row r="14662">
          <cell r="A14662" t="str">
            <v>Data Engineer</v>
          </cell>
          <cell r="H14662">
            <v>45248.961574074077</v>
          </cell>
        </row>
        <row r="14663">
          <cell r="A14663" t="str">
            <v>Data Scientist</v>
          </cell>
          <cell r="H14663">
            <v>45266.556944444441</v>
          </cell>
        </row>
        <row r="14664">
          <cell r="A14664" t="str">
            <v>Cloud Engineer</v>
          </cell>
          <cell r="H14664">
            <v>45162.789849537039</v>
          </cell>
        </row>
        <row r="14665">
          <cell r="A14665" t="str">
            <v>Data Scientist</v>
          </cell>
          <cell r="H14665">
            <v>45239.835995370369</v>
          </cell>
        </row>
        <row r="14666">
          <cell r="A14666" t="str">
            <v>Data Analyst</v>
          </cell>
          <cell r="H14666">
            <v>45275.376909722218</v>
          </cell>
        </row>
        <row r="14667">
          <cell r="A14667" t="str">
            <v>Data Engineer</v>
          </cell>
          <cell r="H14667">
            <v>44987.700856481482</v>
          </cell>
        </row>
        <row r="14668">
          <cell r="A14668" t="str">
            <v>Senior Data Engineer</v>
          </cell>
          <cell r="H14668">
            <v>45062.570381944453</v>
          </cell>
        </row>
        <row r="14669">
          <cell r="A14669" t="str">
            <v>Senior Data Analyst</v>
          </cell>
          <cell r="H14669">
            <v>45014.001759259263</v>
          </cell>
        </row>
        <row r="14670">
          <cell r="A14670" t="str">
            <v>Senior Data Scientist</v>
          </cell>
          <cell r="H14670">
            <v>45126.439456018517</v>
          </cell>
        </row>
        <row r="14671">
          <cell r="A14671" t="str">
            <v>Data Analyst</v>
          </cell>
          <cell r="H14671">
            <v>44964.667557870373</v>
          </cell>
        </row>
        <row r="14672">
          <cell r="A14672" t="str">
            <v>Senior Data Scientist</v>
          </cell>
          <cell r="H14672">
            <v>45146.460960648154</v>
          </cell>
        </row>
        <row r="14673">
          <cell r="A14673" t="str">
            <v>Data Analyst</v>
          </cell>
          <cell r="H14673">
            <v>45061.792928240742</v>
          </cell>
        </row>
        <row r="14674">
          <cell r="A14674" t="str">
            <v>Data Engineer</v>
          </cell>
          <cell r="H14674">
            <v>45219.743414351848</v>
          </cell>
        </row>
        <row r="14675">
          <cell r="A14675" t="str">
            <v>Data Scientist</v>
          </cell>
          <cell r="H14675">
            <v>45274.43645833333</v>
          </cell>
        </row>
        <row r="14676">
          <cell r="A14676" t="str">
            <v>Data Engineer</v>
          </cell>
          <cell r="H14676">
            <v>45093.779791666668</v>
          </cell>
        </row>
        <row r="14677">
          <cell r="A14677" t="str">
            <v>Senior Data Scientist</v>
          </cell>
          <cell r="H14677">
            <v>44951.377650462957</v>
          </cell>
        </row>
        <row r="14678">
          <cell r="A14678" t="str">
            <v>Data Analyst</v>
          </cell>
          <cell r="H14678">
            <v>45049.709039351852</v>
          </cell>
        </row>
        <row r="14679">
          <cell r="A14679" t="str">
            <v>Data Scientist</v>
          </cell>
          <cell r="H14679">
            <v>45110.604479166657</v>
          </cell>
        </row>
        <row r="14680">
          <cell r="A14680" t="str">
            <v>Data Scientist</v>
          </cell>
          <cell r="H14680">
            <v>45138.670787037037</v>
          </cell>
        </row>
        <row r="14681">
          <cell r="A14681" t="str">
            <v>Data Analyst</v>
          </cell>
          <cell r="H14681">
            <v>45091.710057870368</v>
          </cell>
        </row>
        <row r="14682">
          <cell r="A14682" t="str">
            <v>Data Scientist</v>
          </cell>
          <cell r="H14682">
            <v>44996.765509259261</v>
          </cell>
        </row>
        <row r="14683">
          <cell r="A14683" t="str">
            <v>Data Engineer</v>
          </cell>
          <cell r="H14683">
            <v>45099.664490740739</v>
          </cell>
        </row>
        <row r="14684">
          <cell r="A14684" t="str">
            <v>Data Analyst</v>
          </cell>
          <cell r="H14684">
            <v>45258.726215277777</v>
          </cell>
        </row>
        <row r="14685">
          <cell r="A14685" t="str">
            <v>Data Scientist</v>
          </cell>
          <cell r="H14685">
            <v>45112.626793981479</v>
          </cell>
        </row>
        <row r="14686">
          <cell r="A14686" t="str">
            <v>Software Engineer</v>
          </cell>
          <cell r="H14686">
            <v>45058.913553240738</v>
          </cell>
        </row>
        <row r="14687">
          <cell r="A14687" t="str">
            <v>Data Scientist</v>
          </cell>
          <cell r="H14687">
            <v>44936.889085648138</v>
          </cell>
        </row>
        <row r="14688">
          <cell r="A14688" t="str">
            <v>Data Engineer</v>
          </cell>
          <cell r="H14688">
            <v>45258.67255787037</v>
          </cell>
        </row>
        <row r="14689">
          <cell r="A14689" t="str">
            <v>Data Engineer</v>
          </cell>
          <cell r="H14689">
            <v>45092.752418981479</v>
          </cell>
        </row>
        <row r="14690">
          <cell r="A14690" t="str">
            <v>Data Scientist</v>
          </cell>
          <cell r="H14690">
            <v>45029.377268518518</v>
          </cell>
        </row>
        <row r="14691">
          <cell r="A14691" t="str">
            <v>Data Analyst</v>
          </cell>
          <cell r="H14691">
            <v>45044.386574074073</v>
          </cell>
        </row>
        <row r="14692">
          <cell r="A14692" t="str">
            <v>Data Engineer</v>
          </cell>
          <cell r="H14692">
            <v>45202.75540509259</v>
          </cell>
        </row>
        <row r="14693">
          <cell r="A14693" t="str">
            <v>Data Analyst</v>
          </cell>
          <cell r="H14693">
            <v>45032.303819444453</v>
          </cell>
        </row>
        <row r="14694">
          <cell r="A14694" t="str">
            <v>Machine Learning Engineer</v>
          </cell>
          <cell r="H14694">
            <v>45104.564120370371</v>
          </cell>
        </row>
        <row r="14695">
          <cell r="A14695" t="str">
            <v>Data Scientist</v>
          </cell>
          <cell r="H14695">
            <v>45013.589328703703</v>
          </cell>
        </row>
        <row r="14696">
          <cell r="A14696" t="str">
            <v>Data Scientist</v>
          </cell>
          <cell r="H14696">
            <v>45267.918877314813</v>
          </cell>
        </row>
        <row r="14697">
          <cell r="A14697" t="str">
            <v>Data Scientist</v>
          </cell>
          <cell r="H14697">
            <v>45071.543888888889</v>
          </cell>
        </row>
        <row r="14698">
          <cell r="A14698" t="str">
            <v>Senior Data Engineer</v>
          </cell>
          <cell r="H14698">
            <v>45164.330405092587</v>
          </cell>
        </row>
        <row r="14699">
          <cell r="A14699" t="str">
            <v>Data Engineer</v>
          </cell>
          <cell r="H14699">
            <v>45070.891493055547</v>
          </cell>
        </row>
        <row r="14700">
          <cell r="A14700" t="str">
            <v>Data Analyst</v>
          </cell>
          <cell r="H14700">
            <v>45187.986828703702</v>
          </cell>
        </row>
        <row r="14701">
          <cell r="A14701" t="str">
            <v>Data Scientist</v>
          </cell>
          <cell r="H14701">
            <v>45163.736724537041</v>
          </cell>
        </row>
        <row r="14702">
          <cell r="A14702" t="str">
            <v>Data Analyst</v>
          </cell>
          <cell r="H14702">
            <v>45134.41810185185</v>
          </cell>
        </row>
        <row r="14703">
          <cell r="A14703" t="str">
            <v>Data Scientist</v>
          </cell>
          <cell r="H14703">
            <v>45159.655798611107</v>
          </cell>
        </row>
        <row r="14704">
          <cell r="A14704" t="str">
            <v>Data Engineer</v>
          </cell>
          <cell r="H14704">
            <v>45071.420671296299</v>
          </cell>
        </row>
        <row r="14705">
          <cell r="A14705" t="str">
            <v>Data Analyst</v>
          </cell>
          <cell r="H14705">
            <v>45209.83388888889</v>
          </cell>
        </row>
        <row r="14706">
          <cell r="A14706" t="str">
            <v>Data Scientist</v>
          </cell>
          <cell r="H14706">
            <v>45106.461435185192</v>
          </cell>
        </row>
        <row r="14707">
          <cell r="A14707" t="str">
            <v>Data Scientist</v>
          </cell>
          <cell r="H14707">
            <v>45050.502245370371</v>
          </cell>
        </row>
        <row r="14708">
          <cell r="A14708" t="str">
            <v>Data Engineer</v>
          </cell>
          <cell r="H14708">
            <v>45011.169085648151</v>
          </cell>
        </row>
        <row r="14709">
          <cell r="A14709" t="str">
            <v>Senior Data Scientist</v>
          </cell>
          <cell r="H14709">
            <v>45012.462581018517</v>
          </cell>
        </row>
        <row r="14710">
          <cell r="A14710" t="str">
            <v>Data Analyst</v>
          </cell>
          <cell r="H14710">
            <v>45130.502141203702</v>
          </cell>
        </row>
        <row r="14711">
          <cell r="A14711" t="str">
            <v>Data Scientist</v>
          </cell>
          <cell r="H14711">
            <v>44935.668796296297</v>
          </cell>
        </row>
        <row r="14712">
          <cell r="A14712" t="str">
            <v>Senior Data Analyst</v>
          </cell>
          <cell r="H14712">
            <v>45082.542094907411</v>
          </cell>
        </row>
        <row r="14713">
          <cell r="A14713" t="str">
            <v>Data Analyst</v>
          </cell>
          <cell r="H14713">
            <v>44945.372361111113</v>
          </cell>
        </row>
        <row r="14714">
          <cell r="A14714" t="str">
            <v>Senior Data Engineer</v>
          </cell>
          <cell r="H14714">
            <v>45278.629293981481</v>
          </cell>
        </row>
        <row r="14715">
          <cell r="A14715" t="str">
            <v>Data Engineer</v>
          </cell>
          <cell r="H14715">
            <v>45099.749849537038</v>
          </cell>
        </row>
        <row r="14716">
          <cell r="A14716" t="str">
            <v>Data Scientist</v>
          </cell>
          <cell r="H14716">
            <v>44990.502581018518</v>
          </cell>
        </row>
        <row r="14717">
          <cell r="A14717" t="str">
            <v>Business Analyst</v>
          </cell>
          <cell r="H14717">
            <v>45194.876319444447</v>
          </cell>
        </row>
        <row r="14718">
          <cell r="A14718" t="str">
            <v>Business Analyst</v>
          </cell>
          <cell r="H14718">
            <v>45121.584513888891</v>
          </cell>
        </row>
        <row r="14719">
          <cell r="A14719" t="str">
            <v>Data Scientist</v>
          </cell>
          <cell r="H14719">
            <v>45158.161458333343</v>
          </cell>
        </row>
        <row r="14720">
          <cell r="A14720" t="str">
            <v>Data Analyst</v>
          </cell>
          <cell r="H14720">
            <v>45169.335555555554</v>
          </cell>
        </row>
        <row r="14721">
          <cell r="A14721" t="str">
            <v>Data Scientist</v>
          </cell>
          <cell r="H14721">
            <v>45270.416678240741</v>
          </cell>
        </row>
        <row r="14722">
          <cell r="A14722" t="str">
            <v>Data Engineer</v>
          </cell>
          <cell r="H14722">
            <v>45049.291134259263</v>
          </cell>
        </row>
        <row r="14723">
          <cell r="A14723" t="str">
            <v>Senior Data Scientist</v>
          </cell>
          <cell r="H14723">
            <v>45154.336944444447</v>
          </cell>
        </row>
        <row r="14724">
          <cell r="A14724" t="str">
            <v>Data Analyst</v>
          </cell>
          <cell r="H14724">
            <v>45083.666770833333</v>
          </cell>
        </row>
        <row r="14725">
          <cell r="A14725" t="str">
            <v>Data Engineer</v>
          </cell>
          <cell r="H14725">
            <v>45006.603784722232</v>
          </cell>
        </row>
        <row r="14726">
          <cell r="A14726" t="str">
            <v>Senior Data Scientist</v>
          </cell>
          <cell r="H14726">
            <v>45104.258460648147</v>
          </cell>
        </row>
        <row r="14727">
          <cell r="A14727" t="str">
            <v>Data Analyst</v>
          </cell>
          <cell r="H14727">
            <v>45180.250891203701</v>
          </cell>
        </row>
        <row r="14728">
          <cell r="A14728" t="str">
            <v>Senior Data Analyst</v>
          </cell>
          <cell r="H14728">
            <v>44955.583981481483</v>
          </cell>
        </row>
        <row r="14729">
          <cell r="A14729" t="str">
            <v>Data Engineer</v>
          </cell>
          <cell r="H14729">
            <v>44973.564166666663</v>
          </cell>
        </row>
        <row r="14730">
          <cell r="A14730" t="str">
            <v>Data Scientist</v>
          </cell>
          <cell r="H14730">
            <v>45027.848923611113</v>
          </cell>
        </row>
        <row r="14731">
          <cell r="A14731" t="str">
            <v>Data Engineer</v>
          </cell>
          <cell r="H14731">
            <v>45262.72388888889</v>
          </cell>
        </row>
        <row r="14732">
          <cell r="A14732" t="str">
            <v>Data Analyst</v>
          </cell>
          <cell r="H14732">
            <v>45134.709560185183</v>
          </cell>
        </row>
        <row r="14733">
          <cell r="A14733" t="str">
            <v>Data Analyst</v>
          </cell>
          <cell r="H14733">
            <v>44950.931087962963</v>
          </cell>
        </row>
        <row r="14734">
          <cell r="A14734" t="str">
            <v>Data Engineer</v>
          </cell>
          <cell r="H14734">
            <v>45185.480057870373</v>
          </cell>
        </row>
        <row r="14735">
          <cell r="A14735" t="str">
            <v>Machine Learning Engineer</v>
          </cell>
          <cell r="H14735">
            <v>45126.136111111111</v>
          </cell>
        </row>
        <row r="14736">
          <cell r="A14736" t="str">
            <v>Data Scientist</v>
          </cell>
          <cell r="H14736">
            <v>45166.794305555559</v>
          </cell>
        </row>
        <row r="14737">
          <cell r="A14737" t="str">
            <v>Data Analyst</v>
          </cell>
          <cell r="H14737">
            <v>45091.875543981478</v>
          </cell>
        </row>
        <row r="14738">
          <cell r="A14738" t="str">
            <v>Data Engineer</v>
          </cell>
          <cell r="H14738">
            <v>44981.753935185188</v>
          </cell>
        </row>
        <row r="14739">
          <cell r="A14739" t="str">
            <v>Data Analyst</v>
          </cell>
          <cell r="H14739">
            <v>45104.292962962973</v>
          </cell>
        </row>
        <row r="14740">
          <cell r="A14740" t="str">
            <v>Data Analyst</v>
          </cell>
          <cell r="H14740">
            <v>45071.87572916667</v>
          </cell>
        </row>
        <row r="14741">
          <cell r="A14741" t="str">
            <v>Business Analyst</v>
          </cell>
          <cell r="H14741">
            <v>45203.584618055553</v>
          </cell>
        </row>
        <row r="14742">
          <cell r="A14742" t="str">
            <v>Data Scientist</v>
          </cell>
          <cell r="H14742">
            <v>45006.129224537042</v>
          </cell>
        </row>
        <row r="14743">
          <cell r="A14743" t="str">
            <v>Data Scientist</v>
          </cell>
          <cell r="H14743">
            <v>45145.555821759262</v>
          </cell>
        </row>
        <row r="14744">
          <cell r="A14744" t="str">
            <v>Data Engineer</v>
          </cell>
          <cell r="H14744">
            <v>45097.730821759258</v>
          </cell>
        </row>
        <row r="14745">
          <cell r="A14745" t="str">
            <v>Senior Data Scientist</v>
          </cell>
          <cell r="H14745">
            <v>44990.585810185177</v>
          </cell>
        </row>
        <row r="14746">
          <cell r="A14746" t="str">
            <v>Senior Data Engineer</v>
          </cell>
          <cell r="H14746">
            <v>45184.776516203703</v>
          </cell>
        </row>
        <row r="14747">
          <cell r="A14747" t="str">
            <v>Data Scientist</v>
          </cell>
          <cell r="H14747">
            <v>45184.788715277777</v>
          </cell>
        </row>
        <row r="14748">
          <cell r="A14748" t="str">
            <v>Senior Data Scientist</v>
          </cell>
          <cell r="H14748">
            <v>45139.545636574083</v>
          </cell>
        </row>
        <row r="14749">
          <cell r="A14749" t="str">
            <v>Data Analyst</v>
          </cell>
          <cell r="H14749">
            <v>44980.751574074071</v>
          </cell>
        </row>
        <row r="14750">
          <cell r="A14750" t="str">
            <v>Data Scientist</v>
          </cell>
          <cell r="H14750">
            <v>44958.336597222216</v>
          </cell>
        </row>
        <row r="14751">
          <cell r="A14751" t="str">
            <v>Data Analyst</v>
          </cell>
          <cell r="H14751">
            <v>44946.1408912037</v>
          </cell>
        </row>
        <row r="14752">
          <cell r="A14752" t="str">
            <v>Data Engineer</v>
          </cell>
          <cell r="H14752">
            <v>45044.304097222222</v>
          </cell>
        </row>
        <row r="14753">
          <cell r="A14753" t="str">
            <v>Data Analyst</v>
          </cell>
          <cell r="H14753">
            <v>45167.70884259259</v>
          </cell>
        </row>
        <row r="14754">
          <cell r="A14754" t="str">
            <v>Data Engineer</v>
          </cell>
          <cell r="H14754">
            <v>45106.428819444453</v>
          </cell>
        </row>
        <row r="14755">
          <cell r="A14755" t="str">
            <v>Senior Data Engineer</v>
          </cell>
          <cell r="H14755">
            <v>45163.173414351862</v>
          </cell>
        </row>
        <row r="14756">
          <cell r="A14756" t="str">
            <v>Data Scientist</v>
          </cell>
          <cell r="H14756">
            <v>45042.671284722222</v>
          </cell>
        </row>
        <row r="14757">
          <cell r="A14757" t="str">
            <v>Data Scientist</v>
          </cell>
          <cell r="H14757">
            <v>44956.195902777778</v>
          </cell>
        </row>
        <row r="14758">
          <cell r="A14758" t="str">
            <v>Data Analyst</v>
          </cell>
          <cell r="H14758">
            <v>45196.850335648152</v>
          </cell>
        </row>
        <row r="14759">
          <cell r="A14759" t="str">
            <v>Data Scientist</v>
          </cell>
          <cell r="H14759">
            <v>44984.975173611107</v>
          </cell>
        </row>
        <row r="14760">
          <cell r="A14760" t="str">
            <v>Data Engineer</v>
          </cell>
          <cell r="H14760">
            <v>45077.81689814815</v>
          </cell>
        </row>
        <row r="14761">
          <cell r="A14761" t="str">
            <v>Senior Data Engineer</v>
          </cell>
          <cell r="H14761">
            <v>45041.586018518523</v>
          </cell>
        </row>
        <row r="14762">
          <cell r="A14762" t="str">
            <v>Senior Data Scientist</v>
          </cell>
          <cell r="H14762">
            <v>45050.313171296293</v>
          </cell>
        </row>
        <row r="14763">
          <cell r="A14763" t="str">
            <v>Data Analyst</v>
          </cell>
          <cell r="H14763">
            <v>45020.875937500001</v>
          </cell>
        </row>
        <row r="14764">
          <cell r="A14764" t="str">
            <v>Data Scientist</v>
          </cell>
          <cell r="H14764">
            <v>45163.834363425929</v>
          </cell>
        </row>
        <row r="14765">
          <cell r="A14765" t="str">
            <v>Data Analyst</v>
          </cell>
          <cell r="H14765">
            <v>45103.541967592602</v>
          </cell>
        </row>
        <row r="14766">
          <cell r="A14766" t="str">
            <v>Data Engineer</v>
          </cell>
          <cell r="H14766">
            <v>45071.712500000001</v>
          </cell>
        </row>
        <row r="14767">
          <cell r="A14767" t="str">
            <v>Senior Data Engineer</v>
          </cell>
          <cell r="H14767">
            <v>45002.549375000002</v>
          </cell>
        </row>
        <row r="14768">
          <cell r="A14768" t="str">
            <v>Data Engineer</v>
          </cell>
          <cell r="H14768">
            <v>45236.946006944447</v>
          </cell>
        </row>
        <row r="14769">
          <cell r="A14769" t="str">
            <v>Data Analyst</v>
          </cell>
          <cell r="H14769">
            <v>45110.583877314813</v>
          </cell>
        </row>
        <row r="14770">
          <cell r="A14770" t="str">
            <v>Data Analyst</v>
          </cell>
          <cell r="H14770">
            <v>45118.833738425928</v>
          </cell>
        </row>
        <row r="14771">
          <cell r="A14771" t="str">
            <v>Data Analyst</v>
          </cell>
          <cell r="H14771">
            <v>45104.833333333343</v>
          </cell>
        </row>
        <row r="14772">
          <cell r="A14772" t="str">
            <v>Data Scientist</v>
          </cell>
          <cell r="H14772">
            <v>44973.70921296296</v>
          </cell>
        </row>
        <row r="14773">
          <cell r="A14773" t="str">
            <v>Data Scientist</v>
          </cell>
          <cell r="H14773">
            <v>44977.377592592587</v>
          </cell>
        </row>
        <row r="14774">
          <cell r="A14774" t="str">
            <v>Senior Data Analyst</v>
          </cell>
          <cell r="H14774">
            <v>45090.542997685188</v>
          </cell>
        </row>
        <row r="14775">
          <cell r="A14775" t="str">
            <v>Software Engineer</v>
          </cell>
          <cell r="H14775">
            <v>45030.627256944441</v>
          </cell>
        </row>
        <row r="14776">
          <cell r="A14776" t="str">
            <v>Senior Data Scientist</v>
          </cell>
          <cell r="H14776">
            <v>44943.792962962973</v>
          </cell>
        </row>
        <row r="14777">
          <cell r="A14777" t="str">
            <v>Data Scientist</v>
          </cell>
          <cell r="H14777">
            <v>45159.254826388889</v>
          </cell>
        </row>
        <row r="14778">
          <cell r="A14778" t="str">
            <v>Data Scientist</v>
          </cell>
          <cell r="H14778">
            <v>44970.389456018522</v>
          </cell>
        </row>
        <row r="14779">
          <cell r="A14779" t="str">
            <v>Data Scientist</v>
          </cell>
          <cell r="H14779">
            <v>44930.314212962963</v>
          </cell>
        </row>
        <row r="14780">
          <cell r="A14780" t="str">
            <v>Data Scientist</v>
          </cell>
          <cell r="H14780">
            <v>45072.819675925923</v>
          </cell>
        </row>
        <row r="14781">
          <cell r="A14781" t="str">
            <v>Software Engineer</v>
          </cell>
          <cell r="H14781">
            <v>45187.986793981479</v>
          </cell>
        </row>
        <row r="14782">
          <cell r="A14782" t="str">
            <v>Senior Data Engineer</v>
          </cell>
          <cell r="H14782">
            <v>44932.042974537027</v>
          </cell>
        </row>
        <row r="14783">
          <cell r="A14783" t="str">
            <v>Data Engineer</v>
          </cell>
          <cell r="H14783">
            <v>44943.783773148149</v>
          </cell>
        </row>
        <row r="14784">
          <cell r="A14784" t="str">
            <v>Software Engineer</v>
          </cell>
          <cell r="H14784">
            <v>44942.472210648149</v>
          </cell>
        </row>
        <row r="14785">
          <cell r="A14785" t="str">
            <v>Data Analyst</v>
          </cell>
          <cell r="H14785">
            <v>45042.751168981478</v>
          </cell>
        </row>
        <row r="14786">
          <cell r="A14786" t="str">
            <v>Data Scientist</v>
          </cell>
          <cell r="H14786">
            <v>45061.293888888889</v>
          </cell>
        </row>
        <row r="14787">
          <cell r="A14787" t="str">
            <v>Senior Data Analyst</v>
          </cell>
          <cell r="H14787">
            <v>45102.541817129633</v>
          </cell>
        </row>
        <row r="14788">
          <cell r="A14788" t="str">
            <v>Senior Data Engineer</v>
          </cell>
          <cell r="H14788">
            <v>45080.515243055554</v>
          </cell>
        </row>
        <row r="14789">
          <cell r="A14789" t="str">
            <v>Data Scientist</v>
          </cell>
          <cell r="H14789">
            <v>44998.880636574067</v>
          </cell>
        </row>
        <row r="14790">
          <cell r="A14790" t="str">
            <v>Data Analyst</v>
          </cell>
          <cell r="H14790">
            <v>45057.042372685188</v>
          </cell>
        </row>
        <row r="14791">
          <cell r="A14791" t="str">
            <v>Senior Data Analyst</v>
          </cell>
          <cell r="H14791">
            <v>45178.250879629632</v>
          </cell>
        </row>
        <row r="14792">
          <cell r="A14792" t="str">
            <v>Data Engineer</v>
          </cell>
          <cell r="H14792">
            <v>44971.398611111108</v>
          </cell>
        </row>
        <row r="14793">
          <cell r="A14793" t="str">
            <v>Machine Learning Engineer</v>
          </cell>
          <cell r="H14793">
            <v>44961.441574074073</v>
          </cell>
        </row>
        <row r="14794">
          <cell r="A14794" t="str">
            <v>Data Scientist</v>
          </cell>
          <cell r="H14794">
            <v>45167.418796296297</v>
          </cell>
        </row>
        <row r="14795">
          <cell r="A14795" t="str">
            <v>Data Engineer</v>
          </cell>
          <cell r="H14795">
            <v>45092.64167824074</v>
          </cell>
        </row>
        <row r="14796">
          <cell r="A14796" t="str">
            <v>Data Engineer</v>
          </cell>
          <cell r="H14796">
            <v>45134.275023148148</v>
          </cell>
        </row>
        <row r="14797">
          <cell r="A14797" t="str">
            <v>Data Engineer</v>
          </cell>
          <cell r="H14797">
            <v>44959.342002314806</v>
          </cell>
        </row>
        <row r="14798">
          <cell r="A14798" t="str">
            <v>Data Scientist</v>
          </cell>
          <cell r="H14798">
            <v>45014.253217592603</v>
          </cell>
        </row>
        <row r="14799">
          <cell r="A14799" t="str">
            <v>Senior Data Analyst</v>
          </cell>
          <cell r="H14799">
            <v>45097.251157407409</v>
          </cell>
        </row>
        <row r="14800">
          <cell r="A14800" t="str">
            <v>Data Analyst</v>
          </cell>
          <cell r="H14800">
            <v>45167.29241898148</v>
          </cell>
        </row>
        <row r="14801">
          <cell r="A14801" t="str">
            <v>Data Scientist</v>
          </cell>
          <cell r="H14801">
            <v>44949.004652777781</v>
          </cell>
        </row>
        <row r="14802">
          <cell r="A14802" t="str">
            <v>Data Analyst</v>
          </cell>
          <cell r="H14802">
            <v>45214.459351851852</v>
          </cell>
        </row>
        <row r="14803">
          <cell r="A14803" t="str">
            <v>Machine Learning Engineer</v>
          </cell>
          <cell r="H14803">
            <v>45001.955937500003</v>
          </cell>
        </row>
        <row r="14804">
          <cell r="A14804" t="str">
            <v>Data Engineer</v>
          </cell>
          <cell r="H14804">
            <v>45055.152141203696</v>
          </cell>
        </row>
        <row r="14805">
          <cell r="A14805" t="str">
            <v>Data Scientist</v>
          </cell>
          <cell r="H14805">
            <v>45200.29483796296</v>
          </cell>
        </row>
        <row r="14806">
          <cell r="A14806" t="str">
            <v>Data Analyst</v>
          </cell>
          <cell r="H14806">
            <v>44995.335127314807</v>
          </cell>
        </row>
        <row r="14807">
          <cell r="A14807" t="str">
            <v>Data Analyst</v>
          </cell>
          <cell r="H14807">
            <v>45006.93037037037</v>
          </cell>
        </row>
        <row r="14808">
          <cell r="A14808" t="str">
            <v>Business Analyst</v>
          </cell>
          <cell r="H14808">
            <v>45189.18986111111</v>
          </cell>
        </row>
        <row r="14809">
          <cell r="A14809" t="str">
            <v>Data Scientist</v>
          </cell>
          <cell r="H14809">
            <v>45260.418506944443</v>
          </cell>
        </row>
        <row r="14810">
          <cell r="A14810" t="str">
            <v>Data Analyst</v>
          </cell>
          <cell r="H14810">
            <v>45267.750821759262</v>
          </cell>
        </row>
        <row r="14811">
          <cell r="A14811" t="str">
            <v>Machine Learning Engineer</v>
          </cell>
          <cell r="H14811">
            <v>44985.536631944437</v>
          </cell>
        </row>
        <row r="14812">
          <cell r="A14812" t="str">
            <v>Data Analyst</v>
          </cell>
          <cell r="H14812">
            <v>45037.297743055547</v>
          </cell>
        </row>
        <row r="14813">
          <cell r="A14813" t="str">
            <v>Data Scientist</v>
          </cell>
          <cell r="H14813">
            <v>45072.833923611113</v>
          </cell>
        </row>
        <row r="14814">
          <cell r="A14814" t="str">
            <v>Data Engineer</v>
          </cell>
          <cell r="H14814">
            <v>45141.596284722233</v>
          </cell>
        </row>
        <row r="14815">
          <cell r="A14815" t="str">
            <v>Data Scientist</v>
          </cell>
          <cell r="H14815">
            <v>45131.565335648149</v>
          </cell>
        </row>
        <row r="14816">
          <cell r="A14816" t="str">
            <v>Data Analyst</v>
          </cell>
          <cell r="H14816">
            <v>44929.898738425924</v>
          </cell>
        </row>
        <row r="14817">
          <cell r="A14817" t="str">
            <v>Software Engineer</v>
          </cell>
          <cell r="H14817">
            <v>45104.949467592603</v>
          </cell>
        </row>
        <row r="14818">
          <cell r="A14818" t="str">
            <v>Data Scientist</v>
          </cell>
          <cell r="H14818">
            <v>45044.544756944437</v>
          </cell>
        </row>
        <row r="14819">
          <cell r="A14819" t="str">
            <v>Senior Data Scientist</v>
          </cell>
          <cell r="H14819">
            <v>45192.270486111112</v>
          </cell>
        </row>
        <row r="14820">
          <cell r="A14820" t="str">
            <v>Data Scientist</v>
          </cell>
          <cell r="H14820">
            <v>44967.478564814817</v>
          </cell>
        </row>
        <row r="14821">
          <cell r="A14821" t="str">
            <v>Senior Data Scientist</v>
          </cell>
          <cell r="H14821">
            <v>45093.680601851847</v>
          </cell>
        </row>
        <row r="14822">
          <cell r="A14822" t="str">
            <v>Machine Learning Engineer</v>
          </cell>
          <cell r="H14822">
            <v>45127.633379629631</v>
          </cell>
        </row>
        <row r="14823">
          <cell r="A14823" t="str">
            <v>Data Analyst</v>
          </cell>
          <cell r="H14823">
            <v>44956.710682870369</v>
          </cell>
        </row>
        <row r="14824">
          <cell r="A14824" t="str">
            <v>Business Analyst</v>
          </cell>
          <cell r="H14824">
            <v>45198.250821759262</v>
          </cell>
        </row>
        <row r="14825">
          <cell r="A14825" t="str">
            <v>Data Analyst</v>
          </cell>
          <cell r="H14825">
            <v>45204.749930555547</v>
          </cell>
        </row>
        <row r="14826">
          <cell r="A14826" t="str">
            <v>Data Scientist</v>
          </cell>
          <cell r="H14826">
            <v>45057.879560185182</v>
          </cell>
        </row>
        <row r="14827">
          <cell r="A14827" t="str">
            <v>Data Analyst</v>
          </cell>
          <cell r="H14827">
            <v>44954.751168981478</v>
          </cell>
        </row>
        <row r="14828">
          <cell r="A14828" t="str">
            <v>Data Scientist</v>
          </cell>
          <cell r="H14828">
            <v>45258.793437499997</v>
          </cell>
        </row>
        <row r="14829">
          <cell r="A14829" t="str">
            <v>Data Scientist</v>
          </cell>
          <cell r="H14829">
            <v>45070.502754629633</v>
          </cell>
        </row>
        <row r="14830">
          <cell r="A14830" t="str">
            <v>Data Analyst</v>
          </cell>
          <cell r="H14830">
            <v>45087.000625000001</v>
          </cell>
        </row>
        <row r="14831">
          <cell r="A14831" t="str">
            <v>Senior Data Scientist</v>
          </cell>
          <cell r="H14831">
            <v>45098.258379629631</v>
          </cell>
        </row>
        <row r="14832">
          <cell r="A14832" t="str">
            <v>Senior Data Engineer</v>
          </cell>
          <cell r="H14832">
            <v>45036.975949074083</v>
          </cell>
        </row>
        <row r="14833">
          <cell r="A14833" t="str">
            <v>Data Analyst</v>
          </cell>
          <cell r="H14833">
            <v>45122.08326388889</v>
          </cell>
        </row>
        <row r="14834">
          <cell r="A14834" t="str">
            <v>Data Engineer</v>
          </cell>
          <cell r="H14834">
            <v>44994.632430555554</v>
          </cell>
        </row>
        <row r="14835">
          <cell r="A14835" t="str">
            <v>Senior Data Scientist</v>
          </cell>
          <cell r="H14835">
            <v>45265.793113425927</v>
          </cell>
        </row>
        <row r="14836">
          <cell r="A14836" t="str">
            <v>Senior Data Engineer</v>
          </cell>
          <cell r="H14836">
            <v>44970.880740740737</v>
          </cell>
        </row>
        <row r="14837">
          <cell r="A14837" t="str">
            <v>Data Analyst</v>
          </cell>
          <cell r="H14837">
            <v>44946.349687499998</v>
          </cell>
        </row>
        <row r="14838">
          <cell r="A14838" t="str">
            <v>Data Engineer</v>
          </cell>
          <cell r="H14838">
            <v>44960.605185185188</v>
          </cell>
        </row>
        <row r="14839">
          <cell r="A14839" t="str">
            <v>Senior Data Scientist</v>
          </cell>
          <cell r="H14839">
            <v>45247.460381944453</v>
          </cell>
        </row>
        <row r="14840">
          <cell r="A14840" t="str">
            <v>Data Analyst</v>
          </cell>
          <cell r="H14840">
            <v>44999.953796296293</v>
          </cell>
        </row>
        <row r="14841">
          <cell r="A14841" t="str">
            <v>Data Scientist</v>
          </cell>
          <cell r="H14841">
            <v>45017.087060185193</v>
          </cell>
        </row>
        <row r="14842">
          <cell r="A14842" t="str">
            <v>Data Engineer</v>
          </cell>
          <cell r="H14842">
            <v>44978.876608796287</v>
          </cell>
        </row>
        <row r="14843">
          <cell r="A14843" t="str">
            <v>Data Scientist</v>
          </cell>
          <cell r="H14843">
            <v>45211.586967592593</v>
          </cell>
        </row>
        <row r="14844">
          <cell r="A14844" t="str">
            <v>Data Analyst</v>
          </cell>
          <cell r="H14844">
            <v>45161.376689814817</v>
          </cell>
        </row>
        <row r="14845">
          <cell r="A14845" t="str">
            <v>Senior Data Scientist</v>
          </cell>
          <cell r="H14845">
            <v>44990.014999999999</v>
          </cell>
        </row>
        <row r="14846">
          <cell r="A14846" t="str">
            <v>Software Engineer</v>
          </cell>
          <cell r="H14846">
            <v>45121.501423611109</v>
          </cell>
        </row>
        <row r="14847">
          <cell r="A14847" t="str">
            <v>Senior Data Engineer</v>
          </cell>
          <cell r="H14847">
            <v>45058.83934027778</v>
          </cell>
        </row>
        <row r="14848">
          <cell r="A14848" t="str">
            <v>Senior Data Analyst</v>
          </cell>
          <cell r="H14848">
            <v>45191.000439814823</v>
          </cell>
        </row>
        <row r="14849">
          <cell r="A14849" t="str">
            <v>Data Engineer</v>
          </cell>
          <cell r="H14849">
            <v>45127.924525462957</v>
          </cell>
        </row>
        <row r="14850">
          <cell r="A14850" t="str">
            <v>Data Scientist</v>
          </cell>
          <cell r="H14850">
            <v>45214.251585648148</v>
          </cell>
        </row>
        <row r="14851">
          <cell r="A14851" t="str">
            <v>Data Scientist</v>
          </cell>
          <cell r="H14851">
            <v>45117.7499537037</v>
          </cell>
        </row>
        <row r="14852">
          <cell r="A14852" t="str">
            <v>Senior Data Engineer</v>
          </cell>
          <cell r="H14852">
            <v>44930.56826388889</v>
          </cell>
        </row>
        <row r="14853">
          <cell r="A14853" t="str">
            <v>Data Analyst</v>
          </cell>
          <cell r="H14853">
            <v>45122.416898148149</v>
          </cell>
        </row>
        <row r="14854">
          <cell r="A14854" t="str">
            <v>Data Scientist</v>
          </cell>
          <cell r="H14854">
            <v>45245.294861111113</v>
          </cell>
        </row>
        <row r="14855">
          <cell r="A14855" t="str">
            <v>Data Scientist</v>
          </cell>
          <cell r="H14855">
            <v>45117.666446759264</v>
          </cell>
        </row>
        <row r="14856">
          <cell r="A14856" t="str">
            <v>Data Engineer</v>
          </cell>
          <cell r="H14856">
            <v>45124.465868055559</v>
          </cell>
        </row>
        <row r="14857">
          <cell r="A14857" t="str">
            <v>Data Scientist</v>
          </cell>
          <cell r="H14857">
            <v>44958.586608796293</v>
          </cell>
        </row>
        <row r="14858">
          <cell r="A14858" t="str">
            <v>Machine Learning Engineer</v>
          </cell>
          <cell r="H14858">
            <v>44984.752025462964</v>
          </cell>
        </row>
        <row r="14859">
          <cell r="A14859" t="str">
            <v>Data Engineer</v>
          </cell>
          <cell r="H14859">
            <v>45054.69771990741</v>
          </cell>
        </row>
        <row r="14860">
          <cell r="A14860" t="str">
            <v>Data Engineer</v>
          </cell>
          <cell r="H14860">
            <v>45021.465833333343</v>
          </cell>
        </row>
        <row r="14861">
          <cell r="A14861" t="str">
            <v>Data Analyst</v>
          </cell>
          <cell r="H14861">
            <v>45284.791655092587</v>
          </cell>
        </row>
        <row r="14862">
          <cell r="A14862" t="str">
            <v>Data Analyst</v>
          </cell>
          <cell r="H14862">
            <v>45246.750231481477</v>
          </cell>
        </row>
        <row r="14863">
          <cell r="A14863" t="str">
            <v>Data Engineer</v>
          </cell>
          <cell r="H14863">
            <v>45087.359988425917</v>
          </cell>
        </row>
        <row r="14864">
          <cell r="A14864" t="str">
            <v>Data Scientist</v>
          </cell>
          <cell r="H14864">
            <v>44942.452025462961</v>
          </cell>
        </row>
        <row r="14865">
          <cell r="A14865" t="str">
            <v>Business Analyst</v>
          </cell>
          <cell r="H14865">
            <v>45202.709340277783</v>
          </cell>
        </row>
        <row r="14866">
          <cell r="A14866" t="str">
            <v>Senior Data Scientist</v>
          </cell>
          <cell r="H14866">
            <v>45120.293356481481</v>
          </cell>
        </row>
        <row r="14867">
          <cell r="A14867" t="str">
            <v>Data Engineer</v>
          </cell>
          <cell r="H14867">
            <v>45190.919930555552</v>
          </cell>
        </row>
        <row r="14868">
          <cell r="A14868" t="str">
            <v>Data Scientist</v>
          </cell>
          <cell r="H14868">
            <v>45124.548263888893</v>
          </cell>
        </row>
        <row r="14869">
          <cell r="A14869" t="str">
            <v>Data Analyst</v>
          </cell>
          <cell r="H14869">
            <v>45143.429270833331</v>
          </cell>
        </row>
        <row r="14870">
          <cell r="A14870" t="str">
            <v>Machine Learning Engineer</v>
          </cell>
          <cell r="H14870">
            <v>44988.694479166668</v>
          </cell>
        </row>
        <row r="14871">
          <cell r="A14871" t="str">
            <v>Senior Data Engineer</v>
          </cell>
          <cell r="H14871">
            <v>45227.010613425933</v>
          </cell>
        </row>
        <row r="14872">
          <cell r="A14872" t="str">
            <v>Senior Data Engineer</v>
          </cell>
          <cell r="H14872">
            <v>45285.499456018522</v>
          </cell>
        </row>
        <row r="14873">
          <cell r="A14873" t="str">
            <v>Senior Data Scientist</v>
          </cell>
          <cell r="H14873">
            <v>45019.017094907409</v>
          </cell>
        </row>
        <row r="14874">
          <cell r="A14874" t="str">
            <v>Data Analyst</v>
          </cell>
          <cell r="H14874">
            <v>45163.752233796287</v>
          </cell>
        </row>
        <row r="14875">
          <cell r="A14875" t="str">
            <v>Data Engineer</v>
          </cell>
          <cell r="H14875">
            <v>45170.854548611111</v>
          </cell>
        </row>
        <row r="14876">
          <cell r="A14876" t="str">
            <v>Senior Data Scientist</v>
          </cell>
          <cell r="H14876">
            <v>45173.088923611111</v>
          </cell>
        </row>
        <row r="14877">
          <cell r="A14877" t="str">
            <v>Data Engineer</v>
          </cell>
          <cell r="H14877">
            <v>45188.00167824074</v>
          </cell>
        </row>
        <row r="14878">
          <cell r="A14878" t="str">
            <v>Data Analyst</v>
          </cell>
          <cell r="H14878">
            <v>44960.502523148149</v>
          </cell>
        </row>
        <row r="14879">
          <cell r="A14879" t="str">
            <v>Data Analyst</v>
          </cell>
          <cell r="H14879">
            <v>45020.622418981482</v>
          </cell>
        </row>
        <row r="14880">
          <cell r="A14880" t="str">
            <v>Senior Data Scientist</v>
          </cell>
          <cell r="H14880">
            <v>44938.713541666657</v>
          </cell>
        </row>
        <row r="14881">
          <cell r="A14881" t="str">
            <v>Data Engineer</v>
          </cell>
          <cell r="H14881">
            <v>45101.298657407409</v>
          </cell>
        </row>
        <row r="14882">
          <cell r="A14882" t="str">
            <v>Data Scientist</v>
          </cell>
          <cell r="H14882">
            <v>44988.312800925924</v>
          </cell>
        </row>
        <row r="14883">
          <cell r="A14883" t="str">
            <v>Data Scientist</v>
          </cell>
          <cell r="H14883">
            <v>45042.505960648137</v>
          </cell>
        </row>
        <row r="14884">
          <cell r="A14884" t="str">
            <v>Data Scientist</v>
          </cell>
          <cell r="H14884">
            <v>45054.915543981479</v>
          </cell>
        </row>
        <row r="14885">
          <cell r="A14885" t="str">
            <v>Data Analyst</v>
          </cell>
          <cell r="H14885">
            <v>44964.66679398148</v>
          </cell>
        </row>
        <row r="14886">
          <cell r="A14886" t="str">
            <v>Data Analyst</v>
          </cell>
          <cell r="H14886">
            <v>45160.750497685192</v>
          </cell>
        </row>
        <row r="14887">
          <cell r="A14887" t="str">
            <v>Data Analyst</v>
          </cell>
          <cell r="H14887">
            <v>45278.541712962957</v>
          </cell>
        </row>
        <row r="14888">
          <cell r="A14888" t="str">
            <v>Data Analyst</v>
          </cell>
          <cell r="H14888">
            <v>45019.916967592602</v>
          </cell>
        </row>
        <row r="14889">
          <cell r="A14889" t="str">
            <v>Data Engineer</v>
          </cell>
          <cell r="H14889">
            <v>45084.371562499997</v>
          </cell>
        </row>
        <row r="14890">
          <cell r="A14890" t="str">
            <v>Data Engineer</v>
          </cell>
          <cell r="H14890">
            <v>45175.576006944437</v>
          </cell>
        </row>
        <row r="14891">
          <cell r="A14891" t="str">
            <v>Data Analyst</v>
          </cell>
          <cell r="H14891">
            <v>45041.560706018521</v>
          </cell>
        </row>
        <row r="14892">
          <cell r="A14892" t="str">
            <v>Data Scientist</v>
          </cell>
          <cell r="H14892">
            <v>44931.572233796287</v>
          </cell>
        </row>
        <row r="14893">
          <cell r="A14893" t="str">
            <v>Business Analyst</v>
          </cell>
          <cell r="H14893">
            <v>45097.636967592603</v>
          </cell>
        </row>
        <row r="14894">
          <cell r="A14894" t="str">
            <v>Data Scientist</v>
          </cell>
          <cell r="H14894">
            <v>44993.627314814818</v>
          </cell>
        </row>
        <row r="14895">
          <cell r="A14895" t="str">
            <v>Data Analyst</v>
          </cell>
          <cell r="H14895">
            <v>45027.833819444437</v>
          </cell>
        </row>
        <row r="14896">
          <cell r="A14896" t="str">
            <v>Data Engineer</v>
          </cell>
          <cell r="H14896">
            <v>45169.340949074067</v>
          </cell>
        </row>
        <row r="14897">
          <cell r="A14897" t="str">
            <v>Data Scientist</v>
          </cell>
          <cell r="H14897">
            <v>44972.378078703703</v>
          </cell>
        </row>
        <row r="14898">
          <cell r="A14898" t="str">
            <v>Data Scientist</v>
          </cell>
          <cell r="H14898">
            <v>44999.546331018522</v>
          </cell>
        </row>
        <row r="14899">
          <cell r="A14899" t="str">
            <v>Data Scientist</v>
          </cell>
          <cell r="H14899">
            <v>45018.600624999999</v>
          </cell>
        </row>
        <row r="14900">
          <cell r="A14900" t="str">
            <v>Data Scientist</v>
          </cell>
          <cell r="H14900">
            <v>45027.703414351847</v>
          </cell>
        </row>
        <row r="14901">
          <cell r="A14901" t="str">
            <v>Data Analyst</v>
          </cell>
          <cell r="H14901">
            <v>44942.721087962957</v>
          </cell>
        </row>
        <row r="14902">
          <cell r="A14902" t="str">
            <v>Data Analyst</v>
          </cell>
          <cell r="H14902">
            <v>45063.000069444453</v>
          </cell>
        </row>
        <row r="14903">
          <cell r="A14903" t="str">
            <v>Data Engineer</v>
          </cell>
          <cell r="H14903">
            <v>45044.581087962957</v>
          </cell>
        </row>
        <row r="14904">
          <cell r="A14904" t="str">
            <v>Senior Data Engineer</v>
          </cell>
          <cell r="H14904">
            <v>45280.67119212963</v>
          </cell>
        </row>
        <row r="14905">
          <cell r="A14905" t="str">
            <v>Data Scientist</v>
          </cell>
          <cell r="H14905">
            <v>45147.793483796297</v>
          </cell>
        </row>
        <row r="14906">
          <cell r="A14906" t="str">
            <v>Data Scientist</v>
          </cell>
          <cell r="H14906">
            <v>45134.54415509259</v>
          </cell>
        </row>
        <row r="14907">
          <cell r="A14907" t="str">
            <v>Senior Data Engineer</v>
          </cell>
          <cell r="H14907">
            <v>45244.669490740736</v>
          </cell>
        </row>
        <row r="14908">
          <cell r="A14908" t="str">
            <v>Data Scientist</v>
          </cell>
          <cell r="H14908">
            <v>45108.335636574076</v>
          </cell>
        </row>
        <row r="14909">
          <cell r="A14909" t="str">
            <v>Business Analyst</v>
          </cell>
          <cell r="H14909">
            <v>45201.008877314824</v>
          </cell>
        </row>
        <row r="14910">
          <cell r="A14910" t="str">
            <v>Data Analyst</v>
          </cell>
          <cell r="H14910">
            <v>45184.820659722223</v>
          </cell>
        </row>
        <row r="14911">
          <cell r="A14911" t="str">
            <v>Data Scientist</v>
          </cell>
          <cell r="H14911">
            <v>45157.418356481481</v>
          </cell>
        </row>
        <row r="14912">
          <cell r="A14912" t="str">
            <v>Data Scientist</v>
          </cell>
          <cell r="H14912">
            <v>45112.837534722217</v>
          </cell>
        </row>
        <row r="14913">
          <cell r="A14913" t="str">
            <v>Data Scientist</v>
          </cell>
          <cell r="H14913">
            <v>44942.546307870369</v>
          </cell>
        </row>
        <row r="14914">
          <cell r="A14914" t="str">
            <v>Business Analyst</v>
          </cell>
          <cell r="H14914">
            <v>45205.502453703702</v>
          </cell>
        </row>
        <row r="14915">
          <cell r="A14915" t="str">
            <v>Data Analyst</v>
          </cell>
          <cell r="H14915">
            <v>45167.502800925933</v>
          </cell>
        </row>
        <row r="14916">
          <cell r="A14916" t="str">
            <v>Machine Learning Engineer</v>
          </cell>
          <cell r="H14916">
            <v>45138.544074074067</v>
          </cell>
        </row>
        <row r="14917">
          <cell r="A14917" t="str">
            <v>Senior Data Engineer</v>
          </cell>
          <cell r="H14917">
            <v>45078.655173611107</v>
          </cell>
        </row>
        <row r="14918">
          <cell r="A14918" t="str">
            <v>Data Engineer</v>
          </cell>
          <cell r="H14918">
            <v>44984.962569444448</v>
          </cell>
        </row>
        <row r="14919">
          <cell r="A14919" t="str">
            <v>Data Analyst</v>
          </cell>
          <cell r="H14919">
            <v>45134.864583333343</v>
          </cell>
        </row>
        <row r="14920">
          <cell r="A14920" t="str">
            <v>Data Analyst</v>
          </cell>
          <cell r="H14920">
            <v>45141.750613425917</v>
          </cell>
        </row>
        <row r="14921">
          <cell r="A14921" t="str">
            <v>Data Analyst</v>
          </cell>
          <cell r="H14921">
            <v>45262.666770833333</v>
          </cell>
        </row>
        <row r="14922">
          <cell r="A14922" t="str">
            <v>Data Engineer</v>
          </cell>
          <cell r="H14922">
            <v>44949.755532407413</v>
          </cell>
        </row>
        <row r="14923">
          <cell r="A14923" t="str">
            <v>Data Analyst</v>
          </cell>
          <cell r="H14923">
            <v>44971.583356481482</v>
          </cell>
        </row>
        <row r="14924">
          <cell r="A14924" t="str">
            <v>Data Scientist</v>
          </cell>
          <cell r="H14924">
            <v>45035.670254629629</v>
          </cell>
        </row>
        <row r="14925">
          <cell r="A14925" t="str">
            <v>Machine Learning Engineer</v>
          </cell>
          <cell r="H14925">
            <v>45146.805115740739</v>
          </cell>
        </row>
        <row r="14926">
          <cell r="A14926" t="str">
            <v>Data Scientist</v>
          </cell>
          <cell r="H14926">
            <v>45021.977488425917</v>
          </cell>
        </row>
        <row r="14927">
          <cell r="A14927" t="str">
            <v>Machine Learning Engineer</v>
          </cell>
          <cell r="H14927">
            <v>45281.285162037027</v>
          </cell>
        </row>
        <row r="14928">
          <cell r="A14928" t="str">
            <v>Data Scientist</v>
          </cell>
          <cell r="H14928">
            <v>45284.625960648147</v>
          </cell>
        </row>
        <row r="14929">
          <cell r="A14929" t="str">
            <v>Data Scientist</v>
          </cell>
          <cell r="H14929">
            <v>45086.683287037027</v>
          </cell>
        </row>
        <row r="14930">
          <cell r="A14930" t="str">
            <v>Senior Data Scientist</v>
          </cell>
          <cell r="H14930">
            <v>45080.876793981479</v>
          </cell>
        </row>
        <row r="14931">
          <cell r="A14931" t="str">
            <v>Data Analyst</v>
          </cell>
          <cell r="H14931">
            <v>45165.250081018523</v>
          </cell>
        </row>
        <row r="14932">
          <cell r="A14932" t="str">
            <v>Data Analyst</v>
          </cell>
          <cell r="H14932">
            <v>45085.834560185183</v>
          </cell>
        </row>
        <row r="14933">
          <cell r="A14933" t="str">
            <v>Data Scientist</v>
          </cell>
          <cell r="H14933">
            <v>44947.464606481481</v>
          </cell>
        </row>
        <row r="14934">
          <cell r="A14934" t="str">
            <v>Business Analyst</v>
          </cell>
          <cell r="H14934">
            <v>45178.500416666669</v>
          </cell>
        </row>
        <row r="14935">
          <cell r="A14935" t="str">
            <v>Senior Data Scientist</v>
          </cell>
          <cell r="H14935">
            <v>44935.607314814813</v>
          </cell>
        </row>
        <row r="14936">
          <cell r="A14936" t="str">
            <v>Data Engineer</v>
          </cell>
          <cell r="H14936">
            <v>44977.423750000002</v>
          </cell>
        </row>
        <row r="14937">
          <cell r="A14937" t="str">
            <v>Data Engineer</v>
          </cell>
          <cell r="H14937">
            <v>45213.754791666674</v>
          </cell>
        </row>
        <row r="14938">
          <cell r="A14938" t="str">
            <v>Data Analyst</v>
          </cell>
          <cell r="H14938">
            <v>45012.876354166663</v>
          </cell>
        </row>
        <row r="14939">
          <cell r="A14939" t="str">
            <v>Senior Data Engineer</v>
          </cell>
          <cell r="H14939">
            <v>44928.630243055559</v>
          </cell>
        </row>
        <row r="14940">
          <cell r="A14940" t="str">
            <v>Data Scientist</v>
          </cell>
          <cell r="H14940">
            <v>45161.584340277783</v>
          </cell>
        </row>
        <row r="14941">
          <cell r="A14941" t="str">
            <v>Data Engineer</v>
          </cell>
          <cell r="H14941">
            <v>45086.02008101852</v>
          </cell>
        </row>
        <row r="14942">
          <cell r="A14942" t="str">
            <v>Senior Data Engineer</v>
          </cell>
          <cell r="H14942">
            <v>45077.637187499997</v>
          </cell>
        </row>
        <row r="14943">
          <cell r="A14943" t="str">
            <v>Data Scientist</v>
          </cell>
          <cell r="H14943">
            <v>44944.420856481483</v>
          </cell>
        </row>
        <row r="14944">
          <cell r="A14944" t="str">
            <v>Data Engineer</v>
          </cell>
          <cell r="H14944">
            <v>44951.328240740739</v>
          </cell>
        </row>
        <row r="14945">
          <cell r="A14945" t="str">
            <v>Senior Data Scientist</v>
          </cell>
          <cell r="H14945">
            <v>45042.297650462962</v>
          </cell>
        </row>
        <row r="14946">
          <cell r="A14946" t="str">
            <v>Data Scientist</v>
          </cell>
          <cell r="H14946">
            <v>45063.075370370367</v>
          </cell>
        </row>
        <row r="14947">
          <cell r="A14947" t="str">
            <v>Business Analyst</v>
          </cell>
          <cell r="H14947">
            <v>45223.542569444442</v>
          </cell>
        </row>
        <row r="14948">
          <cell r="A14948" t="str">
            <v>Senior Data Scientist</v>
          </cell>
          <cell r="H14948">
            <v>45058.628344907411</v>
          </cell>
        </row>
        <row r="14949">
          <cell r="A14949" t="str">
            <v>Senior Data Scientist</v>
          </cell>
          <cell r="H14949">
            <v>45073.46770833333</v>
          </cell>
        </row>
        <row r="14950">
          <cell r="A14950" t="str">
            <v>Senior Data Engineer</v>
          </cell>
          <cell r="H14950">
            <v>45207.997812499998</v>
          </cell>
        </row>
        <row r="14951">
          <cell r="A14951" t="str">
            <v>Data Analyst</v>
          </cell>
          <cell r="H14951">
            <v>44930.60428240741</v>
          </cell>
        </row>
        <row r="14952">
          <cell r="A14952" t="str">
            <v>Data Scientist</v>
          </cell>
          <cell r="H14952">
            <v>45029.875601851847</v>
          </cell>
        </row>
        <row r="14953">
          <cell r="A14953" t="str">
            <v>Data Scientist</v>
          </cell>
          <cell r="H14953">
            <v>44960.784930555557</v>
          </cell>
        </row>
        <row r="14954">
          <cell r="A14954" t="str">
            <v>Business Analyst</v>
          </cell>
          <cell r="H14954">
            <v>45149.01054398148</v>
          </cell>
        </row>
        <row r="14955">
          <cell r="A14955" t="str">
            <v>Data Scientist</v>
          </cell>
          <cell r="H14955">
            <v>44955.004224537042</v>
          </cell>
        </row>
        <row r="14956">
          <cell r="A14956" t="str">
            <v>Senior Data Engineer</v>
          </cell>
          <cell r="H14956">
            <v>45037.89565972222</v>
          </cell>
        </row>
        <row r="14957">
          <cell r="A14957" t="str">
            <v>Senior Data Scientist</v>
          </cell>
          <cell r="H14957">
            <v>45155.420520833337</v>
          </cell>
        </row>
        <row r="14958">
          <cell r="A14958" t="str">
            <v>Data Engineer</v>
          </cell>
          <cell r="H14958">
            <v>45112.797673611109</v>
          </cell>
        </row>
        <row r="14959">
          <cell r="A14959" t="str">
            <v>Data Analyst</v>
          </cell>
          <cell r="H14959">
            <v>45170.417731481481</v>
          </cell>
        </row>
        <row r="14960">
          <cell r="A14960" t="str">
            <v>Data Scientist</v>
          </cell>
          <cell r="H14960">
            <v>45173.335682870369</v>
          </cell>
        </row>
        <row r="14961">
          <cell r="A14961" t="str">
            <v>Data Engineer</v>
          </cell>
          <cell r="H14961">
            <v>44934.254548611112</v>
          </cell>
        </row>
        <row r="14962">
          <cell r="A14962" t="str">
            <v>Data Scientist</v>
          </cell>
          <cell r="H14962">
            <v>45245.095717592587</v>
          </cell>
        </row>
        <row r="14963">
          <cell r="A14963" t="str">
            <v>Data Engineer</v>
          </cell>
          <cell r="H14963">
            <v>45087.784166666657</v>
          </cell>
        </row>
        <row r="14964">
          <cell r="A14964" t="str">
            <v>Data Analyst</v>
          </cell>
          <cell r="H14964">
            <v>44993.625856481478</v>
          </cell>
        </row>
        <row r="14965">
          <cell r="A14965" t="str">
            <v>Data Engineer</v>
          </cell>
          <cell r="H14965">
            <v>44987.822152777779</v>
          </cell>
        </row>
        <row r="14966">
          <cell r="A14966" t="str">
            <v>Data Analyst</v>
          </cell>
          <cell r="H14966">
            <v>45244.708229166667</v>
          </cell>
        </row>
        <row r="14967">
          <cell r="A14967" t="str">
            <v>Data Engineer</v>
          </cell>
          <cell r="H14967">
            <v>44965.672407407408</v>
          </cell>
        </row>
        <row r="14968">
          <cell r="A14968" t="str">
            <v>Data Engineer</v>
          </cell>
          <cell r="H14968">
            <v>45091.992430555547</v>
          </cell>
        </row>
        <row r="14969">
          <cell r="A14969" t="str">
            <v>Data Scientist</v>
          </cell>
          <cell r="H14969">
            <v>45242.292939814812</v>
          </cell>
        </row>
        <row r="14970">
          <cell r="A14970" t="str">
            <v>Data Analyst</v>
          </cell>
          <cell r="H14970">
            <v>44977.634409722217</v>
          </cell>
        </row>
        <row r="14971">
          <cell r="A14971" t="str">
            <v>Data Analyst</v>
          </cell>
          <cell r="H14971">
            <v>45236.500671296293</v>
          </cell>
        </row>
        <row r="14972">
          <cell r="A14972" t="str">
            <v>Data Analyst</v>
          </cell>
          <cell r="H14972">
            <v>45015.983194444438</v>
          </cell>
        </row>
        <row r="14973">
          <cell r="A14973" t="str">
            <v>Data Analyst</v>
          </cell>
          <cell r="H14973">
            <v>44972.876747685194</v>
          </cell>
        </row>
        <row r="14974">
          <cell r="A14974" t="str">
            <v>Senior Data Engineer</v>
          </cell>
          <cell r="H14974">
            <v>45084.685127314813</v>
          </cell>
        </row>
        <row r="14975">
          <cell r="A14975" t="str">
            <v>Data Analyst</v>
          </cell>
          <cell r="H14975">
            <v>45166.250358796293</v>
          </cell>
        </row>
        <row r="14976">
          <cell r="A14976" t="str">
            <v>Data Scientist</v>
          </cell>
          <cell r="H14976">
            <v>45108.489108796297</v>
          </cell>
        </row>
        <row r="14977">
          <cell r="A14977" t="str">
            <v>Data Analyst</v>
          </cell>
          <cell r="H14977">
            <v>45182.2503125</v>
          </cell>
        </row>
        <row r="14978">
          <cell r="A14978" t="str">
            <v>Data Engineer</v>
          </cell>
          <cell r="H14978">
            <v>45126.014143518521</v>
          </cell>
        </row>
        <row r="14979">
          <cell r="A14979" t="str">
            <v>Data Engineer</v>
          </cell>
          <cell r="H14979">
            <v>44992.080775462957</v>
          </cell>
        </row>
        <row r="14980">
          <cell r="A14980" t="str">
            <v>Data Scientist</v>
          </cell>
          <cell r="H14980">
            <v>45083.793368055558</v>
          </cell>
        </row>
        <row r="14981">
          <cell r="A14981" t="str">
            <v>Data Scientist</v>
          </cell>
          <cell r="H14981">
            <v>45100.72859953704</v>
          </cell>
        </row>
        <row r="14982">
          <cell r="A14982" t="str">
            <v>Data Scientist</v>
          </cell>
          <cell r="H14982">
            <v>45207.251307870371</v>
          </cell>
        </row>
        <row r="14983">
          <cell r="A14983" t="str">
            <v>Data Engineer</v>
          </cell>
          <cell r="H14983">
            <v>45260.796678240738</v>
          </cell>
        </row>
        <row r="14984">
          <cell r="A14984" t="str">
            <v>Data Analyst</v>
          </cell>
          <cell r="H14984">
            <v>45269.70888888889</v>
          </cell>
        </row>
        <row r="14985">
          <cell r="A14985" t="str">
            <v>Senior Data Scientist</v>
          </cell>
          <cell r="H14985">
            <v>45062.78696759259</v>
          </cell>
        </row>
        <row r="14986">
          <cell r="A14986" t="str">
            <v>Senior Data Engineer</v>
          </cell>
          <cell r="H14986">
            <v>45163.575324074067</v>
          </cell>
        </row>
        <row r="14987">
          <cell r="A14987" t="str">
            <v>Senior Data Engineer</v>
          </cell>
          <cell r="H14987">
            <v>45258.963819444441</v>
          </cell>
        </row>
        <row r="14988">
          <cell r="A14988" t="str">
            <v>Data Scientist</v>
          </cell>
          <cell r="H14988">
            <v>45122.395104166673</v>
          </cell>
        </row>
        <row r="14989">
          <cell r="A14989" t="str">
            <v>Data Analyst</v>
          </cell>
          <cell r="H14989">
            <v>45098.876319444447</v>
          </cell>
        </row>
        <row r="14990">
          <cell r="A14990" t="str">
            <v>Data Scientist</v>
          </cell>
          <cell r="H14990">
            <v>45057.652280092603</v>
          </cell>
        </row>
        <row r="14991">
          <cell r="A14991" t="str">
            <v>Data Analyst</v>
          </cell>
          <cell r="H14991">
            <v>45163.625196759262</v>
          </cell>
        </row>
        <row r="14992">
          <cell r="A14992" t="str">
            <v>Senior Data Engineer</v>
          </cell>
          <cell r="H14992">
            <v>45126.347025462957</v>
          </cell>
        </row>
        <row r="14993">
          <cell r="A14993" t="str">
            <v>Data Analyst</v>
          </cell>
          <cell r="H14993">
            <v>44958.291562500002</v>
          </cell>
        </row>
        <row r="14994">
          <cell r="A14994" t="str">
            <v>Senior Data Analyst</v>
          </cell>
          <cell r="H14994">
            <v>44933.125914351847</v>
          </cell>
        </row>
        <row r="14995">
          <cell r="A14995" t="str">
            <v>Machine Learning Engineer</v>
          </cell>
          <cell r="H14995">
            <v>45084.871608796297</v>
          </cell>
        </row>
        <row r="14996">
          <cell r="A14996" t="str">
            <v>Software Engineer</v>
          </cell>
          <cell r="H14996">
            <v>45055.667962962973</v>
          </cell>
        </row>
        <row r="14997">
          <cell r="A14997" t="str">
            <v>Machine Learning Engineer</v>
          </cell>
          <cell r="H14997">
            <v>45097.799664351849</v>
          </cell>
        </row>
        <row r="14998">
          <cell r="A14998" t="str">
            <v>Data Scientist</v>
          </cell>
          <cell r="H14998">
            <v>45200.110532407409</v>
          </cell>
        </row>
        <row r="14999">
          <cell r="A14999" t="str">
            <v>Senior Data Engineer</v>
          </cell>
          <cell r="H14999">
            <v>44947.463125000002</v>
          </cell>
        </row>
        <row r="15000">
          <cell r="A15000" t="str">
            <v>Data Analyst</v>
          </cell>
          <cell r="H15000">
            <v>44949.793692129628</v>
          </cell>
        </row>
        <row r="15001">
          <cell r="A15001" t="str">
            <v>Data Scientist</v>
          </cell>
          <cell r="H15001">
            <v>45256.917766203696</v>
          </cell>
        </row>
        <row r="15002">
          <cell r="A15002" t="str">
            <v>Data Scientist</v>
          </cell>
          <cell r="H15002">
            <v>45041.294895833344</v>
          </cell>
        </row>
        <row r="15003">
          <cell r="A15003" t="str">
            <v>Data Engineer</v>
          </cell>
          <cell r="H15003">
            <v>44999.510682870372</v>
          </cell>
        </row>
        <row r="15004">
          <cell r="A15004" t="str">
            <v>Data Analyst</v>
          </cell>
          <cell r="H15004">
            <v>45083.472615740742</v>
          </cell>
        </row>
        <row r="15005">
          <cell r="A15005" t="str">
            <v>Data Scientist</v>
          </cell>
          <cell r="H15005">
            <v>45104.711284722223</v>
          </cell>
        </row>
        <row r="15006">
          <cell r="A15006" t="str">
            <v>Data Scientist</v>
          </cell>
          <cell r="H15006">
            <v>45219.78429398148</v>
          </cell>
        </row>
        <row r="15007">
          <cell r="A15007" t="str">
            <v>Data Analyst</v>
          </cell>
          <cell r="H15007">
            <v>45100.748032407413</v>
          </cell>
        </row>
        <row r="15008">
          <cell r="A15008" t="str">
            <v>Data Analyst</v>
          </cell>
          <cell r="H15008">
            <v>45154.375011574077</v>
          </cell>
        </row>
        <row r="15009">
          <cell r="A15009" t="str">
            <v>Data Scientist</v>
          </cell>
          <cell r="H15009">
            <v>45169.850023148138</v>
          </cell>
        </row>
        <row r="15010">
          <cell r="A15010" t="str">
            <v>Senior Data Analyst</v>
          </cell>
          <cell r="H15010">
            <v>44969.375162037039</v>
          </cell>
        </row>
        <row r="15011">
          <cell r="A15011" t="str">
            <v>Senior Data Engineer</v>
          </cell>
          <cell r="H15011">
            <v>45107.632453703707</v>
          </cell>
        </row>
        <row r="15012">
          <cell r="A15012" t="str">
            <v>Data Scientist</v>
          </cell>
          <cell r="H15012">
            <v>45223.042002314818</v>
          </cell>
        </row>
        <row r="15013">
          <cell r="A15013" t="str">
            <v>Data Engineer</v>
          </cell>
          <cell r="H15013">
            <v>45121.298784722218</v>
          </cell>
        </row>
        <row r="15014">
          <cell r="A15014" t="str">
            <v>Data Analyst</v>
          </cell>
          <cell r="H15014">
            <v>45261.000300925924</v>
          </cell>
        </row>
        <row r="15015">
          <cell r="A15015" t="str">
            <v>Data Engineer</v>
          </cell>
          <cell r="H15015">
            <v>45251.672048611108</v>
          </cell>
        </row>
        <row r="15016">
          <cell r="A15016" t="str">
            <v>Data Analyst</v>
          </cell>
          <cell r="H15016">
            <v>44942.803240740737</v>
          </cell>
        </row>
        <row r="15017">
          <cell r="A15017" t="str">
            <v>Business Analyst</v>
          </cell>
          <cell r="H15017">
            <v>45232.583599537043</v>
          </cell>
        </row>
        <row r="15018">
          <cell r="A15018" t="str">
            <v>Data Scientist</v>
          </cell>
          <cell r="H15018">
            <v>45146.542685185188</v>
          </cell>
        </row>
        <row r="15019">
          <cell r="A15019" t="str">
            <v>Data Engineer</v>
          </cell>
          <cell r="H15019">
            <v>45033.713240740741</v>
          </cell>
        </row>
        <row r="15020">
          <cell r="A15020" t="str">
            <v>Data Engineer</v>
          </cell>
          <cell r="H15020">
            <v>45110.558437500003</v>
          </cell>
        </row>
        <row r="15021">
          <cell r="A15021" t="str">
            <v>Data Scientist</v>
          </cell>
          <cell r="H15021">
            <v>45267.752858796302</v>
          </cell>
        </row>
        <row r="15022">
          <cell r="A15022" t="str">
            <v>Data Engineer</v>
          </cell>
          <cell r="H15022">
            <v>44972.924710648149</v>
          </cell>
        </row>
        <row r="15023">
          <cell r="A15023" t="str">
            <v>Data Scientist</v>
          </cell>
          <cell r="H15023">
            <v>45236.346168981479</v>
          </cell>
        </row>
        <row r="15024">
          <cell r="A15024" t="str">
            <v>Data Engineer</v>
          </cell>
          <cell r="H15024">
            <v>45159.363495370373</v>
          </cell>
        </row>
        <row r="15025">
          <cell r="A15025" t="str">
            <v>Data Engineer</v>
          </cell>
          <cell r="H15025">
            <v>45049.897476851853</v>
          </cell>
        </row>
        <row r="15026">
          <cell r="A15026" t="str">
            <v>Data Engineer</v>
          </cell>
          <cell r="H15026">
            <v>45192.004502314812</v>
          </cell>
        </row>
        <row r="15027">
          <cell r="A15027" t="str">
            <v>Data Engineer</v>
          </cell>
          <cell r="H15027">
            <v>44998.508842592593</v>
          </cell>
        </row>
        <row r="15028">
          <cell r="A15028" t="str">
            <v>Data Scientist</v>
          </cell>
          <cell r="H15028">
            <v>45129.747013888889</v>
          </cell>
        </row>
        <row r="15029">
          <cell r="A15029" t="str">
            <v>Senior Data Engineer</v>
          </cell>
          <cell r="H15029">
            <v>45049.480358796303</v>
          </cell>
        </row>
        <row r="15030">
          <cell r="A15030" t="str">
            <v>Senior Data Scientist</v>
          </cell>
          <cell r="H15030">
            <v>45077.351724537039</v>
          </cell>
        </row>
        <row r="15031">
          <cell r="A15031" t="str">
            <v>Senior Data Analyst</v>
          </cell>
          <cell r="H15031">
            <v>45057.401921296303</v>
          </cell>
        </row>
        <row r="15032">
          <cell r="A15032" t="str">
            <v>Data Engineer</v>
          </cell>
          <cell r="H15032">
            <v>44984.628472222219</v>
          </cell>
        </row>
        <row r="15033">
          <cell r="A15033" t="str">
            <v>Data Engineer</v>
          </cell>
          <cell r="H15033">
            <v>45015.295891203707</v>
          </cell>
        </row>
        <row r="15034">
          <cell r="A15034" t="str">
            <v>Data Analyst</v>
          </cell>
          <cell r="H15034">
            <v>44972.667442129627</v>
          </cell>
        </row>
        <row r="15035">
          <cell r="A15035" t="str">
            <v>Data Scientist</v>
          </cell>
          <cell r="H15035">
            <v>44979.281053240738</v>
          </cell>
        </row>
        <row r="15036">
          <cell r="A15036" t="str">
            <v>Data Engineer</v>
          </cell>
          <cell r="H15036">
            <v>45230.712187500001</v>
          </cell>
        </row>
        <row r="15037">
          <cell r="A15037" t="str">
            <v>Data Scientist</v>
          </cell>
          <cell r="H15037">
            <v>45248.584340277783</v>
          </cell>
        </row>
        <row r="15038">
          <cell r="A15038" t="str">
            <v>Data Scientist</v>
          </cell>
          <cell r="H15038">
            <v>44963.254953703698</v>
          </cell>
        </row>
        <row r="15039">
          <cell r="A15039" t="str">
            <v>Data Engineer</v>
          </cell>
          <cell r="H15039">
            <v>45063.855428240742</v>
          </cell>
        </row>
        <row r="15040">
          <cell r="A15040" t="str">
            <v>Data Scientist</v>
          </cell>
          <cell r="H15040">
            <v>45270.42664351852</v>
          </cell>
        </row>
        <row r="15041">
          <cell r="A15041" t="str">
            <v>Data Engineer</v>
          </cell>
          <cell r="H15041">
            <v>45001.006736111107</v>
          </cell>
        </row>
        <row r="15042">
          <cell r="A15042" t="str">
            <v>Data Analyst</v>
          </cell>
          <cell r="H15042">
            <v>45268.823194444441</v>
          </cell>
        </row>
        <row r="15043">
          <cell r="A15043" t="str">
            <v>Data Scientist</v>
          </cell>
          <cell r="H15043">
            <v>45138.460393518522</v>
          </cell>
        </row>
        <row r="15044">
          <cell r="A15044" t="str">
            <v>Software Engineer</v>
          </cell>
          <cell r="H15044">
            <v>45055.569305555553</v>
          </cell>
        </row>
        <row r="15045">
          <cell r="A15045" t="str">
            <v>Business Analyst</v>
          </cell>
          <cell r="H15045">
            <v>45201.008900462963</v>
          </cell>
        </row>
        <row r="15046">
          <cell r="A15046" t="str">
            <v>Data Analyst</v>
          </cell>
          <cell r="H15046">
            <v>45264.791875000003</v>
          </cell>
        </row>
        <row r="15047">
          <cell r="A15047" t="str">
            <v>Data Scientist</v>
          </cell>
          <cell r="H15047">
            <v>45006.917743055557</v>
          </cell>
        </row>
        <row r="15048">
          <cell r="A15048" t="str">
            <v>Data Scientist</v>
          </cell>
          <cell r="H15048">
            <v>45276.38722222222</v>
          </cell>
        </row>
        <row r="15049">
          <cell r="A15049" t="str">
            <v>Data Analyst</v>
          </cell>
          <cell r="H15049">
            <v>45238.765196759261</v>
          </cell>
        </row>
        <row r="15050">
          <cell r="A15050" t="str">
            <v>Data Analyst</v>
          </cell>
          <cell r="H15050">
            <v>45155.83357638889</v>
          </cell>
        </row>
        <row r="15051">
          <cell r="A15051" t="str">
            <v>Data Scientist</v>
          </cell>
          <cell r="H15051">
            <v>45041.667500000003</v>
          </cell>
        </row>
        <row r="15052">
          <cell r="A15052" t="str">
            <v>Data Scientist</v>
          </cell>
          <cell r="H15052">
            <v>44934.710300925923</v>
          </cell>
        </row>
        <row r="15053">
          <cell r="A15053" t="str">
            <v>Data Analyst</v>
          </cell>
          <cell r="H15053">
            <v>45131.708993055552</v>
          </cell>
        </row>
        <row r="15054">
          <cell r="A15054" t="str">
            <v>Data Analyst</v>
          </cell>
          <cell r="H15054">
            <v>44940.583784722221</v>
          </cell>
        </row>
        <row r="15055">
          <cell r="A15055" t="str">
            <v>Data Analyst</v>
          </cell>
          <cell r="H15055">
            <v>44933.333541666667</v>
          </cell>
        </row>
        <row r="15056">
          <cell r="A15056" t="str">
            <v>Data Scientist</v>
          </cell>
          <cell r="H15056">
            <v>44952.776458333326</v>
          </cell>
        </row>
        <row r="15057">
          <cell r="A15057" t="str">
            <v>Data Scientist</v>
          </cell>
          <cell r="H15057">
            <v>45118.336886574078</v>
          </cell>
        </row>
        <row r="15058">
          <cell r="A15058" t="str">
            <v>Data Engineer</v>
          </cell>
          <cell r="H15058">
            <v>45250.711898148147</v>
          </cell>
        </row>
        <row r="15059">
          <cell r="A15059" t="str">
            <v>Data Analyst</v>
          </cell>
          <cell r="H15059">
            <v>44943.835104166668</v>
          </cell>
        </row>
        <row r="15060">
          <cell r="A15060" t="str">
            <v>Senior Data Scientist</v>
          </cell>
          <cell r="H15060">
            <v>45232.668564814812</v>
          </cell>
        </row>
        <row r="15061">
          <cell r="A15061" t="str">
            <v>Data Scientist</v>
          </cell>
          <cell r="H15061">
            <v>45164.294131944444</v>
          </cell>
        </row>
        <row r="15062">
          <cell r="A15062" t="str">
            <v>Data Scientist</v>
          </cell>
          <cell r="H15062">
            <v>45014.420092592591</v>
          </cell>
        </row>
        <row r="15063">
          <cell r="A15063" t="str">
            <v>Data Analyst</v>
          </cell>
          <cell r="H15063">
            <v>44961.380474537043</v>
          </cell>
        </row>
        <row r="15064">
          <cell r="A15064" t="str">
            <v>Data Scientist</v>
          </cell>
          <cell r="H15064">
            <v>45188.001342592594</v>
          </cell>
        </row>
        <row r="15065">
          <cell r="A15065" t="str">
            <v>Data Scientist</v>
          </cell>
          <cell r="H15065">
            <v>45217.959976851853</v>
          </cell>
        </row>
        <row r="15066">
          <cell r="A15066" t="str">
            <v>Data Scientist</v>
          </cell>
          <cell r="H15066">
            <v>45055.40185185185</v>
          </cell>
        </row>
        <row r="15067">
          <cell r="A15067" t="str">
            <v>Data Scientist</v>
          </cell>
          <cell r="H15067">
            <v>45215.085162037038</v>
          </cell>
        </row>
        <row r="15068">
          <cell r="A15068" t="str">
            <v>Data Engineer</v>
          </cell>
          <cell r="H15068">
            <v>45169.548425925917</v>
          </cell>
        </row>
        <row r="15069">
          <cell r="A15069" t="str">
            <v>Data Analyst</v>
          </cell>
          <cell r="H15069">
            <v>44943.918680555558</v>
          </cell>
        </row>
        <row r="15070">
          <cell r="A15070" t="str">
            <v>Data Scientist</v>
          </cell>
          <cell r="H15070">
            <v>45279.835740740738</v>
          </cell>
        </row>
        <row r="15071">
          <cell r="A15071" t="str">
            <v>Senior Data Engineer</v>
          </cell>
          <cell r="H15071">
            <v>44933.592916666668</v>
          </cell>
        </row>
        <row r="15072">
          <cell r="A15072" t="str">
            <v>Business Analyst</v>
          </cell>
          <cell r="H15072">
            <v>45273.675659722219</v>
          </cell>
        </row>
        <row r="15073">
          <cell r="A15073" t="str">
            <v>Data Analyst</v>
          </cell>
          <cell r="H15073">
            <v>44958.834224537037</v>
          </cell>
        </row>
        <row r="15074">
          <cell r="A15074" t="str">
            <v>Data Engineer</v>
          </cell>
          <cell r="H15074">
            <v>45153.840115740742</v>
          </cell>
        </row>
        <row r="15075">
          <cell r="A15075" t="str">
            <v>Data Scientist</v>
          </cell>
          <cell r="H15075">
            <v>44929.981851851851</v>
          </cell>
        </row>
        <row r="15076">
          <cell r="A15076" t="str">
            <v>Data Engineer</v>
          </cell>
          <cell r="H15076">
            <v>45047.756967592592</v>
          </cell>
        </row>
        <row r="15077">
          <cell r="A15077" t="str">
            <v>Business Analyst</v>
          </cell>
          <cell r="H15077">
            <v>45191.623333333337</v>
          </cell>
        </row>
        <row r="15078">
          <cell r="A15078" t="str">
            <v>Data Engineer</v>
          </cell>
          <cell r="H15078">
            <v>45062.285219907397</v>
          </cell>
        </row>
        <row r="15079">
          <cell r="A15079" t="str">
            <v>Data Analyst</v>
          </cell>
          <cell r="H15079">
            <v>44969.381585648152</v>
          </cell>
        </row>
        <row r="15080">
          <cell r="A15080" t="str">
            <v>Data Analyst</v>
          </cell>
          <cell r="H15080">
            <v>45147.500011574077</v>
          </cell>
        </row>
        <row r="15081">
          <cell r="A15081" t="str">
            <v>Senior Data Engineer</v>
          </cell>
          <cell r="H15081">
            <v>45209.712893518517</v>
          </cell>
        </row>
        <row r="15082">
          <cell r="A15082" t="str">
            <v>Data Analyst</v>
          </cell>
          <cell r="H15082">
            <v>45152.683449074073</v>
          </cell>
        </row>
        <row r="15083">
          <cell r="A15083" t="str">
            <v>Data Scientist</v>
          </cell>
          <cell r="H15083">
            <v>44948.22383101852</v>
          </cell>
        </row>
        <row r="15084">
          <cell r="A15084" t="str">
            <v>Data Analyst</v>
          </cell>
          <cell r="H15084">
            <v>44934.06009259259</v>
          </cell>
        </row>
        <row r="15085">
          <cell r="A15085" t="str">
            <v>Data Engineer</v>
          </cell>
          <cell r="H15085">
            <v>44985.588564814818</v>
          </cell>
        </row>
        <row r="15086">
          <cell r="A15086" t="str">
            <v>Data Scientist</v>
          </cell>
          <cell r="H15086">
            <v>45054.860983796287</v>
          </cell>
        </row>
        <row r="15087">
          <cell r="A15087" t="str">
            <v>Senior Data Analyst</v>
          </cell>
          <cell r="H15087">
            <v>44930.560601851852</v>
          </cell>
        </row>
        <row r="15088">
          <cell r="A15088" t="str">
            <v>Data Engineer</v>
          </cell>
          <cell r="H15088">
            <v>45237.420312499999</v>
          </cell>
        </row>
        <row r="15089">
          <cell r="A15089" t="str">
            <v>Senior Data Analyst</v>
          </cell>
          <cell r="H15089">
            <v>45264.792824074073</v>
          </cell>
        </row>
        <row r="15090">
          <cell r="A15090" t="str">
            <v>Senior Data Scientist</v>
          </cell>
          <cell r="H15090">
            <v>44936.639085648138</v>
          </cell>
        </row>
        <row r="15091">
          <cell r="A15091" t="str">
            <v>Business Analyst</v>
          </cell>
          <cell r="H15091">
            <v>45119.833958333344</v>
          </cell>
        </row>
        <row r="15092">
          <cell r="A15092" t="str">
            <v>Data Scientist</v>
          </cell>
          <cell r="H15092">
            <v>44955.003750000003</v>
          </cell>
        </row>
        <row r="15093">
          <cell r="A15093" t="str">
            <v>Data Engineer</v>
          </cell>
          <cell r="H15093">
            <v>45048.632256944453</v>
          </cell>
        </row>
        <row r="15094">
          <cell r="A15094" t="str">
            <v>Data Analyst</v>
          </cell>
          <cell r="H15094">
            <v>45208.670810185176</v>
          </cell>
        </row>
        <row r="15095">
          <cell r="A15095" t="str">
            <v>Data Engineer</v>
          </cell>
          <cell r="H15095">
            <v>45017.086724537039</v>
          </cell>
        </row>
        <row r="15096">
          <cell r="A15096" t="str">
            <v>Senior Data Engineer</v>
          </cell>
          <cell r="H15096">
            <v>45120.633171296293</v>
          </cell>
        </row>
        <row r="15097">
          <cell r="A15097" t="str">
            <v>Data Analyst</v>
          </cell>
          <cell r="H15097">
            <v>44939.461585648147</v>
          </cell>
        </row>
        <row r="15098">
          <cell r="A15098" t="str">
            <v>Business Analyst</v>
          </cell>
          <cell r="H15098">
            <v>45142.498252314806</v>
          </cell>
        </row>
        <row r="15099">
          <cell r="A15099" t="str">
            <v>Data Analyst</v>
          </cell>
          <cell r="H15099">
            <v>45181.66684027778</v>
          </cell>
        </row>
        <row r="15100">
          <cell r="A15100" t="str">
            <v>Senior Data Engineer</v>
          </cell>
          <cell r="H15100">
            <v>45014.691064814811</v>
          </cell>
        </row>
        <row r="15101">
          <cell r="A15101" t="str">
            <v>Data Analyst</v>
          </cell>
          <cell r="H15101">
            <v>45251.361446759263</v>
          </cell>
        </row>
        <row r="15102">
          <cell r="A15102" t="str">
            <v>Data Scientist</v>
          </cell>
          <cell r="H15102">
            <v>45042.378854166673</v>
          </cell>
        </row>
        <row r="15103">
          <cell r="A15103" t="str">
            <v>Data Analyst</v>
          </cell>
          <cell r="H15103">
            <v>44972.583472222221</v>
          </cell>
        </row>
        <row r="15104">
          <cell r="A15104" t="str">
            <v>Senior Data Engineer</v>
          </cell>
          <cell r="H15104">
            <v>45027.910196759258</v>
          </cell>
        </row>
        <row r="15105">
          <cell r="A15105" t="str">
            <v>Data Analyst</v>
          </cell>
          <cell r="H15105">
            <v>45025.999965277777</v>
          </cell>
        </row>
        <row r="15106">
          <cell r="A15106" t="str">
            <v>Data Scientist</v>
          </cell>
          <cell r="H15106">
            <v>45153.328935185193</v>
          </cell>
        </row>
        <row r="15107">
          <cell r="A15107" t="str">
            <v>Data Engineer</v>
          </cell>
          <cell r="H15107">
            <v>45070.672314814823</v>
          </cell>
        </row>
        <row r="15108">
          <cell r="A15108" t="str">
            <v>Data Scientist</v>
          </cell>
          <cell r="H15108">
            <v>45082.628240740742</v>
          </cell>
        </row>
        <row r="15109">
          <cell r="A15109" t="str">
            <v>Data Scientist</v>
          </cell>
          <cell r="H15109">
            <v>45161.295659722222</v>
          </cell>
        </row>
        <row r="15110">
          <cell r="A15110" t="str">
            <v>Data Analyst</v>
          </cell>
          <cell r="H15110">
            <v>45103.834918981483</v>
          </cell>
        </row>
        <row r="15111">
          <cell r="A15111" t="str">
            <v>Data Engineer</v>
          </cell>
          <cell r="H15111">
            <v>45058.394212962958</v>
          </cell>
        </row>
        <row r="15112">
          <cell r="A15112" t="str">
            <v>Data Scientist</v>
          </cell>
          <cell r="H15112">
            <v>45194.568449074082</v>
          </cell>
        </row>
        <row r="15113">
          <cell r="A15113" t="str">
            <v>Data Analyst</v>
          </cell>
          <cell r="H15113">
            <v>45110.292175925933</v>
          </cell>
        </row>
        <row r="15114">
          <cell r="A15114" t="str">
            <v>Data Engineer</v>
          </cell>
          <cell r="H15114">
            <v>45167.601921296293</v>
          </cell>
        </row>
        <row r="15115">
          <cell r="A15115" t="str">
            <v>Data Scientist</v>
          </cell>
          <cell r="H15115">
            <v>45100.429745370369</v>
          </cell>
        </row>
        <row r="15116">
          <cell r="A15116" t="str">
            <v>Senior Data Engineer</v>
          </cell>
          <cell r="H15116">
            <v>45086.338726851849</v>
          </cell>
        </row>
        <row r="15117">
          <cell r="A15117" t="str">
            <v>Data Analyst</v>
          </cell>
          <cell r="H15117">
            <v>45190.792766203696</v>
          </cell>
        </row>
        <row r="15118">
          <cell r="A15118" t="str">
            <v>Data Analyst</v>
          </cell>
          <cell r="H15118">
            <v>45215.625023148154</v>
          </cell>
        </row>
        <row r="15119">
          <cell r="A15119" t="str">
            <v>Data Analyst</v>
          </cell>
          <cell r="H15119">
            <v>45141.958356481482</v>
          </cell>
        </row>
        <row r="15120">
          <cell r="A15120" t="str">
            <v>Data Scientist</v>
          </cell>
          <cell r="H15120">
            <v>44964.324745370373</v>
          </cell>
        </row>
        <row r="15121">
          <cell r="A15121" t="str">
            <v>Data Scientist</v>
          </cell>
          <cell r="H15121">
            <v>44955.587905092587</v>
          </cell>
        </row>
        <row r="15122">
          <cell r="A15122" t="str">
            <v>Data Engineer</v>
          </cell>
          <cell r="H15122">
            <v>45022.008298611108</v>
          </cell>
        </row>
        <row r="15123">
          <cell r="A15123" t="str">
            <v>Data Engineer</v>
          </cell>
          <cell r="H15123">
            <v>45072.83935185185</v>
          </cell>
        </row>
        <row r="15124">
          <cell r="A15124" t="str">
            <v>Senior Data Analyst</v>
          </cell>
          <cell r="H15124">
            <v>45241.375775462962</v>
          </cell>
        </row>
        <row r="15125">
          <cell r="A15125" t="str">
            <v>Senior Data Engineer</v>
          </cell>
          <cell r="H15125">
            <v>45267.463935185187</v>
          </cell>
        </row>
        <row r="15126">
          <cell r="A15126" t="str">
            <v>Senior Data Engineer</v>
          </cell>
          <cell r="H15126">
            <v>45048.623356481483</v>
          </cell>
        </row>
        <row r="15127">
          <cell r="A15127" t="str">
            <v>Data Scientist</v>
          </cell>
          <cell r="H15127">
            <v>45058.712280092594</v>
          </cell>
        </row>
        <row r="15128">
          <cell r="A15128" t="str">
            <v>Senior Data Analyst</v>
          </cell>
          <cell r="H15128">
            <v>45058.918726851851</v>
          </cell>
        </row>
        <row r="15129">
          <cell r="A15129" t="str">
            <v>Data Engineer</v>
          </cell>
          <cell r="H15129">
            <v>45138.636562500003</v>
          </cell>
        </row>
        <row r="15130">
          <cell r="A15130" t="str">
            <v>Data Scientist</v>
          </cell>
          <cell r="H15130">
            <v>45001.62909722222</v>
          </cell>
        </row>
        <row r="15131">
          <cell r="A15131" t="str">
            <v>Data Engineer</v>
          </cell>
          <cell r="H15131">
            <v>45076.85423611111</v>
          </cell>
        </row>
        <row r="15132">
          <cell r="A15132" t="str">
            <v>Senior Data Scientist</v>
          </cell>
          <cell r="H15132">
            <v>44994.429976851847</v>
          </cell>
        </row>
        <row r="15133">
          <cell r="A15133" t="str">
            <v>Data Scientist</v>
          </cell>
          <cell r="H15133">
            <v>45113.736643518518</v>
          </cell>
        </row>
        <row r="15134">
          <cell r="A15134" t="str">
            <v>Data Scientist</v>
          </cell>
          <cell r="H15134">
            <v>45190.626828703702</v>
          </cell>
        </row>
        <row r="15135">
          <cell r="A15135" t="str">
            <v>Cloud Engineer</v>
          </cell>
          <cell r="H15135">
            <v>45259.634247685193</v>
          </cell>
        </row>
        <row r="15136">
          <cell r="A15136" t="str">
            <v>Data Scientist</v>
          </cell>
          <cell r="H15136">
            <v>44953.795289351852</v>
          </cell>
        </row>
        <row r="15137">
          <cell r="A15137" t="str">
            <v>Data Engineer</v>
          </cell>
          <cell r="H15137">
            <v>44981.337326388893</v>
          </cell>
        </row>
        <row r="15138">
          <cell r="A15138" t="str">
            <v>Data Engineer</v>
          </cell>
          <cell r="H15138">
            <v>45285.997824074067</v>
          </cell>
        </row>
        <row r="15139">
          <cell r="A15139" t="str">
            <v>Business Analyst</v>
          </cell>
          <cell r="H15139">
            <v>45208.0000462963</v>
          </cell>
        </row>
        <row r="15140">
          <cell r="A15140" t="str">
            <v>Data Scientist</v>
          </cell>
          <cell r="H15140">
            <v>45287.319490740738</v>
          </cell>
        </row>
        <row r="15141">
          <cell r="A15141" t="str">
            <v>Data Scientist</v>
          </cell>
          <cell r="H15141">
            <v>45133.628136574072</v>
          </cell>
        </row>
        <row r="15142">
          <cell r="A15142" t="str">
            <v>Senior Data Scientist</v>
          </cell>
          <cell r="H15142">
            <v>45226.913321759261</v>
          </cell>
        </row>
        <row r="15143">
          <cell r="A15143" t="str">
            <v>Data Scientist</v>
          </cell>
          <cell r="H15143">
            <v>45181.837222222217</v>
          </cell>
        </row>
        <row r="15144">
          <cell r="A15144" t="str">
            <v>Data Analyst</v>
          </cell>
          <cell r="H15144">
            <v>45188.001192129632</v>
          </cell>
        </row>
        <row r="15145">
          <cell r="A15145" t="str">
            <v>Data Scientist</v>
          </cell>
          <cell r="H15145">
            <v>45207.250185185178</v>
          </cell>
        </row>
        <row r="15146">
          <cell r="A15146" t="str">
            <v>Data Scientist</v>
          </cell>
          <cell r="H15146">
            <v>45159.625138888892</v>
          </cell>
        </row>
        <row r="15147">
          <cell r="A15147" t="str">
            <v>Data Engineer</v>
          </cell>
          <cell r="H15147">
            <v>45210.564085648148</v>
          </cell>
        </row>
        <row r="15148">
          <cell r="A15148" t="str">
            <v>Business Analyst</v>
          </cell>
          <cell r="H15148">
            <v>44951.586157407408</v>
          </cell>
        </row>
        <row r="15149">
          <cell r="A15149" t="str">
            <v>Software Engineer</v>
          </cell>
          <cell r="H15149">
            <v>45150.747418981482</v>
          </cell>
        </row>
        <row r="15150">
          <cell r="A15150" t="str">
            <v>Machine Learning Engineer</v>
          </cell>
          <cell r="H15150">
            <v>45127.703275462962</v>
          </cell>
        </row>
        <row r="15151">
          <cell r="A15151" t="str">
            <v>Software Engineer</v>
          </cell>
          <cell r="H15151">
            <v>45044.744618055563</v>
          </cell>
        </row>
        <row r="15152">
          <cell r="A15152" t="str">
            <v>Data Engineer</v>
          </cell>
          <cell r="H15152">
            <v>45104.68644675926</v>
          </cell>
        </row>
        <row r="15153">
          <cell r="A15153" t="str">
            <v>Senior Data Scientist</v>
          </cell>
          <cell r="H15153">
            <v>45216.418321759258</v>
          </cell>
        </row>
        <row r="15154">
          <cell r="A15154" t="str">
            <v>Senior Data Engineer</v>
          </cell>
          <cell r="H15154">
            <v>44991.940567129634</v>
          </cell>
        </row>
        <row r="15155">
          <cell r="A15155" t="str">
            <v>Data Scientist</v>
          </cell>
          <cell r="H15155">
            <v>45182.397627314807</v>
          </cell>
        </row>
        <row r="15156">
          <cell r="A15156" t="str">
            <v>Data Analyst</v>
          </cell>
          <cell r="H15156">
            <v>45201.625659722216</v>
          </cell>
        </row>
        <row r="15157">
          <cell r="A15157" t="str">
            <v>Data Analyst</v>
          </cell>
          <cell r="H15157">
            <v>45141.334340277783</v>
          </cell>
        </row>
        <row r="15158">
          <cell r="A15158" t="str">
            <v>Data Scientist</v>
          </cell>
          <cell r="H15158">
            <v>44946.288958333331</v>
          </cell>
        </row>
        <row r="15159">
          <cell r="A15159" t="str">
            <v>Data Scientist</v>
          </cell>
          <cell r="H15159">
            <v>45243.793680555558</v>
          </cell>
        </row>
        <row r="15160">
          <cell r="A15160" t="str">
            <v>Data Scientist</v>
          </cell>
          <cell r="H15160">
            <v>45213.419861111113</v>
          </cell>
        </row>
        <row r="15161">
          <cell r="A15161" t="str">
            <v>Data Scientist</v>
          </cell>
          <cell r="H15161">
            <v>45029.484918981478</v>
          </cell>
        </row>
        <row r="15162">
          <cell r="A15162" t="str">
            <v>Data Engineer</v>
          </cell>
          <cell r="H15162">
            <v>45244.794930555552</v>
          </cell>
        </row>
        <row r="15163">
          <cell r="A15163" t="str">
            <v>Data Engineer</v>
          </cell>
          <cell r="H15163">
            <v>45061.00409722222</v>
          </cell>
        </row>
        <row r="15164">
          <cell r="A15164" t="str">
            <v>Data Analyst</v>
          </cell>
          <cell r="H15164">
            <v>44953.834618055553</v>
          </cell>
        </row>
        <row r="15165">
          <cell r="A15165" t="str">
            <v>Data Analyst</v>
          </cell>
          <cell r="H15165">
            <v>45248.804016203707</v>
          </cell>
        </row>
        <row r="15166">
          <cell r="A15166" t="str">
            <v>Senior Data Engineer</v>
          </cell>
          <cell r="H15166">
            <v>45035.008877314824</v>
          </cell>
        </row>
        <row r="15167">
          <cell r="A15167" t="str">
            <v>Senior Data Engineer</v>
          </cell>
          <cell r="H15167">
            <v>45092.684131944443</v>
          </cell>
        </row>
        <row r="15168">
          <cell r="A15168" t="str">
            <v>Senior Data Analyst</v>
          </cell>
          <cell r="H15168">
            <v>45237.708611111113</v>
          </cell>
        </row>
        <row r="15169">
          <cell r="A15169" t="str">
            <v>Data Analyst</v>
          </cell>
          <cell r="H15169">
            <v>45097.708379629628</v>
          </cell>
        </row>
        <row r="15170">
          <cell r="A15170" t="str">
            <v>Data Analyst</v>
          </cell>
          <cell r="H15170">
            <v>45223.881990740738</v>
          </cell>
        </row>
        <row r="15171">
          <cell r="A15171" t="str">
            <v>Data Scientist</v>
          </cell>
          <cell r="H15171">
            <v>45151.375763888893</v>
          </cell>
        </row>
        <row r="15172">
          <cell r="A15172" t="str">
            <v>Data Analyst</v>
          </cell>
          <cell r="H15172">
            <v>45043.667164351849</v>
          </cell>
        </row>
        <row r="15173">
          <cell r="A15173" t="str">
            <v>Senior Data Engineer</v>
          </cell>
          <cell r="H15173">
            <v>45147.58734953704</v>
          </cell>
        </row>
        <row r="15174">
          <cell r="A15174" t="str">
            <v>Data Scientist</v>
          </cell>
          <cell r="H15174">
            <v>44995.334432870368</v>
          </cell>
        </row>
        <row r="15175">
          <cell r="A15175" t="str">
            <v>Data Engineer</v>
          </cell>
          <cell r="H15175">
            <v>45165.412847222222</v>
          </cell>
        </row>
        <row r="15176">
          <cell r="A15176" t="str">
            <v>Senior Data Analyst</v>
          </cell>
          <cell r="H15176">
            <v>44951.670775462961</v>
          </cell>
        </row>
        <row r="15177">
          <cell r="A15177" t="str">
            <v>Data Scientist</v>
          </cell>
          <cell r="H15177">
            <v>45167.706342592603</v>
          </cell>
        </row>
        <row r="15178">
          <cell r="A15178" t="str">
            <v>Data Engineer</v>
          </cell>
          <cell r="H15178">
            <v>45006.826504629629</v>
          </cell>
        </row>
        <row r="15179">
          <cell r="A15179" t="str">
            <v>Business Analyst</v>
          </cell>
          <cell r="H15179">
            <v>45052.292384259257</v>
          </cell>
        </row>
        <row r="15180">
          <cell r="A15180" t="str">
            <v>Senior Data Scientist</v>
          </cell>
          <cell r="H15180">
            <v>45005.424444444441</v>
          </cell>
        </row>
        <row r="15181">
          <cell r="A15181" t="str">
            <v>Data Scientist</v>
          </cell>
          <cell r="H15181">
            <v>45119.65834490741</v>
          </cell>
        </row>
        <row r="15182">
          <cell r="A15182" t="str">
            <v>Data Scientist</v>
          </cell>
          <cell r="H15182">
            <v>45169.979641203703</v>
          </cell>
        </row>
        <row r="15183">
          <cell r="A15183" t="str">
            <v>Senior Data Analyst</v>
          </cell>
          <cell r="H15183">
            <v>45086.292407407411</v>
          </cell>
        </row>
        <row r="15184">
          <cell r="A15184" t="str">
            <v>Data Analyst</v>
          </cell>
          <cell r="H15184">
            <v>45120.008229166669</v>
          </cell>
        </row>
        <row r="15185">
          <cell r="A15185" t="str">
            <v>Data Analyst</v>
          </cell>
          <cell r="H15185">
            <v>45160.000555555547</v>
          </cell>
        </row>
        <row r="15186">
          <cell r="A15186" t="str">
            <v>Software Engineer</v>
          </cell>
          <cell r="H15186">
            <v>45132.304861111108</v>
          </cell>
        </row>
        <row r="15187">
          <cell r="A15187" t="str">
            <v>Data Analyst</v>
          </cell>
          <cell r="H15187">
            <v>45083.279224537036</v>
          </cell>
        </row>
        <row r="15188">
          <cell r="A15188" t="str">
            <v>Data Engineer</v>
          </cell>
          <cell r="H15188">
            <v>44928.81454861111</v>
          </cell>
        </row>
        <row r="15189">
          <cell r="A15189" t="str">
            <v>Data Engineer</v>
          </cell>
          <cell r="H15189">
            <v>44999.435902777783</v>
          </cell>
        </row>
        <row r="15190">
          <cell r="A15190" t="str">
            <v>Senior Data Engineer</v>
          </cell>
          <cell r="H15190">
            <v>45093.614062499997</v>
          </cell>
        </row>
        <row r="15191">
          <cell r="A15191" t="str">
            <v>Business Analyst</v>
          </cell>
          <cell r="H15191">
            <v>45225.663275462961</v>
          </cell>
        </row>
        <row r="15192">
          <cell r="A15192" t="str">
            <v>Business Analyst</v>
          </cell>
          <cell r="H15192">
            <v>45037.413773148153</v>
          </cell>
        </row>
        <row r="15193">
          <cell r="A15193" t="str">
            <v>Senior Data Scientist</v>
          </cell>
          <cell r="H15193">
            <v>45113.757430555554</v>
          </cell>
        </row>
        <row r="15194">
          <cell r="A15194" t="str">
            <v>Senior Data Scientist</v>
          </cell>
          <cell r="H15194">
            <v>44990.044976851852</v>
          </cell>
        </row>
        <row r="15195">
          <cell r="A15195" t="str">
            <v>Data Analyst</v>
          </cell>
          <cell r="H15195">
            <v>45050.292870370373</v>
          </cell>
        </row>
        <row r="15196">
          <cell r="A15196" t="str">
            <v>Data Analyst</v>
          </cell>
          <cell r="H15196">
            <v>44985.542141203703</v>
          </cell>
        </row>
        <row r="15197">
          <cell r="A15197" t="str">
            <v>Data Scientist</v>
          </cell>
          <cell r="H15197">
            <v>45034.336828703701</v>
          </cell>
        </row>
        <row r="15198">
          <cell r="A15198" t="str">
            <v>Business Analyst</v>
          </cell>
          <cell r="H15198">
            <v>45270.616736111107</v>
          </cell>
        </row>
        <row r="15199">
          <cell r="A15199" t="str">
            <v>Senior Data Engineer</v>
          </cell>
          <cell r="H15199">
            <v>45098.576041666667</v>
          </cell>
        </row>
        <row r="15200">
          <cell r="A15200" t="str">
            <v>Data Analyst</v>
          </cell>
          <cell r="H15200">
            <v>45132.585104166668</v>
          </cell>
        </row>
        <row r="15201">
          <cell r="A15201" t="str">
            <v>Data Engineer</v>
          </cell>
          <cell r="H15201">
            <v>45000.388703703713</v>
          </cell>
        </row>
        <row r="15202">
          <cell r="A15202" t="str">
            <v>Data Scientist</v>
          </cell>
          <cell r="H15202">
            <v>45057.630023148151</v>
          </cell>
        </row>
        <row r="15203">
          <cell r="A15203" t="str">
            <v>Data Analyst</v>
          </cell>
          <cell r="H15203">
            <v>45045.625868055547</v>
          </cell>
        </row>
        <row r="15204">
          <cell r="A15204" t="str">
            <v>Data Analyst</v>
          </cell>
          <cell r="H15204">
            <v>45241.376076388893</v>
          </cell>
        </row>
        <row r="15205">
          <cell r="A15205" t="str">
            <v>Data Scientist</v>
          </cell>
          <cell r="H15205">
            <v>44980.720810185187</v>
          </cell>
        </row>
        <row r="15206">
          <cell r="A15206" t="str">
            <v>Data Analyst</v>
          </cell>
          <cell r="H15206">
            <v>44932.33488425926</v>
          </cell>
        </row>
        <row r="15207">
          <cell r="A15207" t="str">
            <v>Data Scientist</v>
          </cell>
          <cell r="H15207">
            <v>45140.335474537038</v>
          </cell>
        </row>
        <row r="15208">
          <cell r="A15208" t="str">
            <v>Data Analyst</v>
          </cell>
          <cell r="H15208">
            <v>45159.738229166673</v>
          </cell>
        </row>
        <row r="15209">
          <cell r="A15209" t="str">
            <v>Data Analyst</v>
          </cell>
          <cell r="H15209">
            <v>45184.417361111111</v>
          </cell>
        </row>
        <row r="15210">
          <cell r="A15210" t="str">
            <v>Data Analyst</v>
          </cell>
          <cell r="H15210">
            <v>45020.497534722221</v>
          </cell>
        </row>
        <row r="15211">
          <cell r="A15211" t="str">
            <v>Senior Data Scientist</v>
          </cell>
          <cell r="H15211">
            <v>45173.294120370367</v>
          </cell>
        </row>
        <row r="15212">
          <cell r="A15212" t="str">
            <v>Senior Data Scientist</v>
          </cell>
          <cell r="H15212">
            <v>45127.794722222221</v>
          </cell>
        </row>
        <row r="15213">
          <cell r="A15213" t="str">
            <v>Senior Data Engineer</v>
          </cell>
          <cell r="H15213">
            <v>45100.723599537043</v>
          </cell>
        </row>
        <row r="15214">
          <cell r="A15214" t="str">
            <v>Data Scientist</v>
          </cell>
          <cell r="H15214">
            <v>44992.669803240737</v>
          </cell>
        </row>
        <row r="15215">
          <cell r="A15215" t="str">
            <v>Data Engineer</v>
          </cell>
          <cell r="H15215">
            <v>44952.086076388892</v>
          </cell>
        </row>
        <row r="15216">
          <cell r="A15216" t="str">
            <v>Data Scientist</v>
          </cell>
          <cell r="H15216">
            <v>45086.602141203701</v>
          </cell>
        </row>
        <row r="15217">
          <cell r="A15217" t="str">
            <v>Data Analyst</v>
          </cell>
          <cell r="H15217">
            <v>45201.626377314817</v>
          </cell>
        </row>
        <row r="15218">
          <cell r="A15218" t="str">
            <v>Business Analyst</v>
          </cell>
          <cell r="H15218">
            <v>45026.6249537037</v>
          </cell>
        </row>
        <row r="15219">
          <cell r="A15219" t="str">
            <v>Data Engineer</v>
          </cell>
          <cell r="H15219">
            <v>45151.521793981483</v>
          </cell>
        </row>
        <row r="15220">
          <cell r="A15220" t="str">
            <v>Data Analyst</v>
          </cell>
          <cell r="H15220">
            <v>44943.918993055559</v>
          </cell>
        </row>
        <row r="15221">
          <cell r="A15221" t="str">
            <v>Business Analyst</v>
          </cell>
          <cell r="H15221">
            <v>45195.304143518522</v>
          </cell>
        </row>
        <row r="15222">
          <cell r="A15222" t="str">
            <v>Data Engineer</v>
          </cell>
          <cell r="H15222">
            <v>44993.590486111112</v>
          </cell>
        </row>
        <row r="15223">
          <cell r="A15223" t="str">
            <v>Data Analyst</v>
          </cell>
          <cell r="H15223">
            <v>45104.584583333337</v>
          </cell>
        </row>
        <row r="15224">
          <cell r="A15224" t="str">
            <v>Data Scientist</v>
          </cell>
          <cell r="H15224">
            <v>44943.669270833343</v>
          </cell>
        </row>
        <row r="15225">
          <cell r="A15225" t="str">
            <v>Data Engineer</v>
          </cell>
          <cell r="H15225">
            <v>45079.520254629628</v>
          </cell>
        </row>
        <row r="15226">
          <cell r="A15226" t="str">
            <v>Data Scientist</v>
          </cell>
          <cell r="H15226">
            <v>45253.492604166669</v>
          </cell>
        </row>
        <row r="15227">
          <cell r="A15227" t="str">
            <v>Data Engineer</v>
          </cell>
          <cell r="H15227">
            <v>45080.637245370373</v>
          </cell>
        </row>
        <row r="15228">
          <cell r="A15228" t="str">
            <v>Data Analyst</v>
          </cell>
          <cell r="H15228">
            <v>45215.391006944446</v>
          </cell>
        </row>
        <row r="15229">
          <cell r="A15229" t="str">
            <v>Software Engineer</v>
          </cell>
          <cell r="H15229">
            <v>44984.427824074082</v>
          </cell>
        </row>
        <row r="15230">
          <cell r="A15230" t="str">
            <v>Data Analyst</v>
          </cell>
          <cell r="H15230">
            <v>45035.333414351851</v>
          </cell>
        </row>
        <row r="15231">
          <cell r="A15231" t="str">
            <v>Data Analyst</v>
          </cell>
          <cell r="H15231">
            <v>45206.750150462962</v>
          </cell>
        </row>
        <row r="15232">
          <cell r="A15232" t="str">
            <v>Senior Data Scientist</v>
          </cell>
          <cell r="H15232">
            <v>45218.43372685185</v>
          </cell>
        </row>
        <row r="15233">
          <cell r="A15233" t="str">
            <v>Senior Data Analyst</v>
          </cell>
          <cell r="H15233">
            <v>45145.764456018522</v>
          </cell>
        </row>
        <row r="15234">
          <cell r="A15234" t="str">
            <v>Data Analyst</v>
          </cell>
          <cell r="H15234">
            <v>45119.375462962962</v>
          </cell>
        </row>
        <row r="15235">
          <cell r="A15235" t="str">
            <v>Data Scientist</v>
          </cell>
          <cell r="H15235">
            <v>44982.458113425928</v>
          </cell>
        </row>
        <row r="15236">
          <cell r="A15236" t="str">
            <v>Data Scientist</v>
          </cell>
          <cell r="H15236">
            <v>45153.910104166673</v>
          </cell>
        </row>
        <row r="15237">
          <cell r="A15237" t="str">
            <v>Senior Data Scientist</v>
          </cell>
          <cell r="H15237">
            <v>45168.627812500003</v>
          </cell>
        </row>
        <row r="15238">
          <cell r="A15238" t="str">
            <v>Data Engineer</v>
          </cell>
          <cell r="H15238">
            <v>45051.645416666674</v>
          </cell>
        </row>
        <row r="15239">
          <cell r="A15239" t="str">
            <v>Data Scientist</v>
          </cell>
          <cell r="H15239">
            <v>45141.499826388892</v>
          </cell>
        </row>
        <row r="15240">
          <cell r="A15240" t="str">
            <v>Data Scientist</v>
          </cell>
          <cell r="H15240">
            <v>45273.462743055563</v>
          </cell>
        </row>
        <row r="15241">
          <cell r="A15241" t="str">
            <v>Data Analyst</v>
          </cell>
          <cell r="H15241">
            <v>45070.875381944446</v>
          </cell>
        </row>
        <row r="15242">
          <cell r="A15242" t="str">
            <v>Senior Data Scientist</v>
          </cell>
          <cell r="H15242">
            <v>44975.086516203701</v>
          </cell>
        </row>
        <row r="15243">
          <cell r="A15243" t="str">
            <v>Senior Data Scientist</v>
          </cell>
          <cell r="H15243">
            <v>45062.976400462961</v>
          </cell>
        </row>
        <row r="15244">
          <cell r="A15244" t="str">
            <v>Data Engineer</v>
          </cell>
          <cell r="H15244">
            <v>44998.535740740743</v>
          </cell>
        </row>
        <row r="15245">
          <cell r="A15245" t="str">
            <v>Senior Data Analyst</v>
          </cell>
          <cell r="H15245">
            <v>45058.29178240741</v>
          </cell>
        </row>
        <row r="15246">
          <cell r="A15246" t="str">
            <v>Data Analyst</v>
          </cell>
          <cell r="H15246">
            <v>45212.793182870373</v>
          </cell>
        </row>
        <row r="15247">
          <cell r="A15247" t="str">
            <v>Data Engineer</v>
          </cell>
          <cell r="H15247">
            <v>45152.82644675926</v>
          </cell>
        </row>
        <row r="15248">
          <cell r="A15248" t="str">
            <v>Data Scientist</v>
          </cell>
          <cell r="H15248">
            <v>45079.960347222222</v>
          </cell>
        </row>
        <row r="15249">
          <cell r="A15249" t="str">
            <v>Data Analyst</v>
          </cell>
          <cell r="H15249">
            <v>44930.668495370373</v>
          </cell>
        </row>
        <row r="15250">
          <cell r="A15250" t="str">
            <v>Data Scientist</v>
          </cell>
          <cell r="H15250">
            <v>45029.778032407397</v>
          </cell>
        </row>
        <row r="15251">
          <cell r="A15251" t="str">
            <v>Senior Data Engineer</v>
          </cell>
          <cell r="H15251">
            <v>45279.211875000001</v>
          </cell>
        </row>
        <row r="15252">
          <cell r="A15252" t="str">
            <v>Business Analyst</v>
          </cell>
          <cell r="H15252">
            <v>45204.459039351852</v>
          </cell>
        </row>
        <row r="15253">
          <cell r="A15253" t="str">
            <v>Data Scientist</v>
          </cell>
          <cell r="H15253">
            <v>45135.403217592589</v>
          </cell>
        </row>
        <row r="15254">
          <cell r="A15254" t="str">
            <v>Data Scientist</v>
          </cell>
          <cell r="H15254">
            <v>45279.502789351849</v>
          </cell>
        </row>
        <row r="15255">
          <cell r="A15255" t="str">
            <v>Senior Data Engineer</v>
          </cell>
          <cell r="H15255">
            <v>45153.757685185177</v>
          </cell>
        </row>
        <row r="15256">
          <cell r="A15256" t="str">
            <v>Data Scientist</v>
          </cell>
          <cell r="H15256">
            <v>45020.335092592592</v>
          </cell>
        </row>
        <row r="15257">
          <cell r="A15257" t="str">
            <v>Senior Data Scientist</v>
          </cell>
          <cell r="H15257">
            <v>45014.803969907407</v>
          </cell>
        </row>
        <row r="15258">
          <cell r="A15258" t="str">
            <v>Senior Data Scientist</v>
          </cell>
          <cell r="H15258">
            <v>44997.838425925933</v>
          </cell>
        </row>
        <row r="15259">
          <cell r="A15259" t="str">
            <v>Data Engineer</v>
          </cell>
          <cell r="H15259">
            <v>44984.946898148148</v>
          </cell>
        </row>
        <row r="15260">
          <cell r="A15260" t="str">
            <v>Data Analyst</v>
          </cell>
          <cell r="H15260">
            <v>45239.962731481479</v>
          </cell>
        </row>
        <row r="15261">
          <cell r="A15261" t="str">
            <v>Data Scientist</v>
          </cell>
          <cell r="H15261">
            <v>45152.960486111107</v>
          </cell>
        </row>
        <row r="15262">
          <cell r="A15262" t="str">
            <v>Senior Data Engineer</v>
          </cell>
          <cell r="H15262">
            <v>45175.996354166673</v>
          </cell>
        </row>
        <row r="15263">
          <cell r="A15263" t="str">
            <v>Senior Data Scientist</v>
          </cell>
          <cell r="H15263">
            <v>44958.962893518517</v>
          </cell>
        </row>
        <row r="15264">
          <cell r="A15264" t="str">
            <v>Data Engineer</v>
          </cell>
          <cell r="H15264">
            <v>44998.508703703701</v>
          </cell>
        </row>
        <row r="15265">
          <cell r="A15265" t="str">
            <v>Senior Data Engineer</v>
          </cell>
          <cell r="H15265">
            <v>45278.046967592592</v>
          </cell>
        </row>
        <row r="15266">
          <cell r="A15266" t="str">
            <v>Data Analyst</v>
          </cell>
          <cell r="H15266">
            <v>44970.541631944441</v>
          </cell>
        </row>
        <row r="15267">
          <cell r="A15267" t="str">
            <v>Senior Data Analyst</v>
          </cell>
          <cell r="H15267">
            <v>44944.502465277779</v>
          </cell>
        </row>
        <row r="15268">
          <cell r="A15268" t="str">
            <v>Data Engineer</v>
          </cell>
          <cell r="H15268">
            <v>44987.797766203701</v>
          </cell>
        </row>
        <row r="15269">
          <cell r="A15269" t="str">
            <v>Senior Data Scientist</v>
          </cell>
          <cell r="H15269">
            <v>45092.471354166657</v>
          </cell>
        </row>
        <row r="15270">
          <cell r="A15270" t="str">
            <v>Data Scientist</v>
          </cell>
          <cell r="H15270">
            <v>45114.795069444437</v>
          </cell>
        </row>
        <row r="15271">
          <cell r="A15271" t="str">
            <v>Data Analyst</v>
          </cell>
          <cell r="H15271">
            <v>45016.273356481477</v>
          </cell>
        </row>
        <row r="15272">
          <cell r="A15272" t="str">
            <v>Data Analyst</v>
          </cell>
          <cell r="H15272">
            <v>45118.958680555559</v>
          </cell>
        </row>
        <row r="15273">
          <cell r="A15273" t="str">
            <v>Data Engineer</v>
          </cell>
          <cell r="H15273">
            <v>45163.79791666667</v>
          </cell>
        </row>
        <row r="15274">
          <cell r="A15274" t="str">
            <v>Data Engineer</v>
          </cell>
          <cell r="H15274">
            <v>45194.879351851851</v>
          </cell>
        </row>
        <row r="15275">
          <cell r="A15275" t="str">
            <v>Data Analyst</v>
          </cell>
          <cell r="H15275">
            <v>45131.897962962961</v>
          </cell>
        </row>
        <row r="15276">
          <cell r="A15276" t="str">
            <v>Data Engineer</v>
          </cell>
          <cell r="H15276">
            <v>45243.243981481479</v>
          </cell>
        </row>
        <row r="15277">
          <cell r="A15277" t="str">
            <v>Data Scientist</v>
          </cell>
          <cell r="H15277">
            <v>44948.460115740738</v>
          </cell>
        </row>
        <row r="15278">
          <cell r="A15278" t="str">
            <v>Data Engineer</v>
          </cell>
          <cell r="H15278">
            <v>45169.961030092592</v>
          </cell>
        </row>
        <row r="15279">
          <cell r="A15279" t="str">
            <v>Data Scientist</v>
          </cell>
          <cell r="H15279">
            <v>45119.710925925923</v>
          </cell>
        </row>
        <row r="15280">
          <cell r="A15280" t="str">
            <v>Data Analyst</v>
          </cell>
          <cell r="H15280">
            <v>45086.376423611109</v>
          </cell>
        </row>
        <row r="15281">
          <cell r="A15281" t="str">
            <v>Data Analyst</v>
          </cell>
          <cell r="H15281">
            <v>45049.626122685193</v>
          </cell>
        </row>
        <row r="15282">
          <cell r="A15282" t="str">
            <v>Data Scientist</v>
          </cell>
          <cell r="H15282">
            <v>44981.293726851851</v>
          </cell>
        </row>
        <row r="15283">
          <cell r="A15283" t="str">
            <v>Data Analyst</v>
          </cell>
          <cell r="H15283">
            <v>44994.816250000003</v>
          </cell>
        </row>
        <row r="15284">
          <cell r="A15284" t="str">
            <v>Data Scientist</v>
          </cell>
          <cell r="H15284">
            <v>45146.460115740738</v>
          </cell>
        </row>
        <row r="15285">
          <cell r="A15285" t="str">
            <v>Data Analyst</v>
          </cell>
          <cell r="H15285">
            <v>44991.811886574083</v>
          </cell>
        </row>
        <row r="15286">
          <cell r="A15286" t="str">
            <v>Data Engineer</v>
          </cell>
          <cell r="H15286">
            <v>45290.376469907409</v>
          </cell>
        </row>
        <row r="15287">
          <cell r="A15287" t="str">
            <v>Senior Data Scientist</v>
          </cell>
          <cell r="H15287">
            <v>45173.90048611111</v>
          </cell>
        </row>
        <row r="15288">
          <cell r="A15288" t="str">
            <v>Senior Data Engineer</v>
          </cell>
          <cell r="H15288">
            <v>45091.546215277784</v>
          </cell>
        </row>
        <row r="15289">
          <cell r="A15289" t="str">
            <v>Senior Data Scientist</v>
          </cell>
          <cell r="H15289">
            <v>45288.640960648147</v>
          </cell>
        </row>
        <row r="15290">
          <cell r="A15290" t="str">
            <v>Data Engineer</v>
          </cell>
          <cell r="H15290">
            <v>45261.756527777783</v>
          </cell>
        </row>
        <row r="15291">
          <cell r="A15291" t="str">
            <v>Data Scientist</v>
          </cell>
          <cell r="H15291">
            <v>44937.001597222217</v>
          </cell>
        </row>
        <row r="15292">
          <cell r="A15292" t="str">
            <v>Senior Data Scientist</v>
          </cell>
          <cell r="H15292">
            <v>45236.777673611112</v>
          </cell>
        </row>
        <row r="15293">
          <cell r="A15293" t="str">
            <v>Senior Data Scientist</v>
          </cell>
          <cell r="H15293">
            <v>44984.376388888893</v>
          </cell>
        </row>
        <row r="15294">
          <cell r="A15294" t="str">
            <v>Data Scientist</v>
          </cell>
          <cell r="H15294">
            <v>44939.754432870373</v>
          </cell>
        </row>
        <row r="15295">
          <cell r="A15295" t="str">
            <v>Data Engineer</v>
          </cell>
          <cell r="H15295">
            <v>44993.796203703707</v>
          </cell>
        </row>
        <row r="15296">
          <cell r="A15296" t="str">
            <v>Data Engineer</v>
          </cell>
          <cell r="H15296">
            <v>44938.54215277778</v>
          </cell>
        </row>
        <row r="15297">
          <cell r="A15297" t="str">
            <v>Senior Data Analyst</v>
          </cell>
          <cell r="H15297">
            <v>44939.592557870368</v>
          </cell>
        </row>
        <row r="15298">
          <cell r="A15298" t="str">
            <v>Data Scientist</v>
          </cell>
          <cell r="H15298">
            <v>45204.195729166669</v>
          </cell>
        </row>
        <row r="15299">
          <cell r="A15299" t="str">
            <v>Senior Data Scientist</v>
          </cell>
          <cell r="H15299">
            <v>45047.375752314823</v>
          </cell>
        </row>
        <row r="15300">
          <cell r="A15300" t="str">
            <v>Data Scientist</v>
          </cell>
          <cell r="H15300">
            <v>45218.308703703697</v>
          </cell>
        </row>
        <row r="15301">
          <cell r="A15301" t="str">
            <v>Data Engineer</v>
          </cell>
          <cell r="H15301">
            <v>45083.339074074072</v>
          </cell>
        </row>
        <row r="15302">
          <cell r="A15302" t="str">
            <v>Senior Data Scientist</v>
          </cell>
          <cell r="H15302">
            <v>45134.711180555547</v>
          </cell>
        </row>
        <row r="15303">
          <cell r="A15303" t="str">
            <v>Data Scientist</v>
          </cell>
          <cell r="H15303">
            <v>45076.54446759259</v>
          </cell>
        </row>
        <row r="15304">
          <cell r="A15304" t="str">
            <v>Senior Data Analyst</v>
          </cell>
          <cell r="H15304">
            <v>44930.020543981482</v>
          </cell>
        </row>
        <row r="15305">
          <cell r="A15305" t="str">
            <v>Data Engineer</v>
          </cell>
          <cell r="H15305">
            <v>44981.835902777777</v>
          </cell>
        </row>
        <row r="15306">
          <cell r="A15306" t="str">
            <v>Data Engineer</v>
          </cell>
          <cell r="H15306">
            <v>44989.542905092603</v>
          </cell>
        </row>
        <row r="15307">
          <cell r="A15307" t="str">
            <v>Senior Data Scientist</v>
          </cell>
          <cell r="H15307">
            <v>44946.681504629632</v>
          </cell>
        </row>
        <row r="15308">
          <cell r="A15308" t="str">
            <v>Data Scientist</v>
          </cell>
          <cell r="H15308">
            <v>45008.729814814818</v>
          </cell>
        </row>
        <row r="15309">
          <cell r="A15309" t="str">
            <v>Data Analyst</v>
          </cell>
          <cell r="H15309">
            <v>44965.499918981477</v>
          </cell>
        </row>
        <row r="15310">
          <cell r="A15310" t="str">
            <v>Data Engineer</v>
          </cell>
          <cell r="H15310">
            <v>45002.587743055563</v>
          </cell>
        </row>
        <row r="15311">
          <cell r="A15311" t="str">
            <v>Data Scientist</v>
          </cell>
          <cell r="H15311">
            <v>45183.418287037042</v>
          </cell>
        </row>
        <row r="15312">
          <cell r="A15312" t="str">
            <v>Data Scientist</v>
          </cell>
          <cell r="H15312">
            <v>45264.361655092587</v>
          </cell>
        </row>
        <row r="15313">
          <cell r="A15313" t="str">
            <v>Business Analyst</v>
          </cell>
          <cell r="H15313">
            <v>45133.709409722222</v>
          </cell>
        </row>
        <row r="15314">
          <cell r="A15314" t="str">
            <v>Data Analyst</v>
          </cell>
          <cell r="H15314">
            <v>44996.471747685187</v>
          </cell>
        </row>
        <row r="15315">
          <cell r="A15315" t="str">
            <v>Senior Data Scientist</v>
          </cell>
          <cell r="H15315">
            <v>45045.628125000003</v>
          </cell>
        </row>
        <row r="15316">
          <cell r="A15316" t="str">
            <v>Data Analyst</v>
          </cell>
          <cell r="H15316">
            <v>45103.333634259259</v>
          </cell>
        </row>
        <row r="15317">
          <cell r="A15317" t="str">
            <v>Data Scientist</v>
          </cell>
          <cell r="H15317">
            <v>44929.226817129631</v>
          </cell>
        </row>
        <row r="15318">
          <cell r="A15318" t="str">
            <v>Data Engineer</v>
          </cell>
          <cell r="H15318">
            <v>45036.670381944437</v>
          </cell>
        </row>
        <row r="15319">
          <cell r="A15319" t="str">
            <v>Data Scientist</v>
          </cell>
          <cell r="H15319">
            <v>44974.504189814812</v>
          </cell>
        </row>
        <row r="15320">
          <cell r="A15320" t="str">
            <v>Data Analyst</v>
          </cell>
          <cell r="H15320">
            <v>45028.514155092591</v>
          </cell>
        </row>
        <row r="15321">
          <cell r="A15321" t="str">
            <v>Data Scientist</v>
          </cell>
          <cell r="H15321">
            <v>44993.473738425928</v>
          </cell>
        </row>
        <row r="15322">
          <cell r="A15322" t="str">
            <v>Data Scientist</v>
          </cell>
          <cell r="H15322">
            <v>44971.669606481482</v>
          </cell>
        </row>
        <row r="15323">
          <cell r="A15323" t="str">
            <v>Data Scientist</v>
          </cell>
          <cell r="H15323">
            <v>45058.920370370368</v>
          </cell>
        </row>
        <row r="15324">
          <cell r="A15324" t="str">
            <v>Data Scientist</v>
          </cell>
          <cell r="H15324">
            <v>45091.33556712963</v>
          </cell>
        </row>
        <row r="15325">
          <cell r="A15325" t="str">
            <v>Data Analyst</v>
          </cell>
          <cell r="H15325">
            <v>45265.584282407413</v>
          </cell>
        </row>
        <row r="15326">
          <cell r="A15326" t="str">
            <v>Data Scientist</v>
          </cell>
          <cell r="H15326">
            <v>45095.543668981481</v>
          </cell>
        </row>
        <row r="15327">
          <cell r="A15327" t="str">
            <v>Senior Data Analyst</v>
          </cell>
          <cell r="H15327">
            <v>44965.789398148147</v>
          </cell>
        </row>
        <row r="15328">
          <cell r="A15328" t="str">
            <v>Senior Data Engineer</v>
          </cell>
          <cell r="H15328">
            <v>45097.545219907413</v>
          </cell>
        </row>
        <row r="15329">
          <cell r="A15329" t="str">
            <v>Data Scientist</v>
          </cell>
          <cell r="H15329">
            <v>45205.586134259262</v>
          </cell>
        </row>
        <row r="15330">
          <cell r="A15330" t="str">
            <v>Senior Data Analyst</v>
          </cell>
          <cell r="H15330">
            <v>45267.454212962963</v>
          </cell>
        </row>
        <row r="15331">
          <cell r="A15331" t="str">
            <v>Senior Data Engineer</v>
          </cell>
          <cell r="H15331">
            <v>45210.608113425929</v>
          </cell>
        </row>
        <row r="15332">
          <cell r="A15332" t="str">
            <v>Data Engineer</v>
          </cell>
          <cell r="H15332">
            <v>45104.914629629631</v>
          </cell>
        </row>
        <row r="15333">
          <cell r="A15333" t="str">
            <v>Data Scientist</v>
          </cell>
          <cell r="H15333">
            <v>45028.721585648149</v>
          </cell>
        </row>
        <row r="15334">
          <cell r="A15334" t="str">
            <v>Data Analyst</v>
          </cell>
          <cell r="H15334">
            <v>45121.667326388888</v>
          </cell>
        </row>
        <row r="15335">
          <cell r="A15335" t="str">
            <v>Senior Data Analyst</v>
          </cell>
          <cell r="H15335">
            <v>44994.687662037039</v>
          </cell>
        </row>
        <row r="15336">
          <cell r="A15336" t="str">
            <v>Data Scientist</v>
          </cell>
          <cell r="H15336">
            <v>44938.420335648138</v>
          </cell>
        </row>
        <row r="15337">
          <cell r="A15337" t="str">
            <v>Senior Data Scientist</v>
          </cell>
          <cell r="H15337">
            <v>44973.010266203702</v>
          </cell>
        </row>
        <row r="15338">
          <cell r="A15338" t="str">
            <v>Data Engineer</v>
          </cell>
          <cell r="H15338">
            <v>45037.744085648148</v>
          </cell>
        </row>
        <row r="15339">
          <cell r="A15339" t="str">
            <v>Machine Learning Engineer</v>
          </cell>
          <cell r="H15339">
            <v>45131.723553240743</v>
          </cell>
        </row>
        <row r="15340">
          <cell r="A15340" t="str">
            <v>Data Engineer</v>
          </cell>
          <cell r="H15340">
            <v>45170.561168981483</v>
          </cell>
        </row>
        <row r="15341">
          <cell r="A15341" t="str">
            <v>Data Scientist</v>
          </cell>
          <cell r="H15341">
            <v>45052.752812500003</v>
          </cell>
        </row>
        <row r="15342">
          <cell r="A15342" t="str">
            <v>Senior Data Analyst</v>
          </cell>
          <cell r="H15342">
            <v>45110.458877314813</v>
          </cell>
        </row>
        <row r="15343">
          <cell r="A15343" t="str">
            <v>Senior Data Engineer</v>
          </cell>
          <cell r="H15343">
            <v>45127.637685185182</v>
          </cell>
        </row>
        <row r="15344">
          <cell r="A15344" t="str">
            <v>Data Engineer</v>
          </cell>
          <cell r="H15344">
            <v>45072.54886574074</v>
          </cell>
        </row>
        <row r="15345">
          <cell r="A15345" t="str">
            <v>Data Analyst</v>
          </cell>
          <cell r="H15345">
            <v>45115.625277777777</v>
          </cell>
        </row>
        <row r="15346">
          <cell r="A15346" t="str">
            <v>Data Engineer</v>
          </cell>
          <cell r="H15346">
            <v>45049.311099537037</v>
          </cell>
        </row>
        <row r="15347">
          <cell r="A15347" t="str">
            <v>Data Analyst</v>
          </cell>
          <cell r="H15347">
            <v>45061.518020833333</v>
          </cell>
        </row>
        <row r="15348">
          <cell r="A15348" t="str">
            <v>Data Analyst</v>
          </cell>
          <cell r="H15348">
            <v>45043.750173611108</v>
          </cell>
        </row>
        <row r="15349">
          <cell r="A15349" t="str">
            <v>Data Analyst</v>
          </cell>
          <cell r="H15349">
            <v>44994.68472222222</v>
          </cell>
        </row>
        <row r="15350">
          <cell r="A15350" t="str">
            <v>Data Scientist</v>
          </cell>
          <cell r="H15350">
            <v>45014.513043981482</v>
          </cell>
        </row>
        <row r="15351">
          <cell r="A15351" t="str">
            <v>Senior Data Scientist</v>
          </cell>
          <cell r="H15351">
            <v>44929.98101851852</v>
          </cell>
        </row>
        <row r="15352">
          <cell r="A15352" t="str">
            <v>Senior Data Scientist</v>
          </cell>
          <cell r="H15352">
            <v>44988.544398148151</v>
          </cell>
        </row>
        <row r="15353">
          <cell r="A15353" t="str">
            <v>Senior Data Analyst</v>
          </cell>
          <cell r="H15353">
            <v>44997.500127314823</v>
          </cell>
        </row>
        <row r="15354">
          <cell r="A15354" t="str">
            <v>Data Analyst</v>
          </cell>
          <cell r="H15354">
            <v>45194.832592592589</v>
          </cell>
        </row>
        <row r="15355">
          <cell r="A15355" t="str">
            <v>Senior Data Scientist</v>
          </cell>
          <cell r="H15355">
            <v>45161.8358912037</v>
          </cell>
        </row>
        <row r="15356">
          <cell r="A15356" t="str">
            <v>Business Analyst</v>
          </cell>
          <cell r="H15356">
            <v>45191.8356712963</v>
          </cell>
        </row>
        <row r="15357">
          <cell r="A15357" t="str">
            <v>Data Analyst</v>
          </cell>
          <cell r="H15357">
            <v>45142.727500000001</v>
          </cell>
        </row>
        <row r="15358">
          <cell r="A15358" t="str">
            <v>Data Scientist</v>
          </cell>
          <cell r="H15358">
            <v>45201.666805555556</v>
          </cell>
        </row>
        <row r="15359">
          <cell r="A15359" t="str">
            <v>Data Scientist</v>
          </cell>
          <cell r="H15359">
            <v>45180.668622685182</v>
          </cell>
        </row>
        <row r="15360">
          <cell r="A15360" t="str">
            <v>Data Scientist</v>
          </cell>
          <cell r="H15360">
            <v>45155.295613425929</v>
          </cell>
        </row>
        <row r="15361">
          <cell r="A15361" t="str">
            <v>Senior Data Scientist</v>
          </cell>
          <cell r="H15361">
            <v>44933.294247685182</v>
          </cell>
        </row>
        <row r="15362">
          <cell r="A15362" t="str">
            <v>Data Scientist</v>
          </cell>
          <cell r="H15362">
            <v>45051.888715277782</v>
          </cell>
        </row>
        <row r="15363">
          <cell r="A15363" t="str">
            <v>Data Engineer</v>
          </cell>
          <cell r="H15363">
            <v>45189.795729166668</v>
          </cell>
        </row>
        <row r="15364">
          <cell r="A15364" t="str">
            <v>Data Analyst</v>
          </cell>
          <cell r="H15364">
            <v>45128.292847222219</v>
          </cell>
        </row>
        <row r="15365">
          <cell r="A15365" t="str">
            <v>Senior Data Scientist</v>
          </cell>
          <cell r="H15365">
            <v>45166.961655092593</v>
          </cell>
        </row>
        <row r="15366">
          <cell r="A15366" t="str">
            <v>Data Scientist</v>
          </cell>
          <cell r="H15366">
            <v>45236.486585648148</v>
          </cell>
        </row>
        <row r="15367">
          <cell r="A15367" t="str">
            <v>Data Scientist</v>
          </cell>
          <cell r="H15367">
            <v>45215.682789351849</v>
          </cell>
        </row>
        <row r="15368">
          <cell r="A15368" t="str">
            <v>Data Scientist</v>
          </cell>
          <cell r="H15368">
            <v>45148.418935185182</v>
          </cell>
        </row>
        <row r="15369">
          <cell r="A15369" t="str">
            <v>Senior Data Engineer</v>
          </cell>
          <cell r="H15369">
            <v>45079.440509259257</v>
          </cell>
        </row>
        <row r="15370">
          <cell r="A15370" t="str">
            <v>Data Analyst</v>
          </cell>
          <cell r="H15370">
            <v>45164.115729166668</v>
          </cell>
        </row>
        <row r="15371">
          <cell r="A15371" t="str">
            <v>Senior Data Analyst</v>
          </cell>
          <cell r="H15371">
            <v>45132.625578703701</v>
          </cell>
        </row>
        <row r="15372">
          <cell r="A15372" t="str">
            <v>Data Scientist</v>
          </cell>
          <cell r="H15372">
            <v>45248.417800925927</v>
          </cell>
        </row>
        <row r="15373">
          <cell r="A15373" t="str">
            <v>Data Analyst</v>
          </cell>
          <cell r="H15373">
            <v>45121.709699074083</v>
          </cell>
        </row>
        <row r="15374">
          <cell r="A15374" t="str">
            <v>Data Engineer</v>
          </cell>
          <cell r="H15374">
            <v>44960.617731481478</v>
          </cell>
        </row>
        <row r="15375">
          <cell r="A15375" t="str">
            <v>Data Analyst</v>
          </cell>
          <cell r="H15375">
            <v>45011.46025462963</v>
          </cell>
        </row>
        <row r="15376">
          <cell r="A15376" t="str">
            <v>Data Scientist</v>
          </cell>
          <cell r="H15376">
            <v>45153.423043981478</v>
          </cell>
        </row>
        <row r="15377">
          <cell r="A15377" t="str">
            <v>Data Analyst</v>
          </cell>
          <cell r="H15377">
            <v>45278.751979166656</v>
          </cell>
        </row>
        <row r="15378">
          <cell r="A15378" t="str">
            <v>Data Analyst</v>
          </cell>
          <cell r="H15378">
            <v>45002.375173611108</v>
          </cell>
        </row>
        <row r="15379">
          <cell r="A15379" t="str">
            <v>Data Scientist</v>
          </cell>
          <cell r="H15379">
            <v>45218.690185185187</v>
          </cell>
        </row>
        <row r="15380">
          <cell r="A15380" t="str">
            <v>Data Scientist</v>
          </cell>
          <cell r="H15380">
            <v>45146.451284722221</v>
          </cell>
        </row>
        <row r="15381">
          <cell r="A15381" t="str">
            <v>Senior Data Scientist</v>
          </cell>
          <cell r="H15381">
            <v>45164.460266203707</v>
          </cell>
        </row>
        <row r="15382">
          <cell r="A15382" t="str">
            <v>Data Engineer</v>
          </cell>
          <cell r="H15382">
            <v>45233.456875000003</v>
          </cell>
        </row>
        <row r="15383">
          <cell r="A15383" t="str">
            <v>Data Scientist</v>
          </cell>
          <cell r="H15383">
            <v>45073.325555555559</v>
          </cell>
        </row>
        <row r="15384">
          <cell r="A15384" t="str">
            <v>Data Scientist</v>
          </cell>
          <cell r="H15384">
            <v>45119.575185185182</v>
          </cell>
        </row>
        <row r="15385">
          <cell r="A15385" t="str">
            <v>Data Analyst</v>
          </cell>
          <cell r="H15385">
            <v>45269.326631944437</v>
          </cell>
        </row>
        <row r="15386">
          <cell r="A15386" t="str">
            <v>Data Scientist</v>
          </cell>
          <cell r="H15386">
            <v>44982.295428240737</v>
          </cell>
        </row>
        <row r="15387">
          <cell r="A15387" t="str">
            <v>Data Engineer</v>
          </cell>
          <cell r="H15387">
            <v>45104.258958333332</v>
          </cell>
        </row>
        <row r="15388">
          <cell r="A15388" t="str">
            <v>Data Analyst</v>
          </cell>
          <cell r="H15388">
            <v>45146.867754629631</v>
          </cell>
        </row>
        <row r="15389">
          <cell r="A15389" t="str">
            <v>Data Engineer</v>
          </cell>
          <cell r="H15389">
            <v>44995.842951388891</v>
          </cell>
        </row>
        <row r="15390">
          <cell r="A15390" t="str">
            <v>Data Analyst</v>
          </cell>
          <cell r="H15390">
            <v>44953.417986111112</v>
          </cell>
        </row>
        <row r="15391">
          <cell r="A15391" t="str">
            <v>Data Analyst</v>
          </cell>
          <cell r="H15391">
            <v>45140.875671296293</v>
          </cell>
        </row>
        <row r="15392">
          <cell r="A15392" t="str">
            <v>Data Scientist</v>
          </cell>
          <cell r="H15392">
            <v>45198.085625</v>
          </cell>
        </row>
        <row r="15393">
          <cell r="A15393" t="str">
            <v>Data Scientist</v>
          </cell>
          <cell r="H15393">
            <v>44961.462048611109</v>
          </cell>
        </row>
        <row r="15394">
          <cell r="A15394" t="str">
            <v>Data Scientist</v>
          </cell>
          <cell r="H15394">
            <v>45044.670428240737</v>
          </cell>
        </row>
        <row r="15395">
          <cell r="A15395" t="str">
            <v>Senior Data Scientist</v>
          </cell>
          <cell r="H15395">
            <v>45013.467175925929</v>
          </cell>
        </row>
        <row r="15396">
          <cell r="A15396" t="str">
            <v>Senior Data Engineer</v>
          </cell>
          <cell r="H15396">
            <v>44972.964861111112</v>
          </cell>
        </row>
        <row r="15397">
          <cell r="A15397" t="str">
            <v>Data Engineer</v>
          </cell>
          <cell r="H15397">
            <v>44974.615266203713</v>
          </cell>
        </row>
        <row r="15398">
          <cell r="A15398" t="str">
            <v>Data Analyst</v>
          </cell>
          <cell r="H15398">
            <v>44973.877256944441</v>
          </cell>
        </row>
        <row r="15399">
          <cell r="A15399" t="str">
            <v>Data Analyst</v>
          </cell>
          <cell r="H15399">
            <v>45132.000833333332</v>
          </cell>
        </row>
        <row r="15400">
          <cell r="A15400" t="str">
            <v>Data Scientist</v>
          </cell>
          <cell r="H15400">
            <v>45022.876377314817</v>
          </cell>
        </row>
        <row r="15401">
          <cell r="A15401" t="str">
            <v>Data Engineer</v>
          </cell>
          <cell r="H15401">
            <v>45056.333287037043</v>
          </cell>
        </row>
        <row r="15402">
          <cell r="A15402" t="str">
            <v>Senior Data Scientist</v>
          </cell>
          <cell r="H15402">
            <v>44955.003634259258</v>
          </cell>
        </row>
        <row r="15403">
          <cell r="A15403" t="str">
            <v>Data Analyst</v>
          </cell>
          <cell r="H15403">
            <v>44945.560729166667</v>
          </cell>
        </row>
        <row r="15404">
          <cell r="A15404" t="str">
            <v>Senior Data Engineer</v>
          </cell>
          <cell r="H15404">
            <v>45247.793738425928</v>
          </cell>
        </row>
        <row r="15405">
          <cell r="A15405" t="str">
            <v>Data Scientist</v>
          </cell>
          <cell r="H15405">
            <v>45176.609166666669</v>
          </cell>
        </row>
        <row r="15406">
          <cell r="A15406" t="str">
            <v>Data Engineer</v>
          </cell>
          <cell r="H15406">
            <v>45015.486851851849</v>
          </cell>
        </row>
        <row r="15407">
          <cell r="A15407" t="str">
            <v>Data Engineer</v>
          </cell>
          <cell r="H15407">
            <v>45127.296134259261</v>
          </cell>
        </row>
        <row r="15408">
          <cell r="A15408" t="str">
            <v>Data Scientist</v>
          </cell>
          <cell r="H15408">
            <v>45076.626504629632</v>
          </cell>
        </row>
        <row r="15409">
          <cell r="A15409" t="str">
            <v>Data Analyst</v>
          </cell>
          <cell r="H15409">
            <v>45239.250509259262</v>
          </cell>
        </row>
        <row r="15410">
          <cell r="A15410" t="str">
            <v>Data Scientist</v>
          </cell>
          <cell r="H15410">
            <v>45153.253761574073</v>
          </cell>
        </row>
        <row r="15411">
          <cell r="A15411" t="str">
            <v>Senior Data Engineer</v>
          </cell>
          <cell r="H15411">
            <v>45033.755590277768</v>
          </cell>
        </row>
        <row r="15412">
          <cell r="A15412" t="str">
            <v>Data Engineer</v>
          </cell>
          <cell r="H15412">
            <v>45016.439432870371</v>
          </cell>
        </row>
        <row r="15413">
          <cell r="A15413" t="str">
            <v>Senior Data Analyst</v>
          </cell>
          <cell r="H15413">
            <v>45210.376006944447</v>
          </cell>
        </row>
        <row r="15414">
          <cell r="A15414" t="str">
            <v>Data Engineer</v>
          </cell>
          <cell r="H15414">
            <v>45180.472696759258</v>
          </cell>
        </row>
        <row r="15415">
          <cell r="A15415" t="str">
            <v>Senior Data Engineer</v>
          </cell>
          <cell r="H15415">
            <v>45084.686365740738</v>
          </cell>
        </row>
        <row r="15416">
          <cell r="A15416" t="str">
            <v>Data Analyst</v>
          </cell>
          <cell r="H15416">
            <v>44988.513738425929</v>
          </cell>
        </row>
        <row r="15417">
          <cell r="A15417" t="str">
            <v>Data Scientist</v>
          </cell>
          <cell r="H15417">
            <v>45275.79347222222</v>
          </cell>
        </row>
        <row r="15418">
          <cell r="A15418" t="str">
            <v>Machine Learning Engineer</v>
          </cell>
          <cell r="H15418">
            <v>45086.34946759259</v>
          </cell>
        </row>
        <row r="15419">
          <cell r="A15419" t="str">
            <v>Machine Learning Engineer</v>
          </cell>
          <cell r="H15419">
            <v>45160.666817129633</v>
          </cell>
        </row>
        <row r="15420">
          <cell r="A15420" t="str">
            <v>Senior Data Engineer</v>
          </cell>
          <cell r="H15420">
            <v>45000.926863425928</v>
          </cell>
        </row>
        <row r="15421">
          <cell r="A15421" t="str">
            <v>Data Engineer</v>
          </cell>
          <cell r="H15421">
            <v>44932.27484953704</v>
          </cell>
        </row>
        <row r="15422">
          <cell r="A15422" t="str">
            <v>Data Engineer</v>
          </cell>
          <cell r="H15422">
            <v>45067.045868055553</v>
          </cell>
        </row>
        <row r="15423">
          <cell r="A15423" t="str">
            <v>Data Engineer</v>
          </cell>
          <cell r="H15423">
            <v>44943.889120370368</v>
          </cell>
        </row>
        <row r="15424">
          <cell r="A15424" t="str">
            <v>Data Engineer</v>
          </cell>
          <cell r="H15424">
            <v>45125.338634259257</v>
          </cell>
        </row>
        <row r="15425">
          <cell r="A15425" t="str">
            <v>Data Scientist</v>
          </cell>
          <cell r="H15425">
            <v>45104.990752314807</v>
          </cell>
        </row>
        <row r="15426">
          <cell r="A15426" t="str">
            <v>Data Analyst</v>
          </cell>
          <cell r="H15426">
            <v>44952.349293981482</v>
          </cell>
        </row>
        <row r="15427">
          <cell r="A15427" t="str">
            <v>Data Analyst</v>
          </cell>
          <cell r="H15427">
            <v>44958.625347222223</v>
          </cell>
        </row>
        <row r="15428">
          <cell r="A15428" t="str">
            <v>Senior Data Engineer</v>
          </cell>
          <cell r="H15428">
            <v>44987.298379629632</v>
          </cell>
        </row>
        <row r="15429">
          <cell r="A15429" t="str">
            <v>Data Engineer</v>
          </cell>
          <cell r="H15429">
            <v>45230.296249999999</v>
          </cell>
        </row>
        <row r="15430">
          <cell r="A15430" t="str">
            <v>Software Engineer</v>
          </cell>
          <cell r="H15430">
            <v>45043.750555555547</v>
          </cell>
        </row>
        <row r="15431">
          <cell r="A15431" t="str">
            <v>Data Analyst</v>
          </cell>
          <cell r="H15431">
            <v>45205.667743055557</v>
          </cell>
        </row>
        <row r="15432">
          <cell r="A15432" t="str">
            <v>Data Scientist</v>
          </cell>
          <cell r="H15432">
            <v>45120.521412037036</v>
          </cell>
        </row>
        <row r="15433">
          <cell r="A15433" t="str">
            <v>Data Engineer</v>
          </cell>
          <cell r="H15433">
            <v>45245.337754629632</v>
          </cell>
        </row>
        <row r="15434">
          <cell r="A15434" t="str">
            <v>Senior Data Analyst</v>
          </cell>
          <cell r="H15434">
            <v>45209.250324074077</v>
          </cell>
        </row>
        <row r="15435">
          <cell r="A15435" t="str">
            <v>Senior Data Scientist</v>
          </cell>
          <cell r="H15435">
            <v>45247.460775462961</v>
          </cell>
        </row>
        <row r="15436">
          <cell r="A15436" t="str">
            <v>Senior Data Analyst</v>
          </cell>
          <cell r="H15436">
            <v>45008.721388888887</v>
          </cell>
        </row>
        <row r="15437">
          <cell r="A15437" t="str">
            <v>Data Analyst</v>
          </cell>
          <cell r="H15437">
            <v>45153.995312500003</v>
          </cell>
        </row>
        <row r="15438">
          <cell r="A15438" t="str">
            <v>Data Engineer</v>
          </cell>
          <cell r="H15438">
            <v>45194.83803240741</v>
          </cell>
        </row>
        <row r="15439">
          <cell r="A15439" t="str">
            <v>Data Engineer</v>
          </cell>
          <cell r="H15439">
            <v>45083.90353009259</v>
          </cell>
        </row>
        <row r="15440">
          <cell r="A15440" t="str">
            <v>Data Scientist</v>
          </cell>
          <cell r="H15440">
            <v>45130.293067129627</v>
          </cell>
        </row>
        <row r="15441">
          <cell r="A15441" t="str">
            <v>Data Analyst</v>
          </cell>
          <cell r="H15441">
            <v>45055.330231481479</v>
          </cell>
        </row>
        <row r="15442">
          <cell r="A15442" t="str">
            <v>Business Analyst</v>
          </cell>
          <cell r="H15442">
            <v>45215.284629629627</v>
          </cell>
        </row>
        <row r="15443">
          <cell r="A15443" t="str">
            <v>Data Analyst</v>
          </cell>
          <cell r="H15443">
            <v>45198.862187500003</v>
          </cell>
        </row>
        <row r="15444">
          <cell r="A15444" t="str">
            <v>Data Scientist</v>
          </cell>
          <cell r="H15444">
            <v>44950.878865740742</v>
          </cell>
        </row>
        <row r="15445">
          <cell r="A15445" t="str">
            <v>Data Engineer</v>
          </cell>
          <cell r="H15445">
            <v>45169.027002314811</v>
          </cell>
        </row>
        <row r="15446">
          <cell r="A15446" t="str">
            <v>Senior Data Analyst</v>
          </cell>
          <cell r="H15446">
            <v>45019.45416666667</v>
          </cell>
        </row>
        <row r="15447">
          <cell r="A15447" t="str">
            <v>Data Scientist</v>
          </cell>
          <cell r="H15447">
            <v>44980.812685185178</v>
          </cell>
        </row>
        <row r="15448">
          <cell r="A15448" t="str">
            <v>Data Analyst</v>
          </cell>
          <cell r="H15448">
            <v>44949.834537037037</v>
          </cell>
        </row>
        <row r="15449">
          <cell r="A15449" t="str">
            <v>Data Engineer</v>
          </cell>
          <cell r="H15449">
            <v>45163.672222222223</v>
          </cell>
        </row>
        <row r="15450">
          <cell r="A15450" t="str">
            <v>Data Scientist</v>
          </cell>
          <cell r="H15450">
            <v>45091.682071759264</v>
          </cell>
        </row>
        <row r="15451">
          <cell r="A15451" t="str">
            <v>Data Engineer</v>
          </cell>
          <cell r="H15451">
            <v>45051.767569444448</v>
          </cell>
        </row>
        <row r="15452">
          <cell r="A15452" t="str">
            <v>Data Analyst</v>
          </cell>
          <cell r="H15452">
            <v>45042.708587962959</v>
          </cell>
        </row>
        <row r="15453">
          <cell r="A15453" t="str">
            <v>Data Scientist</v>
          </cell>
          <cell r="H15453">
            <v>45173.752222222232</v>
          </cell>
        </row>
        <row r="15454">
          <cell r="A15454" t="str">
            <v>Data Scientist</v>
          </cell>
          <cell r="H15454">
            <v>45203.251932870371</v>
          </cell>
        </row>
        <row r="15455">
          <cell r="A15455" t="str">
            <v>Data Scientist</v>
          </cell>
          <cell r="H15455">
            <v>45041.084027777782</v>
          </cell>
        </row>
        <row r="15456">
          <cell r="A15456" t="str">
            <v>Data Scientist</v>
          </cell>
          <cell r="H15456">
            <v>44932.674004629633</v>
          </cell>
        </row>
        <row r="15457">
          <cell r="A15457" t="str">
            <v>Senior Data Analyst</v>
          </cell>
          <cell r="H15457">
            <v>44993.750856481478</v>
          </cell>
        </row>
        <row r="15458">
          <cell r="A15458" t="str">
            <v>Data Scientist</v>
          </cell>
          <cell r="H15458">
            <v>44935.670381944437</v>
          </cell>
        </row>
        <row r="15459">
          <cell r="A15459" t="str">
            <v>Senior Data Scientist</v>
          </cell>
          <cell r="H15459">
            <v>44994.806458333333</v>
          </cell>
        </row>
        <row r="15460">
          <cell r="A15460" t="str">
            <v>Machine Learning Engineer</v>
          </cell>
          <cell r="H15460">
            <v>45022.635208333333</v>
          </cell>
        </row>
        <row r="15461">
          <cell r="A15461" t="str">
            <v>Data Engineer</v>
          </cell>
          <cell r="H15461">
            <v>45236.550949074073</v>
          </cell>
        </row>
        <row r="15462">
          <cell r="A15462" t="str">
            <v>Data Scientist</v>
          </cell>
          <cell r="H15462">
            <v>44936.639745370368</v>
          </cell>
        </row>
        <row r="15463">
          <cell r="A15463" t="str">
            <v>Senior Data Analyst</v>
          </cell>
          <cell r="H15463">
            <v>44958.666585648149</v>
          </cell>
        </row>
        <row r="15464">
          <cell r="A15464" t="str">
            <v>Data Analyst</v>
          </cell>
          <cell r="H15464">
            <v>45231.708368055559</v>
          </cell>
        </row>
        <row r="15465">
          <cell r="A15465" t="str">
            <v>Data Analyst</v>
          </cell>
          <cell r="H15465">
            <v>45204.250277777777</v>
          </cell>
        </row>
        <row r="15466">
          <cell r="A15466" t="str">
            <v>Senior Data Engineer</v>
          </cell>
          <cell r="H15466">
            <v>45119.808819444443</v>
          </cell>
        </row>
        <row r="15467">
          <cell r="A15467" t="str">
            <v>Data Scientist</v>
          </cell>
          <cell r="H15467">
            <v>45135.568437499998</v>
          </cell>
        </row>
        <row r="15468">
          <cell r="A15468" t="str">
            <v>Data Analyst</v>
          </cell>
          <cell r="H15468">
            <v>45108.792673611111</v>
          </cell>
        </row>
        <row r="15469">
          <cell r="A15469" t="str">
            <v>Data Analyst</v>
          </cell>
          <cell r="H15469">
            <v>45155.514907407407</v>
          </cell>
        </row>
        <row r="15470">
          <cell r="A15470" t="str">
            <v>Data Engineer</v>
          </cell>
          <cell r="H15470">
            <v>45091.532210648147</v>
          </cell>
        </row>
        <row r="15471">
          <cell r="A15471" t="str">
            <v>Software Engineer</v>
          </cell>
          <cell r="H15471">
            <v>45120.293749999997</v>
          </cell>
        </row>
        <row r="15472">
          <cell r="A15472" t="str">
            <v>Data Analyst</v>
          </cell>
          <cell r="H15472">
            <v>45012.336851851847</v>
          </cell>
        </row>
        <row r="15473">
          <cell r="A15473" t="str">
            <v>Data Analyst</v>
          </cell>
          <cell r="H15473">
            <v>45113.625520833331</v>
          </cell>
        </row>
        <row r="15474">
          <cell r="A15474" t="str">
            <v>Data Scientist</v>
          </cell>
          <cell r="H15474">
            <v>45132.627800925933</v>
          </cell>
        </row>
        <row r="15475">
          <cell r="A15475" t="str">
            <v>Business Analyst</v>
          </cell>
          <cell r="H15475">
            <v>44931.876597222217</v>
          </cell>
        </row>
        <row r="15476">
          <cell r="A15476" t="str">
            <v>Data Scientist</v>
          </cell>
          <cell r="H15476">
            <v>44949.084189814806</v>
          </cell>
        </row>
        <row r="15477">
          <cell r="A15477" t="str">
            <v>Data Engineer</v>
          </cell>
          <cell r="H15477">
            <v>45006.311157407406</v>
          </cell>
        </row>
        <row r="15478">
          <cell r="A15478" t="str">
            <v>Senior Data Engineer</v>
          </cell>
          <cell r="H15478">
            <v>44928.962638888886</v>
          </cell>
        </row>
        <row r="15479">
          <cell r="A15479" t="str">
            <v>Senior Data Analyst</v>
          </cell>
          <cell r="H15479">
            <v>45179.375868055547</v>
          </cell>
        </row>
        <row r="15480">
          <cell r="A15480" t="str">
            <v>Senior Data Scientist</v>
          </cell>
          <cell r="H15480">
            <v>44957.690810185188</v>
          </cell>
        </row>
        <row r="15481">
          <cell r="A15481" t="str">
            <v>Data Engineer</v>
          </cell>
          <cell r="H15481">
            <v>45053.71738425926</v>
          </cell>
        </row>
        <row r="15482">
          <cell r="A15482" t="str">
            <v>Data Scientist</v>
          </cell>
          <cell r="H15482">
            <v>45043.942094907397</v>
          </cell>
        </row>
        <row r="15483">
          <cell r="A15483" t="str">
            <v>Data Analyst</v>
          </cell>
          <cell r="H15483">
            <v>45055.376134259262</v>
          </cell>
        </row>
        <row r="15484">
          <cell r="A15484" t="str">
            <v>Data Engineer</v>
          </cell>
          <cell r="H15484">
            <v>44994.940034722233</v>
          </cell>
        </row>
        <row r="15485">
          <cell r="A15485" t="str">
            <v>Data Engineer</v>
          </cell>
          <cell r="H15485">
            <v>45078.855081018519</v>
          </cell>
        </row>
        <row r="15486">
          <cell r="A15486" t="str">
            <v>Data Scientist</v>
          </cell>
          <cell r="H15486">
            <v>45136.274155092593</v>
          </cell>
        </row>
        <row r="15487">
          <cell r="A15487" t="str">
            <v>Data Scientist</v>
          </cell>
          <cell r="H15487">
            <v>45020.021736111114</v>
          </cell>
        </row>
        <row r="15488">
          <cell r="A15488" t="str">
            <v>Data Scientist</v>
          </cell>
          <cell r="H15488">
            <v>45231.416990740741</v>
          </cell>
        </row>
        <row r="15489">
          <cell r="A15489" t="str">
            <v>Data Analyst</v>
          </cell>
          <cell r="H15489">
            <v>45112.375821759262</v>
          </cell>
        </row>
        <row r="15490">
          <cell r="A15490" t="str">
            <v>Data Scientist</v>
          </cell>
          <cell r="H15490">
            <v>44952.629131944443</v>
          </cell>
        </row>
        <row r="15491">
          <cell r="A15491" t="str">
            <v>Software Engineer</v>
          </cell>
          <cell r="H15491">
            <v>44959.675891203697</v>
          </cell>
        </row>
        <row r="15492">
          <cell r="A15492" t="str">
            <v>Data Scientist</v>
          </cell>
          <cell r="H15492">
            <v>45037.001273148147</v>
          </cell>
        </row>
        <row r="15493">
          <cell r="A15493" t="str">
            <v>Data Analyst</v>
          </cell>
          <cell r="H15493">
            <v>44938.709861111107</v>
          </cell>
        </row>
        <row r="15494">
          <cell r="A15494" t="str">
            <v>Data Scientist</v>
          </cell>
          <cell r="H15494">
            <v>45227.376481481479</v>
          </cell>
        </row>
        <row r="15495">
          <cell r="A15495" t="str">
            <v>Data Scientist</v>
          </cell>
          <cell r="H15495">
            <v>44929.981145833342</v>
          </cell>
        </row>
        <row r="15496">
          <cell r="A15496" t="str">
            <v>Data Engineer</v>
          </cell>
          <cell r="H15496">
            <v>45249.920127314806</v>
          </cell>
        </row>
        <row r="15497">
          <cell r="A15497" t="str">
            <v>Data Analyst</v>
          </cell>
          <cell r="H15497">
            <v>45115.416712962957</v>
          </cell>
        </row>
        <row r="15498">
          <cell r="A15498" t="str">
            <v>Data Engineer</v>
          </cell>
          <cell r="H15498">
            <v>45036.766319444447</v>
          </cell>
        </row>
        <row r="15499">
          <cell r="A15499" t="str">
            <v>Data Engineer</v>
          </cell>
          <cell r="H15499">
            <v>45245.593182870369</v>
          </cell>
        </row>
        <row r="15500">
          <cell r="A15500" t="str">
            <v>Data Scientist</v>
          </cell>
          <cell r="H15500">
            <v>45007.05609953704</v>
          </cell>
        </row>
        <row r="15501">
          <cell r="A15501" t="str">
            <v>Machine Learning Engineer</v>
          </cell>
          <cell r="H15501">
            <v>45089.376759259263</v>
          </cell>
        </row>
        <row r="15502">
          <cell r="A15502" t="str">
            <v>Data Engineer</v>
          </cell>
          <cell r="H15502">
            <v>45245.25503472222</v>
          </cell>
        </row>
        <row r="15503">
          <cell r="A15503" t="str">
            <v>Data Analyst</v>
          </cell>
          <cell r="H15503">
            <v>45266.500277777777</v>
          </cell>
        </row>
        <row r="15504">
          <cell r="A15504" t="str">
            <v>Data Scientist</v>
          </cell>
          <cell r="H15504">
            <v>45253.376527777778</v>
          </cell>
        </row>
        <row r="15505">
          <cell r="A15505" t="str">
            <v>Data Analyst</v>
          </cell>
          <cell r="H15505">
            <v>44970.710405092592</v>
          </cell>
        </row>
        <row r="15506">
          <cell r="A15506" t="str">
            <v>Data Scientist</v>
          </cell>
          <cell r="H15506">
            <v>45173.752187500002</v>
          </cell>
        </row>
        <row r="15507">
          <cell r="A15507" t="str">
            <v>Data Scientist</v>
          </cell>
          <cell r="H15507">
            <v>45005.119386574072</v>
          </cell>
        </row>
        <row r="15508">
          <cell r="A15508" t="str">
            <v>Data Scientist</v>
          </cell>
          <cell r="H15508">
            <v>45044.456828703696</v>
          </cell>
        </row>
        <row r="15509">
          <cell r="A15509" t="str">
            <v>Data Scientist</v>
          </cell>
          <cell r="H15509">
            <v>45161.626944444448</v>
          </cell>
        </row>
        <row r="15510">
          <cell r="A15510" t="str">
            <v>Data Engineer</v>
          </cell>
          <cell r="H15510">
            <v>44984.588368055563</v>
          </cell>
        </row>
        <row r="15511">
          <cell r="A15511" t="str">
            <v>Data Engineer</v>
          </cell>
          <cell r="H15511">
            <v>44956.298067129632</v>
          </cell>
        </row>
        <row r="15512">
          <cell r="A15512" t="str">
            <v>Senior Data Engineer</v>
          </cell>
          <cell r="H15512">
            <v>45270.997476851851</v>
          </cell>
        </row>
        <row r="15513">
          <cell r="A15513" t="str">
            <v>Data Scientist</v>
          </cell>
          <cell r="H15513">
            <v>45055.681550925918</v>
          </cell>
        </row>
        <row r="15514">
          <cell r="A15514" t="str">
            <v>Data Engineer</v>
          </cell>
          <cell r="H15514">
            <v>45175.829340277778</v>
          </cell>
        </row>
        <row r="15515">
          <cell r="A15515" t="str">
            <v>Data Engineer</v>
          </cell>
          <cell r="H15515">
            <v>45129.838564814818</v>
          </cell>
        </row>
        <row r="15516">
          <cell r="A15516" t="str">
            <v>Machine Learning Engineer</v>
          </cell>
          <cell r="H15516">
            <v>44977.717766203707</v>
          </cell>
        </row>
        <row r="15517">
          <cell r="A15517" t="str">
            <v>Data Scientist</v>
          </cell>
          <cell r="H15517">
            <v>45121.752615740741</v>
          </cell>
        </row>
        <row r="15518">
          <cell r="A15518" t="str">
            <v>Data Engineer</v>
          </cell>
          <cell r="H15518">
            <v>45047.797951388893</v>
          </cell>
        </row>
        <row r="15519">
          <cell r="A15519" t="str">
            <v>Data Scientist</v>
          </cell>
          <cell r="H15519">
            <v>45162.789895833332</v>
          </cell>
        </row>
        <row r="15520">
          <cell r="A15520" t="str">
            <v>Business Analyst</v>
          </cell>
          <cell r="H15520">
            <v>45179.416932870372</v>
          </cell>
        </row>
        <row r="15521">
          <cell r="A15521" t="str">
            <v>Data Analyst</v>
          </cell>
          <cell r="H15521">
            <v>45001.376261574071</v>
          </cell>
        </row>
        <row r="15522">
          <cell r="A15522" t="str">
            <v>Senior Data Scientist</v>
          </cell>
          <cell r="H15522">
            <v>45091.542650462958</v>
          </cell>
        </row>
        <row r="15523">
          <cell r="A15523" t="str">
            <v>Data Analyst</v>
          </cell>
          <cell r="H15523">
            <v>45212.7184837963</v>
          </cell>
        </row>
        <row r="15524">
          <cell r="A15524" t="str">
            <v>Data Analyst</v>
          </cell>
          <cell r="H15524">
            <v>45124.375486111108</v>
          </cell>
        </row>
        <row r="15525">
          <cell r="A15525" t="str">
            <v>Data Analyst</v>
          </cell>
          <cell r="H15525">
            <v>45108.417488425926</v>
          </cell>
        </row>
        <row r="15526">
          <cell r="A15526" t="str">
            <v>Data Analyst</v>
          </cell>
          <cell r="H15526">
            <v>45040.418020833327</v>
          </cell>
        </row>
        <row r="15527">
          <cell r="A15527" t="str">
            <v>Data Analyst</v>
          </cell>
          <cell r="H15527">
            <v>45209.693726851852</v>
          </cell>
        </row>
        <row r="15528">
          <cell r="A15528" t="str">
            <v>Data Scientist</v>
          </cell>
          <cell r="H15528">
            <v>45082.545173611114</v>
          </cell>
        </row>
        <row r="15529">
          <cell r="A15529" t="str">
            <v>Data Scientist</v>
          </cell>
          <cell r="H15529">
            <v>45225.869293981479</v>
          </cell>
        </row>
        <row r="15530">
          <cell r="A15530" t="str">
            <v>Data Scientist</v>
          </cell>
          <cell r="H15530">
            <v>45054.43172453704</v>
          </cell>
        </row>
        <row r="15531">
          <cell r="A15531" t="str">
            <v>Data Engineer</v>
          </cell>
          <cell r="H15531">
            <v>45058.838946759257</v>
          </cell>
        </row>
        <row r="15532">
          <cell r="A15532" t="str">
            <v>Senior Data Scientist</v>
          </cell>
          <cell r="H15532">
            <v>45221.543900462973</v>
          </cell>
        </row>
        <row r="15533">
          <cell r="A15533" t="str">
            <v>Data Scientist</v>
          </cell>
          <cell r="H15533">
            <v>44929.982997685183</v>
          </cell>
        </row>
        <row r="15534">
          <cell r="A15534" t="str">
            <v>Data Scientist</v>
          </cell>
          <cell r="H15534">
            <v>44946.891180555547</v>
          </cell>
        </row>
        <row r="15535">
          <cell r="A15535" t="str">
            <v>Data Analyst</v>
          </cell>
          <cell r="H15535">
            <v>45058.833321759259</v>
          </cell>
        </row>
        <row r="15536">
          <cell r="A15536" t="str">
            <v>Data Scientist</v>
          </cell>
          <cell r="H15536">
            <v>45159.692835648151</v>
          </cell>
        </row>
        <row r="15537">
          <cell r="A15537" t="str">
            <v>Data Scientist</v>
          </cell>
          <cell r="H15537">
            <v>45189.744803240741</v>
          </cell>
        </row>
        <row r="15538">
          <cell r="A15538" t="str">
            <v>Data Scientist</v>
          </cell>
          <cell r="H15538">
            <v>45072.627627314818</v>
          </cell>
        </row>
        <row r="15539">
          <cell r="A15539" t="str">
            <v>Data Scientist</v>
          </cell>
          <cell r="H15539">
            <v>45111.293599537043</v>
          </cell>
        </row>
        <row r="15540">
          <cell r="A15540" t="str">
            <v>Data Analyst</v>
          </cell>
          <cell r="H15540">
            <v>44976.022696759261</v>
          </cell>
        </row>
        <row r="15541">
          <cell r="A15541" t="str">
            <v>Data Scientist</v>
          </cell>
          <cell r="H15541">
            <v>45055.546643518523</v>
          </cell>
        </row>
        <row r="15542">
          <cell r="A15542" t="str">
            <v>Data Engineer</v>
          </cell>
          <cell r="H15542">
            <v>45239.923078703701</v>
          </cell>
        </row>
        <row r="15543">
          <cell r="A15543" t="str">
            <v>Senior Data Engineer</v>
          </cell>
          <cell r="H15543">
            <v>45019.60019675926</v>
          </cell>
        </row>
        <row r="15544">
          <cell r="A15544" t="str">
            <v>Senior Data Scientist</v>
          </cell>
          <cell r="H15544">
            <v>44955.002812500003</v>
          </cell>
        </row>
        <row r="15545">
          <cell r="A15545" t="str">
            <v>Data Scientist</v>
          </cell>
          <cell r="H15545">
            <v>45199.294212962966</v>
          </cell>
        </row>
        <row r="15546">
          <cell r="A15546" t="str">
            <v>Senior Data Scientist</v>
          </cell>
          <cell r="H15546">
            <v>45145.556180555563</v>
          </cell>
        </row>
        <row r="15547">
          <cell r="A15547" t="str">
            <v>Senior Data Scientist</v>
          </cell>
          <cell r="H15547">
            <v>44938.171354166669</v>
          </cell>
        </row>
        <row r="15548">
          <cell r="A15548" t="str">
            <v>Data Analyst</v>
          </cell>
          <cell r="H15548">
            <v>45204.001238425917</v>
          </cell>
        </row>
        <row r="15549">
          <cell r="A15549" t="str">
            <v>Data Analyst</v>
          </cell>
          <cell r="H15549">
            <v>45061.791921296302</v>
          </cell>
        </row>
        <row r="15550">
          <cell r="A15550" t="str">
            <v>Data Scientist</v>
          </cell>
          <cell r="H15550">
            <v>44987.796284722222</v>
          </cell>
        </row>
        <row r="15551">
          <cell r="A15551" t="str">
            <v>Data Scientist</v>
          </cell>
          <cell r="H15551">
            <v>45142.706712962958</v>
          </cell>
        </row>
        <row r="15552">
          <cell r="A15552" t="str">
            <v>Data Analyst</v>
          </cell>
          <cell r="H15552">
            <v>44959.458310185182</v>
          </cell>
        </row>
        <row r="15553">
          <cell r="A15553" t="str">
            <v>Data Scientist</v>
          </cell>
          <cell r="H15553">
            <v>45147.794085648151</v>
          </cell>
        </row>
        <row r="15554">
          <cell r="A15554" t="str">
            <v>Machine Learning Engineer</v>
          </cell>
          <cell r="H15554">
            <v>45054.898622685178</v>
          </cell>
        </row>
        <row r="15555">
          <cell r="A15555" t="str">
            <v>Business Analyst</v>
          </cell>
          <cell r="H15555">
            <v>45041.854675925933</v>
          </cell>
        </row>
        <row r="15556">
          <cell r="A15556" t="str">
            <v>Data Analyst</v>
          </cell>
          <cell r="H15556">
            <v>45240.000138888892</v>
          </cell>
        </row>
        <row r="15557">
          <cell r="A15557" t="str">
            <v>Senior Data Engineer</v>
          </cell>
          <cell r="H15557">
            <v>45099.391261574077</v>
          </cell>
        </row>
        <row r="15558">
          <cell r="A15558" t="str">
            <v>Senior Data Scientist</v>
          </cell>
          <cell r="H15558">
            <v>45091.502766203703</v>
          </cell>
        </row>
        <row r="15559">
          <cell r="A15559" t="str">
            <v>Data Analyst</v>
          </cell>
          <cell r="H15559">
            <v>45163.666724537034</v>
          </cell>
        </row>
        <row r="15560">
          <cell r="A15560" t="str">
            <v>Business Analyst</v>
          </cell>
          <cell r="H15560">
            <v>45224.668645833342</v>
          </cell>
        </row>
        <row r="15561">
          <cell r="A15561" t="str">
            <v>Data Scientist</v>
          </cell>
          <cell r="H15561">
            <v>45105.670046296298</v>
          </cell>
        </row>
        <row r="15562">
          <cell r="A15562" t="str">
            <v>Data Analyst</v>
          </cell>
          <cell r="H15562">
            <v>45274.376076388893</v>
          </cell>
        </row>
        <row r="15563">
          <cell r="A15563" t="str">
            <v>Data Scientist</v>
          </cell>
          <cell r="H15563">
            <v>45221.867048611108</v>
          </cell>
        </row>
        <row r="15564">
          <cell r="A15564" t="str">
            <v>Data Scientist</v>
          </cell>
          <cell r="H15564">
            <v>44999.7966087963</v>
          </cell>
        </row>
        <row r="15565">
          <cell r="A15565" t="str">
            <v>Senior Data Analyst</v>
          </cell>
          <cell r="H15565">
            <v>45154.750393518523</v>
          </cell>
        </row>
        <row r="15566">
          <cell r="A15566" t="str">
            <v>Senior Data Scientist</v>
          </cell>
          <cell r="H15566">
            <v>44980.557245370372</v>
          </cell>
        </row>
        <row r="15567">
          <cell r="A15567" t="str">
            <v>Data Analyst</v>
          </cell>
          <cell r="H15567">
            <v>45284.375347222223</v>
          </cell>
        </row>
        <row r="15568">
          <cell r="A15568" t="str">
            <v>Senior Data Scientist</v>
          </cell>
          <cell r="H15568">
            <v>44971.772314814807</v>
          </cell>
        </row>
        <row r="15569">
          <cell r="A15569" t="str">
            <v>Senior Data Engineer</v>
          </cell>
          <cell r="H15569">
            <v>44963.71534722222</v>
          </cell>
        </row>
        <row r="15570">
          <cell r="A15570" t="str">
            <v>Data Analyst</v>
          </cell>
          <cell r="H15570">
            <v>45161.015555555547</v>
          </cell>
        </row>
        <row r="15571">
          <cell r="A15571" t="str">
            <v>Data Engineer</v>
          </cell>
          <cell r="H15571">
            <v>45070.340405092589</v>
          </cell>
        </row>
        <row r="15572">
          <cell r="A15572" t="str">
            <v>Senior Data Scientist</v>
          </cell>
          <cell r="H15572">
            <v>44970.556377314817</v>
          </cell>
        </row>
        <row r="15573">
          <cell r="A15573" t="str">
            <v>Senior Data Engineer</v>
          </cell>
          <cell r="H15573">
            <v>45105.673634259263</v>
          </cell>
        </row>
        <row r="15574">
          <cell r="A15574" t="str">
            <v>Data Analyst</v>
          </cell>
          <cell r="H15574">
            <v>45022.413634259261</v>
          </cell>
        </row>
        <row r="15575">
          <cell r="A15575" t="str">
            <v>Machine Learning Engineer</v>
          </cell>
          <cell r="H15575">
            <v>45023.01189814815</v>
          </cell>
        </row>
        <row r="15576">
          <cell r="A15576" t="str">
            <v>Senior Data Scientist</v>
          </cell>
          <cell r="H15576">
            <v>44945.555462962962</v>
          </cell>
        </row>
        <row r="15577">
          <cell r="A15577" t="str">
            <v>Software Engineer</v>
          </cell>
          <cell r="H15577">
            <v>45173.714386574073</v>
          </cell>
        </row>
        <row r="15578">
          <cell r="A15578" t="str">
            <v>Senior Data Engineer</v>
          </cell>
          <cell r="H15578">
            <v>45199.255381944437</v>
          </cell>
        </row>
        <row r="15579">
          <cell r="A15579" t="str">
            <v>Data Scientist</v>
          </cell>
          <cell r="H15579">
            <v>45152.753217592603</v>
          </cell>
        </row>
        <row r="15580">
          <cell r="A15580" t="str">
            <v>Senior Data Analyst</v>
          </cell>
          <cell r="H15580">
            <v>45216.292337962957</v>
          </cell>
        </row>
        <row r="15581">
          <cell r="A15581" t="str">
            <v>Data Analyst</v>
          </cell>
          <cell r="H15581">
            <v>45225.541770833333</v>
          </cell>
        </row>
        <row r="15582">
          <cell r="A15582" t="str">
            <v>Senior Data Scientist</v>
          </cell>
          <cell r="H15582">
            <v>44960.822870370372</v>
          </cell>
        </row>
        <row r="15583">
          <cell r="A15583" t="str">
            <v>Data Scientist</v>
          </cell>
          <cell r="H15583">
            <v>45276.687488425923</v>
          </cell>
        </row>
        <row r="15584">
          <cell r="A15584" t="str">
            <v>Data Analyst</v>
          </cell>
          <cell r="H15584">
            <v>44974.458819444437</v>
          </cell>
        </row>
        <row r="15585">
          <cell r="A15585" t="str">
            <v>Data Analyst</v>
          </cell>
          <cell r="H15585">
            <v>45113.583391203712</v>
          </cell>
        </row>
        <row r="15586">
          <cell r="A15586" t="str">
            <v>Data Scientist</v>
          </cell>
          <cell r="H15586">
            <v>45239.359722222223</v>
          </cell>
        </row>
        <row r="15587">
          <cell r="A15587" t="str">
            <v>Data Engineer</v>
          </cell>
          <cell r="H15587">
            <v>45082.836805555547</v>
          </cell>
        </row>
        <row r="15588">
          <cell r="A15588" t="str">
            <v>Senior Data Analyst</v>
          </cell>
          <cell r="H15588">
            <v>45056.806203703702</v>
          </cell>
        </row>
        <row r="15589">
          <cell r="A15589" t="str">
            <v>Software Engineer</v>
          </cell>
          <cell r="H15589">
            <v>45286.640023148153</v>
          </cell>
        </row>
        <row r="15590">
          <cell r="A15590" t="str">
            <v>Senior Data Engineer</v>
          </cell>
          <cell r="H15590">
            <v>44937.252604166657</v>
          </cell>
        </row>
        <row r="15591">
          <cell r="A15591" t="str">
            <v>Data Scientist</v>
          </cell>
          <cell r="H15591">
            <v>44964.395462962973</v>
          </cell>
        </row>
        <row r="15592">
          <cell r="A15592" t="str">
            <v>Senior Data Engineer</v>
          </cell>
          <cell r="H15592">
            <v>45155.922303240739</v>
          </cell>
        </row>
        <row r="15593">
          <cell r="A15593" t="str">
            <v>Data Scientist</v>
          </cell>
          <cell r="H15593">
            <v>45002.794872685183</v>
          </cell>
        </row>
        <row r="15594">
          <cell r="A15594" t="str">
            <v>Data Engineer</v>
          </cell>
          <cell r="H15594">
            <v>45042.653738425928</v>
          </cell>
        </row>
        <row r="15595">
          <cell r="A15595" t="str">
            <v>Data Engineer</v>
          </cell>
          <cell r="H15595">
            <v>45197.837847222218</v>
          </cell>
        </row>
        <row r="15596">
          <cell r="A15596" t="str">
            <v>Data Engineer</v>
          </cell>
          <cell r="H15596">
            <v>44995.676261574074</v>
          </cell>
        </row>
        <row r="15597">
          <cell r="A15597" t="str">
            <v>Data Analyst</v>
          </cell>
          <cell r="H15597">
            <v>45107.807627314818</v>
          </cell>
        </row>
        <row r="15598">
          <cell r="A15598" t="str">
            <v>Senior Data Engineer</v>
          </cell>
          <cell r="H15598">
            <v>45184.87908564815</v>
          </cell>
        </row>
        <row r="15599">
          <cell r="A15599" t="str">
            <v>Data Scientist</v>
          </cell>
          <cell r="H15599">
            <v>45290.389849537038</v>
          </cell>
        </row>
        <row r="15600">
          <cell r="A15600" t="str">
            <v>Data Scientist</v>
          </cell>
          <cell r="H15600">
            <v>45196.354375000003</v>
          </cell>
        </row>
        <row r="15601">
          <cell r="A15601" t="str">
            <v>Data Analyst</v>
          </cell>
          <cell r="H15601">
            <v>45280.313125000001</v>
          </cell>
        </row>
        <row r="15602">
          <cell r="A15602" t="str">
            <v>Data Analyst</v>
          </cell>
          <cell r="H15602">
            <v>44954.668414351851</v>
          </cell>
        </row>
        <row r="15603">
          <cell r="A15603" t="str">
            <v>Data Engineer</v>
          </cell>
          <cell r="H15603">
            <v>45020.915416666663</v>
          </cell>
        </row>
        <row r="15604">
          <cell r="A15604" t="str">
            <v>Data Engineer</v>
          </cell>
          <cell r="H15604">
            <v>45036.83803240741</v>
          </cell>
        </row>
        <row r="15605">
          <cell r="A15605" t="str">
            <v>Data Scientist</v>
          </cell>
          <cell r="H15605">
            <v>44959.248854166668</v>
          </cell>
        </row>
        <row r="15606">
          <cell r="A15606" t="str">
            <v>Senior Data Scientist</v>
          </cell>
          <cell r="H15606">
            <v>45071.668761574067</v>
          </cell>
        </row>
        <row r="15607">
          <cell r="A15607" t="str">
            <v>Data Scientist</v>
          </cell>
          <cell r="H15607">
            <v>45146.703240740739</v>
          </cell>
        </row>
        <row r="15608">
          <cell r="A15608" t="str">
            <v>Data Engineer</v>
          </cell>
          <cell r="H15608">
            <v>44998.634756944448</v>
          </cell>
        </row>
        <row r="15609">
          <cell r="A15609" t="str">
            <v>Data Engineer</v>
          </cell>
          <cell r="H15609">
            <v>45132.838194444441</v>
          </cell>
        </row>
        <row r="15610">
          <cell r="A15610" t="str">
            <v>Senior Data Engineer</v>
          </cell>
          <cell r="H15610">
            <v>44965.695844907408</v>
          </cell>
        </row>
        <row r="15611">
          <cell r="A15611" t="str">
            <v>Data Engineer</v>
          </cell>
          <cell r="H15611">
            <v>45112.797500000001</v>
          </cell>
        </row>
        <row r="15612">
          <cell r="A15612" t="str">
            <v>Data Engineer</v>
          </cell>
          <cell r="H15612">
            <v>45005.678622685176</v>
          </cell>
        </row>
        <row r="15613">
          <cell r="A15613" t="str">
            <v>Business Analyst</v>
          </cell>
          <cell r="H15613">
            <v>45146.188402777778</v>
          </cell>
        </row>
        <row r="15614">
          <cell r="A15614" t="str">
            <v>Data Scientist</v>
          </cell>
          <cell r="H15614">
            <v>45129.625486111108</v>
          </cell>
        </row>
        <row r="15615">
          <cell r="A15615" t="str">
            <v>Software Engineer</v>
          </cell>
          <cell r="H15615">
            <v>45036.458680555559</v>
          </cell>
        </row>
        <row r="15616">
          <cell r="A15616" t="str">
            <v>Data Engineer</v>
          </cell>
          <cell r="H15616">
            <v>45274.921249999999</v>
          </cell>
        </row>
        <row r="15617">
          <cell r="A15617" t="str">
            <v>Data Scientist</v>
          </cell>
          <cell r="H15617">
            <v>45149.319363425922</v>
          </cell>
        </row>
        <row r="15618">
          <cell r="A15618" t="str">
            <v>Data Engineer</v>
          </cell>
          <cell r="H15618">
            <v>45047.631284722222</v>
          </cell>
        </row>
        <row r="15619">
          <cell r="A15619" t="str">
            <v>Data Engineer</v>
          </cell>
          <cell r="H15619">
            <v>45084.556840277779</v>
          </cell>
        </row>
        <row r="15620">
          <cell r="A15620" t="str">
            <v>Data Scientist</v>
          </cell>
          <cell r="H15620">
            <v>45284.292650462958</v>
          </cell>
        </row>
        <row r="15621">
          <cell r="A15621" t="str">
            <v>Data Scientist</v>
          </cell>
          <cell r="H15621">
            <v>45156.25403935185</v>
          </cell>
        </row>
        <row r="15622">
          <cell r="A15622" t="str">
            <v>Data Analyst</v>
          </cell>
          <cell r="H15622">
            <v>45215.417256944442</v>
          </cell>
        </row>
        <row r="15623">
          <cell r="A15623" t="str">
            <v>Senior Data Scientist</v>
          </cell>
          <cell r="H15623">
            <v>45176.984270833331</v>
          </cell>
        </row>
        <row r="15624">
          <cell r="A15624" t="str">
            <v>Data Analyst</v>
          </cell>
          <cell r="H15624">
            <v>44958.292384259257</v>
          </cell>
        </row>
        <row r="15625">
          <cell r="A15625" t="str">
            <v>Senior Data Scientist</v>
          </cell>
          <cell r="H15625">
            <v>45163.588402777779</v>
          </cell>
        </row>
        <row r="15626">
          <cell r="A15626" t="str">
            <v>Data Scientist</v>
          </cell>
          <cell r="H15626">
            <v>45078.098379629628</v>
          </cell>
        </row>
        <row r="15627">
          <cell r="A15627" t="str">
            <v>Data Analyst</v>
          </cell>
          <cell r="H15627">
            <v>45191.943460648137</v>
          </cell>
        </row>
        <row r="15628">
          <cell r="A15628" t="str">
            <v>Data Analyst</v>
          </cell>
          <cell r="H15628">
            <v>45091.41741898148</v>
          </cell>
        </row>
        <row r="15629">
          <cell r="A15629" t="str">
            <v>Data Scientist</v>
          </cell>
          <cell r="H15629">
            <v>45140.918680555558</v>
          </cell>
        </row>
        <row r="15630">
          <cell r="A15630" t="str">
            <v>Data Analyst</v>
          </cell>
          <cell r="H15630">
            <v>44972.542337962957</v>
          </cell>
        </row>
        <row r="15631">
          <cell r="A15631" t="str">
            <v>Data Engineer</v>
          </cell>
          <cell r="H15631">
            <v>45071.771458333344</v>
          </cell>
        </row>
        <row r="15632">
          <cell r="A15632" t="str">
            <v>Data Analyst</v>
          </cell>
          <cell r="H15632">
            <v>45270.500011574077</v>
          </cell>
        </row>
        <row r="15633">
          <cell r="A15633" t="str">
            <v>Data Analyst</v>
          </cell>
          <cell r="H15633">
            <v>45254.250601851847</v>
          </cell>
        </row>
        <row r="15634">
          <cell r="A15634" t="str">
            <v>Senior Data Scientist</v>
          </cell>
          <cell r="H15634">
            <v>45216.313935185193</v>
          </cell>
        </row>
        <row r="15635">
          <cell r="A15635" t="str">
            <v>Data Engineer</v>
          </cell>
          <cell r="H15635">
            <v>44995.635092592587</v>
          </cell>
        </row>
        <row r="15636">
          <cell r="A15636" t="str">
            <v>Data Analyst</v>
          </cell>
          <cell r="H15636">
            <v>44987.560162037043</v>
          </cell>
        </row>
        <row r="15637">
          <cell r="A15637" t="str">
            <v>Senior Data Scientist</v>
          </cell>
          <cell r="H15637">
            <v>45089.626180555562</v>
          </cell>
        </row>
        <row r="15638">
          <cell r="A15638" t="str">
            <v>Data Engineer</v>
          </cell>
          <cell r="H15638">
            <v>45087.336458333331</v>
          </cell>
        </row>
        <row r="15639">
          <cell r="A15639" t="str">
            <v>Data Engineer</v>
          </cell>
          <cell r="H15639">
            <v>45062.712407407409</v>
          </cell>
        </row>
        <row r="15640">
          <cell r="A15640" t="str">
            <v>Senior Data Analyst</v>
          </cell>
          <cell r="H15640">
            <v>44958.87604166667</v>
          </cell>
        </row>
        <row r="15641">
          <cell r="A15641" t="str">
            <v>Senior Data Scientist</v>
          </cell>
          <cell r="H15641">
            <v>45044.793437499997</v>
          </cell>
        </row>
        <row r="15642">
          <cell r="A15642" t="str">
            <v>Data Engineer</v>
          </cell>
          <cell r="H15642">
            <v>45145.272465277783</v>
          </cell>
        </row>
        <row r="15643">
          <cell r="A15643" t="str">
            <v>Data Scientist</v>
          </cell>
          <cell r="H15643">
            <v>45142.544548611113</v>
          </cell>
        </row>
        <row r="15644">
          <cell r="A15644" t="str">
            <v>Data Engineer</v>
          </cell>
          <cell r="H15644">
            <v>45175.62568287037</v>
          </cell>
        </row>
        <row r="15645">
          <cell r="A15645" t="str">
            <v>Data Scientist</v>
          </cell>
          <cell r="H15645">
            <v>44939.182118055563</v>
          </cell>
        </row>
        <row r="15646">
          <cell r="A15646" t="str">
            <v>Data Engineer</v>
          </cell>
          <cell r="H15646">
            <v>45025.929490740738</v>
          </cell>
        </row>
        <row r="15647">
          <cell r="A15647" t="str">
            <v>Data Analyst</v>
          </cell>
          <cell r="H15647">
            <v>45201.875914351847</v>
          </cell>
        </row>
        <row r="15648">
          <cell r="A15648" t="str">
            <v>Senior Data Analyst</v>
          </cell>
          <cell r="H15648">
            <v>45079.293067129627</v>
          </cell>
        </row>
        <row r="15649">
          <cell r="A15649" t="str">
            <v>Data Analyst</v>
          </cell>
          <cell r="H15649">
            <v>44939.00099537037</v>
          </cell>
        </row>
        <row r="15650">
          <cell r="A15650" t="str">
            <v>Data Scientist</v>
          </cell>
          <cell r="H15650">
            <v>45021.565358796302</v>
          </cell>
        </row>
        <row r="15651">
          <cell r="A15651" t="str">
            <v>Data Analyst</v>
          </cell>
          <cell r="H15651">
            <v>45275.485590277778</v>
          </cell>
        </row>
        <row r="15652">
          <cell r="A15652" t="str">
            <v>Data Scientist</v>
          </cell>
          <cell r="H15652">
            <v>45037.707662037043</v>
          </cell>
        </row>
        <row r="15653">
          <cell r="A15653" t="str">
            <v>Data Scientist</v>
          </cell>
          <cell r="H15653">
            <v>45157.252326388887</v>
          </cell>
        </row>
        <row r="15654">
          <cell r="A15654" t="str">
            <v>Data Engineer</v>
          </cell>
          <cell r="H15654">
            <v>45252.047800925917</v>
          </cell>
        </row>
        <row r="15655">
          <cell r="A15655" t="str">
            <v>Data Scientist</v>
          </cell>
          <cell r="H15655">
            <v>45028.722291666672</v>
          </cell>
        </row>
        <row r="15656">
          <cell r="A15656" t="str">
            <v>Data Analyst</v>
          </cell>
          <cell r="H15656">
            <v>45023.625104166669</v>
          </cell>
        </row>
        <row r="15657">
          <cell r="A15657" t="str">
            <v>Data Engineer</v>
          </cell>
          <cell r="H15657">
            <v>45118.674641203703</v>
          </cell>
        </row>
        <row r="15658">
          <cell r="A15658" t="str">
            <v>Data Scientist</v>
          </cell>
          <cell r="H15658">
            <v>45014.421944444453</v>
          </cell>
        </row>
        <row r="15659">
          <cell r="A15659" t="str">
            <v>Data Engineer</v>
          </cell>
          <cell r="H15659">
            <v>45109.403460648151</v>
          </cell>
        </row>
        <row r="15660">
          <cell r="A15660" t="str">
            <v>Data Engineer</v>
          </cell>
          <cell r="H15660">
            <v>45045.039560185192</v>
          </cell>
        </row>
        <row r="15661">
          <cell r="A15661" t="str">
            <v>Senior Data Scientist</v>
          </cell>
          <cell r="H15661">
            <v>45232.460787037038</v>
          </cell>
        </row>
        <row r="15662">
          <cell r="A15662" t="str">
            <v>Data Scientist</v>
          </cell>
          <cell r="H15662">
            <v>45056.191550925927</v>
          </cell>
        </row>
        <row r="15663">
          <cell r="A15663" t="str">
            <v>Data Engineer</v>
          </cell>
          <cell r="H15663">
            <v>45161.96365740741</v>
          </cell>
        </row>
        <row r="15664">
          <cell r="A15664" t="str">
            <v>Data Analyst</v>
          </cell>
          <cell r="H15664">
            <v>45263.530821759261</v>
          </cell>
        </row>
        <row r="15665">
          <cell r="A15665" t="str">
            <v>Data Scientist</v>
          </cell>
          <cell r="H15665">
            <v>45139.01326388889</v>
          </cell>
        </row>
        <row r="15666">
          <cell r="A15666" t="str">
            <v>Data Engineer</v>
          </cell>
          <cell r="H15666">
            <v>45076.464814814812</v>
          </cell>
        </row>
        <row r="15667">
          <cell r="A15667" t="str">
            <v>Senior Data Analyst</v>
          </cell>
          <cell r="H15667">
            <v>45209.917175925933</v>
          </cell>
        </row>
        <row r="15668">
          <cell r="A15668" t="str">
            <v>Data Scientist</v>
          </cell>
          <cell r="H15668">
            <v>45132.781145833331</v>
          </cell>
        </row>
        <row r="15669">
          <cell r="A15669" t="str">
            <v>Senior Data Analyst</v>
          </cell>
          <cell r="H15669">
            <v>45055.602199074077</v>
          </cell>
        </row>
        <row r="15670">
          <cell r="A15670" t="str">
            <v>Data Analyst</v>
          </cell>
          <cell r="H15670">
            <v>45203.708726851852</v>
          </cell>
        </row>
        <row r="15671">
          <cell r="A15671" t="str">
            <v>Senior Data Scientist</v>
          </cell>
          <cell r="H15671">
            <v>45104.747662037043</v>
          </cell>
        </row>
        <row r="15672">
          <cell r="A15672" t="str">
            <v>Data Scientist</v>
          </cell>
          <cell r="H15672">
            <v>44949.294050925928</v>
          </cell>
        </row>
        <row r="15673">
          <cell r="A15673" t="str">
            <v>Data Analyst</v>
          </cell>
          <cell r="H15673">
            <v>45050.042164351849</v>
          </cell>
        </row>
        <row r="15674">
          <cell r="A15674" t="str">
            <v>Senior Data Engineer</v>
          </cell>
          <cell r="H15674">
            <v>45196.837384259263</v>
          </cell>
        </row>
        <row r="15675">
          <cell r="A15675" t="str">
            <v>Data Analyst</v>
          </cell>
          <cell r="H15675">
            <v>45211.709050925929</v>
          </cell>
        </row>
        <row r="15676">
          <cell r="A15676" t="str">
            <v>Senior Data Engineer</v>
          </cell>
          <cell r="H15676">
            <v>45185.294907407413</v>
          </cell>
        </row>
        <row r="15677">
          <cell r="A15677" t="str">
            <v>Data Analyst</v>
          </cell>
          <cell r="H15677">
            <v>45063.29178240741</v>
          </cell>
        </row>
        <row r="15678">
          <cell r="A15678" t="str">
            <v>Senior Data Scientist</v>
          </cell>
          <cell r="H15678">
            <v>45209.293946759259</v>
          </cell>
        </row>
        <row r="15679">
          <cell r="A15679" t="str">
            <v>Data Engineer</v>
          </cell>
          <cell r="H15679">
            <v>45079.966273148151</v>
          </cell>
        </row>
        <row r="15680">
          <cell r="A15680" t="str">
            <v>Data Engineer</v>
          </cell>
          <cell r="H15680">
            <v>45100.766539351847</v>
          </cell>
        </row>
        <row r="15681">
          <cell r="A15681" t="str">
            <v>Data Engineer</v>
          </cell>
          <cell r="H15681">
            <v>44973.709826388891</v>
          </cell>
        </row>
        <row r="15682">
          <cell r="A15682" t="str">
            <v>Business Analyst</v>
          </cell>
          <cell r="H15682">
            <v>45087.353460648148</v>
          </cell>
        </row>
        <row r="15683">
          <cell r="A15683" t="str">
            <v>Data Scientist</v>
          </cell>
          <cell r="H15683">
            <v>45034.83734953704</v>
          </cell>
        </row>
        <row r="15684">
          <cell r="A15684" t="str">
            <v>Data Scientist</v>
          </cell>
          <cell r="H15684">
            <v>44954.003611111111</v>
          </cell>
        </row>
        <row r="15685">
          <cell r="A15685" t="str">
            <v>Data Scientist</v>
          </cell>
          <cell r="H15685">
            <v>45141.377442129633</v>
          </cell>
        </row>
        <row r="15686">
          <cell r="A15686" t="str">
            <v>Senior Data Analyst</v>
          </cell>
          <cell r="H15686">
            <v>44944.361967592587</v>
          </cell>
        </row>
        <row r="15687">
          <cell r="A15687" t="str">
            <v>Data Engineer</v>
          </cell>
          <cell r="H15687">
            <v>44967.492152777777</v>
          </cell>
        </row>
        <row r="15688">
          <cell r="A15688" t="str">
            <v>Data Analyst</v>
          </cell>
          <cell r="H15688">
            <v>44928.792696759258</v>
          </cell>
        </row>
        <row r="15689">
          <cell r="A15689" t="str">
            <v>Data Engineer</v>
          </cell>
          <cell r="H15689">
            <v>45057.29996527778</v>
          </cell>
        </row>
        <row r="15690">
          <cell r="A15690" t="str">
            <v>Data Scientist</v>
          </cell>
          <cell r="H15690">
            <v>45015.336400462962</v>
          </cell>
        </row>
        <row r="15691">
          <cell r="A15691" t="str">
            <v>Data Scientist</v>
          </cell>
          <cell r="H15691">
            <v>44995.671643518523</v>
          </cell>
        </row>
        <row r="15692">
          <cell r="A15692" t="str">
            <v>Senior Data Scientist</v>
          </cell>
          <cell r="H15692">
            <v>45092.609398148154</v>
          </cell>
        </row>
        <row r="15693">
          <cell r="A15693" t="str">
            <v>Senior Data Analyst</v>
          </cell>
          <cell r="H15693">
            <v>45138.831967592603</v>
          </cell>
        </row>
        <row r="15694">
          <cell r="A15694" t="str">
            <v>Senior Data Scientist</v>
          </cell>
          <cell r="H15694">
            <v>44974.753159722219</v>
          </cell>
        </row>
        <row r="15695">
          <cell r="A15695" t="str">
            <v>Data Engineer</v>
          </cell>
          <cell r="H15695">
            <v>45051.895914351851</v>
          </cell>
        </row>
        <row r="15696">
          <cell r="A15696" t="str">
            <v>Senior Data Scientist</v>
          </cell>
          <cell r="H15696">
            <v>45268.794374999998</v>
          </cell>
        </row>
        <row r="15697">
          <cell r="A15697" t="str">
            <v>Data Scientist</v>
          </cell>
          <cell r="H15697">
            <v>45071.523784722223</v>
          </cell>
        </row>
        <row r="15698">
          <cell r="A15698" t="str">
            <v>Data Scientist</v>
          </cell>
          <cell r="H15698">
            <v>45123.293217592603</v>
          </cell>
        </row>
        <row r="15699">
          <cell r="A15699" t="str">
            <v>Data Analyst</v>
          </cell>
          <cell r="H15699">
            <v>45171.292002314818</v>
          </cell>
        </row>
        <row r="15700">
          <cell r="A15700" t="str">
            <v>Senior Data Scientist</v>
          </cell>
          <cell r="H15700">
            <v>44985.711886574078</v>
          </cell>
        </row>
        <row r="15701">
          <cell r="A15701" t="str">
            <v>Data Engineer</v>
          </cell>
          <cell r="H15701">
            <v>45078.604687500003</v>
          </cell>
        </row>
        <row r="15702">
          <cell r="A15702" t="str">
            <v>Data Analyst</v>
          </cell>
          <cell r="H15702">
            <v>45210.110439814824</v>
          </cell>
        </row>
        <row r="15703">
          <cell r="A15703" t="str">
            <v>Senior Data Scientist</v>
          </cell>
          <cell r="H15703">
            <v>45169.31287037037</v>
          </cell>
        </row>
        <row r="15704">
          <cell r="A15704" t="str">
            <v>Data Scientist</v>
          </cell>
          <cell r="H15704">
            <v>45225.836944444447</v>
          </cell>
        </row>
        <row r="15705">
          <cell r="A15705" t="str">
            <v>Data Analyst</v>
          </cell>
          <cell r="H15705">
            <v>45111.219421296293</v>
          </cell>
        </row>
        <row r="15706">
          <cell r="A15706" t="str">
            <v>Data Scientist</v>
          </cell>
          <cell r="H15706">
            <v>45033.608611111107</v>
          </cell>
        </row>
        <row r="15707">
          <cell r="A15707" t="str">
            <v>Senior Data Analyst</v>
          </cell>
          <cell r="H15707">
            <v>45100.421099537038</v>
          </cell>
        </row>
        <row r="15708">
          <cell r="A15708" t="str">
            <v>Data Scientist</v>
          </cell>
          <cell r="H15708">
            <v>45104.9143287037</v>
          </cell>
        </row>
        <row r="15709">
          <cell r="A15709" t="str">
            <v>Data Scientist</v>
          </cell>
          <cell r="H15709">
            <v>45174.419247685182</v>
          </cell>
        </row>
        <row r="15710">
          <cell r="A15710" t="str">
            <v>Machine Learning Engineer</v>
          </cell>
          <cell r="H15710">
            <v>45105.508171296293</v>
          </cell>
        </row>
        <row r="15711">
          <cell r="A15711" t="str">
            <v>Machine Learning Engineer</v>
          </cell>
          <cell r="H15711">
            <v>44988.727164351847</v>
          </cell>
        </row>
        <row r="15712">
          <cell r="A15712" t="str">
            <v>Data Analyst</v>
          </cell>
          <cell r="H15712">
            <v>45048.875034722223</v>
          </cell>
        </row>
        <row r="15713">
          <cell r="A15713" t="str">
            <v>Machine Learning Engineer</v>
          </cell>
          <cell r="H15713">
            <v>45092.513472222221</v>
          </cell>
        </row>
        <row r="15714">
          <cell r="A15714" t="str">
            <v>Data Scientist</v>
          </cell>
          <cell r="H15714">
            <v>44988.378888888888</v>
          </cell>
        </row>
        <row r="15715">
          <cell r="A15715" t="str">
            <v>Machine Learning Engineer</v>
          </cell>
          <cell r="H15715">
            <v>45037.4612037037</v>
          </cell>
        </row>
        <row r="15716">
          <cell r="A15716" t="str">
            <v>Senior Data Scientist</v>
          </cell>
          <cell r="H15716">
            <v>44960.921261574083</v>
          </cell>
        </row>
        <row r="15717">
          <cell r="A15717" t="str">
            <v>Data Scientist</v>
          </cell>
          <cell r="H15717">
            <v>45080.007986111108</v>
          </cell>
        </row>
        <row r="15718">
          <cell r="A15718" t="str">
            <v>Senior Data Analyst</v>
          </cell>
          <cell r="H15718">
            <v>44931.834398148138</v>
          </cell>
        </row>
        <row r="15719">
          <cell r="A15719" t="str">
            <v>Data Scientist</v>
          </cell>
          <cell r="H15719">
            <v>44987.909456018519</v>
          </cell>
        </row>
        <row r="15720">
          <cell r="A15720" t="str">
            <v>Data Engineer</v>
          </cell>
          <cell r="H15720">
            <v>45015.89675925926</v>
          </cell>
        </row>
        <row r="15721">
          <cell r="A15721" t="str">
            <v>Data Analyst</v>
          </cell>
          <cell r="H15721">
            <v>45103.376076388893</v>
          </cell>
        </row>
        <row r="15722">
          <cell r="A15722" t="str">
            <v>Data Analyst</v>
          </cell>
          <cell r="H15722">
            <v>45054.47855324074</v>
          </cell>
        </row>
        <row r="15723">
          <cell r="A15723" t="str">
            <v>Data Scientist</v>
          </cell>
          <cell r="H15723">
            <v>44934.002881944441</v>
          </cell>
        </row>
        <row r="15724">
          <cell r="A15724" t="str">
            <v>Data Analyst</v>
          </cell>
          <cell r="H15724">
            <v>45282.516331018523</v>
          </cell>
        </row>
        <row r="15725">
          <cell r="A15725" t="str">
            <v>Senior Data Scientist</v>
          </cell>
          <cell r="H15725">
            <v>45167.295775462961</v>
          </cell>
        </row>
        <row r="15726">
          <cell r="A15726" t="str">
            <v>Data Engineer</v>
          </cell>
          <cell r="H15726">
            <v>45134.372986111113</v>
          </cell>
        </row>
        <row r="15727">
          <cell r="A15727" t="str">
            <v>Data Scientist</v>
          </cell>
          <cell r="H15727">
            <v>45260.919976851852</v>
          </cell>
        </row>
        <row r="15728">
          <cell r="A15728" t="str">
            <v>Data Scientist</v>
          </cell>
          <cell r="H15728">
            <v>45050.211759259262</v>
          </cell>
        </row>
        <row r="15729">
          <cell r="A15729" t="str">
            <v>Data Scientist</v>
          </cell>
          <cell r="H15729">
            <v>45232.793657407397</v>
          </cell>
        </row>
        <row r="15730">
          <cell r="A15730" t="str">
            <v>Senior Data Scientist</v>
          </cell>
          <cell r="H15730">
            <v>44943.670231481483</v>
          </cell>
        </row>
        <row r="15731">
          <cell r="A15731" t="str">
            <v>Data Scientist</v>
          </cell>
          <cell r="H15731">
            <v>44931.333449074067</v>
          </cell>
        </row>
        <row r="15732">
          <cell r="A15732" t="str">
            <v>Senior Data Scientist</v>
          </cell>
          <cell r="H15732">
            <v>45190.741249999999</v>
          </cell>
        </row>
        <row r="15733">
          <cell r="A15733" t="str">
            <v>Data Scientist</v>
          </cell>
          <cell r="H15733">
            <v>45178.27820601852</v>
          </cell>
        </row>
        <row r="15734">
          <cell r="A15734" t="str">
            <v>Data Analyst</v>
          </cell>
          <cell r="H15734">
            <v>44937.251828703702</v>
          </cell>
        </row>
        <row r="15735">
          <cell r="A15735" t="str">
            <v>Data Scientist</v>
          </cell>
          <cell r="H15735">
            <v>45100.338067129633</v>
          </cell>
        </row>
        <row r="15736">
          <cell r="A15736" t="str">
            <v>Data Analyst</v>
          </cell>
          <cell r="H15736">
            <v>45215.085659722223</v>
          </cell>
        </row>
        <row r="15737">
          <cell r="A15737" t="str">
            <v>Data Engineer</v>
          </cell>
          <cell r="H15737">
            <v>45101.140300925923</v>
          </cell>
        </row>
        <row r="15738">
          <cell r="A15738" t="str">
            <v>Data Engineer</v>
          </cell>
          <cell r="H15738">
            <v>45128.751967592587</v>
          </cell>
        </row>
        <row r="15739">
          <cell r="A15739" t="str">
            <v>Senior Data Scientist</v>
          </cell>
          <cell r="H15739">
            <v>44995.963784722233</v>
          </cell>
        </row>
        <row r="15740">
          <cell r="A15740" t="str">
            <v>Data Analyst</v>
          </cell>
          <cell r="H15740">
            <v>44937.33489583333</v>
          </cell>
        </row>
        <row r="15741">
          <cell r="A15741" t="str">
            <v>Data Scientist</v>
          </cell>
          <cell r="H15741">
            <v>44988.751932870371</v>
          </cell>
        </row>
        <row r="15742">
          <cell r="A15742" t="str">
            <v>Data Analyst</v>
          </cell>
          <cell r="H15742">
            <v>45036.3750462963</v>
          </cell>
        </row>
        <row r="15743">
          <cell r="A15743" t="str">
            <v>Senior Data Engineer</v>
          </cell>
          <cell r="H15743">
            <v>45126.6953587963</v>
          </cell>
        </row>
        <row r="15744">
          <cell r="A15744" t="str">
            <v>Business Analyst</v>
          </cell>
          <cell r="H15744">
            <v>45156.500150462962</v>
          </cell>
        </row>
        <row r="15745">
          <cell r="A15745" t="str">
            <v>Data Analyst</v>
          </cell>
          <cell r="H15745">
            <v>45160.795937499999</v>
          </cell>
        </row>
        <row r="15746">
          <cell r="A15746" t="str">
            <v>Data Scientist</v>
          </cell>
          <cell r="H15746">
            <v>45232.711030092592</v>
          </cell>
        </row>
        <row r="15747">
          <cell r="A15747" t="str">
            <v>Data Engineer</v>
          </cell>
          <cell r="H15747">
            <v>44958.874282407407</v>
          </cell>
        </row>
        <row r="15748">
          <cell r="A15748" t="str">
            <v>Data Analyst</v>
          </cell>
          <cell r="H15748">
            <v>44978.583472222221</v>
          </cell>
        </row>
        <row r="15749">
          <cell r="A15749" t="str">
            <v>Data Engineer</v>
          </cell>
          <cell r="H15749">
            <v>44975.937997685192</v>
          </cell>
        </row>
        <row r="15750">
          <cell r="A15750" t="str">
            <v>Data Engineer</v>
          </cell>
          <cell r="H15750">
            <v>45181.255486111113</v>
          </cell>
        </row>
        <row r="15751">
          <cell r="A15751" t="str">
            <v>Data Scientist</v>
          </cell>
          <cell r="H15751">
            <v>45072.420173611114</v>
          </cell>
        </row>
        <row r="15752">
          <cell r="A15752" t="str">
            <v>Data Analyst</v>
          </cell>
          <cell r="H15752">
            <v>45007.250069444453</v>
          </cell>
        </row>
        <row r="15753">
          <cell r="A15753" t="str">
            <v>Data Analyst</v>
          </cell>
          <cell r="H15753">
            <v>45025.000300925924</v>
          </cell>
        </row>
        <row r="15754">
          <cell r="A15754" t="str">
            <v>Senior Data Engineer</v>
          </cell>
          <cell r="H15754">
            <v>45125.544085648151</v>
          </cell>
        </row>
        <row r="15755">
          <cell r="A15755" t="str">
            <v>Data Scientist</v>
          </cell>
          <cell r="H15755">
            <v>45263.792743055557</v>
          </cell>
        </row>
        <row r="15756">
          <cell r="A15756" t="str">
            <v>Senior Data Scientist</v>
          </cell>
          <cell r="H15756">
            <v>45244.971956018519</v>
          </cell>
        </row>
        <row r="15757">
          <cell r="A15757" t="str">
            <v>Data Scientist</v>
          </cell>
          <cell r="H15757">
            <v>45163.294131944444</v>
          </cell>
        </row>
        <row r="15758">
          <cell r="A15758" t="str">
            <v>Data Analyst</v>
          </cell>
          <cell r="H15758">
            <v>45114.82172453704</v>
          </cell>
        </row>
        <row r="15759">
          <cell r="A15759" t="str">
            <v>Data Engineer</v>
          </cell>
          <cell r="H15759">
            <v>45094.078182870369</v>
          </cell>
        </row>
        <row r="15760">
          <cell r="A15760" t="str">
            <v>Data Scientist</v>
          </cell>
          <cell r="H15760">
            <v>45015.988333333327</v>
          </cell>
        </row>
        <row r="15761">
          <cell r="A15761" t="str">
            <v>Data Engineer</v>
          </cell>
          <cell r="H15761">
            <v>44973.007349537038</v>
          </cell>
        </row>
        <row r="15762">
          <cell r="A15762" t="str">
            <v>Data Analyst</v>
          </cell>
          <cell r="H15762">
            <v>45159.627581018518</v>
          </cell>
        </row>
        <row r="15763">
          <cell r="A15763" t="str">
            <v>Data Analyst</v>
          </cell>
          <cell r="H15763">
            <v>45254.542430555557</v>
          </cell>
        </row>
        <row r="15764">
          <cell r="A15764" t="str">
            <v>Data Engineer</v>
          </cell>
          <cell r="H15764">
            <v>45050.0469212963</v>
          </cell>
        </row>
        <row r="15765">
          <cell r="A15765" t="str">
            <v>Senior Data Engineer</v>
          </cell>
          <cell r="H15765">
            <v>45016.58829861111</v>
          </cell>
        </row>
        <row r="15766">
          <cell r="A15766" t="str">
            <v>Data Analyst</v>
          </cell>
          <cell r="H15766">
            <v>45272.887604166674</v>
          </cell>
        </row>
        <row r="15767">
          <cell r="A15767" t="str">
            <v>Data Analyst</v>
          </cell>
          <cell r="H15767">
            <v>45062.417372685188</v>
          </cell>
        </row>
        <row r="15768">
          <cell r="A15768" t="str">
            <v>Data Analyst</v>
          </cell>
          <cell r="H15768">
            <v>45194.70821759259</v>
          </cell>
        </row>
        <row r="15769">
          <cell r="A15769" t="str">
            <v>Data Analyst</v>
          </cell>
          <cell r="H15769">
            <v>44931.667708333327</v>
          </cell>
        </row>
        <row r="15770">
          <cell r="A15770" t="str">
            <v>Data Scientist</v>
          </cell>
          <cell r="H15770">
            <v>45275.460023148153</v>
          </cell>
        </row>
        <row r="15771">
          <cell r="A15771" t="str">
            <v>Business Analyst</v>
          </cell>
          <cell r="H15771">
            <v>45222.79210648148</v>
          </cell>
        </row>
        <row r="15772">
          <cell r="A15772" t="str">
            <v>Data Analyst</v>
          </cell>
          <cell r="H15772">
            <v>45118.459317129629</v>
          </cell>
        </row>
        <row r="15773">
          <cell r="A15773" t="str">
            <v>Senior Data Analyst</v>
          </cell>
          <cell r="H15773">
            <v>45145.333368055559</v>
          </cell>
        </row>
        <row r="15774">
          <cell r="A15774" t="str">
            <v>Data Analyst</v>
          </cell>
          <cell r="H15774">
            <v>45014.103819444441</v>
          </cell>
        </row>
        <row r="15775">
          <cell r="A15775" t="str">
            <v>Senior Data Engineer</v>
          </cell>
          <cell r="H15775">
            <v>45138.58390046296</v>
          </cell>
        </row>
        <row r="15776">
          <cell r="A15776" t="str">
            <v>Senior Data Engineer</v>
          </cell>
          <cell r="H15776">
            <v>45224.381319444437</v>
          </cell>
        </row>
        <row r="15777">
          <cell r="A15777" t="str">
            <v>Senior Data Analyst</v>
          </cell>
          <cell r="H15777">
            <v>44943.666666666657</v>
          </cell>
        </row>
        <row r="15778">
          <cell r="A15778" t="str">
            <v>Senior Data Scientist</v>
          </cell>
          <cell r="H15778">
            <v>45008.420995370368</v>
          </cell>
        </row>
        <row r="15779">
          <cell r="A15779" t="str">
            <v>Data Scientist</v>
          </cell>
          <cell r="H15779">
            <v>44985.744652777779</v>
          </cell>
        </row>
        <row r="15780">
          <cell r="A15780" t="str">
            <v>Data Scientist</v>
          </cell>
          <cell r="H15780">
            <v>45114.461759259262</v>
          </cell>
        </row>
        <row r="15781">
          <cell r="A15781" t="str">
            <v>Data Engineer</v>
          </cell>
          <cell r="H15781">
            <v>45214.253564814811</v>
          </cell>
        </row>
        <row r="15782">
          <cell r="A15782" t="str">
            <v>Data Scientist</v>
          </cell>
          <cell r="H15782">
            <v>45274.309803240743</v>
          </cell>
        </row>
        <row r="15783">
          <cell r="A15783" t="str">
            <v>Data Scientist</v>
          </cell>
          <cell r="H15783">
            <v>45082.335335648153</v>
          </cell>
        </row>
        <row r="15784">
          <cell r="A15784" t="str">
            <v>Data Analyst</v>
          </cell>
          <cell r="H15784">
            <v>45194.917824074073</v>
          </cell>
        </row>
        <row r="15785">
          <cell r="A15785" t="str">
            <v>Data Scientist</v>
          </cell>
          <cell r="H15785">
            <v>45050.878796296303</v>
          </cell>
        </row>
        <row r="15786">
          <cell r="A15786" t="str">
            <v>Senior Data Engineer</v>
          </cell>
          <cell r="H15786">
            <v>45099.629432870373</v>
          </cell>
        </row>
        <row r="15787">
          <cell r="A15787" t="str">
            <v>Machine Learning Engineer</v>
          </cell>
          <cell r="H15787">
            <v>45013.588310185187</v>
          </cell>
        </row>
        <row r="15788">
          <cell r="A15788" t="str">
            <v>Data Scientist</v>
          </cell>
          <cell r="H15788">
            <v>45196.377372685187</v>
          </cell>
        </row>
        <row r="15789">
          <cell r="A15789" t="str">
            <v>Data Analyst</v>
          </cell>
          <cell r="H15789">
            <v>45167.833553240736</v>
          </cell>
        </row>
        <row r="15790">
          <cell r="A15790" t="str">
            <v>Business Analyst</v>
          </cell>
          <cell r="H15790">
            <v>45021.487453703703</v>
          </cell>
        </row>
        <row r="15791">
          <cell r="A15791" t="str">
            <v>Data Scientist</v>
          </cell>
          <cell r="H15791">
            <v>45099.335972222223</v>
          </cell>
        </row>
        <row r="15792">
          <cell r="A15792" t="str">
            <v>Data Scientist</v>
          </cell>
          <cell r="H15792">
            <v>45155.835694444453</v>
          </cell>
        </row>
        <row r="15793">
          <cell r="A15793" t="str">
            <v>Data Analyst</v>
          </cell>
          <cell r="H15793">
            <v>45034.126145833332</v>
          </cell>
        </row>
        <row r="15794">
          <cell r="A15794" t="str">
            <v>Data Scientist</v>
          </cell>
          <cell r="H15794">
            <v>44930.793761574067</v>
          </cell>
        </row>
        <row r="15795">
          <cell r="A15795" t="str">
            <v>Business Analyst</v>
          </cell>
          <cell r="H15795">
            <v>45138.542569444442</v>
          </cell>
        </row>
        <row r="15796">
          <cell r="A15796" t="str">
            <v>Data Analyst</v>
          </cell>
          <cell r="H15796">
            <v>45187.834201388891</v>
          </cell>
        </row>
        <row r="15797">
          <cell r="A15797" t="str">
            <v>Data Analyst</v>
          </cell>
          <cell r="H15797">
            <v>45152.834293981483</v>
          </cell>
        </row>
        <row r="15798">
          <cell r="A15798" t="str">
            <v>Data Analyst</v>
          </cell>
          <cell r="H15798">
            <v>45099.594039351847</v>
          </cell>
        </row>
        <row r="15799">
          <cell r="A15799" t="str">
            <v>Data Engineer</v>
          </cell>
          <cell r="H15799">
            <v>45225.838877314818</v>
          </cell>
        </row>
        <row r="15800">
          <cell r="A15800" t="str">
            <v>Data Analyst</v>
          </cell>
          <cell r="H15800">
            <v>45092.563981481479</v>
          </cell>
        </row>
        <row r="15801">
          <cell r="A15801" t="str">
            <v>Data Scientist</v>
          </cell>
          <cell r="H15801">
            <v>45261.50167824074</v>
          </cell>
        </row>
        <row r="15802">
          <cell r="A15802" t="str">
            <v>Senior Data Analyst</v>
          </cell>
          <cell r="H15802">
            <v>45022.023414351846</v>
          </cell>
        </row>
        <row r="15803">
          <cell r="A15803" t="str">
            <v>Data Scientist</v>
          </cell>
          <cell r="H15803">
            <v>45201.654467592591</v>
          </cell>
        </row>
        <row r="15804">
          <cell r="A15804" t="str">
            <v>Data Scientist</v>
          </cell>
          <cell r="H15804">
            <v>45105.461157407408</v>
          </cell>
        </row>
        <row r="15805">
          <cell r="A15805" t="str">
            <v>Data Analyst</v>
          </cell>
          <cell r="H15805">
            <v>44949.913055555553</v>
          </cell>
        </row>
        <row r="15806">
          <cell r="A15806" t="str">
            <v>Data Engineer</v>
          </cell>
          <cell r="H15806">
            <v>44967.308113425926</v>
          </cell>
        </row>
        <row r="15807">
          <cell r="A15807" t="str">
            <v>Software Engineer</v>
          </cell>
          <cell r="H15807">
            <v>45223.668402777781</v>
          </cell>
        </row>
        <row r="15808">
          <cell r="A15808" t="str">
            <v>Data Scientist</v>
          </cell>
          <cell r="H15808">
            <v>45218.392442129632</v>
          </cell>
        </row>
        <row r="15809">
          <cell r="A15809" t="str">
            <v>Business Analyst</v>
          </cell>
          <cell r="H15809">
            <v>45203.959837962961</v>
          </cell>
        </row>
        <row r="15810">
          <cell r="A15810" t="str">
            <v>Senior Data Scientist</v>
          </cell>
          <cell r="H15810">
            <v>45169.053263888891</v>
          </cell>
        </row>
        <row r="15811">
          <cell r="A15811" t="str">
            <v>Data Analyst</v>
          </cell>
          <cell r="H15811">
            <v>45168.693981481483</v>
          </cell>
        </row>
        <row r="15812">
          <cell r="A15812" t="str">
            <v>Data Analyst</v>
          </cell>
          <cell r="H15812">
            <v>45138.941469907397</v>
          </cell>
        </row>
        <row r="15813">
          <cell r="A15813" t="str">
            <v>Senior Data Engineer</v>
          </cell>
          <cell r="H15813">
            <v>45113.465474537043</v>
          </cell>
        </row>
        <row r="15814">
          <cell r="A15814" t="str">
            <v>Data Engineer</v>
          </cell>
          <cell r="H15814">
            <v>45177.566018518519</v>
          </cell>
        </row>
        <row r="15815">
          <cell r="A15815" t="str">
            <v>Senior Data Analyst</v>
          </cell>
          <cell r="H15815">
            <v>44957.041643518518</v>
          </cell>
        </row>
        <row r="15816">
          <cell r="A15816" t="str">
            <v>Senior Data Analyst</v>
          </cell>
          <cell r="H15816">
            <v>44952.699641203697</v>
          </cell>
        </row>
        <row r="15817">
          <cell r="A15817" t="str">
            <v>Senior Data Engineer</v>
          </cell>
          <cell r="H15817">
            <v>45097.424270833333</v>
          </cell>
        </row>
        <row r="15818">
          <cell r="A15818" t="str">
            <v>Senior Data Scientist</v>
          </cell>
          <cell r="H15818">
            <v>45054.665833333333</v>
          </cell>
        </row>
        <row r="15819">
          <cell r="A15819" t="str">
            <v>Data Engineer</v>
          </cell>
          <cell r="H15819">
            <v>45261.625324074077</v>
          </cell>
        </row>
        <row r="15820">
          <cell r="A15820" t="str">
            <v>Business Analyst</v>
          </cell>
          <cell r="H15820">
            <v>45107.501157407409</v>
          </cell>
        </row>
        <row r="15821">
          <cell r="A15821" t="str">
            <v>Senior Data Analyst</v>
          </cell>
          <cell r="H15821">
            <v>45070.291655092587</v>
          </cell>
        </row>
        <row r="15822">
          <cell r="A15822" t="str">
            <v>Senior Data Scientist</v>
          </cell>
          <cell r="H15822">
            <v>45154.378865740742</v>
          </cell>
        </row>
        <row r="15823">
          <cell r="A15823" t="str">
            <v>Data Analyst</v>
          </cell>
          <cell r="H15823">
            <v>45121.412395833337</v>
          </cell>
        </row>
        <row r="15824">
          <cell r="A15824" t="str">
            <v>Data Analyst</v>
          </cell>
          <cell r="H15824">
            <v>45168.460370370369</v>
          </cell>
        </row>
        <row r="15825">
          <cell r="A15825" t="str">
            <v>Data Engineer</v>
          </cell>
          <cell r="H15825">
            <v>45275.679849537039</v>
          </cell>
        </row>
        <row r="15826">
          <cell r="A15826" t="str">
            <v>Data Scientist</v>
          </cell>
          <cell r="H15826">
            <v>45184.877245370371</v>
          </cell>
        </row>
        <row r="15827">
          <cell r="A15827" t="str">
            <v>Data Analyst</v>
          </cell>
          <cell r="H15827">
            <v>45058.418078703697</v>
          </cell>
        </row>
        <row r="15828">
          <cell r="A15828" t="str">
            <v>Business Analyst</v>
          </cell>
          <cell r="H15828">
            <v>45266.262685185182</v>
          </cell>
        </row>
        <row r="15829">
          <cell r="A15829" t="str">
            <v>Data Scientist</v>
          </cell>
          <cell r="H15829">
            <v>45119.087210648147</v>
          </cell>
        </row>
        <row r="15830">
          <cell r="A15830" t="str">
            <v>Senior Data Scientist</v>
          </cell>
          <cell r="H15830">
            <v>45064.291770833333</v>
          </cell>
        </row>
        <row r="15831">
          <cell r="A15831" t="str">
            <v>Data Scientist</v>
          </cell>
          <cell r="H15831">
            <v>44950.711377314823</v>
          </cell>
        </row>
        <row r="15832">
          <cell r="A15832" t="str">
            <v>Data Scientist</v>
          </cell>
          <cell r="H15832">
            <v>45037.919224537043</v>
          </cell>
        </row>
        <row r="15833">
          <cell r="A15833" t="str">
            <v>Data Analyst</v>
          </cell>
          <cell r="H15833">
            <v>44966.876516203702</v>
          </cell>
        </row>
        <row r="15834">
          <cell r="A15834" t="str">
            <v>Data Engineer</v>
          </cell>
          <cell r="H15834">
            <v>45162.446412037039</v>
          </cell>
        </row>
        <row r="15835">
          <cell r="A15835" t="str">
            <v>Data Scientist</v>
          </cell>
          <cell r="H15835">
            <v>45131.253483796303</v>
          </cell>
        </row>
        <row r="15836">
          <cell r="A15836" t="str">
            <v>Senior Data Scientist</v>
          </cell>
          <cell r="H15836">
            <v>45208.350486111107</v>
          </cell>
        </row>
        <row r="15837">
          <cell r="A15837" t="str">
            <v>Data Analyst</v>
          </cell>
          <cell r="H15837">
            <v>45261.917141203703</v>
          </cell>
        </row>
        <row r="15838">
          <cell r="A15838" t="str">
            <v>Data Scientist</v>
          </cell>
          <cell r="H15838">
            <v>45167.379363425927</v>
          </cell>
        </row>
        <row r="15839">
          <cell r="A15839" t="str">
            <v>Senior Data Engineer</v>
          </cell>
          <cell r="H15839">
            <v>45129.711539351847</v>
          </cell>
        </row>
        <row r="15840">
          <cell r="A15840" t="str">
            <v>Data Scientist</v>
          </cell>
          <cell r="H15840">
            <v>45133.710497685177</v>
          </cell>
        </row>
        <row r="15841">
          <cell r="A15841" t="str">
            <v>Machine Learning Engineer</v>
          </cell>
          <cell r="H15841">
            <v>45059.189027777778</v>
          </cell>
        </row>
        <row r="15842">
          <cell r="A15842" t="str">
            <v>Machine Learning Engineer</v>
          </cell>
          <cell r="H15842">
            <v>44939.042557870373</v>
          </cell>
        </row>
        <row r="15843">
          <cell r="A15843" t="str">
            <v>Senior Data Analyst</v>
          </cell>
          <cell r="H15843">
            <v>45166.375104166669</v>
          </cell>
        </row>
        <row r="15844">
          <cell r="A15844" t="str">
            <v>Data Engineer</v>
          </cell>
          <cell r="H15844">
            <v>44950.087083333332</v>
          </cell>
        </row>
        <row r="15845">
          <cell r="A15845" t="str">
            <v>Senior Data Analyst</v>
          </cell>
          <cell r="H15845">
            <v>45214.333449074067</v>
          </cell>
        </row>
        <row r="15846">
          <cell r="A15846" t="str">
            <v>Data Scientist</v>
          </cell>
          <cell r="H15846">
            <v>45045.378159722219</v>
          </cell>
        </row>
        <row r="15847">
          <cell r="A15847" t="str">
            <v>Data Scientist</v>
          </cell>
          <cell r="H15847">
            <v>45260.663888888892</v>
          </cell>
        </row>
        <row r="15848">
          <cell r="A15848" t="str">
            <v>Senior Data Analyst</v>
          </cell>
          <cell r="H15848">
            <v>45247.792893518519</v>
          </cell>
        </row>
        <row r="15849">
          <cell r="A15849" t="str">
            <v>Senior Data Analyst</v>
          </cell>
          <cell r="H15849">
            <v>45181.875069444453</v>
          </cell>
        </row>
        <row r="15850">
          <cell r="A15850" t="str">
            <v>Data Scientist</v>
          </cell>
          <cell r="H15850">
            <v>45162.790069444447</v>
          </cell>
        </row>
        <row r="15851">
          <cell r="A15851" t="str">
            <v>Data Scientist</v>
          </cell>
          <cell r="H15851">
            <v>44965.670115740737</v>
          </cell>
        </row>
        <row r="15852">
          <cell r="A15852" t="str">
            <v>Senior Data Scientist</v>
          </cell>
          <cell r="H15852">
            <v>45139.29478009259</v>
          </cell>
        </row>
        <row r="15853">
          <cell r="A15853" t="str">
            <v>Data Analyst</v>
          </cell>
          <cell r="H15853">
            <v>45031.017800925933</v>
          </cell>
        </row>
        <row r="15854">
          <cell r="A15854" t="str">
            <v>Data Scientist</v>
          </cell>
          <cell r="H15854">
            <v>44930.147581018522</v>
          </cell>
        </row>
        <row r="15855">
          <cell r="A15855" t="str">
            <v>Data Engineer</v>
          </cell>
          <cell r="H15855">
            <v>44950.429502314822</v>
          </cell>
        </row>
        <row r="15856">
          <cell r="A15856" t="str">
            <v>Data Scientist</v>
          </cell>
          <cell r="H15856">
            <v>45114.315034722233</v>
          </cell>
        </row>
        <row r="15857">
          <cell r="A15857" t="str">
            <v>Senior Data Engineer</v>
          </cell>
          <cell r="H15857">
            <v>44971.683495370373</v>
          </cell>
        </row>
        <row r="15858">
          <cell r="A15858" t="str">
            <v>Data Analyst</v>
          </cell>
          <cell r="H15858">
            <v>44973.427581018521</v>
          </cell>
        </row>
        <row r="15859">
          <cell r="A15859" t="str">
            <v>Data Scientist</v>
          </cell>
          <cell r="H15859">
            <v>45030.711400462962</v>
          </cell>
        </row>
        <row r="15860">
          <cell r="A15860" t="str">
            <v>Data Analyst</v>
          </cell>
          <cell r="H15860">
            <v>45031.534317129634</v>
          </cell>
        </row>
        <row r="15861">
          <cell r="A15861" t="str">
            <v>Machine Learning Engineer</v>
          </cell>
          <cell r="H15861">
            <v>45251.321435185193</v>
          </cell>
        </row>
        <row r="15862">
          <cell r="A15862" t="str">
            <v>Data Engineer</v>
          </cell>
          <cell r="H15862">
            <v>44972.674409722233</v>
          </cell>
        </row>
        <row r="15863">
          <cell r="A15863" t="str">
            <v>Data Scientist</v>
          </cell>
          <cell r="H15863">
            <v>45209.819155092591</v>
          </cell>
        </row>
        <row r="15864">
          <cell r="A15864" t="str">
            <v>Data Engineer</v>
          </cell>
          <cell r="H15864">
            <v>44972.548344907409</v>
          </cell>
        </row>
        <row r="15865">
          <cell r="A15865" t="str">
            <v>Data Analyst</v>
          </cell>
          <cell r="H15865">
            <v>44928.647789351853</v>
          </cell>
        </row>
        <row r="15866">
          <cell r="A15866" t="str">
            <v>Senior Data Analyst</v>
          </cell>
          <cell r="H15866">
            <v>44993.750856481478</v>
          </cell>
        </row>
        <row r="15867">
          <cell r="A15867" t="str">
            <v>Business Analyst</v>
          </cell>
          <cell r="H15867">
            <v>45127.997627314813</v>
          </cell>
        </row>
        <row r="15868">
          <cell r="A15868" t="str">
            <v>Data Scientist</v>
          </cell>
          <cell r="H15868">
            <v>45089.460173611107</v>
          </cell>
        </row>
        <row r="15869">
          <cell r="A15869" t="str">
            <v>Data Scientist</v>
          </cell>
          <cell r="H15869">
            <v>44955.015011574083</v>
          </cell>
        </row>
        <row r="15870">
          <cell r="A15870" t="str">
            <v>Data Scientist</v>
          </cell>
          <cell r="H15870">
            <v>45030.877233796287</v>
          </cell>
        </row>
        <row r="15871">
          <cell r="A15871" t="str">
            <v>Business Analyst</v>
          </cell>
          <cell r="H15871">
            <v>45263.988564814812</v>
          </cell>
        </row>
        <row r="15872">
          <cell r="A15872" t="str">
            <v>Data Engineer</v>
          </cell>
          <cell r="H15872">
            <v>45126.435891203713</v>
          </cell>
        </row>
        <row r="15873">
          <cell r="A15873" t="str">
            <v>Data Scientist</v>
          </cell>
          <cell r="H15873">
            <v>45245.341643518521</v>
          </cell>
        </row>
        <row r="15874">
          <cell r="A15874" t="str">
            <v>Data Scientist</v>
          </cell>
          <cell r="H15874">
            <v>45212.508310185192</v>
          </cell>
        </row>
        <row r="15875">
          <cell r="A15875" t="str">
            <v>Machine Learning Engineer</v>
          </cell>
          <cell r="H15875">
            <v>45191.301539351851</v>
          </cell>
        </row>
        <row r="15876">
          <cell r="A15876" t="str">
            <v>Data Engineer</v>
          </cell>
          <cell r="H15876">
            <v>45006.616944444453</v>
          </cell>
        </row>
        <row r="15877">
          <cell r="A15877" t="str">
            <v>Data Scientist</v>
          </cell>
          <cell r="H15877">
            <v>45217.794745370367</v>
          </cell>
        </row>
        <row r="15878">
          <cell r="A15878" t="str">
            <v>Data Analyst</v>
          </cell>
          <cell r="H15878">
            <v>45230.708344907413</v>
          </cell>
        </row>
        <row r="15879">
          <cell r="A15879" t="str">
            <v>Software Engineer</v>
          </cell>
          <cell r="H15879">
            <v>45166.794305555559</v>
          </cell>
        </row>
        <row r="15880">
          <cell r="A15880" t="str">
            <v>Data Analyst</v>
          </cell>
          <cell r="H15880">
            <v>44974.668379629627</v>
          </cell>
        </row>
        <row r="15881">
          <cell r="A15881" t="str">
            <v>Data Engineer</v>
          </cell>
          <cell r="H15881">
            <v>45187.994085648148</v>
          </cell>
        </row>
        <row r="15882">
          <cell r="A15882" t="str">
            <v>Data Engineer</v>
          </cell>
          <cell r="H15882">
            <v>44986.55023148148</v>
          </cell>
        </row>
        <row r="15883">
          <cell r="A15883" t="str">
            <v>Data Scientist</v>
          </cell>
          <cell r="H15883">
            <v>45079.609409722223</v>
          </cell>
        </row>
        <row r="15884">
          <cell r="A15884" t="str">
            <v>Data Scientist</v>
          </cell>
          <cell r="H15884">
            <v>45084.37636574074</v>
          </cell>
        </row>
        <row r="15885">
          <cell r="A15885" t="str">
            <v>Data Engineer</v>
          </cell>
          <cell r="H15885">
            <v>45075.296817129631</v>
          </cell>
        </row>
        <row r="15886">
          <cell r="A15886" t="str">
            <v>Data Engineer</v>
          </cell>
          <cell r="H15886">
            <v>45071.526458333326</v>
          </cell>
        </row>
        <row r="15887">
          <cell r="A15887" t="str">
            <v>Data Analyst</v>
          </cell>
          <cell r="H15887">
            <v>45205.792141203703</v>
          </cell>
        </row>
        <row r="15888">
          <cell r="A15888" t="str">
            <v>Data Scientist</v>
          </cell>
          <cell r="H15888">
            <v>44953.004282407397</v>
          </cell>
        </row>
        <row r="15889">
          <cell r="A15889" t="str">
            <v>Senior Data Scientist</v>
          </cell>
          <cell r="H15889">
            <v>44988.479409722233</v>
          </cell>
        </row>
        <row r="15890">
          <cell r="A15890" t="str">
            <v>Data Scientist</v>
          </cell>
          <cell r="H15890">
            <v>45124.961898148147</v>
          </cell>
        </row>
        <row r="15891">
          <cell r="A15891" t="str">
            <v>Senior Data Scientist</v>
          </cell>
          <cell r="H15891">
            <v>45111.428217592591</v>
          </cell>
        </row>
        <row r="15892">
          <cell r="A15892" t="str">
            <v>Data Analyst</v>
          </cell>
          <cell r="H15892">
            <v>45271.324548611112</v>
          </cell>
        </row>
        <row r="15893">
          <cell r="A15893" t="str">
            <v>Data Engineer</v>
          </cell>
          <cell r="H15893">
            <v>44969.500578703701</v>
          </cell>
        </row>
        <row r="15894">
          <cell r="A15894" t="str">
            <v>Data Engineer</v>
          </cell>
          <cell r="H15894">
            <v>45162.851817129631</v>
          </cell>
        </row>
        <row r="15895">
          <cell r="A15895" t="str">
            <v>Data Analyst</v>
          </cell>
          <cell r="H15895">
            <v>45168.375277777777</v>
          </cell>
        </row>
        <row r="15896">
          <cell r="A15896" t="str">
            <v>Data Scientist</v>
          </cell>
          <cell r="H15896">
            <v>45155.377418981479</v>
          </cell>
        </row>
        <row r="15897">
          <cell r="A15897" t="str">
            <v>Data Analyst</v>
          </cell>
          <cell r="H15897">
            <v>45197.792291666658</v>
          </cell>
        </row>
        <row r="15898">
          <cell r="A15898" t="str">
            <v>Data Analyst</v>
          </cell>
          <cell r="H15898">
            <v>45181.750173611108</v>
          </cell>
        </row>
        <row r="15899">
          <cell r="A15899" t="str">
            <v>Data Scientist</v>
          </cell>
          <cell r="H15899">
            <v>45009.837199074071</v>
          </cell>
        </row>
        <row r="15900">
          <cell r="A15900" t="str">
            <v>Data Analyst</v>
          </cell>
          <cell r="H15900">
            <v>45094.291678240741</v>
          </cell>
        </row>
        <row r="15901">
          <cell r="A15901" t="str">
            <v>Data Engineer</v>
          </cell>
          <cell r="H15901">
            <v>45164.38076388889</v>
          </cell>
        </row>
        <row r="15902">
          <cell r="A15902" t="str">
            <v>Senior Data Scientist</v>
          </cell>
          <cell r="H15902">
            <v>45130.001516203702</v>
          </cell>
        </row>
        <row r="15903">
          <cell r="A15903" t="str">
            <v>Data Analyst</v>
          </cell>
          <cell r="H15903">
            <v>45172.291817129633</v>
          </cell>
        </row>
        <row r="15904">
          <cell r="A15904" t="str">
            <v>Data Analyst</v>
          </cell>
          <cell r="H15904">
            <v>44935.791875000003</v>
          </cell>
        </row>
        <row r="15905">
          <cell r="A15905" t="str">
            <v>Data Analyst</v>
          </cell>
          <cell r="H15905">
            <v>45041.378321759257</v>
          </cell>
        </row>
        <row r="15906">
          <cell r="A15906" t="str">
            <v>Data Scientist</v>
          </cell>
          <cell r="H15906">
            <v>44952.587627314817</v>
          </cell>
        </row>
        <row r="15907">
          <cell r="A15907" t="str">
            <v>Data Scientist</v>
          </cell>
          <cell r="H15907">
            <v>45033.275254629632</v>
          </cell>
        </row>
        <row r="15908">
          <cell r="A15908" t="str">
            <v>Data Scientist</v>
          </cell>
          <cell r="H15908">
            <v>45189.427743055552</v>
          </cell>
        </row>
        <row r="15909">
          <cell r="A15909" t="str">
            <v>Data Engineer</v>
          </cell>
          <cell r="H15909">
            <v>44992.504918981482</v>
          </cell>
        </row>
        <row r="15910">
          <cell r="A15910" t="str">
            <v>Data Engineer</v>
          </cell>
          <cell r="H15910">
            <v>45127.546631944453</v>
          </cell>
        </row>
        <row r="15911">
          <cell r="A15911" t="str">
            <v>Data Analyst</v>
          </cell>
          <cell r="H15911">
            <v>44998.459039351852</v>
          </cell>
        </row>
        <row r="15912">
          <cell r="A15912" t="str">
            <v>Senior Data Analyst</v>
          </cell>
          <cell r="H15912">
            <v>45133.293738425928</v>
          </cell>
        </row>
        <row r="15913">
          <cell r="A15913" t="str">
            <v>Data Analyst</v>
          </cell>
          <cell r="H15913">
            <v>45141.45894675926</v>
          </cell>
        </row>
        <row r="15914">
          <cell r="A15914" t="str">
            <v>Data Analyst</v>
          </cell>
          <cell r="H15914">
            <v>45092.637025462973</v>
          </cell>
        </row>
        <row r="15915">
          <cell r="A15915" t="str">
            <v>Data Analyst</v>
          </cell>
          <cell r="H15915">
            <v>45131.709965277783</v>
          </cell>
        </row>
        <row r="15916">
          <cell r="A15916" t="str">
            <v>Data Analyst</v>
          </cell>
          <cell r="H15916">
            <v>45104.747210648151</v>
          </cell>
        </row>
        <row r="15917">
          <cell r="A15917" t="str">
            <v>Business Analyst</v>
          </cell>
          <cell r="H15917">
            <v>44981.917696759258</v>
          </cell>
        </row>
        <row r="15918">
          <cell r="A15918" t="str">
            <v>Data Scientist</v>
          </cell>
          <cell r="H15918">
            <v>45104.669733796298</v>
          </cell>
        </row>
        <row r="15919">
          <cell r="A15919" t="str">
            <v>Data Analyst</v>
          </cell>
          <cell r="H15919">
            <v>45156.666990740741</v>
          </cell>
        </row>
        <row r="15920">
          <cell r="A15920" t="str">
            <v>Data Scientist</v>
          </cell>
          <cell r="H15920">
            <v>45120.886331018519</v>
          </cell>
        </row>
        <row r="15921">
          <cell r="A15921" t="str">
            <v>Data Scientist</v>
          </cell>
          <cell r="H15921">
            <v>44944.836145833331</v>
          </cell>
        </row>
        <row r="15922">
          <cell r="A15922" t="str">
            <v>Data Analyst</v>
          </cell>
          <cell r="H15922">
            <v>44965.70616898148</v>
          </cell>
        </row>
        <row r="15923">
          <cell r="A15923" t="str">
            <v>Data Engineer</v>
          </cell>
          <cell r="H15923">
            <v>45240.892650462964</v>
          </cell>
        </row>
        <row r="15924">
          <cell r="A15924" t="str">
            <v>Data Scientist</v>
          </cell>
          <cell r="H15924">
            <v>45169.880196759259</v>
          </cell>
        </row>
        <row r="15925">
          <cell r="A15925" t="str">
            <v>Senior Data Scientist</v>
          </cell>
          <cell r="H15925">
            <v>45049.462708333333</v>
          </cell>
        </row>
        <row r="15926">
          <cell r="A15926" t="str">
            <v>Data Scientist</v>
          </cell>
          <cell r="H15926">
            <v>45009.75372685185</v>
          </cell>
        </row>
        <row r="15927">
          <cell r="A15927" t="str">
            <v>Data Engineer</v>
          </cell>
          <cell r="H15927">
            <v>45091.549120370371</v>
          </cell>
        </row>
        <row r="15928">
          <cell r="A15928" t="str">
            <v>Data Engineer</v>
          </cell>
          <cell r="H15928">
            <v>45113.631423611107</v>
          </cell>
        </row>
        <row r="15929">
          <cell r="A15929" t="str">
            <v>Data Scientist</v>
          </cell>
          <cell r="H15929">
            <v>45259.543576388889</v>
          </cell>
        </row>
        <row r="15930">
          <cell r="A15930" t="str">
            <v>Data Engineer</v>
          </cell>
          <cell r="H15930">
            <v>45147.253159722219</v>
          </cell>
        </row>
        <row r="15931">
          <cell r="A15931" t="str">
            <v>Data Engineer</v>
          </cell>
          <cell r="H15931">
            <v>45116.502337962957</v>
          </cell>
        </row>
        <row r="15932">
          <cell r="A15932" t="str">
            <v>Data Scientist</v>
          </cell>
          <cell r="H15932">
            <v>45212.877569444441</v>
          </cell>
        </row>
        <row r="15933">
          <cell r="A15933" t="str">
            <v>Data Scientist</v>
          </cell>
          <cell r="H15933">
            <v>45184.692326388889</v>
          </cell>
        </row>
        <row r="15934">
          <cell r="A15934" t="str">
            <v>Data Engineer</v>
          </cell>
          <cell r="H15934">
            <v>45267.754074074073</v>
          </cell>
        </row>
        <row r="15935">
          <cell r="A15935" t="str">
            <v>Data Engineer</v>
          </cell>
          <cell r="H15935">
            <v>45105.883923611109</v>
          </cell>
        </row>
        <row r="15936">
          <cell r="A15936" t="str">
            <v>Software Engineer</v>
          </cell>
          <cell r="H15936">
            <v>45280.458912037036</v>
          </cell>
        </row>
        <row r="15937">
          <cell r="A15937" t="str">
            <v>Software Engineer</v>
          </cell>
          <cell r="H15937">
            <v>45027.868946759263</v>
          </cell>
        </row>
        <row r="15938">
          <cell r="A15938" t="str">
            <v>Data Analyst</v>
          </cell>
          <cell r="H15938">
            <v>44950.792118055557</v>
          </cell>
        </row>
        <row r="15939">
          <cell r="A15939" t="str">
            <v>Senior Data Scientist</v>
          </cell>
          <cell r="H15939">
            <v>45047.671689814822</v>
          </cell>
        </row>
        <row r="15940">
          <cell r="A15940" t="str">
            <v>Data Scientist</v>
          </cell>
          <cell r="H15940">
            <v>45147.418344907397</v>
          </cell>
        </row>
        <row r="15941">
          <cell r="A15941" t="str">
            <v>Data Scientist</v>
          </cell>
          <cell r="H15941">
            <v>44937.253587962958</v>
          </cell>
        </row>
        <row r="15942">
          <cell r="A15942" t="str">
            <v>Data Analyst</v>
          </cell>
          <cell r="H15942">
            <v>44999.961319444446</v>
          </cell>
        </row>
        <row r="15943">
          <cell r="A15943" t="str">
            <v>Data Scientist</v>
          </cell>
          <cell r="H15943">
            <v>45161.584340277783</v>
          </cell>
        </row>
        <row r="15944">
          <cell r="A15944" t="str">
            <v>Senior Data Engineer</v>
          </cell>
          <cell r="H15944">
            <v>45009.302291666667</v>
          </cell>
        </row>
        <row r="15945">
          <cell r="A15945" t="str">
            <v>Data Scientist</v>
          </cell>
          <cell r="H15945">
            <v>45274.919386574067</v>
          </cell>
        </row>
        <row r="15946">
          <cell r="A15946" t="str">
            <v>Data Scientist</v>
          </cell>
          <cell r="H15946">
            <v>44972.000462962962</v>
          </cell>
        </row>
        <row r="15947">
          <cell r="A15947" t="str">
            <v>Senior Data Analyst</v>
          </cell>
          <cell r="H15947">
            <v>45238.807060185187</v>
          </cell>
        </row>
        <row r="15948">
          <cell r="A15948" t="str">
            <v>Data Analyst</v>
          </cell>
          <cell r="H15948">
            <v>45211.708773148152</v>
          </cell>
        </row>
        <row r="15949">
          <cell r="A15949" t="str">
            <v>Data Engineer</v>
          </cell>
          <cell r="H15949">
            <v>45241.931469907409</v>
          </cell>
        </row>
        <row r="15950">
          <cell r="A15950" t="str">
            <v>Senior Data Scientist</v>
          </cell>
          <cell r="H15950">
            <v>44937.586192129631</v>
          </cell>
        </row>
        <row r="15951">
          <cell r="A15951" t="str">
            <v>Data Scientist</v>
          </cell>
          <cell r="H15951">
            <v>45281.334652777783</v>
          </cell>
        </row>
        <row r="15952">
          <cell r="A15952" t="str">
            <v>Business Analyst</v>
          </cell>
          <cell r="H15952">
            <v>45252.668414351851</v>
          </cell>
        </row>
        <row r="15953">
          <cell r="A15953" t="str">
            <v>Senior Data Engineer</v>
          </cell>
          <cell r="H15953">
            <v>45049.407905092587</v>
          </cell>
        </row>
        <row r="15954">
          <cell r="A15954" t="str">
            <v>Senior Data Engineer</v>
          </cell>
          <cell r="H15954">
            <v>45017.63385416667</v>
          </cell>
        </row>
        <row r="15955">
          <cell r="A15955" t="str">
            <v>Data Scientist</v>
          </cell>
          <cell r="H15955">
            <v>44957.982476851852</v>
          </cell>
        </row>
        <row r="15956">
          <cell r="A15956" t="str">
            <v>Senior Data Engineer</v>
          </cell>
          <cell r="H15956">
            <v>45106.551053240742</v>
          </cell>
        </row>
        <row r="15957">
          <cell r="A15957" t="str">
            <v>Software Engineer</v>
          </cell>
          <cell r="H15957">
            <v>45231.519178240742</v>
          </cell>
        </row>
        <row r="15958">
          <cell r="A15958" t="str">
            <v>Data Analyst</v>
          </cell>
          <cell r="H15958">
            <v>45022.666979166657</v>
          </cell>
        </row>
        <row r="15959">
          <cell r="A15959" t="str">
            <v>Business Analyst</v>
          </cell>
          <cell r="H15959">
            <v>45237.626655092587</v>
          </cell>
        </row>
        <row r="15960">
          <cell r="A15960" t="str">
            <v>Data Engineer</v>
          </cell>
          <cell r="H15960">
            <v>45090.55976851852</v>
          </cell>
        </row>
        <row r="15961">
          <cell r="A15961" t="str">
            <v>Data Scientist</v>
          </cell>
          <cell r="H15961">
            <v>45231.710127314807</v>
          </cell>
        </row>
        <row r="15962">
          <cell r="A15962" t="str">
            <v>Data Analyst</v>
          </cell>
          <cell r="H15962">
            <v>45171.417488425926</v>
          </cell>
        </row>
        <row r="15963">
          <cell r="A15963" t="str">
            <v>Data Scientist</v>
          </cell>
          <cell r="H15963">
            <v>45113.002372685187</v>
          </cell>
        </row>
        <row r="15964">
          <cell r="A15964" t="str">
            <v>Data Scientist</v>
          </cell>
          <cell r="H15964">
            <v>45265.334861111107</v>
          </cell>
        </row>
        <row r="15965">
          <cell r="A15965" t="str">
            <v>Data Scientist</v>
          </cell>
          <cell r="H15965">
            <v>45268.627141203702</v>
          </cell>
        </row>
        <row r="15966">
          <cell r="A15966" t="str">
            <v>Data Scientist</v>
          </cell>
          <cell r="H15966">
            <v>45204.502893518518</v>
          </cell>
        </row>
        <row r="15967">
          <cell r="A15967" t="str">
            <v>Data Analyst</v>
          </cell>
          <cell r="H15967">
            <v>45073.292002314818</v>
          </cell>
        </row>
        <row r="15968">
          <cell r="A15968" t="str">
            <v>Senior Data Analyst</v>
          </cell>
          <cell r="H15968">
            <v>45113.251354166663</v>
          </cell>
        </row>
        <row r="15969">
          <cell r="A15969" t="str">
            <v>Data Engineer</v>
          </cell>
          <cell r="H15969">
            <v>44965.463287037041</v>
          </cell>
        </row>
        <row r="15970">
          <cell r="A15970" t="str">
            <v>Data Scientist</v>
          </cell>
          <cell r="H15970">
            <v>45118.840115740742</v>
          </cell>
        </row>
        <row r="15971">
          <cell r="A15971" t="str">
            <v>Data Scientist</v>
          </cell>
          <cell r="H15971">
            <v>45196.714837962973</v>
          </cell>
        </row>
        <row r="15972">
          <cell r="A15972" t="str">
            <v>Software Engineer</v>
          </cell>
          <cell r="H15972">
            <v>45013.544340277767</v>
          </cell>
        </row>
        <row r="15973">
          <cell r="A15973" t="str">
            <v>Data Engineer</v>
          </cell>
          <cell r="H15973">
            <v>45043.063680555562</v>
          </cell>
        </row>
        <row r="15974">
          <cell r="A15974" t="str">
            <v>Senior Data Engineer</v>
          </cell>
          <cell r="H15974">
            <v>45197.254548611112</v>
          </cell>
        </row>
        <row r="15975">
          <cell r="A15975" t="str">
            <v>Data Engineer</v>
          </cell>
          <cell r="H15975">
            <v>44959.588020833333</v>
          </cell>
        </row>
        <row r="15976">
          <cell r="A15976" t="str">
            <v>Data Analyst</v>
          </cell>
          <cell r="H15976">
            <v>45179.250462962962</v>
          </cell>
        </row>
        <row r="15977">
          <cell r="A15977" t="str">
            <v>Data Scientist</v>
          </cell>
          <cell r="H15977">
            <v>44935.836458333331</v>
          </cell>
        </row>
        <row r="15978">
          <cell r="A15978" t="str">
            <v>Senior Data Engineer</v>
          </cell>
          <cell r="H15978">
            <v>45122.338333333333</v>
          </cell>
        </row>
        <row r="15979">
          <cell r="A15979" t="str">
            <v>Software Engineer</v>
          </cell>
          <cell r="H15979">
            <v>45070.917280092603</v>
          </cell>
        </row>
        <row r="15980">
          <cell r="A15980" t="str">
            <v>Data Scientist</v>
          </cell>
          <cell r="H15980">
            <v>45020.99658564815</v>
          </cell>
        </row>
        <row r="15981">
          <cell r="A15981" t="str">
            <v>Data Scientist</v>
          </cell>
          <cell r="H15981">
            <v>44981.702476851853</v>
          </cell>
        </row>
        <row r="15982">
          <cell r="A15982" t="str">
            <v>Data Scientist</v>
          </cell>
          <cell r="H15982">
            <v>45145.765138888892</v>
          </cell>
        </row>
        <row r="15983">
          <cell r="A15983" t="str">
            <v>Data Engineer</v>
          </cell>
          <cell r="H15983">
            <v>44998.472337962958</v>
          </cell>
        </row>
        <row r="15984">
          <cell r="A15984" t="str">
            <v>Senior Data Scientist</v>
          </cell>
          <cell r="H15984">
            <v>45071.252071759263</v>
          </cell>
        </row>
        <row r="15985">
          <cell r="A15985" t="str">
            <v>Data Engineer</v>
          </cell>
          <cell r="H15985">
            <v>45156.862349537027</v>
          </cell>
        </row>
        <row r="15986">
          <cell r="A15986" t="str">
            <v>Business Analyst</v>
          </cell>
          <cell r="H15986">
            <v>45185.417708333327</v>
          </cell>
        </row>
        <row r="15987">
          <cell r="A15987" t="str">
            <v>Data Engineer</v>
          </cell>
          <cell r="H15987">
            <v>45027.868009259262</v>
          </cell>
        </row>
        <row r="15988">
          <cell r="A15988" t="str">
            <v>Data Engineer</v>
          </cell>
          <cell r="H15988">
            <v>45118.757152777784</v>
          </cell>
        </row>
        <row r="15989">
          <cell r="A15989" t="str">
            <v>Data Engineer</v>
          </cell>
          <cell r="H15989">
            <v>45185.504189814812</v>
          </cell>
        </row>
        <row r="15990">
          <cell r="A15990" t="str">
            <v>Machine Learning Engineer</v>
          </cell>
          <cell r="H15990">
            <v>45093.379907407398</v>
          </cell>
        </row>
        <row r="15991">
          <cell r="A15991" t="str">
            <v>Data Analyst</v>
          </cell>
          <cell r="H15991">
            <v>45037.668240740742</v>
          </cell>
        </row>
        <row r="15992">
          <cell r="A15992" t="str">
            <v>Senior Data Scientist</v>
          </cell>
          <cell r="H15992">
            <v>45073.33699074074</v>
          </cell>
        </row>
        <row r="15993">
          <cell r="A15993" t="str">
            <v>Data Analyst</v>
          </cell>
          <cell r="H15993">
            <v>45174.876527777778</v>
          </cell>
        </row>
        <row r="15994">
          <cell r="A15994" t="str">
            <v>Data Scientist</v>
          </cell>
          <cell r="H15994">
            <v>45119.626736111109</v>
          </cell>
        </row>
        <row r="15995">
          <cell r="A15995" t="str">
            <v>Data Analyst</v>
          </cell>
          <cell r="H15995">
            <v>45107.830879629633</v>
          </cell>
        </row>
        <row r="15996">
          <cell r="A15996" t="str">
            <v>Data Scientist</v>
          </cell>
          <cell r="H15996">
            <v>45187.585613425923</v>
          </cell>
        </row>
        <row r="15997">
          <cell r="A15997" t="str">
            <v>Data Scientist</v>
          </cell>
          <cell r="H15997">
            <v>45091.961423611108</v>
          </cell>
        </row>
        <row r="15998">
          <cell r="A15998" t="str">
            <v>Software Engineer</v>
          </cell>
          <cell r="H15998">
            <v>45028.43855324074</v>
          </cell>
        </row>
        <row r="15999">
          <cell r="A15999" t="str">
            <v>Data Engineer</v>
          </cell>
          <cell r="H15999">
            <v>45152.868136574078</v>
          </cell>
        </row>
        <row r="16000">
          <cell r="A16000" t="str">
            <v>Senior Data Scientist</v>
          </cell>
          <cell r="H16000">
            <v>45281.751319444447</v>
          </cell>
        </row>
        <row r="16001">
          <cell r="A16001" t="str">
            <v>Data Engineer</v>
          </cell>
          <cell r="H16001">
            <v>45256.376250000001</v>
          </cell>
        </row>
        <row r="16002">
          <cell r="A16002" t="str">
            <v>Business Analyst</v>
          </cell>
          <cell r="H16002">
            <v>45250.91747685185</v>
          </cell>
        </row>
        <row r="16003">
          <cell r="A16003" t="str">
            <v>Data Scientist</v>
          </cell>
          <cell r="H16003">
            <v>45200.251666666663</v>
          </cell>
        </row>
        <row r="16004">
          <cell r="A16004" t="str">
            <v>Data Analyst</v>
          </cell>
          <cell r="H16004">
            <v>44940.002870370372</v>
          </cell>
        </row>
        <row r="16005">
          <cell r="A16005" t="str">
            <v>Data Analyst</v>
          </cell>
          <cell r="H16005">
            <v>45202.250879629632</v>
          </cell>
        </row>
        <row r="16006">
          <cell r="A16006" t="str">
            <v>Data Scientist</v>
          </cell>
          <cell r="H16006">
            <v>45124.838472222233</v>
          </cell>
        </row>
        <row r="16007">
          <cell r="A16007" t="str">
            <v>Data Scientist</v>
          </cell>
          <cell r="H16007">
            <v>45289.626689814817</v>
          </cell>
        </row>
        <row r="16008">
          <cell r="A16008" t="str">
            <v>Data Scientist</v>
          </cell>
          <cell r="H16008">
            <v>45018.167650462958</v>
          </cell>
        </row>
        <row r="16009">
          <cell r="A16009" t="str">
            <v>Business Analyst</v>
          </cell>
          <cell r="H16009">
            <v>44974.871828703697</v>
          </cell>
        </row>
        <row r="16010">
          <cell r="A16010" t="str">
            <v>Senior Data Analyst</v>
          </cell>
          <cell r="H16010">
            <v>45224.625451388893</v>
          </cell>
        </row>
        <row r="16011">
          <cell r="A16011" t="str">
            <v>Senior Data Scientist</v>
          </cell>
          <cell r="H16011">
            <v>45104.794583333343</v>
          </cell>
        </row>
        <row r="16012">
          <cell r="A16012" t="str">
            <v>Data Scientist</v>
          </cell>
          <cell r="H16012">
            <v>45188.960185185177</v>
          </cell>
        </row>
        <row r="16013">
          <cell r="A16013" t="str">
            <v>Data Analyst</v>
          </cell>
          <cell r="H16013">
            <v>44971.251550925917</v>
          </cell>
        </row>
        <row r="16014">
          <cell r="A16014" t="str">
            <v>Software Engineer</v>
          </cell>
          <cell r="H16014">
            <v>44965.626793981479</v>
          </cell>
        </row>
        <row r="16015">
          <cell r="A16015" t="str">
            <v>Data Analyst</v>
          </cell>
          <cell r="H16015">
            <v>44981.708495370367</v>
          </cell>
        </row>
        <row r="16016">
          <cell r="A16016" t="str">
            <v>Data Analyst</v>
          </cell>
          <cell r="H16016">
            <v>44947.168854166674</v>
          </cell>
        </row>
        <row r="16017">
          <cell r="A16017" t="str">
            <v>Senior Data Scientist</v>
          </cell>
          <cell r="H16017">
            <v>45107.587187500001</v>
          </cell>
        </row>
        <row r="16018">
          <cell r="A16018" t="str">
            <v>Data Scientist</v>
          </cell>
          <cell r="H16018">
            <v>44981.336909722217</v>
          </cell>
        </row>
        <row r="16019">
          <cell r="A16019" t="str">
            <v>Senior Data Scientist</v>
          </cell>
          <cell r="H16019">
            <v>45072.512083333328</v>
          </cell>
        </row>
        <row r="16020">
          <cell r="A16020" t="str">
            <v>Data Scientist</v>
          </cell>
          <cell r="H16020">
            <v>45145.745486111111</v>
          </cell>
        </row>
        <row r="16021">
          <cell r="A16021" t="str">
            <v>Data Scientist</v>
          </cell>
          <cell r="H16021">
            <v>45272.930590277778</v>
          </cell>
        </row>
        <row r="16022">
          <cell r="A16022" t="str">
            <v>Business Analyst</v>
          </cell>
          <cell r="H16022">
            <v>45030.809502314813</v>
          </cell>
        </row>
        <row r="16023">
          <cell r="A16023" t="str">
            <v>Data Engineer</v>
          </cell>
          <cell r="H16023">
            <v>44945.189317129632</v>
          </cell>
        </row>
        <row r="16024">
          <cell r="A16024" t="str">
            <v>Senior Data Engineer</v>
          </cell>
          <cell r="H16024">
            <v>45132.636701388888</v>
          </cell>
        </row>
        <row r="16025">
          <cell r="A16025" t="str">
            <v>Business Analyst</v>
          </cell>
          <cell r="H16025">
            <v>45077.650254629632</v>
          </cell>
        </row>
        <row r="16026">
          <cell r="A16026" t="str">
            <v>Data Engineer</v>
          </cell>
          <cell r="H16026">
            <v>45212.927812499998</v>
          </cell>
        </row>
        <row r="16027">
          <cell r="A16027" t="str">
            <v>Data Engineer</v>
          </cell>
          <cell r="H16027">
            <v>44985.552743055552</v>
          </cell>
        </row>
        <row r="16028">
          <cell r="A16028" t="str">
            <v>Senior Data Scientist</v>
          </cell>
          <cell r="H16028">
            <v>45162.670416666668</v>
          </cell>
        </row>
        <row r="16029">
          <cell r="A16029" t="str">
            <v>Business Analyst</v>
          </cell>
          <cell r="H16029">
            <v>45194.58457175926</v>
          </cell>
        </row>
        <row r="16030">
          <cell r="A16030" t="str">
            <v>Senior Data Engineer</v>
          </cell>
          <cell r="H16030">
            <v>45161.421990740739</v>
          </cell>
        </row>
        <row r="16031">
          <cell r="A16031" t="str">
            <v>Business Analyst</v>
          </cell>
          <cell r="H16031">
            <v>45257.704687500001</v>
          </cell>
        </row>
        <row r="16032">
          <cell r="A16032" t="str">
            <v>Senior Data Engineer</v>
          </cell>
          <cell r="H16032">
            <v>44987.424884259257</v>
          </cell>
        </row>
        <row r="16033">
          <cell r="A16033" t="str">
            <v>Data Scientist</v>
          </cell>
          <cell r="H16033">
            <v>45114.462048611109</v>
          </cell>
        </row>
        <row r="16034">
          <cell r="A16034" t="str">
            <v>Data Engineer</v>
          </cell>
          <cell r="H16034">
            <v>45040.839733796303</v>
          </cell>
        </row>
        <row r="16035">
          <cell r="A16035" t="str">
            <v>Data Engineer</v>
          </cell>
          <cell r="H16035">
            <v>45096.655069444438</v>
          </cell>
        </row>
        <row r="16036">
          <cell r="A16036" t="str">
            <v>Data Engineer</v>
          </cell>
          <cell r="H16036">
            <v>45169.715092592603</v>
          </cell>
        </row>
        <row r="16037">
          <cell r="A16037" t="str">
            <v>Data Scientist</v>
          </cell>
          <cell r="H16037">
            <v>45111.293599537043</v>
          </cell>
        </row>
        <row r="16038">
          <cell r="A16038" t="str">
            <v>Data Scientist</v>
          </cell>
          <cell r="H16038">
            <v>45212.043796296297</v>
          </cell>
        </row>
        <row r="16039">
          <cell r="A16039" t="str">
            <v>Machine Learning Engineer</v>
          </cell>
          <cell r="H16039">
            <v>44993.387199074074</v>
          </cell>
        </row>
        <row r="16040">
          <cell r="A16040" t="str">
            <v>Data Scientist</v>
          </cell>
          <cell r="H16040">
            <v>45009.318136574067</v>
          </cell>
        </row>
        <row r="16041">
          <cell r="A16041" t="str">
            <v>Data Scientist</v>
          </cell>
          <cell r="H16041">
            <v>44950.35224537037</v>
          </cell>
        </row>
        <row r="16042">
          <cell r="A16042" t="str">
            <v>Senior Data Scientist</v>
          </cell>
          <cell r="H16042">
            <v>44968.713009259263</v>
          </cell>
        </row>
        <row r="16043">
          <cell r="A16043" t="str">
            <v>Data Engineer</v>
          </cell>
          <cell r="H16043">
            <v>45057.923680555563</v>
          </cell>
        </row>
        <row r="16044">
          <cell r="A16044" t="str">
            <v>Senior Data Analyst</v>
          </cell>
          <cell r="H16044">
            <v>45054.000057870369</v>
          </cell>
        </row>
        <row r="16045">
          <cell r="A16045" t="str">
            <v>Data Analyst</v>
          </cell>
          <cell r="H16045">
            <v>45076.54210648148</v>
          </cell>
        </row>
        <row r="16046">
          <cell r="A16046" t="str">
            <v>Machine Learning Engineer</v>
          </cell>
          <cell r="H16046">
            <v>45262.773553240739</v>
          </cell>
        </row>
        <row r="16047">
          <cell r="A16047" t="str">
            <v>Data Scientist</v>
          </cell>
          <cell r="H16047">
            <v>44968.01494212963</v>
          </cell>
        </row>
        <row r="16048">
          <cell r="A16048" t="str">
            <v>Data Scientist</v>
          </cell>
          <cell r="H16048">
            <v>45098.992662037039</v>
          </cell>
        </row>
        <row r="16049">
          <cell r="A16049" t="str">
            <v>Data Engineer</v>
          </cell>
          <cell r="H16049">
            <v>45029.84207175926</v>
          </cell>
        </row>
        <row r="16050">
          <cell r="A16050" t="str">
            <v>Data Engineer</v>
          </cell>
          <cell r="H16050">
            <v>45269.633564814823</v>
          </cell>
        </row>
        <row r="16051">
          <cell r="A16051" t="str">
            <v>Senior Data Analyst</v>
          </cell>
          <cell r="H16051">
            <v>44949.542824074073</v>
          </cell>
        </row>
        <row r="16052">
          <cell r="A16052" t="str">
            <v>Data Scientist</v>
          </cell>
          <cell r="H16052">
            <v>45018.460358796299</v>
          </cell>
        </row>
        <row r="16053">
          <cell r="A16053" t="str">
            <v>Senior Data Engineer</v>
          </cell>
          <cell r="H16053">
            <v>45082.591284722221</v>
          </cell>
        </row>
        <row r="16054">
          <cell r="A16054" t="str">
            <v>Data Scientist</v>
          </cell>
          <cell r="H16054">
            <v>44993.87773148148</v>
          </cell>
        </row>
        <row r="16055">
          <cell r="A16055" t="str">
            <v>Data Analyst</v>
          </cell>
          <cell r="H16055">
            <v>45113.001655092587</v>
          </cell>
        </row>
        <row r="16056">
          <cell r="A16056" t="str">
            <v>Data Analyst</v>
          </cell>
          <cell r="H16056">
            <v>44939.071238425917</v>
          </cell>
        </row>
        <row r="16057">
          <cell r="A16057" t="str">
            <v>Senior Data Engineer</v>
          </cell>
          <cell r="H16057">
            <v>45174.838368055563</v>
          </cell>
        </row>
        <row r="16058">
          <cell r="A16058" t="str">
            <v>Data Scientist</v>
          </cell>
          <cell r="H16058">
            <v>45022.709976851853</v>
          </cell>
        </row>
        <row r="16059">
          <cell r="A16059" t="str">
            <v>Senior Data Analyst</v>
          </cell>
          <cell r="H16059">
            <v>45204.833298611113</v>
          </cell>
        </row>
        <row r="16060">
          <cell r="A16060" t="str">
            <v>Senior Data Engineer</v>
          </cell>
          <cell r="H16060">
            <v>44998.966145833343</v>
          </cell>
        </row>
        <row r="16061">
          <cell r="A16061" t="str">
            <v>Data Analyst</v>
          </cell>
          <cell r="H16061">
            <v>44955.010405092587</v>
          </cell>
        </row>
        <row r="16062">
          <cell r="A16062" t="str">
            <v>Data Scientist</v>
          </cell>
          <cell r="H16062">
            <v>45049.794814814813</v>
          </cell>
        </row>
        <row r="16063">
          <cell r="A16063" t="str">
            <v>Data Scientist</v>
          </cell>
          <cell r="H16063">
            <v>45012.170335648138</v>
          </cell>
        </row>
        <row r="16064">
          <cell r="A16064" t="str">
            <v>Data Scientist</v>
          </cell>
          <cell r="H16064">
            <v>45050.39880787037</v>
          </cell>
        </row>
        <row r="16065">
          <cell r="A16065" t="str">
            <v>Senior Data Scientist</v>
          </cell>
          <cell r="H16065">
            <v>45172.181006944447</v>
          </cell>
        </row>
        <row r="16066">
          <cell r="A16066" t="str">
            <v>Senior Data Engineer</v>
          </cell>
          <cell r="H16066">
            <v>45196.851180555554</v>
          </cell>
        </row>
        <row r="16067">
          <cell r="A16067" t="str">
            <v>Senior Data Scientist</v>
          </cell>
          <cell r="H16067">
            <v>45154.545300925929</v>
          </cell>
        </row>
        <row r="16068">
          <cell r="A16068" t="str">
            <v>Senior Data Analyst</v>
          </cell>
          <cell r="H16068">
            <v>45224.541817129633</v>
          </cell>
        </row>
        <row r="16069">
          <cell r="A16069" t="str">
            <v>Data Analyst</v>
          </cell>
          <cell r="H16069">
            <v>44944.002349537041</v>
          </cell>
        </row>
        <row r="16070">
          <cell r="A16070" t="str">
            <v>Data Scientist</v>
          </cell>
          <cell r="H16070">
            <v>45162.837638888886</v>
          </cell>
        </row>
        <row r="16071">
          <cell r="A16071" t="str">
            <v>Data Analyst</v>
          </cell>
          <cell r="H16071">
            <v>45093.625081018523</v>
          </cell>
        </row>
        <row r="16072">
          <cell r="A16072" t="str">
            <v>Senior Data Scientist</v>
          </cell>
          <cell r="H16072">
            <v>45012.628518518519</v>
          </cell>
        </row>
        <row r="16073">
          <cell r="A16073" t="str">
            <v>Senior Data Engineer</v>
          </cell>
          <cell r="H16073">
            <v>45148.375787037039</v>
          </cell>
        </row>
        <row r="16074">
          <cell r="A16074" t="str">
            <v>Senior Data Scientist</v>
          </cell>
          <cell r="H16074">
            <v>45154.418611111112</v>
          </cell>
        </row>
        <row r="16075">
          <cell r="A16075" t="str">
            <v>Data Scientist</v>
          </cell>
          <cell r="H16075">
            <v>45121.835416666669</v>
          </cell>
        </row>
        <row r="16076">
          <cell r="A16076" t="str">
            <v>Data Analyst</v>
          </cell>
          <cell r="H16076">
            <v>45040.661296296297</v>
          </cell>
        </row>
        <row r="16077">
          <cell r="A16077" t="str">
            <v>Data Scientist</v>
          </cell>
          <cell r="H16077">
            <v>44962.252916666657</v>
          </cell>
        </row>
        <row r="16078">
          <cell r="A16078" t="str">
            <v>Data Scientist</v>
          </cell>
          <cell r="H16078">
            <v>45196.252199074072</v>
          </cell>
        </row>
        <row r="16079">
          <cell r="A16079" t="str">
            <v>Data Scientist</v>
          </cell>
          <cell r="H16079">
            <v>45172.264398148152</v>
          </cell>
        </row>
        <row r="16080">
          <cell r="A16080" t="str">
            <v>Data Scientist</v>
          </cell>
          <cell r="H16080">
            <v>45175.535393518519</v>
          </cell>
        </row>
        <row r="16081">
          <cell r="A16081" t="str">
            <v>Senior Data Scientist</v>
          </cell>
          <cell r="H16081">
            <v>45028.791192129633</v>
          </cell>
        </row>
        <row r="16082">
          <cell r="A16082" t="str">
            <v>Data Scientist</v>
          </cell>
          <cell r="H16082">
            <v>45112.627557870372</v>
          </cell>
        </row>
        <row r="16083">
          <cell r="A16083" t="str">
            <v>Data Scientist</v>
          </cell>
          <cell r="H16083">
            <v>45106.795162037037</v>
          </cell>
        </row>
        <row r="16084">
          <cell r="A16084" t="str">
            <v>Senior Data Scientist</v>
          </cell>
          <cell r="H16084">
            <v>45098.382928240739</v>
          </cell>
        </row>
        <row r="16085">
          <cell r="A16085" t="str">
            <v>Data Scientist</v>
          </cell>
          <cell r="H16085">
            <v>45262.323344907411</v>
          </cell>
        </row>
        <row r="16086">
          <cell r="A16086" t="str">
            <v>Senior Data Analyst</v>
          </cell>
          <cell r="H16086">
            <v>45102.474722222221</v>
          </cell>
        </row>
        <row r="16087">
          <cell r="A16087" t="str">
            <v>Senior Data Engineer</v>
          </cell>
          <cell r="H16087">
            <v>45175.878495370373</v>
          </cell>
        </row>
        <row r="16088">
          <cell r="A16088" t="str">
            <v>Data Analyst</v>
          </cell>
          <cell r="H16088">
            <v>45056.668240740742</v>
          </cell>
        </row>
        <row r="16089">
          <cell r="A16089" t="str">
            <v>Data Analyst</v>
          </cell>
          <cell r="H16089">
            <v>45019.875092592592</v>
          </cell>
        </row>
        <row r="16090">
          <cell r="A16090" t="str">
            <v>Data Analyst</v>
          </cell>
          <cell r="H16090">
            <v>45155.792731481481</v>
          </cell>
        </row>
        <row r="16091">
          <cell r="A16091" t="str">
            <v>Machine Learning Engineer</v>
          </cell>
          <cell r="H16091">
            <v>44979.427395833343</v>
          </cell>
        </row>
        <row r="16092">
          <cell r="A16092" t="str">
            <v>Senior Data Scientist</v>
          </cell>
          <cell r="H16092">
            <v>45006.347766203697</v>
          </cell>
        </row>
        <row r="16093">
          <cell r="A16093" t="str">
            <v>Data Scientist</v>
          </cell>
          <cell r="H16093">
            <v>44975.252743055556</v>
          </cell>
        </row>
        <row r="16094">
          <cell r="A16094" t="str">
            <v>Business Analyst</v>
          </cell>
          <cell r="H16094">
            <v>45103.667013888888</v>
          </cell>
        </row>
        <row r="16095">
          <cell r="A16095" t="str">
            <v>Machine Learning Engineer</v>
          </cell>
          <cell r="H16095">
            <v>45139.682233796288</v>
          </cell>
        </row>
        <row r="16096">
          <cell r="A16096" t="str">
            <v>Data Engineer</v>
          </cell>
          <cell r="H16096">
            <v>45153.964918981481</v>
          </cell>
        </row>
        <row r="16097">
          <cell r="A16097" t="str">
            <v>Business Analyst</v>
          </cell>
          <cell r="H16097">
            <v>45063.792291666658</v>
          </cell>
        </row>
        <row r="16098">
          <cell r="A16098" t="str">
            <v>Data Scientist</v>
          </cell>
          <cell r="H16098">
            <v>45172.264340277783</v>
          </cell>
        </row>
        <row r="16099">
          <cell r="A16099" t="str">
            <v>Software Engineer</v>
          </cell>
          <cell r="H16099">
            <v>45282.336006944453</v>
          </cell>
        </row>
        <row r="16100">
          <cell r="A16100" t="str">
            <v>Software Engineer</v>
          </cell>
          <cell r="H16100">
            <v>45103.845578703702</v>
          </cell>
        </row>
        <row r="16101">
          <cell r="A16101" t="str">
            <v>Data Engineer</v>
          </cell>
          <cell r="H16101">
            <v>45174.630729166667</v>
          </cell>
        </row>
        <row r="16102">
          <cell r="A16102" t="str">
            <v>Data Scientist</v>
          </cell>
          <cell r="H16102">
            <v>45140.752685185187</v>
          </cell>
        </row>
        <row r="16103">
          <cell r="A16103" t="str">
            <v>Data Analyst</v>
          </cell>
          <cell r="H16103">
            <v>45260.418055555558</v>
          </cell>
        </row>
        <row r="16104">
          <cell r="A16104" t="str">
            <v>Data Analyst</v>
          </cell>
          <cell r="H16104">
            <v>44963.624976851846</v>
          </cell>
        </row>
        <row r="16105">
          <cell r="A16105" t="str">
            <v>Data Analyst</v>
          </cell>
          <cell r="H16105">
            <v>45147.792361111111</v>
          </cell>
        </row>
        <row r="16106">
          <cell r="A16106" t="str">
            <v>Senior Data Scientist</v>
          </cell>
          <cell r="H16106">
            <v>45168.629282407397</v>
          </cell>
        </row>
        <row r="16107">
          <cell r="A16107" t="str">
            <v>Data Analyst</v>
          </cell>
          <cell r="H16107">
            <v>45181.750347222223</v>
          </cell>
        </row>
        <row r="16108">
          <cell r="A16108" t="str">
            <v>Data Engineer</v>
          </cell>
          <cell r="H16108">
            <v>44950.512824074067</v>
          </cell>
        </row>
        <row r="16109">
          <cell r="A16109" t="str">
            <v>Data Engineer</v>
          </cell>
          <cell r="H16109">
            <v>45135.717280092591</v>
          </cell>
        </row>
        <row r="16110">
          <cell r="A16110" t="str">
            <v>Data Scientist</v>
          </cell>
          <cell r="H16110">
            <v>45138.584155092591</v>
          </cell>
        </row>
        <row r="16111">
          <cell r="A16111" t="str">
            <v>Data Scientist</v>
          </cell>
          <cell r="H16111">
            <v>45072.736284722218</v>
          </cell>
        </row>
        <row r="16112">
          <cell r="A16112" t="str">
            <v>Data Engineer</v>
          </cell>
          <cell r="H16112">
            <v>45104.47929398148</v>
          </cell>
        </row>
        <row r="16113">
          <cell r="A16113" t="str">
            <v>Business Analyst</v>
          </cell>
          <cell r="H16113">
            <v>45268.299953703703</v>
          </cell>
        </row>
        <row r="16114">
          <cell r="A16114" t="str">
            <v>Data Engineer</v>
          </cell>
          <cell r="H16114">
            <v>45105.769803240742</v>
          </cell>
        </row>
        <row r="16115">
          <cell r="A16115" t="str">
            <v>Business Analyst</v>
          </cell>
          <cell r="H16115">
            <v>45151.459432870368</v>
          </cell>
        </row>
        <row r="16116">
          <cell r="A16116" t="str">
            <v>Senior Data Engineer</v>
          </cell>
          <cell r="H16116">
            <v>45100.629537037043</v>
          </cell>
        </row>
        <row r="16117">
          <cell r="A16117" t="str">
            <v>Data Engineer</v>
          </cell>
          <cell r="H16117">
            <v>45026.015717592592</v>
          </cell>
        </row>
        <row r="16118">
          <cell r="A16118" t="str">
            <v>Data Scientist</v>
          </cell>
          <cell r="H16118">
            <v>45119.130219907413</v>
          </cell>
        </row>
        <row r="16119">
          <cell r="A16119" t="str">
            <v>Data Analyst</v>
          </cell>
          <cell r="H16119">
            <v>45033.374988425923</v>
          </cell>
        </row>
        <row r="16120">
          <cell r="A16120" t="str">
            <v>Data Scientist</v>
          </cell>
          <cell r="H16120">
            <v>45170.016932870371</v>
          </cell>
        </row>
        <row r="16121">
          <cell r="A16121" t="str">
            <v>Data Engineer</v>
          </cell>
          <cell r="H16121">
            <v>45048.831956018519</v>
          </cell>
        </row>
        <row r="16122">
          <cell r="A16122" t="str">
            <v>Senior Data Analyst</v>
          </cell>
          <cell r="H16122">
            <v>45280.311724537038</v>
          </cell>
        </row>
        <row r="16123">
          <cell r="A16123" t="str">
            <v>Data Engineer</v>
          </cell>
          <cell r="H16123">
            <v>45156.550891203697</v>
          </cell>
        </row>
        <row r="16124">
          <cell r="A16124" t="str">
            <v>Data Scientist</v>
          </cell>
          <cell r="H16124">
            <v>44959.627581018518</v>
          </cell>
        </row>
        <row r="16125">
          <cell r="A16125" t="str">
            <v>Senior Data Scientist</v>
          </cell>
          <cell r="H16125">
            <v>45154.742372685178</v>
          </cell>
        </row>
        <row r="16126">
          <cell r="A16126" t="str">
            <v>Business Analyst</v>
          </cell>
          <cell r="H16126">
            <v>44987.793599537043</v>
          </cell>
        </row>
        <row r="16127">
          <cell r="A16127" t="str">
            <v>Business Analyst</v>
          </cell>
          <cell r="H16127">
            <v>45223.917569444442</v>
          </cell>
        </row>
        <row r="16128">
          <cell r="A16128" t="str">
            <v>Data Engineer</v>
          </cell>
          <cell r="H16128">
            <v>45163.80128472222</v>
          </cell>
        </row>
        <row r="16129">
          <cell r="A16129" t="str">
            <v>Data Analyst</v>
          </cell>
          <cell r="H16129">
            <v>45187.708344907413</v>
          </cell>
        </row>
        <row r="16130">
          <cell r="A16130" t="str">
            <v>Data Scientist</v>
          </cell>
          <cell r="H16130">
            <v>44966.002604166657</v>
          </cell>
        </row>
        <row r="16131">
          <cell r="A16131" t="str">
            <v>Data Analyst</v>
          </cell>
          <cell r="H16131">
            <v>45171.625243055547</v>
          </cell>
        </row>
        <row r="16132">
          <cell r="A16132" t="str">
            <v>Data Scientist</v>
          </cell>
          <cell r="H16132">
            <v>45006.680960648147</v>
          </cell>
        </row>
        <row r="16133">
          <cell r="A16133" t="str">
            <v>Senior Data Scientist</v>
          </cell>
          <cell r="H16133">
            <v>45050.754895833343</v>
          </cell>
        </row>
        <row r="16134">
          <cell r="A16134" t="str">
            <v>Data Scientist</v>
          </cell>
          <cell r="H16134">
            <v>45173.349988425929</v>
          </cell>
        </row>
        <row r="16135">
          <cell r="A16135" t="str">
            <v>Data Analyst</v>
          </cell>
          <cell r="H16135">
            <v>45157.501250000001</v>
          </cell>
        </row>
        <row r="16136">
          <cell r="A16136" t="str">
            <v>Software Engineer</v>
          </cell>
          <cell r="H16136">
            <v>44984.553043981483</v>
          </cell>
        </row>
        <row r="16137">
          <cell r="A16137" t="str">
            <v>Data Engineer</v>
          </cell>
          <cell r="H16137">
            <v>45260.667638888888</v>
          </cell>
        </row>
        <row r="16138">
          <cell r="A16138" t="str">
            <v>Data Engineer</v>
          </cell>
          <cell r="H16138">
            <v>45012.718148148153</v>
          </cell>
        </row>
        <row r="16139">
          <cell r="A16139" t="str">
            <v>Data Analyst</v>
          </cell>
          <cell r="H16139">
            <v>44968.874976851846</v>
          </cell>
        </row>
        <row r="16140">
          <cell r="A16140" t="str">
            <v>Data Analyst</v>
          </cell>
          <cell r="H16140">
            <v>44994.792696759258</v>
          </cell>
        </row>
        <row r="16141">
          <cell r="A16141" t="str">
            <v>Senior Data Scientist</v>
          </cell>
          <cell r="H16141">
            <v>44929.981041666673</v>
          </cell>
        </row>
        <row r="16142">
          <cell r="A16142" t="str">
            <v>Machine Learning Engineer</v>
          </cell>
          <cell r="H16142">
            <v>45281.924270833333</v>
          </cell>
        </row>
        <row r="16143">
          <cell r="A16143" t="str">
            <v>Data Analyst</v>
          </cell>
          <cell r="H16143">
            <v>45086.666585648149</v>
          </cell>
        </row>
        <row r="16144">
          <cell r="A16144" t="str">
            <v>Data Analyst</v>
          </cell>
          <cell r="H16144">
            <v>45149.042812500003</v>
          </cell>
        </row>
        <row r="16145">
          <cell r="A16145" t="str">
            <v>Machine Learning Engineer</v>
          </cell>
          <cell r="H16145">
            <v>45086.348078703697</v>
          </cell>
        </row>
        <row r="16146">
          <cell r="A16146" t="str">
            <v>Data Analyst</v>
          </cell>
          <cell r="H16146">
            <v>45179.250497685192</v>
          </cell>
        </row>
        <row r="16147">
          <cell r="A16147" t="str">
            <v>Senior Data Scientist</v>
          </cell>
          <cell r="H16147">
            <v>45057.628981481481</v>
          </cell>
        </row>
        <row r="16148">
          <cell r="A16148" t="str">
            <v>Data Scientist</v>
          </cell>
          <cell r="H16148">
            <v>45149.008356481478</v>
          </cell>
        </row>
        <row r="16149">
          <cell r="A16149" t="str">
            <v>Data Engineer</v>
          </cell>
          <cell r="H16149">
            <v>45034.918668981481</v>
          </cell>
        </row>
        <row r="16150">
          <cell r="A16150" t="str">
            <v>Data Engineer</v>
          </cell>
          <cell r="H16150">
            <v>45062.422268518523</v>
          </cell>
        </row>
        <row r="16151">
          <cell r="A16151" t="str">
            <v>Software Engineer</v>
          </cell>
          <cell r="H16151">
            <v>45100.014884259261</v>
          </cell>
        </row>
        <row r="16152">
          <cell r="A16152" t="str">
            <v>Data Analyst</v>
          </cell>
          <cell r="H16152">
            <v>45008.709166666667</v>
          </cell>
        </row>
        <row r="16153">
          <cell r="A16153" t="str">
            <v>Senior Data Engineer</v>
          </cell>
          <cell r="H16153">
            <v>45195.881689814807</v>
          </cell>
        </row>
        <row r="16154">
          <cell r="A16154" t="str">
            <v>Data Analyst</v>
          </cell>
          <cell r="H16154">
            <v>44938.387418981481</v>
          </cell>
        </row>
        <row r="16155">
          <cell r="A16155" t="str">
            <v>Data Engineer</v>
          </cell>
          <cell r="H16155">
            <v>45114.894895833328</v>
          </cell>
        </row>
        <row r="16156">
          <cell r="A16156" t="str">
            <v>Data Analyst</v>
          </cell>
          <cell r="H16156">
            <v>45178.375057870369</v>
          </cell>
        </row>
        <row r="16157">
          <cell r="A16157" t="str">
            <v>Senior Data Engineer</v>
          </cell>
          <cell r="H16157">
            <v>44976.71733796296</v>
          </cell>
        </row>
        <row r="16158">
          <cell r="A16158" t="str">
            <v>Senior Data Analyst</v>
          </cell>
          <cell r="H16158">
            <v>44986.834918981483</v>
          </cell>
        </row>
        <row r="16159">
          <cell r="A16159" t="str">
            <v>Data Engineer</v>
          </cell>
          <cell r="H16159">
            <v>45112.724236111113</v>
          </cell>
        </row>
        <row r="16160">
          <cell r="A16160" t="str">
            <v>Machine Learning Engineer</v>
          </cell>
          <cell r="H16160">
            <v>44963.485891203702</v>
          </cell>
        </row>
        <row r="16161">
          <cell r="A16161" t="str">
            <v>Data Analyst</v>
          </cell>
          <cell r="H16161">
            <v>45091.375208333331</v>
          </cell>
        </row>
        <row r="16162">
          <cell r="A16162" t="str">
            <v>Data Scientist</v>
          </cell>
          <cell r="H16162">
            <v>44963.962476851862</v>
          </cell>
        </row>
        <row r="16163">
          <cell r="A16163" t="str">
            <v>Senior Data Engineer</v>
          </cell>
          <cell r="H16163">
            <v>44951.917824074073</v>
          </cell>
        </row>
        <row r="16164">
          <cell r="A16164" t="str">
            <v>Data Analyst</v>
          </cell>
          <cell r="H16164">
            <v>45239.834664351853</v>
          </cell>
        </row>
        <row r="16165">
          <cell r="A16165" t="str">
            <v>Data Analyst</v>
          </cell>
          <cell r="H16165">
            <v>45167.010567129633</v>
          </cell>
        </row>
        <row r="16166">
          <cell r="A16166" t="str">
            <v>Senior Data Analyst</v>
          </cell>
          <cell r="H16166">
            <v>44954.104004629633</v>
          </cell>
        </row>
        <row r="16167">
          <cell r="A16167" t="str">
            <v>Data Analyst</v>
          </cell>
          <cell r="H16167">
            <v>45194.208321759259</v>
          </cell>
        </row>
        <row r="16168">
          <cell r="A16168" t="str">
            <v>Data Engineer</v>
          </cell>
          <cell r="H16168">
            <v>44959.413460648153</v>
          </cell>
        </row>
        <row r="16169">
          <cell r="A16169" t="str">
            <v>Data Analyst</v>
          </cell>
          <cell r="H16169">
            <v>45029.470092592594</v>
          </cell>
        </row>
        <row r="16170">
          <cell r="A16170" t="str">
            <v>Data Engineer</v>
          </cell>
          <cell r="H16170">
            <v>45236.591331018521</v>
          </cell>
        </row>
        <row r="16171">
          <cell r="A16171" t="str">
            <v>Data Analyst</v>
          </cell>
          <cell r="H16171">
            <v>45134.540763888886</v>
          </cell>
        </row>
        <row r="16172">
          <cell r="A16172" t="str">
            <v>Data Analyst</v>
          </cell>
          <cell r="H16172">
            <v>45012.791631944441</v>
          </cell>
        </row>
        <row r="16173">
          <cell r="A16173" t="str">
            <v>Data Engineer</v>
          </cell>
          <cell r="H16173">
            <v>45217.611203703702</v>
          </cell>
        </row>
        <row r="16174">
          <cell r="A16174" t="str">
            <v>Data Scientist</v>
          </cell>
          <cell r="H16174">
            <v>45265.669907407413</v>
          </cell>
        </row>
        <row r="16175">
          <cell r="A16175" t="str">
            <v>Data Analyst</v>
          </cell>
          <cell r="H16175">
            <v>44950.789976851847</v>
          </cell>
        </row>
        <row r="16176">
          <cell r="A16176" t="str">
            <v>Data Scientist</v>
          </cell>
          <cell r="H16176">
            <v>45005.504004629627</v>
          </cell>
        </row>
        <row r="16177">
          <cell r="A16177" t="str">
            <v>Data Analyst</v>
          </cell>
          <cell r="H16177">
            <v>45260.83425925926</v>
          </cell>
        </row>
        <row r="16178">
          <cell r="A16178" t="str">
            <v>Senior Data Scientist</v>
          </cell>
          <cell r="H16178">
            <v>44940.503009259257</v>
          </cell>
        </row>
        <row r="16179">
          <cell r="A16179" t="str">
            <v>Data Scientist</v>
          </cell>
          <cell r="H16179">
            <v>44959.419664351852</v>
          </cell>
        </row>
        <row r="16180">
          <cell r="A16180" t="str">
            <v>Data Analyst</v>
          </cell>
          <cell r="H16180">
            <v>44984.792361111111</v>
          </cell>
        </row>
        <row r="16181">
          <cell r="A16181" t="str">
            <v>Senior Data Engineer</v>
          </cell>
          <cell r="H16181">
            <v>45268.323819444442</v>
          </cell>
        </row>
        <row r="16182">
          <cell r="A16182" t="str">
            <v>Data Engineer</v>
          </cell>
          <cell r="H16182">
            <v>45098.44939814815</v>
          </cell>
        </row>
        <row r="16183">
          <cell r="A16183" t="str">
            <v>Data Scientist</v>
          </cell>
          <cell r="H16183">
            <v>45119.12877314815</v>
          </cell>
        </row>
        <row r="16184">
          <cell r="A16184" t="str">
            <v>Data Scientist</v>
          </cell>
          <cell r="H16184">
            <v>45279.627789351849</v>
          </cell>
        </row>
        <row r="16185">
          <cell r="A16185" t="str">
            <v>Senior Data Analyst</v>
          </cell>
          <cell r="H16185">
            <v>44953.959652777783</v>
          </cell>
        </row>
        <row r="16186">
          <cell r="A16186" t="str">
            <v>Machine Learning Engineer</v>
          </cell>
          <cell r="H16186">
            <v>45098.767291666663</v>
          </cell>
        </row>
        <row r="16187">
          <cell r="A16187" t="str">
            <v>Data Analyst</v>
          </cell>
          <cell r="H16187">
            <v>45049.919027777767</v>
          </cell>
        </row>
        <row r="16188">
          <cell r="A16188" t="str">
            <v>Data Analyst</v>
          </cell>
          <cell r="H16188">
            <v>45147.750856481478</v>
          </cell>
        </row>
        <row r="16189">
          <cell r="A16189" t="str">
            <v>Senior Data Analyst</v>
          </cell>
          <cell r="H16189">
            <v>45090.334421296298</v>
          </cell>
        </row>
        <row r="16190">
          <cell r="A16190" t="str">
            <v>Data Engineer</v>
          </cell>
          <cell r="H16190">
            <v>45163.588969907411</v>
          </cell>
        </row>
        <row r="16191">
          <cell r="A16191" t="str">
            <v>Data Scientist</v>
          </cell>
          <cell r="H16191">
            <v>44950.377488425933</v>
          </cell>
        </row>
        <row r="16192">
          <cell r="A16192" t="str">
            <v>Data Engineer</v>
          </cell>
          <cell r="H16192">
            <v>44989.131944444453</v>
          </cell>
        </row>
        <row r="16193">
          <cell r="A16193" t="str">
            <v>Data Scientist</v>
          </cell>
          <cell r="H16193">
            <v>45273.377337962957</v>
          </cell>
        </row>
        <row r="16194">
          <cell r="A16194" t="str">
            <v>Business Analyst</v>
          </cell>
          <cell r="H16194">
            <v>45048.75571759259</v>
          </cell>
        </row>
        <row r="16195">
          <cell r="A16195" t="str">
            <v>Senior Data Engineer</v>
          </cell>
          <cell r="H16195">
            <v>45016.76021990741</v>
          </cell>
        </row>
        <row r="16196">
          <cell r="A16196" t="str">
            <v>Data Analyst</v>
          </cell>
          <cell r="H16196">
            <v>45057.860196759262</v>
          </cell>
        </row>
        <row r="16197">
          <cell r="A16197" t="str">
            <v>Data Scientist</v>
          </cell>
          <cell r="H16197">
            <v>45115.336053240739</v>
          </cell>
        </row>
        <row r="16198">
          <cell r="A16198" t="str">
            <v>Data Scientist</v>
          </cell>
          <cell r="H16198">
            <v>44948.461238425924</v>
          </cell>
        </row>
        <row r="16199">
          <cell r="A16199" t="str">
            <v>Data Scientist</v>
          </cell>
          <cell r="H16199">
            <v>44988.585868055547</v>
          </cell>
        </row>
        <row r="16200">
          <cell r="A16200" t="str">
            <v>Data Analyst</v>
          </cell>
          <cell r="H16200">
            <v>44935.815555555557</v>
          </cell>
        </row>
        <row r="16201">
          <cell r="A16201" t="str">
            <v>Senior Data Engineer</v>
          </cell>
          <cell r="H16201">
            <v>45244.91983796296</v>
          </cell>
        </row>
        <row r="16202">
          <cell r="A16202" t="str">
            <v>Data Scientist</v>
          </cell>
          <cell r="H16202">
            <v>45240.307060185187</v>
          </cell>
        </row>
        <row r="16203">
          <cell r="A16203" t="str">
            <v>Data Analyst</v>
          </cell>
          <cell r="H16203">
            <v>45053.459270833337</v>
          </cell>
        </row>
        <row r="16204">
          <cell r="A16204" t="str">
            <v>Data Engineer</v>
          </cell>
          <cell r="H16204">
            <v>45061.736296296287</v>
          </cell>
        </row>
        <row r="16205">
          <cell r="A16205" t="str">
            <v>Data Analyst</v>
          </cell>
          <cell r="H16205">
            <v>44958.670254629629</v>
          </cell>
        </row>
        <row r="16206">
          <cell r="A16206" t="str">
            <v>Senior Data Engineer</v>
          </cell>
          <cell r="H16206">
            <v>45100.516562500001</v>
          </cell>
        </row>
        <row r="16207">
          <cell r="A16207" t="str">
            <v>Business Analyst</v>
          </cell>
          <cell r="H16207">
            <v>44996.46837962963</v>
          </cell>
        </row>
        <row r="16208">
          <cell r="A16208" t="str">
            <v>Senior Data Analyst</v>
          </cell>
          <cell r="H16208">
            <v>45194.750578703701</v>
          </cell>
        </row>
        <row r="16209">
          <cell r="A16209" t="str">
            <v>Data Engineer</v>
          </cell>
          <cell r="H16209">
            <v>45045.385995370372</v>
          </cell>
        </row>
        <row r="16210">
          <cell r="A16210" t="str">
            <v>Data Scientist</v>
          </cell>
          <cell r="H16210">
            <v>45198.078773148147</v>
          </cell>
        </row>
        <row r="16211">
          <cell r="A16211" t="str">
            <v>Data Scientist</v>
          </cell>
          <cell r="H16211">
            <v>45015.502800925933</v>
          </cell>
        </row>
        <row r="16212">
          <cell r="A16212" t="str">
            <v>Data Analyst</v>
          </cell>
          <cell r="H16212">
            <v>45265.584421296298</v>
          </cell>
        </row>
        <row r="16213">
          <cell r="A16213" t="str">
            <v>Senior Data Scientist</v>
          </cell>
          <cell r="H16213">
            <v>45081.084490740737</v>
          </cell>
        </row>
        <row r="16214">
          <cell r="A16214" t="str">
            <v>Data Engineer</v>
          </cell>
          <cell r="H16214">
            <v>44953.340011574073</v>
          </cell>
        </row>
        <row r="16215">
          <cell r="A16215" t="str">
            <v>Data Scientist</v>
          </cell>
          <cell r="H16215">
            <v>44998.285057870373</v>
          </cell>
        </row>
        <row r="16216">
          <cell r="A16216" t="str">
            <v>Data Engineer</v>
          </cell>
          <cell r="H16216">
            <v>44936.34784722222</v>
          </cell>
        </row>
        <row r="16217">
          <cell r="A16217" t="str">
            <v>Senior Data Analyst</v>
          </cell>
          <cell r="H16217">
            <v>45161.376504629632</v>
          </cell>
        </row>
        <row r="16218">
          <cell r="A16218" t="str">
            <v>Senior Data Analyst</v>
          </cell>
          <cell r="H16218">
            <v>44942.763090277767</v>
          </cell>
        </row>
        <row r="16219">
          <cell r="A16219" t="str">
            <v>Data Engineer</v>
          </cell>
          <cell r="H16219">
            <v>45152.799629629633</v>
          </cell>
        </row>
        <row r="16220">
          <cell r="A16220" t="str">
            <v>Data Analyst</v>
          </cell>
          <cell r="H16220">
            <v>45102.391006944446</v>
          </cell>
        </row>
        <row r="16221">
          <cell r="A16221" t="str">
            <v>Data Engineer</v>
          </cell>
          <cell r="H16221">
            <v>45023.657280092593</v>
          </cell>
        </row>
        <row r="16222">
          <cell r="A16222" t="str">
            <v>Data Analyst</v>
          </cell>
          <cell r="H16222">
            <v>45131.710219907407</v>
          </cell>
        </row>
        <row r="16223">
          <cell r="A16223" t="str">
            <v>Data Analyst</v>
          </cell>
          <cell r="H16223">
            <v>45155.83357638889</v>
          </cell>
        </row>
        <row r="16224">
          <cell r="A16224" t="str">
            <v>Senior Data Analyst</v>
          </cell>
          <cell r="H16224">
            <v>45037.335115740738</v>
          </cell>
        </row>
        <row r="16225">
          <cell r="A16225" t="str">
            <v>Senior Data Scientist</v>
          </cell>
          <cell r="H16225">
            <v>45113.752453703702</v>
          </cell>
        </row>
        <row r="16226">
          <cell r="A16226" t="str">
            <v>Senior Data Scientist</v>
          </cell>
          <cell r="H16226">
            <v>45220.292500000003</v>
          </cell>
        </row>
        <row r="16227">
          <cell r="A16227" t="str">
            <v>Data Engineer</v>
          </cell>
          <cell r="H16227">
            <v>45084.726770833331</v>
          </cell>
        </row>
        <row r="16228">
          <cell r="A16228" t="str">
            <v>Data Scientist</v>
          </cell>
          <cell r="H16228">
            <v>45001.837071759262</v>
          </cell>
        </row>
        <row r="16229">
          <cell r="A16229" t="str">
            <v>Senior Data Engineer</v>
          </cell>
          <cell r="H16229">
            <v>45181.880358796298</v>
          </cell>
        </row>
        <row r="16230">
          <cell r="A16230" t="str">
            <v>Data Analyst</v>
          </cell>
          <cell r="H16230">
            <v>44986.293796296297</v>
          </cell>
        </row>
        <row r="16231">
          <cell r="A16231" t="str">
            <v>Senior Data Scientist</v>
          </cell>
          <cell r="H16231">
            <v>45086.18340277778</v>
          </cell>
        </row>
        <row r="16232">
          <cell r="A16232" t="str">
            <v>Data Scientist</v>
          </cell>
          <cell r="H16232">
            <v>45197.711296296293</v>
          </cell>
        </row>
        <row r="16233">
          <cell r="A16233" t="str">
            <v>Senior Data Scientist</v>
          </cell>
          <cell r="H16233">
            <v>44973.670798611107</v>
          </cell>
        </row>
        <row r="16234">
          <cell r="A16234" t="str">
            <v>Data Scientist</v>
          </cell>
          <cell r="H16234">
            <v>44930.065682870372</v>
          </cell>
        </row>
        <row r="16235">
          <cell r="A16235" t="str">
            <v>Data Scientist</v>
          </cell>
          <cell r="H16235">
            <v>45039.544212962966</v>
          </cell>
        </row>
        <row r="16236">
          <cell r="A16236" t="str">
            <v>Data Analyst</v>
          </cell>
          <cell r="H16236">
            <v>45209.750949074078</v>
          </cell>
        </row>
        <row r="16237">
          <cell r="A16237" t="str">
            <v>Data Analyst</v>
          </cell>
          <cell r="H16237">
            <v>45221.29178240741</v>
          </cell>
        </row>
        <row r="16238">
          <cell r="A16238" t="str">
            <v>Senior Data Engineer</v>
          </cell>
          <cell r="H16238">
            <v>44935.679618055547</v>
          </cell>
        </row>
        <row r="16239">
          <cell r="A16239" t="str">
            <v>Data Analyst</v>
          </cell>
          <cell r="H16239">
            <v>44980.792962962973</v>
          </cell>
        </row>
        <row r="16240">
          <cell r="A16240" t="str">
            <v>Business Analyst</v>
          </cell>
          <cell r="H16240">
            <v>45276.673807870371</v>
          </cell>
        </row>
        <row r="16241">
          <cell r="A16241" t="str">
            <v>Software Engineer</v>
          </cell>
          <cell r="H16241">
            <v>45251.500925925917</v>
          </cell>
        </row>
        <row r="16242">
          <cell r="A16242" t="str">
            <v>Senior Data Scientist</v>
          </cell>
          <cell r="H16242">
            <v>45207.294687499998</v>
          </cell>
        </row>
        <row r="16243">
          <cell r="A16243" t="str">
            <v>Data Analyst</v>
          </cell>
          <cell r="H16243">
            <v>45242.708657407413</v>
          </cell>
        </row>
        <row r="16244">
          <cell r="A16244" t="str">
            <v>Data Analyst</v>
          </cell>
          <cell r="H16244">
            <v>44945.595347222217</v>
          </cell>
        </row>
        <row r="16245">
          <cell r="A16245" t="str">
            <v>Data Analyst</v>
          </cell>
          <cell r="H16245">
            <v>45159.167129629634</v>
          </cell>
        </row>
        <row r="16246">
          <cell r="A16246" t="str">
            <v>Data Scientist</v>
          </cell>
          <cell r="H16246">
            <v>45192.5153125</v>
          </cell>
        </row>
        <row r="16247">
          <cell r="A16247" t="str">
            <v>Data Scientist</v>
          </cell>
          <cell r="H16247">
            <v>45028.38857638889</v>
          </cell>
        </row>
        <row r="16248">
          <cell r="A16248" t="str">
            <v>Data Scientist</v>
          </cell>
          <cell r="H16248">
            <v>45110.293807870366</v>
          </cell>
        </row>
        <row r="16249">
          <cell r="A16249" t="str">
            <v>Data Engineer</v>
          </cell>
          <cell r="H16249">
            <v>45097.633171296293</v>
          </cell>
        </row>
        <row r="16250">
          <cell r="A16250" t="str">
            <v>Data Engineer</v>
          </cell>
          <cell r="H16250">
            <v>45107.674814814818</v>
          </cell>
        </row>
        <row r="16251">
          <cell r="A16251" t="str">
            <v>Data Analyst</v>
          </cell>
          <cell r="H16251">
            <v>44985.599583333344</v>
          </cell>
        </row>
        <row r="16252">
          <cell r="A16252" t="str">
            <v>Data Engineer</v>
          </cell>
          <cell r="H16252">
            <v>45260.632141203707</v>
          </cell>
        </row>
        <row r="16253">
          <cell r="A16253" t="str">
            <v>Senior Data Engineer</v>
          </cell>
          <cell r="H16253">
            <v>45099.550381944442</v>
          </cell>
        </row>
        <row r="16254">
          <cell r="A16254" t="str">
            <v>Data Engineer</v>
          </cell>
          <cell r="H16254">
            <v>45158.272488425922</v>
          </cell>
        </row>
        <row r="16255">
          <cell r="A16255" t="str">
            <v>Data Scientist</v>
          </cell>
          <cell r="H16255">
            <v>45098.335243055553</v>
          </cell>
        </row>
        <row r="16256">
          <cell r="A16256" t="str">
            <v>Machine Learning Engineer</v>
          </cell>
          <cell r="H16256">
            <v>44949.967002314806</v>
          </cell>
        </row>
        <row r="16257">
          <cell r="A16257" t="str">
            <v>Data Analyst</v>
          </cell>
          <cell r="H16257">
            <v>45057.376030092593</v>
          </cell>
        </row>
        <row r="16258">
          <cell r="A16258" t="str">
            <v>Data Analyst</v>
          </cell>
          <cell r="H16258">
            <v>44930.60224537037</v>
          </cell>
        </row>
        <row r="16259">
          <cell r="A16259" t="str">
            <v>Data Scientist</v>
          </cell>
          <cell r="H16259">
            <v>45057.378923611112</v>
          </cell>
        </row>
        <row r="16260">
          <cell r="A16260" t="str">
            <v>Data Scientist</v>
          </cell>
          <cell r="H16260">
            <v>45100.264907407407</v>
          </cell>
        </row>
        <row r="16261">
          <cell r="A16261" t="str">
            <v>Data Scientist</v>
          </cell>
          <cell r="H16261">
            <v>45126.169988425929</v>
          </cell>
        </row>
        <row r="16262">
          <cell r="A16262" t="str">
            <v>Data Scientist</v>
          </cell>
          <cell r="H16262">
            <v>45086.960462962961</v>
          </cell>
        </row>
        <row r="16263">
          <cell r="A16263" t="str">
            <v>Data Scientist</v>
          </cell>
          <cell r="H16263">
            <v>44973.649270833332</v>
          </cell>
        </row>
        <row r="16264">
          <cell r="A16264" t="str">
            <v>Data Analyst</v>
          </cell>
          <cell r="H16264">
            <v>45070.875405092593</v>
          </cell>
        </row>
        <row r="16265">
          <cell r="A16265" t="str">
            <v>Data Analyst</v>
          </cell>
          <cell r="H16265">
            <v>44946.972233796303</v>
          </cell>
        </row>
        <row r="16266">
          <cell r="A16266" t="str">
            <v>Senior Data Engineer</v>
          </cell>
          <cell r="H16266">
            <v>44931.028703703712</v>
          </cell>
        </row>
        <row r="16267">
          <cell r="A16267" t="str">
            <v>Data Scientist</v>
          </cell>
          <cell r="H16267">
            <v>45114.065833333327</v>
          </cell>
        </row>
        <row r="16268">
          <cell r="A16268" t="str">
            <v>Data Scientist</v>
          </cell>
          <cell r="H16268">
            <v>45290.917719907397</v>
          </cell>
        </row>
        <row r="16269">
          <cell r="A16269" t="str">
            <v>Data Scientist</v>
          </cell>
          <cell r="H16269">
            <v>45132.669305555559</v>
          </cell>
        </row>
        <row r="16270">
          <cell r="A16270" t="str">
            <v>Data Analyst</v>
          </cell>
          <cell r="H16270">
            <v>45015.668310185189</v>
          </cell>
        </row>
        <row r="16271">
          <cell r="A16271" t="str">
            <v>Data Scientist</v>
          </cell>
          <cell r="H16271">
            <v>45011.669085648151</v>
          </cell>
        </row>
        <row r="16272">
          <cell r="A16272" t="str">
            <v>Data Scientist</v>
          </cell>
          <cell r="H16272">
            <v>44929.85732638889</v>
          </cell>
        </row>
        <row r="16273">
          <cell r="A16273" t="str">
            <v>Business Analyst</v>
          </cell>
          <cell r="H16273">
            <v>45086.346863425933</v>
          </cell>
        </row>
        <row r="16274">
          <cell r="A16274" t="str">
            <v>Data Analyst</v>
          </cell>
          <cell r="H16274">
            <v>45168.70952546296</v>
          </cell>
        </row>
        <row r="16275">
          <cell r="A16275" t="str">
            <v>Data Scientist</v>
          </cell>
          <cell r="H16275">
            <v>45261.488310185188</v>
          </cell>
        </row>
        <row r="16276">
          <cell r="A16276" t="str">
            <v>Data Engineer</v>
          </cell>
          <cell r="H16276">
            <v>45197.045983796299</v>
          </cell>
        </row>
        <row r="16277">
          <cell r="A16277" t="str">
            <v>Data Analyst</v>
          </cell>
          <cell r="H16277">
            <v>45219.792013888888</v>
          </cell>
        </row>
        <row r="16278">
          <cell r="A16278" t="str">
            <v>Data Analyst</v>
          </cell>
          <cell r="H16278">
            <v>45091.349398148152</v>
          </cell>
        </row>
        <row r="16279">
          <cell r="A16279" t="str">
            <v>Data Analyst</v>
          </cell>
          <cell r="H16279">
            <v>44947.00677083333</v>
          </cell>
        </row>
        <row r="16280">
          <cell r="A16280" t="str">
            <v>Senior Data Engineer</v>
          </cell>
          <cell r="H16280">
            <v>45173.588692129633</v>
          </cell>
        </row>
        <row r="16281">
          <cell r="A16281" t="str">
            <v>Business Analyst</v>
          </cell>
          <cell r="H16281">
            <v>45166.368206018517</v>
          </cell>
        </row>
        <row r="16282">
          <cell r="A16282" t="str">
            <v>Data Analyst</v>
          </cell>
          <cell r="H16282">
            <v>44996.502638888887</v>
          </cell>
        </row>
        <row r="16283">
          <cell r="A16283" t="str">
            <v>Business Analyst</v>
          </cell>
          <cell r="H16283">
            <v>45121.834814814807</v>
          </cell>
        </row>
        <row r="16284">
          <cell r="A16284" t="str">
            <v>Data Analyst</v>
          </cell>
          <cell r="H16284">
            <v>45161.445902777778</v>
          </cell>
        </row>
        <row r="16285">
          <cell r="A16285" t="str">
            <v>Software Engineer</v>
          </cell>
          <cell r="H16285">
            <v>45188.078101851846</v>
          </cell>
        </row>
        <row r="16286">
          <cell r="A16286" t="str">
            <v>Data Analyst</v>
          </cell>
          <cell r="H16286">
            <v>44986.525960648149</v>
          </cell>
        </row>
        <row r="16287">
          <cell r="A16287" t="str">
            <v>Data Engineer</v>
          </cell>
          <cell r="H16287">
            <v>45167.220682870371</v>
          </cell>
        </row>
        <row r="16288">
          <cell r="A16288" t="str">
            <v>Data Engineer</v>
          </cell>
          <cell r="H16288">
            <v>45249.795092592591</v>
          </cell>
        </row>
        <row r="16289">
          <cell r="A16289" t="str">
            <v>Senior Data Scientist</v>
          </cell>
          <cell r="H16289">
            <v>44994.504664351851</v>
          </cell>
        </row>
        <row r="16290">
          <cell r="A16290" t="str">
            <v>Data Scientist</v>
          </cell>
          <cell r="H16290">
            <v>45134.545590277783</v>
          </cell>
        </row>
        <row r="16291">
          <cell r="A16291" t="str">
            <v>Data Analyst</v>
          </cell>
          <cell r="H16291">
            <v>45163.654386574082</v>
          </cell>
        </row>
        <row r="16292">
          <cell r="A16292" t="str">
            <v>Data Engineer</v>
          </cell>
          <cell r="H16292">
            <v>44998.590798611112</v>
          </cell>
        </row>
        <row r="16293">
          <cell r="A16293" t="str">
            <v>Data Analyst</v>
          </cell>
          <cell r="H16293">
            <v>45230.625844907408</v>
          </cell>
        </row>
        <row r="16294">
          <cell r="A16294" t="str">
            <v>Data Analyst</v>
          </cell>
          <cell r="H16294">
            <v>44992.95853009259</v>
          </cell>
        </row>
        <row r="16295">
          <cell r="A16295" t="str">
            <v>Data Analyst</v>
          </cell>
          <cell r="H16295">
            <v>45190.792766203696</v>
          </cell>
        </row>
        <row r="16296">
          <cell r="A16296" t="str">
            <v>Senior Data Scientist</v>
          </cell>
          <cell r="H16296">
            <v>45055.301226851851</v>
          </cell>
        </row>
        <row r="16297">
          <cell r="A16297" t="str">
            <v>Software Engineer</v>
          </cell>
          <cell r="H16297">
            <v>45168.280810185177</v>
          </cell>
        </row>
        <row r="16298">
          <cell r="A16298" t="str">
            <v>Data Scientist</v>
          </cell>
          <cell r="H16298">
            <v>45224.920960648153</v>
          </cell>
        </row>
        <row r="16299">
          <cell r="A16299" t="str">
            <v>Data Engineer</v>
          </cell>
          <cell r="H16299">
            <v>45089.816099537027</v>
          </cell>
        </row>
        <row r="16300">
          <cell r="A16300" t="str">
            <v>Data Scientist</v>
          </cell>
          <cell r="H16300">
            <v>45198.126712962963</v>
          </cell>
        </row>
        <row r="16301">
          <cell r="A16301" t="str">
            <v>Data Analyst</v>
          </cell>
          <cell r="H16301">
            <v>45111.091145833343</v>
          </cell>
        </row>
        <row r="16302">
          <cell r="A16302" t="str">
            <v>Data Analyst</v>
          </cell>
          <cell r="H16302">
            <v>45230.292905092603</v>
          </cell>
        </row>
        <row r="16303">
          <cell r="A16303" t="str">
            <v>Data Analyst</v>
          </cell>
          <cell r="H16303">
            <v>45110.750763888893</v>
          </cell>
        </row>
        <row r="16304">
          <cell r="A16304" t="str">
            <v>Data Engineer</v>
          </cell>
          <cell r="H16304">
            <v>45219.438414351847</v>
          </cell>
        </row>
        <row r="16305">
          <cell r="A16305" t="str">
            <v>Data Engineer</v>
          </cell>
          <cell r="H16305">
            <v>44972.635833333326</v>
          </cell>
        </row>
        <row r="16306">
          <cell r="A16306" t="str">
            <v>Data Analyst</v>
          </cell>
          <cell r="H16306">
            <v>44945.042546296303</v>
          </cell>
        </row>
        <row r="16307">
          <cell r="A16307" t="str">
            <v>Data Engineer</v>
          </cell>
          <cell r="H16307">
            <v>44931.978831018518</v>
          </cell>
        </row>
        <row r="16308">
          <cell r="A16308" t="str">
            <v>Data Analyst</v>
          </cell>
          <cell r="H16308">
            <v>45063.056921296287</v>
          </cell>
        </row>
        <row r="16309">
          <cell r="A16309" t="str">
            <v>Data Analyst</v>
          </cell>
          <cell r="H16309">
            <v>44946.555625000001</v>
          </cell>
        </row>
        <row r="16310">
          <cell r="A16310" t="str">
            <v>Data Scientist</v>
          </cell>
          <cell r="H16310">
            <v>44938.991249999999</v>
          </cell>
        </row>
        <row r="16311">
          <cell r="A16311" t="str">
            <v>Data Analyst</v>
          </cell>
          <cell r="H16311">
            <v>44952.672175925924</v>
          </cell>
        </row>
        <row r="16312">
          <cell r="A16312" t="str">
            <v>Data Scientist</v>
          </cell>
          <cell r="H16312">
            <v>45134.961493055547</v>
          </cell>
        </row>
        <row r="16313">
          <cell r="A16313" t="str">
            <v>Senior Data Engineer</v>
          </cell>
          <cell r="H16313">
            <v>44961.557893518519</v>
          </cell>
        </row>
        <row r="16314">
          <cell r="A16314" t="str">
            <v>Data Scientist</v>
          </cell>
          <cell r="H16314">
            <v>45216.67224537037</v>
          </cell>
        </row>
        <row r="16315">
          <cell r="A16315" t="str">
            <v>Data Engineer</v>
          </cell>
          <cell r="H16315">
            <v>45048.631944444453</v>
          </cell>
        </row>
        <row r="16316">
          <cell r="A16316" t="str">
            <v>Data Analyst</v>
          </cell>
          <cell r="H16316">
            <v>45210.676585648151</v>
          </cell>
        </row>
        <row r="16317">
          <cell r="A16317" t="str">
            <v>Business Analyst</v>
          </cell>
          <cell r="H16317">
            <v>45113.791724537034</v>
          </cell>
        </row>
        <row r="16318">
          <cell r="A16318" t="str">
            <v>Software Engineer</v>
          </cell>
          <cell r="H16318">
            <v>45218.625428240739</v>
          </cell>
        </row>
        <row r="16319">
          <cell r="A16319" t="str">
            <v>Data Analyst</v>
          </cell>
          <cell r="H16319">
            <v>45126.626307870371</v>
          </cell>
        </row>
        <row r="16320">
          <cell r="A16320" t="str">
            <v>Data Analyst</v>
          </cell>
          <cell r="H16320">
            <v>44955.987175925933</v>
          </cell>
        </row>
        <row r="16321">
          <cell r="A16321" t="str">
            <v>Data Engineer</v>
          </cell>
          <cell r="H16321">
            <v>45284.273252314822</v>
          </cell>
        </row>
        <row r="16322">
          <cell r="A16322" t="str">
            <v>Data Engineer</v>
          </cell>
          <cell r="H16322">
            <v>44982.580381944441</v>
          </cell>
        </row>
        <row r="16323">
          <cell r="A16323" t="str">
            <v>Data Engineer</v>
          </cell>
          <cell r="H16323">
            <v>45282.007581018523</v>
          </cell>
        </row>
        <row r="16324">
          <cell r="A16324" t="str">
            <v>Business Analyst</v>
          </cell>
          <cell r="H16324">
            <v>45208.60633101852</v>
          </cell>
        </row>
        <row r="16325">
          <cell r="A16325" t="str">
            <v>Data Scientist</v>
          </cell>
          <cell r="H16325">
            <v>45098.168900462973</v>
          </cell>
        </row>
        <row r="16326">
          <cell r="A16326" t="str">
            <v>Data Engineer</v>
          </cell>
          <cell r="H16326">
            <v>44988.504490740743</v>
          </cell>
        </row>
        <row r="16327">
          <cell r="A16327" t="str">
            <v>Data Scientist</v>
          </cell>
          <cell r="H16327">
            <v>45187.992835648147</v>
          </cell>
        </row>
        <row r="16328">
          <cell r="A16328" t="str">
            <v>Data Scientist</v>
          </cell>
          <cell r="H16328">
            <v>44997.504571759258</v>
          </cell>
        </row>
        <row r="16329">
          <cell r="A16329" t="str">
            <v>Data Engineer</v>
          </cell>
          <cell r="H16329">
            <v>45222.745370370372</v>
          </cell>
        </row>
        <row r="16330">
          <cell r="A16330" t="str">
            <v>Software Engineer</v>
          </cell>
          <cell r="H16330">
            <v>45184.585636574076</v>
          </cell>
        </row>
        <row r="16331">
          <cell r="A16331" t="str">
            <v>Data Analyst</v>
          </cell>
          <cell r="H16331">
            <v>45205.962627314817</v>
          </cell>
        </row>
        <row r="16332">
          <cell r="A16332" t="str">
            <v>Machine Learning Engineer</v>
          </cell>
          <cell r="H16332">
            <v>45276.585115740738</v>
          </cell>
        </row>
        <row r="16333">
          <cell r="A16333" t="str">
            <v>Data Engineer</v>
          </cell>
          <cell r="H16333">
            <v>45028.852997685193</v>
          </cell>
        </row>
        <row r="16334">
          <cell r="A16334" t="str">
            <v>Data Analyst</v>
          </cell>
          <cell r="H16334">
            <v>45089.709027777782</v>
          </cell>
        </row>
        <row r="16335">
          <cell r="A16335" t="str">
            <v>Data Engineer</v>
          </cell>
          <cell r="H16335">
            <v>45231.837546296287</v>
          </cell>
        </row>
        <row r="16336">
          <cell r="A16336" t="str">
            <v>Data Scientist</v>
          </cell>
          <cell r="H16336">
            <v>45215.892233796287</v>
          </cell>
        </row>
        <row r="16337">
          <cell r="A16337" t="str">
            <v>Data Analyst</v>
          </cell>
          <cell r="H16337">
            <v>44960.876493055563</v>
          </cell>
        </row>
        <row r="16338">
          <cell r="A16338" t="str">
            <v>Senior Data Scientist</v>
          </cell>
          <cell r="H16338">
            <v>45125.33662037037</v>
          </cell>
        </row>
        <row r="16339">
          <cell r="A16339" t="str">
            <v>Senior Data Analyst</v>
          </cell>
          <cell r="H16339">
            <v>44954.00267361111</v>
          </cell>
        </row>
        <row r="16340">
          <cell r="A16340" t="str">
            <v>Data Scientist</v>
          </cell>
          <cell r="H16340">
            <v>45224.877685185187</v>
          </cell>
        </row>
        <row r="16341">
          <cell r="A16341" t="str">
            <v>Senior Data Engineer</v>
          </cell>
          <cell r="H16341">
            <v>45106.400717592587</v>
          </cell>
        </row>
        <row r="16342">
          <cell r="A16342" t="str">
            <v>Data Scientist</v>
          </cell>
          <cell r="H16342">
            <v>45173.752997685187</v>
          </cell>
        </row>
        <row r="16343">
          <cell r="A16343" t="str">
            <v>Data Scientist</v>
          </cell>
          <cell r="H16343">
            <v>45131.418993055559</v>
          </cell>
        </row>
        <row r="16344">
          <cell r="A16344" t="str">
            <v>Data Scientist</v>
          </cell>
          <cell r="H16344">
            <v>45084.745856481481</v>
          </cell>
        </row>
        <row r="16345">
          <cell r="A16345" t="str">
            <v>Senior Data Scientist</v>
          </cell>
          <cell r="H16345">
            <v>45165.251886574071</v>
          </cell>
        </row>
        <row r="16346">
          <cell r="A16346" t="str">
            <v>Data Engineer</v>
          </cell>
          <cell r="H16346">
            <v>45113.737164351849</v>
          </cell>
        </row>
        <row r="16347">
          <cell r="A16347" t="str">
            <v>Data Engineer</v>
          </cell>
          <cell r="H16347">
            <v>45230.625150462962</v>
          </cell>
        </row>
        <row r="16348">
          <cell r="A16348" t="str">
            <v>Business Analyst</v>
          </cell>
          <cell r="H16348">
            <v>44972.840092592603</v>
          </cell>
        </row>
        <row r="16349">
          <cell r="A16349" t="str">
            <v>Data Engineer</v>
          </cell>
          <cell r="H16349">
            <v>45043.280729166669</v>
          </cell>
        </row>
        <row r="16350">
          <cell r="A16350" t="str">
            <v>Data Analyst</v>
          </cell>
          <cell r="H16350">
            <v>44980.478148148148</v>
          </cell>
        </row>
        <row r="16351">
          <cell r="A16351" t="str">
            <v>Data Analyst</v>
          </cell>
          <cell r="H16351">
            <v>44970.711412037039</v>
          </cell>
        </row>
        <row r="16352">
          <cell r="A16352" t="str">
            <v>Data Engineer</v>
          </cell>
          <cell r="H16352">
            <v>45126.176539351851</v>
          </cell>
        </row>
        <row r="16353">
          <cell r="A16353" t="str">
            <v>Data Analyst</v>
          </cell>
          <cell r="H16353">
            <v>45190.916805555556</v>
          </cell>
        </row>
        <row r="16354">
          <cell r="A16354" t="str">
            <v>Data Scientist</v>
          </cell>
          <cell r="H16354">
            <v>44993.675173611111</v>
          </cell>
        </row>
        <row r="16355">
          <cell r="A16355" t="str">
            <v>Data Scientist</v>
          </cell>
          <cell r="H16355">
            <v>45273.894317129627</v>
          </cell>
        </row>
        <row r="16356">
          <cell r="A16356" t="str">
            <v>Data Scientist</v>
          </cell>
          <cell r="H16356">
            <v>45050.489282407398</v>
          </cell>
        </row>
        <row r="16357">
          <cell r="A16357" t="str">
            <v>Data Scientist</v>
          </cell>
          <cell r="H16357">
            <v>45121.287916666668</v>
          </cell>
        </row>
        <row r="16358">
          <cell r="A16358" t="str">
            <v>Data Engineer</v>
          </cell>
          <cell r="H16358">
            <v>45237.999282407407</v>
          </cell>
        </row>
        <row r="16359">
          <cell r="A16359" t="str">
            <v>Data Scientist</v>
          </cell>
          <cell r="H16359">
            <v>45051.80574074074</v>
          </cell>
        </row>
        <row r="16360">
          <cell r="A16360" t="str">
            <v>Data Analyst</v>
          </cell>
          <cell r="H16360">
            <v>45127.792060185187</v>
          </cell>
        </row>
        <row r="16361">
          <cell r="A16361" t="str">
            <v>Data Scientist</v>
          </cell>
          <cell r="H16361">
            <v>45237.294594907413</v>
          </cell>
        </row>
        <row r="16362">
          <cell r="A16362" t="str">
            <v>Senior Data Scientist</v>
          </cell>
          <cell r="H16362">
            <v>44931.835555555554</v>
          </cell>
        </row>
        <row r="16363">
          <cell r="A16363" t="str">
            <v>Data Scientist</v>
          </cell>
          <cell r="H16363">
            <v>45071.961215277777</v>
          </cell>
        </row>
        <row r="16364">
          <cell r="A16364" t="str">
            <v>Data Scientist</v>
          </cell>
          <cell r="H16364">
            <v>45154.54378472222</v>
          </cell>
        </row>
        <row r="16365">
          <cell r="A16365" t="str">
            <v>Data Engineer</v>
          </cell>
          <cell r="H16365">
            <v>45060.768993055557</v>
          </cell>
        </row>
        <row r="16366">
          <cell r="A16366" t="str">
            <v>Data Analyst</v>
          </cell>
          <cell r="H16366">
            <v>45070.796770833331</v>
          </cell>
        </row>
        <row r="16367">
          <cell r="A16367" t="str">
            <v>Data Scientist</v>
          </cell>
          <cell r="H16367">
            <v>45162.086354166669</v>
          </cell>
        </row>
        <row r="16368">
          <cell r="A16368" t="str">
            <v>Data Engineer</v>
          </cell>
          <cell r="H16368">
            <v>45061.891099537039</v>
          </cell>
        </row>
        <row r="16369">
          <cell r="A16369" t="str">
            <v>Data Scientist</v>
          </cell>
          <cell r="H16369">
            <v>45288.349317129629</v>
          </cell>
        </row>
        <row r="16370">
          <cell r="A16370" t="str">
            <v>Data Engineer</v>
          </cell>
          <cell r="H16370">
            <v>44959.918807870366</v>
          </cell>
        </row>
        <row r="16371">
          <cell r="A16371" t="str">
            <v>Data Scientist</v>
          </cell>
          <cell r="H16371">
            <v>45235.292592592603</v>
          </cell>
        </row>
        <row r="16372">
          <cell r="A16372" t="str">
            <v>Data Analyst</v>
          </cell>
          <cell r="H16372">
            <v>44988.418078703697</v>
          </cell>
        </row>
        <row r="16373">
          <cell r="A16373" t="str">
            <v>Senior Data Scientist</v>
          </cell>
          <cell r="H16373">
            <v>45091.543703703697</v>
          </cell>
        </row>
        <row r="16374">
          <cell r="A16374" t="str">
            <v>Data Engineer</v>
          </cell>
          <cell r="H16374">
            <v>45136.068506944437</v>
          </cell>
        </row>
        <row r="16375">
          <cell r="A16375" t="str">
            <v>Senior Data Engineer</v>
          </cell>
          <cell r="H16375">
            <v>45002.297476851847</v>
          </cell>
        </row>
        <row r="16376">
          <cell r="A16376" t="str">
            <v>Data Analyst</v>
          </cell>
          <cell r="H16376">
            <v>45248.917395833327</v>
          </cell>
        </row>
        <row r="16377">
          <cell r="A16377" t="str">
            <v>Data Scientist</v>
          </cell>
          <cell r="H16377">
            <v>45062.528032407397</v>
          </cell>
        </row>
        <row r="16378">
          <cell r="A16378" t="str">
            <v>Senior Data Analyst</v>
          </cell>
          <cell r="H16378">
            <v>44955.541805555556</v>
          </cell>
        </row>
        <row r="16379">
          <cell r="A16379" t="str">
            <v>Machine Learning Engineer</v>
          </cell>
          <cell r="H16379">
            <v>45072.805879629632</v>
          </cell>
        </row>
        <row r="16380">
          <cell r="A16380" t="str">
            <v>Data Analyst</v>
          </cell>
          <cell r="H16380">
            <v>45154.626759259263</v>
          </cell>
        </row>
        <row r="16381">
          <cell r="A16381" t="str">
            <v>Data Engineer</v>
          </cell>
          <cell r="H16381">
            <v>44975.090567129628</v>
          </cell>
        </row>
        <row r="16382">
          <cell r="A16382" t="str">
            <v>Data Engineer</v>
          </cell>
          <cell r="H16382">
            <v>45202.338738425933</v>
          </cell>
        </row>
        <row r="16383">
          <cell r="A16383" t="str">
            <v>Business Analyst</v>
          </cell>
          <cell r="H16383">
            <v>44965.872777777768</v>
          </cell>
        </row>
        <row r="16384">
          <cell r="A16384" t="str">
            <v>Data Engineer</v>
          </cell>
          <cell r="H16384">
            <v>45228.420844907407</v>
          </cell>
        </row>
        <row r="16385">
          <cell r="A16385" t="str">
            <v>Data Scientist</v>
          </cell>
          <cell r="H16385">
            <v>45057.911030092589</v>
          </cell>
        </row>
        <row r="16386">
          <cell r="A16386" t="str">
            <v>Data Scientist</v>
          </cell>
          <cell r="H16386">
            <v>45217.793437499997</v>
          </cell>
        </row>
        <row r="16387">
          <cell r="A16387" t="str">
            <v>Software Engineer</v>
          </cell>
          <cell r="H16387">
            <v>45121.597430555557</v>
          </cell>
        </row>
        <row r="16388">
          <cell r="A16388" t="str">
            <v>Data Scientist</v>
          </cell>
          <cell r="H16388">
            <v>45152.586122685178</v>
          </cell>
        </row>
        <row r="16389">
          <cell r="A16389" t="str">
            <v>Data Scientist</v>
          </cell>
          <cell r="H16389">
            <v>45057.003530092603</v>
          </cell>
        </row>
        <row r="16390">
          <cell r="A16390" t="str">
            <v>Data Engineer</v>
          </cell>
          <cell r="H16390">
            <v>45127.615740740737</v>
          </cell>
        </row>
        <row r="16391">
          <cell r="A16391" t="str">
            <v>Data Scientist</v>
          </cell>
          <cell r="H16391">
            <v>45020.545694444438</v>
          </cell>
        </row>
        <row r="16392">
          <cell r="A16392" t="str">
            <v>Data Analyst</v>
          </cell>
          <cell r="H16392">
            <v>45153.917916666673</v>
          </cell>
        </row>
        <row r="16393">
          <cell r="A16393" t="str">
            <v>Senior Data Scientist</v>
          </cell>
          <cell r="H16393">
            <v>44994.337685185194</v>
          </cell>
        </row>
        <row r="16394">
          <cell r="A16394" t="str">
            <v>Data Scientist</v>
          </cell>
          <cell r="H16394">
            <v>44946.014780092592</v>
          </cell>
        </row>
        <row r="16395">
          <cell r="A16395" t="str">
            <v>Data Scientist</v>
          </cell>
          <cell r="H16395">
            <v>44929.856666666667</v>
          </cell>
        </row>
        <row r="16396">
          <cell r="A16396" t="str">
            <v>Data Analyst</v>
          </cell>
          <cell r="H16396">
            <v>44943.626701388886</v>
          </cell>
        </row>
        <row r="16397">
          <cell r="A16397" t="str">
            <v>Senior Data Engineer</v>
          </cell>
          <cell r="H16397">
            <v>45188.61855324074</v>
          </cell>
        </row>
        <row r="16398">
          <cell r="A16398" t="str">
            <v>Data Analyst</v>
          </cell>
          <cell r="H16398">
            <v>45119.416655092587</v>
          </cell>
        </row>
        <row r="16399">
          <cell r="A16399" t="str">
            <v>Data Analyst</v>
          </cell>
          <cell r="H16399">
            <v>45211.167303240742</v>
          </cell>
        </row>
        <row r="16400">
          <cell r="A16400" t="str">
            <v>Data Analyst</v>
          </cell>
          <cell r="H16400">
            <v>45218.584085648137</v>
          </cell>
        </row>
        <row r="16401">
          <cell r="A16401" t="str">
            <v>Data Analyst</v>
          </cell>
          <cell r="H16401">
            <v>45204.919687499998</v>
          </cell>
        </row>
        <row r="16402">
          <cell r="A16402" t="str">
            <v>Data Scientist</v>
          </cell>
          <cell r="H16402">
            <v>45048.372719907413</v>
          </cell>
        </row>
        <row r="16403">
          <cell r="A16403" t="str">
            <v>Data Scientist</v>
          </cell>
          <cell r="H16403">
            <v>44958.932951388888</v>
          </cell>
        </row>
        <row r="16404">
          <cell r="A16404" t="str">
            <v>Senior Data Scientist</v>
          </cell>
          <cell r="H16404">
            <v>45252.029907407406</v>
          </cell>
        </row>
        <row r="16405">
          <cell r="A16405" t="str">
            <v>Data Engineer</v>
          </cell>
          <cell r="H16405">
            <v>45007.62636574074</v>
          </cell>
        </row>
        <row r="16406">
          <cell r="A16406" t="str">
            <v>Data Scientist</v>
          </cell>
          <cell r="H16406">
            <v>44940.752511574072</v>
          </cell>
        </row>
        <row r="16407">
          <cell r="A16407" t="str">
            <v>Data Engineer</v>
          </cell>
          <cell r="H16407">
            <v>45151.563321759262</v>
          </cell>
        </row>
        <row r="16408">
          <cell r="A16408" t="str">
            <v>Data Engineer</v>
          </cell>
          <cell r="H16408">
            <v>45150.586724537039</v>
          </cell>
        </row>
        <row r="16409">
          <cell r="A16409" t="str">
            <v>Data Analyst</v>
          </cell>
          <cell r="H16409">
            <v>45280.313171296293</v>
          </cell>
        </row>
        <row r="16410">
          <cell r="A16410" t="str">
            <v>Data Scientist</v>
          </cell>
          <cell r="H16410">
            <v>45050.602847222217</v>
          </cell>
        </row>
        <row r="16411">
          <cell r="A16411" t="str">
            <v>Data Analyst</v>
          </cell>
          <cell r="H16411">
            <v>45125.513310185182</v>
          </cell>
        </row>
        <row r="16412">
          <cell r="A16412" t="str">
            <v>Business Analyst</v>
          </cell>
          <cell r="H16412">
            <v>45056.580937500003</v>
          </cell>
        </row>
        <row r="16413">
          <cell r="A16413" t="str">
            <v>Data Analyst</v>
          </cell>
          <cell r="H16413">
            <v>45031.73505787037</v>
          </cell>
        </row>
        <row r="16414">
          <cell r="A16414" t="str">
            <v>Senior Data Analyst</v>
          </cell>
          <cell r="H16414">
            <v>44939.295706018522</v>
          </cell>
        </row>
        <row r="16415">
          <cell r="A16415" t="str">
            <v>Data Analyst</v>
          </cell>
          <cell r="H16415">
            <v>45089.417222222219</v>
          </cell>
        </row>
        <row r="16416">
          <cell r="A16416" t="str">
            <v>Data Engineer</v>
          </cell>
          <cell r="H16416">
            <v>45132.481400462973</v>
          </cell>
        </row>
        <row r="16417">
          <cell r="A16417" t="str">
            <v>Data Engineer</v>
          </cell>
          <cell r="H16417">
            <v>45044.882395833331</v>
          </cell>
        </row>
        <row r="16418">
          <cell r="A16418" t="str">
            <v>Data Scientist</v>
          </cell>
          <cell r="H16418">
            <v>45094.543854166674</v>
          </cell>
        </row>
        <row r="16419">
          <cell r="A16419" t="str">
            <v>Data Scientist</v>
          </cell>
          <cell r="H16419">
            <v>44967.627303240741</v>
          </cell>
        </row>
        <row r="16420">
          <cell r="A16420" t="str">
            <v>Data Scientist</v>
          </cell>
          <cell r="H16420">
            <v>45135.585682870369</v>
          </cell>
        </row>
        <row r="16421">
          <cell r="A16421" t="str">
            <v>Data Engineer</v>
          </cell>
          <cell r="H16421">
            <v>44992.166064814817</v>
          </cell>
        </row>
        <row r="16422">
          <cell r="A16422" t="str">
            <v>Data Engineer</v>
          </cell>
          <cell r="H16422">
            <v>44944.432615740741</v>
          </cell>
        </row>
        <row r="16423">
          <cell r="A16423" t="str">
            <v>Senior Data Engineer</v>
          </cell>
          <cell r="H16423">
            <v>45104.615891203714</v>
          </cell>
        </row>
        <row r="16424">
          <cell r="A16424" t="str">
            <v>Data Engineer</v>
          </cell>
          <cell r="H16424">
            <v>45048.843240740738</v>
          </cell>
        </row>
        <row r="16425">
          <cell r="A16425" t="str">
            <v>Data Scientist</v>
          </cell>
          <cell r="H16425">
            <v>45191.836793981478</v>
          </cell>
        </row>
        <row r="16426">
          <cell r="A16426" t="str">
            <v>Data Scientist</v>
          </cell>
          <cell r="H16426">
            <v>45051.045902777783</v>
          </cell>
        </row>
        <row r="16427">
          <cell r="A16427" t="str">
            <v>Data Scientist</v>
          </cell>
          <cell r="H16427">
            <v>45106.960300925923</v>
          </cell>
        </row>
        <row r="16428">
          <cell r="A16428" t="str">
            <v>Data Engineer</v>
          </cell>
          <cell r="H16428">
            <v>45215.687604166669</v>
          </cell>
        </row>
        <row r="16429">
          <cell r="A16429" t="str">
            <v>Data Scientist</v>
          </cell>
          <cell r="H16429">
            <v>45044.835833333331</v>
          </cell>
        </row>
        <row r="16430">
          <cell r="A16430" t="str">
            <v>Data Analyst</v>
          </cell>
          <cell r="H16430">
            <v>45099.396921296298</v>
          </cell>
        </row>
        <row r="16431">
          <cell r="A16431" t="str">
            <v>Data Analyst</v>
          </cell>
          <cell r="H16431">
            <v>44967.353090277778</v>
          </cell>
        </row>
        <row r="16432">
          <cell r="A16432" t="str">
            <v>Senior Data Engineer</v>
          </cell>
          <cell r="H16432">
            <v>45098.105636574073</v>
          </cell>
        </row>
        <row r="16433">
          <cell r="A16433" t="str">
            <v>Senior Data Scientist</v>
          </cell>
          <cell r="H16433">
            <v>45141.127199074072</v>
          </cell>
        </row>
        <row r="16434">
          <cell r="A16434" t="str">
            <v>Data Engineer</v>
          </cell>
          <cell r="H16434">
            <v>45271.893310185187</v>
          </cell>
        </row>
        <row r="16435">
          <cell r="A16435" t="str">
            <v>Data Scientist</v>
          </cell>
          <cell r="H16435">
            <v>44945.640914351847</v>
          </cell>
        </row>
        <row r="16436">
          <cell r="A16436" t="str">
            <v>Data Engineer</v>
          </cell>
          <cell r="H16436">
            <v>45054.092465277783</v>
          </cell>
        </row>
        <row r="16437">
          <cell r="A16437" t="str">
            <v>Data Analyst</v>
          </cell>
          <cell r="H16437">
            <v>45151.417210648149</v>
          </cell>
        </row>
        <row r="16438">
          <cell r="A16438" t="str">
            <v>Data Engineer</v>
          </cell>
          <cell r="H16438">
            <v>45181.177349537043</v>
          </cell>
        </row>
        <row r="16439">
          <cell r="A16439" t="str">
            <v>Data Engineer</v>
          </cell>
          <cell r="H16439">
            <v>45113.027499999997</v>
          </cell>
        </row>
        <row r="16440">
          <cell r="A16440" t="str">
            <v>Data Scientist</v>
          </cell>
          <cell r="H16440">
            <v>45107.711481481478</v>
          </cell>
        </row>
        <row r="16441">
          <cell r="A16441" t="str">
            <v>Business Analyst</v>
          </cell>
          <cell r="H16441">
            <v>44984.568020833343</v>
          </cell>
        </row>
        <row r="16442">
          <cell r="A16442" t="str">
            <v>Data Engineer</v>
          </cell>
          <cell r="H16442">
            <v>44977.495416666658</v>
          </cell>
        </row>
        <row r="16443">
          <cell r="A16443" t="str">
            <v>Cloud Engineer</v>
          </cell>
          <cell r="H16443">
            <v>44978.644942129627</v>
          </cell>
        </row>
        <row r="16444">
          <cell r="A16444" t="str">
            <v>Data Engineer</v>
          </cell>
          <cell r="H16444">
            <v>45239.964409722219</v>
          </cell>
        </row>
        <row r="16445">
          <cell r="A16445" t="str">
            <v>Data Scientist</v>
          </cell>
          <cell r="H16445">
            <v>44951.939398148148</v>
          </cell>
        </row>
        <row r="16446">
          <cell r="A16446" t="str">
            <v>Machine Learning Engineer</v>
          </cell>
          <cell r="H16446">
            <v>45000.607372685183</v>
          </cell>
        </row>
        <row r="16447">
          <cell r="A16447" t="str">
            <v>Data Analyst</v>
          </cell>
          <cell r="H16447">
            <v>44945.057233796288</v>
          </cell>
        </row>
        <row r="16448">
          <cell r="A16448" t="str">
            <v>Data Scientist</v>
          </cell>
          <cell r="H16448">
            <v>45187.992581018523</v>
          </cell>
        </row>
        <row r="16449">
          <cell r="A16449" t="str">
            <v>Senior Data Engineer</v>
          </cell>
          <cell r="H16449">
            <v>45147.594513888893</v>
          </cell>
        </row>
        <row r="16450">
          <cell r="A16450" t="str">
            <v>Senior Data Engineer</v>
          </cell>
          <cell r="H16450">
            <v>45129.954108796293</v>
          </cell>
        </row>
        <row r="16451">
          <cell r="A16451" t="str">
            <v>Cloud Engineer</v>
          </cell>
          <cell r="H16451">
            <v>45126.759456018517</v>
          </cell>
        </row>
        <row r="16452">
          <cell r="A16452" t="str">
            <v>Senior Data Engineer</v>
          </cell>
          <cell r="H16452">
            <v>45054.349722222221</v>
          </cell>
        </row>
        <row r="16453">
          <cell r="A16453" t="str">
            <v>Senior Data Analyst</v>
          </cell>
          <cell r="H16453">
            <v>45239.958333333343</v>
          </cell>
        </row>
        <row r="16454">
          <cell r="A16454" t="str">
            <v>Data Engineer</v>
          </cell>
          <cell r="H16454">
            <v>45272.806423611109</v>
          </cell>
        </row>
        <row r="16455">
          <cell r="A16455" t="str">
            <v>Senior Data Scientist</v>
          </cell>
          <cell r="H16455">
            <v>44929.981574074067</v>
          </cell>
        </row>
        <row r="16456">
          <cell r="A16456" t="str">
            <v>Senior Data Engineer</v>
          </cell>
          <cell r="H16456">
            <v>45128.797395833331</v>
          </cell>
        </row>
        <row r="16457">
          <cell r="A16457" t="str">
            <v>Data Analyst</v>
          </cell>
          <cell r="H16457">
            <v>44988.780590277784</v>
          </cell>
        </row>
        <row r="16458">
          <cell r="A16458" t="str">
            <v>Data Engineer</v>
          </cell>
          <cell r="H16458">
            <v>45041.552048611113</v>
          </cell>
        </row>
        <row r="16459">
          <cell r="A16459" t="str">
            <v>Data Analyst</v>
          </cell>
          <cell r="H16459">
            <v>45174.79246527778</v>
          </cell>
        </row>
        <row r="16460">
          <cell r="A16460" t="str">
            <v>Data Scientist</v>
          </cell>
          <cell r="H16460">
            <v>45076.835196759261</v>
          </cell>
        </row>
        <row r="16461">
          <cell r="A16461" t="str">
            <v>Data Scientist</v>
          </cell>
          <cell r="H16461">
            <v>45196.751574074071</v>
          </cell>
        </row>
        <row r="16462">
          <cell r="A16462" t="str">
            <v>Data Analyst</v>
          </cell>
          <cell r="H16462">
            <v>44974.712488425917</v>
          </cell>
        </row>
        <row r="16463">
          <cell r="A16463" t="str">
            <v>Data Scientist</v>
          </cell>
          <cell r="H16463">
            <v>45146.460023148153</v>
          </cell>
        </row>
        <row r="16464">
          <cell r="A16464" t="str">
            <v>Senior Data Analyst</v>
          </cell>
          <cell r="H16464">
            <v>45272.666979166657</v>
          </cell>
        </row>
        <row r="16465">
          <cell r="A16465" t="str">
            <v>Data Scientist</v>
          </cell>
          <cell r="H16465">
            <v>45127.289594907408</v>
          </cell>
        </row>
        <row r="16466">
          <cell r="A16466" t="str">
            <v>Data Analyst</v>
          </cell>
          <cell r="H16466">
            <v>45042.917974537027</v>
          </cell>
        </row>
        <row r="16467">
          <cell r="A16467" t="str">
            <v>Data Engineer</v>
          </cell>
          <cell r="H16467">
            <v>45173.420335648138</v>
          </cell>
        </row>
        <row r="16468">
          <cell r="A16468" t="str">
            <v>Data Scientist</v>
          </cell>
          <cell r="H16468">
            <v>45015.564699074072</v>
          </cell>
        </row>
        <row r="16469">
          <cell r="A16469" t="str">
            <v>Senior Data Engineer</v>
          </cell>
          <cell r="H16469">
            <v>45097.670671296299</v>
          </cell>
        </row>
        <row r="16470">
          <cell r="A16470" t="str">
            <v>Data Scientist</v>
          </cell>
          <cell r="H16470">
            <v>45111.544907407413</v>
          </cell>
        </row>
        <row r="16471">
          <cell r="A16471" t="str">
            <v>Data Analyst</v>
          </cell>
          <cell r="H16471">
            <v>45132.834155092591</v>
          </cell>
        </row>
        <row r="16472">
          <cell r="A16472" t="str">
            <v>Data Analyst</v>
          </cell>
          <cell r="H16472">
            <v>45027.708773148152</v>
          </cell>
        </row>
        <row r="16473">
          <cell r="A16473" t="str">
            <v>Senior Data Engineer</v>
          </cell>
          <cell r="H16473">
            <v>45079.319652777784</v>
          </cell>
        </row>
        <row r="16474">
          <cell r="A16474" t="str">
            <v>Data Engineer</v>
          </cell>
          <cell r="H16474">
            <v>45170.708761574067</v>
          </cell>
        </row>
        <row r="16475">
          <cell r="A16475" t="str">
            <v>Data Scientist</v>
          </cell>
          <cell r="H16475">
            <v>45220.294166666667</v>
          </cell>
        </row>
        <row r="16476">
          <cell r="A16476" t="str">
            <v>Data Scientist</v>
          </cell>
          <cell r="H16476">
            <v>44935.982604166667</v>
          </cell>
        </row>
        <row r="16477">
          <cell r="A16477" t="str">
            <v>Data Engineer</v>
          </cell>
          <cell r="H16477">
            <v>45282.421458333331</v>
          </cell>
        </row>
        <row r="16478">
          <cell r="A16478" t="str">
            <v>Data Analyst</v>
          </cell>
          <cell r="H16478">
            <v>45180.833738425928</v>
          </cell>
        </row>
        <row r="16479">
          <cell r="A16479" t="str">
            <v>Data Analyst</v>
          </cell>
          <cell r="H16479">
            <v>45167.001238425917</v>
          </cell>
        </row>
        <row r="16480">
          <cell r="A16480" t="str">
            <v>Data Analyst</v>
          </cell>
          <cell r="H16480">
            <v>45041.293032407397</v>
          </cell>
        </row>
        <row r="16481">
          <cell r="A16481" t="str">
            <v>Data Scientist</v>
          </cell>
          <cell r="H16481">
            <v>44985.452835648153</v>
          </cell>
        </row>
        <row r="16482">
          <cell r="A16482" t="str">
            <v>Data Analyst</v>
          </cell>
          <cell r="H16482">
            <v>45063.875740740739</v>
          </cell>
        </row>
        <row r="16483">
          <cell r="A16483" t="str">
            <v>Senior Data Scientist</v>
          </cell>
          <cell r="H16483">
            <v>45107.754432870373</v>
          </cell>
        </row>
        <row r="16484">
          <cell r="A16484" t="str">
            <v>Data Analyst</v>
          </cell>
          <cell r="H16484">
            <v>45016.710486111107</v>
          </cell>
        </row>
        <row r="16485">
          <cell r="A16485" t="str">
            <v>Data Analyst</v>
          </cell>
          <cell r="H16485">
            <v>45210.917962962973</v>
          </cell>
        </row>
        <row r="16486">
          <cell r="A16486" t="str">
            <v>Data Scientist</v>
          </cell>
          <cell r="H16486">
            <v>45028.68141203704</v>
          </cell>
        </row>
        <row r="16487">
          <cell r="A16487" t="str">
            <v>Data Analyst</v>
          </cell>
          <cell r="H16487">
            <v>45047.500717592593</v>
          </cell>
        </row>
        <row r="16488">
          <cell r="A16488" t="str">
            <v>Senior Data Scientist</v>
          </cell>
          <cell r="H16488">
            <v>45044.418576388889</v>
          </cell>
        </row>
        <row r="16489">
          <cell r="A16489" t="str">
            <v>Data Analyst</v>
          </cell>
          <cell r="H16489">
            <v>45085.292939814812</v>
          </cell>
        </row>
        <row r="16490">
          <cell r="A16490" t="str">
            <v>Data Engineer</v>
          </cell>
          <cell r="H16490">
            <v>45277.129212962973</v>
          </cell>
        </row>
        <row r="16491">
          <cell r="A16491" t="str">
            <v>Senior Data Engineer</v>
          </cell>
          <cell r="H16491">
            <v>45187.993680555563</v>
          </cell>
        </row>
        <row r="16492">
          <cell r="A16492" t="str">
            <v>Senior Data Analyst</v>
          </cell>
          <cell r="H16492">
            <v>45204.821018518523</v>
          </cell>
        </row>
        <row r="16493">
          <cell r="A16493" t="str">
            <v>Data Scientist</v>
          </cell>
          <cell r="H16493">
            <v>44988.836134259262</v>
          </cell>
        </row>
        <row r="16494">
          <cell r="A16494" t="str">
            <v>Data Engineer</v>
          </cell>
          <cell r="H16494">
            <v>45127.300312500003</v>
          </cell>
        </row>
        <row r="16495">
          <cell r="A16495" t="str">
            <v>Software Engineer</v>
          </cell>
          <cell r="H16495">
            <v>45147.605439814812</v>
          </cell>
        </row>
        <row r="16496">
          <cell r="A16496" t="str">
            <v>Data Engineer</v>
          </cell>
          <cell r="H16496">
            <v>44938.190046296288</v>
          </cell>
        </row>
        <row r="16497">
          <cell r="A16497" t="str">
            <v>Senior Data Engineer</v>
          </cell>
          <cell r="H16497">
            <v>45110.046076388891</v>
          </cell>
        </row>
        <row r="16498">
          <cell r="A16498" t="str">
            <v>Data Analyst</v>
          </cell>
          <cell r="H16498">
            <v>45270.512118055558</v>
          </cell>
        </row>
        <row r="16499">
          <cell r="A16499" t="str">
            <v>Data Analyst</v>
          </cell>
          <cell r="H16499">
            <v>44984.625231481477</v>
          </cell>
        </row>
        <row r="16500">
          <cell r="A16500" t="str">
            <v>Data Engineer</v>
          </cell>
          <cell r="H16500">
            <v>45077.921458333331</v>
          </cell>
        </row>
        <row r="16501">
          <cell r="A16501" t="str">
            <v>Data Scientist</v>
          </cell>
          <cell r="H16501">
            <v>45062.723240740743</v>
          </cell>
        </row>
        <row r="16502">
          <cell r="A16502" t="str">
            <v>Data Analyst</v>
          </cell>
          <cell r="H16502">
            <v>44979.750393518523</v>
          </cell>
        </row>
        <row r="16503">
          <cell r="A16503" t="str">
            <v>Data Scientist</v>
          </cell>
          <cell r="H16503">
            <v>45252.376770833333</v>
          </cell>
        </row>
        <row r="16504">
          <cell r="A16504" t="str">
            <v>Senior Data Scientist</v>
          </cell>
          <cell r="H16504">
            <v>45124.670405092591</v>
          </cell>
        </row>
        <row r="16505">
          <cell r="A16505" t="str">
            <v>Data Analyst</v>
          </cell>
          <cell r="H16505">
            <v>45049.792361111111</v>
          </cell>
        </row>
        <row r="16506">
          <cell r="A16506" t="str">
            <v>Machine Learning Engineer</v>
          </cell>
          <cell r="H16506">
            <v>44993.507708333331</v>
          </cell>
        </row>
        <row r="16507">
          <cell r="A16507" t="str">
            <v>Senior Data Analyst</v>
          </cell>
          <cell r="H16507">
            <v>45148.00104166667</v>
          </cell>
        </row>
        <row r="16508">
          <cell r="A16508" t="str">
            <v>Data Scientist</v>
          </cell>
          <cell r="H16508">
            <v>44986.674699074072</v>
          </cell>
        </row>
        <row r="16509">
          <cell r="A16509" t="str">
            <v>Business Analyst</v>
          </cell>
          <cell r="H16509">
            <v>45055.712766203702</v>
          </cell>
        </row>
        <row r="16510">
          <cell r="A16510" t="str">
            <v>Data Analyst</v>
          </cell>
          <cell r="H16510">
            <v>44930.834467592591</v>
          </cell>
        </row>
        <row r="16511">
          <cell r="A16511" t="str">
            <v>Data Analyst</v>
          </cell>
          <cell r="H16511">
            <v>45272.126284722217</v>
          </cell>
        </row>
        <row r="16512">
          <cell r="A16512" t="str">
            <v>Data Analyst</v>
          </cell>
          <cell r="H16512">
            <v>45143.429224537038</v>
          </cell>
        </row>
        <row r="16513">
          <cell r="A16513" t="str">
            <v>Data Engineer</v>
          </cell>
          <cell r="H16513">
            <v>44929.693229166667</v>
          </cell>
        </row>
        <row r="16514">
          <cell r="A16514" t="str">
            <v>Data Scientist</v>
          </cell>
          <cell r="H16514">
            <v>45100.338101851848</v>
          </cell>
        </row>
        <row r="16515">
          <cell r="A16515" t="str">
            <v>Senior Data Analyst</v>
          </cell>
          <cell r="H16515">
            <v>45043.583229166667</v>
          </cell>
        </row>
        <row r="16516">
          <cell r="A16516" t="str">
            <v>Data Scientist</v>
          </cell>
          <cell r="H16516">
            <v>45159.50340277778</v>
          </cell>
        </row>
        <row r="16517">
          <cell r="A16517" t="str">
            <v>Machine Learning Engineer</v>
          </cell>
          <cell r="H16517">
            <v>44958.578055555547</v>
          </cell>
        </row>
        <row r="16518">
          <cell r="A16518" t="str">
            <v>Data Analyst</v>
          </cell>
          <cell r="H16518">
            <v>44987.784108796302</v>
          </cell>
        </row>
        <row r="16519">
          <cell r="A16519" t="str">
            <v>Data Scientist</v>
          </cell>
          <cell r="H16519">
            <v>44959.710231481477</v>
          </cell>
        </row>
        <row r="16520">
          <cell r="A16520" t="str">
            <v>Data Analyst</v>
          </cell>
          <cell r="H16520">
            <v>44991.713067129633</v>
          </cell>
        </row>
        <row r="16521">
          <cell r="A16521" t="str">
            <v>Data Engineer</v>
          </cell>
          <cell r="H16521">
            <v>45206.422083333331</v>
          </cell>
        </row>
        <row r="16522">
          <cell r="A16522" t="str">
            <v>Data Scientist</v>
          </cell>
          <cell r="H16522">
            <v>45276.793530092589</v>
          </cell>
        </row>
        <row r="16523">
          <cell r="A16523" t="str">
            <v>Data Scientist</v>
          </cell>
          <cell r="H16523">
            <v>45047.16878472222</v>
          </cell>
        </row>
        <row r="16524">
          <cell r="A16524" t="str">
            <v>Data Analyst</v>
          </cell>
          <cell r="H16524">
            <v>45050.031805555547</v>
          </cell>
        </row>
        <row r="16525">
          <cell r="A16525" t="str">
            <v>Senior Data Analyst</v>
          </cell>
          <cell r="H16525">
            <v>45016.75209490741</v>
          </cell>
        </row>
        <row r="16526">
          <cell r="A16526" t="str">
            <v>Data Scientist</v>
          </cell>
          <cell r="H16526">
            <v>45274.649872685193</v>
          </cell>
        </row>
        <row r="16527">
          <cell r="A16527" t="str">
            <v>Senior Data Analyst</v>
          </cell>
          <cell r="H16527">
            <v>45120.009085648147</v>
          </cell>
        </row>
        <row r="16528">
          <cell r="A16528" t="str">
            <v>Data Analyst</v>
          </cell>
          <cell r="H16528">
            <v>45196.6250462963</v>
          </cell>
        </row>
        <row r="16529">
          <cell r="A16529" t="str">
            <v>Data Scientist</v>
          </cell>
          <cell r="H16529">
            <v>45107.336030092592</v>
          </cell>
        </row>
        <row r="16530">
          <cell r="A16530" t="str">
            <v>Senior Data Analyst</v>
          </cell>
          <cell r="H16530">
            <v>45108.542638888888</v>
          </cell>
        </row>
        <row r="16531">
          <cell r="A16531" t="str">
            <v>Data Engineer</v>
          </cell>
          <cell r="H16531">
            <v>45136.726412037038</v>
          </cell>
        </row>
        <row r="16532">
          <cell r="A16532" t="str">
            <v>Machine Learning Engineer</v>
          </cell>
          <cell r="H16532">
            <v>45222.786435185182</v>
          </cell>
        </row>
        <row r="16533">
          <cell r="A16533" t="str">
            <v>Senior Data Analyst</v>
          </cell>
          <cell r="H16533">
            <v>45055.525625000002</v>
          </cell>
        </row>
        <row r="16534">
          <cell r="A16534" t="str">
            <v>Senior Data Analyst</v>
          </cell>
          <cell r="H16534">
            <v>45160.753888888888</v>
          </cell>
        </row>
        <row r="16535">
          <cell r="A16535" t="str">
            <v>Data Analyst</v>
          </cell>
          <cell r="H16535">
            <v>45002.917488425926</v>
          </cell>
        </row>
        <row r="16536">
          <cell r="A16536" t="str">
            <v>Machine Learning Engineer</v>
          </cell>
          <cell r="H16536">
            <v>45057.308888888889</v>
          </cell>
        </row>
        <row r="16537">
          <cell r="A16537" t="str">
            <v>Data Scientist</v>
          </cell>
          <cell r="H16537">
            <v>45107.753877314812</v>
          </cell>
        </row>
        <row r="16538">
          <cell r="A16538" t="str">
            <v>Data Analyst</v>
          </cell>
          <cell r="H16538">
            <v>45215.994884259257</v>
          </cell>
        </row>
        <row r="16539">
          <cell r="A16539" t="str">
            <v>Data Scientist</v>
          </cell>
          <cell r="H16539">
            <v>44938.671099537038</v>
          </cell>
        </row>
        <row r="16540">
          <cell r="A16540" t="str">
            <v>Data Analyst</v>
          </cell>
          <cell r="H16540">
            <v>45199.542349537027</v>
          </cell>
        </row>
        <row r="16541">
          <cell r="A16541" t="str">
            <v>Data Analyst</v>
          </cell>
          <cell r="H16541">
            <v>45032.417581018519</v>
          </cell>
        </row>
        <row r="16542">
          <cell r="A16542" t="str">
            <v>Data Engineer</v>
          </cell>
          <cell r="H16542">
            <v>45154.842175925929</v>
          </cell>
        </row>
        <row r="16543">
          <cell r="A16543" t="str">
            <v>Data Analyst</v>
          </cell>
          <cell r="H16543">
            <v>45215.875081018523</v>
          </cell>
        </row>
        <row r="16544">
          <cell r="A16544" t="str">
            <v>Data Analyst</v>
          </cell>
          <cell r="H16544">
            <v>45036.47519675926</v>
          </cell>
        </row>
        <row r="16545">
          <cell r="A16545" t="str">
            <v>Data Engineer</v>
          </cell>
          <cell r="H16545">
            <v>45213.045173611114</v>
          </cell>
        </row>
        <row r="16546">
          <cell r="A16546" t="str">
            <v>Senior Data Scientist</v>
          </cell>
          <cell r="H16546">
            <v>44928.293622685182</v>
          </cell>
        </row>
        <row r="16547">
          <cell r="A16547" t="str">
            <v>Data Engineer</v>
          </cell>
          <cell r="H16547">
            <v>45248.378287037027</v>
          </cell>
        </row>
        <row r="16548">
          <cell r="A16548" t="str">
            <v>Data Scientist</v>
          </cell>
          <cell r="H16548">
            <v>44985.567094907397</v>
          </cell>
        </row>
        <row r="16549">
          <cell r="A16549" t="str">
            <v>Data Engineer</v>
          </cell>
          <cell r="H16549">
            <v>44944.009814814817</v>
          </cell>
        </row>
        <row r="16550">
          <cell r="A16550" t="str">
            <v>Business Analyst</v>
          </cell>
          <cell r="H16550">
            <v>44940.252222222232</v>
          </cell>
        </row>
        <row r="16551">
          <cell r="A16551" t="str">
            <v>Data Scientist</v>
          </cell>
          <cell r="H16551">
            <v>45166.961365740739</v>
          </cell>
        </row>
        <row r="16552">
          <cell r="A16552" t="str">
            <v>Data Engineer</v>
          </cell>
          <cell r="H16552">
            <v>44977.065787037027</v>
          </cell>
        </row>
        <row r="16553">
          <cell r="A16553" t="str">
            <v>Data Engineer</v>
          </cell>
          <cell r="H16553">
            <v>45005.677997685183</v>
          </cell>
        </row>
        <row r="16554">
          <cell r="A16554" t="str">
            <v>Senior Data Analyst</v>
          </cell>
          <cell r="H16554">
            <v>45030.376469907409</v>
          </cell>
        </row>
        <row r="16555">
          <cell r="A16555" t="str">
            <v>Machine Learning Engineer</v>
          </cell>
          <cell r="H16555">
            <v>45143.00240740741</v>
          </cell>
        </row>
        <row r="16556">
          <cell r="A16556" t="str">
            <v>Machine Learning Engineer</v>
          </cell>
          <cell r="H16556">
            <v>45224.54483796296</v>
          </cell>
        </row>
        <row r="16557">
          <cell r="A16557" t="str">
            <v>Data Analyst</v>
          </cell>
          <cell r="H16557">
            <v>44930.645416666674</v>
          </cell>
        </row>
        <row r="16558">
          <cell r="A16558" t="str">
            <v>Data Engineer</v>
          </cell>
          <cell r="H16558">
            <v>44951.475081018521</v>
          </cell>
        </row>
        <row r="16559">
          <cell r="A16559" t="str">
            <v>Data Analyst</v>
          </cell>
          <cell r="H16559">
            <v>44993.709189814806</v>
          </cell>
        </row>
        <row r="16560">
          <cell r="A16560" t="str">
            <v>Senior Data Analyst</v>
          </cell>
          <cell r="H16560">
            <v>44994.33357638889</v>
          </cell>
        </row>
        <row r="16561">
          <cell r="A16561" t="str">
            <v>Data Analyst</v>
          </cell>
          <cell r="H16561">
            <v>45223.251377314817</v>
          </cell>
        </row>
        <row r="16562">
          <cell r="A16562" t="str">
            <v>Data Analyst</v>
          </cell>
          <cell r="H16562">
            <v>44952.127928240741</v>
          </cell>
        </row>
        <row r="16563">
          <cell r="A16563" t="str">
            <v>Data Scientist</v>
          </cell>
          <cell r="H16563">
            <v>45243.042881944442</v>
          </cell>
        </row>
        <row r="16564">
          <cell r="A16564" t="str">
            <v>Senior Data Analyst</v>
          </cell>
          <cell r="H16564">
            <v>45120.709293981483</v>
          </cell>
        </row>
        <row r="16565">
          <cell r="A16565" t="str">
            <v>Data Analyst</v>
          </cell>
          <cell r="H16565">
            <v>44946.054780092592</v>
          </cell>
        </row>
        <row r="16566">
          <cell r="A16566" t="str">
            <v>Data Analyst</v>
          </cell>
          <cell r="H16566">
            <v>45041.874942129631</v>
          </cell>
        </row>
        <row r="16567">
          <cell r="A16567" t="str">
            <v>Data Engineer</v>
          </cell>
          <cell r="H16567">
            <v>45080.421851851846</v>
          </cell>
        </row>
        <row r="16568">
          <cell r="A16568" t="str">
            <v>Data Scientist</v>
          </cell>
          <cell r="H16568">
            <v>45083.169560185182</v>
          </cell>
        </row>
        <row r="16569">
          <cell r="A16569" t="str">
            <v>Software Engineer</v>
          </cell>
          <cell r="H16569">
            <v>45020.013333333343</v>
          </cell>
        </row>
        <row r="16570">
          <cell r="A16570" t="str">
            <v>Data Scientist</v>
          </cell>
          <cell r="H16570">
            <v>45166.794236111113</v>
          </cell>
        </row>
        <row r="16571">
          <cell r="A16571" t="str">
            <v>Data Engineer</v>
          </cell>
          <cell r="H16571">
            <v>44957.712430555563</v>
          </cell>
        </row>
        <row r="16572">
          <cell r="A16572" t="str">
            <v>Data Scientist</v>
          </cell>
          <cell r="H16572">
            <v>45062.46130787037</v>
          </cell>
        </row>
        <row r="16573">
          <cell r="A16573" t="str">
            <v>Data Engineer</v>
          </cell>
          <cell r="H16573">
            <v>44967.365567129629</v>
          </cell>
        </row>
        <row r="16574">
          <cell r="A16574" t="str">
            <v>Senior Data Engineer</v>
          </cell>
          <cell r="H16574">
            <v>45177.268645833326</v>
          </cell>
        </row>
        <row r="16575">
          <cell r="A16575" t="str">
            <v>Data Engineer</v>
          </cell>
          <cell r="H16575">
            <v>45026.871180555558</v>
          </cell>
        </row>
        <row r="16576">
          <cell r="A16576" t="str">
            <v>Software Engineer</v>
          </cell>
          <cell r="H16576">
            <v>45029.625798611109</v>
          </cell>
        </row>
        <row r="16577">
          <cell r="A16577" t="str">
            <v>Senior Data Scientist</v>
          </cell>
          <cell r="H16577">
            <v>45111.460520833331</v>
          </cell>
        </row>
        <row r="16578">
          <cell r="A16578" t="str">
            <v>Business Analyst</v>
          </cell>
          <cell r="H16578">
            <v>45191.293923611112</v>
          </cell>
        </row>
        <row r="16579">
          <cell r="A16579" t="str">
            <v>Senior Data Analyst</v>
          </cell>
          <cell r="H16579">
            <v>44930.020543981482</v>
          </cell>
        </row>
        <row r="16580">
          <cell r="A16580" t="str">
            <v>Data Engineer</v>
          </cell>
          <cell r="H16580">
            <v>45087.409398148149</v>
          </cell>
        </row>
        <row r="16581">
          <cell r="A16581" t="str">
            <v>Senior Data Scientist</v>
          </cell>
          <cell r="H16581">
            <v>44971.323368055557</v>
          </cell>
        </row>
        <row r="16582">
          <cell r="A16582" t="str">
            <v>Data Analyst</v>
          </cell>
          <cell r="H16582">
            <v>45121.302673611113</v>
          </cell>
        </row>
        <row r="16583">
          <cell r="A16583" t="str">
            <v>Data Analyst</v>
          </cell>
          <cell r="H16583">
            <v>45042.6093287037</v>
          </cell>
        </row>
        <row r="16584">
          <cell r="A16584" t="str">
            <v>Data Analyst</v>
          </cell>
          <cell r="H16584">
            <v>45061.625451388893</v>
          </cell>
        </row>
        <row r="16585">
          <cell r="A16585" t="str">
            <v>Data Scientist</v>
          </cell>
          <cell r="H16585">
            <v>45161.37809027778</v>
          </cell>
        </row>
        <row r="16586">
          <cell r="A16586" t="str">
            <v>Data Analyst</v>
          </cell>
          <cell r="H16586">
            <v>45184.751342592594</v>
          </cell>
        </row>
        <row r="16587">
          <cell r="A16587" t="str">
            <v>Data Engineer</v>
          </cell>
          <cell r="H16587">
            <v>45272.682002314818</v>
          </cell>
        </row>
        <row r="16588">
          <cell r="A16588" t="str">
            <v>Data Analyst</v>
          </cell>
          <cell r="H16588">
            <v>44982.292673611111</v>
          </cell>
        </row>
        <row r="16589">
          <cell r="A16589" t="str">
            <v>Data Scientist</v>
          </cell>
          <cell r="H16589">
            <v>45100.889097222222</v>
          </cell>
        </row>
        <row r="16590">
          <cell r="A16590" t="str">
            <v>Data Scientist</v>
          </cell>
          <cell r="H16590">
            <v>44988.461689814823</v>
          </cell>
        </row>
        <row r="16591">
          <cell r="A16591" t="str">
            <v>Senior Data Engineer</v>
          </cell>
          <cell r="H16591">
            <v>44949.893229166657</v>
          </cell>
        </row>
        <row r="16592">
          <cell r="A16592" t="str">
            <v>Senior Data Scientist</v>
          </cell>
          <cell r="H16592">
            <v>45133.379247685189</v>
          </cell>
        </row>
        <row r="16593">
          <cell r="A16593" t="str">
            <v>Data Scientist</v>
          </cell>
          <cell r="H16593">
            <v>45156.96056712963</v>
          </cell>
        </row>
        <row r="16594">
          <cell r="A16594" t="str">
            <v>Data Scientist</v>
          </cell>
          <cell r="H16594">
            <v>45176.83630787037</v>
          </cell>
        </row>
        <row r="16595">
          <cell r="A16595" t="str">
            <v>Senior Data Engineer</v>
          </cell>
          <cell r="H16595">
            <v>45192.520636574067</v>
          </cell>
        </row>
        <row r="16596">
          <cell r="A16596" t="str">
            <v>Data Analyst</v>
          </cell>
          <cell r="H16596">
            <v>44993.792326388888</v>
          </cell>
        </row>
        <row r="16597">
          <cell r="A16597" t="str">
            <v>Senior Data Engineer</v>
          </cell>
          <cell r="H16597">
            <v>45248.43</v>
          </cell>
        </row>
        <row r="16598">
          <cell r="A16598" t="str">
            <v>Data Scientist</v>
          </cell>
          <cell r="H16598">
            <v>45079.793599537043</v>
          </cell>
        </row>
        <row r="16599">
          <cell r="A16599" t="str">
            <v>Data Engineer</v>
          </cell>
          <cell r="H16599">
            <v>45098.584687499999</v>
          </cell>
        </row>
        <row r="16600">
          <cell r="A16600" t="str">
            <v>Senior Data Analyst</v>
          </cell>
          <cell r="H16600">
            <v>45249.291944444441</v>
          </cell>
        </row>
        <row r="16601">
          <cell r="A16601" t="str">
            <v>Business Analyst</v>
          </cell>
          <cell r="H16601">
            <v>45275.829687500001</v>
          </cell>
        </row>
        <row r="16602">
          <cell r="A16602" t="str">
            <v>Data Analyst</v>
          </cell>
          <cell r="H16602">
            <v>44940.583854166667</v>
          </cell>
        </row>
        <row r="16603">
          <cell r="A16603" t="str">
            <v>Data Scientist</v>
          </cell>
          <cell r="H16603">
            <v>44945.00545138889</v>
          </cell>
        </row>
        <row r="16604">
          <cell r="A16604" t="str">
            <v>Senior Data Scientist</v>
          </cell>
          <cell r="H16604">
            <v>45010.504050925927</v>
          </cell>
        </row>
        <row r="16605">
          <cell r="A16605" t="str">
            <v>Senior Data Scientist</v>
          </cell>
          <cell r="H16605">
            <v>44964.002071759263</v>
          </cell>
        </row>
        <row r="16606">
          <cell r="A16606" t="str">
            <v>Data Analyst</v>
          </cell>
          <cell r="H16606">
            <v>45159.654895833337</v>
          </cell>
        </row>
        <row r="16607">
          <cell r="A16607" t="str">
            <v>Senior Data Analyst</v>
          </cell>
          <cell r="H16607">
            <v>45152.709756944438</v>
          </cell>
        </row>
        <row r="16608">
          <cell r="A16608" t="str">
            <v>Data Analyst</v>
          </cell>
          <cell r="H16608">
            <v>45117.453541666669</v>
          </cell>
        </row>
        <row r="16609">
          <cell r="A16609" t="str">
            <v>Data Scientist</v>
          </cell>
          <cell r="H16609">
            <v>45040.294756944437</v>
          </cell>
        </row>
        <row r="16610">
          <cell r="A16610" t="str">
            <v>Senior Data Analyst</v>
          </cell>
          <cell r="H16610">
            <v>45083.458935185183</v>
          </cell>
        </row>
        <row r="16611">
          <cell r="A16611" t="str">
            <v>Data Scientist</v>
          </cell>
          <cell r="H16611">
            <v>45031.864942129629</v>
          </cell>
        </row>
        <row r="16612">
          <cell r="A16612" t="str">
            <v>Senior Data Engineer</v>
          </cell>
          <cell r="H16612">
            <v>45191.505057870367</v>
          </cell>
        </row>
        <row r="16613">
          <cell r="A16613" t="str">
            <v>Data Analyst</v>
          </cell>
          <cell r="H16613">
            <v>45026.625532407408</v>
          </cell>
        </row>
        <row r="16614">
          <cell r="A16614" t="str">
            <v>Data Analyst</v>
          </cell>
          <cell r="H16614">
            <v>45279.543761574067</v>
          </cell>
        </row>
        <row r="16615">
          <cell r="A16615" t="str">
            <v>Data Analyst</v>
          </cell>
          <cell r="H16615">
            <v>45019.951111111113</v>
          </cell>
        </row>
        <row r="16616">
          <cell r="A16616" t="str">
            <v>Data Analyst</v>
          </cell>
          <cell r="H16616">
            <v>45273.378182870372</v>
          </cell>
        </row>
        <row r="16617">
          <cell r="A16617" t="str">
            <v>Senior Data Analyst</v>
          </cell>
          <cell r="H16617">
            <v>44942.637407407397</v>
          </cell>
        </row>
        <row r="16618">
          <cell r="A16618" t="str">
            <v>Data Analyst</v>
          </cell>
          <cell r="H16618">
            <v>45022.936354166668</v>
          </cell>
        </row>
        <row r="16619">
          <cell r="A16619" t="str">
            <v>Software Engineer</v>
          </cell>
          <cell r="H16619">
            <v>44977.624062499999</v>
          </cell>
        </row>
        <row r="16620">
          <cell r="A16620" t="str">
            <v>Data Analyst</v>
          </cell>
          <cell r="H16620">
            <v>45157.746493055558</v>
          </cell>
        </row>
        <row r="16621">
          <cell r="A16621" t="str">
            <v>Data Engineer</v>
          </cell>
          <cell r="H16621">
            <v>44971.479351851849</v>
          </cell>
        </row>
        <row r="16622">
          <cell r="A16622" t="str">
            <v>Software Engineer</v>
          </cell>
          <cell r="H16622">
            <v>44931.941157407397</v>
          </cell>
        </row>
        <row r="16623">
          <cell r="A16623" t="str">
            <v>Data Scientist</v>
          </cell>
          <cell r="H16623">
            <v>45156.754664351851</v>
          </cell>
        </row>
        <row r="16624">
          <cell r="A16624" t="str">
            <v>Senior Data Analyst</v>
          </cell>
          <cell r="H16624">
            <v>45268.584328703713</v>
          </cell>
        </row>
        <row r="16625">
          <cell r="A16625" t="str">
            <v>Data Analyst</v>
          </cell>
          <cell r="H16625">
            <v>45113.626296296286</v>
          </cell>
        </row>
        <row r="16626">
          <cell r="A16626" t="str">
            <v>Senior Data Engineer</v>
          </cell>
          <cell r="H16626">
            <v>45036.309293981481</v>
          </cell>
        </row>
        <row r="16627">
          <cell r="A16627" t="str">
            <v>Data Engineer</v>
          </cell>
          <cell r="H16627">
            <v>45115.51353009259</v>
          </cell>
        </row>
        <row r="16628">
          <cell r="A16628" t="str">
            <v>Data Analyst</v>
          </cell>
          <cell r="H16628">
            <v>45261.333807870367</v>
          </cell>
        </row>
        <row r="16629">
          <cell r="A16629" t="str">
            <v>Data Scientist</v>
          </cell>
          <cell r="H16629">
            <v>45071.828148148154</v>
          </cell>
        </row>
        <row r="16630">
          <cell r="A16630" t="str">
            <v>Data Engineer</v>
          </cell>
          <cell r="H16630">
            <v>45028.309108796297</v>
          </cell>
        </row>
        <row r="16631">
          <cell r="A16631" t="str">
            <v>Senior Data Analyst</v>
          </cell>
          <cell r="H16631">
            <v>44963.625763888893</v>
          </cell>
        </row>
        <row r="16632">
          <cell r="A16632" t="str">
            <v>Data Analyst</v>
          </cell>
          <cell r="H16632">
            <v>45159.753206018519</v>
          </cell>
        </row>
        <row r="16633">
          <cell r="A16633" t="str">
            <v>Data Analyst</v>
          </cell>
          <cell r="H16633">
            <v>45080.042349537027</v>
          </cell>
        </row>
        <row r="16634">
          <cell r="A16634" t="str">
            <v>Data Analyst</v>
          </cell>
          <cell r="H16634">
            <v>44981.875451388893</v>
          </cell>
        </row>
        <row r="16635">
          <cell r="A16635" t="str">
            <v>Data Analyst</v>
          </cell>
          <cell r="H16635">
            <v>45161.974131944437</v>
          </cell>
        </row>
        <row r="16636">
          <cell r="A16636" t="str">
            <v>Data Analyst</v>
          </cell>
          <cell r="H16636">
            <v>45028.662395833337</v>
          </cell>
        </row>
        <row r="16637">
          <cell r="A16637" t="str">
            <v>Data Analyst</v>
          </cell>
          <cell r="H16637">
            <v>44930.020532407398</v>
          </cell>
        </row>
        <row r="16638">
          <cell r="A16638" t="str">
            <v>Data Scientist</v>
          </cell>
          <cell r="H16638">
            <v>45271.543773148151</v>
          </cell>
        </row>
        <row r="16639">
          <cell r="A16639" t="str">
            <v>Data Scientist</v>
          </cell>
          <cell r="H16639">
            <v>45002.419583333343</v>
          </cell>
        </row>
        <row r="16640">
          <cell r="A16640" t="str">
            <v>Data Engineer</v>
          </cell>
          <cell r="H16640">
            <v>45040.577407407407</v>
          </cell>
        </row>
        <row r="16641">
          <cell r="A16641" t="str">
            <v>Data Engineer</v>
          </cell>
          <cell r="H16641">
            <v>45091.379513888889</v>
          </cell>
        </row>
        <row r="16642">
          <cell r="A16642" t="str">
            <v>Data Analyst</v>
          </cell>
          <cell r="H16642">
            <v>44943.015335648153</v>
          </cell>
        </row>
        <row r="16643">
          <cell r="A16643" t="str">
            <v>Senior Data Scientist</v>
          </cell>
          <cell r="H16643">
            <v>45057.9609375</v>
          </cell>
        </row>
        <row r="16644">
          <cell r="A16644" t="str">
            <v>Data Engineer</v>
          </cell>
          <cell r="H16644">
            <v>45281.672824074078</v>
          </cell>
        </row>
        <row r="16645">
          <cell r="A16645" t="str">
            <v>Data Analyst</v>
          </cell>
          <cell r="H16645">
            <v>45230.287962962961</v>
          </cell>
        </row>
        <row r="16646">
          <cell r="A16646" t="str">
            <v>Senior Data Engineer</v>
          </cell>
          <cell r="H16646">
            <v>45222.125520833331</v>
          </cell>
        </row>
        <row r="16647">
          <cell r="A16647" t="str">
            <v>Data Analyst</v>
          </cell>
          <cell r="H16647">
            <v>44999.625162037039</v>
          </cell>
        </row>
        <row r="16648">
          <cell r="A16648" t="str">
            <v>Data Scientist</v>
          </cell>
          <cell r="H16648">
            <v>45042.297118055547</v>
          </cell>
        </row>
        <row r="16649">
          <cell r="A16649" t="str">
            <v>Data Analyst</v>
          </cell>
          <cell r="H16649">
            <v>45128.333703703713</v>
          </cell>
        </row>
        <row r="16650">
          <cell r="A16650" t="str">
            <v>Data Engineer</v>
          </cell>
          <cell r="H16650">
            <v>45163.798043981478</v>
          </cell>
        </row>
        <row r="16651">
          <cell r="A16651" t="str">
            <v>Data Scientist</v>
          </cell>
          <cell r="H16651">
            <v>45266.843344907407</v>
          </cell>
        </row>
        <row r="16652">
          <cell r="A16652" t="str">
            <v>Data Engineer</v>
          </cell>
          <cell r="H16652">
            <v>45049.316435185188</v>
          </cell>
        </row>
        <row r="16653">
          <cell r="A16653" t="str">
            <v>Data Scientist</v>
          </cell>
          <cell r="H16653">
            <v>45237.91946759259</v>
          </cell>
        </row>
        <row r="16654">
          <cell r="A16654" t="str">
            <v>Data Scientist</v>
          </cell>
          <cell r="H16654">
            <v>45251.070462962962</v>
          </cell>
        </row>
        <row r="16655">
          <cell r="A16655" t="str">
            <v>Data Engineer</v>
          </cell>
          <cell r="H16655">
            <v>45197.720578703702</v>
          </cell>
        </row>
        <row r="16656">
          <cell r="A16656" t="str">
            <v>Data Analyst</v>
          </cell>
          <cell r="H16656">
            <v>45119.542812500003</v>
          </cell>
        </row>
        <row r="16657">
          <cell r="A16657" t="str">
            <v>Data Engineer</v>
          </cell>
          <cell r="H16657">
            <v>45093.723368055558</v>
          </cell>
        </row>
        <row r="16658">
          <cell r="A16658" t="str">
            <v>Data Analyst</v>
          </cell>
          <cell r="H16658">
            <v>45125.54315972222</v>
          </cell>
        </row>
        <row r="16659">
          <cell r="A16659" t="str">
            <v>Business Analyst</v>
          </cell>
          <cell r="H16659">
            <v>45117.329756944448</v>
          </cell>
        </row>
        <row r="16660">
          <cell r="A16660" t="str">
            <v>Data Scientist</v>
          </cell>
          <cell r="H16660">
            <v>45161.858900462961</v>
          </cell>
        </row>
        <row r="16661">
          <cell r="A16661" t="str">
            <v>Senior Data Analyst</v>
          </cell>
          <cell r="H16661">
            <v>44960.377615740741</v>
          </cell>
        </row>
        <row r="16662">
          <cell r="A16662" t="str">
            <v>Data Scientist</v>
          </cell>
          <cell r="H16662">
            <v>45061.388692129629</v>
          </cell>
        </row>
        <row r="16663">
          <cell r="A16663" t="str">
            <v>Data Engineer</v>
          </cell>
          <cell r="H16663">
            <v>45132.798807870371</v>
          </cell>
        </row>
        <row r="16664">
          <cell r="A16664" t="str">
            <v>Data Engineer</v>
          </cell>
          <cell r="H16664">
            <v>45140.381215277783</v>
          </cell>
        </row>
        <row r="16665">
          <cell r="A16665" t="str">
            <v>Data Scientist</v>
          </cell>
          <cell r="H16665">
            <v>44975.509571759263</v>
          </cell>
        </row>
        <row r="16666">
          <cell r="A16666" t="str">
            <v>Data Scientist</v>
          </cell>
          <cell r="H16666">
            <v>45211.802569444437</v>
          </cell>
        </row>
        <row r="16667">
          <cell r="A16667" t="str">
            <v>Data Engineer</v>
          </cell>
          <cell r="H16667">
            <v>45185.879189814812</v>
          </cell>
        </row>
        <row r="16668">
          <cell r="A16668" t="str">
            <v>Data Scientist</v>
          </cell>
          <cell r="H16668">
            <v>45022.29310185185</v>
          </cell>
        </row>
        <row r="16669">
          <cell r="A16669" t="str">
            <v>Data Analyst</v>
          </cell>
          <cell r="H16669">
            <v>44985.292037037027</v>
          </cell>
        </row>
        <row r="16670">
          <cell r="A16670" t="str">
            <v>Data Analyst</v>
          </cell>
          <cell r="H16670">
            <v>44951.860289351847</v>
          </cell>
        </row>
        <row r="16671">
          <cell r="A16671" t="str">
            <v>Data Engineer</v>
          </cell>
          <cell r="H16671">
            <v>45023.530694444453</v>
          </cell>
        </row>
        <row r="16672">
          <cell r="A16672" t="str">
            <v>Machine Learning Engineer</v>
          </cell>
          <cell r="H16672">
            <v>45002.543819444443</v>
          </cell>
        </row>
        <row r="16673">
          <cell r="A16673" t="str">
            <v>Data Analyst</v>
          </cell>
          <cell r="H16673">
            <v>45156.293402777781</v>
          </cell>
        </row>
        <row r="16674">
          <cell r="A16674" t="str">
            <v>Senior Data Analyst</v>
          </cell>
          <cell r="H16674">
            <v>45091.603483796287</v>
          </cell>
        </row>
        <row r="16675">
          <cell r="A16675" t="str">
            <v>Data Analyst</v>
          </cell>
          <cell r="H16675">
            <v>45260.621562499997</v>
          </cell>
        </row>
        <row r="16676">
          <cell r="A16676" t="str">
            <v>Data Scientist</v>
          </cell>
          <cell r="H16676">
            <v>45119.501851851863</v>
          </cell>
        </row>
        <row r="16677">
          <cell r="A16677" t="str">
            <v>Data Scientist</v>
          </cell>
          <cell r="H16677">
            <v>45161.002280092587</v>
          </cell>
        </row>
        <row r="16678">
          <cell r="A16678" t="str">
            <v>Senior Data Scientist</v>
          </cell>
          <cell r="H16678">
            <v>44991.351956018523</v>
          </cell>
        </row>
        <row r="16679">
          <cell r="A16679" t="str">
            <v>Data Analyst</v>
          </cell>
          <cell r="H16679">
            <v>45015.394849537042</v>
          </cell>
        </row>
        <row r="16680">
          <cell r="A16680" t="str">
            <v>Senior Data Engineer</v>
          </cell>
          <cell r="H16680">
            <v>44993.926770833343</v>
          </cell>
        </row>
        <row r="16681">
          <cell r="A16681" t="str">
            <v>Data Analyst</v>
          </cell>
          <cell r="H16681">
            <v>44959.59447916667</v>
          </cell>
        </row>
        <row r="16682">
          <cell r="A16682" t="str">
            <v>Data Analyst</v>
          </cell>
          <cell r="H16682">
            <v>45263.792743055557</v>
          </cell>
        </row>
        <row r="16683">
          <cell r="A16683" t="str">
            <v>Data Engineer</v>
          </cell>
          <cell r="H16683">
            <v>44950.269062500003</v>
          </cell>
        </row>
        <row r="16684">
          <cell r="A16684" t="str">
            <v>Data Scientist</v>
          </cell>
          <cell r="H16684">
            <v>45055.893553240741</v>
          </cell>
        </row>
        <row r="16685">
          <cell r="A16685" t="str">
            <v>Data Scientist</v>
          </cell>
          <cell r="H16685">
            <v>45054.421527777777</v>
          </cell>
        </row>
        <row r="16686">
          <cell r="A16686" t="str">
            <v>Senior Data Scientist</v>
          </cell>
          <cell r="H16686">
            <v>45215.488402777781</v>
          </cell>
        </row>
        <row r="16687">
          <cell r="A16687" t="str">
            <v>Data Analyst</v>
          </cell>
          <cell r="H16687">
            <v>45171.750462962962</v>
          </cell>
        </row>
        <row r="16688">
          <cell r="A16688" t="str">
            <v>Machine Learning Engineer</v>
          </cell>
          <cell r="H16688">
            <v>45132.467152777783</v>
          </cell>
        </row>
        <row r="16689">
          <cell r="A16689" t="str">
            <v>Data Scientist</v>
          </cell>
          <cell r="H16689">
            <v>44948.01425925926</v>
          </cell>
        </row>
        <row r="16690">
          <cell r="A16690" t="str">
            <v>Data Engineer</v>
          </cell>
          <cell r="H16690">
            <v>45083.686307870368</v>
          </cell>
        </row>
        <row r="16691">
          <cell r="A16691" t="str">
            <v>Data Analyst</v>
          </cell>
          <cell r="H16691">
            <v>45180.750347222223</v>
          </cell>
        </row>
        <row r="16692">
          <cell r="A16692" t="str">
            <v>Data Engineer</v>
          </cell>
          <cell r="H16692">
            <v>44992.313090277778</v>
          </cell>
        </row>
        <row r="16693">
          <cell r="A16693" t="str">
            <v>Senior Data Engineer</v>
          </cell>
          <cell r="H16693">
            <v>44963.464814814812</v>
          </cell>
        </row>
        <row r="16694">
          <cell r="A16694" t="str">
            <v>Data Analyst</v>
          </cell>
          <cell r="H16694">
            <v>44978.848368055558</v>
          </cell>
        </row>
        <row r="16695">
          <cell r="A16695" t="str">
            <v>Data Scientist</v>
          </cell>
          <cell r="H16695">
            <v>45108.669675925928</v>
          </cell>
        </row>
        <row r="16696">
          <cell r="A16696" t="str">
            <v>Data Engineer</v>
          </cell>
          <cell r="H16696">
            <v>45258.320960648147</v>
          </cell>
        </row>
        <row r="16697">
          <cell r="A16697" t="str">
            <v>Data Analyst</v>
          </cell>
          <cell r="H16697">
            <v>45171.50141203704</v>
          </cell>
        </row>
        <row r="16698">
          <cell r="A16698" t="str">
            <v>Data Scientist</v>
          </cell>
          <cell r="H16698">
            <v>44932.983425925922</v>
          </cell>
        </row>
        <row r="16699">
          <cell r="A16699" t="str">
            <v>Data Scientist</v>
          </cell>
          <cell r="H16699">
            <v>45042.587002314824</v>
          </cell>
        </row>
        <row r="16700">
          <cell r="A16700" t="str">
            <v>Data Analyst</v>
          </cell>
          <cell r="H16700">
            <v>45136.000960648147</v>
          </cell>
        </row>
        <row r="16701">
          <cell r="A16701" t="str">
            <v>Data Scientist</v>
          </cell>
          <cell r="H16701">
            <v>45280.313425925917</v>
          </cell>
        </row>
        <row r="16702">
          <cell r="A16702" t="str">
            <v>Data Scientist</v>
          </cell>
          <cell r="H16702">
            <v>45014.422256944446</v>
          </cell>
        </row>
        <row r="16703">
          <cell r="A16703" t="str">
            <v>Senior Data Engineer</v>
          </cell>
          <cell r="H16703">
            <v>45106.900775462957</v>
          </cell>
        </row>
        <row r="16704">
          <cell r="A16704" t="str">
            <v>Data Analyst</v>
          </cell>
          <cell r="H16704">
            <v>45044.792708333327</v>
          </cell>
        </row>
        <row r="16705">
          <cell r="A16705" t="str">
            <v>Senior Data Scientist</v>
          </cell>
          <cell r="H16705">
            <v>45146.460740740738</v>
          </cell>
        </row>
        <row r="16706">
          <cell r="A16706" t="str">
            <v>Data Engineer</v>
          </cell>
          <cell r="H16706">
            <v>45190.658159722218</v>
          </cell>
        </row>
        <row r="16707">
          <cell r="A16707" t="str">
            <v>Data Scientist</v>
          </cell>
          <cell r="H16707">
            <v>44975.793923611112</v>
          </cell>
        </row>
        <row r="16708">
          <cell r="A16708" t="str">
            <v>Data Analyst</v>
          </cell>
          <cell r="H16708">
            <v>45054.668495370373</v>
          </cell>
        </row>
        <row r="16709">
          <cell r="A16709" t="str">
            <v>Data Scientist</v>
          </cell>
          <cell r="H16709">
            <v>45236.507488425923</v>
          </cell>
        </row>
        <row r="16710">
          <cell r="A16710" t="str">
            <v>Data Engineer</v>
          </cell>
          <cell r="H16710">
            <v>45157.337777777779</v>
          </cell>
        </row>
        <row r="16711">
          <cell r="A16711" t="str">
            <v>Data Engineer</v>
          </cell>
          <cell r="H16711">
            <v>45132.421724537038</v>
          </cell>
        </row>
        <row r="16712">
          <cell r="A16712" t="str">
            <v>Data Engineer</v>
          </cell>
          <cell r="H16712">
            <v>45231.83734953704</v>
          </cell>
        </row>
        <row r="16713">
          <cell r="A16713" t="str">
            <v>Data Engineer</v>
          </cell>
          <cell r="H16713">
            <v>45097.670057870368</v>
          </cell>
        </row>
        <row r="16714">
          <cell r="A16714" t="str">
            <v>Data Engineer</v>
          </cell>
          <cell r="H16714">
            <v>44985.901435185187</v>
          </cell>
        </row>
        <row r="16715">
          <cell r="A16715" t="str">
            <v>Data Engineer</v>
          </cell>
          <cell r="H16715">
            <v>45186.255798611113</v>
          </cell>
        </row>
        <row r="16716">
          <cell r="A16716" t="str">
            <v>Data Analyst</v>
          </cell>
          <cell r="H16716">
            <v>44995.666909722233</v>
          </cell>
        </row>
        <row r="16717">
          <cell r="A16717" t="str">
            <v>Data Analyst</v>
          </cell>
          <cell r="H16717">
            <v>45091.584444444437</v>
          </cell>
        </row>
        <row r="16718">
          <cell r="A16718" t="str">
            <v>Data Analyst</v>
          </cell>
          <cell r="H16718">
            <v>45127.792974537027</v>
          </cell>
        </row>
        <row r="16719">
          <cell r="A16719" t="str">
            <v>Data Engineer</v>
          </cell>
          <cell r="H16719">
            <v>44970.357418981483</v>
          </cell>
        </row>
        <row r="16720">
          <cell r="A16720" t="str">
            <v>Senior Data Engineer</v>
          </cell>
          <cell r="H16720">
            <v>44974.800752314812</v>
          </cell>
        </row>
        <row r="16721">
          <cell r="A16721" t="str">
            <v>Data Scientist</v>
          </cell>
          <cell r="H16721">
            <v>44967.752812500003</v>
          </cell>
        </row>
        <row r="16722">
          <cell r="A16722" t="str">
            <v>Business Analyst</v>
          </cell>
          <cell r="H16722">
            <v>45217.125798611109</v>
          </cell>
        </row>
        <row r="16723">
          <cell r="A16723" t="str">
            <v>Data Analyst</v>
          </cell>
          <cell r="H16723">
            <v>45212.70989583333</v>
          </cell>
        </row>
        <row r="16724">
          <cell r="A16724" t="str">
            <v>Data Engineer</v>
          </cell>
          <cell r="H16724">
            <v>45216.818969907406</v>
          </cell>
        </row>
        <row r="16725">
          <cell r="A16725" t="str">
            <v>Data Analyst</v>
          </cell>
          <cell r="H16725">
            <v>45005.589930555558</v>
          </cell>
        </row>
        <row r="16726">
          <cell r="A16726" t="str">
            <v>Data Scientist</v>
          </cell>
          <cell r="H16726">
            <v>45137.418344907397</v>
          </cell>
        </row>
        <row r="16727">
          <cell r="A16727" t="str">
            <v>Senior Data Analyst</v>
          </cell>
          <cell r="H16727">
            <v>45013.334733796299</v>
          </cell>
        </row>
        <row r="16728">
          <cell r="A16728" t="str">
            <v>Data Engineer</v>
          </cell>
          <cell r="H16728">
            <v>45165.2731712963</v>
          </cell>
        </row>
        <row r="16729">
          <cell r="A16729" t="str">
            <v>Data Scientist</v>
          </cell>
          <cell r="H16729">
            <v>45157.502083333333</v>
          </cell>
        </row>
        <row r="16730">
          <cell r="A16730" t="str">
            <v>Senior Data Engineer</v>
          </cell>
          <cell r="H16730">
            <v>45021.131585648152</v>
          </cell>
        </row>
        <row r="16731">
          <cell r="A16731" t="str">
            <v>Data Analyst</v>
          </cell>
          <cell r="H16731">
            <v>45280.500625000001</v>
          </cell>
        </row>
        <row r="16732">
          <cell r="A16732" t="str">
            <v>Data Engineer</v>
          </cell>
          <cell r="H16732">
            <v>44995.428356481483</v>
          </cell>
        </row>
        <row r="16733">
          <cell r="A16733" t="str">
            <v>Data Analyst</v>
          </cell>
          <cell r="H16733">
            <v>45042.584687499999</v>
          </cell>
        </row>
        <row r="16734">
          <cell r="A16734" t="str">
            <v>Data Scientist</v>
          </cell>
          <cell r="H16734">
            <v>45161.460636574076</v>
          </cell>
        </row>
        <row r="16735">
          <cell r="A16735" t="str">
            <v>Data Engineer</v>
          </cell>
          <cell r="H16735">
            <v>45106.421863425923</v>
          </cell>
        </row>
        <row r="16736">
          <cell r="A16736" t="str">
            <v>Data Scientist</v>
          </cell>
          <cell r="H16736">
            <v>45291.292199074072</v>
          </cell>
        </row>
        <row r="16737">
          <cell r="A16737" t="str">
            <v>Data Scientist</v>
          </cell>
          <cell r="H16737">
            <v>45055.673622685194</v>
          </cell>
        </row>
        <row r="16738">
          <cell r="A16738" t="str">
            <v>Data Analyst</v>
          </cell>
          <cell r="H16738">
            <v>44939.930648148147</v>
          </cell>
        </row>
        <row r="16739">
          <cell r="A16739" t="str">
            <v>Data Engineer</v>
          </cell>
          <cell r="H16739">
            <v>45131.7966087963</v>
          </cell>
        </row>
        <row r="16740">
          <cell r="A16740" t="str">
            <v>Senior Data Engineer</v>
          </cell>
          <cell r="H16740">
            <v>44999.394259259258</v>
          </cell>
        </row>
        <row r="16741">
          <cell r="A16741" t="str">
            <v>Senior Data Engineer</v>
          </cell>
          <cell r="H16741">
            <v>45094.199884259258</v>
          </cell>
        </row>
        <row r="16742">
          <cell r="A16742" t="str">
            <v>Data Scientist</v>
          </cell>
          <cell r="H16742">
            <v>45228.105115740742</v>
          </cell>
        </row>
        <row r="16743">
          <cell r="A16743" t="str">
            <v>Senior Data Scientist</v>
          </cell>
          <cell r="H16743">
            <v>45081.980879629627</v>
          </cell>
        </row>
        <row r="16744">
          <cell r="A16744" t="str">
            <v>Data Scientist</v>
          </cell>
          <cell r="H16744">
            <v>45289.016655092593</v>
          </cell>
        </row>
        <row r="16745">
          <cell r="A16745" t="str">
            <v>Data Scientist</v>
          </cell>
          <cell r="H16745">
            <v>45105.848946759259</v>
          </cell>
        </row>
        <row r="16746">
          <cell r="A16746" t="str">
            <v>Data Analyst</v>
          </cell>
          <cell r="H16746">
            <v>45039.334537037037</v>
          </cell>
        </row>
        <row r="16747">
          <cell r="A16747" t="str">
            <v>Data Engineer</v>
          </cell>
          <cell r="H16747">
            <v>45125.794340277767</v>
          </cell>
        </row>
        <row r="16748">
          <cell r="A16748" t="str">
            <v>Data Analyst</v>
          </cell>
          <cell r="H16748">
            <v>45195.625659722216</v>
          </cell>
        </row>
        <row r="16749">
          <cell r="A16749" t="str">
            <v>Data Scientist</v>
          </cell>
          <cell r="H16749">
            <v>44937.014699074083</v>
          </cell>
        </row>
        <row r="16750">
          <cell r="A16750" t="str">
            <v>Senior Data Engineer</v>
          </cell>
          <cell r="H16750">
            <v>45057.71497685185</v>
          </cell>
        </row>
        <row r="16751">
          <cell r="A16751" t="str">
            <v>Data Scientist</v>
          </cell>
          <cell r="H16751">
            <v>45054.463159722232</v>
          </cell>
        </row>
        <row r="16752">
          <cell r="A16752" t="str">
            <v>Data Analyst</v>
          </cell>
          <cell r="H16752">
            <v>45125.635416666657</v>
          </cell>
        </row>
        <row r="16753">
          <cell r="A16753" t="str">
            <v>Data Scientist</v>
          </cell>
          <cell r="H16753">
            <v>45041.316527777781</v>
          </cell>
        </row>
        <row r="16754">
          <cell r="A16754" t="str">
            <v>Senior Data Scientist</v>
          </cell>
          <cell r="H16754">
            <v>45104.997604166667</v>
          </cell>
        </row>
        <row r="16755">
          <cell r="A16755" t="str">
            <v>Business Analyst</v>
          </cell>
          <cell r="H16755">
            <v>45202.000138888892</v>
          </cell>
        </row>
        <row r="16756">
          <cell r="A16756" t="str">
            <v>Senior Data Analyst</v>
          </cell>
          <cell r="H16756">
            <v>45056.358611111107</v>
          </cell>
        </row>
        <row r="16757">
          <cell r="A16757" t="str">
            <v>Data Analyst</v>
          </cell>
          <cell r="H16757">
            <v>45056.929398148153</v>
          </cell>
        </row>
        <row r="16758">
          <cell r="A16758" t="str">
            <v>Data Analyst</v>
          </cell>
          <cell r="H16758">
            <v>45230.498391203713</v>
          </cell>
        </row>
        <row r="16759">
          <cell r="A16759" t="str">
            <v>Data Analyst</v>
          </cell>
          <cell r="H16759">
            <v>45021.792951388888</v>
          </cell>
        </row>
        <row r="16760">
          <cell r="A16760" t="str">
            <v>Data Engineer</v>
          </cell>
          <cell r="H16760">
            <v>44982.172314814823</v>
          </cell>
        </row>
        <row r="16761">
          <cell r="A16761" t="str">
            <v>Data Engineer</v>
          </cell>
          <cell r="H16761">
            <v>45056.130381944437</v>
          </cell>
        </row>
        <row r="16762">
          <cell r="A16762" t="str">
            <v>Senior Data Engineer</v>
          </cell>
          <cell r="H16762">
            <v>45270.138935185183</v>
          </cell>
        </row>
        <row r="16763">
          <cell r="A16763" t="str">
            <v>Senior Data Engineer</v>
          </cell>
          <cell r="H16763">
            <v>45103.349050925928</v>
          </cell>
        </row>
        <row r="16764">
          <cell r="A16764" t="str">
            <v>Data Analyst</v>
          </cell>
          <cell r="H16764">
            <v>45084.805462962962</v>
          </cell>
        </row>
        <row r="16765">
          <cell r="A16765" t="str">
            <v>Senior Data Engineer</v>
          </cell>
          <cell r="H16765">
            <v>45084.704687500001</v>
          </cell>
        </row>
        <row r="16766">
          <cell r="A16766" t="str">
            <v>Data Analyst</v>
          </cell>
          <cell r="H16766">
            <v>45163.583680555559</v>
          </cell>
        </row>
        <row r="16767">
          <cell r="A16767" t="str">
            <v>Senior Data Engineer</v>
          </cell>
          <cell r="H16767">
            <v>45040.299143518518</v>
          </cell>
        </row>
        <row r="16768">
          <cell r="A16768" t="str">
            <v>Data Engineer</v>
          </cell>
          <cell r="H16768">
            <v>45149.417094907411</v>
          </cell>
        </row>
        <row r="16769">
          <cell r="A16769" t="str">
            <v>Data Engineer</v>
          </cell>
          <cell r="H16769">
            <v>45007.764965277784</v>
          </cell>
        </row>
        <row r="16770">
          <cell r="A16770" t="str">
            <v>Data Analyst</v>
          </cell>
          <cell r="H16770">
            <v>45087.666574074072</v>
          </cell>
        </row>
        <row r="16771">
          <cell r="A16771" t="str">
            <v>Data Scientist</v>
          </cell>
          <cell r="H16771">
            <v>45024.585405092592</v>
          </cell>
        </row>
        <row r="16772">
          <cell r="A16772" t="str">
            <v>Data Engineer</v>
          </cell>
          <cell r="H16772">
            <v>45055.440613425933</v>
          </cell>
        </row>
        <row r="16773">
          <cell r="A16773" t="str">
            <v>Senior Data Scientist</v>
          </cell>
          <cell r="H16773">
            <v>45189.877546296288</v>
          </cell>
        </row>
        <row r="16774">
          <cell r="A16774" t="str">
            <v>Data Analyst</v>
          </cell>
          <cell r="H16774">
            <v>45103.58357638889</v>
          </cell>
        </row>
        <row r="16775">
          <cell r="A16775" t="str">
            <v>Data Analyst</v>
          </cell>
          <cell r="H16775">
            <v>45008.463692129633</v>
          </cell>
        </row>
        <row r="16776">
          <cell r="A16776" t="str">
            <v>Data Scientist</v>
          </cell>
          <cell r="H16776">
            <v>45146.253692129627</v>
          </cell>
        </row>
        <row r="16777">
          <cell r="A16777" t="str">
            <v>Data Engineer</v>
          </cell>
          <cell r="H16777">
            <v>45189.786782407413</v>
          </cell>
        </row>
        <row r="16778">
          <cell r="A16778" t="str">
            <v>Data Engineer</v>
          </cell>
          <cell r="H16778">
            <v>45113.130324074067</v>
          </cell>
        </row>
        <row r="16779">
          <cell r="A16779" t="str">
            <v>Senior Data Engineer</v>
          </cell>
          <cell r="H16779">
            <v>45015.024282407408</v>
          </cell>
        </row>
        <row r="16780">
          <cell r="A16780" t="str">
            <v>Data Scientist</v>
          </cell>
          <cell r="H16780">
            <v>44953.462638888886</v>
          </cell>
        </row>
        <row r="16781">
          <cell r="A16781" t="str">
            <v>Data Analyst</v>
          </cell>
          <cell r="H16781">
            <v>45229.08425925926</v>
          </cell>
        </row>
        <row r="16782">
          <cell r="A16782" t="str">
            <v>Data Engineer</v>
          </cell>
          <cell r="H16782">
            <v>44998.593888888892</v>
          </cell>
        </row>
        <row r="16783">
          <cell r="A16783" t="str">
            <v>Data Scientist</v>
          </cell>
          <cell r="H16783">
            <v>44933.231550925928</v>
          </cell>
        </row>
        <row r="16784">
          <cell r="A16784" t="str">
            <v>Business Analyst</v>
          </cell>
          <cell r="H16784">
            <v>45092.204722222217</v>
          </cell>
        </row>
        <row r="16785">
          <cell r="A16785" t="str">
            <v>Data Analyst</v>
          </cell>
          <cell r="H16785">
            <v>45044.250821759262</v>
          </cell>
        </row>
        <row r="16786">
          <cell r="A16786" t="str">
            <v>Data Engineer</v>
          </cell>
          <cell r="H16786">
            <v>44957.19017361111</v>
          </cell>
        </row>
        <row r="16787">
          <cell r="A16787" t="str">
            <v>Senior Data Engineer</v>
          </cell>
          <cell r="H16787">
            <v>45016.422766203701</v>
          </cell>
        </row>
        <row r="16788">
          <cell r="A16788" t="str">
            <v>Business Analyst</v>
          </cell>
          <cell r="H16788">
            <v>45280.430752314824</v>
          </cell>
        </row>
        <row r="16789">
          <cell r="A16789" t="str">
            <v>Data Analyst</v>
          </cell>
          <cell r="H16789">
            <v>45183.417141203703</v>
          </cell>
        </row>
        <row r="16790">
          <cell r="A16790" t="str">
            <v>Data Scientist</v>
          </cell>
          <cell r="H16790">
            <v>45267.877280092587</v>
          </cell>
        </row>
        <row r="16791">
          <cell r="A16791" t="str">
            <v>Software Engineer</v>
          </cell>
          <cell r="H16791">
            <v>45036.887465277781</v>
          </cell>
        </row>
        <row r="16792">
          <cell r="A16792" t="str">
            <v>Data Scientist</v>
          </cell>
          <cell r="H16792">
            <v>45288.00136574074</v>
          </cell>
        </row>
        <row r="16793">
          <cell r="A16793" t="str">
            <v>Data Analyst</v>
          </cell>
          <cell r="H16793">
            <v>45072.892152777778</v>
          </cell>
        </row>
        <row r="16794">
          <cell r="A16794" t="str">
            <v>Senior Data Scientist</v>
          </cell>
          <cell r="H16794">
            <v>45083.961631944447</v>
          </cell>
        </row>
        <row r="16795">
          <cell r="A16795" t="str">
            <v>Data Analyst</v>
          </cell>
          <cell r="H16795">
            <v>45041.959201388891</v>
          </cell>
        </row>
        <row r="16796">
          <cell r="A16796" t="str">
            <v>Senior Data Analyst</v>
          </cell>
          <cell r="H16796">
            <v>45092.566006944442</v>
          </cell>
        </row>
        <row r="16797">
          <cell r="A16797" t="str">
            <v>Data Engineer</v>
          </cell>
          <cell r="H16797">
            <v>45008.397349537037</v>
          </cell>
        </row>
        <row r="16798">
          <cell r="A16798" t="str">
            <v>Data Scientist</v>
          </cell>
          <cell r="H16798">
            <v>44996.295173611114</v>
          </cell>
        </row>
        <row r="16799">
          <cell r="A16799" t="str">
            <v>Data Analyst</v>
          </cell>
          <cell r="H16799">
            <v>44992.749988425923</v>
          </cell>
        </row>
        <row r="16800">
          <cell r="A16800" t="str">
            <v>Data Scientist</v>
          </cell>
          <cell r="H16800">
            <v>45044.583738425928</v>
          </cell>
        </row>
        <row r="16801">
          <cell r="A16801" t="str">
            <v>Data Scientist</v>
          </cell>
          <cell r="H16801">
            <v>45120.537534722222</v>
          </cell>
        </row>
        <row r="16802">
          <cell r="A16802" t="str">
            <v>Machine Learning Engineer</v>
          </cell>
          <cell r="H16802">
            <v>45196.84547453704</v>
          </cell>
        </row>
        <row r="16803">
          <cell r="A16803" t="str">
            <v>Data Scientist</v>
          </cell>
          <cell r="H16803">
            <v>44993.918819444443</v>
          </cell>
        </row>
        <row r="16804">
          <cell r="A16804" t="str">
            <v>Senior Data Engineer</v>
          </cell>
          <cell r="H16804">
            <v>45189.712858796287</v>
          </cell>
        </row>
        <row r="16805">
          <cell r="A16805" t="str">
            <v>Data Analyst</v>
          </cell>
          <cell r="H16805">
            <v>45012.33016203704</v>
          </cell>
        </row>
        <row r="16806">
          <cell r="A16806" t="str">
            <v>Senior Data Scientist</v>
          </cell>
          <cell r="H16806">
            <v>45168.741157407407</v>
          </cell>
        </row>
        <row r="16807">
          <cell r="A16807" t="str">
            <v>Data Analyst</v>
          </cell>
          <cell r="H16807">
            <v>44953.501261574071</v>
          </cell>
        </row>
        <row r="16808">
          <cell r="A16808" t="str">
            <v>Data Analyst</v>
          </cell>
          <cell r="H16808">
            <v>45131.960173611107</v>
          </cell>
        </row>
        <row r="16809">
          <cell r="A16809" t="str">
            <v>Data Engineer</v>
          </cell>
          <cell r="H16809">
            <v>45194.086192129631</v>
          </cell>
        </row>
        <row r="16810">
          <cell r="A16810" t="str">
            <v>Data Engineer</v>
          </cell>
          <cell r="H16810">
            <v>45146.46465277778</v>
          </cell>
        </row>
        <row r="16811">
          <cell r="A16811" t="str">
            <v>Senior Data Scientist</v>
          </cell>
          <cell r="H16811">
            <v>45075.335162037038</v>
          </cell>
        </row>
        <row r="16812">
          <cell r="A16812" t="str">
            <v>Data Engineer</v>
          </cell>
          <cell r="H16812">
            <v>44967.891550925917</v>
          </cell>
        </row>
        <row r="16813">
          <cell r="A16813" t="str">
            <v>Data Scientist</v>
          </cell>
          <cell r="H16813">
            <v>45006.972962962973</v>
          </cell>
        </row>
        <row r="16814">
          <cell r="A16814" t="str">
            <v>Data Scientist</v>
          </cell>
          <cell r="H16814">
            <v>45155.336041666669</v>
          </cell>
        </row>
        <row r="16815">
          <cell r="A16815" t="str">
            <v>Business Analyst</v>
          </cell>
          <cell r="H16815">
            <v>45133.292696759258</v>
          </cell>
        </row>
        <row r="16816">
          <cell r="A16816" t="str">
            <v>Data Analyst</v>
          </cell>
          <cell r="H16816">
            <v>45057.793888888889</v>
          </cell>
        </row>
        <row r="16817">
          <cell r="A16817" t="str">
            <v>Senior Data Analyst</v>
          </cell>
          <cell r="H16817">
            <v>45035.291678240741</v>
          </cell>
        </row>
        <row r="16818">
          <cell r="A16818" t="str">
            <v>Data Scientist</v>
          </cell>
          <cell r="H16818">
            <v>45086.834965277783</v>
          </cell>
        </row>
        <row r="16819">
          <cell r="A16819" t="str">
            <v>Senior Data Engineer</v>
          </cell>
          <cell r="H16819">
            <v>45230.665937500002</v>
          </cell>
        </row>
        <row r="16820">
          <cell r="A16820" t="str">
            <v>Senior Data Scientist</v>
          </cell>
          <cell r="H16820">
            <v>45259.551574074067</v>
          </cell>
        </row>
        <row r="16821">
          <cell r="A16821" t="str">
            <v>Data Engineer</v>
          </cell>
          <cell r="H16821">
            <v>45204.006562499999</v>
          </cell>
        </row>
        <row r="16822">
          <cell r="A16822" t="str">
            <v>Data Scientist</v>
          </cell>
          <cell r="H16822">
            <v>44985.816886574074</v>
          </cell>
        </row>
        <row r="16823">
          <cell r="A16823" t="str">
            <v>Data Analyst</v>
          </cell>
          <cell r="H16823">
            <v>45012.917858796303</v>
          </cell>
        </row>
        <row r="16824">
          <cell r="A16824" t="str">
            <v>Data Scientist</v>
          </cell>
          <cell r="H16824">
            <v>45034.837187500001</v>
          </cell>
        </row>
        <row r="16825">
          <cell r="A16825" t="str">
            <v>Data Analyst</v>
          </cell>
          <cell r="H16825">
            <v>44949.791689814818</v>
          </cell>
        </row>
        <row r="16826">
          <cell r="A16826" t="str">
            <v>Data Engineer</v>
          </cell>
          <cell r="H16826">
            <v>44964.949317129627</v>
          </cell>
        </row>
        <row r="16827">
          <cell r="A16827" t="str">
            <v>Data Engineer</v>
          </cell>
          <cell r="H16827">
            <v>45190.753009259257</v>
          </cell>
        </row>
        <row r="16828">
          <cell r="A16828" t="str">
            <v>Data Scientist</v>
          </cell>
          <cell r="H16828">
            <v>44981.961655092593</v>
          </cell>
        </row>
        <row r="16829">
          <cell r="A16829" t="str">
            <v>Data Engineer</v>
          </cell>
          <cell r="H16829">
            <v>44978.978275462963</v>
          </cell>
        </row>
        <row r="16830">
          <cell r="A16830" t="str">
            <v>Data Analyst</v>
          </cell>
          <cell r="H16830">
            <v>45008.417523148149</v>
          </cell>
        </row>
        <row r="16831">
          <cell r="A16831" t="str">
            <v>Data Analyst</v>
          </cell>
          <cell r="H16831">
            <v>45049.083368055559</v>
          </cell>
        </row>
        <row r="16832">
          <cell r="A16832" t="str">
            <v>Data Scientist</v>
          </cell>
          <cell r="H16832">
            <v>45083.628055555557</v>
          </cell>
        </row>
        <row r="16833">
          <cell r="A16833" t="str">
            <v>Data Analyst</v>
          </cell>
          <cell r="H16833">
            <v>45096.709074074082</v>
          </cell>
        </row>
        <row r="16834">
          <cell r="A16834" t="str">
            <v>Data Engineer</v>
          </cell>
          <cell r="H16834">
            <v>45104.729212962957</v>
          </cell>
        </row>
        <row r="16835">
          <cell r="A16835" t="str">
            <v>Data Analyst</v>
          </cell>
          <cell r="H16835">
            <v>45254.433634259258</v>
          </cell>
        </row>
        <row r="16836">
          <cell r="A16836" t="str">
            <v>Data Scientist</v>
          </cell>
          <cell r="H16836">
            <v>45206.002141203702</v>
          </cell>
        </row>
        <row r="16837">
          <cell r="A16837" t="str">
            <v>Senior Data Analyst</v>
          </cell>
          <cell r="H16837">
            <v>45030.334710648152</v>
          </cell>
        </row>
        <row r="16838">
          <cell r="A16838" t="str">
            <v>Senior Data Scientist</v>
          </cell>
          <cell r="H16838">
            <v>45078.81050925926</v>
          </cell>
        </row>
        <row r="16839">
          <cell r="A16839" t="str">
            <v>Data Scientist</v>
          </cell>
          <cell r="H16839">
            <v>45246.292511574073</v>
          </cell>
        </row>
        <row r="16840">
          <cell r="A16840" t="str">
            <v>Data Analyst</v>
          </cell>
          <cell r="H16840">
            <v>44973.916956018518</v>
          </cell>
        </row>
        <row r="16841">
          <cell r="A16841" t="str">
            <v>Data Analyst</v>
          </cell>
          <cell r="H16841">
            <v>45043.750173611108</v>
          </cell>
        </row>
        <row r="16842">
          <cell r="A16842" t="str">
            <v>Data Engineer</v>
          </cell>
          <cell r="H16842">
            <v>45037.811493055553</v>
          </cell>
        </row>
        <row r="16843">
          <cell r="A16843" t="str">
            <v>Machine Learning Engineer</v>
          </cell>
          <cell r="H16843">
            <v>45257.4612037037</v>
          </cell>
        </row>
        <row r="16844">
          <cell r="A16844" t="str">
            <v>Data Scientist</v>
          </cell>
          <cell r="H16844">
            <v>45105.476701388892</v>
          </cell>
        </row>
        <row r="16845">
          <cell r="A16845" t="str">
            <v>Data Engineer</v>
          </cell>
          <cell r="H16845">
            <v>45201.64607638889</v>
          </cell>
        </row>
        <row r="16846">
          <cell r="A16846" t="str">
            <v>Data Scientist</v>
          </cell>
          <cell r="H16846">
            <v>44975.420347222222</v>
          </cell>
        </row>
        <row r="16847">
          <cell r="A16847" t="str">
            <v>Senior Data Scientist</v>
          </cell>
          <cell r="H16847">
            <v>45056.872835648152</v>
          </cell>
        </row>
        <row r="16848">
          <cell r="A16848" t="str">
            <v>Machine Learning Engineer</v>
          </cell>
          <cell r="H16848">
            <v>45250.75271990741</v>
          </cell>
        </row>
        <row r="16849">
          <cell r="A16849" t="str">
            <v>Data Engineer</v>
          </cell>
          <cell r="H16849">
            <v>44964.209293981483</v>
          </cell>
        </row>
        <row r="16850">
          <cell r="A16850" t="str">
            <v>Data Scientist</v>
          </cell>
          <cell r="H16850">
            <v>44942.946180555547</v>
          </cell>
        </row>
        <row r="16851">
          <cell r="A16851" t="str">
            <v>Data Analyst</v>
          </cell>
          <cell r="H16851">
            <v>45000.855520833327</v>
          </cell>
        </row>
        <row r="16852">
          <cell r="A16852" t="str">
            <v>Data Engineer</v>
          </cell>
          <cell r="H16852">
            <v>45014.523043981477</v>
          </cell>
        </row>
        <row r="16853">
          <cell r="A16853" t="str">
            <v>Data Analyst</v>
          </cell>
          <cell r="H16853">
            <v>45282.351539351846</v>
          </cell>
        </row>
        <row r="16854">
          <cell r="A16854" t="str">
            <v>Data Engineer</v>
          </cell>
          <cell r="H16854">
            <v>44970.548703703702</v>
          </cell>
        </row>
        <row r="16855">
          <cell r="A16855" t="str">
            <v>Data Analyst</v>
          </cell>
          <cell r="H16855">
            <v>45200.084641203714</v>
          </cell>
        </row>
        <row r="16856">
          <cell r="A16856" t="str">
            <v>Data Analyst</v>
          </cell>
          <cell r="H16856">
            <v>45133.625405092593</v>
          </cell>
        </row>
        <row r="16857">
          <cell r="A16857" t="str">
            <v>Data Scientist</v>
          </cell>
          <cell r="H16857">
            <v>44942.683807870373</v>
          </cell>
        </row>
        <row r="16858">
          <cell r="A16858" t="str">
            <v>Data Scientist</v>
          </cell>
          <cell r="H16858">
            <v>45027.960520833331</v>
          </cell>
        </row>
        <row r="16859">
          <cell r="A16859" t="str">
            <v>Data Analyst</v>
          </cell>
          <cell r="H16859">
            <v>45255.292002314818</v>
          </cell>
        </row>
        <row r="16860">
          <cell r="A16860" t="str">
            <v>Data Scientist</v>
          </cell>
          <cell r="H16860">
            <v>45287.502326388887</v>
          </cell>
        </row>
        <row r="16861">
          <cell r="A16861" t="str">
            <v>Data Analyst</v>
          </cell>
          <cell r="H16861">
            <v>44950.665208333332</v>
          </cell>
        </row>
        <row r="16862">
          <cell r="A16862" t="str">
            <v>Senior Data Scientist</v>
          </cell>
          <cell r="H16862">
            <v>45207.751284722217</v>
          </cell>
        </row>
        <row r="16863">
          <cell r="A16863" t="str">
            <v>Data Engineer</v>
          </cell>
          <cell r="H16863">
            <v>45118.717847222222</v>
          </cell>
        </row>
        <row r="16864">
          <cell r="A16864" t="str">
            <v>Data Engineer</v>
          </cell>
          <cell r="H16864">
            <v>45182.606087962973</v>
          </cell>
        </row>
        <row r="16865">
          <cell r="A16865" t="str">
            <v>Data Analyst</v>
          </cell>
          <cell r="H16865">
            <v>45252.375428240739</v>
          </cell>
        </row>
        <row r="16866">
          <cell r="A16866" t="str">
            <v>Data Scientist</v>
          </cell>
          <cell r="H16866">
            <v>45229.292546296303</v>
          </cell>
        </row>
        <row r="16867">
          <cell r="A16867" t="str">
            <v>Data Analyst</v>
          </cell>
          <cell r="H16867">
            <v>45152.250833333332</v>
          </cell>
        </row>
        <row r="16868">
          <cell r="A16868" t="str">
            <v>Senior Data Engineer</v>
          </cell>
          <cell r="H16868">
            <v>45026.476423611108</v>
          </cell>
        </row>
        <row r="16869">
          <cell r="A16869" t="str">
            <v>Data Scientist</v>
          </cell>
          <cell r="H16869">
            <v>45136.335844907408</v>
          </cell>
        </row>
        <row r="16870">
          <cell r="A16870" t="str">
            <v>Business Analyst</v>
          </cell>
          <cell r="H16870">
            <v>45228.459236111114</v>
          </cell>
        </row>
        <row r="16871">
          <cell r="A16871" t="str">
            <v>Data Analyst</v>
          </cell>
          <cell r="H16871">
            <v>45043.626562500001</v>
          </cell>
        </row>
        <row r="16872">
          <cell r="A16872" t="str">
            <v>Data Scientist</v>
          </cell>
          <cell r="H16872">
            <v>44967.807488425933</v>
          </cell>
        </row>
        <row r="16873">
          <cell r="A16873" t="str">
            <v>Business Analyst</v>
          </cell>
          <cell r="H16873">
            <v>45198.251805555563</v>
          </cell>
        </row>
        <row r="16874">
          <cell r="A16874" t="str">
            <v>Data Scientist</v>
          </cell>
          <cell r="H16874">
            <v>45107.630254629628</v>
          </cell>
        </row>
        <row r="16875">
          <cell r="A16875" t="str">
            <v>Data Analyst</v>
          </cell>
          <cell r="H16875">
            <v>45042.628912037027</v>
          </cell>
        </row>
        <row r="16876">
          <cell r="A16876" t="str">
            <v>Senior Data Engineer</v>
          </cell>
          <cell r="H16876">
            <v>44960.605891203697</v>
          </cell>
        </row>
        <row r="16877">
          <cell r="A16877" t="str">
            <v>Data Engineer</v>
          </cell>
          <cell r="H16877">
            <v>45093.779791666668</v>
          </cell>
        </row>
        <row r="16878">
          <cell r="A16878" t="str">
            <v>Data Analyst</v>
          </cell>
          <cell r="H16878">
            <v>45138.584050925929</v>
          </cell>
        </row>
        <row r="16879">
          <cell r="A16879" t="str">
            <v>Data Analyst</v>
          </cell>
          <cell r="H16879">
            <v>45110.792847222219</v>
          </cell>
        </row>
        <row r="16880">
          <cell r="A16880" t="str">
            <v>Data Scientist</v>
          </cell>
          <cell r="H16880">
            <v>45042.546157407407</v>
          </cell>
        </row>
        <row r="16881">
          <cell r="A16881" t="str">
            <v>Data Analyst</v>
          </cell>
          <cell r="H16881">
            <v>44967.750567129631</v>
          </cell>
        </row>
        <row r="16882">
          <cell r="A16882" t="str">
            <v>Data Scientist</v>
          </cell>
          <cell r="H16882">
            <v>45029.429386574076</v>
          </cell>
        </row>
        <row r="16883">
          <cell r="A16883" t="str">
            <v>Senior Data Scientist</v>
          </cell>
          <cell r="H16883">
            <v>45030.627500000002</v>
          </cell>
        </row>
        <row r="16884">
          <cell r="A16884" t="str">
            <v>Data Analyst</v>
          </cell>
          <cell r="H16884">
            <v>45166.750162037039</v>
          </cell>
        </row>
        <row r="16885">
          <cell r="A16885" t="str">
            <v>Data Engineer</v>
          </cell>
          <cell r="H16885">
            <v>44993.797858796293</v>
          </cell>
        </row>
        <row r="16886">
          <cell r="A16886" t="str">
            <v>Senior Data Analyst</v>
          </cell>
          <cell r="H16886">
            <v>45021.678206018521</v>
          </cell>
        </row>
        <row r="16887">
          <cell r="A16887" t="str">
            <v>Data Analyst</v>
          </cell>
          <cell r="H16887">
            <v>45156.875</v>
          </cell>
        </row>
        <row r="16888">
          <cell r="A16888" t="str">
            <v>Data Engineer</v>
          </cell>
          <cell r="H16888">
            <v>44993.96471064815</v>
          </cell>
        </row>
        <row r="16889">
          <cell r="A16889" t="str">
            <v>Senior Data Analyst</v>
          </cell>
          <cell r="H16889">
            <v>45184.625138888892</v>
          </cell>
        </row>
        <row r="16890">
          <cell r="A16890" t="str">
            <v>Data Scientist</v>
          </cell>
          <cell r="H16890">
            <v>44959.96020833333</v>
          </cell>
        </row>
        <row r="16891">
          <cell r="A16891" t="str">
            <v>Data Scientist</v>
          </cell>
          <cell r="H16891">
            <v>45148.010347222233</v>
          </cell>
        </row>
        <row r="16892">
          <cell r="A16892" t="str">
            <v>Data Analyst</v>
          </cell>
          <cell r="H16892">
            <v>44965.833935185183</v>
          </cell>
        </row>
        <row r="16893">
          <cell r="A16893" t="str">
            <v>Senior Data Scientist</v>
          </cell>
          <cell r="H16893">
            <v>44929.646944444437</v>
          </cell>
        </row>
        <row r="16894">
          <cell r="A16894" t="str">
            <v>Data Analyst</v>
          </cell>
          <cell r="H16894">
            <v>45021.874988425923</v>
          </cell>
        </row>
        <row r="16895">
          <cell r="A16895" t="str">
            <v>Data Scientist</v>
          </cell>
          <cell r="H16895">
            <v>45188.001377314817</v>
          </cell>
        </row>
        <row r="16896">
          <cell r="A16896" t="str">
            <v>Data Engineer</v>
          </cell>
          <cell r="H16896">
            <v>45062.520497685182</v>
          </cell>
        </row>
        <row r="16897">
          <cell r="A16897" t="str">
            <v>Data Analyst</v>
          </cell>
          <cell r="H16897">
            <v>45072.251527777778</v>
          </cell>
        </row>
        <row r="16898">
          <cell r="A16898" t="str">
            <v>Data Scientist</v>
          </cell>
          <cell r="H16898">
            <v>45265.668680555558</v>
          </cell>
        </row>
        <row r="16899">
          <cell r="A16899" t="str">
            <v>Data Analyst</v>
          </cell>
          <cell r="H16899">
            <v>45226.790173611109</v>
          </cell>
        </row>
        <row r="16900">
          <cell r="A16900" t="str">
            <v>Data Scientist</v>
          </cell>
          <cell r="H16900">
            <v>45026.751550925917</v>
          </cell>
        </row>
        <row r="16901">
          <cell r="A16901" t="str">
            <v>Data Analyst</v>
          </cell>
          <cell r="H16901">
            <v>44944.499062499999</v>
          </cell>
        </row>
        <row r="16902">
          <cell r="A16902" t="str">
            <v>Data Engineer</v>
          </cell>
          <cell r="H16902">
            <v>45080.378252314818</v>
          </cell>
        </row>
        <row r="16903">
          <cell r="A16903" t="str">
            <v>Data Engineer</v>
          </cell>
          <cell r="H16903">
            <v>44971.641111111108</v>
          </cell>
        </row>
        <row r="16904">
          <cell r="A16904" t="str">
            <v>Senior Data Engineer</v>
          </cell>
          <cell r="H16904">
            <v>44991.763877314806</v>
          </cell>
        </row>
        <row r="16905">
          <cell r="A16905" t="str">
            <v>Senior Data Engineer</v>
          </cell>
          <cell r="H16905">
            <v>45051.476956018523</v>
          </cell>
        </row>
        <row r="16906">
          <cell r="A16906" t="str">
            <v>Data Analyst</v>
          </cell>
          <cell r="H16906">
            <v>45100.796296296299</v>
          </cell>
        </row>
        <row r="16907">
          <cell r="A16907" t="str">
            <v>Senior Data Engineer</v>
          </cell>
          <cell r="H16907">
            <v>45216.714016203703</v>
          </cell>
        </row>
        <row r="16908">
          <cell r="A16908" t="str">
            <v>Data Analyst</v>
          </cell>
          <cell r="H16908">
            <v>45121.876238425917</v>
          </cell>
        </row>
        <row r="16909">
          <cell r="A16909" t="str">
            <v>Data Engineer</v>
          </cell>
          <cell r="H16909">
            <v>45176.488993055558</v>
          </cell>
        </row>
        <row r="16910">
          <cell r="A16910" t="str">
            <v>Data Engineer</v>
          </cell>
          <cell r="H16910">
            <v>44974.877187500002</v>
          </cell>
        </row>
        <row r="16911">
          <cell r="A16911" t="str">
            <v>Data Engineer</v>
          </cell>
          <cell r="H16911">
            <v>44980.727581018517</v>
          </cell>
        </row>
        <row r="16912">
          <cell r="A16912" t="str">
            <v>Data Scientist</v>
          </cell>
          <cell r="H16912">
            <v>45272.706192129634</v>
          </cell>
        </row>
        <row r="16913">
          <cell r="A16913" t="str">
            <v>Data Engineer</v>
          </cell>
          <cell r="H16913">
            <v>45057.975312499999</v>
          </cell>
        </row>
        <row r="16914">
          <cell r="A16914" t="str">
            <v>Software Engineer</v>
          </cell>
          <cell r="H16914">
            <v>44958.457002314812</v>
          </cell>
        </row>
        <row r="16915">
          <cell r="A16915" t="str">
            <v>Data Engineer</v>
          </cell>
          <cell r="H16915">
            <v>45172.56590277778</v>
          </cell>
        </row>
        <row r="16916">
          <cell r="A16916" t="str">
            <v>Data Scientist</v>
          </cell>
          <cell r="H16916">
            <v>45155.378854166673</v>
          </cell>
        </row>
        <row r="16917">
          <cell r="A16917" t="str">
            <v>Senior Data Scientist</v>
          </cell>
          <cell r="H16917">
            <v>44998.303449074083</v>
          </cell>
        </row>
        <row r="16918">
          <cell r="A16918" t="str">
            <v>Data Analyst</v>
          </cell>
          <cell r="H16918">
            <v>44998.513819444437</v>
          </cell>
        </row>
        <row r="16919">
          <cell r="A16919" t="str">
            <v>Senior Data Scientist</v>
          </cell>
          <cell r="H16919">
            <v>44963.713368055563</v>
          </cell>
        </row>
        <row r="16920">
          <cell r="A16920" t="str">
            <v>Data Analyst</v>
          </cell>
          <cell r="H16920">
            <v>45153.875717592593</v>
          </cell>
        </row>
        <row r="16921">
          <cell r="A16921" t="str">
            <v>Senior Data Scientist</v>
          </cell>
          <cell r="H16921">
            <v>45167.83766203704</v>
          </cell>
        </row>
        <row r="16922">
          <cell r="A16922" t="str">
            <v>Data Analyst</v>
          </cell>
          <cell r="H16922">
            <v>45028.34579861111</v>
          </cell>
        </row>
        <row r="16923">
          <cell r="A16923" t="str">
            <v>Data Analyst</v>
          </cell>
          <cell r="H16923">
            <v>45093.679652777777</v>
          </cell>
        </row>
        <row r="16924">
          <cell r="A16924" t="str">
            <v>Data Analyst</v>
          </cell>
          <cell r="H16924">
            <v>45058.881944444453</v>
          </cell>
        </row>
        <row r="16925">
          <cell r="A16925" t="str">
            <v>Senior Data Engineer</v>
          </cell>
          <cell r="H16925">
            <v>45007.368125000001</v>
          </cell>
        </row>
        <row r="16926">
          <cell r="A16926" t="str">
            <v>Data Analyst</v>
          </cell>
          <cell r="H16926">
            <v>45200.110451388893</v>
          </cell>
        </row>
        <row r="16927">
          <cell r="A16927" t="str">
            <v>Data Scientist</v>
          </cell>
          <cell r="H16927">
            <v>44928.585300925923</v>
          </cell>
        </row>
        <row r="16928">
          <cell r="A16928" t="str">
            <v>Senior Data Engineer</v>
          </cell>
          <cell r="H16928">
            <v>45219.353194444448</v>
          </cell>
        </row>
        <row r="16929">
          <cell r="A16929" t="str">
            <v>Data Scientist</v>
          </cell>
          <cell r="H16929">
            <v>45149.877800925933</v>
          </cell>
        </row>
        <row r="16930">
          <cell r="A16930" t="str">
            <v>Cloud Engineer</v>
          </cell>
          <cell r="H16930">
            <v>45156.852731481478</v>
          </cell>
        </row>
        <row r="16931">
          <cell r="A16931" t="str">
            <v>Data Engineer</v>
          </cell>
          <cell r="H16931">
            <v>45138.590092592603</v>
          </cell>
        </row>
        <row r="16932">
          <cell r="A16932" t="str">
            <v>Data Scientist</v>
          </cell>
          <cell r="H16932">
            <v>45195.794641203713</v>
          </cell>
        </row>
        <row r="16933">
          <cell r="A16933" t="str">
            <v>Business Analyst</v>
          </cell>
          <cell r="H16933">
            <v>45167.586527777778</v>
          </cell>
        </row>
        <row r="16934">
          <cell r="A16934" t="str">
            <v>Data Scientist</v>
          </cell>
          <cell r="H16934">
            <v>45287.793749999997</v>
          </cell>
        </row>
        <row r="16935">
          <cell r="A16935" t="str">
            <v>Senior Data Engineer</v>
          </cell>
          <cell r="H16935">
            <v>45062.295613425929</v>
          </cell>
        </row>
        <row r="16936">
          <cell r="A16936" t="str">
            <v>Senior Data Engineer</v>
          </cell>
          <cell r="H16936">
            <v>45166.121736111112</v>
          </cell>
        </row>
        <row r="16937">
          <cell r="A16937" t="str">
            <v>Data Scientist</v>
          </cell>
          <cell r="H16937">
            <v>45012.381388888891</v>
          </cell>
        </row>
        <row r="16938">
          <cell r="A16938" t="str">
            <v>Data Analyst</v>
          </cell>
          <cell r="H16938">
            <v>45026.50099537037</v>
          </cell>
        </row>
        <row r="16939">
          <cell r="A16939" t="str">
            <v>Data Analyst</v>
          </cell>
          <cell r="H16939">
            <v>44949.625173611108</v>
          </cell>
        </row>
        <row r="16940">
          <cell r="A16940" t="str">
            <v>Data Engineer</v>
          </cell>
          <cell r="H16940">
            <v>45038.254942129628</v>
          </cell>
        </row>
        <row r="16941">
          <cell r="A16941" t="str">
            <v>Data Engineer</v>
          </cell>
          <cell r="H16941">
            <v>45150.339618055557</v>
          </cell>
        </row>
        <row r="16942">
          <cell r="A16942" t="str">
            <v>Data Scientist</v>
          </cell>
          <cell r="H16942">
            <v>44930.064236111109</v>
          </cell>
        </row>
        <row r="16943">
          <cell r="A16943" t="str">
            <v>Data Analyst</v>
          </cell>
          <cell r="H16943">
            <v>45021.543252314812</v>
          </cell>
        </row>
        <row r="16944">
          <cell r="A16944" t="str">
            <v>Data Analyst</v>
          </cell>
          <cell r="H16944">
            <v>45142.916886574072</v>
          </cell>
        </row>
        <row r="16945">
          <cell r="A16945" t="str">
            <v>Data Analyst</v>
          </cell>
          <cell r="H16945">
            <v>45180.835462962961</v>
          </cell>
        </row>
        <row r="16946">
          <cell r="A16946" t="str">
            <v>Data Analyst</v>
          </cell>
          <cell r="H16946">
            <v>45146.292812500003</v>
          </cell>
        </row>
        <row r="16947">
          <cell r="A16947" t="str">
            <v>Data Analyst</v>
          </cell>
          <cell r="H16947">
            <v>44964.708541666667</v>
          </cell>
        </row>
        <row r="16948">
          <cell r="A16948" t="str">
            <v>Data Scientist</v>
          </cell>
          <cell r="H16948">
            <v>45245.586574074077</v>
          </cell>
        </row>
        <row r="16949">
          <cell r="A16949" t="str">
            <v>Data Analyst</v>
          </cell>
          <cell r="H16949">
            <v>45013.83494212963</v>
          </cell>
        </row>
        <row r="16950">
          <cell r="A16950" t="str">
            <v>Senior Data Analyst</v>
          </cell>
          <cell r="H16950">
            <v>45214.583368055559</v>
          </cell>
        </row>
        <row r="16951">
          <cell r="A16951" t="str">
            <v>Senior Data Scientist</v>
          </cell>
          <cell r="H16951">
            <v>45215.542037037027</v>
          </cell>
        </row>
        <row r="16952">
          <cell r="A16952" t="str">
            <v>Data Analyst</v>
          </cell>
          <cell r="H16952">
            <v>44993.309201388889</v>
          </cell>
        </row>
        <row r="16953">
          <cell r="A16953" t="str">
            <v>Data Scientist</v>
          </cell>
          <cell r="H16953">
            <v>45278.751180555562</v>
          </cell>
        </row>
        <row r="16954">
          <cell r="A16954" t="str">
            <v>Data Analyst</v>
          </cell>
          <cell r="H16954">
            <v>45274.877141203702</v>
          </cell>
        </row>
        <row r="16955">
          <cell r="A16955" t="str">
            <v>Data Analyst</v>
          </cell>
          <cell r="H16955">
            <v>45055.545451388891</v>
          </cell>
        </row>
        <row r="16956">
          <cell r="A16956" t="str">
            <v>Data Engineer</v>
          </cell>
          <cell r="H16956">
            <v>45013.377106481479</v>
          </cell>
        </row>
        <row r="16957">
          <cell r="A16957" t="str">
            <v>Data Analyst</v>
          </cell>
          <cell r="H16957">
            <v>45061.917094907411</v>
          </cell>
        </row>
        <row r="16958">
          <cell r="A16958" t="str">
            <v>Data Analyst</v>
          </cell>
          <cell r="H16958">
            <v>45136.376342592594</v>
          </cell>
        </row>
        <row r="16959">
          <cell r="A16959" t="str">
            <v>Data Scientist</v>
          </cell>
          <cell r="H16959">
            <v>45265.818969907406</v>
          </cell>
        </row>
        <row r="16960">
          <cell r="A16960" t="str">
            <v>Data Analyst</v>
          </cell>
          <cell r="H16960">
            <v>45250.778680555559</v>
          </cell>
        </row>
        <row r="16961">
          <cell r="A16961" t="str">
            <v>Senior Data Scientist</v>
          </cell>
          <cell r="H16961">
            <v>45139.544479166667</v>
          </cell>
        </row>
        <row r="16962">
          <cell r="A16962" t="str">
            <v>Data Scientist</v>
          </cell>
          <cell r="H16962">
            <v>45022.635277777779</v>
          </cell>
        </row>
        <row r="16963">
          <cell r="A16963" t="str">
            <v>Data Analyst</v>
          </cell>
          <cell r="H16963">
            <v>44945.813240740739</v>
          </cell>
        </row>
        <row r="16964">
          <cell r="A16964" t="str">
            <v>Data Analyst</v>
          </cell>
          <cell r="H16964">
            <v>45252.87672453704</v>
          </cell>
        </row>
        <row r="16965">
          <cell r="A16965" t="str">
            <v>Senior Data Scientist</v>
          </cell>
          <cell r="H16965">
            <v>45030.980682870373</v>
          </cell>
        </row>
        <row r="16966">
          <cell r="A16966" t="str">
            <v>Data Scientist</v>
          </cell>
          <cell r="H16966">
            <v>44996.594074074077</v>
          </cell>
        </row>
        <row r="16967">
          <cell r="A16967" t="str">
            <v>Senior Data Analyst</v>
          </cell>
          <cell r="H16967">
            <v>45205.541597222233</v>
          </cell>
        </row>
        <row r="16968">
          <cell r="A16968" t="str">
            <v>Data Engineer</v>
          </cell>
          <cell r="H16968">
            <v>45048.922164351847</v>
          </cell>
        </row>
        <row r="16969">
          <cell r="A16969" t="str">
            <v>Data Scientist</v>
          </cell>
          <cell r="H16969">
            <v>45236.382523148153</v>
          </cell>
        </row>
        <row r="16970">
          <cell r="A16970" t="str">
            <v>Senior Data Engineer</v>
          </cell>
          <cell r="H16970">
            <v>44955.588831018518</v>
          </cell>
        </row>
        <row r="16971">
          <cell r="A16971" t="str">
            <v>Data Analyst</v>
          </cell>
          <cell r="H16971">
            <v>45159.250694444447</v>
          </cell>
        </row>
        <row r="16972">
          <cell r="A16972" t="str">
            <v>Data Analyst</v>
          </cell>
          <cell r="H16972">
            <v>44953.417928240742</v>
          </cell>
        </row>
        <row r="16973">
          <cell r="A16973" t="str">
            <v>Senior Data Analyst</v>
          </cell>
          <cell r="H16973">
            <v>45202.928761574083</v>
          </cell>
        </row>
        <row r="16974">
          <cell r="A16974" t="str">
            <v>Data Analyst</v>
          </cell>
          <cell r="H16974">
            <v>45040.583460648151</v>
          </cell>
        </row>
        <row r="16975">
          <cell r="A16975" t="str">
            <v>Data Analyst</v>
          </cell>
          <cell r="H16975">
            <v>45210.000069444453</v>
          </cell>
        </row>
        <row r="16976">
          <cell r="A16976" t="str">
            <v>Data Scientist</v>
          </cell>
          <cell r="H16976">
            <v>45232.918541666673</v>
          </cell>
        </row>
        <row r="16977">
          <cell r="A16977" t="str">
            <v>Data Analyst</v>
          </cell>
          <cell r="H16977">
            <v>44942.880115740743</v>
          </cell>
        </row>
        <row r="16978">
          <cell r="A16978" t="str">
            <v>Data Analyst</v>
          </cell>
          <cell r="H16978">
            <v>45037.337789351863</v>
          </cell>
        </row>
        <row r="16979">
          <cell r="A16979" t="str">
            <v>Data Engineer</v>
          </cell>
          <cell r="H16979">
            <v>45163.924201388887</v>
          </cell>
        </row>
        <row r="16980">
          <cell r="A16980" t="str">
            <v>Data Scientist</v>
          </cell>
          <cell r="H16980">
            <v>44996.060972222222</v>
          </cell>
        </row>
        <row r="16981">
          <cell r="A16981" t="str">
            <v>Data Scientist</v>
          </cell>
          <cell r="H16981">
            <v>44972.796701388892</v>
          </cell>
        </row>
        <row r="16982">
          <cell r="A16982" t="str">
            <v>Data Scientist</v>
          </cell>
          <cell r="H16982">
            <v>45194.462337962963</v>
          </cell>
        </row>
        <row r="16983">
          <cell r="A16983" t="str">
            <v>Senior Data Analyst</v>
          </cell>
          <cell r="H16983">
            <v>45113.632314814808</v>
          </cell>
        </row>
        <row r="16984">
          <cell r="A16984" t="str">
            <v>Data Scientist</v>
          </cell>
          <cell r="H16984">
            <v>45180.55364583333</v>
          </cell>
        </row>
        <row r="16985">
          <cell r="A16985" t="str">
            <v>Data Scientist</v>
          </cell>
          <cell r="H16985">
            <v>45049.58630787037</v>
          </cell>
        </row>
        <row r="16986">
          <cell r="A16986" t="str">
            <v>Data Analyst</v>
          </cell>
          <cell r="H16986">
            <v>45210.250752314823</v>
          </cell>
        </row>
        <row r="16987">
          <cell r="A16987" t="str">
            <v>Senior Data Engineer</v>
          </cell>
          <cell r="H16987">
            <v>45243.254571759258</v>
          </cell>
        </row>
        <row r="16988">
          <cell r="A16988" t="str">
            <v>Data Analyst</v>
          </cell>
          <cell r="H16988">
            <v>45141.583356481482</v>
          </cell>
        </row>
        <row r="16989">
          <cell r="A16989" t="str">
            <v>Data Analyst</v>
          </cell>
          <cell r="H16989">
            <v>45022.183275462958</v>
          </cell>
        </row>
        <row r="16990">
          <cell r="A16990" t="str">
            <v>Data Scientist</v>
          </cell>
          <cell r="H16990">
            <v>45095.709641203714</v>
          </cell>
        </row>
        <row r="16991">
          <cell r="A16991" t="str">
            <v>Software Engineer</v>
          </cell>
          <cell r="H16991">
            <v>45229.913032407407</v>
          </cell>
        </row>
        <row r="16992">
          <cell r="A16992" t="str">
            <v>Data Analyst</v>
          </cell>
          <cell r="H16992">
            <v>44955.585011574083</v>
          </cell>
        </row>
        <row r="16993">
          <cell r="A16993" t="str">
            <v>Data Analyst</v>
          </cell>
          <cell r="H16993">
            <v>45163.836516203701</v>
          </cell>
        </row>
        <row r="16994">
          <cell r="A16994" t="str">
            <v>Data Scientist</v>
          </cell>
          <cell r="H16994">
            <v>45258.626689814817</v>
          </cell>
        </row>
        <row r="16995">
          <cell r="A16995" t="str">
            <v>Data Analyst</v>
          </cell>
          <cell r="H16995">
            <v>45077.791828703703</v>
          </cell>
        </row>
        <row r="16996">
          <cell r="A16996" t="str">
            <v>Data Analyst</v>
          </cell>
          <cell r="H16996">
            <v>45049.587812500002</v>
          </cell>
        </row>
        <row r="16997">
          <cell r="A16997" t="str">
            <v>Data Scientist</v>
          </cell>
          <cell r="H16997">
            <v>45093.054490740738</v>
          </cell>
        </row>
        <row r="16998">
          <cell r="A16998" t="str">
            <v>Data Engineer</v>
          </cell>
          <cell r="H16998">
            <v>45048.722210648149</v>
          </cell>
        </row>
        <row r="16999">
          <cell r="A16999" t="str">
            <v>Data Analyst</v>
          </cell>
          <cell r="H16999">
            <v>45077.745578703703</v>
          </cell>
        </row>
        <row r="17000">
          <cell r="A17000" t="str">
            <v>Senior Data Analyst</v>
          </cell>
          <cell r="H17000">
            <v>45145.958703703713</v>
          </cell>
        </row>
        <row r="17001">
          <cell r="A17001" t="str">
            <v>Data Engineer</v>
          </cell>
          <cell r="H17001">
            <v>44993.962638888886</v>
          </cell>
        </row>
        <row r="17002">
          <cell r="A17002" t="str">
            <v>Data Scientist</v>
          </cell>
          <cell r="H17002">
            <v>44949.725787037038</v>
          </cell>
        </row>
        <row r="17003">
          <cell r="A17003" t="str">
            <v>Data Analyst</v>
          </cell>
          <cell r="H17003">
            <v>45127.79178240741</v>
          </cell>
        </row>
        <row r="17004">
          <cell r="A17004" t="str">
            <v>Data Analyst</v>
          </cell>
          <cell r="H17004">
            <v>44981.500231481477</v>
          </cell>
        </row>
        <row r="17005">
          <cell r="A17005" t="str">
            <v>Senior Data Analyst</v>
          </cell>
          <cell r="H17005">
            <v>45009.916863425933</v>
          </cell>
        </row>
        <row r="17006">
          <cell r="A17006" t="str">
            <v>Data Analyst</v>
          </cell>
          <cell r="H17006">
            <v>45191.377476851849</v>
          </cell>
        </row>
        <row r="17007">
          <cell r="A17007" t="str">
            <v>Data Scientist</v>
          </cell>
          <cell r="H17007">
            <v>44963.504120370373</v>
          </cell>
        </row>
        <row r="17008">
          <cell r="A17008" t="str">
            <v>Data Analyst</v>
          </cell>
          <cell r="H17008">
            <v>44987.708344907413</v>
          </cell>
        </row>
        <row r="17009">
          <cell r="A17009" t="str">
            <v>Data Analyst</v>
          </cell>
          <cell r="H17009">
            <v>45185.543402777781</v>
          </cell>
        </row>
        <row r="17010">
          <cell r="A17010" t="str">
            <v>Data Analyst</v>
          </cell>
          <cell r="H17010">
            <v>45096.958831018521</v>
          </cell>
        </row>
        <row r="17011">
          <cell r="A17011" t="str">
            <v>Data Scientist</v>
          </cell>
          <cell r="H17011">
            <v>45159.709027777782</v>
          </cell>
        </row>
        <row r="17012">
          <cell r="A17012" t="str">
            <v>Data Engineer</v>
          </cell>
          <cell r="H17012">
            <v>45159.276782407411</v>
          </cell>
        </row>
        <row r="17013">
          <cell r="A17013" t="str">
            <v>Data Engineer</v>
          </cell>
          <cell r="H17013">
            <v>45187.995659722219</v>
          </cell>
        </row>
        <row r="17014">
          <cell r="A17014" t="str">
            <v>Data Engineer</v>
          </cell>
          <cell r="H17014">
            <v>45172.339155092603</v>
          </cell>
        </row>
        <row r="17015">
          <cell r="A17015" t="str">
            <v>Senior Data Engineer</v>
          </cell>
          <cell r="H17015">
            <v>45169.975925925923</v>
          </cell>
        </row>
        <row r="17016">
          <cell r="A17016" t="str">
            <v>Senior Data Engineer</v>
          </cell>
          <cell r="H17016">
            <v>45063.919768518521</v>
          </cell>
        </row>
        <row r="17017">
          <cell r="A17017" t="str">
            <v>Data Scientist</v>
          </cell>
          <cell r="H17017">
            <v>45200.994027777779</v>
          </cell>
        </row>
        <row r="17018">
          <cell r="A17018" t="str">
            <v>Data Engineer</v>
          </cell>
          <cell r="H17018">
            <v>45041.484131944453</v>
          </cell>
        </row>
        <row r="17019">
          <cell r="A17019" t="str">
            <v>Data Scientist</v>
          </cell>
          <cell r="H17019">
            <v>45089.419178240743</v>
          </cell>
        </row>
        <row r="17020">
          <cell r="A17020" t="str">
            <v>Data Scientist</v>
          </cell>
          <cell r="H17020">
            <v>44999.880601851852</v>
          </cell>
        </row>
        <row r="17021">
          <cell r="A17021" t="str">
            <v>Data Analyst</v>
          </cell>
          <cell r="H17021">
            <v>45090.596724537027</v>
          </cell>
        </row>
        <row r="17022">
          <cell r="A17022" t="str">
            <v>Data Engineer</v>
          </cell>
          <cell r="H17022">
            <v>44950.418078703697</v>
          </cell>
        </row>
        <row r="17023">
          <cell r="A17023" t="str">
            <v>Data Scientist</v>
          </cell>
          <cell r="H17023">
            <v>45149.668969907398</v>
          </cell>
        </row>
        <row r="17024">
          <cell r="A17024" t="str">
            <v>Data Scientist</v>
          </cell>
          <cell r="H17024">
            <v>45020.004178240742</v>
          </cell>
        </row>
        <row r="17025">
          <cell r="A17025" t="str">
            <v>Senior Data Engineer</v>
          </cell>
          <cell r="H17025">
            <v>45034.025520833333</v>
          </cell>
        </row>
        <row r="17026">
          <cell r="A17026" t="str">
            <v>Data Engineer</v>
          </cell>
          <cell r="H17026">
            <v>45272.974074074067</v>
          </cell>
        </row>
        <row r="17027">
          <cell r="A17027" t="str">
            <v>Data Engineer</v>
          </cell>
          <cell r="H17027">
            <v>44993.716631944437</v>
          </cell>
        </row>
        <row r="17028">
          <cell r="A17028" t="str">
            <v>Data Engineer</v>
          </cell>
          <cell r="H17028">
            <v>45049.492037037038</v>
          </cell>
        </row>
        <row r="17029">
          <cell r="A17029" t="str">
            <v>Business Analyst</v>
          </cell>
          <cell r="H17029">
            <v>45213.375532407408</v>
          </cell>
        </row>
        <row r="17030">
          <cell r="A17030" t="str">
            <v>Data Analyst</v>
          </cell>
          <cell r="H17030">
            <v>45160.583344907413</v>
          </cell>
        </row>
        <row r="17031">
          <cell r="A17031" t="str">
            <v>Data Scientist</v>
          </cell>
          <cell r="H17031">
            <v>45156.97016203704</v>
          </cell>
        </row>
        <row r="17032">
          <cell r="A17032" t="str">
            <v>Data Analyst</v>
          </cell>
          <cell r="H17032">
            <v>45174.626180555562</v>
          </cell>
        </row>
        <row r="17033">
          <cell r="A17033" t="str">
            <v>Data Analyst</v>
          </cell>
          <cell r="H17033">
            <v>45075.391817129632</v>
          </cell>
        </row>
        <row r="17034">
          <cell r="A17034" t="str">
            <v>Data Analyst</v>
          </cell>
          <cell r="H17034">
            <v>45011.708518518521</v>
          </cell>
        </row>
        <row r="17035">
          <cell r="A17035" t="str">
            <v>Senior Data Engineer</v>
          </cell>
          <cell r="H17035">
            <v>45001.998263888891</v>
          </cell>
        </row>
        <row r="17036">
          <cell r="A17036" t="str">
            <v>Data Engineer</v>
          </cell>
          <cell r="H17036">
            <v>44977.756365740737</v>
          </cell>
        </row>
        <row r="17037">
          <cell r="A17037" t="str">
            <v>Data Scientist</v>
          </cell>
          <cell r="H17037">
            <v>45100.682511574072</v>
          </cell>
        </row>
        <row r="17038">
          <cell r="A17038" t="str">
            <v>Senior Data Analyst</v>
          </cell>
          <cell r="H17038">
            <v>45208.959351851852</v>
          </cell>
        </row>
        <row r="17039">
          <cell r="A17039" t="str">
            <v>Data Engineer</v>
          </cell>
          <cell r="H17039">
            <v>45098.549189814818</v>
          </cell>
        </row>
        <row r="17040">
          <cell r="A17040" t="str">
            <v>Senior Data Engineer</v>
          </cell>
          <cell r="H17040">
            <v>45205.336319444446</v>
          </cell>
        </row>
        <row r="17041">
          <cell r="A17041" t="str">
            <v>Data Analyst</v>
          </cell>
          <cell r="H17041">
            <v>45083.708958333344</v>
          </cell>
        </row>
        <row r="17042">
          <cell r="A17042" t="str">
            <v>Data Engineer</v>
          </cell>
          <cell r="H17042">
            <v>44958.97619212963</v>
          </cell>
        </row>
        <row r="17043">
          <cell r="A17043" t="str">
            <v>Data Analyst</v>
          </cell>
          <cell r="H17043">
            <v>45260.750347222223</v>
          </cell>
        </row>
        <row r="17044">
          <cell r="A17044" t="str">
            <v>Data Scientist</v>
          </cell>
          <cell r="H17044">
            <v>45264.710277777784</v>
          </cell>
        </row>
        <row r="17045">
          <cell r="A17045" t="str">
            <v>Business Analyst</v>
          </cell>
          <cell r="H17045">
            <v>45204.751446759263</v>
          </cell>
        </row>
        <row r="17046">
          <cell r="A17046" t="str">
            <v>Senior Data Scientist</v>
          </cell>
          <cell r="H17046">
            <v>45152.710949074077</v>
          </cell>
        </row>
        <row r="17047">
          <cell r="A17047" t="str">
            <v>Data Engineer</v>
          </cell>
          <cell r="H17047">
            <v>45097.587743055563</v>
          </cell>
        </row>
        <row r="17048">
          <cell r="A17048" t="str">
            <v>Senior Data Scientist</v>
          </cell>
          <cell r="H17048">
            <v>44936.12777777778</v>
          </cell>
        </row>
        <row r="17049">
          <cell r="A17049" t="str">
            <v>Senior Data Scientist</v>
          </cell>
          <cell r="H17049">
            <v>44991.445787037039</v>
          </cell>
        </row>
        <row r="17050">
          <cell r="A17050" t="str">
            <v>Data Scientist</v>
          </cell>
          <cell r="H17050">
            <v>45082.378067129634</v>
          </cell>
        </row>
        <row r="17051">
          <cell r="A17051" t="str">
            <v>Data Analyst</v>
          </cell>
          <cell r="H17051">
            <v>45179.416828703703</v>
          </cell>
        </row>
        <row r="17052">
          <cell r="A17052" t="str">
            <v>Data Analyst</v>
          </cell>
          <cell r="H17052">
            <v>45127.625497685192</v>
          </cell>
        </row>
        <row r="17053">
          <cell r="A17053" t="str">
            <v>Senior Data Scientist</v>
          </cell>
          <cell r="H17053">
            <v>44999.462835648148</v>
          </cell>
        </row>
        <row r="17054">
          <cell r="A17054" t="str">
            <v>Data Scientist</v>
          </cell>
          <cell r="H17054">
            <v>45242.37604166667</v>
          </cell>
        </row>
        <row r="17055">
          <cell r="A17055" t="str">
            <v>Senior Data Analyst</v>
          </cell>
          <cell r="H17055">
            <v>45103.668298611112</v>
          </cell>
        </row>
        <row r="17056">
          <cell r="A17056" t="str">
            <v>Data Scientist</v>
          </cell>
          <cell r="H17056">
            <v>45190.728217592587</v>
          </cell>
        </row>
        <row r="17057">
          <cell r="A17057" t="str">
            <v>Senior Data Scientist</v>
          </cell>
          <cell r="H17057">
            <v>45270.287824074083</v>
          </cell>
        </row>
        <row r="17058">
          <cell r="A17058" t="str">
            <v>Senior Data Scientist</v>
          </cell>
          <cell r="H17058">
            <v>45033.627175925933</v>
          </cell>
        </row>
        <row r="17059">
          <cell r="A17059" t="str">
            <v>Data Analyst</v>
          </cell>
          <cell r="H17059">
            <v>44943.976041666669</v>
          </cell>
        </row>
        <row r="17060">
          <cell r="A17060" t="str">
            <v>Software Engineer</v>
          </cell>
          <cell r="H17060">
            <v>45056.348460648151</v>
          </cell>
        </row>
        <row r="17061">
          <cell r="A17061" t="str">
            <v>Data Scientist</v>
          </cell>
          <cell r="H17061">
            <v>45190.584814814807</v>
          </cell>
        </row>
        <row r="17062">
          <cell r="A17062" t="str">
            <v>Senior Data Analyst</v>
          </cell>
          <cell r="H17062">
            <v>44938.66679398148</v>
          </cell>
        </row>
        <row r="17063">
          <cell r="A17063" t="str">
            <v>Data Scientist</v>
          </cell>
          <cell r="H17063">
            <v>45114.603981481479</v>
          </cell>
        </row>
        <row r="17064">
          <cell r="A17064" t="str">
            <v>Data Analyst</v>
          </cell>
          <cell r="H17064">
            <v>45133.628761574073</v>
          </cell>
        </row>
        <row r="17065">
          <cell r="A17065" t="str">
            <v>Data Engineer</v>
          </cell>
          <cell r="H17065">
            <v>45041.628842592603</v>
          </cell>
        </row>
        <row r="17066">
          <cell r="A17066" t="str">
            <v>Data Analyst</v>
          </cell>
          <cell r="H17066">
            <v>45079.459224537037</v>
          </cell>
        </row>
        <row r="17067">
          <cell r="A17067" t="str">
            <v>Data Scientist</v>
          </cell>
          <cell r="H17067">
            <v>45225.494375000002</v>
          </cell>
        </row>
        <row r="17068">
          <cell r="A17068" t="str">
            <v>Data Engineer</v>
          </cell>
          <cell r="H17068">
            <v>45005.677094907413</v>
          </cell>
        </row>
        <row r="17069">
          <cell r="A17069" t="str">
            <v>Senior Data Scientist</v>
          </cell>
          <cell r="H17069">
            <v>45259.736122685194</v>
          </cell>
        </row>
        <row r="17070">
          <cell r="A17070" t="str">
            <v>Data Analyst</v>
          </cell>
          <cell r="H17070">
            <v>45090.293113425927</v>
          </cell>
        </row>
        <row r="17071">
          <cell r="A17071" t="str">
            <v>Data Analyst</v>
          </cell>
          <cell r="H17071">
            <v>45047.501550925917</v>
          </cell>
        </row>
        <row r="17072">
          <cell r="A17072" t="str">
            <v>Data Analyst</v>
          </cell>
          <cell r="H17072">
            <v>44938.959513888891</v>
          </cell>
        </row>
        <row r="17073">
          <cell r="A17073" t="str">
            <v>Data Analyst</v>
          </cell>
          <cell r="H17073">
            <v>45167.834236111114</v>
          </cell>
        </row>
        <row r="17074">
          <cell r="A17074" t="str">
            <v>Business Analyst</v>
          </cell>
          <cell r="H17074">
            <v>45043.30228009259</v>
          </cell>
        </row>
        <row r="17075">
          <cell r="A17075" t="str">
            <v>Data Scientist</v>
          </cell>
          <cell r="H17075">
            <v>45027.668645833342</v>
          </cell>
        </row>
        <row r="17076">
          <cell r="A17076" t="str">
            <v>Data Analyst</v>
          </cell>
          <cell r="H17076">
            <v>45048.147893518522</v>
          </cell>
        </row>
        <row r="17077">
          <cell r="A17077" t="str">
            <v>Data Analyst</v>
          </cell>
          <cell r="H17077">
            <v>45073.625717592593</v>
          </cell>
        </row>
        <row r="17078">
          <cell r="A17078" t="str">
            <v>Senior Data Engineer</v>
          </cell>
          <cell r="H17078">
            <v>45042.303668981483</v>
          </cell>
        </row>
        <row r="17079">
          <cell r="A17079" t="str">
            <v>Data Analyst</v>
          </cell>
          <cell r="H17079">
            <v>45141.829722222217</v>
          </cell>
        </row>
        <row r="17080">
          <cell r="A17080" t="str">
            <v>Senior Data Engineer</v>
          </cell>
          <cell r="H17080">
            <v>44997.293020833327</v>
          </cell>
        </row>
        <row r="17081">
          <cell r="A17081" t="str">
            <v>Data Engineer</v>
          </cell>
          <cell r="H17081">
            <v>45243.917824074073</v>
          </cell>
        </row>
        <row r="17082">
          <cell r="A17082" t="str">
            <v>Data Scientist</v>
          </cell>
          <cell r="H17082">
            <v>45014.627164351848</v>
          </cell>
        </row>
        <row r="17083">
          <cell r="A17083" t="str">
            <v>Data Engineer</v>
          </cell>
          <cell r="H17083">
            <v>45070.87773148148</v>
          </cell>
        </row>
        <row r="17084">
          <cell r="A17084" t="str">
            <v>Senior Data Analyst</v>
          </cell>
          <cell r="H17084">
            <v>45034.96025462963</v>
          </cell>
        </row>
        <row r="17085">
          <cell r="A17085" t="str">
            <v>Data Scientist</v>
          </cell>
          <cell r="H17085">
            <v>45084.930937500001</v>
          </cell>
        </row>
        <row r="17086">
          <cell r="A17086" t="str">
            <v>Senior Data Scientist</v>
          </cell>
          <cell r="H17086">
            <v>45172.251331018517</v>
          </cell>
        </row>
        <row r="17087">
          <cell r="A17087" t="str">
            <v>Data Engineer</v>
          </cell>
          <cell r="H17087">
            <v>45073.089282407411</v>
          </cell>
        </row>
        <row r="17088">
          <cell r="A17088" t="str">
            <v>Data Engineer</v>
          </cell>
          <cell r="H17088">
            <v>44945.7893287037</v>
          </cell>
        </row>
        <row r="17089">
          <cell r="A17089" t="str">
            <v>Data Analyst</v>
          </cell>
          <cell r="H17089">
            <v>44952.785925925928</v>
          </cell>
        </row>
        <row r="17090">
          <cell r="A17090" t="str">
            <v>Business Analyst</v>
          </cell>
          <cell r="H17090">
            <v>45118.451018518521</v>
          </cell>
        </row>
        <row r="17091">
          <cell r="A17091" t="str">
            <v>Senior Data Engineer</v>
          </cell>
          <cell r="H17091">
            <v>44993.255601851852</v>
          </cell>
        </row>
        <row r="17092">
          <cell r="A17092" t="str">
            <v>Data Scientist</v>
          </cell>
          <cell r="H17092">
            <v>45189.460034722222</v>
          </cell>
        </row>
        <row r="17093">
          <cell r="A17093" t="str">
            <v>Data Analyst</v>
          </cell>
          <cell r="H17093">
            <v>45261.334432870368</v>
          </cell>
        </row>
        <row r="17094">
          <cell r="A17094" t="str">
            <v>Senior Data Scientist</v>
          </cell>
          <cell r="H17094">
            <v>45239.252511574072</v>
          </cell>
        </row>
        <row r="17095">
          <cell r="A17095" t="str">
            <v>Data Engineer</v>
          </cell>
          <cell r="H17095">
            <v>44966.12641203704</v>
          </cell>
        </row>
        <row r="17096">
          <cell r="A17096" t="str">
            <v>Data Analyst</v>
          </cell>
          <cell r="H17096">
            <v>45243.915995370371</v>
          </cell>
        </row>
        <row r="17097">
          <cell r="A17097" t="str">
            <v>Data Scientist</v>
          </cell>
          <cell r="H17097">
            <v>44967.514224537037</v>
          </cell>
        </row>
        <row r="17098">
          <cell r="A17098" t="str">
            <v>Data Analyst</v>
          </cell>
          <cell r="H17098">
            <v>45139.41746527778</v>
          </cell>
        </row>
        <row r="17099">
          <cell r="A17099" t="str">
            <v>Data Analyst</v>
          </cell>
          <cell r="H17099">
            <v>45083.584652777783</v>
          </cell>
        </row>
        <row r="17100">
          <cell r="A17100" t="str">
            <v>Data Engineer</v>
          </cell>
          <cell r="H17100">
            <v>45100.430289351847</v>
          </cell>
        </row>
        <row r="17101">
          <cell r="A17101" t="str">
            <v>Data Engineer</v>
          </cell>
          <cell r="H17101">
            <v>44960.772094907406</v>
          </cell>
        </row>
        <row r="17102">
          <cell r="A17102" t="str">
            <v>Data Scientist</v>
          </cell>
          <cell r="H17102">
            <v>45111.502905092602</v>
          </cell>
        </row>
        <row r="17103">
          <cell r="A17103" t="str">
            <v>Senior Data Scientist</v>
          </cell>
          <cell r="H17103">
            <v>45063.501747685194</v>
          </cell>
        </row>
        <row r="17104">
          <cell r="A17104" t="str">
            <v>Data Engineer</v>
          </cell>
          <cell r="H17104">
            <v>45202.796597222223</v>
          </cell>
        </row>
        <row r="17105">
          <cell r="A17105" t="str">
            <v>Data Analyst</v>
          </cell>
          <cell r="H17105">
            <v>45124.326782407406</v>
          </cell>
        </row>
        <row r="17106">
          <cell r="A17106" t="str">
            <v>Data Analyst</v>
          </cell>
          <cell r="H17106">
            <v>45181.666990740741</v>
          </cell>
        </row>
        <row r="17107">
          <cell r="A17107" t="str">
            <v>Data Analyst</v>
          </cell>
          <cell r="H17107">
            <v>45184.628506944442</v>
          </cell>
        </row>
        <row r="17108">
          <cell r="A17108" t="str">
            <v>Senior Data Scientist</v>
          </cell>
          <cell r="H17108">
            <v>44987.439375000002</v>
          </cell>
        </row>
        <row r="17109">
          <cell r="A17109" t="str">
            <v>Senior Data Scientist</v>
          </cell>
          <cell r="H17109">
            <v>45002.919224537043</v>
          </cell>
        </row>
        <row r="17110">
          <cell r="A17110" t="str">
            <v>Data Analyst</v>
          </cell>
          <cell r="H17110">
            <v>44947.583449074067</v>
          </cell>
        </row>
        <row r="17111">
          <cell r="A17111" t="str">
            <v>Data Analyst</v>
          </cell>
          <cell r="H17111">
            <v>44967.875567129631</v>
          </cell>
        </row>
        <row r="17112">
          <cell r="A17112" t="str">
            <v>Data Engineer</v>
          </cell>
          <cell r="H17112">
            <v>45076.588692129633</v>
          </cell>
        </row>
        <row r="17113">
          <cell r="A17113" t="str">
            <v>Data Engineer</v>
          </cell>
          <cell r="H17113">
            <v>45026.922256944446</v>
          </cell>
        </row>
        <row r="17114">
          <cell r="A17114" t="str">
            <v>Senior Data Scientist</v>
          </cell>
          <cell r="H17114">
            <v>45274.710798611108</v>
          </cell>
        </row>
        <row r="17115">
          <cell r="A17115" t="str">
            <v>Data Scientist</v>
          </cell>
          <cell r="H17115">
            <v>45274.377175925933</v>
          </cell>
        </row>
        <row r="17116">
          <cell r="A17116" t="str">
            <v>Senior Data Analyst</v>
          </cell>
          <cell r="H17116">
            <v>45106.506365740737</v>
          </cell>
        </row>
        <row r="17117">
          <cell r="A17117" t="str">
            <v>Data Engineer</v>
          </cell>
          <cell r="H17117">
            <v>45101.256030092591</v>
          </cell>
        </row>
        <row r="17118">
          <cell r="A17118" t="str">
            <v>Machine Learning Engineer</v>
          </cell>
          <cell r="H17118">
            <v>44988.701111111113</v>
          </cell>
        </row>
        <row r="17119">
          <cell r="A17119" t="str">
            <v>Data Analyst</v>
          </cell>
          <cell r="H17119">
            <v>45057.959733796299</v>
          </cell>
        </row>
        <row r="17120">
          <cell r="A17120" t="str">
            <v>Data Analyst</v>
          </cell>
          <cell r="H17120">
            <v>45047.731226851851</v>
          </cell>
        </row>
        <row r="17121">
          <cell r="A17121" t="str">
            <v>Data Scientist</v>
          </cell>
          <cell r="H17121">
            <v>45103.335775462961</v>
          </cell>
        </row>
        <row r="17122">
          <cell r="A17122" t="str">
            <v>Data Scientist</v>
          </cell>
          <cell r="H17122">
            <v>45245.837442129632</v>
          </cell>
        </row>
        <row r="17123">
          <cell r="A17123" t="str">
            <v>Data Engineer</v>
          </cell>
          <cell r="H17123">
            <v>45070.757453703707</v>
          </cell>
        </row>
        <row r="17124">
          <cell r="A17124" t="str">
            <v>Data Engineer</v>
          </cell>
          <cell r="H17124">
            <v>45144.601365740738</v>
          </cell>
        </row>
        <row r="17125">
          <cell r="A17125" t="str">
            <v>Senior Data Analyst</v>
          </cell>
          <cell r="H17125">
            <v>45149.335081018522</v>
          </cell>
        </row>
        <row r="17126">
          <cell r="A17126" t="str">
            <v>Data Scientist</v>
          </cell>
          <cell r="H17126">
            <v>45106.83625</v>
          </cell>
        </row>
        <row r="17127">
          <cell r="A17127" t="str">
            <v>Data Scientist</v>
          </cell>
          <cell r="H17127">
            <v>44959.544351851851</v>
          </cell>
        </row>
        <row r="17128">
          <cell r="A17128" t="str">
            <v>Data Analyst</v>
          </cell>
          <cell r="H17128">
            <v>45077.266932870371</v>
          </cell>
        </row>
        <row r="17129">
          <cell r="A17129" t="str">
            <v>Software Engineer</v>
          </cell>
          <cell r="H17129">
            <v>45113.502488425933</v>
          </cell>
        </row>
        <row r="17130">
          <cell r="A17130" t="str">
            <v>Data Scientist</v>
          </cell>
          <cell r="H17130">
            <v>45153.752268518518</v>
          </cell>
        </row>
        <row r="17131">
          <cell r="A17131" t="str">
            <v>Machine Learning Engineer</v>
          </cell>
          <cell r="H17131">
            <v>45106.716620370367</v>
          </cell>
        </row>
        <row r="17132">
          <cell r="A17132" t="str">
            <v>Data Scientist</v>
          </cell>
          <cell r="H17132">
            <v>45164.295312499999</v>
          </cell>
        </row>
        <row r="17133">
          <cell r="A17133" t="str">
            <v>Data Scientist</v>
          </cell>
          <cell r="H17133">
            <v>45147.335358796299</v>
          </cell>
        </row>
        <row r="17134">
          <cell r="A17134" t="str">
            <v>Data Engineer</v>
          </cell>
          <cell r="H17134">
            <v>44960.733391203707</v>
          </cell>
        </row>
        <row r="17135">
          <cell r="A17135" t="str">
            <v>Data Analyst</v>
          </cell>
          <cell r="H17135">
            <v>45275.376909722218</v>
          </cell>
        </row>
        <row r="17136">
          <cell r="A17136" t="str">
            <v>Data Analyst</v>
          </cell>
          <cell r="H17136">
            <v>45273.41846064815</v>
          </cell>
        </row>
        <row r="17137">
          <cell r="A17137" t="str">
            <v>Data Scientist</v>
          </cell>
          <cell r="H17137">
            <v>45204.612662037027</v>
          </cell>
        </row>
        <row r="17138">
          <cell r="A17138" t="str">
            <v>Data Scientist</v>
          </cell>
          <cell r="H17138">
            <v>44930.60800925926</v>
          </cell>
        </row>
        <row r="17139">
          <cell r="A17139" t="str">
            <v>Data Scientist</v>
          </cell>
          <cell r="H17139">
            <v>45129.252939814818</v>
          </cell>
        </row>
        <row r="17140">
          <cell r="A17140" t="str">
            <v>Data Scientist</v>
          </cell>
          <cell r="H17140">
            <v>45143.930300925917</v>
          </cell>
        </row>
        <row r="17141">
          <cell r="A17141" t="str">
            <v>Data Analyst</v>
          </cell>
          <cell r="H17141">
            <v>45224.710219907407</v>
          </cell>
        </row>
        <row r="17142">
          <cell r="A17142" t="str">
            <v>Data Scientist</v>
          </cell>
          <cell r="H17142">
            <v>45114.530543981477</v>
          </cell>
        </row>
        <row r="17143">
          <cell r="A17143" t="str">
            <v>Data Analyst</v>
          </cell>
          <cell r="H17143">
            <v>45056.84679398148</v>
          </cell>
        </row>
        <row r="17144">
          <cell r="A17144" t="str">
            <v>Data Analyst</v>
          </cell>
          <cell r="H17144">
            <v>45279.661759259259</v>
          </cell>
        </row>
        <row r="17145">
          <cell r="A17145" t="str">
            <v>Data Scientist</v>
          </cell>
          <cell r="H17145">
            <v>44953.045949074083</v>
          </cell>
        </row>
        <row r="17146">
          <cell r="A17146" t="str">
            <v>Data Analyst</v>
          </cell>
          <cell r="H17146">
            <v>45049.750798611109</v>
          </cell>
        </row>
        <row r="17147">
          <cell r="A17147" t="str">
            <v>Data Scientist</v>
          </cell>
          <cell r="H17147">
            <v>45012.962430555563</v>
          </cell>
        </row>
        <row r="17148">
          <cell r="A17148" t="str">
            <v>Data Scientist</v>
          </cell>
          <cell r="H17148">
            <v>44935.384548611109</v>
          </cell>
        </row>
        <row r="17149">
          <cell r="A17149" t="str">
            <v>Data Scientist</v>
          </cell>
          <cell r="H17149">
            <v>44987.336331018523</v>
          </cell>
        </row>
        <row r="17150">
          <cell r="A17150" t="str">
            <v>Data Analyst</v>
          </cell>
          <cell r="H17150">
            <v>44955.001516203702</v>
          </cell>
        </row>
        <row r="17151">
          <cell r="A17151" t="str">
            <v>Data Analyst</v>
          </cell>
          <cell r="H17151">
            <v>45106.791689814818</v>
          </cell>
        </row>
        <row r="17152">
          <cell r="A17152" t="str">
            <v>Data Engineer</v>
          </cell>
          <cell r="H17152">
            <v>45057.347974537042</v>
          </cell>
        </row>
        <row r="17153">
          <cell r="A17153" t="str">
            <v>Data Analyst</v>
          </cell>
          <cell r="H17153">
            <v>45120.292349537027</v>
          </cell>
        </row>
        <row r="17154">
          <cell r="A17154" t="str">
            <v>Data Scientist</v>
          </cell>
          <cell r="H17154">
            <v>45279.420081018521</v>
          </cell>
        </row>
        <row r="17155">
          <cell r="A17155" t="str">
            <v>Data Engineer</v>
          </cell>
          <cell r="H17155">
            <v>45087.670312499999</v>
          </cell>
        </row>
        <row r="17156">
          <cell r="A17156" t="str">
            <v>Data Engineer</v>
          </cell>
          <cell r="H17156">
            <v>45041.725462962961</v>
          </cell>
        </row>
        <row r="17157">
          <cell r="A17157" t="str">
            <v>Data Analyst</v>
          </cell>
          <cell r="H17157">
            <v>44936.98946759259</v>
          </cell>
        </row>
        <row r="17158">
          <cell r="A17158" t="str">
            <v>Senior Data Scientist</v>
          </cell>
          <cell r="H17158">
            <v>44973.754374999997</v>
          </cell>
        </row>
        <row r="17159">
          <cell r="A17159" t="str">
            <v>Data Analyst</v>
          </cell>
          <cell r="H17159">
            <v>45161.751111111109</v>
          </cell>
        </row>
        <row r="17160">
          <cell r="A17160" t="str">
            <v>Senior Data Engineer</v>
          </cell>
          <cell r="H17160">
            <v>45004.435694444437</v>
          </cell>
        </row>
        <row r="17161">
          <cell r="A17161" t="str">
            <v>Data Scientist</v>
          </cell>
          <cell r="H17161">
            <v>45028.855023148149</v>
          </cell>
        </row>
        <row r="17162">
          <cell r="A17162" t="str">
            <v>Senior Data Scientist</v>
          </cell>
          <cell r="H17162">
            <v>45072.418530092589</v>
          </cell>
        </row>
        <row r="17163">
          <cell r="A17163" t="str">
            <v>Data Analyst</v>
          </cell>
          <cell r="H17163">
            <v>45231.467974537038</v>
          </cell>
        </row>
        <row r="17164">
          <cell r="A17164" t="str">
            <v>Data Analyst</v>
          </cell>
          <cell r="H17164">
            <v>45189.751643518517</v>
          </cell>
        </row>
        <row r="17165">
          <cell r="A17165" t="str">
            <v>Data Scientist</v>
          </cell>
          <cell r="H17165">
            <v>45160.754583333342</v>
          </cell>
        </row>
        <row r="17166">
          <cell r="A17166" t="str">
            <v>Data Engineer</v>
          </cell>
          <cell r="H17166">
            <v>45022.837546296287</v>
          </cell>
        </row>
        <row r="17167">
          <cell r="A17167" t="str">
            <v>Data Analyst</v>
          </cell>
          <cell r="H17167">
            <v>45173.302916666667</v>
          </cell>
        </row>
        <row r="17168">
          <cell r="A17168" t="str">
            <v>Data Analyst</v>
          </cell>
          <cell r="H17168">
            <v>45113.667696759258</v>
          </cell>
        </row>
        <row r="17169">
          <cell r="A17169" t="str">
            <v>Machine Learning Engineer</v>
          </cell>
          <cell r="H17169">
            <v>45045.053518518522</v>
          </cell>
        </row>
        <row r="17170">
          <cell r="A17170" t="str">
            <v>Data Analyst</v>
          </cell>
          <cell r="H17170">
            <v>44944.918923611112</v>
          </cell>
        </row>
        <row r="17171">
          <cell r="A17171" t="str">
            <v>Data Analyst</v>
          </cell>
          <cell r="H17171">
            <v>45236.715532407397</v>
          </cell>
        </row>
        <row r="17172">
          <cell r="A17172" t="str">
            <v>Data Scientist</v>
          </cell>
          <cell r="H17172">
            <v>45126.481620370367</v>
          </cell>
        </row>
        <row r="17173">
          <cell r="A17173" t="str">
            <v>Data Scientist</v>
          </cell>
          <cell r="H17173">
            <v>44932.924097222232</v>
          </cell>
        </row>
        <row r="17174">
          <cell r="A17174" t="str">
            <v>Data Engineer</v>
          </cell>
          <cell r="H17174">
            <v>44964.629664351851</v>
          </cell>
        </row>
        <row r="17175">
          <cell r="A17175" t="str">
            <v>Senior Data Scientist</v>
          </cell>
          <cell r="H17175">
            <v>45217.877268518518</v>
          </cell>
        </row>
        <row r="17176">
          <cell r="A17176" t="str">
            <v>Data Analyst</v>
          </cell>
          <cell r="H17176">
            <v>45224.298738425918</v>
          </cell>
        </row>
        <row r="17177">
          <cell r="A17177" t="str">
            <v>Data Analyst</v>
          </cell>
          <cell r="H17177">
            <v>44978.682106481479</v>
          </cell>
        </row>
        <row r="17178">
          <cell r="A17178" t="str">
            <v>Data Engineer</v>
          </cell>
          <cell r="H17178">
            <v>45150.756423611107</v>
          </cell>
        </row>
        <row r="17179">
          <cell r="A17179" t="str">
            <v>Business Analyst</v>
          </cell>
          <cell r="H17179">
            <v>45272.92863425926</v>
          </cell>
        </row>
        <row r="17180">
          <cell r="A17180" t="str">
            <v>Senior Data Analyst</v>
          </cell>
          <cell r="H17180">
            <v>45127.532407407409</v>
          </cell>
        </row>
        <row r="17181">
          <cell r="A17181" t="str">
            <v>Data Analyst</v>
          </cell>
          <cell r="H17181">
            <v>45232.61215277778</v>
          </cell>
        </row>
        <row r="17182">
          <cell r="A17182" t="str">
            <v>Business Analyst</v>
          </cell>
          <cell r="H17182">
            <v>45220.251296296286</v>
          </cell>
        </row>
        <row r="17183">
          <cell r="A17183" t="str">
            <v>Data Analyst</v>
          </cell>
          <cell r="H17183">
            <v>44979.017048611109</v>
          </cell>
        </row>
        <row r="17184">
          <cell r="A17184" t="str">
            <v>Data Scientist</v>
          </cell>
          <cell r="H17184">
            <v>45267.712962962964</v>
          </cell>
        </row>
        <row r="17185">
          <cell r="A17185" t="str">
            <v>Data Engineer</v>
          </cell>
          <cell r="H17185">
            <v>44998.548750000002</v>
          </cell>
        </row>
        <row r="17186">
          <cell r="A17186" t="str">
            <v>Data Engineer</v>
          </cell>
          <cell r="H17186">
            <v>45006.519386574073</v>
          </cell>
        </row>
        <row r="17187">
          <cell r="A17187" t="str">
            <v>Data Analyst</v>
          </cell>
          <cell r="H17187">
            <v>45225.834861111107</v>
          </cell>
        </row>
        <row r="17188">
          <cell r="A17188" t="str">
            <v>Business Analyst</v>
          </cell>
          <cell r="H17188">
            <v>45082.751226851848</v>
          </cell>
        </row>
        <row r="17189">
          <cell r="A17189" t="str">
            <v>Data Engineer</v>
          </cell>
          <cell r="H17189">
            <v>44972.924560185187</v>
          </cell>
        </row>
        <row r="17190">
          <cell r="A17190" t="str">
            <v>Senior Data Engineer</v>
          </cell>
          <cell r="H17190">
            <v>45167.548530092587</v>
          </cell>
        </row>
        <row r="17191">
          <cell r="A17191" t="str">
            <v>Data Scientist</v>
          </cell>
          <cell r="H17191">
            <v>45181.754467592589</v>
          </cell>
        </row>
        <row r="17192">
          <cell r="A17192" t="str">
            <v>Senior Data Scientist</v>
          </cell>
          <cell r="H17192">
            <v>45157.996898148151</v>
          </cell>
        </row>
        <row r="17193">
          <cell r="A17193" t="str">
            <v>Data Scientist</v>
          </cell>
          <cell r="H17193">
            <v>45002.318541666667</v>
          </cell>
        </row>
        <row r="17194">
          <cell r="A17194" t="str">
            <v>Data Analyst</v>
          </cell>
          <cell r="H17194">
            <v>44932.335034722222</v>
          </cell>
        </row>
        <row r="17195">
          <cell r="A17195" t="str">
            <v>Data Scientist</v>
          </cell>
          <cell r="H17195">
            <v>45027.267337962963</v>
          </cell>
        </row>
        <row r="17196">
          <cell r="A17196" t="str">
            <v>Data Analyst</v>
          </cell>
          <cell r="H17196">
            <v>45023.822395833333</v>
          </cell>
        </row>
        <row r="17197">
          <cell r="A17197" t="str">
            <v>Data Scientist</v>
          </cell>
          <cell r="H17197">
            <v>45187.992615740739</v>
          </cell>
        </row>
        <row r="17198">
          <cell r="A17198" t="str">
            <v>Data Engineer</v>
          </cell>
          <cell r="H17198">
            <v>45161.796678240738</v>
          </cell>
        </row>
        <row r="17199">
          <cell r="A17199" t="str">
            <v>Data Engineer</v>
          </cell>
          <cell r="H17199">
            <v>45224.795092592591</v>
          </cell>
        </row>
        <row r="17200">
          <cell r="A17200" t="str">
            <v>Senior Data Scientist</v>
          </cell>
          <cell r="H17200">
            <v>45197.95994212963</v>
          </cell>
        </row>
        <row r="17201">
          <cell r="A17201" t="str">
            <v>Data Scientist</v>
          </cell>
          <cell r="H17201">
            <v>45016.632013888891</v>
          </cell>
        </row>
        <row r="17202">
          <cell r="A17202" t="str">
            <v>Data Engineer</v>
          </cell>
          <cell r="H17202">
            <v>45005.694189814807</v>
          </cell>
        </row>
        <row r="17203">
          <cell r="A17203" t="str">
            <v>Data Scientist</v>
          </cell>
          <cell r="H17203">
            <v>45180.669594907413</v>
          </cell>
        </row>
        <row r="17204">
          <cell r="A17204" t="str">
            <v>Data Scientist</v>
          </cell>
          <cell r="H17204">
            <v>45022.544131944444</v>
          </cell>
        </row>
        <row r="17205">
          <cell r="A17205" t="str">
            <v>Data Scientist</v>
          </cell>
          <cell r="H17205">
            <v>45156.77815972222</v>
          </cell>
        </row>
        <row r="17206">
          <cell r="A17206" t="str">
            <v>Data Engineer</v>
          </cell>
          <cell r="H17206">
            <v>45104.521898148138</v>
          </cell>
        </row>
        <row r="17207">
          <cell r="A17207" t="str">
            <v>Data Scientist</v>
          </cell>
          <cell r="H17207">
            <v>45153.87090277778</v>
          </cell>
        </row>
        <row r="17208">
          <cell r="A17208" t="str">
            <v>Data Analyst</v>
          </cell>
          <cell r="H17208">
            <v>45047.709953703707</v>
          </cell>
        </row>
        <row r="17209">
          <cell r="A17209" t="str">
            <v>Data Engineer</v>
          </cell>
          <cell r="H17209">
            <v>44998.545613425929</v>
          </cell>
        </row>
        <row r="17210">
          <cell r="A17210" t="str">
            <v>Data Scientist</v>
          </cell>
          <cell r="H17210">
            <v>45123.502280092587</v>
          </cell>
        </row>
        <row r="17211">
          <cell r="A17211" t="str">
            <v>Data Scientist</v>
          </cell>
          <cell r="H17211">
            <v>45240.483888888892</v>
          </cell>
        </row>
        <row r="17212">
          <cell r="A17212" t="str">
            <v>Data Analyst</v>
          </cell>
          <cell r="H17212">
            <v>44998.751134259262</v>
          </cell>
        </row>
        <row r="17213">
          <cell r="A17213" t="str">
            <v>Data Engineer</v>
          </cell>
          <cell r="H17213">
            <v>45001.92527777778</v>
          </cell>
        </row>
        <row r="17214">
          <cell r="A17214" t="str">
            <v>Data Scientist</v>
          </cell>
          <cell r="H17214">
            <v>45286.335381944453</v>
          </cell>
        </row>
        <row r="17215">
          <cell r="A17215" t="str">
            <v>Data Scientist</v>
          </cell>
          <cell r="H17215">
            <v>45026.334918981483</v>
          </cell>
        </row>
        <row r="17216">
          <cell r="A17216" t="str">
            <v>Senior Data Analyst</v>
          </cell>
          <cell r="H17216">
            <v>44931.750428240739</v>
          </cell>
        </row>
        <row r="17217">
          <cell r="A17217" t="str">
            <v>Senior Data Analyst</v>
          </cell>
          <cell r="H17217">
            <v>44995.751956018517</v>
          </cell>
        </row>
        <row r="17218">
          <cell r="A17218" t="str">
            <v>Data Engineer</v>
          </cell>
          <cell r="H17218">
            <v>45215.729120370372</v>
          </cell>
        </row>
        <row r="17219">
          <cell r="A17219" t="str">
            <v>Data Analyst</v>
          </cell>
          <cell r="H17219">
            <v>45076.625057870369</v>
          </cell>
        </row>
        <row r="17220">
          <cell r="A17220" t="str">
            <v>Software Engineer</v>
          </cell>
          <cell r="H17220">
            <v>45168.678356481483</v>
          </cell>
        </row>
        <row r="17221">
          <cell r="A17221" t="str">
            <v>Data Scientist</v>
          </cell>
          <cell r="H17221">
            <v>45159.017685185187</v>
          </cell>
        </row>
        <row r="17222">
          <cell r="A17222" t="str">
            <v>Data Analyst</v>
          </cell>
          <cell r="H17222">
            <v>44965.916527777779</v>
          </cell>
        </row>
        <row r="17223">
          <cell r="A17223" t="str">
            <v>Senior Data Scientist</v>
          </cell>
          <cell r="H17223">
            <v>45188.441157407397</v>
          </cell>
        </row>
        <row r="17224">
          <cell r="A17224" t="str">
            <v>Data Analyst</v>
          </cell>
          <cell r="H17224">
            <v>45112.875844907408</v>
          </cell>
        </row>
        <row r="17225">
          <cell r="A17225" t="str">
            <v>Data Scientist</v>
          </cell>
          <cell r="H17225">
            <v>45141.502812500003</v>
          </cell>
        </row>
        <row r="17226">
          <cell r="A17226" t="str">
            <v>Senior Data Analyst</v>
          </cell>
          <cell r="H17226">
            <v>45054.834618055553</v>
          </cell>
        </row>
        <row r="17227">
          <cell r="A17227" t="str">
            <v>Senior Data Analyst</v>
          </cell>
          <cell r="H17227">
            <v>45104.335358796299</v>
          </cell>
        </row>
        <row r="17228">
          <cell r="A17228" t="str">
            <v>Senior Data Engineer</v>
          </cell>
          <cell r="H17228">
            <v>45131.56108796296</v>
          </cell>
        </row>
        <row r="17229">
          <cell r="A17229" t="str">
            <v>Data Scientist</v>
          </cell>
          <cell r="H17229">
            <v>45132.918194444443</v>
          </cell>
        </row>
        <row r="17230">
          <cell r="A17230" t="str">
            <v>Data Analyst</v>
          </cell>
          <cell r="H17230">
            <v>45268.583391203712</v>
          </cell>
        </row>
        <row r="17231">
          <cell r="A17231" t="str">
            <v>Data Engineer</v>
          </cell>
          <cell r="H17231">
            <v>44953.757708333331</v>
          </cell>
        </row>
        <row r="17232">
          <cell r="A17232" t="str">
            <v>Data Analyst</v>
          </cell>
          <cell r="H17232">
            <v>45275.710462962961</v>
          </cell>
        </row>
        <row r="17233">
          <cell r="A17233" t="str">
            <v>Data Analyst</v>
          </cell>
          <cell r="H17233">
            <v>45083.583541666667</v>
          </cell>
        </row>
        <row r="17234">
          <cell r="A17234" t="str">
            <v>Data Engineer</v>
          </cell>
          <cell r="H17234">
            <v>44929.983518518522</v>
          </cell>
        </row>
        <row r="17235">
          <cell r="A17235" t="str">
            <v>Data Analyst</v>
          </cell>
          <cell r="H17235">
            <v>45275.626018518517</v>
          </cell>
        </row>
        <row r="17236">
          <cell r="A17236" t="str">
            <v>Data Analyst</v>
          </cell>
          <cell r="H17236">
            <v>44995.847453703696</v>
          </cell>
        </row>
        <row r="17237">
          <cell r="A17237" t="str">
            <v>Data Analyst</v>
          </cell>
          <cell r="H17237">
            <v>45127.950682870367</v>
          </cell>
        </row>
        <row r="17238">
          <cell r="A17238" t="str">
            <v>Data Analyst</v>
          </cell>
          <cell r="H17238">
            <v>45076.958333333343</v>
          </cell>
        </row>
        <row r="17239">
          <cell r="A17239" t="str">
            <v>Data Analyst</v>
          </cell>
          <cell r="H17239">
            <v>45168.620196759257</v>
          </cell>
        </row>
        <row r="17240">
          <cell r="A17240" t="str">
            <v>Data Engineer</v>
          </cell>
          <cell r="H17240">
            <v>45284.460763888892</v>
          </cell>
        </row>
        <row r="17241">
          <cell r="A17241" t="str">
            <v>Data Scientist</v>
          </cell>
          <cell r="H17241">
            <v>45013.756157407413</v>
          </cell>
        </row>
        <row r="17242">
          <cell r="A17242" t="str">
            <v>Data Analyst</v>
          </cell>
          <cell r="H17242">
            <v>45001.792094907411</v>
          </cell>
        </row>
        <row r="17243">
          <cell r="A17243" t="str">
            <v>Data Scientist</v>
          </cell>
          <cell r="H17243">
            <v>45230.626898148148</v>
          </cell>
        </row>
        <row r="17244">
          <cell r="A17244" t="str">
            <v>Business Analyst</v>
          </cell>
          <cell r="H17244">
            <v>45209.375659722216</v>
          </cell>
        </row>
        <row r="17245">
          <cell r="A17245" t="str">
            <v>Data Analyst</v>
          </cell>
          <cell r="H17245">
            <v>45169.542604166672</v>
          </cell>
        </row>
        <row r="17246">
          <cell r="A17246" t="str">
            <v>Data Analyst</v>
          </cell>
          <cell r="H17246">
            <v>45260.069247685176</v>
          </cell>
        </row>
        <row r="17247">
          <cell r="A17247" t="str">
            <v>Data Analyst</v>
          </cell>
          <cell r="H17247">
            <v>45264.375844907408</v>
          </cell>
        </row>
        <row r="17248">
          <cell r="A17248" t="str">
            <v>Data Scientist</v>
          </cell>
          <cell r="H17248">
            <v>45061.638761574082</v>
          </cell>
        </row>
        <row r="17249">
          <cell r="A17249" t="str">
            <v>Data Analyst</v>
          </cell>
          <cell r="H17249">
            <v>45244.833402777767</v>
          </cell>
        </row>
        <row r="17250">
          <cell r="A17250" t="str">
            <v>Data Analyst</v>
          </cell>
          <cell r="H17250">
            <v>45044.293113425927</v>
          </cell>
        </row>
        <row r="17251">
          <cell r="A17251" t="str">
            <v>Data Scientist</v>
          </cell>
          <cell r="H17251">
            <v>45137.627696759257</v>
          </cell>
        </row>
        <row r="17252">
          <cell r="A17252" t="str">
            <v>Data Scientist</v>
          </cell>
          <cell r="H17252">
            <v>44970.544664351852</v>
          </cell>
        </row>
        <row r="17253">
          <cell r="A17253" t="str">
            <v>Data Engineer</v>
          </cell>
          <cell r="H17253">
            <v>45191.256655092591</v>
          </cell>
        </row>
        <row r="17254">
          <cell r="A17254" t="str">
            <v>Data Analyst</v>
          </cell>
          <cell r="H17254">
            <v>45197.503136574072</v>
          </cell>
        </row>
        <row r="17255">
          <cell r="A17255" t="str">
            <v>Senior Data Analyst</v>
          </cell>
          <cell r="H17255">
            <v>45128.051053240742</v>
          </cell>
        </row>
        <row r="17256">
          <cell r="A17256" t="str">
            <v>Data Analyst</v>
          </cell>
          <cell r="H17256">
            <v>45072.875613425917</v>
          </cell>
        </row>
        <row r="17257">
          <cell r="A17257" t="str">
            <v>Business Analyst</v>
          </cell>
          <cell r="H17257">
            <v>45042.877523148149</v>
          </cell>
        </row>
        <row r="17258">
          <cell r="A17258" t="str">
            <v>Senior Data Analyst</v>
          </cell>
          <cell r="H17258">
            <v>44965.999756944453</v>
          </cell>
        </row>
        <row r="17259">
          <cell r="A17259" t="str">
            <v>Senior Data Scientist</v>
          </cell>
          <cell r="H17259">
            <v>44933.668032407397</v>
          </cell>
        </row>
        <row r="17260">
          <cell r="A17260" t="str">
            <v>Data Analyst</v>
          </cell>
          <cell r="H17260">
            <v>45256.334062499998</v>
          </cell>
        </row>
        <row r="17261">
          <cell r="A17261" t="str">
            <v>Machine Learning Engineer</v>
          </cell>
          <cell r="H17261">
            <v>44960.171469907407</v>
          </cell>
        </row>
        <row r="17262">
          <cell r="A17262" t="str">
            <v>Data Analyst</v>
          </cell>
          <cell r="H17262">
            <v>45092.417025462957</v>
          </cell>
        </row>
        <row r="17263">
          <cell r="A17263" t="str">
            <v>Data Scientist</v>
          </cell>
          <cell r="H17263">
            <v>45244.668356481481</v>
          </cell>
        </row>
        <row r="17264">
          <cell r="A17264" t="str">
            <v>Data Scientist</v>
          </cell>
          <cell r="H17264">
            <v>45163.419212962966</v>
          </cell>
        </row>
        <row r="17265">
          <cell r="A17265" t="str">
            <v>Data Scientist</v>
          </cell>
          <cell r="H17265">
            <v>45045.628946759258</v>
          </cell>
        </row>
        <row r="17266">
          <cell r="A17266" t="str">
            <v>Data Engineer</v>
          </cell>
          <cell r="H17266">
            <v>45122.046064814807</v>
          </cell>
        </row>
        <row r="17267">
          <cell r="A17267" t="str">
            <v>Senior Data Engineer</v>
          </cell>
          <cell r="H17267">
            <v>45194.95884259259</v>
          </cell>
        </row>
        <row r="17268">
          <cell r="A17268" t="str">
            <v>Data Engineer</v>
          </cell>
          <cell r="H17268">
            <v>45175.835451388892</v>
          </cell>
        </row>
        <row r="17269">
          <cell r="A17269" t="str">
            <v>Data Analyst</v>
          </cell>
          <cell r="H17269">
            <v>45227.008449074077</v>
          </cell>
        </row>
        <row r="17270">
          <cell r="A17270" t="str">
            <v>Data Engineer</v>
          </cell>
          <cell r="H17270">
            <v>45145.270624999997</v>
          </cell>
        </row>
        <row r="17271">
          <cell r="A17271" t="str">
            <v>Data Scientist</v>
          </cell>
          <cell r="H17271">
            <v>45013.587071759262</v>
          </cell>
        </row>
        <row r="17272">
          <cell r="A17272" t="str">
            <v>Senior Data Scientist</v>
          </cell>
          <cell r="H17272">
            <v>45130.127418981479</v>
          </cell>
        </row>
        <row r="17273">
          <cell r="A17273" t="str">
            <v>Senior Data Scientist</v>
          </cell>
          <cell r="H17273">
            <v>44960.628287037027</v>
          </cell>
        </row>
        <row r="17274">
          <cell r="A17274" t="str">
            <v>Senior Data Scientist</v>
          </cell>
          <cell r="H17274">
            <v>45134.669479166667</v>
          </cell>
        </row>
        <row r="17275">
          <cell r="A17275" t="str">
            <v>Data Analyst</v>
          </cell>
          <cell r="H17275">
            <v>45238.764918981477</v>
          </cell>
        </row>
        <row r="17276">
          <cell r="A17276" t="str">
            <v>Data Engineer</v>
          </cell>
          <cell r="H17276">
            <v>45049.708032407398</v>
          </cell>
        </row>
        <row r="17277">
          <cell r="A17277" t="str">
            <v>Data Scientist</v>
          </cell>
          <cell r="H17277">
            <v>44933.802812499998</v>
          </cell>
        </row>
        <row r="17278">
          <cell r="A17278" t="str">
            <v>Data Engineer</v>
          </cell>
          <cell r="H17278">
            <v>45160.507638888892</v>
          </cell>
        </row>
        <row r="17279">
          <cell r="A17279" t="str">
            <v>Machine Learning Engineer</v>
          </cell>
          <cell r="H17279">
            <v>45112.362083333333</v>
          </cell>
        </row>
        <row r="17280">
          <cell r="A17280" t="str">
            <v>Data Engineer</v>
          </cell>
          <cell r="H17280">
            <v>45185.479907407411</v>
          </cell>
        </row>
        <row r="17281">
          <cell r="A17281" t="str">
            <v>Senior Data Analyst</v>
          </cell>
          <cell r="H17281">
            <v>44928.958321759259</v>
          </cell>
        </row>
        <row r="17282">
          <cell r="A17282" t="str">
            <v>Data Analyst</v>
          </cell>
          <cell r="H17282">
            <v>45274.625069444453</v>
          </cell>
        </row>
        <row r="17283">
          <cell r="A17283" t="str">
            <v>Senior Data Analyst</v>
          </cell>
          <cell r="H17283">
            <v>45168.5783912037</v>
          </cell>
        </row>
        <row r="17284">
          <cell r="A17284" t="str">
            <v>Data Engineer</v>
          </cell>
          <cell r="H17284">
            <v>45061.599236111113</v>
          </cell>
        </row>
        <row r="17285">
          <cell r="A17285" t="str">
            <v>Senior Data Engineer</v>
          </cell>
          <cell r="H17285">
            <v>45076.363564814812</v>
          </cell>
        </row>
        <row r="17286">
          <cell r="A17286" t="str">
            <v>Data Analyst</v>
          </cell>
          <cell r="H17286">
            <v>45099.791759259257</v>
          </cell>
        </row>
        <row r="17287">
          <cell r="A17287" t="str">
            <v>Senior Data Analyst</v>
          </cell>
          <cell r="H17287">
            <v>45107.750509259262</v>
          </cell>
        </row>
        <row r="17288">
          <cell r="A17288" t="str">
            <v>Senior Data Engineer</v>
          </cell>
          <cell r="H17288">
            <v>45147.753784722219</v>
          </cell>
        </row>
        <row r="17289">
          <cell r="A17289" t="str">
            <v>Data Engineer</v>
          </cell>
          <cell r="H17289">
            <v>44959.677106481482</v>
          </cell>
        </row>
        <row r="17290">
          <cell r="A17290" t="str">
            <v>Data Scientist</v>
          </cell>
          <cell r="H17290">
            <v>45151.938171296293</v>
          </cell>
        </row>
        <row r="17291">
          <cell r="A17291" t="str">
            <v>Business Analyst</v>
          </cell>
          <cell r="H17291">
            <v>45203.126168981478</v>
          </cell>
        </row>
        <row r="17292">
          <cell r="A17292" t="str">
            <v>Data Analyst</v>
          </cell>
          <cell r="H17292">
            <v>45240.890092592592</v>
          </cell>
        </row>
        <row r="17293">
          <cell r="A17293" t="str">
            <v>Senior Data Engineer</v>
          </cell>
          <cell r="H17293">
            <v>44939.015844907408</v>
          </cell>
        </row>
        <row r="17294">
          <cell r="A17294" t="str">
            <v>Senior Data Engineer</v>
          </cell>
          <cell r="H17294">
            <v>44987.76253472222</v>
          </cell>
        </row>
        <row r="17295">
          <cell r="A17295" t="str">
            <v>Data Analyst</v>
          </cell>
          <cell r="H17295">
            <v>45174.50199074074</v>
          </cell>
        </row>
        <row r="17296">
          <cell r="A17296" t="str">
            <v>Data Scientist</v>
          </cell>
          <cell r="H17296">
            <v>45205.585902777777</v>
          </cell>
        </row>
        <row r="17297">
          <cell r="A17297" t="str">
            <v>Data Analyst</v>
          </cell>
          <cell r="H17297">
            <v>45223.833541666667</v>
          </cell>
        </row>
        <row r="17298">
          <cell r="A17298" t="str">
            <v>Data Analyst</v>
          </cell>
          <cell r="H17298">
            <v>45054.335370370369</v>
          </cell>
        </row>
        <row r="17299">
          <cell r="A17299" t="str">
            <v>Senior Data Analyst</v>
          </cell>
          <cell r="H17299">
            <v>44960.731550925928</v>
          </cell>
        </row>
        <row r="17300">
          <cell r="A17300" t="str">
            <v>Data Scientist</v>
          </cell>
          <cell r="H17300">
            <v>45134.497048611112</v>
          </cell>
        </row>
        <row r="17301">
          <cell r="A17301" t="str">
            <v>Software Engineer</v>
          </cell>
          <cell r="H17301">
            <v>45042.861006944448</v>
          </cell>
        </row>
        <row r="17302">
          <cell r="A17302" t="str">
            <v>Data Analyst</v>
          </cell>
          <cell r="H17302">
            <v>45093.879629629628</v>
          </cell>
        </row>
        <row r="17303">
          <cell r="A17303" t="str">
            <v>Senior Data Scientist</v>
          </cell>
          <cell r="H17303">
            <v>45132.32309027778</v>
          </cell>
        </row>
        <row r="17304">
          <cell r="A17304" t="str">
            <v>Data Scientist</v>
          </cell>
          <cell r="H17304">
            <v>45016.610671296286</v>
          </cell>
        </row>
        <row r="17305">
          <cell r="A17305" t="str">
            <v>Data Scientist</v>
          </cell>
          <cell r="H17305">
            <v>45117.791620370372</v>
          </cell>
        </row>
        <row r="17306">
          <cell r="A17306" t="str">
            <v>Data Engineer</v>
          </cell>
          <cell r="H17306">
            <v>45192.9921875</v>
          </cell>
        </row>
        <row r="17307">
          <cell r="A17307" t="str">
            <v>Data Scientist</v>
          </cell>
          <cell r="H17307">
            <v>44960.255555555559</v>
          </cell>
        </row>
        <row r="17308">
          <cell r="A17308" t="str">
            <v>Data Scientist</v>
          </cell>
          <cell r="H17308">
            <v>45133.459317129629</v>
          </cell>
        </row>
        <row r="17309">
          <cell r="A17309" t="str">
            <v>Data Scientist</v>
          </cell>
          <cell r="H17309">
            <v>45133.292650462958</v>
          </cell>
        </row>
        <row r="17310">
          <cell r="A17310" t="str">
            <v>Data Engineer</v>
          </cell>
          <cell r="H17310">
            <v>44998.83216435185</v>
          </cell>
        </row>
        <row r="17311">
          <cell r="A17311" t="str">
            <v>Senior Data Engineer</v>
          </cell>
          <cell r="H17311">
            <v>45087.047175925924</v>
          </cell>
        </row>
        <row r="17312">
          <cell r="A17312" t="str">
            <v>Data Scientist</v>
          </cell>
          <cell r="H17312">
            <v>44988.335474537038</v>
          </cell>
        </row>
        <row r="17313">
          <cell r="A17313" t="str">
            <v>Machine Learning Engineer</v>
          </cell>
          <cell r="H17313">
            <v>44951.711099537039</v>
          </cell>
        </row>
        <row r="17314">
          <cell r="A17314" t="str">
            <v>Data Scientist</v>
          </cell>
          <cell r="H17314">
            <v>45245.179097222222</v>
          </cell>
        </row>
        <row r="17315">
          <cell r="A17315" t="str">
            <v>Data Analyst</v>
          </cell>
          <cell r="H17315">
            <v>44939.458587962959</v>
          </cell>
        </row>
        <row r="17316">
          <cell r="A17316" t="str">
            <v>Data Engineer</v>
          </cell>
          <cell r="H17316">
            <v>45133.382465277777</v>
          </cell>
        </row>
        <row r="17317">
          <cell r="A17317" t="str">
            <v>Senior Data Scientist</v>
          </cell>
          <cell r="H17317">
            <v>44991.643622685187</v>
          </cell>
        </row>
        <row r="17318">
          <cell r="A17318" t="str">
            <v>Data Scientist</v>
          </cell>
          <cell r="H17318">
            <v>45109.003009259257</v>
          </cell>
        </row>
        <row r="17319">
          <cell r="A17319" t="str">
            <v>Data Analyst</v>
          </cell>
          <cell r="H17319">
            <v>45218.765821759262</v>
          </cell>
        </row>
        <row r="17320">
          <cell r="A17320" t="str">
            <v>Data Engineer</v>
          </cell>
          <cell r="H17320">
            <v>45007.264236111107</v>
          </cell>
        </row>
        <row r="17321">
          <cell r="A17321" t="str">
            <v>Data Analyst</v>
          </cell>
          <cell r="H17321">
            <v>45191.876620370371</v>
          </cell>
        </row>
        <row r="17322">
          <cell r="A17322" t="str">
            <v>Data Engineer</v>
          </cell>
          <cell r="H17322">
            <v>45171.000543981478</v>
          </cell>
        </row>
        <row r="17323">
          <cell r="A17323" t="str">
            <v>Data Engineer</v>
          </cell>
          <cell r="H17323">
            <v>45165.258240740739</v>
          </cell>
        </row>
        <row r="17324">
          <cell r="A17324" t="str">
            <v>Data Scientist</v>
          </cell>
          <cell r="H17324">
            <v>45224.920902777783</v>
          </cell>
        </row>
        <row r="17325">
          <cell r="A17325" t="str">
            <v>Data Analyst</v>
          </cell>
          <cell r="H17325">
            <v>45099.792523148149</v>
          </cell>
        </row>
        <row r="17326">
          <cell r="A17326" t="str">
            <v>Senior Data Engineer</v>
          </cell>
          <cell r="H17326">
            <v>45170.746562499997</v>
          </cell>
        </row>
        <row r="17327">
          <cell r="A17327" t="str">
            <v>Data Engineer</v>
          </cell>
          <cell r="H17327">
            <v>45120.272083333337</v>
          </cell>
        </row>
        <row r="17328">
          <cell r="A17328" t="str">
            <v>Data Analyst</v>
          </cell>
          <cell r="H17328">
            <v>45072.396307870367</v>
          </cell>
        </row>
        <row r="17329">
          <cell r="A17329" t="str">
            <v>Senior Data Analyst</v>
          </cell>
          <cell r="H17329">
            <v>44971.524456018517</v>
          </cell>
        </row>
        <row r="17330">
          <cell r="A17330" t="str">
            <v>Data Analyst</v>
          </cell>
          <cell r="H17330">
            <v>45074.250671296293</v>
          </cell>
        </row>
        <row r="17331">
          <cell r="A17331" t="str">
            <v>Senior Data Scientist</v>
          </cell>
          <cell r="H17331">
            <v>45205.750243055547</v>
          </cell>
        </row>
        <row r="17332">
          <cell r="A17332" t="str">
            <v>Data Scientist</v>
          </cell>
          <cell r="H17332">
            <v>45126.273206018523</v>
          </cell>
        </row>
        <row r="17333">
          <cell r="A17333" t="str">
            <v>Data Scientist</v>
          </cell>
          <cell r="H17333">
            <v>45072.294895833344</v>
          </cell>
        </row>
        <row r="17334">
          <cell r="A17334" t="str">
            <v>Senior Data Scientist</v>
          </cell>
          <cell r="H17334">
            <v>45166.927476851852</v>
          </cell>
        </row>
        <row r="17335">
          <cell r="A17335" t="str">
            <v>Data Engineer</v>
          </cell>
          <cell r="H17335">
            <v>45187.993298611109</v>
          </cell>
        </row>
        <row r="17336">
          <cell r="A17336" t="str">
            <v>Senior Data Engineer</v>
          </cell>
          <cell r="H17336">
            <v>45073.46465277778</v>
          </cell>
        </row>
        <row r="17337">
          <cell r="A17337" t="str">
            <v>Data Scientist</v>
          </cell>
          <cell r="H17337">
            <v>44973.026122685187</v>
          </cell>
        </row>
        <row r="17338">
          <cell r="A17338" t="str">
            <v>Data Analyst</v>
          </cell>
          <cell r="H17338">
            <v>45277.334432870368</v>
          </cell>
        </row>
        <row r="17339">
          <cell r="A17339" t="str">
            <v>Data Analyst</v>
          </cell>
          <cell r="H17339">
            <v>45157.00304398148</v>
          </cell>
        </row>
        <row r="17340">
          <cell r="A17340" t="str">
            <v>Data Scientist</v>
          </cell>
          <cell r="H17340">
            <v>45077.419016203698</v>
          </cell>
        </row>
        <row r="17341">
          <cell r="A17341" t="str">
            <v>Data Scientist</v>
          </cell>
          <cell r="H17341">
            <v>45195.711828703701</v>
          </cell>
        </row>
        <row r="17342">
          <cell r="A17342" t="str">
            <v>Senior Data Analyst</v>
          </cell>
          <cell r="H17342">
            <v>44930.625474537039</v>
          </cell>
        </row>
        <row r="17343">
          <cell r="A17343" t="str">
            <v>Data Engineer</v>
          </cell>
          <cell r="H17343">
            <v>45270.551666666674</v>
          </cell>
        </row>
        <row r="17344">
          <cell r="A17344" t="str">
            <v>Data Engineer</v>
          </cell>
          <cell r="H17344">
            <v>45189.921446759261</v>
          </cell>
        </row>
        <row r="17345">
          <cell r="A17345" t="str">
            <v>Data Analyst</v>
          </cell>
          <cell r="H17345">
            <v>45250.624918981477</v>
          </cell>
        </row>
        <row r="17346">
          <cell r="A17346" t="str">
            <v>Data Analyst</v>
          </cell>
          <cell r="H17346">
            <v>45070.807314814818</v>
          </cell>
        </row>
        <row r="17347">
          <cell r="A17347" t="str">
            <v>Data Engineer</v>
          </cell>
          <cell r="H17347">
            <v>45021.715219907397</v>
          </cell>
        </row>
        <row r="17348">
          <cell r="A17348" t="str">
            <v>Senior Data Analyst</v>
          </cell>
          <cell r="H17348">
            <v>45070.29241898148</v>
          </cell>
        </row>
        <row r="17349">
          <cell r="A17349" t="str">
            <v>Senior Data Analyst</v>
          </cell>
          <cell r="H17349">
            <v>45224.667662037027</v>
          </cell>
        </row>
        <row r="17350">
          <cell r="A17350" t="str">
            <v>Data Scientist</v>
          </cell>
          <cell r="H17350">
            <v>45076.918344907397</v>
          </cell>
        </row>
        <row r="17351">
          <cell r="A17351" t="str">
            <v>Data Scientist</v>
          </cell>
          <cell r="H17351">
            <v>44979.335150462961</v>
          </cell>
        </row>
        <row r="17352">
          <cell r="A17352" t="str">
            <v>Data Analyst</v>
          </cell>
          <cell r="H17352">
            <v>45252.419212962966</v>
          </cell>
        </row>
        <row r="17353">
          <cell r="A17353" t="str">
            <v>Data Scientist</v>
          </cell>
          <cell r="H17353">
            <v>45277.293321759258</v>
          </cell>
        </row>
        <row r="17354">
          <cell r="A17354" t="str">
            <v>Data Analyst</v>
          </cell>
          <cell r="H17354">
            <v>45091.667951388888</v>
          </cell>
        </row>
        <row r="17355">
          <cell r="A17355" t="str">
            <v>Data Scientist</v>
          </cell>
          <cell r="H17355">
            <v>45044.83084490741</v>
          </cell>
        </row>
        <row r="17356">
          <cell r="A17356" t="str">
            <v>Data Analyst</v>
          </cell>
          <cell r="H17356">
            <v>45258.863703703697</v>
          </cell>
        </row>
        <row r="17357">
          <cell r="A17357" t="str">
            <v>Data Scientist</v>
          </cell>
          <cell r="H17357">
            <v>45255.718634259261</v>
          </cell>
        </row>
        <row r="17358">
          <cell r="A17358" t="str">
            <v>Data Scientist</v>
          </cell>
          <cell r="H17358">
            <v>45122.835289351853</v>
          </cell>
        </row>
        <row r="17359">
          <cell r="A17359" t="str">
            <v>Senior Data Scientist</v>
          </cell>
          <cell r="H17359">
            <v>44999.338831018518</v>
          </cell>
        </row>
        <row r="17360">
          <cell r="A17360" t="str">
            <v>Senior Data Engineer</v>
          </cell>
          <cell r="H17360">
            <v>45120.746018518519</v>
          </cell>
        </row>
        <row r="17361">
          <cell r="A17361" t="str">
            <v>Senior Data Engineer</v>
          </cell>
          <cell r="H17361">
            <v>45225.764328703714</v>
          </cell>
        </row>
        <row r="17362">
          <cell r="A17362" t="str">
            <v>Data Scientist</v>
          </cell>
          <cell r="H17362">
            <v>45005.297662037039</v>
          </cell>
        </row>
        <row r="17363">
          <cell r="A17363" t="str">
            <v>Senior Data Scientist</v>
          </cell>
          <cell r="H17363">
            <v>45176.361134259263</v>
          </cell>
        </row>
        <row r="17364">
          <cell r="A17364" t="str">
            <v>Senior Data Scientist</v>
          </cell>
          <cell r="H17364">
            <v>45216.918564814812</v>
          </cell>
        </row>
        <row r="17365">
          <cell r="A17365" t="str">
            <v>Data Scientist</v>
          </cell>
          <cell r="H17365">
            <v>45245.01190972222</v>
          </cell>
        </row>
        <row r="17366">
          <cell r="A17366" t="str">
            <v>Data Analyst</v>
          </cell>
          <cell r="H17366">
            <v>45002.375706018523</v>
          </cell>
        </row>
        <row r="17367">
          <cell r="A17367" t="str">
            <v>Data Scientist</v>
          </cell>
          <cell r="H17367">
            <v>45014.545127314806</v>
          </cell>
        </row>
        <row r="17368">
          <cell r="A17368" t="str">
            <v>Data Engineer</v>
          </cell>
          <cell r="H17368">
            <v>44957.295381944437</v>
          </cell>
        </row>
        <row r="17369">
          <cell r="A17369" t="str">
            <v>Data Scientist</v>
          </cell>
          <cell r="H17369">
            <v>45024.353645833333</v>
          </cell>
        </row>
        <row r="17370">
          <cell r="A17370" t="str">
            <v>Data Analyst</v>
          </cell>
          <cell r="H17370">
            <v>45271.418055555558</v>
          </cell>
        </row>
        <row r="17371">
          <cell r="A17371" t="str">
            <v>Data Scientist</v>
          </cell>
          <cell r="H17371">
            <v>45229.298020833332</v>
          </cell>
        </row>
        <row r="17372">
          <cell r="A17372" t="str">
            <v>Data Analyst</v>
          </cell>
          <cell r="H17372">
            <v>45062.833749999998</v>
          </cell>
        </row>
        <row r="17373">
          <cell r="A17373" t="str">
            <v>Data Analyst</v>
          </cell>
          <cell r="H17373">
            <v>44937.876689814817</v>
          </cell>
        </row>
        <row r="17374">
          <cell r="A17374" t="str">
            <v>Business Analyst</v>
          </cell>
          <cell r="H17374">
            <v>45005.541747685187</v>
          </cell>
        </row>
        <row r="17375">
          <cell r="A17375" t="str">
            <v>Data Analyst</v>
          </cell>
          <cell r="H17375">
            <v>45274.375972222217</v>
          </cell>
        </row>
        <row r="17376">
          <cell r="A17376" t="str">
            <v>Senior Data Scientist</v>
          </cell>
          <cell r="H17376">
            <v>44982.503761574073</v>
          </cell>
        </row>
        <row r="17377">
          <cell r="A17377" t="str">
            <v>Senior Data Engineer</v>
          </cell>
          <cell r="H17377">
            <v>45003.304930555547</v>
          </cell>
        </row>
        <row r="17378">
          <cell r="A17378" t="str">
            <v>Senior Data Scientist</v>
          </cell>
          <cell r="H17378">
            <v>45146.451145833344</v>
          </cell>
        </row>
        <row r="17379">
          <cell r="A17379" t="str">
            <v>Data Engineer</v>
          </cell>
          <cell r="H17379">
            <v>45263.877210648148</v>
          </cell>
        </row>
        <row r="17380">
          <cell r="A17380" t="str">
            <v>Data Analyst</v>
          </cell>
          <cell r="H17380">
            <v>45219.958472222221</v>
          </cell>
        </row>
        <row r="17381">
          <cell r="A17381" t="str">
            <v>Data Scientist</v>
          </cell>
          <cell r="H17381">
            <v>45041.336226851847</v>
          </cell>
        </row>
        <row r="17382">
          <cell r="A17382" t="str">
            <v>Data Scientist</v>
          </cell>
          <cell r="H17382">
            <v>45285.999282407407</v>
          </cell>
        </row>
        <row r="17383">
          <cell r="A17383" t="str">
            <v>Senior Data Scientist</v>
          </cell>
          <cell r="H17383">
            <v>45280.460416666669</v>
          </cell>
        </row>
        <row r="17384">
          <cell r="A17384" t="str">
            <v>Data Engineer</v>
          </cell>
          <cell r="H17384">
            <v>44951.25267361111</v>
          </cell>
        </row>
        <row r="17385">
          <cell r="A17385" t="str">
            <v>Data Analyst</v>
          </cell>
          <cell r="H17385">
            <v>45148.750706018523</v>
          </cell>
        </row>
        <row r="17386">
          <cell r="A17386" t="str">
            <v>Data Analyst</v>
          </cell>
          <cell r="H17386">
            <v>45273.876261574071</v>
          </cell>
        </row>
        <row r="17387">
          <cell r="A17387" t="str">
            <v>Senior Data Engineer</v>
          </cell>
          <cell r="H17387">
            <v>45197.407175925917</v>
          </cell>
        </row>
        <row r="17388">
          <cell r="A17388" t="str">
            <v>Data Scientist</v>
          </cell>
          <cell r="H17388">
            <v>45010.420798611107</v>
          </cell>
        </row>
        <row r="17389">
          <cell r="A17389" t="str">
            <v>Data Analyst</v>
          </cell>
          <cell r="H17389">
            <v>45037.334664351853</v>
          </cell>
        </row>
        <row r="17390">
          <cell r="A17390" t="str">
            <v>Senior Data Engineer</v>
          </cell>
          <cell r="H17390">
            <v>45048.757800925923</v>
          </cell>
        </row>
        <row r="17391">
          <cell r="A17391" t="str">
            <v>Data Analyst</v>
          </cell>
          <cell r="H17391">
            <v>45133.878252314818</v>
          </cell>
        </row>
        <row r="17392">
          <cell r="A17392" t="str">
            <v>Data Analyst</v>
          </cell>
          <cell r="H17392">
            <v>45040.750069444453</v>
          </cell>
        </row>
        <row r="17393">
          <cell r="A17393" t="str">
            <v>Data Scientist</v>
          </cell>
          <cell r="H17393">
            <v>45185.460243055553</v>
          </cell>
        </row>
        <row r="17394">
          <cell r="A17394" t="str">
            <v>Data Analyst</v>
          </cell>
          <cell r="H17394">
            <v>45215.833877314813</v>
          </cell>
        </row>
        <row r="17395">
          <cell r="A17395" t="str">
            <v>Data Analyst</v>
          </cell>
          <cell r="H17395">
            <v>45037.792094907411</v>
          </cell>
        </row>
        <row r="17396">
          <cell r="A17396" t="str">
            <v>Data Analyst</v>
          </cell>
          <cell r="H17396">
            <v>45019.916666666657</v>
          </cell>
        </row>
        <row r="17397">
          <cell r="A17397" t="str">
            <v>Data Engineer</v>
          </cell>
          <cell r="H17397">
            <v>45224.85738425926</v>
          </cell>
        </row>
        <row r="17398">
          <cell r="A17398" t="str">
            <v>Data Analyst</v>
          </cell>
          <cell r="H17398">
            <v>45273.417118055557</v>
          </cell>
        </row>
        <row r="17399">
          <cell r="A17399" t="str">
            <v>Senior Data Engineer</v>
          </cell>
          <cell r="H17399">
            <v>45000.860486111109</v>
          </cell>
        </row>
        <row r="17400">
          <cell r="A17400" t="str">
            <v>Data Analyst</v>
          </cell>
          <cell r="H17400">
            <v>44963.916597222233</v>
          </cell>
        </row>
        <row r="17401">
          <cell r="A17401" t="str">
            <v>Data Analyst</v>
          </cell>
          <cell r="H17401">
            <v>45028.792048611111</v>
          </cell>
        </row>
        <row r="17402">
          <cell r="A17402" t="str">
            <v>Software Engineer</v>
          </cell>
          <cell r="H17402">
            <v>45250.348333333342</v>
          </cell>
        </row>
        <row r="17403">
          <cell r="A17403" t="str">
            <v>Business Analyst</v>
          </cell>
          <cell r="H17403">
            <v>45142.418657407397</v>
          </cell>
        </row>
        <row r="17404">
          <cell r="A17404" t="str">
            <v>Data Analyst</v>
          </cell>
          <cell r="H17404">
            <v>44937.752222222232</v>
          </cell>
        </row>
        <row r="17405">
          <cell r="A17405" t="str">
            <v>Senior Data Analyst</v>
          </cell>
          <cell r="H17405">
            <v>44988.333680555559</v>
          </cell>
        </row>
        <row r="17406">
          <cell r="A17406" t="str">
            <v>Business Analyst</v>
          </cell>
          <cell r="H17406">
            <v>45145.375138888892</v>
          </cell>
        </row>
        <row r="17407">
          <cell r="A17407" t="str">
            <v>Senior Data Engineer</v>
          </cell>
          <cell r="H17407">
            <v>45195.944907407407</v>
          </cell>
        </row>
        <row r="17408">
          <cell r="A17408" t="str">
            <v>Data Analyst</v>
          </cell>
          <cell r="H17408">
            <v>45098.791944444441</v>
          </cell>
        </row>
        <row r="17409">
          <cell r="A17409" t="str">
            <v>Data Analyst</v>
          </cell>
          <cell r="H17409">
            <v>45043.29277777778</v>
          </cell>
        </row>
        <row r="17410">
          <cell r="A17410" t="str">
            <v>Data Engineer</v>
          </cell>
          <cell r="H17410">
            <v>45053.976331018523</v>
          </cell>
        </row>
        <row r="17411">
          <cell r="A17411" t="str">
            <v>Senior Data Analyst</v>
          </cell>
          <cell r="H17411">
            <v>45085.106273148151</v>
          </cell>
        </row>
        <row r="17412">
          <cell r="A17412" t="str">
            <v>Data Analyst</v>
          </cell>
          <cell r="H17412">
            <v>44941.623657407406</v>
          </cell>
        </row>
        <row r="17413">
          <cell r="A17413" t="str">
            <v>Senior Data Engineer</v>
          </cell>
          <cell r="H17413">
            <v>45152.105543981481</v>
          </cell>
        </row>
        <row r="17414">
          <cell r="A17414" t="str">
            <v>Data Scientist</v>
          </cell>
          <cell r="H17414">
            <v>44929.730983796297</v>
          </cell>
        </row>
        <row r="17415">
          <cell r="A17415" t="str">
            <v>Data Scientist</v>
          </cell>
          <cell r="H17415">
            <v>44950.627175925933</v>
          </cell>
        </row>
        <row r="17416">
          <cell r="A17416" t="str">
            <v>Senior Data Analyst</v>
          </cell>
          <cell r="H17416">
            <v>45040.959050925929</v>
          </cell>
        </row>
        <row r="17417">
          <cell r="A17417" t="str">
            <v>Data Analyst</v>
          </cell>
          <cell r="H17417">
            <v>44936.624259259261</v>
          </cell>
        </row>
        <row r="17418">
          <cell r="A17418" t="str">
            <v>Data Analyst</v>
          </cell>
          <cell r="H17418">
            <v>45272.887638888889</v>
          </cell>
        </row>
        <row r="17419">
          <cell r="A17419" t="str">
            <v>Data Analyst</v>
          </cell>
          <cell r="H17419">
            <v>45198.875104166669</v>
          </cell>
        </row>
        <row r="17420">
          <cell r="A17420" t="str">
            <v>Senior Data Scientist</v>
          </cell>
          <cell r="H17420">
            <v>45127.334918981483</v>
          </cell>
        </row>
        <row r="17421">
          <cell r="A17421" t="str">
            <v>Data Analyst</v>
          </cell>
          <cell r="H17421">
            <v>45092.625486111108</v>
          </cell>
        </row>
        <row r="17422">
          <cell r="A17422" t="str">
            <v>Data Engineer</v>
          </cell>
          <cell r="H17422">
            <v>44974.539849537039</v>
          </cell>
        </row>
        <row r="17423">
          <cell r="A17423" t="str">
            <v>Senior Data Analyst</v>
          </cell>
          <cell r="H17423">
            <v>44929.728807870371</v>
          </cell>
        </row>
        <row r="17424">
          <cell r="A17424" t="str">
            <v>Data Engineer</v>
          </cell>
          <cell r="H17424">
            <v>45218.728634259263</v>
          </cell>
        </row>
        <row r="17425">
          <cell r="A17425" t="str">
            <v>Data Engineer</v>
          </cell>
          <cell r="H17425">
            <v>45077.830543981479</v>
          </cell>
        </row>
        <row r="17426">
          <cell r="A17426" t="str">
            <v>Data Scientist</v>
          </cell>
          <cell r="H17426">
            <v>45070.627881944441</v>
          </cell>
        </row>
        <row r="17427">
          <cell r="A17427" t="str">
            <v>Data Analyst</v>
          </cell>
          <cell r="H17427">
            <v>45024.29277777778</v>
          </cell>
        </row>
        <row r="17428">
          <cell r="A17428" t="str">
            <v>Data Analyst</v>
          </cell>
          <cell r="H17428">
            <v>45163.294108796297</v>
          </cell>
        </row>
        <row r="17429">
          <cell r="A17429" t="str">
            <v>Data Analyst</v>
          </cell>
          <cell r="H17429">
            <v>45217.542291666658</v>
          </cell>
        </row>
        <row r="17430">
          <cell r="A17430" t="str">
            <v>Data Engineer</v>
          </cell>
          <cell r="H17430">
            <v>44995.643194444441</v>
          </cell>
        </row>
        <row r="17431">
          <cell r="A17431" t="str">
            <v>Data Engineer</v>
          </cell>
          <cell r="H17431">
            <v>44987.725972222222</v>
          </cell>
        </row>
        <row r="17432">
          <cell r="A17432" t="str">
            <v>Senior Data Scientist</v>
          </cell>
          <cell r="H17432">
            <v>45098.335185185177</v>
          </cell>
        </row>
        <row r="17433">
          <cell r="A17433" t="str">
            <v>Senior Data Scientist</v>
          </cell>
          <cell r="H17433">
            <v>44947.58798611111</v>
          </cell>
        </row>
        <row r="17434">
          <cell r="A17434" t="str">
            <v>Data Scientist</v>
          </cell>
          <cell r="H17434">
            <v>45022.668425925927</v>
          </cell>
        </row>
        <row r="17435">
          <cell r="A17435" t="str">
            <v>Data Engineer</v>
          </cell>
          <cell r="H17435">
            <v>44993.544537037043</v>
          </cell>
        </row>
        <row r="17436">
          <cell r="A17436" t="str">
            <v>Senior Data Scientist</v>
          </cell>
          <cell r="H17436">
            <v>45001.628206018519</v>
          </cell>
        </row>
        <row r="17437">
          <cell r="A17437" t="str">
            <v>Senior Data Engineer</v>
          </cell>
          <cell r="H17437">
            <v>45001.550682870373</v>
          </cell>
        </row>
        <row r="17438">
          <cell r="A17438" t="str">
            <v>Data Engineer</v>
          </cell>
          <cell r="H17438">
            <v>45094.54755787037</v>
          </cell>
        </row>
        <row r="17439">
          <cell r="A17439" t="str">
            <v>Software Engineer</v>
          </cell>
          <cell r="H17439">
            <v>45190.604421296302</v>
          </cell>
        </row>
        <row r="17440">
          <cell r="A17440" t="str">
            <v>Data Scientist</v>
          </cell>
          <cell r="H17440">
            <v>45261.960312499999</v>
          </cell>
        </row>
        <row r="17441">
          <cell r="A17441" t="str">
            <v>Data Scientist</v>
          </cell>
          <cell r="H17441">
            <v>45262.08556712963</v>
          </cell>
        </row>
        <row r="17442">
          <cell r="A17442" t="str">
            <v>Data Scientist</v>
          </cell>
          <cell r="H17442">
            <v>45013.381412037037</v>
          </cell>
        </row>
        <row r="17443">
          <cell r="A17443" t="str">
            <v>Data Analyst</v>
          </cell>
          <cell r="H17443">
            <v>45175.375740740739</v>
          </cell>
        </row>
        <row r="17444">
          <cell r="A17444" t="str">
            <v>Data Engineer</v>
          </cell>
          <cell r="H17444">
            <v>45057.764641203707</v>
          </cell>
        </row>
        <row r="17445">
          <cell r="A17445" t="str">
            <v>Senior Data Scientist</v>
          </cell>
          <cell r="H17445">
            <v>45104.830937500003</v>
          </cell>
        </row>
        <row r="17446">
          <cell r="A17446" t="str">
            <v>Data Engineer</v>
          </cell>
          <cell r="H17446">
            <v>44971.599699074082</v>
          </cell>
        </row>
        <row r="17447">
          <cell r="A17447" t="str">
            <v>Data Analyst</v>
          </cell>
          <cell r="H17447">
            <v>45156.769375000003</v>
          </cell>
        </row>
        <row r="17448">
          <cell r="A17448" t="str">
            <v>Data Analyst</v>
          </cell>
          <cell r="H17448">
            <v>45158.667083333326</v>
          </cell>
        </row>
        <row r="17449">
          <cell r="A17449" t="str">
            <v>Data Analyst</v>
          </cell>
          <cell r="H17449">
            <v>45089.958912037036</v>
          </cell>
        </row>
        <row r="17450">
          <cell r="A17450" t="str">
            <v>Data Engineer</v>
          </cell>
          <cell r="H17450">
            <v>45083.308645833327</v>
          </cell>
        </row>
        <row r="17451">
          <cell r="A17451" t="str">
            <v>Data Analyst</v>
          </cell>
          <cell r="H17451">
            <v>45110.250023148154</v>
          </cell>
        </row>
        <row r="17452">
          <cell r="A17452" t="str">
            <v>Data Scientist</v>
          </cell>
          <cell r="H17452">
            <v>45163.252708333333</v>
          </cell>
        </row>
        <row r="17453">
          <cell r="A17453" t="str">
            <v>Data Engineer</v>
          </cell>
          <cell r="H17453">
            <v>45208.895972222221</v>
          </cell>
        </row>
        <row r="17454">
          <cell r="A17454" t="str">
            <v>Senior Data Engineer</v>
          </cell>
          <cell r="H17454">
            <v>45153.053553240738</v>
          </cell>
        </row>
        <row r="17455">
          <cell r="A17455" t="str">
            <v>Data Scientist</v>
          </cell>
          <cell r="H17455">
            <v>45034.961215277777</v>
          </cell>
        </row>
        <row r="17456">
          <cell r="A17456" t="str">
            <v>Data Analyst</v>
          </cell>
          <cell r="H17456">
            <v>45203.695381944453</v>
          </cell>
        </row>
        <row r="17457">
          <cell r="A17457" t="str">
            <v>Senior Data Engineer</v>
          </cell>
          <cell r="H17457">
            <v>45071.433761574073</v>
          </cell>
        </row>
        <row r="17458">
          <cell r="A17458" t="str">
            <v>Data Scientist</v>
          </cell>
          <cell r="H17458">
            <v>45121.752789351849</v>
          </cell>
        </row>
        <row r="17459">
          <cell r="A17459" t="str">
            <v>Data Scientist</v>
          </cell>
          <cell r="H17459">
            <v>45287.168240740742</v>
          </cell>
        </row>
        <row r="17460">
          <cell r="A17460" t="str">
            <v>Data Analyst</v>
          </cell>
          <cell r="H17460">
            <v>44971.333738425928</v>
          </cell>
        </row>
        <row r="17461">
          <cell r="A17461" t="str">
            <v>Data Analyst</v>
          </cell>
          <cell r="H17461">
            <v>44981.708599537043</v>
          </cell>
        </row>
        <row r="17462">
          <cell r="A17462" t="str">
            <v>Senior Data Scientist</v>
          </cell>
          <cell r="H17462">
            <v>45189.677743055552</v>
          </cell>
        </row>
        <row r="17463">
          <cell r="A17463" t="str">
            <v>Data Scientist</v>
          </cell>
          <cell r="H17463">
            <v>45273.845127314817</v>
          </cell>
        </row>
        <row r="17464">
          <cell r="A17464" t="str">
            <v>Business Analyst</v>
          </cell>
          <cell r="H17464">
            <v>45167.76766203704</v>
          </cell>
        </row>
        <row r="17465">
          <cell r="A17465" t="str">
            <v>Data Analyst</v>
          </cell>
          <cell r="H17465">
            <v>44980.751250000001</v>
          </cell>
        </row>
        <row r="17466">
          <cell r="A17466" t="str">
            <v>Senior Data Scientist</v>
          </cell>
          <cell r="H17466">
            <v>45042.879826388889</v>
          </cell>
        </row>
        <row r="17467">
          <cell r="A17467" t="str">
            <v>Data Analyst</v>
          </cell>
          <cell r="H17467">
            <v>45275.583738425928</v>
          </cell>
        </row>
        <row r="17468">
          <cell r="A17468" t="str">
            <v>Data Analyst</v>
          </cell>
          <cell r="H17468">
            <v>44998.334282407413</v>
          </cell>
        </row>
        <row r="17469">
          <cell r="A17469" t="str">
            <v>Data Engineer</v>
          </cell>
          <cell r="H17469">
            <v>44961.725393518522</v>
          </cell>
        </row>
        <row r="17470">
          <cell r="A17470" t="str">
            <v>Data Analyst</v>
          </cell>
          <cell r="H17470">
            <v>45246.70853009259</v>
          </cell>
        </row>
        <row r="17471">
          <cell r="A17471" t="str">
            <v>Data Scientist</v>
          </cell>
          <cell r="H17471">
            <v>45086.335578703707</v>
          </cell>
        </row>
        <row r="17472">
          <cell r="A17472" t="str">
            <v>Data Scientist</v>
          </cell>
          <cell r="H17472">
            <v>45138.417685185188</v>
          </cell>
        </row>
        <row r="17473">
          <cell r="A17473" t="str">
            <v>Senior Data Scientist</v>
          </cell>
          <cell r="H17473">
            <v>45055.211087962962</v>
          </cell>
        </row>
        <row r="17474">
          <cell r="A17474" t="str">
            <v>Data Analyst</v>
          </cell>
          <cell r="H17474">
            <v>44973.792175925933</v>
          </cell>
        </row>
        <row r="17475">
          <cell r="A17475" t="str">
            <v>Machine Learning Engineer</v>
          </cell>
          <cell r="H17475">
            <v>45239.923078703701</v>
          </cell>
        </row>
        <row r="17476">
          <cell r="A17476" t="str">
            <v>Data Scientist</v>
          </cell>
          <cell r="H17476">
            <v>45048.297777777778</v>
          </cell>
        </row>
        <row r="17477">
          <cell r="A17477" t="str">
            <v>Data Engineer</v>
          </cell>
          <cell r="H17477">
            <v>45055.612500000003</v>
          </cell>
        </row>
        <row r="17478">
          <cell r="A17478" t="str">
            <v>Business Analyst</v>
          </cell>
          <cell r="H17478">
            <v>45037.710381944453</v>
          </cell>
        </row>
        <row r="17479">
          <cell r="A17479" t="str">
            <v>Data Engineer</v>
          </cell>
          <cell r="H17479">
            <v>44963.339571759258</v>
          </cell>
        </row>
        <row r="17480">
          <cell r="A17480" t="str">
            <v>Data Scientist</v>
          </cell>
          <cell r="H17480">
            <v>45262.835081018522</v>
          </cell>
        </row>
        <row r="17481">
          <cell r="A17481" t="str">
            <v>Data Scientist</v>
          </cell>
          <cell r="H17481">
            <v>45096.502071759263</v>
          </cell>
        </row>
        <row r="17482">
          <cell r="A17482" t="str">
            <v>Senior Data Scientist</v>
          </cell>
          <cell r="H17482">
            <v>45025.961805555547</v>
          </cell>
        </row>
        <row r="17483">
          <cell r="A17483" t="str">
            <v>Data Scientist</v>
          </cell>
          <cell r="H17483">
            <v>45263.501215277778</v>
          </cell>
        </row>
        <row r="17484">
          <cell r="A17484" t="str">
            <v>Data Engineer</v>
          </cell>
          <cell r="H17484">
            <v>45133.7969212963</v>
          </cell>
        </row>
        <row r="17485">
          <cell r="A17485" t="str">
            <v>Data Scientist</v>
          </cell>
          <cell r="H17485">
            <v>45268.948506944442</v>
          </cell>
        </row>
        <row r="17486">
          <cell r="A17486" t="str">
            <v>Senior Data Scientist</v>
          </cell>
          <cell r="H17486">
            <v>45085.292071759257</v>
          </cell>
        </row>
        <row r="17487">
          <cell r="A17487" t="str">
            <v>Data Engineer</v>
          </cell>
          <cell r="H17487">
            <v>45146.020497685182</v>
          </cell>
        </row>
        <row r="17488">
          <cell r="A17488" t="str">
            <v>Senior Data Scientist</v>
          </cell>
          <cell r="H17488">
            <v>45035.794062499997</v>
          </cell>
        </row>
        <row r="17489">
          <cell r="A17489" t="str">
            <v>Business Analyst</v>
          </cell>
          <cell r="H17489">
            <v>45150.417233796303</v>
          </cell>
        </row>
        <row r="17490">
          <cell r="A17490" t="str">
            <v>Data Analyst</v>
          </cell>
          <cell r="H17490">
            <v>45254.583807870367</v>
          </cell>
        </row>
        <row r="17491">
          <cell r="A17491" t="str">
            <v>Senior Data Engineer</v>
          </cell>
          <cell r="H17491">
            <v>45122.30195601852</v>
          </cell>
        </row>
        <row r="17492">
          <cell r="A17492" t="str">
            <v>Data Analyst</v>
          </cell>
          <cell r="H17492">
            <v>45140.95994212963</v>
          </cell>
        </row>
        <row r="17493">
          <cell r="A17493" t="str">
            <v>Data Analyst</v>
          </cell>
          <cell r="H17493">
            <v>45247.807592592602</v>
          </cell>
        </row>
        <row r="17494">
          <cell r="A17494" t="str">
            <v>Data Engineer</v>
          </cell>
          <cell r="H17494">
            <v>45260.418553240743</v>
          </cell>
        </row>
        <row r="17495">
          <cell r="A17495" t="str">
            <v>Data Scientist</v>
          </cell>
          <cell r="H17495">
            <v>45227.085763888892</v>
          </cell>
        </row>
        <row r="17496">
          <cell r="A17496" t="str">
            <v>Data Analyst</v>
          </cell>
          <cell r="H17496">
            <v>45276.880115740743</v>
          </cell>
        </row>
        <row r="17497">
          <cell r="A17497" t="str">
            <v>Data Analyst</v>
          </cell>
          <cell r="H17497">
            <v>45284.500196759262</v>
          </cell>
        </row>
        <row r="17498">
          <cell r="A17498" t="str">
            <v>Data Analyst</v>
          </cell>
          <cell r="H17498">
            <v>45028.584074074082</v>
          </cell>
        </row>
        <row r="17499">
          <cell r="A17499" t="str">
            <v>Data Analyst</v>
          </cell>
          <cell r="H17499">
            <v>45218.666990740741</v>
          </cell>
        </row>
        <row r="17500">
          <cell r="A17500" t="str">
            <v>Data Scientist</v>
          </cell>
          <cell r="H17500">
            <v>45117.578634259262</v>
          </cell>
        </row>
        <row r="17501">
          <cell r="A17501" t="str">
            <v>Data Scientist</v>
          </cell>
          <cell r="H17501">
            <v>45147.961053240739</v>
          </cell>
        </row>
        <row r="17502">
          <cell r="A17502" t="str">
            <v>Data Scientist</v>
          </cell>
          <cell r="H17502">
            <v>45174.834247685183</v>
          </cell>
        </row>
        <row r="17503">
          <cell r="A17503" t="str">
            <v>Data Analyst</v>
          </cell>
          <cell r="H17503">
            <v>45035.792928240742</v>
          </cell>
        </row>
        <row r="17504">
          <cell r="A17504" t="str">
            <v>Data Scientist</v>
          </cell>
          <cell r="H17504">
            <v>45017.293553240743</v>
          </cell>
        </row>
        <row r="17505">
          <cell r="A17505" t="str">
            <v>Data Engineer</v>
          </cell>
          <cell r="H17505">
            <v>45290.005127314813</v>
          </cell>
        </row>
        <row r="17506">
          <cell r="A17506" t="str">
            <v>Data Engineer</v>
          </cell>
          <cell r="H17506">
            <v>45015.715937499997</v>
          </cell>
        </row>
        <row r="17507">
          <cell r="A17507" t="str">
            <v>Data Engineer</v>
          </cell>
          <cell r="H17507">
            <v>45206.068530092591</v>
          </cell>
        </row>
        <row r="17508">
          <cell r="A17508" t="str">
            <v>Machine Learning Engineer</v>
          </cell>
          <cell r="H17508">
            <v>45267.460972222223</v>
          </cell>
        </row>
        <row r="17509">
          <cell r="A17509" t="str">
            <v>Data Analyst</v>
          </cell>
          <cell r="H17509">
            <v>44986.128761574073</v>
          </cell>
        </row>
        <row r="17510">
          <cell r="A17510" t="str">
            <v>Senior Data Engineer</v>
          </cell>
          <cell r="H17510">
            <v>45041.690949074073</v>
          </cell>
        </row>
        <row r="17511">
          <cell r="A17511" t="str">
            <v>Data Scientist</v>
          </cell>
          <cell r="H17511">
            <v>44991.086504629631</v>
          </cell>
        </row>
        <row r="17512">
          <cell r="A17512" t="str">
            <v>Data Analyst</v>
          </cell>
          <cell r="H17512">
            <v>45043.876608796287</v>
          </cell>
        </row>
        <row r="17513">
          <cell r="A17513" t="str">
            <v>Data Engineer</v>
          </cell>
          <cell r="H17513">
            <v>45168.510555555556</v>
          </cell>
        </row>
        <row r="17514">
          <cell r="A17514" t="str">
            <v>Data Engineer</v>
          </cell>
          <cell r="H17514">
            <v>45156.382604166669</v>
          </cell>
        </row>
        <row r="17515">
          <cell r="A17515" t="str">
            <v>Data Analyst</v>
          </cell>
          <cell r="H17515">
            <v>44970.543229166673</v>
          </cell>
        </row>
        <row r="17516">
          <cell r="A17516" t="str">
            <v>Data Engineer</v>
          </cell>
          <cell r="H17516">
            <v>45198.921585648153</v>
          </cell>
        </row>
        <row r="17517">
          <cell r="A17517" t="str">
            <v>Data Scientist</v>
          </cell>
          <cell r="H17517">
            <v>45141.750509259262</v>
          </cell>
        </row>
        <row r="17518">
          <cell r="A17518" t="str">
            <v>Data Analyst</v>
          </cell>
          <cell r="H17518">
            <v>44936.189016203702</v>
          </cell>
        </row>
        <row r="17519">
          <cell r="A17519" t="str">
            <v>Data Scientist</v>
          </cell>
          <cell r="H17519">
            <v>45152.295555555553</v>
          </cell>
        </row>
        <row r="17520">
          <cell r="A17520" t="str">
            <v>Data Scientist</v>
          </cell>
          <cell r="H17520">
            <v>44983.585370370369</v>
          </cell>
        </row>
        <row r="17521">
          <cell r="A17521" t="str">
            <v>Data Analyst</v>
          </cell>
          <cell r="H17521">
            <v>45134.543182870373</v>
          </cell>
        </row>
        <row r="17522">
          <cell r="A17522" t="str">
            <v>Data Analyst</v>
          </cell>
          <cell r="H17522">
            <v>45117.542037037027</v>
          </cell>
        </row>
        <row r="17523">
          <cell r="A17523" t="str">
            <v>Data Scientist</v>
          </cell>
          <cell r="H17523">
            <v>44971.862951388888</v>
          </cell>
        </row>
        <row r="17524">
          <cell r="A17524" t="str">
            <v>Data Scientist</v>
          </cell>
          <cell r="H17524">
            <v>45072.502800925933</v>
          </cell>
        </row>
        <row r="17525">
          <cell r="A17525" t="str">
            <v>Data Engineer</v>
          </cell>
          <cell r="H17525">
            <v>45138.505115740743</v>
          </cell>
        </row>
        <row r="17526">
          <cell r="A17526" t="str">
            <v>Data Analyst</v>
          </cell>
          <cell r="H17526">
            <v>44937.749976851846</v>
          </cell>
        </row>
        <row r="17527">
          <cell r="A17527" t="str">
            <v>Data Analyst</v>
          </cell>
          <cell r="H17527">
            <v>45118.78502314815</v>
          </cell>
        </row>
        <row r="17528">
          <cell r="A17528" t="str">
            <v>Senior Data Engineer</v>
          </cell>
          <cell r="H17528">
            <v>45128.958101851851</v>
          </cell>
        </row>
        <row r="17529">
          <cell r="A17529" t="str">
            <v>Data Scientist</v>
          </cell>
          <cell r="H17529">
            <v>44943.837002314824</v>
          </cell>
        </row>
        <row r="17530">
          <cell r="A17530" t="str">
            <v>Data Engineer</v>
          </cell>
          <cell r="H17530">
            <v>45237.920590277783</v>
          </cell>
        </row>
        <row r="17531">
          <cell r="A17531" t="str">
            <v>Data Scientist</v>
          </cell>
          <cell r="H17531">
            <v>45106.503101851849</v>
          </cell>
        </row>
        <row r="17532">
          <cell r="A17532" t="str">
            <v>Data Engineer</v>
          </cell>
          <cell r="H17532">
            <v>45225.369745370372</v>
          </cell>
        </row>
        <row r="17533">
          <cell r="A17533" t="str">
            <v>Data Engineer</v>
          </cell>
          <cell r="H17533">
            <v>45099.590173611112</v>
          </cell>
        </row>
        <row r="17534">
          <cell r="A17534" t="str">
            <v>Machine Learning Engineer</v>
          </cell>
          <cell r="H17534">
            <v>45104.570393518523</v>
          </cell>
        </row>
        <row r="17535">
          <cell r="A17535" t="str">
            <v>Data Analyst</v>
          </cell>
          <cell r="H17535">
            <v>45212.542800925927</v>
          </cell>
        </row>
        <row r="17536">
          <cell r="A17536" t="str">
            <v>Senior Data Engineer</v>
          </cell>
          <cell r="H17536">
            <v>45152.130289351851</v>
          </cell>
        </row>
        <row r="17537">
          <cell r="A17537" t="str">
            <v>Data Analyst</v>
          </cell>
          <cell r="H17537">
            <v>45131.81459490741</v>
          </cell>
        </row>
        <row r="17538">
          <cell r="A17538" t="str">
            <v>Data Engineer</v>
          </cell>
          <cell r="H17538">
            <v>45100.269768518519</v>
          </cell>
        </row>
        <row r="17539">
          <cell r="A17539" t="str">
            <v>Data Engineer</v>
          </cell>
          <cell r="H17539">
            <v>45054.932233796288</v>
          </cell>
        </row>
        <row r="17540">
          <cell r="A17540" t="str">
            <v>Senior Data Analyst</v>
          </cell>
          <cell r="H17540">
            <v>45111.458449074067</v>
          </cell>
        </row>
        <row r="17541">
          <cell r="A17541" t="str">
            <v>Data Analyst</v>
          </cell>
          <cell r="H17541">
            <v>44980.708402777767</v>
          </cell>
        </row>
        <row r="17542">
          <cell r="A17542" t="str">
            <v>Senior Data Analyst</v>
          </cell>
          <cell r="H17542">
            <v>44946.012071759258</v>
          </cell>
        </row>
        <row r="17543">
          <cell r="A17543" t="str">
            <v>Data Engineer</v>
          </cell>
          <cell r="H17543">
            <v>45179.379224537042</v>
          </cell>
        </row>
        <row r="17544">
          <cell r="A17544" t="str">
            <v>Data Analyst</v>
          </cell>
          <cell r="H17544">
            <v>44938.459872685176</v>
          </cell>
        </row>
        <row r="17545">
          <cell r="A17545" t="str">
            <v>Data Engineer</v>
          </cell>
          <cell r="H17545">
            <v>45030.560300925928</v>
          </cell>
        </row>
        <row r="17546">
          <cell r="A17546" t="str">
            <v>Machine Learning Engineer</v>
          </cell>
          <cell r="H17546">
            <v>45006.480729166673</v>
          </cell>
        </row>
        <row r="17547">
          <cell r="A17547" t="str">
            <v>Data Scientist</v>
          </cell>
          <cell r="H17547">
            <v>45172.251446759263</v>
          </cell>
        </row>
        <row r="17548">
          <cell r="A17548" t="str">
            <v>Data Analyst</v>
          </cell>
          <cell r="H17548">
            <v>45204.751018518517</v>
          </cell>
        </row>
        <row r="17549">
          <cell r="A17549" t="str">
            <v>Data Scientist</v>
          </cell>
          <cell r="H17549">
            <v>45162.796458333331</v>
          </cell>
        </row>
        <row r="17550">
          <cell r="A17550" t="str">
            <v>Senior Data Engineer</v>
          </cell>
          <cell r="H17550">
            <v>45056.302488425928</v>
          </cell>
        </row>
        <row r="17551">
          <cell r="A17551" t="str">
            <v>Data Analyst</v>
          </cell>
          <cell r="H17551">
            <v>45139.689965277779</v>
          </cell>
        </row>
        <row r="17552">
          <cell r="A17552" t="str">
            <v>Business Analyst</v>
          </cell>
          <cell r="H17552">
            <v>45062.015185185177</v>
          </cell>
        </row>
        <row r="17553">
          <cell r="A17553" t="str">
            <v>Data Engineer</v>
          </cell>
          <cell r="H17553">
            <v>45013.311053240737</v>
          </cell>
        </row>
        <row r="17554">
          <cell r="A17554" t="str">
            <v>Data Scientist</v>
          </cell>
          <cell r="H17554">
            <v>45233.290046296293</v>
          </cell>
        </row>
        <row r="17555">
          <cell r="A17555" t="str">
            <v>Data Analyst</v>
          </cell>
          <cell r="H17555">
            <v>45030.85</v>
          </cell>
        </row>
        <row r="17556">
          <cell r="A17556" t="str">
            <v>Data Scientist</v>
          </cell>
          <cell r="H17556">
            <v>45213.002303240741</v>
          </cell>
        </row>
        <row r="17557">
          <cell r="A17557" t="str">
            <v>Data Engineer</v>
          </cell>
          <cell r="H17557">
            <v>45150.464201388888</v>
          </cell>
        </row>
        <row r="17558">
          <cell r="A17558" t="str">
            <v>Data Scientist</v>
          </cell>
          <cell r="H17558">
            <v>45146.461354166669</v>
          </cell>
        </row>
        <row r="17559">
          <cell r="A17559" t="str">
            <v>Senior Data Scientist</v>
          </cell>
          <cell r="H17559">
            <v>45120.344664351847</v>
          </cell>
        </row>
        <row r="17560">
          <cell r="A17560" t="str">
            <v>Senior Data Analyst</v>
          </cell>
          <cell r="H17560">
            <v>44999.58792824074</v>
          </cell>
        </row>
        <row r="17561">
          <cell r="A17561" t="str">
            <v>Data Engineer</v>
          </cell>
          <cell r="H17561">
            <v>45229.088692129633</v>
          </cell>
        </row>
        <row r="17562">
          <cell r="A17562" t="str">
            <v>Data Scientist</v>
          </cell>
          <cell r="H17562">
            <v>45112.29414351852</v>
          </cell>
        </row>
        <row r="17563">
          <cell r="A17563" t="str">
            <v>Data Scientist</v>
          </cell>
          <cell r="H17563">
            <v>45176.276018518518</v>
          </cell>
        </row>
        <row r="17564">
          <cell r="A17564" t="str">
            <v>Data Engineer</v>
          </cell>
          <cell r="H17564">
            <v>45076.713993055557</v>
          </cell>
        </row>
        <row r="17565">
          <cell r="A17565" t="str">
            <v>Data Scientist</v>
          </cell>
          <cell r="H17565">
            <v>45146.834270833337</v>
          </cell>
        </row>
        <row r="17566">
          <cell r="A17566" t="str">
            <v>Senior Data Engineer</v>
          </cell>
          <cell r="H17566">
            <v>44936.792210648149</v>
          </cell>
        </row>
        <row r="17567">
          <cell r="A17567" t="str">
            <v>Senior Data Engineer</v>
          </cell>
          <cell r="H17567">
            <v>44971.981435185182</v>
          </cell>
        </row>
        <row r="17568">
          <cell r="A17568" t="str">
            <v>Data Analyst</v>
          </cell>
          <cell r="H17568">
            <v>45012.291759259257</v>
          </cell>
        </row>
        <row r="17569">
          <cell r="A17569" t="str">
            <v>Data Analyst</v>
          </cell>
          <cell r="H17569">
            <v>45168.121840277781</v>
          </cell>
        </row>
        <row r="17570">
          <cell r="A17570" t="str">
            <v>Senior Data Analyst</v>
          </cell>
          <cell r="H17570">
            <v>44936.955833333333</v>
          </cell>
        </row>
        <row r="17571">
          <cell r="A17571" t="str">
            <v>Data Analyst</v>
          </cell>
          <cell r="H17571">
            <v>45246.317858796298</v>
          </cell>
        </row>
        <row r="17572">
          <cell r="A17572" t="str">
            <v>Data Engineer</v>
          </cell>
          <cell r="H17572">
            <v>45103.507314814808</v>
          </cell>
        </row>
        <row r="17573">
          <cell r="A17573" t="str">
            <v>Data Analyst</v>
          </cell>
          <cell r="H17573">
            <v>44940.291886574072</v>
          </cell>
        </row>
        <row r="17574">
          <cell r="A17574" t="str">
            <v>Data Analyst</v>
          </cell>
          <cell r="H17574">
            <v>45204.916666666657</v>
          </cell>
        </row>
        <row r="17575">
          <cell r="A17575" t="str">
            <v>Senior Data Engineer</v>
          </cell>
          <cell r="H17575">
            <v>45058.354525462957</v>
          </cell>
        </row>
        <row r="17576">
          <cell r="A17576" t="str">
            <v>Machine Learning Engineer</v>
          </cell>
          <cell r="H17576">
            <v>45041.466817129629</v>
          </cell>
        </row>
        <row r="17577">
          <cell r="A17577" t="str">
            <v>Data Analyst</v>
          </cell>
          <cell r="H17577">
            <v>44950.585034722222</v>
          </cell>
        </row>
        <row r="17578">
          <cell r="A17578" t="str">
            <v>Machine Learning Engineer</v>
          </cell>
          <cell r="H17578">
            <v>45200.194062499999</v>
          </cell>
        </row>
        <row r="17579">
          <cell r="A17579" t="str">
            <v>Data Analyst</v>
          </cell>
          <cell r="H17579">
            <v>45128.711689814823</v>
          </cell>
        </row>
        <row r="17580">
          <cell r="A17580" t="str">
            <v>Data Scientist</v>
          </cell>
          <cell r="H17580">
            <v>45118.295543981483</v>
          </cell>
        </row>
        <row r="17581">
          <cell r="A17581" t="str">
            <v>Data Scientist</v>
          </cell>
          <cell r="H17581">
            <v>45205.667268518519</v>
          </cell>
        </row>
        <row r="17582">
          <cell r="A17582" t="str">
            <v>Data Analyst</v>
          </cell>
          <cell r="H17582">
            <v>45027.750914351847</v>
          </cell>
        </row>
        <row r="17583">
          <cell r="A17583" t="str">
            <v>Data Analyst</v>
          </cell>
          <cell r="H17583">
            <v>45226.913402777784</v>
          </cell>
        </row>
        <row r="17584">
          <cell r="A17584" t="str">
            <v>Data Analyst</v>
          </cell>
          <cell r="H17584">
            <v>45120.305497685193</v>
          </cell>
        </row>
        <row r="17585">
          <cell r="A17585" t="str">
            <v>Data Scientist</v>
          </cell>
          <cell r="H17585">
            <v>44968.296805555547</v>
          </cell>
        </row>
        <row r="17586">
          <cell r="A17586" t="str">
            <v>Data Engineer</v>
          </cell>
          <cell r="H17586">
            <v>45092.656597222223</v>
          </cell>
        </row>
        <row r="17587">
          <cell r="A17587" t="str">
            <v>Data Analyst</v>
          </cell>
          <cell r="H17587">
            <v>45097.877395833333</v>
          </cell>
        </row>
        <row r="17588">
          <cell r="A17588" t="str">
            <v>Data Analyst</v>
          </cell>
          <cell r="H17588">
            <v>45160.751435185193</v>
          </cell>
        </row>
        <row r="17589">
          <cell r="A17589" t="str">
            <v>Senior Data Scientist</v>
          </cell>
          <cell r="H17589">
            <v>45061.597384259258</v>
          </cell>
        </row>
        <row r="17590">
          <cell r="A17590" t="str">
            <v>Data Scientist</v>
          </cell>
          <cell r="H17590">
            <v>44985.669606481482</v>
          </cell>
        </row>
        <row r="17591">
          <cell r="A17591" t="str">
            <v>Data Scientist</v>
          </cell>
          <cell r="H17591">
            <v>45267.419490740736</v>
          </cell>
        </row>
        <row r="17592">
          <cell r="A17592" t="str">
            <v>Senior Data Engineer</v>
          </cell>
          <cell r="H17592">
            <v>45000.755277777767</v>
          </cell>
        </row>
        <row r="17593">
          <cell r="A17593" t="str">
            <v>Data Scientist</v>
          </cell>
          <cell r="H17593">
            <v>45156.252303240741</v>
          </cell>
        </row>
        <row r="17594">
          <cell r="A17594" t="str">
            <v>Data Engineer</v>
          </cell>
          <cell r="H17594">
            <v>45170.811018518521</v>
          </cell>
        </row>
        <row r="17595">
          <cell r="A17595" t="str">
            <v>Data Engineer</v>
          </cell>
          <cell r="H17595">
            <v>45084.834409722222</v>
          </cell>
        </row>
        <row r="17596">
          <cell r="A17596" t="str">
            <v>Senior Data Analyst</v>
          </cell>
          <cell r="H17596">
            <v>45139.000127314823</v>
          </cell>
        </row>
        <row r="17597">
          <cell r="A17597" t="str">
            <v>Senior Data Engineer</v>
          </cell>
          <cell r="H17597">
            <v>45062.395567129628</v>
          </cell>
        </row>
        <row r="17598">
          <cell r="A17598" t="str">
            <v>Data Analyst</v>
          </cell>
          <cell r="H17598">
            <v>44963.752800925933</v>
          </cell>
        </row>
        <row r="17599">
          <cell r="A17599" t="str">
            <v>Data Analyst</v>
          </cell>
          <cell r="H17599">
            <v>45134.29241898148</v>
          </cell>
        </row>
        <row r="17600">
          <cell r="A17600" t="str">
            <v>Senior Data Engineer</v>
          </cell>
          <cell r="H17600">
            <v>45163.737581018519</v>
          </cell>
        </row>
        <row r="17601">
          <cell r="A17601" t="str">
            <v>Data Scientist</v>
          </cell>
          <cell r="H17601">
            <v>45237.632430555554</v>
          </cell>
        </row>
        <row r="17602">
          <cell r="A17602" t="str">
            <v>Data Scientist</v>
          </cell>
          <cell r="H17602">
            <v>45210.752222222232</v>
          </cell>
        </row>
        <row r="17603">
          <cell r="A17603" t="str">
            <v>Business Analyst</v>
          </cell>
          <cell r="H17603">
            <v>45191.831574074073</v>
          </cell>
        </row>
        <row r="17604">
          <cell r="A17604" t="str">
            <v>Data Analyst</v>
          </cell>
          <cell r="H17604">
            <v>45098.66814814815</v>
          </cell>
        </row>
        <row r="17605">
          <cell r="A17605" t="str">
            <v>Senior Data Engineer</v>
          </cell>
          <cell r="H17605">
            <v>45047.2969212963</v>
          </cell>
        </row>
        <row r="17606">
          <cell r="A17606" t="str">
            <v>Data Analyst</v>
          </cell>
          <cell r="H17606">
            <v>45248.000798611109</v>
          </cell>
        </row>
        <row r="17607">
          <cell r="A17607" t="str">
            <v>Business Analyst</v>
          </cell>
          <cell r="H17607">
            <v>45156.709050925929</v>
          </cell>
        </row>
        <row r="17608">
          <cell r="A17608" t="str">
            <v>Senior Data Engineer</v>
          </cell>
          <cell r="H17608">
            <v>45106.504490740743</v>
          </cell>
        </row>
        <row r="17609">
          <cell r="A17609" t="str">
            <v>Data Scientist</v>
          </cell>
          <cell r="H17609">
            <v>45061.972384259258</v>
          </cell>
        </row>
        <row r="17610">
          <cell r="A17610" t="str">
            <v>Senior Data Scientist</v>
          </cell>
          <cell r="H17610">
            <v>45113.361643518518</v>
          </cell>
        </row>
        <row r="17611">
          <cell r="A17611" t="str">
            <v>Data Scientist</v>
          </cell>
          <cell r="H17611">
            <v>45020.837696759263</v>
          </cell>
        </row>
        <row r="17612">
          <cell r="A17612" t="str">
            <v>Senior Data Engineer</v>
          </cell>
          <cell r="H17612">
            <v>45221.350185185183</v>
          </cell>
        </row>
        <row r="17613">
          <cell r="A17613" t="str">
            <v>Data Analyst</v>
          </cell>
          <cell r="H17613">
            <v>45260.875347222223</v>
          </cell>
        </row>
        <row r="17614">
          <cell r="A17614" t="str">
            <v>Data Analyst</v>
          </cell>
          <cell r="H17614">
            <v>45259.794004629628</v>
          </cell>
        </row>
        <row r="17615">
          <cell r="A17615" t="str">
            <v>Cloud Engineer</v>
          </cell>
          <cell r="H17615">
            <v>44973.680706018517</v>
          </cell>
        </row>
        <row r="17616">
          <cell r="A17616" t="str">
            <v>Data Scientist</v>
          </cell>
          <cell r="H17616">
            <v>45135.986666666657</v>
          </cell>
        </row>
        <row r="17617">
          <cell r="A17617" t="str">
            <v>Data Scientist</v>
          </cell>
          <cell r="H17617">
            <v>44973.546331018522</v>
          </cell>
        </row>
        <row r="17618">
          <cell r="A17618" t="str">
            <v>Data Scientist</v>
          </cell>
          <cell r="H17618">
            <v>44998.618460648147</v>
          </cell>
        </row>
        <row r="17619">
          <cell r="A17619" t="str">
            <v>Data Scientist</v>
          </cell>
          <cell r="H17619">
            <v>44953.650775462957</v>
          </cell>
        </row>
        <row r="17620">
          <cell r="A17620" t="str">
            <v>Senior Data Scientist</v>
          </cell>
          <cell r="H17620">
            <v>45105.164236111108</v>
          </cell>
        </row>
        <row r="17621">
          <cell r="A17621" t="str">
            <v>Data Scientist</v>
          </cell>
          <cell r="H17621">
            <v>45282.418182870373</v>
          </cell>
        </row>
        <row r="17622">
          <cell r="A17622" t="str">
            <v>Data Analyst</v>
          </cell>
          <cell r="H17622">
            <v>44941.29010416667</v>
          </cell>
        </row>
        <row r="17623">
          <cell r="A17623" t="str">
            <v>Data Scientist</v>
          </cell>
          <cell r="H17623">
            <v>45142.752372685187</v>
          </cell>
        </row>
        <row r="17624">
          <cell r="A17624" t="str">
            <v>Cloud Engineer</v>
          </cell>
          <cell r="H17624">
            <v>45127.303703703707</v>
          </cell>
        </row>
        <row r="17625">
          <cell r="A17625" t="str">
            <v>Senior Data Scientist</v>
          </cell>
          <cell r="H17625">
            <v>45139.01326388889</v>
          </cell>
        </row>
        <row r="17626">
          <cell r="A17626" t="str">
            <v>Data Engineer</v>
          </cell>
          <cell r="H17626">
            <v>45148.670787037037</v>
          </cell>
        </row>
        <row r="17627">
          <cell r="A17627" t="str">
            <v>Data Analyst</v>
          </cell>
          <cell r="H17627">
            <v>45105.918495370373</v>
          </cell>
        </row>
        <row r="17628">
          <cell r="A17628" t="str">
            <v>Data Scientist</v>
          </cell>
          <cell r="H17628">
            <v>45016.337731481479</v>
          </cell>
        </row>
        <row r="17629">
          <cell r="A17629" t="str">
            <v>Senior Data Scientist</v>
          </cell>
          <cell r="H17629">
            <v>45111.377060185187</v>
          </cell>
        </row>
        <row r="17630">
          <cell r="A17630" t="str">
            <v>Senior Data Analyst</v>
          </cell>
          <cell r="H17630">
            <v>45063.333680555559</v>
          </cell>
        </row>
        <row r="17631">
          <cell r="A17631" t="str">
            <v>Data Scientist</v>
          </cell>
          <cell r="H17631">
            <v>45169.003229166658</v>
          </cell>
        </row>
        <row r="17632">
          <cell r="A17632" t="str">
            <v>Senior Data Scientist</v>
          </cell>
          <cell r="H17632">
            <v>45114.295208333337</v>
          </cell>
        </row>
        <row r="17633">
          <cell r="A17633" t="str">
            <v>Data Scientist</v>
          </cell>
          <cell r="H17633">
            <v>45013.714224537027</v>
          </cell>
        </row>
        <row r="17634">
          <cell r="A17634" t="str">
            <v>Data Engineer</v>
          </cell>
          <cell r="H17634">
            <v>45229.344409722216</v>
          </cell>
        </row>
        <row r="17635">
          <cell r="A17635" t="str">
            <v>Machine Learning Engineer</v>
          </cell>
          <cell r="H17635">
            <v>45041.076331018521</v>
          </cell>
        </row>
        <row r="17636">
          <cell r="A17636" t="str">
            <v>Data Analyst</v>
          </cell>
          <cell r="H17636">
            <v>45163.667511574073</v>
          </cell>
        </row>
        <row r="17637">
          <cell r="A17637" t="str">
            <v>Data Engineer</v>
          </cell>
          <cell r="H17637">
            <v>45216.901909722219</v>
          </cell>
        </row>
        <row r="17638">
          <cell r="A17638" t="str">
            <v>Data Analyst</v>
          </cell>
          <cell r="H17638">
            <v>45184.501250000001</v>
          </cell>
        </row>
        <row r="17639">
          <cell r="A17639" t="str">
            <v>Senior Data Scientist</v>
          </cell>
          <cell r="H17639">
            <v>44966.502164351848</v>
          </cell>
        </row>
        <row r="17640">
          <cell r="A17640" t="str">
            <v>Data Scientist</v>
          </cell>
          <cell r="H17640">
            <v>44947.923263888893</v>
          </cell>
        </row>
        <row r="17641">
          <cell r="A17641" t="str">
            <v>Data Analyst</v>
          </cell>
          <cell r="H17641">
            <v>45002.874976851846</v>
          </cell>
        </row>
        <row r="17642">
          <cell r="A17642" t="str">
            <v>Data Engineer</v>
          </cell>
          <cell r="H17642">
            <v>45020.381481481483</v>
          </cell>
        </row>
        <row r="17643">
          <cell r="A17643" t="str">
            <v>Data Analyst</v>
          </cell>
          <cell r="H17643">
            <v>45122.435717592591</v>
          </cell>
        </row>
        <row r="17644">
          <cell r="A17644" t="str">
            <v>Data Engineer</v>
          </cell>
          <cell r="H17644">
            <v>44970.607395833344</v>
          </cell>
        </row>
        <row r="17645">
          <cell r="A17645" t="str">
            <v>Data Engineer</v>
          </cell>
          <cell r="H17645">
            <v>45182.254594907397</v>
          </cell>
        </row>
        <row r="17646">
          <cell r="A17646" t="str">
            <v>Data Engineer</v>
          </cell>
          <cell r="H17646">
            <v>45136.670590277783</v>
          </cell>
        </row>
        <row r="17647">
          <cell r="A17647" t="str">
            <v>Data Scientist</v>
          </cell>
          <cell r="H17647">
            <v>45079.101423611108</v>
          </cell>
        </row>
        <row r="17648">
          <cell r="A17648" t="str">
            <v>Data Analyst</v>
          </cell>
          <cell r="H17648">
            <v>45077.717777777783</v>
          </cell>
        </row>
        <row r="17649">
          <cell r="A17649" t="str">
            <v>Senior Data Engineer</v>
          </cell>
          <cell r="H17649">
            <v>44996.547071759262</v>
          </cell>
        </row>
        <row r="17650">
          <cell r="A17650" t="str">
            <v>Senior Data Scientist</v>
          </cell>
          <cell r="H17650">
            <v>44957.98232638889</v>
          </cell>
        </row>
        <row r="17651">
          <cell r="A17651" t="str">
            <v>Data Analyst</v>
          </cell>
          <cell r="H17651">
            <v>45268.834074074082</v>
          </cell>
        </row>
        <row r="17652">
          <cell r="A17652" t="str">
            <v>Data Engineer</v>
          </cell>
          <cell r="H17652">
            <v>45070.837939814817</v>
          </cell>
        </row>
        <row r="17653">
          <cell r="A17653" t="str">
            <v>Data Engineer</v>
          </cell>
          <cell r="H17653">
            <v>45229.088263888887</v>
          </cell>
        </row>
        <row r="17654">
          <cell r="A17654" t="str">
            <v>Data Analyst</v>
          </cell>
          <cell r="H17654">
            <v>45062.875625000001</v>
          </cell>
        </row>
        <row r="17655">
          <cell r="A17655" t="str">
            <v>Data Engineer</v>
          </cell>
          <cell r="H17655">
            <v>45211.189409722218</v>
          </cell>
        </row>
        <row r="17656">
          <cell r="A17656" t="str">
            <v>Data Analyst</v>
          </cell>
          <cell r="H17656">
            <v>45162.545219907413</v>
          </cell>
        </row>
        <row r="17657">
          <cell r="A17657" t="str">
            <v>Data Analyst</v>
          </cell>
          <cell r="H17657">
            <v>45189.542141203703</v>
          </cell>
        </row>
        <row r="17658">
          <cell r="A17658" t="str">
            <v>Data Scientist</v>
          </cell>
          <cell r="H17658">
            <v>45063.419259259259</v>
          </cell>
        </row>
        <row r="17659">
          <cell r="A17659" t="str">
            <v>Data Engineer</v>
          </cell>
          <cell r="H17659">
            <v>45063.349872685183</v>
          </cell>
        </row>
        <row r="17660">
          <cell r="A17660" t="str">
            <v>Senior Data Engineer</v>
          </cell>
          <cell r="H17660">
            <v>45100.083148148151</v>
          </cell>
        </row>
        <row r="17661">
          <cell r="A17661" t="str">
            <v>Senior Data Scientist</v>
          </cell>
          <cell r="H17661">
            <v>45064.106111111112</v>
          </cell>
        </row>
        <row r="17662">
          <cell r="A17662" t="str">
            <v>Data Analyst</v>
          </cell>
          <cell r="H17662">
            <v>45167.502581018518</v>
          </cell>
        </row>
        <row r="17663">
          <cell r="A17663" t="str">
            <v>Data Scientist</v>
          </cell>
          <cell r="H17663">
            <v>45101.391076388893</v>
          </cell>
        </row>
        <row r="17664">
          <cell r="A17664" t="str">
            <v>Data Engineer</v>
          </cell>
          <cell r="H17664">
            <v>44958.999166666668</v>
          </cell>
        </row>
        <row r="17665">
          <cell r="A17665" t="str">
            <v>Business Analyst</v>
          </cell>
          <cell r="H17665">
            <v>44971.743078703701</v>
          </cell>
        </row>
        <row r="17666">
          <cell r="A17666" t="str">
            <v>Data Analyst</v>
          </cell>
          <cell r="H17666">
            <v>45051.845439814817</v>
          </cell>
        </row>
        <row r="17667">
          <cell r="A17667" t="str">
            <v>Data Analyst</v>
          </cell>
          <cell r="H17667">
            <v>45179.333495370367</v>
          </cell>
        </row>
        <row r="17668">
          <cell r="A17668" t="str">
            <v>Data Analyst</v>
          </cell>
          <cell r="H17668">
            <v>45190.751099537039</v>
          </cell>
        </row>
        <row r="17669">
          <cell r="A17669" t="str">
            <v>Data Scientist</v>
          </cell>
          <cell r="H17669">
            <v>45164.169247685182</v>
          </cell>
        </row>
        <row r="17670">
          <cell r="A17670" t="str">
            <v>Data Scientist</v>
          </cell>
          <cell r="H17670">
            <v>45253.574594907397</v>
          </cell>
        </row>
        <row r="17671">
          <cell r="A17671" t="str">
            <v>Data Scientist</v>
          </cell>
          <cell r="H17671">
            <v>45119.435381944437</v>
          </cell>
        </row>
        <row r="17672">
          <cell r="A17672" t="str">
            <v>Data Scientist</v>
          </cell>
          <cell r="H17672">
            <v>45070.877754629633</v>
          </cell>
        </row>
        <row r="17673">
          <cell r="A17673" t="str">
            <v>Data Scientist</v>
          </cell>
          <cell r="H17673">
            <v>45229.621446759258</v>
          </cell>
        </row>
        <row r="17674">
          <cell r="A17674" t="str">
            <v>Data Analyst</v>
          </cell>
          <cell r="H17674">
            <v>44935.874965277777</v>
          </cell>
        </row>
        <row r="17675">
          <cell r="A17675" t="str">
            <v>Data Scientist</v>
          </cell>
          <cell r="H17675">
            <v>44977.003611111111</v>
          </cell>
        </row>
        <row r="17676">
          <cell r="A17676" t="str">
            <v>Data Analyst</v>
          </cell>
          <cell r="H17676">
            <v>44931.522650462961</v>
          </cell>
        </row>
        <row r="17677">
          <cell r="A17677" t="str">
            <v>Data Analyst</v>
          </cell>
          <cell r="H17677">
            <v>45209.833877314813</v>
          </cell>
        </row>
        <row r="17678">
          <cell r="A17678" t="str">
            <v>Data Scientist</v>
          </cell>
          <cell r="H17678">
            <v>45169.391724537039</v>
          </cell>
        </row>
        <row r="17679">
          <cell r="A17679" t="str">
            <v>Senior Data Engineer</v>
          </cell>
          <cell r="H17679">
            <v>45225.587372685193</v>
          </cell>
        </row>
        <row r="17680">
          <cell r="A17680" t="str">
            <v>Data Analyst</v>
          </cell>
          <cell r="H17680">
            <v>45040.661249999997</v>
          </cell>
        </row>
        <row r="17681">
          <cell r="A17681" t="str">
            <v>Data Scientist</v>
          </cell>
          <cell r="H17681">
            <v>45207.776296296302</v>
          </cell>
        </row>
        <row r="17682">
          <cell r="A17682" t="str">
            <v>Machine Learning Engineer</v>
          </cell>
          <cell r="H17682">
            <v>45013.269768518519</v>
          </cell>
        </row>
        <row r="17683">
          <cell r="A17683" t="str">
            <v>Data Analyst</v>
          </cell>
          <cell r="H17683">
            <v>45191.874907407408</v>
          </cell>
        </row>
        <row r="17684">
          <cell r="A17684" t="str">
            <v>Senior Data Engineer</v>
          </cell>
          <cell r="H17684">
            <v>45133.323182870372</v>
          </cell>
        </row>
        <row r="17685">
          <cell r="A17685" t="str">
            <v>Data Engineer</v>
          </cell>
          <cell r="H17685">
            <v>44973.009282407409</v>
          </cell>
        </row>
        <row r="17686">
          <cell r="A17686" t="str">
            <v>Senior Data Engineer</v>
          </cell>
          <cell r="H17686">
            <v>44991.586909722217</v>
          </cell>
        </row>
        <row r="17687">
          <cell r="A17687" t="str">
            <v>Data Analyst</v>
          </cell>
          <cell r="H17687">
            <v>45079.280706018522</v>
          </cell>
        </row>
        <row r="17688">
          <cell r="A17688" t="str">
            <v>Data Scientist</v>
          </cell>
          <cell r="H17688">
            <v>45202.002638888887</v>
          </cell>
        </row>
        <row r="17689">
          <cell r="A17689" t="str">
            <v>Data Analyst</v>
          </cell>
          <cell r="H17689">
            <v>45223.000069444453</v>
          </cell>
        </row>
        <row r="17690">
          <cell r="A17690" t="str">
            <v>Data Analyst</v>
          </cell>
          <cell r="H17690">
            <v>45281.870509259257</v>
          </cell>
        </row>
        <row r="17691">
          <cell r="A17691" t="str">
            <v>Data Engineer</v>
          </cell>
          <cell r="H17691">
            <v>45168.339236111111</v>
          </cell>
        </row>
        <row r="17692">
          <cell r="A17692" t="str">
            <v>Data Engineer</v>
          </cell>
          <cell r="H17692">
            <v>45187.987893518519</v>
          </cell>
        </row>
        <row r="17693">
          <cell r="A17693" t="str">
            <v>Senior Data Scientist</v>
          </cell>
          <cell r="H17693">
            <v>44956.58798611111</v>
          </cell>
        </row>
        <row r="17694">
          <cell r="A17694" t="str">
            <v>Senior Data Analyst</v>
          </cell>
          <cell r="H17694">
            <v>45001.416817129633</v>
          </cell>
        </row>
        <row r="17695">
          <cell r="A17695" t="str">
            <v>Data Scientist</v>
          </cell>
          <cell r="H17695">
            <v>45029.83734953704</v>
          </cell>
        </row>
        <row r="17696">
          <cell r="A17696" t="str">
            <v>Data Scientist</v>
          </cell>
          <cell r="H17696">
            <v>45284.514039351852</v>
          </cell>
        </row>
        <row r="17697">
          <cell r="A17697" t="str">
            <v>Senior Data Analyst</v>
          </cell>
          <cell r="H17697">
            <v>45161.167013888888</v>
          </cell>
        </row>
        <row r="17698">
          <cell r="A17698" t="str">
            <v>Data Scientist</v>
          </cell>
          <cell r="H17698">
            <v>45049.707546296297</v>
          </cell>
        </row>
        <row r="17699">
          <cell r="A17699" t="str">
            <v>Data Analyst</v>
          </cell>
          <cell r="H17699">
            <v>44951.315127314818</v>
          </cell>
        </row>
        <row r="17700">
          <cell r="A17700" t="str">
            <v>Data Analyst</v>
          </cell>
          <cell r="H17700">
            <v>45027.666643518518</v>
          </cell>
        </row>
        <row r="17701">
          <cell r="A17701" t="str">
            <v>Senior Data Engineer</v>
          </cell>
          <cell r="H17701">
            <v>45025.96534722222</v>
          </cell>
        </row>
        <row r="17702">
          <cell r="A17702" t="str">
            <v>Data Analyst</v>
          </cell>
          <cell r="H17702">
            <v>45248.458287037043</v>
          </cell>
        </row>
        <row r="17703">
          <cell r="A17703" t="str">
            <v>Data Analyst</v>
          </cell>
          <cell r="H17703">
            <v>45122.940972222219</v>
          </cell>
        </row>
        <row r="17704">
          <cell r="A17704" t="str">
            <v>Software Engineer</v>
          </cell>
          <cell r="H17704">
            <v>45229.271087962959</v>
          </cell>
        </row>
        <row r="17705">
          <cell r="A17705" t="str">
            <v>Data Analyst</v>
          </cell>
          <cell r="H17705">
            <v>44930.920347222222</v>
          </cell>
        </row>
        <row r="17706">
          <cell r="A17706" t="str">
            <v>Data Engineer</v>
          </cell>
          <cell r="H17706">
            <v>45286.920972222222</v>
          </cell>
        </row>
        <row r="17707">
          <cell r="A17707" t="str">
            <v>Data Analyst</v>
          </cell>
          <cell r="H17707">
            <v>44982.291967592602</v>
          </cell>
        </row>
        <row r="17708">
          <cell r="A17708" t="str">
            <v>Data Engineer</v>
          </cell>
          <cell r="H17708">
            <v>45174.75681712963</v>
          </cell>
        </row>
        <row r="17709">
          <cell r="A17709" t="str">
            <v>Data Analyst</v>
          </cell>
          <cell r="H17709">
            <v>45119.626539351862</v>
          </cell>
        </row>
        <row r="17710">
          <cell r="A17710" t="str">
            <v>Data Scientist</v>
          </cell>
          <cell r="H17710">
            <v>45083.644178240742</v>
          </cell>
        </row>
        <row r="17711">
          <cell r="A17711" t="str">
            <v>Data Engineer</v>
          </cell>
          <cell r="H17711">
            <v>45100.561122685183</v>
          </cell>
        </row>
        <row r="17712">
          <cell r="A17712" t="str">
            <v>Data Scientist</v>
          </cell>
          <cell r="H17712">
            <v>45276.708344907413</v>
          </cell>
        </row>
        <row r="17713">
          <cell r="A17713" t="str">
            <v>Data Analyst</v>
          </cell>
          <cell r="H17713">
            <v>44949.667905092603</v>
          </cell>
        </row>
        <row r="17714">
          <cell r="A17714" t="str">
            <v>Data Engineer</v>
          </cell>
          <cell r="H17714">
            <v>44981.58898148148</v>
          </cell>
        </row>
        <row r="17715">
          <cell r="A17715" t="str">
            <v>Data Analyst</v>
          </cell>
          <cell r="H17715">
            <v>44967.344710648147</v>
          </cell>
        </row>
        <row r="17716">
          <cell r="A17716" t="str">
            <v>Data Scientist</v>
          </cell>
          <cell r="H17716">
            <v>45211.635717592602</v>
          </cell>
        </row>
        <row r="17717">
          <cell r="A17717" t="str">
            <v>Data Engineer</v>
          </cell>
          <cell r="H17717">
            <v>44984.901956018519</v>
          </cell>
        </row>
        <row r="17718">
          <cell r="A17718" t="str">
            <v>Senior Data Engineer</v>
          </cell>
          <cell r="H17718">
            <v>45013.762314814812</v>
          </cell>
        </row>
        <row r="17719">
          <cell r="A17719" t="str">
            <v>Data Analyst</v>
          </cell>
          <cell r="H17719">
            <v>45082.83520833333</v>
          </cell>
        </row>
        <row r="17720">
          <cell r="A17720" t="str">
            <v>Data Scientist</v>
          </cell>
          <cell r="H17720">
            <v>44950.665625000001</v>
          </cell>
        </row>
        <row r="17721">
          <cell r="A17721" t="str">
            <v>Data Analyst</v>
          </cell>
          <cell r="H17721">
            <v>45171.384895833333</v>
          </cell>
        </row>
        <row r="17722">
          <cell r="A17722" t="str">
            <v>Data Engineer</v>
          </cell>
          <cell r="H17722">
            <v>45036.753275462957</v>
          </cell>
        </row>
        <row r="17723">
          <cell r="A17723" t="str">
            <v>Data Scientist</v>
          </cell>
          <cell r="H17723">
            <v>44954.668668981481</v>
          </cell>
        </row>
        <row r="17724">
          <cell r="A17724" t="str">
            <v>Data Analyst</v>
          </cell>
          <cell r="H17724">
            <v>45129.012523148151</v>
          </cell>
        </row>
        <row r="17725">
          <cell r="A17725" t="str">
            <v>Data Analyst</v>
          </cell>
          <cell r="H17725">
            <v>44994.833622685182</v>
          </cell>
        </row>
        <row r="17726">
          <cell r="A17726" t="str">
            <v>Data Scientist</v>
          </cell>
          <cell r="H17726">
            <v>44963.501747685194</v>
          </cell>
        </row>
        <row r="17727">
          <cell r="A17727" t="str">
            <v>Data Scientist</v>
          </cell>
          <cell r="H17727">
            <v>44995.571585648147</v>
          </cell>
        </row>
        <row r="17728">
          <cell r="A17728" t="str">
            <v>Data Analyst</v>
          </cell>
          <cell r="H17728">
            <v>45014.001493055563</v>
          </cell>
        </row>
        <row r="17729">
          <cell r="A17729" t="str">
            <v>Data Scientist</v>
          </cell>
          <cell r="H17729">
            <v>45174.954953703702</v>
          </cell>
        </row>
        <row r="17730">
          <cell r="A17730" t="str">
            <v>Data Engineer</v>
          </cell>
          <cell r="H17730">
            <v>45094.898611111108</v>
          </cell>
        </row>
        <row r="17731">
          <cell r="A17731" t="str">
            <v>Senior Data Engineer</v>
          </cell>
          <cell r="H17731">
            <v>45077.955972222233</v>
          </cell>
        </row>
        <row r="17732">
          <cell r="A17732" t="str">
            <v>Data Analyst</v>
          </cell>
          <cell r="H17732">
            <v>45078.766192129631</v>
          </cell>
        </row>
        <row r="17733">
          <cell r="A17733" t="str">
            <v>Data Analyst</v>
          </cell>
          <cell r="H17733">
            <v>45143.666724537034</v>
          </cell>
        </row>
        <row r="17734">
          <cell r="A17734" t="str">
            <v>Data Scientist</v>
          </cell>
          <cell r="H17734">
            <v>45204.127708333333</v>
          </cell>
        </row>
        <row r="17735">
          <cell r="A17735" t="str">
            <v>Business Analyst</v>
          </cell>
          <cell r="H17735">
            <v>45210.584745370368</v>
          </cell>
        </row>
        <row r="17736">
          <cell r="A17736" t="str">
            <v>Business Analyst</v>
          </cell>
          <cell r="H17736">
            <v>45106.668437499997</v>
          </cell>
        </row>
        <row r="17737">
          <cell r="A17737" t="str">
            <v>Data Engineer</v>
          </cell>
          <cell r="H17737">
            <v>45279.759351851862</v>
          </cell>
        </row>
        <row r="17738">
          <cell r="A17738" t="str">
            <v>Data Analyst</v>
          </cell>
          <cell r="H17738">
            <v>44930.020532407398</v>
          </cell>
        </row>
        <row r="17739">
          <cell r="A17739" t="str">
            <v>Data Analyst</v>
          </cell>
          <cell r="H17739">
            <v>45232.626111111109</v>
          </cell>
        </row>
        <row r="17740">
          <cell r="A17740" t="str">
            <v>Data Engineer</v>
          </cell>
          <cell r="H17740">
            <v>45223.796689814822</v>
          </cell>
        </row>
        <row r="17741">
          <cell r="A17741" t="str">
            <v>Data Scientist</v>
          </cell>
          <cell r="H17741">
            <v>45149.527673611112</v>
          </cell>
        </row>
        <row r="17742">
          <cell r="A17742" t="str">
            <v>Data Scientist</v>
          </cell>
          <cell r="H17742">
            <v>45234.475914351853</v>
          </cell>
        </row>
        <row r="17743">
          <cell r="A17743" t="str">
            <v>Business Analyst</v>
          </cell>
          <cell r="H17743">
            <v>45196.875509259262</v>
          </cell>
        </row>
        <row r="17744">
          <cell r="A17744" t="str">
            <v>Data Scientist</v>
          </cell>
          <cell r="H17744">
            <v>45082.377025462964</v>
          </cell>
        </row>
        <row r="17745">
          <cell r="A17745" t="str">
            <v>Software Engineer</v>
          </cell>
          <cell r="H17745">
            <v>44929.059756944444</v>
          </cell>
        </row>
        <row r="17746">
          <cell r="A17746" t="str">
            <v>Data Scientist</v>
          </cell>
          <cell r="H17746">
            <v>45196.928923611107</v>
          </cell>
        </row>
        <row r="17747">
          <cell r="A17747" t="str">
            <v>Data Scientist</v>
          </cell>
          <cell r="H17747">
            <v>45229.645092592589</v>
          </cell>
        </row>
        <row r="17748">
          <cell r="A17748" t="str">
            <v>Data Analyst</v>
          </cell>
          <cell r="H17748">
            <v>45099.517118055563</v>
          </cell>
        </row>
        <row r="17749">
          <cell r="A17749" t="str">
            <v>Data Scientist</v>
          </cell>
          <cell r="H17749">
            <v>45133.502534722233</v>
          </cell>
        </row>
        <row r="17750">
          <cell r="A17750" t="str">
            <v>Data Engineer</v>
          </cell>
          <cell r="H17750">
            <v>45233.237222222233</v>
          </cell>
        </row>
        <row r="17751">
          <cell r="A17751" t="str">
            <v>Machine Learning Engineer</v>
          </cell>
          <cell r="H17751">
            <v>44952.388715277782</v>
          </cell>
        </row>
        <row r="17752">
          <cell r="A17752" t="str">
            <v>Data Analyst</v>
          </cell>
          <cell r="H17752">
            <v>45012.263773148137</v>
          </cell>
        </row>
        <row r="17753">
          <cell r="A17753" t="str">
            <v>Data Engineer</v>
          </cell>
          <cell r="H17753">
            <v>45231.086134259262</v>
          </cell>
        </row>
        <row r="17754">
          <cell r="A17754" t="str">
            <v>Data Engineer</v>
          </cell>
          <cell r="H17754">
            <v>45135.549189814818</v>
          </cell>
        </row>
        <row r="17755">
          <cell r="A17755" t="str">
            <v>Data Analyst</v>
          </cell>
          <cell r="H17755">
            <v>45099.293020833327</v>
          </cell>
        </row>
        <row r="17756">
          <cell r="A17756" t="str">
            <v>Data Analyst</v>
          </cell>
          <cell r="H17756">
            <v>45212.833391203712</v>
          </cell>
        </row>
        <row r="17757">
          <cell r="A17757" t="str">
            <v>Senior Data Engineer</v>
          </cell>
          <cell r="H17757">
            <v>45105.628240740742</v>
          </cell>
        </row>
        <row r="17758">
          <cell r="A17758" t="str">
            <v>Senior Data Engineer</v>
          </cell>
          <cell r="H17758">
            <v>45061.939270833333</v>
          </cell>
        </row>
        <row r="17759">
          <cell r="A17759" t="str">
            <v>Senior Data Engineer</v>
          </cell>
          <cell r="H17759">
            <v>45098.698946759258</v>
          </cell>
        </row>
        <row r="17760">
          <cell r="A17760" t="str">
            <v>Data Scientist</v>
          </cell>
          <cell r="H17760">
            <v>45158.309988425928</v>
          </cell>
        </row>
        <row r="17761">
          <cell r="A17761" t="str">
            <v>Data Engineer</v>
          </cell>
          <cell r="H17761">
            <v>45219.758680555547</v>
          </cell>
        </row>
        <row r="17762">
          <cell r="A17762" t="str">
            <v>Data Scientist</v>
          </cell>
          <cell r="H17762">
            <v>45133.670740740738</v>
          </cell>
        </row>
        <row r="17763">
          <cell r="A17763" t="str">
            <v>Data Analyst</v>
          </cell>
          <cell r="H17763">
            <v>45181.875590277778</v>
          </cell>
        </row>
        <row r="17764">
          <cell r="A17764" t="str">
            <v>Data Scientist</v>
          </cell>
          <cell r="H17764">
            <v>44973.462291666663</v>
          </cell>
        </row>
        <row r="17765">
          <cell r="A17765" t="str">
            <v>Data Analyst</v>
          </cell>
          <cell r="H17765">
            <v>45176.50172453704</v>
          </cell>
        </row>
        <row r="17766">
          <cell r="A17766" t="str">
            <v>Data Scientist</v>
          </cell>
          <cell r="H17766">
            <v>44935.837384259263</v>
          </cell>
        </row>
        <row r="17767">
          <cell r="A17767" t="str">
            <v>Data Engineer</v>
          </cell>
          <cell r="H17767">
            <v>45230.83730324074</v>
          </cell>
        </row>
        <row r="17768">
          <cell r="A17768" t="str">
            <v>Data Engineer</v>
          </cell>
          <cell r="H17768">
            <v>45054.524525462963</v>
          </cell>
        </row>
        <row r="17769">
          <cell r="A17769" t="str">
            <v>Data Scientist</v>
          </cell>
          <cell r="H17769">
            <v>44979.656157407408</v>
          </cell>
        </row>
        <row r="17770">
          <cell r="A17770" t="str">
            <v>Software Engineer</v>
          </cell>
          <cell r="H17770">
            <v>44959.303657407407</v>
          </cell>
        </row>
        <row r="17771">
          <cell r="A17771" t="str">
            <v>Data Analyst</v>
          </cell>
          <cell r="H17771">
            <v>45134.293333333328</v>
          </cell>
        </row>
        <row r="17772">
          <cell r="A17772" t="str">
            <v>Senior Data Scientist</v>
          </cell>
          <cell r="H17772">
            <v>45207.251250000001</v>
          </cell>
        </row>
        <row r="17773">
          <cell r="A17773" t="str">
            <v>Data Analyst</v>
          </cell>
          <cell r="H17773">
            <v>45009.001192129632</v>
          </cell>
        </row>
        <row r="17774">
          <cell r="A17774" t="str">
            <v>Senior Data Engineer</v>
          </cell>
          <cell r="H17774">
            <v>45152.533171296287</v>
          </cell>
        </row>
        <row r="17775">
          <cell r="A17775" t="str">
            <v>Software Engineer</v>
          </cell>
          <cell r="H17775">
            <v>45209.01798611111</v>
          </cell>
        </row>
        <row r="17776">
          <cell r="A17776" t="str">
            <v>Data Scientist</v>
          </cell>
          <cell r="H17776">
            <v>45121.794212962966</v>
          </cell>
        </row>
        <row r="17777">
          <cell r="A17777" t="str">
            <v>Data Scientist</v>
          </cell>
          <cell r="H17777">
            <v>45244.62672453704</v>
          </cell>
        </row>
        <row r="17778">
          <cell r="A17778" t="str">
            <v>Senior Data Engineer</v>
          </cell>
          <cell r="H17778">
            <v>45211.93712962963</v>
          </cell>
        </row>
        <row r="17779">
          <cell r="A17779" t="str">
            <v>Data Engineer</v>
          </cell>
          <cell r="H17779">
            <v>45126.650891203702</v>
          </cell>
        </row>
        <row r="17780">
          <cell r="A17780" t="str">
            <v>Data Analyst</v>
          </cell>
          <cell r="H17780">
            <v>44951.583333333343</v>
          </cell>
        </row>
        <row r="17781">
          <cell r="A17781" t="str">
            <v>Senior Data Scientist</v>
          </cell>
          <cell r="H17781">
            <v>45051.514247685183</v>
          </cell>
        </row>
        <row r="17782">
          <cell r="A17782" t="str">
            <v>Data Engineer</v>
          </cell>
          <cell r="H17782">
            <v>45016.692025462973</v>
          </cell>
        </row>
        <row r="17783">
          <cell r="A17783" t="str">
            <v>Data Analyst</v>
          </cell>
          <cell r="H17783">
            <v>45044.456678240742</v>
          </cell>
        </row>
        <row r="17784">
          <cell r="A17784" t="str">
            <v>Data Scientist</v>
          </cell>
          <cell r="H17784">
            <v>45154.294259259259</v>
          </cell>
        </row>
        <row r="17785">
          <cell r="A17785" t="str">
            <v>Data Analyst</v>
          </cell>
          <cell r="H17785">
            <v>44999.668055555558</v>
          </cell>
        </row>
        <row r="17786">
          <cell r="A17786" t="str">
            <v>Data Engineer</v>
          </cell>
          <cell r="H17786">
            <v>45162.84034722222</v>
          </cell>
        </row>
        <row r="17787">
          <cell r="A17787" t="str">
            <v>Data Analyst</v>
          </cell>
          <cell r="H17787">
            <v>45097.108819444453</v>
          </cell>
        </row>
        <row r="17788">
          <cell r="A17788" t="str">
            <v>Data Engineer</v>
          </cell>
          <cell r="H17788">
            <v>45077.295428240737</v>
          </cell>
        </row>
        <row r="17789">
          <cell r="A17789" t="str">
            <v>Data Engineer</v>
          </cell>
          <cell r="H17789">
            <v>44929.130358796298</v>
          </cell>
        </row>
        <row r="17790">
          <cell r="A17790" t="str">
            <v>Data Scientist</v>
          </cell>
          <cell r="H17790">
            <v>45218.641516203701</v>
          </cell>
        </row>
        <row r="17791">
          <cell r="A17791" t="str">
            <v>Data Analyst</v>
          </cell>
          <cell r="H17791">
            <v>45005.960081018522</v>
          </cell>
        </row>
        <row r="17792">
          <cell r="A17792" t="str">
            <v>Senior Data Scientist</v>
          </cell>
          <cell r="H17792">
            <v>45115.252476851849</v>
          </cell>
        </row>
        <row r="17793">
          <cell r="A17793" t="str">
            <v>Senior Data Engineer</v>
          </cell>
          <cell r="H17793">
            <v>45169.855462962973</v>
          </cell>
        </row>
        <row r="17794">
          <cell r="A17794" t="str">
            <v>Data Engineer</v>
          </cell>
          <cell r="H17794">
            <v>45187.993807870371</v>
          </cell>
        </row>
        <row r="17795">
          <cell r="A17795" t="str">
            <v>Data Engineer</v>
          </cell>
          <cell r="H17795">
            <v>45218.130162037043</v>
          </cell>
        </row>
        <row r="17796">
          <cell r="A17796" t="str">
            <v>Data Analyst</v>
          </cell>
          <cell r="H17796">
            <v>44937.992407407408</v>
          </cell>
        </row>
        <row r="17797">
          <cell r="A17797" t="str">
            <v>Data Engineer</v>
          </cell>
          <cell r="H17797">
            <v>44946.927060185182</v>
          </cell>
        </row>
        <row r="17798">
          <cell r="A17798" t="str">
            <v>Data Scientist</v>
          </cell>
          <cell r="H17798">
            <v>45043.670011574082</v>
          </cell>
        </row>
        <row r="17799">
          <cell r="A17799" t="str">
            <v>Business Analyst</v>
          </cell>
          <cell r="H17799">
            <v>45085.750949074078</v>
          </cell>
        </row>
        <row r="17800">
          <cell r="A17800" t="str">
            <v>Data Analyst</v>
          </cell>
          <cell r="H17800">
            <v>45163.667986111112</v>
          </cell>
        </row>
        <row r="17801">
          <cell r="A17801" t="str">
            <v>Senior Data Engineer</v>
          </cell>
          <cell r="H17801">
            <v>44985.881238425929</v>
          </cell>
        </row>
        <row r="17802">
          <cell r="A17802" t="str">
            <v>Software Engineer</v>
          </cell>
          <cell r="H17802">
            <v>45207.984756944446</v>
          </cell>
        </row>
        <row r="17803">
          <cell r="A17803" t="str">
            <v>Data Scientist</v>
          </cell>
          <cell r="H17803">
            <v>45290.375613425917</v>
          </cell>
        </row>
        <row r="17804">
          <cell r="A17804" t="str">
            <v>Data Engineer</v>
          </cell>
          <cell r="H17804">
            <v>45229.878101851849</v>
          </cell>
        </row>
        <row r="17805">
          <cell r="A17805" t="str">
            <v>Data Engineer</v>
          </cell>
          <cell r="H17805">
            <v>45218.601979166669</v>
          </cell>
        </row>
        <row r="17806">
          <cell r="A17806" t="str">
            <v>Senior Data Scientist</v>
          </cell>
          <cell r="H17806">
            <v>45024.543194444443</v>
          </cell>
        </row>
        <row r="17807">
          <cell r="A17807" t="str">
            <v>Senior Data Scientist</v>
          </cell>
          <cell r="H17807">
            <v>44937.264270833337</v>
          </cell>
        </row>
        <row r="17808">
          <cell r="A17808" t="str">
            <v>Senior Data Engineer</v>
          </cell>
          <cell r="H17808">
            <v>45041.091157407413</v>
          </cell>
        </row>
        <row r="17809">
          <cell r="A17809" t="str">
            <v>Data Analyst</v>
          </cell>
          <cell r="H17809">
            <v>45155.81994212963</v>
          </cell>
        </row>
        <row r="17810">
          <cell r="A17810" t="str">
            <v>Data Analyst</v>
          </cell>
          <cell r="H17810">
            <v>44974.583506944437</v>
          </cell>
        </row>
        <row r="17811">
          <cell r="A17811" t="str">
            <v>Data Analyst</v>
          </cell>
          <cell r="H17811">
            <v>45029.416666666657</v>
          </cell>
        </row>
        <row r="17812">
          <cell r="A17812" t="str">
            <v>Senior Data Scientist</v>
          </cell>
          <cell r="H17812">
            <v>44954.169432870367</v>
          </cell>
        </row>
        <row r="17813">
          <cell r="A17813" t="str">
            <v>Data Engineer</v>
          </cell>
          <cell r="H17813">
            <v>45190.337175925917</v>
          </cell>
        </row>
        <row r="17814">
          <cell r="A17814" t="str">
            <v>Senior Data Engineer</v>
          </cell>
          <cell r="H17814">
            <v>45100.308900462973</v>
          </cell>
        </row>
        <row r="17815">
          <cell r="A17815" t="str">
            <v>Data Scientist</v>
          </cell>
          <cell r="H17815">
            <v>45135.512314814812</v>
          </cell>
        </row>
        <row r="17816">
          <cell r="A17816" t="str">
            <v>Data Scientist</v>
          </cell>
          <cell r="H17816">
            <v>45210.752557870372</v>
          </cell>
        </row>
        <row r="17817">
          <cell r="A17817" t="str">
            <v>Data Scientist</v>
          </cell>
          <cell r="H17817">
            <v>45159.978622685187</v>
          </cell>
        </row>
        <row r="17818">
          <cell r="A17818" t="str">
            <v>Data Scientist</v>
          </cell>
          <cell r="H17818">
            <v>45056.275810185187</v>
          </cell>
        </row>
        <row r="17819">
          <cell r="A17819" t="str">
            <v>Data Scientist</v>
          </cell>
          <cell r="H17819">
            <v>45135.335810185177</v>
          </cell>
        </row>
        <row r="17820">
          <cell r="A17820" t="str">
            <v>Data Scientist</v>
          </cell>
          <cell r="H17820">
            <v>45201.726331018523</v>
          </cell>
        </row>
        <row r="17821">
          <cell r="A17821" t="str">
            <v>Data Engineer</v>
          </cell>
          <cell r="H17821">
            <v>44959.335520833331</v>
          </cell>
        </row>
        <row r="17822">
          <cell r="A17822" t="str">
            <v>Senior Data Engineer</v>
          </cell>
          <cell r="H17822">
            <v>45189.837083333332</v>
          </cell>
        </row>
        <row r="17823">
          <cell r="A17823" t="str">
            <v>Data Scientist</v>
          </cell>
          <cell r="H17823">
            <v>45004.26803240741</v>
          </cell>
        </row>
        <row r="17824">
          <cell r="A17824" t="str">
            <v>Senior Data Analyst</v>
          </cell>
          <cell r="H17824">
            <v>45219.658495370371</v>
          </cell>
        </row>
        <row r="17825">
          <cell r="A17825" t="str">
            <v>Machine Learning Engineer</v>
          </cell>
          <cell r="H17825">
            <v>44978.439016203702</v>
          </cell>
        </row>
        <row r="17826">
          <cell r="A17826" t="str">
            <v>Software Engineer</v>
          </cell>
          <cell r="H17826">
            <v>45266.59648148148</v>
          </cell>
        </row>
        <row r="17827">
          <cell r="A17827" t="str">
            <v>Data Analyst</v>
          </cell>
          <cell r="H17827">
            <v>45265.79184027778</v>
          </cell>
        </row>
        <row r="17828">
          <cell r="A17828" t="str">
            <v>Senior Data Scientist</v>
          </cell>
          <cell r="H17828">
            <v>44963.337476851862</v>
          </cell>
        </row>
        <row r="17829">
          <cell r="A17829" t="str">
            <v>Data Analyst</v>
          </cell>
          <cell r="H17829">
            <v>45030.833402777767</v>
          </cell>
        </row>
        <row r="17830">
          <cell r="A17830" t="str">
            <v>Data Engineer</v>
          </cell>
          <cell r="H17830">
            <v>45006.394490740742</v>
          </cell>
        </row>
        <row r="17831">
          <cell r="A17831" t="str">
            <v>Data Scientist</v>
          </cell>
          <cell r="H17831">
            <v>45166.917650462958</v>
          </cell>
        </row>
        <row r="17832">
          <cell r="A17832" t="str">
            <v>Data Analyst</v>
          </cell>
          <cell r="H17832">
            <v>45162.667407407411</v>
          </cell>
        </row>
        <row r="17833">
          <cell r="A17833" t="str">
            <v>Data Analyst</v>
          </cell>
          <cell r="H17833">
            <v>45156.666921296302</v>
          </cell>
        </row>
        <row r="17834">
          <cell r="A17834" t="str">
            <v>Data Analyst</v>
          </cell>
          <cell r="H17834">
            <v>45282.713900462957</v>
          </cell>
        </row>
        <row r="17835">
          <cell r="A17835" t="str">
            <v>Business Analyst</v>
          </cell>
          <cell r="H17835">
            <v>45062.015185185177</v>
          </cell>
        </row>
        <row r="17836">
          <cell r="A17836" t="str">
            <v>Data Scientist</v>
          </cell>
          <cell r="H17836">
            <v>45290.417453703703</v>
          </cell>
        </row>
        <row r="17837">
          <cell r="A17837" t="str">
            <v>Data Analyst</v>
          </cell>
          <cell r="H17837">
            <v>45053.250196759262</v>
          </cell>
        </row>
        <row r="17838">
          <cell r="A17838" t="str">
            <v>Data Analyst</v>
          </cell>
          <cell r="H17838">
            <v>45172.001377314817</v>
          </cell>
        </row>
        <row r="17839">
          <cell r="A17839" t="str">
            <v>Data Engineer</v>
          </cell>
          <cell r="H17839">
            <v>45020.438368055547</v>
          </cell>
        </row>
        <row r="17840">
          <cell r="A17840" t="str">
            <v>Senior Data Engineer</v>
          </cell>
          <cell r="H17840">
            <v>44969.505439814813</v>
          </cell>
        </row>
        <row r="17841">
          <cell r="A17841" t="str">
            <v>Data Analyst</v>
          </cell>
          <cell r="H17841">
            <v>45187.542002314818</v>
          </cell>
        </row>
        <row r="17842">
          <cell r="A17842" t="str">
            <v>Data Scientist</v>
          </cell>
          <cell r="H17842">
            <v>45148.377141203702</v>
          </cell>
        </row>
        <row r="17843">
          <cell r="A17843" t="str">
            <v>Data Scientist</v>
          </cell>
          <cell r="H17843">
            <v>45063.799050925933</v>
          </cell>
        </row>
        <row r="17844">
          <cell r="A17844" t="str">
            <v>Data Analyst</v>
          </cell>
          <cell r="H17844">
            <v>45189.708391203712</v>
          </cell>
        </row>
        <row r="17845">
          <cell r="A17845" t="str">
            <v>Data Engineer</v>
          </cell>
          <cell r="H17845">
            <v>45183.805104166669</v>
          </cell>
        </row>
        <row r="17846">
          <cell r="A17846" t="str">
            <v>Data Engineer</v>
          </cell>
          <cell r="H17846">
            <v>45206.993703703702</v>
          </cell>
        </row>
        <row r="17847">
          <cell r="A17847" t="str">
            <v>Machine Learning Engineer</v>
          </cell>
          <cell r="H17847">
            <v>44980.285497685189</v>
          </cell>
        </row>
        <row r="17848">
          <cell r="A17848" t="str">
            <v>Data Analyst</v>
          </cell>
          <cell r="H17848">
            <v>45003.590543981481</v>
          </cell>
        </row>
        <row r="17849">
          <cell r="A17849" t="str">
            <v>Senior Data Engineer</v>
          </cell>
          <cell r="H17849">
            <v>44958.325231481482</v>
          </cell>
        </row>
        <row r="17850">
          <cell r="A17850" t="str">
            <v>Data Scientist</v>
          </cell>
          <cell r="H17850">
            <v>45220.626979166656</v>
          </cell>
        </row>
        <row r="17851">
          <cell r="A17851" t="str">
            <v>Data Engineer</v>
          </cell>
          <cell r="H17851">
            <v>45216.613055555557</v>
          </cell>
        </row>
        <row r="17852">
          <cell r="A17852" t="str">
            <v>Business Analyst</v>
          </cell>
          <cell r="H17852">
            <v>44964.542222222219</v>
          </cell>
        </row>
        <row r="17853">
          <cell r="A17853" t="str">
            <v>Senior Data Engineer</v>
          </cell>
          <cell r="H17853">
            <v>44927.255659722221</v>
          </cell>
        </row>
        <row r="17854">
          <cell r="A17854" t="str">
            <v>Data Engineer</v>
          </cell>
          <cell r="H17854">
            <v>45058.351365740738</v>
          </cell>
        </row>
        <row r="17855">
          <cell r="A17855" t="str">
            <v>Software Engineer</v>
          </cell>
          <cell r="H17855">
            <v>44986.350231481483</v>
          </cell>
        </row>
        <row r="17856">
          <cell r="A17856" t="str">
            <v>Data Scientist</v>
          </cell>
          <cell r="H17856">
            <v>45175.37599537037</v>
          </cell>
        </row>
        <row r="17857">
          <cell r="A17857" t="str">
            <v>Data Scientist</v>
          </cell>
          <cell r="H17857">
            <v>45155.837592592587</v>
          </cell>
        </row>
        <row r="17858">
          <cell r="A17858" t="str">
            <v>Data Analyst</v>
          </cell>
          <cell r="H17858">
            <v>45063.625798611109</v>
          </cell>
        </row>
        <row r="17859">
          <cell r="A17859" t="str">
            <v>Senior Data Scientist</v>
          </cell>
          <cell r="H17859">
            <v>45289.29278935185</v>
          </cell>
        </row>
        <row r="17860">
          <cell r="A17860" t="str">
            <v>Data Engineer</v>
          </cell>
          <cell r="H17860">
            <v>45271.00644675926</v>
          </cell>
        </row>
        <row r="17861">
          <cell r="A17861" t="str">
            <v>Data Scientist</v>
          </cell>
          <cell r="H17861">
            <v>45106.60869212963</v>
          </cell>
        </row>
        <row r="17862">
          <cell r="A17862" t="str">
            <v>Senior Data Analyst</v>
          </cell>
          <cell r="H17862">
            <v>44964.709560185183</v>
          </cell>
        </row>
        <row r="17863">
          <cell r="A17863" t="str">
            <v>Data Analyst</v>
          </cell>
          <cell r="H17863">
            <v>45085.958715277768</v>
          </cell>
        </row>
        <row r="17864">
          <cell r="A17864" t="str">
            <v>Data Analyst</v>
          </cell>
          <cell r="H17864">
            <v>45086.793252314812</v>
          </cell>
        </row>
        <row r="17865">
          <cell r="A17865" t="str">
            <v>Data Engineer</v>
          </cell>
          <cell r="H17865">
            <v>45145.657361111109</v>
          </cell>
        </row>
        <row r="17866">
          <cell r="A17866" t="str">
            <v>Data Scientist</v>
          </cell>
          <cell r="H17866">
            <v>45028.750856481478</v>
          </cell>
        </row>
        <row r="17867">
          <cell r="A17867" t="str">
            <v>Data Scientist</v>
          </cell>
          <cell r="H17867">
            <v>45096.793379629627</v>
          </cell>
        </row>
        <row r="17868">
          <cell r="A17868" t="str">
            <v>Senior Data Engineer</v>
          </cell>
          <cell r="H17868">
            <v>45099.75476851852</v>
          </cell>
        </row>
        <row r="17869">
          <cell r="A17869" t="str">
            <v>Data Analyst</v>
          </cell>
          <cell r="H17869">
            <v>44973.50068287037</v>
          </cell>
        </row>
        <row r="17870">
          <cell r="A17870" t="str">
            <v>Data Engineer</v>
          </cell>
          <cell r="H17870">
            <v>44963.423680555563</v>
          </cell>
        </row>
        <row r="17871">
          <cell r="A17871" t="str">
            <v>Senior Data Scientist</v>
          </cell>
          <cell r="H17871">
            <v>45133.7809375</v>
          </cell>
        </row>
        <row r="17872">
          <cell r="A17872" t="str">
            <v>Senior Data Scientist</v>
          </cell>
          <cell r="H17872">
            <v>44954.003611111111</v>
          </cell>
        </row>
        <row r="17873">
          <cell r="A17873" t="str">
            <v>Data Engineer</v>
          </cell>
          <cell r="H17873">
            <v>45008.57953703704</v>
          </cell>
        </row>
        <row r="17874">
          <cell r="A17874" t="str">
            <v>Data Scientist</v>
          </cell>
          <cell r="H17874">
            <v>44943.534155092602</v>
          </cell>
        </row>
        <row r="17875">
          <cell r="A17875" t="str">
            <v>Data Engineer</v>
          </cell>
          <cell r="H17875">
            <v>44979.507662037038</v>
          </cell>
        </row>
        <row r="17876">
          <cell r="A17876" t="str">
            <v>Data Scientist</v>
          </cell>
          <cell r="H17876">
            <v>44928.294814814813</v>
          </cell>
        </row>
        <row r="17877">
          <cell r="A17877" t="str">
            <v>Senior Data Scientist</v>
          </cell>
          <cell r="H17877">
            <v>44979.377222222232</v>
          </cell>
        </row>
        <row r="17878">
          <cell r="A17878" t="str">
            <v>Data Scientist</v>
          </cell>
          <cell r="H17878">
            <v>45171.37699074074</v>
          </cell>
        </row>
        <row r="17879">
          <cell r="A17879" t="str">
            <v>Data Scientist</v>
          </cell>
          <cell r="H17879">
            <v>44936.691006944442</v>
          </cell>
        </row>
        <row r="17880">
          <cell r="A17880" t="str">
            <v>Data Scientist</v>
          </cell>
          <cell r="H17880">
            <v>45177.982361111113</v>
          </cell>
        </row>
        <row r="17881">
          <cell r="A17881" t="str">
            <v>Senior Data Scientist</v>
          </cell>
          <cell r="H17881">
            <v>45015.336400462962</v>
          </cell>
        </row>
        <row r="17882">
          <cell r="A17882" t="str">
            <v>Data Analyst</v>
          </cell>
          <cell r="H17882">
            <v>45022.000856481478</v>
          </cell>
        </row>
        <row r="17883">
          <cell r="A17883" t="str">
            <v>Data Scientist</v>
          </cell>
          <cell r="H17883">
            <v>45052.461967592593</v>
          </cell>
        </row>
        <row r="17884">
          <cell r="A17884" t="str">
            <v>Data Analyst</v>
          </cell>
          <cell r="H17884">
            <v>45228.250185185178</v>
          </cell>
        </row>
        <row r="17885">
          <cell r="A17885" t="str">
            <v>Data Scientist</v>
          </cell>
          <cell r="H17885">
            <v>45154.917569444442</v>
          </cell>
        </row>
        <row r="17886">
          <cell r="A17886" t="str">
            <v>Senior Data Scientist</v>
          </cell>
          <cell r="H17886">
            <v>45097.961319444446</v>
          </cell>
        </row>
        <row r="17887">
          <cell r="A17887" t="str">
            <v>Machine Learning Engineer</v>
          </cell>
          <cell r="H17887">
            <v>45216.50440972222</v>
          </cell>
        </row>
        <row r="17888">
          <cell r="A17888" t="str">
            <v>Data Engineer</v>
          </cell>
          <cell r="H17888">
            <v>44953.29891203704</v>
          </cell>
        </row>
        <row r="17889">
          <cell r="A17889" t="str">
            <v>Senior Data Engineer</v>
          </cell>
          <cell r="H17889">
            <v>44952.30541666667</v>
          </cell>
        </row>
        <row r="17890">
          <cell r="A17890" t="str">
            <v>Senior Data Scientist</v>
          </cell>
          <cell r="H17890">
            <v>44964.046157407407</v>
          </cell>
        </row>
        <row r="17891">
          <cell r="A17891" t="str">
            <v>Data Analyst</v>
          </cell>
          <cell r="H17891">
            <v>44973.500115740739</v>
          </cell>
        </row>
        <row r="17892">
          <cell r="A17892" t="str">
            <v>Senior Data Engineer</v>
          </cell>
          <cell r="H17892">
            <v>45034.423333333332</v>
          </cell>
        </row>
        <row r="17893">
          <cell r="A17893" t="str">
            <v>Data Analyst</v>
          </cell>
          <cell r="H17893">
            <v>45014.710347222222</v>
          </cell>
        </row>
        <row r="17894">
          <cell r="A17894" t="str">
            <v>Senior Data Scientist</v>
          </cell>
          <cell r="H17894">
            <v>45114.405486111107</v>
          </cell>
        </row>
        <row r="17895">
          <cell r="A17895" t="str">
            <v>Data Engineer</v>
          </cell>
          <cell r="H17895">
            <v>45058.54619212963</v>
          </cell>
        </row>
        <row r="17896">
          <cell r="A17896" t="str">
            <v>Data Analyst</v>
          </cell>
          <cell r="H17896">
            <v>45191.710509259261</v>
          </cell>
        </row>
        <row r="17897">
          <cell r="A17897" t="str">
            <v>Data Engineer</v>
          </cell>
          <cell r="H17897">
            <v>44989.317025462973</v>
          </cell>
        </row>
        <row r="17898">
          <cell r="A17898" t="str">
            <v>Business Analyst</v>
          </cell>
          <cell r="H17898">
            <v>45212.668263888889</v>
          </cell>
        </row>
        <row r="17899">
          <cell r="A17899" t="str">
            <v>Data Analyst</v>
          </cell>
          <cell r="H17899">
            <v>45055.419976851852</v>
          </cell>
        </row>
        <row r="17900">
          <cell r="A17900" t="str">
            <v>Data Engineer</v>
          </cell>
          <cell r="H17900">
            <v>44998.635555555556</v>
          </cell>
        </row>
        <row r="17901">
          <cell r="A17901" t="str">
            <v>Senior Data Analyst</v>
          </cell>
          <cell r="H17901">
            <v>45033.942812499998</v>
          </cell>
        </row>
        <row r="17902">
          <cell r="A17902" t="str">
            <v>Data Scientist</v>
          </cell>
          <cell r="H17902">
            <v>45000.006620370368</v>
          </cell>
        </row>
        <row r="17903">
          <cell r="A17903" t="str">
            <v>Data Scientist</v>
          </cell>
          <cell r="H17903">
            <v>44944.731435185182</v>
          </cell>
        </row>
        <row r="17904">
          <cell r="A17904" t="str">
            <v>Data Scientist</v>
          </cell>
          <cell r="H17904">
            <v>45036.965787037043</v>
          </cell>
        </row>
        <row r="17905">
          <cell r="A17905" t="str">
            <v>Data Analyst</v>
          </cell>
          <cell r="H17905">
            <v>45061.542199074072</v>
          </cell>
        </row>
        <row r="17906">
          <cell r="A17906" t="str">
            <v>Data Scientist</v>
          </cell>
          <cell r="H17906">
            <v>45215.083368055559</v>
          </cell>
        </row>
        <row r="17907">
          <cell r="A17907" t="str">
            <v>Data Scientist</v>
          </cell>
          <cell r="H17907">
            <v>45106.710532407407</v>
          </cell>
        </row>
        <row r="17908">
          <cell r="A17908" t="str">
            <v>Data Scientist</v>
          </cell>
          <cell r="H17908">
            <v>45028.077372685177</v>
          </cell>
        </row>
        <row r="17909">
          <cell r="A17909" t="str">
            <v>Software Engineer</v>
          </cell>
          <cell r="H17909">
            <v>45122.134212962963</v>
          </cell>
        </row>
        <row r="17910">
          <cell r="A17910" t="str">
            <v>Data Analyst</v>
          </cell>
          <cell r="H17910">
            <v>45106.541724537034</v>
          </cell>
        </row>
        <row r="17911">
          <cell r="A17911" t="str">
            <v>Senior Data Engineer</v>
          </cell>
          <cell r="H17911">
            <v>45119.325555555559</v>
          </cell>
        </row>
        <row r="17912">
          <cell r="A17912" t="str">
            <v>Data Engineer</v>
          </cell>
          <cell r="H17912">
            <v>44929.985960648148</v>
          </cell>
        </row>
        <row r="17913">
          <cell r="A17913" t="str">
            <v>Data Analyst</v>
          </cell>
          <cell r="H17913">
            <v>45073.137083333328</v>
          </cell>
        </row>
        <row r="17914">
          <cell r="A17914" t="str">
            <v>Data Engineer</v>
          </cell>
          <cell r="H17914">
            <v>45165.814687500002</v>
          </cell>
        </row>
        <row r="17915">
          <cell r="A17915" t="str">
            <v>Data Scientist</v>
          </cell>
          <cell r="H17915">
            <v>45091.337395833332</v>
          </cell>
        </row>
        <row r="17916">
          <cell r="A17916" t="str">
            <v>Data Analyst</v>
          </cell>
          <cell r="H17916">
            <v>45260.916817129633</v>
          </cell>
        </row>
        <row r="17917">
          <cell r="A17917" t="str">
            <v>Data Engineer</v>
          </cell>
          <cell r="H17917">
            <v>45132.488009259258</v>
          </cell>
        </row>
        <row r="17918">
          <cell r="A17918" t="str">
            <v>Data Scientist</v>
          </cell>
          <cell r="H17918">
            <v>44934.701921296299</v>
          </cell>
        </row>
        <row r="17919">
          <cell r="A17919" t="str">
            <v>Data Scientist</v>
          </cell>
          <cell r="H17919">
            <v>45124.361527777779</v>
          </cell>
        </row>
        <row r="17920">
          <cell r="A17920" t="str">
            <v>Data Analyst</v>
          </cell>
          <cell r="H17920">
            <v>45245.320520833331</v>
          </cell>
        </row>
        <row r="17921">
          <cell r="A17921" t="str">
            <v>Data Analyst</v>
          </cell>
          <cell r="H17921">
            <v>45168.875057870369</v>
          </cell>
        </row>
        <row r="17922">
          <cell r="A17922" t="str">
            <v>Data Scientist</v>
          </cell>
          <cell r="H17922">
            <v>44942.388842592591</v>
          </cell>
        </row>
        <row r="17923">
          <cell r="A17923" t="str">
            <v>Data Analyst</v>
          </cell>
          <cell r="H17923">
            <v>45142.45888888889</v>
          </cell>
        </row>
        <row r="17924">
          <cell r="A17924" t="str">
            <v>Data Analyst</v>
          </cell>
          <cell r="H17924">
            <v>45134.004004629627</v>
          </cell>
        </row>
        <row r="17925">
          <cell r="A17925" t="str">
            <v>Machine Learning Engineer</v>
          </cell>
          <cell r="H17925">
            <v>44978.942557870367</v>
          </cell>
        </row>
        <row r="17926">
          <cell r="A17926" t="str">
            <v>Data Scientist</v>
          </cell>
          <cell r="H17926">
            <v>44986.840127314812</v>
          </cell>
        </row>
        <row r="17927">
          <cell r="A17927" t="str">
            <v>Data Scientist</v>
          </cell>
          <cell r="H17927">
            <v>45186.60423611111</v>
          </cell>
        </row>
        <row r="17928">
          <cell r="A17928" t="str">
            <v>Data Analyst</v>
          </cell>
          <cell r="H17928">
            <v>44935.418703703697</v>
          </cell>
        </row>
        <row r="17929">
          <cell r="A17929" t="str">
            <v>Senior Data Scientist</v>
          </cell>
          <cell r="H17929">
            <v>45279.912210648137</v>
          </cell>
        </row>
        <row r="17930">
          <cell r="A17930" t="str">
            <v>Data Scientist</v>
          </cell>
          <cell r="H17930">
            <v>45059.995706018519</v>
          </cell>
        </row>
        <row r="17931">
          <cell r="A17931" t="str">
            <v>Data Scientist</v>
          </cell>
          <cell r="H17931">
            <v>45104.015081018522</v>
          </cell>
        </row>
        <row r="17932">
          <cell r="A17932" t="str">
            <v>Data Analyst</v>
          </cell>
          <cell r="H17932">
            <v>45016.420011574082</v>
          </cell>
        </row>
        <row r="17933">
          <cell r="A17933" t="str">
            <v>Data Analyst</v>
          </cell>
          <cell r="H17933">
            <v>45014.834710648152</v>
          </cell>
        </row>
        <row r="17934">
          <cell r="A17934" t="str">
            <v>Data Scientist</v>
          </cell>
          <cell r="H17934">
            <v>45259.54488425926</v>
          </cell>
        </row>
        <row r="17935">
          <cell r="A17935" t="str">
            <v>Data Engineer</v>
          </cell>
          <cell r="H17935">
            <v>45211.02239583333</v>
          </cell>
        </row>
        <row r="17936">
          <cell r="A17936" t="str">
            <v>Data Analyst</v>
          </cell>
          <cell r="H17936">
            <v>45272.720972222232</v>
          </cell>
        </row>
        <row r="17937">
          <cell r="A17937" t="str">
            <v>Data Engineer</v>
          </cell>
          <cell r="H17937">
            <v>45101.506273148138</v>
          </cell>
        </row>
        <row r="17938">
          <cell r="A17938" t="str">
            <v>Data Scientist</v>
          </cell>
          <cell r="H17938">
            <v>45099.586284722223</v>
          </cell>
        </row>
        <row r="17939">
          <cell r="A17939" t="str">
            <v>Senior Data Scientist</v>
          </cell>
          <cell r="H17939">
            <v>45173.461134259262</v>
          </cell>
        </row>
        <row r="17940">
          <cell r="A17940" t="str">
            <v>Data Scientist</v>
          </cell>
          <cell r="H17940">
            <v>44999.265949074077</v>
          </cell>
        </row>
        <row r="17941">
          <cell r="A17941" t="str">
            <v>Data Analyst</v>
          </cell>
          <cell r="H17941">
            <v>45160.795243055552</v>
          </cell>
        </row>
        <row r="17942">
          <cell r="A17942" t="str">
            <v>Data Analyst</v>
          </cell>
          <cell r="H17942">
            <v>45238.001388888893</v>
          </cell>
        </row>
        <row r="17943">
          <cell r="A17943" t="str">
            <v>Data Analyst</v>
          </cell>
          <cell r="H17943">
            <v>45255.083749999998</v>
          </cell>
        </row>
        <row r="17944">
          <cell r="A17944" t="str">
            <v>Data Analyst</v>
          </cell>
          <cell r="H17944">
            <v>45242.291990740741</v>
          </cell>
        </row>
        <row r="17945">
          <cell r="A17945" t="str">
            <v>Senior Data Engineer</v>
          </cell>
          <cell r="H17945">
            <v>45131.847361111111</v>
          </cell>
        </row>
        <row r="17946">
          <cell r="A17946" t="str">
            <v>Software Engineer</v>
          </cell>
          <cell r="H17946">
            <v>45036.600104166668</v>
          </cell>
        </row>
        <row r="17947">
          <cell r="A17947" t="str">
            <v>Senior Data Scientist</v>
          </cell>
          <cell r="H17947">
            <v>45128.460555555554</v>
          </cell>
        </row>
        <row r="17948">
          <cell r="A17948" t="str">
            <v>Data Scientist</v>
          </cell>
          <cell r="H17948">
            <v>45261.363310185188</v>
          </cell>
        </row>
        <row r="17949">
          <cell r="A17949" t="str">
            <v>Data Scientist</v>
          </cell>
          <cell r="H17949">
            <v>45091.502766203703</v>
          </cell>
        </row>
        <row r="17950">
          <cell r="A17950" t="str">
            <v>Data Scientist</v>
          </cell>
          <cell r="H17950">
            <v>45099.836701388893</v>
          </cell>
        </row>
        <row r="17951">
          <cell r="A17951" t="str">
            <v>Machine Learning Engineer</v>
          </cell>
          <cell r="H17951">
            <v>45064.262453703697</v>
          </cell>
        </row>
        <row r="17952">
          <cell r="A17952" t="str">
            <v>Data Analyst</v>
          </cell>
          <cell r="H17952">
            <v>45035.79215277778</v>
          </cell>
        </row>
        <row r="17953">
          <cell r="A17953" t="str">
            <v>Data Analyst</v>
          </cell>
          <cell r="H17953">
            <v>45272.805</v>
          </cell>
        </row>
        <row r="17954">
          <cell r="A17954" t="str">
            <v>Data Engineer</v>
          </cell>
          <cell r="H17954">
            <v>45203.839780092603</v>
          </cell>
        </row>
        <row r="17955">
          <cell r="A17955" t="str">
            <v>Business Analyst</v>
          </cell>
          <cell r="H17955">
            <v>45133.751076388893</v>
          </cell>
        </row>
        <row r="17956">
          <cell r="A17956" t="str">
            <v>Data Engineer</v>
          </cell>
          <cell r="H17956">
            <v>45013.371712962973</v>
          </cell>
        </row>
        <row r="17957">
          <cell r="A17957" t="str">
            <v>Data Analyst</v>
          </cell>
          <cell r="H17957">
            <v>45153.79241898148</v>
          </cell>
        </row>
        <row r="17958">
          <cell r="A17958" t="str">
            <v>Data Analyst</v>
          </cell>
          <cell r="H17958">
            <v>44960.75</v>
          </cell>
        </row>
        <row r="17959">
          <cell r="A17959" t="str">
            <v>Data Analyst</v>
          </cell>
          <cell r="H17959">
            <v>45146.293124999997</v>
          </cell>
        </row>
        <row r="17960">
          <cell r="A17960" t="str">
            <v>Data Engineer</v>
          </cell>
          <cell r="H17960">
            <v>44984.588240740741</v>
          </cell>
        </row>
        <row r="17961">
          <cell r="A17961" t="str">
            <v>Data Scientist</v>
          </cell>
          <cell r="H17961">
            <v>45052.670162037037</v>
          </cell>
        </row>
        <row r="17962">
          <cell r="A17962" t="str">
            <v>Data Scientist</v>
          </cell>
          <cell r="H17962">
            <v>45098.628125000003</v>
          </cell>
        </row>
        <row r="17963">
          <cell r="A17963" t="str">
            <v>Data Scientist</v>
          </cell>
          <cell r="H17963">
            <v>44986.651400462957</v>
          </cell>
        </row>
        <row r="17964">
          <cell r="A17964" t="str">
            <v>Data Scientist</v>
          </cell>
          <cell r="H17964">
            <v>45138.016192129631</v>
          </cell>
        </row>
        <row r="17965">
          <cell r="A17965" t="str">
            <v>Data Analyst</v>
          </cell>
          <cell r="H17965">
            <v>45162.834108796298</v>
          </cell>
        </row>
        <row r="17966">
          <cell r="A17966" t="str">
            <v>Data Scientist</v>
          </cell>
          <cell r="H17966">
            <v>44943.909571759257</v>
          </cell>
        </row>
        <row r="17967">
          <cell r="A17967" t="str">
            <v>Data Analyst</v>
          </cell>
          <cell r="H17967">
            <v>44979.140243055554</v>
          </cell>
        </row>
        <row r="17968">
          <cell r="A17968" t="str">
            <v>Senior Data Analyst</v>
          </cell>
          <cell r="H17968">
            <v>45105.875081018523</v>
          </cell>
        </row>
        <row r="17969">
          <cell r="A17969" t="str">
            <v>Data Scientist</v>
          </cell>
          <cell r="H17969">
            <v>45133.460162037038</v>
          </cell>
        </row>
        <row r="17970">
          <cell r="A17970" t="str">
            <v>Data Analyst</v>
          </cell>
          <cell r="H17970">
            <v>45054.460393518522</v>
          </cell>
        </row>
        <row r="17971">
          <cell r="A17971" t="str">
            <v>Senior Data Scientist</v>
          </cell>
          <cell r="H17971">
            <v>44993.711180555547</v>
          </cell>
        </row>
        <row r="17972">
          <cell r="A17972" t="str">
            <v>Data Analyst</v>
          </cell>
          <cell r="H17972">
            <v>44992.751608796287</v>
          </cell>
        </row>
        <row r="17973">
          <cell r="A17973" t="str">
            <v>Data Engineer</v>
          </cell>
          <cell r="H17973">
            <v>45089.518657407411</v>
          </cell>
        </row>
        <row r="17974">
          <cell r="A17974" t="str">
            <v>Data Analyst</v>
          </cell>
          <cell r="H17974">
            <v>45021.499907407408</v>
          </cell>
        </row>
        <row r="17975">
          <cell r="A17975" t="str">
            <v>Data Analyst</v>
          </cell>
          <cell r="H17975">
            <v>44944.269131944442</v>
          </cell>
        </row>
        <row r="17976">
          <cell r="A17976" t="str">
            <v>Data Analyst</v>
          </cell>
          <cell r="H17976">
            <v>45276.543414351851</v>
          </cell>
        </row>
        <row r="17977">
          <cell r="A17977" t="str">
            <v>Data Analyst</v>
          </cell>
          <cell r="H17977">
            <v>45199.001701388886</v>
          </cell>
        </row>
        <row r="17978">
          <cell r="A17978" t="str">
            <v>Data Analyst</v>
          </cell>
          <cell r="H17978">
            <v>45014.928900462961</v>
          </cell>
        </row>
        <row r="17979">
          <cell r="A17979" t="str">
            <v>Data Scientist</v>
          </cell>
          <cell r="H17979">
            <v>45132.466770833344</v>
          </cell>
        </row>
        <row r="17980">
          <cell r="A17980" t="str">
            <v>Data Analyst</v>
          </cell>
          <cell r="H17980">
            <v>45233.539467592593</v>
          </cell>
        </row>
        <row r="17981">
          <cell r="A17981" t="str">
            <v>Data Analyst</v>
          </cell>
          <cell r="H17981">
            <v>45209.875902777778</v>
          </cell>
        </row>
        <row r="17982">
          <cell r="A17982" t="str">
            <v>Data Scientist</v>
          </cell>
          <cell r="H17982">
            <v>45162.711087962962</v>
          </cell>
        </row>
        <row r="17983">
          <cell r="A17983" t="str">
            <v>Data Engineer</v>
          </cell>
          <cell r="H17983">
            <v>45275.259918981479</v>
          </cell>
        </row>
        <row r="17984">
          <cell r="A17984" t="str">
            <v>Data Analyst</v>
          </cell>
          <cell r="H17984">
            <v>45140.501562500001</v>
          </cell>
        </row>
        <row r="17985">
          <cell r="A17985" t="str">
            <v>Data Engineer</v>
          </cell>
          <cell r="H17985">
            <v>44951.045416666668</v>
          </cell>
        </row>
        <row r="17986">
          <cell r="A17986" t="str">
            <v>Data Engineer</v>
          </cell>
          <cell r="H17986">
            <v>45046.992118055547</v>
          </cell>
        </row>
        <row r="17987">
          <cell r="A17987" t="str">
            <v>Data Scientist</v>
          </cell>
          <cell r="H17987">
            <v>45071.293263888889</v>
          </cell>
        </row>
        <row r="17988">
          <cell r="A17988" t="str">
            <v>Data Analyst</v>
          </cell>
          <cell r="H17988">
            <v>45218.765821759262</v>
          </cell>
        </row>
        <row r="17989">
          <cell r="A17989" t="str">
            <v>Data Scientist</v>
          </cell>
          <cell r="H17989">
            <v>45077.545104166667</v>
          </cell>
        </row>
        <row r="17990">
          <cell r="A17990" t="str">
            <v>Data Analyst</v>
          </cell>
          <cell r="H17990">
            <v>45166.625289351847</v>
          </cell>
        </row>
        <row r="17991">
          <cell r="A17991" t="str">
            <v>Data Analyst</v>
          </cell>
          <cell r="H17991">
            <v>45183.647418981483</v>
          </cell>
        </row>
        <row r="17992">
          <cell r="A17992" t="str">
            <v>Data Engineer</v>
          </cell>
          <cell r="H17992">
            <v>44960.547534722216</v>
          </cell>
        </row>
        <row r="17993">
          <cell r="A17993" t="str">
            <v>Data Analyst</v>
          </cell>
          <cell r="H17993">
            <v>45070.419490740736</v>
          </cell>
        </row>
        <row r="17994">
          <cell r="A17994" t="str">
            <v>Data Engineer</v>
          </cell>
          <cell r="H17994">
            <v>45097.584074074082</v>
          </cell>
        </row>
        <row r="17995">
          <cell r="A17995" t="str">
            <v>Data Engineer</v>
          </cell>
          <cell r="H17995">
            <v>45117.9215625</v>
          </cell>
        </row>
        <row r="17996">
          <cell r="A17996" t="str">
            <v>Data Analyst</v>
          </cell>
          <cell r="H17996">
            <v>45245.459872685176</v>
          </cell>
        </row>
        <row r="17997">
          <cell r="A17997" t="str">
            <v>Data Scientist</v>
          </cell>
          <cell r="H17997">
            <v>45097.836354166669</v>
          </cell>
        </row>
        <row r="17998">
          <cell r="A17998" t="str">
            <v>Data Engineer</v>
          </cell>
          <cell r="H17998">
            <v>44999.362407407411</v>
          </cell>
        </row>
        <row r="17999">
          <cell r="A17999" t="str">
            <v>Data Scientist</v>
          </cell>
          <cell r="H17999">
            <v>45015.405115740738</v>
          </cell>
        </row>
        <row r="18000">
          <cell r="A18000" t="str">
            <v>Data Scientist</v>
          </cell>
          <cell r="H18000">
            <v>45106.753020833326</v>
          </cell>
        </row>
        <row r="18001">
          <cell r="A18001" t="str">
            <v>Senior Data Scientist</v>
          </cell>
          <cell r="H18001">
            <v>45110.417650462958</v>
          </cell>
        </row>
        <row r="18002">
          <cell r="A18002" t="str">
            <v>Data Scientist</v>
          </cell>
          <cell r="H18002">
            <v>45014.457777777781</v>
          </cell>
        </row>
        <row r="18003">
          <cell r="A18003" t="str">
            <v>Data Analyst</v>
          </cell>
          <cell r="H18003">
            <v>45044.250821759262</v>
          </cell>
        </row>
        <row r="18004">
          <cell r="A18004" t="str">
            <v>Data Analyst</v>
          </cell>
          <cell r="H18004">
            <v>45194.000162037039</v>
          </cell>
        </row>
        <row r="18005">
          <cell r="A18005" t="str">
            <v>Business Analyst</v>
          </cell>
          <cell r="H18005">
            <v>45281.542523148149</v>
          </cell>
        </row>
        <row r="18006">
          <cell r="A18006" t="str">
            <v>Data Analyst</v>
          </cell>
          <cell r="H18006">
            <v>45076.958333333343</v>
          </cell>
        </row>
        <row r="18007">
          <cell r="A18007" t="str">
            <v>Data Analyst</v>
          </cell>
          <cell r="H18007">
            <v>45128.035613425927</v>
          </cell>
        </row>
        <row r="18008">
          <cell r="A18008" t="str">
            <v>Data Analyst</v>
          </cell>
          <cell r="H18008">
            <v>45153.750451388893</v>
          </cell>
        </row>
        <row r="18009">
          <cell r="A18009" t="str">
            <v>Data Scientist</v>
          </cell>
          <cell r="H18009">
            <v>45098.370324074072</v>
          </cell>
        </row>
        <row r="18010">
          <cell r="A18010" t="str">
            <v>Data Analyst</v>
          </cell>
          <cell r="H18010">
            <v>45076.66684027778</v>
          </cell>
        </row>
        <row r="18011">
          <cell r="A18011" t="str">
            <v>Data Engineer</v>
          </cell>
          <cell r="H18011">
            <v>45091.296180555553</v>
          </cell>
        </row>
        <row r="18012">
          <cell r="A18012" t="str">
            <v>Data Scientist</v>
          </cell>
          <cell r="H18012">
            <v>45135.585196759261</v>
          </cell>
        </row>
        <row r="18013">
          <cell r="A18013" t="str">
            <v>Data Analyst</v>
          </cell>
          <cell r="H18013">
            <v>45084.79215277778</v>
          </cell>
        </row>
        <row r="18014">
          <cell r="A18014" t="str">
            <v>Data Analyst</v>
          </cell>
          <cell r="H18014">
            <v>45120.416770833333</v>
          </cell>
        </row>
        <row r="18015">
          <cell r="A18015" t="str">
            <v>Senior Data Engineer</v>
          </cell>
          <cell r="H18015">
            <v>45119.42386574074</v>
          </cell>
        </row>
        <row r="18016">
          <cell r="A18016" t="str">
            <v>Data Analyst</v>
          </cell>
          <cell r="H18016">
            <v>45107.499988425923</v>
          </cell>
        </row>
        <row r="18017">
          <cell r="A18017" t="str">
            <v>Data Analyst</v>
          </cell>
          <cell r="H18017">
            <v>44964.584166666667</v>
          </cell>
        </row>
        <row r="18018">
          <cell r="A18018" t="str">
            <v>Data Scientist</v>
          </cell>
          <cell r="H18018">
            <v>45195.752592592587</v>
          </cell>
        </row>
        <row r="18019">
          <cell r="A18019" t="str">
            <v>Data Engineer</v>
          </cell>
          <cell r="H18019">
            <v>45231.253831018519</v>
          </cell>
        </row>
        <row r="18020">
          <cell r="A18020" t="str">
            <v>Data Scientist</v>
          </cell>
          <cell r="H18020">
            <v>45009.339479166672</v>
          </cell>
        </row>
        <row r="18021">
          <cell r="A18021" t="str">
            <v>Data Analyst</v>
          </cell>
          <cell r="H18021">
            <v>45267.751527777778</v>
          </cell>
        </row>
        <row r="18022">
          <cell r="A18022" t="str">
            <v>Data Analyst</v>
          </cell>
          <cell r="H18022">
            <v>45196.75104166667</v>
          </cell>
        </row>
        <row r="18023">
          <cell r="A18023" t="str">
            <v>Data Analyst</v>
          </cell>
          <cell r="H18023">
            <v>45024.709363425929</v>
          </cell>
        </row>
        <row r="18024">
          <cell r="A18024" t="str">
            <v>Data Scientist</v>
          </cell>
          <cell r="H18024">
            <v>45153.335173611107</v>
          </cell>
        </row>
        <row r="18025">
          <cell r="A18025" t="str">
            <v>Data Engineer</v>
          </cell>
          <cell r="H18025">
            <v>45135.588750000003</v>
          </cell>
        </row>
        <row r="18026">
          <cell r="A18026" t="str">
            <v>Data Scientist</v>
          </cell>
          <cell r="H18026">
            <v>45097.424571759257</v>
          </cell>
        </row>
        <row r="18027">
          <cell r="A18027" t="str">
            <v>Senior Data Scientist</v>
          </cell>
          <cell r="H18027">
            <v>44945.955601851849</v>
          </cell>
        </row>
        <row r="18028">
          <cell r="A18028" t="str">
            <v>Senior Data Analyst</v>
          </cell>
          <cell r="H18028">
            <v>45166.460092592592</v>
          </cell>
        </row>
        <row r="18029">
          <cell r="A18029" t="str">
            <v>Data Engineer</v>
          </cell>
          <cell r="H18029">
            <v>45020.630740740737</v>
          </cell>
        </row>
        <row r="18030">
          <cell r="A18030" t="str">
            <v>Data Scientist</v>
          </cell>
          <cell r="H18030">
            <v>44978.726203703707</v>
          </cell>
        </row>
        <row r="18031">
          <cell r="A18031" t="str">
            <v>Data Analyst</v>
          </cell>
          <cell r="H18031">
            <v>45051.845335648148</v>
          </cell>
        </row>
        <row r="18032">
          <cell r="A18032" t="str">
            <v>Data Scientist</v>
          </cell>
          <cell r="H18032">
            <v>45205.169930555552</v>
          </cell>
        </row>
        <row r="18033">
          <cell r="A18033" t="str">
            <v>Machine Learning Engineer</v>
          </cell>
          <cell r="H18033">
            <v>44987.933692129627</v>
          </cell>
        </row>
        <row r="18034">
          <cell r="A18034" t="str">
            <v>Data Analyst</v>
          </cell>
          <cell r="H18034">
            <v>44954.513495370367</v>
          </cell>
        </row>
        <row r="18035">
          <cell r="A18035" t="str">
            <v>Senior Data Analyst</v>
          </cell>
          <cell r="H18035">
            <v>45024.333333333343</v>
          </cell>
        </row>
        <row r="18036">
          <cell r="A18036" t="str">
            <v>Data Analyst</v>
          </cell>
          <cell r="H18036">
            <v>45255.375613425917</v>
          </cell>
        </row>
        <row r="18037">
          <cell r="A18037" t="str">
            <v>Data Scientist</v>
          </cell>
          <cell r="H18037">
            <v>45168.670624999999</v>
          </cell>
        </row>
        <row r="18038">
          <cell r="A18038" t="str">
            <v>Data Engineer</v>
          </cell>
          <cell r="H18038">
            <v>44932.714560185188</v>
          </cell>
        </row>
        <row r="18039">
          <cell r="A18039" t="str">
            <v>Senior Data Scientist</v>
          </cell>
          <cell r="H18039">
            <v>45169.338622685187</v>
          </cell>
        </row>
        <row r="18040">
          <cell r="A18040" t="str">
            <v>Data Analyst</v>
          </cell>
          <cell r="H18040">
            <v>45139.959016203713</v>
          </cell>
        </row>
        <row r="18041">
          <cell r="A18041" t="str">
            <v>Data Engineer</v>
          </cell>
          <cell r="H18041">
            <v>45202.755914351852</v>
          </cell>
        </row>
        <row r="18042">
          <cell r="A18042" t="str">
            <v>Business Analyst</v>
          </cell>
          <cell r="H18042">
            <v>45179.250671296293</v>
          </cell>
        </row>
        <row r="18043">
          <cell r="A18043" t="str">
            <v>Data Engineer</v>
          </cell>
          <cell r="H18043">
            <v>45106.926134259258</v>
          </cell>
        </row>
        <row r="18044">
          <cell r="A18044" t="str">
            <v>Data Analyst</v>
          </cell>
          <cell r="H18044">
            <v>45254.541909722233</v>
          </cell>
        </row>
        <row r="18045">
          <cell r="A18045" t="str">
            <v>Machine Learning Engineer</v>
          </cell>
          <cell r="H18045">
            <v>45023.856678240743</v>
          </cell>
        </row>
        <row r="18046">
          <cell r="A18046" t="str">
            <v>Data Scientist</v>
          </cell>
          <cell r="H18046">
            <v>44966.961840277778</v>
          </cell>
        </row>
        <row r="18047">
          <cell r="A18047" t="str">
            <v>Data Scientist</v>
          </cell>
          <cell r="H18047">
            <v>45176.436805555553</v>
          </cell>
        </row>
        <row r="18048">
          <cell r="A18048" t="str">
            <v>Business Analyst</v>
          </cell>
          <cell r="H18048">
            <v>45149.29179398148</v>
          </cell>
        </row>
        <row r="18049">
          <cell r="A18049" t="str">
            <v>Data Analyst</v>
          </cell>
          <cell r="H18049">
            <v>45152.250879629632</v>
          </cell>
        </row>
        <row r="18050">
          <cell r="A18050" t="str">
            <v>Data Analyst</v>
          </cell>
          <cell r="H18050">
            <v>45027.708344907413</v>
          </cell>
        </row>
        <row r="18051">
          <cell r="A18051" t="str">
            <v>Data Engineer</v>
          </cell>
          <cell r="H18051">
            <v>45267.576851851853</v>
          </cell>
        </row>
        <row r="18052">
          <cell r="A18052" t="str">
            <v>Data Engineer</v>
          </cell>
          <cell r="H18052">
            <v>45282.725925925923</v>
          </cell>
        </row>
        <row r="18053">
          <cell r="A18053" t="str">
            <v>Data Scientist</v>
          </cell>
          <cell r="H18053">
            <v>44938.90662037037</v>
          </cell>
        </row>
        <row r="18054">
          <cell r="A18054" t="str">
            <v>Senior Data Engineer</v>
          </cell>
          <cell r="H18054">
            <v>45098.501331018517</v>
          </cell>
        </row>
        <row r="18055">
          <cell r="A18055" t="str">
            <v>Data Analyst</v>
          </cell>
          <cell r="H18055">
            <v>44932.083553240736</v>
          </cell>
        </row>
        <row r="18056">
          <cell r="A18056" t="str">
            <v>Data Scientist</v>
          </cell>
          <cell r="H18056">
            <v>44961.714398148149</v>
          </cell>
        </row>
        <row r="18057">
          <cell r="A18057" t="str">
            <v>Data Scientist</v>
          </cell>
          <cell r="H18057">
            <v>45051.349699074082</v>
          </cell>
        </row>
        <row r="18058">
          <cell r="A18058" t="str">
            <v>Senior Data Analyst</v>
          </cell>
          <cell r="H18058">
            <v>45007.756111111114</v>
          </cell>
        </row>
        <row r="18059">
          <cell r="A18059" t="str">
            <v>Data Scientist</v>
          </cell>
          <cell r="H18059">
            <v>44977.294108796297</v>
          </cell>
        </row>
        <row r="18060">
          <cell r="A18060" t="str">
            <v>Data Scientist</v>
          </cell>
          <cell r="H18060">
            <v>45098.627974537027</v>
          </cell>
        </row>
        <row r="18061">
          <cell r="A18061" t="str">
            <v>Senior Data Analyst</v>
          </cell>
          <cell r="H18061">
            <v>45106.501458333332</v>
          </cell>
        </row>
        <row r="18062">
          <cell r="A18062" t="str">
            <v>Senior Data Scientist</v>
          </cell>
          <cell r="H18062">
            <v>45222.911516203712</v>
          </cell>
        </row>
        <row r="18063">
          <cell r="A18063" t="str">
            <v>Data Engineer</v>
          </cell>
          <cell r="H18063">
            <v>45014.704699074071</v>
          </cell>
        </row>
        <row r="18064">
          <cell r="A18064" t="str">
            <v>Software Engineer</v>
          </cell>
          <cell r="H18064">
            <v>44998.598287037043</v>
          </cell>
        </row>
        <row r="18065">
          <cell r="A18065" t="str">
            <v>Machine Learning Engineer</v>
          </cell>
          <cell r="H18065">
            <v>45215.495115740741</v>
          </cell>
        </row>
        <row r="18066">
          <cell r="A18066" t="str">
            <v>Senior Data Analyst</v>
          </cell>
          <cell r="H18066">
            <v>44981.375231481477</v>
          </cell>
        </row>
        <row r="18067">
          <cell r="A18067" t="str">
            <v>Data Scientist</v>
          </cell>
          <cell r="H18067">
            <v>45156.668807870366</v>
          </cell>
        </row>
        <row r="18068">
          <cell r="A18068" t="str">
            <v>Data Analyst</v>
          </cell>
          <cell r="H18068">
            <v>44979.709224537037</v>
          </cell>
        </row>
        <row r="18069">
          <cell r="A18069" t="str">
            <v>Software Engineer</v>
          </cell>
          <cell r="H18069">
            <v>45259.302662037036</v>
          </cell>
        </row>
        <row r="18070">
          <cell r="A18070" t="str">
            <v>Data Scientist</v>
          </cell>
          <cell r="H18070">
            <v>45192.890590277777</v>
          </cell>
        </row>
        <row r="18071">
          <cell r="A18071" t="str">
            <v>Data Analyst</v>
          </cell>
          <cell r="H18071">
            <v>45157.252638888887</v>
          </cell>
        </row>
        <row r="18072">
          <cell r="A18072" t="str">
            <v>Data Engineer</v>
          </cell>
          <cell r="H18072">
            <v>45145.532731481479</v>
          </cell>
        </row>
        <row r="18073">
          <cell r="A18073" t="str">
            <v>Senior Data Engineer</v>
          </cell>
          <cell r="H18073">
            <v>44970.798020833332</v>
          </cell>
        </row>
        <row r="18074">
          <cell r="A18074" t="str">
            <v>Software Engineer</v>
          </cell>
          <cell r="H18074">
            <v>45017.510891203703</v>
          </cell>
        </row>
        <row r="18075">
          <cell r="A18075" t="str">
            <v>Data Analyst</v>
          </cell>
          <cell r="H18075">
            <v>45264.27685185185</v>
          </cell>
        </row>
        <row r="18076">
          <cell r="A18076" t="str">
            <v>Data Engineer</v>
          </cell>
          <cell r="H18076">
            <v>45275.803715277783</v>
          </cell>
        </row>
        <row r="18077">
          <cell r="A18077" t="str">
            <v>Data Analyst</v>
          </cell>
          <cell r="H18077">
            <v>45118.373217592591</v>
          </cell>
        </row>
        <row r="18078">
          <cell r="A18078" t="str">
            <v>Data Scientist</v>
          </cell>
          <cell r="H18078">
            <v>45097.999861111108</v>
          </cell>
        </row>
        <row r="18079">
          <cell r="A18079" t="str">
            <v>Data Scientist</v>
          </cell>
          <cell r="H18079">
            <v>45057.671620370369</v>
          </cell>
        </row>
        <row r="18080">
          <cell r="A18080" t="str">
            <v>Data Analyst</v>
          </cell>
          <cell r="H18080">
            <v>44980.166967592602</v>
          </cell>
        </row>
        <row r="18081">
          <cell r="A18081" t="str">
            <v>Data Scientist</v>
          </cell>
          <cell r="H18081">
            <v>45036.044710648152</v>
          </cell>
        </row>
        <row r="18082">
          <cell r="A18082" t="str">
            <v>Senior Data Scientist</v>
          </cell>
          <cell r="H18082">
            <v>44952.736238425918</v>
          </cell>
        </row>
        <row r="18083">
          <cell r="A18083" t="str">
            <v>Data Analyst</v>
          </cell>
          <cell r="H18083">
            <v>45124.916712962957</v>
          </cell>
        </row>
        <row r="18084">
          <cell r="A18084" t="str">
            <v>Data Scientist</v>
          </cell>
          <cell r="H18084">
            <v>45231.544108796297</v>
          </cell>
        </row>
        <row r="18085">
          <cell r="A18085" t="str">
            <v>Data Analyst</v>
          </cell>
          <cell r="H18085">
            <v>45023.458425925928</v>
          </cell>
        </row>
        <row r="18086">
          <cell r="A18086" t="str">
            <v>Data Engineer</v>
          </cell>
          <cell r="H18086">
            <v>45201.813090277778</v>
          </cell>
        </row>
        <row r="18087">
          <cell r="A18087" t="str">
            <v>Data Scientist</v>
          </cell>
          <cell r="H18087">
            <v>45105.544131944444</v>
          </cell>
        </row>
        <row r="18088">
          <cell r="A18088" t="str">
            <v>Machine Learning Engineer</v>
          </cell>
          <cell r="H18088">
            <v>45113.741655092592</v>
          </cell>
        </row>
        <row r="18089">
          <cell r="A18089" t="str">
            <v>Data Analyst</v>
          </cell>
          <cell r="H18089">
            <v>45273.417210648149</v>
          </cell>
        </row>
        <row r="18090">
          <cell r="A18090" t="str">
            <v>Data Analyst</v>
          </cell>
          <cell r="H18090">
            <v>44936.763136574067</v>
          </cell>
        </row>
        <row r="18091">
          <cell r="A18091" t="str">
            <v>Data Scientist</v>
          </cell>
          <cell r="H18091">
            <v>45152.708379629628</v>
          </cell>
        </row>
        <row r="18092">
          <cell r="A18092" t="str">
            <v>Data Analyst</v>
          </cell>
          <cell r="H18092">
            <v>45259.041817129633</v>
          </cell>
        </row>
        <row r="18093">
          <cell r="A18093" t="str">
            <v>Data Scientist</v>
          </cell>
          <cell r="H18093">
            <v>45155.585879629631</v>
          </cell>
        </row>
        <row r="18094">
          <cell r="A18094" t="str">
            <v>Data Analyst</v>
          </cell>
          <cell r="H18094">
            <v>45254.500740740739</v>
          </cell>
        </row>
        <row r="18095">
          <cell r="A18095" t="str">
            <v>Data Scientist</v>
          </cell>
          <cell r="H18095">
            <v>45210.752557870372</v>
          </cell>
        </row>
        <row r="18096">
          <cell r="A18096" t="str">
            <v>Data Analyst</v>
          </cell>
          <cell r="H18096">
            <v>44981.793310185189</v>
          </cell>
        </row>
        <row r="18097">
          <cell r="A18097" t="str">
            <v>Data Scientist</v>
          </cell>
          <cell r="H18097">
            <v>45151.543599537043</v>
          </cell>
        </row>
        <row r="18098">
          <cell r="A18098" t="str">
            <v>Data Analyst</v>
          </cell>
          <cell r="H18098">
            <v>44934.001273148147</v>
          </cell>
        </row>
        <row r="18099">
          <cell r="A18099" t="str">
            <v>Data Scientist</v>
          </cell>
          <cell r="H18099">
            <v>45188.857881944437</v>
          </cell>
        </row>
        <row r="18100">
          <cell r="A18100" t="str">
            <v>Machine Learning Engineer</v>
          </cell>
          <cell r="H18100">
            <v>44931.290543981479</v>
          </cell>
        </row>
        <row r="18101">
          <cell r="A18101" t="str">
            <v>Data Engineer</v>
          </cell>
          <cell r="H18101">
            <v>45266.195451388892</v>
          </cell>
        </row>
        <row r="18102">
          <cell r="A18102" t="str">
            <v>Data Scientist</v>
          </cell>
          <cell r="H18102">
            <v>45154.919537037043</v>
          </cell>
        </row>
        <row r="18103">
          <cell r="A18103" t="str">
            <v>Data Scientist</v>
          </cell>
          <cell r="H18103">
            <v>45274.792256944442</v>
          </cell>
        </row>
        <row r="18104">
          <cell r="A18104" t="str">
            <v>Data Engineer</v>
          </cell>
          <cell r="H18104">
            <v>44972.291006944448</v>
          </cell>
        </row>
        <row r="18105">
          <cell r="A18105" t="str">
            <v>Data Scientist</v>
          </cell>
          <cell r="H18105">
            <v>45184.859120370369</v>
          </cell>
        </row>
        <row r="18106">
          <cell r="A18106" t="str">
            <v>Data Scientist</v>
          </cell>
          <cell r="H18106">
            <v>45140.29414351852</v>
          </cell>
        </row>
        <row r="18107">
          <cell r="A18107" t="str">
            <v>Senior Data Engineer</v>
          </cell>
          <cell r="H18107">
            <v>44980.842268518521</v>
          </cell>
        </row>
        <row r="18108">
          <cell r="A18108" t="str">
            <v>Software Engineer</v>
          </cell>
          <cell r="H18108">
            <v>45264.043773148151</v>
          </cell>
        </row>
        <row r="18109">
          <cell r="A18109" t="str">
            <v>Data Analyst</v>
          </cell>
          <cell r="H18109">
            <v>44981.327430555553</v>
          </cell>
        </row>
        <row r="18110">
          <cell r="A18110" t="str">
            <v>Data Scientist</v>
          </cell>
          <cell r="H18110">
            <v>44960.378321759257</v>
          </cell>
        </row>
        <row r="18111">
          <cell r="A18111" t="str">
            <v>Data Scientist</v>
          </cell>
          <cell r="H18111">
            <v>45164.085879629631</v>
          </cell>
        </row>
        <row r="18112">
          <cell r="A18112" t="str">
            <v>Data Scientist</v>
          </cell>
          <cell r="H18112">
            <v>45140.467037037037</v>
          </cell>
        </row>
        <row r="18113">
          <cell r="A18113" t="str">
            <v>Data Scientist</v>
          </cell>
          <cell r="H18113">
            <v>45171.335057870368</v>
          </cell>
        </row>
        <row r="18114">
          <cell r="A18114" t="str">
            <v>Data Scientist</v>
          </cell>
          <cell r="H18114">
            <v>45005.365428240737</v>
          </cell>
        </row>
        <row r="18115">
          <cell r="A18115" t="str">
            <v>Software Engineer</v>
          </cell>
          <cell r="H18115">
            <v>45042.442800925928</v>
          </cell>
        </row>
        <row r="18116">
          <cell r="A18116" t="str">
            <v>Data Scientist</v>
          </cell>
          <cell r="H18116">
            <v>44946.921851851846</v>
          </cell>
        </row>
        <row r="18117">
          <cell r="A18117" t="str">
            <v>Data Engineer</v>
          </cell>
          <cell r="H18117">
            <v>45070.297314814823</v>
          </cell>
        </row>
        <row r="18118">
          <cell r="A18118" t="str">
            <v>Data Scientist</v>
          </cell>
          <cell r="H18118">
            <v>45214.001192129632</v>
          </cell>
        </row>
        <row r="18119">
          <cell r="A18119" t="str">
            <v>Data Analyst</v>
          </cell>
          <cell r="H18119">
            <v>44933.499976851846</v>
          </cell>
        </row>
        <row r="18120">
          <cell r="A18120" t="str">
            <v>Software Engineer</v>
          </cell>
          <cell r="H18120">
            <v>45121.670717592591</v>
          </cell>
        </row>
        <row r="18121">
          <cell r="A18121" t="str">
            <v>Data Scientist</v>
          </cell>
          <cell r="H18121">
            <v>45160.254756944443</v>
          </cell>
        </row>
        <row r="18122">
          <cell r="A18122" t="str">
            <v>Senior Data Engineer</v>
          </cell>
          <cell r="H18122">
            <v>44989.921585648153</v>
          </cell>
        </row>
        <row r="18123">
          <cell r="A18123" t="str">
            <v>Data Analyst</v>
          </cell>
          <cell r="H18123">
            <v>44979.709062499998</v>
          </cell>
        </row>
        <row r="18124">
          <cell r="A18124" t="str">
            <v>Senior Data Scientist</v>
          </cell>
          <cell r="H18124">
            <v>45030.668599537043</v>
          </cell>
        </row>
        <row r="18125">
          <cell r="A18125" t="str">
            <v>Data Analyst</v>
          </cell>
          <cell r="H18125">
            <v>45170.980474537027</v>
          </cell>
        </row>
        <row r="18126">
          <cell r="A18126" t="str">
            <v>Data Analyst</v>
          </cell>
          <cell r="H18126">
            <v>45224.834560185183</v>
          </cell>
        </row>
        <row r="18127">
          <cell r="A18127" t="str">
            <v>Data Scientist</v>
          </cell>
          <cell r="H18127">
            <v>44930.502569444441</v>
          </cell>
        </row>
        <row r="18128">
          <cell r="A18128" t="str">
            <v>Senior Data Analyst</v>
          </cell>
          <cell r="H18128">
            <v>45183.541712962957</v>
          </cell>
        </row>
        <row r="18129">
          <cell r="A18129" t="str">
            <v>Data Analyst</v>
          </cell>
          <cell r="H18129">
            <v>45231.292395833327</v>
          </cell>
        </row>
        <row r="18130">
          <cell r="A18130" t="str">
            <v>Data Engineer</v>
          </cell>
          <cell r="H18130">
            <v>45204.920011574082</v>
          </cell>
        </row>
        <row r="18131">
          <cell r="A18131" t="str">
            <v>Data Analyst</v>
          </cell>
          <cell r="H18131">
            <v>44930.480115740742</v>
          </cell>
        </row>
        <row r="18132">
          <cell r="A18132" t="str">
            <v>Data Analyst</v>
          </cell>
          <cell r="H18132">
            <v>45262.011296296303</v>
          </cell>
        </row>
        <row r="18133">
          <cell r="A18133" t="str">
            <v>Data Analyst</v>
          </cell>
          <cell r="H18133">
            <v>45177.084305555552</v>
          </cell>
        </row>
        <row r="18134">
          <cell r="A18134" t="str">
            <v>Data Analyst</v>
          </cell>
          <cell r="H18134">
            <v>45192.783449074072</v>
          </cell>
        </row>
        <row r="18135">
          <cell r="A18135" t="str">
            <v>Data Engineer</v>
          </cell>
          <cell r="H18135">
            <v>45050.592233796298</v>
          </cell>
        </row>
        <row r="18136">
          <cell r="A18136" t="str">
            <v>Software Engineer</v>
          </cell>
          <cell r="H18136">
            <v>45039.030011574083</v>
          </cell>
        </row>
        <row r="18137">
          <cell r="A18137" t="str">
            <v>Data Analyst</v>
          </cell>
          <cell r="H18137">
            <v>45055.575601851851</v>
          </cell>
        </row>
        <row r="18138">
          <cell r="A18138" t="str">
            <v>Data Engineer</v>
          </cell>
          <cell r="H18138">
            <v>45217.985567129632</v>
          </cell>
        </row>
        <row r="18139">
          <cell r="A18139" t="str">
            <v>Data Analyst</v>
          </cell>
          <cell r="H18139">
            <v>45231.686585648153</v>
          </cell>
        </row>
        <row r="18140">
          <cell r="A18140" t="str">
            <v>Business Analyst</v>
          </cell>
          <cell r="H18140">
            <v>45141.83289351852</v>
          </cell>
        </row>
        <row r="18141">
          <cell r="A18141" t="str">
            <v>Data Scientist</v>
          </cell>
          <cell r="H18141">
            <v>44977.625011574077</v>
          </cell>
        </row>
        <row r="18142">
          <cell r="A18142" t="str">
            <v>Data Scientist</v>
          </cell>
          <cell r="H18142">
            <v>44980.502581018518</v>
          </cell>
        </row>
        <row r="18143">
          <cell r="A18143" t="str">
            <v>Machine Learning Engineer</v>
          </cell>
          <cell r="H18143">
            <v>45085.401064814818</v>
          </cell>
        </row>
        <row r="18144">
          <cell r="A18144" t="str">
            <v>Senior Data Analyst</v>
          </cell>
          <cell r="H18144">
            <v>44929.979421296302</v>
          </cell>
        </row>
        <row r="18145">
          <cell r="A18145" t="str">
            <v>Machine Learning Engineer</v>
          </cell>
          <cell r="H18145">
            <v>45160.587870370371</v>
          </cell>
        </row>
        <row r="18146">
          <cell r="A18146" t="str">
            <v>Data Analyst</v>
          </cell>
          <cell r="H18146">
            <v>45091.793391203697</v>
          </cell>
        </row>
        <row r="18147">
          <cell r="A18147" t="str">
            <v>Data Scientist</v>
          </cell>
          <cell r="H18147">
            <v>45180.293287037042</v>
          </cell>
        </row>
        <row r="18148">
          <cell r="A18148" t="str">
            <v>Data Scientist</v>
          </cell>
          <cell r="H18148">
            <v>45091.437048611107</v>
          </cell>
        </row>
        <row r="18149">
          <cell r="A18149" t="str">
            <v>Data Scientist</v>
          </cell>
          <cell r="H18149">
            <v>45049.627708333333</v>
          </cell>
        </row>
        <row r="18150">
          <cell r="A18150" t="str">
            <v>Data Analyst</v>
          </cell>
          <cell r="H18150">
            <v>45266.66777777778</v>
          </cell>
        </row>
        <row r="18151">
          <cell r="A18151" t="str">
            <v>Data Scientist</v>
          </cell>
          <cell r="H18151">
            <v>45029.819780092592</v>
          </cell>
        </row>
        <row r="18152">
          <cell r="A18152" t="str">
            <v>Data Scientist</v>
          </cell>
          <cell r="H18152">
            <v>45228.835636574076</v>
          </cell>
        </row>
        <row r="18153">
          <cell r="A18153" t="str">
            <v>Data Analyst</v>
          </cell>
          <cell r="H18153">
            <v>45225.833749999998</v>
          </cell>
        </row>
        <row r="18154">
          <cell r="A18154" t="str">
            <v>Data Analyst</v>
          </cell>
          <cell r="H18154">
            <v>45231.841087962966</v>
          </cell>
        </row>
        <row r="18155">
          <cell r="A18155" t="str">
            <v>Data Engineer</v>
          </cell>
          <cell r="H18155">
            <v>45163.841261574067</v>
          </cell>
        </row>
        <row r="18156">
          <cell r="A18156" t="str">
            <v>Data Engineer</v>
          </cell>
          <cell r="H18156">
            <v>44988.751875000002</v>
          </cell>
        </row>
        <row r="18157">
          <cell r="A18157" t="str">
            <v>Senior Data Engineer</v>
          </cell>
          <cell r="H18157">
            <v>45082.428333333337</v>
          </cell>
        </row>
        <row r="18158">
          <cell r="A18158" t="str">
            <v>Data Analyst</v>
          </cell>
          <cell r="H18158">
            <v>45239.015763888892</v>
          </cell>
        </row>
        <row r="18159">
          <cell r="A18159" t="str">
            <v>Data Analyst</v>
          </cell>
          <cell r="H18159">
            <v>45127.625532407408</v>
          </cell>
        </row>
        <row r="18160">
          <cell r="A18160" t="str">
            <v>Data Analyst</v>
          </cell>
          <cell r="H18160">
            <v>45133.708703703713</v>
          </cell>
        </row>
        <row r="18161">
          <cell r="A18161" t="str">
            <v>Data Scientist</v>
          </cell>
          <cell r="H18161">
            <v>45105.878738425927</v>
          </cell>
        </row>
        <row r="18162">
          <cell r="A18162" t="str">
            <v>Data Engineer</v>
          </cell>
          <cell r="H18162">
            <v>45251.750127314823</v>
          </cell>
        </row>
        <row r="18163">
          <cell r="A18163" t="str">
            <v>Data Scientist</v>
          </cell>
          <cell r="H18163">
            <v>45139.435578703713</v>
          </cell>
        </row>
        <row r="18164">
          <cell r="A18164" t="str">
            <v>Business Analyst</v>
          </cell>
          <cell r="H18164">
            <v>45161.709305555552</v>
          </cell>
        </row>
        <row r="18165">
          <cell r="A18165" t="str">
            <v>Data Scientist</v>
          </cell>
          <cell r="H18165">
            <v>45150.747094907398</v>
          </cell>
        </row>
        <row r="18166">
          <cell r="A18166" t="str">
            <v>Data Scientist</v>
          </cell>
          <cell r="H18166">
            <v>45150.397268518522</v>
          </cell>
        </row>
        <row r="18167">
          <cell r="A18167" t="str">
            <v>Data Scientist</v>
          </cell>
          <cell r="H18167">
            <v>45025.920682870368</v>
          </cell>
        </row>
        <row r="18168">
          <cell r="A18168" t="str">
            <v>Machine Learning Engineer</v>
          </cell>
          <cell r="H18168">
            <v>45035.211145833331</v>
          </cell>
        </row>
        <row r="18169">
          <cell r="A18169" t="str">
            <v>Data Analyst</v>
          </cell>
          <cell r="H18169">
            <v>45005.568599537037</v>
          </cell>
        </row>
        <row r="18170">
          <cell r="A18170" t="str">
            <v>Data Engineer</v>
          </cell>
          <cell r="H18170">
            <v>45196.048819444448</v>
          </cell>
        </row>
        <row r="18171">
          <cell r="A18171" t="str">
            <v>Data Scientist</v>
          </cell>
          <cell r="H18171">
            <v>45244.91878472222</v>
          </cell>
        </row>
        <row r="18172">
          <cell r="A18172" t="str">
            <v>Senior Data Scientist</v>
          </cell>
          <cell r="H18172">
            <v>45083.377453703702</v>
          </cell>
        </row>
        <row r="18173">
          <cell r="A18173" t="str">
            <v>Data Scientist</v>
          </cell>
          <cell r="H18173">
            <v>44952.962893518517</v>
          </cell>
        </row>
        <row r="18174">
          <cell r="A18174" t="str">
            <v>Data Scientist</v>
          </cell>
          <cell r="H18174">
            <v>44980.765509259261</v>
          </cell>
        </row>
        <row r="18175">
          <cell r="A18175" t="str">
            <v>Data Analyst</v>
          </cell>
          <cell r="H18175">
            <v>45012.833425925928</v>
          </cell>
        </row>
        <row r="18176">
          <cell r="A18176" t="str">
            <v>Data Scientist</v>
          </cell>
          <cell r="H18176">
            <v>45265.876342592594</v>
          </cell>
        </row>
        <row r="18177">
          <cell r="A18177" t="str">
            <v>Data Scientist</v>
          </cell>
          <cell r="H18177">
            <v>45132.670624999999</v>
          </cell>
        </row>
        <row r="18178">
          <cell r="A18178" t="str">
            <v>Senior Data Analyst</v>
          </cell>
          <cell r="H18178">
            <v>45203.084016203713</v>
          </cell>
        </row>
        <row r="18179">
          <cell r="A18179" t="str">
            <v>Data Engineer</v>
          </cell>
          <cell r="H18179">
            <v>45278.01021990741</v>
          </cell>
        </row>
        <row r="18180">
          <cell r="A18180" t="str">
            <v>Data Engineer</v>
          </cell>
          <cell r="H18180">
            <v>45218.690740740742</v>
          </cell>
        </row>
        <row r="18181">
          <cell r="A18181" t="str">
            <v>Data Engineer</v>
          </cell>
          <cell r="H18181">
            <v>45274.733819444453</v>
          </cell>
        </row>
        <row r="18182">
          <cell r="A18182" t="str">
            <v>Data Analyst</v>
          </cell>
          <cell r="H18182">
            <v>45202.751423611109</v>
          </cell>
        </row>
        <row r="18183">
          <cell r="A18183" t="str">
            <v>Senior Data Scientist</v>
          </cell>
          <cell r="H18183">
            <v>45154.586412037039</v>
          </cell>
        </row>
        <row r="18184">
          <cell r="A18184" t="str">
            <v>Senior Data Scientist</v>
          </cell>
          <cell r="H18184">
            <v>45001.627650462957</v>
          </cell>
        </row>
        <row r="18185">
          <cell r="A18185" t="str">
            <v>Data Engineer</v>
          </cell>
          <cell r="H18185">
            <v>45275.629861111112</v>
          </cell>
        </row>
        <row r="18186">
          <cell r="A18186" t="str">
            <v>Data Engineer</v>
          </cell>
          <cell r="H18186">
            <v>44966.943668981483</v>
          </cell>
        </row>
        <row r="18187">
          <cell r="A18187" t="str">
            <v>Senior Data Analyst</v>
          </cell>
          <cell r="H18187">
            <v>45280.75880787037</v>
          </cell>
        </row>
        <row r="18188">
          <cell r="A18188" t="str">
            <v>Data Engineer</v>
          </cell>
          <cell r="H18188">
            <v>45098.787789351853</v>
          </cell>
        </row>
        <row r="18189">
          <cell r="A18189" t="str">
            <v>Data Engineer</v>
          </cell>
          <cell r="H18189">
            <v>45019.889282407406</v>
          </cell>
        </row>
        <row r="18190">
          <cell r="A18190" t="str">
            <v>Senior Data Engineer</v>
          </cell>
          <cell r="H18190">
            <v>45211.602407407408</v>
          </cell>
        </row>
        <row r="18191">
          <cell r="A18191" t="str">
            <v>Data Analyst</v>
          </cell>
          <cell r="H18191">
            <v>44951.141053240739</v>
          </cell>
        </row>
        <row r="18192">
          <cell r="A18192" t="str">
            <v>Senior Data Engineer</v>
          </cell>
          <cell r="H18192">
            <v>45047.032534722217</v>
          </cell>
        </row>
        <row r="18193">
          <cell r="A18193" t="str">
            <v>Senior Data Analyst</v>
          </cell>
          <cell r="H18193">
            <v>45119.388148148151</v>
          </cell>
        </row>
        <row r="18194">
          <cell r="A18194" t="str">
            <v>Data Scientist</v>
          </cell>
          <cell r="H18194">
            <v>45198.50309027778</v>
          </cell>
        </row>
        <row r="18195">
          <cell r="A18195" t="str">
            <v>Data Scientist</v>
          </cell>
          <cell r="H18195">
            <v>45118.295567129629</v>
          </cell>
        </row>
        <row r="18196">
          <cell r="A18196" t="str">
            <v>Data Analyst</v>
          </cell>
          <cell r="H18196">
            <v>45180.416944444441</v>
          </cell>
        </row>
        <row r="18197">
          <cell r="A18197" t="str">
            <v>Senior Data Analyst</v>
          </cell>
          <cell r="H18197">
            <v>45022.792731481481</v>
          </cell>
        </row>
        <row r="18198">
          <cell r="A18198" t="str">
            <v>Business Analyst</v>
          </cell>
          <cell r="H18198">
            <v>44945.854039351849</v>
          </cell>
        </row>
        <row r="18199">
          <cell r="A18199" t="str">
            <v>Data Scientist</v>
          </cell>
          <cell r="H18199">
            <v>45092.310555555552</v>
          </cell>
        </row>
        <row r="18200">
          <cell r="A18200" t="str">
            <v>Senior Data Analyst</v>
          </cell>
          <cell r="H18200">
            <v>45248.375138888892</v>
          </cell>
        </row>
        <row r="18201">
          <cell r="A18201" t="str">
            <v>Data Analyst</v>
          </cell>
          <cell r="H18201">
            <v>45026.833425925928</v>
          </cell>
        </row>
        <row r="18202">
          <cell r="A18202" t="str">
            <v>Data Scientist</v>
          </cell>
          <cell r="H18202">
            <v>45027.75204861111</v>
          </cell>
        </row>
        <row r="18203">
          <cell r="A18203" t="str">
            <v>Data Engineer</v>
          </cell>
          <cell r="H18203">
            <v>45134.422708333332</v>
          </cell>
        </row>
        <row r="18204">
          <cell r="A18204" t="str">
            <v>Data Analyst</v>
          </cell>
          <cell r="H18204">
            <v>44959.708310185182</v>
          </cell>
        </row>
        <row r="18205">
          <cell r="A18205" t="str">
            <v>Data Analyst</v>
          </cell>
          <cell r="H18205">
            <v>45211.959016203713</v>
          </cell>
        </row>
        <row r="18206">
          <cell r="A18206" t="str">
            <v>Data Engineer</v>
          </cell>
          <cell r="H18206">
            <v>45079.643518518518</v>
          </cell>
        </row>
        <row r="18207">
          <cell r="A18207" t="str">
            <v>Senior Data Analyst</v>
          </cell>
          <cell r="H18207">
            <v>45121.626759259263</v>
          </cell>
        </row>
        <row r="18208">
          <cell r="A18208" t="str">
            <v>Senior Data Engineer</v>
          </cell>
          <cell r="H18208">
            <v>45083.763101851851</v>
          </cell>
        </row>
        <row r="18209">
          <cell r="A18209" t="str">
            <v>Data Analyst</v>
          </cell>
          <cell r="H18209">
            <v>45013.752500000002</v>
          </cell>
        </row>
        <row r="18210">
          <cell r="A18210" t="str">
            <v>Data Analyst</v>
          </cell>
          <cell r="H18210">
            <v>45279.536782407413</v>
          </cell>
        </row>
        <row r="18211">
          <cell r="A18211" t="str">
            <v>Senior Data Engineer</v>
          </cell>
          <cell r="H18211">
            <v>44984.004606481481</v>
          </cell>
        </row>
        <row r="18212">
          <cell r="A18212" t="str">
            <v>Data Analyst</v>
          </cell>
          <cell r="H18212">
            <v>44995.000011574077</v>
          </cell>
        </row>
        <row r="18213">
          <cell r="A18213" t="str">
            <v>Senior Data Scientist</v>
          </cell>
          <cell r="H18213">
            <v>45107.253877314812</v>
          </cell>
        </row>
        <row r="18214">
          <cell r="A18214" t="str">
            <v>Data Scientist</v>
          </cell>
          <cell r="H18214">
            <v>45216.585613425923</v>
          </cell>
        </row>
        <row r="18215">
          <cell r="A18215" t="str">
            <v>Senior Data Analyst</v>
          </cell>
          <cell r="H18215">
            <v>45020.001979166656</v>
          </cell>
        </row>
        <row r="18216">
          <cell r="A18216" t="str">
            <v>Data Analyst</v>
          </cell>
          <cell r="H18216">
            <v>45169.876759259263</v>
          </cell>
        </row>
        <row r="18217">
          <cell r="A18217" t="str">
            <v>Data Analyst</v>
          </cell>
          <cell r="H18217">
            <v>45163.793587962973</v>
          </cell>
        </row>
        <row r="18218">
          <cell r="A18218" t="str">
            <v>Senior Data Engineer</v>
          </cell>
          <cell r="H18218">
            <v>45120.521921296298</v>
          </cell>
        </row>
        <row r="18219">
          <cell r="A18219" t="str">
            <v>Data Engineer</v>
          </cell>
          <cell r="H18219">
            <v>45194.002789351849</v>
          </cell>
        </row>
        <row r="18220">
          <cell r="A18220" t="str">
            <v>Data Analyst</v>
          </cell>
          <cell r="H18220">
            <v>44930.666932870372</v>
          </cell>
        </row>
        <row r="18221">
          <cell r="A18221" t="str">
            <v>Data Analyst</v>
          </cell>
          <cell r="H18221">
            <v>44988.666666666657</v>
          </cell>
        </row>
        <row r="18222">
          <cell r="A18222" t="str">
            <v>Data Analyst</v>
          </cell>
          <cell r="H18222">
            <v>45106.584548611107</v>
          </cell>
        </row>
        <row r="18223">
          <cell r="A18223" t="str">
            <v>Data Scientist</v>
          </cell>
          <cell r="H18223">
            <v>45239.943043981482</v>
          </cell>
        </row>
        <row r="18224">
          <cell r="A18224" t="str">
            <v>Data Analyst</v>
          </cell>
          <cell r="H18224">
            <v>45222.666932870372</v>
          </cell>
        </row>
        <row r="18225">
          <cell r="A18225" t="str">
            <v>Data Scientist</v>
          </cell>
          <cell r="H18225">
            <v>45153.668634259258</v>
          </cell>
        </row>
        <row r="18226">
          <cell r="A18226" t="str">
            <v>Machine Learning Engineer</v>
          </cell>
          <cell r="H18226">
            <v>44949.795046296298</v>
          </cell>
        </row>
        <row r="18227">
          <cell r="A18227" t="str">
            <v>Data Analyst</v>
          </cell>
          <cell r="H18227">
            <v>45118.000231481477</v>
          </cell>
        </row>
        <row r="18228">
          <cell r="A18228" t="str">
            <v>Data Scientist</v>
          </cell>
          <cell r="H18228">
            <v>44937.62841435185</v>
          </cell>
        </row>
        <row r="18229">
          <cell r="A18229" t="str">
            <v>Data Analyst</v>
          </cell>
          <cell r="H18229">
            <v>45147.542488425926</v>
          </cell>
        </row>
        <row r="18230">
          <cell r="A18230" t="str">
            <v>Software Engineer</v>
          </cell>
          <cell r="H18230">
            <v>45009.878344907411</v>
          </cell>
        </row>
        <row r="18231">
          <cell r="A18231" t="str">
            <v>Data Scientist</v>
          </cell>
          <cell r="H18231">
            <v>45079.309328703697</v>
          </cell>
        </row>
        <row r="18232">
          <cell r="A18232" t="str">
            <v>Data Engineer</v>
          </cell>
          <cell r="H18232">
            <v>44974.631678240738</v>
          </cell>
        </row>
        <row r="18233">
          <cell r="A18233" t="str">
            <v>Data Scientist</v>
          </cell>
          <cell r="H18233">
            <v>45165.302245370367</v>
          </cell>
        </row>
        <row r="18234">
          <cell r="A18234" t="str">
            <v>Machine Learning Engineer</v>
          </cell>
          <cell r="H18234">
            <v>45138.340231481481</v>
          </cell>
        </row>
        <row r="18235">
          <cell r="A18235" t="str">
            <v>Data Engineer</v>
          </cell>
          <cell r="H18235">
            <v>45209.171875</v>
          </cell>
        </row>
        <row r="18236">
          <cell r="A18236" t="str">
            <v>Data Analyst</v>
          </cell>
          <cell r="H18236">
            <v>44978.875162037039</v>
          </cell>
        </row>
        <row r="18237">
          <cell r="A18237" t="str">
            <v>Senior Data Engineer</v>
          </cell>
          <cell r="H18237">
            <v>45006.645150462973</v>
          </cell>
        </row>
        <row r="18238">
          <cell r="A18238" t="str">
            <v>Data Scientist</v>
          </cell>
          <cell r="H18238">
            <v>45079.01730324074</v>
          </cell>
        </row>
        <row r="18239">
          <cell r="A18239" t="str">
            <v>Data Scientist</v>
          </cell>
          <cell r="H18239">
            <v>45187.987592592603</v>
          </cell>
        </row>
        <row r="18240">
          <cell r="A18240" t="str">
            <v>Data Scientist</v>
          </cell>
          <cell r="H18240">
            <v>44939.254305555558</v>
          </cell>
        </row>
        <row r="18241">
          <cell r="A18241" t="str">
            <v>Data Analyst</v>
          </cell>
          <cell r="H18241">
            <v>45265.750879629632</v>
          </cell>
        </row>
        <row r="18242">
          <cell r="A18242" t="str">
            <v>Data Engineer</v>
          </cell>
          <cell r="H18242">
            <v>44993.340254629627</v>
          </cell>
        </row>
        <row r="18243">
          <cell r="A18243" t="str">
            <v>Senior Data Scientist</v>
          </cell>
          <cell r="H18243">
            <v>45237.58556712963</v>
          </cell>
        </row>
        <row r="18244">
          <cell r="A18244" t="str">
            <v>Data Analyst</v>
          </cell>
          <cell r="H18244">
            <v>45173.251192129632</v>
          </cell>
        </row>
        <row r="18245">
          <cell r="A18245" t="str">
            <v>Data Scientist</v>
          </cell>
          <cell r="H18245">
            <v>45112.461597222216</v>
          </cell>
        </row>
        <row r="18246">
          <cell r="A18246" t="str">
            <v>Data Engineer</v>
          </cell>
          <cell r="H18246">
            <v>45045.008946759262</v>
          </cell>
        </row>
        <row r="18247">
          <cell r="A18247" t="str">
            <v>Data Engineer</v>
          </cell>
          <cell r="H18247">
            <v>45124.47761574074</v>
          </cell>
        </row>
        <row r="18248">
          <cell r="A18248" t="str">
            <v>Machine Learning Engineer</v>
          </cell>
          <cell r="H18248">
            <v>45234.960532407407</v>
          </cell>
        </row>
        <row r="18249">
          <cell r="A18249" t="str">
            <v>Data Scientist</v>
          </cell>
          <cell r="H18249">
            <v>45007.811493055553</v>
          </cell>
        </row>
        <row r="18250">
          <cell r="A18250" t="str">
            <v>Data Engineer</v>
          </cell>
          <cell r="H18250">
            <v>45030.685416666667</v>
          </cell>
        </row>
        <row r="18251">
          <cell r="A18251" t="str">
            <v>Data Engineer</v>
          </cell>
          <cell r="H18251">
            <v>45225.297280092593</v>
          </cell>
        </row>
        <row r="18252">
          <cell r="A18252" t="str">
            <v>Data Analyst</v>
          </cell>
          <cell r="H18252">
            <v>45241.458298611113</v>
          </cell>
        </row>
        <row r="18253">
          <cell r="A18253" t="str">
            <v>Data Engineer</v>
          </cell>
          <cell r="H18253">
            <v>45145.474733796298</v>
          </cell>
        </row>
        <row r="18254">
          <cell r="A18254" t="str">
            <v>Data Scientist</v>
          </cell>
          <cell r="H18254">
            <v>44979.364444444444</v>
          </cell>
        </row>
        <row r="18255">
          <cell r="A18255" t="str">
            <v>Data Engineer</v>
          </cell>
          <cell r="H18255">
            <v>45014.514317129629</v>
          </cell>
        </row>
        <row r="18256">
          <cell r="A18256" t="str">
            <v>Data Analyst</v>
          </cell>
          <cell r="H18256">
            <v>45104.793240740742</v>
          </cell>
        </row>
        <row r="18257">
          <cell r="A18257" t="str">
            <v>Senior Data Analyst</v>
          </cell>
          <cell r="H18257">
            <v>45043.626203703701</v>
          </cell>
        </row>
        <row r="18258">
          <cell r="A18258" t="str">
            <v>Senior Data Scientist</v>
          </cell>
          <cell r="H18258">
            <v>45010.286956018521</v>
          </cell>
        </row>
        <row r="18259">
          <cell r="A18259" t="str">
            <v>Data Engineer</v>
          </cell>
          <cell r="H18259">
            <v>44942.658182870371</v>
          </cell>
        </row>
        <row r="18260">
          <cell r="A18260" t="str">
            <v>Data Analyst</v>
          </cell>
          <cell r="H18260">
            <v>45121.626342592594</v>
          </cell>
        </row>
        <row r="18261">
          <cell r="A18261" t="str">
            <v>Senior Data Scientist</v>
          </cell>
          <cell r="H18261">
            <v>45217.668310185189</v>
          </cell>
        </row>
        <row r="18262">
          <cell r="A18262" t="str">
            <v>Data Analyst</v>
          </cell>
          <cell r="H18262">
            <v>45269.333680555559</v>
          </cell>
        </row>
        <row r="18263">
          <cell r="A18263" t="str">
            <v>Data Engineer</v>
          </cell>
          <cell r="H18263">
            <v>44983.006932870368</v>
          </cell>
        </row>
        <row r="18264">
          <cell r="A18264" t="str">
            <v>Data Analyst</v>
          </cell>
          <cell r="H18264">
            <v>44979.791747685187</v>
          </cell>
        </row>
        <row r="18265">
          <cell r="A18265" t="str">
            <v>Data Scientist</v>
          </cell>
          <cell r="H18265">
            <v>44966.002233796287</v>
          </cell>
        </row>
        <row r="18266">
          <cell r="A18266" t="str">
            <v>Data Scientist</v>
          </cell>
          <cell r="H18266">
            <v>45021.585300925923</v>
          </cell>
        </row>
        <row r="18267">
          <cell r="A18267" t="str">
            <v>Data Scientist</v>
          </cell>
          <cell r="H18267">
            <v>45037.447962962957</v>
          </cell>
        </row>
        <row r="18268">
          <cell r="A18268" t="str">
            <v>Data Scientist</v>
          </cell>
          <cell r="H18268">
            <v>45170.475416666668</v>
          </cell>
        </row>
        <row r="18269">
          <cell r="A18269" t="str">
            <v>Data Scientist</v>
          </cell>
          <cell r="H18269">
            <v>45162.790243055562</v>
          </cell>
        </row>
        <row r="18270">
          <cell r="A18270" t="str">
            <v>Data Analyst</v>
          </cell>
          <cell r="H18270">
            <v>45155.751597222217</v>
          </cell>
        </row>
        <row r="18271">
          <cell r="A18271" t="str">
            <v>Senior Data Analyst</v>
          </cell>
          <cell r="H18271">
            <v>45243.668206018519</v>
          </cell>
        </row>
        <row r="18272">
          <cell r="A18272" t="str">
            <v>Data Scientist</v>
          </cell>
          <cell r="H18272">
            <v>45108.733888888892</v>
          </cell>
        </row>
        <row r="18273">
          <cell r="A18273" t="str">
            <v>Data Engineer</v>
          </cell>
          <cell r="H18273">
            <v>45211.961365740739</v>
          </cell>
        </row>
        <row r="18274">
          <cell r="A18274" t="str">
            <v>Machine Learning Engineer</v>
          </cell>
          <cell r="H18274">
            <v>44961.441643518519</v>
          </cell>
        </row>
        <row r="18275">
          <cell r="A18275" t="str">
            <v>Data Engineer</v>
          </cell>
          <cell r="H18275">
            <v>45095.547592592593</v>
          </cell>
        </row>
        <row r="18276">
          <cell r="A18276" t="str">
            <v>Data Analyst</v>
          </cell>
          <cell r="H18276">
            <v>45271.792743055557</v>
          </cell>
        </row>
        <row r="18277">
          <cell r="A18277" t="str">
            <v>Data Analyst</v>
          </cell>
          <cell r="H18277">
            <v>45105.762476851851</v>
          </cell>
        </row>
        <row r="18278">
          <cell r="A18278" t="str">
            <v>Data Analyst</v>
          </cell>
          <cell r="H18278">
            <v>45162.502071759263</v>
          </cell>
        </row>
        <row r="18279">
          <cell r="A18279" t="str">
            <v>Data Analyst</v>
          </cell>
          <cell r="H18279">
            <v>45289.500590277778</v>
          </cell>
        </row>
        <row r="18280">
          <cell r="A18280" t="str">
            <v>Data Scientist</v>
          </cell>
          <cell r="H18280">
            <v>45211.022060185183</v>
          </cell>
        </row>
        <row r="18281">
          <cell r="A18281" t="str">
            <v>Senior Data Analyst</v>
          </cell>
          <cell r="H18281">
            <v>45147.791770833333</v>
          </cell>
        </row>
        <row r="18282">
          <cell r="A18282" t="str">
            <v>Business Analyst</v>
          </cell>
          <cell r="H18282">
            <v>45137.001192129632</v>
          </cell>
        </row>
        <row r="18283">
          <cell r="A18283" t="str">
            <v>Data Analyst</v>
          </cell>
          <cell r="H18283">
            <v>45039.980682870373</v>
          </cell>
        </row>
        <row r="18284">
          <cell r="A18284" t="str">
            <v>Data Analyst</v>
          </cell>
          <cell r="H18284">
            <v>45180.458912037036</v>
          </cell>
        </row>
        <row r="18285">
          <cell r="A18285" t="str">
            <v>Business Analyst</v>
          </cell>
          <cell r="H18285">
            <v>45215.328217592592</v>
          </cell>
        </row>
        <row r="18286">
          <cell r="A18286" t="str">
            <v>Senior Data Scientist</v>
          </cell>
          <cell r="H18286">
            <v>45235.792719907397</v>
          </cell>
        </row>
        <row r="18287">
          <cell r="A18287" t="str">
            <v>Data Scientist</v>
          </cell>
          <cell r="H18287">
            <v>45040.535405092603</v>
          </cell>
        </row>
        <row r="18288">
          <cell r="A18288" t="str">
            <v>Senior Data Scientist</v>
          </cell>
          <cell r="H18288">
            <v>45238.663368055553</v>
          </cell>
        </row>
        <row r="18289">
          <cell r="A18289" t="str">
            <v>Data Scientist</v>
          </cell>
          <cell r="H18289">
            <v>45101.420972222222</v>
          </cell>
        </row>
        <row r="18290">
          <cell r="A18290" t="str">
            <v>Data Scientist</v>
          </cell>
          <cell r="H18290">
            <v>45174.793437499997</v>
          </cell>
        </row>
        <row r="18291">
          <cell r="A18291" t="str">
            <v>Data Scientist</v>
          </cell>
          <cell r="H18291">
            <v>44974.876446759263</v>
          </cell>
        </row>
        <row r="18292">
          <cell r="A18292" t="str">
            <v>Data Engineer</v>
          </cell>
          <cell r="H18292">
            <v>45156.437662037039</v>
          </cell>
        </row>
        <row r="18293">
          <cell r="A18293" t="str">
            <v>Data Engineer</v>
          </cell>
          <cell r="H18293">
            <v>44992.680173611108</v>
          </cell>
        </row>
        <row r="18294">
          <cell r="A18294" t="str">
            <v>Data Engineer</v>
          </cell>
          <cell r="H18294">
            <v>45028.750069444453</v>
          </cell>
        </row>
        <row r="18295">
          <cell r="A18295" t="str">
            <v>Data Scientist</v>
          </cell>
          <cell r="H18295">
            <v>45055.56145833333</v>
          </cell>
        </row>
        <row r="18296">
          <cell r="A18296" t="str">
            <v>Data Engineer</v>
          </cell>
          <cell r="H18296">
            <v>45056.618414351848</v>
          </cell>
        </row>
        <row r="18297">
          <cell r="A18297" t="str">
            <v>Data Analyst</v>
          </cell>
          <cell r="H18297">
            <v>45267.625150462962</v>
          </cell>
        </row>
        <row r="18298">
          <cell r="A18298" t="str">
            <v>Senior Data Engineer</v>
          </cell>
          <cell r="H18298">
            <v>45141.640057870369</v>
          </cell>
        </row>
        <row r="18299">
          <cell r="A18299" t="str">
            <v>Data Scientist</v>
          </cell>
          <cell r="H18299">
            <v>45187.992696759262</v>
          </cell>
        </row>
        <row r="18300">
          <cell r="A18300" t="str">
            <v>Senior Data Engineer</v>
          </cell>
          <cell r="H18300">
            <v>44974.718275462961</v>
          </cell>
        </row>
        <row r="18301">
          <cell r="A18301" t="str">
            <v>Data Scientist</v>
          </cell>
          <cell r="H18301">
            <v>45128.834398148138</v>
          </cell>
        </row>
        <row r="18302">
          <cell r="A18302" t="str">
            <v>Data Scientist</v>
          </cell>
          <cell r="H18302">
            <v>44940.99077546296</v>
          </cell>
        </row>
        <row r="18303">
          <cell r="A18303" t="str">
            <v>Data Scientist</v>
          </cell>
          <cell r="H18303">
            <v>45165.252476851849</v>
          </cell>
        </row>
        <row r="18304">
          <cell r="A18304" t="str">
            <v>Data Engineer</v>
          </cell>
          <cell r="H18304">
            <v>44938.365416666667</v>
          </cell>
        </row>
        <row r="18305">
          <cell r="A18305" t="str">
            <v>Senior Data Analyst</v>
          </cell>
          <cell r="H18305">
            <v>45022.667083333326</v>
          </cell>
        </row>
        <row r="18306">
          <cell r="A18306" t="str">
            <v>Data Analyst</v>
          </cell>
          <cell r="H18306">
            <v>45178.750590277778</v>
          </cell>
        </row>
        <row r="18307">
          <cell r="A18307" t="str">
            <v>Data Engineer</v>
          </cell>
          <cell r="H18307">
            <v>44932.339837962973</v>
          </cell>
        </row>
        <row r="18308">
          <cell r="A18308" t="str">
            <v>Data Analyst</v>
          </cell>
          <cell r="H18308">
            <v>44973.752233796287</v>
          </cell>
        </row>
        <row r="18309">
          <cell r="A18309" t="str">
            <v>Data Engineer</v>
          </cell>
          <cell r="H18309">
            <v>45148.755914351852</v>
          </cell>
        </row>
        <row r="18310">
          <cell r="A18310" t="str">
            <v>Senior Data Engineer</v>
          </cell>
          <cell r="H18310">
            <v>44970.681828703702</v>
          </cell>
        </row>
        <row r="18311">
          <cell r="A18311" t="str">
            <v>Data Engineer</v>
          </cell>
          <cell r="H18311">
            <v>45049.290208333332</v>
          </cell>
        </row>
        <row r="18312">
          <cell r="A18312" t="str">
            <v>Senior Data Engineer</v>
          </cell>
          <cell r="H18312">
            <v>45291.419293981482</v>
          </cell>
        </row>
        <row r="18313">
          <cell r="A18313" t="str">
            <v>Senior Data Analyst</v>
          </cell>
          <cell r="H18313">
            <v>44930.37599537037</v>
          </cell>
        </row>
        <row r="18314">
          <cell r="A18314" t="str">
            <v>Data Analyst</v>
          </cell>
          <cell r="H18314">
            <v>45155.667673611111</v>
          </cell>
        </row>
        <row r="18315">
          <cell r="A18315" t="str">
            <v>Data Scientist</v>
          </cell>
          <cell r="H18315">
            <v>45062.376423611109</v>
          </cell>
        </row>
        <row r="18316">
          <cell r="A18316" t="str">
            <v>Data Scientist</v>
          </cell>
          <cell r="H18316">
            <v>44929.981886574067</v>
          </cell>
        </row>
        <row r="18317">
          <cell r="A18317" t="str">
            <v>Data Scientist</v>
          </cell>
          <cell r="H18317">
            <v>45058.793912037043</v>
          </cell>
        </row>
        <row r="18318">
          <cell r="A18318" t="str">
            <v>Data Engineer</v>
          </cell>
          <cell r="H18318">
            <v>44990.297002314823</v>
          </cell>
        </row>
        <row r="18319">
          <cell r="A18319" t="str">
            <v>Data Analyst</v>
          </cell>
          <cell r="H18319">
            <v>45167.41741898148</v>
          </cell>
        </row>
        <row r="18320">
          <cell r="A18320" t="str">
            <v>Software Engineer</v>
          </cell>
          <cell r="H18320">
            <v>44987.721504629633</v>
          </cell>
        </row>
        <row r="18321">
          <cell r="A18321" t="str">
            <v>Data Engineer</v>
          </cell>
          <cell r="H18321">
            <v>44978.978518518517</v>
          </cell>
        </row>
        <row r="18322">
          <cell r="A18322" t="str">
            <v>Data Analyst</v>
          </cell>
          <cell r="H18322">
            <v>45092.333819444437</v>
          </cell>
        </row>
        <row r="18323">
          <cell r="A18323" t="str">
            <v>Data Engineer</v>
          </cell>
          <cell r="H18323">
            <v>45090.642916666657</v>
          </cell>
        </row>
        <row r="18324">
          <cell r="A18324" t="str">
            <v>Data Engineer</v>
          </cell>
          <cell r="H18324">
            <v>45054.800462962958</v>
          </cell>
        </row>
        <row r="18325">
          <cell r="A18325" t="str">
            <v>Senior Data Engineer</v>
          </cell>
          <cell r="H18325">
            <v>45105.252974537027</v>
          </cell>
        </row>
        <row r="18326">
          <cell r="A18326" t="str">
            <v>Machine Learning Engineer</v>
          </cell>
          <cell r="H18326">
            <v>45052.149305555547</v>
          </cell>
        </row>
        <row r="18327">
          <cell r="A18327" t="str">
            <v>Data Scientist</v>
          </cell>
          <cell r="H18327">
            <v>45145.598298611112</v>
          </cell>
        </row>
        <row r="18328">
          <cell r="A18328" t="str">
            <v>Data Scientist</v>
          </cell>
          <cell r="H18328">
            <v>45051.512986111113</v>
          </cell>
        </row>
        <row r="18329">
          <cell r="A18329" t="str">
            <v>Data Scientist</v>
          </cell>
          <cell r="H18329">
            <v>44956.003055555557</v>
          </cell>
        </row>
        <row r="18330">
          <cell r="A18330" t="str">
            <v>Business Analyst</v>
          </cell>
          <cell r="H18330">
            <v>45196.442743055559</v>
          </cell>
        </row>
        <row r="18331">
          <cell r="A18331" t="str">
            <v>Data Analyst</v>
          </cell>
          <cell r="H18331">
            <v>45110.625023148154</v>
          </cell>
        </row>
        <row r="18332">
          <cell r="A18332" t="str">
            <v>Data Scientist</v>
          </cell>
          <cell r="H18332">
            <v>45126.504270833328</v>
          </cell>
        </row>
        <row r="18333">
          <cell r="A18333" t="str">
            <v>Data Engineer</v>
          </cell>
          <cell r="H18333">
            <v>45000.588206018518</v>
          </cell>
        </row>
        <row r="18334">
          <cell r="A18334" t="str">
            <v>Data Scientist</v>
          </cell>
          <cell r="H18334">
            <v>44986.672997685193</v>
          </cell>
        </row>
        <row r="18335">
          <cell r="A18335" t="str">
            <v>Data Analyst</v>
          </cell>
          <cell r="H18335">
            <v>45217.959583333337</v>
          </cell>
        </row>
        <row r="18336">
          <cell r="A18336" t="str">
            <v>Data Analyst</v>
          </cell>
          <cell r="H18336">
            <v>45155.875011574077</v>
          </cell>
        </row>
        <row r="18337">
          <cell r="A18337" t="str">
            <v>Data Analyst</v>
          </cell>
          <cell r="H18337">
            <v>45132.726261574076</v>
          </cell>
        </row>
        <row r="18338">
          <cell r="A18338" t="str">
            <v>Data Scientist</v>
          </cell>
          <cell r="H18338">
            <v>45008.336793981478</v>
          </cell>
        </row>
        <row r="18339">
          <cell r="A18339" t="str">
            <v>Data Scientist</v>
          </cell>
          <cell r="H18339">
            <v>45146.462141203701</v>
          </cell>
        </row>
        <row r="18340">
          <cell r="A18340" t="str">
            <v>Data Scientist</v>
          </cell>
          <cell r="H18340">
            <v>44981.335706018523</v>
          </cell>
        </row>
        <row r="18341">
          <cell r="A18341" t="str">
            <v>Senior Data Scientist</v>
          </cell>
          <cell r="H18341">
            <v>45038.427627314813</v>
          </cell>
        </row>
        <row r="18342">
          <cell r="A18342" t="str">
            <v>Data Scientist</v>
          </cell>
          <cell r="H18342">
            <v>44965.378541666672</v>
          </cell>
        </row>
        <row r="18343">
          <cell r="A18343" t="str">
            <v>Senior Data Scientist</v>
          </cell>
          <cell r="H18343">
            <v>45083.304675925923</v>
          </cell>
        </row>
        <row r="18344">
          <cell r="A18344" t="str">
            <v>Senior Data Scientist</v>
          </cell>
          <cell r="H18344">
            <v>45029.587465277778</v>
          </cell>
        </row>
        <row r="18345">
          <cell r="A18345" t="str">
            <v>Data Analyst</v>
          </cell>
          <cell r="H18345">
            <v>44990.333564814813</v>
          </cell>
        </row>
        <row r="18346">
          <cell r="A18346" t="str">
            <v>Data Scientist</v>
          </cell>
          <cell r="H18346">
            <v>45155.752951388888</v>
          </cell>
        </row>
        <row r="18347">
          <cell r="A18347" t="str">
            <v>Data Analyst</v>
          </cell>
          <cell r="H18347">
            <v>45043.625173611108</v>
          </cell>
        </row>
        <row r="18348">
          <cell r="A18348" t="str">
            <v>Data Engineer</v>
          </cell>
          <cell r="H18348">
            <v>45145.537094907413</v>
          </cell>
        </row>
        <row r="18349">
          <cell r="A18349" t="str">
            <v>Data Analyst</v>
          </cell>
          <cell r="H18349">
            <v>45015.779664351852</v>
          </cell>
        </row>
        <row r="18350">
          <cell r="A18350" t="str">
            <v>Data Engineer</v>
          </cell>
          <cell r="H18350">
            <v>45078.504374999997</v>
          </cell>
        </row>
        <row r="18351">
          <cell r="A18351" t="str">
            <v>Senior Data Scientist</v>
          </cell>
          <cell r="H18351">
            <v>45063.140034722222</v>
          </cell>
        </row>
        <row r="18352">
          <cell r="A18352" t="str">
            <v>Data Scientist</v>
          </cell>
          <cell r="H18352">
            <v>45097.62736111111</v>
          </cell>
        </row>
        <row r="18353">
          <cell r="A18353" t="str">
            <v>Data Analyst</v>
          </cell>
          <cell r="H18353">
            <v>44995.335289351853</v>
          </cell>
        </row>
        <row r="18354">
          <cell r="A18354" t="str">
            <v>Data Analyst</v>
          </cell>
          <cell r="H18354">
            <v>45168.835115740738</v>
          </cell>
        </row>
        <row r="18355">
          <cell r="A18355" t="str">
            <v>Data Analyst</v>
          </cell>
          <cell r="H18355">
            <v>45153.5</v>
          </cell>
        </row>
        <row r="18356">
          <cell r="A18356" t="str">
            <v>Data Analyst</v>
          </cell>
          <cell r="H18356">
            <v>45271.333657407413</v>
          </cell>
        </row>
        <row r="18357">
          <cell r="A18357" t="str">
            <v>Data Engineer</v>
          </cell>
          <cell r="H18357">
            <v>45055.803217592591</v>
          </cell>
        </row>
        <row r="18358">
          <cell r="A18358" t="str">
            <v>Data Analyst</v>
          </cell>
          <cell r="H18358">
            <v>45156.750428240739</v>
          </cell>
        </row>
        <row r="18359">
          <cell r="A18359" t="str">
            <v>Data Scientist</v>
          </cell>
          <cell r="H18359">
            <v>44938.639097222222</v>
          </cell>
        </row>
        <row r="18360">
          <cell r="A18360" t="str">
            <v>Data Scientist</v>
          </cell>
          <cell r="H18360">
            <v>45016.819490740738</v>
          </cell>
        </row>
        <row r="18361">
          <cell r="A18361" t="str">
            <v>Data Analyst</v>
          </cell>
          <cell r="H18361">
            <v>45121.791863425933</v>
          </cell>
        </row>
        <row r="18362">
          <cell r="A18362" t="str">
            <v>Data Analyst</v>
          </cell>
          <cell r="H18362">
            <v>45266.291990740741</v>
          </cell>
        </row>
        <row r="18363">
          <cell r="A18363" t="str">
            <v>Data Analyst</v>
          </cell>
          <cell r="H18363">
            <v>45081.627245370371</v>
          </cell>
        </row>
        <row r="18364">
          <cell r="A18364" t="str">
            <v>Data Analyst</v>
          </cell>
          <cell r="H18364">
            <v>45287.291875000003</v>
          </cell>
        </row>
        <row r="18365">
          <cell r="A18365" t="str">
            <v>Data Analyst</v>
          </cell>
          <cell r="H18365">
            <v>45055.542546296303</v>
          </cell>
        </row>
        <row r="18366">
          <cell r="A18366" t="str">
            <v>Data Engineer</v>
          </cell>
          <cell r="H18366">
            <v>45048.956956018519</v>
          </cell>
        </row>
        <row r="18367">
          <cell r="A18367" t="str">
            <v>Senior Data Engineer</v>
          </cell>
          <cell r="H18367">
            <v>45072.884930555563</v>
          </cell>
        </row>
        <row r="18368">
          <cell r="A18368" t="str">
            <v>Data Engineer</v>
          </cell>
          <cell r="H18368">
            <v>45127.297754629632</v>
          </cell>
        </row>
        <row r="18369">
          <cell r="A18369" t="str">
            <v>Data Engineer</v>
          </cell>
          <cell r="H18369">
            <v>45057.099618055552</v>
          </cell>
        </row>
        <row r="18370">
          <cell r="A18370" t="str">
            <v>Data Analyst</v>
          </cell>
          <cell r="H18370">
            <v>45022.623032407413</v>
          </cell>
        </row>
        <row r="18371">
          <cell r="A18371" t="str">
            <v>Data Engineer</v>
          </cell>
          <cell r="H18371">
            <v>45142.422847222217</v>
          </cell>
        </row>
        <row r="18372">
          <cell r="A18372" t="str">
            <v>Data Scientist</v>
          </cell>
          <cell r="H18372">
            <v>45009.670370370368</v>
          </cell>
        </row>
        <row r="18373">
          <cell r="A18373" t="str">
            <v>Senior Data Analyst</v>
          </cell>
          <cell r="H18373">
            <v>45233.667523148149</v>
          </cell>
        </row>
        <row r="18374">
          <cell r="A18374" t="str">
            <v>Data Scientist</v>
          </cell>
          <cell r="H18374">
            <v>45261.334513888891</v>
          </cell>
        </row>
        <row r="18375">
          <cell r="A18375" t="str">
            <v>Data Scientist</v>
          </cell>
          <cell r="H18375">
            <v>45023.273321759261</v>
          </cell>
        </row>
        <row r="18376">
          <cell r="A18376" t="str">
            <v>Data Analyst</v>
          </cell>
          <cell r="H18376">
            <v>45251.583229166667</v>
          </cell>
        </row>
        <row r="18377">
          <cell r="A18377" t="str">
            <v>Data Analyst</v>
          </cell>
          <cell r="H18377">
            <v>45218.643055555563</v>
          </cell>
        </row>
        <row r="18378">
          <cell r="A18378" t="str">
            <v>Data Analyst</v>
          </cell>
          <cell r="H18378">
            <v>45101.294050925928</v>
          </cell>
        </row>
        <row r="18379">
          <cell r="A18379" t="str">
            <v>Senior Data Engineer</v>
          </cell>
          <cell r="H18379">
            <v>45075.971909722219</v>
          </cell>
        </row>
        <row r="18380">
          <cell r="A18380" t="str">
            <v>Data Analyst</v>
          </cell>
          <cell r="H18380">
            <v>44981.491238425922</v>
          </cell>
        </row>
        <row r="18381">
          <cell r="A18381" t="str">
            <v>Data Engineer</v>
          </cell>
          <cell r="H18381">
            <v>45051.978437500002</v>
          </cell>
        </row>
        <row r="18382">
          <cell r="A18382" t="str">
            <v>Data Engineer</v>
          </cell>
          <cell r="H18382">
            <v>45017.755486111113</v>
          </cell>
        </row>
        <row r="18383">
          <cell r="A18383" t="str">
            <v>Data Analyst</v>
          </cell>
          <cell r="H18383">
            <v>45105.424432870372</v>
          </cell>
        </row>
        <row r="18384">
          <cell r="A18384" t="str">
            <v>Data Engineer</v>
          </cell>
          <cell r="H18384">
            <v>44936.893090277779</v>
          </cell>
        </row>
        <row r="18385">
          <cell r="A18385" t="str">
            <v>Data Engineer</v>
          </cell>
          <cell r="H18385">
            <v>44957.858136574083</v>
          </cell>
        </row>
        <row r="18386">
          <cell r="A18386" t="str">
            <v>Business Analyst</v>
          </cell>
          <cell r="H18386">
            <v>45105.432164351849</v>
          </cell>
        </row>
        <row r="18387">
          <cell r="A18387" t="str">
            <v>Data Analyst</v>
          </cell>
          <cell r="H18387">
            <v>45251.293356481481</v>
          </cell>
        </row>
        <row r="18388">
          <cell r="A18388" t="str">
            <v>Data Scientist</v>
          </cell>
          <cell r="H18388">
            <v>45013.879062499997</v>
          </cell>
        </row>
        <row r="18389">
          <cell r="A18389" t="str">
            <v>Data Analyst</v>
          </cell>
          <cell r="H18389">
            <v>45184.709467592591</v>
          </cell>
        </row>
        <row r="18390">
          <cell r="A18390" t="str">
            <v>Data Engineer</v>
          </cell>
          <cell r="H18390">
            <v>45090.211493055547</v>
          </cell>
        </row>
        <row r="18391">
          <cell r="A18391" t="str">
            <v>Business Analyst</v>
          </cell>
          <cell r="H18391">
            <v>45232.917060185187</v>
          </cell>
        </row>
        <row r="18392">
          <cell r="A18392" t="str">
            <v>Data Engineer</v>
          </cell>
          <cell r="H18392">
            <v>44991.327847222223</v>
          </cell>
        </row>
        <row r="18393">
          <cell r="A18393" t="str">
            <v>Senior Data Analyst</v>
          </cell>
          <cell r="H18393">
            <v>45055.29314814815</v>
          </cell>
        </row>
        <row r="18394">
          <cell r="A18394" t="str">
            <v>Data Scientist</v>
          </cell>
          <cell r="H18394">
            <v>45146.451111111113</v>
          </cell>
        </row>
        <row r="18395">
          <cell r="A18395" t="str">
            <v>Data Analyst</v>
          </cell>
          <cell r="H18395">
            <v>45092.512604166674</v>
          </cell>
        </row>
        <row r="18396">
          <cell r="A18396" t="str">
            <v>Data Engineer</v>
          </cell>
          <cell r="H18396">
            <v>44988.676412037043</v>
          </cell>
        </row>
        <row r="18397">
          <cell r="A18397" t="str">
            <v>Senior Data Analyst</v>
          </cell>
          <cell r="H18397">
            <v>45159.276053240741</v>
          </cell>
        </row>
        <row r="18398">
          <cell r="A18398" t="str">
            <v>Software Engineer</v>
          </cell>
          <cell r="H18398">
            <v>44963.625810185193</v>
          </cell>
        </row>
        <row r="18399">
          <cell r="A18399" t="str">
            <v>Data Analyst</v>
          </cell>
          <cell r="H18399">
            <v>44985.99423611111</v>
          </cell>
        </row>
        <row r="18400">
          <cell r="A18400" t="str">
            <v>Data Analyst</v>
          </cell>
          <cell r="H18400">
            <v>45104.565567129634</v>
          </cell>
        </row>
        <row r="18401">
          <cell r="A18401" t="str">
            <v>Machine Learning Engineer</v>
          </cell>
          <cell r="H18401">
            <v>45127.295706018522</v>
          </cell>
        </row>
        <row r="18402">
          <cell r="A18402" t="str">
            <v>Data Analyst</v>
          </cell>
          <cell r="H18402">
            <v>45013.666585648149</v>
          </cell>
        </row>
        <row r="18403">
          <cell r="A18403" t="str">
            <v>Data Analyst</v>
          </cell>
          <cell r="H18403">
            <v>45188.750659722216</v>
          </cell>
        </row>
        <row r="18404">
          <cell r="A18404" t="str">
            <v>Data Analyst</v>
          </cell>
          <cell r="H18404">
            <v>45203.96197916667</v>
          </cell>
        </row>
        <row r="18405">
          <cell r="A18405" t="str">
            <v>Data Engineer</v>
          </cell>
          <cell r="H18405">
            <v>45226.755740740737</v>
          </cell>
        </row>
        <row r="18406">
          <cell r="A18406" t="str">
            <v>Data Scientist</v>
          </cell>
          <cell r="H18406">
            <v>44966.01358796296</v>
          </cell>
        </row>
        <row r="18407">
          <cell r="A18407" t="str">
            <v>Data Scientist</v>
          </cell>
          <cell r="H18407">
            <v>45170.889108796298</v>
          </cell>
        </row>
        <row r="18408">
          <cell r="A18408" t="str">
            <v>Data Scientist</v>
          </cell>
          <cell r="H18408">
            <v>45056.41909722222</v>
          </cell>
        </row>
        <row r="18409">
          <cell r="A18409" t="str">
            <v>Data Analyst</v>
          </cell>
          <cell r="H18409">
            <v>44929.979548611111</v>
          </cell>
        </row>
        <row r="18410">
          <cell r="A18410" t="str">
            <v>Data Analyst</v>
          </cell>
          <cell r="H18410">
            <v>45083.875300925924</v>
          </cell>
        </row>
        <row r="18411">
          <cell r="A18411" t="str">
            <v>Data Engineer</v>
          </cell>
          <cell r="H18411">
            <v>45254.296527777777</v>
          </cell>
        </row>
        <row r="18412">
          <cell r="A18412" t="str">
            <v>Data Scientist</v>
          </cell>
          <cell r="H18412">
            <v>45019.96130787037</v>
          </cell>
        </row>
        <row r="18413">
          <cell r="A18413" t="str">
            <v>Data Scientist</v>
          </cell>
          <cell r="H18413">
            <v>45282.626111111109</v>
          </cell>
        </row>
        <row r="18414">
          <cell r="A18414" t="str">
            <v>Software Engineer</v>
          </cell>
          <cell r="H18414">
            <v>45169.535231481481</v>
          </cell>
        </row>
        <row r="18415">
          <cell r="A18415" t="str">
            <v>Senior Data Scientist</v>
          </cell>
          <cell r="H18415">
            <v>45113.522905092592</v>
          </cell>
        </row>
        <row r="18416">
          <cell r="A18416" t="str">
            <v>Data Scientist</v>
          </cell>
          <cell r="H18416">
            <v>45111.315196759257</v>
          </cell>
        </row>
        <row r="18417">
          <cell r="A18417" t="str">
            <v>Data Analyst</v>
          </cell>
          <cell r="H18417">
            <v>45132.750023148154</v>
          </cell>
        </row>
        <row r="18418">
          <cell r="A18418" t="str">
            <v>Data Scientist</v>
          </cell>
          <cell r="H18418">
            <v>44993.251562500001</v>
          </cell>
        </row>
        <row r="18419">
          <cell r="A18419" t="str">
            <v>Data Analyst</v>
          </cell>
          <cell r="H18419">
            <v>45054.666655092587</v>
          </cell>
        </row>
        <row r="18420">
          <cell r="A18420" t="str">
            <v>Software Engineer</v>
          </cell>
          <cell r="H18420">
            <v>45203.522164351853</v>
          </cell>
        </row>
        <row r="18421">
          <cell r="A18421" t="str">
            <v>Data Analyst</v>
          </cell>
          <cell r="H18421">
            <v>44956.626516203702</v>
          </cell>
        </row>
        <row r="18422">
          <cell r="A18422" t="str">
            <v>Data Analyst</v>
          </cell>
          <cell r="H18422">
            <v>45216.79184027778</v>
          </cell>
        </row>
        <row r="18423">
          <cell r="A18423" t="str">
            <v>Data Scientist</v>
          </cell>
          <cell r="H18423">
            <v>45205.75172453704</v>
          </cell>
        </row>
        <row r="18424">
          <cell r="A18424" t="str">
            <v>Senior Data Scientist</v>
          </cell>
          <cell r="H18424">
            <v>44959.805601851847</v>
          </cell>
        </row>
        <row r="18425">
          <cell r="A18425" t="str">
            <v>Business Analyst</v>
          </cell>
          <cell r="H18425">
            <v>45229.625787037039</v>
          </cell>
        </row>
        <row r="18426">
          <cell r="A18426" t="str">
            <v>Data Scientist</v>
          </cell>
          <cell r="H18426">
            <v>45020.795694444438</v>
          </cell>
        </row>
        <row r="18427">
          <cell r="A18427" t="str">
            <v>Data Scientist</v>
          </cell>
          <cell r="H18427">
            <v>45135.376747685194</v>
          </cell>
        </row>
        <row r="18428">
          <cell r="A18428" t="str">
            <v>Senior Data Analyst</v>
          </cell>
          <cell r="H18428">
            <v>45118.833449074067</v>
          </cell>
        </row>
        <row r="18429">
          <cell r="A18429" t="str">
            <v>Data Scientist</v>
          </cell>
          <cell r="H18429">
            <v>45062.016342592593</v>
          </cell>
        </row>
        <row r="18430">
          <cell r="A18430" t="str">
            <v>Software Engineer</v>
          </cell>
          <cell r="H18430">
            <v>45210.276944444442</v>
          </cell>
        </row>
        <row r="18431">
          <cell r="A18431" t="str">
            <v>Senior Data Scientist</v>
          </cell>
          <cell r="H18431">
            <v>45168.087800925918</v>
          </cell>
        </row>
        <row r="18432">
          <cell r="A18432" t="str">
            <v>Data Analyst</v>
          </cell>
          <cell r="H18432">
            <v>45123.000983796293</v>
          </cell>
        </row>
        <row r="18433">
          <cell r="A18433" t="str">
            <v>Data Scientist</v>
          </cell>
          <cell r="H18433">
            <v>45014.921747685177</v>
          </cell>
        </row>
        <row r="18434">
          <cell r="A18434" t="str">
            <v>Data Analyst</v>
          </cell>
          <cell r="H18434">
            <v>44932.166550925933</v>
          </cell>
        </row>
        <row r="18435">
          <cell r="A18435" t="str">
            <v>Data Scientist</v>
          </cell>
          <cell r="H18435">
            <v>44936.889560185176</v>
          </cell>
        </row>
        <row r="18436">
          <cell r="A18436" t="str">
            <v>Machine Learning Engineer</v>
          </cell>
          <cell r="H18436">
            <v>45119.929907407408</v>
          </cell>
        </row>
        <row r="18437">
          <cell r="A18437" t="str">
            <v>Data Engineer</v>
          </cell>
          <cell r="H18437">
            <v>45002.340358796297</v>
          </cell>
        </row>
        <row r="18438">
          <cell r="A18438" t="str">
            <v>Business Analyst</v>
          </cell>
          <cell r="H18438">
            <v>45002.336400462962</v>
          </cell>
        </row>
        <row r="18439">
          <cell r="A18439" t="str">
            <v>Data Analyst</v>
          </cell>
          <cell r="H18439">
            <v>45275.834722222222</v>
          </cell>
        </row>
        <row r="18440">
          <cell r="A18440" t="str">
            <v>Data Analyst</v>
          </cell>
          <cell r="H18440">
            <v>45126.878379629627</v>
          </cell>
        </row>
        <row r="18441">
          <cell r="A18441" t="str">
            <v>Senior Data Analyst</v>
          </cell>
          <cell r="H18441">
            <v>44968.941678240742</v>
          </cell>
        </row>
        <row r="18442">
          <cell r="A18442" t="str">
            <v>Data Analyst</v>
          </cell>
          <cell r="H18442">
            <v>44945.720300925917</v>
          </cell>
        </row>
        <row r="18443">
          <cell r="A18443" t="str">
            <v>Data Engineer</v>
          </cell>
          <cell r="H18443">
            <v>45182.006793981483</v>
          </cell>
        </row>
        <row r="18444">
          <cell r="A18444" t="str">
            <v>Data Analyst</v>
          </cell>
          <cell r="H18444">
            <v>44952.648518518523</v>
          </cell>
        </row>
        <row r="18445">
          <cell r="A18445" t="str">
            <v>Data Scientist</v>
          </cell>
          <cell r="H18445">
            <v>44998.284236111111</v>
          </cell>
        </row>
        <row r="18446">
          <cell r="A18446" t="str">
            <v>Data Scientist</v>
          </cell>
          <cell r="H18446">
            <v>45030.003101851849</v>
          </cell>
        </row>
        <row r="18447">
          <cell r="A18447" t="str">
            <v>Senior Data Scientist</v>
          </cell>
          <cell r="H18447">
            <v>45191.962256944447</v>
          </cell>
        </row>
        <row r="18448">
          <cell r="A18448" t="str">
            <v>Senior Data Analyst</v>
          </cell>
          <cell r="H18448">
            <v>45001.625081018523</v>
          </cell>
        </row>
        <row r="18449">
          <cell r="A18449" t="str">
            <v>Data Scientist</v>
          </cell>
          <cell r="H18449">
            <v>45132.669583333343</v>
          </cell>
        </row>
        <row r="18450">
          <cell r="A18450" t="str">
            <v>Data Analyst</v>
          </cell>
          <cell r="H18450">
            <v>45095.501215277778</v>
          </cell>
        </row>
        <row r="18451">
          <cell r="A18451" t="str">
            <v>Senior Data Scientist</v>
          </cell>
          <cell r="H18451">
            <v>45089.91810185185</v>
          </cell>
        </row>
        <row r="18452">
          <cell r="A18452" t="str">
            <v>Senior Data Scientist</v>
          </cell>
          <cell r="H18452">
            <v>44977.37699074074</v>
          </cell>
        </row>
        <row r="18453">
          <cell r="A18453" t="str">
            <v>Data Analyst</v>
          </cell>
          <cell r="H18453">
            <v>45041.334236111114</v>
          </cell>
        </row>
        <row r="18454">
          <cell r="A18454" t="str">
            <v>Senior Data Engineer</v>
          </cell>
          <cell r="H18454">
            <v>44984.652106481481</v>
          </cell>
        </row>
        <row r="18455">
          <cell r="A18455" t="str">
            <v>Data Engineer</v>
          </cell>
          <cell r="H18455">
            <v>45037.519756944443</v>
          </cell>
        </row>
        <row r="18456">
          <cell r="A18456" t="str">
            <v>Data Scientist</v>
          </cell>
          <cell r="H18456">
            <v>44936.646192129629</v>
          </cell>
        </row>
        <row r="18457">
          <cell r="A18457" t="str">
            <v>Data Scientist</v>
          </cell>
          <cell r="H18457">
            <v>45219.141516203701</v>
          </cell>
        </row>
        <row r="18458">
          <cell r="A18458" t="str">
            <v>Data Scientist</v>
          </cell>
          <cell r="H18458">
            <v>45100.80574074074</v>
          </cell>
        </row>
        <row r="18459">
          <cell r="A18459" t="str">
            <v>Senior Data Analyst</v>
          </cell>
          <cell r="H18459">
            <v>45056.001215277778</v>
          </cell>
        </row>
        <row r="18460">
          <cell r="A18460" t="str">
            <v>Data Engineer</v>
          </cell>
          <cell r="H18460">
            <v>45261.405555555553</v>
          </cell>
        </row>
        <row r="18461">
          <cell r="A18461" t="str">
            <v>Data Analyst</v>
          </cell>
          <cell r="H18461">
            <v>45247.850057870368</v>
          </cell>
        </row>
        <row r="18462">
          <cell r="A18462" t="str">
            <v>Senior Data Analyst</v>
          </cell>
          <cell r="H18462">
            <v>45284.29173611111</v>
          </cell>
        </row>
        <row r="18463">
          <cell r="A18463" t="str">
            <v>Data Scientist</v>
          </cell>
          <cell r="H18463">
            <v>45008.535069444442</v>
          </cell>
        </row>
        <row r="18464">
          <cell r="A18464" t="str">
            <v>Machine Learning Engineer</v>
          </cell>
          <cell r="H18464">
            <v>44931.917754629627</v>
          </cell>
        </row>
        <row r="18465">
          <cell r="A18465" t="str">
            <v>Data Scientist</v>
          </cell>
          <cell r="H18465">
            <v>45230.790266203701</v>
          </cell>
        </row>
        <row r="18466">
          <cell r="A18466" t="str">
            <v>Data Engineer</v>
          </cell>
          <cell r="H18466">
            <v>45006.771481481483</v>
          </cell>
        </row>
        <row r="18467">
          <cell r="A18467" t="str">
            <v>Data Scientist</v>
          </cell>
          <cell r="H18467">
            <v>45217.656168981477</v>
          </cell>
        </row>
        <row r="18468">
          <cell r="A18468" t="str">
            <v>Data Engineer</v>
          </cell>
          <cell r="H18468">
            <v>44986.84574074074</v>
          </cell>
        </row>
        <row r="18469">
          <cell r="A18469" t="str">
            <v>Data Analyst</v>
          </cell>
          <cell r="H18469">
            <v>45234.458356481482</v>
          </cell>
        </row>
        <row r="18470">
          <cell r="A18470" t="str">
            <v>Data Scientist</v>
          </cell>
          <cell r="H18470">
            <v>44992.670092592591</v>
          </cell>
        </row>
        <row r="18471">
          <cell r="A18471" t="str">
            <v>Machine Learning Engineer</v>
          </cell>
          <cell r="H18471">
            <v>45189.794212962966</v>
          </cell>
        </row>
        <row r="18472">
          <cell r="A18472" t="str">
            <v>Data Engineer</v>
          </cell>
          <cell r="H18472">
            <v>45194.6252662037</v>
          </cell>
        </row>
        <row r="18473">
          <cell r="A18473" t="str">
            <v>Data Analyst</v>
          </cell>
          <cell r="H18473">
            <v>45101.3359837963</v>
          </cell>
        </row>
        <row r="18474">
          <cell r="A18474" t="str">
            <v>Data Analyst</v>
          </cell>
          <cell r="H18474">
            <v>45092.833275462966</v>
          </cell>
        </row>
        <row r="18475">
          <cell r="A18475" t="str">
            <v>Data Engineer</v>
          </cell>
          <cell r="H18475">
            <v>45199.253958333327</v>
          </cell>
        </row>
        <row r="18476">
          <cell r="A18476" t="str">
            <v>Data Scientist</v>
          </cell>
          <cell r="H18476">
            <v>45190.750787037039</v>
          </cell>
        </row>
        <row r="18477">
          <cell r="A18477" t="str">
            <v>Senior Data Engineer</v>
          </cell>
          <cell r="H18477">
            <v>45149.692395833343</v>
          </cell>
        </row>
        <row r="18478">
          <cell r="A18478" t="str">
            <v>Data Scientist</v>
          </cell>
          <cell r="H18478">
            <v>45254.639386574083</v>
          </cell>
        </row>
        <row r="18479">
          <cell r="A18479" t="str">
            <v>Data Engineer</v>
          </cell>
          <cell r="H18479">
            <v>44965.056550925918</v>
          </cell>
        </row>
        <row r="18480">
          <cell r="A18480" t="str">
            <v>Data Analyst</v>
          </cell>
          <cell r="H18480">
            <v>45029.750243055547</v>
          </cell>
        </row>
        <row r="18481">
          <cell r="A18481" t="str">
            <v>Data Scientist</v>
          </cell>
          <cell r="H18481">
            <v>45056.670335648138</v>
          </cell>
        </row>
        <row r="18482">
          <cell r="A18482" t="str">
            <v>Senior Data Engineer</v>
          </cell>
          <cell r="H18482">
            <v>44955.140104166669</v>
          </cell>
        </row>
        <row r="18483">
          <cell r="A18483" t="str">
            <v>Data Analyst</v>
          </cell>
          <cell r="H18483">
            <v>44994.292511574073</v>
          </cell>
        </row>
        <row r="18484">
          <cell r="A18484" t="str">
            <v>Data Engineer</v>
          </cell>
          <cell r="H18484">
            <v>45266.670231481483</v>
          </cell>
        </row>
        <row r="18485">
          <cell r="A18485" t="str">
            <v>Data Engineer</v>
          </cell>
          <cell r="H18485">
            <v>45051.728437500002</v>
          </cell>
        </row>
        <row r="18486">
          <cell r="A18486" t="str">
            <v>Data Engineer</v>
          </cell>
          <cell r="H18486">
            <v>45248.378240740742</v>
          </cell>
        </row>
        <row r="18487">
          <cell r="A18487" t="str">
            <v>Data Engineer</v>
          </cell>
          <cell r="H18487">
            <v>44951.783368055563</v>
          </cell>
        </row>
        <row r="18488">
          <cell r="A18488" t="str">
            <v>Senior Data Analyst</v>
          </cell>
          <cell r="H18488">
            <v>45230.375381944446</v>
          </cell>
        </row>
        <row r="18489">
          <cell r="A18489" t="str">
            <v>Data Engineer</v>
          </cell>
          <cell r="H18489">
            <v>45013.425856481481</v>
          </cell>
        </row>
        <row r="18490">
          <cell r="A18490" t="str">
            <v>Data Analyst</v>
          </cell>
          <cell r="H18490">
            <v>45215.708645833343</v>
          </cell>
        </row>
        <row r="18491">
          <cell r="A18491" t="str">
            <v>Data Scientist</v>
          </cell>
          <cell r="H18491">
            <v>45196.834907407407</v>
          </cell>
        </row>
        <row r="18492">
          <cell r="A18492" t="str">
            <v>Senior Data Analyst</v>
          </cell>
          <cell r="H18492">
            <v>45177.191157407397</v>
          </cell>
        </row>
        <row r="18493">
          <cell r="A18493" t="str">
            <v>Data Analyst</v>
          </cell>
          <cell r="H18493">
            <v>45105.33457175926</v>
          </cell>
        </row>
        <row r="18494">
          <cell r="A18494" t="str">
            <v>Data Engineer</v>
          </cell>
          <cell r="H18494">
            <v>45034.321504629632</v>
          </cell>
        </row>
        <row r="18495">
          <cell r="A18495" t="str">
            <v>Senior Data Scientist</v>
          </cell>
          <cell r="H18495">
            <v>45287.293402777781</v>
          </cell>
        </row>
        <row r="18496">
          <cell r="A18496" t="str">
            <v>Machine Learning Engineer</v>
          </cell>
          <cell r="H18496">
            <v>45036.626481481479</v>
          </cell>
        </row>
        <row r="18497">
          <cell r="A18497" t="str">
            <v>Data Scientist</v>
          </cell>
          <cell r="H18497">
            <v>45092.638472222221</v>
          </cell>
        </row>
        <row r="18498">
          <cell r="A18498" t="str">
            <v>Data Analyst</v>
          </cell>
          <cell r="H18498">
            <v>45040.667743055557</v>
          </cell>
        </row>
        <row r="18499">
          <cell r="A18499" t="str">
            <v>Data Analyst</v>
          </cell>
          <cell r="H18499">
            <v>45261.750497685192</v>
          </cell>
        </row>
        <row r="18500">
          <cell r="A18500" t="str">
            <v>Data Scientist</v>
          </cell>
          <cell r="H18500">
            <v>45073.75377314815</v>
          </cell>
        </row>
        <row r="18501">
          <cell r="A18501" t="str">
            <v>Data Scientist</v>
          </cell>
          <cell r="H18501">
            <v>45194.833020833343</v>
          </cell>
        </row>
        <row r="18502">
          <cell r="A18502" t="str">
            <v>Data Analyst</v>
          </cell>
          <cell r="H18502">
            <v>45153.250254629631</v>
          </cell>
        </row>
        <row r="18503">
          <cell r="A18503" t="str">
            <v>Senior Data Analyst</v>
          </cell>
          <cell r="H18503">
            <v>45000.855520833327</v>
          </cell>
        </row>
        <row r="18504">
          <cell r="A18504" t="str">
            <v>Data Analyst</v>
          </cell>
          <cell r="H18504">
            <v>45044.626099537039</v>
          </cell>
        </row>
        <row r="18505">
          <cell r="A18505" t="str">
            <v>Data Scientist</v>
          </cell>
          <cell r="H18505">
            <v>45022.834710648152</v>
          </cell>
        </row>
        <row r="18506">
          <cell r="A18506" t="str">
            <v>Data Scientist</v>
          </cell>
          <cell r="H18506">
            <v>45146.462118055562</v>
          </cell>
        </row>
        <row r="18507">
          <cell r="A18507" t="str">
            <v>Senior Data Analyst</v>
          </cell>
          <cell r="H18507">
            <v>45097.791967592602</v>
          </cell>
        </row>
        <row r="18508">
          <cell r="A18508" t="str">
            <v>Senior Data Scientist</v>
          </cell>
          <cell r="H18508">
            <v>45051.680671296293</v>
          </cell>
        </row>
        <row r="18509">
          <cell r="A18509" t="str">
            <v>Machine Learning Engineer</v>
          </cell>
          <cell r="H18509">
            <v>45077.979872685188</v>
          </cell>
        </row>
        <row r="18510">
          <cell r="A18510" t="str">
            <v>Data Analyst</v>
          </cell>
          <cell r="H18510">
            <v>45167.833587962959</v>
          </cell>
        </row>
        <row r="18511">
          <cell r="A18511" t="str">
            <v>Data Engineer</v>
          </cell>
          <cell r="H18511">
            <v>44984.485289351847</v>
          </cell>
        </row>
        <row r="18512">
          <cell r="A18512" t="str">
            <v>Senior Data Engineer</v>
          </cell>
          <cell r="H18512">
            <v>45139.266574074078</v>
          </cell>
        </row>
        <row r="18513">
          <cell r="A18513" t="str">
            <v>Data Scientist</v>
          </cell>
          <cell r="H18513">
            <v>45141.878449074073</v>
          </cell>
        </row>
        <row r="18514">
          <cell r="A18514" t="str">
            <v>Data Engineer</v>
          </cell>
          <cell r="H18514">
            <v>44987.386400462958</v>
          </cell>
        </row>
        <row r="18515">
          <cell r="A18515" t="str">
            <v>Data Engineer</v>
          </cell>
          <cell r="H18515">
            <v>45148.3359837963</v>
          </cell>
        </row>
        <row r="18516">
          <cell r="A18516" t="str">
            <v>Data Scientist</v>
          </cell>
          <cell r="H18516">
            <v>45140.294907407413</v>
          </cell>
        </row>
        <row r="18517">
          <cell r="A18517" t="str">
            <v>Senior Data Engineer</v>
          </cell>
          <cell r="H18517">
            <v>45190.252974537027</v>
          </cell>
        </row>
        <row r="18518">
          <cell r="A18518" t="str">
            <v>Data Analyst</v>
          </cell>
          <cell r="H18518">
            <v>45151.583993055552</v>
          </cell>
        </row>
        <row r="18519">
          <cell r="A18519" t="str">
            <v>Senior Data Scientist</v>
          </cell>
          <cell r="H18519">
            <v>44973.876238425917</v>
          </cell>
        </row>
        <row r="18520">
          <cell r="A18520" t="str">
            <v>Data Scientist</v>
          </cell>
          <cell r="H18520">
            <v>45119.501793981479</v>
          </cell>
        </row>
        <row r="18521">
          <cell r="A18521" t="str">
            <v>Machine Learning Engineer</v>
          </cell>
          <cell r="H18521">
            <v>45277.16783564815</v>
          </cell>
        </row>
        <row r="18522">
          <cell r="A18522" t="str">
            <v>Data Analyst</v>
          </cell>
          <cell r="H18522">
            <v>45132.833356481482</v>
          </cell>
        </row>
        <row r="18523">
          <cell r="A18523" t="str">
            <v>Data Analyst</v>
          </cell>
          <cell r="H18523">
            <v>45255.375034722223</v>
          </cell>
        </row>
        <row r="18524">
          <cell r="A18524" t="str">
            <v>Data Analyst</v>
          </cell>
          <cell r="H18524">
            <v>45077.41678240741</v>
          </cell>
        </row>
        <row r="18525">
          <cell r="A18525" t="str">
            <v>Data Analyst</v>
          </cell>
          <cell r="H18525">
            <v>45100.554270833331</v>
          </cell>
        </row>
        <row r="18526">
          <cell r="A18526" t="str">
            <v>Business Analyst</v>
          </cell>
          <cell r="H18526">
            <v>45210.985277777778</v>
          </cell>
        </row>
        <row r="18527">
          <cell r="A18527" t="str">
            <v>Senior Data Scientist</v>
          </cell>
          <cell r="H18527">
            <v>45100.763912037037</v>
          </cell>
        </row>
        <row r="18528">
          <cell r="A18528" t="str">
            <v>Data Scientist</v>
          </cell>
          <cell r="H18528">
            <v>45013.46366898148</v>
          </cell>
        </row>
        <row r="18529">
          <cell r="A18529" t="str">
            <v>Data Scientist</v>
          </cell>
          <cell r="H18529">
            <v>45190.501701388886</v>
          </cell>
        </row>
        <row r="18530">
          <cell r="A18530" t="str">
            <v>Senior Data Analyst</v>
          </cell>
          <cell r="H18530">
            <v>45159.405034722222</v>
          </cell>
        </row>
        <row r="18531">
          <cell r="A18531" t="str">
            <v>Data Scientist</v>
          </cell>
          <cell r="H18531">
            <v>45142.875451388893</v>
          </cell>
        </row>
        <row r="18532">
          <cell r="A18532" t="str">
            <v>Data Scientist</v>
          </cell>
          <cell r="H18532">
            <v>45117.502696759257</v>
          </cell>
        </row>
        <row r="18533">
          <cell r="A18533" t="str">
            <v>Data Analyst</v>
          </cell>
          <cell r="H18533">
            <v>45092.583275462966</v>
          </cell>
        </row>
        <row r="18534">
          <cell r="A18534" t="str">
            <v>Senior Data Scientist</v>
          </cell>
          <cell r="H18534">
            <v>45229.959629629629</v>
          </cell>
        </row>
        <row r="18535">
          <cell r="A18535" t="str">
            <v>Business Analyst</v>
          </cell>
          <cell r="H18535">
            <v>45238.807245370372</v>
          </cell>
        </row>
        <row r="18536">
          <cell r="A18536" t="str">
            <v>Data Engineer</v>
          </cell>
          <cell r="H18536">
            <v>45109.110983796287</v>
          </cell>
        </row>
        <row r="18537">
          <cell r="A18537" t="str">
            <v>Data Engineer</v>
          </cell>
          <cell r="H18537">
            <v>45183.964733796303</v>
          </cell>
        </row>
        <row r="18538">
          <cell r="A18538" t="str">
            <v>Data Engineer</v>
          </cell>
          <cell r="H18538">
            <v>45168.838831018518</v>
          </cell>
        </row>
        <row r="18539">
          <cell r="A18539" t="str">
            <v>Data Scientist</v>
          </cell>
          <cell r="H18539">
            <v>45271.710138888891</v>
          </cell>
        </row>
        <row r="18540">
          <cell r="A18540" t="str">
            <v>Data Scientist</v>
          </cell>
          <cell r="H18540">
            <v>44966.751932870371</v>
          </cell>
        </row>
        <row r="18541">
          <cell r="A18541" t="str">
            <v>Data Analyst</v>
          </cell>
          <cell r="H18541">
            <v>44949.083391203712</v>
          </cell>
        </row>
        <row r="18542">
          <cell r="A18542" t="str">
            <v>Senior Data Analyst</v>
          </cell>
          <cell r="H18542">
            <v>45049.917881944442</v>
          </cell>
        </row>
        <row r="18543">
          <cell r="A18543" t="str">
            <v>Senior Data Engineer</v>
          </cell>
          <cell r="H18543">
            <v>44970.774062500001</v>
          </cell>
        </row>
        <row r="18544">
          <cell r="A18544" t="str">
            <v>Senior Data Scientist</v>
          </cell>
          <cell r="H18544">
            <v>45007.8596412037</v>
          </cell>
        </row>
        <row r="18545">
          <cell r="A18545" t="str">
            <v>Data Analyst</v>
          </cell>
          <cell r="H18545">
            <v>45205.775787037041</v>
          </cell>
        </row>
        <row r="18546">
          <cell r="A18546" t="str">
            <v>Senior Data Scientist</v>
          </cell>
          <cell r="H18546">
            <v>45147.336423611108</v>
          </cell>
        </row>
        <row r="18547">
          <cell r="A18547" t="str">
            <v>Data Scientist</v>
          </cell>
          <cell r="H18547">
            <v>45234.267013888893</v>
          </cell>
        </row>
        <row r="18548">
          <cell r="A18548" t="str">
            <v>Data Analyst</v>
          </cell>
          <cell r="H18548">
            <v>45141.833923611113</v>
          </cell>
        </row>
        <row r="18549">
          <cell r="A18549" t="str">
            <v>Data Analyst</v>
          </cell>
          <cell r="H18549">
            <v>45248.375868055547</v>
          </cell>
        </row>
        <row r="18550">
          <cell r="A18550" t="str">
            <v>Data Scientist</v>
          </cell>
          <cell r="H18550">
            <v>44965.752650462957</v>
          </cell>
        </row>
        <row r="18551">
          <cell r="A18551" t="str">
            <v>Data Analyst</v>
          </cell>
          <cell r="H18551">
            <v>45092.625185185178</v>
          </cell>
        </row>
        <row r="18552">
          <cell r="A18552" t="str">
            <v>Data Scientist</v>
          </cell>
          <cell r="H18552">
            <v>44954.234074074076</v>
          </cell>
        </row>
        <row r="18553">
          <cell r="A18553" t="str">
            <v>Data Scientist</v>
          </cell>
          <cell r="H18553">
            <v>45143.472175925926</v>
          </cell>
        </row>
        <row r="18554">
          <cell r="A18554" t="str">
            <v>Data Scientist</v>
          </cell>
          <cell r="H18554">
            <v>45145.513460648152</v>
          </cell>
        </row>
        <row r="18555">
          <cell r="A18555" t="str">
            <v>Data Scientist</v>
          </cell>
          <cell r="H18555">
            <v>44938.379016203697</v>
          </cell>
        </row>
        <row r="18556">
          <cell r="A18556" t="str">
            <v>Data Scientist</v>
          </cell>
          <cell r="H18556">
            <v>45086.503148148149</v>
          </cell>
        </row>
        <row r="18557">
          <cell r="A18557" t="str">
            <v>Data Scientist</v>
          </cell>
          <cell r="H18557">
            <v>45265.068668981483</v>
          </cell>
        </row>
        <row r="18558">
          <cell r="A18558" t="str">
            <v>Data Analyst</v>
          </cell>
          <cell r="H18558">
            <v>45094.334247685183</v>
          </cell>
        </row>
        <row r="18559">
          <cell r="A18559" t="str">
            <v>Data Scientist</v>
          </cell>
          <cell r="H18559">
            <v>45189.619687500002</v>
          </cell>
        </row>
        <row r="18560">
          <cell r="A18560" t="str">
            <v>Data Analyst</v>
          </cell>
          <cell r="H18560">
            <v>45055.717430555553</v>
          </cell>
        </row>
        <row r="18561">
          <cell r="A18561" t="str">
            <v>Data Analyst</v>
          </cell>
          <cell r="H18561">
            <v>45020.794236111113</v>
          </cell>
        </row>
        <row r="18562">
          <cell r="A18562" t="str">
            <v>Data Analyst</v>
          </cell>
          <cell r="H18562">
            <v>44929.980023148149</v>
          </cell>
        </row>
        <row r="18563">
          <cell r="A18563" t="str">
            <v>Data Analyst</v>
          </cell>
          <cell r="H18563">
            <v>45043.709398148138</v>
          </cell>
        </row>
        <row r="18564">
          <cell r="A18564" t="str">
            <v>Business Analyst</v>
          </cell>
          <cell r="H18564">
            <v>45100.304537037038</v>
          </cell>
        </row>
        <row r="18565">
          <cell r="A18565" t="str">
            <v>Machine Learning Engineer</v>
          </cell>
          <cell r="H18565">
            <v>45089.692071759258</v>
          </cell>
        </row>
        <row r="18566">
          <cell r="A18566" t="str">
            <v>Data Analyst</v>
          </cell>
          <cell r="H18566">
            <v>45086.875949074078</v>
          </cell>
        </row>
        <row r="18567">
          <cell r="A18567" t="str">
            <v>Data Scientist</v>
          </cell>
          <cell r="H18567">
            <v>45008.920543981483</v>
          </cell>
        </row>
        <row r="18568">
          <cell r="A18568" t="str">
            <v>Data Scientist</v>
          </cell>
          <cell r="H18568">
            <v>44960.835381944453</v>
          </cell>
        </row>
        <row r="18569">
          <cell r="A18569" t="str">
            <v>Data Scientist</v>
          </cell>
          <cell r="H18569">
            <v>45023.794050925928</v>
          </cell>
        </row>
        <row r="18570">
          <cell r="A18570" t="str">
            <v>Senior Data Engineer</v>
          </cell>
          <cell r="H18570">
            <v>45055.787048611113</v>
          </cell>
        </row>
        <row r="18571">
          <cell r="A18571" t="str">
            <v>Data Engineer</v>
          </cell>
          <cell r="H18571">
            <v>45061.933391203696</v>
          </cell>
        </row>
        <row r="18572">
          <cell r="A18572" t="str">
            <v>Senior Data Scientist</v>
          </cell>
          <cell r="H18572">
            <v>44988.586805555547</v>
          </cell>
        </row>
        <row r="18573">
          <cell r="A18573" t="str">
            <v>Data Analyst</v>
          </cell>
          <cell r="H18573">
            <v>45195.291956018518</v>
          </cell>
        </row>
        <row r="18574">
          <cell r="A18574" t="str">
            <v>Data Scientist</v>
          </cell>
          <cell r="H18574">
            <v>45204.696099537039</v>
          </cell>
        </row>
        <row r="18575">
          <cell r="A18575" t="str">
            <v>Machine Learning Engineer</v>
          </cell>
          <cell r="H18575">
            <v>45001.412210648137</v>
          </cell>
        </row>
        <row r="18576">
          <cell r="A18576" t="str">
            <v>Senior Data Scientist</v>
          </cell>
          <cell r="H18576">
            <v>45087.377523148149</v>
          </cell>
        </row>
        <row r="18577">
          <cell r="A18577" t="str">
            <v>Data Engineer</v>
          </cell>
          <cell r="H18577">
            <v>45259.172094907408</v>
          </cell>
        </row>
        <row r="18578">
          <cell r="A18578" t="str">
            <v>Data Engineer</v>
          </cell>
          <cell r="H18578">
            <v>45150.919930555552</v>
          </cell>
        </row>
        <row r="18579">
          <cell r="A18579" t="str">
            <v>Data Engineer</v>
          </cell>
          <cell r="H18579">
            <v>45184.872719907413</v>
          </cell>
        </row>
        <row r="18580">
          <cell r="A18580" t="str">
            <v>Data Analyst</v>
          </cell>
          <cell r="H18580">
            <v>45002.649930555563</v>
          </cell>
        </row>
        <row r="18581">
          <cell r="A18581" t="str">
            <v>Data Engineer</v>
          </cell>
          <cell r="H18581">
            <v>44928.992638888893</v>
          </cell>
        </row>
        <row r="18582">
          <cell r="A18582" t="str">
            <v>Data Engineer</v>
          </cell>
          <cell r="H18582">
            <v>45157.271886574083</v>
          </cell>
        </row>
        <row r="18583">
          <cell r="A18583" t="str">
            <v>Senior Data Scientist</v>
          </cell>
          <cell r="H18583">
            <v>45276.668240740742</v>
          </cell>
        </row>
        <row r="18584">
          <cell r="A18584" t="str">
            <v>Data Analyst</v>
          </cell>
          <cell r="H18584">
            <v>45147.58353009259</v>
          </cell>
        </row>
        <row r="18585">
          <cell r="A18585" t="str">
            <v>Data Analyst</v>
          </cell>
          <cell r="H18585">
            <v>45022.636608796303</v>
          </cell>
        </row>
        <row r="18586">
          <cell r="A18586" t="str">
            <v>Data Analyst</v>
          </cell>
          <cell r="H18586">
            <v>45058.875590277778</v>
          </cell>
        </row>
        <row r="18587">
          <cell r="A18587" t="str">
            <v>Senior Data Engineer</v>
          </cell>
          <cell r="H18587">
            <v>44981.712442129632</v>
          </cell>
        </row>
        <row r="18588">
          <cell r="A18588" t="str">
            <v>Data Engineer</v>
          </cell>
          <cell r="H18588">
            <v>45197.74628472222</v>
          </cell>
        </row>
        <row r="18589">
          <cell r="A18589" t="str">
            <v>Senior Data Engineer</v>
          </cell>
          <cell r="H18589">
            <v>45043.734120370369</v>
          </cell>
        </row>
        <row r="18590">
          <cell r="A18590" t="str">
            <v>Data Scientist</v>
          </cell>
          <cell r="H18590">
            <v>45097.74664351852</v>
          </cell>
        </row>
        <row r="18591">
          <cell r="A18591" t="str">
            <v>Data Engineer</v>
          </cell>
          <cell r="H18591">
            <v>45216.571250000001</v>
          </cell>
        </row>
        <row r="18592">
          <cell r="A18592" t="str">
            <v>Data Engineer</v>
          </cell>
          <cell r="H18592">
            <v>45037.663854166669</v>
          </cell>
        </row>
        <row r="18593">
          <cell r="A18593" t="str">
            <v>Data Scientist</v>
          </cell>
          <cell r="H18593">
            <v>45026.329212962963</v>
          </cell>
        </row>
        <row r="18594">
          <cell r="A18594" t="str">
            <v>Data Analyst</v>
          </cell>
          <cell r="H18594">
            <v>44973.875520833331</v>
          </cell>
        </row>
        <row r="18595">
          <cell r="A18595" t="str">
            <v>Machine Learning Engineer</v>
          </cell>
          <cell r="H18595">
            <v>44932.668981481482</v>
          </cell>
        </row>
        <row r="18596">
          <cell r="A18596" t="str">
            <v>Data Analyst</v>
          </cell>
          <cell r="H18596">
            <v>45163.541932870372</v>
          </cell>
        </row>
        <row r="18597">
          <cell r="A18597" t="str">
            <v>Data Analyst</v>
          </cell>
          <cell r="H18597">
            <v>45237.250277777777</v>
          </cell>
        </row>
        <row r="18598">
          <cell r="A18598" t="str">
            <v>Data Engineer</v>
          </cell>
          <cell r="H18598">
            <v>45219.300381944442</v>
          </cell>
        </row>
        <row r="18599">
          <cell r="A18599" t="str">
            <v>Data Engineer</v>
          </cell>
          <cell r="H18599">
            <v>45198.588368055563</v>
          </cell>
        </row>
        <row r="18600">
          <cell r="A18600" t="str">
            <v>Data Analyst</v>
          </cell>
          <cell r="H18600">
            <v>45028.788587962961</v>
          </cell>
        </row>
        <row r="18601">
          <cell r="A18601" t="str">
            <v>Machine Learning Engineer</v>
          </cell>
          <cell r="H18601">
            <v>45230.871354166673</v>
          </cell>
        </row>
        <row r="18602">
          <cell r="A18602" t="str">
            <v>Data Analyst</v>
          </cell>
          <cell r="H18602">
            <v>45128.667662037027</v>
          </cell>
        </row>
        <row r="18603">
          <cell r="A18603" t="str">
            <v>Machine Learning Engineer</v>
          </cell>
          <cell r="H18603">
            <v>45072.884375000001</v>
          </cell>
        </row>
        <row r="18604">
          <cell r="A18604" t="str">
            <v>Senior Data Analyst</v>
          </cell>
          <cell r="H18604">
            <v>45107.292511574073</v>
          </cell>
        </row>
        <row r="18605">
          <cell r="A18605" t="str">
            <v>Data Analyst</v>
          </cell>
          <cell r="H18605">
            <v>45105.875474537039</v>
          </cell>
        </row>
        <row r="18606">
          <cell r="A18606" t="str">
            <v>Data Engineer</v>
          </cell>
          <cell r="H18606">
            <v>45154.307152777779</v>
          </cell>
        </row>
        <row r="18607">
          <cell r="A18607" t="str">
            <v>Data Engineer</v>
          </cell>
          <cell r="H18607">
            <v>45169.632743055547</v>
          </cell>
        </row>
        <row r="18608">
          <cell r="A18608" t="str">
            <v>Data Engineer</v>
          </cell>
          <cell r="H18608">
            <v>44997.396689814806</v>
          </cell>
        </row>
        <row r="18609">
          <cell r="A18609" t="str">
            <v>Senior Data Scientist</v>
          </cell>
          <cell r="H18609">
            <v>44928.822557870371</v>
          </cell>
        </row>
        <row r="18610">
          <cell r="A18610" t="str">
            <v>Data Scientist</v>
          </cell>
          <cell r="H18610">
            <v>45005.420694444438</v>
          </cell>
        </row>
        <row r="18611">
          <cell r="A18611" t="str">
            <v>Data Scientist</v>
          </cell>
          <cell r="H18611">
            <v>45183.292997685188</v>
          </cell>
        </row>
        <row r="18612">
          <cell r="A18612" t="str">
            <v>Data Scientist</v>
          </cell>
          <cell r="H18612">
            <v>45126.585578703707</v>
          </cell>
        </row>
        <row r="18613">
          <cell r="A18613" t="str">
            <v>Data Engineer</v>
          </cell>
          <cell r="H18613">
            <v>44993.880370370367</v>
          </cell>
        </row>
        <row r="18614">
          <cell r="A18614" t="str">
            <v>Data Engineer</v>
          </cell>
          <cell r="H18614">
            <v>45127.632581018523</v>
          </cell>
        </row>
        <row r="18615">
          <cell r="A18615" t="str">
            <v>Senior Data Analyst</v>
          </cell>
          <cell r="H18615">
            <v>45279.971307870372</v>
          </cell>
        </row>
        <row r="18616">
          <cell r="A18616" t="str">
            <v>Senior Data Analyst</v>
          </cell>
          <cell r="H18616">
            <v>45145.292037037027</v>
          </cell>
        </row>
        <row r="18617">
          <cell r="A18617" t="str">
            <v>Senior Data Analyst</v>
          </cell>
          <cell r="H18617">
            <v>45175.002013888887</v>
          </cell>
        </row>
        <row r="18618">
          <cell r="A18618" t="str">
            <v>Business Analyst</v>
          </cell>
          <cell r="H18618">
            <v>44958.667546296303</v>
          </cell>
        </row>
        <row r="18619">
          <cell r="A18619" t="str">
            <v>Data Scientist</v>
          </cell>
          <cell r="H18619">
            <v>45035.800787037027</v>
          </cell>
        </row>
        <row r="18620">
          <cell r="A18620" t="str">
            <v>Data Scientist</v>
          </cell>
          <cell r="H18620">
            <v>45132.502106481479</v>
          </cell>
        </row>
        <row r="18621">
          <cell r="A18621" t="str">
            <v>Senior Data Analyst</v>
          </cell>
          <cell r="H18621">
            <v>45087.26358796296</v>
          </cell>
        </row>
        <row r="18622">
          <cell r="A18622" t="str">
            <v>Data Scientist</v>
          </cell>
          <cell r="H18622">
            <v>45117.626898148148</v>
          </cell>
        </row>
        <row r="18623">
          <cell r="A18623" t="str">
            <v>Data Analyst</v>
          </cell>
          <cell r="H18623">
            <v>45168.002905092602</v>
          </cell>
        </row>
        <row r="18624">
          <cell r="A18624" t="str">
            <v>Data Scientist</v>
          </cell>
          <cell r="H18624">
            <v>45089.752592592587</v>
          </cell>
        </row>
        <row r="18625">
          <cell r="A18625" t="str">
            <v>Data Analyst</v>
          </cell>
          <cell r="H18625">
            <v>45270.375439814823</v>
          </cell>
        </row>
        <row r="18626">
          <cell r="A18626" t="str">
            <v>Data Scientist</v>
          </cell>
          <cell r="H18626">
            <v>45214.960127314807</v>
          </cell>
        </row>
        <row r="18627">
          <cell r="A18627" t="str">
            <v>Data Analyst</v>
          </cell>
          <cell r="H18627">
            <v>45121.544490740736</v>
          </cell>
        </row>
        <row r="18628">
          <cell r="A18628" t="str">
            <v>Data Analyst</v>
          </cell>
          <cell r="H18628">
            <v>45283.3362037037</v>
          </cell>
        </row>
        <row r="18629">
          <cell r="A18629" t="str">
            <v>Data Engineer</v>
          </cell>
          <cell r="H18629">
            <v>44931.990879629629</v>
          </cell>
        </row>
        <row r="18630">
          <cell r="A18630" t="str">
            <v>Data Engineer</v>
          </cell>
          <cell r="H18630">
            <v>45203.839178240742</v>
          </cell>
        </row>
        <row r="18631">
          <cell r="A18631" t="str">
            <v>Data Analyst</v>
          </cell>
          <cell r="H18631">
            <v>45085.876111111109</v>
          </cell>
        </row>
        <row r="18632">
          <cell r="A18632" t="str">
            <v>Data Scientist</v>
          </cell>
          <cell r="H18632">
            <v>44930.585856481477</v>
          </cell>
        </row>
        <row r="18633">
          <cell r="A18633" t="str">
            <v>Data Analyst</v>
          </cell>
          <cell r="H18633">
            <v>45158.644178240742</v>
          </cell>
        </row>
        <row r="18634">
          <cell r="A18634" t="str">
            <v>Data Analyst</v>
          </cell>
          <cell r="H18634">
            <v>45071.791805555556</v>
          </cell>
        </row>
        <row r="18635">
          <cell r="A18635" t="str">
            <v>Data Scientist</v>
          </cell>
          <cell r="H18635">
            <v>45163.587627314817</v>
          </cell>
        </row>
        <row r="18636">
          <cell r="A18636" t="str">
            <v>Data Analyst</v>
          </cell>
          <cell r="H18636">
            <v>45273.583981481483</v>
          </cell>
        </row>
        <row r="18637">
          <cell r="A18637" t="str">
            <v>Data Scientist</v>
          </cell>
          <cell r="H18637">
            <v>45168.003645833327</v>
          </cell>
        </row>
        <row r="18638">
          <cell r="A18638" t="str">
            <v>Senior Data Engineer</v>
          </cell>
          <cell r="H18638">
            <v>45050.782233796293</v>
          </cell>
        </row>
        <row r="18639">
          <cell r="A18639" t="str">
            <v>Data Scientist</v>
          </cell>
          <cell r="H18639">
            <v>45121.835219907407</v>
          </cell>
        </row>
        <row r="18640">
          <cell r="A18640" t="str">
            <v>Data Scientist</v>
          </cell>
          <cell r="H18640">
            <v>45105.21130787037</v>
          </cell>
        </row>
        <row r="18641">
          <cell r="A18641" t="str">
            <v>Data Scientist</v>
          </cell>
          <cell r="H18641">
            <v>45243.750613425917</v>
          </cell>
        </row>
        <row r="18642">
          <cell r="A18642" t="str">
            <v>Data Engineer</v>
          </cell>
          <cell r="H18642">
            <v>45155.756805555553</v>
          </cell>
        </row>
        <row r="18643">
          <cell r="A18643" t="str">
            <v>Senior Data Scientist</v>
          </cell>
          <cell r="H18643">
            <v>45061.860902777778</v>
          </cell>
        </row>
        <row r="18644">
          <cell r="A18644" t="str">
            <v>Data Scientist</v>
          </cell>
          <cell r="H18644">
            <v>45015.335370370369</v>
          </cell>
        </row>
        <row r="18645">
          <cell r="A18645" t="str">
            <v>Data Scientist</v>
          </cell>
          <cell r="H18645">
            <v>45166.927442129629</v>
          </cell>
        </row>
        <row r="18646">
          <cell r="A18646" t="str">
            <v>Business Analyst</v>
          </cell>
          <cell r="H18646">
            <v>45180.79179398148</v>
          </cell>
        </row>
        <row r="18647">
          <cell r="A18647" t="str">
            <v>Senior Data Scientist</v>
          </cell>
          <cell r="H18647">
            <v>45086.459918981483</v>
          </cell>
        </row>
        <row r="18648">
          <cell r="A18648" t="str">
            <v>Data Analyst</v>
          </cell>
          <cell r="H18648">
            <v>45175.917141203703</v>
          </cell>
        </row>
        <row r="18649">
          <cell r="A18649" t="str">
            <v>Data Analyst</v>
          </cell>
          <cell r="H18649">
            <v>45168.917986111112</v>
          </cell>
        </row>
        <row r="18650">
          <cell r="A18650" t="str">
            <v>Data Engineer</v>
          </cell>
          <cell r="H18650">
            <v>44936.933749999997</v>
          </cell>
        </row>
        <row r="18651">
          <cell r="A18651" t="str">
            <v>Data Analyst</v>
          </cell>
          <cell r="H18651">
            <v>44950.666585648149</v>
          </cell>
        </row>
        <row r="18652">
          <cell r="A18652" t="str">
            <v>Data Analyst</v>
          </cell>
          <cell r="H18652">
            <v>45021.732743055552</v>
          </cell>
        </row>
        <row r="18653">
          <cell r="A18653" t="str">
            <v>Data Scientist</v>
          </cell>
          <cell r="H18653">
            <v>44966.794340277767</v>
          </cell>
        </row>
        <row r="18654">
          <cell r="A18654" t="str">
            <v>Data Scientist</v>
          </cell>
          <cell r="H18654">
            <v>45217.919189814813</v>
          </cell>
        </row>
        <row r="18655">
          <cell r="A18655" t="str">
            <v>Data Analyst</v>
          </cell>
          <cell r="H18655">
            <v>45099.917314814818</v>
          </cell>
        </row>
        <row r="18656">
          <cell r="A18656" t="str">
            <v>Data Engineer</v>
          </cell>
          <cell r="H18656">
            <v>45070.838194444441</v>
          </cell>
        </row>
        <row r="18657">
          <cell r="A18657" t="str">
            <v>Senior Data Engineer</v>
          </cell>
          <cell r="H18657">
            <v>44968.349502314813</v>
          </cell>
        </row>
        <row r="18658">
          <cell r="A18658" t="str">
            <v>Senior Data Analyst</v>
          </cell>
          <cell r="H18658">
            <v>45215.916608796288</v>
          </cell>
        </row>
        <row r="18659">
          <cell r="A18659" t="str">
            <v>Data Engineer</v>
          </cell>
          <cell r="H18659">
            <v>45124.598541666674</v>
          </cell>
        </row>
        <row r="18660">
          <cell r="A18660" t="str">
            <v>Data Analyst</v>
          </cell>
          <cell r="H18660">
            <v>45093.721180555563</v>
          </cell>
        </row>
        <row r="18661">
          <cell r="A18661" t="str">
            <v>Data Analyst</v>
          </cell>
          <cell r="H18661">
            <v>45036.641863425917</v>
          </cell>
        </row>
        <row r="18662">
          <cell r="A18662" t="str">
            <v>Data Scientist</v>
          </cell>
          <cell r="H18662">
            <v>45188.293368055558</v>
          </cell>
        </row>
        <row r="18663">
          <cell r="A18663" t="str">
            <v>Data Analyst</v>
          </cell>
          <cell r="H18663">
            <v>45055.791909722233</v>
          </cell>
        </row>
        <row r="18664">
          <cell r="A18664" t="str">
            <v>Data Analyst</v>
          </cell>
          <cell r="H18664">
            <v>45091.834224537037</v>
          </cell>
        </row>
        <row r="18665">
          <cell r="A18665" t="str">
            <v>Data Scientist</v>
          </cell>
          <cell r="H18665">
            <v>44932.069803240738</v>
          </cell>
        </row>
        <row r="18666">
          <cell r="A18666" t="str">
            <v>Data Analyst</v>
          </cell>
          <cell r="H18666">
            <v>45227.750381944446</v>
          </cell>
        </row>
        <row r="18667">
          <cell r="A18667" t="str">
            <v>Data Analyst</v>
          </cell>
          <cell r="H18667">
            <v>45289.638194444437</v>
          </cell>
        </row>
        <row r="18668">
          <cell r="A18668" t="str">
            <v>Data Scientist</v>
          </cell>
          <cell r="H18668">
            <v>45182.295983796299</v>
          </cell>
        </row>
        <row r="18669">
          <cell r="A18669" t="str">
            <v>Data Scientist</v>
          </cell>
          <cell r="H18669">
            <v>45239.669363425928</v>
          </cell>
        </row>
        <row r="18670">
          <cell r="A18670" t="str">
            <v>Data Scientist</v>
          </cell>
          <cell r="H18670">
            <v>44936.477523148147</v>
          </cell>
        </row>
        <row r="18671">
          <cell r="A18671" t="str">
            <v>Data Analyst</v>
          </cell>
          <cell r="H18671">
            <v>45181.043067129627</v>
          </cell>
        </row>
        <row r="18672">
          <cell r="A18672" t="str">
            <v>Data Analyst</v>
          </cell>
          <cell r="H18672">
            <v>45121.584988425922</v>
          </cell>
        </row>
        <row r="18673">
          <cell r="A18673" t="str">
            <v>Data Scientist</v>
          </cell>
          <cell r="H18673">
            <v>45213.251226851848</v>
          </cell>
        </row>
        <row r="18674">
          <cell r="A18674" t="str">
            <v>Data Scientist</v>
          </cell>
          <cell r="H18674">
            <v>44960.337893518517</v>
          </cell>
        </row>
        <row r="18675">
          <cell r="A18675" t="str">
            <v>Senior Data Scientist</v>
          </cell>
          <cell r="H18675">
            <v>44961.278020833342</v>
          </cell>
        </row>
        <row r="18676">
          <cell r="A18676" t="str">
            <v>Business Analyst</v>
          </cell>
          <cell r="H18676">
            <v>45213.416990740741</v>
          </cell>
        </row>
        <row r="18677">
          <cell r="A18677" t="str">
            <v>Senior Data Engineer</v>
          </cell>
          <cell r="H18677">
            <v>45141.667083333326</v>
          </cell>
        </row>
        <row r="18678">
          <cell r="A18678" t="str">
            <v>Senior Data Engineer</v>
          </cell>
          <cell r="H18678">
            <v>45034.587997685187</v>
          </cell>
        </row>
        <row r="18679">
          <cell r="A18679" t="str">
            <v>Data Scientist</v>
          </cell>
          <cell r="H18679">
            <v>45015.876967592587</v>
          </cell>
        </row>
        <row r="18680">
          <cell r="A18680" t="str">
            <v>Data Engineer</v>
          </cell>
          <cell r="H18680">
            <v>45162.25576388889</v>
          </cell>
        </row>
        <row r="18681">
          <cell r="A18681" t="str">
            <v>Data Scientist</v>
          </cell>
          <cell r="H18681">
            <v>45091.500960648147</v>
          </cell>
        </row>
        <row r="18682">
          <cell r="A18682" t="str">
            <v>Senior Data Scientist</v>
          </cell>
          <cell r="H18682">
            <v>45204.82099537037</v>
          </cell>
        </row>
        <row r="18683">
          <cell r="A18683" t="str">
            <v>Data Analyst</v>
          </cell>
          <cell r="H18683">
            <v>45225.996608796297</v>
          </cell>
        </row>
        <row r="18684">
          <cell r="A18684" t="str">
            <v>Data Analyst</v>
          </cell>
          <cell r="H18684">
            <v>45096.750868055547</v>
          </cell>
        </row>
        <row r="18685">
          <cell r="A18685" t="str">
            <v>Data Engineer</v>
          </cell>
          <cell r="H18685">
            <v>45283.409745370373</v>
          </cell>
        </row>
        <row r="18686">
          <cell r="A18686" t="str">
            <v>Data Scientist</v>
          </cell>
          <cell r="H18686">
            <v>45162.377789351849</v>
          </cell>
        </row>
        <row r="18687">
          <cell r="A18687" t="str">
            <v>Data Analyst</v>
          </cell>
          <cell r="H18687">
            <v>45187.125740740739</v>
          </cell>
        </row>
        <row r="18688">
          <cell r="A18688" t="str">
            <v>Data Scientist</v>
          </cell>
          <cell r="H18688">
            <v>45124.085925925923</v>
          </cell>
        </row>
        <row r="18689">
          <cell r="A18689" t="str">
            <v>Data Analyst</v>
          </cell>
          <cell r="H18689">
            <v>45131.833749999998</v>
          </cell>
        </row>
        <row r="18690">
          <cell r="A18690" t="str">
            <v>Data Scientist</v>
          </cell>
          <cell r="H18690">
            <v>44966.295092592591</v>
          </cell>
        </row>
        <row r="18691">
          <cell r="A18691" t="str">
            <v>Machine Learning Engineer</v>
          </cell>
          <cell r="H18691">
            <v>45057.477152777778</v>
          </cell>
        </row>
        <row r="18692">
          <cell r="A18692" t="str">
            <v>Senior Data Engineer</v>
          </cell>
          <cell r="H18692">
            <v>45051.940937500003</v>
          </cell>
        </row>
        <row r="18693">
          <cell r="A18693" t="str">
            <v>Data Scientist</v>
          </cell>
          <cell r="H18693">
            <v>45166.835625</v>
          </cell>
        </row>
        <row r="18694">
          <cell r="A18694" t="str">
            <v>Data Scientist</v>
          </cell>
          <cell r="H18694">
            <v>44974.878807870373</v>
          </cell>
        </row>
        <row r="18695">
          <cell r="A18695" t="str">
            <v>Data Scientist</v>
          </cell>
          <cell r="H18695">
            <v>45063.710925925923</v>
          </cell>
        </row>
        <row r="18696">
          <cell r="A18696" t="str">
            <v>Senior Data Analyst</v>
          </cell>
          <cell r="H18696">
            <v>45041.37599537037</v>
          </cell>
        </row>
        <row r="18697">
          <cell r="A18697" t="str">
            <v>Data Engineer</v>
          </cell>
          <cell r="H18697">
            <v>45090.601504629631</v>
          </cell>
        </row>
        <row r="18698">
          <cell r="A18698" t="str">
            <v>Data Scientist</v>
          </cell>
          <cell r="H18698">
            <v>44950.018773148149</v>
          </cell>
        </row>
        <row r="18699">
          <cell r="A18699" t="str">
            <v>Senior Data Scientist</v>
          </cell>
          <cell r="H18699">
            <v>45162.629675925928</v>
          </cell>
        </row>
        <row r="18700">
          <cell r="A18700" t="str">
            <v>Data Analyst</v>
          </cell>
          <cell r="H18700">
            <v>44943.012071759258</v>
          </cell>
        </row>
        <row r="18701">
          <cell r="A18701" t="str">
            <v>Data Analyst</v>
          </cell>
          <cell r="H18701">
            <v>45133.379004629627</v>
          </cell>
        </row>
        <row r="18702">
          <cell r="A18702" t="str">
            <v>Senior Data Analyst</v>
          </cell>
          <cell r="H18702">
            <v>44957.79178240741</v>
          </cell>
        </row>
        <row r="18703">
          <cell r="A18703" t="str">
            <v>Data Scientist</v>
          </cell>
          <cell r="H18703">
            <v>45093.472187500003</v>
          </cell>
        </row>
        <row r="18704">
          <cell r="A18704" t="str">
            <v>Data Engineer</v>
          </cell>
          <cell r="H18704">
            <v>45013.338206018518</v>
          </cell>
        </row>
        <row r="18705">
          <cell r="A18705" t="str">
            <v>Data Analyst</v>
          </cell>
          <cell r="H18705">
            <v>45125.293020833327</v>
          </cell>
        </row>
        <row r="18706">
          <cell r="A18706" t="str">
            <v>Data Scientist</v>
          </cell>
          <cell r="H18706">
            <v>45134.290914351863</v>
          </cell>
        </row>
        <row r="18707">
          <cell r="A18707" t="str">
            <v>Data Analyst</v>
          </cell>
          <cell r="H18707">
            <v>44997.417916666673</v>
          </cell>
        </row>
        <row r="18708">
          <cell r="A18708" t="str">
            <v>Data Analyst</v>
          </cell>
          <cell r="H18708">
            <v>45220.000532407408</v>
          </cell>
        </row>
        <row r="18709">
          <cell r="A18709" t="str">
            <v>Data Analyst</v>
          </cell>
          <cell r="H18709">
            <v>45041.917280092603</v>
          </cell>
        </row>
        <row r="18710">
          <cell r="A18710" t="str">
            <v>Data Scientist</v>
          </cell>
          <cell r="H18710">
            <v>44973.542939814812</v>
          </cell>
        </row>
        <row r="18711">
          <cell r="A18711" t="str">
            <v>Data Analyst</v>
          </cell>
          <cell r="H18711">
            <v>44975.625949074078</v>
          </cell>
        </row>
        <row r="18712">
          <cell r="A18712" t="str">
            <v>Data Analyst</v>
          </cell>
          <cell r="H18712">
            <v>45036.708379629628</v>
          </cell>
        </row>
        <row r="18713">
          <cell r="A18713" t="str">
            <v>Data Scientist</v>
          </cell>
          <cell r="H18713">
            <v>45096.99695601852</v>
          </cell>
        </row>
        <row r="18714">
          <cell r="A18714" t="str">
            <v>Data Analyst</v>
          </cell>
          <cell r="H18714">
            <v>45077.667951388888</v>
          </cell>
        </row>
        <row r="18715">
          <cell r="A18715" t="str">
            <v>Senior Data Analyst</v>
          </cell>
          <cell r="H18715">
            <v>45176.48809027778</v>
          </cell>
        </row>
        <row r="18716">
          <cell r="A18716" t="str">
            <v>Senior Data Analyst</v>
          </cell>
          <cell r="H18716">
            <v>45073.542407407411</v>
          </cell>
        </row>
        <row r="18717">
          <cell r="A18717" t="str">
            <v>Data Scientist</v>
          </cell>
          <cell r="H18717">
            <v>45016.652499999997</v>
          </cell>
        </row>
        <row r="18718">
          <cell r="A18718" t="str">
            <v>Data Analyst</v>
          </cell>
          <cell r="H18718">
            <v>45165.442546296297</v>
          </cell>
        </row>
        <row r="18719">
          <cell r="A18719" t="str">
            <v>Data Scientist</v>
          </cell>
          <cell r="H18719">
            <v>44949.893703703703</v>
          </cell>
        </row>
        <row r="18720">
          <cell r="A18720" t="str">
            <v>Data Scientist</v>
          </cell>
          <cell r="H18720">
            <v>45113.778344907398</v>
          </cell>
        </row>
        <row r="18721">
          <cell r="A18721" t="str">
            <v>Data Scientist</v>
          </cell>
          <cell r="H18721">
            <v>45150.501539351862</v>
          </cell>
        </row>
        <row r="18722">
          <cell r="A18722" t="str">
            <v>Senior Data Scientist</v>
          </cell>
          <cell r="H18722">
            <v>45093.680706018517</v>
          </cell>
        </row>
        <row r="18723">
          <cell r="A18723" t="str">
            <v>Data Scientist</v>
          </cell>
          <cell r="H18723">
            <v>45078.309201388889</v>
          </cell>
        </row>
        <row r="18724">
          <cell r="A18724" t="str">
            <v>Data Analyst</v>
          </cell>
          <cell r="H18724">
            <v>45103.292407407411</v>
          </cell>
        </row>
        <row r="18725">
          <cell r="A18725" t="str">
            <v>Data Engineer</v>
          </cell>
          <cell r="H18725">
            <v>45170.271840277783</v>
          </cell>
        </row>
        <row r="18726">
          <cell r="A18726" t="str">
            <v>Data Scientist</v>
          </cell>
          <cell r="H18726">
            <v>45273.419699074067</v>
          </cell>
        </row>
        <row r="18727">
          <cell r="A18727" t="str">
            <v>Senior Data Analyst</v>
          </cell>
          <cell r="H18727">
            <v>45268.550069444442</v>
          </cell>
        </row>
        <row r="18728">
          <cell r="A18728" t="str">
            <v>Data Scientist</v>
          </cell>
          <cell r="H18728">
            <v>45223.669282407413</v>
          </cell>
        </row>
        <row r="18729">
          <cell r="A18729" t="str">
            <v>Data Analyst</v>
          </cell>
          <cell r="H18729">
            <v>45216.625555555547</v>
          </cell>
        </row>
        <row r="18730">
          <cell r="A18730" t="str">
            <v>Data Engineer</v>
          </cell>
          <cell r="H18730">
            <v>45236.086099537039</v>
          </cell>
        </row>
        <row r="18731">
          <cell r="A18731" t="str">
            <v>Software Engineer</v>
          </cell>
          <cell r="H18731">
            <v>44957.357187499998</v>
          </cell>
        </row>
        <row r="18732">
          <cell r="A18732" t="str">
            <v>Data Analyst</v>
          </cell>
          <cell r="H18732">
            <v>45108.639606481483</v>
          </cell>
        </row>
        <row r="18733">
          <cell r="A18733" t="str">
            <v>Data Engineer</v>
          </cell>
          <cell r="H18733">
            <v>44927.018634259257</v>
          </cell>
        </row>
        <row r="18734">
          <cell r="A18734" t="str">
            <v>Data Analyst</v>
          </cell>
          <cell r="H18734">
            <v>44960.527349537027</v>
          </cell>
        </row>
        <row r="18735">
          <cell r="A18735" t="str">
            <v>Senior Data Scientist</v>
          </cell>
          <cell r="H18735">
            <v>45265.475393518522</v>
          </cell>
        </row>
        <row r="18736">
          <cell r="A18736" t="str">
            <v>Data Analyst</v>
          </cell>
          <cell r="H18736">
            <v>45232.750347222223</v>
          </cell>
        </row>
        <row r="18737">
          <cell r="A18737" t="str">
            <v>Senior Data Scientist</v>
          </cell>
          <cell r="H18737">
            <v>45078.767337962963</v>
          </cell>
        </row>
        <row r="18738">
          <cell r="A18738" t="str">
            <v>Data Scientist</v>
          </cell>
          <cell r="H18738">
            <v>44977.703113425923</v>
          </cell>
        </row>
        <row r="18739">
          <cell r="A18739" t="str">
            <v>Data Scientist</v>
          </cell>
          <cell r="H18739">
            <v>45245.00199074074</v>
          </cell>
        </row>
        <row r="18740">
          <cell r="A18740" t="str">
            <v>Senior Data Analyst</v>
          </cell>
          <cell r="H18740">
            <v>44996.479155092587</v>
          </cell>
        </row>
        <row r="18741">
          <cell r="A18741" t="str">
            <v>Data Engineer</v>
          </cell>
          <cell r="H18741">
            <v>45244.377557870372</v>
          </cell>
        </row>
        <row r="18742">
          <cell r="A18742" t="str">
            <v>Data Engineer</v>
          </cell>
          <cell r="H18742">
            <v>45041.559120370373</v>
          </cell>
        </row>
        <row r="18743">
          <cell r="A18743" t="str">
            <v>Data Analyst</v>
          </cell>
          <cell r="H18743">
            <v>45114.709293981483</v>
          </cell>
        </row>
        <row r="18744">
          <cell r="A18744" t="str">
            <v>Data Scientist</v>
          </cell>
          <cell r="H18744">
            <v>44955.014675925922</v>
          </cell>
        </row>
        <row r="18745">
          <cell r="A18745" t="str">
            <v>Data Analyst</v>
          </cell>
          <cell r="H18745">
            <v>44928.617280092592</v>
          </cell>
        </row>
        <row r="18746">
          <cell r="A18746" t="str">
            <v>Data Scientist</v>
          </cell>
          <cell r="H18746">
            <v>44999.953946759262</v>
          </cell>
        </row>
        <row r="18747">
          <cell r="A18747" t="str">
            <v>Data Analyst</v>
          </cell>
          <cell r="H18747">
            <v>45239.916712962957</v>
          </cell>
        </row>
        <row r="18748">
          <cell r="A18748" t="str">
            <v>Data Engineer</v>
          </cell>
          <cell r="H18748">
            <v>45061.777962962973</v>
          </cell>
        </row>
        <row r="18749">
          <cell r="A18749" t="str">
            <v>Senior Data Analyst</v>
          </cell>
          <cell r="H18749">
            <v>45141.751134259262</v>
          </cell>
        </row>
        <row r="18750">
          <cell r="A18750" t="str">
            <v>Data Engineer</v>
          </cell>
          <cell r="H18750">
            <v>45097.838599537034</v>
          </cell>
        </row>
        <row r="18751">
          <cell r="A18751" t="str">
            <v>Senior Data Analyst</v>
          </cell>
          <cell r="H18751">
            <v>45194.584120370368</v>
          </cell>
        </row>
        <row r="18752">
          <cell r="A18752" t="str">
            <v>Data Analyst</v>
          </cell>
          <cell r="H18752">
            <v>45222.625462962962</v>
          </cell>
        </row>
        <row r="18753">
          <cell r="A18753" t="str">
            <v>Data Analyst</v>
          </cell>
          <cell r="H18753">
            <v>45079.292557870373</v>
          </cell>
        </row>
        <row r="18754">
          <cell r="A18754" t="str">
            <v>Senior Data Scientist</v>
          </cell>
          <cell r="H18754">
            <v>45061.513692129629</v>
          </cell>
        </row>
        <row r="18755">
          <cell r="A18755" t="str">
            <v>Data Scientist</v>
          </cell>
          <cell r="H18755">
            <v>45160.794583333343</v>
          </cell>
        </row>
        <row r="18756">
          <cell r="A18756" t="str">
            <v>Data Engineer</v>
          </cell>
          <cell r="H18756">
            <v>45133.046006944453</v>
          </cell>
        </row>
        <row r="18757">
          <cell r="A18757" t="str">
            <v>Data Scientist</v>
          </cell>
          <cell r="H18757">
            <v>44994.796226851853</v>
          </cell>
        </row>
        <row r="18758">
          <cell r="A18758" t="str">
            <v>Data Scientist</v>
          </cell>
          <cell r="H18758">
            <v>45083.835972222223</v>
          </cell>
        </row>
        <row r="18759">
          <cell r="A18759" t="str">
            <v>Data Analyst</v>
          </cell>
          <cell r="H18759">
            <v>44953.667962962973</v>
          </cell>
        </row>
        <row r="18760">
          <cell r="A18760" t="str">
            <v>Data Analyst</v>
          </cell>
          <cell r="H18760">
            <v>44971.584363425929</v>
          </cell>
        </row>
        <row r="18761">
          <cell r="A18761" t="str">
            <v>Data Scientist</v>
          </cell>
          <cell r="H18761">
            <v>45224.64570601852</v>
          </cell>
        </row>
        <row r="18762">
          <cell r="A18762" t="str">
            <v>Data Analyst</v>
          </cell>
          <cell r="H18762">
            <v>45198.792210648149</v>
          </cell>
        </row>
        <row r="18763">
          <cell r="A18763" t="str">
            <v>Data Scientist</v>
          </cell>
          <cell r="H18763">
            <v>45012.546817129631</v>
          </cell>
        </row>
        <row r="18764">
          <cell r="A18764" t="str">
            <v>Data Analyst</v>
          </cell>
          <cell r="H18764">
            <v>45121.750196759262</v>
          </cell>
        </row>
        <row r="18765">
          <cell r="A18765" t="str">
            <v>Data Analyst</v>
          </cell>
          <cell r="H18765">
            <v>45057.587893518517</v>
          </cell>
        </row>
        <row r="18766">
          <cell r="A18766" t="str">
            <v>Machine Learning Engineer</v>
          </cell>
          <cell r="H18766">
            <v>45019.959178240737</v>
          </cell>
        </row>
        <row r="18767">
          <cell r="A18767" t="str">
            <v>Data Analyst</v>
          </cell>
          <cell r="H18767">
            <v>45223.833356481482</v>
          </cell>
        </row>
        <row r="18768">
          <cell r="A18768" t="str">
            <v>Data Analyst</v>
          </cell>
          <cell r="H18768">
            <v>44973.439166666663</v>
          </cell>
        </row>
        <row r="18769">
          <cell r="A18769" t="str">
            <v>Machine Learning Engineer</v>
          </cell>
          <cell r="H18769">
            <v>44967.307488425933</v>
          </cell>
        </row>
        <row r="18770">
          <cell r="A18770" t="str">
            <v>Senior Data Scientist</v>
          </cell>
          <cell r="H18770">
            <v>45096.335486111107</v>
          </cell>
        </row>
        <row r="18771">
          <cell r="A18771" t="str">
            <v>Data Analyst</v>
          </cell>
          <cell r="H18771">
            <v>45056.250740740739</v>
          </cell>
        </row>
        <row r="18772">
          <cell r="A18772" t="str">
            <v>Senior Data Engineer</v>
          </cell>
          <cell r="H18772">
            <v>45202.679282407407</v>
          </cell>
        </row>
        <row r="18773">
          <cell r="A18773" t="str">
            <v>Data Analyst</v>
          </cell>
          <cell r="H18773">
            <v>44939.877743055556</v>
          </cell>
        </row>
        <row r="18774">
          <cell r="A18774" t="str">
            <v>Senior Data Scientist</v>
          </cell>
          <cell r="H18774">
            <v>45148.750173611108</v>
          </cell>
        </row>
        <row r="18775">
          <cell r="A18775" t="str">
            <v>Machine Learning Engineer</v>
          </cell>
          <cell r="H18775">
            <v>45139.396921296298</v>
          </cell>
        </row>
        <row r="18776">
          <cell r="A18776" t="str">
            <v>Data Analyst</v>
          </cell>
          <cell r="H18776">
            <v>45189.250196759262</v>
          </cell>
        </row>
        <row r="18777">
          <cell r="A18777" t="str">
            <v>Machine Learning Engineer</v>
          </cell>
          <cell r="H18777">
            <v>45033.85564814815</v>
          </cell>
        </row>
        <row r="18778">
          <cell r="A18778" t="str">
            <v>Data Engineer</v>
          </cell>
          <cell r="H18778">
            <v>45190.628240740742</v>
          </cell>
        </row>
        <row r="18779">
          <cell r="A18779" t="str">
            <v>Data Engineer</v>
          </cell>
          <cell r="H18779">
            <v>45049.626273148147</v>
          </cell>
        </row>
        <row r="18780">
          <cell r="A18780" t="str">
            <v>Senior Data Scientist</v>
          </cell>
          <cell r="H18780">
            <v>45042.920578703714</v>
          </cell>
        </row>
        <row r="18781">
          <cell r="A18781" t="str">
            <v>Data Scientist</v>
          </cell>
          <cell r="H18781">
            <v>45090.585729166669</v>
          </cell>
        </row>
        <row r="18782">
          <cell r="A18782" t="str">
            <v>Data Analyst</v>
          </cell>
          <cell r="H18782">
            <v>44970.544166666667</v>
          </cell>
        </row>
        <row r="18783">
          <cell r="A18783" t="str">
            <v>Senior Data Scientist</v>
          </cell>
          <cell r="H18783">
            <v>45044.747372685182</v>
          </cell>
        </row>
        <row r="18784">
          <cell r="A18784" t="str">
            <v>Data Scientist</v>
          </cell>
          <cell r="H18784">
            <v>45114.336168981477</v>
          </cell>
        </row>
        <row r="18785">
          <cell r="A18785" t="str">
            <v>Data Analyst</v>
          </cell>
          <cell r="H18785">
            <v>44943.168541666673</v>
          </cell>
        </row>
        <row r="18786">
          <cell r="A18786" t="str">
            <v>Data Analyst</v>
          </cell>
          <cell r="H18786">
            <v>45132.335231481477</v>
          </cell>
        </row>
        <row r="18787">
          <cell r="A18787" t="str">
            <v>Data Analyst</v>
          </cell>
          <cell r="H18787">
            <v>45113.883518518523</v>
          </cell>
        </row>
        <row r="18788">
          <cell r="A18788" t="str">
            <v>Data Analyst</v>
          </cell>
          <cell r="H18788">
            <v>45050.793553240743</v>
          </cell>
        </row>
        <row r="18789">
          <cell r="A18789" t="str">
            <v>Machine Learning Engineer</v>
          </cell>
          <cell r="H18789">
            <v>44935.773888888893</v>
          </cell>
        </row>
        <row r="18790">
          <cell r="A18790" t="str">
            <v>Data Analyst</v>
          </cell>
          <cell r="H18790">
            <v>45026.269155092603</v>
          </cell>
        </row>
        <row r="18791">
          <cell r="A18791" t="str">
            <v>Data Scientist</v>
          </cell>
          <cell r="H18791">
            <v>45264.90216435185</v>
          </cell>
        </row>
        <row r="18792">
          <cell r="A18792" t="str">
            <v>Data Engineer</v>
          </cell>
          <cell r="H18792">
            <v>45016.381863425922</v>
          </cell>
        </row>
        <row r="18793">
          <cell r="A18793" t="str">
            <v>Senior Data Engineer</v>
          </cell>
          <cell r="H18793">
            <v>44996.464224537027</v>
          </cell>
        </row>
        <row r="18794">
          <cell r="A18794" t="str">
            <v>Data Analyst</v>
          </cell>
          <cell r="H18794">
            <v>45029.351909722223</v>
          </cell>
        </row>
        <row r="18795">
          <cell r="A18795" t="str">
            <v>Senior Data Scientist</v>
          </cell>
          <cell r="H18795">
            <v>45015.170868055553</v>
          </cell>
        </row>
        <row r="18796">
          <cell r="A18796" t="str">
            <v>Data Engineer</v>
          </cell>
          <cell r="H18796">
            <v>45199.990347222221</v>
          </cell>
        </row>
        <row r="18797">
          <cell r="A18797" t="str">
            <v>Data Analyst</v>
          </cell>
          <cell r="H18797">
            <v>44991.541689814818</v>
          </cell>
        </row>
        <row r="18798">
          <cell r="A18798" t="str">
            <v>Data Analyst</v>
          </cell>
          <cell r="H18798">
            <v>45199.000254629631</v>
          </cell>
        </row>
        <row r="18799">
          <cell r="A18799" t="str">
            <v>Data Engineer</v>
          </cell>
          <cell r="H18799">
            <v>45168.713796296302</v>
          </cell>
        </row>
        <row r="18800">
          <cell r="A18800" t="str">
            <v>Senior Data Scientist</v>
          </cell>
          <cell r="H18800">
            <v>45187.99255787037</v>
          </cell>
        </row>
        <row r="18801">
          <cell r="A18801" t="str">
            <v>Data Engineer</v>
          </cell>
          <cell r="H18801">
            <v>45168.673888888887</v>
          </cell>
        </row>
        <row r="18802">
          <cell r="A18802" t="str">
            <v>Data Engineer</v>
          </cell>
          <cell r="H18802">
            <v>45243.313125000001</v>
          </cell>
        </row>
        <row r="18803">
          <cell r="A18803" t="str">
            <v>Data Analyst</v>
          </cell>
          <cell r="H18803">
            <v>45260.834027777782</v>
          </cell>
        </row>
        <row r="18804">
          <cell r="A18804" t="str">
            <v>Data Scientist</v>
          </cell>
          <cell r="H18804">
            <v>45151.376643518517</v>
          </cell>
        </row>
        <row r="18805">
          <cell r="A18805" t="str">
            <v>Senior Data Scientist</v>
          </cell>
          <cell r="H18805">
            <v>45082.66982638889</v>
          </cell>
        </row>
        <row r="18806">
          <cell r="A18806" t="str">
            <v>Data Scientist</v>
          </cell>
          <cell r="H18806">
            <v>45170.850844907407</v>
          </cell>
        </row>
        <row r="18807">
          <cell r="A18807" t="str">
            <v>Data Scientist</v>
          </cell>
          <cell r="H18807">
            <v>44943.294317129628</v>
          </cell>
        </row>
        <row r="18808">
          <cell r="A18808" t="str">
            <v>Data Engineer</v>
          </cell>
          <cell r="H18808">
            <v>45279.379259259258</v>
          </cell>
        </row>
        <row r="18809">
          <cell r="A18809" t="str">
            <v>Data Scientist</v>
          </cell>
          <cell r="H18809">
            <v>45186.419652777768</v>
          </cell>
        </row>
        <row r="18810">
          <cell r="A18810" t="str">
            <v>Data Engineer</v>
          </cell>
          <cell r="H18810">
            <v>45158.089884259258</v>
          </cell>
        </row>
        <row r="18811">
          <cell r="A18811" t="str">
            <v>Data Analyst</v>
          </cell>
          <cell r="H18811">
            <v>44957.142453703702</v>
          </cell>
        </row>
        <row r="18812">
          <cell r="A18812" t="str">
            <v>Senior Data Scientist</v>
          </cell>
          <cell r="H18812">
            <v>45156.919710648152</v>
          </cell>
        </row>
        <row r="18813">
          <cell r="A18813" t="str">
            <v>Data Scientist</v>
          </cell>
          <cell r="H18813">
            <v>45161.835972222223</v>
          </cell>
        </row>
        <row r="18814">
          <cell r="A18814" t="str">
            <v>Data Analyst</v>
          </cell>
          <cell r="H18814">
            <v>44965.997766203713</v>
          </cell>
        </row>
        <row r="18815">
          <cell r="A18815" t="str">
            <v>Data Scientist</v>
          </cell>
          <cell r="H18815">
            <v>45100.639456018522</v>
          </cell>
        </row>
        <row r="18816">
          <cell r="A18816" t="str">
            <v>Data Analyst</v>
          </cell>
          <cell r="H18816">
            <v>45153.001215277778</v>
          </cell>
        </row>
        <row r="18817">
          <cell r="A18817" t="str">
            <v>Data Engineer</v>
          </cell>
          <cell r="H18817">
            <v>44936.405648148153</v>
          </cell>
        </row>
        <row r="18818">
          <cell r="A18818" t="str">
            <v>Data Scientist</v>
          </cell>
          <cell r="H18818">
            <v>44942.263854166667</v>
          </cell>
        </row>
        <row r="18819">
          <cell r="A18819" t="str">
            <v>Data Scientist</v>
          </cell>
          <cell r="H18819">
            <v>45159.253530092603</v>
          </cell>
        </row>
        <row r="18820">
          <cell r="A18820" t="str">
            <v>Data Analyst</v>
          </cell>
          <cell r="H18820">
            <v>45190.530370370368</v>
          </cell>
        </row>
        <row r="18821">
          <cell r="A18821" t="str">
            <v>Business Analyst</v>
          </cell>
          <cell r="H18821">
            <v>45285.000381944446</v>
          </cell>
        </row>
        <row r="18822">
          <cell r="A18822" t="str">
            <v>Data Analyst</v>
          </cell>
          <cell r="H18822">
            <v>45280.45888888889</v>
          </cell>
        </row>
        <row r="18823">
          <cell r="A18823" t="str">
            <v>Data Scientist</v>
          </cell>
          <cell r="H18823">
            <v>45279.961435185192</v>
          </cell>
        </row>
        <row r="18824">
          <cell r="A18824" t="str">
            <v>Data Scientist</v>
          </cell>
          <cell r="H18824">
            <v>45154.419062499997</v>
          </cell>
        </row>
        <row r="18825">
          <cell r="A18825" t="str">
            <v>Senior Data Scientist</v>
          </cell>
          <cell r="H18825">
            <v>45022.376145833332</v>
          </cell>
        </row>
        <row r="18826">
          <cell r="A18826" t="str">
            <v>Data Scientist</v>
          </cell>
          <cell r="H18826">
            <v>44995.419710648152</v>
          </cell>
        </row>
        <row r="18827">
          <cell r="A18827" t="str">
            <v>Data Engineer</v>
          </cell>
          <cell r="H18827">
            <v>45029.653437499997</v>
          </cell>
        </row>
        <row r="18828">
          <cell r="A18828" t="str">
            <v>Data Engineer</v>
          </cell>
          <cell r="H18828">
            <v>45240.891932870371</v>
          </cell>
        </row>
        <row r="18829">
          <cell r="A18829" t="str">
            <v>Data Analyst</v>
          </cell>
          <cell r="H18829">
            <v>45182.250231481477</v>
          </cell>
        </row>
        <row r="18830">
          <cell r="A18830" t="str">
            <v>Data Analyst</v>
          </cell>
          <cell r="H18830">
            <v>45220.667627314811</v>
          </cell>
        </row>
        <row r="18831">
          <cell r="A18831" t="str">
            <v>Data Analyst</v>
          </cell>
          <cell r="H18831">
            <v>45258.875717592593</v>
          </cell>
        </row>
        <row r="18832">
          <cell r="A18832" t="str">
            <v>Data Analyst</v>
          </cell>
          <cell r="H18832">
            <v>45274.875567129631</v>
          </cell>
        </row>
        <row r="18833">
          <cell r="A18833" t="str">
            <v>Software Engineer</v>
          </cell>
          <cell r="H18833">
            <v>45124.639560185176</v>
          </cell>
        </row>
        <row r="18834">
          <cell r="A18834" t="str">
            <v>Senior Data Engineer</v>
          </cell>
          <cell r="H18834">
            <v>45175.618020833332</v>
          </cell>
        </row>
        <row r="18835">
          <cell r="A18835" t="str">
            <v>Data Analyst</v>
          </cell>
          <cell r="H18835">
            <v>44931.483472222222</v>
          </cell>
        </row>
        <row r="18836">
          <cell r="A18836" t="str">
            <v>Data Analyst</v>
          </cell>
          <cell r="H18836">
            <v>45045.958368055559</v>
          </cell>
        </row>
        <row r="18837">
          <cell r="A18837" t="str">
            <v>Senior Data Scientist</v>
          </cell>
          <cell r="H18837">
            <v>45059.889861111107</v>
          </cell>
        </row>
        <row r="18838">
          <cell r="A18838" t="str">
            <v>Data Engineer</v>
          </cell>
          <cell r="H18838">
            <v>45033.921909722223</v>
          </cell>
        </row>
        <row r="18839">
          <cell r="A18839" t="str">
            <v>Senior Data Analyst</v>
          </cell>
          <cell r="H18839">
            <v>45084.33452546296</v>
          </cell>
        </row>
        <row r="18840">
          <cell r="A18840" t="str">
            <v>Data Analyst</v>
          </cell>
          <cell r="H18840">
            <v>45157.375567129631</v>
          </cell>
        </row>
        <row r="18841">
          <cell r="A18841" t="str">
            <v>Data Analyst</v>
          </cell>
          <cell r="H18841">
            <v>45204.668032407397</v>
          </cell>
        </row>
        <row r="18842">
          <cell r="A18842" t="str">
            <v>Data Scientist</v>
          </cell>
          <cell r="H18842">
            <v>45114.627743055556</v>
          </cell>
        </row>
        <row r="18843">
          <cell r="A18843" t="str">
            <v>Data Engineer</v>
          </cell>
          <cell r="H18843">
            <v>45125.313738425917</v>
          </cell>
        </row>
        <row r="18844">
          <cell r="A18844" t="str">
            <v>Data Analyst</v>
          </cell>
          <cell r="H18844">
            <v>45001.591770833344</v>
          </cell>
        </row>
        <row r="18845">
          <cell r="A18845" t="str">
            <v>Data Scientist</v>
          </cell>
          <cell r="H18845">
            <v>44938.468495370369</v>
          </cell>
        </row>
        <row r="18846">
          <cell r="A18846" t="str">
            <v>Senior Data Engineer</v>
          </cell>
          <cell r="H18846">
            <v>44959.503564814811</v>
          </cell>
        </row>
        <row r="18847">
          <cell r="A18847" t="str">
            <v>Data Analyst</v>
          </cell>
          <cell r="H18847">
            <v>45244.792002314818</v>
          </cell>
        </row>
        <row r="18848">
          <cell r="A18848" t="str">
            <v>Data Analyst</v>
          </cell>
          <cell r="H18848">
            <v>44991.833645833343</v>
          </cell>
        </row>
        <row r="18849">
          <cell r="A18849" t="str">
            <v>Data Analyst</v>
          </cell>
          <cell r="H18849">
            <v>45149.62599537037</v>
          </cell>
        </row>
        <row r="18850">
          <cell r="A18850" t="str">
            <v>Senior Data Engineer</v>
          </cell>
          <cell r="H18850">
            <v>44998.924039351848</v>
          </cell>
        </row>
        <row r="18851">
          <cell r="A18851" t="str">
            <v>Data Analyst</v>
          </cell>
          <cell r="H18851">
            <v>45005.693414351852</v>
          </cell>
        </row>
        <row r="18852">
          <cell r="A18852" t="str">
            <v>Data Scientist</v>
          </cell>
          <cell r="H18852">
            <v>45056.669814814813</v>
          </cell>
        </row>
        <row r="18853">
          <cell r="A18853" t="str">
            <v>Data Engineer</v>
          </cell>
          <cell r="H18853">
            <v>44991.577256944453</v>
          </cell>
        </row>
        <row r="18854">
          <cell r="A18854" t="str">
            <v>Data Analyst</v>
          </cell>
          <cell r="H18854">
            <v>44928.64949074074</v>
          </cell>
        </row>
        <row r="18855">
          <cell r="A18855" t="str">
            <v>Data Scientist</v>
          </cell>
          <cell r="H18855">
            <v>45235.25136574074</v>
          </cell>
        </row>
        <row r="18856">
          <cell r="A18856" t="str">
            <v>Data Analyst</v>
          </cell>
          <cell r="H18856">
            <v>44985.417893518519</v>
          </cell>
        </row>
        <row r="18857">
          <cell r="A18857" t="str">
            <v>Data Scientist</v>
          </cell>
          <cell r="H18857">
            <v>45103.997708333343</v>
          </cell>
        </row>
        <row r="18858">
          <cell r="A18858" t="str">
            <v>Data Engineer</v>
          </cell>
          <cell r="H18858">
            <v>45149.736793981479</v>
          </cell>
        </row>
        <row r="18859">
          <cell r="A18859" t="str">
            <v>Data Scientist</v>
          </cell>
          <cell r="H18859">
            <v>45129.287164351852</v>
          </cell>
        </row>
        <row r="18860">
          <cell r="A18860" t="str">
            <v>Data Scientist</v>
          </cell>
          <cell r="H18860">
            <v>44950.878136574072</v>
          </cell>
        </row>
        <row r="18861">
          <cell r="A18861" t="str">
            <v>Senior Data Scientist</v>
          </cell>
          <cell r="H18861">
            <v>44994.83556712963</v>
          </cell>
        </row>
        <row r="18862">
          <cell r="A18862" t="str">
            <v>Data Scientist</v>
          </cell>
          <cell r="H18862">
            <v>45019.835821759261</v>
          </cell>
        </row>
        <row r="18863">
          <cell r="A18863" t="str">
            <v>Data Scientist</v>
          </cell>
          <cell r="H18863">
            <v>45056.089988425927</v>
          </cell>
        </row>
        <row r="18864">
          <cell r="A18864" t="str">
            <v>Business Analyst</v>
          </cell>
          <cell r="H18864">
            <v>44981.024791666663</v>
          </cell>
        </row>
        <row r="18865">
          <cell r="A18865" t="str">
            <v>Senior Data Analyst</v>
          </cell>
          <cell r="H18865">
            <v>45266.625578703701</v>
          </cell>
        </row>
        <row r="18866">
          <cell r="A18866" t="str">
            <v>Data Analyst</v>
          </cell>
          <cell r="H18866">
            <v>44929.852268518523</v>
          </cell>
        </row>
        <row r="18867">
          <cell r="A18867" t="str">
            <v>Data Analyst</v>
          </cell>
          <cell r="H18867">
            <v>44929.97934027778</v>
          </cell>
        </row>
        <row r="18868">
          <cell r="A18868" t="str">
            <v>Data Engineer</v>
          </cell>
          <cell r="H18868">
            <v>45076.589074074072</v>
          </cell>
        </row>
        <row r="18869">
          <cell r="A18869" t="str">
            <v>Data Scientist</v>
          </cell>
          <cell r="H18869">
            <v>45048.297731481478</v>
          </cell>
        </row>
        <row r="18870">
          <cell r="A18870" t="str">
            <v>Senior Data Scientist</v>
          </cell>
          <cell r="H18870">
            <v>45096.671203703707</v>
          </cell>
        </row>
        <row r="18871">
          <cell r="A18871" t="str">
            <v>Business Analyst</v>
          </cell>
          <cell r="H18871">
            <v>45084.292129629634</v>
          </cell>
        </row>
        <row r="18872">
          <cell r="A18872" t="str">
            <v>Business Analyst</v>
          </cell>
          <cell r="H18872">
            <v>45054.793171296304</v>
          </cell>
        </row>
        <row r="18873">
          <cell r="A18873" t="str">
            <v>Senior Data Scientist</v>
          </cell>
          <cell r="H18873">
            <v>44998.503206018519</v>
          </cell>
        </row>
        <row r="18874">
          <cell r="A18874" t="str">
            <v>Data Engineer</v>
          </cell>
          <cell r="H18874">
            <v>45210.601261574076</v>
          </cell>
        </row>
        <row r="18875">
          <cell r="A18875" t="str">
            <v>Business Analyst</v>
          </cell>
          <cell r="H18875">
            <v>44930.988946759258</v>
          </cell>
        </row>
        <row r="18876">
          <cell r="A18876" t="str">
            <v>Senior Data Engineer</v>
          </cell>
          <cell r="H18876">
            <v>45040.378703703696</v>
          </cell>
        </row>
        <row r="18877">
          <cell r="A18877" t="str">
            <v>Data Analyst</v>
          </cell>
          <cell r="H18877">
            <v>45259.084085648137</v>
          </cell>
        </row>
        <row r="18878">
          <cell r="A18878" t="str">
            <v>Data Analyst</v>
          </cell>
          <cell r="H18878">
            <v>45091.417824074073</v>
          </cell>
        </row>
        <row r="18879">
          <cell r="A18879" t="str">
            <v>Data Scientist</v>
          </cell>
          <cell r="H18879">
            <v>45181.629548611112</v>
          </cell>
        </row>
        <row r="18880">
          <cell r="A18880" t="str">
            <v>Data Analyst</v>
          </cell>
          <cell r="H18880">
            <v>45175.375393518523</v>
          </cell>
        </row>
        <row r="18881">
          <cell r="A18881" t="str">
            <v>Data Scientist</v>
          </cell>
          <cell r="H18881">
            <v>45014.134444444448</v>
          </cell>
        </row>
        <row r="18882">
          <cell r="A18882" t="str">
            <v>Senior Data Engineer</v>
          </cell>
          <cell r="H18882">
            <v>44971.932997685188</v>
          </cell>
        </row>
        <row r="18883">
          <cell r="A18883" t="str">
            <v>Senior Data Scientist</v>
          </cell>
          <cell r="H18883">
            <v>45002.882256944453</v>
          </cell>
        </row>
        <row r="18884">
          <cell r="A18884" t="str">
            <v>Cloud Engineer</v>
          </cell>
          <cell r="H18884">
            <v>45254.30541666667</v>
          </cell>
        </row>
        <row r="18885">
          <cell r="A18885" t="str">
            <v>Software Engineer</v>
          </cell>
          <cell r="H18885">
            <v>45221.001979166656</v>
          </cell>
        </row>
        <row r="18886">
          <cell r="A18886" t="str">
            <v>Data Engineer</v>
          </cell>
          <cell r="H18886">
            <v>45076.547627314823</v>
          </cell>
        </row>
        <row r="18887">
          <cell r="A18887" t="str">
            <v>Data Analyst</v>
          </cell>
          <cell r="H18887">
            <v>45267.792812500003</v>
          </cell>
        </row>
        <row r="18888">
          <cell r="A18888" t="str">
            <v>Software Engineer</v>
          </cell>
          <cell r="H18888">
            <v>44991.421574074076</v>
          </cell>
        </row>
        <row r="18889">
          <cell r="A18889" t="str">
            <v>Data Analyst</v>
          </cell>
          <cell r="H18889">
            <v>45188.709178240737</v>
          </cell>
        </row>
        <row r="18890">
          <cell r="A18890" t="str">
            <v>Data Scientist</v>
          </cell>
          <cell r="H18890">
            <v>45266.347118055557</v>
          </cell>
        </row>
        <row r="18891">
          <cell r="A18891" t="str">
            <v>Business Analyst</v>
          </cell>
          <cell r="H18891">
            <v>45192.533391203702</v>
          </cell>
        </row>
        <row r="18892">
          <cell r="A18892" t="str">
            <v>Data Analyst</v>
          </cell>
          <cell r="H18892">
            <v>45149.41673611111</v>
          </cell>
        </row>
        <row r="18893">
          <cell r="A18893" t="str">
            <v>Data Analyst</v>
          </cell>
          <cell r="H18893">
            <v>45075.29277777778</v>
          </cell>
        </row>
        <row r="18894">
          <cell r="A18894" t="str">
            <v>Data Analyst</v>
          </cell>
          <cell r="H18894">
            <v>45006.917210648149</v>
          </cell>
        </row>
        <row r="18895">
          <cell r="A18895" t="str">
            <v>Data Analyst</v>
          </cell>
          <cell r="H18895">
            <v>45049.987314814818</v>
          </cell>
        </row>
        <row r="18896">
          <cell r="A18896" t="str">
            <v>Senior Data Analyst</v>
          </cell>
          <cell r="H18896">
            <v>44939.251493055563</v>
          </cell>
        </row>
        <row r="18897">
          <cell r="A18897" t="str">
            <v>Data Scientist</v>
          </cell>
          <cell r="H18897">
            <v>45041.444467592592</v>
          </cell>
        </row>
        <row r="18898">
          <cell r="A18898" t="str">
            <v>Data Scientist</v>
          </cell>
          <cell r="H18898">
            <v>45012.504212962973</v>
          </cell>
        </row>
        <row r="18899">
          <cell r="A18899" t="str">
            <v>Data Analyst</v>
          </cell>
          <cell r="H18899">
            <v>45269.625069444453</v>
          </cell>
        </row>
        <row r="18900">
          <cell r="A18900" t="str">
            <v>Business Analyst</v>
          </cell>
          <cell r="H18900">
            <v>44975.042557870373</v>
          </cell>
        </row>
        <row r="18901">
          <cell r="A18901" t="str">
            <v>Senior Data Engineer</v>
          </cell>
          <cell r="H18901">
            <v>44959.714942129627</v>
          </cell>
        </row>
        <row r="18902">
          <cell r="A18902" t="str">
            <v>Data Analyst</v>
          </cell>
          <cell r="H18902">
            <v>45104.66678240741</v>
          </cell>
        </row>
        <row r="18903">
          <cell r="A18903" t="str">
            <v>Data Scientist</v>
          </cell>
          <cell r="H18903">
            <v>45120.354745370372</v>
          </cell>
        </row>
        <row r="18904">
          <cell r="A18904" t="str">
            <v>Data Analyst</v>
          </cell>
          <cell r="H18904">
            <v>45167.711134259262</v>
          </cell>
        </row>
        <row r="18905">
          <cell r="A18905" t="str">
            <v>Software Engineer</v>
          </cell>
          <cell r="H18905">
            <v>45131.668032407397</v>
          </cell>
        </row>
        <row r="18906">
          <cell r="A18906" t="str">
            <v>Data Scientist</v>
          </cell>
          <cell r="H18906">
            <v>45184.001585648148</v>
          </cell>
        </row>
        <row r="18907">
          <cell r="A18907" t="str">
            <v>Data Analyst</v>
          </cell>
          <cell r="H18907">
            <v>45287.56931712963</v>
          </cell>
        </row>
        <row r="18908">
          <cell r="A18908" t="str">
            <v>Data Scientist</v>
          </cell>
          <cell r="H18908">
            <v>45238.641423611109</v>
          </cell>
        </row>
        <row r="18909">
          <cell r="A18909" t="str">
            <v>Senior Data Engineer</v>
          </cell>
          <cell r="H18909">
            <v>45233.504490740743</v>
          </cell>
        </row>
        <row r="18910">
          <cell r="A18910" t="str">
            <v>Data Engineer</v>
          </cell>
          <cell r="H18910">
            <v>45163.658414351848</v>
          </cell>
        </row>
        <row r="18911">
          <cell r="A18911" t="str">
            <v>Data Engineer</v>
          </cell>
          <cell r="H18911">
            <v>45197.797233796293</v>
          </cell>
        </row>
        <row r="18912">
          <cell r="A18912" t="str">
            <v>Data Scientist</v>
          </cell>
          <cell r="H18912">
            <v>45020.247060185182</v>
          </cell>
        </row>
        <row r="18913">
          <cell r="A18913" t="str">
            <v>Data Scientist</v>
          </cell>
          <cell r="H18913">
            <v>45174.958460648151</v>
          </cell>
        </row>
        <row r="18914">
          <cell r="A18914" t="str">
            <v>Senior Data Scientist</v>
          </cell>
          <cell r="H18914">
            <v>45092.016064814823</v>
          </cell>
        </row>
        <row r="18915">
          <cell r="A18915" t="str">
            <v>Data Analyst</v>
          </cell>
          <cell r="H18915">
            <v>45174.00335648148</v>
          </cell>
        </row>
        <row r="18916">
          <cell r="A18916" t="str">
            <v>Data Scientist</v>
          </cell>
          <cell r="H18916">
            <v>45181.671782407408</v>
          </cell>
        </row>
        <row r="18917">
          <cell r="A18917" t="str">
            <v>Data Analyst</v>
          </cell>
          <cell r="H18917">
            <v>45139.292349537027</v>
          </cell>
        </row>
        <row r="18918">
          <cell r="A18918" t="str">
            <v>Data Scientist</v>
          </cell>
          <cell r="H18918">
            <v>44972.670590277783</v>
          </cell>
        </row>
        <row r="18919">
          <cell r="A18919" t="str">
            <v>Data Analyst</v>
          </cell>
          <cell r="H18919">
            <v>45092.321817129632</v>
          </cell>
        </row>
        <row r="18920">
          <cell r="A18920" t="str">
            <v>Senior Data Engineer</v>
          </cell>
          <cell r="H18920">
            <v>45280.75408564815</v>
          </cell>
        </row>
        <row r="18921">
          <cell r="A18921" t="str">
            <v>Data Analyst</v>
          </cell>
          <cell r="H18921">
            <v>44936.500486111108</v>
          </cell>
        </row>
        <row r="18922">
          <cell r="A18922" t="str">
            <v>Data Scientist</v>
          </cell>
          <cell r="H18922">
            <v>45166.668599537043</v>
          </cell>
        </row>
        <row r="18923">
          <cell r="A18923" t="str">
            <v>Data Scientist</v>
          </cell>
          <cell r="H18923">
            <v>45038.543993055559</v>
          </cell>
        </row>
        <row r="18924">
          <cell r="A18924" t="str">
            <v>Data Analyst</v>
          </cell>
          <cell r="H18924">
            <v>45187.791817129633</v>
          </cell>
        </row>
        <row r="18925">
          <cell r="A18925" t="str">
            <v>Data Analyst</v>
          </cell>
          <cell r="H18925">
            <v>45272.720995370371</v>
          </cell>
        </row>
        <row r="18926">
          <cell r="A18926" t="str">
            <v>Data Scientist</v>
          </cell>
          <cell r="H18926">
            <v>45050.712696759263</v>
          </cell>
        </row>
        <row r="18927">
          <cell r="A18927" t="str">
            <v>Data Analyst</v>
          </cell>
          <cell r="H18927">
            <v>45233.750277777777</v>
          </cell>
        </row>
        <row r="18928">
          <cell r="A18928" t="str">
            <v>Senior Data Engineer</v>
          </cell>
          <cell r="H18928">
            <v>45153.952361111107</v>
          </cell>
        </row>
        <row r="18929">
          <cell r="A18929" t="str">
            <v>Data Engineer</v>
          </cell>
          <cell r="H18929">
            <v>44984.628263888888</v>
          </cell>
        </row>
        <row r="18930">
          <cell r="A18930" t="str">
            <v>Data Engineer</v>
          </cell>
          <cell r="H18930">
            <v>45009.871516203697</v>
          </cell>
        </row>
        <row r="18931">
          <cell r="A18931" t="str">
            <v>Data Scientist</v>
          </cell>
          <cell r="H18931">
            <v>45260.66920138889</v>
          </cell>
        </row>
        <row r="18932">
          <cell r="A18932" t="str">
            <v>Data Engineer</v>
          </cell>
          <cell r="H18932">
            <v>45051.806273148148</v>
          </cell>
        </row>
        <row r="18933">
          <cell r="A18933" t="str">
            <v>Data Analyst</v>
          </cell>
          <cell r="H18933">
            <v>45037.668020833327</v>
          </cell>
        </row>
        <row r="18934">
          <cell r="A18934" t="str">
            <v>Data Analyst</v>
          </cell>
          <cell r="H18934">
            <v>45112.709548611107</v>
          </cell>
        </row>
        <row r="18935">
          <cell r="A18935" t="str">
            <v>Data Scientist</v>
          </cell>
          <cell r="H18935">
            <v>45286.982974537037</v>
          </cell>
        </row>
        <row r="18936">
          <cell r="A18936" t="str">
            <v>Software Engineer</v>
          </cell>
          <cell r="H18936">
            <v>45232.417858796303</v>
          </cell>
        </row>
        <row r="18937">
          <cell r="A18937" t="str">
            <v>Business Analyst</v>
          </cell>
          <cell r="H18937">
            <v>45199.500138888892</v>
          </cell>
        </row>
        <row r="18938">
          <cell r="A18938" t="str">
            <v>Data Analyst</v>
          </cell>
          <cell r="H18938">
            <v>45283.500011574077</v>
          </cell>
        </row>
        <row r="18939">
          <cell r="A18939" t="str">
            <v>Data Analyst</v>
          </cell>
          <cell r="H18939">
            <v>45208.54210648148</v>
          </cell>
        </row>
        <row r="18940">
          <cell r="A18940" t="str">
            <v>Data Analyst</v>
          </cell>
          <cell r="H18940">
            <v>45146.750648148147</v>
          </cell>
        </row>
        <row r="18941">
          <cell r="A18941" t="str">
            <v>Business Analyst</v>
          </cell>
          <cell r="H18941">
            <v>45175.625740740739</v>
          </cell>
        </row>
        <row r="18942">
          <cell r="A18942" t="str">
            <v>Data Scientist</v>
          </cell>
          <cell r="H18942">
            <v>45216.570613425924</v>
          </cell>
        </row>
        <row r="18943">
          <cell r="A18943" t="str">
            <v>Senior Data Scientist</v>
          </cell>
          <cell r="H18943">
            <v>44991.585925925923</v>
          </cell>
        </row>
        <row r="18944">
          <cell r="A18944" t="str">
            <v>Data Engineer</v>
          </cell>
          <cell r="H18944">
            <v>45077.93922453704</v>
          </cell>
        </row>
        <row r="18945">
          <cell r="A18945" t="str">
            <v>Data Analyst</v>
          </cell>
          <cell r="H18945">
            <v>45156.83394675926</v>
          </cell>
        </row>
        <row r="18946">
          <cell r="A18946" t="str">
            <v>Data Analyst</v>
          </cell>
          <cell r="H18946">
            <v>45042.861030092587</v>
          </cell>
        </row>
        <row r="18947">
          <cell r="A18947" t="str">
            <v>Data Analyst</v>
          </cell>
          <cell r="H18947">
            <v>44936.625150462962</v>
          </cell>
        </row>
        <row r="18948">
          <cell r="A18948" t="str">
            <v>Senior Data Analyst</v>
          </cell>
          <cell r="H18948">
            <v>44995.680706018517</v>
          </cell>
        </row>
        <row r="18949">
          <cell r="A18949" t="str">
            <v>Senior Data Scientist</v>
          </cell>
          <cell r="H18949">
            <v>45138.731828703712</v>
          </cell>
        </row>
        <row r="18950">
          <cell r="A18950" t="str">
            <v>Data Engineer</v>
          </cell>
          <cell r="H18950">
            <v>45007.433148148149</v>
          </cell>
        </row>
        <row r="18951">
          <cell r="A18951" t="str">
            <v>Data Analyst</v>
          </cell>
          <cell r="H18951">
            <v>45148.500706018523</v>
          </cell>
        </row>
        <row r="18952">
          <cell r="A18952" t="str">
            <v>Data Analyst</v>
          </cell>
          <cell r="H18952">
            <v>44935.959189814806</v>
          </cell>
        </row>
        <row r="18953">
          <cell r="A18953" t="str">
            <v>Data Analyst</v>
          </cell>
          <cell r="H18953">
            <v>45222.996840277781</v>
          </cell>
        </row>
        <row r="18954">
          <cell r="A18954" t="str">
            <v>Data Engineer</v>
          </cell>
          <cell r="H18954">
            <v>45169.491296296299</v>
          </cell>
        </row>
        <row r="18955">
          <cell r="A18955" t="str">
            <v>Data Analyst</v>
          </cell>
          <cell r="H18955">
            <v>45279.542546296303</v>
          </cell>
        </row>
        <row r="18956">
          <cell r="A18956" t="str">
            <v>Data Engineer</v>
          </cell>
          <cell r="H18956">
            <v>45210.670729166668</v>
          </cell>
        </row>
        <row r="18957">
          <cell r="A18957" t="str">
            <v>Senior Data Scientist</v>
          </cell>
          <cell r="H18957">
            <v>45148.403263888889</v>
          </cell>
        </row>
        <row r="18958">
          <cell r="A18958" t="str">
            <v>Cloud Engineer</v>
          </cell>
          <cell r="H18958">
            <v>45010.588541666657</v>
          </cell>
        </row>
        <row r="18959">
          <cell r="A18959" t="str">
            <v>Data Scientist</v>
          </cell>
          <cell r="H18959">
            <v>45193.684791666667</v>
          </cell>
        </row>
        <row r="18960">
          <cell r="A18960" t="str">
            <v>Data Scientist</v>
          </cell>
          <cell r="H18960">
            <v>45202.710046296299</v>
          </cell>
        </row>
        <row r="18961">
          <cell r="A18961" t="str">
            <v>Data Analyst</v>
          </cell>
          <cell r="H18961">
            <v>45264.693518518521</v>
          </cell>
        </row>
        <row r="18962">
          <cell r="A18962" t="str">
            <v>Data Analyst</v>
          </cell>
          <cell r="H18962">
            <v>45092.793356481481</v>
          </cell>
        </row>
        <row r="18963">
          <cell r="A18963" t="str">
            <v>Data Scientist</v>
          </cell>
          <cell r="H18963">
            <v>45100.003958333327</v>
          </cell>
        </row>
        <row r="18964">
          <cell r="A18964" t="str">
            <v>Data Analyst</v>
          </cell>
          <cell r="H18964">
            <v>44964.811111111107</v>
          </cell>
        </row>
        <row r="18965">
          <cell r="A18965" t="str">
            <v>Data Engineer</v>
          </cell>
          <cell r="H18965">
            <v>45215.834085648137</v>
          </cell>
        </row>
        <row r="18966">
          <cell r="A18966" t="str">
            <v>Data Analyst</v>
          </cell>
          <cell r="H18966">
            <v>45072.727847222217</v>
          </cell>
        </row>
        <row r="18967">
          <cell r="A18967" t="str">
            <v>Senior Data Scientist</v>
          </cell>
          <cell r="H18967">
            <v>45190.58489583333</v>
          </cell>
        </row>
        <row r="18968">
          <cell r="A18968" t="str">
            <v>Senior Data Scientist</v>
          </cell>
          <cell r="H18968">
            <v>45052.253634259258</v>
          </cell>
        </row>
        <row r="18969">
          <cell r="A18969" t="str">
            <v>Data Scientist</v>
          </cell>
          <cell r="H18969">
            <v>44963.992314814823</v>
          </cell>
        </row>
        <row r="18970">
          <cell r="A18970" t="str">
            <v>Data Scientist</v>
          </cell>
          <cell r="H18970">
            <v>45212.501689814817</v>
          </cell>
        </row>
        <row r="18971">
          <cell r="A18971" t="str">
            <v>Data Analyst</v>
          </cell>
          <cell r="H18971">
            <v>45002.500428240739</v>
          </cell>
        </row>
        <row r="18972">
          <cell r="A18972" t="str">
            <v>Data Scientist</v>
          </cell>
          <cell r="H18972">
            <v>45229.854641203703</v>
          </cell>
        </row>
        <row r="18973">
          <cell r="A18973" t="str">
            <v>Data Scientist</v>
          </cell>
          <cell r="H18973">
            <v>45191.498449074083</v>
          </cell>
        </row>
        <row r="18974">
          <cell r="A18974" t="str">
            <v>Data Scientist</v>
          </cell>
          <cell r="H18974">
            <v>45209.585115740738</v>
          </cell>
        </row>
        <row r="18975">
          <cell r="A18975" t="str">
            <v>Data Analyst</v>
          </cell>
          <cell r="H18975">
            <v>45044.793194444443</v>
          </cell>
        </row>
        <row r="18976">
          <cell r="A18976" t="str">
            <v>Senior Data Engineer</v>
          </cell>
          <cell r="H18976">
            <v>45275.922430555547</v>
          </cell>
        </row>
        <row r="18977">
          <cell r="A18977" t="str">
            <v>Data Scientist</v>
          </cell>
          <cell r="H18977">
            <v>45102.77921296296</v>
          </cell>
        </row>
        <row r="18978">
          <cell r="A18978" t="str">
            <v>Data Scientist</v>
          </cell>
          <cell r="H18978">
            <v>45159.863900462973</v>
          </cell>
        </row>
        <row r="18979">
          <cell r="A18979" t="str">
            <v>Data Analyst</v>
          </cell>
          <cell r="H18979">
            <v>45009.750590277778</v>
          </cell>
        </row>
        <row r="18980">
          <cell r="A18980" t="str">
            <v>Senior Data Analyst</v>
          </cell>
          <cell r="H18980">
            <v>45007.666516203702</v>
          </cell>
        </row>
        <row r="18981">
          <cell r="A18981" t="str">
            <v>Data Engineer</v>
          </cell>
          <cell r="H18981">
            <v>45171.254814814813</v>
          </cell>
        </row>
        <row r="18982">
          <cell r="A18982" t="str">
            <v>Data Scientist</v>
          </cell>
          <cell r="H18982">
            <v>45080.251886574071</v>
          </cell>
        </row>
        <row r="18983">
          <cell r="A18983" t="str">
            <v>Data Scientist</v>
          </cell>
          <cell r="H18983">
            <v>45171.004247685189</v>
          </cell>
        </row>
        <row r="18984">
          <cell r="A18984" t="str">
            <v>Senior Data Analyst</v>
          </cell>
          <cell r="H18984">
            <v>44978.348599537043</v>
          </cell>
        </row>
        <row r="18985">
          <cell r="A18985" t="str">
            <v>Senior Data Engineer</v>
          </cell>
          <cell r="H18985">
            <v>44945.142824074072</v>
          </cell>
        </row>
        <row r="18986">
          <cell r="A18986" t="str">
            <v>Data Analyst</v>
          </cell>
          <cell r="H18986">
            <v>45277.167534722219</v>
          </cell>
        </row>
        <row r="18987">
          <cell r="A18987" t="str">
            <v>Data Scientist</v>
          </cell>
          <cell r="H18987">
            <v>44934.285254629627</v>
          </cell>
        </row>
        <row r="18988">
          <cell r="A18988" t="str">
            <v>Data Analyst</v>
          </cell>
          <cell r="H18988">
            <v>45273.667997685188</v>
          </cell>
        </row>
        <row r="18989">
          <cell r="A18989" t="str">
            <v>Data Scientist</v>
          </cell>
          <cell r="H18989">
            <v>45168.25309027778</v>
          </cell>
        </row>
        <row r="18990">
          <cell r="A18990" t="str">
            <v>Senior Data Engineer</v>
          </cell>
          <cell r="H18990">
            <v>45055.469733796293</v>
          </cell>
        </row>
        <row r="18991">
          <cell r="A18991" t="str">
            <v>Senior Data Engineer</v>
          </cell>
          <cell r="H18991">
            <v>45153.464999999997</v>
          </cell>
        </row>
        <row r="18992">
          <cell r="A18992" t="str">
            <v>Data Scientist</v>
          </cell>
          <cell r="H18992">
            <v>45086.720462962963</v>
          </cell>
        </row>
        <row r="18993">
          <cell r="A18993" t="str">
            <v>Data Engineer</v>
          </cell>
          <cell r="H18993">
            <v>45191.711122685178</v>
          </cell>
        </row>
        <row r="18994">
          <cell r="A18994" t="str">
            <v>Data Scientist</v>
          </cell>
          <cell r="H18994">
            <v>45001.9609837963</v>
          </cell>
        </row>
        <row r="18995">
          <cell r="A18995" t="str">
            <v>Data Engineer</v>
          </cell>
          <cell r="H18995">
            <v>45145.282731481479</v>
          </cell>
        </row>
        <row r="18996">
          <cell r="A18996" t="str">
            <v>Data Analyst</v>
          </cell>
          <cell r="H18996">
            <v>45099.667314814818</v>
          </cell>
        </row>
        <row r="18997">
          <cell r="A18997" t="str">
            <v>Data Analyst</v>
          </cell>
          <cell r="H18997">
            <v>45050.363877314812</v>
          </cell>
        </row>
        <row r="18998">
          <cell r="A18998" t="str">
            <v>Data Analyst</v>
          </cell>
          <cell r="H18998">
            <v>45227.293217592603</v>
          </cell>
        </row>
        <row r="18999">
          <cell r="A18999" t="str">
            <v>Data Scientist</v>
          </cell>
          <cell r="H18999">
            <v>45219.099895833337</v>
          </cell>
        </row>
        <row r="19000">
          <cell r="A19000" t="str">
            <v>Data Scientist</v>
          </cell>
          <cell r="H19000">
            <v>45083.377199074072</v>
          </cell>
        </row>
        <row r="19001">
          <cell r="A19001" t="str">
            <v>Data Engineer</v>
          </cell>
          <cell r="H19001">
            <v>45167.506736111107</v>
          </cell>
        </row>
        <row r="19002">
          <cell r="A19002" t="str">
            <v>Senior Data Analyst</v>
          </cell>
          <cell r="H19002">
            <v>45086.58457175926</v>
          </cell>
        </row>
        <row r="19003">
          <cell r="A19003" t="str">
            <v>Data Analyst</v>
          </cell>
          <cell r="H19003">
            <v>45029.626504629632</v>
          </cell>
        </row>
        <row r="19004">
          <cell r="A19004" t="str">
            <v>Senior Data Engineer</v>
          </cell>
          <cell r="H19004">
            <v>45033.817523148151</v>
          </cell>
        </row>
        <row r="19005">
          <cell r="A19005" t="str">
            <v>Data Scientist</v>
          </cell>
          <cell r="H19005">
            <v>45111.318391203713</v>
          </cell>
        </row>
        <row r="19006">
          <cell r="A19006" t="str">
            <v>Data Engineer</v>
          </cell>
          <cell r="H19006">
            <v>45154.886458333327</v>
          </cell>
        </row>
        <row r="19007">
          <cell r="A19007" t="str">
            <v>Data Scientist</v>
          </cell>
          <cell r="H19007">
            <v>45208.684328703697</v>
          </cell>
        </row>
        <row r="19008">
          <cell r="A19008" t="str">
            <v>Business Analyst</v>
          </cell>
          <cell r="H19008">
            <v>44944.126643518517</v>
          </cell>
        </row>
        <row r="19009">
          <cell r="A19009" t="str">
            <v>Data Analyst</v>
          </cell>
          <cell r="H19009">
            <v>45012.336655092593</v>
          </cell>
        </row>
        <row r="19010">
          <cell r="A19010" t="str">
            <v>Data Analyst</v>
          </cell>
          <cell r="H19010">
            <v>45102.833344907413</v>
          </cell>
        </row>
        <row r="19011">
          <cell r="A19011" t="str">
            <v>Data Engineer</v>
          </cell>
          <cell r="H19011">
            <v>45141.416909722233</v>
          </cell>
        </row>
        <row r="19012">
          <cell r="A19012" t="str">
            <v>Data Scientist</v>
          </cell>
          <cell r="H19012">
            <v>45135.294791666667</v>
          </cell>
        </row>
        <row r="19013">
          <cell r="A19013" t="str">
            <v>Data Analyst</v>
          </cell>
          <cell r="H19013">
            <v>45202.625810185193</v>
          </cell>
        </row>
        <row r="19014">
          <cell r="A19014" t="str">
            <v>Senior Data Engineer</v>
          </cell>
          <cell r="H19014">
            <v>45080.200439814813</v>
          </cell>
        </row>
        <row r="19015">
          <cell r="A19015" t="str">
            <v>Data Analyst</v>
          </cell>
          <cell r="H19015">
            <v>45217.750821759262</v>
          </cell>
        </row>
        <row r="19016">
          <cell r="A19016" t="str">
            <v>Data Scientist</v>
          </cell>
          <cell r="H19016">
            <v>45289.417858796303</v>
          </cell>
        </row>
        <row r="19017">
          <cell r="A19017" t="str">
            <v>Data Analyst</v>
          </cell>
          <cell r="H19017">
            <v>44980.478634259263</v>
          </cell>
        </row>
        <row r="19018">
          <cell r="A19018" t="str">
            <v>Data Engineer</v>
          </cell>
          <cell r="H19018">
            <v>44980.517175925917</v>
          </cell>
        </row>
        <row r="19019">
          <cell r="A19019" t="str">
            <v>Data Scientist</v>
          </cell>
          <cell r="H19019">
            <v>45127.001944444448</v>
          </cell>
        </row>
        <row r="19020">
          <cell r="A19020" t="str">
            <v>Data Scientist</v>
          </cell>
          <cell r="H19020">
            <v>45219.612766203703</v>
          </cell>
        </row>
        <row r="19021">
          <cell r="A19021" t="str">
            <v>Data Analyst</v>
          </cell>
          <cell r="H19021">
            <v>44984.845879629633</v>
          </cell>
        </row>
        <row r="19022">
          <cell r="A19022" t="str">
            <v>Senior Data Engineer</v>
          </cell>
          <cell r="H19022">
            <v>44987.507187499999</v>
          </cell>
        </row>
        <row r="19023">
          <cell r="A19023" t="str">
            <v>Data Scientist</v>
          </cell>
          <cell r="H19023">
            <v>45275.251331018517</v>
          </cell>
        </row>
        <row r="19024">
          <cell r="A19024" t="str">
            <v>Data Analyst</v>
          </cell>
          <cell r="H19024">
            <v>44938.876562500001</v>
          </cell>
        </row>
        <row r="19025">
          <cell r="A19025" t="str">
            <v>Data Scientist</v>
          </cell>
          <cell r="H19025">
            <v>45272.705335648148</v>
          </cell>
        </row>
        <row r="19026">
          <cell r="A19026" t="str">
            <v>Data Engineer</v>
          </cell>
          <cell r="H19026">
            <v>44991.551157407397</v>
          </cell>
        </row>
        <row r="19027">
          <cell r="A19027" t="str">
            <v>Software Engineer</v>
          </cell>
          <cell r="H19027">
            <v>45037.167939814812</v>
          </cell>
        </row>
        <row r="19028">
          <cell r="A19028" t="str">
            <v>Data Engineer</v>
          </cell>
          <cell r="H19028">
            <v>45034.695520833331</v>
          </cell>
        </row>
        <row r="19029">
          <cell r="A19029" t="str">
            <v>Data Scientist</v>
          </cell>
          <cell r="H19029">
            <v>45134.29478009259</v>
          </cell>
        </row>
        <row r="19030">
          <cell r="A19030" t="str">
            <v>Data Engineer</v>
          </cell>
          <cell r="H19030">
            <v>45020.924490740741</v>
          </cell>
        </row>
        <row r="19031">
          <cell r="A19031" t="str">
            <v>Data Analyst</v>
          </cell>
          <cell r="H19031">
            <v>45082.376608796287</v>
          </cell>
        </row>
        <row r="19032">
          <cell r="A19032" t="str">
            <v>Data Engineer</v>
          </cell>
          <cell r="H19032">
            <v>45138.357777777783</v>
          </cell>
        </row>
        <row r="19033">
          <cell r="A19033" t="str">
            <v>Data Engineer</v>
          </cell>
          <cell r="H19033">
            <v>45182.502951388888</v>
          </cell>
        </row>
        <row r="19034">
          <cell r="A19034" t="str">
            <v>Data Scientist</v>
          </cell>
          <cell r="H19034">
            <v>44947.505439814813</v>
          </cell>
        </row>
        <row r="19035">
          <cell r="A19035" t="str">
            <v>Senior Data Scientist</v>
          </cell>
          <cell r="H19035">
            <v>45223.960763888892</v>
          </cell>
        </row>
        <row r="19036">
          <cell r="A19036" t="str">
            <v>Data Scientist</v>
          </cell>
          <cell r="H19036">
            <v>45062.719814814824</v>
          </cell>
        </row>
        <row r="19037">
          <cell r="A19037" t="str">
            <v>Data Scientist</v>
          </cell>
          <cell r="H19037">
            <v>45261.335011574083</v>
          </cell>
        </row>
        <row r="19038">
          <cell r="A19038" t="str">
            <v>Data Analyst</v>
          </cell>
          <cell r="H19038">
            <v>45145.417037037027</v>
          </cell>
        </row>
        <row r="19039">
          <cell r="A19039" t="str">
            <v>Data Engineer</v>
          </cell>
          <cell r="H19039">
            <v>45082.675011574072</v>
          </cell>
        </row>
        <row r="19040">
          <cell r="A19040" t="str">
            <v>Software Engineer</v>
          </cell>
          <cell r="H19040">
            <v>45012.598634259259</v>
          </cell>
        </row>
        <row r="19041">
          <cell r="A19041" t="str">
            <v>Data Analyst</v>
          </cell>
          <cell r="H19041">
            <v>45041.625023148154</v>
          </cell>
        </row>
        <row r="19042">
          <cell r="A19042" t="str">
            <v>Data Analyst</v>
          </cell>
          <cell r="H19042">
            <v>45102.375127314823</v>
          </cell>
        </row>
        <row r="19043">
          <cell r="A19043" t="str">
            <v>Business Analyst</v>
          </cell>
          <cell r="H19043">
            <v>45156.417581018519</v>
          </cell>
        </row>
        <row r="19044">
          <cell r="A19044" t="str">
            <v>Senior Data Scientist</v>
          </cell>
          <cell r="H19044">
            <v>45044.252638888887</v>
          </cell>
        </row>
        <row r="19045">
          <cell r="A19045" t="str">
            <v>Data Scientist</v>
          </cell>
          <cell r="H19045">
            <v>44935.857673611114</v>
          </cell>
        </row>
        <row r="19046">
          <cell r="A19046" t="str">
            <v>Data Scientist</v>
          </cell>
          <cell r="H19046">
            <v>45043.650543981479</v>
          </cell>
        </row>
        <row r="19047">
          <cell r="A19047" t="str">
            <v>Data Analyst</v>
          </cell>
          <cell r="H19047">
            <v>44985.710428240738</v>
          </cell>
        </row>
        <row r="19048">
          <cell r="A19048" t="str">
            <v>Business Analyst</v>
          </cell>
          <cell r="H19048">
            <v>45152.001284722217</v>
          </cell>
        </row>
        <row r="19049">
          <cell r="A19049" t="str">
            <v>Data Analyst</v>
          </cell>
          <cell r="H19049">
            <v>45210.625219907408</v>
          </cell>
        </row>
        <row r="19050">
          <cell r="A19050" t="str">
            <v>Data Analyst</v>
          </cell>
          <cell r="H19050">
            <v>45091.875891203701</v>
          </cell>
        </row>
        <row r="19051">
          <cell r="A19051" t="str">
            <v>Data Analyst</v>
          </cell>
          <cell r="H19051">
            <v>45248.374988425923</v>
          </cell>
        </row>
        <row r="19052">
          <cell r="A19052" t="str">
            <v>Data Engineer</v>
          </cell>
          <cell r="H19052">
            <v>45005.678553240738</v>
          </cell>
        </row>
        <row r="19053">
          <cell r="A19053" t="str">
            <v>Data Engineer</v>
          </cell>
          <cell r="H19053">
            <v>44988.506064814806</v>
          </cell>
        </row>
        <row r="19054">
          <cell r="A19054" t="str">
            <v>Senior Data Analyst</v>
          </cell>
          <cell r="H19054">
            <v>45098.917349537027</v>
          </cell>
        </row>
        <row r="19055">
          <cell r="A19055" t="str">
            <v>Data Analyst</v>
          </cell>
          <cell r="H19055">
            <v>45086.680833333332</v>
          </cell>
        </row>
        <row r="19056">
          <cell r="A19056" t="str">
            <v>Data Analyst</v>
          </cell>
          <cell r="H19056">
            <v>45273.45925925926</v>
          </cell>
        </row>
        <row r="19057">
          <cell r="A19057" t="str">
            <v>Data Engineer</v>
          </cell>
          <cell r="H19057">
            <v>45137.045567129629</v>
          </cell>
        </row>
        <row r="19058">
          <cell r="A19058" t="str">
            <v>Senior Data Engineer</v>
          </cell>
          <cell r="H19058">
            <v>45142.876087962963</v>
          </cell>
        </row>
        <row r="19059">
          <cell r="A19059" t="str">
            <v>Data Analyst</v>
          </cell>
          <cell r="H19059">
            <v>44974.793379629627</v>
          </cell>
        </row>
        <row r="19060">
          <cell r="A19060" t="str">
            <v>Data Analyst</v>
          </cell>
          <cell r="H19060">
            <v>45149.270856481482</v>
          </cell>
        </row>
        <row r="19061">
          <cell r="A19061" t="str">
            <v>Senior Data Engineer</v>
          </cell>
          <cell r="H19061">
            <v>44973.965300925927</v>
          </cell>
        </row>
        <row r="19062">
          <cell r="A19062" t="str">
            <v>Senior Data Analyst</v>
          </cell>
          <cell r="H19062">
            <v>45034.376122685193</v>
          </cell>
        </row>
        <row r="19063">
          <cell r="A19063" t="str">
            <v>Data Analyst</v>
          </cell>
          <cell r="H19063">
            <v>45133.754004629627</v>
          </cell>
        </row>
        <row r="19064">
          <cell r="A19064" t="str">
            <v>Data Analyst</v>
          </cell>
          <cell r="H19064">
            <v>45154.501111111109</v>
          </cell>
        </row>
        <row r="19065">
          <cell r="A19065" t="str">
            <v>Senior Data Scientist</v>
          </cell>
          <cell r="H19065">
            <v>45126.752743055556</v>
          </cell>
        </row>
        <row r="19066">
          <cell r="A19066" t="str">
            <v>Data Analyst</v>
          </cell>
          <cell r="H19066">
            <v>45290.374965277777</v>
          </cell>
        </row>
        <row r="19067">
          <cell r="A19067" t="str">
            <v>Data Scientist</v>
          </cell>
          <cell r="H19067">
            <v>44930.589375000003</v>
          </cell>
        </row>
        <row r="19068">
          <cell r="A19068" t="str">
            <v>Data Scientist</v>
          </cell>
          <cell r="H19068">
            <v>45113.003900462973</v>
          </cell>
        </row>
        <row r="19069">
          <cell r="A19069" t="str">
            <v>Data Engineer</v>
          </cell>
          <cell r="H19069">
            <v>45277.589305555557</v>
          </cell>
        </row>
        <row r="19070">
          <cell r="A19070" t="str">
            <v>Data Analyst</v>
          </cell>
          <cell r="H19070">
            <v>45157.250335648147</v>
          </cell>
        </row>
        <row r="19071">
          <cell r="A19071" t="str">
            <v>Data Analyst</v>
          </cell>
          <cell r="H19071">
            <v>45178.292407407411</v>
          </cell>
        </row>
        <row r="19072">
          <cell r="A19072" t="str">
            <v>Senior Data Engineer</v>
          </cell>
          <cell r="H19072">
            <v>44965.542997685188</v>
          </cell>
        </row>
        <row r="19073">
          <cell r="A19073" t="str">
            <v>Data Analyst</v>
          </cell>
          <cell r="H19073">
            <v>45162.731493055559</v>
          </cell>
        </row>
        <row r="19074">
          <cell r="A19074" t="str">
            <v>Senior Data Engineer</v>
          </cell>
          <cell r="H19074">
            <v>45058.671458333331</v>
          </cell>
        </row>
        <row r="19075">
          <cell r="A19075" t="str">
            <v>Data Analyst</v>
          </cell>
          <cell r="H19075">
            <v>45218.856851851851</v>
          </cell>
        </row>
        <row r="19076">
          <cell r="A19076" t="str">
            <v>Data Analyst</v>
          </cell>
          <cell r="H19076">
            <v>45189.792395833327</v>
          </cell>
        </row>
        <row r="19077">
          <cell r="A19077" t="str">
            <v>Data Engineer</v>
          </cell>
          <cell r="H19077">
            <v>45102.375150462962</v>
          </cell>
        </row>
        <row r="19078">
          <cell r="A19078" t="str">
            <v>Data Engineer</v>
          </cell>
          <cell r="H19078">
            <v>45140.840740740743</v>
          </cell>
        </row>
        <row r="19079">
          <cell r="A19079" t="str">
            <v>Data Analyst</v>
          </cell>
          <cell r="H19079">
            <v>45166.750532407408</v>
          </cell>
        </row>
        <row r="19080">
          <cell r="A19080" t="str">
            <v>Data Engineer</v>
          </cell>
          <cell r="H19080">
            <v>45089.894409722219</v>
          </cell>
        </row>
        <row r="19081">
          <cell r="A19081" t="str">
            <v>Business Analyst</v>
          </cell>
          <cell r="H19081">
            <v>45216.626215277778</v>
          </cell>
        </row>
        <row r="19082">
          <cell r="A19082" t="str">
            <v>Data Analyst</v>
          </cell>
          <cell r="H19082">
            <v>45259.291701388887</v>
          </cell>
        </row>
        <row r="19083">
          <cell r="A19083" t="str">
            <v>Business Analyst</v>
          </cell>
          <cell r="H19083">
            <v>45211.625567129631</v>
          </cell>
        </row>
        <row r="19084">
          <cell r="A19084" t="str">
            <v>Data Scientist</v>
          </cell>
          <cell r="H19084">
            <v>45157.496793981481</v>
          </cell>
        </row>
        <row r="19085">
          <cell r="A19085" t="str">
            <v>Data Analyst</v>
          </cell>
          <cell r="H19085">
            <v>45114.916643518518</v>
          </cell>
        </row>
        <row r="19086">
          <cell r="A19086" t="str">
            <v>Data Analyst</v>
          </cell>
          <cell r="H19086">
            <v>45177.071388888893</v>
          </cell>
        </row>
        <row r="19087">
          <cell r="A19087" t="str">
            <v>Data Analyst</v>
          </cell>
          <cell r="H19087">
            <v>45249.333611111113</v>
          </cell>
        </row>
        <row r="19088">
          <cell r="A19088" t="str">
            <v>Business Analyst</v>
          </cell>
          <cell r="H19088">
            <v>45283.292060185187</v>
          </cell>
        </row>
        <row r="19089">
          <cell r="A19089" t="str">
            <v>Data Scientist</v>
          </cell>
          <cell r="H19089">
            <v>44993.793819444443</v>
          </cell>
        </row>
        <row r="19090">
          <cell r="A19090" t="str">
            <v>Data Scientist</v>
          </cell>
          <cell r="H19090">
            <v>45281.656481481477</v>
          </cell>
        </row>
        <row r="19091">
          <cell r="A19091" t="str">
            <v>Data Engineer</v>
          </cell>
          <cell r="H19091">
            <v>45116.602349537039</v>
          </cell>
        </row>
        <row r="19092">
          <cell r="A19092" t="str">
            <v>Data Analyst</v>
          </cell>
          <cell r="H19092">
            <v>44952.959467592591</v>
          </cell>
        </row>
        <row r="19093">
          <cell r="A19093" t="str">
            <v>Data Analyst</v>
          </cell>
          <cell r="H19093">
            <v>45270.167222222219</v>
          </cell>
        </row>
        <row r="19094">
          <cell r="A19094" t="str">
            <v>Data Analyst</v>
          </cell>
          <cell r="H19094">
            <v>45276.041817129633</v>
          </cell>
        </row>
        <row r="19095">
          <cell r="A19095" t="str">
            <v>Data Scientist</v>
          </cell>
          <cell r="H19095">
            <v>44966.002372685187</v>
          </cell>
        </row>
        <row r="19096">
          <cell r="A19096" t="str">
            <v>Data Scientist</v>
          </cell>
          <cell r="H19096">
            <v>45240.640636574077</v>
          </cell>
        </row>
        <row r="19097">
          <cell r="A19097" t="str">
            <v>Data Analyst</v>
          </cell>
          <cell r="H19097">
            <v>44999.646493055552</v>
          </cell>
        </row>
        <row r="19098">
          <cell r="A19098" t="str">
            <v>Data Scientist</v>
          </cell>
          <cell r="H19098">
            <v>44988.46166666667</v>
          </cell>
        </row>
        <row r="19099">
          <cell r="A19099" t="str">
            <v>Data Engineer</v>
          </cell>
          <cell r="H19099">
            <v>45154.934583333343</v>
          </cell>
        </row>
        <row r="19100">
          <cell r="A19100" t="str">
            <v>Data Analyst</v>
          </cell>
          <cell r="H19100">
            <v>44956.000798611109</v>
          </cell>
        </row>
        <row r="19101">
          <cell r="A19101" t="str">
            <v>Machine Learning Engineer</v>
          </cell>
          <cell r="H19101">
            <v>45086.634571759263</v>
          </cell>
        </row>
        <row r="19102">
          <cell r="A19102" t="str">
            <v>Data Scientist</v>
          </cell>
          <cell r="H19102">
            <v>45140.753946759258</v>
          </cell>
        </row>
        <row r="19103">
          <cell r="A19103" t="str">
            <v>Data Scientist</v>
          </cell>
          <cell r="H19103">
            <v>45048.709293981483</v>
          </cell>
        </row>
        <row r="19104">
          <cell r="A19104" t="str">
            <v>Data Scientist</v>
          </cell>
          <cell r="H19104">
            <v>45114.376203703701</v>
          </cell>
        </row>
        <row r="19105">
          <cell r="A19105" t="str">
            <v>Data Analyst</v>
          </cell>
          <cell r="H19105">
            <v>44978.681909722232</v>
          </cell>
        </row>
        <row r="19106">
          <cell r="A19106" t="str">
            <v>Data Analyst</v>
          </cell>
          <cell r="H19106">
            <v>45078.375763888893</v>
          </cell>
        </row>
        <row r="19107">
          <cell r="A19107" t="str">
            <v>Data Analyst</v>
          </cell>
          <cell r="H19107">
            <v>45108.718321759261</v>
          </cell>
        </row>
        <row r="19108">
          <cell r="A19108" t="str">
            <v>Data Analyst</v>
          </cell>
          <cell r="H19108">
            <v>45170.529305555552</v>
          </cell>
        </row>
        <row r="19109">
          <cell r="A19109" t="str">
            <v>Data Analyst</v>
          </cell>
          <cell r="H19109">
            <v>45141.626388888893</v>
          </cell>
        </row>
        <row r="19110">
          <cell r="A19110" t="str">
            <v>Data Scientist</v>
          </cell>
          <cell r="H19110">
            <v>45030.252893518518</v>
          </cell>
        </row>
        <row r="19111">
          <cell r="A19111" t="str">
            <v>Data Scientist</v>
          </cell>
          <cell r="H19111">
            <v>45154.542638888888</v>
          </cell>
        </row>
        <row r="19112">
          <cell r="A19112" t="str">
            <v>Business Analyst</v>
          </cell>
          <cell r="H19112">
            <v>45190.709097222221</v>
          </cell>
        </row>
        <row r="19113">
          <cell r="A19113" t="str">
            <v>Data Scientist</v>
          </cell>
          <cell r="H19113">
            <v>45161.419756944437</v>
          </cell>
        </row>
        <row r="19114">
          <cell r="A19114" t="str">
            <v>Data Analyst</v>
          </cell>
          <cell r="H19114">
            <v>45021.916666666657</v>
          </cell>
        </row>
        <row r="19115">
          <cell r="A19115" t="str">
            <v>Data Analyst</v>
          </cell>
          <cell r="H19115">
            <v>45047.793541666673</v>
          </cell>
        </row>
        <row r="19116">
          <cell r="A19116" t="str">
            <v>Data Scientist</v>
          </cell>
          <cell r="H19116">
            <v>45175.000798611109</v>
          </cell>
        </row>
        <row r="19117">
          <cell r="A19117" t="str">
            <v>Senior Data Scientist</v>
          </cell>
          <cell r="H19117">
            <v>45127.791261574072</v>
          </cell>
        </row>
        <row r="19118">
          <cell r="A19118" t="str">
            <v>Data Scientist</v>
          </cell>
          <cell r="H19118">
            <v>45192.307256944441</v>
          </cell>
        </row>
        <row r="19119">
          <cell r="A19119" t="str">
            <v>Senior Data Engineer</v>
          </cell>
          <cell r="H19119">
            <v>45016.881331018521</v>
          </cell>
        </row>
        <row r="19120">
          <cell r="A19120" t="str">
            <v>Machine Learning Engineer</v>
          </cell>
          <cell r="H19120">
            <v>45055.547974537039</v>
          </cell>
        </row>
        <row r="19121">
          <cell r="A19121" t="str">
            <v>Data Scientist</v>
          </cell>
          <cell r="H19121">
            <v>45109.997025462973</v>
          </cell>
        </row>
        <row r="19122">
          <cell r="A19122" t="str">
            <v>Data Engineer</v>
          </cell>
          <cell r="H19122">
            <v>45096.985393518517</v>
          </cell>
        </row>
        <row r="19123">
          <cell r="A19123" t="str">
            <v>Senior Data Scientist</v>
          </cell>
          <cell r="H19123">
            <v>45247.461296296293</v>
          </cell>
        </row>
        <row r="19124">
          <cell r="A19124" t="str">
            <v>Data Scientist</v>
          </cell>
          <cell r="H19124">
            <v>45082.545173611114</v>
          </cell>
        </row>
        <row r="19125">
          <cell r="A19125" t="str">
            <v>Senior Data Scientist</v>
          </cell>
          <cell r="H19125">
            <v>45000.669016203698</v>
          </cell>
        </row>
        <row r="19126">
          <cell r="A19126" t="str">
            <v>Data Scientist</v>
          </cell>
          <cell r="H19126">
            <v>45029.919687499998</v>
          </cell>
        </row>
        <row r="19127">
          <cell r="A19127" t="str">
            <v>Data Scientist</v>
          </cell>
          <cell r="H19127">
            <v>45289.01667824074</v>
          </cell>
        </row>
        <row r="19128">
          <cell r="A19128" t="str">
            <v>Data Scientist</v>
          </cell>
          <cell r="H19128">
            <v>45089.012442129628</v>
          </cell>
        </row>
        <row r="19129">
          <cell r="A19129" t="str">
            <v>Data Scientist</v>
          </cell>
          <cell r="H19129">
            <v>44969.462152777778</v>
          </cell>
        </row>
        <row r="19130">
          <cell r="A19130" t="str">
            <v>Senior Data Engineer</v>
          </cell>
          <cell r="H19130">
            <v>45169.593402777777</v>
          </cell>
        </row>
        <row r="19131">
          <cell r="A19131" t="str">
            <v>Data Analyst</v>
          </cell>
          <cell r="H19131">
            <v>45252.125092592592</v>
          </cell>
        </row>
        <row r="19132">
          <cell r="A19132" t="str">
            <v>Data Analyst</v>
          </cell>
          <cell r="H19132">
            <v>45006.803657407407</v>
          </cell>
        </row>
        <row r="19133">
          <cell r="A19133" t="str">
            <v>Data Scientist</v>
          </cell>
          <cell r="H19133">
            <v>45048.602592592593</v>
          </cell>
        </row>
        <row r="19134">
          <cell r="A19134" t="str">
            <v>Senior Data Scientist</v>
          </cell>
          <cell r="H19134">
            <v>44981.986701388887</v>
          </cell>
        </row>
        <row r="19135">
          <cell r="A19135" t="str">
            <v>Data Scientist</v>
          </cell>
          <cell r="H19135">
            <v>45226.460416666669</v>
          </cell>
        </row>
        <row r="19136">
          <cell r="A19136" t="str">
            <v>Data Analyst</v>
          </cell>
          <cell r="H19136">
            <v>45096.959131944437</v>
          </cell>
        </row>
        <row r="19137">
          <cell r="A19137" t="str">
            <v>Data Engineer</v>
          </cell>
          <cell r="H19137">
            <v>45125.807164351849</v>
          </cell>
        </row>
        <row r="19138">
          <cell r="A19138" t="str">
            <v>Data Engineer</v>
          </cell>
          <cell r="H19138">
            <v>45160.630381944437</v>
          </cell>
        </row>
        <row r="19139">
          <cell r="A19139" t="str">
            <v>Data Analyst</v>
          </cell>
          <cell r="H19139">
            <v>45234.376354166663</v>
          </cell>
        </row>
        <row r="19140">
          <cell r="A19140" t="str">
            <v>Data Engineer</v>
          </cell>
          <cell r="H19140">
            <v>45062.718599537038</v>
          </cell>
        </row>
        <row r="19141">
          <cell r="A19141" t="str">
            <v>Data Engineer</v>
          </cell>
          <cell r="H19141">
            <v>45057.693807870368</v>
          </cell>
        </row>
        <row r="19142">
          <cell r="A19142" t="str">
            <v>Data Analyst</v>
          </cell>
          <cell r="H19142">
            <v>45132.625023148154</v>
          </cell>
        </row>
        <row r="19143">
          <cell r="A19143" t="str">
            <v>Data Analyst</v>
          </cell>
          <cell r="H19143">
            <v>45190.568576388891</v>
          </cell>
        </row>
        <row r="19144">
          <cell r="A19144" t="str">
            <v>Data Analyst</v>
          </cell>
          <cell r="H19144">
            <v>45190.62572916667</v>
          </cell>
        </row>
        <row r="19145">
          <cell r="A19145" t="str">
            <v>Senior Data Engineer</v>
          </cell>
          <cell r="H19145">
            <v>45049.324571759258</v>
          </cell>
        </row>
        <row r="19146">
          <cell r="A19146" t="str">
            <v>Data Analyst</v>
          </cell>
          <cell r="H19146">
            <v>45056.679340277777</v>
          </cell>
        </row>
        <row r="19147">
          <cell r="A19147" t="str">
            <v>Data Engineer</v>
          </cell>
          <cell r="H19147">
            <v>45048.307106481479</v>
          </cell>
        </row>
        <row r="19148">
          <cell r="A19148" t="str">
            <v>Data Analyst</v>
          </cell>
          <cell r="H19148">
            <v>45059.749907407408</v>
          </cell>
        </row>
        <row r="19149">
          <cell r="A19149" t="str">
            <v>Data Scientist</v>
          </cell>
          <cell r="H19149">
            <v>45044.473923611113</v>
          </cell>
        </row>
        <row r="19150">
          <cell r="A19150" t="str">
            <v>Business Analyst</v>
          </cell>
          <cell r="H19150">
            <v>45186.252476851849</v>
          </cell>
        </row>
        <row r="19151">
          <cell r="A19151" t="str">
            <v>Data Scientist</v>
          </cell>
          <cell r="H19151">
            <v>45009.563993055563</v>
          </cell>
        </row>
        <row r="19152">
          <cell r="A19152" t="str">
            <v>Data Engineer</v>
          </cell>
          <cell r="H19152">
            <v>44988.563252314823</v>
          </cell>
        </row>
        <row r="19153">
          <cell r="A19153" t="str">
            <v>Data Scientist</v>
          </cell>
          <cell r="H19153">
            <v>45265.709814814807</v>
          </cell>
        </row>
        <row r="19154">
          <cell r="A19154" t="str">
            <v>Data Engineer</v>
          </cell>
          <cell r="H19154">
            <v>45034.881423611107</v>
          </cell>
        </row>
        <row r="19155">
          <cell r="A19155" t="str">
            <v>Business Analyst</v>
          </cell>
          <cell r="H19155">
            <v>45184.917650462958</v>
          </cell>
        </row>
        <row r="19156">
          <cell r="A19156" t="str">
            <v>Data Analyst</v>
          </cell>
          <cell r="H19156">
            <v>45096.56454861111</v>
          </cell>
        </row>
        <row r="19157">
          <cell r="A19157" t="str">
            <v>Data Scientist</v>
          </cell>
          <cell r="H19157">
            <v>45154.670300925929</v>
          </cell>
        </row>
        <row r="19158">
          <cell r="A19158" t="str">
            <v>Data Scientist</v>
          </cell>
          <cell r="H19158">
            <v>45161.002881944441</v>
          </cell>
        </row>
        <row r="19159">
          <cell r="A19159" t="str">
            <v>Data Analyst</v>
          </cell>
          <cell r="H19159">
            <v>45119.626423611109</v>
          </cell>
        </row>
        <row r="19160">
          <cell r="A19160" t="str">
            <v>Senior Data Scientist</v>
          </cell>
          <cell r="H19160">
            <v>45138.795752314807</v>
          </cell>
        </row>
        <row r="19161">
          <cell r="A19161" t="str">
            <v>Machine Learning Engineer</v>
          </cell>
          <cell r="H19161">
            <v>45099.960682870369</v>
          </cell>
        </row>
        <row r="19162">
          <cell r="A19162" t="str">
            <v>Data Engineer</v>
          </cell>
          <cell r="H19162">
            <v>45007.938518518517</v>
          </cell>
        </row>
        <row r="19163">
          <cell r="A19163" t="str">
            <v>Data Analyst</v>
          </cell>
          <cell r="H19163">
            <v>44995.335810185177</v>
          </cell>
        </row>
        <row r="19164">
          <cell r="A19164" t="str">
            <v>Data Engineer</v>
          </cell>
          <cell r="H19164">
            <v>45085.658148148148</v>
          </cell>
        </row>
        <row r="19165">
          <cell r="A19165" t="str">
            <v>Data Analyst</v>
          </cell>
          <cell r="H19165">
            <v>45115.625254629631</v>
          </cell>
        </row>
        <row r="19166">
          <cell r="A19166" t="str">
            <v>Data Analyst</v>
          </cell>
          <cell r="H19166">
            <v>45102.542245370372</v>
          </cell>
        </row>
        <row r="19167">
          <cell r="A19167" t="str">
            <v>Data Scientist</v>
          </cell>
          <cell r="H19167">
            <v>45013.503958333327</v>
          </cell>
        </row>
        <row r="19168">
          <cell r="A19168" t="str">
            <v>Data Scientist</v>
          </cell>
          <cell r="H19168">
            <v>45189.251863425918</v>
          </cell>
        </row>
        <row r="19169">
          <cell r="A19169" t="str">
            <v>Data Analyst</v>
          </cell>
          <cell r="H19169">
            <v>45185.625509259262</v>
          </cell>
        </row>
        <row r="19170">
          <cell r="A19170" t="str">
            <v>Senior Data Scientist</v>
          </cell>
          <cell r="H19170">
            <v>45168.836423611108</v>
          </cell>
        </row>
        <row r="19171">
          <cell r="A19171" t="str">
            <v>Data Analyst</v>
          </cell>
          <cell r="H19171">
            <v>45016.709652777783</v>
          </cell>
        </row>
        <row r="19172">
          <cell r="A19172" t="str">
            <v>Data Analyst</v>
          </cell>
          <cell r="H19172">
            <v>45209.750509259262</v>
          </cell>
        </row>
        <row r="19173">
          <cell r="A19173" t="str">
            <v>Data Analyst</v>
          </cell>
          <cell r="H19173">
            <v>45071.417245370372</v>
          </cell>
        </row>
        <row r="19174">
          <cell r="A19174" t="str">
            <v>Data Analyst</v>
          </cell>
          <cell r="H19174">
            <v>44995.305671296293</v>
          </cell>
        </row>
        <row r="19175">
          <cell r="A19175" t="str">
            <v>Data Engineer</v>
          </cell>
          <cell r="H19175">
            <v>45093.407696759263</v>
          </cell>
        </row>
        <row r="19176">
          <cell r="A19176" t="str">
            <v>Data Analyst</v>
          </cell>
          <cell r="H19176">
            <v>45239.375451388893</v>
          </cell>
        </row>
        <row r="19177">
          <cell r="A19177" t="str">
            <v>Business Analyst</v>
          </cell>
          <cell r="H19177">
            <v>45174.626620370371</v>
          </cell>
        </row>
        <row r="19178">
          <cell r="A19178" t="str">
            <v>Software Engineer</v>
          </cell>
          <cell r="H19178">
            <v>44944.557754629634</v>
          </cell>
        </row>
        <row r="19179">
          <cell r="A19179" t="str">
            <v>Data Analyst</v>
          </cell>
          <cell r="H19179">
            <v>45166.843819444453</v>
          </cell>
        </row>
        <row r="19180">
          <cell r="A19180" t="str">
            <v>Senior Data Analyst</v>
          </cell>
          <cell r="H19180">
            <v>45153.995266203703</v>
          </cell>
        </row>
        <row r="19181">
          <cell r="A19181" t="str">
            <v>Data Analyst</v>
          </cell>
          <cell r="H19181">
            <v>44974.709699074083</v>
          </cell>
        </row>
        <row r="19182">
          <cell r="A19182" t="str">
            <v>Data Engineer</v>
          </cell>
          <cell r="H19182">
            <v>45061.01935185185</v>
          </cell>
        </row>
        <row r="19183">
          <cell r="A19183" t="str">
            <v>Data Scientist</v>
          </cell>
          <cell r="H19183">
            <v>45033.900335648148</v>
          </cell>
        </row>
        <row r="19184">
          <cell r="A19184" t="str">
            <v>Data Analyst</v>
          </cell>
          <cell r="H19184">
            <v>45239.500844907408</v>
          </cell>
        </row>
        <row r="19185">
          <cell r="A19185" t="str">
            <v>Data Analyst</v>
          </cell>
          <cell r="H19185">
            <v>45050.666712962957</v>
          </cell>
        </row>
        <row r="19186">
          <cell r="A19186" t="str">
            <v>Data Scientist</v>
          </cell>
          <cell r="H19186">
            <v>45099.586053240739</v>
          </cell>
        </row>
        <row r="19187">
          <cell r="A19187" t="str">
            <v>Data Analyst</v>
          </cell>
          <cell r="H19187">
            <v>45166.458553240736</v>
          </cell>
        </row>
        <row r="19188">
          <cell r="A19188" t="str">
            <v>Data Engineer</v>
          </cell>
          <cell r="H19188">
            <v>45016.883090277777</v>
          </cell>
        </row>
        <row r="19189">
          <cell r="A19189" t="str">
            <v>Senior Data Scientist</v>
          </cell>
          <cell r="H19189">
            <v>45247.461689814823</v>
          </cell>
        </row>
        <row r="19190">
          <cell r="A19190" t="str">
            <v>Data Engineer</v>
          </cell>
          <cell r="H19190">
            <v>45098.046759259261</v>
          </cell>
        </row>
        <row r="19191">
          <cell r="A19191" t="str">
            <v>Data Scientist</v>
          </cell>
          <cell r="H19191">
            <v>45275.961053240739</v>
          </cell>
        </row>
        <row r="19192">
          <cell r="A19192" t="str">
            <v>Software Engineer</v>
          </cell>
          <cell r="H19192">
            <v>44964.595208333332</v>
          </cell>
        </row>
        <row r="19193">
          <cell r="A19193" t="str">
            <v>Data Engineer</v>
          </cell>
          <cell r="H19193">
            <v>45149.589942129627</v>
          </cell>
        </row>
        <row r="19194">
          <cell r="A19194" t="str">
            <v>Data Engineer</v>
          </cell>
          <cell r="H19194">
            <v>44948.299930555557</v>
          </cell>
        </row>
        <row r="19195">
          <cell r="A19195" t="str">
            <v>Data Engineer</v>
          </cell>
          <cell r="H19195">
            <v>45278.668449074074</v>
          </cell>
        </row>
        <row r="19196">
          <cell r="A19196" t="str">
            <v>Data Engineer</v>
          </cell>
          <cell r="H19196">
            <v>45252.006064814806</v>
          </cell>
        </row>
        <row r="19197">
          <cell r="A19197" t="str">
            <v>Data Analyst</v>
          </cell>
          <cell r="H19197">
            <v>45108.376076388893</v>
          </cell>
        </row>
        <row r="19198">
          <cell r="A19198" t="str">
            <v>Data Engineer</v>
          </cell>
          <cell r="H19198">
            <v>44994.556631944448</v>
          </cell>
        </row>
        <row r="19199">
          <cell r="A19199" t="str">
            <v>Data Engineer</v>
          </cell>
          <cell r="H19199">
            <v>45041.92050925926</v>
          </cell>
        </row>
        <row r="19200">
          <cell r="A19200" t="str">
            <v>Senior Data Engineer</v>
          </cell>
          <cell r="H19200">
            <v>45209.715266203697</v>
          </cell>
        </row>
        <row r="19201">
          <cell r="A19201" t="str">
            <v>Data Engineer</v>
          </cell>
          <cell r="H19201">
            <v>45126.226944444446</v>
          </cell>
        </row>
        <row r="19202">
          <cell r="A19202" t="str">
            <v>Senior Data Analyst</v>
          </cell>
          <cell r="H19202">
            <v>44930.019976851851</v>
          </cell>
        </row>
        <row r="19203">
          <cell r="A19203" t="str">
            <v>Data Analyst</v>
          </cell>
          <cell r="H19203">
            <v>45204.750520833331</v>
          </cell>
        </row>
        <row r="19204">
          <cell r="A19204" t="str">
            <v>Data Analyst</v>
          </cell>
          <cell r="H19204">
            <v>45023.751446759263</v>
          </cell>
        </row>
        <row r="19205">
          <cell r="A19205" t="str">
            <v>Data Analyst</v>
          </cell>
          <cell r="H19205">
            <v>45230.83421296296</v>
          </cell>
        </row>
        <row r="19206">
          <cell r="A19206" t="str">
            <v>Data Analyst</v>
          </cell>
          <cell r="H19206">
            <v>45112.874988425923</v>
          </cell>
        </row>
        <row r="19207">
          <cell r="A19207" t="str">
            <v>Senior Data Engineer</v>
          </cell>
          <cell r="H19207">
            <v>45049.61209490741</v>
          </cell>
        </row>
        <row r="19208">
          <cell r="A19208" t="str">
            <v>Data Analyst</v>
          </cell>
          <cell r="H19208">
            <v>45245.500277777777</v>
          </cell>
        </row>
        <row r="19209">
          <cell r="A19209" t="str">
            <v>Senior Data Analyst</v>
          </cell>
          <cell r="H19209">
            <v>45048.291701388887</v>
          </cell>
        </row>
        <row r="19210">
          <cell r="A19210" t="str">
            <v>Data Engineer</v>
          </cell>
          <cell r="H19210">
            <v>44987.351747685178</v>
          </cell>
        </row>
        <row r="19211">
          <cell r="A19211" t="str">
            <v>Senior Data Scientist</v>
          </cell>
          <cell r="H19211">
            <v>45105.503460648149</v>
          </cell>
        </row>
        <row r="19212">
          <cell r="A19212" t="str">
            <v>Data Analyst</v>
          </cell>
          <cell r="H19212">
            <v>45112.925023148149</v>
          </cell>
        </row>
        <row r="19213">
          <cell r="A19213" t="str">
            <v>Data Analyst</v>
          </cell>
          <cell r="H19213">
            <v>45149.860381944447</v>
          </cell>
        </row>
        <row r="19214">
          <cell r="A19214" t="str">
            <v>Data Scientist</v>
          </cell>
          <cell r="H19214">
            <v>44951.71502314815</v>
          </cell>
        </row>
        <row r="19215">
          <cell r="A19215" t="str">
            <v>Data Scientist</v>
          </cell>
          <cell r="H19215">
            <v>44942.588495370372</v>
          </cell>
        </row>
        <row r="19216">
          <cell r="A19216" t="str">
            <v>Data Analyst</v>
          </cell>
          <cell r="H19216">
            <v>45107.388865740737</v>
          </cell>
        </row>
        <row r="19217">
          <cell r="A19217" t="str">
            <v>Data Analyst</v>
          </cell>
          <cell r="H19217">
            <v>44946.443206018521</v>
          </cell>
        </row>
        <row r="19218">
          <cell r="A19218" t="str">
            <v>Data Analyst</v>
          </cell>
          <cell r="H19218">
            <v>45273.833460648151</v>
          </cell>
        </row>
        <row r="19219">
          <cell r="A19219" t="str">
            <v>Data Scientist</v>
          </cell>
          <cell r="H19219">
            <v>45156.752326388887</v>
          </cell>
        </row>
        <row r="19220">
          <cell r="A19220" t="str">
            <v>Data Engineer</v>
          </cell>
          <cell r="H19220">
            <v>45061.348356481481</v>
          </cell>
        </row>
        <row r="19221">
          <cell r="A19221" t="str">
            <v>Data Scientist</v>
          </cell>
          <cell r="H19221">
            <v>45098.542812500003</v>
          </cell>
        </row>
        <row r="19222">
          <cell r="A19222" t="str">
            <v>Data Scientist</v>
          </cell>
          <cell r="H19222">
            <v>44958.587094907409</v>
          </cell>
        </row>
        <row r="19223">
          <cell r="A19223" t="str">
            <v>Data Engineer</v>
          </cell>
          <cell r="H19223">
            <v>45154.576319444437</v>
          </cell>
        </row>
        <row r="19224">
          <cell r="A19224" t="str">
            <v>Senior Data Analyst</v>
          </cell>
          <cell r="H19224">
            <v>45281.499965277777</v>
          </cell>
        </row>
        <row r="19225">
          <cell r="A19225" t="str">
            <v>Senior Data Engineer</v>
          </cell>
          <cell r="H19225">
            <v>45085.935150462959</v>
          </cell>
        </row>
        <row r="19226">
          <cell r="A19226" t="str">
            <v>Data Engineer</v>
          </cell>
          <cell r="H19226">
            <v>45099.833229166667</v>
          </cell>
        </row>
        <row r="19227">
          <cell r="A19227" t="str">
            <v>Data Engineer</v>
          </cell>
          <cell r="H19227">
            <v>45099.371967592589</v>
          </cell>
        </row>
        <row r="19228">
          <cell r="A19228" t="str">
            <v>Data Analyst</v>
          </cell>
          <cell r="H19228">
            <v>44929.812118055554</v>
          </cell>
        </row>
        <row r="19229">
          <cell r="A19229" t="str">
            <v>Senior Data Scientist</v>
          </cell>
          <cell r="H19229">
            <v>45161.633263888893</v>
          </cell>
        </row>
        <row r="19230">
          <cell r="A19230" t="str">
            <v>Senior Data Engineer</v>
          </cell>
          <cell r="H19230">
            <v>45133.754999999997</v>
          </cell>
        </row>
        <row r="19231">
          <cell r="A19231" t="str">
            <v>Data Engineer</v>
          </cell>
          <cell r="H19231">
            <v>45077.094548611109</v>
          </cell>
        </row>
        <row r="19232">
          <cell r="A19232" t="str">
            <v>Senior Data Scientist</v>
          </cell>
          <cell r="H19232">
            <v>45140.751921296287</v>
          </cell>
        </row>
        <row r="19233">
          <cell r="A19233" t="str">
            <v>Data Analyst</v>
          </cell>
          <cell r="H19233">
            <v>44949.625057870369</v>
          </cell>
        </row>
        <row r="19234">
          <cell r="A19234" t="str">
            <v>Data Analyst</v>
          </cell>
          <cell r="H19234">
            <v>45119.326354166667</v>
          </cell>
        </row>
        <row r="19235">
          <cell r="A19235" t="str">
            <v>Machine Learning Engineer</v>
          </cell>
          <cell r="H19235">
            <v>45160.170578703714</v>
          </cell>
        </row>
        <row r="19236">
          <cell r="A19236" t="str">
            <v>Data Scientist</v>
          </cell>
          <cell r="H19236">
            <v>45014.095625000002</v>
          </cell>
        </row>
        <row r="19237">
          <cell r="A19237" t="str">
            <v>Data Engineer</v>
          </cell>
          <cell r="H19237">
            <v>45072.92386574074</v>
          </cell>
        </row>
        <row r="19238">
          <cell r="A19238" t="str">
            <v>Data Engineer</v>
          </cell>
          <cell r="H19238">
            <v>45071.087638888886</v>
          </cell>
        </row>
        <row r="19239">
          <cell r="A19239" t="str">
            <v>Machine Learning Engineer</v>
          </cell>
          <cell r="H19239">
            <v>45054.847858796304</v>
          </cell>
        </row>
        <row r="19240">
          <cell r="A19240" t="str">
            <v>Data Analyst</v>
          </cell>
          <cell r="H19240">
            <v>44931.833240740743</v>
          </cell>
        </row>
        <row r="19241">
          <cell r="A19241" t="str">
            <v>Data Analyst</v>
          </cell>
          <cell r="H19241">
            <v>45047.68959490741</v>
          </cell>
        </row>
        <row r="19242">
          <cell r="A19242" t="str">
            <v>Data Scientist</v>
          </cell>
          <cell r="H19242">
            <v>45266.002013888887</v>
          </cell>
        </row>
        <row r="19243">
          <cell r="A19243" t="str">
            <v>Software Engineer</v>
          </cell>
          <cell r="H19243">
            <v>45086.000023148154</v>
          </cell>
        </row>
        <row r="19244">
          <cell r="A19244" t="str">
            <v>Data Scientist</v>
          </cell>
          <cell r="H19244">
            <v>45021.854247685187</v>
          </cell>
        </row>
        <row r="19245">
          <cell r="A19245" t="str">
            <v>Data Analyst</v>
          </cell>
          <cell r="H19245">
            <v>45013.336608796293</v>
          </cell>
        </row>
        <row r="19246">
          <cell r="A19246" t="str">
            <v>Data Analyst</v>
          </cell>
          <cell r="H19246">
            <v>44944.876064814824</v>
          </cell>
        </row>
        <row r="19247">
          <cell r="A19247" t="str">
            <v>Data Scientist</v>
          </cell>
          <cell r="H19247">
            <v>45098.294791666667</v>
          </cell>
        </row>
        <row r="19248">
          <cell r="A19248" t="str">
            <v>Business Analyst</v>
          </cell>
          <cell r="H19248">
            <v>45268.667233796303</v>
          </cell>
        </row>
        <row r="19249">
          <cell r="A19249" t="str">
            <v>Data Scientist</v>
          </cell>
          <cell r="H19249">
            <v>44984.919131944444</v>
          </cell>
        </row>
        <row r="19250">
          <cell r="A19250" t="str">
            <v>Data Analyst</v>
          </cell>
          <cell r="H19250">
            <v>45254.667604166672</v>
          </cell>
        </row>
        <row r="19251">
          <cell r="A19251" t="str">
            <v>Senior Data Scientist</v>
          </cell>
          <cell r="H19251">
            <v>45017.21298611111</v>
          </cell>
        </row>
        <row r="19252">
          <cell r="A19252" t="str">
            <v>Data Scientist</v>
          </cell>
          <cell r="H19252">
            <v>45132.628125000003</v>
          </cell>
        </row>
        <row r="19253">
          <cell r="A19253" t="str">
            <v>Data Scientist</v>
          </cell>
          <cell r="H19253">
            <v>44958.807638888888</v>
          </cell>
        </row>
        <row r="19254">
          <cell r="A19254" t="str">
            <v>Data Scientist</v>
          </cell>
          <cell r="H19254">
            <v>45105.379675925928</v>
          </cell>
        </row>
        <row r="19255">
          <cell r="A19255" t="str">
            <v>Data Analyst</v>
          </cell>
          <cell r="H19255">
            <v>45071.541747685187</v>
          </cell>
        </row>
        <row r="19256">
          <cell r="A19256" t="str">
            <v>Data Analyst</v>
          </cell>
          <cell r="H19256">
            <v>45276.333749999998</v>
          </cell>
        </row>
        <row r="19257">
          <cell r="A19257" t="str">
            <v>Senior Data Scientist</v>
          </cell>
          <cell r="H19257">
            <v>45099.541238425933</v>
          </cell>
        </row>
        <row r="19258">
          <cell r="A19258" t="str">
            <v>Data Engineer</v>
          </cell>
          <cell r="H19258">
            <v>45061.695462962962</v>
          </cell>
        </row>
        <row r="19259">
          <cell r="A19259" t="str">
            <v>Data Analyst</v>
          </cell>
          <cell r="H19259">
            <v>45027.792199074072</v>
          </cell>
        </row>
        <row r="19260">
          <cell r="A19260" t="str">
            <v>Senior Data Scientist</v>
          </cell>
          <cell r="H19260">
            <v>45167.002754629633</v>
          </cell>
        </row>
        <row r="19261">
          <cell r="A19261" t="str">
            <v>Data Scientist</v>
          </cell>
          <cell r="H19261">
            <v>44935.001932870371</v>
          </cell>
        </row>
        <row r="19262">
          <cell r="A19262" t="str">
            <v>Data Analyst</v>
          </cell>
          <cell r="H19262">
            <v>45274.376666666663</v>
          </cell>
        </row>
        <row r="19263">
          <cell r="A19263" t="str">
            <v>Data Analyst</v>
          </cell>
          <cell r="H19263">
            <v>45168.83452546296</v>
          </cell>
        </row>
        <row r="19264">
          <cell r="A19264" t="str">
            <v>Data Scientist</v>
          </cell>
          <cell r="H19264">
            <v>45024.377372685187</v>
          </cell>
        </row>
        <row r="19265">
          <cell r="A19265" t="str">
            <v>Senior Data Engineer</v>
          </cell>
          <cell r="H19265">
            <v>45126.509432870371</v>
          </cell>
        </row>
        <row r="19266">
          <cell r="A19266" t="str">
            <v>Software Engineer</v>
          </cell>
          <cell r="H19266">
            <v>45018.927615740737</v>
          </cell>
        </row>
        <row r="19267">
          <cell r="A19267" t="str">
            <v>Data Analyst</v>
          </cell>
          <cell r="H19267">
            <v>45112.88349537037</v>
          </cell>
        </row>
        <row r="19268">
          <cell r="A19268" t="str">
            <v>Data Analyst</v>
          </cell>
          <cell r="H19268">
            <v>45118.750173611108</v>
          </cell>
        </row>
        <row r="19269">
          <cell r="A19269" t="str">
            <v>Senior Data Analyst</v>
          </cell>
          <cell r="H19269">
            <v>44973.883784722217</v>
          </cell>
        </row>
        <row r="19270">
          <cell r="A19270" t="str">
            <v>Data Engineer</v>
          </cell>
          <cell r="H19270">
            <v>45090.420775462961</v>
          </cell>
        </row>
        <row r="19271">
          <cell r="A19271" t="str">
            <v>Data Engineer</v>
          </cell>
          <cell r="H19271">
            <v>44961.299131944441</v>
          </cell>
        </row>
        <row r="19272">
          <cell r="A19272" t="str">
            <v>Data Engineer</v>
          </cell>
          <cell r="H19272">
            <v>45014.815000000002</v>
          </cell>
        </row>
        <row r="19273">
          <cell r="A19273" t="str">
            <v>Machine Learning Engineer</v>
          </cell>
          <cell r="H19273">
            <v>45147.751863425918</v>
          </cell>
        </row>
        <row r="19274">
          <cell r="A19274" t="str">
            <v>Data Engineer</v>
          </cell>
          <cell r="H19274">
            <v>45056.762013888889</v>
          </cell>
        </row>
        <row r="19275">
          <cell r="A19275" t="str">
            <v>Data Scientist</v>
          </cell>
          <cell r="H19275">
            <v>45072.752465277779</v>
          </cell>
        </row>
        <row r="19276">
          <cell r="A19276" t="str">
            <v>Senior Data Analyst</v>
          </cell>
          <cell r="H19276">
            <v>45037.833761574067</v>
          </cell>
        </row>
        <row r="19277">
          <cell r="A19277" t="str">
            <v>Data Analyst</v>
          </cell>
          <cell r="H19277">
            <v>45273.292314814818</v>
          </cell>
        </row>
        <row r="19278">
          <cell r="A19278" t="str">
            <v>Data Engineer</v>
          </cell>
          <cell r="H19278">
            <v>45104.477349537039</v>
          </cell>
        </row>
        <row r="19279">
          <cell r="A19279" t="str">
            <v>Software Engineer</v>
          </cell>
          <cell r="H19279">
            <v>45283.781030092592</v>
          </cell>
        </row>
        <row r="19280">
          <cell r="A19280" t="str">
            <v>Data Analyst</v>
          </cell>
          <cell r="H19280">
            <v>45161.791979166657</v>
          </cell>
        </row>
        <row r="19281">
          <cell r="A19281" t="str">
            <v>Senior Data Scientist</v>
          </cell>
          <cell r="H19281">
            <v>45229.384050925917</v>
          </cell>
        </row>
        <row r="19282">
          <cell r="A19282" t="str">
            <v>Business Analyst</v>
          </cell>
          <cell r="H19282">
            <v>45119.876493055563</v>
          </cell>
        </row>
        <row r="19283">
          <cell r="A19283" t="str">
            <v>Data Scientist</v>
          </cell>
          <cell r="H19283">
            <v>45042.5468287037</v>
          </cell>
        </row>
        <row r="19284">
          <cell r="A19284" t="str">
            <v>Data Analyst</v>
          </cell>
          <cell r="H19284">
            <v>45070.54959490741</v>
          </cell>
        </row>
        <row r="19285">
          <cell r="A19285" t="str">
            <v>Senior Data Engineer</v>
          </cell>
          <cell r="H19285">
            <v>44974.592627314807</v>
          </cell>
        </row>
        <row r="19286">
          <cell r="A19286" t="str">
            <v>Data Scientist</v>
          </cell>
          <cell r="H19286">
            <v>45260.33520833333</v>
          </cell>
        </row>
        <row r="19287">
          <cell r="A19287" t="str">
            <v>Data Analyst</v>
          </cell>
          <cell r="H19287">
            <v>45076.834456018521</v>
          </cell>
        </row>
        <row r="19288">
          <cell r="A19288" t="str">
            <v>Senior Data Scientist</v>
          </cell>
          <cell r="H19288">
            <v>45083.961678240739</v>
          </cell>
        </row>
        <row r="19289">
          <cell r="A19289" t="str">
            <v>Data Scientist</v>
          </cell>
          <cell r="H19289">
            <v>45124.669618055559</v>
          </cell>
        </row>
        <row r="19290">
          <cell r="A19290" t="str">
            <v>Data Analyst</v>
          </cell>
          <cell r="H19290">
            <v>45101.015046296299</v>
          </cell>
        </row>
        <row r="19291">
          <cell r="A19291" t="str">
            <v>Data Analyst</v>
          </cell>
          <cell r="H19291">
            <v>44944.877546296288</v>
          </cell>
        </row>
        <row r="19292">
          <cell r="A19292" t="str">
            <v>Data Scientist</v>
          </cell>
          <cell r="H19292">
            <v>45057.921226851853</v>
          </cell>
        </row>
        <row r="19293">
          <cell r="A19293" t="str">
            <v>Data Scientist</v>
          </cell>
          <cell r="H19293">
            <v>45001.551412037043</v>
          </cell>
        </row>
        <row r="19294">
          <cell r="A19294" t="str">
            <v>Data Scientist</v>
          </cell>
          <cell r="H19294">
            <v>45254.64162037037</v>
          </cell>
        </row>
        <row r="19295">
          <cell r="A19295" t="str">
            <v>Senior Data Scientist</v>
          </cell>
          <cell r="H19295">
            <v>45078.892083333332</v>
          </cell>
        </row>
        <row r="19296">
          <cell r="A19296" t="str">
            <v>Data Scientist</v>
          </cell>
          <cell r="H19296">
            <v>45051.721539351849</v>
          </cell>
        </row>
        <row r="19297">
          <cell r="A19297" t="str">
            <v>Senior Data Scientist</v>
          </cell>
          <cell r="H19297">
            <v>44977.501909722218</v>
          </cell>
        </row>
        <row r="19298">
          <cell r="A19298" t="str">
            <v>Data Analyst</v>
          </cell>
          <cell r="H19298">
            <v>45127.875023148154</v>
          </cell>
        </row>
        <row r="19299">
          <cell r="A19299" t="str">
            <v>Machine Learning Engineer</v>
          </cell>
          <cell r="H19299">
            <v>45029.105532407397</v>
          </cell>
        </row>
        <row r="19300">
          <cell r="A19300" t="str">
            <v>Data Engineer</v>
          </cell>
          <cell r="H19300">
            <v>45196.381504629629</v>
          </cell>
        </row>
        <row r="19301">
          <cell r="A19301" t="str">
            <v>Business Analyst</v>
          </cell>
          <cell r="H19301">
            <v>45132.500925925917</v>
          </cell>
        </row>
        <row r="19302">
          <cell r="A19302" t="str">
            <v>Data Analyst</v>
          </cell>
          <cell r="H19302">
            <v>45230.341886574082</v>
          </cell>
        </row>
        <row r="19303">
          <cell r="A19303" t="str">
            <v>Data Engineer</v>
          </cell>
          <cell r="H19303">
            <v>45174.379791666674</v>
          </cell>
        </row>
        <row r="19304">
          <cell r="A19304" t="str">
            <v>Senior Data Engineer</v>
          </cell>
          <cell r="H19304">
            <v>45034.027233796303</v>
          </cell>
        </row>
        <row r="19305">
          <cell r="A19305" t="str">
            <v>Data Scientist</v>
          </cell>
          <cell r="H19305">
            <v>45213.834270833337</v>
          </cell>
        </row>
        <row r="19306">
          <cell r="A19306" t="str">
            <v>Data Scientist</v>
          </cell>
          <cell r="H19306">
            <v>45057.902141203696</v>
          </cell>
        </row>
        <row r="19307">
          <cell r="A19307" t="str">
            <v>Data Engineer</v>
          </cell>
          <cell r="H19307">
            <v>44929.817708333343</v>
          </cell>
        </row>
        <row r="19308">
          <cell r="A19308" t="str">
            <v>Software Engineer</v>
          </cell>
          <cell r="H19308">
            <v>44996.380266203712</v>
          </cell>
        </row>
        <row r="19309">
          <cell r="A19309" t="str">
            <v>Business Analyst</v>
          </cell>
          <cell r="H19309">
            <v>45079.771655092591</v>
          </cell>
        </row>
        <row r="19310">
          <cell r="A19310" t="str">
            <v>Data Scientist</v>
          </cell>
          <cell r="H19310">
            <v>45041.668321759258</v>
          </cell>
        </row>
        <row r="19311">
          <cell r="A19311" t="str">
            <v>Senior Data Scientist</v>
          </cell>
          <cell r="H19311">
            <v>45050.295555555553</v>
          </cell>
        </row>
        <row r="19312">
          <cell r="A19312" t="str">
            <v>Data Engineer</v>
          </cell>
          <cell r="H19312">
            <v>45098.876620370371</v>
          </cell>
        </row>
        <row r="19313">
          <cell r="A19313" t="str">
            <v>Data Scientist</v>
          </cell>
          <cell r="H19313">
            <v>44943.77134259259</v>
          </cell>
        </row>
        <row r="19314">
          <cell r="A19314" t="str">
            <v>Data Engineer</v>
          </cell>
          <cell r="H19314">
            <v>45020.496840277781</v>
          </cell>
        </row>
        <row r="19315">
          <cell r="A19315" t="str">
            <v>Data Scientist</v>
          </cell>
          <cell r="H19315">
            <v>44988.594363425917</v>
          </cell>
        </row>
        <row r="19316">
          <cell r="A19316" t="str">
            <v>Data Engineer</v>
          </cell>
          <cell r="H19316">
            <v>44991.809293981481</v>
          </cell>
        </row>
        <row r="19317">
          <cell r="A19317" t="str">
            <v>Data Analyst</v>
          </cell>
          <cell r="H19317">
            <v>45215.417094907411</v>
          </cell>
        </row>
        <row r="19318">
          <cell r="A19318" t="str">
            <v>Data Scientist</v>
          </cell>
          <cell r="H19318">
            <v>45159.018819444442</v>
          </cell>
        </row>
        <row r="19319">
          <cell r="A19319" t="str">
            <v>Data Scientist</v>
          </cell>
          <cell r="H19319">
            <v>44995.559120370373</v>
          </cell>
        </row>
        <row r="19320">
          <cell r="A19320" t="str">
            <v>Software Engineer</v>
          </cell>
          <cell r="H19320">
            <v>45104.003067129634</v>
          </cell>
        </row>
        <row r="19321">
          <cell r="A19321" t="str">
            <v>Data Engineer</v>
          </cell>
          <cell r="H19321">
            <v>45002.713761574072</v>
          </cell>
        </row>
        <row r="19322">
          <cell r="A19322" t="str">
            <v>Data Analyst</v>
          </cell>
          <cell r="H19322">
            <v>45041.877430555563</v>
          </cell>
        </row>
        <row r="19323">
          <cell r="A19323" t="str">
            <v>Data Scientist</v>
          </cell>
          <cell r="H19323">
            <v>44935.167002314818</v>
          </cell>
        </row>
        <row r="19324">
          <cell r="A19324" t="str">
            <v>Software Engineer</v>
          </cell>
          <cell r="H19324">
            <v>44933.107256944437</v>
          </cell>
        </row>
        <row r="19325">
          <cell r="A19325" t="str">
            <v>Data Scientist</v>
          </cell>
          <cell r="H19325">
            <v>45205.002152777779</v>
          </cell>
        </row>
        <row r="19326">
          <cell r="A19326" t="str">
            <v>Data Analyst</v>
          </cell>
          <cell r="H19326">
            <v>45182.295370370368</v>
          </cell>
        </row>
        <row r="19327">
          <cell r="A19327" t="str">
            <v>Senior Data Engineer</v>
          </cell>
          <cell r="H19327">
            <v>45147.844675925917</v>
          </cell>
        </row>
        <row r="19328">
          <cell r="A19328" t="str">
            <v>Software Engineer</v>
          </cell>
          <cell r="H19328">
            <v>45151.004664351851</v>
          </cell>
        </row>
        <row r="19329">
          <cell r="A19329" t="str">
            <v>Data Scientist</v>
          </cell>
          <cell r="H19329">
            <v>45033.669571759259</v>
          </cell>
        </row>
        <row r="19330">
          <cell r="A19330" t="str">
            <v>Data Scientist</v>
          </cell>
          <cell r="H19330">
            <v>45164.752650462957</v>
          </cell>
        </row>
        <row r="19331">
          <cell r="A19331" t="str">
            <v>Senior Data Analyst</v>
          </cell>
          <cell r="H19331">
            <v>45061.708425925928</v>
          </cell>
        </row>
        <row r="19332">
          <cell r="A19332" t="str">
            <v>Business Analyst</v>
          </cell>
          <cell r="H19332">
            <v>45223.626400462963</v>
          </cell>
        </row>
        <row r="19333">
          <cell r="A19333" t="str">
            <v>Data Analyst</v>
          </cell>
          <cell r="H19333">
            <v>45221.584629629629</v>
          </cell>
        </row>
        <row r="19334">
          <cell r="A19334" t="str">
            <v>Data Scientist</v>
          </cell>
          <cell r="H19334">
            <v>45079.779641203713</v>
          </cell>
        </row>
        <row r="19335">
          <cell r="A19335" t="str">
            <v>Data Analyst</v>
          </cell>
          <cell r="H19335">
            <v>45237.501597222217</v>
          </cell>
        </row>
        <row r="19336">
          <cell r="A19336" t="str">
            <v>Data Analyst</v>
          </cell>
          <cell r="H19336">
            <v>45016.835428240738</v>
          </cell>
        </row>
        <row r="19337">
          <cell r="A19337" t="str">
            <v>Data Analyst</v>
          </cell>
          <cell r="H19337">
            <v>45111.383530092593</v>
          </cell>
        </row>
        <row r="19338">
          <cell r="A19338" t="str">
            <v>Data Analyst</v>
          </cell>
          <cell r="H19338">
            <v>45143.289918981478</v>
          </cell>
        </row>
        <row r="19339">
          <cell r="A19339" t="str">
            <v>Data Scientist</v>
          </cell>
          <cell r="H19339">
            <v>45178.418576388889</v>
          </cell>
        </row>
        <row r="19340">
          <cell r="A19340" t="str">
            <v>Data Analyst</v>
          </cell>
          <cell r="H19340">
            <v>45254.375451388893</v>
          </cell>
        </row>
        <row r="19341">
          <cell r="A19341" t="str">
            <v>Data Analyst</v>
          </cell>
          <cell r="H19341">
            <v>45256.793425925927</v>
          </cell>
        </row>
        <row r="19342">
          <cell r="A19342" t="str">
            <v>Data Scientist</v>
          </cell>
          <cell r="H19342">
            <v>44943.171782407408</v>
          </cell>
        </row>
        <row r="19343">
          <cell r="A19343" t="str">
            <v>Data Engineer</v>
          </cell>
          <cell r="H19343">
            <v>45105.375891203701</v>
          </cell>
        </row>
        <row r="19344">
          <cell r="A19344" t="str">
            <v>Data Analyst</v>
          </cell>
          <cell r="H19344">
            <v>45212.75</v>
          </cell>
        </row>
        <row r="19345">
          <cell r="A19345" t="str">
            <v>Data Analyst</v>
          </cell>
          <cell r="H19345">
            <v>45078.538912037038</v>
          </cell>
        </row>
        <row r="19346">
          <cell r="A19346" t="str">
            <v>Data Analyst</v>
          </cell>
          <cell r="H19346">
            <v>45276.354351851849</v>
          </cell>
        </row>
        <row r="19347">
          <cell r="A19347" t="str">
            <v>Business Analyst</v>
          </cell>
          <cell r="H19347">
            <v>45218.625243055547</v>
          </cell>
        </row>
        <row r="19348">
          <cell r="A19348" t="str">
            <v>Data Scientist</v>
          </cell>
          <cell r="H19348">
            <v>45136.003483796303</v>
          </cell>
        </row>
        <row r="19349">
          <cell r="A19349" t="str">
            <v>Senior Data Engineer</v>
          </cell>
          <cell r="H19349">
            <v>45265.677384259259</v>
          </cell>
        </row>
        <row r="19350">
          <cell r="A19350" t="str">
            <v>Data Scientist</v>
          </cell>
          <cell r="H19350">
            <v>45132.711111111108</v>
          </cell>
        </row>
        <row r="19351">
          <cell r="A19351" t="str">
            <v>Data Engineer</v>
          </cell>
          <cell r="H19351">
            <v>44955.461944444447</v>
          </cell>
        </row>
        <row r="19352">
          <cell r="A19352" t="str">
            <v>Data Engineer</v>
          </cell>
          <cell r="H19352">
            <v>44936.308912037042</v>
          </cell>
        </row>
        <row r="19353">
          <cell r="A19353" t="str">
            <v>Senior Data Scientist</v>
          </cell>
          <cell r="H19353">
            <v>45116.177754629629</v>
          </cell>
        </row>
        <row r="19354">
          <cell r="A19354" t="str">
            <v>Data Engineer</v>
          </cell>
          <cell r="H19354">
            <v>44986.468009259261</v>
          </cell>
        </row>
        <row r="19355">
          <cell r="A19355" t="str">
            <v>Machine Learning Engineer</v>
          </cell>
          <cell r="H19355">
            <v>44978.356516203698</v>
          </cell>
        </row>
        <row r="19356">
          <cell r="A19356" t="str">
            <v>Data Scientist</v>
          </cell>
          <cell r="H19356">
            <v>45182.55201388889</v>
          </cell>
        </row>
        <row r="19357">
          <cell r="A19357" t="str">
            <v>Data Scientist</v>
          </cell>
          <cell r="H19357">
            <v>45266.751828703702</v>
          </cell>
        </row>
        <row r="19358">
          <cell r="A19358" t="str">
            <v>Data Analyst</v>
          </cell>
          <cell r="H19358">
            <v>45095.250011574077</v>
          </cell>
        </row>
        <row r="19359">
          <cell r="A19359" t="str">
            <v>Data Scientist</v>
          </cell>
          <cell r="H19359">
            <v>45043.31827546296</v>
          </cell>
        </row>
        <row r="19360">
          <cell r="A19360" t="str">
            <v>Data Engineer</v>
          </cell>
          <cell r="H19360">
            <v>45212.674907407411</v>
          </cell>
        </row>
        <row r="19361">
          <cell r="A19361" t="str">
            <v>Data Scientist</v>
          </cell>
          <cell r="H19361">
            <v>45158.310011574067</v>
          </cell>
        </row>
        <row r="19362">
          <cell r="A19362" t="str">
            <v>Data Analyst</v>
          </cell>
          <cell r="H19362">
            <v>45196.708379629628</v>
          </cell>
        </row>
        <row r="19363">
          <cell r="A19363" t="str">
            <v>Senior Data Engineer</v>
          </cell>
          <cell r="H19363">
            <v>45163.882754629631</v>
          </cell>
        </row>
        <row r="19364">
          <cell r="A19364" t="str">
            <v>Machine Learning Engineer</v>
          </cell>
          <cell r="H19364">
            <v>45049.826168981483</v>
          </cell>
        </row>
        <row r="19365">
          <cell r="A19365" t="str">
            <v>Data Scientist</v>
          </cell>
          <cell r="H19365">
            <v>45103.460081018522</v>
          </cell>
        </row>
        <row r="19366">
          <cell r="A19366" t="str">
            <v>Data Analyst</v>
          </cell>
          <cell r="H19366">
            <v>44956.95989583333</v>
          </cell>
        </row>
        <row r="19367">
          <cell r="A19367" t="str">
            <v>Data Engineer</v>
          </cell>
          <cell r="H19367">
            <v>45119.882662037038</v>
          </cell>
        </row>
        <row r="19368">
          <cell r="A19368" t="str">
            <v>Data Analyst</v>
          </cell>
          <cell r="H19368">
            <v>45131.750833333332</v>
          </cell>
        </row>
        <row r="19369">
          <cell r="A19369" t="str">
            <v>Data Analyst</v>
          </cell>
          <cell r="H19369">
            <v>44973.898912037039</v>
          </cell>
        </row>
        <row r="19370">
          <cell r="A19370" t="str">
            <v>Senior Data Analyst</v>
          </cell>
          <cell r="H19370">
            <v>45252.345416666663</v>
          </cell>
        </row>
        <row r="19371">
          <cell r="A19371" t="str">
            <v>Data Engineer</v>
          </cell>
          <cell r="H19371">
            <v>45040.877129629633</v>
          </cell>
        </row>
        <row r="19372">
          <cell r="A19372" t="str">
            <v>Data Scientist</v>
          </cell>
          <cell r="H19372">
            <v>44946.932199074072</v>
          </cell>
        </row>
        <row r="19373">
          <cell r="A19373" t="str">
            <v>Senior Data Engineer</v>
          </cell>
          <cell r="H19373">
            <v>45120.706053240741</v>
          </cell>
        </row>
        <row r="19374">
          <cell r="A19374" t="str">
            <v>Senior Data Analyst</v>
          </cell>
          <cell r="H19374">
            <v>45008.835196759261</v>
          </cell>
        </row>
        <row r="19375">
          <cell r="A19375" t="str">
            <v>Senior Data Engineer</v>
          </cell>
          <cell r="H19375">
            <v>45045.162789351853</v>
          </cell>
        </row>
        <row r="19376">
          <cell r="A19376" t="str">
            <v>Business Analyst</v>
          </cell>
          <cell r="H19376">
            <v>45132.334733796299</v>
          </cell>
        </row>
        <row r="19377">
          <cell r="A19377" t="str">
            <v>Data Analyst</v>
          </cell>
          <cell r="H19377">
            <v>45157.251006944447</v>
          </cell>
        </row>
        <row r="19378">
          <cell r="A19378" t="str">
            <v>Senior Data Scientist</v>
          </cell>
          <cell r="H19378">
            <v>45103.664247685178</v>
          </cell>
        </row>
        <row r="19379">
          <cell r="A19379" t="str">
            <v>Data Analyst</v>
          </cell>
          <cell r="H19379">
            <v>44947.001006944447</v>
          </cell>
        </row>
        <row r="19380">
          <cell r="A19380" t="str">
            <v>Data Scientist</v>
          </cell>
          <cell r="H19380">
            <v>45042.755243055559</v>
          </cell>
        </row>
        <row r="19381">
          <cell r="A19381" t="str">
            <v>Data Engineer</v>
          </cell>
          <cell r="H19381">
            <v>45212.020208333342</v>
          </cell>
        </row>
        <row r="19382">
          <cell r="A19382" t="str">
            <v>Data Analyst</v>
          </cell>
          <cell r="H19382">
            <v>45022.084143518521</v>
          </cell>
        </row>
        <row r="19383">
          <cell r="A19383" t="str">
            <v>Data Scientist</v>
          </cell>
          <cell r="H19383">
            <v>45211.5940625</v>
          </cell>
        </row>
        <row r="19384">
          <cell r="A19384" t="str">
            <v>Data Engineer</v>
          </cell>
          <cell r="H19384">
            <v>44992.728275462963</v>
          </cell>
        </row>
        <row r="19385">
          <cell r="A19385" t="str">
            <v>Data Scientist</v>
          </cell>
          <cell r="H19385">
            <v>45099.793842592589</v>
          </cell>
        </row>
        <row r="19386">
          <cell r="A19386" t="str">
            <v>Data Scientist</v>
          </cell>
          <cell r="H19386">
            <v>45202.887719907398</v>
          </cell>
        </row>
        <row r="19387">
          <cell r="A19387" t="str">
            <v>Data Engineer</v>
          </cell>
          <cell r="H19387">
            <v>45038.296678240738</v>
          </cell>
        </row>
        <row r="19388">
          <cell r="A19388" t="str">
            <v>Data Analyst</v>
          </cell>
          <cell r="H19388">
            <v>45113.751296296286</v>
          </cell>
        </row>
        <row r="19389">
          <cell r="A19389" t="str">
            <v>Data Analyst</v>
          </cell>
          <cell r="H19389">
            <v>45171.584363425929</v>
          </cell>
        </row>
        <row r="19390">
          <cell r="A19390" t="str">
            <v>Data Scientist</v>
          </cell>
          <cell r="H19390">
            <v>45005.595763888887</v>
          </cell>
        </row>
        <row r="19391">
          <cell r="A19391" t="str">
            <v>Data Analyst</v>
          </cell>
          <cell r="H19391">
            <v>45103.751157407409</v>
          </cell>
        </row>
        <row r="19392">
          <cell r="A19392" t="str">
            <v>Data Analyst</v>
          </cell>
          <cell r="H19392">
            <v>45131.417453703703</v>
          </cell>
        </row>
        <row r="19393">
          <cell r="A19393" t="str">
            <v>Data Scientist</v>
          </cell>
          <cell r="H19393">
            <v>45106.018321759257</v>
          </cell>
        </row>
        <row r="19394">
          <cell r="A19394" t="str">
            <v>Data Analyst</v>
          </cell>
          <cell r="H19394">
            <v>45107.294074074067</v>
          </cell>
        </row>
        <row r="19395">
          <cell r="A19395" t="str">
            <v>Data Engineer</v>
          </cell>
          <cell r="H19395">
            <v>45124.571851851862</v>
          </cell>
        </row>
        <row r="19396">
          <cell r="A19396" t="str">
            <v>Data Analyst</v>
          </cell>
          <cell r="H19396">
            <v>45210.75136574074</v>
          </cell>
        </row>
        <row r="19397">
          <cell r="A19397" t="str">
            <v>Data Scientist</v>
          </cell>
          <cell r="H19397">
            <v>44960.002766203703</v>
          </cell>
        </row>
        <row r="19398">
          <cell r="A19398" t="str">
            <v>Data Scientist</v>
          </cell>
          <cell r="H19398">
            <v>45139.813425925917</v>
          </cell>
        </row>
        <row r="19399">
          <cell r="A19399" t="str">
            <v>Data Engineer</v>
          </cell>
          <cell r="H19399">
            <v>45113.296134259261</v>
          </cell>
        </row>
        <row r="19400">
          <cell r="A19400" t="str">
            <v>Data Scientist</v>
          </cell>
          <cell r="H19400">
            <v>44946.265509259261</v>
          </cell>
        </row>
        <row r="19401">
          <cell r="A19401" t="str">
            <v>Data Analyst</v>
          </cell>
          <cell r="H19401">
            <v>45079.333877314813</v>
          </cell>
        </row>
        <row r="19402">
          <cell r="A19402" t="str">
            <v>Data Scientist</v>
          </cell>
          <cell r="H19402">
            <v>45187.987326388888</v>
          </cell>
        </row>
        <row r="19403">
          <cell r="A19403" t="str">
            <v>Data Scientist</v>
          </cell>
          <cell r="H19403">
            <v>45190.583298611113</v>
          </cell>
        </row>
        <row r="19404">
          <cell r="A19404" t="str">
            <v>Data Analyst</v>
          </cell>
          <cell r="H19404">
            <v>44971.779722222222</v>
          </cell>
        </row>
        <row r="19405">
          <cell r="A19405" t="str">
            <v>Data Engineer</v>
          </cell>
          <cell r="H19405">
            <v>45133.446817129632</v>
          </cell>
        </row>
        <row r="19406">
          <cell r="A19406" t="str">
            <v>Data Scientist</v>
          </cell>
          <cell r="H19406">
            <v>44968.671319444453</v>
          </cell>
        </row>
        <row r="19407">
          <cell r="A19407" t="str">
            <v>Data Scientist</v>
          </cell>
          <cell r="H19407">
            <v>45146.4609375</v>
          </cell>
        </row>
        <row r="19408">
          <cell r="A19408" t="str">
            <v>Data Analyst</v>
          </cell>
          <cell r="H19408">
            <v>45241.875057870369</v>
          </cell>
        </row>
        <row r="19409">
          <cell r="A19409" t="str">
            <v>Data Scientist</v>
          </cell>
          <cell r="H19409">
            <v>45108.32234953704</v>
          </cell>
        </row>
        <row r="19410">
          <cell r="A19410" t="str">
            <v>Senior Data Scientist</v>
          </cell>
          <cell r="H19410">
            <v>45042.764687499999</v>
          </cell>
        </row>
        <row r="19411">
          <cell r="A19411" t="str">
            <v>Data Scientist</v>
          </cell>
          <cell r="H19411">
            <v>45047.627141203702</v>
          </cell>
        </row>
        <row r="19412">
          <cell r="A19412" t="str">
            <v>Data Engineer</v>
          </cell>
          <cell r="H19412">
            <v>45022.469513888893</v>
          </cell>
        </row>
        <row r="19413">
          <cell r="A19413" t="str">
            <v>Software Engineer</v>
          </cell>
          <cell r="H19413">
            <v>45104.917557870373</v>
          </cell>
        </row>
        <row r="19414">
          <cell r="A19414" t="str">
            <v>Data Scientist</v>
          </cell>
          <cell r="H19414">
            <v>45218.682638888888</v>
          </cell>
        </row>
        <row r="19415">
          <cell r="A19415" t="str">
            <v>Data Engineer</v>
          </cell>
          <cell r="H19415">
            <v>44998.592951388891</v>
          </cell>
        </row>
        <row r="19416">
          <cell r="A19416" t="str">
            <v>Data Analyst</v>
          </cell>
          <cell r="H19416">
            <v>45249.917164351849</v>
          </cell>
        </row>
        <row r="19417">
          <cell r="A19417" t="str">
            <v>Data Scientist</v>
          </cell>
          <cell r="H19417">
            <v>45055.301342592589</v>
          </cell>
        </row>
        <row r="19418">
          <cell r="A19418" t="str">
            <v>Data Scientist</v>
          </cell>
          <cell r="H19418">
            <v>45007.634768518517</v>
          </cell>
        </row>
        <row r="19419">
          <cell r="A19419" t="str">
            <v>Data Scientist</v>
          </cell>
          <cell r="H19419">
            <v>45104.09847222222</v>
          </cell>
        </row>
        <row r="19420">
          <cell r="A19420" t="str">
            <v>Data Analyst</v>
          </cell>
          <cell r="H19420">
            <v>45138.791956018518</v>
          </cell>
        </row>
        <row r="19421">
          <cell r="A19421" t="str">
            <v>Data Analyst</v>
          </cell>
          <cell r="H19421">
            <v>45245.709837962961</v>
          </cell>
        </row>
        <row r="19422">
          <cell r="A19422" t="str">
            <v>Data Engineer</v>
          </cell>
          <cell r="H19422">
            <v>45124.426006944443</v>
          </cell>
        </row>
        <row r="19423">
          <cell r="A19423" t="str">
            <v>Data Analyst</v>
          </cell>
          <cell r="H19423">
            <v>45210.649074074077</v>
          </cell>
        </row>
        <row r="19424">
          <cell r="A19424" t="str">
            <v>Data Analyst</v>
          </cell>
          <cell r="H19424">
            <v>45091.625833333332</v>
          </cell>
        </row>
        <row r="19425">
          <cell r="A19425" t="str">
            <v>Data Scientist</v>
          </cell>
          <cell r="H19425">
            <v>45175.792824074073</v>
          </cell>
        </row>
        <row r="19426">
          <cell r="A19426" t="str">
            <v>Data Scientist</v>
          </cell>
          <cell r="H19426">
            <v>45237.50209490741</v>
          </cell>
        </row>
        <row r="19427">
          <cell r="A19427" t="str">
            <v>Machine Learning Engineer</v>
          </cell>
          <cell r="H19427">
            <v>44953.417581018519</v>
          </cell>
        </row>
        <row r="19428">
          <cell r="A19428" t="str">
            <v>Data Scientist</v>
          </cell>
          <cell r="H19428">
            <v>44949.727152777778</v>
          </cell>
        </row>
        <row r="19429">
          <cell r="A19429" t="str">
            <v>Data Scientist</v>
          </cell>
          <cell r="H19429">
            <v>45270.32949074074</v>
          </cell>
        </row>
        <row r="19430">
          <cell r="A19430" t="str">
            <v>Data Analyst</v>
          </cell>
          <cell r="H19430">
            <v>45291.29179398148</v>
          </cell>
        </row>
        <row r="19431">
          <cell r="A19431" t="str">
            <v>Data Analyst</v>
          </cell>
          <cell r="H19431">
            <v>45160.585023148153</v>
          </cell>
        </row>
        <row r="19432">
          <cell r="A19432" t="str">
            <v>Senior Data Engineer</v>
          </cell>
          <cell r="H19432">
            <v>45227.399467592593</v>
          </cell>
        </row>
        <row r="19433">
          <cell r="A19433" t="str">
            <v>Senior Data Analyst</v>
          </cell>
          <cell r="H19433">
            <v>45223.791689814818</v>
          </cell>
        </row>
        <row r="19434">
          <cell r="A19434" t="str">
            <v>Data Engineer</v>
          </cell>
          <cell r="H19434">
            <v>45126.80914351852</v>
          </cell>
        </row>
        <row r="19435">
          <cell r="A19435" t="str">
            <v>Data Scientist</v>
          </cell>
          <cell r="H19435">
            <v>45258.862280092602</v>
          </cell>
        </row>
        <row r="19436">
          <cell r="A19436" t="str">
            <v>Data Analyst</v>
          </cell>
          <cell r="H19436">
            <v>44944.875</v>
          </cell>
        </row>
        <row r="19437">
          <cell r="A19437" t="str">
            <v>Data Scientist</v>
          </cell>
          <cell r="H19437">
            <v>45192.264722222222</v>
          </cell>
        </row>
        <row r="19438">
          <cell r="A19438" t="str">
            <v>Data Scientist</v>
          </cell>
          <cell r="H19438">
            <v>45226.538148148153</v>
          </cell>
        </row>
        <row r="19439">
          <cell r="A19439" t="str">
            <v>Senior Data Engineer</v>
          </cell>
          <cell r="H19439">
            <v>44973.588645833333</v>
          </cell>
        </row>
        <row r="19440">
          <cell r="A19440" t="str">
            <v>Data Engineer</v>
          </cell>
          <cell r="H19440">
            <v>45062.862141203703</v>
          </cell>
        </row>
        <row r="19441">
          <cell r="A19441" t="str">
            <v>Data Analyst</v>
          </cell>
          <cell r="H19441">
            <v>44979.595613425918</v>
          </cell>
        </row>
        <row r="19442">
          <cell r="A19442" t="str">
            <v>Data Analyst</v>
          </cell>
          <cell r="H19442">
            <v>45167.177233796298</v>
          </cell>
        </row>
        <row r="19443">
          <cell r="A19443" t="str">
            <v>Data Analyst</v>
          </cell>
          <cell r="H19443">
            <v>44973.708379629628</v>
          </cell>
        </row>
        <row r="19444">
          <cell r="A19444" t="str">
            <v>Data Scientist</v>
          </cell>
          <cell r="H19444">
            <v>45171.337511574071</v>
          </cell>
        </row>
        <row r="19445">
          <cell r="A19445" t="str">
            <v>Business Analyst</v>
          </cell>
          <cell r="H19445">
            <v>45271.709189814806</v>
          </cell>
        </row>
        <row r="19446">
          <cell r="A19446" t="str">
            <v>Data Analyst</v>
          </cell>
          <cell r="H19446">
            <v>45171.000821759262</v>
          </cell>
        </row>
        <row r="19447">
          <cell r="A19447" t="str">
            <v>Data Scientist</v>
          </cell>
          <cell r="H19447">
            <v>45188.779178240737</v>
          </cell>
        </row>
        <row r="19448">
          <cell r="A19448" t="str">
            <v>Data Scientist</v>
          </cell>
          <cell r="H19448">
            <v>45181.837222222217</v>
          </cell>
        </row>
        <row r="19449">
          <cell r="A19449" t="str">
            <v>Data Scientist</v>
          </cell>
          <cell r="H19449">
            <v>44951.294236111113</v>
          </cell>
        </row>
        <row r="19450">
          <cell r="A19450" t="str">
            <v>Data Analyst</v>
          </cell>
          <cell r="H19450">
            <v>45030.625277777777</v>
          </cell>
        </row>
        <row r="19451">
          <cell r="A19451" t="str">
            <v>Data Analyst</v>
          </cell>
          <cell r="H19451">
            <v>45107.875162037039</v>
          </cell>
        </row>
        <row r="19452">
          <cell r="A19452" t="str">
            <v>Senior Data Analyst</v>
          </cell>
          <cell r="H19452">
            <v>45095.501192129632</v>
          </cell>
        </row>
        <row r="19453">
          <cell r="A19453" t="str">
            <v>Senior Data Engineer</v>
          </cell>
          <cell r="H19453">
            <v>45142.588634259257</v>
          </cell>
        </row>
        <row r="19454">
          <cell r="A19454" t="str">
            <v>Data Engineer</v>
          </cell>
          <cell r="H19454">
            <v>44989.358912037038</v>
          </cell>
        </row>
        <row r="19455">
          <cell r="A19455" t="str">
            <v>Data Analyst</v>
          </cell>
          <cell r="H19455">
            <v>45228.333495370367</v>
          </cell>
        </row>
        <row r="19456">
          <cell r="A19456" t="str">
            <v>Senior Data Engineer</v>
          </cell>
          <cell r="H19456">
            <v>45144.809432870366</v>
          </cell>
        </row>
        <row r="19457">
          <cell r="A19457" t="str">
            <v>Data Scientist</v>
          </cell>
          <cell r="H19457">
            <v>45207.250833333332</v>
          </cell>
        </row>
        <row r="19458">
          <cell r="A19458" t="str">
            <v>Data Scientist</v>
          </cell>
          <cell r="H19458">
            <v>45267.295729166668</v>
          </cell>
        </row>
        <row r="19459">
          <cell r="A19459" t="str">
            <v>Data Scientist</v>
          </cell>
          <cell r="H19459">
            <v>45008.838969907411</v>
          </cell>
        </row>
        <row r="19460">
          <cell r="A19460" t="str">
            <v>Data Scientist</v>
          </cell>
          <cell r="H19460">
            <v>44976.889675925922</v>
          </cell>
        </row>
        <row r="19461">
          <cell r="A19461" t="str">
            <v>Data Analyst</v>
          </cell>
          <cell r="H19461">
            <v>45152.41783564815</v>
          </cell>
        </row>
        <row r="19462">
          <cell r="A19462" t="str">
            <v>Business Analyst</v>
          </cell>
          <cell r="H19462">
            <v>45285.333923611113</v>
          </cell>
        </row>
        <row r="19463">
          <cell r="A19463" t="str">
            <v>Data Scientist</v>
          </cell>
          <cell r="H19463">
            <v>45177.982361111113</v>
          </cell>
        </row>
        <row r="19464">
          <cell r="A19464" t="str">
            <v>Data Engineer</v>
          </cell>
          <cell r="H19464">
            <v>45015.448784722219</v>
          </cell>
        </row>
        <row r="19465">
          <cell r="A19465" t="str">
            <v>Data Analyst</v>
          </cell>
          <cell r="H19465">
            <v>44959.583726851852</v>
          </cell>
        </row>
        <row r="19466">
          <cell r="A19466" t="str">
            <v>Senior Data Engineer</v>
          </cell>
          <cell r="H19466">
            <v>45090.556354166663</v>
          </cell>
        </row>
        <row r="19467">
          <cell r="A19467" t="str">
            <v>Data Analyst</v>
          </cell>
          <cell r="H19467">
            <v>45057.625254629631</v>
          </cell>
        </row>
        <row r="19468">
          <cell r="A19468" t="str">
            <v>Data Analyst</v>
          </cell>
          <cell r="H19468">
            <v>45128.542187500003</v>
          </cell>
        </row>
        <row r="19469">
          <cell r="A19469" t="str">
            <v>Data Scientist</v>
          </cell>
          <cell r="H19469">
            <v>45153.668287037042</v>
          </cell>
        </row>
        <row r="19470">
          <cell r="A19470" t="str">
            <v>Data Scientist</v>
          </cell>
          <cell r="H19470">
            <v>44966.545173611114</v>
          </cell>
        </row>
        <row r="19471">
          <cell r="A19471" t="str">
            <v>Data Analyst</v>
          </cell>
          <cell r="H19471">
            <v>45216.626168981478</v>
          </cell>
        </row>
        <row r="19472">
          <cell r="A19472" t="str">
            <v>Senior Data Analyst</v>
          </cell>
          <cell r="H19472">
            <v>44940.002303240741</v>
          </cell>
        </row>
        <row r="19473">
          <cell r="A19473" t="str">
            <v>Data Analyst</v>
          </cell>
          <cell r="H19473">
            <v>45161.000879629632</v>
          </cell>
        </row>
        <row r="19474">
          <cell r="A19474" t="str">
            <v>Senior Data Analyst</v>
          </cell>
          <cell r="H19474">
            <v>45028.374907407408</v>
          </cell>
        </row>
        <row r="19475">
          <cell r="A19475" t="str">
            <v>Senior Data Analyst</v>
          </cell>
          <cell r="H19475">
            <v>45166.08394675926</v>
          </cell>
        </row>
        <row r="19476">
          <cell r="A19476" t="str">
            <v>Data Engineer</v>
          </cell>
          <cell r="H19476">
            <v>45172.254490740743</v>
          </cell>
        </row>
        <row r="19477">
          <cell r="A19477" t="str">
            <v>Data Scientist</v>
          </cell>
          <cell r="H19477">
            <v>45034.099039351851</v>
          </cell>
        </row>
        <row r="19478">
          <cell r="A19478" t="str">
            <v>Data Analyst</v>
          </cell>
          <cell r="H19478">
            <v>45211.875115740739</v>
          </cell>
        </row>
        <row r="19479">
          <cell r="A19479" t="str">
            <v>Data Scientist</v>
          </cell>
          <cell r="H19479">
            <v>45118.712824074071</v>
          </cell>
        </row>
        <row r="19480">
          <cell r="A19480" t="str">
            <v>Senior Data Scientist</v>
          </cell>
          <cell r="H19480">
            <v>45138.50277777778</v>
          </cell>
        </row>
        <row r="19481">
          <cell r="A19481" t="str">
            <v>Data Analyst</v>
          </cell>
          <cell r="H19481">
            <v>45118.62572916667</v>
          </cell>
        </row>
        <row r="19482">
          <cell r="A19482" t="str">
            <v>Data Scientist</v>
          </cell>
          <cell r="H19482">
            <v>45247.835335648153</v>
          </cell>
        </row>
        <row r="19483">
          <cell r="A19483" t="str">
            <v>Data Scientist</v>
          </cell>
          <cell r="H19483">
            <v>45120.312974537039</v>
          </cell>
        </row>
        <row r="19484">
          <cell r="A19484" t="str">
            <v>Data Scientist</v>
          </cell>
          <cell r="H19484">
            <v>45140.330983796302</v>
          </cell>
        </row>
        <row r="19485">
          <cell r="A19485" t="str">
            <v>Data Analyst</v>
          </cell>
          <cell r="H19485">
            <v>45098.834166666667</v>
          </cell>
        </row>
        <row r="19486">
          <cell r="A19486" t="str">
            <v>Data Analyst</v>
          </cell>
          <cell r="H19486">
            <v>45167.000219907408</v>
          </cell>
        </row>
        <row r="19487">
          <cell r="A19487" t="str">
            <v>Data Scientist</v>
          </cell>
          <cell r="H19487">
            <v>45048.586215277777</v>
          </cell>
        </row>
        <row r="19488">
          <cell r="A19488" t="str">
            <v>Data Scientist</v>
          </cell>
          <cell r="H19488">
            <v>45111.981747685182</v>
          </cell>
        </row>
        <row r="19489">
          <cell r="A19489" t="str">
            <v>Data Analyst</v>
          </cell>
          <cell r="H19489">
            <v>45029.541666666657</v>
          </cell>
        </row>
        <row r="19490">
          <cell r="A19490" t="str">
            <v>Data Engineer</v>
          </cell>
          <cell r="H19490">
            <v>45049.588587962957</v>
          </cell>
        </row>
        <row r="19491">
          <cell r="A19491" t="str">
            <v>Data Analyst</v>
          </cell>
          <cell r="H19491">
            <v>45075.500150462962</v>
          </cell>
        </row>
        <row r="19492">
          <cell r="A19492" t="str">
            <v>Data Scientist</v>
          </cell>
          <cell r="H19492">
            <v>45034.878634259258</v>
          </cell>
        </row>
        <row r="19493">
          <cell r="A19493" t="str">
            <v>Senior Data Analyst</v>
          </cell>
          <cell r="H19493">
            <v>45008.996180555558</v>
          </cell>
        </row>
        <row r="19494">
          <cell r="A19494" t="str">
            <v>Data Analyst</v>
          </cell>
          <cell r="H19494">
            <v>45136.292546296303</v>
          </cell>
        </row>
        <row r="19495">
          <cell r="A19495" t="str">
            <v>Data Analyst</v>
          </cell>
          <cell r="H19495">
            <v>45107.918599537043</v>
          </cell>
        </row>
        <row r="19496">
          <cell r="A19496" t="str">
            <v>Data Scientist</v>
          </cell>
          <cell r="H19496">
            <v>45169.808356481481</v>
          </cell>
        </row>
        <row r="19497">
          <cell r="A19497" t="str">
            <v>Data Scientist</v>
          </cell>
          <cell r="H19497">
            <v>45075.835347222222</v>
          </cell>
        </row>
        <row r="19498">
          <cell r="A19498" t="str">
            <v>Data Engineer</v>
          </cell>
          <cell r="H19498">
            <v>45042.797951388893</v>
          </cell>
        </row>
        <row r="19499">
          <cell r="A19499" t="str">
            <v>Data Engineer</v>
          </cell>
          <cell r="H19499">
            <v>45168.851550925923</v>
          </cell>
        </row>
        <row r="19500">
          <cell r="A19500" t="str">
            <v>Data Analyst</v>
          </cell>
          <cell r="H19500">
            <v>45075.458425925928</v>
          </cell>
        </row>
        <row r="19501">
          <cell r="A19501" t="str">
            <v>Data Analyst</v>
          </cell>
          <cell r="H19501">
            <v>44992.835879629631</v>
          </cell>
        </row>
        <row r="19502">
          <cell r="A19502" t="str">
            <v>Data Analyst</v>
          </cell>
          <cell r="H19502">
            <v>45056.00099537037</v>
          </cell>
        </row>
        <row r="19503">
          <cell r="A19503" t="str">
            <v>Data Scientist</v>
          </cell>
          <cell r="H19503">
            <v>45020.829930555563</v>
          </cell>
        </row>
        <row r="19504">
          <cell r="A19504" t="str">
            <v>Data Analyst</v>
          </cell>
          <cell r="H19504">
            <v>45019.665370370371</v>
          </cell>
        </row>
        <row r="19505">
          <cell r="A19505" t="str">
            <v>Data Scientist</v>
          </cell>
          <cell r="H19505">
            <v>45014.713645833333</v>
          </cell>
        </row>
        <row r="19506">
          <cell r="A19506" t="str">
            <v>Data Scientist</v>
          </cell>
          <cell r="H19506">
            <v>44947.79787037037</v>
          </cell>
        </row>
        <row r="19507">
          <cell r="A19507" t="str">
            <v>Data Scientist</v>
          </cell>
          <cell r="H19507">
            <v>45055.893518518518</v>
          </cell>
        </row>
        <row r="19508">
          <cell r="A19508" t="str">
            <v>Data Analyst</v>
          </cell>
          <cell r="H19508">
            <v>45187.986712962957</v>
          </cell>
        </row>
        <row r="19509">
          <cell r="A19509" t="str">
            <v>Senior Data Scientist</v>
          </cell>
          <cell r="H19509">
            <v>45270.426608796297</v>
          </cell>
        </row>
        <row r="19510">
          <cell r="A19510" t="str">
            <v>Senior Data Scientist</v>
          </cell>
          <cell r="H19510">
            <v>45005.795891203707</v>
          </cell>
        </row>
        <row r="19511">
          <cell r="A19511" t="str">
            <v>Data Analyst</v>
          </cell>
          <cell r="H19511">
            <v>44949.000439814823</v>
          </cell>
        </row>
        <row r="19512">
          <cell r="A19512" t="str">
            <v>Data Scientist</v>
          </cell>
          <cell r="H19512">
            <v>45156.778090277781</v>
          </cell>
        </row>
        <row r="19513">
          <cell r="A19513" t="str">
            <v>Data Scientist</v>
          </cell>
          <cell r="H19513">
            <v>45216.627789351849</v>
          </cell>
        </row>
        <row r="19514">
          <cell r="A19514" t="str">
            <v>Data Analyst</v>
          </cell>
          <cell r="H19514">
            <v>44930.291828703703</v>
          </cell>
        </row>
        <row r="19515">
          <cell r="A19515" t="str">
            <v>Data Analyst</v>
          </cell>
          <cell r="H19515">
            <v>45208.418055555558</v>
          </cell>
        </row>
        <row r="19516">
          <cell r="A19516" t="str">
            <v>Data Scientist</v>
          </cell>
          <cell r="H19516">
            <v>45087.044398148151</v>
          </cell>
        </row>
        <row r="19517">
          <cell r="A19517" t="str">
            <v>Data Scientist</v>
          </cell>
          <cell r="H19517">
            <v>45019.460706018523</v>
          </cell>
        </row>
        <row r="19518">
          <cell r="A19518" t="str">
            <v>Data Analyst</v>
          </cell>
          <cell r="H19518">
            <v>45092.679050925923</v>
          </cell>
        </row>
        <row r="19519">
          <cell r="A19519" t="str">
            <v>Machine Learning Engineer</v>
          </cell>
          <cell r="H19519">
            <v>45111.590810185182</v>
          </cell>
        </row>
        <row r="19520">
          <cell r="A19520" t="str">
            <v>Data Analyst</v>
          </cell>
          <cell r="H19520">
            <v>45035.294687499998</v>
          </cell>
        </row>
        <row r="19521">
          <cell r="A19521" t="str">
            <v>Senior Data Scientist</v>
          </cell>
          <cell r="H19521">
            <v>45124.547476851847</v>
          </cell>
        </row>
        <row r="19522">
          <cell r="A19522" t="str">
            <v>Data Engineer</v>
          </cell>
          <cell r="H19522">
            <v>45128.206909722219</v>
          </cell>
        </row>
        <row r="19523">
          <cell r="A19523" t="str">
            <v>Data Scientist</v>
          </cell>
          <cell r="H19523">
            <v>45190.710648148153</v>
          </cell>
        </row>
        <row r="19524">
          <cell r="A19524" t="str">
            <v>Data Scientist</v>
          </cell>
          <cell r="H19524">
            <v>45120.709780092591</v>
          </cell>
        </row>
        <row r="19525">
          <cell r="A19525" t="str">
            <v>Data Engineer</v>
          </cell>
          <cell r="H19525">
            <v>45247.334652777783</v>
          </cell>
        </row>
        <row r="19526">
          <cell r="A19526" t="str">
            <v>Data Scientist</v>
          </cell>
          <cell r="H19526">
            <v>45240.565578703703</v>
          </cell>
        </row>
        <row r="19527">
          <cell r="A19527" t="str">
            <v>Data Engineer</v>
          </cell>
          <cell r="H19527">
            <v>45084.889861111107</v>
          </cell>
        </row>
        <row r="19528">
          <cell r="A19528" t="str">
            <v>Data Analyst</v>
          </cell>
          <cell r="H19528">
            <v>44951.834386574083</v>
          </cell>
        </row>
        <row r="19529">
          <cell r="A19529" t="str">
            <v>Data Analyst</v>
          </cell>
          <cell r="H19529">
            <v>45165.25072916667</v>
          </cell>
        </row>
        <row r="19530">
          <cell r="A19530" t="str">
            <v>Data Analyst</v>
          </cell>
          <cell r="H19530">
            <v>45268.001030092593</v>
          </cell>
        </row>
        <row r="19531">
          <cell r="A19531" t="str">
            <v>Data Analyst</v>
          </cell>
          <cell r="H19531">
            <v>45248.375694444447</v>
          </cell>
        </row>
        <row r="19532">
          <cell r="A19532" t="str">
            <v>Business Analyst</v>
          </cell>
          <cell r="H19532">
            <v>45196.792175925933</v>
          </cell>
        </row>
        <row r="19533">
          <cell r="A19533" t="str">
            <v>Machine Learning Engineer</v>
          </cell>
          <cell r="H19533">
            <v>44959.801990740743</v>
          </cell>
        </row>
        <row r="19534">
          <cell r="A19534" t="str">
            <v>Business Analyst</v>
          </cell>
          <cell r="H19534">
            <v>45158.708356481482</v>
          </cell>
        </row>
        <row r="19535">
          <cell r="A19535" t="str">
            <v>Data Analyst</v>
          </cell>
          <cell r="H19535">
            <v>45236.840462962973</v>
          </cell>
        </row>
        <row r="19536">
          <cell r="A19536" t="str">
            <v>Data Engineer</v>
          </cell>
          <cell r="H19536">
            <v>45098.876307870371</v>
          </cell>
        </row>
        <row r="19537">
          <cell r="A19537" t="str">
            <v>Data Analyst</v>
          </cell>
          <cell r="H19537">
            <v>44935.011562500003</v>
          </cell>
        </row>
        <row r="19538">
          <cell r="A19538" t="str">
            <v>Data Engineer</v>
          </cell>
          <cell r="H19538">
            <v>44979.304965277777</v>
          </cell>
        </row>
        <row r="19539">
          <cell r="A19539" t="str">
            <v>Data Analyst</v>
          </cell>
          <cell r="H19539">
            <v>44966.122615740736</v>
          </cell>
        </row>
        <row r="19540">
          <cell r="A19540" t="str">
            <v>Data Analyst</v>
          </cell>
          <cell r="H19540">
            <v>45021.039131944453</v>
          </cell>
        </row>
        <row r="19541">
          <cell r="A19541" t="str">
            <v>Data Analyst</v>
          </cell>
          <cell r="H19541">
            <v>44993.424351851849</v>
          </cell>
        </row>
        <row r="19542">
          <cell r="A19542" t="str">
            <v>Data Engineer</v>
          </cell>
          <cell r="H19542">
            <v>45007.806284722217</v>
          </cell>
        </row>
        <row r="19543">
          <cell r="A19543" t="str">
            <v>Data Scientist</v>
          </cell>
          <cell r="H19543">
            <v>45248.376099537039</v>
          </cell>
        </row>
        <row r="19544">
          <cell r="A19544" t="str">
            <v>Data Scientist</v>
          </cell>
          <cell r="H19544">
            <v>45237.752743055556</v>
          </cell>
        </row>
        <row r="19545">
          <cell r="A19545" t="str">
            <v>Data Analyst</v>
          </cell>
          <cell r="H19545">
            <v>45014.458472222221</v>
          </cell>
        </row>
        <row r="19546">
          <cell r="A19546" t="str">
            <v>Data Analyst</v>
          </cell>
          <cell r="H19546">
            <v>44935.002488425933</v>
          </cell>
        </row>
        <row r="19547">
          <cell r="A19547" t="str">
            <v>Data Analyst</v>
          </cell>
          <cell r="H19547">
            <v>45104.750069444453</v>
          </cell>
        </row>
        <row r="19548">
          <cell r="A19548" t="str">
            <v>Data Analyst</v>
          </cell>
          <cell r="H19548">
            <v>45267.70890046296</v>
          </cell>
        </row>
        <row r="19549">
          <cell r="A19549" t="str">
            <v>Data Analyst</v>
          </cell>
          <cell r="H19549">
            <v>44949.000706018523</v>
          </cell>
        </row>
        <row r="19550">
          <cell r="A19550" t="str">
            <v>Data Scientist</v>
          </cell>
          <cell r="H19550">
            <v>45061.889791666668</v>
          </cell>
        </row>
        <row r="19551">
          <cell r="A19551" t="str">
            <v>Data Scientist</v>
          </cell>
          <cell r="H19551">
            <v>45196.179363425923</v>
          </cell>
        </row>
        <row r="19552">
          <cell r="A19552" t="str">
            <v>Data Analyst</v>
          </cell>
          <cell r="H19552">
            <v>45072.833379629628</v>
          </cell>
        </row>
        <row r="19553">
          <cell r="A19553" t="str">
            <v>Data Analyst</v>
          </cell>
          <cell r="H19553">
            <v>45177.29210648148</v>
          </cell>
        </row>
        <row r="19554">
          <cell r="A19554" t="str">
            <v>Data Scientist</v>
          </cell>
          <cell r="H19554">
            <v>45211.066087962958</v>
          </cell>
        </row>
        <row r="19555">
          <cell r="A19555" t="str">
            <v>Data Analyst</v>
          </cell>
          <cell r="H19555">
            <v>45006.58320601852</v>
          </cell>
        </row>
        <row r="19556">
          <cell r="A19556" t="str">
            <v>Data Analyst</v>
          </cell>
          <cell r="H19556">
            <v>45028.720891203702</v>
          </cell>
        </row>
        <row r="19557">
          <cell r="A19557" t="str">
            <v>Data Scientist</v>
          </cell>
          <cell r="H19557">
            <v>45194.002118055563</v>
          </cell>
        </row>
        <row r="19558">
          <cell r="A19558" t="str">
            <v>Senior Data Scientist</v>
          </cell>
          <cell r="H19558">
            <v>45161.404745370368</v>
          </cell>
        </row>
        <row r="19559">
          <cell r="A19559" t="str">
            <v>Cloud Engineer</v>
          </cell>
          <cell r="H19559">
            <v>45191.675509259258</v>
          </cell>
        </row>
        <row r="19560">
          <cell r="A19560" t="str">
            <v>Data Analyst</v>
          </cell>
          <cell r="H19560">
            <v>45033.624965277777</v>
          </cell>
        </row>
        <row r="19561">
          <cell r="A19561" t="str">
            <v>Data Engineer</v>
          </cell>
          <cell r="H19561">
            <v>45048.415752314817</v>
          </cell>
        </row>
        <row r="19562">
          <cell r="A19562" t="str">
            <v>Business Analyst</v>
          </cell>
          <cell r="H19562">
            <v>44963.649768518517</v>
          </cell>
        </row>
        <row r="19563">
          <cell r="A19563" t="str">
            <v>Data Analyst</v>
          </cell>
          <cell r="H19563">
            <v>45106.917916666673</v>
          </cell>
        </row>
        <row r="19564">
          <cell r="A19564" t="str">
            <v>Data Analyst</v>
          </cell>
          <cell r="H19564">
            <v>45105.708379629628</v>
          </cell>
        </row>
        <row r="19565">
          <cell r="A19565" t="str">
            <v>Data Analyst</v>
          </cell>
          <cell r="H19565">
            <v>45152.876400462963</v>
          </cell>
        </row>
        <row r="19566">
          <cell r="A19566" t="str">
            <v>Data Scientist</v>
          </cell>
          <cell r="H19566">
            <v>45106.608668981477</v>
          </cell>
        </row>
        <row r="19567">
          <cell r="A19567" t="str">
            <v>Senior Data Analyst</v>
          </cell>
          <cell r="H19567">
            <v>45035.849675925929</v>
          </cell>
        </row>
        <row r="19568">
          <cell r="A19568" t="str">
            <v>Data Analyst</v>
          </cell>
          <cell r="H19568">
            <v>45272.913368055553</v>
          </cell>
        </row>
        <row r="19569">
          <cell r="A19569" t="str">
            <v>Data Engineer</v>
          </cell>
          <cell r="H19569">
            <v>45083.880613425928</v>
          </cell>
        </row>
        <row r="19570">
          <cell r="A19570" t="str">
            <v>Senior Data Scientist</v>
          </cell>
          <cell r="H19570">
            <v>45127.514293981483</v>
          </cell>
        </row>
        <row r="19571">
          <cell r="A19571" t="str">
            <v>Senior Data Scientist</v>
          </cell>
          <cell r="H19571">
            <v>45107.588125000002</v>
          </cell>
        </row>
        <row r="19572">
          <cell r="A19572" t="str">
            <v>Data Engineer</v>
          </cell>
          <cell r="H19572">
            <v>45179.255335648151</v>
          </cell>
        </row>
        <row r="19573">
          <cell r="A19573" t="str">
            <v>Data Analyst</v>
          </cell>
          <cell r="H19573">
            <v>45191.833240740743</v>
          </cell>
        </row>
        <row r="19574">
          <cell r="A19574" t="str">
            <v>Data Engineer</v>
          </cell>
          <cell r="H19574">
            <v>44991.890034722222</v>
          </cell>
        </row>
        <row r="19575">
          <cell r="A19575" t="str">
            <v>Data Engineer</v>
          </cell>
          <cell r="H19575">
            <v>45253.465844907398</v>
          </cell>
        </row>
        <row r="19576">
          <cell r="A19576" t="str">
            <v>Data Analyst</v>
          </cell>
          <cell r="H19576">
            <v>45229.960057870368</v>
          </cell>
        </row>
        <row r="19577">
          <cell r="A19577" t="str">
            <v>Data Engineer</v>
          </cell>
          <cell r="H19577">
            <v>45281.667939814812</v>
          </cell>
        </row>
        <row r="19578">
          <cell r="A19578" t="str">
            <v>Data Scientist</v>
          </cell>
          <cell r="H19578">
            <v>45225.460659722223</v>
          </cell>
        </row>
        <row r="19579">
          <cell r="A19579" t="str">
            <v>Data Scientist</v>
          </cell>
          <cell r="H19579">
            <v>45240.807430555556</v>
          </cell>
        </row>
        <row r="19580">
          <cell r="A19580" t="str">
            <v>Data Scientist</v>
          </cell>
          <cell r="H19580">
            <v>45179.252870370372</v>
          </cell>
        </row>
        <row r="19581">
          <cell r="A19581" t="str">
            <v>Data Engineer</v>
          </cell>
          <cell r="H19581">
            <v>45241.461655092593</v>
          </cell>
        </row>
        <row r="19582">
          <cell r="A19582" t="str">
            <v>Data Analyst</v>
          </cell>
          <cell r="H19582">
            <v>45168.417314814818</v>
          </cell>
        </row>
        <row r="19583">
          <cell r="A19583" t="str">
            <v>Data Analyst</v>
          </cell>
          <cell r="H19583">
            <v>44938.084930555553</v>
          </cell>
        </row>
        <row r="19584">
          <cell r="A19584" t="str">
            <v>Data Analyst</v>
          </cell>
          <cell r="H19584">
            <v>45278.376493055563</v>
          </cell>
        </row>
        <row r="19585">
          <cell r="A19585" t="str">
            <v>Data Scientist</v>
          </cell>
          <cell r="H19585">
            <v>45108.418969907398</v>
          </cell>
        </row>
        <row r="19586">
          <cell r="A19586" t="str">
            <v>Data Engineer</v>
          </cell>
          <cell r="H19586">
            <v>45187.995127314818</v>
          </cell>
        </row>
        <row r="19587">
          <cell r="A19587" t="str">
            <v>Data Engineer</v>
          </cell>
          <cell r="H19587">
            <v>45063.630729166667</v>
          </cell>
        </row>
        <row r="19588">
          <cell r="A19588" t="str">
            <v>Data Engineer</v>
          </cell>
          <cell r="H19588">
            <v>45053.009236111109</v>
          </cell>
        </row>
        <row r="19589">
          <cell r="A19589" t="str">
            <v>Data Engineer</v>
          </cell>
          <cell r="H19589">
            <v>45148.796122685177</v>
          </cell>
        </row>
        <row r="19590">
          <cell r="A19590" t="str">
            <v>Software Engineer</v>
          </cell>
          <cell r="H19590">
            <v>45234.013275462959</v>
          </cell>
        </row>
        <row r="19591">
          <cell r="A19591" t="str">
            <v>Senior Data Scientist</v>
          </cell>
          <cell r="H19591">
            <v>45043.918391203697</v>
          </cell>
        </row>
        <row r="19592">
          <cell r="A19592" t="str">
            <v>Data Scientist</v>
          </cell>
          <cell r="H19592">
            <v>45146.4608912037</v>
          </cell>
        </row>
        <row r="19593">
          <cell r="A19593" t="str">
            <v>Senior Data Scientist</v>
          </cell>
          <cell r="H19593">
            <v>45237.376828703702</v>
          </cell>
        </row>
        <row r="19594">
          <cell r="A19594" t="str">
            <v>Data Analyst</v>
          </cell>
          <cell r="H19594">
            <v>45051.970381944448</v>
          </cell>
        </row>
        <row r="19595">
          <cell r="A19595" t="str">
            <v>Data Scientist</v>
          </cell>
          <cell r="H19595">
            <v>45127.835509259261</v>
          </cell>
        </row>
        <row r="19596">
          <cell r="A19596" t="str">
            <v>Data Analyst</v>
          </cell>
          <cell r="H19596">
            <v>45095.500185185178</v>
          </cell>
        </row>
        <row r="19597">
          <cell r="A19597" t="str">
            <v>Data Analyst</v>
          </cell>
          <cell r="H19597">
            <v>45000.708275462966</v>
          </cell>
        </row>
        <row r="19598">
          <cell r="A19598" t="str">
            <v>Senior Data Engineer</v>
          </cell>
          <cell r="H19598">
            <v>45030.770925925928</v>
          </cell>
        </row>
        <row r="19599">
          <cell r="A19599" t="str">
            <v>Business Analyst</v>
          </cell>
          <cell r="H19599">
            <v>45041.666712962957</v>
          </cell>
        </row>
        <row r="19600">
          <cell r="A19600" t="str">
            <v>Data Analyst</v>
          </cell>
          <cell r="H19600">
            <v>44930.623437499999</v>
          </cell>
        </row>
        <row r="19601">
          <cell r="A19601" t="str">
            <v>Software Engineer</v>
          </cell>
          <cell r="H19601">
            <v>44953.191331018519</v>
          </cell>
        </row>
        <row r="19602">
          <cell r="A19602" t="str">
            <v>Data Analyst</v>
          </cell>
          <cell r="H19602">
            <v>45078.625891203701</v>
          </cell>
        </row>
        <row r="19603">
          <cell r="A19603" t="str">
            <v>Data Analyst</v>
          </cell>
          <cell r="H19603">
            <v>45256.916724537034</v>
          </cell>
        </row>
        <row r="19604">
          <cell r="A19604" t="str">
            <v>Data Engineer</v>
          </cell>
          <cell r="H19604">
            <v>45152.511481481481</v>
          </cell>
        </row>
        <row r="19605">
          <cell r="A19605" t="str">
            <v>Data Engineer</v>
          </cell>
          <cell r="H19605">
            <v>45177.896678240737</v>
          </cell>
        </row>
        <row r="19606">
          <cell r="A19606" t="str">
            <v>Data Analyst</v>
          </cell>
          <cell r="H19606">
            <v>44944.615706018521</v>
          </cell>
        </row>
        <row r="19607">
          <cell r="A19607" t="str">
            <v>Data Analyst</v>
          </cell>
          <cell r="H19607">
            <v>45107.543437499997</v>
          </cell>
        </row>
        <row r="19608">
          <cell r="A19608" t="str">
            <v>Data Analyst</v>
          </cell>
          <cell r="H19608">
            <v>44936.625925925917</v>
          </cell>
        </row>
        <row r="19609">
          <cell r="A19609" t="str">
            <v>Data Engineer</v>
          </cell>
          <cell r="H19609">
            <v>44982.130474537043</v>
          </cell>
        </row>
        <row r="19610">
          <cell r="A19610" t="str">
            <v>Senior Data Engineer</v>
          </cell>
          <cell r="H19610">
            <v>45117.754305555558</v>
          </cell>
        </row>
        <row r="19611">
          <cell r="A19611" t="str">
            <v>Data Analyst</v>
          </cell>
          <cell r="H19611">
            <v>45037.58357638889</v>
          </cell>
        </row>
        <row r="19612">
          <cell r="A19612" t="str">
            <v>Data Engineer</v>
          </cell>
          <cell r="H19612">
            <v>45210.797442129631</v>
          </cell>
        </row>
        <row r="19613">
          <cell r="A19613" t="str">
            <v>Data Analyst</v>
          </cell>
          <cell r="H19613">
            <v>45132.861932870372</v>
          </cell>
        </row>
        <row r="19614">
          <cell r="A19614" t="str">
            <v>Data Analyst</v>
          </cell>
          <cell r="H19614">
            <v>45006.429525462961</v>
          </cell>
        </row>
        <row r="19615">
          <cell r="A19615" t="str">
            <v>Data Engineer</v>
          </cell>
          <cell r="H19615">
            <v>45037.414664351847</v>
          </cell>
        </row>
        <row r="19616">
          <cell r="A19616" t="str">
            <v>Data Analyst</v>
          </cell>
          <cell r="H19616">
            <v>45290.350069444437</v>
          </cell>
        </row>
        <row r="19617">
          <cell r="A19617" t="str">
            <v>Senior Data Scientist</v>
          </cell>
          <cell r="H19617">
            <v>44948.835578703707</v>
          </cell>
        </row>
        <row r="19618">
          <cell r="A19618" t="str">
            <v>Data Scientist</v>
          </cell>
          <cell r="H19618">
            <v>44959.878310185188</v>
          </cell>
        </row>
        <row r="19619">
          <cell r="A19619" t="str">
            <v>Data Analyst</v>
          </cell>
          <cell r="H19619">
            <v>45251.550138888888</v>
          </cell>
        </row>
        <row r="19620">
          <cell r="A19620" t="str">
            <v>Data Engineer</v>
          </cell>
          <cell r="H19620">
            <v>45275.465428240743</v>
          </cell>
        </row>
        <row r="19621">
          <cell r="A19621" t="str">
            <v>Senior Data Analyst</v>
          </cell>
          <cell r="H19621">
            <v>45054.33457175926</v>
          </cell>
        </row>
        <row r="19622">
          <cell r="A19622" t="str">
            <v>Data Scientist</v>
          </cell>
          <cell r="H19622">
            <v>45172.294224537043</v>
          </cell>
        </row>
        <row r="19623">
          <cell r="A19623" t="str">
            <v>Data Scientist</v>
          </cell>
          <cell r="H19623">
            <v>45167.671886574077</v>
          </cell>
        </row>
        <row r="19624">
          <cell r="A19624" t="str">
            <v>Data Scientist</v>
          </cell>
          <cell r="H19624">
            <v>44949.002245370371</v>
          </cell>
        </row>
        <row r="19625">
          <cell r="A19625" t="str">
            <v>Data Scientist</v>
          </cell>
          <cell r="H19625">
            <v>45113.919768518521</v>
          </cell>
        </row>
        <row r="19626">
          <cell r="A19626" t="str">
            <v>Cloud Engineer</v>
          </cell>
          <cell r="H19626">
            <v>45119.532997685194</v>
          </cell>
        </row>
        <row r="19627">
          <cell r="A19627" t="str">
            <v>Data Scientist</v>
          </cell>
          <cell r="H19627">
            <v>45194.668530092589</v>
          </cell>
        </row>
        <row r="19628">
          <cell r="A19628" t="str">
            <v>Data Analyst</v>
          </cell>
          <cell r="H19628">
            <v>45021.291701388887</v>
          </cell>
        </row>
        <row r="19629">
          <cell r="A19629" t="str">
            <v>Data Analyst</v>
          </cell>
          <cell r="H19629">
            <v>45084.792048611111</v>
          </cell>
        </row>
        <row r="19630">
          <cell r="A19630" t="str">
            <v>Data Engineer</v>
          </cell>
          <cell r="H19630">
            <v>45047.547951388893</v>
          </cell>
        </row>
        <row r="19631">
          <cell r="A19631" t="str">
            <v>Data Scientist</v>
          </cell>
          <cell r="H19631">
            <v>45070.381956018522</v>
          </cell>
        </row>
        <row r="19632">
          <cell r="A19632" t="str">
            <v>Data Scientist</v>
          </cell>
          <cell r="H19632">
            <v>45278.667893518519</v>
          </cell>
        </row>
        <row r="19633">
          <cell r="A19633" t="str">
            <v>Data Analyst</v>
          </cell>
          <cell r="H19633">
            <v>45034.292557870373</v>
          </cell>
        </row>
        <row r="19634">
          <cell r="A19634" t="str">
            <v>Data Scientist</v>
          </cell>
          <cell r="H19634">
            <v>45082.878159722219</v>
          </cell>
        </row>
        <row r="19635">
          <cell r="A19635" t="str">
            <v>Data Scientist</v>
          </cell>
          <cell r="H19635">
            <v>44930.578263888892</v>
          </cell>
        </row>
        <row r="19636">
          <cell r="A19636" t="str">
            <v>Data Scientist</v>
          </cell>
          <cell r="H19636">
            <v>45266.293495370373</v>
          </cell>
        </row>
        <row r="19637">
          <cell r="A19637" t="str">
            <v>Data Engineer</v>
          </cell>
          <cell r="H19637">
            <v>45141.300208333327</v>
          </cell>
        </row>
        <row r="19638">
          <cell r="A19638" t="str">
            <v>Data Analyst</v>
          </cell>
          <cell r="H19638">
            <v>45142.915138888893</v>
          </cell>
        </row>
        <row r="19639">
          <cell r="A19639" t="str">
            <v>Data Analyst</v>
          </cell>
          <cell r="H19639">
            <v>45153.250208333331</v>
          </cell>
        </row>
        <row r="19640">
          <cell r="A19640" t="str">
            <v>Data Scientist</v>
          </cell>
          <cell r="H19640">
            <v>45278.669166666667</v>
          </cell>
        </row>
        <row r="19641">
          <cell r="A19641" t="str">
            <v>Data Scientist</v>
          </cell>
          <cell r="H19641">
            <v>44937.391319444447</v>
          </cell>
        </row>
        <row r="19642">
          <cell r="A19642" t="str">
            <v>Data Analyst</v>
          </cell>
          <cell r="H19642">
            <v>45047.876608796287</v>
          </cell>
        </row>
        <row r="19643">
          <cell r="A19643" t="str">
            <v>Senior Data Engineer</v>
          </cell>
          <cell r="H19643">
            <v>45000.42528935185</v>
          </cell>
        </row>
        <row r="19644">
          <cell r="A19644" t="str">
            <v>Data Analyst</v>
          </cell>
          <cell r="H19644">
            <v>45030.125567129631</v>
          </cell>
        </row>
        <row r="19645">
          <cell r="A19645" t="str">
            <v>Data Engineer</v>
          </cell>
          <cell r="H19645">
            <v>45165.257523148153</v>
          </cell>
        </row>
        <row r="19646">
          <cell r="A19646" t="str">
            <v>Data Analyst</v>
          </cell>
          <cell r="H19646">
            <v>45014.710925925923</v>
          </cell>
        </row>
        <row r="19647">
          <cell r="A19647" t="str">
            <v>Senior Data Analyst</v>
          </cell>
          <cell r="H19647">
            <v>45019.585509259261</v>
          </cell>
        </row>
        <row r="19648">
          <cell r="A19648" t="str">
            <v>Data Analyst</v>
          </cell>
          <cell r="H19648">
            <v>45132.918587962973</v>
          </cell>
        </row>
        <row r="19649">
          <cell r="A19649" t="str">
            <v>Data Engineer</v>
          </cell>
          <cell r="H19649">
            <v>44950.758101851847</v>
          </cell>
        </row>
        <row r="19650">
          <cell r="A19650" t="str">
            <v>Data Analyst</v>
          </cell>
          <cell r="H19650">
            <v>45277.834652777783</v>
          </cell>
        </row>
        <row r="19651">
          <cell r="A19651" t="str">
            <v>Data Scientist</v>
          </cell>
          <cell r="H19651">
            <v>45240.830138888887</v>
          </cell>
        </row>
        <row r="19652">
          <cell r="A19652" t="str">
            <v>Data Analyst</v>
          </cell>
          <cell r="H19652">
            <v>45124.791851851849</v>
          </cell>
        </row>
        <row r="19653">
          <cell r="A19653" t="str">
            <v>Senior Data Engineer</v>
          </cell>
          <cell r="H19653">
            <v>45046.408761574072</v>
          </cell>
        </row>
        <row r="19654">
          <cell r="A19654" t="str">
            <v>Data Scientist</v>
          </cell>
          <cell r="H19654">
            <v>45131.084733796299</v>
          </cell>
        </row>
        <row r="19655">
          <cell r="A19655" t="str">
            <v>Data Analyst</v>
          </cell>
          <cell r="H19655">
            <v>45287.485983796287</v>
          </cell>
        </row>
        <row r="19656">
          <cell r="A19656" t="str">
            <v>Senior Data Analyst</v>
          </cell>
          <cell r="H19656">
            <v>45005.526817129627</v>
          </cell>
        </row>
        <row r="19657">
          <cell r="A19657" t="str">
            <v>Data Scientist</v>
          </cell>
          <cell r="H19657">
            <v>45010.294351851851</v>
          </cell>
        </row>
        <row r="19658">
          <cell r="A19658" t="str">
            <v>Data Engineer</v>
          </cell>
          <cell r="H19658">
            <v>45207.254212962973</v>
          </cell>
        </row>
        <row r="19659">
          <cell r="A19659" t="str">
            <v>Data Scientist</v>
          </cell>
          <cell r="H19659">
            <v>45102.44734953704</v>
          </cell>
        </row>
        <row r="19660">
          <cell r="A19660" t="str">
            <v>Data Analyst</v>
          </cell>
          <cell r="H19660">
            <v>45216.000231481477</v>
          </cell>
        </row>
        <row r="19661">
          <cell r="A19661" t="str">
            <v>Data Engineer</v>
          </cell>
          <cell r="H19661">
            <v>45065.254131944443</v>
          </cell>
        </row>
        <row r="19662">
          <cell r="A19662" t="str">
            <v>Data Scientist</v>
          </cell>
          <cell r="H19662">
            <v>45059.293703703697</v>
          </cell>
        </row>
        <row r="19663">
          <cell r="A19663" t="str">
            <v>Data Analyst</v>
          </cell>
          <cell r="H19663">
            <v>45222.83390046296</v>
          </cell>
        </row>
        <row r="19664">
          <cell r="A19664" t="str">
            <v>Data Analyst</v>
          </cell>
          <cell r="H19664">
            <v>45034.126585648148</v>
          </cell>
        </row>
        <row r="19665">
          <cell r="A19665" t="str">
            <v>Data Analyst</v>
          </cell>
          <cell r="H19665">
            <v>45210.0000462963</v>
          </cell>
        </row>
        <row r="19666">
          <cell r="A19666" t="str">
            <v>Data Scientist</v>
          </cell>
          <cell r="H19666">
            <v>45191.318182870367</v>
          </cell>
        </row>
        <row r="19667">
          <cell r="A19667" t="str">
            <v>Business Analyst</v>
          </cell>
          <cell r="H19667">
            <v>45028.763067129628</v>
          </cell>
        </row>
        <row r="19668">
          <cell r="A19668" t="str">
            <v>Data Scientist</v>
          </cell>
          <cell r="H19668">
            <v>45212.543969907398</v>
          </cell>
        </row>
        <row r="19669">
          <cell r="A19669" t="str">
            <v>Senior Data Analyst</v>
          </cell>
          <cell r="H19669">
            <v>44987.184872685182</v>
          </cell>
        </row>
        <row r="19670">
          <cell r="A19670" t="str">
            <v>Senior Data Analyst</v>
          </cell>
          <cell r="H19670">
            <v>45107.751608796287</v>
          </cell>
        </row>
        <row r="19671">
          <cell r="A19671" t="str">
            <v>Data Analyst</v>
          </cell>
          <cell r="H19671">
            <v>45118.751192129632</v>
          </cell>
        </row>
        <row r="19672">
          <cell r="A19672" t="str">
            <v>Software Engineer</v>
          </cell>
          <cell r="H19672">
            <v>45085.077361111107</v>
          </cell>
        </row>
        <row r="19673">
          <cell r="A19673" t="str">
            <v>Data Scientist</v>
          </cell>
          <cell r="H19673">
            <v>45009.438680555562</v>
          </cell>
        </row>
        <row r="19674">
          <cell r="A19674" t="str">
            <v>Data Analyst</v>
          </cell>
          <cell r="H19674">
            <v>45134.61787037037</v>
          </cell>
        </row>
        <row r="19675">
          <cell r="A19675" t="str">
            <v>Data Scientist</v>
          </cell>
          <cell r="H19675">
            <v>45033.61</v>
          </cell>
        </row>
        <row r="19676">
          <cell r="A19676" t="str">
            <v>Data Scientist</v>
          </cell>
          <cell r="H19676">
            <v>44991.769259259258</v>
          </cell>
        </row>
        <row r="19677">
          <cell r="A19677" t="str">
            <v>Data Scientist</v>
          </cell>
          <cell r="H19677">
            <v>44936.722060185188</v>
          </cell>
        </row>
        <row r="19678">
          <cell r="A19678" t="str">
            <v>Data Engineer</v>
          </cell>
          <cell r="H19678">
            <v>45125.178761574083</v>
          </cell>
        </row>
        <row r="19679">
          <cell r="A19679" t="str">
            <v>Business Analyst</v>
          </cell>
          <cell r="H19679">
            <v>45160.792581018519</v>
          </cell>
        </row>
        <row r="19680">
          <cell r="A19680" t="str">
            <v>Senior Data Engineer</v>
          </cell>
          <cell r="H19680">
            <v>45015.145231481481</v>
          </cell>
        </row>
        <row r="19681">
          <cell r="A19681" t="str">
            <v>Data Analyst</v>
          </cell>
          <cell r="H19681">
            <v>45156.750208333331</v>
          </cell>
        </row>
        <row r="19682">
          <cell r="A19682" t="str">
            <v>Data Analyst</v>
          </cell>
          <cell r="H19682">
            <v>45282.887199074074</v>
          </cell>
        </row>
        <row r="19683">
          <cell r="A19683" t="str">
            <v>Senior Data Scientist</v>
          </cell>
          <cell r="H19683">
            <v>45153.00341435185</v>
          </cell>
        </row>
        <row r="19684">
          <cell r="A19684" t="str">
            <v>Data Analyst</v>
          </cell>
          <cell r="H19684">
            <v>45108.500787037039</v>
          </cell>
        </row>
        <row r="19685">
          <cell r="A19685" t="str">
            <v>Data Scientist</v>
          </cell>
          <cell r="H19685">
            <v>45100.639131944437</v>
          </cell>
        </row>
        <row r="19686">
          <cell r="A19686" t="str">
            <v>Data Analyst</v>
          </cell>
          <cell r="H19686">
            <v>44988.638738425929</v>
          </cell>
        </row>
        <row r="19687">
          <cell r="A19687" t="str">
            <v>Data Scientist</v>
          </cell>
          <cell r="H19687">
            <v>45159.812523148154</v>
          </cell>
        </row>
        <row r="19688">
          <cell r="A19688" t="str">
            <v>Data Engineer</v>
          </cell>
          <cell r="H19688">
            <v>44981.462407407409</v>
          </cell>
        </row>
        <row r="19689">
          <cell r="A19689" t="str">
            <v>Data Scientist</v>
          </cell>
          <cell r="H19689">
            <v>44998.878923611112</v>
          </cell>
        </row>
        <row r="19690">
          <cell r="A19690" t="str">
            <v>Business Analyst</v>
          </cell>
          <cell r="H19690">
            <v>44932.83556712963</v>
          </cell>
        </row>
        <row r="19691">
          <cell r="A19691" t="str">
            <v>Data Engineer</v>
          </cell>
          <cell r="H19691">
            <v>45090.630613425928</v>
          </cell>
        </row>
        <row r="19692">
          <cell r="A19692" t="str">
            <v>Data Scientist</v>
          </cell>
          <cell r="H19692">
            <v>44986.298715277779</v>
          </cell>
        </row>
        <row r="19693">
          <cell r="A19693" t="str">
            <v>Senior Data Engineer</v>
          </cell>
          <cell r="H19693">
            <v>45022.840590277781</v>
          </cell>
        </row>
        <row r="19694">
          <cell r="A19694" t="str">
            <v>Data Engineer</v>
          </cell>
          <cell r="H19694">
            <v>45161.463738425933</v>
          </cell>
        </row>
        <row r="19695">
          <cell r="A19695" t="str">
            <v>Data Scientist</v>
          </cell>
          <cell r="H19695">
            <v>45110.293356481481</v>
          </cell>
        </row>
        <row r="19696">
          <cell r="A19696" t="str">
            <v>Data Engineer</v>
          </cell>
          <cell r="H19696">
            <v>45082.38621527778</v>
          </cell>
        </row>
        <row r="19697">
          <cell r="A19697" t="str">
            <v>Senior Data Analyst</v>
          </cell>
          <cell r="H19697">
            <v>45028.333865740737</v>
          </cell>
        </row>
        <row r="19698">
          <cell r="A19698" t="str">
            <v>Data Analyst</v>
          </cell>
          <cell r="H19698">
            <v>45061.3046412037</v>
          </cell>
        </row>
        <row r="19699">
          <cell r="A19699" t="str">
            <v>Data Scientist</v>
          </cell>
          <cell r="H19699">
            <v>45014.517337962963</v>
          </cell>
        </row>
        <row r="19700">
          <cell r="A19700" t="str">
            <v>Data Analyst</v>
          </cell>
          <cell r="H19700">
            <v>45278.666620370372</v>
          </cell>
        </row>
        <row r="19701">
          <cell r="A19701" t="str">
            <v>Senior Data Scientist</v>
          </cell>
          <cell r="H19701">
            <v>45128.377581018518</v>
          </cell>
        </row>
        <row r="19702">
          <cell r="A19702" t="str">
            <v>Data Scientist</v>
          </cell>
          <cell r="H19702">
            <v>44930.589375000003</v>
          </cell>
        </row>
        <row r="19703">
          <cell r="A19703" t="str">
            <v>Data Scientist</v>
          </cell>
          <cell r="H19703">
            <v>45254.335509259261</v>
          </cell>
        </row>
        <row r="19704">
          <cell r="A19704" t="str">
            <v>Data Analyst</v>
          </cell>
          <cell r="H19704">
            <v>44960.752696759257</v>
          </cell>
        </row>
        <row r="19705">
          <cell r="A19705" t="str">
            <v>Senior Data Scientist</v>
          </cell>
          <cell r="H19705">
            <v>45251.376921296287</v>
          </cell>
        </row>
        <row r="19706">
          <cell r="A19706" t="str">
            <v>Data Engineer</v>
          </cell>
          <cell r="H19706">
            <v>45089.313298611109</v>
          </cell>
        </row>
        <row r="19707">
          <cell r="A19707" t="str">
            <v>Machine Learning Engineer</v>
          </cell>
          <cell r="H19707">
            <v>45127.800138888888</v>
          </cell>
        </row>
        <row r="19708">
          <cell r="A19708" t="str">
            <v>Software Engineer</v>
          </cell>
          <cell r="H19708">
            <v>45014.019768518519</v>
          </cell>
        </row>
        <row r="19709">
          <cell r="A19709" t="str">
            <v>Data Analyst</v>
          </cell>
          <cell r="H19709">
            <v>45056.581226851849</v>
          </cell>
        </row>
        <row r="19710">
          <cell r="A19710" t="str">
            <v>Business Analyst</v>
          </cell>
          <cell r="H19710">
            <v>45058.996331018519</v>
          </cell>
        </row>
        <row r="19711">
          <cell r="A19711" t="str">
            <v>Data Analyst</v>
          </cell>
          <cell r="H19711">
            <v>44945.720995370371</v>
          </cell>
        </row>
        <row r="19712">
          <cell r="A19712" t="str">
            <v>Data Scientist</v>
          </cell>
          <cell r="H19712">
            <v>44972.764351851853</v>
          </cell>
        </row>
        <row r="19713">
          <cell r="A19713" t="str">
            <v>Data Scientist</v>
          </cell>
          <cell r="H19713">
            <v>45077.413263888891</v>
          </cell>
        </row>
        <row r="19714">
          <cell r="A19714" t="str">
            <v>Data Analyst</v>
          </cell>
          <cell r="H19714">
            <v>45216.875219907408</v>
          </cell>
        </row>
        <row r="19715">
          <cell r="A19715" t="str">
            <v>Senior Data Scientist</v>
          </cell>
          <cell r="H19715">
            <v>45079.697800925933</v>
          </cell>
        </row>
        <row r="19716">
          <cell r="A19716" t="str">
            <v>Data Analyst</v>
          </cell>
          <cell r="H19716">
            <v>44946.638877314806</v>
          </cell>
        </row>
        <row r="19717">
          <cell r="A19717" t="str">
            <v>Data Scientist</v>
          </cell>
          <cell r="H19717">
            <v>44985.754178240742</v>
          </cell>
        </row>
        <row r="19718">
          <cell r="A19718" t="str">
            <v>Data Scientist</v>
          </cell>
          <cell r="H19718">
            <v>45044.710081018522</v>
          </cell>
        </row>
        <row r="19719">
          <cell r="A19719" t="str">
            <v>Data Scientist</v>
          </cell>
          <cell r="H19719">
            <v>45042.296550925923</v>
          </cell>
        </row>
        <row r="19720">
          <cell r="A19720" t="str">
            <v>Senior Data Engineer</v>
          </cell>
          <cell r="H19720">
            <v>45206.535173611112</v>
          </cell>
        </row>
        <row r="19721">
          <cell r="A19721" t="str">
            <v>Data Analyst</v>
          </cell>
          <cell r="H19721">
            <v>45004.993946759263</v>
          </cell>
        </row>
        <row r="19722">
          <cell r="A19722" t="str">
            <v>Data Scientist</v>
          </cell>
          <cell r="H19722">
            <v>45015.835405092592</v>
          </cell>
        </row>
        <row r="19723">
          <cell r="A19723" t="str">
            <v>Data Scientist</v>
          </cell>
          <cell r="H19723">
            <v>45013.352222222216</v>
          </cell>
        </row>
        <row r="19724">
          <cell r="A19724" t="str">
            <v>Data Scientist</v>
          </cell>
          <cell r="H19724">
            <v>45272.679502314822</v>
          </cell>
        </row>
        <row r="19725">
          <cell r="A19725" t="str">
            <v>Business Analyst</v>
          </cell>
          <cell r="H19725">
            <v>45146.459374999999</v>
          </cell>
        </row>
        <row r="19726">
          <cell r="A19726" t="str">
            <v>Data Analyst</v>
          </cell>
          <cell r="H19726">
            <v>45201.625567129631</v>
          </cell>
        </row>
        <row r="19727">
          <cell r="A19727" t="str">
            <v>Data Analyst</v>
          </cell>
          <cell r="H19727">
            <v>45154.000381944446</v>
          </cell>
        </row>
        <row r="19728">
          <cell r="A19728" t="str">
            <v>Data Engineer</v>
          </cell>
          <cell r="H19728">
            <v>44958.618506944447</v>
          </cell>
        </row>
        <row r="19729">
          <cell r="A19729" t="str">
            <v>Data Scientist</v>
          </cell>
          <cell r="H19729">
            <v>44950.05909722222</v>
          </cell>
        </row>
        <row r="19730">
          <cell r="A19730" t="str">
            <v>Data Scientist</v>
          </cell>
          <cell r="H19730">
            <v>45035.670555555553</v>
          </cell>
        </row>
        <row r="19731">
          <cell r="A19731" t="str">
            <v>Data Scientist</v>
          </cell>
          <cell r="H19731">
            <v>44950.708425925928</v>
          </cell>
        </row>
        <row r="19732">
          <cell r="A19732" t="str">
            <v>Business Analyst</v>
          </cell>
          <cell r="H19732">
            <v>45029.83457175926</v>
          </cell>
        </row>
        <row r="19733">
          <cell r="A19733" t="str">
            <v>Data Scientist</v>
          </cell>
          <cell r="H19733">
            <v>45090.501631944448</v>
          </cell>
        </row>
        <row r="19734">
          <cell r="A19734" t="str">
            <v>Data Analyst</v>
          </cell>
          <cell r="H19734">
            <v>44963.50068287037</v>
          </cell>
        </row>
        <row r="19735">
          <cell r="A19735" t="str">
            <v>Data Scientist</v>
          </cell>
          <cell r="H19735">
            <v>45001.294895833344</v>
          </cell>
        </row>
        <row r="19736">
          <cell r="A19736" t="str">
            <v>Senior Data Analyst</v>
          </cell>
          <cell r="H19736">
            <v>45106.5003125</v>
          </cell>
        </row>
        <row r="19737">
          <cell r="A19737" t="str">
            <v>Data Analyst</v>
          </cell>
          <cell r="H19737">
            <v>45225.750011574077</v>
          </cell>
        </row>
        <row r="19738">
          <cell r="A19738" t="str">
            <v>Data Analyst</v>
          </cell>
          <cell r="H19738">
            <v>45236.45925925926</v>
          </cell>
        </row>
        <row r="19739">
          <cell r="A19739" t="str">
            <v>Machine Learning Engineer</v>
          </cell>
          <cell r="H19739">
            <v>45189.669768518521</v>
          </cell>
        </row>
        <row r="19740">
          <cell r="A19740" t="str">
            <v>Senior Data Scientist</v>
          </cell>
          <cell r="H19740">
            <v>45090.752129629633</v>
          </cell>
        </row>
        <row r="19741">
          <cell r="A19741" t="str">
            <v>Data Analyst</v>
          </cell>
          <cell r="H19741">
            <v>45210.250578703701</v>
          </cell>
        </row>
        <row r="19742">
          <cell r="A19742" t="str">
            <v>Data Analyst</v>
          </cell>
          <cell r="H19742">
            <v>45251.917210648149</v>
          </cell>
        </row>
        <row r="19743">
          <cell r="A19743" t="str">
            <v>Data Engineer</v>
          </cell>
          <cell r="H19743">
            <v>44999.574687499997</v>
          </cell>
        </row>
        <row r="19744">
          <cell r="A19744" t="str">
            <v>Data Scientist</v>
          </cell>
          <cell r="H19744">
            <v>45087.292546296303</v>
          </cell>
        </row>
        <row r="19745">
          <cell r="A19745" t="str">
            <v>Data Scientist</v>
          </cell>
          <cell r="H19745">
            <v>44951.736851851849</v>
          </cell>
        </row>
        <row r="19746">
          <cell r="A19746" t="str">
            <v>Data Analyst</v>
          </cell>
          <cell r="H19746">
            <v>45042.791701388887</v>
          </cell>
        </row>
        <row r="19747">
          <cell r="A19747" t="str">
            <v>Senior Data Engineer</v>
          </cell>
          <cell r="H19747">
            <v>45098.063935185193</v>
          </cell>
        </row>
        <row r="19748">
          <cell r="A19748" t="str">
            <v>Data Scientist</v>
          </cell>
          <cell r="H19748">
            <v>45097.793738425928</v>
          </cell>
        </row>
        <row r="19749">
          <cell r="A19749" t="str">
            <v>Business Analyst</v>
          </cell>
          <cell r="H19749">
            <v>45167.000891203701</v>
          </cell>
        </row>
        <row r="19750">
          <cell r="A19750" t="str">
            <v>Data Analyst</v>
          </cell>
          <cell r="H19750">
            <v>45075.500590277778</v>
          </cell>
        </row>
        <row r="19751">
          <cell r="A19751" t="str">
            <v>Data Analyst</v>
          </cell>
          <cell r="H19751">
            <v>45009.727210648147</v>
          </cell>
        </row>
        <row r="19752">
          <cell r="A19752" t="str">
            <v>Data Analyst</v>
          </cell>
          <cell r="H19752">
            <v>45021.62605324074</v>
          </cell>
        </row>
        <row r="19753">
          <cell r="A19753" t="str">
            <v>Data Scientist</v>
          </cell>
          <cell r="H19753">
            <v>45222.835127314807</v>
          </cell>
        </row>
        <row r="19754">
          <cell r="A19754" t="str">
            <v>Data Analyst</v>
          </cell>
          <cell r="H19754">
            <v>45105.959155092591</v>
          </cell>
        </row>
        <row r="19755">
          <cell r="A19755" t="str">
            <v>Senior Data Engineer</v>
          </cell>
          <cell r="H19755">
            <v>44963.675682870373</v>
          </cell>
        </row>
        <row r="19756">
          <cell r="A19756" t="str">
            <v>Data Scientist</v>
          </cell>
          <cell r="H19756">
            <v>44987.379745370366</v>
          </cell>
        </row>
        <row r="19757">
          <cell r="A19757" t="str">
            <v>Data Analyst</v>
          </cell>
          <cell r="H19757">
            <v>44987.292650462958</v>
          </cell>
        </row>
        <row r="19758">
          <cell r="A19758" t="str">
            <v>Data Engineer</v>
          </cell>
          <cell r="H19758">
            <v>45193.099456018521</v>
          </cell>
        </row>
        <row r="19759">
          <cell r="A19759" t="str">
            <v>Data Scientist</v>
          </cell>
          <cell r="H19759">
            <v>44942.328981481478</v>
          </cell>
        </row>
        <row r="19760">
          <cell r="A19760" t="str">
            <v>Data Analyst</v>
          </cell>
          <cell r="H19760">
            <v>45037.333391203712</v>
          </cell>
        </row>
        <row r="19761">
          <cell r="A19761" t="str">
            <v>Data Analyst</v>
          </cell>
          <cell r="H19761">
            <v>44985.542858796303</v>
          </cell>
        </row>
        <row r="19762">
          <cell r="A19762" t="str">
            <v>Data Analyst</v>
          </cell>
          <cell r="H19762">
            <v>45260.874803240738</v>
          </cell>
        </row>
        <row r="19763">
          <cell r="A19763" t="str">
            <v>Data Analyst</v>
          </cell>
          <cell r="H19763">
            <v>44980.291990740741</v>
          </cell>
        </row>
        <row r="19764">
          <cell r="A19764" t="str">
            <v>Data Analyst</v>
          </cell>
          <cell r="H19764">
            <v>45187.792233796303</v>
          </cell>
        </row>
        <row r="19765">
          <cell r="A19765" t="str">
            <v>Data Analyst</v>
          </cell>
          <cell r="H19765">
            <v>44999.875972222217</v>
          </cell>
        </row>
        <row r="19766">
          <cell r="A19766" t="str">
            <v>Data Scientist</v>
          </cell>
          <cell r="H19766">
            <v>45027.933912037042</v>
          </cell>
        </row>
        <row r="19767">
          <cell r="A19767" t="str">
            <v>Data Scientist</v>
          </cell>
          <cell r="H19767">
            <v>45081.980856481481</v>
          </cell>
        </row>
        <row r="19768">
          <cell r="A19768" t="str">
            <v>Data Analyst</v>
          </cell>
          <cell r="H19768">
            <v>44993.583368055559</v>
          </cell>
        </row>
        <row r="19769">
          <cell r="A19769" t="str">
            <v>Data Scientist</v>
          </cell>
          <cell r="H19769">
            <v>44950.211192129631</v>
          </cell>
        </row>
        <row r="19770">
          <cell r="A19770" t="str">
            <v>Data Scientist</v>
          </cell>
          <cell r="H19770">
            <v>45014.411793981482</v>
          </cell>
        </row>
        <row r="19771">
          <cell r="A19771" t="str">
            <v>Data Analyst</v>
          </cell>
          <cell r="H19771">
            <v>45236.583333333343</v>
          </cell>
        </row>
        <row r="19772">
          <cell r="A19772" t="str">
            <v>Data Engineer</v>
          </cell>
          <cell r="H19772">
            <v>45079.677407407413</v>
          </cell>
        </row>
        <row r="19773">
          <cell r="A19773" t="str">
            <v>Data Analyst</v>
          </cell>
          <cell r="H19773">
            <v>45082.375231481477</v>
          </cell>
        </row>
        <row r="19774">
          <cell r="A19774" t="str">
            <v>Senior Data Scientist</v>
          </cell>
          <cell r="H19774">
            <v>45208.642557870371</v>
          </cell>
        </row>
        <row r="19775">
          <cell r="A19775" t="str">
            <v>Data Scientist</v>
          </cell>
          <cell r="H19775">
            <v>45135.752199074072</v>
          </cell>
        </row>
        <row r="19776">
          <cell r="A19776" t="str">
            <v>Machine Learning Engineer</v>
          </cell>
          <cell r="H19776">
            <v>44995.626585648148</v>
          </cell>
        </row>
        <row r="19777">
          <cell r="A19777" t="str">
            <v>Data Engineer</v>
          </cell>
          <cell r="H19777">
            <v>45189.754733796297</v>
          </cell>
        </row>
        <row r="19778">
          <cell r="A19778" t="str">
            <v>Data Engineer</v>
          </cell>
          <cell r="H19778">
            <v>45185.480057870373</v>
          </cell>
        </row>
        <row r="19779">
          <cell r="A19779" t="str">
            <v>Data Analyst</v>
          </cell>
          <cell r="H19779">
            <v>45262.66746527778</v>
          </cell>
        </row>
        <row r="19780">
          <cell r="A19780" t="str">
            <v>Data Analyst</v>
          </cell>
          <cell r="H19780">
            <v>45204.251203703701</v>
          </cell>
        </row>
        <row r="19781">
          <cell r="A19781" t="str">
            <v>Data Scientist</v>
          </cell>
          <cell r="H19781">
            <v>44980.32130787037</v>
          </cell>
        </row>
        <row r="19782">
          <cell r="A19782" t="str">
            <v>Data Scientist</v>
          </cell>
          <cell r="H19782">
            <v>45219.377453703702</v>
          </cell>
        </row>
        <row r="19783">
          <cell r="A19783" t="str">
            <v>Data Analyst</v>
          </cell>
          <cell r="H19783">
            <v>45092.29215277778</v>
          </cell>
        </row>
        <row r="19784">
          <cell r="A19784" t="str">
            <v>Data Analyst</v>
          </cell>
          <cell r="H19784">
            <v>45035.392974537041</v>
          </cell>
        </row>
        <row r="19785">
          <cell r="A19785" t="str">
            <v>Data Analyst</v>
          </cell>
          <cell r="H19785">
            <v>45013.834733796299</v>
          </cell>
        </row>
        <row r="19786">
          <cell r="A19786" t="str">
            <v>Data Scientist</v>
          </cell>
          <cell r="H19786">
            <v>45172.797071759262</v>
          </cell>
        </row>
        <row r="19787">
          <cell r="A19787" t="str">
            <v>Data Analyst</v>
          </cell>
          <cell r="H19787">
            <v>44928.500347222223</v>
          </cell>
        </row>
        <row r="19788">
          <cell r="A19788" t="str">
            <v>Data Analyst</v>
          </cell>
          <cell r="H19788">
            <v>45047.501111111109</v>
          </cell>
        </row>
        <row r="19789">
          <cell r="A19789" t="str">
            <v>Data Engineer</v>
          </cell>
          <cell r="H19789">
            <v>45211.820092592592</v>
          </cell>
        </row>
        <row r="19790">
          <cell r="A19790" t="str">
            <v>Data Analyst</v>
          </cell>
          <cell r="H19790">
            <v>44946.890752314823</v>
          </cell>
        </row>
        <row r="19791">
          <cell r="A19791" t="str">
            <v>Senior Data Engineer</v>
          </cell>
          <cell r="H19791">
            <v>45021.301944444444</v>
          </cell>
        </row>
        <row r="19792">
          <cell r="A19792" t="str">
            <v>Data Analyst</v>
          </cell>
          <cell r="H19792">
            <v>44931.833692129629</v>
          </cell>
        </row>
        <row r="19793">
          <cell r="A19793" t="str">
            <v>Senior Data Engineer</v>
          </cell>
          <cell r="H19793">
            <v>45118.390949074077</v>
          </cell>
        </row>
        <row r="19794">
          <cell r="A19794" t="str">
            <v>Data Analyst</v>
          </cell>
          <cell r="H19794">
            <v>45215.584143518521</v>
          </cell>
        </row>
        <row r="19795">
          <cell r="A19795" t="str">
            <v>Senior Data Scientist</v>
          </cell>
          <cell r="H19795">
            <v>45261.834629629629</v>
          </cell>
        </row>
        <row r="19796">
          <cell r="A19796" t="str">
            <v>Data Scientist</v>
          </cell>
          <cell r="H19796">
            <v>45278.627129629633</v>
          </cell>
        </row>
        <row r="19797">
          <cell r="A19797" t="str">
            <v>Data Analyst</v>
          </cell>
          <cell r="H19797">
            <v>45125.709004629629</v>
          </cell>
        </row>
        <row r="19798">
          <cell r="A19798" t="str">
            <v>Data Scientist</v>
          </cell>
          <cell r="H19798">
            <v>45257.669340277767</v>
          </cell>
        </row>
        <row r="19799">
          <cell r="A19799" t="str">
            <v>Data Analyst</v>
          </cell>
          <cell r="H19799">
            <v>45162.37704861111</v>
          </cell>
        </row>
        <row r="19800">
          <cell r="A19800" t="str">
            <v>Data Engineer</v>
          </cell>
          <cell r="H19800">
            <v>45217.388958333337</v>
          </cell>
        </row>
        <row r="19801">
          <cell r="A19801" t="str">
            <v>Data Analyst</v>
          </cell>
          <cell r="H19801">
            <v>45139.27983796296</v>
          </cell>
        </row>
        <row r="19802">
          <cell r="A19802" t="str">
            <v>Data Analyst</v>
          </cell>
          <cell r="H19802">
            <v>45078.89167824074</v>
          </cell>
        </row>
        <row r="19803">
          <cell r="A19803" t="str">
            <v>Data Engineer</v>
          </cell>
          <cell r="H19803">
            <v>44976.634143518517</v>
          </cell>
        </row>
        <row r="19804">
          <cell r="A19804" t="str">
            <v>Data Engineer</v>
          </cell>
          <cell r="H19804">
            <v>45164.338414351849</v>
          </cell>
        </row>
        <row r="19805">
          <cell r="A19805" t="str">
            <v>Data Engineer</v>
          </cell>
          <cell r="H19805">
            <v>45079.552314814813</v>
          </cell>
        </row>
        <row r="19806">
          <cell r="A19806" t="str">
            <v>Data Engineer</v>
          </cell>
          <cell r="H19806">
            <v>45105.297754629632</v>
          </cell>
        </row>
        <row r="19807">
          <cell r="A19807" t="str">
            <v>Data Scientist</v>
          </cell>
          <cell r="H19807">
            <v>44978.599594907413</v>
          </cell>
        </row>
        <row r="19808">
          <cell r="A19808" t="str">
            <v>Senior Data Analyst</v>
          </cell>
          <cell r="H19808">
            <v>45183.625891203701</v>
          </cell>
        </row>
        <row r="19809">
          <cell r="A19809" t="str">
            <v>Senior Data Engineer</v>
          </cell>
          <cell r="H19809">
            <v>44951.918981481482</v>
          </cell>
        </row>
        <row r="19810">
          <cell r="A19810" t="str">
            <v>Data Analyst</v>
          </cell>
          <cell r="H19810">
            <v>45092.720625000002</v>
          </cell>
        </row>
        <row r="19811">
          <cell r="A19811" t="str">
            <v>Machine Learning Engineer</v>
          </cell>
          <cell r="H19811">
            <v>45273.013668981483</v>
          </cell>
        </row>
        <row r="19812">
          <cell r="A19812" t="str">
            <v>Data Analyst</v>
          </cell>
          <cell r="H19812">
            <v>45044.417754629627</v>
          </cell>
        </row>
        <row r="19813">
          <cell r="A19813" t="str">
            <v>Data Engineer</v>
          </cell>
          <cell r="H19813">
            <v>45036.382893518523</v>
          </cell>
        </row>
        <row r="19814">
          <cell r="A19814" t="str">
            <v>Data Analyst</v>
          </cell>
          <cell r="H19814">
            <v>45188.375057870369</v>
          </cell>
        </row>
        <row r="19815">
          <cell r="A19815" t="str">
            <v>Data Scientist</v>
          </cell>
          <cell r="H19815">
            <v>45265.722824074073</v>
          </cell>
        </row>
        <row r="19816">
          <cell r="A19816" t="str">
            <v>Data Analyst</v>
          </cell>
          <cell r="H19816">
            <v>45121.918182870373</v>
          </cell>
        </row>
        <row r="19817">
          <cell r="A19817" t="str">
            <v>Data Analyst</v>
          </cell>
          <cell r="H19817">
            <v>45217.572581018518</v>
          </cell>
        </row>
        <row r="19818">
          <cell r="A19818" t="str">
            <v>Senior Data Analyst</v>
          </cell>
          <cell r="H19818">
            <v>45041.65253472222</v>
          </cell>
        </row>
        <row r="19819">
          <cell r="A19819" t="str">
            <v>Data Analyst</v>
          </cell>
          <cell r="H19819">
            <v>45244.293946759259</v>
          </cell>
        </row>
        <row r="19820">
          <cell r="A19820" t="str">
            <v>Data Scientist</v>
          </cell>
          <cell r="H19820">
            <v>45152.961608796293</v>
          </cell>
        </row>
        <row r="19821">
          <cell r="A19821" t="str">
            <v>Senior Data Engineer</v>
          </cell>
          <cell r="H19821">
            <v>44967.558506944442</v>
          </cell>
        </row>
        <row r="19822">
          <cell r="A19822" t="str">
            <v>Business Analyst</v>
          </cell>
          <cell r="H19822">
            <v>45085.625694444447</v>
          </cell>
        </row>
        <row r="19823">
          <cell r="A19823" t="str">
            <v>Data Engineer</v>
          </cell>
          <cell r="H19823">
            <v>45094.033541666657</v>
          </cell>
        </row>
        <row r="19824">
          <cell r="A19824" t="str">
            <v>Data Analyst</v>
          </cell>
          <cell r="H19824">
            <v>44981.60738425926</v>
          </cell>
        </row>
        <row r="19825">
          <cell r="A19825" t="str">
            <v>Data Scientist</v>
          </cell>
          <cell r="H19825">
            <v>45207.751446759263</v>
          </cell>
        </row>
        <row r="19826">
          <cell r="A19826" t="str">
            <v>Data Scientist</v>
          </cell>
          <cell r="H19826">
            <v>45220.543587962973</v>
          </cell>
        </row>
        <row r="19827">
          <cell r="A19827" t="str">
            <v>Data Scientist</v>
          </cell>
          <cell r="H19827">
            <v>44955.045266203713</v>
          </cell>
        </row>
        <row r="19828">
          <cell r="A19828" t="str">
            <v>Data Analyst</v>
          </cell>
          <cell r="H19828">
            <v>45122.375914351847</v>
          </cell>
        </row>
        <row r="19829">
          <cell r="A19829" t="str">
            <v>Senior Data Scientist</v>
          </cell>
          <cell r="H19829">
            <v>44992.875150462962</v>
          </cell>
        </row>
        <row r="19830">
          <cell r="A19830" t="str">
            <v>Data Analyst</v>
          </cell>
          <cell r="H19830">
            <v>45142.458993055552</v>
          </cell>
        </row>
        <row r="19831">
          <cell r="A19831" t="str">
            <v>Data Analyst</v>
          </cell>
          <cell r="H19831">
            <v>45126.199120370373</v>
          </cell>
        </row>
        <row r="19832">
          <cell r="A19832" t="str">
            <v>Data Scientist</v>
          </cell>
          <cell r="H19832">
            <v>44993.543032407397</v>
          </cell>
        </row>
        <row r="19833">
          <cell r="A19833" t="str">
            <v>Software Engineer</v>
          </cell>
          <cell r="H19833">
            <v>45284.31322916667</v>
          </cell>
        </row>
        <row r="19834">
          <cell r="A19834" t="str">
            <v>Data Scientist</v>
          </cell>
          <cell r="H19834">
            <v>45226.834861111107</v>
          </cell>
        </row>
        <row r="19835">
          <cell r="A19835" t="str">
            <v>Data Scientist</v>
          </cell>
          <cell r="H19835">
            <v>45110.710578703707</v>
          </cell>
        </row>
        <row r="19836">
          <cell r="A19836" t="str">
            <v>Data Engineer</v>
          </cell>
          <cell r="H19836">
            <v>45224.562881944446</v>
          </cell>
        </row>
        <row r="19837">
          <cell r="A19837" t="str">
            <v>Data Scientist</v>
          </cell>
          <cell r="H19837">
            <v>45202.637743055559</v>
          </cell>
        </row>
        <row r="19838">
          <cell r="A19838" t="str">
            <v>Data Analyst</v>
          </cell>
          <cell r="H19838">
            <v>45208.833425925928</v>
          </cell>
        </row>
        <row r="19839">
          <cell r="A19839" t="str">
            <v>Data Engineer</v>
          </cell>
          <cell r="H19839">
            <v>45238.007430555554</v>
          </cell>
        </row>
        <row r="19840">
          <cell r="A19840" t="str">
            <v>Business Analyst</v>
          </cell>
          <cell r="H19840">
            <v>45149.750787037039</v>
          </cell>
        </row>
        <row r="19841">
          <cell r="A19841" t="str">
            <v>Senior Data Engineer</v>
          </cell>
          <cell r="H19841">
            <v>45261.010011574072</v>
          </cell>
        </row>
        <row r="19842">
          <cell r="A19842" t="str">
            <v>Data Analyst</v>
          </cell>
          <cell r="H19842">
            <v>44936.999918981477</v>
          </cell>
        </row>
        <row r="19843">
          <cell r="A19843" t="str">
            <v>Senior Data Analyst</v>
          </cell>
          <cell r="H19843">
            <v>45073.416979166657</v>
          </cell>
        </row>
        <row r="19844">
          <cell r="A19844" t="str">
            <v>Data Analyst</v>
          </cell>
          <cell r="H19844">
            <v>45103.372314814813</v>
          </cell>
        </row>
        <row r="19845">
          <cell r="A19845" t="str">
            <v>Data Analyst</v>
          </cell>
          <cell r="H19845">
            <v>44998.835752314822</v>
          </cell>
        </row>
        <row r="19846">
          <cell r="A19846" t="str">
            <v>Data Scientist</v>
          </cell>
          <cell r="H19846">
            <v>44969.02542824074</v>
          </cell>
        </row>
        <row r="19847">
          <cell r="A19847" t="str">
            <v>Data Analyst</v>
          </cell>
          <cell r="H19847">
            <v>45147.875173611108</v>
          </cell>
        </row>
        <row r="19848">
          <cell r="A19848" t="str">
            <v>Data Scientist</v>
          </cell>
          <cell r="H19848">
            <v>45170.916458333333</v>
          </cell>
        </row>
        <row r="19849">
          <cell r="A19849" t="str">
            <v>Data Engineer</v>
          </cell>
          <cell r="H19849">
            <v>45092.520555555559</v>
          </cell>
        </row>
        <row r="19850">
          <cell r="A19850" t="str">
            <v>Data Scientist</v>
          </cell>
          <cell r="H19850">
            <v>44979.460185185177</v>
          </cell>
        </row>
        <row r="19851">
          <cell r="A19851" t="str">
            <v>Data Engineer</v>
          </cell>
          <cell r="H19851">
            <v>45246.920613425929</v>
          </cell>
        </row>
        <row r="19852">
          <cell r="A19852" t="str">
            <v>Software Engineer</v>
          </cell>
          <cell r="H19852">
            <v>44949.002141203702</v>
          </cell>
        </row>
        <row r="19853">
          <cell r="A19853" t="str">
            <v>Data Engineer</v>
          </cell>
          <cell r="H19853">
            <v>45255.377905092602</v>
          </cell>
        </row>
        <row r="19854">
          <cell r="A19854" t="str">
            <v>Data Analyst</v>
          </cell>
          <cell r="H19854">
            <v>45033.625949074078</v>
          </cell>
        </row>
        <row r="19855">
          <cell r="A19855" t="str">
            <v>Data Analyst</v>
          </cell>
          <cell r="H19855">
            <v>45265.291689814818</v>
          </cell>
        </row>
        <row r="19856">
          <cell r="A19856" t="str">
            <v>Data Analyst</v>
          </cell>
          <cell r="H19856">
            <v>45054.875243055547</v>
          </cell>
        </row>
        <row r="19857">
          <cell r="A19857" t="str">
            <v>Data Analyst</v>
          </cell>
          <cell r="H19857">
            <v>45054.75203703704</v>
          </cell>
        </row>
        <row r="19858">
          <cell r="A19858" t="str">
            <v>Senior Data Scientist</v>
          </cell>
          <cell r="H19858">
            <v>45146.286747685182</v>
          </cell>
        </row>
        <row r="19859">
          <cell r="A19859" t="str">
            <v>Data Analyst</v>
          </cell>
          <cell r="H19859">
            <v>45093.91778935185</v>
          </cell>
        </row>
        <row r="19860">
          <cell r="A19860" t="str">
            <v>Senior Data Analyst</v>
          </cell>
          <cell r="H19860">
            <v>44964.833252314813</v>
          </cell>
        </row>
        <row r="19861">
          <cell r="A19861" t="str">
            <v>Data Scientist</v>
          </cell>
          <cell r="H19861">
            <v>45019.788888888892</v>
          </cell>
        </row>
        <row r="19862">
          <cell r="A19862" t="str">
            <v>Data Scientist</v>
          </cell>
          <cell r="H19862">
            <v>44991.686539351853</v>
          </cell>
        </row>
        <row r="19863">
          <cell r="A19863" t="str">
            <v>Data Analyst</v>
          </cell>
          <cell r="H19863">
            <v>45007.42119212963</v>
          </cell>
        </row>
        <row r="19864">
          <cell r="A19864" t="str">
            <v>Data Analyst</v>
          </cell>
          <cell r="H19864">
            <v>45014.66846064815</v>
          </cell>
        </row>
        <row r="19865">
          <cell r="A19865" t="str">
            <v>Data Analyst</v>
          </cell>
          <cell r="H19865">
            <v>45134.001030092593</v>
          </cell>
        </row>
        <row r="19866">
          <cell r="A19866" t="str">
            <v>Data Engineer</v>
          </cell>
          <cell r="H19866">
            <v>45217.921979166669</v>
          </cell>
        </row>
        <row r="19867">
          <cell r="A19867" t="str">
            <v>Data Engineer</v>
          </cell>
          <cell r="H19867">
            <v>45111.063599537039</v>
          </cell>
        </row>
        <row r="19868">
          <cell r="A19868" t="str">
            <v>Senior Data Analyst</v>
          </cell>
          <cell r="H19868">
            <v>45138.543136574073</v>
          </cell>
        </row>
        <row r="19869">
          <cell r="A19869" t="str">
            <v>Data Scientist</v>
          </cell>
          <cell r="H19869">
            <v>44931.7106712963</v>
          </cell>
        </row>
        <row r="19870">
          <cell r="A19870" t="str">
            <v>Data Engineer</v>
          </cell>
          <cell r="H19870">
            <v>45174.002685185187</v>
          </cell>
        </row>
        <row r="19871">
          <cell r="A19871" t="str">
            <v>Data Analyst</v>
          </cell>
          <cell r="H19871">
            <v>45029.541585648149</v>
          </cell>
        </row>
        <row r="19872">
          <cell r="A19872" t="str">
            <v>Data Analyst</v>
          </cell>
          <cell r="H19872">
            <v>45113.720891203702</v>
          </cell>
        </row>
        <row r="19873">
          <cell r="A19873" t="str">
            <v>Data Analyst</v>
          </cell>
          <cell r="H19873">
            <v>45243.333310185182</v>
          </cell>
        </row>
        <row r="19874">
          <cell r="A19874" t="str">
            <v>Data Scientist</v>
          </cell>
          <cell r="H19874">
            <v>45105.75304398148</v>
          </cell>
        </row>
        <row r="19875">
          <cell r="A19875" t="str">
            <v>Data Scientist</v>
          </cell>
          <cell r="H19875">
            <v>45190.335393518522</v>
          </cell>
        </row>
        <row r="19876">
          <cell r="A19876" t="str">
            <v>Data Engineer</v>
          </cell>
          <cell r="H19876">
            <v>45168.491585648153</v>
          </cell>
        </row>
        <row r="19877">
          <cell r="A19877" t="str">
            <v>Data Scientist</v>
          </cell>
          <cell r="H19877">
            <v>45014.488703703697</v>
          </cell>
        </row>
        <row r="19878">
          <cell r="A19878" t="str">
            <v>Data Analyst</v>
          </cell>
          <cell r="H19878">
            <v>45008.579363425917</v>
          </cell>
        </row>
        <row r="19879">
          <cell r="A19879" t="str">
            <v>Senior Data Engineer</v>
          </cell>
          <cell r="H19879">
            <v>45013.509143518517</v>
          </cell>
        </row>
        <row r="19880">
          <cell r="A19880" t="str">
            <v>Data Engineer</v>
          </cell>
          <cell r="H19880">
            <v>45009.467615740738</v>
          </cell>
        </row>
        <row r="19881">
          <cell r="A19881" t="str">
            <v>Data Scientist</v>
          </cell>
          <cell r="H19881">
            <v>45014.921238425923</v>
          </cell>
        </row>
        <row r="19882">
          <cell r="A19882" t="str">
            <v>Data Scientist</v>
          </cell>
          <cell r="H19882">
            <v>45053.997777777768</v>
          </cell>
        </row>
        <row r="19883">
          <cell r="A19883" t="str">
            <v>Data Scientist</v>
          </cell>
          <cell r="H19883">
            <v>45021.607997685183</v>
          </cell>
        </row>
        <row r="19884">
          <cell r="A19884" t="str">
            <v>Data Analyst</v>
          </cell>
          <cell r="H19884">
            <v>44943.365624999999</v>
          </cell>
        </row>
        <row r="19885">
          <cell r="A19885" t="str">
            <v>Data Analyst</v>
          </cell>
          <cell r="H19885">
            <v>45287.166759259257</v>
          </cell>
        </row>
        <row r="19886">
          <cell r="A19886" t="str">
            <v>Machine Learning Engineer</v>
          </cell>
          <cell r="H19886">
            <v>45283.87945601852</v>
          </cell>
        </row>
        <row r="19887">
          <cell r="A19887" t="str">
            <v>Data Engineer</v>
          </cell>
          <cell r="H19887">
            <v>45063.757581018523</v>
          </cell>
        </row>
        <row r="19888">
          <cell r="A19888" t="str">
            <v>Data Analyst</v>
          </cell>
          <cell r="H19888">
            <v>45145.541921296302</v>
          </cell>
        </row>
        <row r="19889">
          <cell r="A19889" t="str">
            <v>Data Analyst</v>
          </cell>
          <cell r="H19889">
            <v>45184.459386574083</v>
          </cell>
        </row>
        <row r="19890">
          <cell r="A19890" t="str">
            <v>Data Analyst</v>
          </cell>
          <cell r="H19890">
            <v>44949.936122685183</v>
          </cell>
        </row>
        <row r="19891">
          <cell r="A19891" t="str">
            <v>Data Scientist</v>
          </cell>
          <cell r="H19891">
            <v>45196.000879629632</v>
          </cell>
        </row>
        <row r="19892">
          <cell r="A19892" t="str">
            <v>Data Analyst</v>
          </cell>
          <cell r="H19892">
            <v>45103.821018518523</v>
          </cell>
        </row>
        <row r="19893">
          <cell r="A19893" t="str">
            <v>Data Scientist</v>
          </cell>
          <cell r="H19893">
            <v>45201.891701388893</v>
          </cell>
        </row>
        <row r="19894">
          <cell r="A19894" t="str">
            <v>Data Analyst</v>
          </cell>
          <cell r="H19894">
            <v>45089.875011574077</v>
          </cell>
        </row>
        <row r="19895">
          <cell r="A19895" t="str">
            <v>Data Engineer</v>
          </cell>
          <cell r="H19895">
            <v>45291.986481481479</v>
          </cell>
        </row>
        <row r="19896">
          <cell r="A19896" t="str">
            <v>Senior Data Engineer</v>
          </cell>
          <cell r="H19896">
            <v>44977.764293981483</v>
          </cell>
        </row>
        <row r="19897">
          <cell r="A19897" t="str">
            <v>Senior Data Engineer</v>
          </cell>
          <cell r="H19897">
            <v>45048.338784722233</v>
          </cell>
        </row>
        <row r="19898">
          <cell r="A19898" t="str">
            <v>Data Scientist</v>
          </cell>
          <cell r="H19898">
            <v>44958.874178240738</v>
          </cell>
        </row>
        <row r="19899">
          <cell r="A19899" t="str">
            <v>Data Engineer</v>
          </cell>
          <cell r="H19899">
            <v>44993.340162037042</v>
          </cell>
        </row>
        <row r="19900">
          <cell r="A19900" t="str">
            <v>Data Analyst</v>
          </cell>
          <cell r="H19900">
            <v>45166.835127314807</v>
          </cell>
        </row>
        <row r="19901">
          <cell r="A19901" t="str">
            <v>Data Analyst</v>
          </cell>
          <cell r="H19901">
            <v>45174.708865740737</v>
          </cell>
        </row>
        <row r="19902">
          <cell r="A19902" t="str">
            <v>Data Analyst</v>
          </cell>
          <cell r="H19902">
            <v>45013.710763888892</v>
          </cell>
        </row>
        <row r="19903">
          <cell r="A19903" t="str">
            <v>Data Analyst</v>
          </cell>
          <cell r="H19903">
            <v>45008.251597222217</v>
          </cell>
        </row>
        <row r="19904">
          <cell r="A19904" t="str">
            <v>Data Scientist</v>
          </cell>
          <cell r="H19904">
            <v>45202.752858796302</v>
          </cell>
        </row>
        <row r="19905">
          <cell r="A19905" t="str">
            <v>Data Engineer</v>
          </cell>
          <cell r="H19905">
            <v>44959.761250000003</v>
          </cell>
        </row>
        <row r="19906">
          <cell r="A19906" t="str">
            <v>Senior Data Analyst</v>
          </cell>
          <cell r="H19906">
            <v>44983.500289351847</v>
          </cell>
        </row>
        <row r="19907">
          <cell r="A19907" t="str">
            <v>Data Analyst</v>
          </cell>
          <cell r="H19907">
            <v>45087.29277777778</v>
          </cell>
        </row>
        <row r="19908">
          <cell r="A19908" t="str">
            <v>Data Scientist</v>
          </cell>
          <cell r="H19908">
            <v>45157.627557870372</v>
          </cell>
        </row>
        <row r="19909">
          <cell r="A19909" t="str">
            <v>Data Analyst</v>
          </cell>
          <cell r="H19909">
            <v>45257.418391203697</v>
          </cell>
        </row>
        <row r="19910">
          <cell r="A19910" t="str">
            <v>Business Analyst</v>
          </cell>
          <cell r="H19910">
            <v>45275.79179398148</v>
          </cell>
        </row>
        <row r="19911">
          <cell r="A19911" t="str">
            <v>Data Engineer</v>
          </cell>
          <cell r="H19911">
            <v>45092.823020833333</v>
          </cell>
        </row>
        <row r="19912">
          <cell r="A19912" t="str">
            <v>Data Analyst</v>
          </cell>
          <cell r="H19912">
            <v>45230.583865740737</v>
          </cell>
        </row>
        <row r="19913">
          <cell r="A19913" t="str">
            <v>Data Scientist</v>
          </cell>
          <cell r="H19913">
            <v>45139.753171296303</v>
          </cell>
        </row>
        <row r="19914">
          <cell r="A19914" t="str">
            <v>Data Engineer</v>
          </cell>
          <cell r="H19914">
            <v>45132.838194444441</v>
          </cell>
        </row>
        <row r="19915">
          <cell r="A19915" t="str">
            <v>Senior Data Engineer</v>
          </cell>
          <cell r="H19915">
            <v>44996.197384259263</v>
          </cell>
        </row>
        <row r="19916">
          <cell r="A19916" t="str">
            <v>Data Scientist</v>
          </cell>
          <cell r="H19916">
            <v>45014.504918981482</v>
          </cell>
        </row>
        <row r="19917">
          <cell r="A19917" t="str">
            <v>Data Engineer</v>
          </cell>
          <cell r="H19917">
            <v>45183.381157407413</v>
          </cell>
        </row>
        <row r="19918">
          <cell r="A19918" t="str">
            <v>Data Analyst</v>
          </cell>
          <cell r="H19918">
            <v>44957.126701388886</v>
          </cell>
        </row>
        <row r="19919">
          <cell r="A19919" t="str">
            <v>Data Engineer</v>
          </cell>
          <cell r="H19919">
            <v>45115.505011574067</v>
          </cell>
        </row>
        <row r="19920">
          <cell r="A19920" t="str">
            <v>Data Engineer</v>
          </cell>
          <cell r="H19920">
            <v>45168.799872685187</v>
          </cell>
        </row>
        <row r="19921">
          <cell r="A19921" t="str">
            <v>Data Engineer</v>
          </cell>
          <cell r="H19921">
            <v>45128.876504629632</v>
          </cell>
        </row>
        <row r="19922">
          <cell r="A19922" t="str">
            <v>Senior Data Scientist</v>
          </cell>
          <cell r="H19922">
            <v>45188.542685185188</v>
          </cell>
        </row>
        <row r="19923">
          <cell r="A19923" t="str">
            <v>Data Scientist</v>
          </cell>
          <cell r="H19923">
            <v>44992.769525462973</v>
          </cell>
        </row>
        <row r="19924">
          <cell r="A19924" t="str">
            <v>Data Analyst</v>
          </cell>
          <cell r="H19924">
            <v>44956.583402777767</v>
          </cell>
        </row>
        <row r="19925">
          <cell r="A19925" t="str">
            <v>Data Analyst</v>
          </cell>
          <cell r="H19925">
            <v>45163.251076388893</v>
          </cell>
        </row>
        <row r="19926">
          <cell r="A19926" t="str">
            <v>Data Analyst</v>
          </cell>
          <cell r="H19926">
            <v>44992.636956018519</v>
          </cell>
        </row>
        <row r="19927">
          <cell r="A19927" t="str">
            <v>Data Scientist</v>
          </cell>
          <cell r="H19927">
            <v>45279.37841435185</v>
          </cell>
        </row>
        <row r="19928">
          <cell r="A19928" t="str">
            <v>Data Scientist</v>
          </cell>
          <cell r="H19928">
            <v>45059.044050925928</v>
          </cell>
        </row>
        <row r="19929">
          <cell r="A19929" t="str">
            <v>Data Analyst</v>
          </cell>
          <cell r="H19929">
            <v>45162.460497685177</v>
          </cell>
        </row>
        <row r="19930">
          <cell r="A19930" t="str">
            <v>Data Scientist</v>
          </cell>
          <cell r="H19930">
            <v>45197.668923611112</v>
          </cell>
        </row>
        <row r="19931">
          <cell r="A19931" t="str">
            <v>Data Engineer</v>
          </cell>
          <cell r="H19931">
            <v>45181.464745370373</v>
          </cell>
        </row>
        <row r="19932">
          <cell r="A19932" t="str">
            <v>Senior Data Analyst</v>
          </cell>
          <cell r="H19932">
            <v>45146.417407407411</v>
          </cell>
        </row>
        <row r="19933">
          <cell r="A19933" t="str">
            <v>Data Scientist</v>
          </cell>
          <cell r="H19933">
            <v>45225.288634259261</v>
          </cell>
        </row>
        <row r="19934">
          <cell r="A19934" t="str">
            <v>Data Analyst</v>
          </cell>
          <cell r="H19934">
            <v>45133.876388888893</v>
          </cell>
        </row>
        <row r="19935">
          <cell r="A19935" t="str">
            <v>Data Scientist</v>
          </cell>
          <cell r="H19935">
            <v>45064.34003472222</v>
          </cell>
        </row>
        <row r="19936">
          <cell r="A19936" t="str">
            <v>Data Engineer</v>
          </cell>
          <cell r="H19936">
            <v>44998.553217592591</v>
          </cell>
        </row>
        <row r="19937">
          <cell r="A19937" t="str">
            <v>Data Analyst</v>
          </cell>
          <cell r="H19937">
            <v>45124.752303240741</v>
          </cell>
        </row>
        <row r="19938">
          <cell r="A19938" t="str">
            <v>Data Scientist</v>
          </cell>
          <cell r="H19938">
            <v>45105.884525462963</v>
          </cell>
        </row>
        <row r="19939">
          <cell r="A19939" t="str">
            <v>Data Analyst</v>
          </cell>
          <cell r="H19939">
            <v>45181.751666666663</v>
          </cell>
        </row>
        <row r="19940">
          <cell r="A19940" t="str">
            <v>Senior Data Scientist</v>
          </cell>
          <cell r="H19940">
            <v>45097.841215277767</v>
          </cell>
        </row>
        <row r="19941">
          <cell r="A19941" t="str">
            <v>Data Scientist</v>
          </cell>
          <cell r="H19941">
            <v>45163.586145833331</v>
          </cell>
        </row>
        <row r="19942">
          <cell r="A19942" t="str">
            <v>Data Engineer</v>
          </cell>
          <cell r="H19942">
            <v>45112.985949074071</v>
          </cell>
        </row>
        <row r="19943">
          <cell r="A19943" t="str">
            <v>Data Scientist</v>
          </cell>
          <cell r="H19943">
            <v>44986.901331018518</v>
          </cell>
        </row>
        <row r="19944">
          <cell r="A19944" t="str">
            <v>Data Analyst</v>
          </cell>
          <cell r="H19944">
            <v>45156.250428240739</v>
          </cell>
        </row>
        <row r="19945">
          <cell r="A19945" t="str">
            <v>Cloud Engineer</v>
          </cell>
          <cell r="H19945">
            <v>44986.390127314808</v>
          </cell>
        </row>
        <row r="19946">
          <cell r="A19946" t="str">
            <v>Data Analyst</v>
          </cell>
          <cell r="H19946">
            <v>45072.58494212963</v>
          </cell>
        </row>
        <row r="19947">
          <cell r="A19947" t="str">
            <v>Data Analyst</v>
          </cell>
          <cell r="H19947">
            <v>45103.334131944437</v>
          </cell>
        </row>
        <row r="19948">
          <cell r="A19948" t="str">
            <v>Data Engineer</v>
          </cell>
          <cell r="H19948">
            <v>44979.508206018523</v>
          </cell>
        </row>
        <row r="19949">
          <cell r="A19949" t="str">
            <v>Data Scientist</v>
          </cell>
          <cell r="H19949">
            <v>45076.877488425933</v>
          </cell>
        </row>
        <row r="19950">
          <cell r="A19950" t="str">
            <v>Data Scientist</v>
          </cell>
          <cell r="H19950">
            <v>45072.874988425923</v>
          </cell>
        </row>
        <row r="19951">
          <cell r="A19951" t="str">
            <v>Data Analyst</v>
          </cell>
          <cell r="H19951">
            <v>45146.259097222217</v>
          </cell>
        </row>
        <row r="19952">
          <cell r="A19952" t="str">
            <v>Senior Data Analyst</v>
          </cell>
          <cell r="H19952">
            <v>45062.398958333331</v>
          </cell>
        </row>
        <row r="19953">
          <cell r="A19953" t="str">
            <v>Data Scientist</v>
          </cell>
          <cell r="H19953">
            <v>45177.350358796299</v>
          </cell>
        </row>
        <row r="19954">
          <cell r="A19954" t="str">
            <v>Data Analyst</v>
          </cell>
          <cell r="H19954">
            <v>44930.54315972222</v>
          </cell>
        </row>
        <row r="19955">
          <cell r="A19955" t="str">
            <v>Data Engineer</v>
          </cell>
          <cell r="H19955">
            <v>45056.4219212963</v>
          </cell>
        </row>
        <row r="19956">
          <cell r="A19956" t="str">
            <v>Senior Data Scientist</v>
          </cell>
          <cell r="H19956">
            <v>45120.793715277781</v>
          </cell>
        </row>
        <row r="19957">
          <cell r="A19957" t="str">
            <v>Data Analyst</v>
          </cell>
          <cell r="H19957">
            <v>45153.112997685188</v>
          </cell>
        </row>
        <row r="19958">
          <cell r="A19958" t="str">
            <v>Data Analyst</v>
          </cell>
          <cell r="H19958">
            <v>45194.791620370372</v>
          </cell>
        </row>
        <row r="19959">
          <cell r="A19959" t="str">
            <v>Data Scientist</v>
          </cell>
          <cell r="H19959">
            <v>45148.835150462961</v>
          </cell>
        </row>
        <row r="19960">
          <cell r="A19960" t="str">
            <v>Data Scientist</v>
          </cell>
          <cell r="H19960">
            <v>45273.379120370373</v>
          </cell>
        </row>
        <row r="19961">
          <cell r="A19961" t="str">
            <v>Data Analyst</v>
          </cell>
          <cell r="H19961">
            <v>45240.012766203698</v>
          </cell>
        </row>
        <row r="19962">
          <cell r="A19962" t="str">
            <v>Data Analyst</v>
          </cell>
          <cell r="H19962">
            <v>45244.666689814818</v>
          </cell>
        </row>
        <row r="19963">
          <cell r="A19963" t="str">
            <v>Data Scientist</v>
          </cell>
          <cell r="H19963">
            <v>45207.292615740742</v>
          </cell>
        </row>
        <row r="19964">
          <cell r="A19964" t="str">
            <v>Data Analyst</v>
          </cell>
          <cell r="H19964">
            <v>45138.000289351847</v>
          </cell>
        </row>
        <row r="19965">
          <cell r="A19965" t="str">
            <v>Data Scientist</v>
          </cell>
          <cell r="H19965">
            <v>45096.504814814813</v>
          </cell>
        </row>
        <row r="19966">
          <cell r="A19966" t="str">
            <v>Data Scientist</v>
          </cell>
          <cell r="H19966">
            <v>45152.419386574067</v>
          </cell>
        </row>
        <row r="19967">
          <cell r="A19967" t="str">
            <v>Data Scientist</v>
          </cell>
          <cell r="H19967">
            <v>45105.503460648149</v>
          </cell>
        </row>
        <row r="19968">
          <cell r="A19968" t="str">
            <v>Data Scientist</v>
          </cell>
          <cell r="H19968">
            <v>44984.734965277778</v>
          </cell>
        </row>
        <row r="19969">
          <cell r="A19969" t="str">
            <v>Data Analyst</v>
          </cell>
          <cell r="H19969">
            <v>45223.376747685194</v>
          </cell>
        </row>
        <row r="19970">
          <cell r="A19970" t="str">
            <v>Data Analyst</v>
          </cell>
          <cell r="H19970">
            <v>44999.708298611113</v>
          </cell>
        </row>
        <row r="19971">
          <cell r="A19971" t="str">
            <v>Data Analyst</v>
          </cell>
          <cell r="H19971">
            <v>45040.833298611113</v>
          </cell>
        </row>
        <row r="19972">
          <cell r="A19972" t="str">
            <v>Data Scientist</v>
          </cell>
          <cell r="H19972">
            <v>45070.307905092603</v>
          </cell>
        </row>
        <row r="19973">
          <cell r="A19973" t="str">
            <v>Data Scientist</v>
          </cell>
          <cell r="H19973">
            <v>45162.336319444446</v>
          </cell>
        </row>
        <row r="19974">
          <cell r="A19974" t="str">
            <v>Data Engineer</v>
          </cell>
          <cell r="H19974">
            <v>44952.480162037027</v>
          </cell>
        </row>
        <row r="19975">
          <cell r="A19975" t="str">
            <v>Data Scientist</v>
          </cell>
          <cell r="H19975">
            <v>44974.87740740741</v>
          </cell>
        </row>
        <row r="19976">
          <cell r="A19976" t="str">
            <v>Data Engineer</v>
          </cell>
          <cell r="H19976">
            <v>44992.979953703703</v>
          </cell>
        </row>
        <row r="19977">
          <cell r="A19977" t="str">
            <v>Data Analyst</v>
          </cell>
          <cell r="H19977">
            <v>45203.58488425926</v>
          </cell>
        </row>
        <row r="19978">
          <cell r="A19978" t="str">
            <v>Data Scientist</v>
          </cell>
          <cell r="H19978">
            <v>45021.585081018522</v>
          </cell>
        </row>
        <row r="19979">
          <cell r="A19979" t="str">
            <v>Data Analyst</v>
          </cell>
          <cell r="H19979">
            <v>45048.54173611111</v>
          </cell>
        </row>
        <row r="19980">
          <cell r="A19980" t="str">
            <v>Business Analyst</v>
          </cell>
          <cell r="H19980">
            <v>45188.774351851847</v>
          </cell>
        </row>
        <row r="19981">
          <cell r="A19981" t="str">
            <v>Data Analyst</v>
          </cell>
          <cell r="H19981">
            <v>45160.584305555552</v>
          </cell>
        </row>
        <row r="19982">
          <cell r="A19982" t="str">
            <v>Data Analyst</v>
          </cell>
          <cell r="H19982">
            <v>45128.751180555562</v>
          </cell>
        </row>
        <row r="19983">
          <cell r="A19983" t="str">
            <v>Data Scientist</v>
          </cell>
          <cell r="H19983">
            <v>44978.458773148152</v>
          </cell>
        </row>
        <row r="19984">
          <cell r="A19984" t="str">
            <v>Data Analyst</v>
          </cell>
          <cell r="H19984">
            <v>45079.708958333344</v>
          </cell>
        </row>
        <row r="19985">
          <cell r="A19985" t="str">
            <v>Data Analyst</v>
          </cell>
          <cell r="H19985">
            <v>45238.605104166672</v>
          </cell>
        </row>
        <row r="19986">
          <cell r="A19986" t="str">
            <v>Data Scientist</v>
          </cell>
          <cell r="H19986">
            <v>45062.501608796287</v>
          </cell>
        </row>
        <row r="19987">
          <cell r="A19987" t="str">
            <v>Data Scientist</v>
          </cell>
          <cell r="H19987">
            <v>44986.356747685182</v>
          </cell>
        </row>
        <row r="19988">
          <cell r="A19988" t="str">
            <v>Data Analyst</v>
          </cell>
          <cell r="H19988">
            <v>44936.742407407408</v>
          </cell>
        </row>
        <row r="19989">
          <cell r="A19989" t="str">
            <v>Data Scientist</v>
          </cell>
          <cell r="H19989">
            <v>45200.7109375</v>
          </cell>
        </row>
        <row r="19990">
          <cell r="A19990" t="str">
            <v>Data Scientist</v>
          </cell>
          <cell r="H19990">
            <v>44998.706689814811</v>
          </cell>
        </row>
        <row r="19991">
          <cell r="A19991" t="str">
            <v>Data Analyst</v>
          </cell>
          <cell r="H19991">
            <v>45071.750173611108</v>
          </cell>
        </row>
        <row r="19992">
          <cell r="A19992" t="str">
            <v>Data Analyst</v>
          </cell>
          <cell r="H19992">
            <v>45287.376284722217</v>
          </cell>
        </row>
        <row r="19993">
          <cell r="A19993" t="str">
            <v>Data Analyst</v>
          </cell>
          <cell r="H19993">
            <v>45072.751215277778</v>
          </cell>
        </row>
        <row r="19994">
          <cell r="A19994" t="str">
            <v>Data Analyst</v>
          </cell>
          <cell r="H19994">
            <v>45153.2500462963</v>
          </cell>
        </row>
        <row r="19995">
          <cell r="A19995" t="str">
            <v>Data Scientist</v>
          </cell>
          <cell r="H19995">
            <v>45094.147604166668</v>
          </cell>
        </row>
        <row r="19996">
          <cell r="A19996" t="str">
            <v>Data Analyst</v>
          </cell>
          <cell r="H19996">
            <v>45226.329988425918</v>
          </cell>
        </row>
        <row r="19997">
          <cell r="A19997" t="str">
            <v>Data Scientist</v>
          </cell>
          <cell r="H19997">
            <v>45192.30746527778</v>
          </cell>
        </row>
        <row r="19998">
          <cell r="A19998" t="str">
            <v>Data Analyst</v>
          </cell>
          <cell r="H19998">
            <v>45162.795254629629</v>
          </cell>
        </row>
        <row r="19999">
          <cell r="A19999" t="str">
            <v>Data Scientist</v>
          </cell>
          <cell r="H19999">
            <v>44987.254618055558</v>
          </cell>
        </row>
        <row r="20000">
          <cell r="A20000" t="str">
            <v>Data Analyst</v>
          </cell>
          <cell r="H20000">
            <v>45216.667256944442</v>
          </cell>
        </row>
        <row r="20001">
          <cell r="A20001" t="str">
            <v>Data Scientist</v>
          </cell>
          <cell r="H20001">
            <v>44970.545092592591</v>
          </cell>
        </row>
        <row r="20002">
          <cell r="A20002" t="str">
            <v>Senior Data Scientist</v>
          </cell>
          <cell r="H20002">
            <v>44940.294074074067</v>
          </cell>
        </row>
        <row r="20003">
          <cell r="A20003" t="str">
            <v>Data Analyst</v>
          </cell>
          <cell r="H20003">
            <v>45225.834340277783</v>
          </cell>
        </row>
        <row r="20004">
          <cell r="A20004" t="str">
            <v>Data Scientist</v>
          </cell>
          <cell r="H20004">
            <v>45265.586076388892</v>
          </cell>
        </row>
        <row r="20005">
          <cell r="A20005" t="str">
            <v>Senior Data Scientist</v>
          </cell>
          <cell r="H20005">
            <v>45072.376932870371</v>
          </cell>
        </row>
        <row r="20006">
          <cell r="A20006" t="str">
            <v>Data Scientist</v>
          </cell>
          <cell r="H20006">
            <v>45119.746759259258</v>
          </cell>
        </row>
        <row r="20007">
          <cell r="A20007" t="str">
            <v>Data Analyst</v>
          </cell>
          <cell r="H20007">
            <v>45236.292187500003</v>
          </cell>
        </row>
        <row r="20008">
          <cell r="A20008" t="str">
            <v>Data Analyst</v>
          </cell>
          <cell r="H20008">
            <v>45114.000844907408</v>
          </cell>
        </row>
        <row r="20009">
          <cell r="A20009" t="str">
            <v>Data Analyst</v>
          </cell>
          <cell r="H20009">
            <v>45191.252175925933</v>
          </cell>
        </row>
        <row r="20010">
          <cell r="A20010" t="str">
            <v>Data Analyst</v>
          </cell>
          <cell r="H20010">
            <v>44928.583703703713</v>
          </cell>
        </row>
        <row r="20011">
          <cell r="A20011" t="str">
            <v>Data Analyst</v>
          </cell>
          <cell r="H20011">
            <v>45156.251226851848</v>
          </cell>
        </row>
        <row r="20012">
          <cell r="A20012" t="str">
            <v>Data Analyst</v>
          </cell>
          <cell r="H20012">
            <v>45265.818599537037</v>
          </cell>
        </row>
        <row r="20013">
          <cell r="A20013" t="str">
            <v>Data Analyst</v>
          </cell>
          <cell r="H20013">
            <v>45146.792905092603</v>
          </cell>
        </row>
        <row r="20014">
          <cell r="A20014" t="str">
            <v>Senior Data Scientist</v>
          </cell>
          <cell r="H20014">
            <v>45004.085833333331</v>
          </cell>
        </row>
        <row r="20015">
          <cell r="A20015" t="str">
            <v>Data Scientist</v>
          </cell>
          <cell r="H20015">
            <v>45173.502349537041</v>
          </cell>
        </row>
        <row r="20016">
          <cell r="A20016" t="str">
            <v>Data Analyst</v>
          </cell>
          <cell r="H20016">
            <v>45000.333425925928</v>
          </cell>
        </row>
        <row r="20017">
          <cell r="A20017" t="str">
            <v>Data Analyst</v>
          </cell>
          <cell r="H20017">
            <v>45170.262199074074</v>
          </cell>
        </row>
        <row r="20018">
          <cell r="A20018" t="str">
            <v>Business Analyst</v>
          </cell>
          <cell r="H20018">
            <v>45074.917361111111</v>
          </cell>
        </row>
        <row r="20019">
          <cell r="A20019" t="str">
            <v>Machine Learning Engineer</v>
          </cell>
          <cell r="H20019">
            <v>45120.048703703702</v>
          </cell>
        </row>
        <row r="20020">
          <cell r="A20020" t="str">
            <v>Data Engineer</v>
          </cell>
          <cell r="H20020">
            <v>45163.675613425927</v>
          </cell>
        </row>
        <row r="20021">
          <cell r="A20021" t="str">
            <v>Senior Data Scientist</v>
          </cell>
          <cell r="H20021">
            <v>45184.692407407398</v>
          </cell>
        </row>
        <row r="20022">
          <cell r="A20022" t="str">
            <v>Data Engineer</v>
          </cell>
          <cell r="H20022">
            <v>45062.837129629632</v>
          </cell>
        </row>
        <row r="20023">
          <cell r="A20023" t="str">
            <v>Data Engineer</v>
          </cell>
          <cell r="H20023">
            <v>45149.5700462963</v>
          </cell>
        </row>
        <row r="20024">
          <cell r="A20024" t="str">
            <v>Data Engineer</v>
          </cell>
          <cell r="H20024">
            <v>44985.595231481479</v>
          </cell>
        </row>
        <row r="20025">
          <cell r="A20025" t="str">
            <v>Data Engineer</v>
          </cell>
          <cell r="H20025">
            <v>45077.713379629633</v>
          </cell>
        </row>
        <row r="20026">
          <cell r="A20026" t="str">
            <v>Machine Learning Engineer</v>
          </cell>
          <cell r="H20026">
            <v>44984.00571759259</v>
          </cell>
        </row>
        <row r="20027">
          <cell r="A20027" t="str">
            <v>Data Scientist</v>
          </cell>
          <cell r="H20027">
            <v>45124.819930555554</v>
          </cell>
        </row>
        <row r="20028">
          <cell r="A20028" t="str">
            <v>Senior Data Engineer</v>
          </cell>
          <cell r="H20028">
            <v>45256.048125000001</v>
          </cell>
        </row>
        <row r="20029">
          <cell r="A20029" t="str">
            <v>Data Scientist</v>
          </cell>
          <cell r="H20029">
            <v>45098.667662037027</v>
          </cell>
        </row>
        <row r="20030">
          <cell r="A20030" t="str">
            <v>Senior Data Scientist</v>
          </cell>
          <cell r="H20030">
            <v>45049.373935185176</v>
          </cell>
        </row>
        <row r="20031">
          <cell r="A20031" t="str">
            <v>Data Analyst</v>
          </cell>
          <cell r="H20031">
            <v>45242.284444444442</v>
          </cell>
        </row>
        <row r="20032">
          <cell r="A20032" t="str">
            <v>Data Scientist</v>
          </cell>
          <cell r="H20032">
            <v>45057.869502314818</v>
          </cell>
        </row>
        <row r="20033">
          <cell r="A20033" t="str">
            <v>Data Engineer</v>
          </cell>
          <cell r="H20033">
            <v>44933.067326388889</v>
          </cell>
        </row>
        <row r="20034">
          <cell r="A20034" t="str">
            <v>Data Analyst</v>
          </cell>
          <cell r="H20034">
            <v>44980.598634259259</v>
          </cell>
        </row>
        <row r="20035">
          <cell r="A20035" t="str">
            <v>Data Analyst</v>
          </cell>
          <cell r="H20035">
            <v>45215.625879629632</v>
          </cell>
        </row>
        <row r="20036">
          <cell r="A20036" t="str">
            <v>Data Analyst</v>
          </cell>
          <cell r="H20036">
            <v>45251.791562500002</v>
          </cell>
        </row>
        <row r="20037">
          <cell r="A20037" t="str">
            <v>Data Engineer</v>
          </cell>
          <cell r="H20037">
            <v>44930.797893518517</v>
          </cell>
        </row>
        <row r="20038">
          <cell r="A20038" t="str">
            <v>Data Analyst</v>
          </cell>
          <cell r="H20038">
            <v>45267.626527777778</v>
          </cell>
        </row>
        <row r="20039">
          <cell r="A20039" t="str">
            <v>Data Analyst</v>
          </cell>
          <cell r="H20039">
            <v>45245.051458333342</v>
          </cell>
        </row>
        <row r="20040">
          <cell r="A20040" t="str">
            <v>Data Analyst</v>
          </cell>
          <cell r="H20040">
            <v>45048.141157407408</v>
          </cell>
        </row>
        <row r="20041">
          <cell r="A20041" t="str">
            <v>Data Analyst</v>
          </cell>
          <cell r="H20041">
            <v>45162.833611111113</v>
          </cell>
        </row>
        <row r="20042">
          <cell r="A20042" t="str">
            <v>Data Analyst</v>
          </cell>
          <cell r="H20042">
            <v>45147.833738425928</v>
          </cell>
        </row>
        <row r="20043">
          <cell r="A20043" t="str">
            <v>Data Scientist</v>
          </cell>
          <cell r="H20043">
            <v>45151.6481712963</v>
          </cell>
        </row>
        <row r="20044">
          <cell r="A20044" t="str">
            <v>Senior Data Analyst</v>
          </cell>
          <cell r="H20044">
            <v>45050.5000462963</v>
          </cell>
        </row>
        <row r="20045">
          <cell r="A20045" t="str">
            <v>Data Analyst</v>
          </cell>
          <cell r="H20045">
            <v>44937.000509259262</v>
          </cell>
        </row>
        <row r="20046">
          <cell r="A20046" t="str">
            <v>Data Analyst</v>
          </cell>
          <cell r="H20046">
            <v>44930.603703703702</v>
          </cell>
        </row>
        <row r="20047">
          <cell r="A20047" t="str">
            <v>Data Scientist</v>
          </cell>
          <cell r="H20047">
            <v>45017.66302083333</v>
          </cell>
        </row>
        <row r="20048">
          <cell r="A20048" t="str">
            <v>Data Analyst</v>
          </cell>
          <cell r="H20048">
            <v>44950.959247685183</v>
          </cell>
        </row>
        <row r="20049">
          <cell r="A20049" t="str">
            <v>Data Scientist</v>
          </cell>
          <cell r="H20049">
            <v>44943.377569444441</v>
          </cell>
        </row>
        <row r="20050">
          <cell r="A20050" t="str">
            <v>Data Engineer</v>
          </cell>
          <cell r="H20050">
            <v>45198.946504629632</v>
          </cell>
        </row>
        <row r="20051">
          <cell r="A20051" t="str">
            <v>Data Scientist</v>
          </cell>
          <cell r="H20051">
            <v>45216.501770833333</v>
          </cell>
        </row>
        <row r="20052">
          <cell r="A20052" t="str">
            <v>Data Scientist</v>
          </cell>
          <cell r="H20052">
            <v>45171.587129629632</v>
          </cell>
        </row>
        <row r="20053">
          <cell r="A20053" t="str">
            <v>Data Scientist</v>
          </cell>
          <cell r="H20053">
            <v>45042.672013888892</v>
          </cell>
        </row>
        <row r="20054">
          <cell r="A20054" t="str">
            <v>Data Scientist</v>
          </cell>
          <cell r="H20054">
            <v>45174.751018518517</v>
          </cell>
        </row>
        <row r="20055">
          <cell r="A20055" t="str">
            <v>Data Engineer</v>
          </cell>
          <cell r="H20055">
            <v>44970.715370370373</v>
          </cell>
        </row>
        <row r="20056">
          <cell r="A20056" t="str">
            <v>Data Engineer</v>
          </cell>
          <cell r="H20056">
            <v>45022.753564814811</v>
          </cell>
        </row>
        <row r="20057">
          <cell r="A20057" t="str">
            <v>Data Scientist</v>
          </cell>
          <cell r="H20057">
            <v>45022.623518518521</v>
          </cell>
        </row>
        <row r="20058">
          <cell r="A20058" t="str">
            <v>Data Analyst</v>
          </cell>
          <cell r="H20058">
            <v>45189.868518518517</v>
          </cell>
        </row>
        <row r="20059">
          <cell r="A20059" t="str">
            <v>Cloud Engineer</v>
          </cell>
          <cell r="H20059">
            <v>44988.014699074083</v>
          </cell>
        </row>
        <row r="20060">
          <cell r="A20060" t="str">
            <v>Data Engineer</v>
          </cell>
          <cell r="H20060">
            <v>45023.728171296287</v>
          </cell>
        </row>
        <row r="20061">
          <cell r="A20061" t="str">
            <v>Data Scientist</v>
          </cell>
          <cell r="H20061">
            <v>45195.294560185182</v>
          </cell>
        </row>
        <row r="20062">
          <cell r="A20062" t="str">
            <v>Senior Data Scientist</v>
          </cell>
          <cell r="H20062">
            <v>44946.973182870373</v>
          </cell>
        </row>
        <row r="20063">
          <cell r="A20063" t="str">
            <v>Data Scientist</v>
          </cell>
          <cell r="H20063">
            <v>45285.250671296293</v>
          </cell>
        </row>
        <row r="20064">
          <cell r="A20064" t="str">
            <v>Data Scientist</v>
          </cell>
          <cell r="H20064">
            <v>45055.099641203713</v>
          </cell>
        </row>
        <row r="20065">
          <cell r="A20065" t="str">
            <v>Data Analyst</v>
          </cell>
          <cell r="H20065">
            <v>45083.584780092591</v>
          </cell>
        </row>
        <row r="20066">
          <cell r="A20066" t="str">
            <v>Data Analyst</v>
          </cell>
          <cell r="H20066">
            <v>45091.79210648148</v>
          </cell>
        </row>
        <row r="20067">
          <cell r="A20067" t="str">
            <v>Data Analyst</v>
          </cell>
          <cell r="H20067">
            <v>45174.583692129629</v>
          </cell>
        </row>
        <row r="20068">
          <cell r="A20068" t="str">
            <v>Data Scientist</v>
          </cell>
          <cell r="H20068">
            <v>45100.598587962973</v>
          </cell>
        </row>
        <row r="20069">
          <cell r="A20069" t="str">
            <v>Cloud Engineer</v>
          </cell>
          <cell r="H20069">
            <v>45036.667546296303</v>
          </cell>
        </row>
        <row r="20070">
          <cell r="A20070" t="str">
            <v>Data Scientist</v>
          </cell>
          <cell r="H20070">
            <v>45073.54478009259</v>
          </cell>
        </row>
        <row r="20071">
          <cell r="A20071" t="str">
            <v>Data Analyst</v>
          </cell>
          <cell r="H20071">
            <v>45111.007893518523</v>
          </cell>
        </row>
        <row r="20072">
          <cell r="A20072" t="str">
            <v>Data Scientist</v>
          </cell>
          <cell r="H20072">
            <v>45105.935104166667</v>
          </cell>
        </row>
        <row r="20073">
          <cell r="A20073" t="str">
            <v>Senior Data Analyst</v>
          </cell>
          <cell r="H20073">
            <v>44939.051979166667</v>
          </cell>
        </row>
        <row r="20074">
          <cell r="A20074" t="str">
            <v>Data Analyst</v>
          </cell>
          <cell r="H20074">
            <v>45152.792314814818</v>
          </cell>
        </row>
        <row r="20075">
          <cell r="A20075" t="str">
            <v>Data Scientist</v>
          </cell>
          <cell r="H20075">
            <v>44994.920729166668</v>
          </cell>
        </row>
        <row r="20076">
          <cell r="A20076" t="str">
            <v>Data Analyst</v>
          </cell>
          <cell r="H20076">
            <v>45157.625671296293</v>
          </cell>
        </row>
        <row r="20077">
          <cell r="A20077" t="str">
            <v>Data Engineer</v>
          </cell>
          <cell r="H20077">
            <v>45001.734270833331</v>
          </cell>
        </row>
        <row r="20078">
          <cell r="A20078" t="str">
            <v>Data Engineer</v>
          </cell>
          <cell r="H20078">
            <v>45097.629374999997</v>
          </cell>
        </row>
        <row r="20079">
          <cell r="A20079" t="str">
            <v>Data Scientist</v>
          </cell>
          <cell r="H20079">
            <v>45091.295254629629</v>
          </cell>
        </row>
        <row r="20080">
          <cell r="A20080" t="str">
            <v>Data Analyst</v>
          </cell>
          <cell r="H20080">
            <v>45056.956458333327</v>
          </cell>
        </row>
        <row r="20081">
          <cell r="A20081" t="str">
            <v>Data Engineer</v>
          </cell>
          <cell r="H20081">
            <v>45089.561724537038</v>
          </cell>
        </row>
        <row r="20082">
          <cell r="A20082" t="str">
            <v>Senior Data Analyst</v>
          </cell>
          <cell r="H20082">
            <v>45266.292488425926</v>
          </cell>
        </row>
        <row r="20083">
          <cell r="A20083" t="str">
            <v>Data Scientist</v>
          </cell>
          <cell r="H20083">
            <v>45090.544178240743</v>
          </cell>
        </row>
        <row r="20084">
          <cell r="A20084" t="str">
            <v>Data Analyst</v>
          </cell>
          <cell r="H20084">
            <v>44951.709131944437</v>
          </cell>
        </row>
        <row r="20085">
          <cell r="A20085" t="str">
            <v>Data Scientist</v>
          </cell>
          <cell r="H20085">
            <v>44997.962164351848</v>
          </cell>
        </row>
        <row r="20086">
          <cell r="A20086" t="str">
            <v>Data Scientist</v>
          </cell>
          <cell r="H20086">
            <v>45112.044247685182</v>
          </cell>
        </row>
        <row r="20087">
          <cell r="A20087" t="str">
            <v>Data Engineer</v>
          </cell>
          <cell r="H20087">
            <v>45084.685335648152</v>
          </cell>
        </row>
        <row r="20088">
          <cell r="A20088" t="str">
            <v>Data Engineer</v>
          </cell>
          <cell r="H20088">
            <v>45010.972893518519</v>
          </cell>
        </row>
        <row r="20089">
          <cell r="A20089" t="str">
            <v>Data Scientist</v>
          </cell>
          <cell r="H20089">
            <v>45008.913321759261</v>
          </cell>
        </row>
        <row r="20090">
          <cell r="A20090" t="str">
            <v>Data Analyst</v>
          </cell>
          <cell r="H20090">
            <v>45006.594618055547</v>
          </cell>
        </row>
        <row r="20091">
          <cell r="A20091" t="str">
            <v>Data Scientist</v>
          </cell>
          <cell r="H20091">
            <v>45124.547175925924</v>
          </cell>
        </row>
        <row r="20092">
          <cell r="A20092" t="str">
            <v>Machine Learning Engineer</v>
          </cell>
          <cell r="H20092">
            <v>45205.627175925933</v>
          </cell>
        </row>
        <row r="20093">
          <cell r="A20093" t="str">
            <v>Senior Data Scientist</v>
          </cell>
          <cell r="H20093">
            <v>45131.263854166667</v>
          </cell>
        </row>
        <row r="20094">
          <cell r="A20094" t="str">
            <v>Data Engineer</v>
          </cell>
          <cell r="H20094">
            <v>45035.470254629632</v>
          </cell>
        </row>
        <row r="20095">
          <cell r="A20095" t="str">
            <v>Senior Data Analyst</v>
          </cell>
          <cell r="H20095">
            <v>45021.565960648149</v>
          </cell>
        </row>
        <row r="20096">
          <cell r="A20096" t="str">
            <v>Data Scientist</v>
          </cell>
          <cell r="H20096">
            <v>45033.919108796297</v>
          </cell>
        </row>
        <row r="20097">
          <cell r="A20097" t="str">
            <v>Data Scientist</v>
          </cell>
          <cell r="H20097">
            <v>45105.543449074074</v>
          </cell>
        </row>
        <row r="20098">
          <cell r="A20098" t="str">
            <v>Data Scientist</v>
          </cell>
          <cell r="H20098">
            <v>45145.430821759262</v>
          </cell>
        </row>
        <row r="20099">
          <cell r="A20099" t="str">
            <v>Senior Data Analyst</v>
          </cell>
          <cell r="H20099">
            <v>45230.748391203713</v>
          </cell>
        </row>
        <row r="20100">
          <cell r="A20100" t="str">
            <v>Data Scientist</v>
          </cell>
          <cell r="H20100">
            <v>44930.539895833332</v>
          </cell>
        </row>
        <row r="20101">
          <cell r="A20101" t="str">
            <v>Data Analyst</v>
          </cell>
          <cell r="H20101">
            <v>44929.771006944437</v>
          </cell>
        </row>
        <row r="20102">
          <cell r="A20102" t="str">
            <v>Data Analyst</v>
          </cell>
          <cell r="H20102">
            <v>45134</v>
          </cell>
        </row>
        <row r="20103">
          <cell r="A20103" t="str">
            <v>Data Analyst</v>
          </cell>
          <cell r="H20103">
            <v>45113.751122685193</v>
          </cell>
        </row>
        <row r="20104">
          <cell r="A20104" t="str">
            <v>Senior Data Analyst</v>
          </cell>
          <cell r="H20104">
            <v>45149.393888888888</v>
          </cell>
        </row>
        <row r="20105">
          <cell r="A20105" t="str">
            <v>Data Scientist</v>
          </cell>
          <cell r="H20105">
            <v>44942.55364583333</v>
          </cell>
        </row>
        <row r="20106">
          <cell r="A20106" t="str">
            <v>Data Analyst</v>
          </cell>
          <cell r="H20106">
            <v>45260.663229166668</v>
          </cell>
        </row>
        <row r="20107">
          <cell r="A20107" t="str">
            <v>Data Analyst</v>
          </cell>
          <cell r="H20107">
            <v>45274.858425925922</v>
          </cell>
        </row>
        <row r="20108">
          <cell r="A20108" t="str">
            <v>Data Scientist</v>
          </cell>
          <cell r="H20108">
            <v>45027.876643518517</v>
          </cell>
        </row>
        <row r="20109">
          <cell r="A20109" t="str">
            <v>Data Engineer</v>
          </cell>
          <cell r="H20109">
            <v>45171.006527777783</v>
          </cell>
        </row>
        <row r="20110">
          <cell r="A20110" t="str">
            <v>Data Analyst</v>
          </cell>
          <cell r="H20110">
            <v>44950.375740740739</v>
          </cell>
        </row>
        <row r="20111">
          <cell r="A20111" t="str">
            <v>Business Analyst</v>
          </cell>
          <cell r="H20111">
            <v>45043.651192129633</v>
          </cell>
        </row>
        <row r="20112">
          <cell r="A20112" t="str">
            <v>Data Analyst</v>
          </cell>
          <cell r="H20112">
            <v>45016.887465277781</v>
          </cell>
        </row>
        <row r="20113">
          <cell r="A20113" t="str">
            <v>Data Engineer</v>
          </cell>
          <cell r="H20113">
            <v>45037.465231481481</v>
          </cell>
        </row>
        <row r="20114">
          <cell r="A20114" t="str">
            <v>Data Scientist</v>
          </cell>
          <cell r="H20114">
            <v>45188.237060185187</v>
          </cell>
        </row>
        <row r="20115">
          <cell r="A20115" t="str">
            <v>Data Scientist</v>
          </cell>
          <cell r="H20115">
            <v>45023.739027777781</v>
          </cell>
        </row>
        <row r="20116">
          <cell r="A20116" t="str">
            <v>Data Analyst</v>
          </cell>
          <cell r="H20116">
            <v>45181.583796296298</v>
          </cell>
        </row>
        <row r="20117">
          <cell r="A20117" t="str">
            <v>Data Analyst</v>
          </cell>
          <cell r="H20117">
            <v>45237.751284722217</v>
          </cell>
        </row>
        <row r="20118">
          <cell r="A20118" t="str">
            <v>Data Analyst</v>
          </cell>
          <cell r="H20118">
            <v>45113.959108796298</v>
          </cell>
        </row>
        <row r="20119">
          <cell r="A20119" t="str">
            <v>Data Scientist</v>
          </cell>
          <cell r="H20119">
            <v>45211.75472222222</v>
          </cell>
        </row>
        <row r="20120">
          <cell r="A20120" t="str">
            <v>Data Engineer</v>
          </cell>
          <cell r="H20120">
            <v>45145.020474537043</v>
          </cell>
        </row>
        <row r="20121">
          <cell r="A20121" t="str">
            <v>Data Engineer</v>
          </cell>
          <cell r="H20121">
            <v>45155.803391203714</v>
          </cell>
        </row>
        <row r="20122">
          <cell r="A20122" t="str">
            <v>Data Scientist</v>
          </cell>
          <cell r="H20122">
            <v>45230.37568287037</v>
          </cell>
        </row>
        <row r="20123">
          <cell r="A20123" t="str">
            <v>Data Analyst</v>
          </cell>
          <cell r="H20123">
            <v>45032.375914351847</v>
          </cell>
        </row>
        <row r="20124">
          <cell r="A20124" t="str">
            <v>Senior Data Analyst</v>
          </cell>
          <cell r="H20124">
            <v>45098.291851851849</v>
          </cell>
        </row>
        <row r="20125">
          <cell r="A20125" t="str">
            <v>Software Engineer</v>
          </cell>
          <cell r="H20125">
            <v>45084.523252314822</v>
          </cell>
        </row>
        <row r="20126">
          <cell r="A20126" t="str">
            <v>Data Scientist</v>
          </cell>
          <cell r="H20126">
            <v>45229.626828703702</v>
          </cell>
        </row>
        <row r="20127">
          <cell r="A20127" t="str">
            <v>Business Analyst</v>
          </cell>
          <cell r="H20127">
            <v>45190.292928240742</v>
          </cell>
        </row>
        <row r="20128">
          <cell r="A20128" t="str">
            <v>Business Analyst</v>
          </cell>
          <cell r="H20128">
            <v>45230.567453703698</v>
          </cell>
        </row>
        <row r="20129">
          <cell r="A20129" t="str">
            <v>Senior Data Analyst</v>
          </cell>
          <cell r="H20129">
            <v>45049.500150462962</v>
          </cell>
        </row>
        <row r="20130">
          <cell r="A20130" t="str">
            <v>Senior Data Scientist</v>
          </cell>
          <cell r="H20130">
            <v>45143.888761574082</v>
          </cell>
        </row>
        <row r="20131">
          <cell r="A20131" t="str">
            <v>Data Analyst</v>
          </cell>
          <cell r="H20131">
            <v>45104.583333333343</v>
          </cell>
        </row>
        <row r="20132">
          <cell r="A20132" t="str">
            <v>Senior Data Engineer</v>
          </cell>
          <cell r="H20132">
            <v>45132.850914351853</v>
          </cell>
        </row>
        <row r="20133">
          <cell r="A20133" t="str">
            <v>Senior Data Scientist</v>
          </cell>
          <cell r="H20133">
            <v>45153.911898148152</v>
          </cell>
        </row>
        <row r="20134">
          <cell r="A20134" t="str">
            <v>Data Analyst</v>
          </cell>
          <cell r="H20134">
            <v>45014.460497685177</v>
          </cell>
        </row>
        <row r="20135">
          <cell r="A20135" t="str">
            <v>Data Engineer</v>
          </cell>
          <cell r="H20135">
            <v>45276.646956018521</v>
          </cell>
        </row>
        <row r="20136">
          <cell r="A20136" t="str">
            <v>Data Analyst</v>
          </cell>
          <cell r="H20136">
            <v>45096.479050925933</v>
          </cell>
        </row>
        <row r="20137">
          <cell r="A20137" t="str">
            <v>Software Engineer</v>
          </cell>
          <cell r="H20137">
            <v>45103.591851851852</v>
          </cell>
        </row>
        <row r="20138">
          <cell r="A20138" t="str">
            <v>Data Analyst</v>
          </cell>
          <cell r="H20138">
            <v>45191.668819444443</v>
          </cell>
        </row>
        <row r="20139">
          <cell r="A20139" t="str">
            <v>Data Analyst</v>
          </cell>
          <cell r="H20139">
            <v>45265.833981481483</v>
          </cell>
        </row>
        <row r="20140">
          <cell r="A20140" t="str">
            <v>Data Scientist</v>
          </cell>
          <cell r="H20140">
            <v>45048.336944444447</v>
          </cell>
        </row>
        <row r="20141">
          <cell r="A20141" t="str">
            <v>Data Analyst</v>
          </cell>
          <cell r="H20141">
            <v>45195.916898148149</v>
          </cell>
        </row>
        <row r="20142">
          <cell r="A20142" t="str">
            <v>Data Analyst</v>
          </cell>
          <cell r="H20142">
            <v>45022.750138888892</v>
          </cell>
        </row>
        <row r="20143">
          <cell r="A20143" t="str">
            <v>Data Scientist</v>
          </cell>
          <cell r="H20143">
            <v>45023.418240740742</v>
          </cell>
        </row>
        <row r="20144">
          <cell r="A20144" t="str">
            <v>Data Analyst</v>
          </cell>
          <cell r="H20144">
            <v>45264.626111111109</v>
          </cell>
        </row>
        <row r="20145">
          <cell r="A20145" t="str">
            <v>Data Scientist</v>
          </cell>
          <cell r="H20145">
            <v>45148.461365740739</v>
          </cell>
        </row>
        <row r="20146">
          <cell r="A20146" t="str">
            <v>Software Engineer</v>
          </cell>
          <cell r="H20146">
            <v>45262.856886574067</v>
          </cell>
        </row>
        <row r="20147">
          <cell r="A20147" t="str">
            <v>Data Engineer</v>
          </cell>
          <cell r="H20147">
            <v>45061.601365740738</v>
          </cell>
        </row>
        <row r="20148">
          <cell r="A20148" t="str">
            <v>Data Analyst</v>
          </cell>
          <cell r="H20148">
            <v>45021.774224537039</v>
          </cell>
        </row>
        <row r="20149">
          <cell r="A20149" t="str">
            <v>Data Scientist</v>
          </cell>
          <cell r="H20149">
            <v>45224.89607638889</v>
          </cell>
        </row>
        <row r="20150">
          <cell r="A20150" t="str">
            <v>Senior Data Engineer</v>
          </cell>
          <cell r="H20150">
            <v>45127.795428240737</v>
          </cell>
        </row>
        <row r="20151">
          <cell r="A20151" t="str">
            <v>Data Scientist</v>
          </cell>
          <cell r="H20151">
            <v>45168.836331018523</v>
          </cell>
        </row>
        <row r="20152">
          <cell r="A20152" t="str">
            <v>Data Scientist</v>
          </cell>
          <cell r="H20152">
            <v>45132.889201388891</v>
          </cell>
        </row>
        <row r="20153">
          <cell r="A20153" t="str">
            <v>Data Scientist</v>
          </cell>
          <cell r="H20153">
            <v>45077.625868055547</v>
          </cell>
        </row>
        <row r="20154">
          <cell r="A20154" t="str">
            <v>Data Scientist</v>
          </cell>
          <cell r="H20154">
            <v>45029.429791666669</v>
          </cell>
        </row>
        <row r="20155">
          <cell r="A20155" t="str">
            <v>Data Analyst</v>
          </cell>
          <cell r="H20155">
            <v>45284.347337962958</v>
          </cell>
        </row>
        <row r="20156">
          <cell r="A20156" t="str">
            <v>Software Engineer</v>
          </cell>
          <cell r="H20156">
            <v>45274.13521990741</v>
          </cell>
        </row>
        <row r="20157">
          <cell r="A20157" t="str">
            <v>Data Analyst</v>
          </cell>
          <cell r="H20157">
            <v>44946.792673611111</v>
          </cell>
        </row>
        <row r="20158">
          <cell r="A20158" t="str">
            <v>Senior Data Engineer</v>
          </cell>
          <cell r="H20158">
            <v>44937.797372685192</v>
          </cell>
        </row>
        <row r="20159">
          <cell r="A20159" t="str">
            <v>Data Scientist</v>
          </cell>
          <cell r="H20159">
            <v>44943.430798611109</v>
          </cell>
        </row>
        <row r="20160">
          <cell r="A20160" t="str">
            <v>Data Analyst</v>
          </cell>
          <cell r="H20160">
            <v>45051.185034722221</v>
          </cell>
        </row>
        <row r="20161">
          <cell r="A20161" t="str">
            <v>Machine Learning Engineer</v>
          </cell>
          <cell r="H20161">
            <v>45188.792094907411</v>
          </cell>
        </row>
        <row r="20162">
          <cell r="A20162" t="str">
            <v>Senior Data Scientist</v>
          </cell>
          <cell r="H20162">
            <v>45208.600925925923</v>
          </cell>
        </row>
        <row r="20163">
          <cell r="A20163" t="str">
            <v>Data Scientist</v>
          </cell>
          <cell r="H20163">
            <v>45252.625231481477</v>
          </cell>
        </row>
        <row r="20164">
          <cell r="A20164" t="str">
            <v>Data Scientist</v>
          </cell>
          <cell r="H20164">
            <v>45196.751979166656</v>
          </cell>
        </row>
        <row r="20165">
          <cell r="A20165" t="str">
            <v>Data Analyst</v>
          </cell>
          <cell r="H20165">
            <v>45148.750810185193</v>
          </cell>
        </row>
        <row r="20166">
          <cell r="A20166" t="str">
            <v>Data Analyst</v>
          </cell>
          <cell r="H20166">
            <v>45042.91783564815</v>
          </cell>
        </row>
        <row r="20167">
          <cell r="A20167" t="str">
            <v>Data Scientist</v>
          </cell>
          <cell r="H20167">
            <v>44938.587824074071</v>
          </cell>
        </row>
        <row r="20168">
          <cell r="A20168" t="str">
            <v>Senior Data Analyst</v>
          </cell>
          <cell r="H20168">
            <v>45191.291759259257</v>
          </cell>
        </row>
        <row r="20169">
          <cell r="A20169" t="str">
            <v>Senior Data Analyst</v>
          </cell>
          <cell r="H20169">
            <v>45055.984317129631</v>
          </cell>
        </row>
        <row r="20170">
          <cell r="A20170" t="str">
            <v>Data Analyst</v>
          </cell>
          <cell r="H20170">
            <v>45245.793773148151</v>
          </cell>
        </row>
        <row r="20171">
          <cell r="A20171" t="str">
            <v>Business Analyst</v>
          </cell>
          <cell r="H20171">
            <v>45083.001770833333</v>
          </cell>
        </row>
        <row r="20172">
          <cell r="A20172" t="str">
            <v>Data Scientist</v>
          </cell>
          <cell r="H20172">
            <v>45106.836516203701</v>
          </cell>
        </row>
        <row r="20173">
          <cell r="A20173" t="str">
            <v>Senior Data Engineer</v>
          </cell>
          <cell r="H20173">
            <v>45242.993946759263</v>
          </cell>
        </row>
        <row r="20174">
          <cell r="A20174" t="str">
            <v>Data Scientist</v>
          </cell>
          <cell r="H20174">
            <v>45107.753113425933</v>
          </cell>
        </row>
        <row r="20175">
          <cell r="A20175" t="str">
            <v>Data Scientist</v>
          </cell>
          <cell r="H20175">
            <v>45099.711331018523</v>
          </cell>
        </row>
        <row r="20176">
          <cell r="A20176" t="str">
            <v>Data Scientist</v>
          </cell>
          <cell r="H20176">
            <v>45155.041956018518</v>
          </cell>
        </row>
        <row r="20177">
          <cell r="A20177" t="str">
            <v>Data Analyst</v>
          </cell>
          <cell r="H20177">
            <v>45006.803263888891</v>
          </cell>
        </row>
        <row r="20178">
          <cell r="A20178" t="str">
            <v>Data Analyst</v>
          </cell>
          <cell r="H20178">
            <v>45125.274513888893</v>
          </cell>
        </row>
        <row r="20179">
          <cell r="A20179" t="str">
            <v>Data Analyst</v>
          </cell>
          <cell r="H20179">
            <v>44930.916828703703</v>
          </cell>
        </row>
        <row r="20180">
          <cell r="A20180" t="str">
            <v>Data Scientist</v>
          </cell>
          <cell r="H20180">
            <v>45131.610520833332</v>
          </cell>
        </row>
        <row r="20181">
          <cell r="A20181" t="str">
            <v>Data Scientist</v>
          </cell>
          <cell r="H20181">
            <v>44936.696400462963</v>
          </cell>
        </row>
        <row r="20182">
          <cell r="A20182" t="str">
            <v>Senior Data Engineer</v>
          </cell>
          <cell r="H20182">
            <v>44975.43645833333</v>
          </cell>
        </row>
        <row r="20183">
          <cell r="A20183" t="str">
            <v>Senior Data Analyst</v>
          </cell>
          <cell r="H20183">
            <v>45028.458275462966</v>
          </cell>
        </row>
        <row r="20184">
          <cell r="A20184" t="str">
            <v>Senior Data Analyst</v>
          </cell>
          <cell r="H20184">
            <v>44966.334027777782</v>
          </cell>
        </row>
        <row r="20185">
          <cell r="A20185" t="str">
            <v>Data Analyst</v>
          </cell>
          <cell r="H20185">
            <v>45120.625023148154</v>
          </cell>
        </row>
        <row r="20186">
          <cell r="A20186" t="str">
            <v>Software Engineer</v>
          </cell>
          <cell r="H20186">
            <v>45008.378657407397</v>
          </cell>
        </row>
        <row r="20187">
          <cell r="A20187" t="str">
            <v>Data Analyst</v>
          </cell>
          <cell r="H20187">
            <v>45015.625208333331</v>
          </cell>
        </row>
        <row r="20188">
          <cell r="A20188" t="str">
            <v>Senior Data Scientist</v>
          </cell>
          <cell r="H20188">
            <v>45111.960219907407</v>
          </cell>
        </row>
        <row r="20189">
          <cell r="A20189" t="str">
            <v>Data Scientist</v>
          </cell>
          <cell r="H20189">
            <v>45006.682592592602</v>
          </cell>
        </row>
        <row r="20190">
          <cell r="A20190" t="str">
            <v>Business Analyst</v>
          </cell>
          <cell r="H20190">
            <v>45240.806863425933</v>
          </cell>
        </row>
        <row r="20191">
          <cell r="A20191" t="str">
            <v>Senior Data Scientist</v>
          </cell>
          <cell r="H20191">
            <v>45036.428252314807</v>
          </cell>
        </row>
        <row r="20192">
          <cell r="A20192" t="str">
            <v>Data Analyst</v>
          </cell>
          <cell r="H20192">
            <v>45286.417141203703</v>
          </cell>
        </row>
        <row r="20193">
          <cell r="A20193" t="str">
            <v>Senior Data Scientist</v>
          </cell>
          <cell r="H20193">
            <v>45045.003263888888</v>
          </cell>
        </row>
        <row r="20194">
          <cell r="A20194" t="str">
            <v>Data Analyst</v>
          </cell>
          <cell r="H20194">
            <v>44966.13621527778</v>
          </cell>
        </row>
        <row r="20195">
          <cell r="A20195" t="str">
            <v>Data Scientist</v>
          </cell>
          <cell r="H20195">
            <v>45034.837210648147</v>
          </cell>
        </row>
        <row r="20196">
          <cell r="A20196" t="str">
            <v>Data Engineer</v>
          </cell>
          <cell r="H20196">
            <v>45159.103344907409</v>
          </cell>
        </row>
        <row r="20197">
          <cell r="A20197" t="str">
            <v>Data Scientist</v>
          </cell>
          <cell r="H20197">
            <v>45164.544131944444</v>
          </cell>
        </row>
        <row r="20198">
          <cell r="A20198" t="str">
            <v>Data Analyst</v>
          </cell>
          <cell r="H20198">
            <v>45173.839270833327</v>
          </cell>
        </row>
        <row r="20199">
          <cell r="A20199" t="str">
            <v>Senior Data Engineer</v>
          </cell>
          <cell r="H20199">
            <v>45037.789837962962</v>
          </cell>
        </row>
        <row r="20200">
          <cell r="A20200" t="str">
            <v>Data Analyst</v>
          </cell>
          <cell r="H20200">
            <v>45155.668773148151</v>
          </cell>
        </row>
        <row r="20201">
          <cell r="A20201" t="str">
            <v>Data Engineer</v>
          </cell>
          <cell r="H20201">
            <v>45196.338576388887</v>
          </cell>
        </row>
        <row r="20202">
          <cell r="A20202" t="str">
            <v>Data Engineer</v>
          </cell>
          <cell r="H20202">
            <v>45173.107534722221</v>
          </cell>
        </row>
        <row r="20203">
          <cell r="A20203" t="str">
            <v>Data Scientist</v>
          </cell>
          <cell r="H20203">
            <v>45180.877870370372</v>
          </cell>
        </row>
        <row r="20204">
          <cell r="A20204" t="str">
            <v>Data Scientist</v>
          </cell>
          <cell r="H20204">
            <v>45247.794942129629</v>
          </cell>
        </row>
        <row r="20205">
          <cell r="A20205" t="str">
            <v>Senior Data Scientist</v>
          </cell>
          <cell r="H20205">
            <v>45077.001493055563</v>
          </cell>
        </row>
        <row r="20206">
          <cell r="A20206" t="str">
            <v>Data Engineer</v>
          </cell>
          <cell r="H20206">
            <v>45140.756423611107</v>
          </cell>
        </row>
        <row r="20207">
          <cell r="A20207" t="str">
            <v>Data Scientist</v>
          </cell>
          <cell r="H20207">
            <v>45160.650092592587</v>
          </cell>
        </row>
        <row r="20208">
          <cell r="A20208" t="str">
            <v>Business Analyst</v>
          </cell>
          <cell r="H20208">
            <v>45100.665729166663</v>
          </cell>
        </row>
        <row r="20209">
          <cell r="A20209" t="str">
            <v>Data Scientist</v>
          </cell>
          <cell r="H20209">
            <v>45229.668206018519</v>
          </cell>
        </row>
        <row r="20210">
          <cell r="A20210" t="str">
            <v>Data Engineer</v>
          </cell>
          <cell r="H20210">
            <v>45048.632939814823</v>
          </cell>
        </row>
        <row r="20211">
          <cell r="A20211" t="str">
            <v>Senior Data Engineer</v>
          </cell>
          <cell r="H20211">
            <v>45238.412083333344</v>
          </cell>
        </row>
        <row r="20212">
          <cell r="A20212" t="str">
            <v>Data Engineer</v>
          </cell>
          <cell r="H20212">
            <v>45059.891875000001</v>
          </cell>
        </row>
        <row r="20213">
          <cell r="A20213" t="str">
            <v>Data Analyst</v>
          </cell>
          <cell r="H20213">
            <v>44999.605787037042</v>
          </cell>
        </row>
        <row r="20214">
          <cell r="A20214" t="str">
            <v>Data Analyst</v>
          </cell>
          <cell r="H20214">
            <v>45148.334768518522</v>
          </cell>
        </row>
        <row r="20215">
          <cell r="A20215" t="str">
            <v>Data Engineer</v>
          </cell>
          <cell r="H20215">
            <v>45103.797002314823</v>
          </cell>
        </row>
        <row r="20216">
          <cell r="A20216" t="str">
            <v>Data Scientist</v>
          </cell>
          <cell r="H20216">
            <v>45149.65016203704</v>
          </cell>
        </row>
        <row r="20217">
          <cell r="A20217" t="str">
            <v>Senior Data Scientist</v>
          </cell>
          <cell r="H20217">
            <v>45161.419259259259</v>
          </cell>
        </row>
        <row r="20218">
          <cell r="A20218" t="str">
            <v>Senior Data Engineer</v>
          </cell>
          <cell r="H20218">
            <v>45275.962384259263</v>
          </cell>
        </row>
        <row r="20219">
          <cell r="A20219" t="str">
            <v>Data Analyst</v>
          </cell>
          <cell r="H20219">
            <v>45097.416898148149</v>
          </cell>
        </row>
        <row r="20220">
          <cell r="A20220" t="str">
            <v>Data Analyst</v>
          </cell>
          <cell r="H20220">
            <v>45187.584131944437</v>
          </cell>
        </row>
        <row r="20221">
          <cell r="A20221" t="str">
            <v>Machine Learning Engineer</v>
          </cell>
          <cell r="H20221">
            <v>45057.388761574082</v>
          </cell>
        </row>
        <row r="20222">
          <cell r="A20222" t="str">
            <v>Data Analyst</v>
          </cell>
          <cell r="H20222">
            <v>45132.458819444437</v>
          </cell>
        </row>
        <row r="20223">
          <cell r="A20223" t="str">
            <v>Data Analyst</v>
          </cell>
          <cell r="H20223">
            <v>45083.666932870372</v>
          </cell>
        </row>
        <row r="20224">
          <cell r="A20224" t="str">
            <v>Data Engineer</v>
          </cell>
          <cell r="H20224">
            <v>45122.477581018517</v>
          </cell>
        </row>
        <row r="20225">
          <cell r="A20225" t="str">
            <v>Data Engineer</v>
          </cell>
          <cell r="H20225">
            <v>44968.797256944446</v>
          </cell>
        </row>
        <row r="20226">
          <cell r="A20226" t="str">
            <v>Data Analyst</v>
          </cell>
          <cell r="H20226">
            <v>44952.50267361111</v>
          </cell>
        </row>
        <row r="20227">
          <cell r="A20227" t="str">
            <v>Data Scientist</v>
          </cell>
          <cell r="H20227">
            <v>45166.502824074072</v>
          </cell>
        </row>
        <row r="20228">
          <cell r="A20228" t="str">
            <v>Data Scientist</v>
          </cell>
          <cell r="H20228">
            <v>45170.891689814824</v>
          </cell>
        </row>
        <row r="20229">
          <cell r="A20229" t="str">
            <v>Data Scientist</v>
          </cell>
          <cell r="H20229">
            <v>45248.459270833337</v>
          </cell>
        </row>
        <row r="20230">
          <cell r="A20230" t="str">
            <v>Data Scientist</v>
          </cell>
          <cell r="H20230">
            <v>45061.334675925929</v>
          </cell>
        </row>
        <row r="20231">
          <cell r="A20231" t="str">
            <v>Senior Data Scientist</v>
          </cell>
          <cell r="H20231">
            <v>45119.459004629629</v>
          </cell>
        </row>
        <row r="20232">
          <cell r="A20232" t="str">
            <v>Data Analyst</v>
          </cell>
          <cell r="H20232">
            <v>45071.291990740741</v>
          </cell>
        </row>
        <row r="20233">
          <cell r="A20233" t="str">
            <v>Data Analyst</v>
          </cell>
          <cell r="H20233">
            <v>45100.637870370367</v>
          </cell>
        </row>
        <row r="20234">
          <cell r="A20234" t="str">
            <v>Data Analyst</v>
          </cell>
          <cell r="H20234">
            <v>45030.371006944442</v>
          </cell>
        </row>
        <row r="20235">
          <cell r="A20235" t="str">
            <v>Data Scientist</v>
          </cell>
          <cell r="H20235">
            <v>45135.003518518519</v>
          </cell>
        </row>
        <row r="20236">
          <cell r="A20236" t="str">
            <v>Data Analyst</v>
          </cell>
          <cell r="H20236">
            <v>45205.666828703703</v>
          </cell>
        </row>
        <row r="20237">
          <cell r="A20237" t="str">
            <v>Data Analyst</v>
          </cell>
          <cell r="H20237">
            <v>45160.334097222221</v>
          </cell>
        </row>
        <row r="20238">
          <cell r="A20238" t="str">
            <v>Data Analyst</v>
          </cell>
          <cell r="H20238">
            <v>44971.875162037039</v>
          </cell>
        </row>
        <row r="20239">
          <cell r="A20239" t="str">
            <v>Data Engineer</v>
          </cell>
          <cell r="H20239">
            <v>45238.351944444446</v>
          </cell>
        </row>
        <row r="20240">
          <cell r="A20240" t="str">
            <v>Data Scientist</v>
          </cell>
          <cell r="H20240">
            <v>44979.781157407408</v>
          </cell>
        </row>
        <row r="20241">
          <cell r="A20241" t="str">
            <v>Data Scientist</v>
          </cell>
          <cell r="H20241">
            <v>44960.838969907411</v>
          </cell>
        </row>
        <row r="20242">
          <cell r="A20242" t="str">
            <v>Senior Data Analyst</v>
          </cell>
          <cell r="H20242">
            <v>44928.749988425923</v>
          </cell>
        </row>
        <row r="20243">
          <cell r="A20243" t="str">
            <v>Data Analyst</v>
          </cell>
          <cell r="H20243">
            <v>45056.666956018518</v>
          </cell>
        </row>
        <row r="20244">
          <cell r="A20244" t="str">
            <v>Data Scientist</v>
          </cell>
          <cell r="H20244">
            <v>45024.919039351851</v>
          </cell>
        </row>
        <row r="20245">
          <cell r="A20245" t="str">
            <v>Data Scientist</v>
          </cell>
          <cell r="H20245">
            <v>44970.462557870371</v>
          </cell>
        </row>
        <row r="20246">
          <cell r="A20246" t="str">
            <v>Data Analyst</v>
          </cell>
          <cell r="H20246">
            <v>45083.644120370373</v>
          </cell>
        </row>
        <row r="20247">
          <cell r="A20247" t="str">
            <v>Data Scientist</v>
          </cell>
          <cell r="H20247">
            <v>45216.54409722222</v>
          </cell>
        </row>
        <row r="20248">
          <cell r="A20248" t="str">
            <v>Data Scientist</v>
          </cell>
          <cell r="H20248">
            <v>44970.377847222233</v>
          </cell>
        </row>
        <row r="20249">
          <cell r="A20249" t="str">
            <v>Data Analyst</v>
          </cell>
          <cell r="H20249">
            <v>45083.625578703701</v>
          </cell>
        </row>
        <row r="20250">
          <cell r="A20250" t="str">
            <v>Data Scientist</v>
          </cell>
          <cell r="H20250">
            <v>45090.668888888889</v>
          </cell>
        </row>
        <row r="20251">
          <cell r="A20251" t="str">
            <v>Data Analyst</v>
          </cell>
          <cell r="H20251">
            <v>45198.250740740739</v>
          </cell>
        </row>
        <row r="20252">
          <cell r="A20252" t="str">
            <v>Data Analyst</v>
          </cell>
          <cell r="H20252">
            <v>45144.458761574067</v>
          </cell>
        </row>
        <row r="20253">
          <cell r="A20253" t="str">
            <v>Data Scientist</v>
          </cell>
          <cell r="H20253">
            <v>45134.004236111112</v>
          </cell>
        </row>
        <row r="20254">
          <cell r="A20254" t="str">
            <v>Data Scientist</v>
          </cell>
          <cell r="H20254">
            <v>45230.710613425923</v>
          </cell>
        </row>
        <row r="20255">
          <cell r="A20255" t="str">
            <v>Data Scientist</v>
          </cell>
          <cell r="H20255">
            <v>44935.669039351851</v>
          </cell>
        </row>
        <row r="20256">
          <cell r="A20256" t="str">
            <v>Data Engineer</v>
          </cell>
          <cell r="H20256">
            <v>45255.424525462957</v>
          </cell>
        </row>
        <row r="20257">
          <cell r="A20257" t="str">
            <v>Software Engineer</v>
          </cell>
          <cell r="H20257">
            <v>45251.758344907408</v>
          </cell>
        </row>
        <row r="20258">
          <cell r="A20258" t="str">
            <v>Senior Data Scientist</v>
          </cell>
          <cell r="H20258">
            <v>45125.459953703707</v>
          </cell>
        </row>
        <row r="20259">
          <cell r="A20259" t="str">
            <v>Data Analyst</v>
          </cell>
          <cell r="H20259">
            <v>44947.000972222217</v>
          </cell>
        </row>
        <row r="20260">
          <cell r="A20260" t="str">
            <v>Data Analyst</v>
          </cell>
          <cell r="H20260">
            <v>45007.791817129633</v>
          </cell>
        </row>
        <row r="20261">
          <cell r="A20261" t="str">
            <v>Cloud Engineer</v>
          </cell>
          <cell r="H20261">
            <v>45127.220208333332</v>
          </cell>
        </row>
        <row r="20262">
          <cell r="A20262" t="str">
            <v>Data Analyst</v>
          </cell>
          <cell r="H20262">
            <v>45244.638425925928</v>
          </cell>
        </row>
        <row r="20263">
          <cell r="A20263" t="str">
            <v>Data Analyst</v>
          </cell>
          <cell r="H20263">
            <v>45212.958506944437</v>
          </cell>
        </row>
        <row r="20264">
          <cell r="A20264" t="str">
            <v>Data Scientist</v>
          </cell>
          <cell r="H20264">
            <v>45023.835486111107</v>
          </cell>
        </row>
        <row r="20265">
          <cell r="A20265" t="str">
            <v>Data Analyst</v>
          </cell>
          <cell r="H20265">
            <v>45061.542407407411</v>
          </cell>
        </row>
        <row r="20266">
          <cell r="A20266" t="str">
            <v>Senior Data Scientist</v>
          </cell>
          <cell r="H20266">
            <v>45027.752071759263</v>
          </cell>
        </row>
        <row r="20267">
          <cell r="A20267" t="str">
            <v>Data Scientist</v>
          </cell>
          <cell r="H20267">
            <v>45238.974907407413</v>
          </cell>
        </row>
        <row r="20268">
          <cell r="A20268" t="str">
            <v>Business Analyst</v>
          </cell>
          <cell r="H20268">
            <v>45215.625694444447</v>
          </cell>
        </row>
        <row r="20269">
          <cell r="A20269" t="str">
            <v>Data Scientist</v>
          </cell>
          <cell r="H20269">
            <v>45006.335057870368</v>
          </cell>
        </row>
        <row r="20270">
          <cell r="A20270" t="str">
            <v>Data Analyst</v>
          </cell>
          <cell r="H20270">
            <v>44937.833969907413</v>
          </cell>
        </row>
        <row r="20271">
          <cell r="A20271" t="str">
            <v>Data Analyst</v>
          </cell>
          <cell r="H20271">
            <v>45251.875057870369</v>
          </cell>
        </row>
        <row r="20272">
          <cell r="A20272" t="str">
            <v>Senior Data Scientist</v>
          </cell>
          <cell r="H20272">
            <v>45244.887407407397</v>
          </cell>
        </row>
        <row r="20273">
          <cell r="A20273" t="str">
            <v>Senior Data Analyst</v>
          </cell>
          <cell r="H20273">
            <v>44963.419027777767</v>
          </cell>
        </row>
        <row r="20274">
          <cell r="A20274" t="str">
            <v>Data Scientist</v>
          </cell>
          <cell r="H20274">
            <v>44982.336076388892</v>
          </cell>
        </row>
        <row r="20275">
          <cell r="A20275" t="str">
            <v>Data Analyst</v>
          </cell>
          <cell r="H20275">
            <v>44995.791678240741</v>
          </cell>
        </row>
        <row r="20276">
          <cell r="A20276" t="str">
            <v>Data Scientist</v>
          </cell>
          <cell r="H20276">
            <v>45181.753912037027</v>
          </cell>
        </row>
        <row r="20277">
          <cell r="A20277" t="str">
            <v>Data Analyst</v>
          </cell>
          <cell r="H20277">
            <v>44984.625428240739</v>
          </cell>
        </row>
        <row r="20278">
          <cell r="A20278" t="str">
            <v>Data Analyst</v>
          </cell>
          <cell r="H20278">
            <v>45217.583796296298</v>
          </cell>
        </row>
        <row r="20279">
          <cell r="A20279" t="str">
            <v>Data Analyst</v>
          </cell>
          <cell r="H20279">
            <v>45027.049016203702</v>
          </cell>
        </row>
        <row r="20280">
          <cell r="A20280" t="str">
            <v>Senior Data Analyst</v>
          </cell>
          <cell r="H20280">
            <v>45093.499988425923</v>
          </cell>
        </row>
        <row r="20281">
          <cell r="A20281" t="str">
            <v>Data Engineer</v>
          </cell>
          <cell r="H20281">
            <v>45007.311122685183</v>
          </cell>
        </row>
        <row r="20282">
          <cell r="A20282" t="str">
            <v>Data Analyst</v>
          </cell>
          <cell r="H20282">
            <v>44930.005624999998</v>
          </cell>
        </row>
        <row r="20283">
          <cell r="A20283" t="str">
            <v>Senior Data Scientist</v>
          </cell>
          <cell r="H20283">
            <v>44930.00576388889</v>
          </cell>
        </row>
        <row r="20284">
          <cell r="A20284" t="str">
            <v>Data Analyst</v>
          </cell>
          <cell r="H20284">
            <v>45124.375138888892</v>
          </cell>
        </row>
        <row r="20285">
          <cell r="A20285" t="str">
            <v>Data Scientist</v>
          </cell>
          <cell r="H20285">
            <v>45126.628912037027</v>
          </cell>
        </row>
        <row r="20286">
          <cell r="A20286" t="str">
            <v>Data Analyst</v>
          </cell>
          <cell r="H20286">
            <v>45281.362673611111</v>
          </cell>
        </row>
        <row r="20287">
          <cell r="A20287" t="str">
            <v>Data Analyst</v>
          </cell>
          <cell r="H20287">
            <v>45063.988969907397</v>
          </cell>
        </row>
        <row r="20288">
          <cell r="A20288" t="str">
            <v>Senior Data Analyst</v>
          </cell>
          <cell r="H20288">
            <v>45281.90625</v>
          </cell>
        </row>
        <row r="20289">
          <cell r="A20289" t="str">
            <v>Data Scientist</v>
          </cell>
          <cell r="H20289">
            <v>45131.731469907398</v>
          </cell>
        </row>
        <row r="20290">
          <cell r="A20290" t="str">
            <v>Software Engineer</v>
          </cell>
          <cell r="H20290">
            <v>45275.819039351853</v>
          </cell>
        </row>
        <row r="20291">
          <cell r="A20291" t="str">
            <v>Machine Learning Engineer</v>
          </cell>
          <cell r="H20291">
            <v>45232.386504629627</v>
          </cell>
        </row>
        <row r="20292">
          <cell r="A20292" t="str">
            <v>Data Scientist</v>
          </cell>
          <cell r="H20292">
            <v>45136.378101851849</v>
          </cell>
        </row>
        <row r="20293">
          <cell r="A20293" t="str">
            <v>Data Scientist</v>
          </cell>
          <cell r="H20293">
            <v>45155.752881944441</v>
          </cell>
        </row>
        <row r="20294">
          <cell r="A20294" t="str">
            <v>Data Engineer</v>
          </cell>
          <cell r="H20294">
            <v>45085.583009259259</v>
          </cell>
        </row>
        <row r="20295">
          <cell r="A20295" t="str">
            <v>Data Analyst</v>
          </cell>
          <cell r="H20295">
            <v>45078.999965277777</v>
          </cell>
        </row>
        <row r="20296">
          <cell r="A20296" t="str">
            <v>Data Scientist</v>
          </cell>
          <cell r="H20296">
            <v>45072.502465277779</v>
          </cell>
        </row>
        <row r="20297">
          <cell r="A20297" t="str">
            <v>Data Analyst</v>
          </cell>
          <cell r="H20297">
            <v>45279.543796296297</v>
          </cell>
        </row>
        <row r="20298">
          <cell r="A20298" t="str">
            <v>Data Scientist</v>
          </cell>
          <cell r="H20298">
            <v>45127.753206018519</v>
          </cell>
        </row>
        <row r="20299">
          <cell r="A20299" t="str">
            <v>Data Engineer</v>
          </cell>
          <cell r="H20299">
            <v>45103.792719907397</v>
          </cell>
        </row>
        <row r="20300">
          <cell r="A20300" t="str">
            <v>Data Scientist</v>
          </cell>
          <cell r="H20300">
            <v>45076.916631944441</v>
          </cell>
        </row>
        <row r="20301">
          <cell r="A20301" t="str">
            <v>Data Scientist</v>
          </cell>
          <cell r="H20301">
            <v>45187.987592592603</v>
          </cell>
        </row>
        <row r="20302">
          <cell r="A20302" t="str">
            <v>Data Analyst</v>
          </cell>
          <cell r="H20302">
            <v>45099.959456018521</v>
          </cell>
        </row>
        <row r="20303">
          <cell r="A20303" t="str">
            <v>Data Analyst</v>
          </cell>
          <cell r="H20303">
            <v>45057.709733796299</v>
          </cell>
        </row>
        <row r="20304">
          <cell r="A20304" t="str">
            <v>Machine Learning Engineer</v>
          </cell>
          <cell r="H20304">
            <v>45044.670057870368</v>
          </cell>
        </row>
        <row r="20305">
          <cell r="A20305" t="str">
            <v>Software Engineer</v>
          </cell>
          <cell r="H20305">
            <v>45015.150810185187</v>
          </cell>
        </row>
        <row r="20306">
          <cell r="A20306" t="str">
            <v>Data Scientist</v>
          </cell>
          <cell r="H20306">
            <v>45287.752175925933</v>
          </cell>
        </row>
        <row r="20307">
          <cell r="A20307" t="str">
            <v>Senior Data Scientist</v>
          </cell>
          <cell r="H20307">
            <v>45274.144108796303</v>
          </cell>
        </row>
        <row r="20308">
          <cell r="A20308" t="str">
            <v>Software Engineer</v>
          </cell>
          <cell r="H20308">
            <v>44998.751562500001</v>
          </cell>
        </row>
        <row r="20309">
          <cell r="A20309" t="str">
            <v>Data Scientist</v>
          </cell>
          <cell r="H20309">
            <v>45186.259351851862</v>
          </cell>
        </row>
        <row r="20310">
          <cell r="A20310" t="str">
            <v>Data Analyst</v>
          </cell>
          <cell r="H20310">
            <v>44977.335127314807</v>
          </cell>
        </row>
        <row r="20311">
          <cell r="A20311" t="str">
            <v>Data Engineer</v>
          </cell>
          <cell r="H20311">
            <v>45104.088414351849</v>
          </cell>
        </row>
        <row r="20312">
          <cell r="A20312" t="str">
            <v>Senior Data Analyst</v>
          </cell>
          <cell r="H20312">
            <v>45194.416956018518</v>
          </cell>
        </row>
        <row r="20313">
          <cell r="A20313" t="str">
            <v>Data Analyst</v>
          </cell>
          <cell r="H20313">
            <v>44979.140613425923</v>
          </cell>
        </row>
        <row r="20314">
          <cell r="A20314" t="str">
            <v>Senior Data Scientist</v>
          </cell>
          <cell r="H20314">
            <v>45245.69604166667</v>
          </cell>
        </row>
        <row r="20315">
          <cell r="A20315" t="str">
            <v>Senior Data Analyst</v>
          </cell>
          <cell r="H20315">
            <v>45048.83353009259</v>
          </cell>
        </row>
        <row r="20316">
          <cell r="A20316" t="str">
            <v>Senior Data Scientist</v>
          </cell>
          <cell r="H20316">
            <v>44989.462789351863</v>
          </cell>
        </row>
        <row r="20317">
          <cell r="A20317" t="str">
            <v>Senior Data Analyst</v>
          </cell>
          <cell r="H20317">
            <v>45064.292083333326</v>
          </cell>
        </row>
        <row r="20318">
          <cell r="A20318" t="str">
            <v>Data Analyst</v>
          </cell>
          <cell r="H20318">
            <v>45090.668090277781</v>
          </cell>
        </row>
        <row r="20319">
          <cell r="A20319" t="str">
            <v>Data Scientist</v>
          </cell>
          <cell r="H20319">
            <v>45104.684814814813</v>
          </cell>
        </row>
        <row r="20320">
          <cell r="A20320" t="str">
            <v>Data Analyst</v>
          </cell>
          <cell r="H20320">
            <v>44949.25204861111</v>
          </cell>
        </row>
        <row r="20321">
          <cell r="A20321" t="str">
            <v>Senior Data Scientist</v>
          </cell>
          <cell r="H20321">
            <v>44953.29619212963</v>
          </cell>
        </row>
        <row r="20322">
          <cell r="A20322" t="str">
            <v>Data Engineer</v>
          </cell>
          <cell r="H20322">
            <v>45106.775578703702</v>
          </cell>
        </row>
        <row r="20323">
          <cell r="A20323" t="str">
            <v>Data Engineer</v>
          </cell>
          <cell r="H20323">
            <v>45023.281493055547</v>
          </cell>
        </row>
        <row r="20324">
          <cell r="A20324" t="str">
            <v>Senior Data Engineer</v>
          </cell>
          <cell r="H20324">
            <v>45146.423414351862</v>
          </cell>
        </row>
        <row r="20325">
          <cell r="A20325" t="str">
            <v>Data Analyst</v>
          </cell>
          <cell r="H20325">
            <v>45270.125578703701</v>
          </cell>
        </row>
        <row r="20326">
          <cell r="A20326" t="str">
            <v>Business Analyst</v>
          </cell>
          <cell r="H20326">
            <v>45048.981539351851</v>
          </cell>
        </row>
        <row r="20327">
          <cell r="A20327" t="str">
            <v>Data Analyst</v>
          </cell>
          <cell r="H20327">
            <v>45209.919282407413</v>
          </cell>
        </row>
        <row r="20328">
          <cell r="A20328" t="str">
            <v>Data Engineer</v>
          </cell>
          <cell r="H20328">
            <v>45059.399837962963</v>
          </cell>
        </row>
        <row r="20329">
          <cell r="A20329" t="str">
            <v>Data Analyst</v>
          </cell>
          <cell r="H20329">
            <v>45180.416944444441</v>
          </cell>
        </row>
        <row r="20330">
          <cell r="A20330" t="str">
            <v>Data Analyst</v>
          </cell>
          <cell r="H20330">
            <v>45157.333622685182</v>
          </cell>
        </row>
        <row r="20331">
          <cell r="A20331" t="str">
            <v>Data Scientist</v>
          </cell>
          <cell r="H20331">
            <v>44984.765057870369</v>
          </cell>
        </row>
        <row r="20332">
          <cell r="A20332" t="str">
            <v>Software Engineer</v>
          </cell>
          <cell r="H20332">
            <v>45168.33421296296</v>
          </cell>
        </row>
        <row r="20333">
          <cell r="A20333" t="str">
            <v>Data Engineer</v>
          </cell>
          <cell r="H20333">
            <v>45245.965740740743</v>
          </cell>
        </row>
        <row r="20334">
          <cell r="A20334" t="str">
            <v>Data Scientist</v>
          </cell>
          <cell r="H20334">
            <v>45159.14403935185</v>
          </cell>
        </row>
        <row r="20335">
          <cell r="A20335" t="str">
            <v>Data Analyst</v>
          </cell>
          <cell r="H20335">
            <v>45133.864525462966</v>
          </cell>
        </row>
        <row r="20336">
          <cell r="A20336" t="str">
            <v>Data Analyst</v>
          </cell>
          <cell r="H20336">
            <v>45153.709733796299</v>
          </cell>
        </row>
        <row r="20337">
          <cell r="A20337" t="str">
            <v>Senior Data Analyst</v>
          </cell>
          <cell r="H20337">
            <v>44994.668009259258</v>
          </cell>
        </row>
        <row r="20338">
          <cell r="A20338" t="str">
            <v>Data Engineer</v>
          </cell>
          <cell r="H20338">
            <v>45173.463182870371</v>
          </cell>
        </row>
        <row r="20339">
          <cell r="A20339" t="str">
            <v>Data Scientist</v>
          </cell>
          <cell r="H20339">
            <v>44998.794953703713</v>
          </cell>
        </row>
        <row r="20340">
          <cell r="A20340" t="str">
            <v>Data Scientist</v>
          </cell>
          <cell r="H20340">
            <v>45054.421678240738</v>
          </cell>
        </row>
        <row r="20341">
          <cell r="A20341" t="str">
            <v>Senior Data Scientist</v>
          </cell>
          <cell r="H20341">
            <v>44966.394861111112</v>
          </cell>
        </row>
        <row r="20342">
          <cell r="A20342" t="str">
            <v>Data Analyst</v>
          </cell>
          <cell r="H20342">
            <v>45267.709479166668</v>
          </cell>
        </row>
        <row r="20343">
          <cell r="A20343" t="str">
            <v>Data Analyst</v>
          </cell>
          <cell r="H20343">
            <v>45257.834328703713</v>
          </cell>
        </row>
        <row r="20344">
          <cell r="A20344" t="str">
            <v>Data Analyst</v>
          </cell>
          <cell r="H20344">
            <v>44931.710138888891</v>
          </cell>
        </row>
        <row r="20345">
          <cell r="A20345" t="str">
            <v>Senior Data Analyst</v>
          </cell>
          <cell r="H20345">
            <v>44971.909768518519</v>
          </cell>
        </row>
        <row r="20346">
          <cell r="A20346" t="str">
            <v>Senior Data Scientist</v>
          </cell>
          <cell r="H20346">
            <v>44955.835289351853</v>
          </cell>
        </row>
        <row r="20347">
          <cell r="A20347" t="str">
            <v>Data Scientist</v>
          </cell>
          <cell r="H20347">
            <v>45189.710416666669</v>
          </cell>
        </row>
        <row r="20348">
          <cell r="A20348" t="str">
            <v>Data Scientist</v>
          </cell>
          <cell r="H20348">
            <v>44938.962708333333</v>
          </cell>
        </row>
        <row r="20349">
          <cell r="A20349" t="str">
            <v>Data Analyst</v>
          </cell>
          <cell r="H20349">
            <v>45008.502766203703</v>
          </cell>
        </row>
        <row r="20350">
          <cell r="A20350" t="str">
            <v>Data Analyst</v>
          </cell>
          <cell r="H20350">
            <v>45037.629490740743</v>
          </cell>
        </row>
        <row r="20351">
          <cell r="A20351" t="str">
            <v>Data Scientist</v>
          </cell>
          <cell r="H20351">
            <v>45190.626261574071</v>
          </cell>
        </row>
        <row r="20352">
          <cell r="A20352" t="str">
            <v>Data Scientist</v>
          </cell>
          <cell r="H20352">
            <v>45035.669502314813</v>
          </cell>
        </row>
        <row r="20353">
          <cell r="A20353" t="str">
            <v>Data Analyst</v>
          </cell>
          <cell r="H20353">
            <v>45257.494930555556</v>
          </cell>
        </row>
        <row r="20354">
          <cell r="A20354" t="str">
            <v>Software Engineer</v>
          </cell>
          <cell r="H20354">
            <v>45104.822465277779</v>
          </cell>
        </row>
        <row r="20355">
          <cell r="A20355" t="str">
            <v>Senior Data Scientist</v>
          </cell>
          <cell r="H20355">
            <v>44991.561539351853</v>
          </cell>
        </row>
        <row r="20356">
          <cell r="A20356" t="str">
            <v>Data Engineer</v>
          </cell>
          <cell r="H20356">
            <v>45107.501238425917</v>
          </cell>
        </row>
        <row r="20357">
          <cell r="A20357" t="str">
            <v>Data Analyst</v>
          </cell>
          <cell r="H20357">
            <v>44937.918182870373</v>
          </cell>
        </row>
        <row r="20358">
          <cell r="A20358" t="str">
            <v>Data Scientist</v>
          </cell>
          <cell r="H20358">
            <v>45128.999328703707</v>
          </cell>
        </row>
        <row r="20359">
          <cell r="A20359" t="str">
            <v>Data Analyst</v>
          </cell>
          <cell r="H20359">
            <v>45225.668032407397</v>
          </cell>
        </row>
        <row r="20360">
          <cell r="A20360" t="str">
            <v>Senior Data Scientist</v>
          </cell>
          <cell r="H20360">
            <v>45196.377812500003</v>
          </cell>
        </row>
        <row r="20361">
          <cell r="A20361" t="str">
            <v>Data Engineer</v>
          </cell>
          <cell r="H20361">
            <v>44996.299675925933</v>
          </cell>
        </row>
        <row r="20362">
          <cell r="A20362" t="str">
            <v>Data Engineer</v>
          </cell>
          <cell r="H20362">
            <v>45093.419502314813</v>
          </cell>
        </row>
        <row r="20363">
          <cell r="A20363" t="str">
            <v>Data Analyst</v>
          </cell>
          <cell r="H20363">
            <v>45259.583703703713</v>
          </cell>
        </row>
        <row r="20364">
          <cell r="A20364" t="str">
            <v>Data Analyst</v>
          </cell>
          <cell r="H20364">
            <v>45131.626597222217</v>
          </cell>
        </row>
        <row r="20365">
          <cell r="A20365" t="str">
            <v>Senior Data Scientist</v>
          </cell>
          <cell r="H20365">
            <v>45033.358391203707</v>
          </cell>
        </row>
        <row r="20366">
          <cell r="A20366" t="str">
            <v>Data Scientist</v>
          </cell>
          <cell r="H20366">
            <v>45203.544664351852</v>
          </cell>
        </row>
        <row r="20367">
          <cell r="A20367" t="str">
            <v>Data Analyst</v>
          </cell>
          <cell r="H20367">
            <v>44934.001319444447</v>
          </cell>
        </row>
        <row r="20368">
          <cell r="A20368" t="str">
            <v>Senior Data Scientist</v>
          </cell>
          <cell r="H20368">
            <v>45082.909814814811</v>
          </cell>
        </row>
        <row r="20369">
          <cell r="A20369" t="str">
            <v>Data Engineer</v>
          </cell>
          <cell r="H20369">
            <v>45109.979826388888</v>
          </cell>
        </row>
        <row r="20370">
          <cell r="A20370" t="str">
            <v>Data Scientist</v>
          </cell>
          <cell r="H20370">
            <v>44932.252847222233</v>
          </cell>
        </row>
        <row r="20371">
          <cell r="A20371" t="str">
            <v>Data Scientist</v>
          </cell>
          <cell r="H20371">
            <v>45077.752800925933</v>
          </cell>
        </row>
        <row r="20372">
          <cell r="A20372" t="str">
            <v>Senior Data Engineer</v>
          </cell>
          <cell r="H20372">
            <v>45028.349166666667</v>
          </cell>
        </row>
        <row r="20373">
          <cell r="A20373" t="str">
            <v>Data Scientist</v>
          </cell>
          <cell r="H20373">
            <v>45253.575868055559</v>
          </cell>
        </row>
        <row r="20374">
          <cell r="A20374" t="str">
            <v>Data Scientist</v>
          </cell>
          <cell r="H20374">
            <v>45175.36042824074</v>
          </cell>
        </row>
        <row r="20375">
          <cell r="A20375" t="str">
            <v>Data Scientist</v>
          </cell>
          <cell r="H20375">
            <v>44985.295393518521</v>
          </cell>
        </row>
        <row r="20376">
          <cell r="A20376" t="str">
            <v>Data Scientist</v>
          </cell>
          <cell r="H20376">
            <v>44985.337002314824</v>
          </cell>
        </row>
        <row r="20377">
          <cell r="A20377" t="str">
            <v>Data Engineer</v>
          </cell>
          <cell r="H20377">
            <v>45057.380428240736</v>
          </cell>
        </row>
        <row r="20378">
          <cell r="A20378" t="str">
            <v>Business Analyst</v>
          </cell>
          <cell r="H20378">
            <v>45281.410219907397</v>
          </cell>
        </row>
        <row r="20379">
          <cell r="A20379" t="str">
            <v>Senior Data Scientist</v>
          </cell>
          <cell r="H20379">
            <v>45114.296238425923</v>
          </cell>
        </row>
        <row r="20380">
          <cell r="A20380" t="str">
            <v>Data Analyst</v>
          </cell>
          <cell r="H20380">
            <v>45183.583784722221</v>
          </cell>
        </row>
        <row r="20381">
          <cell r="A20381" t="str">
            <v>Senior Data Engineer</v>
          </cell>
          <cell r="H20381">
            <v>45124.821701388893</v>
          </cell>
        </row>
        <row r="20382">
          <cell r="A20382" t="str">
            <v>Senior Data Engineer</v>
          </cell>
          <cell r="H20382">
            <v>45017.048402777778</v>
          </cell>
        </row>
        <row r="20383">
          <cell r="A20383" t="str">
            <v>Data Engineer</v>
          </cell>
          <cell r="H20383">
            <v>45217.644803240742</v>
          </cell>
        </row>
        <row r="20384">
          <cell r="A20384" t="str">
            <v>Senior Data Scientist</v>
          </cell>
          <cell r="H20384">
            <v>45131.222233796303</v>
          </cell>
        </row>
        <row r="20385">
          <cell r="A20385" t="str">
            <v>Data Analyst</v>
          </cell>
          <cell r="H20385">
            <v>45035.001967592587</v>
          </cell>
        </row>
        <row r="20386">
          <cell r="A20386" t="str">
            <v>Senior Data Scientist</v>
          </cell>
          <cell r="H20386">
            <v>45050.628946759258</v>
          </cell>
        </row>
        <row r="20387">
          <cell r="A20387" t="str">
            <v>Senior Data Scientist</v>
          </cell>
          <cell r="H20387">
            <v>45049.46266203704</v>
          </cell>
        </row>
        <row r="20388">
          <cell r="A20388" t="str">
            <v>Senior Data Scientist</v>
          </cell>
          <cell r="H20388">
            <v>45259.879178240742</v>
          </cell>
        </row>
        <row r="20389">
          <cell r="A20389" t="str">
            <v>Software Engineer</v>
          </cell>
          <cell r="H20389">
            <v>45052.983749999999</v>
          </cell>
        </row>
        <row r="20390">
          <cell r="A20390" t="str">
            <v>Data Analyst</v>
          </cell>
          <cell r="H20390">
            <v>45276.882928240739</v>
          </cell>
        </row>
        <row r="20391">
          <cell r="A20391" t="str">
            <v>Software Engineer</v>
          </cell>
          <cell r="H20391">
            <v>45017.449664351851</v>
          </cell>
        </row>
        <row r="20392">
          <cell r="A20392" t="str">
            <v>Data Scientist</v>
          </cell>
          <cell r="H20392">
            <v>45071.043877314813</v>
          </cell>
        </row>
        <row r="20393">
          <cell r="A20393" t="str">
            <v>Data Engineer</v>
          </cell>
          <cell r="H20393">
            <v>45172.754293981481</v>
          </cell>
        </row>
        <row r="20394">
          <cell r="A20394" t="str">
            <v>Data Engineer</v>
          </cell>
          <cell r="H20394">
            <v>45019.910891203697</v>
          </cell>
        </row>
        <row r="20395">
          <cell r="A20395" t="str">
            <v>Senior Data Engineer</v>
          </cell>
          <cell r="H20395">
            <v>45056.391689814824</v>
          </cell>
        </row>
        <row r="20396">
          <cell r="A20396" t="str">
            <v>Data Scientist</v>
          </cell>
          <cell r="H20396">
            <v>45079.767465277779</v>
          </cell>
        </row>
        <row r="20397">
          <cell r="A20397" t="str">
            <v>Data Scientist</v>
          </cell>
          <cell r="H20397">
            <v>44928.335069444453</v>
          </cell>
        </row>
        <row r="20398">
          <cell r="A20398" t="str">
            <v>Data Scientist</v>
          </cell>
          <cell r="H20398">
            <v>45171.377708333333</v>
          </cell>
        </row>
        <row r="20399">
          <cell r="A20399" t="str">
            <v>Senior Data Analyst</v>
          </cell>
          <cell r="H20399">
            <v>45254.923900462964</v>
          </cell>
        </row>
        <row r="20400">
          <cell r="A20400" t="str">
            <v>Data Engineer</v>
          </cell>
          <cell r="H20400">
            <v>45061.310856481483</v>
          </cell>
        </row>
        <row r="20401">
          <cell r="A20401" t="str">
            <v>Data Scientist</v>
          </cell>
          <cell r="H20401">
            <v>45250.461087962962</v>
          </cell>
        </row>
        <row r="20402">
          <cell r="A20402" t="str">
            <v>Data Analyst</v>
          </cell>
          <cell r="H20402">
            <v>45002.958761574067</v>
          </cell>
        </row>
        <row r="20403">
          <cell r="A20403" t="str">
            <v>Data Analyst</v>
          </cell>
          <cell r="H20403">
            <v>44987.519942129627</v>
          </cell>
        </row>
        <row r="20404">
          <cell r="A20404" t="str">
            <v>Data Engineer</v>
          </cell>
          <cell r="H20404">
            <v>45106.842615740738</v>
          </cell>
        </row>
        <row r="20405">
          <cell r="A20405" t="str">
            <v>Data Analyst</v>
          </cell>
          <cell r="H20405">
            <v>45169.281481481477</v>
          </cell>
        </row>
        <row r="20406">
          <cell r="A20406" t="str">
            <v>Data Engineer</v>
          </cell>
          <cell r="H20406">
            <v>45175.867893518523</v>
          </cell>
        </row>
        <row r="20407">
          <cell r="A20407" t="str">
            <v>Data Engineer</v>
          </cell>
          <cell r="H20407">
            <v>45093.866550925923</v>
          </cell>
        </row>
        <row r="20408">
          <cell r="A20408" t="str">
            <v>Data Analyst</v>
          </cell>
          <cell r="H20408">
            <v>44986.085648148153</v>
          </cell>
        </row>
        <row r="20409">
          <cell r="A20409" t="str">
            <v>Data Engineer</v>
          </cell>
          <cell r="H20409">
            <v>45170.478391203702</v>
          </cell>
        </row>
        <row r="20410">
          <cell r="A20410" t="str">
            <v>Data Analyst</v>
          </cell>
          <cell r="H20410">
            <v>45184.834050925929</v>
          </cell>
        </row>
        <row r="20411">
          <cell r="A20411" t="str">
            <v>Data Scientist</v>
          </cell>
          <cell r="H20411">
            <v>45210.918969907398</v>
          </cell>
        </row>
        <row r="20412">
          <cell r="A20412" t="str">
            <v>Data Scientist</v>
          </cell>
          <cell r="H20412">
            <v>44971.460243055553</v>
          </cell>
        </row>
        <row r="20413">
          <cell r="A20413" t="str">
            <v>Business Analyst</v>
          </cell>
          <cell r="H20413">
            <v>45166.667349537027</v>
          </cell>
        </row>
        <row r="20414">
          <cell r="A20414" t="str">
            <v>Data Engineer</v>
          </cell>
          <cell r="H20414">
            <v>45076.394479166673</v>
          </cell>
        </row>
        <row r="20415">
          <cell r="A20415" t="str">
            <v>Data Scientist</v>
          </cell>
          <cell r="H20415">
            <v>45188.678287037037</v>
          </cell>
        </row>
        <row r="20416">
          <cell r="A20416" t="str">
            <v>Data Engineer</v>
          </cell>
          <cell r="H20416">
            <v>45272.521851851852</v>
          </cell>
        </row>
        <row r="20417">
          <cell r="A20417" t="str">
            <v>Data Analyst</v>
          </cell>
          <cell r="H20417">
            <v>45229.292048611111</v>
          </cell>
        </row>
        <row r="20418">
          <cell r="A20418" t="str">
            <v>Data Scientist</v>
          </cell>
          <cell r="H20418">
            <v>45012.46429398148</v>
          </cell>
        </row>
        <row r="20419">
          <cell r="A20419" t="str">
            <v>Data Engineer</v>
          </cell>
          <cell r="H20419">
            <v>45279.257418981477</v>
          </cell>
        </row>
        <row r="20420">
          <cell r="A20420" t="str">
            <v>Data Analyst</v>
          </cell>
          <cell r="H20420">
            <v>45235.583518518521</v>
          </cell>
        </row>
        <row r="20421">
          <cell r="A20421" t="str">
            <v>Data Scientist</v>
          </cell>
          <cell r="H20421">
            <v>44986.71471064815</v>
          </cell>
        </row>
        <row r="20422">
          <cell r="A20422" t="str">
            <v>Data Analyst</v>
          </cell>
          <cell r="H20422">
            <v>45020.333275462966</v>
          </cell>
        </row>
        <row r="20423">
          <cell r="A20423" t="str">
            <v>Data Scientist</v>
          </cell>
          <cell r="H20423">
            <v>45187.711030092592</v>
          </cell>
        </row>
        <row r="20424">
          <cell r="A20424" t="str">
            <v>Data Scientist</v>
          </cell>
          <cell r="H20424">
            <v>45127.75335648148</v>
          </cell>
        </row>
        <row r="20425">
          <cell r="A20425" t="str">
            <v>Data Analyst</v>
          </cell>
          <cell r="H20425">
            <v>44951.793043981481</v>
          </cell>
        </row>
        <row r="20426">
          <cell r="A20426" t="str">
            <v>Data Analyst</v>
          </cell>
          <cell r="H20426">
            <v>45119.916921296302</v>
          </cell>
        </row>
        <row r="20427">
          <cell r="A20427" t="str">
            <v>Data Analyst</v>
          </cell>
          <cell r="H20427">
            <v>45257.958877314813</v>
          </cell>
        </row>
        <row r="20428">
          <cell r="A20428" t="str">
            <v>Data Engineer</v>
          </cell>
          <cell r="H20428">
            <v>45051.811516203707</v>
          </cell>
        </row>
        <row r="20429">
          <cell r="A20429" t="str">
            <v>Senior Data Analyst</v>
          </cell>
          <cell r="H20429">
            <v>45077.643645833326</v>
          </cell>
        </row>
        <row r="20430">
          <cell r="A20430" t="str">
            <v>Data Engineer</v>
          </cell>
          <cell r="H20430">
            <v>45005.677997685183</v>
          </cell>
        </row>
        <row r="20431">
          <cell r="A20431" t="str">
            <v>Data Analyst</v>
          </cell>
          <cell r="H20431">
            <v>44996.027546296304</v>
          </cell>
        </row>
        <row r="20432">
          <cell r="A20432" t="str">
            <v>Data Engineer</v>
          </cell>
          <cell r="H20432">
            <v>45278.292233796303</v>
          </cell>
        </row>
        <row r="20433">
          <cell r="A20433" t="str">
            <v>Data Scientist</v>
          </cell>
          <cell r="H20433">
            <v>45289.436620370368</v>
          </cell>
        </row>
        <row r="20434">
          <cell r="A20434" t="str">
            <v>Senior Data Scientist</v>
          </cell>
          <cell r="H20434">
            <v>45093.513715277782</v>
          </cell>
        </row>
        <row r="20435">
          <cell r="A20435" t="str">
            <v>Data Engineer</v>
          </cell>
          <cell r="H20435">
            <v>44986.637094907397</v>
          </cell>
        </row>
        <row r="20436">
          <cell r="A20436" t="str">
            <v>Senior Data Analyst</v>
          </cell>
          <cell r="H20436">
            <v>45159.404895833337</v>
          </cell>
        </row>
        <row r="20437">
          <cell r="A20437" t="str">
            <v>Data Scientist</v>
          </cell>
          <cell r="H20437">
            <v>45126.273680555547</v>
          </cell>
        </row>
        <row r="20438">
          <cell r="A20438" t="str">
            <v>Data Scientist</v>
          </cell>
          <cell r="H20438">
            <v>44994.338020833333</v>
          </cell>
        </row>
        <row r="20439">
          <cell r="A20439" t="str">
            <v>Data Engineer</v>
          </cell>
          <cell r="H20439">
            <v>45159.755787037036</v>
          </cell>
        </row>
        <row r="20440">
          <cell r="A20440" t="str">
            <v>Data Scientist</v>
          </cell>
          <cell r="H20440">
            <v>45022.415046296293</v>
          </cell>
        </row>
        <row r="20441">
          <cell r="A20441" t="str">
            <v>Data Analyst</v>
          </cell>
          <cell r="H20441">
            <v>44953.192060185182</v>
          </cell>
        </row>
        <row r="20442">
          <cell r="A20442" t="str">
            <v>Cloud Engineer</v>
          </cell>
          <cell r="H20442">
            <v>45063.5080787037</v>
          </cell>
        </row>
        <row r="20443">
          <cell r="A20443" t="str">
            <v>Senior Data Analyst</v>
          </cell>
          <cell r="H20443">
            <v>45239.30327546296</v>
          </cell>
        </row>
        <row r="20444">
          <cell r="A20444" t="str">
            <v>Data Analyst</v>
          </cell>
          <cell r="H20444">
            <v>45078.6252662037</v>
          </cell>
        </row>
        <row r="20445">
          <cell r="A20445" t="str">
            <v>Data Analyst</v>
          </cell>
          <cell r="H20445">
            <v>45210.690810185188</v>
          </cell>
        </row>
        <row r="20446">
          <cell r="A20446" t="str">
            <v>Data Analyst</v>
          </cell>
          <cell r="H20446">
            <v>45133.958472222221</v>
          </cell>
        </row>
        <row r="20447">
          <cell r="A20447" t="str">
            <v>Data Analyst</v>
          </cell>
          <cell r="H20447">
            <v>44936.624247685177</v>
          </cell>
        </row>
        <row r="20448">
          <cell r="A20448" t="str">
            <v>Data Scientist</v>
          </cell>
          <cell r="H20448">
            <v>44968.002812500003</v>
          </cell>
        </row>
        <row r="20449">
          <cell r="A20449" t="str">
            <v>Senior Data Scientist</v>
          </cell>
          <cell r="H20449">
            <v>45187.987060185187</v>
          </cell>
        </row>
        <row r="20450">
          <cell r="A20450" t="str">
            <v>Senior Data Analyst</v>
          </cell>
          <cell r="H20450">
            <v>45106.376944444448</v>
          </cell>
        </row>
        <row r="20451">
          <cell r="A20451" t="str">
            <v>Software Engineer</v>
          </cell>
          <cell r="H20451">
            <v>45061.751400462963</v>
          </cell>
        </row>
        <row r="20452">
          <cell r="A20452" t="str">
            <v>Business Analyst</v>
          </cell>
          <cell r="H20452">
            <v>45132.335370370369</v>
          </cell>
        </row>
        <row r="20453">
          <cell r="A20453" t="str">
            <v>Data Engineer</v>
          </cell>
          <cell r="H20453">
            <v>45031.367719907408</v>
          </cell>
        </row>
        <row r="20454">
          <cell r="A20454" t="str">
            <v>Data Scientist</v>
          </cell>
          <cell r="H20454">
            <v>44987.090127314812</v>
          </cell>
        </row>
        <row r="20455">
          <cell r="A20455" t="str">
            <v>Data Analyst</v>
          </cell>
          <cell r="H20455">
            <v>45083.333541666667</v>
          </cell>
        </row>
        <row r="20456">
          <cell r="A20456" t="str">
            <v>Data Scientist</v>
          </cell>
          <cell r="H20456">
            <v>45159.337812500002</v>
          </cell>
        </row>
        <row r="20457">
          <cell r="A20457" t="str">
            <v>Senior Data Scientist</v>
          </cell>
          <cell r="H20457">
            <v>45061.018460648149</v>
          </cell>
        </row>
        <row r="20458">
          <cell r="A20458" t="str">
            <v>Data Scientist</v>
          </cell>
          <cell r="H20458">
            <v>45119.503321759257</v>
          </cell>
        </row>
        <row r="20459">
          <cell r="A20459" t="str">
            <v>Data Analyst</v>
          </cell>
          <cell r="H20459">
            <v>45037.959930555553</v>
          </cell>
        </row>
        <row r="20460">
          <cell r="A20460" t="str">
            <v>Data Scientist</v>
          </cell>
          <cell r="H20460">
            <v>45055.297627314823</v>
          </cell>
        </row>
        <row r="20461">
          <cell r="A20461" t="str">
            <v>Data Engineer</v>
          </cell>
          <cell r="H20461">
            <v>45275.595856481479</v>
          </cell>
        </row>
        <row r="20462">
          <cell r="A20462" t="str">
            <v>Data Analyst</v>
          </cell>
          <cell r="H20462">
            <v>45273.375706018523</v>
          </cell>
        </row>
        <row r="20463">
          <cell r="A20463" t="str">
            <v>Data Scientist</v>
          </cell>
          <cell r="H20463">
            <v>45129.334710648152</v>
          </cell>
        </row>
        <row r="20464">
          <cell r="A20464" t="str">
            <v>Senior Data Analyst</v>
          </cell>
          <cell r="H20464">
            <v>45261.833506944437</v>
          </cell>
        </row>
        <row r="20465">
          <cell r="A20465" t="str">
            <v>Data Scientist</v>
          </cell>
          <cell r="H20465">
            <v>44969.538703703707</v>
          </cell>
        </row>
        <row r="20466">
          <cell r="A20466" t="str">
            <v>Senior Data Engineer</v>
          </cell>
          <cell r="H20466">
            <v>45063.307986111111</v>
          </cell>
        </row>
        <row r="20467">
          <cell r="A20467" t="str">
            <v>Data Engineer</v>
          </cell>
          <cell r="H20467">
            <v>45047.921226851853</v>
          </cell>
        </row>
        <row r="20468">
          <cell r="A20468" t="str">
            <v>Data Analyst</v>
          </cell>
          <cell r="H20468">
            <v>45077.417233796303</v>
          </cell>
        </row>
        <row r="20469">
          <cell r="A20469" t="str">
            <v>Data Scientist</v>
          </cell>
          <cell r="H20469">
            <v>45203.750219907408</v>
          </cell>
        </row>
        <row r="20470">
          <cell r="A20470" t="str">
            <v>Data Analyst</v>
          </cell>
          <cell r="H20470">
            <v>45222.375104166669</v>
          </cell>
        </row>
        <row r="20471">
          <cell r="A20471" t="str">
            <v>Senior Data Analyst</v>
          </cell>
          <cell r="H20471">
            <v>45035.958773148152</v>
          </cell>
        </row>
        <row r="20472">
          <cell r="A20472" t="str">
            <v>Data Engineer</v>
          </cell>
          <cell r="H20472">
            <v>45072.528541666667</v>
          </cell>
        </row>
        <row r="20473">
          <cell r="A20473" t="str">
            <v>Senior Data Scientist</v>
          </cell>
          <cell r="H20473">
            <v>45098.00267361111</v>
          </cell>
        </row>
        <row r="20474">
          <cell r="A20474" t="str">
            <v>Data Scientist</v>
          </cell>
          <cell r="H20474">
            <v>45211.464722222219</v>
          </cell>
        </row>
        <row r="20475">
          <cell r="A20475" t="str">
            <v>Data Scientist</v>
          </cell>
          <cell r="H20475">
            <v>45215.090543981481</v>
          </cell>
        </row>
        <row r="20476">
          <cell r="A20476" t="str">
            <v>Data Analyst</v>
          </cell>
          <cell r="H20476">
            <v>45070.66741898148</v>
          </cell>
        </row>
        <row r="20477">
          <cell r="A20477" t="str">
            <v>Data Analyst</v>
          </cell>
          <cell r="H20477">
            <v>45276.667685185188</v>
          </cell>
        </row>
        <row r="20478">
          <cell r="A20478" t="str">
            <v>Data Analyst</v>
          </cell>
          <cell r="H20478">
            <v>44979.064675925933</v>
          </cell>
        </row>
        <row r="20479">
          <cell r="A20479" t="str">
            <v>Senior Data Engineer</v>
          </cell>
          <cell r="H20479">
            <v>45145.103877314818</v>
          </cell>
        </row>
        <row r="20480">
          <cell r="A20480" t="str">
            <v>Data Engineer</v>
          </cell>
          <cell r="H20480">
            <v>45071.12877314815</v>
          </cell>
        </row>
        <row r="20481">
          <cell r="A20481" t="str">
            <v>Data Engineer</v>
          </cell>
          <cell r="H20481">
            <v>44929.869733796288</v>
          </cell>
        </row>
        <row r="20482">
          <cell r="A20482" t="str">
            <v>Senior Data Analyst</v>
          </cell>
          <cell r="H20482">
            <v>45049.448773148149</v>
          </cell>
        </row>
        <row r="20483">
          <cell r="A20483" t="str">
            <v>Cloud Engineer</v>
          </cell>
          <cell r="H20483">
            <v>45128.639120370368</v>
          </cell>
        </row>
        <row r="20484">
          <cell r="A20484" t="str">
            <v>Business Analyst</v>
          </cell>
          <cell r="H20484">
            <v>45246.333981481483</v>
          </cell>
        </row>
        <row r="20485">
          <cell r="A20485" t="str">
            <v>Data Analyst</v>
          </cell>
          <cell r="H20485">
            <v>45035.833310185182</v>
          </cell>
        </row>
        <row r="20486">
          <cell r="A20486" t="str">
            <v>Business Analyst</v>
          </cell>
          <cell r="H20486">
            <v>45064.125960648147</v>
          </cell>
        </row>
        <row r="20487">
          <cell r="A20487" t="str">
            <v>Data Analyst</v>
          </cell>
          <cell r="H20487">
            <v>45012.324479166673</v>
          </cell>
        </row>
        <row r="20488">
          <cell r="A20488" t="str">
            <v>Senior Data Engineer</v>
          </cell>
          <cell r="H20488">
            <v>44948.633263888893</v>
          </cell>
        </row>
        <row r="20489">
          <cell r="A20489" t="str">
            <v>Data Analyst</v>
          </cell>
          <cell r="H20489">
            <v>45212.66684027778</v>
          </cell>
        </row>
        <row r="20490">
          <cell r="A20490" t="str">
            <v>Data Analyst</v>
          </cell>
          <cell r="H20490">
            <v>45181.292129629634</v>
          </cell>
        </row>
        <row r="20491">
          <cell r="A20491" t="str">
            <v>Data Scientist</v>
          </cell>
          <cell r="H20491">
            <v>44968.807511574072</v>
          </cell>
        </row>
        <row r="20492">
          <cell r="A20492" t="str">
            <v>Data Analyst</v>
          </cell>
          <cell r="H20492">
            <v>44952.866331018522</v>
          </cell>
        </row>
        <row r="20493">
          <cell r="A20493" t="str">
            <v>Data Analyst</v>
          </cell>
          <cell r="H20493">
            <v>45054.918703703697</v>
          </cell>
        </row>
        <row r="20494">
          <cell r="A20494" t="str">
            <v>Data Scientist</v>
          </cell>
          <cell r="H20494">
            <v>44993.375949074078</v>
          </cell>
        </row>
        <row r="20495">
          <cell r="A20495" t="str">
            <v>Business Analyst</v>
          </cell>
          <cell r="H20495">
            <v>45271.34171296296</v>
          </cell>
        </row>
        <row r="20496">
          <cell r="A20496" t="str">
            <v>Data Analyst</v>
          </cell>
          <cell r="H20496">
            <v>45161.250601851847</v>
          </cell>
        </row>
        <row r="20497">
          <cell r="A20497" t="str">
            <v>Data Analyst</v>
          </cell>
          <cell r="H20497">
            <v>45258.751215277778</v>
          </cell>
        </row>
        <row r="20498">
          <cell r="A20498" t="str">
            <v>Senior Data Scientist</v>
          </cell>
          <cell r="H20498">
            <v>45118.629942129628</v>
          </cell>
        </row>
        <row r="20499">
          <cell r="A20499" t="str">
            <v>Data Analyst</v>
          </cell>
          <cell r="H20499">
            <v>45217.001504629632</v>
          </cell>
        </row>
        <row r="20500">
          <cell r="A20500" t="str">
            <v>Data Engineer</v>
          </cell>
          <cell r="H20500">
            <v>44984.638159722221</v>
          </cell>
        </row>
        <row r="20501">
          <cell r="A20501" t="str">
            <v>Senior Data Engineer</v>
          </cell>
          <cell r="H20501">
            <v>45144.310833333337</v>
          </cell>
        </row>
        <row r="20502">
          <cell r="A20502" t="str">
            <v>Machine Learning Engineer</v>
          </cell>
          <cell r="H20502">
            <v>44953.594560185193</v>
          </cell>
        </row>
        <row r="20503">
          <cell r="A20503" t="str">
            <v>Data Scientist</v>
          </cell>
          <cell r="H20503">
            <v>45062.781192129631</v>
          </cell>
        </row>
        <row r="20504">
          <cell r="A20504" t="str">
            <v>Data Scientist</v>
          </cell>
          <cell r="H20504">
            <v>45119.616678240738</v>
          </cell>
        </row>
        <row r="20505">
          <cell r="A20505" t="str">
            <v>Data Scientist</v>
          </cell>
          <cell r="H20505">
            <v>45198.253136574072</v>
          </cell>
        </row>
        <row r="20506">
          <cell r="A20506" t="str">
            <v>Data Analyst</v>
          </cell>
          <cell r="H20506">
            <v>45085.500115740739</v>
          </cell>
        </row>
        <row r="20507">
          <cell r="A20507" t="str">
            <v>Data Engineer</v>
          </cell>
          <cell r="H20507">
            <v>45147.340254629627</v>
          </cell>
        </row>
        <row r="20508">
          <cell r="A20508" t="str">
            <v>Data Scientist</v>
          </cell>
          <cell r="H20508">
            <v>45185.334710648152</v>
          </cell>
        </row>
        <row r="20509">
          <cell r="A20509" t="str">
            <v>Data Analyst</v>
          </cell>
          <cell r="H20509">
            <v>45100.625</v>
          </cell>
        </row>
        <row r="20510">
          <cell r="A20510" t="str">
            <v>Software Engineer</v>
          </cell>
          <cell r="H20510">
            <v>45092.276446759257</v>
          </cell>
        </row>
        <row r="20511">
          <cell r="A20511" t="str">
            <v>Data Engineer</v>
          </cell>
          <cell r="H20511">
            <v>45249.629108796304</v>
          </cell>
        </row>
        <row r="20512">
          <cell r="A20512" t="str">
            <v>Data Scientist</v>
          </cell>
          <cell r="H20512">
            <v>44984.55201388889</v>
          </cell>
        </row>
        <row r="20513">
          <cell r="A20513" t="str">
            <v>Data Analyst</v>
          </cell>
          <cell r="H20513">
            <v>45110.000578703701</v>
          </cell>
        </row>
        <row r="20514">
          <cell r="A20514" t="str">
            <v>Data Scientist</v>
          </cell>
          <cell r="H20514">
            <v>44944.534097222233</v>
          </cell>
        </row>
        <row r="20515">
          <cell r="A20515" t="str">
            <v>Data Scientist</v>
          </cell>
          <cell r="H20515">
            <v>45261.321666666663</v>
          </cell>
        </row>
        <row r="20516">
          <cell r="A20516" t="str">
            <v>Data Scientist</v>
          </cell>
          <cell r="H20516">
            <v>45217.961516203701</v>
          </cell>
        </row>
        <row r="20517">
          <cell r="A20517" t="str">
            <v>Senior Data Analyst</v>
          </cell>
          <cell r="H20517">
            <v>45229.5002662037</v>
          </cell>
        </row>
        <row r="20518">
          <cell r="A20518" t="str">
            <v>Data Scientist</v>
          </cell>
          <cell r="H20518">
            <v>45082.580960648149</v>
          </cell>
        </row>
        <row r="20519">
          <cell r="A20519" t="str">
            <v>Senior Data Scientist</v>
          </cell>
          <cell r="H20519">
            <v>45186.543275462973</v>
          </cell>
        </row>
        <row r="20520">
          <cell r="A20520" t="str">
            <v>Data Engineer</v>
          </cell>
          <cell r="H20520">
            <v>45155.550023148149</v>
          </cell>
        </row>
        <row r="20521">
          <cell r="A20521" t="str">
            <v>Data Scientist</v>
          </cell>
          <cell r="H20521">
            <v>45268.585312499999</v>
          </cell>
        </row>
        <row r="20522">
          <cell r="A20522" t="str">
            <v>Data Scientist</v>
          </cell>
          <cell r="H20522">
            <v>45093.689270833333</v>
          </cell>
        </row>
        <row r="20523">
          <cell r="A20523" t="str">
            <v>Data Scientist</v>
          </cell>
          <cell r="H20523">
            <v>45040.293645833342</v>
          </cell>
        </row>
        <row r="20524">
          <cell r="A20524" t="str">
            <v>Data Engineer</v>
          </cell>
          <cell r="H20524">
            <v>45157.256469907406</v>
          </cell>
        </row>
        <row r="20525">
          <cell r="A20525" t="str">
            <v>Data Analyst</v>
          </cell>
          <cell r="H20525">
            <v>45243.70894675926</v>
          </cell>
        </row>
        <row r="20526">
          <cell r="A20526" t="str">
            <v>Senior Data Analyst</v>
          </cell>
          <cell r="H20526">
            <v>45152.542546296303</v>
          </cell>
        </row>
        <row r="20527">
          <cell r="A20527" t="str">
            <v>Data Scientist</v>
          </cell>
          <cell r="H20527">
            <v>45015.405034722222</v>
          </cell>
        </row>
        <row r="20528">
          <cell r="A20528" t="str">
            <v>Data Analyst</v>
          </cell>
          <cell r="H20528">
            <v>44931.167523148149</v>
          </cell>
        </row>
        <row r="20529">
          <cell r="A20529" t="str">
            <v>Data Analyst</v>
          </cell>
          <cell r="H20529">
            <v>44959.833287037043</v>
          </cell>
        </row>
        <row r="20530">
          <cell r="A20530" t="str">
            <v>Data Engineer</v>
          </cell>
          <cell r="H20530">
            <v>44991.791643518518</v>
          </cell>
        </row>
        <row r="20531">
          <cell r="A20531" t="str">
            <v>Data Analyst</v>
          </cell>
          <cell r="H20531">
            <v>44987.708379629628</v>
          </cell>
        </row>
        <row r="20532">
          <cell r="A20532" t="str">
            <v>Senior Data Scientist</v>
          </cell>
          <cell r="H20532">
            <v>44993.019525462973</v>
          </cell>
        </row>
        <row r="20533">
          <cell r="A20533" t="str">
            <v>Data Scientist</v>
          </cell>
          <cell r="H20533">
            <v>45240.020648148151</v>
          </cell>
        </row>
        <row r="20534">
          <cell r="A20534" t="str">
            <v>Senior Data Analyst</v>
          </cell>
          <cell r="H20534">
            <v>45075.41747685185</v>
          </cell>
        </row>
        <row r="20535">
          <cell r="A20535" t="str">
            <v>Data Scientist</v>
          </cell>
          <cell r="H20535">
            <v>45172.751446759263</v>
          </cell>
        </row>
        <row r="20536">
          <cell r="A20536" t="str">
            <v>Business Analyst</v>
          </cell>
          <cell r="H20536">
            <v>45286.46979166667</v>
          </cell>
        </row>
        <row r="20537">
          <cell r="A20537" t="str">
            <v>Data Analyst</v>
          </cell>
          <cell r="H20537">
            <v>45245.583611111113</v>
          </cell>
        </row>
        <row r="20538">
          <cell r="A20538" t="str">
            <v>Data Analyst</v>
          </cell>
          <cell r="H20538">
            <v>45289.291828703703</v>
          </cell>
        </row>
        <row r="20539">
          <cell r="A20539" t="str">
            <v>Data Analyst</v>
          </cell>
          <cell r="H20539">
            <v>45106.387812499997</v>
          </cell>
        </row>
        <row r="20540">
          <cell r="A20540" t="str">
            <v>Data Analyst</v>
          </cell>
          <cell r="H20540">
            <v>45091.916875000003</v>
          </cell>
        </row>
        <row r="20541">
          <cell r="A20541" t="str">
            <v>Data Analyst</v>
          </cell>
          <cell r="H20541">
            <v>45156.500613425917</v>
          </cell>
        </row>
        <row r="20542">
          <cell r="A20542" t="str">
            <v>Data Scientist</v>
          </cell>
          <cell r="H20542">
            <v>45279.711435185192</v>
          </cell>
        </row>
        <row r="20543">
          <cell r="A20543" t="str">
            <v>Data Analyst</v>
          </cell>
          <cell r="H20543">
            <v>45000.708634259259</v>
          </cell>
        </row>
        <row r="20544">
          <cell r="A20544" t="str">
            <v>Data Analyst</v>
          </cell>
          <cell r="H20544">
            <v>45035.000196759262</v>
          </cell>
        </row>
        <row r="20545">
          <cell r="A20545" t="str">
            <v>Business Analyst</v>
          </cell>
          <cell r="H20545">
            <v>44967.561701388891</v>
          </cell>
        </row>
        <row r="20546">
          <cell r="A20546" t="str">
            <v>Data Scientist</v>
          </cell>
          <cell r="H20546">
            <v>45054.873888888891</v>
          </cell>
        </row>
        <row r="20547">
          <cell r="A20547" t="str">
            <v>Data Analyst</v>
          </cell>
          <cell r="H20547">
            <v>45145.813287037039</v>
          </cell>
        </row>
        <row r="20548">
          <cell r="A20548" t="str">
            <v>Data Scientist</v>
          </cell>
          <cell r="H20548">
            <v>44985.546354166669</v>
          </cell>
        </row>
        <row r="20549">
          <cell r="A20549" t="str">
            <v>Data Scientist</v>
          </cell>
          <cell r="H20549">
            <v>45223.29409722222</v>
          </cell>
        </row>
        <row r="20550">
          <cell r="A20550" t="str">
            <v>Data Analyst</v>
          </cell>
          <cell r="H20550">
            <v>45170.250659722216</v>
          </cell>
        </row>
        <row r="20551">
          <cell r="A20551" t="str">
            <v>Data Engineer</v>
          </cell>
          <cell r="H20551">
            <v>45057.519837962973</v>
          </cell>
        </row>
        <row r="20552">
          <cell r="A20552" t="str">
            <v>Data Analyst</v>
          </cell>
          <cell r="H20552">
            <v>45257.458645833343</v>
          </cell>
        </row>
        <row r="20553">
          <cell r="A20553" t="str">
            <v>Data Analyst</v>
          </cell>
          <cell r="H20553">
            <v>45119.626388888893</v>
          </cell>
        </row>
        <row r="20554">
          <cell r="A20554" t="str">
            <v>Data Engineer</v>
          </cell>
          <cell r="H20554">
            <v>45104.321481481478</v>
          </cell>
        </row>
        <row r="20555">
          <cell r="A20555" t="str">
            <v>Senior Data Scientist</v>
          </cell>
          <cell r="H20555">
            <v>45157.668356481481</v>
          </cell>
        </row>
        <row r="20556">
          <cell r="A20556" t="str">
            <v>Data Scientist</v>
          </cell>
          <cell r="H20556">
            <v>45157.411481481482</v>
          </cell>
        </row>
        <row r="20557">
          <cell r="A20557" t="str">
            <v>Data Scientist</v>
          </cell>
          <cell r="H20557">
            <v>45057.710856481477</v>
          </cell>
        </row>
        <row r="20558">
          <cell r="A20558" t="str">
            <v>Data Analyst</v>
          </cell>
          <cell r="H20558">
            <v>45140.751493055563</v>
          </cell>
        </row>
        <row r="20559">
          <cell r="A20559" t="str">
            <v>Data Scientist</v>
          </cell>
          <cell r="H20559">
            <v>45151.584699074083</v>
          </cell>
        </row>
        <row r="20560">
          <cell r="A20560" t="str">
            <v>Data Analyst</v>
          </cell>
          <cell r="H20560">
            <v>45028.917083333326</v>
          </cell>
        </row>
        <row r="20561">
          <cell r="A20561" t="str">
            <v>Software Engineer</v>
          </cell>
          <cell r="H20561">
            <v>45275.610451388893</v>
          </cell>
        </row>
        <row r="20562">
          <cell r="A20562" t="str">
            <v>Data Scientist</v>
          </cell>
          <cell r="H20562">
            <v>45155.128032407411</v>
          </cell>
        </row>
        <row r="20563">
          <cell r="A20563" t="str">
            <v>Data Scientist</v>
          </cell>
          <cell r="H20563">
            <v>45054.832256944443</v>
          </cell>
        </row>
        <row r="20564">
          <cell r="A20564" t="str">
            <v>Data Analyst</v>
          </cell>
          <cell r="H20564">
            <v>45021.666990740741</v>
          </cell>
        </row>
        <row r="20565">
          <cell r="A20565" t="str">
            <v>Data Scientist</v>
          </cell>
          <cell r="H20565">
            <v>45020.329861111109</v>
          </cell>
        </row>
        <row r="20566">
          <cell r="A20566" t="str">
            <v>Data Scientist</v>
          </cell>
          <cell r="H20566">
            <v>45270.295729166668</v>
          </cell>
        </row>
        <row r="20567">
          <cell r="A20567" t="str">
            <v>Data Analyst</v>
          </cell>
          <cell r="H20567">
            <v>45112.793240740742</v>
          </cell>
        </row>
        <row r="20568">
          <cell r="A20568" t="str">
            <v>Data Engineer</v>
          </cell>
          <cell r="H20568">
            <v>44993.712847222218</v>
          </cell>
        </row>
        <row r="20569">
          <cell r="A20569" t="str">
            <v>Data Analyst</v>
          </cell>
          <cell r="H20569">
            <v>45093.792037037027</v>
          </cell>
        </row>
        <row r="20570">
          <cell r="A20570" t="str">
            <v>Cloud Engineer</v>
          </cell>
          <cell r="H20570">
            <v>45148.917858796303</v>
          </cell>
        </row>
        <row r="20571">
          <cell r="A20571" t="str">
            <v>Data Scientist</v>
          </cell>
          <cell r="H20571">
            <v>45085.162581018521</v>
          </cell>
        </row>
        <row r="20572">
          <cell r="A20572" t="str">
            <v>Data Scientist</v>
          </cell>
          <cell r="H20572">
            <v>45105.795451388891</v>
          </cell>
        </row>
        <row r="20573">
          <cell r="A20573" t="str">
            <v>Data Analyst</v>
          </cell>
          <cell r="H20573">
            <v>45188.70921296296</v>
          </cell>
        </row>
        <row r="20574">
          <cell r="A20574" t="str">
            <v>Data Analyst</v>
          </cell>
          <cell r="H20574">
            <v>45231.584386574083</v>
          </cell>
        </row>
        <row r="20575">
          <cell r="A20575" t="str">
            <v>Data Analyst</v>
          </cell>
          <cell r="H20575">
            <v>45269.333680555559</v>
          </cell>
        </row>
        <row r="20576">
          <cell r="A20576" t="str">
            <v>Data Scientist</v>
          </cell>
          <cell r="H20576">
            <v>45156.461608796293</v>
          </cell>
        </row>
        <row r="20577">
          <cell r="A20577" t="str">
            <v>Data Analyst</v>
          </cell>
          <cell r="H20577">
            <v>45097.915243055562</v>
          </cell>
        </row>
        <row r="20578">
          <cell r="A20578" t="str">
            <v>Data Scientist</v>
          </cell>
          <cell r="H20578">
            <v>45223.627847222233</v>
          </cell>
        </row>
        <row r="20579">
          <cell r="A20579" t="str">
            <v>Data Scientist</v>
          </cell>
          <cell r="H20579">
            <v>45272.847002314818</v>
          </cell>
        </row>
        <row r="20580">
          <cell r="A20580" t="str">
            <v>Data Scientist</v>
          </cell>
          <cell r="H20580">
            <v>44973.792881944442</v>
          </cell>
        </row>
        <row r="20581">
          <cell r="A20581" t="str">
            <v>Data Analyst</v>
          </cell>
          <cell r="H20581">
            <v>44943.751539351862</v>
          </cell>
        </row>
        <row r="20582">
          <cell r="A20582" t="str">
            <v>Data Analyst</v>
          </cell>
          <cell r="H20582">
            <v>45173.976319444453</v>
          </cell>
        </row>
        <row r="20583">
          <cell r="A20583" t="str">
            <v>Data Scientist</v>
          </cell>
          <cell r="H20583">
            <v>44988.687800925924</v>
          </cell>
        </row>
        <row r="20584">
          <cell r="A20584" t="str">
            <v>Data Scientist</v>
          </cell>
          <cell r="H20584">
            <v>45278.710462962961</v>
          </cell>
        </row>
        <row r="20585">
          <cell r="A20585" t="str">
            <v>Senior Data Scientist</v>
          </cell>
          <cell r="H20585">
            <v>45017.751944444448</v>
          </cell>
        </row>
        <row r="20586">
          <cell r="A20586" t="str">
            <v>Data Analyst</v>
          </cell>
          <cell r="H20586">
            <v>44951.917604166672</v>
          </cell>
        </row>
        <row r="20587">
          <cell r="A20587" t="str">
            <v>Data Analyst</v>
          </cell>
          <cell r="H20587">
            <v>44963.678425925929</v>
          </cell>
        </row>
        <row r="20588">
          <cell r="A20588" t="str">
            <v>Senior Data Scientist</v>
          </cell>
          <cell r="H20588">
            <v>45007.839837962973</v>
          </cell>
        </row>
        <row r="20589">
          <cell r="A20589" t="str">
            <v>Data Analyst</v>
          </cell>
          <cell r="H20589">
            <v>45190.251192129632</v>
          </cell>
        </row>
        <row r="20590">
          <cell r="A20590" t="str">
            <v>Data Analyst</v>
          </cell>
          <cell r="H20590">
            <v>44977.710127314807</v>
          </cell>
        </row>
        <row r="20591">
          <cell r="A20591" t="str">
            <v>Data Analyst</v>
          </cell>
          <cell r="H20591">
            <v>45013.497476851851</v>
          </cell>
        </row>
        <row r="20592">
          <cell r="A20592" t="str">
            <v>Data Analyst</v>
          </cell>
          <cell r="H20592">
            <v>45021.584861111107</v>
          </cell>
        </row>
        <row r="20593">
          <cell r="A20593" t="str">
            <v>Data Analyst</v>
          </cell>
          <cell r="H20593">
            <v>45139.00613425926</v>
          </cell>
        </row>
        <row r="20594">
          <cell r="A20594" t="str">
            <v>Machine Learning Engineer</v>
          </cell>
          <cell r="H20594">
            <v>45076.776655092603</v>
          </cell>
        </row>
        <row r="20595">
          <cell r="A20595" t="str">
            <v>Data Analyst</v>
          </cell>
          <cell r="H20595">
            <v>45070.584583333337</v>
          </cell>
        </row>
        <row r="20596">
          <cell r="A20596" t="str">
            <v>Data Analyst</v>
          </cell>
          <cell r="H20596">
            <v>45268.458657407413</v>
          </cell>
        </row>
        <row r="20597">
          <cell r="A20597" t="str">
            <v>Software Engineer</v>
          </cell>
          <cell r="H20597">
            <v>45079.291932870372</v>
          </cell>
        </row>
        <row r="20598">
          <cell r="A20598" t="str">
            <v>Data Analyst</v>
          </cell>
          <cell r="H20598">
            <v>45161.250474537039</v>
          </cell>
        </row>
        <row r="20599">
          <cell r="A20599" t="str">
            <v>Data Analyst</v>
          </cell>
          <cell r="H20599">
            <v>45120.250891203701</v>
          </cell>
        </row>
        <row r="20600">
          <cell r="A20600" t="str">
            <v>Data Analyst</v>
          </cell>
          <cell r="H20600">
            <v>45202.430937500001</v>
          </cell>
        </row>
        <row r="20601">
          <cell r="A20601" t="str">
            <v>Data Analyst</v>
          </cell>
          <cell r="H20601">
            <v>45152.303553240738</v>
          </cell>
        </row>
        <row r="20602">
          <cell r="A20602" t="str">
            <v>Data Analyst</v>
          </cell>
          <cell r="H20602">
            <v>45192.116122685176</v>
          </cell>
        </row>
        <row r="20603">
          <cell r="A20603" t="str">
            <v>Data Analyst</v>
          </cell>
          <cell r="H20603">
            <v>45154.676770833343</v>
          </cell>
        </row>
        <row r="20604">
          <cell r="A20604" t="str">
            <v>Data Analyst</v>
          </cell>
          <cell r="H20604">
            <v>45056.791701388887</v>
          </cell>
        </row>
        <row r="20605">
          <cell r="A20605" t="str">
            <v>Machine Learning Engineer</v>
          </cell>
          <cell r="H20605">
            <v>45083.653495370367</v>
          </cell>
        </row>
        <row r="20606">
          <cell r="A20606" t="str">
            <v>Data Scientist</v>
          </cell>
          <cell r="H20606">
            <v>45231.382118055553</v>
          </cell>
        </row>
        <row r="20607">
          <cell r="A20607" t="str">
            <v>Data Analyst</v>
          </cell>
          <cell r="H20607">
            <v>44956.918206018519</v>
          </cell>
        </row>
        <row r="20608">
          <cell r="A20608" t="str">
            <v>Data Analyst</v>
          </cell>
          <cell r="H20608">
            <v>45106.876817129632</v>
          </cell>
        </row>
        <row r="20609">
          <cell r="A20609" t="str">
            <v>Data Engineer</v>
          </cell>
          <cell r="H20609">
            <v>44992.364687499998</v>
          </cell>
        </row>
        <row r="20610">
          <cell r="A20610" t="str">
            <v>Data Analyst</v>
          </cell>
          <cell r="H20610">
            <v>45030.708611111113</v>
          </cell>
        </row>
        <row r="20611">
          <cell r="A20611" t="str">
            <v>Data Scientist</v>
          </cell>
          <cell r="H20611">
            <v>45171.253599537027</v>
          </cell>
        </row>
        <row r="20612">
          <cell r="A20612" t="str">
            <v>Data Engineer</v>
          </cell>
          <cell r="H20612">
            <v>44981.671585648153</v>
          </cell>
        </row>
        <row r="20613">
          <cell r="A20613" t="str">
            <v>Data Scientist</v>
          </cell>
          <cell r="H20613">
            <v>45154.377696759257</v>
          </cell>
        </row>
        <row r="20614">
          <cell r="A20614" t="str">
            <v>Data Scientist</v>
          </cell>
          <cell r="H20614">
            <v>45113.460787037038</v>
          </cell>
        </row>
        <row r="20615">
          <cell r="A20615" t="str">
            <v>Data Analyst</v>
          </cell>
          <cell r="H20615">
            <v>45118.250972222217</v>
          </cell>
        </row>
        <row r="20616">
          <cell r="A20616" t="str">
            <v>Data Analyst</v>
          </cell>
          <cell r="H20616">
            <v>45121.292303240742</v>
          </cell>
        </row>
        <row r="20617">
          <cell r="A20617" t="str">
            <v>Data Analyst</v>
          </cell>
          <cell r="H20617">
            <v>45273.459768518522</v>
          </cell>
        </row>
        <row r="20618">
          <cell r="A20618" t="str">
            <v>Senior Data Analyst</v>
          </cell>
          <cell r="H20618">
            <v>45151.584398148138</v>
          </cell>
        </row>
        <row r="20619">
          <cell r="A20619" t="str">
            <v>Data Analyst</v>
          </cell>
          <cell r="H20619">
            <v>45166.668402777781</v>
          </cell>
        </row>
        <row r="20620">
          <cell r="A20620" t="str">
            <v>Data Analyst</v>
          </cell>
          <cell r="H20620">
            <v>45274.875173611108</v>
          </cell>
        </row>
        <row r="20621">
          <cell r="A20621" t="str">
            <v>Data Analyst</v>
          </cell>
          <cell r="H20621">
            <v>45015.917407407411</v>
          </cell>
        </row>
        <row r="20622">
          <cell r="A20622" t="str">
            <v>Data Analyst</v>
          </cell>
          <cell r="H20622">
            <v>45205.666597222233</v>
          </cell>
        </row>
        <row r="20623">
          <cell r="A20623" t="str">
            <v>Data Analyst</v>
          </cell>
          <cell r="H20623">
            <v>45136.292291666658</v>
          </cell>
        </row>
        <row r="20624">
          <cell r="A20624" t="str">
            <v>Data Engineer</v>
          </cell>
          <cell r="H20624">
            <v>45148.340613425928</v>
          </cell>
        </row>
        <row r="20625">
          <cell r="A20625" t="str">
            <v>Senior Data Scientist</v>
          </cell>
          <cell r="H20625">
            <v>45151.584699074083</v>
          </cell>
        </row>
        <row r="20626">
          <cell r="A20626" t="str">
            <v>Data Scientist</v>
          </cell>
          <cell r="H20626">
            <v>45106.01295138889</v>
          </cell>
        </row>
        <row r="20627">
          <cell r="A20627" t="str">
            <v>Data Engineer</v>
          </cell>
          <cell r="H20627">
            <v>44980.638483796298</v>
          </cell>
        </row>
        <row r="20628">
          <cell r="A20628" t="str">
            <v>Data Scientist</v>
          </cell>
          <cell r="H20628">
            <v>45128.626666666663</v>
          </cell>
        </row>
        <row r="20629">
          <cell r="A20629" t="str">
            <v>Data Scientist</v>
          </cell>
          <cell r="H20629">
            <v>45188.857858796298</v>
          </cell>
        </row>
        <row r="20630">
          <cell r="A20630" t="str">
            <v>Senior Data Analyst</v>
          </cell>
          <cell r="H20630">
            <v>45252.376805555563</v>
          </cell>
        </row>
        <row r="20631">
          <cell r="A20631" t="str">
            <v>Senior Data Engineer</v>
          </cell>
          <cell r="H20631">
            <v>45072.921354166669</v>
          </cell>
        </row>
        <row r="20632">
          <cell r="A20632" t="str">
            <v>Senior Data Analyst</v>
          </cell>
          <cell r="H20632">
            <v>45110.501250000001</v>
          </cell>
        </row>
        <row r="20633">
          <cell r="A20633" t="str">
            <v>Senior Data Engineer</v>
          </cell>
          <cell r="H20633">
            <v>45029.600335648152</v>
          </cell>
        </row>
        <row r="20634">
          <cell r="A20634" t="str">
            <v>Data Analyst</v>
          </cell>
          <cell r="H20634">
            <v>45021.501076388893</v>
          </cell>
        </row>
        <row r="20635">
          <cell r="A20635" t="str">
            <v>Data Scientist</v>
          </cell>
          <cell r="H20635">
            <v>45083.293252314812</v>
          </cell>
        </row>
        <row r="20636">
          <cell r="A20636" t="str">
            <v>Data Analyst</v>
          </cell>
          <cell r="H20636">
            <v>44965.6250462963</v>
          </cell>
        </row>
        <row r="20637">
          <cell r="A20637" t="str">
            <v>Software Engineer</v>
          </cell>
          <cell r="H20637">
            <v>45120.348020833328</v>
          </cell>
        </row>
        <row r="20638">
          <cell r="A20638" t="str">
            <v>Data Engineer</v>
          </cell>
          <cell r="H20638">
            <v>45145.433020833327</v>
          </cell>
        </row>
        <row r="20639">
          <cell r="A20639" t="str">
            <v>Data Scientist</v>
          </cell>
          <cell r="H20639">
            <v>45259.903634259259</v>
          </cell>
        </row>
        <row r="20640">
          <cell r="A20640" t="str">
            <v>Data Scientist</v>
          </cell>
          <cell r="H20640">
            <v>45216.793321759258</v>
          </cell>
        </row>
        <row r="20641">
          <cell r="A20641" t="str">
            <v>Data Scientist</v>
          </cell>
          <cell r="H20641">
            <v>45273.462453703702</v>
          </cell>
        </row>
        <row r="20642">
          <cell r="A20642" t="str">
            <v>Data Scientist</v>
          </cell>
          <cell r="H20642">
            <v>45098.502893518518</v>
          </cell>
        </row>
        <row r="20643">
          <cell r="A20643" t="str">
            <v>Data Analyst</v>
          </cell>
          <cell r="H20643">
            <v>45212.250254629631</v>
          </cell>
        </row>
        <row r="20644">
          <cell r="A20644" t="str">
            <v>Data Scientist</v>
          </cell>
          <cell r="H20644">
            <v>44977.669398148151</v>
          </cell>
        </row>
        <row r="20645">
          <cell r="A20645" t="str">
            <v>Data Engineer</v>
          </cell>
          <cell r="H20645">
            <v>45063.602037037039</v>
          </cell>
        </row>
        <row r="20646">
          <cell r="A20646" t="str">
            <v>Data Engineer</v>
          </cell>
          <cell r="H20646">
            <v>45106.547812500001</v>
          </cell>
        </row>
        <row r="20647">
          <cell r="A20647" t="str">
            <v>Senior Data Analyst</v>
          </cell>
          <cell r="H20647">
            <v>45222.833634259259</v>
          </cell>
        </row>
        <row r="20648">
          <cell r="A20648" t="str">
            <v>Data Analyst</v>
          </cell>
          <cell r="H20648">
            <v>45251.541817129633</v>
          </cell>
        </row>
        <row r="20649">
          <cell r="A20649" t="str">
            <v>Data Analyst</v>
          </cell>
          <cell r="H20649">
            <v>45091.583425925928</v>
          </cell>
        </row>
        <row r="20650">
          <cell r="A20650" t="str">
            <v>Machine Learning Engineer</v>
          </cell>
          <cell r="H20650">
            <v>45112.547488425917</v>
          </cell>
        </row>
        <row r="20651">
          <cell r="A20651" t="str">
            <v>Business Analyst</v>
          </cell>
          <cell r="H20651">
            <v>45286.316111111111</v>
          </cell>
        </row>
        <row r="20652">
          <cell r="A20652" t="str">
            <v>Data Engineer</v>
          </cell>
          <cell r="H20652">
            <v>45016.677708333344</v>
          </cell>
        </row>
        <row r="20653">
          <cell r="A20653" t="str">
            <v>Data Analyst</v>
          </cell>
          <cell r="H20653">
            <v>45050.251215277778</v>
          </cell>
        </row>
        <row r="20654">
          <cell r="A20654" t="str">
            <v>Senior Data Analyst</v>
          </cell>
          <cell r="H20654">
            <v>44938.337685185194</v>
          </cell>
        </row>
        <row r="20655">
          <cell r="A20655" t="str">
            <v>Data Analyst</v>
          </cell>
          <cell r="H20655">
            <v>45086.833414351851</v>
          </cell>
        </row>
        <row r="20656">
          <cell r="A20656" t="str">
            <v>Senior Data Engineer</v>
          </cell>
          <cell r="H20656">
            <v>45249.986307870371</v>
          </cell>
        </row>
        <row r="20657">
          <cell r="A20657" t="str">
            <v>Data Analyst</v>
          </cell>
          <cell r="H20657">
            <v>45101.476759259262</v>
          </cell>
        </row>
        <row r="20658">
          <cell r="A20658" t="str">
            <v>Data Analyst</v>
          </cell>
          <cell r="H20658">
            <v>45043.817835648151</v>
          </cell>
        </row>
        <row r="20659">
          <cell r="A20659" t="str">
            <v>Data Analyst</v>
          </cell>
          <cell r="H20659">
            <v>45093.916909722233</v>
          </cell>
        </row>
        <row r="20660">
          <cell r="A20660" t="str">
            <v>Data Engineer</v>
          </cell>
          <cell r="H20660">
            <v>45182.587071759262</v>
          </cell>
        </row>
        <row r="20661">
          <cell r="A20661" t="str">
            <v>Data Analyst</v>
          </cell>
          <cell r="H20661">
            <v>45044.792708333327</v>
          </cell>
        </row>
        <row r="20662">
          <cell r="A20662" t="str">
            <v>Data Engineer</v>
          </cell>
          <cell r="H20662">
            <v>44976.508877314824</v>
          </cell>
        </row>
        <row r="20663">
          <cell r="A20663" t="str">
            <v>Senior Data Engineer</v>
          </cell>
          <cell r="H20663">
            <v>45085.654722222222</v>
          </cell>
        </row>
        <row r="20664">
          <cell r="A20664" t="str">
            <v>Data Analyst</v>
          </cell>
          <cell r="H20664">
            <v>45029.860023148147</v>
          </cell>
        </row>
        <row r="20665">
          <cell r="A20665" t="str">
            <v>Software Engineer</v>
          </cell>
          <cell r="H20665">
            <v>45155.808506944442</v>
          </cell>
        </row>
        <row r="20666">
          <cell r="A20666" t="str">
            <v>Data Scientist</v>
          </cell>
          <cell r="H20666">
            <v>44989.962581018517</v>
          </cell>
        </row>
        <row r="20667">
          <cell r="A20667" t="str">
            <v>Software Engineer</v>
          </cell>
          <cell r="H20667">
            <v>45155.727430555547</v>
          </cell>
        </row>
        <row r="20668">
          <cell r="A20668" t="str">
            <v>Senior Data Scientist</v>
          </cell>
          <cell r="H20668">
            <v>45200.376493055563</v>
          </cell>
        </row>
        <row r="20669">
          <cell r="A20669" t="str">
            <v>Data Analyst</v>
          </cell>
          <cell r="H20669">
            <v>45218.625358796293</v>
          </cell>
        </row>
        <row r="20670">
          <cell r="A20670" t="str">
            <v>Senior Data Analyst</v>
          </cell>
          <cell r="H20670">
            <v>44972.875671296293</v>
          </cell>
        </row>
        <row r="20671">
          <cell r="A20671" t="str">
            <v>Data Scientist</v>
          </cell>
          <cell r="H20671">
            <v>45075.751851851863</v>
          </cell>
        </row>
        <row r="20672">
          <cell r="A20672" t="str">
            <v>Senior Data Scientist</v>
          </cell>
          <cell r="H20672">
            <v>44946.919803240737</v>
          </cell>
        </row>
        <row r="20673">
          <cell r="A20673" t="str">
            <v>Data Scientist</v>
          </cell>
          <cell r="H20673">
            <v>45146.014189814807</v>
          </cell>
        </row>
        <row r="20674">
          <cell r="A20674" t="str">
            <v>Data Scientist</v>
          </cell>
          <cell r="H20674">
            <v>44966.357789351852</v>
          </cell>
        </row>
        <row r="20675">
          <cell r="A20675" t="str">
            <v>Business Analyst</v>
          </cell>
          <cell r="H20675">
            <v>45092.762407407397</v>
          </cell>
        </row>
        <row r="20676">
          <cell r="A20676" t="str">
            <v>Data Scientist</v>
          </cell>
          <cell r="H20676">
            <v>45240.307488425933</v>
          </cell>
        </row>
        <row r="20677">
          <cell r="A20677" t="str">
            <v>Senior Data Scientist</v>
          </cell>
          <cell r="H20677">
            <v>45241.929918981477</v>
          </cell>
        </row>
        <row r="20678">
          <cell r="A20678" t="str">
            <v>Data Analyst</v>
          </cell>
          <cell r="H20678">
            <v>45089.151319444441</v>
          </cell>
        </row>
        <row r="20679">
          <cell r="A20679" t="str">
            <v>Senior Data Scientist</v>
          </cell>
          <cell r="H20679">
            <v>45252.717511574083</v>
          </cell>
        </row>
        <row r="20680">
          <cell r="A20680" t="str">
            <v>Data Scientist</v>
          </cell>
          <cell r="H20680">
            <v>45044.676006944443</v>
          </cell>
        </row>
        <row r="20681">
          <cell r="A20681" t="str">
            <v>Data Engineer</v>
          </cell>
          <cell r="H20681">
            <v>45049.604814814818</v>
          </cell>
        </row>
        <row r="20682">
          <cell r="A20682" t="str">
            <v>Business Analyst</v>
          </cell>
          <cell r="H20682">
            <v>45057.293321759258</v>
          </cell>
        </row>
        <row r="20683">
          <cell r="A20683" t="str">
            <v>Data Scientist</v>
          </cell>
          <cell r="H20683">
            <v>45175.995740740742</v>
          </cell>
        </row>
        <row r="20684">
          <cell r="A20684" t="str">
            <v>Data Analyst</v>
          </cell>
          <cell r="H20684">
            <v>45022.261655092603</v>
          </cell>
        </row>
        <row r="20685">
          <cell r="A20685" t="str">
            <v>Data Scientist</v>
          </cell>
          <cell r="H20685">
            <v>45161.003564814811</v>
          </cell>
        </row>
        <row r="20686">
          <cell r="A20686" t="str">
            <v>Data Scientist</v>
          </cell>
          <cell r="H20686">
            <v>45197.627986111111</v>
          </cell>
        </row>
        <row r="20687">
          <cell r="A20687" t="str">
            <v>Data Analyst</v>
          </cell>
          <cell r="H20687">
            <v>45176.779629629629</v>
          </cell>
        </row>
        <row r="20688">
          <cell r="A20688" t="str">
            <v>Data Engineer</v>
          </cell>
          <cell r="H20688">
            <v>44946.961469907408</v>
          </cell>
        </row>
        <row r="20689">
          <cell r="A20689" t="str">
            <v>Data Scientist</v>
          </cell>
          <cell r="H20689">
            <v>45033.876782407409</v>
          </cell>
        </row>
        <row r="20690">
          <cell r="A20690" t="str">
            <v>Data Engineer</v>
          </cell>
          <cell r="H20690">
            <v>45043.975277777783</v>
          </cell>
        </row>
        <row r="20691">
          <cell r="A20691" t="str">
            <v>Data Scientist</v>
          </cell>
          <cell r="H20691">
            <v>45051.263564814813</v>
          </cell>
        </row>
        <row r="20692">
          <cell r="A20692" t="str">
            <v>Data Analyst</v>
          </cell>
          <cell r="H20692">
            <v>45147.845208333332</v>
          </cell>
        </row>
        <row r="20693">
          <cell r="A20693" t="str">
            <v>Data Analyst</v>
          </cell>
          <cell r="H20693">
            <v>45174.792557870373</v>
          </cell>
        </row>
        <row r="20694">
          <cell r="A20694" t="str">
            <v>Senior Data Engineer</v>
          </cell>
          <cell r="H20694">
            <v>44974.342453703714</v>
          </cell>
        </row>
        <row r="20695">
          <cell r="A20695" t="str">
            <v>Data Scientist</v>
          </cell>
          <cell r="H20695">
            <v>45055.718009259261</v>
          </cell>
        </row>
        <row r="20696">
          <cell r="A20696" t="str">
            <v>Machine Learning Engineer</v>
          </cell>
          <cell r="H20696">
            <v>45101.266759259262</v>
          </cell>
        </row>
        <row r="20697">
          <cell r="A20697" t="str">
            <v>Data Engineer</v>
          </cell>
          <cell r="H20697">
            <v>44966.652731481481</v>
          </cell>
        </row>
        <row r="20698">
          <cell r="A20698" t="str">
            <v>Senior Data Engineer</v>
          </cell>
          <cell r="H20698">
            <v>45007.346863425933</v>
          </cell>
        </row>
        <row r="20699">
          <cell r="A20699" t="str">
            <v>Data Analyst</v>
          </cell>
          <cell r="H20699">
            <v>44952.39167824074</v>
          </cell>
        </row>
        <row r="20700">
          <cell r="A20700" t="str">
            <v>Senior Data Scientist</v>
          </cell>
          <cell r="H20700">
            <v>45181.543414351851</v>
          </cell>
        </row>
        <row r="20701">
          <cell r="A20701" t="str">
            <v>Data Engineer</v>
          </cell>
          <cell r="H20701">
            <v>45174.796076388891</v>
          </cell>
        </row>
        <row r="20702">
          <cell r="A20702" t="str">
            <v>Data Scientist</v>
          </cell>
          <cell r="H20702">
            <v>45272.722245370373</v>
          </cell>
        </row>
        <row r="20703">
          <cell r="A20703" t="str">
            <v>Data Analyst</v>
          </cell>
          <cell r="H20703">
            <v>45182.335034722222</v>
          </cell>
        </row>
        <row r="20704">
          <cell r="A20704" t="str">
            <v>Data Analyst</v>
          </cell>
          <cell r="H20704">
            <v>45146.562106481477</v>
          </cell>
        </row>
        <row r="20705">
          <cell r="A20705" t="str">
            <v>Data Engineer</v>
          </cell>
          <cell r="H20705">
            <v>45167.423437500001</v>
          </cell>
        </row>
        <row r="20706">
          <cell r="A20706" t="str">
            <v>Senior Data Analyst</v>
          </cell>
          <cell r="H20706">
            <v>44928.542997685188</v>
          </cell>
        </row>
        <row r="20707">
          <cell r="A20707" t="str">
            <v>Data Engineer</v>
          </cell>
          <cell r="H20707">
            <v>45154.432222222233</v>
          </cell>
        </row>
        <row r="20708">
          <cell r="A20708" t="str">
            <v>Data Engineer</v>
          </cell>
          <cell r="H20708">
            <v>45149.759594907409</v>
          </cell>
        </row>
        <row r="20709">
          <cell r="A20709" t="str">
            <v>Data Analyst</v>
          </cell>
          <cell r="H20709">
            <v>45149.751087962963</v>
          </cell>
        </row>
        <row r="20710">
          <cell r="A20710" t="str">
            <v>Data Engineer</v>
          </cell>
          <cell r="H20710">
            <v>45120.54583333333</v>
          </cell>
        </row>
        <row r="20711">
          <cell r="A20711" t="str">
            <v>Senior Data Analyst</v>
          </cell>
          <cell r="H20711">
            <v>45029.775891203702</v>
          </cell>
        </row>
        <row r="20712">
          <cell r="A20712" t="str">
            <v>Senior Data Analyst</v>
          </cell>
          <cell r="H20712">
            <v>44930.103750000002</v>
          </cell>
        </row>
        <row r="20713">
          <cell r="A20713" t="str">
            <v>Data Scientist</v>
          </cell>
          <cell r="H20713">
            <v>45034.508483796293</v>
          </cell>
        </row>
        <row r="20714">
          <cell r="A20714" t="str">
            <v>Senior Data Scientist</v>
          </cell>
          <cell r="H20714">
            <v>45289.292893518519</v>
          </cell>
        </row>
        <row r="20715">
          <cell r="A20715" t="str">
            <v>Data Analyst</v>
          </cell>
          <cell r="H20715">
            <v>45014.959537037037</v>
          </cell>
        </row>
        <row r="20716">
          <cell r="A20716" t="str">
            <v>Business Analyst</v>
          </cell>
          <cell r="H20716">
            <v>45210.501215277778</v>
          </cell>
        </row>
        <row r="20717">
          <cell r="A20717" t="str">
            <v>Data Engineer</v>
          </cell>
          <cell r="H20717">
            <v>44965.879016203697</v>
          </cell>
        </row>
        <row r="20718">
          <cell r="A20718" t="str">
            <v>Data Analyst</v>
          </cell>
          <cell r="H20718">
            <v>44970.792175925933</v>
          </cell>
        </row>
        <row r="20719">
          <cell r="A20719" t="str">
            <v>Data Engineer</v>
          </cell>
          <cell r="H20719">
            <v>44979.304965277777</v>
          </cell>
        </row>
        <row r="20720">
          <cell r="A20720" t="str">
            <v>Senior Data Engineer</v>
          </cell>
          <cell r="H20720">
            <v>45125.755381944437</v>
          </cell>
        </row>
        <row r="20721">
          <cell r="A20721" t="str">
            <v>Data Scientist</v>
          </cell>
          <cell r="H20721">
            <v>45030.420300925929</v>
          </cell>
        </row>
        <row r="20722">
          <cell r="A20722" t="str">
            <v>Business Analyst</v>
          </cell>
          <cell r="H20722">
            <v>44950.19866898148</v>
          </cell>
        </row>
        <row r="20723">
          <cell r="A20723" t="str">
            <v>Data Analyst</v>
          </cell>
          <cell r="H20723">
            <v>45093.710300925923</v>
          </cell>
        </row>
        <row r="20724">
          <cell r="A20724" t="str">
            <v>Machine Learning Engineer</v>
          </cell>
          <cell r="H20724">
            <v>45114.933391203696</v>
          </cell>
        </row>
        <row r="20725">
          <cell r="A20725" t="str">
            <v>Data Analyst</v>
          </cell>
          <cell r="H20725">
            <v>45028.667303240742</v>
          </cell>
        </row>
        <row r="20726">
          <cell r="A20726" t="str">
            <v>Data Analyst</v>
          </cell>
          <cell r="H20726">
            <v>45150.417037037027</v>
          </cell>
        </row>
        <row r="20727">
          <cell r="A20727" t="str">
            <v>Data Engineer</v>
          </cell>
          <cell r="H20727">
            <v>45182.594050925924</v>
          </cell>
        </row>
        <row r="20728">
          <cell r="A20728" t="str">
            <v>Data Analyst</v>
          </cell>
          <cell r="H20728">
            <v>45120.667743055557</v>
          </cell>
        </row>
        <row r="20729">
          <cell r="A20729" t="str">
            <v>Data Analyst</v>
          </cell>
          <cell r="H20729">
            <v>45073.875358796293</v>
          </cell>
        </row>
        <row r="20730">
          <cell r="A20730" t="str">
            <v>Data Engineer</v>
          </cell>
          <cell r="H20730">
            <v>45051.31013888889</v>
          </cell>
        </row>
        <row r="20731">
          <cell r="A20731" t="str">
            <v>Data Analyst</v>
          </cell>
          <cell r="H20731">
            <v>45290.54178240741</v>
          </cell>
        </row>
        <row r="20732">
          <cell r="A20732" t="str">
            <v>Data Analyst</v>
          </cell>
          <cell r="H20732">
            <v>45268.917118055557</v>
          </cell>
        </row>
        <row r="20733">
          <cell r="A20733" t="str">
            <v>Data Analyst</v>
          </cell>
          <cell r="H20733">
            <v>45284.541863425933</v>
          </cell>
        </row>
        <row r="20734">
          <cell r="A20734" t="str">
            <v>Data Scientist</v>
          </cell>
          <cell r="H20734">
            <v>45073.168761574067</v>
          </cell>
        </row>
        <row r="20735">
          <cell r="A20735" t="str">
            <v>Data Scientist</v>
          </cell>
          <cell r="H20735">
            <v>44946.973703703698</v>
          </cell>
        </row>
        <row r="20736">
          <cell r="A20736" t="str">
            <v>Data Scientist</v>
          </cell>
          <cell r="H20736">
            <v>45174.66846064815</v>
          </cell>
        </row>
        <row r="20737">
          <cell r="A20737" t="str">
            <v>Data Scientist</v>
          </cell>
          <cell r="H20737">
            <v>45217.697893518518</v>
          </cell>
        </row>
        <row r="20738">
          <cell r="A20738" t="str">
            <v>Data Analyst</v>
          </cell>
          <cell r="H20738">
            <v>45040.666631944441</v>
          </cell>
        </row>
        <row r="20739">
          <cell r="A20739" t="str">
            <v>Senior Data Scientist</v>
          </cell>
          <cell r="H20739">
            <v>44965.75341435185</v>
          </cell>
        </row>
        <row r="20740">
          <cell r="A20740" t="str">
            <v>Senior Data Engineer</v>
          </cell>
          <cell r="H20740">
            <v>44987.488125000003</v>
          </cell>
        </row>
        <row r="20741">
          <cell r="A20741" t="str">
            <v>Data Scientist</v>
          </cell>
          <cell r="H20741">
            <v>45070.341412037043</v>
          </cell>
        </row>
        <row r="20742">
          <cell r="A20742" t="str">
            <v>Data Scientist</v>
          </cell>
          <cell r="H20742">
            <v>45205.168206018519</v>
          </cell>
        </row>
        <row r="20743">
          <cell r="A20743" t="str">
            <v>Senior Data Scientist</v>
          </cell>
          <cell r="H20743">
            <v>45081.419421296298</v>
          </cell>
        </row>
        <row r="20744">
          <cell r="A20744" t="str">
            <v>Data Analyst</v>
          </cell>
          <cell r="H20744">
            <v>45218.833819444437</v>
          </cell>
        </row>
        <row r="20745">
          <cell r="A20745" t="str">
            <v>Senior Data Engineer</v>
          </cell>
          <cell r="H20745">
            <v>45015.462824074071</v>
          </cell>
        </row>
        <row r="20746">
          <cell r="A20746" t="str">
            <v>Data Analyst</v>
          </cell>
          <cell r="H20746">
            <v>45118.459074074082</v>
          </cell>
        </row>
        <row r="20747">
          <cell r="A20747" t="str">
            <v>Senior Data Engineer</v>
          </cell>
          <cell r="H20747">
            <v>45146.296435185177</v>
          </cell>
        </row>
        <row r="20748">
          <cell r="A20748" t="str">
            <v>Data Analyst</v>
          </cell>
          <cell r="H20748">
            <v>44998.083310185182</v>
          </cell>
        </row>
        <row r="20749">
          <cell r="A20749" t="str">
            <v>Data Scientist</v>
          </cell>
          <cell r="H20749">
            <v>45154.879062499997</v>
          </cell>
        </row>
        <row r="20750">
          <cell r="A20750" t="str">
            <v>Data Engineer</v>
          </cell>
          <cell r="H20750">
            <v>45044.508877314824</v>
          </cell>
        </row>
        <row r="20751">
          <cell r="A20751" t="str">
            <v>Data Analyst</v>
          </cell>
          <cell r="H20751">
            <v>45078.434201388889</v>
          </cell>
        </row>
        <row r="20752">
          <cell r="A20752" t="str">
            <v>Senior Data Engineer</v>
          </cell>
          <cell r="H20752">
            <v>45027.309155092589</v>
          </cell>
        </row>
        <row r="20753">
          <cell r="A20753" t="str">
            <v>Machine Learning Engineer</v>
          </cell>
          <cell r="H20753">
            <v>45107.437106481477</v>
          </cell>
        </row>
        <row r="20754">
          <cell r="A20754" t="str">
            <v>Data Analyst</v>
          </cell>
          <cell r="H20754">
            <v>45272.887638888889</v>
          </cell>
        </row>
        <row r="20755">
          <cell r="A20755" t="str">
            <v>Machine Learning Engineer</v>
          </cell>
          <cell r="H20755">
            <v>45058.86991898148</v>
          </cell>
        </row>
        <row r="20756">
          <cell r="A20756" t="str">
            <v>Machine Learning Engineer</v>
          </cell>
          <cell r="H20756">
            <v>45007.352592592593</v>
          </cell>
        </row>
        <row r="20757">
          <cell r="A20757" t="str">
            <v>Data Scientist</v>
          </cell>
          <cell r="H20757">
            <v>45210.51284722222</v>
          </cell>
        </row>
        <row r="20758">
          <cell r="A20758" t="str">
            <v>Data Scientist</v>
          </cell>
          <cell r="H20758">
            <v>45266.459872685176</v>
          </cell>
        </row>
        <row r="20759">
          <cell r="A20759" t="str">
            <v>Data Analyst</v>
          </cell>
          <cell r="H20759">
            <v>45160.543437499997</v>
          </cell>
        </row>
        <row r="20760">
          <cell r="A20760" t="str">
            <v>Data Scientist</v>
          </cell>
          <cell r="H20760">
            <v>45058.056793981479</v>
          </cell>
        </row>
        <row r="20761">
          <cell r="A20761" t="str">
            <v>Data Analyst</v>
          </cell>
          <cell r="H20761">
            <v>44967.666643518518</v>
          </cell>
        </row>
        <row r="20762">
          <cell r="A20762" t="str">
            <v>Data Analyst</v>
          </cell>
          <cell r="H20762">
            <v>45169.979305555556</v>
          </cell>
        </row>
        <row r="20763">
          <cell r="A20763" t="str">
            <v>Data Analyst</v>
          </cell>
          <cell r="H20763">
            <v>44987.835011574083</v>
          </cell>
        </row>
        <row r="20764">
          <cell r="A20764" t="str">
            <v>Data Scientist</v>
          </cell>
          <cell r="H20764">
            <v>45233.877141203702</v>
          </cell>
        </row>
        <row r="20765">
          <cell r="A20765" t="str">
            <v>Data Analyst</v>
          </cell>
          <cell r="H20765">
            <v>44930.37296296296</v>
          </cell>
        </row>
        <row r="20766">
          <cell r="A20766" t="str">
            <v>Data Scientist</v>
          </cell>
          <cell r="H20766">
            <v>45112.27715277778</v>
          </cell>
        </row>
        <row r="20767">
          <cell r="A20767" t="str">
            <v>Data Analyst</v>
          </cell>
          <cell r="H20767">
            <v>45074.667824074073</v>
          </cell>
        </row>
        <row r="20768">
          <cell r="A20768" t="str">
            <v>Data Analyst</v>
          </cell>
          <cell r="H20768">
            <v>44995.713912037027</v>
          </cell>
        </row>
        <row r="20769">
          <cell r="A20769" t="str">
            <v>Data Analyst</v>
          </cell>
          <cell r="H20769">
            <v>45257.458645833343</v>
          </cell>
        </row>
        <row r="20770">
          <cell r="A20770" t="str">
            <v>Data Analyst</v>
          </cell>
          <cell r="H20770">
            <v>45279.376967592587</v>
          </cell>
        </row>
        <row r="20771">
          <cell r="A20771" t="str">
            <v>Business Analyst</v>
          </cell>
          <cell r="H20771">
            <v>45016.876446759263</v>
          </cell>
        </row>
        <row r="20772">
          <cell r="A20772" t="str">
            <v>Senior Data Analyst</v>
          </cell>
          <cell r="H20772">
            <v>45036.625324074077</v>
          </cell>
        </row>
        <row r="20773">
          <cell r="A20773" t="str">
            <v>Data Analyst</v>
          </cell>
          <cell r="H20773">
            <v>45275.375706018523</v>
          </cell>
        </row>
        <row r="20774">
          <cell r="A20774" t="str">
            <v>Data Analyst</v>
          </cell>
          <cell r="H20774">
            <v>45048.5856712963</v>
          </cell>
        </row>
        <row r="20775">
          <cell r="A20775" t="str">
            <v>Data Analyst</v>
          </cell>
          <cell r="H20775">
            <v>45037.322962962957</v>
          </cell>
        </row>
        <row r="20776">
          <cell r="A20776" t="str">
            <v>Business Analyst</v>
          </cell>
          <cell r="H20776">
            <v>45276.625173611108</v>
          </cell>
        </row>
        <row r="20777">
          <cell r="A20777" t="str">
            <v>Data Engineer</v>
          </cell>
          <cell r="H20777">
            <v>45121.663263888891</v>
          </cell>
        </row>
        <row r="20778">
          <cell r="A20778" t="str">
            <v>Data Scientist</v>
          </cell>
          <cell r="H20778">
            <v>45124.710613425923</v>
          </cell>
        </row>
        <row r="20779">
          <cell r="A20779" t="str">
            <v>Senior Data Scientist</v>
          </cell>
          <cell r="H20779">
            <v>45117.294016203698</v>
          </cell>
        </row>
        <row r="20780">
          <cell r="A20780" t="str">
            <v>Data Scientist</v>
          </cell>
          <cell r="H20780">
            <v>44957.38554398148</v>
          </cell>
        </row>
        <row r="20781">
          <cell r="A20781" t="str">
            <v>Data Analyst</v>
          </cell>
          <cell r="H20781">
            <v>45164.459027777782</v>
          </cell>
        </row>
        <row r="20782">
          <cell r="A20782" t="str">
            <v>Machine Learning Engineer</v>
          </cell>
          <cell r="H20782">
            <v>45040.6175</v>
          </cell>
        </row>
        <row r="20783">
          <cell r="A20783" t="str">
            <v>Data Analyst</v>
          </cell>
          <cell r="H20783">
            <v>45107.750289351847</v>
          </cell>
        </row>
        <row r="20784">
          <cell r="A20784" t="str">
            <v>Data Analyst</v>
          </cell>
          <cell r="H20784">
            <v>45078.599988425929</v>
          </cell>
        </row>
        <row r="20785">
          <cell r="A20785" t="str">
            <v>Data Analyst</v>
          </cell>
          <cell r="H20785">
            <v>45201.916898148149</v>
          </cell>
        </row>
        <row r="20786">
          <cell r="A20786" t="str">
            <v>Senior Data Engineer</v>
          </cell>
          <cell r="H20786">
            <v>45154.675462962958</v>
          </cell>
        </row>
        <row r="20787">
          <cell r="A20787" t="str">
            <v>Senior Data Scientist</v>
          </cell>
          <cell r="H20787">
            <v>45198.0859837963</v>
          </cell>
        </row>
        <row r="20788">
          <cell r="A20788" t="str">
            <v>Senior Data Scientist</v>
          </cell>
          <cell r="H20788">
            <v>44936.264861111107</v>
          </cell>
        </row>
        <row r="20789">
          <cell r="A20789" t="str">
            <v>Data Scientist</v>
          </cell>
          <cell r="H20789">
            <v>44937.253587962958</v>
          </cell>
        </row>
        <row r="20790">
          <cell r="A20790" t="str">
            <v>Data Engineer</v>
          </cell>
          <cell r="H20790">
            <v>44975.338217592587</v>
          </cell>
        </row>
        <row r="20791">
          <cell r="A20791" t="str">
            <v>Data Scientist</v>
          </cell>
          <cell r="H20791">
            <v>44958.978634259263</v>
          </cell>
        </row>
        <row r="20792">
          <cell r="A20792" t="str">
            <v>Data Analyst</v>
          </cell>
          <cell r="H20792">
            <v>45106.792604166672</v>
          </cell>
        </row>
        <row r="20793">
          <cell r="A20793" t="str">
            <v>Data Analyst</v>
          </cell>
          <cell r="H20793">
            <v>45199.286886574067</v>
          </cell>
        </row>
        <row r="20794">
          <cell r="A20794" t="str">
            <v>Data Analyst</v>
          </cell>
          <cell r="H20794">
            <v>45046.083368055559</v>
          </cell>
        </row>
        <row r="20795">
          <cell r="A20795" t="str">
            <v>Data Scientist</v>
          </cell>
          <cell r="H20795">
            <v>45203.553912037038</v>
          </cell>
        </row>
        <row r="20796">
          <cell r="A20796" t="str">
            <v>Senior Data Analyst</v>
          </cell>
          <cell r="H20796">
            <v>45195.541655092587</v>
          </cell>
        </row>
        <row r="20797">
          <cell r="A20797" t="str">
            <v>Data Engineer</v>
          </cell>
          <cell r="H20797">
            <v>44997.71398148148</v>
          </cell>
        </row>
        <row r="20798">
          <cell r="A20798" t="str">
            <v>Data Analyst</v>
          </cell>
          <cell r="H20798">
            <v>45166.501458333332</v>
          </cell>
        </row>
        <row r="20799">
          <cell r="A20799" t="str">
            <v>Data Engineer</v>
          </cell>
          <cell r="H20799">
            <v>45155.819039351853</v>
          </cell>
        </row>
        <row r="20800">
          <cell r="A20800" t="str">
            <v>Data Scientist</v>
          </cell>
          <cell r="H20800">
            <v>44958.710856481477</v>
          </cell>
        </row>
        <row r="20801">
          <cell r="A20801" t="str">
            <v>Data Scientist</v>
          </cell>
          <cell r="H20801">
            <v>45286.668715277781</v>
          </cell>
        </row>
        <row r="20802">
          <cell r="A20802" t="str">
            <v>Data Scientist</v>
          </cell>
          <cell r="H20802">
            <v>44974.41982638889</v>
          </cell>
        </row>
        <row r="20803">
          <cell r="A20803" t="str">
            <v>Data Analyst</v>
          </cell>
          <cell r="H20803">
            <v>45189.833275462966</v>
          </cell>
        </row>
        <row r="20804">
          <cell r="A20804" t="str">
            <v>Data Scientist</v>
          </cell>
          <cell r="H20804">
            <v>45118.505057870367</v>
          </cell>
        </row>
        <row r="20805">
          <cell r="A20805" t="str">
            <v>Data Engineer</v>
          </cell>
          <cell r="H20805">
            <v>45100.516539351847</v>
          </cell>
        </row>
        <row r="20806">
          <cell r="A20806" t="str">
            <v>Data Engineer</v>
          </cell>
          <cell r="H20806">
            <v>45006.731585648151</v>
          </cell>
        </row>
        <row r="20807">
          <cell r="A20807" t="str">
            <v>Data Scientist</v>
          </cell>
          <cell r="H20807">
            <v>45114.863657407397</v>
          </cell>
        </row>
        <row r="20808">
          <cell r="A20808" t="str">
            <v>Data Analyst</v>
          </cell>
          <cell r="H20808">
            <v>45161.309965277767</v>
          </cell>
        </row>
        <row r="20809">
          <cell r="A20809" t="str">
            <v>Data Analyst</v>
          </cell>
          <cell r="H20809">
            <v>44936.458599537043</v>
          </cell>
        </row>
        <row r="20810">
          <cell r="A20810" t="str">
            <v>Senior Data Scientist</v>
          </cell>
          <cell r="H20810">
            <v>45244.793356481481</v>
          </cell>
        </row>
        <row r="20811">
          <cell r="A20811" t="str">
            <v>Data Analyst</v>
          </cell>
          <cell r="H20811">
            <v>45085.625636574077</v>
          </cell>
        </row>
        <row r="20812">
          <cell r="A20812" t="str">
            <v>Data Engineer</v>
          </cell>
          <cell r="H20812">
            <v>45107.510648148149</v>
          </cell>
        </row>
        <row r="20813">
          <cell r="A20813" t="str">
            <v>Data Analyst</v>
          </cell>
          <cell r="H20813">
            <v>45044.667060185187</v>
          </cell>
        </row>
        <row r="20814">
          <cell r="A20814" t="str">
            <v>Senior Data Engineer</v>
          </cell>
          <cell r="H20814">
            <v>44944.617685185192</v>
          </cell>
        </row>
        <row r="20815">
          <cell r="A20815" t="str">
            <v>Data Scientist</v>
          </cell>
          <cell r="H20815">
            <v>45042.503518518519</v>
          </cell>
        </row>
        <row r="20816">
          <cell r="A20816" t="str">
            <v>Data Scientist</v>
          </cell>
          <cell r="H20816">
            <v>45267.420729166668</v>
          </cell>
        </row>
        <row r="20817">
          <cell r="A20817" t="str">
            <v>Data Analyst</v>
          </cell>
          <cell r="H20817">
            <v>45184.580057870371</v>
          </cell>
        </row>
        <row r="20818">
          <cell r="A20818" t="str">
            <v>Data Scientist</v>
          </cell>
          <cell r="H20818">
            <v>45228.292905092603</v>
          </cell>
        </row>
        <row r="20819">
          <cell r="A20819" t="str">
            <v>Machine Learning Engineer</v>
          </cell>
          <cell r="H20819">
            <v>45142.627442129633</v>
          </cell>
        </row>
        <row r="20820">
          <cell r="A20820" t="str">
            <v>Machine Learning Engineer</v>
          </cell>
          <cell r="H20820">
            <v>45036.583749999998</v>
          </cell>
        </row>
        <row r="20821">
          <cell r="A20821" t="str">
            <v>Business Analyst</v>
          </cell>
          <cell r="H20821">
            <v>45045.286689814813</v>
          </cell>
        </row>
        <row r="20822">
          <cell r="A20822" t="str">
            <v>Data Analyst</v>
          </cell>
          <cell r="H20822">
            <v>45098.542349537027</v>
          </cell>
        </row>
        <row r="20823">
          <cell r="A20823" t="str">
            <v>Data Engineer</v>
          </cell>
          <cell r="H20823">
            <v>45053.272835648153</v>
          </cell>
        </row>
        <row r="20824">
          <cell r="A20824" t="str">
            <v>Machine Learning Engineer</v>
          </cell>
          <cell r="H20824">
            <v>45116.57576388889</v>
          </cell>
        </row>
        <row r="20825">
          <cell r="A20825" t="str">
            <v>Data Engineer</v>
          </cell>
          <cell r="H20825">
            <v>45190.728564814817</v>
          </cell>
        </row>
        <row r="20826">
          <cell r="A20826" t="str">
            <v>Data Engineer</v>
          </cell>
          <cell r="H20826">
            <v>45169.302083333343</v>
          </cell>
        </row>
        <row r="20827">
          <cell r="A20827" t="str">
            <v>Data Scientist</v>
          </cell>
          <cell r="H20827">
            <v>45173.418425925927</v>
          </cell>
        </row>
        <row r="20828">
          <cell r="A20828" t="str">
            <v>Data Analyst</v>
          </cell>
          <cell r="H20828">
            <v>45287.542395833327</v>
          </cell>
        </row>
        <row r="20829">
          <cell r="A20829" t="str">
            <v>Data Engineer</v>
          </cell>
          <cell r="H20829">
            <v>45093.697245370371</v>
          </cell>
        </row>
        <row r="20830">
          <cell r="A20830" t="str">
            <v>Data Analyst</v>
          </cell>
          <cell r="H20830">
            <v>45086.958831018521</v>
          </cell>
        </row>
        <row r="20831">
          <cell r="A20831" t="str">
            <v>Senior Data Scientist</v>
          </cell>
          <cell r="H20831">
            <v>44995.879259259258</v>
          </cell>
        </row>
        <row r="20832">
          <cell r="A20832" t="str">
            <v>Data Analyst</v>
          </cell>
          <cell r="H20832">
            <v>45164.416689814818</v>
          </cell>
        </row>
        <row r="20833">
          <cell r="A20833" t="str">
            <v>Senior Data Analyst</v>
          </cell>
          <cell r="H20833">
            <v>45084.472303240742</v>
          </cell>
        </row>
        <row r="20834">
          <cell r="A20834" t="str">
            <v>Senior Data Scientist</v>
          </cell>
          <cell r="H20834">
            <v>45013.880104166667</v>
          </cell>
        </row>
        <row r="20835">
          <cell r="A20835" t="str">
            <v>Data Scientist</v>
          </cell>
          <cell r="H20835">
            <v>44992.876493055563</v>
          </cell>
        </row>
        <row r="20836">
          <cell r="A20836" t="str">
            <v>Data Engineer</v>
          </cell>
          <cell r="H20836">
            <v>44943.01761574074</v>
          </cell>
        </row>
        <row r="20837">
          <cell r="A20837" t="str">
            <v>Data Scientist</v>
          </cell>
          <cell r="H20837">
            <v>45176.418043981481</v>
          </cell>
        </row>
        <row r="20838">
          <cell r="A20838" t="str">
            <v>Data Engineer</v>
          </cell>
          <cell r="H20838">
            <v>45154.252905092602</v>
          </cell>
        </row>
        <row r="20839">
          <cell r="A20839" t="str">
            <v>Machine Learning Engineer</v>
          </cell>
          <cell r="H20839">
            <v>45023.812581018523</v>
          </cell>
        </row>
        <row r="20840">
          <cell r="A20840" t="str">
            <v>Data Analyst</v>
          </cell>
          <cell r="H20840">
            <v>45054.918703703697</v>
          </cell>
        </row>
        <row r="20841">
          <cell r="A20841" t="str">
            <v>Data Analyst</v>
          </cell>
          <cell r="H20841">
            <v>45215.619849537034</v>
          </cell>
        </row>
        <row r="20842">
          <cell r="A20842" t="str">
            <v>Data Scientist</v>
          </cell>
          <cell r="H20842">
            <v>44937.794942129629</v>
          </cell>
        </row>
        <row r="20843">
          <cell r="A20843" t="str">
            <v>Data Analyst</v>
          </cell>
          <cell r="H20843">
            <v>45072.875648148147</v>
          </cell>
        </row>
        <row r="20844">
          <cell r="A20844" t="str">
            <v>Data Analyst</v>
          </cell>
          <cell r="H20844">
            <v>45034.12572916667</v>
          </cell>
        </row>
        <row r="20845">
          <cell r="A20845" t="str">
            <v>Data Engineer</v>
          </cell>
          <cell r="H20845">
            <v>44986.474722222221</v>
          </cell>
        </row>
        <row r="20846">
          <cell r="A20846" t="str">
            <v>Senior Data Scientist</v>
          </cell>
          <cell r="H20846">
            <v>44986.966006944444</v>
          </cell>
        </row>
        <row r="20847">
          <cell r="A20847" t="str">
            <v>Data Analyst</v>
          </cell>
          <cell r="H20847">
            <v>45058.48027777778</v>
          </cell>
        </row>
        <row r="20848">
          <cell r="A20848" t="str">
            <v>Data Analyst</v>
          </cell>
          <cell r="H20848">
            <v>44980.80364583333</v>
          </cell>
        </row>
        <row r="20849">
          <cell r="A20849" t="str">
            <v>Data Engineer</v>
          </cell>
          <cell r="H20849">
            <v>44965.05027777778</v>
          </cell>
        </row>
        <row r="20850">
          <cell r="A20850" t="str">
            <v>Data Analyst</v>
          </cell>
          <cell r="H20850">
            <v>45100.845937500002</v>
          </cell>
        </row>
        <row r="20851">
          <cell r="A20851" t="str">
            <v>Data Engineer</v>
          </cell>
          <cell r="H20851">
            <v>45035.339930555558</v>
          </cell>
        </row>
        <row r="20852">
          <cell r="A20852" t="str">
            <v>Data Analyst</v>
          </cell>
          <cell r="H20852">
            <v>45238.792314814818</v>
          </cell>
        </row>
        <row r="20853">
          <cell r="A20853" t="str">
            <v>Data Scientist</v>
          </cell>
          <cell r="H20853">
            <v>44930.230821759258</v>
          </cell>
        </row>
        <row r="20854">
          <cell r="A20854" t="str">
            <v>Data Analyst</v>
          </cell>
          <cell r="H20854">
            <v>45168.311990740738</v>
          </cell>
        </row>
        <row r="20855">
          <cell r="A20855" t="str">
            <v>Data Analyst</v>
          </cell>
          <cell r="H20855">
            <v>45271.375787037039</v>
          </cell>
        </row>
        <row r="20856">
          <cell r="A20856" t="str">
            <v>Senior Data Scientist</v>
          </cell>
          <cell r="H20856">
            <v>45290.376250000001</v>
          </cell>
        </row>
        <row r="20857">
          <cell r="A20857" t="str">
            <v>Data Analyst</v>
          </cell>
          <cell r="H20857">
            <v>44982.667719907397</v>
          </cell>
        </row>
        <row r="20858">
          <cell r="A20858" t="str">
            <v>Data Scientist</v>
          </cell>
          <cell r="H20858">
            <v>45212.844004629631</v>
          </cell>
        </row>
        <row r="20859">
          <cell r="A20859" t="str">
            <v>Software Engineer</v>
          </cell>
          <cell r="H20859">
            <v>45254.348819444444</v>
          </cell>
        </row>
        <row r="20860">
          <cell r="A20860" t="str">
            <v>Data Scientist</v>
          </cell>
          <cell r="H20860">
            <v>45160.796296296299</v>
          </cell>
        </row>
        <row r="20861">
          <cell r="A20861" t="str">
            <v>Data Analyst</v>
          </cell>
          <cell r="H20861">
            <v>45098.834016203713</v>
          </cell>
        </row>
        <row r="20862">
          <cell r="A20862" t="str">
            <v>Data Engineer</v>
          </cell>
          <cell r="H20862">
            <v>45089.982928240737</v>
          </cell>
        </row>
        <row r="20863">
          <cell r="A20863" t="str">
            <v>Data Analyst</v>
          </cell>
          <cell r="H20863">
            <v>44930.709305555552</v>
          </cell>
        </row>
        <row r="20864">
          <cell r="A20864" t="str">
            <v>Data Scientist</v>
          </cell>
          <cell r="H20864">
            <v>45020.669548611113</v>
          </cell>
        </row>
        <row r="20865">
          <cell r="A20865" t="str">
            <v>Data Analyst</v>
          </cell>
          <cell r="H20865">
            <v>45006.470324074071</v>
          </cell>
        </row>
        <row r="20866">
          <cell r="A20866" t="str">
            <v>Machine Learning Engineer</v>
          </cell>
          <cell r="H20866">
            <v>44954.973275462973</v>
          </cell>
        </row>
        <row r="20867">
          <cell r="A20867" t="str">
            <v>Data Analyst</v>
          </cell>
          <cell r="H20867">
            <v>45020.66851851852</v>
          </cell>
        </row>
        <row r="20868">
          <cell r="A20868" t="str">
            <v>Business Analyst</v>
          </cell>
          <cell r="H20868">
            <v>45215.250428240739</v>
          </cell>
        </row>
        <row r="20869">
          <cell r="A20869" t="str">
            <v>Data Analyst</v>
          </cell>
          <cell r="H20869">
            <v>45057.751030092593</v>
          </cell>
        </row>
        <row r="20870">
          <cell r="A20870" t="str">
            <v>Data Scientist</v>
          </cell>
          <cell r="H20870">
            <v>44949.850856481477</v>
          </cell>
        </row>
        <row r="20871">
          <cell r="A20871" t="str">
            <v>Data Analyst</v>
          </cell>
          <cell r="H20871">
            <v>45186.250138888892</v>
          </cell>
        </row>
        <row r="20872">
          <cell r="A20872" t="str">
            <v>Data Engineer</v>
          </cell>
          <cell r="H20872">
            <v>44980.977916666663</v>
          </cell>
        </row>
        <row r="20873">
          <cell r="A20873" t="str">
            <v>Data Engineer</v>
          </cell>
          <cell r="H20873">
            <v>45224.796203703707</v>
          </cell>
        </row>
        <row r="20874">
          <cell r="A20874" t="str">
            <v>Data Analyst</v>
          </cell>
          <cell r="H20874">
            <v>45021.304606481477</v>
          </cell>
        </row>
        <row r="20875">
          <cell r="A20875" t="str">
            <v>Data Analyst</v>
          </cell>
          <cell r="H20875">
            <v>45015.875787037039</v>
          </cell>
        </row>
        <row r="20876">
          <cell r="A20876" t="str">
            <v>Data Scientist</v>
          </cell>
          <cell r="H20876">
            <v>44970.544918981483</v>
          </cell>
        </row>
        <row r="20877">
          <cell r="A20877" t="str">
            <v>Data Analyst</v>
          </cell>
          <cell r="H20877">
            <v>44945.679525462961</v>
          </cell>
        </row>
        <row r="20878">
          <cell r="A20878" t="str">
            <v>Senior Data Scientist</v>
          </cell>
          <cell r="H20878">
            <v>45054.712881944448</v>
          </cell>
        </row>
        <row r="20879">
          <cell r="A20879" t="str">
            <v>Senior Data Engineer</v>
          </cell>
          <cell r="H20879">
            <v>44972.901307870372</v>
          </cell>
        </row>
        <row r="20880">
          <cell r="A20880" t="str">
            <v>Senior Data Analyst</v>
          </cell>
          <cell r="H20880">
            <v>45166.460127314807</v>
          </cell>
        </row>
        <row r="20881">
          <cell r="A20881" t="str">
            <v>Data Analyst</v>
          </cell>
          <cell r="H20881">
            <v>44981.753217592603</v>
          </cell>
        </row>
        <row r="20882">
          <cell r="A20882" t="str">
            <v>Data Engineer</v>
          </cell>
          <cell r="H20882">
            <v>45127.583969907413</v>
          </cell>
        </row>
        <row r="20883">
          <cell r="A20883" t="str">
            <v>Data Analyst</v>
          </cell>
          <cell r="H20883">
            <v>45049.835902777777</v>
          </cell>
        </row>
        <row r="20884">
          <cell r="A20884" t="str">
            <v>Machine Learning Engineer</v>
          </cell>
          <cell r="H20884">
            <v>45120.260995370372</v>
          </cell>
        </row>
        <row r="20885">
          <cell r="A20885" t="str">
            <v>Senior Data Engineer</v>
          </cell>
          <cell r="H20885">
            <v>45037.828425925924</v>
          </cell>
        </row>
        <row r="20886">
          <cell r="A20886" t="str">
            <v>Data Scientist</v>
          </cell>
          <cell r="H20886">
            <v>45214.418043981481</v>
          </cell>
        </row>
        <row r="20887">
          <cell r="A20887" t="str">
            <v>Data Scientist</v>
          </cell>
          <cell r="H20887">
            <v>45195.543865740743</v>
          </cell>
        </row>
        <row r="20888">
          <cell r="A20888" t="str">
            <v>Data Scientist</v>
          </cell>
          <cell r="H20888">
            <v>45047.425752314812</v>
          </cell>
        </row>
        <row r="20889">
          <cell r="A20889" t="str">
            <v>Data Analyst</v>
          </cell>
          <cell r="H20889">
            <v>45266.917696759258</v>
          </cell>
        </row>
        <row r="20890">
          <cell r="A20890" t="str">
            <v>Senior Data Scientist</v>
          </cell>
          <cell r="H20890">
            <v>45240.390370370369</v>
          </cell>
        </row>
        <row r="20891">
          <cell r="A20891" t="str">
            <v>Software Engineer</v>
          </cell>
          <cell r="H20891">
            <v>45141.59710648148</v>
          </cell>
        </row>
        <row r="20892">
          <cell r="A20892" t="str">
            <v>Business Analyst</v>
          </cell>
          <cell r="H20892">
            <v>45100.928842592592</v>
          </cell>
        </row>
        <row r="20893">
          <cell r="A20893" t="str">
            <v>Data Analyst</v>
          </cell>
          <cell r="H20893">
            <v>45105.759004629632</v>
          </cell>
        </row>
        <row r="20894">
          <cell r="A20894" t="str">
            <v>Senior Data Scientist</v>
          </cell>
          <cell r="H20894">
            <v>45014.300682870373</v>
          </cell>
        </row>
        <row r="20895">
          <cell r="A20895" t="str">
            <v>Data Analyst</v>
          </cell>
          <cell r="H20895">
            <v>45267.459201388891</v>
          </cell>
        </row>
        <row r="20896">
          <cell r="A20896" t="str">
            <v>Data Analyst</v>
          </cell>
          <cell r="H20896">
            <v>45168.502233796287</v>
          </cell>
        </row>
        <row r="20897">
          <cell r="A20897" t="str">
            <v>Data Scientist</v>
          </cell>
          <cell r="H20897">
            <v>45191.169282407413</v>
          </cell>
        </row>
        <row r="20898">
          <cell r="A20898" t="str">
            <v>Data Analyst</v>
          </cell>
          <cell r="H20898">
            <v>44960.584120370368</v>
          </cell>
        </row>
        <row r="20899">
          <cell r="A20899" t="str">
            <v>Data Analyst</v>
          </cell>
          <cell r="H20899">
            <v>45105.543229166673</v>
          </cell>
        </row>
        <row r="20900">
          <cell r="A20900" t="str">
            <v>Data Engineer</v>
          </cell>
          <cell r="H20900">
            <v>45230.837337962963</v>
          </cell>
        </row>
        <row r="20901">
          <cell r="A20901" t="str">
            <v>Data Analyst</v>
          </cell>
          <cell r="H20901">
            <v>45120.624988425923</v>
          </cell>
        </row>
        <row r="20902">
          <cell r="A20902" t="str">
            <v>Data Analyst</v>
          </cell>
          <cell r="H20902">
            <v>45225.658530092587</v>
          </cell>
        </row>
        <row r="20903">
          <cell r="A20903" t="str">
            <v>Data Engineer</v>
          </cell>
          <cell r="H20903">
            <v>45111.382511574076</v>
          </cell>
        </row>
        <row r="20904">
          <cell r="A20904" t="str">
            <v>Data Analyst</v>
          </cell>
          <cell r="H20904">
            <v>45057.918067129627</v>
          </cell>
        </row>
        <row r="20905">
          <cell r="A20905" t="str">
            <v>Data Scientist</v>
          </cell>
          <cell r="H20905">
            <v>45057.305243055547</v>
          </cell>
        </row>
        <row r="20906">
          <cell r="A20906" t="str">
            <v>Data Engineer</v>
          </cell>
          <cell r="H20906">
            <v>44966.013842592591</v>
          </cell>
        </row>
        <row r="20907">
          <cell r="A20907" t="str">
            <v>Data Analyst</v>
          </cell>
          <cell r="H20907">
            <v>45021.834409722222</v>
          </cell>
        </row>
        <row r="20908">
          <cell r="A20908" t="str">
            <v>Data Analyst</v>
          </cell>
          <cell r="H20908">
            <v>44940.66878472222</v>
          </cell>
        </row>
        <row r="20909">
          <cell r="A20909" t="str">
            <v>Senior Data Scientist</v>
          </cell>
          <cell r="H20909">
            <v>44984.543009259258</v>
          </cell>
        </row>
        <row r="20910">
          <cell r="A20910" t="str">
            <v>Senior Data Engineer</v>
          </cell>
          <cell r="H20910">
            <v>45164.296064814807</v>
          </cell>
        </row>
        <row r="20911">
          <cell r="A20911" t="str">
            <v>Data Engineer</v>
          </cell>
          <cell r="H20911">
            <v>45210.436620370368</v>
          </cell>
        </row>
        <row r="20912">
          <cell r="A20912" t="str">
            <v>Senior Data Engineer</v>
          </cell>
          <cell r="H20912">
            <v>45154.326319444437</v>
          </cell>
        </row>
        <row r="20913">
          <cell r="A20913" t="str">
            <v>Data Analyst</v>
          </cell>
          <cell r="H20913">
            <v>45056.084328703713</v>
          </cell>
        </row>
        <row r="20914">
          <cell r="A20914" t="str">
            <v>Data Analyst</v>
          </cell>
          <cell r="H20914">
            <v>45120.416863425933</v>
          </cell>
        </row>
        <row r="20915">
          <cell r="A20915" t="str">
            <v>Senior Data Analyst</v>
          </cell>
          <cell r="H20915">
            <v>45023.458391203712</v>
          </cell>
        </row>
        <row r="20916">
          <cell r="A20916" t="str">
            <v>Data Engineer</v>
          </cell>
          <cell r="H20916">
            <v>44971.892488425918</v>
          </cell>
        </row>
        <row r="20917">
          <cell r="A20917" t="str">
            <v>Senior Data Scientist</v>
          </cell>
          <cell r="H20917">
            <v>45080.292824074073</v>
          </cell>
        </row>
        <row r="20918">
          <cell r="A20918" t="str">
            <v>Data Scientist</v>
          </cell>
          <cell r="H20918">
            <v>45287.752222222232</v>
          </cell>
        </row>
        <row r="20919">
          <cell r="A20919" t="str">
            <v>Data Analyst</v>
          </cell>
          <cell r="H20919">
            <v>45112.375844907408</v>
          </cell>
        </row>
        <row r="20920">
          <cell r="A20920" t="str">
            <v>Data Analyst</v>
          </cell>
          <cell r="H20920">
            <v>45198.917245370372</v>
          </cell>
        </row>
        <row r="20921">
          <cell r="A20921" t="str">
            <v>Senior Data Scientist</v>
          </cell>
          <cell r="H20921">
            <v>45014.462766203702</v>
          </cell>
        </row>
        <row r="20922">
          <cell r="A20922" t="str">
            <v>Machine Learning Engineer</v>
          </cell>
          <cell r="H20922">
            <v>45189.4294212963</v>
          </cell>
        </row>
        <row r="20923">
          <cell r="A20923" t="str">
            <v>Data Scientist</v>
          </cell>
          <cell r="H20923">
            <v>45148.383252314823</v>
          </cell>
        </row>
        <row r="20924">
          <cell r="A20924" t="str">
            <v>Data Analyst</v>
          </cell>
          <cell r="H20924">
            <v>45124.627418981479</v>
          </cell>
        </row>
        <row r="20925">
          <cell r="A20925" t="str">
            <v>Senior Data Scientist</v>
          </cell>
          <cell r="H20925">
            <v>45263.405393518522</v>
          </cell>
        </row>
        <row r="20926">
          <cell r="A20926" t="str">
            <v>Data Analyst</v>
          </cell>
          <cell r="H20926">
            <v>44946.708726851852</v>
          </cell>
        </row>
        <row r="20927">
          <cell r="A20927" t="str">
            <v>Data Engineer</v>
          </cell>
          <cell r="H20927">
            <v>45278.6718287037</v>
          </cell>
        </row>
        <row r="20928">
          <cell r="A20928" t="str">
            <v>Data Analyst</v>
          </cell>
          <cell r="H20928">
            <v>45128.750578703701</v>
          </cell>
        </row>
        <row r="20929">
          <cell r="A20929" t="str">
            <v>Senior Data Engineer</v>
          </cell>
          <cell r="H20929">
            <v>45044.76021990741</v>
          </cell>
        </row>
        <row r="20930">
          <cell r="A20930" t="str">
            <v>Data Scientist</v>
          </cell>
          <cell r="H20930">
            <v>44985.879178240742</v>
          </cell>
        </row>
        <row r="20931">
          <cell r="A20931" t="str">
            <v>Data Engineer</v>
          </cell>
          <cell r="H20931">
            <v>45062.921574074076</v>
          </cell>
        </row>
        <row r="20932">
          <cell r="A20932" t="str">
            <v>Data Scientist</v>
          </cell>
          <cell r="H20932">
            <v>45212.80228009259</v>
          </cell>
        </row>
        <row r="20933">
          <cell r="A20933" t="str">
            <v>Data Engineer</v>
          </cell>
          <cell r="H20933">
            <v>45077.970416666663</v>
          </cell>
        </row>
        <row r="20934">
          <cell r="A20934" t="str">
            <v>Data Analyst</v>
          </cell>
          <cell r="H20934">
            <v>44936.792280092603</v>
          </cell>
        </row>
        <row r="20935">
          <cell r="A20935" t="str">
            <v>Senior Data Engineer</v>
          </cell>
          <cell r="H20935">
            <v>45106.926076388889</v>
          </cell>
        </row>
        <row r="20936">
          <cell r="A20936" t="str">
            <v>Data Scientist</v>
          </cell>
          <cell r="H20936">
            <v>45247.585312499999</v>
          </cell>
        </row>
        <row r="20937">
          <cell r="A20937" t="str">
            <v>Data Scientist</v>
          </cell>
          <cell r="H20937">
            <v>45139.295636574083</v>
          </cell>
        </row>
        <row r="20938">
          <cell r="A20938" t="str">
            <v>Senior Data Scientist</v>
          </cell>
          <cell r="H20938">
            <v>45043.733912037038</v>
          </cell>
        </row>
        <row r="20939">
          <cell r="A20939" t="str">
            <v>Data Analyst</v>
          </cell>
          <cell r="H20939">
            <v>44957.833761574067</v>
          </cell>
        </row>
        <row r="20940">
          <cell r="A20940" t="str">
            <v>Senior Data Scientist</v>
          </cell>
          <cell r="H20940">
            <v>45154.253553240742</v>
          </cell>
        </row>
        <row r="20941">
          <cell r="A20941" t="str">
            <v>Data Scientist</v>
          </cell>
          <cell r="H20941">
            <v>45072.377488425933</v>
          </cell>
        </row>
        <row r="20942">
          <cell r="A20942" t="str">
            <v>Data Scientist</v>
          </cell>
          <cell r="H20942">
            <v>45167.295219907413</v>
          </cell>
        </row>
        <row r="20943">
          <cell r="A20943" t="str">
            <v>Data Scientist</v>
          </cell>
          <cell r="H20943">
            <v>45062.752337962957</v>
          </cell>
        </row>
        <row r="20944">
          <cell r="A20944" t="str">
            <v>Data Analyst</v>
          </cell>
          <cell r="H20944">
            <v>45161.529328703713</v>
          </cell>
        </row>
        <row r="20945">
          <cell r="A20945" t="str">
            <v>Data Scientist</v>
          </cell>
          <cell r="H20945">
            <v>45096.252071759263</v>
          </cell>
        </row>
        <row r="20946">
          <cell r="A20946" t="str">
            <v>Senior Data Engineer</v>
          </cell>
          <cell r="H20946">
            <v>45169.133206018523</v>
          </cell>
        </row>
        <row r="20947">
          <cell r="A20947" t="str">
            <v>Data Analyst</v>
          </cell>
          <cell r="H20947">
            <v>45070.834085648137</v>
          </cell>
        </row>
        <row r="20948">
          <cell r="A20948" t="str">
            <v>Business Analyst</v>
          </cell>
          <cell r="H20948">
            <v>44966.403912037043</v>
          </cell>
        </row>
        <row r="20949">
          <cell r="A20949" t="str">
            <v>Data Analyst</v>
          </cell>
          <cell r="H20949">
            <v>45202.708344907413</v>
          </cell>
        </row>
        <row r="20950">
          <cell r="A20950" t="str">
            <v>Senior Data Analyst</v>
          </cell>
          <cell r="H20950">
            <v>45040.334756944438</v>
          </cell>
        </row>
        <row r="20951">
          <cell r="A20951" t="str">
            <v>Machine Learning Engineer</v>
          </cell>
          <cell r="H20951">
            <v>44930.586145833331</v>
          </cell>
        </row>
        <row r="20952">
          <cell r="A20952" t="str">
            <v>Data Scientist</v>
          </cell>
          <cell r="H20952">
            <v>45089.877604166657</v>
          </cell>
        </row>
        <row r="20953">
          <cell r="A20953" t="str">
            <v>Data Scientist</v>
          </cell>
          <cell r="H20953">
            <v>44962.711296296293</v>
          </cell>
        </row>
        <row r="20954">
          <cell r="A20954" t="str">
            <v>Business Analyst</v>
          </cell>
          <cell r="H20954">
            <v>45290.083668981482</v>
          </cell>
        </row>
        <row r="20955">
          <cell r="A20955" t="str">
            <v>Data Scientist</v>
          </cell>
          <cell r="H20955">
            <v>45056.9841087963</v>
          </cell>
        </row>
        <row r="20956">
          <cell r="A20956" t="str">
            <v>Data Analyst</v>
          </cell>
          <cell r="H20956">
            <v>45152.876423611109</v>
          </cell>
        </row>
        <row r="20957">
          <cell r="A20957" t="str">
            <v>Data Analyst</v>
          </cell>
          <cell r="H20957">
            <v>45075.341932870368</v>
          </cell>
        </row>
        <row r="20958">
          <cell r="A20958" t="str">
            <v>Data Engineer</v>
          </cell>
          <cell r="H20958">
            <v>45192.97351851852</v>
          </cell>
        </row>
        <row r="20959">
          <cell r="A20959" t="str">
            <v>Data Scientist</v>
          </cell>
          <cell r="H20959">
            <v>45062.786840277768</v>
          </cell>
        </row>
        <row r="20960">
          <cell r="A20960" t="str">
            <v>Data Scientist</v>
          </cell>
          <cell r="H20960">
            <v>45229.084745370368</v>
          </cell>
        </row>
        <row r="20961">
          <cell r="A20961" t="str">
            <v>Data Analyst</v>
          </cell>
          <cell r="H20961">
            <v>44929.166724537034</v>
          </cell>
        </row>
        <row r="20962">
          <cell r="A20962" t="str">
            <v>Data Analyst</v>
          </cell>
          <cell r="H20962">
            <v>44959.83630787037</v>
          </cell>
        </row>
        <row r="20963">
          <cell r="A20963" t="str">
            <v>Data Engineer</v>
          </cell>
          <cell r="H20963">
            <v>45100.673321759263</v>
          </cell>
        </row>
        <row r="20964">
          <cell r="A20964" t="str">
            <v>Data Scientist</v>
          </cell>
          <cell r="H20964">
            <v>44937.014050925929</v>
          </cell>
        </row>
        <row r="20965">
          <cell r="A20965" t="str">
            <v>Data Engineer</v>
          </cell>
          <cell r="H20965">
            <v>44964.042627314811</v>
          </cell>
        </row>
        <row r="20966">
          <cell r="A20966" t="str">
            <v>Data Scientist</v>
          </cell>
          <cell r="H20966">
            <v>45210.294351851851</v>
          </cell>
        </row>
        <row r="20967">
          <cell r="A20967" t="str">
            <v>Senior Data Engineer</v>
          </cell>
          <cell r="H20967">
            <v>45109.993171296293</v>
          </cell>
        </row>
        <row r="20968">
          <cell r="A20968" t="str">
            <v>Data Scientist</v>
          </cell>
          <cell r="H20968">
            <v>45087.126631944448</v>
          </cell>
        </row>
        <row r="20969">
          <cell r="A20969" t="str">
            <v>Data Analyst</v>
          </cell>
          <cell r="H20969">
            <v>45275.333518518521</v>
          </cell>
        </row>
        <row r="20970">
          <cell r="A20970" t="str">
            <v>Software Engineer</v>
          </cell>
          <cell r="H20970">
            <v>45011.392199074071</v>
          </cell>
        </row>
        <row r="20971">
          <cell r="A20971" t="str">
            <v>Data Scientist</v>
          </cell>
          <cell r="H20971">
            <v>44960.337800925918</v>
          </cell>
        </row>
        <row r="20972">
          <cell r="A20972" t="str">
            <v>Machine Learning Engineer</v>
          </cell>
          <cell r="H20972">
            <v>45209.61074074074</v>
          </cell>
        </row>
        <row r="20973">
          <cell r="A20973" t="str">
            <v>Data Scientist</v>
          </cell>
          <cell r="H20973">
            <v>45134.919479166667</v>
          </cell>
        </row>
        <row r="20974">
          <cell r="A20974" t="str">
            <v>Data Analyst</v>
          </cell>
          <cell r="H20974">
            <v>45225.834039351852</v>
          </cell>
        </row>
        <row r="20975">
          <cell r="A20975" t="str">
            <v>Data Scientist</v>
          </cell>
          <cell r="H20975">
            <v>45134.336782407408</v>
          </cell>
        </row>
        <row r="20976">
          <cell r="A20976" t="str">
            <v>Data Analyst</v>
          </cell>
          <cell r="H20976">
            <v>45264.791678240741</v>
          </cell>
        </row>
        <row r="20977">
          <cell r="A20977" t="str">
            <v>Data Analyst</v>
          </cell>
          <cell r="H20977">
            <v>45035.584039351852</v>
          </cell>
        </row>
        <row r="20978">
          <cell r="A20978" t="str">
            <v>Data Analyst</v>
          </cell>
          <cell r="H20978">
            <v>45278.37641203704</v>
          </cell>
        </row>
        <row r="20979">
          <cell r="A20979" t="str">
            <v>Data Scientist</v>
          </cell>
          <cell r="H20979">
            <v>44980.512349537043</v>
          </cell>
        </row>
        <row r="20980">
          <cell r="A20980" t="str">
            <v>Senior Data Scientist</v>
          </cell>
          <cell r="H20980">
            <v>45054.50273148148</v>
          </cell>
        </row>
        <row r="20981">
          <cell r="A20981" t="str">
            <v>Data Analyst</v>
          </cell>
          <cell r="H20981">
            <v>45113.590474537043</v>
          </cell>
        </row>
        <row r="20982">
          <cell r="A20982" t="str">
            <v>Data Engineer</v>
          </cell>
          <cell r="H20982">
            <v>45049.324571759258</v>
          </cell>
        </row>
        <row r="20983">
          <cell r="A20983" t="str">
            <v>Senior Data Analyst</v>
          </cell>
          <cell r="H20983">
            <v>45194.666678240741</v>
          </cell>
        </row>
        <row r="20984">
          <cell r="A20984" t="str">
            <v>Data Scientist</v>
          </cell>
          <cell r="H20984">
            <v>45182.33556712963</v>
          </cell>
        </row>
        <row r="20985">
          <cell r="A20985" t="str">
            <v>Data Scientist</v>
          </cell>
          <cell r="H20985">
            <v>44932.573321759257</v>
          </cell>
        </row>
        <row r="20986">
          <cell r="A20986" t="str">
            <v>Data Scientist</v>
          </cell>
          <cell r="H20986">
            <v>45131.687060185177</v>
          </cell>
        </row>
        <row r="20987">
          <cell r="A20987" t="str">
            <v>Data Engineer</v>
          </cell>
          <cell r="H20987">
            <v>44970.630381944437</v>
          </cell>
        </row>
        <row r="20988">
          <cell r="A20988" t="str">
            <v>Data Analyst</v>
          </cell>
          <cell r="H20988">
            <v>45122.042442129627</v>
          </cell>
        </row>
        <row r="20989">
          <cell r="A20989" t="str">
            <v>Senior Data Scientist</v>
          </cell>
          <cell r="H20989">
            <v>45051.325949074067</v>
          </cell>
        </row>
        <row r="20990">
          <cell r="A20990" t="str">
            <v>Data Scientist</v>
          </cell>
          <cell r="H20990">
            <v>45037.464108796303</v>
          </cell>
        </row>
        <row r="20991">
          <cell r="A20991" t="str">
            <v>Data Scientist</v>
          </cell>
          <cell r="H20991">
            <v>45128.874351851853</v>
          </cell>
        </row>
        <row r="20992">
          <cell r="A20992" t="str">
            <v>Data Analyst</v>
          </cell>
          <cell r="H20992">
            <v>45264.833773148152</v>
          </cell>
        </row>
        <row r="20993">
          <cell r="A20993" t="str">
            <v>Data Analyst</v>
          </cell>
          <cell r="H20993">
            <v>45272.388449074067</v>
          </cell>
        </row>
        <row r="20994">
          <cell r="A20994" t="str">
            <v>Data Analyst</v>
          </cell>
          <cell r="H20994">
            <v>45231.292511574073</v>
          </cell>
        </row>
        <row r="20995">
          <cell r="A20995" t="str">
            <v>Data Analyst</v>
          </cell>
          <cell r="H20995">
            <v>45270.328969907408</v>
          </cell>
        </row>
        <row r="20996">
          <cell r="A20996" t="str">
            <v>Data Engineer</v>
          </cell>
          <cell r="H20996">
            <v>44937.505011574067</v>
          </cell>
        </row>
        <row r="20997">
          <cell r="A20997" t="str">
            <v>Senior Data Engineer</v>
          </cell>
          <cell r="H20997">
            <v>45174.87835648148</v>
          </cell>
        </row>
        <row r="20998">
          <cell r="A20998" t="str">
            <v>Data Scientist</v>
          </cell>
          <cell r="H20998">
            <v>45100.679942129631</v>
          </cell>
        </row>
        <row r="20999">
          <cell r="A20999" t="str">
            <v>Senior Data Scientist</v>
          </cell>
          <cell r="H20999">
            <v>44958.373761574083</v>
          </cell>
        </row>
        <row r="21000">
          <cell r="A21000" t="str">
            <v>Data Analyst</v>
          </cell>
          <cell r="H21000">
            <v>44927.583368055559</v>
          </cell>
        </row>
        <row r="21001">
          <cell r="A21001" t="str">
            <v>Data Analyst</v>
          </cell>
          <cell r="H21001">
            <v>45205.625057870369</v>
          </cell>
        </row>
        <row r="21002">
          <cell r="A21002" t="str">
            <v>Senior Data Engineer</v>
          </cell>
          <cell r="H21002">
            <v>45083.755520833343</v>
          </cell>
        </row>
        <row r="21003">
          <cell r="A21003" t="str">
            <v>Data Scientist</v>
          </cell>
          <cell r="H21003">
            <v>45237.627060185187</v>
          </cell>
        </row>
        <row r="21004">
          <cell r="A21004" t="str">
            <v>Data Analyst</v>
          </cell>
          <cell r="H21004">
            <v>45163.583437499998</v>
          </cell>
        </row>
        <row r="21005">
          <cell r="A21005" t="str">
            <v>Data Scientist</v>
          </cell>
          <cell r="H21005">
            <v>45104.014988425923</v>
          </cell>
        </row>
        <row r="21006">
          <cell r="A21006" t="str">
            <v>Data Scientist</v>
          </cell>
          <cell r="H21006">
            <v>45005.473136574074</v>
          </cell>
        </row>
        <row r="21007">
          <cell r="A21007" t="str">
            <v>Business Analyst</v>
          </cell>
          <cell r="H21007">
            <v>45223.554722222223</v>
          </cell>
        </row>
        <row r="21008">
          <cell r="A21008" t="str">
            <v>Senior Data Scientist</v>
          </cell>
          <cell r="H21008">
            <v>45010.295243055552</v>
          </cell>
        </row>
        <row r="21009">
          <cell r="A21009" t="str">
            <v>Data Scientist</v>
          </cell>
          <cell r="H21009">
            <v>45008.755381944437</v>
          </cell>
        </row>
        <row r="21010">
          <cell r="A21010" t="str">
            <v>Data Analyst</v>
          </cell>
          <cell r="H21010">
            <v>45207.375092592592</v>
          </cell>
        </row>
        <row r="21011">
          <cell r="A21011" t="str">
            <v>Data Analyst</v>
          </cell>
          <cell r="H21011">
            <v>45148.459039351852</v>
          </cell>
        </row>
        <row r="21012">
          <cell r="A21012" t="str">
            <v>Senior Data Scientist</v>
          </cell>
          <cell r="H21012">
            <v>44953.880624999998</v>
          </cell>
        </row>
        <row r="21013">
          <cell r="A21013" t="str">
            <v>Data Engineer</v>
          </cell>
          <cell r="H21013">
            <v>44991.625138888892</v>
          </cell>
        </row>
        <row r="21014">
          <cell r="A21014" t="str">
            <v>Software Engineer</v>
          </cell>
          <cell r="H21014">
            <v>45273.378576388888</v>
          </cell>
        </row>
        <row r="21015">
          <cell r="A21015" t="str">
            <v>Senior Data Scientist</v>
          </cell>
          <cell r="H21015">
            <v>44995.478009259263</v>
          </cell>
        </row>
        <row r="21016">
          <cell r="A21016" t="str">
            <v>Data Scientist</v>
          </cell>
          <cell r="H21016">
            <v>45029.875798611109</v>
          </cell>
        </row>
        <row r="21017">
          <cell r="A21017" t="str">
            <v>Data Scientist</v>
          </cell>
          <cell r="H21017">
            <v>45189.719560185193</v>
          </cell>
        </row>
        <row r="21018">
          <cell r="A21018" t="str">
            <v>Data Engineer</v>
          </cell>
          <cell r="H21018">
            <v>45098.296087962961</v>
          </cell>
        </row>
        <row r="21019">
          <cell r="A21019" t="str">
            <v>Machine Learning Engineer</v>
          </cell>
          <cell r="H21019">
            <v>45104.750844907408</v>
          </cell>
        </row>
        <row r="21020">
          <cell r="A21020" t="str">
            <v>Data Scientist</v>
          </cell>
          <cell r="H21020">
            <v>44978.809108796297</v>
          </cell>
        </row>
        <row r="21021">
          <cell r="A21021" t="str">
            <v>Data Scientist</v>
          </cell>
          <cell r="H21021">
            <v>45201.934895833343</v>
          </cell>
        </row>
        <row r="21022">
          <cell r="A21022" t="str">
            <v>Data Engineer</v>
          </cell>
          <cell r="H21022">
            <v>45051.684537037043</v>
          </cell>
        </row>
        <row r="21023">
          <cell r="A21023" t="str">
            <v>Data Analyst</v>
          </cell>
          <cell r="H21023">
            <v>45055.375335648147</v>
          </cell>
        </row>
        <row r="21024">
          <cell r="A21024" t="str">
            <v>Data Analyst</v>
          </cell>
          <cell r="H21024">
            <v>45100.67114583333</v>
          </cell>
        </row>
        <row r="21025">
          <cell r="A21025" t="str">
            <v>Data Engineer</v>
          </cell>
          <cell r="H21025">
            <v>45075.72965277778</v>
          </cell>
        </row>
        <row r="21026">
          <cell r="A21026" t="str">
            <v>Data Scientist</v>
          </cell>
          <cell r="H21026">
            <v>45062.960717592592</v>
          </cell>
        </row>
        <row r="21027">
          <cell r="A21027" t="str">
            <v>Data Engineer</v>
          </cell>
          <cell r="H21027">
            <v>45166.106678240743</v>
          </cell>
        </row>
        <row r="21028">
          <cell r="A21028" t="str">
            <v>Data Analyst</v>
          </cell>
          <cell r="H21028">
            <v>44978.681643518517</v>
          </cell>
        </row>
        <row r="21029">
          <cell r="A21029" t="str">
            <v>Software Engineer</v>
          </cell>
          <cell r="H21029">
            <v>45286.001875000002</v>
          </cell>
        </row>
        <row r="21030">
          <cell r="A21030" t="str">
            <v>Business Analyst</v>
          </cell>
          <cell r="H21030">
            <v>45272.694872685177</v>
          </cell>
        </row>
        <row r="21031">
          <cell r="A21031" t="str">
            <v>Data Scientist</v>
          </cell>
          <cell r="H21031">
            <v>45156.780312499999</v>
          </cell>
        </row>
        <row r="21032">
          <cell r="A21032" t="str">
            <v>Data Analyst</v>
          </cell>
          <cell r="H21032">
            <v>45054.750173611108</v>
          </cell>
        </row>
        <row r="21033">
          <cell r="A21033" t="str">
            <v>Data Engineer</v>
          </cell>
          <cell r="H21033">
            <v>45276.505057870367</v>
          </cell>
        </row>
        <row r="21034">
          <cell r="A21034" t="str">
            <v>Data Engineer</v>
          </cell>
          <cell r="H21034">
            <v>45062.713391203702</v>
          </cell>
        </row>
        <row r="21035">
          <cell r="A21035" t="str">
            <v>Data Scientist</v>
          </cell>
          <cell r="H21035">
            <v>44930.064155092587</v>
          </cell>
        </row>
        <row r="21036">
          <cell r="A21036" t="str">
            <v>Data Analyst</v>
          </cell>
          <cell r="H21036">
            <v>44964.161643518521</v>
          </cell>
        </row>
        <row r="21037">
          <cell r="A21037" t="str">
            <v>Data Analyst</v>
          </cell>
          <cell r="H21037">
            <v>45078.724293981482</v>
          </cell>
        </row>
        <row r="21038">
          <cell r="A21038" t="str">
            <v>Data Analyst</v>
          </cell>
          <cell r="H21038">
            <v>44998.917650462958</v>
          </cell>
        </row>
        <row r="21039">
          <cell r="A21039" t="str">
            <v>Data Scientist</v>
          </cell>
          <cell r="H21039">
            <v>45194.748159722221</v>
          </cell>
        </row>
        <row r="21040">
          <cell r="A21040" t="str">
            <v>Data Analyst</v>
          </cell>
          <cell r="H21040">
            <v>44981.404456018521</v>
          </cell>
        </row>
        <row r="21041">
          <cell r="A21041" t="str">
            <v>Senior Data Scientist</v>
          </cell>
          <cell r="H21041">
            <v>45146.097662037027</v>
          </cell>
        </row>
        <row r="21042">
          <cell r="A21042" t="str">
            <v>Data Analyst</v>
          </cell>
          <cell r="H21042">
            <v>45103.004502314812</v>
          </cell>
        </row>
        <row r="21043">
          <cell r="A21043" t="str">
            <v>Data Analyst</v>
          </cell>
          <cell r="H21043">
            <v>45036.791562500002</v>
          </cell>
        </row>
        <row r="21044">
          <cell r="A21044" t="str">
            <v>Data Scientist</v>
          </cell>
          <cell r="H21044">
            <v>44946.682719907411</v>
          </cell>
        </row>
        <row r="21045">
          <cell r="A21045" t="str">
            <v>Senior Data Engineer</v>
          </cell>
          <cell r="H21045">
            <v>44936.833981481483</v>
          </cell>
        </row>
        <row r="21046">
          <cell r="A21046" t="str">
            <v>Data Engineer</v>
          </cell>
          <cell r="H21046">
            <v>45160.883738425917</v>
          </cell>
        </row>
        <row r="21047">
          <cell r="A21047" t="str">
            <v>Data Scientist</v>
          </cell>
          <cell r="H21047">
            <v>45023.614155092589</v>
          </cell>
        </row>
        <row r="21048">
          <cell r="A21048" t="str">
            <v>Data Analyst</v>
          </cell>
          <cell r="H21048">
            <v>45248.375057870369</v>
          </cell>
        </row>
        <row r="21049">
          <cell r="A21049" t="str">
            <v>Data Analyst</v>
          </cell>
          <cell r="H21049">
            <v>44977.291655092587</v>
          </cell>
        </row>
        <row r="21050">
          <cell r="A21050" t="str">
            <v>Data Analyst</v>
          </cell>
          <cell r="H21050">
            <v>45275.715879629628</v>
          </cell>
        </row>
        <row r="21051">
          <cell r="A21051" t="str">
            <v>Data Analyst</v>
          </cell>
          <cell r="H21051">
            <v>45114.835069444453</v>
          </cell>
        </row>
        <row r="21052">
          <cell r="A21052" t="str">
            <v>Data Analyst</v>
          </cell>
          <cell r="H21052">
            <v>45166.08394675926</v>
          </cell>
        </row>
        <row r="21053">
          <cell r="A21053" t="str">
            <v>Data Scientist</v>
          </cell>
          <cell r="H21053">
            <v>44979.252534722233</v>
          </cell>
        </row>
        <row r="21054">
          <cell r="A21054" t="str">
            <v>Business Analyst</v>
          </cell>
          <cell r="H21054">
            <v>45196.751435185193</v>
          </cell>
        </row>
        <row r="21055">
          <cell r="A21055" t="str">
            <v>Senior Data Engineer</v>
          </cell>
          <cell r="H21055">
            <v>45044.468553240738</v>
          </cell>
        </row>
        <row r="21056">
          <cell r="A21056" t="str">
            <v>Data Scientist</v>
          </cell>
          <cell r="H21056">
            <v>45112.877800925933</v>
          </cell>
        </row>
        <row r="21057">
          <cell r="A21057" t="str">
            <v>Data Analyst</v>
          </cell>
          <cell r="H21057">
            <v>45155.375104166669</v>
          </cell>
        </row>
        <row r="21058">
          <cell r="A21058" t="str">
            <v>Data Scientist</v>
          </cell>
          <cell r="H21058">
            <v>45072.752974537027</v>
          </cell>
        </row>
        <row r="21059">
          <cell r="A21059" t="str">
            <v>Data Analyst</v>
          </cell>
          <cell r="H21059">
            <v>45126.75099537037</v>
          </cell>
        </row>
        <row r="21060">
          <cell r="A21060" t="str">
            <v>Data Engineer</v>
          </cell>
          <cell r="H21060">
            <v>44970.672430555547</v>
          </cell>
        </row>
        <row r="21061">
          <cell r="A21061" t="str">
            <v>Data Scientist</v>
          </cell>
          <cell r="H21061">
            <v>45057.619421296287</v>
          </cell>
        </row>
        <row r="21062">
          <cell r="A21062" t="str">
            <v>Data Engineer</v>
          </cell>
          <cell r="H21062">
            <v>45142.881469907406</v>
          </cell>
        </row>
        <row r="21063">
          <cell r="A21063" t="str">
            <v>Data Analyst</v>
          </cell>
          <cell r="H21063">
            <v>45210.750034722223</v>
          </cell>
        </row>
        <row r="21064">
          <cell r="A21064" t="str">
            <v>Data Analyst</v>
          </cell>
          <cell r="H21064">
            <v>45259.669050925928</v>
          </cell>
        </row>
        <row r="21065">
          <cell r="A21065" t="str">
            <v>Senior Data Analyst</v>
          </cell>
          <cell r="H21065">
            <v>44936.917210648149</v>
          </cell>
        </row>
        <row r="21066">
          <cell r="A21066" t="str">
            <v>Senior Data Scientist</v>
          </cell>
          <cell r="H21066">
            <v>45170.999965277777</v>
          </cell>
        </row>
        <row r="21067">
          <cell r="A21067" t="str">
            <v>Senior Data Analyst</v>
          </cell>
          <cell r="H21067">
            <v>45120.511030092603</v>
          </cell>
        </row>
        <row r="21068">
          <cell r="A21068" t="str">
            <v>Data Analyst</v>
          </cell>
          <cell r="H21068">
            <v>45111.112766203703</v>
          </cell>
        </row>
        <row r="21069">
          <cell r="A21069" t="str">
            <v>Data Engineer</v>
          </cell>
          <cell r="H21069">
            <v>44939.509745370371</v>
          </cell>
        </row>
        <row r="21070">
          <cell r="A21070" t="str">
            <v>Data Analyst</v>
          </cell>
          <cell r="H21070">
            <v>44986.624988425923</v>
          </cell>
        </row>
        <row r="21071">
          <cell r="A21071" t="str">
            <v>Business Analyst</v>
          </cell>
          <cell r="H21071">
            <v>45145.521782407413</v>
          </cell>
        </row>
        <row r="21072">
          <cell r="A21072" t="str">
            <v>Data Engineer</v>
          </cell>
          <cell r="H21072">
            <v>45071.767465277779</v>
          </cell>
        </row>
        <row r="21073">
          <cell r="A21073" t="str">
            <v>Data Analyst</v>
          </cell>
          <cell r="H21073">
            <v>45078.791747685187</v>
          </cell>
        </row>
        <row r="21074">
          <cell r="A21074" t="str">
            <v>Data Scientist</v>
          </cell>
          <cell r="H21074">
            <v>45071.876666666663</v>
          </cell>
        </row>
        <row r="21075">
          <cell r="A21075" t="str">
            <v>Data Scientist</v>
          </cell>
          <cell r="H21075">
            <v>45096.997013888889</v>
          </cell>
        </row>
        <row r="21076">
          <cell r="A21076" t="str">
            <v>Senior Data Scientist</v>
          </cell>
          <cell r="H21076">
            <v>44937.586655092593</v>
          </cell>
        </row>
        <row r="21077">
          <cell r="A21077" t="str">
            <v>Senior Data Engineer</v>
          </cell>
          <cell r="H21077">
            <v>45116.334583333337</v>
          </cell>
        </row>
        <row r="21078">
          <cell r="A21078" t="str">
            <v>Data Scientist</v>
          </cell>
          <cell r="H21078">
            <v>45060.462060185193</v>
          </cell>
        </row>
        <row r="21079">
          <cell r="A21079" t="str">
            <v>Data Engineer</v>
          </cell>
          <cell r="H21079">
            <v>45014.884143518517</v>
          </cell>
        </row>
        <row r="21080">
          <cell r="A21080" t="str">
            <v>Senior Data Analyst</v>
          </cell>
          <cell r="H21080">
            <v>44949.542662037027</v>
          </cell>
        </row>
        <row r="21081">
          <cell r="A21081" t="str">
            <v>Data Scientist</v>
          </cell>
          <cell r="H21081">
            <v>45209.888136574067</v>
          </cell>
        </row>
        <row r="21082">
          <cell r="A21082" t="str">
            <v>Senior Data Analyst</v>
          </cell>
          <cell r="H21082">
            <v>45072.876261574071</v>
          </cell>
        </row>
        <row r="21083">
          <cell r="A21083" t="str">
            <v>Data Analyst</v>
          </cell>
          <cell r="H21083">
            <v>45259.04241898148</v>
          </cell>
        </row>
        <row r="21084">
          <cell r="A21084" t="str">
            <v>Senior Data Analyst</v>
          </cell>
          <cell r="H21084">
            <v>45054.502349537041</v>
          </cell>
        </row>
        <row r="21085">
          <cell r="A21085" t="str">
            <v>Data Scientist</v>
          </cell>
          <cell r="H21085">
            <v>45244.91747685185</v>
          </cell>
        </row>
        <row r="21086">
          <cell r="A21086" t="str">
            <v>Data Engineer</v>
          </cell>
          <cell r="H21086">
            <v>45219.881782407407</v>
          </cell>
        </row>
        <row r="21087">
          <cell r="A21087" t="str">
            <v>Data Analyst</v>
          </cell>
          <cell r="H21087">
            <v>45222.198472222219</v>
          </cell>
        </row>
        <row r="21088">
          <cell r="A21088" t="str">
            <v>Data Scientist</v>
          </cell>
          <cell r="H21088">
            <v>45001.836956018517</v>
          </cell>
        </row>
        <row r="21089">
          <cell r="A21089" t="str">
            <v>Business Analyst</v>
          </cell>
          <cell r="H21089">
            <v>45063.751620370371</v>
          </cell>
        </row>
        <row r="21090">
          <cell r="A21090" t="str">
            <v>Data Analyst</v>
          </cell>
          <cell r="H21090">
            <v>45052.666851851849</v>
          </cell>
        </row>
        <row r="21091">
          <cell r="A21091" t="str">
            <v>Data Analyst</v>
          </cell>
          <cell r="H21091">
            <v>45019.830625000002</v>
          </cell>
        </row>
        <row r="21092">
          <cell r="A21092" t="str">
            <v>Business Analyst</v>
          </cell>
          <cell r="H21092">
            <v>44995.627002314817</v>
          </cell>
        </row>
        <row r="21093">
          <cell r="A21093" t="str">
            <v>Data Analyst</v>
          </cell>
          <cell r="H21093">
            <v>45188.792453703703</v>
          </cell>
        </row>
        <row r="21094">
          <cell r="A21094" t="str">
            <v>Senior Data Scientist</v>
          </cell>
          <cell r="H21094">
            <v>45126.503831018519</v>
          </cell>
        </row>
        <row r="21095">
          <cell r="A21095" t="str">
            <v>Data Scientist</v>
          </cell>
          <cell r="H21095">
            <v>44944.45076388889</v>
          </cell>
        </row>
        <row r="21096">
          <cell r="A21096" t="str">
            <v>Data Analyst</v>
          </cell>
          <cell r="H21096">
            <v>44967.70957175926</v>
          </cell>
        </row>
        <row r="21097">
          <cell r="A21097" t="str">
            <v>Data Analyst</v>
          </cell>
          <cell r="H21097">
            <v>45033.708298611113</v>
          </cell>
        </row>
        <row r="21098">
          <cell r="A21098" t="str">
            <v>Data Analyst</v>
          </cell>
          <cell r="H21098">
            <v>44995.627175925933</v>
          </cell>
        </row>
        <row r="21099">
          <cell r="A21099" t="str">
            <v>Data Engineer</v>
          </cell>
          <cell r="H21099">
            <v>45261.67087962963</v>
          </cell>
        </row>
        <row r="21100">
          <cell r="A21100" t="str">
            <v>Data Scientist</v>
          </cell>
          <cell r="H21100">
            <v>45048.502488425933</v>
          </cell>
        </row>
        <row r="21101">
          <cell r="A21101" t="str">
            <v>Data Analyst</v>
          </cell>
          <cell r="H21101">
            <v>45268.375856481478</v>
          </cell>
        </row>
        <row r="21102">
          <cell r="A21102" t="str">
            <v>Data Analyst</v>
          </cell>
          <cell r="H21102">
            <v>44938.846956018519</v>
          </cell>
        </row>
        <row r="21103">
          <cell r="A21103" t="str">
            <v>Data Engineer</v>
          </cell>
          <cell r="H21103">
            <v>45118.632685185177</v>
          </cell>
        </row>
        <row r="21104">
          <cell r="A21104" t="str">
            <v>Data Scientist</v>
          </cell>
          <cell r="H21104">
            <v>45033.042210648149</v>
          </cell>
        </row>
        <row r="21105">
          <cell r="A21105" t="str">
            <v>Data Engineer</v>
          </cell>
          <cell r="H21105">
            <v>44971.398136574076</v>
          </cell>
        </row>
        <row r="21106">
          <cell r="A21106" t="str">
            <v>Data Analyst</v>
          </cell>
          <cell r="H21106">
            <v>45155.584641203714</v>
          </cell>
        </row>
        <row r="21107">
          <cell r="A21107" t="str">
            <v>Data Scientist</v>
          </cell>
          <cell r="H21107">
            <v>45204.251851851863</v>
          </cell>
        </row>
        <row r="21108">
          <cell r="A21108" t="str">
            <v>Data Analyst</v>
          </cell>
          <cell r="H21108">
            <v>45205.567870370367</v>
          </cell>
        </row>
        <row r="21109">
          <cell r="A21109" t="str">
            <v>Data Analyst</v>
          </cell>
          <cell r="H21109">
            <v>45236.500462962962</v>
          </cell>
        </row>
        <row r="21110">
          <cell r="A21110" t="str">
            <v>Data Analyst</v>
          </cell>
          <cell r="H21110">
            <v>44935.292708333327</v>
          </cell>
        </row>
        <row r="21111">
          <cell r="A21111" t="str">
            <v>Data Scientist</v>
          </cell>
          <cell r="H21111">
            <v>45063.996365740742</v>
          </cell>
        </row>
        <row r="21112">
          <cell r="A21112" t="str">
            <v>Data Scientist</v>
          </cell>
          <cell r="H21112">
            <v>45216.960763888892</v>
          </cell>
        </row>
        <row r="21113">
          <cell r="A21113" t="str">
            <v>Data Analyst</v>
          </cell>
          <cell r="H21113">
            <v>45101.500150462962</v>
          </cell>
        </row>
        <row r="21114">
          <cell r="A21114" t="str">
            <v>Data Engineer</v>
          </cell>
          <cell r="H21114">
            <v>45075.714074074072</v>
          </cell>
        </row>
        <row r="21115">
          <cell r="A21115" t="str">
            <v>Data Analyst</v>
          </cell>
          <cell r="H21115">
            <v>45099.876006944447</v>
          </cell>
        </row>
        <row r="21116">
          <cell r="A21116" t="str">
            <v>Senior Data Analyst</v>
          </cell>
          <cell r="H21116">
            <v>45120.512627314813</v>
          </cell>
        </row>
        <row r="21117">
          <cell r="A21117" t="str">
            <v>Data Engineer</v>
          </cell>
          <cell r="H21117">
            <v>45188.00172453704</v>
          </cell>
        </row>
        <row r="21118">
          <cell r="A21118" t="str">
            <v>Data Scientist</v>
          </cell>
          <cell r="H21118">
            <v>45159.753668981481</v>
          </cell>
        </row>
        <row r="21119">
          <cell r="A21119" t="str">
            <v>Senior Data Scientist</v>
          </cell>
          <cell r="H21119">
            <v>45238.948576388888</v>
          </cell>
        </row>
        <row r="21120">
          <cell r="A21120" t="str">
            <v>Data Analyst</v>
          </cell>
          <cell r="H21120">
            <v>44999.740057870367</v>
          </cell>
        </row>
        <row r="21121">
          <cell r="A21121" t="str">
            <v>Data Scientist</v>
          </cell>
          <cell r="H21121">
            <v>45143.003333333327</v>
          </cell>
        </row>
        <row r="21122">
          <cell r="A21122" t="str">
            <v>Data Analyst</v>
          </cell>
          <cell r="H21122">
            <v>45057.710173611107</v>
          </cell>
        </row>
        <row r="21123">
          <cell r="A21123" t="str">
            <v>Business Analyst</v>
          </cell>
          <cell r="H21123">
            <v>45140.292442129627</v>
          </cell>
        </row>
        <row r="21124">
          <cell r="A21124" t="str">
            <v>Data Analyst</v>
          </cell>
          <cell r="H21124">
            <v>45283.708298611113</v>
          </cell>
        </row>
        <row r="21125">
          <cell r="A21125" t="str">
            <v>Data Analyst</v>
          </cell>
          <cell r="H21125">
            <v>45159.8752662037</v>
          </cell>
        </row>
        <row r="21126">
          <cell r="A21126" t="str">
            <v>Senior Data Analyst</v>
          </cell>
          <cell r="H21126">
            <v>45035.637766203698</v>
          </cell>
        </row>
        <row r="21127">
          <cell r="A21127" t="str">
            <v>Data Scientist</v>
          </cell>
          <cell r="H21127">
            <v>45143.3047337963</v>
          </cell>
        </row>
        <row r="21128">
          <cell r="A21128" t="str">
            <v>Data Scientist</v>
          </cell>
          <cell r="H21128">
            <v>45019.713437500002</v>
          </cell>
        </row>
        <row r="21129">
          <cell r="A21129" t="str">
            <v>Data Analyst</v>
          </cell>
          <cell r="H21129">
            <v>45199.001712962963</v>
          </cell>
        </row>
        <row r="21130">
          <cell r="A21130" t="str">
            <v>Data Scientist</v>
          </cell>
          <cell r="H21130">
            <v>45117.291666666657</v>
          </cell>
        </row>
        <row r="21131">
          <cell r="A21131" t="str">
            <v>Data Analyst</v>
          </cell>
          <cell r="H21131">
            <v>45201.793206018519</v>
          </cell>
        </row>
        <row r="21132">
          <cell r="A21132" t="str">
            <v>Data Analyst</v>
          </cell>
          <cell r="H21132">
            <v>45005.610162037039</v>
          </cell>
        </row>
        <row r="21133">
          <cell r="A21133" t="str">
            <v>Senior Data Scientist</v>
          </cell>
          <cell r="H21133">
            <v>45203.529027777768</v>
          </cell>
        </row>
        <row r="21134">
          <cell r="A21134" t="str">
            <v>Data Analyst</v>
          </cell>
          <cell r="H21134">
            <v>45128.751111111109</v>
          </cell>
        </row>
        <row r="21135">
          <cell r="A21135" t="str">
            <v>Data Analyst</v>
          </cell>
          <cell r="H21135">
            <v>45031.637372685182</v>
          </cell>
        </row>
        <row r="21136">
          <cell r="A21136" t="str">
            <v>Business Analyst</v>
          </cell>
          <cell r="H21136">
            <v>45290.792164351849</v>
          </cell>
        </row>
        <row r="21137">
          <cell r="A21137" t="str">
            <v>Data Engineer</v>
          </cell>
          <cell r="H21137">
            <v>45100.015011574083</v>
          </cell>
        </row>
        <row r="21138">
          <cell r="A21138" t="str">
            <v>Data Analyst</v>
          </cell>
          <cell r="H21138">
            <v>45174.70925925926</v>
          </cell>
        </row>
        <row r="21139">
          <cell r="A21139" t="str">
            <v>Data Analyst</v>
          </cell>
          <cell r="H21139">
            <v>45199.62568287037</v>
          </cell>
        </row>
        <row r="21140">
          <cell r="A21140" t="str">
            <v>Data Scientist</v>
          </cell>
          <cell r="H21140">
            <v>45146.752118055563</v>
          </cell>
        </row>
        <row r="21141">
          <cell r="A21141" t="str">
            <v>Data Engineer</v>
          </cell>
          <cell r="H21141">
            <v>45157.381469907406</v>
          </cell>
        </row>
        <row r="21142">
          <cell r="A21142" t="str">
            <v>Data Scientist</v>
          </cell>
          <cell r="H21142">
            <v>45151.544386574067</v>
          </cell>
        </row>
        <row r="21143">
          <cell r="A21143" t="str">
            <v>Senior Data Engineer</v>
          </cell>
          <cell r="H21143">
            <v>45109.997650462959</v>
          </cell>
        </row>
        <row r="21144">
          <cell r="A21144" t="str">
            <v>Senior Data Analyst</v>
          </cell>
          <cell r="H21144">
            <v>45039.334027777782</v>
          </cell>
        </row>
        <row r="21145">
          <cell r="A21145" t="str">
            <v>Data Analyst</v>
          </cell>
          <cell r="H21145">
            <v>45107.830833333333</v>
          </cell>
        </row>
        <row r="21146">
          <cell r="A21146" t="str">
            <v>Data Analyst</v>
          </cell>
          <cell r="H21146">
            <v>44963.626967592587</v>
          </cell>
        </row>
        <row r="21147">
          <cell r="A21147" t="str">
            <v>Data Engineer</v>
          </cell>
          <cell r="H21147">
            <v>44990.888518518521</v>
          </cell>
        </row>
        <row r="21148">
          <cell r="A21148" t="str">
            <v>Data Engineer</v>
          </cell>
          <cell r="H21148">
            <v>45150.588645833333</v>
          </cell>
        </row>
        <row r="21149">
          <cell r="A21149" t="str">
            <v>Data Engineer</v>
          </cell>
          <cell r="H21149">
            <v>45064.667546296303</v>
          </cell>
        </row>
        <row r="21150">
          <cell r="A21150" t="str">
            <v>Data Scientist</v>
          </cell>
          <cell r="H21150">
            <v>44984.584722222222</v>
          </cell>
        </row>
        <row r="21151">
          <cell r="A21151" t="str">
            <v>Senior Data Analyst</v>
          </cell>
          <cell r="H21151">
            <v>45215.745300925933</v>
          </cell>
        </row>
        <row r="21152">
          <cell r="A21152" t="str">
            <v>Data Scientist</v>
          </cell>
          <cell r="H21152">
            <v>44944.837175925917</v>
          </cell>
        </row>
        <row r="21153">
          <cell r="A21153" t="str">
            <v>Data Scientist</v>
          </cell>
          <cell r="H21153">
            <v>45058.295370370368</v>
          </cell>
        </row>
        <row r="21154">
          <cell r="A21154" t="str">
            <v>Data Scientist</v>
          </cell>
          <cell r="H21154">
            <v>45139.280671296299</v>
          </cell>
        </row>
        <row r="21155">
          <cell r="A21155" t="str">
            <v>Data Analyst</v>
          </cell>
          <cell r="H21155">
            <v>45124.625219907408</v>
          </cell>
        </row>
        <row r="21156">
          <cell r="A21156" t="str">
            <v>Data Analyst</v>
          </cell>
          <cell r="H21156">
            <v>45230.376284722217</v>
          </cell>
        </row>
        <row r="21157">
          <cell r="A21157" t="str">
            <v>Senior Data Engineer</v>
          </cell>
          <cell r="H21157">
            <v>45167.586168981477</v>
          </cell>
        </row>
        <row r="21158">
          <cell r="A21158" t="str">
            <v>Data Engineer</v>
          </cell>
          <cell r="H21158">
            <v>44945.884930555563</v>
          </cell>
        </row>
        <row r="21159">
          <cell r="A21159" t="str">
            <v>Data Engineer</v>
          </cell>
          <cell r="H21159">
            <v>45037.940567129634</v>
          </cell>
        </row>
        <row r="21160">
          <cell r="A21160" t="str">
            <v>Senior Data Scientist</v>
          </cell>
          <cell r="H21160">
            <v>45138.918634259258</v>
          </cell>
        </row>
        <row r="21161">
          <cell r="A21161" t="str">
            <v>Data Scientist</v>
          </cell>
          <cell r="H21161">
            <v>44975.377581018518</v>
          </cell>
        </row>
        <row r="21162">
          <cell r="A21162" t="str">
            <v>Data Scientist</v>
          </cell>
          <cell r="H21162">
            <v>45098.837083333332</v>
          </cell>
        </row>
        <row r="21163">
          <cell r="A21163" t="str">
            <v>Data Analyst</v>
          </cell>
          <cell r="H21163">
            <v>45163.667442129627</v>
          </cell>
        </row>
        <row r="21164">
          <cell r="A21164" t="str">
            <v>Data Analyst</v>
          </cell>
          <cell r="H21164">
            <v>44938.292453703703</v>
          </cell>
        </row>
        <row r="21165">
          <cell r="A21165" t="str">
            <v>Data Analyst</v>
          </cell>
          <cell r="H21165">
            <v>45082.416805555556</v>
          </cell>
        </row>
        <row r="21166">
          <cell r="A21166" t="str">
            <v>Data Scientist</v>
          </cell>
          <cell r="H21166">
            <v>45181.754236111112</v>
          </cell>
        </row>
        <row r="21167">
          <cell r="A21167" t="str">
            <v>Data Analyst</v>
          </cell>
          <cell r="H21167">
            <v>44931.750219907408</v>
          </cell>
        </row>
        <row r="21168">
          <cell r="A21168" t="str">
            <v>Data Analyst</v>
          </cell>
          <cell r="H21168">
            <v>45232.750694444447</v>
          </cell>
        </row>
        <row r="21169">
          <cell r="A21169" t="str">
            <v>Data Engineer</v>
          </cell>
          <cell r="H21169">
            <v>45086.463067129633</v>
          </cell>
        </row>
        <row r="21170">
          <cell r="A21170" t="str">
            <v>Data Analyst</v>
          </cell>
          <cell r="H21170">
            <v>45119.792939814812</v>
          </cell>
        </row>
        <row r="21171">
          <cell r="A21171" t="str">
            <v>Business Analyst</v>
          </cell>
          <cell r="H21171">
            <v>45250.834143518521</v>
          </cell>
        </row>
        <row r="21172">
          <cell r="A21172" t="str">
            <v>Data Engineer</v>
          </cell>
          <cell r="H21172">
            <v>44984.67696759259</v>
          </cell>
        </row>
        <row r="21173">
          <cell r="A21173" t="str">
            <v>Data Analyst</v>
          </cell>
          <cell r="H21173">
            <v>45034.708344907413</v>
          </cell>
        </row>
        <row r="21174">
          <cell r="A21174" t="str">
            <v>Data Analyst</v>
          </cell>
          <cell r="H21174">
            <v>45003.125428240739</v>
          </cell>
        </row>
        <row r="21175">
          <cell r="A21175" t="str">
            <v>Data Analyst</v>
          </cell>
          <cell r="H21175">
            <v>45103.000949074078</v>
          </cell>
        </row>
        <row r="21176">
          <cell r="A21176" t="str">
            <v>Data Engineer</v>
          </cell>
          <cell r="H21176">
            <v>45056.344155092593</v>
          </cell>
        </row>
        <row r="21177">
          <cell r="A21177" t="str">
            <v>Data Engineer</v>
          </cell>
          <cell r="H21177">
            <v>44956.345856481479</v>
          </cell>
        </row>
        <row r="21178">
          <cell r="A21178" t="str">
            <v>Data Analyst</v>
          </cell>
          <cell r="H21178">
            <v>45233.426296296297</v>
          </cell>
        </row>
        <row r="21179">
          <cell r="A21179" t="str">
            <v>Data Scientist</v>
          </cell>
          <cell r="H21179">
            <v>44937.253564814811</v>
          </cell>
        </row>
        <row r="21180">
          <cell r="A21180" t="str">
            <v>Data Scientist</v>
          </cell>
          <cell r="H21180">
            <v>44952.535821759258</v>
          </cell>
        </row>
        <row r="21181">
          <cell r="A21181" t="str">
            <v>Software Engineer</v>
          </cell>
          <cell r="H21181">
            <v>45022.4765162037</v>
          </cell>
        </row>
        <row r="21182">
          <cell r="A21182" t="str">
            <v>Data Scientist</v>
          </cell>
          <cell r="H21182">
            <v>45289.584687499999</v>
          </cell>
        </row>
        <row r="21183">
          <cell r="A21183" t="str">
            <v>Data Scientist</v>
          </cell>
          <cell r="H21183">
            <v>45173.590127314812</v>
          </cell>
        </row>
        <row r="21184">
          <cell r="A21184" t="str">
            <v>Data Scientist</v>
          </cell>
          <cell r="H21184">
            <v>45287.542604166672</v>
          </cell>
        </row>
        <row r="21185">
          <cell r="A21185" t="str">
            <v>Data Scientist</v>
          </cell>
          <cell r="H21185">
            <v>45048.872673611113</v>
          </cell>
        </row>
        <row r="21186">
          <cell r="A21186" t="str">
            <v>Data Scientist</v>
          </cell>
          <cell r="H21186">
            <v>44948.015590277777</v>
          </cell>
        </row>
        <row r="21187">
          <cell r="A21187" t="str">
            <v>Data Scientist</v>
          </cell>
          <cell r="H21187">
            <v>45043.419131944444</v>
          </cell>
        </row>
        <row r="21188">
          <cell r="A21188" t="str">
            <v>Data Analyst</v>
          </cell>
          <cell r="H21188">
            <v>45113.792719907397</v>
          </cell>
        </row>
        <row r="21189">
          <cell r="A21189" t="str">
            <v>Data Scientist</v>
          </cell>
          <cell r="H21189">
            <v>44934.293043981481</v>
          </cell>
        </row>
        <row r="21190">
          <cell r="A21190" t="str">
            <v>Data Engineer</v>
          </cell>
          <cell r="H21190">
            <v>45112.542939814812</v>
          </cell>
        </row>
        <row r="21191">
          <cell r="A21191" t="str">
            <v>Data Analyst</v>
          </cell>
          <cell r="H21191">
            <v>45264.833831018521</v>
          </cell>
        </row>
        <row r="21192">
          <cell r="A21192" t="str">
            <v>Data Analyst</v>
          </cell>
          <cell r="H21192">
            <v>44986.044074074067</v>
          </cell>
        </row>
        <row r="21193">
          <cell r="A21193" t="str">
            <v>Data Analyst</v>
          </cell>
          <cell r="H21193">
            <v>44957.7500462963</v>
          </cell>
        </row>
        <row r="21194">
          <cell r="A21194" t="str">
            <v>Data Scientist</v>
          </cell>
          <cell r="H21194">
            <v>45272.560798611114</v>
          </cell>
        </row>
        <row r="21195">
          <cell r="A21195" t="str">
            <v>Data Scientist</v>
          </cell>
          <cell r="H21195">
            <v>44989.433391203696</v>
          </cell>
        </row>
        <row r="21196">
          <cell r="A21196" t="str">
            <v>Data Scientist</v>
          </cell>
          <cell r="H21196">
            <v>44980.752708333333</v>
          </cell>
        </row>
        <row r="21197">
          <cell r="A21197" t="str">
            <v>Data Scientist</v>
          </cell>
          <cell r="H21197">
            <v>45260.752824074072</v>
          </cell>
        </row>
        <row r="21198">
          <cell r="A21198" t="str">
            <v>Data Analyst</v>
          </cell>
          <cell r="H21198">
            <v>45270.32917824074</v>
          </cell>
        </row>
        <row r="21199">
          <cell r="A21199" t="str">
            <v>Senior Data Scientist</v>
          </cell>
          <cell r="H21199">
            <v>45126.468912037039</v>
          </cell>
        </row>
        <row r="21200">
          <cell r="A21200" t="str">
            <v>Data Analyst</v>
          </cell>
          <cell r="H21200">
            <v>45029.70821759259</v>
          </cell>
        </row>
        <row r="21201">
          <cell r="A21201" t="str">
            <v>Data Analyst</v>
          </cell>
          <cell r="H21201">
            <v>45162.251655092587</v>
          </cell>
        </row>
        <row r="21202">
          <cell r="A21202" t="str">
            <v>Data Analyst</v>
          </cell>
          <cell r="H21202">
            <v>45164.292511574073</v>
          </cell>
        </row>
        <row r="21203">
          <cell r="A21203" t="str">
            <v>Data Analyst</v>
          </cell>
          <cell r="H21203">
            <v>45155.176817129628</v>
          </cell>
        </row>
        <row r="21204">
          <cell r="A21204" t="str">
            <v>Data Analyst</v>
          </cell>
          <cell r="H21204">
            <v>45198.667800925927</v>
          </cell>
        </row>
        <row r="21205">
          <cell r="A21205" t="str">
            <v>Data Analyst</v>
          </cell>
          <cell r="H21205">
            <v>45002.420046296298</v>
          </cell>
        </row>
        <row r="21206">
          <cell r="A21206" t="str">
            <v>Data Analyst</v>
          </cell>
          <cell r="H21206">
            <v>45006.345324074071</v>
          </cell>
        </row>
        <row r="21207">
          <cell r="A21207" t="str">
            <v>Senior Data Scientist</v>
          </cell>
          <cell r="H21207">
            <v>45204.154166666667</v>
          </cell>
        </row>
        <row r="21208">
          <cell r="A21208" t="str">
            <v>Data Engineer</v>
          </cell>
          <cell r="H21208">
            <v>44972.508321759262</v>
          </cell>
        </row>
        <row r="21209">
          <cell r="A21209" t="str">
            <v>Data Analyst</v>
          </cell>
          <cell r="H21209">
            <v>45037.334594907406</v>
          </cell>
        </row>
        <row r="21210">
          <cell r="A21210" t="str">
            <v>Data Scientist</v>
          </cell>
          <cell r="H21210">
            <v>44993.743541666663</v>
          </cell>
        </row>
        <row r="21211">
          <cell r="A21211" t="str">
            <v>Data Scientist</v>
          </cell>
          <cell r="H21211">
            <v>44948.265601851846</v>
          </cell>
        </row>
        <row r="21212">
          <cell r="A21212" t="str">
            <v>Data Scientist</v>
          </cell>
          <cell r="H21212">
            <v>45139.753888888888</v>
          </cell>
        </row>
        <row r="21213">
          <cell r="A21213" t="str">
            <v>Data Engineer</v>
          </cell>
          <cell r="H21213">
            <v>45084.950185185182</v>
          </cell>
        </row>
        <row r="21214">
          <cell r="A21214" t="str">
            <v>Machine Learning Engineer</v>
          </cell>
          <cell r="H21214">
            <v>45054.81826388889</v>
          </cell>
        </row>
        <row r="21215">
          <cell r="A21215" t="str">
            <v>Senior Data Analyst</v>
          </cell>
          <cell r="H21215">
            <v>45029.70890046296</v>
          </cell>
        </row>
        <row r="21216">
          <cell r="A21216" t="str">
            <v>Senior Data Scientist</v>
          </cell>
          <cell r="H21216">
            <v>45097.396689814806</v>
          </cell>
        </row>
        <row r="21217">
          <cell r="A21217" t="str">
            <v>Data Scientist</v>
          </cell>
          <cell r="H21217">
            <v>45229.996562499997</v>
          </cell>
        </row>
        <row r="21218">
          <cell r="A21218" t="str">
            <v>Data Analyst</v>
          </cell>
          <cell r="H21218">
            <v>45226.708854166667</v>
          </cell>
        </row>
        <row r="21219">
          <cell r="A21219" t="str">
            <v>Data Analyst</v>
          </cell>
          <cell r="H21219">
            <v>45289.458321759259</v>
          </cell>
        </row>
        <row r="21220">
          <cell r="A21220" t="str">
            <v>Cloud Engineer</v>
          </cell>
          <cell r="H21220">
            <v>45198.809398148151</v>
          </cell>
        </row>
        <row r="21221">
          <cell r="A21221" t="str">
            <v>Data Analyst</v>
          </cell>
          <cell r="H21221">
            <v>45054.333321759259</v>
          </cell>
        </row>
        <row r="21222">
          <cell r="A21222" t="str">
            <v>Data Scientist</v>
          </cell>
          <cell r="H21222">
            <v>45127.25167824074</v>
          </cell>
        </row>
        <row r="21223">
          <cell r="A21223" t="str">
            <v>Senior Data Scientist</v>
          </cell>
          <cell r="H21223">
            <v>45170.80914351852</v>
          </cell>
        </row>
        <row r="21224">
          <cell r="A21224" t="str">
            <v>Data Scientist</v>
          </cell>
          <cell r="H21224">
            <v>45049.620162037027</v>
          </cell>
        </row>
        <row r="21225">
          <cell r="A21225" t="str">
            <v>Data Engineer</v>
          </cell>
          <cell r="H21225">
            <v>44987.650983796288</v>
          </cell>
        </row>
        <row r="21226">
          <cell r="A21226" t="str">
            <v>Data Scientist</v>
          </cell>
          <cell r="H21226">
            <v>45126.029236111113</v>
          </cell>
        </row>
        <row r="21227">
          <cell r="A21227" t="str">
            <v>Data Analyst</v>
          </cell>
          <cell r="H21227">
            <v>45201.917685185188</v>
          </cell>
        </row>
        <row r="21228">
          <cell r="A21228" t="str">
            <v>Data Analyst</v>
          </cell>
          <cell r="H21228">
            <v>45273.376261574071</v>
          </cell>
        </row>
        <row r="21229">
          <cell r="A21229" t="str">
            <v>Data Scientist</v>
          </cell>
          <cell r="H21229">
            <v>45238.433009259257</v>
          </cell>
        </row>
        <row r="21230">
          <cell r="A21230" t="str">
            <v>Data Analyst</v>
          </cell>
          <cell r="H21230">
            <v>44994.875011574077</v>
          </cell>
        </row>
        <row r="21231">
          <cell r="A21231" t="str">
            <v>Data Engineer</v>
          </cell>
          <cell r="H21231">
            <v>45079.942708333343</v>
          </cell>
        </row>
        <row r="21232">
          <cell r="A21232" t="str">
            <v>Data Scientist</v>
          </cell>
          <cell r="H21232">
            <v>45087.401006944441</v>
          </cell>
        </row>
        <row r="21233">
          <cell r="A21233" t="str">
            <v>Data Scientist</v>
          </cell>
          <cell r="H21233">
            <v>45028.346759259257</v>
          </cell>
        </row>
        <row r="21234">
          <cell r="A21234" t="str">
            <v>Data Engineer</v>
          </cell>
          <cell r="H21234">
            <v>45134.99790509259</v>
          </cell>
        </row>
        <row r="21235">
          <cell r="A21235" t="str">
            <v>Data Scientist</v>
          </cell>
          <cell r="H21235">
            <v>45007.674814814818</v>
          </cell>
        </row>
        <row r="21236">
          <cell r="A21236" t="str">
            <v>Data Engineer</v>
          </cell>
          <cell r="H21236">
            <v>44966.117708333331</v>
          </cell>
        </row>
        <row r="21237">
          <cell r="A21237" t="str">
            <v>Data Engineer</v>
          </cell>
          <cell r="H21237">
            <v>45170.089942129627</v>
          </cell>
        </row>
        <row r="21238">
          <cell r="A21238" t="str">
            <v>Data Analyst</v>
          </cell>
          <cell r="H21238">
            <v>44980.710150462961</v>
          </cell>
        </row>
        <row r="21239">
          <cell r="A21239" t="str">
            <v>Data Analyst</v>
          </cell>
          <cell r="H21239">
            <v>44937.876689814817</v>
          </cell>
        </row>
        <row r="21240">
          <cell r="A21240" t="str">
            <v>Data Analyst</v>
          </cell>
          <cell r="H21240">
            <v>45010.250486111108</v>
          </cell>
        </row>
        <row r="21241">
          <cell r="A21241" t="str">
            <v>Data Scientist</v>
          </cell>
          <cell r="H21241">
            <v>45202.669189814813</v>
          </cell>
        </row>
        <row r="21242">
          <cell r="A21242" t="str">
            <v>Data Scientist</v>
          </cell>
          <cell r="H21242">
            <v>45165.419039351851</v>
          </cell>
        </row>
        <row r="21243">
          <cell r="A21243" t="str">
            <v>Senior Data Scientist</v>
          </cell>
          <cell r="H21243">
            <v>45063.605983796297</v>
          </cell>
        </row>
        <row r="21244">
          <cell r="A21244" t="str">
            <v>Senior Data Scientist</v>
          </cell>
          <cell r="H21244">
            <v>45275.256701388891</v>
          </cell>
        </row>
        <row r="21245">
          <cell r="A21245" t="str">
            <v>Business Analyst</v>
          </cell>
          <cell r="H21245">
            <v>44987.335266203707</v>
          </cell>
        </row>
        <row r="21246">
          <cell r="A21246" t="str">
            <v>Cloud Engineer</v>
          </cell>
          <cell r="H21246">
            <v>45099.292615740742</v>
          </cell>
        </row>
        <row r="21247">
          <cell r="A21247" t="str">
            <v>Data Analyst</v>
          </cell>
          <cell r="H21247">
            <v>45041.666944444441</v>
          </cell>
        </row>
        <row r="21248">
          <cell r="A21248" t="str">
            <v>Senior Data Scientist</v>
          </cell>
          <cell r="H21248">
            <v>45056.587083333332</v>
          </cell>
        </row>
        <row r="21249">
          <cell r="A21249" t="str">
            <v>Data Analyst</v>
          </cell>
          <cell r="H21249">
            <v>44973.833854166667</v>
          </cell>
        </row>
        <row r="21250">
          <cell r="A21250" t="str">
            <v>Data Analyst</v>
          </cell>
          <cell r="H21250">
            <v>45281.833437499998</v>
          </cell>
        </row>
        <row r="21251">
          <cell r="A21251" t="str">
            <v>Machine Learning Engineer</v>
          </cell>
          <cell r="H21251">
            <v>45196.761701388888</v>
          </cell>
        </row>
        <row r="21252">
          <cell r="A21252" t="str">
            <v>Data Analyst</v>
          </cell>
          <cell r="H21252">
            <v>45169.375625000001</v>
          </cell>
        </row>
        <row r="21253">
          <cell r="A21253" t="str">
            <v>Data Analyst</v>
          </cell>
          <cell r="H21253">
            <v>45255.673043981478</v>
          </cell>
        </row>
        <row r="21254">
          <cell r="A21254" t="str">
            <v>Data Scientist</v>
          </cell>
          <cell r="H21254">
            <v>45124.670682870368</v>
          </cell>
        </row>
        <row r="21255">
          <cell r="A21255" t="str">
            <v>Data Engineer</v>
          </cell>
          <cell r="H21255">
            <v>45218.97729166667</v>
          </cell>
        </row>
        <row r="21256">
          <cell r="A21256" t="str">
            <v>Senior Data Analyst</v>
          </cell>
          <cell r="H21256">
            <v>45174.340416666673</v>
          </cell>
        </row>
        <row r="21257">
          <cell r="A21257" t="str">
            <v>Data Scientist</v>
          </cell>
          <cell r="H21257">
            <v>45029.295613425929</v>
          </cell>
        </row>
        <row r="21258">
          <cell r="A21258" t="str">
            <v>Data Engineer</v>
          </cell>
          <cell r="H21258">
            <v>45010.309259259258</v>
          </cell>
        </row>
        <row r="21259">
          <cell r="A21259" t="str">
            <v>Data Engineer</v>
          </cell>
          <cell r="H21259">
            <v>45042.533356481479</v>
          </cell>
        </row>
        <row r="21260">
          <cell r="A21260" t="str">
            <v>Data Engineer</v>
          </cell>
          <cell r="H21260">
            <v>45118.495729166672</v>
          </cell>
        </row>
        <row r="21261">
          <cell r="A21261" t="str">
            <v>Data Analyst</v>
          </cell>
          <cell r="H21261">
            <v>45072.708472222221</v>
          </cell>
        </row>
        <row r="21262">
          <cell r="A21262" t="str">
            <v>Data Analyst</v>
          </cell>
          <cell r="H21262">
            <v>45156.791817129633</v>
          </cell>
        </row>
        <row r="21263">
          <cell r="A21263" t="str">
            <v>Data Scientist</v>
          </cell>
          <cell r="H21263">
            <v>45176.4606712963</v>
          </cell>
        </row>
        <row r="21264">
          <cell r="A21264" t="str">
            <v>Data Scientist</v>
          </cell>
          <cell r="H21264">
            <v>45063.585462962961</v>
          </cell>
        </row>
        <row r="21265">
          <cell r="A21265" t="str">
            <v>Business Analyst</v>
          </cell>
          <cell r="H21265">
            <v>45209.54315972222</v>
          </cell>
        </row>
        <row r="21266">
          <cell r="A21266" t="str">
            <v>Data Scientist</v>
          </cell>
          <cell r="H21266">
            <v>44929.982627314806</v>
          </cell>
        </row>
        <row r="21267">
          <cell r="A21267" t="str">
            <v>Business Analyst</v>
          </cell>
          <cell r="H21267">
            <v>44980.334745370368</v>
          </cell>
        </row>
        <row r="21268">
          <cell r="A21268" t="str">
            <v>Data Scientist</v>
          </cell>
          <cell r="H21268">
            <v>45091.99527777778</v>
          </cell>
        </row>
        <row r="21269">
          <cell r="A21269" t="str">
            <v>Data Scientist</v>
          </cell>
          <cell r="H21269">
            <v>45237.502083333333</v>
          </cell>
        </row>
        <row r="21270">
          <cell r="A21270" t="str">
            <v>Data Analyst</v>
          </cell>
          <cell r="H21270">
            <v>44970.541631944441</v>
          </cell>
        </row>
        <row r="21271">
          <cell r="A21271" t="str">
            <v>Data Analyst</v>
          </cell>
          <cell r="H21271">
            <v>44957.792118055557</v>
          </cell>
        </row>
        <row r="21272">
          <cell r="A21272" t="str">
            <v>Data Analyst</v>
          </cell>
          <cell r="H21272">
            <v>44943.708333333343</v>
          </cell>
        </row>
        <row r="21273">
          <cell r="A21273" t="str">
            <v>Data Scientist</v>
          </cell>
          <cell r="H21273">
            <v>44950.961886574078</v>
          </cell>
        </row>
        <row r="21274">
          <cell r="A21274" t="str">
            <v>Data Scientist</v>
          </cell>
          <cell r="H21274">
            <v>45270.288993055547</v>
          </cell>
        </row>
        <row r="21275">
          <cell r="A21275" t="str">
            <v>Data Engineer</v>
          </cell>
          <cell r="H21275">
            <v>44946.438518518517</v>
          </cell>
        </row>
        <row r="21276">
          <cell r="A21276" t="str">
            <v>Data Scientist</v>
          </cell>
          <cell r="H21276">
            <v>44930.00576388889</v>
          </cell>
        </row>
        <row r="21277">
          <cell r="A21277" t="str">
            <v>Senior Data Engineer</v>
          </cell>
          <cell r="H21277">
            <v>45125.75476851852</v>
          </cell>
        </row>
        <row r="21278">
          <cell r="A21278" t="str">
            <v>Data Analyst</v>
          </cell>
          <cell r="H21278">
            <v>45215.834143518521</v>
          </cell>
        </row>
        <row r="21279">
          <cell r="A21279" t="str">
            <v>Data Scientist</v>
          </cell>
          <cell r="H21279">
            <v>45005.860381944447</v>
          </cell>
        </row>
        <row r="21280">
          <cell r="A21280" t="str">
            <v>Data Analyst</v>
          </cell>
          <cell r="H21280">
            <v>45020.416643518518</v>
          </cell>
        </row>
        <row r="21281">
          <cell r="A21281" t="str">
            <v>Data Analyst</v>
          </cell>
          <cell r="H21281">
            <v>44938.76357638889</v>
          </cell>
        </row>
        <row r="21282">
          <cell r="A21282" t="str">
            <v>Senior Data Scientist</v>
          </cell>
          <cell r="H21282">
            <v>45159.254988425928</v>
          </cell>
        </row>
        <row r="21283">
          <cell r="A21283" t="str">
            <v>Senior Data Analyst</v>
          </cell>
          <cell r="H21283">
            <v>45189.166990740741</v>
          </cell>
        </row>
        <row r="21284">
          <cell r="A21284" t="str">
            <v>Data Analyst</v>
          </cell>
          <cell r="H21284">
            <v>44968.333807870367</v>
          </cell>
        </row>
        <row r="21285">
          <cell r="A21285" t="str">
            <v>Data Scientist</v>
          </cell>
          <cell r="H21285">
            <v>44932.98777777778</v>
          </cell>
        </row>
        <row r="21286">
          <cell r="A21286" t="str">
            <v>Senior Data Scientist</v>
          </cell>
          <cell r="H21286">
            <v>45202.752106481479</v>
          </cell>
        </row>
        <row r="21287">
          <cell r="A21287" t="str">
            <v>Data Analyst</v>
          </cell>
          <cell r="H21287">
            <v>45260.001793981479</v>
          </cell>
        </row>
        <row r="21288">
          <cell r="A21288" t="str">
            <v>Data Engineer</v>
          </cell>
          <cell r="H21288">
            <v>45278.338368055563</v>
          </cell>
        </row>
        <row r="21289">
          <cell r="A21289" t="str">
            <v>Business Analyst</v>
          </cell>
          <cell r="H21289">
            <v>45017.058981481481</v>
          </cell>
        </row>
        <row r="21290">
          <cell r="A21290" t="str">
            <v>Senior Data Analyst</v>
          </cell>
          <cell r="H21290">
            <v>45012.33556712963</v>
          </cell>
        </row>
        <row r="21291">
          <cell r="A21291" t="str">
            <v>Data Analyst</v>
          </cell>
          <cell r="H21291">
            <v>45022.334305555552</v>
          </cell>
        </row>
        <row r="21292">
          <cell r="A21292" t="str">
            <v>Data Scientist</v>
          </cell>
          <cell r="H21292">
            <v>45196.502395833333</v>
          </cell>
        </row>
        <row r="21293">
          <cell r="A21293" t="str">
            <v>Data Engineer</v>
          </cell>
          <cell r="H21293">
            <v>44964.07953703704</v>
          </cell>
        </row>
        <row r="21294">
          <cell r="A21294" t="str">
            <v>Data Scientist</v>
          </cell>
          <cell r="H21294">
            <v>44964.004618055558</v>
          </cell>
        </row>
        <row r="21295">
          <cell r="A21295" t="str">
            <v>Business Analyst</v>
          </cell>
          <cell r="H21295">
            <v>44974.33011574074</v>
          </cell>
        </row>
        <row r="21296">
          <cell r="A21296" t="str">
            <v>Data Scientist</v>
          </cell>
          <cell r="H21296">
            <v>44972.421099537038</v>
          </cell>
        </row>
        <row r="21297">
          <cell r="A21297" t="str">
            <v>Data Analyst</v>
          </cell>
          <cell r="H21297">
            <v>44963.419212962966</v>
          </cell>
        </row>
        <row r="21298">
          <cell r="A21298" t="str">
            <v>Data Engineer</v>
          </cell>
          <cell r="H21298">
            <v>45085.080231481479</v>
          </cell>
        </row>
        <row r="21299">
          <cell r="A21299" t="str">
            <v>Data Scientist</v>
          </cell>
          <cell r="H21299">
            <v>44981.4612037037</v>
          </cell>
        </row>
        <row r="21300">
          <cell r="A21300" t="str">
            <v>Software Engineer</v>
          </cell>
          <cell r="H21300">
            <v>44984.293576388889</v>
          </cell>
        </row>
        <row r="21301">
          <cell r="A21301" t="str">
            <v>Data Analyst</v>
          </cell>
          <cell r="H21301">
            <v>44939.000972222217</v>
          </cell>
        </row>
        <row r="21302">
          <cell r="A21302" t="str">
            <v>Business Analyst</v>
          </cell>
          <cell r="H21302">
            <v>45140.584826388891</v>
          </cell>
        </row>
        <row r="21303">
          <cell r="A21303" t="str">
            <v>Data Analyst</v>
          </cell>
          <cell r="H21303">
            <v>45161.003703703696</v>
          </cell>
        </row>
        <row r="21304">
          <cell r="A21304" t="str">
            <v>Data Analyst</v>
          </cell>
          <cell r="H21304">
            <v>44939.79483796296</v>
          </cell>
        </row>
        <row r="21305">
          <cell r="A21305" t="str">
            <v>Data Scientist</v>
          </cell>
          <cell r="H21305">
            <v>45229.101458333331</v>
          </cell>
        </row>
        <row r="21306">
          <cell r="A21306" t="str">
            <v>Data Scientist</v>
          </cell>
          <cell r="H21306">
            <v>45257.5858912037</v>
          </cell>
        </row>
        <row r="21307">
          <cell r="A21307" t="str">
            <v>Data Engineer</v>
          </cell>
          <cell r="H21307">
            <v>45198.255671296298</v>
          </cell>
        </row>
        <row r="21308">
          <cell r="A21308" t="str">
            <v>Data Scientist</v>
          </cell>
          <cell r="H21308">
            <v>45050.754895833343</v>
          </cell>
        </row>
        <row r="21309">
          <cell r="A21309" t="str">
            <v>Senior Data Analyst</v>
          </cell>
          <cell r="H21309">
            <v>45204.625856481478</v>
          </cell>
        </row>
        <row r="21310">
          <cell r="A21310" t="str">
            <v>Data Scientist</v>
          </cell>
          <cell r="H21310">
            <v>45187.992638888893</v>
          </cell>
        </row>
        <row r="21311">
          <cell r="A21311" t="str">
            <v>Data Engineer</v>
          </cell>
          <cell r="H21311">
            <v>45097.841238425928</v>
          </cell>
        </row>
        <row r="21312">
          <cell r="A21312" t="str">
            <v>Data Scientist</v>
          </cell>
          <cell r="H21312">
            <v>45033.418842592589</v>
          </cell>
        </row>
        <row r="21313">
          <cell r="A21313" t="str">
            <v>Data Analyst</v>
          </cell>
          <cell r="H21313">
            <v>45152.750185185178</v>
          </cell>
        </row>
        <row r="21314">
          <cell r="A21314" t="str">
            <v>Senior Data Scientist</v>
          </cell>
          <cell r="H21314">
            <v>45013.263333333343</v>
          </cell>
        </row>
        <row r="21315">
          <cell r="A21315" t="str">
            <v>Senior Data Analyst</v>
          </cell>
          <cell r="H21315">
            <v>44943.261956018519</v>
          </cell>
        </row>
        <row r="21316">
          <cell r="A21316" t="str">
            <v>Data Analyst</v>
          </cell>
          <cell r="H21316">
            <v>45271.458726851852</v>
          </cell>
        </row>
        <row r="21317">
          <cell r="A21317" t="str">
            <v>Data Analyst</v>
          </cell>
          <cell r="H21317">
            <v>45162.820844907408</v>
          </cell>
        </row>
        <row r="21318">
          <cell r="A21318" t="str">
            <v>Data Analyst</v>
          </cell>
          <cell r="H21318">
            <v>45215.619803240741</v>
          </cell>
        </row>
        <row r="21319">
          <cell r="A21319" t="str">
            <v>Data Analyst</v>
          </cell>
          <cell r="H21319">
            <v>45057.585138888891</v>
          </cell>
        </row>
        <row r="21320">
          <cell r="A21320" t="str">
            <v>Data Scientist</v>
          </cell>
          <cell r="H21320">
            <v>44972.587847222218</v>
          </cell>
        </row>
        <row r="21321">
          <cell r="A21321" t="str">
            <v>Data Analyst</v>
          </cell>
          <cell r="H21321">
            <v>45219.709444444437</v>
          </cell>
        </row>
        <row r="21322">
          <cell r="A21322" t="str">
            <v>Data Analyst</v>
          </cell>
          <cell r="H21322">
            <v>45176.416817129633</v>
          </cell>
        </row>
        <row r="21323">
          <cell r="A21323" t="str">
            <v>Data Scientist</v>
          </cell>
          <cell r="H21323">
            <v>45169.350266203714</v>
          </cell>
        </row>
        <row r="21324">
          <cell r="A21324" t="str">
            <v>Data Analyst</v>
          </cell>
          <cell r="H21324">
            <v>45185.794004629628</v>
          </cell>
        </row>
        <row r="21325">
          <cell r="A21325" t="str">
            <v>Data Analyst</v>
          </cell>
          <cell r="H21325">
            <v>45132.834224537037</v>
          </cell>
        </row>
        <row r="21326">
          <cell r="A21326" t="str">
            <v>Data Analyst</v>
          </cell>
          <cell r="H21326">
            <v>44972.542337962957</v>
          </cell>
        </row>
        <row r="21327">
          <cell r="A21327" t="str">
            <v>Data Analyst</v>
          </cell>
          <cell r="H21327">
            <v>45207.99722222222</v>
          </cell>
        </row>
        <row r="21328">
          <cell r="A21328" t="str">
            <v>Data Engineer</v>
          </cell>
          <cell r="H21328">
            <v>45145.603796296287</v>
          </cell>
        </row>
        <row r="21329">
          <cell r="A21329" t="str">
            <v>Data Engineer</v>
          </cell>
          <cell r="H21329">
            <v>45148.045451388891</v>
          </cell>
        </row>
        <row r="21330">
          <cell r="A21330" t="str">
            <v>Data Engineer</v>
          </cell>
          <cell r="H21330">
            <v>44985.354097222233</v>
          </cell>
        </row>
        <row r="21331">
          <cell r="A21331" t="str">
            <v>Data Engineer</v>
          </cell>
          <cell r="H21331">
            <v>44963.584178240737</v>
          </cell>
        </row>
        <row r="21332">
          <cell r="A21332" t="str">
            <v>Data Scientist</v>
          </cell>
          <cell r="H21332">
            <v>45266.751712962963</v>
          </cell>
        </row>
        <row r="21333">
          <cell r="A21333" t="str">
            <v>Data Scientist</v>
          </cell>
          <cell r="H21333">
            <v>45012.712430555563</v>
          </cell>
        </row>
        <row r="21334">
          <cell r="A21334" t="str">
            <v>Data Analyst</v>
          </cell>
          <cell r="H21334">
            <v>45106.983831018522</v>
          </cell>
        </row>
        <row r="21335">
          <cell r="A21335" t="str">
            <v>Senior Data Scientist</v>
          </cell>
          <cell r="H21335">
            <v>44978.516284722216</v>
          </cell>
        </row>
        <row r="21336">
          <cell r="A21336" t="str">
            <v>Data Scientist</v>
          </cell>
          <cell r="H21336">
            <v>45231.277199074073</v>
          </cell>
        </row>
        <row r="21337">
          <cell r="A21337" t="str">
            <v>Data Analyst</v>
          </cell>
          <cell r="H21337">
            <v>44963.336354166669</v>
          </cell>
        </row>
        <row r="21338">
          <cell r="A21338" t="str">
            <v>Data Scientist</v>
          </cell>
          <cell r="H21338">
            <v>44966.668657407397</v>
          </cell>
        </row>
        <row r="21339">
          <cell r="A21339" t="str">
            <v>Data Engineer</v>
          </cell>
          <cell r="H21339">
            <v>45084.520138888889</v>
          </cell>
        </row>
        <row r="21340">
          <cell r="A21340" t="str">
            <v>Data Analyst</v>
          </cell>
          <cell r="H21340">
            <v>45168.353182870371</v>
          </cell>
        </row>
        <row r="21341">
          <cell r="A21341" t="str">
            <v>Data Analyst</v>
          </cell>
          <cell r="H21341">
            <v>45035.667233796303</v>
          </cell>
        </row>
        <row r="21342">
          <cell r="A21342" t="str">
            <v>Data Engineer</v>
          </cell>
          <cell r="H21342">
            <v>45126.632199074083</v>
          </cell>
        </row>
        <row r="21343">
          <cell r="A21343" t="str">
            <v>Data Scientist</v>
          </cell>
          <cell r="H21343">
            <v>45100.557199074072</v>
          </cell>
        </row>
        <row r="21344">
          <cell r="A21344" t="str">
            <v>Data Analyst</v>
          </cell>
          <cell r="H21344">
            <v>45186.645740740743</v>
          </cell>
        </row>
        <row r="21345">
          <cell r="A21345" t="str">
            <v>Senior Data Analyst</v>
          </cell>
          <cell r="H21345">
            <v>45058.541597222233</v>
          </cell>
        </row>
        <row r="21346">
          <cell r="A21346" t="str">
            <v>Data Analyst</v>
          </cell>
          <cell r="H21346">
            <v>45168.379189814812</v>
          </cell>
        </row>
        <row r="21347">
          <cell r="A21347" t="str">
            <v>Data Engineer</v>
          </cell>
          <cell r="H21347">
            <v>45097.813842592594</v>
          </cell>
        </row>
        <row r="21348">
          <cell r="A21348" t="str">
            <v>Data Analyst</v>
          </cell>
          <cell r="H21348">
            <v>45210.834594907406</v>
          </cell>
        </row>
        <row r="21349">
          <cell r="A21349" t="str">
            <v>Data Analyst</v>
          </cell>
          <cell r="H21349">
            <v>45216.833668981482</v>
          </cell>
        </row>
        <row r="21350">
          <cell r="A21350" t="str">
            <v>Data Engineer</v>
          </cell>
          <cell r="H21350">
            <v>45013.591192129628</v>
          </cell>
        </row>
        <row r="21351">
          <cell r="A21351" t="str">
            <v>Data Scientist</v>
          </cell>
          <cell r="H21351">
            <v>44949.12841435185</v>
          </cell>
        </row>
        <row r="21352">
          <cell r="A21352" t="str">
            <v>Data Scientist</v>
          </cell>
          <cell r="H21352">
            <v>45033.751828703702</v>
          </cell>
        </row>
        <row r="21353">
          <cell r="A21353" t="str">
            <v>Data Engineer</v>
          </cell>
          <cell r="H21353">
            <v>45072.444953703707</v>
          </cell>
        </row>
        <row r="21354">
          <cell r="A21354" t="str">
            <v>Data Engineer</v>
          </cell>
          <cell r="H21354">
            <v>45117.504861111112</v>
          </cell>
        </row>
        <row r="21355">
          <cell r="A21355" t="str">
            <v>Data Scientist</v>
          </cell>
          <cell r="H21355">
            <v>45155.33625</v>
          </cell>
        </row>
        <row r="21356">
          <cell r="A21356" t="str">
            <v>Data Scientist</v>
          </cell>
          <cell r="H21356">
            <v>45110.89607638889</v>
          </cell>
        </row>
        <row r="21357">
          <cell r="A21357" t="str">
            <v>Data Scientist</v>
          </cell>
          <cell r="H21357">
            <v>45187.085405092592</v>
          </cell>
        </row>
        <row r="21358">
          <cell r="A21358" t="str">
            <v>Data Analyst</v>
          </cell>
          <cell r="H21358">
            <v>45119.917129629634</v>
          </cell>
        </row>
        <row r="21359">
          <cell r="A21359" t="str">
            <v>Data Analyst</v>
          </cell>
          <cell r="H21359">
            <v>45078.920023148137</v>
          </cell>
        </row>
        <row r="21360">
          <cell r="A21360" t="str">
            <v>Data Scientist</v>
          </cell>
          <cell r="H21360">
            <v>45166.252685185187</v>
          </cell>
        </row>
        <row r="21361">
          <cell r="A21361" t="str">
            <v>Senior Data Engineer</v>
          </cell>
          <cell r="H21361">
            <v>44970.039155092592</v>
          </cell>
        </row>
        <row r="21362">
          <cell r="A21362" t="str">
            <v>Data Analyst</v>
          </cell>
          <cell r="H21362">
            <v>45049.958553240736</v>
          </cell>
        </row>
        <row r="21363">
          <cell r="A21363" t="str">
            <v>Data Scientist</v>
          </cell>
          <cell r="H21363">
            <v>44932.7112037037</v>
          </cell>
        </row>
        <row r="21364">
          <cell r="A21364" t="str">
            <v>Data Analyst</v>
          </cell>
          <cell r="H21364">
            <v>45245.543171296304</v>
          </cell>
        </row>
        <row r="21365">
          <cell r="A21365" t="str">
            <v>Data Engineer</v>
          </cell>
          <cell r="H21365">
            <v>45085.031018518523</v>
          </cell>
        </row>
        <row r="21366">
          <cell r="A21366" t="str">
            <v>Senior Data Engineer</v>
          </cell>
          <cell r="H21366">
            <v>44964.615856481483</v>
          </cell>
        </row>
        <row r="21367">
          <cell r="A21367" t="str">
            <v>Senior Data Scientist</v>
          </cell>
          <cell r="H21367">
            <v>45270.620810185188</v>
          </cell>
        </row>
        <row r="21368">
          <cell r="A21368" t="str">
            <v>Data Analyst</v>
          </cell>
          <cell r="H21368">
            <v>45039.293553240743</v>
          </cell>
        </row>
        <row r="21369">
          <cell r="A21369" t="str">
            <v>Business Analyst</v>
          </cell>
          <cell r="H21369">
            <v>44996.880115740743</v>
          </cell>
        </row>
        <row r="21370">
          <cell r="A21370" t="str">
            <v>Data Engineer</v>
          </cell>
          <cell r="H21370">
            <v>45169.510601851849</v>
          </cell>
        </row>
        <row r="21371">
          <cell r="A21371" t="str">
            <v>Data Analyst</v>
          </cell>
          <cell r="H21371">
            <v>45275.926018518519</v>
          </cell>
        </row>
        <row r="21372">
          <cell r="A21372" t="str">
            <v>Data Analyst</v>
          </cell>
          <cell r="H21372">
            <v>45148.96634259259</v>
          </cell>
        </row>
        <row r="21373">
          <cell r="A21373" t="str">
            <v>Data Engineer</v>
          </cell>
          <cell r="H21373">
            <v>45079.922013888892</v>
          </cell>
        </row>
        <row r="21374">
          <cell r="A21374" t="str">
            <v>Business Analyst</v>
          </cell>
          <cell r="H21374">
            <v>45104.656157407408</v>
          </cell>
        </row>
        <row r="21375">
          <cell r="A21375" t="str">
            <v>Data Analyst</v>
          </cell>
          <cell r="H21375">
            <v>45202.168043981481</v>
          </cell>
        </row>
        <row r="21376">
          <cell r="A21376" t="str">
            <v>Data Scientist</v>
          </cell>
          <cell r="H21376">
            <v>45171.377905092602</v>
          </cell>
        </row>
        <row r="21377">
          <cell r="A21377" t="str">
            <v>Data Engineer</v>
          </cell>
          <cell r="H21377">
            <v>44933.300567129627</v>
          </cell>
        </row>
        <row r="21378">
          <cell r="A21378" t="str">
            <v>Senior Data Engineer</v>
          </cell>
          <cell r="H21378">
            <v>45051.28502314815</v>
          </cell>
        </row>
        <row r="21379">
          <cell r="A21379" t="str">
            <v>Data Analyst</v>
          </cell>
          <cell r="H21379">
            <v>45196.834097222221</v>
          </cell>
        </row>
        <row r="21380">
          <cell r="A21380" t="str">
            <v>Senior Data Analyst</v>
          </cell>
          <cell r="H21380">
            <v>45177.986574074072</v>
          </cell>
        </row>
        <row r="21381">
          <cell r="A21381" t="str">
            <v>Data Scientist</v>
          </cell>
          <cell r="H21381">
            <v>45113.293587962973</v>
          </cell>
        </row>
        <row r="21382">
          <cell r="A21382" t="str">
            <v>Data Engineer</v>
          </cell>
          <cell r="H21382">
            <v>45248.089583333327</v>
          </cell>
        </row>
        <row r="21383">
          <cell r="A21383" t="str">
            <v>Data Analyst</v>
          </cell>
          <cell r="H21383">
            <v>45221.250196759262</v>
          </cell>
        </row>
        <row r="21384">
          <cell r="A21384" t="str">
            <v>Data Scientist</v>
          </cell>
          <cell r="H21384">
            <v>45005.740081018521</v>
          </cell>
        </row>
        <row r="21385">
          <cell r="A21385" t="str">
            <v>Data Analyst</v>
          </cell>
          <cell r="H21385">
            <v>45278.966053240743</v>
          </cell>
        </row>
        <row r="21386">
          <cell r="A21386" t="str">
            <v>Data Analyst</v>
          </cell>
          <cell r="H21386">
            <v>45104.792881944442</v>
          </cell>
        </row>
        <row r="21387">
          <cell r="A21387" t="str">
            <v>Data Scientist</v>
          </cell>
          <cell r="H21387">
            <v>45097.668900462973</v>
          </cell>
        </row>
        <row r="21388">
          <cell r="A21388" t="str">
            <v>Data Analyst</v>
          </cell>
          <cell r="H21388">
            <v>45027.625104166669</v>
          </cell>
        </row>
        <row r="21389">
          <cell r="A21389" t="str">
            <v>Senior Data Engineer</v>
          </cell>
          <cell r="H21389">
            <v>45159.431238425917</v>
          </cell>
        </row>
        <row r="21390">
          <cell r="A21390" t="str">
            <v>Data Analyst</v>
          </cell>
          <cell r="H21390">
            <v>45159.792025462957</v>
          </cell>
        </row>
        <row r="21391">
          <cell r="A21391" t="str">
            <v>Data Scientist</v>
          </cell>
          <cell r="H21391">
            <v>45050.815312500003</v>
          </cell>
        </row>
        <row r="21392">
          <cell r="A21392" t="str">
            <v>Data Scientist</v>
          </cell>
          <cell r="H21392">
            <v>45089.501805555563</v>
          </cell>
        </row>
        <row r="21393">
          <cell r="A21393" t="str">
            <v>Data Scientist</v>
          </cell>
          <cell r="H21393">
            <v>45232.77920138889</v>
          </cell>
        </row>
        <row r="21394">
          <cell r="A21394" t="str">
            <v>Data Scientist</v>
          </cell>
          <cell r="H21394">
            <v>45086.835462962961</v>
          </cell>
        </row>
        <row r="21395">
          <cell r="A21395" t="str">
            <v>Senior Data Analyst</v>
          </cell>
          <cell r="H21395">
            <v>45008.917349537027</v>
          </cell>
        </row>
        <row r="21396">
          <cell r="A21396" t="str">
            <v>Data Scientist</v>
          </cell>
          <cell r="H21396">
            <v>45273.420613425929</v>
          </cell>
        </row>
        <row r="21397">
          <cell r="A21397" t="str">
            <v>Data Scientist</v>
          </cell>
          <cell r="H21397">
            <v>45265.027002314811</v>
          </cell>
        </row>
        <row r="21398">
          <cell r="A21398" t="str">
            <v>Data Analyst</v>
          </cell>
          <cell r="H21398">
            <v>45167.780185185176</v>
          </cell>
        </row>
        <row r="21399">
          <cell r="A21399" t="str">
            <v>Data Analyst</v>
          </cell>
          <cell r="H21399">
            <v>45271.708344907413</v>
          </cell>
        </row>
        <row r="21400">
          <cell r="A21400" t="str">
            <v>Data Analyst</v>
          </cell>
          <cell r="H21400">
            <v>44928.334745370368</v>
          </cell>
        </row>
        <row r="21401">
          <cell r="A21401" t="str">
            <v>Senior Data Scientist</v>
          </cell>
          <cell r="H21401">
            <v>44964.295428240737</v>
          </cell>
        </row>
        <row r="21402">
          <cell r="A21402" t="str">
            <v>Senior Data Analyst</v>
          </cell>
          <cell r="H21402">
            <v>44929.980046296303</v>
          </cell>
        </row>
        <row r="21403">
          <cell r="A21403" t="str">
            <v>Senior Data Analyst</v>
          </cell>
          <cell r="H21403">
            <v>45105.64980324074</v>
          </cell>
        </row>
        <row r="21404">
          <cell r="A21404" t="str">
            <v>Data Analyst</v>
          </cell>
          <cell r="H21404">
            <v>45140.501712962963</v>
          </cell>
        </row>
        <row r="21405">
          <cell r="A21405" t="str">
            <v>Data Analyst</v>
          </cell>
          <cell r="H21405">
            <v>45230.915127314824</v>
          </cell>
        </row>
        <row r="21406">
          <cell r="A21406" t="str">
            <v>Data Engineer</v>
          </cell>
          <cell r="H21406">
            <v>45053.013854166667</v>
          </cell>
        </row>
        <row r="21407">
          <cell r="A21407" t="str">
            <v>Data Engineer</v>
          </cell>
          <cell r="H21407">
            <v>45078.898009259261</v>
          </cell>
        </row>
        <row r="21408">
          <cell r="A21408" t="str">
            <v>Software Engineer</v>
          </cell>
          <cell r="H21408">
            <v>45259.432696759257</v>
          </cell>
        </row>
        <row r="21409">
          <cell r="A21409" t="str">
            <v>Data Scientist</v>
          </cell>
          <cell r="H21409">
            <v>45044.41914351852</v>
          </cell>
        </row>
        <row r="21410">
          <cell r="A21410" t="str">
            <v>Data Analyst</v>
          </cell>
          <cell r="H21410">
            <v>45037.579976851863</v>
          </cell>
        </row>
        <row r="21411">
          <cell r="A21411" t="str">
            <v>Software Engineer</v>
          </cell>
          <cell r="H21411">
            <v>45128.291979166657</v>
          </cell>
        </row>
        <row r="21412">
          <cell r="A21412" t="str">
            <v>Data Scientist</v>
          </cell>
          <cell r="H21412">
            <v>45022.456631944442</v>
          </cell>
        </row>
        <row r="21413">
          <cell r="A21413" t="str">
            <v>Senior Data Scientist</v>
          </cell>
          <cell r="H21413">
            <v>45207.251006944447</v>
          </cell>
        </row>
        <row r="21414">
          <cell r="A21414" t="str">
            <v>Data Scientist</v>
          </cell>
          <cell r="H21414">
            <v>45078.516423611109</v>
          </cell>
        </row>
        <row r="21415">
          <cell r="A21415" t="str">
            <v>Business Analyst</v>
          </cell>
          <cell r="H21415">
            <v>45226.500625000001</v>
          </cell>
        </row>
        <row r="21416">
          <cell r="A21416" t="str">
            <v>Senior Data Analyst</v>
          </cell>
          <cell r="H21416">
            <v>45149.318912037037</v>
          </cell>
        </row>
        <row r="21417">
          <cell r="A21417" t="str">
            <v>Data Analyst</v>
          </cell>
          <cell r="H21417">
            <v>45057.501689814817</v>
          </cell>
        </row>
        <row r="21418">
          <cell r="A21418" t="str">
            <v>Data Analyst</v>
          </cell>
          <cell r="H21418">
            <v>45043.085740740738</v>
          </cell>
        </row>
        <row r="21419">
          <cell r="A21419" t="str">
            <v>Data Scientist</v>
          </cell>
          <cell r="H21419">
            <v>45036.017777777779</v>
          </cell>
        </row>
        <row r="21420">
          <cell r="A21420" t="str">
            <v>Data Analyst</v>
          </cell>
          <cell r="H21420">
            <v>45106.839675925927</v>
          </cell>
        </row>
        <row r="21421">
          <cell r="A21421" t="str">
            <v>Data Scientist</v>
          </cell>
          <cell r="H21421">
            <v>45261.334467592591</v>
          </cell>
        </row>
        <row r="21422">
          <cell r="A21422" t="str">
            <v>Data Engineer</v>
          </cell>
          <cell r="H21422">
            <v>45209.673993055563</v>
          </cell>
        </row>
        <row r="21423">
          <cell r="A21423" t="str">
            <v>Data Analyst</v>
          </cell>
          <cell r="H21423">
            <v>45254.375081018523</v>
          </cell>
        </row>
        <row r="21424">
          <cell r="A21424" t="str">
            <v>Senior Data Analyst</v>
          </cell>
          <cell r="H21424">
            <v>45107.00099537037</v>
          </cell>
        </row>
        <row r="21425">
          <cell r="A21425" t="str">
            <v>Data Analyst</v>
          </cell>
          <cell r="H21425">
            <v>44942.762025462973</v>
          </cell>
        </row>
        <row r="21426">
          <cell r="A21426" t="str">
            <v>Data Scientist</v>
          </cell>
          <cell r="H21426">
            <v>45236.882418981477</v>
          </cell>
        </row>
        <row r="21427">
          <cell r="A21427" t="str">
            <v>Data Analyst</v>
          </cell>
          <cell r="H21427">
            <v>45168.292349537027</v>
          </cell>
        </row>
        <row r="21428">
          <cell r="A21428" t="str">
            <v>Data Engineer</v>
          </cell>
          <cell r="H21428">
            <v>45089.729768518519</v>
          </cell>
        </row>
        <row r="21429">
          <cell r="A21429" t="str">
            <v>Data Scientist</v>
          </cell>
          <cell r="H21429">
            <v>45189.869652777779</v>
          </cell>
        </row>
        <row r="21430">
          <cell r="A21430" t="str">
            <v>Data Analyst</v>
          </cell>
          <cell r="H21430">
            <v>45127.917002314818</v>
          </cell>
        </row>
        <row r="21431">
          <cell r="A21431" t="str">
            <v>Data Analyst</v>
          </cell>
          <cell r="H21431">
            <v>44931.871203703697</v>
          </cell>
        </row>
        <row r="21432">
          <cell r="A21432" t="str">
            <v>Data Engineer</v>
          </cell>
          <cell r="H21432">
            <v>45006.308009259257</v>
          </cell>
        </row>
        <row r="21433">
          <cell r="A21433" t="str">
            <v>Data Analyst</v>
          </cell>
          <cell r="H21433">
            <v>44974.417962962973</v>
          </cell>
        </row>
        <row r="21434">
          <cell r="A21434" t="str">
            <v>Data Scientist</v>
          </cell>
          <cell r="H21434">
            <v>45149.652592592603</v>
          </cell>
        </row>
        <row r="21435">
          <cell r="A21435" t="str">
            <v>Data Analyst</v>
          </cell>
          <cell r="H21435">
            <v>45142.583356481482</v>
          </cell>
        </row>
        <row r="21436">
          <cell r="A21436" t="str">
            <v>Senior Data Analyst</v>
          </cell>
          <cell r="H21436">
            <v>45114.583865740737</v>
          </cell>
        </row>
        <row r="21437">
          <cell r="A21437" t="str">
            <v>Data Engineer</v>
          </cell>
          <cell r="H21437">
            <v>44944.742951388893</v>
          </cell>
        </row>
        <row r="21438">
          <cell r="A21438" t="str">
            <v>Senior Data Analyst</v>
          </cell>
          <cell r="H21438">
            <v>45244.625833333332</v>
          </cell>
        </row>
        <row r="21439">
          <cell r="A21439" t="str">
            <v>Data Analyst</v>
          </cell>
          <cell r="H21439">
            <v>45210.690868055557</v>
          </cell>
        </row>
        <row r="21440">
          <cell r="A21440" t="str">
            <v>Data Analyst</v>
          </cell>
          <cell r="H21440">
            <v>45008.375914351847</v>
          </cell>
        </row>
        <row r="21441">
          <cell r="A21441" t="str">
            <v>Data Analyst</v>
          </cell>
          <cell r="H21441">
            <v>45267.834664351853</v>
          </cell>
        </row>
        <row r="21442">
          <cell r="A21442" t="str">
            <v>Data Scientist</v>
          </cell>
          <cell r="H21442">
            <v>45135.984756944446</v>
          </cell>
        </row>
        <row r="21443">
          <cell r="A21443" t="str">
            <v>Senior Data Analyst</v>
          </cell>
          <cell r="H21443">
            <v>45212.013159722221</v>
          </cell>
        </row>
        <row r="21444">
          <cell r="A21444" t="str">
            <v>Business Analyst</v>
          </cell>
          <cell r="H21444">
            <v>45104.875891203701</v>
          </cell>
        </row>
        <row r="21445">
          <cell r="A21445" t="str">
            <v>Data Scientist</v>
          </cell>
          <cell r="H21445">
            <v>44973.836817129632</v>
          </cell>
        </row>
        <row r="21446">
          <cell r="A21446" t="str">
            <v>Data Analyst</v>
          </cell>
          <cell r="H21446">
            <v>45118.959351851852</v>
          </cell>
        </row>
        <row r="21447">
          <cell r="A21447" t="str">
            <v>Data Analyst</v>
          </cell>
          <cell r="H21447">
            <v>45146.626145833332</v>
          </cell>
        </row>
        <row r="21448">
          <cell r="A21448" t="str">
            <v>Senior Data Analyst</v>
          </cell>
          <cell r="H21448">
            <v>45035.875949074078</v>
          </cell>
        </row>
        <row r="21449">
          <cell r="A21449" t="str">
            <v>Data Analyst</v>
          </cell>
          <cell r="H21449">
            <v>45240.307453703703</v>
          </cell>
        </row>
        <row r="21450">
          <cell r="A21450" t="str">
            <v>Data Analyst</v>
          </cell>
          <cell r="H21450">
            <v>45090.792557870373</v>
          </cell>
        </row>
        <row r="21451">
          <cell r="A21451" t="str">
            <v>Data Scientist</v>
          </cell>
          <cell r="H21451">
            <v>45099.585972222223</v>
          </cell>
        </row>
        <row r="21452">
          <cell r="A21452" t="str">
            <v>Senior Data Scientist</v>
          </cell>
          <cell r="H21452">
            <v>45031.418333333328</v>
          </cell>
        </row>
        <row r="21453">
          <cell r="A21453" t="str">
            <v>Senior Data Analyst</v>
          </cell>
          <cell r="H21453">
            <v>45275.502106481479</v>
          </cell>
        </row>
        <row r="21454">
          <cell r="A21454" t="str">
            <v>Business Analyst</v>
          </cell>
          <cell r="H21454">
            <v>45175.625810185193</v>
          </cell>
        </row>
        <row r="21455">
          <cell r="A21455" t="str">
            <v>Data Analyst</v>
          </cell>
          <cell r="H21455">
            <v>45189.29179398148</v>
          </cell>
        </row>
        <row r="21456">
          <cell r="A21456" t="str">
            <v>Data Analyst</v>
          </cell>
          <cell r="H21456">
            <v>45125.917337962957</v>
          </cell>
        </row>
        <row r="21457">
          <cell r="A21457" t="str">
            <v>Data Analyst</v>
          </cell>
          <cell r="H21457">
            <v>45245.292256944442</v>
          </cell>
        </row>
        <row r="21458">
          <cell r="A21458" t="str">
            <v>Data Scientist</v>
          </cell>
          <cell r="H21458">
            <v>45272.347500000003</v>
          </cell>
        </row>
        <row r="21459">
          <cell r="A21459" t="str">
            <v>Data Engineer</v>
          </cell>
          <cell r="H21459">
            <v>45281.086574074077</v>
          </cell>
        </row>
        <row r="21460">
          <cell r="A21460" t="str">
            <v>Senior Data Scientist</v>
          </cell>
          <cell r="H21460">
            <v>45029.752523148149</v>
          </cell>
        </row>
        <row r="21461">
          <cell r="A21461" t="str">
            <v>Senior Data Scientist</v>
          </cell>
          <cell r="H21461">
            <v>44939.295266203713</v>
          </cell>
        </row>
        <row r="21462">
          <cell r="A21462" t="str">
            <v>Data Scientist</v>
          </cell>
          <cell r="H21462">
            <v>45245.780543981477</v>
          </cell>
        </row>
        <row r="21463">
          <cell r="A21463" t="str">
            <v>Senior Data Scientist</v>
          </cell>
          <cell r="H21463">
            <v>45211.878009259257</v>
          </cell>
        </row>
        <row r="21464">
          <cell r="A21464" t="str">
            <v>Data Analyst</v>
          </cell>
          <cell r="H21464">
            <v>45264.416828703703</v>
          </cell>
        </row>
        <row r="21465">
          <cell r="A21465" t="str">
            <v>Data Engineer</v>
          </cell>
          <cell r="H21465">
            <v>45112.67454861111</v>
          </cell>
        </row>
        <row r="21466">
          <cell r="A21466" t="str">
            <v>Data Scientist</v>
          </cell>
          <cell r="H21466">
            <v>45103.919340277767</v>
          </cell>
        </row>
        <row r="21467">
          <cell r="A21467" t="str">
            <v>Senior Data Scientist</v>
          </cell>
          <cell r="H21467">
            <v>44945.910879629628</v>
          </cell>
        </row>
        <row r="21468">
          <cell r="A21468" t="str">
            <v>Data Scientist</v>
          </cell>
          <cell r="H21468">
            <v>45079.003564814811</v>
          </cell>
        </row>
        <row r="21469">
          <cell r="A21469" t="str">
            <v>Data Engineer</v>
          </cell>
          <cell r="H21469">
            <v>45124.011863425927</v>
          </cell>
        </row>
        <row r="21470">
          <cell r="A21470" t="str">
            <v>Data Scientist</v>
          </cell>
          <cell r="H21470">
            <v>45078.878391203703</v>
          </cell>
        </row>
        <row r="21471">
          <cell r="A21471" t="str">
            <v>Data Scientist</v>
          </cell>
          <cell r="H21471">
            <v>45167.668877314813</v>
          </cell>
        </row>
        <row r="21472">
          <cell r="A21472" t="str">
            <v>Machine Learning Engineer</v>
          </cell>
          <cell r="H21472">
            <v>44966.168333333328</v>
          </cell>
        </row>
        <row r="21473">
          <cell r="A21473" t="str">
            <v>Data Analyst</v>
          </cell>
          <cell r="H21473">
            <v>44993.708368055559</v>
          </cell>
        </row>
        <row r="21474">
          <cell r="A21474" t="str">
            <v>Data Analyst</v>
          </cell>
          <cell r="H21474">
            <v>45208.292060185187</v>
          </cell>
        </row>
        <row r="21475">
          <cell r="A21475" t="str">
            <v>Data Scientist</v>
          </cell>
          <cell r="H21475">
            <v>45236.383819444447</v>
          </cell>
        </row>
        <row r="21476">
          <cell r="A21476" t="str">
            <v>Business Analyst</v>
          </cell>
          <cell r="H21476">
            <v>45149.334050925929</v>
          </cell>
        </row>
        <row r="21477">
          <cell r="A21477" t="str">
            <v>Data Engineer</v>
          </cell>
          <cell r="H21477">
            <v>45079.965636574067</v>
          </cell>
        </row>
        <row r="21478">
          <cell r="A21478" t="str">
            <v>Data Analyst</v>
          </cell>
          <cell r="H21478">
            <v>45078.557766203703</v>
          </cell>
        </row>
        <row r="21479">
          <cell r="A21479" t="str">
            <v>Data Scientist</v>
          </cell>
          <cell r="H21479">
            <v>45096.920578703714</v>
          </cell>
        </row>
        <row r="21480">
          <cell r="A21480" t="str">
            <v>Data Scientist</v>
          </cell>
          <cell r="H21480">
            <v>44965.752314814818</v>
          </cell>
        </row>
        <row r="21481">
          <cell r="A21481" t="str">
            <v>Data Engineer</v>
          </cell>
          <cell r="H21481">
            <v>45113.556631944448</v>
          </cell>
        </row>
        <row r="21482">
          <cell r="A21482" t="str">
            <v>Data Engineer</v>
          </cell>
          <cell r="H21482">
            <v>45104.560798611114</v>
          </cell>
        </row>
        <row r="21483">
          <cell r="A21483" t="str">
            <v>Data Scientist</v>
          </cell>
          <cell r="H21483">
            <v>45105.667673611111</v>
          </cell>
        </row>
        <row r="21484">
          <cell r="A21484" t="str">
            <v>Data Engineer</v>
          </cell>
          <cell r="H21484">
            <v>45103.407638888893</v>
          </cell>
        </row>
        <row r="21485">
          <cell r="A21485" t="str">
            <v>Senior Data Scientist</v>
          </cell>
          <cell r="H21485">
            <v>45056.628518518519</v>
          </cell>
        </row>
        <row r="21486">
          <cell r="A21486" t="str">
            <v>Data Engineer</v>
          </cell>
          <cell r="H21486">
            <v>45056.478043981479</v>
          </cell>
        </row>
        <row r="21487">
          <cell r="A21487" t="str">
            <v>Data Engineer</v>
          </cell>
          <cell r="H21487">
            <v>45090.44332175926</v>
          </cell>
        </row>
        <row r="21488">
          <cell r="A21488" t="str">
            <v>Data Analyst</v>
          </cell>
          <cell r="H21488">
            <v>45243.875081018523</v>
          </cell>
        </row>
        <row r="21489">
          <cell r="A21489" t="str">
            <v>Data Scientist</v>
          </cell>
          <cell r="H21489">
            <v>45248.51357638889</v>
          </cell>
        </row>
        <row r="21490">
          <cell r="A21490" t="str">
            <v>Data Scientist</v>
          </cell>
          <cell r="H21490">
            <v>44948.004918981482</v>
          </cell>
        </row>
        <row r="21491">
          <cell r="A21491" t="str">
            <v>Data Analyst</v>
          </cell>
          <cell r="H21491">
            <v>45236.958831018521</v>
          </cell>
        </row>
        <row r="21492">
          <cell r="A21492" t="str">
            <v>Data Analyst</v>
          </cell>
          <cell r="H21492">
            <v>45014.876736111109</v>
          </cell>
        </row>
        <row r="21493">
          <cell r="A21493" t="str">
            <v>Data Analyst</v>
          </cell>
          <cell r="H21493">
            <v>45187.986898148149</v>
          </cell>
        </row>
        <row r="21494">
          <cell r="A21494" t="str">
            <v>Machine Learning Engineer</v>
          </cell>
          <cell r="H21494">
            <v>45189.667210648149</v>
          </cell>
        </row>
        <row r="21495">
          <cell r="A21495" t="str">
            <v>Machine Learning Engineer</v>
          </cell>
          <cell r="H21495">
            <v>45107.670648148152</v>
          </cell>
        </row>
        <row r="21496">
          <cell r="A21496" t="str">
            <v>Data Engineer</v>
          </cell>
          <cell r="H21496">
            <v>44993.340196759258</v>
          </cell>
        </row>
        <row r="21497">
          <cell r="A21497" t="str">
            <v>Data Scientist</v>
          </cell>
          <cell r="H21497">
            <v>45076.919814814813</v>
          </cell>
        </row>
        <row r="21498">
          <cell r="A21498" t="str">
            <v>Data Analyst</v>
          </cell>
          <cell r="H21498">
            <v>45001.58357638889</v>
          </cell>
        </row>
        <row r="21499">
          <cell r="A21499" t="str">
            <v>Senior Data Scientist</v>
          </cell>
          <cell r="H21499">
            <v>45177.835243055553</v>
          </cell>
        </row>
        <row r="21500">
          <cell r="A21500" t="str">
            <v>Data Analyst</v>
          </cell>
          <cell r="H21500">
            <v>45106.917199074072</v>
          </cell>
        </row>
        <row r="21501">
          <cell r="A21501" t="str">
            <v>Data Analyst</v>
          </cell>
          <cell r="H21501">
            <v>45108.334120370368</v>
          </cell>
        </row>
        <row r="21502">
          <cell r="A21502" t="str">
            <v>Data Scientist</v>
          </cell>
          <cell r="H21502">
            <v>45154.843946759262</v>
          </cell>
        </row>
        <row r="21503">
          <cell r="A21503" t="str">
            <v>Data Engineer</v>
          </cell>
          <cell r="H21503">
            <v>45057.845972222232</v>
          </cell>
        </row>
        <row r="21504">
          <cell r="A21504" t="str">
            <v>Data Scientist</v>
          </cell>
          <cell r="H21504">
            <v>45265.877743055556</v>
          </cell>
        </row>
        <row r="21505">
          <cell r="A21505" t="str">
            <v>Data Analyst</v>
          </cell>
          <cell r="H21505">
            <v>45248.708726851852</v>
          </cell>
        </row>
        <row r="21506">
          <cell r="A21506" t="str">
            <v>Data Engineer</v>
          </cell>
          <cell r="H21506">
            <v>44971.684155092589</v>
          </cell>
        </row>
        <row r="21507">
          <cell r="A21507" t="str">
            <v>Data Analyst</v>
          </cell>
          <cell r="H21507">
            <v>45276.520798611113</v>
          </cell>
        </row>
        <row r="21508">
          <cell r="A21508" t="str">
            <v>Data Analyst</v>
          </cell>
          <cell r="H21508">
            <v>44992.835879629631</v>
          </cell>
        </row>
        <row r="21509">
          <cell r="A21509" t="str">
            <v>Data Scientist</v>
          </cell>
          <cell r="H21509">
            <v>45187.542245370372</v>
          </cell>
        </row>
        <row r="21510">
          <cell r="A21510" t="str">
            <v>Data Scientist</v>
          </cell>
          <cell r="H21510">
            <v>45124.835636574076</v>
          </cell>
        </row>
        <row r="21511">
          <cell r="A21511" t="str">
            <v>Data Engineer</v>
          </cell>
          <cell r="H21511">
            <v>45072.172037037039</v>
          </cell>
        </row>
        <row r="21512">
          <cell r="A21512" t="str">
            <v>Data Analyst</v>
          </cell>
          <cell r="H21512">
            <v>45229.75</v>
          </cell>
        </row>
        <row r="21513">
          <cell r="A21513" t="str">
            <v>Data Engineer</v>
          </cell>
          <cell r="H21513">
            <v>45224.459490740737</v>
          </cell>
        </row>
        <row r="21514">
          <cell r="A21514" t="str">
            <v>Data Analyst</v>
          </cell>
          <cell r="H21514">
            <v>45229.084039351852</v>
          </cell>
        </row>
        <row r="21515">
          <cell r="A21515" t="str">
            <v>Data Analyst</v>
          </cell>
          <cell r="H21515">
            <v>45079.626759259263</v>
          </cell>
        </row>
        <row r="21516">
          <cell r="A21516" t="str">
            <v>Senior Data Scientist</v>
          </cell>
          <cell r="H21516">
            <v>45085.293576388889</v>
          </cell>
        </row>
        <row r="21517">
          <cell r="A21517" t="str">
            <v>Data Analyst</v>
          </cell>
          <cell r="H21517">
            <v>45142.083356481482</v>
          </cell>
        </row>
        <row r="21518">
          <cell r="A21518" t="str">
            <v>Data Engineer</v>
          </cell>
          <cell r="H21518">
            <v>45005.677708333344</v>
          </cell>
        </row>
        <row r="21519">
          <cell r="A21519" t="str">
            <v>Data Analyst</v>
          </cell>
          <cell r="H21519">
            <v>45001.916909722233</v>
          </cell>
        </row>
        <row r="21520">
          <cell r="A21520" t="str">
            <v>Data Scientist</v>
          </cell>
          <cell r="H21520">
            <v>44938.672500000001</v>
          </cell>
        </row>
        <row r="21521">
          <cell r="A21521" t="str">
            <v>Business Analyst</v>
          </cell>
          <cell r="H21521">
            <v>45272.679247685177</v>
          </cell>
        </row>
        <row r="21522">
          <cell r="A21522" t="str">
            <v>Data Engineer</v>
          </cell>
          <cell r="H21522">
            <v>44981.376030092593</v>
          </cell>
        </row>
        <row r="21523">
          <cell r="A21523" t="str">
            <v>Data Scientist</v>
          </cell>
          <cell r="H21523">
            <v>44980.542766203696</v>
          </cell>
        </row>
        <row r="21524">
          <cell r="A21524" t="str">
            <v>Senior Data Engineer</v>
          </cell>
          <cell r="H21524">
            <v>45063.669953703713</v>
          </cell>
        </row>
        <row r="21525">
          <cell r="A21525" t="str">
            <v>Data Engineer</v>
          </cell>
          <cell r="H21525">
            <v>45210.256157407413</v>
          </cell>
        </row>
        <row r="21526">
          <cell r="A21526" t="str">
            <v>Data Engineer</v>
          </cell>
          <cell r="H21526">
            <v>45051.319664351853</v>
          </cell>
        </row>
        <row r="21527">
          <cell r="A21527" t="str">
            <v>Data Scientist</v>
          </cell>
          <cell r="H21527">
            <v>45266.765277777777</v>
          </cell>
        </row>
        <row r="21528">
          <cell r="A21528" t="str">
            <v>Data Analyst</v>
          </cell>
          <cell r="H21528">
            <v>45035.333437499998</v>
          </cell>
        </row>
        <row r="21529">
          <cell r="A21529" t="str">
            <v>Senior Data Analyst</v>
          </cell>
          <cell r="H21529">
            <v>45027.708287037043</v>
          </cell>
        </row>
        <row r="21530">
          <cell r="A21530" t="str">
            <v>Data Analyst</v>
          </cell>
          <cell r="H21530">
            <v>45190.667800925927</v>
          </cell>
        </row>
        <row r="21531">
          <cell r="A21531" t="str">
            <v>Data Analyst</v>
          </cell>
          <cell r="H21531">
            <v>45114.446747685193</v>
          </cell>
        </row>
        <row r="21532">
          <cell r="A21532" t="str">
            <v>Data Scientist</v>
          </cell>
          <cell r="H21532">
            <v>45116.583877314813</v>
          </cell>
        </row>
        <row r="21533">
          <cell r="A21533" t="str">
            <v>Data Analyst</v>
          </cell>
          <cell r="H21533">
            <v>45001.416909722233</v>
          </cell>
        </row>
        <row r="21534">
          <cell r="A21534" t="str">
            <v>Senior Data Analyst</v>
          </cell>
          <cell r="H21534">
            <v>44955.010208333333</v>
          </cell>
        </row>
        <row r="21535">
          <cell r="A21535" t="str">
            <v>Data Analyst</v>
          </cell>
          <cell r="H21535">
            <v>45022.709282407413</v>
          </cell>
        </row>
        <row r="21536">
          <cell r="A21536" t="str">
            <v>Data Scientist</v>
          </cell>
          <cell r="H21536">
            <v>45119.335601851853</v>
          </cell>
        </row>
        <row r="21537">
          <cell r="A21537" t="str">
            <v>Data Analyst</v>
          </cell>
          <cell r="H21537">
            <v>45200.083414351851</v>
          </cell>
        </row>
        <row r="21538">
          <cell r="A21538" t="str">
            <v>Senior Data Engineer</v>
          </cell>
          <cell r="H21538">
            <v>45202.387615740743</v>
          </cell>
        </row>
        <row r="21539">
          <cell r="A21539" t="str">
            <v>Data Analyst</v>
          </cell>
          <cell r="H21539">
            <v>45155.736666666657</v>
          </cell>
        </row>
        <row r="21540">
          <cell r="A21540" t="str">
            <v>Data Engineer</v>
          </cell>
          <cell r="H21540">
            <v>45148.582685185182</v>
          </cell>
        </row>
        <row r="21541">
          <cell r="A21541" t="str">
            <v>Data Analyst</v>
          </cell>
          <cell r="H21541">
            <v>44952.000844907408</v>
          </cell>
        </row>
        <row r="21542">
          <cell r="A21542" t="str">
            <v>Data Engineer</v>
          </cell>
          <cell r="H21542">
            <v>44964.937662037039</v>
          </cell>
        </row>
        <row r="21543">
          <cell r="A21543" t="str">
            <v>Data Analyst</v>
          </cell>
          <cell r="H21543">
            <v>45086.70952546296</v>
          </cell>
        </row>
        <row r="21544">
          <cell r="A21544" t="str">
            <v>Data Analyst</v>
          </cell>
          <cell r="H21544">
            <v>45086.084444444437</v>
          </cell>
        </row>
        <row r="21545">
          <cell r="A21545" t="str">
            <v>Software Engineer</v>
          </cell>
          <cell r="H21545">
            <v>45063.61078703704</v>
          </cell>
        </row>
        <row r="21546">
          <cell r="A21546" t="str">
            <v>Senior Data Analyst</v>
          </cell>
          <cell r="H21546">
            <v>44959.739131944443</v>
          </cell>
        </row>
        <row r="21547">
          <cell r="A21547" t="str">
            <v>Senior Data Scientist</v>
          </cell>
          <cell r="H21547">
            <v>45115.751377314817</v>
          </cell>
        </row>
        <row r="21548">
          <cell r="A21548" t="str">
            <v>Data Analyst</v>
          </cell>
          <cell r="H21548">
            <v>45126.751331018517</v>
          </cell>
        </row>
        <row r="21549">
          <cell r="A21549" t="str">
            <v>Data Engineer</v>
          </cell>
          <cell r="H21549">
            <v>45099.255347222221</v>
          </cell>
        </row>
        <row r="21550">
          <cell r="A21550" t="str">
            <v>Data Scientist</v>
          </cell>
          <cell r="H21550">
            <v>45229.960023148153</v>
          </cell>
        </row>
        <row r="21551">
          <cell r="A21551" t="str">
            <v>Data Analyst</v>
          </cell>
          <cell r="H21551">
            <v>45043.856365740743</v>
          </cell>
        </row>
        <row r="21552">
          <cell r="A21552" t="str">
            <v>Data Analyst</v>
          </cell>
          <cell r="H21552">
            <v>44945.771539351852</v>
          </cell>
        </row>
        <row r="21553">
          <cell r="A21553" t="str">
            <v>Data Analyst</v>
          </cell>
          <cell r="H21553">
            <v>44966.001122685193</v>
          </cell>
        </row>
        <row r="21554">
          <cell r="A21554" t="str">
            <v>Data Analyst</v>
          </cell>
          <cell r="H21554">
            <v>45161.003680555557</v>
          </cell>
        </row>
        <row r="21555">
          <cell r="A21555" t="str">
            <v>Data Scientist</v>
          </cell>
          <cell r="H21555">
            <v>45239.502418981479</v>
          </cell>
        </row>
        <row r="21556">
          <cell r="A21556" t="str">
            <v>Data Analyst</v>
          </cell>
          <cell r="H21556">
            <v>45011.019236111111</v>
          </cell>
        </row>
        <row r="21557">
          <cell r="A21557" t="str">
            <v>Data Analyst</v>
          </cell>
          <cell r="H21557">
            <v>45014.501863425918</v>
          </cell>
        </row>
        <row r="21558">
          <cell r="A21558" t="str">
            <v>Data Analyst</v>
          </cell>
          <cell r="H21558">
            <v>45037.29184027778</v>
          </cell>
        </row>
        <row r="21559">
          <cell r="A21559" t="str">
            <v>Data Scientist</v>
          </cell>
          <cell r="H21559">
            <v>45254.626736111109</v>
          </cell>
        </row>
        <row r="21560">
          <cell r="A21560" t="str">
            <v>Data Analyst</v>
          </cell>
          <cell r="H21560">
            <v>45252.626747685194</v>
          </cell>
        </row>
        <row r="21561">
          <cell r="A21561" t="str">
            <v>Data Scientist</v>
          </cell>
          <cell r="H21561">
            <v>45187.992858796293</v>
          </cell>
        </row>
        <row r="21562">
          <cell r="A21562" t="str">
            <v>Senior Data Analyst</v>
          </cell>
          <cell r="H21562">
            <v>44998.541828703703</v>
          </cell>
        </row>
        <row r="21563">
          <cell r="A21563" t="str">
            <v>Data Scientist</v>
          </cell>
          <cell r="H21563">
            <v>45148.589513888888</v>
          </cell>
        </row>
        <row r="21564">
          <cell r="A21564" t="str">
            <v>Data Scientist</v>
          </cell>
          <cell r="H21564">
            <v>45088.293645833342</v>
          </cell>
        </row>
        <row r="21565">
          <cell r="A21565" t="str">
            <v>Data Analyst</v>
          </cell>
          <cell r="H21565">
            <v>44965.622650462959</v>
          </cell>
        </row>
        <row r="21566">
          <cell r="A21566" t="str">
            <v>Data Engineer</v>
          </cell>
          <cell r="H21566">
            <v>44981.880949074082</v>
          </cell>
        </row>
        <row r="21567">
          <cell r="A21567" t="str">
            <v>Data Engineer</v>
          </cell>
          <cell r="H21567">
            <v>45204.504351851851</v>
          </cell>
        </row>
        <row r="21568">
          <cell r="A21568" t="str">
            <v>Data Scientist</v>
          </cell>
          <cell r="H21568">
            <v>45129.502488425933</v>
          </cell>
        </row>
        <row r="21569">
          <cell r="A21569" t="str">
            <v>Data Analyst</v>
          </cell>
          <cell r="H21569">
            <v>45171.347083333327</v>
          </cell>
        </row>
        <row r="21570">
          <cell r="A21570" t="str">
            <v>Data Engineer</v>
          </cell>
          <cell r="H21570">
            <v>45149.758379629631</v>
          </cell>
        </row>
        <row r="21571">
          <cell r="A21571" t="str">
            <v>Data Engineer</v>
          </cell>
          <cell r="H21571">
            <v>45042.008043981477</v>
          </cell>
        </row>
        <row r="21572">
          <cell r="A21572" t="str">
            <v>Data Analyst</v>
          </cell>
          <cell r="H21572">
            <v>45167.500856481478</v>
          </cell>
        </row>
        <row r="21573">
          <cell r="A21573" t="str">
            <v>Data Scientist</v>
          </cell>
          <cell r="H21573">
            <v>45285.292337962957</v>
          </cell>
        </row>
        <row r="21574">
          <cell r="A21574" t="str">
            <v>Data Scientist</v>
          </cell>
          <cell r="H21574">
            <v>45264.694930555554</v>
          </cell>
        </row>
        <row r="21575">
          <cell r="A21575" t="str">
            <v>Data Analyst</v>
          </cell>
          <cell r="H21575">
            <v>45278.542650462958</v>
          </cell>
        </row>
        <row r="21576">
          <cell r="A21576" t="str">
            <v>Data Analyst</v>
          </cell>
          <cell r="H21576">
            <v>45120.333287037043</v>
          </cell>
        </row>
        <row r="21577">
          <cell r="A21577" t="str">
            <v>Senior Data Scientist</v>
          </cell>
          <cell r="H21577">
            <v>45167.295995370368</v>
          </cell>
        </row>
        <row r="21578">
          <cell r="A21578" t="str">
            <v>Data Analyst</v>
          </cell>
          <cell r="H21578">
            <v>44935.682789351849</v>
          </cell>
        </row>
        <row r="21579">
          <cell r="A21579" t="str">
            <v>Data Analyst</v>
          </cell>
          <cell r="H21579">
            <v>44965.780694444453</v>
          </cell>
        </row>
        <row r="21580">
          <cell r="A21580" t="str">
            <v>Data Scientist</v>
          </cell>
          <cell r="H21580">
            <v>45170.596921296303</v>
          </cell>
        </row>
        <row r="21581">
          <cell r="A21581" t="str">
            <v>Data Scientist</v>
          </cell>
          <cell r="H21581">
            <v>44987.542743055557</v>
          </cell>
        </row>
        <row r="21582">
          <cell r="A21582" t="str">
            <v>Data Analyst</v>
          </cell>
          <cell r="H21582">
            <v>45133.544247685182</v>
          </cell>
        </row>
        <row r="21583">
          <cell r="A21583" t="str">
            <v>Data Scientist</v>
          </cell>
          <cell r="H21583">
            <v>45268.335578703707</v>
          </cell>
        </row>
        <row r="21584">
          <cell r="A21584" t="str">
            <v>Data Engineer</v>
          </cell>
          <cell r="H21584">
            <v>45125.292743055557</v>
          </cell>
        </row>
        <row r="21585">
          <cell r="A21585" t="str">
            <v>Data Analyst</v>
          </cell>
          <cell r="H21585">
            <v>45258.916608796288</v>
          </cell>
        </row>
        <row r="21586">
          <cell r="A21586" t="str">
            <v>Business Analyst</v>
          </cell>
          <cell r="H21586">
            <v>45044.376099537039</v>
          </cell>
        </row>
        <row r="21587">
          <cell r="A21587" t="str">
            <v>Data Analyst</v>
          </cell>
          <cell r="H21587">
            <v>45236.333414351851</v>
          </cell>
        </row>
        <row r="21588">
          <cell r="A21588" t="str">
            <v>Data Scientist</v>
          </cell>
          <cell r="H21588">
            <v>45238.474710648137</v>
          </cell>
        </row>
        <row r="21589">
          <cell r="A21589" t="str">
            <v>Senior Data Scientist</v>
          </cell>
          <cell r="H21589">
            <v>44972.459143518521</v>
          </cell>
        </row>
        <row r="21590">
          <cell r="A21590" t="str">
            <v>Senior Data Scientist</v>
          </cell>
          <cell r="H21590">
            <v>45104.877465277779</v>
          </cell>
        </row>
        <row r="21591">
          <cell r="A21591" t="str">
            <v>Business Analyst</v>
          </cell>
          <cell r="H21591">
            <v>45163.657650462963</v>
          </cell>
        </row>
        <row r="21592">
          <cell r="A21592" t="str">
            <v>Data Scientist</v>
          </cell>
          <cell r="H21592">
            <v>44989.753518518519</v>
          </cell>
        </row>
        <row r="21593">
          <cell r="A21593" t="str">
            <v>Data Analyst</v>
          </cell>
          <cell r="H21593">
            <v>45169.586030092592</v>
          </cell>
        </row>
        <row r="21594">
          <cell r="A21594" t="str">
            <v>Data Analyst</v>
          </cell>
          <cell r="H21594">
            <v>45008.829305555562</v>
          </cell>
        </row>
        <row r="21595">
          <cell r="A21595" t="str">
            <v>Data Engineer</v>
          </cell>
          <cell r="H21595">
            <v>45013.603726851848</v>
          </cell>
        </row>
        <row r="21596">
          <cell r="A21596" t="str">
            <v>Machine Learning Engineer</v>
          </cell>
          <cell r="H21596">
            <v>45030.29047453704</v>
          </cell>
        </row>
        <row r="21597">
          <cell r="A21597" t="str">
            <v>Data Scientist</v>
          </cell>
          <cell r="H21597">
            <v>44987.049444444441</v>
          </cell>
        </row>
        <row r="21598">
          <cell r="A21598" t="str">
            <v>Data Analyst</v>
          </cell>
          <cell r="H21598">
            <v>45287.751840277779</v>
          </cell>
        </row>
        <row r="21599">
          <cell r="A21599" t="str">
            <v>Business Analyst</v>
          </cell>
          <cell r="H21599">
            <v>45211.918564814812</v>
          </cell>
        </row>
        <row r="21600">
          <cell r="A21600" t="str">
            <v>Data Engineer</v>
          </cell>
          <cell r="H21600">
            <v>45272.101689814823</v>
          </cell>
        </row>
        <row r="21601">
          <cell r="A21601" t="str">
            <v>Business Analyst</v>
          </cell>
          <cell r="H21601">
            <v>45056.076666666668</v>
          </cell>
        </row>
        <row r="21602">
          <cell r="A21602" t="str">
            <v>Data Scientist</v>
          </cell>
          <cell r="H21602">
            <v>45055.509988425933</v>
          </cell>
        </row>
        <row r="21603">
          <cell r="A21603" t="str">
            <v>Data Scientist</v>
          </cell>
          <cell r="H21603">
            <v>44954.55296296296</v>
          </cell>
        </row>
        <row r="21604">
          <cell r="A21604" t="str">
            <v>Senior Data Scientist</v>
          </cell>
          <cell r="H21604">
            <v>45072.519594907397</v>
          </cell>
        </row>
        <row r="21605">
          <cell r="A21605" t="str">
            <v>Data Scientist</v>
          </cell>
          <cell r="H21605">
            <v>45050.919027777767</v>
          </cell>
        </row>
        <row r="21606">
          <cell r="A21606" t="str">
            <v>Data Engineer</v>
          </cell>
          <cell r="H21606">
            <v>45156.467465277783</v>
          </cell>
        </row>
        <row r="21607">
          <cell r="A21607" t="str">
            <v>Data Scientist</v>
          </cell>
          <cell r="H21607">
            <v>45145.105034722219</v>
          </cell>
        </row>
        <row r="21608">
          <cell r="A21608" t="str">
            <v>Data Engineer</v>
          </cell>
          <cell r="H21608">
            <v>44992.646828703713</v>
          </cell>
        </row>
        <row r="21609">
          <cell r="A21609" t="str">
            <v>Data Engineer</v>
          </cell>
          <cell r="H21609">
            <v>44964.511874999997</v>
          </cell>
        </row>
        <row r="21610">
          <cell r="A21610" t="str">
            <v>Data Analyst</v>
          </cell>
          <cell r="H21610">
            <v>45028.51972222222</v>
          </cell>
        </row>
        <row r="21611">
          <cell r="A21611" t="str">
            <v>Business Analyst</v>
          </cell>
          <cell r="H21611">
            <v>45211.596458333333</v>
          </cell>
        </row>
        <row r="21612">
          <cell r="A21612" t="str">
            <v>Data Engineer</v>
          </cell>
          <cell r="H21612">
            <v>44963.826192129629</v>
          </cell>
        </row>
        <row r="21613">
          <cell r="A21613" t="str">
            <v>Data Analyst</v>
          </cell>
          <cell r="H21613">
            <v>45146.834965277783</v>
          </cell>
        </row>
        <row r="21614">
          <cell r="A21614" t="str">
            <v>Data Scientist</v>
          </cell>
          <cell r="H21614">
            <v>45273.919548611113</v>
          </cell>
        </row>
        <row r="21615">
          <cell r="A21615" t="str">
            <v>Business Analyst</v>
          </cell>
          <cell r="H21615">
            <v>44998.667581018519</v>
          </cell>
        </row>
        <row r="21616">
          <cell r="A21616" t="str">
            <v>Data Analyst</v>
          </cell>
          <cell r="H21616">
            <v>45134.541643518518</v>
          </cell>
        </row>
        <row r="21617">
          <cell r="A21617" t="str">
            <v>Data Scientist</v>
          </cell>
          <cell r="H21617">
            <v>45124.836157407408</v>
          </cell>
        </row>
        <row r="21618">
          <cell r="A21618" t="str">
            <v>Data Analyst</v>
          </cell>
          <cell r="H21618">
            <v>45158.750150462962</v>
          </cell>
        </row>
        <row r="21619">
          <cell r="A21619" t="str">
            <v>Data Scientist</v>
          </cell>
          <cell r="H21619">
            <v>45214.377453703702</v>
          </cell>
        </row>
        <row r="21620">
          <cell r="A21620" t="str">
            <v>Data Scientist</v>
          </cell>
          <cell r="H21620">
            <v>44971.481608796297</v>
          </cell>
        </row>
        <row r="21621">
          <cell r="A21621" t="str">
            <v>Data Scientist</v>
          </cell>
          <cell r="H21621">
            <v>44984.876342592594</v>
          </cell>
        </row>
        <row r="21622">
          <cell r="A21622" t="str">
            <v>Data Analyst</v>
          </cell>
          <cell r="H21622">
            <v>45200.000081018523</v>
          </cell>
        </row>
        <row r="21623">
          <cell r="A21623" t="str">
            <v>Data Scientist</v>
          </cell>
          <cell r="H21623">
            <v>45208.671423611107</v>
          </cell>
        </row>
        <row r="21624">
          <cell r="A21624" t="str">
            <v>Senior Data Scientist</v>
          </cell>
          <cell r="H21624">
            <v>45247.460358796299</v>
          </cell>
        </row>
        <row r="21625">
          <cell r="A21625" t="str">
            <v>Business Analyst</v>
          </cell>
          <cell r="H21625">
            <v>45082.412094907413</v>
          </cell>
        </row>
        <row r="21626">
          <cell r="A21626" t="str">
            <v>Data Analyst</v>
          </cell>
          <cell r="H21626">
            <v>45156.41673611111</v>
          </cell>
        </row>
        <row r="21627">
          <cell r="A21627" t="str">
            <v>Data Scientist</v>
          </cell>
          <cell r="H21627">
            <v>45166.836122685178</v>
          </cell>
        </row>
        <row r="21628">
          <cell r="A21628" t="str">
            <v>Data Scientist</v>
          </cell>
          <cell r="H21628">
            <v>45071.544062499997</v>
          </cell>
        </row>
        <row r="21629">
          <cell r="A21629" t="str">
            <v>Senior Data Engineer</v>
          </cell>
          <cell r="H21629">
            <v>45050.97074074074</v>
          </cell>
        </row>
        <row r="21630">
          <cell r="A21630" t="str">
            <v>Data Analyst</v>
          </cell>
          <cell r="H21630">
            <v>45177.583807870367</v>
          </cell>
        </row>
        <row r="21631">
          <cell r="A21631" t="str">
            <v>Senior Data Scientist</v>
          </cell>
          <cell r="H21631">
            <v>45146.253391203703</v>
          </cell>
        </row>
        <row r="21632">
          <cell r="A21632" t="str">
            <v>Data Engineer</v>
          </cell>
          <cell r="H21632">
            <v>45016.296851851846</v>
          </cell>
        </row>
        <row r="21633">
          <cell r="A21633" t="str">
            <v>Data Engineer</v>
          </cell>
          <cell r="H21633">
            <v>45083.297349537039</v>
          </cell>
        </row>
        <row r="21634">
          <cell r="A21634" t="str">
            <v>Data Scientist</v>
          </cell>
          <cell r="H21634">
            <v>45084.995729166672</v>
          </cell>
        </row>
        <row r="21635">
          <cell r="A21635" t="str">
            <v>Data Analyst</v>
          </cell>
          <cell r="H21635">
            <v>45200.083738425928</v>
          </cell>
        </row>
        <row r="21636">
          <cell r="A21636" t="str">
            <v>Data Engineer</v>
          </cell>
          <cell r="H21636">
            <v>45286.628842592603</v>
          </cell>
        </row>
        <row r="21637">
          <cell r="A21637" t="str">
            <v>Data Analyst</v>
          </cell>
          <cell r="H21637">
            <v>44971.792002314818</v>
          </cell>
        </row>
        <row r="21638">
          <cell r="A21638" t="str">
            <v>Data Scientist</v>
          </cell>
          <cell r="H21638">
            <v>45224.470023148147</v>
          </cell>
        </row>
        <row r="21639">
          <cell r="A21639" t="str">
            <v>Data Scientist</v>
          </cell>
          <cell r="H21639">
            <v>44961.336180555547</v>
          </cell>
        </row>
        <row r="21640">
          <cell r="A21640" t="str">
            <v>Data Engineer</v>
          </cell>
          <cell r="H21640">
            <v>45125.587071759262</v>
          </cell>
        </row>
        <row r="21641">
          <cell r="A21641" t="str">
            <v>Data Analyst</v>
          </cell>
          <cell r="H21641">
            <v>45160.542662037027</v>
          </cell>
        </row>
        <row r="21642">
          <cell r="A21642" t="str">
            <v>Data Scientist</v>
          </cell>
          <cell r="H21642">
            <v>45205.543090277781</v>
          </cell>
        </row>
        <row r="21643">
          <cell r="A21643" t="str">
            <v>Data Scientist</v>
          </cell>
          <cell r="H21643">
            <v>45278.793368055558</v>
          </cell>
        </row>
        <row r="21644">
          <cell r="A21644" t="str">
            <v>Data Scientist</v>
          </cell>
          <cell r="H21644">
            <v>45151.585127314807</v>
          </cell>
        </row>
        <row r="21645">
          <cell r="A21645" t="str">
            <v>Data Analyst</v>
          </cell>
          <cell r="H21645">
            <v>44954.500740740739</v>
          </cell>
        </row>
        <row r="21646">
          <cell r="A21646" t="str">
            <v>Senior Data Engineer</v>
          </cell>
          <cell r="H21646">
            <v>45097.60015046296</v>
          </cell>
        </row>
        <row r="21647">
          <cell r="A21647" t="str">
            <v>Data Scientist</v>
          </cell>
          <cell r="H21647">
            <v>45152.961099537039</v>
          </cell>
        </row>
        <row r="21648">
          <cell r="A21648" t="str">
            <v>Data Scientist</v>
          </cell>
          <cell r="H21648">
            <v>45093.304849537039</v>
          </cell>
        </row>
        <row r="21649">
          <cell r="A21649" t="str">
            <v>Data Scientist</v>
          </cell>
          <cell r="H21649">
            <v>45167.629178240742</v>
          </cell>
        </row>
        <row r="21650">
          <cell r="A21650" t="str">
            <v>Senior Data Analyst</v>
          </cell>
          <cell r="H21650">
            <v>45103.334652777783</v>
          </cell>
        </row>
        <row r="21651">
          <cell r="A21651" t="str">
            <v>Data Analyst</v>
          </cell>
          <cell r="H21651">
            <v>44981.706412037027</v>
          </cell>
        </row>
        <row r="21652">
          <cell r="A21652" t="str">
            <v>Data Scientist</v>
          </cell>
          <cell r="H21652">
            <v>45229.084293981483</v>
          </cell>
        </row>
        <row r="21653">
          <cell r="A21653" t="str">
            <v>Business Analyst</v>
          </cell>
          <cell r="H21653">
            <v>45009.251851851863</v>
          </cell>
        </row>
        <row r="21654">
          <cell r="A21654" t="str">
            <v>Data Scientist</v>
          </cell>
          <cell r="H21654">
            <v>45291.000590277778</v>
          </cell>
        </row>
        <row r="21655">
          <cell r="A21655" t="str">
            <v>Data Engineer</v>
          </cell>
          <cell r="H21655">
            <v>44957.974224537043</v>
          </cell>
        </row>
        <row r="21656">
          <cell r="A21656" t="str">
            <v>Data Scientist</v>
          </cell>
          <cell r="H21656">
            <v>44991.768587962957</v>
          </cell>
        </row>
        <row r="21657">
          <cell r="A21657" t="str">
            <v>Senior Data Scientist</v>
          </cell>
          <cell r="H21657">
            <v>45016.762141203697</v>
          </cell>
        </row>
        <row r="21658">
          <cell r="A21658" t="str">
            <v>Data Analyst</v>
          </cell>
          <cell r="H21658">
            <v>45263.36347222222</v>
          </cell>
        </row>
        <row r="21659">
          <cell r="A21659" t="str">
            <v>Data Engineer</v>
          </cell>
          <cell r="H21659">
            <v>44959.590196759258</v>
          </cell>
        </row>
        <row r="21660">
          <cell r="A21660" t="str">
            <v>Data Analyst</v>
          </cell>
          <cell r="H21660">
            <v>44994.667604166672</v>
          </cell>
        </row>
        <row r="21661">
          <cell r="A21661" t="str">
            <v>Data Engineer</v>
          </cell>
          <cell r="H21661">
            <v>45027.577523148153</v>
          </cell>
        </row>
        <row r="21662">
          <cell r="A21662" t="str">
            <v>Senior Data Engineer</v>
          </cell>
          <cell r="H21662">
            <v>45121.715069444443</v>
          </cell>
        </row>
        <row r="21663">
          <cell r="A21663" t="str">
            <v>Data Scientist</v>
          </cell>
          <cell r="H21663">
            <v>45275.467326388891</v>
          </cell>
        </row>
        <row r="21664">
          <cell r="A21664" t="str">
            <v>Data Scientist</v>
          </cell>
          <cell r="H21664">
            <v>45273.976122685177</v>
          </cell>
        </row>
        <row r="21665">
          <cell r="A21665" t="str">
            <v>Data Scientist</v>
          </cell>
          <cell r="H21665">
            <v>44944.949652777781</v>
          </cell>
        </row>
        <row r="21666">
          <cell r="A21666" t="str">
            <v>Data Engineer</v>
          </cell>
          <cell r="H21666">
            <v>45257.351469907408</v>
          </cell>
        </row>
        <row r="21667">
          <cell r="A21667" t="str">
            <v>Data Analyst</v>
          </cell>
          <cell r="H21667">
            <v>45161.86310185185</v>
          </cell>
        </row>
        <row r="21668">
          <cell r="A21668" t="str">
            <v>Data Scientist</v>
          </cell>
          <cell r="H21668">
            <v>45226.251909722218</v>
          </cell>
        </row>
        <row r="21669">
          <cell r="A21669" t="str">
            <v>Data Scientist</v>
          </cell>
          <cell r="H21669">
            <v>45055.79954861111</v>
          </cell>
        </row>
        <row r="21670">
          <cell r="A21670" t="str">
            <v>Business Analyst</v>
          </cell>
          <cell r="H21670">
            <v>45143.428993055553</v>
          </cell>
        </row>
        <row r="21671">
          <cell r="A21671" t="str">
            <v>Data Analyst</v>
          </cell>
          <cell r="H21671">
            <v>45110.354108796288</v>
          </cell>
        </row>
        <row r="21672">
          <cell r="A21672" t="str">
            <v>Data Analyst</v>
          </cell>
          <cell r="H21672">
            <v>45147.875277777777</v>
          </cell>
        </row>
        <row r="21673">
          <cell r="A21673" t="str">
            <v>Machine Learning Engineer</v>
          </cell>
          <cell r="H21673">
            <v>45233.741909722223</v>
          </cell>
        </row>
        <row r="21674">
          <cell r="A21674" t="str">
            <v>Data Analyst</v>
          </cell>
          <cell r="H21674">
            <v>45234.375115740739</v>
          </cell>
        </row>
        <row r="21675">
          <cell r="A21675" t="str">
            <v>Data Analyst</v>
          </cell>
          <cell r="H21675">
            <v>45028.804166666669</v>
          </cell>
        </row>
        <row r="21676">
          <cell r="A21676" t="str">
            <v>Data Analyst</v>
          </cell>
          <cell r="H21676">
            <v>44998.583518518521</v>
          </cell>
        </row>
        <row r="21677">
          <cell r="A21677" t="str">
            <v>Data Analyst</v>
          </cell>
          <cell r="H21677">
            <v>45055.791909722233</v>
          </cell>
        </row>
        <row r="21678">
          <cell r="A21678" t="str">
            <v>Data Analyst</v>
          </cell>
          <cell r="H21678">
            <v>45201.683171296303</v>
          </cell>
        </row>
        <row r="21679">
          <cell r="A21679" t="str">
            <v>Data Scientist</v>
          </cell>
          <cell r="H21679">
            <v>45177.251018518517</v>
          </cell>
        </row>
        <row r="21680">
          <cell r="A21680" t="str">
            <v>Software Engineer</v>
          </cell>
          <cell r="H21680">
            <v>45113.730428240742</v>
          </cell>
        </row>
        <row r="21681">
          <cell r="A21681" t="str">
            <v>Data Scientist</v>
          </cell>
          <cell r="H21681">
            <v>45099.670185185183</v>
          </cell>
        </row>
        <row r="21682">
          <cell r="A21682" t="str">
            <v>Data Engineer</v>
          </cell>
          <cell r="H21682">
            <v>45077.880173611113</v>
          </cell>
        </row>
        <row r="21683">
          <cell r="A21683" t="str">
            <v>Data Analyst</v>
          </cell>
          <cell r="H21683">
            <v>44981.954942129632</v>
          </cell>
        </row>
        <row r="21684">
          <cell r="A21684" t="str">
            <v>Data Analyst</v>
          </cell>
          <cell r="H21684">
            <v>44954.458796296298</v>
          </cell>
        </row>
        <row r="21685">
          <cell r="A21685" t="str">
            <v>Data Analyst</v>
          </cell>
          <cell r="H21685">
            <v>45086.259965277779</v>
          </cell>
        </row>
        <row r="21686">
          <cell r="A21686" t="str">
            <v>Data Scientist</v>
          </cell>
          <cell r="H21686">
            <v>45120.668425925927</v>
          </cell>
        </row>
        <row r="21687">
          <cell r="A21687" t="str">
            <v>Data Engineer</v>
          </cell>
          <cell r="H21687">
            <v>44982.312824074077</v>
          </cell>
        </row>
        <row r="21688">
          <cell r="A21688" t="str">
            <v>Senior Data Engineer</v>
          </cell>
          <cell r="H21688">
            <v>45035.768368055556</v>
          </cell>
        </row>
        <row r="21689">
          <cell r="A21689" t="str">
            <v>Data Scientist</v>
          </cell>
          <cell r="H21689">
            <v>45121.376377314817</v>
          </cell>
        </row>
        <row r="21690">
          <cell r="A21690" t="str">
            <v>Data Analyst</v>
          </cell>
          <cell r="H21690">
            <v>45201.583437499998</v>
          </cell>
        </row>
        <row r="21691">
          <cell r="A21691" t="str">
            <v>Data Analyst</v>
          </cell>
          <cell r="H21691">
            <v>45206.252650462957</v>
          </cell>
        </row>
        <row r="21692">
          <cell r="A21692" t="str">
            <v>Data Analyst</v>
          </cell>
          <cell r="H21692">
            <v>45089.709409722222</v>
          </cell>
        </row>
        <row r="21693">
          <cell r="A21693" t="str">
            <v>Data Engineer</v>
          </cell>
          <cell r="H21693">
            <v>44933.143738425933</v>
          </cell>
        </row>
        <row r="21694">
          <cell r="A21694" t="str">
            <v>Data Analyst</v>
          </cell>
          <cell r="H21694">
            <v>44951.625104166669</v>
          </cell>
        </row>
        <row r="21695">
          <cell r="A21695" t="str">
            <v>Data Scientist</v>
          </cell>
          <cell r="H21695">
            <v>45252.337268518517</v>
          </cell>
        </row>
        <row r="21696">
          <cell r="A21696" t="str">
            <v>Senior Data Engineer</v>
          </cell>
          <cell r="H21696">
            <v>45002.085138888891</v>
          </cell>
        </row>
        <row r="21697">
          <cell r="A21697" t="str">
            <v>Data Analyst</v>
          </cell>
          <cell r="H21697">
            <v>45217.625023148154</v>
          </cell>
        </row>
        <row r="21698">
          <cell r="A21698" t="str">
            <v>Data Analyst</v>
          </cell>
          <cell r="H21698">
            <v>45027.625914351847</v>
          </cell>
        </row>
        <row r="21699">
          <cell r="A21699" t="str">
            <v>Business Analyst</v>
          </cell>
          <cell r="H21699">
            <v>45057.46234953704</v>
          </cell>
        </row>
        <row r="21700">
          <cell r="A21700" t="str">
            <v>Data Analyst</v>
          </cell>
          <cell r="H21700">
            <v>45077.667662037027</v>
          </cell>
        </row>
        <row r="21701">
          <cell r="A21701" t="str">
            <v>Data Engineer</v>
          </cell>
          <cell r="H21701">
            <v>45243.628692129627</v>
          </cell>
        </row>
        <row r="21702">
          <cell r="A21702" t="str">
            <v>Data Scientist</v>
          </cell>
          <cell r="H21702">
            <v>45232.779282407413</v>
          </cell>
        </row>
        <row r="21703">
          <cell r="A21703" t="str">
            <v>Machine Learning Engineer</v>
          </cell>
          <cell r="H21703">
            <v>45108.506377314807</v>
          </cell>
        </row>
        <row r="21704">
          <cell r="A21704" t="str">
            <v>Data Scientist</v>
          </cell>
          <cell r="H21704">
            <v>45051.847002314818</v>
          </cell>
        </row>
        <row r="21705">
          <cell r="A21705" t="str">
            <v>Data Analyst</v>
          </cell>
          <cell r="H21705">
            <v>45031.666828703703</v>
          </cell>
        </row>
        <row r="21706">
          <cell r="A21706" t="str">
            <v>Business Analyst</v>
          </cell>
          <cell r="H21706">
            <v>45114.917708333327</v>
          </cell>
        </row>
        <row r="21707">
          <cell r="A21707" t="str">
            <v>Data Analyst</v>
          </cell>
          <cell r="H21707">
            <v>45104.626215277778</v>
          </cell>
        </row>
        <row r="21708">
          <cell r="A21708" t="str">
            <v>Business Analyst</v>
          </cell>
          <cell r="H21708">
            <v>45197.334340277783</v>
          </cell>
        </row>
        <row r="21709">
          <cell r="A21709" t="str">
            <v>Data Analyst</v>
          </cell>
          <cell r="H21709">
            <v>45142.416875000003</v>
          </cell>
        </row>
        <row r="21710">
          <cell r="A21710" t="str">
            <v>Data Scientist</v>
          </cell>
          <cell r="H21710">
            <v>44936.170127314806</v>
          </cell>
        </row>
        <row r="21711">
          <cell r="A21711" t="str">
            <v>Data Scientist</v>
          </cell>
          <cell r="H21711">
            <v>45056.462650462963</v>
          </cell>
        </row>
        <row r="21712">
          <cell r="A21712" t="str">
            <v>Data Analyst</v>
          </cell>
          <cell r="H21712">
            <v>45178.333877314813</v>
          </cell>
        </row>
        <row r="21713">
          <cell r="A21713" t="str">
            <v>Data Analyst</v>
          </cell>
          <cell r="H21713">
            <v>45287.167094907411</v>
          </cell>
        </row>
        <row r="21714">
          <cell r="A21714" t="str">
            <v>Data Analyst</v>
          </cell>
          <cell r="H21714">
            <v>45198.792557870373</v>
          </cell>
        </row>
        <row r="21715">
          <cell r="A21715" t="str">
            <v>Data Analyst</v>
          </cell>
          <cell r="H21715">
            <v>45229.08425925926</v>
          </cell>
        </row>
        <row r="21716">
          <cell r="A21716" t="str">
            <v>Senior Data Engineer</v>
          </cell>
          <cell r="H21716">
            <v>45035.885682870372</v>
          </cell>
        </row>
        <row r="21717">
          <cell r="A21717" t="str">
            <v>Data Analyst</v>
          </cell>
          <cell r="H21717">
            <v>44957.909687500003</v>
          </cell>
        </row>
        <row r="21718">
          <cell r="A21718" t="str">
            <v>Data Analyst</v>
          </cell>
          <cell r="H21718">
            <v>45083.625300925924</v>
          </cell>
        </row>
        <row r="21719">
          <cell r="A21719" t="str">
            <v>Data Analyst</v>
          </cell>
          <cell r="H21719">
            <v>45197.752916666657</v>
          </cell>
        </row>
        <row r="21720">
          <cell r="A21720" t="str">
            <v>Data Scientist</v>
          </cell>
          <cell r="H21720">
            <v>45153.044317129628</v>
          </cell>
        </row>
        <row r="21721">
          <cell r="A21721" t="str">
            <v>Data Scientist</v>
          </cell>
          <cell r="H21721">
            <v>45229.834004629629</v>
          </cell>
        </row>
        <row r="21722">
          <cell r="A21722" t="str">
            <v>Machine Learning Engineer</v>
          </cell>
          <cell r="H21722">
            <v>44954.431863425933</v>
          </cell>
        </row>
        <row r="21723">
          <cell r="A21723" t="str">
            <v>Data Analyst</v>
          </cell>
          <cell r="H21723">
            <v>44952.026747685188</v>
          </cell>
        </row>
        <row r="21724">
          <cell r="A21724" t="str">
            <v>Data Analyst</v>
          </cell>
          <cell r="H21724">
            <v>45235.634432870371</v>
          </cell>
        </row>
        <row r="21725">
          <cell r="A21725" t="str">
            <v>Data Analyst</v>
          </cell>
          <cell r="H21725">
            <v>45182.416875000003</v>
          </cell>
        </row>
        <row r="21726">
          <cell r="A21726" t="str">
            <v>Data Scientist</v>
          </cell>
          <cell r="H21726">
            <v>44967.357291666667</v>
          </cell>
        </row>
        <row r="21727">
          <cell r="A21727" t="str">
            <v>Data Analyst</v>
          </cell>
          <cell r="H21727">
            <v>45211.75037037037</v>
          </cell>
        </row>
        <row r="21728">
          <cell r="A21728" t="str">
            <v>Data Scientist</v>
          </cell>
          <cell r="H21728">
            <v>45218.808182870373</v>
          </cell>
        </row>
        <row r="21729">
          <cell r="A21729" t="str">
            <v>Data Scientist</v>
          </cell>
          <cell r="H21729">
            <v>45236.917280092603</v>
          </cell>
        </row>
        <row r="21730">
          <cell r="A21730" t="str">
            <v>Data Analyst</v>
          </cell>
          <cell r="H21730">
            <v>44974.750011574077</v>
          </cell>
        </row>
        <row r="21731">
          <cell r="A21731" t="str">
            <v>Data Analyst</v>
          </cell>
          <cell r="H21731">
            <v>45162.95853009259</v>
          </cell>
        </row>
        <row r="21732">
          <cell r="A21732" t="str">
            <v>Senior Data Scientist</v>
          </cell>
          <cell r="H21732">
            <v>45160.920104166667</v>
          </cell>
        </row>
        <row r="21733">
          <cell r="A21733" t="str">
            <v>Senior Data Scientist</v>
          </cell>
          <cell r="H21733">
            <v>45177.293599537043</v>
          </cell>
        </row>
        <row r="21734">
          <cell r="A21734" t="str">
            <v>Data Engineer</v>
          </cell>
          <cell r="H21734">
            <v>44998.506307870368</v>
          </cell>
        </row>
        <row r="21735">
          <cell r="A21735" t="str">
            <v>Data Scientist</v>
          </cell>
          <cell r="H21735">
            <v>44974.837256944447</v>
          </cell>
        </row>
        <row r="21736">
          <cell r="A21736" t="str">
            <v>Data Engineer</v>
          </cell>
          <cell r="H21736">
            <v>45024.323831018519</v>
          </cell>
        </row>
        <row r="21737">
          <cell r="A21737" t="str">
            <v>Data Analyst</v>
          </cell>
          <cell r="H21737">
            <v>45007.624976851846</v>
          </cell>
        </row>
        <row r="21738">
          <cell r="A21738" t="str">
            <v>Data Scientist</v>
          </cell>
          <cell r="H21738">
            <v>45231.16302083333</v>
          </cell>
        </row>
        <row r="21739">
          <cell r="A21739" t="str">
            <v>Data Analyst</v>
          </cell>
          <cell r="H21739">
            <v>45033.000069444453</v>
          </cell>
        </row>
        <row r="21740">
          <cell r="A21740" t="str">
            <v>Software Engineer</v>
          </cell>
          <cell r="H21740">
            <v>45290.55327546296</v>
          </cell>
        </row>
        <row r="21741">
          <cell r="A21741" t="str">
            <v>Data Analyst</v>
          </cell>
          <cell r="H21741">
            <v>44937.668622685182</v>
          </cell>
        </row>
        <row r="21742">
          <cell r="A21742" t="str">
            <v>Data Analyst</v>
          </cell>
          <cell r="H21742">
            <v>45219.000821759262</v>
          </cell>
        </row>
        <row r="21743">
          <cell r="A21743" t="str">
            <v>Data Scientist</v>
          </cell>
          <cell r="H21743">
            <v>45188.774236111109</v>
          </cell>
        </row>
        <row r="21744">
          <cell r="A21744" t="str">
            <v>Data Scientist</v>
          </cell>
          <cell r="H21744">
            <v>45128.294664351852</v>
          </cell>
        </row>
        <row r="21745">
          <cell r="A21745" t="str">
            <v>Senior Data Scientist</v>
          </cell>
          <cell r="H21745">
            <v>45227.293252314812</v>
          </cell>
        </row>
        <row r="21746">
          <cell r="A21746" t="str">
            <v>Data Analyst</v>
          </cell>
          <cell r="H21746">
            <v>45141.750023148154</v>
          </cell>
        </row>
        <row r="21747">
          <cell r="A21747" t="str">
            <v>Data Scientist</v>
          </cell>
          <cell r="H21747">
            <v>45262.751504629632</v>
          </cell>
        </row>
        <row r="21748">
          <cell r="A21748" t="str">
            <v>Data Scientist</v>
          </cell>
          <cell r="H21748">
            <v>44996.380497685182</v>
          </cell>
        </row>
        <row r="21749">
          <cell r="A21749" t="str">
            <v>Data Engineer</v>
          </cell>
          <cell r="H21749">
            <v>45035.126666666663</v>
          </cell>
        </row>
        <row r="21750">
          <cell r="A21750" t="str">
            <v>Data Scientist</v>
          </cell>
          <cell r="H21750">
            <v>45153.585474537038</v>
          </cell>
        </row>
        <row r="21751">
          <cell r="A21751" t="str">
            <v>Senior Data Scientist</v>
          </cell>
          <cell r="H21751">
            <v>45176.767083333332</v>
          </cell>
        </row>
        <row r="21752">
          <cell r="A21752" t="str">
            <v>Senior Data Scientist</v>
          </cell>
          <cell r="H21752">
            <v>45155.093506944453</v>
          </cell>
        </row>
        <row r="21753">
          <cell r="A21753" t="str">
            <v>Machine Learning Engineer</v>
          </cell>
          <cell r="H21753">
            <v>45005.642696759263</v>
          </cell>
        </row>
        <row r="21754">
          <cell r="A21754" t="str">
            <v>Data Scientist</v>
          </cell>
          <cell r="H21754">
            <v>45093.304826388892</v>
          </cell>
        </row>
        <row r="21755">
          <cell r="A21755" t="str">
            <v>Data Analyst</v>
          </cell>
          <cell r="H21755">
            <v>44951.876712962963</v>
          </cell>
        </row>
        <row r="21756">
          <cell r="A21756" t="str">
            <v>Data Engineer</v>
          </cell>
          <cell r="H21756">
            <v>45121.797824074078</v>
          </cell>
        </row>
        <row r="21757">
          <cell r="A21757" t="str">
            <v>Data Analyst</v>
          </cell>
          <cell r="H21757">
            <v>45084.366759259261</v>
          </cell>
        </row>
        <row r="21758">
          <cell r="A21758" t="str">
            <v>Data Scientist</v>
          </cell>
          <cell r="H21758">
            <v>45051.308425925927</v>
          </cell>
        </row>
        <row r="21759">
          <cell r="A21759" t="str">
            <v>Data Analyst</v>
          </cell>
          <cell r="H21759">
            <v>44992.711446759262</v>
          </cell>
        </row>
        <row r="21760">
          <cell r="A21760" t="str">
            <v>Data Scientist</v>
          </cell>
          <cell r="H21760">
            <v>45035.295891203707</v>
          </cell>
        </row>
        <row r="21761">
          <cell r="A21761" t="str">
            <v>Data Analyst</v>
          </cell>
          <cell r="H21761">
            <v>45009.753310185188</v>
          </cell>
        </row>
        <row r="21762">
          <cell r="A21762" t="str">
            <v>Data Analyst</v>
          </cell>
          <cell r="H21762">
            <v>44929.896643518521</v>
          </cell>
        </row>
        <row r="21763">
          <cell r="A21763" t="str">
            <v>Data Scientist</v>
          </cell>
          <cell r="H21763">
            <v>44968.796423611107</v>
          </cell>
        </row>
        <row r="21764">
          <cell r="A21764" t="str">
            <v>Data Analyst</v>
          </cell>
          <cell r="H21764">
            <v>45049.751655092587</v>
          </cell>
        </row>
        <row r="21765">
          <cell r="A21765" t="str">
            <v>Senior Data Engineer</v>
          </cell>
          <cell r="H21765">
            <v>44988.635231481479</v>
          </cell>
        </row>
        <row r="21766">
          <cell r="A21766" t="str">
            <v>Business Analyst</v>
          </cell>
          <cell r="H21766">
            <v>45108.292488425926</v>
          </cell>
        </row>
        <row r="21767">
          <cell r="A21767" t="str">
            <v>Data Scientist</v>
          </cell>
          <cell r="H21767">
            <v>45217.501643518517</v>
          </cell>
        </row>
        <row r="21768">
          <cell r="A21768" t="str">
            <v>Data Analyst</v>
          </cell>
          <cell r="H21768">
            <v>45016.626446759263</v>
          </cell>
        </row>
        <row r="21769">
          <cell r="A21769" t="str">
            <v>Senior Data Analyst</v>
          </cell>
          <cell r="H21769">
            <v>45255.375439814823</v>
          </cell>
        </row>
        <row r="21770">
          <cell r="A21770" t="str">
            <v>Senior Data Scientist</v>
          </cell>
          <cell r="H21770">
            <v>44982.627997685187</v>
          </cell>
        </row>
        <row r="21771">
          <cell r="A21771" t="str">
            <v>Senior Data Scientist</v>
          </cell>
          <cell r="H21771">
            <v>45099.461134259262</v>
          </cell>
        </row>
        <row r="21772">
          <cell r="A21772" t="str">
            <v>Data Analyst</v>
          </cell>
          <cell r="H21772">
            <v>45093.667349537027</v>
          </cell>
        </row>
        <row r="21773">
          <cell r="A21773" t="str">
            <v>Data Scientist</v>
          </cell>
          <cell r="H21773">
            <v>45160.775462962964</v>
          </cell>
        </row>
        <row r="21774">
          <cell r="A21774" t="str">
            <v>Business Analyst</v>
          </cell>
          <cell r="H21774">
            <v>45000.542685185188</v>
          </cell>
        </row>
        <row r="21775">
          <cell r="A21775" t="str">
            <v>Data Analyst</v>
          </cell>
          <cell r="H21775">
            <v>45085.499976851846</v>
          </cell>
        </row>
        <row r="21776">
          <cell r="A21776" t="str">
            <v>Data Scientist</v>
          </cell>
          <cell r="H21776">
            <v>45054.669525462959</v>
          </cell>
        </row>
        <row r="21777">
          <cell r="A21777" t="str">
            <v>Data Engineer</v>
          </cell>
          <cell r="H21777">
            <v>45127.989918981482</v>
          </cell>
        </row>
        <row r="21778">
          <cell r="A21778" t="str">
            <v>Data Scientist</v>
          </cell>
          <cell r="H21778">
            <v>45230.985775462963</v>
          </cell>
        </row>
        <row r="21779">
          <cell r="A21779" t="str">
            <v>Data Engineer</v>
          </cell>
          <cell r="H21779">
            <v>45027.726782407408</v>
          </cell>
        </row>
        <row r="21780">
          <cell r="A21780" t="str">
            <v>Data Analyst</v>
          </cell>
          <cell r="H21780">
            <v>45181.002592592587</v>
          </cell>
        </row>
        <row r="21781">
          <cell r="A21781" t="str">
            <v>Data Scientist</v>
          </cell>
          <cell r="H21781">
            <v>44960.337997685187</v>
          </cell>
        </row>
        <row r="21782">
          <cell r="A21782" t="str">
            <v>Data Analyst</v>
          </cell>
          <cell r="H21782">
            <v>45240.723506944443</v>
          </cell>
        </row>
        <row r="21783">
          <cell r="A21783" t="str">
            <v>Data Analyst</v>
          </cell>
          <cell r="H21783">
            <v>45106.716863425929</v>
          </cell>
        </row>
        <row r="21784">
          <cell r="A21784" t="str">
            <v>Data Scientist</v>
          </cell>
          <cell r="H21784">
            <v>45048.879016203697</v>
          </cell>
        </row>
        <row r="21785">
          <cell r="A21785" t="str">
            <v>Data Engineer</v>
          </cell>
          <cell r="H21785">
            <v>44993.921180555553</v>
          </cell>
        </row>
        <row r="21786">
          <cell r="A21786" t="str">
            <v>Data Analyst</v>
          </cell>
          <cell r="H21786">
            <v>45243.917731481481</v>
          </cell>
        </row>
        <row r="21787">
          <cell r="A21787" t="str">
            <v>Data Analyst</v>
          </cell>
          <cell r="H21787">
            <v>44973.583333333343</v>
          </cell>
        </row>
        <row r="21788">
          <cell r="A21788" t="str">
            <v>Data Analyst</v>
          </cell>
          <cell r="H21788">
            <v>44992.959826388891</v>
          </cell>
        </row>
        <row r="21789">
          <cell r="A21789" t="str">
            <v>Data Analyst</v>
          </cell>
          <cell r="H21789">
            <v>45128.925752314812</v>
          </cell>
        </row>
        <row r="21790">
          <cell r="A21790" t="str">
            <v>Data Analyst</v>
          </cell>
          <cell r="H21790">
            <v>45142.333587962959</v>
          </cell>
        </row>
        <row r="21791">
          <cell r="A21791" t="str">
            <v>Data Analyst</v>
          </cell>
          <cell r="H21791">
            <v>44989.668888888889</v>
          </cell>
        </row>
        <row r="21792">
          <cell r="A21792" t="str">
            <v>Business Analyst</v>
          </cell>
          <cell r="H21792">
            <v>45126.474699074082</v>
          </cell>
        </row>
        <row r="21793">
          <cell r="A21793" t="str">
            <v>Data Scientist</v>
          </cell>
          <cell r="H21793">
            <v>45034.999861111108</v>
          </cell>
        </row>
        <row r="21794">
          <cell r="A21794" t="str">
            <v>Data Scientist</v>
          </cell>
          <cell r="H21794">
            <v>45187.987141203703</v>
          </cell>
        </row>
        <row r="21795">
          <cell r="A21795" t="str">
            <v>Data Scientist</v>
          </cell>
          <cell r="H21795">
            <v>44932.711342592593</v>
          </cell>
        </row>
        <row r="21796">
          <cell r="A21796" t="str">
            <v>Data Analyst</v>
          </cell>
          <cell r="H21796">
            <v>45273.750405092593</v>
          </cell>
        </row>
        <row r="21797">
          <cell r="A21797" t="str">
            <v>Senior Data Scientist</v>
          </cell>
          <cell r="H21797">
            <v>45030.62871527778</v>
          </cell>
        </row>
        <row r="21798">
          <cell r="A21798" t="str">
            <v>Senior Data Analyst</v>
          </cell>
          <cell r="H21798">
            <v>45174.333541666667</v>
          </cell>
        </row>
        <row r="21799">
          <cell r="A21799" t="str">
            <v>Data Engineer</v>
          </cell>
          <cell r="H21799">
            <v>45051.43513888889</v>
          </cell>
        </row>
        <row r="21800">
          <cell r="A21800" t="str">
            <v>Data Scientist</v>
          </cell>
          <cell r="H21800">
            <v>45091.79241898148</v>
          </cell>
        </row>
        <row r="21801">
          <cell r="A21801" t="str">
            <v>Data Analyst</v>
          </cell>
          <cell r="H21801">
            <v>45140.501747685194</v>
          </cell>
        </row>
        <row r="21802">
          <cell r="A21802" t="str">
            <v>Data Engineer</v>
          </cell>
          <cell r="H21802">
            <v>45063.405844907407</v>
          </cell>
        </row>
        <row r="21803">
          <cell r="A21803" t="str">
            <v>Data Scientist</v>
          </cell>
          <cell r="H21803">
            <v>45249.001400462963</v>
          </cell>
        </row>
        <row r="21804">
          <cell r="A21804" t="str">
            <v>Senior Data Engineer</v>
          </cell>
          <cell r="H21804">
            <v>45258.472291666672</v>
          </cell>
        </row>
        <row r="21805">
          <cell r="A21805" t="str">
            <v>Data Analyst</v>
          </cell>
          <cell r="H21805">
            <v>45254.667083333326</v>
          </cell>
        </row>
        <row r="21806">
          <cell r="A21806" t="str">
            <v>Business Analyst</v>
          </cell>
          <cell r="H21806">
            <v>45222.500104166669</v>
          </cell>
        </row>
        <row r="21807">
          <cell r="A21807" t="str">
            <v>Data Scientist</v>
          </cell>
          <cell r="H21807">
            <v>44938.629131944443</v>
          </cell>
        </row>
        <row r="21808">
          <cell r="A21808" t="str">
            <v>Data Analyst</v>
          </cell>
          <cell r="H21808">
            <v>45104.542951388888</v>
          </cell>
        </row>
        <row r="21809">
          <cell r="A21809" t="str">
            <v>Data Analyst</v>
          </cell>
          <cell r="H21809">
            <v>45254.389178240737</v>
          </cell>
        </row>
        <row r="21810">
          <cell r="A21810" t="str">
            <v>Data Analyst</v>
          </cell>
          <cell r="H21810">
            <v>45211.875115740739</v>
          </cell>
        </row>
        <row r="21811">
          <cell r="A21811" t="str">
            <v>Data Scientist</v>
          </cell>
          <cell r="H21811">
            <v>45169.850162037037</v>
          </cell>
        </row>
        <row r="21812">
          <cell r="A21812" t="str">
            <v>Data Analyst</v>
          </cell>
          <cell r="H21812">
            <v>45188.625462962962</v>
          </cell>
        </row>
        <row r="21813">
          <cell r="A21813" t="str">
            <v>Data Analyst</v>
          </cell>
          <cell r="H21813">
            <v>44935.878912037027</v>
          </cell>
        </row>
        <row r="21814">
          <cell r="A21814" t="str">
            <v>Data Analyst</v>
          </cell>
          <cell r="H21814">
            <v>45209.751527777778</v>
          </cell>
        </row>
        <row r="21815">
          <cell r="A21815" t="str">
            <v>Senior Data Analyst</v>
          </cell>
          <cell r="H21815">
            <v>45225.543379629627</v>
          </cell>
        </row>
        <row r="21816">
          <cell r="A21816" t="str">
            <v>Business Analyst</v>
          </cell>
          <cell r="H21816">
            <v>45148.584282407413</v>
          </cell>
        </row>
        <row r="21817">
          <cell r="A21817" t="str">
            <v>Software Engineer</v>
          </cell>
          <cell r="H21817">
            <v>44931.233344907407</v>
          </cell>
        </row>
        <row r="21818">
          <cell r="A21818" t="str">
            <v>Senior Data Scientist</v>
          </cell>
          <cell r="H21818">
            <v>45119.788483796299</v>
          </cell>
        </row>
        <row r="21819">
          <cell r="A21819" t="str">
            <v>Data Engineer</v>
          </cell>
          <cell r="H21819">
            <v>45034.715844907398</v>
          </cell>
        </row>
        <row r="21820">
          <cell r="A21820" t="str">
            <v>Data Analyst</v>
          </cell>
          <cell r="H21820">
            <v>45205.003136574072</v>
          </cell>
        </row>
        <row r="21821">
          <cell r="A21821" t="str">
            <v>Data Scientist</v>
          </cell>
          <cell r="H21821">
            <v>45044.252708333333</v>
          </cell>
        </row>
        <row r="21822">
          <cell r="A21822" t="str">
            <v>Data Scientist</v>
          </cell>
          <cell r="H21822">
            <v>45044.750254629631</v>
          </cell>
        </row>
        <row r="21823">
          <cell r="A21823" t="str">
            <v>Data Analyst</v>
          </cell>
          <cell r="H21823">
            <v>45008.625</v>
          </cell>
        </row>
        <row r="21824">
          <cell r="A21824" t="str">
            <v>Data Analyst</v>
          </cell>
          <cell r="H21824">
            <v>45121.34920138889</v>
          </cell>
        </row>
        <row r="21825">
          <cell r="A21825" t="str">
            <v>Data Engineer</v>
          </cell>
          <cell r="H21825">
            <v>45054.677187499998</v>
          </cell>
        </row>
        <row r="21826">
          <cell r="A21826" t="str">
            <v>Data Scientist</v>
          </cell>
          <cell r="H21826">
            <v>45229.376192129632</v>
          </cell>
        </row>
        <row r="21827">
          <cell r="A21827" t="str">
            <v>Data Analyst</v>
          </cell>
          <cell r="H21827">
            <v>45056.917303240742</v>
          </cell>
        </row>
        <row r="21828">
          <cell r="A21828" t="str">
            <v>Data Analyst</v>
          </cell>
          <cell r="H21828">
            <v>44945.762465277781</v>
          </cell>
        </row>
        <row r="21829">
          <cell r="A21829" t="str">
            <v>Data Analyst</v>
          </cell>
          <cell r="H21829">
            <v>45097.709189814806</v>
          </cell>
        </row>
        <row r="21830">
          <cell r="A21830" t="str">
            <v>Data Analyst</v>
          </cell>
          <cell r="H21830">
            <v>45071.583703703713</v>
          </cell>
        </row>
        <row r="21831">
          <cell r="A21831" t="str">
            <v>Senior Data Scientist</v>
          </cell>
          <cell r="H21831">
            <v>45035.133530092593</v>
          </cell>
        </row>
        <row r="21832">
          <cell r="A21832" t="str">
            <v>Data Analyst</v>
          </cell>
          <cell r="H21832">
            <v>45058.805</v>
          </cell>
        </row>
        <row r="21833">
          <cell r="A21833" t="str">
            <v>Data Engineer</v>
          </cell>
          <cell r="H21833">
            <v>44946.775324074071</v>
          </cell>
        </row>
        <row r="21834">
          <cell r="A21834" t="str">
            <v>Data Analyst</v>
          </cell>
          <cell r="H21834">
            <v>45063.750567129631</v>
          </cell>
        </row>
        <row r="21835">
          <cell r="A21835" t="str">
            <v>Data Analyst</v>
          </cell>
          <cell r="H21835">
            <v>45008.793263888889</v>
          </cell>
        </row>
        <row r="21836">
          <cell r="A21836" t="str">
            <v>Data Scientist</v>
          </cell>
          <cell r="H21836">
            <v>45260.330439814818</v>
          </cell>
        </row>
        <row r="21837">
          <cell r="A21837" t="str">
            <v>Data Analyst</v>
          </cell>
          <cell r="H21837">
            <v>45096.708912037036</v>
          </cell>
        </row>
        <row r="21838">
          <cell r="A21838" t="str">
            <v>Machine Learning Engineer</v>
          </cell>
          <cell r="H21838">
            <v>44973.301805555559</v>
          </cell>
        </row>
        <row r="21839">
          <cell r="A21839" t="str">
            <v>Data Scientist</v>
          </cell>
          <cell r="H21839">
            <v>45084.835347222222</v>
          </cell>
        </row>
        <row r="21840">
          <cell r="A21840" t="str">
            <v>Data Analyst</v>
          </cell>
          <cell r="H21840">
            <v>45187.986863425933</v>
          </cell>
        </row>
        <row r="21841">
          <cell r="A21841" t="str">
            <v>Data Analyst</v>
          </cell>
          <cell r="H21841">
            <v>44999.874965277777</v>
          </cell>
        </row>
        <row r="21842">
          <cell r="A21842" t="str">
            <v>Data Analyst</v>
          </cell>
          <cell r="H21842">
            <v>45058.416655092587</v>
          </cell>
        </row>
        <row r="21843">
          <cell r="A21843" t="str">
            <v>Data Scientist</v>
          </cell>
          <cell r="H21843">
            <v>45005.673171296286</v>
          </cell>
        </row>
        <row r="21844">
          <cell r="A21844" t="str">
            <v>Data Scientist</v>
          </cell>
          <cell r="H21844">
            <v>45099.592418981483</v>
          </cell>
        </row>
        <row r="21845">
          <cell r="A21845" t="str">
            <v>Data Engineer</v>
          </cell>
          <cell r="H21845">
            <v>45019.914490740739</v>
          </cell>
        </row>
        <row r="21846">
          <cell r="A21846" t="str">
            <v>Data Engineer</v>
          </cell>
          <cell r="H21846">
            <v>45089.686284722222</v>
          </cell>
        </row>
        <row r="21847">
          <cell r="A21847" t="str">
            <v>Data Analyst</v>
          </cell>
          <cell r="H21847">
            <v>44978.681932870371</v>
          </cell>
        </row>
        <row r="21848">
          <cell r="A21848" t="str">
            <v>Data Scientist</v>
          </cell>
          <cell r="H21848">
            <v>45120.591435185182</v>
          </cell>
        </row>
        <row r="21849">
          <cell r="A21849" t="str">
            <v>Business Analyst</v>
          </cell>
          <cell r="H21849">
            <v>45043.416932870372</v>
          </cell>
        </row>
        <row r="21850">
          <cell r="A21850" t="str">
            <v>Data Analyst</v>
          </cell>
          <cell r="H21850">
            <v>45134.542245370372</v>
          </cell>
        </row>
        <row r="21851">
          <cell r="A21851" t="str">
            <v>Data Analyst</v>
          </cell>
          <cell r="H21851">
            <v>45113.291805555556</v>
          </cell>
        </row>
        <row r="21852">
          <cell r="A21852" t="str">
            <v>Data Analyst</v>
          </cell>
          <cell r="H21852">
            <v>45177.583807870367</v>
          </cell>
        </row>
        <row r="21853">
          <cell r="A21853" t="str">
            <v>Machine Learning Engineer</v>
          </cell>
          <cell r="H21853">
            <v>45098.700659722221</v>
          </cell>
        </row>
        <row r="21854">
          <cell r="A21854" t="str">
            <v>Data Scientist</v>
          </cell>
          <cell r="H21854">
            <v>45135.251620370371</v>
          </cell>
        </row>
        <row r="21855">
          <cell r="A21855" t="str">
            <v>Data Scientist</v>
          </cell>
          <cell r="H21855">
            <v>45121.960844907408</v>
          </cell>
        </row>
        <row r="21856">
          <cell r="A21856" t="str">
            <v>Data Analyst</v>
          </cell>
          <cell r="H21856">
            <v>44959.624976851846</v>
          </cell>
        </row>
        <row r="21857">
          <cell r="A21857" t="str">
            <v>Data Analyst</v>
          </cell>
          <cell r="H21857">
            <v>45021.2737037037</v>
          </cell>
        </row>
        <row r="21858">
          <cell r="A21858" t="str">
            <v>Senior Data Analyst</v>
          </cell>
          <cell r="H21858">
            <v>45162.750034722223</v>
          </cell>
        </row>
        <row r="21859">
          <cell r="A21859" t="str">
            <v>Data Scientist</v>
          </cell>
          <cell r="H21859">
            <v>45133.459097222221</v>
          </cell>
        </row>
        <row r="21860">
          <cell r="A21860" t="str">
            <v>Data Scientist</v>
          </cell>
          <cell r="H21860">
            <v>45153.41847222222</v>
          </cell>
        </row>
        <row r="21861">
          <cell r="A21861" t="str">
            <v>Senior Data Engineer</v>
          </cell>
          <cell r="H21861">
            <v>44999.991493055553</v>
          </cell>
        </row>
        <row r="21862">
          <cell r="A21862" t="str">
            <v>Data Engineer</v>
          </cell>
          <cell r="H21862">
            <v>44999.519236111111</v>
          </cell>
        </row>
        <row r="21863">
          <cell r="A21863" t="str">
            <v>Data Scientist</v>
          </cell>
          <cell r="H21863">
            <v>45235.292083333326</v>
          </cell>
        </row>
        <row r="21864">
          <cell r="A21864" t="str">
            <v>Data Analyst</v>
          </cell>
          <cell r="H21864">
            <v>44999.787372685183</v>
          </cell>
        </row>
        <row r="21865">
          <cell r="A21865" t="str">
            <v>Business Analyst</v>
          </cell>
          <cell r="H21865">
            <v>45164.988946759258</v>
          </cell>
        </row>
        <row r="21866">
          <cell r="A21866" t="str">
            <v>Data Scientist</v>
          </cell>
          <cell r="H21866">
            <v>45120.294085648151</v>
          </cell>
        </row>
        <row r="21867">
          <cell r="A21867" t="str">
            <v>Data Scientist</v>
          </cell>
          <cell r="H21867">
            <v>45026.751666666663</v>
          </cell>
        </row>
        <row r="21868">
          <cell r="A21868" t="str">
            <v>Data Scientist</v>
          </cell>
          <cell r="H21868">
            <v>45203.793599537043</v>
          </cell>
        </row>
        <row r="21869">
          <cell r="A21869" t="str">
            <v>Data Analyst</v>
          </cell>
          <cell r="H21869">
            <v>45106.668124999997</v>
          </cell>
        </row>
        <row r="21870">
          <cell r="A21870" t="str">
            <v>Data Scientist</v>
          </cell>
          <cell r="H21870">
            <v>45204.835659722223</v>
          </cell>
        </row>
        <row r="21871">
          <cell r="A21871" t="str">
            <v>Data Analyst</v>
          </cell>
          <cell r="H21871">
            <v>45225.833472222221</v>
          </cell>
        </row>
        <row r="21872">
          <cell r="A21872" t="str">
            <v>Senior Data Engineer</v>
          </cell>
          <cell r="H21872">
            <v>44977.666215277779</v>
          </cell>
        </row>
        <row r="21873">
          <cell r="A21873" t="str">
            <v>Data Engineer</v>
          </cell>
          <cell r="H21873">
            <v>45229.103506944448</v>
          </cell>
        </row>
        <row r="21874">
          <cell r="A21874" t="str">
            <v>Data Analyst</v>
          </cell>
          <cell r="H21874">
            <v>45019.376261574071</v>
          </cell>
        </row>
        <row r="21875">
          <cell r="A21875" t="str">
            <v>Data Analyst</v>
          </cell>
          <cell r="H21875">
            <v>45157.959583333337</v>
          </cell>
        </row>
        <row r="21876">
          <cell r="A21876" t="str">
            <v>Data Engineer</v>
          </cell>
          <cell r="H21876">
            <v>45051.639606481483</v>
          </cell>
        </row>
        <row r="21877">
          <cell r="A21877" t="str">
            <v>Data Analyst</v>
          </cell>
          <cell r="H21877">
            <v>45125.584039351852</v>
          </cell>
        </row>
        <row r="21878">
          <cell r="A21878" t="str">
            <v>Machine Learning Engineer</v>
          </cell>
          <cell r="H21878">
            <v>44964.467453703714</v>
          </cell>
        </row>
        <row r="21879">
          <cell r="A21879" t="str">
            <v>Senior Data Scientist</v>
          </cell>
          <cell r="H21879">
            <v>45195.752893518518</v>
          </cell>
        </row>
        <row r="21880">
          <cell r="A21880" t="str">
            <v>Senior Data Analyst</v>
          </cell>
          <cell r="H21880">
            <v>45113.959027777782</v>
          </cell>
        </row>
        <row r="21881">
          <cell r="A21881" t="str">
            <v>Data Scientist</v>
          </cell>
          <cell r="H21881">
            <v>45239.526180555556</v>
          </cell>
        </row>
        <row r="21882">
          <cell r="A21882" t="str">
            <v>Data Scientist</v>
          </cell>
          <cell r="H21882">
            <v>45016.879548611112</v>
          </cell>
        </row>
        <row r="21883">
          <cell r="A21883" t="str">
            <v>Data Engineer</v>
          </cell>
          <cell r="H21883">
            <v>45146.464548611111</v>
          </cell>
        </row>
        <row r="21884">
          <cell r="A21884" t="str">
            <v>Senior Data Analyst</v>
          </cell>
          <cell r="H21884">
            <v>45174.083541666667</v>
          </cell>
        </row>
        <row r="21885">
          <cell r="A21885" t="str">
            <v>Senior Data Scientist</v>
          </cell>
          <cell r="H21885">
            <v>45126.471134259264</v>
          </cell>
        </row>
        <row r="21886">
          <cell r="A21886" t="str">
            <v>Data Scientist</v>
          </cell>
          <cell r="H21886">
            <v>45155.295023148137</v>
          </cell>
        </row>
        <row r="21887">
          <cell r="A21887" t="str">
            <v>Data Analyst</v>
          </cell>
          <cell r="H21887">
            <v>45273.46020833333</v>
          </cell>
        </row>
        <row r="21888">
          <cell r="A21888" t="str">
            <v>Data Engineer</v>
          </cell>
          <cell r="H21888">
            <v>45111.142164351862</v>
          </cell>
        </row>
        <row r="21889">
          <cell r="A21889" t="str">
            <v>Data Scientist</v>
          </cell>
          <cell r="H21889">
            <v>44954.005555555559</v>
          </cell>
        </row>
        <row r="21890">
          <cell r="A21890" t="str">
            <v>Data Analyst</v>
          </cell>
          <cell r="H21890">
            <v>44929.99386574074</v>
          </cell>
        </row>
        <row r="21891">
          <cell r="A21891" t="str">
            <v>Data Engineer</v>
          </cell>
          <cell r="H21891">
            <v>45044.882453703707</v>
          </cell>
        </row>
        <row r="21892">
          <cell r="A21892" t="str">
            <v>Data Engineer</v>
          </cell>
          <cell r="H21892">
            <v>45275.629143518519</v>
          </cell>
        </row>
        <row r="21893">
          <cell r="A21893" t="str">
            <v>Business Analyst</v>
          </cell>
          <cell r="H21893">
            <v>44945.720601851863</v>
          </cell>
        </row>
        <row r="21894">
          <cell r="A21894" t="str">
            <v>Data Analyst</v>
          </cell>
          <cell r="H21894">
            <v>45051.762662037043</v>
          </cell>
        </row>
        <row r="21895">
          <cell r="A21895" t="str">
            <v>Senior Data Analyst</v>
          </cell>
          <cell r="H21895">
            <v>45240.996828703697</v>
          </cell>
        </row>
        <row r="21896">
          <cell r="A21896" t="str">
            <v>Data Analyst</v>
          </cell>
          <cell r="H21896">
            <v>45275.484942129631</v>
          </cell>
        </row>
        <row r="21897">
          <cell r="A21897" t="str">
            <v>Data Analyst</v>
          </cell>
          <cell r="H21897">
            <v>44938.551979166667</v>
          </cell>
        </row>
        <row r="21898">
          <cell r="A21898" t="str">
            <v>Data Engineer</v>
          </cell>
          <cell r="H21898">
            <v>45092.86446759259</v>
          </cell>
        </row>
        <row r="21899">
          <cell r="A21899" t="str">
            <v>Data Scientist</v>
          </cell>
          <cell r="H21899">
            <v>44984.585520833331</v>
          </cell>
        </row>
        <row r="21900">
          <cell r="A21900" t="str">
            <v>Data Scientist</v>
          </cell>
          <cell r="H21900">
            <v>45012.788645833331</v>
          </cell>
        </row>
        <row r="21901">
          <cell r="A21901" t="str">
            <v>Software Engineer</v>
          </cell>
          <cell r="H21901">
            <v>45150.458865740737</v>
          </cell>
        </row>
        <row r="21902">
          <cell r="A21902" t="str">
            <v>Data Scientist</v>
          </cell>
          <cell r="H21902">
            <v>45043.109571759262</v>
          </cell>
        </row>
        <row r="21903">
          <cell r="A21903" t="str">
            <v>Business Analyst</v>
          </cell>
          <cell r="H21903">
            <v>45098.709386574083</v>
          </cell>
        </row>
        <row r="21904">
          <cell r="A21904" t="str">
            <v>Data Analyst</v>
          </cell>
          <cell r="H21904">
            <v>44953.710046296299</v>
          </cell>
        </row>
        <row r="21905">
          <cell r="A21905" t="str">
            <v>Data Scientist</v>
          </cell>
          <cell r="H21905">
            <v>45105.920300925929</v>
          </cell>
        </row>
        <row r="21906">
          <cell r="A21906" t="str">
            <v>Data Engineer</v>
          </cell>
          <cell r="H21906">
            <v>45266.629270833328</v>
          </cell>
        </row>
        <row r="21907">
          <cell r="A21907" t="str">
            <v>Data Analyst</v>
          </cell>
          <cell r="H21907">
            <v>45124.292858796303</v>
          </cell>
        </row>
        <row r="21908">
          <cell r="A21908" t="str">
            <v>Data Analyst</v>
          </cell>
          <cell r="H21908">
            <v>45071.792129629634</v>
          </cell>
        </row>
        <row r="21909">
          <cell r="A21909" t="str">
            <v>Senior Data Engineer</v>
          </cell>
          <cell r="H21909">
            <v>45276.418611111112</v>
          </cell>
        </row>
        <row r="21910">
          <cell r="A21910" t="str">
            <v>Data Analyst</v>
          </cell>
          <cell r="H21910">
            <v>45146.74454861111</v>
          </cell>
        </row>
        <row r="21911">
          <cell r="A21911" t="str">
            <v>Senior Data Scientist</v>
          </cell>
          <cell r="H21911">
            <v>45107.920520833337</v>
          </cell>
        </row>
        <row r="21912">
          <cell r="A21912" t="str">
            <v>Data Engineer</v>
          </cell>
          <cell r="H21912">
            <v>45051.431331018517</v>
          </cell>
        </row>
        <row r="21913">
          <cell r="A21913" t="str">
            <v>Data Analyst</v>
          </cell>
          <cell r="H21913">
            <v>44985.042384259257</v>
          </cell>
        </row>
        <row r="21914">
          <cell r="A21914" t="str">
            <v>Senior Data Engineer</v>
          </cell>
          <cell r="H21914">
            <v>44956.848356481481</v>
          </cell>
        </row>
        <row r="21915">
          <cell r="A21915" t="str">
            <v>Machine Learning Engineer</v>
          </cell>
          <cell r="H21915">
            <v>45162.438263888893</v>
          </cell>
        </row>
        <row r="21916">
          <cell r="A21916" t="str">
            <v>Data Scientist</v>
          </cell>
          <cell r="H21916">
            <v>44999.628252314818</v>
          </cell>
        </row>
        <row r="21917">
          <cell r="A21917" t="str">
            <v>Senior Data Scientist</v>
          </cell>
          <cell r="H21917">
            <v>45076.946585648147</v>
          </cell>
        </row>
        <row r="21918">
          <cell r="A21918" t="str">
            <v>Data Scientist</v>
          </cell>
          <cell r="H21918">
            <v>45011.985717592594</v>
          </cell>
        </row>
        <row r="21919">
          <cell r="A21919" t="str">
            <v>Data Scientist</v>
          </cell>
          <cell r="H21919">
            <v>45225.793726851851</v>
          </cell>
        </row>
        <row r="21920">
          <cell r="A21920" t="str">
            <v>Data Engineer</v>
          </cell>
          <cell r="H21920">
            <v>45283.040810185194</v>
          </cell>
        </row>
        <row r="21921">
          <cell r="A21921" t="str">
            <v>Senior Data Scientist</v>
          </cell>
          <cell r="H21921">
            <v>45258.820636574077</v>
          </cell>
        </row>
        <row r="21922">
          <cell r="A21922" t="str">
            <v>Data Scientist</v>
          </cell>
          <cell r="H21922">
            <v>44977.045104166667</v>
          </cell>
        </row>
        <row r="21923">
          <cell r="A21923" t="str">
            <v>Senior Data Scientist</v>
          </cell>
          <cell r="H21923">
            <v>44992.727500000001</v>
          </cell>
        </row>
        <row r="21924">
          <cell r="A21924" t="str">
            <v>Software Engineer</v>
          </cell>
          <cell r="H21924">
            <v>45163.907488425917</v>
          </cell>
        </row>
        <row r="21925">
          <cell r="A21925" t="str">
            <v>Data Analyst</v>
          </cell>
          <cell r="H21925">
            <v>44966.357025462959</v>
          </cell>
        </row>
        <row r="21926">
          <cell r="A21926" t="str">
            <v>Data Scientist</v>
          </cell>
          <cell r="H21926">
            <v>45115.137881944444</v>
          </cell>
        </row>
        <row r="21927">
          <cell r="A21927" t="str">
            <v>Data Scientist</v>
          </cell>
          <cell r="H21927">
            <v>44936.889756944453</v>
          </cell>
        </row>
        <row r="21928">
          <cell r="A21928" t="str">
            <v>Senior Data Analyst</v>
          </cell>
          <cell r="H21928">
            <v>45029.917326388888</v>
          </cell>
        </row>
        <row r="21929">
          <cell r="A21929" t="str">
            <v>Data Scientist</v>
          </cell>
          <cell r="H21929">
            <v>45006.984780092593</v>
          </cell>
        </row>
        <row r="21930">
          <cell r="A21930" t="str">
            <v>Data Scientist</v>
          </cell>
          <cell r="H21930">
            <v>45273.477743055562</v>
          </cell>
        </row>
        <row r="21931">
          <cell r="A21931" t="str">
            <v>Data Scientist</v>
          </cell>
          <cell r="H21931">
            <v>44935.794872685183</v>
          </cell>
        </row>
        <row r="21932">
          <cell r="A21932" t="str">
            <v>Data Analyst</v>
          </cell>
          <cell r="H21932">
            <v>45104.91678240741</v>
          </cell>
        </row>
        <row r="21933">
          <cell r="A21933" t="str">
            <v>Data Scientist</v>
          </cell>
          <cell r="H21933">
            <v>45002.793287037042</v>
          </cell>
        </row>
        <row r="21934">
          <cell r="A21934" t="str">
            <v>Data Analyst</v>
          </cell>
          <cell r="H21934">
            <v>45081.502152777779</v>
          </cell>
        </row>
        <row r="21935">
          <cell r="A21935" t="str">
            <v>Senior Data Analyst</v>
          </cell>
          <cell r="H21935">
            <v>45000.345335648148</v>
          </cell>
        </row>
        <row r="21936">
          <cell r="A21936" t="str">
            <v>Data Analyst</v>
          </cell>
          <cell r="H21936">
            <v>45145.637604166674</v>
          </cell>
        </row>
        <row r="21937">
          <cell r="A21937" t="str">
            <v>Data Scientist</v>
          </cell>
          <cell r="H21937">
            <v>45212.293541666673</v>
          </cell>
        </row>
        <row r="21938">
          <cell r="A21938" t="str">
            <v>Senior Data Analyst</v>
          </cell>
          <cell r="H21938">
            <v>45096.878634259258</v>
          </cell>
        </row>
        <row r="21939">
          <cell r="A21939" t="str">
            <v>Data Analyst</v>
          </cell>
          <cell r="H21939">
            <v>45239.666712962957</v>
          </cell>
        </row>
        <row r="21940">
          <cell r="A21940" t="str">
            <v>Data Analyst</v>
          </cell>
          <cell r="H21940">
            <v>45267.877766203703</v>
          </cell>
        </row>
        <row r="21941">
          <cell r="A21941" t="str">
            <v>Data Scientist</v>
          </cell>
          <cell r="H21941">
            <v>45054.879444444443</v>
          </cell>
        </row>
        <row r="21942">
          <cell r="A21942" t="str">
            <v>Data Analyst</v>
          </cell>
          <cell r="H21942">
            <v>45006.638090277767</v>
          </cell>
        </row>
        <row r="21943">
          <cell r="A21943" t="str">
            <v>Data Analyst</v>
          </cell>
          <cell r="H21943">
            <v>45226.70684027778</v>
          </cell>
        </row>
        <row r="21944">
          <cell r="A21944" t="str">
            <v>Data Analyst</v>
          </cell>
          <cell r="H21944">
            <v>44935.250902777778</v>
          </cell>
        </row>
        <row r="21945">
          <cell r="A21945" t="str">
            <v>Data Analyst</v>
          </cell>
          <cell r="H21945">
            <v>45037.996701388889</v>
          </cell>
        </row>
        <row r="21946">
          <cell r="A21946" t="str">
            <v>Data Scientist</v>
          </cell>
          <cell r="H21946">
            <v>45101.061805555553</v>
          </cell>
        </row>
        <row r="21947">
          <cell r="A21947" t="str">
            <v>Data Analyst</v>
          </cell>
          <cell r="H21947">
            <v>44965.955949074072</v>
          </cell>
        </row>
        <row r="21948">
          <cell r="A21948" t="str">
            <v>Data Scientist</v>
          </cell>
          <cell r="H21948">
            <v>45001.712743055563</v>
          </cell>
        </row>
        <row r="21949">
          <cell r="A21949" t="str">
            <v>Data Engineer</v>
          </cell>
          <cell r="H21949">
            <v>45166.121608796297</v>
          </cell>
        </row>
        <row r="21950">
          <cell r="A21950" t="str">
            <v>Software Engineer</v>
          </cell>
          <cell r="H21950">
            <v>45010.974537037036</v>
          </cell>
        </row>
        <row r="21951">
          <cell r="A21951" t="str">
            <v>Senior Data Analyst</v>
          </cell>
          <cell r="H21951">
            <v>44931.12599537037</v>
          </cell>
        </row>
        <row r="21952">
          <cell r="A21952" t="str">
            <v>Data Analyst</v>
          </cell>
          <cell r="H21952">
            <v>45185.979398148149</v>
          </cell>
        </row>
        <row r="21953">
          <cell r="A21953" t="str">
            <v>Data Engineer</v>
          </cell>
          <cell r="H21953">
            <v>44930.83861111111</v>
          </cell>
        </row>
        <row r="21954">
          <cell r="A21954" t="str">
            <v>Data Analyst</v>
          </cell>
          <cell r="H21954">
            <v>45086.476909722223</v>
          </cell>
        </row>
        <row r="21955">
          <cell r="A21955" t="str">
            <v>Data Analyst</v>
          </cell>
          <cell r="H21955">
            <v>44936.792812500003</v>
          </cell>
        </row>
        <row r="21956">
          <cell r="A21956" t="str">
            <v>Senior Data Analyst</v>
          </cell>
          <cell r="H21956">
            <v>45099.299791666657</v>
          </cell>
        </row>
        <row r="21957">
          <cell r="A21957" t="str">
            <v>Data Analyst</v>
          </cell>
          <cell r="H21957">
            <v>45140.250960648147</v>
          </cell>
        </row>
        <row r="21958">
          <cell r="A21958" t="str">
            <v>Data Scientist</v>
          </cell>
          <cell r="H21958">
            <v>44994.779236111113</v>
          </cell>
        </row>
        <row r="21959">
          <cell r="A21959" t="str">
            <v>Data Scientist</v>
          </cell>
          <cell r="H21959">
            <v>45019.588437500002</v>
          </cell>
        </row>
        <row r="21960">
          <cell r="A21960" t="str">
            <v>Data Analyst</v>
          </cell>
          <cell r="H21960">
            <v>45289.886296296303</v>
          </cell>
        </row>
        <row r="21961">
          <cell r="A21961" t="str">
            <v>Data Engineer</v>
          </cell>
          <cell r="H21961">
            <v>45259.986805555563</v>
          </cell>
        </row>
        <row r="21962">
          <cell r="A21962" t="str">
            <v>Data Scientist</v>
          </cell>
          <cell r="H21962">
            <v>45146.461631944447</v>
          </cell>
        </row>
        <row r="21963">
          <cell r="A21963" t="str">
            <v>Data Analyst</v>
          </cell>
          <cell r="H21963">
            <v>45280.792060185187</v>
          </cell>
        </row>
        <row r="21964">
          <cell r="A21964" t="str">
            <v>Data Scientist</v>
          </cell>
          <cell r="H21964">
            <v>45172.377013888887</v>
          </cell>
        </row>
        <row r="21965">
          <cell r="A21965" t="str">
            <v>Data Analyst</v>
          </cell>
          <cell r="H21965">
            <v>44993.833865740737</v>
          </cell>
        </row>
        <row r="21966">
          <cell r="A21966" t="str">
            <v>Data Analyst</v>
          </cell>
          <cell r="H21966">
            <v>45289.292974537027</v>
          </cell>
        </row>
        <row r="21967">
          <cell r="A21967" t="str">
            <v>Data Scientist</v>
          </cell>
          <cell r="H21967">
            <v>45072.81145833333</v>
          </cell>
        </row>
        <row r="21968">
          <cell r="A21968" t="str">
            <v>Data Scientist</v>
          </cell>
          <cell r="H21968">
            <v>44992.685219907413</v>
          </cell>
        </row>
        <row r="21969">
          <cell r="A21969" t="str">
            <v>Senior Data Scientist</v>
          </cell>
          <cell r="H21969">
            <v>45092.387824074067</v>
          </cell>
        </row>
        <row r="21970">
          <cell r="A21970" t="str">
            <v>Senior Data Scientist</v>
          </cell>
          <cell r="H21970">
            <v>44936.305243055547</v>
          </cell>
        </row>
        <row r="21971">
          <cell r="A21971" t="str">
            <v>Data Engineer</v>
          </cell>
          <cell r="H21971">
            <v>45192.825092592589</v>
          </cell>
        </row>
        <row r="21972">
          <cell r="A21972" t="str">
            <v>Data Scientist</v>
          </cell>
          <cell r="H21972">
            <v>45133.410856481481</v>
          </cell>
        </row>
        <row r="21973">
          <cell r="A21973" t="str">
            <v>Data Scientist</v>
          </cell>
          <cell r="H21973">
            <v>45072.669803240737</v>
          </cell>
        </row>
        <row r="21974">
          <cell r="A21974" t="str">
            <v>Data Scientist</v>
          </cell>
          <cell r="H21974">
            <v>45043.586793981478</v>
          </cell>
        </row>
        <row r="21975">
          <cell r="A21975" t="str">
            <v>Data Scientist</v>
          </cell>
          <cell r="H21975">
            <v>45163.710914351846</v>
          </cell>
        </row>
        <row r="21976">
          <cell r="A21976" t="str">
            <v>Business Analyst</v>
          </cell>
          <cell r="H21976">
            <v>45260.834085648137</v>
          </cell>
        </row>
        <row r="21977">
          <cell r="A21977" t="str">
            <v>Data Analyst</v>
          </cell>
          <cell r="H21977">
            <v>44966.875891203701</v>
          </cell>
        </row>
        <row r="21978">
          <cell r="A21978" t="str">
            <v>Data Scientist</v>
          </cell>
          <cell r="H21978">
            <v>45096.335081018522</v>
          </cell>
        </row>
        <row r="21979">
          <cell r="A21979" t="str">
            <v>Data Engineer</v>
          </cell>
          <cell r="H21979">
            <v>45046.630046296297</v>
          </cell>
        </row>
        <row r="21980">
          <cell r="A21980" t="str">
            <v>Data Analyst</v>
          </cell>
          <cell r="H21980">
            <v>45091.603368055563</v>
          </cell>
        </row>
        <row r="21981">
          <cell r="A21981" t="str">
            <v>Data Scientist</v>
          </cell>
          <cell r="H21981">
            <v>45114.676493055558</v>
          </cell>
        </row>
        <row r="21982">
          <cell r="A21982" t="str">
            <v>Senior Data Engineer</v>
          </cell>
          <cell r="H21982">
            <v>44972.968981481477</v>
          </cell>
        </row>
        <row r="21983">
          <cell r="A21983" t="str">
            <v>Data Analyst</v>
          </cell>
          <cell r="H21983">
            <v>45070.751111111109</v>
          </cell>
        </row>
        <row r="21984">
          <cell r="A21984" t="str">
            <v>Data Scientist</v>
          </cell>
          <cell r="H21984">
            <v>44999.471851851849</v>
          </cell>
        </row>
        <row r="21985">
          <cell r="A21985" t="str">
            <v>Data Scientist</v>
          </cell>
          <cell r="H21985">
            <v>45002.836168981477</v>
          </cell>
        </row>
        <row r="21986">
          <cell r="A21986" t="str">
            <v>Data Scientist</v>
          </cell>
          <cell r="H21986">
            <v>45261.008206018523</v>
          </cell>
        </row>
        <row r="21987">
          <cell r="A21987" t="str">
            <v>Data Analyst</v>
          </cell>
          <cell r="H21987">
            <v>45255.708310185182</v>
          </cell>
        </row>
        <row r="21988">
          <cell r="A21988" t="str">
            <v>Senior Data Engineer</v>
          </cell>
          <cell r="H21988">
            <v>44966.356585648151</v>
          </cell>
        </row>
        <row r="21989">
          <cell r="A21989" t="str">
            <v>Data Analyst</v>
          </cell>
          <cell r="H21989">
            <v>44984.625150462962</v>
          </cell>
        </row>
        <row r="21990">
          <cell r="A21990" t="str">
            <v>Data Analyst</v>
          </cell>
          <cell r="H21990">
            <v>45289.291747685187</v>
          </cell>
        </row>
        <row r="21991">
          <cell r="A21991" t="str">
            <v>Data Scientist</v>
          </cell>
          <cell r="H21991">
            <v>45031.210451388892</v>
          </cell>
        </row>
        <row r="21992">
          <cell r="A21992" t="str">
            <v>Data Analyst</v>
          </cell>
          <cell r="H21992">
            <v>45251.668310185189</v>
          </cell>
        </row>
        <row r="21993">
          <cell r="A21993" t="str">
            <v>Software Engineer</v>
          </cell>
          <cell r="H21993">
            <v>45205.834652777783</v>
          </cell>
        </row>
        <row r="21994">
          <cell r="A21994" t="str">
            <v>Data Scientist</v>
          </cell>
          <cell r="H21994">
            <v>45214.251331018517</v>
          </cell>
        </row>
        <row r="21995">
          <cell r="A21995" t="str">
            <v>Data Analyst</v>
          </cell>
          <cell r="H21995">
            <v>45019.709594907406</v>
          </cell>
        </row>
        <row r="21996">
          <cell r="A21996" t="str">
            <v>Senior Data Scientist</v>
          </cell>
          <cell r="H21996">
            <v>45247.461273148147</v>
          </cell>
        </row>
        <row r="21997">
          <cell r="A21997" t="str">
            <v>Data Analyst</v>
          </cell>
          <cell r="H21997">
            <v>45280.134988425933</v>
          </cell>
        </row>
        <row r="21998">
          <cell r="A21998" t="str">
            <v>Data Engineer</v>
          </cell>
          <cell r="H21998">
            <v>45002.907048611109</v>
          </cell>
        </row>
        <row r="21999">
          <cell r="A21999" t="str">
            <v>Data Analyst</v>
          </cell>
          <cell r="H21999">
            <v>45051.636793981481</v>
          </cell>
        </row>
        <row r="22000">
          <cell r="A22000" t="str">
            <v>Senior Data Analyst</v>
          </cell>
          <cell r="H22000">
            <v>45084.626192129632</v>
          </cell>
        </row>
        <row r="22001">
          <cell r="A22001" t="str">
            <v>Senior Data Engineer</v>
          </cell>
          <cell r="H22001">
            <v>45090.545601851853</v>
          </cell>
        </row>
        <row r="22002">
          <cell r="A22002" t="str">
            <v>Data Analyst</v>
          </cell>
          <cell r="H22002">
            <v>45008.11787037037</v>
          </cell>
        </row>
        <row r="22003">
          <cell r="A22003" t="str">
            <v>Software Engineer</v>
          </cell>
          <cell r="H22003">
            <v>45176.667534722219</v>
          </cell>
        </row>
        <row r="22004">
          <cell r="A22004" t="str">
            <v>Business Analyst</v>
          </cell>
          <cell r="H22004">
            <v>45225.626238425917</v>
          </cell>
        </row>
        <row r="22005">
          <cell r="A22005" t="str">
            <v>Data Analyst</v>
          </cell>
          <cell r="H22005">
            <v>45082.584444444437</v>
          </cell>
        </row>
        <row r="22006">
          <cell r="A22006" t="str">
            <v>Data Scientist</v>
          </cell>
          <cell r="H22006">
            <v>45131.043657407397</v>
          </cell>
        </row>
        <row r="22007">
          <cell r="A22007" t="str">
            <v>Data Engineer</v>
          </cell>
          <cell r="H22007">
            <v>45196.679351851853</v>
          </cell>
        </row>
        <row r="22008">
          <cell r="A22008" t="str">
            <v>Data Scientist</v>
          </cell>
          <cell r="H22008">
            <v>45152.126423611109</v>
          </cell>
        </row>
        <row r="22009">
          <cell r="A22009" t="str">
            <v>Data Engineer</v>
          </cell>
          <cell r="H22009">
            <v>45236.653668981482</v>
          </cell>
        </row>
        <row r="22010">
          <cell r="A22010" t="str">
            <v>Data Engineer</v>
          </cell>
          <cell r="H22010">
            <v>45071.794976851852</v>
          </cell>
        </row>
        <row r="22011">
          <cell r="A22011" t="str">
            <v>Data Scientist</v>
          </cell>
          <cell r="H22011">
            <v>44984.751840277779</v>
          </cell>
        </row>
        <row r="22012">
          <cell r="A22012" t="str">
            <v>Data Analyst</v>
          </cell>
          <cell r="H22012">
            <v>45195.792326388888</v>
          </cell>
        </row>
        <row r="22013">
          <cell r="A22013" t="str">
            <v>Data Engineer</v>
          </cell>
          <cell r="H22013">
            <v>45156.90315972222</v>
          </cell>
        </row>
        <row r="22014">
          <cell r="A22014" t="str">
            <v>Data Scientist</v>
          </cell>
          <cell r="H22014">
            <v>44981.336851851847</v>
          </cell>
        </row>
        <row r="22015">
          <cell r="A22015" t="str">
            <v>Data Analyst</v>
          </cell>
          <cell r="H22015">
            <v>44996.833333333343</v>
          </cell>
        </row>
        <row r="22016">
          <cell r="A22016" t="str">
            <v>Data Engineer</v>
          </cell>
          <cell r="H22016">
            <v>45080.379016203697</v>
          </cell>
        </row>
        <row r="22017">
          <cell r="A22017" t="str">
            <v>Data Analyst</v>
          </cell>
          <cell r="H22017">
            <v>44953.833819444437</v>
          </cell>
        </row>
        <row r="22018">
          <cell r="A22018" t="str">
            <v>Senior Data Scientist</v>
          </cell>
          <cell r="H22018">
            <v>44930.295972222222</v>
          </cell>
        </row>
        <row r="22019">
          <cell r="A22019" t="str">
            <v>Data Engineer</v>
          </cell>
          <cell r="H22019">
            <v>45013.887245370373</v>
          </cell>
        </row>
        <row r="22020">
          <cell r="A22020" t="str">
            <v>Data Engineer</v>
          </cell>
          <cell r="H22020">
            <v>45072.964282407411</v>
          </cell>
        </row>
        <row r="22021">
          <cell r="A22021" t="str">
            <v>Data Scientist</v>
          </cell>
          <cell r="H22021">
            <v>45030.543842592589</v>
          </cell>
        </row>
        <row r="22022">
          <cell r="A22022" t="str">
            <v>Data Analyst</v>
          </cell>
          <cell r="H22022">
            <v>44956.916759259257</v>
          </cell>
        </row>
        <row r="22023">
          <cell r="A22023" t="str">
            <v>Senior Data Analyst</v>
          </cell>
          <cell r="H22023">
            <v>44939.013645833344</v>
          </cell>
        </row>
        <row r="22024">
          <cell r="A22024" t="str">
            <v>Data Analyst</v>
          </cell>
          <cell r="H22024">
            <v>45158.752071759263</v>
          </cell>
        </row>
        <row r="22025">
          <cell r="A22025" t="str">
            <v>Data Analyst</v>
          </cell>
          <cell r="H22025">
            <v>45269.625069444453</v>
          </cell>
        </row>
        <row r="22026">
          <cell r="A22026" t="str">
            <v>Data Engineer</v>
          </cell>
          <cell r="H22026">
            <v>45070.33798611111</v>
          </cell>
        </row>
        <row r="22027">
          <cell r="A22027" t="str">
            <v>Data Scientist</v>
          </cell>
          <cell r="H22027">
            <v>45110.251145833332</v>
          </cell>
        </row>
        <row r="22028">
          <cell r="A22028" t="str">
            <v>Software Engineer</v>
          </cell>
          <cell r="H22028">
            <v>45115.005995370368</v>
          </cell>
        </row>
        <row r="22029">
          <cell r="A22029" t="str">
            <v>Data Scientist</v>
          </cell>
          <cell r="H22029">
            <v>45212.841678240737</v>
          </cell>
        </row>
        <row r="22030">
          <cell r="A22030" t="str">
            <v>Data Analyst</v>
          </cell>
          <cell r="H22030">
            <v>45176.292314814818</v>
          </cell>
        </row>
        <row r="22031">
          <cell r="A22031" t="str">
            <v>Software Engineer</v>
          </cell>
          <cell r="H22031">
            <v>45002.608993055554</v>
          </cell>
        </row>
        <row r="22032">
          <cell r="A22032" t="str">
            <v>Data Scientist</v>
          </cell>
          <cell r="H22032">
            <v>45028.791076388887</v>
          </cell>
        </row>
        <row r="22033">
          <cell r="A22033" t="str">
            <v>Data Analyst</v>
          </cell>
          <cell r="H22033">
            <v>44931.666215277779</v>
          </cell>
        </row>
        <row r="22034">
          <cell r="A22034" t="str">
            <v>Data Engineer</v>
          </cell>
          <cell r="H22034">
            <v>45092.767511574071</v>
          </cell>
        </row>
        <row r="22035">
          <cell r="A22035" t="str">
            <v>Data Engineer</v>
          </cell>
          <cell r="H22035">
            <v>44935.847083333327</v>
          </cell>
        </row>
        <row r="22036">
          <cell r="A22036" t="str">
            <v>Cloud Engineer</v>
          </cell>
          <cell r="H22036">
            <v>45048.892592592587</v>
          </cell>
        </row>
        <row r="22037">
          <cell r="A22037" t="str">
            <v>Data Scientist</v>
          </cell>
          <cell r="H22037">
            <v>45210.266481481478</v>
          </cell>
        </row>
        <row r="22038">
          <cell r="A22038" t="str">
            <v>Data Scientist</v>
          </cell>
          <cell r="H22038">
            <v>44950.992106481477</v>
          </cell>
        </row>
        <row r="22039">
          <cell r="A22039" t="str">
            <v>Business Analyst</v>
          </cell>
          <cell r="H22039">
            <v>45242.292361111111</v>
          </cell>
        </row>
        <row r="22040">
          <cell r="A22040" t="str">
            <v>Data Scientist</v>
          </cell>
          <cell r="H22040">
            <v>45012.314618055563</v>
          </cell>
        </row>
        <row r="22041">
          <cell r="A22041" t="str">
            <v>Data Analyst</v>
          </cell>
          <cell r="H22041">
            <v>44972.510057870371</v>
          </cell>
        </row>
        <row r="22042">
          <cell r="A22042" t="str">
            <v>Data Analyst</v>
          </cell>
          <cell r="H22042">
            <v>45087.292118055557</v>
          </cell>
        </row>
        <row r="22043">
          <cell r="A22043" t="str">
            <v>Data Analyst</v>
          </cell>
          <cell r="H22043">
            <v>45133.416875000003</v>
          </cell>
        </row>
        <row r="22044">
          <cell r="A22044" t="str">
            <v>Data Scientist</v>
          </cell>
          <cell r="H22044">
            <v>45103.100347222222</v>
          </cell>
        </row>
        <row r="22045">
          <cell r="A22045" t="str">
            <v>Data Analyst</v>
          </cell>
          <cell r="H22045">
            <v>44972.542002314818</v>
          </cell>
        </row>
        <row r="22046">
          <cell r="A22046" t="str">
            <v>Data Analyst</v>
          </cell>
          <cell r="H22046">
            <v>45064.250393518523</v>
          </cell>
        </row>
        <row r="22047">
          <cell r="A22047" t="str">
            <v>Data Analyst</v>
          </cell>
          <cell r="H22047">
            <v>45146.459722222222</v>
          </cell>
        </row>
        <row r="22048">
          <cell r="A22048" t="str">
            <v>Data Analyst</v>
          </cell>
          <cell r="H22048">
            <v>45111.511597222219</v>
          </cell>
        </row>
        <row r="22049">
          <cell r="A22049" t="str">
            <v>Machine Learning Engineer</v>
          </cell>
          <cell r="H22049">
            <v>45170.00403935185</v>
          </cell>
        </row>
        <row r="22050">
          <cell r="A22050" t="str">
            <v>Senior Data Engineer</v>
          </cell>
          <cell r="H22050">
            <v>44993.921238425923</v>
          </cell>
        </row>
        <row r="22051">
          <cell r="A22051" t="str">
            <v>Data Engineer</v>
          </cell>
          <cell r="H22051">
            <v>45089.607858796298</v>
          </cell>
        </row>
        <row r="22052">
          <cell r="A22052" t="str">
            <v>Data Analyst</v>
          </cell>
          <cell r="H22052">
            <v>45103.750798611109</v>
          </cell>
        </row>
        <row r="22053">
          <cell r="A22053" t="str">
            <v>Machine Learning Engineer</v>
          </cell>
          <cell r="H22053">
            <v>45037.864976851852</v>
          </cell>
        </row>
        <row r="22054">
          <cell r="A22054" t="str">
            <v>Data Engineer</v>
          </cell>
          <cell r="H22054">
            <v>45005.675069444442</v>
          </cell>
        </row>
        <row r="22055">
          <cell r="A22055" t="str">
            <v>Senior Data Scientist</v>
          </cell>
          <cell r="H22055">
            <v>45005.420671296299</v>
          </cell>
        </row>
        <row r="22056">
          <cell r="A22056" t="str">
            <v>Data Engineer</v>
          </cell>
          <cell r="H22056">
            <v>45176.879479166673</v>
          </cell>
        </row>
        <row r="22057">
          <cell r="A22057" t="str">
            <v>Data Analyst</v>
          </cell>
          <cell r="H22057">
            <v>45046.408078703702</v>
          </cell>
        </row>
        <row r="22058">
          <cell r="A22058" t="str">
            <v>Data Scientist</v>
          </cell>
          <cell r="H22058">
            <v>45135.669618055559</v>
          </cell>
        </row>
        <row r="22059">
          <cell r="A22059" t="str">
            <v>Software Engineer</v>
          </cell>
          <cell r="H22059">
            <v>45113.674976851849</v>
          </cell>
        </row>
        <row r="22060">
          <cell r="A22060" t="str">
            <v>Cloud Engineer</v>
          </cell>
          <cell r="H22060">
            <v>44952.086851851847</v>
          </cell>
        </row>
        <row r="22061">
          <cell r="A22061" t="str">
            <v>Data Scientist</v>
          </cell>
          <cell r="H22061">
            <v>44928.627013888887</v>
          </cell>
        </row>
        <row r="22062">
          <cell r="A22062" t="str">
            <v>Business Analyst</v>
          </cell>
          <cell r="H22062">
            <v>45152.292627314811</v>
          </cell>
        </row>
        <row r="22063">
          <cell r="A22063" t="str">
            <v>Data Analyst</v>
          </cell>
          <cell r="H22063">
            <v>45071.417129629634</v>
          </cell>
        </row>
        <row r="22064">
          <cell r="A22064" t="str">
            <v>Data Analyst</v>
          </cell>
          <cell r="H22064">
            <v>45034.701388888891</v>
          </cell>
        </row>
        <row r="22065">
          <cell r="A22065" t="str">
            <v>Data Analyst</v>
          </cell>
          <cell r="H22065">
            <v>45115.083657407413</v>
          </cell>
        </row>
        <row r="22066">
          <cell r="A22066" t="str">
            <v>Data Scientist</v>
          </cell>
          <cell r="H22066">
            <v>45071.293287037042</v>
          </cell>
        </row>
        <row r="22067">
          <cell r="A22067" t="str">
            <v>Data Analyst</v>
          </cell>
          <cell r="H22067">
            <v>44980.355185185188</v>
          </cell>
        </row>
        <row r="22068">
          <cell r="A22068" t="str">
            <v>Data Analyst</v>
          </cell>
          <cell r="H22068">
            <v>45222.83421296296</v>
          </cell>
        </row>
        <row r="22069">
          <cell r="A22069" t="str">
            <v>Data Analyst</v>
          </cell>
          <cell r="H22069">
            <v>45006.889409722222</v>
          </cell>
        </row>
        <row r="22070">
          <cell r="A22070" t="str">
            <v>Data Analyst</v>
          </cell>
          <cell r="H22070">
            <v>45115.433622685188</v>
          </cell>
        </row>
        <row r="22071">
          <cell r="A22071" t="str">
            <v>Data Analyst</v>
          </cell>
          <cell r="H22071">
            <v>44929.125104166669</v>
          </cell>
        </row>
        <row r="22072">
          <cell r="A22072" t="str">
            <v>Data Analyst</v>
          </cell>
          <cell r="H22072">
            <v>44942.458321759259</v>
          </cell>
        </row>
        <row r="22073">
          <cell r="A22073" t="str">
            <v>Senior Data Scientist</v>
          </cell>
          <cell r="H22073">
            <v>45153.918807870366</v>
          </cell>
        </row>
        <row r="22074">
          <cell r="A22074" t="str">
            <v>Senior Data Engineer</v>
          </cell>
          <cell r="H22074">
            <v>44976.33902777778</v>
          </cell>
        </row>
        <row r="22075">
          <cell r="A22075" t="str">
            <v>Senior Data Analyst</v>
          </cell>
          <cell r="H22075">
            <v>45126.416759259257</v>
          </cell>
        </row>
        <row r="22076">
          <cell r="A22076" t="str">
            <v>Data Analyst</v>
          </cell>
          <cell r="H22076">
            <v>45096.458969907413</v>
          </cell>
        </row>
        <row r="22077">
          <cell r="A22077" t="str">
            <v>Data Scientist</v>
          </cell>
          <cell r="H22077">
            <v>45181.629027777781</v>
          </cell>
        </row>
        <row r="22078">
          <cell r="A22078" t="str">
            <v>Data Analyst</v>
          </cell>
          <cell r="H22078">
            <v>45105.512511574067</v>
          </cell>
        </row>
        <row r="22079">
          <cell r="A22079" t="str">
            <v>Data Scientist</v>
          </cell>
          <cell r="H22079">
            <v>44945.004884259259</v>
          </cell>
        </row>
        <row r="22080">
          <cell r="A22080" t="str">
            <v>Data Analyst</v>
          </cell>
          <cell r="H22080">
            <v>45092.291990740741</v>
          </cell>
        </row>
        <row r="22081">
          <cell r="A22081" t="str">
            <v>Data Scientist</v>
          </cell>
          <cell r="H22081">
            <v>44951.908101851863</v>
          </cell>
        </row>
        <row r="22082">
          <cell r="A22082" t="str">
            <v>Data Analyst</v>
          </cell>
          <cell r="H22082">
            <v>45112.682175925933</v>
          </cell>
        </row>
        <row r="22083">
          <cell r="A22083" t="str">
            <v>Data Analyst</v>
          </cell>
          <cell r="H22083">
            <v>45244.917430555557</v>
          </cell>
        </row>
        <row r="22084">
          <cell r="A22084" t="str">
            <v>Machine Learning Engineer</v>
          </cell>
          <cell r="H22084">
            <v>44936.091620370367</v>
          </cell>
        </row>
        <row r="22085">
          <cell r="A22085" t="str">
            <v>Data Analyst</v>
          </cell>
          <cell r="H22085">
            <v>45184.709756944438</v>
          </cell>
        </row>
        <row r="22086">
          <cell r="A22086" t="str">
            <v>Data Analyst</v>
          </cell>
          <cell r="H22086">
            <v>45026.014456018522</v>
          </cell>
        </row>
        <row r="22087">
          <cell r="A22087" t="str">
            <v>Data Scientist</v>
          </cell>
          <cell r="H22087">
            <v>45195.460821759261</v>
          </cell>
        </row>
        <row r="22088">
          <cell r="A22088" t="str">
            <v>Data Analyst</v>
          </cell>
          <cell r="H22088">
            <v>45244.666886574072</v>
          </cell>
        </row>
        <row r="22089">
          <cell r="A22089" t="str">
            <v>Data Analyst</v>
          </cell>
          <cell r="H22089">
            <v>44935.625173611108</v>
          </cell>
        </row>
        <row r="22090">
          <cell r="A22090" t="str">
            <v>Data Scientist</v>
          </cell>
          <cell r="H22090">
            <v>45097.561122685183</v>
          </cell>
        </row>
        <row r="22091">
          <cell r="A22091" t="str">
            <v>Data Engineer</v>
          </cell>
          <cell r="H22091">
            <v>45063.330289351848</v>
          </cell>
        </row>
        <row r="22092">
          <cell r="A22092" t="str">
            <v>Senior Data Scientist</v>
          </cell>
          <cell r="H22092">
            <v>45163.669918981483</v>
          </cell>
        </row>
        <row r="22093">
          <cell r="A22093" t="str">
            <v>Data Analyst</v>
          </cell>
          <cell r="H22093">
            <v>45195.833599537043</v>
          </cell>
        </row>
        <row r="22094">
          <cell r="A22094" t="str">
            <v>Senior Data Analyst</v>
          </cell>
          <cell r="H22094">
            <v>45216.79277777778</v>
          </cell>
        </row>
        <row r="22095">
          <cell r="A22095" t="str">
            <v>Data Scientist</v>
          </cell>
          <cell r="H22095">
            <v>45226.169027777767</v>
          </cell>
        </row>
        <row r="22096">
          <cell r="A22096" t="str">
            <v>Data Analyst</v>
          </cell>
          <cell r="H22096">
            <v>45093.916620370372</v>
          </cell>
        </row>
        <row r="22097">
          <cell r="A22097" t="str">
            <v>Senior Data Scientist</v>
          </cell>
          <cell r="H22097">
            <v>45232.501875000002</v>
          </cell>
        </row>
        <row r="22098">
          <cell r="A22098" t="str">
            <v>Data Scientist</v>
          </cell>
          <cell r="H22098">
            <v>45267.294120370367</v>
          </cell>
        </row>
        <row r="22099">
          <cell r="A22099" t="str">
            <v>Data Analyst</v>
          </cell>
          <cell r="H22099">
            <v>45196.708495370367</v>
          </cell>
        </row>
        <row r="22100">
          <cell r="A22100" t="str">
            <v>Data Analyst</v>
          </cell>
          <cell r="H22100">
            <v>45218.833657407413</v>
          </cell>
        </row>
        <row r="22101">
          <cell r="A22101" t="str">
            <v>Data Scientist</v>
          </cell>
          <cell r="H22101">
            <v>45034.628020833326</v>
          </cell>
        </row>
        <row r="22102">
          <cell r="A22102" t="str">
            <v>Senior Data Scientist</v>
          </cell>
          <cell r="H22102">
            <v>44992.50309027778</v>
          </cell>
        </row>
        <row r="22103">
          <cell r="A22103" t="str">
            <v>Data Analyst</v>
          </cell>
          <cell r="H22103">
            <v>45229.876689814817</v>
          </cell>
        </row>
        <row r="22104">
          <cell r="A22104" t="str">
            <v>Software Engineer</v>
          </cell>
          <cell r="H22104">
            <v>45282.751574074071</v>
          </cell>
        </row>
        <row r="22105">
          <cell r="A22105" t="str">
            <v>Data Analyst</v>
          </cell>
          <cell r="H22105">
            <v>44977.834236111114</v>
          </cell>
        </row>
        <row r="22106">
          <cell r="A22106" t="str">
            <v>Data Scientist</v>
          </cell>
          <cell r="H22106">
            <v>45268.668194444443</v>
          </cell>
        </row>
        <row r="22107">
          <cell r="A22107" t="str">
            <v>Data Engineer</v>
          </cell>
          <cell r="H22107">
            <v>45089.271631944437</v>
          </cell>
        </row>
        <row r="22108">
          <cell r="A22108" t="str">
            <v>Data Scientist</v>
          </cell>
          <cell r="H22108">
            <v>45120.877013888887</v>
          </cell>
        </row>
        <row r="22109">
          <cell r="A22109" t="str">
            <v>Data Engineer</v>
          </cell>
          <cell r="H22109">
            <v>45085.616655092592</v>
          </cell>
        </row>
        <row r="22110">
          <cell r="A22110" t="str">
            <v>Data Scientist</v>
          </cell>
          <cell r="H22110">
            <v>44993.341689814813</v>
          </cell>
        </row>
        <row r="22111">
          <cell r="A22111" t="str">
            <v>Data Analyst</v>
          </cell>
          <cell r="H22111">
            <v>45033.958298611113</v>
          </cell>
        </row>
        <row r="22112">
          <cell r="A22112" t="str">
            <v>Data Analyst</v>
          </cell>
          <cell r="H22112">
            <v>45282.50104166667</v>
          </cell>
        </row>
        <row r="22113">
          <cell r="A22113" t="str">
            <v>Data Engineer</v>
          </cell>
          <cell r="H22113">
            <v>45043.390879629631</v>
          </cell>
        </row>
        <row r="22114">
          <cell r="A22114" t="str">
            <v>Business Analyst</v>
          </cell>
          <cell r="H22114">
            <v>45169.500810185193</v>
          </cell>
        </row>
        <row r="22115">
          <cell r="A22115" t="str">
            <v>Senior Data Engineer</v>
          </cell>
          <cell r="H22115">
            <v>44935.919606481482</v>
          </cell>
        </row>
        <row r="22116">
          <cell r="A22116" t="str">
            <v>Data Analyst</v>
          </cell>
          <cell r="H22116">
            <v>45113.424710648149</v>
          </cell>
        </row>
        <row r="22117">
          <cell r="A22117" t="str">
            <v>Cloud Engineer</v>
          </cell>
          <cell r="H22117">
            <v>45143.987939814811</v>
          </cell>
        </row>
        <row r="22118">
          <cell r="A22118" t="str">
            <v>Senior Data Analyst</v>
          </cell>
          <cell r="H22118">
            <v>45216.584097222221</v>
          </cell>
        </row>
        <row r="22119">
          <cell r="A22119" t="str">
            <v>Data Scientist</v>
          </cell>
          <cell r="H22119">
            <v>45147.419016203698</v>
          </cell>
        </row>
        <row r="22120">
          <cell r="A22120" t="str">
            <v>Data Scientist</v>
          </cell>
          <cell r="H22120">
            <v>45107.629976851851</v>
          </cell>
        </row>
        <row r="22121">
          <cell r="A22121" t="str">
            <v>Data Scientist</v>
          </cell>
          <cell r="H22121">
            <v>45101.209976851853</v>
          </cell>
        </row>
        <row r="22122">
          <cell r="A22122" t="str">
            <v>Data Scientist</v>
          </cell>
          <cell r="H22122">
            <v>45162.861817129633</v>
          </cell>
        </row>
        <row r="22123">
          <cell r="A22123" t="str">
            <v>Data Scientist</v>
          </cell>
          <cell r="H22123">
            <v>45194.878923611112</v>
          </cell>
        </row>
        <row r="22124">
          <cell r="A22124" t="str">
            <v>Data Analyst</v>
          </cell>
          <cell r="H22124">
            <v>45034.916886574072</v>
          </cell>
        </row>
        <row r="22125">
          <cell r="A22125" t="str">
            <v>Data Scientist</v>
          </cell>
          <cell r="H22125">
            <v>45037.008877314824</v>
          </cell>
        </row>
        <row r="22126">
          <cell r="A22126" t="str">
            <v>Senior Data Engineer</v>
          </cell>
          <cell r="H22126">
            <v>45139.531238425923</v>
          </cell>
        </row>
        <row r="22127">
          <cell r="A22127" t="str">
            <v>Data Engineer</v>
          </cell>
          <cell r="H22127">
            <v>44937.22378472222</v>
          </cell>
        </row>
        <row r="22128">
          <cell r="A22128" t="str">
            <v>Business Analyst</v>
          </cell>
          <cell r="H22128">
            <v>45025.459548611107</v>
          </cell>
        </row>
        <row r="22129">
          <cell r="A22129" t="str">
            <v>Senior Data Engineer</v>
          </cell>
          <cell r="H22129">
            <v>45167.392442129632</v>
          </cell>
        </row>
        <row r="22130">
          <cell r="A22130" t="str">
            <v>Senior Data Scientist</v>
          </cell>
          <cell r="H22130">
            <v>44985.006944444453</v>
          </cell>
        </row>
        <row r="22131">
          <cell r="A22131" t="str">
            <v>Data Analyst</v>
          </cell>
          <cell r="H22131">
            <v>44956.793252314812</v>
          </cell>
        </row>
        <row r="22132">
          <cell r="A22132" t="str">
            <v>Data Analyst</v>
          </cell>
          <cell r="H22132">
            <v>45139.877430555563</v>
          </cell>
        </row>
        <row r="22133">
          <cell r="A22133" t="str">
            <v>Data Engineer</v>
          </cell>
          <cell r="H22133">
            <v>45009.593587962961</v>
          </cell>
        </row>
        <row r="22134">
          <cell r="A22134" t="str">
            <v>Data Analyst</v>
          </cell>
          <cell r="H22134">
            <v>45128.583368055559</v>
          </cell>
        </row>
        <row r="22135">
          <cell r="A22135" t="str">
            <v>Data Engineer</v>
          </cell>
          <cell r="H22135">
            <v>45158.769942129627</v>
          </cell>
        </row>
        <row r="22136">
          <cell r="A22136" t="str">
            <v>Data Analyst</v>
          </cell>
          <cell r="H22136">
            <v>44959.375428240739</v>
          </cell>
        </row>
        <row r="22137">
          <cell r="A22137" t="str">
            <v>Data Scientist</v>
          </cell>
          <cell r="H22137">
            <v>45058.763611111113</v>
          </cell>
        </row>
        <row r="22138">
          <cell r="A22138" t="str">
            <v>Data Scientist</v>
          </cell>
          <cell r="H22138">
            <v>44993.502291666657</v>
          </cell>
        </row>
        <row r="22139">
          <cell r="A22139" t="str">
            <v>Data Analyst</v>
          </cell>
          <cell r="H22139">
            <v>45099.042453703703</v>
          </cell>
        </row>
        <row r="22140">
          <cell r="A22140" t="str">
            <v>Data Analyst</v>
          </cell>
          <cell r="H22140">
            <v>45168.833981481483</v>
          </cell>
        </row>
        <row r="22141">
          <cell r="A22141" t="str">
            <v>Data Analyst</v>
          </cell>
          <cell r="H22141">
            <v>44994.362245370372</v>
          </cell>
        </row>
        <row r="22142">
          <cell r="A22142" t="str">
            <v>Data Scientist</v>
          </cell>
          <cell r="H22142">
            <v>45011.837268518517</v>
          </cell>
        </row>
        <row r="22143">
          <cell r="A22143" t="str">
            <v>Data Scientist</v>
          </cell>
          <cell r="H22143">
            <v>44972.378078703703</v>
          </cell>
        </row>
        <row r="22144">
          <cell r="A22144" t="str">
            <v>Data Analyst</v>
          </cell>
          <cell r="H22144">
            <v>45134.542604166672</v>
          </cell>
        </row>
        <row r="22145">
          <cell r="A22145" t="str">
            <v>Data Engineer</v>
          </cell>
          <cell r="H22145">
            <v>45240.810034722221</v>
          </cell>
        </row>
        <row r="22146">
          <cell r="A22146" t="str">
            <v>Data Scientist</v>
          </cell>
          <cell r="H22146">
            <v>45193.200277777767</v>
          </cell>
        </row>
        <row r="22147">
          <cell r="A22147" t="str">
            <v>Data Engineer</v>
          </cell>
          <cell r="H22147">
            <v>45112.883379629631</v>
          </cell>
        </row>
        <row r="22148">
          <cell r="A22148" t="str">
            <v>Data Engineer</v>
          </cell>
          <cell r="H22148">
            <v>44994.431087962963</v>
          </cell>
        </row>
        <row r="22149">
          <cell r="A22149" t="str">
            <v>Data Analyst</v>
          </cell>
          <cell r="H22149">
            <v>45034.833287037043</v>
          </cell>
        </row>
        <row r="22150">
          <cell r="A22150" t="str">
            <v>Senior Data Scientist</v>
          </cell>
          <cell r="H22150">
            <v>45059.763796296298</v>
          </cell>
        </row>
        <row r="22151">
          <cell r="A22151" t="str">
            <v>Data Analyst</v>
          </cell>
          <cell r="H22151">
            <v>45217.29178240741</v>
          </cell>
        </row>
        <row r="22152">
          <cell r="A22152" t="str">
            <v>Data Scientist</v>
          </cell>
          <cell r="H22152">
            <v>45080.501226851848</v>
          </cell>
        </row>
        <row r="22153">
          <cell r="A22153" t="str">
            <v>Senior Data Engineer</v>
          </cell>
          <cell r="H22153">
            <v>45042.259768518517</v>
          </cell>
        </row>
        <row r="22154">
          <cell r="A22154" t="str">
            <v>Senior Data Analyst</v>
          </cell>
          <cell r="H22154">
            <v>44933.333854166667</v>
          </cell>
        </row>
        <row r="22155">
          <cell r="A22155" t="str">
            <v>Business Analyst</v>
          </cell>
          <cell r="H22155">
            <v>45236.458854166667</v>
          </cell>
        </row>
        <row r="22156">
          <cell r="A22156" t="str">
            <v>Data Scientist</v>
          </cell>
          <cell r="H22156">
            <v>45258.544791666667</v>
          </cell>
        </row>
        <row r="22157">
          <cell r="A22157" t="str">
            <v>Data Analyst</v>
          </cell>
          <cell r="H22157">
            <v>44970.250023148154</v>
          </cell>
        </row>
        <row r="22158">
          <cell r="A22158" t="str">
            <v>Data Analyst</v>
          </cell>
          <cell r="H22158">
            <v>45057.541608796288</v>
          </cell>
        </row>
        <row r="22159">
          <cell r="A22159" t="str">
            <v>Data Analyst</v>
          </cell>
          <cell r="H22159">
            <v>44964.651435185187</v>
          </cell>
        </row>
        <row r="22160">
          <cell r="A22160" t="str">
            <v>Data Analyst</v>
          </cell>
          <cell r="H22160">
            <v>45082.667488425926</v>
          </cell>
        </row>
        <row r="22161">
          <cell r="A22161" t="str">
            <v>Senior Data Scientist</v>
          </cell>
          <cell r="H22161">
            <v>45261.510497685187</v>
          </cell>
        </row>
        <row r="22162">
          <cell r="A22162" t="str">
            <v>Senior Data Scientist</v>
          </cell>
          <cell r="H22162">
            <v>45188.001400462963</v>
          </cell>
        </row>
        <row r="22163">
          <cell r="A22163" t="str">
            <v>Data Engineer</v>
          </cell>
          <cell r="H22163">
            <v>45114.83934027778</v>
          </cell>
        </row>
        <row r="22164">
          <cell r="A22164" t="str">
            <v>Data Scientist</v>
          </cell>
          <cell r="H22164">
            <v>44966.420312499999</v>
          </cell>
        </row>
        <row r="22165">
          <cell r="A22165" t="str">
            <v>Data Analyst</v>
          </cell>
          <cell r="H22165">
            <v>45085.365659722222</v>
          </cell>
        </row>
        <row r="22166">
          <cell r="A22166" t="str">
            <v>Data Analyst</v>
          </cell>
          <cell r="H22166">
            <v>45231.584421296298</v>
          </cell>
        </row>
        <row r="22167">
          <cell r="A22167" t="str">
            <v>Data Engineer</v>
          </cell>
          <cell r="H22167">
            <v>45092.835543981477</v>
          </cell>
        </row>
        <row r="22168">
          <cell r="A22168" t="str">
            <v>Data Scientist</v>
          </cell>
          <cell r="H22168">
            <v>45097.290601851862</v>
          </cell>
        </row>
        <row r="22169">
          <cell r="A22169" t="str">
            <v>Data Analyst</v>
          </cell>
          <cell r="H22169">
            <v>45076.626388888893</v>
          </cell>
        </row>
        <row r="22170">
          <cell r="A22170" t="str">
            <v>Data Analyst</v>
          </cell>
          <cell r="H22170">
            <v>45075.668680555558</v>
          </cell>
        </row>
        <row r="22171">
          <cell r="A22171" t="str">
            <v>Data Scientist</v>
          </cell>
          <cell r="H22171">
            <v>45145.514189814807</v>
          </cell>
        </row>
        <row r="22172">
          <cell r="A22172" t="str">
            <v>Business Analyst</v>
          </cell>
          <cell r="H22172">
            <v>45209.626400462963</v>
          </cell>
        </row>
        <row r="22173">
          <cell r="A22173" t="str">
            <v>Data Analyst</v>
          </cell>
          <cell r="H22173">
            <v>44996.141099537039</v>
          </cell>
        </row>
        <row r="22174">
          <cell r="A22174" t="str">
            <v>Data Engineer</v>
          </cell>
          <cell r="H22174">
            <v>44986.461122685178</v>
          </cell>
        </row>
        <row r="22175">
          <cell r="A22175" t="str">
            <v>Data Engineer</v>
          </cell>
          <cell r="H22175">
            <v>44970.806597222218</v>
          </cell>
        </row>
        <row r="22176">
          <cell r="A22176" t="str">
            <v>Data Analyst</v>
          </cell>
          <cell r="H22176">
            <v>45141.875162037039</v>
          </cell>
        </row>
        <row r="22177">
          <cell r="A22177" t="str">
            <v>Data Analyst</v>
          </cell>
          <cell r="H22177">
            <v>44946.792638888888</v>
          </cell>
        </row>
        <row r="22178">
          <cell r="A22178" t="str">
            <v>Cloud Engineer</v>
          </cell>
          <cell r="H22178">
            <v>44976.010115740741</v>
          </cell>
        </row>
        <row r="22179">
          <cell r="A22179" t="str">
            <v>Data Analyst</v>
          </cell>
          <cell r="H22179">
            <v>45006.513356481482</v>
          </cell>
        </row>
        <row r="22180">
          <cell r="A22180" t="str">
            <v>Data Scientist</v>
          </cell>
          <cell r="H22180">
            <v>45154.83734953704</v>
          </cell>
        </row>
        <row r="22181">
          <cell r="A22181" t="str">
            <v>Data Scientist</v>
          </cell>
          <cell r="H22181">
            <v>45120.711099537039</v>
          </cell>
        </row>
        <row r="22182">
          <cell r="A22182" t="str">
            <v>Data Engineer</v>
          </cell>
          <cell r="H22182">
            <v>45124.928854166668</v>
          </cell>
        </row>
        <row r="22183">
          <cell r="A22183" t="str">
            <v>Business Analyst</v>
          </cell>
          <cell r="H22183">
            <v>45076.292488425926</v>
          </cell>
        </row>
        <row r="22184">
          <cell r="A22184" t="str">
            <v>Data Engineer</v>
          </cell>
          <cell r="H22184">
            <v>44993.34270833333</v>
          </cell>
        </row>
        <row r="22185">
          <cell r="A22185" t="str">
            <v>Business Analyst</v>
          </cell>
          <cell r="H22185">
            <v>45033.687106481477</v>
          </cell>
        </row>
        <row r="22186">
          <cell r="A22186" t="str">
            <v>Data Analyst</v>
          </cell>
          <cell r="H22186">
            <v>45184.666712962957</v>
          </cell>
        </row>
        <row r="22187">
          <cell r="A22187" t="str">
            <v>Senior Data Scientist</v>
          </cell>
          <cell r="H22187">
            <v>44935.60728009259</v>
          </cell>
        </row>
        <row r="22188">
          <cell r="A22188" t="str">
            <v>Senior Data Scientist</v>
          </cell>
          <cell r="H22188">
            <v>45223.420995370368</v>
          </cell>
        </row>
        <row r="22189">
          <cell r="A22189" t="str">
            <v>Data Analyst</v>
          </cell>
          <cell r="H22189">
            <v>44956.084976851853</v>
          </cell>
        </row>
        <row r="22190">
          <cell r="A22190" t="str">
            <v>Machine Learning Engineer</v>
          </cell>
          <cell r="H22190">
            <v>45133.823437500003</v>
          </cell>
        </row>
        <row r="22191">
          <cell r="A22191" t="str">
            <v>Data Scientist</v>
          </cell>
          <cell r="H22191">
            <v>44933.169456018521</v>
          </cell>
        </row>
        <row r="22192">
          <cell r="A22192" t="str">
            <v>Data Analyst</v>
          </cell>
          <cell r="H22192">
            <v>45077.917233796303</v>
          </cell>
        </row>
        <row r="22193">
          <cell r="A22193" t="str">
            <v>Data Engineer</v>
          </cell>
          <cell r="H22193">
            <v>44945.968460648153</v>
          </cell>
        </row>
        <row r="22194">
          <cell r="A22194" t="str">
            <v>Data Analyst</v>
          </cell>
          <cell r="H22194">
            <v>45048.922199074077</v>
          </cell>
        </row>
        <row r="22195">
          <cell r="A22195" t="str">
            <v>Senior Data Scientist</v>
          </cell>
          <cell r="H22195">
            <v>45079.017013888893</v>
          </cell>
        </row>
        <row r="22196">
          <cell r="A22196" t="str">
            <v>Data Analyst</v>
          </cell>
          <cell r="H22196">
            <v>45082.575706018521</v>
          </cell>
        </row>
        <row r="22197">
          <cell r="A22197" t="str">
            <v>Data Engineer</v>
          </cell>
          <cell r="H22197">
            <v>45029.462696759263</v>
          </cell>
        </row>
        <row r="22198">
          <cell r="A22198" t="str">
            <v>Data Analyst</v>
          </cell>
          <cell r="H22198">
            <v>44994.876631944448</v>
          </cell>
        </row>
        <row r="22199">
          <cell r="A22199" t="str">
            <v>Data Analyst</v>
          </cell>
          <cell r="H22199">
            <v>45009.625196759262</v>
          </cell>
        </row>
        <row r="22200">
          <cell r="A22200" t="str">
            <v>Senior Data Analyst</v>
          </cell>
          <cell r="H22200">
            <v>44928.542546296303</v>
          </cell>
        </row>
        <row r="22201">
          <cell r="A22201" t="str">
            <v>Senior Data Analyst</v>
          </cell>
          <cell r="H22201">
            <v>45165.333506944437</v>
          </cell>
        </row>
        <row r="22202">
          <cell r="A22202" t="str">
            <v>Data Analyst</v>
          </cell>
          <cell r="H22202">
            <v>44948.585312499999</v>
          </cell>
        </row>
        <row r="22203">
          <cell r="A22203" t="str">
            <v>Data Analyst</v>
          </cell>
          <cell r="H22203">
            <v>45055.544976851852</v>
          </cell>
        </row>
        <row r="22204">
          <cell r="A22204" t="str">
            <v>Senior Data Analyst</v>
          </cell>
          <cell r="H22204">
            <v>45286.000289351847</v>
          </cell>
        </row>
        <row r="22205">
          <cell r="A22205" t="str">
            <v>Data Scientist</v>
          </cell>
          <cell r="H22205">
            <v>45059.599108796298</v>
          </cell>
        </row>
        <row r="22206">
          <cell r="A22206" t="str">
            <v>Data Scientist</v>
          </cell>
          <cell r="H22206">
            <v>45111.773530092592</v>
          </cell>
        </row>
        <row r="22207">
          <cell r="A22207" t="str">
            <v>Data Analyst</v>
          </cell>
          <cell r="H22207">
            <v>45235.999976851846</v>
          </cell>
        </row>
        <row r="22208">
          <cell r="A22208" t="str">
            <v>Data Analyst</v>
          </cell>
          <cell r="H22208">
            <v>45116.41679398148</v>
          </cell>
        </row>
        <row r="22209">
          <cell r="A22209" t="str">
            <v>Business Analyst</v>
          </cell>
          <cell r="H22209">
            <v>45277.667615740742</v>
          </cell>
        </row>
        <row r="22210">
          <cell r="A22210" t="str">
            <v>Senior Data Scientist</v>
          </cell>
          <cell r="H22210">
            <v>45198.54483796296</v>
          </cell>
        </row>
        <row r="22211">
          <cell r="A22211" t="str">
            <v>Data Scientist</v>
          </cell>
          <cell r="H22211">
            <v>45212.75236111111</v>
          </cell>
        </row>
        <row r="22212">
          <cell r="A22212" t="str">
            <v>Senior Data Analyst</v>
          </cell>
          <cell r="H22212">
            <v>45041.461331018523</v>
          </cell>
        </row>
        <row r="22213">
          <cell r="A22213" t="str">
            <v>Data Analyst</v>
          </cell>
          <cell r="H22213">
            <v>45144.938136574077</v>
          </cell>
        </row>
        <row r="22214">
          <cell r="A22214" t="str">
            <v>Data Engineer</v>
          </cell>
          <cell r="H22214">
            <v>45020.72865740741</v>
          </cell>
        </row>
        <row r="22215">
          <cell r="A22215" t="str">
            <v>Senior Data Analyst</v>
          </cell>
          <cell r="H22215">
            <v>45148.834050925929</v>
          </cell>
        </row>
        <row r="22216">
          <cell r="A22216" t="str">
            <v>Data Scientist</v>
          </cell>
          <cell r="H22216">
            <v>45123.293622685182</v>
          </cell>
        </row>
        <row r="22217">
          <cell r="A22217" t="str">
            <v>Data Scientist</v>
          </cell>
          <cell r="H22217">
            <v>45005.990081018521</v>
          </cell>
        </row>
        <row r="22218">
          <cell r="A22218" t="str">
            <v>Data Analyst</v>
          </cell>
          <cell r="H22218">
            <v>45172.375104166669</v>
          </cell>
        </row>
        <row r="22219">
          <cell r="A22219" t="str">
            <v>Senior Data Scientist</v>
          </cell>
          <cell r="H22219">
            <v>44987.519386574073</v>
          </cell>
        </row>
        <row r="22220">
          <cell r="A22220" t="str">
            <v>Data Analyst</v>
          </cell>
          <cell r="H22220">
            <v>45132.834988425922</v>
          </cell>
        </row>
        <row r="22221">
          <cell r="A22221" t="str">
            <v>Data Engineer</v>
          </cell>
          <cell r="H22221">
            <v>45129.592002314806</v>
          </cell>
        </row>
        <row r="22222">
          <cell r="A22222" t="str">
            <v>Data Engineer</v>
          </cell>
          <cell r="H22222">
            <v>45229.186840277784</v>
          </cell>
        </row>
        <row r="22223">
          <cell r="A22223" t="str">
            <v>Data Scientist</v>
          </cell>
          <cell r="H22223">
            <v>45092.305706018517</v>
          </cell>
        </row>
        <row r="22224">
          <cell r="A22224" t="str">
            <v>Senior Data Analyst</v>
          </cell>
          <cell r="H22224">
            <v>45231.089733796303</v>
          </cell>
        </row>
        <row r="22225">
          <cell r="A22225" t="str">
            <v>Senior Data Analyst</v>
          </cell>
          <cell r="H22225">
            <v>44996.630115740743</v>
          </cell>
        </row>
        <row r="22226">
          <cell r="A22226" t="str">
            <v>Senior Data Engineer</v>
          </cell>
          <cell r="H22226">
            <v>45271.047881944447</v>
          </cell>
        </row>
        <row r="22227">
          <cell r="A22227" t="str">
            <v>Data Engineer</v>
          </cell>
          <cell r="H22227">
            <v>45159.756076388891</v>
          </cell>
        </row>
        <row r="22228">
          <cell r="A22228" t="str">
            <v>Data Engineer</v>
          </cell>
          <cell r="H22228">
            <v>45118.626018518517</v>
          </cell>
        </row>
        <row r="22229">
          <cell r="A22229" t="str">
            <v>Software Engineer</v>
          </cell>
          <cell r="H22229">
            <v>45105.357245370367</v>
          </cell>
        </row>
        <row r="22230">
          <cell r="A22230" t="str">
            <v>Data Scientist</v>
          </cell>
          <cell r="H22230">
            <v>45137.543263888889</v>
          </cell>
        </row>
        <row r="22231">
          <cell r="A22231" t="str">
            <v>Data Engineer</v>
          </cell>
          <cell r="H22231">
            <v>45061.514374999999</v>
          </cell>
        </row>
        <row r="22232">
          <cell r="A22232" t="str">
            <v>Software Engineer</v>
          </cell>
          <cell r="H22232">
            <v>44959.663252314807</v>
          </cell>
        </row>
        <row r="22233">
          <cell r="A22233" t="str">
            <v>Data Engineer</v>
          </cell>
          <cell r="H22233">
            <v>45104.522048611107</v>
          </cell>
        </row>
        <row r="22234">
          <cell r="A22234" t="str">
            <v>Senior Data Analyst</v>
          </cell>
          <cell r="H22234">
            <v>45166.376736111109</v>
          </cell>
        </row>
        <row r="22235">
          <cell r="A22235" t="str">
            <v>Business Analyst</v>
          </cell>
          <cell r="H22235">
            <v>45119.866435185177</v>
          </cell>
        </row>
        <row r="22236">
          <cell r="A22236" t="str">
            <v>Business Analyst</v>
          </cell>
          <cell r="H22236">
            <v>45187.125543981478</v>
          </cell>
        </row>
        <row r="22237">
          <cell r="A22237" t="str">
            <v>Data Analyst</v>
          </cell>
          <cell r="H22237">
            <v>45033.292962962973</v>
          </cell>
        </row>
        <row r="22238">
          <cell r="A22238" t="str">
            <v>Data Analyst</v>
          </cell>
          <cell r="H22238">
            <v>44943.015335648153</v>
          </cell>
        </row>
        <row r="22239">
          <cell r="A22239" t="str">
            <v>Senior Data Scientist</v>
          </cell>
          <cell r="H22239">
            <v>44952.169340277767</v>
          </cell>
        </row>
        <row r="22240">
          <cell r="A22240" t="str">
            <v>Data Scientist</v>
          </cell>
          <cell r="H22240">
            <v>45000.801863425928</v>
          </cell>
        </row>
        <row r="22241">
          <cell r="A22241" t="str">
            <v>Data Engineer</v>
          </cell>
          <cell r="H22241">
            <v>45131.44091435185</v>
          </cell>
        </row>
        <row r="22242">
          <cell r="A22242" t="str">
            <v>Data Scientist</v>
          </cell>
          <cell r="H22242">
            <v>45222.11513888889</v>
          </cell>
        </row>
        <row r="22243">
          <cell r="A22243" t="str">
            <v>Senior Data Analyst</v>
          </cell>
          <cell r="H22243">
            <v>45171.333506944437</v>
          </cell>
        </row>
        <row r="22244">
          <cell r="A22244" t="str">
            <v>Data Scientist</v>
          </cell>
          <cell r="H22244">
            <v>45124.880266203712</v>
          </cell>
        </row>
        <row r="22245">
          <cell r="A22245" t="str">
            <v>Data Analyst</v>
          </cell>
          <cell r="H22245">
            <v>45007.754965277767</v>
          </cell>
        </row>
        <row r="22246">
          <cell r="A22246" t="str">
            <v>Data Analyst</v>
          </cell>
          <cell r="H22246">
            <v>45073.583773148152</v>
          </cell>
        </row>
        <row r="22247">
          <cell r="A22247" t="str">
            <v>Data Analyst</v>
          </cell>
          <cell r="H22247">
            <v>44970.708796296298</v>
          </cell>
        </row>
        <row r="22248">
          <cell r="A22248" t="str">
            <v>Data Analyst</v>
          </cell>
          <cell r="H22248">
            <v>45133.293356481481</v>
          </cell>
        </row>
        <row r="22249">
          <cell r="A22249" t="str">
            <v>Data Analyst</v>
          </cell>
          <cell r="H22249">
            <v>44974.710277777784</v>
          </cell>
        </row>
        <row r="22250">
          <cell r="A22250" t="str">
            <v>Senior Data Scientist</v>
          </cell>
          <cell r="H22250">
            <v>44967.806435185194</v>
          </cell>
        </row>
        <row r="22251">
          <cell r="A22251" t="str">
            <v>Data Engineer</v>
          </cell>
          <cell r="H22251">
            <v>44945.972060185188</v>
          </cell>
        </row>
        <row r="22252">
          <cell r="A22252" t="str">
            <v>Data Analyst</v>
          </cell>
          <cell r="H22252">
            <v>44939.876886574071</v>
          </cell>
        </row>
        <row r="22253">
          <cell r="A22253" t="str">
            <v>Senior Data Scientist</v>
          </cell>
          <cell r="H22253">
            <v>44994.002291666657</v>
          </cell>
        </row>
        <row r="22254">
          <cell r="A22254" t="str">
            <v>Data Analyst</v>
          </cell>
          <cell r="H22254">
            <v>45022.066076388888</v>
          </cell>
        </row>
        <row r="22255">
          <cell r="A22255" t="str">
            <v>Data Analyst</v>
          </cell>
          <cell r="H22255">
            <v>45135.750601851847</v>
          </cell>
        </row>
        <row r="22256">
          <cell r="A22256" t="str">
            <v>Data Scientist</v>
          </cell>
          <cell r="H22256">
            <v>45135.568437499998</v>
          </cell>
        </row>
        <row r="22257">
          <cell r="A22257" t="str">
            <v>Data Scientist</v>
          </cell>
          <cell r="H22257">
            <v>45033.441886574074</v>
          </cell>
        </row>
        <row r="22258">
          <cell r="A22258" t="str">
            <v>Data Engineer</v>
          </cell>
          <cell r="H22258">
            <v>45153.690833333327</v>
          </cell>
        </row>
        <row r="22259">
          <cell r="A22259" t="str">
            <v>Data Analyst</v>
          </cell>
          <cell r="H22259">
            <v>45162.667361111111</v>
          </cell>
        </row>
        <row r="22260">
          <cell r="A22260" t="str">
            <v>Data Scientist</v>
          </cell>
          <cell r="H22260">
            <v>45044.086967592593</v>
          </cell>
        </row>
        <row r="22261">
          <cell r="A22261" t="str">
            <v>Data Analyst</v>
          </cell>
          <cell r="H22261">
            <v>44978.6408912037</v>
          </cell>
        </row>
        <row r="22262">
          <cell r="A22262" t="str">
            <v>Data Analyst</v>
          </cell>
          <cell r="H22262">
            <v>45289.666655092587</v>
          </cell>
        </row>
        <row r="22263">
          <cell r="A22263" t="str">
            <v>Data Analyst</v>
          </cell>
          <cell r="H22263">
            <v>45205.833391203712</v>
          </cell>
        </row>
        <row r="22264">
          <cell r="A22264" t="str">
            <v>Data Scientist</v>
          </cell>
          <cell r="H22264">
            <v>44927.253275462957</v>
          </cell>
        </row>
        <row r="22265">
          <cell r="A22265" t="str">
            <v>Data Engineer</v>
          </cell>
          <cell r="H22265">
            <v>44989.338842592602</v>
          </cell>
        </row>
        <row r="22266">
          <cell r="A22266" t="str">
            <v>Senior Data Scientist</v>
          </cell>
          <cell r="H22266">
            <v>45122.350462962961</v>
          </cell>
        </row>
        <row r="22267">
          <cell r="A22267" t="str">
            <v>Data Scientist</v>
          </cell>
          <cell r="H22267">
            <v>44964.300763888888</v>
          </cell>
        </row>
        <row r="22268">
          <cell r="A22268" t="str">
            <v>Data Analyst</v>
          </cell>
          <cell r="H22268">
            <v>45274.376168981478</v>
          </cell>
        </row>
        <row r="22269">
          <cell r="A22269" t="str">
            <v>Software Engineer</v>
          </cell>
          <cell r="H22269">
            <v>45113.650659722232</v>
          </cell>
        </row>
        <row r="22270">
          <cell r="A22270" t="str">
            <v>Data Analyst</v>
          </cell>
          <cell r="H22270">
            <v>45173.718842592592</v>
          </cell>
        </row>
        <row r="22271">
          <cell r="A22271" t="str">
            <v>Data Analyst</v>
          </cell>
          <cell r="H22271">
            <v>45218.072465277779</v>
          </cell>
        </row>
        <row r="22272">
          <cell r="A22272" t="str">
            <v>Data Analyst</v>
          </cell>
          <cell r="H22272">
            <v>45247.502627314818</v>
          </cell>
        </row>
        <row r="22273">
          <cell r="A22273" t="str">
            <v>Data Analyst</v>
          </cell>
          <cell r="H22273">
            <v>45087.751087962963</v>
          </cell>
        </row>
        <row r="22274">
          <cell r="A22274" t="str">
            <v>Data Scientist</v>
          </cell>
          <cell r="H22274">
            <v>45051.700949074067</v>
          </cell>
        </row>
        <row r="22275">
          <cell r="A22275" t="str">
            <v>Data Scientist</v>
          </cell>
          <cell r="H22275">
            <v>45122.835810185177</v>
          </cell>
        </row>
        <row r="22276">
          <cell r="A22276" t="str">
            <v>Data Analyst</v>
          </cell>
          <cell r="H22276">
            <v>45188.708460648151</v>
          </cell>
        </row>
        <row r="22277">
          <cell r="A22277" t="str">
            <v>Data Analyst</v>
          </cell>
          <cell r="H22277">
            <v>45209.834513888891</v>
          </cell>
        </row>
        <row r="22278">
          <cell r="A22278" t="str">
            <v>Data Scientist</v>
          </cell>
          <cell r="H22278">
            <v>44935.836516203701</v>
          </cell>
        </row>
        <row r="22279">
          <cell r="A22279" t="str">
            <v>Data Analyst</v>
          </cell>
          <cell r="H22279">
            <v>44981.291678240741</v>
          </cell>
        </row>
        <row r="22280">
          <cell r="A22280" t="str">
            <v>Data Analyst</v>
          </cell>
          <cell r="H22280">
            <v>45268.333344907413</v>
          </cell>
        </row>
        <row r="22281">
          <cell r="A22281" t="str">
            <v>Data Analyst</v>
          </cell>
          <cell r="H22281">
            <v>45042.626168981478</v>
          </cell>
        </row>
        <row r="22282">
          <cell r="A22282" t="str">
            <v>Data Scientist</v>
          </cell>
          <cell r="H22282">
            <v>45187.751388888893</v>
          </cell>
        </row>
        <row r="22283">
          <cell r="A22283" t="str">
            <v>Data Analyst</v>
          </cell>
          <cell r="H22283">
            <v>45050.750219907408</v>
          </cell>
        </row>
        <row r="22284">
          <cell r="A22284" t="str">
            <v>Data Analyst</v>
          </cell>
          <cell r="H22284">
            <v>45290.250648148147</v>
          </cell>
        </row>
        <row r="22285">
          <cell r="A22285" t="str">
            <v>Data Scientist</v>
          </cell>
          <cell r="H22285">
            <v>45171.37699074074</v>
          </cell>
        </row>
        <row r="22286">
          <cell r="A22286" t="str">
            <v>Data Engineer</v>
          </cell>
          <cell r="H22286">
            <v>45063.520219907397</v>
          </cell>
        </row>
        <row r="22287">
          <cell r="A22287" t="str">
            <v>Data Analyst</v>
          </cell>
          <cell r="H22287">
            <v>45097.624560185177</v>
          </cell>
        </row>
        <row r="22288">
          <cell r="A22288" t="str">
            <v>Data Analyst</v>
          </cell>
          <cell r="H22288">
            <v>45138.708506944437</v>
          </cell>
        </row>
        <row r="22289">
          <cell r="A22289" t="str">
            <v>Data Analyst</v>
          </cell>
          <cell r="H22289">
            <v>45266.875023148154</v>
          </cell>
        </row>
        <row r="22290">
          <cell r="A22290" t="str">
            <v>Data Engineer</v>
          </cell>
          <cell r="H22290">
            <v>45079.360775462963</v>
          </cell>
        </row>
        <row r="22291">
          <cell r="A22291" t="str">
            <v>Data Scientist</v>
          </cell>
          <cell r="H22291">
            <v>45125.503078703703</v>
          </cell>
        </row>
        <row r="22292">
          <cell r="A22292" t="str">
            <v>Senior Data Analyst</v>
          </cell>
          <cell r="H22292">
            <v>45203.778738425928</v>
          </cell>
        </row>
        <row r="22293">
          <cell r="A22293" t="str">
            <v>Data Analyst</v>
          </cell>
          <cell r="H22293">
            <v>45268.625092592592</v>
          </cell>
        </row>
        <row r="22294">
          <cell r="A22294" t="str">
            <v>Data Engineer</v>
          </cell>
          <cell r="H22294">
            <v>45161.877997685187</v>
          </cell>
        </row>
        <row r="22295">
          <cell r="A22295" t="str">
            <v>Senior Data Scientist</v>
          </cell>
          <cell r="H22295">
            <v>45113.503668981481</v>
          </cell>
        </row>
        <row r="22296">
          <cell r="A22296" t="str">
            <v>Business Analyst</v>
          </cell>
          <cell r="H22296">
            <v>45278.667048611111</v>
          </cell>
        </row>
        <row r="22297">
          <cell r="A22297" t="str">
            <v>Data Engineer</v>
          </cell>
          <cell r="H22297">
            <v>45082.459201388891</v>
          </cell>
        </row>
        <row r="22298">
          <cell r="A22298" t="str">
            <v>Data Analyst</v>
          </cell>
          <cell r="H22298">
            <v>45237.709189814806</v>
          </cell>
        </row>
        <row r="22299">
          <cell r="A22299" t="str">
            <v>Data Scientist</v>
          </cell>
          <cell r="H22299">
            <v>44940.508437500001</v>
          </cell>
        </row>
        <row r="22300">
          <cell r="A22300" t="str">
            <v>Data Analyst</v>
          </cell>
          <cell r="H22300">
            <v>45114.251250000001</v>
          </cell>
        </row>
        <row r="22301">
          <cell r="A22301" t="str">
            <v>Data Analyst</v>
          </cell>
          <cell r="H22301">
            <v>45239.708784722221</v>
          </cell>
        </row>
        <row r="22302">
          <cell r="A22302" t="str">
            <v>Senior Data Scientist</v>
          </cell>
          <cell r="H22302">
            <v>45057.081076388888</v>
          </cell>
        </row>
        <row r="22303">
          <cell r="A22303" t="str">
            <v>Senior Data Scientist</v>
          </cell>
          <cell r="H22303">
            <v>44965.959953703707</v>
          </cell>
        </row>
        <row r="22304">
          <cell r="A22304" t="str">
            <v>Data Analyst</v>
          </cell>
          <cell r="H22304">
            <v>45223.840162037042</v>
          </cell>
        </row>
        <row r="22305">
          <cell r="A22305" t="str">
            <v>Data Scientist</v>
          </cell>
          <cell r="H22305">
            <v>45146.420439814807</v>
          </cell>
        </row>
        <row r="22306">
          <cell r="A22306" t="str">
            <v>Data Engineer</v>
          </cell>
          <cell r="H22306">
            <v>44973.882407407407</v>
          </cell>
        </row>
        <row r="22307">
          <cell r="A22307" t="str">
            <v>Data Scientist</v>
          </cell>
          <cell r="H22307">
            <v>44945.847129629627</v>
          </cell>
        </row>
        <row r="22308">
          <cell r="A22308" t="str">
            <v>Data Analyst</v>
          </cell>
          <cell r="H22308">
            <v>45168.584618055553</v>
          </cell>
        </row>
        <row r="22309">
          <cell r="A22309" t="str">
            <v>Data Analyst</v>
          </cell>
          <cell r="H22309">
            <v>44982.375081018523</v>
          </cell>
        </row>
        <row r="22310">
          <cell r="A22310" t="str">
            <v>Senior Data Engineer</v>
          </cell>
          <cell r="H22310">
            <v>45057.672083333331</v>
          </cell>
        </row>
        <row r="22311">
          <cell r="A22311" t="str">
            <v>Data Analyst</v>
          </cell>
          <cell r="H22311">
            <v>44952.586030092592</v>
          </cell>
        </row>
        <row r="22312">
          <cell r="A22312" t="str">
            <v>Data Analyst</v>
          </cell>
          <cell r="H22312">
            <v>45253.084756944438</v>
          </cell>
        </row>
        <row r="22313">
          <cell r="A22313" t="str">
            <v>Data Scientist</v>
          </cell>
          <cell r="H22313">
            <v>44975.336817129632</v>
          </cell>
        </row>
        <row r="22314">
          <cell r="A22314" t="str">
            <v>Machine Learning Engineer</v>
          </cell>
          <cell r="H22314">
            <v>44981.750752314823</v>
          </cell>
        </row>
        <row r="22315">
          <cell r="A22315" t="str">
            <v>Data Analyst</v>
          </cell>
          <cell r="H22315">
            <v>45121.291828703703</v>
          </cell>
        </row>
        <row r="22316">
          <cell r="A22316" t="str">
            <v>Data Analyst</v>
          </cell>
          <cell r="H22316">
            <v>45135.734456018523</v>
          </cell>
        </row>
        <row r="22317">
          <cell r="A22317" t="str">
            <v>Data Scientist</v>
          </cell>
          <cell r="H22317">
            <v>45170.104502314818</v>
          </cell>
        </row>
        <row r="22318">
          <cell r="A22318" t="str">
            <v>Data Analyst</v>
          </cell>
          <cell r="H22318">
            <v>44977.708506944437</v>
          </cell>
        </row>
        <row r="22319">
          <cell r="A22319" t="str">
            <v>Data Scientist</v>
          </cell>
          <cell r="H22319">
            <v>45170.987638888888</v>
          </cell>
        </row>
        <row r="22320">
          <cell r="A22320" t="str">
            <v>Data Scientist</v>
          </cell>
          <cell r="H22320">
            <v>44975.460451388892</v>
          </cell>
        </row>
        <row r="22321">
          <cell r="A22321" t="str">
            <v>Data Analyst</v>
          </cell>
          <cell r="H22321">
            <v>44960.531157407408</v>
          </cell>
        </row>
        <row r="22322">
          <cell r="A22322" t="str">
            <v>Data Analyst</v>
          </cell>
          <cell r="H22322">
            <v>45133.709039351852</v>
          </cell>
        </row>
        <row r="22323">
          <cell r="A22323" t="str">
            <v>Senior Data Analyst</v>
          </cell>
          <cell r="H22323">
            <v>44957.375092592592</v>
          </cell>
        </row>
        <row r="22324">
          <cell r="A22324" t="str">
            <v>Data Engineer</v>
          </cell>
          <cell r="H22324">
            <v>44985.926666666674</v>
          </cell>
        </row>
        <row r="22325">
          <cell r="A22325" t="str">
            <v>Data Scientist</v>
          </cell>
          <cell r="H22325">
            <v>45160.462453703702</v>
          </cell>
        </row>
        <row r="22326">
          <cell r="A22326" t="str">
            <v>Senior Data Scientist</v>
          </cell>
          <cell r="H22326">
            <v>44951.368692129632</v>
          </cell>
        </row>
        <row r="22327">
          <cell r="A22327" t="str">
            <v>Data Scientist</v>
          </cell>
          <cell r="H22327">
            <v>45232.794756944437</v>
          </cell>
        </row>
        <row r="22328">
          <cell r="A22328" t="str">
            <v>Data Scientist</v>
          </cell>
          <cell r="H22328">
            <v>45104.378333333327</v>
          </cell>
        </row>
        <row r="22329">
          <cell r="A22329" t="str">
            <v>Data Analyst</v>
          </cell>
          <cell r="H22329">
            <v>45211.878379629627</v>
          </cell>
        </row>
        <row r="22330">
          <cell r="A22330" t="str">
            <v>Data Analyst</v>
          </cell>
          <cell r="H22330">
            <v>45053.375057870369</v>
          </cell>
        </row>
        <row r="22331">
          <cell r="A22331" t="str">
            <v>Data Engineer</v>
          </cell>
          <cell r="H22331">
            <v>45211.820127314822</v>
          </cell>
        </row>
        <row r="22332">
          <cell r="A22332" t="str">
            <v>Data Analyst</v>
          </cell>
          <cell r="H22332">
            <v>45281.333333333343</v>
          </cell>
        </row>
        <row r="22333">
          <cell r="A22333" t="str">
            <v>Data Scientist</v>
          </cell>
          <cell r="H22333">
            <v>45125.836655092593</v>
          </cell>
        </row>
        <row r="22334">
          <cell r="A22334" t="str">
            <v>Data Analyst</v>
          </cell>
          <cell r="H22334">
            <v>45120.716631944437</v>
          </cell>
        </row>
        <row r="22335">
          <cell r="A22335" t="str">
            <v>Machine Learning Engineer</v>
          </cell>
          <cell r="H22335">
            <v>45281.778252314813</v>
          </cell>
        </row>
        <row r="22336">
          <cell r="A22336" t="str">
            <v>Data Analyst</v>
          </cell>
          <cell r="H22336">
            <v>45112.791979166657</v>
          </cell>
        </row>
        <row r="22337">
          <cell r="A22337" t="str">
            <v>Data Analyst</v>
          </cell>
          <cell r="H22337">
            <v>45248.375057870369</v>
          </cell>
        </row>
        <row r="22338">
          <cell r="A22338" t="str">
            <v>Data Scientist</v>
          </cell>
          <cell r="H22338">
            <v>45051.513043981482</v>
          </cell>
        </row>
        <row r="22339">
          <cell r="A22339" t="str">
            <v>Data Analyst</v>
          </cell>
          <cell r="H22339">
            <v>44948.00341435185</v>
          </cell>
        </row>
        <row r="22340">
          <cell r="A22340" t="str">
            <v>Data Engineer</v>
          </cell>
          <cell r="H22340">
            <v>45042.633125</v>
          </cell>
        </row>
        <row r="22341">
          <cell r="A22341" t="str">
            <v>Data Analyst</v>
          </cell>
          <cell r="H22341">
            <v>45163.375810185193</v>
          </cell>
        </row>
        <row r="22342">
          <cell r="A22342" t="str">
            <v>Senior Data Analyst</v>
          </cell>
          <cell r="H22342">
            <v>45055.417800925927</v>
          </cell>
        </row>
        <row r="22343">
          <cell r="A22343" t="str">
            <v>Data Scientist</v>
          </cell>
          <cell r="H22343">
            <v>45098.384594907409</v>
          </cell>
        </row>
        <row r="22344">
          <cell r="A22344" t="str">
            <v>Data Engineer</v>
          </cell>
          <cell r="H22344">
            <v>45050.940717592603</v>
          </cell>
        </row>
        <row r="22345">
          <cell r="A22345" t="str">
            <v>Data Scientist</v>
          </cell>
          <cell r="H22345">
            <v>44949.840752314813</v>
          </cell>
        </row>
        <row r="22346">
          <cell r="A22346" t="str">
            <v>Data Scientist</v>
          </cell>
          <cell r="H22346">
            <v>44956.003067129634</v>
          </cell>
        </row>
        <row r="22347">
          <cell r="A22347" t="str">
            <v>Data Engineer</v>
          </cell>
          <cell r="H22347">
            <v>45036.391296296293</v>
          </cell>
        </row>
        <row r="22348">
          <cell r="A22348" t="str">
            <v>Data Scientist</v>
          </cell>
          <cell r="H22348">
            <v>44974.336840277778</v>
          </cell>
        </row>
        <row r="22349">
          <cell r="A22349" t="str">
            <v>Data Analyst</v>
          </cell>
          <cell r="H22349">
            <v>45092.875023148154</v>
          </cell>
        </row>
        <row r="22350">
          <cell r="A22350" t="str">
            <v>Data Analyst</v>
          </cell>
          <cell r="H22350">
            <v>45076.876354166663</v>
          </cell>
        </row>
        <row r="22351">
          <cell r="A22351" t="str">
            <v>Data Scientist</v>
          </cell>
          <cell r="H22351">
            <v>44988.545081018521</v>
          </cell>
        </row>
        <row r="22352">
          <cell r="A22352" t="str">
            <v>Data Analyst</v>
          </cell>
          <cell r="H22352">
            <v>45037.668240740742</v>
          </cell>
        </row>
        <row r="22353">
          <cell r="A22353" t="str">
            <v>Data Analyst</v>
          </cell>
          <cell r="H22353">
            <v>44999.42119212963</v>
          </cell>
        </row>
        <row r="22354">
          <cell r="A22354" t="str">
            <v>Data Scientist</v>
          </cell>
          <cell r="H22354">
            <v>45190.853020833332</v>
          </cell>
        </row>
        <row r="22355">
          <cell r="A22355" t="str">
            <v>Data Scientist</v>
          </cell>
          <cell r="H22355">
            <v>45168.00440972222</v>
          </cell>
        </row>
        <row r="22356">
          <cell r="A22356" t="str">
            <v>Machine Learning Engineer</v>
          </cell>
          <cell r="H22356">
            <v>44975.550347222219</v>
          </cell>
        </row>
        <row r="22357">
          <cell r="A22357" t="str">
            <v>Data Scientist</v>
          </cell>
          <cell r="H22357">
            <v>44940.336296296293</v>
          </cell>
        </row>
        <row r="22358">
          <cell r="A22358" t="str">
            <v>Senior Data Analyst</v>
          </cell>
          <cell r="H22358">
            <v>45071.751400462963</v>
          </cell>
        </row>
        <row r="22359">
          <cell r="A22359" t="str">
            <v>Data Scientist</v>
          </cell>
          <cell r="H22359">
            <v>44951.919768518521</v>
          </cell>
        </row>
        <row r="22360">
          <cell r="A22360" t="str">
            <v>Data Analyst</v>
          </cell>
          <cell r="H22360">
            <v>45009.044432870367</v>
          </cell>
        </row>
        <row r="22361">
          <cell r="A22361" t="str">
            <v>Data Engineer</v>
          </cell>
          <cell r="H22361">
            <v>45093.481342592589</v>
          </cell>
        </row>
        <row r="22362">
          <cell r="A22362" t="str">
            <v>Data Analyst</v>
          </cell>
          <cell r="H22362">
            <v>45098.250949074078</v>
          </cell>
        </row>
        <row r="22363">
          <cell r="A22363" t="str">
            <v>Data Analyst</v>
          </cell>
          <cell r="H22363">
            <v>45098.000659722216</v>
          </cell>
        </row>
        <row r="22364">
          <cell r="A22364" t="str">
            <v>Data Analyst</v>
          </cell>
          <cell r="H22364">
            <v>45071.54278935185</v>
          </cell>
        </row>
        <row r="22365">
          <cell r="A22365" t="str">
            <v>Data Analyst</v>
          </cell>
          <cell r="H22365">
            <v>45007.000023148154</v>
          </cell>
        </row>
        <row r="22366">
          <cell r="A22366" t="str">
            <v>Data Scientist</v>
          </cell>
          <cell r="H22366">
            <v>45132.653946759259</v>
          </cell>
        </row>
        <row r="22367">
          <cell r="A22367" t="str">
            <v>Senior Data Scientist</v>
          </cell>
          <cell r="H22367">
            <v>45203.67019675926</v>
          </cell>
        </row>
        <row r="22368">
          <cell r="A22368" t="str">
            <v>Data Scientist</v>
          </cell>
          <cell r="H22368">
            <v>45051.48605324074</v>
          </cell>
        </row>
        <row r="22369">
          <cell r="A22369" t="str">
            <v>Data Engineer</v>
          </cell>
          <cell r="H22369">
            <v>44973.798495370371</v>
          </cell>
        </row>
        <row r="22370">
          <cell r="A22370" t="str">
            <v>Data Analyst</v>
          </cell>
          <cell r="H22370">
            <v>45008.711099537039</v>
          </cell>
        </row>
        <row r="22371">
          <cell r="A22371" t="str">
            <v>Senior Data Analyst</v>
          </cell>
          <cell r="H22371">
            <v>45084.709224537037</v>
          </cell>
        </row>
        <row r="22372">
          <cell r="A22372" t="str">
            <v>Senior Data Engineer</v>
          </cell>
          <cell r="H22372">
            <v>45091.554363425923</v>
          </cell>
        </row>
        <row r="22373">
          <cell r="A22373" t="str">
            <v>Machine Learning Engineer</v>
          </cell>
          <cell r="H22373">
            <v>45161.648865740739</v>
          </cell>
        </row>
        <row r="22374">
          <cell r="A22374" t="str">
            <v>Data Analyst</v>
          </cell>
          <cell r="H22374">
            <v>45142.917025462957</v>
          </cell>
        </row>
        <row r="22375">
          <cell r="A22375" t="str">
            <v>Data Analyst</v>
          </cell>
          <cell r="H22375">
            <v>45002.384502314817</v>
          </cell>
        </row>
        <row r="22376">
          <cell r="A22376" t="str">
            <v>Senior Data Engineer</v>
          </cell>
          <cell r="H22376">
            <v>45172.420231481483</v>
          </cell>
        </row>
        <row r="22377">
          <cell r="A22377" t="str">
            <v>Data Scientist</v>
          </cell>
          <cell r="H22377">
            <v>45145.347418981481</v>
          </cell>
        </row>
        <row r="22378">
          <cell r="A22378" t="str">
            <v>Senior Data Engineer</v>
          </cell>
          <cell r="H22378">
            <v>45055.543020833327</v>
          </cell>
        </row>
        <row r="22379">
          <cell r="A22379" t="str">
            <v>Data Analyst</v>
          </cell>
          <cell r="H22379">
            <v>45077.70890046296</v>
          </cell>
        </row>
        <row r="22380">
          <cell r="A22380" t="str">
            <v>Senior Data Scientist</v>
          </cell>
          <cell r="H22380">
            <v>44989.296134259261</v>
          </cell>
        </row>
        <row r="22381">
          <cell r="A22381" t="str">
            <v>Data Analyst</v>
          </cell>
          <cell r="H22381">
            <v>45115.583796296298</v>
          </cell>
        </row>
        <row r="22382">
          <cell r="A22382" t="str">
            <v>Data Analyst</v>
          </cell>
          <cell r="H22382">
            <v>44935.083287037043</v>
          </cell>
        </row>
        <row r="22383">
          <cell r="A22383" t="str">
            <v>Data Scientist</v>
          </cell>
          <cell r="H22383">
            <v>45076.447465277779</v>
          </cell>
        </row>
        <row r="22384">
          <cell r="A22384" t="str">
            <v>Data Engineer</v>
          </cell>
          <cell r="H22384">
            <v>44927.004224537042</v>
          </cell>
        </row>
        <row r="22385">
          <cell r="A22385" t="str">
            <v>Data Scientist</v>
          </cell>
          <cell r="H22385">
            <v>45056.545185185183</v>
          </cell>
        </row>
        <row r="22386">
          <cell r="A22386" t="str">
            <v>Data Engineer</v>
          </cell>
          <cell r="H22386">
            <v>45169.758425925917</v>
          </cell>
        </row>
        <row r="22387">
          <cell r="A22387" t="str">
            <v>Data Scientist</v>
          </cell>
          <cell r="H22387">
            <v>45275.375752314823</v>
          </cell>
        </row>
        <row r="22388">
          <cell r="A22388" t="str">
            <v>Data Scientist</v>
          </cell>
          <cell r="H22388">
            <v>45028.541307870371</v>
          </cell>
        </row>
        <row r="22389">
          <cell r="A22389" t="str">
            <v>Data Analyst</v>
          </cell>
          <cell r="H22389">
            <v>45229.704594907409</v>
          </cell>
        </row>
        <row r="22390">
          <cell r="A22390" t="str">
            <v>Software Engineer</v>
          </cell>
          <cell r="H22390">
            <v>45168.303657407407</v>
          </cell>
        </row>
        <row r="22391">
          <cell r="A22391" t="str">
            <v>Data Analyst</v>
          </cell>
          <cell r="H22391">
            <v>45247.085601851853</v>
          </cell>
        </row>
        <row r="22392">
          <cell r="A22392" t="str">
            <v>Data Analyst</v>
          </cell>
          <cell r="H22392">
            <v>44999.710520833331</v>
          </cell>
        </row>
        <row r="22393">
          <cell r="A22393" t="str">
            <v>Senior Data Engineer</v>
          </cell>
          <cell r="H22393">
            <v>45101.522986111107</v>
          </cell>
        </row>
        <row r="22394">
          <cell r="A22394" t="str">
            <v>Data Scientist</v>
          </cell>
          <cell r="H22394">
            <v>45099.308831018519</v>
          </cell>
        </row>
        <row r="22395">
          <cell r="A22395" t="str">
            <v>Data Scientist</v>
          </cell>
          <cell r="H22395">
            <v>45224.898449074077</v>
          </cell>
        </row>
        <row r="22396">
          <cell r="A22396" t="str">
            <v>Data Scientist</v>
          </cell>
          <cell r="H22396">
            <v>44951.670729166668</v>
          </cell>
        </row>
        <row r="22397">
          <cell r="A22397" t="str">
            <v>Data Analyst</v>
          </cell>
          <cell r="H22397">
            <v>45242.291608796288</v>
          </cell>
        </row>
        <row r="22398">
          <cell r="A22398" t="str">
            <v>Data Analyst</v>
          </cell>
          <cell r="H22398">
            <v>44954.416643518518</v>
          </cell>
        </row>
        <row r="22399">
          <cell r="A22399" t="str">
            <v>Data Scientist</v>
          </cell>
          <cell r="H22399">
            <v>45271.925185185188</v>
          </cell>
        </row>
        <row r="22400">
          <cell r="A22400" t="str">
            <v>Data Analyst</v>
          </cell>
          <cell r="H22400">
            <v>44937.74082175926</v>
          </cell>
        </row>
        <row r="22401">
          <cell r="A22401" t="str">
            <v>Senior Data Scientist</v>
          </cell>
          <cell r="H22401">
            <v>45092.834074074082</v>
          </cell>
        </row>
        <row r="22402">
          <cell r="A22402" t="str">
            <v>Data Analyst</v>
          </cell>
          <cell r="H22402">
            <v>45189.416643518518</v>
          </cell>
        </row>
        <row r="22403">
          <cell r="A22403" t="str">
            <v>Data Analyst</v>
          </cell>
          <cell r="H22403">
            <v>45049.578032407408</v>
          </cell>
        </row>
        <row r="22404">
          <cell r="A22404" t="str">
            <v>Data Analyst</v>
          </cell>
          <cell r="H22404">
            <v>44970.249988425923</v>
          </cell>
        </row>
        <row r="22405">
          <cell r="A22405" t="str">
            <v>Business Analyst</v>
          </cell>
          <cell r="H22405">
            <v>45199.984699074077</v>
          </cell>
        </row>
        <row r="22406">
          <cell r="A22406" t="str">
            <v>Data Analyst</v>
          </cell>
          <cell r="H22406">
            <v>45086.459548611107</v>
          </cell>
        </row>
        <row r="22407">
          <cell r="A22407" t="str">
            <v>Senior Data Engineer</v>
          </cell>
          <cell r="H22407">
            <v>45082.716284722221</v>
          </cell>
        </row>
        <row r="22408">
          <cell r="A22408" t="str">
            <v>Data Scientist</v>
          </cell>
          <cell r="H22408">
            <v>45152.29519675926</v>
          </cell>
        </row>
        <row r="22409">
          <cell r="A22409" t="str">
            <v>Data Engineer</v>
          </cell>
          <cell r="H22409">
            <v>45007.929259259261</v>
          </cell>
        </row>
        <row r="22410">
          <cell r="A22410" t="str">
            <v>Data Scientist</v>
          </cell>
          <cell r="H22410">
            <v>45184.788553240738</v>
          </cell>
        </row>
        <row r="22411">
          <cell r="A22411" t="str">
            <v>Data Scientist</v>
          </cell>
          <cell r="H22411">
            <v>44966.086145833331</v>
          </cell>
        </row>
        <row r="22412">
          <cell r="A22412" t="str">
            <v>Data Analyst</v>
          </cell>
          <cell r="H22412">
            <v>45103.500740740739</v>
          </cell>
        </row>
        <row r="22413">
          <cell r="A22413" t="str">
            <v>Data Scientist</v>
          </cell>
          <cell r="H22413">
            <v>44951.004687499997</v>
          </cell>
        </row>
        <row r="22414">
          <cell r="A22414" t="str">
            <v>Data Analyst</v>
          </cell>
          <cell r="H22414">
            <v>45171.792349537027</v>
          </cell>
        </row>
        <row r="22415">
          <cell r="A22415" t="str">
            <v>Data Analyst</v>
          </cell>
          <cell r="H22415">
            <v>45077.435312499998</v>
          </cell>
        </row>
        <row r="22416">
          <cell r="A22416" t="str">
            <v>Data Analyst</v>
          </cell>
          <cell r="H22416">
            <v>44931.000879629632</v>
          </cell>
        </row>
        <row r="22417">
          <cell r="A22417" t="str">
            <v>Data Analyst</v>
          </cell>
          <cell r="H22417">
            <v>44934.333321759259</v>
          </cell>
        </row>
        <row r="22418">
          <cell r="A22418" t="str">
            <v>Data Scientist</v>
          </cell>
          <cell r="H22418">
            <v>45122.690891203703</v>
          </cell>
        </row>
        <row r="22419">
          <cell r="A22419" t="str">
            <v>Machine Learning Engineer</v>
          </cell>
          <cell r="H22419">
            <v>44979.57603009259</v>
          </cell>
        </row>
        <row r="22420">
          <cell r="A22420" t="str">
            <v>Data Analyst</v>
          </cell>
          <cell r="H22420">
            <v>44964.708819444437</v>
          </cell>
        </row>
        <row r="22421">
          <cell r="A22421" t="str">
            <v>Data Scientist</v>
          </cell>
          <cell r="H22421">
            <v>44937.628078703703</v>
          </cell>
        </row>
        <row r="22422">
          <cell r="A22422" t="str">
            <v>Senior Data Scientist</v>
          </cell>
          <cell r="H22422">
            <v>45169.461273148147</v>
          </cell>
        </row>
        <row r="22423">
          <cell r="A22423" t="str">
            <v>Machine Learning Engineer</v>
          </cell>
          <cell r="H22423">
            <v>45020.988958333342</v>
          </cell>
        </row>
        <row r="22424">
          <cell r="A22424" t="str">
            <v>Data Scientist</v>
          </cell>
          <cell r="H22424">
            <v>45134.336180555547</v>
          </cell>
        </row>
        <row r="22425">
          <cell r="A22425" t="str">
            <v>Data Scientist</v>
          </cell>
          <cell r="H22425">
            <v>45229.917928240742</v>
          </cell>
        </row>
        <row r="22426">
          <cell r="A22426" t="str">
            <v>Data Scientist</v>
          </cell>
          <cell r="H22426">
            <v>45184.419571759259</v>
          </cell>
        </row>
        <row r="22427">
          <cell r="A22427" t="str">
            <v>Data Scientist</v>
          </cell>
          <cell r="H22427">
            <v>45172.251655092587</v>
          </cell>
        </row>
        <row r="22428">
          <cell r="A22428" t="str">
            <v>Data Scientist</v>
          </cell>
          <cell r="H22428">
            <v>45202.752754629633</v>
          </cell>
        </row>
        <row r="22429">
          <cell r="A22429" t="str">
            <v>Senior Data Engineer</v>
          </cell>
          <cell r="H22429">
            <v>45041.484525462962</v>
          </cell>
        </row>
        <row r="22430">
          <cell r="A22430" t="str">
            <v>Data Analyst</v>
          </cell>
          <cell r="H22430">
            <v>45014.761874999997</v>
          </cell>
        </row>
        <row r="22431">
          <cell r="A22431" t="str">
            <v>Data Analyst</v>
          </cell>
          <cell r="H22431">
            <v>45091.833738425928</v>
          </cell>
        </row>
        <row r="22432">
          <cell r="A22432" t="str">
            <v>Data Analyst</v>
          </cell>
          <cell r="H22432">
            <v>45028.083819444437</v>
          </cell>
        </row>
        <row r="22433">
          <cell r="A22433" t="str">
            <v>Data Engineer</v>
          </cell>
          <cell r="H22433">
            <v>45170.602175925917</v>
          </cell>
        </row>
        <row r="22434">
          <cell r="A22434" t="str">
            <v>Machine Learning Engineer</v>
          </cell>
          <cell r="H22434">
            <v>45077.593842592592</v>
          </cell>
        </row>
        <row r="22435">
          <cell r="A22435" t="str">
            <v>Data Scientist</v>
          </cell>
          <cell r="H22435">
            <v>45187.992835648147</v>
          </cell>
        </row>
        <row r="22436">
          <cell r="A22436" t="str">
            <v>Data Analyst</v>
          </cell>
          <cell r="H22436">
            <v>45005.793182870373</v>
          </cell>
        </row>
        <row r="22437">
          <cell r="A22437" t="str">
            <v>Data Scientist</v>
          </cell>
          <cell r="H22437">
            <v>45196.33494212963</v>
          </cell>
        </row>
        <row r="22438">
          <cell r="A22438" t="str">
            <v>Data Scientist</v>
          </cell>
          <cell r="H22438">
            <v>45214.410208333327</v>
          </cell>
        </row>
        <row r="22439">
          <cell r="A22439" t="str">
            <v>Data Scientist</v>
          </cell>
          <cell r="H22439">
            <v>45223.835625</v>
          </cell>
        </row>
        <row r="22440">
          <cell r="A22440" t="str">
            <v>Business Analyst</v>
          </cell>
          <cell r="H22440">
            <v>45124.540891203702</v>
          </cell>
        </row>
        <row r="22441">
          <cell r="A22441" t="str">
            <v>Data Scientist</v>
          </cell>
          <cell r="H22441">
            <v>45145.390034722222</v>
          </cell>
        </row>
        <row r="22442">
          <cell r="A22442" t="str">
            <v>Data Analyst</v>
          </cell>
          <cell r="H22442">
            <v>45089.603912037041</v>
          </cell>
        </row>
        <row r="22443">
          <cell r="A22443" t="str">
            <v>Data Scientist</v>
          </cell>
          <cell r="H22443">
            <v>45103.335381944453</v>
          </cell>
        </row>
        <row r="22444">
          <cell r="A22444" t="str">
            <v>Data Engineer</v>
          </cell>
          <cell r="H22444">
            <v>45051.804513888892</v>
          </cell>
        </row>
        <row r="22445">
          <cell r="A22445" t="str">
            <v>Data Analyst</v>
          </cell>
          <cell r="H22445">
            <v>45113.083784722221</v>
          </cell>
        </row>
        <row r="22446">
          <cell r="A22446" t="str">
            <v>Senior Data Engineer</v>
          </cell>
          <cell r="H22446">
            <v>45119.617592592593</v>
          </cell>
        </row>
        <row r="22447">
          <cell r="A22447" t="str">
            <v>Data Analyst</v>
          </cell>
          <cell r="H22447">
            <v>45243.7499537037</v>
          </cell>
        </row>
        <row r="22448">
          <cell r="A22448" t="str">
            <v>Business Analyst</v>
          </cell>
          <cell r="H22448">
            <v>45117.626400462963</v>
          </cell>
        </row>
        <row r="22449">
          <cell r="A22449" t="str">
            <v>Data Analyst</v>
          </cell>
          <cell r="H22449">
            <v>45050.738900462973</v>
          </cell>
        </row>
        <row r="22450">
          <cell r="A22450" t="str">
            <v>Senior Data Analyst</v>
          </cell>
          <cell r="H22450">
            <v>45062.77783564815</v>
          </cell>
        </row>
        <row r="22451">
          <cell r="A22451" t="str">
            <v>Machine Learning Engineer</v>
          </cell>
          <cell r="H22451">
            <v>45262.026701388888</v>
          </cell>
        </row>
        <row r="22452">
          <cell r="A22452" t="str">
            <v>Data Analyst</v>
          </cell>
          <cell r="H22452">
            <v>44945.84652777778</v>
          </cell>
        </row>
        <row r="22453">
          <cell r="A22453" t="str">
            <v>Senior Data Engineer</v>
          </cell>
          <cell r="H22453">
            <v>45082.709201388891</v>
          </cell>
        </row>
        <row r="22454">
          <cell r="A22454" t="str">
            <v>Data Scientist</v>
          </cell>
          <cell r="H22454">
            <v>45050.690428240741</v>
          </cell>
        </row>
        <row r="22455">
          <cell r="A22455" t="str">
            <v>Data Scientist</v>
          </cell>
          <cell r="H22455">
            <v>45273.376203703701</v>
          </cell>
        </row>
        <row r="22456">
          <cell r="A22456" t="str">
            <v>Senior Data Analyst</v>
          </cell>
          <cell r="H22456">
            <v>44937.78266203704</v>
          </cell>
        </row>
        <row r="22457">
          <cell r="A22457" t="str">
            <v>Data Engineer</v>
          </cell>
          <cell r="H22457">
            <v>45253.968854166669</v>
          </cell>
        </row>
        <row r="22458">
          <cell r="A22458" t="str">
            <v>Data Engineer</v>
          </cell>
          <cell r="H22458">
            <v>44951.376076388893</v>
          </cell>
        </row>
        <row r="22459">
          <cell r="A22459" t="str">
            <v>Data Analyst</v>
          </cell>
          <cell r="H22459">
            <v>45016.715104166673</v>
          </cell>
        </row>
        <row r="22460">
          <cell r="A22460" t="str">
            <v>Data Engineer</v>
          </cell>
          <cell r="H22460">
            <v>45224.007476851853</v>
          </cell>
        </row>
        <row r="22461">
          <cell r="A22461" t="str">
            <v>Data Analyst</v>
          </cell>
          <cell r="H22461">
            <v>45044.666724537034</v>
          </cell>
        </row>
        <row r="22462">
          <cell r="A22462" t="str">
            <v>Data Analyst</v>
          </cell>
          <cell r="H22462">
            <v>45275.76326388889</v>
          </cell>
        </row>
        <row r="22463">
          <cell r="A22463" t="str">
            <v>Senior Data Analyst</v>
          </cell>
          <cell r="H22463">
            <v>44974.959467592591</v>
          </cell>
        </row>
        <row r="22464">
          <cell r="A22464" t="str">
            <v>Senior Data Analyst</v>
          </cell>
          <cell r="H22464">
            <v>45263.000532407408</v>
          </cell>
        </row>
        <row r="22465">
          <cell r="A22465" t="str">
            <v>Data Scientist</v>
          </cell>
          <cell r="H22465">
            <v>44947.464108796303</v>
          </cell>
        </row>
        <row r="22466">
          <cell r="A22466" t="str">
            <v>Senior Data Scientist</v>
          </cell>
          <cell r="H22466">
            <v>45203.836006944453</v>
          </cell>
        </row>
        <row r="22467">
          <cell r="A22467" t="str">
            <v>Data Scientist</v>
          </cell>
          <cell r="H22467">
            <v>45176.377025462964</v>
          </cell>
        </row>
        <row r="22468">
          <cell r="A22468" t="str">
            <v>Data Engineer</v>
          </cell>
          <cell r="H22468">
            <v>45121.121087962973</v>
          </cell>
        </row>
        <row r="22469">
          <cell r="A22469" t="str">
            <v>Data Scientist</v>
          </cell>
          <cell r="H22469">
            <v>45094.056192129632</v>
          </cell>
        </row>
        <row r="22470">
          <cell r="A22470" t="str">
            <v>Data Analyst</v>
          </cell>
          <cell r="H22470">
            <v>45097.667766203696</v>
          </cell>
        </row>
        <row r="22471">
          <cell r="A22471" t="str">
            <v>Data Analyst</v>
          </cell>
          <cell r="H22471">
            <v>45238.389918981477</v>
          </cell>
        </row>
        <row r="22472">
          <cell r="A22472" t="str">
            <v>Machine Learning Engineer</v>
          </cell>
          <cell r="H22472">
            <v>45062.100451388891</v>
          </cell>
        </row>
        <row r="22473">
          <cell r="A22473" t="str">
            <v>Data Analyst</v>
          </cell>
          <cell r="H22473">
            <v>45272.345775462964</v>
          </cell>
        </row>
        <row r="22474">
          <cell r="A22474" t="str">
            <v>Data Analyst</v>
          </cell>
          <cell r="H22474">
            <v>44965.959282407413</v>
          </cell>
        </row>
        <row r="22475">
          <cell r="A22475" t="str">
            <v>Data Engineer</v>
          </cell>
          <cell r="H22475">
            <v>45055.846898148149</v>
          </cell>
        </row>
        <row r="22476">
          <cell r="A22476" t="str">
            <v>Data Engineer</v>
          </cell>
          <cell r="H22476">
            <v>45240.997199074067</v>
          </cell>
        </row>
        <row r="22477">
          <cell r="A22477" t="str">
            <v>Data Analyst</v>
          </cell>
          <cell r="H22477">
            <v>45113.58457175926</v>
          </cell>
        </row>
        <row r="22478">
          <cell r="A22478" t="str">
            <v>Data Analyst</v>
          </cell>
          <cell r="H22478">
            <v>45057.625023148154</v>
          </cell>
        </row>
        <row r="22479">
          <cell r="A22479" t="str">
            <v>Data Analyst</v>
          </cell>
          <cell r="H22479">
            <v>45026.292083333326</v>
          </cell>
        </row>
        <row r="22480">
          <cell r="A22480" t="str">
            <v>Data Scientist</v>
          </cell>
          <cell r="H22480">
            <v>45071.793263888889</v>
          </cell>
        </row>
        <row r="22481">
          <cell r="A22481" t="str">
            <v>Data Analyst</v>
          </cell>
          <cell r="H22481">
            <v>45030.834085648137</v>
          </cell>
        </row>
        <row r="22482">
          <cell r="A22482" t="str">
            <v>Data Scientist</v>
          </cell>
          <cell r="H22482">
            <v>45287.376006944447</v>
          </cell>
        </row>
        <row r="22483">
          <cell r="A22483" t="str">
            <v>Data Analyst</v>
          </cell>
          <cell r="H22483">
            <v>45043.023402777777</v>
          </cell>
        </row>
        <row r="22484">
          <cell r="A22484" t="str">
            <v>Data Analyst</v>
          </cell>
          <cell r="H22484">
            <v>45142.585856481477</v>
          </cell>
        </row>
        <row r="22485">
          <cell r="A22485" t="str">
            <v>Data Scientist</v>
          </cell>
          <cell r="H22485">
            <v>45041.306030092594</v>
          </cell>
        </row>
        <row r="22486">
          <cell r="A22486" t="str">
            <v>Senior Data Scientist</v>
          </cell>
          <cell r="H22486">
            <v>44932.753981481481</v>
          </cell>
        </row>
        <row r="22487">
          <cell r="A22487" t="str">
            <v>Data Analyst</v>
          </cell>
          <cell r="H22487">
            <v>45167.836608796293</v>
          </cell>
        </row>
        <row r="22488">
          <cell r="A22488" t="str">
            <v>Data Scientist</v>
          </cell>
          <cell r="H22488">
            <v>45203.793946759259</v>
          </cell>
        </row>
        <row r="22489">
          <cell r="A22489" t="str">
            <v>Data Scientist</v>
          </cell>
          <cell r="H22489">
            <v>45281.897106481483</v>
          </cell>
        </row>
        <row r="22490">
          <cell r="A22490" t="str">
            <v>Data Engineer</v>
          </cell>
          <cell r="H22490">
            <v>45151.379872685182</v>
          </cell>
        </row>
        <row r="22491">
          <cell r="A22491" t="str">
            <v>Data Analyst</v>
          </cell>
          <cell r="H22491">
            <v>45201.209120370368</v>
          </cell>
        </row>
        <row r="22492">
          <cell r="A22492" t="str">
            <v>Data Analyst</v>
          </cell>
          <cell r="H22492">
            <v>45172.833368055559</v>
          </cell>
        </row>
        <row r="22493">
          <cell r="A22493" t="str">
            <v>Data Scientist</v>
          </cell>
          <cell r="H22493">
            <v>45099.725543981483</v>
          </cell>
        </row>
        <row r="22494">
          <cell r="A22494" t="str">
            <v>Data Analyst</v>
          </cell>
          <cell r="H22494">
            <v>45202.000185185178</v>
          </cell>
        </row>
        <row r="22495">
          <cell r="A22495" t="str">
            <v>Senior Data Scientist</v>
          </cell>
          <cell r="H22495">
            <v>45198.294907407413</v>
          </cell>
        </row>
        <row r="22496">
          <cell r="A22496" t="str">
            <v>Data Scientist</v>
          </cell>
          <cell r="H22496">
            <v>45047.690243055556</v>
          </cell>
        </row>
        <row r="22497">
          <cell r="A22497" t="str">
            <v>Data Scientist</v>
          </cell>
          <cell r="H22497">
            <v>44928.393599537027</v>
          </cell>
        </row>
        <row r="22498">
          <cell r="A22498" t="str">
            <v>Data Analyst</v>
          </cell>
          <cell r="H22498">
            <v>45197.791724537034</v>
          </cell>
        </row>
        <row r="22499">
          <cell r="A22499" t="str">
            <v>Data Analyst</v>
          </cell>
          <cell r="H22499">
            <v>45168.04184027778</v>
          </cell>
        </row>
        <row r="22500">
          <cell r="A22500" t="str">
            <v>Software Engineer</v>
          </cell>
          <cell r="H22500">
            <v>44989.387476851851</v>
          </cell>
        </row>
        <row r="22501">
          <cell r="A22501" t="str">
            <v>Data Analyst</v>
          </cell>
          <cell r="H22501">
            <v>45002.500706018523</v>
          </cell>
        </row>
        <row r="22502">
          <cell r="A22502" t="str">
            <v>Data Analyst</v>
          </cell>
          <cell r="H22502">
            <v>45055.666828703703</v>
          </cell>
        </row>
        <row r="22503">
          <cell r="A22503" t="str">
            <v>Data Engineer</v>
          </cell>
          <cell r="H22503">
            <v>45046.00503472222</v>
          </cell>
        </row>
        <row r="22504">
          <cell r="A22504" t="str">
            <v>Senior Data Analyst</v>
          </cell>
          <cell r="H22504">
            <v>45092.780150462961</v>
          </cell>
        </row>
        <row r="22505">
          <cell r="A22505" t="str">
            <v>Software Engineer</v>
          </cell>
          <cell r="H22505">
            <v>45128.667222222219</v>
          </cell>
        </row>
        <row r="22506">
          <cell r="A22506" t="str">
            <v>Data Analyst</v>
          </cell>
          <cell r="H22506">
            <v>45055.400439814817</v>
          </cell>
        </row>
        <row r="22507">
          <cell r="A22507" t="str">
            <v>Data Analyst</v>
          </cell>
          <cell r="H22507">
            <v>45056.514537037037</v>
          </cell>
        </row>
        <row r="22508">
          <cell r="A22508" t="str">
            <v>Data Analyst</v>
          </cell>
          <cell r="H22508">
            <v>44973.628020833326</v>
          </cell>
        </row>
        <row r="22509">
          <cell r="A22509" t="str">
            <v>Business Analyst</v>
          </cell>
          <cell r="H22509">
            <v>45212.70894675926</v>
          </cell>
        </row>
        <row r="22510">
          <cell r="A22510" t="str">
            <v>Data Engineer</v>
          </cell>
          <cell r="H22510">
            <v>45194.458784722221</v>
          </cell>
        </row>
        <row r="22511">
          <cell r="A22511" t="str">
            <v>Data Scientist</v>
          </cell>
          <cell r="H22511">
            <v>45142.897858796299</v>
          </cell>
        </row>
        <row r="22512">
          <cell r="A22512" t="str">
            <v>Data Scientist</v>
          </cell>
          <cell r="H22512">
            <v>45211.252222222232</v>
          </cell>
        </row>
        <row r="22513">
          <cell r="A22513" t="str">
            <v>Data Analyst</v>
          </cell>
          <cell r="H22513">
            <v>44993.292199074072</v>
          </cell>
        </row>
        <row r="22514">
          <cell r="A22514" t="str">
            <v>Senior Data Analyst</v>
          </cell>
          <cell r="H22514">
            <v>45014.470208333332</v>
          </cell>
        </row>
        <row r="22515">
          <cell r="A22515" t="str">
            <v>Data Scientist</v>
          </cell>
          <cell r="H22515">
            <v>45168.533055555563</v>
          </cell>
        </row>
        <row r="22516">
          <cell r="A22516" t="str">
            <v>Software Engineer</v>
          </cell>
          <cell r="H22516">
            <v>45268.904606481483</v>
          </cell>
        </row>
        <row r="22517">
          <cell r="A22517" t="str">
            <v>Data Engineer</v>
          </cell>
          <cell r="H22517">
            <v>45280.670231481483</v>
          </cell>
        </row>
        <row r="22518">
          <cell r="A22518" t="str">
            <v>Data Engineer</v>
          </cell>
          <cell r="H22518">
            <v>45146.460324074083</v>
          </cell>
        </row>
        <row r="22519">
          <cell r="A22519" t="str">
            <v>Data Analyst</v>
          </cell>
          <cell r="H22519">
            <v>44991.791689814818</v>
          </cell>
        </row>
        <row r="22520">
          <cell r="A22520" t="str">
            <v>Data Scientist</v>
          </cell>
          <cell r="H22520">
            <v>45261.36414351852</v>
          </cell>
        </row>
        <row r="22521">
          <cell r="A22521" t="str">
            <v>Data Analyst</v>
          </cell>
          <cell r="H22521">
            <v>45051.595891203702</v>
          </cell>
        </row>
        <row r="22522">
          <cell r="A22522" t="str">
            <v>Data Engineer</v>
          </cell>
          <cell r="H22522">
            <v>45200.292523148149</v>
          </cell>
        </row>
        <row r="22523">
          <cell r="A22523" t="str">
            <v>Data Scientist</v>
          </cell>
          <cell r="H22523">
            <v>45278.001562500001</v>
          </cell>
        </row>
        <row r="22524">
          <cell r="A22524" t="str">
            <v>Data Scientist</v>
          </cell>
          <cell r="H22524">
            <v>45114.964143518519</v>
          </cell>
        </row>
        <row r="22525">
          <cell r="A22525" t="str">
            <v>Senior Data Engineer</v>
          </cell>
          <cell r="H22525">
            <v>45202.346655092602</v>
          </cell>
        </row>
        <row r="22526">
          <cell r="A22526" t="str">
            <v>Data Engineer</v>
          </cell>
          <cell r="H22526">
            <v>45083.778877314813</v>
          </cell>
        </row>
        <row r="22527">
          <cell r="A22527" t="str">
            <v>Data Scientist</v>
          </cell>
          <cell r="H22527">
            <v>45128.502997685187</v>
          </cell>
        </row>
        <row r="22528">
          <cell r="A22528" t="str">
            <v>Data Analyst</v>
          </cell>
          <cell r="H22528">
            <v>45012.499965277777</v>
          </cell>
        </row>
        <row r="22529">
          <cell r="A22529" t="str">
            <v>Data Engineer</v>
          </cell>
          <cell r="H22529">
            <v>44950.34615740741</v>
          </cell>
        </row>
        <row r="22530">
          <cell r="A22530" t="str">
            <v>Senior Data Analyst</v>
          </cell>
          <cell r="H22530">
            <v>45266.68645833333</v>
          </cell>
        </row>
        <row r="22531">
          <cell r="A22531" t="str">
            <v>Data Analyst</v>
          </cell>
          <cell r="H22531">
            <v>45052.055127314823</v>
          </cell>
        </row>
        <row r="22532">
          <cell r="A22532" t="str">
            <v>Data Analyst</v>
          </cell>
          <cell r="H22532">
            <v>45056.000069444453</v>
          </cell>
        </row>
        <row r="22533">
          <cell r="A22533" t="str">
            <v>Data Analyst</v>
          </cell>
          <cell r="H22533">
            <v>45002.836655092593</v>
          </cell>
        </row>
        <row r="22534">
          <cell r="A22534" t="str">
            <v>Data Scientist</v>
          </cell>
          <cell r="H22534">
            <v>44973.711481481478</v>
          </cell>
        </row>
        <row r="22535">
          <cell r="A22535" t="str">
            <v>Senior Data Engineer</v>
          </cell>
          <cell r="H22535">
            <v>44936.72991898148</v>
          </cell>
        </row>
        <row r="22536">
          <cell r="A22536" t="str">
            <v>Data Engineer</v>
          </cell>
          <cell r="H22536">
            <v>45127.875127314823</v>
          </cell>
        </row>
        <row r="22537">
          <cell r="A22537" t="str">
            <v>Data Scientist</v>
          </cell>
          <cell r="H22537">
            <v>45029.984733796293</v>
          </cell>
        </row>
        <row r="22538">
          <cell r="A22538" t="str">
            <v>Data Analyst</v>
          </cell>
          <cell r="H22538">
            <v>45045.49496527778</v>
          </cell>
        </row>
        <row r="22539">
          <cell r="A22539" t="str">
            <v>Data Analyst</v>
          </cell>
          <cell r="H22539">
            <v>44931.489270833343</v>
          </cell>
        </row>
        <row r="22540">
          <cell r="A22540" t="str">
            <v>Data Scientist</v>
          </cell>
          <cell r="H22540">
            <v>45218.933067129627</v>
          </cell>
        </row>
        <row r="22541">
          <cell r="A22541" t="str">
            <v>Senior Data Scientist</v>
          </cell>
          <cell r="H22541">
            <v>45014.795277777783</v>
          </cell>
        </row>
        <row r="22542">
          <cell r="A22542" t="str">
            <v>Data Analyst</v>
          </cell>
          <cell r="H22542">
            <v>45176.668321759258</v>
          </cell>
        </row>
        <row r="22543">
          <cell r="A22543" t="str">
            <v>Senior Data Scientist</v>
          </cell>
          <cell r="H22543">
            <v>45218.375787037039</v>
          </cell>
        </row>
        <row r="22544">
          <cell r="A22544" t="str">
            <v>Data Analyst</v>
          </cell>
          <cell r="H22544">
            <v>45012.710520833331</v>
          </cell>
        </row>
        <row r="22545">
          <cell r="A22545" t="str">
            <v>Data Engineer</v>
          </cell>
          <cell r="H22545">
            <v>45041.337789351863</v>
          </cell>
        </row>
        <row r="22546">
          <cell r="A22546" t="str">
            <v>Data Engineer</v>
          </cell>
          <cell r="H22546">
            <v>45202.381203703713</v>
          </cell>
        </row>
        <row r="22547">
          <cell r="A22547" t="str">
            <v>Senior Data Scientist</v>
          </cell>
          <cell r="H22547">
            <v>45100.931388888886</v>
          </cell>
        </row>
        <row r="22548">
          <cell r="A22548" t="str">
            <v>Data Scientist</v>
          </cell>
          <cell r="H22548">
            <v>45162.877789351849</v>
          </cell>
        </row>
        <row r="22549">
          <cell r="A22549" t="str">
            <v>Data Analyst</v>
          </cell>
          <cell r="H22549">
            <v>45208.601354166669</v>
          </cell>
        </row>
        <row r="22550">
          <cell r="A22550" t="str">
            <v>Data Scientist</v>
          </cell>
          <cell r="H22550">
            <v>45009.985138888893</v>
          </cell>
        </row>
        <row r="22551">
          <cell r="A22551" t="str">
            <v>Senior Data Engineer</v>
          </cell>
          <cell r="H22551">
            <v>45119.423900462964</v>
          </cell>
        </row>
        <row r="22552">
          <cell r="A22552" t="str">
            <v>Data Engineer</v>
          </cell>
          <cell r="H22552">
            <v>45059.572812500002</v>
          </cell>
        </row>
        <row r="22553">
          <cell r="A22553" t="str">
            <v>Data Scientist</v>
          </cell>
          <cell r="H22553">
            <v>45055.435543981483</v>
          </cell>
        </row>
        <row r="22554">
          <cell r="A22554" t="str">
            <v>Data Scientist</v>
          </cell>
          <cell r="H22554">
            <v>45029.984861111108</v>
          </cell>
        </row>
        <row r="22555">
          <cell r="A22555" t="str">
            <v>Data Scientist</v>
          </cell>
          <cell r="H22555">
            <v>45110.844780092593</v>
          </cell>
        </row>
        <row r="22556">
          <cell r="A22556" t="str">
            <v>Data Analyst</v>
          </cell>
          <cell r="H22556">
            <v>44964.467118055552</v>
          </cell>
        </row>
        <row r="22557">
          <cell r="A22557" t="str">
            <v>Software Engineer</v>
          </cell>
          <cell r="H22557">
            <v>45163.528321759259</v>
          </cell>
        </row>
        <row r="22558">
          <cell r="A22558" t="str">
            <v>Senior Data Analyst</v>
          </cell>
          <cell r="H22558">
            <v>45050.935254629629</v>
          </cell>
        </row>
        <row r="22559">
          <cell r="A22559" t="str">
            <v>Data Analyst</v>
          </cell>
          <cell r="H22559">
            <v>45131.959594907406</v>
          </cell>
        </row>
        <row r="22560">
          <cell r="A22560" t="str">
            <v>Data Scientist</v>
          </cell>
          <cell r="H22560">
            <v>45097.586122685178</v>
          </cell>
        </row>
        <row r="22561">
          <cell r="A22561" t="str">
            <v>Senior Data Scientist</v>
          </cell>
          <cell r="H22561">
            <v>45044.997314814813</v>
          </cell>
        </row>
        <row r="22562">
          <cell r="A22562" t="str">
            <v>Data Engineer</v>
          </cell>
          <cell r="H22562">
            <v>45188.785277777781</v>
          </cell>
        </row>
        <row r="22563">
          <cell r="A22563" t="str">
            <v>Data Analyst</v>
          </cell>
          <cell r="H22563">
            <v>44929.85423611111</v>
          </cell>
        </row>
        <row r="22564">
          <cell r="A22564" t="str">
            <v>Senior Data Analyst</v>
          </cell>
          <cell r="H22564">
            <v>45273.41810185185</v>
          </cell>
        </row>
        <row r="22565">
          <cell r="A22565" t="str">
            <v>Data Scientist</v>
          </cell>
          <cell r="H22565">
            <v>45219.253287037027</v>
          </cell>
        </row>
        <row r="22566">
          <cell r="A22566" t="str">
            <v>Data Scientist</v>
          </cell>
          <cell r="H22566">
            <v>45092.763993055552</v>
          </cell>
        </row>
        <row r="22567">
          <cell r="A22567" t="str">
            <v>Data Engineer</v>
          </cell>
          <cell r="H22567">
            <v>45040.795532407406</v>
          </cell>
        </row>
        <row r="22568">
          <cell r="A22568" t="str">
            <v>Data Engineer</v>
          </cell>
          <cell r="H22568">
            <v>45280.090173611112</v>
          </cell>
        </row>
        <row r="22569">
          <cell r="A22569" t="str">
            <v>Data Engineer</v>
          </cell>
          <cell r="H22569">
            <v>44960.879189814812</v>
          </cell>
        </row>
        <row r="22570">
          <cell r="A22570" t="str">
            <v>Data Analyst</v>
          </cell>
          <cell r="H22570">
            <v>44980.751574074071</v>
          </cell>
        </row>
        <row r="22571">
          <cell r="A22571" t="str">
            <v>Data Scientist</v>
          </cell>
          <cell r="H22571">
            <v>45135.52648148148</v>
          </cell>
        </row>
        <row r="22572">
          <cell r="A22572" t="str">
            <v>Data Analyst</v>
          </cell>
          <cell r="H22572">
            <v>44968.023877314823</v>
          </cell>
        </row>
        <row r="22573">
          <cell r="A22573" t="str">
            <v>Software Engineer</v>
          </cell>
          <cell r="H22573">
            <v>45208.875243055547</v>
          </cell>
        </row>
        <row r="22574">
          <cell r="A22574" t="str">
            <v>Data Scientist</v>
          </cell>
          <cell r="H22574">
            <v>45285.290960648148</v>
          </cell>
        </row>
        <row r="22575">
          <cell r="A22575" t="str">
            <v>Data Engineer</v>
          </cell>
          <cell r="H22575">
            <v>45177.003796296303</v>
          </cell>
        </row>
        <row r="22576">
          <cell r="A22576" t="str">
            <v>Data Scientist</v>
          </cell>
          <cell r="H22576">
            <v>45034.291412037041</v>
          </cell>
        </row>
        <row r="22577">
          <cell r="A22577" t="str">
            <v>Senior Data Engineer</v>
          </cell>
          <cell r="H22577">
            <v>45120.771874999999</v>
          </cell>
        </row>
        <row r="22578">
          <cell r="A22578" t="str">
            <v>Data Analyst</v>
          </cell>
          <cell r="H22578">
            <v>45099.916666666657</v>
          </cell>
        </row>
        <row r="22579">
          <cell r="A22579" t="str">
            <v>Data Analyst</v>
          </cell>
          <cell r="H22579">
            <v>45149.751319444447</v>
          </cell>
        </row>
        <row r="22580">
          <cell r="A22580" t="str">
            <v>Data Analyst</v>
          </cell>
          <cell r="H22580">
            <v>44990.66815972222</v>
          </cell>
        </row>
        <row r="22581">
          <cell r="A22581" t="str">
            <v>Data Scientist</v>
          </cell>
          <cell r="H22581">
            <v>45098.420787037037</v>
          </cell>
        </row>
        <row r="22582">
          <cell r="A22582" t="str">
            <v>Data Engineer</v>
          </cell>
          <cell r="H22582">
            <v>45203.792581018519</v>
          </cell>
        </row>
        <row r="22583">
          <cell r="A22583" t="str">
            <v>Data Scientist</v>
          </cell>
          <cell r="H22583">
            <v>45171.25445601852</v>
          </cell>
        </row>
        <row r="22584">
          <cell r="A22584" t="str">
            <v>Data Engineer</v>
          </cell>
          <cell r="H22584">
            <v>45033.795405092591</v>
          </cell>
        </row>
        <row r="22585">
          <cell r="A22585" t="str">
            <v>Data Analyst</v>
          </cell>
          <cell r="H22585">
            <v>44970.708622685182</v>
          </cell>
        </row>
        <row r="22586">
          <cell r="A22586" t="str">
            <v>Data Analyst</v>
          </cell>
          <cell r="H22586">
            <v>45083.666655092587</v>
          </cell>
        </row>
        <row r="22587">
          <cell r="A22587" t="str">
            <v>Data Analyst</v>
          </cell>
          <cell r="H22587">
            <v>44939.125173611108</v>
          </cell>
        </row>
        <row r="22588">
          <cell r="A22588" t="str">
            <v>Software Engineer</v>
          </cell>
          <cell r="H22588">
            <v>44960.710601851853</v>
          </cell>
        </row>
        <row r="22589">
          <cell r="A22589" t="str">
            <v>Data Analyst</v>
          </cell>
          <cell r="H22589">
            <v>44929.852314814823</v>
          </cell>
        </row>
        <row r="22590">
          <cell r="A22590" t="str">
            <v>Data Analyst</v>
          </cell>
          <cell r="H22590">
            <v>45272.845729166656</v>
          </cell>
        </row>
        <row r="22591">
          <cell r="A22591" t="str">
            <v>Data Scientist</v>
          </cell>
          <cell r="H22591">
            <v>45183.584664351853</v>
          </cell>
        </row>
        <row r="22592">
          <cell r="A22592" t="str">
            <v>Senior Data Engineer</v>
          </cell>
          <cell r="H22592">
            <v>45104.709178240737</v>
          </cell>
        </row>
        <row r="22593">
          <cell r="A22593" t="str">
            <v>Data Engineer</v>
          </cell>
          <cell r="H22593">
            <v>45030.878946759258</v>
          </cell>
        </row>
        <row r="22594">
          <cell r="A22594" t="str">
            <v>Data Engineer</v>
          </cell>
          <cell r="H22594">
            <v>45079.945509259262</v>
          </cell>
        </row>
        <row r="22595">
          <cell r="A22595" t="str">
            <v>Software Engineer</v>
          </cell>
          <cell r="H22595">
            <v>45104.784710648149</v>
          </cell>
        </row>
        <row r="22596">
          <cell r="A22596" t="str">
            <v>Data Engineer</v>
          </cell>
          <cell r="H22596">
            <v>45160.292627314811</v>
          </cell>
        </row>
        <row r="22597">
          <cell r="A22597" t="str">
            <v>Data Scientist</v>
          </cell>
          <cell r="H22597">
            <v>45056.872789351852</v>
          </cell>
        </row>
        <row r="22598">
          <cell r="A22598" t="str">
            <v>Data Analyst</v>
          </cell>
          <cell r="H22598">
            <v>45083.310740740737</v>
          </cell>
        </row>
        <row r="22599">
          <cell r="A22599" t="str">
            <v>Data Scientist</v>
          </cell>
          <cell r="H22599">
            <v>45171.252349537041</v>
          </cell>
        </row>
        <row r="22600">
          <cell r="A22600" t="str">
            <v>Data Scientist</v>
          </cell>
          <cell r="H22600">
            <v>45094.752824074072</v>
          </cell>
        </row>
        <row r="22601">
          <cell r="A22601" t="str">
            <v>Business Analyst</v>
          </cell>
          <cell r="H22601">
            <v>45235.625856481478</v>
          </cell>
        </row>
        <row r="22602">
          <cell r="A22602" t="str">
            <v>Data Scientist</v>
          </cell>
          <cell r="H22602">
            <v>45118.557523148149</v>
          </cell>
        </row>
        <row r="22603">
          <cell r="A22603" t="str">
            <v>Data Scientist</v>
          </cell>
          <cell r="H22603">
            <v>45197.66201388889</v>
          </cell>
        </row>
        <row r="22604">
          <cell r="A22604" t="str">
            <v>Senior Data Engineer</v>
          </cell>
          <cell r="H22604">
            <v>45210.542743055557</v>
          </cell>
        </row>
        <row r="22605">
          <cell r="A22605" t="str">
            <v>Data Scientist</v>
          </cell>
          <cell r="H22605">
            <v>45141.454722222217</v>
          </cell>
        </row>
        <row r="22606">
          <cell r="A22606" t="str">
            <v>Senior Data Engineer</v>
          </cell>
          <cell r="H22606">
            <v>45187.994328703702</v>
          </cell>
        </row>
        <row r="22607">
          <cell r="A22607" t="str">
            <v>Data Engineer</v>
          </cell>
          <cell r="H22607">
            <v>44959.297152777777</v>
          </cell>
        </row>
        <row r="22608">
          <cell r="A22608" t="str">
            <v>Data Analyst</v>
          </cell>
          <cell r="H22608">
            <v>45050.834224537037</v>
          </cell>
        </row>
        <row r="22609">
          <cell r="A22609" t="str">
            <v>Senior Data Scientist</v>
          </cell>
          <cell r="H22609">
            <v>45277.501909722218</v>
          </cell>
        </row>
        <row r="22610">
          <cell r="A22610" t="str">
            <v>Data Engineer</v>
          </cell>
          <cell r="H22610">
            <v>45048.267337962963</v>
          </cell>
        </row>
        <row r="22611">
          <cell r="A22611" t="str">
            <v>Data Scientist</v>
          </cell>
          <cell r="H22611">
            <v>44985.744675925933</v>
          </cell>
        </row>
        <row r="22612">
          <cell r="A22612" t="str">
            <v>Data Scientist</v>
          </cell>
          <cell r="H22612">
            <v>45089.292847222219</v>
          </cell>
        </row>
        <row r="22613">
          <cell r="A22613" t="str">
            <v>Data Engineer</v>
          </cell>
          <cell r="H22613">
            <v>45133.588287037041</v>
          </cell>
        </row>
        <row r="22614">
          <cell r="A22614" t="str">
            <v>Data Analyst</v>
          </cell>
          <cell r="H22614">
            <v>45192.848009259258</v>
          </cell>
        </row>
        <row r="22615">
          <cell r="A22615" t="str">
            <v>Data Analyst</v>
          </cell>
          <cell r="H22615">
            <v>45066.020821759259</v>
          </cell>
        </row>
        <row r="22616">
          <cell r="A22616" t="str">
            <v>Business Analyst</v>
          </cell>
          <cell r="H22616">
            <v>45000.58452546296</v>
          </cell>
        </row>
        <row r="22617">
          <cell r="A22617" t="str">
            <v>Data Analyst</v>
          </cell>
          <cell r="H22617">
            <v>45098.58452546296</v>
          </cell>
        </row>
        <row r="22618">
          <cell r="A22618" t="str">
            <v>Senior Data Scientist</v>
          </cell>
          <cell r="H22618">
            <v>45028.999548611107</v>
          </cell>
        </row>
        <row r="22619">
          <cell r="A22619" t="str">
            <v>Data Scientist</v>
          </cell>
          <cell r="H22619">
            <v>45237.577060185176</v>
          </cell>
        </row>
        <row r="22620">
          <cell r="A22620" t="str">
            <v>Senior Data Analyst</v>
          </cell>
          <cell r="H22620">
            <v>44929.979467592602</v>
          </cell>
        </row>
        <row r="22621">
          <cell r="A22621" t="str">
            <v>Data Scientist</v>
          </cell>
          <cell r="H22621">
            <v>45209.878182870372</v>
          </cell>
        </row>
        <row r="22622">
          <cell r="A22622" t="str">
            <v>Data Engineer</v>
          </cell>
          <cell r="H22622">
            <v>44972.317013888889</v>
          </cell>
        </row>
        <row r="22623">
          <cell r="A22623" t="str">
            <v>Data Scientist</v>
          </cell>
          <cell r="H22623">
            <v>45217.669386574067</v>
          </cell>
        </row>
        <row r="22624">
          <cell r="A22624" t="str">
            <v>Senior Data Scientist</v>
          </cell>
          <cell r="H22624">
            <v>45128.832557870373</v>
          </cell>
        </row>
        <row r="22625">
          <cell r="A22625" t="str">
            <v>Data Scientist</v>
          </cell>
          <cell r="H22625">
            <v>45133.377581018518</v>
          </cell>
        </row>
        <row r="22626">
          <cell r="A22626" t="str">
            <v>Data Scientist</v>
          </cell>
          <cell r="H22626">
            <v>45176.544594907413</v>
          </cell>
        </row>
        <row r="22627">
          <cell r="A22627" t="str">
            <v>Data Analyst</v>
          </cell>
          <cell r="H22627">
            <v>44927.133206018523</v>
          </cell>
        </row>
        <row r="22628">
          <cell r="A22628" t="str">
            <v>Data Scientist</v>
          </cell>
          <cell r="H22628">
            <v>44934.376782407409</v>
          </cell>
        </row>
        <row r="22629">
          <cell r="A22629" t="str">
            <v>Data Scientist</v>
          </cell>
          <cell r="H22629">
            <v>45149.845509259263</v>
          </cell>
        </row>
        <row r="22630">
          <cell r="A22630" t="str">
            <v>Data Engineer</v>
          </cell>
          <cell r="H22630">
            <v>45114.924722222233</v>
          </cell>
        </row>
        <row r="22631">
          <cell r="A22631" t="str">
            <v>Senior Data Analyst</v>
          </cell>
          <cell r="H22631">
            <v>45078.641192129631</v>
          </cell>
        </row>
        <row r="22632">
          <cell r="A22632" t="str">
            <v>Data Scientist</v>
          </cell>
          <cell r="H22632">
            <v>45186.418761574067</v>
          </cell>
        </row>
        <row r="22633">
          <cell r="A22633" t="str">
            <v>Senior Data Engineer</v>
          </cell>
          <cell r="H22633">
            <v>45086.966527777768</v>
          </cell>
        </row>
        <row r="22634">
          <cell r="A22634" t="str">
            <v>Senior Data Analyst</v>
          </cell>
          <cell r="H22634">
            <v>45265.916909722233</v>
          </cell>
        </row>
        <row r="22635">
          <cell r="A22635" t="str">
            <v>Data Analyst</v>
          </cell>
          <cell r="H22635">
            <v>45256.91684027778</v>
          </cell>
        </row>
        <row r="22636">
          <cell r="A22636" t="str">
            <v>Data Analyst</v>
          </cell>
          <cell r="H22636">
            <v>45034.126585648148</v>
          </cell>
        </row>
        <row r="22637">
          <cell r="A22637" t="str">
            <v>Data Scientist</v>
          </cell>
          <cell r="H22637">
            <v>45133.471412037034</v>
          </cell>
        </row>
        <row r="22638">
          <cell r="A22638" t="str">
            <v>Data Analyst</v>
          </cell>
          <cell r="H22638">
            <v>45092.637638888889</v>
          </cell>
        </row>
        <row r="22639">
          <cell r="A22639" t="str">
            <v>Data Engineer</v>
          </cell>
          <cell r="H22639">
            <v>45066.504201388889</v>
          </cell>
        </row>
        <row r="22640">
          <cell r="A22640" t="str">
            <v>Data Analyst</v>
          </cell>
          <cell r="H22640">
            <v>44936.916967592602</v>
          </cell>
        </row>
        <row r="22641">
          <cell r="A22641" t="str">
            <v>Data Analyst</v>
          </cell>
          <cell r="H22641">
            <v>45203.625011574077</v>
          </cell>
        </row>
        <row r="22642">
          <cell r="A22642" t="str">
            <v>Data Analyst</v>
          </cell>
          <cell r="H22642">
            <v>45288.666643518518</v>
          </cell>
        </row>
        <row r="22643">
          <cell r="A22643" t="str">
            <v>Data Scientist</v>
          </cell>
          <cell r="H22643">
            <v>44991.999502314808</v>
          </cell>
        </row>
        <row r="22644">
          <cell r="A22644" t="str">
            <v>Data Analyst</v>
          </cell>
          <cell r="H22644">
            <v>45236.334409722222</v>
          </cell>
        </row>
        <row r="22645">
          <cell r="A22645" t="str">
            <v>Data Engineer</v>
          </cell>
          <cell r="H22645">
            <v>45063.795104166667</v>
          </cell>
        </row>
        <row r="22646">
          <cell r="A22646" t="str">
            <v>Data Analyst</v>
          </cell>
          <cell r="H22646">
            <v>44963.669791666667</v>
          </cell>
        </row>
        <row r="22647">
          <cell r="A22647" t="str">
            <v>Data Scientist</v>
          </cell>
          <cell r="H22647">
            <v>45113.819907407407</v>
          </cell>
        </row>
        <row r="22648">
          <cell r="A22648" t="str">
            <v>Business Analyst</v>
          </cell>
          <cell r="H22648">
            <v>45211.29278935185</v>
          </cell>
        </row>
        <row r="22649">
          <cell r="A22649" t="str">
            <v>Data Analyst</v>
          </cell>
          <cell r="H22649">
            <v>45006.719814814824</v>
          </cell>
        </row>
        <row r="22650">
          <cell r="A22650" t="str">
            <v>Data Analyst</v>
          </cell>
          <cell r="H22650">
            <v>45054.807974537027</v>
          </cell>
        </row>
        <row r="22651">
          <cell r="A22651" t="str">
            <v>Data Analyst</v>
          </cell>
          <cell r="H22651">
            <v>45086.643460648149</v>
          </cell>
        </row>
        <row r="22652">
          <cell r="A22652" t="str">
            <v>Data Scientist</v>
          </cell>
          <cell r="H22652">
            <v>45062.293298611112</v>
          </cell>
        </row>
        <row r="22653">
          <cell r="A22653" t="str">
            <v>Data Scientist</v>
          </cell>
          <cell r="H22653">
            <v>45178.542928240742</v>
          </cell>
        </row>
        <row r="22654">
          <cell r="A22654" t="str">
            <v>Machine Learning Engineer</v>
          </cell>
          <cell r="H22654">
            <v>45129.38653935185</v>
          </cell>
        </row>
        <row r="22655">
          <cell r="A22655" t="str">
            <v>Data Scientist</v>
          </cell>
          <cell r="H22655">
            <v>45050.754895833343</v>
          </cell>
        </row>
        <row r="22656">
          <cell r="A22656" t="str">
            <v>Data Scientist</v>
          </cell>
          <cell r="H22656">
            <v>45204.987685185188</v>
          </cell>
        </row>
        <row r="22657">
          <cell r="A22657" t="str">
            <v>Data Scientist</v>
          </cell>
          <cell r="H22657">
            <v>45217.835821759261</v>
          </cell>
        </row>
        <row r="22658">
          <cell r="A22658" t="str">
            <v>Data Engineer</v>
          </cell>
          <cell r="H22658">
            <v>45042.098425925928</v>
          </cell>
        </row>
        <row r="22659">
          <cell r="A22659" t="str">
            <v>Data Analyst</v>
          </cell>
          <cell r="H22659">
            <v>45023.400138888886</v>
          </cell>
        </row>
        <row r="22660">
          <cell r="A22660" t="str">
            <v>Senior Data Scientist</v>
          </cell>
          <cell r="H22660">
            <v>44973.265659722223</v>
          </cell>
        </row>
        <row r="22661">
          <cell r="A22661" t="str">
            <v>Data Analyst</v>
          </cell>
          <cell r="H22661">
            <v>45189.375474537039</v>
          </cell>
        </row>
        <row r="22662">
          <cell r="A22662" t="str">
            <v>Data Engineer</v>
          </cell>
          <cell r="H22662">
            <v>45190.83666666667</v>
          </cell>
        </row>
        <row r="22663">
          <cell r="A22663" t="str">
            <v>Data Scientist</v>
          </cell>
          <cell r="H22663">
            <v>45188.320428240739</v>
          </cell>
        </row>
        <row r="22664">
          <cell r="A22664" t="str">
            <v>Data Scientist</v>
          </cell>
          <cell r="H22664">
            <v>45280.293391203697</v>
          </cell>
        </row>
        <row r="22665">
          <cell r="A22665" t="str">
            <v>Business Analyst</v>
          </cell>
          <cell r="H22665">
            <v>45244.292210648149</v>
          </cell>
        </row>
        <row r="22666">
          <cell r="A22666" t="str">
            <v>Machine Learning Engineer</v>
          </cell>
          <cell r="H22666">
            <v>45241.104942129627</v>
          </cell>
        </row>
        <row r="22667">
          <cell r="A22667" t="str">
            <v>Data Analyst</v>
          </cell>
          <cell r="H22667">
            <v>45100.553472222222</v>
          </cell>
        </row>
        <row r="22668">
          <cell r="A22668" t="str">
            <v>Senior Data Scientist</v>
          </cell>
          <cell r="H22668">
            <v>45048.294259259259</v>
          </cell>
        </row>
        <row r="22669">
          <cell r="A22669" t="str">
            <v>Data Analyst</v>
          </cell>
          <cell r="H22669">
            <v>45285.375856481478</v>
          </cell>
        </row>
        <row r="22670">
          <cell r="A22670" t="str">
            <v>Data Analyst</v>
          </cell>
          <cell r="H22670">
            <v>45122.37572916667</v>
          </cell>
        </row>
        <row r="22671">
          <cell r="A22671" t="str">
            <v>Data Engineer</v>
          </cell>
          <cell r="H22671">
            <v>45190.877974537027</v>
          </cell>
        </row>
        <row r="22672">
          <cell r="A22672" t="str">
            <v>Data Engineer</v>
          </cell>
          <cell r="H22672">
            <v>45044.75099537037</v>
          </cell>
        </row>
        <row r="22673">
          <cell r="A22673" t="str">
            <v>Data Analyst</v>
          </cell>
          <cell r="H22673">
            <v>45057.959270833337</v>
          </cell>
        </row>
        <row r="22674">
          <cell r="A22674" t="str">
            <v>Software Engineer</v>
          </cell>
          <cell r="H22674">
            <v>45014.559050925927</v>
          </cell>
        </row>
        <row r="22675">
          <cell r="A22675" t="str">
            <v>Data Analyst</v>
          </cell>
          <cell r="H22675">
            <v>45104.833379629628</v>
          </cell>
        </row>
        <row r="22676">
          <cell r="A22676" t="str">
            <v>Data Scientist</v>
          </cell>
          <cell r="H22676">
            <v>45037.422789351847</v>
          </cell>
        </row>
        <row r="22677">
          <cell r="A22677" t="str">
            <v>Data Engineer</v>
          </cell>
          <cell r="H22677">
            <v>45180.262662037043</v>
          </cell>
        </row>
        <row r="22678">
          <cell r="A22678" t="str">
            <v>Data Analyst</v>
          </cell>
          <cell r="H22678">
            <v>45275.928506944438</v>
          </cell>
        </row>
        <row r="22679">
          <cell r="A22679" t="str">
            <v>Senior Data Engineer</v>
          </cell>
          <cell r="H22679">
            <v>45142.511921296304</v>
          </cell>
        </row>
        <row r="22680">
          <cell r="A22680" t="str">
            <v>Business Analyst</v>
          </cell>
          <cell r="H22680">
            <v>45191.831666666672</v>
          </cell>
        </row>
        <row r="22681">
          <cell r="A22681" t="str">
            <v>Senior Data Scientist</v>
          </cell>
          <cell r="H22681">
            <v>45161.752789351849</v>
          </cell>
        </row>
        <row r="22682">
          <cell r="A22682" t="str">
            <v>Data Engineer</v>
          </cell>
          <cell r="H22682">
            <v>45230.290416666663</v>
          </cell>
        </row>
        <row r="22683">
          <cell r="A22683" t="str">
            <v>Data Scientist</v>
          </cell>
          <cell r="H22683">
            <v>45241.583912037036</v>
          </cell>
        </row>
        <row r="22684">
          <cell r="A22684" t="str">
            <v>Data Scientist</v>
          </cell>
          <cell r="H22684">
            <v>44989.296099537038</v>
          </cell>
        </row>
        <row r="22685">
          <cell r="A22685" t="str">
            <v>Data Analyst</v>
          </cell>
          <cell r="H22685">
            <v>44944.916701388887</v>
          </cell>
        </row>
        <row r="22686">
          <cell r="A22686" t="str">
            <v>Data Scientist</v>
          </cell>
          <cell r="H22686">
            <v>44943.628217592603</v>
          </cell>
        </row>
        <row r="22687">
          <cell r="A22687" t="str">
            <v>Machine Learning Engineer</v>
          </cell>
          <cell r="H22687">
            <v>44945.807210648149</v>
          </cell>
        </row>
        <row r="22688">
          <cell r="A22688" t="str">
            <v>Data Analyst</v>
          </cell>
          <cell r="H22688">
            <v>45224.462569444448</v>
          </cell>
        </row>
        <row r="22689">
          <cell r="A22689" t="str">
            <v>Data Scientist</v>
          </cell>
          <cell r="H22689">
            <v>45175.418252314812</v>
          </cell>
        </row>
        <row r="22690">
          <cell r="A22690" t="str">
            <v>Business Analyst</v>
          </cell>
          <cell r="H22690">
            <v>45107.931747685187</v>
          </cell>
        </row>
        <row r="22691">
          <cell r="A22691" t="str">
            <v>Senior Data Engineer</v>
          </cell>
          <cell r="H22691">
            <v>45006.595543981479</v>
          </cell>
        </row>
        <row r="22692">
          <cell r="A22692" t="str">
            <v>Senior Data Scientist</v>
          </cell>
          <cell r="H22692">
            <v>44993.502187500002</v>
          </cell>
        </row>
        <row r="22693">
          <cell r="A22693" t="str">
            <v>Data Analyst</v>
          </cell>
          <cell r="H22693">
            <v>44949.166620370372</v>
          </cell>
        </row>
        <row r="22694">
          <cell r="A22694" t="str">
            <v>Data Scientist</v>
          </cell>
          <cell r="H22694">
            <v>45057.628923611112</v>
          </cell>
        </row>
        <row r="22695">
          <cell r="A22695" t="str">
            <v>Data Engineer</v>
          </cell>
          <cell r="H22695">
            <v>45021.395046296297</v>
          </cell>
        </row>
        <row r="22696">
          <cell r="A22696" t="str">
            <v>Data Analyst</v>
          </cell>
          <cell r="H22696">
            <v>45091.710115740738</v>
          </cell>
        </row>
        <row r="22697">
          <cell r="A22697" t="str">
            <v>Senior Data Scientist</v>
          </cell>
          <cell r="H22697">
            <v>44936.002939814818</v>
          </cell>
        </row>
        <row r="22698">
          <cell r="A22698" t="str">
            <v>Data Scientist</v>
          </cell>
          <cell r="H22698">
            <v>45056.317511574067</v>
          </cell>
        </row>
        <row r="22699">
          <cell r="A22699" t="str">
            <v>Data Analyst</v>
          </cell>
          <cell r="H22699">
            <v>44944.05023148148</v>
          </cell>
        </row>
        <row r="22700">
          <cell r="A22700" t="str">
            <v>Data Analyst</v>
          </cell>
          <cell r="H22700">
            <v>45204.65415509259</v>
          </cell>
        </row>
        <row r="22701">
          <cell r="A22701" t="str">
            <v>Data Analyst</v>
          </cell>
          <cell r="H22701">
            <v>45091.376458333332</v>
          </cell>
        </row>
        <row r="22702">
          <cell r="A22702" t="str">
            <v>Data Scientist</v>
          </cell>
          <cell r="H22702">
            <v>44967.626192129632</v>
          </cell>
        </row>
        <row r="22703">
          <cell r="A22703" t="str">
            <v>Data Analyst</v>
          </cell>
          <cell r="H22703">
            <v>45223.756828703707</v>
          </cell>
        </row>
        <row r="22704">
          <cell r="A22704" t="str">
            <v>Senior Data Engineer</v>
          </cell>
          <cell r="H22704">
            <v>45008.36146990741</v>
          </cell>
        </row>
        <row r="22705">
          <cell r="A22705" t="str">
            <v>Data Analyst</v>
          </cell>
          <cell r="H22705">
            <v>45122.168009259258</v>
          </cell>
        </row>
        <row r="22706">
          <cell r="A22706" t="str">
            <v>Senior Data Engineer</v>
          </cell>
          <cell r="H22706">
            <v>45117.169814814813</v>
          </cell>
        </row>
        <row r="22707">
          <cell r="A22707" t="str">
            <v>Software Engineer</v>
          </cell>
          <cell r="H22707">
            <v>45064.755902777782</v>
          </cell>
        </row>
        <row r="22708">
          <cell r="A22708" t="str">
            <v>Data Engineer</v>
          </cell>
          <cell r="H22708">
            <v>44934.7184375</v>
          </cell>
        </row>
        <row r="22709">
          <cell r="A22709" t="str">
            <v>Data Engineer</v>
          </cell>
          <cell r="H22709">
            <v>45288.045266203713</v>
          </cell>
        </row>
        <row r="22710">
          <cell r="A22710" t="str">
            <v>Data Engineer</v>
          </cell>
          <cell r="H22710">
            <v>45281.630439814813</v>
          </cell>
        </row>
        <row r="22711">
          <cell r="A22711" t="str">
            <v>Business Analyst</v>
          </cell>
          <cell r="H22711">
            <v>45272.621481481481</v>
          </cell>
        </row>
        <row r="22712">
          <cell r="A22712" t="str">
            <v>Senior Data Analyst</v>
          </cell>
          <cell r="H22712">
            <v>44993.70853009259</v>
          </cell>
        </row>
        <row r="22713">
          <cell r="A22713" t="str">
            <v>Data Scientist</v>
          </cell>
          <cell r="H22713">
            <v>45040.501504629632</v>
          </cell>
        </row>
        <row r="22714">
          <cell r="A22714" t="str">
            <v>Software Engineer</v>
          </cell>
          <cell r="H22714">
            <v>45168.68074074074</v>
          </cell>
        </row>
        <row r="22715">
          <cell r="A22715" t="str">
            <v>Data Analyst</v>
          </cell>
          <cell r="H22715">
            <v>45158.417129629634</v>
          </cell>
        </row>
        <row r="22716">
          <cell r="A22716" t="str">
            <v>Senior Data Scientist</v>
          </cell>
          <cell r="H22716">
            <v>45058.378148148149</v>
          </cell>
        </row>
        <row r="22717">
          <cell r="A22717" t="str">
            <v>Machine Learning Engineer</v>
          </cell>
          <cell r="H22717">
            <v>44942.513877314806</v>
          </cell>
        </row>
        <row r="22718">
          <cell r="A22718" t="str">
            <v>Data Scientist</v>
          </cell>
          <cell r="H22718">
            <v>45051.433055555557</v>
          </cell>
        </row>
        <row r="22719">
          <cell r="A22719" t="str">
            <v>Data Analyst</v>
          </cell>
          <cell r="H22719">
            <v>45211.72184027778</v>
          </cell>
        </row>
        <row r="22720">
          <cell r="A22720" t="str">
            <v>Data Analyst</v>
          </cell>
          <cell r="H22720">
            <v>45037.78833333333</v>
          </cell>
        </row>
        <row r="22721">
          <cell r="A22721" t="str">
            <v>Data Engineer</v>
          </cell>
          <cell r="H22721">
            <v>45044.664340277777</v>
          </cell>
        </row>
        <row r="22722">
          <cell r="A22722" t="str">
            <v>Machine Learning Engineer</v>
          </cell>
          <cell r="H22722">
            <v>44959.628634259258</v>
          </cell>
        </row>
        <row r="22723">
          <cell r="A22723" t="str">
            <v>Business Analyst</v>
          </cell>
          <cell r="H22723">
            <v>45195.79184027778</v>
          </cell>
        </row>
        <row r="22724">
          <cell r="A22724" t="str">
            <v>Data Scientist</v>
          </cell>
          <cell r="H22724">
            <v>45072.92</v>
          </cell>
        </row>
        <row r="22725">
          <cell r="A22725" t="str">
            <v>Data Scientist</v>
          </cell>
          <cell r="H22725">
            <v>45155.595694444448</v>
          </cell>
        </row>
        <row r="22726">
          <cell r="A22726" t="str">
            <v>Senior Data Engineer</v>
          </cell>
          <cell r="H22726">
            <v>45249.08556712963</v>
          </cell>
        </row>
        <row r="22727">
          <cell r="A22727" t="str">
            <v>Machine Learning Engineer</v>
          </cell>
          <cell r="H22727">
            <v>45034.343773148154</v>
          </cell>
        </row>
        <row r="22728">
          <cell r="A22728" t="str">
            <v>Data Scientist</v>
          </cell>
          <cell r="H22728">
            <v>45103.710162037038</v>
          </cell>
        </row>
        <row r="22729">
          <cell r="A22729" t="str">
            <v>Data Scientist</v>
          </cell>
          <cell r="H22729">
            <v>45016.79515046296</v>
          </cell>
        </row>
        <row r="22730">
          <cell r="A22730" t="str">
            <v>Data Scientist</v>
          </cell>
          <cell r="H22730">
            <v>45191.294374999998</v>
          </cell>
        </row>
        <row r="22731">
          <cell r="A22731" t="str">
            <v>Data Scientist</v>
          </cell>
          <cell r="H22731">
            <v>44937.754270833328</v>
          </cell>
        </row>
        <row r="22732">
          <cell r="A22732" t="str">
            <v>Data Scientist</v>
          </cell>
          <cell r="H22732">
            <v>44929.98101851852</v>
          </cell>
        </row>
        <row r="22733">
          <cell r="A22733" t="str">
            <v>Senior Data Analyst</v>
          </cell>
          <cell r="H22733">
            <v>44953.002916666657</v>
          </cell>
        </row>
        <row r="22734">
          <cell r="A22734" t="str">
            <v>Data Analyst</v>
          </cell>
          <cell r="H22734">
            <v>45084.708310185182</v>
          </cell>
        </row>
        <row r="22735">
          <cell r="A22735" t="str">
            <v>Senior Data Scientist</v>
          </cell>
          <cell r="H22735">
            <v>45002.627615740741</v>
          </cell>
        </row>
        <row r="22736">
          <cell r="A22736" t="str">
            <v>Data Analyst</v>
          </cell>
          <cell r="H22736">
            <v>45215.557384259257</v>
          </cell>
        </row>
        <row r="22737">
          <cell r="A22737" t="str">
            <v>Data Analyst</v>
          </cell>
          <cell r="H22737">
            <v>45019.358148148152</v>
          </cell>
        </row>
        <row r="22738">
          <cell r="A22738" t="str">
            <v>Data Analyst</v>
          </cell>
          <cell r="H22738">
            <v>45187.125960648147</v>
          </cell>
        </row>
        <row r="22739">
          <cell r="A22739" t="str">
            <v>Data Scientist</v>
          </cell>
          <cell r="H22739">
            <v>45131.87703703704</v>
          </cell>
        </row>
        <row r="22740">
          <cell r="A22740" t="str">
            <v>Data Analyst</v>
          </cell>
          <cell r="H22740">
            <v>44999.919560185182</v>
          </cell>
        </row>
        <row r="22741">
          <cell r="A22741" t="str">
            <v>Data Scientist</v>
          </cell>
          <cell r="H22741">
            <v>45007.42460648148</v>
          </cell>
        </row>
        <row r="22742">
          <cell r="A22742" t="str">
            <v>Senior Data Scientist</v>
          </cell>
          <cell r="H22742">
            <v>45215.933333333327</v>
          </cell>
        </row>
        <row r="22743">
          <cell r="A22743" t="str">
            <v>Data Engineer</v>
          </cell>
          <cell r="H22743">
            <v>45211.555925925917</v>
          </cell>
        </row>
        <row r="22744">
          <cell r="A22744" t="str">
            <v>Data Scientist</v>
          </cell>
          <cell r="H22744">
            <v>44951.000173611108</v>
          </cell>
        </row>
        <row r="22745">
          <cell r="A22745" t="str">
            <v>Senior Data Scientist</v>
          </cell>
          <cell r="H22745">
            <v>45141.125277777777</v>
          </cell>
        </row>
        <row r="22746">
          <cell r="A22746" t="str">
            <v>Data Scientist</v>
          </cell>
          <cell r="H22746">
            <v>45146.461030092592</v>
          </cell>
        </row>
        <row r="22747">
          <cell r="A22747" t="str">
            <v>Data Engineer</v>
          </cell>
          <cell r="H22747">
            <v>44931.819756944453</v>
          </cell>
        </row>
        <row r="22748">
          <cell r="A22748" t="str">
            <v>Senior Data Engineer</v>
          </cell>
          <cell r="H22748">
            <v>45091.516631944447</v>
          </cell>
        </row>
        <row r="22749">
          <cell r="A22749" t="str">
            <v>Data Analyst</v>
          </cell>
          <cell r="H22749">
            <v>45152.626064814824</v>
          </cell>
        </row>
        <row r="22750">
          <cell r="A22750" t="str">
            <v>Business Analyst</v>
          </cell>
          <cell r="H22750">
            <v>44932.793263888889</v>
          </cell>
        </row>
        <row r="22751">
          <cell r="A22751" t="str">
            <v>Data Scientist</v>
          </cell>
          <cell r="H22751">
            <v>45126.544363425928</v>
          </cell>
        </row>
        <row r="22752">
          <cell r="A22752" t="str">
            <v>Data Engineer</v>
          </cell>
          <cell r="H22752">
            <v>45040.702465277784</v>
          </cell>
        </row>
        <row r="22753">
          <cell r="A22753" t="str">
            <v>Data Scientist</v>
          </cell>
          <cell r="H22753">
            <v>45238.558009259257</v>
          </cell>
        </row>
        <row r="22754">
          <cell r="A22754" t="str">
            <v>Data Scientist</v>
          </cell>
          <cell r="H22754">
            <v>45038.002847222233</v>
          </cell>
        </row>
        <row r="22755">
          <cell r="A22755" t="str">
            <v>Data Scientist</v>
          </cell>
          <cell r="H22755">
            <v>45113.299861111111</v>
          </cell>
        </row>
        <row r="22756">
          <cell r="A22756" t="str">
            <v>Data Scientist</v>
          </cell>
          <cell r="H22756">
            <v>45117.870532407411</v>
          </cell>
        </row>
        <row r="22757">
          <cell r="A22757" t="str">
            <v>Data Analyst</v>
          </cell>
          <cell r="H22757">
            <v>45102.833553240736</v>
          </cell>
        </row>
        <row r="22758">
          <cell r="A22758" t="str">
            <v>Data Scientist</v>
          </cell>
          <cell r="H22758">
            <v>45153.000185185178</v>
          </cell>
        </row>
        <row r="22759">
          <cell r="A22759" t="str">
            <v>Machine Learning Engineer</v>
          </cell>
          <cell r="H22759">
            <v>45111.853020833332</v>
          </cell>
        </row>
        <row r="22760">
          <cell r="A22760" t="str">
            <v>Senior Data Analyst</v>
          </cell>
          <cell r="H22760">
            <v>45221.291689814818</v>
          </cell>
        </row>
        <row r="22761">
          <cell r="A22761" t="str">
            <v>Data Scientist</v>
          </cell>
          <cell r="H22761">
            <v>44969.628113425933</v>
          </cell>
        </row>
        <row r="22762">
          <cell r="A22762" t="str">
            <v>Senior Data Scientist</v>
          </cell>
          <cell r="H22762">
            <v>45001.826053240737</v>
          </cell>
        </row>
        <row r="22763">
          <cell r="A22763" t="str">
            <v>Senior Data Analyst</v>
          </cell>
          <cell r="H22763">
            <v>44970.918124999997</v>
          </cell>
        </row>
        <row r="22764">
          <cell r="A22764" t="str">
            <v>Senior Data Scientist</v>
          </cell>
          <cell r="H22764">
            <v>45147.418703703697</v>
          </cell>
        </row>
        <row r="22765">
          <cell r="A22765" t="str">
            <v>Data Engineer</v>
          </cell>
          <cell r="H22765">
            <v>45269.420486111107</v>
          </cell>
        </row>
        <row r="22766">
          <cell r="A22766" t="str">
            <v>Data Engineer</v>
          </cell>
          <cell r="H22766">
            <v>44999.46634259259</v>
          </cell>
        </row>
        <row r="22767">
          <cell r="A22767" t="str">
            <v>Senior Data Analyst</v>
          </cell>
          <cell r="H22767">
            <v>44929.980115740742</v>
          </cell>
        </row>
        <row r="22768">
          <cell r="A22768" t="str">
            <v>Data Analyst</v>
          </cell>
          <cell r="H22768">
            <v>45168.583414351851</v>
          </cell>
        </row>
        <row r="22769">
          <cell r="A22769" t="str">
            <v>Data Scientist</v>
          </cell>
          <cell r="H22769">
            <v>45072.311412037037</v>
          </cell>
        </row>
        <row r="22770">
          <cell r="A22770" t="str">
            <v>Data Scientist</v>
          </cell>
          <cell r="H22770">
            <v>45189.834918981483</v>
          </cell>
        </row>
        <row r="22771">
          <cell r="A22771" t="str">
            <v>Data Engineer</v>
          </cell>
          <cell r="H22771">
            <v>44991.373136574082</v>
          </cell>
        </row>
        <row r="22772">
          <cell r="A22772" t="str">
            <v>Data Engineer</v>
          </cell>
          <cell r="H22772">
            <v>45161.547650462962</v>
          </cell>
        </row>
        <row r="22773">
          <cell r="A22773" t="str">
            <v>Senior Data Analyst</v>
          </cell>
          <cell r="H22773">
            <v>44944.125787037039</v>
          </cell>
        </row>
        <row r="22774">
          <cell r="A22774" t="str">
            <v>Data Scientist</v>
          </cell>
          <cell r="H22774">
            <v>45160.250856481478</v>
          </cell>
        </row>
        <row r="22775">
          <cell r="A22775" t="str">
            <v>Senior Data Engineer</v>
          </cell>
          <cell r="H22775">
            <v>45133.864814814813</v>
          </cell>
        </row>
        <row r="22776">
          <cell r="A22776" t="str">
            <v>Senior Data Scientist</v>
          </cell>
          <cell r="H22776">
            <v>45119.376736111109</v>
          </cell>
        </row>
        <row r="22777">
          <cell r="A22777" t="str">
            <v>Data Analyst</v>
          </cell>
          <cell r="H22777">
            <v>45014.292280092603</v>
          </cell>
        </row>
        <row r="22778">
          <cell r="A22778" t="str">
            <v>Data Scientist</v>
          </cell>
          <cell r="H22778">
            <v>44929.267650462964</v>
          </cell>
        </row>
        <row r="22779">
          <cell r="A22779" t="str">
            <v>Senior Data Engineer</v>
          </cell>
          <cell r="H22779">
            <v>45030.463159722232</v>
          </cell>
        </row>
        <row r="22780">
          <cell r="A22780" t="str">
            <v>Data Scientist</v>
          </cell>
          <cell r="H22780">
            <v>44929.981111111112</v>
          </cell>
        </row>
        <row r="22781">
          <cell r="A22781" t="str">
            <v>Data Analyst</v>
          </cell>
          <cell r="H22781">
            <v>44959.292013888888</v>
          </cell>
        </row>
        <row r="22782">
          <cell r="A22782" t="str">
            <v>Data Scientist</v>
          </cell>
          <cell r="H22782">
            <v>45275.293356481481</v>
          </cell>
        </row>
        <row r="22783">
          <cell r="A22783" t="str">
            <v>Data Engineer</v>
          </cell>
          <cell r="H22783">
            <v>45107.176342592589</v>
          </cell>
        </row>
        <row r="22784">
          <cell r="A22784" t="str">
            <v>Data Scientist</v>
          </cell>
          <cell r="H22784">
            <v>45007.425300925926</v>
          </cell>
        </row>
        <row r="22785">
          <cell r="A22785" t="str">
            <v>Data Scientist</v>
          </cell>
          <cell r="H22785">
            <v>44956.586504629631</v>
          </cell>
        </row>
        <row r="22786">
          <cell r="A22786" t="str">
            <v>Data Scientist</v>
          </cell>
          <cell r="H22786">
            <v>45151.376736111109</v>
          </cell>
        </row>
        <row r="22787">
          <cell r="A22787" t="str">
            <v>Data Engineer</v>
          </cell>
          <cell r="H22787">
            <v>44982.588576388887</v>
          </cell>
        </row>
        <row r="22788">
          <cell r="A22788" t="str">
            <v>Data Engineer</v>
          </cell>
          <cell r="H22788">
            <v>44979.25708333333</v>
          </cell>
        </row>
        <row r="22789">
          <cell r="A22789" t="str">
            <v>Data Analyst</v>
          </cell>
          <cell r="H22789">
            <v>44966.000694444447</v>
          </cell>
        </row>
        <row r="22790">
          <cell r="A22790" t="str">
            <v>Data Analyst</v>
          </cell>
          <cell r="H22790">
            <v>45124.75105324074</v>
          </cell>
        </row>
        <row r="22791">
          <cell r="A22791" t="str">
            <v>Data Analyst</v>
          </cell>
          <cell r="H22791">
            <v>44959.292094907411</v>
          </cell>
        </row>
        <row r="22792">
          <cell r="A22792" t="str">
            <v>Data Analyst</v>
          </cell>
          <cell r="H22792">
            <v>45105.375891203701</v>
          </cell>
        </row>
        <row r="22793">
          <cell r="A22793" t="str">
            <v>Data Analyst</v>
          </cell>
          <cell r="H22793">
            <v>45151.000972222217</v>
          </cell>
        </row>
        <row r="22794">
          <cell r="A22794" t="str">
            <v>Data Scientist</v>
          </cell>
          <cell r="H22794">
            <v>44944.252627314818</v>
          </cell>
        </row>
        <row r="22795">
          <cell r="A22795" t="str">
            <v>Data Scientist</v>
          </cell>
          <cell r="H22795">
            <v>45205.877858796302</v>
          </cell>
        </row>
        <row r="22796">
          <cell r="A22796" t="str">
            <v>Data Analyst</v>
          </cell>
          <cell r="H22796">
            <v>45252.75644675926</v>
          </cell>
        </row>
        <row r="22797">
          <cell r="A22797" t="str">
            <v>Data Scientist</v>
          </cell>
          <cell r="H22797">
            <v>45107.956377314818</v>
          </cell>
        </row>
        <row r="22798">
          <cell r="A22798" t="str">
            <v>Business Analyst</v>
          </cell>
          <cell r="H22798">
            <v>45142.667662037027</v>
          </cell>
        </row>
        <row r="22799">
          <cell r="A22799" t="str">
            <v>Data Scientist</v>
          </cell>
          <cell r="H22799">
            <v>45062.461331018523</v>
          </cell>
        </row>
        <row r="22800">
          <cell r="A22800" t="str">
            <v>Data Engineer</v>
          </cell>
          <cell r="H22800">
            <v>44932.359583333331</v>
          </cell>
        </row>
        <row r="22801">
          <cell r="A22801" t="str">
            <v>Senior Data Scientist</v>
          </cell>
          <cell r="H22801">
            <v>45011.156828703701</v>
          </cell>
        </row>
        <row r="22802">
          <cell r="A22802" t="str">
            <v>Data Scientist</v>
          </cell>
          <cell r="H22802">
            <v>45141.29378472222</v>
          </cell>
        </row>
        <row r="22803">
          <cell r="A22803" t="str">
            <v>Senior Data Scientist</v>
          </cell>
          <cell r="H22803">
            <v>45070.533715277779</v>
          </cell>
        </row>
        <row r="22804">
          <cell r="A22804" t="str">
            <v>Senior Data Analyst</v>
          </cell>
          <cell r="H22804">
            <v>44958.78633101852</v>
          </cell>
        </row>
        <row r="22805">
          <cell r="A22805" t="str">
            <v>Data Scientist</v>
          </cell>
          <cell r="H22805">
            <v>45062.870486111111</v>
          </cell>
        </row>
        <row r="22806">
          <cell r="A22806" t="str">
            <v>Data Scientist</v>
          </cell>
          <cell r="H22806">
            <v>45164.5859837963</v>
          </cell>
        </row>
        <row r="22807">
          <cell r="A22807" t="str">
            <v>Senior Data Analyst</v>
          </cell>
          <cell r="H22807">
            <v>44953.87641203704</v>
          </cell>
        </row>
        <row r="22808">
          <cell r="A22808" t="str">
            <v>Data Scientist</v>
          </cell>
          <cell r="H22808">
            <v>45181.835081018522</v>
          </cell>
        </row>
        <row r="22809">
          <cell r="A22809" t="str">
            <v>Data Scientist</v>
          </cell>
          <cell r="H22809">
            <v>45084.70890046296</v>
          </cell>
        </row>
        <row r="22810">
          <cell r="A22810" t="str">
            <v>Data Engineer</v>
          </cell>
          <cell r="H22810">
            <v>44999.718888888892</v>
          </cell>
        </row>
        <row r="22811">
          <cell r="A22811" t="str">
            <v>Data Analyst</v>
          </cell>
          <cell r="H22811">
            <v>44959.458761574067</v>
          </cell>
        </row>
        <row r="22812">
          <cell r="A22812" t="str">
            <v>Data Engineer</v>
          </cell>
          <cell r="H22812">
            <v>45288.011122685188</v>
          </cell>
        </row>
        <row r="22813">
          <cell r="A22813" t="str">
            <v>Senior Data Scientist</v>
          </cell>
          <cell r="H22813">
            <v>45093.430543981478</v>
          </cell>
        </row>
        <row r="22814">
          <cell r="A22814" t="str">
            <v>Data Analyst</v>
          </cell>
          <cell r="H22814">
            <v>45186.459537037037</v>
          </cell>
        </row>
        <row r="22815">
          <cell r="A22815" t="str">
            <v>Data Scientist</v>
          </cell>
          <cell r="H22815">
            <v>45162.873298611114</v>
          </cell>
        </row>
        <row r="22816">
          <cell r="A22816" t="str">
            <v>Data Scientist</v>
          </cell>
          <cell r="H22816">
            <v>45006.361226851863</v>
          </cell>
        </row>
        <row r="22817">
          <cell r="A22817" t="str">
            <v>Data Scientist</v>
          </cell>
          <cell r="H22817">
            <v>45014.422048611108</v>
          </cell>
        </row>
        <row r="22818">
          <cell r="A22818" t="str">
            <v>Senior Data Scientist</v>
          </cell>
          <cell r="H22818">
            <v>44948.920474537037</v>
          </cell>
        </row>
        <row r="22819">
          <cell r="A22819" t="str">
            <v>Data Scientist</v>
          </cell>
          <cell r="H22819">
            <v>45266.930810185193</v>
          </cell>
        </row>
        <row r="22820">
          <cell r="A22820" t="str">
            <v>Data Scientist</v>
          </cell>
          <cell r="H22820">
            <v>45084.725590277783</v>
          </cell>
        </row>
        <row r="22821">
          <cell r="A22821" t="str">
            <v>Business Analyst</v>
          </cell>
          <cell r="H22821">
            <v>45268.949560185189</v>
          </cell>
        </row>
        <row r="22822">
          <cell r="A22822" t="str">
            <v>Senior Data Analyst</v>
          </cell>
          <cell r="H22822">
            <v>45141.250428240739</v>
          </cell>
        </row>
        <row r="22823">
          <cell r="A22823" t="str">
            <v>Data Scientist</v>
          </cell>
          <cell r="H22823">
            <v>45042.712118055562</v>
          </cell>
        </row>
        <row r="22824">
          <cell r="A22824" t="str">
            <v>Data Engineer</v>
          </cell>
          <cell r="H22824">
            <v>45054.763090277767</v>
          </cell>
        </row>
        <row r="22825">
          <cell r="A22825" t="str">
            <v>Data Engineer</v>
          </cell>
          <cell r="H22825">
            <v>45202.919965277782</v>
          </cell>
        </row>
        <row r="22826">
          <cell r="A22826" t="str">
            <v>Business Analyst</v>
          </cell>
          <cell r="H22826">
            <v>45099.54283564815</v>
          </cell>
        </row>
        <row r="22827">
          <cell r="A22827" t="str">
            <v>Data Analyst</v>
          </cell>
          <cell r="H22827">
            <v>45167.177152777767</v>
          </cell>
        </row>
        <row r="22828">
          <cell r="A22828" t="str">
            <v>Data Scientist</v>
          </cell>
          <cell r="H22828">
            <v>44993.682314814818</v>
          </cell>
        </row>
        <row r="22829">
          <cell r="A22829" t="str">
            <v>Software Engineer</v>
          </cell>
          <cell r="H22829">
            <v>45041.009872685187</v>
          </cell>
        </row>
        <row r="22830">
          <cell r="A22830" t="str">
            <v>Data Scientist</v>
          </cell>
          <cell r="H22830">
            <v>44948.004918981482</v>
          </cell>
        </row>
        <row r="22831">
          <cell r="A22831" t="str">
            <v>Data Analyst</v>
          </cell>
          <cell r="H22831">
            <v>45097.750937500001</v>
          </cell>
        </row>
        <row r="22832">
          <cell r="A22832" t="str">
            <v>Machine Learning Engineer</v>
          </cell>
          <cell r="H22832">
            <v>45100.433946759258</v>
          </cell>
        </row>
        <row r="22833">
          <cell r="A22833" t="str">
            <v>Senior Data Analyst</v>
          </cell>
          <cell r="H22833">
            <v>45012.824583333328</v>
          </cell>
        </row>
        <row r="22834">
          <cell r="A22834" t="str">
            <v>Data Analyst</v>
          </cell>
          <cell r="H22834">
            <v>45071.836481481478</v>
          </cell>
        </row>
        <row r="22835">
          <cell r="A22835" t="str">
            <v>Data Analyst</v>
          </cell>
          <cell r="H22835">
            <v>45162.961747685193</v>
          </cell>
        </row>
        <row r="22836">
          <cell r="A22836" t="str">
            <v>Business Analyst</v>
          </cell>
          <cell r="H22836">
            <v>45037.876620370371</v>
          </cell>
        </row>
        <row r="22837">
          <cell r="A22837" t="str">
            <v>Data Analyst</v>
          </cell>
          <cell r="H22837">
            <v>45147.791898148149</v>
          </cell>
        </row>
        <row r="22838">
          <cell r="A22838" t="str">
            <v>Data Analyst</v>
          </cell>
          <cell r="H22838">
            <v>45152.750787037039</v>
          </cell>
        </row>
        <row r="22839">
          <cell r="A22839" t="str">
            <v>Data Scientist</v>
          </cell>
          <cell r="H22839">
            <v>45037.671099537038</v>
          </cell>
        </row>
        <row r="22840">
          <cell r="A22840" t="str">
            <v>Data Scientist</v>
          </cell>
          <cell r="H22840">
            <v>45104.54383101852</v>
          </cell>
        </row>
        <row r="22841">
          <cell r="A22841" t="str">
            <v>Data Analyst</v>
          </cell>
          <cell r="H22841">
            <v>45092.35533564815</v>
          </cell>
        </row>
        <row r="22842">
          <cell r="A22842" t="str">
            <v>Data Scientist</v>
          </cell>
          <cell r="H22842">
            <v>45062.627997685187</v>
          </cell>
        </row>
        <row r="22843">
          <cell r="A22843" t="str">
            <v>Data Analyst</v>
          </cell>
          <cell r="H22843">
            <v>45104.876458333332</v>
          </cell>
        </row>
        <row r="22844">
          <cell r="A22844" t="str">
            <v>Data Analyst</v>
          </cell>
          <cell r="H22844">
            <v>44980.293599537043</v>
          </cell>
        </row>
        <row r="22845">
          <cell r="A22845" t="str">
            <v>Business Analyst</v>
          </cell>
          <cell r="H22845">
            <v>44938.709305555552</v>
          </cell>
        </row>
        <row r="22846">
          <cell r="A22846" t="str">
            <v>Data Analyst</v>
          </cell>
          <cell r="H22846">
            <v>45168.417314814818</v>
          </cell>
        </row>
        <row r="22847">
          <cell r="A22847" t="str">
            <v>Data Scientist</v>
          </cell>
          <cell r="H22847">
            <v>45192.169803240737</v>
          </cell>
        </row>
        <row r="22848">
          <cell r="A22848" t="str">
            <v>Data Analyst</v>
          </cell>
          <cell r="H22848">
            <v>45227.523668981477</v>
          </cell>
        </row>
        <row r="22849">
          <cell r="A22849" t="str">
            <v>Senior Data Scientist</v>
          </cell>
          <cell r="H22849">
            <v>45002.584699074083</v>
          </cell>
        </row>
        <row r="22850">
          <cell r="A22850" t="str">
            <v>Senior Data Analyst</v>
          </cell>
          <cell r="H22850">
            <v>45034.416597222233</v>
          </cell>
        </row>
        <row r="22851">
          <cell r="A22851" t="str">
            <v>Data Scientist</v>
          </cell>
          <cell r="H22851">
            <v>45107.710949074077</v>
          </cell>
        </row>
        <row r="22852">
          <cell r="A22852" t="str">
            <v>Data Analyst</v>
          </cell>
          <cell r="H22852">
            <v>44982.001319444447</v>
          </cell>
        </row>
        <row r="22853">
          <cell r="A22853" t="str">
            <v>Data Engineer</v>
          </cell>
          <cell r="H22853">
            <v>45107.54515046296</v>
          </cell>
        </row>
        <row r="22854">
          <cell r="A22854" t="str">
            <v>Data Scientist</v>
          </cell>
          <cell r="H22854">
            <v>45158.043773148151</v>
          </cell>
        </row>
        <row r="22855">
          <cell r="A22855" t="str">
            <v>Data Analyst</v>
          </cell>
          <cell r="H22855">
            <v>45117.792361111111</v>
          </cell>
        </row>
        <row r="22856">
          <cell r="A22856" t="str">
            <v>Software Engineer</v>
          </cell>
          <cell r="H22856">
            <v>45090.55641203704</v>
          </cell>
        </row>
        <row r="22857">
          <cell r="A22857" t="str">
            <v>Data Analyst</v>
          </cell>
          <cell r="H22857">
            <v>45233.876018518517</v>
          </cell>
        </row>
        <row r="22858">
          <cell r="A22858" t="str">
            <v>Data Analyst</v>
          </cell>
          <cell r="H22858">
            <v>44986.041875000003</v>
          </cell>
        </row>
        <row r="22859">
          <cell r="A22859" t="str">
            <v>Data Analyst</v>
          </cell>
          <cell r="H22859">
            <v>44944.960381944453</v>
          </cell>
        </row>
        <row r="22860">
          <cell r="A22860" t="str">
            <v>Data Analyst</v>
          </cell>
          <cell r="H22860">
            <v>44995.476342592592</v>
          </cell>
        </row>
        <row r="22861">
          <cell r="A22861" t="str">
            <v>Data Scientist</v>
          </cell>
          <cell r="H22861">
            <v>44971.335520833331</v>
          </cell>
        </row>
        <row r="22862">
          <cell r="A22862" t="str">
            <v>Data Engineer</v>
          </cell>
          <cell r="H22862">
            <v>44936.764722222222</v>
          </cell>
        </row>
        <row r="22863">
          <cell r="A22863" t="str">
            <v>Data Analyst</v>
          </cell>
          <cell r="H22863">
            <v>45172.250474537039</v>
          </cell>
        </row>
        <row r="22864">
          <cell r="A22864" t="str">
            <v>Data Scientist</v>
          </cell>
          <cell r="H22864">
            <v>45011.837650462963</v>
          </cell>
        </row>
        <row r="22865">
          <cell r="A22865" t="str">
            <v>Data Analyst</v>
          </cell>
          <cell r="H22865">
            <v>45131.626261574071</v>
          </cell>
        </row>
        <row r="22866">
          <cell r="A22866" t="str">
            <v>Business Analyst</v>
          </cell>
          <cell r="H22866">
            <v>45061.583506944437</v>
          </cell>
        </row>
        <row r="22867">
          <cell r="A22867" t="str">
            <v>Data Engineer</v>
          </cell>
          <cell r="H22867">
            <v>45202.667384259257</v>
          </cell>
        </row>
        <row r="22868">
          <cell r="A22868" t="str">
            <v>Data Scientist</v>
          </cell>
          <cell r="H22868">
            <v>45208.641655092593</v>
          </cell>
        </row>
        <row r="22869">
          <cell r="A22869" t="str">
            <v>Data Analyst</v>
          </cell>
          <cell r="H22869">
            <v>45126.689421296287</v>
          </cell>
        </row>
        <row r="22870">
          <cell r="A22870" t="str">
            <v>Data Engineer</v>
          </cell>
          <cell r="H22870">
            <v>45145.870138888888</v>
          </cell>
        </row>
        <row r="22871">
          <cell r="A22871" t="str">
            <v>Data Analyst</v>
          </cell>
          <cell r="H22871">
            <v>45016.590289351851</v>
          </cell>
        </row>
        <row r="22872">
          <cell r="A22872" t="str">
            <v>Data Analyst</v>
          </cell>
          <cell r="H22872">
            <v>44957.6249537037</v>
          </cell>
        </row>
        <row r="22873">
          <cell r="A22873" t="str">
            <v>Data Scientist</v>
          </cell>
          <cell r="H22873">
            <v>45194.752395833333</v>
          </cell>
        </row>
        <row r="22874">
          <cell r="A22874" t="str">
            <v>Data Scientist</v>
          </cell>
          <cell r="H22874">
            <v>45110.293298611112</v>
          </cell>
        </row>
        <row r="22875">
          <cell r="A22875" t="str">
            <v>Data Scientist</v>
          </cell>
          <cell r="H22875">
            <v>45084.684074074074</v>
          </cell>
        </row>
        <row r="22876">
          <cell r="A22876" t="str">
            <v>Data Engineer</v>
          </cell>
          <cell r="H22876">
            <v>45133.924953703703</v>
          </cell>
        </row>
        <row r="22877">
          <cell r="A22877" t="str">
            <v>Senior Data Scientist</v>
          </cell>
          <cell r="H22877">
            <v>44950.29582175926</v>
          </cell>
        </row>
        <row r="22878">
          <cell r="A22878" t="str">
            <v>Data Analyst</v>
          </cell>
          <cell r="H22878">
            <v>44971.624976851846</v>
          </cell>
        </row>
        <row r="22879">
          <cell r="A22879" t="str">
            <v>Data Analyst</v>
          </cell>
          <cell r="H22879">
            <v>45012.666597222233</v>
          </cell>
        </row>
        <row r="22880">
          <cell r="A22880" t="str">
            <v>Data Scientist</v>
          </cell>
          <cell r="H22880">
            <v>45028.707905092589</v>
          </cell>
        </row>
        <row r="22881">
          <cell r="A22881" t="str">
            <v>Data Analyst</v>
          </cell>
          <cell r="H22881">
            <v>45055.87400462963</v>
          </cell>
        </row>
        <row r="22882">
          <cell r="A22882" t="str">
            <v>Senior Data Scientist</v>
          </cell>
          <cell r="H22882">
            <v>45154.461458333331</v>
          </cell>
        </row>
        <row r="22883">
          <cell r="A22883" t="str">
            <v>Data Scientist</v>
          </cell>
          <cell r="H22883">
            <v>45291.417361111111</v>
          </cell>
        </row>
        <row r="22884">
          <cell r="A22884" t="str">
            <v>Data Engineer</v>
          </cell>
          <cell r="H22884">
            <v>45261.000833333332</v>
          </cell>
        </row>
        <row r="22885">
          <cell r="A22885" t="str">
            <v>Data Analyst</v>
          </cell>
          <cell r="H22885">
            <v>45204.666597222233</v>
          </cell>
        </row>
        <row r="22886">
          <cell r="A22886" t="str">
            <v>Data Scientist</v>
          </cell>
          <cell r="H22886">
            <v>45248.376331018517</v>
          </cell>
        </row>
        <row r="22887">
          <cell r="A22887" t="str">
            <v>Senior Data Scientist</v>
          </cell>
          <cell r="H22887">
            <v>45071.480405092603</v>
          </cell>
        </row>
        <row r="22888">
          <cell r="A22888" t="str">
            <v>Senior Data Analyst</v>
          </cell>
          <cell r="H22888">
            <v>45013.461608796293</v>
          </cell>
        </row>
        <row r="22889">
          <cell r="A22889" t="str">
            <v>Machine Learning Engineer</v>
          </cell>
          <cell r="H22889">
            <v>44966.457743055558</v>
          </cell>
        </row>
        <row r="22890">
          <cell r="A22890" t="str">
            <v>Senior Data Scientist</v>
          </cell>
          <cell r="H22890">
            <v>45062.694548611107</v>
          </cell>
        </row>
        <row r="22891">
          <cell r="A22891" t="str">
            <v>Data Analyst</v>
          </cell>
          <cell r="H22891">
            <v>44930.020497685182</v>
          </cell>
        </row>
        <row r="22892">
          <cell r="A22892" t="str">
            <v>Data Scientist</v>
          </cell>
          <cell r="H22892">
            <v>45229.917523148149</v>
          </cell>
        </row>
        <row r="22893">
          <cell r="A22893" t="str">
            <v>Data Scientist</v>
          </cell>
          <cell r="H22893">
            <v>45098.879155092603</v>
          </cell>
        </row>
        <row r="22894">
          <cell r="A22894" t="str">
            <v>Data Analyst</v>
          </cell>
          <cell r="H22894">
            <v>45273.417071759257</v>
          </cell>
        </row>
        <row r="22895">
          <cell r="A22895" t="str">
            <v>Senior Data Analyst</v>
          </cell>
          <cell r="H22895">
            <v>45099.479247685187</v>
          </cell>
        </row>
        <row r="22896">
          <cell r="A22896" t="str">
            <v>Data Engineer</v>
          </cell>
          <cell r="H22896">
            <v>44988.521527777782</v>
          </cell>
        </row>
        <row r="22897">
          <cell r="A22897" t="str">
            <v>Data Engineer</v>
          </cell>
          <cell r="H22897">
            <v>45005.061747685177</v>
          </cell>
        </row>
        <row r="22898">
          <cell r="A22898" t="str">
            <v>Senior Data Analyst</v>
          </cell>
          <cell r="H22898">
            <v>45037.875300925924</v>
          </cell>
        </row>
        <row r="22899">
          <cell r="A22899" t="str">
            <v>Data Analyst</v>
          </cell>
          <cell r="H22899">
            <v>45118.541817129633</v>
          </cell>
        </row>
        <row r="22900">
          <cell r="A22900" t="str">
            <v>Senior Data Scientist</v>
          </cell>
          <cell r="H22900">
            <v>45205.251388888893</v>
          </cell>
        </row>
        <row r="22901">
          <cell r="A22901" t="str">
            <v>Data Analyst</v>
          </cell>
          <cell r="H22901">
            <v>45112.584178240737</v>
          </cell>
        </row>
        <row r="22902">
          <cell r="A22902" t="str">
            <v>Data Analyst</v>
          </cell>
          <cell r="H22902">
            <v>45128.584641203714</v>
          </cell>
        </row>
        <row r="22903">
          <cell r="A22903" t="str">
            <v>Data Scientist</v>
          </cell>
          <cell r="H22903">
            <v>45028.931296296287</v>
          </cell>
        </row>
        <row r="22904">
          <cell r="A22904" t="str">
            <v>Data Engineer</v>
          </cell>
          <cell r="H22904">
            <v>45274.258113425924</v>
          </cell>
        </row>
        <row r="22905">
          <cell r="A22905" t="str">
            <v>Data Analyst</v>
          </cell>
          <cell r="H22905">
            <v>45078.516655092593</v>
          </cell>
        </row>
        <row r="22906">
          <cell r="A22906" t="str">
            <v>Data Analyst</v>
          </cell>
          <cell r="H22906">
            <v>45125.667673611111</v>
          </cell>
        </row>
        <row r="22907">
          <cell r="A22907" t="str">
            <v>Data Analyst</v>
          </cell>
          <cell r="H22907">
            <v>45159.252800925933</v>
          </cell>
        </row>
        <row r="22908">
          <cell r="A22908" t="str">
            <v>Data Analyst</v>
          </cell>
          <cell r="H22908">
            <v>45050.542638888888</v>
          </cell>
        </row>
        <row r="22909">
          <cell r="A22909" t="str">
            <v>Data Engineer</v>
          </cell>
          <cell r="H22909">
            <v>45000.465046296304</v>
          </cell>
        </row>
        <row r="22910">
          <cell r="A22910" t="str">
            <v>Data Analyst</v>
          </cell>
          <cell r="H22910">
            <v>45117.320833333331</v>
          </cell>
        </row>
        <row r="22911">
          <cell r="A22911" t="str">
            <v>Data Scientist</v>
          </cell>
          <cell r="H22911">
            <v>44953.333831018521</v>
          </cell>
        </row>
        <row r="22912">
          <cell r="A22912" t="str">
            <v>Data Scientist</v>
          </cell>
          <cell r="H22912">
            <v>45106.800706018519</v>
          </cell>
        </row>
        <row r="22913">
          <cell r="A22913" t="str">
            <v>Data Analyst</v>
          </cell>
          <cell r="H22913">
            <v>45228.376238425917</v>
          </cell>
        </row>
        <row r="22914">
          <cell r="A22914" t="str">
            <v>Data Analyst</v>
          </cell>
          <cell r="H22914">
            <v>45146.792812500003</v>
          </cell>
        </row>
        <row r="22915">
          <cell r="A22915" t="str">
            <v>Data Scientist</v>
          </cell>
          <cell r="H22915">
            <v>45149.294432870367</v>
          </cell>
        </row>
        <row r="22916">
          <cell r="A22916" t="str">
            <v>Data Analyst</v>
          </cell>
          <cell r="H22916">
            <v>45099.667986111112</v>
          </cell>
        </row>
        <row r="22917">
          <cell r="A22917" t="str">
            <v>Data Scientist</v>
          </cell>
          <cell r="H22917">
            <v>45195.918692129628</v>
          </cell>
        </row>
        <row r="22918">
          <cell r="A22918" t="str">
            <v>Senior Data Engineer</v>
          </cell>
          <cell r="H22918">
            <v>45062.285219907397</v>
          </cell>
        </row>
        <row r="22919">
          <cell r="A22919" t="str">
            <v>Senior Data Scientist</v>
          </cell>
          <cell r="H22919">
            <v>44973.295393518521</v>
          </cell>
        </row>
        <row r="22920">
          <cell r="A22920" t="str">
            <v>Data Analyst</v>
          </cell>
          <cell r="H22920">
            <v>45085.776377314818</v>
          </cell>
        </row>
        <row r="22921">
          <cell r="A22921" t="str">
            <v>Data Scientist</v>
          </cell>
          <cell r="H22921">
            <v>45104.919641203713</v>
          </cell>
        </row>
        <row r="22922">
          <cell r="A22922" t="str">
            <v>Data Analyst</v>
          </cell>
          <cell r="H22922">
            <v>45230.70684027778</v>
          </cell>
        </row>
        <row r="22923">
          <cell r="A22923" t="str">
            <v>Data Engineer</v>
          </cell>
          <cell r="H22923">
            <v>45022.629340277781</v>
          </cell>
        </row>
        <row r="22924">
          <cell r="A22924" t="str">
            <v>Data Scientist</v>
          </cell>
          <cell r="H22924">
            <v>44964.30846064815</v>
          </cell>
        </row>
        <row r="22925">
          <cell r="A22925" t="str">
            <v>Data Analyst</v>
          </cell>
          <cell r="H22925">
            <v>45225.625706018523</v>
          </cell>
        </row>
        <row r="22926">
          <cell r="A22926" t="str">
            <v>Data Analyst</v>
          </cell>
          <cell r="H22926">
            <v>45153.583472222221</v>
          </cell>
        </row>
        <row r="22927">
          <cell r="A22927" t="str">
            <v>Data Analyst</v>
          </cell>
          <cell r="H22927">
            <v>44957.605821759258</v>
          </cell>
        </row>
        <row r="22928">
          <cell r="A22928" t="str">
            <v>Machine Learning Engineer</v>
          </cell>
          <cell r="H22928">
            <v>45270.402094907397</v>
          </cell>
        </row>
        <row r="22929">
          <cell r="A22929" t="str">
            <v>Senior Data Analyst</v>
          </cell>
          <cell r="H22929">
            <v>45072.542881944442</v>
          </cell>
        </row>
        <row r="22930">
          <cell r="A22930" t="str">
            <v>Data Analyst</v>
          </cell>
          <cell r="H22930">
            <v>44938.917662037027</v>
          </cell>
        </row>
        <row r="22931">
          <cell r="A22931" t="str">
            <v>Data Engineer</v>
          </cell>
          <cell r="H22931">
            <v>45156.489421296297</v>
          </cell>
        </row>
        <row r="22932">
          <cell r="A22932" t="str">
            <v>Data Analyst</v>
          </cell>
          <cell r="H22932">
            <v>45271.882337962961</v>
          </cell>
        </row>
        <row r="22933">
          <cell r="A22933" t="str">
            <v>Data Scientist</v>
          </cell>
          <cell r="H22933">
            <v>44979.25037037037</v>
          </cell>
        </row>
        <row r="22934">
          <cell r="A22934" t="str">
            <v>Data Analyst</v>
          </cell>
          <cell r="H22934">
            <v>45071.41684027778</v>
          </cell>
        </row>
        <row r="22935">
          <cell r="A22935" t="str">
            <v>Senior Data Engineer</v>
          </cell>
          <cell r="H22935">
            <v>45168.755902777782</v>
          </cell>
        </row>
        <row r="22936">
          <cell r="A22936" t="str">
            <v>Senior Data Engineer</v>
          </cell>
          <cell r="H22936">
            <v>45074.294895833344</v>
          </cell>
        </row>
        <row r="22937">
          <cell r="A22937" t="str">
            <v>Senior Data Scientist</v>
          </cell>
          <cell r="H22937">
            <v>45244.584814814807</v>
          </cell>
        </row>
        <row r="22938">
          <cell r="A22938" t="str">
            <v>Data Scientist</v>
          </cell>
          <cell r="H22938">
            <v>45104.793923611112</v>
          </cell>
        </row>
        <row r="22939">
          <cell r="A22939" t="str">
            <v>Data Engineer</v>
          </cell>
          <cell r="H22939">
            <v>45279.632314814808</v>
          </cell>
        </row>
        <row r="22940">
          <cell r="A22940" t="str">
            <v>Data Scientist</v>
          </cell>
          <cell r="H22940">
            <v>45072.835995370369</v>
          </cell>
        </row>
        <row r="22941">
          <cell r="A22941" t="str">
            <v>Data Analyst</v>
          </cell>
          <cell r="H22941">
            <v>44930.562638888892</v>
          </cell>
        </row>
        <row r="22942">
          <cell r="A22942" t="str">
            <v>Data Analyst</v>
          </cell>
          <cell r="H22942">
            <v>45207.541655092587</v>
          </cell>
        </row>
        <row r="22943">
          <cell r="A22943" t="str">
            <v>Senior Data Scientist</v>
          </cell>
          <cell r="H22943">
            <v>45113.710138888891</v>
          </cell>
        </row>
        <row r="22944">
          <cell r="A22944" t="str">
            <v>Software Engineer</v>
          </cell>
          <cell r="H22944">
            <v>45268.626145833332</v>
          </cell>
        </row>
        <row r="22945">
          <cell r="A22945" t="str">
            <v>Business Analyst</v>
          </cell>
          <cell r="H22945">
            <v>45119.917060185187</v>
          </cell>
        </row>
        <row r="22946">
          <cell r="A22946" t="str">
            <v>Data Analyst</v>
          </cell>
          <cell r="H22946">
            <v>45170.002662037034</v>
          </cell>
        </row>
        <row r="22947">
          <cell r="A22947" t="str">
            <v>Data Analyst</v>
          </cell>
          <cell r="H22947">
            <v>45108.334074074082</v>
          </cell>
        </row>
        <row r="22948">
          <cell r="A22948" t="str">
            <v>Data Scientist</v>
          </cell>
          <cell r="H22948">
            <v>45114.530509259261</v>
          </cell>
        </row>
        <row r="22949">
          <cell r="A22949" t="str">
            <v>Data Scientist</v>
          </cell>
          <cell r="H22949">
            <v>45022.456782407397</v>
          </cell>
        </row>
        <row r="22950">
          <cell r="A22950" t="str">
            <v>Data Analyst</v>
          </cell>
          <cell r="H22950">
            <v>44953.708321759259</v>
          </cell>
        </row>
        <row r="22951">
          <cell r="A22951" t="str">
            <v>Data Engineer</v>
          </cell>
          <cell r="H22951">
            <v>45059.207175925927</v>
          </cell>
        </row>
        <row r="22952">
          <cell r="A22952" t="str">
            <v>Data Scientist</v>
          </cell>
          <cell r="H22952">
            <v>45058.004282407397</v>
          </cell>
        </row>
        <row r="22953">
          <cell r="A22953" t="str">
            <v>Data Scientist</v>
          </cell>
          <cell r="H22953">
            <v>44972.722685185188</v>
          </cell>
        </row>
        <row r="22954">
          <cell r="A22954" t="str">
            <v>Data Analyst</v>
          </cell>
          <cell r="H22954">
            <v>45187.986759259264</v>
          </cell>
        </row>
        <row r="22955">
          <cell r="A22955" t="str">
            <v>Data Analyst</v>
          </cell>
          <cell r="H22955">
            <v>45084.417361111111</v>
          </cell>
        </row>
        <row r="22956">
          <cell r="A22956" t="str">
            <v>Data Analyst</v>
          </cell>
          <cell r="H22956">
            <v>45152.751168981478</v>
          </cell>
        </row>
        <row r="22957">
          <cell r="A22957" t="str">
            <v>Data Analyst</v>
          </cell>
          <cell r="H22957">
            <v>45212.916689814818</v>
          </cell>
        </row>
        <row r="22958">
          <cell r="A22958" t="str">
            <v>Data Scientist</v>
          </cell>
          <cell r="H22958">
            <v>45148.294583333343</v>
          </cell>
        </row>
        <row r="22959">
          <cell r="A22959" t="str">
            <v>Data Analyst</v>
          </cell>
          <cell r="H22959">
            <v>44972.710289351853</v>
          </cell>
        </row>
        <row r="22960">
          <cell r="A22960" t="str">
            <v>Data Engineer</v>
          </cell>
          <cell r="H22960">
            <v>45186.729699074072</v>
          </cell>
        </row>
        <row r="22961">
          <cell r="A22961" t="str">
            <v>Data Scientist</v>
          </cell>
          <cell r="H22961">
            <v>45139.336481481478</v>
          </cell>
        </row>
        <row r="22962">
          <cell r="A22962" t="str">
            <v>Data Scientist</v>
          </cell>
          <cell r="H22962">
            <v>44929.981087962973</v>
          </cell>
        </row>
        <row r="22963">
          <cell r="A22963" t="str">
            <v>Senior Data Engineer</v>
          </cell>
          <cell r="H22963">
            <v>44933.228541666656</v>
          </cell>
        </row>
        <row r="22964">
          <cell r="A22964" t="str">
            <v>Data Analyst</v>
          </cell>
          <cell r="H22964">
            <v>45043.875555555547</v>
          </cell>
        </row>
        <row r="22965">
          <cell r="A22965" t="str">
            <v>Data Analyst</v>
          </cell>
          <cell r="H22965">
            <v>45090.583368055559</v>
          </cell>
        </row>
        <row r="22966">
          <cell r="A22966" t="str">
            <v>Data Scientist</v>
          </cell>
          <cell r="H22966">
            <v>45266.417986111112</v>
          </cell>
        </row>
        <row r="22967">
          <cell r="A22967" t="str">
            <v>Data Analyst</v>
          </cell>
          <cell r="H22967">
            <v>44974.000162037039</v>
          </cell>
        </row>
        <row r="22968">
          <cell r="A22968" t="str">
            <v>Data Analyst</v>
          </cell>
          <cell r="H22968">
            <v>44946.125243055547</v>
          </cell>
        </row>
        <row r="22969">
          <cell r="A22969" t="str">
            <v>Data Analyst</v>
          </cell>
          <cell r="H22969">
            <v>45148.632905092592</v>
          </cell>
        </row>
        <row r="22970">
          <cell r="A22970" t="str">
            <v>Data Analyst</v>
          </cell>
          <cell r="H22970">
            <v>45134.628969907397</v>
          </cell>
        </row>
        <row r="22971">
          <cell r="A22971" t="str">
            <v>Data Engineer</v>
          </cell>
          <cell r="H22971">
            <v>45224.649004629631</v>
          </cell>
        </row>
        <row r="22972">
          <cell r="A22972" t="str">
            <v>Data Scientist</v>
          </cell>
          <cell r="H22972">
            <v>45142.293437499997</v>
          </cell>
        </row>
        <row r="22973">
          <cell r="A22973" t="str">
            <v>Data Analyst</v>
          </cell>
          <cell r="H22973">
            <v>45057.833587962959</v>
          </cell>
        </row>
        <row r="22974">
          <cell r="A22974" t="str">
            <v>Data Scientist</v>
          </cell>
          <cell r="H22974">
            <v>45118.962291666663</v>
          </cell>
        </row>
        <row r="22975">
          <cell r="A22975" t="str">
            <v>Data Scientist</v>
          </cell>
          <cell r="H22975">
            <v>45119.752326388887</v>
          </cell>
        </row>
        <row r="22976">
          <cell r="A22976" t="str">
            <v>Data Analyst</v>
          </cell>
          <cell r="H22976">
            <v>45056.624965277777</v>
          </cell>
        </row>
        <row r="22977">
          <cell r="A22977" t="str">
            <v>Data Analyst</v>
          </cell>
          <cell r="H22977">
            <v>45084.413437499999</v>
          </cell>
        </row>
        <row r="22978">
          <cell r="A22978" t="str">
            <v>Data Analyst</v>
          </cell>
          <cell r="H22978">
            <v>45124.904814814807</v>
          </cell>
        </row>
        <row r="22979">
          <cell r="A22979" t="str">
            <v>Data Scientist</v>
          </cell>
          <cell r="H22979">
            <v>45155.295219907413</v>
          </cell>
        </row>
        <row r="22980">
          <cell r="A22980" t="str">
            <v>Data Scientist</v>
          </cell>
          <cell r="H22980">
            <v>45199.985532407409</v>
          </cell>
        </row>
        <row r="22981">
          <cell r="A22981" t="str">
            <v>Software Engineer</v>
          </cell>
          <cell r="H22981">
            <v>45225.128888888888</v>
          </cell>
        </row>
        <row r="22982">
          <cell r="A22982" t="str">
            <v>Data Engineer</v>
          </cell>
          <cell r="H22982">
            <v>45078.359988425917</v>
          </cell>
        </row>
        <row r="22983">
          <cell r="A22983" t="str">
            <v>Data Analyst</v>
          </cell>
          <cell r="H22983">
            <v>44936.875104166669</v>
          </cell>
        </row>
        <row r="22984">
          <cell r="A22984" t="str">
            <v>Data Scientist</v>
          </cell>
          <cell r="H22984">
            <v>45287.418449074074</v>
          </cell>
        </row>
        <row r="22985">
          <cell r="A22985" t="str">
            <v>Data Analyst</v>
          </cell>
          <cell r="H22985">
            <v>44971.576331018521</v>
          </cell>
        </row>
        <row r="22986">
          <cell r="A22986" t="str">
            <v>Data Analyst</v>
          </cell>
          <cell r="H22986">
            <v>45272.88758101852</v>
          </cell>
        </row>
        <row r="22987">
          <cell r="A22987" t="str">
            <v>Software Engineer</v>
          </cell>
          <cell r="H22987">
            <v>45012.830231481479</v>
          </cell>
        </row>
        <row r="22988">
          <cell r="A22988" t="str">
            <v>Data Engineer</v>
          </cell>
          <cell r="H22988">
            <v>44992.730034722219</v>
          </cell>
        </row>
        <row r="22989">
          <cell r="A22989" t="str">
            <v>Cloud Engineer</v>
          </cell>
          <cell r="H22989">
            <v>45029.847210648149</v>
          </cell>
        </row>
        <row r="22990">
          <cell r="A22990" t="str">
            <v>Data Scientist</v>
          </cell>
          <cell r="H22990">
            <v>44971.251643518517</v>
          </cell>
        </row>
        <row r="22991">
          <cell r="A22991" t="str">
            <v>Data Scientist</v>
          </cell>
          <cell r="H22991">
            <v>45063.502442129633</v>
          </cell>
        </row>
        <row r="22992">
          <cell r="A22992" t="str">
            <v>Business Analyst</v>
          </cell>
          <cell r="H22992">
            <v>44946.968229166669</v>
          </cell>
        </row>
        <row r="22993">
          <cell r="A22993" t="str">
            <v>Data Engineer</v>
          </cell>
          <cell r="H22993">
            <v>44971.349421296298</v>
          </cell>
        </row>
        <row r="22994">
          <cell r="A22994" t="str">
            <v>Data Analyst</v>
          </cell>
          <cell r="H22994">
            <v>45246.291678240741</v>
          </cell>
        </row>
        <row r="22995">
          <cell r="A22995" t="str">
            <v>Data Analyst</v>
          </cell>
          <cell r="H22995">
            <v>45239.334155092591</v>
          </cell>
        </row>
        <row r="22996">
          <cell r="A22996" t="str">
            <v>Senior Data Engineer</v>
          </cell>
          <cell r="H22996">
            <v>45003.443680555552</v>
          </cell>
        </row>
        <row r="22997">
          <cell r="A22997" t="str">
            <v>Data Engineer</v>
          </cell>
          <cell r="H22997">
            <v>45048.843113425923</v>
          </cell>
        </row>
        <row r="22998">
          <cell r="A22998" t="str">
            <v>Software Engineer</v>
          </cell>
          <cell r="H22998">
            <v>45014.421331018522</v>
          </cell>
        </row>
        <row r="22999">
          <cell r="A22999" t="str">
            <v>Data Engineer</v>
          </cell>
          <cell r="H22999">
            <v>45120.131585648152</v>
          </cell>
        </row>
        <row r="23000">
          <cell r="A23000" t="str">
            <v>Senior Data Scientist</v>
          </cell>
          <cell r="H23000">
            <v>44941.293634259258</v>
          </cell>
        </row>
        <row r="23001">
          <cell r="A23001" t="str">
            <v>Machine Learning Engineer</v>
          </cell>
          <cell r="H23001">
            <v>45251.883437500001</v>
          </cell>
        </row>
        <row r="23002">
          <cell r="A23002" t="str">
            <v>Data Analyst</v>
          </cell>
          <cell r="H23002">
            <v>44999.585520833331</v>
          </cell>
        </row>
        <row r="23003">
          <cell r="A23003" t="str">
            <v>Senior Data Engineer</v>
          </cell>
          <cell r="H23003">
            <v>44973.522604166668</v>
          </cell>
        </row>
        <row r="23004">
          <cell r="A23004" t="str">
            <v>Data Analyst</v>
          </cell>
          <cell r="H23004">
            <v>45028.875868055547</v>
          </cell>
        </row>
        <row r="23005">
          <cell r="A23005" t="str">
            <v>Data Scientist</v>
          </cell>
          <cell r="H23005">
            <v>44976.251516203702</v>
          </cell>
        </row>
        <row r="23006">
          <cell r="A23006" t="str">
            <v>Data Analyst</v>
          </cell>
          <cell r="H23006">
            <v>44959.791539351849</v>
          </cell>
        </row>
        <row r="23007">
          <cell r="A23007" t="str">
            <v>Data Engineer</v>
          </cell>
          <cell r="H23007">
            <v>45272.642835648148</v>
          </cell>
        </row>
        <row r="23008">
          <cell r="A23008" t="str">
            <v>Data Analyst</v>
          </cell>
          <cell r="H23008">
            <v>44994.751932870371</v>
          </cell>
        </row>
        <row r="23009">
          <cell r="A23009" t="str">
            <v>Data Scientist</v>
          </cell>
          <cell r="H23009">
            <v>45106.018287037034</v>
          </cell>
        </row>
        <row r="23010">
          <cell r="A23010" t="str">
            <v>Data Analyst</v>
          </cell>
          <cell r="H23010">
            <v>45289.041689814818</v>
          </cell>
        </row>
        <row r="23011">
          <cell r="A23011" t="str">
            <v>Data Engineer</v>
          </cell>
          <cell r="H23011">
            <v>45202.763692129629</v>
          </cell>
        </row>
        <row r="23012">
          <cell r="A23012" t="str">
            <v>Senior Data Scientist</v>
          </cell>
          <cell r="H23012">
            <v>45003.475902777784</v>
          </cell>
        </row>
        <row r="23013">
          <cell r="A23013" t="str">
            <v>Data Scientist</v>
          </cell>
          <cell r="H23013">
            <v>45153.001319444447</v>
          </cell>
        </row>
        <row r="23014">
          <cell r="A23014" t="str">
            <v>Senior Data Engineer</v>
          </cell>
          <cell r="H23014">
            <v>45163.881273148138</v>
          </cell>
        </row>
        <row r="23015">
          <cell r="A23015" t="str">
            <v>Data Analyst</v>
          </cell>
          <cell r="H23015">
            <v>44995.291909722233</v>
          </cell>
        </row>
        <row r="23016">
          <cell r="A23016" t="str">
            <v>Data Analyst</v>
          </cell>
          <cell r="H23016">
            <v>44939.793749999997</v>
          </cell>
        </row>
        <row r="23017">
          <cell r="A23017" t="str">
            <v>Senior Data Scientist</v>
          </cell>
          <cell r="H23017">
            <v>45121.424745370372</v>
          </cell>
        </row>
        <row r="23018">
          <cell r="A23018" t="str">
            <v>Software Engineer</v>
          </cell>
          <cell r="H23018">
            <v>44997.959687499999</v>
          </cell>
        </row>
        <row r="23019">
          <cell r="A23019" t="str">
            <v>Data Scientist</v>
          </cell>
          <cell r="H23019">
            <v>45175.000914351847</v>
          </cell>
        </row>
        <row r="23020">
          <cell r="A23020" t="str">
            <v>Data Analyst</v>
          </cell>
          <cell r="H23020">
            <v>45085.999976851846</v>
          </cell>
        </row>
        <row r="23021">
          <cell r="A23021" t="str">
            <v>Data Analyst</v>
          </cell>
          <cell r="H23021">
            <v>45253.250092592592</v>
          </cell>
        </row>
        <row r="23022">
          <cell r="A23022" t="str">
            <v>Data Scientist</v>
          </cell>
          <cell r="H23022">
            <v>45000.418807870366</v>
          </cell>
        </row>
        <row r="23023">
          <cell r="A23023" t="str">
            <v>Data Scientist</v>
          </cell>
          <cell r="H23023">
            <v>45048.879305555558</v>
          </cell>
        </row>
        <row r="23024">
          <cell r="A23024" t="str">
            <v>Data Engineer</v>
          </cell>
          <cell r="H23024">
            <v>45130.808252314811</v>
          </cell>
        </row>
        <row r="23025">
          <cell r="A23025" t="str">
            <v>Data Analyst</v>
          </cell>
          <cell r="H23025">
            <v>45120.583981481483</v>
          </cell>
        </row>
        <row r="23026">
          <cell r="A23026" t="str">
            <v>Data Analyst</v>
          </cell>
          <cell r="H23026">
            <v>45172.333368055559</v>
          </cell>
        </row>
        <row r="23027">
          <cell r="A23027" t="str">
            <v>Senior Data Analyst</v>
          </cell>
          <cell r="H23027">
            <v>45028.333379629628</v>
          </cell>
        </row>
        <row r="23028">
          <cell r="A23028" t="str">
            <v>Data Scientist</v>
          </cell>
          <cell r="H23028">
            <v>45093.554849537039</v>
          </cell>
        </row>
        <row r="23029">
          <cell r="A23029" t="str">
            <v>Data Engineer</v>
          </cell>
          <cell r="H23029">
            <v>44966.481689814813</v>
          </cell>
        </row>
        <row r="23030">
          <cell r="A23030" t="str">
            <v>Senior Data Engineer</v>
          </cell>
          <cell r="H23030">
            <v>45187.994814814818</v>
          </cell>
        </row>
        <row r="23031">
          <cell r="A23031" t="str">
            <v>Data Scientist</v>
          </cell>
          <cell r="H23031">
            <v>45055.548900462964</v>
          </cell>
        </row>
        <row r="23032">
          <cell r="A23032" t="str">
            <v>Data Analyst</v>
          </cell>
          <cell r="H23032">
            <v>45063.528923611113</v>
          </cell>
        </row>
        <row r="23033">
          <cell r="A23033" t="str">
            <v>Data Scientist</v>
          </cell>
          <cell r="H23033">
            <v>45034.920706018522</v>
          </cell>
        </row>
        <row r="23034">
          <cell r="A23034" t="str">
            <v>Data Analyst</v>
          </cell>
          <cell r="H23034">
            <v>45188.001145833332</v>
          </cell>
        </row>
        <row r="23035">
          <cell r="A23035" t="str">
            <v>Data Scientist</v>
          </cell>
          <cell r="H23035">
            <v>45261.626469907409</v>
          </cell>
        </row>
        <row r="23036">
          <cell r="A23036" t="str">
            <v>Senior Data Analyst</v>
          </cell>
          <cell r="H23036">
            <v>45093.833414351851</v>
          </cell>
        </row>
        <row r="23037">
          <cell r="A23037" t="str">
            <v>Data Analyst</v>
          </cell>
          <cell r="H23037">
            <v>45167.836643518523</v>
          </cell>
        </row>
        <row r="23038">
          <cell r="A23038" t="str">
            <v>Data Scientist</v>
          </cell>
          <cell r="H23038">
            <v>45266.29314814815</v>
          </cell>
        </row>
        <row r="23039">
          <cell r="A23039" t="str">
            <v>Software Engineer</v>
          </cell>
          <cell r="H23039">
            <v>45270.292534722219</v>
          </cell>
        </row>
        <row r="23040">
          <cell r="A23040" t="str">
            <v>Data Analyst</v>
          </cell>
          <cell r="H23040">
            <v>45285.792569444442</v>
          </cell>
        </row>
        <row r="23041">
          <cell r="A23041" t="str">
            <v>Data Analyst</v>
          </cell>
          <cell r="H23041">
            <v>45177.750567129631</v>
          </cell>
        </row>
        <row r="23042">
          <cell r="A23042" t="str">
            <v>Data Analyst</v>
          </cell>
          <cell r="H23042">
            <v>45192.848402777781</v>
          </cell>
        </row>
        <row r="23043">
          <cell r="A23043" t="str">
            <v>Data Analyst</v>
          </cell>
          <cell r="H23043">
            <v>45182.647430555553</v>
          </cell>
        </row>
        <row r="23044">
          <cell r="A23044" t="str">
            <v>Data Analyst</v>
          </cell>
          <cell r="H23044">
            <v>44964.791631944441</v>
          </cell>
        </row>
        <row r="23045">
          <cell r="A23045" t="str">
            <v>Senior Data Scientist</v>
          </cell>
          <cell r="H23045">
            <v>45244.887465277781</v>
          </cell>
        </row>
        <row r="23046">
          <cell r="A23046" t="str">
            <v>Software Engineer</v>
          </cell>
          <cell r="H23046">
            <v>45015.210659722223</v>
          </cell>
        </row>
        <row r="23047">
          <cell r="A23047" t="str">
            <v>Data Analyst</v>
          </cell>
          <cell r="H23047">
            <v>45247.583356481482</v>
          </cell>
        </row>
        <row r="23048">
          <cell r="A23048" t="str">
            <v>Senior Data Analyst</v>
          </cell>
          <cell r="H23048">
            <v>44992.335879629631</v>
          </cell>
        </row>
        <row r="23049">
          <cell r="A23049" t="str">
            <v>Data Engineer</v>
          </cell>
          <cell r="H23049">
            <v>44961.678356481483</v>
          </cell>
        </row>
        <row r="23050">
          <cell r="A23050" t="str">
            <v>Data Scientist</v>
          </cell>
          <cell r="H23050">
            <v>45098.502199074072</v>
          </cell>
        </row>
        <row r="23051">
          <cell r="A23051" t="str">
            <v>Data Analyst</v>
          </cell>
          <cell r="H23051">
            <v>45139.875381944446</v>
          </cell>
        </row>
        <row r="23052">
          <cell r="A23052" t="str">
            <v>Software Engineer</v>
          </cell>
          <cell r="H23052">
            <v>45034.374027777783</v>
          </cell>
        </row>
        <row r="23053">
          <cell r="A23053" t="str">
            <v>Data Scientist</v>
          </cell>
          <cell r="H23053">
            <v>44990.502534722233</v>
          </cell>
        </row>
        <row r="23054">
          <cell r="A23054" t="str">
            <v>Data Scientist</v>
          </cell>
          <cell r="H23054">
            <v>45051.002245370371</v>
          </cell>
        </row>
        <row r="23055">
          <cell r="A23055" t="str">
            <v>Senior Data Analyst</v>
          </cell>
          <cell r="H23055">
            <v>45085.120509259257</v>
          </cell>
        </row>
        <row r="23056">
          <cell r="A23056" t="str">
            <v>Data Scientist</v>
          </cell>
          <cell r="H23056">
            <v>45063.876469907409</v>
          </cell>
        </row>
        <row r="23057">
          <cell r="A23057" t="str">
            <v>Data Engineer</v>
          </cell>
          <cell r="H23057">
            <v>44970.3753125</v>
          </cell>
        </row>
        <row r="23058">
          <cell r="A23058" t="str">
            <v>Data Engineer</v>
          </cell>
          <cell r="H23058">
            <v>44967.406851851847</v>
          </cell>
        </row>
        <row r="23059">
          <cell r="A23059" t="str">
            <v>Senior Data Analyst</v>
          </cell>
          <cell r="H23059">
            <v>45007.749849537038</v>
          </cell>
        </row>
        <row r="23060">
          <cell r="A23060" t="str">
            <v>Data Analyst</v>
          </cell>
          <cell r="H23060">
            <v>45167.835763888892</v>
          </cell>
        </row>
        <row r="23061">
          <cell r="A23061" t="str">
            <v>Data Scientist</v>
          </cell>
          <cell r="H23061">
            <v>45091.295254629629</v>
          </cell>
        </row>
        <row r="23062">
          <cell r="A23062" t="str">
            <v>Data Analyst</v>
          </cell>
          <cell r="H23062">
            <v>45040.709664351853</v>
          </cell>
        </row>
        <row r="23063">
          <cell r="A23063" t="str">
            <v>Software Engineer</v>
          </cell>
          <cell r="H23063">
            <v>44990.015034722222</v>
          </cell>
        </row>
        <row r="23064">
          <cell r="A23064" t="str">
            <v>Data Engineer</v>
          </cell>
          <cell r="H23064">
            <v>44972.711435185192</v>
          </cell>
        </row>
        <row r="23065">
          <cell r="A23065" t="str">
            <v>Machine Learning Engineer</v>
          </cell>
          <cell r="H23065">
            <v>44988.759953703702</v>
          </cell>
        </row>
        <row r="23066">
          <cell r="A23066" t="str">
            <v>Data Analyst</v>
          </cell>
          <cell r="H23066">
            <v>45259.084606481483</v>
          </cell>
        </row>
        <row r="23067">
          <cell r="A23067" t="str">
            <v>Data Scientist</v>
          </cell>
          <cell r="H23067">
            <v>44981.335821759261</v>
          </cell>
        </row>
        <row r="23068">
          <cell r="A23068" t="str">
            <v>Senior Data Analyst</v>
          </cell>
          <cell r="H23068">
            <v>45261.792187500003</v>
          </cell>
        </row>
        <row r="23069">
          <cell r="A23069" t="str">
            <v>Senior Data Engineer</v>
          </cell>
          <cell r="H23069">
            <v>45153.296284722222</v>
          </cell>
        </row>
        <row r="23070">
          <cell r="A23070" t="str">
            <v>Senior Data Scientist</v>
          </cell>
          <cell r="H23070">
            <v>45086.293298611112</v>
          </cell>
        </row>
        <row r="23071">
          <cell r="A23071" t="str">
            <v>Data Engineer</v>
          </cell>
          <cell r="H23071">
            <v>45087.268182870372</v>
          </cell>
        </row>
        <row r="23072">
          <cell r="A23072" t="str">
            <v>Data Analyst</v>
          </cell>
          <cell r="H23072">
            <v>45110.750925925917</v>
          </cell>
        </row>
        <row r="23073">
          <cell r="A23073" t="str">
            <v>Senior Data Scientist</v>
          </cell>
          <cell r="H23073">
            <v>44952.84814814815</v>
          </cell>
        </row>
        <row r="23074">
          <cell r="A23074" t="str">
            <v>Senior Data Scientist</v>
          </cell>
          <cell r="H23074">
            <v>45114.836458333331</v>
          </cell>
        </row>
        <row r="23075">
          <cell r="A23075" t="str">
            <v>Data Engineer</v>
          </cell>
          <cell r="H23075">
            <v>45237.3356712963</v>
          </cell>
        </row>
        <row r="23076">
          <cell r="A23076" t="str">
            <v>Senior Data Analyst</v>
          </cell>
          <cell r="H23076">
            <v>45119.743460648147</v>
          </cell>
        </row>
        <row r="23077">
          <cell r="A23077" t="str">
            <v>Data Engineer</v>
          </cell>
          <cell r="H23077">
            <v>45218.337418981479</v>
          </cell>
        </row>
        <row r="23078">
          <cell r="A23078" t="str">
            <v>Data Analyst</v>
          </cell>
          <cell r="H23078">
            <v>45211.834826388891</v>
          </cell>
        </row>
        <row r="23079">
          <cell r="A23079" t="str">
            <v>Data Analyst</v>
          </cell>
          <cell r="H23079">
            <v>45048.672337962962</v>
          </cell>
        </row>
        <row r="23080">
          <cell r="A23080" t="str">
            <v>Machine Learning Engineer</v>
          </cell>
          <cell r="H23080">
            <v>45162.293379629627</v>
          </cell>
        </row>
        <row r="23081">
          <cell r="A23081" t="str">
            <v>Software Engineer</v>
          </cell>
          <cell r="H23081">
            <v>44994.761469907397</v>
          </cell>
        </row>
        <row r="23082">
          <cell r="A23082" t="str">
            <v>Machine Learning Engineer</v>
          </cell>
          <cell r="H23082">
            <v>45083.470046296286</v>
          </cell>
        </row>
        <row r="23083">
          <cell r="A23083" t="str">
            <v>Data Scientist</v>
          </cell>
          <cell r="H23083">
            <v>45171.379305555558</v>
          </cell>
        </row>
        <row r="23084">
          <cell r="A23084" t="str">
            <v>Data Engineer</v>
          </cell>
          <cell r="H23084">
            <v>45066.335381944453</v>
          </cell>
        </row>
        <row r="23085">
          <cell r="A23085" t="str">
            <v>Senior Data Engineer</v>
          </cell>
          <cell r="H23085">
            <v>45152.657939814817</v>
          </cell>
        </row>
        <row r="23086">
          <cell r="A23086" t="str">
            <v>Senior Data Scientist</v>
          </cell>
          <cell r="H23086">
            <v>45150.335312499999</v>
          </cell>
        </row>
        <row r="23087">
          <cell r="A23087" t="str">
            <v>Senior Data Scientist</v>
          </cell>
          <cell r="H23087">
            <v>45058.295613425929</v>
          </cell>
        </row>
        <row r="23088">
          <cell r="A23088" t="str">
            <v>Senior Data Engineer</v>
          </cell>
          <cell r="H23088">
            <v>45182.295972222222</v>
          </cell>
        </row>
        <row r="23089">
          <cell r="A23089" t="str">
            <v>Data Scientist</v>
          </cell>
          <cell r="H23089">
            <v>45203.668217592603</v>
          </cell>
        </row>
        <row r="23090">
          <cell r="A23090" t="str">
            <v>Data Analyst</v>
          </cell>
          <cell r="H23090">
            <v>45187.986828703702</v>
          </cell>
        </row>
        <row r="23091">
          <cell r="A23091" t="str">
            <v>Senior Data Engineer</v>
          </cell>
          <cell r="H23091">
            <v>45174.022256944438</v>
          </cell>
        </row>
        <row r="23092">
          <cell r="A23092" t="str">
            <v>Data Scientist</v>
          </cell>
          <cell r="H23092">
            <v>45230.418993055559</v>
          </cell>
        </row>
        <row r="23093">
          <cell r="A23093" t="str">
            <v>Senior Data Scientist</v>
          </cell>
          <cell r="H23093">
            <v>45011.628935185188</v>
          </cell>
        </row>
        <row r="23094">
          <cell r="A23094" t="str">
            <v>Data Scientist</v>
          </cell>
          <cell r="H23094">
            <v>45029.778067129628</v>
          </cell>
        </row>
        <row r="23095">
          <cell r="A23095" t="str">
            <v>Data Scientist</v>
          </cell>
          <cell r="H23095">
            <v>45048.294120370367</v>
          </cell>
        </row>
        <row r="23096">
          <cell r="A23096" t="str">
            <v>Data Engineer</v>
          </cell>
          <cell r="H23096">
            <v>45036.048425925917</v>
          </cell>
        </row>
        <row r="23097">
          <cell r="A23097" t="str">
            <v>Software Engineer</v>
          </cell>
          <cell r="H23097">
            <v>45063.059108796297</v>
          </cell>
        </row>
        <row r="23098">
          <cell r="A23098" t="str">
            <v>Data Analyst</v>
          </cell>
          <cell r="H23098">
            <v>45110.875092592592</v>
          </cell>
        </row>
        <row r="23099">
          <cell r="A23099" t="str">
            <v>Business Analyst</v>
          </cell>
          <cell r="H23099">
            <v>45160.66815972222</v>
          </cell>
        </row>
        <row r="23100">
          <cell r="A23100" t="str">
            <v>Data Analyst</v>
          </cell>
          <cell r="H23100">
            <v>45219.750138888892</v>
          </cell>
        </row>
        <row r="23101">
          <cell r="A23101" t="str">
            <v>Software Engineer</v>
          </cell>
          <cell r="H23101">
            <v>44971.412199074082</v>
          </cell>
        </row>
        <row r="23102">
          <cell r="A23102" t="str">
            <v>Data Scientist</v>
          </cell>
          <cell r="H23102">
            <v>44944.169224537043</v>
          </cell>
        </row>
        <row r="23103">
          <cell r="A23103" t="str">
            <v>Data Scientist</v>
          </cell>
          <cell r="H23103">
            <v>45234.708611111113</v>
          </cell>
        </row>
        <row r="23104">
          <cell r="A23104" t="str">
            <v>Senior Data Engineer</v>
          </cell>
          <cell r="H23104">
            <v>45169.121249999997</v>
          </cell>
        </row>
        <row r="23105">
          <cell r="A23105" t="str">
            <v>Software Engineer</v>
          </cell>
          <cell r="H23105">
            <v>45150.772916666669</v>
          </cell>
        </row>
        <row r="23106">
          <cell r="A23106" t="str">
            <v>Data Engineer</v>
          </cell>
          <cell r="H23106">
            <v>45103.695717592593</v>
          </cell>
        </row>
        <row r="23107">
          <cell r="A23107" t="str">
            <v>Data Analyst</v>
          </cell>
          <cell r="H23107">
            <v>45146.958981481483</v>
          </cell>
        </row>
        <row r="23108">
          <cell r="A23108" t="str">
            <v>Senior Data Analyst</v>
          </cell>
          <cell r="H23108">
            <v>45170.774131944447</v>
          </cell>
        </row>
        <row r="23109">
          <cell r="A23109" t="str">
            <v>Data Scientist</v>
          </cell>
          <cell r="H23109">
            <v>45021.56523148148</v>
          </cell>
        </row>
        <row r="23110">
          <cell r="A23110" t="str">
            <v>Data Scientist</v>
          </cell>
          <cell r="H23110">
            <v>45017.004837962973</v>
          </cell>
        </row>
        <row r="23111">
          <cell r="A23111" t="str">
            <v>Data Analyst</v>
          </cell>
          <cell r="H23111">
            <v>45171.250659722216</v>
          </cell>
        </row>
        <row r="23112">
          <cell r="A23112" t="str">
            <v>Data Scientist</v>
          </cell>
          <cell r="H23112">
            <v>45188.085578703707</v>
          </cell>
        </row>
        <row r="23113">
          <cell r="A23113" t="str">
            <v>Senior Data Analyst</v>
          </cell>
          <cell r="H23113">
            <v>45170.416875000003</v>
          </cell>
        </row>
        <row r="23114">
          <cell r="A23114" t="str">
            <v>Data Scientist</v>
          </cell>
          <cell r="H23114">
            <v>44955.343842592592</v>
          </cell>
        </row>
        <row r="23115">
          <cell r="A23115" t="str">
            <v>Data Scientist</v>
          </cell>
          <cell r="H23115">
            <v>44950.919733796298</v>
          </cell>
        </row>
        <row r="23116">
          <cell r="A23116" t="str">
            <v>Data Scientist</v>
          </cell>
          <cell r="H23116">
            <v>44988.419236111113</v>
          </cell>
        </row>
        <row r="23117">
          <cell r="A23117" t="str">
            <v>Data Analyst</v>
          </cell>
          <cell r="H23117">
            <v>44995.461111111108</v>
          </cell>
        </row>
        <row r="23118">
          <cell r="A23118" t="str">
            <v>Data Engineer</v>
          </cell>
          <cell r="H23118">
            <v>45061.266921296286</v>
          </cell>
        </row>
        <row r="23119">
          <cell r="A23119" t="str">
            <v>Senior Data Scientist</v>
          </cell>
          <cell r="H23119">
            <v>45170.01703703704</v>
          </cell>
        </row>
        <row r="23120">
          <cell r="A23120" t="str">
            <v>Data Analyst</v>
          </cell>
          <cell r="H23120">
            <v>45189.292395833327</v>
          </cell>
        </row>
        <row r="23121">
          <cell r="A23121" t="str">
            <v>Data Engineer</v>
          </cell>
          <cell r="H23121">
            <v>45125.895949074067</v>
          </cell>
        </row>
        <row r="23122">
          <cell r="A23122" t="str">
            <v>Data Analyst</v>
          </cell>
          <cell r="H23122">
            <v>45168.584131944437</v>
          </cell>
        </row>
        <row r="23123">
          <cell r="A23123" t="str">
            <v>Data Analyst</v>
          </cell>
          <cell r="H23123">
            <v>45174.833460648151</v>
          </cell>
        </row>
        <row r="23124">
          <cell r="A23124" t="str">
            <v>Data Analyst</v>
          </cell>
          <cell r="H23124">
            <v>45194.125625000001</v>
          </cell>
        </row>
        <row r="23125">
          <cell r="A23125" t="str">
            <v>Data Analyst</v>
          </cell>
          <cell r="H23125">
            <v>45099.70888888889</v>
          </cell>
        </row>
        <row r="23126">
          <cell r="A23126" t="str">
            <v>Senior Data Scientist</v>
          </cell>
          <cell r="H23126">
            <v>45089.751967592587</v>
          </cell>
        </row>
        <row r="23127">
          <cell r="A23127" t="str">
            <v>Data Scientist</v>
          </cell>
          <cell r="H23127">
            <v>45287.015266203707</v>
          </cell>
        </row>
        <row r="23128">
          <cell r="A23128" t="str">
            <v>Senior Data Scientist</v>
          </cell>
          <cell r="H23128">
            <v>44966.210648148153</v>
          </cell>
        </row>
        <row r="23129">
          <cell r="A23129" t="str">
            <v>Data Scientist</v>
          </cell>
          <cell r="H23129">
            <v>45043.844189814823</v>
          </cell>
        </row>
        <row r="23130">
          <cell r="A23130" t="str">
            <v>Senior Data Analyst</v>
          </cell>
          <cell r="H23130">
            <v>44943.733784722222</v>
          </cell>
        </row>
        <row r="23131">
          <cell r="A23131" t="str">
            <v>Data Analyst</v>
          </cell>
          <cell r="H23131">
            <v>44984.750231481477</v>
          </cell>
        </row>
        <row r="23132">
          <cell r="A23132" t="str">
            <v>Data Scientist</v>
          </cell>
          <cell r="H23132">
            <v>45198.078831018523</v>
          </cell>
        </row>
        <row r="23133">
          <cell r="A23133" t="str">
            <v>Senior Data Analyst</v>
          </cell>
          <cell r="H23133">
            <v>44935.861030092587</v>
          </cell>
        </row>
        <row r="23134">
          <cell r="A23134" t="str">
            <v>Senior Data Scientist</v>
          </cell>
          <cell r="H23134">
            <v>44960.920775462961</v>
          </cell>
        </row>
        <row r="23135">
          <cell r="A23135" t="str">
            <v>Data Engineer</v>
          </cell>
          <cell r="H23135">
            <v>45156.547094907408</v>
          </cell>
        </row>
        <row r="23136">
          <cell r="A23136" t="str">
            <v>Senior Data Engineer</v>
          </cell>
          <cell r="H23136">
            <v>44999.300706018519</v>
          </cell>
        </row>
        <row r="23137">
          <cell r="A23137" t="str">
            <v>Data Engineer</v>
          </cell>
          <cell r="H23137">
            <v>44955.051168981481</v>
          </cell>
        </row>
        <row r="23138">
          <cell r="A23138" t="str">
            <v>Data Scientist</v>
          </cell>
          <cell r="H23138">
            <v>45043.942060185182</v>
          </cell>
        </row>
        <row r="23139">
          <cell r="A23139" t="str">
            <v>Senior Data Engineer</v>
          </cell>
          <cell r="H23139">
            <v>44993.886724537027</v>
          </cell>
        </row>
        <row r="23140">
          <cell r="A23140" t="str">
            <v>Data Engineer</v>
          </cell>
          <cell r="H23140">
            <v>44986.849317129629</v>
          </cell>
        </row>
        <row r="23141">
          <cell r="A23141" t="str">
            <v>Data Analyst</v>
          </cell>
          <cell r="H23141">
            <v>44974.90693287037</v>
          </cell>
        </row>
        <row r="23142">
          <cell r="A23142" t="str">
            <v>Data Scientist</v>
          </cell>
          <cell r="H23142">
            <v>45153.543287037042</v>
          </cell>
        </row>
        <row r="23143">
          <cell r="A23143" t="str">
            <v>Data Analyst</v>
          </cell>
          <cell r="H23143">
            <v>45133.750671296293</v>
          </cell>
        </row>
        <row r="23144">
          <cell r="A23144" t="str">
            <v>Data Scientist</v>
          </cell>
          <cell r="H23144">
            <v>44950.018773148149</v>
          </cell>
        </row>
        <row r="23145">
          <cell r="A23145" t="str">
            <v>Data Analyst</v>
          </cell>
          <cell r="H23145">
            <v>45148.334340277783</v>
          </cell>
        </row>
        <row r="23146">
          <cell r="A23146" t="str">
            <v>Senior Data Analyst</v>
          </cell>
          <cell r="H23146">
            <v>44975.417511574073</v>
          </cell>
        </row>
        <row r="23147">
          <cell r="A23147" t="str">
            <v>Data Analyst</v>
          </cell>
          <cell r="H23147">
            <v>45103.875162037039</v>
          </cell>
        </row>
        <row r="23148">
          <cell r="A23148" t="str">
            <v>Senior Data Scientist</v>
          </cell>
          <cell r="H23148">
            <v>45205.586168981477</v>
          </cell>
        </row>
        <row r="23149">
          <cell r="A23149" t="str">
            <v>Senior Data Scientist</v>
          </cell>
          <cell r="H23149">
            <v>45100.00267361111</v>
          </cell>
        </row>
        <row r="23150">
          <cell r="A23150" t="str">
            <v>Data Engineer</v>
          </cell>
          <cell r="H23150">
            <v>45047.637962962966</v>
          </cell>
        </row>
        <row r="23151">
          <cell r="A23151" t="str">
            <v>Data Scientist</v>
          </cell>
          <cell r="H23151">
            <v>45212.419120370367</v>
          </cell>
        </row>
        <row r="23152">
          <cell r="A23152" t="str">
            <v>Data Engineer</v>
          </cell>
          <cell r="H23152">
            <v>44966.601620370369</v>
          </cell>
        </row>
        <row r="23153">
          <cell r="A23153" t="str">
            <v>Data Engineer</v>
          </cell>
          <cell r="H23153">
            <v>45058.008298611108</v>
          </cell>
        </row>
        <row r="23154">
          <cell r="A23154" t="str">
            <v>Data Analyst</v>
          </cell>
          <cell r="H23154">
            <v>45077.292233796303</v>
          </cell>
        </row>
        <row r="23155">
          <cell r="A23155" t="str">
            <v>Data Scientist</v>
          </cell>
          <cell r="H23155">
            <v>45157.085393518522</v>
          </cell>
        </row>
        <row r="23156">
          <cell r="A23156" t="str">
            <v>Data Scientist</v>
          </cell>
          <cell r="H23156">
            <v>44935.961145833331</v>
          </cell>
        </row>
        <row r="23157">
          <cell r="A23157" t="str">
            <v>Data Engineer</v>
          </cell>
          <cell r="H23157">
            <v>45147.343055555553</v>
          </cell>
        </row>
        <row r="23158">
          <cell r="A23158" t="str">
            <v>Data Engineer</v>
          </cell>
          <cell r="H23158">
            <v>44953.776782407411</v>
          </cell>
        </row>
        <row r="23159">
          <cell r="A23159" t="str">
            <v>Software Engineer</v>
          </cell>
          <cell r="H23159">
            <v>44948.383379629631</v>
          </cell>
        </row>
        <row r="23160">
          <cell r="A23160" t="str">
            <v>Data Analyst</v>
          </cell>
          <cell r="H23160">
            <v>44960.627314814818</v>
          </cell>
        </row>
        <row r="23161">
          <cell r="A23161" t="str">
            <v>Data Scientist</v>
          </cell>
          <cell r="H23161">
            <v>45107.461481481478</v>
          </cell>
        </row>
        <row r="23162">
          <cell r="A23162" t="str">
            <v>Data Engineer</v>
          </cell>
          <cell r="H23162">
            <v>44989.30804398148</v>
          </cell>
        </row>
        <row r="23163">
          <cell r="A23163" t="str">
            <v>Data Scientist</v>
          </cell>
          <cell r="H23163">
            <v>45034.670127314806</v>
          </cell>
        </row>
        <row r="23164">
          <cell r="A23164" t="str">
            <v>Senior Data Engineer</v>
          </cell>
          <cell r="H23164">
            <v>45061.765706018523</v>
          </cell>
        </row>
        <row r="23165">
          <cell r="A23165" t="str">
            <v>Data Scientist</v>
          </cell>
          <cell r="H23165">
            <v>45078.474756944437</v>
          </cell>
        </row>
        <row r="23166">
          <cell r="A23166" t="str">
            <v>Machine Learning Engineer</v>
          </cell>
          <cell r="H23166">
            <v>45194.711458333331</v>
          </cell>
        </row>
        <row r="23167">
          <cell r="A23167" t="str">
            <v>Data Engineer</v>
          </cell>
          <cell r="H23167">
            <v>45133.757465277777</v>
          </cell>
        </row>
        <row r="23168">
          <cell r="A23168" t="str">
            <v>Data Analyst</v>
          </cell>
          <cell r="H23168">
            <v>45187.667870370373</v>
          </cell>
        </row>
        <row r="23169">
          <cell r="A23169" t="str">
            <v>Senior Data Analyst</v>
          </cell>
          <cell r="H23169">
            <v>45151.29246527778</v>
          </cell>
        </row>
        <row r="23170">
          <cell r="A23170" t="str">
            <v>Senior Data Scientist</v>
          </cell>
          <cell r="H23170">
            <v>45035.336296296293</v>
          </cell>
        </row>
        <row r="23171">
          <cell r="A23171" t="str">
            <v>Data Scientist</v>
          </cell>
          <cell r="H23171">
            <v>45104.503240740742</v>
          </cell>
        </row>
        <row r="23172">
          <cell r="A23172" t="str">
            <v>Data Analyst</v>
          </cell>
          <cell r="H23172">
            <v>45079.335092592592</v>
          </cell>
        </row>
        <row r="23173">
          <cell r="A23173" t="str">
            <v>Data Scientist</v>
          </cell>
          <cell r="H23173">
            <v>44978.308287037027</v>
          </cell>
        </row>
        <row r="23174">
          <cell r="A23174" t="str">
            <v>Data Scientist</v>
          </cell>
          <cell r="H23174">
            <v>45278.251331018517</v>
          </cell>
        </row>
        <row r="23175">
          <cell r="A23175" t="str">
            <v>Data Analyst</v>
          </cell>
          <cell r="H23175">
            <v>45216.875532407408</v>
          </cell>
        </row>
        <row r="23176">
          <cell r="A23176" t="str">
            <v>Data Analyst</v>
          </cell>
          <cell r="H23176">
            <v>45033.124988425923</v>
          </cell>
        </row>
        <row r="23177">
          <cell r="A23177" t="str">
            <v>Data Analyst</v>
          </cell>
          <cell r="H23177">
            <v>44998.666643518518</v>
          </cell>
        </row>
        <row r="23178">
          <cell r="A23178" t="str">
            <v>Senior Data Analyst</v>
          </cell>
          <cell r="H23178">
            <v>45021.002592592587</v>
          </cell>
        </row>
        <row r="23179">
          <cell r="A23179" t="str">
            <v>Data Scientist</v>
          </cell>
          <cell r="H23179">
            <v>45187.987476851849</v>
          </cell>
        </row>
        <row r="23180">
          <cell r="A23180" t="str">
            <v>Data Analyst</v>
          </cell>
          <cell r="H23180">
            <v>45236.715462962973</v>
          </cell>
        </row>
        <row r="23181">
          <cell r="A23181" t="str">
            <v>Data Analyst</v>
          </cell>
          <cell r="H23181">
            <v>45111.651064814818</v>
          </cell>
        </row>
        <row r="23182">
          <cell r="A23182" t="str">
            <v>Data Analyst</v>
          </cell>
          <cell r="H23182">
            <v>44952.334641203714</v>
          </cell>
        </row>
        <row r="23183">
          <cell r="A23183" t="str">
            <v>Senior Data Analyst</v>
          </cell>
          <cell r="H23183">
            <v>45091.517013888893</v>
          </cell>
        </row>
        <row r="23184">
          <cell r="A23184" t="str">
            <v>Business Analyst</v>
          </cell>
          <cell r="H23184">
            <v>45005.651817129627</v>
          </cell>
        </row>
        <row r="23185">
          <cell r="A23185" t="str">
            <v>Data Analyst</v>
          </cell>
          <cell r="H23185">
            <v>45216.544398148151</v>
          </cell>
        </row>
        <row r="23186">
          <cell r="A23186" t="str">
            <v>Senior Data Engineer</v>
          </cell>
          <cell r="H23186">
            <v>45091.339421296303</v>
          </cell>
        </row>
        <row r="23187">
          <cell r="A23187" t="str">
            <v>Data Scientist</v>
          </cell>
          <cell r="H23187">
            <v>45085.626909722218</v>
          </cell>
        </row>
        <row r="23188">
          <cell r="A23188" t="str">
            <v>Senior Data Engineer</v>
          </cell>
          <cell r="H23188">
            <v>45083.253587962958</v>
          </cell>
        </row>
        <row r="23189">
          <cell r="A23189" t="str">
            <v>Data Analyst</v>
          </cell>
          <cell r="H23189">
            <v>45188.583391203712</v>
          </cell>
        </row>
        <row r="23190">
          <cell r="A23190" t="str">
            <v>Data Analyst</v>
          </cell>
          <cell r="H23190">
            <v>45114.750532407408</v>
          </cell>
        </row>
        <row r="23191">
          <cell r="A23191" t="str">
            <v>Data Engineer</v>
          </cell>
          <cell r="H23191">
            <v>45276.646319444437</v>
          </cell>
        </row>
        <row r="23192">
          <cell r="A23192" t="str">
            <v>Data Engineer</v>
          </cell>
          <cell r="H23192">
            <v>45057.911550925928</v>
          </cell>
        </row>
        <row r="23193">
          <cell r="A23193" t="str">
            <v>Data Analyst</v>
          </cell>
          <cell r="H23193">
            <v>45185.000636574077</v>
          </cell>
        </row>
        <row r="23194">
          <cell r="A23194" t="str">
            <v>Data Analyst</v>
          </cell>
          <cell r="H23194">
            <v>45110.792175925933</v>
          </cell>
        </row>
        <row r="23195">
          <cell r="A23195" t="str">
            <v>Business Analyst</v>
          </cell>
          <cell r="H23195">
            <v>45190.782789351862</v>
          </cell>
        </row>
        <row r="23196">
          <cell r="A23196" t="str">
            <v>Data Scientist</v>
          </cell>
          <cell r="H23196">
            <v>45288.558611111112</v>
          </cell>
        </row>
        <row r="23197">
          <cell r="A23197" t="str">
            <v>Senior Data Engineer</v>
          </cell>
          <cell r="H23197">
            <v>45060.021597222221</v>
          </cell>
        </row>
        <row r="23198">
          <cell r="A23198" t="str">
            <v>Data Analyst</v>
          </cell>
          <cell r="H23198">
            <v>44972.91678240741</v>
          </cell>
        </row>
        <row r="23199">
          <cell r="A23199" t="str">
            <v>Data Analyst</v>
          </cell>
          <cell r="H23199">
            <v>45188.750717592593</v>
          </cell>
        </row>
        <row r="23200">
          <cell r="A23200" t="str">
            <v>Data Scientist</v>
          </cell>
          <cell r="H23200">
            <v>45093.304826388892</v>
          </cell>
        </row>
        <row r="23201">
          <cell r="A23201" t="str">
            <v>Data Scientist</v>
          </cell>
          <cell r="H23201">
            <v>44951.752418981479</v>
          </cell>
        </row>
        <row r="23202">
          <cell r="A23202" t="str">
            <v>Senior Data Scientist</v>
          </cell>
          <cell r="H23202">
            <v>45075.610752314817</v>
          </cell>
        </row>
        <row r="23203">
          <cell r="A23203" t="str">
            <v>Business Analyst</v>
          </cell>
          <cell r="H23203">
            <v>45147.792233796303</v>
          </cell>
        </row>
        <row r="23204">
          <cell r="A23204" t="str">
            <v>Senior Data Scientist</v>
          </cell>
          <cell r="H23204">
            <v>44996.961944444447</v>
          </cell>
        </row>
        <row r="23205">
          <cell r="A23205" t="str">
            <v>Data Analyst</v>
          </cell>
          <cell r="H23205">
            <v>45272.916666666657</v>
          </cell>
        </row>
        <row r="23206">
          <cell r="A23206" t="str">
            <v>Data Scientist</v>
          </cell>
          <cell r="H23206">
            <v>45124.474826388891</v>
          </cell>
        </row>
        <row r="23207">
          <cell r="A23207" t="str">
            <v>Data Scientist</v>
          </cell>
          <cell r="H23207">
            <v>45199.13758101852</v>
          </cell>
        </row>
        <row r="23208">
          <cell r="A23208" t="str">
            <v>Data Scientist</v>
          </cell>
          <cell r="H23208">
            <v>45174.829953703702</v>
          </cell>
        </row>
        <row r="23209">
          <cell r="A23209" t="str">
            <v>Senior Data Scientist</v>
          </cell>
          <cell r="H23209">
            <v>45174.618726851862</v>
          </cell>
        </row>
        <row r="23210">
          <cell r="A23210" t="str">
            <v>Data Scientist</v>
          </cell>
          <cell r="H23210">
            <v>45064.547025462962</v>
          </cell>
        </row>
        <row r="23211">
          <cell r="A23211" t="str">
            <v>Data Scientist</v>
          </cell>
          <cell r="H23211">
            <v>45151.376400462963</v>
          </cell>
        </row>
        <row r="23212">
          <cell r="A23212" t="str">
            <v>Data Analyst</v>
          </cell>
          <cell r="H23212">
            <v>45063.583368055559</v>
          </cell>
        </row>
        <row r="23213">
          <cell r="A23213" t="str">
            <v>Data Scientist</v>
          </cell>
          <cell r="H23213">
            <v>45014.461944444447</v>
          </cell>
        </row>
        <row r="23214">
          <cell r="A23214" t="str">
            <v>Senior Data Engineer</v>
          </cell>
          <cell r="H23214">
            <v>45118.167268518519</v>
          </cell>
        </row>
        <row r="23215">
          <cell r="A23215" t="str">
            <v>Data Analyst</v>
          </cell>
          <cell r="H23215">
            <v>45138.583657407413</v>
          </cell>
        </row>
        <row r="23216">
          <cell r="A23216" t="str">
            <v>Data Engineer</v>
          </cell>
          <cell r="H23216">
            <v>45023.521990740737</v>
          </cell>
        </row>
        <row r="23217">
          <cell r="A23217" t="str">
            <v>Data Analyst</v>
          </cell>
          <cell r="H23217">
            <v>44944.750115740739</v>
          </cell>
        </row>
        <row r="23218">
          <cell r="A23218" t="str">
            <v>Data Engineer</v>
          </cell>
          <cell r="H23218">
            <v>45130.133750000001</v>
          </cell>
        </row>
        <row r="23219">
          <cell r="A23219" t="str">
            <v>Data Analyst</v>
          </cell>
          <cell r="H23219">
            <v>44946.638715277782</v>
          </cell>
        </row>
        <row r="23220">
          <cell r="A23220" t="str">
            <v>Software Engineer</v>
          </cell>
          <cell r="H23220">
            <v>45029.560798611114</v>
          </cell>
        </row>
        <row r="23221">
          <cell r="A23221" t="str">
            <v>Data Engineer</v>
          </cell>
          <cell r="H23221">
            <v>45197.879351851851</v>
          </cell>
        </row>
        <row r="23222">
          <cell r="A23222" t="str">
            <v>Data Analyst</v>
          </cell>
          <cell r="H23222">
            <v>45155.251030092593</v>
          </cell>
        </row>
        <row r="23223">
          <cell r="A23223" t="str">
            <v>Machine Learning Engineer</v>
          </cell>
          <cell r="H23223">
            <v>45017.718425925923</v>
          </cell>
        </row>
        <row r="23224">
          <cell r="A23224" t="str">
            <v>Data Analyst</v>
          </cell>
          <cell r="H23224">
            <v>44993.500034722223</v>
          </cell>
        </row>
        <row r="23225">
          <cell r="A23225" t="str">
            <v>Data Engineer</v>
          </cell>
          <cell r="H23225">
            <v>45251.425115740742</v>
          </cell>
        </row>
        <row r="23226">
          <cell r="A23226" t="str">
            <v>Data Engineer</v>
          </cell>
          <cell r="H23226">
            <v>45290.014652777783</v>
          </cell>
        </row>
        <row r="23227">
          <cell r="A23227" t="str">
            <v>Senior Data Analyst</v>
          </cell>
          <cell r="H23227">
            <v>45105.958796296298</v>
          </cell>
        </row>
        <row r="23228">
          <cell r="A23228" t="str">
            <v>Data Scientist</v>
          </cell>
          <cell r="H23228">
            <v>45157.000671296293</v>
          </cell>
        </row>
        <row r="23229">
          <cell r="A23229" t="str">
            <v>Data Engineer</v>
          </cell>
          <cell r="H23229">
            <v>45118.673125000001</v>
          </cell>
        </row>
        <row r="23230">
          <cell r="A23230" t="str">
            <v>Data Analyst</v>
          </cell>
          <cell r="H23230">
            <v>45007.837592592587</v>
          </cell>
        </row>
        <row r="23231">
          <cell r="A23231" t="str">
            <v>Data Analyst</v>
          </cell>
          <cell r="H23231">
            <v>45163.699062500003</v>
          </cell>
        </row>
        <row r="23232">
          <cell r="A23232" t="str">
            <v>Senior Data Analyst</v>
          </cell>
          <cell r="H23232">
            <v>45268.63722222222</v>
          </cell>
        </row>
        <row r="23233">
          <cell r="A23233" t="str">
            <v>Data Analyst</v>
          </cell>
          <cell r="H23233">
            <v>45155.752106481479</v>
          </cell>
        </row>
        <row r="23234">
          <cell r="A23234" t="str">
            <v>Data Scientist</v>
          </cell>
          <cell r="H23234">
            <v>45071.224490740737</v>
          </cell>
        </row>
        <row r="23235">
          <cell r="A23235" t="str">
            <v>Data Engineer</v>
          </cell>
          <cell r="H23235">
            <v>45082.459293981483</v>
          </cell>
        </row>
        <row r="23236">
          <cell r="A23236" t="str">
            <v>Data Analyst</v>
          </cell>
          <cell r="H23236">
            <v>44937.918854166674</v>
          </cell>
        </row>
        <row r="23237">
          <cell r="A23237" t="str">
            <v>Senior Data Scientist</v>
          </cell>
          <cell r="H23237">
            <v>44939.015173611107</v>
          </cell>
        </row>
        <row r="23238">
          <cell r="A23238" t="str">
            <v>Data Analyst</v>
          </cell>
          <cell r="H23238">
            <v>45187.98673611111</v>
          </cell>
        </row>
        <row r="23239">
          <cell r="A23239" t="str">
            <v>Data Engineer</v>
          </cell>
          <cell r="H23239">
            <v>45089.727800925917</v>
          </cell>
        </row>
        <row r="23240">
          <cell r="A23240" t="str">
            <v>Data Scientist</v>
          </cell>
          <cell r="H23240">
            <v>45233.669293981482</v>
          </cell>
        </row>
        <row r="23241">
          <cell r="A23241" t="str">
            <v>Data Analyst</v>
          </cell>
          <cell r="H23241">
            <v>45187.792002314818</v>
          </cell>
        </row>
        <row r="23242">
          <cell r="A23242" t="str">
            <v>Senior Data Analyst</v>
          </cell>
          <cell r="H23242">
            <v>45090.417557870373</v>
          </cell>
        </row>
        <row r="23243">
          <cell r="A23243" t="str">
            <v>Data Scientist</v>
          </cell>
          <cell r="H23243">
            <v>45175.293078703697</v>
          </cell>
        </row>
        <row r="23244">
          <cell r="A23244" t="str">
            <v>Data Analyst</v>
          </cell>
          <cell r="H23244">
            <v>45217.791828703703</v>
          </cell>
        </row>
        <row r="23245">
          <cell r="A23245" t="str">
            <v>Senior Data Engineer</v>
          </cell>
          <cell r="H23245">
            <v>45194.791851851849</v>
          </cell>
        </row>
        <row r="23246">
          <cell r="A23246" t="str">
            <v>Business Analyst</v>
          </cell>
          <cell r="H23246">
            <v>45132.460370370369</v>
          </cell>
        </row>
        <row r="23247">
          <cell r="A23247" t="str">
            <v>Senior Data Analyst</v>
          </cell>
          <cell r="H23247">
            <v>44931.585196759261</v>
          </cell>
        </row>
        <row r="23248">
          <cell r="A23248" t="str">
            <v>Data Scientist</v>
          </cell>
          <cell r="H23248">
            <v>45279.084560185183</v>
          </cell>
        </row>
        <row r="23249">
          <cell r="A23249" t="str">
            <v>Software Engineer</v>
          </cell>
          <cell r="H23249">
            <v>44984.751979166656</v>
          </cell>
        </row>
        <row r="23250">
          <cell r="A23250" t="str">
            <v>Data Analyst</v>
          </cell>
          <cell r="H23250">
            <v>45218.666724537034</v>
          </cell>
        </row>
        <row r="23251">
          <cell r="A23251" t="str">
            <v>Data Scientist</v>
          </cell>
          <cell r="H23251">
            <v>45028.430648148147</v>
          </cell>
        </row>
        <row r="23252">
          <cell r="A23252" t="str">
            <v>Data Analyst</v>
          </cell>
          <cell r="H23252">
            <v>45056.833518518521</v>
          </cell>
        </row>
        <row r="23253">
          <cell r="A23253" t="str">
            <v>Data Analyst</v>
          </cell>
          <cell r="H23253">
            <v>45188.833298611113</v>
          </cell>
        </row>
        <row r="23254">
          <cell r="A23254" t="str">
            <v>Data Scientist</v>
          </cell>
          <cell r="H23254">
            <v>45003.542395833327</v>
          </cell>
        </row>
        <row r="23255">
          <cell r="A23255" t="str">
            <v>Data Analyst</v>
          </cell>
          <cell r="H23255">
            <v>45077.167754629627</v>
          </cell>
        </row>
        <row r="23256">
          <cell r="A23256" t="str">
            <v>Data Analyst</v>
          </cell>
          <cell r="H23256">
            <v>45019.710381944453</v>
          </cell>
        </row>
        <row r="23257">
          <cell r="A23257" t="str">
            <v>Senior Data Engineer</v>
          </cell>
          <cell r="H23257">
            <v>45146.390231481477</v>
          </cell>
        </row>
        <row r="23258">
          <cell r="A23258" t="str">
            <v>Senior Data Scientist</v>
          </cell>
          <cell r="H23258">
            <v>45219.627453703702</v>
          </cell>
        </row>
        <row r="23259">
          <cell r="A23259" t="str">
            <v>Senior Data Analyst</v>
          </cell>
          <cell r="H23259">
            <v>45154.926944444444</v>
          </cell>
        </row>
        <row r="23260">
          <cell r="A23260" t="str">
            <v>Data Scientist</v>
          </cell>
          <cell r="H23260">
            <v>45021.307395833333</v>
          </cell>
        </row>
        <row r="23261">
          <cell r="A23261" t="str">
            <v>Data Scientist</v>
          </cell>
          <cell r="H23261">
            <v>45147.293391203697</v>
          </cell>
        </row>
        <row r="23262">
          <cell r="A23262" t="str">
            <v>Machine Learning Engineer</v>
          </cell>
          <cell r="H23262">
            <v>44956.309178240743</v>
          </cell>
        </row>
        <row r="23263">
          <cell r="A23263" t="str">
            <v>Data Analyst</v>
          </cell>
          <cell r="H23263">
            <v>45000.336365740739</v>
          </cell>
        </row>
        <row r="23264">
          <cell r="A23264" t="str">
            <v>Data Analyst</v>
          </cell>
          <cell r="H23264">
            <v>45187.986828703702</v>
          </cell>
        </row>
        <row r="23265">
          <cell r="A23265" t="str">
            <v>Data Scientist</v>
          </cell>
          <cell r="H23265">
            <v>44974.362719907411</v>
          </cell>
        </row>
        <row r="23266">
          <cell r="A23266" t="str">
            <v>Data Analyst</v>
          </cell>
          <cell r="H23266">
            <v>45086.917291666658</v>
          </cell>
        </row>
        <row r="23267">
          <cell r="A23267" t="str">
            <v>Data Analyst</v>
          </cell>
          <cell r="H23267">
            <v>45115.79315972222</v>
          </cell>
        </row>
        <row r="23268">
          <cell r="A23268" t="str">
            <v>Data Scientist</v>
          </cell>
          <cell r="H23268">
            <v>45244.368275462963</v>
          </cell>
        </row>
        <row r="23269">
          <cell r="A23269" t="str">
            <v>Data Analyst</v>
          </cell>
          <cell r="H23269">
            <v>44935.583483796298</v>
          </cell>
        </row>
        <row r="23270">
          <cell r="A23270" t="str">
            <v>Data Scientist</v>
          </cell>
          <cell r="H23270">
            <v>45275.126875000002</v>
          </cell>
        </row>
        <row r="23271">
          <cell r="A23271" t="str">
            <v>Data Scientist</v>
          </cell>
          <cell r="H23271">
            <v>45219.795138888891</v>
          </cell>
        </row>
        <row r="23272">
          <cell r="A23272" t="str">
            <v>Business Analyst</v>
          </cell>
          <cell r="H23272">
            <v>45250.876273148147</v>
          </cell>
        </row>
        <row r="23273">
          <cell r="A23273" t="str">
            <v>Data Scientist</v>
          </cell>
          <cell r="H23273">
            <v>45161.544421296298</v>
          </cell>
        </row>
        <row r="23274">
          <cell r="A23274" t="str">
            <v>Data Analyst</v>
          </cell>
          <cell r="H23274">
            <v>45035.834097222221</v>
          </cell>
        </row>
        <row r="23275">
          <cell r="A23275" t="str">
            <v>Data Analyst</v>
          </cell>
          <cell r="H23275">
            <v>45196.710833333331</v>
          </cell>
        </row>
        <row r="23276">
          <cell r="A23276" t="str">
            <v>Data Scientist</v>
          </cell>
          <cell r="H23276">
            <v>45158.997210648151</v>
          </cell>
        </row>
        <row r="23277">
          <cell r="A23277" t="str">
            <v>Software Engineer</v>
          </cell>
          <cell r="H23277">
            <v>44966.114432870367</v>
          </cell>
        </row>
        <row r="23278">
          <cell r="A23278" t="str">
            <v>Data Engineer</v>
          </cell>
          <cell r="H23278">
            <v>45062.095439814817</v>
          </cell>
        </row>
        <row r="23279">
          <cell r="A23279" t="str">
            <v>Senior Data Scientist</v>
          </cell>
          <cell r="H23279">
            <v>45152.335486111107</v>
          </cell>
        </row>
        <row r="23280">
          <cell r="A23280" t="str">
            <v>Data Scientist</v>
          </cell>
          <cell r="H23280">
            <v>45055.296770833331</v>
          </cell>
        </row>
        <row r="23281">
          <cell r="A23281" t="str">
            <v>Data Analyst</v>
          </cell>
          <cell r="H23281">
            <v>45073.042164351849</v>
          </cell>
        </row>
        <row r="23282">
          <cell r="A23282" t="str">
            <v>Data Analyst</v>
          </cell>
          <cell r="H23282">
            <v>45273.379340277781</v>
          </cell>
        </row>
        <row r="23283">
          <cell r="A23283" t="str">
            <v>Senior Data Engineer</v>
          </cell>
          <cell r="H23283">
            <v>44965.462858796287</v>
          </cell>
        </row>
        <row r="23284">
          <cell r="A23284" t="str">
            <v>Data Engineer</v>
          </cell>
          <cell r="H23284">
            <v>45129.007210648153</v>
          </cell>
        </row>
        <row r="23285">
          <cell r="A23285" t="str">
            <v>Data Engineer</v>
          </cell>
          <cell r="H23285">
            <v>45016.880567129629</v>
          </cell>
        </row>
        <row r="23286">
          <cell r="A23286" t="str">
            <v>Data Scientist</v>
          </cell>
          <cell r="H23286">
            <v>45175.709756944438</v>
          </cell>
        </row>
        <row r="23287">
          <cell r="A23287" t="str">
            <v>Data Analyst</v>
          </cell>
          <cell r="H23287">
            <v>45030.334479166668</v>
          </cell>
        </row>
        <row r="23288">
          <cell r="A23288" t="str">
            <v>Data Scientist</v>
          </cell>
          <cell r="H23288">
            <v>45055.630960648137</v>
          </cell>
        </row>
        <row r="23289">
          <cell r="A23289" t="str">
            <v>Data Analyst</v>
          </cell>
          <cell r="H23289">
            <v>44929.770474537043</v>
          </cell>
        </row>
        <row r="23290">
          <cell r="A23290" t="str">
            <v>Data Engineer</v>
          </cell>
          <cell r="H23290">
            <v>45110.563275462962</v>
          </cell>
        </row>
        <row r="23291">
          <cell r="A23291" t="str">
            <v>Software Engineer</v>
          </cell>
          <cell r="H23291">
            <v>45133.629201388889</v>
          </cell>
        </row>
        <row r="23292">
          <cell r="A23292" t="str">
            <v>Senior Data Scientist</v>
          </cell>
          <cell r="H23292">
            <v>44944.531435185178</v>
          </cell>
        </row>
        <row r="23293">
          <cell r="A23293" t="str">
            <v>Data Scientist</v>
          </cell>
          <cell r="H23293">
            <v>45245.001145833332</v>
          </cell>
        </row>
        <row r="23294">
          <cell r="A23294" t="str">
            <v>Senior Data Scientist</v>
          </cell>
          <cell r="H23294">
            <v>45159.37840277778</v>
          </cell>
        </row>
        <row r="23295">
          <cell r="A23295" t="str">
            <v>Data Scientist</v>
          </cell>
          <cell r="H23295">
            <v>44939.295324074083</v>
          </cell>
        </row>
        <row r="23296">
          <cell r="A23296" t="str">
            <v>Data Engineer</v>
          </cell>
          <cell r="H23296">
            <v>45172.357291666667</v>
          </cell>
        </row>
        <row r="23297">
          <cell r="A23297" t="str">
            <v>Data Scientist</v>
          </cell>
          <cell r="H23297">
            <v>45183.251562500001</v>
          </cell>
        </row>
        <row r="23298">
          <cell r="A23298" t="str">
            <v>Data Scientist</v>
          </cell>
          <cell r="H23298">
            <v>45200.251793981479</v>
          </cell>
        </row>
        <row r="23299">
          <cell r="A23299" t="str">
            <v>Data Scientist</v>
          </cell>
          <cell r="H23299">
            <v>45221.252627314818</v>
          </cell>
        </row>
        <row r="23300">
          <cell r="A23300" t="str">
            <v>Data Scientist</v>
          </cell>
          <cell r="H23300">
            <v>44982.752743055556</v>
          </cell>
        </row>
        <row r="23301">
          <cell r="A23301" t="str">
            <v>Data Analyst</v>
          </cell>
          <cell r="H23301">
            <v>45096.668043981481</v>
          </cell>
        </row>
        <row r="23302">
          <cell r="A23302" t="str">
            <v>Machine Learning Engineer</v>
          </cell>
          <cell r="H23302">
            <v>45104.685370370367</v>
          </cell>
        </row>
        <row r="23303">
          <cell r="A23303" t="str">
            <v>Senior Data Scientist</v>
          </cell>
          <cell r="H23303">
            <v>44936.847384259258</v>
          </cell>
        </row>
        <row r="23304">
          <cell r="A23304" t="str">
            <v>Data Scientist</v>
          </cell>
          <cell r="H23304">
            <v>45185.044652777768</v>
          </cell>
        </row>
        <row r="23305">
          <cell r="A23305" t="str">
            <v>Data Scientist</v>
          </cell>
          <cell r="H23305">
            <v>45075.335034722222</v>
          </cell>
        </row>
        <row r="23306">
          <cell r="A23306" t="str">
            <v>Data Analyst</v>
          </cell>
          <cell r="H23306">
            <v>45113.375162037039</v>
          </cell>
        </row>
        <row r="23307">
          <cell r="A23307" t="str">
            <v>Data Engineer</v>
          </cell>
          <cell r="H23307">
            <v>45027.661782407413</v>
          </cell>
        </row>
        <row r="23308">
          <cell r="A23308" t="str">
            <v>Software Engineer</v>
          </cell>
          <cell r="H23308">
            <v>45145.555127314823</v>
          </cell>
        </row>
        <row r="23309">
          <cell r="A23309" t="str">
            <v>Data Scientist</v>
          </cell>
          <cell r="H23309">
            <v>44957.336817129632</v>
          </cell>
        </row>
        <row r="23310">
          <cell r="A23310" t="str">
            <v>Data Analyst</v>
          </cell>
          <cell r="H23310">
            <v>45264.292800925927</v>
          </cell>
        </row>
        <row r="23311">
          <cell r="A23311" t="str">
            <v>Data Analyst</v>
          </cell>
          <cell r="H23311">
            <v>45010.044652777768</v>
          </cell>
        </row>
        <row r="23312">
          <cell r="A23312" t="str">
            <v>Data Analyst</v>
          </cell>
          <cell r="H23312">
            <v>45037.292928240742</v>
          </cell>
        </row>
        <row r="23313">
          <cell r="A23313" t="str">
            <v>Senior Data Engineer</v>
          </cell>
          <cell r="H23313">
            <v>45035.069641203707</v>
          </cell>
        </row>
        <row r="23314">
          <cell r="A23314" t="str">
            <v>Data Analyst</v>
          </cell>
          <cell r="H23314">
            <v>45259.835312499999</v>
          </cell>
        </row>
        <row r="23315">
          <cell r="A23315" t="str">
            <v>Data Analyst</v>
          </cell>
          <cell r="H23315">
            <v>45082.959467592591</v>
          </cell>
        </row>
        <row r="23316">
          <cell r="A23316" t="str">
            <v>Data Analyst</v>
          </cell>
          <cell r="H23316">
            <v>45033.916921296302</v>
          </cell>
        </row>
        <row r="23317">
          <cell r="A23317" t="str">
            <v>Data Scientist</v>
          </cell>
          <cell r="H23317">
            <v>45239.836527777778</v>
          </cell>
        </row>
        <row r="23318">
          <cell r="A23318" t="str">
            <v>Data Scientist</v>
          </cell>
          <cell r="H23318">
            <v>45275.376527777778</v>
          </cell>
        </row>
        <row r="23319">
          <cell r="A23319" t="str">
            <v>Data Scientist</v>
          </cell>
          <cell r="H23319">
            <v>45170.389467592591</v>
          </cell>
        </row>
        <row r="23320">
          <cell r="A23320" t="str">
            <v>Senior Data Scientist</v>
          </cell>
          <cell r="H23320">
            <v>45132.820775462962</v>
          </cell>
        </row>
        <row r="23321">
          <cell r="A23321" t="str">
            <v>Data Scientist</v>
          </cell>
          <cell r="H23321">
            <v>44931.7109375</v>
          </cell>
        </row>
        <row r="23322">
          <cell r="A23322" t="str">
            <v>Data Engineer</v>
          </cell>
          <cell r="H23322">
            <v>45121.844664351847</v>
          </cell>
        </row>
        <row r="23323">
          <cell r="A23323" t="str">
            <v>Data Scientist</v>
          </cell>
          <cell r="H23323">
            <v>44938.086284722223</v>
          </cell>
        </row>
        <row r="23324">
          <cell r="A23324" t="str">
            <v>Senior Data Scientist</v>
          </cell>
          <cell r="H23324">
            <v>45169.879189814812</v>
          </cell>
        </row>
        <row r="23325">
          <cell r="A23325" t="str">
            <v>Data Scientist</v>
          </cell>
          <cell r="H23325">
            <v>45159.943043981482</v>
          </cell>
        </row>
        <row r="23326">
          <cell r="A23326" t="str">
            <v>Data Analyst</v>
          </cell>
          <cell r="H23326">
            <v>44929.97934027778</v>
          </cell>
        </row>
        <row r="23327">
          <cell r="A23327" t="str">
            <v>Data Scientist</v>
          </cell>
          <cell r="H23327">
            <v>45057.363402777781</v>
          </cell>
        </row>
        <row r="23328">
          <cell r="A23328" t="str">
            <v>Data Analyst</v>
          </cell>
          <cell r="H23328">
            <v>45114.834247685183</v>
          </cell>
        </row>
        <row r="23329">
          <cell r="A23329" t="str">
            <v>Senior Data Scientist</v>
          </cell>
          <cell r="H23329">
            <v>44994.837581018517</v>
          </cell>
        </row>
        <row r="23330">
          <cell r="A23330" t="str">
            <v>Senior Data Engineer</v>
          </cell>
          <cell r="H23330">
            <v>45058.020868055559</v>
          </cell>
        </row>
        <row r="23331">
          <cell r="A23331" t="str">
            <v>Data Scientist</v>
          </cell>
          <cell r="H23331">
            <v>45218.056215277778</v>
          </cell>
        </row>
        <row r="23332">
          <cell r="A23332" t="str">
            <v>Data Engineer</v>
          </cell>
          <cell r="H23332">
            <v>45036.377986111111</v>
          </cell>
        </row>
        <row r="23333">
          <cell r="A23333" t="str">
            <v>Data Scientist</v>
          </cell>
          <cell r="H23333">
            <v>45227.334317129629</v>
          </cell>
        </row>
        <row r="23334">
          <cell r="A23334" t="str">
            <v>Software Engineer</v>
          </cell>
          <cell r="H23334">
            <v>45194.611990740741</v>
          </cell>
        </row>
        <row r="23335">
          <cell r="A23335" t="str">
            <v>Data Engineer</v>
          </cell>
          <cell r="H23335">
            <v>45070.922071759262</v>
          </cell>
        </row>
        <row r="23336">
          <cell r="A23336" t="str">
            <v>Data Scientist</v>
          </cell>
          <cell r="H23336">
            <v>45103.711516203701</v>
          </cell>
        </row>
        <row r="23337">
          <cell r="A23337" t="str">
            <v>Data Analyst</v>
          </cell>
          <cell r="H23337">
            <v>45086.917407407411</v>
          </cell>
        </row>
        <row r="23338">
          <cell r="A23338" t="str">
            <v>Data Scientist</v>
          </cell>
          <cell r="H23338">
            <v>44978.308229166672</v>
          </cell>
        </row>
        <row r="23339">
          <cell r="A23339" t="str">
            <v>Senior Data Scientist</v>
          </cell>
          <cell r="H23339">
            <v>44972.253078703703</v>
          </cell>
        </row>
        <row r="23340">
          <cell r="A23340" t="str">
            <v>Data Scientist</v>
          </cell>
          <cell r="H23340">
            <v>45288.683553240742</v>
          </cell>
        </row>
        <row r="23341">
          <cell r="A23341" t="str">
            <v>Machine Learning Engineer</v>
          </cell>
          <cell r="H23341">
            <v>44952.087395833332</v>
          </cell>
        </row>
        <row r="23342">
          <cell r="A23342" t="str">
            <v>Data Analyst</v>
          </cell>
          <cell r="H23342">
            <v>45204.487361111111</v>
          </cell>
        </row>
        <row r="23343">
          <cell r="A23343" t="str">
            <v>Data Analyst</v>
          </cell>
          <cell r="H23343">
            <v>44934.916932870372</v>
          </cell>
        </row>
        <row r="23344">
          <cell r="A23344" t="str">
            <v>Software Engineer</v>
          </cell>
          <cell r="H23344">
            <v>45275.95921296296</v>
          </cell>
        </row>
        <row r="23345">
          <cell r="A23345" t="str">
            <v>Data Scientist</v>
          </cell>
          <cell r="H23345">
            <v>45245.961412037039</v>
          </cell>
        </row>
        <row r="23346">
          <cell r="A23346" t="str">
            <v>Senior Data Engineer</v>
          </cell>
          <cell r="H23346">
            <v>45127.90898148148</v>
          </cell>
        </row>
        <row r="23347">
          <cell r="A23347" t="str">
            <v>Senior Data Scientist</v>
          </cell>
          <cell r="H23347">
            <v>45041.595127314817</v>
          </cell>
        </row>
        <row r="23348">
          <cell r="A23348" t="str">
            <v>Senior Data Scientist</v>
          </cell>
          <cell r="H23348">
            <v>45014.043275462973</v>
          </cell>
        </row>
        <row r="23349">
          <cell r="A23349" t="str">
            <v>Data Analyst</v>
          </cell>
          <cell r="H23349">
            <v>45100.085138888891</v>
          </cell>
        </row>
        <row r="23350">
          <cell r="A23350" t="str">
            <v>Data Analyst</v>
          </cell>
          <cell r="H23350">
            <v>45047.29247685185</v>
          </cell>
        </row>
        <row r="23351">
          <cell r="A23351" t="str">
            <v>Data Scientist</v>
          </cell>
          <cell r="H23351">
            <v>45254.745787037027</v>
          </cell>
        </row>
        <row r="23352">
          <cell r="A23352" t="str">
            <v>Business Analyst</v>
          </cell>
          <cell r="H23352">
            <v>45160.375821759262</v>
          </cell>
        </row>
        <row r="23353">
          <cell r="A23353" t="str">
            <v>Software Engineer</v>
          </cell>
          <cell r="H23353">
            <v>45016.293217592603</v>
          </cell>
        </row>
        <row r="23354">
          <cell r="A23354" t="str">
            <v>Business Analyst</v>
          </cell>
          <cell r="H23354">
            <v>45267.795266203713</v>
          </cell>
        </row>
        <row r="23355">
          <cell r="A23355" t="str">
            <v>Data Scientist</v>
          </cell>
          <cell r="H23355">
            <v>45027.994039351863</v>
          </cell>
        </row>
        <row r="23356">
          <cell r="A23356" t="str">
            <v>Data Analyst</v>
          </cell>
          <cell r="H23356">
            <v>44980.886932870373</v>
          </cell>
        </row>
        <row r="23357">
          <cell r="A23357" t="str">
            <v>Data Engineer</v>
          </cell>
          <cell r="H23357">
            <v>45096.292326388888</v>
          </cell>
        </row>
        <row r="23358">
          <cell r="A23358" t="str">
            <v>Senior Data Scientist</v>
          </cell>
          <cell r="H23358">
            <v>45019.330763888887</v>
          </cell>
        </row>
        <row r="23359">
          <cell r="A23359" t="str">
            <v>Data Scientist</v>
          </cell>
          <cell r="H23359">
            <v>45260.539004629631</v>
          </cell>
        </row>
        <row r="23360">
          <cell r="A23360" t="str">
            <v>Data Scientist</v>
          </cell>
          <cell r="H23360">
            <v>44965.793877314813</v>
          </cell>
        </row>
        <row r="23361">
          <cell r="A23361" t="str">
            <v>Data Scientist</v>
          </cell>
          <cell r="H23361">
            <v>45056.091863425929</v>
          </cell>
        </row>
        <row r="23362">
          <cell r="A23362" t="str">
            <v>Data Scientist</v>
          </cell>
          <cell r="H23362">
            <v>45111.292719907397</v>
          </cell>
        </row>
        <row r="23363">
          <cell r="A23363" t="str">
            <v>Senior Data Scientist</v>
          </cell>
          <cell r="H23363">
            <v>45230.98574074074</v>
          </cell>
        </row>
        <row r="23364">
          <cell r="A23364" t="str">
            <v>Data Analyst</v>
          </cell>
          <cell r="H23364">
            <v>45014.720324074071</v>
          </cell>
        </row>
        <row r="23365">
          <cell r="A23365" t="str">
            <v>Data Scientist</v>
          </cell>
          <cell r="H23365">
            <v>45238.974074074067</v>
          </cell>
        </row>
        <row r="23366">
          <cell r="A23366" t="str">
            <v>Data Scientist</v>
          </cell>
          <cell r="H23366">
            <v>44997.145775462966</v>
          </cell>
        </row>
        <row r="23367">
          <cell r="A23367" t="str">
            <v>Data Scientist</v>
          </cell>
          <cell r="H23367">
            <v>45006.516053240739</v>
          </cell>
        </row>
        <row r="23368">
          <cell r="A23368" t="str">
            <v>Data Analyst</v>
          </cell>
          <cell r="H23368">
            <v>45219.666805555556</v>
          </cell>
        </row>
        <row r="23369">
          <cell r="A23369" t="str">
            <v>Senior Data Scientist</v>
          </cell>
          <cell r="H23369">
            <v>45134.004247685189</v>
          </cell>
        </row>
        <row r="23370">
          <cell r="A23370" t="str">
            <v>Data Scientist</v>
          </cell>
          <cell r="H23370">
            <v>45198.709780092591</v>
          </cell>
        </row>
        <row r="23371">
          <cell r="A23371" t="str">
            <v>Data Analyst</v>
          </cell>
          <cell r="H23371">
            <v>45120.495833333327</v>
          </cell>
        </row>
        <row r="23372">
          <cell r="A23372" t="str">
            <v>Data Scientist</v>
          </cell>
          <cell r="H23372">
            <v>45077.668368055558</v>
          </cell>
        </row>
        <row r="23373">
          <cell r="A23373" t="str">
            <v>Data Engineer</v>
          </cell>
          <cell r="H23373">
            <v>45272.348611111112</v>
          </cell>
        </row>
        <row r="23374">
          <cell r="A23374" t="str">
            <v>Data Engineer</v>
          </cell>
          <cell r="H23374">
            <v>45072.088148148148</v>
          </cell>
        </row>
        <row r="23375">
          <cell r="A23375" t="str">
            <v>Data Engineer</v>
          </cell>
          <cell r="H23375">
            <v>44980.353946759264</v>
          </cell>
        </row>
        <row r="23376">
          <cell r="A23376" t="str">
            <v>Software Engineer</v>
          </cell>
          <cell r="H23376">
            <v>45221.251064814824</v>
          </cell>
        </row>
        <row r="23377">
          <cell r="A23377" t="str">
            <v>Data Analyst</v>
          </cell>
          <cell r="H23377">
            <v>45034.12605324074</v>
          </cell>
        </row>
        <row r="23378">
          <cell r="A23378" t="str">
            <v>Data Scientist</v>
          </cell>
          <cell r="H23378">
            <v>44993.389421296299</v>
          </cell>
        </row>
        <row r="23379">
          <cell r="A23379" t="str">
            <v>Data Analyst</v>
          </cell>
          <cell r="H23379">
            <v>45117.542384259257</v>
          </cell>
        </row>
        <row r="23380">
          <cell r="A23380" t="str">
            <v>Data Analyst</v>
          </cell>
          <cell r="H23380">
            <v>45209.000185185178</v>
          </cell>
        </row>
        <row r="23381">
          <cell r="A23381" t="str">
            <v>Data Engineer</v>
          </cell>
          <cell r="H23381">
            <v>44978.895231481481</v>
          </cell>
        </row>
        <row r="23382">
          <cell r="A23382" t="str">
            <v>Machine Learning Engineer</v>
          </cell>
          <cell r="H23382">
            <v>45098.62777777778</v>
          </cell>
        </row>
        <row r="23383">
          <cell r="A23383" t="str">
            <v>Data Scientist</v>
          </cell>
          <cell r="H23383">
            <v>45070.752083333333</v>
          </cell>
        </row>
        <row r="23384">
          <cell r="A23384" t="str">
            <v>Senior Data Scientist</v>
          </cell>
          <cell r="H23384">
            <v>45086.751631944448</v>
          </cell>
        </row>
        <row r="23385">
          <cell r="A23385" t="str">
            <v>Data Scientist</v>
          </cell>
          <cell r="H23385">
            <v>45015.004664351851</v>
          </cell>
        </row>
        <row r="23386">
          <cell r="A23386" t="str">
            <v>Data Analyst</v>
          </cell>
          <cell r="H23386">
            <v>44994.418090277781</v>
          </cell>
        </row>
        <row r="23387">
          <cell r="A23387" t="str">
            <v>Data Scientist</v>
          </cell>
          <cell r="H23387">
            <v>45057.37903935185</v>
          </cell>
        </row>
        <row r="23388">
          <cell r="A23388" t="str">
            <v>Senior Data Scientist</v>
          </cell>
          <cell r="H23388">
            <v>45170.433194444442</v>
          </cell>
        </row>
        <row r="23389">
          <cell r="A23389" t="str">
            <v>Senior Data Engineer</v>
          </cell>
          <cell r="H23389">
            <v>45172.018287037034</v>
          </cell>
        </row>
        <row r="23390">
          <cell r="A23390" t="str">
            <v>Data Analyst</v>
          </cell>
          <cell r="H23390">
            <v>45154.917743055557</v>
          </cell>
        </row>
        <row r="23391">
          <cell r="A23391" t="str">
            <v>Data Analyst</v>
          </cell>
          <cell r="H23391">
            <v>44930.019953703697</v>
          </cell>
        </row>
        <row r="23392">
          <cell r="A23392" t="str">
            <v>Data Analyst</v>
          </cell>
          <cell r="H23392">
            <v>45168.583414351851</v>
          </cell>
        </row>
        <row r="23393">
          <cell r="A23393" t="str">
            <v>Senior Data Analyst</v>
          </cell>
          <cell r="H23393">
            <v>45273.459201388891</v>
          </cell>
        </row>
        <row r="23394">
          <cell r="A23394" t="str">
            <v>Data Analyst</v>
          </cell>
          <cell r="H23394">
            <v>45048.793020833327</v>
          </cell>
        </row>
        <row r="23395">
          <cell r="A23395" t="str">
            <v>Data Analyst</v>
          </cell>
          <cell r="H23395">
            <v>45091.475416666668</v>
          </cell>
        </row>
        <row r="23396">
          <cell r="A23396" t="str">
            <v>Data Analyst</v>
          </cell>
          <cell r="H23396">
            <v>45133.000821759262</v>
          </cell>
        </row>
        <row r="23397">
          <cell r="A23397" t="str">
            <v>Senior Data Engineer</v>
          </cell>
          <cell r="H23397">
            <v>45159.550428240742</v>
          </cell>
        </row>
        <row r="23398">
          <cell r="A23398" t="str">
            <v>Data Engineer</v>
          </cell>
          <cell r="H23398">
            <v>45000.590451388889</v>
          </cell>
        </row>
        <row r="23399">
          <cell r="A23399" t="str">
            <v>Data Analyst</v>
          </cell>
          <cell r="H23399">
            <v>44938.626539351862</v>
          </cell>
        </row>
        <row r="23400">
          <cell r="A23400" t="str">
            <v>Cloud Engineer</v>
          </cell>
          <cell r="H23400">
            <v>45041.638252314813</v>
          </cell>
        </row>
        <row r="23401">
          <cell r="A23401" t="str">
            <v>Senior Data Scientist</v>
          </cell>
          <cell r="H23401">
            <v>45073.145613425928</v>
          </cell>
        </row>
        <row r="23402">
          <cell r="A23402" t="str">
            <v>Senior Data Scientist</v>
          </cell>
          <cell r="H23402">
            <v>45152.71130787037</v>
          </cell>
        </row>
        <row r="23403">
          <cell r="A23403" t="str">
            <v>Data Analyst</v>
          </cell>
          <cell r="H23403">
            <v>44938.749965277777</v>
          </cell>
        </row>
        <row r="23404">
          <cell r="A23404" t="str">
            <v>Software Engineer</v>
          </cell>
          <cell r="H23404">
            <v>45159.500625000001</v>
          </cell>
        </row>
        <row r="23405">
          <cell r="A23405" t="str">
            <v>Business Analyst</v>
          </cell>
          <cell r="H23405">
            <v>45258.875983796293</v>
          </cell>
        </row>
        <row r="23406">
          <cell r="A23406" t="str">
            <v>Data Analyst</v>
          </cell>
          <cell r="H23406">
            <v>45077.042187500003</v>
          </cell>
        </row>
        <row r="23407">
          <cell r="A23407" t="str">
            <v>Data Analyst</v>
          </cell>
          <cell r="H23407">
            <v>45026.537106481483</v>
          </cell>
        </row>
        <row r="23408">
          <cell r="A23408" t="str">
            <v>Data Scientist</v>
          </cell>
          <cell r="H23408">
            <v>45045.295243055552</v>
          </cell>
        </row>
        <row r="23409">
          <cell r="A23409" t="str">
            <v>Business Analyst</v>
          </cell>
          <cell r="H23409">
            <v>45278.377256944441</v>
          </cell>
        </row>
        <row r="23410">
          <cell r="A23410" t="str">
            <v>Data Scientist</v>
          </cell>
          <cell r="H23410">
            <v>45138.432349537034</v>
          </cell>
        </row>
        <row r="23411">
          <cell r="A23411" t="str">
            <v>Senior Data Scientist</v>
          </cell>
          <cell r="H23411">
            <v>45108.502349537041</v>
          </cell>
        </row>
        <row r="23412">
          <cell r="A23412" t="str">
            <v>Data Analyst</v>
          </cell>
          <cell r="H23412">
            <v>44992</v>
          </cell>
        </row>
        <row r="23413">
          <cell r="A23413" t="str">
            <v>Data Scientist</v>
          </cell>
          <cell r="H23413">
            <v>45021.667627314811</v>
          </cell>
        </row>
        <row r="23414">
          <cell r="A23414" t="str">
            <v>Senior Data Scientist</v>
          </cell>
          <cell r="H23414">
            <v>45096.712094907409</v>
          </cell>
        </row>
        <row r="23415">
          <cell r="A23415" t="str">
            <v>Data Analyst</v>
          </cell>
          <cell r="H23415">
            <v>44927.386840277781</v>
          </cell>
        </row>
        <row r="23416">
          <cell r="A23416" t="str">
            <v>Data Engineer</v>
          </cell>
          <cell r="H23416">
            <v>44974.698460648149</v>
          </cell>
        </row>
        <row r="23417">
          <cell r="A23417" t="str">
            <v>Senior Data Analyst</v>
          </cell>
          <cell r="H23417">
            <v>45214.418078703697</v>
          </cell>
        </row>
        <row r="23418">
          <cell r="A23418" t="str">
            <v>Data Engineer</v>
          </cell>
          <cell r="H23418">
            <v>44998.577303240738</v>
          </cell>
        </row>
        <row r="23419">
          <cell r="A23419" t="str">
            <v>Senior Data Analyst</v>
          </cell>
          <cell r="H23419">
            <v>45026.791620370372</v>
          </cell>
        </row>
        <row r="23420">
          <cell r="A23420" t="str">
            <v>Data Scientist</v>
          </cell>
          <cell r="H23420">
            <v>45163.377581018518</v>
          </cell>
        </row>
        <row r="23421">
          <cell r="A23421" t="str">
            <v>Senior Data Analyst</v>
          </cell>
          <cell r="H23421">
            <v>45104.250034722223</v>
          </cell>
        </row>
        <row r="23422">
          <cell r="A23422" t="str">
            <v>Data Engineer</v>
          </cell>
          <cell r="H23422">
            <v>45055.729907407411</v>
          </cell>
        </row>
        <row r="23423">
          <cell r="A23423" t="str">
            <v>Data Scientist</v>
          </cell>
          <cell r="H23423">
            <v>45121.419953703713</v>
          </cell>
        </row>
        <row r="23424">
          <cell r="A23424" t="str">
            <v>Data Analyst</v>
          </cell>
          <cell r="H23424">
            <v>45072.917164351849</v>
          </cell>
        </row>
        <row r="23425">
          <cell r="A23425" t="str">
            <v>Data Analyst</v>
          </cell>
          <cell r="H23425">
            <v>44957.62572916667</v>
          </cell>
        </row>
        <row r="23426">
          <cell r="A23426" t="str">
            <v>Data Scientist</v>
          </cell>
          <cell r="H23426">
            <v>44986.565057870372</v>
          </cell>
        </row>
        <row r="23427">
          <cell r="A23427" t="str">
            <v>Data Analyst</v>
          </cell>
          <cell r="H23427">
            <v>45063.792962962973</v>
          </cell>
        </row>
        <row r="23428">
          <cell r="A23428" t="str">
            <v>Data Analyst</v>
          </cell>
          <cell r="H23428">
            <v>44937.918564814812</v>
          </cell>
        </row>
        <row r="23429">
          <cell r="A23429" t="str">
            <v>Data Scientist</v>
          </cell>
          <cell r="H23429">
            <v>44951.544768518521</v>
          </cell>
        </row>
        <row r="23430">
          <cell r="A23430" t="str">
            <v>Senior Data Analyst</v>
          </cell>
          <cell r="H23430">
            <v>45096.780462962961</v>
          </cell>
        </row>
        <row r="23431">
          <cell r="A23431" t="str">
            <v>Data Scientist</v>
          </cell>
          <cell r="H23431">
            <v>45244.376481481479</v>
          </cell>
        </row>
        <row r="23432">
          <cell r="A23432" t="str">
            <v>Senior Data Scientist</v>
          </cell>
          <cell r="H23432">
            <v>45042.732141203713</v>
          </cell>
        </row>
        <row r="23433">
          <cell r="A23433" t="str">
            <v>Data Engineer</v>
          </cell>
          <cell r="H23433">
            <v>45170.012129629627</v>
          </cell>
        </row>
        <row r="23434">
          <cell r="A23434" t="str">
            <v>Data Analyst</v>
          </cell>
          <cell r="H23434">
            <v>45273.83390046296</v>
          </cell>
        </row>
        <row r="23435">
          <cell r="A23435" t="str">
            <v>Data Scientist</v>
          </cell>
          <cell r="H23435">
            <v>45168.795127314806</v>
          </cell>
        </row>
        <row r="23436">
          <cell r="A23436" t="str">
            <v>Senior Data Analyst</v>
          </cell>
          <cell r="H23436">
            <v>45091.791666666657</v>
          </cell>
        </row>
        <row r="23437">
          <cell r="A23437" t="str">
            <v>Data Scientist</v>
          </cell>
          <cell r="H23437">
            <v>45218.932638888888</v>
          </cell>
        </row>
        <row r="23438">
          <cell r="A23438" t="str">
            <v>Data Scientist</v>
          </cell>
          <cell r="H23438">
            <v>44957.507071759261</v>
          </cell>
        </row>
        <row r="23439">
          <cell r="A23439" t="str">
            <v>Data Analyst</v>
          </cell>
          <cell r="H23439">
            <v>45283.291585648149</v>
          </cell>
        </row>
        <row r="23440">
          <cell r="A23440" t="str">
            <v>Senior Data Scientist</v>
          </cell>
          <cell r="H23440">
            <v>45147.45890046296</v>
          </cell>
        </row>
        <row r="23441">
          <cell r="A23441" t="str">
            <v>Data Scientist</v>
          </cell>
          <cell r="H23441">
            <v>44957.7112037037</v>
          </cell>
        </row>
        <row r="23442">
          <cell r="A23442" t="str">
            <v>Senior Data Scientist</v>
          </cell>
          <cell r="H23442">
            <v>44938.462743055563</v>
          </cell>
        </row>
        <row r="23443">
          <cell r="A23443" t="str">
            <v>Data Scientist</v>
          </cell>
          <cell r="H23443">
            <v>45198.078877314823</v>
          </cell>
        </row>
        <row r="23444">
          <cell r="A23444" t="str">
            <v>Data Scientist</v>
          </cell>
          <cell r="H23444">
            <v>45185.710335648153</v>
          </cell>
        </row>
        <row r="23445">
          <cell r="A23445" t="str">
            <v>Data Scientist</v>
          </cell>
          <cell r="H23445">
            <v>44984.876562500001</v>
          </cell>
        </row>
        <row r="23446">
          <cell r="A23446" t="str">
            <v>Data Scientist</v>
          </cell>
          <cell r="H23446">
            <v>45260.416597222233</v>
          </cell>
        </row>
        <row r="23447">
          <cell r="A23447" t="str">
            <v>Data Scientist</v>
          </cell>
          <cell r="H23447">
            <v>45108.382685185177</v>
          </cell>
        </row>
        <row r="23448">
          <cell r="A23448" t="str">
            <v>Data Scientist</v>
          </cell>
          <cell r="H23448">
            <v>45241.960543981477</v>
          </cell>
        </row>
        <row r="23449">
          <cell r="A23449" t="str">
            <v>Data Scientist</v>
          </cell>
          <cell r="H23449">
            <v>45117.293738425928</v>
          </cell>
        </row>
        <row r="23450">
          <cell r="A23450" t="str">
            <v>Data Scientist</v>
          </cell>
          <cell r="H23450">
            <v>44958.587175925917</v>
          </cell>
        </row>
        <row r="23451">
          <cell r="A23451" t="str">
            <v>Data Scientist</v>
          </cell>
          <cell r="H23451">
            <v>45226.665532407409</v>
          </cell>
        </row>
        <row r="23452">
          <cell r="A23452" t="str">
            <v>Data Analyst</v>
          </cell>
          <cell r="H23452">
            <v>44932.876805555563</v>
          </cell>
        </row>
        <row r="23453">
          <cell r="A23453" t="str">
            <v>Data Engineer</v>
          </cell>
          <cell r="H23453">
            <v>45273.375208333331</v>
          </cell>
        </row>
        <row r="23454">
          <cell r="A23454" t="str">
            <v>Data Analyst</v>
          </cell>
          <cell r="H23454">
            <v>45059.375937500001</v>
          </cell>
        </row>
        <row r="23455">
          <cell r="A23455" t="str">
            <v>Data Scientist</v>
          </cell>
          <cell r="H23455">
            <v>45171.377546296288</v>
          </cell>
        </row>
        <row r="23456">
          <cell r="A23456" t="str">
            <v>Data Analyst</v>
          </cell>
          <cell r="H23456">
            <v>45146.500428240739</v>
          </cell>
        </row>
        <row r="23457">
          <cell r="A23457" t="str">
            <v>Data Analyst</v>
          </cell>
          <cell r="H23457">
            <v>45087.62699074074</v>
          </cell>
        </row>
        <row r="23458">
          <cell r="A23458" t="str">
            <v>Senior Data Scientist</v>
          </cell>
          <cell r="H23458">
            <v>44987.463125000002</v>
          </cell>
        </row>
        <row r="23459">
          <cell r="A23459" t="str">
            <v>Data Scientist</v>
          </cell>
          <cell r="H23459">
            <v>45077.346724537027</v>
          </cell>
        </row>
        <row r="23460">
          <cell r="A23460" t="str">
            <v>Data Engineer</v>
          </cell>
          <cell r="H23460">
            <v>45154.877500000002</v>
          </cell>
        </row>
        <row r="23461">
          <cell r="A23461" t="str">
            <v>Data Scientist</v>
          </cell>
          <cell r="H23461">
            <v>45058.689097222217</v>
          </cell>
        </row>
        <row r="23462">
          <cell r="A23462" t="str">
            <v>Data Analyst</v>
          </cell>
          <cell r="H23462">
            <v>44946.807488425933</v>
          </cell>
        </row>
        <row r="23463">
          <cell r="A23463" t="str">
            <v>Data Analyst</v>
          </cell>
          <cell r="H23463">
            <v>45092.458865740737</v>
          </cell>
        </row>
        <row r="23464">
          <cell r="A23464" t="str">
            <v>Senior Data Scientist</v>
          </cell>
          <cell r="H23464">
            <v>45108.377453703702</v>
          </cell>
        </row>
        <row r="23465">
          <cell r="A23465" t="str">
            <v>Senior Data Engineer</v>
          </cell>
          <cell r="H23465">
            <v>45102.531643518523</v>
          </cell>
        </row>
        <row r="23466">
          <cell r="A23466" t="str">
            <v>Data Engineer</v>
          </cell>
          <cell r="H23466">
            <v>45257.299375000002</v>
          </cell>
        </row>
        <row r="23467">
          <cell r="A23467" t="str">
            <v>Senior Data Engineer</v>
          </cell>
          <cell r="H23467">
            <v>45029.059467592589</v>
          </cell>
        </row>
        <row r="23468">
          <cell r="A23468" t="str">
            <v>Senior Data Scientist</v>
          </cell>
          <cell r="H23468">
            <v>45073.390462962961</v>
          </cell>
        </row>
        <row r="23469">
          <cell r="A23469" t="str">
            <v>Data Analyst</v>
          </cell>
          <cell r="H23469">
            <v>45134.291643518518</v>
          </cell>
        </row>
        <row r="23470">
          <cell r="A23470" t="str">
            <v>Data Scientist</v>
          </cell>
          <cell r="H23470">
            <v>45006.430590277778</v>
          </cell>
        </row>
        <row r="23471">
          <cell r="A23471" t="str">
            <v>Data Analyst</v>
          </cell>
          <cell r="H23471">
            <v>45155.2503125</v>
          </cell>
        </row>
        <row r="23472">
          <cell r="A23472" t="str">
            <v>Senior Data Scientist</v>
          </cell>
          <cell r="H23472">
            <v>45099.383738425917</v>
          </cell>
        </row>
        <row r="23473">
          <cell r="A23473" t="str">
            <v>Data Engineer</v>
          </cell>
          <cell r="H23473">
            <v>44987.068368055552</v>
          </cell>
        </row>
        <row r="23474">
          <cell r="A23474" t="str">
            <v>Senior Data Scientist</v>
          </cell>
          <cell r="H23474">
            <v>45146.877650462957</v>
          </cell>
        </row>
        <row r="23475">
          <cell r="A23475" t="str">
            <v>Data Analyst</v>
          </cell>
          <cell r="H23475">
            <v>45016.811516203707</v>
          </cell>
        </row>
        <row r="23476">
          <cell r="A23476" t="str">
            <v>Data Analyst</v>
          </cell>
          <cell r="H23476">
            <v>44960.960601851853</v>
          </cell>
        </row>
        <row r="23477">
          <cell r="A23477" t="str">
            <v>Data Engineer</v>
          </cell>
          <cell r="H23477">
            <v>44950.174409722233</v>
          </cell>
        </row>
        <row r="23478">
          <cell r="A23478" t="str">
            <v>Senior Data Scientist</v>
          </cell>
          <cell r="H23478">
            <v>45210.688807870371</v>
          </cell>
        </row>
        <row r="23479">
          <cell r="A23479" t="str">
            <v>Data Engineer</v>
          </cell>
          <cell r="H23479">
            <v>44943.658622685187</v>
          </cell>
        </row>
        <row r="23480">
          <cell r="A23480" t="str">
            <v>Business Analyst</v>
          </cell>
          <cell r="H23480">
            <v>45165.775879629633</v>
          </cell>
        </row>
        <row r="23481">
          <cell r="A23481" t="str">
            <v>Data Engineer</v>
          </cell>
          <cell r="H23481">
            <v>44973.69121527778</v>
          </cell>
        </row>
        <row r="23482">
          <cell r="A23482" t="str">
            <v>Senior Data Scientist</v>
          </cell>
          <cell r="H23482">
            <v>45120.287499999999</v>
          </cell>
        </row>
        <row r="23483">
          <cell r="A23483" t="str">
            <v>Data Analyst</v>
          </cell>
          <cell r="H23483">
            <v>45003.584027777782</v>
          </cell>
        </row>
        <row r="23484">
          <cell r="A23484" t="str">
            <v>Data Scientist</v>
          </cell>
          <cell r="H23484">
            <v>44938.680671296293</v>
          </cell>
        </row>
        <row r="23485">
          <cell r="A23485" t="str">
            <v>Data Scientist</v>
          </cell>
          <cell r="H23485">
            <v>45124.109837962962</v>
          </cell>
        </row>
        <row r="23486">
          <cell r="A23486" t="str">
            <v>Data Scientist</v>
          </cell>
          <cell r="H23486">
            <v>45205.196076388893</v>
          </cell>
        </row>
        <row r="23487">
          <cell r="A23487" t="str">
            <v>Business Analyst</v>
          </cell>
          <cell r="H23487">
            <v>45225.829942129632</v>
          </cell>
        </row>
        <row r="23488">
          <cell r="A23488" t="str">
            <v>Data Scientist</v>
          </cell>
          <cell r="H23488">
            <v>45040.793877314813</v>
          </cell>
        </row>
        <row r="23489">
          <cell r="A23489" t="str">
            <v>Data Engineer</v>
          </cell>
          <cell r="H23489">
            <v>45103.42832175926</v>
          </cell>
        </row>
        <row r="23490">
          <cell r="A23490" t="str">
            <v>Data Analyst</v>
          </cell>
          <cell r="H23490">
            <v>44931.917337962957</v>
          </cell>
        </row>
        <row r="23491">
          <cell r="A23491" t="str">
            <v>Data Analyst</v>
          </cell>
          <cell r="H23491">
            <v>44994.6955787037</v>
          </cell>
        </row>
        <row r="23492">
          <cell r="A23492" t="str">
            <v>Data Analyst</v>
          </cell>
          <cell r="H23492">
            <v>45230.585231481477</v>
          </cell>
        </row>
        <row r="23493">
          <cell r="A23493" t="str">
            <v>Data Scientist</v>
          </cell>
          <cell r="H23493">
            <v>45103.750162037039</v>
          </cell>
        </row>
        <row r="23494">
          <cell r="A23494" t="str">
            <v>Data Analyst</v>
          </cell>
          <cell r="H23494">
            <v>45034.918333333328</v>
          </cell>
        </row>
        <row r="23495">
          <cell r="A23495" t="str">
            <v>Data Analyst</v>
          </cell>
          <cell r="H23495">
            <v>44954.00267361111</v>
          </cell>
        </row>
        <row r="23496">
          <cell r="A23496" t="str">
            <v>Software Engineer</v>
          </cell>
          <cell r="H23496">
            <v>44984.006851851853</v>
          </cell>
        </row>
        <row r="23497">
          <cell r="A23497" t="str">
            <v>Data Analyst</v>
          </cell>
          <cell r="H23497">
            <v>45268.667812500003</v>
          </cell>
        </row>
        <row r="23498">
          <cell r="A23498" t="str">
            <v>Data Analyst</v>
          </cell>
          <cell r="H23498">
            <v>44935.812685185178</v>
          </cell>
        </row>
        <row r="23499">
          <cell r="A23499" t="str">
            <v>Data Analyst</v>
          </cell>
          <cell r="H23499">
            <v>44979.333726851852</v>
          </cell>
        </row>
        <row r="23500">
          <cell r="A23500" t="str">
            <v>Data Scientist</v>
          </cell>
          <cell r="H23500">
            <v>44964.335243055553</v>
          </cell>
        </row>
        <row r="23501">
          <cell r="A23501" t="str">
            <v>Data Scientist</v>
          </cell>
          <cell r="H23501">
            <v>45136.41851851852</v>
          </cell>
        </row>
        <row r="23502">
          <cell r="A23502" t="str">
            <v>Data Analyst</v>
          </cell>
          <cell r="H23502">
            <v>45248.375868055547</v>
          </cell>
        </row>
        <row r="23503">
          <cell r="A23503" t="str">
            <v>Data Analyst</v>
          </cell>
          <cell r="H23503">
            <v>45232.83357638889</v>
          </cell>
        </row>
        <row r="23504">
          <cell r="A23504" t="str">
            <v>Senior Data Scientist</v>
          </cell>
          <cell r="H23504">
            <v>45247.460358796299</v>
          </cell>
        </row>
        <row r="23505">
          <cell r="A23505" t="str">
            <v>Data Engineer</v>
          </cell>
          <cell r="H23505">
            <v>44992.834027777782</v>
          </cell>
        </row>
        <row r="23506">
          <cell r="A23506" t="str">
            <v>Data Analyst</v>
          </cell>
          <cell r="H23506">
            <v>45043.626111111109</v>
          </cell>
        </row>
        <row r="23507">
          <cell r="A23507" t="str">
            <v>Data Engineer</v>
          </cell>
          <cell r="H23507">
            <v>45077.296527777777</v>
          </cell>
        </row>
        <row r="23508">
          <cell r="A23508" t="str">
            <v>Data Engineer</v>
          </cell>
          <cell r="H23508">
            <v>45106.691851851851</v>
          </cell>
        </row>
        <row r="23509">
          <cell r="A23509" t="str">
            <v>Data Engineer</v>
          </cell>
          <cell r="H23509">
            <v>45053.170706018522</v>
          </cell>
        </row>
        <row r="23510">
          <cell r="A23510" t="str">
            <v>Data Engineer</v>
          </cell>
          <cell r="H23510">
            <v>44998.549571759257</v>
          </cell>
        </row>
        <row r="23511">
          <cell r="A23511" t="str">
            <v>Senior Data Scientist</v>
          </cell>
          <cell r="H23511">
            <v>45044.919976851852</v>
          </cell>
        </row>
        <row r="23512">
          <cell r="A23512" t="str">
            <v>Data Analyst</v>
          </cell>
          <cell r="H23512">
            <v>45017.459317129629</v>
          </cell>
        </row>
        <row r="23513">
          <cell r="A23513" t="str">
            <v>Machine Learning Engineer</v>
          </cell>
          <cell r="H23513">
            <v>44959.708877314813</v>
          </cell>
        </row>
        <row r="23514">
          <cell r="A23514" t="str">
            <v>Senior Data Engineer</v>
          </cell>
          <cell r="H23514">
            <v>45125.171643518523</v>
          </cell>
        </row>
        <row r="23515">
          <cell r="A23515" t="str">
            <v>Data Analyst</v>
          </cell>
          <cell r="H23515">
            <v>45168.041689814818</v>
          </cell>
        </row>
        <row r="23516">
          <cell r="A23516" t="str">
            <v>Senior Data Analyst</v>
          </cell>
          <cell r="H23516">
            <v>45077.750162037039</v>
          </cell>
        </row>
        <row r="23517">
          <cell r="A23517" t="str">
            <v>Data Scientist</v>
          </cell>
          <cell r="H23517">
            <v>45078.392974537041</v>
          </cell>
        </row>
        <row r="23518">
          <cell r="A23518" t="str">
            <v>Data Scientist</v>
          </cell>
          <cell r="H23518">
            <v>45176.252534722233</v>
          </cell>
        </row>
        <row r="23519">
          <cell r="A23519" t="str">
            <v>Data Scientist</v>
          </cell>
          <cell r="H23519">
            <v>45006.723067129627</v>
          </cell>
        </row>
        <row r="23520">
          <cell r="A23520" t="str">
            <v>Data Scientist</v>
          </cell>
          <cell r="H23520">
            <v>45252.675798611112</v>
          </cell>
        </row>
        <row r="23521">
          <cell r="A23521" t="str">
            <v>Data Engineer</v>
          </cell>
          <cell r="H23521">
            <v>45258.711180555547</v>
          </cell>
        </row>
        <row r="23522">
          <cell r="A23522" t="str">
            <v>Data Analyst</v>
          </cell>
          <cell r="H23522">
            <v>44929.979189814818</v>
          </cell>
        </row>
        <row r="23523">
          <cell r="A23523" t="str">
            <v>Data Analyst</v>
          </cell>
          <cell r="H23523">
            <v>45117.624988425923</v>
          </cell>
        </row>
        <row r="23524">
          <cell r="A23524" t="str">
            <v>Data Analyst</v>
          </cell>
          <cell r="H23524">
            <v>45029.709432870368</v>
          </cell>
        </row>
        <row r="23525">
          <cell r="A23525" t="str">
            <v>Senior Data Analyst</v>
          </cell>
          <cell r="H23525">
            <v>44937.793668981481</v>
          </cell>
        </row>
        <row r="23526">
          <cell r="A23526" t="str">
            <v>Data Scientist</v>
          </cell>
          <cell r="H23526">
            <v>44978.127662037034</v>
          </cell>
        </row>
        <row r="23527">
          <cell r="A23527" t="str">
            <v>Senior Data Analyst</v>
          </cell>
          <cell r="H23527">
            <v>44931.583819444437</v>
          </cell>
        </row>
        <row r="23528">
          <cell r="A23528" t="str">
            <v>Data Scientist</v>
          </cell>
          <cell r="H23528">
            <v>44953.462337962963</v>
          </cell>
        </row>
        <row r="23529">
          <cell r="A23529" t="str">
            <v>Senior Data Analyst</v>
          </cell>
          <cell r="H23529">
            <v>45019.960381944453</v>
          </cell>
        </row>
        <row r="23530">
          <cell r="A23530" t="str">
            <v>Data Scientist</v>
          </cell>
          <cell r="H23530">
            <v>45236.799155092587</v>
          </cell>
        </row>
        <row r="23531">
          <cell r="A23531" t="str">
            <v>Data Analyst</v>
          </cell>
          <cell r="H23531">
            <v>45134.999328703707</v>
          </cell>
        </row>
        <row r="23532">
          <cell r="A23532" t="str">
            <v>Data Analyst</v>
          </cell>
          <cell r="H23532">
            <v>45267.875868055547</v>
          </cell>
        </row>
        <row r="23533">
          <cell r="A23533" t="str">
            <v>Data Analyst</v>
          </cell>
          <cell r="H23533">
            <v>45076.417847222219</v>
          </cell>
        </row>
        <row r="23534">
          <cell r="A23534" t="str">
            <v>Data Engineer</v>
          </cell>
          <cell r="H23534">
            <v>45042.69568287037</v>
          </cell>
        </row>
        <row r="23535">
          <cell r="A23535" t="str">
            <v>Senior Data Scientist</v>
          </cell>
          <cell r="H23535">
            <v>45188.001400462963</v>
          </cell>
        </row>
        <row r="23536">
          <cell r="A23536" t="str">
            <v>Data Analyst</v>
          </cell>
          <cell r="H23536">
            <v>45112.417847222219</v>
          </cell>
        </row>
        <row r="23537">
          <cell r="A23537" t="str">
            <v>Data Engineer</v>
          </cell>
          <cell r="H23537">
            <v>45093.822199074071</v>
          </cell>
        </row>
        <row r="23538">
          <cell r="A23538" t="str">
            <v>Data Analyst</v>
          </cell>
          <cell r="H23538">
            <v>45007.712592592587</v>
          </cell>
        </row>
        <row r="23539">
          <cell r="A23539" t="str">
            <v>Data Scientist</v>
          </cell>
          <cell r="H23539">
            <v>44952.296226851853</v>
          </cell>
        </row>
        <row r="23540">
          <cell r="A23540" t="str">
            <v>Data Analyst</v>
          </cell>
          <cell r="H23540">
            <v>45111.751435185193</v>
          </cell>
        </row>
        <row r="23541">
          <cell r="A23541" t="str">
            <v>Senior Data Engineer</v>
          </cell>
          <cell r="H23541">
            <v>45090.443206018521</v>
          </cell>
        </row>
        <row r="23542">
          <cell r="A23542" t="str">
            <v>Data Engineer</v>
          </cell>
          <cell r="H23542">
            <v>44938.614629629628</v>
          </cell>
        </row>
        <row r="23543">
          <cell r="A23543" t="str">
            <v>Data Scientist</v>
          </cell>
          <cell r="H23543">
            <v>45056.009699074071</v>
          </cell>
        </row>
        <row r="23544">
          <cell r="A23544" t="str">
            <v>Data Scientist</v>
          </cell>
          <cell r="H23544">
            <v>45171.378854166673</v>
          </cell>
        </row>
        <row r="23545">
          <cell r="A23545" t="str">
            <v>Senior Data Analyst</v>
          </cell>
          <cell r="H23545">
            <v>45239.833333333343</v>
          </cell>
        </row>
        <row r="23546">
          <cell r="A23546" t="str">
            <v>Data Analyst</v>
          </cell>
          <cell r="H23546">
            <v>45041.79310185185</v>
          </cell>
        </row>
        <row r="23547">
          <cell r="A23547" t="str">
            <v>Senior Data Scientist</v>
          </cell>
          <cell r="H23547">
            <v>45077.705057870371</v>
          </cell>
        </row>
        <row r="23548">
          <cell r="A23548" t="str">
            <v>Data Analyst</v>
          </cell>
          <cell r="H23548">
            <v>45131.013611111113</v>
          </cell>
        </row>
        <row r="23549">
          <cell r="A23549" t="str">
            <v>Data Scientist</v>
          </cell>
          <cell r="H23549">
            <v>44994.712337962963</v>
          </cell>
        </row>
        <row r="23550">
          <cell r="A23550" t="str">
            <v>Data Engineer</v>
          </cell>
          <cell r="H23550">
            <v>45132.880868055552</v>
          </cell>
        </row>
        <row r="23551">
          <cell r="A23551" t="str">
            <v>Data Analyst</v>
          </cell>
          <cell r="H23551">
            <v>45084.787812499999</v>
          </cell>
        </row>
        <row r="23552">
          <cell r="A23552" t="str">
            <v>Data Analyst</v>
          </cell>
          <cell r="H23552">
            <v>45165.251134259262</v>
          </cell>
        </row>
        <row r="23553">
          <cell r="A23553" t="str">
            <v>Business Analyst</v>
          </cell>
          <cell r="H23553">
            <v>45021.792523148149</v>
          </cell>
        </row>
        <row r="23554">
          <cell r="A23554" t="str">
            <v>Cloud Engineer</v>
          </cell>
          <cell r="H23554">
            <v>45226.00072916667</v>
          </cell>
        </row>
        <row r="23555">
          <cell r="A23555" t="str">
            <v>Data Analyst</v>
          </cell>
          <cell r="H23555">
            <v>45090.500289351847</v>
          </cell>
        </row>
        <row r="23556">
          <cell r="A23556" t="str">
            <v>Data Analyst</v>
          </cell>
          <cell r="H23556">
            <v>44998.498668981483</v>
          </cell>
        </row>
        <row r="23557">
          <cell r="A23557" t="str">
            <v>Data Analyst</v>
          </cell>
          <cell r="H23557">
            <v>44971.583356481482</v>
          </cell>
        </row>
        <row r="23558">
          <cell r="A23558" t="str">
            <v>Data Scientist</v>
          </cell>
          <cell r="H23558">
            <v>45133.002858796302</v>
          </cell>
        </row>
        <row r="23559">
          <cell r="A23559" t="str">
            <v>Senior Data Scientist</v>
          </cell>
          <cell r="H23559">
            <v>44934.61451388889</v>
          </cell>
        </row>
        <row r="23560">
          <cell r="A23560" t="str">
            <v>Data Scientist</v>
          </cell>
          <cell r="H23560">
            <v>44960.712442129632</v>
          </cell>
        </row>
        <row r="23561">
          <cell r="A23561" t="str">
            <v>Data Scientist</v>
          </cell>
          <cell r="H23561">
            <v>45271.408773148149</v>
          </cell>
        </row>
        <row r="23562">
          <cell r="A23562" t="str">
            <v>Senior Data Engineer</v>
          </cell>
          <cell r="H23562">
            <v>45089.770879629628</v>
          </cell>
        </row>
        <row r="23563">
          <cell r="A23563" t="str">
            <v>Data Analyst</v>
          </cell>
          <cell r="H23563">
            <v>44930.712060185193</v>
          </cell>
        </row>
        <row r="23564">
          <cell r="A23564" t="str">
            <v>Senior Data Analyst</v>
          </cell>
          <cell r="H23564">
            <v>45248.375520833331</v>
          </cell>
        </row>
        <row r="23565">
          <cell r="A23565" t="str">
            <v>Data Analyst</v>
          </cell>
          <cell r="H23565">
            <v>45199.751192129632</v>
          </cell>
        </row>
        <row r="23566">
          <cell r="A23566" t="str">
            <v>Data Analyst</v>
          </cell>
          <cell r="H23566">
            <v>45118.250740740739</v>
          </cell>
        </row>
        <row r="23567">
          <cell r="A23567" t="str">
            <v>Software Engineer</v>
          </cell>
          <cell r="H23567">
            <v>45025.681481481479</v>
          </cell>
        </row>
        <row r="23568">
          <cell r="A23568" t="str">
            <v>Data Scientist</v>
          </cell>
          <cell r="H23568">
            <v>44995.63</v>
          </cell>
        </row>
        <row r="23569">
          <cell r="A23569" t="str">
            <v>Data Scientist</v>
          </cell>
          <cell r="H23569">
            <v>45049.377662037034</v>
          </cell>
        </row>
        <row r="23570">
          <cell r="A23570" t="str">
            <v>Data Analyst</v>
          </cell>
          <cell r="H23570">
            <v>45224.981585648151</v>
          </cell>
        </row>
        <row r="23571">
          <cell r="A23571" t="str">
            <v>Data Analyst</v>
          </cell>
          <cell r="H23571">
            <v>45082.417048611111</v>
          </cell>
        </row>
        <row r="23572">
          <cell r="A23572" t="str">
            <v>Data Engineer</v>
          </cell>
          <cell r="H23572">
            <v>45097.792581018519</v>
          </cell>
        </row>
        <row r="23573">
          <cell r="A23573" t="str">
            <v>Data Engineer</v>
          </cell>
          <cell r="H23573">
            <v>45169.716527777768</v>
          </cell>
        </row>
        <row r="23574">
          <cell r="A23574" t="str">
            <v>Data Scientist</v>
          </cell>
          <cell r="H23574">
            <v>45205.984513888892</v>
          </cell>
        </row>
        <row r="23575">
          <cell r="A23575" t="str">
            <v>Senior Data Engineer</v>
          </cell>
          <cell r="H23575">
            <v>45114.551631944443</v>
          </cell>
        </row>
        <row r="23576">
          <cell r="A23576" t="str">
            <v>Data Analyst</v>
          </cell>
          <cell r="H23576">
            <v>45140.751261574071</v>
          </cell>
        </row>
        <row r="23577">
          <cell r="A23577" t="str">
            <v>Data Engineer</v>
          </cell>
          <cell r="H23577">
            <v>45057.881874999999</v>
          </cell>
        </row>
        <row r="23578">
          <cell r="A23578" t="str">
            <v>Data Scientist</v>
          </cell>
          <cell r="H23578">
            <v>45050.003078703703</v>
          </cell>
        </row>
        <row r="23579">
          <cell r="A23579" t="str">
            <v>Data Scientist</v>
          </cell>
          <cell r="H23579">
            <v>45118.275092592587</v>
          </cell>
        </row>
        <row r="23580">
          <cell r="A23580" t="str">
            <v>Data Scientist</v>
          </cell>
          <cell r="H23580">
            <v>45050.875914351847</v>
          </cell>
        </row>
        <row r="23581">
          <cell r="A23581" t="str">
            <v>Data Analyst</v>
          </cell>
          <cell r="H23581">
            <v>45089.917268518519</v>
          </cell>
        </row>
        <row r="23582">
          <cell r="A23582" t="str">
            <v>Data Analyst</v>
          </cell>
          <cell r="H23582">
            <v>45175.787187499998</v>
          </cell>
        </row>
        <row r="23583">
          <cell r="A23583" t="str">
            <v>Data Analyst</v>
          </cell>
          <cell r="H23583">
            <v>45233.875138888892</v>
          </cell>
        </row>
        <row r="23584">
          <cell r="A23584" t="str">
            <v>Data Analyst</v>
          </cell>
          <cell r="H23584">
            <v>45097.459016203713</v>
          </cell>
        </row>
        <row r="23585">
          <cell r="A23585" t="str">
            <v>Data Scientist</v>
          </cell>
          <cell r="H23585">
            <v>45146.460775462961</v>
          </cell>
        </row>
        <row r="23586">
          <cell r="A23586" t="str">
            <v>Data Scientist</v>
          </cell>
          <cell r="H23586">
            <v>44930.753622685188</v>
          </cell>
        </row>
        <row r="23587">
          <cell r="A23587" t="str">
            <v>Data Scientist</v>
          </cell>
          <cell r="H23587">
            <v>45012.712546296287</v>
          </cell>
        </row>
        <row r="23588">
          <cell r="A23588" t="str">
            <v>Data Engineer</v>
          </cell>
          <cell r="H23588">
            <v>44984.049178240741</v>
          </cell>
        </row>
        <row r="23589">
          <cell r="A23589" t="str">
            <v>Senior Data Scientist</v>
          </cell>
          <cell r="H23589">
            <v>45291.625532407408</v>
          </cell>
        </row>
        <row r="23590">
          <cell r="A23590" t="str">
            <v>Data Engineer</v>
          </cell>
          <cell r="H23590">
            <v>45279.781342592592</v>
          </cell>
        </row>
        <row r="23591">
          <cell r="A23591" t="str">
            <v>Data Analyst</v>
          </cell>
          <cell r="H23591">
            <v>44971.66810185185</v>
          </cell>
        </row>
        <row r="23592">
          <cell r="A23592" t="str">
            <v>Data Engineer</v>
          </cell>
          <cell r="H23592">
            <v>44994.077708333331</v>
          </cell>
        </row>
        <row r="23593">
          <cell r="A23593" t="str">
            <v>Senior Data Engineer</v>
          </cell>
          <cell r="H23593">
            <v>45012.622569444437</v>
          </cell>
        </row>
        <row r="23594">
          <cell r="A23594" t="str">
            <v>Data Analyst</v>
          </cell>
          <cell r="H23594">
            <v>44991.667546296303</v>
          </cell>
        </row>
        <row r="23595">
          <cell r="A23595" t="str">
            <v>Business Analyst</v>
          </cell>
          <cell r="H23595">
            <v>44953.543391203697</v>
          </cell>
        </row>
        <row r="23596">
          <cell r="A23596" t="str">
            <v>Data Scientist</v>
          </cell>
          <cell r="H23596">
            <v>45085.814571759263</v>
          </cell>
        </row>
        <row r="23597">
          <cell r="A23597" t="str">
            <v>Data Analyst</v>
          </cell>
          <cell r="H23597">
            <v>45185.167581018519</v>
          </cell>
        </row>
        <row r="23598">
          <cell r="A23598" t="str">
            <v>Data Scientist</v>
          </cell>
          <cell r="H23598">
            <v>44982.001689814817</v>
          </cell>
        </row>
        <row r="23599">
          <cell r="A23599" t="str">
            <v>Data Engineer</v>
          </cell>
          <cell r="H23599">
            <v>45020.439432870371</v>
          </cell>
        </row>
        <row r="23600">
          <cell r="A23600" t="str">
            <v>Data Engineer</v>
          </cell>
          <cell r="H23600">
            <v>45058.809594907398</v>
          </cell>
        </row>
        <row r="23601">
          <cell r="A23601" t="str">
            <v>Senior Data Analyst</v>
          </cell>
          <cell r="H23601">
            <v>45091.50037037037</v>
          </cell>
        </row>
        <row r="23602">
          <cell r="A23602" t="str">
            <v>Machine Learning Engineer</v>
          </cell>
          <cell r="H23602">
            <v>45175.776736111111</v>
          </cell>
        </row>
        <row r="23603">
          <cell r="A23603" t="str">
            <v>Senior Data Analyst</v>
          </cell>
          <cell r="H23603">
            <v>45280.333321759259</v>
          </cell>
        </row>
        <row r="23604">
          <cell r="A23604" t="str">
            <v>Data Analyst</v>
          </cell>
          <cell r="H23604">
            <v>45015.793206018519</v>
          </cell>
        </row>
        <row r="23605">
          <cell r="A23605" t="str">
            <v>Data Analyst</v>
          </cell>
          <cell r="H23605">
            <v>45219.66814814815</v>
          </cell>
        </row>
        <row r="23606">
          <cell r="A23606" t="str">
            <v>Data Analyst</v>
          </cell>
          <cell r="H23606">
            <v>45055.292060185187</v>
          </cell>
        </row>
        <row r="23607">
          <cell r="A23607" t="str">
            <v>Data Engineer</v>
          </cell>
          <cell r="H23607">
            <v>45278.96329861111</v>
          </cell>
        </row>
        <row r="23608">
          <cell r="A23608" t="str">
            <v>Data Analyst</v>
          </cell>
          <cell r="H23608">
            <v>45236.709282407413</v>
          </cell>
        </row>
        <row r="23609">
          <cell r="A23609" t="str">
            <v>Data Analyst</v>
          </cell>
          <cell r="H23609">
            <v>45008.249849537038</v>
          </cell>
        </row>
        <row r="23610">
          <cell r="A23610" t="str">
            <v>Senior Data Scientist</v>
          </cell>
          <cell r="H23610">
            <v>45247.460312499999</v>
          </cell>
        </row>
        <row r="23611">
          <cell r="A23611" t="str">
            <v>Data Analyst</v>
          </cell>
          <cell r="H23611">
            <v>45137.291805555556</v>
          </cell>
        </row>
        <row r="23612">
          <cell r="A23612" t="str">
            <v>Data Scientist</v>
          </cell>
          <cell r="H23612">
            <v>45198.043275462973</v>
          </cell>
        </row>
        <row r="23613">
          <cell r="A23613" t="str">
            <v>Data Analyst</v>
          </cell>
          <cell r="H23613">
            <v>45099.513912037037</v>
          </cell>
        </row>
        <row r="23614">
          <cell r="A23614" t="str">
            <v>Data Scientist</v>
          </cell>
          <cell r="H23614">
            <v>45034.961145833331</v>
          </cell>
        </row>
        <row r="23615">
          <cell r="A23615" t="str">
            <v>Data Analyst</v>
          </cell>
          <cell r="H23615">
            <v>45282.459016203713</v>
          </cell>
        </row>
        <row r="23616">
          <cell r="A23616" t="str">
            <v>Data Analyst</v>
          </cell>
          <cell r="H23616">
            <v>45058.001423611109</v>
          </cell>
        </row>
        <row r="23617">
          <cell r="A23617" t="str">
            <v>Data Scientist</v>
          </cell>
          <cell r="H23617">
            <v>44936.085752314822</v>
          </cell>
        </row>
        <row r="23618">
          <cell r="A23618" t="str">
            <v>Business Analyst</v>
          </cell>
          <cell r="H23618">
            <v>45063.965613425928</v>
          </cell>
        </row>
        <row r="23619">
          <cell r="A23619" t="str">
            <v>Data Scientist</v>
          </cell>
          <cell r="H23619">
            <v>45121.535694444443</v>
          </cell>
        </row>
        <row r="23620">
          <cell r="A23620" t="str">
            <v>Data Analyst</v>
          </cell>
          <cell r="H23620">
            <v>45225.544293981482</v>
          </cell>
        </row>
        <row r="23621">
          <cell r="A23621" t="str">
            <v>Data Scientist</v>
          </cell>
          <cell r="H23621">
            <v>45171.460057870368</v>
          </cell>
        </row>
        <row r="23622">
          <cell r="A23622" t="str">
            <v>Machine Learning Engineer</v>
          </cell>
          <cell r="H23622">
            <v>45248.387650462973</v>
          </cell>
        </row>
        <row r="23623">
          <cell r="A23623" t="str">
            <v>Data Analyst</v>
          </cell>
          <cell r="H23623">
            <v>45239.7500462963</v>
          </cell>
        </row>
        <row r="23624">
          <cell r="A23624" t="str">
            <v>Data Analyst</v>
          </cell>
          <cell r="H23624">
            <v>44937.668229166673</v>
          </cell>
        </row>
        <row r="23625">
          <cell r="A23625" t="str">
            <v>Senior Data Scientist</v>
          </cell>
          <cell r="H23625">
            <v>44986.68472222222</v>
          </cell>
        </row>
        <row r="23626">
          <cell r="A23626" t="str">
            <v>Senior Data Scientist</v>
          </cell>
          <cell r="H23626">
            <v>44995.546550925923</v>
          </cell>
        </row>
        <row r="23627">
          <cell r="A23627" t="str">
            <v>Data Engineer</v>
          </cell>
          <cell r="H23627">
            <v>45278.005972222221</v>
          </cell>
        </row>
        <row r="23628">
          <cell r="A23628" t="str">
            <v>Data Analyst</v>
          </cell>
          <cell r="H23628">
            <v>45282.342013888891</v>
          </cell>
        </row>
        <row r="23629">
          <cell r="A23629" t="str">
            <v>Data Scientist</v>
          </cell>
          <cell r="H23629">
            <v>45142.542488425926</v>
          </cell>
        </row>
        <row r="23630">
          <cell r="A23630" t="str">
            <v>Data Engineer</v>
          </cell>
          <cell r="H23630">
            <v>45051.889548611107</v>
          </cell>
        </row>
        <row r="23631">
          <cell r="A23631" t="str">
            <v>Data Scientist</v>
          </cell>
          <cell r="H23631">
            <v>45061.972349537027</v>
          </cell>
        </row>
        <row r="23632">
          <cell r="A23632" t="str">
            <v>Data Scientist</v>
          </cell>
          <cell r="H23632">
            <v>45134.580196759263</v>
          </cell>
        </row>
        <row r="23633">
          <cell r="A23633" t="str">
            <v>Senior Data Scientist</v>
          </cell>
          <cell r="H23633">
            <v>45229.667858796303</v>
          </cell>
        </row>
        <row r="23634">
          <cell r="A23634" t="str">
            <v>Software Engineer</v>
          </cell>
          <cell r="H23634">
            <v>44967.668900462973</v>
          </cell>
        </row>
        <row r="23635">
          <cell r="A23635" t="str">
            <v>Data Scientist</v>
          </cell>
          <cell r="H23635">
            <v>45253.293761574067</v>
          </cell>
        </row>
        <row r="23636">
          <cell r="A23636" t="str">
            <v>Senior Data Scientist</v>
          </cell>
          <cell r="H23636">
            <v>45187.987673611111</v>
          </cell>
        </row>
        <row r="23637">
          <cell r="A23637" t="str">
            <v>Senior Data Engineer</v>
          </cell>
          <cell r="H23637">
            <v>45285.994259259263</v>
          </cell>
        </row>
        <row r="23638">
          <cell r="A23638" t="str">
            <v>Data Scientist</v>
          </cell>
          <cell r="H23638">
            <v>45146.460833333331</v>
          </cell>
        </row>
        <row r="23639">
          <cell r="A23639" t="str">
            <v>Data Analyst</v>
          </cell>
          <cell r="H23639">
            <v>45022.041666666657</v>
          </cell>
        </row>
        <row r="23640">
          <cell r="A23640" t="str">
            <v>Data Analyst</v>
          </cell>
          <cell r="H23640">
            <v>45170.91678240741</v>
          </cell>
        </row>
        <row r="23641">
          <cell r="A23641" t="str">
            <v>Data Scientist</v>
          </cell>
          <cell r="H23641">
            <v>45124.861597222232</v>
          </cell>
        </row>
        <row r="23642">
          <cell r="A23642" t="str">
            <v>Data Scientist</v>
          </cell>
          <cell r="H23642">
            <v>44957.960601851853</v>
          </cell>
        </row>
        <row r="23643">
          <cell r="A23643" t="str">
            <v>Data Analyst</v>
          </cell>
          <cell r="H23643">
            <v>45248.833645833343</v>
          </cell>
        </row>
        <row r="23644">
          <cell r="A23644" t="str">
            <v>Data Engineer</v>
          </cell>
          <cell r="H23644">
            <v>45045.008946759262</v>
          </cell>
        </row>
        <row r="23645">
          <cell r="A23645" t="str">
            <v>Software Engineer</v>
          </cell>
          <cell r="H23645">
            <v>44992.318379629629</v>
          </cell>
        </row>
        <row r="23646">
          <cell r="A23646" t="str">
            <v>Senior Data Scientist</v>
          </cell>
          <cell r="H23646">
            <v>45091.335405092592</v>
          </cell>
        </row>
        <row r="23647">
          <cell r="A23647" t="str">
            <v>Data Scientist</v>
          </cell>
          <cell r="H23647">
            <v>45240.891122685192</v>
          </cell>
        </row>
        <row r="23648">
          <cell r="A23648" t="str">
            <v>Data Analyst</v>
          </cell>
          <cell r="H23648">
            <v>44972.585081018522</v>
          </cell>
        </row>
        <row r="23649">
          <cell r="A23649" t="str">
            <v>Data Scientist</v>
          </cell>
          <cell r="H23649">
            <v>45170.266956018517</v>
          </cell>
        </row>
        <row r="23650">
          <cell r="A23650" t="str">
            <v>Data Analyst</v>
          </cell>
          <cell r="H23650">
            <v>45154.875034722223</v>
          </cell>
        </row>
        <row r="23651">
          <cell r="A23651" t="str">
            <v>Data Scientist</v>
          </cell>
          <cell r="H23651">
            <v>45077.376597222217</v>
          </cell>
        </row>
        <row r="23652">
          <cell r="A23652" t="str">
            <v>Data Analyst</v>
          </cell>
          <cell r="H23652">
            <v>45199.750914351847</v>
          </cell>
        </row>
        <row r="23653">
          <cell r="A23653" t="str">
            <v>Data Scientist</v>
          </cell>
          <cell r="H23653">
            <v>44998.919560185182</v>
          </cell>
        </row>
        <row r="23654">
          <cell r="A23654" t="str">
            <v>Data Scientist</v>
          </cell>
          <cell r="H23654">
            <v>45267.87771990741</v>
          </cell>
        </row>
        <row r="23655">
          <cell r="A23655" t="str">
            <v>Data Analyst</v>
          </cell>
          <cell r="H23655">
            <v>45016.59547453704</v>
          </cell>
        </row>
        <row r="23656">
          <cell r="A23656" t="str">
            <v>Data Analyst</v>
          </cell>
          <cell r="H23656">
            <v>44995.583657407413</v>
          </cell>
        </row>
        <row r="23657">
          <cell r="A23657" t="str">
            <v>Data Engineer</v>
          </cell>
          <cell r="H23657">
            <v>44977.215694444443</v>
          </cell>
        </row>
        <row r="23658">
          <cell r="A23658" t="str">
            <v>Senior Data Engineer</v>
          </cell>
          <cell r="H23658">
            <v>45264.777789351851</v>
          </cell>
        </row>
        <row r="23659">
          <cell r="A23659" t="str">
            <v>Data Engineer</v>
          </cell>
          <cell r="H23659">
            <v>45009.641967592594</v>
          </cell>
        </row>
        <row r="23660">
          <cell r="A23660" t="str">
            <v>Software Engineer</v>
          </cell>
          <cell r="H23660">
            <v>45044.059733796297</v>
          </cell>
        </row>
        <row r="23661">
          <cell r="A23661" t="str">
            <v>Data Analyst</v>
          </cell>
          <cell r="H23661">
            <v>45041.750949074078</v>
          </cell>
        </row>
        <row r="23662">
          <cell r="A23662" t="str">
            <v>Data Analyst</v>
          </cell>
          <cell r="H23662">
            <v>45205.917523148149</v>
          </cell>
        </row>
        <row r="23663">
          <cell r="A23663" t="str">
            <v>Data Scientist</v>
          </cell>
          <cell r="H23663">
            <v>45029.253252314818</v>
          </cell>
        </row>
        <row r="23664">
          <cell r="A23664" t="str">
            <v>Business Analyst</v>
          </cell>
          <cell r="H23664">
            <v>45197.542881944442</v>
          </cell>
        </row>
        <row r="23665">
          <cell r="A23665" t="str">
            <v>Data Analyst</v>
          </cell>
          <cell r="H23665">
            <v>45063.375486111108</v>
          </cell>
        </row>
        <row r="23666">
          <cell r="A23666" t="str">
            <v>Data Scientist</v>
          </cell>
          <cell r="H23666">
            <v>45267.783379629633</v>
          </cell>
        </row>
        <row r="23667">
          <cell r="A23667" t="str">
            <v>Senior Data Engineer</v>
          </cell>
          <cell r="H23667">
            <v>44978.89466435185</v>
          </cell>
        </row>
        <row r="23668">
          <cell r="A23668" t="str">
            <v>Senior Data Analyst</v>
          </cell>
          <cell r="H23668">
            <v>44963.461354166669</v>
          </cell>
        </row>
        <row r="23669">
          <cell r="A23669" t="str">
            <v>Data Analyst</v>
          </cell>
          <cell r="H23669">
            <v>45174.500925925917</v>
          </cell>
        </row>
        <row r="23670">
          <cell r="A23670" t="str">
            <v>Data Scientist</v>
          </cell>
          <cell r="H23670">
            <v>45175.334247685183</v>
          </cell>
        </row>
        <row r="23671">
          <cell r="A23671" t="str">
            <v>Data Analyst</v>
          </cell>
          <cell r="H23671">
            <v>45211.543275462973</v>
          </cell>
        </row>
        <row r="23672">
          <cell r="A23672" t="str">
            <v>Data Analyst</v>
          </cell>
          <cell r="H23672">
            <v>45111.965810185182</v>
          </cell>
        </row>
        <row r="23673">
          <cell r="A23673" t="str">
            <v>Data Analyst</v>
          </cell>
          <cell r="H23673">
            <v>44958.829942129632</v>
          </cell>
        </row>
        <row r="23674">
          <cell r="A23674" t="str">
            <v>Data Scientist</v>
          </cell>
          <cell r="H23674">
            <v>44959.294224537043</v>
          </cell>
        </row>
        <row r="23675">
          <cell r="A23675" t="str">
            <v>Data Engineer</v>
          </cell>
          <cell r="H23675">
            <v>45027.767858796287</v>
          </cell>
        </row>
        <row r="23676">
          <cell r="A23676" t="str">
            <v>Data Analyst</v>
          </cell>
          <cell r="H23676">
            <v>45200.376030092593</v>
          </cell>
        </row>
        <row r="23677">
          <cell r="A23677" t="str">
            <v>Senior Data Scientist</v>
          </cell>
          <cell r="H23677">
            <v>44975.420081018521</v>
          </cell>
        </row>
        <row r="23678">
          <cell r="A23678" t="str">
            <v>Data Analyst</v>
          </cell>
          <cell r="H23678">
            <v>45210.315787037027</v>
          </cell>
        </row>
        <row r="23679">
          <cell r="A23679" t="str">
            <v>Data Analyst</v>
          </cell>
          <cell r="H23679">
            <v>45203.625173611108</v>
          </cell>
        </row>
        <row r="23680">
          <cell r="A23680" t="str">
            <v>Senior Data Scientist</v>
          </cell>
          <cell r="H23680">
            <v>45016.758981481478</v>
          </cell>
        </row>
        <row r="23681">
          <cell r="A23681" t="str">
            <v>Data Engineer</v>
          </cell>
          <cell r="H23681">
            <v>45009.838912037027</v>
          </cell>
        </row>
        <row r="23682">
          <cell r="A23682" t="str">
            <v>Data Analyst</v>
          </cell>
          <cell r="H23682">
            <v>45132.667488425926</v>
          </cell>
        </row>
        <row r="23683">
          <cell r="A23683" t="str">
            <v>Data Analyst</v>
          </cell>
          <cell r="H23683">
            <v>44980.709236111114</v>
          </cell>
        </row>
        <row r="23684">
          <cell r="A23684" t="str">
            <v>Senior Data Scientist</v>
          </cell>
          <cell r="H23684">
            <v>44989.335810185177</v>
          </cell>
        </row>
        <row r="23685">
          <cell r="A23685" t="str">
            <v>Senior Data Scientist</v>
          </cell>
          <cell r="H23685">
            <v>45163.086064814823</v>
          </cell>
        </row>
        <row r="23686">
          <cell r="A23686" t="str">
            <v>Data Scientist</v>
          </cell>
          <cell r="H23686">
            <v>45085.122881944437</v>
          </cell>
        </row>
        <row r="23687">
          <cell r="A23687" t="str">
            <v>Data Scientist</v>
          </cell>
          <cell r="H23687">
            <v>45211.252465277779</v>
          </cell>
        </row>
        <row r="23688">
          <cell r="A23688" t="str">
            <v>Business Analyst</v>
          </cell>
          <cell r="H23688">
            <v>45256.91678240741</v>
          </cell>
        </row>
        <row r="23689">
          <cell r="A23689" t="str">
            <v>Senior Data Engineer</v>
          </cell>
          <cell r="H23689">
            <v>45010.046226851853</v>
          </cell>
        </row>
        <row r="23690">
          <cell r="A23690" t="str">
            <v>Senior Data Engineer</v>
          </cell>
          <cell r="H23690">
            <v>45056.681689814817</v>
          </cell>
        </row>
        <row r="23691">
          <cell r="A23691" t="str">
            <v>Data Analyst</v>
          </cell>
          <cell r="H23691">
            <v>45224.667442129627</v>
          </cell>
        </row>
        <row r="23692">
          <cell r="A23692" t="str">
            <v>Data Scientist</v>
          </cell>
          <cell r="H23692">
            <v>44958.54546296296</v>
          </cell>
        </row>
        <row r="23693">
          <cell r="A23693" t="str">
            <v>Data Engineer</v>
          </cell>
          <cell r="H23693">
            <v>45089.310289351852</v>
          </cell>
        </row>
        <row r="23694">
          <cell r="A23694" t="str">
            <v>Senior Data Scientist</v>
          </cell>
          <cell r="H23694">
            <v>45033.794664351852</v>
          </cell>
        </row>
        <row r="23695">
          <cell r="A23695" t="str">
            <v>Senior Data Analyst</v>
          </cell>
          <cell r="H23695">
            <v>45234.750254629631</v>
          </cell>
        </row>
        <row r="23696">
          <cell r="A23696" t="str">
            <v>Data Analyst</v>
          </cell>
          <cell r="H23696">
            <v>44957.815520833326</v>
          </cell>
        </row>
        <row r="23697">
          <cell r="A23697" t="str">
            <v>Business Analyst</v>
          </cell>
          <cell r="H23697">
            <v>45119.542615740742</v>
          </cell>
        </row>
        <row r="23698">
          <cell r="A23698" t="str">
            <v>Data Scientist</v>
          </cell>
          <cell r="H23698">
            <v>45092.63784722222</v>
          </cell>
        </row>
        <row r="23699">
          <cell r="A23699" t="str">
            <v>Data Scientist</v>
          </cell>
          <cell r="H23699">
            <v>45040.804259259261</v>
          </cell>
        </row>
        <row r="23700">
          <cell r="A23700" t="str">
            <v>Senior Data Analyst</v>
          </cell>
          <cell r="H23700">
            <v>45133.833738425928</v>
          </cell>
        </row>
        <row r="23701">
          <cell r="A23701" t="str">
            <v>Senior Data Scientist</v>
          </cell>
          <cell r="H23701">
            <v>45187.992858796293</v>
          </cell>
        </row>
        <row r="23702">
          <cell r="A23702" t="str">
            <v>Data Scientist</v>
          </cell>
          <cell r="H23702">
            <v>45034.627291666657</v>
          </cell>
        </row>
        <row r="23703">
          <cell r="A23703" t="str">
            <v>Data Scientist</v>
          </cell>
          <cell r="H23703">
            <v>45133.462743055563</v>
          </cell>
        </row>
        <row r="23704">
          <cell r="A23704" t="str">
            <v>Data Analyst</v>
          </cell>
          <cell r="H23704">
            <v>44936.471539351849</v>
          </cell>
        </row>
        <row r="23705">
          <cell r="A23705" t="str">
            <v>Data Analyst</v>
          </cell>
          <cell r="H23705">
            <v>45083.084155092591</v>
          </cell>
        </row>
        <row r="23706">
          <cell r="A23706" t="str">
            <v>Machine Learning Engineer</v>
          </cell>
          <cell r="H23706">
            <v>44971.478715277779</v>
          </cell>
        </row>
        <row r="23707">
          <cell r="A23707" t="str">
            <v>Senior Data Analyst</v>
          </cell>
          <cell r="H23707">
            <v>44981.836631944447</v>
          </cell>
        </row>
        <row r="23708">
          <cell r="A23708" t="str">
            <v>Senior Data Scientist</v>
          </cell>
          <cell r="H23708">
            <v>45187.585543981477</v>
          </cell>
        </row>
        <row r="23709">
          <cell r="A23709" t="str">
            <v>Data Analyst</v>
          </cell>
          <cell r="H23709">
            <v>45028.084502314807</v>
          </cell>
        </row>
        <row r="23710">
          <cell r="A23710" t="str">
            <v>Data Analyst</v>
          </cell>
          <cell r="H23710">
            <v>45062.434699074067</v>
          </cell>
        </row>
        <row r="23711">
          <cell r="A23711" t="str">
            <v>Data Scientist</v>
          </cell>
          <cell r="H23711">
            <v>44988.460266203707</v>
          </cell>
        </row>
        <row r="23712">
          <cell r="A23712" t="str">
            <v>Data Analyst</v>
          </cell>
          <cell r="H23712">
            <v>44980.48578703704</v>
          </cell>
        </row>
        <row r="23713">
          <cell r="A23713" t="str">
            <v>Data Scientist</v>
          </cell>
          <cell r="H23713">
            <v>45061.018460648149</v>
          </cell>
        </row>
        <row r="23714">
          <cell r="A23714" t="str">
            <v>Data Scientist</v>
          </cell>
          <cell r="H23714">
            <v>45091.890821759262</v>
          </cell>
        </row>
        <row r="23715">
          <cell r="A23715" t="str">
            <v>Data Analyst</v>
          </cell>
          <cell r="H23715">
            <v>45170.626018518517</v>
          </cell>
        </row>
        <row r="23716">
          <cell r="A23716" t="str">
            <v>Senior Data Analyst</v>
          </cell>
          <cell r="H23716">
            <v>45114.86347222222</v>
          </cell>
        </row>
        <row r="23717">
          <cell r="A23717" t="str">
            <v>Data Scientist</v>
          </cell>
          <cell r="H23717">
            <v>45142.294016203698</v>
          </cell>
        </row>
        <row r="23718">
          <cell r="A23718" t="str">
            <v>Data Analyst</v>
          </cell>
          <cell r="H23718">
            <v>44931.792337962957</v>
          </cell>
        </row>
        <row r="23719">
          <cell r="A23719" t="str">
            <v>Data Analyst</v>
          </cell>
          <cell r="H23719">
            <v>44960.709733796299</v>
          </cell>
        </row>
        <row r="23720">
          <cell r="A23720" t="str">
            <v>Data Analyst</v>
          </cell>
          <cell r="H23720">
            <v>45134.291863425933</v>
          </cell>
        </row>
        <row r="23721">
          <cell r="A23721" t="str">
            <v>Data Scientist</v>
          </cell>
          <cell r="H23721">
            <v>45135.585648148153</v>
          </cell>
        </row>
        <row r="23722">
          <cell r="A23722" t="str">
            <v>Data Analyst</v>
          </cell>
          <cell r="H23722">
            <v>45281.416944444441</v>
          </cell>
        </row>
        <row r="23723">
          <cell r="A23723" t="str">
            <v>Data Scientist</v>
          </cell>
          <cell r="H23723">
            <v>45204.086134259262</v>
          </cell>
        </row>
        <row r="23724">
          <cell r="A23724" t="str">
            <v>Data Analyst</v>
          </cell>
          <cell r="H23724">
            <v>45149.750162037039</v>
          </cell>
        </row>
        <row r="23725">
          <cell r="A23725" t="str">
            <v>Data Scientist</v>
          </cell>
          <cell r="H23725">
            <v>45030.293842592589</v>
          </cell>
        </row>
        <row r="23726">
          <cell r="A23726" t="str">
            <v>Data Engineer</v>
          </cell>
          <cell r="H23726">
            <v>45063.984131944453</v>
          </cell>
        </row>
        <row r="23727">
          <cell r="A23727" t="str">
            <v>Data Scientist</v>
          </cell>
          <cell r="H23727">
            <v>44971.000787037039</v>
          </cell>
        </row>
        <row r="23728">
          <cell r="A23728" t="str">
            <v>Data Scientist</v>
          </cell>
          <cell r="H23728">
            <v>45226.710451388892</v>
          </cell>
        </row>
        <row r="23729">
          <cell r="A23729" t="str">
            <v>Software Engineer</v>
          </cell>
          <cell r="H23729">
            <v>45198.925416666672</v>
          </cell>
        </row>
        <row r="23730">
          <cell r="A23730" t="str">
            <v>Data Scientist</v>
          </cell>
          <cell r="H23730">
            <v>45096.530393518522</v>
          </cell>
        </row>
        <row r="23731">
          <cell r="A23731" t="str">
            <v>Senior Data Analyst</v>
          </cell>
          <cell r="H23731">
            <v>45093.542175925933</v>
          </cell>
        </row>
        <row r="23732">
          <cell r="A23732" t="str">
            <v>Data Scientist</v>
          </cell>
          <cell r="H23732">
            <v>45114.294583333343</v>
          </cell>
        </row>
        <row r="23733">
          <cell r="A23733" t="str">
            <v>Data Analyst</v>
          </cell>
          <cell r="H23733">
            <v>45180.834178240737</v>
          </cell>
        </row>
        <row r="23734">
          <cell r="A23734" t="str">
            <v>Data Analyst</v>
          </cell>
          <cell r="H23734">
            <v>45180.79278935185</v>
          </cell>
        </row>
        <row r="23735">
          <cell r="A23735" t="str">
            <v>Data Scientist</v>
          </cell>
          <cell r="H23735">
            <v>44938.761087962957</v>
          </cell>
        </row>
        <row r="23736">
          <cell r="A23736" t="str">
            <v>Data Scientist</v>
          </cell>
          <cell r="H23736">
            <v>45167.506145833337</v>
          </cell>
        </row>
        <row r="23737">
          <cell r="A23737" t="str">
            <v>Data Engineer</v>
          </cell>
          <cell r="H23737">
            <v>44985.859571759262</v>
          </cell>
        </row>
        <row r="23738">
          <cell r="A23738" t="str">
            <v>Machine Learning Engineer</v>
          </cell>
          <cell r="H23738">
            <v>44992.518761574072</v>
          </cell>
        </row>
        <row r="23739">
          <cell r="A23739" t="str">
            <v>Data Analyst</v>
          </cell>
          <cell r="H23739">
            <v>45178.667083333326</v>
          </cell>
        </row>
        <row r="23740">
          <cell r="A23740" t="str">
            <v>Data Analyst</v>
          </cell>
          <cell r="H23740">
            <v>45028.250381944446</v>
          </cell>
        </row>
        <row r="23741">
          <cell r="A23741" t="str">
            <v>Senior Data Scientist</v>
          </cell>
          <cell r="H23741">
            <v>45200.760462962957</v>
          </cell>
        </row>
        <row r="23742">
          <cell r="A23742" t="str">
            <v>Data Engineer</v>
          </cell>
          <cell r="H23742">
            <v>45027.785879629628</v>
          </cell>
        </row>
        <row r="23743">
          <cell r="A23743" t="str">
            <v>Data Engineer</v>
          </cell>
          <cell r="H23743">
            <v>44994.634270833332</v>
          </cell>
        </row>
        <row r="23744">
          <cell r="A23744" t="str">
            <v>Business Analyst</v>
          </cell>
          <cell r="H23744">
            <v>45271.992488425924</v>
          </cell>
        </row>
        <row r="23745">
          <cell r="A23745" t="str">
            <v>Data Analyst</v>
          </cell>
          <cell r="H23745">
            <v>44952.719155092593</v>
          </cell>
        </row>
        <row r="23746">
          <cell r="A23746" t="str">
            <v>Data Analyst</v>
          </cell>
          <cell r="H23746">
            <v>45158.746851851851</v>
          </cell>
        </row>
        <row r="23747">
          <cell r="A23747" t="str">
            <v>Data Analyst</v>
          </cell>
          <cell r="H23747">
            <v>45218.60633101852</v>
          </cell>
        </row>
        <row r="23748">
          <cell r="A23748" t="str">
            <v>Data Scientist</v>
          </cell>
          <cell r="H23748">
            <v>45146.460960648154</v>
          </cell>
        </row>
        <row r="23749">
          <cell r="A23749" t="str">
            <v>Data Analyst</v>
          </cell>
          <cell r="H23749">
            <v>45101.627013888887</v>
          </cell>
        </row>
        <row r="23750">
          <cell r="A23750" t="str">
            <v>Data Analyst</v>
          </cell>
          <cell r="H23750">
            <v>45024.001111111109</v>
          </cell>
        </row>
        <row r="23751">
          <cell r="A23751" t="str">
            <v>Data Scientist</v>
          </cell>
          <cell r="H23751">
            <v>44933.003657407397</v>
          </cell>
        </row>
        <row r="23752">
          <cell r="A23752" t="str">
            <v>Senior Data Analyst</v>
          </cell>
          <cell r="H23752">
            <v>44936.638206018521</v>
          </cell>
        </row>
        <row r="23753">
          <cell r="A23753" t="str">
            <v>Data Analyst</v>
          </cell>
          <cell r="H23753">
            <v>44973.708668981482</v>
          </cell>
        </row>
        <row r="23754">
          <cell r="A23754" t="str">
            <v>Data Scientist</v>
          </cell>
          <cell r="H23754">
            <v>45071.627662037034</v>
          </cell>
        </row>
        <row r="23755">
          <cell r="A23755" t="str">
            <v>Data Analyst</v>
          </cell>
          <cell r="H23755">
            <v>45091.916967592602</v>
          </cell>
        </row>
        <row r="23756">
          <cell r="A23756" t="str">
            <v>Senior Data Analyst</v>
          </cell>
          <cell r="H23756">
            <v>44964.792905092603</v>
          </cell>
        </row>
        <row r="23757">
          <cell r="A23757" t="str">
            <v>Data Scientist</v>
          </cell>
          <cell r="H23757">
            <v>45185.500243055547</v>
          </cell>
        </row>
        <row r="23758">
          <cell r="A23758" t="str">
            <v>Data Analyst</v>
          </cell>
          <cell r="H23758">
            <v>45111.344930555562</v>
          </cell>
        </row>
        <row r="23759">
          <cell r="A23759" t="str">
            <v>Data Engineer</v>
          </cell>
          <cell r="H23759">
            <v>45014.620439814818</v>
          </cell>
        </row>
        <row r="23760">
          <cell r="A23760" t="str">
            <v>Senior Data Scientist</v>
          </cell>
          <cell r="H23760">
            <v>45277.293321759258</v>
          </cell>
        </row>
        <row r="23761">
          <cell r="A23761" t="str">
            <v>Data Scientist</v>
          </cell>
          <cell r="H23761">
            <v>45190.708321759259</v>
          </cell>
        </row>
        <row r="23762">
          <cell r="A23762" t="str">
            <v>Data Analyst</v>
          </cell>
          <cell r="H23762">
            <v>45161.250879629632</v>
          </cell>
        </row>
        <row r="23763">
          <cell r="A23763" t="str">
            <v>Data Analyst</v>
          </cell>
          <cell r="H23763">
            <v>45017.514386574083</v>
          </cell>
        </row>
        <row r="23764">
          <cell r="A23764" t="str">
            <v>Data Engineer</v>
          </cell>
          <cell r="H23764">
            <v>45005.527557870373</v>
          </cell>
        </row>
        <row r="23765">
          <cell r="A23765" t="str">
            <v>Data Scientist</v>
          </cell>
          <cell r="H23765">
            <v>44941.710335648153</v>
          </cell>
        </row>
        <row r="23766">
          <cell r="A23766" t="str">
            <v>Data Scientist</v>
          </cell>
          <cell r="H23766">
            <v>45160.335613425923</v>
          </cell>
        </row>
        <row r="23767">
          <cell r="A23767" t="str">
            <v>Data Analyst</v>
          </cell>
          <cell r="H23767">
            <v>45145.542766203696</v>
          </cell>
        </row>
        <row r="23768">
          <cell r="A23768" t="str">
            <v>Data Analyst</v>
          </cell>
          <cell r="H23768">
            <v>45277.125925925917</v>
          </cell>
        </row>
        <row r="23769">
          <cell r="A23769" t="str">
            <v>Data Analyst</v>
          </cell>
          <cell r="H23769">
            <v>45261.488206018519</v>
          </cell>
        </row>
        <row r="23770">
          <cell r="A23770" t="str">
            <v>Data Scientist</v>
          </cell>
          <cell r="H23770">
            <v>45121.286053240743</v>
          </cell>
        </row>
        <row r="23771">
          <cell r="A23771" t="str">
            <v>Data Scientist</v>
          </cell>
          <cell r="H23771">
            <v>45101.295578703714</v>
          </cell>
        </row>
        <row r="23772">
          <cell r="A23772" t="str">
            <v>Data Scientist</v>
          </cell>
          <cell r="H23772">
            <v>45218.127118055563</v>
          </cell>
        </row>
        <row r="23773">
          <cell r="A23773" t="str">
            <v>Data Scientist</v>
          </cell>
          <cell r="H23773">
            <v>45007.466053240743</v>
          </cell>
        </row>
        <row r="23774">
          <cell r="A23774" t="str">
            <v>Business Analyst</v>
          </cell>
          <cell r="H23774">
            <v>45120.667245370372</v>
          </cell>
        </row>
        <row r="23775">
          <cell r="A23775" t="str">
            <v>Senior Data Scientist</v>
          </cell>
          <cell r="H23775">
            <v>45080.523587962962</v>
          </cell>
        </row>
        <row r="23776">
          <cell r="A23776" t="str">
            <v>Data Scientist</v>
          </cell>
          <cell r="H23776">
            <v>45214.576805555553</v>
          </cell>
        </row>
        <row r="23777">
          <cell r="A23777" t="str">
            <v>Data Analyst</v>
          </cell>
          <cell r="H23777">
            <v>45262.500648148147</v>
          </cell>
        </row>
        <row r="23778">
          <cell r="A23778" t="str">
            <v>Senior Data Scientist</v>
          </cell>
          <cell r="H23778">
            <v>44995.779965277783</v>
          </cell>
        </row>
        <row r="23779">
          <cell r="A23779" t="str">
            <v>Data Engineer</v>
          </cell>
          <cell r="H23779">
            <v>44999.507025462961</v>
          </cell>
        </row>
        <row r="23780">
          <cell r="A23780" t="str">
            <v>Data Engineer</v>
          </cell>
          <cell r="H23780">
            <v>44994.814872685187</v>
          </cell>
        </row>
        <row r="23781">
          <cell r="A23781" t="str">
            <v>Senior Data Engineer</v>
          </cell>
          <cell r="H23781">
            <v>44964.634259259263</v>
          </cell>
        </row>
        <row r="23782">
          <cell r="A23782" t="str">
            <v>Data Analyst</v>
          </cell>
          <cell r="H23782">
            <v>45160.795474537037</v>
          </cell>
        </row>
        <row r="23783">
          <cell r="A23783" t="str">
            <v>Data Analyst</v>
          </cell>
          <cell r="H23783">
            <v>44967.580706018518</v>
          </cell>
        </row>
        <row r="23784">
          <cell r="A23784" t="str">
            <v>Data Engineer</v>
          </cell>
          <cell r="H23784">
            <v>45091.841828703713</v>
          </cell>
        </row>
        <row r="23785">
          <cell r="A23785" t="str">
            <v>Machine Learning Engineer</v>
          </cell>
          <cell r="H23785">
            <v>45223.549467592587</v>
          </cell>
        </row>
        <row r="23786">
          <cell r="A23786" t="str">
            <v>Data Engineer</v>
          </cell>
          <cell r="H23786">
            <v>45280.38921296296</v>
          </cell>
        </row>
        <row r="23787">
          <cell r="A23787" t="str">
            <v>Data Scientist</v>
          </cell>
          <cell r="H23787">
            <v>45198.294340277767</v>
          </cell>
        </row>
        <row r="23788">
          <cell r="A23788" t="str">
            <v>Senior Data Engineer</v>
          </cell>
          <cell r="H23788">
            <v>45118.048657407409</v>
          </cell>
        </row>
        <row r="23789">
          <cell r="A23789" t="str">
            <v>Data Scientist</v>
          </cell>
          <cell r="H23789">
            <v>45147.710960648154</v>
          </cell>
        </row>
        <row r="23790">
          <cell r="A23790" t="str">
            <v>Senior Data Analyst</v>
          </cell>
          <cell r="H23790">
            <v>44951.589421296303</v>
          </cell>
        </row>
        <row r="23791">
          <cell r="A23791" t="str">
            <v>Data Scientist</v>
          </cell>
          <cell r="H23791">
            <v>45083.627615740741</v>
          </cell>
        </row>
        <row r="23792">
          <cell r="A23792" t="str">
            <v>Machine Learning Engineer</v>
          </cell>
          <cell r="H23792">
            <v>45183.251620370371</v>
          </cell>
        </row>
        <row r="23793">
          <cell r="A23793" t="str">
            <v>Senior Data Scientist</v>
          </cell>
          <cell r="H23793">
            <v>45157.294131944444</v>
          </cell>
        </row>
        <row r="23794">
          <cell r="A23794" t="str">
            <v>Data Analyst</v>
          </cell>
          <cell r="H23794">
            <v>45135.375231481477</v>
          </cell>
        </row>
        <row r="23795">
          <cell r="A23795" t="str">
            <v>Data Engineer</v>
          </cell>
          <cell r="H23795">
            <v>45159.38957175926</v>
          </cell>
        </row>
        <row r="23796">
          <cell r="A23796" t="str">
            <v>Data Analyst</v>
          </cell>
          <cell r="H23796">
            <v>45174.667326388888</v>
          </cell>
        </row>
        <row r="23797">
          <cell r="A23797" t="str">
            <v>Data Engineer</v>
          </cell>
          <cell r="H23797">
            <v>44944.353078703702</v>
          </cell>
        </row>
        <row r="23798">
          <cell r="A23798" t="str">
            <v>Data Engineer</v>
          </cell>
          <cell r="H23798">
            <v>45132.79619212963</v>
          </cell>
        </row>
        <row r="23799">
          <cell r="A23799" t="str">
            <v>Data Scientist</v>
          </cell>
          <cell r="H23799">
            <v>45195.793865740743</v>
          </cell>
        </row>
        <row r="23800">
          <cell r="A23800" t="str">
            <v>Data Analyst</v>
          </cell>
          <cell r="H23800">
            <v>45078.292488425926</v>
          </cell>
        </row>
        <row r="23801">
          <cell r="A23801" t="str">
            <v>Data Analyst</v>
          </cell>
          <cell r="H23801">
            <v>45214.252071759263</v>
          </cell>
        </row>
        <row r="23802">
          <cell r="A23802" t="str">
            <v>Data Analyst</v>
          </cell>
          <cell r="H23802">
            <v>45287.543009259258</v>
          </cell>
        </row>
        <row r="23803">
          <cell r="A23803" t="str">
            <v>Data Analyst</v>
          </cell>
          <cell r="H23803">
            <v>45187.083854166667</v>
          </cell>
        </row>
        <row r="23804">
          <cell r="A23804" t="str">
            <v>Data Analyst</v>
          </cell>
          <cell r="H23804">
            <v>45173.583611111113</v>
          </cell>
        </row>
        <row r="23805">
          <cell r="A23805" t="str">
            <v>Data Engineer</v>
          </cell>
          <cell r="H23805">
            <v>45124.545810185176</v>
          </cell>
        </row>
        <row r="23806">
          <cell r="A23806" t="str">
            <v>Senior Data Scientist</v>
          </cell>
          <cell r="H23806">
            <v>45252.029803240737</v>
          </cell>
        </row>
        <row r="23807">
          <cell r="A23807" t="str">
            <v>Data Scientist</v>
          </cell>
          <cell r="H23807">
            <v>45101.652002314811</v>
          </cell>
        </row>
        <row r="23808">
          <cell r="A23808" t="str">
            <v>Data Scientist</v>
          </cell>
          <cell r="H23808">
            <v>45190.418819444443</v>
          </cell>
        </row>
        <row r="23809">
          <cell r="A23809" t="str">
            <v>Data Analyst</v>
          </cell>
          <cell r="H23809">
            <v>45083.500659722216</v>
          </cell>
        </row>
        <row r="23810">
          <cell r="A23810" t="str">
            <v>Data Analyst</v>
          </cell>
          <cell r="H23810">
            <v>45013.834907407407</v>
          </cell>
        </row>
        <row r="23811">
          <cell r="A23811" t="str">
            <v>Data Analyst</v>
          </cell>
          <cell r="H23811">
            <v>45016.42015046296</v>
          </cell>
        </row>
        <row r="23812">
          <cell r="A23812" t="str">
            <v>Senior Data Scientist</v>
          </cell>
          <cell r="H23812">
            <v>45167.503449074073</v>
          </cell>
        </row>
        <row r="23813">
          <cell r="A23813" t="str">
            <v>Data Scientist</v>
          </cell>
          <cell r="H23813">
            <v>44965.998252314806</v>
          </cell>
        </row>
        <row r="23814">
          <cell r="A23814" t="str">
            <v>Data Scientist</v>
          </cell>
          <cell r="H23814">
            <v>45189.626782407409</v>
          </cell>
        </row>
        <row r="23815">
          <cell r="A23815" t="str">
            <v>Data Engineer</v>
          </cell>
          <cell r="H23815">
            <v>44927.97760416667</v>
          </cell>
        </row>
        <row r="23816">
          <cell r="A23816" t="str">
            <v>Data Scientist</v>
          </cell>
          <cell r="H23816">
            <v>45242.417569444442</v>
          </cell>
        </row>
        <row r="23817">
          <cell r="A23817" t="str">
            <v>Data Engineer</v>
          </cell>
          <cell r="H23817">
            <v>45125.419108796297</v>
          </cell>
        </row>
        <row r="23818">
          <cell r="A23818" t="str">
            <v>Data Analyst</v>
          </cell>
          <cell r="H23818">
            <v>45164.666956018518</v>
          </cell>
        </row>
        <row r="23819">
          <cell r="A23819" t="str">
            <v>Data Analyst</v>
          </cell>
          <cell r="H23819">
            <v>45006.971689814818</v>
          </cell>
        </row>
        <row r="23820">
          <cell r="A23820" t="str">
            <v>Senior Data Scientist</v>
          </cell>
          <cell r="H23820">
            <v>44989.835717592592</v>
          </cell>
        </row>
        <row r="23821">
          <cell r="A23821" t="str">
            <v>Data Analyst</v>
          </cell>
          <cell r="H23821">
            <v>45156.709004629629</v>
          </cell>
        </row>
        <row r="23822">
          <cell r="A23822" t="str">
            <v>Data Engineer</v>
          </cell>
          <cell r="H23822">
            <v>45041.388113425928</v>
          </cell>
        </row>
        <row r="23823">
          <cell r="A23823" t="str">
            <v>Senior Data Engineer</v>
          </cell>
          <cell r="H23823">
            <v>45127.958460648151</v>
          </cell>
        </row>
        <row r="23824">
          <cell r="A23824" t="str">
            <v>Data Analyst</v>
          </cell>
          <cell r="H23824">
            <v>45177.751481481479</v>
          </cell>
        </row>
        <row r="23825">
          <cell r="A23825" t="str">
            <v>Data Scientist</v>
          </cell>
          <cell r="H23825">
            <v>45235.801400462973</v>
          </cell>
        </row>
        <row r="23826">
          <cell r="A23826" t="str">
            <v>Business Analyst</v>
          </cell>
          <cell r="H23826">
            <v>45107.792638888888</v>
          </cell>
        </row>
        <row r="23827">
          <cell r="A23827" t="str">
            <v>Data Analyst</v>
          </cell>
          <cell r="H23827">
            <v>45258.883356481478</v>
          </cell>
        </row>
        <row r="23828">
          <cell r="A23828" t="str">
            <v>Data Analyst</v>
          </cell>
          <cell r="H23828">
            <v>45144.875787037039</v>
          </cell>
        </row>
        <row r="23829">
          <cell r="A23829" t="str">
            <v>Data Scientist</v>
          </cell>
          <cell r="H23829">
            <v>44979.45952546296</v>
          </cell>
        </row>
        <row r="23830">
          <cell r="A23830" t="str">
            <v>Data Scientist</v>
          </cell>
          <cell r="H23830">
            <v>45140.336122685178</v>
          </cell>
        </row>
        <row r="23831">
          <cell r="A23831" t="str">
            <v>Data Analyst</v>
          </cell>
          <cell r="H23831">
            <v>45009.334722222222</v>
          </cell>
        </row>
        <row r="23832">
          <cell r="A23832" t="str">
            <v>Data Analyst</v>
          </cell>
          <cell r="H23832">
            <v>45105.586956018517</v>
          </cell>
        </row>
        <row r="23833">
          <cell r="A23833" t="str">
            <v>Data Analyst</v>
          </cell>
          <cell r="H23833">
            <v>45274.606886574067</v>
          </cell>
        </row>
        <row r="23834">
          <cell r="A23834" t="str">
            <v>Software Engineer</v>
          </cell>
          <cell r="H23834">
            <v>44973.792349537027</v>
          </cell>
        </row>
        <row r="23835">
          <cell r="A23835" t="str">
            <v>Data Analyst</v>
          </cell>
          <cell r="H23835">
            <v>45188.833368055559</v>
          </cell>
        </row>
        <row r="23836">
          <cell r="A23836" t="str">
            <v>Data Analyst</v>
          </cell>
          <cell r="H23836">
            <v>45085.083715277768</v>
          </cell>
        </row>
        <row r="23837">
          <cell r="A23837" t="str">
            <v>Senior Data Analyst</v>
          </cell>
          <cell r="H23837">
            <v>45183.916967592602</v>
          </cell>
        </row>
        <row r="23838">
          <cell r="A23838" t="str">
            <v>Data Analyst</v>
          </cell>
          <cell r="H23838">
            <v>45063.792442129627</v>
          </cell>
        </row>
        <row r="23839">
          <cell r="A23839" t="str">
            <v>Data Engineer</v>
          </cell>
          <cell r="H23839">
            <v>45188.00172453704</v>
          </cell>
        </row>
        <row r="23840">
          <cell r="A23840" t="str">
            <v>Data Scientist</v>
          </cell>
          <cell r="H23840">
            <v>44955.75403935185</v>
          </cell>
        </row>
        <row r="23841">
          <cell r="A23841" t="str">
            <v>Data Scientist</v>
          </cell>
          <cell r="H23841">
            <v>45232.779224537036</v>
          </cell>
        </row>
        <row r="23842">
          <cell r="A23842" t="str">
            <v>Senior Data Scientist</v>
          </cell>
          <cell r="H23842">
            <v>45128.293113425927</v>
          </cell>
        </row>
        <row r="23843">
          <cell r="A23843" t="str">
            <v>Senior Data Scientist</v>
          </cell>
          <cell r="H23843">
            <v>44949.46130787037</v>
          </cell>
        </row>
        <row r="23844">
          <cell r="A23844" t="str">
            <v>Software Engineer</v>
          </cell>
          <cell r="H23844">
            <v>45198.278969907413</v>
          </cell>
        </row>
        <row r="23845">
          <cell r="A23845" t="str">
            <v>Data Engineer</v>
          </cell>
          <cell r="H23845">
            <v>45127.711967592593</v>
          </cell>
        </row>
        <row r="23846">
          <cell r="A23846" t="str">
            <v>Data Scientist</v>
          </cell>
          <cell r="H23846">
            <v>44951.830509259264</v>
          </cell>
        </row>
        <row r="23847">
          <cell r="A23847" t="str">
            <v>Data Analyst</v>
          </cell>
          <cell r="H23847">
            <v>44931.001018518517</v>
          </cell>
        </row>
        <row r="23848">
          <cell r="A23848" t="str">
            <v>Data Engineer</v>
          </cell>
          <cell r="H23848">
            <v>45002.126840277779</v>
          </cell>
        </row>
        <row r="23849">
          <cell r="A23849" t="str">
            <v>Data Scientist</v>
          </cell>
          <cell r="H23849">
            <v>45229.293865740743</v>
          </cell>
        </row>
        <row r="23850">
          <cell r="A23850" t="str">
            <v>Senior Data Scientist</v>
          </cell>
          <cell r="H23850">
            <v>45008.556793981479</v>
          </cell>
        </row>
        <row r="23851">
          <cell r="A23851" t="str">
            <v>Data Analyst</v>
          </cell>
          <cell r="H23851">
            <v>45213.010324074072</v>
          </cell>
        </row>
        <row r="23852">
          <cell r="A23852" t="str">
            <v>Data Analyst</v>
          </cell>
          <cell r="H23852">
            <v>45015.291666666657</v>
          </cell>
        </row>
        <row r="23853">
          <cell r="A23853" t="str">
            <v>Data Scientist</v>
          </cell>
          <cell r="H23853">
            <v>45209.388136574067</v>
          </cell>
        </row>
        <row r="23854">
          <cell r="A23854" t="str">
            <v>Data Engineer</v>
          </cell>
          <cell r="H23854">
            <v>45155.839861111112</v>
          </cell>
        </row>
        <row r="23855">
          <cell r="A23855" t="str">
            <v>Data Scientist</v>
          </cell>
          <cell r="H23855">
            <v>45190.394733796304</v>
          </cell>
        </row>
        <row r="23856">
          <cell r="A23856" t="str">
            <v>Data Scientist</v>
          </cell>
          <cell r="H23856">
            <v>45187.98709490741</v>
          </cell>
        </row>
        <row r="23857">
          <cell r="A23857" t="str">
            <v>Senior Data Scientist</v>
          </cell>
          <cell r="H23857">
            <v>45013.754942129628</v>
          </cell>
        </row>
        <row r="23858">
          <cell r="A23858" t="str">
            <v>Senior Data Analyst</v>
          </cell>
          <cell r="H23858">
            <v>45266.959791666668</v>
          </cell>
        </row>
        <row r="23859">
          <cell r="A23859" t="str">
            <v>Data Analyst</v>
          </cell>
          <cell r="H23859">
            <v>44930.019884259258</v>
          </cell>
        </row>
        <row r="23860">
          <cell r="A23860" t="str">
            <v>Data Analyst</v>
          </cell>
          <cell r="H23860">
            <v>45057.416712962957</v>
          </cell>
        </row>
        <row r="23861">
          <cell r="A23861" t="str">
            <v>Data Engineer</v>
          </cell>
          <cell r="H23861">
            <v>45269.087037037039</v>
          </cell>
        </row>
        <row r="23862">
          <cell r="A23862" t="str">
            <v>Data Engineer</v>
          </cell>
          <cell r="H23862">
            <v>45008.256516203714</v>
          </cell>
        </row>
        <row r="23863">
          <cell r="A23863" t="str">
            <v>Business Analyst</v>
          </cell>
          <cell r="H23863">
            <v>44971.459120370368</v>
          </cell>
        </row>
        <row r="23864">
          <cell r="A23864" t="str">
            <v>Data Engineer</v>
          </cell>
          <cell r="H23864">
            <v>45189.594942129632</v>
          </cell>
        </row>
        <row r="23865">
          <cell r="A23865" t="str">
            <v>Senior Data Analyst</v>
          </cell>
          <cell r="H23865">
            <v>44966.695740740739</v>
          </cell>
        </row>
        <row r="23866">
          <cell r="A23866" t="str">
            <v>Data Scientist</v>
          </cell>
          <cell r="H23866">
            <v>45134.170902777783</v>
          </cell>
        </row>
        <row r="23867">
          <cell r="A23867" t="str">
            <v>Data Analyst</v>
          </cell>
          <cell r="H23867">
            <v>45031.416666666657</v>
          </cell>
        </row>
        <row r="23868">
          <cell r="A23868" t="str">
            <v>Machine Learning Engineer</v>
          </cell>
          <cell r="H23868">
            <v>44929.993009259262</v>
          </cell>
        </row>
        <row r="23869">
          <cell r="A23869" t="str">
            <v>Senior Data Analyst</v>
          </cell>
          <cell r="H23869">
            <v>45089.792129629634</v>
          </cell>
        </row>
        <row r="23870">
          <cell r="A23870" t="str">
            <v>Senior Data Scientist</v>
          </cell>
          <cell r="H23870">
            <v>45086.335069444453</v>
          </cell>
        </row>
        <row r="23871">
          <cell r="A23871" t="str">
            <v>Data Scientist</v>
          </cell>
          <cell r="H23871">
            <v>45187.992835648147</v>
          </cell>
        </row>
        <row r="23872">
          <cell r="A23872" t="str">
            <v>Data Analyst</v>
          </cell>
          <cell r="H23872">
            <v>45215.375127314823</v>
          </cell>
        </row>
        <row r="23873">
          <cell r="A23873" t="str">
            <v>Data Engineer</v>
          </cell>
          <cell r="H23873">
            <v>45014.565289351849</v>
          </cell>
        </row>
        <row r="23874">
          <cell r="A23874" t="str">
            <v>Data Analyst</v>
          </cell>
          <cell r="H23874">
            <v>45260.708437499998</v>
          </cell>
        </row>
        <row r="23875">
          <cell r="A23875" t="str">
            <v>Data Engineer</v>
          </cell>
          <cell r="H23875">
            <v>45176.655416666668</v>
          </cell>
        </row>
        <row r="23876">
          <cell r="A23876" t="str">
            <v>Data Scientist</v>
          </cell>
          <cell r="H23876">
            <v>45212.002291666657</v>
          </cell>
        </row>
        <row r="23877">
          <cell r="A23877" t="str">
            <v>Senior Data Analyst</v>
          </cell>
          <cell r="H23877">
            <v>45188.250520833331</v>
          </cell>
        </row>
        <row r="23878">
          <cell r="A23878" t="str">
            <v>Data Analyst</v>
          </cell>
          <cell r="H23878">
            <v>45117.816817129627</v>
          </cell>
        </row>
        <row r="23879">
          <cell r="A23879" t="str">
            <v>Data Analyst</v>
          </cell>
          <cell r="H23879">
            <v>45194.98537037037</v>
          </cell>
        </row>
        <row r="23880">
          <cell r="A23880" t="str">
            <v>Data Analyst</v>
          </cell>
          <cell r="H23880">
            <v>45132.708425925928</v>
          </cell>
        </row>
        <row r="23881">
          <cell r="A23881" t="str">
            <v>Data Analyst</v>
          </cell>
          <cell r="H23881">
            <v>44931.042557870373</v>
          </cell>
        </row>
        <row r="23882">
          <cell r="A23882" t="str">
            <v>Data Analyst</v>
          </cell>
          <cell r="H23882">
            <v>45172.459085648137</v>
          </cell>
        </row>
        <row r="23883">
          <cell r="A23883" t="str">
            <v>Data Analyst</v>
          </cell>
          <cell r="H23883">
            <v>45163.58421296296</v>
          </cell>
        </row>
        <row r="23884">
          <cell r="A23884" t="str">
            <v>Data Scientist</v>
          </cell>
          <cell r="H23884">
            <v>45117.995358796303</v>
          </cell>
        </row>
        <row r="23885">
          <cell r="A23885" t="str">
            <v>Data Scientist</v>
          </cell>
          <cell r="H23885">
            <v>45285.376157407409</v>
          </cell>
        </row>
        <row r="23886">
          <cell r="A23886" t="str">
            <v>Business Analyst</v>
          </cell>
          <cell r="H23886">
            <v>45247.626736111109</v>
          </cell>
        </row>
        <row r="23887">
          <cell r="A23887" t="str">
            <v>Data Scientist</v>
          </cell>
          <cell r="H23887">
            <v>44937.253587962958</v>
          </cell>
        </row>
        <row r="23888">
          <cell r="A23888" t="str">
            <v>Data Analyst</v>
          </cell>
          <cell r="H23888">
            <v>45042.291574074072</v>
          </cell>
        </row>
        <row r="23889">
          <cell r="A23889" t="str">
            <v>Data Scientist</v>
          </cell>
          <cell r="H23889">
            <v>44937.071064814823</v>
          </cell>
        </row>
        <row r="23890">
          <cell r="A23890" t="str">
            <v>Business Analyst</v>
          </cell>
          <cell r="H23890">
            <v>45200.994780092587</v>
          </cell>
        </row>
        <row r="23891">
          <cell r="A23891" t="str">
            <v>Data Analyst</v>
          </cell>
          <cell r="H23891">
            <v>45245.833495370367</v>
          </cell>
        </row>
        <row r="23892">
          <cell r="A23892" t="str">
            <v>Software Engineer</v>
          </cell>
          <cell r="H23892">
            <v>44991.010162037041</v>
          </cell>
        </row>
        <row r="23893">
          <cell r="A23893" t="str">
            <v>Data Scientist</v>
          </cell>
          <cell r="H23893">
            <v>44966.295092592591</v>
          </cell>
        </row>
        <row r="23894">
          <cell r="A23894" t="str">
            <v>Data Analyst</v>
          </cell>
          <cell r="H23894">
            <v>44930.584965277783</v>
          </cell>
        </row>
        <row r="23895">
          <cell r="A23895" t="str">
            <v>Data Analyst</v>
          </cell>
          <cell r="H23895">
            <v>45173.936400462961</v>
          </cell>
        </row>
        <row r="23896">
          <cell r="A23896" t="str">
            <v>Data Engineer</v>
          </cell>
          <cell r="H23896">
            <v>44971.938877314817</v>
          </cell>
        </row>
        <row r="23897">
          <cell r="A23897" t="str">
            <v>Data Analyst</v>
          </cell>
          <cell r="H23897">
            <v>45060.625011574077</v>
          </cell>
        </row>
        <row r="23898">
          <cell r="A23898" t="str">
            <v>Senior Data Engineer</v>
          </cell>
          <cell r="H23898">
            <v>45100.249930555547</v>
          </cell>
        </row>
        <row r="23899">
          <cell r="A23899" t="str">
            <v>Data Analyst</v>
          </cell>
          <cell r="H23899">
            <v>45281.739560185182</v>
          </cell>
        </row>
        <row r="23900">
          <cell r="A23900" t="str">
            <v>Senior Data Scientist</v>
          </cell>
          <cell r="H23900">
            <v>44973.878738425927</v>
          </cell>
        </row>
        <row r="23901">
          <cell r="A23901" t="str">
            <v>Data Engineer</v>
          </cell>
          <cell r="H23901">
            <v>45101.352650462963</v>
          </cell>
        </row>
        <row r="23902">
          <cell r="A23902" t="str">
            <v>Data Analyst</v>
          </cell>
          <cell r="H23902">
            <v>45212.80196759259</v>
          </cell>
        </row>
        <row r="23903">
          <cell r="A23903" t="str">
            <v>Data Scientist</v>
          </cell>
          <cell r="H23903">
            <v>45178.251527777778</v>
          </cell>
        </row>
        <row r="23904">
          <cell r="A23904" t="str">
            <v>Data Analyst</v>
          </cell>
          <cell r="H23904">
            <v>45211.335266203707</v>
          </cell>
        </row>
        <row r="23905">
          <cell r="A23905" t="str">
            <v>Senior Data Scientist</v>
          </cell>
          <cell r="H23905">
            <v>44991.810601851852</v>
          </cell>
        </row>
        <row r="23906">
          <cell r="A23906" t="str">
            <v>Data Engineer</v>
          </cell>
          <cell r="H23906">
            <v>45063.809178240743</v>
          </cell>
        </row>
        <row r="23907">
          <cell r="A23907" t="str">
            <v>Data Scientist</v>
          </cell>
          <cell r="H23907">
            <v>45181.753703703696</v>
          </cell>
        </row>
        <row r="23908">
          <cell r="A23908" t="str">
            <v>Data Analyst</v>
          </cell>
          <cell r="H23908">
            <v>45175.000127314823</v>
          </cell>
        </row>
        <row r="23909">
          <cell r="A23909" t="str">
            <v>Data Engineer</v>
          </cell>
          <cell r="H23909">
            <v>45114.938958333332</v>
          </cell>
        </row>
        <row r="23910">
          <cell r="A23910" t="str">
            <v>Senior Data Scientist</v>
          </cell>
          <cell r="H23910">
            <v>45014.429849537039</v>
          </cell>
        </row>
        <row r="23911">
          <cell r="A23911" t="str">
            <v>Machine Learning Engineer</v>
          </cell>
          <cell r="H23911">
            <v>45028.666307870371</v>
          </cell>
        </row>
        <row r="23912">
          <cell r="A23912" t="str">
            <v>Data Analyst</v>
          </cell>
          <cell r="H23912">
            <v>45015.792361111111</v>
          </cell>
        </row>
        <row r="23913">
          <cell r="A23913" t="str">
            <v>Senior Data Engineer</v>
          </cell>
          <cell r="H23913">
            <v>45118.383981481478</v>
          </cell>
        </row>
        <row r="23914">
          <cell r="A23914" t="str">
            <v>Data Scientist</v>
          </cell>
          <cell r="H23914">
            <v>45245.726076388892</v>
          </cell>
        </row>
        <row r="23915">
          <cell r="A23915" t="str">
            <v>Data Engineer</v>
          </cell>
          <cell r="H23915">
            <v>45013.637337962973</v>
          </cell>
        </row>
        <row r="23916">
          <cell r="A23916" t="str">
            <v>Data Analyst</v>
          </cell>
          <cell r="H23916">
            <v>45237.334166666667</v>
          </cell>
        </row>
        <row r="23917">
          <cell r="A23917" t="str">
            <v>Senior Data Scientist</v>
          </cell>
          <cell r="H23917">
            <v>44938.822881944441</v>
          </cell>
        </row>
        <row r="23918">
          <cell r="A23918" t="str">
            <v>Data Scientist</v>
          </cell>
          <cell r="H23918">
            <v>45169.627858796302</v>
          </cell>
        </row>
        <row r="23919">
          <cell r="A23919" t="str">
            <v>Data Scientist</v>
          </cell>
          <cell r="H23919">
            <v>45154.877835648149</v>
          </cell>
        </row>
        <row r="23920">
          <cell r="A23920" t="str">
            <v>Data Scientist</v>
          </cell>
          <cell r="H23920">
            <v>44931.829861111109</v>
          </cell>
        </row>
        <row r="23921">
          <cell r="A23921" t="str">
            <v>Data Analyst</v>
          </cell>
          <cell r="H23921">
            <v>45252.376134259262</v>
          </cell>
        </row>
        <row r="23922">
          <cell r="A23922" t="str">
            <v>Data Scientist</v>
          </cell>
          <cell r="H23922">
            <v>45070.835127314807</v>
          </cell>
        </row>
        <row r="23923">
          <cell r="A23923" t="str">
            <v>Machine Learning Engineer</v>
          </cell>
          <cell r="H23923">
            <v>45096.814606481479</v>
          </cell>
        </row>
        <row r="23924">
          <cell r="A23924" t="str">
            <v>Business Analyst</v>
          </cell>
          <cell r="H23924">
            <v>45145.929594907408</v>
          </cell>
        </row>
        <row r="23925">
          <cell r="A23925" t="str">
            <v>Data Analyst</v>
          </cell>
          <cell r="H23925">
            <v>45226.326249999998</v>
          </cell>
        </row>
        <row r="23926">
          <cell r="A23926" t="str">
            <v>Senior Data Analyst</v>
          </cell>
          <cell r="H23926">
            <v>44993.292071759257</v>
          </cell>
        </row>
        <row r="23927">
          <cell r="A23927" t="str">
            <v>Senior Data Scientist</v>
          </cell>
          <cell r="H23927">
            <v>45146.4609837963</v>
          </cell>
        </row>
        <row r="23928">
          <cell r="A23928" t="str">
            <v>Senior Data Scientist</v>
          </cell>
          <cell r="H23928">
            <v>45034.586967592593</v>
          </cell>
        </row>
        <row r="23929">
          <cell r="A23929" t="str">
            <v>Data Engineer</v>
          </cell>
          <cell r="H23929">
            <v>45174.668263888889</v>
          </cell>
        </row>
        <row r="23930">
          <cell r="A23930" t="str">
            <v>Data Analyst</v>
          </cell>
          <cell r="H23930">
            <v>45260.416770833333</v>
          </cell>
        </row>
        <row r="23931">
          <cell r="A23931" t="str">
            <v>Senior Data Scientist</v>
          </cell>
          <cell r="H23931">
            <v>45237.960393518522</v>
          </cell>
        </row>
        <row r="23932">
          <cell r="A23932" t="str">
            <v>Senior Data Analyst</v>
          </cell>
          <cell r="H23932">
            <v>45139.917384259257</v>
          </cell>
        </row>
        <row r="23933">
          <cell r="A23933" t="str">
            <v>Data Analyst</v>
          </cell>
          <cell r="H23933">
            <v>45278.750486111108</v>
          </cell>
        </row>
        <row r="23934">
          <cell r="A23934" t="str">
            <v>Data Scientist</v>
          </cell>
          <cell r="H23934">
            <v>44980.891018518523</v>
          </cell>
        </row>
        <row r="23935">
          <cell r="A23935" t="str">
            <v>Data Analyst</v>
          </cell>
          <cell r="H23935">
            <v>45040.724745370368</v>
          </cell>
        </row>
        <row r="23936">
          <cell r="A23936" t="str">
            <v>Data Scientist</v>
          </cell>
          <cell r="H23936">
            <v>44947.506666666668</v>
          </cell>
        </row>
        <row r="23937">
          <cell r="A23937" t="str">
            <v>Data Analyst</v>
          </cell>
          <cell r="H23937">
            <v>45202.554236111107</v>
          </cell>
        </row>
        <row r="23938">
          <cell r="A23938" t="str">
            <v>Data Scientist</v>
          </cell>
          <cell r="H23938">
            <v>45108.627372685187</v>
          </cell>
        </row>
        <row r="23939">
          <cell r="A23939" t="str">
            <v>Data Analyst</v>
          </cell>
          <cell r="H23939">
            <v>44942.848437499997</v>
          </cell>
        </row>
        <row r="23940">
          <cell r="A23940" t="str">
            <v>Data Scientist</v>
          </cell>
          <cell r="H23940">
            <v>45071.835532407407</v>
          </cell>
        </row>
        <row r="23941">
          <cell r="A23941" t="str">
            <v>Data Engineer</v>
          </cell>
          <cell r="H23941">
            <v>44985.679143518522</v>
          </cell>
        </row>
        <row r="23942">
          <cell r="A23942" t="str">
            <v>Data Analyst</v>
          </cell>
          <cell r="H23942">
            <v>45124.960081018522</v>
          </cell>
        </row>
        <row r="23943">
          <cell r="A23943" t="str">
            <v>Data Scientist</v>
          </cell>
          <cell r="H23943">
            <v>45147.794328703712</v>
          </cell>
        </row>
        <row r="23944">
          <cell r="A23944" t="str">
            <v>Data Scientist</v>
          </cell>
          <cell r="H23944">
            <v>45254.389490740738</v>
          </cell>
        </row>
        <row r="23945">
          <cell r="A23945" t="str">
            <v>Business Analyst</v>
          </cell>
          <cell r="H23945">
            <v>45279.536817129629</v>
          </cell>
        </row>
        <row r="23946">
          <cell r="A23946" t="str">
            <v>Data Analyst</v>
          </cell>
          <cell r="H23946">
            <v>45264.336296296293</v>
          </cell>
        </row>
        <row r="23947">
          <cell r="A23947" t="str">
            <v>Data Engineer</v>
          </cell>
          <cell r="H23947">
            <v>45119.67291666667</v>
          </cell>
        </row>
        <row r="23948">
          <cell r="A23948" t="str">
            <v>Data Analyst</v>
          </cell>
          <cell r="H23948">
            <v>45147.667800925927</v>
          </cell>
        </row>
        <row r="23949">
          <cell r="A23949" t="str">
            <v>Data Engineer</v>
          </cell>
          <cell r="H23949">
            <v>45016.547835648147</v>
          </cell>
        </row>
        <row r="23950">
          <cell r="A23950" t="str">
            <v>Data Analyst</v>
          </cell>
          <cell r="H23950">
            <v>45187.792870370373</v>
          </cell>
        </row>
        <row r="23951">
          <cell r="A23951" t="str">
            <v>Data Engineer</v>
          </cell>
          <cell r="H23951">
            <v>45112.51425925926</v>
          </cell>
        </row>
        <row r="23952">
          <cell r="A23952" t="str">
            <v>Data Analyst</v>
          </cell>
          <cell r="H23952">
            <v>44939.84716435185</v>
          </cell>
        </row>
        <row r="23953">
          <cell r="A23953" t="str">
            <v>Data Engineer</v>
          </cell>
          <cell r="H23953">
            <v>45215.916689814818</v>
          </cell>
        </row>
        <row r="23954">
          <cell r="A23954" t="str">
            <v>Data Scientist</v>
          </cell>
          <cell r="H23954">
            <v>45124.546967592592</v>
          </cell>
        </row>
        <row r="23955">
          <cell r="A23955" t="str">
            <v>Senior Data Analyst</v>
          </cell>
          <cell r="H23955">
            <v>44976.458865740737</v>
          </cell>
        </row>
        <row r="23956">
          <cell r="A23956" t="str">
            <v>Business Analyst</v>
          </cell>
          <cell r="H23956">
            <v>45161.336053240739</v>
          </cell>
        </row>
        <row r="23957">
          <cell r="A23957" t="str">
            <v>Data Analyst</v>
          </cell>
          <cell r="H23957">
            <v>44943.164201388892</v>
          </cell>
        </row>
        <row r="23958">
          <cell r="A23958" t="str">
            <v>Senior Data Analyst</v>
          </cell>
          <cell r="H23958">
            <v>45191.668703703697</v>
          </cell>
        </row>
        <row r="23959">
          <cell r="A23959" t="str">
            <v>Data Scientist</v>
          </cell>
          <cell r="H23959">
            <v>45187.992476851847</v>
          </cell>
        </row>
        <row r="23960">
          <cell r="A23960" t="str">
            <v>Data Analyst</v>
          </cell>
          <cell r="H23960">
            <v>45174.180104166669</v>
          </cell>
        </row>
        <row r="23961">
          <cell r="A23961" t="str">
            <v>Machine Learning Engineer</v>
          </cell>
          <cell r="H23961">
            <v>45079.564328703702</v>
          </cell>
        </row>
        <row r="23962">
          <cell r="A23962" t="str">
            <v>Data Scientist</v>
          </cell>
          <cell r="H23962">
            <v>44988.544351851851</v>
          </cell>
        </row>
        <row r="23963">
          <cell r="A23963" t="str">
            <v>Data Analyst</v>
          </cell>
          <cell r="H23963">
            <v>45071.417164351849</v>
          </cell>
        </row>
        <row r="23964">
          <cell r="A23964" t="str">
            <v>Data Engineer</v>
          </cell>
          <cell r="H23964">
            <v>44961.486354166656</v>
          </cell>
        </row>
        <row r="23965">
          <cell r="A23965" t="str">
            <v>Data Scientist</v>
          </cell>
          <cell r="H23965">
            <v>45031.251956018517</v>
          </cell>
        </row>
        <row r="23966">
          <cell r="A23966" t="str">
            <v>Senior Data Scientist</v>
          </cell>
          <cell r="H23966">
            <v>45051.148611111108</v>
          </cell>
        </row>
        <row r="23967">
          <cell r="A23967" t="str">
            <v>Data Scientist</v>
          </cell>
          <cell r="H23967">
            <v>44947.589212962957</v>
          </cell>
        </row>
        <row r="23968">
          <cell r="A23968" t="str">
            <v>Data Engineer</v>
          </cell>
          <cell r="H23968">
            <v>45108.101053240738</v>
          </cell>
        </row>
        <row r="23969">
          <cell r="A23969" t="str">
            <v>Senior Data Engineer</v>
          </cell>
          <cell r="H23969">
            <v>45120.754652777781</v>
          </cell>
        </row>
        <row r="23970">
          <cell r="A23970" t="str">
            <v>Data Analyst</v>
          </cell>
          <cell r="H23970">
            <v>45012.417858796303</v>
          </cell>
        </row>
        <row r="23971">
          <cell r="A23971" t="str">
            <v>Senior Data Scientist</v>
          </cell>
          <cell r="H23971">
            <v>45172.251481481479</v>
          </cell>
        </row>
        <row r="23972">
          <cell r="A23972" t="str">
            <v>Senior Data Analyst</v>
          </cell>
          <cell r="H23972">
            <v>45224.876817129632</v>
          </cell>
        </row>
        <row r="23973">
          <cell r="A23973" t="str">
            <v>Data Analyst</v>
          </cell>
          <cell r="H23973">
            <v>45029.595949074072</v>
          </cell>
        </row>
        <row r="23974">
          <cell r="A23974" t="str">
            <v>Data Engineer</v>
          </cell>
          <cell r="H23974">
            <v>45098.87771990741</v>
          </cell>
        </row>
        <row r="23975">
          <cell r="A23975" t="str">
            <v>Data Engineer</v>
          </cell>
          <cell r="H23975">
            <v>45013.256689814807</v>
          </cell>
        </row>
        <row r="23976">
          <cell r="A23976" t="str">
            <v>Data Analyst</v>
          </cell>
          <cell r="H23976">
            <v>45230.667569444442</v>
          </cell>
        </row>
        <row r="23977">
          <cell r="A23977" t="str">
            <v>Senior Data Analyst</v>
          </cell>
          <cell r="H23977">
            <v>44955.004201388889</v>
          </cell>
        </row>
        <row r="23978">
          <cell r="A23978" t="str">
            <v>Data Analyst</v>
          </cell>
          <cell r="H23978">
            <v>45181.834502314807</v>
          </cell>
        </row>
        <row r="23979">
          <cell r="A23979" t="str">
            <v>Data Scientist</v>
          </cell>
          <cell r="H23979">
            <v>45097.668958333343</v>
          </cell>
        </row>
        <row r="23980">
          <cell r="A23980" t="str">
            <v>Data Analyst</v>
          </cell>
          <cell r="H23980">
            <v>45099.769375000003</v>
          </cell>
        </row>
        <row r="23981">
          <cell r="A23981" t="str">
            <v>Data Analyst</v>
          </cell>
          <cell r="H23981">
            <v>45090.084224537037</v>
          </cell>
        </row>
        <row r="23982">
          <cell r="A23982" t="str">
            <v>Data Scientist</v>
          </cell>
          <cell r="H23982">
            <v>45287.366550925923</v>
          </cell>
        </row>
        <row r="23983">
          <cell r="A23983" t="str">
            <v>Data Scientist</v>
          </cell>
          <cell r="H23983">
            <v>45145.264594907407</v>
          </cell>
        </row>
        <row r="23984">
          <cell r="A23984" t="str">
            <v>Data Scientist</v>
          </cell>
          <cell r="H23984">
            <v>45281.566863425927</v>
          </cell>
        </row>
        <row r="23985">
          <cell r="A23985" t="str">
            <v>Machine Learning Engineer</v>
          </cell>
          <cell r="H23985">
            <v>45118.421354166669</v>
          </cell>
        </row>
        <row r="23986">
          <cell r="A23986" t="str">
            <v>Business Analyst</v>
          </cell>
          <cell r="H23986">
            <v>44960.292766203696</v>
          </cell>
        </row>
        <row r="23987">
          <cell r="A23987" t="str">
            <v>Senior Data Analyst</v>
          </cell>
          <cell r="H23987">
            <v>45040.334027777782</v>
          </cell>
        </row>
        <row r="23988">
          <cell r="A23988" t="str">
            <v>Data Scientist</v>
          </cell>
          <cell r="H23988">
            <v>45146.460706018523</v>
          </cell>
        </row>
        <row r="23989">
          <cell r="A23989" t="str">
            <v>Data Analyst</v>
          </cell>
          <cell r="H23989">
            <v>45167.834062499998</v>
          </cell>
        </row>
        <row r="23990">
          <cell r="A23990" t="str">
            <v>Data Analyst</v>
          </cell>
          <cell r="H23990">
            <v>45160.87537037037</v>
          </cell>
        </row>
        <row r="23991">
          <cell r="A23991" t="str">
            <v>Data Scientist</v>
          </cell>
          <cell r="H23991">
            <v>45044.627997685187</v>
          </cell>
        </row>
        <row r="23992">
          <cell r="A23992" t="str">
            <v>Data Scientist</v>
          </cell>
          <cell r="H23992">
            <v>45196.502974537027</v>
          </cell>
        </row>
        <row r="23993">
          <cell r="A23993" t="str">
            <v>Data Scientist</v>
          </cell>
          <cell r="H23993">
            <v>45098.586516203701</v>
          </cell>
        </row>
        <row r="23994">
          <cell r="A23994" t="str">
            <v>Data Analyst</v>
          </cell>
          <cell r="H23994">
            <v>45005.833240740743</v>
          </cell>
        </row>
        <row r="23995">
          <cell r="A23995" t="str">
            <v>Data Engineer</v>
          </cell>
          <cell r="H23995">
            <v>45086.628425925926</v>
          </cell>
        </row>
        <row r="23996">
          <cell r="A23996" t="str">
            <v>Senior Data Analyst</v>
          </cell>
          <cell r="H23996">
            <v>45188.042233796303</v>
          </cell>
        </row>
        <row r="23997">
          <cell r="A23997" t="str">
            <v>Data Analyst</v>
          </cell>
          <cell r="H23997">
            <v>45156.541990740741</v>
          </cell>
        </row>
        <row r="23998">
          <cell r="A23998" t="str">
            <v>Data Engineer</v>
          </cell>
          <cell r="H23998">
            <v>44944.178564814807</v>
          </cell>
        </row>
        <row r="23999">
          <cell r="A23999" t="str">
            <v>Data Scientist</v>
          </cell>
          <cell r="H23999">
            <v>45162.295717592591</v>
          </cell>
        </row>
        <row r="24000">
          <cell r="A24000" t="str">
            <v>Data Scientist</v>
          </cell>
          <cell r="H24000">
            <v>45210.85527777778</v>
          </cell>
        </row>
        <row r="24001">
          <cell r="A24001" t="str">
            <v>Senior Data Analyst</v>
          </cell>
          <cell r="H24001">
            <v>45093.292511574073</v>
          </cell>
        </row>
        <row r="24002">
          <cell r="A24002" t="str">
            <v>Data Analyst</v>
          </cell>
          <cell r="H24002">
            <v>45229.375578703701</v>
          </cell>
        </row>
        <row r="24003">
          <cell r="A24003" t="str">
            <v>Data Scientist</v>
          </cell>
          <cell r="H24003">
            <v>45058.920636574083</v>
          </cell>
        </row>
        <row r="24004">
          <cell r="A24004" t="str">
            <v>Data Analyst</v>
          </cell>
          <cell r="H24004">
            <v>45132.667523148149</v>
          </cell>
        </row>
        <row r="24005">
          <cell r="A24005" t="str">
            <v>Data Analyst</v>
          </cell>
          <cell r="H24005">
            <v>44989.412129629629</v>
          </cell>
        </row>
        <row r="24006">
          <cell r="A24006" t="str">
            <v>Senior Data Scientist</v>
          </cell>
          <cell r="H24006">
            <v>45111.294907407413</v>
          </cell>
        </row>
        <row r="24007">
          <cell r="A24007" t="str">
            <v>Data Scientist</v>
          </cell>
          <cell r="H24007">
            <v>45051.597627314812</v>
          </cell>
        </row>
        <row r="24008">
          <cell r="A24008" t="str">
            <v>Data Engineer</v>
          </cell>
          <cell r="H24008">
            <v>45086.736319444448</v>
          </cell>
        </row>
        <row r="24009">
          <cell r="A24009" t="str">
            <v>Data Analyst</v>
          </cell>
          <cell r="H24009">
            <v>45090.791643518518</v>
          </cell>
        </row>
        <row r="24010">
          <cell r="A24010" t="str">
            <v>Data Scientist</v>
          </cell>
          <cell r="H24010">
            <v>45087.992164351846</v>
          </cell>
        </row>
        <row r="24011">
          <cell r="A24011" t="str">
            <v>Senior Data Scientist</v>
          </cell>
          <cell r="H24011">
            <v>45127.544502314813</v>
          </cell>
        </row>
        <row r="24012">
          <cell r="A24012" t="str">
            <v>Data Analyst</v>
          </cell>
          <cell r="H24012">
            <v>44949.792928240742</v>
          </cell>
        </row>
        <row r="24013">
          <cell r="A24013" t="str">
            <v>Senior Data Analyst</v>
          </cell>
          <cell r="H24013">
            <v>44964.833622685182</v>
          </cell>
        </row>
        <row r="24014">
          <cell r="A24014" t="str">
            <v>Data Analyst</v>
          </cell>
          <cell r="H24014">
            <v>44974.458564814813</v>
          </cell>
        </row>
        <row r="24015">
          <cell r="A24015" t="str">
            <v>Senior Data Engineer</v>
          </cell>
          <cell r="H24015">
            <v>45155.820972222216</v>
          </cell>
        </row>
        <row r="24016">
          <cell r="A24016" t="str">
            <v>Data Scientist</v>
          </cell>
          <cell r="H24016">
            <v>45166.128530092603</v>
          </cell>
        </row>
        <row r="24017">
          <cell r="A24017" t="str">
            <v>Data Analyst</v>
          </cell>
          <cell r="H24017">
            <v>45078.625891203701</v>
          </cell>
        </row>
        <row r="24018">
          <cell r="A24018" t="str">
            <v>Data Scientist</v>
          </cell>
          <cell r="H24018">
            <v>45075.40116898148</v>
          </cell>
        </row>
        <row r="24019">
          <cell r="A24019" t="str">
            <v>Data Analyst</v>
          </cell>
          <cell r="H24019">
            <v>45011.990381944437</v>
          </cell>
        </row>
        <row r="24020">
          <cell r="A24020" t="str">
            <v>Data Scientist</v>
          </cell>
          <cell r="H24020">
            <v>44936.805243055547</v>
          </cell>
        </row>
        <row r="24021">
          <cell r="A24021" t="str">
            <v>Data Analyst</v>
          </cell>
          <cell r="H24021">
            <v>45095.583877314813</v>
          </cell>
        </row>
        <row r="24022">
          <cell r="A24022" t="str">
            <v>Business Analyst</v>
          </cell>
          <cell r="H24022">
            <v>45196.333715277768</v>
          </cell>
        </row>
        <row r="24023">
          <cell r="A24023" t="str">
            <v>Data Analyst</v>
          </cell>
          <cell r="H24023">
            <v>45212.001608796287</v>
          </cell>
        </row>
        <row r="24024">
          <cell r="A24024" t="str">
            <v>Data Scientist</v>
          </cell>
          <cell r="H24024">
            <v>44998.003067129634</v>
          </cell>
        </row>
        <row r="24025">
          <cell r="A24025" t="str">
            <v>Data Analyst</v>
          </cell>
          <cell r="H24025">
            <v>45037.498912037037</v>
          </cell>
        </row>
        <row r="24026">
          <cell r="A24026" t="str">
            <v>Data Analyst</v>
          </cell>
          <cell r="H24026">
            <v>45232.708495370367</v>
          </cell>
        </row>
        <row r="24027">
          <cell r="A24027" t="str">
            <v>Data Scientist</v>
          </cell>
          <cell r="H24027">
            <v>45040.577048611107</v>
          </cell>
        </row>
        <row r="24028">
          <cell r="A24028" t="str">
            <v>Machine Learning Engineer</v>
          </cell>
          <cell r="H24028">
            <v>44959.758587962962</v>
          </cell>
        </row>
        <row r="24029">
          <cell r="A24029" t="str">
            <v>Data Scientist</v>
          </cell>
          <cell r="H24029">
            <v>45280.501192129632</v>
          </cell>
        </row>
        <row r="24030">
          <cell r="A24030" t="str">
            <v>Data Scientist</v>
          </cell>
          <cell r="H24030">
            <v>45217.402407407397</v>
          </cell>
        </row>
        <row r="24031">
          <cell r="A24031" t="str">
            <v>Senior Data Scientist</v>
          </cell>
          <cell r="H24031">
            <v>45190.918310185189</v>
          </cell>
        </row>
        <row r="24032">
          <cell r="A24032" t="str">
            <v>Senior Data Analyst</v>
          </cell>
          <cell r="H24032">
            <v>44984.000486111108</v>
          </cell>
        </row>
        <row r="24033">
          <cell r="A24033" t="str">
            <v>Data Scientist</v>
          </cell>
          <cell r="H24033">
            <v>44986.609664351847</v>
          </cell>
        </row>
        <row r="24034">
          <cell r="A24034" t="str">
            <v>Data Scientist</v>
          </cell>
          <cell r="H24034">
            <v>45014.711597222216</v>
          </cell>
        </row>
        <row r="24035">
          <cell r="A24035" t="str">
            <v>Data Analyst</v>
          </cell>
          <cell r="H24035">
            <v>45230.833344907413</v>
          </cell>
        </row>
        <row r="24036">
          <cell r="A24036" t="str">
            <v>Data Engineer</v>
          </cell>
          <cell r="H24036">
            <v>45228.297164351847</v>
          </cell>
        </row>
        <row r="24037">
          <cell r="A24037" t="str">
            <v>Data Engineer</v>
          </cell>
          <cell r="H24037">
            <v>45084.894791666673</v>
          </cell>
        </row>
        <row r="24038">
          <cell r="A24038" t="str">
            <v>Senior Data Engineer</v>
          </cell>
          <cell r="H24038">
            <v>45072.445324074077</v>
          </cell>
        </row>
        <row r="24039">
          <cell r="A24039" t="str">
            <v>Data Scientist</v>
          </cell>
          <cell r="H24039">
            <v>45152.878854166673</v>
          </cell>
        </row>
        <row r="24040">
          <cell r="A24040" t="str">
            <v>Data Scientist</v>
          </cell>
          <cell r="H24040">
            <v>45269.430254629631</v>
          </cell>
        </row>
        <row r="24041">
          <cell r="A24041" t="str">
            <v>Business Analyst</v>
          </cell>
          <cell r="H24041">
            <v>45112.592280092591</v>
          </cell>
        </row>
        <row r="24042">
          <cell r="A24042" t="str">
            <v>Data Scientist</v>
          </cell>
          <cell r="H24042">
            <v>45051.8046875</v>
          </cell>
        </row>
        <row r="24043">
          <cell r="A24043" t="str">
            <v>Data Engineer</v>
          </cell>
          <cell r="H24043">
            <v>45152.826469907413</v>
          </cell>
        </row>
        <row r="24044">
          <cell r="A24044" t="str">
            <v>Senior Data Engineer</v>
          </cell>
          <cell r="H24044">
            <v>45027.451921296299</v>
          </cell>
        </row>
        <row r="24045">
          <cell r="A24045" t="str">
            <v>Data Analyst</v>
          </cell>
          <cell r="H24045">
            <v>45049.751168981478</v>
          </cell>
        </row>
        <row r="24046">
          <cell r="A24046" t="str">
            <v>Data Scientist</v>
          </cell>
          <cell r="H24046">
            <v>45190.79314814815</v>
          </cell>
        </row>
        <row r="24047">
          <cell r="A24047" t="str">
            <v>Data Scientist</v>
          </cell>
          <cell r="H24047">
            <v>45280.960601851853</v>
          </cell>
        </row>
        <row r="24048">
          <cell r="A24048" t="str">
            <v>Data Engineer</v>
          </cell>
          <cell r="H24048">
            <v>45072.587511574071</v>
          </cell>
        </row>
        <row r="24049">
          <cell r="A24049" t="str">
            <v>Data Engineer</v>
          </cell>
          <cell r="H24049">
            <v>45130.723912037043</v>
          </cell>
        </row>
        <row r="24050">
          <cell r="A24050" t="str">
            <v>Data Scientist</v>
          </cell>
          <cell r="H24050">
            <v>45111.252002314817</v>
          </cell>
        </row>
        <row r="24051">
          <cell r="A24051" t="str">
            <v>Data Scientist</v>
          </cell>
          <cell r="H24051">
            <v>45052.675138888888</v>
          </cell>
        </row>
        <row r="24052">
          <cell r="A24052" t="str">
            <v>Senior Data Scientist</v>
          </cell>
          <cell r="H24052">
            <v>45106.293958333343</v>
          </cell>
        </row>
        <row r="24053">
          <cell r="A24053" t="str">
            <v>Data Scientist</v>
          </cell>
          <cell r="H24053">
            <v>45075.484479166669</v>
          </cell>
        </row>
        <row r="24054">
          <cell r="A24054" t="str">
            <v>Data Engineer</v>
          </cell>
          <cell r="H24054">
            <v>45000.939652777779</v>
          </cell>
        </row>
        <row r="24055">
          <cell r="A24055" t="str">
            <v>Data Scientist</v>
          </cell>
          <cell r="H24055">
            <v>44929.982905092591</v>
          </cell>
        </row>
        <row r="24056">
          <cell r="A24056" t="str">
            <v>Data Analyst</v>
          </cell>
          <cell r="H24056">
            <v>45062.791817129633</v>
          </cell>
        </row>
        <row r="24057">
          <cell r="A24057" t="str">
            <v>Data Analyst</v>
          </cell>
          <cell r="H24057">
            <v>45181.958923611113</v>
          </cell>
        </row>
        <row r="24058">
          <cell r="A24058" t="str">
            <v>Data Scientist</v>
          </cell>
          <cell r="H24058">
            <v>45151.979803240742</v>
          </cell>
        </row>
        <row r="24059">
          <cell r="A24059" t="str">
            <v>Data Engineer</v>
          </cell>
          <cell r="H24059">
            <v>45225.417650462958</v>
          </cell>
        </row>
        <row r="24060">
          <cell r="A24060" t="str">
            <v>Data Scientist</v>
          </cell>
          <cell r="H24060">
            <v>44929.982175925928</v>
          </cell>
        </row>
        <row r="24061">
          <cell r="A24061" t="str">
            <v>Senior Data Analyst</v>
          </cell>
          <cell r="H24061">
            <v>45219.667847222219</v>
          </cell>
        </row>
        <row r="24062">
          <cell r="A24062" t="str">
            <v>Data Scientist</v>
          </cell>
          <cell r="H24062">
            <v>45263.879050925927</v>
          </cell>
        </row>
        <row r="24063">
          <cell r="A24063" t="str">
            <v>Senior Data Scientist</v>
          </cell>
          <cell r="H24063">
            <v>45003.173796296287</v>
          </cell>
        </row>
        <row r="24064">
          <cell r="A24064" t="str">
            <v>Data Analyst</v>
          </cell>
          <cell r="H24064">
            <v>45138.670011574082</v>
          </cell>
        </row>
        <row r="24065">
          <cell r="A24065" t="str">
            <v>Machine Learning Engineer</v>
          </cell>
          <cell r="H24065">
            <v>45168.97761574074</v>
          </cell>
        </row>
        <row r="24066">
          <cell r="A24066" t="str">
            <v>Data Analyst</v>
          </cell>
          <cell r="H24066">
            <v>45233.458958333344</v>
          </cell>
        </row>
        <row r="24067">
          <cell r="A24067" t="str">
            <v>Data Analyst</v>
          </cell>
          <cell r="H24067">
            <v>45185.417175925933</v>
          </cell>
        </row>
        <row r="24068">
          <cell r="A24068" t="str">
            <v>Data Scientist</v>
          </cell>
          <cell r="H24068">
            <v>45161.363078703696</v>
          </cell>
        </row>
        <row r="24069">
          <cell r="A24069" t="str">
            <v>Data Analyst</v>
          </cell>
          <cell r="H24069">
            <v>45201.625231481477</v>
          </cell>
        </row>
        <row r="24070">
          <cell r="A24070" t="str">
            <v>Data Scientist</v>
          </cell>
          <cell r="H24070">
            <v>45107.789629629631</v>
          </cell>
        </row>
        <row r="24071">
          <cell r="A24071" t="str">
            <v>Data Analyst</v>
          </cell>
          <cell r="H24071">
            <v>44938.874907407408</v>
          </cell>
        </row>
        <row r="24072">
          <cell r="A24072" t="str">
            <v>Data Scientist</v>
          </cell>
          <cell r="H24072">
            <v>45118.422175925924</v>
          </cell>
        </row>
        <row r="24073">
          <cell r="A24073" t="str">
            <v>Data Scientist</v>
          </cell>
          <cell r="H24073">
            <v>44964.657835648148</v>
          </cell>
        </row>
        <row r="24074">
          <cell r="A24074" t="str">
            <v>Senior Data Analyst</v>
          </cell>
          <cell r="H24074">
            <v>45165.459062499998</v>
          </cell>
        </row>
        <row r="24075">
          <cell r="A24075" t="str">
            <v>Data Engineer</v>
          </cell>
          <cell r="H24075">
            <v>45171.267094907409</v>
          </cell>
        </row>
        <row r="24076">
          <cell r="A24076" t="str">
            <v>Data Scientist</v>
          </cell>
          <cell r="H24076">
            <v>45106.800625000003</v>
          </cell>
        </row>
        <row r="24077">
          <cell r="A24077" t="str">
            <v>Data Scientist</v>
          </cell>
          <cell r="H24077">
            <v>45223.721180555563</v>
          </cell>
        </row>
        <row r="24078">
          <cell r="A24078" t="str">
            <v>Data Scientist</v>
          </cell>
          <cell r="H24078">
            <v>44949.460613425923</v>
          </cell>
        </row>
        <row r="24079">
          <cell r="A24079" t="str">
            <v>Data Engineer</v>
          </cell>
          <cell r="H24079">
            <v>45222.792002314818</v>
          </cell>
        </row>
        <row r="24080">
          <cell r="A24080" t="str">
            <v>Data Scientist</v>
          </cell>
          <cell r="H24080">
            <v>45145.347199074073</v>
          </cell>
        </row>
        <row r="24081">
          <cell r="A24081" t="str">
            <v>Data Analyst</v>
          </cell>
          <cell r="H24081">
            <v>44943.793680555558</v>
          </cell>
        </row>
        <row r="24082">
          <cell r="A24082" t="str">
            <v>Data Engineer</v>
          </cell>
          <cell r="H24082">
            <v>45178.25540509259</v>
          </cell>
        </row>
        <row r="24083">
          <cell r="A24083" t="str">
            <v>Machine Learning Engineer</v>
          </cell>
          <cell r="H24083">
            <v>44996.440254629633</v>
          </cell>
        </row>
        <row r="24084">
          <cell r="A24084" t="str">
            <v>Senior Data Scientist</v>
          </cell>
          <cell r="H24084">
            <v>45096.455231481479</v>
          </cell>
        </row>
        <row r="24085">
          <cell r="A24085" t="str">
            <v>Data Scientist</v>
          </cell>
          <cell r="H24085">
            <v>45084.863912037043</v>
          </cell>
        </row>
        <row r="24086">
          <cell r="A24086" t="str">
            <v>Data Engineer</v>
          </cell>
          <cell r="H24086">
            <v>45092.918993055559</v>
          </cell>
        </row>
        <row r="24087">
          <cell r="A24087" t="str">
            <v>Data Analyst</v>
          </cell>
          <cell r="H24087">
            <v>44953.96</v>
          </cell>
        </row>
        <row r="24088">
          <cell r="A24088" t="str">
            <v>Data Scientist</v>
          </cell>
          <cell r="H24088">
            <v>45024.293252314812</v>
          </cell>
        </row>
        <row r="24089">
          <cell r="A24089" t="str">
            <v>Data Analyst</v>
          </cell>
          <cell r="H24089">
            <v>45217.584594907406</v>
          </cell>
        </row>
        <row r="24090">
          <cell r="A24090" t="str">
            <v>Senior Data Engineer</v>
          </cell>
          <cell r="H24090">
            <v>45115.099398148152</v>
          </cell>
        </row>
        <row r="24091">
          <cell r="A24091" t="str">
            <v>Data Scientist</v>
          </cell>
          <cell r="H24091">
            <v>45140.336145833331</v>
          </cell>
        </row>
        <row r="24092">
          <cell r="A24092" t="str">
            <v>Data Analyst</v>
          </cell>
          <cell r="H24092">
            <v>45189.375474537039</v>
          </cell>
        </row>
        <row r="24093">
          <cell r="A24093" t="str">
            <v>Data Analyst</v>
          </cell>
          <cell r="H24093">
            <v>45030.503692129627</v>
          </cell>
        </row>
        <row r="24094">
          <cell r="A24094" t="str">
            <v>Senior Data Scientist</v>
          </cell>
          <cell r="H24094">
            <v>45085.433553240742</v>
          </cell>
        </row>
        <row r="24095">
          <cell r="A24095" t="str">
            <v>Senior Data Scientist</v>
          </cell>
          <cell r="H24095">
            <v>45166.836087962962</v>
          </cell>
        </row>
        <row r="24096">
          <cell r="A24096" t="str">
            <v>Machine Learning Engineer</v>
          </cell>
          <cell r="H24096">
            <v>45231.43822916667</v>
          </cell>
        </row>
        <row r="24097">
          <cell r="A24097" t="str">
            <v>Cloud Engineer</v>
          </cell>
          <cell r="H24097">
            <v>45103.330671296288</v>
          </cell>
        </row>
        <row r="24098">
          <cell r="A24098" t="str">
            <v>Software Engineer</v>
          </cell>
          <cell r="H24098">
            <v>45142.542395833327</v>
          </cell>
        </row>
        <row r="24099">
          <cell r="A24099" t="str">
            <v>Senior Data Analyst</v>
          </cell>
          <cell r="H24099">
            <v>45133.106365740743</v>
          </cell>
        </row>
        <row r="24100">
          <cell r="A24100" t="str">
            <v>Data Scientist</v>
          </cell>
          <cell r="H24100">
            <v>45207.417650462958</v>
          </cell>
        </row>
        <row r="24101">
          <cell r="A24101" t="str">
            <v>Data Analyst</v>
          </cell>
          <cell r="H24101">
            <v>45177.402719907397</v>
          </cell>
        </row>
        <row r="24102">
          <cell r="A24102" t="str">
            <v>Data Analyst</v>
          </cell>
          <cell r="H24102">
            <v>45188.625555555547</v>
          </cell>
        </row>
        <row r="24103">
          <cell r="A24103" t="str">
            <v>Data Analyst</v>
          </cell>
          <cell r="H24103">
            <v>45241.375578703701</v>
          </cell>
        </row>
        <row r="24104">
          <cell r="A24104" t="str">
            <v>Data Engineer</v>
          </cell>
          <cell r="H24104">
            <v>44994.779664351852</v>
          </cell>
        </row>
        <row r="24105">
          <cell r="A24105" t="str">
            <v>Data Analyst</v>
          </cell>
          <cell r="H24105">
            <v>45092.316678240742</v>
          </cell>
        </row>
        <row r="24106">
          <cell r="A24106" t="str">
            <v>Data Scientist</v>
          </cell>
          <cell r="H24106">
            <v>45169.796956018523</v>
          </cell>
        </row>
        <row r="24107">
          <cell r="A24107" t="str">
            <v>Data Analyst</v>
          </cell>
          <cell r="H24107">
            <v>45189.376006944447</v>
          </cell>
        </row>
        <row r="24108">
          <cell r="A24108" t="str">
            <v>Data Analyst</v>
          </cell>
          <cell r="H24108">
            <v>45225.916724537034</v>
          </cell>
        </row>
        <row r="24109">
          <cell r="A24109" t="str">
            <v>Data Analyst</v>
          </cell>
          <cell r="H24109">
            <v>45034.620775462958</v>
          </cell>
        </row>
        <row r="24110">
          <cell r="A24110" t="str">
            <v>Data Analyst</v>
          </cell>
          <cell r="H24110">
            <v>45042.860925925917</v>
          </cell>
        </row>
        <row r="24111">
          <cell r="A24111" t="str">
            <v>Data Scientist</v>
          </cell>
          <cell r="H24111">
            <v>45034.711759259262</v>
          </cell>
        </row>
        <row r="24112">
          <cell r="A24112" t="str">
            <v>Data Analyst</v>
          </cell>
          <cell r="H24112">
            <v>45273.417592592603</v>
          </cell>
        </row>
        <row r="24113">
          <cell r="A24113" t="str">
            <v>Data Scientist</v>
          </cell>
          <cell r="H24113">
            <v>45118.463738425933</v>
          </cell>
        </row>
        <row r="24114">
          <cell r="A24114" t="str">
            <v>Machine Learning Engineer</v>
          </cell>
          <cell r="H24114">
            <v>45062.036122685182</v>
          </cell>
        </row>
        <row r="24115">
          <cell r="A24115" t="str">
            <v>Data Scientist</v>
          </cell>
          <cell r="H24115">
            <v>45146.451249999998</v>
          </cell>
        </row>
        <row r="24116">
          <cell r="A24116" t="str">
            <v>Senior Data Scientist</v>
          </cell>
          <cell r="H24116">
            <v>45075.501585648148</v>
          </cell>
        </row>
        <row r="24117">
          <cell r="A24117" t="str">
            <v>Senior Data Engineer</v>
          </cell>
          <cell r="H24117">
            <v>44965.017372685194</v>
          </cell>
        </row>
        <row r="24118">
          <cell r="A24118" t="str">
            <v>Data Scientist</v>
          </cell>
          <cell r="H24118">
            <v>45057.661145833343</v>
          </cell>
        </row>
        <row r="24119">
          <cell r="A24119" t="str">
            <v>Data Scientist</v>
          </cell>
          <cell r="H24119">
            <v>45225.455254629633</v>
          </cell>
        </row>
        <row r="24120">
          <cell r="A24120" t="str">
            <v>Data Analyst</v>
          </cell>
          <cell r="H24120">
            <v>45196.749942129631</v>
          </cell>
        </row>
        <row r="24121">
          <cell r="A24121" t="str">
            <v>Senior Data Engineer</v>
          </cell>
          <cell r="H24121">
            <v>45037.441643518519</v>
          </cell>
        </row>
        <row r="24122">
          <cell r="A24122" t="str">
            <v>Data Analyst</v>
          </cell>
          <cell r="H24122">
            <v>45236.708449074067</v>
          </cell>
        </row>
        <row r="24123">
          <cell r="A24123" t="str">
            <v>Senior Data Analyst</v>
          </cell>
          <cell r="H24123">
            <v>45021.292407407411</v>
          </cell>
        </row>
        <row r="24124">
          <cell r="A24124" t="str">
            <v>Data Analyst</v>
          </cell>
          <cell r="H24124">
            <v>45002.362997685188</v>
          </cell>
        </row>
        <row r="24125">
          <cell r="A24125" t="str">
            <v>Data Scientist</v>
          </cell>
          <cell r="H24125">
            <v>45061.360798611109</v>
          </cell>
        </row>
        <row r="24126">
          <cell r="A24126" t="str">
            <v>Data Engineer</v>
          </cell>
          <cell r="H24126">
            <v>45011.547430555547</v>
          </cell>
        </row>
        <row r="24127">
          <cell r="A24127" t="str">
            <v>Senior Data Analyst</v>
          </cell>
          <cell r="H24127">
            <v>45149.000972222217</v>
          </cell>
        </row>
        <row r="24128">
          <cell r="A24128" t="str">
            <v>Data Scientist</v>
          </cell>
          <cell r="H24128">
            <v>45126.794502314813</v>
          </cell>
        </row>
        <row r="24129">
          <cell r="A24129" t="str">
            <v>Data Analyst</v>
          </cell>
          <cell r="H24129">
            <v>44949.959305555552</v>
          </cell>
        </row>
        <row r="24130">
          <cell r="A24130" t="str">
            <v>Data Analyst</v>
          </cell>
          <cell r="H24130">
            <v>45117.875300925924</v>
          </cell>
        </row>
        <row r="24131">
          <cell r="A24131" t="str">
            <v>Data Scientist</v>
          </cell>
          <cell r="H24131">
            <v>44935.878495370373</v>
          </cell>
        </row>
        <row r="24132">
          <cell r="A24132" t="str">
            <v>Data Scientist</v>
          </cell>
          <cell r="H24132">
            <v>44973.879247685189</v>
          </cell>
        </row>
        <row r="24133">
          <cell r="A24133" t="str">
            <v>Senior Data Scientist</v>
          </cell>
          <cell r="H24133">
            <v>45203.544131944444</v>
          </cell>
        </row>
        <row r="24134">
          <cell r="A24134" t="str">
            <v>Software Engineer</v>
          </cell>
          <cell r="H24134">
            <v>44957.302766203713</v>
          </cell>
        </row>
        <row r="24135">
          <cell r="A24135" t="str">
            <v>Data Scientist</v>
          </cell>
          <cell r="H24135">
            <v>45115.645856481482</v>
          </cell>
        </row>
        <row r="24136">
          <cell r="A24136" t="str">
            <v>Data Analyst</v>
          </cell>
          <cell r="H24136">
            <v>44935.333368055559</v>
          </cell>
        </row>
        <row r="24137">
          <cell r="A24137" t="str">
            <v>Senior Data Scientist</v>
          </cell>
          <cell r="H24137">
            <v>45028.664097222223</v>
          </cell>
        </row>
        <row r="24138">
          <cell r="A24138" t="str">
            <v>Data Engineer</v>
          </cell>
          <cell r="H24138">
            <v>44935.862754629627</v>
          </cell>
        </row>
        <row r="24139">
          <cell r="A24139" t="str">
            <v>Data Scientist</v>
          </cell>
          <cell r="H24139">
            <v>45197.710821759261</v>
          </cell>
        </row>
        <row r="24140">
          <cell r="A24140" t="str">
            <v>Business Analyst</v>
          </cell>
          <cell r="H24140">
            <v>45205.679201388892</v>
          </cell>
        </row>
        <row r="24141">
          <cell r="A24141" t="str">
            <v>Data Scientist</v>
          </cell>
          <cell r="H24141">
            <v>45187.992881944447</v>
          </cell>
        </row>
        <row r="24142">
          <cell r="A24142" t="str">
            <v>Data Analyst</v>
          </cell>
          <cell r="H24142">
            <v>45054.406006944453</v>
          </cell>
        </row>
        <row r="24143">
          <cell r="A24143" t="str">
            <v>Data Analyst</v>
          </cell>
          <cell r="H24143">
            <v>45036.875879629632</v>
          </cell>
        </row>
        <row r="24144">
          <cell r="A24144" t="str">
            <v>Data Analyst</v>
          </cell>
          <cell r="H24144">
            <v>45021.708553240736</v>
          </cell>
        </row>
        <row r="24145">
          <cell r="A24145" t="str">
            <v>Senior Data Scientist</v>
          </cell>
          <cell r="H24145">
            <v>45044.41883101852</v>
          </cell>
        </row>
        <row r="24146">
          <cell r="A24146" t="str">
            <v>Data Analyst</v>
          </cell>
          <cell r="H24146">
            <v>44992.751238425917</v>
          </cell>
        </row>
        <row r="24147">
          <cell r="A24147" t="str">
            <v>Data Scientist</v>
          </cell>
          <cell r="H24147">
            <v>44992.727094907408</v>
          </cell>
        </row>
        <row r="24148">
          <cell r="A24148" t="str">
            <v>Data Analyst</v>
          </cell>
          <cell r="H24148">
            <v>45223.87604166667</v>
          </cell>
        </row>
        <row r="24149">
          <cell r="A24149" t="str">
            <v>Data Analyst</v>
          </cell>
          <cell r="H24149">
            <v>45071.917094907411</v>
          </cell>
        </row>
        <row r="24150">
          <cell r="A24150" t="str">
            <v>Data Scientist</v>
          </cell>
          <cell r="H24150">
            <v>45012.746932870366</v>
          </cell>
        </row>
        <row r="24151">
          <cell r="A24151" t="str">
            <v>Data Analyst</v>
          </cell>
          <cell r="H24151">
            <v>45091.375914351847</v>
          </cell>
        </row>
        <row r="24152">
          <cell r="A24152" t="str">
            <v>Data Scientist</v>
          </cell>
          <cell r="H24152">
            <v>45248.00273148148</v>
          </cell>
        </row>
        <row r="24153">
          <cell r="A24153" t="str">
            <v>Senior Data Scientist</v>
          </cell>
          <cell r="H24153">
            <v>45093.544016203698</v>
          </cell>
        </row>
        <row r="24154">
          <cell r="A24154" t="str">
            <v>Data Engineer</v>
          </cell>
          <cell r="H24154">
            <v>45176.692604166667</v>
          </cell>
        </row>
        <row r="24155">
          <cell r="A24155" t="str">
            <v>Data Scientist</v>
          </cell>
          <cell r="H24155">
            <v>44954.677731481483</v>
          </cell>
        </row>
        <row r="24156">
          <cell r="A24156" t="str">
            <v>Data Engineer</v>
          </cell>
          <cell r="H24156">
            <v>44986.436226851853</v>
          </cell>
        </row>
        <row r="24157">
          <cell r="A24157" t="str">
            <v>Data Analyst</v>
          </cell>
          <cell r="H24157">
            <v>44981.709363425929</v>
          </cell>
        </row>
        <row r="24158">
          <cell r="A24158" t="str">
            <v>Data Analyst</v>
          </cell>
          <cell r="H24158">
            <v>44934.583368055559</v>
          </cell>
        </row>
        <row r="24159">
          <cell r="A24159" t="str">
            <v>Data Analyst</v>
          </cell>
          <cell r="H24159">
            <v>45287.042164351849</v>
          </cell>
        </row>
        <row r="24160">
          <cell r="A24160" t="str">
            <v>Data Analyst</v>
          </cell>
          <cell r="H24160">
            <v>45218.667372685188</v>
          </cell>
        </row>
        <row r="24161">
          <cell r="A24161" t="str">
            <v>Data Scientist</v>
          </cell>
          <cell r="H24161">
            <v>45041.608981481477</v>
          </cell>
        </row>
        <row r="24162">
          <cell r="A24162" t="str">
            <v>Senior Data Scientist</v>
          </cell>
          <cell r="H24162">
            <v>45029.638807870368</v>
          </cell>
        </row>
        <row r="24163">
          <cell r="A24163" t="str">
            <v>Data Scientist</v>
          </cell>
          <cell r="H24163">
            <v>45033.759791666656</v>
          </cell>
        </row>
        <row r="24164">
          <cell r="A24164" t="str">
            <v>Data Analyst</v>
          </cell>
          <cell r="H24164">
            <v>45184.667685185188</v>
          </cell>
        </row>
        <row r="24165">
          <cell r="A24165" t="str">
            <v>Data Engineer</v>
          </cell>
          <cell r="H24165">
            <v>45070.546481481477</v>
          </cell>
        </row>
        <row r="24166">
          <cell r="A24166" t="str">
            <v>Data Analyst</v>
          </cell>
          <cell r="H24166">
            <v>45238.765104166669</v>
          </cell>
        </row>
        <row r="24167">
          <cell r="A24167" t="str">
            <v>Data Analyst</v>
          </cell>
          <cell r="H24167">
            <v>44946.541689814818</v>
          </cell>
        </row>
        <row r="24168">
          <cell r="A24168" t="str">
            <v>Data Analyst</v>
          </cell>
          <cell r="H24168">
            <v>45217.292129629634</v>
          </cell>
        </row>
        <row r="24169">
          <cell r="A24169" t="str">
            <v>Data Scientist</v>
          </cell>
          <cell r="H24169">
            <v>45028.721909722219</v>
          </cell>
        </row>
        <row r="24170">
          <cell r="A24170" t="str">
            <v>Data Engineer</v>
          </cell>
          <cell r="H24170">
            <v>45127.989918981482</v>
          </cell>
        </row>
        <row r="24171">
          <cell r="A24171" t="str">
            <v>Data Analyst</v>
          </cell>
          <cell r="H24171">
            <v>45155.4450462963</v>
          </cell>
        </row>
        <row r="24172">
          <cell r="A24172" t="str">
            <v>Senior Data Scientist</v>
          </cell>
          <cell r="H24172">
            <v>45209.627615740741</v>
          </cell>
        </row>
        <row r="24173">
          <cell r="A24173" t="str">
            <v>Data Analyst</v>
          </cell>
          <cell r="H24173">
            <v>45072.718900462962</v>
          </cell>
        </row>
        <row r="24174">
          <cell r="A24174" t="str">
            <v>Data Scientist</v>
          </cell>
          <cell r="H24174">
            <v>45090.714363425926</v>
          </cell>
        </row>
        <row r="24175">
          <cell r="A24175" t="str">
            <v>Data Analyst</v>
          </cell>
          <cell r="H24175">
            <v>45191.250092592592</v>
          </cell>
        </row>
        <row r="24176">
          <cell r="A24176" t="str">
            <v>Senior Data Engineer</v>
          </cell>
          <cell r="H24176">
            <v>45045.174270833333</v>
          </cell>
        </row>
        <row r="24177">
          <cell r="A24177" t="str">
            <v>Data Analyst</v>
          </cell>
          <cell r="H24177">
            <v>45100.512141203697</v>
          </cell>
        </row>
        <row r="24178">
          <cell r="A24178" t="str">
            <v>Senior Data Engineer</v>
          </cell>
          <cell r="H24178">
            <v>45180.463935185187</v>
          </cell>
        </row>
        <row r="24179">
          <cell r="A24179" t="str">
            <v>Data Scientist</v>
          </cell>
          <cell r="H24179">
            <v>45061.722615740742</v>
          </cell>
        </row>
        <row r="24180">
          <cell r="A24180" t="str">
            <v>Data Engineer</v>
          </cell>
          <cell r="H24180">
            <v>45107.001921296287</v>
          </cell>
        </row>
        <row r="24181">
          <cell r="A24181" t="str">
            <v>Data Engineer</v>
          </cell>
          <cell r="H24181">
            <v>45093.897824074083</v>
          </cell>
        </row>
        <row r="24182">
          <cell r="A24182" t="str">
            <v>Data Engineer</v>
          </cell>
          <cell r="H24182">
            <v>45014.662766203714</v>
          </cell>
        </row>
        <row r="24183">
          <cell r="A24183" t="str">
            <v>Data Analyst</v>
          </cell>
          <cell r="H24183">
            <v>45202.001504629632</v>
          </cell>
        </row>
        <row r="24184">
          <cell r="A24184" t="str">
            <v>Data Analyst</v>
          </cell>
          <cell r="H24184">
            <v>45195.8749537037</v>
          </cell>
        </row>
        <row r="24185">
          <cell r="A24185" t="str">
            <v>Senior Data Engineer</v>
          </cell>
          <cell r="H24185">
            <v>45022.718900462962</v>
          </cell>
        </row>
        <row r="24186">
          <cell r="A24186" t="str">
            <v>Senior Data Analyst</v>
          </cell>
          <cell r="H24186">
            <v>44994.396817129629</v>
          </cell>
        </row>
        <row r="24187">
          <cell r="A24187" t="str">
            <v>Data Scientist</v>
          </cell>
          <cell r="H24187">
            <v>45127.873124999998</v>
          </cell>
        </row>
        <row r="24188">
          <cell r="A24188" t="str">
            <v>Data Analyst</v>
          </cell>
          <cell r="H24188">
            <v>45061.667118055557</v>
          </cell>
        </row>
        <row r="24189">
          <cell r="A24189" t="str">
            <v>Senior Data Analyst</v>
          </cell>
          <cell r="H24189">
            <v>45153.78702546296</v>
          </cell>
        </row>
        <row r="24190">
          <cell r="A24190" t="str">
            <v>Data Scientist</v>
          </cell>
          <cell r="H24190">
            <v>44977.918599537043</v>
          </cell>
        </row>
        <row r="24191">
          <cell r="A24191" t="str">
            <v>Data Engineer</v>
          </cell>
          <cell r="H24191">
            <v>45057.023287037038</v>
          </cell>
        </row>
        <row r="24192">
          <cell r="A24192" t="str">
            <v>Data Engineer</v>
          </cell>
          <cell r="H24192">
            <v>45061.762870370367</v>
          </cell>
        </row>
        <row r="24193">
          <cell r="A24193" t="str">
            <v>Data Scientist</v>
          </cell>
          <cell r="H24193">
            <v>45170.516111111108</v>
          </cell>
        </row>
        <row r="24194">
          <cell r="A24194" t="str">
            <v>Senior Data Analyst</v>
          </cell>
          <cell r="H24194">
            <v>45083.833564814813</v>
          </cell>
        </row>
        <row r="24195">
          <cell r="A24195" t="str">
            <v>Business Analyst</v>
          </cell>
          <cell r="H24195">
            <v>45174.584594907406</v>
          </cell>
        </row>
        <row r="24196">
          <cell r="A24196" t="str">
            <v>Data Scientist</v>
          </cell>
          <cell r="H24196">
            <v>45160.628333333327</v>
          </cell>
        </row>
        <row r="24197">
          <cell r="A24197" t="str">
            <v>Business Analyst</v>
          </cell>
          <cell r="H24197">
            <v>45248.750474537039</v>
          </cell>
        </row>
        <row r="24198">
          <cell r="A24198" t="str">
            <v>Data Analyst</v>
          </cell>
          <cell r="H24198">
            <v>45057.584363425929</v>
          </cell>
        </row>
        <row r="24199">
          <cell r="A24199" t="str">
            <v>Data Analyst</v>
          </cell>
          <cell r="H24199">
            <v>44937.83384259259</v>
          </cell>
        </row>
        <row r="24200">
          <cell r="A24200" t="str">
            <v>Data Analyst</v>
          </cell>
          <cell r="H24200">
            <v>45013.056435185194</v>
          </cell>
        </row>
        <row r="24201">
          <cell r="A24201" t="str">
            <v>Data Analyst</v>
          </cell>
          <cell r="H24201">
            <v>45223.666875000003</v>
          </cell>
        </row>
        <row r="24202">
          <cell r="A24202" t="str">
            <v>Data Analyst</v>
          </cell>
          <cell r="H24202">
            <v>44974.668402777781</v>
          </cell>
        </row>
        <row r="24203">
          <cell r="A24203" t="str">
            <v>Senior Data Analyst</v>
          </cell>
          <cell r="H24203">
            <v>45003.565405092602</v>
          </cell>
        </row>
        <row r="24204">
          <cell r="A24204" t="str">
            <v>Data Analyst</v>
          </cell>
          <cell r="H24204">
            <v>45000.688877314817</v>
          </cell>
        </row>
        <row r="24205">
          <cell r="A24205" t="str">
            <v>Data Engineer</v>
          </cell>
          <cell r="H24205">
            <v>45104.574884259258</v>
          </cell>
        </row>
        <row r="24206">
          <cell r="A24206" t="str">
            <v>Software Engineer</v>
          </cell>
          <cell r="H24206">
            <v>45141.666284722232</v>
          </cell>
        </row>
        <row r="24207">
          <cell r="A24207" t="str">
            <v>Data Analyst</v>
          </cell>
          <cell r="H24207">
            <v>45076.250254629631</v>
          </cell>
        </row>
        <row r="24208">
          <cell r="A24208" t="str">
            <v>Data Analyst</v>
          </cell>
          <cell r="H24208">
            <v>44960.405428240738</v>
          </cell>
        </row>
        <row r="24209">
          <cell r="A24209" t="str">
            <v>Senior Data Scientist</v>
          </cell>
          <cell r="H24209">
            <v>45019.999027777783</v>
          </cell>
        </row>
        <row r="24210">
          <cell r="A24210" t="str">
            <v>Data Scientist</v>
          </cell>
          <cell r="H24210">
            <v>45028.791412037041</v>
          </cell>
        </row>
        <row r="24211">
          <cell r="A24211" t="str">
            <v>Data Analyst</v>
          </cell>
          <cell r="H24211">
            <v>45233.500659722216</v>
          </cell>
        </row>
        <row r="24212">
          <cell r="A24212" t="str">
            <v>Data Analyst</v>
          </cell>
          <cell r="H24212">
            <v>45158.250335648147</v>
          </cell>
        </row>
        <row r="24213">
          <cell r="A24213" t="str">
            <v>Business Analyst</v>
          </cell>
          <cell r="H24213">
            <v>45049.291967592602</v>
          </cell>
        </row>
        <row r="24214">
          <cell r="A24214" t="str">
            <v>Data Scientist</v>
          </cell>
          <cell r="H24214">
            <v>45173.273692129631</v>
          </cell>
        </row>
        <row r="24215">
          <cell r="A24215" t="str">
            <v>Software Engineer</v>
          </cell>
          <cell r="H24215">
            <v>45244.924895833326</v>
          </cell>
        </row>
        <row r="24216">
          <cell r="A24216" t="str">
            <v>Data Engineer</v>
          </cell>
          <cell r="H24216">
            <v>45154.369837962957</v>
          </cell>
        </row>
        <row r="24217">
          <cell r="A24217" t="str">
            <v>Software Engineer</v>
          </cell>
          <cell r="H24217">
            <v>45150.997418981482</v>
          </cell>
        </row>
        <row r="24218">
          <cell r="A24218" t="str">
            <v>Data Scientist</v>
          </cell>
          <cell r="H24218">
            <v>45166.085162037038</v>
          </cell>
        </row>
        <row r="24219">
          <cell r="A24219" t="str">
            <v>Data Scientist</v>
          </cell>
          <cell r="H24219">
            <v>45183.626643518517</v>
          </cell>
        </row>
        <row r="24220">
          <cell r="A24220" t="str">
            <v>Data Engineer</v>
          </cell>
          <cell r="H24220">
            <v>45027.934155092589</v>
          </cell>
        </row>
        <row r="24221">
          <cell r="A24221" t="str">
            <v>Data Analyst</v>
          </cell>
          <cell r="H24221">
            <v>45222.668356481481</v>
          </cell>
        </row>
        <row r="24222">
          <cell r="A24222" t="str">
            <v>Senior Data Engineer</v>
          </cell>
          <cell r="H24222">
            <v>45115.254016203697</v>
          </cell>
        </row>
        <row r="24223">
          <cell r="A24223" t="str">
            <v>Senior Data Analyst</v>
          </cell>
          <cell r="H24223">
            <v>44988.875219907408</v>
          </cell>
        </row>
        <row r="24224">
          <cell r="A24224" t="str">
            <v>Senior Data Scientist</v>
          </cell>
          <cell r="H24224">
            <v>45283.381377314807</v>
          </cell>
        </row>
        <row r="24225">
          <cell r="A24225" t="str">
            <v>Data Scientist</v>
          </cell>
          <cell r="H24225">
            <v>45128.529479166667</v>
          </cell>
        </row>
        <row r="24226">
          <cell r="A24226" t="str">
            <v>Data Scientist</v>
          </cell>
          <cell r="H24226">
            <v>45145.271782407413</v>
          </cell>
        </row>
        <row r="24227">
          <cell r="A24227" t="str">
            <v>Senior Data Engineer</v>
          </cell>
          <cell r="H24227">
            <v>44981.33494212963</v>
          </cell>
        </row>
        <row r="24228">
          <cell r="A24228" t="str">
            <v>Data Analyst</v>
          </cell>
          <cell r="H24228">
            <v>45000.459479166668</v>
          </cell>
        </row>
        <row r="24229">
          <cell r="A24229" t="str">
            <v>Data Scientist</v>
          </cell>
          <cell r="H24229">
            <v>45154.335925925923</v>
          </cell>
        </row>
        <row r="24230">
          <cell r="A24230" t="str">
            <v>Data Engineer</v>
          </cell>
          <cell r="H24230">
            <v>45124.530509259261</v>
          </cell>
        </row>
        <row r="24231">
          <cell r="A24231" t="str">
            <v>Data Scientist</v>
          </cell>
          <cell r="H24231">
            <v>44952.301192129627</v>
          </cell>
        </row>
        <row r="24232">
          <cell r="A24232" t="str">
            <v>Data Engineer</v>
          </cell>
          <cell r="H24232">
            <v>45117.917048611111</v>
          </cell>
        </row>
        <row r="24233">
          <cell r="A24233" t="str">
            <v>Data Analyst</v>
          </cell>
          <cell r="H24233">
            <v>45161.419305555559</v>
          </cell>
        </row>
        <row r="24234">
          <cell r="A24234" t="str">
            <v>Senior Data Analyst</v>
          </cell>
          <cell r="H24234">
            <v>44950.709074074082</v>
          </cell>
        </row>
        <row r="24235">
          <cell r="A24235" t="str">
            <v>Data Scientist</v>
          </cell>
          <cell r="H24235">
            <v>45058.638506944437</v>
          </cell>
        </row>
        <row r="24236">
          <cell r="A24236" t="str">
            <v>Machine Learning Engineer</v>
          </cell>
          <cell r="H24236">
            <v>44942.701550925929</v>
          </cell>
        </row>
        <row r="24237">
          <cell r="A24237" t="str">
            <v>Data Analyst</v>
          </cell>
          <cell r="H24237">
            <v>45098.666712962957</v>
          </cell>
        </row>
        <row r="24238">
          <cell r="A24238" t="str">
            <v>Data Engineer</v>
          </cell>
          <cell r="H24238">
            <v>45265.134120370371</v>
          </cell>
        </row>
        <row r="24239">
          <cell r="A24239" t="str">
            <v>Data Scientist</v>
          </cell>
          <cell r="H24239">
            <v>45020.877881944441</v>
          </cell>
        </row>
        <row r="24240">
          <cell r="A24240" t="str">
            <v>Data Scientist</v>
          </cell>
          <cell r="H24240">
            <v>44951.25409722222</v>
          </cell>
        </row>
        <row r="24241">
          <cell r="A24241" t="str">
            <v>Senior Data Scientist</v>
          </cell>
          <cell r="H24241">
            <v>44957.732407407413</v>
          </cell>
        </row>
        <row r="24242">
          <cell r="A24242" t="str">
            <v>Data Scientist</v>
          </cell>
          <cell r="H24242">
            <v>45168.294803240737</v>
          </cell>
        </row>
        <row r="24243">
          <cell r="A24243" t="str">
            <v>Data Scientist</v>
          </cell>
          <cell r="H24243">
            <v>45226.704988425918</v>
          </cell>
        </row>
        <row r="24244">
          <cell r="A24244" t="str">
            <v>Data Analyst</v>
          </cell>
          <cell r="H24244">
            <v>44961.711956018517</v>
          </cell>
        </row>
        <row r="24245">
          <cell r="A24245" t="str">
            <v>Data Scientist</v>
          </cell>
          <cell r="H24245">
            <v>45011.819421296299</v>
          </cell>
        </row>
        <row r="24246">
          <cell r="A24246" t="str">
            <v>Senior Data Scientist</v>
          </cell>
          <cell r="H24246">
            <v>44949.502349537041</v>
          </cell>
        </row>
        <row r="24247">
          <cell r="A24247" t="str">
            <v>Senior Data Analyst</v>
          </cell>
          <cell r="H24247">
            <v>45156.292337962957</v>
          </cell>
        </row>
        <row r="24248">
          <cell r="A24248" t="str">
            <v>Senior Data Engineer</v>
          </cell>
          <cell r="H24248">
            <v>44980.310902777783</v>
          </cell>
        </row>
        <row r="24249">
          <cell r="A24249" t="str">
            <v>Senior Data Scientist</v>
          </cell>
          <cell r="H24249">
            <v>44953.004502314812</v>
          </cell>
        </row>
        <row r="24250">
          <cell r="A24250" t="str">
            <v>Senior Data Scientist</v>
          </cell>
          <cell r="H24250">
            <v>44980.502685185187</v>
          </cell>
        </row>
        <row r="24251">
          <cell r="A24251" t="str">
            <v>Data Analyst</v>
          </cell>
          <cell r="H24251">
            <v>45091.37537037037</v>
          </cell>
        </row>
        <row r="24252">
          <cell r="A24252" t="str">
            <v>Data Engineer</v>
          </cell>
          <cell r="H24252">
            <v>45047.004930555559</v>
          </cell>
        </row>
        <row r="24253">
          <cell r="A24253" t="str">
            <v>Data Scientist</v>
          </cell>
          <cell r="H24253">
            <v>45210.918402777781</v>
          </cell>
        </row>
        <row r="24254">
          <cell r="A24254" t="str">
            <v>Senior Data Engineer</v>
          </cell>
          <cell r="H24254">
            <v>44974.414895833332</v>
          </cell>
        </row>
        <row r="24255">
          <cell r="A24255" t="str">
            <v>Data Analyst</v>
          </cell>
          <cell r="H24255">
            <v>44979.750254629631</v>
          </cell>
        </row>
        <row r="24256">
          <cell r="A24256" t="str">
            <v>Data Analyst</v>
          </cell>
          <cell r="H24256">
            <v>45170.417372685188</v>
          </cell>
        </row>
        <row r="24257">
          <cell r="A24257" t="str">
            <v>Data Scientist</v>
          </cell>
          <cell r="H24257">
            <v>45263.709236111114</v>
          </cell>
        </row>
        <row r="24258">
          <cell r="A24258" t="str">
            <v>Senior Data Scientist</v>
          </cell>
          <cell r="H24258">
            <v>45152.418935185182</v>
          </cell>
        </row>
        <row r="24259">
          <cell r="A24259" t="str">
            <v>Machine Learning Engineer</v>
          </cell>
          <cell r="H24259">
            <v>45037.584641203714</v>
          </cell>
        </row>
        <row r="24260">
          <cell r="A24260" t="str">
            <v>Data Analyst</v>
          </cell>
          <cell r="H24260">
            <v>44929.853668981479</v>
          </cell>
        </row>
        <row r="24261">
          <cell r="A24261" t="str">
            <v>Senior Data Scientist</v>
          </cell>
          <cell r="H24261">
            <v>45110.459791666668</v>
          </cell>
        </row>
        <row r="24262">
          <cell r="A24262" t="str">
            <v>Data Scientist</v>
          </cell>
          <cell r="H24262">
            <v>45162.628680555557</v>
          </cell>
        </row>
        <row r="24263">
          <cell r="A24263" t="str">
            <v>Data Analyst</v>
          </cell>
          <cell r="H24263">
            <v>45281.916631944441</v>
          </cell>
        </row>
        <row r="24264">
          <cell r="A24264" t="str">
            <v>Machine Learning Engineer</v>
          </cell>
          <cell r="H24264">
            <v>44930.773877314823</v>
          </cell>
        </row>
        <row r="24265">
          <cell r="A24265" t="str">
            <v>Data Analyst</v>
          </cell>
          <cell r="H24265">
            <v>45170.596701388888</v>
          </cell>
        </row>
        <row r="24266">
          <cell r="A24266" t="str">
            <v>Data Analyst</v>
          </cell>
          <cell r="H24266">
            <v>45078.750740740739</v>
          </cell>
        </row>
        <row r="24267">
          <cell r="A24267" t="str">
            <v>Business Analyst</v>
          </cell>
          <cell r="H24267">
            <v>45222.583634259259</v>
          </cell>
        </row>
        <row r="24268">
          <cell r="A24268" t="str">
            <v>Data Scientist</v>
          </cell>
          <cell r="H24268">
            <v>45190.875555555547</v>
          </cell>
        </row>
        <row r="24269">
          <cell r="A24269" t="str">
            <v>Data Analyst</v>
          </cell>
          <cell r="H24269">
            <v>45160.375763888893</v>
          </cell>
        </row>
        <row r="24270">
          <cell r="A24270" t="str">
            <v>Data Scientist</v>
          </cell>
          <cell r="H24270">
            <v>45189.453090277777</v>
          </cell>
        </row>
        <row r="24271">
          <cell r="A24271" t="str">
            <v>Data Analyst</v>
          </cell>
          <cell r="H24271">
            <v>44930.583379629628</v>
          </cell>
        </row>
        <row r="24272">
          <cell r="A24272" t="str">
            <v>Data Scientist</v>
          </cell>
          <cell r="H24272">
            <v>45162.296423611107</v>
          </cell>
        </row>
        <row r="24273">
          <cell r="A24273" t="str">
            <v>Data Engineer</v>
          </cell>
          <cell r="H24273">
            <v>45207.998090277782</v>
          </cell>
        </row>
        <row r="24274">
          <cell r="A24274" t="str">
            <v>Data Analyst</v>
          </cell>
          <cell r="H24274">
            <v>45147.585243055553</v>
          </cell>
        </row>
        <row r="24275">
          <cell r="A24275" t="str">
            <v>Data Analyst</v>
          </cell>
          <cell r="H24275">
            <v>45275.333553240736</v>
          </cell>
        </row>
        <row r="24276">
          <cell r="A24276" t="str">
            <v>Business Analyst</v>
          </cell>
          <cell r="H24276">
            <v>45152.251539351862</v>
          </cell>
        </row>
        <row r="24277">
          <cell r="A24277" t="str">
            <v>Data Analyst</v>
          </cell>
          <cell r="H24277">
            <v>45092.958564814813</v>
          </cell>
        </row>
        <row r="24278">
          <cell r="A24278" t="str">
            <v>Data Scientist</v>
          </cell>
          <cell r="H24278">
            <v>45226.666747685187</v>
          </cell>
        </row>
        <row r="24279">
          <cell r="A24279" t="str">
            <v>Data Analyst</v>
          </cell>
          <cell r="H24279">
            <v>44999.044432870367</v>
          </cell>
        </row>
        <row r="24280">
          <cell r="A24280" t="str">
            <v>Data Scientist</v>
          </cell>
          <cell r="H24280">
            <v>45260.002650462957</v>
          </cell>
        </row>
        <row r="24281">
          <cell r="A24281" t="str">
            <v>Data Scientist</v>
          </cell>
          <cell r="H24281">
            <v>45105.294803240737</v>
          </cell>
        </row>
        <row r="24282">
          <cell r="A24282" t="str">
            <v>Data Analyst</v>
          </cell>
          <cell r="H24282">
            <v>45086.041643518518</v>
          </cell>
        </row>
        <row r="24283">
          <cell r="A24283" t="str">
            <v>Business Analyst</v>
          </cell>
          <cell r="H24283">
            <v>45211.012812499997</v>
          </cell>
        </row>
        <row r="24284">
          <cell r="A24284" t="str">
            <v>Business Analyst</v>
          </cell>
          <cell r="H24284">
            <v>45209.792222222219</v>
          </cell>
        </row>
        <row r="24285">
          <cell r="A24285" t="str">
            <v>Data Scientist</v>
          </cell>
          <cell r="H24285">
            <v>45119.336597222216</v>
          </cell>
        </row>
        <row r="24286">
          <cell r="A24286" t="str">
            <v>Data Engineer</v>
          </cell>
          <cell r="H24286">
            <v>45156.84474537037</v>
          </cell>
        </row>
        <row r="24287">
          <cell r="A24287" t="str">
            <v>Data Analyst</v>
          </cell>
          <cell r="H24287">
            <v>44957.750023148154</v>
          </cell>
        </row>
        <row r="24288">
          <cell r="A24288" t="str">
            <v>Data Engineer</v>
          </cell>
          <cell r="H24288">
            <v>45071.983402777783</v>
          </cell>
        </row>
        <row r="24289">
          <cell r="A24289" t="str">
            <v>Data Analyst</v>
          </cell>
          <cell r="H24289">
            <v>45057.583275462966</v>
          </cell>
        </row>
        <row r="24290">
          <cell r="A24290" t="str">
            <v>Data Analyst</v>
          </cell>
          <cell r="H24290">
            <v>45161.087060185193</v>
          </cell>
        </row>
        <row r="24291">
          <cell r="A24291" t="str">
            <v>Data Scientist</v>
          </cell>
          <cell r="H24291">
            <v>45146.451215277782</v>
          </cell>
        </row>
        <row r="24292">
          <cell r="A24292" t="str">
            <v>Data Analyst</v>
          </cell>
          <cell r="H24292">
            <v>45054.460706018523</v>
          </cell>
        </row>
        <row r="24293">
          <cell r="A24293" t="str">
            <v>Data Scientist</v>
          </cell>
          <cell r="H24293">
            <v>45134.252384259264</v>
          </cell>
        </row>
        <row r="24294">
          <cell r="A24294" t="str">
            <v>Data Analyst</v>
          </cell>
          <cell r="H24294">
            <v>45098.529675925929</v>
          </cell>
        </row>
        <row r="24295">
          <cell r="A24295" t="str">
            <v>Data Analyst</v>
          </cell>
          <cell r="H24295">
            <v>44964.625914351847</v>
          </cell>
        </row>
        <row r="24296">
          <cell r="A24296" t="str">
            <v>Data Analyst</v>
          </cell>
          <cell r="H24296">
            <v>45021.168055555558</v>
          </cell>
        </row>
        <row r="24297">
          <cell r="A24297" t="str">
            <v>Business Analyst</v>
          </cell>
          <cell r="H24297">
            <v>45177.917569444442</v>
          </cell>
        </row>
        <row r="24298">
          <cell r="A24298" t="str">
            <v>Data Scientist</v>
          </cell>
          <cell r="H24298">
            <v>44998.415000000001</v>
          </cell>
        </row>
        <row r="24299">
          <cell r="A24299" t="str">
            <v>Data Analyst</v>
          </cell>
          <cell r="H24299">
            <v>45246.334537037037</v>
          </cell>
        </row>
        <row r="24300">
          <cell r="A24300" t="str">
            <v>Data Engineer</v>
          </cell>
          <cell r="H24300">
            <v>45057.903124999997</v>
          </cell>
        </row>
        <row r="24301">
          <cell r="A24301" t="str">
            <v>Senior Data Analyst</v>
          </cell>
          <cell r="H24301">
            <v>45152.867361111108</v>
          </cell>
        </row>
        <row r="24302">
          <cell r="A24302" t="str">
            <v>Data Scientist</v>
          </cell>
          <cell r="H24302">
            <v>45055.881701388891</v>
          </cell>
        </row>
        <row r="24303">
          <cell r="A24303" t="str">
            <v>Data Scientist</v>
          </cell>
          <cell r="H24303">
            <v>45170.931157407409</v>
          </cell>
        </row>
        <row r="24304">
          <cell r="A24304" t="str">
            <v>Business Analyst</v>
          </cell>
          <cell r="H24304">
            <v>45171.004016203697</v>
          </cell>
        </row>
        <row r="24305">
          <cell r="A24305" t="str">
            <v>Data Analyst</v>
          </cell>
          <cell r="H24305">
            <v>44945.625081018523</v>
          </cell>
        </row>
        <row r="24306">
          <cell r="A24306" t="str">
            <v>Data Analyst</v>
          </cell>
          <cell r="H24306">
            <v>44973.274375000001</v>
          </cell>
        </row>
        <row r="24307">
          <cell r="A24307" t="str">
            <v>Data Analyst</v>
          </cell>
          <cell r="H24307">
            <v>45078.791631944441</v>
          </cell>
        </row>
        <row r="24308">
          <cell r="A24308" t="str">
            <v>Data Engineer</v>
          </cell>
          <cell r="H24308">
            <v>44973.630046296297</v>
          </cell>
        </row>
        <row r="24309">
          <cell r="A24309" t="str">
            <v>Data Analyst</v>
          </cell>
          <cell r="H24309">
            <v>44949.932129629633</v>
          </cell>
        </row>
        <row r="24310">
          <cell r="A24310" t="str">
            <v>Software Engineer</v>
          </cell>
          <cell r="H24310">
            <v>44950.62699074074</v>
          </cell>
        </row>
        <row r="24311">
          <cell r="A24311" t="str">
            <v>Senior Data Scientist</v>
          </cell>
          <cell r="H24311">
            <v>45043.336886574078</v>
          </cell>
        </row>
        <row r="24312">
          <cell r="A24312" t="str">
            <v>Data Analyst</v>
          </cell>
          <cell r="H24312">
            <v>45037.008599537039</v>
          </cell>
        </row>
        <row r="24313">
          <cell r="A24313" t="str">
            <v>Senior Data Analyst</v>
          </cell>
          <cell r="H24313">
            <v>45001.292094907411</v>
          </cell>
        </row>
        <row r="24314">
          <cell r="A24314" t="str">
            <v>Data Analyst</v>
          </cell>
          <cell r="H24314">
            <v>45203.834189814806</v>
          </cell>
        </row>
        <row r="24315">
          <cell r="A24315" t="str">
            <v>Data Analyst</v>
          </cell>
          <cell r="H24315">
            <v>45117.000636574077</v>
          </cell>
        </row>
        <row r="24316">
          <cell r="A24316" t="str">
            <v>Data Analyst</v>
          </cell>
          <cell r="H24316">
            <v>45058.666759259257</v>
          </cell>
        </row>
        <row r="24317">
          <cell r="A24317" t="str">
            <v>Data Analyst</v>
          </cell>
          <cell r="H24317">
            <v>45225.583518518521</v>
          </cell>
        </row>
        <row r="24318">
          <cell r="A24318" t="str">
            <v>Data Analyst</v>
          </cell>
          <cell r="H24318">
            <v>45001.626550925917</v>
          </cell>
        </row>
        <row r="24319">
          <cell r="A24319" t="str">
            <v>Data Analyst</v>
          </cell>
          <cell r="H24319">
            <v>45261.625092592592</v>
          </cell>
        </row>
        <row r="24320">
          <cell r="A24320" t="str">
            <v>Data Analyst</v>
          </cell>
          <cell r="H24320">
            <v>45210.668078703697</v>
          </cell>
        </row>
        <row r="24321">
          <cell r="A24321" t="str">
            <v>Data Scientist</v>
          </cell>
          <cell r="H24321">
            <v>45050.898726851847</v>
          </cell>
        </row>
        <row r="24322">
          <cell r="A24322" t="str">
            <v>Data Scientist</v>
          </cell>
          <cell r="H24322">
            <v>44954.170208333337</v>
          </cell>
        </row>
        <row r="24323">
          <cell r="A24323" t="str">
            <v>Data Scientist</v>
          </cell>
          <cell r="H24323">
            <v>45049.412349537037</v>
          </cell>
        </row>
        <row r="24324">
          <cell r="A24324" t="str">
            <v>Data Analyst</v>
          </cell>
          <cell r="H24324">
            <v>44993.799189814818</v>
          </cell>
        </row>
        <row r="24325">
          <cell r="A24325" t="str">
            <v>Data Analyst</v>
          </cell>
          <cell r="H24325">
            <v>45051.365659722222</v>
          </cell>
        </row>
        <row r="24326">
          <cell r="A24326" t="str">
            <v>Data Analyst</v>
          </cell>
          <cell r="H24326">
            <v>45150.45884259259</v>
          </cell>
        </row>
        <row r="24327">
          <cell r="A24327" t="str">
            <v>Data Scientist</v>
          </cell>
          <cell r="H24327">
            <v>45194.417557870373</v>
          </cell>
        </row>
        <row r="24328">
          <cell r="A24328" t="str">
            <v>Data Analyst</v>
          </cell>
          <cell r="H24328">
            <v>45034.125138888892</v>
          </cell>
        </row>
        <row r="24329">
          <cell r="A24329" t="str">
            <v>Data Scientist</v>
          </cell>
          <cell r="H24329">
            <v>45084.601261574076</v>
          </cell>
        </row>
        <row r="24330">
          <cell r="A24330" t="str">
            <v>Data Engineer</v>
          </cell>
          <cell r="H24330">
            <v>44977.620416666658</v>
          </cell>
        </row>
        <row r="24331">
          <cell r="A24331" t="str">
            <v>Senior Data Analyst</v>
          </cell>
          <cell r="H24331">
            <v>45106.501817129632</v>
          </cell>
        </row>
        <row r="24332">
          <cell r="A24332" t="str">
            <v>Data Analyst</v>
          </cell>
          <cell r="H24332">
            <v>45142.001898148148</v>
          </cell>
        </row>
        <row r="24333">
          <cell r="A24333" t="str">
            <v>Senior Data Analyst</v>
          </cell>
          <cell r="H24333">
            <v>44944.499062499999</v>
          </cell>
        </row>
        <row r="24334">
          <cell r="A24334" t="str">
            <v>Data Analyst</v>
          </cell>
          <cell r="H24334">
            <v>45263.416747685187</v>
          </cell>
        </row>
        <row r="24335">
          <cell r="A24335" t="str">
            <v>Data Scientist</v>
          </cell>
          <cell r="H24335">
            <v>45021.876689814817</v>
          </cell>
        </row>
        <row r="24336">
          <cell r="A24336" t="str">
            <v>Data Engineer</v>
          </cell>
          <cell r="H24336">
            <v>45283.040810185194</v>
          </cell>
        </row>
        <row r="24337">
          <cell r="A24337" t="str">
            <v>Senior Data Scientist</v>
          </cell>
          <cell r="H24337">
            <v>45037.339918981481</v>
          </cell>
        </row>
        <row r="24338">
          <cell r="A24338" t="str">
            <v>Data Analyst</v>
          </cell>
          <cell r="H24338">
            <v>45230.710520833331</v>
          </cell>
        </row>
        <row r="24339">
          <cell r="A24339" t="str">
            <v>Data Analyst</v>
          </cell>
          <cell r="H24339">
            <v>45235.792523148149</v>
          </cell>
        </row>
        <row r="24340">
          <cell r="A24340" t="str">
            <v>Data Scientist</v>
          </cell>
          <cell r="H24340">
            <v>45171.384895833333</v>
          </cell>
        </row>
        <row r="24341">
          <cell r="A24341" t="str">
            <v>Data Analyst</v>
          </cell>
          <cell r="H24341">
            <v>45198.612013888887</v>
          </cell>
        </row>
        <row r="24342">
          <cell r="A24342" t="str">
            <v>Data Scientist</v>
          </cell>
          <cell r="H24342">
            <v>45195.860682870371</v>
          </cell>
        </row>
        <row r="24343">
          <cell r="A24343" t="str">
            <v>Senior Data Analyst</v>
          </cell>
          <cell r="H24343">
            <v>44930.644282407397</v>
          </cell>
        </row>
        <row r="24344">
          <cell r="A24344" t="str">
            <v>Data Analyst</v>
          </cell>
          <cell r="H24344">
            <v>44942.664340277777</v>
          </cell>
        </row>
        <row r="24345">
          <cell r="A24345" t="str">
            <v>Data Scientist</v>
          </cell>
          <cell r="H24345">
            <v>45246.386967592603</v>
          </cell>
        </row>
        <row r="24346">
          <cell r="A24346" t="str">
            <v>Data Engineer</v>
          </cell>
          <cell r="H24346">
            <v>45117.689583333333</v>
          </cell>
        </row>
        <row r="24347">
          <cell r="A24347" t="str">
            <v>Data Scientist</v>
          </cell>
          <cell r="H24347">
            <v>45178.292303240742</v>
          </cell>
        </row>
        <row r="24348">
          <cell r="A24348" t="str">
            <v>Senior Data Scientist</v>
          </cell>
          <cell r="H24348">
            <v>44980.904826388891</v>
          </cell>
        </row>
        <row r="24349">
          <cell r="A24349" t="str">
            <v>Data Analyst</v>
          </cell>
          <cell r="H24349">
            <v>45165.750613425917</v>
          </cell>
        </row>
        <row r="24350">
          <cell r="A24350" t="str">
            <v>Senior Data Analyst</v>
          </cell>
          <cell r="H24350">
            <v>45136.375092592592</v>
          </cell>
        </row>
        <row r="24351">
          <cell r="A24351" t="str">
            <v>Data Engineer</v>
          </cell>
          <cell r="H24351">
            <v>45117.833773148152</v>
          </cell>
        </row>
        <row r="24352">
          <cell r="A24352" t="str">
            <v>Data Analyst</v>
          </cell>
          <cell r="H24352">
            <v>44963.627511574072</v>
          </cell>
        </row>
        <row r="24353">
          <cell r="A24353" t="str">
            <v>Data Scientist</v>
          </cell>
          <cell r="H24353">
            <v>45030.835324074083</v>
          </cell>
        </row>
        <row r="24354">
          <cell r="A24354" t="str">
            <v>Data Analyst</v>
          </cell>
          <cell r="H24354">
            <v>44970.542175925933</v>
          </cell>
        </row>
        <row r="24355">
          <cell r="A24355" t="str">
            <v>Data Scientist</v>
          </cell>
          <cell r="H24355">
            <v>45028.555798611109</v>
          </cell>
        </row>
        <row r="24356">
          <cell r="A24356" t="str">
            <v>Senior Data Scientist</v>
          </cell>
          <cell r="H24356">
            <v>45001.086145833331</v>
          </cell>
        </row>
        <row r="24357">
          <cell r="A24357" t="str">
            <v>Data Scientist</v>
          </cell>
          <cell r="H24357">
            <v>45128.459780092591</v>
          </cell>
        </row>
        <row r="24358">
          <cell r="A24358" t="str">
            <v>Data Analyst</v>
          </cell>
          <cell r="H24358">
            <v>45159.917627314811</v>
          </cell>
        </row>
        <row r="24359">
          <cell r="A24359" t="str">
            <v>Data Scientist</v>
          </cell>
          <cell r="H24359">
            <v>45274.35837962963</v>
          </cell>
        </row>
        <row r="24360">
          <cell r="A24360" t="str">
            <v>Senior Data Engineer</v>
          </cell>
          <cell r="H24360">
            <v>45138.017268518517</v>
          </cell>
        </row>
        <row r="24361">
          <cell r="A24361" t="str">
            <v>Senior Data Analyst</v>
          </cell>
          <cell r="H24361">
            <v>45284.999988425923</v>
          </cell>
        </row>
        <row r="24362">
          <cell r="A24362" t="str">
            <v>Senior Data Scientist</v>
          </cell>
          <cell r="H24362">
            <v>45063.37672453704</v>
          </cell>
        </row>
        <row r="24363">
          <cell r="A24363" t="str">
            <v>Data Engineer</v>
          </cell>
          <cell r="H24363">
            <v>45162.863310185188</v>
          </cell>
        </row>
        <row r="24364">
          <cell r="A24364" t="str">
            <v>Senior Data Scientist</v>
          </cell>
          <cell r="H24364">
            <v>44993.390914351847</v>
          </cell>
        </row>
        <row r="24365">
          <cell r="A24365" t="str">
            <v>Data Analyst</v>
          </cell>
          <cell r="H24365">
            <v>44991.000023148154</v>
          </cell>
        </row>
        <row r="24366">
          <cell r="A24366" t="str">
            <v>Business Analyst</v>
          </cell>
          <cell r="H24366">
            <v>44984.734791666669</v>
          </cell>
        </row>
        <row r="24367">
          <cell r="A24367" t="str">
            <v>Data Analyst</v>
          </cell>
          <cell r="H24367">
            <v>45159.904895833337</v>
          </cell>
        </row>
        <row r="24368">
          <cell r="A24368" t="str">
            <v>Data Scientist</v>
          </cell>
          <cell r="H24368">
            <v>45127.023043981477</v>
          </cell>
        </row>
        <row r="24369">
          <cell r="A24369" t="str">
            <v>Data Analyst</v>
          </cell>
          <cell r="H24369">
            <v>45200.250173611108</v>
          </cell>
        </row>
        <row r="24370">
          <cell r="A24370" t="str">
            <v>Data Analyst</v>
          </cell>
          <cell r="H24370">
            <v>45241.416631944441</v>
          </cell>
        </row>
        <row r="24371">
          <cell r="A24371" t="str">
            <v>Senior Data Scientist</v>
          </cell>
          <cell r="H24371">
            <v>45020.3671412037</v>
          </cell>
        </row>
        <row r="24372">
          <cell r="A24372" t="str">
            <v>Data Analyst</v>
          </cell>
          <cell r="H24372">
            <v>45184.959756944438</v>
          </cell>
        </row>
        <row r="24373">
          <cell r="A24373" t="str">
            <v>Data Analyst</v>
          </cell>
          <cell r="H24373">
            <v>45000.876122685193</v>
          </cell>
        </row>
        <row r="24374">
          <cell r="A24374" t="str">
            <v>Data Scientist</v>
          </cell>
          <cell r="H24374">
            <v>45099.418807870366</v>
          </cell>
        </row>
        <row r="24375">
          <cell r="A24375" t="str">
            <v>Data Scientist</v>
          </cell>
          <cell r="H24375">
            <v>45264.877592592587</v>
          </cell>
        </row>
        <row r="24376">
          <cell r="A24376" t="str">
            <v>Data Scientist</v>
          </cell>
          <cell r="H24376">
            <v>45159.122118055559</v>
          </cell>
        </row>
        <row r="24377">
          <cell r="A24377" t="str">
            <v>Senior Data Scientist</v>
          </cell>
          <cell r="H24377">
            <v>44937.878912037027</v>
          </cell>
        </row>
        <row r="24378">
          <cell r="A24378" t="str">
            <v>Data Scientist</v>
          </cell>
          <cell r="H24378">
            <v>45079.119363425933</v>
          </cell>
        </row>
        <row r="24379">
          <cell r="A24379" t="str">
            <v>Data Analyst</v>
          </cell>
          <cell r="H24379">
            <v>45151.584374999999</v>
          </cell>
        </row>
        <row r="24380">
          <cell r="A24380" t="str">
            <v>Data Scientist</v>
          </cell>
          <cell r="H24380">
            <v>45169.223611111112</v>
          </cell>
        </row>
        <row r="24381">
          <cell r="A24381" t="str">
            <v>Senior Data Analyst</v>
          </cell>
          <cell r="H24381">
            <v>45249.333344907413</v>
          </cell>
        </row>
        <row r="24382">
          <cell r="A24382" t="str">
            <v>Data Analyst</v>
          </cell>
          <cell r="H24382">
            <v>45158.267395833333</v>
          </cell>
        </row>
        <row r="24383">
          <cell r="A24383" t="str">
            <v>Data Engineer</v>
          </cell>
          <cell r="H24383">
            <v>45072.430196759262</v>
          </cell>
        </row>
        <row r="24384">
          <cell r="A24384" t="str">
            <v>Data Analyst</v>
          </cell>
          <cell r="H24384">
            <v>45089.501076388893</v>
          </cell>
        </row>
        <row r="24385">
          <cell r="A24385" t="str">
            <v>Data Scientist</v>
          </cell>
          <cell r="H24385">
            <v>45126.919525462959</v>
          </cell>
        </row>
        <row r="24386">
          <cell r="A24386" t="str">
            <v>Data Analyst</v>
          </cell>
          <cell r="H24386">
            <v>45112.624988425923</v>
          </cell>
        </row>
        <row r="24387">
          <cell r="A24387" t="str">
            <v>Senior Data Analyst</v>
          </cell>
          <cell r="H24387">
            <v>44962.666759259257</v>
          </cell>
        </row>
        <row r="24388">
          <cell r="A24388" t="str">
            <v>Senior Data Analyst</v>
          </cell>
          <cell r="H24388">
            <v>45070.91673611111</v>
          </cell>
        </row>
        <row r="24389">
          <cell r="A24389" t="str">
            <v>Senior Data Analyst</v>
          </cell>
          <cell r="H24389">
            <v>45016.459849537037</v>
          </cell>
        </row>
        <row r="24390">
          <cell r="A24390" t="str">
            <v>Data Engineer</v>
          </cell>
          <cell r="H24390">
            <v>45111.595046296286</v>
          </cell>
        </row>
        <row r="24391">
          <cell r="A24391" t="str">
            <v>Software Engineer</v>
          </cell>
          <cell r="H24391">
            <v>45287.667604166672</v>
          </cell>
        </row>
        <row r="24392">
          <cell r="A24392" t="str">
            <v>Data Analyst</v>
          </cell>
          <cell r="H24392">
            <v>45134.791944444441</v>
          </cell>
        </row>
        <row r="24393">
          <cell r="A24393" t="str">
            <v>Data Engineer</v>
          </cell>
          <cell r="H24393">
            <v>45161.630104166667</v>
          </cell>
        </row>
        <row r="24394">
          <cell r="A24394" t="str">
            <v>Data Analyst</v>
          </cell>
          <cell r="H24394">
            <v>45251.875057870369</v>
          </cell>
        </row>
        <row r="24395">
          <cell r="A24395" t="str">
            <v>Senior Data Engineer</v>
          </cell>
          <cell r="H24395">
            <v>44989.0471875</v>
          </cell>
        </row>
        <row r="24396">
          <cell r="A24396" t="str">
            <v>Data Analyst</v>
          </cell>
          <cell r="H24396">
            <v>45099.58425925926</v>
          </cell>
        </row>
        <row r="24397">
          <cell r="A24397" t="str">
            <v>Senior Data Engineer</v>
          </cell>
          <cell r="H24397">
            <v>45022.965162037042</v>
          </cell>
        </row>
        <row r="24398">
          <cell r="A24398" t="str">
            <v>Data Analyst</v>
          </cell>
          <cell r="H24398">
            <v>45265.833796296298</v>
          </cell>
        </row>
        <row r="24399">
          <cell r="A24399" t="str">
            <v>Data Analyst</v>
          </cell>
          <cell r="H24399">
            <v>44993.708368055559</v>
          </cell>
        </row>
        <row r="24400">
          <cell r="A24400" t="str">
            <v>Senior Data Analyst</v>
          </cell>
          <cell r="H24400">
            <v>45273.416770833333</v>
          </cell>
        </row>
        <row r="24401">
          <cell r="A24401" t="str">
            <v>Data Scientist</v>
          </cell>
          <cell r="H24401">
            <v>45152.127372685187</v>
          </cell>
        </row>
        <row r="24402">
          <cell r="A24402" t="str">
            <v>Machine Learning Engineer</v>
          </cell>
          <cell r="H24402">
            <v>44937.894976851851</v>
          </cell>
        </row>
        <row r="24403">
          <cell r="A24403" t="str">
            <v>Senior Data Engineer</v>
          </cell>
          <cell r="H24403">
            <v>45104.605810185189</v>
          </cell>
        </row>
        <row r="24404">
          <cell r="A24404" t="str">
            <v>Software Engineer</v>
          </cell>
          <cell r="H24404">
            <v>45114.708622685182</v>
          </cell>
        </row>
        <row r="24405">
          <cell r="A24405" t="str">
            <v>Data Scientist</v>
          </cell>
          <cell r="H24405">
            <v>45287.418935185182</v>
          </cell>
        </row>
        <row r="24406">
          <cell r="A24406" t="str">
            <v>Data Analyst</v>
          </cell>
          <cell r="H24406">
            <v>45166.501504629632</v>
          </cell>
        </row>
        <row r="24407">
          <cell r="A24407" t="str">
            <v>Data Analyst</v>
          </cell>
          <cell r="H24407">
            <v>45190.541597222233</v>
          </cell>
        </row>
        <row r="24408">
          <cell r="A24408" t="str">
            <v>Data Scientist</v>
          </cell>
          <cell r="H24408">
            <v>44977.419282407413</v>
          </cell>
        </row>
        <row r="24409">
          <cell r="A24409" t="str">
            <v>Data Scientist</v>
          </cell>
          <cell r="H24409">
            <v>45217.989618055559</v>
          </cell>
        </row>
        <row r="24410">
          <cell r="A24410" t="str">
            <v>Data Analyst</v>
          </cell>
          <cell r="H24410">
            <v>44949.002083333333</v>
          </cell>
        </row>
        <row r="24411">
          <cell r="A24411" t="str">
            <v>Business Analyst</v>
          </cell>
          <cell r="H24411">
            <v>45196.193576388891</v>
          </cell>
        </row>
        <row r="24412">
          <cell r="A24412" t="str">
            <v>Data Analyst</v>
          </cell>
          <cell r="H24412">
            <v>45255.333518518521</v>
          </cell>
        </row>
        <row r="24413">
          <cell r="A24413" t="str">
            <v>Data Engineer</v>
          </cell>
          <cell r="H24413">
            <v>45205.300891203697</v>
          </cell>
        </row>
        <row r="24414">
          <cell r="A24414" t="str">
            <v>Data Engineer</v>
          </cell>
          <cell r="H24414">
            <v>45047.940717592603</v>
          </cell>
        </row>
        <row r="24415">
          <cell r="A24415" t="str">
            <v>Data Analyst</v>
          </cell>
          <cell r="H24415">
            <v>45251.016076388893</v>
          </cell>
        </row>
        <row r="24416">
          <cell r="A24416" t="str">
            <v>Senior Data Analyst</v>
          </cell>
          <cell r="H24416">
            <v>44963.58630787037</v>
          </cell>
        </row>
        <row r="24417">
          <cell r="A24417" t="str">
            <v>Data Engineer</v>
          </cell>
          <cell r="H24417">
            <v>44979.716458333343</v>
          </cell>
        </row>
        <row r="24418">
          <cell r="A24418" t="str">
            <v>Data Scientist</v>
          </cell>
          <cell r="H24418">
            <v>45130.543530092589</v>
          </cell>
        </row>
        <row r="24419">
          <cell r="A24419" t="str">
            <v>Data Scientist</v>
          </cell>
          <cell r="H24419">
            <v>45093.264166666668</v>
          </cell>
        </row>
        <row r="24420">
          <cell r="A24420" t="str">
            <v>Data Analyst</v>
          </cell>
          <cell r="H24420">
            <v>45209.86037037037</v>
          </cell>
        </row>
        <row r="24421">
          <cell r="A24421" t="str">
            <v>Data Scientist</v>
          </cell>
          <cell r="H24421">
            <v>45168.087604166663</v>
          </cell>
        </row>
        <row r="24422">
          <cell r="A24422" t="str">
            <v>Data Analyst</v>
          </cell>
          <cell r="H24422">
            <v>45145.666747685187</v>
          </cell>
        </row>
        <row r="24423">
          <cell r="A24423" t="str">
            <v>Machine Learning Engineer</v>
          </cell>
          <cell r="H24423">
            <v>45235.550763888888</v>
          </cell>
        </row>
        <row r="24424">
          <cell r="A24424" t="str">
            <v>Senior Data Analyst</v>
          </cell>
          <cell r="H24424">
            <v>45124.417083333326</v>
          </cell>
        </row>
        <row r="24425">
          <cell r="A24425" t="str">
            <v>Data Scientist</v>
          </cell>
          <cell r="H24425">
            <v>44963.586481481478</v>
          </cell>
        </row>
        <row r="24426">
          <cell r="A24426" t="str">
            <v>Data Scientist</v>
          </cell>
          <cell r="H24426">
            <v>45210.815868055557</v>
          </cell>
        </row>
        <row r="24427">
          <cell r="A24427" t="str">
            <v>Data Engineer</v>
          </cell>
          <cell r="H24427">
            <v>45057.798541666663</v>
          </cell>
        </row>
        <row r="24428">
          <cell r="A24428" t="str">
            <v>Data Analyst</v>
          </cell>
          <cell r="H24428">
            <v>45200.375497685192</v>
          </cell>
        </row>
        <row r="24429">
          <cell r="A24429" t="str">
            <v>Data Scientist</v>
          </cell>
          <cell r="H24429">
            <v>45040.932881944442</v>
          </cell>
        </row>
        <row r="24430">
          <cell r="A24430" t="str">
            <v>Data Scientist</v>
          </cell>
          <cell r="H24430">
            <v>45180.845393518517</v>
          </cell>
        </row>
        <row r="24431">
          <cell r="A24431" t="str">
            <v>Data Analyst</v>
          </cell>
          <cell r="H24431">
            <v>44967.791643518518</v>
          </cell>
        </row>
        <row r="24432">
          <cell r="A24432" t="str">
            <v>Data Engineer</v>
          </cell>
          <cell r="H24432">
            <v>45261.004791666674</v>
          </cell>
        </row>
        <row r="24433">
          <cell r="A24433" t="str">
            <v>Data Analyst</v>
          </cell>
          <cell r="H24433">
            <v>45155.000972222217</v>
          </cell>
        </row>
        <row r="24434">
          <cell r="A24434" t="str">
            <v>Data Analyst</v>
          </cell>
          <cell r="H24434">
            <v>45275.333483796298</v>
          </cell>
        </row>
        <row r="24435">
          <cell r="A24435" t="str">
            <v>Data Engineer</v>
          </cell>
          <cell r="H24435">
            <v>45120.799502314818</v>
          </cell>
        </row>
        <row r="24436">
          <cell r="A24436" t="str">
            <v>Senior Data Engineer</v>
          </cell>
          <cell r="H24436">
            <v>44985.710844907408</v>
          </cell>
        </row>
        <row r="24437">
          <cell r="A24437" t="str">
            <v>Data Scientist</v>
          </cell>
          <cell r="H24437">
            <v>45098.625868055547</v>
          </cell>
        </row>
        <row r="24438">
          <cell r="A24438" t="str">
            <v>Data Analyst</v>
          </cell>
          <cell r="H24438">
            <v>45187.583449074067</v>
          </cell>
        </row>
        <row r="24439">
          <cell r="A24439" t="str">
            <v>Data Scientist</v>
          </cell>
          <cell r="H24439">
            <v>45189.835011574083</v>
          </cell>
        </row>
        <row r="24440">
          <cell r="A24440" t="str">
            <v>Data Analyst</v>
          </cell>
          <cell r="H24440">
            <v>45027.625162037039</v>
          </cell>
        </row>
        <row r="24441">
          <cell r="A24441" t="str">
            <v>Data Scientist</v>
          </cell>
          <cell r="H24441">
            <v>45153.294687499998</v>
          </cell>
        </row>
        <row r="24442">
          <cell r="A24442" t="str">
            <v>Machine Learning Engineer</v>
          </cell>
          <cell r="H24442">
            <v>45180.293425925927</v>
          </cell>
        </row>
        <row r="24443">
          <cell r="A24443" t="str">
            <v>Data Scientist</v>
          </cell>
          <cell r="H24443">
            <v>45037.50445601852</v>
          </cell>
        </row>
        <row r="24444">
          <cell r="A24444" t="str">
            <v>Data Scientist</v>
          </cell>
          <cell r="H24444">
            <v>44998.794872685183</v>
          </cell>
        </row>
        <row r="24445">
          <cell r="A24445" t="str">
            <v>Data Analyst</v>
          </cell>
          <cell r="H24445">
            <v>44938.921157407407</v>
          </cell>
        </row>
        <row r="24446">
          <cell r="A24446" t="str">
            <v>Data Engineer</v>
          </cell>
          <cell r="H24446">
            <v>45016.756354166668</v>
          </cell>
        </row>
        <row r="24447">
          <cell r="A24447" t="str">
            <v>Senior Data Engineer</v>
          </cell>
          <cell r="H24447">
            <v>44999.637476851851</v>
          </cell>
        </row>
        <row r="24448">
          <cell r="A24448" t="str">
            <v>Senior Data Analyst</v>
          </cell>
          <cell r="H24448">
            <v>44929.909502314818</v>
          </cell>
        </row>
        <row r="24449">
          <cell r="A24449" t="str">
            <v>Data Analyst</v>
          </cell>
          <cell r="H24449">
            <v>45201.710625</v>
          </cell>
        </row>
        <row r="24450">
          <cell r="A24450" t="str">
            <v>Data Engineer</v>
          </cell>
          <cell r="H24450">
            <v>44993.428796296299</v>
          </cell>
        </row>
        <row r="24451">
          <cell r="A24451" t="str">
            <v>Data Scientist</v>
          </cell>
          <cell r="H24451">
            <v>45091.295393518521</v>
          </cell>
        </row>
        <row r="24452">
          <cell r="A24452" t="str">
            <v>Data Scientist</v>
          </cell>
          <cell r="H24452">
            <v>45071.861631944441</v>
          </cell>
        </row>
        <row r="24453">
          <cell r="A24453" t="str">
            <v>Data Analyst</v>
          </cell>
          <cell r="H24453">
            <v>45020.955729166657</v>
          </cell>
        </row>
        <row r="24454">
          <cell r="A24454" t="str">
            <v>Data Scientist</v>
          </cell>
          <cell r="H24454">
            <v>45282.430798611109</v>
          </cell>
        </row>
        <row r="24455">
          <cell r="A24455" t="str">
            <v>Data Analyst</v>
          </cell>
          <cell r="H24455">
            <v>44952.875023148154</v>
          </cell>
        </row>
        <row r="24456">
          <cell r="A24456" t="str">
            <v>Data Engineer</v>
          </cell>
          <cell r="H24456">
            <v>44960.863310185188</v>
          </cell>
        </row>
        <row r="24457">
          <cell r="A24457" t="str">
            <v>Data Engineer</v>
          </cell>
          <cell r="H24457">
            <v>45041.506631944438</v>
          </cell>
        </row>
        <row r="24458">
          <cell r="A24458" t="str">
            <v>Senior Data Scientist</v>
          </cell>
          <cell r="H24458">
            <v>44936.806157407409</v>
          </cell>
        </row>
        <row r="24459">
          <cell r="A24459" t="str">
            <v>Data Analyst</v>
          </cell>
          <cell r="H24459">
            <v>45005.626840277779</v>
          </cell>
        </row>
        <row r="24460">
          <cell r="A24460" t="str">
            <v>Data Analyst</v>
          </cell>
          <cell r="H24460">
            <v>45165.00167824074</v>
          </cell>
        </row>
        <row r="24461">
          <cell r="A24461" t="str">
            <v>Senior Data Scientist</v>
          </cell>
          <cell r="H24461">
            <v>45188.251296296286</v>
          </cell>
        </row>
        <row r="24462">
          <cell r="A24462" t="str">
            <v>Data Scientist</v>
          </cell>
          <cell r="H24462">
            <v>45019.919131944444</v>
          </cell>
        </row>
        <row r="24463">
          <cell r="A24463" t="str">
            <v>Senior Data Engineer</v>
          </cell>
          <cell r="H24463">
            <v>44967.598703703698</v>
          </cell>
        </row>
        <row r="24464">
          <cell r="A24464" t="str">
            <v>Senior Data Engineer</v>
          </cell>
          <cell r="H24464">
            <v>45085.987326388888</v>
          </cell>
        </row>
        <row r="24465">
          <cell r="A24465" t="str">
            <v>Data Scientist</v>
          </cell>
          <cell r="H24465">
            <v>45162.378541666672</v>
          </cell>
        </row>
        <row r="24466">
          <cell r="A24466" t="str">
            <v>Senior Data Engineer</v>
          </cell>
          <cell r="H24466">
            <v>45096.313125000001</v>
          </cell>
        </row>
        <row r="24467">
          <cell r="A24467" t="str">
            <v>Data Scientist</v>
          </cell>
          <cell r="H24467">
            <v>44935.585844907408</v>
          </cell>
        </row>
        <row r="24468">
          <cell r="A24468" t="str">
            <v>Data Analyst</v>
          </cell>
          <cell r="H24468">
            <v>45053.750011574077</v>
          </cell>
        </row>
        <row r="24469">
          <cell r="A24469" t="str">
            <v>Data Scientist</v>
          </cell>
          <cell r="H24469">
            <v>45084.747881944437</v>
          </cell>
        </row>
        <row r="24470">
          <cell r="A24470" t="str">
            <v>Data Analyst</v>
          </cell>
          <cell r="H24470">
            <v>44929.894687499997</v>
          </cell>
        </row>
        <row r="24471">
          <cell r="A24471" t="str">
            <v>Data Analyst</v>
          </cell>
          <cell r="H24471">
            <v>45257.625543981478</v>
          </cell>
        </row>
        <row r="24472">
          <cell r="A24472" t="str">
            <v>Data Scientist</v>
          </cell>
          <cell r="H24472">
            <v>45141.876388888893</v>
          </cell>
        </row>
        <row r="24473">
          <cell r="A24473" t="str">
            <v>Data Analyst</v>
          </cell>
          <cell r="H24473">
            <v>45286.375798611109</v>
          </cell>
        </row>
        <row r="24474">
          <cell r="A24474" t="str">
            <v>Data Scientist</v>
          </cell>
          <cell r="H24474">
            <v>44929.857604166667</v>
          </cell>
        </row>
        <row r="24475">
          <cell r="A24475" t="str">
            <v>Senior Data Analyst</v>
          </cell>
          <cell r="H24475">
            <v>45247.917812500003</v>
          </cell>
        </row>
        <row r="24476">
          <cell r="A24476" t="str">
            <v>Data Analyst</v>
          </cell>
          <cell r="H24476">
            <v>45212.876516203702</v>
          </cell>
        </row>
        <row r="24477">
          <cell r="A24477" t="str">
            <v>Data Scientist</v>
          </cell>
          <cell r="H24477">
            <v>44946.97314814815</v>
          </cell>
        </row>
        <row r="24478">
          <cell r="A24478" t="str">
            <v>Data Analyst</v>
          </cell>
          <cell r="H24478">
            <v>45083.750601851847</v>
          </cell>
        </row>
        <row r="24479">
          <cell r="A24479" t="str">
            <v>Data Analyst</v>
          </cell>
          <cell r="H24479">
            <v>45083.893900462957</v>
          </cell>
        </row>
        <row r="24480">
          <cell r="A24480" t="str">
            <v>Data Analyst</v>
          </cell>
          <cell r="H24480">
            <v>45149.471400462957</v>
          </cell>
        </row>
        <row r="24481">
          <cell r="A24481" t="str">
            <v>Data Scientist</v>
          </cell>
          <cell r="H24481">
            <v>45288.658541666657</v>
          </cell>
        </row>
        <row r="24482">
          <cell r="A24482" t="str">
            <v>Data Scientist</v>
          </cell>
          <cell r="H24482">
            <v>45037.54451388889</v>
          </cell>
        </row>
        <row r="24483">
          <cell r="A24483" t="str">
            <v>Data Analyst</v>
          </cell>
          <cell r="H24483">
            <v>45180.877627314818</v>
          </cell>
        </row>
        <row r="24484">
          <cell r="A24484" t="str">
            <v>Data Scientist</v>
          </cell>
          <cell r="H24484">
            <v>44960.336655092593</v>
          </cell>
        </row>
        <row r="24485">
          <cell r="A24485" t="str">
            <v>Data Analyst</v>
          </cell>
          <cell r="H24485">
            <v>45202.959247685183</v>
          </cell>
        </row>
        <row r="24486">
          <cell r="A24486" t="str">
            <v>Data Scientist</v>
          </cell>
          <cell r="H24486">
            <v>45169.725162037037</v>
          </cell>
        </row>
        <row r="24487">
          <cell r="A24487" t="str">
            <v>Data Scientist</v>
          </cell>
          <cell r="H24487">
            <v>45058.294004629628</v>
          </cell>
        </row>
        <row r="24488">
          <cell r="A24488" t="str">
            <v>Senior Data Engineer</v>
          </cell>
          <cell r="H24488">
            <v>45014.505624999998</v>
          </cell>
        </row>
        <row r="24489">
          <cell r="A24489" t="str">
            <v>Data Scientist</v>
          </cell>
          <cell r="H24489">
            <v>45131.504178240742</v>
          </cell>
        </row>
        <row r="24490">
          <cell r="A24490" t="str">
            <v>Data Analyst</v>
          </cell>
          <cell r="H24490">
            <v>45056.584861111107</v>
          </cell>
        </row>
        <row r="24491">
          <cell r="A24491" t="str">
            <v>Data Analyst</v>
          </cell>
          <cell r="H24491">
            <v>45141.833564814813</v>
          </cell>
        </row>
        <row r="24492">
          <cell r="A24492" t="str">
            <v>Data Scientist</v>
          </cell>
          <cell r="H24492">
            <v>44940.544479166667</v>
          </cell>
        </row>
        <row r="24493">
          <cell r="A24493" t="str">
            <v>Business Analyst</v>
          </cell>
          <cell r="H24493">
            <v>45072.835092592592</v>
          </cell>
        </row>
        <row r="24494">
          <cell r="A24494" t="str">
            <v>Data Engineer</v>
          </cell>
          <cell r="H24494">
            <v>45070.716099537043</v>
          </cell>
        </row>
        <row r="24495">
          <cell r="A24495" t="str">
            <v>Data Engineer</v>
          </cell>
          <cell r="H24495">
            <v>45150.961527777778</v>
          </cell>
        </row>
        <row r="24496">
          <cell r="A24496" t="str">
            <v>Data Analyst</v>
          </cell>
          <cell r="H24496">
            <v>45044.416689814818</v>
          </cell>
        </row>
        <row r="24497">
          <cell r="A24497" t="str">
            <v>Data Scientist</v>
          </cell>
          <cell r="H24497">
            <v>44928.9921875</v>
          </cell>
        </row>
        <row r="24498">
          <cell r="A24498" t="str">
            <v>Data Engineer</v>
          </cell>
          <cell r="H24498">
            <v>45281.578842592593</v>
          </cell>
        </row>
        <row r="24499">
          <cell r="A24499" t="str">
            <v>Senior Data Scientist</v>
          </cell>
          <cell r="H24499">
            <v>45107.587812500002</v>
          </cell>
        </row>
        <row r="24500">
          <cell r="A24500" t="str">
            <v>Data Engineer</v>
          </cell>
          <cell r="H24500">
            <v>45144.309618055559</v>
          </cell>
        </row>
        <row r="24501">
          <cell r="A24501" t="str">
            <v>Data Scientist</v>
          </cell>
          <cell r="H24501">
            <v>45097.460520833331</v>
          </cell>
        </row>
        <row r="24502">
          <cell r="A24502" t="str">
            <v>Data Analyst</v>
          </cell>
          <cell r="H24502">
            <v>44940.291863425933</v>
          </cell>
        </row>
        <row r="24503">
          <cell r="A24503" t="str">
            <v>Software Engineer</v>
          </cell>
          <cell r="H24503">
            <v>45044.127615740741</v>
          </cell>
        </row>
        <row r="24504">
          <cell r="A24504" t="str">
            <v>Data Analyst</v>
          </cell>
          <cell r="H24504">
            <v>45137.584641203714</v>
          </cell>
        </row>
        <row r="24505">
          <cell r="A24505" t="str">
            <v>Data Analyst</v>
          </cell>
          <cell r="H24505">
            <v>45094.375613425917</v>
          </cell>
        </row>
        <row r="24506">
          <cell r="A24506" t="str">
            <v>Senior Data Analyst</v>
          </cell>
          <cell r="H24506">
            <v>45086.383194444446</v>
          </cell>
        </row>
        <row r="24507">
          <cell r="A24507" t="str">
            <v>Data Analyst</v>
          </cell>
          <cell r="H24507">
            <v>44944.752615740741</v>
          </cell>
        </row>
        <row r="24508">
          <cell r="A24508" t="str">
            <v>Data Scientist</v>
          </cell>
          <cell r="H24508">
            <v>45139.587430555563</v>
          </cell>
        </row>
        <row r="24509">
          <cell r="A24509" t="str">
            <v>Data Analyst</v>
          </cell>
          <cell r="H24509">
            <v>45201.902349537027</v>
          </cell>
        </row>
        <row r="24510">
          <cell r="A24510" t="str">
            <v>Data Scientist</v>
          </cell>
          <cell r="H24510">
            <v>44974.765023148153</v>
          </cell>
        </row>
        <row r="24511">
          <cell r="A24511" t="str">
            <v>Data Engineer</v>
          </cell>
          <cell r="H24511">
            <v>44972.29859953704</v>
          </cell>
        </row>
        <row r="24512">
          <cell r="A24512" t="str">
            <v>Senior Data Analyst</v>
          </cell>
          <cell r="H24512">
            <v>45106.667916666673</v>
          </cell>
        </row>
        <row r="24513">
          <cell r="A24513" t="str">
            <v>Data Engineer</v>
          </cell>
          <cell r="H24513">
            <v>45008.716354166667</v>
          </cell>
        </row>
        <row r="24514">
          <cell r="A24514" t="str">
            <v>Data Analyst</v>
          </cell>
          <cell r="H24514">
            <v>45112.751215277778</v>
          </cell>
        </row>
        <row r="24515">
          <cell r="A24515" t="str">
            <v>Senior Data Scientist</v>
          </cell>
          <cell r="H24515">
            <v>45215.807592592602</v>
          </cell>
        </row>
        <row r="24516">
          <cell r="A24516" t="str">
            <v>Data Scientist</v>
          </cell>
          <cell r="H24516">
            <v>44942.638333333343</v>
          </cell>
        </row>
        <row r="24517">
          <cell r="A24517" t="str">
            <v>Data Scientist</v>
          </cell>
          <cell r="H24517">
            <v>45170.499884259261</v>
          </cell>
        </row>
        <row r="24518">
          <cell r="A24518" t="str">
            <v>Business Analyst</v>
          </cell>
          <cell r="H24518">
            <v>45211.667604166672</v>
          </cell>
        </row>
        <row r="24519">
          <cell r="A24519" t="str">
            <v>Data Analyst</v>
          </cell>
          <cell r="H24519">
            <v>45089.458912037036</v>
          </cell>
        </row>
        <row r="24520">
          <cell r="A24520" t="str">
            <v>Data Analyst</v>
          </cell>
          <cell r="H24520">
            <v>44935.875856481478</v>
          </cell>
        </row>
        <row r="24521">
          <cell r="A24521" t="str">
            <v>Data Engineer</v>
          </cell>
          <cell r="H24521">
            <v>45071.337395833332</v>
          </cell>
        </row>
        <row r="24522">
          <cell r="A24522" t="str">
            <v>Data Analyst</v>
          </cell>
          <cell r="H24522">
            <v>44936.762881944444</v>
          </cell>
        </row>
        <row r="24523">
          <cell r="A24523" t="str">
            <v>Data Engineer</v>
          </cell>
          <cell r="H24523">
            <v>45072.252662037034</v>
          </cell>
        </row>
        <row r="24524">
          <cell r="A24524" t="str">
            <v>Data Analyst</v>
          </cell>
          <cell r="H24524">
            <v>45099.333460648151</v>
          </cell>
        </row>
        <row r="24525">
          <cell r="A24525" t="str">
            <v>Business Analyst</v>
          </cell>
          <cell r="H24525">
            <v>45118.553159722222</v>
          </cell>
        </row>
        <row r="24526">
          <cell r="A24526" t="str">
            <v>Data Scientist</v>
          </cell>
          <cell r="H24526">
            <v>45119.76153935185</v>
          </cell>
        </row>
        <row r="24527">
          <cell r="A24527" t="str">
            <v>Data Engineer</v>
          </cell>
          <cell r="H24527">
            <v>44983.295671296299</v>
          </cell>
        </row>
        <row r="24528">
          <cell r="A24528" t="str">
            <v>Business Analyst</v>
          </cell>
          <cell r="H24528">
            <v>44932.334398148138</v>
          </cell>
        </row>
        <row r="24529">
          <cell r="A24529" t="str">
            <v>Data Engineer</v>
          </cell>
          <cell r="H24529">
            <v>44945.974143518521</v>
          </cell>
        </row>
        <row r="24530">
          <cell r="A24530" t="str">
            <v>Data Scientist</v>
          </cell>
          <cell r="H24530">
            <v>44972.709340277783</v>
          </cell>
        </row>
        <row r="24531">
          <cell r="A24531" t="str">
            <v>Senior Data Scientist</v>
          </cell>
          <cell r="H24531">
            <v>44967.428969907407</v>
          </cell>
        </row>
        <row r="24532">
          <cell r="A24532" t="str">
            <v>Data Engineer</v>
          </cell>
          <cell r="H24532">
            <v>45030.98064814815</v>
          </cell>
        </row>
        <row r="24533">
          <cell r="A24533" t="str">
            <v>Data Analyst</v>
          </cell>
          <cell r="H24533">
            <v>44960.708333333343</v>
          </cell>
        </row>
        <row r="24534">
          <cell r="A24534" t="str">
            <v>Data Analyst</v>
          </cell>
          <cell r="H24534">
            <v>45008.787870370368</v>
          </cell>
        </row>
        <row r="24535">
          <cell r="A24535" t="str">
            <v>Data Analyst</v>
          </cell>
          <cell r="H24535">
            <v>45057.619386574072</v>
          </cell>
        </row>
        <row r="24536">
          <cell r="A24536" t="str">
            <v>Software Engineer</v>
          </cell>
          <cell r="H24536">
            <v>45250.682928240742</v>
          </cell>
        </row>
        <row r="24537">
          <cell r="A24537" t="str">
            <v>Data Engineer</v>
          </cell>
          <cell r="H24537">
            <v>45011.27783564815</v>
          </cell>
        </row>
        <row r="24538">
          <cell r="A24538" t="str">
            <v>Data Engineer</v>
          </cell>
          <cell r="H24538">
            <v>44985.512407407397</v>
          </cell>
        </row>
        <row r="24539">
          <cell r="A24539" t="str">
            <v>Senior Data Engineer</v>
          </cell>
          <cell r="H24539">
            <v>44979.84107638889</v>
          </cell>
        </row>
        <row r="24540">
          <cell r="A24540" t="str">
            <v>Data Analyst</v>
          </cell>
          <cell r="H24540">
            <v>45225.501076388893</v>
          </cell>
        </row>
        <row r="24541">
          <cell r="A24541" t="str">
            <v>Business Analyst</v>
          </cell>
          <cell r="H24541">
            <v>45020.836145833331</v>
          </cell>
        </row>
        <row r="24542">
          <cell r="A24542" t="str">
            <v>Data Analyst</v>
          </cell>
          <cell r="H24542">
            <v>45092.834780092591</v>
          </cell>
        </row>
        <row r="24543">
          <cell r="A24543" t="str">
            <v>Data Scientist</v>
          </cell>
          <cell r="H24543">
            <v>45219.016192129631</v>
          </cell>
        </row>
        <row r="24544">
          <cell r="A24544" t="str">
            <v>Data Scientist</v>
          </cell>
          <cell r="H24544">
            <v>45252.626921296287</v>
          </cell>
        </row>
        <row r="24545">
          <cell r="A24545" t="str">
            <v>Cloud Engineer</v>
          </cell>
          <cell r="H24545">
            <v>45240.053368055553</v>
          </cell>
        </row>
        <row r="24546">
          <cell r="A24546" t="str">
            <v>Data Scientist</v>
          </cell>
          <cell r="H24546">
            <v>45246.002789351849</v>
          </cell>
        </row>
        <row r="24547">
          <cell r="A24547" t="str">
            <v>Senior Data Engineer</v>
          </cell>
          <cell r="H24547">
            <v>45216.377511574072</v>
          </cell>
        </row>
        <row r="24548">
          <cell r="A24548" t="str">
            <v>Data Scientist</v>
          </cell>
          <cell r="H24548">
            <v>45125.376759259263</v>
          </cell>
        </row>
        <row r="24549">
          <cell r="A24549" t="str">
            <v>Data Scientist</v>
          </cell>
          <cell r="H24549">
            <v>45138.670844907407</v>
          </cell>
        </row>
        <row r="24550">
          <cell r="A24550" t="str">
            <v>Business Analyst</v>
          </cell>
          <cell r="H24550">
            <v>45146.45957175926</v>
          </cell>
        </row>
        <row r="24551">
          <cell r="A24551" t="str">
            <v>Data Analyst</v>
          </cell>
          <cell r="H24551">
            <v>45202.459930555553</v>
          </cell>
        </row>
        <row r="24552">
          <cell r="A24552" t="str">
            <v>Data Analyst</v>
          </cell>
          <cell r="H24552">
            <v>45071.905821759261</v>
          </cell>
        </row>
        <row r="24553">
          <cell r="A24553" t="str">
            <v>Software Engineer</v>
          </cell>
          <cell r="H24553">
            <v>45077.792696759258</v>
          </cell>
        </row>
        <row r="24554">
          <cell r="A24554" t="str">
            <v>Software Engineer</v>
          </cell>
          <cell r="H24554">
            <v>45270.633159722223</v>
          </cell>
        </row>
        <row r="24555">
          <cell r="A24555" t="str">
            <v>Data Analyst</v>
          </cell>
          <cell r="H24555">
            <v>45020.750243055547</v>
          </cell>
        </row>
        <row r="24556">
          <cell r="A24556" t="str">
            <v>Data Scientist</v>
          </cell>
          <cell r="H24556">
            <v>45275.329861111109</v>
          </cell>
        </row>
        <row r="24557">
          <cell r="A24557" t="str">
            <v>Data Scientist</v>
          </cell>
          <cell r="H24557">
            <v>45172.251979166656</v>
          </cell>
        </row>
        <row r="24558">
          <cell r="A24558" t="str">
            <v>Data Engineer</v>
          </cell>
          <cell r="H24558">
            <v>45229.088993055557</v>
          </cell>
        </row>
        <row r="24559">
          <cell r="A24559" t="str">
            <v>Senior Data Analyst</v>
          </cell>
          <cell r="H24559">
            <v>45103.015879629631</v>
          </cell>
        </row>
        <row r="24560">
          <cell r="A24560" t="str">
            <v>Data Analyst</v>
          </cell>
          <cell r="H24560">
            <v>45007.666550925933</v>
          </cell>
        </row>
        <row r="24561">
          <cell r="A24561" t="str">
            <v>Data Analyst</v>
          </cell>
          <cell r="H24561">
            <v>45043.459074074082</v>
          </cell>
        </row>
        <row r="24562">
          <cell r="A24562" t="str">
            <v>Data Scientist</v>
          </cell>
          <cell r="H24562">
            <v>45268.677418981482</v>
          </cell>
        </row>
        <row r="24563">
          <cell r="A24563" t="str">
            <v>Data Scientist</v>
          </cell>
          <cell r="H24563">
            <v>45118.962106481478</v>
          </cell>
        </row>
        <row r="24564">
          <cell r="A24564" t="str">
            <v>Data Analyst</v>
          </cell>
          <cell r="H24564">
            <v>45105.541747685187</v>
          </cell>
        </row>
        <row r="24565">
          <cell r="A24565" t="str">
            <v>Senior Data Scientist</v>
          </cell>
          <cell r="H24565">
            <v>44937.669456018521</v>
          </cell>
        </row>
        <row r="24566">
          <cell r="A24566" t="str">
            <v>Data Scientist</v>
          </cell>
          <cell r="H24566">
            <v>45115.014722222222</v>
          </cell>
        </row>
        <row r="24567">
          <cell r="A24567" t="str">
            <v>Senior Data Scientist</v>
          </cell>
          <cell r="H24567">
            <v>44974.955868055556</v>
          </cell>
        </row>
        <row r="24568">
          <cell r="A24568" t="str">
            <v>Business Analyst</v>
          </cell>
          <cell r="H24568">
            <v>45062.777141203696</v>
          </cell>
        </row>
        <row r="24569">
          <cell r="A24569" t="str">
            <v>Machine Learning Engineer</v>
          </cell>
          <cell r="H24569">
            <v>44997.13821759259</v>
          </cell>
        </row>
        <row r="24570">
          <cell r="A24570" t="str">
            <v>Senior Data Engineer</v>
          </cell>
          <cell r="H24570">
            <v>45254.594166666669</v>
          </cell>
        </row>
        <row r="24571">
          <cell r="A24571" t="str">
            <v>Data Analyst</v>
          </cell>
          <cell r="H24571">
            <v>45001.459652777783</v>
          </cell>
        </row>
        <row r="24572">
          <cell r="A24572" t="str">
            <v>Data Scientist</v>
          </cell>
          <cell r="H24572">
            <v>45112.085219907407</v>
          </cell>
        </row>
        <row r="24573">
          <cell r="A24573" t="str">
            <v>Data Analyst</v>
          </cell>
          <cell r="H24573">
            <v>45147.330081018517</v>
          </cell>
        </row>
        <row r="24574">
          <cell r="A24574" t="str">
            <v>Data Engineer</v>
          </cell>
          <cell r="H24574">
            <v>45124.951099537036</v>
          </cell>
        </row>
        <row r="24575">
          <cell r="A24575" t="str">
            <v>Data Scientist</v>
          </cell>
          <cell r="H24575">
            <v>45247.878576388888</v>
          </cell>
        </row>
        <row r="24576">
          <cell r="A24576" t="str">
            <v>Business Analyst</v>
          </cell>
          <cell r="H24576">
            <v>45099.583391203712</v>
          </cell>
        </row>
        <row r="24577">
          <cell r="A24577" t="str">
            <v>Data Scientist</v>
          </cell>
          <cell r="H24577">
            <v>45000.386412037027</v>
          </cell>
        </row>
        <row r="24578">
          <cell r="A24578" t="str">
            <v>Senior Data Scientist</v>
          </cell>
          <cell r="H24578">
            <v>44964.752893518518</v>
          </cell>
        </row>
        <row r="24579">
          <cell r="A24579" t="str">
            <v>Data Scientist</v>
          </cell>
          <cell r="H24579">
            <v>45021.753391203703</v>
          </cell>
        </row>
        <row r="24580">
          <cell r="A24580" t="str">
            <v>Data Analyst</v>
          </cell>
          <cell r="H24580">
            <v>45001.793842592589</v>
          </cell>
        </row>
        <row r="24581">
          <cell r="A24581" t="str">
            <v>Data Scientist</v>
          </cell>
          <cell r="H24581">
            <v>45114.545752314807</v>
          </cell>
        </row>
        <row r="24582">
          <cell r="A24582" t="str">
            <v>Data Analyst</v>
          </cell>
          <cell r="H24582">
            <v>45247.543333333328</v>
          </cell>
        </row>
        <row r="24583">
          <cell r="A24583" t="str">
            <v>Data Engineer</v>
          </cell>
          <cell r="H24583">
            <v>45071.878368055557</v>
          </cell>
        </row>
        <row r="24584">
          <cell r="A24584" t="str">
            <v>Data Analyst</v>
          </cell>
          <cell r="H24584">
            <v>45149.250428240739</v>
          </cell>
        </row>
        <row r="24585">
          <cell r="A24585" t="str">
            <v>Data Engineer</v>
          </cell>
          <cell r="H24585">
            <v>45058.312777777777</v>
          </cell>
        </row>
        <row r="24586">
          <cell r="A24586" t="str">
            <v>Data Analyst</v>
          </cell>
          <cell r="H24586">
            <v>45184.833749999998</v>
          </cell>
        </row>
        <row r="24587">
          <cell r="A24587" t="str">
            <v>Data Engineer</v>
          </cell>
          <cell r="H24587">
            <v>45044.797662037039</v>
          </cell>
        </row>
        <row r="24588">
          <cell r="A24588" t="str">
            <v>Senior Data Scientist</v>
          </cell>
          <cell r="H24588">
            <v>45016.295775462961</v>
          </cell>
        </row>
        <row r="24589">
          <cell r="A24589" t="str">
            <v>Data Analyst</v>
          </cell>
          <cell r="H24589">
            <v>45079.79246527778</v>
          </cell>
        </row>
        <row r="24590">
          <cell r="A24590" t="str">
            <v>Data Scientist</v>
          </cell>
          <cell r="H24590">
            <v>44939.920949074083</v>
          </cell>
        </row>
        <row r="24591">
          <cell r="A24591" t="str">
            <v>Data Scientist</v>
          </cell>
          <cell r="H24591">
            <v>45111.633923611109</v>
          </cell>
        </row>
        <row r="24592">
          <cell r="A24592" t="str">
            <v>Business Analyst</v>
          </cell>
          <cell r="H24592">
            <v>45185.250879629632</v>
          </cell>
        </row>
        <row r="24593">
          <cell r="A24593" t="str">
            <v>Data Analyst</v>
          </cell>
          <cell r="H24593">
            <v>45275.333634259259</v>
          </cell>
        </row>
        <row r="24594">
          <cell r="A24594" t="str">
            <v>Data Scientist</v>
          </cell>
          <cell r="H24594">
            <v>45082.627696759257</v>
          </cell>
        </row>
        <row r="24595">
          <cell r="A24595" t="str">
            <v>Senior Data Scientist</v>
          </cell>
          <cell r="H24595">
            <v>45091.586481481478</v>
          </cell>
        </row>
        <row r="24596">
          <cell r="A24596" t="str">
            <v>Data Scientist</v>
          </cell>
          <cell r="H24596">
            <v>45137.295081018521</v>
          </cell>
        </row>
        <row r="24597">
          <cell r="A24597" t="str">
            <v>Machine Learning Engineer</v>
          </cell>
          <cell r="H24597">
            <v>45270.468310185177</v>
          </cell>
        </row>
        <row r="24598">
          <cell r="A24598" t="str">
            <v>Data Analyst</v>
          </cell>
          <cell r="H24598">
            <v>44999.794594907413</v>
          </cell>
        </row>
        <row r="24599">
          <cell r="A24599" t="str">
            <v>Senior Data Analyst</v>
          </cell>
          <cell r="H24599">
            <v>44993.882719907408</v>
          </cell>
        </row>
        <row r="24600">
          <cell r="A24600" t="str">
            <v>Data Analyst</v>
          </cell>
          <cell r="H24600">
            <v>45112.671064814807</v>
          </cell>
        </row>
        <row r="24601">
          <cell r="A24601" t="str">
            <v>Data Scientist</v>
          </cell>
          <cell r="H24601">
            <v>45117.708182870367</v>
          </cell>
        </row>
        <row r="24602">
          <cell r="A24602" t="str">
            <v>Data Scientist</v>
          </cell>
          <cell r="H24602">
            <v>45181.41746527778</v>
          </cell>
        </row>
        <row r="24603">
          <cell r="A24603" t="str">
            <v>Data Analyst</v>
          </cell>
          <cell r="H24603">
            <v>45098.708541666667</v>
          </cell>
        </row>
        <row r="24604">
          <cell r="A24604" t="str">
            <v>Data Analyst</v>
          </cell>
          <cell r="H24604">
            <v>44935.399027777778</v>
          </cell>
        </row>
        <row r="24605">
          <cell r="A24605" t="str">
            <v>Data Scientist</v>
          </cell>
          <cell r="H24605">
            <v>45016.503483796303</v>
          </cell>
        </row>
        <row r="24606">
          <cell r="A24606" t="str">
            <v>Data Analyst</v>
          </cell>
          <cell r="H24606">
            <v>45258.500949074078</v>
          </cell>
        </row>
        <row r="24607">
          <cell r="A24607" t="str">
            <v>Data Scientist</v>
          </cell>
          <cell r="H24607">
            <v>44988.960868055547</v>
          </cell>
        </row>
        <row r="24608">
          <cell r="A24608" t="str">
            <v>Data Engineer</v>
          </cell>
          <cell r="H24608">
            <v>44981.879340277781</v>
          </cell>
        </row>
        <row r="24609">
          <cell r="A24609" t="str">
            <v>Senior Data Scientist</v>
          </cell>
          <cell r="H24609">
            <v>45121.878993055558</v>
          </cell>
        </row>
        <row r="24610">
          <cell r="A24610" t="str">
            <v>Data Scientist</v>
          </cell>
          <cell r="H24610">
            <v>45274.690474537027</v>
          </cell>
        </row>
        <row r="24611">
          <cell r="A24611" t="str">
            <v>Data Analyst</v>
          </cell>
          <cell r="H24611">
            <v>44977.83388888889</v>
          </cell>
        </row>
        <row r="24612">
          <cell r="A24612" t="str">
            <v>Data Scientist</v>
          </cell>
          <cell r="H24612">
            <v>45091.587141203701</v>
          </cell>
        </row>
        <row r="24613">
          <cell r="A24613" t="str">
            <v>Senior Data Scientist</v>
          </cell>
          <cell r="H24613">
            <v>45004.349791666667</v>
          </cell>
        </row>
        <row r="24614">
          <cell r="A24614" t="str">
            <v>Data Scientist</v>
          </cell>
          <cell r="H24614">
            <v>44984.793506944443</v>
          </cell>
        </row>
        <row r="24615">
          <cell r="A24615" t="str">
            <v>Business Analyst</v>
          </cell>
          <cell r="H24615">
            <v>45049.667939814812</v>
          </cell>
        </row>
        <row r="24616">
          <cell r="A24616" t="str">
            <v>Data Scientist</v>
          </cell>
          <cell r="H24616">
            <v>44950.343923611108</v>
          </cell>
        </row>
        <row r="24617">
          <cell r="A24617" t="str">
            <v>Data Engineer</v>
          </cell>
          <cell r="H24617">
            <v>45104.521863425929</v>
          </cell>
        </row>
        <row r="24618">
          <cell r="A24618" t="str">
            <v>Data Scientist</v>
          </cell>
          <cell r="H24618">
            <v>45011.835833333331</v>
          </cell>
        </row>
        <row r="24619">
          <cell r="A24619" t="str">
            <v>Cloud Engineer</v>
          </cell>
          <cell r="H24619">
            <v>45091.435034722221</v>
          </cell>
        </row>
        <row r="24620">
          <cell r="A24620" t="str">
            <v>Data Analyst</v>
          </cell>
          <cell r="H24620">
            <v>45105.709872685176</v>
          </cell>
        </row>
        <row r="24621">
          <cell r="A24621" t="str">
            <v>Data Analyst</v>
          </cell>
          <cell r="H24621">
            <v>45160.543252314812</v>
          </cell>
        </row>
        <row r="24622">
          <cell r="A24622" t="str">
            <v>Data Analyst</v>
          </cell>
          <cell r="H24622">
            <v>45153.750173611108</v>
          </cell>
        </row>
        <row r="24623">
          <cell r="A24623" t="str">
            <v>Data Analyst</v>
          </cell>
          <cell r="H24623">
            <v>45049.526365740741</v>
          </cell>
        </row>
        <row r="24624">
          <cell r="A24624" t="str">
            <v>Data Analyst</v>
          </cell>
          <cell r="H24624">
            <v>45034.109479166669</v>
          </cell>
        </row>
        <row r="24625">
          <cell r="A24625" t="str">
            <v>Data Engineer</v>
          </cell>
          <cell r="H24625">
            <v>45281.128298611111</v>
          </cell>
        </row>
        <row r="24626">
          <cell r="A24626" t="str">
            <v>Data Engineer</v>
          </cell>
          <cell r="H24626">
            <v>45063.520277777781</v>
          </cell>
        </row>
        <row r="24627">
          <cell r="A24627" t="str">
            <v>Data Analyst</v>
          </cell>
          <cell r="H24627">
            <v>45176.779629629629</v>
          </cell>
        </row>
        <row r="24628">
          <cell r="A24628" t="str">
            <v>Data Analyst</v>
          </cell>
          <cell r="H24628">
            <v>44950.041678240741</v>
          </cell>
        </row>
        <row r="24629">
          <cell r="A24629" t="str">
            <v>Senior Data Scientist</v>
          </cell>
          <cell r="H24629">
            <v>45028.264479166668</v>
          </cell>
        </row>
        <row r="24630">
          <cell r="A24630" t="str">
            <v>Data Analyst</v>
          </cell>
          <cell r="H24630">
            <v>45105.58489583333</v>
          </cell>
        </row>
        <row r="24631">
          <cell r="A24631" t="str">
            <v>Senior Data Analyst</v>
          </cell>
          <cell r="H24631">
            <v>44942.5000462963</v>
          </cell>
        </row>
        <row r="24632">
          <cell r="A24632" t="str">
            <v>Data Engineer</v>
          </cell>
          <cell r="H24632">
            <v>44968.299363425933</v>
          </cell>
        </row>
        <row r="24633">
          <cell r="A24633" t="str">
            <v>Data Engineer</v>
          </cell>
          <cell r="H24633">
            <v>44936.987303240741</v>
          </cell>
        </row>
        <row r="24634">
          <cell r="A24634" t="str">
            <v>Senior Data Scientist</v>
          </cell>
          <cell r="H24634">
            <v>44929.980949074074</v>
          </cell>
        </row>
        <row r="24635">
          <cell r="A24635" t="str">
            <v>Business Analyst</v>
          </cell>
          <cell r="H24635">
            <v>45189.709699074083</v>
          </cell>
        </row>
        <row r="24636">
          <cell r="A24636" t="str">
            <v>Data Engineer</v>
          </cell>
          <cell r="H24636">
            <v>44981.327557870369</v>
          </cell>
        </row>
        <row r="24637">
          <cell r="A24637" t="str">
            <v>Data Analyst</v>
          </cell>
          <cell r="H24637">
            <v>45226.250972222217</v>
          </cell>
        </row>
        <row r="24638">
          <cell r="A24638" t="str">
            <v>Data Scientist</v>
          </cell>
          <cell r="H24638">
            <v>45190.627083333333</v>
          </cell>
        </row>
        <row r="24639">
          <cell r="A24639" t="str">
            <v>Senior Data Scientist</v>
          </cell>
          <cell r="H24639">
            <v>45085.776064814818</v>
          </cell>
        </row>
        <row r="24640">
          <cell r="A24640" t="str">
            <v>Data Analyst</v>
          </cell>
          <cell r="H24640">
            <v>45125.792442129627</v>
          </cell>
        </row>
        <row r="24641">
          <cell r="A24641" t="str">
            <v>Data Analyst</v>
          </cell>
          <cell r="H24641">
            <v>45195.985243055547</v>
          </cell>
        </row>
        <row r="24642">
          <cell r="A24642" t="str">
            <v>Data Scientist</v>
          </cell>
          <cell r="H24642">
            <v>45083.669421296298</v>
          </cell>
        </row>
        <row r="24643">
          <cell r="A24643" t="str">
            <v>Data Engineer</v>
          </cell>
          <cell r="H24643">
            <v>45132.505960648137</v>
          </cell>
        </row>
        <row r="24644">
          <cell r="A24644" t="str">
            <v>Data Scientist</v>
          </cell>
          <cell r="H24644">
            <v>45198.25277777778</v>
          </cell>
        </row>
        <row r="24645">
          <cell r="A24645" t="str">
            <v>Data Scientist</v>
          </cell>
          <cell r="H24645">
            <v>45196.667430555557</v>
          </cell>
        </row>
        <row r="24646">
          <cell r="A24646" t="str">
            <v>Senior Data Engineer</v>
          </cell>
          <cell r="H24646">
            <v>45091.516655092593</v>
          </cell>
        </row>
        <row r="24647">
          <cell r="A24647" t="str">
            <v>Data Analyst</v>
          </cell>
          <cell r="H24647">
            <v>45031.335914351846</v>
          </cell>
        </row>
        <row r="24648">
          <cell r="A24648" t="str">
            <v>Data Scientist</v>
          </cell>
          <cell r="H24648">
            <v>45087.110902777778</v>
          </cell>
        </row>
        <row r="24649">
          <cell r="A24649" t="str">
            <v>Data Analyst</v>
          </cell>
          <cell r="H24649">
            <v>45021.399317129632</v>
          </cell>
        </row>
        <row r="24650">
          <cell r="A24650" t="str">
            <v>Data Scientist</v>
          </cell>
          <cell r="H24650">
            <v>45146.451145833344</v>
          </cell>
        </row>
        <row r="24651">
          <cell r="A24651" t="str">
            <v>Senior Data Engineer</v>
          </cell>
          <cell r="H24651">
            <v>45169.298275462963</v>
          </cell>
        </row>
        <row r="24652">
          <cell r="A24652" t="str">
            <v>Data Scientist</v>
          </cell>
          <cell r="H24652">
            <v>45224.54583333333</v>
          </cell>
        </row>
        <row r="24653">
          <cell r="A24653" t="str">
            <v>Senior Data Scientist</v>
          </cell>
          <cell r="H24653">
            <v>45179.252314814818</v>
          </cell>
        </row>
        <row r="24654">
          <cell r="A24654" t="str">
            <v>Data Scientist</v>
          </cell>
          <cell r="H24654">
            <v>45162.794803240737</v>
          </cell>
        </row>
        <row r="24655">
          <cell r="A24655" t="str">
            <v>Data Scientist</v>
          </cell>
          <cell r="H24655">
            <v>45136.54351851852</v>
          </cell>
        </row>
        <row r="24656">
          <cell r="A24656" t="str">
            <v>Data Scientist</v>
          </cell>
          <cell r="H24656">
            <v>45019.606481481482</v>
          </cell>
        </row>
        <row r="24657">
          <cell r="A24657" t="str">
            <v>Data Scientist</v>
          </cell>
          <cell r="H24657">
            <v>44959.420347222222</v>
          </cell>
        </row>
        <row r="24658">
          <cell r="A24658" t="str">
            <v>Data Scientist</v>
          </cell>
          <cell r="H24658">
            <v>44948.265555555547</v>
          </cell>
        </row>
        <row r="24659">
          <cell r="A24659" t="str">
            <v>Data Analyst</v>
          </cell>
          <cell r="H24659">
            <v>45232.001087962963</v>
          </cell>
        </row>
        <row r="24660">
          <cell r="A24660" t="str">
            <v>Data Scientist</v>
          </cell>
          <cell r="H24660">
            <v>45077.085358796299</v>
          </cell>
        </row>
        <row r="24661">
          <cell r="A24661" t="str">
            <v>Senior Data Analyst</v>
          </cell>
          <cell r="H24661">
            <v>45139.292951388888</v>
          </cell>
        </row>
        <row r="24662">
          <cell r="A24662" t="str">
            <v>Data Scientist</v>
          </cell>
          <cell r="H24662">
            <v>44931.066550925927</v>
          </cell>
        </row>
        <row r="24663">
          <cell r="A24663" t="str">
            <v>Data Engineer</v>
          </cell>
          <cell r="H24663">
            <v>45036.336759259262</v>
          </cell>
        </row>
        <row r="24664">
          <cell r="A24664" t="str">
            <v>Data Scientist</v>
          </cell>
          <cell r="H24664">
            <v>45091.432766203703</v>
          </cell>
        </row>
        <row r="24665">
          <cell r="A24665" t="str">
            <v>Data Analyst</v>
          </cell>
          <cell r="H24665">
            <v>44982.542222222219</v>
          </cell>
        </row>
        <row r="24666">
          <cell r="A24666" t="str">
            <v>Data Scientist</v>
          </cell>
          <cell r="H24666">
            <v>45148.586319444446</v>
          </cell>
        </row>
        <row r="24667">
          <cell r="A24667" t="str">
            <v>Data Scientist</v>
          </cell>
          <cell r="H24667">
            <v>45118.548275462963</v>
          </cell>
        </row>
        <row r="24668">
          <cell r="A24668" t="str">
            <v>Data Scientist</v>
          </cell>
          <cell r="H24668">
            <v>45072.376898148148</v>
          </cell>
        </row>
        <row r="24669">
          <cell r="A24669" t="str">
            <v>Machine Learning Engineer</v>
          </cell>
          <cell r="H24669">
            <v>45115.391145833331</v>
          </cell>
        </row>
        <row r="24670">
          <cell r="A24670" t="str">
            <v>Data Analyst</v>
          </cell>
          <cell r="H24670">
            <v>45058.70884259259</v>
          </cell>
        </row>
        <row r="24671">
          <cell r="A24671" t="str">
            <v>Data Scientist</v>
          </cell>
          <cell r="H24671">
            <v>45190.918067129627</v>
          </cell>
        </row>
        <row r="24672">
          <cell r="A24672" t="str">
            <v>Data Analyst</v>
          </cell>
          <cell r="H24672">
            <v>45111.773263888892</v>
          </cell>
        </row>
        <row r="24673">
          <cell r="A24673" t="str">
            <v>Data Scientist</v>
          </cell>
          <cell r="H24673">
            <v>44985.627939814818</v>
          </cell>
        </row>
        <row r="24674">
          <cell r="A24674" t="str">
            <v>Data Analyst</v>
          </cell>
          <cell r="H24674">
            <v>44950.959027777782</v>
          </cell>
        </row>
        <row r="24675">
          <cell r="A24675" t="str">
            <v>Senior Data Analyst</v>
          </cell>
          <cell r="H24675">
            <v>44949.725648148153</v>
          </cell>
        </row>
        <row r="24676">
          <cell r="A24676" t="str">
            <v>Data Analyst</v>
          </cell>
          <cell r="H24676">
            <v>45028.708761574067</v>
          </cell>
        </row>
        <row r="24677">
          <cell r="A24677" t="str">
            <v>Data Analyst</v>
          </cell>
          <cell r="H24677">
            <v>45153.334733796299</v>
          </cell>
        </row>
        <row r="24678">
          <cell r="A24678" t="str">
            <v>Data Scientist</v>
          </cell>
          <cell r="H24678">
            <v>45273.434629629628</v>
          </cell>
        </row>
        <row r="24679">
          <cell r="A24679" t="str">
            <v>Data Analyst</v>
          </cell>
          <cell r="H24679">
            <v>45051.958541666667</v>
          </cell>
        </row>
        <row r="24680">
          <cell r="A24680" t="str">
            <v>Data Analyst</v>
          </cell>
          <cell r="H24680">
            <v>45057.876030092593</v>
          </cell>
        </row>
        <row r="24681">
          <cell r="A24681" t="str">
            <v>Data Engineer</v>
          </cell>
          <cell r="H24681">
            <v>45227.629895833343</v>
          </cell>
        </row>
        <row r="24682">
          <cell r="A24682" t="str">
            <v>Data Scientist</v>
          </cell>
          <cell r="H24682">
            <v>45280.335636574076</v>
          </cell>
        </row>
        <row r="24683">
          <cell r="A24683" t="str">
            <v>Business Analyst</v>
          </cell>
          <cell r="H24683">
            <v>45142.668124999997</v>
          </cell>
        </row>
        <row r="24684">
          <cell r="A24684" t="str">
            <v>Senior Data Engineer</v>
          </cell>
          <cell r="H24684">
            <v>45081.175185185188</v>
          </cell>
        </row>
        <row r="24685">
          <cell r="A24685" t="str">
            <v>Data Analyst</v>
          </cell>
          <cell r="H24685">
            <v>45094.583773148152</v>
          </cell>
        </row>
        <row r="24686">
          <cell r="A24686" t="str">
            <v>Data Analyst</v>
          </cell>
          <cell r="H24686">
            <v>45142.919386574067</v>
          </cell>
        </row>
        <row r="24687">
          <cell r="A24687" t="str">
            <v>Senior Data Scientist</v>
          </cell>
          <cell r="H24687">
            <v>44984.251886574071</v>
          </cell>
        </row>
        <row r="24688">
          <cell r="A24688" t="str">
            <v>Data Analyst</v>
          </cell>
          <cell r="H24688">
            <v>44974.003125000003</v>
          </cell>
        </row>
        <row r="24689">
          <cell r="A24689" t="str">
            <v>Data Analyst</v>
          </cell>
          <cell r="H24689">
            <v>45220.87604166667</v>
          </cell>
        </row>
        <row r="24690">
          <cell r="A24690" t="str">
            <v>Data Scientist</v>
          </cell>
          <cell r="H24690">
            <v>45029.819780092592</v>
          </cell>
        </row>
        <row r="24691">
          <cell r="A24691" t="str">
            <v>Senior Data Scientist</v>
          </cell>
          <cell r="H24691">
            <v>44980.946620370371</v>
          </cell>
        </row>
        <row r="24692">
          <cell r="A24692" t="str">
            <v>Senior Data Scientist</v>
          </cell>
          <cell r="H24692">
            <v>45154.466458333343</v>
          </cell>
        </row>
        <row r="24693">
          <cell r="A24693" t="str">
            <v>Senior Data Scientist</v>
          </cell>
          <cell r="H24693">
            <v>45187.992928240739</v>
          </cell>
        </row>
        <row r="24694">
          <cell r="A24694" t="str">
            <v>Data Analyst</v>
          </cell>
          <cell r="H24694">
            <v>45034.875590277778</v>
          </cell>
        </row>
        <row r="24695">
          <cell r="A24695" t="str">
            <v>Senior Data Scientist</v>
          </cell>
          <cell r="H24695">
            <v>45267.127071759263</v>
          </cell>
        </row>
        <row r="24696">
          <cell r="A24696" t="str">
            <v>Data Analyst</v>
          </cell>
          <cell r="H24696">
            <v>45273.434155092589</v>
          </cell>
        </row>
        <row r="24697">
          <cell r="A24697" t="str">
            <v>Data Analyst</v>
          </cell>
          <cell r="H24697">
            <v>45050.875289351847</v>
          </cell>
        </row>
        <row r="24698">
          <cell r="A24698" t="str">
            <v>Data Scientist</v>
          </cell>
          <cell r="H24698">
            <v>45216.835555555554</v>
          </cell>
        </row>
        <row r="24699">
          <cell r="A24699" t="str">
            <v>Senior Data Scientist</v>
          </cell>
          <cell r="H24699">
            <v>45122.382395833331</v>
          </cell>
        </row>
        <row r="24700">
          <cell r="A24700" t="str">
            <v>Senior Data Analyst</v>
          </cell>
          <cell r="H24700">
            <v>45274.667256944442</v>
          </cell>
        </row>
        <row r="24701">
          <cell r="A24701" t="str">
            <v>Machine Learning Engineer</v>
          </cell>
          <cell r="H24701">
            <v>45114.342314814807</v>
          </cell>
        </row>
        <row r="24702">
          <cell r="A24702" t="str">
            <v>Business Analyst</v>
          </cell>
          <cell r="H24702">
            <v>45009.876851851863</v>
          </cell>
        </row>
        <row r="24703">
          <cell r="A24703" t="str">
            <v>Data Scientist</v>
          </cell>
          <cell r="H24703">
            <v>45092.293553240743</v>
          </cell>
        </row>
        <row r="24704">
          <cell r="A24704" t="str">
            <v>Senior Data Analyst</v>
          </cell>
          <cell r="H24704">
            <v>45070.341990740737</v>
          </cell>
        </row>
        <row r="24705">
          <cell r="A24705" t="str">
            <v>Data Analyst</v>
          </cell>
          <cell r="H24705">
            <v>45204.750219907408</v>
          </cell>
        </row>
        <row r="24706">
          <cell r="A24706" t="str">
            <v>Senior Data Scientist</v>
          </cell>
          <cell r="H24706">
            <v>45211.793796296297</v>
          </cell>
        </row>
        <row r="24707">
          <cell r="A24707" t="str">
            <v>Data Scientist</v>
          </cell>
          <cell r="H24707">
            <v>45174.834745370368</v>
          </cell>
        </row>
        <row r="24708">
          <cell r="A24708" t="str">
            <v>Data Scientist</v>
          </cell>
          <cell r="H24708">
            <v>45054.707291666673</v>
          </cell>
        </row>
        <row r="24709">
          <cell r="A24709" t="str">
            <v>Data Analyst</v>
          </cell>
          <cell r="H24709">
            <v>45146.659375000003</v>
          </cell>
        </row>
        <row r="24710">
          <cell r="A24710" t="str">
            <v>Data Analyst</v>
          </cell>
          <cell r="H24710">
            <v>45230.12128472222</v>
          </cell>
        </row>
        <row r="24711">
          <cell r="A24711" t="str">
            <v>Data Scientist</v>
          </cell>
          <cell r="H24711">
            <v>45071.412534722222</v>
          </cell>
        </row>
        <row r="24712">
          <cell r="A24712" t="str">
            <v>Data Analyst</v>
          </cell>
          <cell r="H24712">
            <v>45022.333229166667</v>
          </cell>
        </row>
        <row r="24713">
          <cell r="A24713" t="str">
            <v>Data Analyst</v>
          </cell>
          <cell r="H24713">
            <v>45141.7503125</v>
          </cell>
        </row>
        <row r="24714">
          <cell r="A24714" t="str">
            <v>Business Analyst</v>
          </cell>
          <cell r="H24714">
            <v>44980.375902777778</v>
          </cell>
        </row>
        <row r="24715">
          <cell r="A24715" t="str">
            <v>Senior Data Analyst</v>
          </cell>
          <cell r="H24715">
            <v>45091.258275462962</v>
          </cell>
        </row>
        <row r="24716">
          <cell r="A24716" t="str">
            <v>Data Scientist</v>
          </cell>
          <cell r="H24716">
            <v>45023.317986111113</v>
          </cell>
        </row>
        <row r="24717">
          <cell r="A24717" t="str">
            <v>Business Analyst</v>
          </cell>
          <cell r="H24717">
            <v>45196.600243055553</v>
          </cell>
        </row>
        <row r="24718">
          <cell r="A24718" t="str">
            <v>Data Engineer</v>
          </cell>
          <cell r="H24718">
            <v>45160.463495370372</v>
          </cell>
        </row>
        <row r="24719">
          <cell r="A24719" t="str">
            <v>Data Analyst</v>
          </cell>
          <cell r="H24719">
            <v>44928.751076388893</v>
          </cell>
        </row>
        <row r="24720">
          <cell r="A24720" t="str">
            <v>Senior Data Scientist</v>
          </cell>
          <cell r="H24720">
            <v>45126.668587962973</v>
          </cell>
        </row>
        <row r="24721">
          <cell r="A24721" t="str">
            <v>Data Analyst</v>
          </cell>
          <cell r="H24721">
            <v>45045.666770833333</v>
          </cell>
        </row>
        <row r="24722">
          <cell r="A24722" t="str">
            <v>Data Scientist</v>
          </cell>
          <cell r="H24722">
            <v>45072.553483796299</v>
          </cell>
        </row>
        <row r="24723">
          <cell r="A24723" t="str">
            <v>Data Analyst</v>
          </cell>
          <cell r="H24723">
            <v>44967.583310185182</v>
          </cell>
        </row>
        <row r="24724">
          <cell r="A24724" t="str">
            <v>Data Engineer</v>
          </cell>
          <cell r="H24724">
            <v>44950.681631944448</v>
          </cell>
        </row>
        <row r="24725">
          <cell r="A24725" t="str">
            <v>Data Scientist</v>
          </cell>
          <cell r="H24725">
            <v>44966.335347222222</v>
          </cell>
        </row>
        <row r="24726">
          <cell r="A24726" t="str">
            <v>Data Scientist</v>
          </cell>
          <cell r="H24726">
            <v>45232.77920138889</v>
          </cell>
        </row>
        <row r="24727">
          <cell r="A24727" t="str">
            <v>Data Analyst</v>
          </cell>
          <cell r="H24727">
            <v>44967.792129629634</v>
          </cell>
        </row>
        <row r="24728">
          <cell r="A24728" t="str">
            <v>Data Engineer</v>
          </cell>
          <cell r="H24728">
            <v>44965.712569444448</v>
          </cell>
        </row>
        <row r="24729">
          <cell r="A24729" t="str">
            <v>Data Scientist</v>
          </cell>
          <cell r="H24729">
            <v>45281.918622685182</v>
          </cell>
        </row>
        <row r="24730">
          <cell r="A24730" t="str">
            <v>Data Analyst</v>
          </cell>
          <cell r="H24730">
            <v>45057.709502314807</v>
          </cell>
        </row>
        <row r="24731">
          <cell r="A24731" t="str">
            <v>Data Scientist</v>
          </cell>
          <cell r="H24731">
            <v>45187.992928240739</v>
          </cell>
        </row>
        <row r="24732">
          <cell r="A24732" t="str">
            <v>Data Analyst</v>
          </cell>
          <cell r="H24732">
            <v>44950.588067129633</v>
          </cell>
        </row>
        <row r="24733">
          <cell r="A24733" t="str">
            <v>Business Analyst</v>
          </cell>
          <cell r="H24733">
            <v>45146.334849537037</v>
          </cell>
        </row>
        <row r="24734">
          <cell r="A24734" t="str">
            <v>Data Analyst</v>
          </cell>
          <cell r="H24734">
            <v>45084.501134259262</v>
          </cell>
        </row>
        <row r="24735">
          <cell r="A24735" t="str">
            <v>Data Scientist</v>
          </cell>
          <cell r="H24735">
            <v>44932.169953703713</v>
          </cell>
        </row>
        <row r="24736">
          <cell r="A24736" t="str">
            <v>Data Scientist</v>
          </cell>
          <cell r="H24736">
            <v>44993.675081018519</v>
          </cell>
        </row>
        <row r="24737">
          <cell r="A24737" t="str">
            <v>Data Analyst</v>
          </cell>
          <cell r="H24737">
            <v>45157.375601851847</v>
          </cell>
        </row>
        <row r="24738">
          <cell r="A24738" t="str">
            <v>Data Analyst</v>
          </cell>
          <cell r="H24738">
            <v>45258.751458333332</v>
          </cell>
        </row>
        <row r="24739">
          <cell r="A24739" t="str">
            <v>Data Scientist</v>
          </cell>
          <cell r="H24739">
            <v>45175.793124999997</v>
          </cell>
        </row>
        <row r="24740">
          <cell r="A24740" t="str">
            <v>Senior Data Engineer</v>
          </cell>
          <cell r="H24740">
            <v>45099.916481481479</v>
          </cell>
        </row>
        <row r="24741">
          <cell r="A24741" t="str">
            <v>Senior Data Analyst</v>
          </cell>
          <cell r="H24741">
            <v>45082.335138888891</v>
          </cell>
        </row>
        <row r="24742">
          <cell r="A24742" t="str">
            <v>Data Analyst</v>
          </cell>
          <cell r="H24742">
            <v>45051.512129629627</v>
          </cell>
        </row>
        <row r="24743">
          <cell r="A24743" t="str">
            <v>Data Scientist</v>
          </cell>
          <cell r="H24743">
            <v>45119.996932870366</v>
          </cell>
        </row>
        <row r="24744">
          <cell r="A24744" t="str">
            <v>Data Analyst</v>
          </cell>
          <cell r="H24744">
            <v>45058.000937500001</v>
          </cell>
        </row>
        <row r="24745">
          <cell r="A24745" t="str">
            <v>Data Engineer</v>
          </cell>
          <cell r="H24745">
            <v>45029.599351851852</v>
          </cell>
        </row>
        <row r="24746">
          <cell r="A24746" t="str">
            <v>Data Scientist</v>
          </cell>
          <cell r="H24746">
            <v>45027.085509259261</v>
          </cell>
        </row>
        <row r="24747">
          <cell r="A24747" t="str">
            <v>Data Engineer</v>
          </cell>
          <cell r="H24747">
            <v>44980.305</v>
          </cell>
        </row>
        <row r="24748">
          <cell r="A24748" t="str">
            <v>Data Scientist</v>
          </cell>
          <cell r="H24748">
            <v>45034.502199074072</v>
          </cell>
        </row>
        <row r="24749">
          <cell r="A24749" t="str">
            <v>Data Scientist</v>
          </cell>
          <cell r="H24749">
            <v>45230.710069444453</v>
          </cell>
        </row>
        <row r="24750">
          <cell r="A24750" t="str">
            <v>Data Analyst</v>
          </cell>
          <cell r="H24750">
            <v>45112.138831018521</v>
          </cell>
        </row>
        <row r="24751">
          <cell r="A24751" t="str">
            <v>Data Analyst</v>
          </cell>
          <cell r="H24751">
            <v>45152.209317129629</v>
          </cell>
        </row>
        <row r="24752">
          <cell r="A24752" t="str">
            <v>Data Engineer</v>
          </cell>
          <cell r="H24752">
            <v>44959.546423611107</v>
          </cell>
        </row>
        <row r="24753">
          <cell r="A24753" t="str">
            <v>Senior Data Analyst</v>
          </cell>
          <cell r="H24753">
            <v>45124.252083333333</v>
          </cell>
        </row>
        <row r="24754">
          <cell r="A24754" t="str">
            <v>Data Scientist</v>
          </cell>
          <cell r="H24754">
            <v>45189.802708333344</v>
          </cell>
        </row>
        <row r="24755">
          <cell r="A24755" t="str">
            <v>Data Analyst</v>
          </cell>
          <cell r="H24755">
            <v>45110.750509259262</v>
          </cell>
        </row>
        <row r="24756">
          <cell r="A24756" t="str">
            <v>Data Scientist</v>
          </cell>
          <cell r="H24756">
            <v>45033.293564814812</v>
          </cell>
        </row>
        <row r="24757">
          <cell r="A24757" t="str">
            <v>Data Scientist</v>
          </cell>
          <cell r="H24757">
            <v>44950.294710648152</v>
          </cell>
        </row>
        <row r="24758">
          <cell r="A24758" t="str">
            <v>Senior Data Analyst</v>
          </cell>
          <cell r="H24758">
            <v>45196.750381944446</v>
          </cell>
        </row>
        <row r="24759">
          <cell r="A24759" t="str">
            <v>Data Analyst</v>
          </cell>
          <cell r="H24759">
            <v>45267.293020833327</v>
          </cell>
        </row>
        <row r="24760">
          <cell r="A24760" t="str">
            <v>Senior Data Scientist</v>
          </cell>
          <cell r="H24760">
            <v>45156.91978009259</v>
          </cell>
        </row>
        <row r="24761">
          <cell r="A24761" t="str">
            <v>Data Scientist</v>
          </cell>
          <cell r="H24761">
            <v>45169.2969212963</v>
          </cell>
        </row>
        <row r="24762">
          <cell r="A24762" t="str">
            <v>Data Scientist</v>
          </cell>
          <cell r="H24762">
            <v>45146.711076388892</v>
          </cell>
        </row>
        <row r="24763">
          <cell r="A24763" t="str">
            <v>Data Analyst</v>
          </cell>
          <cell r="H24763">
            <v>45251.654687499999</v>
          </cell>
        </row>
        <row r="24764">
          <cell r="A24764" t="str">
            <v>Senior Data Analyst</v>
          </cell>
          <cell r="H24764">
            <v>45246.833831018521</v>
          </cell>
        </row>
        <row r="24765">
          <cell r="A24765" t="str">
            <v>Business Analyst</v>
          </cell>
          <cell r="H24765">
            <v>45007.756053240737</v>
          </cell>
        </row>
        <row r="24766">
          <cell r="A24766" t="str">
            <v>Senior Data Analyst</v>
          </cell>
          <cell r="H24766">
            <v>45107.835057870368</v>
          </cell>
        </row>
        <row r="24767">
          <cell r="A24767" t="str">
            <v>Data Analyst</v>
          </cell>
          <cell r="H24767">
            <v>44966.68476851852</v>
          </cell>
        </row>
        <row r="24768">
          <cell r="A24768" t="str">
            <v>Data Scientist</v>
          </cell>
          <cell r="H24768">
            <v>45223.043182870373</v>
          </cell>
        </row>
        <row r="24769">
          <cell r="A24769" t="str">
            <v>Data Analyst</v>
          </cell>
          <cell r="H24769">
            <v>45146.250821759262</v>
          </cell>
        </row>
        <row r="24770">
          <cell r="A24770" t="str">
            <v>Data Scientist</v>
          </cell>
          <cell r="H24770">
            <v>45139.568136574067</v>
          </cell>
        </row>
        <row r="24771">
          <cell r="A24771" t="str">
            <v>Data Engineer</v>
          </cell>
          <cell r="H24771">
            <v>44998.592650462961</v>
          </cell>
        </row>
        <row r="24772">
          <cell r="A24772" t="str">
            <v>Data Analyst</v>
          </cell>
          <cell r="H24772">
            <v>45079.292175925933</v>
          </cell>
        </row>
        <row r="24773">
          <cell r="A24773" t="str">
            <v>Senior Data Scientist</v>
          </cell>
          <cell r="H24773">
            <v>45188.418009259258</v>
          </cell>
        </row>
        <row r="24774">
          <cell r="A24774" t="str">
            <v>Data Scientist</v>
          </cell>
          <cell r="H24774">
            <v>45108.614259259259</v>
          </cell>
        </row>
        <row r="24775">
          <cell r="A24775" t="str">
            <v>Data Scientist</v>
          </cell>
          <cell r="H24775">
            <v>45099.267430555563</v>
          </cell>
        </row>
        <row r="24776">
          <cell r="A24776" t="str">
            <v>Data Scientist</v>
          </cell>
          <cell r="H24776">
            <v>45105.794652777768</v>
          </cell>
        </row>
        <row r="24777">
          <cell r="A24777" t="str">
            <v>Data Engineer</v>
          </cell>
          <cell r="H24777">
            <v>45057.109803240739</v>
          </cell>
        </row>
        <row r="24778">
          <cell r="A24778" t="str">
            <v>Data Scientist</v>
          </cell>
          <cell r="H24778">
            <v>45218.682754629634</v>
          </cell>
        </row>
        <row r="24779">
          <cell r="A24779" t="str">
            <v>Senior Data Engineer</v>
          </cell>
          <cell r="H24779">
            <v>45170.604583333326</v>
          </cell>
        </row>
        <row r="24780">
          <cell r="A24780" t="str">
            <v>Data Scientist</v>
          </cell>
          <cell r="H24780">
            <v>45092.457835648151</v>
          </cell>
        </row>
        <row r="24781">
          <cell r="A24781" t="str">
            <v>Data Analyst</v>
          </cell>
          <cell r="H24781">
            <v>45011.77716435185</v>
          </cell>
        </row>
        <row r="24782">
          <cell r="A24782" t="str">
            <v>Senior Data Analyst</v>
          </cell>
          <cell r="H24782">
            <v>44972.250185185178</v>
          </cell>
        </row>
        <row r="24783">
          <cell r="A24783" t="str">
            <v>Senior Data Scientist</v>
          </cell>
          <cell r="H24783">
            <v>45085.41815972222</v>
          </cell>
        </row>
        <row r="24784">
          <cell r="A24784" t="str">
            <v>Software Engineer</v>
          </cell>
          <cell r="H24784">
            <v>45230.084120370368</v>
          </cell>
        </row>
        <row r="24785">
          <cell r="A24785" t="str">
            <v>Data Scientist</v>
          </cell>
          <cell r="H24785">
            <v>45153.836724537039</v>
          </cell>
        </row>
        <row r="24786">
          <cell r="A24786" t="str">
            <v>Data Analyst</v>
          </cell>
          <cell r="H24786">
            <v>45040.334027777782</v>
          </cell>
        </row>
        <row r="24787">
          <cell r="A24787" t="str">
            <v>Data Analyst</v>
          </cell>
          <cell r="H24787">
            <v>45122.333738425928</v>
          </cell>
        </row>
        <row r="24788">
          <cell r="A24788" t="str">
            <v>Senior Data Scientist</v>
          </cell>
          <cell r="H24788">
            <v>44972.252905092602</v>
          </cell>
        </row>
        <row r="24789">
          <cell r="A24789" t="str">
            <v>Data Scientist</v>
          </cell>
          <cell r="H24789">
            <v>45007.113981481481</v>
          </cell>
        </row>
        <row r="24790">
          <cell r="A24790" t="str">
            <v>Data Analyst</v>
          </cell>
          <cell r="H24790">
            <v>44962.792129629634</v>
          </cell>
        </row>
        <row r="24791">
          <cell r="A24791" t="str">
            <v>Data Analyst</v>
          </cell>
          <cell r="H24791">
            <v>45226.709108796298</v>
          </cell>
        </row>
        <row r="24792">
          <cell r="A24792" t="str">
            <v>Data Engineer</v>
          </cell>
          <cell r="H24792">
            <v>45154.759062500001</v>
          </cell>
        </row>
        <row r="24793">
          <cell r="A24793" t="str">
            <v>Data Engineer</v>
          </cell>
          <cell r="H24793">
            <v>44936.772060185183</v>
          </cell>
        </row>
        <row r="24794">
          <cell r="A24794" t="str">
            <v>Data Engineer</v>
          </cell>
          <cell r="H24794">
            <v>45170.771215277768</v>
          </cell>
        </row>
        <row r="24795">
          <cell r="A24795" t="str">
            <v>Data Scientist</v>
          </cell>
          <cell r="H24795">
            <v>45006.984710648147</v>
          </cell>
        </row>
        <row r="24796">
          <cell r="A24796" t="str">
            <v>Data Scientist</v>
          </cell>
          <cell r="H24796">
            <v>45193.960497685177</v>
          </cell>
        </row>
        <row r="24797">
          <cell r="A24797" t="str">
            <v>Data Scientist</v>
          </cell>
          <cell r="H24797">
            <v>45097.668275462973</v>
          </cell>
        </row>
        <row r="24798">
          <cell r="A24798" t="str">
            <v>Data Analyst</v>
          </cell>
          <cell r="H24798">
            <v>45137.458321759259</v>
          </cell>
        </row>
        <row r="24799">
          <cell r="A24799" t="str">
            <v>Data Analyst</v>
          </cell>
          <cell r="H24799">
            <v>45266.916898148149</v>
          </cell>
        </row>
        <row r="24800">
          <cell r="A24800" t="str">
            <v>Senior Data Engineer</v>
          </cell>
          <cell r="H24800">
            <v>45156.466874999998</v>
          </cell>
        </row>
        <row r="24801">
          <cell r="A24801" t="str">
            <v>Data Analyst</v>
          </cell>
          <cell r="H24801">
            <v>45202.042326388888</v>
          </cell>
        </row>
        <row r="24802">
          <cell r="A24802" t="str">
            <v>Data Analyst</v>
          </cell>
          <cell r="H24802">
            <v>44930.625185185178</v>
          </cell>
        </row>
        <row r="24803">
          <cell r="A24803" t="str">
            <v>Senior Data Analyst</v>
          </cell>
          <cell r="H24803">
            <v>45163.000740740739</v>
          </cell>
        </row>
        <row r="24804">
          <cell r="A24804" t="str">
            <v>Data Analyst</v>
          </cell>
          <cell r="H24804">
            <v>45110.958460648151</v>
          </cell>
        </row>
        <row r="24805">
          <cell r="A24805" t="str">
            <v>Senior Data Scientist</v>
          </cell>
          <cell r="H24805">
            <v>45108.004479166673</v>
          </cell>
        </row>
        <row r="24806">
          <cell r="A24806" t="str">
            <v>Data Engineer</v>
          </cell>
          <cell r="H24806">
            <v>45238.352662037039</v>
          </cell>
        </row>
        <row r="24807">
          <cell r="A24807" t="str">
            <v>Data Engineer</v>
          </cell>
          <cell r="H24807">
            <v>45091.92559027778</v>
          </cell>
        </row>
        <row r="24808">
          <cell r="A24808" t="str">
            <v>Data Engineer</v>
          </cell>
          <cell r="H24808">
            <v>45256.007615740738</v>
          </cell>
        </row>
        <row r="24809">
          <cell r="A24809" t="str">
            <v>Data Scientist</v>
          </cell>
          <cell r="H24809">
            <v>45273.419351851851</v>
          </cell>
        </row>
        <row r="24810">
          <cell r="A24810" t="str">
            <v>Data Scientist</v>
          </cell>
          <cell r="H24810">
            <v>45195.512569444443</v>
          </cell>
        </row>
        <row r="24811">
          <cell r="A24811" t="str">
            <v>Data Analyst</v>
          </cell>
          <cell r="H24811">
            <v>45091.584085648137</v>
          </cell>
        </row>
        <row r="24812">
          <cell r="A24812" t="str">
            <v>Senior Data Analyst</v>
          </cell>
          <cell r="H24812">
            <v>45173.250173611108</v>
          </cell>
        </row>
        <row r="24813">
          <cell r="A24813" t="str">
            <v>Data Scientist</v>
          </cell>
          <cell r="H24813">
            <v>45062.876574074071</v>
          </cell>
        </row>
        <row r="24814">
          <cell r="A24814" t="str">
            <v>Data Engineer</v>
          </cell>
          <cell r="H24814">
            <v>45076.019675925927</v>
          </cell>
        </row>
        <row r="24815">
          <cell r="A24815" t="str">
            <v>Machine Learning Engineer</v>
          </cell>
          <cell r="H24815">
            <v>45269.430601851847</v>
          </cell>
        </row>
        <row r="24816">
          <cell r="A24816" t="str">
            <v>Data Analyst</v>
          </cell>
          <cell r="H24816">
            <v>45117.750972222217</v>
          </cell>
        </row>
        <row r="24817">
          <cell r="A24817" t="str">
            <v>Data Scientist</v>
          </cell>
          <cell r="H24817">
            <v>45173.190208333333</v>
          </cell>
        </row>
        <row r="24818">
          <cell r="A24818" t="str">
            <v>Data Analyst</v>
          </cell>
          <cell r="H24818">
            <v>45014.833368055559</v>
          </cell>
        </row>
        <row r="24819">
          <cell r="A24819" t="str">
            <v>Data Analyst</v>
          </cell>
          <cell r="H24819">
            <v>45265.792349537027</v>
          </cell>
        </row>
        <row r="24820">
          <cell r="A24820" t="str">
            <v>Data Scientist</v>
          </cell>
          <cell r="H24820">
            <v>45058.627245370371</v>
          </cell>
        </row>
        <row r="24821">
          <cell r="A24821" t="str">
            <v>Data Scientist</v>
          </cell>
          <cell r="H24821">
            <v>45245.251354166663</v>
          </cell>
        </row>
        <row r="24822">
          <cell r="A24822" t="str">
            <v>Senior Data Scientist</v>
          </cell>
          <cell r="H24822">
            <v>45010.293692129628</v>
          </cell>
        </row>
        <row r="24823">
          <cell r="A24823" t="str">
            <v>Data Analyst</v>
          </cell>
          <cell r="H24823">
            <v>45113.819976851853</v>
          </cell>
        </row>
        <row r="24824">
          <cell r="A24824" t="str">
            <v>Data Scientist</v>
          </cell>
          <cell r="H24824">
            <v>45159.295104166667</v>
          </cell>
        </row>
        <row r="24825">
          <cell r="A24825" t="str">
            <v>Machine Learning Engineer</v>
          </cell>
          <cell r="H24825">
            <v>45013.642916666657</v>
          </cell>
        </row>
        <row r="24826">
          <cell r="A24826" t="str">
            <v>Senior Data Engineer</v>
          </cell>
          <cell r="H24826">
            <v>45012.593402777777</v>
          </cell>
        </row>
        <row r="24827">
          <cell r="A24827" t="str">
            <v>Data Analyst</v>
          </cell>
          <cell r="H24827">
            <v>45048.708634259259</v>
          </cell>
        </row>
        <row r="24828">
          <cell r="A24828" t="str">
            <v>Data Scientist</v>
          </cell>
          <cell r="H24828">
            <v>45170.557997685188</v>
          </cell>
        </row>
        <row r="24829">
          <cell r="A24829" t="str">
            <v>Data Engineer</v>
          </cell>
          <cell r="H24829">
            <v>45113.820208333331</v>
          </cell>
        </row>
        <row r="24830">
          <cell r="A24830" t="str">
            <v>Data Analyst</v>
          </cell>
          <cell r="H24830">
            <v>45187.986793981479</v>
          </cell>
        </row>
        <row r="24831">
          <cell r="A24831" t="str">
            <v>Data Analyst</v>
          </cell>
          <cell r="H24831">
            <v>45215.849074074067</v>
          </cell>
        </row>
        <row r="24832">
          <cell r="A24832" t="str">
            <v>Data Scientist</v>
          </cell>
          <cell r="H24832">
            <v>45061.931157407409</v>
          </cell>
        </row>
        <row r="24833">
          <cell r="A24833" t="str">
            <v>Data Engineer</v>
          </cell>
          <cell r="H24833">
            <v>45020.654849537037</v>
          </cell>
        </row>
        <row r="24834">
          <cell r="A24834" t="str">
            <v>Data Engineer</v>
          </cell>
          <cell r="H24834">
            <v>45153.602581018517</v>
          </cell>
        </row>
        <row r="24835">
          <cell r="A24835" t="str">
            <v>Data Scientist</v>
          </cell>
          <cell r="H24835">
            <v>45028.763981481483</v>
          </cell>
        </row>
        <row r="24836">
          <cell r="A24836" t="str">
            <v>Data Scientist</v>
          </cell>
          <cell r="H24836">
            <v>44974.66909722222</v>
          </cell>
        </row>
        <row r="24837">
          <cell r="A24837" t="str">
            <v>Data Analyst</v>
          </cell>
          <cell r="H24837">
            <v>45042.610844907409</v>
          </cell>
        </row>
        <row r="24838">
          <cell r="A24838" t="str">
            <v>Business Analyst</v>
          </cell>
          <cell r="H24838">
            <v>45150.438738425917</v>
          </cell>
        </row>
        <row r="24839">
          <cell r="A24839" t="str">
            <v>Data Analyst</v>
          </cell>
          <cell r="H24839">
            <v>45174.626180555562</v>
          </cell>
        </row>
        <row r="24840">
          <cell r="A24840" t="str">
            <v>Data Analyst</v>
          </cell>
          <cell r="H24840">
            <v>45167.01059027778</v>
          </cell>
        </row>
        <row r="24841">
          <cell r="A24841" t="str">
            <v>Data Scientist</v>
          </cell>
          <cell r="H24841">
            <v>44979.042060185187</v>
          </cell>
        </row>
        <row r="24842">
          <cell r="A24842" t="str">
            <v>Data Analyst</v>
          </cell>
          <cell r="H24842">
            <v>45225.751145833332</v>
          </cell>
        </row>
        <row r="24843">
          <cell r="A24843" t="str">
            <v>Senior Data Scientist</v>
          </cell>
          <cell r="H24843">
            <v>45203.678912037038</v>
          </cell>
        </row>
        <row r="24844">
          <cell r="A24844" t="str">
            <v>Data Analyst</v>
          </cell>
          <cell r="H24844">
            <v>45098.583483796298</v>
          </cell>
        </row>
        <row r="24845">
          <cell r="A24845" t="str">
            <v>Data Analyst</v>
          </cell>
          <cell r="H24845">
            <v>45267.501689814817</v>
          </cell>
        </row>
        <row r="24846">
          <cell r="A24846" t="str">
            <v>Senior Data Scientist</v>
          </cell>
          <cell r="H24846">
            <v>45100.514675925922</v>
          </cell>
        </row>
        <row r="24847">
          <cell r="A24847" t="str">
            <v>Data Engineer</v>
          </cell>
          <cell r="H24847">
            <v>44930.338148148148</v>
          </cell>
        </row>
        <row r="24848">
          <cell r="A24848" t="str">
            <v>Data Scientist</v>
          </cell>
          <cell r="H24848">
            <v>45040.293298611112</v>
          </cell>
        </row>
        <row r="24849">
          <cell r="A24849" t="str">
            <v>Data Analyst</v>
          </cell>
          <cell r="H24849">
            <v>45104.398877314823</v>
          </cell>
        </row>
        <row r="24850">
          <cell r="A24850" t="str">
            <v>Data Scientist</v>
          </cell>
          <cell r="H24850">
            <v>45131.733530092592</v>
          </cell>
        </row>
        <row r="24851">
          <cell r="A24851" t="str">
            <v>Data Engineer</v>
          </cell>
          <cell r="H24851">
            <v>45242.86824074074</v>
          </cell>
        </row>
        <row r="24852">
          <cell r="A24852" t="str">
            <v>Data Scientist</v>
          </cell>
          <cell r="H24852">
            <v>45132.376574074071</v>
          </cell>
        </row>
        <row r="24853">
          <cell r="A24853" t="str">
            <v>Senior Data Scientist</v>
          </cell>
          <cell r="H24853">
            <v>44932.757407407407</v>
          </cell>
        </row>
        <row r="24854">
          <cell r="A24854" t="str">
            <v>Data Analyst</v>
          </cell>
          <cell r="H24854">
            <v>44984.959085648137</v>
          </cell>
        </row>
        <row r="24855">
          <cell r="A24855" t="str">
            <v>Data Engineer</v>
          </cell>
          <cell r="H24855">
            <v>44946.988217592603</v>
          </cell>
        </row>
        <row r="24856">
          <cell r="A24856" t="str">
            <v>Senior Data Engineer</v>
          </cell>
          <cell r="H24856">
            <v>44993.756863425922</v>
          </cell>
        </row>
        <row r="24857">
          <cell r="A24857" t="str">
            <v>Senior Data Analyst</v>
          </cell>
          <cell r="H24857">
            <v>45139.293599537043</v>
          </cell>
        </row>
        <row r="24858">
          <cell r="A24858" t="str">
            <v>Machine Learning Engineer</v>
          </cell>
          <cell r="H24858">
            <v>45132.395810185182</v>
          </cell>
        </row>
        <row r="24859">
          <cell r="A24859" t="str">
            <v>Data Analyst</v>
          </cell>
          <cell r="H24859">
            <v>45098.411550925928</v>
          </cell>
        </row>
        <row r="24860">
          <cell r="A24860" t="str">
            <v>Software Engineer</v>
          </cell>
          <cell r="H24860">
            <v>44956.561550925922</v>
          </cell>
        </row>
        <row r="24861">
          <cell r="A24861" t="str">
            <v>Data Analyst</v>
          </cell>
          <cell r="H24861">
            <v>45013.375127314823</v>
          </cell>
        </row>
        <row r="24862">
          <cell r="A24862" t="str">
            <v>Software Engineer</v>
          </cell>
          <cell r="H24862">
            <v>45018.54824074074</v>
          </cell>
        </row>
        <row r="24863">
          <cell r="A24863" t="str">
            <v>Data Engineer</v>
          </cell>
          <cell r="H24863">
            <v>44966.25445601852</v>
          </cell>
        </row>
        <row r="24864">
          <cell r="A24864" t="str">
            <v>Senior Data Scientist</v>
          </cell>
          <cell r="H24864">
            <v>44974.486400462964</v>
          </cell>
        </row>
        <row r="24865">
          <cell r="A24865" t="str">
            <v>Data Scientist</v>
          </cell>
          <cell r="H24865">
            <v>44929.981145833342</v>
          </cell>
        </row>
        <row r="24866">
          <cell r="A24866" t="str">
            <v>Data Analyst</v>
          </cell>
          <cell r="H24866">
            <v>45044.584398148138</v>
          </cell>
        </row>
        <row r="24867">
          <cell r="A24867" t="str">
            <v>Data Analyst</v>
          </cell>
          <cell r="H24867">
            <v>45058.166689814818</v>
          </cell>
        </row>
        <row r="24868">
          <cell r="A24868" t="str">
            <v>Senior Data Scientist</v>
          </cell>
          <cell r="H24868">
            <v>45006.807118055563</v>
          </cell>
        </row>
        <row r="24869">
          <cell r="A24869" t="str">
            <v>Data Scientist</v>
          </cell>
          <cell r="H24869">
            <v>44987.275069444448</v>
          </cell>
        </row>
        <row r="24870">
          <cell r="A24870" t="str">
            <v>Business Analyst</v>
          </cell>
          <cell r="H24870">
            <v>45152.251111111109</v>
          </cell>
        </row>
        <row r="24871">
          <cell r="A24871" t="str">
            <v>Data Engineer</v>
          </cell>
          <cell r="H24871">
            <v>44966.435613425929</v>
          </cell>
        </row>
        <row r="24872">
          <cell r="A24872" t="str">
            <v>Machine Learning Engineer</v>
          </cell>
          <cell r="H24872">
            <v>45057.188287037039</v>
          </cell>
        </row>
        <row r="24873">
          <cell r="A24873" t="str">
            <v>Data Engineer</v>
          </cell>
          <cell r="H24873">
            <v>45071.879733796297</v>
          </cell>
        </row>
        <row r="24874">
          <cell r="A24874" t="str">
            <v>Data Analyst</v>
          </cell>
          <cell r="H24874">
            <v>45110.847638888888</v>
          </cell>
        </row>
        <row r="24875">
          <cell r="A24875" t="str">
            <v>Data Analyst</v>
          </cell>
          <cell r="H24875">
            <v>45047.375879629632</v>
          </cell>
        </row>
        <row r="24876">
          <cell r="A24876" t="str">
            <v>Data Analyst</v>
          </cell>
          <cell r="H24876">
            <v>45175.750208333331</v>
          </cell>
        </row>
        <row r="24877">
          <cell r="A24877" t="str">
            <v>Business Analyst</v>
          </cell>
          <cell r="H24877">
            <v>45214.00104166667</v>
          </cell>
        </row>
        <row r="24878">
          <cell r="A24878" t="str">
            <v>Business Analyst</v>
          </cell>
          <cell r="H24878">
            <v>45043.417349537027</v>
          </cell>
        </row>
        <row r="24879">
          <cell r="A24879" t="str">
            <v>Data Analyst</v>
          </cell>
          <cell r="H24879">
            <v>45138.875625000001</v>
          </cell>
        </row>
        <row r="24880">
          <cell r="A24880" t="str">
            <v>Data Analyst</v>
          </cell>
          <cell r="H24880">
            <v>45272.916921296302</v>
          </cell>
        </row>
        <row r="24881">
          <cell r="A24881" t="str">
            <v>Data Scientist</v>
          </cell>
          <cell r="H24881">
            <v>45274.709780092591</v>
          </cell>
        </row>
        <row r="24882">
          <cell r="A24882" t="str">
            <v>Data Analyst</v>
          </cell>
          <cell r="H24882">
            <v>45039.375439814823</v>
          </cell>
        </row>
        <row r="24883">
          <cell r="A24883" t="str">
            <v>Senior Data Engineer</v>
          </cell>
          <cell r="H24883">
            <v>45036.502303240741</v>
          </cell>
        </row>
        <row r="24884">
          <cell r="A24884" t="str">
            <v>Data Analyst</v>
          </cell>
          <cell r="H24884">
            <v>45185.125023148154</v>
          </cell>
        </row>
        <row r="24885">
          <cell r="A24885" t="str">
            <v>Data Engineer</v>
          </cell>
          <cell r="H24885">
            <v>45072.840844907398</v>
          </cell>
        </row>
        <row r="24886">
          <cell r="A24886" t="str">
            <v>Data Analyst</v>
          </cell>
          <cell r="H24886">
            <v>45156.291666666657</v>
          </cell>
        </row>
        <row r="24887">
          <cell r="A24887" t="str">
            <v>Data Scientist</v>
          </cell>
          <cell r="H24887">
            <v>45085.876909722218</v>
          </cell>
        </row>
        <row r="24888">
          <cell r="A24888" t="str">
            <v>Data Analyst</v>
          </cell>
          <cell r="H24888">
            <v>44952.671886574077</v>
          </cell>
        </row>
        <row r="24889">
          <cell r="A24889" t="str">
            <v>Data Analyst</v>
          </cell>
          <cell r="H24889">
            <v>44978.667233796303</v>
          </cell>
        </row>
        <row r="24890">
          <cell r="A24890" t="str">
            <v>Data Scientist</v>
          </cell>
          <cell r="H24890">
            <v>45121.420185185183</v>
          </cell>
        </row>
        <row r="24891">
          <cell r="A24891" t="str">
            <v>Data Analyst</v>
          </cell>
          <cell r="H24891">
            <v>45007.541701388887</v>
          </cell>
        </row>
        <row r="24892">
          <cell r="A24892" t="str">
            <v>Data Engineer</v>
          </cell>
          <cell r="H24892">
            <v>44993.882280092592</v>
          </cell>
        </row>
        <row r="24893">
          <cell r="A24893" t="str">
            <v>Data Scientist</v>
          </cell>
          <cell r="H24893">
            <v>45049.878171296303</v>
          </cell>
        </row>
        <row r="24894">
          <cell r="A24894" t="str">
            <v>Data Analyst</v>
          </cell>
          <cell r="H24894">
            <v>45057.292604166672</v>
          </cell>
        </row>
        <row r="24895">
          <cell r="A24895" t="str">
            <v>Data Scientist</v>
          </cell>
          <cell r="H24895">
            <v>45169.836273148147</v>
          </cell>
        </row>
        <row r="24896">
          <cell r="A24896" t="str">
            <v>Data Engineer</v>
          </cell>
          <cell r="H24896">
            <v>44936.353067129632</v>
          </cell>
        </row>
        <row r="24897">
          <cell r="A24897" t="str">
            <v>Data Analyst</v>
          </cell>
          <cell r="H24897">
            <v>45147.458506944437</v>
          </cell>
        </row>
        <row r="24898">
          <cell r="A24898" t="str">
            <v>Data Scientist</v>
          </cell>
          <cell r="H24898">
            <v>45274.335138888891</v>
          </cell>
        </row>
        <row r="24899">
          <cell r="A24899" t="str">
            <v>Data Analyst</v>
          </cell>
          <cell r="H24899">
            <v>45155.512430555558</v>
          </cell>
        </row>
        <row r="24900">
          <cell r="A24900" t="str">
            <v>Business Analyst</v>
          </cell>
          <cell r="H24900">
            <v>45061.529629629629</v>
          </cell>
        </row>
        <row r="24901">
          <cell r="A24901" t="str">
            <v>Data Analyst</v>
          </cell>
          <cell r="H24901">
            <v>45085.624942129631</v>
          </cell>
        </row>
        <row r="24902">
          <cell r="A24902" t="str">
            <v>Data Engineer</v>
          </cell>
          <cell r="H24902">
            <v>45192.207094907397</v>
          </cell>
        </row>
        <row r="24903">
          <cell r="A24903" t="str">
            <v>Data Scientist</v>
          </cell>
          <cell r="H24903">
            <v>45240.598530092589</v>
          </cell>
        </row>
        <row r="24904">
          <cell r="A24904" t="str">
            <v>Data Analyst</v>
          </cell>
          <cell r="H24904">
            <v>45043.792164351849</v>
          </cell>
        </row>
        <row r="24905">
          <cell r="A24905" t="str">
            <v>Data Analyst</v>
          </cell>
          <cell r="H24905">
            <v>45013.625324074077</v>
          </cell>
        </row>
        <row r="24906">
          <cell r="A24906" t="str">
            <v>Data Scientist</v>
          </cell>
          <cell r="H24906">
            <v>45133.293981481482</v>
          </cell>
        </row>
        <row r="24907">
          <cell r="A24907" t="str">
            <v>Data Analyst</v>
          </cell>
          <cell r="H24907">
            <v>45146.452928240738</v>
          </cell>
        </row>
        <row r="24908">
          <cell r="A24908" t="str">
            <v>Senior Data Scientist</v>
          </cell>
          <cell r="H24908">
            <v>44964.543356481481</v>
          </cell>
        </row>
        <row r="24909">
          <cell r="A24909" t="str">
            <v>Data Analyst</v>
          </cell>
          <cell r="H24909">
            <v>45170.002118055563</v>
          </cell>
        </row>
        <row r="24910">
          <cell r="A24910" t="str">
            <v>Data Scientist</v>
          </cell>
          <cell r="H24910">
            <v>45142.998379629629</v>
          </cell>
        </row>
        <row r="24911">
          <cell r="A24911" t="str">
            <v>Data Scientist</v>
          </cell>
          <cell r="H24911">
            <v>45163.669305555559</v>
          </cell>
        </row>
        <row r="24912">
          <cell r="A24912" t="str">
            <v>Data Analyst</v>
          </cell>
          <cell r="H24912">
            <v>45093.791620370372</v>
          </cell>
        </row>
        <row r="24913">
          <cell r="A24913" t="str">
            <v>Data Analyst</v>
          </cell>
          <cell r="H24913">
            <v>45144.708356481482</v>
          </cell>
        </row>
        <row r="24914">
          <cell r="A24914" t="str">
            <v>Data Analyst</v>
          </cell>
          <cell r="H24914">
            <v>45107.79347222222</v>
          </cell>
        </row>
        <row r="24915">
          <cell r="A24915" t="str">
            <v>Data Analyst</v>
          </cell>
          <cell r="H24915">
            <v>44991.959108796298</v>
          </cell>
        </row>
        <row r="24916">
          <cell r="A24916" t="str">
            <v>Data Analyst</v>
          </cell>
          <cell r="H24916">
            <v>45121.844710648147</v>
          </cell>
        </row>
        <row r="24917">
          <cell r="A24917" t="str">
            <v>Business Analyst</v>
          </cell>
          <cell r="H24917">
            <v>44970.669282407413</v>
          </cell>
        </row>
        <row r="24918">
          <cell r="A24918" t="str">
            <v>Data Scientist</v>
          </cell>
          <cell r="H24918">
            <v>45230.871296296304</v>
          </cell>
        </row>
        <row r="24919">
          <cell r="A24919" t="str">
            <v>Data Scientist</v>
          </cell>
          <cell r="H24919">
            <v>45009.962731481479</v>
          </cell>
        </row>
        <row r="24920">
          <cell r="A24920" t="str">
            <v>Data Engineer</v>
          </cell>
          <cell r="H24920">
            <v>44931.921064814807</v>
          </cell>
        </row>
        <row r="24921">
          <cell r="A24921" t="str">
            <v>Data Engineer</v>
          </cell>
          <cell r="H24921">
            <v>45142.089074074072</v>
          </cell>
        </row>
        <row r="24922">
          <cell r="A24922" t="str">
            <v>Data Scientist</v>
          </cell>
          <cell r="H24922">
            <v>45008.687731481477</v>
          </cell>
        </row>
        <row r="24923">
          <cell r="A24923" t="str">
            <v>Data Analyst</v>
          </cell>
          <cell r="H24923">
            <v>45166.109212962961</v>
          </cell>
        </row>
        <row r="24924">
          <cell r="A24924" t="str">
            <v>Data Scientist</v>
          </cell>
          <cell r="H24924">
            <v>44938.944201388891</v>
          </cell>
        </row>
        <row r="24925">
          <cell r="A24925" t="str">
            <v>Data Analyst</v>
          </cell>
          <cell r="H24925">
            <v>45236.834421296298</v>
          </cell>
        </row>
        <row r="24926">
          <cell r="A24926" t="str">
            <v>Data Analyst</v>
          </cell>
          <cell r="H24926">
            <v>44928.35869212963</v>
          </cell>
        </row>
        <row r="24927">
          <cell r="A24927" t="str">
            <v>Data Analyst</v>
          </cell>
          <cell r="H24927">
            <v>45027.501215277778</v>
          </cell>
        </row>
        <row r="24928">
          <cell r="A24928" t="str">
            <v>Data Scientist</v>
          </cell>
          <cell r="H24928">
            <v>45261.668136574073</v>
          </cell>
        </row>
        <row r="24929">
          <cell r="A24929" t="str">
            <v>Data Scientist</v>
          </cell>
          <cell r="H24929">
            <v>45160.29583333333</v>
          </cell>
        </row>
        <row r="24930">
          <cell r="A24930" t="str">
            <v>Data Analyst</v>
          </cell>
          <cell r="H24930">
            <v>45246.751018518517</v>
          </cell>
        </row>
        <row r="24931">
          <cell r="A24931" t="str">
            <v>Data Analyst</v>
          </cell>
          <cell r="H24931">
            <v>45073.256979166668</v>
          </cell>
        </row>
        <row r="24932">
          <cell r="A24932" t="str">
            <v>Data Analyst</v>
          </cell>
          <cell r="H24932">
            <v>44952.085173611107</v>
          </cell>
        </row>
        <row r="24933">
          <cell r="A24933" t="str">
            <v>Data Scientist</v>
          </cell>
          <cell r="H24933">
            <v>44971.6875462963</v>
          </cell>
        </row>
        <row r="24934">
          <cell r="A24934" t="str">
            <v>Senior Data Scientist</v>
          </cell>
          <cell r="H24934">
            <v>45042.588865740741</v>
          </cell>
        </row>
        <row r="24935">
          <cell r="A24935" t="str">
            <v>Senior Data Engineer</v>
          </cell>
          <cell r="H24935">
            <v>45253.17628472222</v>
          </cell>
        </row>
        <row r="24936">
          <cell r="A24936" t="str">
            <v>Data Engineer</v>
          </cell>
          <cell r="H24936">
            <v>44967.658842592587</v>
          </cell>
        </row>
        <row r="24937">
          <cell r="A24937" t="str">
            <v>Data Scientist</v>
          </cell>
          <cell r="H24937">
            <v>44995.444131944438</v>
          </cell>
        </row>
        <row r="24938">
          <cell r="A24938" t="str">
            <v>Data Scientist</v>
          </cell>
          <cell r="H24938">
            <v>45112.295868055553</v>
          </cell>
        </row>
        <row r="24939">
          <cell r="A24939" t="str">
            <v>Data Analyst</v>
          </cell>
          <cell r="H24939">
            <v>45265.634363425917</v>
          </cell>
        </row>
        <row r="24940">
          <cell r="A24940" t="str">
            <v>Data Analyst</v>
          </cell>
          <cell r="H24940">
            <v>45124.709039351852</v>
          </cell>
        </row>
        <row r="24941">
          <cell r="A24941" t="str">
            <v>Data Engineer</v>
          </cell>
          <cell r="H24941">
            <v>45051.643194444441</v>
          </cell>
        </row>
        <row r="24942">
          <cell r="A24942" t="str">
            <v>Data Analyst</v>
          </cell>
          <cell r="H24942">
            <v>45044.250868055547</v>
          </cell>
        </row>
        <row r="24943">
          <cell r="A24943" t="str">
            <v>Data Scientist</v>
          </cell>
          <cell r="H24943">
            <v>45290.014421296299</v>
          </cell>
        </row>
        <row r="24944">
          <cell r="A24944" t="str">
            <v>Senior Data Analyst</v>
          </cell>
          <cell r="H24944">
            <v>45183.625891203701</v>
          </cell>
        </row>
        <row r="24945">
          <cell r="A24945" t="str">
            <v>Data Scientist</v>
          </cell>
          <cell r="H24945">
            <v>45008.920613425929</v>
          </cell>
        </row>
        <row r="24946">
          <cell r="A24946" t="str">
            <v>Data Analyst</v>
          </cell>
          <cell r="H24946">
            <v>45134.375219907408</v>
          </cell>
        </row>
        <row r="24947">
          <cell r="A24947" t="str">
            <v>Senior Data Scientist</v>
          </cell>
          <cell r="H24947">
            <v>45075.881585648152</v>
          </cell>
        </row>
        <row r="24948">
          <cell r="A24948" t="str">
            <v>Senior Data Analyst</v>
          </cell>
          <cell r="H24948">
            <v>45168.958344907413</v>
          </cell>
        </row>
        <row r="24949">
          <cell r="A24949" t="str">
            <v>Data Analyst</v>
          </cell>
          <cell r="H24949">
            <v>44989.417812500003</v>
          </cell>
        </row>
        <row r="24950">
          <cell r="A24950" t="str">
            <v>Data Scientist</v>
          </cell>
          <cell r="H24950">
            <v>45049.457476851851</v>
          </cell>
        </row>
        <row r="24951">
          <cell r="A24951" t="str">
            <v>Data Analyst</v>
          </cell>
          <cell r="H24951">
            <v>45119.918090277781</v>
          </cell>
        </row>
        <row r="24952">
          <cell r="A24952" t="str">
            <v>Data Analyst</v>
          </cell>
          <cell r="H24952">
            <v>45198.251446759263</v>
          </cell>
        </row>
        <row r="24953">
          <cell r="A24953" t="str">
            <v>Data Analyst</v>
          </cell>
          <cell r="H24953">
            <v>44994.720173611109</v>
          </cell>
        </row>
        <row r="24954">
          <cell r="A24954" t="str">
            <v>Data Scientist</v>
          </cell>
          <cell r="H24954">
            <v>45252.638541666667</v>
          </cell>
        </row>
        <row r="24955">
          <cell r="A24955" t="str">
            <v>Data Scientist</v>
          </cell>
          <cell r="H24955">
            <v>45175.959791666668</v>
          </cell>
        </row>
        <row r="24956">
          <cell r="A24956" t="str">
            <v>Data Analyst</v>
          </cell>
          <cell r="H24956">
            <v>45006.636956018519</v>
          </cell>
        </row>
        <row r="24957">
          <cell r="A24957" t="str">
            <v>Senior Data Analyst</v>
          </cell>
          <cell r="H24957">
            <v>45260.704953703702</v>
          </cell>
        </row>
        <row r="24958">
          <cell r="A24958" t="str">
            <v>Senior Data Analyst</v>
          </cell>
          <cell r="H24958">
            <v>45165.376620370371</v>
          </cell>
        </row>
        <row r="24959">
          <cell r="A24959" t="str">
            <v>Data Analyst</v>
          </cell>
          <cell r="H24959">
            <v>45050.345937500002</v>
          </cell>
        </row>
        <row r="24960">
          <cell r="A24960" t="str">
            <v>Data Engineer</v>
          </cell>
          <cell r="H24960">
            <v>45105.879618055558</v>
          </cell>
        </row>
        <row r="24961">
          <cell r="A24961" t="str">
            <v>Data Scientist</v>
          </cell>
          <cell r="H24961">
            <v>45099.711782407408</v>
          </cell>
        </row>
        <row r="24962">
          <cell r="A24962" t="str">
            <v>Data Analyst</v>
          </cell>
          <cell r="H24962">
            <v>45084.875856481478</v>
          </cell>
        </row>
        <row r="24963">
          <cell r="A24963" t="str">
            <v>Data Analyst</v>
          </cell>
          <cell r="H24963">
            <v>45268.542118055557</v>
          </cell>
        </row>
        <row r="24964">
          <cell r="A24964" t="str">
            <v>Data Analyst</v>
          </cell>
          <cell r="H24964">
            <v>44932.083761574067</v>
          </cell>
        </row>
        <row r="24965">
          <cell r="A24965" t="str">
            <v>Data Analyst</v>
          </cell>
          <cell r="H24965">
            <v>45167.667141203703</v>
          </cell>
        </row>
        <row r="24966">
          <cell r="A24966" t="str">
            <v>Senior Data Engineer</v>
          </cell>
          <cell r="H24966">
            <v>45007.008877314824</v>
          </cell>
        </row>
        <row r="24967">
          <cell r="A24967" t="str">
            <v>Data Analyst</v>
          </cell>
          <cell r="H24967">
            <v>45041.541817129633</v>
          </cell>
        </row>
        <row r="24968">
          <cell r="A24968" t="str">
            <v>Machine Learning Engineer</v>
          </cell>
          <cell r="H24968">
            <v>44959.593634259261</v>
          </cell>
        </row>
        <row r="24969">
          <cell r="A24969" t="str">
            <v>Data Analyst</v>
          </cell>
          <cell r="H24969">
            <v>45176.876296296286</v>
          </cell>
        </row>
        <row r="24970">
          <cell r="A24970" t="str">
            <v>Data Scientist</v>
          </cell>
          <cell r="H24970">
            <v>45146.460960648154</v>
          </cell>
        </row>
        <row r="24971">
          <cell r="A24971" t="str">
            <v>Data Analyst</v>
          </cell>
          <cell r="H24971">
            <v>45223.541898148149</v>
          </cell>
        </row>
        <row r="24972">
          <cell r="A24972" t="str">
            <v>Machine Learning Engineer</v>
          </cell>
          <cell r="H24972">
            <v>45237.919317129628</v>
          </cell>
        </row>
        <row r="24973">
          <cell r="A24973" t="str">
            <v>Data Engineer</v>
          </cell>
          <cell r="H24973">
            <v>45022.097210648149</v>
          </cell>
        </row>
        <row r="24974">
          <cell r="A24974" t="str">
            <v>Machine Learning Engineer</v>
          </cell>
          <cell r="H24974">
            <v>45002.357303240737</v>
          </cell>
        </row>
        <row r="24975">
          <cell r="A24975" t="str">
            <v>Data Analyst</v>
          </cell>
          <cell r="H24975">
            <v>45089.875069444453</v>
          </cell>
        </row>
        <row r="24976">
          <cell r="A24976" t="str">
            <v>Data Scientist</v>
          </cell>
          <cell r="H24976">
            <v>45035.377916666657</v>
          </cell>
        </row>
        <row r="24977">
          <cell r="A24977" t="str">
            <v>Data Scientist</v>
          </cell>
          <cell r="H24977">
            <v>45062.569733796299</v>
          </cell>
        </row>
        <row r="24978">
          <cell r="A24978" t="str">
            <v>Senior Data Scientist</v>
          </cell>
          <cell r="H24978">
            <v>44959.62773148148</v>
          </cell>
        </row>
        <row r="24979">
          <cell r="A24979" t="str">
            <v>Data Scientist</v>
          </cell>
          <cell r="H24979">
            <v>45197.625601851847</v>
          </cell>
        </row>
        <row r="24980">
          <cell r="A24980" t="str">
            <v>Data Engineer</v>
          </cell>
          <cell r="H24980">
            <v>45104.785671296297</v>
          </cell>
        </row>
        <row r="24981">
          <cell r="A24981" t="str">
            <v>Data Engineer</v>
          </cell>
          <cell r="H24981">
            <v>45149.839236111111</v>
          </cell>
        </row>
        <row r="24982">
          <cell r="A24982" t="str">
            <v>Senior Data Scientist</v>
          </cell>
          <cell r="H24982">
            <v>45195.277245370373</v>
          </cell>
        </row>
        <row r="24983">
          <cell r="A24983" t="str">
            <v>Data Scientist</v>
          </cell>
          <cell r="H24983">
            <v>45045.669629629629</v>
          </cell>
        </row>
        <row r="24984">
          <cell r="A24984" t="str">
            <v>Data Analyst</v>
          </cell>
          <cell r="H24984">
            <v>45233.000011574077</v>
          </cell>
        </row>
        <row r="24985">
          <cell r="A24985" t="str">
            <v>Data Scientist</v>
          </cell>
          <cell r="H24985">
            <v>45166.62699074074</v>
          </cell>
        </row>
        <row r="24986">
          <cell r="A24986" t="str">
            <v>Data Analyst</v>
          </cell>
          <cell r="H24986">
            <v>44942.001504629632</v>
          </cell>
        </row>
        <row r="24987">
          <cell r="A24987" t="str">
            <v>Data Scientist</v>
          </cell>
          <cell r="H24987">
            <v>45248.888541666667</v>
          </cell>
        </row>
        <row r="24988">
          <cell r="A24988" t="str">
            <v>Data Engineer</v>
          </cell>
          <cell r="H24988">
            <v>45055.179756944453</v>
          </cell>
        </row>
        <row r="24989">
          <cell r="A24989" t="str">
            <v>Data Analyst</v>
          </cell>
          <cell r="H24989">
            <v>45058.416724537034</v>
          </cell>
        </row>
        <row r="24990">
          <cell r="A24990" t="str">
            <v>Data Scientist</v>
          </cell>
          <cell r="H24990">
            <v>45276.467511574083</v>
          </cell>
        </row>
        <row r="24991">
          <cell r="A24991" t="str">
            <v>Data Engineer</v>
          </cell>
          <cell r="H24991">
            <v>44937.021493055552</v>
          </cell>
        </row>
        <row r="24992">
          <cell r="A24992" t="str">
            <v>Data Engineer</v>
          </cell>
          <cell r="H24992">
            <v>45239.337048611109</v>
          </cell>
        </row>
        <row r="24993">
          <cell r="A24993" t="str">
            <v>Data Analyst</v>
          </cell>
          <cell r="H24993">
            <v>44999.537395833337</v>
          </cell>
        </row>
        <row r="24994">
          <cell r="A24994" t="str">
            <v>Data Scientist</v>
          </cell>
          <cell r="H24994">
            <v>45029.586921296293</v>
          </cell>
        </row>
        <row r="24995">
          <cell r="A24995" t="str">
            <v>Data Analyst</v>
          </cell>
          <cell r="H24995">
            <v>44991.669479166667</v>
          </cell>
        </row>
        <row r="24996">
          <cell r="A24996" t="str">
            <v>Data Analyst</v>
          </cell>
          <cell r="H24996">
            <v>45006.708958333344</v>
          </cell>
        </row>
        <row r="24997">
          <cell r="A24997" t="str">
            <v>Data Scientist</v>
          </cell>
          <cell r="H24997">
            <v>45028.722314814811</v>
          </cell>
        </row>
        <row r="24998">
          <cell r="A24998" t="str">
            <v>Data Scientist</v>
          </cell>
          <cell r="H24998">
            <v>45021.79519675926</v>
          </cell>
        </row>
        <row r="24999">
          <cell r="A24999" t="str">
            <v>Data Analyst</v>
          </cell>
          <cell r="H24999">
            <v>45261.91679398148</v>
          </cell>
        </row>
        <row r="25000">
          <cell r="A25000" t="str">
            <v>Data Analyst</v>
          </cell>
          <cell r="H25000">
            <v>45044.7503125</v>
          </cell>
        </row>
        <row r="25001">
          <cell r="A25001" t="str">
            <v>Data Engineer</v>
          </cell>
          <cell r="H25001">
            <v>45230.548541666663</v>
          </cell>
        </row>
        <row r="25002">
          <cell r="A25002" t="str">
            <v>Data Scientist</v>
          </cell>
          <cell r="H25002">
            <v>45098.870381944442</v>
          </cell>
        </row>
        <row r="25003">
          <cell r="A25003" t="str">
            <v>Data Analyst</v>
          </cell>
          <cell r="H25003">
            <v>45099.637974537043</v>
          </cell>
        </row>
        <row r="25004">
          <cell r="A25004" t="str">
            <v>Data Analyst</v>
          </cell>
          <cell r="H25004">
            <v>45186.000092592592</v>
          </cell>
        </row>
        <row r="25005">
          <cell r="A25005" t="str">
            <v>Senior Data Engineer</v>
          </cell>
          <cell r="H25005">
            <v>45093.502696759257</v>
          </cell>
        </row>
        <row r="25006">
          <cell r="A25006" t="str">
            <v>Data Scientist</v>
          </cell>
          <cell r="H25006">
            <v>45151.584699074083</v>
          </cell>
        </row>
        <row r="25007">
          <cell r="A25007" t="str">
            <v>Data Scientist</v>
          </cell>
          <cell r="H25007">
            <v>45163.545011574082</v>
          </cell>
        </row>
        <row r="25008">
          <cell r="A25008" t="str">
            <v>Data Scientist</v>
          </cell>
          <cell r="H25008">
            <v>45184.58021990741</v>
          </cell>
        </row>
        <row r="25009">
          <cell r="A25009" t="str">
            <v>Data Scientist</v>
          </cell>
          <cell r="H25009">
            <v>45229.251087962963</v>
          </cell>
        </row>
        <row r="25010">
          <cell r="A25010" t="str">
            <v>Data Scientist</v>
          </cell>
          <cell r="H25010">
            <v>45040.002986111111</v>
          </cell>
        </row>
        <row r="25011">
          <cell r="A25011" t="str">
            <v>Data Analyst</v>
          </cell>
          <cell r="H25011">
            <v>45104.830567129633</v>
          </cell>
        </row>
        <row r="25012">
          <cell r="A25012" t="str">
            <v>Business Analyst</v>
          </cell>
          <cell r="H25012">
            <v>45194.084282407413</v>
          </cell>
        </row>
        <row r="25013">
          <cell r="A25013" t="str">
            <v>Data Engineer</v>
          </cell>
          <cell r="H25013">
            <v>45020.498391203713</v>
          </cell>
        </row>
        <row r="25014">
          <cell r="A25014" t="str">
            <v>Data Analyst</v>
          </cell>
          <cell r="H25014">
            <v>45215.875231481477</v>
          </cell>
        </row>
        <row r="25015">
          <cell r="A25015" t="str">
            <v>Data Scientist</v>
          </cell>
          <cell r="H25015">
            <v>44929.982893518521</v>
          </cell>
        </row>
        <row r="25016">
          <cell r="A25016" t="str">
            <v>Data Engineer</v>
          </cell>
          <cell r="H25016">
            <v>45108.50577546296</v>
          </cell>
        </row>
        <row r="25017">
          <cell r="A25017" t="str">
            <v>Senior Data Analyst</v>
          </cell>
          <cell r="H25017">
            <v>45171.417291666658</v>
          </cell>
        </row>
        <row r="25018">
          <cell r="A25018" t="str">
            <v>Data Scientist</v>
          </cell>
          <cell r="H25018">
            <v>45013.976967592593</v>
          </cell>
        </row>
        <row r="25019">
          <cell r="A25019" t="str">
            <v>Data Engineer</v>
          </cell>
          <cell r="H25019">
            <v>45281.672824074078</v>
          </cell>
        </row>
        <row r="25020">
          <cell r="A25020" t="str">
            <v>Data Analyst</v>
          </cell>
          <cell r="H25020">
            <v>45110.541759259257</v>
          </cell>
        </row>
        <row r="25021">
          <cell r="A25021" t="str">
            <v>Data Analyst</v>
          </cell>
          <cell r="H25021">
            <v>45021.070092592592</v>
          </cell>
        </row>
        <row r="25022">
          <cell r="A25022" t="str">
            <v>Software Engineer</v>
          </cell>
          <cell r="H25022">
            <v>45270.386701388888</v>
          </cell>
        </row>
        <row r="25023">
          <cell r="A25023" t="str">
            <v>Data Scientist</v>
          </cell>
          <cell r="H25023">
            <v>45104.664097222223</v>
          </cell>
        </row>
        <row r="25024">
          <cell r="A25024" t="str">
            <v>Data Analyst</v>
          </cell>
          <cell r="H25024">
            <v>45209.931956018518</v>
          </cell>
        </row>
        <row r="25025">
          <cell r="A25025" t="str">
            <v>Data Analyst</v>
          </cell>
          <cell r="H25025">
            <v>45182.250532407408</v>
          </cell>
        </row>
        <row r="25026">
          <cell r="A25026" t="str">
            <v>Data Analyst</v>
          </cell>
          <cell r="H25026">
            <v>45135.669386574067</v>
          </cell>
        </row>
        <row r="25027">
          <cell r="A25027" t="str">
            <v>Senior Data Analyst</v>
          </cell>
          <cell r="H25027">
            <v>45023.322731481479</v>
          </cell>
        </row>
        <row r="25028">
          <cell r="A25028" t="str">
            <v>Data Analyst</v>
          </cell>
          <cell r="H25028">
            <v>45219.866828703707</v>
          </cell>
        </row>
        <row r="25029">
          <cell r="A25029" t="str">
            <v>Senior Data Analyst</v>
          </cell>
          <cell r="H25029">
            <v>45134.41815972222</v>
          </cell>
        </row>
        <row r="25030">
          <cell r="A25030" t="str">
            <v>Data Engineer</v>
          </cell>
          <cell r="H25030">
            <v>45258.296273148153</v>
          </cell>
        </row>
        <row r="25031">
          <cell r="A25031" t="str">
            <v>Data Engineer</v>
          </cell>
          <cell r="H25031">
            <v>45028.959849537037</v>
          </cell>
        </row>
        <row r="25032">
          <cell r="A25032" t="str">
            <v>Data Scientist</v>
          </cell>
          <cell r="H25032">
            <v>45033.835266203707</v>
          </cell>
        </row>
        <row r="25033">
          <cell r="A25033" t="str">
            <v>Data Scientist</v>
          </cell>
          <cell r="H25033">
            <v>45071.960844907408</v>
          </cell>
        </row>
        <row r="25034">
          <cell r="A25034" t="str">
            <v>Senior Data Scientist</v>
          </cell>
          <cell r="H25034">
            <v>44944.467789351853</v>
          </cell>
        </row>
        <row r="25035">
          <cell r="A25035" t="str">
            <v>Data Engineer</v>
          </cell>
          <cell r="H25035">
            <v>45058.880613425928</v>
          </cell>
        </row>
        <row r="25036">
          <cell r="A25036" t="str">
            <v>Data Analyst</v>
          </cell>
          <cell r="H25036">
            <v>45085.615636574083</v>
          </cell>
        </row>
        <row r="25037">
          <cell r="A25037" t="str">
            <v>Data Analyst</v>
          </cell>
          <cell r="H25037">
            <v>45049.5856712963</v>
          </cell>
        </row>
        <row r="25038">
          <cell r="A25038" t="str">
            <v>Data Analyst</v>
          </cell>
          <cell r="H25038">
            <v>44944.45989583333</v>
          </cell>
        </row>
        <row r="25039">
          <cell r="A25039" t="str">
            <v>Data Analyst</v>
          </cell>
          <cell r="H25039">
            <v>45182.250289351847</v>
          </cell>
        </row>
        <row r="25040">
          <cell r="A25040" t="str">
            <v>Business Analyst</v>
          </cell>
          <cell r="H25040">
            <v>45264.694814814808</v>
          </cell>
        </row>
        <row r="25041">
          <cell r="A25041" t="str">
            <v>Data Analyst</v>
          </cell>
          <cell r="H25041">
            <v>45224.666875000003</v>
          </cell>
        </row>
        <row r="25042">
          <cell r="A25042" t="str">
            <v>Senior Data Engineer</v>
          </cell>
          <cell r="H25042">
            <v>44992.828993055547</v>
          </cell>
        </row>
        <row r="25043">
          <cell r="A25043" t="str">
            <v>Data Analyst</v>
          </cell>
          <cell r="H25043">
            <v>45188.000798611109</v>
          </cell>
        </row>
        <row r="25044">
          <cell r="A25044" t="str">
            <v>Data Analyst</v>
          </cell>
          <cell r="H25044">
            <v>44961.7500462963</v>
          </cell>
        </row>
        <row r="25045">
          <cell r="A25045" t="str">
            <v>Senior Data Scientist</v>
          </cell>
          <cell r="H25045">
            <v>45082.711516203701</v>
          </cell>
        </row>
        <row r="25046">
          <cell r="A25046" t="str">
            <v>Data Scientist</v>
          </cell>
          <cell r="H25046">
            <v>45211.252662037034</v>
          </cell>
        </row>
        <row r="25047">
          <cell r="A25047" t="str">
            <v>Data Analyst</v>
          </cell>
          <cell r="H25047">
            <v>45093.2499537037</v>
          </cell>
        </row>
        <row r="25048">
          <cell r="A25048" t="str">
            <v>Data Analyst</v>
          </cell>
          <cell r="H25048">
            <v>45291.625081018523</v>
          </cell>
        </row>
        <row r="25049">
          <cell r="A25049" t="str">
            <v>Data Analyst</v>
          </cell>
          <cell r="H25049">
            <v>45148.625891203701</v>
          </cell>
        </row>
        <row r="25050">
          <cell r="A25050" t="str">
            <v>Data Analyst</v>
          </cell>
          <cell r="H25050">
            <v>44970.627071759263</v>
          </cell>
        </row>
        <row r="25051">
          <cell r="A25051" t="str">
            <v>Data Scientist</v>
          </cell>
          <cell r="H25051">
            <v>45276.380115740743</v>
          </cell>
        </row>
        <row r="25052">
          <cell r="A25052" t="str">
            <v>Data Analyst</v>
          </cell>
          <cell r="H25052">
            <v>44936.625324074077</v>
          </cell>
        </row>
        <row r="25053">
          <cell r="A25053" t="str">
            <v>Data Analyst</v>
          </cell>
          <cell r="H25053">
            <v>45028.690254629633</v>
          </cell>
        </row>
        <row r="25054">
          <cell r="A25054" t="str">
            <v>Data Scientist</v>
          </cell>
          <cell r="H25054">
            <v>45020.652141203696</v>
          </cell>
        </row>
        <row r="25055">
          <cell r="A25055" t="str">
            <v>Data Analyst</v>
          </cell>
          <cell r="H25055">
            <v>44948.751504629632</v>
          </cell>
        </row>
        <row r="25056">
          <cell r="A25056" t="str">
            <v>Data Engineer</v>
          </cell>
          <cell r="H25056">
            <v>45179.255462962959</v>
          </cell>
        </row>
        <row r="25057">
          <cell r="A25057" t="str">
            <v>Data Analyst</v>
          </cell>
          <cell r="H25057">
            <v>44975.750659722216</v>
          </cell>
        </row>
        <row r="25058">
          <cell r="A25058" t="str">
            <v>Senior Data Analyst</v>
          </cell>
          <cell r="H25058">
            <v>45247.387800925928</v>
          </cell>
        </row>
        <row r="25059">
          <cell r="A25059" t="str">
            <v>Data Analyst</v>
          </cell>
          <cell r="H25059">
            <v>45239.357997685183</v>
          </cell>
        </row>
        <row r="25060">
          <cell r="A25060" t="str">
            <v>Data Analyst</v>
          </cell>
          <cell r="H25060">
            <v>45048.000810185193</v>
          </cell>
        </row>
        <row r="25061">
          <cell r="A25061" t="str">
            <v>Senior Data Engineer</v>
          </cell>
          <cell r="H25061">
            <v>45046.948530092603</v>
          </cell>
        </row>
        <row r="25062">
          <cell r="A25062" t="str">
            <v>Data Analyst</v>
          </cell>
          <cell r="H25062">
            <v>44943.510844907411</v>
          </cell>
        </row>
        <row r="25063">
          <cell r="A25063" t="str">
            <v>Data Analyst</v>
          </cell>
          <cell r="H25063">
            <v>45135.958344907413</v>
          </cell>
        </row>
        <row r="25064">
          <cell r="A25064" t="str">
            <v>Data Scientist</v>
          </cell>
          <cell r="H25064">
            <v>45044.997199074067</v>
          </cell>
        </row>
        <row r="25065">
          <cell r="A25065" t="str">
            <v>Senior Data Engineer</v>
          </cell>
          <cell r="H25065">
            <v>45131.978900462957</v>
          </cell>
        </row>
        <row r="25066">
          <cell r="A25066" t="str">
            <v>Data Analyst</v>
          </cell>
          <cell r="H25066">
            <v>45027.041979166657</v>
          </cell>
        </row>
        <row r="25067">
          <cell r="A25067" t="str">
            <v>Data Scientist</v>
          </cell>
          <cell r="H25067">
            <v>45052.293993055559</v>
          </cell>
        </row>
        <row r="25068">
          <cell r="A25068" t="str">
            <v>Data Analyst</v>
          </cell>
          <cell r="H25068">
            <v>45080.459062499998</v>
          </cell>
        </row>
        <row r="25069">
          <cell r="A25069" t="str">
            <v>Senior Data Analyst</v>
          </cell>
          <cell r="H25069">
            <v>44960.419386574067</v>
          </cell>
        </row>
        <row r="25070">
          <cell r="A25070" t="str">
            <v>Software Engineer</v>
          </cell>
          <cell r="H25070">
            <v>45189.579837962963</v>
          </cell>
        </row>
        <row r="25071">
          <cell r="A25071" t="str">
            <v>Data Scientist</v>
          </cell>
          <cell r="H25071">
            <v>44960.255011574067</v>
          </cell>
        </row>
        <row r="25072">
          <cell r="A25072" t="str">
            <v>Data Scientist</v>
          </cell>
          <cell r="H25072">
            <v>44992.572951388887</v>
          </cell>
        </row>
        <row r="25073">
          <cell r="A25073" t="str">
            <v>Data Scientist</v>
          </cell>
          <cell r="H25073">
            <v>45272.032523148147</v>
          </cell>
        </row>
        <row r="25074">
          <cell r="A25074" t="str">
            <v>Data Engineer</v>
          </cell>
          <cell r="H25074">
            <v>45130.72384259259</v>
          </cell>
        </row>
        <row r="25075">
          <cell r="A25075" t="str">
            <v>Data Analyst</v>
          </cell>
          <cell r="H25075">
            <v>45041.66810185185</v>
          </cell>
        </row>
        <row r="25076">
          <cell r="A25076" t="str">
            <v>Data Scientist</v>
          </cell>
          <cell r="H25076">
            <v>45169.003449074073</v>
          </cell>
        </row>
        <row r="25077">
          <cell r="A25077" t="str">
            <v>Data Scientist</v>
          </cell>
          <cell r="H25077">
            <v>45042.712118055562</v>
          </cell>
        </row>
        <row r="25078">
          <cell r="A25078" t="str">
            <v>Data Analyst</v>
          </cell>
          <cell r="H25078">
            <v>45187.583773148152</v>
          </cell>
        </row>
        <row r="25079">
          <cell r="A25079" t="str">
            <v>Data Analyst</v>
          </cell>
          <cell r="H25079">
            <v>45106.500057870369</v>
          </cell>
        </row>
        <row r="25080">
          <cell r="A25080" t="str">
            <v>Senior Data Scientist</v>
          </cell>
          <cell r="H25080">
            <v>44999.620567129627</v>
          </cell>
        </row>
        <row r="25081">
          <cell r="A25081" t="str">
            <v>Data Analyst</v>
          </cell>
          <cell r="H25081">
            <v>45161.833645833343</v>
          </cell>
        </row>
        <row r="25082">
          <cell r="A25082" t="str">
            <v>Data Scientist</v>
          </cell>
          <cell r="H25082">
            <v>45045.335416666669</v>
          </cell>
        </row>
        <row r="25083">
          <cell r="A25083" t="str">
            <v>Senior Data Scientist</v>
          </cell>
          <cell r="H25083">
            <v>45280.638761574082</v>
          </cell>
        </row>
        <row r="25084">
          <cell r="A25084" t="str">
            <v>Data Analyst</v>
          </cell>
          <cell r="H25084">
            <v>45187.083472222221</v>
          </cell>
        </row>
        <row r="25085">
          <cell r="A25085" t="str">
            <v>Data Engineer</v>
          </cell>
          <cell r="H25085">
            <v>45083.677094907413</v>
          </cell>
        </row>
        <row r="25086">
          <cell r="A25086" t="str">
            <v>Data Scientist</v>
          </cell>
          <cell r="H25086">
            <v>45134.13175925926</v>
          </cell>
        </row>
        <row r="25087">
          <cell r="A25087" t="str">
            <v>Data Scientist</v>
          </cell>
          <cell r="H25087">
            <v>44974.419849537036</v>
          </cell>
        </row>
        <row r="25088">
          <cell r="A25088" t="str">
            <v>Data Analyst</v>
          </cell>
          <cell r="H25088">
            <v>45146.625011574077</v>
          </cell>
        </row>
        <row r="25089">
          <cell r="A25089" t="str">
            <v>Data Analyst</v>
          </cell>
          <cell r="H25089">
            <v>45054.877349537041</v>
          </cell>
        </row>
        <row r="25090">
          <cell r="A25090" t="str">
            <v>Senior Data Analyst</v>
          </cell>
          <cell r="H25090">
            <v>45059.543368055558</v>
          </cell>
        </row>
        <row r="25091">
          <cell r="A25091" t="str">
            <v>Data Analyst</v>
          </cell>
          <cell r="H25091">
            <v>45086.555937500001</v>
          </cell>
        </row>
        <row r="25092">
          <cell r="A25092" t="str">
            <v>Data Engineer</v>
          </cell>
          <cell r="H25092">
            <v>45044.555810185193</v>
          </cell>
        </row>
        <row r="25093">
          <cell r="A25093" t="str">
            <v>Senior Data Scientist</v>
          </cell>
          <cell r="H25093">
            <v>45135.37835648148</v>
          </cell>
        </row>
        <row r="25094">
          <cell r="A25094" t="str">
            <v>Data Analyst</v>
          </cell>
          <cell r="H25094">
            <v>45246.292962962973</v>
          </cell>
        </row>
        <row r="25095">
          <cell r="A25095" t="str">
            <v>Data Analyst</v>
          </cell>
          <cell r="H25095">
            <v>45265.58421296296</v>
          </cell>
        </row>
        <row r="25096">
          <cell r="A25096" t="str">
            <v>Senior Data Scientist</v>
          </cell>
          <cell r="H25096">
            <v>45048.417974537027</v>
          </cell>
        </row>
        <row r="25097">
          <cell r="A25097" t="str">
            <v>Data Analyst</v>
          </cell>
          <cell r="H25097">
            <v>45005.500416666669</v>
          </cell>
        </row>
        <row r="25098">
          <cell r="A25098" t="str">
            <v>Data Analyst</v>
          </cell>
          <cell r="H25098">
            <v>45276.083391203712</v>
          </cell>
        </row>
        <row r="25099">
          <cell r="A25099" t="str">
            <v>Data Analyst</v>
          </cell>
          <cell r="H25099">
            <v>45159.294351851851</v>
          </cell>
        </row>
        <row r="25100">
          <cell r="A25100" t="str">
            <v>Data Analyst</v>
          </cell>
          <cell r="H25100">
            <v>45037.62537037037</v>
          </cell>
        </row>
        <row r="25101">
          <cell r="A25101" t="str">
            <v>Data Analyst</v>
          </cell>
          <cell r="H25101">
            <v>45157.667997685188</v>
          </cell>
        </row>
        <row r="25102">
          <cell r="A25102" t="str">
            <v>Data Engineer</v>
          </cell>
          <cell r="H25102">
            <v>45106.672118055547</v>
          </cell>
        </row>
        <row r="25103">
          <cell r="A25103" t="str">
            <v>Data Analyst</v>
          </cell>
          <cell r="H25103">
            <v>45264.875208333331</v>
          </cell>
        </row>
        <row r="25104">
          <cell r="A25104" t="str">
            <v>Data Engineer</v>
          </cell>
          <cell r="H25104">
            <v>44975.752164351848</v>
          </cell>
        </row>
        <row r="25105">
          <cell r="A25105" t="str">
            <v>Data Analyst</v>
          </cell>
          <cell r="H25105">
            <v>45196.625300925924</v>
          </cell>
        </row>
        <row r="25106">
          <cell r="A25106" t="str">
            <v>Senior Data Scientist</v>
          </cell>
          <cell r="H25106">
            <v>45091.349224537043</v>
          </cell>
        </row>
        <row r="25107">
          <cell r="A25107" t="str">
            <v>Data Scientist</v>
          </cell>
          <cell r="H25107">
            <v>45153.995879629627</v>
          </cell>
        </row>
        <row r="25108">
          <cell r="A25108" t="str">
            <v>Data Analyst</v>
          </cell>
          <cell r="H25108">
            <v>45054.377175925933</v>
          </cell>
        </row>
        <row r="25109">
          <cell r="A25109" t="str">
            <v>Data Engineer</v>
          </cell>
          <cell r="H25109">
            <v>45029.887094907397</v>
          </cell>
        </row>
        <row r="25110">
          <cell r="A25110" t="str">
            <v>Data Analyst</v>
          </cell>
          <cell r="H25110">
            <v>45052.709965277783</v>
          </cell>
        </row>
        <row r="25111">
          <cell r="A25111" t="str">
            <v>Data Scientist</v>
          </cell>
          <cell r="H25111">
            <v>45184.586875000001</v>
          </cell>
        </row>
        <row r="25112">
          <cell r="A25112" t="str">
            <v>Data Engineer</v>
          </cell>
          <cell r="H25112">
            <v>45115.014675925922</v>
          </cell>
        </row>
        <row r="25113">
          <cell r="A25113" t="str">
            <v>Data Engineer</v>
          </cell>
          <cell r="H25113">
            <v>44980.164375</v>
          </cell>
        </row>
        <row r="25114">
          <cell r="A25114" t="str">
            <v>Data Engineer</v>
          </cell>
          <cell r="H25114">
            <v>45000.356435185182</v>
          </cell>
        </row>
        <row r="25115">
          <cell r="A25115" t="str">
            <v>Data Scientist</v>
          </cell>
          <cell r="H25115">
            <v>45167.92019675926</v>
          </cell>
        </row>
        <row r="25116">
          <cell r="A25116" t="str">
            <v>Business Analyst</v>
          </cell>
          <cell r="H25116">
            <v>45234.000277777777</v>
          </cell>
        </row>
        <row r="25117">
          <cell r="A25117" t="str">
            <v>Data Analyst</v>
          </cell>
          <cell r="H25117">
            <v>45051.850717592592</v>
          </cell>
        </row>
        <row r="25118">
          <cell r="A25118" t="str">
            <v>Data Analyst</v>
          </cell>
          <cell r="H25118">
            <v>45239.625</v>
          </cell>
        </row>
        <row r="25119">
          <cell r="A25119" t="str">
            <v>Data Engineer</v>
          </cell>
          <cell r="H25119">
            <v>45106.001250000001</v>
          </cell>
        </row>
        <row r="25120">
          <cell r="A25120" t="str">
            <v>Senior Data Scientist</v>
          </cell>
          <cell r="H25120">
            <v>44986.257013888891</v>
          </cell>
        </row>
        <row r="25121">
          <cell r="A25121" t="str">
            <v>Data Scientist</v>
          </cell>
          <cell r="H25121">
            <v>45166.792673611111</v>
          </cell>
        </row>
        <row r="25122">
          <cell r="A25122" t="str">
            <v>Data Scientist</v>
          </cell>
          <cell r="H25122">
            <v>45199.293854166674</v>
          </cell>
        </row>
        <row r="25123">
          <cell r="A25123" t="str">
            <v>Data Analyst</v>
          </cell>
          <cell r="H25123">
            <v>44959.79241898148</v>
          </cell>
        </row>
        <row r="25124">
          <cell r="A25124" t="str">
            <v>Data Engineer</v>
          </cell>
          <cell r="H25124">
            <v>45132.671527777777</v>
          </cell>
        </row>
        <row r="25125">
          <cell r="A25125" t="str">
            <v>Software Engineer</v>
          </cell>
          <cell r="H25125">
            <v>45018.007291666669</v>
          </cell>
        </row>
        <row r="25126">
          <cell r="A25126" t="str">
            <v>Data Engineer</v>
          </cell>
          <cell r="H25126">
            <v>45122.012013888889</v>
          </cell>
        </row>
        <row r="25127">
          <cell r="A25127" t="str">
            <v>Data Analyst</v>
          </cell>
          <cell r="H25127">
            <v>45063.62709490741</v>
          </cell>
        </row>
        <row r="25128">
          <cell r="A25128" t="str">
            <v>Business Analyst</v>
          </cell>
          <cell r="H25128">
            <v>45133.750821759262</v>
          </cell>
        </row>
        <row r="25129">
          <cell r="A25129" t="str">
            <v>Data Analyst</v>
          </cell>
          <cell r="H25129">
            <v>45082.417025462957</v>
          </cell>
        </row>
        <row r="25130">
          <cell r="A25130" t="str">
            <v>Senior Data Analyst</v>
          </cell>
          <cell r="H25130">
            <v>44939.960497685177</v>
          </cell>
        </row>
        <row r="25131">
          <cell r="A25131" t="str">
            <v>Data Engineer</v>
          </cell>
          <cell r="H25131">
            <v>45153.965844907398</v>
          </cell>
        </row>
        <row r="25132">
          <cell r="A25132" t="str">
            <v>Senior Data Analyst</v>
          </cell>
          <cell r="H25132">
            <v>45104.376967592587</v>
          </cell>
        </row>
        <row r="25133">
          <cell r="A25133" t="str">
            <v>Data Analyst</v>
          </cell>
          <cell r="H25133">
            <v>45239.292569444442</v>
          </cell>
        </row>
        <row r="25134">
          <cell r="A25134" t="str">
            <v>Business Analyst</v>
          </cell>
          <cell r="H25134">
            <v>45140.583090277767</v>
          </cell>
        </row>
        <row r="25135">
          <cell r="A25135" t="str">
            <v>Data Scientist</v>
          </cell>
          <cell r="H25135">
            <v>45140.293888888889</v>
          </cell>
        </row>
        <row r="25136">
          <cell r="A25136" t="str">
            <v>Senior Data Analyst</v>
          </cell>
          <cell r="H25136">
            <v>44995.875381944446</v>
          </cell>
        </row>
        <row r="25137">
          <cell r="A25137" t="str">
            <v>Data Scientist</v>
          </cell>
          <cell r="H25137">
            <v>45012.705381944441</v>
          </cell>
        </row>
        <row r="25138">
          <cell r="A25138" t="str">
            <v>Data Analyst</v>
          </cell>
          <cell r="H25138">
            <v>45230.873368055552</v>
          </cell>
        </row>
        <row r="25139">
          <cell r="A25139" t="str">
            <v>Data Scientist</v>
          </cell>
          <cell r="H25139">
            <v>45043.960868055547</v>
          </cell>
        </row>
        <row r="25140">
          <cell r="A25140" t="str">
            <v>Data Analyst</v>
          </cell>
          <cell r="H25140">
            <v>44931.118252314824</v>
          </cell>
        </row>
        <row r="25141">
          <cell r="A25141" t="str">
            <v>Business Analyst</v>
          </cell>
          <cell r="H25141">
            <v>45203.584849537037</v>
          </cell>
        </row>
        <row r="25142">
          <cell r="A25142" t="str">
            <v>Data Scientist</v>
          </cell>
          <cell r="H25142">
            <v>45139.002523148149</v>
          </cell>
        </row>
        <row r="25143">
          <cell r="A25143" t="str">
            <v>Senior Data Scientist</v>
          </cell>
          <cell r="H25143">
            <v>44931.871527777781</v>
          </cell>
        </row>
        <row r="25144">
          <cell r="A25144" t="str">
            <v>Data Scientist</v>
          </cell>
          <cell r="H25144">
            <v>45000.337013888893</v>
          </cell>
        </row>
        <row r="25145">
          <cell r="A25145" t="str">
            <v>Business Analyst</v>
          </cell>
          <cell r="H25145">
            <v>45212.793020833327</v>
          </cell>
        </row>
        <row r="25146">
          <cell r="A25146" t="str">
            <v>Data Analyst</v>
          </cell>
          <cell r="H25146">
            <v>44930.708240740743</v>
          </cell>
        </row>
        <row r="25147">
          <cell r="A25147" t="str">
            <v>Data Analyst</v>
          </cell>
          <cell r="H25147">
            <v>44938.001562500001</v>
          </cell>
        </row>
        <row r="25148">
          <cell r="A25148" t="str">
            <v>Data Engineer</v>
          </cell>
          <cell r="H25148">
            <v>44970.339456018519</v>
          </cell>
        </row>
        <row r="25149">
          <cell r="A25149" t="str">
            <v>Data Analyst</v>
          </cell>
          <cell r="H25149">
            <v>45049.834456018521</v>
          </cell>
        </row>
        <row r="25150">
          <cell r="A25150" t="str">
            <v>Data Engineer</v>
          </cell>
          <cell r="H25150">
            <v>45022.014745370368</v>
          </cell>
        </row>
        <row r="25151">
          <cell r="A25151" t="str">
            <v>Data Analyst</v>
          </cell>
          <cell r="H25151">
            <v>45265.901932870373</v>
          </cell>
        </row>
        <row r="25152">
          <cell r="A25152" t="str">
            <v>Data Analyst</v>
          </cell>
          <cell r="H25152">
            <v>45132.959756944438</v>
          </cell>
        </row>
        <row r="25153">
          <cell r="A25153" t="str">
            <v>Senior Data Scientist</v>
          </cell>
          <cell r="H25153">
            <v>45289.014803240738</v>
          </cell>
        </row>
        <row r="25154">
          <cell r="A25154" t="str">
            <v>Data Scientist</v>
          </cell>
          <cell r="H25154">
            <v>44953.836377314823</v>
          </cell>
        </row>
        <row r="25155">
          <cell r="A25155" t="str">
            <v>Data Scientist</v>
          </cell>
          <cell r="H25155">
            <v>45135.377800925933</v>
          </cell>
        </row>
        <row r="25156">
          <cell r="A25156" t="str">
            <v>Senior Data Analyst</v>
          </cell>
          <cell r="H25156">
            <v>45097.417256944442</v>
          </cell>
        </row>
        <row r="25157">
          <cell r="A25157" t="str">
            <v>Data Scientist</v>
          </cell>
          <cell r="H25157">
            <v>45245.82104166667</v>
          </cell>
        </row>
        <row r="25158">
          <cell r="A25158" t="str">
            <v>Data Scientist</v>
          </cell>
          <cell r="H25158">
            <v>45146.376631944448</v>
          </cell>
        </row>
        <row r="25159">
          <cell r="A25159" t="str">
            <v>Data Engineer</v>
          </cell>
          <cell r="H25159">
            <v>44929.994479166657</v>
          </cell>
        </row>
        <row r="25160">
          <cell r="A25160" t="str">
            <v>Data Scientist</v>
          </cell>
          <cell r="H25160">
            <v>44988.36451388889</v>
          </cell>
        </row>
        <row r="25161">
          <cell r="A25161" t="str">
            <v>Data Scientist</v>
          </cell>
          <cell r="H25161">
            <v>45092.87699074074</v>
          </cell>
        </row>
        <row r="25162">
          <cell r="A25162" t="str">
            <v>Data Analyst</v>
          </cell>
          <cell r="H25162">
            <v>45246.792164351849</v>
          </cell>
        </row>
        <row r="25163">
          <cell r="A25163" t="str">
            <v>Data Analyst</v>
          </cell>
          <cell r="H25163">
            <v>44994.921666666669</v>
          </cell>
        </row>
        <row r="25164">
          <cell r="A25164" t="str">
            <v>Data Analyst</v>
          </cell>
          <cell r="H25164">
            <v>45202.666770833333</v>
          </cell>
        </row>
        <row r="25165">
          <cell r="A25165" t="str">
            <v>Data Analyst</v>
          </cell>
          <cell r="H25165">
            <v>45218.583865740737</v>
          </cell>
        </row>
        <row r="25166">
          <cell r="A25166" t="str">
            <v>Data Engineer</v>
          </cell>
          <cell r="H25166">
            <v>45113.754189814812</v>
          </cell>
        </row>
        <row r="25167">
          <cell r="A25167" t="str">
            <v>Senior Data Scientist</v>
          </cell>
          <cell r="H25167">
            <v>44995.503738425927</v>
          </cell>
        </row>
        <row r="25168">
          <cell r="A25168" t="str">
            <v>Senior Data Analyst</v>
          </cell>
          <cell r="H25168">
            <v>45149.500567129631</v>
          </cell>
        </row>
        <row r="25169">
          <cell r="A25169" t="str">
            <v>Data Scientist</v>
          </cell>
          <cell r="H25169">
            <v>45172.542997685188</v>
          </cell>
        </row>
        <row r="25170">
          <cell r="A25170" t="str">
            <v>Data Analyst</v>
          </cell>
          <cell r="H25170">
            <v>45145.388229166667</v>
          </cell>
        </row>
        <row r="25171">
          <cell r="A25171" t="str">
            <v>Data Analyst</v>
          </cell>
          <cell r="H25171">
            <v>45046.875891203701</v>
          </cell>
        </row>
        <row r="25172">
          <cell r="A25172" t="str">
            <v>Data Scientist</v>
          </cell>
          <cell r="H25172">
            <v>44944.961655092593</v>
          </cell>
        </row>
        <row r="25173">
          <cell r="A25173" t="str">
            <v>Data Scientist</v>
          </cell>
          <cell r="H25173">
            <v>45214.632106481477</v>
          </cell>
        </row>
        <row r="25174">
          <cell r="A25174" t="str">
            <v>Data Scientist</v>
          </cell>
          <cell r="H25174">
            <v>45273.393067129633</v>
          </cell>
        </row>
        <row r="25175">
          <cell r="A25175" t="str">
            <v>Data Scientist</v>
          </cell>
          <cell r="H25175">
            <v>44931.996412037042</v>
          </cell>
        </row>
        <row r="25176">
          <cell r="A25176" t="str">
            <v>Data Analyst</v>
          </cell>
          <cell r="H25176">
            <v>44953.875497685192</v>
          </cell>
        </row>
        <row r="25177">
          <cell r="A25177" t="str">
            <v>Data Scientist</v>
          </cell>
          <cell r="H25177">
            <v>45036.293124999997</v>
          </cell>
        </row>
        <row r="25178">
          <cell r="A25178" t="str">
            <v>Data Analyst</v>
          </cell>
          <cell r="H25178">
            <v>45205.625219907408</v>
          </cell>
        </row>
        <row r="25179">
          <cell r="A25179" t="str">
            <v>Data Scientist</v>
          </cell>
          <cell r="H25179">
            <v>45174.709201388891</v>
          </cell>
        </row>
        <row r="25180">
          <cell r="A25180" t="str">
            <v>Data Engineer</v>
          </cell>
          <cell r="H25180">
            <v>45120.340219907397</v>
          </cell>
        </row>
        <row r="25181">
          <cell r="A25181" t="str">
            <v>Data Scientist</v>
          </cell>
          <cell r="H25181">
            <v>44931.877557870372</v>
          </cell>
        </row>
        <row r="25182">
          <cell r="A25182" t="str">
            <v>Data Scientist</v>
          </cell>
          <cell r="H25182">
            <v>45222.661307870367</v>
          </cell>
        </row>
        <row r="25183">
          <cell r="A25183" t="str">
            <v>Cloud Engineer</v>
          </cell>
          <cell r="H25183">
            <v>45118.70853009259</v>
          </cell>
        </row>
        <row r="25184">
          <cell r="A25184" t="str">
            <v>Data Scientist</v>
          </cell>
          <cell r="H25184">
            <v>45099.120196759257</v>
          </cell>
        </row>
        <row r="25185">
          <cell r="A25185" t="str">
            <v>Data Analyst</v>
          </cell>
          <cell r="H25185">
            <v>45218.542048611111</v>
          </cell>
        </row>
        <row r="25186">
          <cell r="A25186" t="str">
            <v>Machine Learning Engineer</v>
          </cell>
          <cell r="H25186">
            <v>45106.758229166669</v>
          </cell>
        </row>
        <row r="25187">
          <cell r="A25187" t="str">
            <v>Data Analyst</v>
          </cell>
          <cell r="H25187">
            <v>44979.917349537027</v>
          </cell>
        </row>
        <row r="25188">
          <cell r="A25188" t="str">
            <v>Data Analyst</v>
          </cell>
          <cell r="H25188">
            <v>45170.417037037027</v>
          </cell>
        </row>
        <row r="25189">
          <cell r="A25189" t="str">
            <v>Data Analyst</v>
          </cell>
          <cell r="H25189">
            <v>45155.793124999997</v>
          </cell>
        </row>
        <row r="25190">
          <cell r="A25190" t="str">
            <v>Data Scientist</v>
          </cell>
          <cell r="H25190">
            <v>45003.58625</v>
          </cell>
        </row>
        <row r="25191">
          <cell r="A25191" t="str">
            <v>Data Analyst</v>
          </cell>
          <cell r="H25191">
            <v>45134.447013888886</v>
          </cell>
        </row>
        <row r="25192">
          <cell r="A25192" t="str">
            <v>Data Scientist</v>
          </cell>
          <cell r="H25192">
            <v>44981.83520833333</v>
          </cell>
        </row>
        <row r="25193">
          <cell r="A25193" t="str">
            <v>Senior Data Scientist</v>
          </cell>
          <cell r="H25193">
            <v>45146.502280092587</v>
          </cell>
        </row>
        <row r="25194">
          <cell r="A25194" t="str">
            <v>Data Analyst</v>
          </cell>
          <cell r="H25194">
            <v>45187.986828703702</v>
          </cell>
        </row>
        <row r="25195">
          <cell r="A25195" t="str">
            <v>Data Analyst</v>
          </cell>
          <cell r="H25195">
            <v>45031.250601851847</v>
          </cell>
        </row>
        <row r="25196">
          <cell r="A25196" t="str">
            <v>Data Analyst</v>
          </cell>
          <cell r="H25196">
            <v>45130.375069444453</v>
          </cell>
        </row>
        <row r="25197">
          <cell r="A25197" t="str">
            <v>Data Analyst</v>
          </cell>
          <cell r="H25197">
            <v>45261.417349537027</v>
          </cell>
        </row>
        <row r="25198">
          <cell r="A25198" t="str">
            <v>Data Scientist</v>
          </cell>
          <cell r="H25198">
            <v>45211.709872685176</v>
          </cell>
        </row>
        <row r="25199">
          <cell r="A25199" t="str">
            <v>Data Analyst</v>
          </cell>
          <cell r="H25199">
            <v>45098.292291666658</v>
          </cell>
        </row>
        <row r="25200">
          <cell r="A25200" t="str">
            <v>Data Analyst</v>
          </cell>
          <cell r="H25200">
            <v>45083.292245370372</v>
          </cell>
        </row>
        <row r="25201">
          <cell r="A25201" t="str">
            <v>Data Analyst</v>
          </cell>
          <cell r="H25201">
            <v>45091.375208333331</v>
          </cell>
        </row>
        <row r="25202">
          <cell r="A25202" t="str">
            <v>Data Analyst</v>
          </cell>
          <cell r="H25202">
            <v>45281.568460648137</v>
          </cell>
        </row>
        <row r="25203">
          <cell r="A25203" t="str">
            <v>Senior Data Engineer</v>
          </cell>
          <cell r="H25203">
            <v>45082.459201388891</v>
          </cell>
        </row>
        <row r="25204">
          <cell r="A25204" t="str">
            <v>Software Engineer</v>
          </cell>
          <cell r="H25204">
            <v>45167.896747685183</v>
          </cell>
        </row>
        <row r="25205">
          <cell r="A25205" t="str">
            <v>Data Analyst</v>
          </cell>
          <cell r="H25205">
            <v>45103.497314814813</v>
          </cell>
        </row>
        <row r="25206">
          <cell r="A25206" t="str">
            <v>Data Analyst</v>
          </cell>
          <cell r="H25206">
            <v>45132.47184027778</v>
          </cell>
        </row>
        <row r="25207">
          <cell r="A25207" t="str">
            <v>Data Scientist</v>
          </cell>
          <cell r="H25207">
            <v>45238.54241898148</v>
          </cell>
        </row>
        <row r="25208">
          <cell r="A25208" t="str">
            <v>Data Analyst</v>
          </cell>
          <cell r="H25208">
            <v>45089.792129629634</v>
          </cell>
        </row>
        <row r="25209">
          <cell r="A25209" t="str">
            <v>Data Scientist</v>
          </cell>
          <cell r="H25209">
            <v>44935.794965277782</v>
          </cell>
        </row>
        <row r="25210">
          <cell r="A25210" t="str">
            <v>Senior Data Analyst</v>
          </cell>
          <cell r="H25210">
            <v>45170.833391203712</v>
          </cell>
        </row>
        <row r="25211">
          <cell r="A25211" t="str">
            <v>Data Engineer</v>
          </cell>
          <cell r="H25211">
            <v>44951.998611111107</v>
          </cell>
        </row>
        <row r="25212">
          <cell r="A25212" t="str">
            <v>Data Engineer</v>
          </cell>
          <cell r="H25212">
            <v>45013.552349537043</v>
          </cell>
        </row>
        <row r="25213">
          <cell r="A25213" t="str">
            <v>Senior Data Scientist</v>
          </cell>
          <cell r="H25213">
            <v>45248.664930555547</v>
          </cell>
        </row>
        <row r="25214">
          <cell r="A25214" t="str">
            <v>Cloud Engineer</v>
          </cell>
          <cell r="H25214">
            <v>45141.292349537027</v>
          </cell>
        </row>
        <row r="25215">
          <cell r="A25215" t="str">
            <v>Business Analyst</v>
          </cell>
          <cell r="H25215">
            <v>45204.709189814806</v>
          </cell>
        </row>
        <row r="25216">
          <cell r="A25216" t="str">
            <v>Data Analyst</v>
          </cell>
          <cell r="H25216">
            <v>45120.761365740742</v>
          </cell>
        </row>
        <row r="25217">
          <cell r="A25217" t="str">
            <v>Senior Data Analyst</v>
          </cell>
          <cell r="H25217">
            <v>45139.292384259257</v>
          </cell>
        </row>
        <row r="25218">
          <cell r="A25218" t="str">
            <v>Data Engineer</v>
          </cell>
          <cell r="H25218">
            <v>45042.008043981477</v>
          </cell>
        </row>
        <row r="25219">
          <cell r="A25219" t="str">
            <v>Data Scientist</v>
          </cell>
          <cell r="H25219">
            <v>45016.795312499999</v>
          </cell>
        </row>
        <row r="25220">
          <cell r="A25220" t="str">
            <v>Data Scientist</v>
          </cell>
          <cell r="H25220">
            <v>45082.293854166674</v>
          </cell>
        </row>
        <row r="25221">
          <cell r="A25221" t="str">
            <v>Senior Data Scientist</v>
          </cell>
          <cell r="H25221">
            <v>45164.293576388889</v>
          </cell>
        </row>
        <row r="25222">
          <cell r="A25222" t="str">
            <v>Data Analyst</v>
          </cell>
          <cell r="H25222">
            <v>45053.376226851848</v>
          </cell>
        </row>
        <row r="25223">
          <cell r="A25223" t="str">
            <v>Senior Data Engineer</v>
          </cell>
          <cell r="H25223">
            <v>45009.385416666657</v>
          </cell>
        </row>
        <row r="25224">
          <cell r="A25224" t="str">
            <v>Data Scientist</v>
          </cell>
          <cell r="H25224">
            <v>45114.836539351847</v>
          </cell>
        </row>
        <row r="25225">
          <cell r="A25225" t="str">
            <v>Data Analyst</v>
          </cell>
          <cell r="H25225">
            <v>45079.635011574072</v>
          </cell>
        </row>
        <row r="25226">
          <cell r="A25226" t="str">
            <v>Business Analyst</v>
          </cell>
          <cell r="H25226">
            <v>45227.00203703704</v>
          </cell>
        </row>
        <row r="25227">
          <cell r="A25227" t="str">
            <v>Data Scientist</v>
          </cell>
          <cell r="H25227">
            <v>45073.428043981483</v>
          </cell>
        </row>
        <row r="25228">
          <cell r="A25228" t="str">
            <v>Data Analyst</v>
          </cell>
          <cell r="H25228">
            <v>45211.000185185178</v>
          </cell>
        </row>
        <row r="25229">
          <cell r="A25229" t="str">
            <v>Data Analyst</v>
          </cell>
          <cell r="H25229">
            <v>45096.000543981478</v>
          </cell>
        </row>
        <row r="25230">
          <cell r="A25230" t="str">
            <v>Data Scientist</v>
          </cell>
          <cell r="H25230">
            <v>44988.087395833332</v>
          </cell>
        </row>
        <row r="25231">
          <cell r="A25231" t="str">
            <v>Data Analyst</v>
          </cell>
          <cell r="H25231">
            <v>44935.652696759258</v>
          </cell>
        </row>
        <row r="25232">
          <cell r="A25232" t="str">
            <v>Machine Learning Engineer</v>
          </cell>
          <cell r="H25232">
            <v>45051.313692129632</v>
          </cell>
        </row>
        <row r="25233">
          <cell r="A25233" t="str">
            <v>Data Analyst</v>
          </cell>
          <cell r="H25233">
            <v>45124.960081018522</v>
          </cell>
        </row>
        <row r="25234">
          <cell r="A25234" t="str">
            <v>Data Analyst</v>
          </cell>
          <cell r="H25234">
            <v>44942.375081018523</v>
          </cell>
        </row>
        <row r="25235">
          <cell r="A25235" t="str">
            <v>Data Scientist</v>
          </cell>
          <cell r="H25235">
            <v>44989.261203703703</v>
          </cell>
        </row>
        <row r="25236">
          <cell r="A25236" t="str">
            <v>Data Analyst</v>
          </cell>
          <cell r="H25236">
            <v>45251.583368055559</v>
          </cell>
        </row>
        <row r="25237">
          <cell r="A25237" t="str">
            <v>Data Scientist</v>
          </cell>
          <cell r="H25237">
            <v>45176.877754629633</v>
          </cell>
        </row>
        <row r="25238">
          <cell r="A25238" t="str">
            <v>Data Analyst</v>
          </cell>
          <cell r="H25238">
            <v>45229.792210648149</v>
          </cell>
        </row>
        <row r="25239">
          <cell r="A25239" t="str">
            <v>Data Engineer</v>
          </cell>
          <cell r="H25239">
            <v>45019.483356481483</v>
          </cell>
        </row>
        <row r="25240">
          <cell r="A25240" t="str">
            <v>Data Scientist</v>
          </cell>
          <cell r="H25240">
            <v>45115.668854166674</v>
          </cell>
        </row>
        <row r="25241">
          <cell r="A25241" t="str">
            <v>Business Analyst</v>
          </cell>
          <cell r="H25241">
            <v>45001.058437500003</v>
          </cell>
        </row>
        <row r="25242">
          <cell r="A25242" t="str">
            <v>Data Analyst</v>
          </cell>
          <cell r="H25242">
            <v>45204.416817129633</v>
          </cell>
        </row>
        <row r="25243">
          <cell r="A25243" t="str">
            <v>Data Scientist</v>
          </cell>
          <cell r="H25243">
            <v>45037.79451388889</v>
          </cell>
        </row>
        <row r="25244">
          <cell r="A25244" t="str">
            <v>Data Scientist</v>
          </cell>
          <cell r="H25244">
            <v>44957.606168981481</v>
          </cell>
        </row>
        <row r="25245">
          <cell r="A25245" t="str">
            <v>Data Analyst</v>
          </cell>
          <cell r="H25245">
            <v>44959.292766203696</v>
          </cell>
        </row>
        <row r="25246">
          <cell r="A25246" t="str">
            <v>Data Analyst</v>
          </cell>
          <cell r="H25246">
            <v>45113.669282407413</v>
          </cell>
        </row>
        <row r="25247">
          <cell r="A25247" t="str">
            <v>Data Scientist</v>
          </cell>
          <cell r="H25247">
            <v>45100.474398148152</v>
          </cell>
        </row>
        <row r="25248">
          <cell r="A25248" t="str">
            <v>Data Engineer</v>
          </cell>
          <cell r="H25248">
            <v>44994.04650462963</v>
          </cell>
        </row>
        <row r="25249">
          <cell r="A25249" t="str">
            <v>Data Scientist</v>
          </cell>
          <cell r="H25249">
            <v>45079.627199074072</v>
          </cell>
        </row>
        <row r="25250">
          <cell r="A25250" t="str">
            <v>Data Engineer</v>
          </cell>
          <cell r="H25250">
            <v>45168.889074074083</v>
          </cell>
        </row>
        <row r="25251">
          <cell r="A25251" t="str">
            <v>Data Engineer</v>
          </cell>
          <cell r="H25251">
            <v>45198.251481481479</v>
          </cell>
        </row>
        <row r="25252">
          <cell r="A25252" t="str">
            <v>Data Analyst</v>
          </cell>
          <cell r="H25252">
            <v>45007.504432870373</v>
          </cell>
        </row>
        <row r="25253">
          <cell r="A25253" t="str">
            <v>Data Scientist</v>
          </cell>
          <cell r="H25253">
            <v>45036.834999999999</v>
          </cell>
        </row>
        <row r="25254">
          <cell r="A25254" t="str">
            <v>Software Engineer</v>
          </cell>
          <cell r="H25254">
            <v>44985.366446759261</v>
          </cell>
        </row>
        <row r="25255">
          <cell r="A25255" t="str">
            <v>Data Engineer</v>
          </cell>
          <cell r="H25255">
            <v>45281.33834490741</v>
          </cell>
        </row>
        <row r="25256">
          <cell r="A25256" t="str">
            <v>Software Engineer</v>
          </cell>
          <cell r="H25256">
            <v>45139.008587962962</v>
          </cell>
        </row>
        <row r="25257">
          <cell r="A25257" t="str">
            <v>Data Engineer</v>
          </cell>
          <cell r="H25257">
            <v>45162.612870370373</v>
          </cell>
        </row>
        <row r="25258">
          <cell r="A25258" t="str">
            <v>Software Engineer</v>
          </cell>
          <cell r="H25258">
            <v>44977.542326388888</v>
          </cell>
        </row>
        <row r="25259">
          <cell r="A25259" t="str">
            <v>Data Engineer</v>
          </cell>
          <cell r="H25259">
            <v>45269.669618055559</v>
          </cell>
        </row>
        <row r="25260">
          <cell r="A25260" t="str">
            <v>Data Analyst</v>
          </cell>
          <cell r="H25260">
            <v>45041.292569444442</v>
          </cell>
        </row>
        <row r="25261">
          <cell r="A25261" t="str">
            <v>Senior Data Analyst</v>
          </cell>
          <cell r="H25261">
            <v>44929.685995370368</v>
          </cell>
        </row>
        <row r="25262">
          <cell r="A25262" t="str">
            <v>Data Analyst</v>
          </cell>
          <cell r="H25262">
            <v>45051.575428240743</v>
          </cell>
        </row>
        <row r="25263">
          <cell r="A25263" t="str">
            <v>Data Scientist</v>
          </cell>
          <cell r="H25263">
            <v>45012.00372685185</v>
          </cell>
        </row>
        <row r="25264">
          <cell r="A25264" t="str">
            <v>Senior Data Engineer</v>
          </cell>
          <cell r="H25264">
            <v>45149.090740740743</v>
          </cell>
        </row>
        <row r="25265">
          <cell r="A25265" t="str">
            <v>Data Scientist</v>
          </cell>
          <cell r="H25265">
            <v>44936.930335648147</v>
          </cell>
        </row>
        <row r="25266">
          <cell r="A25266" t="str">
            <v>Data Analyst</v>
          </cell>
          <cell r="H25266">
            <v>45200.958333333343</v>
          </cell>
        </row>
        <row r="25267">
          <cell r="A25267" t="str">
            <v>Data Scientist</v>
          </cell>
          <cell r="H25267">
            <v>45064.185115740736</v>
          </cell>
        </row>
        <row r="25268">
          <cell r="A25268" t="str">
            <v>Machine Learning Engineer</v>
          </cell>
          <cell r="H25268">
            <v>44953.18849537037</v>
          </cell>
        </row>
        <row r="25269">
          <cell r="A25269" t="str">
            <v>Data Analyst</v>
          </cell>
          <cell r="H25269">
            <v>45091.811655092592</v>
          </cell>
        </row>
        <row r="25270">
          <cell r="A25270" t="str">
            <v>Data Scientist</v>
          </cell>
          <cell r="H25270">
            <v>45211.879756944443</v>
          </cell>
        </row>
        <row r="25271">
          <cell r="A25271" t="str">
            <v>Data Scientist</v>
          </cell>
          <cell r="H25271">
            <v>45203.294502314813</v>
          </cell>
        </row>
        <row r="25272">
          <cell r="A25272" t="str">
            <v>Machine Learning Engineer</v>
          </cell>
          <cell r="H25272">
            <v>44953.13453703704</v>
          </cell>
        </row>
        <row r="25273">
          <cell r="A25273" t="str">
            <v>Data Analyst</v>
          </cell>
          <cell r="H25273">
            <v>45275.54246527778</v>
          </cell>
        </row>
        <row r="25274">
          <cell r="A25274" t="str">
            <v>Senior Data Scientist</v>
          </cell>
          <cell r="H25274">
            <v>45060.032511574071</v>
          </cell>
        </row>
        <row r="25275">
          <cell r="A25275" t="str">
            <v>Senior Data Engineer</v>
          </cell>
          <cell r="H25275">
            <v>44963.592164351852</v>
          </cell>
        </row>
        <row r="25276">
          <cell r="A25276" t="str">
            <v>Data Scientist</v>
          </cell>
          <cell r="H25276">
            <v>45060.501921296287</v>
          </cell>
        </row>
        <row r="25277">
          <cell r="A25277" t="str">
            <v>Data Scientist</v>
          </cell>
          <cell r="H25277">
            <v>44930.586550925917</v>
          </cell>
        </row>
        <row r="25278">
          <cell r="A25278" t="str">
            <v>Data Engineer</v>
          </cell>
          <cell r="H25278">
            <v>45274.590925925928</v>
          </cell>
        </row>
        <row r="25279">
          <cell r="A25279" t="str">
            <v>Data Analyst</v>
          </cell>
          <cell r="H25279">
            <v>45139.959560185183</v>
          </cell>
        </row>
        <row r="25280">
          <cell r="A25280" t="str">
            <v>Senior Data Engineer</v>
          </cell>
          <cell r="H25280">
            <v>45056.767870370371</v>
          </cell>
        </row>
        <row r="25281">
          <cell r="A25281" t="str">
            <v>Data Scientist</v>
          </cell>
          <cell r="H25281">
            <v>45193.020520833343</v>
          </cell>
        </row>
        <row r="25282">
          <cell r="A25282" t="str">
            <v>Data Scientist</v>
          </cell>
          <cell r="H25282">
            <v>45117.541666666657</v>
          </cell>
        </row>
        <row r="25283">
          <cell r="A25283" t="str">
            <v>Data Scientist</v>
          </cell>
          <cell r="H25283">
            <v>45071.251539351862</v>
          </cell>
        </row>
        <row r="25284">
          <cell r="A25284" t="str">
            <v>Data Analyst</v>
          </cell>
          <cell r="H25284">
            <v>45062.833541666667</v>
          </cell>
        </row>
        <row r="25285">
          <cell r="A25285" t="str">
            <v>Senior Data Analyst</v>
          </cell>
          <cell r="H25285">
            <v>44972.510127314818</v>
          </cell>
        </row>
        <row r="25286">
          <cell r="A25286" t="str">
            <v>Data Analyst</v>
          </cell>
          <cell r="H25286">
            <v>45257.934664351851</v>
          </cell>
        </row>
        <row r="25287">
          <cell r="A25287" t="str">
            <v>Data Scientist</v>
          </cell>
          <cell r="H25287">
            <v>45205.002268518518</v>
          </cell>
        </row>
        <row r="25288">
          <cell r="A25288" t="str">
            <v>Data Analyst</v>
          </cell>
          <cell r="H25288">
            <v>45160.525011574071</v>
          </cell>
        </row>
        <row r="25289">
          <cell r="A25289" t="str">
            <v>Data Scientist</v>
          </cell>
          <cell r="H25289">
            <v>44972.296423611107</v>
          </cell>
        </row>
        <row r="25290">
          <cell r="A25290" t="str">
            <v>Data Engineer</v>
          </cell>
          <cell r="H25290">
            <v>45016.759120370371</v>
          </cell>
        </row>
        <row r="25291">
          <cell r="A25291" t="str">
            <v>Data Scientist</v>
          </cell>
          <cell r="H25291">
            <v>45097.627118055563</v>
          </cell>
        </row>
        <row r="25292">
          <cell r="A25292" t="str">
            <v>Data Scientist</v>
          </cell>
          <cell r="H25292">
            <v>44949.961944444447</v>
          </cell>
        </row>
        <row r="25293">
          <cell r="A25293" t="str">
            <v>Data Analyst</v>
          </cell>
          <cell r="H25293">
            <v>45238.973252314812</v>
          </cell>
        </row>
        <row r="25294">
          <cell r="A25294" t="str">
            <v>Senior Data Analyst</v>
          </cell>
          <cell r="H25294">
            <v>45196.667962962973</v>
          </cell>
        </row>
        <row r="25295">
          <cell r="A25295" t="str">
            <v>Data Scientist</v>
          </cell>
          <cell r="H25295">
            <v>45219.762777777767</v>
          </cell>
        </row>
        <row r="25296">
          <cell r="A25296" t="str">
            <v>Data Engineer</v>
          </cell>
          <cell r="H25296">
            <v>45096.622233796297</v>
          </cell>
        </row>
        <row r="25297">
          <cell r="A25297" t="str">
            <v>Data Analyst</v>
          </cell>
          <cell r="H25297">
            <v>45010.411620370367</v>
          </cell>
        </row>
        <row r="25298">
          <cell r="A25298" t="str">
            <v>Data Analyst</v>
          </cell>
          <cell r="H25298">
            <v>45245.625254629631</v>
          </cell>
        </row>
        <row r="25299">
          <cell r="A25299" t="str">
            <v>Data Scientist</v>
          </cell>
          <cell r="H25299">
            <v>45173.751840277779</v>
          </cell>
        </row>
        <row r="25300">
          <cell r="A25300" t="str">
            <v>Data Engineer</v>
          </cell>
          <cell r="H25300">
            <v>44929.981562499997</v>
          </cell>
        </row>
        <row r="25301">
          <cell r="A25301" t="str">
            <v>Data Scientist</v>
          </cell>
          <cell r="H25301">
            <v>45170.933749999997</v>
          </cell>
        </row>
        <row r="25302">
          <cell r="A25302" t="str">
            <v>Data Scientist</v>
          </cell>
          <cell r="H25302">
            <v>45035.938402777778</v>
          </cell>
        </row>
        <row r="25303">
          <cell r="A25303" t="str">
            <v>Data Analyst</v>
          </cell>
          <cell r="H25303">
            <v>45118.458310185182</v>
          </cell>
        </row>
        <row r="25304">
          <cell r="A25304" t="str">
            <v>Data Analyst</v>
          </cell>
          <cell r="H25304">
            <v>45048.333634259259</v>
          </cell>
        </row>
        <row r="25305">
          <cell r="A25305" t="str">
            <v>Data Scientist</v>
          </cell>
          <cell r="H25305">
            <v>45144.138541666667</v>
          </cell>
        </row>
        <row r="25306">
          <cell r="A25306" t="str">
            <v>Business Analyst</v>
          </cell>
          <cell r="H25306">
            <v>45177.293263888889</v>
          </cell>
        </row>
        <row r="25307">
          <cell r="A25307" t="str">
            <v>Senior Data Scientist</v>
          </cell>
          <cell r="H25307">
            <v>45142.595532407409</v>
          </cell>
        </row>
        <row r="25308">
          <cell r="A25308" t="str">
            <v>Data Scientist</v>
          </cell>
          <cell r="H25308">
            <v>45147.510231481479</v>
          </cell>
        </row>
        <row r="25309">
          <cell r="A25309" t="str">
            <v>Data Analyst</v>
          </cell>
          <cell r="H25309">
            <v>44945.916678240741</v>
          </cell>
        </row>
        <row r="25310">
          <cell r="A25310" t="str">
            <v>Senior Data Engineer</v>
          </cell>
          <cell r="H25310">
            <v>45034.921481481477</v>
          </cell>
        </row>
        <row r="25311">
          <cell r="A25311" t="str">
            <v>Data Scientist</v>
          </cell>
          <cell r="H25311">
            <v>45077.395358796297</v>
          </cell>
        </row>
        <row r="25312">
          <cell r="A25312" t="str">
            <v>Data Scientist</v>
          </cell>
          <cell r="H25312">
            <v>45280.261678240742</v>
          </cell>
        </row>
        <row r="25313">
          <cell r="A25313" t="str">
            <v>Data Scientist</v>
          </cell>
          <cell r="H25313">
            <v>45125.335729166669</v>
          </cell>
        </row>
        <row r="25314">
          <cell r="A25314" t="str">
            <v>Data Analyst</v>
          </cell>
          <cell r="H25314">
            <v>45082.625</v>
          </cell>
        </row>
        <row r="25315">
          <cell r="A25315" t="str">
            <v>Senior Data Analyst</v>
          </cell>
          <cell r="H25315">
            <v>44978.598310185182</v>
          </cell>
        </row>
        <row r="25316">
          <cell r="A25316" t="str">
            <v>Data Scientist</v>
          </cell>
          <cell r="H25316">
            <v>45007.757662037038</v>
          </cell>
        </row>
        <row r="25317">
          <cell r="A25317" t="str">
            <v>Data Analyst</v>
          </cell>
          <cell r="H25317">
            <v>45224.626469907409</v>
          </cell>
        </row>
        <row r="25318">
          <cell r="A25318" t="str">
            <v>Data Scientist</v>
          </cell>
          <cell r="H25318">
            <v>45229.292615740742</v>
          </cell>
        </row>
        <row r="25319">
          <cell r="A25319" t="str">
            <v>Data Analyst</v>
          </cell>
          <cell r="H25319">
            <v>44970.833668981482</v>
          </cell>
        </row>
        <row r="25320">
          <cell r="A25320" t="str">
            <v>Data Engineer</v>
          </cell>
          <cell r="H25320">
            <v>45033.652696759258</v>
          </cell>
        </row>
        <row r="25321">
          <cell r="A25321" t="str">
            <v>Data Scientist</v>
          </cell>
          <cell r="H25321">
            <v>45276.932233796288</v>
          </cell>
        </row>
        <row r="25322">
          <cell r="A25322" t="str">
            <v>Software Engineer</v>
          </cell>
          <cell r="H25322">
            <v>44956.558449074073</v>
          </cell>
        </row>
        <row r="25323">
          <cell r="A25323" t="str">
            <v>Data Analyst</v>
          </cell>
          <cell r="H25323">
            <v>44953.032962962963</v>
          </cell>
        </row>
        <row r="25324">
          <cell r="A25324" t="str">
            <v>Data Scientist</v>
          </cell>
          <cell r="H25324">
            <v>45104.865567129629</v>
          </cell>
        </row>
        <row r="25325">
          <cell r="A25325" t="str">
            <v>Data Analyst</v>
          </cell>
          <cell r="H25325">
            <v>45008.500833333332</v>
          </cell>
        </row>
        <row r="25326">
          <cell r="A25326" t="str">
            <v>Data Scientist</v>
          </cell>
          <cell r="H25326">
            <v>45028.555821759262</v>
          </cell>
        </row>
        <row r="25327">
          <cell r="A25327" t="str">
            <v>Software Engineer</v>
          </cell>
          <cell r="H25327">
            <v>45248.104317129633</v>
          </cell>
        </row>
        <row r="25328">
          <cell r="A25328" t="str">
            <v>Senior Data Analyst</v>
          </cell>
          <cell r="H25328">
            <v>45046.417812500003</v>
          </cell>
        </row>
        <row r="25329">
          <cell r="A25329" t="str">
            <v>Data Scientist</v>
          </cell>
          <cell r="H25329">
            <v>44950.333356481482</v>
          </cell>
        </row>
        <row r="25330">
          <cell r="A25330" t="str">
            <v>Data Analyst</v>
          </cell>
          <cell r="H25330">
            <v>45096.917881944442</v>
          </cell>
        </row>
        <row r="25331">
          <cell r="A25331" t="str">
            <v>Data Engineer</v>
          </cell>
          <cell r="H25331">
            <v>45261.298217592594</v>
          </cell>
        </row>
        <row r="25332">
          <cell r="A25332" t="str">
            <v>Data Scientist</v>
          </cell>
          <cell r="H25332">
            <v>45085.162499999999</v>
          </cell>
        </row>
        <row r="25333">
          <cell r="A25333" t="str">
            <v>Data Analyst</v>
          </cell>
          <cell r="H25333">
            <v>45083.959675925929</v>
          </cell>
        </row>
        <row r="25334">
          <cell r="A25334" t="str">
            <v>Senior Data Engineer</v>
          </cell>
          <cell r="H25334">
            <v>45009.425104166658</v>
          </cell>
        </row>
        <row r="25335">
          <cell r="A25335" t="str">
            <v>Data Scientist</v>
          </cell>
          <cell r="H25335">
            <v>45202.753101851849</v>
          </cell>
        </row>
        <row r="25336">
          <cell r="A25336" t="str">
            <v>Data Scientist</v>
          </cell>
          <cell r="H25336">
            <v>45103.306747685187</v>
          </cell>
        </row>
        <row r="25337">
          <cell r="A25337" t="str">
            <v>Data Scientist</v>
          </cell>
          <cell r="H25337">
            <v>45040.659618055557</v>
          </cell>
        </row>
        <row r="25338">
          <cell r="A25338" t="str">
            <v>Data Scientist</v>
          </cell>
          <cell r="H25338">
            <v>45270.293344907397</v>
          </cell>
        </row>
        <row r="25339">
          <cell r="A25339" t="str">
            <v>Senior Data Scientist</v>
          </cell>
          <cell r="H25339">
            <v>45128.377222222232</v>
          </cell>
        </row>
        <row r="25340">
          <cell r="A25340" t="str">
            <v>Data Engineer</v>
          </cell>
          <cell r="H25340">
            <v>45201.130902777782</v>
          </cell>
        </row>
        <row r="25341">
          <cell r="A25341" t="str">
            <v>Data Analyst</v>
          </cell>
          <cell r="H25341">
            <v>45252.00136574074</v>
          </cell>
        </row>
        <row r="25342">
          <cell r="A25342" t="str">
            <v>Business Analyst</v>
          </cell>
          <cell r="H25342">
            <v>45031.458877314813</v>
          </cell>
        </row>
        <row r="25343">
          <cell r="A25343" t="str">
            <v>Data Scientist</v>
          </cell>
          <cell r="H25343">
            <v>45211.79409722222</v>
          </cell>
        </row>
        <row r="25344">
          <cell r="A25344" t="str">
            <v>Data Analyst</v>
          </cell>
          <cell r="H25344">
            <v>45198.653854166667</v>
          </cell>
        </row>
        <row r="25345">
          <cell r="A25345" t="str">
            <v>Data Analyst</v>
          </cell>
          <cell r="H25345">
            <v>45018.042615740742</v>
          </cell>
        </row>
        <row r="25346">
          <cell r="A25346" t="str">
            <v>Senior Data Scientist</v>
          </cell>
          <cell r="H25346">
            <v>45118.970266203702</v>
          </cell>
        </row>
        <row r="25347">
          <cell r="A25347" t="str">
            <v>Data Analyst</v>
          </cell>
          <cell r="H25347">
            <v>45051.291851851849</v>
          </cell>
        </row>
        <row r="25348">
          <cell r="A25348" t="str">
            <v>Senior Data Analyst</v>
          </cell>
          <cell r="H25348">
            <v>45097.292766203696</v>
          </cell>
        </row>
        <row r="25349">
          <cell r="A25349" t="str">
            <v>Data Engineer</v>
          </cell>
          <cell r="H25349">
            <v>45120.329571759263</v>
          </cell>
        </row>
        <row r="25350">
          <cell r="A25350" t="str">
            <v>Data Scientist</v>
          </cell>
          <cell r="H25350">
            <v>45148.672777777778</v>
          </cell>
        </row>
        <row r="25351">
          <cell r="A25351" t="str">
            <v>Data Analyst</v>
          </cell>
          <cell r="H25351">
            <v>45028.625740740739</v>
          </cell>
        </row>
        <row r="25352">
          <cell r="A25352" t="str">
            <v>Data Scientist</v>
          </cell>
          <cell r="H25352">
            <v>45224.648472222223</v>
          </cell>
        </row>
        <row r="25353">
          <cell r="A25353" t="str">
            <v>Data Engineer</v>
          </cell>
          <cell r="H25353">
            <v>44961.8828125</v>
          </cell>
        </row>
        <row r="25354">
          <cell r="A25354" t="str">
            <v>Data Scientist</v>
          </cell>
          <cell r="H25354">
            <v>45239.919178240743</v>
          </cell>
        </row>
        <row r="25355">
          <cell r="A25355" t="str">
            <v>Data Analyst</v>
          </cell>
          <cell r="H25355">
            <v>45152.83421296296</v>
          </cell>
        </row>
        <row r="25356">
          <cell r="A25356" t="str">
            <v>Senior Data Engineer</v>
          </cell>
          <cell r="H25356">
            <v>45152.129131944443</v>
          </cell>
        </row>
        <row r="25357">
          <cell r="A25357" t="str">
            <v>Data Scientist</v>
          </cell>
          <cell r="H25357">
            <v>45034.294942129629</v>
          </cell>
        </row>
        <row r="25358">
          <cell r="A25358" t="str">
            <v>Data Analyst</v>
          </cell>
          <cell r="H25358">
            <v>44952.920868055553</v>
          </cell>
        </row>
        <row r="25359">
          <cell r="A25359" t="str">
            <v>Data Scientist</v>
          </cell>
          <cell r="H25359">
            <v>45121.793668981481</v>
          </cell>
        </row>
        <row r="25360">
          <cell r="A25360" t="str">
            <v>Data Scientist</v>
          </cell>
          <cell r="H25360">
            <v>45233.792291666658</v>
          </cell>
        </row>
        <row r="25361">
          <cell r="A25361" t="str">
            <v>Data Analyst</v>
          </cell>
          <cell r="H25361">
            <v>45042.627013888887</v>
          </cell>
        </row>
        <row r="25362">
          <cell r="A25362" t="str">
            <v>Data Engineer</v>
          </cell>
          <cell r="H25362">
            <v>45063.68241898148</v>
          </cell>
        </row>
        <row r="25363">
          <cell r="A25363" t="str">
            <v>Senior Data Analyst</v>
          </cell>
          <cell r="H25363">
            <v>45016.708611111113</v>
          </cell>
        </row>
        <row r="25364">
          <cell r="A25364" t="str">
            <v>Senior Data Analyst</v>
          </cell>
          <cell r="H25364">
            <v>45271.334004629629</v>
          </cell>
        </row>
        <row r="25365">
          <cell r="A25365" t="str">
            <v>Data Analyst</v>
          </cell>
          <cell r="H25365">
            <v>45174.750960648147</v>
          </cell>
        </row>
        <row r="25366">
          <cell r="A25366" t="str">
            <v>Data Engineer</v>
          </cell>
          <cell r="H25366">
            <v>45085.958240740743</v>
          </cell>
        </row>
        <row r="25367">
          <cell r="A25367" t="str">
            <v>Data Analyst</v>
          </cell>
          <cell r="H25367">
            <v>45167.500821759262</v>
          </cell>
        </row>
        <row r="25368">
          <cell r="A25368" t="str">
            <v>Data Analyst</v>
          </cell>
          <cell r="H25368">
            <v>45118.624976851846</v>
          </cell>
        </row>
        <row r="25369">
          <cell r="A25369" t="str">
            <v>Business Analyst</v>
          </cell>
          <cell r="H25369">
            <v>45204.444560185177</v>
          </cell>
        </row>
        <row r="25370">
          <cell r="A25370" t="str">
            <v>Software Engineer</v>
          </cell>
          <cell r="H25370">
            <v>45035.386921296304</v>
          </cell>
        </row>
        <row r="25371">
          <cell r="A25371" t="str">
            <v>Data Analyst</v>
          </cell>
          <cell r="H25371">
            <v>45242.375949074078</v>
          </cell>
        </row>
        <row r="25372">
          <cell r="A25372" t="str">
            <v>Data Engineer</v>
          </cell>
          <cell r="H25372">
            <v>45033.922835648147</v>
          </cell>
        </row>
        <row r="25373">
          <cell r="A25373" t="str">
            <v>Software Engineer</v>
          </cell>
          <cell r="H25373">
            <v>44971.605891203697</v>
          </cell>
        </row>
        <row r="25374">
          <cell r="A25374" t="str">
            <v>Data Analyst</v>
          </cell>
          <cell r="H25374">
            <v>44949.877071759263</v>
          </cell>
        </row>
        <row r="25375">
          <cell r="A25375" t="str">
            <v>Data Analyst</v>
          </cell>
          <cell r="H25375">
            <v>45118.375347222223</v>
          </cell>
        </row>
        <row r="25376">
          <cell r="A25376" t="str">
            <v>Senior Data Scientist</v>
          </cell>
          <cell r="H25376">
            <v>45014.711215277777</v>
          </cell>
        </row>
        <row r="25377">
          <cell r="A25377" t="str">
            <v>Data Scientist</v>
          </cell>
          <cell r="H25377">
            <v>45048.34878472222</v>
          </cell>
        </row>
        <row r="25378">
          <cell r="A25378" t="str">
            <v>Data Analyst</v>
          </cell>
          <cell r="H25378">
            <v>44980.793240740742</v>
          </cell>
        </row>
        <row r="25379">
          <cell r="A25379" t="str">
            <v>Data Engineer</v>
          </cell>
          <cell r="H25379">
            <v>45105.512928240743</v>
          </cell>
        </row>
        <row r="25380">
          <cell r="A25380" t="str">
            <v>Data Engineer</v>
          </cell>
          <cell r="H25380">
            <v>45045.452534722222</v>
          </cell>
        </row>
        <row r="25381">
          <cell r="A25381" t="str">
            <v>Data Analyst</v>
          </cell>
          <cell r="H25381">
            <v>44951.710138888891</v>
          </cell>
        </row>
        <row r="25382">
          <cell r="A25382" t="str">
            <v>Data Analyst</v>
          </cell>
          <cell r="H25382">
            <v>44981.917800925927</v>
          </cell>
        </row>
        <row r="25383">
          <cell r="A25383" t="str">
            <v>Business Analyst</v>
          </cell>
          <cell r="H25383">
            <v>45050.293090277781</v>
          </cell>
        </row>
        <row r="25384">
          <cell r="A25384" t="str">
            <v>Data Scientist</v>
          </cell>
          <cell r="H25384">
            <v>45131.834270833337</v>
          </cell>
        </row>
        <row r="25385">
          <cell r="A25385" t="str">
            <v>Data Scientist</v>
          </cell>
          <cell r="H25385">
            <v>45092.512939814813</v>
          </cell>
        </row>
        <row r="25386">
          <cell r="A25386" t="str">
            <v>Data Engineer</v>
          </cell>
          <cell r="H25386">
            <v>44957.220659722218</v>
          </cell>
        </row>
        <row r="25387">
          <cell r="A25387" t="str">
            <v>Data Analyst</v>
          </cell>
          <cell r="H25387">
            <v>45202.874976851846</v>
          </cell>
        </row>
        <row r="25388">
          <cell r="A25388" t="str">
            <v>Data Scientist</v>
          </cell>
          <cell r="H25388">
            <v>44975.251562500001</v>
          </cell>
        </row>
        <row r="25389">
          <cell r="A25389" t="str">
            <v>Data Analyst</v>
          </cell>
          <cell r="H25389">
            <v>45112.585312499999</v>
          </cell>
        </row>
        <row r="25390">
          <cell r="A25390" t="str">
            <v>Data Engineer</v>
          </cell>
          <cell r="H25390">
            <v>45083.894849537042</v>
          </cell>
        </row>
        <row r="25391">
          <cell r="A25391" t="str">
            <v>Data Scientist</v>
          </cell>
          <cell r="H25391">
            <v>45108.044282407413</v>
          </cell>
        </row>
        <row r="25392">
          <cell r="A25392" t="str">
            <v>Data Analyst</v>
          </cell>
          <cell r="H25392">
            <v>45253.626006944447</v>
          </cell>
        </row>
        <row r="25393">
          <cell r="A25393" t="str">
            <v>Data Analyst</v>
          </cell>
          <cell r="H25393">
            <v>45121.334814814807</v>
          </cell>
        </row>
        <row r="25394">
          <cell r="A25394" t="str">
            <v>Data Analyst</v>
          </cell>
          <cell r="H25394">
            <v>45131.876770833333</v>
          </cell>
        </row>
        <row r="25395">
          <cell r="A25395" t="str">
            <v>Data Engineer</v>
          </cell>
          <cell r="H25395">
            <v>45051.722881944443</v>
          </cell>
        </row>
        <row r="25396">
          <cell r="A25396" t="str">
            <v>Data Scientist</v>
          </cell>
          <cell r="H25396">
            <v>45047.771701388891</v>
          </cell>
        </row>
        <row r="25397">
          <cell r="A25397" t="str">
            <v>Machine Learning Engineer</v>
          </cell>
          <cell r="H25397">
            <v>45098.585081018522</v>
          </cell>
        </row>
        <row r="25398">
          <cell r="A25398" t="str">
            <v>Data Analyst</v>
          </cell>
          <cell r="H25398">
            <v>45258.750231481477</v>
          </cell>
        </row>
        <row r="25399">
          <cell r="A25399" t="str">
            <v>Data Engineer</v>
          </cell>
          <cell r="H25399">
            <v>45087.010023148148</v>
          </cell>
        </row>
        <row r="25400">
          <cell r="A25400" t="str">
            <v>Data Engineer</v>
          </cell>
          <cell r="H25400">
            <v>45271.466516203713</v>
          </cell>
        </row>
        <row r="25401">
          <cell r="A25401" t="str">
            <v>Data Scientist</v>
          </cell>
          <cell r="H25401">
            <v>44973.254548611112</v>
          </cell>
        </row>
        <row r="25402">
          <cell r="A25402" t="str">
            <v>Data Analyst</v>
          </cell>
          <cell r="H25402">
            <v>45082.375138888892</v>
          </cell>
        </row>
        <row r="25403">
          <cell r="A25403" t="str">
            <v>Data Scientist</v>
          </cell>
          <cell r="H25403">
            <v>45109.378437500003</v>
          </cell>
        </row>
        <row r="25404">
          <cell r="A25404" t="str">
            <v>Senior Data Analyst</v>
          </cell>
          <cell r="H25404">
            <v>44958.876574074071</v>
          </cell>
        </row>
        <row r="25405">
          <cell r="A25405" t="str">
            <v>Data Scientist</v>
          </cell>
          <cell r="H25405">
            <v>45152.585486111107</v>
          </cell>
        </row>
        <row r="25406">
          <cell r="A25406" t="str">
            <v>Senior Data Engineer</v>
          </cell>
          <cell r="H25406">
            <v>45070.96402777778</v>
          </cell>
        </row>
        <row r="25407">
          <cell r="A25407" t="str">
            <v>Data Scientist</v>
          </cell>
          <cell r="H25407">
            <v>45134.294050925928</v>
          </cell>
        </row>
        <row r="25408">
          <cell r="A25408" t="str">
            <v>Business Analyst</v>
          </cell>
          <cell r="H25408">
            <v>45076.834155092591</v>
          </cell>
        </row>
        <row r="25409">
          <cell r="A25409" t="str">
            <v>Senior Data Analyst</v>
          </cell>
          <cell r="H25409">
            <v>45152.70071759259</v>
          </cell>
        </row>
        <row r="25410">
          <cell r="A25410" t="str">
            <v>Data Engineer</v>
          </cell>
          <cell r="H25410">
            <v>44998.5075</v>
          </cell>
        </row>
        <row r="25411">
          <cell r="A25411" t="str">
            <v>Data Analyst</v>
          </cell>
          <cell r="H25411">
            <v>45086.667881944442</v>
          </cell>
        </row>
        <row r="25412">
          <cell r="A25412" t="str">
            <v>Data Analyst</v>
          </cell>
          <cell r="H25412">
            <v>45208.791666666657</v>
          </cell>
        </row>
        <row r="25413">
          <cell r="A25413" t="str">
            <v>Data Scientist</v>
          </cell>
          <cell r="H25413">
            <v>45229.792488425926</v>
          </cell>
        </row>
        <row r="25414">
          <cell r="A25414" t="str">
            <v>Data Analyst</v>
          </cell>
          <cell r="H25414">
            <v>44953.291886574072</v>
          </cell>
        </row>
        <row r="25415">
          <cell r="A25415" t="str">
            <v>Data Scientist</v>
          </cell>
          <cell r="H25415">
            <v>45099.003831018519</v>
          </cell>
        </row>
        <row r="25416">
          <cell r="A25416" t="str">
            <v>Data Scientist</v>
          </cell>
          <cell r="H25416">
            <v>45078.56050925926</v>
          </cell>
        </row>
        <row r="25417">
          <cell r="A25417" t="str">
            <v>Data Scientist</v>
          </cell>
          <cell r="H25417">
            <v>45092.655555555553</v>
          </cell>
        </row>
        <row r="25418">
          <cell r="A25418" t="str">
            <v>Data Engineer</v>
          </cell>
          <cell r="H25418">
            <v>45145.600011574083</v>
          </cell>
        </row>
        <row r="25419">
          <cell r="A25419" t="str">
            <v>Data Analyst</v>
          </cell>
          <cell r="H25419">
            <v>45017.376770833333</v>
          </cell>
        </row>
        <row r="25420">
          <cell r="A25420" t="str">
            <v>Data Scientist</v>
          </cell>
          <cell r="H25420">
            <v>45006.681990740741</v>
          </cell>
        </row>
        <row r="25421">
          <cell r="A25421" t="str">
            <v>Data Scientist</v>
          </cell>
          <cell r="H25421">
            <v>44953.296261574083</v>
          </cell>
        </row>
        <row r="25422">
          <cell r="A25422" t="str">
            <v>Data Analyst</v>
          </cell>
          <cell r="H25422">
            <v>45009.292349537027</v>
          </cell>
        </row>
        <row r="25423">
          <cell r="A25423" t="str">
            <v>Data Scientist</v>
          </cell>
          <cell r="H25423">
            <v>44927.253194444442</v>
          </cell>
        </row>
        <row r="25424">
          <cell r="A25424" t="str">
            <v>Senior Data Scientist</v>
          </cell>
          <cell r="H25424">
            <v>44951.653784722221</v>
          </cell>
        </row>
        <row r="25425">
          <cell r="A25425" t="str">
            <v>Senior Data Engineer</v>
          </cell>
          <cell r="H25425">
            <v>45071.755520833343</v>
          </cell>
        </row>
        <row r="25426">
          <cell r="A25426" t="str">
            <v>Data Analyst</v>
          </cell>
          <cell r="H25426">
            <v>45203.303784722222</v>
          </cell>
        </row>
        <row r="25427">
          <cell r="A25427" t="str">
            <v>Data Analyst</v>
          </cell>
          <cell r="H25427">
            <v>45031.333402777767</v>
          </cell>
        </row>
        <row r="25428">
          <cell r="A25428" t="str">
            <v>Data Engineer</v>
          </cell>
          <cell r="H25428">
            <v>45050.843946759262</v>
          </cell>
        </row>
        <row r="25429">
          <cell r="A25429" t="str">
            <v>Data Engineer</v>
          </cell>
          <cell r="H25429">
            <v>45112.508379629631</v>
          </cell>
        </row>
        <row r="25430">
          <cell r="A25430" t="str">
            <v>Data Analyst</v>
          </cell>
          <cell r="H25430">
            <v>45121.834444444437</v>
          </cell>
        </row>
        <row r="25431">
          <cell r="A25431" t="str">
            <v>Machine Learning Engineer</v>
          </cell>
          <cell r="H25431">
            <v>45078.042696759258</v>
          </cell>
        </row>
        <row r="25432">
          <cell r="A25432" t="str">
            <v>Senior Data Engineer</v>
          </cell>
          <cell r="H25432">
            <v>45099.423506944448</v>
          </cell>
        </row>
        <row r="25433">
          <cell r="A25433" t="str">
            <v>Business Analyst</v>
          </cell>
          <cell r="H25433">
            <v>45258.292754629627</v>
          </cell>
        </row>
        <row r="25434">
          <cell r="A25434" t="str">
            <v>Software Engineer</v>
          </cell>
          <cell r="H25434">
            <v>45071.784444444442</v>
          </cell>
        </row>
        <row r="25435">
          <cell r="A25435" t="str">
            <v>Data Scientist</v>
          </cell>
          <cell r="H25435">
            <v>45077.959930555553</v>
          </cell>
        </row>
        <row r="25436">
          <cell r="A25436" t="str">
            <v>Data Engineer</v>
          </cell>
          <cell r="H25436">
            <v>44984.044189814813</v>
          </cell>
        </row>
        <row r="25437">
          <cell r="A25437" t="str">
            <v>Data Scientist</v>
          </cell>
          <cell r="H25437">
            <v>45040.79314814815</v>
          </cell>
        </row>
        <row r="25438">
          <cell r="A25438" t="str">
            <v>Data Analyst</v>
          </cell>
          <cell r="H25438">
            <v>44983.501099537039</v>
          </cell>
        </row>
        <row r="25439">
          <cell r="A25439" t="str">
            <v>Data Analyst</v>
          </cell>
          <cell r="H25439">
            <v>45143.804398148153</v>
          </cell>
        </row>
        <row r="25440">
          <cell r="A25440" t="str">
            <v>Data Engineer</v>
          </cell>
          <cell r="H25440">
            <v>45041.260312500002</v>
          </cell>
        </row>
        <row r="25441">
          <cell r="A25441" t="str">
            <v>Data Analyst</v>
          </cell>
          <cell r="H25441">
            <v>45219.000243055547</v>
          </cell>
        </row>
        <row r="25442">
          <cell r="A25442" t="str">
            <v>Data Engineer</v>
          </cell>
          <cell r="H25442">
            <v>45105.33865740741</v>
          </cell>
        </row>
        <row r="25443">
          <cell r="A25443" t="str">
            <v>Data Scientist</v>
          </cell>
          <cell r="H25443">
            <v>45003.383599537039</v>
          </cell>
        </row>
        <row r="25444">
          <cell r="A25444" t="str">
            <v>Data Analyst</v>
          </cell>
          <cell r="H25444">
            <v>45187.986921296288</v>
          </cell>
        </row>
        <row r="25445">
          <cell r="A25445" t="str">
            <v>Data Scientist</v>
          </cell>
          <cell r="H25445">
            <v>44970.544918981483</v>
          </cell>
        </row>
        <row r="25446">
          <cell r="A25446" t="str">
            <v>Data Scientist</v>
          </cell>
          <cell r="H25446">
            <v>44995.50545138889</v>
          </cell>
        </row>
        <row r="25447">
          <cell r="A25447" t="str">
            <v>Data Scientist</v>
          </cell>
          <cell r="H25447">
            <v>45043.792256944442</v>
          </cell>
        </row>
        <row r="25448">
          <cell r="A25448" t="str">
            <v>Data Scientist</v>
          </cell>
          <cell r="H25448">
            <v>45166.085196759261</v>
          </cell>
        </row>
        <row r="25449">
          <cell r="A25449" t="str">
            <v>Data Analyst</v>
          </cell>
          <cell r="H25449">
            <v>44943.482372685183</v>
          </cell>
        </row>
        <row r="25450">
          <cell r="A25450" t="str">
            <v>Data Analyst</v>
          </cell>
          <cell r="H25450">
            <v>45083.833912037036</v>
          </cell>
        </row>
        <row r="25451">
          <cell r="A25451" t="str">
            <v>Data Analyst</v>
          </cell>
          <cell r="H25451">
            <v>45102.390798611108</v>
          </cell>
        </row>
        <row r="25452">
          <cell r="A25452" t="str">
            <v>Data Scientist</v>
          </cell>
          <cell r="H25452">
            <v>45041.919398148151</v>
          </cell>
        </row>
        <row r="25453">
          <cell r="A25453" t="str">
            <v>Data Scientist</v>
          </cell>
          <cell r="H25453">
            <v>44993.83489583333</v>
          </cell>
        </row>
        <row r="25454">
          <cell r="A25454" t="str">
            <v>Senior Data Scientist</v>
          </cell>
          <cell r="H25454">
            <v>45247.460335648153</v>
          </cell>
        </row>
        <row r="25455">
          <cell r="A25455" t="str">
            <v>Data Scientist</v>
          </cell>
          <cell r="H25455">
            <v>44940.377395833333</v>
          </cell>
        </row>
        <row r="25456">
          <cell r="A25456" t="str">
            <v>Senior Data Analyst</v>
          </cell>
          <cell r="H25456">
            <v>44952.725775462961</v>
          </cell>
        </row>
        <row r="25457">
          <cell r="A25457" t="str">
            <v>Data Analyst</v>
          </cell>
          <cell r="H25457">
            <v>45287.917395833327</v>
          </cell>
        </row>
        <row r="25458">
          <cell r="A25458" t="str">
            <v>Data Analyst</v>
          </cell>
          <cell r="H25458">
            <v>45230.542511574073</v>
          </cell>
        </row>
        <row r="25459">
          <cell r="A25459" t="str">
            <v>Senior Data Analyst</v>
          </cell>
          <cell r="H25459">
            <v>45170.688726851848</v>
          </cell>
        </row>
        <row r="25460">
          <cell r="A25460" t="str">
            <v>Data Scientist</v>
          </cell>
          <cell r="H25460">
            <v>45041.877314814818</v>
          </cell>
        </row>
        <row r="25461">
          <cell r="A25461" t="str">
            <v>Data Engineer</v>
          </cell>
          <cell r="H25461">
            <v>45084.727916666663</v>
          </cell>
        </row>
        <row r="25462">
          <cell r="A25462" t="str">
            <v>Business Analyst</v>
          </cell>
          <cell r="H25462">
            <v>45082.626631944448</v>
          </cell>
        </row>
        <row r="25463">
          <cell r="A25463" t="str">
            <v>Data Scientist</v>
          </cell>
          <cell r="H25463">
            <v>45167.29515046296</v>
          </cell>
        </row>
        <row r="25464">
          <cell r="A25464" t="str">
            <v>Data Analyst</v>
          </cell>
          <cell r="H25464">
            <v>45020.626388888893</v>
          </cell>
        </row>
        <row r="25465">
          <cell r="A25465" t="str">
            <v>Data Analyst</v>
          </cell>
          <cell r="H25465">
            <v>44931.791574074072</v>
          </cell>
        </row>
        <row r="25466">
          <cell r="A25466" t="str">
            <v>Data Scientist</v>
          </cell>
          <cell r="H25466">
            <v>45135.293622685182</v>
          </cell>
        </row>
        <row r="25467">
          <cell r="A25467" t="str">
            <v>Senior Data Analyst</v>
          </cell>
          <cell r="H25467">
            <v>45253.167326388888</v>
          </cell>
        </row>
        <row r="25468">
          <cell r="A25468" t="str">
            <v>Data Scientist</v>
          </cell>
          <cell r="H25468">
            <v>45217.710104166668</v>
          </cell>
        </row>
        <row r="25469">
          <cell r="A25469" t="str">
            <v>Data Scientist</v>
          </cell>
          <cell r="H25469">
            <v>45019.997083333343</v>
          </cell>
        </row>
        <row r="25470">
          <cell r="A25470" t="str">
            <v>Data Scientist</v>
          </cell>
          <cell r="H25470">
            <v>45156.753275462957</v>
          </cell>
        </row>
        <row r="25471">
          <cell r="A25471" t="str">
            <v>Data Scientist</v>
          </cell>
          <cell r="H25471">
            <v>45026.751550925917</v>
          </cell>
        </row>
        <row r="25472">
          <cell r="A25472" t="str">
            <v>Data Analyst</v>
          </cell>
          <cell r="H25472">
            <v>44952.084074074082</v>
          </cell>
        </row>
        <row r="25473">
          <cell r="A25473" t="str">
            <v>Data Engineer</v>
          </cell>
          <cell r="H25473">
            <v>44988.347719907397</v>
          </cell>
        </row>
        <row r="25474">
          <cell r="A25474" t="str">
            <v>Software Engineer</v>
          </cell>
          <cell r="H25474">
            <v>45215.563402777778</v>
          </cell>
        </row>
        <row r="25475">
          <cell r="A25475" t="str">
            <v>Data Scientist</v>
          </cell>
          <cell r="H25475">
            <v>45118.500972222217</v>
          </cell>
        </row>
        <row r="25476">
          <cell r="A25476" t="str">
            <v>Data Analyst</v>
          </cell>
          <cell r="H25476">
            <v>45135.545057870368</v>
          </cell>
        </row>
        <row r="25477">
          <cell r="A25477" t="str">
            <v>Data Scientist</v>
          </cell>
          <cell r="H25477">
            <v>45030.501736111109</v>
          </cell>
        </row>
        <row r="25478">
          <cell r="A25478" t="str">
            <v>Senior Data Scientist</v>
          </cell>
          <cell r="H25478">
            <v>45110.972187500003</v>
          </cell>
        </row>
        <row r="25479">
          <cell r="A25479" t="str">
            <v>Data Scientist</v>
          </cell>
          <cell r="H25479">
            <v>45138.01898148148</v>
          </cell>
        </row>
        <row r="25480">
          <cell r="A25480" t="str">
            <v>Business Analyst</v>
          </cell>
          <cell r="H25480">
            <v>45198.809340277781</v>
          </cell>
        </row>
        <row r="25481">
          <cell r="A25481" t="str">
            <v>Data Analyst</v>
          </cell>
          <cell r="H25481">
            <v>45150.454861111109</v>
          </cell>
        </row>
        <row r="25482">
          <cell r="A25482" t="str">
            <v>Senior Data Scientist</v>
          </cell>
          <cell r="H25482">
            <v>45180.989872685182</v>
          </cell>
        </row>
        <row r="25483">
          <cell r="A25483" t="str">
            <v>Data Scientist</v>
          </cell>
          <cell r="H25483">
            <v>45198.654236111113</v>
          </cell>
        </row>
        <row r="25484">
          <cell r="A25484" t="str">
            <v>Data Scientist</v>
          </cell>
          <cell r="H25484">
            <v>45152.909201388888</v>
          </cell>
        </row>
        <row r="25485">
          <cell r="A25485" t="str">
            <v>Data Analyst</v>
          </cell>
          <cell r="H25485">
            <v>45171.417662037027</v>
          </cell>
        </row>
        <row r="25486">
          <cell r="A25486" t="str">
            <v>Data Scientist</v>
          </cell>
          <cell r="H25486">
            <v>45238.835659722223</v>
          </cell>
        </row>
        <row r="25487">
          <cell r="A25487" t="str">
            <v>Data Scientist</v>
          </cell>
          <cell r="H25487">
            <v>45150.37703703704</v>
          </cell>
        </row>
        <row r="25488">
          <cell r="A25488" t="str">
            <v>Senior Data Engineer</v>
          </cell>
          <cell r="H25488">
            <v>45184.879733796297</v>
          </cell>
        </row>
        <row r="25489">
          <cell r="A25489" t="str">
            <v>Data Scientist</v>
          </cell>
          <cell r="H25489">
            <v>45159.461840277778</v>
          </cell>
        </row>
        <row r="25490">
          <cell r="A25490" t="str">
            <v>Data Analyst</v>
          </cell>
          <cell r="H25490">
            <v>45241.376192129632</v>
          </cell>
        </row>
        <row r="25491">
          <cell r="A25491" t="str">
            <v>Data Analyst</v>
          </cell>
          <cell r="H25491">
            <v>45016.959745370368</v>
          </cell>
        </row>
        <row r="25492">
          <cell r="A25492" t="str">
            <v>Data Analyst</v>
          </cell>
          <cell r="H25492">
            <v>45156.958657407413</v>
          </cell>
        </row>
        <row r="25493">
          <cell r="A25493" t="str">
            <v>Data Engineer</v>
          </cell>
          <cell r="H25493">
            <v>45089.292534722219</v>
          </cell>
        </row>
        <row r="25494">
          <cell r="A25494" t="str">
            <v>Data Analyst</v>
          </cell>
          <cell r="H25494">
            <v>45034.709166666667</v>
          </cell>
        </row>
        <row r="25495">
          <cell r="A25495" t="str">
            <v>Data Engineer</v>
          </cell>
          <cell r="H25495">
            <v>44972.962685185194</v>
          </cell>
        </row>
        <row r="25496">
          <cell r="A25496" t="str">
            <v>Data Scientist</v>
          </cell>
          <cell r="H25496">
            <v>45049.460972222223</v>
          </cell>
        </row>
        <row r="25497">
          <cell r="A25497" t="str">
            <v>Senior Data Engineer</v>
          </cell>
          <cell r="H25497">
            <v>44957.815115740741</v>
          </cell>
        </row>
        <row r="25498">
          <cell r="A25498" t="str">
            <v>Data Analyst</v>
          </cell>
          <cell r="H25498">
            <v>45025.29383101852</v>
          </cell>
        </row>
        <row r="25499">
          <cell r="A25499" t="str">
            <v>Senior Data Scientist</v>
          </cell>
          <cell r="H25499">
            <v>45147.71875</v>
          </cell>
        </row>
        <row r="25500">
          <cell r="A25500" t="str">
            <v>Data Analyst</v>
          </cell>
          <cell r="H25500">
            <v>45097.604756944442</v>
          </cell>
        </row>
        <row r="25501">
          <cell r="A25501" t="str">
            <v>Data Engineer</v>
          </cell>
          <cell r="H25501">
            <v>45054.423078703701</v>
          </cell>
        </row>
        <row r="25502">
          <cell r="A25502" t="str">
            <v>Data Analyst</v>
          </cell>
          <cell r="H25502">
            <v>45057.625937500001</v>
          </cell>
        </row>
        <row r="25503">
          <cell r="A25503" t="str">
            <v>Software Engineer</v>
          </cell>
          <cell r="H25503">
            <v>45165.835347222222</v>
          </cell>
        </row>
        <row r="25504">
          <cell r="A25504" t="str">
            <v>Data Scientist</v>
          </cell>
          <cell r="H25504">
            <v>45091.017581018517</v>
          </cell>
        </row>
        <row r="25505">
          <cell r="A25505" t="str">
            <v>Data Engineer</v>
          </cell>
          <cell r="H25505">
            <v>44966.610289351847</v>
          </cell>
        </row>
        <row r="25506">
          <cell r="A25506" t="str">
            <v>Data Analyst</v>
          </cell>
          <cell r="H25506">
            <v>45266.639050925929</v>
          </cell>
        </row>
        <row r="25507">
          <cell r="A25507" t="str">
            <v>Senior Data Scientist</v>
          </cell>
          <cell r="H25507">
            <v>45120.333680555559</v>
          </cell>
        </row>
        <row r="25508">
          <cell r="A25508" t="str">
            <v>Data Scientist</v>
          </cell>
          <cell r="H25508">
            <v>45174.752013888887</v>
          </cell>
        </row>
        <row r="25509">
          <cell r="A25509" t="str">
            <v>Senior Data Analyst</v>
          </cell>
          <cell r="H25509">
            <v>45110.418009259258</v>
          </cell>
        </row>
        <row r="25510">
          <cell r="A25510" t="str">
            <v>Data Analyst</v>
          </cell>
          <cell r="H25510">
            <v>45091.999965277777</v>
          </cell>
        </row>
        <row r="25511">
          <cell r="A25511" t="str">
            <v>Senior Data Scientist</v>
          </cell>
          <cell r="H25511">
            <v>45261.844050925924</v>
          </cell>
        </row>
        <row r="25512">
          <cell r="A25512" t="str">
            <v>Business Analyst</v>
          </cell>
          <cell r="H25512">
            <v>45260.376354166663</v>
          </cell>
        </row>
        <row r="25513">
          <cell r="A25513" t="str">
            <v>Data Analyst</v>
          </cell>
          <cell r="H25513">
            <v>44991.861921296288</v>
          </cell>
        </row>
        <row r="25514">
          <cell r="A25514" t="str">
            <v>Senior Data Analyst</v>
          </cell>
          <cell r="H25514">
            <v>45099.804050925923</v>
          </cell>
        </row>
        <row r="25515">
          <cell r="A25515" t="str">
            <v>Data Analyst</v>
          </cell>
          <cell r="H25515">
            <v>45106.542638888888</v>
          </cell>
        </row>
        <row r="25516">
          <cell r="A25516" t="str">
            <v>Data Analyst</v>
          </cell>
          <cell r="H25516">
            <v>45125.959004629629</v>
          </cell>
        </row>
        <row r="25517">
          <cell r="A25517" t="str">
            <v>Data Analyst</v>
          </cell>
          <cell r="H25517">
            <v>45009.70853009259</v>
          </cell>
        </row>
        <row r="25518">
          <cell r="A25518" t="str">
            <v>Data Scientist</v>
          </cell>
          <cell r="H25518">
            <v>45246.835324074083</v>
          </cell>
        </row>
        <row r="25519">
          <cell r="A25519" t="str">
            <v>Senior Data Scientist</v>
          </cell>
          <cell r="H25519">
            <v>45093.888912037037</v>
          </cell>
        </row>
        <row r="25520">
          <cell r="A25520" t="str">
            <v>Data Scientist</v>
          </cell>
          <cell r="H25520">
            <v>45215.085127314807</v>
          </cell>
        </row>
        <row r="25521">
          <cell r="A25521" t="str">
            <v>Software Engineer</v>
          </cell>
          <cell r="H25521">
            <v>45076.280752314808</v>
          </cell>
        </row>
        <row r="25522">
          <cell r="A25522" t="str">
            <v>Senior Data Scientist</v>
          </cell>
          <cell r="H25522">
            <v>45229.085601851853</v>
          </cell>
        </row>
        <row r="25523">
          <cell r="A25523" t="str">
            <v>Data Scientist</v>
          </cell>
          <cell r="H25523">
            <v>44987.047962962963</v>
          </cell>
        </row>
        <row r="25524">
          <cell r="A25524" t="str">
            <v>Software Engineer</v>
          </cell>
          <cell r="H25524">
            <v>45020.014525462961</v>
          </cell>
        </row>
        <row r="25525">
          <cell r="A25525" t="str">
            <v>Senior Data Analyst</v>
          </cell>
          <cell r="H25525">
            <v>45100.962847222218</v>
          </cell>
        </row>
        <row r="25526">
          <cell r="A25526" t="str">
            <v>Senior Data Analyst</v>
          </cell>
          <cell r="H25526">
            <v>45051.595682870371</v>
          </cell>
        </row>
        <row r="25527">
          <cell r="A25527" t="str">
            <v>Data Analyst</v>
          </cell>
          <cell r="H25527">
            <v>45189.250219907408</v>
          </cell>
        </row>
        <row r="25528">
          <cell r="A25528" t="str">
            <v>Data Analyst</v>
          </cell>
          <cell r="H25528">
            <v>45180.614293981482</v>
          </cell>
        </row>
        <row r="25529">
          <cell r="A25529" t="str">
            <v>Data Analyst</v>
          </cell>
          <cell r="H25529">
            <v>45125.042719907397</v>
          </cell>
        </row>
        <row r="25530">
          <cell r="A25530" t="str">
            <v>Data Scientist</v>
          </cell>
          <cell r="H25530">
            <v>44928.08666666667</v>
          </cell>
        </row>
        <row r="25531">
          <cell r="A25531" t="str">
            <v>Data Analyst</v>
          </cell>
          <cell r="H25531">
            <v>45202.919525462959</v>
          </cell>
        </row>
        <row r="25532">
          <cell r="A25532" t="str">
            <v>Data Analyst</v>
          </cell>
          <cell r="H25532">
            <v>45253.416724537034</v>
          </cell>
        </row>
        <row r="25533">
          <cell r="A25533" t="str">
            <v>Data Analyst</v>
          </cell>
          <cell r="H25533">
            <v>45270.54173611111</v>
          </cell>
        </row>
        <row r="25534">
          <cell r="A25534" t="str">
            <v>Data Analyst</v>
          </cell>
          <cell r="H25534">
            <v>45196.583437499998</v>
          </cell>
        </row>
        <row r="25535">
          <cell r="A25535" t="str">
            <v>Senior Data Scientist</v>
          </cell>
          <cell r="H25535">
            <v>45021.377523148149</v>
          </cell>
        </row>
        <row r="25536">
          <cell r="A25536" t="str">
            <v>Data Scientist</v>
          </cell>
          <cell r="H25536">
            <v>44942.389074074083</v>
          </cell>
        </row>
        <row r="25537">
          <cell r="A25537" t="str">
            <v>Business Analyst</v>
          </cell>
          <cell r="H25537">
            <v>45237.709131944437</v>
          </cell>
        </row>
        <row r="25538">
          <cell r="A25538" t="str">
            <v>Data Analyst</v>
          </cell>
          <cell r="H25538">
            <v>45115.001226851848</v>
          </cell>
        </row>
        <row r="25539">
          <cell r="A25539" t="str">
            <v>Data Analyst</v>
          </cell>
          <cell r="H25539">
            <v>45070.875069444453</v>
          </cell>
        </row>
        <row r="25540">
          <cell r="A25540" t="str">
            <v>Data Scientist</v>
          </cell>
          <cell r="H25540">
            <v>45001.7112037037</v>
          </cell>
        </row>
        <row r="25541">
          <cell r="A25541" t="str">
            <v>Data Analyst</v>
          </cell>
          <cell r="H25541">
            <v>45133.625428240739</v>
          </cell>
        </row>
        <row r="25542">
          <cell r="A25542" t="str">
            <v>Data Analyst</v>
          </cell>
          <cell r="H25542">
            <v>45247.792407407411</v>
          </cell>
        </row>
        <row r="25543">
          <cell r="A25543" t="str">
            <v>Data Engineer</v>
          </cell>
          <cell r="H25543">
            <v>45139.709618055553</v>
          </cell>
        </row>
        <row r="25544">
          <cell r="A25544" t="str">
            <v>Data Scientist</v>
          </cell>
          <cell r="H25544">
            <v>45288.658541666657</v>
          </cell>
        </row>
        <row r="25545">
          <cell r="A25545" t="str">
            <v>Data Analyst</v>
          </cell>
          <cell r="H25545">
            <v>45144.979803240742</v>
          </cell>
        </row>
        <row r="25546">
          <cell r="A25546" t="str">
            <v>Data Scientist</v>
          </cell>
          <cell r="H25546">
            <v>45209.585439814808</v>
          </cell>
        </row>
        <row r="25547">
          <cell r="A25547" t="str">
            <v>Senior Data Scientist</v>
          </cell>
          <cell r="H25547">
            <v>44952.378703703696</v>
          </cell>
        </row>
        <row r="25548">
          <cell r="A25548" t="str">
            <v>Data Engineer</v>
          </cell>
          <cell r="H25548">
            <v>45015.5627662037</v>
          </cell>
        </row>
        <row r="25549">
          <cell r="A25549" t="str">
            <v>Data Analyst</v>
          </cell>
          <cell r="H25549">
            <v>45277.166759259257</v>
          </cell>
        </row>
        <row r="25550">
          <cell r="A25550" t="str">
            <v>Data Scientist</v>
          </cell>
          <cell r="H25550">
            <v>45043.601469907408</v>
          </cell>
        </row>
        <row r="25551">
          <cell r="A25551" t="str">
            <v>Data Engineer</v>
          </cell>
          <cell r="H25551">
            <v>45077.381608796299</v>
          </cell>
        </row>
        <row r="25552">
          <cell r="A25552" t="str">
            <v>Data Scientist</v>
          </cell>
          <cell r="H25552">
            <v>45194.776932870373</v>
          </cell>
        </row>
        <row r="25553">
          <cell r="A25553" t="str">
            <v>Data Analyst</v>
          </cell>
          <cell r="H25553">
            <v>45005.543391203697</v>
          </cell>
        </row>
        <row r="25554">
          <cell r="A25554" t="str">
            <v>Data Scientist</v>
          </cell>
          <cell r="H25554">
            <v>45201.836064814823</v>
          </cell>
        </row>
        <row r="25555">
          <cell r="A25555" t="str">
            <v>Business Analyst</v>
          </cell>
          <cell r="H25555">
            <v>45230.584016203713</v>
          </cell>
        </row>
        <row r="25556">
          <cell r="A25556" t="str">
            <v>Business Analyst</v>
          </cell>
          <cell r="H25556">
            <v>45273.600763888891</v>
          </cell>
        </row>
        <row r="25557">
          <cell r="A25557" t="str">
            <v>Data Analyst</v>
          </cell>
          <cell r="H25557">
            <v>45115.999965277777</v>
          </cell>
        </row>
        <row r="25558">
          <cell r="A25558" t="str">
            <v>Data Scientist</v>
          </cell>
          <cell r="H25558">
            <v>45279.586122685178</v>
          </cell>
        </row>
        <row r="25559">
          <cell r="A25559" t="str">
            <v>Data Scientist</v>
          </cell>
          <cell r="H25559">
            <v>45037.781238425923</v>
          </cell>
        </row>
        <row r="25560">
          <cell r="A25560" t="str">
            <v>Data Analyst</v>
          </cell>
          <cell r="H25560">
            <v>45076.293020833327</v>
          </cell>
        </row>
        <row r="25561">
          <cell r="A25561" t="str">
            <v>Senior Data Scientist</v>
          </cell>
          <cell r="H25561">
            <v>44933.020509259259</v>
          </cell>
        </row>
        <row r="25562">
          <cell r="A25562" t="str">
            <v>Data Scientist</v>
          </cell>
          <cell r="H25562">
            <v>45058.981087962973</v>
          </cell>
        </row>
        <row r="25563">
          <cell r="A25563" t="str">
            <v>Data Analyst</v>
          </cell>
          <cell r="H25563">
            <v>45187.986759259264</v>
          </cell>
        </row>
        <row r="25564">
          <cell r="A25564" t="str">
            <v>Data Scientist</v>
          </cell>
          <cell r="H25564">
            <v>44960.629166666673</v>
          </cell>
        </row>
        <row r="25565">
          <cell r="A25565" t="str">
            <v>Data Analyst</v>
          </cell>
          <cell r="H25565">
            <v>44966.503078703703</v>
          </cell>
        </row>
        <row r="25566">
          <cell r="A25566" t="str">
            <v>Senior Data Analyst</v>
          </cell>
          <cell r="H25566">
            <v>45172.398194444453</v>
          </cell>
        </row>
        <row r="25567">
          <cell r="A25567" t="str">
            <v>Software Engineer</v>
          </cell>
          <cell r="H25567">
            <v>45014.001793981479</v>
          </cell>
        </row>
        <row r="25568">
          <cell r="A25568" t="str">
            <v>Data Analyst</v>
          </cell>
          <cell r="H25568">
            <v>45147.042812500003</v>
          </cell>
        </row>
        <row r="25569">
          <cell r="A25569" t="str">
            <v>Data Analyst</v>
          </cell>
          <cell r="H25569">
            <v>45135.291863425933</v>
          </cell>
        </row>
        <row r="25570">
          <cell r="A25570" t="str">
            <v>Business Analyst</v>
          </cell>
          <cell r="H25570">
            <v>45012.043634259258</v>
          </cell>
        </row>
        <row r="25571">
          <cell r="A25571" t="str">
            <v>Data Analyst</v>
          </cell>
          <cell r="H25571">
            <v>44933.043113425927</v>
          </cell>
        </row>
        <row r="25572">
          <cell r="A25572" t="str">
            <v>Data Engineer</v>
          </cell>
          <cell r="H25572">
            <v>45058.765034722222</v>
          </cell>
        </row>
        <row r="25573">
          <cell r="A25573" t="str">
            <v>Senior Data Analyst</v>
          </cell>
          <cell r="H25573">
            <v>45070.833483796298</v>
          </cell>
        </row>
        <row r="25574">
          <cell r="A25574" t="str">
            <v>Data Scientist</v>
          </cell>
          <cell r="H25574">
            <v>44995.962592592587</v>
          </cell>
        </row>
        <row r="25575">
          <cell r="A25575" t="str">
            <v>Business Analyst</v>
          </cell>
          <cell r="H25575">
            <v>45043.626423611109</v>
          </cell>
        </row>
        <row r="25576">
          <cell r="A25576" t="str">
            <v>Data Analyst</v>
          </cell>
          <cell r="H25576">
            <v>45086.708715277768</v>
          </cell>
        </row>
        <row r="25577">
          <cell r="A25577" t="str">
            <v>Data Scientist</v>
          </cell>
          <cell r="H25577">
            <v>45218.126828703702</v>
          </cell>
        </row>
        <row r="25578">
          <cell r="A25578" t="str">
            <v>Data Scientist</v>
          </cell>
          <cell r="H25578">
            <v>45230.104537037027</v>
          </cell>
        </row>
        <row r="25579">
          <cell r="A25579" t="str">
            <v>Data Scientist</v>
          </cell>
          <cell r="H25579">
            <v>45146.710069444453</v>
          </cell>
        </row>
        <row r="25580">
          <cell r="A25580" t="str">
            <v>Senior Data Scientist</v>
          </cell>
          <cell r="H25580">
            <v>45008.048171296286</v>
          </cell>
        </row>
        <row r="25581">
          <cell r="A25581" t="str">
            <v>Data Scientist</v>
          </cell>
          <cell r="H25581">
            <v>45187.992881944447</v>
          </cell>
        </row>
        <row r="25582">
          <cell r="A25582" t="str">
            <v>Data Analyst</v>
          </cell>
          <cell r="H25582">
            <v>45242.37636574074</v>
          </cell>
        </row>
        <row r="25583">
          <cell r="A25583" t="str">
            <v>Data Analyst</v>
          </cell>
          <cell r="H25583">
            <v>45134.626574074071</v>
          </cell>
        </row>
        <row r="25584">
          <cell r="A25584" t="str">
            <v>Data Analyst</v>
          </cell>
          <cell r="H25584">
            <v>45248.375810185193</v>
          </cell>
        </row>
        <row r="25585">
          <cell r="A25585" t="str">
            <v>Data Scientist</v>
          </cell>
          <cell r="H25585">
            <v>45265.501481481479</v>
          </cell>
        </row>
        <row r="25586">
          <cell r="A25586" t="str">
            <v>Data Scientist</v>
          </cell>
          <cell r="H25586">
            <v>45141.586400462962</v>
          </cell>
        </row>
        <row r="25587">
          <cell r="A25587" t="str">
            <v>Data Analyst</v>
          </cell>
          <cell r="H25587">
            <v>45010.458310185182</v>
          </cell>
        </row>
        <row r="25588">
          <cell r="A25588" t="str">
            <v>Data Analyst</v>
          </cell>
          <cell r="H25588">
            <v>45105.720810185187</v>
          </cell>
        </row>
        <row r="25589">
          <cell r="A25589" t="str">
            <v>Data Scientist</v>
          </cell>
          <cell r="H25589">
            <v>44998.534953703696</v>
          </cell>
        </row>
        <row r="25590">
          <cell r="A25590" t="str">
            <v>Data Scientist</v>
          </cell>
          <cell r="H25590">
            <v>45050.795902777783</v>
          </cell>
        </row>
        <row r="25591">
          <cell r="A25591" t="str">
            <v>Data Analyst</v>
          </cell>
          <cell r="H25591">
            <v>45117.169317129628</v>
          </cell>
        </row>
        <row r="25592">
          <cell r="A25592" t="str">
            <v>Senior Data Analyst</v>
          </cell>
          <cell r="H25592">
            <v>45265.625324074077</v>
          </cell>
        </row>
        <row r="25593">
          <cell r="A25593" t="str">
            <v>Data Scientist</v>
          </cell>
          <cell r="H25593">
            <v>45131.544699074067</v>
          </cell>
        </row>
        <row r="25594">
          <cell r="A25594" t="str">
            <v>Data Scientist</v>
          </cell>
          <cell r="H25594">
            <v>45055.631145833337</v>
          </cell>
        </row>
        <row r="25595">
          <cell r="A25595" t="str">
            <v>Data Scientist</v>
          </cell>
          <cell r="H25595">
            <v>45134.361608796287</v>
          </cell>
        </row>
        <row r="25596">
          <cell r="A25596" t="str">
            <v>Data Scientist</v>
          </cell>
          <cell r="H25596">
            <v>44951.793136574073</v>
          </cell>
        </row>
        <row r="25597">
          <cell r="A25597" t="str">
            <v>Data Scientist</v>
          </cell>
          <cell r="H25597">
            <v>44984.585856481477</v>
          </cell>
        </row>
        <row r="25598">
          <cell r="A25598" t="str">
            <v>Data Analyst</v>
          </cell>
          <cell r="H25598">
            <v>45154.460092592592</v>
          </cell>
        </row>
        <row r="25599">
          <cell r="A25599" t="str">
            <v>Data Analyst</v>
          </cell>
          <cell r="H25599">
            <v>45152.79991898148</v>
          </cell>
        </row>
        <row r="25600">
          <cell r="A25600" t="str">
            <v>Data Analyst</v>
          </cell>
          <cell r="H25600">
            <v>44981.220312500001</v>
          </cell>
        </row>
        <row r="25601">
          <cell r="A25601" t="str">
            <v>Data Analyst</v>
          </cell>
          <cell r="H25601">
            <v>45121.334756944438</v>
          </cell>
        </row>
        <row r="25602">
          <cell r="A25602" t="str">
            <v>Data Scientist</v>
          </cell>
          <cell r="H25602">
            <v>45187.992881944447</v>
          </cell>
        </row>
        <row r="25603">
          <cell r="A25603" t="str">
            <v>Senior Data Engineer</v>
          </cell>
          <cell r="H25603">
            <v>45094.443657407413</v>
          </cell>
        </row>
        <row r="25604">
          <cell r="A25604" t="str">
            <v>Senior Data Scientist</v>
          </cell>
          <cell r="H25604">
            <v>45274.41814814815</v>
          </cell>
        </row>
        <row r="25605">
          <cell r="A25605" t="str">
            <v>Senior Data Engineer</v>
          </cell>
          <cell r="H25605">
            <v>44957.856863425928</v>
          </cell>
        </row>
        <row r="25606">
          <cell r="A25606" t="str">
            <v>Data Analyst</v>
          </cell>
          <cell r="H25606">
            <v>44986.628587962958</v>
          </cell>
        </row>
        <row r="25607">
          <cell r="A25607" t="str">
            <v>Data Scientist</v>
          </cell>
          <cell r="H25607">
            <v>44949.503391203703</v>
          </cell>
        </row>
        <row r="25608">
          <cell r="A25608" t="str">
            <v>Data Scientist</v>
          </cell>
          <cell r="H25608">
            <v>45103.875347222223</v>
          </cell>
        </row>
        <row r="25609">
          <cell r="A25609" t="str">
            <v>Data Analyst</v>
          </cell>
          <cell r="H25609">
            <v>45203.778715277767</v>
          </cell>
        </row>
        <row r="25610">
          <cell r="A25610" t="str">
            <v>Data Scientist</v>
          </cell>
          <cell r="H25610">
            <v>45013.920648148152</v>
          </cell>
        </row>
        <row r="25611">
          <cell r="A25611" t="str">
            <v>Data Scientist</v>
          </cell>
          <cell r="H25611">
            <v>45142.290173611109</v>
          </cell>
        </row>
        <row r="25612">
          <cell r="A25612" t="str">
            <v>Data Scientist</v>
          </cell>
          <cell r="H25612">
            <v>45167.00199074074</v>
          </cell>
        </row>
        <row r="25613">
          <cell r="A25613" t="str">
            <v>Data Scientist</v>
          </cell>
          <cell r="H25613">
            <v>45118.296956018523</v>
          </cell>
        </row>
        <row r="25614">
          <cell r="A25614" t="str">
            <v>Data Analyst</v>
          </cell>
          <cell r="H25614">
            <v>45172.626099537039</v>
          </cell>
        </row>
        <row r="25615">
          <cell r="A25615" t="str">
            <v>Data Engineer</v>
          </cell>
          <cell r="H25615">
            <v>45008.678148148138</v>
          </cell>
        </row>
        <row r="25616">
          <cell r="A25616" t="str">
            <v>Data Analyst</v>
          </cell>
          <cell r="H25616">
            <v>45187.986898148149</v>
          </cell>
        </row>
        <row r="25617">
          <cell r="A25617" t="str">
            <v>Data Analyst</v>
          </cell>
          <cell r="H25617">
            <v>44957.708449074067</v>
          </cell>
        </row>
        <row r="25618">
          <cell r="A25618" t="str">
            <v>Machine Learning Engineer</v>
          </cell>
          <cell r="H25618">
            <v>45012.603865740741</v>
          </cell>
        </row>
        <row r="25619">
          <cell r="A25619" t="str">
            <v>Data Scientist</v>
          </cell>
          <cell r="H25619">
            <v>45096.872025462973</v>
          </cell>
        </row>
        <row r="25620">
          <cell r="A25620" t="str">
            <v>Senior Data Scientist</v>
          </cell>
          <cell r="H25620">
            <v>45090.470069444447</v>
          </cell>
        </row>
        <row r="25621">
          <cell r="A25621" t="str">
            <v>Data Engineer</v>
          </cell>
          <cell r="H25621">
            <v>45161.463275462957</v>
          </cell>
        </row>
        <row r="25622">
          <cell r="A25622" t="str">
            <v>Data Analyst</v>
          </cell>
          <cell r="H25622">
            <v>45225.875185185178</v>
          </cell>
        </row>
        <row r="25623">
          <cell r="A25623" t="str">
            <v>Data Analyst</v>
          </cell>
          <cell r="H25623">
            <v>45099.292094907411</v>
          </cell>
        </row>
        <row r="25624">
          <cell r="A25624" t="str">
            <v>Data Analyst</v>
          </cell>
          <cell r="H25624">
            <v>44930.875856481478</v>
          </cell>
        </row>
        <row r="25625">
          <cell r="A25625" t="str">
            <v>Data Scientist</v>
          </cell>
          <cell r="H25625">
            <v>44988.2815162037</v>
          </cell>
        </row>
        <row r="25626">
          <cell r="A25626" t="str">
            <v>Data Analyst</v>
          </cell>
          <cell r="H25626">
            <v>45111.426516203697</v>
          </cell>
        </row>
        <row r="25627">
          <cell r="A25627" t="str">
            <v>Data Engineer</v>
          </cell>
          <cell r="H25627">
            <v>45063.642152777778</v>
          </cell>
        </row>
        <row r="25628">
          <cell r="A25628" t="str">
            <v>Machine Learning Engineer</v>
          </cell>
          <cell r="H25628">
            <v>45260.925462962958</v>
          </cell>
        </row>
        <row r="25629">
          <cell r="A25629" t="str">
            <v>Software Engineer</v>
          </cell>
          <cell r="H25629">
            <v>45140.009201388893</v>
          </cell>
        </row>
        <row r="25630">
          <cell r="A25630" t="str">
            <v>Business Analyst</v>
          </cell>
          <cell r="H25630">
            <v>45261.98914351852</v>
          </cell>
        </row>
        <row r="25631">
          <cell r="A25631" t="str">
            <v>Data Analyst</v>
          </cell>
          <cell r="H25631">
            <v>45280</v>
          </cell>
        </row>
        <row r="25632">
          <cell r="A25632" t="str">
            <v>Data Scientist</v>
          </cell>
          <cell r="H25632">
            <v>45190.918726851851</v>
          </cell>
        </row>
        <row r="25633">
          <cell r="A25633" t="str">
            <v>Data Scientist</v>
          </cell>
          <cell r="H25633">
            <v>45053.108113425929</v>
          </cell>
        </row>
        <row r="25634">
          <cell r="A25634" t="str">
            <v>Data Analyst</v>
          </cell>
          <cell r="H25634">
            <v>45187.986828703702</v>
          </cell>
        </row>
        <row r="25635">
          <cell r="A25635" t="str">
            <v>Data Scientist</v>
          </cell>
          <cell r="H25635">
            <v>45140.295219907413</v>
          </cell>
        </row>
        <row r="25636">
          <cell r="A25636" t="str">
            <v>Data Scientist</v>
          </cell>
          <cell r="H25636">
            <v>45153.868275462963</v>
          </cell>
        </row>
        <row r="25637">
          <cell r="A25637" t="str">
            <v>Data Analyst</v>
          </cell>
          <cell r="H25637">
            <v>45173.90011574074</v>
          </cell>
        </row>
        <row r="25638">
          <cell r="A25638" t="str">
            <v>Senior Data Scientist</v>
          </cell>
          <cell r="H25638">
            <v>45006.821053240739</v>
          </cell>
        </row>
        <row r="25639">
          <cell r="A25639" t="str">
            <v>Machine Learning Engineer</v>
          </cell>
          <cell r="H25639">
            <v>45100.079571759263</v>
          </cell>
        </row>
        <row r="25640">
          <cell r="A25640" t="str">
            <v>Data Scientist</v>
          </cell>
          <cell r="H25640">
            <v>45240.348773148151</v>
          </cell>
        </row>
        <row r="25641">
          <cell r="A25641" t="str">
            <v>Senior Data Analyst</v>
          </cell>
          <cell r="H25641">
            <v>45203.62672453704</v>
          </cell>
        </row>
        <row r="25642">
          <cell r="A25642" t="str">
            <v>Data Engineer</v>
          </cell>
          <cell r="H25642">
            <v>45041.958321759259</v>
          </cell>
        </row>
        <row r="25643">
          <cell r="A25643" t="str">
            <v>Data Engineer</v>
          </cell>
          <cell r="H25643">
            <v>44999.311018518521</v>
          </cell>
        </row>
        <row r="25644">
          <cell r="A25644" t="str">
            <v>Senior Data Engineer</v>
          </cell>
          <cell r="H25644">
            <v>45072.844189814823</v>
          </cell>
        </row>
        <row r="25645">
          <cell r="A25645" t="str">
            <v>Data Scientist</v>
          </cell>
          <cell r="H25645">
            <v>45189.792210648149</v>
          </cell>
        </row>
        <row r="25646">
          <cell r="A25646" t="str">
            <v>Data Analyst</v>
          </cell>
          <cell r="H25646">
            <v>45137.00136574074</v>
          </cell>
        </row>
        <row r="25647">
          <cell r="A25647" t="str">
            <v>Data Engineer</v>
          </cell>
          <cell r="H25647">
            <v>45208.750358796293</v>
          </cell>
        </row>
        <row r="25648">
          <cell r="A25648" t="str">
            <v>Senior Data Analyst</v>
          </cell>
          <cell r="H25648">
            <v>45126.511724537027</v>
          </cell>
        </row>
        <row r="25649">
          <cell r="A25649" t="str">
            <v>Senior Data Scientist</v>
          </cell>
          <cell r="H25649">
            <v>45128.543333333328</v>
          </cell>
        </row>
        <row r="25650">
          <cell r="A25650" t="str">
            <v>Data Engineer</v>
          </cell>
          <cell r="H25650">
            <v>45126.638738425929</v>
          </cell>
        </row>
        <row r="25651">
          <cell r="A25651" t="str">
            <v>Data Engineer</v>
          </cell>
          <cell r="H25651">
            <v>44995.436215277783</v>
          </cell>
        </row>
        <row r="25652">
          <cell r="A25652" t="str">
            <v>Data Scientist</v>
          </cell>
          <cell r="H25652">
            <v>45077.585902777777</v>
          </cell>
        </row>
        <row r="25653">
          <cell r="A25653" t="str">
            <v>Data Analyst</v>
          </cell>
          <cell r="H25653">
            <v>45284.416597222233</v>
          </cell>
        </row>
        <row r="25654">
          <cell r="A25654" t="str">
            <v>Data Scientist</v>
          </cell>
          <cell r="H25654">
            <v>45079.100868055553</v>
          </cell>
        </row>
        <row r="25655">
          <cell r="A25655" t="str">
            <v>Data Analyst</v>
          </cell>
          <cell r="H25655">
            <v>45112.175150462957</v>
          </cell>
        </row>
        <row r="25656">
          <cell r="A25656" t="str">
            <v>Data Analyst</v>
          </cell>
          <cell r="H25656">
            <v>45057.667604166672</v>
          </cell>
        </row>
        <row r="25657">
          <cell r="A25657" t="str">
            <v>Data Scientist</v>
          </cell>
          <cell r="H25657">
            <v>45177.460115740738</v>
          </cell>
        </row>
        <row r="25658">
          <cell r="A25658" t="str">
            <v>Data Analyst</v>
          </cell>
          <cell r="H25658">
            <v>45008.542581018519</v>
          </cell>
        </row>
        <row r="25659">
          <cell r="A25659" t="str">
            <v>Data Scientist</v>
          </cell>
          <cell r="H25659">
            <v>44940.711956018517</v>
          </cell>
        </row>
        <row r="25660">
          <cell r="A25660" t="str">
            <v>Business Analyst</v>
          </cell>
          <cell r="H25660">
            <v>45203.459583333337</v>
          </cell>
        </row>
        <row r="25661">
          <cell r="A25661" t="str">
            <v>Senior Data Engineer</v>
          </cell>
          <cell r="H25661">
            <v>44979.411215277767</v>
          </cell>
        </row>
        <row r="25662">
          <cell r="A25662" t="str">
            <v>Data Scientist</v>
          </cell>
          <cell r="H25662">
            <v>45167.585543981477</v>
          </cell>
        </row>
        <row r="25663">
          <cell r="A25663" t="str">
            <v>Machine Learning Engineer</v>
          </cell>
          <cell r="H25663">
            <v>45123.460648148153</v>
          </cell>
        </row>
        <row r="25664">
          <cell r="A25664" t="str">
            <v>Data Analyst</v>
          </cell>
          <cell r="H25664">
            <v>45061.305914351848</v>
          </cell>
        </row>
        <row r="25665">
          <cell r="A25665" t="str">
            <v>Data Scientist</v>
          </cell>
          <cell r="H25665">
            <v>45215.005856481483</v>
          </cell>
        </row>
        <row r="25666">
          <cell r="A25666" t="str">
            <v>Senior Data Analyst</v>
          </cell>
          <cell r="H25666">
            <v>45019.833587962959</v>
          </cell>
        </row>
        <row r="25667">
          <cell r="A25667" t="str">
            <v>Data Analyst</v>
          </cell>
          <cell r="H25667">
            <v>44972.709120370368</v>
          </cell>
        </row>
        <row r="25668">
          <cell r="A25668" t="str">
            <v>Data Analyst</v>
          </cell>
          <cell r="H25668">
            <v>45041.583356481482</v>
          </cell>
        </row>
        <row r="25669">
          <cell r="A25669" t="str">
            <v>Data Scientist</v>
          </cell>
          <cell r="H25669">
            <v>44958.66542824074</v>
          </cell>
        </row>
        <row r="25670">
          <cell r="A25670" t="str">
            <v>Data Analyst</v>
          </cell>
          <cell r="H25670">
            <v>44963.833356481482</v>
          </cell>
        </row>
        <row r="25671">
          <cell r="A25671" t="str">
            <v>Data Analyst</v>
          </cell>
          <cell r="H25671">
            <v>45181.675532407397</v>
          </cell>
        </row>
        <row r="25672">
          <cell r="A25672" t="str">
            <v>Data Scientist</v>
          </cell>
          <cell r="H25672">
            <v>45121.835243055553</v>
          </cell>
        </row>
        <row r="25673">
          <cell r="A25673" t="str">
            <v>Machine Learning Engineer</v>
          </cell>
          <cell r="H25673">
            <v>45154.62767361111</v>
          </cell>
        </row>
        <row r="25674">
          <cell r="A25674" t="str">
            <v>Data Analyst</v>
          </cell>
          <cell r="H25674">
            <v>45273.460370370369</v>
          </cell>
        </row>
        <row r="25675">
          <cell r="A25675" t="str">
            <v>Software Engineer</v>
          </cell>
          <cell r="H25675">
            <v>45030.474756944437</v>
          </cell>
        </row>
        <row r="25676">
          <cell r="A25676" t="str">
            <v>Data Analyst</v>
          </cell>
          <cell r="H25676">
            <v>45129.583784722221</v>
          </cell>
        </row>
        <row r="25677">
          <cell r="A25677" t="str">
            <v>Data Engineer</v>
          </cell>
          <cell r="H25677">
            <v>45231.753310185188</v>
          </cell>
        </row>
        <row r="25678">
          <cell r="A25678" t="str">
            <v>Data Scientist</v>
          </cell>
          <cell r="H25678">
            <v>44967.857361111113</v>
          </cell>
        </row>
        <row r="25679">
          <cell r="A25679" t="str">
            <v>Data Scientist</v>
          </cell>
          <cell r="H25679">
            <v>44985.521053240736</v>
          </cell>
        </row>
        <row r="25680">
          <cell r="A25680" t="str">
            <v>Senior Data Scientist</v>
          </cell>
          <cell r="H25680">
            <v>45026.476423611108</v>
          </cell>
        </row>
        <row r="25681">
          <cell r="A25681" t="str">
            <v>Senior Data Scientist</v>
          </cell>
          <cell r="H25681">
            <v>44933.168958333343</v>
          </cell>
        </row>
        <row r="25682">
          <cell r="A25682" t="str">
            <v>Senior Data Engineer</v>
          </cell>
          <cell r="H25682">
            <v>45116.995462962957</v>
          </cell>
        </row>
        <row r="25683">
          <cell r="A25683" t="str">
            <v>Business Analyst</v>
          </cell>
          <cell r="H25683">
            <v>45195.751284722217</v>
          </cell>
        </row>
        <row r="25684">
          <cell r="A25684" t="str">
            <v>Data Analyst</v>
          </cell>
          <cell r="H25684">
            <v>44951.042962962973</v>
          </cell>
        </row>
        <row r="25685">
          <cell r="A25685" t="str">
            <v>Senior Data Analyst</v>
          </cell>
          <cell r="H25685">
            <v>45277.250034722223</v>
          </cell>
        </row>
        <row r="25686">
          <cell r="A25686" t="str">
            <v>Data Scientist</v>
          </cell>
          <cell r="H25686">
            <v>45177.002303240741</v>
          </cell>
        </row>
        <row r="25687">
          <cell r="A25687" t="str">
            <v>Machine Learning Engineer</v>
          </cell>
          <cell r="H25687">
            <v>44938.490266203713</v>
          </cell>
        </row>
        <row r="25688">
          <cell r="A25688" t="str">
            <v>Data Analyst</v>
          </cell>
          <cell r="H25688">
            <v>44983.541944444441</v>
          </cell>
        </row>
        <row r="25689">
          <cell r="A25689" t="str">
            <v>Data Analyst</v>
          </cell>
          <cell r="H25689">
            <v>45184.959247685183</v>
          </cell>
        </row>
        <row r="25690">
          <cell r="A25690" t="str">
            <v>Data Scientist</v>
          </cell>
          <cell r="H25690">
            <v>45063.293194444443</v>
          </cell>
        </row>
        <row r="25691">
          <cell r="A25691" t="str">
            <v>Data Analyst</v>
          </cell>
          <cell r="H25691">
            <v>45114.70925925926</v>
          </cell>
        </row>
        <row r="25692">
          <cell r="A25692" t="str">
            <v>Data Engineer</v>
          </cell>
          <cell r="H25692">
            <v>45141.875590277778</v>
          </cell>
        </row>
        <row r="25693">
          <cell r="A25693" t="str">
            <v>Data Scientist</v>
          </cell>
          <cell r="H25693">
            <v>45122.585231481477</v>
          </cell>
        </row>
        <row r="25694">
          <cell r="A25694" t="str">
            <v>Data Scientist</v>
          </cell>
          <cell r="H25694">
            <v>45071.007141203707</v>
          </cell>
        </row>
        <row r="25695">
          <cell r="A25695" t="str">
            <v>Data Analyst</v>
          </cell>
          <cell r="H25695">
            <v>45126.417361111111</v>
          </cell>
        </row>
        <row r="25696">
          <cell r="A25696" t="str">
            <v>Data Engineer</v>
          </cell>
          <cell r="H25696">
            <v>45152.424293981479</v>
          </cell>
        </row>
        <row r="25697">
          <cell r="A25697" t="str">
            <v>Data Scientist</v>
          </cell>
          <cell r="H25697">
            <v>44944.667974537027</v>
          </cell>
        </row>
        <row r="25698">
          <cell r="A25698" t="str">
            <v>Data Analyst</v>
          </cell>
          <cell r="H25698">
            <v>45132.583391203712</v>
          </cell>
        </row>
        <row r="25699">
          <cell r="A25699" t="str">
            <v>Data Scientist</v>
          </cell>
          <cell r="H25699">
            <v>45200.252604166657</v>
          </cell>
        </row>
        <row r="25700">
          <cell r="A25700" t="str">
            <v>Senior Data Scientist</v>
          </cell>
          <cell r="H25700">
            <v>45224.815069444441</v>
          </cell>
        </row>
        <row r="25701">
          <cell r="A25701" t="str">
            <v>Machine Learning Engineer</v>
          </cell>
          <cell r="H25701">
            <v>45254.376261574071</v>
          </cell>
        </row>
        <row r="25702">
          <cell r="A25702" t="str">
            <v>Data Analyst</v>
          </cell>
          <cell r="H25702">
            <v>45044.50104166667</v>
          </cell>
        </row>
        <row r="25703">
          <cell r="A25703" t="str">
            <v>Senior Data Analyst</v>
          </cell>
          <cell r="H25703">
            <v>45063.791875000003</v>
          </cell>
        </row>
        <row r="25704">
          <cell r="A25704" t="str">
            <v>Data Analyst</v>
          </cell>
          <cell r="H25704">
            <v>45055.875069444453</v>
          </cell>
        </row>
        <row r="25705">
          <cell r="A25705" t="str">
            <v>Data Analyst</v>
          </cell>
          <cell r="H25705">
            <v>44949.000821759262</v>
          </cell>
        </row>
        <row r="25706">
          <cell r="A25706" t="str">
            <v>Data Analyst</v>
          </cell>
          <cell r="H25706">
            <v>45212.917500000003</v>
          </cell>
        </row>
        <row r="25707">
          <cell r="A25707" t="str">
            <v>Data Analyst</v>
          </cell>
          <cell r="H25707">
            <v>44980.626574074071</v>
          </cell>
        </row>
        <row r="25708">
          <cell r="A25708" t="str">
            <v>Data Analyst</v>
          </cell>
          <cell r="H25708">
            <v>44953.966284722221</v>
          </cell>
        </row>
        <row r="25709">
          <cell r="A25709" t="str">
            <v>Data Engineer</v>
          </cell>
          <cell r="H25709">
            <v>45100.73028935185</v>
          </cell>
        </row>
        <row r="25710">
          <cell r="A25710" t="str">
            <v>Data Analyst</v>
          </cell>
          <cell r="H25710">
            <v>45062.875069444453</v>
          </cell>
        </row>
        <row r="25711">
          <cell r="A25711" t="str">
            <v>Data Analyst</v>
          </cell>
          <cell r="H25711">
            <v>45083.667268518519</v>
          </cell>
        </row>
        <row r="25712">
          <cell r="A25712" t="str">
            <v>Data Scientist</v>
          </cell>
          <cell r="H25712">
            <v>44932.127557870372</v>
          </cell>
        </row>
        <row r="25713">
          <cell r="A25713" t="str">
            <v>Data Engineer</v>
          </cell>
          <cell r="H25713">
            <v>45013.727951388893</v>
          </cell>
        </row>
        <row r="25714">
          <cell r="A25714" t="str">
            <v>Senior Data Scientist</v>
          </cell>
          <cell r="H25714">
            <v>45146.462245370371</v>
          </cell>
        </row>
        <row r="25715">
          <cell r="A25715" t="str">
            <v>Business Analyst</v>
          </cell>
          <cell r="H25715">
            <v>45180.626446759263</v>
          </cell>
        </row>
        <row r="25716">
          <cell r="A25716" t="str">
            <v>Data Analyst</v>
          </cell>
          <cell r="H25716">
            <v>45058.668078703697</v>
          </cell>
        </row>
        <row r="25717">
          <cell r="A25717" t="str">
            <v>Data Scientist</v>
          </cell>
          <cell r="H25717">
            <v>45187.987592592603</v>
          </cell>
        </row>
        <row r="25718">
          <cell r="A25718" t="str">
            <v>Data Analyst</v>
          </cell>
          <cell r="H25718">
            <v>45097.583599537043</v>
          </cell>
        </row>
        <row r="25719">
          <cell r="A25719" t="str">
            <v>Data Engineer</v>
          </cell>
          <cell r="H25719">
            <v>45202.960752314822</v>
          </cell>
        </row>
        <row r="25720">
          <cell r="A25720" t="str">
            <v>Business Analyst</v>
          </cell>
          <cell r="H25720">
            <v>45138.750925925917</v>
          </cell>
        </row>
        <row r="25721">
          <cell r="A25721" t="str">
            <v>Data Analyst</v>
          </cell>
          <cell r="H25721">
            <v>45282.459016203713</v>
          </cell>
        </row>
        <row r="25722">
          <cell r="A25722" t="str">
            <v>Senior Data Scientist</v>
          </cell>
          <cell r="H25722">
            <v>45086.252824074072</v>
          </cell>
        </row>
        <row r="25723">
          <cell r="A25723" t="str">
            <v>Senior Data Analyst</v>
          </cell>
          <cell r="H25723">
            <v>45287.625011574077</v>
          </cell>
        </row>
        <row r="25724">
          <cell r="A25724" t="str">
            <v>Senior Data Analyst</v>
          </cell>
          <cell r="H25724">
            <v>45142.001006944447</v>
          </cell>
        </row>
        <row r="25725">
          <cell r="A25725" t="str">
            <v>Data Analyst</v>
          </cell>
          <cell r="H25725">
            <v>45002.41684027778</v>
          </cell>
        </row>
        <row r="25726">
          <cell r="A25726" t="str">
            <v>Data Scientist</v>
          </cell>
          <cell r="H25726">
            <v>45187.98741898148</v>
          </cell>
        </row>
        <row r="25727">
          <cell r="A25727" t="str">
            <v>Data Analyst</v>
          </cell>
          <cell r="H25727">
            <v>45278.375381944446</v>
          </cell>
        </row>
        <row r="25728">
          <cell r="A25728" t="str">
            <v>Data Engineer</v>
          </cell>
          <cell r="H25728">
            <v>45031.525995370372</v>
          </cell>
        </row>
        <row r="25729">
          <cell r="A25729" t="str">
            <v>Data Engineer</v>
          </cell>
          <cell r="H25729">
            <v>45126.423298611109</v>
          </cell>
        </row>
        <row r="25730">
          <cell r="A25730" t="str">
            <v>Data Scientist</v>
          </cell>
          <cell r="H25730">
            <v>44964.586712962962</v>
          </cell>
        </row>
        <row r="25731">
          <cell r="A25731" t="str">
            <v>Data Analyst</v>
          </cell>
          <cell r="H25731">
            <v>44940.002002314817</v>
          </cell>
        </row>
        <row r="25732">
          <cell r="A25732" t="str">
            <v>Data Analyst</v>
          </cell>
          <cell r="H25732">
            <v>44944.708518518521</v>
          </cell>
        </row>
        <row r="25733">
          <cell r="A25733" t="str">
            <v>Data Scientist</v>
          </cell>
          <cell r="H25733">
            <v>44928.253807870373</v>
          </cell>
        </row>
        <row r="25734">
          <cell r="A25734" t="str">
            <v>Business Analyst</v>
          </cell>
          <cell r="H25734">
            <v>45167.294270833343</v>
          </cell>
        </row>
        <row r="25735">
          <cell r="A25735" t="str">
            <v>Data Analyst</v>
          </cell>
          <cell r="H25735">
            <v>45127.793124999997</v>
          </cell>
        </row>
        <row r="25736">
          <cell r="A25736" t="str">
            <v>Senior Data Scientist</v>
          </cell>
          <cell r="H25736">
            <v>45187.987511574072</v>
          </cell>
        </row>
        <row r="25737">
          <cell r="A25737" t="str">
            <v>Senior Data Scientist</v>
          </cell>
          <cell r="H25737">
            <v>45149.251446759263</v>
          </cell>
        </row>
        <row r="25738">
          <cell r="A25738" t="str">
            <v>Senior Data Scientist</v>
          </cell>
          <cell r="H25738">
            <v>45146.419409722221</v>
          </cell>
        </row>
        <row r="25739">
          <cell r="A25739" t="str">
            <v>Business Analyst</v>
          </cell>
          <cell r="H25739">
            <v>45125.875868055547</v>
          </cell>
        </row>
        <row r="25740">
          <cell r="A25740" t="str">
            <v>Data Scientist</v>
          </cell>
          <cell r="H25740">
            <v>45077.294861111113</v>
          </cell>
        </row>
        <row r="25741">
          <cell r="A25741" t="str">
            <v>Data Analyst</v>
          </cell>
          <cell r="H25741">
            <v>44936.888171296298</v>
          </cell>
        </row>
        <row r="25742">
          <cell r="A25742" t="str">
            <v>Data Analyst</v>
          </cell>
          <cell r="H25742">
            <v>45047.708391203712</v>
          </cell>
        </row>
        <row r="25743">
          <cell r="A25743" t="str">
            <v>Data Scientist</v>
          </cell>
          <cell r="H25743">
            <v>45274.019131944442</v>
          </cell>
        </row>
        <row r="25744">
          <cell r="A25744" t="str">
            <v>Data Scientist</v>
          </cell>
          <cell r="H25744">
            <v>45159.753564814811</v>
          </cell>
        </row>
        <row r="25745">
          <cell r="A25745" t="str">
            <v>Data Analyst</v>
          </cell>
          <cell r="H25745">
            <v>45168.167083333326</v>
          </cell>
        </row>
        <row r="25746">
          <cell r="A25746" t="str">
            <v>Data Scientist</v>
          </cell>
          <cell r="H25746">
            <v>45071.40357638889</v>
          </cell>
        </row>
        <row r="25747">
          <cell r="A25747" t="str">
            <v>Data Scientist</v>
          </cell>
          <cell r="H25747">
            <v>45117.698692129627</v>
          </cell>
        </row>
        <row r="25748">
          <cell r="A25748" t="str">
            <v>Data Scientist</v>
          </cell>
          <cell r="H25748">
            <v>45007.012731481482</v>
          </cell>
        </row>
        <row r="25749">
          <cell r="A25749" t="str">
            <v>Data Analyst</v>
          </cell>
          <cell r="H25749">
            <v>44955.001319444447</v>
          </cell>
        </row>
        <row r="25750">
          <cell r="A25750" t="str">
            <v>Data Scientist</v>
          </cell>
          <cell r="H25750">
            <v>45191.586377314823</v>
          </cell>
        </row>
        <row r="25751">
          <cell r="A25751" t="str">
            <v>Data Scientist</v>
          </cell>
          <cell r="H25751">
            <v>45222.709745370368</v>
          </cell>
        </row>
        <row r="25752">
          <cell r="A25752" t="str">
            <v>Data Scientist</v>
          </cell>
          <cell r="H25752">
            <v>44933.668032407397</v>
          </cell>
        </row>
        <row r="25753">
          <cell r="A25753" t="str">
            <v>Data Analyst</v>
          </cell>
          <cell r="H25753">
            <v>45036.833993055552</v>
          </cell>
        </row>
        <row r="25754">
          <cell r="A25754" t="str">
            <v>Data Analyst</v>
          </cell>
          <cell r="H25754">
            <v>45169.458958333344</v>
          </cell>
        </row>
        <row r="25755">
          <cell r="A25755" t="str">
            <v>Data Scientist</v>
          </cell>
          <cell r="H25755">
            <v>45106.335590277777</v>
          </cell>
        </row>
        <row r="25756">
          <cell r="A25756" t="str">
            <v>Data Analyst</v>
          </cell>
          <cell r="H25756">
            <v>45197.750578703701</v>
          </cell>
        </row>
        <row r="25757">
          <cell r="A25757" t="str">
            <v>Data Scientist</v>
          </cell>
          <cell r="H25757">
            <v>45169.545532407406</v>
          </cell>
        </row>
        <row r="25758">
          <cell r="A25758" t="str">
            <v>Data Analyst</v>
          </cell>
          <cell r="H25758">
            <v>45196.917280092603</v>
          </cell>
        </row>
        <row r="25759">
          <cell r="A25759" t="str">
            <v>Data Analyst</v>
          </cell>
          <cell r="H25759">
            <v>45058.04283564815</v>
          </cell>
        </row>
        <row r="25760">
          <cell r="A25760" t="str">
            <v>Data Analyst</v>
          </cell>
          <cell r="H25760">
            <v>45253.354791666658</v>
          </cell>
        </row>
        <row r="25761">
          <cell r="A25761" t="str">
            <v>Machine Learning Engineer</v>
          </cell>
          <cell r="H25761">
            <v>45085.641759259262</v>
          </cell>
        </row>
        <row r="25762">
          <cell r="A25762" t="str">
            <v>Data Analyst</v>
          </cell>
          <cell r="H25762">
            <v>45061.541863425933</v>
          </cell>
        </row>
        <row r="25763">
          <cell r="A25763" t="str">
            <v>Data Analyst</v>
          </cell>
          <cell r="H25763">
            <v>44974.709456018521</v>
          </cell>
        </row>
        <row r="25764">
          <cell r="A25764" t="str">
            <v>Senior Data Scientist</v>
          </cell>
          <cell r="H25764">
            <v>45274.460231481477</v>
          </cell>
        </row>
        <row r="25765">
          <cell r="A25765" t="str">
            <v>Data Analyst</v>
          </cell>
          <cell r="H25765">
            <v>45066.335381944453</v>
          </cell>
        </row>
        <row r="25766">
          <cell r="A25766" t="str">
            <v>Senior Data Engineer</v>
          </cell>
          <cell r="H25766">
            <v>45156.923171296286</v>
          </cell>
        </row>
        <row r="25767">
          <cell r="A25767" t="str">
            <v>Data Analyst</v>
          </cell>
          <cell r="H25767">
            <v>44934.833391203712</v>
          </cell>
        </row>
        <row r="25768">
          <cell r="A25768" t="str">
            <v>Data Analyst</v>
          </cell>
          <cell r="H25768">
            <v>44994.375011574077</v>
          </cell>
        </row>
        <row r="25769">
          <cell r="A25769" t="str">
            <v>Data Analyst</v>
          </cell>
          <cell r="H25769">
            <v>45114.833749999998</v>
          </cell>
        </row>
        <row r="25770">
          <cell r="A25770" t="str">
            <v>Data Analyst</v>
          </cell>
          <cell r="H25770">
            <v>44934.125381944446</v>
          </cell>
        </row>
        <row r="25771">
          <cell r="A25771" t="str">
            <v>Data Analyst</v>
          </cell>
          <cell r="H25771">
            <v>44966.667534722219</v>
          </cell>
        </row>
        <row r="25772">
          <cell r="A25772" t="str">
            <v>Data Analyst</v>
          </cell>
          <cell r="H25772">
            <v>44972.634918981479</v>
          </cell>
        </row>
        <row r="25773">
          <cell r="A25773" t="str">
            <v>Data Analyst</v>
          </cell>
          <cell r="H25773">
            <v>45209.960775462961</v>
          </cell>
        </row>
        <row r="25774">
          <cell r="A25774" t="str">
            <v>Senior Data Engineer</v>
          </cell>
          <cell r="H25774">
            <v>44946.541365740741</v>
          </cell>
        </row>
        <row r="25775">
          <cell r="A25775" t="str">
            <v>Software Engineer</v>
          </cell>
          <cell r="H25775">
            <v>45247.919108796297</v>
          </cell>
        </row>
        <row r="25776">
          <cell r="A25776" t="str">
            <v>Data Scientist</v>
          </cell>
          <cell r="H25776">
            <v>45194.294432870367</v>
          </cell>
        </row>
        <row r="25777">
          <cell r="A25777" t="str">
            <v>Data Analyst</v>
          </cell>
          <cell r="H25777">
            <v>45024.625439814823</v>
          </cell>
        </row>
        <row r="25778">
          <cell r="A25778" t="str">
            <v>Data Scientist</v>
          </cell>
          <cell r="H25778">
            <v>45011.835925925923</v>
          </cell>
        </row>
        <row r="25779">
          <cell r="A25779" t="str">
            <v>Data Analyst</v>
          </cell>
          <cell r="H25779">
            <v>45080.417442129627</v>
          </cell>
        </row>
        <row r="25780">
          <cell r="A25780" t="str">
            <v>Data Analyst</v>
          </cell>
          <cell r="H25780">
            <v>45167.708715277768</v>
          </cell>
        </row>
        <row r="25781">
          <cell r="A25781" t="str">
            <v>Data Analyst</v>
          </cell>
          <cell r="H25781">
            <v>45232.751157407409</v>
          </cell>
        </row>
        <row r="25782">
          <cell r="A25782" t="str">
            <v>Business Analyst</v>
          </cell>
          <cell r="H25782">
            <v>44995.638333333343</v>
          </cell>
        </row>
        <row r="25783">
          <cell r="A25783" t="str">
            <v>Data Engineer</v>
          </cell>
          <cell r="H25783">
            <v>45133.531805555547</v>
          </cell>
        </row>
        <row r="25784">
          <cell r="A25784" t="str">
            <v>Data Analyst</v>
          </cell>
          <cell r="H25784">
            <v>45155.418020833327</v>
          </cell>
        </row>
        <row r="25785">
          <cell r="A25785" t="str">
            <v>Data Engineer</v>
          </cell>
          <cell r="H25785">
            <v>45266.252800925933</v>
          </cell>
        </row>
        <row r="25786">
          <cell r="A25786" t="str">
            <v>Business Analyst</v>
          </cell>
          <cell r="H25786">
            <v>45233.417557870373</v>
          </cell>
        </row>
        <row r="25787">
          <cell r="A25787" t="str">
            <v>Data Analyst</v>
          </cell>
          <cell r="H25787">
            <v>44985.669363425928</v>
          </cell>
        </row>
        <row r="25788">
          <cell r="A25788" t="str">
            <v>Senior Data Analyst</v>
          </cell>
          <cell r="H25788">
            <v>45156.250833333332</v>
          </cell>
        </row>
        <row r="25789">
          <cell r="A25789" t="str">
            <v>Data Analyst</v>
          </cell>
          <cell r="H25789">
            <v>45241.376192129632</v>
          </cell>
        </row>
        <row r="25790">
          <cell r="A25790" t="str">
            <v>Data Analyst</v>
          </cell>
          <cell r="H25790">
            <v>45220.875497685192</v>
          </cell>
        </row>
        <row r="25791">
          <cell r="A25791" t="str">
            <v>Data Engineer</v>
          </cell>
          <cell r="H25791">
            <v>45104.612962962958</v>
          </cell>
        </row>
        <row r="25792">
          <cell r="A25792" t="str">
            <v>Software Engineer</v>
          </cell>
          <cell r="H25792">
            <v>45002.649050925917</v>
          </cell>
        </row>
        <row r="25793">
          <cell r="A25793" t="str">
            <v>Data Scientist</v>
          </cell>
          <cell r="H25793">
            <v>45083.000162037039</v>
          </cell>
        </row>
        <row r="25794">
          <cell r="A25794" t="str">
            <v>Data Scientist</v>
          </cell>
          <cell r="H25794">
            <v>45118.631631944438</v>
          </cell>
        </row>
        <row r="25795">
          <cell r="A25795" t="str">
            <v>Data Scientist</v>
          </cell>
          <cell r="H25795">
            <v>45012.871932870366</v>
          </cell>
        </row>
        <row r="25796">
          <cell r="A25796" t="str">
            <v>Data Scientist</v>
          </cell>
          <cell r="H25796">
            <v>45034.585694444453</v>
          </cell>
        </row>
        <row r="25797">
          <cell r="A25797" t="str">
            <v>Data Analyst</v>
          </cell>
          <cell r="H25797">
            <v>45239.666851851849</v>
          </cell>
        </row>
        <row r="25798">
          <cell r="A25798" t="str">
            <v>Data Engineer</v>
          </cell>
          <cell r="H25798">
            <v>44938.340358796297</v>
          </cell>
        </row>
        <row r="25799">
          <cell r="A25799" t="str">
            <v>Senior Data Analyst</v>
          </cell>
          <cell r="H25799">
            <v>45214.708414351851</v>
          </cell>
        </row>
        <row r="25800">
          <cell r="A25800" t="str">
            <v>Data Engineer</v>
          </cell>
          <cell r="H25800">
            <v>45237.341261574067</v>
          </cell>
        </row>
        <row r="25801">
          <cell r="A25801" t="str">
            <v>Business Analyst</v>
          </cell>
          <cell r="H25801">
            <v>44977.708449074067</v>
          </cell>
        </row>
        <row r="25802">
          <cell r="A25802" t="str">
            <v>Data Scientist</v>
          </cell>
          <cell r="H25802">
            <v>45094.293402777781</v>
          </cell>
        </row>
        <row r="25803">
          <cell r="A25803" t="str">
            <v>Data Scientist</v>
          </cell>
          <cell r="H25803">
            <v>45180.96875</v>
          </cell>
        </row>
        <row r="25804">
          <cell r="A25804" t="str">
            <v>Data Analyst</v>
          </cell>
          <cell r="H25804">
            <v>45020.708472222221</v>
          </cell>
        </row>
        <row r="25805">
          <cell r="A25805" t="str">
            <v>Data Scientist</v>
          </cell>
          <cell r="H25805">
            <v>44956.471736111111</v>
          </cell>
        </row>
        <row r="25806">
          <cell r="A25806" t="str">
            <v>Data Scientist</v>
          </cell>
          <cell r="H25806">
            <v>45091.75105324074</v>
          </cell>
        </row>
        <row r="25807">
          <cell r="A25807" t="str">
            <v>Data Analyst</v>
          </cell>
          <cell r="H25807">
            <v>45056.791956018518</v>
          </cell>
        </row>
        <row r="25808">
          <cell r="A25808" t="str">
            <v>Senior Data Analyst</v>
          </cell>
          <cell r="H25808">
            <v>45019.668402777781</v>
          </cell>
        </row>
        <row r="25809">
          <cell r="A25809" t="str">
            <v>Data Engineer</v>
          </cell>
          <cell r="H25809">
            <v>45008.713472222233</v>
          </cell>
        </row>
        <row r="25810">
          <cell r="A25810" t="str">
            <v>Data Scientist</v>
          </cell>
          <cell r="H25810">
            <v>45001.65252314815</v>
          </cell>
        </row>
        <row r="25811">
          <cell r="A25811" t="str">
            <v>Data Scientist</v>
          </cell>
          <cell r="H25811">
            <v>45046.668726851851</v>
          </cell>
        </row>
        <row r="25812">
          <cell r="A25812" t="str">
            <v>Data Engineer</v>
          </cell>
          <cell r="H25812">
            <v>45028.724004629628</v>
          </cell>
        </row>
        <row r="25813">
          <cell r="A25813" t="str">
            <v>Business Analyst</v>
          </cell>
          <cell r="H25813">
            <v>45257.850925925923</v>
          </cell>
        </row>
        <row r="25814">
          <cell r="A25814" t="str">
            <v>Data Analyst</v>
          </cell>
          <cell r="H25814">
            <v>45226.417187500003</v>
          </cell>
        </row>
        <row r="25815">
          <cell r="A25815" t="str">
            <v>Data Scientist</v>
          </cell>
          <cell r="H25815">
            <v>44960.879675925928</v>
          </cell>
        </row>
        <row r="25816">
          <cell r="A25816" t="str">
            <v>Data Scientist</v>
          </cell>
          <cell r="H25816">
            <v>45136.345092592594</v>
          </cell>
        </row>
        <row r="25817">
          <cell r="A25817" t="str">
            <v>Software Engineer</v>
          </cell>
          <cell r="H25817">
            <v>44970.561585648153</v>
          </cell>
        </row>
        <row r="25818">
          <cell r="A25818" t="str">
            <v>Data Analyst</v>
          </cell>
          <cell r="H25818">
            <v>44940.168796296297</v>
          </cell>
        </row>
        <row r="25819">
          <cell r="A25819" t="str">
            <v>Data Analyst</v>
          </cell>
          <cell r="H25819">
            <v>45230.528148148151</v>
          </cell>
        </row>
        <row r="25820">
          <cell r="A25820" t="str">
            <v>Senior Data Scientist</v>
          </cell>
          <cell r="H25820">
            <v>44929.981562499997</v>
          </cell>
        </row>
        <row r="25821">
          <cell r="A25821" t="str">
            <v>Senior Data Scientist</v>
          </cell>
          <cell r="H25821">
            <v>45119.66915509259</v>
          </cell>
        </row>
        <row r="25822">
          <cell r="A25822" t="str">
            <v>Data Analyst</v>
          </cell>
          <cell r="H25822">
            <v>45219.086261574077</v>
          </cell>
        </row>
        <row r="25823">
          <cell r="A25823" t="str">
            <v>Machine Learning Engineer</v>
          </cell>
          <cell r="H25823">
            <v>45162.445</v>
          </cell>
        </row>
        <row r="25824">
          <cell r="A25824" t="str">
            <v>Data Engineer</v>
          </cell>
          <cell r="H25824">
            <v>45190.461458333331</v>
          </cell>
        </row>
        <row r="25825">
          <cell r="A25825" t="str">
            <v>Data Engineer</v>
          </cell>
          <cell r="H25825">
            <v>45105.441747685189</v>
          </cell>
        </row>
        <row r="25826">
          <cell r="A25826" t="str">
            <v>Data Scientist</v>
          </cell>
          <cell r="H25826">
            <v>45223.29409722222</v>
          </cell>
        </row>
        <row r="25827">
          <cell r="A25827" t="str">
            <v>Data Analyst</v>
          </cell>
          <cell r="H25827">
            <v>45268.292974537027</v>
          </cell>
        </row>
        <row r="25828">
          <cell r="A25828" t="str">
            <v>Software Engineer</v>
          </cell>
          <cell r="H25828">
            <v>44971.428564814807</v>
          </cell>
        </row>
        <row r="25829">
          <cell r="A25829" t="str">
            <v>Senior Data Analyst</v>
          </cell>
          <cell r="H25829">
            <v>45247.750868055547</v>
          </cell>
        </row>
        <row r="25830">
          <cell r="A25830" t="str">
            <v>Data Scientist</v>
          </cell>
          <cell r="H25830">
            <v>45245.254074074073</v>
          </cell>
        </row>
        <row r="25831">
          <cell r="A25831" t="str">
            <v>Data Scientist</v>
          </cell>
          <cell r="H25831">
            <v>45099.375393518523</v>
          </cell>
        </row>
        <row r="25832">
          <cell r="A25832" t="str">
            <v>Data Analyst</v>
          </cell>
          <cell r="H25832">
            <v>45005.875081018523</v>
          </cell>
        </row>
        <row r="25833">
          <cell r="A25833" t="str">
            <v>Data Scientist</v>
          </cell>
          <cell r="H25833">
            <v>45048.710844907408</v>
          </cell>
        </row>
        <row r="25834">
          <cell r="A25834" t="str">
            <v>Data Scientist</v>
          </cell>
          <cell r="H25834">
            <v>45013.796932870369</v>
          </cell>
        </row>
        <row r="25835">
          <cell r="A25835" t="str">
            <v>Machine Learning Engineer</v>
          </cell>
          <cell r="H25835">
            <v>45138.627754629633</v>
          </cell>
        </row>
        <row r="25836">
          <cell r="A25836" t="str">
            <v>Data Analyst</v>
          </cell>
          <cell r="H25836">
            <v>45056.626273148147</v>
          </cell>
        </row>
        <row r="25837">
          <cell r="A25837" t="str">
            <v>Data Scientist</v>
          </cell>
          <cell r="H25837">
            <v>45005.712337962963</v>
          </cell>
        </row>
        <row r="25838">
          <cell r="A25838" t="str">
            <v>Senior Data Scientist</v>
          </cell>
          <cell r="H25838">
            <v>45015.461030092592</v>
          </cell>
        </row>
        <row r="25839">
          <cell r="A25839" t="str">
            <v>Data Scientist</v>
          </cell>
          <cell r="H25839">
            <v>44965.461805555547</v>
          </cell>
        </row>
        <row r="25840">
          <cell r="A25840" t="str">
            <v>Data Analyst</v>
          </cell>
          <cell r="H25840">
            <v>45093.33357638889</v>
          </cell>
        </row>
        <row r="25841">
          <cell r="A25841" t="str">
            <v>Data Analyst</v>
          </cell>
          <cell r="H25841">
            <v>45104.709548611107</v>
          </cell>
        </row>
        <row r="25842">
          <cell r="A25842" t="str">
            <v>Data Analyst</v>
          </cell>
          <cell r="H25842">
            <v>44951.666701388887</v>
          </cell>
        </row>
        <row r="25843">
          <cell r="A25843" t="str">
            <v>Business Analyst</v>
          </cell>
          <cell r="H25843">
            <v>45180.6250462963</v>
          </cell>
        </row>
        <row r="25844">
          <cell r="A25844" t="str">
            <v>Data Analyst</v>
          </cell>
          <cell r="H25844">
            <v>44988.376377314817</v>
          </cell>
        </row>
        <row r="25845">
          <cell r="A25845" t="str">
            <v>Data Analyst</v>
          </cell>
          <cell r="H25845">
            <v>44963.500763888893</v>
          </cell>
        </row>
        <row r="25846">
          <cell r="A25846" t="str">
            <v>Data Analyst</v>
          </cell>
          <cell r="H25846">
            <v>44985.54173611111</v>
          </cell>
        </row>
        <row r="25847">
          <cell r="A25847" t="str">
            <v>Data Analyst</v>
          </cell>
          <cell r="H25847">
            <v>44929.810995370368</v>
          </cell>
        </row>
        <row r="25848">
          <cell r="A25848" t="str">
            <v>Data Scientist</v>
          </cell>
          <cell r="H25848">
            <v>45273.510740740741</v>
          </cell>
        </row>
        <row r="25849">
          <cell r="A25849" t="str">
            <v>Data Scientist</v>
          </cell>
          <cell r="H25849">
            <v>45077.751631944448</v>
          </cell>
        </row>
        <row r="25850">
          <cell r="A25850" t="str">
            <v>Data Engineer</v>
          </cell>
          <cell r="H25850">
            <v>45159.906041666669</v>
          </cell>
        </row>
        <row r="25851">
          <cell r="A25851" t="str">
            <v>Senior Data Engineer</v>
          </cell>
          <cell r="H25851">
            <v>45155.63517361111</v>
          </cell>
        </row>
        <row r="25852">
          <cell r="A25852" t="str">
            <v>Data Analyst</v>
          </cell>
          <cell r="H25852">
            <v>45225.791932870372</v>
          </cell>
        </row>
        <row r="25853">
          <cell r="A25853" t="str">
            <v>Data Scientist</v>
          </cell>
          <cell r="H25853">
            <v>45105.295439814807</v>
          </cell>
        </row>
        <row r="25854">
          <cell r="A25854" t="str">
            <v>Data Engineer</v>
          </cell>
          <cell r="H25854">
            <v>45178.919050925928</v>
          </cell>
        </row>
        <row r="25855">
          <cell r="A25855" t="str">
            <v>Data Analyst</v>
          </cell>
          <cell r="H25855">
            <v>45009.753634259258</v>
          </cell>
        </row>
        <row r="25856">
          <cell r="A25856" t="str">
            <v>Data Engineer</v>
          </cell>
          <cell r="H25856">
            <v>45148.925486111111</v>
          </cell>
        </row>
        <row r="25857">
          <cell r="A25857" t="str">
            <v>Data Analyst</v>
          </cell>
          <cell r="H25857">
            <v>45124.464085648149</v>
          </cell>
        </row>
        <row r="25858">
          <cell r="A25858" t="str">
            <v>Data Scientist</v>
          </cell>
          <cell r="H25858">
            <v>45282.463877314818</v>
          </cell>
        </row>
        <row r="25859">
          <cell r="A25859" t="str">
            <v>Data Scientist</v>
          </cell>
          <cell r="H25859">
            <v>45258.876793981479</v>
          </cell>
        </row>
        <row r="25860">
          <cell r="A25860" t="str">
            <v>Business Analyst</v>
          </cell>
          <cell r="H25860">
            <v>45217.70890046296</v>
          </cell>
        </row>
        <row r="25861">
          <cell r="A25861" t="str">
            <v>Data Analyst</v>
          </cell>
          <cell r="H25861">
            <v>45225.834351851852</v>
          </cell>
        </row>
        <row r="25862">
          <cell r="A25862" t="str">
            <v>Data Scientist</v>
          </cell>
          <cell r="H25862">
            <v>45179.398252314822</v>
          </cell>
        </row>
        <row r="25863">
          <cell r="A25863" t="str">
            <v>Data Analyst</v>
          </cell>
          <cell r="H25863">
            <v>44966.976550925923</v>
          </cell>
        </row>
        <row r="25864">
          <cell r="A25864" t="str">
            <v>Senior Data Scientist</v>
          </cell>
          <cell r="H25864">
            <v>45106.918726851851</v>
          </cell>
        </row>
        <row r="25865">
          <cell r="A25865" t="str">
            <v>Data Scientist</v>
          </cell>
          <cell r="H25865">
            <v>44979.335150462961</v>
          </cell>
        </row>
        <row r="25866">
          <cell r="A25866" t="str">
            <v>Data Scientist</v>
          </cell>
          <cell r="H25866">
            <v>45048.793888888889</v>
          </cell>
        </row>
        <row r="25867">
          <cell r="A25867" t="str">
            <v>Data Scientist</v>
          </cell>
          <cell r="H25867">
            <v>45149.375659722216</v>
          </cell>
        </row>
        <row r="25868">
          <cell r="A25868" t="str">
            <v>Data Scientist</v>
          </cell>
          <cell r="H25868">
            <v>45057.860555555562</v>
          </cell>
        </row>
        <row r="25869">
          <cell r="A25869" t="str">
            <v>Data Analyst</v>
          </cell>
          <cell r="H25869">
            <v>45167.839108796303</v>
          </cell>
        </row>
        <row r="25870">
          <cell r="A25870" t="str">
            <v>Data Scientist</v>
          </cell>
          <cell r="H25870">
            <v>45154.460925925923</v>
          </cell>
        </row>
        <row r="25871">
          <cell r="A25871" t="str">
            <v>Data Analyst</v>
          </cell>
          <cell r="H25871">
            <v>45082.792511574073</v>
          </cell>
        </row>
        <row r="25872">
          <cell r="A25872" t="str">
            <v>Senior Data Scientist</v>
          </cell>
          <cell r="H25872">
            <v>45001.672256944446</v>
          </cell>
        </row>
        <row r="25873">
          <cell r="A25873" t="str">
            <v>Data Scientist</v>
          </cell>
          <cell r="H25873">
            <v>45008.753657407397</v>
          </cell>
        </row>
        <row r="25874">
          <cell r="A25874" t="str">
            <v>Data Engineer</v>
          </cell>
          <cell r="H25874">
            <v>45062.629965277767</v>
          </cell>
        </row>
        <row r="25875">
          <cell r="A25875" t="str">
            <v>Data Analyst</v>
          </cell>
          <cell r="H25875">
            <v>45189.25209490741</v>
          </cell>
        </row>
        <row r="25876">
          <cell r="A25876" t="str">
            <v>Senior Data Analyst</v>
          </cell>
          <cell r="H25876">
            <v>45103.50105324074</v>
          </cell>
        </row>
        <row r="25877">
          <cell r="A25877" t="str">
            <v>Data Analyst</v>
          </cell>
          <cell r="H25877">
            <v>45096.750462962962</v>
          </cell>
        </row>
        <row r="25878">
          <cell r="A25878" t="str">
            <v>Data Analyst</v>
          </cell>
          <cell r="H25878">
            <v>45119.084062499998</v>
          </cell>
        </row>
        <row r="25879">
          <cell r="A25879" t="str">
            <v>Data Analyst</v>
          </cell>
          <cell r="H25879">
            <v>45110.718842592592</v>
          </cell>
        </row>
        <row r="25880">
          <cell r="A25880" t="str">
            <v>Data Scientist</v>
          </cell>
          <cell r="H25880">
            <v>45126.887013888889</v>
          </cell>
        </row>
        <row r="25881">
          <cell r="A25881" t="str">
            <v>Data Scientist</v>
          </cell>
          <cell r="H25881">
            <v>44979.428842592592</v>
          </cell>
        </row>
        <row r="25882">
          <cell r="A25882" t="str">
            <v>Senior Data Analyst</v>
          </cell>
          <cell r="H25882">
            <v>45085.375636574077</v>
          </cell>
        </row>
        <row r="25883">
          <cell r="A25883" t="str">
            <v>Senior Data Engineer</v>
          </cell>
          <cell r="H25883">
            <v>45000.545682870368</v>
          </cell>
        </row>
        <row r="25884">
          <cell r="A25884" t="str">
            <v>Data Scientist</v>
          </cell>
          <cell r="H25884">
            <v>44927.716990740737</v>
          </cell>
        </row>
        <row r="25885">
          <cell r="A25885" t="str">
            <v>Data Engineer</v>
          </cell>
          <cell r="H25885">
            <v>44961.350648148153</v>
          </cell>
        </row>
        <row r="25886">
          <cell r="A25886" t="str">
            <v>Software Engineer</v>
          </cell>
          <cell r="H25886">
            <v>45091.78800925926</v>
          </cell>
        </row>
        <row r="25887">
          <cell r="A25887" t="str">
            <v>Senior Data Analyst</v>
          </cell>
          <cell r="H25887">
            <v>45096.417199074072</v>
          </cell>
        </row>
        <row r="25888">
          <cell r="A25888" t="str">
            <v>Software Engineer</v>
          </cell>
          <cell r="H25888">
            <v>45106.585196759261</v>
          </cell>
        </row>
        <row r="25889">
          <cell r="A25889" t="str">
            <v>Data Engineer</v>
          </cell>
          <cell r="H25889">
            <v>44978.938703703701</v>
          </cell>
        </row>
        <row r="25890">
          <cell r="A25890" t="str">
            <v>Data Scientist</v>
          </cell>
          <cell r="H25890">
            <v>45189.594409722216</v>
          </cell>
        </row>
        <row r="25891">
          <cell r="A25891" t="str">
            <v>Data Analyst</v>
          </cell>
          <cell r="H25891">
            <v>45281.583437499998</v>
          </cell>
        </row>
        <row r="25892">
          <cell r="A25892" t="str">
            <v>Senior Data Analyst</v>
          </cell>
          <cell r="H25892">
            <v>44931.334791666668</v>
          </cell>
        </row>
        <row r="25893">
          <cell r="A25893" t="str">
            <v>Data Scientist</v>
          </cell>
          <cell r="H25893">
            <v>45268.408032407409</v>
          </cell>
        </row>
        <row r="25894">
          <cell r="A25894" t="str">
            <v>Data Analyst</v>
          </cell>
          <cell r="H25894">
            <v>45054.918356481481</v>
          </cell>
        </row>
        <row r="25895">
          <cell r="A25895" t="str">
            <v>Data Scientist</v>
          </cell>
          <cell r="H25895">
            <v>45012.71199074074</v>
          </cell>
        </row>
        <row r="25896">
          <cell r="A25896" t="str">
            <v>Senior Data Analyst</v>
          </cell>
          <cell r="H25896">
            <v>45047.959050925929</v>
          </cell>
        </row>
        <row r="25897">
          <cell r="A25897" t="str">
            <v>Software Engineer</v>
          </cell>
          <cell r="H25897">
            <v>45105.294594907413</v>
          </cell>
        </row>
        <row r="25898">
          <cell r="A25898" t="str">
            <v>Data Engineer</v>
          </cell>
          <cell r="H25898">
            <v>45112.798333333332</v>
          </cell>
        </row>
        <row r="25899">
          <cell r="A25899" t="str">
            <v>Data Analyst</v>
          </cell>
          <cell r="H25899">
            <v>45202.79247685185</v>
          </cell>
        </row>
        <row r="25900">
          <cell r="A25900" t="str">
            <v>Data Scientist</v>
          </cell>
          <cell r="H25900">
            <v>45078.392453703702</v>
          </cell>
        </row>
        <row r="25901">
          <cell r="A25901" t="str">
            <v>Data Analyst</v>
          </cell>
          <cell r="H25901">
            <v>44944.835046296299</v>
          </cell>
        </row>
        <row r="25902">
          <cell r="A25902" t="str">
            <v>Senior Data Analyst</v>
          </cell>
          <cell r="H25902">
            <v>45126.689456018517</v>
          </cell>
        </row>
        <row r="25903">
          <cell r="A25903" t="str">
            <v>Data Scientist</v>
          </cell>
          <cell r="H25903">
            <v>44991.687615740739</v>
          </cell>
        </row>
        <row r="25904">
          <cell r="A25904" t="str">
            <v>Senior Data Engineer</v>
          </cell>
          <cell r="H25904">
            <v>45044.788206018522</v>
          </cell>
        </row>
        <row r="25905">
          <cell r="A25905" t="str">
            <v>Business Analyst</v>
          </cell>
          <cell r="H25905">
            <v>45097.667719907397</v>
          </cell>
        </row>
        <row r="25906">
          <cell r="A25906" t="str">
            <v>Data Engineer</v>
          </cell>
          <cell r="H25906">
            <v>45287.667523148149</v>
          </cell>
        </row>
        <row r="25907">
          <cell r="A25907" t="str">
            <v>Data Scientist</v>
          </cell>
          <cell r="H25907">
            <v>45002.502696759257</v>
          </cell>
        </row>
        <row r="25908">
          <cell r="A25908" t="str">
            <v>Senior Data Analyst</v>
          </cell>
          <cell r="H25908">
            <v>44984.291875000003</v>
          </cell>
        </row>
        <row r="25909">
          <cell r="A25909" t="str">
            <v>Data Engineer</v>
          </cell>
          <cell r="H25909">
            <v>45190.687037037038</v>
          </cell>
        </row>
        <row r="25910">
          <cell r="A25910" t="str">
            <v>Senior Data Scientist</v>
          </cell>
          <cell r="H25910">
            <v>44937.253564814811</v>
          </cell>
        </row>
        <row r="25911">
          <cell r="A25911" t="str">
            <v>Data Analyst</v>
          </cell>
          <cell r="H25911">
            <v>45008.040578703702</v>
          </cell>
        </row>
        <row r="25912">
          <cell r="A25912" t="str">
            <v>Data Scientist</v>
          </cell>
          <cell r="H25912">
            <v>45171.378032407411</v>
          </cell>
        </row>
        <row r="25913">
          <cell r="A25913" t="str">
            <v>Data Engineer</v>
          </cell>
          <cell r="H25913">
            <v>45231.670787037037</v>
          </cell>
        </row>
        <row r="25914">
          <cell r="A25914" t="str">
            <v>Senior Data Engineer</v>
          </cell>
          <cell r="H25914">
            <v>45208.130266203712</v>
          </cell>
        </row>
        <row r="25915">
          <cell r="A25915" t="str">
            <v>Data Analyst</v>
          </cell>
          <cell r="H25915">
            <v>45142.917361111111</v>
          </cell>
        </row>
        <row r="25916">
          <cell r="A25916" t="str">
            <v>Data Analyst</v>
          </cell>
          <cell r="H25916">
            <v>45145.637962962966</v>
          </cell>
        </row>
        <row r="25917">
          <cell r="A25917" t="str">
            <v>Data Scientist</v>
          </cell>
          <cell r="H25917">
            <v>45203.336817129632</v>
          </cell>
        </row>
        <row r="25918">
          <cell r="A25918" t="str">
            <v>Data Analyst</v>
          </cell>
          <cell r="H25918">
            <v>45028.667407407411</v>
          </cell>
        </row>
        <row r="25919">
          <cell r="A25919" t="str">
            <v>Data Scientist</v>
          </cell>
          <cell r="H25919">
            <v>45016.879050925927</v>
          </cell>
        </row>
        <row r="25920">
          <cell r="A25920" t="str">
            <v>Data Scientist</v>
          </cell>
          <cell r="H25920">
            <v>45135.293321759258</v>
          </cell>
        </row>
        <row r="25921">
          <cell r="A25921" t="str">
            <v>Data Analyst</v>
          </cell>
          <cell r="H25921">
            <v>44966.001539351862</v>
          </cell>
        </row>
        <row r="25922">
          <cell r="A25922" t="str">
            <v>Data Analyst</v>
          </cell>
          <cell r="H25922">
            <v>45181.833715277768</v>
          </cell>
        </row>
        <row r="25923">
          <cell r="A25923" t="str">
            <v>Data Analyst</v>
          </cell>
          <cell r="H25923">
            <v>45156.792233796303</v>
          </cell>
        </row>
        <row r="25924">
          <cell r="A25924" t="str">
            <v>Data Scientist</v>
          </cell>
          <cell r="H25924">
            <v>45253.723622685182</v>
          </cell>
        </row>
        <row r="25925">
          <cell r="A25925" t="str">
            <v>Data Scientist</v>
          </cell>
          <cell r="H25925">
            <v>45275.293738425928</v>
          </cell>
        </row>
        <row r="25926">
          <cell r="A25926" t="str">
            <v>Senior Data Engineer</v>
          </cell>
          <cell r="H25926">
            <v>45016.506249999999</v>
          </cell>
        </row>
        <row r="25927">
          <cell r="A25927" t="str">
            <v>Senior Data Analyst</v>
          </cell>
          <cell r="H25927">
            <v>45225.834780092591</v>
          </cell>
        </row>
        <row r="25928">
          <cell r="A25928" t="str">
            <v>Data Scientist</v>
          </cell>
          <cell r="H25928">
            <v>45230.121527777781</v>
          </cell>
        </row>
        <row r="25929">
          <cell r="A25929" t="str">
            <v>Data Analyst</v>
          </cell>
          <cell r="H25929">
            <v>45002.876018518517</v>
          </cell>
        </row>
        <row r="25930">
          <cell r="A25930" t="str">
            <v>Senior Data Scientist</v>
          </cell>
          <cell r="H25930">
            <v>44938.295231481483</v>
          </cell>
        </row>
        <row r="25931">
          <cell r="A25931" t="str">
            <v>Data Scientist</v>
          </cell>
          <cell r="H25931">
            <v>44967.627523148149</v>
          </cell>
        </row>
        <row r="25932">
          <cell r="A25932" t="str">
            <v>Data Analyst</v>
          </cell>
          <cell r="H25932">
            <v>45139.833483796298</v>
          </cell>
        </row>
        <row r="25933">
          <cell r="A25933" t="str">
            <v>Data Scientist</v>
          </cell>
          <cell r="H25933">
            <v>45205.502453703702</v>
          </cell>
        </row>
        <row r="25934">
          <cell r="A25934" t="str">
            <v>Data Scientist</v>
          </cell>
          <cell r="H25934">
            <v>45194.752847222233</v>
          </cell>
        </row>
        <row r="25935">
          <cell r="A25935" t="str">
            <v>Data Engineer</v>
          </cell>
          <cell r="H25935">
            <v>45013.418587962973</v>
          </cell>
        </row>
        <row r="25936">
          <cell r="A25936" t="str">
            <v>Senior Data Scientist</v>
          </cell>
          <cell r="H25936">
            <v>45147.544212962966</v>
          </cell>
        </row>
        <row r="25937">
          <cell r="A25937" t="str">
            <v>Data Analyst</v>
          </cell>
          <cell r="H25937">
            <v>45280.731990740736</v>
          </cell>
        </row>
        <row r="25938">
          <cell r="A25938" t="str">
            <v>Data Analyst</v>
          </cell>
          <cell r="H25938">
            <v>45105.708668981482</v>
          </cell>
        </row>
        <row r="25939">
          <cell r="A25939" t="str">
            <v>Data Scientist</v>
          </cell>
          <cell r="H25939">
            <v>45006.883506944447</v>
          </cell>
        </row>
        <row r="25940">
          <cell r="A25940" t="str">
            <v>Data Scientist</v>
          </cell>
          <cell r="H25940">
            <v>45237.793379629627</v>
          </cell>
        </row>
        <row r="25941">
          <cell r="A25941" t="str">
            <v>Senior Data Engineer</v>
          </cell>
          <cell r="H25941">
            <v>45183.397673611107</v>
          </cell>
        </row>
        <row r="25942">
          <cell r="A25942" t="str">
            <v>Data Scientist</v>
          </cell>
          <cell r="H25942">
            <v>44988.335625</v>
          </cell>
        </row>
        <row r="25943">
          <cell r="A25943" t="str">
            <v>Data Analyst</v>
          </cell>
          <cell r="H25943">
            <v>45162.292847222219</v>
          </cell>
        </row>
        <row r="25944">
          <cell r="A25944" t="str">
            <v>Data Scientist</v>
          </cell>
          <cell r="H25944">
            <v>45119.460601851853</v>
          </cell>
        </row>
        <row r="25945">
          <cell r="A25945" t="str">
            <v>Business Analyst</v>
          </cell>
          <cell r="H25945">
            <v>45237.917708333327</v>
          </cell>
        </row>
        <row r="25946">
          <cell r="A25946" t="str">
            <v>Senior Data Scientist</v>
          </cell>
          <cell r="H25946">
            <v>45187.987476851849</v>
          </cell>
        </row>
        <row r="25947">
          <cell r="A25947" t="str">
            <v>Data Scientist</v>
          </cell>
          <cell r="H25947">
            <v>45218.432824074072</v>
          </cell>
        </row>
        <row r="25948">
          <cell r="A25948" t="str">
            <v>Software Engineer</v>
          </cell>
          <cell r="H25948">
            <v>45100.679907407408</v>
          </cell>
        </row>
        <row r="25949">
          <cell r="A25949" t="str">
            <v>Data Analyst</v>
          </cell>
          <cell r="H25949">
            <v>45141.541226851848</v>
          </cell>
        </row>
        <row r="25950">
          <cell r="A25950" t="str">
            <v>Data Scientist</v>
          </cell>
          <cell r="H25950">
            <v>45166.085706018523</v>
          </cell>
        </row>
        <row r="25951">
          <cell r="A25951" t="str">
            <v>Data Analyst</v>
          </cell>
          <cell r="H25951">
            <v>45247.29246527778</v>
          </cell>
        </row>
        <row r="25952">
          <cell r="A25952" t="str">
            <v>Data Analyst</v>
          </cell>
          <cell r="H25952">
            <v>44929.126087962963</v>
          </cell>
        </row>
        <row r="25953">
          <cell r="A25953" t="str">
            <v>Business Analyst</v>
          </cell>
          <cell r="H25953">
            <v>45056.692175925928</v>
          </cell>
        </row>
        <row r="25954">
          <cell r="A25954" t="str">
            <v>Senior Data Scientist</v>
          </cell>
          <cell r="H25954">
            <v>44941.250069444453</v>
          </cell>
        </row>
        <row r="25955">
          <cell r="A25955" t="str">
            <v>Data Analyst</v>
          </cell>
          <cell r="H25955">
            <v>45108.384953703702</v>
          </cell>
        </row>
        <row r="25956">
          <cell r="A25956" t="str">
            <v>Data Analyst</v>
          </cell>
          <cell r="H25956">
            <v>44963.791296296287</v>
          </cell>
        </row>
        <row r="25957">
          <cell r="A25957" t="str">
            <v>Data Scientist</v>
          </cell>
          <cell r="H25957">
            <v>44936.668287037042</v>
          </cell>
        </row>
        <row r="25958">
          <cell r="A25958" t="str">
            <v>Data Scientist</v>
          </cell>
          <cell r="H25958">
            <v>45126.293263888889</v>
          </cell>
        </row>
        <row r="25959">
          <cell r="A25959" t="str">
            <v>Data Scientist</v>
          </cell>
          <cell r="H25959">
            <v>45217.877268518518</v>
          </cell>
        </row>
        <row r="25960">
          <cell r="A25960" t="str">
            <v>Data Scientist</v>
          </cell>
          <cell r="H25960">
            <v>44999.296493055554</v>
          </cell>
        </row>
        <row r="25961">
          <cell r="A25961" t="str">
            <v>Software Engineer</v>
          </cell>
          <cell r="H25961">
            <v>45012.983182870368</v>
          </cell>
        </row>
        <row r="25962">
          <cell r="A25962" t="str">
            <v>Senior Data Analyst</v>
          </cell>
          <cell r="H25962">
            <v>45218.583761574067</v>
          </cell>
        </row>
        <row r="25963">
          <cell r="A25963" t="str">
            <v>Data Analyst</v>
          </cell>
          <cell r="H25963">
            <v>45044.623495370368</v>
          </cell>
        </row>
        <row r="25964">
          <cell r="A25964" t="str">
            <v>Senior Data Analyst</v>
          </cell>
          <cell r="H25964">
            <v>45204.249965277777</v>
          </cell>
        </row>
        <row r="25965">
          <cell r="A25965" t="str">
            <v>Data Scientist</v>
          </cell>
          <cell r="H25965">
            <v>45054.671238425923</v>
          </cell>
        </row>
        <row r="25966">
          <cell r="A25966" t="str">
            <v>Data Analyst</v>
          </cell>
          <cell r="H25966">
            <v>45182.377662037034</v>
          </cell>
        </row>
        <row r="25967">
          <cell r="A25967" t="str">
            <v>Data Scientist</v>
          </cell>
          <cell r="H25967">
            <v>45248.388541666667</v>
          </cell>
        </row>
        <row r="25968">
          <cell r="A25968" t="str">
            <v>Data Analyst</v>
          </cell>
          <cell r="H25968">
            <v>45247.754282407397</v>
          </cell>
        </row>
        <row r="25969">
          <cell r="A25969" t="str">
            <v>Data Analyst</v>
          </cell>
          <cell r="H25969">
            <v>45154.583472222221</v>
          </cell>
        </row>
        <row r="25970">
          <cell r="A25970" t="str">
            <v>Data Analyst</v>
          </cell>
          <cell r="H25970">
            <v>44973.000300925924</v>
          </cell>
        </row>
        <row r="25971">
          <cell r="A25971" t="str">
            <v>Data Analyst</v>
          </cell>
          <cell r="H25971">
            <v>45043.815069444441</v>
          </cell>
        </row>
        <row r="25972">
          <cell r="A25972" t="str">
            <v>Data Analyst</v>
          </cell>
          <cell r="H25972">
            <v>45054.726238425923</v>
          </cell>
        </row>
        <row r="25973">
          <cell r="A25973" t="str">
            <v>Data Analyst</v>
          </cell>
          <cell r="H25973">
            <v>45177.62605324074</v>
          </cell>
        </row>
        <row r="25974">
          <cell r="A25974" t="str">
            <v>Data Engineer</v>
          </cell>
          <cell r="H25974">
            <v>44992.333993055552</v>
          </cell>
        </row>
        <row r="25975">
          <cell r="A25975" t="str">
            <v>Data Analyst</v>
          </cell>
          <cell r="H25975">
            <v>45013.25199074074</v>
          </cell>
        </row>
        <row r="25976">
          <cell r="A25976" t="str">
            <v>Data Scientist</v>
          </cell>
          <cell r="H25976">
            <v>44937.180636574078</v>
          </cell>
        </row>
        <row r="25977">
          <cell r="A25977" t="str">
            <v>Senior Data Analyst</v>
          </cell>
          <cell r="H25977">
            <v>44972.708472222221</v>
          </cell>
        </row>
        <row r="25978">
          <cell r="A25978" t="str">
            <v>Data Analyst</v>
          </cell>
          <cell r="H25978">
            <v>45097.544756944437</v>
          </cell>
        </row>
        <row r="25979">
          <cell r="A25979" t="str">
            <v>Data Analyst</v>
          </cell>
          <cell r="H25979">
            <v>45144.875601851847</v>
          </cell>
        </row>
        <row r="25980">
          <cell r="A25980" t="str">
            <v>Senior Data Scientist</v>
          </cell>
          <cell r="H25980">
            <v>45055.507951388892</v>
          </cell>
        </row>
        <row r="25981">
          <cell r="A25981" t="str">
            <v>Data Scientist</v>
          </cell>
          <cell r="H25981">
            <v>44945.828344907408</v>
          </cell>
        </row>
        <row r="25982">
          <cell r="A25982" t="str">
            <v>Data Analyst</v>
          </cell>
          <cell r="H25982">
            <v>45006.55537037037</v>
          </cell>
        </row>
        <row r="25983">
          <cell r="A25983" t="str">
            <v>Data Analyst</v>
          </cell>
          <cell r="H25983">
            <v>45153.542546296303</v>
          </cell>
        </row>
        <row r="25984">
          <cell r="A25984" t="str">
            <v>Data Scientist</v>
          </cell>
          <cell r="H25984">
            <v>44945.80572916667</v>
          </cell>
        </row>
        <row r="25985">
          <cell r="A25985" t="str">
            <v>Data Analyst</v>
          </cell>
          <cell r="H25985">
            <v>45055.585925925923</v>
          </cell>
        </row>
        <row r="25986">
          <cell r="A25986" t="str">
            <v>Senior Data Scientist</v>
          </cell>
          <cell r="H25986">
            <v>44992.345752314817</v>
          </cell>
        </row>
        <row r="25987">
          <cell r="A25987" t="str">
            <v>Data Scientist</v>
          </cell>
          <cell r="H25987">
            <v>45100.002141203702</v>
          </cell>
        </row>
        <row r="25988">
          <cell r="A25988" t="str">
            <v>Data Analyst</v>
          </cell>
          <cell r="H25988">
            <v>45114.738842592589</v>
          </cell>
        </row>
        <row r="25989">
          <cell r="A25989" t="str">
            <v>Data Scientist</v>
          </cell>
          <cell r="H25989">
            <v>45029.920138888891</v>
          </cell>
        </row>
        <row r="25990">
          <cell r="A25990" t="str">
            <v>Software Engineer</v>
          </cell>
          <cell r="H25990">
            <v>45056.513622685183</v>
          </cell>
        </row>
        <row r="25991">
          <cell r="A25991" t="str">
            <v>Data Scientist</v>
          </cell>
          <cell r="H25991">
            <v>45114.322210648148</v>
          </cell>
        </row>
        <row r="25992">
          <cell r="A25992" t="str">
            <v>Data Scientist</v>
          </cell>
          <cell r="H25992">
            <v>45189.084560185183</v>
          </cell>
        </row>
        <row r="25993">
          <cell r="A25993" t="str">
            <v>Data Analyst</v>
          </cell>
          <cell r="H25993">
            <v>45273.376400462963</v>
          </cell>
        </row>
        <row r="25994">
          <cell r="A25994" t="str">
            <v>Senior Data Scientist</v>
          </cell>
          <cell r="H25994">
            <v>45173.596643518518</v>
          </cell>
        </row>
        <row r="25995">
          <cell r="A25995" t="str">
            <v>Software Engineer</v>
          </cell>
          <cell r="H25995">
            <v>45017.954421296286</v>
          </cell>
        </row>
        <row r="25996">
          <cell r="A25996" t="str">
            <v>Business Analyst</v>
          </cell>
          <cell r="H25996">
            <v>45275.951736111107</v>
          </cell>
        </row>
        <row r="25997">
          <cell r="A25997" t="str">
            <v>Data Analyst</v>
          </cell>
          <cell r="H25997">
            <v>45115.632881944453</v>
          </cell>
        </row>
        <row r="25998">
          <cell r="A25998" t="str">
            <v>Data Scientist</v>
          </cell>
          <cell r="H25998">
            <v>45041.418888888889</v>
          </cell>
        </row>
        <row r="25999">
          <cell r="A25999" t="str">
            <v>Data Engineer</v>
          </cell>
          <cell r="H25999">
            <v>45077.09171296296</v>
          </cell>
        </row>
        <row r="26000">
          <cell r="A26000" t="str">
            <v>Data Analyst</v>
          </cell>
          <cell r="H26000">
            <v>44965.664351851847</v>
          </cell>
        </row>
        <row r="26001">
          <cell r="A26001" t="str">
            <v>Data Scientist</v>
          </cell>
          <cell r="H26001">
            <v>44988.281261574077</v>
          </cell>
        </row>
        <row r="26002">
          <cell r="A26002" t="str">
            <v>Senior Data Analyst</v>
          </cell>
          <cell r="H26002">
            <v>45162.710694444453</v>
          </cell>
        </row>
        <row r="26003">
          <cell r="A26003" t="str">
            <v>Senior Data Scientist</v>
          </cell>
          <cell r="H26003">
            <v>44942.430011574077</v>
          </cell>
        </row>
        <row r="26004">
          <cell r="A26004" t="str">
            <v>Data Analyst</v>
          </cell>
          <cell r="H26004">
            <v>45028.459074074082</v>
          </cell>
        </row>
        <row r="26005">
          <cell r="A26005" t="str">
            <v>Data Scientist</v>
          </cell>
          <cell r="H26005">
            <v>45021.815312500003</v>
          </cell>
        </row>
        <row r="26006">
          <cell r="A26006" t="str">
            <v>Senior Data Analyst</v>
          </cell>
          <cell r="H26006">
            <v>45023.666956018518</v>
          </cell>
        </row>
        <row r="26007">
          <cell r="A26007" t="str">
            <v>Data Analyst</v>
          </cell>
          <cell r="H26007">
            <v>45212.542615740742</v>
          </cell>
        </row>
        <row r="26008">
          <cell r="A26008" t="str">
            <v>Data Analyst</v>
          </cell>
          <cell r="H26008">
            <v>45093.929513888892</v>
          </cell>
        </row>
        <row r="26009">
          <cell r="A26009" t="str">
            <v>Data Scientist</v>
          </cell>
          <cell r="H26009">
            <v>45215.750613425917</v>
          </cell>
        </row>
        <row r="26010">
          <cell r="A26010" t="str">
            <v>Data Analyst</v>
          </cell>
          <cell r="H26010">
            <v>44957.625983796293</v>
          </cell>
        </row>
        <row r="26011">
          <cell r="A26011" t="str">
            <v>Data Scientist</v>
          </cell>
          <cell r="H26011">
            <v>44959.710335648153</v>
          </cell>
        </row>
        <row r="26012">
          <cell r="A26012" t="str">
            <v>Data Analyst</v>
          </cell>
          <cell r="H26012">
            <v>45198.794710648152</v>
          </cell>
        </row>
        <row r="26013">
          <cell r="A26013" t="str">
            <v>Business Analyst</v>
          </cell>
          <cell r="H26013">
            <v>45105.716064814813</v>
          </cell>
        </row>
        <row r="26014">
          <cell r="A26014" t="str">
            <v>Senior Data Scientist</v>
          </cell>
          <cell r="H26014">
            <v>44929.981064814812</v>
          </cell>
        </row>
        <row r="26015">
          <cell r="A26015" t="str">
            <v>Data Analyst</v>
          </cell>
          <cell r="H26015">
            <v>45152.666886574072</v>
          </cell>
        </row>
        <row r="26016">
          <cell r="A26016" t="str">
            <v>Data Scientist</v>
          </cell>
          <cell r="H26016">
            <v>45104.664398148147</v>
          </cell>
        </row>
        <row r="26017">
          <cell r="A26017" t="str">
            <v>Data Scientist</v>
          </cell>
          <cell r="H26017">
            <v>45235.085011574083</v>
          </cell>
        </row>
        <row r="26018">
          <cell r="A26018" t="str">
            <v>Data Scientist</v>
          </cell>
          <cell r="H26018">
            <v>45133.627534722233</v>
          </cell>
        </row>
        <row r="26019">
          <cell r="A26019" t="str">
            <v>Data Engineer</v>
          </cell>
          <cell r="H26019">
            <v>44987.784953703696</v>
          </cell>
        </row>
        <row r="26020">
          <cell r="A26020" t="str">
            <v>Data Scientist</v>
          </cell>
          <cell r="H26020">
            <v>45043.753506944442</v>
          </cell>
        </row>
        <row r="26021">
          <cell r="A26021" t="str">
            <v>Senior Data Analyst</v>
          </cell>
          <cell r="H26021">
            <v>45074.547939814824</v>
          </cell>
        </row>
        <row r="26022">
          <cell r="A26022" t="str">
            <v>Data Analyst</v>
          </cell>
          <cell r="H26022">
            <v>45090.930023148147</v>
          </cell>
        </row>
        <row r="26023">
          <cell r="A26023" t="str">
            <v>Data Analyst</v>
          </cell>
          <cell r="H26023">
            <v>45140.749641203707</v>
          </cell>
        </row>
        <row r="26024">
          <cell r="A26024" t="str">
            <v>Senior Data Scientist</v>
          </cell>
          <cell r="H26024">
            <v>45071.318124999998</v>
          </cell>
        </row>
        <row r="26025">
          <cell r="A26025" t="str">
            <v>Senior Data Scientist</v>
          </cell>
          <cell r="H26025">
            <v>44973.919965277782</v>
          </cell>
        </row>
        <row r="26026">
          <cell r="A26026" t="str">
            <v>Data Scientist</v>
          </cell>
          <cell r="H26026">
            <v>45026.460590277777</v>
          </cell>
        </row>
        <row r="26027">
          <cell r="A26027" t="str">
            <v>Data Scientist</v>
          </cell>
          <cell r="H26027">
            <v>44971.393888888888</v>
          </cell>
        </row>
        <row r="26028">
          <cell r="A26028" t="str">
            <v>Data Engineer</v>
          </cell>
          <cell r="H26028">
            <v>44973.592118055552</v>
          </cell>
        </row>
        <row r="26029">
          <cell r="A26029" t="str">
            <v>Senior Data Scientist</v>
          </cell>
          <cell r="H26029">
            <v>44929.982395833344</v>
          </cell>
        </row>
        <row r="26030">
          <cell r="A26030" t="str">
            <v>Data Analyst</v>
          </cell>
          <cell r="H26030">
            <v>45280.791701388887</v>
          </cell>
        </row>
        <row r="26031">
          <cell r="A26031" t="str">
            <v>Data Analyst</v>
          </cell>
          <cell r="H26031">
            <v>45174.875891203701</v>
          </cell>
        </row>
        <row r="26032">
          <cell r="A26032" t="str">
            <v>Data Analyst</v>
          </cell>
          <cell r="H26032">
            <v>44929.167604166672</v>
          </cell>
        </row>
        <row r="26033">
          <cell r="A26033" t="str">
            <v>Senior Data Engineer</v>
          </cell>
          <cell r="H26033">
            <v>44950.55265046296</v>
          </cell>
        </row>
        <row r="26034">
          <cell r="A26034" t="str">
            <v>Data Analyst</v>
          </cell>
          <cell r="H26034">
            <v>44974.876122685193</v>
          </cell>
        </row>
        <row r="26035">
          <cell r="A26035" t="str">
            <v>Data Scientist</v>
          </cell>
          <cell r="H26035">
            <v>44975.334872685176</v>
          </cell>
        </row>
        <row r="26036">
          <cell r="A26036" t="str">
            <v>Data Analyst</v>
          </cell>
          <cell r="H26036">
            <v>44939.502071759263</v>
          </cell>
        </row>
        <row r="26037">
          <cell r="A26037" t="str">
            <v>Business Analyst</v>
          </cell>
          <cell r="H26037">
            <v>45147.792013888888</v>
          </cell>
        </row>
        <row r="26038">
          <cell r="A26038" t="str">
            <v>Data Scientist</v>
          </cell>
          <cell r="H26038">
            <v>45146.097662037027</v>
          </cell>
        </row>
        <row r="26039">
          <cell r="A26039" t="str">
            <v>Senior Data Scientist</v>
          </cell>
          <cell r="H26039">
            <v>45166.750983796293</v>
          </cell>
        </row>
        <row r="26040">
          <cell r="A26040" t="str">
            <v>Data Scientist</v>
          </cell>
          <cell r="H26040">
            <v>45096.295451388891</v>
          </cell>
        </row>
        <row r="26041">
          <cell r="A26041" t="str">
            <v>Senior Data Engineer</v>
          </cell>
          <cell r="H26041">
            <v>45021.123553240737</v>
          </cell>
        </row>
        <row r="26042">
          <cell r="A26042" t="str">
            <v>Data Analyst</v>
          </cell>
          <cell r="H26042">
            <v>45236.749965277777</v>
          </cell>
        </row>
        <row r="26043">
          <cell r="A26043" t="str">
            <v>Data Scientist</v>
          </cell>
          <cell r="H26043">
            <v>45279.995439814818</v>
          </cell>
        </row>
        <row r="26044">
          <cell r="A26044" t="str">
            <v>Data Scientist</v>
          </cell>
          <cell r="H26044">
            <v>45141.918715277781</v>
          </cell>
        </row>
        <row r="26045">
          <cell r="A26045" t="str">
            <v>Data Scientist</v>
          </cell>
          <cell r="H26045">
            <v>45228.083472222221</v>
          </cell>
        </row>
        <row r="26046">
          <cell r="A26046" t="str">
            <v>Machine Learning Engineer</v>
          </cell>
          <cell r="H26046">
            <v>44972.731874999998</v>
          </cell>
        </row>
        <row r="26047">
          <cell r="A26047" t="str">
            <v>Senior Data Scientist</v>
          </cell>
          <cell r="H26047">
            <v>45092.56763888889</v>
          </cell>
        </row>
        <row r="26048">
          <cell r="A26048" t="str">
            <v>Data Scientist</v>
          </cell>
          <cell r="H26048">
            <v>44932.960833333331</v>
          </cell>
        </row>
        <row r="26049">
          <cell r="A26049" t="str">
            <v>Data Analyst</v>
          </cell>
          <cell r="H26049">
            <v>45082.750162037039</v>
          </cell>
        </row>
        <row r="26050">
          <cell r="A26050" t="str">
            <v>Data Engineer</v>
          </cell>
          <cell r="H26050">
            <v>45001.464826388888</v>
          </cell>
        </row>
        <row r="26051">
          <cell r="A26051" t="str">
            <v>Data Analyst</v>
          </cell>
          <cell r="H26051">
            <v>45137.376006944447</v>
          </cell>
        </row>
        <row r="26052">
          <cell r="A26052" t="str">
            <v>Data Analyst</v>
          </cell>
          <cell r="H26052">
            <v>45269.875810185193</v>
          </cell>
        </row>
        <row r="26053">
          <cell r="A26053" t="str">
            <v>Data Scientist</v>
          </cell>
          <cell r="H26053">
            <v>45223.794224537043</v>
          </cell>
        </row>
        <row r="26054">
          <cell r="A26054" t="str">
            <v>Data Analyst</v>
          </cell>
          <cell r="H26054">
            <v>45077.042291666658</v>
          </cell>
        </row>
        <row r="26055">
          <cell r="A26055" t="str">
            <v>Senior Data Scientist</v>
          </cell>
          <cell r="H26055">
            <v>44958.711597222216</v>
          </cell>
        </row>
        <row r="26056">
          <cell r="A26056" t="str">
            <v>Data Engineer</v>
          </cell>
          <cell r="H26056">
            <v>45016.633622685193</v>
          </cell>
        </row>
        <row r="26057">
          <cell r="A26057" t="str">
            <v>Software Engineer</v>
          </cell>
          <cell r="H26057">
            <v>45105.085497685177</v>
          </cell>
        </row>
        <row r="26058">
          <cell r="A26058" t="str">
            <v>Machine Learning Engineer</v>
          </cell>
          <cell r="H26058">
            <v>44937.721226851849</v>
          </cell>
        </row>
        <row r="26059">
          <cell r="A26059" t="str">
            <v>Software Engineer</v>
          </cell>
          <cell r="H26059">
            <v>44988.158553240741</v>
          </cell>
        </row>
        <row r="26060">
          <cell r="A26060" t="str">
            <v>Data Analyst</v>
          </cell>
          <cell r="H26060">
            <v>44964.29215277778</v>
          </cell>
        </row>
        <row r="26061">
          <cell r="A26061" t="str">
            <v>Business Analyst</v>
          </cell>
          <cell r="H26061">
            <v>45027.708819444437</v>
          </cell>
        </row>
        <row r="26062">
          <cell r="A26062" t="str">
            <v>Data Engineer</v>
          </cell>
          <cell r="H26062">
            <v>45160.297314814823</v>
          </cell>
        </row>
        <row r="26063">
          <cell r="A26063" t="str">
            <v>Data Analyst</v>
          </cell>
          <cell r="H26063">
            <v>45159.584293981483</v>
          </cell>
        </row>
        <row r="26064">
          <cell r="A26064" t="str">
            <v>Data Analyst</v>
          </cell>
          <cell r="H26064">
            <v>45169.792384259257</v>
          </cell>
        </row>
        <row r="26065">
          <cell r="A26065" t="str">
            <v>Senior Data Engineer</v>
          </cell>
          <cell r="H26065">
            <v>45118.673831018517</v>
          </cell>
        </row>
        <row r="26066">
          <cell r="A26066" t="str">
            <v>Data Scientist</v>
          </cell>
          <cell r="H26066">
            <v>45002.961006944453</v>
          </cell>
        </row>
        <row r="26067">
          <cell r="A26067" t="str">
            <v>Data Scientist</v>
          </cell>
          <cell r="H26067">
            <v>45015.607025462959</v>
          </cell>
        </row>
        <row r="26068">
          <cell r="A26068" t="str">
            <v>Data Analyst</v>
          </cell>
          <cell r="H26068">
            <v>45014.708564814813</v>
          </cell>
        </row>
        <row r="26069">
          <cell r="A26069" t="str">
            <v>Data Scientist</v>
          </cell>
          <cell r="H26069">
            <v>45104.407280092593</v>
          </cell>
        </row>
        <row r="26070">
          <cell r="A26070" t="str">
            <v>Data Scientist</v>
          </cell>
          <cell r="H26070">
            <v>45041.961018518523</v>
          </cell>
        </row>
        <row r="26071">
          <cell r="A26071" t="str">
            <v>Data Analyst</v>
          </cell>
          <cell r="H26071">
            <v>44980.250740740739</v>
          </cell>
        </row>
        <row r="26072">
          <cell r="A26072" t="str">
            <v>Data Analyst</v>
          </cell>
          <cell r="H26072">
            <v>45238.750416666669</v>
          </cell>
        </row>
        <row r="26073">
          <cell r="A26073" t="str">
            <v>Senior Data Engineer</v>
          </cell>
          <cell r="H26073">
            <v>45022.923333333332</v>
          </cell>
        </row>
        <row r="26074">
          <cell r="A26074" t="str">
            <v>Data Scientist</v>
          </cell>
          <cell r="H26074">
            <v>45056.069953703707</v>
          </cell>
        </row>
        <row r="26075">
          <cell r="A26075" t="str">
            <v>Data Scientist</v>
          </cell>
          <cell r="H26075">
            <v>44949.00340277778</v>
          </cell>
        </row>
        <row r="26076">
          <cell r="A26076" t="str">
            <v>Data Analyst</v>
          </cell>
          <cell r="H26076">
            <v>45274.375335648147</v>
          </cell>
        </row>
        <row r="26077">
          <cell r="A26077" t="str">
            <v>Data Scientist</v>
          </cell>
          <cell r="H26077">
            <v>45272.762488425928</v>
          </cell>
        </row>
        <row r="26078">
          <cell r="A26078" t="str">
            <v>Data Analyst</v>
          </cell>
          <cell r="H26078">
            <v>45020.958275462966</v>
          </cell>
        </row>
        <row r="26079">
          <cell r="A26079" t="str">
            <v>Senior Data Scientist</v>
          </cell>
          <cell r="H26079">
            <v>44955.003391203703</v>
          </cell>
        </row>
        <row r="26080">
          <cell r="A26080" t="str">
            <v>Software Engineer</v>
          </cell>
          <cell r="H26080">
            <v>45074.751909722218</v>
          </cell>
        </row>
        <row r="26081">
          <cell r="A26081" t="str">
            <v>Data Analyst</v>
          </cell>
          <cell r="H26081">
            <v>45118.666724537034</v>
          </cell>
        </row>
        <row r="26082">
          <cell r="A26082" t="str">
            <v>Data Analyst</v>
          </cell>
          <cell r="H26082">
            <v>44951.098611111112</v>
          </cell>
        </row>
        <row r="26083">
          <cell r="A26083" t="str">
            <v>Data Analyst</v>
          </cell>
          <cell r="H26083">
            <v>45106.79246527778</v>
          </cell>
        </row>
        <row r="26084">
          <cell r="A26084" t="str">
            <v>Data Engineer</v>
          </cell>
          <cell r="H26084">
            <v>45058.472754629627</v>
          </cell>
        </row>
        <row r="26085">
          <cell r="A26085" t="str">
            <v>Machine Learning Engineer</v>
          </cell>
          <cell r="H26085">
            <v>45147.709652777783</v>
          </cell>
        </row>
        <row r="26086">
          <cell r="A26086" t="str">
            <v>Senior Data Scientist</v>
          </cell>
          <cell r="H26086">
            <v>45098.544444444437</v>
          </cell>
        </row>
        <row r="26087">
          <cell r="A26087" t="str">
            <v>Data Engineer</v>
          </cell>
          <cell r="H26087">
            <v>44957.379421296297</v>
          </cell>
        </row>
        <row r="26088">
          <cell r="A26088" t="str">
            <v>Data Scientist</v>
          </cell>
          <cell r="H26088">
            <v>44969.371840277781</v>
          </cell>
        </row>
        <row r="26089">
          <cell r="A26089" t="str">
            <v>Machine Learning Engineer</v>
          </cell>
          <cell r="H26089">
            <v>45260.585960648154</v>
          </cell>
        </row>
        <row r="26090">
          <cell r="A26090" t="str">
            <v>Data Analyst</v>
          </cell>
          <cell r="H26090">
            <v>44952.919004629628</v>
          </cell>
        </row>
        <row r="26091">
          <cell r="A26091" t="str">
            <v>Data Scientist</v>
          </cell>
          <cell r="H26091">
            <v>45049.170451388891</v>
          </cell>
        </row>
        <row r="26092">
          <cell r="A26092" t="str">
            <v>Data Scientist</v>
          </cell>
          <cell r="H26092">
            <v>44987.275069444448</v>
          </cell>
        </row>
        <row r="26093">
          <cell r="A26093" t="str">
            <v>Senior Data Analyst</v>
          </cell>
          <cell r="H26093">
            <v>45170.879675925928</v>
          </cell>
        </row>
        <row r="26094">
          <cell r="A26094" t="str">
            <v>Data Engineer</v>
          </cell>
          <cell r="H26094">
            <v>45020.31490740741</v>
          </cell>
        </row>
        <row r="26095">
          <cell r="A26095" t="str">
            <v>Data Engineer</v>
          </cell>
          <cell r="H26095">
            <v>45118.908912037034</v>
          </cell>
        </row>
        <row r="26096">
          <cell r="A26096" t="str">
            <v>Data Scientist</v>
          </cell>
          <cell r="H26096">
            <v>45251.002071759263</v>
          </cell>
        </row>
        <row r="26097">
          <cell r="A26097" t="str">
            <v>Data Analyst</v>
          </cell>
          <cell r="H26097">
            <v>45209.291805555556</v>
          </cell>
        </row>
        <row r="26098">
          <cell r="A26098" t="str">
            <v>Data Scientist</v>
          </cell>
          <cell r="H26098">
            <v>45079.080578703702</v>
          </cell>
        </row>
        <row r="26099">
          <cell r="A26099" t="str">
            <v>Data Scientist</v>
          </cell>
          <cell r="H26099">
            <v>45245.126354166663</v>
          </cell>
        </row>
        <row r="26100">
          <cell r="A26100" t="str">
            <v>Senior Data Scientist</v>
          </cell>
          <cell r="H26100">
            <v>45048.547881944447</v>
          </cell>
        </row>
        <row r="26101">
          <cell r="A26101" t="str">
            <v>Data Scientist</v>
          </cell>
          <cell r="H26101">
            <v>45229.292928240742</v>
          </cell>
        </row>
        <row r="26102">
          <cell r="A26102" t="str">
            <v>Data Engineer</v>
          </cell>
          <cell r="H26102">
            <v>45247.636030092603</v>
          </cell>
        </row>
        <row r="26103">
          <cell r="A26103" t="str">
            <v>Data Scientist</v>
          </cell>
          <cell r="H26103">
            <v>45050.670555555553</v>
          </cell>
        </row>
        <row r="26104">
          <cell r="A26104" t="str">
            <v>Senior Data Engineer</v>
          </cell>
          <cell r="H26104">
            <v>44936.053888888891</v>
          </cell>
        </row>
        <row r="26105">
          <cell r="A26105" t="str">
            <v>Senior Data Scientist</v>
          </cell>
          <cell r="H26105">
            <v>45182.004236111112</v>
          </cell>
        </row>
        <row r="26106">
          <cell r="A26106" t="str">
            <v>Data Analyst</v>
          </cell>
          <cell r="H26106">
            <v>44943.418773148151</v>
          </cell>
        </row>
        <row r="26107">
          <cell r="A26107" t="str">
            <v>Data Analyst</v>
          </cell>
          <cell r="H26107">
            <v>45170.085289351853</v>
          </cell>
        </row>
        <row r="26108">
          <cell r="A26108" t="str">
            <v>Data Analyst</v>
          </cell>
          <cell r="H26108">
            <v>45225.667650462958</v>
          </cell>
        </row>
        <row r="26109">
          <cell r="A26109" t="str">
            <v>Data Scientist</v>
          </cell>
          <cell r="H26109">
            <v>45040.711423611108</v>
          </cell>
        </row>
        <row r="26110">
          <cell r="A26110" t="str">
            <v>Data Engineer</v>
          </cell>
          <cell r="H26110">
            <v>45062.421631944453</v>
          </cell>
        </row>
        <row r="26111">
          <cell r="A26111" t="str">
            <v>Data Scientist</v>
          </cell>
          <cell r="H26111">
            <v>45253.759826388887</v>
          </cell>
        </row>
        <row r="26112">
          <cell r="A26112" t="str">
            <v>Data Analyst</v>
          </cell>
          <cell r="H26112">
            <v>45286.250798611109</v>
          </cell>
        </row>
        <row r="26113">
          <cell r="A26113" t="str">
            <v>Business Analyst</v>
          </cell>
          <cell r="H26113">
            <v>45189.667233796303</v>
          </cell>
        </row>
        <row r="26114">
          <cell r="A26114" t="str">
            <v>Data Scientist</v>
          </cell>
          <cell r="H26114">
            <v>44966.295335648138</v>
          </cell>
        </row>
        <row r="26115">
          <cell r="A26115" t="str">
            <v>Data Scientist</v>
          </cell>
          <cell r="H26115">
            <v>44998.669594907413</v>
          </cell>
        </row>
        <row r="26116">
          <cell r="A26116" t="str">
            <v>Senior Data Engineer</v>
          </cell>
          <cell r="H26116">
            <v>45130.306851851848</v>
          </cell>
        </row>
        <row r="26117">
          <cell r="A26117" t="str">
            <v>Data Analyst</v>
          </cell>
          <cell r="H26117">
            <v>45162.293900462973</v>
          </cell>
        </row>
        <row r="26118">
          <cell r="A26118" t="str">
            <v>Senior Data Analyst</v>
          </cell>
          <cell r="H26118">
            <v>44966.049907407411</v>
          </cell>
        </row>
        <row r="26119">
          <cell r="A26119" t="str">
            <v>Senior Data Analyst</v>
          </cell>
          <cell r="H26119">
            <v>45079.375625000001</v>
          </cell>
        </row>
        <row r="26120">
          <cell r="A26120" t="str">
            <v>Data Analyst</v>
          </cell>
          <cell r="H26120">
            <v>44974.326909722222</v>
          </cell>
        </row>
        <row r="26121">
          <cell r="A26121" t="str">
            <v>Data Analyst</v>
          </cell>
          <cell r="H26121">
            <v>45164.750810185193</v>
          </cell>
        </row>
        <row r="26122">
          <cell r="A26122" t="str">
            <v>Senior Data Scientist</v>
          </cell>
          <cell r="H26122">
            <v>45136.168287037042</v>
          </cell>
        </row>
        <row r="26123">
          <cell r="A26123" t="str">
            <v>Data Analyst</v>
          </cell>
          <cell r="H26123">
            <v>45187.625833333332</v>
          </cell>
        </row>
        <row r="26124">
          <cell r="A26124" t="str">
            <v>Data Scientist</v>
          </cell>
          <cell r="H26124">
            <v>44954.212395833332</v>
          </cell>
        </row>
        <row r="26125">
          <cell r="A26125" t="str">
            <v>Data Analyst</v>
          </cell>
          <cell r="H26125">
            <v>45047.960185185177</v>
          </cell>
        </row>
        <row r="26126">
          <cell r="A26126" t="str">
            <v>Senior Data Scientist</v>
          </cell>
          <cell r="H26126">
            <v>44932.044386574067</v>
          </cell>
        </row>
        <row r="26127">
          <cell r="A26127" t="str">
            <v>Data Scientist</v>
          </cell>
          <cell r="H26127">
            <v>45021.044999999998</v>
          </cell>
        </row>
        <row r="26128">
          <cell r="A26128" t="str">
            <v>Data Engineer</v>
          </cell>
          <cell r="H26128">
            <v>45170.852175925917</v>
          </cell>
        </row>
        <row r="26129">
          <cell r="A26129" t="str">
            <v>Data Engineer</v>
          </cell>
          <cell r="H26129">
            <v>45118.549826388888</v>
          </cell>
        </row>
        <row r="26130">
          <cell r="A26130" t="str">
            <v>Data Analyst</v>
          </cell>
          <cell r="H26130">
            <v>45098.362685185188</v>
          </cell>
        </row>
        <row r="26131">
          <cell r="A26131" t="str">
            <v>Machine Learning Engineer</v>
          </cell>
          <cell r="H26131">
            <v>44999.52888888889</v>
          </cell>
        </row>
        <row r="26132">
          <cell r="A26132" t="str">
            <v>Data Analyst</v>
          </cell>
          <cell r="H26132">
            <v>45239.458749999998</v>
          </cell>
        </row>
        <row r="26133">
          <cell r="A26133" t="str">
            <v>Data Analyst</v>
          </cell>
          <cell r="H26133">
            <v>45258.875115740739</v>
          </cell>
        </row>
        <row r="26134">
          <cell r="A26134" t="str">
            <v>Data Analyst</v>
          </cell>
          <cell r="H26134">
            <v>45027.708773148152</v>
          </cell>
        </row>
        <row r="26135">
          <cell r="A26135" t="str">
            <v>Data Analyst</v>
          </cell>
          <cell r="H26135">
            <v>44930.749907407408</v>
          </cell>
        </row>
        <row r="26136">
          <cell r="A26136" t="str">
            <v>Senior Data Engineer</v>
          </cell>
          <cell r="H26136">
            <v>45093.325960648152</v>
          </cell>
        </row>
        <row r="26137">
          <cell r="A26137" t="str">
            <v>Data Scientist</v>
          </cell>
          <cell r="H26137">
            <v>45101.181354166663</v>
          </cell>
        </row>
        <row r="26138">
          <cell r="A26138" t="str">
            <v>Data Scientist</v>
          </cell>
          <cell r="H26138">
            <v>45211.794849537036</v>
          </cell>
        </row>
        <row r="26139">
          <cell r="A26139" t="str">
            <v>Senior Data Engineer</v>
          </cell>
          <cell r="H26139">
            <v>44938.611087962963</v>
          </cell>
        </row>
        <row r="26140">
          <cell r="A26140" t="str">
            <v>Data Analyst</v>
          </cell>
          <cell r="H26140">
            <v>45268.375775462962</v>
          </cell>
        </row>
        <row r="26141">
          <cell r="A26141" t="str">
            <v>Data Analyst</v>
          </cell>
          <cell r="H26141">
            <v>44967.875335648147</v>
          </cell>
        </row>
        <row r="26142">
          <cell r="A26142" t="str">
            <v>Business Analyst</v>
          </cell>
          <cell r="H26142">
            <v>45146.334050925929</v>
          </cell>
        </row>
        <row r="26143">
          <cell r="A26143" t="str">
            <v>Data Analyst</v>
          </cell>
          <cell r="H26143">
            <v>45210.711828703701</v>
          </cell>
        </row>
        <row r="26144">
          <cell r="A26144" t="str">
            <v>Machine Learning Engineer</v>
          </cell>
          <cell r="H26144">
            <v>44993.917118055557</v>
          </cell>
        </row>
        <row r="26145">
          <cell r="A26145" t="str">
            <v>Data Analyst</v>
          </cell>
          <cell r="H26145">
            <v>45112.060358796298</v>
          </cell>
        </row>
        <row r="26146">
          <cell r="A26146" t="str">
            <v>Data Analyst</v>
          </cell>
          <cell r="H26146">
            <v>45194.017905092587</v>
          </cell>
        </row>
        <row r="26147">
          <cell r="A26147" t="str">
            <v>Senior Data Analyst</v>
          </cell>
          <cell r="H26147">
            <v>45033.958298611113</v>
          </cell>
        </row>
        <row r="26148">
          <cell r="A26148" t="str">
            <v>Data Analyst</v>
          </cell>
          <cell r="H26148">
            <v>45275.877858796302</v>
          </cell>
        </row>
        <row r="26149">
          <cell r="A26149" t="str">
            <v>Senior Data Analyst</v>
          </cell>
          <cell r="H26149">
            <v>44944.932233796288</v>
          </cell>
        </row>
        <row r="26150">
          <cell r="A26150" t="str">
            <v>Business Analyst</v>
          </cell>
          <cell r="H26150">
            <v>45182.21738425926</v>
          </cell>
        </row>
        <row r="26151">
          <cell r="A26151" t="str">
            <v>Senior Data Scientist</v>
          </cell>
          <cell r="H26151">
            <v>44971.293391203697</v>
          </cell>
        </row>
        <row r="26152">
          <cell r="A26152" t="str">
            <v>Data Scientist</v>
          </cell>
          <cell r="H26152">
            <v>44938.003437500003</v>
          </cell>
        </row>
        <row r="26153">
          <cell r="A26153" t="str">
            <v>Data Analyst</v>
          </cell>
          <cell r="H26153">
            <v>45043.458553240736</v>
          </cell>
        </row>
        <row r="26154">
          <cell r="A26154" t="str">
            <v>Data Scientist</v>
          </cell>
          <cell r="H26154">
            <v>44950.504270833328</v>
          </cell>
        </row>
        <row r="26155">
          <cell r="A26155" t="str">
            <v>Data Scientist</v>
          </cell>
          <cell r="H26155">
            <v>44980.696597222217</v>
          </cell>
        </row>
        <row r="26156">
          <cell r="A26156" t="str">
            <v>Data Scientist</v>
          </cell>
          <cell r="H26156">
            <v>45262.323414351849</v>
          </cell>
        </row>
        <row r="26157">
          <cell r="A26157" t="str">
            <v>Data Analyst</v>
          </cell>
          <cell r="H26157">
            <v>45184.000497685192</v>
          </cell>
        </row>
        <row r="26158">
          <cell r="A26158" t="str">
            <v>Data Analyst</v>
          </cell>
          <cell r="H26158">
            <v>45127.667141203703</v>
          </cell>
        </row>
        <row r="26159">
          <cell r="A26159" t="str">
            <v>Data Analyst</v>
          </cell>
          <cell r="H26159">
            <v>45265.916689814818</v>
          </cell>
        </row>
        <row r="26160">
          <cell r="A26160" t="str">
            <v>Data Analyst</v>
          </cell>
          <cell r="H26160">
            <v>45275.33357638889</v>
          </cell>
        </row>
        <row r="26161">
          <cell r="A26161" t="str">
            <v>Senior Data Analyst</v>
          </cell>
          <cell r="H26161">
            <v>45096.417407407411</v>
          </cell>
        </row>
        <row r="26162">
          <cell r="A26162" t="str">
            <v>Data Analyst</v>
          </cell>
          <cell r="H26162">
            <v>44936.333402777767</v>
          </cell>
        </row>
        <row r="26163">
          <cell r="A26163" t="str">
            <v>Data Analyst</v>
          </cell>
          <cell r="H26163">
            <v>45092.520497685182</v>
          </cell>
        </row>
        <row r="26164">
          <cell r="A26164" t="str">
            <v>Business Analyst</v>
          </cell>
          <cell r="H26164">
            <v>45063.527962962973</v>
          </cell>
        </row>
        <row r="26165">
          <cell r="A26165" t="str">
            <v>Software Engineer</v>
          </cell>
          <cell r="H26165">
            <v>45027.383298611108</v>
          </cell>
        </row>
        <row r="26166">
          <cell r="A26166" t="str">
            <v>Data Scientist</v>
          </cell>
          <cell r="H26166">
            <v>45154.668217592603</v>
          </cell>
        </row>
        <row r="26167">
          <cell r="A26167" t="str">
            <v>Software Engineer</v>
          </cell>
          <cell r="H26167">
            <v>45171.555636574078</v>
          </cell>
        </row>
        <row r="26168">
          <cell r="A26168" t="str">
            <v>Machine Learning Engineer</v>
          </cell>
          <cell r="H26168">
            <v>45044.592777777783</v>
          </cell>
        </row>
        <row r="26169">
          <cell r="A26169" t="str">
            <v>Data Scientist</v>
          </cell>
          <cell r="H26169">
            <v>45278.751377314817</v>
          </cell>
        </row>
        <row r="26170">
          <cell r="A26170" t="str">
            <v>Data Analyst</v>
          </cell>
          <cell r="H26170">
            <v>45272.38758101852</v>
          </cell>
        </row>
        <row r="26171">
          <cell r="A26171" t="str">
            <v>Data Scientist</v>
          </cell>
          <cell r="H26171">
            <v>44987.295497685183</v>
          </cell>
        </row>
        <row r="26172">
          <cell r="A26172" t="str">
            <v>Senior Data Engineer</v>
          </cell>
          <cell r="H26172">
            <v>45152.549155092587</v>
          </cell>
        </row>
        <row r="26173">
          <cell r="A26173" t="str">
            <v>Data Engineer</v>
          </cell>
          <cell r="H26173">
            <v>45051.561041666668</v>
          </cell>
        </row>
        <row r="26174">
          <cell r="A26174" t="str">
            <v>Data Analyst</v>
          </cell>
          <cell r="H26174">
            <v>45174.252557870372</v>
          </cell>
        </row>
        <row r="26175">
          <cell r="A26175" t="str">
            <v>Data Engineer</v>
          </cell>
          <cell r="H26175">
            <v>45063.641516203701</v>
          </cell>
        </row>
        <row r="26176">
          <cell r="A26176" t="str">
            <v>Senior Data Engineer</v>
          </cell>
          <cell r="H26176">
            <v>45191.256226851852</v>
          </cell>
        </row>
        <row r="26177">
          <cell r="A26177" t="str">
            <v>Data Engineer</v>
          </cell>
          <cell r="H26177">
            <v>45272.372210648151</v>
          </cell>
        </row>
        <row r="26178">
          <cell r="A26178" t="str">
            <v>Data Scientist</v>
          </cell>
          <cell r="H26178">
            <v>45001.618287037039</v>
          </cell>
        </row>
        <row r="26179">
          <cell r="A26179" t="str">
            <v>Data Engineer</v>
          </cell>
          <cell r="H26179">
            <v>44994.921990740739</v>
          </cell>
        </row>
        <row r="26180">
          <cell r="A26180" t="str">
            <v>Data Analyst</v>
          </cell>
          <cell r="H26180">
            <v>45058.958923611113</v>
          </cell>
        </row>
        <row r="26181">
          <cell r="A26181" t="str">
            <v>Senior Data Engineer</v>
          </cell>
          <cell r="H26181">
            <v>45049.457731481481</v>
          </cell>
        </row>
        <row r="26182">
          <cell r="A26182" t="str">
            <v>Data Analyst</v>
          </cell>
          <cell r="H26182">
            <v>45146.583587962959</v>
          </cell>
        </row>
        <row r="26183">
          <cell r="A26183" t="str">
            <v>Data Scientist</v>
          </cell>
          <cell r="H26183">
            <v>44957.939479166656</v>
          </cell>
        </row>
        <row r="26184">
          <cell r="A26184" t="str">
            <v>Senior Data Scientist</v>
          </cell>
          <cell r="H26184">
            <v>45078.558715277781</v>
          </cell>
        </row>
        <row r="26185">
          <cell r="A26185" t="str">
            <v>Data Scientist</v>
          </cell>
          <cell r="H26185">
            <v>45174.544247685182</v>
          </cell>
        </row>
        <row r="26186">
          <cell r="A26186" t="str">
            <v>Data Engineer</v>
          </cell>
          <cell r="H26186">
            <v>45097.833784722221</v>
          </cell>
        </row>
        <row r="26187">
          <cell r="A26187" t="str">
            <v>Data Analyst</v>
          </cell>
          <cell r="H26187">
            <v>44938.755115740743</v>
          </cell>
        </row>
        <row r="26188">
          <cell r="A26188" t="str">
            <v>Data Analyst</v>
          </cell>
          <cell r="H26188">
            <v>45210.877118055563</v>
          </cell>
        </row>
        <row r="26189">
          <cell r="A26189" t="str">
            <v>Data Scientist</v>
          </cell>
          <cell r="H26189">
            <v>44959.387939814813</v>
          </cell>
        </row>
        <row r="26190">
          <cell r="A26190" t="str">
            <v>Data Analyst</v>
          </cell>
          <cell r="H26190">
            <v>44937.627523148149</v>
          </cell>
        </row>
        <row r="26191">
          <cell r="A26191" t="str">
            <v>Data Analyst</v>
          </cell>
          <cell r="H26191">
            <v>45043.167916666673</v>
          </cell>
        </row>
        <row r="26192">
          <cell r="A26192" t="str">
            <v>Data Analyst</v>
          </cell>
          <cell r="H26192">
            <v>44970.754328703697</v>
          </cell>
        </row>
        <row r="26193">
          <cell r="A26193" t="str">
            <v>Data Scientist</v>
          </cell>
          <cell r="H26193">
            <v>45007.425613425927</v>
          </cell>
        </row>
        <row r="26194">
          <cell r="A26194" t="str">
            <v>Data Analyst</v>
          </cell>
          <cell r="H26194">
            <v>45156.70894675926</v>
          </cell>
        </row>
        <row r="26195">
          <cell r="A26195" t="str">
            <v>Data Analyst</v>
          </cell>
          <cell r="H26195">
            <v>45131.356342592589</v>
          </cell>
        </row>
        <row r="26196">
          <cell r="A26196" t="str">
            <v>Data Analyst</v>
          </cell>
          <cell r="H26196">
            <v>45126.875092592592</v>
          </cell>
        </row>
        <row r="26197">
          <cell r="A26197" t="str">
            <v>Data Scientist</v>
          </cell>
          <cell r="H26197">
            <v>44932.62840277778</v>
          </cell>
        </row>
        <row r="26198">
          <cell r="A26198" t="str">
            <v>Data Analyst</v>
          </cell>
          <cell r="H26198">
            <v>45001.667870370373</v>
          </cell>
        </row>
        <row r="26199">
          <cell r="A26199" t="str">
            <v>Data Scientist</v>
          </cell>
          <cell r="H26199">
            <v>45044.544976851852</v>
          </cell>
        </row>
        <row r="26200">
          <cell r="A26200" t="str">
            <v>Data Analyst</v>
          </cell>
          <cell r="H26200">
            <v>45034.749988425923</v>
          </cell>
        </row>
        <row r="26201">
          <cell r="A26201" t="str">
            <v>Data Analyst</v>
          </cell>
          <cell r="H26201">
            <v>45096.738796296297</v>
          </cell>
        </row>
        <row r="26202">
          <cell r="A26202" t="str">
            <v>Data Analyst</v>
          </cell>
          <cell r="H26202">
            <v>45006.708356481482</v>
          </cell>
        </row>
        <row r="26203">
          <cell r="A26203" t="str">
            <v>Data Analyst</v>
          </cell>
          <cell r="H26203">
            <v>45034.334201388891</v>
          </cell>
        </row>
        <row r="26204">
          <cell r="A26204" t="str">
            <v>Data Analyst</v>
          </cell>
          <cell r="H26204">
            <v>45008.871053240742</v>
          </cell>
        </row>
        <row r="26205">
          <cell r="A26205" t="str">
            <v>Data Scientist</v>
          </cell>
          <cell r="H26205">
            <v>45280.002835648149</v>
          </cell>
        </row>
        <row r="26206">
          <cell r="A26206" t="str">
            <v>Data Analyst</v>
          </cell>
          <cell r="H26206">
            <v>45101.25240740741</v>
          </cell>
        </row>
        <row r="26207">
          <cell r="A26207" t="str">
            <v>Data Scientist</v>
          </cell>
          <cell r="H26207">
            <v>45153.709953703707</v>
          </cell>
        </row>
        <row r="26208">
          <cell r="A26208" t="str">
            <v>Business Analyst</v>
          </cell>
          <cell r="H26208">
            <v>45151.458356481482</v>
          </cell>
        </row>
        <row r="26209">
          <cell r="A26209" t="str">
            <v>Business Analyst</v>
          </cell>
          <cell r="H26209">
            <v>45198.917766203696</v>
          </cell>
        </row>
        <row r="26210">
          <cell r="A26210" t="str">
            <v>Data Scientist</v>
          </cell>
          <cell r="H26210">
            <v>45036.626446759263</v>
          </cell>
        </row>
        <row r="26211">
          <cell r="A26211" t="str">
            <v>Data Analyst</v>
          </cell>
          <cell r="H26211">
            <v>44961.719976851848</v>
          </cell>
        </row>
        <row r="26212">
          <cell r="A26212" t="str">
            <v>Data Analyst</v>
          </cell>
          <cell r="H26212">
            <v>45161.3750462963</v>
          </cell>
        </row>
        <row r="26213">
          <cell r="A26213" t="str">
            <v>Data Analyst</v>
          </cell>
          <cell r="H26213">
            <v>45225.875185185178</v>
          </cell>
        </row>
        <row r="26214">
          <cell r="A26214" t="str">
            <v>Senior Data Scientist</v>
          </cell>
          <cell r="H26214">
            <v>45000.669953703713</v>
          </cell>
        </row>
        <row r="26215">
          <cell r="A26215" t="str">
            <v>Senior Data Engineer</v>
          </cell>
          <cell r="H26215">
            <v>45208.980856481481</v>
          </cell>
        </row>
        <row r="26216">
          <cell r="A26216" t="str">
            <v>Data Scientist</v>
          </cell>
          <cell r="H26216">
            <v>45189.791956018518</v>
          </cell>
        </row>
        <row r="26217">
          <cell r="A26217" t="str">
            <v>Data Analyst</v>
          </cell>
          <cell r="H26217">
            <v>45264.834467592591</v>
          </cell>
        </row>
        <row r="26218">
          <cell r="A26218" t="str">
            <v>Data Scientist</v>
          </cell>
          <cell r="H26218">
            <v>45266.335405092592</v>
          </cell>
        </row>
        <row r="26219">
          <cell r="A26219" t="str">
            <v>Data Scientist</v>
          </cell>
          <cell r="H26219">
            <v>45203.503449074073</v>
          </cell>
        </row>
        <row r="26220">
          <cell r="A26220" t="str">
            <v>Data Analyst</v>
          </cell>
          <cell r="H26220">
            <v>45029.625474537039</v>
          </cell>
        </row>
        <row r="26221">
          <cell r="A26221" t="str">
            <v>Senior Data Scientist</v>
          </cell>
          <cell r="H26221">
            <v>44972.337395833332</v>
          </cell>
        </row>
        <row r="26222">
          <cell r="A26222" t="str">
            <v>Data Analyst</v>
          </cell>
          <cell r="H26222">
            <v>45168.000752314823</v>
          </cell>
        </row>
        <row r="26223">
          <cell r="A26223" t="str">
            <v>Data Scientist</v>
          </cell>
          <cell r="H26223">
            <v>45147.376909722218</v>
          </cell>
        </row>
        <row r="26224">
          <cell r="A26224" t="str">
            <v>Business Analyst</v>
          </cell>
          <cell r="H26224">
            <v>45253.45921296296</v>
          </cell>
        </row>
        <row r="26225">
          <cell r="A26225" t="str">
            <v>Data Analyst</v>
          </cell>
          <cell r="H26225">
            <v>44953.917986111112</v>
          </cell>
        </row>
        <row r="26226">
          <cell r="A26226" t="str">
            <v>Data Analyst</v>
          </cell>
          <cell r="H26226">
            <v>45264.792870370373</v>
          </cell>
        </row>
        <row r="26227">
          <cell r="A26227" t="str">
            <v>Data Analyst</v>
          </cell>
          <cell r="H26227">
            <v>45045.583333333343</v>
          </cell>
        </row>
        <row r="26228">
          <cell r="A26228" t="str">
            <v>Data Scientist</v>
          </cell>
          <cell r="H26228">
            <v>44997.713576388887</v>
          </cell>
        </row>
        <row r="26229">
          <cell r="A26229" t="str">
            <v>Data Scientist</v>
          </cell>
          <cell r="H26229">
            <v>45016.844270833331</v>
          </cell>
        </row>
        <row r="26230">
          <cell r="A26230" t="str">
            <v>Data Analyst</v>
          </cell>
          <cell r="H26230">
            <v>44956.583368055559</v>
          </cell>
        </row>
        <row r="26231">
          <cell r="A26231" t="str">
            <v>Data Analyst</v>
          </cell>
          <cell r="H26231">
            <v>45130.667812500003</v>
          </cell>
        </row>
        <row r="26232">
          <cell r="A26232" t="str">
            <v>Senior Data Analyst</v>
          </cell>
          <cell r="H26232">
            <v>45098.417638888888</v>
          </cell>
        </row>
        <row r="26233">
          <cell r="A26233" t="str">
            <v>Data Analyst</v>
          </cell>
          <cell r="H26233">
            <v>45103.917696759258</v>
          </cell>
        </row>
        <row r="26234">
          <cell r="A26234" t="str">
            <v>Data Analyst</v>
          </cell>
          <cell r="H26234">
            <v>45171.916678240741</v>
          </cell>
        </row>
        <row r="26235">
          <cell r="A26235" t="str">
            <v>Data Analyst</v>
          </cell>
          <cell r="H26235">
            <v>44955.001342592594</v>
          </cell>
        </row>
        <row r="26236">
          <cell r="A26236" t="str">
            <v>Data Analyst</v>
          </cell>
          <cell r="H26236">
            <v>45043.043402777781</v>
          </cell>
        </row>
        <row r="26237">
          <cell r="A26237" t="str">
            <v>Data Engineer</v>
          </cell>
          <cell r="H26237">
            <v>45198.988194444442</v>
          </cell>
        </row>
        <row r="26238">
          <cell r="A26238" t="str">
            <v>Data Scientist</v>
          </cell>
          <cell r="H26238">
            <v>44992.762291666673</v>
          </cell>
        </row>
        <row r="26239">
          <cell r="A26239" t="str">
            <v>Data Analyst</v>
          </cell>
          <cell r="H26239">
            <v>45160.458599537043</v>
          </cell>
        </row>
        <row r="26240">
          <cell r="A26240" t="str">
            <v>Senior Data Analyst</v>
          </cell>
          <cell r="H26240">
            <v>45154.58384259259</v>
          </cell>
        </row>
        <row r="26241">
          <cell r="A26241" t="str">
            <v>Business Analyst</v>
          </cell>
          <cell r="H26241">
            <v>45046.41715277778</v>
          </cell>
        </row>
        <row r="26242">
          <cell r="A26242" t="str">
            <v>Data Engineer</v>
          </cell>
          <cell r="H26242">
            <v>45174.305173611108</v>
          </cell>
        </row>
        <row r="26243">
          <cell r="A26243" t="str">
            <v>Data Analyst</v>
          </cell>
          <cell r="H26243">
            <v>45027.583287037043</v>
          </cell>
        </row>
        <row r="26244">
          <cell r="A26244" t="str">
            <v>Data Analyst</v>
          </cell>
          <cell r="H26244">
            <v>45159.738229166673</v>
          </cell>
        </row>
        <row r="26245">
          <cell r="A26245" t="str">
            <v>Data Analyst</v>
          </cell>
          <cell r="H26245">
            <v>45048.792280092603</v>
          </cell>
        </row>
        <row r="26246">
          <cell r="A26246" t="str">
            <v>Data Scientist</v>
          </cell>
          <cell r="H26246">
            <v>45144.980115740742</v>
          </cell>
        </row>
        <row r="26247">
          <cell r="A26247" t="str">
            <v>Data Scientist</v>
          </cell>
          <cell r="H26247">
            <v>45176.654907407406</v>
          </cell>
        </row>
        <row r="26248">
          <cell r="A26248" t="str">
            <v>Data Analyst</v>
          </cell>
          <cell r="H26248">
            <v>44944.708611111113</v>
          </cell>
        </row>
        <row r="26249">
          <cell r="A26249" t="str">
            <v>Data Scientist</v>
          </cell>
          <cell r="H26249">
            <v>45207.168611111112</v>
          </cell>
        </row>
        <row r="26250">
          <cell r="A26250" t="str">
            <v>Data Analyst</v>
          </cell>
          <cell r="H26250">
            <v>44947.084305555552</v>
          </cell>
        </row>
        <row r="26251">
          <cell r="A26251" t="str">
            <v>Data Analyst</v>
          </cell>
          <cell r="H26251">
            <v>45071.709826388891</v>
          </cell>
        </row>
        <row r="26252">
          <cell r="A26252" t="str">
            <v>Data Analyst</v>
          </cell>
          <cell r="H26252">
            <v>45078.834282407413</v>
          </cell>
        </row>
        <row r="26253">
          <cell r="A26253" t="str">
            <v>Data Analyst</v>
          </cell>
          <cell r="H26253">
            <v>45092.303981481477</v>
          </cell>
        </row>
        <row r="26254">
          <cell r="A26254" t="str">
            <v>Data Analyst</v>
          </cell>
          <cell r="H26254">
            <v>45101.29184027778</v>
          </cell>
        </row>
        <row r="26255">
          <cell r="A26255" t="str">
            <v>Data Analyst</v>
          </cell>
          <cell r="H26255">
            <v>45121.535532407397</v>
          </cell>
        </row>
        <row r="26256">
          <cell r="A26256" t="str">
            <v>Data Scientist</v>
          </cell>
          <cell r="H26256">
            <v>45124.545405092591</v>
          </cell>
        </row>
        <row r="26257">
          <cell r="A26257" t="str">
            <v>Data Scientist</v>
          </cell>
          <cell r="H26257">
            <v>44931.585289351853</v>
          </cell>
        </row>
        <row r="26258">
          <cell r="A26258" t="str">
            <v>Data Analyst</v>
          </cell>
          <cell r="H26258">
            <v>45149.291898148149</v>
          </cell>
        </row>
        <row r="26259">
          <cell r="A26259" t="str">
            <v>Data Engineer</v>
          </cell>
          <cell r="H26259">
            <v>45089.404004629629</v>
          </cell>
        </row>
        <row r="26260">
          <cell r="A26260" t="str">
            <v>Data Engineer</v>
          </cell>
          <cell r="H26260">
            <v>45013.436388888891</v>
          </cell>
        </row>
        <row r="26261">
          <cell r="A26261" t="str">
            <v>Business Analyst</v>
          </cell>
          <cell r="H26261">
            <v>45176.543414351851</v>
          </cell>
        </row>
        <row r="26262">
          <cell r="A26262" t="str">
            <v>Data Scientist</v>
          </cell>
          <cell r="H26262">
            <v>45044.586574074077</v>
          </cell>
        </row>
        <row r="26263">
          <cell r="A26263" t="str">
            <v>Data Analyst</v>
          </cell>
          <cell r="H26263">
            <v>45286.292500000003</v>
          </cell>
        </row>
        <row r="26264">
          <cell r="A26264" t="str">
            <v>Data Analyst</v>
          </cell>
          <cell r="H26264">
            <v>45206.292453703703</v>
          </cell>
        </row>
        <row r="26265">
          <cell r="A26265" t="str">
            <v>Data Scientist</v>
          </cell>
          <cell r="H26265">
            <v>45051.396736111114</v>
          </cell>
        </row>
        <row r="26266">
          <cell r="A26266" t="str">
            <v>Software Engineer</v>
          </cell>
          <cell r="H26266">
            <v>44942.751608796287</v>
          </cell>
        </row>
        <row r="26267">
          <cell r="A26267" t="str">
            <v>Senior Data Analyst</v>
          </cell>
          <cell r="H26267">
            <v>44968.375185185178</v>
          </cell>
        </row>
        <row r="26268">
          <cell r="A26268" t="str">
            <v>Data Scientist</v>
          </cell>
          <cell r="H26268">
            <v>45228.335057870368</v>
          </cell>
        </row>
        <row r="26269">
          <cell r="A26269" t="str">
            <v>Data Scientist</v>
          </cell>
          <cell r="H26269">
            <v>45239.502060185187</v>
          </cell>
        </row>
        <row r="26270">
          <cell r="A26270" t="str">
            <v>Business Analyst</v>
          </cell>
          <cell r="H26270">
            <v>45222.08457175926</v>
          </cell>
        </row>
        <row r="26271">
          <cell r="A26271" t="str">
            <v>Data Analyst</v>
          </cell>
          <cell r="H26271">
            <v>45252.93478009259</v>
          </cell>
        </row>
        <row r="26272">
          <cell r="A26272" t="str">
            <v>Data Analyst</v>
          </cell>
          <cell r="H26272">
            <v>45154.417060185187</v>
          </cell>
        </row>
        <row r="26273">
          <cell r="A26273" t="str">
            <v>Data Analyst</v>
          </cell>
          <cell r="H26273">
            <v>45085.792650462958</v>
          </cell>
        </row>
        <row r="26274">
          <cell r="A26274" t="str">
            <v>Software Engineer</v>
          </cell>
          <cell r="H26274">
            <v>45244.293622685182</v>
          </cell>
        </row>
        <row r="26275">
          <cell r="A26275" t="str">
            <v>Data Analyst</v>
          </cell>
          <cell r="H26275">
            <v>45280.833726851852</v>
          </cell>
        </row>
        <row r="26276">
          <cell r="A26276" t="str">
            <v>Data Analyst</v>
          </cell>
          <cell r="H26276">
            <v>45002.833368055559</v>
          </cell>
        </row>
        <row r="26277">
          <cell r="A26277" t="str">
            <v>Data Analyst</v>
          </cell>
          <cell r="H26277">
            <v>45162.861875000002</v>
          </cell>
        </row>
        <row r="26278">
          <cell r="A26278" t="str">
            <v>Data Scientist</v>
          </cell>
          <cell r="H26278">
            <v>45000.668692129628</v>
          </cell>
        </row>
        <row r="26279">
          <cell r="A26279" t="str">
            <v>Senior Data Scientist</v>
          </cell>
          <cell r="H26279">
            <v>45156.752268518518</v>
          </cell>
        </row>
        <row r="26280">
          <cell r="A26280" t="str">
            <v>Data Analyst</v>
          </cell>
          <cell r="H26280">
            <v>45014.315925925926</v>
          </cell>
        </row>
        <row r="26281">
          <cell r="A26281" t="str">
            <v>Data Engineer</v>
          </cell>
          <cell r="H26281">
            <v>45078.975462962961</v>
          </cell>
        </row>
        <row r="26282">
          <cell r="A26282" t="str">
            <v>Data Analyst</v>
          </cell>
          <cell r="H26282">
            <v>45017.292557870373</v>
          </cell>
        </row>
        <row r="26283">
          <cell r="A26283" t="str">
            <v>Senior Data Analyst</v>
          </cell>
          <cell r="H26283">
            <v>44949.793182870373</v>
          </cell>
        </row>
        <row r="26284">
          <cell r="A26284" t="str">
            <v>Software Engineer</v>
          </cell>
          <cell r="H26284">
            <v>45204.293993055559</v>
          </cell>
        </row>
        <row r="26285">
          <cell r="A26285" t="str">
            <v>Data Scientist</v>
          </cell>
          <cell r="H26285">
            <v>45128.711226851847</v>
          </cell>
        </row>
        <row r="26286">
          <cell r="A26286" t="str">
            <v>Senior Data Analyst</v>
          </cell>
          <cell r="H26286">
            <v>45217.083240740743</v>
          </cell>
        </row>
        <row r="26287">
          <cell r="A26287" t="str">
            <v>Software Engineer</v>
          </cell>
          <cell r="H26287">
            <v>44986.016134259262</v>
          </cell>
        </row>
        <row r="26288">
          <cell r="A26288" t="str">
            <v>Data Scientist</v>
          </cell>
          <cell r="H26288">
            <v>44952.70239583333</v>
          </cell>
        </row>
        <row r="26289">
          <cell r="A26289" t="str">
            <v>Senior Data Scientist</v>
          </cell>
          <cell r="H26289">
            <v>44965.056273148148</v>
          </cell>
        </row>
        <row r="26290">
          <cell r="A26290" t="str">
            <v>Data Scientist</v>
          </cell>
          <cell r="H26290">
            <v>45156.294710648152</v>
          </cell>
        </row>
        <row r="26291">
          <cell r="A26291" t="str">
            <v>Business Analyst</v>
          </cell>
          <cell r="H26291">
            <v>44928.626388888893</v>
          </cell>
        </row>
        <row r="26292">
          <cell r="A26292" t="str">
            <v>Data Analyst</v>
          </cell>
          <cell r="H26292">
            <v>45209.583298611113</v>
          </cell>
        </row>
        <row r="26293">
          <cell r="A26293" t="str">
            <v>Data Scientist</v>
          </cell>
          <cell r="H26293">
            <v>45100.348009259258</v>
          </cell>
        </row>
        <row r="26294">
          <cell r="A26294" t="str">
            <v>Data Analyst</v>
          </cell>
          <cell r="H26294">
            <v>45031.365810185183</v>
          </cell>
        </row>
        <row r="26295">
          <cell r="A26295" t="str">
            <v>Data Analyst</v>
          </cell>
          <cell r="H26295">
            <v>45104.667893518519</v>
          </cell>
        </row>
        <row r="26296">
          <cell r="A26296" t="str">
            <v>Data Analyst</v>
          </cell>
          <cell r="H26296">
            <v>44972.666967592602</v>
          </cell>
        </row>
        <row r="26297">
          <cell r="A26297" t="str">
            <v>Senior Data Scientist</v>
          </cell>
          <cell r="H26297">
            <v>45149.402604166673</v>
          </cell>
        </row>
        <row r="26298">
          <cell r="A26298" t="str">
            <v>Data Analyst</v>
          </cell>
          <cell r="H26298">
            <v>45173.584710648152</v>
          </cell>
        </row>
        <row r="26299">
          <cell r="A26299" t="str">
            <v>Data Engineer</v>
          </cell>
          <cell r="H26299">
            <v>45169.844166666669</v>
          </cell>
        </row>
        <row r="26300">
          <cell r="A26300" t="str">
            <v>Data Scientist</v>
          </cell>
          <cell r="H26300">
            <v>45188.673217592594</v>
          </cell>
        </row>
        <row r="26301">
          <cell r="A26301" t="str">
            <v>Data Analyst</v>
          </cell>
          <cell r="H26301">
            <v>45150.417939814812</v>
          </cell>
        </row>
        <row r="26302">
          <cell r="A26302" t="str">
            <v>Data Analyst</v>
          </cell>
          <cell r="H26302">
            <v>45170.545474537037</v>
          </cell>
        </row>
        <row r="26303">
          <cell r="A26303" t="str">
            <v>Data Scientist</v>
          </cell>
          <cell r="H26303">
            <v>44973.670775462961</v>
          </cell>
        </row>
        <row r="26304">
          <cell r="A26304" t="str">
            <v>Data Analyst</v>
          </cell>
          <cell r="H26304">
            <v>45163.343564814822</v>
          </cell>
        </row>
        <row r="26305">
          <cell r="A26305" t="str">
            <v>Business Analyst</v>
          </cell>
          <cell r="H26305">
            <v>44927.012442129628</v>
          </cell>
        </row>
        <row r="26306">
          <cell r="A26306" t="str">
            <v>Data Analyst</v>
          </cell>
          <cell r="H26306">
            <v>44950.00105324074</v>
          </cell>
        </row>
        <row r="26307">
          <cell r="A26307" t="str">
            <v>Senior Data Engineer</v>
          </cell>
          <cell r="H26307">
            <v>44994.553136574083</v>
          </cell>
        </row>
        <row r="26308">
          <cell r="A26308" t="str">
            <v>Data Scientist</v>
          </cell>
          <cell r="H26308">
            <v>44985.545162037037</v>
          </cell>
        </row>
        <row r="26309">
          <cell r="A26309" t="str">
            <v>Data Scientist</v>
          </cell>
          <cell r="H26309">
            <v>44949.705821759257</v>
          </cell>
        </row>
        <row r="26310">
          <cell r="A26310" t="str">
            <v>Data Analyst</v>
          </cell>
          <cell r="H26310">
            <v>45078.959074074082</v>
          </cell>
        </row>
        <row r="26311">
          <cell r="A26311" t="str">
            <v>Data Analyst</v>
          </cell>
          <cell r="H26311">
            <v>45104.451296296298</v>
          </cell>
        </row>
        <row r="26312">
          <cell r="A26312" t="str">
            <v>Data Scientist</v>
          </cell>
          <cell r="H26312">
            <v>45035.842511574083</v>
          </cell>
        </row>
        <row r="26313">
          <cell r="A26313" t="str">
            <v>Data Scientist</v>
          </cell>
          <cell r="H26313">
            <v>45270.293275462973</v>
          </cell>
        </row>
        <row r="26314">
          <cell r="A26314" t="str">
            <v>Senior Data Analyst</v>
          </cell>
          <cell r="H26314">
            <v>45155.667500000003</v>
          </cell>
        </row>
        <row r="26315">
          <cell r="A26315" t="str">
            <v>Senior Data Engineer</v>
          </cell>
          <cell r="H26315">
            <v>45129.255277777767</v>
          </cell>
        </row>
        <row r="26316">
          <cell r="A26316" t="str">
            <v>Software Engineer</v>
          </cell>
          <cell r="H26316">
            <v>45022.971076388887</v>
          </cell>
        </row>
        <row r="26317">
          <cell r="A26317" t="str">
            <v>Data Analyst</v>
          </cell>
          <cell r="H26317">
            <v>45265.000439814823</v>
          </cell>
        </row>
        <row r="26318">
          <cell r="A26318" t="str">
            <v>Data Analyst</v>
          </cell>
          <cell r="H26318">
            <v>45252.917187500003</v>
          </cell>
        </row>
        <row r="26319">
          <cell r="A26319" t="str">
            <v>Data Analyst</v>
          </cell>
          <cell r="H26319">
            <v>45063.709629629629</v>
          </cell>
        </row>
        <row r="26320">
          <cell r="A26320" t="str">
            <v>Senior Data Analyst</v>
          </cell>
          <cell r="H26320">
            <v>45145.584120370368</v>
          </cell>
        </row>
        <row r="26321">
          <cell r="A26321" t="str">
            <v>Software Engineer</v>
          </cell>
          <cell r="H26321">
            <v>45006.7344212963</v>
          </cell>
        </row>
        <row r="26322">
          <cell r="A26322" t="str">
            <v>Data Scientist</v>
          </cell>
          <cell r="H26322">
            <v>45173.800613425927</v>
          </cell>
        </row>
        <row r="26323">
          <cell r="A26323" t="str">
            <v>Data Analyst</v>
          </cell>
          <cell r="H26323">
            <v>45225.542060185187</v>
          </cell>
        </row>
        <row r="26324">
          <cell r="A26324" t="str">
            <v>Data Analyst</v>
          </cell>
          <cell r="H26324">
            <v>45212.959467592591</v>
          </cell>
        </row>
        <row r="26325">
          <cell r="A26325" t="str">
            <v>Data Scientist</v>
          </cell>
          <cell r="H26325">
            <v>44988.669768518521</v>
          </cell>
        </row>
        <row r="26326">
          <cell r="A26326" t="str">
            <v>Data Analyst</v>
          </cell>
          <cell r="H26326">
            <v>45003.876840277779</v>
          </cell>
        </row>
        <row r="26327">
          <cell r="A26327" t="str">
            <v>Data Scientist</v>
          </cell>
          <cell r="H26327">
            <v>45129.543113425927</v>
          </cell>
        </row>
        <row r="26328">
          <cell r="A26328" t="str">
            <v>Data Analyst</v>
          </cell>
          <cell r="H26328">
            <v>45205.583611111113</v>
          </cell>
        </row>
        <row r="26329">
          <cell r="A26329" t="str">
            <v>Data Scientist</v>
          </cell>
          <cell r="H26329">
            <v>45056.295752314807</v>
          </cell>
        </row>
        <row r="26330">
          <cell r="A26330" t="str">
            <v>Data Scientist</v>
          </cell>
          <cell r="H26330">
            <v>45125.711006944453</v>
          </cell>
        </row>
        <row r="26331">
          <cell r="A26331" t="str">
            <v>Senior Data Analyst</v>
          </cell>
          <cell r="H26331">
            <v>45239.875879629632</v>
          </cell>
        </row>
        <row r="26332">
          <cell r="A26332" t="str">
            <v>Data Analyst</v>
          </cell>
          <cell r="H26332">
            <v>44936.625277777777</v>
          </cell>
        </row>
        <row r="26333">
          <cell r="A26333" t="str">
            <v>Business Analyst</v>
          </cell>
          <cell r="H26333">
            <v>45271.334004629629</v>
          </cell>
        </row>
        <row r="26334">
          <cell r="A26334" t="str">
            <v>Data Scientist</v>
          </cell>
          <cell r="H26334">
            <v>44966.961759259262</v>
          </cell>
        </row>
        <row r="26335">
          <cell r="A26335" t="str">
            <v>Data Scientist</v>
          </cell>
          <cell r="H26335">
            <v>44958.830972222233</v>
          </cell>
        </row>
        <row r="26336">
          <cell r="A26336" t="str">
            <v>Data Analyst</v>
          </cell>
          <cell r="H26336">
            <v>45147.583437499998</v>
          </cell>
        </row>
        <row r="26337">
          <cell r="A26337" t="str">
            <v>Data Engineer</v>
          </cell>
          <cell r="H26337">
            <v>45247.254166666673</v>
          </cell>
        </row>
        <row r="26338">
          <cell r="A26338" t="str">
            <v>Data Scientist</v>
          </cell>
          <cell r="H26338">
            <v>45261.626261574071</v>
          </cell>
        </row>
        <row r="26339">
          <cell r="A26339" t="str">
            <v>Data Scientist</v>
          </cell>
          <cell r="H26339">
            <v>44935.926134259258</v>
          </cell>
        </row>
        <row r="26340">
          <cell r="A26340" t="str">
            <v>Data Analyst</v>
          </cell>
          <cell r="H26340">
            <v>45237.674421296288</v>
          </cell>
        </row>
        <row r="26341">
          <cell r="A26341" t="str">
            <v>Data Scientist</v>
          </cell>
          <cell r="H26341">
            <v>45103.294340277767</v>
          </cell>
        </row>
        <row r="26342">
          <cell r="A26342" t="str">
            <v>Senior Data Engineer</v>
          </cell>
          <cell r="H26342">
            <v>45022.388645833344</v>
          </cell>
        </row>
        <row r="26343">
          <cell r="A26343" t="str">
            <v>Data Scientist</v>
          </cell>
          <cell r="H26343">
            <v>45048.381006944437</v>
          </cell>
        </row>
        <row r="26344">
          <cell r="A26344" t="str">
            <v>Data Analyst</v>
          </cell>
          <cell r="H26344">
            <v>45277.167280092603</v>
          </cell>
        </row>
        <row r="26345">
          <cell r="A26345" t="str">
            <v>Data Scientist</v>
          </cell>
          <cell r="H26345">
            <v>44978.559490740743</v>
          </cell>
        </row>
        <row r="26346">
          <cell r="A26346" t="str">
            <v>Senior Data Engineer</v>
          </cell>
          <cell r="H26346">
            <v>45154.745694444442</v>
          </cell>
        </row>
        <row r="26347">
          <cell r="A26347" t="str">
            <v>Data Scientist</v>
          </cell>
          <cell r="H26347">
            <v>45161.377962962957</v>
          </cell>
        </row>
        <row r="26348">
          <cell r="A26348" t="str">
            <v>Data Scientist</v>
          </cell>
          <cell r="H26348">
            <v>45170.308263888888</v>
          </cell>
        </row>
        <row r="26349">
          <cell r="A26349" t="str">
            <v>Data Scientist</v>
          </cell>
          <cell r="H26349">
            <v>45033.543819444443</v>
          </cell>
        </row>
        <row r="26350">
          <cell r="A26350" t="str">
            <v>Business Analyst</v>
          </cell>
          <cell r="H26350">
            <v>45086.892974537041</v>
          </cell>
        </row>
        <row r="26351">
          <cell r="A26351" t="str">
            <v>Data Analyst</v>
          </cell>
          <cell r="H26351">
            <v>45245.000254629631</v>
          </cell>
        </row>
        <row r="26352">
          <cell r="A26352" t="str">
            <v>Data Analyst</v>
          </cell>
          <cell r="H26352">
            <v>45104.501226851848</v>
          </cell>
        </row>
        <row r="26353">
          <cell r="A26353" t="str">
            <v>Data Engineer</v>
          </cell>
          <cell r="H26353">
            <v>45183.669537037043</v>
          </cell>
        </row>
        <row r="26354">
          <cell r="A26354" t="str">
            <v>Data Analyst</v>
          </cell>
          <cell r="H26354">
            <v>45014.918368055558</v>
          </cell>
        </row>
        <row r="26355">
          <cell r="A26355" t="str">
            <v>Data Analyst</v>
          </cell>
          <cell r="H26355">
            <v>45084.750486111108</v>
          </cell>
        </row>
        <row r="26356">
          <cell r="A26356" t="str">
            <v>Data Analyst</v>
          </cell>
          <cell r="H26356">
            <v>45039.750011574077</v>
          </cell>
        </row>
        <row r="26357">
          <cell r="A26357" t="str">
            <v>Data Scientist</v>
          </cell>
          <cell r="H26357">
            <v>45199.009745370371</v>
          </cell>
        </row>
        <row r="26358">
          <cell r="A26358" t="str">
            <v>Data Engineer</v>
          </cell>
          <cell r="H26358">
            <v>45145.894652777781</v>
          </cell>
        </row>
        <row r="26359">
          <cell r="A26359" t="str">
            <v>Data Scientist</v>
          </cell>
          <cell r="H26359">
            <v>44998.753067129634</v>
          </cell>
        </row>
        <row r="26360">
          <cell r="A26360" t="str">
            <v>Data Analyst</v>
          </cell>
          <cell r="H26360">
            <v>45266.625949074078</v>
          </cell>
        </row>
        <row r="26361">
          <cell r="A26361" t="str">
            <v>Data Analyst</v>
          </cell>
          <cell r="H26361">
            <v>45245.001631944448</v>
          </cell>
        </row>
        <row r="26362">
          <cell r="A26362" t="str">
            <v>Senior Data Analyst</v>
          </cell>
          <cell r="H26362">
            <v>45100.625034722223</v>
          </cell>
        </row>
        <row r="26363">
          <cell r="A26363" t="str">
            <v>Data Analyst</v>
          </cell>
          <cell r="H26363">
            <v>44973.625601851847</v>
          </cell>
        </row>
        <row r="26364">
          <cell r="A26364" t="str">
            <v>Data Analyst</v>
          </cell>
          <cell r="H26364">
            <v>45050.834374999999</v>
          </cell>
        </row>
        <row r="26365">
          <cell r="A26365" t="str">
            <v>Data Scientist</v>
          </cell>
          <cell r="H26365">
            <v>44972.31517361111</v>
          </cell>
        </row>
        <row r="26366">
          <cell r="A26366" t="str">
            <v>Data Engineer</v>
          </cell>
          <cell r="H26366">
            <v>44980.900219907409</v>
          </cell>
        </row>
        <row r="26367">
          <cell r="A26367" t="str">
            <v>Data Scientist</v>
          </cell>
          <cell r="H26367">
            <v>45001.96261574074</v>
          </cell>
        </row>
        <row r="26368">
          <cell r="A26368" t="str">
            <v>Data Analyst</v>
          </cell>
          <cell r="H26368">
            <v>45246.709293981483</v>
          </cell>
        </row>
        <row r="26369">
          <cell r="A26369" t="str">
            <v>Data Analyst</v>
          </cell>
          <cell r="H26369">
            <v>45110.833877314813</v>
          </cell>
        </row>
        <row r="26370">
          <cell r="A26370" t="str">
            <v>Business Analyst</v>
          </cell>
          <cell r="H26370">
            <v>45153.870312500003</v>
          </cell>
        </row>
        <row r="26371">
          <cell r="A26371" t="str">
            <v>Data Scientist</v>
          </cell>
          <cell r="H26371">
            <v>45019.836342592593</v>
          </cell>
        </row>
        <row r="26372">
          <cell r="A26372" t="str">
            <v>Senior Data Scientist</v>
          </cell>
          <cell r="H26372">
            <v>45220.293587962973</v>
          </cell>
        </row>
        <row r="26373">
          <cell r="A26373" t="str">
            <v>Data Engineer</v>
          </cell>
          <cell r="H26373">
            <v>45028.894236111111</v>
          </cell>
        </row>
        <row r="26374">
          <cell r="A26374" t="str">
            <v>Data Scientist</v>
          </cell>
          <cell r="H26374">
            <v>45011.795358796298</v>
          </cell>
        </row>
        <row r="26375">
          <cell r="A26375" t="str">
            <v>Data Analyst</v>
          </cell>
          <cell r="H26375">
            <v>45043.459965277783</v>
          </cell>
        </row>
        <row r="26376">
          <cell r="A26376" t="str">
            <v>Senior Data Scientist</v>
          </cell>
          <cell r="H26376">
            <v>44939.0155787037</v>
          </cell>
        </row>
        <row r="26377">
          <cell r="A26377" t="str">
            <v>Data Scientist</v>
          </cell>
          <cell r="H26377">
            <v>45257.627696759257</v>
          </cell>
        </row>
        <row r="26378">
          <cell r="A26378" t="str">
            <v>Business Analyst</v>
          </cell>
          <cell r="H26378">
            <v>45175.750520833331</v>
          </cell>
        </row>
        <row r="26379">
          <cell r="A26379" t="str">
            <v>Data Scientist</v>
          </cell>
          <cell r="H26379">
            <v>45233.501932870371</v>
          </cell>
        </row>
        <row r="26380">
          <cell r="A26380" t="str">
            <v>Data Engineer</v>
          </cell>
          <cell r="H26380">
            <v>45064.2578125</v>
          </cell>
        </row>
        <row r="26381">
          <cell r="A26381" t="str">
            <v>Business Analyst</v>
          </cell>
          <cell r="H26381">
            <v>45243.835081018522</v>
          </cell>
        </row>
        <row r="26382">
          <cell r="A26382" t="str">
            <v>Data Analyst</v>
          </cell>
          <cell r="H26382">
            <v>45084.750543981478</v>
          </cell>
        </row>
        <row r="26383">
          <cell r="A26383" t="str">
            <v>Data Analyst</v>
          </cell>
          <cell r="H26383">
            <v>45119.750752314823</v>
          </cell>
        </row>
        <row r="26384">
          <cell r="A26384" t="str">
            <v>Data Analyst</v>
          </cell>
          <cell r="H26384">
            <v>45081.750011574077</v>
          </cell>
        </row>
        <row r="26385">
          <cell r="A26385" t="str">
            <v>Data Engineer</v>
          </cell>
          <cell r="H26385">
            <v>45148.337175925917</v>
          </cell>
        </row>
        <row r="26386">
          <cell r="A26386" t="str">
            <v>Data Analyst</v>
          </cell>
          <cell r="H26386">
            <v>45098.583379629628</v>
          </cell>
        </row>
        <row r="26387">
          <cell r="A26387" t="str">
            <v>Data Analyst</v>
          </cell>
          <cell r="H26387">
            <v>44988.310497685183</v>
          </cell>
        </row>
        <row r="26388">
          <cell r="A26388" t="str">
            <v>Data Engineer</v>
          </cell>
          <cell r="H26388">
            <v>45056.131655092591</v>
          </cell>
        </row>
        <row r="26389">
          <cell r="A26389" t="str">
            <v>Data Analyst</v>
          </cell>
          <cell r="H26389">
            <v>45012.282812500001</v>
          </cell>
        </row>
        <row r="26390">
          <cell r="A26390" t="str">
            <v>Data Analyst</v>
          </cell>
          <cell r="H26390">
            <v>45288.349236111113</v>
          </cell>
        </row>
        <row r="26391">
          <cell r="A26391" t="str">
            <v>Data Analyst</v>
          </cell>
          <cell r="H26391">
            <v>45086.501550925917</v>
          </cell>
        </row>
        <row r="26392">
          <cell r="A26392" t="str">
            <v>Data Scientist</v>
          </cell>
          <cell r="H26392">
            <v>45033.419074074067</v>
          </cell>
        </row>
        <row r="26393">
          <cell r="A26393" t="str">
            <v>Senior Data Engineer</v>
          </cell>
          <cell r="H26393">
            <v>45103.706724537027</v>
          </cell>
        </row>
        <row r="26394">
          <cell r="A26394" t="str">
            <v>Data Analyst</v>
          </cell>
          <cell r="H26394">
            <v>45107.50172453704</v>
          </cell>
        </row>
        <row r="26395">
          <cell r="A26395" t="str">
            <v>Senior Data Scientist</v>
          </cell>
          <cell r="H26395">
            <v>45050.264282407406</v>
          </cell>
        </row>
        <row r="26396">
          <cell r="A26396" t="str">
            <v>Data Analyst</v>
          </cell>
          <cell r="H26396">
            <v>44996.293009259258</v>
          </cell>
        </row>
        <row r="26397">
          <cell r="A26397" t="str">
            <v>Data Analyst</v>
          </cell>
          <cell r="H26397">
            <v>45050.294328703712</v>
          </cell>
        </row>
        <row r="26398">
          <cell r="A26398" t="str">
            <v>Data Engineer</v>
          </cell>
          <cell r="H26398">
            <v>45275.428333333337</v>
          </cell>
        </row>
        <row r="26399">
          <cell r="A26399" t="str">
            <v>Senior Data Scientist</v>
          </cell>
          <cell r="H26399">
            <v>45107.789502314823</v>
          </cell>
        </row>
        <row r="26400">
          <cell r="A26400" t="str">
            <v>Data Analyst</v>
          </cell>
          <cell r="H26400">
            <v>45196.042581018519</v>
          </cell>
        </row>
        <row r="26401">
          <cell r="A26401" t="str">
            <v>Data Analyst</v>
          </cell>
          <cell r="H26401">
            <v>45275.512488425928</v>
          </cell>
        </row>
        <row r="26402">
          <cell r="A26402" t="str">
            <v>Data Analyst</v>
          </cell>
          <cell r="H26402">
            <v>45188.542384259257</v>
          </cell>
        </row>
        <row r="26403">
          <cell r="A26403" t="str">
            <v>Senior Data Scientist</v>
          </cell>
          <cell r="H26403">
            <v>45119.616886574076</v>
          </cell>
        </row>
        <row r="26404">
          <cell r="A26404" t="str">
            <v>Data Analyst</v>
          </cell>
          <cell r="H26404">
            <v>45171.750914351847</v>
          </cell>
        </row>
        <row r="26405">
          <cell r="A26405" t="str">
            <v>Senior Data Analyst</v>
          </cell>
          <cell r="H26405">
            <v>45191.249907407408</v>
          </cell>
        </row>
        <row r="26406">
          <cell r="A26406" t="str">
            <v>Data Analyst</v>
          </cell>
          <cell r="H26406">
            <v>45008.003935185188</v>
          </cell>
        </row>
        <row r="26407">
          <cell r="A26407" t="str">
            <v>Data Scientist</v>
          </cell>
          <cell r="H26407">
            <v>45029.835555555554</v>
          </cell>
        </row>
        <row r="26408">
          <cell r="A26408" t="str">
            <v>Data Scientist</v>
          </cell>
          <cell r="H26408">
            <v>45190.793611111112</v>
          </cell>
        </row>
        <row r="26409">
          <cell r="A26409" t="str">
            <v>Data Analyst</v>
          </cell>
          <cell r="H26409">
            <v>45020.664085648154</v>
          </cell>
        </row>
        <row r="26410">
          <cell r="A26410" t="str">
            <v>Data Analyst</v>
          </cell>
          <cell r="H26410">
            <v>45173.387604166674</v>
          </cell>
        </row>
        <row r="26411">
          <cell r="A26411" t="str">
            <v>Data Analyst</v>
          </cell>
          <cell r="H26411">
            <v>44974.959305555552</v>
          </cell>
        </row>
        <row r="26412">
          <cell r="A26412" t="str">
            <v>Software Engineer</v>
          </cell>
          <cell r="H26412">
            <v>45245.336238425924</v>
          </cell>
        </row>
        <row r="26413">
          <cell r="A26413" t="str">
            <v>Data Analyst</v>
          </cell>
          <cell r="H26413">
            <v>45049.879131944443</v>
          </cell>
        </row>
        <row r="26414">
          <cell r="A26414" t="str">
            <v>Senior Data Analyst</v>
          </cell>
          <cell r="H26414">
            <v>45232.759456018517</v>
          </cell>
        </row>
        <row r="26415">
          <cell r="A26415" t="str">
            <v>Data Analyst</v>
          </cell>
          <cell r="H26415">
            <v>45057.541608796288</v>
          </cell>
        </row>
        <row r="26416">
          <cell r="A26416" t="str">
            <v>Data Analyst</v>
          </cell>
          <cell r="H26416">
            <v>45053.416990740741</v>
          </cell>
        </row>
        <row r="26417">
          <cell r="A26417" t="str">
            <v>Data Analyst</v>
          </cell>
          <cell r="H26417">
            <v>45170.637858796297</v>
          </cell>
        </row>
        <row r="26418">
          <cell r="A26418" t="str">
            <v>Data Scientist</v>
          </cell>
          <cell r="H26418">
            <v>45114.919386574067</v>
          </cell>
        </row>
        <row r="26419">
          <cell r="A26419" t="str">
            <v>Data Scientist</v>
          </cell>
          <cell r="H26419">
            <v>45258.862280092602</v>
          </cell>
        </row>
        <row r="26420">
          <cell r="A26420" t="str">
            <v>Data Analyst</v>
          </cell>
          <cell r="H26420">
            <v>45117.791898148149</v>
          </cell>
        </row>
        <row r="26421">
          <cell r="A26421" t="str">
            <v>Data Scientist</v>
          </cell>
          <cell r="H26421">
            <v>45053.300543981481</v>
          </cell>
        </row>
        <row r="26422">
          <cell r="A26422" t="str">
            <v>Senior Data Analyst</v>
          </cell>
          <cell r="H26422">
            <v>45050.280543981477</v>
          </cell>
        </row>
        <row r="26423">
          <cell r="A26423" t="str">
            <v>Data Scientist</v>
          </cell>
          <cell r="H26423">
            <v>45135.002384259264</v>
          </cell>
        </row>
        <row r="26424">
          <cell r="A26424" t="str">
            <v>Data Analyst</v>
          </cell>
          <cell r="H26424">
            <v>45243.91915509259</v>
          </cell>
        </row>
        <row r="26425">
          <cell r="A26425" t="str">
            <v>Data Scientist</v>
          </cell>
          <cell r="H26425">
            <v>45183.835162037038</v>
          </cell>
        </row>
        <row r="26426">
          <cell r="A26426" t="str">
            <v>Data Analyst</v>
          </cell>
          <cell r="H26426">
            <v>44972.293275462973</v>
          </cell>
        </row>
        <row r="26427">
          <cell r="A26427" t="str">
            <v>Data Analyst</v>
          </cell>
          <cell r="H26427">
            <v>45166.000787037039</v>
          </cell>
        </row>
        <row r="26428">
          <cell r="A26428" t="str">
            <v>Data Scientist</v>
          </cell>
          <cell r="H26428">
            <v>45034.127442129633</v>
          </cell>
        </row>
        <row r="26429">
          <cell r="A26429" t="str">
            <v>Data Scientist</v>
          </cell>
          <cell r="H26429">
            <v>45223.721122685187</v>
          </cell>
        </row>
        <row r="26430">
          <cell r="A26430" t="str">
            <v>Data Analyst</v>
          </cell>
          <cell r="H26430">
            <v>45265.791724537034</v>
          </cell>
        </row>
        <row r="26431">
          <cell r="A26431" t="str">
            <v>Data Engineer</v>
          </cell>
          <cell r="H26431">
            <v>45056.840439814812</v>
          </cell>
        </row>
        <row r="26432">
          <cell r="A26432" t="str">
            <v>Data Engineer</v>
          </cell>
          <cell r="H26432">
            <v>45115.281134259261</v>
          </cell>
        </row>
        <row r="26433">
          <cell r="A26433" t="str">
            <v>Data Analyst</v>
          </cell>
          <cell r="H26433">
            <v>45151.000613425917</v>
          </cell>
        </row>
        <row r="26434">
          <cell r="A26434" t="str">
            <v>Data Analyst</v>
          </cell>
          <cell r="H26434">
            <v>44953.293564814812</v>
          </cell>
        </row>
        <row r="26435">
          <cell r="A26435" t="str">
            <v>Data Scientist</v>
          </cell>
          <cell r="H26435">
            <v>45172.751979166656</v>
          </cell>
        </row>
        <row r="26436">
          <cell r="A26436" t="str">
            <v>Data Analyst</v>
          </cell>
          <cell r="H26436">
            <v>45207.58048611111</v>
          </cell>
        </row>
        <row r="26437">
          <cell r="A26437" t="str">
            <v>Data Scientist</v>
          </cell>
          <cell r="H26437">
            <v>45128.625914351847</v>
          </cell>
        </row>
        <row r="26438">
          <cell r="A26438" t="str">
            <v>Data Scientist</v>
          </cell>
          <cell r="H26438">
            <v>45063.251527777778</v>
          </cell>
        </row>
        <row r="26439">
          <cell r="A26439" t="str">
            <v>Data Scientist</v>
          </cell>
          <cell r="H26439">
            <v>45229.28837962963</v>
          </cell>
        </row>
        <row r="26440">
          <cell r="A26440" t="str">
            <v>Data Analyst</v>
          </cell>
          <cell r="H26440">
            <v>45145.346655092602</v>
          </cell>
        </row>
        <row r="26441">
          <cell r="A26441" t="str">
            <v>Data Analyst</v>
          </cell>
          <cell r="H26441">
            <v>45074.334490740737</v>
          </cell>
        </row>
        <row r="26442">
          <cell r="A26442" t="str">
            <v>Senior Data Scientist</v>
          </cell>
          <cell r="H26442">
            <v>45121.162233796298</v>
          </cell>
        </row>
        <row r="26443">
          <cell r="A26443" t="str">
            <v>Data Engineer</v>
          </cell>
          <cell r="H26443">
            <v>44971.094259259262</v>
          </cell>
        </row>
        <row r="26444">
          <cell r="A26444" t="str">
            <v>Data Analyst</v>
          </cell>
          <cell r="H26444">
            <v>44973.795555555553</v>
          </cell>
        </row>
        <row r="26445">
          <cell r="A26445" t="str">
            <v>Software Engineer</v>
          </cell>
          <cell r="H26445">
            <v>45225.806076388893</v>
          </cell>
        </row>
        <row r="26446">
          <cell r="A26446" t="str">
            <v>Senior Data Scientist</v>
          </cell>
          <cell r="H26446">
            <v>45073.252557870372</v>
          </cell>
        </row>
        <row r="26447">
          <cell r="A26447" t="str">
            <v>Data Analyst</v>
          </cell>
          <cell r="H26447">
            <v>45063.917407407411</v>
          </cell>
        </row>
        <row r="26448">
          <cell r="A26448" t="str">
            <v>Data Analyst</v>
          </cell>
          <cell r="H26448">
            <v>45160.292546296303</v>
          </cell>
        </row>
        <row r="26449">
          <cell r="A26449" t="str">
            <v>Data Engineer</v>
          </cell>
          <cell r="H26449">
            <v>45008.059884259259</v>
          </cell>
        </row>
        <row r="26450">
          <cell r="A26450" t="str">
            <v>Senior Data Analyst</v>
          </cell>
          <cell r="H26450">
            <v>45134.420092592591</v>
          </cell>
        </row>
        <row r="26451">
          <cell r="A26451" t="str">
            <v>Data Scientist</v>
          </cell>
          <cell r="H26451">
            <v>45141.794432870367</v>
          </cell>
        </row>
        <row r="26452">
          <cell r="A26452" t="str">
            <v>Data Analyst</v>
          </cell>
          <cell r="H26452">
            <v>45243.70789351852</v>
          </cell>
        </row>
        <row r="26453">
          <cell r="A26453" t="str">
            <v>Data Analyst</v>
          </cell>
          <cell r="H26453">
            <v>44985.334247685183</v>
          </cell>
        </row>
        <row r="26454">
          <cell r="A26454" t="str">
            <v>Data Analyst</v>
          </cell>
          <cell r="H26454">
            <v>45186.000115740739</v>
          </cell>
        </row>
        <row r="26455">
          <cell r="A26455" t="str">
            <v>Data Engineer</v>
          </cell>
          <cell r="H26455">
            <v>44974.573506944442</v>
          </cell>
        </row>
        <row r="26456">
          <cell r="A26456" t="str">
            <v>Senior Data Analyst</v>
          </cell>
          <cell r="H26456">
            <v>45117.208657407413</v>
          </cell>
        </row>
        <row r="26457">
          <cell r="A26457" t="str">
            <v>Senior Data Scientist</v>
          </cell>
          <cell r="H26457">
            <v>45023.293263888889</v>
          </cell>
        </row>
        <row r="26458">
          <cell r="A26458" t="str">
            <v>Data Scientist</v>
          </cell>
          <cell r="H26458">
            <v>44980.556701388887</v>
          </cell>
        </row>
        <row r="26459">
          <cell r="A26459" t="str">
            <v>Data Scientist</v>
          </cell>
          <cell r="H26459">
            <v>45043.526192129633</v>
          </cell>
        </row>
        <row r="26460">
          <cell r="A26460" t="str">
            <v>Data Scientist</v>
          </cell>
          <cell r="H26460">
            <v>45086.418796296297</v>
          </cell>
        </row>
        <row r="26461">
          <cell r="A26461" t="str">
            <v>Data Analyst</v>
          </cell>
          <cell r="H26461">
            <v>44938.625</v>
          </cell>
        </row>
        <row r="26462">
          <cell r="A26462" t="str">
            <v>Data Analyst</v>
          </cell>
          <cell r="H26462">
            <v>45141.749583333331</v>
          </cell>
        </row>
        <row r="26463">
          <cell r="A26463" t="str">
            <v>Senior Data Analyst</v>
          </cell>
          <cell r="H26463">
            <v>45164.459965277783</v>
          </cell>
        </row>
        <row r="26464">
          <cell r="A26464" t="str">
            <v>Data Analyst</v>
          </cell>
          <cell r="H26464">
            <v>44999.201331018521</v>
          </cell>
        </row>
        <row r="26465">
          <cell r="A26465" t="str">
            <v>Data Engineer</v>
          </cell>
          <cell r="H26465">
            <v>45151.438171296293</v>
          </cell>
        </row>
        <row r="26466">
          <cell r="A26466" t="str">
            <v>Senior Data Scientist</v>
          </cell>
          <cell r="H26466">
            <v>45287.611157407409</v>
          </cell>
        </row>
        <row r="26467">
          <cell r="A26467" t="str">
            <v>Data Analyst</v>
          </cell>
          <cell r="H26467">
            <v>44978.8750462963</v>
          </cell>
        </row>
        <row r="26468">
          <cell r="A26468" t="str">
            <v>Senior Data Analyst</v>
          </cell>
          <cell r="H26468">
            <v>45124.444282407407</v>
          </cell>
        </row>
        <row r="26469">
          <cell r="A26469" t="str">
            <v>Data Scientist</v>
          </cell>
          <cell r="H26469">
            <v>45181.37699074074</v>
          </cell>
        </row>
        <row r="26470">
          <cell r="A26470" t="str">
            <v>Data Scientist</v>
          </cell>
          <cell r="H26470">
            <v>45273.503750000003</v>
          </cell>
        </row>
        <row r="26471">
          <cell r="A26471" t="str">
            <v>Data Analyst</v>
          </cell>
          <cell r="H26471">
            <v>45014.303541666668</v>
          </cell>
        </row>
        <row r="26472">
          <cell r="A26472" t="str">
            <v>Data Engineer</v>
          </cell>
          <cell r="H26472">
            <v>45021.343576388892</v>
          </cell>
        </row>
        <row r="26473">
          <cell r="A26473" t="str">
            <v>Data Analyst</v>
          </cell>
          <cell r="H26473">
            <v>44963.666655092587</v>
          </cell>
        </row>
        <row r="26474">
          <cell r="A26474" t="str">
            <v>Senior Data Analyst</v>
          </cell>
          <cell r="H26474">
            <v>45100.928842592592</v>
          </cell>
        </row>
        <row r="26475">
          <cell r="A26475" t="str">
            <v>Data Scientist</v>
          </cell>
          <cell r="H26475">
            <v>44979.835081018522</v>
          </cell>
        </row>
        <row r="26476">
          <cell r="A26476" t="str">
            <v>Data Analyst</v>
          </cell>
          <cell r="H26476">
            <v>44984.901284722233</v>
          </cell>
        </row>
        <row r="26477">
          <cell r="A26477" t="str">
            <v>Senior Data Analyst</v>
          </cell>
          <cell r="H26477">
            <v>45071.875428240739</v>
          </cell>
        </row>
        <row r="26478">
          <cell r="A26478" t="str">
            <v>Data Engineer</v>
          </cell>
          <cell r="H26478">
            <v>45226.388819444437</v>
          </cell>
        </row>
        <row r="26479">
          <cell r="A26479" t="str">
            <v>Software Engineer</v>
          </cell>
          <cell r="H26479">
            <v>45195.485462962963</v>
          </cell>
        </row>
        <row r="26480">
          <cell r="A26480" t="str">
            <v>Senior Data Analyst</v>
          </cell>
          <cell r="H26480">
            <v>45179.522847222222</v>
          </cell>
        </row>
        <row r="26481">
          <cell r="A26481" t="str">
            <v>Data Analyst</v>
          </cell>
          <cell r="H26481">
            <v>44949.000902777778</v>
          </cell>
        </row>
        <row r="26482">
          <cell r="A26482" t="str">
            <v>Data Analyst</v>
          </cell>
          <cell r="H26482">
            <v>44993.702164351853</v>
          </cell>
        </row>
        <row r="26483">
          <cell r="A26483" t="str">
            <v>Data Engineer</v>
          </cell>
          <cell r="H26483">
            <v>45289.059756944444</v>
          </cell>
        </row>
        <row r="26484">
          <cell r="A26484" t="str">
            <v>Data Analyst</v>
          </cell>
          <cell r="H26484">
            <v>45289.4999537037</v>
          </cell>
        </row>
        <row r="26485">
          <cell r="A26485" t="str">
            <v>Business Analyst</v>
          </cell>
          <cell r="H26485">
            <v>44999.835081018522</v>
          </cell>
        </row>
        <row r="26486">
          <cell r="A26486" t="str">
            <v>Data Engineer</v>
          </cell>
          <cell r="H26486">
            <v>44999.742268518523</v>
          </cell>
        </row>
        <row r="26487">
          <cell r="A26487" t="str">
            <v>Data Scientist</v>
          </cell>
          <cell r="H26487">
            <v>45272.705208333333</v>
          </cell>
        </row>
        <row r="26488">
          <cell r="A26488" t="str">
            <v>Data Analyst</v>
          </cell>
          <cell r="H26488">
            <v>45273.417187500003</v>
          </cell>
        </row>
        <row r="26489">
          <cell r="A26489" t="str">
            <v>Data Engineer</v>
          </cell>
          <cell r="H26489">
            <v>45145.770335648151</v>
          </cell>
        </row>
        <row r="26490">
          <cell r="A26490" t="str">
            <v>Data Analyst</v>
          </cell>
          <cell r="H26490">
            <v>45273.37945601852</v>
          </cell>
        </row>
        <row r="26491">
          <cell r="A26491" t="str">
            <v>Data Analyst</v>
          </cell>
          <cell r="H26491">
            <v>45141.585231481477</v>
          </cell>
        </row>
        <row r="26492">
          <cell r="A26492" t="str">
            <v>Data Analyst</v>
          </cell>
          <cell r="H26492">
            <v>45129.70853009259</v>
          </cell>
        </row>
        <row r="26493">
          <cell r="A26493" t="str">
            <v>Data Scientist</v>
          </cell>
          <cell r="H26493">
            <v>44994.00136574074</v>
          </cell>
        </row>
        <row r="26494">
          <cell r="A26494" t="str">
            <v>Data Scientist</v>
          </cell>
          <cell r="H26494">
            <v>45212.960381944453</v>
          </cell>
        </row>
        <row r="26495">
          <cell r="A26495" t="str">
            <v>Data Scientist</v>
          </cell>
          <cell r="H26495">
            <v>45194.291354166657</v>
          </cell>
        </row>
        <row r="26496">
          <cell r="A26496" t="str">
            <v>Data Engineer</v>
          </cell>
          <cell r="H26496">
            <v>44996.03597222222</v>
          </cell>
        </row>
        <row r="26497">
          <cell r="A26497" t="str">
            <v>Data Scientist</v>
          </cell>
          <cell r="H26497">
            <v>44951.711539351847</v>
          </cell>
        </row>
        <row r="26498">
          <cell r="A26498" t="str">
            <v>Data Analyst</v>
          </cell>
          <cell r="H26498">
            <v>45274.31527777778</v>
          </cell>
        </row>
        <row r="26499">
          <cell r="A26499" t="str">
            <v>Data Analyst</v>
          </cell>
          <cell r="H26499">
            <v>45181.792013888888</v>
          </cell>
        </row>
        <row r="26500">
          <cell r="A26500" t="str">
            <v>Data Analyst</v>
          </cell>
          <cell r="H26500">
            <v>45079.709247685183</v>
          </cell>
        </row>
        <row r="26501">
          <cell r="A26501" t="str">
            <v>Data Scientist</v>
          </cell>
          <cell r="H26501">
            <v>45006.307083333333</v>
          </cell>
        </row>
        <row r="26502">
          <cell r="A26502" t="str">
            <v>Business Analyst</v>
          </cell>
          <cell r="H26502">
            <v>44995.625011574077</v>
          </cell>
        </row>
        <row r="26503">
          <cell r="A26503" t="str">
            <v>Data Scientist</v>
          </cell>
          <cell r="H26503">
            <v>45043.294282407413</v>
          </cell>
        </row>
        <row r="26504">
          <cell r="A26504" t="str">
            <v>Data Engineer</v>
          </cell>
          <cell r="H26504">
            <v>44980.821828703702</v>
          </cell>
        </row>
        <row r="26505">
          <cell r="A26505" t="str">
            <v>Data Scientist</v>
          </cell>
          <cell r="H26505">
            <v>45089.585196759261</v>
          </cell>
        </row>
        <row r="26506">
          <cell r="A26506" t="str">
            <v>Data Scientist</v>
          </cell>
          <cell r="H26506">
            <v>45079.4684837963</v>
          </cell>
        </row>
        <row r="26507">
          <cell r="A26507" t="str">
            <v>Data Engineer</v>
          </cell>
          <cell r="H26507">
            <v>45142.375879629632</v>
          </cell>
        </row>
        <row r="26508">
          <cell r="A26508" t="str">
            <v>Data Scientist</v>
          </cell>
          <cell r="H26508">
            <v>44949.170370370368</v>
          </cell>
        </row>
        <row r="26509">
          <cell r="A26509" t="str">
            <v>Data Analyst</v>
          </cell>
          <cell r="H26509">
            <v>45170.878750000003</v>
          </cell>
        </row>
        <row r="26510">
          <cell r="A26510" t="str">
            <v>Software Engineer</v>
          </cell>
          <cell r="H26510">
            <v>45119.491006944438</v>
          </cell>
        </row>
        <row r="26511">
          <cell r="A26511" t="str">
            <v>Senior Data Scientist</v>
          </cell>
          <cell r="H26511">
            <v>45107.419363425928</v>
          </cell>
        </row>
        <row r="26512">
          <cell r="A26512" t="str">
            <v>Data Analyst</v>
          </cell>
          <cell r="H26512">
            <v>44967.792268518519</v>
          </cell>
        </row>
        <row r="26513">
          <cell r="A26513" t="str">
            <v>Data Analyst</v>
          </cell>
          <cell r="H26513">
            <v>45127.793182870373</v>
          </cell>
        </row>
        <row r="26514">
          <cell r="A26514" t="str">
            <v>Data Scientist</v>
          </cell>
          <cell r="H26514">
            <v>44964.793530092589</v>
          </cell>
        </row>
        <row r="26515">
          <cell r="A26515" t="str">
            <v>Data Engineer</v>
          </cell>
          <cell r="H26515">
            <v>45129.261250000003</v>
          </cell>
        </row>
        <row r="26516">
          <cell r="A26516" t="str">
            <v>Data Analyst</v>
          </cell>
          <cell r="H26516">
            <v>45184.250358796293</v>
          </cell>
        </row>
        <row r="26517">
          <cell r="A26517" t="str">
            <v>Data Analyst</v>
          </cell>
          <cell r="H26517">
            <v>45173.250868055547</v>
          </cell>
        </row>
        <row r="26518">
          <cell r="A26518" t="str">
            <v>Senior Data Scientist</v>
          </cell>
          <cell r="H26518">
            <v>45252.793437499997</v>
          </cell>
        </row>
        <row r="26519">
          <cell r="A26519" t="str">
            <v>Data Scientist</v>
          </cell>
          <cell r="H26519">
            <v>44930.669479166667</v>
          </cell>
        </row>
        <row r="26520">
          <cell r="A26520" t="str">
            <v>Senior Data Analyst</v>
          </cell>
          <cell r="H26520">
            <v>45247.085821759261</v>
          </cell>
        </row>
        <row r="26521">
          <cell r="A26521" t="str">
            <v>Senior Data Analyst</v>
          </cell>
          <cell r="H26521">
            <v>45215.849050925928</v>
          </cell>
        </row>
        <row r="26522">
          <cell r="A26522" t="str">
            <v>Data Analyst</v>
          </cell>
          <cell r="H26522">
            <v>45213.084849537037</v>
          </cell>
        </row>
        <row r="26523">
          <cell r="A26523" t="str">
            <v>Data Engineer</v>
          </cell>
          <cell r="H26523">
            <v>45224.007511574076</v>
          </cell>
        </row>
        <row r="26524">
          <cell r="A26524" t="str">
            <v>Data Scientist</v>
          </cell>
          <cell r="H26524">
            <v>45163.752812500003</v>
          </cell>
        </row>
        <row r="26525">
          <cell r="A26525" t="str">
            <v>Data Analyst</v>
          </cell>
          <cell r="H26525">
            <v>45036.583993055552</v>
          </cell>
        </row>
        <row r="26526">
          <cell r="A26526" t="str">
            <v>Data Scientist</v>
          </cell>
          <cell r="H26526">
            <v>44988.294976851852</v>
          </cell>
        </row>
        <row r="26527">
          <cell r="A26527" t="str">
            <v>Data Analyst</v>
          </cell>
          <cell r="H26527">
            <v>45202.626388888893</v>
          </cell>
        </row>
        <row r="26528">
          <cell r="A26528" t="str">
            <v>Data Analyst</v>
          </cell>
          <cell r="H26528">
            <v>44966.70952546296</v>
          </cell>
        </row>
        <row r="26529">
          <cell r="A26529" t="str">
            <v>Data Scientist</v>
          </cell>
          <cell r="H26529">
            <v>45251.836550925917</v>
          </cell>
        </row>
        <row r="26530">
          <cell r="A26530" t="str">
            <v>Senior Data Engineer</v>
          </cell>
          <cell r="H26530">
            <v>44991.296423611107</v>
          </cell>
        </row>
        <row r="26531">
          <cell r="A26531" t="str">
            <v>Data Engineer</v>
          </cell>
          <cell r="H26531">
            <v>44951.652789351851</v>
          </cell>
        </row>
        <row r="26532">
          <cell r="A26532" t="str">
            <v>Data Scientist</v>
          </cell>
          <cell r="H26532">
            <v>45057.610671296286</v>
          </cell>
        </row>
        <row r="26533">
          <cell r="A26533" t="str">
            <v>Data Analyst</v>
          </cell>
          <cell r="H26533">
            <v>45243.458310185182</v>
          </cell>
        </row>
        <row r="26534">
          <cell r="A26534" t="str">
            <v>Data Engineer</v>
          </cell>
          <cell r="H26534">
            <v>45058.161550925928</v>
          </cell>
        </row>
        <row r="26535">
          <cell r="A26535" t="str">
            <v>Senior Data Analyst</v>
          </cell>
          <cell r="H26535">
            <v>44985.292141203703</v>
          </cell>
        </row>
        <row r="26536">
          <cell r="A26536" t="str">
            <v>Data Analyst</v>
          </cell>
          <cell r="H26536">
            <v>44998.751319444447</v>
          </cell>
        </row>
        <row r="26537">
          <cell r="A26537" t="str">
            <v>Data Scientist</v>
          </cell>
          <cell r="H26537">
            <v>44937.586168981477</v>
          </cell>
        </row>
        <row r="26538">
          <cell r="A26538" t="str">
            <v>Data Analyst</v>
          </cell>
          <cell r="H26538">
            <v>44935.917870370373</v>
          </cell>
        </row>
        <row r="26539">
          <cell r="A26539" t="str">
            <v>Data Analyst</v>
          </cell>
          <cell r="H26539">
            <v>44992.750578703701</v>
          </cell>
        </row>
        <row r="26540">
          <cell r="A26540" t="str">
            <v>Data Analyst</v>
          </cell>
          <cell r="H26540">
            <v>44932.960034722222</v>
          </cell>
        </row>
        <row r="26541">
          <cell r="A26541" t="str">
            <v>Data Scientist</v>
          </cell>
          <cell r="H26541">
            <v>45043.711006944453</v>
          </cell>
        </row>
        <row r="26542">
          <cell r="A26542" t="str">
            <v>Data Analyst</v>
          </cell>
          <cell r="H26542">
            <v>45052.2503125</v>
          </cell>
        </row>
        <row r="26543">
          <cell r="A26543" t="str">
            <v>Data Analyst</v>
          </cell>
          <cell r="H26543">
            <v>45145.917488425926</v>
          </cell>
        </row>
        <row r="26544">
          <cell r="A26544" t="str">
            <v>Data Engineer</v>
          </cell>
          <cell r="H26544">
            <v>45221.992372685178</v>
          </cell>
        </row>
        <row r="26545">
          <cell r="A26545" t="str">
            <v>Data Engineer</v>
          </cell>
          <cell r="H26545">
            <v>45098.042025462957</v>
          </cell>
        </row>
        <row r="26546">
          <cell r="A26546" t="str">
            <v>Data Analyst</v>
          </cell>
          <cell r="H26546">
            <v>45013.541724537034</v>
          </cell>
        </row>
        <row r="26547">
          <cell r="A26547" t="str">
            <v>Cloud Engineer</v>
          </cell>
          <cell r="H26547">
            <v>45072.27783564815</v>
          </cell>
        </row>
        <row r="26548">
          <cell r="A26548" t="str">
            <v>Data Scientist</v>
          </cell>
          <cell r="H26548">
            <v>44985.002326388887</v>
          </cell>
        </row>
        <row r="26549">
          <cell r="A26549" t="str">
            <v>Data Scientist</v>
          </cell>
          <cell r="H26549">
            <v>45100.680520833332</v>
          </cell>
        </row>
        <row r="26550">
          <cell r="A26550" t="str">
            <v>Data Analyst</v>
          </cell>
          <cell r="H26550">
            <v>45136.510381944441</v>
          </cell>
        </row>
        <row r="26551">
          <cell r="A26551" t="str">
            <v>Data Scientist</v>
          </cell>
          <cell r="H26551">
            <v>44938.682280092587</v>
          </cell>
        </row>
        <row r="26552">
          <cell r="A26552" t="str">
            <v>Data Scientist</v>
          </cell>
          <cell r="H26552">
            <v>45251.252893518518</v>
          </cell>
        </row>
        <row r="26553">
          <cell r="A26553" t="str">
            <v>Senior Data Scientist</v>
          </cell>
          <cell r="H26553">
            <v>45154.919456018521</v>
          </cell>
        </row>
        <row r="26554">
          <cell r="A26554" t="str">
            <v>Data Analyst</v>
          </cell>
          <cell r="H26554">
            <v>45191.916631944441</v>
          </cell>
        </row>
        <row r="26555">
          <cell r="A26555" t="str">
            <v>Data Analyst</v>
          </cell>
          <cell r="H26555">
            <v>45005.625127314823</v>
          </cell>
        </row>
        <row r="26556">
          <cell r="A26556" t="str">
            <v>Data Scientist</v>
          </cell>
          <cell r="H26556">
            <v>45034.627268518518</v>
          </cell>
        </row>
        <row r="26557">
          <cell r="A26557" t="str">
            <v>Senior Data Scientist</v>
          </cell>
          <cell r="H26557">
            <v>45266.418032407397</v>
          </cell>
        </row>
        <row r="26558">
          <cell r="A26558" t="str">
            <v>Software Engineer</v>
          </cell>
          <cell r="H26558">
            <v>44964.317488425928</v>
          </cell>
        </row>
        <row r="26559">
          <cell r="A26559" t="str">
            <v>Data Analyst</v>
          </cell>
          <cell r="H26559">
            <v>45127.583298611113</v>
          </cell>
        </row>
        <row r="26560">
          <cell r="A26560" t="str">
            <v>Data Analyst</v>
          </cell>
          <cell r="H26560">
            <v>45055.667858796303</v>
          </cell>
        </row>
        <row r="26561">
          <cell r="A26561" t="str">
            <v>Data Analyst</v>
          </cell>
          <cell r="H26561">
            <v>45113.667442129627</v>
          </cell>
        </row>
        <row r="26562">
          <cell r="A26562" t="str">
            <v>Machine Learning Engineer</v>
          </cell>
          <cell r="H26562">
            <v>44935.508310185192</v>
          </cell>
        </row>
        <row r="26563">
          <cell r="A26563" t="str">
            <v>Data Analyst</v>
          </cell>
          <cell r="H26563">
            <v>44932.166365740741</v>
          </cell>
        </row>
        <row r="26564">
          <cell r="A26564" t="str">
            <v>Data Analyst</v>
          </cell>
          <cell r="H26564">
            <v>45160.667245370372</v>
          </cell>
        </row>
        <row r="26565">
          <cell r="A26565" t="str">
            <v>Data Engineer</v>
          </cell>
          <cell r="H26565">
            <v>45227.586296296293</v>
          </cell>
        </row>
        <row r="26566">
          <cell r="A26566" t="str">
            <v>Data Analyst</v>
          </cell>
          <cell r="H26566">
            <v>45160.500196759262</v>
          </cell>
        </row>
        <row r="26567">
          <cell r="A26567" t="str">
            <v>Machine Learning Engineer</v>
          </cell>
          <cell r="H26567">
            <v>45110.684907407413</v>
          </cell>
        </row>
        <row r="26568">
          <cell r="A26568" t="str">
            <v>Data Analyst</v>
          </cell>
          <cell r="H26568">
            <v>45244.637025462973</v>
          </cell>
        </row>
        <row r="26569">
          <cell r="A26569" t="str">
            <v>Data Scientist</v>
          </cell>
          <cell r="H26569">
            <v>45176.863287037027</v>
          </cell>
        </row>
        <row r="26570">
          <cell r="A26570" t="str">
            <v>Data Analyst</v>
          </cell>
          <cell r="H26570">
            <v>44940.667766203696</v>
          </cell>
        </row>
        <row r="26571">
          <cell r="A26571" t="str">
            <v>Data Analyst</v>
          </cell>
          <cell r="H26571">
            <v>45125.656238425923</v>
          </cell>
        </row>
        <row r="26572">
          <cell r="A26572" t="str">
            <v>Data Scientist</v>
          </cell>
          <cell r="H26572">
            <v>45050.377303240741</v>
          </cell>
        </row>
        <row r="26573">
          <cell r="A26573" t="str">
            <v>Data Engineer</v>
          </cell>
          <cell r="H26573">
            <v>44995.716296296298</v>
          </cell>
        </row>
        <row r="26574">
          <cell r="A26574" t="str">
            <v>Data Engineer</v>
          </cell>
          <cell r="H26574">
            <v>44998.510972222219</v>
          </cell>
        </row>
        <row r="26575">
          <cell r="A26575" t="str">
            <v>Data Analyst</v>
          </cell>
          <cell r="H26575">
            <v>45143.29178240741</v>
          </cell>
        </row>
        <row r="26576">
          <cell r="A26576" t="str">
            <v>Senior Data Engineer</v>
          </cell>
          <cell r="H26576">
            <v>44976.089085648149</v>
          </cell>
        </row>
        <row r="26577">
          <cell r="A26577" t="str">
            <v>Data Analyst</v>
          </cell>
          <cell r="H26577">
            <v>45089.625034722223</v>
          </cell>
        </row>
        <row r="26578">
          <cell r="A26578" t="str">
            <v>Data Analyst</v>
          </cell>
          <cell r="H26578">
            <v>45146.876458333332</v>
          </cell>
        </row>
        <row r="26579">
          <cell r="A26579" t="str">
            <v>Machine Learning Engineer</v>
          </cell>
          <cell r="H26579">
            <v>45223.001516203702</v>
          </cell>
        </row>
        <row r="26580">
          <cell r="A26580" t="str">
            <v>Senior Data Analyst</v>
          </cell>
          <cell r="H26580">
            <v>44940.514236111107</v>
          </cell>
        </row>
        <row r="26581">
          <cell r="A26581" t="str">
            <v>Data Engineer</v>
          </cell>
          <cell r="H26581">
            <v>44965.656134259261</v>
          </cell>
        </row>
        <row r="26582">
          <cell r="A26582" t="str">
            <v>Senior Data Scientist</v>
          </cell>
          <cell r="H26582">
            <v>45211.920474537037</v>
          </cell>
        </row>
        <row r="26583">
          <cell r="A26583" t="str">
            <v>Data Scientist</v>
          </cell>
          <cell r="H26583">
            <v>45072.777881944443</v>
          </cell>
        </row>
        <row r="26584">
          <cell r="A26584" t="str">
            <v>Data Analyst</v>
          </cell>
          <cell r="H26584">
            <v>45128.958912037036</v>
          </cell>
        </row>
        <row r="26585">
          <cell r="A26585" t="str">
            <v>Data Scientist</v>
          </cell>
          <cell r="H26585">
            <v>45270.293275462973</v>
          </cell>
        </row>
        <row r="26586">
          <cell r="A26586" t="str">
            <v>Data Scientist</v>
          </cell>
          <cell r="H26586">
            <v>45167.295960648153</v>
          </cell>
        </row>
        <row r="26587">
          <cell r="A26587" t="str">
            <v>Senior Data Scientist</v>
          </cell>
          <cell r="H26587">
            <v>44943.261956018519</v>
          </cell>
        </row>
        <row r="26588">
          <cell r="A26588" t="str">
            <v>Data Analyst</v>
          </cell>
          <cell r="H26588">
            <v>45188.833368055559</v>
          </cell>
        </row>
        <row r="26589">
          <cell r="A26589" t="str">
            <v>Data Analyst</v>
          </cell>
          <cell r="H26589">
            <v>45187.986712962957</v>
          </cell>
        </row>
        <row r="26590">
          <cell r="A26590" t="str">
            <v>Senior Data Scientist</v>
          </cell>
          <cell r="H26590">
            <v>45229.542523148149</v>
          </cell>
        </row>
        <row r="26591">
          <cell r="A26591" t="str">
            <v>Senior Data Analyst</v>
          </cell>
          <cell r="H26591">
            <v>45184.627546296288</v>
          </cell>
        </row>
        <row r="26592">
          <cell r="A26592" t="str">
            <v>Senior Data Scientist</v>
          </cell>
          <cell r="H26592">
            <v>45195.001921296287</v>
          </cell>
        </row>
        <row r="26593">
          <cell r="A26593" t="str">
            <v>Data Scientist</v>
          </cell>
          <cell r="H26593">
            <v>44970.79409722222</v>
          </cell>
        </row>
        <row r="26594">
          <cell r="A26594" t="str">
            <v>Data Engineer</v>
          </cell>
          <cell r="H26594">
            <v>44992.186620370368</v>
          </cell>
        </row>
        <row r="26595">
          <cell r="A26595" t="str">
            <v>Data Analyst</v>
          </cell>
          <cell r="H26595">
            <v>45134.538506944453</v>
          </cell>
        </row>
        <row r="26596">
          <cell r="A26596" t="str">
            <v>Data Analyst</v>
          </cell>
          <cell r="H26596">
            <v>45209.48537037037</v>
          </cell>
        </row>
        <row r="26597">
          <cell r="A26597" t="str">
            <v>Data Engineer</v>
          </cell>
          <cell r="H26597">
            <v>45091.80841435185</v>
          </cell>
        </row>
        <row r="26598">
          <cell r="A26598" t="str">
            <v>Data Engineer</v>
          </cell>
          <cell r="H26598">
            <v>44986.016111111108</v>
          </cell>
        </row>
        <row r="26599">
          <cell r="A26599" t="str">
            <v>Data Scientist</v>
          </cell>
          <cell r="H26599">
            <v>44965.460150462961</v>
          </cell>
        </row>
        <row r="26600">
          <cell r="A26600" t="str">
            <v>Senior Data Analyst</v>
          </cell>
          <cell r="H26600">
            <v>45210.625162037039</v>
          </cell>
        </row>
        <row r="26601">
          <cell r="A26601" t="str">
            <v>Data Analyst</v>
          </cell>
          <cell r="H26601">
            <v>44992.928773148153</v>
          </cell>
        </row>
        <row r="26602">
          <cell r="A26602" t="str">
            <v>Data Analyst</v>
          </cell>
          <cell r="H26602">
            <v>45233.916944444441</v>
          </cell>
        </row>
        <row r="26603">
          <cell r="A26603" t="str">
            <v>Data Analyst</v>
          </cell>
          <cell r="H26603">
            <v>45128.708611111113</v>
          </cell>
        </row>
        <row r="26604">
          <cell r="A26604" t="str">
            <v>Data Analyst</v>
          </cell>
          <cell r="H26604">
            <v>45006.044189814813</v>
          </cell>
        </row>
        <row r="26605">
          <cell r="A26605" t="str">
            <v>Data Scientist</v>
          </cell>
          <cell r="H26605">
            <v>44965.335972222223</v>
          </cell>
        </row>
        <row r="26606">
          <cell r="A26606" t="str">
            <v>Data Scientist</v>
          </cell>
          <cell r="H26606">
            <v>45037.711145833331</v>
          </cell>
        </row>
        <row r="26607">
          <cell r="A26607" t="str">
            <v>Data Scientist</v>
          </cell>
          <cell r="H26607">
            <v>44971.523287037038</v>
          </cell>
        </row>
        <row r="26608">
          <cell r="A26608" t="str">
            <v>Data Scientist</v>
          </cell>
          <cell r="H26608">
            <v>45089.294120370367</v>
          </cell>
        </row>
        <row r="26609">
          <cell r="A26609" t="str">
            <v>Software Engineer</v>
          </cell>
          <cell r="H26609">
            <v>45079.923483796287</v>
          </cell>
        </row>
        <row r="26610">
          <cell r="A26610" t="str">
            <v>Data Analyst</v>
          </cell>
          <cell r="H26610">
            <v>44981.750694444447</v>
          </cell>
        </row>
        <row r="26611">
          <cell r="A26611" t="str">
            <v>Data Engineer</v>
          </cell>
          <cell r="H26611">
            <v>45055.266608796293</v>
          </cell>
        </row>
        <row r="26612">
          <cell r="A26612" t="str">
            <v>Senior Data Engineer</v>
          </cell>
          <cell r="H26612">
            <v>45002.25335648148</v>
          </cell>
        </row>
        <row r="26613">
          <cell r="A26613" t="str">
            <v>Business Analyst</v>
          </cell>
          <cell r="H26613">
            <v>45289.458668981482</v>
          </cell>
        </row>
        <row r="26614">
          <cell r="A26614" t="str">
            <v>Senior Data Scientist</v>
          </cell>
          <cell r="H26614">
            <v>45210.169317129628</v>
          </cell>
        </row>
        <row r="26615">
          <cell r="A26615" t="str">
            <v>Data Scientist</v>
          </cell>
          <cell r="H26615">
            <v>45209.836493055547</v>
          </cell>
        </row>
        <row r="26616">
          <cell r="A26616" t="str">
            <v>Data Analyst</v>
          </cell>
          <cell r="H26616">
            <v>45272.704918981479</v>
          </cell>
        </row>
        <row r="26617">
          <cell r="A26617" t="str">
            <v>Data Analyst</v>
          </cell>
          <cell r="H26617">
            <v>45028.541608796288</v>
          </cell>
        </row>
        <row r="26618">
          <cell r="A26618" t="str">
            <v>Senior Data Engineer</v>
          </cell>
          <cell r="H26618">
            <v>45075.961342592593</v>
          </cell>
        </row>
        <row r="26619">
          <cell r="A26619" t="str">
            <v>Data Scientist</v>
          </cell>
          <cell r="H26619">
            <v>45061.393217592587</v>
          </cell>
        </row>
        <row r="26620">
          <cell r="A26620" t="str">
            <v>Data Analyst</v>
          </cell>
          <cell r="H26620">
            <v>44998.710416666669</v>
          </cell>
        </row>
        <row r="26621">
          <cell r="A26621" t="str">
            <v>Senior Data Scientist</v>
          </cell>
          <cell r="H26621">
            <v>45049.79074074074</v>
          </cell>
        </row>
        <row r="26622">
          <cell r="A26622" t="str">
            <v>Data Scientist</v>
          </cell>
          <cell r="H26622">
            <v>45279.66982638889</v>
          </cell>
        </row>
        <row r="26623">
          <cell r="A26623" t="str">
            <v>Senior Data Scientist</v>
          </cell>
          <cell r="H26623">
            <v>44937.264166666668</v>
          </cell>
        </row>
        <row r="26624">
          <cell r="A26624" t="str">
            <v>Data Scientist</v>
          </cell>
          <cell r="H26624">
            <v>44974.781990740739</v>
          </cell>
        </row>
        <row r="26625">
          <cell r="A26625" t="str">
            <v>Data Analyst</v>
          </cell>
          <cell r="H26625">
            <v>45254.33357638889</v>
          </cell>
        </row>
        <row r="26626">
          <cell r="A26626" t="str">
            <v>Data Engineer</v>
          </cell>
          <cell r="H26626">
            <v>45001.402048611111</v>
          </cell>
        </row>
        <row r="26627">
          <cell r="A26627" t="str">
            <v>Data Analyst</v>
          </cell>
          <cell r="H26627">
            <v>45231.250694444447</v>
          </cell>
        </row>
        <row r="26628">
          <cell r="A26628" t="str">
            <v>Data Analyst</v>
          </cell>
          <cell r="H26628">
            <v>45198.250381944446</v>
          </cell>
        </row>
        <row r="26629">
          <cell r="A26629" t="str">
            <v>Data Scientist</v>
          </cell>
          <cell r="H26629">
            <v>45239.295138888891</v>
          </cell>
        </row>
        <row r="26630">
          <cell r="A26630" t="str">
            <v>Data Analyst</v>
          </cell>
          <cell r="H26630">
            <v>45049.626597222217</v>
          </cell>
        </row>
        <row r="26631">
          <cell r="A26631" t="str">
            <v>Business Analyst</v>
          </cell>
          <cell r="H26631">
            <v>45152.251759259263</v>
          </cell>
        </row>
        <row r="26632">
          <cell r="A26632" t="str">
            <v>Senior Data Analyst</v>
          </cell>
          <cell r="H26632">
            <v>45028.792048611111</v>
          </cell>
        </row>
        <row r="26633">
          <cell r="A26633" t="str">
            <v>Senior Data Scientist</v>
          </cell>
          <cell r="H26633">
            <v>44955.002812500003</v>
          </cell>
        </row>
        <row r="26634">
          <cell r="A26634" t="str">
            <v>Data Analyst</v>
          </cell>
          <cell r="H26634">
            <v>45056.584039351852</v>
          </cell>
        </row>
        <row r="26635">
          <cell r="A26635" t="str">
            <v>Senior Data Analyst</v>
          </cell>
          <cell r="H26635">
            <v>45021.958240740743</v>
          </cell>
        </row>
        <row r="26636">
          <cell r="A26636" t="str">
            <v>Business Analyst</v>
          </cell>
          <cell r="H26636">
            <v>45013.265879629631</v>
          </cell>
        </row>
        <row r="26637">
          <cell r="A26637" t="str">
            <v>Senior Data Engineer</v>
          </cell>
          <cell r="H26637">
            <v>45150.997453703712</v>
          </cell>
        </row>
        <row r="26638">
          <cell r="A26638" t="str">
            <v>Business Analyst</v>
          </cell>
          <cell r="H26638">
            <v>45281.958773148152</v>
          </cell>
        </row>
        <row r="26639">
          <cell r="A26639" t="str">
            <v>Senior Data Scientist</v>
          </cell>
          <cell r="H26639">
            <v>45200.252627314818</v>
          </cell>
        </row>
        <row r="26640">
          <cell r="A26640" t="str">
            <v>Data Analyst</v>
          </cell>
          <cell r="H26640">
            <v>45106.793124999997</v>
          </cell>
        </row>
        <row r="26641">
          <cell r="A26641" t="str">
            <v>Data Engineer</v>
          </cell>
          <cell r="H26641">
            <v>44979.674814814818</v>
          </cell>
        </row>
        <row r="26642">
          <cell r="A26642" t="str">
            <v>Software Engineer</v>
          </cell>
          <cell r="H26642">
            <v>45275.733530092592</v>
          </cell>
        </row>
        <row r="26643">
          <cell r="A26643" t="str">
            <v>Data Analyst</v>
          </cell>
          <cell r="H26643">
            <v>45099.292349537027</v>
          </cell>
        </row>
        <row r="26644">
          <cell r="A26644" t="str">
            <v>Data Scientist</v>
          </cell>
          <cell r="H26644">
            <v>45104.277361111112</v>
          </cell>
        </row>
        <row r="26645">
          <cell r="A26645" t="str">
            <v>Data Scientist</v>
          </cell>
          <cell r="H26645">
            <v>45086.852222222216</v>
          </cell>
        </row>
        <row r="26646">
          <cell r="A26646" t="str">
            <v>Data Analyst</v>
          </cell>
          <cell r="H26646">
            <v>45210.690833333327</v>
          </cell>
        </row>
        <row r="26647">
          <cell r="A26647" t="str">
            <v>Data Analyst</v>
          </cell>
          <cell r="H26647">
            <v>45097.708414351851</v>
          </cell>
        </row>
        <row r="26648">
          <cell r="A26648" t="str">
            <v>Data Engineer</v>
          </cell>
          <cell r="H26648">
            <v>45146.302476851852</v>
          </cell>
        </row>
        <row r="26649">
          <cell r="A26649" t="str">
            <v>Data Scientist</v>
          </cell>
          <cell r="H26649">
            <v>45148.378009259257</v>
          </cell>
        </row>
        <row r="26650">
          <cell r="A26650" t="str">
            <v>Data Scientist</v>
          </cell>
          <cell r="H26650">
            <v>45083.294745370367</v>
          </cell>
        </row>
        <row r="26651">
          <cell r="A26651" t="str">
            <v>Data Analyst</v>
          </cell>
          <cell r="H26651">
            <v>45155.166701388887</v>
          </cell>
        </row>
        <row r="26652">
          <cell r="A26652" t="str">
            <v>Data Analyst</v>
          </cell>
          <cell r="H26652">
            <v>45245.666828703703</v>
          </cell>
        </row>
        <row r="26653">
          <cell r="A26653" t="str">
            <v>Data Analyst</v>
          </cell>
          <cell r="H26653">
            <v>45091.875706018523</v>
          </cell>
        </row>
        <row r="26654">
          <cell r="A26654" t="str">
            <v>Senior Data Scientist</v>
          </cell>
          <cell r="H26654">
            <v>45001.733946759261</v>
          </cell>
        </row>
        <row r="26655">
          <cell r="A26655" t="str">
            <v>Data Analyst</v>
          </cell>
          <cell r="H26655">
            <v>44963.791296296287</v>
          </cell>
        </row>
        <row r="26656">
          <cell r="A26656" t="str">
            <v>Data Scientist</v>
          </cell>
          <cell r="H26656">
            <v>45100.723379629628</v>
          </cell>
        </row>
        <row r="26657">
          <cell r="A26657" t="str">
            <v>Data Analyst</v>
          </cell>
          <cell r="H26657">
            <v>45058.792615740742</v>
          </cell>
        </row>
        <row r="26658">
          <cell r="A26658" t="str">
            <v>Data Analyst</v>
          </cell>
          <cell r="H26658">
            <v>45161.918275462973</v>
          </cell>
        </row>
        <row r="26659">
          <cell r="A26659" t="str">
            <v>Business Analyst</v>
          </cell>
          <cell r="H26659">
            <v>45071.667222222219</v>
          </cell>
        </row>
        <row r="26660">
          <cell r="A26660" t="str">
            <v>Data Scientist</v>
          </cell>
          <cell r="H26660">
            <v>45117.381990740738</v>
          </cell>
        </row>
        <row r="26661">
          <cell r="A26661" t="str">
            <v>Software Engineer</v>
          </cell>
          <cell r="H26661">
            <v>45124.795532407406</v>
          </cell>
        </row>
        <row r="26662">
          <cell r="A26662" t="str">
            <v>Data Analyst</v>
          </cell>
          <cell r="H26662">
            <v>45208.793009259258</v>
          </cell>
        </row>
        <row r="26663">
          <cell r="A26663" t="str">
            <v>Data Scientist</v>
          </cell>
          <cell r="H26663">
            <v>45167.420092592591</v>
          </cell>
        </row>
        <row r="26664">
          <cell r="A26664" t="str">
            <v>Data Analyst</v>
          </cell>
          <cell r="H26664">
            <v>45243.834513888891</v>
          </cell>
        </row>
        <row r="26665">
          <cell r="A26665" t="str">
            <v>Data Analyst</v>
          </cell>
          <cell r="H26665">
            <v>45200.335706018523</v>
          </cell>
        </row>
        <row r="26666">
          <cell r="A26666" t="str">
            <v>Business Analyst</v>
          </cell>
          <cell r="H26666">
            <v>45271.959618055553</v>
          </cell>
        </row>
        <row r="26667">
          <cell r="A26667" t="str">
            <v>Data Scientist</v>
          </cell>
          <cell r="H26667">
            <v>45015.592858796299</v>
          </cell>
        </row>
        <row r="26668">
          <cell r="A26668" t="str">
            <v>Data Scientist</v>
          </cell>
          <cell r="H26668">
            <v>44938.795208333337</v>
          </cell>
        </row>
        <row r="26669">
          <cell r="A26669" t="str">
            <v>Senior Data Scientist</v>
          </cell>
          <cell r="H26669">
            <v>45108.252141203702</v>
          </cell>
        </row>
        <row r="26670">
          <cell r="A26670" t="str">
            <v>Data Analyst</v>
          </cell>
          <cell r="H26670">
            <v>45181.875347222223</v>
          </cell>
        </row>
        <row r="26671">
          <cell r="A26671" t="str">
            <v>Data Scientist</v>
          </cell>
          <cell r="H26671">
            <v>44974.377962962957</v>
          </cell>
        </row>
        <row r="26672">
          <cell r="A26672" t="str">
            <v>Data Scientist</v>
          </cell>
          <cell r="H26672">
            <v>45131.336875000001</v>
          </cell>
        </row>
        <row r="26673">
          <cell r="A26673" t="str">
            <v>Data Analyst</v>
          </cell>
          <cell r="H26673">
            <v>45129.29241898148</v>
          </cell>
        </row>
        <row r="26674">
          <cell r="A26674" t="str">
            <v>Data Scientist</v>
          </cell>
          <cell r="H26674">
            <v>45213.335405092592</v>
          </cell>
        </row>
        <row r="26675">
          <cell r="A26675" t="str">
            <v>Data Analyst</v>
          </cell>
          <cell r="H26675">
            <v>45092.750486111108</v>
          </cell>
        </row>
        <row r="26676">
          <cell r="A26676" t="str">
            <v>Senior Data Analyst</v>
          </cell>
          <cell r="H26676">
            <v>45112.293726851851</v>
          </cell>
        </row>
        <row r="26677">
          <cell r="A26677" t="str">
            <v>Data Scientist</v>
          </cell>
          <cell r="H26677">
            <v>45034.961145833331</v>
          </cell>
        </row>
        <row r="26678">
          <cell r="A26678" t="str">
            <v>Software Engineer</v>
          </cell>
          <cell r="H26678">
            <v>45118.544432870367</v>
          </cell>
        </row>
        <row r="26679">
          <cell r="A26679" t="str">
            <v>Data Analyst</v>
          </cell>
          <cell r="H26679">
            <v>45132.625138888892</v>
          </cell>
        </row>
        <row r="26680">
          <cell r="A26680" t="str">
            <v>Data Scientist</v>
          </cell>
          <cell r="H26680">
            <v>45201.892141203702</v>
          </cell>
        </row>
        <row r="26681">
          <cell r="A26681" t="str">
            <v>Senior Data Engineer</v>
          </cell>
          <cell r="H26681">
            <v>45255.377928240741</v>
          </cell>
        </row>
        <row r="26682">
          <cell r="A26682" t="str">
            <v>Data Analyst</v>
          </cell>
          <cell r="H26682">
            <v>44999.16814814815</v>
          </cell>
        </row>
        <row r="26683">
          <cell r="A26683" t="str">
            <v>Data Analyst</v>
          </cell>
          <cell r="H26683">
            <v>45265.834236111114</v>
          </cell>
        </row>
        <row r="26684">
          <cell r="A26684" t="str">
            <v>Data Engineer</v>
          </cell>
          <cell r="H26684">
            <v>45168.418009259258</v>
          </cell>
        </row>
        <row r="26685">
          <cell r="A26685" t="str">
            <v>Senior Data Engineer</v>
          </cell>
          <cell r="H26685">
            <v>45131.929259259261</v>
          </cell>
        </row>
        <row r="26686">
          <cell r="A26686" t="str">
            <v>Data Scientist</v>
          </cell>
          <cell r="H26686">
            <v>45175.62641203704</v>
          </cell>
        </row>
        <row r="26687">
          <cell r="A26687" t="str">
            <v>Senior Data Scientist</v>
          </cell>
          <cell r="H26687">
            <v>44981.744143518517</v>
          </cell>
        </row>
        <row r="26688">
          <cell r="A26688" t="str">
            <v>Data Analyst</v>
          </cell>
          <cell r="H26688">
            <v>45026.833935185183</v>
          </cell>
        </row>
        <row r="26689">
          <cell r="A26689" t="str">
            <v>Data Analyst</v>
          </cell>
          <cell r="H26689">
            <v>45231.8356712963</v>
          </cell>
        </row>
        <row r="26690">
          <cell r="A26690" t="str">
            <v>Data Analyst</v>
          </cell>
          <cell r="H26690">
            <v>44971.562372685177</v>
          </cell>
        </row>
        <row r="26691">
          <cell r="A26691" t="str">
            <v>Data Analyst</v>
          </cell>
          <cell r="H26691">
            <v>45121.829155092593</v>
          </cell>
        </row>
        <row r="26692">
          <cell r="A26692" t="str">
            <v>Data Scientist</v>
          </cell>
          <cell r="H26692">
            <v>45133.627997685187</v>
          </cell>
        </row>
        <row r="26693">
          <cell r="A26693" t="str">
            <v>Data Engineer</v>
          </cell>
          <cell r="H26693">
            <v>45128.205925925933</v>
          </cell>
        </row>
        <row r="26694">
          <cell r="A26694" t="str">
            <v>Data Analyst</v>
          </cell>
          <cell r="H26694">
            <v>45187.98673611111</v>
          </cell>
        </row>
        <row r="26695">
          <cell r="A26695" t="str">
            <v>Data Analyst</v>
          </cell>
          <cell r="H26695">
            <v>44945.583460648151</v>
          </cell>
        </row>
        <row r="26696">
          <cell r="A26696" t="str">
            <v>Data Analyst</v>
          </cell>
          <cell r="H26696">
            <v>44988.405613425923</v>
          </cell>
        </row>
        <row r="26697">
          <cell r="A26697" t="str">
            <v>Data Scientist</v>
          </cell>
          <cell r="H26697">
            <v>45037.837789351863</v>
          </cell>
        </row>
        <row r="26698">
          <cell r="A26698" t="str">
            <v>Senior Data Scientist</v>
          </cell>
          <cell r="H26698">
            <v>45272.168171296304</v>
          </cell>
        </row>
        <row r="26699">
          <cell r="A26699" t="str">
            <v>Data Analyst</v>
          </cell>
          <cell r="H26699">
            <v>44935.611030092587</v>
          </cell>
        </row>
        <row r="26700">
          <cell r="A26700" t="str">
            <v>Data Scientist</v>
          </cell>
          <cell r="H26700">
            <v>45034.377939814818</v>
          </cell>
        </row>
        <row r="26701">
          <cell r="A26701" t="str">
            <v>Data Scientist</v>
          </cell>
          <cell r="H26701">
            <v>44957.752604166657</v>
          </cell>
        </row>
        <row r="26702">
          <cell r="A26702" t="str">
            <v>Data Analyst</v>
          </cell>
          <cell r="H26702">
            <v>45037.44363425926</v>
          </cell>
        </row>
        <row r="26703">
          <cell r="A26703" t="str">
            <v>Data Scientist</v>
          </cell>
          <cell r="H26703">
            <v>44972.472569444442</v>
          </cell>
        </row>
        <row r="26704">
          <cell r="A26704" t="str">
            <v>Data Analyst</v>
          </cell>
          <cell r="H26704">
            <v>44978.522835648153</v>
          </cell>
        </row>
        <row r="26705">
          <cell r="A26705" t="str">
            <v>Data Analyst</v>
          </cell>
          <cell r="H26705">
            <v>45201.750706018523</v>
          </cell>
        </row>
        <row r="26706">
          <cell r="A26706" t="str">
            <v>Senior Data Analyst</v>
          </cell>
          <cell r="H26706">
            <v>44929.977951388893</v>
          </cell>
        </row>
        <row r="26707">
          <cell r="A26707" t="str">
            <v>Data Analyst</v>
          </cell>
          <cell r="H26707">
            <v>45055.544675925928</v>
          </cell>
        </row>
        <row r="26708">
          <cell r="A26708" t="str">
            <v>Business Analyst</v>
          </cell>
          <cell r="H26708">
            <v>45151.688032407408</v>
          </cell>
        </row>
        <row r="26709">
          <cell r="A26709" t="str">
            <v>Data Scientist</v>
          </cell>
          <cell r="H26709">
            <v>45148.010324074072</v>
          </cell>
        </row>
        <row r="26710">
          <cell r="A26710" t="str">
            <v>Data Analyst</v>
          </cell>
          <cell r="H26710">
            <v>45129.334629629629</v>
          </cell>
        </row>
        <row r="26711">
          <cell r="A26711" t="str">
            <v>Data Analyst</v>
          </cell>
          <cell r="H26711">
            <v>45002.292372685188</v>
          </cell>
        </row>
        <row r="26712">
          <cell r="A26712" t="str">
            <v>Data Analyst</v>
          </cell>
          <cell r="H26712">
            <v>45274.626111111109</v>
          </cell>
        </row>
        <row r="26713">
          <cell r="A26713" t="str">
            <v>Senior Data Scientist</v>
          </cell>
          <cell r="H26713">
            <v>44985.215254629627</v>
          </cell>
        </row>
        <row r="26714">
          <cell r="A26714" t="str">
            <v>Data Analyst</v>
          </cell>
          <cell r="H26714">
            <v>45194.750960648147</v>
          </cell>
        </row>
        <row r="26715">
          <cell r="A26715" t="str">
            <v>Data Analyst</v>
          </cell>
          <cell r="H26715">
            <v>44974.778252314813</v>
          </cell>
        </row>
        <row r="26716">
          <cell r="A26716" t="str">
            <v>Data Engineer</v>
          </cell>
          <cell r="H26716">
            <v>45134.615277777782</v>
          </cell>
        </row>
        <row r="26717">
          <cell r="A26717" t="str">
            <v>Data Scientist</v>
          </cell>
          <cell r="H26717">
            <v>44961.673113425917</v>
          </cell>
        </row>
        <row r="26718">
          <cell r="A26718" t="str">
            <v>Senior Data Engineer</v>
          </cell>
          <cell r="H26718">
            <v>45166.469768518517</v>
          </cell>
        </row>
        <row r="26719">
          <cell r="A26719" t="str">
            <v>Senior Data Analyst</v>
          </cell>
          <cell r="H26719">
            <v>45099.847291666672</v>
          </cell>
        </row>
        <row r="26720">
          <cell r="A26720" t="str">
            <v>Data Scientist</v>
          </cell>
          <cell r="H26720">
            <v>45061.543888888889</v>
          </cell>
        </row>
        <row r="26721">
          <cell r="A26721" t="str">
            <v>Data Analyst</v>
          </cell>
          <cell r="H26721">
            <v>45049.625798611109</v>
          </cell>
        </row>
        <row r="26722">
          <cell r="A26722" t="str">
            <v>Data Analyst</v>
          </cell>
          <cell r="H26722">
            <v>45009.37804398148</v>
          </cell>
        </row>
        <row r="26723">
          <cell r="A26723" t="str">
            <v>Software Engineer</v>
          </cell>
          <cell r="H26723">
            <v>44965.751180555562</v>
          </cell>
        </row>
        <row r="26724">
          <cell r="A26724" t="str">
            <v>Senior Data Scientist</v>
          </cell>
          <cell r="H26724">
            <v>45219.867604166669</v>
          </cell>
        </row>
        <row r="26725">
          <cell r="A26725" t="str">
            <v>Data Engineer</v>
          </cell>
          <cell r="H26725">
            <v>45036.468043981477</v>
          </cell>
        </row>
        <row r="26726">
          <cell r="A26726" t="str">
            <v>Senior Data Scientist</v>
          </cell>
          <cell r="H26726">
            <v>45188.001377314817</v>
          </cell>
        </row>
        <row r="26727">
          <cell r="A26727" t="str">
            <v>Data Analyst</v>
          </cell>
          <cell r="H26727">
            <v>45012.824363425927</v>
          </cell>
        </row>
        <row r="26728">
          <cell r="A26728" t="str">
            <v>Senior Data Scientist</v>
          </cell>
          <cell r="H26728">
            <v>45076.544120370367</v>
          </cell>
        </row>
        <row r="26729">
          <cell r="A26729" t="str">
            <v>Senior Data Scientist</v>
          </cell>
          <cell r="H26729">
            <v>45110.293124999997</v>
          </cell>
        </row>
        <row r="26730">
          <cell r="A26730" t="str">
            <v>Data Analyst</v>
          </cell>
          <cell r="H26730">
            <v>45127.709236111114</v>
          </cell>
        </row>
        <row r="26731">
          <cell r="A26731" t="str">
            <v>Senior Data Scientist</v>
          </cell>
          <cell r="H26731">
            <v>45098.460439814808</v>
          </cell>
        </row>
        <row r="26732">
          <cell r="A26732" t="str">
            <v>Data Scientist</v>
          </cell>
          <cell r="H26732">
            <v>44993.62636574074</v>
          </cell>
        </row>
        <row r="26733">
          <cell r="A26733" t="str">
            <v>Software Engineer</v>
          </cell>
          <cell r="H26733">
            <v>44970.895937499998</v>
          </cell>
        </row>
        <row r="26734">
          <cell r="A26734" t="str">
            <v>Data Analyst</v>
          </cell>
          <cell r="H26734">
            <v>44940.667766203696</v>
          </cell>
        </row>
        <row r="26735">
          <cell r="A26735" t="str">
            <v>Data Analyst</v>
          </cell>
          <cell r="H26735">
            <v>44946.011967592603</v>
          </cell>
        </row>
        <row r="26736">
          <cell r="A26736" t="str">
            <v>Data Scientist</v>
          </cell>
          <cell r="H26736">
            <v>45173.584108796298</v>
          </cell>
        </row>
        <row r="26737">
          <cell r="A26737" t="str">
            <v>Data Scientist</v>
          </cell>
          <cell r="H26737">
            <v>45222.79310185185</v>
          </cell>
        </row>
        <row r="26738">
          <cell r="A26738" t="str">
            <v>Data Analyst</v>
          </cell>
          <cell r="H26738">
            <v>44973.627256944441</v>
          </cell>
        </row>
        <row r="26739">
          <cell r="A26739" t="str">
            <v>Data Scientist</v>
          </cell>
          <cell r="H26739">
            <v>45215.090520833342</v>
          </cell>
        </row>
        <row r="26740">
          <cell r="A26740" t="str">
            <v>Data Scientist</v>
          </cell>
          <cell r="H26740">
            <v>45044.545138888891</v>
          </cell>
        </row>
        <row r="26741">
          <cell r="A26741" t="str">
            <v>Data Analyst</v>
          </cell>
          <cell r="H26741">
            <v>45135.67015046296</v>
          </cell>
        </row>
        <row r="26742">
          <cell r="A26742" t="str">
            <v>Machine Learning Engineer</v>
          </cell>
          <cell r="H26742">
            <v>45100.009189814817</v>
          </cell>
        </row>
        <row r="26743">
          <cell r="A26743" t="str">
            <v>Data Analyst</v>
          </cell>
          <cell r="H26743">
            <v>45273.376331018517</v>
          </cell>
        </row>
        <row r="26744">
          <cell r="A26744" t="str">
            <v>Data Engineer</v>
          </cell>
          <cell r="H26744">
            <v>45063.632662037038</v>
          </cell>
        </row>
        <row r="26745">
          <cell r="A26745" t="str">
            <v>Data Scientist</v>
          </cell>
          <cell r="H26745">
            <v>45167.295347222222</v>
          </cell>
        </row>
        <row r="26746">
          <cell r="A26746" t="str">
            <v>Data Analyst</v>
          </cell>
          <cell r="H26746">
            <v>44929.084745370368</v>
          </cell>
        </row>
        <row r="26747">
          <cell r="A26747" t="str">
            <v>Data Analyst</v>
          </cell>
          <cell r="H26747">
            <v>45213.25099537037</v>
          </cell>
        </row>
        <row r="26748">
          <cell r="A26748" t="str">
            <v>Data Engineer</v>
          </cell>
          <cell r="H26748">
            <v>45077.880335648151</v>
          </cell>
        </row>
        <row r="26749">
          <cell r="A26749" t="str">
            <v>Data Engineer</v>
          </cell>
          <cell r="H26749">
            <v>45062.259606481479</v>
          </cell>
        </row>
        <row r="26750">
          <cell r="A26750" t="str">
            <v>Machine Learning Engineer</v>
          </cell>
          <cell r="H26750">
            <v>45089.444004629629</v>
          </cell>
        </row>
        <row r="26751">
          <cell r="A26751" t="str">
            <v>Business Analyst</v>
          </cell>
          <cell r="H26751">
            <v>45289.55332175926</v>
          </cell>
        </row>
        <row r="26752">
          <cell r="A26752" t="str">
            <v>Senior Data Analyst</v>
          </cell>
          <cell r="H26752">
            <v>44949.372488425928</v>
          </cell>
        </row>
        <row r="26753">
          <cell r="A26753" t="str">
            <v>Data Scientist</v>
          </cell>
          <cell r="H26753">
            <v>44958.587002314824</v>
          </cell>
        </row>
        <row r="26754">
          <cell r="A26754" t="str">
            <v>Data Analyst</v>
          </cell>
          <cell r="H26754">
            <v>44943.500208333331</v>
          </cell>
        </row>
        <row r="26755">
          <cell r="A26755" t="str">
            <v>Data Engineer</v>
          </cell>
          <cell r="H26755">
            <v>44993.887199074074</v>
          </cell>
        </row>
        <row r="26756">
          <cell r="A26756" t="str">
            <v>Data Scientist</v>
          </cell>
          <cell r="H26756">
            <v>45174.710243055553</v>
          </cell>
        </row>
        <row r="26757">
          <cell r="A26757" t="str">
            <v>Data Scientist</v>
          </cell>
          <cell r="H26757">
            <v>45271.740532407413</v>
          </cell>
        </row>
        <row r="26758">
          <cell r="A26758" t="str">
            <v>Data Analyst</v>
          </cell>
          <cell r="H26758">
            <v>45234.083935185183</v>
          </cell>
        </row>
        <row r="26759">
          <cell r="A26759" t="str">
            <v>Data Scientist</v>
          </cell>
          <cell r="H26759">
            <v>45237.500949074078</v>
          </cell>
        </row>
        <row r="26760">
          <cell r="A26760" t="str">
            <v>Data Engineer</v>
          </cell>
          <cell r="H26760">
            <v>45016.92696759259</v>
          </cell>
        </row>
        <row r="26761">
          <cell r="A26761" t="str">
            <v>Business Analyst</v>
          </cell>
          <cell r="H26761">
            <v>45209.792650462958</v>
          </cell>
        </row>
        <row r="26762">
          <cell r="A26762" t="str">
            <v>Data Analyst</v>
          </cell>
          <cell r="H26762">
            <v>44999.980162037027</v>
          </cell>
        </row>
        <row r="26763">
          <cell r="A26763" t="str">
            <v>Senior Data Analyst</v>
          </cell>
          <cell r="H26763">
            <v>44937.502453703702</v>
          </cell>
        </row>
        <row r="26764">
          <cell r="A26764" t="str">
            <v>Data Analyst</v>
          </cell>
          <cell r="H26764">
            <v>45181.625555555547</v>
          </cell>
        </row>
        <row r="26765">
          <cell r="A26765" t="str">
            <v>Data Analyst</v>
          </cell>
          <cell r="H26765">
            <v>45163.000277777777</v>
          </cell>
        </row>
        <row r="26766">
          <cell r="A26766" t="str">
            <v>Business Analyst</v>
          </cell>
          <cell r="H26766">
            <v>45054.750358796293</v>
          </cell>
        </row>
        <row r="26767">
          <cell r="A26767" t="str">
            <v>Data Engineer</v>
          </cell>
          <cell r="H26767">
            <v>44969.002372685187</v>
          </cell>
        </row>
        <row r="26768">
          <cell r="A26768" t="str">
            <v>Data Analyst</v>
          </cell>
          <cell r="H26768">
            <v>45059.584270833337</v>
          </cell>
        </row>
        <row r="26769">
          <cell r="A26769" t="str">
            <v>Machine Learning Engineer</v>
          </cell>
          <cell r="H26769">
            <v>44965.461053240739</v>
          </cell>
        </row>
        <row r="26770">
          <cell r="A26770" t="str">
            <v>Data Engineer</v>
          </cell>
          <cell r="H26770">
            <v>45233.998564814807</v>
          </cell>
        </row>
        <row r="26771">
          <cell r="A26771" t="str">
            <v>Data Scientist</v>
          </cell>
          <cell r="H26771">
            <v>45107.296041666668</v>
          </cell>
        </row>
        <row r="26772">
          <cell r="A26772" t="str">
            <v>Data Scientist</v>
          </cell>
          <cell r="H26772">
            <v>45184.33556712963</v>
          </cell>
        </row>
        <row r="26773">
          <cell r="A26773" t="str">
            <v>Data Scientist</v>
          </cell>
          <cell r="H26773">
            <v>45258.862303240741</v>
          </cell>
        </row>
        <row r="26774">
          <cell r="A26774" t="str">
            <v>Data Engineer</v>
          </cell>
          <cell r="H26774">
            <v>44995.906006944453</v>
          </cell>
        </row>
        <row r="26775">
          <cell r="A26775" t="str">
            <v>Data Engineer</v>
          </cell>
          <cell r="H26775">
            <v>44986.762442129628</v>
          </cell>
        </row>
        <row r="26776">
          <cell r="A26776" t="str">
            <v>Data Scientist</v>
          </cell>
          <cell r="H26776">
            <v>45042.018171296288</v>
          </cell>
        </row>
        <row r="26777">
          <cell r="A26777" t="str">
            <v>Data Analyst</v>
          </cell>
          <cell r="H26777">
            <v>45113.417303240742</v>
          </cell>
        </row>
        <row r="26778">
          <cell r="A26778" t="str">
            <v>Data Analyst</v>
          </cell>
          <cell r="H26778">
            <v>45089.833368055559</v>
          </cell>
        </row>
        <row r="26779">
          <cell r="A26779" t="str">
            <v>Data Analyst</v>
          </cell>
          <cell r="H26779">
            <v>44999.752615740741</v>
          </cell>
        </row>
        <row r="26780">
          <cell r="A26780" t="str">
            <v>Data Analyst</v>
          </cell>
          <cell r="H26780">
            <v>45153.667766203696</v>
          </cell>
        </row>
        <row r="26781">
          <cell r="A26781" t="str">
            <v>Data Analyst</v>
          </cell>
          <cell r="H26781">
            <v>44955.792291666658</v>
          </cell>
        </row>
        <row r="26782">
          <cell r="A26782" t="str">
            <v>Data Analyst</v>
          </cell>
          <cell r="H26782">
            <v>45269.375381944446</v>
          </cell>
        </row>
        <row r="26783">
          <cell r="A26783" t="str">
            <v>Data Engineer</v>
          </cell>
          <cell r="H26783">
            <v>45125.544189814813</v>
          </cell>
        </row>
        <row r="26784">
          <cell r="A26784" t="str">
            <v>Software Engineer</v>
          </cell>
          <cell r="H26784">
            <v>45112.792511574073</v>
          </cell>
        </row>
        <row r="26785">
          <cell r="A26785" t="str">
            <v>Senior Data Analyst</v>
          </cell>
          <cell r="H26785">
            <v>44998.460416666669</v>
          </cell>
        </row>
        <row r="26786">
          <cell r="A26786" t="str">
            <v>Data Analyst</v>
          </cell>
          <cell r="H26786">
            <v>45082.876655092587</v>
          </cell>
        </row>
        <row r="26787">
          <cell r="A26787" t="str">
            <v>Data Engineer</v>
          </cell>
          <cell r="H26787">
            <v>45028.490520833337</v>
          </cell>
        </row>
        <row r="26788">
          <cell r="A26788" t="str">
            <v>Data Scientist</v>
          </cell>
          <cell r="H26788">
            <v>45114.863761574074</v>
          </cell>
        </row>
        <row r="26789">
          <cell r="A26789" t="str">
            <v>Data Scientist</v>
          </cell>
          <cell r="H26789">
            <v>44964.324594907397</v>
          </cell>
        </row>
        <row r="26790">
          <cell r="A26790" t="str">
            <v>Data Engineer</v>
          </cell>
          <cell r="H26790">
            <v>44968.37709490741</v>
          </cell>
        </row>
        <row r="26791">
          <cell r="A26791" t="str">
            <v>Data Engineer</v>
          </cell>
          <cell r="H26791">
            <v>45215.374305555553</v>
          </cell>
        </row>
        <row r="26792">
          <cell r="A26792" t="str">
            <v>Data Scientist</v>
          </cell>
          <cell r="H26792">
            <v>44984.918854166674</v>
          </cell>
        </row>
        <row r="26793">
          <cell r="A26793" t="str">
            <v>Data Analyst</v>
          </cell>
          <cell r="H26793">
            <v>45259.587245370371</v>
          </cell>
        </row>
        <row r="26794">
          <cell r="A26794" t="str">
            <v>Data Analyst</v>
          </cell>
          <cell r="H26794">
            <v>45077.30736111111</v>
          </cell>
        </row>
        <row r="26795">
          <cell r="A26795" t="str">
            <v>Data Scientist</v>
          </cell>
          <cell r="H26795">
            <v>45197.627291666657</v>
          </cell>
        </row>
        <row r="26796">
          <cell r="A26796" t="str">
            <v>Machine Learning Engineer</v>
          </cell>
          <cell r="H26796">
            <v>45061.733483796299</v>
          </cell>
        </row>
        <row r="26797">
          <cell r="A26797" t="str">
            <v>Senior Data Analyst</v>
          </cell>
          <cell r="H26797">
            <v>44930.019907407397</v>
          </cell>
        </row>
        <row r="26798">
          <cell r="A26798" t="str">
            <v>Data Scientist</v>
          </cell>
          <cell r="H26798">
            <v>45011.836157407408</v>
          </cell>
        </row>
        <row r="26799">
          <cell r="A26799" t="str">
            <v>Data Analyst</v>
          </cell>
          <cell r="H26799">
            <v>45010.400706018518</v>
          </cell>
        </row>
        <row r="26800">
          <cell r="A26800" t="str">
            <v>Data Analyst</v>
          </cell>
          <cell r="H26800">
            <v>45189.917280092603</v>
          </cell>
        </row>
        <row r="26801">
          <cell r="A26801" t="str">
            <v>Data Analyst</v>
          </cell>
          <cell r="H26801">
            <v>45084.875891203701</v>
          </cell>
        </row>
        <row r="26802">
          <cell r="A26802" t="str">
            <v>Data Analyst</v>
          </cell>
          <cell r="H26802">
            <v>45001.376238425917</v>
          </cell>
        </row>
        <row r="26803">
          <cell r="A26803" t="str">
            <v>Data Analyst</v>
          </cell>
          <cell r="H26803">
            <v>44986.543182870373</v>
          </cell>
        </row>
        <row r="26804">
          <cell r="A26804" t="str">
            <v>Data Analyst</v>
          </cell>
          <cell r="H26804">
            <v>45112.667592592603</v>
          </cell>
        </row>
        <row r="26805">
          <cell r="A26805" t="str">
            <v>Data Scientist</v>
          </cell>
          <cell r="H26805">
            <v>44929.98159722222</v>
          </cell>
        </row>
        <row r="26806">
          <cell r="A26806" t="str">
            <v>Data Engineer</v>
          </cell>
          <cell r="H26806">
            <v>45231.712233796286</v>
          </cell>
        </row>
        <row r="26807">
          <cell r="A26807" t="str">
            <v>Business Analyst</v>
          </cell>
          <cell r="H26807">
            <v>44987.909363425933</v>
          </cell>
        </row>
        <row r="26808">
          <cell r="A26808" t="str">
            <v>Business Analyst</v>
          </cell>
          <cell r="H26808">
            <v>45184.66673611111</v>
          </cell>
        </row>
        <row r="26809">
          <cell r="A26809" t="str">
            <v>Senior Data Analyst</v>
          </cell>
          <cell r="H26809">
            <v>45143.303726851853</v>
          </cell>
        </row>
        <row r="26810">
          <cell r="A26810" t="str">
            <v>Data Analyst</v>
          </cell>
          <cell r="H26810">
            <v>45289.792615740742</v>
          </cell>
        </row>
        <row r="26811">
          <cell r="A26811" t="str">
            <v>Data Scientist</v>
          </cell>
          <cell r="H26811">
            <v>45097.791724537034</v>
          </cell>
        </row>
        <row r="26812">
          <cell r="A26812" t="str">
            <v>Senior Data Analyst</v>
          </cell>
          <cell r="H26812">
            <v>45139.388252314813</v>
          </cell>
        </row>
        <row r="26813">
          <cell r="A26813" t="str">
            <v>Data Analyst</v>
          </cell>
          <cell r="H26813">
            <v>45009.710532407407</v>
          </cell>
        </row>
        <row r="26814">
          <cell r="A26814" t="str">
            <v>Data Engineer</v>
          </cell>
          <cell r="H26814">
            <v>45142.811261574083</v>
          </cell>
        </row>
        <row r="26815">
          <cell r="A26815" t="str">
            <v>Data Analyst</v>
          </cell>
          <cell r="H26815">
            <v>45288.431284722217</v>
          </cell>
        </row>
        <row r="26816">
          <cell r="A26816" t="str">
            <v>Data Analyst</v>
          </cell>
          <cell r="H26816">
            <v>44985.669131944444</v>
          </cell>
        </row>
        <row r="26817">
          <cell r="A26817" t="str">
            <v>Data Analyst</v>
          </cell>
          <cell r="H26817">
            <v>45188.708854166667</v>
          </cell>
        </row>
        <row r="26818">
          <cell r="A26818" t="str">
            <v>Data Analyst</v>
          </cell>
          <cell r="H26818">
            <v>45131.336504629631</v>
          </cell>
        </row>
        <row r="26819">
          <cell r="A26819" t="str">
            <v>Data Analyst</v>
          </cell>
          <cell r="H26819">
            <v>44927.875821759262</v>
          </cell>
        </row>
        <row r="26820">
          <cell r="A26820" t="str">
            <v>Data Scientist</v>
          </cell>
          <cell r="H26820">
            <v>45057.295949074083</v>
          </cell>
        </row>
        <row r="26821">
          <cell r="A26821" t="str">
            <v>Data Scientist</v>
          </cell>
          <cell r="H26821">
            <v>44970.847731481481</v>
          </cell>
        </row>
        <row r="26822">
          <cell r="A26822" t="str">
            <v>Business Analyst</v>
          </cell>
          <cell r="H26822">
            <v>45152.709583333337</v>
          </cell>
        </row>
        <row r="26823">
          <cell r="A26823" t="str">
            <v>Data Scientist</v>
          </cell>
          <cell r="H26823">
            <v>45152.377291666657</v>
          </cell>
        </row>
        <row r="26824">
          <cell r="A26824" t="str">
            <v>Data Engineer</v>
          </cell>
          <cell r="H26824">
            <v>45053.210520833331</v>
          </cell>
        </row>
        <row r="26825">
          <cell r="A26825" t="str">
            <v>Data Scientist</v>
          </cell>
          <cell r="H26825">
            <v>45194.543530092589</v>
          </cell>
        </row>
        <row r="26826">
          <cell r="A26826" t="str">
            <v>Data Engineer</v>
          </cell>
          <cell r="H26826">
            <v>44961.25675925926</v>
          </cell>
        </row>
        <row r="26827">
          <cell r="A26827" t="str">
            <v>Business Analyst</v>
          </cell>
          <cell r="H26827">
            <v>45012.876458333332</v>
          </cell>
        </row>
        <row r="26828">
          <cell r="A26828" t="str">
            <v>Data Scientist</v>
          </cell>
          <cell r="H26828">
            <v>44977.252662037034</v>
          </cell>
        </row>
        <row r="26829">
          <cell r="A26829" t="str">
            <v>Data Scientist</v>
          </cell>
          <cell r="H26829">
            <v>44990.335740740738</v>
          </cell>
        </row>
        <row r="26830">
          <cell r="A26830" t="str">
            <v>Data Analyst</v>
          </cell>
          <cell r="H26830">
            <v>45096.750740740739</v>
          </cell>
        </row>
        <row r="26831">
          <cell r="A26831" t="str">
            <v>Data Analyst</v>
          </cell>
          <cell r="H26831">
            <v>45073.500601851847</v>
          </cell>
        </row>
        <row r="26832">
          <cell r="A26832" t="str">
            <v>Data Scientist</v>
          </cell>
          <cell r="H26832">
            <v>45099.252175925933</v>
          </cell>
        </row>
        <row r="26833">
          <cell r="A26833" t="str">
            <v>Data Scientist</v>
          </cell>
          <cell r="H26833">
            <v>45071.092256944437</v>
          </cell>
        </row>
        <row r="26834">
          <cell r="A26834" t="str">
            <v>Data Analyst</v>
          </cell>
          <cell r="H26834">
            <v>45225.871574074074</v>
          </cell>
        </row>
        <row r="26835">
          <cell r="A26835" t="str">
            <v>Senior Data Analyst</v>
          </cell>
          <cell r="H26835">
            <v>44932.651805555557</v>
          </cell>
        </row>
        <row r="26836">
          <cell r="A26836" t="str">
            <v>Data Scientist</v>
          </cell>
          <cell r="H26836">
            <v>45027.745162037027</v>
          </cell>
        </row>
        <row r="26837">
          <cell r="A26837" t="str">
            <v>Business Analyst</v>
          </cell>
          <cell r="H26837">
            <v>45166.10601851852</v>
          </cell>
        </row>
        <row r="26838">
          <cell r="A26838" t="str">
            <v>Data Engineer</v>
          </cell>
          <cell r="H26838">
            <v>45168.799872685187</v>
          </cell>
        </row>
        <row r="26839">
          <cell r="A26839" t="str">
            <v>Data Analyst</v>
          </cell>
          <cell r="H26839">
            <v>44998.91814814815</v>
          </cell>
        </row>
        <row r="26840">
          <cell r="A26840" t="str">
            <v>Data Analyst</v>
          </cell>
          <cell r="H26840">
            <v>45261.75104166667</v>
          </cell>
        </row>
        <row r="26841">
          <cell r="A26841" t="str">
            <v>Data Scientist</v>
          </cell>
          <cell r="H26841">
            <v>45242.292824074073</v>
          </cell>
        </row>
        <row r="26842">
          <cell r="A26842" t="str">
            <v>Data Engineer</v>
          </cell>
          <cell r="H26842">
            <v>45256.216215277767</v>
          </cell>
        </row>
        <row r="26843">
          <cell r="A26843" t="str">
            <v>Data Analyst</v>
          </cell>
          <cell r="H26843">
            <v>45212.875115740739</v>
          </cell>
        </row>
        <row r="26844">
          <cell r="A26844" t="str">
            <v>Data Analyst</v>
          </cell>
          <cell r="H26844">
            <v>44942.404953703714</v>
          </cell>
        </row>
        <row r="26845">
          <cell r="A26845" t="str">
            <v>Machine Learning Engineer</v>
          </cell>
          <cell r="H26845">
            <v>45105.675856481481</v>
          </cell>
        </row>
        <row r="26846">
          <cell r="A26846" t="str">
            <v>Business Analyst</v>
          </cell>
          <cell r="H26846">
            <v>45174.751342592594</v>
          </cell>
        </row>
        <row r="26847">
          <cell r="A26847" t="str">
            <v>Data Scientist</v>
          </cell>
          <cell r="H26847">
            <v>45231.292962962973</v>
          </cell>
        </row>
        <row r="26848">
          <cell r="A26848" t="str">
            <v>Data Scientist</v>
          </cell>
          <cell r="H26848">
            <v>45042.670613425929</v>
          </cell>
        </row>
        <row r="26849">
          <cell r="A26849" t="str">
            <v>Data Analyst</v>
          </cell>
          <cell r="H26849">
            <v>44980.333773148152</v>
          </cell>
        </row>
        <row r="26850">
          <cell r="A26850" t="str">
            <v>Data Analyst</v>
          </cell>
          <cell r="H26850">
            <v>44992.834328703713</v>
          </cell>
        </row>
        <row r="26851">
          <cell r="A26851" t="str">
            <v>Business Analyst</v>
          </cell>
          <cell r="H26851">
            <v>45254.514178240737</v>
          </cell>
        </row>
        <row r="26852">
          <cell r="A26852" t="str">
            <v>Data Analyst</v>
          </cell>
          <cell r="H26852">
            <v>45078.644814814812</v>
          </cell>
        </row>
        <row r="26853">
          <cell r="A26853" t="str">
            <v>Data Engineer</v>
          </cell>
          <cell r="H26853">
            <v>45196.679224537038</v>
          </cell>
        </row>
        <row r="26854">
          <cell r="A26854" t="str">
            <v>Data Analyst</v>
          </cell>
          <cell r="H26854">
            <v>44946.651967592603</v>
          </cell>
        </row>
        <row r="26855">
          <cell r="A26855" t="str">
            <v>Data Analyst</v>
          </cell>
          <cell r="H26855">
            <v>45154.876759259263</v>
          </cell>
        </row>
        <row r="26856">
          <cell r="A26856" t="str">
            <v>Data Engineer</v>
          </cell>
          <cell r="H26856">
            <v>45032.720370370371</v>
          </cell>
        </row>
        <row r="26857">
          <cell r="A26857" t="str">
            <v>Data Engineer</v>
          </cell>
          <cell r="H26857">
            <v>45143.53025462963</v>
          </cell>
        </row>
        <row r="26858">
          <cell r="A26858" t="str">
            <v>Data Scientist</v>
          </cell>
          <cell r="H26858">
            <v>45198.820879629631</v>
          </cell>
        </row>
        <row r="26859">
          <cell r="A26859" t="str">
            <v>Data Analyst</v>
          </cell>
          <cell r="H26859">
            <v>45272.792071759257</v>
          </cell>
        </row>
        <row r="26860">
          <cell r="A26860" t="str">
            <v>Senior Data Scientist</v>
          </cell>
          <cell r="H26860">
            <v>45030.481076388889</v>
          </cell>
        </row>
        <row r="26861">
          <cell r="A26861" t="str">
            <v>Data Analyst</v>
          </cell>
          <cell r="H26861">
            <v>44930.96</v>
          </cell>
        </row>
        <row r="26862">
          <cell r="A26862" t="str">
            <v>Data Engineer</v>
          </cell>
          <cell r="H26862">
            <v>45145.683194444442</v>
          </cell>
        </row>
        <row r="26863">
          <cell r="A26863" t="str">
            <v>Software Engineer</v>
          </cell>
          <cell r="H26863">
            <v>45020.097534722219</v>
          </cell>
        </row>
        <row r="26864">
          <cell r="A26864" t="str">
            <v>Data Scientist</v>
          </cell>
          <cell r="H26864">
            <v>45278.75172453704</v>
          </cell>
        </row>
        <row r="26865">
          <cell r="A26865" t="str">
            <v>Data Analyst</v>
          </cell>
          <cell r="H26865">
            <v>44942.2500462963</v>
          </cell>
        </row>
        <row r="26866">
          <cell r="A26866" t="str">
            <v>Data Scientist</v>
          </cell>
          <cell r="H26866">
            <v>45230.252488425933</v>
          </cell>
        </row>
        <row r="26867">
          <cell r="A26867" t="str">
            <v>Data Analyst</v>
          </cell>
          <cell r="H26867">
            <v>45135.833912037036</v>
          </cell>
        </row>
        <row r="26868">
          <cell r="A26868" t="str">
            <v>Data Scientist</v>
          </cell>
          <cell r="H26868">
            <v>45149.502743055556</v>
          </cell>
        </row>
        <row r="26869">
          <cell r="A26869" t="str">
            <v>Data Analyst</v>
          </cell>
          <cell r="H26869">
            <v>45000.666712962957</v>
          </cell>
        </row>
        <row r="26870">
          <cell r="A26870" t="str">
            <v>Software Engineer</v>
          </cell>
          <cell r="H26870">
            <v>45110.422453703701</v>
          </cell>
        </row>
        <row r="26871">
          <cell r="A26871" t="str">
            <v>Data Analyst</v>
          </cell>
          <cell r="H26871">
            <v>45021.750219907408</v>
          </cell>
        </row>
        <row r="26872">
          <cell r="A26872" t="str">
            <v>Data Scientist</v>
          </cell>
          <cell r="H26872">
            <v>45041.220486111109</v>
          </cell>
        </row>
        <row r="26873">
          <cell r="A26873" t="str">
            <v>Data Analyst</v>
          </cell>
          <cell r="H26873">
            <v>45168.792349537027</v>
          </cell>
        </row>
        <row r="26874">
          <cell r="A26874" t="str">
            <v>Data Scientist</v>
          </cell>
          <cell r="H26874">
            <v>44953.795173611114</v>
          </cell>
        </row>
        <row r="26875">
          <cell r="A26875" t="str">
            <v>Data Analyst</v>
          </cell>
          <cell r="H26875">
            <v>45086.376238425917</v>
          </cell>
        </row>
        <row r="26876">
          <cell r="A26876" t="str">
            <v>Data Scientist</v>
          </cell>
          <cell r="H26876">
            <v>45159.583472222221</v>
          </cell>
        </row>
        <row r="26877">
          <cell r="A26877" t="str">
            <v>Senior Data Scientist</v>
          </cell>
          <cell r="H26877">
            <v>45031.376238425917</v>
          </cell>
        </row>
        <row r="26878">
          <cell r="A26878" t="str">
            <v>Data Analyst</v>
          </cell>
          <cell r="H26878">
            <v>44973.666666666657</v>
          </cell>
        </row>
        <row r="26879">
          <cell r="A26879" t="str">
            <v>Data Analyst</v>
          </cell>
          <cell r="H26879">
            <v>45037.249895833331</v>
          </cell>
        </row>
        <row r="26880">
          <cell r="A26880" t="str">
            <v>Data Analyst</v>
          </cell>
          <cell r="H26880">
            <v>44963.62777777778</v>
          </cell>
        </row>
        <row r="26881">
          <cell r="A26881" t="str">
            <v>Data Scientist</v>
          </cell>
          <cell r="H26881">
            <v>44949.000937500001</v>
          </cell>
        </row>
        <row r="26882">
          <cell r="A26882" t="str">
            <v>Senior Data Analyst</v>
          </cell>
          <cell r="H26882">
            <v>44992.336006944453</v>
          </cell>
        </row>
        <row r="26883">
          <cell r="A26883" t="str">
            <v>Senior Data Analyst</v>
          </cell>
          <cell r="H26883">
            <v>45152.8753125</v>
          </cell>
        </row>
        <row r="26884">
          <cell r="A26884" t="str">
            <v>Data Engineer</v>
          </cell>
          <cell r="H26884">
            <v>45034.671990740739</v>
          </cell>
        </row>
        <row r="26885">
          <cell r="A26885" t="str">
            <v>Data Scientist</v>
          </cell>
          <cell r="H26885">
            <v>44953.380636574067</v>
          </cell>
        </row>
        <row r="26886">
          <cell r="A26886" t="str">
            <v>Data Scientist</v>
          </cell>
          <cell r="H26886">
            <v>45062.378425925926</v>
          </cell>
        </row>
        <row r="26887">
          <cell r="A26887" t="str">
            <v>Data Scientist</v>
          </cell>
          <cell r="H26887">
            <v>45161.08798611111</v>
          </cell>
        </row>
        <row r="26888">
          <cell r="A26888" t="str">
            <v>Data Scientist</v>
          </cell>
          <cell r="H26888">
            <v>45266.431979166657</v>
          </cell>
        </row>
        <row r="26889">
          <cell r="A26889" t="str">
            <v>Senior Data Analyst</v>
          </cell>
          <cell r="H26889">
            <v>45022.789722222216</v>
          </cell>
        </row>
        <row r="26890">
          <cell r="A26890" t="str">
            <v>Data Analyst</v>
          </cell>
          <cell r="H26890">
            <v>45072.584849537037</v>
          </cell>
        </row>
        <row r="26891">
          <cell r="A26891" t="str">
            <v>Senior Data Scientist</v>
          </cell>
          <cell r="H26891">
            <v>44973.669942129629</v>
          </cell>
        </row>
        <row r="26892">
          <cell r="A26892" t="str">
            <v>Data Analyst</v>
          </cell>
          <cell r="H26892">
            <v>45145.542766203696</v>
          </cell>
        </row>
        <row r="26893">
          <cell r="A26893" t="str">
            <v>Data Scientist</v>
          </cell>
          <cell r="H26893">
            <v>44968.336481481478</v>
          </cell>
        </row>
        <row r="26894">
          <cell r="A26894" t="str">
            <v>Senior Data Analyst</v>
          </cell>
          <cell r="H26894">
            <v>45263.376550925917</v>
          </cell>
        </row>
        <row r="26895">
          <cell r="A26895" t="str">
            <v>Data Engineer</v>
          </cell>
          <cell r="H26895">
            <v>44981.963252314818</v>
          </cell>
        </row>
        <row r="26896">
          <cell r="A26896" t="str">
            <v>Data Analyst</v>
          </cell>
          <cell r="H26896">
            <v>45150.538159722222</v>
          </cell>
        </row>
        <row r="26897">
          <cell r="A26897" t="str">
            <v>Data Scientist</v>
          </cell>
          <cell r="H26897">
            <v>45145.47378472222</v>
          </cell>
        </row>
        <row r="26898">
          <cell r="A26898" t="str">
            <v>Data Scientist</v>
          </cell>
          <cell r="H26898">
            <v>45273.336215277777</v>
          </cell>
        </row>
        <row r="26899">
          <cell r="A26899" t="str">
            <v>Data Engineer</v>
          </cell>
          <cell r="H26899">
            <v>45114.505891203713</v>
          </cell>
        </row>
        <row r="26900">
          <cell r="A26900" t="str">
            <v>Data Engineer</v>
          </cell>
          <cell r="H26900">
            <v>45202.88863425926</v>
          </cell>
        </row>
        <row r="26901">
          <cell r="A26901" t="str">
            <v>Senior Data Analyst</v>
          </cell>
          <cell r="H26901">
            <v>44973.335925925923</v>
          </cell>
        </row>
        <row r="26902">
          <cell r="A26902" t="str">
            <v>Data Analyst</v>
          </cell>
          <cell r="H26902">
            <v>45217.625960648147</v>
          </cell>
        </row>
        <row r="26903">
          <cell r="A26903" t="str">
            <v>Data Scientist</v>
          </cell>
          <cell r="H26903">
            <v>44979.334386574083</v>
          </cell>
        </row>
        <row r="26904">
          <cell r="A26904" t="str">
            <v>Data Scientist</v>
          </cell>
          <cell r="H26904">
            <v>45150.264155092591</v>
          </cell>
        </row>
        <row r="26905">
          <cell r="A26905" t="str">
            <v>Business Analyst</v>
          </cell>
          <cell r="H26905">
            <v>45241.417384259257</v>
          </cell>
        </row>
        <row r="26906">
          <cell r="A26906" t="str">
            <v>Data Analyst</v>
          </cell>
          <cell r="H26906">
            <v>45107.501643518517</v>
          </cell>
        </row>
        <row r="26907">
          <cell r="A26907" t="str">
            <v>Business Analyst</v>
          </cell>
          <cell r="H26907">
            <v>45076.010393518518</v>
          </cell>
        </row>
        <row r="26908">
          <cell r="A26908" t="str">
            <v>Data Analyst</v>
          </cell>
          <cell r="H26908">
            <v>45089.875069444453</v>
          </cell>
        </row>
        <row r="26909">
          <cell r="A26909" t="str">
            <v>Data Engineer</v>
          </cell>
          <cell r="H26909">
            <v>44979.929571759261</v>
          </cell>
        </row>
        <row r="26910">
          <cell r="A26910" t="str">
            <v>Data Scientist</v>
          </cell>
          <cell r="H26910">
            <v>44967.043807870366</v>
          </cell>
        </row>
        <row r="26911">
          <cell r="A26911" t="str">
            <v>Data Analyst</v>
          </cell>
          <cell r="H26911">
            <v>44981.66741898148</v>
          </cell>
        </row>
        <row r="26912">
          <cell r="A26912" t="str">
            <v>Data Scientist</v>
          </cell>
          <cell r="H26912">
            <v>44930.794409722221</v>
          </cell>
        </row>
        <row r="26913">
          <cell r="A26913" t="str">
            <v>Data Analyst</v>
          </cell>
          <cell r="H26913">
            <v>44984.58421296296</v>
          </cell>
        </row>
        <row r="26914">
          <cell r="A26914" t="str">
            <v>Data Scientist</v>
          </cell>
          <cell r="H26914">
            <v>44972.796400462961</v>
          </cell>
        </row>
        <row r="26915">
          <cell r="A26915" t="str">
            <v>Data Analyst</v>
          </cell>
          <cell r="H26915">
            <v>45058.917615740742</v>
          </cell>
        </row>
        <row r="26916">
          <cell r="A26916" t="str">
            <v>Business Analyst</v>
          </cell>
          <cell r="H26916">
            <v>45107.585196759261</v>
          </cell>
        </row>
        <row r="26917">
          <cell r="A26917" t="str">
            <v>Data Analyst</v>
          </cell>
          <cell r="H26917">
            <v>45222.917615740742</v>
          </cell>
        </row>
        <row r="26918">
          <cell r="A26918" t="str">
            <v>Business Analyst</v>
          </cell>
          <cell r="H26918">
            <v>44958.831805555557</v>
          </cell>
        </row>
        <row r="26919">
          <cell r="A26919" t="str">
            <v>Data Engineer</v>
          </cell>
          <cell r="H26919">
            <v>45105.924212962957</v>
          </cell>
        </row>
        <row r="26920">
          <cell r="A26920" t="str">
            <v>Senior Data Scientist</v>
          </cell>
          <cell r="H26920">
            <v>45121.460844907408</v>
          </cell>
        </row>
        <row r="26921">
          <cell r="A26921" t="str">
            <v>Data Scientist</v>
          </cell>
          <cell r="H26921">
            <v>44958.391203703701</v>
          </cell>
        </row>
        <row r="26922">
          <cell r="A26922" t="str">
            <v>Data Engineer</v>
          </cell>
          <cell r="H26922">
            <v>45063.31391203704</v>
          </cell>
        </row>
        <row r="26923">
          <cell r="A26923" t="str">
            <v>Data Engineer</v>
          </cell>
          <cell r="H26923">
            <v>44927.254664351851</v>
          </cell>
        </row>
        <row r="26924">
          <cell r="A26924" t="str">
            <v>Senior Data Analyst</v>
          </cell>
          <cell r="H26924">
            <v>45235.835023148153</v>
          </cell>
        </row>
        <row r="26925">
          <cell r="A26925" t="str">
            <v>Data Analyst</v>
          </cell>
          <cell r="H26925">
            <v>45120.833611111113</v>
          </cell>
        </row>
        <row r="26926">
          <cell r="A26926" t="str">
            <v>Data Analyst</v>
          </cell>
          <cell r="H26926">
            <v>45225.66741898148</v>
          </cell>
        </row>
        <row r="26927">
          <cell r="A26927" t="str">
            <v>Senior Data Engineer</v>
          </cell>
          <cell r="H26927">
            <v>45138.524444444447</v>
          </cell>
        </row>
        <row r="26928">
          <cell r="A26928" t="str">
            <v>Data Scientist</v>
          </cell>
          <cell r="H26928">
            <v>45135.461851851847</v>
          </cell>
        </row>
        <row r="26929">
          <cell r="A26929" t="str">
            <v>Data Analyst</v>
          </cell>
          <cell r="H26929">
            <v>45175.000532407408</v>
          </cell>
        </row>
        <row r="26930">
          <cell r="A26930" t="str">
            <v>Data Engineer</v>
          </cell>
          <cell r="H26930">
            <v>45127.542303240742</v>
          </cell>
        </row>
        <row r="26931">
          <cell r="A26931" t="str">
            <v>Data Analyst</v>
          </cell>
          <cell r="H26931">
            <v>45258.334791666668</v>
          </cell>
        </row>
        <row r="26932">
          <cell r="A26932" t="str">
            <v>Data Scientist</v>
          </cell>
          <cell r="H26932">
            <v>45131.794699074067</v>
          </cell>
        </row>
        <row r="26933">
          <cell r="A26933" t="str">
            <v>Machine Learning Engineer</v>
          </cell>
          <cell r="H26933">
            <v>45287.835092592592</v>
          </cell>
        </row>
        <row r="26934">
          <cell r="A26934" t="str">
            <v>Data Analyst</v>
          </cell>
          <cell r="H26934">
            <v>45100.885636574072</v>
          </cell>
        </row>
        <row r="26935">
          <cell r="A26935" t="str">
            <v>Data Engineer</v>
          </cell>
          <cell r="H26935">
            <v>45112.924097222232</v>
          </cell>
        </row>
        <row r="26936">
          <cell r="A26936" t="str">
            <v>Data Engineer</v>
          </cell>
          <cell r="H26936">
            <v>44976.003819444442</v>
          </cell>
        </row>
        <row r="26937">
          <cell r="A26937" t="str">
            <v>Data Analyst</v>
          </cell>
          <cell r="H26937">
            <v>45014.709537037037</v>
          </cell>
        </row>
        <row r="26938">
          <cell r="A26938" t="str">
            <v>Data Analyst</v>
          </cell>
          <cell r="H26938">
            <v>44956.667557870373</v>
          </cell>
        </row>
        <row r="26939">
          <cell r="A26939" t="str">
            <v>Data Analyst</v>
          </cell>
          <cell r="H26939">
            <v>45119.751226851848</v>
          </cell>
        </row>
        <row r="26940">
          <cell r="A26940" t="str">
            <v>Data Scientist</v>
          </cell>
          <cell r="H26940">
            <v>45038.251736111109</v>
          </cell>
        </row>
        <row r="26941">
          <cell r="A26941" t="str">
            <v>Data Analyst</v>
          </cell>
          <cell r="H26941">
            <v>45282.132581018523</v>
          </cell>
        </row>
        <row r="26942">
          <cell r="A26942" t="str">
            <v>Data Scientist</v>
          </cell>
          <cell r="H26942">
            <v>45197.33625</v>
          </cell>
        </row>
        <row r="26943">
          <cell r="A26943" t="str">
            <v>Data Engineer</v>
          </cell>
          <cell r="H26943">
            <v>45064.041608796288</v>
          </cell>
        </row>
        <row r="26944">
          <cell r="A26944" t="str">
            <v>Data Analyst</v>
          </cell>
          <cell r="H26944">
            <v>44996.334675925929</v>
          </cell>
        </row>
        <row r="26945">
          <cell r="A26945" t="str">
            <v>Senior Data Analyst</v>
          </cell>
          <cell r="H26945">
            <v>45152.6403125</v>
          </cell>
        </row>
        <row r="26946">
          <cell r="A26946" t="str">
            <v>Data Analyst</v>
          </cell>
          <cell r="H26946">
            <v>44987.916678240741</v>
          </cell>
        </row>
        <row r="26947">
          <cell r="A26947" t="str">
            <v>Software Engineer</v>
          </cell>
          <cell r="H26947">
            <v>45244.709270833337</v>
          </cell>
        </row>
        <row r="26948">
          <cell r="A26948" t="str">
            <v>Data Analyst</v>
          </cell>
          <cell r="H26948">
            <v>45279.48369212963</v>
          </cell>
        </row>
        <row r="26949">
          <cell r="A26949" t="str">
            <v>Business Analyst</v>
          </cell>
          <cell r="H26949">
            <v>45177.917372685188</v>
          </cell>
        </row>
        <row r="26950">
          <cell r="A26950" t="str">
            <v>Data Analyst</v>
          </cell>
          <cell r="H26950">
            <v>45063.334560185183</v>
          </cell>
        </row>
        <row r="26951">
          <cell r="A26951" t="str">
            <v>Senior Data Engineer</v>
          </cell>
          <cell r="H26951">
            <v>45063.005949074082</v>
          </cell>
        </row>
        <row r="26952">
          <cell r="A26952" t="str">
            <v>Data Analyst</v>
          </cell>
          <cell r="H26952">
            <v>45043.916817129633</v>
          </cell>
        </row>
        <row r="26953">
          <cell r="A26953" t="str">
            <v>Data Analyst</v>
          </cell>
          <cell r="H26953">
            <v>45048.792627314811</v>
          </cell>
        </row>
        <row r="26954">
          <cell r="A26954" t="str">
            <v>Data Analyst</v>
          </cell>
          <cell r="H26954">
            <v>45061.417141203703</v>
          </cell>
        </row>
        <row r="26955">
          <cell r="A26955" t="str">
            <v>Business Analyst</v>
          </cell>
          <cell r="H26955">
            <v>45142.583784722221</v>
          </cell>
        </row>
        <row r="26956">
          <cell r="A26956" t="str">
            <v>Data Scientist</v>
          </cell>
          <cell r="H26956">
            <v>45040.418217592603</v>
          </cell>
        </row>
        <row r="26957">
          <cell r="A26957" t="str">
            <v>Senior Data Scientist</v>
          </cell>
          <cell r="H26957">
            <v>44948.461712962962</v>
          </cell>
        </row>
        <row r="26958">
          <cell r="A26958" t="str">
            <v>Senior Data Analyst</v>
          </cell>
          <cell r="H26958">
            <v>44990.041666666657</v>
          </cell>
        </row>
        <row r="26959">
          <cell r="A26959" t="str">
            <v>Data Analyst</v>
          </cell>
          <cell r="H26959">
            <v>45042.918333333328</v>
          </cell>
        </row>
        <row r="26960">
          <cell r="A26960" t="str">
            <v>Data Analyst</v>
          </cell>
          <cell r="H26960">
            <v>45142.250555555547</v>
          </cell>
        </row>
        <row r="26961">
          <cell r="A26961" t="str">
            <v>Data Analyst</v>
          </cell>
          <cell r="H26961">
            <v>45264.750254629631</v>
          </cell>
        </row>
        <row r="26962">
          <cell r="A26962" t="str">
            <v>Data Engineer</v>
          </cell>
          <cell r="H26962">
            <v>45054.58902777778</v>
          </cell>
        </row>
        <row r="26963">
          <cell r="A26963" t="str">
            <v>Data Scientist</v>
          </cell>
          <cell r="H26963">
            <v>45061.61074074074</v>
          </cell>
        </row>
        <row r="26964">
          <cell r="A26964" t="str">
            <v>Business Analyst</v>
          </cell>
          <cell r="H26964">
            <v>44986.629629629628</v>
          </cell>
        </row>
        <row r="26965">
          <cell r="A26965" t="str">
            <v>Data Analyst</v>
          </cell>
          <cell r="H26965">
            <v>44973.336354166669</v>
          </cell>
        </row>
        <row r="26966">
          <cell r="A26966" t="str">
            <v>Data Analyst</v>
          </cell>
          <cell r="H26966">
            <v>44968.02</v>
          </cell>
        </row>
        <row r="26967">
          <cell r="A26967" t="str">
            <v>Data Scientist</v>
          </cell>
          <cell r="H26967">
            <v>45154.710324074083</v>
          </cell>
        </row>
        <row r="26968">
          <cell r="A26968" t="str">
            <v>Business Analyst</v>
          </cell>
          <cell r="H26968">
            <v>44932.543298611112</v>
          </cell>
        </row>
        <row r="26969">
          <cell r="A26969" t="str">
            <v>Data Scientist</v>
          </cell>
          <cell r="H26969">
            <v>45215.085162037038</v>
          </cell>
        </row>
        <row r="26970">
          <cell r="A26970" t="str">
            <v>Business Analyst</v>
          </cell>
          <cell r="H26970">
            <v>45110.626122685193</v>
          </cell>
        </row>
        <row r="26971">
          <cell r="A26971" t="str">
            <v>Data Analyst</v>
          </cell>
          <cell r="H26971">
            <v>45268.541898148149</v>
          </cell>
        </row>
        <row r="26972">
          <cell r="A26972" t="str">
            <v>Data Analyst</v>
          </cell>
          <cell r="H26972">
            <v>44950.95957175926</v>
          </cell>
        </row>
        <row r="26973">
          <cell r="A26973" t="str">
            <v>Data Scientist</v>
          </cell>
          <cell r="H26973">
            <v>44956.585694444453</v>
          </cell>
        </row>
        <row r="26974">
          <cell r="A26974" t="str">
            <v>Data Scientist</v>
          </cell>
          <cell r="H26974">
            <v>45151.585092592592</v>
          </cell>
        </row>
        <row r="26975">
          <cell r="A26975" t="str">
            <v>Senior Data Analyst</v>
          </cell>
          <cell r="H26975">
            <v>45064.291655092587</v>
          </cell>
        </row>
        <row r="26976">
          <cell r="A26976" t="str">
            <v>Data Scientist</v>
          </cell>
          <cell r="H26976">
            <v>44940.419548611113</v>
          </cell>
        </row>
        <row r="26977">
          <cell r="A26977" t="str">
            <v>Senior Data Scientist</v>
          </cell>
          <cell r="H26977">
            <v>45103.386469907397</v>
          </cell>
        </row>
        <row r="26978">
          <cell r="A26978" t="str">
            <v>Data Analyst</v>
          </cell>
          <cell r="H26978">
            <v>45084.583449074067</v>
          </cell>
        </row>
        <row r="26979">
          <cell r="A26979" t="str">
            <v>Senior Data Engineer</v>
          </cell>
          <cell r="H26979">
            <v>45243.950960648152</v>
          </cell>
        </row>
        <row r="26980">
          <cell r="A26980" t="str">
            <v>Data Engineer</v>
          </cell>
          <cell r="H26980">
            <v>44939.469247685192</v>
          </cell>
        </row>
        <row r="26981">
          <cell r="A26981" t="str">
            <v>Data Engineer</v>
          </cell>
          <cell r="H26981">
            <v>45203.128645833327</v>
          </cell>
        </row>
        <row r="26982">
          <cell r="A26982" t="str">
            <v>Data Analyst</v>
          </cell>
          <cell r="H26982">
            <v>44994.375324074077</v>
          </cell>
        </row>
        <row r="26983">
          <cell r="A26983" t="str">
            <v>Data Analyst</v>
          </cell>
          <cell r="H26983">
            <v>44943.252349537041</v>
          </cell>
        </row>
        <row r="26984">
          <cell r="A26984" t="str">
            <v>Data Scientist</v>
          </cell>
          <cell r="H26984">
            <v>45247.75240740741</v>
          </cell>
        </row>
        <row r="26985">
          <cell r="A26985" t="str">
            <v>Data Scientist</v>
          </cell>
          <cell r="H26985">
            <v>45210.501817129632</v>
          </cell>
        </row>
        <row r="26986">
          <cell r="A26986" t="str">
            <v>Data Scientist</v>
          </cell>
          <cell r="H26986">
            <v>44959.585914351846</v>
          </cell>
        </row>
        <row r="26987">
          <cell r="A26987" t="str">
            <v>Data Scientist</v>
          </cell>
          <cell r="H26987">
            <v>45202.470520833333</v>
          </cell>
        </row>
        <row r="26988">
          <cell r="A26988" t="str">
            <v>Data Analyst</v>
          </cell>
          <cell r="H26988">
            <v>44995.751932870371</v>
          </cell>
        </row>
        <row r="26989">
          <cell r="A26989" t="str">
            <v>Data Analyst</v>
          </cell>
          <cell r="H26989">
            <v>44945.708414351851</v>
          </cell>
        </row>
        <row r="26990">
          <cell r="A26990" t="str">
            <v>Senior Data Engineer</v>
          </cell>
          <cell r="H26990">
            <v>45122.550659722219</v>
          </cell>
        </row>
        <row r="26991">
          <cell r="A26991" t="str">
            <v>Data Scientist</v>
          </cell>
          <cell r="H26991">
            <v>44942.388333333343</v>
          </cell>
        </row>
        <row r="26992">
          <cell r="A26992" t="str">
            <v>Senior Data Analyst</v>
          </cell>
          <cell r="H26992">
            <v>45155.32</v>
          </cell>
        </row>
        <row r="26993">
          <cell r="A26993" t="str">
            <v>Data Analyst</v>
          </cell>
          <cell r="H26993">
            <v>44985.625671296293</v>
          </cell>
        </row>
        <row r="26994">
          <cell r="A26994" t="str">
            <v>Data Analyst</v>
          </cell>
          <cell r="H26994">
            <v>45186.001354166663</v>
          </cell>
        </row>
        <row r="26995">
          <cell r="A26995" t="str">
            <v>Data Scientist</v>
          </cell>
          <cell r="H26995">
            <v>45270.653773148151</v>
          </cell>
        </row>
        <row r="26996">
          <cell r="A26996" t="str">
            <v>Data Engineer</v>
          </cell>
          <cell r="H26996">
            <v>45021.670694444438</v>
          </cell>
        </row>
        <row r="26997">
          <cell r="A26997" t="str">
            <v>Data Scientist</v>
          </cell>
          <cell r="H26997">
            <v>45189.661354166667</v>
          </cell>
        </row>
        <row r="26998">
          <cell r="A26998" t="str">
            <v>Data Analyst</v>
          </cell>
          <cell r="H26998">
            <v>44985.542337962957</v>
          </cell>
        </row>
        <row r="26999">
          <cell r="A26999" t="str">
            <v>Data Analyst</v>
          </cell>
          <cell r="H26999">
            <v>44961.295335648138</v>
          </cell>
        </row>
        <row r="27000">
          <cell r="A27000" t="str">
            <v>Data Analyst</v>
          </cell>
          <cell r="H27000">
            <v>45059.25136574074</v>
          </cell>
        </row>
        <row r="27001">
          <cell r="A27001" t="str">
            <v>Senior Data Engineer</v>
          </cell>
          <cell r="H27001">
            <v>45120.256886574083</v>
          </cell>
        </row>
        <row r="27002">
          <cell r="A27002" t="str">
            <v>Data Scientist</v>
          </cell>
          <cell r="H27002">
            <v>45084.930833333332</v>
          </cell>
        </row>
        <row r="27003">
          <cell r="A27003" t="str">
            <v>Data Scientist</v>
          </cell>
          <cell r="H27003">
            <v>45104.990648148138</v>
          </cell>
        </row>
        <row r="27004">
          <cell r="A27004" t="str">
            <v>Data Scientist</v>
          </cell>
          <cell r="H27004">
            <v>45152.367581018523</v>
          </cell>
        </row>
        <row r="27005">
          <cell r="A27005" t="str">
            <v>Senior Data Scientist</v>
          </cell>
          <cell r="H27005">
            <v>45036.667881944442</v>
          </cell>
        </row>
        <row r="27006">
          <cell r="A27006" t="str">
            <v>Data Scientist</v>
          </cell>
          <cell r="H27006">
            <v>45075.960914351846</v>
          </cell>
        </row>
        <row r="27007">
          <cell r="A27007" t="str">
            <v>Data Analyst</v>
          </cell>
          <cell r="H27007">
            <v>44963.917407407411</v>
          </cell>
        </row>
        <row r="27008">
          <cell r="A27008" t="str">
            <v>Data Engineer</v>
          </cell>
          <cell r="H27008">
            <v>44943.511041666658</v>
          </cell>
        </row>
        <row r="27009">
          <cell r="A27009" t="str">
            <v>Senior Data Scientist</v>
          </cell>
          <cell r="H27009">
            <v>45115.336215277777</v>
          </cell>
        </row>
        <row r="27010">
          <cell r="A27010" t="str">
            <v>Data Analyst</v>
          </cell>
          <cell r="H27010">
            <v>45050.585312499999</v>
          </cell>
        </row>
        <row r="27011">
          <cell r="A27011" t="str">
            <v>Data Analyst</v>
          </cell>
          <cell r="H27011">
            <v>45044.293287037042</v>
          </cell>
        </row>
        <row r="27012">
          <cell r="A27012" t="str">
            <v>Data Engineer</v>
          </cell>
          <cell r="H27012">
            <v>45090.818425925929</v>
          </cell>
        </row>
        <row r="27013">
          <cell r="A27013" t="str">
            <v>Senior Data Analyst</v>
          </cell>
          <cell r="H27013">
            <v>45086.684942129628</v>
          </cell>
        </row>
        <row r="27014">
          <cell r="A27014" t="str">
            <v>Data Analyst</v>
          </cell>
          <cell r="H27014">
            <v>44927.961423611108</v>
          </cell>
        </row>
        <row r="27015">
          <cell r="A27015" t="str">
            <v>Machine Learning Engineer</v>
          </cell>
          <cell r="H27015">
            <v>44969.444953703707</v>
          </cell>
        </row>
        <row r="27016">
          <cell r="A27016" t="str">
            <v>Data Scientist</v>
          </cell>
          <cell r="H27016">
            <v>44931.544166666667</v>
          </cell>
        </row>
        <row r="27017">
          <cell r="A27017" t="str">
            <v>Senior Data Analyst</v>
          </cell>
          <cell r="H27017">
            <v>44982.416689814818</v>
          </cell>
        </row>
        <row r="27018">
          <cell r="A27018" t="str">
            <v>Data Scientist</v>
          </cell>
          <cell r="H27018">
            <v>45201.736168981479</v>
          </cell>
        </row>
        <row r="27019">
          <cell r="A27019" t="str">
            <v>Data Scientist</v>
          </cell>
          <cell r="H27019">
            <v>45080.481921296298</v>
          </cell>
        </row>
        <row r="27020">
          <cell r="A27020" t="str">
            <v>Business Analyst</v>
          </cell>
          <cell r="H27020">
            <v>45100.304907407408</v>
          </cell>
        </row>
        <row r="27021">
          <cell r="A27021" t="str">
            <v>Data Scientist</v>
          </cell>
          <cell r="H27021">
            <v>45023.697974537034</v>
          </cell>
        </row>
        <row r="27022">
          <cell r="A27022" t="str">
            <v>Data Analyst</v>
          </cell>
          <cell r="H27022">
            <v>45166.460150462961</v>
          </cell>
        </row>
        <row r="27023">
          <cell r="A27023" t="str">
            <v>Business Analyst</v>
          </cell>
          <cell r="H27023">
            <v>45172.500752314823</v>
          </cell>
        </row>
        <row r="27024">
          <cell r="A27024" t="str">
            <v>Data Scientist</v>
          </cell>
          <cell r="H27024">
            <v>45041.793356481481</v>
          </cell>
        </row>
        <row r="27025">
          <cell r="A27025" t="str">
            <v>Data Analyst</v>
          </cell>
          <cell r="H27025">
            <v>44959.417650462958</v>
          </cell>
        </row>
        <row r="27026">
          <cell r="A27026" t="str">
            <v>Data Analyst</v>
          </cell>
          <cell r="H27026">
            <v>45189.917141203703</v>
          </cell>
        </row>
        <row r="27027">
          <cell r="A27027" t="str">
            <v>Data Analyst</v>
          </cell>
          <cell r="H27027">
            <v>44936.000648148147</v>
          </cell>
        </row>
        <row r="27028">
          <cell r="A27028" t="str">
            <v>Data Scientist</v>
          </cell>
          <cell r="H27028">
            <v>45153.711493055547</v>
          </cell>
        </row>
        <row r="27029">
          <cell r="A27029" t="str">
            <v>Data Analyst</v>
          </cell>
          <cell r="H27029">
            <v>45045.625694444447</v>
          </cell>
        </row>
        <row r="27030">
          <cell r="A27030" t="str">
            <v>Data Analyst</v>
          </cell>
          <cell r="H27030">
            <v>45016.061666666668</v>
          </cell>
        </row>
        <row r="27031">
          <cell r="A27031" t="str">
            <v>Data Scientist</v>
          </cell>
          <cell r="H27031">
            <v>45124.547268518523</v>
          </cell>
        </row>
        <row r="27032">
          <cell r="A27032" t="str">
            <v>Data Engineer</v>
          </cell>
          <cell r="H27032">
            <v>45016.633090277777</v>
          </cell>
        </row>
        <row r="27033">
          <cell r="A27033" t="str">
            <v>Senior Data Scientist</v>
          </cell>
          <cell r="H27033">
            <v>45037.339895833327</v>
          </cell>
        </row>
        <row r="27034">
          <cell r="A27034" t="str">
            <v>Machine Learning Engineer</v>
          </cell>
          <cell r="H27034">
            <v>45170.813773148147</v>
          </cell>
        </row>
        <row r="27035">
          <cell r="A27035" t="str">
            <v>Data Analyst</v>
          </cell>
          <cell r="H27035">
            <v>45142.58388888889</v>
          </cell>
        </row>
        <row r="27036">
          <cell r="A27036" t="str">
            <v>Data Analyst</v>
          </cell>
          <cell r="H27036">
            <v>44970.33488425926</v>
          </cell>
        </row>
        <row r="27037">
          <cell r="A27037" t="str">
            <v>Data Analyst</v>
          </cell>
          <cell r="H27037">
            <v>45063.375798611109</v>
          </cell>
        </row>
        <row r="27038">
          <cell r="A27038" t="str">
            <v>Data Scientist</v>
          </cell>
          <cell r="H27038">
            <v>44957.004236111112</v>
          </cell>
        </row>
        <row r="27039">
          <cell r="A27039" t="str">
            <v>Data Analyst</v>
          </cell>
          <cell r="H27039">
            <v>44949.850462962961</v>
          </cell>
        </row>
        <row r="27040">
          <cell r="A27040" t="str">
            <v>Data Scientist</v>
          </cell>
          <cell r="H27040">
            <v>44987.336747685193</v>
          </cell>
        </row>
        <row r="27041">
          <cell r="A27041" t="str">
            <v>Data Analyst</v>
          </cell>
          <cell r="H27041">
            <v>45273.418703703697</v>
          </cell>
        </row>
        <row r="27042">
          <cell r="A27042" t="str">
            <v>Data Scientist</v>
          </cell>
          <cell r="H27042">
            <v>45159.380358796298</v>
          </cell>
        </row>
        <row r="27043">
          <cell r="A27043" t="str">
            <v>Data Analyst</v>
          </cell>
          <cell r="H27043">
            <v>45277.500543981478</v>
          </cell>
        </row>
        <row r="27044">
          <cell r="A27044" t="str">
            <v>Data Analyst</v>
          </cell>
          <cell r="H27044">
            <v>45086.935127314813</v>
          </cell>
        </row>
        <row r="27045">
          <cell r="A27045" t="str">
            <v>Senior Data Scientist</v>
          </cell>
          <cell r="H27045">
            <v>45034.960532407407</v>
          </cell>
        </row>
        <row r="27046">
          <cell r="A27046" t="str">
            <v>Data Analyst</v>
          </cell>
          <cell r="H27046">
            <v>45087.176481481481</v>
          </cell>
        </row>
        <row r="27047">
          <cell r="A27047" t="str">
            <v>Data Analyst</v>
          </cell>
          <cell r="H27047">
            <v>45154.495428240742</v>
          </cell>
        </row>
        <row r="27048">
          <cell r="A27048" t="str">
            <v>Business Analyst</v>
          </cell>
          <cell r="H27048">
            <v>44969.398414351846</v>
          </cell>
        </row>
        <row r="27049">
          <cell r="A27049" t="str">
            <v>Data Analyst</v>
          </cell>
          <cell r="H27049">
            <v>44979.333472222221</v>
          </cell>
        </row>
        <row r="27050">
          <cell r="A27050" t="str">
            <v>Software Engineer</v>
          </cell>
          <cell r="H27050">
            <v>45176.710127314807</v>
          </cell>
        </row>
        <row r="27051">
          <cell r="A27051" t="str">
            <v>Data Engineer</v>
          </cell>
          <cell r="H27051">
            <v>45239.776203703703</v>
          </cell>
        </row>
        <row r="27052">
          <cell r="A27052" t="str">
            <v>Data Engineer</v>
          </cell>
          <cell r="H27052">
            <v>45005.694398148153</v>
          </cell>
        </row>
        <row r="27053">
          <cell r="A27053" t="str">
            <v>Business Analyst</v>
          </cell>
          <cell r="H27053">
            <v>45194.582615740743</v>
          </cell>
        </row>
        <row r="27054">
          <cell r="A27054" t="str">
            <v>Data Analyst</v>
          </cell>
          <cell r="H27054">
            <v>45174.705208333333</v>
          </cell>
        </row>
        <row r="27055">
          <cell r="A27055" t="str">
            <v>Data Analyst</v>
          </cell>
          <cell r="H27055">
            <v>45097.541851851849</v>
          </cell>
        </row>
        <row r="27056">
          <cell r="A27056" t="str">
            <v>Data Analyst</v>
          </cell>
          <cell r="H27056">
            <v>45062.458483796298</v>
          </cell>
        </row>
        <row r="27057">
          <cell r="A27057" t="str">
            <v>Data Analyst</v>
          </cell>
          <cell r="H27057">
            <v>45191.251701388886</v>
          </cell>
        </row>
        <row r="27058">
          <cell r="A27058" t="str">
            <v>Data Analyst</v>
          </cell>
          <cell r="H27058">
            <v>45072.250590277778</v>
          </cell>
        </row>
        <row r="27059">
          <cell r="A27059" t="str">
            <v>Data Engineer</v>
          </cell>
          <cell r="H27059">
            <v>45085.910902777781</v>
          </cell>
        </row>
        <row r="27060">
          <cell r="A27060" t="str">
            <v>Data Engineer</v>
          </cell>
          <cell r="H27060">
            <v>45245.17931712963</v>
          </cell>
        </row>
        <row r="27061">
          <cell r="A27061" t="str">
            <v>Data Analyst</v>
          </cell>
          <cell r="H27061">
            <v>45160.584606481483</v>
          </cell>
        </row>
        <row r="27062">
          <cell r="A27062" t="str">
            <v>Data Scientist</v>
          </cell>
          <cell r="H27062">
            <v>45064.291979166657</v>
          </cell>
        </row>
        <row r="27063">
          <cell r="A27063" t="str">
            <v>Data Analyst</v>
          </cell>
          <cell r="H27063">
            <v>45074.124988425923</v>
          </cell>
        </row>
        <row r="27064">
          <cell r="A27064" t="str">
            <v>Data Scientist</v>
          </cell>
          <cell r="H27064">
            <v>45022.293043981481</v>
          </cell>
        </row>
        <row r="27065">
          <cell r="A27065" t="str">
            <v>Data Analyst</v>
          </cell>
          <cell r="H27065">
            <v>45130.416574074072</v>
          </cell>
        </row>
        <row r="27066">
          <cell r="A27066" t="str">
            <v>Senior Data Scientist</v>
          </cell>
          <cell r="H27066">
            <v>45128.513981481483</v>
          </cell>
        </row>
        <row r="27067">
          <cell r="A27067" t="str">
            <v>Data Scientist</v>
          </cell>
          <cell r="H27067">
            <v>45132.168773148151</v>
          </cell>
        </row>
        <row r="27068">
          <cell r="A27068" t="str">
            <v>Data Scientist</v>
          </cell>
          <cell r="H27068">
            <v>44953.004687499997</v>
          </cell>
        </row>
        <row r="27069">
          <cell r="A27069" t="str">
            <v>Software Engineer</v>
          </cell>
          <cell r="H27069">
            <v>44995.627025462964</v>
          </cell>
        </row>
        <row r="27070">
          <cell r="A27070" t="str">
            <v>Data Scientist</v>
          </cell>
          <cell r="H27070">
            <v>44946.015439814822</v>
          </cell>
        </row>
        <row r="27071">
          <cell r="A27071" t="str">
            <v>Senior Data Engineer</v>
          </cell>
          <cell r="H27071">
            <v>45016.6328587963</v>
          </cell>
        </row>
        <row r="27072">
          <cell r="A27072" t="str">
            <v>Data Analyst</v>
          </cell>
          <cell r="H27072">
            <v>45015.394768518519</v>
          </cell>
        </row>
        <row r="27073">
          <cell r="A27073" t="str">
            <v>Data Analyst</v>
          </cell>
          <cell r="H27073">
            <v>45049.835752314822</v>
          </cell>
        </row>
        <row r="27074">
          <cell r="A27074" t="str">
            <v>Business Analyst</v>
          </cell>
          <cell r="H27074">
            <v>45178.292326388888</v>
          </cell>
        </row>
        <row r="27075">
          <cell r="A27075" t="str">
            <v>Data Scientist</v>
          </cell>
          <cell r="H27075">
            <v>44981.904872685183</v>
          </cell>
        </row>
        <row r="27076">
          <cell r="A27076" t="str">
            <v>Data Analyst</v>
          </cell>
          <cell r="H27076">
            <v>45052.854571759257</v>
          </cell>
        </row>
        <row r="27077">
          <cell r="A27077" t="str">
            <v>Data Analyst</v>
          </cell>
          <cell r="H27077">
            <v>45225.834699074083</v>
          </cell>
        </row>
        <row r="27078">
          <cell r="A27078" t="str">
            <v>Data Analyst</v>
          </cell>
          <cell r="H27078">
            <v>44987.834386574083</v>
          </cell>
        </row>
        <row r="27079">
          <cell r="A27079" t="str">
            <v>Data Analyst</v>
          </cell>
          <cell r="H27079">
            <v>45005.651817129627</v>
          </cell>
        </row>
        <row r="27080">
          <cell r="A27080" t="str">
            <v>Data Analyst</v>
          </cell>
          <cell r="H27080">
            <v>45009.001805555563</v>
          </cell>
        </row>
        <row r="27081">
          <cell r="A27081" t="str">
            <v>Senior Data Scientist</v>
          </cell>
          <cell r="H27081">
            <v>45012.366875</v>
          </cell>
        </row>
        <row r="27082">
          <cell r="A27082" t="str">
            <v>Senior Data Scientist</v>
          </cell>
          <cell r="H27082">
            <v>45242.368738425917</v>
          </cell>
        </row>
        <row r="27083">
          <cell r="A27083" t="str">
            <v>Data Analyst</v>
          </cell>
          <cell r="H27083">
            <v>44932.502164351848</v>
          </cell>
        </row>
        <row r="27084">
          <cell r="A27084" t="str">
            <v>Data Engineer</v>
          </cell>
          <cell r="H27084">
            <v>44971.936469907407</v>
          </cell>
        </row>
        <row r="27085">
          <cell r="A27085" t="str">
            <v>Data Analyst</v>
          </cell>
          <cell r="H27085">
            <v>45226.833344907413</v>
          </cell>
        </row>
        <row r="27086">
          <cell r="A27086" t="str">
            <v>Data Scientist</v>
          </cell>
          <cell r="H27086">
            <v>45046.418680555558</v>
          </cell>
        </row>
        <row r="27087">
          <cell r="A27087" t="str">
            <v>Data Analyst</v>
          </cell>
          <cell r="H27087">
            <v>44957.917916666673</v>
          </cell>
        </row>
        <row r="27088">
          <cell r="A27088" t="str">
            <v>Data Analyst</v>
          </cell>
          <cell r="H27088">
            <v>45215.833483796298</v>
          </cell>
        </row>
        <row r="27089">
          <cell r="A27089" t="str">
            <v>Data Scientist</v>
          </cell>
          <cell r="H27089">
            <v>45099.835682870369</v>
          </cell>
        </row>
        <row r="27090">
          <cell r="A27090" t="str">
            <v>Senior Data Analyst</v>
          </cell>
          <cell r="H27090">
            <v>44943.916921296302</v>
          </cell>
        </row>
        <row r="27091">
          <cell r="A27091" t="str">
            <v>Data Scientist</v>
          </cell>
          <cell r="H27091">
            <v>45049.958553240736</v>
          </cell>
        </row>
        <row r="27092">
          <cell r="A27092" t="str">
            <v>Business Analyst</v>
          </cell>
          <cell r="H27092">
            <v>45175.000625000001</v>
          </cell>
        </row>
        <row r="27093">
          <cell r="A27093" t="str">
            <v>Data Engineer</v>
          </cell>
          <cell r="H27093">
            <v>45126.509456018517</v>
          </cell>
        </row>
        <row r="27094">
          <cell r="A27094" t="str">
            <v>Data Scientist</v>
          </cell>
          <cell r="H27094">
            <v>45291.333831018521</v>
          </cell>
        </row>
        <row r="27095">
          <cell r="A27095" t="str">
            <v>Data Scientist</v>
          </cell>
          <cell r="H27095">
            <v>44992.778379629628</v>
          </cell>
        </row>
        <row r="27096">
          <cell r="A27096" t="str">
            <v>Data Analyst</v>
          </cell>
          <cell r="H27096">
            <v>45191.793796296297</v>
          </cell>
        </row>
        <row r="27097">
          <cell r="A27097" t="str">
            <v>Data Analyst</v>
          </cell>
          <cell r="H27097">
            <v>45100.017164351862</v>
          </cell>
        </row>
        <row r="27098">
          <cell r="A27098" t="str">
            <v>Data Engineer</v>
          </cell>
          <cell r="H27098">
            <v>45169.385601851849</v>
          </cell>
        </row>
        <row r="27099">
          <cell r="A27099" t="str">
            <v>Data Scientist</v>
          </cell>
          <cell r="H27099">
            <v>45160.085949074077</v>
          </cell>
        </row>
        <row r="27100">
          <cell r="A27100" t="str">
            <v>Senior Data Engineer</v>
          </cell>
          <cell r="H27100">
            <v>44936.604849537027</v>
          </cell>
        </row>
        <row r="27101">
          <cell r="A27101" t="str">
            <v>Data Analyst</v>
          </cell>
          <cell r="H27101">
            <v>45225.583518518521</v>
          </cell>
        </row>
        <row r="27102">
          <cell r="A27102" t="str">
            <v>Data Analyst</v>
          </cell>
          <cell r="H27102">
            <v>45098.500011574077</v>
          </cell>
        </row>
        <row r="27103">
          <cell r="A27103" t="str">
            <v>Data Scientist</v>
          </cell>
          <cell r="H27103">
            <v>44950.927233796298</v>
          </cell>
        </row>
        <row r="27104">
          <cell r="A27104" t="str">
            <v>Software Engineer</v>
          </cell>
          <cell r="H27104">
            <v>45229.709027777782</v>
          </cell>
        </row>
        <row r="27105">
          <cell r="A27105" t="str">
            <v>Data Scientist</v>
          </cell>
          <cell r="H27105">
            <v>45187.986921296288</v>
          </cell>
        </row>
        <row r="27106">
          <cell r="A27106" t="str">
            <v>Data Analyst</v>
          </cell>
          <cell r="H27106">
            <v>45046.375902777778</v>
          </cell>
        </row>
        <row r="27107">
          <cell r="A27107" t="str">
            <v>Software Engineer</v>
          </cell>
          <cell r="H27107">
            <v>45115.014722222222</v>
          </cell>
        </row>
        <row r="27108">
          <cell r="A27108" t="str">
            <v>Data Analyst</v>
          </cell>
          <cell r="H27108">
            <v>45125.543055555558</v>
          </cell>
        </row>
        <row r="27109">
          <cell r="A27109" t="str">
            <v>Senior Data Analyst</v>
          </cell>
          <cell r="H27109">
            <v>45001.960300925923</v>
          </cell>
        </row>
        <row r="27110">
          <cell r="A27110" t="str">
            <v>Data Analyst</v>
          </cell>
          <cell r="H27110">
            <v>45190.602268518523</v>
          </cell>
        </row>
        <row r="27111">
          <cell r="A27111" t="str">
            <v>Data Scientist</v>
          </cell>
          <cell r="H27111">
            <v>45133.419247685182</v>
          </cell>
        </row>
        <row r="27112">
          <cell r="A27112" t="str">
            <v>Data Analyst</v>
          </cell>
          <cell r="H27112">
            <v>45198.791643518518</v>
          </cell>
        </row>
        <row r="27113">
          <cell r="A27113" t="str">
            <v>Data Scientist</v>
          </cell>
          <cell r="H27113">
            <v>45151.585243055553</v>
          </cell>
        </row>
        <row r="27114">
          <cell r="A27114" t="str">
            <v>Data Scientist</v>
          </cell>
          <cell r="H27114">
            <v>45238.848912037043</v>
          </cell>
        </row>
        <row r="27115">
          <cell r="A27115" t="str">
            <v>Senior Data Engineer</v>
          </cell>
          <cell r="H27115">
            <v>45177.973136574074</v>
          </cell>
        </row>
        <row r="27116">
          <cell r="A27116" t="str">
            <v>Data Engineer</v>
          </cell>
          <cell r="H27116">
            <v>45106.926099537042</v>
          </cell>
        </row>
        <row r="27117">
          <cell r="A27117" t="str">
            <v>Data Analyst</v>
          </cell>
          <cell r="H27117">
            <v>45141.500648148147</v>
          </cell>
        </row>
        <row r="27118">
          <cell r="A27118" t="str">
            <v>Software Engineer</v>
          </cell>
          <cell r="H27118">
            <v>44975.555196759262</v>
          </cell>
        </row>
        <row r="27119">
          <cell r="A27119" t="str">
            <v>Data Scientist</v>
          </cell>
          <cell r="H27119">
            <v>45043.276608796303</v>
          </cell>
        </row>
        <row r="27120">
          <cell r="A27120" t="str">
            <v>Data Analyst</v>
          </cell>
          <cell r="H27120">
            <v>45191.70653935185</v>
          </cell>
        </row>
        <row r="27121">
          <cell r="A27121" t="str">
            <v>Senior Data Scientist</v>
          </cell>
          <cell r="H27121">
            <v>45062.870416666658</v>
          </cell>
        </row>
        <row r="27122">
          <cell r="A27122" t="str">
            <v>Business Analyst</v>
          </cell>
          <cell r="H27122">
            <v>45216.042569444442</v>
          </cell>
        </row>
        <row r="27123">
          <cell r="A27123" t="str">
            <v>Data Scientist</v>
          </cell>
          <cell r="H27123">
            <v>45278.335115740738</v>
          </cell>
        </row>
        <row r="27124">
          <cell r="A27124" t="str">
            <v>Data Analyst</v>
          </cell>
          <cell r="H27124">
            <v>45151.375300925924</v>
          </cell>
        </row>
        <row r="27125">
          <cell r="A27125" t="str">
            <v>Senior Data Engineer</v>
          </cell>
          <cell r="H27125">
            <v>45105.959479166668</v>
          </cell>
        </row>
        <row r="27126">
          <cell r="A27126" t="str">
            <v>Business Analyst</v>
          </cell>
          <cell r="H27126">
            <v>45259.317627314813</v>
          </cell>
        </row>
        <row r="27127">
          <cell r="A27127" t="str">
            <v>Data Analyst</v>
          </cell>
          <cell r="H27127">
            <v>45138.542800925927</v>
          </cell>
        </row>
        <row r="27128">
          <cell r="A27128" t="str">
            <v>Data Engineer</v>
          </cell>
          <cell r="H27128">
            <v>44945.333819444437</v>
          </cell>
        </row>
        <row r="27129">
          <cell r="A27129" t="str">
            <v>Senior Data Engineer</v>
          </cell>
          <cell r="H27129">
            <v>45252.004780092589</v>
          </cell>
        </row>
        <row r="27130">
          <cell r="A27130" t="str">
            <v>Data Engineer</v>
          </cell>
          <cell r="H27130">
            <v>44936.45894675926</v>
          </cell>
        </row>
        <row r="27131">
          <cell r="A27131" t="str">
            <v>Data Analyst</v>
          </cell>
          <cell r="H27131">
            <v>45072.70921296296</v>
          </cell>
        </row>
        <row r="27132">
          <cell r="A27132" t="str">
            <v>Data Scientist</v>
          </cell>
          <cell r="H27132">
            <v>45120.711215277777</v>
          </cell>
        </row>
        <row r="27133">
          <cell r="A27133" t="str">
            <v>Data Analyst</v>
          </cell>
          <cell r="H27133">
            <v>44953.627164351848</v>
          </cell>
        </row>
        <row r="27134">
          <cell r="A27134" t="str">
            <v>Data Analyst</v>
          </cell>
          <cell r="H27134">
            <v>45084.750162037039</v>
          </cell>
        </row>
        <row r="27135">
          <cell r="A27135" t="str">
            <v>Senior Data Analyst</v>
          </cell>
          <cell r="H27135">
            <v>44944.667731481481</v>
          </cell>
        </row>
        <row r="27136">
          <cell r="A27136" t="str">
            <v>Data Scientist</v>
          </cell>
          <cell r="H27136">
            <v>45014.586215277777</v>
          </cell>
        </row>
        <row r="27137">
          <cell r="A27137" t="str">
            <v>Data Engineer</v>
          </cell>
          <cell r="H27137">
            <v>45099.999664351853</v>
          </cell>
        </row>
        <row r="27138">
          <cell r="A27138" t="str">
            <v>Machine Learning Engineer</v>
          </cell>
          <cell r="H27138">
            <v>44931.689259259263</v>
          </cell>
        </row>
        <row r="27139">
          <cell r="A27139" t="str">
            <v>Senior Data Scientist</v>
          </cell>
          <cell r="H27139">
            <v>45049.4452662037</v>
          </cell>
        </row>
        <row r="27140">
          <cell r="A27140" t="str">
            <v>Data Engineer</v>
          </cell>
          <cell r="H27140">
            <v>44929.993842592587</v>
          </cell>
        </row>
        <row r="27141">
          <cell r="A27141" t="str">
            <v>Data Scientist</v>
          </cell>
          <cell r="H27141">
            <v>45073.544849537036</v>
          </cell>
        </row>
        <row r="27142">
          <cell r="A27142" t="str">
            <v>Business Analyst</v>
          </cell>
          <cell r="H27142">
            <v>45056.752071759263</v>
          </cell>
        </row>
        <row r="27143">
          <cell r="A27143" t="str">
            <v>Data Scientist</v>
          </cell>
          <cell r="H27143">
            <v>45097.83494212963</v>
          </cell>
        </row>
        <row r="27144">
          <cell r="A27144" t="str">
            <v>Data Scientist</v>
          </cell>
          <cell r="H27144">
            <v>45171.389085648138</v>
          </cell>
        </row>
        <row r="27145">
          <cell r="A27145" t="str">
            <v>Senior Data Analyst</v>
          </cell>
          <cell r="H27145">
            <v>45014.958368055559</v>
          </cell>
        </row>
        <row r="27146">
          <cell r="A27146" t="str">
            <v>Business Analyst</v>
          </cell>
          <cell r="H27146">
            <v>44974.74732638889</v>
          </cell>
        </row>
        <row r="27147">
          <cell r="A27147" t="str">
            <v>Data Engineer</v>
          </cell>
          <cell r="H27147">
            <v>45229.144965277781</v>
          </cell>
        </row>
        <row r="27148">
          <cell r="A27148" t="str">
            <v>Data Analyst</v>
          </cell>
          <cell r="H27148">
            <v>44960.294212962966</v>
          </cell>
        </row>
        <row r="27149">
          <cell r="A27149" t="str">
            <v>Data Scientist</v>
          </cell>
          <cell r="H27149">
            <v>45190.043553240743</v>
          </cell>
        </row>
        <row r="27150">
          <cell r="A27150" t="str">
            <v>Senior Data Analyst</v>
          </cell>
          <cell r="H27150">
            <v>45246.584502314807</v>
          </cell>
        </row>
        <row r="27151">
          <cell r="A27151" t="str">
            <v>Data Scientist</v>
          </cell>
          <cell r="H27151">
            <v>45245.654490740737</v>
          </cell>
        </row>
        <row r="27152">
          <cell r="A27152" t="str">
            <v>Data Analyst</v>
          </cell>
          <cell r="H27152">
            <v>45218.792453703703</v>
          </cell>
        </row>
        <row r="27153">
          <cell r="A27153" t="str">
            <v>Data Scientist</v>
          </cell>
          <cell r="H27153">
            <v>45203.669340277767</v>
          </cell>
        </row>
        <row r="27154">
          <cell r="A27154" t="str">
            <v>Data Analyst</v>
          </cell>
          <cell r="H27154">
            <v>45112.670624999999</v>
          </cell>
        </row>
        <row r="27155">
          <cell r="A27155" t="str">
            <v>Data Analyst</v>
          </cell>
          <cell r="H27155">
            <v>44992.875486111108</v>
          </cell>
        </row>
        <row r="27156">
          <cell r="A27156" t="str">
            <v>Data Engineer</v>
          </cell>
          <cell r="H27156">
            <v>45051.012928240743</v>
          </cell>
        </row>
        <row r="27157">
          <cell r="A27157" t="str">
            <v>Data Analyst</v>
          </cell>
          <cell r="H27157">
            <v>45030.794490740736</v>
          </cell>
        </row>
        <row r="27158">
          <cell r="A27158" t="str">
            <v>Data Analyst</v>
          </cell>
          <cell r="H27158">
            <v>44936.658194444448</v>
          </cell>
        </row>
        <row r="27159">
          <cell r="A27159" t="str">
            <v>Data Analyst</v>
          </cell>
          <cell r="H27159">
            <v>45181.337002314824</v>
          </cell>
        </row>
        <row r="27160">
          <cell r="A27160" t="str">
            <v>Business Analyst</v>
          </cell>
          <cell r="H27160">
            <v>45085.708391203712</v>
          </cell>
        </row>
        <row r="27161">
          <cell r="A27161" t="str">
            <v>Data Analyst</v>
          </cell>
          <cell r="H27161">
            <v>45117.875057870369</v>
          </cell>
        </row>
        <row r="27162">
          <cell r="A27162" t="str">
            <v>Data Analyst</v>
          </cell>
          <cell r="H27162">
            <v>45207.000057870369</v>
          </cell>
        </row>
        <row r="27163">
          <cell r="A27163" t="str">
            <v>Data Engineer</v>
          </cell>
          <cell r="H27163">
            <v>45230.669236111113</v>
          </cell>
        </row>
        <row r="27164">
          <cell r="A27164" t="str">
            <v>Data Engineer</v>
          </cell>
          <cell r="H27164">
            <v>45237.879571759258</v>
          </cell>
        </row>
        <row r="27165">
          <cell r="A27165" t="str">
            <v>Senior Data Analyst</v>
          </cell>
          <cell r="H27165">
            <v>45035.958252314813</v>
          </cell>
        </row>
        <row r="27166">
          <cell r="A27166" t="str">
            <v>Data Analyst</v>
          </cell>
          <cell r="H27166">
            <v>45231.626134259262</v>
          </cell>
        </row>
        <row r="27167">
          <cell r="A27167" t="str">
            <v>Data Analyst</v>
          </cell>
          <cell r="H27167">
            <v>44939.888935185183</v>
          </cell>
        </row>
        <row r="27168">
          <cell r="A27168" t="str">
            <v>Business Analyst</v>
          </cell>
          <cell r="H27168">
            <v>44949.002164351848</v>
          </cell>
        </row>
        <row r="27169">
          <cell r="A27169" t="str">
            <v>Data Analyst</v>
          </cell>
          <cell r="H27169">
            <v>45172.606469907398</v>
          </cell>
        </row>
        <row r="27170">
          <cell r="A27170" t="str">
            <v>Senior Data Engineer</v>
          </cell>
          <cell r="H27170">
            <v>45119.01666666667</v>
          </cell>
        </row>
        <row r="27171">
          <cell r="A27171" t="str">
            <v>Data Analyst</v>
          </cell>
          <cell r="H27171">
            <v>45272.704953703702</v>
          </cell>
        </row>
        <row r="27172">
          <cell r="A27172" t="str">
            <v>Data Analyst</v>
          </cell>
          <cell r="H27172">
            <v>45036.999988425923</v>
          </cell>
        </row>
        <row r="27173">
          <cell r="A27173" t="str">
            <v>Data Analyst</v>
          </cell>
          <cell r="H27173">
            <v>45160.462060185193</v>
          </cell>
        </row>
        <row r="27174">
          <cell r="A27174" t="str">
            <v>Data Analyst</v>
          </cell>
          <cell r="H27174">
            <v>45118.833425925928</v>
          </cell>
        </row>
        <row r="27175">
          <cell r="A27175" t="str">
            <v>Data Scientist</v>
          </cell>
          <cell r="H27175">
            <v>44978.689756944441</v>
          </cell>
        </row>
        <row r="27176">
          <cell r="A27176" t="str">
            <v>Data Engineer</v>
          </cell>
          <cell r="H27176">
            <v>45224.299212962957</v>
          </cell>
        </row>
        <row r="27177">
          <cell r="A27177" t="str">
            <v>Data Engineer</v>
          </cell>
          <cell r="H27177">
            <v>45111.294328703712</v>
          </cell>
        </row>
        <row r="27178">
          <cell r="A27178" t="str">
            <v>Data Analyst</v>
          </cell>
          <cell r="H27178">
            <v>45267.293645833342</v>
          </cell>
        </row>
        <row r="27179">
          <cell r="A27179" t="str">
            <v>Data Scientist</v>
          </cell>
          <cell r="H27179">
            <v>45056.503032407411</v>
          </cell>
        </row>
        <row r="27180">
          <cell r="A27180" t="str">
            <v>Data Scientist</v>
          </cell>
          <cell r="H27180">
            <v>44951.294699074067</v>
          </cell>
        </row>
        <row r="27181">
          <cell r="A27181" t="str">
            <v>Data Scientist</v>
          </cell>
          <cell r="H27181">
            <v>45042.254826388889</v>
          </cell>
        </row>
        <row r="27182">
          <cell r="A27182" t="str">
            <v>Data Analyst</v>
          </cell>
          <cell r="H27182">
            <v>45008.918530092589</v>
          </cell>
        </row>
        <row r="27183">
          <cell r="A27183" t="str">
            <v>Data Analyst</v>
          </cell>
          <cell r="H27183">
            <v>45223.837395833332</v>
          </cell>
        </row>
        <row r="27184">
          <cell r="A27184" t="str">
            <v>Senior Data Scientist</v>
          </cell>
          <cell r="H27184">
            <v>45058.939513888887</v>
          </cell>
        </row>
        <row r="27185">
          <cell r="A27185" t="str">
            <v>Senior Data Analyst</v>
          </cell>
          <cell r="H27185">
            <v>45278.75141203704</v>
          </cell>
        </row>
        <row r="27186">
          <cell r="A27186" t="str">
            <v>Data Scientist</v>
          </cell>
          <cell r="H27186">
            <v>45232.669849537036</v>
          </cell>
        </row>
        <row r="27187">
          <cell r="A27187" t="str">
            <v>Data Engineer</v>
          </cell>
          <cell r="H27187">
            <v>44986.71665509259</v>
          </cell>
        </row>
        <row r="27188">
          <cell r="A27188" t="str">
            <v>Data Analyst</v>
          </cell>
          <cell r="H27188">
            <v>45070.974166666667</v>
          </cell>
        </row>
        <row r="27189">
          <cell r="A27189" t="str">
            <v>Data Analyst</v>
          </cell>
          <cell r="H27189">
            <v>44938.292453703703</v>
          </cell>
        </row>
        <row r="27190">
          <cell r="A27190" t="str">
            <v>Machine Learning Engineer</v>
          </cell>
          <cell r="H27190">
            <v>45132.310624999998</v>
          </cell>
        </row>
        <row r="27191">
          <cell r="A27191" t="str">
            <v>Data Scientist</v>
          </cell>
          <cell r="H27191">
            <v>45082.793668981481</v>
          </cell>
        </row>
        <row r="27192">
          <cell r="A27192" t="str">
            <v>Data Analyst</v>
          </cell>
          <cell r="H27192">
            <v>45204.708414351851</v>
          </cell>
        </row>
        <row r="27193">
          <cell r="A27193" t="str">
            <v>Business Analyst</v>
          </cell>
          <cell r="H27193">
            <v>45060.41747685185</v>
          </cell>
        </row>
        <row r="27194">
          <cell r="A27194" t="str">
            <v>Senior Data Analyst</v>
          </cell>
          <cell r="H27194">
            <v>44933.792129629634</v>
          </cell>
        </row>
        <row r="27195">
          <cell r="A27195" t="str">
            <v>Machine Learning Engineer</v>
          </cell>
          <cell r="H27195">
            <v>45261.31832175926</v>
          </cell>
        </row>
        <row r="27196">
          <cell r="A27196" t="str">
            <v>Data Analyst</v>
          </cell>
          <cell r="H27196">
            <v>45112.291979166657</v>
          </cell>
        </row>
        <row r="27197">
          <cell r="A27197" t="str">
            <v>Data Scientist</v>
          </cell>
          <cell r="H27197">
            <v>45134.001828703702</v>
          </cell>
        </row>
        <row r="27198">
          <cell r="A27198" t="str">
            <v>Data Scientist</v>
          </cell>
          <cell r="H27198">
            <v>45231.294224537043</v>
          </cell>
        </row>
        <row r="27199">
          <cell r="A27199" t="str">
            <v>Data Scientist</v>
          </cell>
          <cell r="H27199">
            <v>45198.711111111108</v>
          </cell>
        </row>
        <row r="27200">
          <cell r="A27200" t="str">
            <v>Data Engineer</v>
          </cell>
          <cell r="H27200">
            <v>45132.849618055552</v>
          </cell>
        </row>
        <row r="27201">
          <cell r="A27201" t="str">
            <v>Data Engineer</v>
          </cell>
          <cell r="H27201">
            <v>45166.879699074067</v>
          </cell>
        </row>
        <row r="27202">
          <cell r="A27202" t="str">
            <v>Data Analyst</v>
          </cell>
          <cell r="H27202">
            <v>45121.953750000001</v>
          </cell>
        </row>
        <row r="27203">
          <cell r="A27203" t="str">
            <v>Senior Data Engineer</v>
          </cell>
          <cell r="H27203">
            <v>44999.507025462961</v>
          </cell>
        </row>
        <row r="27204">
          <cell r="A27204" t="str">
            <v>Senior Data Engineer</v>
          </cell>
          <cell r="H27204">
            <v>45053.482430555552</v>
          </cell>
        </row>
        <row r="27205">
          <cell r="A27205" t="str">
            <v>Data Scientist</v>
          </cell>
          <cell r="H27205">
            <v>45090.834305555552</v>
          </cell>
        </row>
        <row r="27206">
          <cell r="A27206" t="str">
            <v>Data Analyst</v>
          </cell>
          <cell r="H27206">
            <v>44927.959189814806</v>
          </cell>
        </row>
        <row r="27207">
          <cell r="A27207" t="str">
            <v>Data Analyst</v>
          </cell>
          <cell r="H27207">
            <v>45124.627534722233</v>
          </cell>
        </row>
        <row r="27208">
          <cell r="A27208" t="str">
            <v>Business Analyst</v>
          </cell>
          <cell r="H27208">
            <v>45286.625914351847</v>
          </cell>
        </row>
        <row r="27209">
          <cell r="A27209" t="str">
            <v>Senior Data Engineer</v>
          </cell>
          <cell r="H27209">
            <v>45142.417662037027</v>
          </cell>
        </row>
        <row r="27210">
          <cell r="A27210" t="str">
            <v>Data Analyst</v>
          </cell>
          <cell r="H27210">
            <v>45112.508530092593</v>
          </cell>
        </row>
        <row r="27211">
          <cell r="A27211" t="str">
            <v>Data Analyst</v>
          </cell>
          <cell r="H27211">
            <v>45197.000752314823</v>
          </cell>
        </row>
        <row r="27212">
          <cell r="A27212" t="str">
            <v>Data Engineer</v>
          </cell>
          <cell r="H27212">
            <v>45126.939710648148</v>
          </cell>
        </row>
        <row r="27213">
          <cell r="A27213" t="str">
            <v>Senior Data Scientist</v>
          </cell>
          <cell r="H27213">
            <v>45142.002152777779</v>
          </cell>
        </row>
        <row r="27214">
          <cell r="A27214" t="str">
            <v>Data Analyst</v>
          </cell>
          <cell r="H27214">
            <v>45246.333425925928</v>
          </cell>
        </row>
        <row r="27215">
          <cell r="A27215" t="str">
            <v>Data Analyst</v>
          </cell>
          <cell r="H27215">
            <v>45163.83489583333</v>
          </cell>
        </row>
        <row r="27216">
          <cell r="A27216" t="str">
            <v>Data Scientist</v>
          </cell>
          <cell r="H27216">
            <v>44951.417349537027</v>
          </cell>
        </row>
        <row r="27217">
          <cell r="A27217" t="str">
            <v>Data Scientist</v>
          </cell>
          <cell r="H27217">
            <v>45154.003761574073</v>
          </cell>
        </row>
        <row r="27218">
          <cell r="A27218" t="str">
            <v>Business Analyst</v>
          </cell>
          <cell r="H27218">
            <v>45071.689270833333</v>
          </cell>
        </row>
        <row r="27219">
          <cell r="A27219" t="str">
            <v>Data Analyst</v>
          </cell>
          <cell r="H27219">
            <v>45012.669027777767</v>
          </cell>
        </row>
        <row r="27220">
          <cell r="A27220" t="str">
            <v>Senior Data Scientist</v>
          </cell>
          <cell r="H27220">
            <v>45143.444826388892</v>
          </cell>
        </row>
        <row r="27221">
          <cell r="A27221" t="str">
            <v>Data Scientist</v>
          </cell>
          <cell r="H27221">
            <v>44968.086145833331</v>
          </cell>
        </row>
        <row r="27222">
          <cell r="A27222" t="str">
            <v>Data Analyst</v>
          </cell>
          <cell r="H27222">
            <v>45027.750960648147</v>
          </cell>
        </row>
        <row r="27223">
          <cell r="A27223" t="str">
            <v>Data Scientist</v>
          </cell>
          <cell r="H27223">
            <v>45076.752152777779</v>
          </cell>
        </row>
        <row r="27224">
          <cell r="A27224" t="str">
            <v>Data Analyst</v>
          </cell>
          <cell r="H27224">
            <v>45097.709432870368</v>
          </cell>
        </row>
        <row r="27225">
          <cell r="A27225" t="str">
            <v>Data Analyst</v>
          </cell>
          <cell r="H27225">
            <v>45164.375127314823</v>
          </cell>
        </row>
        <row r="27226">
          <cell r="A27226" t="str">
            <v>Data Analyst</v>
          </cell>
          <cell r="H27226">
            <v>45205.500949074078</v>
          </cell>
        </row>
        <row r="27227">
          <cell r="A27227" t="str">
            <v>Data Scientist</v>
          </cell>
          <cell r="H27227">
            <v>45189.876585648148</v>
          </cell>
        </row>
        <row r="27228">
          <cell r="A27228" t="str">
            <v>Data Analyst</v>
          </cell>
          <cell r="H27228">
            <v>45261.322442129633</v>
          </cell>
        </row>
        <row r="27229">
          <cell r="A27229" t="str">
            <v>Data Analyst</v>
          </cell>
          <cell r="H27229">
            <v>45133.716724537036</v>
          </cell>
        </row>
        <row r="27230">
          <cell r="A27230" t="str">
            <v>Data Scientist</v>
          </cell>
          <cell r="H27230">
            <v>45148.627141203702</v>
          </cell>
        </row>
        <row r="27231">
          <cell r="A27231" t="str">
            <v>Data Analyst</v>
          </cell>
          <cell r="H27231">
            <v>45279.940347222233</v>
          </cell>
        </row>
        <row r="27232">
          <cell r="A27232" t="str">
            <v>Data Analyst</v>
          </cell>
          <cell r="H27232">
            <v>45233.542708333327</v>
          </cell>
        </row>
        <row r="27233">
          <cell r="A27233" t="str">
            <v>Data Engineer</v>
          </cell>
          <cell r="H27233">
            <v>44986.889085648138</v>
          </cell>
        </row>
        <row r="27234">
          <cell r="A27234" t="str">
            <v>Data Engineer</v>
          </cell>
          <cell r="H27234">
            <v>45055.672812500001</v>
          </cell>
        </row>
        <row r="27235">
          <cell r="A27235" t="str">
            <v>Data Analyst</v>
          </cell>
          <cell r="H27235">
            <v>45073.042222222219</v>
          </cell>
        </row>
        <row r="27236">
          <cell r="A27236" t="str">
            <v>Data Analyst</v>
          </cell>
          <cell r="H27236">
            <v>45058.668738425928</v>
          </cell>
        </row>
        <row r="27237">
          <cell r="A27237" t="str">
            <v>Data Analyst</v>
          </cell>
          <cell r="H27237">
            <v>44944.199282407397</v>
          </cell>
        </row>
        <row r="27238">
          <cell r="A27238" t="str">
            <v>Senior Data Analyst</v>
          </cell>
          <cell r="H27238">
            <v>45084.501238425917</v>
          </cell>
        </row>
        <row r="27239">
          <cell r="A27239" t="str">
            <v>Data Scientist</v>
          </cell>
          <cell r="H27239">
            <v>45071.007060185177</v>
          </cell>
        </row>
        <row r="27240">
          <cell r="A27240" t="str">
            <v>Data Analyst</v>
          </cell>
          <cell r="H27240">
            <v>45023.79315972222</v>
          </cell>
        </row>
        <row r="27241">
          <cell r="A27241" t="str">
            <v>Senior Data Engineer</v>
          </cell>
          <cell r="H27241">
            <v>45175.001388888893</v>
          </cell>
        </row>
        <row r="27242">
          <cell r="A27242" t="str">
            <v>Senior Data Scientist</v>
          </cell>
          <cell r="H27242">
            <v>45108.045648148152</v>
          </cell>
        </row>
        <row r="27243">
          <cell r="A27243" t="str">
            <v>Data Scientist</v>
          </cell>
          <cell r="H27243">
            <v>45155.71234953704</v>
          </cell>
        </row>
        <row r="27244">
          <cell r="A27244" t="str">
            <v>Data Scientist</v>
          </cell>
          <cell r="H27244">
            <v>45187.992546296293</v>
          </cell>
        </row>
        <row r="27245">
          <cell r="A27245" t="str">
            <v>Software Engineer</v>
          </cell>
          <cell r="H27245">
            <v>45021.399293981478</v>
          </cell>
        </row>
        <row r="27246">
          <cell r="A27246" t="str">
            <v>Senior Data Engineer</v>
          </cell>
          <cell r="H27246">
            <v>45118.167199074072</v>
          </cell>
        </row>
        <row r="27247">
          <cell r="A27247" t="str">
            <v>Senior Data Analyst</v>
          </cell>
          <cell r="H27247">
            <v>45063.542233796303</v>
          </cell>
        </row>
        <row r="27248">
          <cell r="A27248" t="str">
            <v>Data Analyst</v>
          </cell>
          <cell r="H27248">
            <v>45014.710347222222</v>
          </cell>
        </row>
        <row r="27249">
          <cell r="A27249" t="str">
            <v>Data Scientist</v>
          </cell>
          <cell r="H27249">
            <v>45086.87709490741</v>
          </cell>
        </row>
        <row r="27250">
          <cell r="A27250" t="str">
            <v>Data Analyst</v>
          </cell>
          <cell r="H27250">
            <v>45113.167881944442</v>
          </cell>
        </row>
        <row r="27251">
          <cell r="A27251" t="str">
            <v>Senior Data Analyst</v>
          </cell>
          <cell r="H27251">
            <v>45061.334374999999</v>
          </cell>
        </row>
        <row r="27252">
          <cell r="A27252" t="str">
            <v>Data Analyst</v>
          </cell>
          <cell r="H27252">
            <v>45043.583807870367</v>
          </cell>
        </row>
        <row r="27253">
          <cell r="A27253" t="str">
            <v>Senior Data Analyst</v>
          </cell>
          <cell r="H27253">
            <v>45158.250150462962</v>
          </cell>
        </row>
        <row r="27254">
          <cell r="A27254" t="str">
            <v>Data Analyst</v>
          </cell>
          <cell r="H27254">
            <v>45289.803020833337</v>
          </cell>
        </row>
        <row r="27255">
          <cell r="A27255" t="str">
            <v>Senior Data Analyst</v>
          </cell>
          <cell r="H27255">
            <v>44934.001319444447</v>
          </cell>
        </row>
        <row r="27256">
          <cell r="A27256" t="str">
            <v>Data Scientist</v>
          </cell>
          <cell r="H27256">
            <v>45246.585902777777</v>
          </cell>
        </row>
        <row r="27257">
          <cell r="A27257" t="str">
            <v>Data Analyst</v>
          </cell>
          <cell r="H27257">
            <v>44984.942974537043</v>
          </cell>
        </row>
        <row r="27258">
          <cell r="A27258" t="str">
            <v>Data Analyst</v>
          </cell>
          <cell r="H27258">
            <v>45086.469699074078</v>
          </cell>
        </row>
        <row r="27259">
          <cell r="A27259" t="str">
            <v>Data Analyst</v>
          </cell>
          <cell r="H27259">
            <v>45001.376203703701</v>
          </cell>
        </row>
        <row r="27260">
          <cell r="A27260" t="str">
            <v>Data Scientist</v>
          </cell>
          <cell r="H27260">
            <v>44987.409537037027</v>
          </cell>
        </row>
        <row r="27261">
          <cell r="A27261" t="str">
            <v>Data Engineer</v>
          </cell>
          <cell r="H27261">
            <v>45197.912546296298</v>
          </cell>
        </row>
        <row r="27262">
          <cell r="A27262" t="str">
            <v>Data Analyst</v>
          </cell>
          <cell r="H27262">
            <v>45051.803715277783</v>
          </cell>
        </row>
        <row r="27263">
          <cell r="A27263" t="str">
            <v>Senior Data Analyst</v>
          </cell>
          <cell r="H27263">
            <v>44935.833298611113</v>
          </cell>
        </row>
        <row r="27264">
          <cell r="A27264" t="str">
            <v>Data Analyst</v>
          </cell>
          <cell r="H27264">
            <v>45100.583518518521</v>
          </cell>
        </row>
        <row r="27265">
          <cell r="A27265" t="str">
            <v>Data Analyst</v>
          </cell>
          <cell r="H27265">
            <v>45110.834432870368</v>
          </cell>
        </row>
        <row r="27266">
          <cell r="A27266" t="str">
            <v>Data Engineer</v>
          </cell>
          <cell r="H27266">
            <v>45142.917592592603</v>
          </cell>
        </row>
        <row r="27267">
          <cell r="A27267" t="str">
            <v>Data Analyst</v>
          </cell>
          <cell r="H27267">
            <v>44971.701354166667</v>
          </cell>
        </row>
        <row r="27268">
          <cell r="A27268" t="str">
            <v>Data Analyst</v>
          </cell>
          <cell r="H27268">
            <v>45050.625972222217</v>
          </cell>
        </row>
        <row r="27269">
          <cell r="A27269" t="str">
            <v>Data Scientist</v>
          </cell>
          <cell r="H27269">
            <v>45246.071076388893</v>
          </cell>
        </row>
        <row r="27270">
          <cell r="A27270" t="str">
            <v>Data Analyst</v>
          </cell>
          <cell r="H27270">
            <v>45096.292164351849</v>
          </cell>
        </row>
        <row r="27271">
          <cell r="A27271" t="str">
            <v>Data Analyst</v>
          </cell>
          <cell r="H27271">
            <v>45124.794166666667</v>
          </cell>
        </row>
        <row r="27272">
          <cell r="A27272" t="str">
            <v>Data Analyst</v>
          </cell>
          <cell r="H27272">
            <v>45219.00068287037</v>
          </cell>
        </row>
        <row r="27273">
          <cell r="A27273" t="str">
            <v>Data Scientist</v>
          </cell>
          <cell r="H27273">
            <v>45281.881724537037</v>
          </cell>
        </row>
        <row r="27274">
          <cell r="A27274" t="str">
            <v>Data Scientist</v>
          </cell>
          <cell r="H27274">
            <v>45157.516111111108</v>
          </cell>
        </row>
        <row r="27275">
          <cell r="A27275" t="str">
            <v>Data Analyst</v>
          </cell>
          <cell r="H27275">
            <v>44986.583402777767</v>
          </cell>
        </row>
        <row r="27276">
          <cell r="A27276" t="str">
            <v>Data Scientist</v>
          </cell>
          <cell r="H27276">
            <v>45077.525150462963</v>
          </cell>
        </row>
        <row r="27277">
          <cell r="A27277" t="str">
            <v>Data Analyst</v>
          </cell>
          <cell r="H27277">
            <v>45154.250671296293</v>
          </cell>
        </row>
        <row r="27278">
          <cell r="A27278" t="str">
            <v>Data Analyst</v>
          </cell>
          <cell r="H27278">
            <v>44971.709340277783</v>
          </cell>
        </row>
        <row r="27279">
          <cell r="A27279" t="str">
            <v>Data Analyst</v>
          </cell>
          <cell r="H27279">
            <v>44982.583564814813</v>
          </cell>
        </row>
        <row r="27280">
          <cell r="A27280" t="str">
            <v>Senior Data Analyst</v>
          </cell>
          <cell r="H27280">
            <v>45273.918703703697</v>
          </cell>
        </row>
        <row r="27281">
          <cell r="A27281" t="str">
            <v>Data Engineer</v>
          </cell>
          <cell r="H27281">
            <v>45084.645104166673</v>
          </cell>
        </row>
        <row r="27282">
          <cell r="A27282" t="str">
            <v>Senior Data Scientist</v>
          </cell>
          <cell r="H27282">
            <v>45286.977546296293</v>
          </cell>
        </row>
        <row r="27283">
          <cell r="A27283" t="str">
            <v>Data Analyst</v>
          </cell>
          <cell r="H27283">
            <v>45106.583356481482</v>
          </cell>
        </row>
        <row r="27284">
          <cell r="A27284" t="str">
            <v>Data Engineer</v>
          </cell>
          <cell r="H27284">
            <v>45221.450659722221</v>
          </cell>
        </row>
        <row r="27285">
          <cell r="A27285" t="str">
            <v>Data Scientist</v>
          </cell>
          <cell r="H27285">
            <v>45121.792986111112</v>
          </cell>
        </row>
        <row r="27286">
          <cell r="A27286" t="str">
            <v>Data Engineer</v>
          </cell>
          <cell r="H27286">
            <v>45045.008923611109</v>
          </cell>
        </row>
        <row r="27287">
          <cell r="A27287" t="str">
            <v>Data Analyst</v>
          </cell>
          <cell r="H27287">
            <v>44979.875393518523</v>
          </cell>
        </row>
        <row r="27288">
          <cell r="A27288" t="str">
            <v>Data Analyst</v>
          </cell>
          <cell r="H27288">
            <v>45092.624942129631</v>
          </cell>
        </row>
        <row r="27289">
          <cell r="A27289" t="str">
            <v>Data Scientist</v>
          </cell>
          <cell r="H27289">
            <v>45028.098993055559</v>
          </cell>
        </row>
        <row r="27290">
          <cell r="A27290" t="str">
            <v>Data Analyst</v>
          </cell>
          <cell r="H27290">
            <v>45202.669814814813</v>
          </cell>
        </row>
        <row r="27291">
          <cell r="A27291" t="str">
            <v>Data Analyst</v>
          </cell>
          <cell r="H27291">
            <v>44970.312245370369</v>
          </cell>
        </row>
        <row r="27292">
          <cell r="A27292" t="str">
            <v>Data Engineer</v>
          </cell>
          <cell r="H27292">
            <v>45071.536759259259</v>
          </cell>
        </row>
        <row r="27293">
          <cell r="A27293" t="str">
            <v>Data Analyst</v>
          </cell>
          <cell r="H27293">
            <v>45050.863900462973</v>
          </cell>
        </row>
        <row r="27294">
          <cell r="A27294" t="str">
            <v>Data Analyst</v>
          </cell>
          <cell r="H27294">
            <v>45113.875300925924</v>
          </cell>
        </row>
        <row r="27295">
          <cell r="A27295" t="str">
            <v>Data Scientist</v>
          </cell>
          <cell r="H27295">
            <v>45002.08761574074</v>
          </cell>
        </row>
        <row r="27296">
          <cell r="A27296" t="str">
            <v>Data Scientist</v>
          </cell>
          <cell r="H27296">
            <v>45235.960092592592</v>
          </cell>
        </row>
        <row r="27297">
          <cell r="A27297" t="str">
            <v>Data Analyst</v>
          </cell>
          <cell r="H27297">
            <v>45029.70821759259</v>
          </cell>
        </row>
        <row r="27298">
          <cell r="A27298" t="str">
            <v>Data Analyst</v>
          </cell>
          <cell r="H27298">
            <v>45230.62568287037</v>
          </cell>
        </row>
        <row r="27299">
          <cell r="A27299" t="str">
            <v>Data Analyst</v>
          </cell>
          <cell r="H27299">
            <v>45029.944374999999</v>
          </cell>
        </row>
        <row r="27300">
          <cell r="A27300" t="str">
            <v>Data Scientist</v>
          </cell>
          <cell r="H27300">
            <v>45239.503425925926</v>
          </cell>
        </row>
        <row r="27301">
          <cell r="A27301" t="str">
            <v>Data Analyst</v>
          </cell>
          <cell r="H27301">
            <v>45012.585590277777</v>
          </cell>
        </row>
        <row r="27302">
          <cell r="A27302" t="str">
            <v>Data Scientist</v>
          </cell>
          <cell r="H27302">
            <v>45100.00271990741</v>
          </cell>
        </row>
        <row r="27303">
          <cell r="A27303" t="str">
            <v>Data Analyst</v>
          </cell>
          <cell r="H27303">
            <v>45011.834768518522</v>
          </cell>
        </row>
        <row r="27304">
          <cell r="A27304" t="str">
            <v>Data Analyst</v>
          </cell>
          <cell r="H27304">
            <v>45261.750069444453</v>
          </cell>
        </row>
        <row r="27305">
          <cell r="A27305" t="str">
            <v>Data Analyst</v>
          </cell>
          <cell r="H27305">
            <v>45059.680092592593</v>
          </cell>
        </row>
        <row r="27306">
          <cell r="A27306" t="str">
            <v>Data Scientist</v>
          </cell>
          <cell r="H27306">
            <v>45011.836643518523</v>
          </cell>
        </row>
        <row r="27307">
          <cell r="A27307" t="str">
            <v>Data Analyst</v>
          </cell>
          <cell r="H27307">
            <v>45126.458564814813</v>
          </cell>
        </row>
        <row r="27308">
          <cell r="A27308" t="str">
            <v>Data Scientist</v>
          </cell>
          <cell r="H27308">
            <v>45128.337083333332</v>
          </cell>
        </row>
        <row r="27309">
          <cell r="A27309" t="str">
            <v>Data Scientist</v>
          </cell>
          <cell r="H27309">
            <v>45131.356516203698</v>
          </cell>
        </row>
        <row r="27310">
          <cell r="A27310" t="str">
            <v>Data Scientist</v>
          </cell>
          <cell r="H27310">
            <v>44929.982905092591</v>
          </cell>
        </row>
        <row r="27311">
          <cell r="A27311" t="str">
            <v>Data Analyst</v>
          </cell>
          <cell r="H27311">
            <v>45083.833935185183</v>
          </cell>
        </row>
        <row r="27312">
          <cell r="A27312" t="str">
            <v>Senior Data Analyst</v>
          </cell>
          <cell r="H27312">
            <v>45013.874918981477</v>
          </cell>
        </row>
        <row r="27313">
          <cell r="A27313" t="str">
            <v>Data Analyst</v>
          </cell>
          <cell r="H27313">
            <v>44945.76258101852</v>
          </cell>
        </row>
        <row r="27314">
          <cell r="A27314" t="str">
            <v>Data Analyst</v>
          </cell>
          <cell r="H27314">
            <v>45005.304664351846</v>
          </cell>
        </row>
        <row r="27315">
          <cell r="A27315" t="str">
            <v>Data Scientist</v>
          </cell>
          <cell r="H27315">
            <v>45170.030833333331</v>
          </cell>
        </row>
        <row r="27316">
          <cell r="A27316" t="str">
            <v>Data Analyst</v>
          </cell>
          <cell r="H27316">
            <v>45010.48846064815</v>
          </cell>
        </row>
        <row r="27317">
          <cell r="A27317" t="str">
            <v>Data Analyst</v>
          </cell>
          <cell r="H27317">
            <v>45003.376805555563</v>
          </cell>
        </row>
        <row r="27318">
          <cell r="A27318" t="str">
            <v>Data Engineer</v>
          </cell>
          <cell r="H27318">
            <v>45124.784918981481</v>
          </cell>
        </row>
        <row r="27319">
          <cell r="A27319" t="str">
            <v>Data Scientist</v>
          </cell>
          <cell r="H27319">
            <v>45287.010810185187</v>
          </cell>
        </row>
        <row r="27320">
          <cell r="A27320" t="str">
            <v>Senior Data Scientist</v>
          </cell>
          <cell r="H27320">
            <v>45230.626956018517</v>
          </cell>
        </row>
        <row r="27321">
          <cell r="A27321" t="str">
            <v>Data Analyst</v>
          </cell>
          <cell r="H27321">
            <v>44939.335914351846</v>
          </cell>
        </row>
        <row r="27322">
          <cell r="A27322" t="str">
            <v>Data Scientist</v>
          </cell>
          <cell r="H27322">
            <v>45177.98233796296</v>
          </cell>
        </row>
        <row r="27323">
          <cell r="A27323" t="str">
            <v>Data Engineer</v>
          </cell>
          <cell r="H27323">
            <v>45157.092465277783</v>
          </cell>
        </row>
        <row r="27324">
          <cell r="A27324" t="str">
            <v>Data Analyst</v>
          </cell>
          <cell r="H27324">
            <v>45258.458622685182</v>
          </cell>
        </row>
        <row r="27325">
          <cell r="A27325" t="str">
            <v>Senior Data Analyst</v>
          </cell>
          <cell r="H27325">
            <v>44995.584328703713</v>
          </cell>
        </row>
        <row r="27326">
          <cell r="A27326" t="str">
            <v>Data Analyst</v>
          </cell>
          <cell r="H27326">
            <v>45082.584814814807</v>
          </cell>
        </row>
        <row r="27327">
          <cell r="A27327" t="str">
            <v>Data Scientist</v>
          </cell>
          <cell r="H27327">
            <v>45004.851446759261</v>
          </cell>
        </row>
        <row r="27328">
          <cell r="A27328" t="str">
            <v>Data Analyst</v>
          </cell>
          <cell r="H27328">
            <v>44999.625231481477</v>
          </cell>
        </row>
        <row r="27329">
          <cell r="A27329" t="str">
            <v>Senior Data Scientist</v>
          </cell>
          <cell r="H27329">
            <v>45239.294212962966</v>
          </cell>
        </row>
        <row r="27330">
          <cell r="A27330" t="str">
            <v>Data Scientist</v>
          </cell>
          <cell r="H27330">
            <v>45268.460810185177</v>
          </cell>
        </row>
        <row r="27331">
          <cell r="A27331" t="str">
            <v>Data Scientist</v>
          </cell>
          <cell r="H27331">
            <v>45105.504016203697</v>
          </cell>
        </row>
        <row r="27332">
          <cell r="A27332" t="str">
            <v>Data Analyst</v>
          </cell>
          <cell r="H27332">
            <v>45174.709050925929</v>
          </cell>
        </row>
        <row r="27333">
          <cell r="A27333" t="str">
            <v>Data Scientist</v>
          </cell>
          <cell r="H27333">
            <v>45160.752881944441</v>
          </cell>
        </row>
        <row r="27334">
          <cell r="A27334" t="str">
            <v>Data Scientist</v>
          </cell>
          <cell r="H27334">
            <v>45166.109618055547</v>
          </cell>
        </row>
        <row r="27335">
          <cell r="A27335" t="str">
            <v>Data Analyst</v>
          </cell>
          <cell r="H27335">
            <v>45159.002233796287</v>
          </cell>
        </row>
        <row r="27336">
          <cell r="A27336" t="str">
            <v>Data Scientist</v>
          </cell>
          <cell r="H27336">
            <v>45186.918935185182</v>
          </cell>
        </row>
        <row r="27337">
          <cell r="A27337" t="str">
            <v>Data Scientist</v>
          </cell>
          <cell r="H27337">
            <v>45166.877569444441</v>
          </cell>
        </row>
        <row r="27338">
          <cell r="A27338" t="str">
            <v>Data Scientist</v>
          </cell>
          <cell r="H27338">
            <v>45102.92628472222</v>
          </cell>
        </row>
        <row r="27339">
          <cell r="A27339" t="str">
            <v>Business Analyst</v>
          </cell>
          <cell r="H27339">
            <v>44935.690520833326</v>
          </cell>
        </row>
        <row r="27340">
          <cell r="A27340" t="str">
            <v>Data Scientist</v>
          </cell>
          <cell r="H27340">
            <v>45020.456226851849</v>
          </cell>
        </row>
        <row r="27341">
          <cell r="A27341" t="str">
            <v>Data Scientist</v>
          </cell>
          <cell r="H27341">
            <v>45091.724224537043</v>
          </cell>
        </row>
        <row r="27342">
          <cell r="A27342" t="str">
            <v>Data Analyst</v>
          </cell>
          <cell r="H27342">
            <v>45169.687638888892</v>
          </cell>
        </row>
        <row r="27343">
          <cell r="A27343" t="str">
            <v>Data Analyst</v>
          </cell>
          <cell r="H27343">
            <v>44946.583356481482</v>
          </cell>
        </row>
        <row r="27344">
          <cell r="A27344" t="str">
            <v>Data Analyst</v>
          </cell>
          <cell r="H27344">
            <v>45056.583437499998</v>
          </cell>
        </row>
        <row r="27345">
          <cell r="A27345" t="str">
            <v>Data Scientist</v>
          </cell>
          <cell r="H27345">
            <v>45092.347754629627</v>
          </cell>
        </row>
        <row r="27346">
          <cell r="A27346" t="str">
            <v>Data Analyst</v>
          </cell>
          <cell r="H27346">
            <v>45187.986898148149</v>
          </cell>
        </row>
        <row r="27347">
          <cell r="A27347" t="str">
            <v>Data Engineer</v>
          </cell>
          <cell r="H27347">
            <v>45023.906759259262</v>
          </cell>
        </row>
        <row r="27348">
          <cell r="A27348" t="str">
            <v>Data Engineer</v>
          </cell>
          <cell r="H27348">
            <v>45030.314421296287</v>
          </cell>
        </row>
        <row r="27349">
          <cell r="A27349" t="str">
            <v>Data Scientist</v>
          </cell>
          <cell r="H27349">
            <v>45084.501828703702</v>
          </cell>
        </row>
        <row r="27350">
          <cell r="A27350" t="str">
            <v>Senior Data Scientist</v>
          </cell>
          <cell r="H27350">
            <v>45258.460509259261</v>
          </cell>
        </row>
        <row r="27351">
          <cell r="A27351" t="str">
            <v>Data Analyst</v>
          </cell>
          <cell r="H27351">
            <v>45034.916921296302</v>
          </cell>
        </row>
        <row r="27352">
          <cell r="A27352" t="str">
            <v>Data Analyst</v>
          </cell>
          <cell r="H27352">
            <v>45130.542129629634</v>
          </cell>
        </row>
        <row r="27353">
          <cell r="A27353" t="str">
            <v>Data Analyst</v>
          </cell>
          <cell r="H27353">
            <v>45152.250578703701</v>
          </cell>
        </row>
        <row r="27354">
          <cell r="A27354" t="str">
            <v>Data Analyst</v>
          </cell>
          <cell r="H27354">
            <v>45041.375081018523</v>
          </cell>
        </row>
        <row r="27355">
          <cell r="A27355" t="str">
            <v>Data Scientist</v>
          </cell>
          <cell r="H27355">
            <v>45033.709837962961</v>
          </cell>
        </row>
        <row r="27356">
          <cell r="A27356" t="str">
            <v>Data Analyst</v>
          </cell>
          <cell r="H27356">
            <v>44940.875069444453</v>
          </cell>
        </row>
        <row r="27357">
          <cell r="A27357" t="str">
            <v>Data Analyst</v>
          </cell>
          <cell r="H27357">
            <v>44955.001319444447</v>
          </cell>
        </row>
        <row r="27358">
          <cell r="A27358" t="str">
            <v>Data Scientist</v>
          </cell>
          <cell r="H27358">
            <v>45012.981805555559</v>
          </cell>
        </row>
        <row r="27359">
          <cell r="A27359" t="str">
            <v>Data Analyst</v>
          </cell>
          <cell r="H27359">
            <v>44929.982974537037</v>
          </cell>
        </row>
        <row r="27360">
          <cell r="A27360" t="str">
            <v>Data Analyst</v>
          </cell>
          <cell r="H27360">
            <v>45107.376747685194</v>
          </cell>
        </row>
        <row r="27361">
          <cell r="A27361" t="str">
            <v>Business Analyst</v>
          </cell>
          <cell r="H27361">
            <v>45157.128125000003</v>
          </cell>
        </row>
        <row r="27362">
          <cell r="A27362" t="str">
            <v>Data Analyst</v>
          </cell>
          <cell r="H27362">
            <v>45114.916990740741</v>
          </cell>
        </row>
        <row r="27363">
          <cell r="A27363" t="str">
            <v>Business Analyst</v>
          </cell>
          <cell r="H27363">
            <v>45011.376238425917</v>
          </cell>
        </row>
        <row r="27364">
          <cell r="A27364" t="str">
            <v>Data Scientist</v>
          </cell>
          <cell r="H27364">
            <v>45201.277731481481</v>
          </cell>
        </row>
        <row r="27365">
          <cell r="A27365" t="str">
            <v>Data Analyst</v>
          </cell>
          <cell r="H27365">
            <v>45108.291666666657</v>
          </cell>
        </row>
        <row r="27366">
          <cell r="A27366" t="str">
            <v>Senior Data Analyst</v>
          </cell>
          <cell r="H27366">
            <v>45146.375821759262</v>
          </cell>
        </row>
        <row r="27367">
          <cell r="A27367" t="str">
            <v>Data Scientist</v>
          </cell>
          <cell r="H27367">
            <v>45085.668067129627</v>
          </cell>
        </row>
        <row r="27368">
          <cell r="A27368" t="str">
            <v>Data Analyst</v>
          </cell>
          <cell r="H27368">
            <v>45210.791805555556</v>
          </cell>
        </row>
        <row r="27369">
          <cell r="A27369" t="str">
            <v>Data Scientist</v>
          </cell>
          <cell r="H27369">
            <v>45229.1015625</v>
          </cell>
        </row>
        <row r="27370">
          <cell r="A27370" t="str">
            <v>Data Scientist</v>
          </cell>
          <cell r="H27370">
            <v>45013.421493055554</v>
          </cell>
        </row>
        <row r="27371">
          <cell r="A27371" t="str">
            <v>Senior Data Scientist</v>
          </cell>
          <cell r="H27371">
            <v>44975.034143518518</v>
          </cell>
        </row>
        <row r="27372">
          <cell r="A27372" t="str">
            <v>Machine Learning Engineer</v>
          </cell>
          <cell r="H27372">
            <v>45021.677210648151</v>
          </cell>
        </row>
        <row r="27373">
          <cell r="A27373" t="str">
            <v>Data Analyst</v>
          </cell>
          <cell r="H27373">
            <v>45231.750462962962</v>
          </cell>
        </row>
        <row r="27374">
          <cell r="A27374" t="str">
            <v>Data Scientist</v>
          </cell>
          <cell r="H27374">
            <v>44950.503067129634</v>
          </cell>
        </row>
        <row r="27375">
          <cell r="A27375" t="str">
            <v>Data Scientist</v>
          </cell>
          <cell r="H27375">
            <v>44964.724120370367</v>
          </cell>
        </row>
        <row r="27376">
          <cell r="A27376" t="str">
            <v>Data Engineer</v>
          </cell>
          <cell r="H27376">
            <v>44965.86383101852</v>
          </cell>
        </row>
        <row r="27377">
          <cell r="A27377" t="str">
            <v>Data Scientist</v>
          </cell>
          <cell r="H27377">
            <v>45288.933055555557</v>
          </cell>
        </row>
        <row r="27378">
          <cell r="A27378" t="str">
            <v>Data Analyst</v>
          </cell>
          <cell r="H27378">
            <v>45147.793020833327</v>
          </cell>
        </row>
        <row r="27379">
          <cell r="A27379" t="str">
            <v>Data Analyst</v>
          </cell>
          <cell r="H27379">
            <v>45072.397314814807</v>
          </cell>
        </row>
        <row r="27380">
          <cell r="A27380" t="str">
            <v>Data Scientist</v>
          </cell>
          <cell r="H27380">
            <v>45156.128287037027</v>
          </cell>
        </row>
        <row r="27381">
          <cell r="A27381" t="str">
            <v>Data Analyst</v>
          </cell>
          <cell r="H27381">
            <v>45082.250868055547</v>
          </cell>
        </row>
        <row r="27382">
          <cell r="A27382" t="str">
            <v>Data Engineer</v>
          </cell>
          <cell r="H27382">
            <v>45079.615902777783</v>
          </cell>
        </row>
        <row r="27383">
          <cell r="A27383" t="str">
            <v>Data Analyst</v>
          </cell>
          <cell r="H27383">
            <v>45238.556539351863</v>
          </cell>
        </row>
        <row r="27384">
          <cell r="A27384" t="str">
            <v>Data Analyst</v>
          </cell>
          <cell r="H27384">
            <v>45278.625960648147</v>
          </cell>
        </row>
        <row r="27385">
          <cell r="A27385" t="str">
            <v>Data Analyst</v>
          </cell>
          <cell r="H27385">
            <v>44994.333344907413</v>
          </cell>
        </row>
        <row r="27386">
          <cell r="A27386" t="str">
            <v>Data Scientist</v>
          </cell>
          <cell r="H27386">
            <v>45191.75372685185</v>
          </cell>
        </row>
        <row r="27387">
          <cell r="A27387" t="str">
            <v>Data Analyst</v>
          </cell>
          <cell r="H27387">
            <v>44992.845405092587</v>
          </cell>
        </row>
        <row r="27388">
          <cell r="A27388" t="str">
            <v>Data Scientist</v>
          </cell>
          <cell r="H27388">
            <v>45012.463900462957</v>
          </cell>
        </row>
        <row r="27389">
          <cell r="A27389" t="str">
            <v>Data Analyst</v>
          </cell>
          <cell r="H27389">
            <v>45042.916574074072</v>
          </cell>
        </row>
        <row r="27390">
          <cell r="A27390" t="str">
            <v>Data Scientist</v>
          </cell>
          <cell r="H27390">
            <v>45054.463125000002</v>
          </cell>
        </row>
        <row r="27391">
          <cell r="A27391" t="str">
            <v>Data Analyst</v>
          </cell>
          <cell r="H27391">
            <v>45007.209409722222</v>
          </cell>
        </row>
        <row r="27392">
          <cell r="A27392" t="str">
            <v>Data Analyst</v>
          </cell>
          <cell r="H27392">
            <v>44999.668877314813</v>
          </cell>
        </row>
        <row r="27393">
          <cell r="A27393" t="str">
            <v>Machine Learning Engineer</v>
          </cell>
          <cell r="H27393">
            <v>45061.358460648153</v>
          </cell>
        </row>
        <row r="27394">
          <cell r="A27394" t="str">
            <v>Data Scientist</v>
          </cell>
          <cell r="H27394">
            <v>44945.003935185188</v>
          </cell>
        </row>
        <row r="27395">
          <cell r="A27395" t="str">
            <v>Data Engineer</v>
          </cell>
          <cell r="H27395">
            <v>45130.003287037027</v>
          </cell>
        </row>
        <row r="27396">
          <cell r="A27396" t="str">
            <v>Data Scientist</v>
          </cell>
          <cell r="H27396">
            <v>45121.419490740736</v>
          </cell>
        </row>
        <row r="27397">
          <cell r="A27397" t="str">
            <v>Data Engineer</v>
          </cell>
          <cell r="H27397">
            <v>44992.77140046296</v>
          </cell>
        </row>
        <row r="27398">
          <cell r="A27398" t="str">
            <v>Senior Data Scientist</v>
          </cell>
          <cell r="H27398">
            <v>45040.335833333331</v>
          </cell>
        </row>
        <row r="27399">
          <cell r="A27399" t="str">
            <v>Data Scientist</v>
          </cell>
          <cell r="H27399">
            <v>45050.379166666673</v>
          </cell>
        </row>
        <row r="27400">
          <cell r="A27400" t="str">
            <v>Data Analyst</v>
          </cell>
          <cell r="H27400">
            <v>45037.62704861111</v>
          </cell>
        </row>
        <row r="27401">
          <cell r="A27401" t="str">
            <v>Senior Data Scientist</v>
          </cell>
          <cell r="H27401">
            <v>45178.981400462973</v>
          </cell>
        </row>
        <row r="27402">
          <cell r="A27402" t="str">
            <v>Data Scientist</v>
          </cell>
          <cell r="H27402">
            <v>45091.378750000003</v>
          </cell>
        </row>
        <row r="27403">
          <cell r="A27403" t="str">
            <v>Data Analyst</v>
          </cell>
          <cell r="H27403">
            <v>45205.624965277777</v>
          </cell>
        </row>
        <row r="27404">
          <cell r="A27404" t="str">
            <v>Data Scientist</v>
          </cell>
          <cell r="H27404">
            <v>44956.629780092589</v>
          </cell>
        </row>
        <row r="27405">
          <cell r="A27405" t="str">
            <v>Data Analyst</v>
          </cell>
          <cell r="H27405">
            <v>45161.626643518517</v>
          </cell>
        </row>
        <row r="27406">
          <cell r="A27406" t="str">
            <v>Data Engineer</v>
          </cell>
          <cell r="H27406">
            <v>45061.477453703701</v>
          </cell>
        </row>
        <row r="27407">
          <cell r="A27407" t="str">
            <v>Senior Data Scientist</v>
          </cell>
          <cell r="H27407">
            <v>45033.807372685187</v>
          </cell>
        </row>
        <row r="27408">
          <cell r="A27408" t="str">
            <v>Data Analyst</v>
          </cell>
          <cell r="H27408">
            <v>45260.83489583333</v>
          </cell>
        </row>
        <row r="27409">
          <cell r="A27409" t="str">
            <v>Data Analyst</v>
          </cell>
          <cell r="H27409">
            <v>45055.29283564815</v>
          </cell>
        </row>
        <row r="27410">
          <cell r="A27410" t="str">
            <v>Data Scientist</v>
          </cell>
          <cell r="H27410">
            <v>45181.837766203702</v>
          </cell>
        </row>
        <row r="27411">
          <cell r="A27411" t="str">
            <v>Data Analyst</v>
          </cell>
          <cell r="H27411">
            <v>45049.584224537037</v>
          </cell>
        </row>
        <row r="27412">
          <cell r="A27412" t="str">
            <v>Data Analyst</v>
          </cell>
          <cell r="H27412">
            <v>44938.584814814807</v>
          </cell>
        </row>
        <row r="27413">
          <cell r="A27413" t="str">
            <v>Data Analyst</v>
          </cell>
          <cell r="H27413">
            <v>44993.834456018521</v>
          </cell>
        </row>
        <row r="27414">
          <cell r="A27414" t="str">
            <v>Data Analyst</v>
          </cell>
          <cell r="H27414">
            <v>44958.834120370368</v>
          </cell>
        </row>
        <row r="27415">
          <cell r="A27415" t="str">
            <v>Data Analyst</v>
          </cell>
          <cell r="H27415">
            <v>44970.689421296287</v>
          </cell>
        </row>
        <row r="27416">
          <cell r="A27416" t="str">
            <v>Data Scientist</v>
          </cell>
          <cell r="H27416">
            <v>45073.294652777768</v>
          </cell>
        </row>
        <row r="27417">
          <cell r="A27417" t="str">
            <v>Data Analyst</v>
          </cell>
          <cell r="H27417">
            <v>44978.389907407407</v>
          </cell>
        </row>
        <row r="27418">
          <cell r="A27418" t="str">
            <v>Business Analyst</v>
          </cell>
          <cell r="H27418">
            <v>45140.62605324074</v>
          </cell>
        </row>
        <row r="27419">
          <cell r="A27419" t="str">
            <v>Data Analyst</v>
          </cell>
          <cell r="H27419">
            <v>45054.735520833332</v>
          </cell>
        </row>
        <row r="27420">
          <cell r="A27420" t="str">
            <v>Data Analyst</v>
          </cell>
          <cell r="H27420">
            <v>45060.666863425933</v>
          </cell>
        </row>
        <row r="27421">
          <cell r="A27421" t="str">
            <v>Data Analyst</v>
          </cell>
          <cell r="H27421">
            <v>45005.502199074072</v>
          </cell>
        </row>
        <row r="27422">
          <cell r="A27422" t="str">
            <v>Data Analyst</v>
          </cell>
          <cell r="H27422">
            <v>44970.624965277777</v>
          </cell>
        </row>
        <row r="27423">
          <cell r="A27423" t="str">
            <v>Data Analyst</v>
          </cell>
          <cell r="H27423">
            <v>44958.874942129631</v>
          </cell>
        </row>
        <row r="27424">
          <cell r="A27424" t="str">
            <v>Senior Data Engineer</v>
          </cell>
          <cell r="H27424">
            <v>44959.836909722217</v>
          </cell>
        </row>
        <row r="27425">
          <cell r="A27425" t="str">
            <v>Senior Data Scientist</v>
          </cell>
          <cell r="H27425">
            <v>45211.752465277779</v>
          </cell>
        </row>
        <row r="27426">
          <cell r="A27426" t="str">
            <v>Data Scientist</v>
          </cell>
          <cell r="H27426">
            <v>44934.335752314822</v>
          </cell>
        </row>
        <row r="27427">
          <cell r="A27427" t="str">
            <v>Software Engineer</v>
          </cell>
          <cell r="H27427">
            <v>45084.625590277778</v>
          </cell>
        </row>
        <row r="27428">
          <cell r="A27428" t="str">
            <v>Data Scientist</v>
          </cell>
          <cell r="H27428">
            <v>45273.461423611108</v>
          </cell>
        </row>
        <row r="27429">
          <cell r="A27429" t="str">
            <v>Data Analyst</v>
          </cell>
          <cell r="H27429">
            <v>45022.625659722216</v>
          </cell>
        </row>
        <row r="27430">
          <cell r="A27430" t="str">
            <v>Data Analyst</v>
          </cell>
          <cell r="H27430">
            <v>45121.503796296303</v>
          </cell>
        </row>
        <row r="27431">
          <cell r="A27431" t="str">
            <v>Data Scientist</v>
          </cell>
          <cell r="H27431">
            <v>45243.835706018523</v>
          </cell>
        </row>
        <row r="27432">
          <cell r="A27432" t="str">
            <v>Data Analyst</v>
          </cell>
          <cell r="H27432">
            <v>45083.500625000001</v>
          </cell>
        </row>
        <row r="27433">
          <cell r="A27433" t="str">
            <v>Data Engineer</v>
          </cell>
          <cell r="H27433">
            <v>45207.997812499998</v>
          </cell>
        </row>
        <row r="27434">
          <cell r="A27434" t="str">
            <v>Senior Data Scientist</v>
          </cell>
          <cell r="H27434">
            <v>45170.472094907411</v>
          </cell>
        </row>
        <row r="27435">
          <cell r="A27435" t="str">
            <v>Data Analyst</v>
          </cell>
          <cell r="H27435">
            <v>45224.920092592591</v>
          </cell>
        </row>
        <row r="27436">
          <cell r="A27436" t="str">
            <v>Data Analyst</v>
          </cell>
          <cell r="H27436">
            <v>45239.79996527778</v>
          </cell>
        </row>
        <row r="27437">
          <cell r="A27437" t="str">
            <v>Data Analyst</v>
          </cell>
          <cell r="H27437">
            <v>44938.583541666667</v>
          </cell>
        </row>
        <row r="27438">
          <cell r="A27438" t="str">
            <v>Senior Data Scientist</v>
          </cell>
          <cell r="H27438">
            <v>44979.418865740743</v>
          </cell>
        </row>
        <row r="27439">
          <cell r="A27439" t="str">
            <v>Data Engineer</v>
          </cell>
          <cell r="H27439">
            <v>45153.577407407407</v>
          </cell>
        </row>
        <row r="27440">
          <cell r="A27440" t="str">
            <v>Senior Data Scientist</v>
          </cell>
          <cell r="H27440">
            <v>45020.6640625</v>
          </cell>
        </row>
        <row r="27441">
          <cell r="A27441" t="str">
            <v>Data Analyst</v>
          </cell>
          <cell r="H27441">
            <v>45029.917233796303</v>
          </cell>
        </row>
        <row r="27442">
          <cell r="A27442" t="str">
            <v>Data Analyst</v>
          </cell>
          <cell r="H27442">
            <v>45084.542094907411</v>
          </cell>
        </row>
        <row r="27443">
          <cell r="A27443" t="str">
            <v>Data Scientist</v>
          </cell>
          <cell r="H27443">
            <v>45200.110509259262</v>
          </cell>
        </row>
        <row r="27444">
          <cell r="A27444" t="str">
            <v>Data Analyst</v>
          </cell>
          <cell r="H27444">
            <v>44992.292905092603</v>
          </cell>
        </row>
        <row r="27445">
          <cell r="A27445" t="str">
            <v>Senior Data Analyst</v>
          </cell>
          <cell r="H27445">
            <v>45009.877592592587</v>
          </cell>
        </row>
        <row r="27446">
          <cell r="A27446" t="str">
            <v>Data Analyst</v>
          </cell>
          <cell r="H27446">
            <v>45000.424027777779</v>
          </cell>
        </row>
        <row r="27447">
          <cell r="A27447" t="str">
            <v>Data Analyst</v>
          </cell>
          <cell r="H27447">
            <v>45210.583368055559</v>
          </cell>
        </row>
        <row r="27448">
          <cell r="A27448" t="str">
            <v>Data Analyst</v>
          </cell>
          <cell r="H27448">
            <v>45244.833877314813</v>
          </cell>
        </row>
        <row r="27449">
          <cell r="A27449" t="str">
            <v>Data Analyst</v>
          </cell>
          <cell r="H27449">
            <v>45005.860069444447</v>
          </cell>
        </row>
        <row r="27450">
          <cell r="A27450" t="str">
            <v>Data Analyst</v>
          </cell>
          <cell r="H27450">
            <v>45097.591307870367</v>
          </cell>
        </row>
        <row r="27451">
          <cell r="A27451" t="str">
            <v>Machine Learning Engineer</v>
          </cell>
          <cell r="H27451">
            <v>45036.589490740742</v>
          </cell>
        </row>
        <row r="27452">
          <cell r="A27452" t="str">
            <v>Data Scientist</v>
          </cell>
          <cell r="H27452">
            <v>45007.340844907398</v>
          </cell>
        </row>
        <row r="27453">
          <cell r="A27453" t="str">
            <v>Data Analyst</v>
          </cell>
          <cell r="H27453">
            <v>44999.961226851847</v>
          </cell>
        </row>
        <row r="27454">
          <cell r="A27454" t="str">
            <v>Data Analyst</v>
          </cell>
          <cell r="H27454">
            <v>45208.083495370367</v>
          </cell>
        </row>
        <row r="27455">
          <cell r="A27455" t="str">
            <v>Data Scientist</v>
          </cell>
          <cell r="H27455">
            <v>44979.334293981483</v>
          </cell>
        </row>
        <row r="27456">
          <cell r="A27456" t="str">
            <v>Data Scientist</v>
          </cell>
          <cell r="H27456">
            <v>45055.509467592587</v>
          </cell>
        </row>
        <row r="27457">
          <cell r="A27457" t="str">
            <v>Data Analyst</v>
          </cell>
          <cell r="H27457">
            <v>45039.125451388893</v>
          </cell>
        </row>
        <row r="27458">
          <cell r="A27458" t="str">
            <v>Data Analyst</v>
          </cell>
          <cell r="H27458">
            <v>44936.707152777781</v>
          </cell>
        </row>
        <row r="27459">
          <cell r="A27459" t="str">
            <v>Data Scientist</v>
          </cell>
          <cell r="H27459">
            <v>45118.754895833343</v>
          </cell>
        </row>
        <row r="27460">
          <cell r="A27460" t="str">
            <v>Senior Data Analyst</v>
          </cell>
          <cell r="H27460">
            <v>44960.9453587963</v>
          </cell>
        </row>
        <row r="27461">
          <cell r="A27461" t="str">
            <v>Machine Learning Engineer</v>
          </cell>
          <cell r="H27461">
            <v>45024.737719907411</v>
          </cell>
        </row>
        <row r="27462">
          <cell r="A27462" t="str">
            <v>Senior Data Engineer</v>
          </cell>
          <cell r="H27462">
            <v>45166.524456018517</v>
          </cell>
        </row>
        <row r="27463">
          <cell r="A27463" t="str">
            <v>Data Engineer</v>
          </cell>
          <cell r="H27463">
            <v>44985.017268518517</v>
          </cell>
        </row>
        <row r="27464">
          <cell r="A27464" t="str">
            <v>Data Engineer</v>
          </cell>
          <cell r="H27464">
            <v>44931.566805555558</v>
          </cell>
        </row>
        <row r="27465">
          <cell r="A27465" t="str">
            <v>Data Engineer</v>
          </cell>
          <cell r="H27465">
            <v>44991.32644675926</v>
          </cell>
        </row>
        <row r="27466">
          <cell r="A27466" t="str">
            <v>Data Scientist</v>
          </cell>
          <cell r="H27466">
            <v>44998.493321759262</v>
          </cell>
        </row>
        <row r="27467">
          <cell r="A27467" t="str">
            <v>Data Scientist</v>
          </cell>
          <cell r="H27467">
            <v>45061.34752314815</v>
          </cell>
        </row>
        <row r="27468">
          <cell r="A27468" t="str">
            <v>Data Scientist</v>
          </cell>
          <cell r="H27468">
            <v>44974.959479166668</v>
          </cell>
        </row>
        <row r="27469">
          <cell r="A27469" t="str">
            <v>Data Scientist</v>
          </cell>
          <cell r="H27469">
            <v>45085.751400462963</v>
          </cell>
        </row>
        <row r="27470">
          <cell r="A27470" t="str">
            <v>Cloud Engineer</v>
          </cell>
          <cell r="H27470">
            <v>45200.00037037037</v>
          </cell>
        </row>
        <row r="27471">
          <cell r="A27471" t="str">
            <v>Data Analyst</v>
          </cell>
          <cell r="H27471">
            <v>45008.875833333332</v>
          </cell>
        </row>
        <row r="27472">
          <cell r="A27472" t="str">
            <v>Business Analyst</v>
          </cell>
          <cell r="H27472">
            <v>45163.029282407413</v>
          </cell>
        </row>
        <row r="27473">
          <cell r="A27473" t="str">
            <v>Business Analyst</v>
          </cell>
          <cell r="H27473">
            <v>45288.001122685193</v>
          </cell>
        </row>
        <row r="27474">
          <cell r="A27474" t="str">
            <v>Data Analyst</v>
          </cell>
          <cell r="H27474">
            <v>45100.291851851849</v>
          </cell>
        </row>
        <row r="27475">
          <cell r="A27475" t="str">
            <v>Data Engineer</v>
          </cell>
          <cell r="H27475">
            <v>45128.450520833343</v>
          </cell>
        </row>
        <row r="27476">
          <cell r="A27476" t="str">
            <v>Data Scientist</v>
          </cell>
          <cell r="H27476">
            <v>44973.920914351853</v>
          </cell>
        </row>
        <row r="27477">
          <cell r="A27477" t="str">
            <v>Data Analyst</v>
          </cell>
          <cell r="H27477">
            <v>45157.959641203714</v>
          </cell>
        </row>
        <row r="27478">
          <cell r="A27478" t="str">
            <v>Data Analyst</v>
          </cell>
          <cell r="H27478">
            <v>45060.193368055552</v>
          </cell>
        </row>
        <row r="27479">
          <cell r="A27479" t="str">
            <v>Data Analyst</v>
          </cell>
          <cell r="H27479">
            <v>45007.874884259261</v>
          </cell>
        </row>
        <row r="27480">
          <cell r="A27480" t="str">
            <v>Data Analyst</v>
          </cell>
          <cell r="H27480">
            <v>45044.470925925933</v>
          </cell>
        </row>
        <row r="27481">
          <cell r="A27481" t="str">
            <v>Data Scientist</v>
          </cell>
          <cell r="H27481">
            <v>45187.98773148148</v>
          </cell>
        </row>
        <row r="27482">
          <cell r="A27482" t="str">
            <v>Data Analyst</v>
          </cell>
          <cell r="H27482">
            <v>45225.871574074074</v>
          </cell>
        </row>
        <row r="27483">
          <cell r="A27483" t="str">
            <v>Data Scientist</v>
          </cell>
          <cell r="H27483">
            <v>45142.294016203698</v>
          </cell>
        </row>
        <row r="27484">
          <cell r="A27484" t="str">
            <v>Data Scientist</v>
          </cell>
          <cell r="H27484">
            <v>44946.974363425928</v>
          </cell>
        </row>
        <row r="27485">
          <cell r="A27485" t="str">
            <v>Data Analyst</v>
          </cell>
          <cell r="H27485">
            <v>45132.666979166657</v>
          </cell>
        </row>
        <row r="27486">
          <cell r="A27486" t="str">
            <v>Data Scientist</v>
          </cell>
          <cell r="H27486">
            <v>45017.09039351852</v>
          </cell>
        </row>
        <row r="27487">
          <cell r="A27487" t="str">
            <v>Data Engineer</v>
          </cell>
          <cell r="H27487">
            <v>45145.27070601852</v>
          </cell>
        </row>
        <row r="27488">
          <cell r="A27488" t="str">
            <v>Data Analyst</v>
          </cell>
          <cell r="H27488">
            <v>45122.500405092593</v>
          </cell>
        </row>
        <row r="27489">
          <cell r="A27489" t="str">
            <v>Data Analyst</v>
          </cell>
          <cell r="H27489">
            <v>45079.833275462966</v>
          </cell>
        </row>
        <row r="27490">
          <cell r="A27490" t="str">
            <v>Data Scientist</v>
          </cell>
          <cell r="H27490">
            <v>44948.336365740739</v>
          </cell>
        </row>
        <row r="27491">
          <cell r="A27491" t="str">
            <v>Data Scientist</v>
          </cell>
          <cell r="H27491">
            <v>45280.335081018522</v>
          </cell>
        </row>
        <row r="27492">
          <cell r="A27492" t="str">
            <v>Data Analyst</v>
          </cell>
          <cell r="H27492">
            <v>45211.583344907413</v>
          </cell>
        </row>
        <row r="27493">
          <cell r="A27493" t="str">
            <v>Data Analyst</v>
          </cell>
          <cell r="H27493">
            <v>45212.75</v>
          </cell>
        </row>
        <row r="27494">
          <cell r="A27494" t="str">
            <v>Data Engineer</v>
          </cell>
          <cell r="H27494">
            <v>45009.716608796298</v>
          </cell>
        </row>
        <row r="27495">
          <cell r="A27495" t="str">
            <v>Senior Data Engineer</v>
          </cell>
          <cell r="H27495">
            <v>45044.7109375</v>
          </cell>
        </row>
        <row r="27496">
          <cell r="A27496" t="str">
            <v>Data Engineer</v>
          </cell>
          <cell r="H27496">
            <v>45029.523333333331</v>
          </cell>
        </row>
        <row r="27497">
          <cell r="A27497" t="str">
            <v>Data Analyst</v>
          </cell>
          <cell r="H27497">
            <v>45013.877500000002</v>
          </cell>
        </row>
        <row r="27498">
          <cell r="A27498" t="str">
            <v>Data Scientist</v>
          </cell>
          <cell r="H27498">
            <v>45144.391956018517</v>
          </cell>
        </row>
        <row r="27499">
          <cell r="A27499" t="str">
            <v>Data Analyst</v>
          </cell>
          <cell r="H27499">
            <v>45182.209560185183</v>
          </cell>
        </row>
        <row r="27500">
          <cell r="A27500" t="str">
            <v>Data Analyst</v>
          </cell>
          <cell r="H27500">
            <v>45211.292743055557</v>
          </cell>
        </row>
        <row r="27501">
          <cell r="A27501" t="str">
            <v>Data Engineer</v>
          </cell>
          <cell r="H27501">
            <v>44979.799942129634</v>
          </cell>
        </row>
        <row r="27502">
          <cell r="A27502" t="str">
            <v>Data Analyst</v>
          </cell>
          <cell r="H27502">
            <v>44943.668888888889</v>
          </cell>
        </row>
        <row r="27503">
          <cell r="A27503" t="str">
            <v>Data Scientist</v>
          </cell>
          <cell r="H27503">
            <v>45135.460578703707</v>
          </cell>
        </row>
        <row r="27504">
          <cell r="A27504" t="str">
            <v>Data Analyst</v>
          </cell>
          <cell r="H27504">
            <v>45040.417141203703</v>
          </cell>
        </row>
        <row r="27505">
          <cell r="A27505" t="str">
            <v>Data Analyst</v>
          </cell>
          <cell r="H27505">
            <v>45107.58488425926</v>
          </cell>
        </row>
        <row r="27506">
          <cell r="A27506" t="str">
            <v>Senior Data Analyst</v>
          </cell>
          <cell r="H27506">
            <v>45223.959710648152</v>
          </cell>
        </row>
        <row r="27507">
          <cell r="A27507" t="str">
            <v>Data Engineer</v>
          </cell>
          <cell r="H27507">
            <v>45050.640983796293</v>
          </cell>
        </row>
        <row r="27508">
          <cell r="A27508" t="str">
            <v>Senior Data Analyst</v>
          </cell>
          <cell r="H27508">
            <v>45125.362986111111</v>
          </cell>
        </row>
        <row r="27509">
          <cell r="A27509" t="str">
            <v>Data Analyst</v>
          </cell>
          <cell r="H27509">
            <v>45168.041712962957</v>
          </cell>
        </row>
        <row r="27510">
          <cell r="A27510" t="str">
            <v>Data Scientist</v>
          </cell>
          <cell r="H27510">
            <v>45042.253981481481</v>
          </cell>
        </row>
        <row r="27511">
          <cell r="A27511" t="str">
            <v>Data Analyst</v>
          </cell>
          <cell r="H27511">
            <v>45090.583344907413</v>
          </cell>
        </row>
        <row r="27512">
          <cell r="A27512" t="str">
            <v>Senior Data Engineer</v>
          </cell>
          <cell r="H27512">
            <v>45171.514687499999</v>
          </cell>
        </row>
        <row r="27513">
          <cell r="A27513" t="str">
            <v>Business Analyst</v>
          </cell>
          <cell r="H27513">
            <v>45029.835046296299</v>
          </cell>
        </row>
        <row r="27514">
          <cell r="A27514" t="str">
            <v>Data Analyst</v>
          </cell>
          <cell r="H27514">
            <v>45284.416574074072</v>
          </cell>
        </row>
        <row r="27515">
          <cell r="A27515" t="str">
            <v>Data Analyst</v>
          </cell>
          <cell r="H27515">
            <v>44942.721087962957</v>
          </cell>
        </row>
        <row r="27516">
          <cell r="A27516" t="str">
            <v>Data Scientist</v>
          </cell>
          <cell r="H27516">
            <v>45119.627951388888</v>
          </cell>
        </row>
        <row r="27517">
          <cell r="A27517" t="str">
            <v>Data Analyst</v>
          </cell>
          <cell r="H27517">
            <v>45259.835520833331</v>
          </cell>
        </row>
        <row r="27518">
          <cell r="A27518" t="str">
            <v>Data Scientist</v>
          </cell>
          <cell r="H27518">
            <v>45176.501944444448</v>
          </cell>
        </row>
        <row r="27519">
          <cell r="A27519" t="str">
            <v>Data Analyst</v>
          </cell>
          <cell r="H27519">
            <v>45027.709293981483</v>
          </cell>
        </row>
        <row r="27520">
          <cell r="A27520" t="str">
            <v>Data Analyst</v>
          </cell>
          <cell r="H27520">
            <v>44999.583495370367</v>
          </cell>
        </row>
        <row r="27521">
          <cell r="A27521" t="str">
            <v>Machine Learning Engineer</v>
          </cell>
          <cell r="H27521">
            <v>44973.844560185193</v>
          </cell>
        </row>
        <row r="27522">
          <cell r="A27522" t="str">
            <v>Data Analyst</v>
          </cell>
          <cell r="H27522">
            <v>45252.417523148149</v>
          </cell>
        </row>
        <row r="27523">
          <cell r="A27523" t="str">
            <v>Data Analyst</v>
          </cell>
          <cell r="H27523">
            <v>45030.583541666667</v>
          </cell>
        </row>
        <row r="27524">
          <cell r="A27524" t="str">
            <v>Data Scientist</v>
          </cell>
          <cell r="H27524">
            <v>45049.67114583333</v>
          </cell>
        </row>
        <row r="27525">
          <cell r="A27525" t="str">
            <v>Senior Data Analyst</v>
          </cell>
          <cell r="H27525">
            <v>45083.875601851847</v>
          </cell>
        </row>
        <row r="27526">
          <cell r="A27526" t="str">
            <v>Data Analyst</v>
          </cell>
          <cell r="H27526">
            <v>44955.668553240743</v>
          </cell>
        </row>
        <row r="27527">
          <cell r="A27527" t="str">
            <v>Data Analyst</v>
          </cell>
          <cell r="H27527">
            <v>45202.791828703703</v>
          </cell>
        </row>
        <row r="27528">
          <cell r="A27528" t="str">
            <v>Data Engineer</v>
          </cell>
          <cell r="H27528">
            <v>45091.755891203713</v>
          </cell>
        </row>
        <row r="27529">
          <cell r="A27529" t="str">
            <v>Data Analyst</v>
          </cell>
          <cell r="H27529">
            <v>45022.831423611111</v>
          </cell>
        </row>
        <row r="27530">
          <cell r="A27530" t="str">
            <v>Data Scientist</v>
          </cell>
          <cell r="H27530">
            <v>45182.046689814822</v>
          </cell>
        </row>
        <row r="27531">
          <cell r="A27531" t="str">
            <v>Data Analyst</v>
          </cell>
          <cell r="H27531">
            <v>44994.251956018517</v>
          </cell>
        </row>
        <row r="27532">
          <cell r="A27532" t="str">
            <v>Senior Data Scientist</v>
          </cell>
          <cell r="H27532">
            <v>44988.377569444441</v>
          </cell>
        </row>
        <row r="27533">
          <cell r="A27533" t="str">
            <v>Senior Data Engineer</v>
          </cell>
          <cell r="H27533">
            <v>45058.503634259258</v>
          </cell>
        </row>
        <row r="27534">
          <cell r="A27534" t="str">
            <v>Data Analyst</v>
          </cell>
          <cell r="H27534">
            <v>45165.000393518523</v>
          </cell>
        </row>
        <row r="27535">
          <cell r="A27535" t="str">
            <v>Data Scientist</v>
          </cell>
          <cell r="H27535">
            <v>45050.629363425927</v>
          </cell>
        </row>
        <row r="27536">
          <cell r="A27536" t="str">
            <v>Data Analyst</v>
          </cell>
          <cell r="H27536">
            <v>45158.250462962962</v>
          </cell>
        </row>
        <row r="27537">
          <cell r="A27537" t="str">
            <v>Senior Data Analyst</v>
          </cell>
          <cell r="H27537">
            <v>44973.292175925933</v>
          </cell>
        </row>
        <row r="27538">
          <cell r="A27538" t="str">
            <v>Data Analyst</v>
          </cell>
          <cell r="H27538">
            <v>45170.584618055553</v>
          </cell>
        </row>
        <row r="27539">
          <cell r="A27539" t="str">
            <v>Data Analyst</v>
          </cell>
          <cell r="H27539">
            <v>44977.833506944437</v>
          </cell>
        </row>
        <row r="27540">
          <cell r="A27540" t="str">
            <v>Data Scientist</v>
          </cell>
          <cell r="H27540">
            <v>44942.430717592593</v>
          </cell>
        </row>
        <row r="27541">
          <cell r="A27541" t="str">
            <v>Data Scientist</v>
          </cell>
          <cell r="H27541">
            <v>45163.254965277767</v>
          </cell>
        </row>
        <row r="27542">
          <cell r="A27542" t="str">
            <v>Data Analyst</v>
          </cell>
          <cell r="H27542">
            <v>45273.875775462962</v>
          </cell>
        </row>
        <row r="27543">
          <cell r="A27543" t="str">
            <v>Senior Data Engineer</v>
          </cell>
          <cell r="H27543">
            <v>45065.045659722222</v>
          </cell>
        </row>
        <row r="27544">
          <cell r="A27544" t="str">
            <v>Data Analyst</v>
          </cell>
          <cell r="H27544">
            <v>44937.958819444437</v>
          </cell>
        </row>
        <row r="27545">
          <cell r="A27545" t="str">
            <v>Data Analyst</v>
          </cell>
          <cell r="H27545">
            <v>45283.458298611113</v>
          </cell>
        </row>
        <row r="27546">
          <cell r="A27546" t="str">
            <v>Data Scientist</v>
          </cell>
          <cell r="H27546">
            <v>45242.292094907411</v>
          </cell>
        </row>
        <row r="27547">
          <cell r="A27547" t="str">
            <v>Data Scientist</v>
          </cell>
          <cell r="H27547">
            <v>45289.709583333337</v>
          </cell>
        </row>
        <row r="27548">
          <cell r="A27548" t="str">
            <v>Machine Learning Engineer</v>
          </cell>
          <cell r="H27548">
            <v>45003.478726851848</v>
          </cell>
        </row>
        <row r="27549">
          <cell r="A27549" t="str">
            <v>Data Scientist</v>
          </cell>
          <cell r="H27549">
            <v>44960.879108796304</v>
          </cell>
        </row>
        <row r="27550">
          <cell r="A27550" t="str">
            <v>Data Analyst</v>
          </cell>
          <cell r="H27550">
            <v>45151.000659722216</v>
          </cell>
        </row>
        <row r="27551">
          <cell r="A27551" t="str">
            <v>Data Analyst</v>
          </cell>
          <cell r="H27551">
            <v>45047.751817129632</v>
          </cell>
        </row>
        <row r="27552">
          <cell r="A27552" t="str">
            <v>Data Scientist</v>
          </cell>
          <cell r="H27552">
            <v>45172.501828703702</v>
          </cell>
        </row>
        <row r="27553">
          <cell r="A27553" t="str">
            <v>Data Engineer</v>
          </cell>
          <cell r="H27553">
            <v>45089.976944444446</v>
          </cell>
        </row>
        <row r="27554">
          <cell r="A27554" t="str">
            <v>Data Analyst</v>
          </cell>
          <cell r="H27554">
            <v>44931.83326388889</v>
          </cell>
        </row>
        <row r="27555">
          <cell r="A27555" t="str">
            <v>Data Analyst</v>
          </cell>
          <cell r="H27555">
            <v>45020.694351851853</v>
          </cell>
        </row>
        <row r="27556">
          <cell r="A27556" t="str">
            <v>Data Analyst</v>
          </cell>
          <cell r="H27556">
            <v>45128.999120370368</v>
          </cell>
        </row>
        <row r="27557">
          <cell r="A27557" t="str">
            <v>Data Scientist</v>
          </cell>
          <cell r="H27557">
            <v>45163.710879629631</v>
          </cell>
        </row>
        <row r="27558">
          <cell r="A27558" t="str">
            <v>Data Analyst</v>
          </cell>
          <cell r="H27558">
            <v>45232.334780092591</v>
          </cell>
        </row>
        <row r="27559">
          <cell r="A27559" t="str">
            <v>Business Analyst</v>
          </cell>
          <cell r="H27559">
            <v>45233.189976851849</v>
          </cell>
        </row>
        <row r="27560">
          <cell r="A27560" t="str">
            <v>Senior Data Analyst</v>
          </cell>
          <cell r="H27560">
            <v>45166.791689814818</v>
          </cell>
        </row>
        <row r="27561">
          <cell r="A27561" t="str">
            <v>Data Engineer</v>
          </cell>
          <cell r="H27561">
            <v>45237.669016203698</v>
          </cell>
        </row>
        <row r="27562">
          <cell r="A27562" t="str">
            <v>Data Analyst</v>
          </cell>
          <cell r="H27562">
            <v>45257.250393518523</v>
          </cell>
        </row>
        <row r="27563">
          <cell r="A27563" t="str">
            <v>Data Analyst</v>
          </cell>
          <cell r="H27563">
            <v>45225.750104166669</v>
          </cell>
        </row>
        <row r="27564">
          <cell r="A27564" t="str">
            <v>Data Engineer</v>
          </cell>
          <cell r="H27564">
            <v>45024.295127314806</v>
          </cell>
        </row>
        <row r="27565">
          <cell r="A27565" t="str">
            <v>Machine Learning Engineer</v>
          </cell>
          <cell r="H27565">
            <v>45141.292280092603</v>
          </cell>
        </row>
        <row r="27566">
          <cell r="A27566" t="str">
            <v>Data Analyst</v>
          </cell>
          <cell r="H27566">
            <v>45154.251597222217</v>
          </cell>
        </row>
        <row r="27567">
          <cell r="A27567" t="str">
            <v>Data Analyst</v>
          </cell>
          <cell r="H27567">
            <v>44984.709247685183</v>
          </cell>
        </row>
        <row r="27568">
          <cell r="A27568" t="str">
            <v>Data Analyst</v>
          </cell>
          <cell r="H27568">
            <v>44928.917696759258</v>
          </cell>
        </row>
        <row r="27569">
          <cell r="A27569" t="str">
            <v>Data Analyst</v>
          </cell>
          <cell r="H27569">
            <v>45095.667881944442</v>
          </cell>
        </row>
        <row r="27570">
          <cell r="A27570" t="str">
            <v>Data Analyst</v>
          </cell>
          <cell r="H27570">
            <v>44946.875451388893</v>
          </cell>
        </row>
        <row r="27571">
          <cell r="A27571" t="str">
            <v>Data Analyst</v>
          </cell>
          <cell r="H27571">
            <v>45055.625162037039</v>
          </cell>
        </row>
        <row r="27572">
          <cell r="A27572" t="str">
            <v>Data Engineer</v>
          </cell>
          <cell r="H27572">
            <v>45026.799074074072</v>
          </cell>
        </row>
        <row r="27573">
          <cell r="A27573" t="str">
            <v>Data Analyst</v>
          </cell>
          <cell r="H27573">
            <v>45280.000509259262</v>
          </cell>
        </row>
        <row r="27574">
          <cell r="A27574" t="str">
            <v>Data Scientist</v>
          </cell>
          <cell r="H27574">
            <v>45091.502002314817</v>
          </cell>
        </row>
        <row r="27575">
          <cell r="A27575" t="str">
            <v>Data Scientist</v>
          </cell>
          <cell r="H27575">
            <v>45266.501319444447</v>
          </cell>
        </row>
        <row r="27576">
          <cell r="A27576" t="str">
            <v>Data Scientist</v>
          </cell>
          <cell r="H27576">
            <v>45205.960023148153</v>
          </cell>
        </row>
        <row r="27577">
          <cell r="A27577" t="str">
            <v>Data Analyst</v>
          </cell>
          <cell r="H27577">
            <v>44994.376342592594</v>
          </cell>
        </row>
        <row r="27578">
          <cell r="A27578" t="str">
            <v>Data Analyst</v>
          </cell>
          <cell r="H27578">
            <v>44966.643159722233</v>
          </cell>
        </row>
        <row r="27579">
          <cell r="A27579" t="str">
            <v>Senior Data Engineer</v>
          </cell>
          <cell r="H27579">
            <v>45093.44017361111</v>
          </cell>
        </row>
        <row r="27580">
          <cell r="A27580" t="str">
            <v>Data Scientist</v>
          </cell>
          <cell r="H27580">
            <v>45208.945219907408</v>
          </cell>
        </row>
        <row r="27581">
          <cell r="A27581" t="str">
            <v>Data Analyst</v>
          </cell>
          <cell r="H27581">
            <v>45073.848634259259</v>
          </cell>
        </row>
        <row r="27582">
          <cell r="A27582" t="str">
            <v>Data Engineer</v>
          </cell>
          <cell r="H27582">
            <v>44979.322071759263</v>
          </cell>
        </row>
        <row r="27583">
          <cell r="A27583" t="str">
            <v>Data Scientist</v>
          </cell>
          <cell r="H27583">
            <v>45154.841458333343</v>
          </cell>
        </row>
        <row r="27584">
          <cell r="A27584" t="str">
            <v>Senior Data Analyst</v>
          </cell>
          <cell r="H27584">
            <v>45119.342928240738</v>
          </cell>
        </row>
        <row r="27585">
          <cell r="A27585" t="str">
            <v>Data Analyst</v>
          </cell>
          <cell r="H27585">
            <v>45197.959317129629</v>
          </cell>
        </row>
        <row r="27586">
          <cell r="A27586" t="str">
            <v>Data Analyst</v>
          </cell>
          <cell r="H27586">
            <v>44992.709710648152</v>
          </cell>
        </row>
        <row r="27587">
          <cell r="A27587" t="str">
            <v>Senior Data Scientist</v>
          </cell>
          <cell r="H27587">
            <v>45063.708622685182</v>
          </cell>
        </row>
        <row r="27588">
          <cell r="A27588" t="str">
            <v>Data Scientist</v>
          </cell>
          <cell r="H27588">
            <v>44965.461759259262</v>
          </cell>
        </row>
        <row r="27589">
          <cell r="A27589" t="str">
            <v>Data Scientist</v>
          </cell>
          <cell r="H27589">
            <v>45272.597256944442</v>
          </cell>
        </row>
        <row r="27590">
          <cell r="A27590" t="str">
            <v>Senior Data Scientist</v>
          </cell>
          <cell r="H27590">
            <v>45170.30804398148</v>
          </cell>
        </row>
        <row r="27591">
          <cell r="A27591" t="str">
            <v>Data Analyst</v>
          </cell>
          <cell r="H27591">
            <v>45245.960509259261</v>
          </cell>
        </row>
        <row r="27592">
          <cell r="A27592" t="str">
            <v>Data Analyst</v>
          </cell>
          <cell r="H27592">
            <v>44939.763831018521</v>
          </cell>
        </row>
        <row r="27593">
          <cell r="A27593" t="str">
            <v>Data Scientist</v>
          </cell>
          <cell r="H27593">
            <v>45184.626643518517</v>
          </cell>
        </row>
        <row r="27594">
          <cell r="A27594" t="str">
            <v>Senior Data Scientist</v>
          </cell>
          <cell r="H27594">
            <v>45287.733472222222</v>
          </cell>
        </row>
        <row r="27595">
          <cell r="A27595" t="str">
            <v>Business Analyst</v>
          </cell>
          <cell r="H27595">
            <v>45278.335150462961</v>
          </cell>
        </row>
        <row r="27596">
          <cell r="A27596" t="str">
            <v>Data Scientist</v>
          </cell>
          <cell r="H27596">
            <v>45217.836712962962</v>
          </cell>
        </row>
        <row r="27597">
          <cell r="A27597" t="str">
            <v>Senior Data Analyst</v>
          </cell>
          <cell r="H27597">
            <v>44929.895798611113</v>
          </cell>
        </row>
        <row r="27598">
          <cell r="A27598" t="str">
            <v>Data Scientist</v>
          </cell>
          <cell r="H27598">
            <v>45071.445069444453</v>
          </cell>
        </row>
        <row r="27599">
          <cell r="A27599" t="str">
            <v>Data Scientist</v>
          </cell>
          <cell r="H27599">
            <v>45016.50403935185</v>
          </cell>
        </row>
        <row r="27600">
          <cell r="A27600" t="str">
            <v>Machine Learning Engineer</v>
          </cell>
          <cell r="H27600">
            <v>44952.503750000003</v>
          </cell>
        </row>
        <row r="27601">
          <cell r="A27601" t="str">
            <v>Data Analyst</v>
          </cell>
          <cell r="H27601">
            <v>45104.958379629628</v>
          </cell>
        </row>
        <row r="27602">
          <cell r="A27602" t="str">
            <v>Machine Learning Engineer</v>
          </cell>
          <cell r="H27602">
            <v>45071.752152777779</v>
          </cell>
        </row>
        <row r="27603">
          <cell r="A27603" t="str">
            <v>Data Engineer</v>
          </cell>
          <cell r="H27603">
            <v>45103.922233796293</v>
          </cell>
        </row>
        <row r="27604">
          <cell r="A27604" t="str">
            <v>Data Analyst</v>
          </cell>
          <cell r="H27604">
            <v>44949.002141203702</v>
          </cell>
        </row>
        <row r="27605">
          <cell r="A27605" t="str">
            <v>Data Analyst</v>
          </cell>
          <cell r="H27605">
            <v>45219.54184027778</v>
          </cell>
        </row>
        <row r="27606">
          <cell r="A27606" t="str">
            <v>Software Engineer</v>
          </cell>
          <cell r="H27606">
            <v>45219.010150462957</v>
          </cell>
        </row>
        <row r="27607">
          <cell r="A27607" t="str">
            <v>Cloud Engineer</v>
          </cell>
          <cell r="H27607">
            <v>45212.459618055553</v>
          </cell>
        </row>
        <row r="27608">
          <cell r="A27608" t="str">
            <v>Data Scientist</v>
          </cell>
          <cell r="H27608">
            <v>45083.710034722222</v>
          </cell>
        </row>
        <row r="27609">
          <cell r="A27609" t="str">
            <v>Data Analyst</v>
          </cell>
          <cell r="H27609">
            <v>44943.877060185187</v>
          </cell>
        </row>
        <row r="27610">
          <cell r="A27610" t="str">
            <v>Business Analyst</v>
          </cell>
          <cell r="H27610">
            <v>45121.259305555563</v>
          </cell>
        </row>
        <row r="27611">
          <cell r="A27611" t="str">
            <v>Data Analyst</v>
          </cell>
          <cell r="H27611">
            <v>45083.917245370372</v>
          </cell>
        </row>
        <row r="27612">
          <cell r="A27612" t="str">
            <v>Data Scientist</v>
          </cell>
          <cell r="H27612">
            <v>45079.543865740743</v>
          </cell>
        </row>
        <row r="27613">
          <cell r="A27613" t="str">
            <v>Data Analyst</v>
          </cell>
          <cell r="H27613">
            <v>45244.845196759263</v>
          </cell>
        </row>
        <row r="27614">
          <cell r="A27614" t="str">
            <v>Data Analyst</v>
          </cell>
          <cell r="H27614">
            <v>44957.792395833327</v>
          </cell>
        </row>
        <row r="27615">
          <cell r="A27615" t="str">
            <v>Data Analyst</v>
          </cell>
          <cell r="H27615">
            <v>44995.292650462958</v>
          </cell>
        </row>
        <row r="27616">
          <cell r="A27616" t="str">
            <v>Data Scientist</v>
          </cell>
          <cell r="H27616">
            <v>45272.288518518522</v>
          </cell>
        </row>
        <row r="27617">
          <cell r="A27617" t="str">
            <v>Data Analyst</v>
          </cell>
          <cell r="H27617">
            <v>44971.500243055547</v>
          </cell>
        </row>
        <row r="27618">
          <cell r="A27618" t="str">
            <v>Data Analyst</v>
          </cell>
          <cell r="H27618">
            <v>45049.501620370371</v>
          </cell>
        </row>
        <row r="27619">
          <cell r="A27619" t="str">
            <v>Data Scientist</v>
          </cell>
          <cell r="H27619">
            <v>45248.376527777778</v>
          </cell>
        </row>
        <row r="27620">
          <cell r="A27620" t="str">
            <v>Data Engineer</v>
          </cell>
          <cell r="H27620">
            <v>44993.762233796297</v>
          </cell>
        </row>
        <row r="27621">
          <cell r="A27621" t="str">
            <v>Business Analyst</v>
          </cell>
          <cell r="H27621">
            <v>45238.348657407398</v>
          </cell>
        </row>
        <row r="27622">
          <cell r="A27622" t="str">
            <v>Senior Data Analyst</v>
          </cell>
          <cell r="H27622">
            <v>45072.667280092603</v>
          </cell>
        </row>
        <row r="27623">
          <cell r="A27623" t="str">
            <v>Data Scientist</v>
          </cell>
          <cell r="H27623">
            <v>44986.464999999997</v>
          </cell>
        </row>
        <row r="27624">
          <cell r="A27624" t="str">
            <v>Data Scientist</v>
          </cell>
          <cell r="H27624">
            <v>45150.835312499999</v>
          </cell>
        </row>
        <row r="27625">
          <cell r="A27625" t="str">
            <v>Data Analyst</v>
          </cell>
          <cell r="H27625">
            <v>45056.458518518521</v>
          </cell>
        </row>
        <row r="27626">
          <cell r="A27626" t="str">
            <v>Data Scientist</v>
          </cell>
          <cell r="H27626">
            <v>45151.292997685188</v>
          </cell>
        </row>
        <row r="27627">
          <cell r="A27627" t="str">
            <v>Senior Data Engineer</v>
          </cell>
          <cell r="H27627">
            <v>45002.586354166669</v>
          </cell>
        </row>
        <row r="27628">
          <cell r="A27628" t="str">
            <v>Business Analyst</v>
          </cell>
          <cell r="H27628">
            <v>44964.489560185182</v>
          </cell>
        </row>
        <row r="27629">
          <cell r="A27629" t="str">
            <v>Data Scientist</v>
          </cell>
          <cell r="H27629">
            <v>45059.681527777779</v>
          </cell>
        </row>
        <row r="27630">
          <cell r="A27630" t="str">
            <v>Data Analyst</v>
          </cell>
          <cell r="H27630">
            <v>44945.625509259262</v>
          </cell>
        </row>
        <row r="27631">
          <cell r="A27631" t="str">
            <v>Data Analyst</v>
          </cell>
          <cell r="H27631">
            <v>45216.778622685182</v>
          </cell>
        </row>
        <row r="27632">
          <cell r="A27632" t="str">
            <v>Data Analyst</v>
          </cell>
          <cell r="H27632">
            <v>45223.083738425928</v>
          </cell>
        </row>
        <row r="27633">
          <cell r="A27633" t="str">
            <v>Data Scientist</v>
          </cell>
          <cell r="H27633">
            <v>45231.585277777784</v>
          </cell>
        </row>
        <row r="27634">
          <cell r="A27634" t="str">
            <v>Data Analyst</v>
          </cell>
          <cell r="H27634">
            <v>45020.543055555558</v>
          </cell>
        </row>
        <row r="27635">
          <cell r="A27635" t="str">
            <v>Data Scientist</v>
          </cell>
          <cell r="H27635">
            <v>45124.672083333331</v>
          </cell>
        </row>
        <row r="27636">
          <cell r="A27636" t="str">
            <v>Data Analyst</v>
          </cell>
          <cell r="H27636">
            <v>44949.543692129628</v>
          </cell>
        </row>
        <row r="27637">
          <cell r="A27637" t="str">
            <v>Data Scientist</v>
          </cell>
          <cell r="H27637">
            <v>44994.712430555563</v>
          </cell>
        </row>
        <row r="27638">
          <cell r="A27638" t="str">
            <v>Data Engineer</v>
          </cell>
          <cell r="H27638">
            <v>45104.782962962963</v>
          </cell>
        </row>
        <row r="27639">
          <cell r="A27639" t="str">
            <v>Data Scientist</v>
          </cell>
          <cell r="H27639">
            <v>44951.860763888893</v>
          </cell>
        </row>
        <row r="27640">
          <cell r="A27640" t="str">
            <v>Business Analyst</v>
          </cell>
          <cell r="H27640">
            <v>45233.834293981483</v>
          </cell>
        </row>
        <row r="27641">
          <cell r="A27641" t="str">
            <v>Data Engineer</v>
          </cell>
          <cell r="H27641">
            <v>45113.796747685177</v>
          </cell>
        </row>
        <row r="27642">
          <cell r="A27642" t="str">
            <v>Data Engineer</v>
          </cell>
          <cell r="H27642">
            <v>44966.257511574076</v>
          </cell>
        </row>
        <row r="27643">
          <cell r="A27643" t="str">
            <v>Data Scientist</v>
          </cell>
          <cell r="H27643">
            <v>45114.932152777779</v>
          </cell>
        </row>
        <row r="27644">
          <cell r="A27644" t="str">
            <v>Data Analyst</v>
          </cell>
          <cell r="H27644">
            <v>45046.000057870369</v>
          </cell>
        </row>
        <row r="27645">
          <cell r="A27645" t="str">
            <v>Data Analyst</v>
          </cell>
          <cell r="H27645">
            <v>45194.041747685187</v>
          </cell>
        </row>
        <row r="27646">
          <cell r="A27646" t="str">
            <v>Data Scientist</v>
          </cell>
          <cell r="H27646">
            <v>45105.726400462961</v>
          </cell>
        </row>
        <row r="27647">
          <cell r="A27647" t="str">
            <v>Data Analyst</v>
          </cell>
          <cell r="H27647">
            <v>45205.001168981478</v>
          </cell>
        </row>
        <row r="27648">
          <cell r="A27648" t="str">
            <v>Senior Data Scientist</v>
          </cell>
          <cell r="H27648">
            <v>45089.626481481479</v>
          </cell>
        </row>
        <row r="27649">
          <cell r="A27649" t="str">
            <v>Data Analyst</v>
          </cell>
          <cell r="H27649">
            <v>45119.86645833333</v>
          </cell>
        </row>
        <row r="27650">
          <cell r="A27650" t="str">
            <v>Data Analyst</v>
          </cell>
          <cell r="H27650">
            <v>45098.503645833327</v>
          </cell>
        </row>
        <row r="27651">
          <cell r="A27651" t="str">
            <v>Senior Data Scientist</v>
          </cell>
          <cell r="H27651">
            <v>44989.357731481483</v>
          </cell>
        </row>
        <row r="27652">
          <cell r="A27652" t="str">
            <v>Data Analyst</v>
          </cell>
          <cell r="H27652">
            <v>45274.375810185193</v>
          </cell>
        </row>
        <row r="27653">
          <cell r="A27653" t="str">
            <v>Cloud Engineer</v>
          </cell>
          <cell r="H27653">
            <v>45072.278865740736</v>
          </cell>
        </row>
        <row r="27654">
          <cell r="A27654" t="str">
            <v>Data Analyst</v>
          </cell>
          <cell r="H27654">
            <v>45218.792199074072</v>
          </cell>
        </row>
        <row r="27655">
          <cell r="A27655" t="str">
            <v>Data Engineer</v>
          </cell>
          <cell r="H27655">
            <v>45121.250775462962</v>
          </cell>
        </row>
        <row r="27656">
          <cell r="A27656" t="str">
            <v>Data Analyst</v>
          </cell>
          <cell r="H27656">
            <v>45156.875810185193</v>
          </cell>
        </row>
        <row r="27657">
          <cell r="A27657" t="str">
            <v>Business Analyst</v>
          </cell>
          <cell r="H27657">
            <v>44941.791875000003</v>
          </cell>
        </row>
        <row r="27658">
          <cell r="A27658" t="str">
            <v>Data Engineer</v>
          </cell>
          <cell r="H27658">
            <v>45168.62605324074</v>
          </cell>
        </row>
        <row r="27659">
          <cell r="A27659" t="str">
            <v>Data Scientist</v>
          </cell>
          <cell r="H27659">
            <v>44937.253587962958</v>
          </cell>
        </row>
        <row r="27660">
          <cell r="A27660" t="str">
            <v>Data Analyst</v>
          </cell>
          <cell r="H27660">
            <v>45132.559745370367</v>
          </cell>
        </row>
        <row r="27661">
          <cell r="A27661" t="str">
            <v>Business Analyst</v>
          </cell>
          <cell r="H27661">
            <v>45127.667615740742</v>
          </cell>
        </row>
        <row r="27662">
          <cell r="A27662" t="str">
            <v>Data Engineer</v>
          </cell>
          <cell r="H27662">
            <v>45036.250902777778</v>
          </cell>
        </row>
        <row r="27663">
          <cell r="A27663" t="str">
            <v>Data Scientist</v>
          </cell>
          <cell r="H27663">
            <v>45146.46025462963</v>
          </cell>
        </row>
        <row r="27664">
          <cell r="A27664" t="str">
            <v>Data Scientist</v>
          </cell>
          <cell r="H27664">
            <v>45131.316817129627</v>
          </cell>
        </row>
        <row r="27665">
          <cell r="A27665" t="str">
            <v>Data Scientist</v>
          </cell>
          <cell r="H27665">
            <v>45211.83630787037</v>
          </cell>
        </row>
        <row r="27666">
          <cell r="A27666" t="str">
            <v>Data Analyst</v>
          </cell>
          <cell r="H27666">
            <v>45072.769421296303</v>
          </cell>
        </row>
        <row r="27667">
          <cell r="A27667" t="str">
            <v>Data Scientist</v>
          </cell>
          <cell r="H27667">
            <v>45246.944490740738</v>
          </cell>
        </row>
        <row r="27668">
          <cell r="A27668" t="str">
            <v>Business Analyst</v>
          </cell>
          <cell r="H27668">
            <v>45015.543599537043</v>
          </cell>
        </row>
        <row r="27669">
          <cell r="A27669" t="str">
            <v>Data Analyst</v>
          </cell>
          <cell r="H27669">
            <v>45009.583564814813</v>
          </cell>
        </row>
        <row r="27670">
          <cell r="A27670" t="str">
            <v>Data Scientist</v>
          </cell>
          <cell r="H27670">
            <v>45063.418912037043</v>
          </cell>
        </row>
        <row r="27671">
          <cell r="A27671" t="str">
            <v>Data Engineer</v>
          </cell>
          <cell r="H27671">
            <v>44994.542604166672</v>
          </cell>
        </row>
        <row r="27672">
          <cell r="A27672" t="str">
            <v>Senior Data Scientist</v>
          </cell>
          <cell r="H27672">
            <v>45201.808449074073</v>
          </cell>
        </row>
        <row r="27673">
          <cell r="A27673" t="str">
            <v>Data Engineer</v>
          </cell>
          <cell r="H27673">
            <v>45034.260393518518</v>
          </cell>
        </row>
        <row r="27674">
          <cell r="A27674" t="str">
            <v>Data Scientist</v>
          </cell>
          <cell r="H27674">
            <v>45146.461030092592</v>
          </cell>
        </row>
        <row r="27675">
          <cell r="A27675" t="str">
            <v>Data Analyst</v>
          </cell>
          <cell r="H27675">
            <v>45061.000416666669</v>
          </cell>
        </row>
        <row r="27676">
          <cell r="A27676" t="str">
            <v>Senior Data Scientist</v>
          </cell>
          <cell r="H27676">
            <v>45164.377465277779</v>
          </cell>
        </row>
        <row r="27677">
          <cell r="A27677" t="str">
            <v>Data Engineer</v>
          </cell>
          <cell r="H27677">
            <v>44992.709062499998</v>
          </cell>
        </row>
        <row r="27678">
          <cell r="A27678" t="str">
            <v>Cloud Engineer</v>
          </cell>
          <cell r="H27678">
            <v>44942.916724537034</v>
          </cell>
        </row>
        <row r="27679">
          <cell r="A27679" t="str">
            <v>Data Scientist</v>
          </cell>
          <cell r="H27679">
            <v>45071.986840277779</v>
          </cell>
        </row>
        <row r="27680">
          <cell r="A27680" t="str">
            <v>Senior Data Scientist</v>
          </cell>
          <cell r="H27680">
            <v>45055.879791666674</v>
          </cell>
        </row>
        <row r="27681">
          <cell r="A27681" t="str">
            <v>Data Engineer</v>
          </cell>
          <cell r="H27681">
            <v>45183.921388888892</v>
          </cell>
        </row>
        <row r="27682">
          <cell r="A27682" t="str">
            <v>Data Analyst</v>
          </cell>
          <cell r="H27682">
            <v>44953.058263888888</v>
          </cell>
        </row>
        <row r="27683">
          <cell r="A27683" t="str">
            <v>Data Analyst</v>
          </cell>
          <cell r="H27683">
            <v>45161.58357638889</v>
          </cell>
        </row>
        <row r="27684">
          <cell r="A27684" t="str">
            <v>Data Analyst</v>
          </cell>
          <cell r="H27684">
            <v>44952.002789351849</v>
          </cell>
        </row>
        <row r="27685">
          <cell r="A27685" t="str">
            <v>Business Analyst</v>
          </cell>
          <cell r="H27685">
            <v>44962.518807870372</v>
          </cell>
        </row>
        <row r="27686">
          <cell r="A27686" t="str">
            <v>Senior Data Engineer</v>
          </cell>
          <cell r="H27686">
            <v>44974.258460648147</v>
          </cell>
        </row>
        <row r="27687">
          <cell r="A27687" t="str">
            <v>Senior Data Engineer</v>
          </cell>
          <cell r="H27687">
            <v>45056.930844907409</v>
          </cell>
        </row>
        <row r="27688">
          <cell r="A27688" t="str">
            <v>Senior Data Analyst</v>
          </cell>
          <cell r="H27688">
            <v>44935.666678240741</v>
          </cell>
        </row>
        <row r="27689">
          <cell r="A27689" t="str">
            <v>Data Scientist</v>
          </cell>
          <cell r="H27689">
            <v>45229.371631944443</v>
          </cell>
        </row>
        <row r="27690">
          <cell r="A27690" t="str">
            <v>Software Engineer</v>
          </cell>
          <cell r="H27690">
            <v>45113.765416666669</v>
          </cell>
        </row>
        <row r="27691">
          <cell r="A27691" t="str">
            <v>Data Scientist</v>
          </cell>
          <cell r="H27691">
            <v>45083.024837962963</v>
          </cell>
        </row>
        <row r="27692">
          <cell r="A27692" t="str">
            <v>Data Scientist</v>
          </cell>
          <cell r="H27692">
            <v>45170.597754629627</v>
          </cell>
        </row>
        <row r="27693">
          <cell r="A27693" t="str">
            <v>Data Analyst</v>
          </cell>
          <cell r="H27693">
            <v>45254.33357638889</v>
          </cell>
        </row>
        <row r="27694">
          <cell r="A27694" t="str">
            <v>Data Scientist</v>
          </cell>
          <cell r="H27694">
            <v>45289.584583333337</v>
          </cell>
        </row>
        <row r="27695">
          <cell r="A27695" t="str">
            <v>Data Analyst</v>
          </cell>
          <cell r="H27695">
            <v>44968.291759259257</v>
          </cell>
        </row>
        <row r="27696">
          <cell r="A27696" t="str">
            <v>Data Scientist</v>
          </cell>
          <cell r="H27696">
            <v>45118.712824074071</v>
          </cell>
        </row>
        <row r="27697">
          <cell r="A27697" t="str">
            <v>Data Scientist</v>
          </cell>
          <cell r="H27697">
            <v>45281.834803240738</v>
          </cell>
        </row>
        <row r="27698">
          <cell r="A27698" t="str">
            <v>Data Analyst</v>
          </cell>
          <cell r="H27698">
            <v>45133.083611111113</v>
          </cell>
        </row>
        <row r="27699">
          <cell r="A27699" t="str">
            <v>Data Analyst</v>
          </cell>
          <cell r="H27699">
            <v>45167.671157407407</v>
          </cell>
        </row>
        <row r="27700">
          <cell r="A27700" t="str">
            <v>Data Scientist</v>
          </cell>
          <cell r="H27700">
            <v>45127.416446759264</v>
          </cell>
        </row>
        <row r="27701">
          <cell r="A27701" t="str">
            <v>Data Scientist</v>
          </cell>
          <cell r="H27701">
            <v>44945.306469907409</v>
          </cell>
        </row>
        <row r="27702">
          <cell r="A27702" t="str">
            <v>Senior Data Engineer</v>
          </cell>
          <cell r="H27702">
            <v>45103.709166666667</v>
          </cell>
        </row>
        <row r="27703">
          <cell r="A27703" t="str">
            <v>Business Analyst</v>
          </cell>
          <cell r="H27703">
            <v>45034.460405092592</v>
          </cell>
        </row>
        <row r="27704">
          <cell r="A27704" t="str">
            <v>Data Scientist</v>
          </cell>
          <cell r="H27704">
            <v>45071.668240740742</v>
          </cell>
        </row>
        <row r="27705">
          <cell r="A27705" t="str">
            <v>Data Analyst</v>
          </cell>
          <cell r="H27705">
            <v>45154.459710648152</v>
          </cell>
        </row>
        <row r="27706">
          <cell r="A27706" t="str">
            <v>Data Engineer</v>
          </cell>
          <cell r="H27706">
            <v>45169.251574074071</v>
          </cell>
        </row>
        <row r="27707">
          <cell r="A27707" t="str">
            <v>Software Engineer</v>
          </cell>
          <cell r="H27707">
            <v>45156.501979166656</v>
          </cell>
        </row>
        <row r="27708">
          <cell r="A27708" t="str">
            <v>Data Analyst</v>
          </cell>
          <cell r="H27708">
            <v>45165.416747685187</v>
          </cell>
        </row>
        <row r="27709">
          <cell r="A27709" t="str">
            <v>Data Analyst</v>
          </cell>
          <cell r="H27709">
            <v>45216.276493055557</v>
          </cell>
        </row>
        <row r="27710">
          <cell r="A27710" t="str">
            <v>Data Scientist</v>
          </cell>
          <cell r="H27710">
            <v>45046.003483796303</v>
          </cell>
        </row>
        <row r="27711">
          <cell r="A27711" t="str">
            <v>Data Analyst</v>
          </cell>
          <cell r="H27711">
            <v>45106.942071759258</v>
          </cell>
        </row>
        <row r="27712">
          <cell r="A27712" t="str">
            <v>Data Scientist</v>
          </cell>
          <cell r="H27712">
            <v>45075.308680555558</v>
          </cell>
        </row>
        <row r="27713">
          <cell r="A27713" t="str">
            <v>Data Analyst</v>
          </cell>
          <cell r="H27713">
            <v>45148.875115740739</v>
          </cell>
        </row>
        <row r="27714">
          <cell r="A27714" t="str">
            <v>Data Analyst</v>
          </cell>
          <cell r="H27714">
            <v>45099.584456018521</v>
          </cell>
        </row>
        <row r="27715">
          <cell r="A27715" t="str">
            <v>Data Analyst</v>
          </cell>
          <cell r="H27715">
            <v>45267.000069444453</v>
          </cell>
        </row>
        <row r="27716">
          <cell r="A27716" t="str">
            <v>Software Engineer</v>
          </cell>
          <cell r="H27716">
            <v>45146.62599537037</v>
          </cell>
        </row>
        <row r="27717">
          <cell r="A27717" t="str">
            <v>Data Analyst</v>
          </cell>
          <cell r="H27717">
            <v>44980.645555555559</v>
          </cell>
        </row>
        <row r="27718">
          <cell r="A27718" t="str">
            <v>Data Analyst</v>
          </cell>
          <cell r="H27718">
            <v>45080.750439814823</v>
          </cell>
        </row>
        <row r="27719">
          <cell r="A27719" t="str">
            <v>Data Scientist</v>
          </cell>
          <cell r="H27719">
            <v>45162.254050925927</v>
          </cell>
        </row>
        <row r="27720">
          <cell r="A27720" t="str">
            <v>Business Analyst</v>
          </cell>
          <cell r="H27720">
            <v>45115.500891203701</v>
          </cell>
        </row>
        <row r="27721">
          <cell r="A27721" t="str">
            <v>Data Analyst</v>
          </cell>
          <cell r="H27721">
            <v>44944.657407407409</v>
          </cell>
        </row>
        <row r="27722">
          <cell r="A27722" t="str">
            <v>Senior Data Analyst</v>
          </cell>
          <cell r="H27722">
            <v>45200.793136574073</v>
          </cell>
        </row>
        <row r="27723">
          <cell r="A27723" t="str">
            <v>Data Scientist</v>
          </cell>
          <cell r="H27723">
            <v>44927.00203703704</v>
          </cell>
        </row>
        <row r="27724">
          <cell r="A27724" t="str">
            <v>Data Engineer</v>
          </cell>
          <cell r="H27724">
            <v>45106.801134259258</v>
          </cell>
        </row>
        <row r="27725">
          <cell r="A27725" t="str">
            <v>Data Analyst</v>
          </cell>
          <cell r="H27725">
            <v>44946.985462962963</v>
          </cell>
        </row>
        <row r="27726">
          <cell r="A27726" t="str">
            <v>Data Analyst</v>
          </cell>
          <cell r="H27726">
            <v>45054.751238425917</v>
          </cell>
        </row>
        <row r="27727">
          <cell r="A27727" t="str">
            <v>Data Scientist</v>
          </cell>
          <cell r="H27727">
            <v>45092.306342592587</v>
          </cell>
        </row>
        <row r="27728">
          <cell r="A27728" t="str">
            <v>Data Scientist</v>
          </cell>
          <cell r="H27728">
            <v>45058.085787037038</v>
          </cell>
        </row>
        <row r="27729">
          <cell r="A27729" t="str">
            <v>Data Analyst</v>
          </cell>
          <cell r="H27729">
            <v>45015.751712962963</v>
          </cell>
        </row>
        <row r="27730">
          <cell r="A27730" t="str">
            <v>Data Analyst</v>
          </cell>
          <cell r="H27730">
            <v>45226.541875000003</v>
          </cell>
        </row>
        <row r="27731">
          <cell r="A27731" t="str">
            <v>Data Scientist</v>
          </cell>
          <cell r="H27731">
            <v>45166.794571759259</v>
          </cell>
        </row>
        <row r="27732">
          <cell r="A27732" t="str">
            <v>Business Analyst</v>
          </cell>
          <cell r="H27732">
            <v>44964.000844907408</v>
          </cell>
        </row>
        <row r="27733">
          <cell r="A27733" t="str">
            <v>Data Analyst</v>
          </cell>
          <cell r="H27733">
            <v>44950.000972222217</v>
          </cell>
        </row>
        <row r="27734">
          <cell r="A27734" t="str">
            <v>Data Analyst</v>
          </cell>
          <cell r="H27734">
            <v>45208.793136574073</v>
          </cell>
        </row>
        <row r="27735">
          <cell r="A27735" t="str">
            <v>Data Scientist</v>
          </cell>
          <cell r="H27735">
            <v>45114.655358796299</v>
          </cell>
        </row>
        <row r="27736">
          <cell r="A27736" t="str">
            <v>Data Analyst</v>
          </cell>
          <cell r="H27736">
            <v>45209.084108796298</v>
          </cell>
        </row>
        <row r="27737">
          <cell r="A27737" t="str">
            <v>Data Scientist</v>
          </cell>
          <cell r="H27737">
            <v>45172.264143518521</v>
          </cell>
        </row>
        <row r="27738">
          <cell r="A27738" t="str">
            <v>Data Analyst</v>
          </cell>
          <cell r="H27738">
            <v>45128.708414351851</v>
          </cell>
        </row>
        <row r="27739">
          <cell r="A27739" t="str">
            <v>Senior Data Analyst</v>
          </cell>
          <cell r="H27739">
            <v>45228.250416666669</v>
          </cell>
        </row>
        <row r="27740">
          <cell r="A27740" t="str">
            <v>Data Analyst</v>
          </cell>
          <cell r="H27740">
            <v>45244.83394675926</v>
          </cell>
        </row>
        <row r="27741">
          <cell r="A27741" t="str">
            <v>Data Analyst</v>
          </cell>
          <cell r="H27741">
            <v>44971.0002662037</v>
          </cell>
        </row>
        <row r="27742">
          <cell r="A27742" t="str">
            <v>Data Scientist</v>
          </cell>
          <cell r="H27742">
            <v>45239.843888888892</v>
          </cell>
        </row>
        <row r="27743">
          <cell r="A27743" t="str">
            <v>Data Scientist</v>
          </cell>
          <cell r="H27743">
            <v>45006.930613425917</v>
          </cell>
        </row>
        <row r="27744">
          <cell r="A27744" t="str">
            <v>Data Scientist</v>
          </cell>
          <cell r="H27744">
            <v>44963.545092592591</v>
          </cell>
        </row>
        <row r="27745">
          <cell r="A27745" t="str">
            <v>Business Analyst</v>
          </cell>
          <cell r="H27745">
            <v>45213.010231481479</v>
          </cell>
        </row>
        <row r="27746">
          <cell r="A27746" t="str">
            <v>Data Scientist</v>
          </cell>
          <cell r="H27746">
            <v>45120.376446759263</v>
          </cell>
        </row>
        <row r="27747">
          <cell r="A27747" t="str">
            <v>Data Analyst</v>
          </cell>
          <cell r="H27747">
            <v>45282.667708333327</v>
          </cell>
        </row>
        <row r="27748">
          <cell r="A27748" t="str">
            <v>Data Scientist</v>
          </cell>
          <cell r="H27748">
            <v>45014.175509259258</v>
          </cell>
        </row>
        <row r="27749">
          <cell r="A27749" t="str">
            <v>Data Analyst</v>
          </cell>
          <cell r="H27749">
            <v>45243.292847222219</v>
          </cell>
        </row>
        <row r="27750">
          <cell r="A27750" t="str">
            <v>Data Scientist</v>
          </cell>
          <cell r="H27750">
            <v>44966.054236111107</v>
          </cell>
        </row>
        <row r="27751">
          <cell r="A27751" t="str">
            <v>Senior Data Engineer</v>
          </cell>
          <cell r="H27751">
            <v>45033.838379629633</v>
          </cell>
        </row>
        <row r="27752">
          <cell r="A27752" t="str">
            <v>Senior Data Analyst</v>
          </cell>
          <cell r="H27752">
            <v>44984.401284722233</v>
          </cell>
        </row>
        <row r="27753">
          <cell r="A27753" t="str">
            <v>Data Scientist</v>
          </cell>
          <cell r="H27753">
            <v>45086.419791666667</v>
          </cell>
        </row>
        <row r="27754">
          <cell r="A27754" t="str">
            <v>Data Scientist</v>
          </cell>
          <cell r="H27754">
            <v>45266.680902777778</v>
          </cell>
        </row>
        <row r="27755">
          <cell r="A27755" t="str">
            <v>Data Analyst</v>
          </cell>
          <cell r="H27755">
            <v>45002.750034722223</v>
          </cell>
        </row>
        <row r="27756">
          <cell r="A27756" t="str">
            <v>Senior Data Engineer</v>
          </cell>
          <cell r="H27756">
            <v>45127.53707175926</v>
          </cell>
        </row>
        <row r="27757">
          <cell r="A27757" t="str">
            <v>Data Analyst</v>
          </cell>
          <cell r="H27757">
            <v>44949.001666666663</v>
          </cell>
        </row>
        <row r="27758">
          <cell r="A27758" t="str">
            <v>Data Analyst</v>
          </cell>
          <cell r="H27758">
            <v>45061.959270833337</v>
          </cell>
        </row>
        <row r="27759">
          <cell r="A27759" t="str">
            <v>Data Analyst</v>
          </cell>
          <cell r="H27759">
            <v>44929.979328703703</v>
          </cell>
        </row>
        <row r="27760">
          <cell r="A27760" t="str">
            <v>Data Scientist</v>
          </cell>
          <cell r="H27760">
            <v>45195.471145833333</v>
          </cell>
        </row>
        <row r="27761">
          <cell r="A27761" t="str">
            <v>Data Analyst</v>
          </cell>
          <cell r="H27761">
            <v>44931.918067129627</v>
          </cell>
        </row>
        <row r="27762">
          <cell r="A27762" t="str">
            <v>Data Scientist</v>
          </cell>
          <cell r="H27762">
            <v>45113.801064814812</v>
          </cell>
        </row>
        <row r="27763">
          <cell r="A27763" t="str">
            <v>Data Scientist</v>
          </cell>
          <cell r="H27763">
            <v>45116.29283564815</v>
          </cell>
        </row>
        <row r="27764">
          <cell r="A27764" t="str">
            <v>Data Scientist</v>
          </cell>
          <cell r="H27764">
            <v>44929.982708333337</v>
          </cell>
        </row>
        <row r="27765">
          <cell r="A27765" t="str">
            <v>Senior Data Scientist</v>
          </cell>
          <cell r="H27765">
            <v>45005.421481481477</v>
          </cell>
        </row>
        <row r="27766">
          <cell r="A27766" t="str">
            <v>Data Analyst</v>
          </cell>
          <cell r="H27766">
            <v>45018.54173611111</v>
          </cell>
        </row>
        <row r="27767">
          <cell r="A27767" t="str">
            <v>Data Scientist</v>
          </cell>
          <cell r="H27767">
            <v>45246.668356481481</v>
          </cell>
        </row>
        <row r="27768">
          <cell r="A27768" t="str">
            <v>Data Scientist</v>
          </cell>
          <cell r="H27768">
            <v>45169.838275462957</v>
          </cell>
        </row>
        <row r="27769">
          <cell r="A27769" t="str">
            <v>Data Scientist</v>
          </cell>
          <cell r="H27769">
            <v>45249.876099537039</v>
          </cell>
        </row>
        <row r="27770">
          <cell r="A27770" t="str">
            <v>Senior Data Scientist</v>
          </cell>
          <cell r="H27770">
            <v>45007.791319444441</v>
          </cell>
        </row>
        <row r="27771">
          <cell r="A27771" t="str">
            <v>Data Engineer</v>
          </cell>
          <cell r="H27771">
            <v>44978.690474537027</v>
          </cell>
        </row>
        <row r="27772">
          <cell r="A27772" t="str">
            <v>Data Scientist</v>
          </cell>
          <cell r="H27772">
            <v>45167.7966087963</v>
          </cell>
        </row>
        <row r="27773">
          <cell r="A27773" t="str">
            <v>Senior Data Scientist</v>
          </cell>
          <cell r="H27773">
            <v>45125.751967592587</v>
          </cell>
        </row>
        <row r="27774">
          <cell r="A27774" t="str">
            <v>Software Engineer</v>
          </cell>
          <cell r="H27774">
            <v>45162.486157407409</v>
          </cell>
        </row>
        <row r="27775">
          <cell r="A27775" t="str">
            <v>Data Analyst</v>
          </cell>
          <cell r="H27775">
            <v>45247.708506944437</v>
          </cell>
        </row>
        <row r="27776">
          <cell r="A27776" t="str">
            <v>Data Engineer</v>
          </cell>
          <cell r="H27776">
            <v>45154.007604166669</v>
          </cell>
        </row>
        <row r="27777">
          <cell r="A27777" t="str">
            <v>Data Scientist</v>
          </cell>
          <cell r="H27777">
            <v>45085.415949074071</v>
          </cell>
        </row>
        <row r="27778">
          <cell r="A27778" t="str">
            <v>Data Scientist</v>
          </cell>
          <cell r="H27778">
            <v>44964.460023148153</v>
          </cell>
        </row>
        <row r="27779">
          <cell r="A27779" t="str">
            <v>Data Analyst</v>
          </cell>
          <cell r="H27779">
            <v>44937.749895833331</v>
          </cell>
        </row>
        <row r="27780">
          <cell r="A27780" t="str">
            <v>Data Analyst</v>
          </cell>
          <cell r="H27780">
            <v>45086.874965277777</v>
          </cell>
        </row>
        <row r="27781">
          <cell r="A27781" t="str">
            <v>Data Analyst</v>
          </cell>
          <cell r="H27781">
            <v>45258.626458333332</v>
          </cell>
        </row>
        <row r="27782">
          <cell r="A27782" t="str">
            <v>Data Analyst</v>
          </cell>
          <cell r="H27782">
            <v>45158.371736111112</v>
          </cell>
        </row>
        <row r="27783">
          <cell r="A27783" t="str">
            <v>Data Analyst</v>
          </cell>
          <cell r="H27783">
            <v>45125.990729166668</v>
          </cell>
        </row>
        <row r="27784">
          <cell r="A27784" t="str">
            <v>Data Analyst</v>
          </cell>
          <cell r="H27784">
            <v>45164.833564814813</v>
          </cell>
        </row>
        <row r="27785">
          <cell r="A27785" t="str">
            <v>Data Scientist</v>
          </cell>
          <cell r="H27785">
            <v>45245.752662037034</v>
          </cell>
        </row>
        <row r="27786">
          <cell r="A27786" t="str">
            <v>Data Analyst</v>
          </cell>
          <cell r="H27786">
            <v>45288.432256944441</v>
          </cell>
        </row>
        <row r="27787">
          <cell r="A27787" t="str">
            <v>Business Analyst</v>
          </cell>
          <cell r="H27787">
            <v>45133.504131944443</v>
          </cell>
        </row>
        <row r="27788">
          <cell r="A27788" t="str">
            <v>Data Scientist</v>
          </cell>
          <cell r="H27788">
            <v>45062.986493055563</v>
          </cell>
        </row>
        <row r="27789">
          <cell r="A27789" t="str">
            <v>Data Analyst</v>
          </cell>
          <cell r="H27789">
            <v>44981.625081018523</v>
          </cell>
        </row>
        <row r="27790">
          <cell r="A27790" t="str">
            <v>Data Engineer</v>
          </cell>
          <cell r="H27790">
            <v>45280.044733796298</v>
          </cell>
        </row>
        <row r="27791">
          <cell r="A27791" t="str">
            <v>Data Analyst</v>
          </cell>
          <cell r="H27791">
            <v>45268.386076388888</v>
          </cell>
        </row>
        <row r="27792">
          <cell r="A27792" t="str">
            <v>Data Analyst</v>
          </cell>
          <cell r="H27792">
            <v>45097.292812500003</v>
          </cell>
        </row>
        <row r="27793">
          <cell r="A27793" t="str">
            <v>Data Analyst</v>
          </cell>
          <cell r="H27793">
            <v>45103.708541666667</v>
          </cell>
        </row>
        <row r="27794">
          <cell r="A27794" t="str">
            <v>Data Analyst</v>
          </cell>
          <cell r="H27794">
            <v>45014.835509259261</v>
          </cell>
        </row>
        <row r="27795">
          <cell r="A27795" t="str">
            <v>Data Scientist</v>
          </cell>
          <cell r="H27795">
            <v>45089.335115740738</v>
          </cell>
        </row>
        <row r="27796">
          <cell r="A27796" t="str">
            <v>Senior Data Scientist</v>
          </cell>
          <cell r="H27796">
            <v>45279.293946759259</v>
          </cell>
        </row>
        <row r="27797">
          <cell r="A27797" t="str">
            <v>Data Analyst</v>
          </cell>
          <cell r="H27797">
            <v>45106.710069444453</v>
          </cell>
        </row>
        <row r="27798">
          <cell r="A27798" t="str">
            <v>Data Scientist</v>
          </cell>
          <cell r="H27798">
            <v>45204.710081018522</v>
          </cell>
        </row>
        <row r="27799">
          <cell r="A27799" t="str">
            <v>Data Engineer</v>
          </cell>
          <cell r="H27799">
            <v>45062.756562499999</v>
          </cell>
        </row>
        <row r="27800">
          <cell r="A27800" t="str">
            <v>Data Scientist</v>
          </cell>
          <cell r="H27800">
            <v>44951.669861111113</v>
          </cell>
        </row>
        <row r="27801">
          <cell r="A27801" t="str">
            <v>Machine Learning Engineer</v>
          </cell>
          <cell r="H27801">
            <v>45105.46733796296</v>
          </cell>
        </row>
        <row r="27802">
          <cell r="A27802" t="str">
            <v>Data Engineer</v>
          </cell>
          <cell r="H27802">
            <v>45131.468842592592</v>
          </cell>
        </row>
        <row r="27803">
          <cell r="A27803" t="str">
            <v>Data Analyst</v>
          </cell>
          <cell r="H27803">
            <v>45072.791655092587</v>
          </cell>
        </row>
        <row r="27804">
          <cell r="A27804" t="str">
            <v>Data Analyst</v>
          </cell>
          <cell r="H27804">
            <v>44986.252928240741</v>
          </cell>
        </row>
        <row r="27805">
          <cell r="A27805" t="str">
            <v>Data Analyst</v>
          </cell>
          <cell r="H27805">
            <v>45133.532349537039</v>
          </cell>
        </row>
        <row r="27806">
          <cell r="A27806" t="str">
            <v>Data Scientist</v>
          </cell>
          <cell r="H27806">
            <v>44971.836018518523</v>
          </cell>
        </row>
        <row r="27807">
          <cell r="A27807" t="str">
            <v>Data Analyst</v>
          </cell>
          <cell r="H27807">
            <v>44978.708495370367</v>
          </cell>
        </row>
        <row r="27808">
          <cell r="A27808" t="str">
            <v>Data Engineer</v>
          </cell>
          <cell r="H27808">
            <v>45245.916851851849</v>
          </cell>
        </row>
        <row r="27809">
          <cell r="A27809" t="str">
            <v>Data Scientist</v>
          </cell>
          <cell r="H27809">
            <v>45057.7028125</v>
          </cell>
        </row>
        <row r="27810">
          <cell r="A27810" t="str">
            <v>Senior Data Analyst</v>
          </cell>
          <cell r="H27810">
            <v>45054.793703703697</v>
          </cell>
        </row>
        <row r="27811">
          <cell r="A27811" t="str">
            <v>Data Analyst</v>
          </cell>
          <cell r="H27811">
            <v>45213.084467592591</v>
          </cell>
        </row>
        <row r="27812">
          <cell r="A27812" t="str">
            <v>Data Analyst</v>
          </cell>
          <cell r="H27812">
            <v>45138.76525462963</v>
          </cell>
        </row>
        <row r="27813">
          <cell r="A27813" t="str">
            <v>Data Scientist</v>
          </cell>
          <cell r="H27813">
            <v>44959.251875000002</v>
          </cell>
        </row>
        <row r="27814">
          <cell r="A27814" t="str">
            <v>Data Analyst</v>
          </cell>
          <cell r="H27814">
            <v>45133.781840277778</v>
          </cell>
        </row>
        <row r="27815">
          <cell r="A27815" t="str">
            <v>Data Engineer</v>
          </cell>
          <cell r="H27815">
            <v>45175.007256944453</v>
          </cell>
        </row>
        <row r="27816">
          <cell r="A27816" t="str">
            <v>Data Analyst</v>
          </cell>
          <cell r="H27816">
            <v>45092.291898148149</v>
          </cell>
        </row>
        <row r="27817">
          <cell r="A27817" t="str">
            <v>Data Engineer</v>
          </cell>
          <cell r="H27817">
            <v>45277.147164351853</v>
          </cell>
        </row>
        <row r="27818">
          <cell r="A27818" t="str">
            <v>Business Analyst</v>
          </cell>
          <cell r="H27818">
            <v>45254.583321759259</v>
          </cell>
        </row>
        <row r="27819">
          <cell r="A27819" t="str">
            <v>Senior Data Analyst</v>
          </cell>
          <cell r="H27819">
            <v>44942.000034722223</v>
          </cell>
        </row>
        <row r="27820">
          <cell r="A27820" t="str">
            <v>Senior Data Engineer</v>
          </cell>
          <cell r="H27820">
            <v>45061.745844907397</v>
          </cell>
        </row>
        <row r="27821">
          <cell r="A27821" t="str">
            <v>Data Analyst</v>
          </cell>
          <cell r="H27821">
            <v>44935.833414351851</v>
          </cell>
        </row>
        <row r="27822">
          <cell r="A27822" t="str">
            <v>Data Engineer</v>
          </cell>
          <cell r="H27822">
            <v>44936.91615740741</v>
          </cell>
        </row>
        <row r="27823">
          <cell r="A27823" t="str">
            <v>Data Analyst</v>
          </cell>
          <cell r="H27823">
            <v>45020.712430555563</v>
          </cell>
        </row>
        <row r="27824">
          <cell r="A27824" t="str">
            <v>Data Analyst</v>
          </cell>
          <cell r="H27824">
            <v>45113.750081018523</v>
          </cell>
        </row>
        <row r="27825">
          <cell r="A27825" t="str">
            <v>Senior Data Analyst</v>
          </cell>
          <cell r="H27825">
            <v>45146.708981481483</v>
          </cell>
        </row>
        <row r="27826">
          <cell r="A27826" t="str">
            <v>Data Analyst</v>
          </cell>
          <cell r="H27826">
            <v>45250.833344907413</v>
          </cell>
        </row>
        <row r="27827">
          <cell r="A27827" t="str">
            <v>Data Analyst</v>
          </cell>
          <cell r="H27827">
            <v>45043.467974537038</v>
          </cell>
        </row>
        <row r="27828">
          <cell r="A27828" t="str">
            <v>Data Engineer</v>
          </cell>
          <cell r="H27828">
            <v>45104.779629629629</v>
          </cell>
        </row>
        <row r="27829">
          <cell r="A27829" t="str">
            <v>Data Analyst</v>
          </cell>
          <cell r="H27829">
            <v>45049.584062499998</v>
          </cell>
        </row>
        <row r="27830">
          <cell r="A27830" t="str">
            <v>Data Analyst</v>
          </cell>
          <cell r="H27830">
            <v>45089.583460648151</v>
          </cell>
        </row>
        <row r="27831">
          <cell r="A27831" t="str">
            <v>Data Engineer</v>
          </cell>
          <cell r="H27831">
            <v>45047.607222222221</v>
          </cell>
        </row>
        <row r="27832">
          <cell r="A27832" t="str">
            <v>Data Analyst</v>
          </cell>
          <cell r="H27832">
            <v>45030.750115740739</v>
          </cell>
        </row>
        <row r="27833">
          <cell r="A27833" t="str">
            <v>Data Scientist</v>
          </cell>
          <cell r="H27833">
            <v>44960.336493055547</v>
          </cell>
        </row>
        <row r="27834">
          <cell r="A27834" t="str">
            <v>Data Analyst</v>
          </cell>
          <cell r="H27834">
            <v>44960.793275462973</v>
          </cell>
        </row>
        <row r="27835">
          <cell r="A27835" t="str">
            <v>Senior Data Analyst</v>
          </cell>
          <cell r="H27835">
            <v>45267.668599537043</v>
          </cell>
        </row>
        <row r="27836">
          <cell r="A27836" t="str">
            <v>Data Scientist</v>
          </cell>
          <cell r="H27836">
            <v>45163.25503472222</v>
          </cell>
        </row>
        <row r="27837">
          <cell r="A27837" t="str">
            <v>Data Analyst</v>
          </cell>
          <cell r="H27837">
            <v>45084.709004629629</v>
          </cell>
        </row>
        <row r="27838">
          <cell r="A27838" t="str">
            <v>Data Analyst</v>
          </cell>
          <cell r="H27838">
            <v>45044.635787037027</v>
          </cell>
        </row>
        <row r="27839">
          <cell r="A27839" t="str">
            <v>Data Analyst</v>
          </cell>
          <cell r="H27839">
            <v>44943.895254629628</v>
          </cell>
        </row>
        <row r="27840">
          <cell r="A27840" t="str">
            <v>Senior Data Scientist</v>
          </cell>
          <cell r="H27840">
            <v>45052.294189814813</v>
          </cell>
        </row>
        <row r="27841">
          <cell r="A27841" t="str">
            <v>Cloud Engineer</v>
          </cell>
          <cell r="H27841">
            <v>45280.708958333344</v>
          </cell>
        </row>
        <row r="27842">
          <cell r="A27842" t="str">
            <v>Data Scientist</v>
          </cell>
          <cell r="H27842">
            <v>45085.892222222217</v>
          </cell>
        </row>
        <row r="27843">
          <cell r="A27843" t="str">
            <v>Data Analyst</v>
          </cell>
          <cell r="H27843">
            <v>45127.705925925933</v>
          </cell>
        </row>
        <row r="27844">
          <cell r="A27844" t="str">
            <v>Machine Learning Engineer</v>
          </cell>
          <cell r="H27844">
            <v>44940.889039351852</v>
          </cell>
        </row>
        <row r="27845">
          <cell r="A27845" t="str">
            <v>Data Scientist</v>
          </cell>
          <cell r="H27845">
            <v>44936.778078703697</v>
          </cell>
        </row>
        <row r="27846">
          <cell r="A27846" t="str">
            <v>Data Scientist</v>
          </cell>
          <cell r="H27846">
            <v>45254.376018518517</v>
          </cell>
        </row>
        <row r="27847">
          <cell r="A27847" t="str">
            <v>Business Analyst</v>
          </cell>
          <cell r="H27847">
            <v>45051.481215277781</v>
          </cell>
        </row>
        <row r="27848">
          <cell r="A27848" t="str">
            <v>Software Engineer</v>
          </cell>
          <cell r="H27848">
            <v>45131.918437499997</v>
          </cell>
        </row>
        <row r="27849">
          <cell r="A27849" t="str">
            <v>Data Analyst</v>
          </cell>
          <cell r="H27849">
            <v>44994.251932870371</v>
          </cell>
        </row>
        <row r="27850">
          <cell r="A27850" t="str">
            <v>Data Analyst</v>
          </cell>
          <cell r="H27850">
            <v>45273.625104166669</v>
          </cell>
        </row>
        <row r="27851">
          <cell r="A27851" t="str">
            <v>Machine Learning Engineer</v>
          </cell>
          <cell r="H27851">
            <v>45028.017743055563</v>
          </cell>
        </row>
        <row r="27852">
          <cell r="A27852" t="str">
            <v>Data Analyst</v>
          </cell>
          <cell r="H27852">
            <v>45230.542951388888</v>
          </cell>
        </row>
        <row r="27853">
          <cell r="A27853" t="str">
            <v>Data Analyst</v>
          </cell>
          <cell r="H27853">
            <v>45036.50949074074</v>
          </cell>
        </row>
        <row r="27854">
          <cell r="A27854" t="str">
            <v>Business Analyst</v>
          </cell>
          <cell r="H27854">
            <v>45215.667280092603</v>
          </cell>
        </row>
        <row r="27855">
          <cell r="A27855" t="str">
            <v>Data Analyst</v>
          </cell>
          <cell r="H27855">
            <v>45083.417766203696</v>
          </cell>
        </row>
        <row r="27856">
          <cell r="A27856" t="str">
            <v>Data Scientist</v>
          </cell>
          <cell r="H27856">
            <v>45268.585358796299</v>
          </cell>
        </row>
        <row r="27857">
          <cell r="A27857" t="str">
            <v>Machine Learning Engineer</v>
          </cell>
          <cell r="H27857">
            <v>45089.37709490741</v>
          </cell>
        </row>
        <row r="27858">
          <cell r="A27858" t="str">
            <v>Senior Data Analyst</v>
          </cell>
          <cell r="H27858">
            <v>44974.293287037042</v>
          </cell>
        </row>
        <row r="27859">
          <cell r="A27859" t="str">
            <v>Senior Data Scientist</v>
          </cell>
          <cell r="H27859">
            <v>45077.169733796298</v>
          </cell>
        </row>
        <row r="27860">
          <cell r="A27860" t="str">
            <v>Data Analyst</v>
          </cell>
          <cell r="H27860">
            <v>44957.042025462957</v>
          </cell>
        </row>
        <row r="27861">
          <cell r="A27861" t="str">
            <v>Data Scientist</v>
          </cell>
          <cell r="H27861">
            <v>45208.375057870369</v>
          </cell>
        </row>
        <row r="27862">
          <cell r="A27862" t="str">
            <v>Data Scientist</v>
          </cell>
          <cell r="H27862">
            <v>45216.918912037043</v>
          </cell>
        </row>
        <row r="27863">
          <cell r="A27863" t="str">
            <v>Data Analyst</v>
          </cell>
          <cell r="H27863">
            <v>45113.875775462962</v>
          </cell>
        </row>
        <row r="27864">
          <cell r="A27864" t="str">
            <v>Senior Data Analyst</v>
          </cell>
          <cell r="H27864">
            <v>45055.043391203697</v>
          </cell>
        </row>
        <row r="27865">
          <cell r="A27865" t="str">
            <v>Data Engineer</v>
          </cell>
          <cell r="H27865">
            <v>44937.767812500002</v>
          </cell>
        </row>
        <row r="27866">
          <cell r="A27866" t="str">
            <v>Data Analyst</v>
          </cell>
          <cell r="H27866">
            <v>45166.583553240736</v>
          </cell>
        </row>
        <row r="27867">
          <cell r="A27867" t="str">
            <v>Data Analyst</v>
          </cell>
          <cell r="H27867">
            <v>45097.583379629628</v>
          </cell>
        </row>
        <row r="27868">
          <cell r="A27868" t="str">
            <v>Data Analyst</v>
          </cell>
          <cell r="H27868">
            <v>44932.001597222217</v>
          </cell>
        </row>
        <row r="27869">
          <cell r="A27869" t="str">
            <v>Data Analyst</v>
          </cell>
          <cell r="H27869">
            <v>44981.875949074078</v>
          </cell>
        </row>
        <row r="27870">
          <cell r="A27870" t="str">
            <v>Data Engineer</v>
          </cell>
          <cell r="H27870">
            <v>45006.892835648148</v>
          </cell>
        </row>
        <row r="27871">
          <cell r="A27871" t="str">
            <v>Senior Data Engineer</v>
          </cell>
          <cell r="H27871">
            <v>45156.71837962963</v>
          </cell>
        </row>
        <row r="27872">
          <cell r="A27872" t="str">
            <v>Senior Data Scientist</v>
          </cell>
          <cell r="H27872">
            <v>45201.600706018522</v>
          </cell>
        </row>
        <row r="27873">
          <cell r="A27873" t="str">
            <v>Data Engineer</v>
          </cell>
          <cell r="H27873">
            <v>45169.964942129627</v>
          </cell>
        </row>
        <row r="27874">
          <cell r="A27874" t="str">
            <v>Data Scientist</v>
          </cell>
          <cell r="H27874">
            <v>45218.308981481481</v>
          </cell>
        </row>
        <row r="27875">
          <cell r="A27875" t="str">
            <v>Data Analyst</v>
          </cell>
          <cell r="H27875">
            <v>45040.417337962957</v>
          </cell>
        </row>
        <row r="27876">
          <cell r="A27876" t="str">
            <v>Data Analyst</v>
          </cell>
          <cell r="H27876">
            <v>45253.042523148149</v>
          </cell>
        </row>
        <row r="27877">
          <cell r="A27877" t="str">
            <v>Senior Data Scientist</v>
          </cell>
          <cell r="H27877">
            <v>45133.928773148153</v>
          </cell>
        </row>
        <row r="27878">
          <cell r="A27878" t="str">
            <v>Data Analyst</v>
          </cell>
          <cell r="H27878">
            <v>45259.666701388887</v>
          </cell>
        </row>
        <row r="27879">
          <cell r="A27879" t="str">
            <v>Data Scientist</v>
          </cell>
          <cell r="H27879">
            <v>45180.970486111109</v>
          </cell>
        </row>
        <row r="27880">
          <cell r="A27880" t="str">
            <v>Data Analyst</v>
          </cell>
          <cell r="H27880">
            <v>45268.626180555562</v>
          </cell>
        </row>
        <row r="27881">
          <cell r="A27881" t="str">
            <v>Data Analyst</v>
          </cell>
          <cell r="H27881">
            <v>45055.585381944453</v>
          </cell>
        </row>
        <row r="27882">
          <cell r="A27882" t="str">
            <v>Data Analyst</v>
          </cell>
          <cell r="H27882">
            <v>45020.996446759258</v>
          </cell>
        </row>
        <row r="27883">
          <cell r="A27883" t="str">
            <v>Data Engineer</v>
          </cell>
          <cell r="H27883">
            <v>45103.835023148153</v>
          </cell>
        </row>
        <row r="27884">
          <cell r="A27884" t="str">
            <v>Senior Data Engineer</v>
          </cell>
          <cell r="H27884">
            <v>45062.883877314824</v>
          </cell>
        </row>
        <row r="27885">
          <cell r="A27885" t="str">
            <v>Data Engineer</v>
          </cell>
          <cell r="H27885">
            <v>45100.598958333343</v>
          </cell>
        </row>
        <row r="27886">
          <cell r="A27886" t="str">
            <v>Data Analyst</v>
          </cell>
          <cell r="H27886">
            <v>45197.552743055552</v>
          </cell>
        </row>
        <row r="27887">
          <cell r="A27887" t="str">
            <v>Data Scientist</v>
          </cell>
          <cell r="H27887">
            <v>45291.730520833327</v>
          </cell>
        </row>
        <row r="27888">
          <cell r="A27888" t="str">
            <v>Data Analyst</v>
          </cell>
          <cell r="H27888">
            <v>44931.199201388888</v>
          </cell>
        </row>
        <row r="27889">
          <cell r="A27889" t="str">
            <v>Data Analyst</v>
          </cell>
          <cell r="H27889">
            <v>45115.417858796303</v>
          </cell>
        </row>
        <row r="27890">
          <cell r="A27890" t="str">
            <v>Data Scientist</v>
          </cell>
          <cell r="H27890">
            <v>45034.587291666663</v>
          </cell>
        </row>
        <row r="27891">
          <cell r="A27891" t="str">
            <v>Data Analyst</v>
          </cell>
          <cell r="H27891">
            <v>45278.750960648147</v>
          </cell>
        </row>
        <row r="27892">
          <cell r="A27892" t="str">
            <v>Senior Data Analyst</v>
          </cell>
          <cell r="H27892">
            <v>45134.004108796304</v>
          </cell>
        </row>
        <row r="27893">
          <cell r="A27893" t="str">
            <v>Senior Data Analyst</v>
          </cell>
          <cell r="H27893">
            <v>45107.334548611107</v>
          </cell>
        </row>
        <row r="27894">
          <cell r="A27894" t="str">
            <v>Data Analyst</v>
          </cell>
          <cell r="H27894">
            <v>45041.834456018521</v>
          </cell>
        </row>
        <row r="27895">
          <cell r="A27895" t="str">
            <v>Data Scientist</v>
          </cell>
          <cell r="H27895">
            <v>44955.156759259262</v>
          </cell>
        </row>
        <row r="27896">
          <cell r="A27896" t="str">
            <v>Data Scientist</v>
          </cell>
          <cell r="H27896">
            <v>44930.794479166667</v>
          </cell>
        </row>
        <row r="27897">
          <cell r="A27897" t="str">
            <v>Senior Data Analyst</v>
          </cell>
          <cell r="H27897">
            <v>45155.709641203714</v>
          </cell>
        </row>
        <row r="27898">
          <cell r="A27898" t="str">
            <v>Data Scientist</v>
          </cell>
          <cell r="H27898">
            <v>44959.751921296287</v>
          </cell>
        </row>
        <row r="27899">
          <cell r="A27899" t="str">
            <v>Software Engineer</v>
          </cell>
          <cell r="H27899">
            <v>44973.759652777779</v>
          </cell>
        </row>
        <row r="27900">
          <cell r="A27900" t="str">
            <v>Software Engineer</v>
          </cell>
          <cell r="H27900">
            <v>45084.871493055558</v>
          </cell>
        </row>
        <row r="27901">
          <cell r="A27901" t="str">
            <v>Senior Data Scientist</v>
          </cell>
          <cell r="H27901">
            <v>45165.377962962957</v>
          </cell>
        </row>
        <row r="27902">
          <cell r="A27902" t="str">
            <v>Senior Data Engineer</v>
          </cell>
          <cell r="H27902">
            <v>45180.46303240741</v>
          </cell>
        </row>
        <row r="27903">
          <cell r="A27903" t="str">
            <v>Data Engineer</v>
          </cell>
          <cell r="H27903">
            <v>45103.289710648147</v>
          </cell>
        </row>
        <row r="27904">
          <cell r="A27904" t="str">
            <v>Data Analyst</v>
          </cell>
          <cell r="H27904">
            <v>44944.042638888888</v>
          </cell>
        </row>
        <row r="27905">
          <cell r="A27905" t="str">
            <v>Data Engineer</v>
          </cell>
          <cell r="H27905">
            <v>45096.985393518517</v>
          </cell>
        </row>
        <row r="27906">
          <cell r="A27906" t="str">
            <v>Senior Data Analyst</v>
          </cell>
          <cell r="H27906">
            <v>45229.084293981483</v>
          </cell>
        </row>
        <row r="27907">
          <cell r="A27907" t="str">
            <v>Senior Data Analyst</v>
          </cell>
          <cell r="H27907">
            <v>45005.543912037043</v>
          </cell>
        </row>
        <row r="27908">
          <cell r="A27908" t="str">
            <v>Data Analyst</v>
          </cell>
          <cell r="H27908">
            <v>45108.342083333337</v>
          </cell>
        </row>
        <row r="27909">
          <cell r="A27909" t="str">
            <v>Data Analyst</v>
          </cell>
          <cell r="H27909">
            <v>45009.432337962957</v>
          </cell>
        </row>
        <row r="27910">
          <cell r="A27910" t="str">
            <v>Data Analyst</v>
          </cell>
          <cell r="H27910">
            <v>45229.8750462963</v>
          </cell>
        </row>
        <row r="27911">
          <cell r="A27911" t="str">
            <v>Senior Data Analyst</v>
          </cell>
          <cell r="H27911">
            <v>45219.83353009259</v>
          </cell>
        </row>
        <row r="27912">
          <cell r="A27912" t="str">
            <v>Data Analyst</v>
          </cell>
          <cell r="H27912">
            <v>45155.000740740739</v>
          </cell>
        </row>
        <row r="27913">
          <cell r="A27913" t="str">
            <v>Data Analyst</v>
          </cell>
          <cell r="H27913">
            <v>44987.617581018523</v>
          </cell>
        </row>
        <row r="27914">
          <cell r="A27914" t="str">
            <v>Data Analyst</v>
          </cell>
          <cell r="H27914">
            <v>45129.334537037037</v>
          </cell>
        </row>
        <row r="27915">
          <cell r="A27915" t="str">
            <v>Data Engineer</v>
          </cell>
          <cell r="H27915">
            <v>45071.671481481477</v>
          </cell>
        </row>
        <row r="27916">
          <cell r="A27916" t="str">
            <v>Data Analyst</v>
          </cell>
          <cell r="H27916">
            <v>44939.669560185182</v>
          </cell>
        </row>
        <row r="27917">
          <cell r="A27917" t="str">
            <v>Data Scientist</v>
          </cell>
          <cell r="H27917">
            <v>45088.294062499997</v>
          </cell>
        </row>
        <row r="27918">
          <cell r="A27918" t="str">
            <v>Data Analyst</v>
          </cell>
          <cell r="H27918">
            <v>45054.388692129629</v>
          </cell>
        </row>
        <row r="27919">
          <cell r="A27919" t="str">
            <v>Data Scientist</v>
          </cell>
          <cell r="H27919">
            <v>45103.460162037038</v>
          </cell>
        </row>
        <row r="27920">
          <cell r="A27920" t="str">
            <v>Data Scientist</v>
          </cell>
          <cell r="H27920">
            <v>45089.668043981481</v>
          </cell>
        </row>
        <row r="27921">
          <cell r="A27921" t="str">
            <v>Data Analyst</v>
          </cell>
          <cell r="H27921">
            <v>45186.79184027778</v>
          </cell>
        </row>
        <row r="27922">
          <cell r="A27922" t="str">
            <v>Senior Data Analyst</v>
          </cell>
          <cell r="H27922">
            <v>45082.335138888891</v>
          </cell>
        </row>
        <row r="27923">
          <cell r="A27923" t="str">
            <v>Senior Data Scientist</v>
          </cell>
          <cell r="H27923">
            <v>45056.670787037037</v>
          </cell>
        </row>
        <row r="27924">
          <cell r="A27924" t="str">
            <v>Data Analyst</v>
          </cell>
          <cell r="H27924">
            <v>44995.626134259262</v>
          </cell>
        </row>
        <row r="27925">
          <cell r="A27925" t="str">
            <v>Data Engineer</v>
          </cell>
          <cell r="H27925">
            <v>45154.684305555558</v>
          </cell>
        </row>
        <row r="27926">
          <cell r="A27926" t="str">
            <v>Data Scientist</v>
          </cell>
          <cell r="H27926">
            <v>45104.044062499997</v>
          </cell>
        </row>
        <row r="27927">
          <cell r="A27927" t="str">
            <v>Data Analyst</v>
          </cell>
          <cell r="H27927">
            <v>45071.333541666667</v>
          </cell>
        </row>
        <row r="27928">
          <cell r="A27928" t="str">
            <v>Data Scientist</v>
          </cell>
          <cell r="H27928">
            <v>45145.603275462963</v>
          </cell>
        </row>
        <row r="27929">
          <cell r="A27929" t="str">
            <v>Senior Data Scientist</v>
          </cell>
          <cell r="H27929">
            <v>45161.9608912037</v>
          </cell>
        </row>
        <row r="27930">
          <cell r="A27930" t="str">
            <v>Data Engineer</v>
          </cell>
          <cell r="H27930">
            <v>44956.59584490741</v>
          </cell>
        </row>
        <row r="27931">
          <cell r="A27931" t="str">
            <v>Data Scientist</v>
          </cell>
          <cell r="H27931">
            <v>45049.419374999998</v>
          </cell>
        </row>
        <row r="27932">
          <cell r="A27932" t="str">
            <v>Data Analyst</v>
          </cell>
          <cell r="H27932">
            <v>45008.916666666657</v>
          </cell>
        </row>
        <row r="27933">
          <cell r="A27933" t="str">
            <v>Senior Data Analyst</v>
          </cell>
          <cell r="H27933">
            <v>45204.833912037036</v>
          </cell>
        </row>
        <row r="27934">
          <cell r="A27934" t="str">
            <v>Data Analyst</v>
          </cell>
          <cell r="H27934">
            <v>44975.626018518517</v>
          </cell>
        </row>
        <row r="27935">
          <cell r="A27935" t="str">
            <v>Data Analyst</v>
          </cell>
          <cell r="H27935">
            <v>45166.000833333332</v>
          </cell>
        </row>
        <row r="27936">
          <cell r="A27936" t="str">
            <v>Data Analyst</v>
          </cell>
          <cell r="H27936">
            <v>45063.094884259262</v>
          </cell>
        </row>
        <row r="27937">
          <cell r="A27937" t="str">
            <v>Senior Data Analyst</v>
          </cell>
          <cell r="H27937">
            <v>45190.792696759258</v>
          </cell>
        </row>
        <row r="27938">
          <cell r="A27938" t="str">
            <v>Data Scientist</v>
          </cell>
          <cell r="H27938">
            <v>45112.273530092592</v>
          </cell>
        </row>
        <row r="27939">
          <cell r="A27939" t="str">
            <v>Data Analyst</v>
          </cell>
          <cell r="H27939">
            <v>45238.579675925917</v>
          </cell>
        </row>
        <row r="27940">
          <cell r="A27940" t="str">
            <v>Senior Data Engineer</v>
          </cell>
          <cell r="H27940">
            <v>45029.546030092592</v>
          </cell>
        </row>
        <row r="27941">
          <cell r="A27941" t="str">
            <v>Senior Data Scientist</v>
          </cell>
          <cell r="H27941">
            <v>45222.91814814815</v>
          </cell>
        </row>
        <row r="27942">
          <cell r="A27942" t="str">
            <v>Data Engineer</v>
          </cell>
          <cell r="H27942">
            <v>45187.993773148148</v>
          </cell>
        </row>
        <row r="27943">
          <cell r="A27943" t="str">
            <v>Data Scientist</v>
          </cell>
          <cell r="H27943">
            <v>45019.503495370373</v>
          </cell>
        </row>
        <row r="27944">
          <cell r="A27944" t="str">
            <v>Data Analyst</v>
          </cell>
          <cell r="H27944">
            <v>44938.835104166668</v>
          </cell>
        </row>
        <row r="27945">
          <cell r="A27945" t="str">
            <v>Data Scientist</v>
          </cell>
          <cell r="H27945">
            <v>44945.433344907397</v>
          </cell>
        </row>
        <row r="27946">
          <cell r="A27946" t="str">
            <v>Data Engineer</v>
          </cell>
          <cell r="H27946">
            <v>45200.110856481479</v>
          </cell>
        </row>
        <row r="27947">
          <cell r="A27947" t="str">
            <v>Data Scientist</v>
          </cell>
          <cell r="H27947">
            <v>45245.836469907408</v>
          </cell>
        </row>
        <row r="27948">
          <cell r="A27948" t="str">
            <v>Data Scientist</v>
          </cell>
          <cell r="H27948">
            <v>44944.282997685194</v>
          </cell>
        </row>
        <row r="27949">
          <cell r="A27949" t="str">
            <v>Senior Data Engineer</v>
          </cell>
          <cell r="H27949">
            <v>45115.310567129629</v>
          </cell>
        </row>
        <row r="27950">
          <cell r="A27950" t="str">
            <v>Senior Data Engineer</v>
          </cell>
          <cell r="H27950">
            <v>45131.631678240738</v>
          </cell>
        </row>
        <row r="27951">
          <cell r="A27951" t="str">
            <v>Data Scientist</v>
          </cell>
          <cell r="H27951">
            <v>45126.093888888892</v>
          </cell>
        </row>
        <row r="27952">
          <cell r="A27952" t="str">
            <v>Data Engineer</v>
          </cell>
          <cell r="H27952">
            <v>44970.624178240738</v>
          </cell>
        </row>
        <row r="27953">
          <cell r="A27953" t="str">
            <v>Data Analyst</v>
          </cell>
          <cell r="H27953">
            <v>45151.292430555557</v>
          </cell>
        </row>
        <row r="27954">
          <cell r="A27954" t="str">
            <v>Data Scientist</v>
          </cell>
          <cell r="H27954">
            <v>45104.294062499997</v>
          </cell>
        </row>
        <row r="27955">
          <cell r="A27955" t="str">
            <v>Data Scientist</v>
          </cell>
          <cell r="H27955">
            <v>45163.586956018517</v>
          </cell>
        </row>
        <row r="27956">
          <cell r="A27956" t="str">
            <v>Senior Data Scientist</v>
          </cell>
          <cell r="H27956">
            <v>45235.792905092603</v>
          </cell>
        </row>
        <row r="27957">
          <cell r="A27957" t="str">
            <v>Data Analyst</v>
          </cell>
          <cell r="H27957">
            <v>45020.959791666668</v>
          </cell>
        </row>
        <row r="27958">
          <cell r="A27958" t="str">
            <v>Senior Data Scientist</v>
          </cell>
          <cell r="H27958">
            <v>45143.320462962962</v>
          </cell>
        </row>
        <row r="27959">
          <cell r="A27959" t="str">
            <v>Data Scientist</v>
          </cell>
          <cell r="H27959">
            <v>45097.680590277778</v>
          </cell>
        </row>
        <row r="27960">
          <cell r="A27960" t="str">
            <v>Data Engineer</v>
          </cell>
          <cell r="H27960">
            <v>45089.852627314824</v>
          </cell>
        </row>
        <row r="27961">
          <cell r="A27961" t="str">
            <v>Machine Learning Engineer</v>
          </cell>
          <cell r="H27961">
            <v>45055.631655092591</v>
          </cell>
        </row>
        <row r="27962">
          <cell r="A27962" t="str">
            <v>Machine Learning Engineer</v>
          </cell>
          <cell r="H27962">
            <v>44930.86440972222</v>
          </cell>
        </row>
        <row r="27963">
          <cell r="A27963" t="str">
            <v>Senior Data Engineer</v>
          </cell>
          <cell r="H27963">
            <v>44988.346435185187</v>
          </cell>
        </row>
        <row r="27964">
          <cell r="A27964" t="str">
            <v>Data Analyst</v>
          </cell>
          <cell r="H27964">
            <v>45015.918379629627</v>
          </cell>
        </row>
        <row r="27965">
          <cell r="A27965" t="str">
            <v>Data Scientist</v>
          </cell>
          <cell r="H27965">
            <v>45111.416851851849</v>
          </cell>
        </row>
        <row r="27966">
          <cell r="A27966" t="str">
            <v>Data Scientist</v>
          </cell>
          <cell r="H27966">
            <v>45118.501377314817</v>
          </cell>
        </row>
        <row r="27967">
          <cell r="A27967" t="str">
            <v>Data Analyst</v>
          </cell>
          <cell r="H27967">
            <v>44982.917407407411</v>
          </cell>
        </row>
        <row r="27968">
          <cell r="A27968" t="str">
            <v>Data Analyst</v>
          </cell>
          <cell r="H27968">
            <v>45135.50136574074</v>
          </cell>
        </row>
        <row r="27969">
          <cell r="A27969" t="str">
            <v>Data Scientist</v>
          </cell>
          <cell r="H27969">
            <v>45187.919432870367</v>
          </cell>
        </row>
        <row r="27970">
          <cell r="A27970" t="str">
            <v>Data Analyst</v>
          </cell>
          <cell r="H27970">
            <v>44929.979907407411</v>
          </cell>
        </row>
        <row r="27971">
          <cell r="A27971" t="str">
            <v>Business Analyst</v>
          </cell>
          <cell r="H27971">
            <v>45226.709756944438</v>
          </cell>
        </row>
        <row r="27972">
          <cell r="A27972" t="str">
            <v>Data Scientist</v>
          </cell>
          <cell r="H27972">
            <v>44978.932905092603</v>
          </cell>
        </row>
        <row r="27973">
          <cell r="A27973" t="str">
            <v>Data Analyst</v>
          </cell>
          <cell r="H27973">
            <v>45248.387245370373</v>
          </cell>
        </row>
        <row r="27974">
          <cell r="A27974" t="str">
            <v>Data Engineer</v>
          </cell>
          <cell r="H27974">
            <v>45054.388090277767</v>
          </cell>
        </row>
        <row r="27975">
          <cell r="A27975" t="str">
            <v>Data Scientist</v>
          </cell>
          <cell r="H27975">
            <v>44936.354490740741</v>
          </cell>
        </row>
        <row r="27976">
          <cell r="A27976" t="str">
            <v>Data Analyst</v>
          </cell>
          <cell r="H27976">
            <v>45219.917256944442</v>
          </cell>
        </row>
        <row r="27977">
          <cell r="A27977" t="str">
            <v>Data Analyst</v>
          </cell>
          <cell r="H27977">
            <v>45048.91673611111</v>
          </cell>
        </row>
        <row r="27978">
          <cell r="A27978" t="str">
            <v>Data Engineer</v>
          </cell>
          <cell r="H27978">
            <v>44962.505555555559</v>
          </cell>
        </row>
        <row r="27979">
          <cell r="A27979" t="str">
            <v>Data Analyst</v>
          </cell>
          <cell r="H27979">
            <v>45091.58494212963</v>
          </cell>
        </row>
        <row r="27980">
          <cell r="A27980" t="str">
            <v>Data Scientist</v>
          </cell>
          <cell r="H27980">
            <v>44974.514918981477</v>
          </cell>
        </row>
        <row r="27981">
          <cell r="A27981" t="str">
            <v>Data Scientist</v>
          </cell>
          <cell r="H27981">
            <v>45136.29351851852</v>
          </cell>
        </row>
        <row r="27982">
          <cell r="A27982" t="str">
            <v>Data Analyst</v>
          </cell>
          <cell r="H27982">
            <v>45049.793206018519</v>
          </cell>
        </row>
        <row r="27983">
          <cell r="A27983" t="str">
            <v>Data Analyst</v>
          </cell>
          <cell r="H27983">
            <v>45273.878032407411</v>
          </cell>
        </row>
        <row r="27984">
          <cell r="A27984" t="str">
            <v>Data Scientist</v>
          </cell>
          <cell r="H27984">
            <v>45011.824050925927</v>
          </cell>
        </row>
        <row r="27985">
          <cell r="A27985" t="str">
            <v>Data Analyst</v>
          </cell>
          <cell r="H27985">
            <v>44954.336759259262</v>
          </cell>
        </row>
        <row r="27986">
          <cell r="A27986" t="str">
            <v>Data Analyst</v>
          </cell>
          <cell r="H27986">
            <v>45178.750543981478</v>
          </cell>
        </row>
        <row r="27987">
          <cell r="A27987" t="str">
            <v>Data Scientist</v>
          </cell>
          <cell r="H27987">
            <v>44978.500462962962</v>
          </cell>
        </row>
        <row r="27988">
          <cell r="A27988" t="str">
            <v>Data Analyst</v>
          </cell>
          <cell r="H27988">
            <v>45089.791990740741</v>
          </cell>
        </row>
        <row r="27989">
          <cell r="A27989" t="str">
            <v>Data Analyst</v>
          </cell>
          <cell r="H27989">
            <v>45030.66741898148</v>
          </cell>
        </row>
        <row r="27990">
          <cell r="A27990" t="str">
            <v>Data Scientist</v>
          </cell>
          <cell r="H27990">
            <v>45267.293854166674</v>
          </cell>
        </row>
        <row r="27991">
          <cell r="A27991" t="str">
            <v>Data Analyst</v>
          </cell>
          <cell r="H27991">
            <v>45190.792395833327</v>
          </cell>
        </row>
        <row r="27992">
          <cell r="A27992" t="str">
            <v>Data Scientist</v>
          </cell>
          <cell r="H27992">
            <v>45007.339155092603</v>
          </cell>
        </row>
        <row r="27993">
          <cell r="A27993" t="str">
            <v>Senior Data Scientist</v>
          </cell>
          <cell r="H27993">
            <v>45003.090567129628</v>
          </cell>
        </row>
        <row r="27994">
          <cell r="A27994" t="str">
            <v>Data Analyst</v>
          </cell>
          <cell r="H27994">
            <v>45261.833506944437</v>
          </cell>
        </row>
        <row r="27995">
          <cell r="A27995" t="str">
            <v>Data Scientist</v>
          </cell>
          <cell r="H27995">
            <v>45000.252835648149</v>
          </cell>
        </row>
        <row r="27996">
          <cell r="A27996" t="str">
            <v>Data Analyst</v>
          </cell>
          <cell r="H27996">
            <v>45061.625451388893</v>
          </cell>
        </row>
        <row r="27997">
          <cell r="A27997" t="str">
            <v>Data Analyst</v>
          </cell>
          <cell r="H27997">
            <v>45225.125208333331</v>
          </cell>
        </row>
        <row r="27998">
          <cell r="A27998" t="str">
            <v>Data Scientist</v>
          </cell>
          <cell r="H27998">
            <v>44966.294340277767</v>
          </cell>
        </row>
        <row r="27999">
          <cell r="A27999" t="str">
            <v>Data Scientist</v>
          </cell>
          <cell r="H27999">
            <v>45073.795034722221</v>
          </cell>
        </row>
        <row r="28000">
          <cell r="A28000" t="str">
            <v>Machine Learning Engineer</v>
          </cell>
          <cell r="H28000">
            <v>45281.942939814813</v>
          </cell>
        </row>
        <row r="28001">
          <cell r="A28001" t="str">
            <v>Data Analyst</v>
          </cell>
          <cell r="H28001">
            <v>44943.585810185177</v>
          </cell>
        </row>
        <row r="28002">
          <cell r="A28002" t="str">
            <v>Software Engineer</v>
          </cell>
          <cell r="H28002">
            <v>45257.544560185182</v>
          </cell>
        </row>
        <row r="28003">
          <cell r="A28003" t="str">
            <v>Data Engineer</v>
          </cell>
          <cell r="H28003">
            <v>45173.065439814818</v>
          </cell>
        </row>
        <row r="28004">
          <cell r="A28004" t="str">
            <v>Data Scientist</v>
          </cell>
          <cell r="H28004">
            <v>44999.879502314812</v>
          </cell>
        </row>
        <row r="28005">
          <cell r="A28005" t="str">
            <v>Data Analyst</v>
          </cell>
          <cell r="H28005">
            <v>45168.416747685187</v>
          </cell>
        </row>
        <row r="28006">
          <cell r="A28006" t="str">
            <v>Data Analyst</v>
          </cell>
          <cell r="H28006">
            <v>45171.388784722221</v>
          </cell>
        </row>
        <row r="28007">
          <cell r="A28007" t="str">
            <v>Data Analyst</v>
          </cell>
          <cell r="H28007">
            <v>45121.793229166673</v>
          </cell>
        </row>
        <row r="28008">
          <cell r="A28008" t="str">
            <v>Data Engineer</v>
          </cell>
          <cell r="H28008">
            <v>44979.065671296303</v>
          </cell>
        </row>
        <row r="28009">
          <cell r="A28009" t="str">
            <v>Data Scientist</v>
          </cell>
          <cell r="H28009">
            <v>44943.991423611107</v>
          </cell>
        </row>
        <row r="28010">
          <cell r="A28010" t="str">
            <v>Senior Data Scientist</v>
          </cell>
          <cell r="H28010">
            <v>45127.37703703704</v>
          </cell>
        </row>
        <row r="28011">
          <cell r="A28011" t="str">
            <v>Senior Data Analyst</v>
          </cell>
          <cell r="H28011">
            <v>45000.355590277781</v>
          </cell>
        </row>
        <row r="28012">
          <cell r="A28012" t="str">
            <v>Senior Data Analyst</v>
          </cell>
          <cell r="H28012">
            <v>45105.750462962962</v>
          </cell>
        </row>
        <row r="28013">
          <cell r="A28013" t="str">
            <v>Senior Data Scientist</v>
          </cell>
          <cell r="H28013">
            <v>45013.837870370371</v>
          </cell>
        </row>
        <row r="28014">
          <cell r="A28014" t="str">
            <v>Data Analyst</v>
          </cell>
          <cell r="H28014">
            <v>45245.751400462963</v>
          </cell>
        </row>
        <row r="28015">
          <cell r="A28015" t="str">
            <v>Data Analyst</v>
          </cell>
          <cell r="H28015">
            <v>45050.499976851846</v>
          </cell>
        </row>
        <row r="28016">
          <cell r="A28016" t="str">
            <v>Software Engineer</v>
          </cell>
          <cell r="H28016">
            <v>45096.98542824074</v>
          </cell>
        </row>
        <row r="28017">
          <cell r="A28017" t="str">
            <v>Data Analyst</v>
          </cell>
          <cell r="H28017">
            <v>44966.709826388891</v>
          </cell>
        </row>
        <row r="28018">
          <cell r="A28018" t="str">
            <v>Data Engineer</v>
          </cell>
          <cell r="H28018">
            <v>45188.784745370373</v>
          </cell>
        </row>
        <row r="28019">
          <cell r="A28019" t="str">
            <v>Data Analyst</v>
          </cell>
          <cell r="H28019">
            <v>45083.875578703701</v>
          </cell>
        </row>
        <row r="28020">
          <cell r="A28020" t="str">
            <v>Data Scientist</v>
          </cell>
          <cell r="H28020">
            <v>44929.981851851851</v>
          </cell>
        </row>
        <row r="28021">
          <cell r="A28021" t="str">
            <v>Data Scientist</v>
          </cell>
          <cell r="H28021">
            <v>45088.752129629633</v>
          </cell>
        </row>
        <row r="28022">
          <cell r="A28022" t="str">
            <v>Data Analyst</v>
          </cell>
          <cell r="H28022">
            <v>44952.824629629627</v>
          </cell>
        </row>
        <row r="28023">
          <cell r="A28023" t="str">
            <v>Data Analyst</v>
          </cell>
          <cell r="H28023">
            <v>45237.834155092591</v>
          </cell>
        </row>
        <row r="28024">
          <cell r="A28024" t="str">
            <v>Software Engineer</v>
          </cell>
          <cell r="H28024">
            <v>44997.281284722223</v>
          </cell>
        </row>
        <row r="28025">
          <cell r="A28025" t="str">
            <v>Data Analyst</v>
          </cell>
          <cell r="H28025">
            <v>45041.566886574074</v>
          </cell>
        </row>
        <row r="28026">
          <cell r="A28026" t="str">
            <v>Data Scientist</v>
          </cell>
          <cell r="H28026">
            <v>44986.547905092593</v>
          </cell>
        </row>
        <row r="28027">
          <cell r="A28027" t="str">
            <v>Data Scientist</v>
          </cell>
          <cell r="H28027">
            <v>45126.753020833326</v>
          </cell>
        </row>
        <row r="28028">
          <cell r="A28028" t="str">
            <v>Data Scientist</v>
          </cell>
          <cell r="H28028">
            <v>44929.98101851852</v>
          </cell>
        </row>
        <row r="28029">
          <cell r="A28029" t="str">
            <v>Data Analyst</v>
          </cell>
          <cell r="H28029">
            <v>45000.708275462966</v>
          </cell>
        </row>
        <row r="28030">
          <cell r="A28030" t="str">
            <v>Data Analyst</v>
          </cell>
          <cell r="H28030">
            <v>45265.667384259257</v>
          </cell>
        </row>
        <row r="28031">
          <cell r="A28031" t="str">
            <v>Data Analyst</v>
          </cell>
          <cell r="H28031">
            <v>45139.834016203713</v>
          </cell>
        </row>
        <row r="28032">
          <cell r="A28032" t="str">
            <v>Senior Data Analyst</v>
          </cell>
          <cell r="H28032">
            <v>45105.625486111108</v>
          </cell>
        </row>
        <row r="28033">
          <cell r="A28033" t="str">
            <v>Data Scientist</v>
          </cell>
          <cell r="H28033">
            <v>45124.29619212963</v>
          </cell>
        </row>
        <row r="28034">
          <cell r="A28034" t="str">
            <v>Data Analyst</v>
          </cell>
          <cell r="H28034">
            <v>45125.626516203702</v>
          </cell>
        </row>
        <row r="28035">
          <cell r="A28035" t="str">
            <v>Data Scientist</v>
          </cell>
          <cell r="H28035">
            <v>44965.753391203703</v>
          </cell>
        </row>
        <row r="28036">
          <cell r="A28036" t="str">
            <v>Data Analyst</v>
          </cell>
          <cell r="H28036">
            <v>45185.875509259262</v>
          </cell>
        </row>
        <row r="28037">
          <cell r="A28037" t="str">
            <v>Senior Data Engineer</v>
          </cell>
          <cell r="H28037">
            <v>44965.828090277777</v>
          </cell>
        </row>
        <row r="28038">
          <cell r="A28038" t="str">
            <v>Machine Learning Engineer</v>
          </cell>
          <cell r="H28038">
            <v>45082.665069444447</v>
          </cell>
        </row>
        <row r="28039">
          <cell r="A28039" t="str">
            <v>Data Analyst</v>
          </cell>
          <cell r="H28039">
            <v>45260.166747685187</v>
          </cell>
        </row>
        <row r="28040">
          <cell r="A28040" t="str">
            <v>Data Analyst</v>
          </cell>
          <cell r="H28040">
            <v>45283.25037037037</v>
          </cell>
        </row>
        <row r="28041">
          <cell r="A28041" t="str">
            <v>Machine Learning Engineer</v>
          </cell>
          <cell r="H28041">
            <v>45160.800185185188</v>
          </cell>
        </row>
        <row r="28042">
          <cell r="A28042" t="str">
            <v>Business Analyst</v>
          </cell>
          <cell r="H28042">
            <v>45106.626944444448</v>
          </cell>
        </row>
        <row r="28043">
          <cell r="A28043" t="str">
            <v>Business Analyst</v>
          </cell>
          <cell r="H28043">
            <v>45127.626111111109</v>
          </cell>
        </row>
        <row r="28044">
          <cell r="A28044" t="str">
            <v>Data Analyst</v>
          </cell>
          <cell r="H28044">
            <v>45005.015844907408</v>
          </cell>
        </row>
        <row r="28045">
          <cell r="A28045" t="str">
            <v>Data Scientist</v>
          </cell>
          <cell r="H28045">
            <v>45107.713738425933</v>
          </cell>
        </row>
        <row r="28046">
          <cell r="A28046" t="str">
            <v>Data Analyst</v>
          </cell>
          <cell r="H28046">
            <v>45190.624930555547</v>
          </cell>
        </row>
        <row r="28047">
          <cell r="A28047" t="str">
            <v>Senior Data Scientist</v>
          </cell>
          <cell r="H28047">
            <v>45088.835335648153</v>
          </cell>
        </row>
        <row r="28048">
          <cell r="A28048" t="str">
            <v>Senior Data Analyst</v>
          </cell>
          <cell r="H28048">
            <v>44943.426145833328</v>
          </cell>
        </row>
        <row r="28049">
          <cell r="A28049" t="str">
            <v>Data Scientist</v>
          </cell>
          <cell r="H28049">
            <v>45117.578784722216</v>
          </cell>
        </row>
        <row r="28050">
          <cell r="A28050" t="str">
            <v>Senior Data Scientist</v>
          </cell>
          <cell r="H28050">
            <v>45005.699050925927</v>
          </cell>
        </row>
        <row r="28051">
          <cell r="A28051" t="str">
            <v>Data Analyst</v>
          </cell>
          <cell r="H28051">
            <v>45155.500798611109</v>
          </cell>
        </row>
        <row r="28052">
          <cell r="A28052" t="str">
            <v>Data Scientist</v>
          </cell>
          <cell r="H28052">
            <v>45148.673113425917</v>
          </cell>
        </row>
        <row r="28053">
          <cell r="A28053" t="str">
            <v>Data Analyst</v>
          </cell>
          <cell r="H28053">
            <v>45190.791747685187</v>
          </cell>
        </row>
        <row r="28054">
          <cell r="A28054" t="str">
            <v>Data Engineer</v>
          </cell>
          <cell r="H28054">
            <v>45083.297256944446</v>
          </cell>
        </row>
        <row r="28055">
          <cell r="A28055" t="str">
            <v>Software Engineer</v>
          </cell>
          <cell r="H28055">
            <v>45247.427800925929</v>
          </cell>
        </row>
        <row r="28056">
          <cell r="A28056" t="str">
            <v>Data Engineer</v>
          </cell>
          <cell r="H28056">
            <v>45279.042199074072</v>
          </cell>
        </row>
        <row r="28057">
          <cell r="A28057" t="str">
            <v>Data Scientist</v>
          </cell>
          <cell r="H28057">
            <v>45056.793969907398</v>
          </cell>
        </row>
        <row r="28058">
          <cell r="A28058" t="str">
            <v>Senior Data Scientist</v>
          </cell>
          <cell r="H28058">
            <v>44929.981666666667</v>
          </cell>
        </row>
        <row r="28059">
          <cell r="A28059" t="str">
            <v>Data Analyst</v>
          </cell>
          <cell r="H28059">
            <v>45242.125543981478</v>
          </cell>
        </row>
        <row r="28060">
          <cell r="A28060" t="str">
            <v>Data Scientist</v>
          </cell>
          <cell r="H28060">
            <v>45162.62605324074</v>
          </cell>
        </row>
        <row r="28061">
          <cell r="A28061" t="str">
            <v>Data Engineer</v>
          </cell>
          <cell r="H28061">
            <v>44938.880810185183</v>
          </cell>
        </row>
        <row r="28062">
          <cell r="A28062" t="str">
            <v>Senior Data Scientist</v>
          </cell>
          <cell r="H28062">
            <v>44966.837210648147</v>
          </cell>
        </row>
        <row r="28063">
          <cell r="A28063" t="str">
            <v>Data Engineer</v>
          </cell>
          <cell r="H28063">
            <v>44952.036574074067</v>
          </cell>
        </row>
        <row r="28064">
          <cell r="A28064" t="str">
            <v>Data Analyst</v>
          </cell>
          <cell r="H28064">
            <v>44952.667974537027</v>
          </cell>
        </row>
        <row r="28065">
          <cell r="A28065" t="str">
            <v>Business Analyst</v>
          </cell>
          <cell r="H28065">
            <v>45228.375428240739</v>
          </cell>
        </row>
        <row r="28066">
          <cell r="A28066" t="str">
            <v>Business Analyst</v>
          </cell>
          <cell r="H28066">
            <v>44993.841053240743</v>
          </cell>
        </row>
        <row r="28067">
          <cell r="A28067" t="str">
            <v>Data Analyst</v>
          </cell>
          <cell r="H28067">
            <v>45097.544525462959</v>
          </cell>
        </row>
        <row r="28068">
          <cell r="A28068" t="str">
            <v>Data Analyst</v>
          </cell>
          <cell r="H28068">
            <v>45076.626087962963</v>
          </cell>
        </row>
        <row r="28069">
          <cell r="A28069" t="str">
            <v>Software Engineer</v>
          </cell>
          <cell r="H28069">
            <v>44993.543912037043</v>
          </cell>
        </row>
        <row r="28070">
          <cell r="A28070" t="str">
            <v>Data Analyst</v>
          </cell>
          <cell r="H28070">
            <v>45002.42396990741</v>
          </cell>
        </row>
        <row r="28071">
          <cell r="A28071" t="str">
            <v>Data Scientist</v>
          </cell>
          <cell r="H28071">
            <v>45070.87704861111</v>
          </cell>
        </row>
        <row r="28072">
          <cell r="A28072" t="str">
            <v>Data Analyst</v>
          </cell>
          <cell r="H28072">
            <v>45049.860729166663</v>
          </cell>
        </row>
        <row r="28073">
          <cell r="A28073" t="str">
            <v>Data Scientist</v>
          </cell>
          <cell r="H28073">
            <v>45200.152175925927</v>
          </cell>
        </row>
        <row r="28074">
          <cell r="A28074" t="str">
            <v>Data Scientist</v>
          </cell>
          <cell r="H28074">
            <v>45034.795381944437</v>
          </cell>
        </row>
        <row r="28075">
          <cell r="A28075" t="str">
            <v>Senior Data Engineer</v>
          </cell>
          <cell r="H28075">
            <v>44973.713530092587</v>
          </cell>
        </row>
        <row r="28076">
          <cell r="A28076" t="str">
            <v>Data Analyst</v>
          </cell>
          <cell r="H28076">
            <v>45021.791701388887</v>
          </cell>
        </row>
        <row r="28077">
          <cell r="A28077" t="str">
            <v>Senior Data Analyst</v>
          </cell>
          <cell r="H28077">
            <v>45104.333379629628</v>
          </cell>
        </row>
        <row r="28078">
          <cell r="A28078" t="str">
            <v>Data Analyst</v>
          </cell>
          <cell r="H28078">
            <v>45026.750254629631</v>
          </cell>
        </row>
        <row r="28079">
          <cell r="A28079" t="str">
            <v>Senior Data Scientist</v>
          </cell>
          <cell r="H28079">
            <v>45111.294247685182</v>
          </cell>
        </row>
        <row r="28080">
          <cell r="A28080" t="str">
            <v>Senior Data Scientist</v>
          </cell>
          <cell r="H28080">
            <v>45073.586458333331</v>
          </cell>
        </row>
        <row r="28081">
          <cell r="A28081" t="str">
            <v>Senior Data Analyst</v>
          </cell>
          <cell r="H28081">
            <v>44936.866550925923</v>
          </cell>
        </row>
        <row r="28082">
          <cell r="A28082" t="str">
            <v>Data Scientist</v>
          </cell>
          <cell r="H28082">
            <v>44993.877662037034</v>
          </cell>
        </row>
        <row r="28083">
          <cell r="A28083" t="str">
            <v>Data Analyst</v>
          </cell>
          <cell r="H28083">
            <v>45256.792546296303</v>
          </cell>
        </row>
        <row r="28084">
          <cell r="A28084" t="str">
            <v>Data Analyst</v>
          </cell>
          <cell r="H28084">
            <v>44931.250613425917</v>
          </cell>
        </row>
        <row r="28085">
          <cell r="A28085" t="str">
            <v>Business Analyst</v>
          </cell>
          <cell r="H28085">
            <v>45122.625937500001</v>
          </cell>
        </row>
        <row r="28086">
          <cell r="A28086" t="str">
            <v>Data Scientist</v>
          </cell>
          <cell r="H28086">
            <v>44932.67396990741</v>
          </cell>
        </row>
        <row r="28087">
          <cell r="A28087" t="str">
            <v>Data Scientist</v>
          </cell>
          <cell r="H28087">
            <v>44946.889837962961</v>
          </cell>
        </row>
        <row r="28088">
          <cell r="A28088" t="str">
            <v>Data Analyst</v>
          </cell>
          <cell r="H28088">
            <v>45055.749976851846</v>
          </cell>
        </row>
        <row r="28089">
          <cell r="A28089" t="str">
            <v>Data Scientist</v>
          </cell>
          <cell r="H28089">
            <v>45242.668078703697</v>
          </cell>
        </row>
        <row r="28090">
          <cell r="A28090" t="str">
            <v>Senior Data Scientist</v>
          </cell>
          <cell r="H28090">
            <v>45151.585243055553</v>
          </cell>
        </row>
        <row r="28091">
          <cell r="A28091" t="str">
            <v>Data Scientist</v>
          </cell>
          <cell r="H28091">
            <v>44967.681435185194</v>
          </cell>
        </row>
        <row r="28092">
          <cell r="A28092" t="str">
            <v>Data Engineer</v>
          </cell>
          <cell r="H28092">
            <v>45205.302824074082</v>
          </cell>
        </row>
        <row r="28093">
          <cell r="A28093" t="str">
            <v>Data Analyst</v>
          </cell>
          <cell r="H28093">
            <v>45203.416886574072</v>
          </cell>
        </row>
        <row r="28094">
          <cell r="A28094" t="str">
            <v>Data Analyst</v>
          </cell>
          <cell r="H28094">
            <v>45229.085902777777</v>
          </cell>
        </row>
        <row r="28095">
          <cell r="A28095" t="str">
            <v>Data Analyst</v>
          </cell>
          <cell r="H28095">
            <v>45030.042395833327</v>
          </cell>
        </row>
        <row r="28096">
          <cell r="A28096" t="str">
            <v>Data Analyst</v>
          </cell>
          <cell r="H28096">
            <v>45185.376736111109</v>
          </cell>
        </row>
        <row r="28097">
          <cell r="A28097" t="str">
            <v>Data Analyst</v>
          </cell>
          <cell r="H28097">
            <v>45012.836215277777</v>
          </cell>
        </row>
        <row r="28098">
          <cell r="A28098" t="str">
            <v>Data Scientist</v>
          </cell>
          <cell r="H28098">
            <v>45202.017187500001</v>
          </cell>
        </row>
        <row r="28099">
          <cell r="A28099" t="str">
            <v>Senior Data Analyst</v>
          </cell>
          <cell r="H28099">
            <v>44960.627615740741</v>
          </cell>
        </row>
        <row r="28100">
          <cell r="A28100" t="str">
            <v>Data Analyst</v>
          </cell>
          <cell r="H28100">
            <v>45189.749976851846</v>
          </cell>
        </row>
        <row r="28101">
          <cell r="A28101" t="str">
            <v>Data Analyst</v>
          </cell>
          <cell r="H28101">
            <v>45097.875590277778</v>
          </cell>
        </row>
        <row r="28102">
          <cell r="A28102" t="str">
            <v>Data Scientist</v>
          </cell>
          <cell r="H28102">
            <v>44937.265393518523</v>
          </cell>
        </row>
        <row r="28103">
          <cell r="A28103" t="str">
            <v>Business Analyst</v>
          </cell>
          <cell r="H28103">
            <v>45154.876157407409</v>
          </cell>
        </row>
        <row r="28104">
          <cell r="A28104" t="str">
            <v>Software Engineer</v>
          </cell>
          <cell r="H28104">
            <v>45043.592395833337</v>
          </cell>
        </row>
        <row r="28105">
          <cell r="A28105" t="str">
            <v>Data Scientist</v>
          </cell>
          <cell r="H28105">
            <v>45056.059872685182</v>
          </cell>
        </row>
        <row r="28106">
          <cell r="A28106" t="str">
            <v>Data Scientist</v>
          </cell>
          <cell r="H28106">
            <v>44941.626967592587</v>
          </cell>
        </row>
        <row r="28107">
          <cell r="A28107" t="str">
            <v>Data Analyst</v>
          </cell>
          <cell r="H28107">
            <v>44998.667731481481</v>
          </cell>
        </row>
        <row r="28108">
          <cell r="A28108" t="str">
            <v>Data Scientist</v>
          </cell>
          <cell r="H28108">
            <v>45225.503379629627</v>
          </cell>
        </row>
        <row r="28109">
          <cell r="A28109" t="str">
            <v>Data Scientist</v>
          </cell>
          <cell r="H28109">
            <v>45175.542696759258</v>
          </cell>
        </row>
        <row r="28110">
          <cell r="A28110" t="str">
            <v>Data Analyst</v>
          </cell>
          <cell r="H28110">
            <v>44937.543194444443</v>
          </cell>
        </row>
        <row r="28111">
          <cell r="A28111" t="str">
            <v>Data Analyst</v>
          </cell>
          <cell r="H28111">
            <v>45113.501435185193</v>
          </cell>
        </row>
        <row r="28112">
          <cell r="A28112" t="str">
            <v>Data Analyst</v>
          </cell>
          <cell r="H28112">
            <v>45024.750648148147</v>
          </cell>
        </row>
        <row r="28113">
          <cell r="A28113" t="str">
            <v>Data Scientist</v>
          </cell>
          <cell r="H28113">
            <v>45156.252951388888</v>
          </cell>
        </row>
        <row r="28114">
          <cell r="A28114" t="str">
            <v>Data Scientist</v>
          </cell>
          <cell r="H28114">
            <v>44986.671469907407</v>
          </cell>
        </row>
        <row r="28115">
          <cell r="A28115" t="str">
            <v>Data Scientist</v>
          </cell>
          <cell r="H28115">
            <v>44953.336099537039</v>
          </cell>
        </row>
        <row r="28116">
          <cell r="A28116" t="str">
            <v>Business Analyst</v>
          </cell>
          <cell r="H28116">
            <v>45151.479699074072</v>
          </cell>
        </row>
        <row r="28117">
          <cell r="A28117" t="str">
            <v>Data Analyst</v>
          </cell>
          <cell r="H28117">
            <v>45028.522002314807</v>
          </cell>
        </row>
        <row r="28118">
          <cell r="A28118" t="str">
            <v>Data Analyst</v>
          </cell>
          <cell r="H28118">
            <v>44974.833506944437</v>
          </cell>
        </row>
        <row r="28119">
          <cell r="A28119" t="str">
            <v>Data Scientist</v>
          </cell>
          <cell r="H28119">
            <v>45074.376863425918</v>
          </cell>
        </row>
        <row r="28120">
          <cell r="A28120" t="str">
            <v>Senior Data Scientist</v>
          </cell>
          <cell r="H28120">
            <v>45054.918495370373</v>
          </cell>
        </row>
        <row r="28121">
          <cell r="A28121" t="str">
            <v>Business Analyst</v>
          </cell>
          <cell r="H28121">
            <v>45082.566550925927</v>
          </cell>
        </row>
        <row r="28122">
          <cell r="A28122" t="str">
            <v>Software Engineer</v>
          </cell>
          <cell r="H28122">
            <v>45250.674108796287</v>
          </cell>
        </row>
        <row r="28123">
          <cell r="A28123" t="str">
            <v>Data Analyst</v>
          </cell>
          <cell r="H28123">
            <v>45205.375474537039</v>
          </cell>
        </row>
        <row r="28124">
          <cell r="A28124" t="str">
            <v>Data Analyst</v>
          </cell>
          <cell r="H28124">
            <v>45115.334224537037</v>
          </cell>
        </row>
        <row r="28125">
          <cell r="A28125" t="str">
            <v>Data Analyst</v>
          </cell>
          <cell r="H28125">
            <v>44946.751018518517</v>
          </cell>
        </row>
        <row r="28126">
          <cell r="A28126" t="str">
            <v>Data Analyst</v>
          </cell>
          <cell r="H28126">
            <v>45121.543055555558</v>
          </cell>
        </row>
        <row r="28127">
          <cell r="A28127" t="str">
            <v>Data Analyst</v>
          </cell>
          <cell r="H28127">
            <v>45161.333703703713</v>
          </cell>
        </row>
        <row r="28128">
          <cell r="A28128" t="str">
            <v>Senior Data Analyst</v>
          </cell>
          <cell r="H28128">
            <v>45108.666666666657</v>
          </cell>
        </row>
        <row r="28129">
          <cell r="A28129" t="str">
            <v>Data Analyst</v>
          </cell>
          <cell r="H28129">
            <v>45194.708807870367</v>
          </cell>
        </row>
        <row r="28130">
          <cell r="A28130" t="str">
            <v>Data Analyst</v>
          </cell>
          <cell r="H28130">
            <v>44944.347372685188</v>
          </cell>
        </row>
        <row r="28131">
          <cell r="A28131" t="str">
            <v>Software Engineer</v>
          </cell>
          <cell r="H28131">
            <v>45112.943402777782</v>
          </cell>
        </row>
        <row r="28132">
          <cell r="A28132" t="str">
            <v>Business Analyst</v>
          </cell>
          <cell r="H28132">
            <v>44930.020208333342</v>
          </cell>
        </row>
        <row r="28133">
          <cell r="A28133" t="str">
            <v>Senior Data Engineer</v>
          </cell>
          <cell r="H28133">
            <v>44974.007175925923</v>
          </cell>
        </row>
        <row r="28134">
          <cell r="A28134" t="str">
            <v>Data Analyst</v>
          </cell>
          <cell r="H28134">
            <v>45128.295416666668</v>
          </cell>
        </row>
        <row r="28135">
          <cell r="A28135" t="str">
            <v>Business Analyst</v>
          </cell>
          <cell r="H28135">
            <v>45050.543333333328</v>
          </cell>
        </row>
        <row r="28136">
          <cell r="A28136" t="str">
            <v>Data Engineer</v>
          </cell>
          <cell r="H28136">
            <v>45281.2966087963</v>
          </cell>
        </row>
        <row r="28137">
          <cell r="A28137" t="str">
            <v>Data Analyst</v>
          </cell>
          <cell r="H28137">
            <v>44995.741168981483</v>
          </cell>
        </row>
        <row r="28138">
          <cell r="A28138" t="str">
            <v>Data Analyst</v>
          </cell>
          <cell r="H28138">
            <v>45259.041817129633</v>
          </cell>
        </row>
        <row r="28139">
          <cell r="A28139" t="str">
            <v>Business Analyst</v>
          </cell>
          <cell r="H28139">
            <v>45197.875023148154</v>
          </cell>
        </row>
        <row r="28140">
          <cell r="A28140" t="str">
            <v>Data Engineer</v>
          </cell>
          <cell r="H28140">
            <v>45030.096134259264</v>
          </cell>
        </row>
        <row r="28141">
          <cell r="A28141" t="str">
            <v>Business Analyst</v>
          </cell>
          <cell r="H28141">
            <v>45244.792083333326</v>
          </cell>
        </row>
        <row r="28142">
          <cell r="A28142" t="str">
            <v>Software Engineer</v>
          </cell>
          <cell r="H28142">
            <v>45141.291527777779</v>
          </cell>
        </row>
        <row r="28143">
          <cell r="A28143" t="str">
            <v>Business Analyst</v>
          </cell>
          <cell r="H28143">
            <v>45190.292928240742</v>
          </cell>
        </row>
        <row r="28144">
          <cell r="A28144" t="str">
            <v>Data Analyst</v>
          </cell>
          <cell r="H28144">
            <v>44971.625219907408</v>
          </cell>
        </row>
        <row r="28145">
          <cell r="A28145" t="str">
            <v>Data Analyst</v>
          </cell>
          <cell r="H28145">
            <v>45092.375486111108</v>
          </cell>
        </row>
        <row r="28146">
          <cell r="A28146" t="str">
            <v>Senior Data Scientist</v>
          </cell>
          <cell r="H28146">
            <v>45038.461041666669</v>
          </cell>
        </row>
        <row r="28147">
          <cell r="A28147" t="str">
            <v>Data Analyst</v>
          </cell>
          <cell r="H28147">
            <v>45124.916712962957</v>
          </cell>
        </row>
        <row r="28148">
          <cell r="A28148" t="str">
            <v>Data Engineer</v>
          </cell>
          <cell r="H28148">
            <v>45172.774351851847</v>
          </cell>
        </row>
        <row r="28149">
          <cell r="A28149" t="str">
            <v>Data Scientist</v>
          </cell>
          <cell r="H28149">
            <v>45168.862476851849</v>
          </cell>
        </row>
        <row r="28150">
          <cell r="A28150" t="str">
            <v>Data Scientist</v>
          </cell>
          <cell r="H28150">
            <v>45117.778391203698</v>
          </cell>
        </row>
        <row r="28151">
          <cell r="A28151" t="str">
            <v>Data Scientist</v>
          </cell>
          <cell r="H28151">
            <v>45050.918854166674</v>
          </cell>
        </row>
        <row r="28152">
          <cell r="A28152" t="str">
            <v>Data Analyst</v>
          </cell>
          <cell r="H28152">
            <v>45183.813703703701</v>
          </cell>
        </row>
        <row r="28153">
          <cell r="A28153" t="str">
            <v>Data Scientist</v>
          </cell>
          <cell r="H28153">
            <v>45246.35119212963</v>
          </cell>
        </row>
        <row r="28154">
          <cell r="A28154" t="str">
            <v>Senior Data Engineer</v>
          </cell>
          <cell r="H28154">
            <v>45042.486666666657</v>
          </cell>
        </row>
        <row r="28155">
          <cell r="A28155" t="str">
            <v>Data Analyst</v>
          </cell>
          <cell r="H28155">
            <v>45128.116724537038</v>
          </cell>
        </row>
        <row r="28156">
          <cell r="A28156" t="str">
            <v>Data Scientist</v>
          </cell>
          <cell r="H28156">
            <v>45030.960486111107</v>
          </cell>
        </row>
        <row r="28157">
          <cell r="A28157" t="str">
            <v>Data Scientist</v>
          </cell>
          <cell r="H28157">
            <v>44947.018333333333</v>
          </cell>
        </row>
        <row r="28158">
          <cell r="A28158" t="str">
            <v>Business Analyst</v>
          </cell>
          <cell r="H28158">
            <v>45181.500671296293</v>
          </cell>
        </row>
        <row r="28159">
          <cell r="A28159" t="str">
            <v>Data Engineer</v>
          </cell>
          <cell r="H28159">
            <v>45100.754629629628</v>
          </cell>
        </row>
        <row r="28160">
          <cell r="A28160" t="str">
            <v>Senior Data Engineer</v>
          </cell>
          <cell r="H28160">
            <v>45169.549861111111</v>
          </cell>
        </row>
        <row r="28161">
          <cell r="A28161" t="str">
            <v>Data Analyst</v>
          </cell>
          <cell r="H28161">
            <v>45132.58388888889</v>
          </cell>
        </row>
        <row r="28162">
          <cell r="A28162" t="str">
            <v>Data Analyst</v>
          </cell>
          <cell r="H28162">
            <v>45212.875254629631</v>
          </cell>
        </row>
        <row r="28163">
          <cell r="A28163" t="str">
            <v>Senior Data Scientist</v>
          </cell>
          <cell r="H28163">
            <v>45154.293611111112</v>
          </cell>
        </row>
        <row r="28164">
          <cell r="A28164" t="str">
            <v>Data Engineer</v>
          </cell>
          <cell r="H28164">
            <v>45207.998090277782</v>
          </cell>
        </row>
        <row r="28165">
          <cell r="A28165" t="str">
            <v>Business Analyst</v>
          </cell>
          <cell r="H28165">
            <v>44936.709097222221</v>
          </cell>
        </row>
        <row r="28166">
          <cell r="A28166" t="str">
            <v>Data Analyst</v>
          </cell>
          <cell r="H28166">
            <v>45090.417731481481</v>
          </cell>
        </row>
        <row r="28167">
          <cell r="A28167" t="str">
            <v>Data Analyst</v>
          </cell>
          <cell r="H28167">
            <v>45154.292743055557</v>
          </cell>
        </row>
        <row r="28168">
          <cell r="A28168" t="str">
            <v>Senior Data Scientist</v>
          </cell>
          <cell r="H28168">
            <v>45166.377546296288</v>
          </cell>
        </row>
        <row r="28169">
          <cell r="A28169" t="str">
            <v>Data Analyst</v>
          </cell>
          <cell r="H28169">
            <v>44930.667638888888</v>
          </cell>
        </row>
        <row r="28170">
          <cell r="A28170" t="str">
            <v>Senior Data Engineer</v>
          </cell>
          <cell r="H28170">
            <v>44998.633136574077</v>
          </cell>
        </row>
        <row r="28171">
          <cell r="A28171" t="str">
            <v>Data Scientist</v>
          </cell>
          <cell r="H28171">
            <v>45055.758275462962</v>
          </cell>
        </row>
        <row r="28172">
          <cell r="A28172" t="str">
            <v>Senior Data Engineer</v>
          </cell>
          <cell r="H28172">
            <v>44973.333935185183</v>
          </cell>
        </row>
        <row r="28173">
          <cell r="A28173" t="str">
            <v>Data Scientist</v>
          </cell>
          <cell r="H28173">
            <v>45118.543113425927</v>
          </cell>
        </row>
        <row r="28174">
          <cell r="A28174" t="str">
            <v>Data Scientist</v>
          </cell>
          <cell r="H28174">
            <v>45121.627511574072</v>
          </cell>
        </row>
        <row r="28175">
          <cell r="A28175" t="str">
            <v>Senior Data Scientist</v>
          </cell>
          <cell r="H28175">
            <v>45012.71199074074</v>
          </cell>
        </row>
        <row r="28176">
          <cell r="A28176" t="str">
            <v>Data Analyst</v>
          </cell>
          <cell r="H28176">
            <v>45214.000057870369</v>
          </cell>
        </row>
        <row r="28177">
          <cell r="A28177" t="str">
            <v>Data Analyst</v>
          </cell>
          <cell r="H28177">
            <v>44963.781990740739</v>
          </cell>
        </row>
        <row r="28178">
          <cell r="A28178" t="str">
            <v>Data Scientist</v>
          </cell>
          <cell r="H28178">
            <v>45114.378576388888</v>
          </cell>
        </row>
        <row r="28179">
          <cell r="A28179" t="str">
            <v>Senior Data Scientist</v>
          </cell>
          <cell r="H28179">
            <v>45210.899386574078</v>
          </cell>
        </row>
        <row r="28180">
          <cell r="A28180" t="str">
            <v>Senior Data Analyst</v>
          </cell>
          <cell r="H28180">
            <v>44973.33357638889</v>
          </cell>
        </row>
        <row r="28181">
          <cell r="A28181" t="str">
            <v>Data Scientist</v>
          </cell>
          <cell r="H28181">
            <v>45277.543576388889</v>
          </cell>
        </row>
        <row r="28182">
          <cell r="A28182" t="str">
            <v>Senior Data Scientist</v>
          </cell>
          <cell r="H28182">
            <v>45048.923020833332</v>
          </cell>
        </row>
        <row r="28183">
          <cell r="A28183" t="str">
            <v>Data Scientist</v>
          </cell>
          <cell r="H28183">
            <v>44950.711423611108</v>
          </cell>
        </row>
        <row r="28184">
          <cell r="A28184" t="str">
            <v>Data Scientist</v>
          </cell>
          <cell r="H28184">
            <v>45151.98159722222</v>
          </cell>
        </row>
        <row r="28185">
          <cell r="A28185" t="str">
            <v>Senior Data Scientist</v>
          </cell>
          <cell r="H28185">
            <v>45059.724317129629</v>
          </cell>
        </row>
        <row r="28186">
          <cell r="A28186" t="str">
            <v>Business Analyst</v>
          </cell>
          <cell r="H28186">
            <v>45181.751597222217</v>
          </cell>
        </row>
        <row r="28187">
          <cell r="A28187" t="str">
            <v>Data Scientist</v>
          </cell>
          <cell r="H28187">
            <v>45092.042500000003</v>
          </cell>
        </row>
        <row r="28188">
          <cell r="A28188" t="str">
            <v>Data Scientist</v>
          </cell>
          <cell r="H28188">
            <v>44955.00209490741</v>
          </cell>
        </row>
        <row r="28189">
          <cell r="A28189" t="str">
            <v>Business Analyst</v>
          </cell>
          <cell r="H28189">
            <v>44949.683888888889</v>
          </cell>
        </row>
        <row r="28190">
          <cell r="A28190" t="str">
            <v>Data Scientist</v>
          </cell>
          <cell r="H28190">
            <v>45247.75240740741</v>
          </cell>
        </row>
        <row r="28191">
          <cell r="A28191" t="str">
            <v>Data Scientist</v>
          </cell>
          <cell r="H28191">
            <v>45082.409513888888</v>
          </cell>
        </row>
        <row r="28192">
          <cell r="A28192" t="str">
            <v>Data Engineer</v>
          </cell>
          <cell r="H28192">
            <v>45158.006516203714</v>
          </cell>
        </row>
        <row r="28193">
          <cell r="A28193" t="str">
            <v>Senior Data Scientist</v>
          </cell>
          <cell r="H28193">
            <v>45022.415219907409</v>
          </cell>
        </row>
        <row r="28194">
          <cell r="A28194" t="str">
            <v>Data Scientist</v>
          </cell>
          <cell r="H28194">
            <v>45030.752233796287</v>
          </cell>
        </row>
        <row r="28195">
          <cell r="A28195" t="str">
            <v>Data Analyst</v>
          </cell>
          <cell r="H28195">
            <v>44965.750937500001</v>
          </cell>
        </row>
        <row r="28196">
          <cell r="A28196" t="str">
            <v>Data Analyst</v>
          </cell>
          <cell r="H28196">
            <v>44932.793113425927</v>
          </cell>
        </row>
        <row r="28197">
          <cell r="A28197" t="str">
            <v>Data Analyst</v>
          </cell>
          <cell r="H28197">
            <v>44964.750914351847</v>
          </cell>
        </row>
        <row r="28198">
          <cell r="A28198" t="str">
            <v>Senior Data Analyst</v>
          </cell>
          <cell r="H28198">
            <v>44944.461145833331</v>
          </cell>
        </row>
        <row r="28199">
          <cell r="A28199" t="str">
            <v>Data Analyst</v>
          </cell>
          <cell r="H28199">
            <v>45225.792939814812</v>
          </cell>
        </row>
        <row r="28200">
          <cell r="A28200" t="str">
            <v>Data Scientist</v>
          </cell>
          <cell r="H28200">
            <v>45028.73060185185</v>
          </cell>
        </row>
        <row r="28201">
          <cell r="A28201" t="str">
            <v>Data Scientist</v>
          </cell>
          <cell r="H28201">
            <v>44974.00335648148</v>
          </cell>
        </row>
        <row r="28202">
          <cell r="A28202" t="str">
            <v>Data Analyst</v>
          </cell>
          <cell r="H28202">
            <v>45233.58121527778</v>
          </cell>
        </row>
        <row r="28203">
          <cell r="A28203" t="str">
            <v>Senior Data Engineer</v>
          </cell>
          <cell r="H28203">
            <v>44974.043275462973</v>
          </cell>
        </row>
        <row r="28204">
          <cell r="A28204" t="str">
            <v>Senior Data Analyst</v>
          </cell>
          <cell r="H28204">
            <v>45112.805127314823</v>
          </cell>
        </row>
        <row r="28205">
          <cell r="A28205" t="str">
            <v>Data Analyst</v>
          </cell>
          <cell r="H28205">
            <v>45057.541712962957</v>
          </cell>
        </row>
        <row r="28206">
          <cell r="A28206" t="str">
            <v>Data Analyst</v>
          </cell>
          <cell r="H28206">
            <v>44984.708599537043</v>
          </cell>
        </row>
        <row r="28207">
          <cell r="A28207" t="str">
            <v>Data Engineer</v>
          </cell>
          <cell r="H28207">
            <v>45085.163495370369</v>
          </cell>
        </row>
        <row r="28208">
          <cell r="A28208" t="str">
            <v>Data Scientist</v>
          </cell>
          <cell r="H28208">
            <v>44937.877789351849</v>
          </cell>
        </row>
        <row r="28209">
          <cell r="A28209" t="str">
            <v>Business Analyst</v>
          </cell>
          <cell r="H28209">
            <v>45147.667488425926</v>
          </cell>
        </row>
        <row r="28210">
          <cell r="A28210" t="str">
            <v>Senior Data Engineer</v>
          </cell>
          <cell r="H28210">
            <v>45227.46261574074</v>
          </cell>
        </row>
        <row r="28211">
          <cell r="A28211" t="str">
            <v>Data Analyst</v>
          </cell>
          <cell r="H28211">
            <v>45274.625277777777</v>
          </cell>
        </row>
        <row r="28212">
          <cell r="A28212" t="str">
            <v>Data Scientist</v>
          </cell>
          <cell r="H28212">
            <v>44943.712939814817</v>
          </cell>
        </row>
        <row r="28213">
          <cell r="A28213" t="str">
            <v>Data Engineer</v>
          </cell>
          <cell r="H28213">
            <v>44996.302523148152</v>
          </cell>
        </row>
        <row r="28214">
          <cell r="A28214" t="str">
            <v>Data Engineer</v>
          </cell>
          <cell r="H28214">
            <v>44944.284687500003</v>
          </cell>
        </row>
        <row r="28215">
          <cell r="A28215" t="str">
            <v>Data Scientist</v>
          </cell>
          <cell r="H28215">
            <v>45204.512418981481</v>
          </cell>
        </row>
        <row r="28216">
          <cell r="A28216" t="str">
            <v>Senior Data Scientist</v>
          </cell>
          <cell r="H28216">
            <v>45096.543206018519</v>
          </cell>
        </row>
        <row r="28217">
          <cell r="A28217" t="str">
            <v>Senior Data Analyst</v>
          </cell>
          <cell r="H28217">
            <v>45141.751689814817</v>
          </cell>
        </row>
        <row r="28218">
          <cell r="A28218" t="str">
            <v>Data Analyst</v>
          </cell>
          <cell r="H28218">
            <v>45043.543194444443</v>
          </cell>
        </row>
        <row r="28219">
          <cell r="A28219" t="str">
            <v>Data Scientist</v>
          </cell>
          <cell r="H28219">
            <v>44930.065821759257</v>
          </cell>
        </row>
        <row r="28220">
          <cell r="A28220" t="str">
            <v>Business Analyst</v>
          </cell>
          <cell r="H28220">
            <v>45285.291979166657</v>
          </cell>
        </row>
        <row r="28221">
          <cell r="A28221" t="str">
            <v>Data Analyst</v>
          </cell>
          <cell r="H28221">
            <v>45154.875810185193</v>
          </cell>
        </row>
        <row r="28222">
          <cell r="A28222" t="str">
            <v>Data Analyst</v>
          </cell>
          <cell r="H28222">
            <v>45105.583356481482</v>
          </cell>
        </row>
        <row r="28223">
          <cell r="A28223" t="str">
            <v>Data Scientist</v>
          </cell>
          <cell r="H28223">
            <v>44979.252025462964</v>
          </cell>
        </row>
        <row r="28224">
          <cell r="A28224" t="str">
            <v>Data Scientist</v>
          </cell>
          <cell r="H28224">
            <v>45084.376342592594</v>
          </cell>
        </row>
        <row r="28225">
          <cell r="A28225" t="str">
            <v>Data Analyst</v>
          </cell>
          <cell r="H28225">
            <v>45113.666655092587</v>
          </cell>
        </row>
        <row r="28226">
          <cell r="A28226" t="str">
            <v>Data Scientist</v>
          </cell>
          <cell r="H28226">
            <v>44981.293703703697</v>
          </cell>
        </row>
        <row r="28227">
          <cell r="A28227" t="str">
            <v>Data Scientist</v>
          </cell>
          <cell r="H28227">
            <v>45217.335104166668</v>
          </cell>
        </row>
        <row r="28228">
          <cell r="A28228" t="str">
            <v>Data Scientist</v>
          </cell>
          <cell r="H28228">
            <v>44960.29488425926</v>
          </cell>
        </row>
        <row r="28229">
          <cell r="A28229" t="str">
            <v>Senior Data Scientist</v>
          </cell>
          <cell r="H28229">
            <v>45131.294270833343</v>
          </cell>
        </row>
        <row r="28230">
          <cell r="A28230" t="str">
            <v>Machine Learning Engineer</v>
          </cell>
          <cell r="H28230">
            <v>45121.882928240739</v>
          </cell>
        </row>
        <row r="28231">
          <cell r="A28231" t="str">
            <v>Data Scientist</v>
          </cell>
          <cell r="H28231">
            <v>45149.502627314818</v>
          </cell>
        </row>
        <row r="28232">
          <cell r="A28232" t="str">
            <v>Data Analyst</v>
          </cell>
          <cell r="H28232">
            <v>45055.878599537027</v>
          </cell>
        </row>
        <row r="28233">
          <cell r="A28233" t="str">
            <v>Data Analyst</v>
          </cell>
          <cell r="H28233">
            <v>45063.54215277778</v>
          </cell>
        </row>
        <row r="28234">
          <cell r="A28234" t="str">
            <v>Data Analyst</v>
          </cell>
          <cell r="H28234">
            <v>45205.834513888891</v>
          </cell>
        </row>
        <row r="28235">
          <cell r="A28235" t="str">
            <v>Data Analyst</v>
          </cell>
          <cell r="H28235">
            <v>45240.536909722221</v>
          </cell>
        </row>
        <row r="28236">
          <cell r="A28236" t="str">
            <v>Data Analyst</v>
          </cell>
          <cell r="H28236">
            <v>44999.573217592602</v>
          </cell>
        </row>
        <row r="28237">
          <cell r="A28237" t="str">
            <v>Data Analyst</v>
          </cell>
          <cell r="H28237">
            <v>45156.667696759258</v>
          </cell>
        </row>
        <row r="28238">
          <cell r="A28238" t="str">
            <v>Data Scientist</v>
          </cell>
          <cell r="H28238">
            <v>45020.283599537041</v>
          </cell>
        </row>
        <row r="28239">
          <cell r="A28239" t="str">
            <v>Data Analyst</v>
          </cell>
          <cell r="H28239">
            <v>45239.625</v>
          </cell>
        </row>
        <row r="28240">
          <cell r="A28240" t="str">
            <v>Data Analyst</v>
          </cell>
          <cell r="H28240">
            <v>45274.668344907397</v>
          </cell>
        </row>
        <row r="28241">
          <cell r="A28241" t="str">
            <v>Data Scientist</v>
          </cell>
          <cell r="H28241">
            <v>45104.740474537037</v>
          </cell>
        </row>
        <row r="28242">
          <cell r="A28242" t="str">
            <v>Senior Data Analyst</v>
          </cell>
          <cell r="H28242">
            <v>45045.344328703701</v>
          </cell>
        </row>
        <row r="28243">
          <cell r="A28243" t="str">
            <v>Senior Data Analyst</v>
          </cell>
          <cell r="H28243">
            <v>45195.87572916667</v>
          </cell>
        </row>
        <row r="28244">
          <cell r="A28244" t="str">
            <v>Data Analyst</v>
          </cell>
          <cell r="H28244">
            <v>45201.611215277779</v>
          </cell>
        </row>
        <row r="28245">
          <cell r="A28245" t="str">
            <v>Data Scientist</v>
          </cell>
          <cell r="H28245">
            <v>45106.002465277779</v>
          </cell>
        </row>
        <row r="28246">
          <cell r="A28246" t="str">
            <v>Data Analyst</v>
          </cell>
          <cell r="H28246">
            <v>45281.583298611113</v>
          </cell>
        </row>
        <row r="28247">
          <cell r="A28247" t="str">
            <v>Data Analyst</v>
          </cell>
          <cell r="H28247">
            <v>45272.538148148153</v>
          </cell>
        </row>
        <row r="28248">
          <cell r="A28248" t="str">
            <v>Data Analyst</v>
          </cell>
          <cell r="H28248">
            <v>45008.543912037043</v>
          </cell>
        </row>
        <row r="28249">
          <cell r="A28249" t="str">
            <v>Data Engineer</v>
          </cell>
          <cell r="H28249">
            <v>45208.668090277781</v>
          </cell>
        </row>
        <row r="28250">
          <cell r="A28250" t="str">
            <v>Data Analyst</v>
          </cell>
          <cell r="H28250">
            <v>44932.000219907408</v>
          </cell>
        </row>
        <row r="28251">
          <cell r="A28251" t="str">
            <v>Data Scientist</v>
          </cell>
          <cell r="H28251">
            <v>44949.046284722222</v>
          </cell>
        </row>
        <row r="28252">
          <cell r="A28252" t="str">
            <v>Data Analyst</v>
          </cell>
          <cell r="H28252">
            <v>45106.500023148154</v>
          </cell>
        </row>
        <row r="28253">
          <cell r="A28253" t="str">
            <v>Senior Data Scientist</v>
          </cell>
          <cell r="H28253">
            <v>45233.45957175926</v>
          </cell>
        </row>
        <row r="28254">
          <cell r="A28254" t="str">
            <v>Data Analyst</v>
          </cell>
          <cell r="H28254">
            <v>45246.293055555558</v>
          </cell>
        </row>
        <row r="28255">
          <cell r="A28255" t="str">
            <v>Senior Data Scientist</v>
          </cell>
          <cell r="H28255">
            <v>45236.333796296298</v>
          </cell>
        </row>
        <row r="28256">
          <cell r="A28256" t="str">
            <v>Data Engineer</v>
          </cell>
          <cell r="H28256">
            <v>44992.170624999999</v>
          </cell>
        </row>
        <row r="28257">
          <cell r="A28257" t="str">
            <v>Data Scientist</v>
          </cell>
          <cell r="H28257">
            <v>45096.62939814815</v>
          </cell>
        </row>
        <row r="28258">
          <cell r="A28258" t="str">
            <v>Business Analyst</v>
          </cell>
          <cell r="H28258">
            <v>45202.709247685183</v>
          </cell>
        </row>
        <row r="28259">
          <cell r="A28259" t="str">
            <v>Data Engineer</v>
          </cell>
          <cell r="H28259">
            <v>45026.745300925933</v>
          </cell>
        </row>
        <row r="28260">
          <cell r="A28260" t="str">
            <v>Data Scientist</v>
          </cell>
          <cell r="H28260">
            <v>44929.982974537037</v>
          </cell>
        </row>
        <row r="28261">
          <cell r="A28261" t="str">
            <v>Data Scientist</v>
          </cell>
          <cell r="H28261">
            <v>45191.276655092603</v>
          </cell>
        </row>
        <row r="28262">
          <cell r="A28262" t="str">
            <v>Data Analyst</v>
          </cell>
          <cell r="H28262">
            <v>45071.792349537027</v>
          </cell>
        </row>
        <row r="28263">
          <cell r="A28263" t="str">
            <v>Data Engineer</v>
          </cell>
          <cell r="H28263">
            <v>45140.340740740743</v>
          </cell>
        </row>
        <row r="28264">
          <cell r="A28264" t="str">
            <v>Data Analyst</v>
          </cell>
          <cell r="H28264">
            <v>45261.279710648138</v>
          </cell>
        </row>
        <row r="28265">
          <cell r="A28265" t="str">
            <v>Data Scientist</v>
          </cell>
          <cell r="H28265">
            <v>44952.671620370369</v>
          </cell>
        </row>
        <row r="28266">
          <cell r="A28266" t="str">
            <v>Data Engineer</v>
          </cell>
          <cell r="H28266">
            <v>45148.464201388888</v>
          </cell>
        </row>
        <row r="28267">
          <cell r="A28267" t="str">
            <v>Senior Data Analyst</v>
          </cell>
          <cell r="H28267">
            <v>45282.375972222217</v>
          </cell>
        </row>
        <row r="28268">
          <cell r="A28268" t="str">
            <v>Data Scientist</v>
          </cell>
          <cell r="H28268">
            <v>45033.918819444443</v>
          </cell>
        </row>
        <row r="28269">
          <cell r="A28269" t="str">
            <v>Data Analyst</v>
          </cell>
          <cell r="H28269">
            <v>45244.708587962959</v>
          </cell>
        </row>
        <row r="28270">
          <cell r="A28270" t="str">
            <v>Data Scientist</v>
          </cell>
          <cell r="H28270">
            <v>45146.186655092592</v>
          </cell>
        </row>
        <row r="28271">
          <cell r="A28271" t="str">
            <v>Data Analyst</v>
          </cell>
          <cell r="H28271">
            <v>44985.376168981478</v>
          </cell>
        </row>
        <row r="28272">
          <cell r="A28272" t="str">
            <v>Senior Data Engineer</v>
          </cell>
          <cell r="H28272">
            <v>44964.51185185185</v>
          </cell>
        </row>
        <row r="28273">
          <cell r="A28273" t="str">
            <v>Data Analyst</v>
          </cell>
          <cell r="H28273">
            <v>44944.309490740743</v>
          </cell>
        </row>
        <row r="28274">
          <cell r="A28274" t="str">
            <v>Data Scientist</v>
          </cell>
          <cell r="H28274">
            <v>45034.627766203703</v>
          </cell>
        </row>
        <row r="28275">
          <cell r="A28275" t="str">
            <v>Data Analyst</v>
          </cell>
          <cell r="H28275">
            <v>45091.293043981481</v>
          </cell>
        </row>
        <row r="28276">
          <cell r="A28276" t="str">
            <v>Data Engineer</v>
          </cell>
          <cell r="H28276">
            <v>45114.309201388889</v>
          </cell>
        </row>
        <row r="28277">
          <cell r="A28277" t="str">
            <v>Data Scientist</v>
          </cell>
          <cell r="H28277">
            <v>45077.545011574082</v>
          </cell>
        </row>
        <row r="28278">
          <cell r="A28278" t="str">
            <v>Data Scientist</v>
          </cell>
          <cell r="H28278">
            <v>45290.375590277778</v>
          </cell>
        </row>
        <row r="28279">
          <cell r="A28279" t="str">
            <v>Data Scientist</v>
          </cell>
          <cell r="H28279">
            <v>45019.641539351847</v>
          </cell>
        </row>
        <row r="28280">
          <cell r="A28280" t="str">
            <v>Data Analyst</v>
          </cell>
          <cell r="H28280">
            <v>45055.001284722217</v>
          </cell>
        </row>
        <row r="28281">
          <cell r="A28281" t="str">
            <v>Data Engineer</v>
          </cell>
          <cell r="H28281">
            <v>45076.629479166673</v>
          </cell>
        </row>
        <row r="28282">
          <cell r="A28282" t="str">
            <v>Data Analyst</v>
          </cell>
          <cell r="H28282">
            <v>45267.334155092591</v>
          </cell>
        </row>
        <row r="28283">
          <cell r="A28283" t="str">
            <v>Data Analyst</v>
          </cell>
          <cell r="H28283">
            <v>45099.291759259257</v>
          </cell>
        </row>
        <row r="28284">
          <cell r="A28284" t="str">
            <v>Data Analyst</v>
          </cell>
          <cell r="H28284">
            <v>45172.750347222223</v>
          </cell>
        </row>
        <row r="28285">
          <cell r="A28285" t="str">
            <v>Data Scientist</v>
          </cell>
          <cell r="H28285">
            <v>45276.126226851848</v>
          </cell>
        </row>
        <row r="28286">
          <cell r="A28286" t="str">
            <v>Senior Data Scientist</v>
          </cell>
          <cell r="H28286">
            <v>44985.844340277778</v>
          </cell>
        </row>
        <row r="28287">
          <cell r="A28287" t="str">
            <v>Data Analyst</v>
          </cell>
          <cell r="H28287">
            <v>44945.06144675926</v>
          </cell>
        </row>
        <row r="28288">
          <cell r="A28288" t="str">
            <v>Data Analyst</v>
          </cell>
          <cell r="H28288">
            <v>45247.666643518518</v>
          </cell>
        </row>
        <row r="28289">
          <cell r="A28289" t="str">
            <v>Senior Data Engineer</v>
          </cell>
          <cell r="H28289">
            <v>45272.216319444437</v>
          </cell>
        </row>
        <row r="28290">
          <cell r="A28290" t="str">
            <v>Data Scientist</v>
          </cell>
          <cell r="H28290">
            <v>44937.253564814811</v>
          </cell>
        </row>
        <row r="28291">
          <cell r="A28291" t="str">
            <v>Data Analyst</v>
          </cell>
          <cell r="H28291">
            <v>45007.83829861111</v>
          </cell>
        </row>
        <row r="28292">
          <cell r="A28292" t="str">
            <v>Data Scientist</v>
          </cell>
          <cell r="H28292">
            <v>45147.45890046296</v>
          </cell>
        </row>
        <row r="28293">
          <cell r="A28293" t="str">
            <v>Senior Data Analyst</v>
          </cell>
          <cell r="H28293">
            <v>44951.251423611109</v>
          </cell>
        </row>
        <row r="28294">
          <cell r="A28294" t="str">
            <v>Data Scientist</v>
          </cell>
          <cell r="H28294">
            <v>45091.835462962961</v>
          </cell>
        </row>
        <row r="28295">
          <cell r="A28295" t="str">
            <v>Data Analyst</v>
          </cell>
          <cell r="H28295">
            <v>44966.050763888888</v>
          </cell>
        </row>
        <row r="28296">
          <cell r="A28296" t="str">
            <v>Data Scientist</v>
          </cell>
          <cell r="H28296">
            <v>45126.502060185187</v>
          </cell>
        </row>
        <row r="28297">
          <cell r="A28297" t="str">
            <v>Data Analyst</v>
          </cell>
          <cell r="H28297">
            <v>45187.986898148149</v>
          </cell>
        </row>
        <row r="28298">
          <cell r="A28298" t="str">
            <v>Data Scientist</v>
          </cell>
          <cell r="H28298">
            <v>45171.000034722223</v>
          </cell>
        </row>
        <row r="28299">
          <cell r="A28299" t="str">
            <v>Senior Data Scientist</v>
          </cell>
          <cell r="H28299">
            <v>44941.54078703704</v>
          </cell>
        </row>
        <row r="28300">
          <cell r="A28300" t="str">
            <v>Data Scientist</v>
          </cell>
          <cell r="H28300">
            <v>45113.294224537043</v>
          </cell>
        </row>
        <row r="28301">
          <cell r="A28301" t="str">
            <v>Business Analyst</v>
          </cell>
          <cell r="H28301">
            <v>45255.375613425917</v>
          </cell>
        </row>
        <row r="28302">
          <cell r="A28302" t="str">
            <v>Data Scientist</v>
          </cell>
          <cell r="H28302">
            <v>45170.104803240742</v>
          </cell>
        </row>
        <row r="28303">
          <cell r="A28303" t="str">
            <v>Data Analyst</v>
          </cell>
          <cell r="H28303">
            <v>45015.417407407411</v>
          </cell>
        </row>
        <row r="28304">
          <cell r="A28304" t="str">
            <v>Senior Data Scientist</v>
          </cell>
          <cell r="H28304">
            <v>45112.461215277777</v>
          </cell>
        </row>
        <row r="28305">
          <cell r="A28305" t="str">
            <v>Data Engineer</v>
          </cell>
          <cell r="H28305">
            <v>44977.846666666657</v>
          </cell>
        </row>
        <row r="28306">
          <cell r="A28306" t="str">
            <v>Data Engineer</v>
          </cell>
          <cell r="H28306">
            <v>45047.967488425929</v>
          </cell>
        </row>
        <row r="28307">
          <cell r="A28307" t="str">
            <v>Data Engineer</v>
          </cell>
          <cell r="H28307">
            <v>45055.979212962957</v>
          </cell>
        </row>
        <row r="28308">
          <cell r="A28308" t="str">
            <v>Data Engineer</v>
          </cell>
          <cell r="H28308">
            <v>44964.341597222221</v>
          </cell>
        </row>
        <row r="28309">
          <cell r="A28309" t="str">
            <v>Business Analyst</v>
          </cell>
          <cell r="H28309">
            <v>45028.582615740743</v>
          </cell>
        </row>
        <row r="28310">
          <cell r="A28310" t="str">
            <v>Data Scientist</v>
          </cell>
          <cell r="H28310">
            <v>45235.66810185185</v>
          </cell>
        </row>
        <row r="28311">
          <cell r="A28311" t="str">
            <v>Business Analyst</v>
          </cell>
          <cell r="H28311">
            <v>45106.709513888891</v>
          </cell>
        </row>
        <row r="28312">
          <cell r="A28312" t="str">
            <v>Data Scientist</v>
          </cell>
          <cell r="H28312">
            <v>44979.330763888887</v>
          </cell>
        </row>
        <row r="28313">
          <cell r="A28313" t="str">
            <v>Data Analyst</v>
          </cell>
          <cell r="H28313">
            <v>44952.33388888889</v>
          </cell>
        </row>
        <row r="28314">
          <cell r="A28314" t="str">
            <v>Data Analyst</v>
          </cell>
          <cell r="H28314">
            <v>44973.834050925929</v>
          </cell>
        </row>
        <row r="28315">
          <cell r="A28315" t="str">
            <v>Machine Learning Engineer</v>
          </cell>
          <cell r="H28315">
            <v>45108.722511574073</v>
          </cell>
        </row>
        <row r="28316">
          <cell r="A28316" t="str">
            <v>Data Analyst</v>
          </cell>
          <cell r="H28316">
            <v>44978.848576388889</v>
          </cell>
        </row>
        <row r="28317">
          <cell r="A28317" t="str">
            <v>Data Analyst</v>
          </cell>
          <cell r="H28317">
            <v>45028.624907407408</v>
          </cell>
        </row>
        <row r="28318">
          <cell r="A28318" t="str">
            <v>Data Analyst</v>
          </cell>
          <cell r="H28318">
            <v>45203.958553240736</v>
          </cell>
        </row>
        <row r="28319">
          <cell r="A28319" t="str">
            <v>Senior Data Scientist</v>
          </cell>
          <cell r="H28319">
            <v>45077.751631944448</v>
          </cell>
        </row>
        <row r="28320">
          <cell r="A28320" t="str">
            <v>Data Analyst</v>
          </cell>
          <cell r="H28320">
            <v>45057.626689814817</v>
          </cell>
        </row>
        <row r="28321">
          <cell r="A28321" t="str">
            <v>Data Scientist</v>
          </cell>
          <cell r="H28321">
            <v>45115.40053240741</v>
          </cell>
        </row>
        <row r="28322">
          <cell r="A28322" t="str">
            <v>Data Analyst</v>
          </cell>
          <cell r="H28322">
            <v>44949.001979166656</v>
          </cell>
        </row>
        <row r="28323">
          <cell r="A28323" t="str">
            <v>Data Scientist</v>
          </cell>
          <cell r="H28323">
            <v>45167.336724537039</v>
          </cell>
        </row>
        <row r="28324">
          <cell r="A28324" t="str">
            <v>Data Analyst</v>
          </cell>
          <cell r="H28324">
            <v>45152.876932870371</v>
          </cell>
        </row>
        <row r="28325">
          <cell r="A28325" t="str">
            <v>Senior Data Analyst</v>
          </cell>
          <cell r="H28325">
            <v>45247.16679398148</v>
          </cell>
        </row>
        <row r="28326">
          <cell r="A28326" t="str">
            <v>Data Scientist</v>
          </cell>
          <cell r="H28326">
            <v>45100.638993055552</v>
          </cell>
        </row>
        <row r="28327">
          <cell r="A28327" t="str">
            <v>Data Analyst</v>
          </cell>
          <cell r="H28327">
            <v>44966.29347222222</v>
          </cell>
        </row>
        <row r="28328">
          <cell r="A28328" t="str">
            <v>Data Scientist</v>
          </cell>
          <cell r="H28328">
            <v>45146.460960648154</v>
          </cell>
        </row>
        <row r="28329">
          <cell r="A28329" t="str">
            <v>Data Engineer</v>
          </cell>
          <cell r="H28329">
            <v>45280.054583333331</v>
          </cell>
        </row>
        <row r="28330">
          <cell r="A28330" t="str">
            <v>Data Analyst</v>
          </cell>
          <cell r="H28330">
            <v>45273.375081018523</v>
          </cell>
        </row>
        <row r="28331">
          <cell r="A28331" t="str">
            <v>Data Analyst</v>
          </cell>
          <cell r="H28331">
            <v>45286.269062500003</v>
          </cell>
        </row>
        <row r="28332">
          <cell r="A28332" t="str">
            <v>Data Scientist</v>
          </cell>
          <cell r="H28332">
            <v>45080.293530092589</v>
          </cell>
        </row>
        <row r="28333">
          <cell r="A28333" t="str">
            <v>Data Engineer</v>
          </cell>
          <cell r="H28333">
            <v>45160.798935185187</v>
          </cell>
        </row>
        <row r="28334">
          <cell r="A28334" t="str">
            <v>Data Scientist</v>
          </cell>
          <cell r="H28334">
            <v>45198.178159722222</v>
          </cell>
        </row>
        <row r="28335">
          <cell r="A28335" t="str">
            <v>Data Scientist</v>
          </cell>
          <cell r="H28335">
            <v>44999.419953703713</v>
          </cell>
        </row>
        <row r="28336">
          <cell r="A28336" t="str">
            <v>Software Engineer</v>
          </cell>
          <cell r="H28336">
            <v>45234.039710648147</v>
          </cell>
        </row>
        <row r="28337">
          <cell r="A28337" t="str">
            <v>Data Analyst</v>
          </cell>
          <cell r="H28337">
            <v>44930.91710648148</v>
          </cell>
        </row>
        <row r="28338">
          <cell r="A28338" t="str">
            <v>Data Analyst</v>
          </cell>
          <cell r="H28338">
            <v>45187.29277777778</v>
          </cell>
        </row>
        <row r="28339">
          <cell r="A28339" t="str">
            <v>Senior Data Analyst</v>
          </cell>
          <cell r="H28339">
            <v>44957.883101851847</v>
          </cell>
        </row>
        <row r="28340">
          <cell r="A28340" t="str">
            <v>Senior Data Scientist</v>
          </cell>
          <cell r="H28340">
            <v>45170.475289351853</v>
          </cell>
        </row>
        <row r="28341">
          <cell r="A28341" t="str">
            <v>Data Analyst</v>
          </cell>
          <cell r="H28341">
            <v>45026.014456018522</v>
          </cell>
        </row>
        <row r="28342">
          <cell r="A28342" t="str">
            <v>Data Analyst</v>
          </cell>
          <cell r="H28342">
            <v>45108.301539351851</v>
          </cell>
        </row>
        <row r="28343">
          <cell r="A28343" t="str">
            <v>Business Analyst</v>
          </cell>
          <cell r="H28343">
            <v>45236.378449074073</v>
          </cell>
        </row>
        <row r="28344">
          <cell r="A28344" t="str">
            <v>Data Scientist</v>
          </cell>
          <cell r="H28344">
            <v>45062.319664351853</v>
          </cell>
        </row>
        <row r="28345">
          <cell r="A28345" t="str">
            <v>Software Engineer</v>
          </cell>
          <cell r="H28345">
            <v>45001.369131944448</v>
          </cell>
        </row>
        <row r="28346">
          <cell r="A28346" t="str">
            <v>Data Analyst</v>
          </cell>
          <cell r="H28346">
            <v>45023.916886574072</v>
          </cell>
        </row>
        <row r="28347">
          <cell r="A28347" t="str">
            <v>Data Engineer</v>
          </cell>
          <cell r="H28347">
            <v>44993.762129629627</v>
          </cell>
        </row>
        <row r="28348">
          <cell r="A28348" t="str">
            <v>Machine Learning Engineer</v>
          </cell>
          <cell r="H28348">
            <v>45128.488599537042</v>
          </cell>
        </row>
        <row r="28349">
          <cell r="A28349" t="str">
            <v>Data Analyst</v>
          </cell>
          <cell r="H28349">
            <v>44966.313981481479</v>
          </cell>
        </row>
        <row r="28350">
          <cell r="A28350" t="str">
            <v>Data Scientist</v>
          </cell>
          <cell r="H28350">
            <v>44928.418368055558</v>
          </cell>
        </row>
        <row r="28351">
          <cell r="A28351" t="str">
            <v>Senior Data Scientist</v>
          </cell>
          <cell r="H28351">
            <v>44983.544189814813</v>
          </cell>
        </row>
        <row r="28352">
          <cell r="A28352" t="str">
            <v>Data Scientist</v>
          </cell>
          <cell r="H28352">
            <v>45084.479745370372</v>
          </cell>
        </row>
        <row r="28353">
          <cell r="A28353" t="str">
            <v>Senior Data Scientist</v>
          </cell>
          <cell r="H28353">
            <v>45248.459062499998</v>
          </cell>
        </row>
        <row r="28354">
          <cell r="A28354" t="str">
            <v>Machine Learning Engineer</v>
          </cell>
          <cell r="H28354">
            <v>45006.473564814813</v>
          </cell>
        </row>
        <row r="28355">
          <cell r="A28355" t="str">
            <v>Data Scientist</v>
          </cell>
          <cell r="H28355">
            <v>45092.560520833344</v>
          </cell>
        </row>
        <row r="28356">
          <cell r="A28356" t="str">
            <v>Data Scientist</v>
          </cell>
          <cell r="H28356">
            <v>45040.951944444438</v>
          </cell>
        </row>
        <row r="28357">
          <cell r="A28357" t="str">
            <v>Data Analyst</v>
          </cell>
          <cell r="H28357">
            <v>45114.90519675926</v>
          </cell>
        </row>
        <row r="28358">
          <cell r="A28358" t="str">
            <v>Data Engineer</v>
          </cell>
          <cell r="H28358">
            <v>44979.331250000003</v>
          </cell>
        </row>
        <row r="28359">
          <cell r="A28359" t="str">
            <v>Data Scientist</v>
          </cell>
          <cell r="H28359">
            <v>45260.836643518523</v>
          </cell>
        </row>
        <row r="28360">
          <cell r="A28360" t="str">
            <v>Data Scientist</v>
          </cell>
          <cell r="H28360">
            <v>44951.252129629633</v>
          </cell>
        </row>
        <row r="28361">
          <cell r="A28361" t="str">
            <v>Data Analyst</v>
          </cell>
          <cell r="H28361">
            <v>45187.986921296288</v>
          </cell>
        </row>
        <row r="28362">
          <cell r="A28362" t="str">
            <v>Software Engineer</v>
          </cell>
          <cell r="H28362">
            <v>45245.350810185177</v>
          </cell>
        </row>
        <row r="28363">
          <cell r="A28363" t="str">
            <v>Data Scientist</v>
          </cell>
          <cell r="H28363">
            <v>44966.044548611113</v>
          </cell>
        </row>
        <row r="28364">
          <cell r="A28364" t="str">
            <v>Data Scientist</v>
          </cell>
          <cell r="H28364">
            <v>45217.58556712963</v>
          </cell>
        </row>
        <row r="28365">
          <cell r="A28365" t="str">
            <v>Data Analyst</v>
          </cell>
          <cell r="H28365">
            <v>44958.083564814813</v>
          </cell>
        </row>
        <row r="28366">
          <cell r="A28366" t="str">
            <v>Data Analyst</v>
          </cell>
          <cell r="H28366">
            <v>45237.292812500003</v>
          </cell>
        </row>
        <row r="28367">
          <cell r="A28367" t="str">
            <v>Business Analyst</v>
          </cell>
          <cell r="H28367">
            <v>45000.726226851853</v>
          </cell>
        </row>
        <row r="28368">
          <cell r="A28368" t="str">
            <v>Senior Data Engineer</v>
          </cell>
          <cell r="H28368">
            <v>45047.476157407407</v>
          </cell>
        </row>
        <row r="28369">
          <cell r="A28369" t="str">
            <v>Data Scientist</v>
          </cell>
          <cell r="H28369">
            <v>44938.640416666669</v>
          </cell>
        </row>
        <row r="28370">
          <cell r="A28370" t="str">
            <v>Data Analyst</v>
          </cell>
          <cell r="H28370">
            <v>45015.21875</v>
          </cell>
        </row>
        <row r="28371">
          <cell r="A28371" t="str">
            <v>Data Scientist</v>
          </cell>
          <cell r="H28371">
            <v>45107.669733796298</v>
          </cell>
        </row>
        <row r="28372">
          <cell r="A28372" t="str">
            <v>Software Engineer</v>
          </cell>
          <cell r="H28372">
            <v>45134.917337962957</v>
          </cell>
        </row>
        <row r="28373">
          <cell r="A28373" t="str">
            <v>Data Scientist</v>
          </cell>
          <cell r="H28373">
            <v>45153.326898148152</v>
          </cell>
        </row>
        <row r="28374">
          <cell r="A28374" t="str">
            <v>Data Analyst</v>
          </cell>
          <cell r="H28374">
            <v>44947.587291666663</v>
          </cell>
        </row>
        <row r="28375">
          <cell r="A28375" t="str">
            <v>Data Scientist</v>
          </cell>
          <cell r="H28375">
            <v>45104.960497685177</v>
          </cell>
        </row>
        <row r="28376">
          <cell r="A28376" t="str">
            <v>Data Analyst</v>
          </cell>
          <cell r="H28376">
            <v>45161.085057870368</v>
          </cell>
        </row>
        <row r="28377">
          <cell r="A28377" t="str">
            <v>Data Analyst</v>
          </cell>
          <cell r="H28377">
            <v>44935.834398148138</v>
          </cell>
        </row>
        <row r="28378">
          <cell r="A28378" t="str">
            <v>Senior Data Engineer</v>
          </cell>
          <cell r="H28378">
            <v>44966.725648148153</v>
          </cell>
        </row>
        <row r="28379">
          <cell r="A28379" t="str">
            <v>Data Scientist</v>
          </cell>
          <cell r="H28379">
            <v>45115.711504629631</v>
          </cell>
        </row>
        <row r="28380">
          <cell r="A28380" t="str">
            <v>Data Scientist</v>
          </cell>
          <cell r="H28380">
            <v>45128.877314814818</v>
          </cell>
        </row>
        <row r="28381">
          <cell r="A28381" t="str">
            <v>Senior Data Analyst</v>
          </cell>
          <cell r="H28381">
            <v>45167.541689814818</v>
          </cell>
        </row>
        <row r="28382">
          <cell r="A28382" t="str">
            <v>Data Engineer</v>
          </cell>
          <cell r="H28382">
            <v>45171.348101851851</v>
          </cell>
        </row>
        <row r="28383">
          <cell r="A28383" t="str">
            <v>Senior Data Analyst</v>
          </cell>
          <cell r="H28383">
            <v>45212.375740740739</v>
          </cell>
        </row>
        <row r="28384">
          <cell r="A28384" t="str">
            <v>Data Engineer</v>
          </cell>
          <cell r="H28384">
            <v>45247.839895833327</v>
          </cell>
        </row>
        <row r="28385">
          <cell r="A28385" t="str">
            <v>Data Engineer</v>
          </cell>
          <cell r="H28385">
            <v>45078.093078703707</v>
          </cell>
        </row>
        <row r="28386">
          <cell r="A28386" t="str">
            <v>Data Analyst</v>
          </cell>
          <cell r="H28386">
            <v>45044.872361111113</v>
          </cell>
        </row>
        <row r="28387">
          <cell r="A28387" t="str">
            <v>Senior Data Scientist</v>
          </cell>
          <cell r="H28387">
            <v>44970.545115740737</v>
          </cell>
        </row>
        <row r="28388">
          <cell r="A28388" t="str">
            <v>Data Analyst</v>
          </cell>
          <cell r="H28388">
            <v>45165.375752314823</v>
          </cell>
        </row>
        <row r="28389">
          <cell r="A28389" t="str">
            <v>Data Scientist</v>
          </cell>
          <cell r="H28389">
            <v>45198.71020833333</v>
          </cell>
        </row>
        <row r="28390">
          <cell r="A28390" t="str">
            <v>Data Analyst</v>
          </cell>
          <cell r="H28390">
            <v>45186.500960648147</v>
          </cell>
        </row>
        <row r="28391">
          <cell r="A28391" t="str">
            <v>Data Analyst</v>
          </cell>
          <cell r="H28391">
            <v>45194.917071759257</v>
          </cell>
        </row>
        <row r="28392">
          <cell r="A28392" t="str">
            <v>Software Engineer</v>
          </cell>
          <cell r="H28392">
            <v>45251.98810185185</v>
          </cell>
        </row>
        <row r="28393">
          <cell r="A28393" t="str">
            <v>Machine Learning Engineer</v>
          </cell>
          <cell r="H28393">
            <v>45282.915497685193</v>
          </cell>
        </row>
        <row r="28394">
          <cell r="A28394" t="str">
            <v>Data Scientist</v>
          </cell>
          <cell r="H28394">
            <v>45175.251643518517</v>
          </cell>
        </row>
        <row r="28395">
          <cell r="A28395" t="str">
            <v>Data Analyst</v>
          </cell>
          <cell r="H28395">
            <v>45105.833414351851</v>
          </cell>
        </row>
        <row r="28396">
          <cell r="A28396" t="str">
            <v>Senior Data Analyst</v>
          </cell>
          <cell r="H28396">
            <v>45037.750023148154</v>
          </cell>
        </row>
        <row r="28397">
          <cell r="A28397" t="str">
            <v>Data Scientist</v>
          </cell>
          <cell r="H28397">
            <v>45219.670034722221</v>
          </cell>
        </row>
        <row r="28398">
          <cell r="A28398" t="str">
            <v>Data Scientist</v>
          </cell>
          <cell r="H28398">
            <v>44985.670335648138</v>
          </cell>
        </row>
        <row r="28399">
          <cell r="A28399" t="str">
            <v>Senior Data Scientist</v>
          </cell>
          <cell r="H28399">
            <v>44984.501979166656</v>
          </cell>
        </row>
        <row r="28400">
          <cell r="A28400" t="str">
            <v>Business Analyst</v>
          </cell>
          <cell r="H28400">
            <v>45193.015520833331</v>
          </cell>
        </row>
        <row r="28401">
          <cell r="A28401" t="str">
            <v>Data Analyst</v>
          </cell>
          <cell r="H28401">
            <v>45275.912928240738</v>
          </cell>
        </row>
        <row r="28402">
          <cell r="A28402" t="str">
            <v>Data Scientist</v>
          </cell>
          <cell r="H28402">
            <v>45007.5078587963</v>
          </cell>
        </row>
        <row r="28403">
          <cell r="A28403" t="str">
            <v>Senior Data Scientist</v>
          </cell>
          <cell r="H28403">
            <v>44963.254120370373</v>
          </cell>
        </row>
        <row r="28404">
          <cell r="A28404" t="str">
            <v>Data Scientist</v>
          </cell>
          <cell r="H28404">
            <v>45007.799930555557</v>
          </cell>
        </row>
        <row r="28405">
          <cell r="A28405" t="str">
            <v>Data Analyst</v>
          </cell>
          <cell r="H28405">
            <v>45237.584907407407</v>
          </cell>
        </row>
        <row r="28406">
          <cell r="A28406" t="str">
            <v>Data Analyst</v>
          </cell>
          <cell r="H28406">
            <v>44956.793368055558</v>
          </cell>
        </row>
        <row r="28407">
          <cell r="A28407" t="str">
            <v>Data Scientist</v>
          </cell>
          <cell r="H28407">
            <v>45058.503171296303</v>
          </cell>
        </row>
        <row r="28408">
          <cell r="A28408" t="str">
            <v>Data Engineer</v>
          </cell>
          <cell r="H28408">
            <v>45219.732824074083</v>
          </cell>
        </row>
        <row r="28409">
          <cell r="A28409" t="str">
            <v>Senior Data Engineer</v>
          </cell>
          <cell r="H28409">
            <v>45278.923344907409</v>
          </cell>
        </row>
        <row r="28410">
          <cell r="A28410" t="str">
            <v>Data Analyst</v>
          </cell>
          <cell r="H28410">
            <v>45014.751701388886</v>
          </cell>
        </row>
        <row r="28411">
          <cell r="A28411" t="str">
            <v>Business Analyst</v>
          </cell>
          <cell r="H28411">
            <v>45215.28466435185</v>
          </cell>
        </row>
        <row r="28412">
          <cell r="A28412" t="str">
            <v>Data Analyst</v>
          </cell>
          <cell r="H28412">
            <v>44960.376608796287</v>
          </cell>
        </row>
        <row r="28413">
          <cell r="A28413" t="str">
            <v>Data Analyst</v>
          </cell>
          <cell r="H28413">
            <v>44951.708622685182</v>
          </cell>
        </row>
        <row r="28414">
          <cell r="A28414" t="str">
            <v>Data Analyst</v>
          </cell>
          <cell r="H28414">
            <v>45021.709386574083</v>
          </cell>
        </row>
        <row r="28415">
          <cell r="A28415" t="str">
            <v>Data Scientist</v>
          </cell>
          <cell r="H28415">
            <v>45099.50341435185</v>
          </cell>
        </row>
        <row r="28416">
          <cell r="A28416" t="str">
            <v>Data Engineer</v>
          </cell>
          <cell r="H28416">
            <v>45028.490578703713</v>
          </cell>
        </row>
        <row r="28417">
          <cell r="A28417" t="str">
            <v>Data Analyst</v>
          </cell>
          <cell r="H28417">
            <v>44932.001064814824</v>
          </cell>
        </row>
        <row r="28418">
          <cell r="A28418" t="str">
            <v>Senior Data Analyst</v>
          </cell>
          <cell r="H28418">
            <v>44963.586354166669</v>
          </cell>
        </row>
        <row r="28419">
          <cell r="A28419" t="str">
            <v>Data Analyst</v>
          </cell>
          <cell r="H28419">
            <v>45247.250138888892</v>
          </cell>
        </row>
        <row r="28420">
          <cell r="A28420" t="str">
            <v>Software Engineer</v>
          </cell>
          <cell r="H28420">
            <v>45028.996921296297</v>
          </cell>
        </row>
        <row r="28421">
          <cell r="A28421" t="str">
            <v>Senior Data Engineer</v>
          </cell>
          <cell r="H28421">
            <v>44991.996840277781</v>
          </cell>
        </row>
        <row r="28422">
          <cell r="A28422" t="str">
            <v>Data Analyst</v>
          </cell>
          <cell r="H28422">
            <v>45085.458310185182</v>
          </cell>
        </row>
        <row r="28423">
          <cell r="A28423" t="str">
            <v>Data Analyst</v>
          </cell>
          <cell r="H28423">
            <v>45234.33390046296</v>
          </cell>
        </row>
        <row r="28424">
          <cell r="A28424" t="str">
            <v>Data Scientist</v>
          </cell>
          <cell r="H28424">
            <v>44938.107465277782</v>
          </cell>
        </row>
        <row r="28425">
          <cell r="A28425" t="str">
            <v>Data Engineer</v>
          </cell>
          <cell r="H28425">
            <v>45200.000949074078</v>
          </cell>
        </row>
        <row r="28426">
          <cell r="A28426" t="str">
            <v>Data Scientist</v>
          </cell>
          <cell r="H28426">
            <v>45191.919282407413</v>
          </cell>
        </row>
        <row r="28427">
          <cell r="A28427" t="str">
            <v>Data Analyst</v>
          </cell>
          <cell r="H28427">
            <v>45043.418194444443</v>
          </cell>
        </row>
        <row r="28428">
          <cell r="A28428" t="str">
            <v>Data Analyst</v>
          </cell>
          <cell r="H28428">
            <v>45121.291863425933</v>
          </cell>
        </row>
        <row r="28429">
          <cell r="A28429" t="str">
            <v>Data Engineer</v>
          </cell>
          <cell r="H28429">
            <v>45133.798472222217</v>
          </cell>
        </row>
        <row r="28430">
          <cell r="A28430" t="str">
            <v>Business Analyst</v>
          </cell>
          <cell r="H28430">
            <v>45230.423067129632</v>
          </cell>
        </row>
        <row r="28431">
          <cell r="A28431" t="str">
            <v>Data Analyst</v>
          </cell>
          <cell r="H28431">
            <v>45162.401944444442</v>
          </cell>
        </row>
        <row r="28432">
          <cell r="A28432" t="str">
            <v>Senior Data Scientist</v>
          </cell>
          <cell r="H28432">
            <v>45050.253541666672</v>
          </cell>
        </row>
        <row r="28433">
          <cell r="A28433" t="str">
            <v>Data Analyst</v>
          </cell>
          <cell r="H28433">
            <v>45133.75</v>
          </cell>
        </row>
        <row r="28434">
          <cell r="A28434" t="str">
            <v>Data Engineer</v>
          </cell>
          <cell r="H28434">
            <v>44979.447013888886</v>
          </cell>
        </row>
        <row r="28435">
          <cell r="A28435" t="str">
            <v>Data Scientist</v>
          </cell>
          <cell r="H28435">
            <v>44957.460833333331</v>
          </cell>
        </row>
        <row r="28436">
          <cell r="A28436" t="str">
            <v>Data Analyst</v>
          </cell>
          <cell r="H28436">
            <v>45163.001747685194</v>
          </cell>
        </row>
        <row r="28437">
          <cell r="A28437" t="str">
            <v>Data Scientist</v>
          </cell>
          <cell r="H28437">
            <v>44959.544849537036</v>
          </cell>
        </row>
        <row r="28438">
          <cell r="A28438" t="str">
            <v>Senior Data Engineer</v>
          </cell>
          <cell r="H28438">
            <v>45169.63175925926</v>
          </cell>
        </row>
        <row r="28439">
          <cell r="A28439" t="str">
            <v>Data Analyst</v>
          </cell>
          <cell r="H28439">
            <v>44949.001828703702</v>
          </cell>
        </row>
        <row r="28440">
          <cell r="A28440" t="str">
            <v>Data Analyst</v>
          </cell>
          <cell r="H28440">
            <v>44967.916759259257</v>
          </cell>
        </row>
        <row r="28441">
          <cell r="A28441" t="str">
            <v>Data Scientist</v>
          </cell>
          <cell r="H28441">
            <v>45051.305891203701</v>
          </cell>
        </row>
        <row r="28442">
          <cell r="A28442" t="str">
            <v>Data Scientist</v>
          </cell>
          <cell r="H28442">
            <v>45129.835150462961</v>
          </cell>
        </row>
        <row r="28443">
          <cell r="A28443" t="str">
            <v>Senior Data Analyst</v>
          </cell>
          <cell r="H28443">
            <v>45049.337557870371</v>
          </cell>
        </row>
        <row r="28444">
          <cell r="A28444" t="str">
            <v>Data Scientist</v>
          </cell>
          <cell r="H28444">
            <v>45125.419189814813</v>
          </cell>
        </row>
        <row r="28445">
          <cell r="A28445" t="str">
            <v>Senior Data Scientist</v>
          </cell>
          <cell r="H28445">
            <v>45061.847025462957</v>
          </cell>
        </row>
        <row r="28446">
          <cell r="A28446" t="str">
            <v>Senior Data Scientist</v>
          </cell>
          <cell r="H28446">
            <v>45086.318958333337</v>
          </cell>
        </row>
        <row r="28447">
          <cell r="A28447" t="str">
            <v>Data Analyst</v>
          </cell>
          <cell r="H28447">
            <v>45154.718414351853</v>
          </cell>
        </row>
        <row r="28448">
          <cell r="A28448" t="str">
            <v>Data Scientist</v>
          </cell>
          <cell r="H28448">
            <v>44963.836921296293</v>
          </cell>
        </row>
        <row r="28449">
          <cell r="A28449" t="str">
            <v>Data Analyst</v>
          </cell>
          <cell r="H28449">
            <v>45155.708645833343</v>
          </cell>
        </row>
        <row r="28450">
          <cell r="A28450" t="str">
            <v>Data Scientist</v>
          </cell>
          <cell r="H28450">
            <v>44994.39770833333</v>
          </cell>
        </row>
        <row r="28451">
          <cell r="A28451" t="str">
            <v>Data Engineer</v>
          </cell>
          <cell r="H28451">
            <v>45125.696863425917</v>
          </cell>
        </row>
        <row r="28452">
          <cell r="A28452" t="str">
            <v>Software Engineer</v>
          </cell>
          <cell r="H28452">
            <v>45103.460833333331</v>
          </cell>
        </row>
        <row r="28453">
          <cell r="A28453" t="str">
            <v>Data Analyst</v>
          </cell>
          <cell r="H28453">
            <v>45057.583437499998</v>
          </cell>
        </row>
        <row r="28454">
          <cell r="A28454" t="str">
            <v>Data Scientist</v>
          </cell>
          <cell r="H28454">
            <v>44939.003865740742</v>
          </cell>
        </row>
        <row r="28455">
          <cell r="A28455" t="str">
            <v>Senior Data Scientist</v>
          </cell>
          <cell r="H28455">
            <v>45037.339918981481</v>
          </cell>
        </row>
        <row r="28456">
          <cell r="A28456" t="str">
            <v>Data Analyst</v>
          </cell>
          <cell r="H28456">
            <v>45076.749965277777</v>
          </cell>
        </row>
        <row r="28457">
          <cell r="A28457" t="str">
            <v>Business Analyst</v>
          </cell>
          <cell r="H28457">
            <v>45140.667986111112</v>
          </cell>
        </row>
        <row r="28458">
          <cell r="A28458" t="str">
            <v>Data Scientist</v>
          </cell>
          <cell r="H28458">
            <v>44940.836145833331</v>
          </cell>
        </row>
        <row r="28459">
          <cell r="A28459" t="str">
            <v>Data Analyst</v>
          </cell>
          <cell r="H28459">
            <v>44937.541689814818</v>
          </cell>
        </row>
        <row r="28460">
          <cell r="A28460" t="str">
            <v>Data Scientist</v>
          </cell>
          <cell r="H28460">
            <v>45053.459432870368</v>
          </cell>
        </row>
        <row r="28461">
          <cell r="A28461" t="str">
            <v>Data Analyst</v>
          </cell>
          <cell r="H28461">
            <v>44946.917997685188</v>
          </cell>
        </row>
        <row r="28462">
          <cell r="A28462" t="str">
            <v>Data Scientist</v>
          </cell>
          <cell r="H28462">
            <v>45126.350775462961</v>
          </cell>
        </row>
        <row r="28463">
          <cell r="A28463" t="str">
            <v>Data Engineer</v>
          </cell>
          <cell r="H28463">
            <v>45060.188263888893</v>
          </cell>
        </row>
        <row r="28464">
          <cell r="A28464" t="str">
            <v>Data Scientist</v>
          </cell>
          <cell r="H28464">
            <v>44936.044849537036</v>
          </cell>
        </row>
        <row r="28465">
          <cell r="A28465" t="str">
            <v>Data Analyst</v>
          </cell>
          <cell r="H28465">
            <v>45147.792337962957</v>
          </cell>
        </row>
        <row r="28466">
          <cell r="A28466" t="str">
            <v>Data Scientist</v>
          </cell>
          <cell r="H28466">
            <v>45062.461712962962</v>
          </cell>
        </row>
        <row r="28467">
          <cell r="A28467" t="str">
            <v>Data Scientist</v>
          </cell>
          <cell r="H28467">
            <v>45195.277395833327</v>
          </cell>
        </row>
        <row r="28468">
          <cell r="A28468" t="str">
            <v>Data Analyst</v>
          </cell>
          <cell r="H28468">
            <v>44955.000960648147</v>
          </cell>
        </row>
        <row r="28469">
          <cell r="A28469" t="str">
            <v>Data Analyst</v>
          </cell>
          <cell r="H28469">
            <v>45034.58353009259</v>
          </cell>
        </row>
        <row r="28470">
          <cell r="A28470" t="str">
            <v>Business Analyst</v>
          </cell>
          <cell r="H28470">
            <v>45259.678622685176</v>
          </cell>
        </row>
        <row r="28471">
          <cell r="A28471" t="str">
            <v>Data Analyst</v>
          </cell>
          <cell r="H28471">
            <v>45196.709479166668</v>
          </cell>
        </row>
        <row r="28472">
          <cell r="A28472" t="str">
            <v>Data Analyst</v>
          </cell>
          <cell r="H28472">
            <v>45162.836805555547</v>
          </cell>
        </row>
        <row r="28473">
          <cell r="A28473" t="str">
            <v>Data Analyst</v>
          </cell>
          <cell r="H28473">
            <v>45012.585520833331</v>
          </cell>
        </row>
        <row r="28474">
          <cell r="A28474" t="str">
            <v>Senior Data Scientist</v>
          </cell>
          <cell r="H28474">
            <v>45090.334872685176</v>
          </cell>
        </row>
        <row r="28475">
          <cell r="A28475" t="str">
            <v>Data Analyst</v>
          </cell>
          <cell r="H28475">
            <v>45252.625428240739</v>
          </cell>
        </row>
        <row r="28476">
          <cell r="A28476" t="str">
            <v>Senior Data Analyst</v>
          </cell>
          <cell r="H28476">
            <v>45079.585104166668</v>
          </cell>
        </row>
        <row r="28477">
          <cell r="A28477" t="str">
            <v>Data Engineer</v>
          </cell>
          <cell r="H28477">
            <v>45034.546990740739</v>
          </cell>
        </row>
        <row r="28478">
          <cell r="A28478" t="str">
            <v>Machine Learning Engineer</v>
          </cell>
          <cell r="H28478">
            <v>45239.901504629634</v>
          </cell>
        </row>
        <row r="28479">
          <cell r="A28479" t="str">
            <v>Data Scientist</v>
          </cell>
          <cell r="H28479">
            <v>45091.72415509259</v>
          </cell>
        </row>
        <row r="28480">
          <cell r="A28480" t="str">
            <v>Data Analyst</v>
          </cell>
          <cell r="H28480">
            <v>45083.810648148137</v>
          </cell>
        </row>
        <row r="28481">
          <cell r="A28481" t="str">
            <v>Data Scientist</v>
          </cell>
          <cell r="H28481">
            <v>45132.418773148151</v>
          </cell>
        </row>
        <row r="28482">
          <cell r="A28482" t="str">
            <v>Senior Data Scientist</v>
          </cell>
          <cell r="H28482">
            <v>45227.085902777777</v>
          </cell>
        </row>
        <row r="28483">
          <cell r="A28483" t="str">
            <v>Data Scientist</v>
          </cell>
          <cell r="H28483">
            <v>44991.999525462961</v>
          </cell>
        </row>
        <row r="28484">
          <cell r="A28484" t="str">
            <v>Data Analyst</v>
          </cell>
          <cell r="H28484">
            <v>44952.917407407411</v>
          </cell>
        </row>
        <row r="28485">
          <cell r="A28485" t="str">
            <v>Data Scientist</v>
          </cell>
          <cell r="H28485">
            <v>45111.168715277781</v>
          </cell>
        </row>
        <row r="28486">
          <cell r="A28486" t="str">
            <v>Senior Data Engineer</v>
          </cell>
          <cell r="H28486">
            <v>45057.342476851853</v>
          </cell>
        </row>
        <row r="28487">
          <cell r="A28487" t="str">
            <v>Data Analyst</v>
          </cell>
          <cell r="H28487">
            <v>44930.020578703698</v>
          </cell>
        </row>
        <row r="28488">
          <cell r="A28488" t="str">
            <v>Data Analyst</v>
          </cell>
          <cell r="H28488">
            <v>45259.710520833331</v>
          </cell>
        </row>
        <row r="28489">
          <cell r="A28489" t="str">
            <v>Data Analyst</v>
          </cell>
          <cell r="H28489">
            <v>45146.708344907413</v>
          </cell>
        </row>
        <row r="28490">
          <cell r="A28490" t="str">
            <v>Data Analyst</v>
          </cell>
          <cell r="H28490">
            <v>45140.625405092593</v>
          </cell>
        </row>
        <row r="28491">
          <cell r="A28491" t="str">
            <v>Data Analyst</v>
          </cell>
          <cell r="H28491">
            <v>45050.738958333342</v>
          </cell>
        </row>
        <row r="28492">
          <cell r="A28492" t="str">
            <v>Data Analyst</v>
          </cell>
          <cell r="H28492">
            <v>45183.875810185193</v>
          </cell>
        </row>
        <row r="28493">
          <cell r="A28493" t="str">
            <v>Data Scientist</v>
          </cell>
          <cell r="H28493">
            <v>45034.624780092592</v>
          </cell>
        </row>
        <row r="28494">
          <cell r="A28494" t="str">
            <v>Data Scientist</v>
          </cell>
          <cell r="H28494">
            <v>45229.292546296303</v>
          </cell>
        </row>
        <row r="28495">
          <cell r="A28495" t="str">
            <v>Data Analyst</v>
          </cell>
          <cell r="H28495">
            <v>45197.833912037036</v>
          </cell>
        </row>
        <row r="28496">
          <cell r="A28496" t="str">
            <v>Data Scientist</v>
          </cell>
          <cell r="H28496">
            <v>45014.504710648151</v>
          </cell>
        </row>
        <row r="28497">
          <cell r="A28497" t="str">
            <v>Data Scientist</v>
          </cell>
          <cell r="H28497">
            <v>44928.835266203707</v>
          </cell>
        </row>
        <row r="28498">
          <cell r="A28498" t="str">
            <v>Data Scientist</v>
          </cell>
          <cell r="H28498">
            <v>45135.984872685192</v>
          </cell>
        </row>
        <row r="28499">
          <cell r="A28499" t="str">
            <v>Data Engineer</v>
          </cell>
          <cell r="H28499">
            <v>44935.285613425927</v>
          </cell>
        </row>
        <row r="28500">
          <cell r="A28500" t="str">
            <v>Data Engineer</v>
          </cell>
          <cell r="H28500">
            <v>45258.83394675926</v>
          </cell>
        </row>
        <row r="28501">
          <cell r="A28501" t="str">
            <v>Data Engineer</v>
          </cell>
          <cell r="H28501">
            <v>44996.339224537027</v>
          </cell>
        </row>
        <row r="28502">
          <cell r="A28502" t="str">
            <v>Data Analyst</v>
          </cell>
          <cell r="H28502">
            <v>45200.535358796304</v>
          </cell>
        </row>
        <row r="28503">
          <cell r="A28503" t="str">
            <v>Senior Data Scientist</v>
          </cell>
          <cell r="H28503">
            <v>45121.424745370372</v>
          </cell>
        </row>
        <row r="28504">
          <cell r="A28504" t="str">
            <v>Data Scientist</v>
          </cell>
          <cell r="H28504">
            <v>45099.642488425918</v>
          </cell>
        </row>
        <row r="28505">
          <cell r="A28505" t="str">
            <v>Data Analyst</v>
          </cell>
          <cell r="H28505">
            <v>45013.709907407407</v>
          </cell>
        </row>
        <row r="28506">
          <cell r="A28506" t="str">
            <v>Senior Data Engineer</v>
          </cell>
          <cell r="H28506">
            <v>45113.971562500003</v>
          </cell>
        </row>
        <row r="28507">
          <cell r="A28507" t="str">
            <v>Data Scientist</v>
          </cell>
          <cell r="H28507">
            <v>45103.91914351852</v>
          </cell>
        </row>
        <row r="28508">
          <cell r="A28508" t="str">
            <v>Data Analyst</v>
          </cell>
          <cell r="H28508">
            <v>45001.022233796299</v>
          </cell>
        </row>
        <row r="28509">
          <cell r="A28509" t="str">
            <v>Senior Data Engineer</v>
          </cell>
          <cell r="H28509">
            <v>45026.888495370367</v>
          </cell>
        </row>
        <row r="28510">
          <cell r="A28510" t="str">
            <v>Senior Data Engineer</v>
          </cell>
          <cell r="H28510">
            <v>45112.339826388888</v>
          </cell>
        </row>
        <row r="28511">
          <cell r="A28511" t="str">
            <v>Data Analyst</v>
          </cell>
          <cell r="H28511">
            <v>44973.607245370367</v>
          </cell>
        </row>
        <row r="28512">
          <cell r="A28512" t="str">
            <v>Data Analyst</v>
          </cell>
          <cell r="H28512">
            <v>44994.29210648148</v>
          </cell>
        </row>
        <row r="28513">
          <cell r="A28513" t="str">
            <v>Business Analyst</v>
          </cell>
          <cell r="H28513">
            <v>45044.961863425917</v>
          </cell>
        </row>
        <row r="28514">
          <cell r="A28514" t="str">
            <v>Senior Data Analyst</v>
          </cell>
          <cell r="H28514">
            <v>44955.010254629633</v>
          </cell>
        </row>
        <row r="28515">
          <cell r="A28515" t="str">
            <v>Senior Data Scientist</v>
          </cell>
          <cell r="H28515">
            <v>44933.668078703697</v>
          </cell>
        </row>
        <row r="28516">
          <cell r="A28516" t="str">
            <v>Data Scientist</v>
          </cell>
          <cell r="H28516">
            <v>45232.294027777767</v>
          </cell>
        </row>
        <row r="28517">
          <cell r="A28517" t="str">
            <v>Data Analyst</v>
          </cell>
          <cell r="H28517">
            <v>44943.418240740742</v>
          </cell>
        </row>
        <row r="28518">
          <cell r="A28518" t="str">
            <v>Data Scientist</v>
          </cell>
          <cell r="H28518">
            <v>45104.015023148153</v>
          </cell>
        </row>
        <row r="28519">
          <cell r="A28519" t="str">
            <v>Data Engineer</v>
          </cell>
          <cell r="H28519">
            <v>45287.018877314818</v>
          </cell>
        </row>
        <row r="28520">
          <cell r="A28520" t="str">
            <v>Data Scientist</v>
          </cell>
          <cell r="H28520">
            <v>44937.463020833333</v>
          </cell>
        </row>
        <row r="28521">
          <cell r="A28521" t="str">
            <v>Senior Data Analyst</v>
          </cell>
          <cell r="H28521">
            <v>44936.305694444447</v>
          </cell>
        </row>
        <row r="28522">
          <cell r="A28522" t="str">
            <v>Data Scientist</v>
          </cell>
          <cell r="H28522">
            <v>45006.472743055558</v>
          </cell>
        </row>
        <row r="28523">
          <cell r="A28523" t="str">
            <v>Data Scientist</v>
          </cell>
          <cell r="H28523">
            <v>45219.009525462963</v>
          </cell>
        </row>
        <row r="28524">
          <cell r="A28524" t="str">
            <v>Data Scientist</v>
          </cell>
          <cell r="H28524">
            <v>44929.982118055559</v>
          </cell>
        </row>
        <row r="28525">
          <cell r="A28525" t="str">
            <v>Data Scientist</v>
          </cell>
          <cell r="H28525">
            <v>45106.752916666657</v>
          </cell>
        </row>
        <row r="28526">
          <cell r="A28526" t="str">
            <v>Senior Data Engineer</v>
          </cell>
          <cell r="H28526">
            <v>45120.747719907413</v>
          </cell>
        </row>
        <row r="28527">
          <cell r="A28527" t="str">
            <v>Data Analyst</v>
          </cell>
          <cell r="H28527">
            <v>44966.523715277777</v>
          </cell>
        </row>
        <row r="28528">
          <cell r="A28528" t="str">
            <v>Machine Learning Engineer</v>
          </cell>
          <cell r="H28528">
            <v>45007.502893518518</v>
          </cell>
        </row>
        <row r="28529">
          <cell r="A28529" t="str">
            <v>Senior Data Scientist</v>
          </cell>
          <cell r="H28529">
            <v>45168.003391203703</v>
          </cell>
        </row>
        <row r="28530">
          <cell r="A28530" t="str">
            <v>Data Analyst</v>
          </cell>
          <cell r="H28530">
            <v>45103.792696759258</v>
          </cell>
        </row>
        <row r="28531">
          <cell r="A28531" t="str">
            <v>Data Scientist</v>
          </cell>
          <cell r="H28531">
            <v>45163.081631944442</v>
          </cell>
        </row>
        <row r="28532">
          <cell r="A28532" t="str">
            <v>Senior Data Engineer</v>
          </cell>
          <cell r="H28532">
            <v>45080.253391203703</v>
          </cell>
        </row>
        <row r="28533">
          <cell r="A28533" t="str">
            <v>Data Analyst</v>
          </cell>
          <cell r="H28533">
            <v>44979.014976851853</v>
          </cell>
        </row>
        <row r="28534">
          <cell r="A28534" t="str">
            <v>Data Engineer</v>
          </cell>
          <cell r="H28534">
            <v>44978.690428240741</v>
          </cell>
        </row>
        <row r="28535">
          <cell r="A28535" t="str">
            <v>Data Scientist</v>
          </cell>
          <cell r="H28535">
            <v>44938.920289351852</v>
          </cell>
        </row>
        <row r="28536">
          <cell r="A28536" t="str">
            <v>Senior Data Scientist</v>
          </cell>
          <cell r="H28536">
            <v>45071.753194444442</v>
          </cell>
        </row>
        <row r="28537">
          <cell r="A28537" t="str">
            <v>Data Analyst</v>
          </cell>
          <cell r="H28537">
            <v>45199.375833333332</v>
          </cell>
        </row>
        <row r="28538">
          <cell r="A28538" t="str">
            <v>Data Analyst</v>
          </cell>
          <cell r="H28538">
            <v>45231.666851851849</v>
          </cell>
        </row>
        <row r="28539">
          <cell r="A28539" t="str">
            <v>Data Scientist</v>
          </cell>
          <cell r="H28539">
            <v>45071.293599537043</v>
          </cell>
        </row>
        <row r="28540">
          <cell r="A28540" t="str">
            <v>Senior Data Analyst</v>
          </cell>
          <cell r="H28540">
            <v>45157.33390046296</v>
          </cell>
        </row>
        <row r="28541">
          <cell r="A28541" t="str">
            <v>Data Scientist</v>
          </cell>
          <cell r="H28541">
            <v>45256.793182870373</v>
          </cell>
        </row>
        <row r="28542">
          <cell r="A28542" t="str">
            <v>Data Analyst</v>
          </cell>
          <cell r="H28542">
            <v>45223.835486111107</v>
          </cell>
        </row>
        <row r="28543">
          <cell r="A28543" t="str">
            <v>Data Scientist</v>
          </cell>
          <cell r="H28543">
            <v>44993.826805555553</v>
          </cell>
        </row>
        <row r="28544">
          <cell r="A28544" t="str">
            <v>Data Analyst</v>
          </cell>
          <cell r="H28544">
            <v>45084.084143518521</v>
          </cell>
        </row>
        <row r="28545">
          <cell r="A28545" t="str">
            <v>Data Analyst</v>
          </cell>
          <cell r="H28545">
            <v>45121.666597222233</v>
          </cell>
        </row>
        <row r="28546">
          <cell r="A28546" t="str">
            <v>Data Engineer</v>
          </cell>
          <cell r="H28546">
            <v>45220.118368055562</v>
          </cell>
        </row>
        <row r="28547">
          <cell r="A28547" t="str">
            <v>Cloud Engineer</v>
          </cell>
          <cell r="H28547">
            <v>44931.068229166667</v>
          </cell>
        </row>
        <row r="28548">
          <cell r="A28548" t="str">
            <v>Data Scientist</v>
          </cell>
          <cell r="H28548">
            <v>45282.763113425928</v>
          </cell>
        </row>
        <row r="28549">
          <cell r="A28549" t="str">
            <v>Data Analyst</v>
          </cell>
          <cell r="H28549">
            <v>45251.403090277781</v>
          </cell>
        </row>
        <row r="28550">
          <cell r="A28550" t="str">
            <v>Data Scientist</v>
          </cell>
          <cell r="H28550">
            <v>45195.918692129628</v>
          </cell>
        </row>
        <row r="28551">
          <cell r="A28551" t="str">
            <v>Data Engineer</v>
          </cell>
          <cell r="H28551">
            <v>45275.962199074071</v>
          </cell>
        </row>
        <row r="28552">
          <cell r="A28552" t="str">
            <v>Senior Data Analyst</v>
          </cell>
          <cell r="H28552">
            <v>45208.667824074073</v>
          </cell>
        </row>
        <row r="28553">
          <cell r="A28553" t="str">
            <v>Data Analyst</v>
          </cell>
          <cell r="H28553">
            <v>45232.625451388893</v>
          </cell>
        </row>
        <row r="28554">
          <cell r="A28554" t="str">
            <v>Senior Data Engineer</v>
          </cell>
          <cell r="H28554">
            <v>45213.338935185187</v>
          </cell>
        </row>
        <row r="28555">
          <cell r="A28555" t="str">
            <v>Senior Data Scientist</v>
          </cell>
          <cell r="H28555">
            <v>45256.792349537027</v>
          </cell>
        </row>
        <row r="28556">
          <cell r="A28556" t="str">
            <v>Data Analyst</v>
          </cell>
          <cell r="H28556">
            <v>45198.875011574077</v>
          </cell>
        </row>
        <row r="28557">
          <cell r="A28557" t="str">
            <v>Machine Learning Engineer</v>
          </cell>
          <cell r="H28557">
            <v>45075.562071759261</v>
          </cell>
        </row>
        <row r="28558">
          <cell r="A28558" t="str">
            <v>Data Engineer</v>
          </cell>
          <cell r="H28558">
            <v>45170.756527777783</v>
          </cell>
        </row>
        <row r="28559">
          <cell r="A28559" t="str">
            <v>Data Engineer</v>
          </cell>
          <cell r="H28559">
            <v>45117.917141203703</v>
          </cell>
        </row>
        <row r="28560">
          <cell r="A28560" t="str">
            <v>Data Scientist</v>
          </cell>
          <cell r="H28560">
            <v>44930.294456018521</v>
          </cell>
        </row>
        <row r="28561">
          <cell r="A28561" t="str">
            <v>Data Analyst</v>
          </cell>
          <cell r="H28561">
            <v>45216.54184027778</v>
          </cell>
        </row>
        <row r="28562">
          <cell r="A28562" t="str">
            <v>Data Analyst</v>
          </cell>
          <cell r="H28562">
            <v>45261.792187500003</v>
          </cell>
        </row>
        <row r="28563">
          <cell r="A28563" t="str">
            <v>Senior Data Engineer</v>
          </cell>
          <cell r="H28563">
            <v>45014.857141203713</v>
          </cell>
        </row>
        <row r="28564">
          <cell r="A28564" t="str">
            <v>Data Scientist</v>
          </cell>
          <cell r="H28564">
            <v>44972.713125000002</v>
          </cell>
        </row>
        <row r="28565">
          <cell r="A28565" t="str">
            <v>Data Analyst</v>
          </cell>
          <cell r="H28565">
            <v>45098.626666666663</v>
          </cell>
        </row>
        <row r="28566">
          <cell r="A28566" t="str">
            <v>Senior Data Engineer</v>
          </cell>
          <cell r="H28566">
            <v>45145.270578703698</v>
          </cell>
        </row>
        <row r="28567">
          <cell r="A28567" t="str">
            <v>Senior Data Scientist</v>
          </cell>
          <cell r="H28567">
            <v>45113.794328703712</v>
          </cell>
        </row>
        <row r="28568">
          <cell r="A28568" t="str">
            <v>Data Scientist</v>
          </cell>
          <cell r="H28568">
            <v>45159.530034722222</v>
          </cell>
        </row>
        <row r="28569">
          <cell r="A28569" t="str">
            <v>Data Engineer</v>
          </cell>
          <cell r="H28569">
            <v>44976.471064814818</v>
          </cell>
        </row>
        <row r="28570">
          <cell r="A28570" t="str">
            <v>Senior Data Scientist</v>
          </cell>
          <cell r="H28570">
            <v>45111.481956018521</v>
          </cell>
        </row>
        <row r="28571">
          <cell r="A28571" t="str">
            <v>Data Analyst</v>
          </cell>
          <cell r="H28571">
            <v>45114.394814814812</v>
          </cell>
        </row>
        <row r="28572">
          <cell r="A28572" t="str">
            <v>Data Analyst</v>
          </cell>
          <cell r="H28572">
            <v>45125.792488425926</v>
          </cell>
        </row>
        <row r="28573">
          <cell r="A28573" t="str">
            <v>Data Analyst</v>
          </cell>
          <cell r="H28573">
            <v>45184.708356481482</v>
          </cell>
        </row>
        <row r="28574">
          <cell r="A28574" t="str">
            <v>Business Analyst</v>
          </cell>
          <cell r="H28574">
            <v>45145.271574074082</v>
          </cell>
        </row>
        <row r="28575">
          <cell r="A28575" t="str">
            <v>Data Scientist</v>
          </cell>
          <cell r="H28575">
            <v>45000.480706018519</v>
          </cell>
        </row>
        <row r="28576">
          <cell r="A28576" t="str">
            <v>Data Engineer</v>
          </cell>
          <cell r="H28576">
            <v>45247.70994212963</v>
          </cell>
        </row>
        <row r="28577">
          <cell r="A28577" t="str">
            <v>Data Scientist</v>
          </cell>
          <cell r="H28577">
            <v>44936.002129629633</v>
          </cell>
        </row>
        <row r="28578">
          <cell r="A28578" t="str">
            <v>Data Scientist</v>
          </cell>
          <cell r="H28578">
            <v>45242.827048611107</v>
          </cell>
        </row>
        <row r="28579">
          <cell r="A28579" t="str">
            <v>Data Analyst</v>
          </cell>
          <cell r="H28579">
            <v>45023.625393518523</v>
          </cell>
        </row>
        <row r="28580">
          <cell r="A28580" t="str">
            <v>Data Analyst</v>
          </cell>
          <cell r="H28580">
            <v>45209.251296296286</v>
          </cell>
        </row>
        <row r="28581">
          <cell r="A28581" t="str">
            <v>Machine Learning Engineer</v>
          </cell>
          <cell r="H28581">
            <v>45044.308287037027</v>
          </cell>
        </row>
        <row r="28582">
          <cell r="A28582" t="str">
            <v>Data Scientist</v>
          </cell>
          <cell r="H28582">
            <v>44991.727337962962</v>
          </cell>
        </row>
        <row r="28583">
          <cell r="A28583" t="str">
            <v>Data Scientist</v>
          </cell>
          <cell r="H28583">
            <v>45106.836053240739</v>
          </cell>
        </row>
        <row r="28584">
          <cell r="A28584" t="str">
            <v>Senior Data Analyst</v>
          </cell>
          <cell r="H28584">
            <v>45112.917453703703</v>
          </cell>
        </row>
        <row r="28585">
          <cell r="A28585" t="str">
            <v>Data Engineer</v>
          </cell>
          <cell r="H28585">
            <v>45055.444062499999</v>
          </cell>
        </row>
        <row r="28586">
          <cell r="A28586" t="str">
            <v>Data Scientist</v>
          </cell>
          <cell r="H28586">
            <v>45030.003368055557</v>
          </cell>
        </row>
        <row r="28587">
          <cell r="A28587" t="str">
            <v>Data Analyst</v>
          </cell>
          <cell r="H28587">
            <v>44937.78261574074</v>
          </cell>
        </row>
        <row r="28588">
          <cell r="A28588" t="str">
            <v>Data Scientist</v>
          </cell>
          <cell r="H28588">
            <v>45085.334768518522</v>
          </cell>
        </row>
        <row r="28589">
          <cell r="A28589" t="str">
            <v>Data Scientist</v>
          </cell>
          <cell r="H28589">
            <v>44981.294050925928</v>
          </cell>
        </row>
        <row r="28590">
          <cell r="A28590" t="str">
            <v>Data Scientist</v>
          </cell>
          <cell r="H28590">
            <v>45147.127384259264</v>
          </cell>
        </row>
        <row r="28591">
          <cell r="A28591" t="str">
            <v>Data Scientist</v>
          </cell>
          <cell r="H28591">
            <v>45085.442777777767</v>
          </cell>
        </row>
        <row r="28592">
          <cell r="A28592" t="str">
            <v>Data Analyst</v>
          </cell>
          <cell r="H28592">
            <v>45114.626319444447</v>
          </cell>
        </row>
        <row r="28593">
          <cell r="A28593" t="str">
            <v>Machine Learning Engineer</v>
          </cell>
          <cell r="H28593">
            <v>44987.863587962973</v>
          </cell>
        </row>
        <row r="28594">
          <cell r="A28594" t="str">
            <v>Data Scientist</v>
          </cell>
          <cell r="H28594">
            <v>45037.668969907398</v>
          </cell>
        </row>
        <row r="28595">
          <cell r="A28595" t="str">
            <v>Data Scientist</v>
          </cell>
          <cell r="H28595">
            <v>44964.635671296302</v>
          </cell>
        </row>
        <row r="28596">
          <cell r="A28596" t="str">
            <v>Data Scientist</v>
          </cell>
          <cell r="H28596">
            <v>44952.336354166669</v>
          </cell>
        </row>
        <row r="28597">
          <cell r="A28597" t="str">
            <v>Data Engineer</v>
          </cell>
          <cell r="H28597">
            <v>45143.122800925928</v>
          </cell>
        </row>
        <row r="28598">
          <cell r="A28598" t="str">
            <v>Data Analyst</v>
          </cell>
          <cell r="H28598">
            <v>45022.583749999998</v>
          </cell>
        </row>
        <row r="28599">
          <cell r="A28599" t="str">
            <v>Data Analyst</v>
          </cell>
          <cell r="H28599">
            <v>45285.58326388889</v>
          </cell>
        </row>
        <row r="28600">
          <cell r="A28600" t="str">
            <v>Data Analyst</v>
          </cell>
          <cell r="H28600">
            <v>44952.417754629627</v>
          </cell>
        </row>
        <row r="28601">
          <cell r="A28601" t="str">
            <v>Data Scientist</v>
          </cell>
          <cell r="H28601">
            <v>44989.335717592592</v>
          </cell>
        </row>
        <row r="28602">
          <cell r="A28602" t="str">
            <v>Data Analyst</v>
          </cell>
          <cell r="H28602">
            <v>45219.741944444453</v>
          </cell>
        </row>
        <row r="28603">
          <cell r="A28603" t="str">
            <v>Senior Data Scientist</v>
          </cell>
          <cell r="H28603">
            <v>44986.559282407397</v>
          </cell>
        </row>
        <row r="28604">
          <cell r="A28604" t="str">
            <v>Data Analyst</v>
          </cell>
          <cell r="H28604">
            <v>45047.791608796288</v>
          </cell>
        </row>
        <row r="28605">
          <cell r="A28605" t="str">
            <v>Data Scientist</v>
          </cell>
          <cell r="H28605">
            <v>45089.29314814815</v>
          </cell>
        </row>
        <row r="28606">
          <cell r="A28606" t="str">
            <v>Data Engineer</v>
          </cell>
          <cell r="H28606">
            <v>45151.506863425922</v>
          </cell>
        </row>
        <row r="28607">
          <cell r="A28607" t="str">
            <v>Data Scientist</v>
          </cell>
          <cell r="H28607">
            <v>45041.294537037043</v>
          </cell>
        </row>
        <row r="28608">
          <cell r="A28608" t="str">
            <v>Senior Data Scientist</v>
          </cell>
          <cell r="H28608">
            <v>45099.334062499998</v>
          </cell>
        </row>
        <row r="28609">
          <cell r="A28609" t="str">
            <v>Data Analyst</v>
          </cell>
          <cell r="H28609">
            <v>45157.625127314823</v>
          </cell>
        </row>
        <row r="28610">
          <cell r="A28610" t="str">
            <v>Senior Data Scientist</v>
          </cell>
          <cell r="H28610">
            <v>44929.981111111112</v>
          </cell>
        </row>
        <row r="28611">
          <cell r="A28611" t="str">
            <v>Data Analyst</v>
          </cell>
          <cell r="H28611">
            <v>45028.958310185182</v>
          </cell>
        </row>
        <row r="28612">
          <cell r="A28612" t="str">
            <v>Data Scientist</v>
          </cell>
          <cell r="H28612">
            <v>44959.711446759262</v>
          </cell>
        </row>
        <row r="28613">
          <cell r="A28613" t="str">
            <v>Data Scientist</v>
          </cell>
          <cell r="H28613">
            <v>45162.790150462963</v>
          </cell>
        </row>
        <row r="28614">
          <cell r="A28614" t="str">
            <v>Senior Data Scientist</v>
          </cell>
          <cell r="H28614">
            <v>45146.4609837963</v>
          </cell>
        </row>
        <row r="28615">
          <cell r="A28615" t="str">
            <v>Data Scientist</v>
          </cell>
          <cell r="H28615">
            <v>45156.961284722223</v>
          </cell>
        </row>
        <row r="28616">
          <cell r="A28616" t="str">
            <v>Senior Data Scientist</v>
          </cell>
          <cell r="H28616">
            <v>44929.982997685183</v>
          </cell>
        </row>
        <row r="28617">
          <cell r="A28617" t="str">
            <v>Data Scientist</v>
          </cell>
          <cell r="H28617">
            <v>45160.669351851851</v>
          </cell>
        </row>
        <row r="28618">
          <cell r="A28618" t="str">
            <v>Data Analyst</v>
          </cell>
          <cell r="H28618">
            <v>45190.62572916667</v>
          </cell>
        </row>
        <row r="28619">
          <cell r="A28619" t="str">
            <v>Senior Data Analyst</v>
          </cell>
          <cell r="H28619">
            <v>45225.834629629629</v>
          </cell>
        </row>
        <row r="28620">
          <cell r="A28620" t="str">
            <v>Data Scientist</v>
          </cell>
          <cell r="H28620">
            <v>45022.419016203698</v>
          </cell>
        </row>
        <row r="28621">
          <cell r="A28621" t="str">
            <v>Business Analyst</v>
          </cell>
          <cell r="H28621">
            <v>45097.875231481477</v>
          </cell>
        </row>
        <row r="28622">
          <cell r="A28622" t="str">
            <v>Data Analyst</v>
          </cell>
          <cell r="H28622">
            <v>45201.709317129629</v>
          </cell>
        </row>
        <row r="28623">
          <cell r="A28623" t="str">
            <v>Data Analyst</v>
          </cell>
          <cell r="H28623">
            <v>45065.601145833331</v>
          </cell>
        </row>
        <row r="28624">
          <cell r="A28624" t="str">
            <v>Data Scientist</v>
          </cell>
          <cell r="H28624">
            <v>45201.986145833333</v>
          </cell>
        </row>
        <row r="28625">
          <cell r="A28625" t="str">
            <v>Data Analyst</v>
          </cell>
          <cell r="H28625">
            <v>45260.417557870373</v>
          </cell>
        </row>
        <row r="28626">
          <cell r="A28626" t="str">
            <v>Data Scientist</v>
          </cell>
          <cell r="H28626">
            <v>45092.554513888892</v>
          </cell>
        </row>
        <row r="28627">
          <cell r="A28627" t="str">
            <v>Machine Learning Engineer</v>
          </cell>
          <cell r="H28627">
            <v>45161.253020833326</v>
          </cell>
        </row>
        <row r="28628">
          <cell r="A28628" t="str">
            <v>Data Scientist</v>
          </cell>
          <cell r="H28628">
            <v>45075.388124999998</v>
          </cell>
        </row>
        <row r="28629">
          <cell r="A28629" t="str">
            <v>Senior Data Scientist</v>
          </cell>
          <cell r="H28629">
            <v>45262.292997685188</v>
          </cell>
        </row>
        <row r="28630">
          <cell r="A28630" t="str">
            <v>Senior Data Analyst</v>
          </cell>
          <cell r="H28630">
            <v>45140.917604166672</v>
          </cell>
        </row>
        <row r="28631">
          <cell r="A28631" t="str">
            <v>Data Scientist</v>
          </cell>
          <cell r="H28631">
            <v>45136.710300925923</v>
          </cell>
        </row>
        <row r="28632">
          <cell r="A28632" t="str">
            <v>Data Analyst</v>
          </cell>
          <cell r="H28632">
            <v>45106.758553240739</v>
          </cell>
        </row>
        <row r="28633">
          <cell r="A28633" t="str">
            <v>Data Analyst</v>
          </cell>
          <cell r="H28633">
            <v>44949.600497685176</v>
          </cell>
        </row>
        <row r="28634">
          <cell r="A28634" t="str">
            <v>Business Analyst</v>
          </cell>
          <cell r="H28634">
            <v>45223.542175925933</v>
          </cell>
        </row>
        <row r="28635">
          <cell r="A28635" t="str">
            <v>Data Analyst</v>
          </cell>
          <cell r="H28635">
            <v>44963.708078703698</v>
          </cell>
        </row>
        <row r="28636">
          <cell r="A28636" t="str">
            <v>Data Scientist</v>
          </cell>
          <cell r="H28636">
            <v>45011.835925925923</v>
          </cell>
        </row>
        <row r="28637">
          <cell r="A28637" t="str">
            <v>Data Scientist</v>
          </cell>
          <cell r="H28637">
            <v>45267.29409722222</v>
          </cell>
        </row>
        <row r="28638">
          <cell r="A28638" t="str">
            <v>Senior Data Analyst</v>
          </cell>
          <cell r="H28638">
            <v>45194.917118055557</v>
          </cell>
        </row>
        <row r="28639">
          <cell r="A28639" t="str">
            <v>Data Analyst</v>
          </cell>
          <cell r="H28639">
            <v>45245.334178240737</v>
          </cell>
        </row>
        <row r="28640">
          <cell r="A28640" t="str">
            <v>Data Engineer</v>
          </cell>
          <cell r="H28640">
            <v>45112.798437500001</v>
          </cell>
        </row>
        <row r="28641">
          <cell r="A28641" t="str">
            <v>Senior Data Scientist</v>
          </cell>
          <cell r="H28641">
            <v>45029.346134259264</v>
          </cell>
        </row>
        <row r="28642">
          <cell r="A28642" t="str">
            <v>Data Scientist</v>
          </cell>
          <cell r="H28642">
            <v>44967.294062499997</v>
          </cell>
        </row>
        <row r="28643">
          <cell r="A28643" t="str">
            <v>Data Scientist</v>
          </cell>
          <cell r="H28643">
            <v>44972.301932870367</v>
          </cell>
        </row>
        <row r="28644">
          <cell r="A28644" t="str">
            <v>Data Scientist</v>
          </cell>
          <cell r="H28644">
            <v>44954.740057870367</v>
          </cell>
        </row>
        <row r="28645">
          <cell r="A28645" t="str">
            <v>Data Analyst</v>
          </cell>
          <cell r="H28645">
            <v>45056.833969907413</v>
          </cell>
        </row>
        <row r="28646">
          <cell r="A28646" t="str">
            <v>Data Analyst</v>
          </cell>
          <cell r="H28646">
            <v>45091.408796296288</v>
          </cell>
        </row>
        <row r="28647">
          <cell r="A28647" t="str">
            <v>Data Scientist</v>
          </cell>
          <cell r="H28647">
            <v>44931.502500000002</v>
          </cell>
        </row>
        <row r="28648">
          <cell r="A28648" t="str">
            <v>Data Scientist</v>
          </cell>
          <cell r="H28648">
            <v>45099.299479166657</v>
          </cell>
        </row>
        <row r="28649">
          <cell r="A28649" t="str">
            <v>Data Scientist</v>
          </cell>
          <cell r="H28649">
            <v>44966.002592592587</v>
          </cell>
        </row>
        <row r="28650">
          <cell r="A28650" t="str">
            <v>Data Scientist</v>
          </cell>
          <cell r="H28650">
            <v>45108.751215277778</v>
          </cell>
        </row>
        <row r="28651">
          <cell r="A28651" t="str">
            <v>Senior Data Engineer</v>
          </cell>
          <cell r="H28651">
            <v>45145.824837962973</v>
          </cell>
        </row>
        <row r="28652">
          <cell r="A28652" t="str">
            <v>Data Analyst</v>
          </cell>
          <cell r="H28652">
            <v>45107.45994212963</v>
          </cell>
        </row>
        <row r="28653">
          <cell r="A28653" t="str">
            <v>Data Analyst</v>
          </cell>
          <cell r="H28653">
            <v>45001.667858796303</v>
          </cell>
        </row>
        <row r="28654">
          <cell r="A28654" t="str">
            <v>Data Scientist</v>
          </cell>
          <cell r="H28654">
            <v>44992.700486111113</v>
          </cell>
        </row>
        <row r="28655">
          <cell r="A28655" t="str">
            <v>Data Analyst</v>
          </cell>
          <cell r="H28655">
            <v>44990.751469907409</v>
          </cell>
        </row>
        <row r="28656">
          <cell r="A28656" t="str">
            <v>Data Scientist</v>
          </cell>
          <cell r="H28656">
            <v>44992.055543981478</v>
          </cell>
        </row>
        <row r="28657">
          <cell r="A28657" t="str">
            <v>Data Scientist</v>
          </cell>
          <cell r="H28657">
            <v>44961.711238425924</v>
          </cell>
        </row>
        <row r="28658">
          <cell r="A28658" t="str">
            <v>Senior Data Engineer</v>
          </cell>
          <cell r="H28658">
            <v>45056.554618055547</v>
          </cell>
        </row>
        <row r="28659">
          <cell r="A28659" t="str">
            <v>Data Engineer</v>
          </cell>
          <cell r="H28659">
            <v>45096.772418981483</v>
          </cell>
        </row>
        <row r="28660">
          <cell r="A28660" t="str">
            <v>Senior Data Scientist</v>
          </cell>
          <cell r="H28660">
            <v>44966.669305555559</v>
          </cell>
        </row>
        <row r="28661">
          <cell r="A28661" t="str">
            <v>Senior Data Engineer</v>
          </cell>
          <cell r="H28661">
            <v>45132.264120370368</v>
          </cell>
        </row>
        <row r="28662">
          <cell r="A28662" t="str">
            <v>Senior Data Scientist</v>
          </cell>
          <cell r="H28662">
            <v>45179.252268518518</v>
          </cell>
        </row>
        <row r="28663">
          <cell r="A28663" t="str">
            <v>Data Scientist</v>
          </cell>
          <cell r="H28663">
            <v>45236.376145833332</v>
          </cell>
        </row>
        <row r="28664">
          <cell r="A28664" t="str">
            <v>Data Scientist</v>
          </cell>
          <cell r="H28664">
            <v>45275.655416666668</v>
          </cell>
        </row>
        <row r="28665">
          <cell r="A28665" t="str">
            <v>Data Analyst</v>
          </cell>
          <cell r="H28665">
            <v>45125.294340277767</v>
          </cell>
        </row>
        <row r="28666">
          <cell r="A28666" t="str">
            <v>Data Analyst</v>
          </cell>
          <cell r="H28666">
            <v>45170.856724537043</v>
          </cell>
        </row>
        <row r="28667">
          <cell r="A28667" t="str">
            <v>Software Engineer</v>
          </cell>
          <cell r="H28667">
            <v>45185.875578703701</v>
          </cell>
        </row>
        <row r="28668">
          <cell r="A28668" t="str">
            <v>Data Analyst</v>
          </cell>
          <cell r="H28668">
            <v>45035.791678240741</v>
          </cell>
        </row>
        <row r="28669">
          <cell r="A28669" t="str">
            <v>Data Scientist</v>
          </cell>
          <cell r="H28669">
            <v>45165.501921296287</v>
          </cell>
        </row>
        <row r="28670">
          <cell r="A28670" t="str">
            <v>Data Analyst</v>
          </cell>
          <cell r="H28670">
            <v>44930.148761574077</v>
          </cell>
        </row>
        <row r="28671">
          <cell r="A28671" t="str">
            <v>Data Analyst</v>
          </cell>
          <cell r="H28671">
            <v>45156.378113425933</v>
          </cell>
        </row>
        <row r="28672">
          <cell r="A28672" t="str">
            <v>Data Scientist</v>
          </cell>
          <cell r="H28672">
            <v>45171.585821759261</v>
          </cell>
        </row>
        <row r="28673">
          <cell r="A28673" t="str">
            <v>Data Analyst</v>
          </cell>
          <cell r="H28673">
            <v>44933.50105324074</v>
          </cell>
        </row>
        <row r="28674">
          <cell r="A28674" t="str">
            <v>Data Analyst</v>
          </cell>
          <cell r="H28674">
            <v>45138.250613425917</v>
          </cell>
        </row>
        <row r="28675">
          <cell r="A28675" t="str">
            <v>Data Analyst</v>
          </cell>
          <cell r="H28675">
            <v>45204.708368055559</v>
          </cell>
        </row>
        <row r="28676">
          <cell r="A28676" t="str">
            <v>Data Scientist</v>
          </cell>
          <cell r="H28676">
            <v>45169.64203703704</v>
          </cell>
        </row>
        <row r="28677">
          <cell r="A28677" t="str">
            <v>Data Analyst</v>
          </cell>
          <cell r="H28677">
            <v>45216.584363425929</v>
          </cell>
        </row>
        <row r="28678">
          <cell r="A28678" t="str">
            <v>Data Analyst</v>
          </cell>
          <cell r="H28678">
            <v>45008.625</v>
          </cell>
        </row>
        <row r="28679">
          <cell r="A28679" t="str">
            <v>Data Analyst</v>
          </cell>
          <cell r="H28679">
            <v>45092.666944444441</v>
          </cell>
        </row>
        <row r="28680">
          <cell r="A28680" t="str">
            <v>Data Analyst</v>
          </cell>
          <cell r="H28680">
            <v>45052.458784722221</v>
          </cell>
        </row>
        <row r="28681">
          <cell r="A28681" t="str">
            <v>Data Scientist</v>
          </cell>
          <cell r="H28681">
            <v>44987.254745370366</v>
          </cell>
        </row>
        <row r="28682">
          <cell r="A28682" t="str">
            <v>Senior Data Analyst</v>
          </cell>
          <cell r="H28682">
            <v>45083.835625</v>
          </cell>
        </row>
        <row r="28683">
          <cell r="A28683" t="str">
            <v>Data Scientist</v>
          </cell>
          <cell r="H28683">
            <v>45178.292847222219</v>
          </cell>
        </row>
        <row r="28684">
          <cell r="A28684" t="str">
            <v>Data Scientist</v>
          </cell>
          <cell r="H28684">
            <v>45026.620497685188</v>
          </cell>
        </row>
        <row r="28685">
          <cell r="A28685" t="str">
            <v>Data Analyst</v>
          </cell>
          <cell r="H28685">
            <v>44999.811319444438</v>
          </cell>
        </row>
        <row r="28686">
          <cell r="A28686" t="str">
            <v>Data Engineer</v>
          </cell>
          <cell r="H28686">
            <v>44998.719513888893</v>
          </cell>
        </row>
        <row r="28687">
          <cell r="A28687" t="str">
            <v>Machine Learning Engineer</v>
          </cell>
          <cell r="H28687">
            <v>45196.430578703701</v>
          </cell>
        </row>
        <row r="28688">
          <cell r="A28688" t="str">
            <v>Machine Learning Engineer</v>
          </cell>
          <cell r="H28688">
            <v>44960.819374999999</v>
          </cell>
        </row>
        <row r="28689">
          <cell r="A28689" t="str">
            <v>Data Scientist</v>
          </cell>
          <cell r="H28689">
            <v>45201.850972222222</v>
          </cell>
        </row>
        <row r="28690">
          <cell r="A28690" t="str">
            <v>Data Scientist</v>
          </cell>
          <cell r="H28690">
            <v>45091.002129629633</v>
          </cell>
        </row>
        <row r="28691">
          <cell r="A28691" t="str">
            <v>Data Analyst</v>
          </cell>
          <cell r="H28691">
            <v>45000.043032407397</v>
          </cell>
        </row>
        <row r="28692">
          <cell r="A28692" t="str">
            <v>Data Engineer</v>
          </cell>
          <cell r="H28692">
            <v>44988.637337962973</v>
          </cell>
        </row>
        <row r="28693">
          <cell r="A28693" t="str">
            <v>Business Analyst</v>
          </cell>
          <cell r="H28693">
            <v>44935.69059027778</v>
          </cell>
        </row>
        <row r="28694">
          <cell r="A28694" t="str">
            <v>Data Analyst</v>
          </cell>
          <cell r="H28694">
            <v>45177.66777777778</v>
          </cell>
        </row>
        <row r="28695">
          <cell r="A28695" t="str">
            <v>Data Analyst</v>
          </cell>
          <cell r="H28695">
            <v>45128.709409722222</v>
          </cell>
        </row>
        <row r="28696">
          <cell r="A28696" t="str">
            <v>Data Analyst</v>
          </cell>
          <cell r="H28696">
            <v>45156.625289351847</v>
          </cell>
        </row>
        <row r="28697">
          <cell r="A28697" t="str">
            <v>Data Analyst</v>
          </cell>
          <cell r="H28697">
            <v>45094.625358796293</v>
          </cell>
        </row>
        <row r="28698">
          <cell r="A28698" t="str">
            <v>Senior Data Scientist</v>
          </cell>
          <cell r="H28698">
            <v>44975.084456018521</v>
          </cell>
        </row>
        <row r="28699">
          <cell r="A28699" t="str">
            <v>Senior Data Analyst</v>
          </cell>
          <cell r="H28699">
            <v>44951.001400462963</v>
          </cell>
        </row>
        <row r="28700">
          <cell r="A28700" t="str">
            <v>Data Analyst</v>
          </cell>
          <cell r="H28700">
            <v>45197.251215277778</v>
          </cell>
        </row>
        <row r="28701">
          <cell r="A28701" t="str">
            <v>Data Analyst</v>
          </cell>
          <cell r="H28701">
            <v>45273.460057870368</v>
          </cell>
        </row>
        <row r="28702">
          <cell r="A28702" t="str">
            <v>Senior Data Analyst</v>
          </cell>
          <cell r="H28702">
            <v>44971.333287037043</v>
          </cell>
        </row>
        <row r="28703">
          <cell r="A28703" t="str">
            <v>Data Analyst</v>
          </cell>
          <cell r="H28703">
            <v>44992.626759259263</v>
          </cell>
        </row>
        <row r="28704">
          <cell r="A28704" t="str">
            <v>Data Scientist</v>
          </cell>
          <cell r="H28704">
            <v>45033.836388888893</v>
          </cell>
        </row>
        <row r="28705">
          <cell r="A28705" t="str">
            <v>Senior Data Scientist</v>
          </cell>
          <cell r="H28705">
            <v>44971.252766203703</v>
          </cell>
        </row>
        <row r="28706">
          <cell r="A28706" t="str">
            <v>Data Analyst</v>
          </cell>
          <cell r="H28706">
            <v>44959.461736111109</v>
          </cell>
        </row>
        <row r="28707">
          <cell r="A28707" t="str">
            <v>Data Analyst</v>
          </cell>
          <cell r="H28707">
            <v>45163.833657407413</v>
          </cell>
        </row>
        <row r="28708">
          <cell r="A28708" t="str">
            <v>Data Scientist</v>
          </cell>
          <cell r="H28708">
            <v>44954.005590277768</v>
          </cell>
        </row>
        <row r="28709">
          <cell r="A28709" t="str">
            <v>Data Scientist</v>
          </cell>
          <cell r="H28709">
            <v>45091.418668981481</v>
          </cell>
        </row>
        <row r="28710">
          <cell r="A28710" t="str">
            <v>Data Analyst</v>
          </cell>
          <cell r="H28710">
            <v>44947.708553240736</v>
          </cell>
        </row>
        <row r="28711">
          <cell r="A28711" t="str">
            <v>Data Analyst</v>
          </cell>
          <cell r="H28711">
            <v>45028.542222222219</v>
          </cell>
        </row>
        <row r="28712">
          <cell r="A28712" t="str">
            <v>Data Scientist</v>
          </cell>
          <cell r="H28712">
            <v>45258.877280092587</v>
          </cell>
        </row>
        <row r="28713">
          <cell r="A28713" t="str">
            <v>Senior Data Analyst</v>
          </cell>
          <cell r="H28713">
            <v>45145.542453703703</v>
          </cell>
        </row>
        <row r="28714">
          <cell r="A28714" t="str">
            <v>Data Scientist</v>
          </cell>
          <cell r="H28714">
            <v>45085.657638888893</v>
          </cell>
        </row>
        <row r="28715">
          <cell r="A28715" t="str">
            <v>Data Scientist</v>
          </cell>
          <cell r="H28715">
            <v>45231.543020833327</v>
          </cell>
        </row>
        <row r="28716">
          <cell r="A28716" t="str">
            <v>Data Scientist</v>
          </cell>
          <cell r="H28716">
            <v>45077.251840277779</v>
          </cell>
        </row>
        <row r="28717">
          <cell r="A28717" t="str">
            <v>Data Analyst</v>
          </cell>
          <cell r="H28717">
            <v>45154.500972222217</v>
          </cell>
        </row>
        <row r="28718">
          <cell r="A28718" t="str">
            <v>Data Analyst</v>
          </cell>
          <cell r="H28718">
            <v>44959.292037037027</v>
          </cell>
        </row>
        <row r="28719">
          <cell r="A28719" t="str">
            <v>Data Analyst</v>
          </cell>
          <cell r="H28719">
            <v>44958.411435185182</v>
          </cell>
        </row>
        <row r="28720">
          <cell r="A28720" t="str">
            <v>Data Scientist</v>
          </cell>
          <cell r="H28720">
            <v>45106.018368055556</v>
          </cell>
        </row>
        <row r="28721">
          <cell r="A28721" t="str">
            <v>Data Scientist</v>
          </cell>
          <cell r="H28721">
            <v>45199.419606481482</v>
          </cell>
        </row>
        <row r="28722">
          <cell r="A28722" t="str">
            <v>Data Scientist</v>
          </cell>
          <cell r="H28722">
            <v>45104.865752314807</v>
          </cell>
        </row>
        <row r="28723">
          <cell r="A28723" t="str">
            <v>Data Analyst</v>
          </cell>
          <cell r="H28723">
            <v>45282.625023148154</v>
          </cell>
        </row>
        <row r="28724">
          <cell r="A28724" t="str">
            <v>Data Scientist</v>
          </cell>
          <cell r="H28724">
            <v>45200.253171296303</v>
          </cell>
        </row>
        <row r="28725">
          <cell r="A28725" t="str">
            <v>Senior Data Engineer</v>
          </cell>
          <cell r="H28725">
            <v>44953.185486111113</v>
          </cell>
        </row>
        <row r="28726">
          <cell r="A28726" t="str">
            <v>Data Analyst</v>
          </cell>
          <cell r="H28726">
            <v>45146.584768518522</v>
          </cell>
        </row>
        <row r="28727">
          <cell r="A28727" t="str">
            <v>Data Analyst</v>
          </cell>
          <cell r="H28727">
            <v>45093.458414351851</v>
          </cell>
        </row>
        <row r="28728">
          <cell r="A28728" t="str">
            <v>Data Scientist</v>
          </cell>
          <cell r="H28728">
            <v>45289.292858796303</v>
          </cell>
        </row>
        <row r="28729">
          <cell r="A28729" t="str">
            <v>Data Analyst</v>
          </cell>
          <cell r="H28729">
            <v>45112.45921296296</v>
          </cell>
        </row>
        <row r="28730">
          <cell r="A28730" t="str">
            <v>Data Analyst</v>
          </cell>
          <cell r="H28730">
            <v>45203.695868055547</v>
          </cell>
        </row>
        <row r="28731">
          <cell r="A28731" t="str">
            <v>Senior Data Analyst</v>
          </cell>
          <cell r="H28731">
            <v>44999.828796296293</v>
          </cell>
        </row>
        <row r="28732">
          <cell r="A28732" t="str">
            <v>Data Scientist</v>
          </cell>
          <cell r="H28732">
            <v>45092.472650462973</v>
          </cell>
        </row>
        <row r="28733">
          <cell r="A28733" t="str">
            <v>Data Analyst</v>
          </cell>
          <cell r="H28733">
            <v>44952.83357638889</v>
          </cell>
        </row>
        <row r="28734">
          <cell r="A28734" t="str">
            <v>Data Analyst</v>
          </cell>
          <cell r="H28734">
            <v>45121.917303240742</v>
          </cell>
        </row>
        <row r="28735">
          <cell r="A28735" t="str">
            <v>Data Analyst</v>
          </cell>
          <cell r="H28735">
            <v>45176.750011574077</v>
          </cell>
        </row>
        <row r="28736">
          <cell r="A28736" t="str">
            <v>Data Scientist</v>
          </cell>
          <cell r="H28736">
            <v>44940.057129629633</v>
          </cell>
        </row>
        <row r="28737">
          <cell r="A28737" t="str">
            <v>Data Analyst</v>
          </cell>
          <cell r="H28737">
            <v>45001.33457175926</v>
          </cell>
        </row>
        <row r="28738">
          <cell r="A28738" t="str">
            <v>Data Scientist</v>
          </cell>
          <cell r="H28738">
            <v>45131.419027777767</v>
          </cell>
        </row>
        <row r="28739">
          <cell r="A28739" t="str">
            <v>Senior Data Engineer</v>
          </cell>
          <cell r="H28739">
            <v>45124.621365740742</v>
          </cell>
        </row>
        <row r="28740">
          <cell r="A28740" t="str">
            <v>Data Scientist</v>
          </cell>
          <cell r="H28740">
            <v>45222.744745370372</v>
          </cell>
        </row>
        <row r="28741">
          <cell r="A28741" t="str">
            <v>Senior Data Scientist</v>
          </cell>
          <cell r="H28741">
            <v>45227.084837962961</v>
          </cell>
        </row>
        <row r="28742">
          <cell r="A28742" t="str">
            <v>Data Scientist</v>
          </cell>
          <cell r="H28742">
            <v>45029.503125000003</v>
          </cell>
        </row>
        <row r="28743">
          <cell r="A28743" t="str">
            <v>Cloud Engineer</v>
          </cell>
          <cell r="H28743">
            <v>45187.992812500001</v>
          </cell>
        </row>
        <row r="28744">
          <cell r="A28744" t="str">
            <v>Business Analyst</v>
          </cell>
          <cell r="H28744">
            <v>44974.543958333343</v>
          </cell>
        </row>
        <row r="28745">
          <cell r="A28745" t="str">
            <v>Data Scientist</v>
          </cell>
          <cell r="H28745">
            <v>45200.252372685187</v>
          </cell>
        </row>
        <row r="28746">
          <cell r="A28746" t="str">
            <v>Data Analyst</v>
          </cell>
          <cell r="H28746">
            <v>45166.250497685192</v>
          </cell>
        </row>
        <row r="28747">
          <cell r="A28747" t="str">
            <v>Data Analyst</v>
          </cell>
          <cell r="H28747">
            <v>45140.666261574072</v>
          </cell>
        </row>
        <row r="28748">
          <cell r="A28748" t="str">
            <v>Senior Data Analyst</v>
          </cell>
          <cell r="H28748">
            <v>45090.002129629633</v>
          </cell>
        </row>
        <row r="28749">
          <cell r="A28749" t="str">
            <v>Data Engineer</v>
          </cell>
          <cell r="H28749">
            <v>44974.573750000003</v>
          </cell>
        </row>
        <row r="28750">
          <cell r="A28750" t="str">
            <v>Data Analyst</v>
          </cell>
          <cell r="H28750">
            <v>45215.750057870369</v>
          </cell>
        </row>
        <row r="28751">
          <cell r="A28751" t="str">
            <v>Cloud Engineer</v>
          </cell>
          <cell r="H28751">
            <v>45168.894803240742</v>
          </cell>
        </row>
        <row r="28752">
          <cell r="A28752" t="str">
            <v>Data Scientist</v>
          </cell>
          <cell r="H28752">
            <v>44937.252326388887</v>
          </cell>
        </row>
        <row r="28753">
          <cell r="A28753" t="str">
            <v>Software Engineer</v>
          </cell>
          <cell r="H28753">
            <v>44985.252002314817</v>
          </cell>
        </row>
        <row r="28754">
          <cell r="A28754" t="str">
            <v>Data Engineer</v>
          </cell>
          <cell r="H28754">
            <v>45149.861562500002</v>
          </cell>
        </row>
        <row r="28755">
          <cell r="A28755" t="str">
            <v>Senior Data Analyst</v>
          </cell>
          <cell r="H28755">
            <v>45110.354143518518</v>
          </cell>
        </row>
        <row r="28756">
          <cell r="A28756" t="str">
            <v>Data Analyst</v>
          </cell>
          <cell r="H28756">
            <v>45037.788402777784</v>
          </cell>
        </row>
        <row r="28757">
          <cell r="A28757" t="str">
            <v>Data Scientist</v>
          </cell>
          <cell r="H28757">
            <v>45011.319050925929</v>
          </cell>
        </row>
        <row r="28758">
          <cell r="A28758" t="str">
            <v>Data Analyst</v>
          </cell>
          <cell r="H28758">
            <v>44980.080578703702</v>
          </cell>
        </row>
        <row r="28759">
          <cell r="A28759" t="str">
            <v>Data Analyst</v>
          </cell>
          <cell r="H28759">
            <v>45113.334432870368</v>
          </cell>
        </row>
        <row r="28760">
          <cell r="A28760" t="str">
            <v>Data Analyst</v>
          </cell>
          <cell r="H28760">
            <v>45072.958831018521</v>
          </cell>
        </row>
        <row r="28761">
          <cell r="A28761" t="str">
            <v>Senior Data Scientist</v>
          </cell>
          <cell r="H28761">
            <v>45005.463148148148</v>
          </cell>
        </row>
        <row r="28762">
          <cell r="A28762" t="str">
            <v>Data Scientist</v>
          </cell>
          <cell r="H28762">
            <v>45113.836643518523</v>
          </cell>
        </row>
        <row r="28763">
          <cell r="A28763" t="str">
            <v>Data Scientist</v>
          </cell>
          <cell r="H28763">
            <v>45171.335451388892</v>
          </cell>
        </row>
        <row r="28764">
          <cell r="A28764" t="str">
            <v>Data Engineer</v>
          </cell>
          <cell r="H28764">
            <v>44973.505613425928</v>
          </cell>
        </row>
        <row r="28765">
          <cell r="A28765" t="str">
            <v>Data Analyst</v>
          </cell>
          <cell r="H28765">
            <v>45159.875335648147</v>
          </cell>
        </row>
        <row r="28766">
          <cell r="A28766" t="str">
            <v>Data Engineer</v>
          </cell>
          <cell r="H28766">
            <v>44998.749143518522</v>
          </cell>
        </row>
        <row r="28767">
          <cell r="A28767" t="str">
            <v>Data Scientist</v>
          </cell>
          <cell r="H28767">
            <v>45189.286319444444</v>
          </cell>
        </row>
        <row r="28768">
          <cell r="A28768" t="str">
            <v>Data Scientist</v>
          </cell>
          <cell r="H28768">
            <v>45247.545173611114</v>
          </cell>
        </row>
        <row r="28769">
          <cell r="A28769" t="str">
            <v>Data Engineer</v>
          </cell>
          <cell r="H28769">
            <v>45171.350671296299</v>
          </cell>
        </row>
        <row r="28770">
          <cell r="A28770" t="str">
            <v>Data Analyst</v>
          </cell>
          <cell r="H28770">
            <v>45072.666805555556</v>
          </cell>
        </row>
        <row r="28771">
          <cell r="A28771" t="str">
            <v>Data Analyst</v>
          </cell>
          <cell r="H28771">
            <v>45179.458356481482</v>
          </cell>
        </row>
        <row r="28772">
          <cell r="A28772" t="str">
            <v>Software Engineer</v>
          </cell>
          <cell r="H28772">
            <v>45191.001585648148</v>
          </cell>
        </row>
        <row r="28773">
          <cell r="A28773" t="str">
            <v>Data Scientist</v>
          </cell>
          <cell r="H28773">
            <v>45167.504432870373</v>
          </cell>
        </row>
        <row r="28774">
          <cell r="A28774" t="str">
            <v>Senior Data Scientist</v>
          </cell>
          <cell r="H28774">
            <v>45112.689710648148</v>
          </cell>
        </row>
        <row r="28775">
          <cell r="A28775" t="str">
            <v>Data Scientist</v>
          </cell>
          <cell r="H28775">
            <v>44959.67087962963</v>
          </cell>
        </row>
        <row r="28776">
          <cell r="A28776" t="str">
            <v>Data Scientist</v>
          </cell>
          <cell r="H28776">
            <v>45126.416898148149</v>
          </cell>
        </row>
        <row r="28777">
          <cell r="A28777" t="str">
            <v>Data Scientist</v>
          </cell>
          <cell r="H28777">
            <v>44993.710486111107</v>
          </cell>
        </row>
        <row r="28778">
          <cell r="A28778" t="str">
            <v>Data Analyst</v>
          </cell>
          <cell r="H28778">
            <v>45047.959837962961</v>
          </cell>
        </row>
        <row r="28779">
          <cell r="A28779" t="str">
            <v>Data Analyst</v>
          </cell>
          <cell r="H28779">
            <v>45276.041967592602</v>
          </cell>
        </row>
        <row r="28780">
          <cell r="A28780" t="str">
            <v>Data Scientist</v>
          </cell>
          <cell r="H28780">
            <v>45138.750081018523</v>
          </cell>
        </row>
        <row r="28781">
          <cell r="A28781" t="str">
            <v>Senior Data Analyst</v>
          </cell>
          <cell r="H28781">
            <v>44970.792129629634</v>
          </cell>
        </row>
        <row r="28782">
          <cell r="A28782" t="str">
            <v>Data Engineer</v>
          </cell>
          <cell r="H28782">
            <v>45147.589178240742</v>
          </cell>
        </row>
        <row r="28783">
          <cell r="A28783" t="str">
            <v>Data Analyst</v>
          </cell>
          <cell r="H28783">
            <v>44998.836122685178</v>
          </cell>
        </row>
        <row r="28784">
          <cell r="A28784" t="str">
            <v>Data Analyst</v>
          </cell>
          <cell r="H28784">
            <v>44950.04246527778</v>
          </cell>
        </row>
        <row r="28785">
          <cell r="A28785" t="str">
            <v>Machine Learning Engineer</v>
          </cell>
          <cell r="H28785">
            <v>45290.506030092591</v>
          </cell>
        </row>
        <row r="28786">
          <cell r="A28786" t="str">
            <v>Machine Learning Engineer</v>
          </cell>
          <cell r="H28786">
            <v>45138.919074074067</v>
          </cell>
        </row>
        <row r="28787">
          <cell r="A28787" t="str">
            <v>Data Engineer</v>
          </cell>
          <cell r="H28787">
            <v>45055.507696759261</v>
          </cell>
        </row>
        <row r="28788">
          <cell r="A28788" t="str">
            <v>Data Analyst</v>
          </cell>
          <cell r="H28788">
            <v>45125.542650462958</v>
          </cell>
        </row>
        <row r="28789">
          <cell r="A28789" t="str">
            <v>Data Analyst</v>
          </cell>
          <cell r="H28789">
            <v>45019.916967592602</v>
          </cell>
        </row>
        <row r="28790">
          <cell r="A28790" t="str">
            <v>Data Engineer</v>
          </cell>
          <cell r="H28790">
            <v>44993.676261574074</v>
          </cell>
        </row>
        <row r="28791">
          <cell r="A28791" t="str">
            <v>Data Scientist</v>
          </cell>
          <cell r="H28791">
            <v>45265.959560185183</v>
          </cell>
        </row>
        <row r="28792">
          <cell r="A28792" t="str">
            <v>Data Engineer</v>
          </cell>
          <cell r="H28792">
            <v>45161.512604166674</v>
          </cell>
        </row>
        <row r="28793">
          <cell r="A28793" t="str">
            <v>Data Analyst</v>
          </cell>
          <cell r="H28793">
            <v>45012.813622685193</v>
          </cell>
        </row>
        <row r="28794">
          <cell r="A28794" t="str">
            <v>Data Engineer</v>
          </cell>
          <cell r="H28794">
            <v>45077.469027777777</v>
          </cell>
        </row>
        <row r="28795">
          <cell r="A28795" t="str">
            <v>Data Analyst</v>
          </cell>
          <cell r="H28795">
            <v>45085.500405092593</v>
          </cell>
        </row>
        <row r="28796">
          <cell r="A28796" t="str">
            <v>Data Engineer</v>
          </cell>
          <cell r="H28796">
            <v>45190.461342592593</v>
          </cell>
        </row>
        <row r="28797">
          <cell r="A28797" t="str">
            <v>Data Engineer</v>
          </cell>
          <cell r="H28797">
            <v>45214.33489583333</v>
          </cell>
        </row>
        <row r="28798">
          <cell r="A28798" t="str">
            <v>Data Scientist</v>
          </cell>
          <cell r="H28798">
            <v>44939.96230324074</v>
          </cell>
        </row>
        <row r="28799">
          <cell r="A28799" t="str">
            <v>Data Analyst</v>
          </cell>
          <cell r="H28799">
            <v>44937.499895833331</v>
          </cell>
        </row>
        <row r="28800">
          <cell r="A28800" t="str">
            <v>Machine Learning Engineer</v>
          </cell>
          <cell r="H28800">
            <v>44951.908206018517</v>
          </cell>
        </row>
        <row r="28801">
          <cell r="A28801" t="str">
            <v>Data Analyst</v>
          </cell>
          <cell r="H28801">
            <v>45146.750393518523</v>
          </cell>
        </row>
        <row r="28802">
          <cell r="A28802" t="str">
            <v>Data Analyst</v>
          </cell>
          <cell r="H28802">
            <v>45212.417523148149</v>
          </cell>
        </row>
        <row r="28803">
          <cell r="A28803" t="str">
            <v>Data Scientist</v>
          </cell>
          <cell r="H28803">
            <v>45265.710289351853</v>
          </cell>
        </row>
        <row r="28804">
          <cell r="A28804" t="str">
            <v>Business Analyst</v>
          </cell>
          <cell r="H28804">
            <v>45215.084143518521</v>
          </cell>
        </row>
        <row r="28805">
          <cell r="A28805" t="str">
            <v>Business Analyst</v>
          </cell>
          <cell r="H28805">
            <v>45120.015833333331</v>
          </cell>
        </row>
        <row r="28806">
          <cell r="A28806" t="str">
            <v>Business Analyst</v>
          </cell>
          <cell r="H28806">
            <v>45173.458993055552</v>
          </cell>
        </row>
        <row r="28807">
          <cell r="A28807" t="str">
            <v>Data Scientist</v>
          </cell>
          <cell r="H28807">
            <v>45115.625555555547</v>
          </cell>
        </row>
        <row r="28808">
          <cell r="A28808" t="str">
            <v>Data Scientist</v>
          </cell>
          <cell r="H28808">
            <v>45154.461574074077</v>
          </cell>
        </row>
        <row r="28809">
          <cell r="A28809" t="str">
            <v>Business Analyst</v>
          </cell>
          <cell r="H28809">
            <v>45264.003206018519</v>
          </cell>
        </row>
        <row r="28810">
          <cell r="A28810" t="str">
            <v>Data Scientist</v>
          </cell>
          <cell r="H28810">
            <v>45124.587476851862</v>
          </cell>
        </row>
        <row r="28811">
          <cell r="A28811" t="str">
            <v>Data Engineer</v>
          </cell>
          <cell r="H28811">
            <v>45073.588043981479</v>
          </cell>
        </row>
        <row r="28812">
          <cell r="A28812" t="str">
            <v>Data Scientist</v>
          </cell>
          <cell r="H28812">
            <v>45156.79550925926</v>
          </cell>
        </row>
        <row r="28813">
          <cell r="A28813" t="str">
            <v>Data Analyst</v>
          </cell>
          <cell r="H28813">
            <v>45211.250347222223</v>
          </cell>
        </row>
        <row r="28814">
          <cell r="A28814" t="str">
            <v>Data Analyst</v>
          </cell>
          <cell r="H28814">
            <v>44951.632881944453</v>
          </cell>
        </row>
        <row r="28815">
          <cell r="A28815" t="str">
            <v>Data Scientist</v>
          </cell>
          <cell r="H28815">
            <v>45173.753067129634</v>
          </cell>
        </row>
        <row r="28816">
          <cell r="A28816" t="str">
            <v>Business Analyst</v>
          </cell>
          <cell r="H28816">
            <v>45235.250474537039</v>
          </cell>
        </row>
        <row r="28817">
          <cell r="A28817" t="str">
            <v>Data Analyst</v>
          </cell>
          <cell r="H28817">
            <v>45114.028391203698</v>
          </cell>
        </row>
        <row r="28818">
          <cell r="A28818" t="str">
            <v>Data Analyst</v>
          </cell>
          <cell r="H28818">
            <v>45105.6250462963</v>
          </cell>
        </row>
        <row r="28819">
          <cell r="A28819" t="str">
            <v>Data Analyst</v>
          </cell>
          <cell r="H28819">
            <v>45246.028807870367</v>
          </cell>
        </row>
        <row r="28820">
          <cell r="A28820" t="str">
            <v>Data Scientist</v>
          </cell>
          <cell r="H28820">
            <v>44988.046956018523</v>
          </cell>
        </row>
        <row r="28821">
          <cell r="A28821" t="str">
            <v>Data Scientist</v>
          </cell>
          <cell r="H28821">
            <v>45062.543981481482</v>
          </cell>
        </row>
        <row r="28822">
          <cell r="A28822" t="str">
            <v>Machine Learning Engineer</v>
          </cell>
          <cell r="H28822">
            <v>45112.841689814813</v>
          </cell>
        </row>
        <row r="28823">
          <cell r="A28823" t="str">
            <v>Data Analyst</v>
          </cell>
          <cell r="H28823">
            <v>45126.837164351848</v>
          </cell>
        </row>
        <row r="28824">
          <cell r="A28824" t="str">
            <v>Senior Data Scientist</v>
          </cell>
          <cell r="H28824">
            <v>45208.810624999998</v>
          </cell>
        </row>
        <row r="28825">
          <cell r="A28825" t="str">
            <v>Data Scientist</v>
          </cell>
          <cell r="H28825">
            <v>45120.918113425927</v>
          </cell>
        </row>
        <row r="28826">
          <cell r="A28826" t="str">
            <v>Data Analyst</v>
          </cell>
          <cell r="H28826">
            <v>44968.794502314813</v>
          </cell>
        </row>
        <row r="28827">
          <cell r="A28827" t="str">
            <v>Senior Data Analyst</v>
          </cell>
          <cell r="H28827">
            <v>45184.292361111111</v>
          </cell>
        </row>
        <row r="28828">
          <cell r="A28828" t="str">
            <v>Data Scientist</v>
          </cell>
          <cell r="H28828">
            <v>45096.411863425928</v>
          </cell>
        </row>
        <row r="28829">
          <cell r="A28829" t="str">
            <v>Data Analyst</v>
          </cell>
          <cell r="H28829">
            <v>44981.584282407413</v>
          </cell>
        </row>
        <row r="28830">
          <cell r="A28830" t="str">
            <v>Data Scientist</v>
          </cell>
          <cell r="H28830">
            <v>45168.836701388893</v>
          </cell>
        </row>
        <row r="28831">
          <cell r="A28831" t="str">
            <v>Data Engineer</v>
          </cell>
          <cell r="H28831">
            <v>45128.590833333343</v>
          </cell>
        </row>
        <row r="28832">
          <cell r="A28832" t="str">
            <v>Senior Data Analyst</v>
          </cell>
          <cell r="H28832">
            <v>45258.667881944442</v>
          </cell>
        </row>
        <row r="28833">
          <cell r="A28833" t="str">
            <v>Senior Data Analyst</v>
          </cell>
          <cell r="H28833">
            <v>45259.583703703713</v>
          </cell>
        </row>
        <row r="28834">
          <cell r="A28834" t="str">
            <v>Data Analyst</v>
          </cell>
          <cell r="H28834">
            <v>45085.708657407413</v>
          </cell>
        </row>
        <row r="28835">
          <cell r="A28835" t="str">
            <v>Data Scientist</v>
          </cell>
          <cell r="H28835">
            <v>45077.960682870369</v>
          </cell>
        </row>
        <row r="28836">
          <cell r="A28836" t="str">
            <v>Data Scientist</v>
          </cell>
          <cell r="H28836">
            <v>45112.318298611113</v>
          </cell>
        </row>
        <row r="28837">
          <cell r="A28837" t="str">
            <v>Data Analyst</v>
          </cell>
          <cell r="H28837">
            <v>45218.110567129632</v>
          </cell>
        </row>
        <row r="28838">
          <cell r="A28838" t="str">
            <v>Data Analyst</v>
          </cell>
          <cell r="H28838">
            <v>45072.668194444443</v>
          </cell>
        </row>
        <row r="28839">
          <cell r="A28839" t="str">
            <v>Data Engineer</v>
          </cell>
          <cell r="H28839">
            <v>45077.842800925922</v>
          </cell>
        </row>
        <row r="28840">
          <cell r="A28840" t="str">
            <v>Senior Data Engineer</v>
          </cell>
          <cell r="H28840">
            <v>44968.340787037043</v>
          </cell>
        </row>
        <row r="28841">
          <cell r="A28841" t="str">
            <v>Data Analyst</v>
          </cell>
          <cell r="H28841">
            <v>45120.583287037043</v>
          </cell>
        </row>
        <row r="28842">
          <cell r="A28842" t="str">
            <v>Data Analyst</v>
          </cell>
          <cell r="H28842">
            <v>45144.792303240742</v>
          </cell>
        </row>
        <row r="28843">
          <cell r="A28843" t="str">
            <v>Data Scientist</v>
          </cell>
          <cell r="H28843">
            <v>45239.669178240743</v>
          </cell>
        </row>
        <row r="28844">
          <cell r="A28844" t="str">
            <v>Data Analyst</v>
          </cell>
          <cell r="H28844">
            <v>44959.291620370372</v>
          </cell>
        </row>
        <row r="28845">
          <cell r="A28845" t="str">
            <v>Business Analyst</v>
          </cell>
          <cell r="H28845">
            <v>45205.251261574071</v>
          </cell>
        </row>
        <row r="28846">
          <cell r="A28846" t="str">
            <v>Data Analyst</v>
          </cell>
          <cell r="H28846">
            <v>45165.66684027778</v>
          </cell>
        </row>
        <row r="28847">
          <cell r="A28847" t="str">
            <v>Data Scientist</v>
          </cell>
          <cell r="H28847">
            <v>45275.501759259263</v>
          </cell>
        </row>
        <row r="28848">
          <cell r="A28848" t="str">
            <v>Data Analyst</v>
          </cell>
          <cell r="H28848">
            <v>44980.750694444447</v>
          </cell>
        </row>
        <row r="28849">
          <cell r="A28849" t="str">
            <v>Data Scientist</v>
          </cell>
          <cell r="H28849">
            <v>45284.339560185188</v>
          </cell>
        </row>
        <row r="28850">
          <cell r="A28850" t="str">
            <v>Data Analyst</v>
          </cell>
          <cell r="H28850">
            <v>44950.710277777784</v>
          </cell>
        </row>
        <row r="28851">
          <cell r="A28851" t="str">
            <v>Business Analyst</v>
          </cell>
          <cell r="H28851">
            <v>45063.465613425928</v>
          </cell>
        </row>
        <row r="28852">
          <cell r="A28852" t="str">
            <v>Data Scientist</v>
          </cell>
          <cell r="H28852">
            <v>45155.875879629632</v>
          </cell>
        </row>
        <row r="28853">
          <cell r="A28853" t="str">
            <v>Senior Data Scientist</v>
          </cell>
          <cell r="H28853">
            <v>44942.169930555552</v>
          </cell>
        </row>
        <row r="28854">
          <cell r="A28854" t="str">
            <v>Data Scientist</v>
          </cell>
          <cell r="H28854">
            <v>44977.835925925923</v>
          </cell>
        </row>
        <row r="28855">
          <cell r="A28855" t="str">
            <v>Senior Data Scientist</v>
          </cell>
          <cell r="H28855">
            <v>45013.421203703707</v>
          </cell>
        </row>
        <row r="28856">
          <cell r="A28856" t="str">
            <v>Data Analyst</v>
          </cell>
          <cell r="H28856">
            <v>45023.750393518523</v>
          </cell>
        </row>
        <row r="28857">
          <cell r="A28857" t="str">
            <v>Machine Learning Engineer</v>
          </cell>
          <cell r="H28857">
            <v>45161.988182870373</v>
          </cell>
        </row>
        <row r="28858">
          <cell r="A28858" t="str">
            <v>Cloud Engineer</v>
          </cell>
          <cell r="H28858">
            <v>45030.766469907408</v>
          </cell>
        </row>
        <row r="28859">
          <cell r="A28859" t="str">
            <v>Data Analyst</v>
          </cell>
          <cell r="H28859">
            <v>45031.625</v>
          </cell>
        </row>
        <row r="28860">
          <cell r="A28860" t="str">
            <v>Data Scientist</v>
          </cell>
          <cell r="H28860">
            <v>45267.702962962961</v>
          </cell>
        </row>
        <row r="28861">
          <cell r="A28861" t="str">
            <v>Data Analyst</v>
          </cell>
          <cell r="H28861">
            <v>44936.875300925924</v>
          </cell>
        </row>
        <row r="28862">
          <cell r="A28862" t="str">
            <v>Data Engineer</v>
          </cell>
          <cell r="H28862">
            <v>45058.431516203702</v>
          </cell>
        </row>
        <row r="28863">
          <cell r="A28863" t="str">
            <v>Data Scientist</v>
          </cell>
          <cell r="H28863">
            <v>44999.269293981481</v>
          </cell>
        </row>
        <row r="28864">
          <cell r="A28864" t="str">
            <v>Data Scientist</v>
          </cell>
          <cell r="H28864">
            <v>45273.295011574082</v>
          </cell>
        </row>
        <row r="28865">
          <cell r="A28865" t="str">
            <v>Senior Data Engineer</v>
          </cell>
          <cell r="H28865">
            <v>44981.398993055547</v>
          </cell>
        </row>
        <row r="28866">
          <cell r="A28866" t="str">
            <v>Data Analyst</v>
          </cell>
          <cell r="H28866">
            <v>44999.624965277777</v>
          </cell>
        </row>
        <row r="28867">
          <cell r="A28867" t="str">
            <v>Data Analyst</v>
          </cell>
          <cell r="H28867">
            <v>45149.33390046296</v>
          </cell>
        </row>
        <row r="28868">
          <cell r="A28868" t="str">
            <v>Data Analyst</v>
          </cell>
          <cell r="H28868">
            <v>45115.567106481481</v>
          </cell>
        </row>
        <row r="28869">
          <cell r="A28869" t="str">
            <v>Data Analyst</v>
          </cell>
          <cell r="H28869">
            <v>45239.959930555553</v>
          </cell>
        </row>
        <row r="28870">
          <cell r="A28870" t="str">
            <v>Data Analyst</v>
          </cell>
          <cell r="H28870">
            <v>44967.833935185183</v>
          </cell>
        </row>
        <row r="28871">
          <cell r="A28871" t="str">
            <v>Data Engineer</v>
          </cell>
          <cell r="H28871">
            <v>44994.34946759259</v>
          </cell>
        </row>
        <row r="28872">
          <cell r="A28872" t="str">
            <v>Data Engineer</v>
          </cell>
          <cell r="H28872">
            <v>45098.881851851853</v>
          </cell>
        </row>
        <row r="28873">
          <cell r="A28873" t="str">
            <v>Data Analyst</v>
          </cell>
          <cell r="H28873">
            <v>45244.416886574072</v>
          </cell>
        </row>
        <row r="28874">
          <cell r="A28874" t="str">
            <v>Machine Learning Engineer</v>
          </cell>
          <cell r="H28874">
            <v>45189.29446759259</v>
          </cell>
        </row>
        <row r="28875">
          <cell r="A28875" t="str">
            <v>Senior Data Analyst</v>
          </cell>
          <cell r="H28875">
            <v>45138.875347222223</v>
          </cell>
        </row>
        <row r="28876">
          <cell r="A28876" t="str">
            <v>Software Engineer</v>
          </cell>
          <cell r="H28876">
            <v>44928.809733796297</v>
          </cell>
        </row>
        <row r="28877">
          <cell r="A28877" t="str">
            <v>Data Scientist</v>
          </cell>
          <cell r="H28877">
            <v>44940.989571759259</v>
          </cell>
        </row>
        <row r="28878">
          <cell r="A28878" t="str">
            <v>Data Analyst</v>
          </cell>
          <cell r="H28878">
            <v>45002.586689814823</v>
          </cell>
        </row>
        <row r="28879">
          <cell r="A28879" t="str">
            <v>Data Analyst</v>
          </cell>
          <cell r="H28879">
            <v>45280.917060185187</v>
          </cell>
        </row>
        <row r="28880">
          <cell r="A28880" t="str">
            <v>Data Analyst</v>
          </cell>
          <cell r="H28880">
            <v>44993.416701388887</v>
          </cell>
        </row>
        <row r="28881">
          <cell r="A28881" t="str">
            <v>Data Engineer</v>
          </cell>
          <cell r="H28881">
            <v>45097.838194444441</v>
          </cell>
        </row>
        <row r="28882">
          <cell r="A28882" t="str">
            <v>Data Scientist</v>
          </cell>
          <cell r="H28882">
            <v>44932.127685185187</v>
          </cell>
        </row>
        <row r="28883">
          <cell r="A28883" t="str">
            <v>Data Analyst</v>
          </cell>
          <cell r="H28883">
            <v>45217.989201388889</v>
          </cell>
        </row>
        <row r="28884">
          <cell r="A28884" t="str">
            <v>Data Analyst</v>
          </cell>
          <cell r="H28884">
            <v>45071.833541666667</v>
          </cell>
        </row>
        <row r="28885">
          <cell r="A28885" t="str">
            <v>Data Engineer</v>
          </cell>
          <cell r="H28885">
            <v>45005.927418981482</v>
          </cell>
        </row>
        <row r="28886">
          <cell r="A28886" t="str">
            <v>Senior Data Scientist</v>
          </cell>
          <cell r="H28886">
            <v>44960.751712962963</v>
          </cell>
        </row>
        <row r="28887">
          <cell r="A28887" t="str">
            <v>Data Analyst</v>
          </cell>
          <cell r="H28887">
            <v>44948.916689814818</v>
          </cell>
        </row>
        <row r="28888">
          <cell r="A28888" t="str">
            <v>Data Analyst</v>
          </cell>
          <cell r="H28888">
            <v>45072.541863425933</v>
          </cell>
        </row>
        <row r="28889">
          <cell r="A28889" t="str">
            <v>Machine Learning Engineer</v>
          </cell>
          <cell r="H28889">
            <v>45264.985289351847</v>
          </cell>
        </row>
        <row r="28890">
          <cell r="A28890" t="str">
            <v>Data Scientist</v>
          </cell>
          <cell r="H28890">
            <v>44998.712534722217</v>
          </cell>
        </row>
        <row r="28891">
          <cell r="A28891" t="str">
            <v>Senior Data Scientist</v>
          </cell>
          <cell r="H28891">
            <v>45056.692557870367</v>
          </cell>
        </row>
        <row r="28892">
          <cell r="A28892" t="str">
            <v>Data Scientist</v>
          </cell>
          <cell r="H28892">
            <v>45240.474259259259</v>
          </cell>
        </row>
        <row r="28893">
          <cell r="A28893" t="str">
            <v>Software Engineer</v>
          </cell>
          <cell r="H28893">
            <v>45076.896249999998</v>
          </cell>
        </row>
        <row r="28894">
          <cell r="A28894" t="str">
            <v>Data Scientist</v>
          </cell>
          <cell r="H28894">
            <v>44958.912372685183</v>
          </cell>
        </row>
        <row r="28895">
          <cell r="A28895" t="str">
            <v>Data Engineer</v>
          </cell>
          <cell r="H28895">
            <v>45043.968124999999</v>
          </cell>
        </row>
        <row r="28896">
          <cell r="A28896" t="str">
            <v>Senior Data Scientist</v>
          </cell>
          <cell r="H28896">
            <v>45259.961469907408</v>
          </cell>
        </row>
        <row r="28897">
          <cell r="A28897" t="str">
            <v>Data Scientist</v>
          </cell>
          <cell r="H28897">
            <v>45126.335347222222</v>
          </cell>
        </row>
        <row r="28898">
          <cell r="A28898" t="str">
            <v>Data Scientist</v>
          </cell>
          <cell r="H28898">
            <v>45014.671979166669</v>
          </cell>
        </row>
        <row r="28899">
          <cell r="A28899" t="str">
            <v>Senior Data Analyst</v>
          </cell>
          <cell r="H28899">
            <v>45009.877650462957</v>
          </cell>
        </row>
        <row r="28900">
          <cell r="A28900" t="str">
            <v>Senior Data Scientist</v>
          </cell>
          <cell r="H28900">
            <v>45079.293749999997</v>
          </cell>
        </row>
        <row r="28901">
          <cell r="A28901" t="str">
            <v>Data Scientist</v>
          </cell>
          <cell r="H28901">
            <v>45191.359942129631</v>
          </cell>
        </row>
        <row r="28902">
          <cell r="A28902" t="str">
            <v>Senior Data Scientist</v>
          </cell>
          <cell r="H28902">
            <v>45028.971585648149</v>
          </cell>
        </row>
        <row r="28903">
          <cell r="A28903" t="str">
            <v>Data Analyst</v>
          </cell>
          <cell r="H28903">
            <v>45063.791956018518</v>
          </cell>
        </row>
        <row r="28904">
          <cell r="A28904" t="str">
            <v>Data Scientist</v>
          </cell>
          <cell r="H28904">
            <v>45287.015300925923</v>
          </cell>
        </row>
        <row r="28905">
          <cell r="A28905" t="str">
            <v>Data Analyst</v>
          </cell>
          <cell r="H28905">
            <v>45104.583657407413</v>
          </cell>
        </row>
        <row r="28906">
          <cell r="A28906" t="str">
            <v>Data Analyst</v>
          </cell>
          <cell r="H28906">
            <v>44980.29346064815</v>
          </cell>
        </row>
        <row r="28907">
          <cell r="A28907" t="str">
            <v>Data Analyst</v>
          </cell>
          <cell r="H28907">
            <v>44930.876608796287</v>
          </cell>
        </row>
        <row r="28908">
          <cell r="A28908" t="str">
            <v>Data Analyst</v>
          </cell>
          <cell r="H28908">
            <v>45044.500590277778</v>
          </cell>
        </row>
        <row r="28909">
          <cell r="A28909" t="str">
            <v>Software Engineer</v>
          </cell>
          <cell r="H28909">
            <v>45027.758425925917</v>
          </cell>
        </row>
        <row r="28910">
          <cell r="A28910" t="str">
            <v>Data Scientist</v>
          </cell>
          <cell r="H28910">
            <v>45289.62672453704</v>
          </cell>
        </row>
        <row r="28911">
          <cell r="A28911" t="str">
            <v>Data Analyst</v>
          </cell>
          <cell r="H28911">
            <v>45160.633564814823</v>
          </cell>
        </row>
        <row r="28912">
          <cell r="A28912" t="str">
            <v>Senior Data Engineer</v>
          </cell>
          <cell r="H28912">
            <v>45105.930162037039</v>
          </cell>
        </row>
        <row r="28913">
          <cell r="A28913" t="str">
            <v>Senior Data Analyst</v>
          </cell>
          <cell r="H28913">
            <v>45142.37572916667</v>
          </cell>
        </row>
        <row r="28914">
          <cell r="A28914" t="str">
            <v>Senior Data Analyst</v>
          </cell>
          <cell r="H28914">
            <v>45126.75104166667</v>
          </cell>
        </row>
        <row r="28915">
          <cell r="A28915" t="str">
            <v>Data Scientist</v>
          </cell>
          <cell r="H28915">
            <v>45057.902118055557</v>
          </cell>
        </row>
        <row r="28916">
          <cell r="A28916" t="str">
            <v>Data Scientist</v>
          </cell>
          <cell r="H28916">
            <v>45259.754155092603</v>
          </cell>
        </row>
        <row r="28917">
          <cell r="A28917" t="str">
            <v>Data Scientist</v>
          </cell>
          <cell r="H28917">
            <v>45175.292905092603</v>
          </cell>
        </row>
        <row r="28918">
          <cell r="A28918" t="str">
            <v>Data Engineer</v>
          </cell>
          <cell r="H28918">
            <v>45096.004606481481</v>
          </cell>
        </row>
        <row r="28919">
          <cell r="A28919" t="str">
            <v>Data Analyst</v>
          </cell>
          <cell r="H28919">
            <v>45120.812719907408</v>
          </cell>
        </row>
        <row r="28920">
          <cell r="A28920" t="str">
            <v>Data Engineer</v>
          </cell>
          <cell r="H28920">
            <v>45027.409270833326</v>
          </cell>
        </row>
        <row r="28921">
          <cell r="A28921" t="str">
            <v>Data Scientist</v>
          </cell>
          <cell r="H28921">
            <v>44974.919374999998</v>
          </cell>
        </row>
        <row r="28922">
          <cell r="A28922" t="str">
            <v>Data Scientist</v>
          </cell>
          <cell r="H28922">
            <v>45201.558877314812</v>
          </cell>
        </row>
        <row r="28923">
          <cell r="A28923" t="str">
            <v>Business Analyst</v>
          </cell>
          <cell r="H28923">
            <v>45224.095277777778</v>
          </cell>
        </row>
        <row r="28924">
          <cell r="A28924" t="str">
            <v>Data Scientist</v>
          </cell>
          <cell r="H28924">
            <v>45083.336064814823</v>
          </cell>
        </row>
        <row r="28925">
          <cell r="A28925" t="str">
            <v>Data Analyst</v>
          </cell>
          <cell r="H28925">
            <v>45120.541689814818</v>
          </cell>
        </row>
        <row r="28926">
          <cell r="A28926" t="str">
            <v>Data Analyst</v>
          </cell>
          <cell r="H28926">
            <v>45266.083773148152</v>
          </cell>
        </row>
        <row r="28927">
          <cell r="A28927" t="str">
            <v>Data Analyst</v>
          </cell>
          <cell r="H28927">
            <v>45020.749976851846</v>
          </cell>
        </row>
        <row r="28928">
          <cell r="A28928" t="str">
            <v>Data Scientist</v>
          </cell>
          <cell r="H28928">
            <v>45076.418668981481</v>
          </cell>
        </row>
        <row r="28929">
          <cell r="A28929" t="str">
            <v>Senior Data Analyst</v>
          </cell>
          <cell r="H28929">
            <v>45276.002106481479</v>
          </cell>
        </row>
        <row r="28930">
          <cell r="A28930" t="str">
            <v>Senior Data Scientist</v>
          </cell>
          <cell r="H28930">
            <v>44992.061157407406</v>
          </cell>
        </row>
        <row r="28931">
          <cell r="A28931" t="str">
            <v>Data Engineer</v>
          </cell>
          <cell r="H28931">
            <v>45100.48028935185</v>
          </cell>
        </row>
        <row r="28932">
          <cell r="A28932" t="str">
            <v>Data Analyst</v>
          </cell>
          <cell r="H28932">
            <v>44998.334282407413</v>
          </cell>
        </row>
        <row r="28933">
          <cell r="A28933" t="str">
            <v>Data Scientist</v>
          </cell>
          <cell r="H28933">
            <v>45017.252222222232</v>
          </cell>
        </row>
        <row r="28934">
          <cell r="A28934" t="str">
            <v>Data Scientist</v>
          </cell>
          <cell r="H28934">
            <v>45215.979675925933</v>
          </cell>
        </row>
        <row r="28935">
          <cell r="A28935" t="str">
            <v>Data Scientist</v>
          </cell>
          <cell r="H28935">
            <v>45211.169074074067</v>
          </cell>
        </row>
        <row r="28936">
          <cell r="A28936" t="str">
            <v>Data Scientist</v>
          </cell>
          <cell r="H28936">
            <v>45238.474236111113</v>
          </cell>
        </row>
        <row r="28937">
          <cell r="A28937" t="str">
            <v>Machine Learning Engineer</v>
          </cell>
          <cell r="H28937">
            <v>45098.783043981479</v>
          </cell>
        </row>
        <row r="28938">
          <cell r="A28938" t="str">
            <v>Data Analyst</v>
          </cell>
          <cell r="H28938">
            <v>45089.917222222219</v>
          </cell>
        </row>
        <row r="28939">
          <cell r="A28939" t="str">
            <v>Data Scientist</v>
          </cell>
          <cell r="H28939">
            <v>44973.376215277778</v>
          </cell>
        </row>
        <row r="28940">
          <cell r="A28940" t="str">
            <v>Data Scientist</v>
          </cell>
          <cell r="H28940">
            <v>45047.523240740738</v>
          </cell>
        </row>
        <row r="28941">
          <cell r="A28941" t="str">
            <v>Data Scientist</v>
          </cell>
          <cell r="H28941">
            <v>45148.42491898148</v>
          </cell>
        </row>
        <row r="28942">
          <cell r="A28942" t="str">
            <v>Data Scientist</v>
          </cell>
          <cell r="H28942">
            <v>45276.459733796299</v>
          </cell>
        </row>
        <row r="28943">
          <cell r="A28943" t="str">
            <v>Data Scientist</v>
          </cell>
          <cell r="H28943">
            <v>45004.455925925933</v>
          </cell>
        </row>
        <row r="28944">
          <cell r="A28944" t="str">
            <v>Data Engineer</v>
          </cell>
          <cell r="H28944">
            <v>44961.669687499998</v>
          </cell>
        </row>
        <row r="28945">
          <cell r="A28945" t="str">
            <v>Data Analyst</v>
          </cell>
          <cell r="H28945">
            <v>45040.541759259257</v>
          </cell>
        </row>
        <row r="28946">
          <cell r="A28946" t="str">
            <v>Business Analyst</v>
          </cell>
          <cell r="H28946">
            <v>45011.960381944453</v>
          </cell>
        </row>
        <row r="28947">
          <cell r="A28947" t="str">
            <v>Data Analyst</v>
          </cell>
          <cell r="H28947">
            <v>45274.01902777778</v>
          </cell>
        </row>
        <row r="28948">
          <cell r="A28948" t="str">
            <v>Data Scientist</v>
          </cell>
          <cell r="H28948">
            <v>45273.378611111111</v>
          </cell>
        </row>
        <row r="28949">
          <cell r="A28949" t="str">
            <v>Senior Data Analyst</v>
          </cell>
          <cell r="H28949">
            <v>45177.624664351853</v>
          </cell>
        </row>
        <row r="28950">
          <cell r="A28950" t="str">
            <v>Software Engineer</v>
          </cell>
          <cell r="H28950">
            <v>44986.567569444444</v>
          </cell>
        </row>
        <row r="28951">
          <cell r="A28951" t="str">
            <v>Data Analyst</v>
          </cell>
          <cell r="H28951">
            <v>45099.600474537037</v>
          </cell>
        </row>
        <row r="28952">
          <cell r="A28952" t="str">
            <v>Data Scientist</v>
          </cell>
          <cell r="H28952">
            <v>45096.629328703697</v>
          </cell>
        </row>
        <row r="28953">
          <cell r="A28953" t="str">
            <v>Data Engineer</v>
          </cell>
          <cell r="H28953">
            <v>45048.673784722218</v>
          </cell>
        </row>
        <row r="28954">
          <cell r="A28954" t="str">
            <v>Data Analyst</v>
          </cell>
          <cell r="H28954">
            <v>45148.083923611113</v>
          </cell>
        </row>
        <row r="28955">
          <cell r="A28955" t="str">
            <v>Data Scientist</v>
          </cell>
          <cell r="H28955">
            <v>45181.45888888889</v>
          </cell>
        </row>
        <row r="28956">
          <cell r="A28956" t="str">
            <v>Data Analyst</v>
          </cell>
          <cell r="H28956">
            <v>45254.375937500001</v>
          </cell>
        </row>
        <row r="28957">
          <cell r="A28957" t="str">
            <v>Senior Data Engineer</v>
          </cell>
          <cell r="H28957">
            <v>45170.311168981483</v>
          </cell>
        </row>
        <row r="28958">
          <cell r="A28958" t="str">
            <v>Senior Data Analyst</v>
          </cell>
          <cell r="H28958">
            <v>45038.333472222221</v>
          </cell>
        </row>
        <row r="28959">
          <cell r="A28959" t="str">
            <v>Data Analyst</v>
          </cell>
          <cell r="H28959">
            <v>45030.375208333331</v>
          </cell>
        </row>
        <row r="28960">
          <cell r="A28960" t="str">
            <v>Data Analyst</v>
          </cell>
          <cell r="H28960">
            <v>45026.291805555556</v>
          </cell>
        </row>
        <row r="28961">
          <cell r="A28961" t="str">
            <v>Data Analyst</v>
          </cell>
          <cell r="H28961">
            <v>45176.791979166657</v>
          </cell>
        </row>
        <row r="28962">
          <cell r="A28962" t="str">
            <v>Data Scientist</v>
          </cell>
          <cell r="H28962">
            <v>45101.670763888891</v>
          </cell>
        </row>
        <row r="28963">
          <cell r="A28963" t="str">
            <v>Data Analyst</v>
          </cell>
          <cell r="H28963">
            <v>45072.51934027778</v>
          </cell>
        </row>
        <row r="28964">
          <cell r="A28964" t="str">
            <v>Senior Data Scientist</v>
          </cell>
          <cell r="H28964">
            <v>45269.91777777778</v>
          </cell>
        </row>
        <row r="28965">
          <cell r="A28965" t="str">
            <v>Senior Data Scientist</v>
          </cell>
          <cell r="H28965">
            <v>45149.836331018523</v>
          </cell>
        </row>
        <row r="28966">
          <cell r="A28966" t="str">
            <v>Business Analyst</v>
          </cell>
          <cell r="H28966">
            <v>45203.625393518523</v>
          </cell>
        </row>
        <row r="28967">
          <cell r="A28967" t="str">
            <v>Data Analyst</v>
          </cell>
          <cell r="H28967">
            <v>44950.001331018517</v>
          </cell>
        </row>
        <row r="28968">
          <cell r="A28968" t="str">
            <v>Data Engineer</v>
          </cell>
          <cell r="H28968">
            <v>45282.626666666663</v>
          </cell>
        </row>
        <row r="28969">
          <cell r="A28969" t="str">
            <v>Data Scientist</v>
          </cell>
          <cell r="H28969">
            <v>45193.91851851852</v>
          </cell>
        </row>
        <row r="28970">
          <cell r="A28970" t="str">
            <v>Data Analyst</v>
          </cell>
          <cell r="H28970">
            <v>45269.375324074077</v>
          </cell>
        </row>
        <row r="28971">
          <cell r="A28971" t="str">
            <v>Data Analyst</v>
          </cell>
          <cell r="H28971">
            <v>45037.861168981479</v>
          </cell>
        </row>
        <row r="28972">
          <cell r="A28972" t="str">
            <v>Data Analyst</v>
          </cell>
          <cell r="H28972">
            <v>44966.934953703712</v>
          </cell>
        </row>
        <row r="28973">
          <cell r="A28973" t="str">
            <v>Data Engineer</v>
          </cell>
          <cell r="H28973">
            <v>45169.684351851851</v>
          </cell>
        </row>
        <row r="28974">
          <cell r="A28974" t="str">
            <v>Senior Data Analyst</v>
          </cell>
          <cell r="H28974">
            <v>44931.875601851847</v>
          </cell>
        </row>
        <row r="28975">
          <cell r="A28975" t="str">
            <v>Data Engineer</v>
          </cell>
          <cell r="H28975">
            <v>45050.171759259261</v>
          </cell>
        </row>
        <row r="28976">
          <cell r="A28976" t="str">
            <v>Senior Data Scientist</v>
          </cell>
          <cell r="H28976">
            <v>44979.960416666669</v>
          </cell>
        </row>
        <row r="28977">
          <cell r="A28977" t="str">
            <v>Data Analyst</v>
          </cell>
          <cell r="H28977">
            <v>44930.751493055563</v>
          </cell>
        </row>
        <row r="28978">
          <cell r="A28978" t="str">
            <v>Data Scientist</v>
          </cell>
          <cell r="H28978">
            <v>45218.557638888888</v>
          </cell>
        </row>
        <row r="28979">
          <cell r="A28979" t="str">
            <v>Data Scientist</v>
          </cell>
          <cell r="H28979">
            <v>45020.996481481481</v>
          </cell>
        </row>
        <row r="28980">
          <cell r="A28980" t="str">
            <v>Data Scientist</v>
          </cell>
          <cell r="H28980">
            <v>44943.711481481478</v>
          </cell>
        </row>
        <row r="28981">
          <cell r="A28981" t="str">
            <v>Senior Data Analyst</v>
          </cell>
          <cell r="H28981">
            <v>44930.959282407413</v>
          </cell>
        </row>
        <row r="28982">
          <cell r="A28982" t="str">
            <v>Data Analyst</v>
          </cell>
          <cell r="H28982">
            <v>44996.70988425926</v>
          </cell>
        </row>
        <row r="28983">
          <cell r="A28983" t="str">
            <v>Data Scientist</v>
          </cell>
          <cell r="H28983">
            <v>45230.752349537041</v>
          </cell>
        </row>
        <row r="28984">
          <cell r="A28984" t="str">
            <v>Data Analyst</v>
          </cell>
          <cell r="H28984">
            <v>45182.541898148149</v>
          </cell>
        </row>
        <row r="28985">
          <cell r="A28985" t="str">
            <v>Data Analyst</v>
          </cell>
          <cell r="H28985">
            <v>45006.459409722222</v>
          </cell>
        </row>
        <row r="28986">
          <cell r="A28986" t="str">
            <v>Data Scientist</v>
          </cell>
          <cell r="H28986">
            <v>45252.585324074083</v>
          </cell>
        </row>
        <row r="28987">
          <cell r="A28987" t="str">
            <v>Data Scientist</v>
          </cell>
          <cell r="H28987">
            <v>45154.841458333343</v>
          </cell>
        </row>
        <row r="28988">
          <cell r="A28988" t="str">
            <v>Data Engineer</v>
          </cell>
          <cell r="H28988">
            <v>45075.401354166657</v>
          </cell>
        </row>
        <row r="28989">
          <cell r="A28989" t="str">
            <v>Data Engineer</v>
          </cell>
          <cell r="H28989">
            <v>45178.254386574074</v>
          </cell>
        </row>
        <row r="28990">
          <cell r="A28990" t="str">
            <v>Data Analyst</v>
          </cell>
          <cell r="H28990">
            <v>45046</v>
          </cell>
        </row>
        <row r="28991">
          <cell r="A28991" t="str">
            <v>Data Scientist</v>
          </cell>
          <cell r="H28991">
            <v>45099.960972222223</v>
          </cell>
        </row>
        <row r="28992">
          <cell r="A28992" t="str">
            <v>Machine Learning Engineer</v>
          </cell>
          <cell r="H28992">
            <v>45100.626643518517</v>
          </cell>
        </row>
        <row r="28993">
          <cell r="A28993" t="str">
            <v>Data Scientist</v>
          </cell>
          <cell r="H28993">
            <v>45051.931377314817</v>
          </cell>
        </row>
        <row r="28994">
          <cell r="A28994" t="str">
            <v>Data Analyst</v>
          </cell>
          <cell r="H28994">
            <v>45145.333923611113</v>
          </cell>
        </row>
        <row r="28995">
          <cell r="A28995" t="str">
            <v>Data Analyst</v>
          </cell>
          <cell r="H28995">
            <v>45190.834363425929</v>
          </cell>
        </row>
        <row r="28996">
          <cell r="A28996" t="str">
            <v>Senior Data Scientist</v>
          </cell>
          <cell r="H28996">
            <v>45036.668356481481</v>
          </cell>
        </row>
        <row r="28997">
          <cell r="A28997" t="str">
            <v>Data Analyst</v>
          </cell>
          <cell r="H28997">
            <v>45085.625023148154</v>
          </cell>
        </row>
        <row r="28998">
          <cell r="A28998" t="str">
            <v>Data Scientist</v>
          </cell>
          <cell r="H28998">
            <v>45155.295949074083</v>
          </cell>
        </row>
        <row r="28999">
          <cell r="A28999" t="str">
            <v>Data Scientist</v>
          </cell>
          <cell r="H28999">
            <v>45036.668171296304</v>
          </cell>
        </row>
        <row r="29000">
          <cell r="A29000" t="str">
            <v>Data Analyst</v>
          </cell>
          <cell r="H29000">
            <v>44970.425081018519</v>
          </cell>
        </row>
        <row r="29001">
          <cell r="A29001" t="str">
            <v>Data Scientist</v>
          </cell>
          <cell r="H29001">
            <v>45127.294085648151</v>
          </cell>
        </row>
        <row r="29002">
          <cell r="A29002" t="str">
            <v>Data Scientist</v>
          </cell>
          <cell r="H29002">
            <v>45224.25371527778</v>
          </cell>
        </row>
        <row r="29003">
          <cell r="A29003" t="str">
            <v>Machine Learning Engineer</v>
          </cell>
          <cell r="H29003">
            <v>45110.506967592592</v>
          </cell>
        </row>
        <row r="29004">
          <cell r="A29004" t="str">
            <v>Data Scientist</v>
          </cell>
          <cell r="H29004">
            <v>45059.013692129629</v>
          </cell>
        </row>
        <row r="29005">
          <cell r="A29005" t="str">
            <v>Data Analyst</v>
          </cell>
          <cell r="H29005">
            <v>44951.833726851852</v>
          </cell>
        </row>
        <row r="29006">
          <cell r="A29006" t="str">
            <v>Data Scientist</v>
          </cell>
          <cell r="H29006">
            <v>44950.002349537041</v>
          </cell>
        </row>
        <row r="29007">
          <cell r="A29007" t="str">
            <v>Data Scientist</v>
          </cell>
          <cell r="H29007">
            <v>45154.668611111112</v>
          </cell>
        </row>
        <row r="29008">
          <cell r="A29008" t="str">
            <v>Data Scientist</v>
          </cell>
          <cell r="H29008">
            <v>45096.644953703697</v>
          </cell>
        </row>
        <row r="29009">
          <cell r="A29009" t="str">
            <v>Data Analyst</v>
          </cell>
          <cell r="H29009">
            <v>45054.794039351851</v>
          </cell>
        </row>
        <row r="29010">
          <cell r="A29010" t="str">
            <v>Business Analyst</v>
          </cell>
          <cell r="H29010">
            <v>45216.66777777778</v>
          </cell>
        </row>
        <row r="29011">
          <cell r="A29011" t="str">
            <v>Data Analyst</v>
          </cell>
          <cell r="H29011">
            <v>45010.291643518518</v>
          </cell>
        </row>
        <row r="29012">
          <cell r="A29012" t="str">
            <v>Data Analyst</v>
          </cell>
          <cell r="H29012">
            <v>45155.986898148149</v>
          </cell>
        </row>
        <row r="29013">
          <cell r="A29013" t="str">
            <v>Data Scientist</v>
          </cell>
          <cell r="H29013">
            <v>44966.668599537043</v>
          </cell>
        </row>
        <row r="29014">
          <cell r="A29014" t="str">
            <v>Senior Data Analyst</v>
          </cell>
          <cell r="H29014">
            <v>45162.793993055559</v>
          </cell>
        </row>
        <row r="29015">
          <cell r="A29015" t="str">
            <v>Data Analyst</v>
          </cell>
          <cell r="H29015">
            <v>45028.667199074072</v>
          </cell>
        </row>
        <row r="29016">
          <cell r="A29016" t="str">
            <v>Data Engineer</v>
          </cell>
          <cell r="H29016">
            <v>45062.881435185183</v>
          </cell>
        </row>
        <row r="29017">
          <cell r="A29017" t="str">
            <v>Data Scientist</v>
          </cell>
          <cell r="H29017">
            <v>44992.721041666657</v>
          </cell>
        </row>
        <row r="29018">
          <cell r="A29018" t="str">
            <v>Data Analyst</v>
          </cell>
          <cell r="H29018">
            <v>44937.459849537037</v>
          </cell>
        </row>
        <row r="29019">
          <cell r="A29019" t="str">
            <v>Machine Learning Engineer</v>
          </cell>
          <cell r="H29019">
            <v>45128.795451388891</v>
          </cell>
        </row>
        <row r="29020">
          <cell r="A29020" t="str">
            <v>Data Analyst</v>
          </cell>
          <cell r="H29020">
            <v>44929.979502314818</v>
          </cell>
        </row>
        <row r="29021">
          <cell r="A29021" t="str">
            <v>Data Scientist</v>
          </cell>
          <cell r="H29021">
            <v>45201.309814814813</v>
          </cell>
        </row>
        <row r="29022">
          <cell r="A29022" t="str">
            <v>Senior Data Scientist</v>
          </cell>
          <cell r="H29022">
            <v>45216.584027777782</v>
          </cell>
        </row>
        <row r="29023">
          <cell r="A29023" t="str">
            <v>Data Scientist</v>
          </cell>
          <cell r="H29023">
            <v>45150.002164351848</v>
          </cell>
        </row>
        <row r="29024">
          <cell r="A29024" t="str">
            <v>Data Analyst</v>
          </cell>
          <cell r="H29024">
            <v>45167.667395833327</v>
          </cell>
        </row>
        <row r="29025">
          <cell r="A29025" t="str">
            <v>Data Scientist</v>
          </cell>
          <cell r="H29025">
            <v>44963.504143518519</v>
          </cell>
        </row>
        <row r="29026">
          <cell r="A29026" t="str">
            <v>Senior Data Engineer</v>
          </cell>
          <cell r="H29026">
            <v>45147.92083333333</v>
          </cell>
        </row>
        <row r="29027">
          <cell r="A29027" t="str">
            <v>Senior Data Analyst</v>
          </cell>
          <cell r="H29027">
            <v>45214.250347222223</v>
          </cell>
        </row>
        <row r="29028">
          <cell r="A29028" t="str">
            <v>Data Analyst</v>
          </cell>
          <cell r="H29028">
            <v>45264.625208333331</v>
          </cell>
        </row>
        <row r="29029">
          <cell r="A29029" t="str">
            <v>Data Scientist</v>
          </cell>
          <cell r="H29029">
            <v>45086.085266203707</v>
          </cell>
        </row>
        <row r="29030">
          <cell r="A29030" t="str">
            <v>Data Analyst</v>
          </cell>
          <cell r="H29030">
            <v>45035.301689814813</v>
          </cell>
        </row>
        <row r="29031">
          <cell r="A29031" t="str">
            <v>Data Analyst</v>
          </cell>
          <cell r="H29031">
            <v>45158.416689814818</v>
          </cell>
        </row>
        <row r="29032">
          <cell r="A29032" t="str">
            <v>Data Engineer</v>
          </cell>
          <cell r="H29032">
            <v>45192.933148148149</v>
          </cell>
        </row>
        <row r="29033">
          <cell r="A29033" t="str">
            <v>Data Scientist</v>
          </cell>
          <cell r="H29033">
            <v>45282.560590277782</v>
          </cell>
        </row>
        <row r="29034">
          <cell r="A29034" t="str">
            <v>Senior Data Scientist</v>
          </cell>
          <cell r="H29034">
            <v>45266.918715277781</v>
          </cell>
        </row>
        <row r="29035">
          <cell r="A29035" t="str">
            <v>Data Scientist</v>
          </cell>
          <cell r="H29035">
            <v>45156.943368055552</v>
          </cell>
        </row>
        <row r="29036">
          <cell r="A29036" t="str">
            <v>Data Analyst</v>
          </cell>
          <cell r="H29036">
            <v>45119.333935185183</v>
          </cell>
        </row>
        <row r="29037">
          <cell r="A29037" t="str">
            <v>Data Scientist</v>
          </cell>
          <cell r="H29037">
            <v>45274.941712962973</v>
          </cell>
        </row>
        <row r="29038">
          <cell r="A29038" t="str">
            <v>Senior Data Scientist</v>
          </cell>
          <cell r="H29038">
            <v>45091.502870370372</v>
          </cell>
        </row>
        <row r="29039">
          <cell r="A29039" t="str">
            <v>Business Analyst</v>
          </cell>
          <cell r="H29039">
            <v>45178.25099537037</v>
          </cell>
        </row>
        <row r="29040">
          <cell r="A29040" t="str">
            <v>Data Scientist</v>
          </cell>
          <cell r="H29040">
            <v>45118.002708333333</v>
          </cell>
        </row>
        <row r="29041">
          <cell r="A29041" t="str">
            <v>Data Analyst</v>
          </cell>
          <cell r="H29041">
            <v>44931.710196759261</v>
          </cell>
        </row>
        <row r="29042">
          <cell r="A29042" t="str">
            <v>Data Analyst</v>
          </cell>
          <cell r="H29042">
            <v>45089.291643518518</v>
          </cell>
        </row>
        <row r="29043">
          <cell r="A29043" t="str">
            <v>Data Analyst</v>
          </cell>
          <cell r="H29043">
            <v>45114.892800925933</v>
          </cell>
        </row>
        <row r="29044">
          <cell r="A29044" t="str">
            <v>Data Analyst</v>
          </cell>
          <cell r="H29044">
            <v>44967.291759259257</v>
          </cell>
        </row>
        <row r="29045">
          <cell r="A29045" t="str">
            <v>Data Engineer</v>
          </cell>
          <cell r="H29045">
            <v>45036.501134259262</v>
          </cell>
        </row>
        <row r="29046">
          <cell r="A29046" t="str">
            <v>Data Scientist</v>
          </cell>
          <cell r="H29046">
            <v>44943.752199074072</v>
          </cell>
        </row>
        <row r="29047">
          <cell r="A29047" t="str">
            <v>Data Analyst</v>
          </cell>
          <cell r="H29047">
            <v>44995.500173611108</v>
          </cell>
        </row>
        <row r="29048">
          <cell r="A29048" t="str">
            <v>Data Scientist</v>
          </cell>
          <cell r="H29048">
            <v>44938.075879629629</v>
          </cell>
        </row>
        <row r="29049">
          <cell r="A29049" t="str">
            <v>Data Analyst</v>
          </cell>
          <cell r="H29049">
            <v>45126.583738425928</v>
          </cell>
        </row>
        <row r="29050">
          <cell r="A29050" t="str">
            <v>Data Scientist</v>
          </cell>
          <cell r="H29050">
            <v>44993.679583333331</v>
          </cell>
        </row>
        <row r="29051">
          <cell r="A29051" t="str">
            <v>Data Analyst</v>
          </cell>
          <cell r="H29051">
            <v>45289.291689814818</v>
          </cell>
        </row>
        <row r="29052">
          <cell r="A29052" t="str">
            <v>Data Scientist</v>
          </cell>
          <cell r="H29052">
            <v>45234.463541666657</v>
          </cell>
        </row>
        <row r="29053">
          <cell r="A29053" t="str">
            <v>Senior Data Analyst</v>
          </cell>
          <cell r="H29053">
            <v>44973.388344907413</v>
          </cell>
        </row>
        <row r="29054">
          <cell r="A29054" t="str">
            <v>Data Analyst</v>
          </cell>
          <cell r="H29054">
            <v>44930.019953703697</v>
          </cell>
        </row>
        <row r="29055">
          <cell r="A29055" t="str">
            <v>Data Analyst</v>
          </cell>
          <cell r="H29055">
            <v>44930.417500000003</v>
          </cell>
        </row>
        <row r="29056">
          <cell r="A29056" t="str">
            <v>Data Analyst</v>
          </cell>
          <cell r="H29056">
            <v>45120.4999537037</v>
          </cell>
        </row>
        <row r="29057">
          <cell r="A29057" t="str">
            <v>Data Analyst</v>
          </cell>
          <cell r="H29057">
            <v>45230.83421296296</v>
          </cell>
        </row>
        <row r="29058">
          <cell r="A29058" t="str">
            <v>Data Analyst</v>
          </cell>
          <cell r="H29058">
            <v>45083.842812499999</v>
          </cell>
        </row>
        <row r="29059">
          <cell r="A29059" t="str">
            <v>Data Analyst</v>
          </cell>
          <cell r="H29059">
            <v>45103.626076388893</v>
          </cell>
        </row>
        <row r="29060">
          <cell r="A29060" t="str">
            <v>Data Analyst</v>
          </cell>
          <cell r="H29060">
            <v>44937.877245370371</v>
          </cell>
        </row>
        <row r="29061">
          <cell r="A29061" t="str">
            <v>Senior Data Analyst</v>
          </cell>
          <cell r="H29061">
            <v>44931.125081018523</v>
          </cell>
        </row>
        <row r="29062">
          <cell r="A29062" t="str">
            <v>Data Scientist</v>
          </cell>
          <cell r="H29062">
            <v>45224.752199074072</v>
          </cell>
        </row>
        <row r="29063">
          <cell r="A29063" t="str">
            <v>Senior Data Scientist</v>
          </cell>
          <cell r="H29063">
            <v>45254.252233796287</v>
          </cell>
        </row>
        <row r="29064">
          <cell r="A29064" t="str">
            <v>Data Scientist</v>
          </cell>
          <cell r="H29064">
            <v>45010.419386574067</v>
          </cell>
        </row>
        <row r="29065">
          <cell r="A29065" t="str">
            <v>Data Analyst</v>
          </cell>
          <cell r="H29065">
            <v>45112.833321759259</v>
          </cell>
        </row>
        <row r="29066">
          <cell r="A29066" t="str">
            <v>Machine Learning Engineer</v>
          </cell>
          <cell r="H29066">
            <v>45220.419733796298</v>
          </cell>
        </row>
        <row r="29067">
          <cell r="A29067" t="str">
            <v>Data Analyst</v>
          </cell>
          <cell r="H29067">
            <v>45124.583877314813</v>
          </cell>
        </row>
        <row r="29068">
          <cell r="A29068" t="str">
            <v>Data Scientist</v>
          </cell>
          <cell r="H29068">
            <v>45103.301006944443</v>
          </cell>
        </row>
        <row r="29069">
          <cell r="A29069" t="str">
            <v>Senior Data Analyst</v>
          </cell>
          <cell r="H29069">
            <v>45174.583796296298</v>
          </cell>
        </row>
        <row r="29070">
          <cell r="A29070" t="str">
            <v>Data Scientist</v>
          </cell>
          <cell r="H29070">
            <v>45089.294016203698</v>
          </cell>
        </row>
        <row r="29071">
          <cell r="A29071" t="str">
            <v>Senior Data Analyst</v>
          </cell>
          <cell r="H29071">
            <v>45094.668078703697</v>
          </cell>
        </row>
        <row r="29072">
          <cell r="A29072" t="str">
            <v>Data Scientist</v>
          </cell>
          <cell r="H29072">
            <v>45010.005486111113</v>
          </cell>
        </row>
        <row r="29073">
          <cell r="A29073" t="str">
            <v>Data Scientist</v>
          </cell>
          <cell r="H29073">
            <v>44953.004259259258</v>
          </cell>
        </row>
        <row r="29074">
          <cell r="A29074" t="str">
            <v>Data Scientist</v>
          </cell>
          <cell r="H29074">
            <v>45082.868171296293</v>
          </cell>
        </row>
        <row r="29075">
          <cell r="A29075" t="str">
            <v>Senior Data Analyst</v>
          </cell>
          <cell r="H29075">
            <v>44953.459675925929</v>
          </cell>
        </row>
        <row r="29076">
          <cell r="A29076" t="str">
            <v>Data Analyst</v>
          </cell>
          <cell r="H29076">
            <v>45145.750497685192</v>
          </cell>
        </row>
        <row r="29077">
          <cell r="A29077" t="str">
            <v>Senior Data Scientist</v>
          </cell>
          <cell r="H29077">
            <v>45160.175081018519</v>
          </cell>
        </row>
        <row r="29078">
          <cell r="A29078" t="str">
            <v>Data Scientist</v>
          </cell>
          <cell r="H29078">
            <v>45232.710694444453</v>
          </cell>
        </row>
        <row r="29079">
          <cell r="A29079" t="str">
            <v>Data Analyst</v>
          </cell>
          <cell r="H29079">
            <v>45155.793865740743</v>
          </cell>
        </row>
        <row r="29080">
          <cell r="A29080" t="str">
            <v>Senior Data Engineer</v>
          </cell>
          <cell r="H29080">
            <v>44974.841354166667</v>
          </cell>
        </row>
        <row r="29081">
          <cell r="A29081" t="str">
            <v>Senior Data Scientist</v>
          </cell>
          <cell r="H29081">
            <v>45020.224236111113</v>
          </cell>
        </row>
        <row r="29082">
          <cell r="A29082" t="str">
            <v>Data Scientist</v>
          </cell>
          <cell r="H29082">
            <v>45089.585335648153</v>
          </cell>
        </row>
        <row r="29083">
          <cell r="A29083" t="str">
            <v>Data Scientist</v>
          </cell>
          <cell r="H29083">
            <v>45151.585185185177</v>
          </cell>
        </row>
        <row r="29084">
          <cell r="A29084" t="str">
            <v>Data Analyst</v>
          </cell>
          <cell r="H29084">
            <v>44995.917708333327</v>
          </cell>
        </row>
        <row r="29085">
          <cell r="A29085" t="str">
            <v>Data Engineer</v>
          </cell>
          <cell r="H29085">
            <v>45133.798101851848</v>
          </cell>
        </row>
        <row r="29086">
          <cell r="A29086" t="str">
            <v>Data Engineer</v>
          </cell>
          <cell r="H29086">
            <v>45207.45553240741</v>
          </cell>
        </row>
        <row r="29087">
          <cell r="A29087" t="str">
            <v>Data Engineer</v>
          </cell>
          <cell r="H29087">
            <v>45214.334421296298</v>
          </cell>
        </row>
        <row r="29088">
          <cell r="A29088" t="str">
            <v>Data Scientist</v>
          </cell>
          <cell r="H29088">
            <v>44974.627962962957</v>
          </cell>
        </row>
        <row r="29089">
          <cell r="A29089" t="str">
            <v>Machine Learning Engineer</v>
          </cell>
          <cell r="H29089">
            <v>45122.392129629632</v>
          </cell>
        </row>
        <row r="29090">
          <cell r="A29090" t="str">
            <v>Data Engineer</v>
          </cell>
          <cell r="H29090">
            <v>45159.105393518519</v>
          </cell>
        </row>
        <row r="29091">
          <cell r="A29091" t="str">
            <v>Data Scientist</v>
          </cell>
          <cell r="H29091">
            <v>44931.833449074067</v>
          </cell>
        </row>
        <row r="29092">
          <cell r="A29092" t="str">
            <v>Data Scientist</v>
          </cell>
          <cell r="H29092">
            <v>45153.29383101852</v>
          </cell>
        </row>
        <row r="29093">
          <cell r="A29093" t="str">
            <v>Data Engineer</v>
          </cell>
          <cell r="H29093">
            <v>45057.786249999997</v>
          </cell>
        </row>
        <row r="29094">
          <cell r="A29094" t="str">
            <v>Software Engineer</v>
          </cell>
          <cell r="H29094">
            <v>44945.140787037039</v>
          </cell>
        </row>
        <row r="29095">
          <cell r="A29095" t="str">
            <v>Data Scientist</v>
          </cell>
          <cell r="H29095">
            <v>44935.877256944441</v>
          </cell>
        </row>
        <row r="29096">
          <cell r="A29096" t="str">
            <v>Data Scientist</v>
          </cell>
          <cell r="H29096">
            <v>44988.378379629627</v>
          </cell>
        </row>
        <row r="29097">
          <cell r="A29097" t="str">
            <v>Senior Data Scientist</v>
          </cell>
          <cell r="H29097">
            <v>45269.126377314817</v>
          </cell>
        </row>
        <row r="29098">
          <cell r="A29098" t="str">
            <v>Data Analyst</v>
          </cell>
          <cell r="H29098">
            <v>44943.013113425928</v>
          </cell>
        </row>
        <row r="29099">
          <cell r="A29099" t="str">
            <v>Machine Learning Engineer</v>
          </cell>
          <cell r="H29099">
            <v>44974.303784722222</v>
          </cell>
        </row>
        <row r="29100">
          <cell r="A29100" t="str">
            <v>Data Analyst</v>
          </cell>
          <cell r="H29100">
            <v>44929.209861111107</v>
          </cell>
        </row>
        <row r="29101">
          <cell r="A29101" t="str">
            <v>Data Analyst</v>
          </cell>
          <cell r="H29101">
            <v>44944.669305555559</v>
          </cell>
        </row>
        <row r="29102">
          <cell r="A29102" t="str">
            <v>Data Scientist</v>
          </cell>
          <cell r="H29102">
            <v>44953.003946759258</v>
          </cell>
        </row>
        <row r="29103">
          <cell r="A29103" t="str">
            <v>Data Analyst</v>
          </cell>
          <cell r="H29103">
            <v>45180.667071759257</v>
          </cell>
        </row>
        <row r="29104">
          <cell r="A29104" t="str">
            <v>Data Analyst</v>
          </cell>
          <cell r="H29104">
            <v>45274.500625000001</v>
          </cell>
        </row>
        <row r="29105">
          <cell r="A29105" t="str">
            <v>Senior Data Analyst</v>
          </cell>
          <cell r="H29105">
            <v>45174.585046296299</v>
          </cell>
        </row>
        <row r="29106">
          <cell r="A29106" t="str">
            <v>Data Analyst</v>
          </cell>
          <cell r="H29106">
            <v>44998.710752314822</v>
          </cell>
        </row>
        <row r="29107">
          <cell r="A29107" t="str">
            <v>Data Analyst</v>
          </cell>
          <cell r="H29107">
            <v>45001.750393518523</v>
          </cell>
        </row>
        <row r="29108">
          <cell r="A29108" t="str">
            <v>Data Analyst</v>
          </cell>
          <cell r="H29108">
            <v>45197.583391203712</v>
          </cell>
        </row>
        <row r="29109">
          <cell r="A29109" t="str">
            <v>Data Analyst</v>
          </cell>
          <cell r="H29109">
            <v>45195.677858796298</v>
          </cell>
        </row>
        <row r="29110">
          <cell r="A29110" t="str">
            <v>Data Analyst</v>
          </cell>
          <cell r="H29110">
            <v>45155.570208333331</v>
          </cell>
        </row>
        <row r="29111">
          <cell r="A29111" t="str">
            <v>Senior Data Analyst</v>
          </cell>
          <cell r="H29111">
            <v>45061.333425925928</v>
          </cell>
        </row>
        <row r="29112">
          <cell r="A29112" t="str">
            <v>Data Analyst</v>
          </cell>
          <cell r="H29112">
            <v>45115.416817129633</v>
          </cell>
        </row>
        <row r="29113">
          <cell r="A29113" t="str">
            <v>Data Analyst</v>
          </cell>
          <cell r="H29113">
            <v>45133.875949074078</v>
          </cell>
        </row>
        <row r="29114">
          <cell r="A29114" t="str">
            <v>Data Scientist</v>
          </cell>
          <cell r="H29114">
            <v>44951.253379629627</v>
          </cell>
        </row>
        <row r="29115">
          <cell r="A29115" t="str">
            <v>Data Scientist</v>
          </cell>
          <cell r="H29115">
            <v>45131.295312499999</v>
          </cell>
        </row>
        <row r="29116">
          <cell r="A29116" t="str">
            <v>Data Analyst</v>
          </cell>
          <cell r="H29116">
            <v>45217.291886574072</v>
          </cell>
        </row>
        <row r="29117">
          <cell r="A29117" t="str">
            <v>Data Scientist</v>
          </cell>
          <cell r="H29117">
            <v>45131.584247685183</v>
          </cell>
        </row>
        <row r="29118">
          <cell r="A29118" t="str">
            <v>Machine Learning Engineer</v>
          </cell>
          <cell r="H29118">
            <v>44999.6172337963</v>
          </cell>
        </row>
        <row r="29119">
          <cell r="A29119" t="str">
            <v>Machine Learning Engineer</v>
          </cell>
          <cell r="H29119">
            <v>45057.391979166663</v>
          </cell>
        </row>
        <row r="29120">
          <cell r="A29120" t="str">
            <v>Data Engineer</v>
          </cell>
          <cell r="H29120">
            <v>45255.129571759258</v>
          </cell>
        </row>
        <row r="29121">
          <cell r="A29121" t="str">
            <v>Senior Data Scientist</v>
          </cell>
          <cell r="H29121">
            <v>45086.319120370368</v>
          </cell>
        </row>
        <row r="29122">
          <cell r="A29122" t="str">
            <v>Data Analyst</v>
          </cell>
          <cell r="H29122">
            <v>44951.543437499997</v>
          </cell>
        </row>
        <row r="29123">
          <cell r="A29123" t="str">
            <v>Data Analyst</v>
          </cell>
          <cell r="H29123">
            <v>45044.375601851847</v>
          </cell>
        </row>
        <row r="29124">
          <cell r="A29124" t="str">
            <v>Data Analyst</v>
          </cell>
          <cell r="H29124">
            <v>45001.626238425917</v>
          </cell>
        </row>
        <row r="29125">
          <cell r="A29125" t="str">
            <v>Data Scientist</v>
          </cell>
          <cell r="H29125">
            <v>45172.334814814807</v>
          </cell>
        </row>
        <row r="29126">
          <cell r="A29126" t="str">
            <v>Data Scientist</v>
          </cell>
          <cell r="H29126">
            <v>45106.003842592603</v>
          </cell>
        </row>
        <row r="29127">
          <cell r="A29127" t="str">
            <v>Data Analyst</v>
          </cell>
          <cell r="H29127">
            <v>44993.840856481482</v>
          </cell>
        </row>
        <row r="29128">
          <cell r="A29128" t="str">
            <v>Senior Data Analyst</v>
          </cell>
          <cell r="H29128">
            <v>44995.748981481483</v>
          </cell>
        </row>
        <row r="29129">
          <cell r="A29129" t="str">
            <v>Senior Data Analyst</v>
          </cell>
          <cell r="H29129">
            <v>45043.292256944442</v>
          </cell>
        </row>
        <row r="29130">
          <cell r="A29130" t="str">
            <v>Data Analyst</v>
          </cell>
          <cell r="H29130">
            <v>44966.79247685185</v>
          </cell>
        </row>
        <row r="29131">
          <cell r="A29131" t="str">
            <v>Data Scientist</v>
          </cell>
          <cell r="H29131">
            <v>45157.835023148153</v>
          </cell>
        </row>
        <row r="29132">
          <cell r="A29132" t="str">
            <v>Data Scientist</v>
          </cell>
          <cell r="H29132">
            <v>45169.586273148147</v>
          </cell>
        </row>
        <row r="29133">
          <cell r="A29133" t="str">
            <v>Senior Data Scientist</v>
          </cell>
          <cell r="H29133">
            <v>45085.543668981481</v>
          </cell>
        </row>
        <row r="29134">
          <cell r="A29134" t="str">
            <v>Data Analyst</v>
          </cell>
          <cell r="H29134">
            <v>45071.542245370372</v>
          </cell>
        </row>
        <row r="29135">
          <cell r="A29135" t="str">
            <v>Senior Data Scientist</v>
          </cell>
          <cell r="H29135">
            <v>44986.465729166674</v>
          </cell>
        </row>
        <row r="29136">
          <cell r="A29136" t="str">
            <v>Business Analyst</v>
          </cell>
          <cell r="H29136">
            <v>44943.626238425917</v>
          </cell>
        </row>
        <row r="29137">
          <cell r="A29137" t="str">
            <v>Data Scientist</v>
          </cell>
          <cell r="H29137">
            <v>45152.793819444443</v>
          </cell>
        </row>
        <row r="29138">
          <cell r="A29138" t="str">
            <v>Data Analyst</v>
          </cell>
          <cell r="H29138">
            <v>45171.847083333327</v>
          </cell>
        </row>
        <row r="29139">
          <cell r="A29139" t="str">
            <v>Data Analyst</v>
          </cell>
          <cell r="H29139">
            <v>44938.626527777778</v>
          </cell>
        </row>
        <row r="29140">
          <cell r="A29140" t="str">
            <v>Senior Data Scientist</v>
          </cell>
          <cell r="H29140">
            <v>45092.578900462962</v>
          </cell>
        </row>
        <row r="29141">
          <cell r="A29141" t="str">
            <v>Data Analyst</v>
          </cell>
          <cell r="H29141">
            <v>45286.625138888892</v>
          </cell>
        </row>
        <row r="29142">
          <cell r="A29142" t="str">
            <v>Data Analyst</v>
          </cell>
          <cell r="H29142">
            <v>44939.055243055547</v>
          </cell>
        </row>
        <row r="29143">
          <cell r="A29143" t="str">
            <v>Data Scientist</v>
          </cell>
          <cell r="H29143">
            <v>45059.63989583333</v>
          </cell>
        </row>
        <row r="29144">
          <cell r="A29144" t="str">
            <v>Data Analyst</v>
          </cell>
          <cell r="H29144">
            <v>45127.292650462958</v>
          </cell>
        </row>
        <row r="29145">
          <cell r="A29145" t="str">
            <v>Data Scientist</v>
          </cell>
          <cell r="H29145">
            <v>45098.877291666657</v>
          </cell>
        </row>
        <row r="29146">
          <cell r="A29146" t="str">
            <v>Data Analyst</v>
          </cell>
          <cell r="H29146">
            <v>45015.75</v>
          </cell>
        </row>
        <row r="29147">
          <cell r="A29147" t="str">
            <v>Senior Data Engineer</v>
          </cell>
          <cell r="H29147">
            <v>45229.020231481481</v>
          </cell>
        </row>
        <row r="29148">
          <cell r="A29148" t="str">
            <v>Data Scientist</v>
          </cell>
          <cell r="H29148">
            <v>45007.41673611111</v>
          </cell>
        </row>
        <row r="29149">
          <cell r="A29149" t="str">
            <v>Data Analyst</v>
          </cell>
          <cell r="H29149">
            <v>45104.583449074067</v>
          </cell>
        </row>
        <row r="29150">
          <cell r="A29150" t="str">
            <v>Business Analyst</v>
          </cell>
          <cell r="H29150">
            <v>45136.626342592594</v>
          </cell>
        </row>
        <row r="29151">
          <cell r="A29151" t="str">
            <v>Data Engineer</v>
          </cell>
          <cell r="H29151">
            <v>45239.295381944437</v>
          </cell>
        </row>
        <row r="29152">
          <cell r="A29152" t="str">
            <v>Data Scientist</v>
          </cell>
          <cell r="H29152">
            <v>45001.139849537038</v>
          </cell>
        </row>
        <row r="29153">
          <cell r="A29153" t="str">
            <v>Data Engineer</v>
          </cell>
          <cell r="H29153">
            <v>45031.263379629629</v>
          </cell>
        </row>
        <row r="29154">
          <cell r="A29154" t="str">
            <v>Data Analyst</v>
          </cell>
          <cell r="H29154">
            <v>44986.667858796303</v>
          </cell>
        </row>
        <row r="29155">
          <cell r="A29155" t="str">
            <v>Data Analyst</v>
          </cell>
          <cell r="H29155">
            <v>45139.791712962957</v>
          </cell>
        </row>
        <row r="29156">
          <cell r="A29156" t="str">
            <v>Data Analyst</v>
          </cell>
          <cell r="H29156">
            <v>44995.292800925927</v>
          </cell>
        </row>
        <row r="29157">
          <cell r="A29157" t="str">
            <v>Data Analyst</v>
          </cell>
          <cell r="H29157">
            <v>45134.500960648147</v>
          </cell>
        </row>
        <row r="29158">
          <cell r="A29158" t="str">
            <v>Data Analyst</v>
          </cell>
          <cell r="H29158">
            <v>45091.627847222233</v>
          </cell>
        </row>
        <row r="29159">
          <cell r="A29159" t="str">
            <v>Senior Data Scientist</v>
          </cell>
          <cell r="H29159">
            <v>44966.002662037034</v>
          </cell>
        </row>
        <row r="29160">
          <cell r="A29160" t="str">
            <v>Data Analyst</v>
          </cell>
          <cell r="H29160">
            <v>45036.500381944446</v>
          </cell>
        </row>
        <row r="29161">
          <cell r="A29161" t="str">
            <v>Data Scientist</v>
          </cell>
          <cell r="H29161">
            <v>45041.627210648148</v>
          </cell>
        </row>
        <row r="29162">
          <cell r="A29162" t="str">
            <v>Data Analyst</v>
          </cell>
          <cell r="H29162">
            <v>44951.293414351851</v>
          </cell>
        </row>
        <row r="29163">
          <cell r="A29163" t="str">
            <v>Data Engineer</v>
          </cell>
          <cell r="H29163">
            <v>45127.586689814823</v>
          </cell>
        </row>
        <row r="29164">
          <cell r="A29164" t="str">
            <v>Data Analyst</v>
          </cell>
          <cell r="H29164">
            <v>45170.596562500003</v>
          </cell>
        </row>
        <row r="29165">
          <cell r="A29165" t="str">
            <v>Cloud Engineer</v>
          </cell>
          <cell r="H29165">
            <v>45011.269328703696</v>
          </cell>
        </row>
        <row r="29166">
          <cell r="A29166" t="str">
            <v>Senior Data Scientist</v>
          </cell>
          <cell r="H29166">
            <v>45104.00204861111</v>
          </cell>
        </row>
        <row r="29167">
          <cell r="A29167" t="str">
            <v>Data Scientist</v>
          </cell>
          <cell r="H29167">
            <v>45273.378159722219</v>
          </cell>
        </row>
        <row r="29168">
          <cell r="A29168" t="str">
            <v>Data Scientist</v>
          </cell>
          <cell r="H29168">
            <v>45077.017500000002</v>
          </cell>
        </row>
        <row r="29169">
          <cell r="A29169" t="str">
            <v>Senior Data Scientist</v>
          </cell>
          <cell r="H29169">
            <v>44936.522083333337</v>
          </cell>
        </row>
        <row r="29170">
          <cell r="A29170" t="str">
            <v>Data Scientist</v>
          </cell>
          <cell r="H29170">
            <v>45165.460196759261</v>
          </cell>
        </row>
        <row r="29171">
          <cell r="A29171" t="str">
            <v>Business Analyst</v>
          </cell>
          <cell r="H29171">
            <v>45199.750162037039</v>
          </cell>
        </row>
        <row r="29172">
          <cell r="A29172" t="str">
            <v>Data Scientist</v>
          </cell>
          <cell r="H29172">
            <v>45138.335740740738</v>
          </cell>
        </row>
        <row r="29173">
          <cell r="A29173" t="str">
            <v>Data Scientist</v>
          </cell>
          <cell r="H29173">
            <v>45051.891203703701</v>
          </cell>
        </row>
        <row r="29174">
          <cell r="A29174" t="str">
            <v>Data Scientist</v>
          </cell>
          <cell r="H29174">
            <v>45170.916608796288</v>
          </cell>
        </row>
        <row r="29175">
          <cell r="A29175" t="str">
            <v>Data Analyst</v>
          </cell>
          <cell r="H29175">
            <v>44929.979733796303</v>
          </cell>
        </row>
        <row r="29176">
          <cell r="A29176" t="str">
            <v>Machine Learning Engineer</v>
          </cell>
          <cell r="H29176">
            <v>45071.392754629633</v>
          </cell>
        </row>
        <row r="29177">
          <cell r="A29177" t="str">
            <v>Data Engineer</v>
          </cell>
          <cell r="H29177">
            <v>44931.115868055553</v>
          </cell>
        </row>
        <row r="29178">
          <cell r="A29178" t="str">
            <v>Data Scientist</v>
          </cell>
          <cell r="H29178">
            <v>45131.628171296303</v>
          </cell>
        </row>
        <row r="29179">
          <cell r="A29179" t="str">
            <v>Data Scientist</v>
          </cell>
          <cell r="H29179">
            <v>45133.751828703702</v>
          </cell>
        </row>
        <row r="29180">
          <cell r="A29180" t="str">
            <v>Business Analyst</v>
          </cell>
          <cell r="H29180">
            <v>45023.652291666673</v>
          </cell>
        </row>
        <row r="29181">
          <cell r="A29181" t="str">
            <v>Data Analyst</v>
          </cell>
          <cell r="H29181">
            <v>45285.290902777779</v>
          </cell>
        </row>
        <row r="29182">
          <cell r="A29182" t="str">
            <v>Data Scientist</v>
          </cell>
          <cell r="H29182">
            <v>45178.751550925917</v>
          </cell>
        </row>
        <row r="29183">
          <cell r="A29183" t="str">
            <v>Data Analyst</v>
          </cell>
          <cell r="H29183">
            <v>45065.474212962959</v>
          </cell>
        </row>
        <row r="29184">
          <cell r="A29184" t="str">
            <v>Data Analyst</v>
          </cell>
          <cell r="H29184">
            <v>44930.18644675926</v>
          </cell>
        </row>
        <row r="29185">
          <cell r="A29185" t="str">
            <v>Senior Data Analyst</v>
          </cell>
          <cell r="H29185">
            <v>45225.83556712963</v>
          </cell>
        </row>
        <row r="29186">
          <cell r="A29186" t="str">
            <v>Data Scientist</v>
          </cell>
          <cell r="H29186">
            <v>44937.253564814811</v>
          </cell>
        </row>
        <row r="29187">
          <cell r="A29187" t="str">
            <v>Data Analyst</v>
          </cell>
          <cell r="H29187">
            <v>45178.375543981478</v>
          </cell>
        </row>
        <row r="29188">
          <cell r="A29188" t="str">
            <v>Machine Learning Engineer</v>
          </cell>
          <cell r="H29188">
            <v>45161.938726851848</v>
          </cell>
        </row>
        <row r="29189">
          <cell r="A29189" t="str">
            <v>Data Analyst</v>
          </cell>
          <cell r="H29189">
            <v>45282.500567129631</v>
          </cell>
        </row>
        <row r="29190">
          <cell r="A29190" t="str">
            <v>Data Analyst</v>
          </cell>
          <cell r="H29190">
            <v>45160.793738425928</v>
          </cell>
        </row>
        <row r="29191">
          <cell r="A29191" t="str">
            <v>Senior Data Analyst</v>
          </cell>
          <cell r="H29191">
            <v>45198.708819444437</v>
          </cell>
        </row>
        <row r="29192">
          <cell r="A29192" t="str">
            <v>Data Engineer</v>
          </cell>
          <cell r="H29192">
            <v>45265.468217592592</v>
          </cell>
        </row>
        <row r="29193">
          <cell r="A29193" t="str">
            <v>Software Engineer</v>
          </cell>
          <cell r="H29193">
            <v>45086.758460648147</v>
          </cell>
        </row>
        <row r="29194">
          <cell r="A29194" t="str">
            <v>Data Analyst</v>
          </cell>
          <cell r="H29194">
            <v>44945.535914351851</v>
          </cell>
        </row>
        <row r="29195">
          <cell r="A29195" t="str">
            <v>Software Engineer</v>
          </cell>
          <cell r="H29195">
            <v>45199.98541666667</v>
          </cell>
        </row>
        <row r="29196">
          <cell r="A29196" t="str">
            <v>Data Analyst</v>
          </cell>
          <cell r="H29196">
            <v>45041.750706018523</v>
          </cell>
        </row>
        <row r="29197">
          <cell r="A29197" t="str">
            <v>Data Analyst</v>
          </cell>
          <cell r="H29197">
            <v>45006.674305555563</v>
          </cell>
        </row>
        <row r="29198">
          <cell r="A29198" t="str">
            <v>Data Engineer</v>
          </cell>
          <cell r="H29198">
            <v>45063.724085648151</v>
          </cell>
        </row>
        <row r="29199">
          <cell r="A29199" t="str">
            <v>Machine Learning Engineer</v>
          </cell>
          <cell r="H29199">
            <v>45016.836134259262</v>
          </cell>
        </row>
        <row r="29200">
          <cell r="A29200" t="str">
            <v>Business Analyst</v>
          </cell>
          <cell r="H29200">
            <v>45290.964363425926</v>
          </cell>
        </row>
        <row r="29201">
          <cell r="A29201" t="str">
            <v>Data Analyst</v>
          </cell>
          <cell r="H29201">
            <v>45268.667488425926</v>
          </cell>
        </row>
        <row r="29202">
          <cell r="A29202" t="str">
            <v>Data Analyst</v>
          </cell>
          <cell r="H29202">
            <v>45038.929131944453</v>
          </cell>
        </row>
        <row r="29203">
          <cell r="A29203" t="str">
            <v>Data Scientist</v>
          </cell>
          <cell r="H29203">
            <v>44970.961863425917</v>
          </cell>
        </row>
        <row r="29204">
          <cell r="A29204" t="str">
            <v>Data Engineer</v>
          </cell>
          <cell r="H29204">
            <v>45036.753298611111</v>
          </cell>
        </row>
        <row r="29205">
          <cell r="A29205" t="str">
            <v>Senior Data Scientist</v>
          </cell>
          <cell r="H29205">
            <v>45199.127592592587</v>
          </cell>
        </row>
        <row r="29206">
          <cell r="A29206" t="str">
            <v>Data Scientist</v>
          </cell>
          <cell r="H29206">
            <v>45194.167754629627</v>
          </cell>
        </row>
        <row r="29207">
          <cell r="A29207" t="str">
            <v>Business Analyst</v>
          </cell>
          <cell r="H29207">
            <v>45190.250081018523</v>
          </cell>
        </row>
        <row r="29208">
          <cell r="A29208" t="str">
            <v>Senior Data Analyst</v>
          </cell>
          <cell r="H29208">
            <v>44956.874976851846</v>
          </cell>
        </row>
        <row r="29209">
          <cell r="A29209" t="str">
            <v>Data Analyst</v>
          </cell>
          <cell r="H29209">
            <v>45163.235810185193</v>
          </cell>
        </row>
        <row r="29210">
          <cell r="A29210" t="str">
            <v>Data Engineer</v>
          </cell>
          <cell r="H29210">
            <v>44929.993819444448</v>
          </cell>
        </row>
        <row r="29211">
          <cell r="A29211" t="str">
            <v>Data Engineer</v>
          </cell>
          <cell r="H29211">
            <v>45090.298483796287</v>
          </cell>
        </row>
        <row r="29212">
          <cell r="A29212" t="str">
            <v>Senior Data Scientist</v>
          </cell>
          <cell r="H29212">
            <v>45208.892592592587</v>
          </cell>
        </row>
        <row r="29213">
          <cell r="A29213" t="str">
            <v>Business Analyst</v>
          </cell>
          <cell r="H29213">
            <v>45172.314837962957</v>
          </cell>
        </row>
        <row r="29214">
          <cell r="A29214" t="str">
            <v>Data Scientist</v>
          </cell>
          <cell r="H29214">
            <v>44981.834918981483</v>
          </cell>
        </row>
        <row r="29215">
          <cell r="A29215" t="str">
            <v>Data Analyst</v>
          </cell>
          <cell r="H29215">
            <v>45233.877199074072</v>
          </cell>
        </row>
        <row r="29216">
          <cell r="A29216" t="str">
            <v>Data Analyst</v>
          </cell>
          <cell r="H29216">
            <v>45278.176458333342</v>
          </cell>
        </row>
        <row r="29217">
          <cell r="A29217" t="str">
            <v>Data Engineer</v>
          </cell>
          <cell r="H29217">
            <v>45036.506157407413</v>
          </cell>
        </row>
        <row r="29218">
          <cell r="A29218" t="str">
            <v>Data Scientist</v>
          </cell>
          <cell r="H29218">
            <v>45174.918634259258</v>
          </cell>
        </row>
        <row r="29219">
          <cell r="A29219" t="str">
            <v>Data Analyst</v>
          </cell>
          <cell r="H29219">
            <v>45153.875335648147</v>
          </cell>
        </row>
        <row r="29220">
          <cell r="A29220" t="str">
            <v>Senior Data Scientist</v>
          </cell>
          <cell r="H29220">
            <v>44981.293726851851</v>
          </cell>
        </row>
        <row r="29221">
          <cell r="A29221" t="str">
            <v>Data Analyst</v>
          </cell>
          <cell r="H29221">
            <v>44975.001828703702</v>
          </cell>
        </row>
        <row r="29222">
          <cell r="A29222" t="str">
            <v>Data Analyst</v>
          </cell>
          <cell r="H29222">
            <v>45265.501087962963</v>
          </cell>
        </row>
        <row r="29223">
          <cell r="A29223" t="str">
            <v>Senior Data Analyst</v>
          </cell>
          <cell r="H29223">
            <v>44960.819016203714</v>
          </cell>
        </row>
        <row r="29224">
          <cell r="A29224" t="str">
            <v>Data Analyst</v>
          </cell>
          <cell r="H29224">
            <v>45023.791724537034</v>
          </cell>
        </row>
        <row r="29225">
          <cell r="A29225" t="str">
            <v>Data Analyst</v>
          </cell>
          <cell r="H29225">
            <v>45228.000844907408</v>
          </cell>
        </row>
        <row r="29226">
          <cell r="A29226" t="str">
            <v>Data Scientist</v>
          </cell>
          <cell r="H29226">
            <v>45100.682280092587</v>
          </cell>
        </row>
        <row r="29227">
          <cell r="A29227" t="str">
            <v>Data Scientist</v>
          </cell>
          <cell r="H29227">
            <v>45111.585324074083</v>
          </cell>
        </row>
        <row r="29228">
          <cell r="A29228" t="str">
            <v>Data Engineer</v>
          </cell>
          <cell r="H29228">
            <v>45191.378819444442</v>
          </cell>
        </row>
        <row r="29229">
          <cell r="A29229" t="str">
            <v>Senior Data Engineer</v>
          </cell>
          <cell r="H29229">
            <v>45060.750462962962</v>
          </cell>
        </row>
        <row r="29230">
          <cell r="A29230" t="str">
            <v>Data Engineer</v>
          </cell>
          <cell r="H29230">
            <v>44992.805150462962</v>
          </cell>
        </row>
        <row r="29231">
          <cell r="A29231" t="str">
            <v>Senior Data Scientist</v>
          </cell>
          <cell r="H29231">
            <v>45271.841828703713</v>
          </cell>
        </row>
        <row r="29232">
          <cell r="A29232" t="str">
            <v>Data Analyst</v>
          </cell>
          <cell r="H29232">
            <v>45167.505798611113</v>
          </cell>
        </row>
        <row r="29233">
          <cell r="A29233" t="str">
            <v>Senior Data Scientist</v>
          </cell>
          <cell r="H29233">
            <v>45117.416539351849</v>
          </cell>
        </row>
        <row r="29234">
          <cell r="A29234" t="str">
            <v>Data Scientist</v>
          </cell>
          <cell r="H29234">
            <v>45104.044062499997</v>
          </cell>
        </row>
        <row r="29235">
          <cell r="A29235" t="str">
            <v>Senior Data Scientist</v>
          </cell>
          <cell r="H29235">
            <v>45208.767395833333</v>
          </cell>
        </row>
        <row r="29236">
          <cell r="A29236" t="str">
            <v>Data Scientist</v>
          </cell>
          <cell r="H29236">
            <v>44947.588379629633</v>
          </cell>
        </row>
        <row r="29237">
          <cell r="A29237" t="str">
            <v>Data Scientist</v>
          </cell>
          <cell r="H29237">
            <v>45205.276145833333</v>
          </cell>
        </row>
        <row r="29238">
          <cell r="A29238" t="str">
            <v>Data Analyst</v>
          </cell>
          <cell r="H29238">
            <v>45182.252685185187</v>
          </cell>
        </row>
        <row r="29239">
          <cell r="A29239" t="str">
            <v>Senior Data Analyst</v>
          </cell>
          <cell r="H29239">
            <v>45035.958275462966</v>
          </cell>
        </row>
        <row r="29240">
          <cell r="A29240" t="str">
            <v>Data Scientist</v>
          </cell>
          <cell r="H29240">
            <v>44957.419618055559</v>
          </cell>
        </row>
        <row r="29241">
          <cell r="A29241" t="str">
            <v>Data Scientist</v>
          </cell>
          <cell r="H29241">
            <v>45156.170474537037</v>
          </cell>
        </row>
        <row r="29242">
          <cell r="A29242" t="str">
            <v>Data Analyst</v>
          </cell>
          <cell r="H29242">
            <v>44931.874930555547</v>
          </cell>
        </row>
        <row r="29243">
          <cell r="A29243" t="str">
            <v>Senior Data Analyst</v>
          </cell>
          <cell r="H29243">
            <v>45159.958368055559</v>
          </cell>
        </row>
        <row r="29244">
          <cell r="A29244" t="str">
            <v>Data Analyst</v>
          </cell>
          <cell r="H29244">
            <v>45248.333287037043</v>
          </cell>
        </row>
        <row r="29245">
          <cell r="A29245" t="str">
            <v>Data Engineer</v>
          </cell>
          <cell r="H29245">
            <v>45114.772291666668</v>
          </cell>
        </row>
        <row r="29246">
          <cell r="A29246" t="str">
            <v>Data Scientist</v>
          </cell>
          <cell r="H29246">
            <v>45092.133923611109</v>
          </cell>
        </row>
        <row r="29247">
          <cell r="A29247" t="str">
            <v>Senior Data Analyst</v>
          </cell>
          <cell r="H29247">
            <v>45153.703599537039</v>
          </cell>
        </row>
        <row r="29248">
          <cell r="A29248" t="str">
            <v>Data Analyst</v>
          </cell>
          <cell r="H29248">
            <v>45251.750972222217</v>
          </cell>
        </row>
        <row r="29249">
          <cell r="A29249" t="str">
            <v>Data Analyst</v>
          </cell>
          <cell r="H29249">
            <v>45127.874965277777</v>
          </cell>
        </row>
        <row r="29250">
          <cell r="A29250" t="str">
            <v>Data Scientist</v>
          </cell>
          <cell r="H29250">
            <v>44980.443692129629</v>
          </cell>
        </row>
        <row r="29251">
          <cell r="A29251" t="str">
            <v>Data Scientist</v>
          </cell>
          <cell r="H29251">
            <v>45094.293333333328</v>
          </cell>
        </row>
        <row r="29252">
          <cell r="A29252" t="str">
            <v>Business Analyst</v>
          </cell>
          <cell r="H29252">
            <v>45058.292893518519</v>
          </cell>
        </row>
        <row r="29253">
          <cell r="A29253" t="str">
            <v>Data Analyst</v>
          </cell>
          <cell r="H29253">
            <v>45098.934525462973</v>
          </cell>
        </row>
        <row r="29254">
          <cell r="A29254" t="str">
            <v>Senior Data Scientist</v>
          </cell>
          <cell r="H29254">
            <v>45008.764710648153</v>
          </cell>
        </row>
        <row r="29255">
          <cell r="A29255" t="str">
            <v>Senior Data Analyst</v>
          </cell>
          <cell r="H29255">
            <v>45107.335057870368</v>
          </cell>
        </row>
        <row r="29256">
          <cell r="A29256" t="str">
            <v>Senior Data Engineer</v>
          </cell>
          <cell r="H29256">
            <v>45061.527708333328</v>
          </cell>
        </row>
        <row r="29257">
          <cell r="A29257" t="str">
            <v>Data Scientist</v>
          </cell>
          <cell r="H29257">
            <v>45083.91920138889</v>
          </cell>
        </row>
        <row r="29258">
          <cell r="A29258" t="str">
            <v>Senior Data Analyst</v>
          </cell>
          <cell r="H29258">
            <v>45182.625011574077</v>
          </cell>
        </row>
        <row r="29259">
          <cell r="A29259" t="str">
            <v>Data Scientist</v>
          </cell>
          <cell r="H29259">
            <v>44946.931516203702</v>
          </cell>
        </row>
        <row r="29260">
          <cell r="A29260" t="str">
            <v>Data Analyst</v>
          </cell>
          <cell r="H29260">
            <v>45118.503125000003</v>
          </cell>
        </row>
        <row r="29261">
          <cell r="A29261" t="str">
            <v>Data Scientist</v>
          </cell>
          <cell r="H29261">
            <v>44928.004513888889</v>
          </cell>
        </row>
        <row r="29262">
          <cell r="A29262" t="str">
            <v>Data Analyst</v>
          </cell>
          <cell r="H29262">
            <v>45055.750162037039</v>
          </cell>
        </row>
        <row r="29263">
          <cell r="A29263" t="str">
            <v>Data Analyst</v>
          </cell>
          <cell r="H29263">
            <v>45092.833981481483</v>
          </cell>
        </row>
        <row r="29264">
          <cell r="A29264" t="str">
            <v>Data Scientist</v>
          </cell>
          <cell r="H29264">
            <v>45190.043275462973</v>
          </cell>
        </row>
        <row r="29265">
          <cell r="A29265" t="str">
            <v>Cloud Engineer</v>
          </cell>
          <cell r="H29265">
            <v>44978.359097222223</v>
          </cell>
        </row>
        <row r="29266">
          <cell r="A29266" t="str">
            <v>Data Analyst</v>
          </cell>
          <cell r="H29266">
            <v>44967.931087962963</v>
          </cell>
        </row>
        <row r="29267">
          <cell r="A29267" t="str">
            <v>Data Analyst</v>
          </cell>
          <cell r="H29267">
            <v>45153.917442129627</v>
          </cell>
        </row>
        <row r="29268">
          <cell r="A29268" t="str">
            <v>Data Analyst</v>
          </cell>
          <cell r="H29268">
            <v>45054.58457175926</v>
          </cell>
        </row>
        <row r="29269">
          <cell r="A29269" t="str">
            <v>Data Analyst</v>
          </cell>
          <cell r="H29269">
            <v>45048.750613425917</v>
          </cell>
        </row>
        <row r="29270">
          <cell r="A29270" t="str">
            <v>Data Scientist</v>
          </cell>
          <cell r="H29270">
            <v>45037.251018518517</v>
          </cell>
        </row>
        <row r="29271">
          <cell r="A29271" t="str">
            <v>Senior Data Analyst</v>
          </cell>
          <cell r="H29271">
            <v>45154.510277777779</v>
          </cell>
        </row>
        <row r="29272">
          <cell r="A29272" t="str">
            <v>Data Analyst</v>
          </cell>
          <cell r="H29272">
            <v>44931.178368055553</v>
          </cell>
        </row>
        <row r="29273">
          <cell r="A29273" t="str">
            <v>Data Analyst</v>
          </cell>
          <cell r="H29273">
            <v>45105.002002314817</v>
          </cell>
        </row>
        <row r="29274">
          <cell r="A29274" t="str">
            <v>Data Scientist</v>
          </cell>
          <cell r="H29274">
            <v>45188.917685185188</v>
          </cell>
        </row>
        <row r="29275">
          <cell r="A29275" t="str">
            <v>Data Scientist</v>
          </cell>
          <cell r="H29275">
            <v>45014.46361111111</v>
          </cell>
        </row>
        <row r="29276">
          <cell r="A29276" t="str">
            <v>Software Engineer</v>
          </cell>
          <cell r="H29276">
            <v>45155.834247685183</v>
          </cell>
        </row>
        <row r="29277">
          <cell r="A29277" t="str">
            <v>Data Engineer</v>
          </cell>
          <cell r="H29277">
            <v>45100.894675925927</v>
          </cell>
        </row>
        <row r="29278">
          <cell r="A29278" t="str">
            <v>Data Scientist</v>
          </cell>
          <cell r="H29278">
            <v>44929.981574074067</v>
          </cell>
        </row>
        <row r="29279">
          <cell r="A29279" t="str">
            <v>Data Analyst</v>
          </cell>
          <cell r="H29279">
            <v>45062.079918981479</v>
          </cell>
        </row>
        <row r="29280">
          <cell r="A29280" t="str">
            <v>Data Analyst</v>
          </cell>
          <cell r="H29280">
            <v>45159.801006944443</v>
          </cell>
        </row>
        <row r="29281">
          <cell r="A29281" t="str">
            <v>Machine Learning Engineer</v>
          </cell>
          <cell r="H29281">
            <v>45233.763020833343</v>
          </cell>
        </row>
        <row r="29282">
          <cell r="A29282" t="str">
            <v>Data Engineer</v>
          </cell>
          <cell r="H29282">
            <v>45020.913495370369</v>
          </cell>
        </row>
        <row r="29283">
          <cell r="A29283" t="str">
            <v>Data Analyst</v>
          </cell>
          <cell r="H29283">
            <v>44960.379293981481</v>
          </cell>
        </row>
        <row r="29284">
          <cell r="A29284" t="str">
            <v>Data Engineer</v>
          </cell>
          <cell r="H29284">
            <v>45231.253865740742</v>
          </cell>
        </row>
        <row r="29285">
          <cell r="A29285" t="str">
            <v>Data Engineer</v>
          </cell>
          <cell r="H29285">
            <v>44983.299178240741</v>
          </cell>
        </row>
        <row r="29286">
          <cell r="A29286" t="str">
            <v>Data Scientist</v>
          </cell>
          <cell r="H29286">
            <v>44943.877881944441</v>
          </cell>
        </row>
        <row r="29287">
          <cell r="A29287" t="str">
            <v>Data Analyst</v>
          </cell>
          <cell r="H29287">
            <v>44930.103726851848</v>
          </cell>
        </row>
        <row r="29288">
          <cell r="A29288" t="str">
            <v>Senior Data Analyst</v>
          </cell>
          <cell r="H29288">
            <v>45033.793298611112</v>
          </cell>
        </row>
        <row r="29289">
          <cell r="A29289" t="str">
            <v>Data Scientist</v>
          </cell>
          <cell r="H29289">
            <v>45222.49422453704</v>
          </cell>
        </row>
        <row r="29290">
          <cell r="A29290" t="str">
            <v>Senior Data Engineer</v>
          </cell>
          <cell r="H29290">
            <v>45099.754710648151</v>
          </cell>
        </row>
        <row r="29291">
          <cell r="A29291" t="str">
            <v>Data Analyst</v>
          </cell>
          <cell r="H29291">
            <v>44929.980081018519</v>
          </cell>
        </row>
        <row r="29292">
          <cell r="A29292" t="str">
            <v>Senior Data Analyst</v>
          </cell>
          <cell r="H29292">
            <v>45062.708449074067</v>
          </cell>
        </row>
        <row r="29293">
          <cell r="A29293" t="str">
            <v>Business Analyst</v>
          </cell>
          <cell r="H29293">
            <v>45150.913240740738</v>
          </cell>
        </row>
        <row r="29294">
          <cell r="A29294" t="str">
            <v>Senior Data Scientist</v>
          </cell>
          <cell r="H29294">
            <v>45098.251886574071</v>
          </cell>
        </row>
        <row r="29295">
          <cell r="A29295" t="str">
            <v>Data Engineer</v>
          </cell>
          <cell r="H29295">
            <v>45109.379976851851</v>
          </cell>
        </row>
        <row r="29296">
          <cell r="A29296" t="str">
            <v>Data Analyst</v>
          </cell>
          <cell r="H29296">
            <v>45077.662858796299</v>
          </cell>
        </row>
        <row r="29297">
          <cell r="A29297" t="str">
            <v>Senior Data Scientist</v>
          </cell>
          <cell r="H29297">
            <v>45056.751643518517</v>
          </cell>
        </row>
        <row r="29298">
          <cell r="A29298" t="str">
            <v>Data Analyst</v>
          </cell>
          <cell r="H29298">
            <v>44964.583252314813</v>
          </cell>
        </row>
        <row r="29299">
          <cell r="A29299" t="str">
            <v>Data Engineer</v>
          </cell>
          <cell r="H29299">
            <v>45092.225081018521</v>
          </cell>
        </row>
        <row r="29300">
          <cell r="A29300" t="str">
            <v>Senior Data Analyst</v>
          </cell>
          <cell r="H29300">
            <v>45059.30505787037</v>
          </cell>
        </row>
        <row r="29301">
          <cell r="A29301" t="str">
            <v>Data Scientist</v>
          </cell>
          <cell r="H29301">
            <v>45266.459791666668</v>
          </cell>
        </row>
        <row r="29302">
          <cell r="A29302" t="str">
            <v>Senior Data Scientist</v>
          </cell>
          <cell r="H29302">
            <v>44993.543032407397</v>
          </cell>
        </row>
        <row r="29303">
          <cell r="A29303" t="str">
            <v>Data Scientist</v>
          </cell>
          <cell r="H29303">
            <v>45037.672743055547</v>
          </cell>
        </row>
        <row r="29304">
          <cell r="A29304" t="str">
            <v>Data Engineer</v>
          </cell>
          <cell r="H29304">
            <v>45044.74763888889</v>
          </cell>
        </row>
        <row r="29305">
          <cell r="A29305" t="str">
            <v>Data Scientist</v>
          </cell>
          <cell r="H29305">
            <v>45176.752465277779</v>
          </cell>
        </row>
        <row r="29306">
          <cell r="A29306" t="str">
            <v>Data Scientist</v>
          </cell>
          <cell r="H29306">
            <v>45261.655034722222</v>
          </cell>
        </row>
        <row r="29307">
          <cell r="A29307" t="str">
            <v>Senior Data Engineer</v>
          </cell>
          <cell r="H29307">
            <v>44940.364930555559</v>
          </cell>
        </row>
        <row r="29308">
          <cell r="A29308" t="str">
            <v>Data Scientist</v>
          </cell>
          <cell r="H29308">
            <v>44938.295381944437</v>
          </cell>
        </row>
        <row r="29309">
          <cell r="A29309" t="str">
            <v>Data Analyst</v>
          </cell>
          <cell r="H29309">
            <v>45273.666701388887</v>
          </cell>
        </row>
        <row r="29310">
          <cell r="A29310" t="str">
            <v>Business Analyst</v>
          </cell>
          <cell r="H29310">
            <v>45042.668530092589</v>
          </cell>
        </row>
        <row r="29311">
          <cell r="A29311" t="str">
            <v>Senior Data Scientist</v>
          </cell>
          <cell r="H29311">
            <v>45015.088414351849</v>
          </cell>
        </row>
        <row r="29312">
          <cell r="A29312" t="str">
            <v>Senior Data Scientist</v>
          </cell>
          <cell r="H29312">
            <v>45006.883217592593</v>
          </cell>
        </row>
        <row r="29313">
          <cell r="A29313" t="str">
            <v>Data Scientist</v>
          </cell>
          <cell r="H29313">
            <v>45018.293796296297</v>
          </cell>
        </row>
        <row r="29314">
          <cell r="A29314" t="str">
            <v>Machine Learning Engineer</v>
          </cell>
          <cell r="H29314">
            <v>44942.502106481479</v>
          </cell>
        </row>
        <row r="29315">
          <cell r="A29315" t="str">
            <v>Senior Data Engineer</v>
          </cell>
          <cell r="H29315">
            <v>45009.673993055563</v>
          </cell>
        </row>
        <row r="29316">
          <cell r="A29316" t="str">
            <v>Data Analyst</v>
          </cell>
          <cell r="H29316">
            <v>45291.666747685187</v>
          </cell>
        </row>
        <row r="29317">
          <cell r="A29317" t="str">
            <v>Software Engineer</v>
          </cell>
          <cell r="H29317">
            <v>45062.161006944443</v>
          </cell>
        </row>
        <row r="29318">
          <cell r="A29318" t="str">
            <v>Senior Data Analyst</v>
          </cell>
          <cell r="H29318">
            <v>45218.167685185188</v>
          </cell>
        </row>
        <row r="29319">
          <cell r="A29319" t="str">
            <v>Business Analyst</v>
          </cell>
          <cell r="H29319">
            <v>45099.793576388889</v>
          </cell>
        </row>
        <row r="29320">
          <cell r="A29320" t="str">
            <v>Data Engineer</v>
          </cell>
          <cell r="H29320">
            <v>45187.708425925928</v>
          </cell>
        </row>
        <row r="29321">
          <cell r="A29321" t="str">
            <v>Data Analyst</v>
          </cell>
          <cell r="H29321">
            <v>45176.696296296293</v>
          </cell>
        </row>
        <row r="29322">
          <cell r="A29322" t="str">
            <v>Data Scientist</v>
          </cell>
          <cell r="H29322">
            <v>44935.64916666667</v>
          </cell>
        </row>
        <row r="29323">
          <cell r="A29323" t="str">
            <v>Data Analyst</v>
          </cell>
          <cell r="H29323">
            <v>45205.750023148154</v>
          </cell>
        </row>
        <row r="29324">
          <cell r="A29324" t="str">
            <v>Data Engineer</v>
          </cell>
          <cell r="H29324">
            <v>44972.374340277784</v>
          </cell>
        </row>
        <row r="29325">
          <cell r="A29325" t="str">
            <v>Data Engineer</v>
          </cell>
          <cell r="H29325">
            <v>44985.828969907408</v>
          </cell>
        </row>
        <row r="29326">
          <cell r="A29326" t="str">
            <v>Senior Data Engineer</v>
          </cell>
          <cell r="H29326">
            <v>44970.315729166658</v>
          </cell>
        </row>
        <row r="29327">
          <cell r="A29327" t="str">
            <v>Data Scientist</v>
          </cell>
          <cell r="H29327">
            <v>45044.544189814813</v>
          </cell>
        </row>
        <row r="29328">
          <cell r="A29328" t="str">
            <v>Software Engineer</v>
          </cell>
          <cell r="H29328">
            <v>44974.918136574073</v>
          </cell>
        </row>
        <row r="29329">
          <cell r="A29329" t="str">
            <v>Senior Data Scientist</v>
          </cell>
          <cell r="H29329">
            <v>45094.293888888889</v>
          </cell>
        </row>
        <row r="29330">
          <cell r="A29330" t="str">
            <v>Data Engineer</v>
          </cell>
          <cell r="H29330">
            <v>45061.433622685188</v>
          </cell>
        </row>
        <row r="29331">
          <cell r="A29331" t="str">
            <v>Data Analyst</v>
          </cell>
          <cell r="H29331">
            <v>45233.792268518519</v>
          </cell>
        </row>
        <row r="29332">
          <cell r="A29332" t="str">
            <v>Data Scientist</v>
          </cell>
          <cell r="H29332">
            <v>45124.294618055559</v>
          </cell>
        </row>
        <row r="29333">
          <cell r="A29333" t="str">
            <v>Data Engineer</v>
          </cell>
          <cell r="H29333">
            <v>45013.300717592603</v>
          </cell>
        </row>
        <row r="29334">
          <cell r="A29334" t="str">
            <v>Senior Data Analyst</v>
          </cell>
          <cell r="H29334">
            <v>45034.542511574073</v>
          </cell>
        </row>
        <row r="29335">
          <cell r="A29335" t="str">
            <v>Data Scientist</v>
          </cell>
          <cell r="H29335">
            <v>45058.981030092589</v>
          </cell>
        </row>
        <row r="29336">
          <cell r="A29336" t="str">
            <v>Data Scientist</v>
          </cell>
          <cell r="H29336">
            <v>45062.528067129628</v>
          </cell>
        </row>
        <row r="29337">
          <cell r="A29337" t="str">
            <v>Senior Data Analyst</v>
          </cell>
          <cell r="H29337">
            <v>45241.376006944447</v>
          </cell>
        </row>
        <row r="29338">
          <cell r="A29338" t="str">
            <v>Senior Data Analyst</v>
          </cell>
          <cell r="H29338">
            <v>45072.58421296296</v>
          </cell>
        </row>
        <row r="29339">
          <cell r="A29339" t="str">
            <v>Data Analyst</v>
          </cell>
          <cell r="H29339">
            <v>45201.891504629632</v>
          </cell>
        </row>
        <row r="29340">
          <cell r="A29340" t="str">
            <v>Data Analyst</v>
          </cell>
          <cell r="H29340">
            <v>45040.958402777767</v>
          </cell>
        </row>
        <row r="29341">
          <cell r="A29341" t="str">
            <v>Data Analyst</v>
          </cell>
          <cell r="H29341">
            <v>44950.001539351862</v>
          </cell>
        </row>
        <row r="29342">
          <cell r="A29342" t="str">
            <v>Data Scientist</v>
          </cell>
          <cell r="H29342">
            <v>45037.251747685194</v>
          </cell>
        </row>
        <row r="29343">
          <cell r="A29343" t="str">
            <v>Data Scientist</v>
          </cell>
          <cell r="H29343">
            <v>45104.669803240737</v>
          </cell>
        </row>
        <row r="29344">
          <cell r="A29344" t="str">
            <v>Data Analyst</v>
          </cell>
          <cell r="H29344">
            <v>45251.958877314813</v>
          </cell>
        </row>
        <row r="29345">
          <cell r="A29345" t="str">
            <v>Data Analyst</v>
          </cell>
          <cell r="H29345">
            <v>45074.613553240742</v>
          </cell>
        </row>
        <row r="29346">
          <cell r="A29346" t="str">
            <v>Data Engineer</v>
          </cell>
          <cell r="H29346">
            <v>45021.375810185193</v>
          </cell>
        </row>
        <row r="29347">
          <cell r="A29347" t="str">
            <v>Data Scientist</v>
          </cell>
          <cell r="H29347">
            <v>44928.742222222223</v>
          </cell>
        </row>
        <row r="29348">
          <cell r="A29348" t="str">
            <v>Data Scientist</v>
          </cell>
          <cell r="H29348">
            <v>45092.889386574083</v>
          </cell>
        </row>
        <row r="29349">
          <cell r="A29349" t="str">
            <v>Business Analyst</v>
          </cell>
          <cell r="H29349">
            <v>45174.293194444443</v>
          </cell>
        </row>
        <row r="29350">
          <cell r="A29350" t="str">
            <v>Data Analyst</v>
          </cell>
          <cell r="H29350">
            <v>45218.084317129629</v>
          </cell>
        </row>
        <row r="29351">
          <cell r="A29351" t="str">
            <v>Data Scientist</v>
          </cell>
          <cell r="H29351">
            <v>44946.306446759263</v>
          </cell>
        </row>
        <row r="29352">
          <cell r="A29352" t="str">
            <v>Software Engineer</v>
          </cell>
          <cell r="H29352">
            <v>45096.834201388891</v>
          </cell>
        </row>
        <row r="29353">
          <cell r="A29353" t="str">
            <v>Senior Data Analyst</v>
          </cell>
          <cell r="H29353">
            <v>45216.293842592589</v>
          </cell>
        </row>
        <row r="29354">
          <cell r="A29354" t="str">
            <v>Senior Data Engineer</v>
          </cell>
          <cell r="H29354">
            <v>45008.396064814813</v>
          </cell>
        </row>
        <row r="29355">
          <cell r="A29355" t="str">
            <v>Data Analyst</v>
          </cell>
          <cell r="H29355">
            <v>45258.959016203713</v>
          </cell>
        </row>
        <row r="29356">
          <cell r="A29356" t="str">
            <v>Senior Data Analyst</v>
          </cell>
          <cell r="H29356">
            <v>45221.491793981477</v>
          </cell>
        </row>
        <row r="29357">
          <cell r="A29357" t="str">
            <v>Data Analyst</v>
          </cell>
          <cell r="H29357">
            <v>45051.845914351848</v>
          </cell>
        </row>
        <row r="29358">
          <cell r="A29358" t="str">
            <v>Data Scientist</v>
          </cell>
          <cell r="H29358">
            <v>45087.544421296298</v>
          </cell>
        </row>
        <row r="29359">
          <cell r="A29359" t="str">
            <v>Senior Data Engineer</v>
          </cell>
          <cell r="H29359">
            <v>45210.816782407397</v>
          </cell>
        </row>
        <row r="29360">
          <cell r="A29360" t="str">
            <v>Data Engineer</v>
          </cell>
          <cell r="H29360">
            <v>45170.188680555562</v>
          </cell>
        </row>
        <row r="29361">
          <cell r="A29361" t="str">
            <v>Business Analyst</v>
          </cell>
          <cell r="H29361">
            <v>44981.277812499997</v>
          </cell>
        </row>
        <row r="29362">
          <cell r="A29362" t="str">
            <v>Data Analyst</v>
          </cell>
          <cell r="H29362">
            <v>44930.020543981482</v>
          </cell>
        </row>
        <row r="29363">
          <cell r="A29363" t="str">
            <v>Data Analyst</v>
          </cell>
          <cell r="H29363">
            <v>45209.791631944441</v>
          </cell>
        </row>
        <row r="29364">
          <cell r="A29364" t="str">
            <v>Data Scientist</v>
          </cell>
          <cell r="H29364">
            <v>45187.709722222222</v>
          </cell>
        </row>
        <row r="29365">
          <cell r="A29365" t="str">
            <v>Data Analyst</v>
          </cell>
          <cell r="H29365">
            <v>44988.751168981478</v>
          </cell>
        </row>
        <row r="29366">
          <cell r="A29366" t="str">
            <v>Data Analyst</v>
          </cell>
          <cell r="H29366">
            <v>44972.034745370373</v>
          </cell>
        </row>
        <row r="29367">
          <cell r="A29367" t="str">
            <v>Machine Learning Engineer</v>
          </cell>
          <cell r="H29367">
            <v>45015.517326388886</v>
          </cell>
        </row>
        <row r="29368">
          <cell r="A29368" t="str">
            <v>Business Analyst</v>
          </cell>
          <cell r="H29368">
            <v>45126.8753125</v>
          </cell>
        </row>
        <row r="29369">
          <cell r="A29369" t="str">
            <v>Data Engineer</v>
          </cell>
          <cell r="H29369">
            <v>45187.542002314818</v>
          </cell>
        </row>
        <row r="29370">
          <cell r="A29370" t="str">
            <v>Data Analyst</v>
          </cell>
          <cell r="H29370">
            <v>45025.294050925928</v>
          </cell>
        </row>
        <row r="29371">
          <cell r="A29371" t="str">
            <v>Data Analyst</v>
          </cell>
          <cell r="H29371">
            <v>45092.638495370367</v>
          </cell>
        </row>
        <row r="29372">
          <cell r="A29372" t="str">
            <v>Data Scientist</v>
          </cell>
          <cell r="H29372">
            <v>45100.99895833333</v>
          </cell>
        </row>
        <row r="29373">
          <cell r="A29373" t="str">
            <v>Business Analyst</v>
          </cell>
          <cell r="H29373">
            <v>45225.750752314823</v>
          </cell>
        </row>
        <row r="29374">
          <cell r="A29374" t="str">
            <v>Data Analyst</v>
          </cell>
          <cell r="H29374">
            <v>44970.750138888892</v>
          </cell>
        </row>
        <row r="29375">
          <cell r="A29375" t="str">
            <v>Data Scientist</v>
          </cell>
          <cell r="H29375">
            <v>45124.711053240739</v>
          </cell>
        </row>
        <row r="29376">
          <cell r="A29376" t="str">
            <v>Data Scientist</v>
          </cell>
          <cell r="H29376">
            <v>44963.362407407411</v>
          </cell>
        </row>
        <row r="29377">
          <cell r="A29377" t="str">
            <v>Data Analyst</v>
          </cell>
          <cell r="H29377">
            <v>45027.41710648148</v>
          </cell>
        </row>
        <row r="29378">
          <cell r="A29378" t="str">
            <v>Data Analyst</v>
          </cell>
          <cell r="H29378">
            <v>45076.542997685188</v>
          </cell>
        </row>
        <row r="29379">
          <cell r="A29379" t="str">
            <v>Data Scientist</v>
          </cell>
          <cell r="H29379">
            <v>45089.460439814808</v>
          </cell>
        </row>
        <row r="29380">
          <cell r="A29380" t="str">
            <v>Data Scientist</v>
          </cell>
          <cell r="H29380">
            <v>45124.837199074071</v>
          </cell>
        </row>
        <row r="29381">
          <cell r="A29381" t="str">
            <v>Data Analyst</v>
          </cell>
          <cell r="H29381">
            <v>45055.46193287037</v>
          </cell>
        </row>
        <row r="29382">
          <cell r="A29382" t="str">
            <v>Data Analyst</v>
          </cell>
          <cell r="H29382">
            <v>45099.875127314823</v>
          </cell>
        </row>
        <row r="29383">
          <cell r="A29383" t="str">
            <v>Senior Data Analyst</v>
          </cell>
          <cell r="H29383">
            <v>45156.416875000003</v>
          </cell>
        </row>
        <row r="29384">
          <cell r="A29384" t="str">
            <v>Data Scientist</v>
          </cell>
          <cell r="H29384">
            <v>45152.002002314817</v>
          </cell>
        </row>
        <row r="29385">
          <cell r="A29385" t="str">
            <v>Data Scientist</v>
          </cell>
          <cell r="H29385">
            <v>45167.464502314811</v>
          </cell>
        </row>
        <row r="29386">
          <cell r="A29386" t="str">
            <v>Data Scientist</v>
          </cell>
          <cell r="H29386">
            <v>45126.504178240742</v>
          </cell>
        </row>
        <row r="29387">
          <cell r="A29387" t="str">
            <v>Senior Data Scientist</v>
          </cell>
          <cell r="H29387">
            <v>45052.293379629627</v>
          </cell>
        </row>
        <row r="29388">
          <cell r="A29388" t="str">
            <v>Data Analyst</v>
          </cell>
          <cell r="H29388">
            <v>44947.002118055563</v>
          </cell>
        </row>
        <row r="29389">
          <cell r="A29389" t="str">
            <v>Data Scientist</v>
          </cell>
          <cell r="H29389">
            <v>45107.623043981483</v>
          </cell>
        </row>
        <row r="29390">
          <cell r="A29390" t="str">
            <v>Data Analyst</v>
          </cell>
          <cell r="H29390">
            <v>44992.584687499999</v>
          </cell>
        </row>
        <row r="29391">
          <cell r="A29391" t="str">
            <v>Data Engineer</v>
          </cell>
          <cell r="H29391">
            <v>44972.673437500001</v>
          </cell>
        </row>
        <row r="29392">
          <cell r="A29392" t="str">
            <v>Machine Learning Engineer</v>
          </cell>
          <cell r="H29392">
            <v>45063.873483796298</v>
          </cell>
        </row>
        <row r="29393">
          <cell r="A29393" t="str">
            <v>Data Analyst</v>
          </cell>
          <cell r="H29393">
            <v>45087.001493055563</v>
          </cell>
        </row>
        <row r="29394">
          <cell r="A29394" t="str">
            <v>Data Scientist</v>
          </cell>
          <cell r="H29394">
            <v>45120.584780092591</v>
          </cell>
        </row>
        <row r="29395">
          <cell r="A29395" t="str">
            <v>Data Engineer</v>
          </cell>
          <cell r="H29395">
            <v>45273.012777777767</v>
          </cell>
        </row>
        <row r="29396">
          <cell r="A29396" t="str">
            <v>Data Analyst</v>
          </cell>
          <cell r="H29396">
            <v>45191.04184027778</v>
          </cell>
        </row>
        <row r="29397">
          <cell r="A29397" t="str">
            <v>Data Analyst</v>
          </cell>
          <cell r="H29397">
            <v>45057.901944444442</v>
          </cell>
        </row>
        <row r="29398">
          <cell r="A29398" t="str">
            <v>Machine Learning Engineer</v>
          </cell>
          <cell r="H29398">
            <v>45153.285185185188</v>
          </cell>
        </row>
        <row r="29399">
          <cell r="A29399" t="str">
            <v>Senior Data Scientist</v>
          </cell>
          <cell r="H29399">
            <v>45224.627789351849</v>
          </cell>
        </row>
        <row r="29400">
          <cell r="A29400" t="str">
            <v>Data Analyst</v>
          </cell>
          <cell r="H29400">
            <v>45058.855196759258</v>
          </cell>
        </row>
        <row r="29401">
          <cell r="A29401" t="str">
            <v>Data Scientist</v>
          </cell>
          <cell r="H29401">
            <v>45105.545486111107</v>
          </cell>
        </row>
        <row r="29402">
          <cell r="A29402" t="str">
            <v>Data Analyst</v>
          </cell>
          <cell r="H29402">
            <v>45266.875104166669</v>
          </cell>
        </row>
        <row r="29403">
          <cell r="A29403" t="str">
            <v>Senior Data Analyst</v>
          </cell>
          <cell r="H29403">
            <v>45164.710011574083</v>
          </cell>
        </row>
        <row r="29404">
          <cell r="A29404" t="str">
            <v>Data Analyst</v>
          </cell>
          <cell r="H29404">
            <v>45219.250532407408</v>
          </cell>
        </row>
        <row r="29405">
          <cell r="A29405" t="str">
            <v>Data Scientist</v>
          </cell>
          <cell r="H29405">
            <v>45146.420439814807</v>
          </cell>
        </row>
        <row r="29406">
          <cell r="A29406" t="str">
            <v>Senior Data Engineer</v>
          </cell>
          <cell r="H29406">
            <v>44970.629861111112</v>
          </cell>
        </row>
        <row r="29407">
          <cell r="A29407" t="str">
            <v>Senior Data Scientist</v>
          </cell>
          <cell r="H29407">
            <v>45232.438692129632</v>
          </cell>
        </row>
        <row r="29408">
          <cell r="A29408" t="str">
            <v>Senior Data Engineer</v>
          </cell>
          <cell r="H29408">
            <v>45011.754965277767</v>
          </cell>
        </row>
        <row r="29409">
          <cell r="A29409" t="str">
            <v>Senior Data Scientist</v>
          </cell>
          <cell r="H29409">
            <v>44990.459687499999</v>
          </cell>
        </row>
        <row r="29410">
          <cell r="A29410" t="str">
            <v>Data Scientist</v>
          </cell>
          <cell r="H29410">
            <v>45102.308472222219</v>
          </cell>
        </row>
        <row r="29411">
          <cell r="A29411" t="str">
            <v>Data Scientist</v>
          </cell>
          <cell r="H29411">
            <v>45021.627812500003</v>
          </cell>
        </row>
        <row r="29412">
          <cell r="A29412" t="str">
            <v>Data Analyst</v>
          </cell>
          <cell r="H29412">
            <v>45117.536828703713</v>
          </cell>
        </row>
        <row r="29413">
          <cell r="A29413" t="str">
            <v>Data Scientist</v>
          </cell>
          <cell r="H29413">
            <v>44950.002905092602</v>
          </cell>
        </row>
        <row r="29414">
          <cell r="A29414" t="str">
            <v>Senior Data Scientist</v>
          </cell>
          <cell r="H29414">
            <v>45186.376643518517</v>
          </cell>
        </row>
        <row r="29415">
          <cell r="A29415" t="str">
            <v>Data Analyst</v>
          </cell>
          <cell r="H29415">
            <v>45201.791898148149</v>
          </cell>
        </row>
        <row r="29416">
          <cell r="A29416" t="str">
            <v>Data Scientist</v>
          </cell>
          <cell r="H29416">
            <v>45091.67083333333</v>
          </cell>
        </row>
        <row r="29417">
          <cell r="A29417" t="str">
            <v>Data Analyst</v>
          </cell>
          <cell r="H29417">
            <v>44972.895868055559</v>
          </cell>
        </row>
        <row r="29418">
          <cell r="A29418" t="str">
            <v>Data Analyst</v>
          </cell>
          <cell r="H29418">
            <v>45184.833564814813</v>
          </cell>
        </row>
        <row r="29419">
          <cell r="A29419" t="str">
            <v>Data Scientist</v>
          </cell>
          <cell r="H29419">
            <v>44951.753622685188</v>
          </cell>
        </row>
        <row r="29420">
          <cell r="A29420" t="str">
            <v>Data Scientist</v>
          </cell>
          <cell r="H29420">
            <v>45062.753148148149</v>
          </cell>
        </row>
        <row r="29421">
          <cell r="A29421" t="str">
            <v>Data Analyst</v>
          </cell>
          <cell r="H29421">
            <v>45027.66783564815</v>
          </cell>
        </row>
        <row r="29422">
          <cell r="A29422" t="str">
            <v>Data Analyst</v>
          </cell>
          <cell r="H29422">
            <v>45132.084513888891</v>
          </cell>
        </row>
        <row r="29423">
          <cell r="A29423" t="str">
            <v>Data Analyst</v>
          </cell>
          <cell r="H29423">
            <v>45098.918310185189</v>
          </cell>
        </row>
        <row r="29424">
          <cell r="A29424" t="str">
            <v>Data Scientist</v>
          </cell>
          <cell r="H29424">
            <v>44951.377025462964</v>
          </cell>
        </row>
        <row r="29425">
          <cell r="A29425" t="str">
            <v>Machine Learning Engineer</v>
          </cell>
          <cell r="H29425">
            <v>44966.28702546296</v>
          </cell>
        </row>
        <row r="29426">
          <cell r="A29426" t="str">
            <v>Data Analyst</v>
          </cell>
          <cell r="H29426">
            <v>45241.430879629632</v>
          </cell>
        </row>
        <row r="29427">
          <cell r="A29427" t="str">
            <v>Senior Data Engineer</v>
          </cell>
          <cell r="H29427">
            <v>44992.730162037027</v>
          </cell>
        </row>
        <row r="29428">
          <cell r="A29428" t="str">
            <v>Data Scientist</v>
          </cell>
          <cell r="H29428">
            <v>45022.293078703697</v>
          </cell>
        </row>
        <row r="29429">
          <cell r="A29429" t="str">
            <v>Data Analyst</v>
          </cell>
          <cell r="H29429">
            <v>45113.54278935185</v>
          </cell>
        </row>
        <row r="29430">
          <cell r="A29430" t="str">
            <v>Senior Data Scientist</v>
          </cell>
          <cell r="H29430">
            <v>44979.501851851863</v>
          </cell>
        </row>
        <row r="29431">
          <cell r="A29431" t="str">
            <v>Senior Data Scientist</v>
          </cell>
          <cell r="H29431">
            <v>45178.960185185177</v>
          </cell>
        </row>
        <row r="29432">
          <cell r="A29432" t="str">
            <v>Data Analyst</v>
          </cell>
          <cell r="H29432">
            <v>45211.791678240741</v>
          </cell>
        </row>
        <row r="29433">
          <cell r="A29433" t="str">
            <v>Data Analyst</v>
          </cell>
          <cell r="H29433">
            <v>45227.625069444453</v>
          </cell>
        </row>
        <row r="29434">
          <cell r="A29434" t="str">
            <v>Data Analyst</v>
          </cell>
          <cell r="H29434">
            <v>45119.674895833326</v>
          </cell>
        </row>
        <row r="29435">
          <cell r="A29435" t="str">
            <v>Data Analyst</v>
          </cell>
          <cell r="H29435">
            <v>45235.000092592592</v>
          </cell>
        </row>
        <row r="29436">
          <cell r="A29436" t="str">
            <v>Data Scientist</v>
          </cell>
          <cell r="H29436">
            <v>45080.514687499999</v>
          </cell>
        </row>
        <row r="29437">
          <cell r="A29437" t="str">
            <v>Data Scientist</v>
          </cell>
          <cell r="H29437">
            <v>45096.377071759263</v>
          </cell>
        </row>
        <row r="29438">
          <cell r="A29438" t="str">
            <v>Data Analyst</v>
          </cell>
          <cell r="H29438">
            <v>45155.762430555558</v>
          </cell>
        </row>
        <row r="29439">
          <cell r="A29439" t="str">
            <v>Data Analyst</v>
          </cell>
          <cell r="H29439">
            <v>45117.958356481482</v>
          </cell>
        </row>
        <row r="29440">
          <cell r="A29440" t="str">
            <v>Data Analyst</v>
          </cell>
          <cell r="H29440">
            <v>45108.625787037039</v>
          </cell>
        </row>
        <row r="29441">
          <cell r="A29441" t="str">
            <v>Data Scientist</v>
          </cell>
          <cell r="H29441">
            <v>44981.418252314812</v>
          </cell>
        </row>
        <row r="29442">
          <cell r="A29442" t="str">
            <v>Data Analyst</v>
          </cell>
          <cell r="H29442">
            <v>45037.788425925923</v>
          </cell>
        </row>
        <row r="29443">
          <cell r="A29443" t="str">
            <v>Data Scientist</v>
          </cell>
          <cell r="H29443">
            <v>45052.253113425933</v>
          </cell>
        </row>
        <row r="29444">
          <cell r="A29444" t="str">
            <v>Data Scientist</v>
          </cell>
          <cell r="H29444">
            <v>45108.419062499997</v>
          </cell>
        </row>
        <row r="29445">
          <cell r="A29445" t="str">
            <v>Senior Data Engineer</v>
          </cell>
          <cell r="H29445">
            <v>44937.657557870371</v>
          </cell>
        </row>
        <row r="29446">
          <cell r="A29446" t="str">
            <v>Data Analyst</v>
          </cell>
          <cell r="H29446">
            <v>45058.626817129632</v>
          </cell>
        </row>
        <row r="29447">
          <cell r="A29447" t="str">
            <v>Data Analyst</v>
          </cell>
          <cell r="H29447">
            <v>45266.000439814823</v>
          </cell>
        </row>
        <row r="29448">
          <cell r="A29448" t="str">
            <v>Data Engineer</v>
          </cell>
          <cell r="H29448">
            <v>45132.305821759262</v>
          </cell>
        </row>
        <row r="29449">
          <cell r="A29449" t="str">
            <v>Senior Data Analyst</v>
          </cell>
          <cell r="H29449">
            <v>45128.876111111109</v>
          </cell>
        </row>
        <row r="29450">
          <cell r="A29450" t="str">
            <v>Data Scientist</v>
          </cell>
          <cell r="H29450">
            <v>45062.293240740742</v>
          </cell>
        </row>
        <row r="29451">
          <cell r="A29451" t="str">
            <v>Data Scientist</v>
          </cell>
          <cell r="H29451">
            <v>45043.837337962963</v>
          </cell>
        </row>
        <row r="29452">
          <cell r="A29452" t="str">
            <v>Data Analyst</v>
          </cell>
          <cell r="H29452">
            <v>45266.917731481481</v>
          </cell>
        </row>
        <row r="29453">
          <cell r="A29453" t="str">
            <v>Data Scientist</v>
          </cell>
          <cell r="H29453">
            <v>44944.992719907408</v>
          </cell>
        </row>
        <row r="29454">
          <cell r="A29454" t="str">
            <v>Senior Data Engineer</v>
          </cell>
          <cell r="H29454">
            <v>44972.85769675926</v>
          </cell>
        </row>
        <row r="29455">
          <cell r="A29455" t="str">
            <v>Data Analyst</v>
          </cell>
          <cell r="H29455">
            <v>45257.72583333333</v>
          </cell>
        </row>
        <row r="29456">
          <cell r="A29456" t="str">
            <v>Data Analyst</v>
          </cell>
          <cell r="H29456">
            <v>45145.459120370368</v>
          </cell>
        </row>
        <row r="29457">
          <cell r="A29457" t="str">
            <v>Data Analyst</v>
          </cell>
          <cell r="H29457">
            <v>44928.708414351851</v>
          </cell>
        </row>
        <row r="29458">
          <cell r="A29458" t="str">
            <v>Senior Data Scientist</v>
          </cell>
          <cell r="H29458">
            <v>45090.376712962963</v>
          </cell>
        </row>
        <row r="29459">
          <cell r="A29459" t="str">
            <v>Data Scientist</v>
          </cell>
          <cell r="H29459">
            <v>45203.711724537039</v>
          </cell>
        </row>
        <row r="29460">
          <cell r="A29460" t="str">
            <v>Data Analyst</v>
          </cell>
          <cell r="H29460">
            <v>45222.041863425933</v>
          </cell>
        </row>
        <row r="29461">
          <cell r="A29461" t="str">
            <v>Data Analyst</v>
          </cell>
          <cell r="H29461">
            <v>45014.376319444447</v>
          </cell>
        </row>
        <row r="29462">
          <cell r="A29462" t="str">
            <v>Data Analyst</v>
          </cell>
          <cell r="H29462">
            <v>45119.960868055547</v>
          </cell>
        </row>
        <row r="29463">
          <cell r="A29463" t="str">
            <v>Data Scientist</v>
          </cell>
          <cell r="H29463">
            <v>45225.062465277777</v>
          </cell>
        </row>
        <row r="29464">
          <cell r="A29464" t="str">
            <v>Data Analyst</v>
          </cell>
          <cell r="H29464">
            <v>45021.666990740741</v>
          </cell>
        </row>
        <row r="29465">
          <cell r="A29465" t="str">
            <v>Data Analyst</v>
          </cell>
          <cell r="H29465">
            <v>45092.692662037043</v>
          </cell>
        </row>
        <row r="29466">
          <cell r="A29466" t="str">
            <v>Data Analyst</v>
          </cell>
          <cell r="H29466">
            <v>45117.28702546296</v>
          </cell>
        </row>
        <row r="29467">
          <cell r="A29467" t="str">
            <v>Data Analyst</v>
          </cell>
          <cell r="H29467">
            <v>44931.749930555547</v>
          </cell>
        </row>
        <row r="29468">
          <cell r="A29468" t="str">
            <v>Data Scientist</v>
          </cell>
          <cell r="H29468">
            <v>44945.473113425927</v>
          </cell>
        </row>
        <row r="29469">
          <cell r="A29469" t="str">
            <v>Senior Data Engineer</v>
          </cell>
          <cell r="H29469">
            <v>45022.254155092603</v>
          </cell>
        </row>
        <row r="29470">
          <cell r="A29470" t="str">
            <v>Data Analyst</v>
          </cell>
          <cell r="H29470">
            <v>45211.876932870371</v>
          </cell>
        </row>
        <row r="29471">
          <cell r="A29471" t="str">
            <v>Software Engineer</v>
          </cell>
          <cell r="H29471">
            <v>45014.62641203704</v>
          </cell>
        </row>
        <row r="29472">
          <cell r="A29472" t="str">
            <v>Data Analyst</v>
          </cell>
          <cell r="H29472">
            <v>45007.875069444453</v>
          </cell>
        </row>
        <row r="29473">
          <cell r="A29473" t="str">
            <v>Data Engineer</v>
          </cell>
          <cell r="H29473">
            <v>45056.597893518519</v>
          </cell>
        </row>
        <row r="29474">
          <cell r="A29474" t="str">
            <v>Data Analyst</v>
          </cell>
          <cell r="H29474">
            <v>44951.000694444447</v>
          </cell>
        </row>
        <row r="29475">
          <cell r="A29475" t="str">
            <v>Data Analyst</v>
          </cell>
          <cell r="H29475">
            <v>44939.793807870366</v>
          </cell>
        </row>
        <row r="29476">
          <cell r="A29476" t="str">
            <v>Data Scientist</v>
          </cell>
          <cell r="H29476">
            <v>45230.293657407397</v>
          </cell>
        </row>
        <row r="29477">
          <cell r="A29477" t="str">
            <v>Data Scientist</v>
          </cell>
          <cell r="H29477">
            <v>45131.4609375</v>
          </cell>
        </row>
        <row r="29478">
          <cell r="A29478" t="str">
            <v>Data Analyst</v>
          </cell>
          <cell r="H29478">
            <v>45098.717152777783</v>
          </cell>
        </row>
        <row r="29479">
          <cell r="A29479" t="str">
            <v>Data Analyst</v>
          </cell>
          <cell r="H29479">
            <v>44936.875925925917</v>
          </cell>
        </row>
        <row r="29480">
          <cell r="A29480" t="str">
            <v>Data Analyst</v>
          </cell>
          <cell r="H29480">
            <v>45172.250960648147</v>
          </cell>
        </row>
        <row r="29481">
          <cell r="A29481" t="str">
            <v>Data Engineer</v>
          </cell>
          <cell r="H29481">
            <v>44994.335092592592</v>
          </cell>
        </row>
        <row r="29482">
          <cell r="A29482" t="str">
            <v>Data Analyst</v>
          </cell>
          <cell r="H29482">
            <v>45126.980949074074</v>
          </cell>
        </row>
        <row r="29483">
          <cell r="A29483" t="str">
            <v>Data Scientist</v>
          </cell>
          <cell r="H29483">
            <v>45146.508333333331</v>
          </cell>
        </row>
        <row r="29484">
          <cell r="A29484" t="str">
            <v>Data Engineer</v>
          </cell>
          <cell r="H29484">
            <v>45103.298981481479</v>
          </cell>
        </row>
        <row r="29485">
          <cell r="A29485" t="str">
            <v>Data Scientist</v>
          </cell>
          <cell r="H29485">
            <v>45035.294745370367</v>
          </cell>
        </row>
        <row r="29486">
          <cell r="A29486" t="str">
            <v>Data Engineer</v>
          </cell>
          <cell r="H29486">
            <v>45012.598020833328</v>
          </cell>
        </row>
        <row r="29487">
          <cell r="A29487" t="str">
            <v>Machine Learning Engineer</v>
          </cell>
          <cell r="H29487">
            <v>45013.589722222219</v>
          </cell>
        </row>
        <row r="29488">
          <cell r="A29488" t="str">
            <v>Business Analyst</v>
          </cell>
          <cell r="H29488">
            <v>45210.584699074083</v>
          </cell>
        </row>
        <row r="29489">
          <cell r="A29489" t="str">
            <v>Software Engineer</v>
          </cell>
          <cell r="H29489">
            <v>45043.566446759258</v>
          </cell>
        </row>
        <row r="29490">
          <cell r="A29490" t="str">
            <v>Data Scientist</v>
          </cell>
          <cell r="H29490">
            <v>45279.043043981481</v>
          </cell>
        </row>
        <row r="29491">
          <cell r="A29491" t="str">
            <v>Data Scientist</v>
          </cell>
          <cell r="H29491">
            <v>45161.418773148151</v>
          </cell>
        </row>
        <row r="29492">
          <cell r="A29492" t="str">
            <v>Data Scientist</v>
          </cell>
          <cell r="H29492">
            <v>44929.993425925917</v>
          </cell>
        </row>
        <row r="29493">
          <cell r="A29493" t="str">
            <v>Senior Data Analyst</v>
          </cell>
          <cell r="H29493">
            <v>44992.749988425923</v>
          </cell>
        </row>
        <row r="29494">
          <cell r="A29494" t="str">
            <v>Data Analyst</v>
          </cell>
          <cell r="H29494">
            <v>45148.375717592593</v>
          </cell>
        </row>
        <row r="29495">
          <cell r="A29495" t="str">
            <v>Data Engineer</v>
          </cell>
          <cell r="H29495">
            <v>45258.571261574078</v>
          </cell>
        </row>
        <row r="29496">
          <cell r="A29496" t="str">
            <v>Data Scientist</v>
          </cell>
          <cell r="H29496">
            <v>45159.905706018522</v>
          </cell>
        </row>
        <row r="29497">
          <cell r="A29497" t="str">
            <v>Data Analyst</v>
          </cell>
          <cell r="H29497">
            <v>45275.333356481482</v>
          </cell>
        </row>
        <row r="29498">
          <cell r="A29498" t="str">
            <v>Data Scientist</v>
          </cell>
          <cell r="H29498">
            <v>45261.292800925927</v>
          </cell>
        </row>
        <row r="29499">
          <cell r="A29499" t="str">
            <v>Data Analyst</v>
          </cell>
          <cell r="H29499">
            <v>45202.541828703703</v>
          </cell>
        </row>
        <row r="29500">
          <cell r="A29500" t="str">
            <v>Senior Data Scientist</v>
          </cell>
          <cell r="H29500">
            <v>45042.921886574077</v>
          </cell>
        </row>
        <row r="29501">
          <cell r="A29501" t="str">
            <v>Data Analyst</v>
          </cell>
          <cell r="H29501">
            <v>44985.749988425923</v>
          </cell>
        </row>
        <row r="29502">
          <cell r="A29502" t="str">
            <v>Data Analyst</v>
          </cell>
          <cell r="H29502">
            <v>45187.986620370371</v>
          </cell>
        </row>
        <row r="29503">
          <cell r="A29503" t="str">
            <v>Data Analyst</v>
          </cell>
          <cell r="H29503">
            <v>45273.350740740738</v>
          </cell>
        </row>
        <row r="29504">
          <cell r="A29504" t="str">
            <v>Data Analyst</v>
          </cell>
          <cell r="H29504">
            <v>45047.666724537034</v>
          </cell>
        </row>
        <row r="29505">
          <cell r="A29505" t="str">
            <v>Data Analyst</v>
          </cell>
          <cell r="H29505">
            <v>45124.791805555556</v>
          </cell>
        </row>
        <row r="29506">
          <cell r="A29506" t="str">
            <v>Data Analyst</v>
          </cell>
          <cell r="H29506">
            <v>45099.751006944447</v>
          </cell>
        </row>
        <row r="29507">
          <cell r="A29507" t="str">
            <v>Data Analyst</v>
          </cell>
          <cell r="H29507">
            <v>45104.500740740739</v>
          </cell>
        </row>
        <row r="29508">
          <cell r="A29508" t="str">
            <v>Machine Learning Engineer</v>
          </cell>
          <cell r="H29508">
            <v>45125.419108796297</v>
          </cell>
        </row>
        <row r="29509">
          <cell r="A29509" t="str">
            <v>Business Analyst</v>
          </cell>
          <cell r="H29509">
            <v>45261.417222222219</v>
          </cell>
        </row>
        <row r="29510">
          <cell r="A29510" t="str">
            <v>Data Scientist</v>
          </cell>
          <cell r="H29510">
            <v>45011.96197916667</v>
          </cell>
        </row>
        <row r="29511">
          <cell r="A29511" t="str">
            <v>Senior Data Engineer</v>
          </cell>
          <cell r="H29511">
            <v>44973.671979166669</v>
          </cell>
        </row>
        <row r="29512">
          <cell r="A29512" t="str">
            <v>Data Scientist</v>
          </cell>
          <cell r="H29512">
            <v>44931.333483796298</v>
          </cell>
        </row>
        <row r="29513">
          <cell r="A29513" t="str">
            <v>Data Analyst</v>
          </cell>
          <cell r="H29513">
            <v>44995.834317129629</v>
          </cell>
        </row>
        <row r="29514">
          <cell r="A29514" t="str">
            <v>Data Analyst</v>
          </cell>
          <cell r="H29514">
            <v>44965.2500462963</v>
          </cell>
        </row>
        <row r="29515">
          <cell r="A29515" t="str">
            <v>Data Scientist</v>
          </cell>
          <cell r="H29515">
            <v>45019.58048611111</v>
          </cell>
        </row>
        <row r="29516">
          <cell r="A29516" t="str">
            <v>Data Scientist</v>
          </cell>
          <cell r="H29516">
            <v>45229.413263888891</v>
          </cell>
        </row>
        <row r="29517">
          <cell r="A29517" t="str">
            <v>Data Analyst</v>
          </cell>
          <cell r="H29517">
            <v>45157.251250000001</v>
          </cell>
        </row>
        <row r="29518">
          <cell r="A29518" t="str">
            <v>Business Analyst</v>
          </cell>
          <cell r="H29518">
            <v>45079.375567129631</v>
          </cell>
        </row>
        <row r="29519">
          <cell r="A29519" t="str">
            <v>Data Engineer</v>
          </cell>
          <cell r="H29519">
            <v>44984.590219907397</v>
          </cell>
        </row>
        <row r="29520">
          <cell r="A29520" t="str">
            <v>Data Engineer</v>
          </cell>
          <cell r="H29520">
            <v>45062.837280092594</v>
          </cell>
        </row>
        <row r="29521">
          <cell r="A29521" t="str">
            <v>Senior Data Analyst</v>
          </cell>
          <cell r="H29521">
            <v>45133.333668981482</v>
          </cell>
        </row>
        <row r="29522">
          <cell r="A29522" t="str">
            <v>Data Analyst</v>
          </cell>
          <cell r="H29522">
            <v>45173.333368055559</v>
          </cell>
        </row>
        <row r="29523">
          <cell r="A29523" t="str">
            <v>Data Scientist</v>
          </cell>
          <cell r="H29523">
            <v>45057.628923611112</v>
          </cell>
        </row>
        <row r="29524">
          <cell r="A29524" t="str">
            <v>Senior Data Engineer</v>
          </cell>
          <cell r="H29524">
            <v>45200.292615740742</v>
          </cell>
        </row>
        <row r="29525">
          <cell r="A29525" t="str">
            <v>Data Scientist</v>
          </cell>
          <cell r="H29525">
            <v>45025.043993055559</v>
          </cell>
        </row>
        <row r="29526">
          <cell r="A29526" t="str">
            <v>Data Scientist</v>
          </cell>
          <cell r="H29526">
            <v>45052.293993055559</v>
          </cell>
        </row>
        <row r="29527">
          <cell r="A29527" t="str">
            <v>Data Analyst</v>
          </cell>
          <cell r="H29527">
            <v>45126.833541666667</v>
          </cell>
        </row>
        <row r="29528">
          <cell r="A29528" t="str">
            <v>Software Engineer</v>
          </cell>
          <cell r="H29528">
            <v>45125.014537037037</v>
          </cell>
        </row>
        <row r="29529">
          <cell r="A29529" t="str">
            <v>Data Engineer</v>
          </cell>
          <cell r="H29529">
            <v>45002.925613425927</v>
          </cell>
        </row>
        <row r="29530">
          <cell r="A29530" t="str">
            <v>Data Scientist</v>
          </cell>
          <cell r="H29530">
            <v>45231.29314814815</v>
          </cell>
        </row>
        <row r="29531">
          <cell r="A29531" t="str">
            <v>Data Analyst</v>
          </cell>
          <cell r="H29531">
            <v>44973.669687499998</v>
          </cell>
        </row>
        <row r="29532">
          <cell r="A29532" t="str">
            <v>Data Analyst</v>
          </cell>
          <cell r="H29532">
            <v>45252.708402777767</v>
          </cell>
        </row>
        <row r="29533">
          <cell r="A29533" t="str">
            <v>Senior Data Analyst</v>
          </cell>
          <cell r="H29533">
            <v>45042.280451388891</v>
          </cell>
        </row>
        <row r="29534">
          <cell r="A29534" t="str">
            <v>Data Analyst</v>
          </cell>
          <cell r="H29534">
            <v>45054.583344907413</v>
          </cell>
        </row>
        <row r="29535">
          <cell r="A29535" t="str">
            <v>Senior Data Engineer</v>
          </cell>
          <cell r="H29535">
            <v>45161.712696759263</v>
          </cell>
        </row>
        <row r="29536">
          <cell r="A29536" t="str">
            <v>Data Scientist</v>
          </cell>
          <cell r="H29536">
            <v>45290.292881944442</v>
          </cell>
        </row>
        <row r="29537">
          <cell r="A29537" t="str">
            <v>Machine Learning Engineer</v>
          </cell>
          <cell r="H29537">
            <v>45149.752800925933</v>
          </cell>
        </row>
        <row r="29538">
          <cell r="A29538" t="str">
            <v>Data Analyst</v>
          </cell>
          <cell r="H29538">
            <v>45289.792002314818</v>
          </cell>
        </row>
        <row r="29539">
          <cell r="A29539" t="str">
            <v>Data Scientist</v>
          </cell>
          <cell r="H29539">
            <v>45270.714143518519</v>
          </cell>
        </row>
        <row r="29540">
          <cell r="A29540" t="str">
            <v>Data Engineer</v>
          </cell>
          <cell r="H29540">
            <v>45104.542951388888</v>
          </cell>
        </row>
        <row r="29541">
          <cell r="A29541" t="str">
            <v>Data Analyst</v>
          </cell>
          <cell r="H29541">
            <v>45262.542164351849</v>
          </cell>
        </row>
        <row r="29542">
          <cell r="A29542" t="str">
            <v>Data Scientist</v>
          </cell>
          <cell r="H29542">
            <v>44942.388541666667</v>
          </cell>
        </row>
        <row r="29543">
          <cell r="A29543" t="str">
            <v>Data Analyst</v>
          </cell>
          <cell r="H29543">
            <v>45092.708715277768</v>
          </cell>
        </row>
        <row r="29544">
          <cell r="A29544" t="str">
            <v>Data Engineer</v>
          </cell>
          <cell r="H29544">
            <v>45141.747303240743</v>
          </cell>
        </row>
        <row r="29545">
          <cell r="A29545" t="str">
            <v>Data Scientist</v>
          </cell>
          <cell r="H29545">
            <v>45114.544641203713</v>
          </cell>
        </row>
        <row r="29546">
          <cell r="A29546" t="str">
            <v>Data Scientist</v>
          </cell>
          <cell r="H29546">
            <v>44942.912326388891</v>
          </cell>
        </row>
        <row r="29547">
          <cell r="A29547" t="str">
            <v>Data Scientist</v>
          </cell>
          <cell r="H29547">
            <v>44943.711597222216</v>
          </cell>
        </row>
        <row r="29548">
          <cell r="A29548" t="str">
            <v>Data Engineer</v>
          </cell>
          <cell r="H29548">
            <v>45177.816018518519</v>
          </cell>
        </row>
        <row r="29549">
          <cell r="A29549" t="str">
            <v>Data Analyst</v>
          </cell>
          <cell r="H29549">
            <v>44998.86818287037</v>
          </cell>
        </row>
        <row r="29550">
          <cell r="A29550" t="str">
            <v>Data Analyst</v>
          </cell>
          <cell r="H29550">
            <v>44950.667361111111</v>
          </cell>
        </row>
        <row r="29551">
          <cell r="A29551" t="str">
            <v>Senior Data Analyst</v>
          </cell>
          <cell r="H29551">
            <v>45054.333321759259</v>
          </cell>
        </row>
        <row r="29552">
          <cell r="A29552" t="str">
            <v>Data Analyst</v>
          </cell>
          <cell r="H29552">
            <v>44944.252256944441</v>
          </cell>
        </row>
        <row r="29553">
          <cell r="A29553" t="str">
            <v>Data Analyst</v>
          </cell>
          <cell r="H29553">
            <v>45206.500509259262</v>
          </cell>
        </row>
        <row r="29554">
          <cell r="A29554" t="str">
            <v>Data Scientist</v>
          </cell>
          <cell r="H29554">
            <v>45092.346747685187</v>
          </cell>
        </row>
        <row r="29555">
          <cell r="A29555" t="str">
            <v>Data Analyst</v>
          </cell>
          <cell r="H29555">
            <v>45089.499976851846</v>
          </cell>
        </row>
        <row r="29556">
          <cell r="A29556" t="str">
            <v>Data Scientist</v>
          </cell>
          <cell r="H29556">
            <v>45015.668576388889</v>
          </cell>
        </row>
        <row r="29557">
          <cell r="A29557" t="str">
            <v>Machine Learning Engineer</v>
          </cell>
          <cell r="H29557">
            <v>45057.462372685193</v>
          </cell>
        </row>
        <row r="29558">
          <cell r="A29558" t="str">
            <v>Senior Data Scientist</v>
          </cell>
          <cell r="H29558">
            <v>45064.001655092587</v>
          </cell>
        </row>
        <row r="29559">
          <cell r="A29559" t="str">
            <v>Data Scientist</v>
          </cell>
          <cell r="H29559">
            <v>45034.570497685178</v>
          </cell>
        </row>
        <row r="29560">
          <cell r="A29560" t="str">
            <v>Data Scientist</v>
          </cell>
          <cell r="H29560">
            <v>45022.417847222219</v>
          </cell>
        </row>
        <row r="29561">
          <cell r="A29561" t="str">
            <v>Data Analyst</v>
          </cell>
          <cell r="H29561">
            <v>45037.538495370369</v>
          </cell>
        </row>
        <row r="29562">
          <cell r="A29562" t="str">
            <v>Data Analyst</v>
          </cell>
          <cell r="H29562">
            <v>45259.750243055547</v>
          </cell>
        </row>
        <row r="29563">
          <cell r="A29563" t="str">
            <v>Data Engineer</v>
          </cell>
          <cell r="H29563">
            <v>45263.418738425928</v>
          </cell>
        </row>
        <row r="29564">
          <cell r="A29564" t="str">
            <v>Data Scientist</v>
          </cell>
          <cell r="H29564">
            <v>44929.855949074074</v>
          </cell>
        </row>
        <row r="29565">
          <cell r="A29565" t="str">
            <v>Senior Data Scientist</v>
          </cell>
          <cell r="H29565">
            <v>45235.792847222219</v>
          </cell>
        </row>
        <row r="29566">
          <cell r="A29566" t="str">
            <v>Data Scientist</v>
          </cell>
          <cell r="H29566">
            <v>45050.489270833343</v>
          </cell>
        </row>
        <row r="29567">
          <cell r="A29567" t="str">
            <v>Data Analyst</v>
          </cell>
          <cell r="H29567">
            <v>45273.462789351863</v>
          </cell>
        </row>
        <row r="29568">
          <cell r="A29568" t="str">
            <v>Senior Data Scientist</v>
          </cell>
          <cell r="H29568">
            <v>45016.879652777781</v>
          </cell>
        </row>
        <row r="29569">
          <cell r="A29569" t="str">
            <v>Data Engineer</v>
          </cell>
          <cell r="H29569">
            <v>45048.298784722218</v>
          </cell>
        </row>
        <row r="29570">
          <cell r="A29570" t="str">
            <v>Senior Data Analyst</v>
          </cell>
          <cell r="H29570">
            <v>45084.667094907411</v>
          </cell>
        </row>
        <row r="29571">
          <cell r="A29571" t="str">
            <v>Data Analyst</v>
          </cell>
          <cell r="H29571">
            <v>45145.417488425926</v>
          </cell>
        </row>
        <row r="29572">
          <cell r="A29572" t="str">
            <v>Data Scientist</v>
          </cell>
          <cell r="H29572">
            <v>44966.00267361111</v>
          </cell>
        </row>
        <row r="29573">
          <cell r="A29573" t="str">
            <v>Data Scientist</v>
          </cell>
          <cell r="H29573">
            <v>45021.441331018519</v>
          </cell>
        </row>
        <row r="29574">
          <cell r="A29574" t="str">
            <v>Senior Data Scientist</v>
          </cell>
          <cell r="H29574">
            <v>45042.629780092589</v>
          </cell>
        </row>
        <row r="29575">
          <cell r="A29575" t="str">
            <v>Senior Data Analyst</v>
          </cell>
          <cell r="H29575">
            <v>44951.292094907411</v>
          </cell>
        </row>
        <row r="29576">
          <cell r="A29576" t="str">
            <v>Data Analyst</v>
          </cell>
          <cell r="H29576">
            <v>45006.638391203713</v>
          </cell>
        </row>
        <row r="29577">
          <cell r="A29577" t="str">
            <v>Data Scientist</v>
          </cell>
          <cell r="H29577">
            <v>45162.545555555553</v>
          </cell>
        </row>
        <row r="29578">
          <cell r="A29578" t="str">
            <v>Data Scientist</v>
          </cell>
          <cell r="H29578">
            <v>45226.751388888893</v>
          </cell>
        </row>
        <row r="29579">
          <cell r="A29579" t="str">
            <v>Data Analyst</v>
          </cell>
          <cell r="H29579">
            <v>44978.848287037043</v>
          </cell>
        </row>
        <row r="29580">
          <cell r="A29580" t="str">
            <v>Data Analyst</v>
          </cell>
          <cell r="H29580">
            <v>45237.459456018521</v>
          </cell>
        </row>
        <row r="29581">
          <cell r="A29581" t="str">
            <v>Data Scientist</v>
          </cell>
          <cell r="H29581">
            <v>44929.982847222222</v>
          </cell>
        </row>
        <row r="29582">
          <cell r="A29582" t="str">
            <v>Data Analyst</v>
          </cell>
          <cell r="H29582">
            <v>44971.708738425928</v>
          </cell>
        </row>
        <row r="29583">
          <cell r="A29583" t="str">
            <v>Machine Learning Engineer</v>
          </cell>
          <cell r="H29583">
            <v>45048.390416666669</v>
          </cell>
        </row>
        <row r="29584">
          <cell r="A29584" t="str">
            <v>Data Analyst</v>
          </cell>
          <cell r="H29584">
            <v>45241.375960648147</v>
          </cell>
        </row>
        <row r="29585">
          <cell r="A29585" t="str">
            <v>Data Scientist</v>
          </cell>
          <cell r="H29585">
            <v>45093.51321759259</v>
          </cell>
        </row>
        <row r="29586">
          <cell r="A29586" t="str">
            <v>Senior Data Analyst</v>
          </cell>
          <cell r="H29586">
            <v>45051.416655092587</v>
          </cell>
        </row>
        <row r="29587">
          <cell r="A29587" t="str">
            <v>Senior Data Analyst</v>
          </cell>
          <cell r="H29587">
            <v>45061.583807870367</v>
          </cell>
        </row>
        <row r="29588">
          <cell r="A29588" t="str">
            <v>Data Engineer</v>
          </cell>
          <cell r="H29588">
            <v>45073.507013888891</v>
          </cell>
        </row>
        <row r="29589">
          <cell r="A29589" t="str">
            <v>Data Analyst</v>
          </cell>
          <cell r="H29589">
            <v>45190.574340277781</v>
          </cell>
        </row>
        <row r="29590">
          <cell r="A29590" t="str">
            <v>Data Scientist</v>
          </cell>
          <cell r="H29590">
            <v>45136.627326388887</v>
          </cell>
        </row>
        <row r="29591">
          <cell r="A29591" t="str">
            <v>Senior Data Scientist</v>
          </cell>
          <cell r="H29591">
            <v>44945.347974537042</v>
          </cell>
        </row>
        <row r="29592">
          <cell r="A29592" t="str">
            <v>Data Analyst</v>
          </cell>
          <cell r="H29592">
            <v>44968.816678240742</v>
          </cell>
        </row>
        <row r="29593">
          <cell r="A29593" t="str">
            <v>Data Scientist</v>
          </cell>
          <cell r="H29593">
            <v>45222.876851851863</v>
          </cell>
        </row>
        <row r="29594">
          <cell r="A29594" t="str">
            <v>Data Analyst</v>
          </cell>
          <cell r="H29594">
            <v>44936.041597222233</v>
          </cell>
        </row>
        <row r="29595">
          <cell r="A29595" t="str">
            <v>Data Scientist</v>
          </cell>
          <cell r="H29595">
            <v>45172.252303240741</v>
          </cell>
        </row>
        <row r="29596">
          <cell r="A29596" t="str">
            <v>Data Scientist</v>
          </cell>
          <cell r="H29596">
            <v>45232.875567129631</v>
          </cell>
        </row>
        <row r="29597">
          <cell r="A29597" t="str">
            <v>Senior Data Analyst</v>
          </cell>
          <cell r="H29597">
            <v>45126.334085648137</v>
          </cell>
        </row>
        <row r="29598">
          <cell r="A29598" t="str">
            <v>Data Analyst</v>
          </cell>
          <cell r="H29598">
            <v>45091.750983796293</v>
          </cell>
        </row>
        <row r="29599">
          <cell r="A29599" t="str">
            <v>Data Engineer</v>
          </cell>
          <cell r="H29599">
            <v>44981.295069444437</v>
          </cell>
        </row>
        <row r="29600">
          <cell r="A29600" t="str">
            <v>Data Scientist</v>
          </cell>
          <cell r="H29600">
            <v>44966.418946759259</v>
          </cell>
        </row>
        <row r="29601">
          <cell r="A29601" t="str">
            <v>Data Analyst</v>
          </cell>
          <cell r="H29601">
            <v>45040.536377314813</v>
          </cell>
        </row>
        <row r="29602">
          <cell r="A29602" t="str">
            <v>Data Scientist</v>
          </cell>
          <cell r="H29602">
            <v>45252.34</v>
          </cell>
        </row>
        <row r="29603">
          <cell r="A29603" t="str">
            <v>Data Scientist</v>
          </cell>
          <cell r="H29603">
            <v>45100.338067129633</v>
          </cell>
        </row>
        <row r="29604">
          <cell r="A29604" t="str">
            <v>Data Analyst</v>
          </cell>
          <cell r="H29604">
            <v>45099.834062499998</v>
          </cell>
        </row>
        <row r="29605">
          <cell r="A29605" t="str">
            <v>Data Analyst</v>
          </cell>
          <cell r="H29605">
            <v>45093.667141203703</v>
          </cell>
        </row>
        <row r="29606">
          <cell r="A29606" t="str">
            <v>Data Engineer</v>
          </cell>
          <cell r="H29606">
            <v>45091.467465277783</v>
          </cell>
        </row>
        <row r="29607">
          <cell r="A29607" t="str">
            <v>Data Analyst</v>
          </cell>
          <cell r="H29607">
            <v>45098.666712962957</v>
          </cell>
        </row>
        <row r="29608">
          <cell r="A29608" t="str">
            <v>Data Scientist</v>
          </cell>
          <cell r="H29608">
            <v>45133.875925925917</v>
          </cell>
        </row>
        <row r="29609">
          <cell r="A29609" t="str">
            <v>Data Analyst</v>
          </cell>
          <cell r="H29609">
            <v>45163.333703703713</v>
          </cell>
        </row>
        <row r="29610">
          <cell r="A29610" t="str">
            <v>Senior Data Analyst</v>
          </cell>
          <cell r="H29610">
            <v>45161.001967592587</v>
          </cell>
        </row>
        <row r="29611">
          <cell r="A29611" t="str">
            <v>Data Engineer</v>
          </cell>
          <cell r="H29611">
            <v>45210.922048611108</v>
          </cell>
        </row>
        <row r="29612">
          <cell r="A29612" t="str">
            <v>Data Analyst</v>
          </cell>
          <cell r="H29612">
            <v>45077.750115740739</v>
          </cell>
        </row>
        <row r="29613">
          <cell r="A29613" t="str">
            <v>Business Analyst</v>
          </cell>
          <cell r="H29613">
            <v>45175.792314814818</v>
          </cell>
        </row>
        <row r="29614">
          <cell r="A29614" t="str">
            <v>Data Analyst</v>
          </cell>
          <cell r="H29614">
            <v>45152.666712962957</v>
          </cell>
        </row>
        <row r="29615">
          <cell r="A29615" t="str">
            <v>Data Scientist</v>
          </cell>
          <cell r="H29615">
            <v>45105.518171296288</v>
          </cell>
        </row>
        <row r="29616">
          <cell r="A29616" t="str">
            <v>Senior Data Engineer</v>
          </cell>
          <cell r="H29616">
            <v>45050.63244212963</v>
          </cell>
        </row>
        <row r="29617">
          <cell r="A29617" t="str">
            <v>Data Analyst</v>
          </cell>
          <cell r="H29617">
            <v>45257.750243055547</v>
          </cell>
        </row>
        <row r="29618">
          <cell r="A29618" t="str">
            <v>Machine Learning Engineer</v>
          </cell>
          <cell r="H29618">
            <v>45168.522743055553</v>
          </cell>
        </row>
        <row r="29619">
          <cell r="A29619" t="str">
            <v>Data Analyst</v>
          </cell>
          <cell r="H29619">
            <v>45105.583379629628</v>
          </cell>
        </row>
        <row r="29620">
          <cell r="A29620" t="str">
            <v>Data Analyst</v>
          </cell>
          <cell r="H29620">
            <v>45020.991076388891</v>
          </cell>
        </row>
        <row r="29621">
          <cell r="A29621" t="str">
            <v>Business Analyst</v>
          </cell>
          <cell r="H29621">
            <v>45037.288518518522</v>
          </cell>
        </row>
        <row r="29622">
          <cell r="A29622" t="str">
            <v>Senior Data Engineer</v>
          </cell>
          <cell r="H29622">
            <v>45041.062418981477</v>
          </cell>
        </row>
        <row r="29623">
          <cell r="A29623" t="str">
            <v>Senior Data Analyst</v>
          </cell>
          <cell r="H29623">
            <v>44957.8750462963</v>
          </cell>
        </row>
        <row r="29624">
          <cell r="A29624" t="str">
            <v>Data Scientist</v>
          </cell>
          <cell r="H29624">
            <v>45126.483425925922</v>
          </cell>
        </row>
        <row r="29625">
          <cell r="A29625" t="str">
            <v>Data Engineer</v>
          </cell>
          <cell r="H29625">
            <v>45279.6253125</v>
          </cell>
        </row>
        <row r="29626">
          <cell r="A29626" t="str">
            <v>Data Analyst</v>
          </cell>
          <cell r="H29626">
            <v>45168.335011574083</v>
          </cell>
        </row>
        <row r="29627">
          <cell r="A29627" t="str">
            <v>Data Analyst</v>
          </cell>
          <cell r="H29627">
            <v>44965.583634259259</v>
          </cell>
        </row>
        <row r="29628">
          <cell r="A29628" t="str">
            <v>Data Analyst</v>
          </cell>
          <cell r="H29628">
            <v>45194.332557870373</v>
          </cell>
        </row>
        <row r="29629">
          <cell r="A29629" t="str">
            <v>Machine Learning Engineer</v>
          </cell>
          <cell r="H29629">
            <v>45265.653460648151</v>
          </cell>
        </row>
        <row r="29630">
          <cell r="A29630" t="str">
            <v>Data Scientist</v>
          </cell>
          <cell r="H29630">
            <v>45007.097256944442</v>
          </cell>
        </row>
        <row r="29631">
          <cell r="A29631" t="str">
            <v>Data Analyst</v>
          </cell>
          <cell r="H29631">
            <v>44956.769583333327</v>
          </cell>
        </row>
        <row r="29632">
          <cell r="A29632" t="str">
            <v>Data Analyst</v>
          </cell>
          <cell r="H29632">
            <v>45014.668043981481</v>
          </cell>
        </row>
        <row r="29633">
          <cell r="A29633" t="str">
            <v>Senior Data Scientist</v>
          </cell>
          <cell r="H29633">
            <v>45247.461550925917</v>
          </cell>
        </row>
        <row r="29634">
          <cell r="A29634" t="str">
            <v>Data Scientist</v>
          </cell>
          <cell r="H29634">
            <v>45055.838125000002</v>
          </cell>
        </row>
        <row r="29635">
          <cell r="A29635" t="str">
            <v>Data Scientist</v>
          </cell>
          <cell r="H29635">
            <v>44931.295532407406</v>
          </cell>
        </row>
        <row r="29636">
          <cell r="A29636" t="str">
            <v>Data Analyst</v>
          </cell>
          <cell r="H29636">
            <v>44970.750416666669</v>
          </cell>
        </row>
        <row r="29637">
          <cell r="A29637" t="str">
            <v>Data Engineer</v>
          </cell>
          <cell r="H29637">
            <v>45155.862476851849</v>
          </cell>
        </row>
        <row r="29638">
          <cell r="A29638" t="str">
            <v>Data Engineer</v>
          </cell>
          <cell r="H29638">
            <v>45217.865335648137</v>
          </cell>
        </row>
        <row r="29639">
          <cell r="A29639" t="str">
            <v>Data Scientist</v>
          </cell>
          <cell r="H29639">
            <v>45028.638344907413</v>
          </cell>
        </row>
        <row r="29640">
          <cell r="A29640" t="str">
            <v>Senior Data Analyst</v>
          </cell>
          <cell r="H29640">
            <v>45098.000162037039</v>
          </cell>
        </row>
        <row r="29641">
          <cell r="A29641" t="str">
            <v>Data Analyst</v>
          </cell>
          <cell r="H29641">
            <v>45054.750219907408</v>
          </cell>
        </row>
        <row r="29642">
          <cell r="A29642" t="str">
            <v>Data Analyst</v>
          </cell>
          <cell r="H29642">
            <v>45099.833680555559</v>
          </cell>
        </row>
        <row r="29643">
          <cell r="A29643" t="str">
            <v>Data Scientist</v>
          </cell>
          <cell r="H29643">
            <v>45089.544259259259</v>
          </cell>
        </row>
        <row r="29644">
          <cell r="A29644" t="str">
            <v>Senior Data Engineer</v>
          </cell>
          <cell r="H29644">
            <v>45159.104328703703</v>
          </cell>
        </row>
        <row r="29645">
          <cell r="A29645" t="str">
            <v>Data Analyst</v>
          </cell>
          <cell r="H29645">
            <v>45103.917986111112</v>
          </cell>
        </row>
        <row r="29646">
          <cell r="A29646" t="str">
            <v>Data Engineer</v>
          </cell>
          <cell r="H29646">
            <v>45113.334085648137</v>
          </cell>
        </row>
        <row r="29647">
          <cell r="A29647" t="str">
            <v>Software Engineer</v>
          </cell>
          <cell r="H29647">
            <v>45086.397499999999</v>
          </cell>
        </row>
        <row r="29648">
          <cell r="A29648" t="str">
            <v>Data Scientist</v>
          </cell>
          <cell r="H29648">
            <v>45191.001527777778</v>
          </cell>
        </row>
        <row r="29649">
          <cell r="A29649" t="str">
            <v>Data Scientist</v>
          </cell>
          <cell r="H29649">
            <v>45181.378888888888</v>
          </cell>
        </row>
        <row r="29650">
          <cell r="A29650" t="str">
            <v>Data Scientist</v>
          </cell>
          <cell r="H29650">
            <v>45167.71197916667</v>
          </cell>
        </row>
        <row r="29651">
          <cell r="A29651" t="str">
            <v>Data Analyst</v>
          </cell>
          <cell r="H29651">
            <v>45071.750289351847</v>
          </cell>
        </row>
        <row r="29652">
          <cell r="A29652" t="str">
            <v>Data Analyst</v>
          </cell>
          <cell r="H29652">
            <v>45169.750497685192</v>
          </cell>
        </row>
        <row r="29653">
          <cell r="A29653" t="str">
            <v>Data Analyst</v>
          </cell>
          <cell r="H29653">
            <v>45125.70957175926</v>
          </cell>
        </row>
        <row r="29654">
          <cell r="A29654" t="str">
            <v>Senior Data Scientist</v>
          </cell>
          <cell r="H29654">
            <v>45026.669085648151</v>
          </cell>
        </row>
        <row r="29655">
          <cell r="A29655" t="str">
            <v>Data Engineer</v>
          </cell>
          <cell r="H29655">
            <v>44995.269467592603</v>
          </cell>
        </row>
        <row r="29656">
          <cell r="A29656" t="str">
            <v>Senior Data Analyst</v>
          </cell>
          <cell r="H29656">
            <v>45268.958483796298</v>
          </cell>
        </row>
        <row r="29657">
          <cell r="A29657" t="str">
            <v>Data Scientist</v>
          </cell>
          <cell r="H29657">
            <v>45013.295474537037</v>
          </cell>
        </row>
        <row r="29658">
          <cell r="A29658" t="str">
            <v>Data Engineer</v>
          </cell>
          <cell r="H29658">
            <v>45104.65966435185</v>
          </cell>
        </row>
        <row r="29659">
          <cell r="A29659" t="str">
            <v>Data Scientist</v>
          </cell>
          <cell r="H29659">
            <v>45052.295347222222</v>
          </cell>
        </row>
        <row r="29660">
          <cell r="A29660" t="str">
            <v>Data Analyst</v>
          </cell>
          <cell r="H29660">
            <v>45181.625023148154</v>
          </cell>
        </row>
        <row r="29661">
          <cell r="A29661" t="str">
            <v>Data Analyst</v>
          </cell>
          <cell r="H29661">
            <v>45161.417858796303</v>
          </cell>
        </row>
        <row r="29662">
          <cell r="A29662" t="str">
            <v>Software Engineer</v>
          </cell>
          <cell r="H29662">
            <v>45110.505787037036</v>
          </cell>
        </row>
        <row r="29663">
          <cell r="A29663" t="str">
            <v>Data Analyst</v>
          </cell>
          <cell r="H29663">
            <v>45264.79283564815</v>
          </cell>
        </row>
        <row r="29664">
          <cell r="A29664" t="str">
            <v>Data Engineer</v>
          </cell>
          <cell r="H29664">
            <v>45272.889756944453</v>
          </cell>
        </row>
        <row r="29665">
          <cell r="A29665" t="str">
            <v>Data Analyst</v>
          </cell>
          <cell r="H29665">
            <v>45054.626689814817</v>
          </cell>
        </row>
        <row r="29666">
          <cell r="A29666" t="str">
            <v>Data Scientist</v>
          </cell>
          <cell r="H29666">
            <v>45156.301319444443</v>
          </cell>
        </row>
        <row r="29667">
          <cell r="A29667" t="str">
            <v>Data Analyst</v>
          </cell>
          <cell r="H29667">
            <v>45188.750717592593</v>
          </cell>
        </row>
        <row r="29668">
          <cell r="A29668" t="str">
            <v>Data Analyst</v>
          </cell>
          <cell r="H29668">
            <v>44982.550821759258</v>
          </cell>
        </row>
        <row r="29669">
          <cell r="A29669" t="str">
            <v>Data Scientist</v>
          </cell>
          <cell r="H29669">
            <v>45147.251574074071</v>
          </cell>
        </row>
        <row r="29670">
          <cell r="A29670" t="str">
            <v>Data Scientist</v>
          </cell>
          <cell r="H29670">
            <v>45028.763958333337</v>
          </cell>
        </row>
        <row r="29671">
          <cell r="A29671" t="str">
            <v>Senior Data Scientist</v>
          </cell>
          <cell r="H29671">
            <v>44964.836574074077</v>
          </cell>
        </row>
        <row r="29672">
          <cell r="A29672" t="str">
            <v>Data Analyst</v>
          </cell>
          <cell r="H29672">
            <v>44966.625891203701</v>
          </cell>
        </row>
        <row r="29673">
          <cell r="A29673" t="str">
            <v>Data Scientist</v>
          </cell>
          <cell r="H29673">
            <v>45058.128923611112</v>
          </cell>
        </row>
        <row r="29674">
          <cell r="A29674" t="str">
            <v>Data Analyst</v>
          </cell>
          <cell r="H29674">
            <v>45020.754074074073</v>
          </cell>
        </row>
        <row r="29675">
          <cell r="A29675" t="str">
            <v>Data Engineer</v>
          </cell>
          <cell r="H29675">
            <v>44965.630671296298</v>
          </cell>
        </row>
        <row r="29676">
          <cell r="A29676" t="str">
            <v>Data Scientist</v>
          </cell>
          <cell r="H29676">
            <v>45139.015925925924</v>
          </cell>
        </row>
        <row r="29677">
          <cell r="A29677" t="str">
            <v>Data Analyst</v>
          </cell>
          <cell r="H29677">
            <v>45266.91673611111</v>
          </cell>
        </row>
        <row r="29678">
          <cell r="A29678" t="str">
            <v>Data Analyst</v>
          </cell>
          <cell r="H29678">
            <v>45049.294131944444</v>
          </cell>
        </row>
        <row r="29679">
          <cell r="A29679" t="str">
            <v>Data Analyst</v>
          </cell>
          <cell r="H29679">
            <v>44931.000289351847</v>
          </cell>
        </row>
        <row r="29680">
          <cell r="A29680" t="str">
            <v>Data Analyst</v>
          </cell>
          <cell r="H29680">
            <v>44980.292361111111</v>
          </cell>
        </row>
        <row r="29681">
          <cell r="A29681" t="str">
            <v>Data Analyst</v>
          </cell>
          <cell r="H29681">
            <v>45105.000416666669</v>
          </cell>
        </row>
        <row r="29682">
          <cell r="A29682" t="str">
            <v>Data Scientist</v>
          </cell>
          <cell r="H29682">
            <v>44939.420613425929</v>
          </cell>
        </row>
        <row r="29683">
          <cell r="A29683" t="str">
            <v>Data Engineer</v>
          </cell>
          <cell r="H29683">
            <v>45090.423483796287</v>
          </cell>
        </row>
        <row r="29684">
          <cell r="A29684" t="str">
            <v>Data Scientist</v>
          </cell>
          <cell r="H29684">
            <v>45276.376087962963</v>
          </cell>
        </row>
        <row r="29685">
          <cell r="A29685" t="str">
            <v>Data Analyst</v>
          </cell>
          <cell r="H29685">
            <v>44930.73641203704</v>
          </cell>
        </row>
        <row r="29686">
          <cell r="A29686" t="str">
            <v>Data Analyst</v>
          </cell>
          <cell r="H29686">
            <v>45124.792210648149</v>
          </cell>
        </row>
        <row r="29687">
          <cell r="A29687" t="str">
            <v>Data Scientist</v>
          </cell>
          <cell r="H29687">
            <v>45004.392118055563</v>
          </cell>
        </row>
        <row r="29688">
          <cell r="A29688" t="str">
            <v>Data Analyst</v>
          </cell>
          <cell r="H29688">
            <v>45106.876863425918</v>
          </cell>
        </row>
        <row r="29689">
          <cell r="A29689" t="str">
            <v>Data Scientist</v>
          </cell>
          <cell r="H29689">
            <v>45030.292858796303</v>
          </cell>
        </row>
        <row r="29690">
          <cell r="A29690" t="str">
            <v>Data Engineer</v>
          </cell>
          <cell r="H29690">
            <v>45264.65247685185</v>
          </cell>
        </row>
        <row r="29691">
          <cell r="A29691" t="str">
            <v>Software Engineer</v>
          </cell>
          <cell r="H29691">
            <v>45166.715891203698</v>
          </cell>
        </row>
        <row r="29692">
          <cell r="A29692" t="str">
            <v>Business Analyst</v>
          </cell>
          <cell r="H29692">
            <v>45084.750567129631</v>
          </cell>
        </row>
        <row r="29693">
          <cell r="A29693" t="str">
            <v>Data Analyst</v>
          </cell>
          <cell r="H29693">
            <v>45114.000694444447</v>
          </cell>
        </row>
        <row r="29694">
          <cell r="A29694" t="str">
            <v>Data Scientist</v>
          </cell>
          <cell r="H29694">
            <v>44929.897546296299</v>
          </cell>
        </row>
        <row r="29695">
          <cell r="A29695" t="str">
            <v>Data Scientist</v>
          </cell>
          <cell r="H29695">
            <v>44929.25267361111</v>
          </cell>
        </row>
        <row r="29696">
          <cell r="A29696" t="str">
            <v>Data Engineer</v>
          </cell>
          <cell r="H29696">
            <v>45071.709143518521</v>
          </cell>
        </row>
        <row r="29697">
          <cell r="A29697" t="str">
            <v>Data Scientist</v>
          </cell>
          <cell r="H29697">
            <v>45253.49145833333</v>
          </cell>
        </row>
        <row r="29698">
          <cell r="A29698" t="str">
            <v>Data Analyst</v>
          </cell>
          <cell r="H29698">
            <v>45061.889398148152</v>
          </cell>
        </row>
        <row r="29699">
          <cell r="A29699" t="str">
            <v>Data Analyst</v>
          </cell>
          <cell r="H29699">
            <v>45055.334502314807</v>
          </cell>
        </row>
        <row r="29700">
          <cell r="A29700" t="str">
            <v>Data Analyst</v>
          </cell>
          <cell r="H29700">
            <v>44970.29414351852</v>
          </cell>
        </row>
        <row r="29701">
          <cell r="A29701" t="str">
            <v>Senior Data Engineer</v>
          </cell>
          <cell r="H29701">
            <v>45283.99291666667</v>
          </cell>
        </row>
        <row r="29702">
          <cell r="A29702" t="str">
            <v>Senior Data Engineer</v>
          </cell>
          <cell r="H29702">
            <v>45083.003379629627</v>
          </cell>
        </row>
        <row r="29703">
          <cell r="A29703" t="str">
            <v>Senior Data Analyst</v>
          </cell>
          <cell r="H29703">
            <v>45168.583472222221</v>
          </cell>
        </row>
        <row r="29704">
          <cell r="A29704" t="str">
            <v>Data Analyst</v>
          </cell>
          <cell r="H29704">
            <v>45211.710231481477</v>
          </cell>
        </row>
        <row r="29705">
          <cell r="A29705" t="str">
            <v>Data Scientist</v>
          </cell>
          <cell r="H29705">
            <v>44974.294814814813</v>
          </cell>
        </row>
        <row r="29706">
          <cell r="A29706" t="str">
            <v>Data Scientist</v>
          </cell>
          <cell r="H29706">
            <v>45087.543136574073</v>
          </cell>
        </row>
        <row r="29707">
          <cell r="A29707" t="str">
            <v>Data Analyst</v>
          </cell>
          <cell r="H29707">
            <v>44935.749988425923</v>
          </cell>
        </row>
        <row r="29708">
          <cell r="A29708" t="str">
            <v>Data Scientist</v>
          </cell>
          <cell r="H29708">
            <v>45000.7106712963</v>
          </cell>
        </row>
        <row r="29709">
          <cell r="A29709" t="str">
            <v>Senior Data Scientist</v>
          </cell>
          <cell r="H29709">
            <v>45103.830937500003</v>
          </cell>
        </row>
        <row r="29710">
          <cell r="A29710" t="str">
            <v>Data Analyst</v>
          </cell>
          <cell r="H29710">
            <v>45061.518090277779</v>
          </cell>
        </row>
        <row r="29711">
          <cell r="A29711" t="str">
            <v>Data Analyst</v>
          </cell>
          <cell r="H29711">
            <v>45085.708310185182</v>
          </cell>
        </row>
        <row r="29712">
          <cell r="A29712" t="str">
            <v>Data Engineer</v>
          </cell>
          <cell r="H29712">
            <v>45169.510601851849</v>
          </cell>
        </row>
        <row r="29713">
          <cell r="A29713" t="str">
            <v>Senior Data Analyst</v>
          </cell>
          <cell r="H29713">
            <v>44950.333402777767</v>
          </cell>
        </row>
        <row r="29714">
          <cell r="A29714" t="str">
            <v>Data Scientist</v>
          </cell>
          <cell r="H29714">
            <v>45247.335949074077</v>
          </cell>
        </row>
        <row r="29715">
          <cell r="A29715" t="str">
            <v>Data Analyst</v>
          </cell>
          <cell r="H29715">
            <v>45027.792627314811</v>
          </cell>
        </row>
        <row r="29716">
          <cell r="A29716" t="str">
            <v>Data Engineer</v>
          </cell>
          <cell r="H29716">
            <v>44963.256388888891</v>
          </cell>
        </row>
        <row r="29717">
          <cell r="A29717" t="str">
            <v>Data Engineer</v>
          </cell>
          <cell r="H29717">
            <v>44999.606030092589</v>
          </cell>
        </row>
        <row r="29718">
          <cell r="A29718" t="str">
            <v>Data Scientist</v>
          </cell>
          <cell r="H29718">
            <v>45206.002268518518</v>
          </cell>
        </row>
        <row r="29719">
          <cell r="A29719" t="str">
            <v>Data Scientist</v>
          </cell>
          <cell r="H29719">
            <v>44936.977523148147</v>
          </cell>
        </row>
        <row r="29720">
          <cell r="A29720" t="str">
            <v>Senior Data Analyst</v>
          </cell>
          <cell r="H29720">
            <v>45139.291689814818</v>
          </cell>
        </row>
        <row r="29721">
          <cell r="A29721" t="str">
            <v>Data Scientist</v>
          </cell>
          <cell r="H29721">
            <v>45083.418993055559</v>
          </cell>
        </row>
        <row r="29722">
          <cell r="A29722" t="str">
            <v>Data Scientist</v>
          </cell>
          <cell r="H29722">
            <v>45033.335162037038</v>
          </cell>
        </row>
        <row r="29723">
          <cell r="A29723" t="str">
            <v>Data Analyst</v>
          </cell>
          <cell r="H29723">
            <v>45170.878807870373</v>
          </cell>
        </row>
        <row r="29724">
          <cell r="A29724" t="str">
            <v>Data Analyst</v>
          </cell>
          <cell r="H29724">
            <v>45135.887557870366</v>
          </cell>
        </row>
        <row r="29725">
          <cell r="A29725" t="str">
            <v>Senior Data Scientist</v>
          </cell>
          <cell r="H29725">
            <v>45057.504016203697</v>
          </cell>
        </row>
        <row r="29726">
          <cell r="A29726" t="str">
            <v>Software Engineer</v>
          </cell>
          <cell r="H29726">
            <v>44946.446423611109</v>
          </cell>
        </row>
        <row r="29727">
          <cell r="A29727" t="str">
            <v>Data Scientist</v>
          </cell>
          <cell r="H29727">
            <v>45155.008414351847</v>
          </cell>
        </row>
        <row r="29728">
          <cell r="A29728" t="str">
            <v>Data Scientist</v>
          </cell>
          <cell r="H29728">
            <v>44964.615034722221</v>
          </cell>
        </row>
        <row r="29729">
          <cell r="A29729" t="str">
            <v>Data Scientist</v>
          </cell>
          <cell r="H29729">
            <v>45215.724733796298</v>
          </cell>
        </row>
        <row r="29730">
          <cell r="A29730" t="str">
            <v>Data Analyst</v>
          </cell>
          <cell r="H29730">
            <v>45201.876342592594</v>
          </cell>
        </row>
        <row r="29731">
          <cell r="A29731" t="str">
            <v>Data Analyst</v>
          </cell>
          <cell r="H29731">
            <v>45055.501168981478</v>
          </cell>
        </row>
        <row r="29732">
          <cell r="A29732" t="str">
            <v>Data Analyst</v>
          </cell>
          <cell r="H29732">
            <v>45152.460347222222</v>
          </cell>
        </row>
        <row r="29733">
          <cell r="A29733" t="str">
            <v>Data Scientist</v>
          </cell>
          <cell r="H29733">
            <v>45168.502523148149</v>
          </cell>
        </row>
        <row r="29734">
          <cell r="A29734" t="str">
            <v>Data Analyst</v>
          </cell>
          <cell r="H29734">
            <v>45106.625486111108</v>
          </cell>
        </row>
        <row r="29735">
          <cell r="A29735" t="str">
            <v>Data Scientist</v>
          </cell>
          <cell r="H29735">
            <v>44965.752083333333</v>
          </cell>
        </row>
        <row r="29736">
          <cell r="A29736" t="str">
            <v>Data Analyst</v>
          </cell>
          <cell r="H29736">
            <v>45031.291956018518</v>
          </cell>
        </row>
        <row r="29737">
          <cell r="A29737" t="str">
            <v>Data Analyst</v>
          </cell>
          <cell r="H29737">
            <v>45239.000775462962</v>
          </cell>
        </row>
        <row r="29738">
          <cell r="A29738" t="str">
            <v>Data Analyst</v>
          </cell>
          <cell r="H29738">
            <v>45187.986620370371</v>
          </cell>
        </row>
        <row r="29739">
          <cell r="A29739" t="str">
            <v>Data Analyst</v>
          </cell>
          <cell r="H29739">
            <v>45287.666875000003</v>
          </cell>
        </row>
        <row r="29740">
          <cell r="A29740" t="str">
            <v>Senior Data Scientist</v>
          </cell>
          <cell r="H29740">
            <v>45013.587835648148</v>
          </cell>
        </row>
        <row r="29741">
          <cell r="A29741" t="str">
            <v>Data Analyst</v>
          </cell>
          <cell r="H29741">
            <v>45043.002569444441</v>
          </cell>
        </row>
        <row r="29742">
          <cell r="A29742" t="str">
            <v>Data Analyst</v>
          </cell>
          <cell r="H29742">
            <v>45246.709351851852</v>
          </cell>
        </row>
        <row r="29743">
          <cell r="A29743" t="str">
            <v>Machine Learning Engineer</v>
          </cell>
          <cell r="H29743">
            <v>45174.58520833333</v>
          </cell>
        </row>
        <row r="29744">
          <cell r="A29744" t="str">
            <v>Data Scientist</v>
          </cell>
          <cell r="H29744">
            <v>44987.586817129632</v>
          </cell>
        </row>
        <row r="29745">
          <cell r="A29745" t="str">
            <v>Data Analyst</v>
          </cell>
          <cell r="H29745">
            <v>45044.875023148154</v>
          </cell>
        </row>
        <row r="29746">
          <cell r="A29746" t="str">
            <v>Data Analyst</v>
          </cell>
          <cell r="H29746">
            <v>45048.750613425917</v>
          </cell>
        </row>
        <row r="29747">
          <cell r="A29747" t="str">
            <v>Machine Learning Engineer</v>
          </cell>
          <cell r="H29747">
            <v>44946.316990740743</v>
          </cell>
        </row>
        <row r="29748">
          <cell r="A29748" t="str">
            <v>Data Analyst</v>
          </cell>
          <cell r="H29748">
            <v>44951.958229166667</v>
          </cell>
        </row>
        <row r="29749">
          <cell r="A29749" t="str">
            <v>Data Analyst</v>
          </cell>
          <cell r="H29749">
            <v>45093.626261574071</v>
          </cell>
        </row>
        <row r="29750">
          <cell r="A29750" t="str">
            <v>Data Analyst</v>
          </cell>
          <cell r="H29750">
            <v>44975.918043981481</v>
          </cell>
        </row>
        <row r="29751">
          <cell r="A29751" t="str">
            <v>Senior Data Analyst</v>
          </cell>
          <cell r="H29751">
            <v>45147.334444444437</v>
          </cell>
        </row>
        <row r="29752">
          <cell r="A29752" t="str">
            <v>Data Scientist</v>
          </cell>
          <cell r="H29752">
            <v>45182.62568287037</v>
          </cell>
        </row>
        <row r="29753">
          <cell r="A29753" t="str">
            <v>Data Scientist</v>
          </cell>
          <cell r="H29753">
            <v>45093.418981481482</v>
          </cell>
        </row>
        <row r="29754">
          <cell r="A29754" t="str">
            <v>Data Scientist</v>
          </cell>
          <cell r="H29754">
            <v>45063.544108796297</v>
          </cell>
        </row>
        <row r="29755">
          <cell r="A29755" t="str">
            <v>Machine Learning Engineer</v>
          </cell>
          <cell r="H29755">
            <v>45127.509733796287</v>
          </cell>
        </row>
        <row r="29756">
          <cell r="A29756" t="str">
            <v>Machine Learning Engineer</v>
          </cell>
          <cell r="H29756">
            <v>45160.884212962963</v>
          </cell>
        </row>
        <row r="29757">
          <cell r="A29757" t="str">
            <v>Data Scientist</v>
          </cell>
          <cell r="H29757">
            <v>44930.962129629632</v>
          </cell>
        </row>
        <row r="29758">
          <cell r="A29758" t="str">
            <v>Data Scientist</v>
          </cell>
          <cell r="H29758">
            <v>44994.440335648149</v>
          </cell>
        </row>
        <row r="29759">
          <cell r="A29759" t="str">
            <v>Data Scientist</v>
          </cell>
          <cell r="H29759">
            <v>45167.50508101852</v>
          </cell>
        </row>
        <row r="29760">
          <cell r="A29760" t="str">
            <v>Data Analyst</v>
          </cell>
          <cell r="H29760">
            <v>45190.542858796303</v>
          </cell>
        </row>
        <row r="29761">
          <cell r="A29761" t="str">
            <v>Software Engineer</v>
          </cell>
          <cell r="H29761">
            <v>45198.766284722216</v>
          </cell>
        </row>
        <row r="29762">
          <cell r="A29762" t="str">
            <v>Data Scientist</v>
          </cell>
          <cell r="H29762">
            <v>45042.296238425923</v>
          </cell>
        </row>
        <row r="29763">
          <cell r="A29763" t="str">
            <v>Data Analyst</v>
          </cell>
          <cell r="H29763">
            <v>45268.709108796298</v>
          </cell>
        </row>
        <row r="29764">
          <cell r="A29764" t="str">
            <v>Data Scientist</v>
          </cell>
          <cell r="H29764">
            <v>45157.251851851863</v>
          </cell>
        </row>
        <row r="29765">
          <cell r="A29765" t="str">
            <v>Data Analyst</v>
          </cell>
          <cell r="H29765">
            <v>45051.363749999997</v>
          </cell>
        </row>
        <row r="29766">
          <cell r="A29766" t="str">
            <v>Data Analyst</v>
          </cell>
          <cell r="H29766">
            <v>44985.542071759257</v>
          </cell>
        </row>
        <row r="29767">
          <cell r="A29767" t="str">
            <v>Software Engineer</v>
          </cell>
          <cell r="H29767">
            <v>45026.015717592592</v>
          </cell>
        </row>
        <row r="29768">
          <cell r="A29768" t="str">
            <v>Data Engineer</v>
          </cell>
          <cell r="H29768">
            <v>45133.713263888887</v>
          </cell>
        </row>
        <row r="29769">
          <cell r="A29769" t="str">
            <v>Data Engineer</v>
          </cell>
          <cell r="H29769">
            <v>44992.720416666663</v>
          </cell>
        </row>
        <row r="29770">
          <cell r="A29770" t="str">
            <v>Data Scientist</v>
          </cell>
          <cell r="H29770">
            <v>44989.54587962963</v>
          </cell>
        </row>
        <row r="29771">
          <cell r="A29771" t="str">
            <v>Data Scientist</v>
          </cell>
          <cell r="H29771">
            <v>45071.669328703712</v>
          </cell>
        </row>
        <row r="29772">
          <cell r="A29772" t="str">
            <v>Senior Data Analyst</v>
          </cell>
          <cell r="H29772">
            <v>44989.751145833332</v>
          </cell>
        </row>
        <row r="29773">
          <cell r="A29773" t="str">
            <v>Business Analyst</v>
          </cell>
          <cell r="H29773">
            <v>45106.501770833333</v>
          </cell>
        </row>
        <row r="29774">
          <cell r="A29774" t="str">
            <v>Data Scientist</v>
          </cell>
          <cell r="H29774">
            <v>45079.593414351853</v>
          </cell>
        </row>
        <row r="29775">
          <cell r="A29775" t="str">
            <v>Cloud Engineer</v>
          </cell>
          <cell r="H29775">
            <v>44973.676898148151</v>
          </cell>
        </row>
        <row r="29776">
          <cell r="A29776" t="str">
            <v>Data Scientist</v>
          </cell>
          <cell r="H29776">
            <v>45145.521782407413</v>
          </cell>
        </row>
        <row r="29777">
          <cell r="A29777" t="str">
            <v>Data Analyst</v>
          </cell>
          <cell r="H29777">
            <v>45237.417546296303</v>
          </cell>
        </row>
        <row r="29778">
          <cell r="A29778" t="str">
            <v>Data Analyst</v>
          </cell>
          <cell r="H29778">
            <v>45051.541655092587</v>
          </cell>
        </row>
        <row r="29779">
          <cell r="A29779" t="str">
            <v>Data Analyst</v>
          </cell>
          <cell r="H29779">
            <v>44964.458460648151</v>
          </cell>
        </row>
        <row r="29780">
          <cell r="A29780" t="str">
            <v>Data Engineer</v>
          </cell>
          <cell r="H29780">
            <v>45117.463784722233</v>
          </cell>
        </row>
        <row r="29781">
          <cell r="A29781" t="str">
            <v>Data Analyst</v>
          </cell>
          <cell r="H29781">
            <v>45166.75105324074</v>
          </cell>
        </row>
        <row r="29782">
          <cell r="A29782" t="str">
            <v>Data Scientist</v>
          </cell>
          <cell r="H29782">
            <v>45239.502997685187</v>
          </cell>
        </row>
        <row r="29783">
          <cell r="A29783" t="str">
            <v>Data Engineer</v>
          </cell>
          <cell r="H29783">
            <v>45191.00309027778</v>
          </cell>
        </row>
        <row r="29784">
          <cell r="A29784" t="str">
            <v>Data Scientist</v>
          </cell>
          <cell r="H29784">
            <v>45173.50335648148</v>
          </cell>
        </row>
        <row r="29785">
          <cell r="A29785" t="str">
            <v>Business Analyst</v>
          </cell>
          <cell r="H29785">
            <v>45222.869560185187</v>
          </cell>
        </row>
        <row r="29786">
          <cell r="A29786" t="str">
            <v>Data Analyst</v>
          </cell>
          <cell r="H29786">
            <v>45132.771655092591</v>
          </cell>
        </row>
        <row r="29787">
          <cell r="A29787" t="str">
            <v>Data Analyst</v>
          </cell>
          <cell r="H29787">
            <v>44974.629027777781</v>
          </cell>
        </row>
        <row r="29788">
          <cell r="A29788" t="str">
            <v>Data Analyst</v>
          </cell>
          <cell r="H29788">
            <v>44945.092476851853</v>
          </cell>
        </row>
        <row r="29789">
          <cell r="A29789" t="str">
            <v>Data Analyst</v>
          </cell>
          <cell r="H29789">
            <v>45216.666875000003</v>
          </cell>
        </row>
        <row r="29790">
          <cell r="A29790" t="str">
            <v>Data Engineer</v>
          </cell>
          <cell r="H29790">
            <v>45063.05228009259</v>
          </cell>
        </row>
        <row r="29791">
          <cell r="A29791" t="str">
            <v>Data Analyst</v>
          </cell>
          <cell r="H29791">
            <v>45189.375</v>
          </cell>
        </row>
        <row r="29792">
          <cell r="A29792" t="str">
            <v>Data Scientist</v>
          </cell>
          <cell r="H29792">
            <v>45082.784837962958</v>
          </cell>
        </row>
        <row r="29793">
          <cell r="A29793" t="str">
            <v>Machine Learning Engineer</v>
          </cell>
          <cell r="H29793">
            <v>45216.142210648148</v>
          </cell>
        </row>
        <row r="29794">
          <cell r="A29794" t="str">
            <v>Data Scientist</v>
          </cell>
          <cell r="H29794">
            <v>45251.293622685182</v>
          </cell>
        </row>
        <row r="29795">
          <cell r="A29795" t="str">
            <v>Data Analyst</v>
          </cell>
          <cell r="H29795">
            <v>45181.41783564815</v>
          </cell>
        </row>
        <row r="29796">
          <cell r="A29796" t="str">
            <v>Senior Data Analyst</v>
          </cell>
          <cell r="H29796">
            <v>45044.997245370367</v>
          </cell>
        </row>
        <row r="29797">
          <cell r="A29797" t="str">
            <v>Senior Data Analyst</v>
          </cell>
          <cell r="H29797">
            <v>45251.333229166667</v>
          </cell>
        </row>
        <row r="29798">
          <cell r="A29798" t="str">
            <v>Data Scientist</v>
          </cell>
          <cell r="H29798">
            <v>45124.862997685188</v>
          </cell>
        </row>
        <row r="29799">
          <cell r="A29799" t="str">
            <v>Data Scientist</v>
          </cell>
          <cell r="H29799">
            <v>45127.627627314818</v>
          </cell>
        </row>
        <row r="29800">
          <cell r="A29800" t="str">
            <v>Senior Data Analyst</v>
          </cell>
          <cell r="H29800">
            <v>44967.625127314823</v>
          </cell>
        </row>
        <row r="29801">
          <cell r="A29801" t="str">
            <v>Data Analyst</v>
          </cell>
          <cell r="H29801">
            <v>45044.917060185187</v>
          </cell>
        </row>
        <row r="29802">
          <cell r="A29802" t="str">
            <v>Data Analyst</v>
          </cell>
          <cell r="H29802">
            <v>45233.509814814817</v>
          </cell>
        </row>
        <row r="29803">
          <cell r="A29803" t="str">
            <v>Senior Data Scientist</v>
          </cell>
          <cell r="H29803">
            <v>45019.960648148153</v>
          </cell>
        </row>
        <row r="29804">
          <cell r="A29804" t="str">
            <v>Data Scientist</v>
          </cell>
          <cell r="H29804">
            <v>45030.834988425922</v>
          </cell>
        </row>
        <row r="29805">
          <cell r="A29805" t="str">
            <v>Business Analyst</v>
          </cell>
          <cell r="H29805">
            <v>45145.667129629634</v>
          </cell>
        </row>
        <row r="29806">
          <cell r="A29806" t="str">
            <v>Machine Learning Engineer</v>
          </cell>
          <cell r="H29806">
            <v>45057.962835648148</v>
          </cell>
        </row>
        <row r="29807">
          <cell r="A29807" t="str">
            <v>Data Analyst</v>
          </cell>
          <cell r="H29807">
            <v>45159.544351851851</v>
          </cell>
        </row>
        <row r="29808">
          <cell r="A29808" t="str">
            <v>Data Analyst</v>
          </cell>
          <cell r="H29808">
            <v>44949.959537037037</v>
          </cell>
        </row>
        <row r="29809">
          <cell r="A29809" t="str">
            <v>Data Scientist</v>
          </cell>
          <cell r="H29809">
            <v>44980.724502314813</v>
          </cell>
        </row>
        <row r="29810">
          <cell r="A29810" t="str">
            <v>Data Analyst</v>
          </cell>
          <cell r="H29810">
            <v>45188.916863425933</v>
          </cell>
        </row>
        <row r="29811">
          <cell r="A29811" t="str">
            <v>Data Engineer</v>
          </cell>
          <cell r="H29811">
            <v>45160.838252314818</v>
          </cell>
        </row>
        <row r="29812">
          <cell r="A29812" t="str">
            <v>Data Scientist</v>
          </cell>
          <cell r="H29812">
            <v>45280.297800925917</v>
          </cell>
        </row>
        <row r="29813">
          <cell r="A29813" t="str">
            <v>Data Analyst</v>
          </cell>
          <cell r="H29813">
            <v>44992.185046296298</v>
          </cell>
        </row>
        <row r="29814">
          <cell r="A29814" t="str">
            <v>Data Analyst</v>
          </cell>
          <cell r="H29814">
            <v>45147.87604166667</v>
          </cell>
        </row>
        <row r="29815">
          <cell r="A29815" t="str">
            <v>Data Analyst</v>
          </cell>
          <cell r="H29815">
            <v>45072.249930555547</v>
          </cell>
        </row>
        <row r="29816">
          <cell r="A29816" t="str">
            <v>Data Analyst</v>
          </cell>
          <cell r="H29816">
            <v>45215.085659722223</v>
          </cell>
        </row>
        <row r="29817">
          <cell r="A29817" t="str">
            <v>Data Engineer</v>
          </cell>
          <cell r="H29817">
            <v>45089.393020833333</v>
          </cell>
        </row>
        <row r="29818">
          <cell r="A29818" t="str">
            <v>Data Analyst</v>
          </cell>
          <cell r="H29818">
            <v>44979.708634259259</v>
          </cell>
        </row>
        <row r="29819">
          <cell r="A29819" t="str">
            <v>Data Analyst</v>
          </cell>
          <cell r="H29819">
            <v>45033.834918981483</v>
          </cell>
        </row>
        <row r="29820">
          <cell r="A29820" t="str">
            <v>Data Analyst</v>
          </cell>
          <cell r="H29820">
            <v>45176.66684027778</v>
          </cell>
        </row>
        <row r="29821">
          <cell r="A29821" t="str">
            <v>Data Scientist</v>
          </cell>
          <cell r="H29821">
            <v>45073.002418981479</v>
          </cell>
        </row>
        <row r="29822">
          <cell r="A29822" t="str">
            <v>Data Analyst</v>
          </cell>
          <cell r="H29822">
            <v>44984.334247685183</v>
          </cell>
        </row>
        <row r="29823">
          <cell r="A29823" t="str">
            <v>Data Engineer</v>
          </cell>
          <cell r="H29823">
            <v>45188.119085648148</v>
          </cell>
        </row>
        <row r="29824">
          <cell r="A29824" t="str">
            <v>Data Scientist</v>
          </cell>
          <cell r="H29824">
            <v>45178.593657407408</v>
          </cell>
        </row>
        <row r="29825">
          <cell r="A29825" t="str">
            <v>Data Engineer</v>
          </cell>
          <cell r="H29825">
            <v>45128.634131944447</v>
          </cell>
        </row>
        <row r="29826">
          <cell r="A29826" t="str">
            <v>Senior Data Engineer</v>
          </cell>
          <cell r="H29826">
            <v>45044.376134259262</v>
          </cell>
        </row>
        <row r="29827">
          <cell r="A29827" t="str">
            <v>Data Analyst</v>
          </cell>
          <cell r="H29827">
            <v>44960.876076388893</v>
          </cell>
        </row>
        <row r="29828">
          <cell r="A29828" t="str">
            <v>Data Engineer</v>
          </cell>
          <cell r="H29828">
            <v>45240.851053240738</v>
          </cell>
        </row>
        <row r="29829">
          <cell r="A29829" t="str">
            <v>Data Analyst</v>
          </cell>
          <cell r="H29829">
            <v>44930.435648148137</v>
          </cell>
        </row>
        <row r="29830">
          <cell r="A29830" t="str">
            <v>Senior Data Analyst</v>
          </cell>
          <cell r="H29830">
            <v>45157.168067129627</v>
          </cell>
        </row>
        <row r="29831">
          <cell r="A29831" t="str">
            <v>Data Analyst</v>
          </cell>
          <cell r="H29831">
            <v>45164.583969907413</v>
          </cell>
        </row>
        <row r="29832">
          <cell r="A29832" t="str">
            <v>Business Analyst</v>
          </cell>
          <cell r="H29832">
            <v>45092.834039351852</v>
          </cell>
        </row>
        <row r="29833">
          <cell r="A29833" t="str">
            <v>Data Engineer</v>
          </cell>
          <cell r="H29833">
            <v>45058.856759259259</v>
          </cell>
        </row>
        <row r="29834">
          <cell r="A29834" t="str">
            <v>Senior Data Engineer</v>
          </cell>
          <cell r="H29834">
            <v>45009.027418981481</v>
          </cell>
        </row>
        <row r="29835">
          <cell r="A29835" t="str">
            <v>Software Engineer</v>
          </cell>
          <cell r="H29835">
            <v>45188.690960648149</v>
          </cell>
        </row>
        <row r="29836">
          <cell r="A29836" t="str">
            <v>Data Analyst</v>
          </cell>
          <cell r="H29836">
            <v>45142.791689814818</v>
          </cell>
        </row>
        <row r="29837">
          <cell r="A29837" t="str">
            <v>Data Analyst</v>
          </cell>
          <cell r="H29837">
            <v>45247.626666666663</v>
          </cell>
        </row>
        <row r="29838">
          <cell r="A29838" t="str">
            <v>Data Analyst</v>
          </cell>
          <cell r="H29838">
            <v>44942.845775462964</v>
          </cell>
        </row>
        <row r="29839">
          <cell r="A29839" t="str">
            <v>Data Scientist</v>
          </cell>
          <cell r="H29839">
            <v>45142.163078703707</v>
          </cell>
        </row>
        <row r="29840">
          <cell r="A29840" t="str">
            <v>Data Analyst</v>
          </cell>
          <cell r="H29840">
            <v>44970.91715277778</v>
          </cell>
        </row>
        <row r="29841">
          <cell r="A29841" t="str">
            <v>Senior Data Analyst</v>
          </cell>
          <cell r="H29841">
            <v>44965.678518518522</v>
          </cell>
        </row>
        <row r="29842">
          <cell r="A29842" t="str">
            <v>Data Analyst</v>
          </cell>
          <cell r="H29842">
            <v>44928.500034722223</v>
          </cell>
        </row>
        <row r="29843">
          <cell r="A29843" t="str">
            <v>Data Scientist</v>
          </cell>
          <cell r="H29843">
            <v>44993.293171296304</v>
          </cell>
        </row>
        <row r="29844">
          <cell r="A29844" t="str">
            <v>Data Scientist</v>
          </cell>
          <cell r="H29844">
            <v>45175.912407407413</v>
          </cell>
        </row>
        <row r="29845">
          <cell r="A29845" t="str">
            <v>Data Analyst</v>
          </cell>
          <cell r="H29845">
            <v>45275.387650462973</v>
          </cell>
        </row>
        <row r="29846">
          <cell r="A29846" t="str">
            <v>Data Engineer</v>
          </cell>
          <cell r="H29846">
            <v>45221.001574074071</v>
          </cell>
        </row>
        <row r="29847">
          <cell r="A29847" t="str">
            <v>Data Engineer</v>
          </cell>
          <cell r="H29847">
            <v>45128.30091435185</v>
          </cell>
        </row>
        <row r="29848">
          <cell r="A29848" t="str">
            <v>Data Analyst</v>
          </cell>
          <cell r="H29848">
            <v>45191.458240740743</v>
          </cell>
        </row>
        <row r="29849">
          <cell r="A29849" t="str">
            <v>Data Analyst</v>
          </cell>
          <cell r="H29849">
            <v>44958.45684027778</v>
          </cell>
        </row>
        <row r="29850">
          <cell r="A29850" t="str">
            <v>Data Scientist</v>
          </cell>
          <cell r="H29850">
            <v>45107.092349537037</v>
          </cell>
        </row>
        <row r="29851">
          <cell r="A29851" t="str">
            <v>Data Engineer</v>
          </cell>
          <cell r="H29851">
            <v>44972.925000000003</v>
          </cell>
        </row>
        <row r="29852">
          <cell r="A29852" t="str">
            <v>Data Analyst</v>
          </cell>
          <cell r="H29852">
            <v>45170.542557870373</v>
          </cell>
        </row>
        <row r="29853">
          <cell r="A29853" t="str">
            <v>Data Scientist</v>
          </cell>
          <cell r="H29853">
            <v>45035.336412037039</v>
          </cell>
        </row>
        <row r="29854">
          <cell r="A29854" t="str">
            <v>Machine Learning Engineer</v>
          </cell>
          <cell r="H29854">
            <v>45091.559490740743</v>
          </cell>
        </row>
        <row r="29855">
          <cell r="A29855" t="str">
            <v>Data Analyst</v>
          </cell>
          <cell r="H29855">
            <v>45127.258564814823</v>
          </cell>
        </row>
        <row r="29856">
          <cell r="A29856" t="str">
            <v>Data Analyst</v>
          </cell>
          <cell r="H29856">
            <v>45166.834664351853</v>
          </cell>
        </row>
        <row r="29857">
          <cell r="A29857" t="str">
            <v>Data Scientist</v>
          </cell>
          <cell r="H29857">
            <v>45289.03365740741</v>
          </cell>
        </row>
        <row r="29858">
          <cell r="A29858" t="str">
            <v>Data Analyst</v>
          </cell>
          <cell r="H29858">
            <v>44955.625625000001</v>
          </cell>
        </row>
        <row r="29859">
          <cell r="A29859" t="str">
            <v>Data Analyst</v>
          </cell>
          <cell r="H29859">
            <v>45233.626018518517</v>
          </cell>
        </row>
        <row r="29860">
          <cell r="A29860" t="str">
            <v>Senior Data Engineer</v>
          </cell>
          <cell r="H29860">
            <v>45283.590428240743</v>
          </cell>
        </row>
        <row r="29861">
          <cell r="A29861" t="str">
            <v>Data Analyst</v>
          </cell>
          <cell r="H29861">
            <v>45168.994953703703</v>
          </cell>
        </row>
        <row r="29862">
          <cell r="A29862" t="str">
            <v>Data Scientist</v>
          </cell>
          <cell r="H29862">
            <v>45014.793993055559</v>
          </cell>
        </row>
        <row r="29863">
          <cell r="A29863" t="str">
            <v>Data Scientist</v>
          </cell>
          <cell r="H29863">
            <v>45205.335798611108</v>
          </cell>
        </row>
        <row r="29864">
          <cell r="A29864" t="str">
            <v>Data Scientist</v>
          </cell>
          <cell r="H29864">
            <v>45235.342881944453</v>
          </cell>
        </row>
        <row r="29865">
          <cell r="A29865" t="str">
            <v>Data Analyst</v>
          </cell>
          <cell r="H29865">
            <v>44978.68240740741</v>
          </cell>
        </row>
        <row r="29866">
          <cell r="A29866" t="str">
            <v>Data Scientist</v>
          </cell>
          <cell r="H29866">
            <v>45194.961701388893</v>
          </cell>
        </row>
        <row r="29867">
          <cell r="A29867" t="str">
            <v>Business Analyst</v>
          </cell>
          <cell r="H29867">
            <v>45181.626273148147</v>
          </cell>
        </row>
        <row r="29868">
          <cell r="A29868" t="str">
            <v>Data Scientist</v>
          </cell>
          <cell r="H29868">
            <v>45036.376747685194</v>
          </cell>
        </row>
        <row r="29869">
          <cell r="A29869" t="str">
            <v>Data Engineer</v>
          </cell>
          <cell r="H29869">
            <v>44998.508842592593</v>
          </cell>
        </row>
        <row r="29870">
          <cell r="A29870" t="str">
            <v>Data Analyst</v>
          </cell>
          <cell r="H29870">
            <v>44938.999965277777</v>
          </cell>
        </row>
        <row r="29871">
          <cell r="A29871" t="str">
            <v>Data Analyst</v>
          </cell>
          <cell r="H29871">
            <v>44959.66684027778</v>
          </cell>
        </row>
        <row r="29872">
          <cell r="A29872" t="str">
            <v>Data Analyst</v>
          </cell>
          <cell r="H29872">
            <v>44931.585069444453</v>
          </cell>
        </row>
        <row r="29873">
          <cell r="A29873" t="str">
            <v>Data Analyst</v>
          </cell>
          <cell r="H29873">
            <v>45036.459687499999</v>
          </cell>
        </row>
        <row r="29874">
          <cell r="A29874" t="str">
            <v>Data Analyst</v>
          </cell>
          <cell r="H29874">
            <v>45055.209618055553</v>
          </cell>
        </row>
        <row r="29875">
          <cell r="A29875" t="str">
            <v>Data Scientist</v>
          </cell>
          <cell r="H29875">
            <v>45156.336238425924</v>
          </cell>
        </row>
        <row r="29876">
          <cell r="A29876" t="str">
            <v>Data Analyst</v>
          </cell>
          <cell r="H29876">
            <v>45155.709930555553</v>
          </cell>
        </row>
        <row r="29877">
          <cell r="A29877" t="str">
            <v>Data Analyst</v>
          </cell>
          <cell r="H29877">
            <v>44936.042534722219</v>
          </cell>
        </row>
        <row r="29878">
          <cell r="A29878" t="str">
            <v>Data Analyst</v>
          </cell>
          <cell r="H29878">
            <v>45106.79210648148</v>
          </cell>
        </row>
        <row r="29879">
          <cell r="A29879" t="str">
            <v>Business Analyst</v>
          </cell>
          <cell r="H29879">
            <v>45062.083692129629</v>
          </cell>
        </row>
        <row r="29880">
          <cell r="A29880" t="str">
            <v>Data Scientist</v>
          </cell>
          <cell r="H29880">
            <v>45140.752337962957</v>
          </cell>
        </row>
        <row r="29881">
          <cell r="A29881" t="str">
            <v>Data Analyst</v>
          </cell>
          <cell r="H29881">
            <v>45273.376076388893</v>
          </cell>
        </row>
        <row r="29882">
          <cell r="A29882" t="str">
            <v>Data Analyst</v>
          </cell>
          <cell r="H29882">
            <v>45085.584027777782</v>
          </cell>
        </row>
        <row r="29883">
          <cell r="A29883" t="str">
            <v>Data Engineer</v>
          </cell>
          <cell r="H29883">
            <v>44998.843692129631</v>
          </cell>
        </row>
        <row r="29884">
          <cell r="A29884" t="str">
            <v>Data Analyst</v>
          </cell>
          <cell r="H29884">
            <v>45093.595972222232</v>
          </cell>
        </row>
        <row r="29885">
          <cell r="A29885" t="str">
            <v>Senior Data Analyst</v>
          </cell>
          <cell r="H29885">
            <v>45223.916956018518</v>
          </cell>
        </row>
        <row r="29886">
          <cell r="A29886" t="str">
            <v>Data Analyst</v>
          </cell>
          <cell r="H29886">
            <v>45089.834293981483</v>
          </cell>
        </row>
        <row r="29887">
          <cell r="A29887" t="str">
            <v>Senior Data Engineer</v>
          </cell>
          <cell r="H29887">
            <v>45017.019317129627</v>
          </cell>
        </row>
        <row r="29888">
          <cell r="A29888" t="str">
            <v>Data Analyst</v>
          </cell>
          <cell r="H29888">
            <v>45041.833993055552</v>
          </cell>
        </row>
        <row r="29889">
          <cell r="A29889" t="str">
            <v>Data Engineer</v>
          </cell>
          <cell r="H29889">
            <v>45099.833865740737</v>
          </cell>
        </row>
        <row r="29890">
          <cell r="A29890" t="str">
            <v>Data Analyst</v>
          </cell>
          <cell r="H29890">
            <v>45228.603125000001</v>
          </cell>
        </row>
        <row r="29891">
          <cell r="A29891" t="str">
            <v>Business Analyst</v>
          </cell>
          <cell r="H29891">
            <v>45213.62604166667</v>
          </cell>
        </row>
        <row r="29892">
          <cell r="A29892" t="str">
            <v>Data Analyst</v>
          </cell>
          <cell r="H29892">
            <v>45238.583495370367</v>
          </cell>
        </row>
        <row r="29893">
          <cell r="A29893" t="str">
            <v>Data Scientist</v>
          </cell>
          <cell r="H29893">
            <v>45092.262962962966</v>
          </cell>
        </row>
        <row r="29894">
          <cell r="A29894" t="str">
            <v>Senior Data Scientist</v>
          </cell>
          <cell r="H29894">
            <v>44939.093541666669</v>
          </cell>
        </row>
        <row r="29895">
          <cell r="A29895" t="str">
            <v>Data Analyst</v>
          </cell>
          <cell r="H29895">
            <v>44986.851643518523</v>
          </cell>
        </row>
        <row r="29896">
          <cell r="A29896" t="str">
            <v>Data Engineer</v>
          </cell>
          <cell r="H29896">
            <v>45125.530578703707</v>
          </cell>
        </row>
        <row r="29897">
          <cell r="A29897" t="str">
            <v>Business Analyst</v>
          </cell>
          <cell r="H29897">
            <v>45013.503611111111</v>
          </cell>
        </row>
        <row r="29898">
          <cell r="A29898" t="str">
            <v>Data Analyst</v>
          </cell>
          <cell r="H29898">
            <v>45091.517928240741</v>
          </cell>
        </row>
        <row r="29899">
          <cell r="A29899" t="str">
            <v>Data Analyst</v>
          </cell>
          <cell r="H29899">
            <v>45082.667731481481</v>
          </cell>
        </row>
        <row r="29900">
          <cell r="A29900" t="str">
            <v>Data Analyst</v>
          </cell>
          <cell r="H29900">
            <v>45061.292141203703</v>
          </cell>
        </row>
        <row r="29901">
          <cell r="A29901" t="str">
            <v>Data Analyst</v>
          </cell>
          <cell r="H29901">
            <v>45166.292314814818</v>
          </cell>
        </row>
        <row r="29902">
          <cell r="A29902" t="str">
            <v>Data Scientist</v>
          </cell>
          <cell r="H29902">
            <v>45041.486087962963</v>
          </cell>
        </row>
        <row r="29903">
          <cell r="A29903" t="str">
            <v>Senior Data Scientist</v>
          </cell>
          <cell r="H29903">
            <v>44929.980983796297</v>
          </cell>
        </row>
        <row r="29904">
          <cell r="A29904" t="str">
            <v>Data Analyst</v>
          </cell>
          <cell r="H29904">
            <v>45107.584548611107</v>
          </cell>
        </row>
        <row r="29905">
          <cell r="A29905" t="str">
            <v>Data Scientist</v>
          </cell>
          <cell r="H29905">
            <v>44943.741423611107</v>
          </cell>
        </row>
        <row r="29906">
          <cell r="A29906" t="str">
            <v>Business Analyst</v>
          </cell>
          <cell r="H29906">
            <v>45216.90152777778</v>
          </cell>
        </row>
        <row r="29907">
          <cell r="A29907" t="str">
            <v>Senior Data Scientist</v>
          </cell>
          <cell r="H29907">
            <v>45154.378518518519</v>
          </cell>
        </row>
        <row r="29908">
          <cell r="A29908" t="str">
            <v>Data Engineer</v>
          </cell>
          <cell r="H29908">
            <v>45090.85297453704</v>
          </cell>
        </row>
        <row r="29909">
          <cell r="A29909" t="str">
            <v>Data Scientist</v>
          </cell>
          <cell r="H29909">
            <v>45224.877627314818</v>
          </cell>
        </row>
        <row r="29910">
          <cell r="A29910" t="str">
            <v>Data Analyst</v>
          </cell>
          <cell r="H29910">
            <v>44973.961377314823</v>
          </cell>
        </row>
        <row r="29911">
          <cell r="A29911" t="str">
            <v>Data Analyst</v>
          </cell>
          <cell r="H29911">
            <v>45135.375011574077</v>
          </cell>
        </row>
        <row r="29912">
          <cell r="A29912" t="str">
            <v>Software Engineer</v>
          </cell>
          <cell r="H29912">
            <v>45114.503912037027</v>
          </cell>
        </row>
        <row r="29913">
          <cell r="A29913" t="str">
            <v>Data Analyst</v>
          </cell>
          <cell r="H29913">
            <v>45091.603321759263</v>
          </cell>
        </row>
        <row r="29914">
          <cell r="A29914" t="str">
            <v>Data Scientist</v>
          </cell>
          <cell r="H29914">
            <v>44953.295208333337</v>
          </cell>
        </row>
        <row r="29915">
          <cell r="A29915" t="str">
            <v>Data Analyst</v>
          </cell>
          <cell r="H29915">
            <v>45169.875648148147</v>
          </cell>
        </row>
        <row r="29916">
          <cell r="A29916" t="str">
            <v>Data Analyst</v>
          </cell>
          <cell r="H29916">
            <v>45169.751550925917</v>
          </cell>
        </row>
        <row r="29917">
          <cell r="A29917" t="str">
            <v>Software Engineer</v>
          </cell>
          <cell r="H29917">
            <v>45100.545428240737</v>
          </cell>
        </row>
        <row r="29918">
          <cell r="A29918" t="str">
            <v>Data Analyst</v>
          </cell>
          <cell r="H29918">
            <v>44970.166643518518</v>
          </cell>
        </row>
        <row r="29919">
          <cell r="A29919" t="str">
            <v>Data Analyst</v>
          </cell>
          <cell r="H29919">
            <v>45086.94190972222</v>
          </cell>
        </row>
        <row r="29920">
          <cell r="A29920" t="str">
            <v>Data Scientist</v>
          </cell>
          <cell r="H29920">
            <v>45020.527812499997</v>
          </cell>
        </row>
        <row r="29921">
          <cell r="A29921" t="str">
            <v>Data Engineer</v>
          </cell>
          <cell r="H29921">
            <v>45089.357812499999</v>
          </cell>
        </row>
        <row r="29922">
          <cell r="A29922" t="str">
            <v>Data Analyst</v>
          </cell>
          <cell r="H29922">
            <v>44932.918298611112</v>
          </cell>
        </row>
        <row r="29923">
          <cell r="A29923" t="str">
            <v>Data Analyst</v>
          </cell>
          <cell r="H29923">
            <v>45078.791701388887</v>
          </cell>
        </row>
        <row r="29924">
          <cell r="A29924" t="str">
            <v>Data Analyst</v>
          </cell>
          <cell r="H29924">
            <v>45232.667361111111</v>
          </cell>
        </row>
        <row r="29925">
          <cell r="A29925" t="str">
            <v>Machine Learning Engineer</v>
          </cell>
          <cell r="H29925">
            <v>45105.8830787037</v>
          </cell>
        </row>
        <row r="29926">
          <cell r="A29926" t="str">
            <v>Senior Data Engineer</v>
          </cell>
          <cell r="H29926">
            <v>45118.992245370369</v>
          </cell>
        </row>
        <row r="29927">
          <cell r="A29927" t="str">
            <v>Senior Data Scientist</v>
          </cell>
          <cell r="H29927">
            <v>45055.18172453704</v>
          </cell>
        </row>
        <row r="29928">
          <cell r="A29928" t="str">
            <v>Senior Data Analyst</v>
          </cell>
          <cell r="H29928">
            <v>45259.549490740741</v>
          </cell>
        </row>
        <row r="29929">
          <cell r="A29929" t="str">
            <v>Data Scientist</v>
          </cell>
          <cell r="H29929">
            <v>45162.444965277777</v>
          </cell>
        </row>
        <row r="29930">
          <cell r="A29930" t="str">
            <v>Data Analyst</v>
          </cell>
          <cell r="H29930">
            <v>44956.543599537043</v>
          </cell>
        </row>
        <row r="29931">
          <cell r="A29931" t="str">
            <v>Data Analyst</v>
          </cell>
          <cell r="H29931">
            <v>45041.792326388888</v>
          </cell>
        </row>
        <row r="29932">
          <cell r="A29932" t="str">
            <v>Senior Data Analyst</v>
          </cell>
          <cell r="H29932">
            <v>45019.833425925928</v>
          </cell>
        </row>
        <row r="29933">
          <cell r="A29933" t="str">
            <v>Data Analyst</v>
          </cell>
          <cell r="H29933">
            <v>44970.625104166669</v>
          </cell>
        </row>
        <row r="29934">
          <cell r="A29934" t="str">
            <v>Data Engineer</v>
          </cell>
          <cell r="H29934">
            <v>45055.440289351849</v>
          </cell>
        </row>
        <row r="29935">
          <cell r="A29935" t="str">
            <v>Business Analyst</v>
          </cell>
          <cell r="H29935">
            <v>45037.251030092593</v>
          </cell>
        </row>
        <row r="29936">
          <cell r="A29936" t="str">
            <v>Senior Data Scientist</v>
          </cell>
          <cell r="H29936">
            <v>45173.41915509259</v>
          </cell>
        </row>
        <row r="29937">
          <cell r="A29937" t="str">
            <v>Data Scientist</v>
          </cell>
          <cell r="H29937">
            <v>45212.403043981481</v>
          </cell>
        </row>
        <row r="29938">
          <cell r="A29938" t="str">
            <v>Data Scientist</v>
          </cell>
          <cell r="H29938">
            <v>45203.711377314823</v>
          </cell>
        </row>
        <row r="29939">
          <cell r="A29939" t="str">
            <v>Data Scientist</v>
          </cell>
          <cell r="H29939">
            <v>45182.128888888888</v>
          </cell>
        </row>
        <row r="29940">
          <cell r="A29940" t="str">
            <v>Senior Data Analyst</v>
          </cell>
          <cell r="H29940">
            <v>45104.250775462962</v>
          </cell>
        </row>
        <row r="29941">
          <cell r="A29941" t="str">
            <v>Senior Data Engineer</v>
          </cell>
          <cell r="H29941">
            <v>45090.128032407411</v>
          </cell>
        </row>
        <row r="29942">
          <cell r="A29942" t="str">
            <v>Data Scientist</v>
          </cell>
          <cell r="H29942">
            <v>45070.836157407408</v>
          </cell>
        </row>
        <row r="29943">
          <cell r="A29943" t="str">
            <v>Senior Data Analyst</v>
          </cell>
          <cell r="H29943">
            <v>44931.91847222222</v>
          </cell>
        </row>
        <row r="29944">
          <cell r="A29944" t="str">
            <v>Data Analyst</v>
          </cell>
          <cell r="H29944">
            <v>45019.666631944441</v>
          </cell>
        </row>
        <row r="29945">
          <cell r="A29945" t="str">
            <v>Data Scientist</v>
          </cell>
          <cell r="H29945">
            <v>44949.044571759259</v>
          </cell>
        </row>
        <row r="29946">
          <cell r="A29946" t="str">
            <v>Data Engineer</v>
          </cell>
          <cell r="H29946">
            <v>44999.555532407408</v>
          </cell>
        </row>
        <row r="29947">
          <cell r="A29947" t="str">
            <v>Senior Data Scientist</v>
          </cell>
          <cell r="H29947">
            <v>45258.668321759258</v>
          </cell>
        </row>
        <row r="29948">
          <cell r="A29948" t="str">
            <v>Data Scientist</v>
          </cell>
          <cell r="H29948">
            <v>45175.334513888891</v>
          </cell>
        </row>
        <row r="29949">
          <cell r="A29949" t="str">
            <v>Data Engineer</v>
          </cell>
          <cell r="H29949">
            <v>45138.293819444443</v>
          </cell>
        </row>
        <row r="29950">
          <cell r="A29950" t="str">
            <v>Business Analyst</v>
          </cell>
          <cell r="H29950">
            <v>45008.252870370372</v>
          </cell>
        </row>
        <row r="29951">
          <cell r="A29951" t="str">
            <v>Data Scientist</v>
          </cell>
          <cell r="H29951">
            <v>44999.921898148154</v>
          </cell>
        </row>
        <row r="29952">
          <cell r="A29952" t="str">
            <v>Business Analyst</v>
          </cell>
          <cell r="H29952">
            <v>45282.072893518518</v>
          </cell>
        </row>
        <row r="29953">
          <cell r="A29953" t="str">
            <v>Data Analyst</v>
          </cell>
          <cell r="H29953">
            <v>45174.667025462957</v>
          </cell>
        </row>
        <row r="29954">
          <cell r="A29954" t="str">
            <v>Senior Data Analyst</v>
          </cell>
          <cell r="H29954">
            <v>45127.870995370373</v>
          </cell>
        </row>
        <row r="29955">
          <cell r="A29955" t="str">
            <v>Business Analyst</v>
          </cell>
          <cell r="H29955">
            <v>45281.500972222217</v>
          </cell>
        </row>
        <row r="29956">
          <cell r="A29956" t="str">
            <v>Data Engineer</v>
          </cell>
          <cell r="H29956">
            <v>45132.305925925917</v>
          </cell>
        </row>
        <row r="29957">
          <cell r="A29957" t="str">
            <v>Data Engineer</v>
          </cell>
          <cell r="H29957">
            <v>45125.0003125</v>
          </cell>
        </row>
        <row r="29958">
          <cell r="A29958" t="str">
            <v>Data Analyst</v>
          </cell>
          <cell r="H29958">
            <v>45072.708854166667</v>
          </cell>
        </row>
        <row r="29959">
          <cell r="A29959" t="str">
            <v>Data Analyst</v>
          </cell>
          <cell r="H29959">
            <v>45240.067847222221</v>
          </cell>
        </row>
        <row r="29960">
          <cell r="A29960" t="str">
            <v>Data Scientist</v>
          </cell>
          <cell r="H29960">
            <v>44999.620706018519</v>
          </cell>
        </row>
        <row r="29961">
          <cell r="A29961" t="str">
            <v>Data Scientist</v>
          </cell>
          <cell r="H29961">
            <v>45106.585416666669</v>
          </cell>
        </row>
        <row r="29962">
          <cell r="A29962" t="str">
            <v>Data Engineer</v>
          </cell>
          <cell r="H29962">
            <v>44941.303055555552</v>
          </cell>
        </row>
        <row r="29963">
          <cell r="A29963" t="str">
            <v>Data Scientist</v>
          </cell>
          <cell r="H29963">
            <v>45117.00136574074</v>
          </cell>
        </row>
        <row r="29964">
          <cell r="A29964" t="str">
            <v>Data Engineer</v>
          </cell>
          <cell r="H29964">
            <v>45148.756724537037</v>
          </cell>
        </row>
        <row r="29965">
          <cell r="A29965" t="str">
            <v>Data Scientist</v>
          </cell>
          <cell r="H29965">
            <v>45209.336053240739</v>
          </cell>
        </row>
        <row r="29966">
          <cell r="A29966" t="str">
            <v>Data Analyst</v>
          </cell>
          <cell r="H29966">
            <v>45078.333564814813</v>
          </cell>
        </row>
        <row r="29967">
          <cell r="A29967" t="str">
            <v>Data Scientist</v>
          </cell>
          <cell r="H29967">
            <v>45005.818773148138</v>
          </cell>
        </row>
        <row r="29968">
          <cell r="A29968" t="str">
            <v>Business Analyst</v>
          </cell>
          <cell r="H29968">
            <v>44935.918634259258</v>
          </cell>
        </row>
        <row r="29969">
          <cell r="A29969" t="str">
            <v>Business Analyst</v>
          </cell>
          <cell r="H29969">
            <v>45199.000625000001</v>
          </cell>
        </row>
        <row r="29970">
          <cell r="A29970" t="str">
            <v>Data Analyst</v>
          </cell>
          <cell r="H29970">
            <v>45206.041631944441</v>
          </cell>
        </row>
        <row r="29971">
          <cell r="A29971" t="str">
            <v>Data Analyst</v>
          </cell>
          <cell r="H29971">
            <v>45037.000451388893</v>
          </cell>
        </row>
        <row r="29972">
          <cell r="A29972" t="str">
            <v>Data Scientist</v>
          </cell>
          <cell r="H29972">
            <v>45262.323344907411</v>
          </cell>
        </row>
        <row r="29973">
          <cell r="A29973" t="str">
            <v>Data Engineer</v>
          </cell>
          <cell r="H29973">
            <v>45014.014687499999</v>
          </cell>
        </row>
        <row r="29974">
          <cell r="A29974" t="str">
            <v>Senior Data Scientist</v>
          </cell>
          <cell r="H29974">
            <v>44937.657488425917</v>
          </cell>
        </row>
        <row r="29975">
          <cell r="A29975" t="str">
            <v>Data Analyst</v>
          </cell>
          <cell r="H29975">
            <v>45216.916875000003</v>
          </cell>
        </row>
        <row r="29976">
          <cell r="A29976" t="str">
            <v>Data Analyst</v>
          </cell>
          <cell r="H29976">
            <v>44971.834039351852</v>
          </cell>
        </row>
        <row r="29977">
          <cell r="A29977" t="str">
            <v>Data Analyst</v>
          </cell>
          <cell r="H29977">
            <v>44929.979502314818</v>
          </cell>
        </row>
        <row r="29978">
          <cell r="A29978" t="str">
            <v>Data Scientist</v>
          </cell>
          <cell r="H29978">
            <v>45131.670115740737</v>
          </cell>
        </row>
        <row r="29979">
          <cell r="A29979" t="str">
            <v>Data Analyst</v>
          </cell>
          <cell r="H29979">
            <v>45179.750023148154</v>
          </cell>
        </row>
        <row r="29980">
          <cell r="A29980" t="str">
            <v>Senior Data Engineer</v>
          </cell>
          <cell r="H29980">
            <v>45269.377638888887</v>
          </cell>
        </row>
        <row r="29981">
          <cell r="A29981" t="str">
            <v>Data Scientist</v>
          </cell>
          <cell r="H29981">
            <v>44979.017766203702</v>
          </cell>
        </row>
        <row r="29982">
          <cell r="A29982" t="str">
            <v>Data Engineer</v>
          </cell>
          <cell r="H29982">
            <v>45055.446585648147</v>
          </cell>
        </row>
        <row r="29983">
          <cell r="A29983" t="str">
            <v>Data Scientist</v>
          </cell>
          <cell r="H29983">
            <v>45234.543495370373</v>
          </cell>
        </row>
        <row r="29984">
          <cell r="A29984" t="str">
            <v>Data Scientist</v>
          </cell>
          <cell r="H29984">
            <v>45071.668819444443</v>
          </cell>
        </row>
        <row r="29985">
          <cell r="A29985" t="str">
            <v>Data Scientist</v>
          </cell>
          <cell r="H29985">
            <v>45227.460289351853</v>
          </cell>
        </row>
        <row r="29986">
          <cell r="A29986" t="str">
            <v>Senior Data Scientist</v>
          </cell>
          <cell r="H29986">
            <v>44974.586643518523</v>
          </cell>
        </row>
        <row r="29987">
          <cell r="A29987" t="str">
            <v>Data Scientist</v>
          </cell>
          <cell r="H29987">
            <v>45019.438344907408</v>
          </cell>
        </row>
        <row r="29988">
          <cell r="A29988" t="str">
            <v>Data Scientist</v>
          </cell>
          <cell r="H29988">
            <v>45038.323136574072</v>
          </cell>
        </row>
        <row r="29989">
          <cell r="A29989" t="str">
            <v>Software Engineer</v>
          </cell>
          <cell r="H29989">
            <v>45159.231793981482</v>
          </cell>
        </row>
        <row r="29990">
          <cell r="A29990" t="str">
            <v>Data Analyst</v>
          </cell>
          <cell r="H29990">
            <v>44958.28638888889</v>
          </cell>
        </row>
        <row r="29991">
          <cell r="A29991" t="str">
            <v>Senior Data Scientist</v>
          </cell>
          <cell r="H29991">
            <v>44939.670011574082</v>
          </cell>
        </row>
        <row r="29992">
          <cell r="A29992" t="str">
            <v>Senior Data Analyst</v>
          </cell>
          <cell r="H29992">
            <v>45180.167303240742</v>
          </cell>
        </row>
        <row r="29993">
          <cell r="A29993" t="str">
            <v>Data Scientist</v>
          </cell>
          <cell r="H29993">
            <v>44929.982442129629</v>
          </cell>
        </row>
        <row r="29994">
          <cell r="A29994" t="str">
            <v>Data Analyst</v>
          </cell>
          <cell r="H29994">
            <v>45260.413368055553</v>
          </cell>
        </row>
        <row r="29995">
          <cell r="A29995" t="str">
            <v>Data Engineer</v>
          </cell>
          <cell r="H29995">
            <v>45060.674525462957</v>
          </cell>
        </row>
        <row r="29996">
          <cell r="A29996" t="str">
            <v>Senior Data Analyst</v>
          </cell>
          <cell r="H29996">
            <v>44961.390347222223</v>
          </cell>
        </row>
        <row r="29997">
          <cell r="A29997" t="str">
            <v>Senior Data Analyst</v>
          </cell>
          <cell r="H29997">
            <v>45264.693541666667</v>
          </cell>
        </row>
        <row r="29998">
          <cell r="A29998" t="str">
            <v>Data Analyst</v>
          </cell>
          <cell r="H29998">
            <v>45089.625011574077</v>
          </cell>
        </row>
        <row r="29999">
          <cell r="A29999" t="str">
            <v>Senior Data Engineer</v>
          </cell>
          <cell r="H29999">
            <v>45103.632372685177</v>
          </cell>
        </row>
        <row r="30000">
          <cell r="A30000" t="str">
            <v>Senior Data Engineer</v>
          </cell>
          <cell r="H30000">
            <v>45064.501435185193</v>
          </cell>
        </row>
        <row r="30001">
          <cell r="A30001" t="str">
            <v>Data Scientist</v>
          </cell>
          <cell r="H30001">
            <v>45107.92083333333</v>
          </cell>
        </row>
        <row r="30002">
          <cell r="A30002" t="str">
            <v>Data Engineer</v>
          </cell>
          <cell r="H30002">
            <v>45149.766527777778</v>
          </cell>
        </row>
        <row r="30003">
          <cell r="A30003" t="str">
            <v>Data Scientist</v>
          </cell>
          <cell r="H30003">
            <v>44984.585219907407</v>
          </cell>
        </row>
        <row r="30004">
          <cell r="A30004" t="str">
            <v>Data Scientist</v>
          </cell>
          <cell r="H30004">
            <v>45118.837268518517</v>
          </cell>
        </row>
        <row r="30005">
          <cell r="A30005" t="str">
            <v>Data Analyst</v>
          </cell>
          <cell r="H30005">
            <v>44992.094965277778</v>
          </cell>
        </row>
        <row r="30006">
          <cell r="A30006" t="str">
            <v>Data Scientist</v>
          </cell>
          <cell r="H30006">
            <v>45132.294444444437</v>
          </cell>
        </row>
        <row r="30007">
          <cell r="A30007" t="str">
            <v>Senior Data Analyst</v>
          </cell>
          <cell r="H30007">
            <v>45266.66777777778</v>
          </cell>
        </row>
        <row r="30008">
          <cell r="A30008" t="str">
            <v>Data Scientist</v>
          </cell>
          <cell r="H30008">
            <v>45079.718414351853</v>
          </cell>
        </row>
        <row r="30009">
          <cell r="A30009" t="str">
            <v>Data Analyst</v>
          </cell>
          <cell r="H30009">
            <v>45196.70894675926</v>
          </cell>
        </row>
        <row r="30010">
          <cell r="A30010" t="str">
            <v>Senior Data Scientist</v>
          </cell>
          <cell r="H30010">
            <v>45287.001469907409</v>
          </cell>
        </row>
        <row r="30011">
          <cell r="A30011" t="str">
            <v>Senior Data Analyst</v>
          </cell>
          <cell r="H30011">
            <v>45153.986817129633</v>
          </cell>
        </row>
        <row r="30012">
          <cell r="A30012" t="str">
            <v>Data Analyst</v>
          </cell>
          <cell r="H30012">
            <v>44931.458495370367</v>
          </cell>
        </row>
        <row r="30013">
          <cell r="A30013" t="str">
            <v>Senior Data Scientist</v>
          </cell>
          <cell r="H30013">
            <v>45247.835914351846</v>
          </cell>
        </row>
        <row r="30014">
          <cell r="A30014" t="str">
            <v>Data Analyst</v>
          </cell>
          <cell r="H30014">
            <v>45112.920624999999</v>
          </cell>
        </row>
        <row r="30015">
          <cell r="A30015" t="str">
            <v>Data Analyst</v>
          </cell>
          <cell r="H30015">
            <v>45272.678969907407</v>
          </cell>
        </row>
        <row r="30016">
          <cell r="A30016" t="str">
            <v>Data Scientist</v>
          </cell>
          <cell r="H30016">
            <v>45161.335532407407</v>
          </cell>
        </row>
        <row r="30017">
          <cell r="A30017" t="str">
            <v>Data Engineer</v>
          </cell>
          <cell r="H30017">
            <v>45190.711689814823</v>
          </cell>
        </row>
        <row r="30018">
          <cell r="A30018" t="str">
            <v>Data Scientist</v>
          </cell>
          <cell r="H30018">
            <v>45173.461134259262</v>
          </cell>
        </row>
        <row r="30019">
          <cell r="A30019" t="str">
            <v>Data Scientist</v>
          </cell>
          <cell r="H30019">
            <v>45071.418356481481</v>
          </cell>
        </row>
        <row r="30020">
          <cell r="A30020" t="str">
            <v>Data Analyst</v>
          </cell>
          <cell r="H30020">
            <v>44971.708738425928</v>
          </cell>
        </row>
        <row r="30021">
          <cell r="A30021" t="str">
            <v>Data Analyst</v>
          </cell>
          <cell r="H30021">
            <v>45187.986863425933</v>
          </cell>
        </row>
        <row r="30022">
          <cell r="A30022" t="str">
            <v>Data Analyst</v>
          </cell>
          <cell r="H30022">
            <v>44974.666875000003</v>
          </cell>
        </row>
        <row r="30023">
          <cell r="A30023" t="str">
            <v>Machine Learning Engineer</v>
          </cell>
          <cell r="H30023">
            <v>45282.679386574076</v>
          </cell>
        </row>
        <row r="30024">
          <cell r="A30024" t="str">
            <v>Data Scientist</v>
          </cell>
          <cell r="H30024">
            <v>45107.622928240737</v>
          </cell>
        </row>
        <row r="30025">
          <cell r="A30025" t="str">
            <v>Senior Data Scientist</v>
          </cell>
          <cell r="H30025">
            <v>45110.354571759257</v>
          </cell>
        </row>
        <row r="30026">
          <cell r="A30026" t="str">
            <v>Data Analyst</v>
          </cell>
          <cell r="H30026">
            <v>45024.708773148152</v>
          </cell>
        </row>
        <row r="30027">
          <cell r="A30027" t="str">
            <v>Senior Data Analyst</v>
          </cell>
          <cell r="H30027">
            <v>45091.751319444447</v>
          </cell>
        </row>
        <row r="30028">
          <cell r="A30028" t="str">
            <v>Data Analyst</v>
          </cell>
          <cell r="H30028">
            <v>45166.126516203702</v>
          </cell>
        </row>
        <row r="30029">
          <cell r="A30029" t="str">
            <v>Data Analyst</v>
          </cell>
          <cell r="H30029">
            <v>44992.627812500003</v>
          </cell>
        </row>
        <row r="30030">
          <cell r="A30030" t="str">
            <v>Data Analyst</v>
          </cell>
          <cell r="H30030">
            <v>44958.064201388886</v>
          </cell>
        </row>
        <row r="30031">
          <cell r="A30031" t="str">
            <v>Data Analyst</v>
          </cell>
          <cell r="H30031">
            <v>45279.70857638889</v>
          </cell>
        </row>
        <row r="30032">
          <cell r="A30032" t="str">
            <v>Data Scientist</v>
          </cell>
          <cell r="H30032">
            <v>45109.010717592602</v>
          </cell>
        </row>
        <row r="30033">
          <cell r="A30033" t="str">
            <v>Data Analyst</v>
          </cell>
          <cell r="H30033">
            <v>45201.209155092591</v>
          </cell>
        </row>
        <row r="30034">
          <cell r="A30034" t="str">
            <v>Senior Data Analyst</v>
          </cell>
          <cell r="H30034">
            <v>45112.293287037042</v>
          </cell>
        </row>
        <row r="30035">
          <cell r="A30035" t="str">
            <v>Data Analyst</v>
          </cell>
          <cell r="H30035">
            <v>45051.637615740743</v>
          </cell>
        </row>
        <row r="30036">
          <cell r="A30036" t="str">
            <v>Data Analyst</v>
          </cell>
          <cell r="H30036">
            <v>45091.918078703697</v>
          </cell>
        </row>
        <row r="30037">
          <cell r="A30037" t="str">
            <v>Data Analyst</v>
          </cell>
          <cell r="H30037">
            <v>45021.566099537027</v>
          </cell>
        </row>
        <row r="30038">
          <cell r="A30038" t="str">
            <v>Senior Data Engineer</v>
          </cell>
          <cell r="H30038">
            <v>45269.671909722223</v>
          </cell>
        </row>
        <row r="30039">
          <cell r="A30039" t="str">
            <v>Data Analyst</v>
          </cell>
          <cell r="H30039">
            <v>45175.334039351852</v>
          </cell>
        </row>
        <row r="30040">
          <cell r="A30040" t="str">
            <v>Data Engineer</v>
          </cell>
          <cell r="H30040">
            <v>45011.014050925929</v>
          </cell>
        </row>
        <row r="30041">
          <cell r="A30041" t="str">
            <v>Data Analyst</v>
          </cell>
          <cell r="H30041">
            <v>45000.104363425933</v>
          </cell>
        </row>
        <row r="30042">
          <cell r="A30042" t="str">
            <v>Data Scientist</v>
          </cell>
          <cell r="H30042">
            <v>45022.584745370368</v>
          </cell>
        </row>
        <row r="30043">
          <cell r="A30043" t="str">
            <v>Data Scientist</v>
          </cell>
          <cell r="H30043">
            <v>45030.334918981483</v>
          </cell>
        </row>
        <row r="30044">
          <cell r="A30044" t="str">
            <v>Data Scientist</v>
          </cell>
          <cell r="H30044">
            <v>45001.628564814811</v>
          </cell>
        </row>
        <row r="30045">
          <cell r="A30045" t="str">
            <v>Data Engineer</v>
          </cell>
          <cell r="H30045">
            <v>45180.304120370369</v>
          </cell>
        </row>
        <row r="30046">
          <cell r="A30046" t="str">
            <v>Data Analyst</v>
          </cell>
          <cell r="H30046">
            <v>44944.583472222221</v>
          </cell>
        </row>
        <row r="30047">
          <cell r="A30047" t="str">
            <v>Senior Data Scientist</v>
          </cell>
          <cell r="H30047">
            <v>45054.336111111108</v>
          </cell>
        </row>
        <row r="30048">
          <cell r="A30048" t="str">
            <v>Data Scientist</v>
          </cell>
          <cell r="H30048">
            <v>44984.334745370368</v>
          </cell>
        </row>
        <row r="30049">
          <cell r="A30049" t="str">
            <v>Data Analyst</v>
          </cell>
          <cell r="H30049">
            <v>45048.630578703713</v>
          </cell>
        </row>
        <row r="30050">
          <cell r="A30050" t="str">
            <v>Data Scientist</v>
          </cell>
          <cell r="H30050">
            <v>45170.555555555547</v>
          </cell>
        </row>
        <row r="30051">
          <cell r="A30051" t="str">
            <v>Data Analyst</v>
          </cell>
          <cell r="H30051">
            <v>45273.376030092593</v>
          </cell>
        </row>
        <row r="30052">
          <cell r="A30052" t="str">
            <v>Business Analyst</v>
          </cell>
          <cell r="H30052">
            <v>45175.292349537027</v>
          </cell>
        </row>
        <row r="30053">
          <cell r="A30053" t="str">
            <v>Data Analyst</v>
          </cell>
          <cell r="H30053">
            <v>44949.833784722221</v>
          </cell>
        </row>
        <row r="30054">
          <cell r="A30054" t="str">
            <v>Data Analyst</v>
          </cell>
          <cell r="H30054">
            <v>45151.583449074067</v>
          </cell>
        </row>
        <row r="30055">
          <cell r="A30055" t="str">
            <v>Business Analyst</v>
          </cell>
          <cell r="H30055">
            <v>45162.753506944442</v>
          </cell>
        </row>
        <row r="30056">
          <cell r="A30056" t="str">
            <v>Data Scientist</v>
          </cell>
          <cell r="H30056">
            <v>44929.982974537037</v>
          </cell>
        </row>
        <row r="30057">
          <cell r="A30057" t="str">
            <v>Data Engineer</v>
          </cell>
          <cell r="H30057">
            <v>44973.880972222221</v>
          </cell>
        </row>
        <row r="30058">
          <cell r="A30058" t="str">
            <v>Senior Data Scientist</v>
          </cell>
          <cell r="H30058">
            <v>44984.590277777781</v>
          </cell>
        </row>
        <row r="30059">
          <cell r="A30059" t="str">
            <v>Data Analyst</v>
          </cell>
          <cell r="H30059">
            <v>45016.253171296303</v>
          </cell>
        </row>
        <row r="30060">
          <cell r="A30060" t="str">
            <v>Data Analyst</v>
          </cell>
          <cell r="H30060">
            <v>45096.959074074082</v>
          </cell>
        </row>
        <row r="30061">
          <cell r="A30061" t="str">
            <v>Data Analyst</v>
          </cell>
          <cell r="H30061">
            <v>45097.626145833332</v>
          </cell>
        </row>
        <row r="30062">
          <cell r="A30062" t="str">
            <v>Senior Data Scientist</v>
          </cell>
          <cell r="H30062">
            <v>45197.544189814813</v>
          </cell>
        </row>
        <row r="30063">
          <cell r="A30063" t="str">
            <v>Data Analyst</v>
          </cell>
          <cell r="H30063">
            <v>45019.542407407411</v>
          </cell>
        </row>
        <row r="30064">
          <cell r="A30064" t="str">
            <v>Data Analyst</v>
          </cell>
          <cell r="H30064">
            <v>45133.750671296293</v>
          </cell>
        </row>
        <row r="30065">
          <cell r="A30065" t="str">
            <v>Senior Data Scientist</v>
          </cell>
          <cell r="H30065">
            <v>45157.021805555552</v>
          </cell>
        </row>
        <row r="30066">
          <cell r="A30066" t="str">
            <v>Data Scientist</v>
          </cell>
          <cell r="H30066">
            <v>45290.001250000001</v>
          </cell>
        </row>
        <row r="30067">
          <cell r="A30067" t="str">
            <v>Data Analyst</v>
          </cell>
          <cell r="H30067">
            <v>44929.856562499997</v>
          </cell>
        </row>
        <row r="30068">
          <cell r="A30068" t="str">
            <v>Data Analyst</v>
          </cell>
          <cell r="H30068">
            <v>45232.041886574072</v>
          </cell>
        </row>
        <row r="30069">
          <cell r="A30069" t="str">
            <v>Data Analyst</v>
          </cell>
          <cell r="H30069">
            <v>45100.305289351847</v>
          </cell>
        </row>
        <row r="30070">
          <cell r="A30070" t="str">
            <v>Data Analyst</v>
          </cell>
          <cell r="H30070">
            <v>45152.867361111108</v>
          </cell>
        </row>
        <row r="30071">
          <cell r="A30071" t="str">
            <v>Data Analyst</v>
          </cell>
          <cell r="H30071">
            <v>45007.712789351863</v>
          </cell>
        </row>
        <row r="30072">
          <cell r="A30072" t="str">
            <v>Data Analyst</v>
          </cell>
          <cell r="H30072">
            <v>45118.29178240741</v>
          </cell>
        </row>
        <row r="30073">
          <cell r="A30073" t="str">
            <v>Software Engineer</v>
          </cell>
          <cell r="H30073">
            <v>44968.514016203713</v>
          </cell>
        </row>
        <row r="30074">
          <cell r="A30074" t="str">
            <v>Data Engineer</v>
          </cell>
          <cell r="H30074">
            <v>45048.007280092592</v>
          </cell>
        </row>
        <row r="30075">
          <cell r="A30075" t="str">
            <v>Business Analyst</v>
          </cell>
          <cell r="H30075">
            <v>45219.376180555562</v>
          </cell>
        </row>
        <row r="30076">
          <cell r="A30076" t="str">
            <v>Data Analyst</v>
          </cell>
          <cell r="H30076">
            <v>44939.750162037039</v>
          </cell>
        </row>
        <row r="30077">
          <cell r="A30077" t="str">
            <v>Data Analyst</v>
          </cell>
          <cell r="H30077">
            <v>45245.875405092593</v>
          </cell>
        </row>
        <row r="30078">
          <cell r="A30078" t="str">
            <v>Senior Data Analyst</v>
          </cell>
          <cell r="H30078">
            <v>44950.166608796288</v>
          </cell>
        </row>
        <row r="30079">
          <cell r="A30079" t="str">
            <v>Senior Data Scientist</v>
          </cell>
          <cell r="H30079">
            <v>45051.347962962973</v>
          </cell>
        </row>
        <row r="30080">
          <cell r="A30080" t="str">
            <v>Data Analyst</v>
          </cell>
          <cell r="H30080">
            <v>45191.668425925927</v>
          </cell>
        </row>
        <row r="30081">
          <cell r="A30081" t="str">
            <v>Senior Data Scientist</v>
          </cell>
          <cell r="H30081">
            <v>45020.669548611113</v>
          </cell>
        </row>
        <row r="30082">
          <cell r="A30082" t="str">
            <v>Senior Data Analyst</v>
          </cell>
          <cell r="H30082">
            <v>45201.834710648152</v>
          </cell>
        </row>
        <row r="30083">
          <cell r="A30083" t="str">
            <v>Data Scientist</v>
          </cell>
          <cell r="H30083">
            <v>45147.80395833333</v>
          </cell>
        </row>
        <row r="30084">
          <cell r="A30084" t="str">
            <v>Business Analyst</v>
          </cell>
          <cell r="H30084">
            <v>45091.764374999999</v>
          </cell>
        </row>
        <row r="30085">
          <cell r="A30085" t="str">
            <v>Senior Data Analyst</v>
          </cell>
          <cell r="H30085">
            <v>45159.833912037036</v>
          </cell>
        </row>
        <row r="30086">
          <cell r="A30086" t="str">
            <v>Data Scientist</v>
          </cell>
          <cell r="H30086">
            <v>44948.292372685188</v>
          </cell>
        </row>
        <row r="30087">
          <cell r="A30087" t="str">
            <v>Senior Data Analyst</v>
          </cell>
          <cell r="H30087">
            <v>45107.543275462973</v>
          </cell>
        </row>
        <row r="30088">
          <cell r="A30088" t="str">
            <v>Data Scientist</v>
          </cell>
          <cell r="H30088">
            <v>45009.379340277781</v>
          </cell>
        </row>
        <row r="30089">
          <cell r="A30089" t="str">
            <v>Data Scientist</v>
          </cell>
          <cell r="H30089">
            <v>45035.420578703714</v>
          </cell>
        </row>
        <row r="30090">
          <cell r="A30090" t="str">
            <v>Data Scientist</v>
          </cell>
          <cell r="H30090">
            <v>45168.353425925918</v>
          </cell>
        </row>
        <row r="30091">
          <cell r="A30091" t="str">
            <v>Software Engineer</v>
          </cell>
          <cell r="H30091">
            <v>45261.017731481479</v>
          </cell>
        </row>
        <row r="30092">
          <cell r="A30092" t="str">
            <v>Data Scientist</v>
          </cell>
          <cell r="H30092">
            <v>45099.836168981477</v>
          </cell>
        </row>
        <row r="30093">
          <cell r="A30093" t="str">
            <v>Senior Data Scientist</v>
          </cell>
          <cell r="H30093">
            <v>45191.419710648152</v>
          </cell>
        </row>
        <row r="30094">
          <cell r="A30094" t="str">
            <v>Senior Data Analyst</v>
          </cell>
          <cell r="H30094">
            <v>45120.437800925924</v>
          </cell>
        </row>
        <row r="30095">
          <cell r="A30095" t="str">
            <v>Data Scientist</v>
          </cell>
          <cell r="H30095">
            <v>44994.043194444443</v>
          </cell>
        </row>
        <row r="30096">
          <cell r="A30096" t="str">
            <v>Data Analyst</v>
          </cell>
          <cell r="H30096">
            <v>45238.806655092587</v>
          </cell>
        </row>
        <row r="30097">
          <cell r="A30097" t="str">
            <v>Data Analyst</v>
          </cell>
          <cell r="H30097">
            <v>45156.375185185178</v>
          </cell>
        </row>
        <row r="30098">
          <cell r="A30098" t="str">
            <v>Data Engineer</v>
          </cell>
          <cell r="H30098">
            <v>45168.428437499999</v>
          </cell>
        </row>
        <row r="30099">
          <cell r="A30099" t="str">
            <v>Data Analyst</v>
          </cell>
          <cell r="H30099">
            <v>45023.280995370369</v>
          </cell>
        </row>
        <row r="30100">
          <cell r="A30100" t="str">
            <v>Data Engineer</v>
          </cell>
          <cell r="H30100">
            <v>45006.65934027778</v>
          </cell>
        </row>
        <row r="30101">
          <cell r="A30101" t="str">
            <v>Data Scientist</v>
          </cell>
          <cell r="H30101">
            <v>45005.420694444438</v>
          </cell>
        </row>
        <row r="30102">
          <cell r="A30102" t="str">
            <v>Business Analyst</v>
          </cell>
          <cell r="H30102">
            <v>45220.751168981478</v>
          </cell>
        </row>
        <row r="30103">
          <cell r="A30103" t="str">
            <v>Data Analyst</v>
          </cell>
          <cell r="H30103">
            <v>45044.789131944453</v>
          </cell>
        </row>
        <row r="30104">
          <cell r="A30104" t="str">
            <v>Data Analyst</v>
          </cell>
          <cell r="H30104">
            <v>45287.167094907411</v>
          </cell>
        </row>
        <row r="30105">
          <cell r="A30105" t="str">
            <v>Senior Data Scientist</v>
          </cell>
          <cell r="H30105">
            <v>45228.6015162037</v>
          </cell>
        </row>
        <row r="30106">
          <cell r="A30106" t="str">
            <v>Data Scientist</v>
          </cell>
          <cell r="H30106">
            <v>45289.335092592592</v>
          </cell>
        </row>
        <row r="30107">
          <cell r="A30107" t="str">
            <v>Data Analyst</v>
          </cell>
          <cell r="H30107">
            <v>45239.630023148151</v>
          </cell>
        </row>
        <row r="30108">
          <cell r="A30108" t="str">
            <v>Data Scientist</v>
          </cell>
          <cell r="H30108">
            <v>45054.754861111112</v>
          </cell>
        </row>
        <row r="30109">
          <cell r="A30109" t="str">
            <v>Senior Data Scientist</v>
          </cell>
          <cell r="H30109">
            <v>45075.984456018523</v>
          </cell>
        </row>
        <row r="30110">
          <cell r="A30110" t="str">
            <v>Senior Data Analyst</v>
          </cell>
          <cell r="H30110">
            <v>44955.001840277779</v>
          </cell>
        </row>
        <row r="30111">
          <cell r="A30111" t="str">
            <v>Data Analyst</v>
          </cell>
          <cell r="H30111">
            <v>45241.967418981483</v>
          </cell>
        </row>
        <row r="30112">
          <cell r="A30112" t="str">
            <v>Data Analyst</v>
          </cell>
          <cell r="H30112">
            <v>45097.625347222223</v>
          </cell>
        </row>
        <row r="30113">
          <cell r="A30113" t="str">
            <v>Data Analyst</v>
          </cell>
          <cell r="H30113">
            <v>44939.972384259258</v>
          </cell>
        </row>
        <row r="30114">
          <cell r="A30114" t="str">
            <v>Data Analyst</v>
          </cell>
          <cell r="H30114">
            <v>45049.458634259259</v>
          </cell>
        </row>
        <row r="30115">
          <cell r="A30115" t="str">
            <v>Senior Data Analyst</v>
          </cell>
          <cell r="H30115">
            <v>44966.003287037027</v>
          </cell>
        </row>
        <row r="30116">
          <cell r="A30116" t="str">
            <v>Data Engineer</v>
          </cell>
          <cell r="H30116">
            <v>45057.681250000001</v>
          </cell>
        </row>
        <row r="30117">
          <cell r="A30117" t="str">
            <v>Software Engineer</v>
          </cell>
          <cell r="H30117">
            <v>45267.855243055557</v>
          </cell>
        </row>
        <row r="30118">
          <cell r="A30118" t="str">
            <v>Data Analyst</v>
          </cell>
          <cell r="H30118">
            <v>45180.79278935185</v>
          </cell>
        </row>
        <row r="30119">
          <cell r="A30119" t="str">
            <v>Senior Data Scientist</v>
          </cell>
          <cell r="H30119">
            <v>44973.878333333327</v>
          </cell>
        </row>
        <row r="30120">
          <cell r="A30120" t="str">
            <v>Data Analyst</v>
          </cell>
          <cell r="H30120">
            <v>44998.834652777783</v>
          </cell>
        </row>
        <row r="30121">
          <cell r="A30121" t="str">
            <v>Senior Data Scientist</v>
          </cell>
          <cell r="H30121">
            <v>45124.337199074071</v>
          </cell>
        </row>
        <row r="30122">
          <cell r="A30122" t="str">
            <v>Data Scientist</v>
          </cell>
          <cell r="H30122">
            <v>45195.569143518522</v>
          </cell>
        </row>
        <row r="30123">
          <cell r="A30123" t="str">
            <v>Senior Data Engineer</v>
          </cell>
          <cell r="H30123">
            <v>44964.427523148152</v>
          </cell>
        </row>
        <row r="30124">
          <cell r="A30124" t="str">
            <v>Senior Data Analyst</v>
          </cell>
          <cell r="H30124">
            <v>44929.979305555556</v>
          </cell>
        </row>
        <row r="30125">
          <cell r="A30125" t="str">
            <v>Business Analyst</v>
          </cell>
          <cell r="H30125">
            <v>45063.673946759263</v>
          </cell>
        </row>
        <row r="30126">
          <cell r="A30126" t="str">
            <v>Data Analyst</v>
          </cell>
          <cell r="H30126">
            <v>45216.916875000003</v>
          </cell>
        </row>
        <row r="30127">
          <cell r="A30127" t="str">
            <v>Data Scientist</v>
          </cell>
          <cell r="H30127">
            <v>45154.510497685187</v>
          </cell>
        </row>
        <row r="30128">
          <cell r="A30128" t="str">
            <v>Data Analyst</v>
          </cell>
          <cell r="H30128">
            <v>45117.751157407409</v>
          </cell>
        </row>
        <row r="30129">
          <cell r="A30129" t="str">
            <v>Data Scientist</v>
          </cell>
          <cell r="H30129">
            <v>45146.877256944441</v>
          </cell>
        </row>
        <row r="30130">
          <cell r="A30130" t="str">
            <v>Data Analyst</v>
          </cell>
          <cell r="H30130">
            <v>44995.793599537043</v>
          </cell>
        </row>
        <row r="30131">
          <cell r="A30131" t="str">
            <v>Data Scientist</v>
          </cell>
          <cell r="H30131">
            <v>45214.251562500001</v>
          </cell>
        </row>
        <row r="30132">
          <cell r="A30132" t="str">
            <v>Senior Data Scientist</v>
          </cell>
          <cell r="H30132">
            <v>45085.183437500003</v>
          </cell>
        </row>
        <row r="30133">
          <cell r="A30133" t="str">
            <v>Data Analyst</v>
          </cell>
          <cell r="H30133">
            <v>45156.250069444453</v>
          </cell>
        </row>
        <row r="30134">
          <cell r="A30134" t="str">
            <v>Data Engineer</v>
          </cell>
          <cell r="H30134">
            <v>45106.774953703702</v>
          </cell>
        </row>
        <row r="30135">
          <cell r="A30135" t="str">
            <v>Data Analyst</v>
          </cell>
          <cell r="H30135">
            <v>45009.000949074078</v>
          </cell>
        </row>
        <row r="30136">
          <cell r="A30136" t="str">
            <v>Data Analyst</v>
          </cell>
          <cell r="H30136">
            <v>45140.835150462961</v>
          </cell>
        </row>
        <row r="30137">
          <cell r="A30137" t="str">
            <v>Data Analyst</v>
          </cell>
          <cell r="H30137">
            <v>45072.749930555547</v>
          </cell>
        </row>
        <row r="30138">
          <cell r="A30138" t="str">
            <v>Business Analyst</v>
          </cell>
          <cell r="H30138">
            <v>45176.626087962963</v>
          </cell>
        </row>
        <row r="30139">
          <cell r="A30139" t="str">
            <v>Data Analyst</v>
          </cell>
          <cell r="H30139">
            <v>45021.439930555563</v>
          </cell>
        </row>
        <row r="30140">
          <cell r="A30140" t="str">
            <v>Data Analyst</v>
          </cell>
          <cell r="H30140">
            <v>45055.795335648138</v>
          </cell>
        </row>
        <row r="30141">
          <cell r="A30141" t="str">
            <v>Senior Data Scientist</v>
          </cell>
          <cell r="H30141">
            <v>45191.336435185192</v>
          </cell>
        </row>
        <row r="30142">
          <cell r="A30142" t="str">
            <v>Data Analyst</v>
          </cell>
          <cell r="H30142">
            <v>45032.847094907411</v>
          </cell>
        </row>
        <row r="30143">
          <cell r="A30143" t="str">
            <v>Data Analyst</v>
          </cell>
          <cell r="H30143">
            <v>45126.791851851849</v>
          </cell>
        </row>
        <row r="30144">
          <cell r="A30144" t="str">
            <v>Data Analyst</v>
          </cell>
          <cell r="H30144">
            <v>45191.041759259257</v>
          </cell>
        </row>
        <row r="30145">
          <cell r="A30145" t="str">
            <v>Software Engineer</v>
          </cell>
          <cell r="H30145">
            <v>44973.482534722221</v>
          </cell>
        </row>
        <row r="30146">
          <cell r="A30146" t="str">
            <v>Data Engineer</v>
          </cell>
          <cell r="H30146">
            <v>45034.003738425927</v>
          </cell>
        </row>
        <row r="30147">
          <cell r="A30147" t="str">
            <v>Senior Data Engineer</v>
          </cell>
          <cell r="H30147">
            <v>44961.462048611109</v>
          </cell>
        </row>
        <row r="30148">
          <cell r="A30148" t="str">
            <v>Data Scientist</v>
          </cell>
          <cell r="H30148">
            <v>45153.752534722233</v>
          </cell>
        </row>
        <row r="30149">
          <cell r="A30149" t="str">
            <v>Data Scientist</v>
          </cell>
          <cell r="H30149">
            <v>45174.79246527778</v>
          </cell>
        </row>
        <row r="30150">
          <cell r="A30150" t="str">
            <v>Data Scientist</v>
          </cell>
          <cell r="H30150">
            <v>45133.543738425928</v>
          </cell>
        </row>
        <row r="30151">
          <cell r="A30151" t="str">
            <v>Data Scientist</v>
          </cell>
          <cell r="H30151">
            <v>45178.251944444448</v>
          </cell>
        </row>
        <row r="30152">
          <cell r="A30152" t="str">
            <v>Data Analyst</v>
          </cell>
          <cell r="H30152">
            <v>45028.833715277768</v>
          </cell>
        </row>
        <row r="30153">
          <cell r="A30153" t="str">
            <v>Data Analyst</v>
          </cell>
          <cell r="H30153">
            <v>44930.835347222222</v>
          </cell>
        </row>
        <row r="30154">
          <cell r="A30154" t="str">
            <v>Data Analyst</v>
          </cell>
          <cell r="H30154">
            <v>45107.000798611109</v>
          </cell>
        </row>
        <row r="30155">
          <cell r="A30155" t="str">
            <v>Data Analyst</v>
          </cell>
          <cell r="H30155">
            <v>45146.792604166672</v>
          </cell>
        </row>
        <row r="30156">
          <cell r="A30156" t="str">
            <v>Data Analyst</v>
          </cell>
          <cell r="H30156">
            <v>45251.778090277781</v>
          </cell>
        </row>
        <row r="30157">
          <cell r="A30157" t="str">
            <v>Data Analyst</v>
          </cell>
          <cell r="H30157">
            <v>45047.876168981478</v>
          </cell>
        </row>
        <row r="30158">
          <cell r="A30158" t="str">
            <v>Data Analyst</v>
          </cell>
          <cell r="H30158">
            <v>45153.833807870367</v>
          </cell>
        </row>
        <row r="30159">
          <cell r="A30159" t="str">
            <v>Data Engineer</v>
          </cell>
          <cell r="H30159">
            <v>45079.87568287037</v>
          </cell>
        </row>
        <row r="30160">
          <cell r="A30160" t="str">
            <v>Data Analyst</v>
          </cell>
          <cell r="H30160">
            <v>45041.792326388888</v>
          </cell>
        </row>
        <row r="30161">
          <cell r="A30161" t="str">
            <v>Senior Data Analyst</v>
          </cell>
          <cell r="H30161">
            <v>45141.460196759261</v>
          </cell>
        </row>
        <row r="30162">
          <cell r="A30162" t="str">
            <v>Data Scientist</v>
          </cell>
          <cell r="H30162">
            <v>44956.195879629631</v>
          </cell>
        </row>
        <row r="30163">
          <cell r="A30163" t="str">
            <v>Data Scientist</v>
          </cell>
          <cell r="H30163">
            <v>45080.093414351853</v>
          </cell>
        </row>
        <row r="30164">
          <cell r="A30164" t="str">
            <v>Data Scientist</v>
          </cell>
          <cell r="H30164">
            <v>45248.668067129627</v>
          </cell>
        </row>
        <row r="30165">
          <cell r="A30165" t="str">
            <v>Data Analyst</v>
          </cell>
          <cell r="H30165">
            <v>45062.26703703704</v>
          </cell>
        </row>
        <row r="30166">
          <cell r="A30166" t="str">
            <v>Data Scientist</v>
          </cell>
          <cell r="H30166">
            <v>44928.617071759261</v>
          </cell>
        </row>
        <row r="30167">
          <cell r="A30167" t="str">
            <v>Senior Data Analyst</v>
          </cell>
          <cell r="H30167">
            <v>45049.916886574072</v>
          </cell>
        </row>
        <row r="30168">
          <cell r="A30168" t="str">
            <v>Data Analyst</v>
          </cell>
          <cell r="H30168">
            <v>45097.2500462963</v>
          </cell>
        </row>
        <row r="30169">
          <cell r="A30169" t="str">
            <v>Business Analyst</v>
          </cell>
          <cell r="H30169">
            <v>45274.959108796298</v>
          </cell>
        </row>
        <row r="30170">
          <cell r="A30170" t="str">
            <v>Data Analyst</v>
          </cell>
          <cell r="H30170">
            <v>45099.625520833331</v>
          </cell>
        </row>
        <row r="30171">
          <cell r="A30171" t="str">
            <v>Data Analyst</v>
          </cell>
          <cell r="H30171">
            <v>45071.500428240739</v>
          </cell>
        </row>
        <row r="30172">
          <cell r="A30172" t="str">
            <v>Data Analyst</v>
          </cell>
          <cell r="H30172">
            <v>45103.875347222223</v>
          </cell>
        </row>
        <row r="30173">
          <cell r="A30173" t="str">
            <v>Data Analyst</v>
          </cell>
          <cell r="H30173">
            <v>45034.363680555558</v>
          </cell>
        </row>
        <row r="30174">
          <cell r="A30174" t="str">
            <v>Data Analyst</v>
          </cell>
          <cell r="H30174">
            <v>44957.250092592592</v>
          </cell>
        </row>
        <row r="30175">
          <cell r="A30175" t="str">
            <v>Business Analyst</v>
          </cell>
          <cell r="H30175">
            <v>45146.54315972222</v>
          </cell>
        </row>
        <row r="30176">
          <cell r="A30176" t="str">
            <v>Data Engineer</v>
          </cell>
          <cell r="H30176">
            <v>45192.72457175926</v>
          </cell>
        </row>
        <row r="30177">
          <cell r="A30177" t="str">
            <v>Data Scientist</v>
          </cell>
          <cell r="H30177">
            <v>45214.252384259264</v>
          </cell>
        </row>
        <row r="30178">
          <cell r="A30178" t="str">
            <v>Data Scientist</v>
          </cell>
          <cell r="H30178">
            <v>45234.412974537037</v>
          </cell>
        </row>
        <row r="30179">
          <cell r="A30179" t="str">
            <v>Data Analyst</v>
          </cell>
          <cell r="H30179">
            <v>45179.56454861111</v>
          </cell>
        </row>
        <row r="30180">
          <cell r="A30180" t="str">
            <v>Senior Data Analyst</v>
          </cell>
          <cell r="H30180">
            <v>45125.471643518518</v>
          </cell>
        </row>
        <row r="30181">
          <cell r="A30181" t="str">
            <v>Data Analyst</v>
          </cell>
          <cell r="H30181">
            <v>44936.083611111113</v>
          </cell>
        </row>
        <row r="30182">
          <cell r="A30182" t="str">
            <v>Data Analyst</v>
          </cell>
          <cell r="H30182">
            <v>45035.718275462961</v>
          </cell>
        </row>
        <row r="30183">
          <cell r="A30183" t="str">
            <v>Senior Data Analyst</v>
          </cell>
          <cell r="H30183">
            <v>45153.291666666657</v>
          </cell>
        </row>
        <row r="30184">
          <cell r="A30184" t="str">
            <v>Data Scientist</v>
          </cell>
          <cell r="H30184">
            <v>45043.627372685187</v>
          </cell>
        </row>
        <row r="30185">
          <cell r="A30185" t="str">
            <v>Data Analyst</v>
          </cell>
          <cell r="H30185">
            <v>44946.625879629632</v>
          </cell>
        </row>
        <row r="30186">
          <cell r="A30186" t="str">
            <v>Data Analyst</v>
          </cell>
          <cell r="H30186">
            <v>45009.272210648152</v>
          </cell>
        </row>
        <row r="30187">
          <cell r="A30187" t="str">
            <v>Senior Data Scientist</v>
          </cell>
          <cell r="H30187">
            <v>45203.502210648148</v>
          </cell>
        </row>
        <row r="30188">
          <cell r="A30188" t="str">
            <v>Data Engineer</v>
          </cell>
          <cell r="H30188">
            <v>45105.333379629628</v>
          </cell>
        </row>
        <row r="30189">
          <cell r="A30189" t="str">
            <v>Data Scientist</v>
          </cell>
          <cell r="H30189">
            <v>45213.002326388887</v>
          </cell>
        </row>
        <row r="30190">
          <cell r="A30190" t="str">
            <v>Data Analyst</v>
          </cell>
          <cell r="H30190">
            <v>45278.542314814818</v>
          </cell>
        </row>
        <row r="30191">
          <cell r="A30191" t="str">
            <v>Senior Data Analyst</v>
          </cell>
          <cell r="H30191">
            <v>45086.752627314818</v>
          </cell>
        </row>
        <row r="30192">
          <cell r="A30192" t="str">
            <v>Data Analyst</v>
          </cell>
          <cell r="H30192">
            <v>44983.042407407411</v>
          </cell>
        </row>
        <row r="30193">
          <cell r="A30193" t="str">
            <v>Software Engineer</v>
          </cell>
          <cell r="H30193">
            <v>45118.385729166657</v>
          </cell>
        </row>
        <row r="30194">
          <cell r="A30194" t="str">
            <v>Data Analyst</v>
          </cell>
          <cell r="H30194">
            <v>45239.524664351848</v>
          </cell>
        </row>
        <row r="30195">
          <cell r="A30195" t="str">
            <v>Data Analyst</v>
          </cell>
          <cell r="H30195">
            <v>45169.667164351849</v>
          </cell>
        </row>
        <row r="30196">
          <cell r="A30196" t="str">
            <v>Data Scientist</v>
          </cell>
          <cell r="H30196">
            <v>45097.293379629627</v>
          </cell>
        </row>
        <row r="30197">
          <cell r="A30197" t="str">
            <v>Business Analyst</v>
          </cell>
          <cell r="H30197">
            <v>45204.737592592603</v>
          </cell>
        </row>
        <row r="30198">
          <cell r="A30198" t="str">
            <v>Business Analyst</v>
          </cell>
          <cell r="H30198">
            <v>45258.56827546296</v>
          </cell>
        </row>
        <row r="30199">
          <cell r="A30199" t="str">
            <v>Data Analyst</v>
          </cell>
          <cell r="H30199">
            <v>45248.375868055547</v>
          </cell>
        </row>
        <row r="30200">
          <cell r="A30200" t="str">
            <v>Data Analyst</v>
          </cell>
          <cell r="H30200">
            <v>45225.667962962973</v>
          </cell>
        </row>
        <row r="30201">
          <cell r="A30201" t="str">
            <v>Data Analyst</v>
          </cell>
          <cell r="H30201">
            <v>45013.643379629633</v>
          </cell>
        </row>
        <row r="30202">
          <cell r="A30202" t="str">
            <v>Data Scientist</v>
          </cell>
          <cell r="H30202">
            <v>45283.714629629627</v>
          </cell>
        </row>
        <row r="30203">
          <cell r="A30203" t="str">
            <v>Data Analyst</v>
          </cell>
          <cell r="H30203">
            <v>45093.250023148154</v>
          </cell>
        </row>
        <row r="30204">
          <cell r="A30204" t="str">
            <v>Data Scientist</v>
          </cell>
          <cell r="H30204">
            <v>45009.671898148154</v>
          </cell>
        </row>
        <row r="30205">
          <cell r="A30205" t="str">
            <v>Cloud Engineer</v>
          </cell>
          <cell r="H30205">
            <v>44972.503819444442</v>
          </cell>
        </row>
        <row r="30206">
          <cell r="A30206" t="str">
            <v>Data Scientist</v>
          </cell>
          <cell r="H30206">
            <v>45057.65216435185</v>
          </cell>
        </row>
        <row r="30207">
          <cell r="A30207" t="str">
            <v>Data Scientist</v>
          </cell>
          <cell r="H30207">
            <v>45159.253784722219</v>
          </cell>
        </row>
        <row r="30208">
          <cell r="A30208" t="str">
            <v>Senior Data Analyst</v>
          </cell>
          <cell r="H30208">
            <v>45085.375671296293</v>
          </cell>
        </row>
        <row r="30209">
          <cell r="A30209" t="str">
            <v>Data Scientist</v>
          </cell>
          <cell r="H30209">
            <v>45048.294432870367</v>
          </cell>
        </row>
        <row r="30210">
          <cell r="A30210" t="str">
            <v>Senior Data Scientist</v>
          </cell>
          <cell r="H30210">
            <v>45116.543275462973</v>
          </cell>
        </row>
        <row r="30211">
          <cell r="A30211" t="str">
            <v>Data Scientist</v>
          </cell>
          <cell r="H30211">
            <v>45184.668217592603</v>
          </cell>
        </row>
        <row r="30212">
          <cell r="A30212" t="str">
            <v>Senior Data Analyst</v>
          </cell>
          <cell r="H30212">
            <v>45177.98636574074</v>
          </cell>
        </row>
        <row r="30213">
          <cell r="A30213" t="str">
            <v>Data Analyst</v>
          </cell>
          <cell r="H30213">
            <v>44999.710520833331</v>
          </cell>
        </row>
        <row r="30214">
          <cell r="A30214" t="str">
            <v>Business Analyst</v>
          </cell>
          <cell r="H30214">
            <v>45264.29310185185</v>
          </cell>
        </row>
        <row r="30215">
          <cell r="A30215" t="str">
            <v>Senior Data Analyst</v>
          </cell>
          <cell r="H30215">
            <v>44952.47074074074</v>
          </cell>
        </row>
        <row r="30216">
          <cell r="A30216" t="str">
            <v>Senior Data Scientist</v>
          </cell>
          <cell r="H30216">
            <v>45079.003611111111</v>
          </cell>
        </row>
        <row r="30217">
          <cell r="A30217" t="str">
            <v>Data Scientist</v>
          </cell>
          <cell r="H30217">
            <v>45116.332291666673</v>
          </cell>
        </row>
        <row r="30218">
          <cell r="A30218" t="str">
            <v>Data Analyst</v>
          </cell>
          <cell r="H30218">
            <v>44940.458333333343</v>
          </cell>
        </row>
        <row r="30219">
          <cell r="A30219" t="str">
            <v>Data Analyst</v>
          </cell>
          <cell r="H30219">
            <v>45070.876423611109</v>
          </cell>
        </row>
        <row r="30220">
          <cell r="A30220" t="str">
            <v>Data Analyst</v>
          </cell>
          <cell r="H30220">
            <v>44950.959097222221</v>
          </cell>
        </row>
        <row r="30221">
          <cell r="A30221" t="str">
            <v>Data Scientist</v>
          </cell>
          <cell r="H30221">
            <v>44928.584953703707</v>
          </cell>
        </row>
        <row r="30222">
          <cell r="A30222" t="str">
            <v>Data Analyst</v>
          </cell>
          <cell r="H30222">
            <v>45202.667314814818</v>
          </cell>
        </row>
        <row r="30223">
          <cell r="A30223" t="str">
            <v>Senior Data Engineer</v>
          </cell>
          <cell r="H30223">
            <v>44995.967951388891</v>
          </cell>
        </row>
        <row r="30224">
          <cell r="A30224" t="str">
            <v>Data Analyst</v>
          </cell>
          <cell r="H30224">
            <v>45097.334710648152</v>
          </cell>
        </row>
        <row r="30225">
          <cell r="A30225" t="str">
            <v>Senior Data Scientist</v>
          </cell>
          <cell r="H30225">
            <v>45232.501875000002</v>
          </cell>
        </row>
        <row r="30226">
          <cell r="A30226" t="str">
            <v>Data Analyst</v>
          </cell>
          <cell r="H30226">
            <v>45049.583449074067</v>
          </cell>
        </row>
        <row r="30227">
          <cell r="A30227" t="str">
            <v>Data Scientist</v>
          </cell>
          <cell r="H30227">
            <v>45283.126666666663</v>
          </cell>
        </row>
        <row r="30228">
          <cell r="A30228" t="str">
            <v>Data Analyst</v>
          </cell>
          <cell r="H30228">
            <v>44943.425173611111</v>
          </cell>
        </row>
        <row r="30229">
          <cell r="A30229" t="str">
            <v>Data Engineer</v>
          </cell>
          <cell r="H30229">
            <v>45121.626539351862</v>
          </cell>
        </row>
        <row r="30230">
          <cell r="A30230" t="str">
            <v>Data Scientist</v>
          </cell>
          <cell r="H30230">
            <v>44928.918275462973</v>
          </cell>
        </row>
        <row r="30231">
          <cell r="A30231" t="str">
            <v>Data Analyst</v>
          </cell>
          <cell r="H30231">
            <v>45145.333368055559</v>
          </cell>
        </row>
        <row r="30232">
          <cell r="A30232" t="str">
            <v>Data Scientist</v>
          </cell>
          <cell r="H30232">
            <v>45279.711168981477</v>
          </cell>
        </row>
        <row r="30233">
          <cell r="A30233" t="str">
            <v>Data Analyst</v>
          </cell>
          <cell r="H30233">
            <v>45200.083634259259</v>
          </cell>
        </row>
        <row r="30234">
          <cell r="A30234" t="str">
            <v>Data Analyst</v>
          </cell>
          <cell r="H30234">
            <v>45117.916898148149</v>
          </cell>
        </row>
        <row r="30235">
          <cell r="A30235" t="str">
            <v>Data Analyst</v>
          </cell>
          <cell r="H30235">
            <v>45005.626574074071</v>
          </cell>
        </row>
        <row r="30236">
          <cell r="A30236" t="str">
            <v>Data Scientist</v>
          </cell>
          <cell r="H30236">
            <v>45232.668564814812</v>
          </cell>
        </row>
        <row r="30237">
          <cell r="A30237" t="str">
            <v>Data Analyst</v>
          </cell>
          <cell r="H30237">
            <v>45140.585150462961</v>
          </cell>
        </row>
        <row r="30238">
          <cell r="A30238" t="str">
            <v>Senior Data Engineer</v>
          </cell>
          <cell r="H30238">
            <v>45127.019837962973</v>
          </cell>
        </row>
        <row r="30239">
          <cell r="A30239" t="str">
            <v>Data Scientist</v>
          </cell>
          <cell r="H30239">
            <v>45211.12740740741</v>
          </cell>
        </row>
        <row r="30240">
          <cell r="A30240" t="str">
            <v>Data Analyst</v>
          </cell>
          <cell r="H30240">
            <v>45058.334328703713</v>
          </cell>
        </row>
        <row r="30241">
          <cell r="A30241" t="str">
            <v>Senior Data Scientist</v>
          </cell>
          <cell r="H30241">
            <v>45250.79310185185</v>
          </cell>
        </row>
        <row r="30242">
          <cell r="A30242" t="str">
            <v>Data Engineer</v>
          </cell>
          <cell r="H30242">
            <v>44938.614351851851</v>
          </cell>
        </row>
        <row r="30243">
          <cell r="A30243" t="str">
            <v>Data Scientist</v>
          </cell>
          <cell r="H30243">
            <v>44929.982094907413</v>
          </cell>
        </row>
        <row r="30244">
          <cell r="A30244" t="str">
            <v>Data Analyst</v>
          </cell>
          <cell r="H30244">
            <v>45077.083923611113</v>
          </cell>
        </row>
        <row r="30245">
          <cell r="A30245" t="str">
            <v>Data Analyst</v>
          </cell>
          <cell r="H30245">
            <v>45128.919085648151</v>
          </cell>
        </row>
        <row r="30246">
          <cell r="A30246" t="str">
            <v>Data Scientist</v>
          </cell>
          <cell r="H30246">
            <v>45030.627152777779</v>
          </cell>
        </row>
        <row r="30247">
          <cell r="A30247" t="str">
            <v>Data Analyst</v>
          </cell>
          <cell r="H30247">
            <v>45169.000173611108</v>
          </cell>
        </row>
        <row r="30248">
          <cell r="A30248" t="str">
            <v>Data Analyst</v>
          </cell>
          <cell r="H30248">
            <v>45212.833912037036</v>
          </cell>
        </row>
        <row r="30249">
          <cell r="A30249" t="str">
            <v>Data Analyst</v>
          </cell>
          <cell r="H30249">
            <v>44942.789340277777</v>
          </cell>
        </row>
        <row r="30250">
          <cell r="A30250" t="str">
            <v>Data Engineer</v>
          </cell>
          <cell r="H30250">
            <v>45257.709074074082</v>
          </cell>
        </row>
        <row r="30251">
          <cell r="A30251" t="str">
            <v>Data Analyst</v>
          </cell>
          <cell r="H30251">
            <v>44946.750879629632</v>
          </cell>
        </row>
        <row r="30252">
          <cell r="A30252" t="str">
            <v>Data Analyst</v>
          </cell>
          <cell r="H30252">
            <v>45118.961886574078</v>
          </cell>
        </row>
        <row r="30253">
          <cell r="A30253" t="str">
            <v>Data Analyst</v>
          </cell>
          <cell r="H30253">
            <v>44994.708368055559</v>
          </cell>
        </row>
        <row r="30254">
          <cell r="A30254" t="str">
            <v>Data Scientist</v>
          </cell>
          <cell r="H30254">
            <v>45117.458449074067</v>
          </cell>
        </row>
        <row r="30255">
          <cell r="A30255" t="str">
            <v>Data Analyst</v>
          </cell>
          <cell r="H30255">
            <v>44935.792094907411</v>
          </cell>
        </row>
        <row r="30256">
          <cell r="A30256" t="str">
            <v>Senior Data Scientist</v>
          </cell>
          <cell r="H30256">
            <v>45057.627395833333</v>
          </cell>
        </row>
        <row r="30257">
          <cell r="A30257" t="str">
            <v>Senior Data Engineer</v>
          </cell>
          <cell r="H30257">
            <v>45277.170046296298</v>
          </cell>
        </row>
        <row r="30258">
          <cell r="A30258" t="str">
            <v>Data Analyst</v>
          </cell>
          <cell r="H30258">
            <v>44977.833680555559</v>
          </cell>
        </row>
        <row r="30259">
          <cell r="A30259" t="str">
            <v>Data Engineer</v>
          </cell>
          <cell r="H30259">
            <v>45139.347430555557</v>
          </cell>
        </row>
        <row r="30260">
          <cell r="A30260" t="str">
            <v>Senior Data Scientist</v>
          </cell>
          <cell r="H30260">
            <v>45110.521203703713</v>
          </cell>
        </row>
        <row r="30261">
          <cell r="A30261" t="str">
            <v>Data Engineer</v>
          </cell>
          <cell r="H30261">
            <v>45106.180196759262</v>
          </cell>
        </row>
        <row r="30262">
          <cell r="A30262" t="str">
            <v>Data Analyst</v>
          </cell>
          <cell r="H30262">
            <v>45106.502060185187</v>
          </cell>
        </row>
        <row r="30263">
          <cell r="A30263" t="str">
            <v>Senior Data Analyst</v>
          </cell>
          <cell r="H30263">
            <v>45194.250011574077</v>
          </cell>
        </row>
        <row r="30264">
          <cell r="A30264" t="str">
            <v>Data Scientist</v>
          </cell>
          <cell r="H30264">
            <v>44993.961921296293</v>
          </cell>
        </row>
        <row r="30265">
          <cell r="A30265" t="str">
            <v>Data Scientist</v>
          </cell>
          <cell r="H30265">
            <v>44988.930277777778</v>
          </cell>
        </row>
        <row r="30266">
          <cell r="A30266" t="str">
            <v>Data Analyst</v>
          </cell>
          <cell r="H30266">
            <v>45236.715462962973</v>
          </cell>
        </row>
        <row r="30267">
          <cell r="A30267" t="str">
            <v>Data Analyst</v>
          </cell>
          <cell r="H30267">
            <v>45037.626250000001</v>
          </cell>
        </row>
        <row r="30268">
          <cell r="A30268" t="str">
            <v>Senior Data Analyst</v>
          </cell>
          <cell r="H30268">
            <v>45174.791956018518</v>
          </cell>
        </row>
        <row r="30269">
          <cell r="A30269" t="str">
            <v>Senior Data Scientist</v>
          </cell>
          <cell r="H30269">
            <v>45227.959537037037</v>
          </cell>
        </row>
        <row r="30270">
          <cell r="A30270" t="str">
            <v>Data Analyst</v>
          </cell>
          <cell r="H30270">
            <v>45009.878310185188</v>
          </cell>
        </row>
        <row r="30271">
          <cell r="A30271" t="str">
            <v>Data Engineer</v>
          </cell>
          <cell r="H30271">
            <v>45266.195543981477</v>
          </cell>
        </row>
        <row r="30272">
          <cell r="A30272" t="str">
            <v>Senior Data Scientist</v>
          </cell>
          <cell r="H30272">
            <v>45225.543599537043</v>
          </cell>
        </row>
        <row r="30273">
          <cell r="A30273" t="str">
            <v>Data Analyst</v>
          </cell>
          <cell r="H30273">
            <v>44929.980069444442</v>
          </cell>
        </row>
        <row r="30274">
          <cell r="A30274" t="str">
            <v>Machine Learning Engineer</v>
          </cell>
          <cell r="H30274">
            <v>45048.34884259259</v>
          </cell>
        </row>
        <row r="30275">
          <cell r="A30275" t="str">
            <v>Data Scientist</v>
          </cell>
          <cell r="H30275">
            <v>44938.795231481483</v>
          </cell>
        </row>
        <row r="30276">
          <cell r="A30276" t="str">
            <v>Senior Data Analyst</v>
          </cell>
          <cell r="H30276">
            <v>44982.708738425928</v>
          </cell>
        </row>
        <row r="30277">
          <cell r="A30277" t="str">
            <v>Data Analyst</v>
          </cell>
          <cell r="H30277">
            <v>45108.501504629632</v>
          </cell>
        </row>
        <row r="30278">
          <cell r="A30278" t="str">
            <v>Data Analyst</v>
          </cell>
          <cell r="H30278">
            <v>44950.626909722218</v>
          </cell>
        </row>
        <row r="30279">
          <cell r="A30279" t="str">
            <v>Data Analyst</v>
          </cell>
          <cell r="H30279">
            <v>44998.001319444447</v>
          </cell>
        </row>
        <row r="30280">
          <cell r="A30280" t="str">
            <v>Data Analyst</v>
          </cell>
          <cell r="H30280">
            <v>45099.500590277778</v>
          </cell>
        </row>
        <row r="30281">
          <cell r="A30281" t="str">
            <v>Data Analyst</v>
          </cell>
          <cell r="H30281">
            <v>44999.792187500003</v>
          </cell>
        </row>
        <row r="30282">
          <cell r="A30282" t="str">
            <v>Data Scientist</v>
          </cell>
          <cell r="H30282">
            <v>45207.751400462963</v>
          </cell>
        </row>
        <row r="30283">
          <cell r="A30283" t="str">
            <v>Data Analyst</v>
          </cell>
          <cell r="H30283">
            <v>45212.917500000003</v>
          </cell>
        </row>
        <row r="30284">
          <cell r="A30284" t="str">
            <v>Data Analyst</v>
          </cell>
          <cell r="H30284">
            <v>44928.626006944447</v>
          </cell>
        </row>
        <row r="30285">
          <cell r="A30285" t="str">
            <v>Data Engineer</v>
          </cell>
          <cell r="H30285">
            <v>44964.783368055563</v>
          </cell>
        </row>
        <row r="30286">
          <cell r="A30286" t="str">
            <v>Data Analyst</v>
          </cell>
          <cell r="H30286">
            <v>45246.333587962959</v>
          </cell>
        </row>
        <row r="30287">
          <cell r="A30287" t="str">
            <v>Data Analyst</v>
          </cell>
          <cell r="H30287">
            <v>45014.625659722216</v>
          </cell>
        </row>
        <row r="30288">
          <cell r="A30288" t="str">
            <v>Data Analyst</v>
          </cell>
          <cell r="H30288">
            <v>45100.333333333343</v>
          </cell>
        </row>
        <row r="30289">
          <cell r="A30289" t="str">
            <v>Data Analyst</v>
          </cell>
          <cell r="H30289">
            <v>45029.541585648149</v>
          </cell>
        </row>
        <row r="30290">
          <cell r="A30290" t="str">
            <v>Senior Data Scientist</v>
          </cell>
          <cell r="H30290">
            <v>45274.751481481479</v>
          </cell>
        </row>
        <row r="30291">
          <cell r="A30291" t="str">
            <v>Data Scientist</v>
          </cell>
          <cell r="H30291">
            <v>44982.042974537027</v>
          </cell>
        </row>
        <row r="30292">
          <cell r="A30292" t="str">
            <v>Data Analyst</v>
          </cell>
          <cell r="H30292">
            <v>45021.583333333343</v>
          </cell>
        </row>
        <row r="30293">
          <cell r="A30293" t="str">
            <v>Software Engineer</v>
          </cell>
          <cell r="H30293">
            <v>45244.333356481482</v>
          </cell>
        </row>
        <row r="30294">
          <cell r="A30294" t="str">
            <v>Data Analyst</v>
          </cell>
          <cell r="H30294">
            <v>45049.583634259259</v>
          </cell>
        </row>
        <row r="30295">
          <cell r="A30295" t="str">
            <v>Senior Data Analyst</v>
          </cell>
          <cell r="H30295">
            <v>45029.416608796288</v>
          </cell>
        </row>
        <row r="30296">
          <cell r="A30296" t="str">
            <v>Data Analyst</v>
          </cell>
          <cell r="H30296">
            <v>45070.848981481482</v>
          </cell>
        </row>
        <row r="30297">
          <cell r="A30297" t="str">
            <v>Data Analyst</v>
          </cell>
          <cell r="H30297">
            <v>45125.513252314813</v>
          </cell>
        </row>
        <row r="30298">
          <cell r="A30298" t="str">
            <v>Data Analyst</v>
          </cell>
          <cell r="H30298">
            <v>45239.458784722221</v>
          </cell>
        </row>
        <row r="30299">
          <cell r="A30299" t="str">
            <v>Data Analyst</v>
          </cell>
          <cell r="H30299">
            <v>45091.769988425927</v>
          </cell>
        </row>
        <row r="30300">
          <cell r="A30300" t="str">
            <v>Data Analyst</v>
          </cell>
          <cell r="H30300">
            <v>45130.66679398148</v>
          </cell>
        </row>
        <row r="30301">
          <cell r="A30301" t="str">
            <v>Data Analyst</v>
          </cell>
          <cell r="H30301">
            <v>45008.286689814813</v>
          </cell>
        </row>
        <row r="30302">
          <cell r="A30302" t="str">
            <v>Senior Data Engineer</v>
          </cell>
          <cell r="H30302">
            <v>45288.356249999997</v>
          </cell>
        </row>
        <row r="30303">
          <cell r="A30303" t="str">
            <v>Senior Data Analyst</v>
          </cell>
          <cell r="H30303">
            <v>45199.542708333327</v>
          </cell>
        </row>
        <row r="30304">
          <cell r="A30304" t="str">
            <v>Data Analyst</v>
          </cell>
          <cell r="H30304">
            <v>45081.418946759259</v>
          </cell>
        </row>
        <row r="30305">
          <cell r="A30305" t="str">
            <v>Data Analyst</v>
          </cell>
          <cell r="H30305">
            <v>45058.45826388889</v>
          </cell>
        </row>
        <row r="30306">
          <cell r="A30306" t="str">
            <v>Data Analyst</v>
          </cell>
          <cell r="H30306">
            <v>45187.98673611111</v>
          </cell>
        </row>
        <row r="30307">
          <cell r="A30307" t="str">
            <v>Senior Data Engineer</v>
          </cell>
          <cell r="H30307">
            <v>44938.553136574083</v>
          </cell>
        </row>
        <row r="30308">
          <cell r="A30308" t="str">
            <v>Data Engineer</v>
          </cell>
          <cell r="H30308">
            <v>44974.636967592603</v>
          </cell>
        </row>
        <row r="30309">
          <cell r="A30309" t="str">
            <v>Data Engineer</v>
          </cell>
          <cell r="H30309">
            <v>45118.590613425928</v>
          </cell>
        </row>
        <row r="30310">
          <cell r="A30310" t="str">
            <v>Senior Data Analyst</v>
          </cell>
          <cell r="H30310">
            <v>44956.95957175926</v>
          </cell>
        </row>
        <row r="30311">
          <cell r="A30311" t="str">
            <v>Business Analyst</v>
          </cell>
          <cell r="H30311">
            <v>45053.414282407408</v>
          </cell>
        </row>
        <row r="30312">
          <cell r="A30312" t="str">
            <v>Data Analyst</v>
          </cell>
          <cell r="H30312">
            <v>45048.79351851852</v>
          </cell>
        </row>
        <row r="30313">
          <cell r="A30313" t="str">
            <v>Data Scientist</v>
          </cell>
          <cell r="H30313">
            <v>45042.902962962973</v>
          </cell>
        </row>
        <row r="30314">
          <cell r="A30314" t="str">
            <v>Data Analyst</v>
          </cell>
          <cell r="H30314">
            <v>45174.833715277768</v>
          </cell>
        </row>
        <row r="30315">
          <cell r="A30315" t="str">
            <v>Data Scientist</v>
          </cell>
          <cell r="H30315">
            <v>45203.501932870371</v>
          </cell>
        </row>
        <row r="30316">
          <cell r="A30316" t="str">
            <v>Data Analyst</v>
          </cell>
          <cell r="H30316">
            <v>45073.138090277767</v>
          </cell>
        </row>
        <row r="30317">
          <cell r="A30317" t="str">
            <v>Data Engineer</v>
          </cell>
          <cell r="H30317">
            <v>45042.818124999998</v>
          </cell>
        </row>
        <row r="30318">
          <cell r="A30318" t="str">
            <v>Data Analyst</v>
          </cell>
          <cell r="H30318">
            <v>45187.986550925933</v>
          </cell>
        </row>
        <row r="30319">
          <cell r="A30319" t="str">
            <v>Senior Data Scientist</v>
          </cell>
          <cell r="H30319">
            <v>45051.930335648147</v>
          </cell>
        </row>
        <row r="30320">
          <cell r="A30320" t="str">
            <v>Data Analyst</v>
          </cell>
          <cell r="H30320">
            <v>45107.886365740742</v>
          </cell>
        </row>
        <row r="30321">
          <cell r="A30321" t="str">
            <v>Data Engineer</v>
          </cell>
          <cell r="H30321">
            <v>45108.794456018521</v>
          </cell>
        </row>
        <row r="30322">
          <cell r="A30322" t="str">
            <v>Data Scientist</v>
          </cell>
          <cell r="H30322">
            <v>44949.000914351847</v>
          </cell>
        </row>
        <row r="30323">
          <cell r="A30323" t="str">
            <v>Senior Data Engineer</v>
          </cell>
          <cell r="H30323">
            <v>45101.344618055547</v>
          </cell>
        </row>
        <row r="30324">
          <cell r="A30324" t="str">
            <v>Data Analyst</v>
          </cell>
          <cell r="H30324">
            <v>45098.67082175926</v>
          </cell>
        </row>
        <row r="30325">
          <cell r="A30325" t="str">
            <v>Senior Data Engineer</v>
          </cell>
          <cell r="H30325">
            <v>45271.477442129632</v>
          </cell>
        </row>
        <row r="30326">
          <cell r="A30326" t="str">
            <v>Data Scientist</v>
          </cell>
          <cell r="H30326">
            <v>45047.254699074067</v>
          </cell>
        </row>
        <row r="30327">
          <cell r="A30327" t="str">
            <v>Senior Data Analyst</v>
          </cell>
          <cell r="H30327">
            <v>44966.375555555547</v>
          </cell>
        </row>
        <row r="30328">
          <cell r="A30328" t="str">
            <v>Data Scientist</v>
          </cell>
          <cell r="H30328">
            <v>45121.342511574083</v>
          </cell>
        </row>
        <row r="30329">
          <cell r="A30329" t="str">
            <v>Data Analyst</v>
          </cell>
          <cell r="H30329">
            <v>45122.376226851848</v>
          </cell>
        </row>
        <row r="30330">
          <cell r="A30330" t="str">
            <v>Data Engineer</v>
          </cell>
          <cell r="H30330">
            <v>45117.587106481478</v>
          </cell>
        </row>
        <row r="30331">
          <cell r="A30331" t="str">
            <v>Data Analyst</v>
          </cell>
          <cell r="H30331">
            <v>45183.917280092603</v>
          </cell>
        </row>
        <row r="30332">
          <cell r="A30332" t="str">
            <v>Business Analyst</v>
          </cell>
          <cell r="H30332">
            <v>45226.834328703713</v>
          </cell>
        </row>
        <row r="30333">
          <cell r="A30333" t="str">
            <v>Data Analyst</v>
          </cell>
          <cell r="H30333">
            <v>45289.291898148149</v>
          </cell>
        </row>
        <row r="30334">
          <cell r="A30334" t="str">
            <v>Data Scientist</v>
          </cell>
          <cell r="H30334">
            <v>44931.62809027778</v>
          </cell>
        </row>
        <row r="30335">
          <cell r="A30335" t="str">
            <v>Senior Data Scientist</v>
          </cell>
          <cell r="H30335">
            <v>45002.459699074083</v>
          </cell>
        </row>
        <row r="30336">
          <cell r="A30336" t="str">
            <v>Senior Data Scientist</v>
          </cell>
          <cell r="H30336">
            <v>45083.637743055559</v>
          </cell>
        </row>
        <row r="30337">
          <cell r="A30337" t="str">
            <v>Data Analyst</v>
          </cell>
          <cell r="H30337">
            <v>45204.000775462962</v>
          </cell>
        </row>
        <row r="30338">
          <cell r="A30338" t="str">
            <v>Data Analyst</v>
          </cell>
          <cell r="H30338">
            <v>45111.458356481482</v>
          </cell>
        </row>
        <row r="30339">
          <cell r="A30339" t="str">
            <v>Senior Data Analyst</v>
          </cell>
          <cell r="H30339">
            <v>44952.917430555557</v>
          </cell>
        </row>
        <row r="30340">
          <cell r="A30340" t="str">
            <v>Senior Data Analyst</v>
          </cell>
          <cell r="H30340">
            <v>45094.292650462958</v>
          </cell>
        </row>
        <row r="30341">
          <cell r="A30341" t="str">
            <v>Data Analyst</v>
          </cell>
          <cell r="H30341">
            <v>45217.001111111109</v>
          </cell>
        </row>
        <row r="30342">
          <cell r="A30342" t="str">
            <v>Data Analyst</v>
          </cell>
          <cell r="H30342">
            <v>44993.6253125</v>
          </cell>
        </row>
        <row r="30343">
          <cell r="A30343" t="str">
            <v>Data Scientist</v>
          </cell>
          <cell r="H30343">
            <v>45063.003055555557</v>
          </cell>
        </row>
        <row r="30344">
          <cell r="A30344" t="str">
            <v>Senior Data Engineer</v>
          </cell>
          <cell r="H30344">
            <v>45162.614571759259</v>
          </cell>
        </row>
        <row r="30345">
          <cell r="A30345" t="str">
            <v>Senior Data Scientist</v>
          </cell>
          <cell r="H30345">
            <v>45047.73165509259</v>
          </cell>
        </row>
        <row r="30346">
          <cell r="A30346" t="str">
            <v>Data Analyst</v>
          </cell>
          <cell r="H30346">
            <v>45280.669108796297</v>
          </cell>
        </row>
        <row r="30347">
          <cell r="A30347" t="str">
            <v>Senior Data Scientist</v>
          </cell>
          <cell r="H30347">
            <v>44999.378171296303</v>
          </cell>
        </row>
        <row r="30348">
          <cell r="A30348" t="str">
            <v>Data Engineer</v>
          </cell>
          <cell r="H30348">
            <v>45031.63753472222</v>
          </cell>
        </row>
        <row r="30349">
          <cell r="A30349" t="str">
            <v>Senior Data Analyst</v>
          </cell>
          <cell r="H30349">
            <v>45092.833310185182</v>
          </cell>
        </row>
        <row r="30350">
          <cell r="A30350" t="str">
            <v>Data Scientist</v>
          </cell>
          <cell r="H30350">
            <v>45188.709560185183</v>
          </cell>
        </row>
        <row r="30351">
          <cell r="A30351" t="str">
            <v>Data Analyst</v>
          </cell>
          <cell r="H30351">
            <v>45047.606226851851</v>
          </cell>
        </row>
        <row r="30352">
          <cell r="A30352" t="str">
            <v>Data Analyst</v>
          </cell>
          <cell r="H30352">
            <v>45037.746759259258</v>
          </cell>
        </row>
        <row r="30353">
          <cell r="A30353" t="str">
            <v>Data Analyst</v>
          </cell>
          <cell r="H30353">
            <v>45008.857534722221</v>
          </cell>
        </row>
        <row r="30354">
          <cell r="A30354" t="str">
            <v>Machine Learning Engineer</v>
          </cell>
          <cell r="H30354">
            <v>45231.693715277783</v>
          </cell>
        </row>
        <row r="30355">
          <cell r="A30355" t="str">
            <v>Senior Data Analyst</v>
          </cell>
          <cell r="H30355">
            <v>45119.541655092587</v>
          </cell>
        </row>
        <row r="30356">
          <cell r="A30356" t="str">
            <v>Data Analyst</v>
          </cell>
          <cell r="H30356">
            <v>45114.759895833333</v>
          </cell>
        </row>
        <row r="30357">
          <cell r="A30357" t="str">
            <v>Data Scientist</v>
          </cell>
          <cell r="H30357">
            <v>44995.625532407408</v>
          </cell>
        </row>
        <row r="30358">
          <cell r="A30358" t="str">
            <v>Data Analyst</v>
          </cell>
          <cell r="H30358">
            <v>45089.41741898148</v>
          </cell>
        </row>
        <row r="30359">
          <cell r="A30359" t="str">
            <v>Data Analyst</v>
          </cell>
          <cell r="H30359">
            <v>45046.875138888892</v>
          </cell>
        </row>
        <row r="30360">
          <cell r="A30360" t="str">
            <v>Data Analyst</v>
          </cell>
          <cell r="H30360">
            <v>45027.637303240743</v>
          </cell>
        </row>
        <row r="30361">
          <cell r="A30361" t="str">
            <v>Data Analyst</v>
          </cell>
          <cell r="H30361">
            <v>45043.001759259263</v>
          </cell>
        </row>
        <row r="30362">
          <cell r="A30362" t="str">
            <v>Data Analyst</v>
          </cell>
          <cell r="H30362">
            <v>45087.374942129631</v>
          </cell>
        </row>
        <row r="30363">
          <cell r="A30363" t="str">
            <v>Data Analyst</v>
          </cell>
          <cell r="H30363">
            <v>45145.334351851852</v>
          </cell>
        </row>
        <row r="30364">
          <cell r="A30364" t="str">
            <v>Data Analyst</v>
          </cell>
          <cell r="H30364">
            <v>45263.334062499998</v>
          </cell>
        </row>
        <row r="30365">
          <cell r="A30365" t="str">
            <v>Data Analyst</v>
          </cell>
          <cell r="H30365">
            <v>45062.083807870367</v>
          </cell>
        </row>
        <row r="30366">
          <cell r="A30366" t="str">
            <v>Data Analyst</v>
          </cell>
          <cell r="H30366">
            <v>45078.291631944441</v>
          </cell>
        </row>
        <row r="30367">
          <cell r="A30367" t="str">
            <v>Data Analyst</v>
          </cell>
          <cell r="H30367">
            <v>45010.124976851846</v>
          </cell>
        </row>
        <row r="30368">
          <cell r="A30368" t="str">
            <v>Data Analyst</v>
          </cell>
          <cell r="H30368">
            <v>45272.97042824074</v>
          </cell>
        </row>
        <row r="30369">
          <cell r="A30369" t="str">
            <v>Data Scientist</v>
          </cell>
          <cell r="H30369">
            <v>45077.621608796297</v>
          </cell>
        </row>
        <row r="30370">
          <cell r="A30370" t="str">
            <v>Data Engineer</v>
          </cell>
          <cell r="H30370">
            <v>45243.32707175926</v>
          </cell>
        </row>
        <row r="30371">
          <cell r="A30371" t="str">
            <v>Machine Learning Engineer</v>
          </cell>
          <cell r="H30371">
            <v>45112.362037037034</v>
          </cell>
        </row>
        <row r="30372">
          <cell r="A30372" t="str">
            <v>Data Analyst</v>
          </cell>
          <cell r="H30372">
            <v>45166.541956018518</v>
          </cell>
        </row>
        <row r="30373">
          <cell r="A30373" t="str">
            <v>Machine Learning Engineer</v>
          </cell>
          <cell r="H30373">
            <v>44951.91946759259</v>
          </cell>
        </row>
        <row r="30374">
          <cell r="A30374" t="str">
            <v>Data Analyst</v>
          </cell>
          <cell r="H30374">
            <v>45232.667361111111</v>
          </cell>
        </row>
        <row r="30375">
          <cell r="A30375" t="str">
            <v>Data Analyst</v>
          </cell>
          <cell r="H30375">
            <v>45015.79414351852</v>
          </cell>
        </row>
        <row r="30376">
          <cell r="A30376" t="str">
            <v>Data Analyst</v>
          </cell>
          <cell r="H30376">
            <v>45098.167233796303</v>
          </cell>
        </row>
        <row r="30377">
          <cell r="A30377" t="str">
            <v>Senior Data Analyst</v>
          </cell>
          <cell r="H30377">
            <v>45153.489259259259</v>
          </cell>
        </row>
        <row r="30378">
          <cell r="A30378" t="str">
            <v>Data Scientist</v>
          </cell>
          <cell r="H30378">
            <v>45187.987673611111</v>
          </cell>
        </row>
        <row r="30379">
          <cell r="A30379" t="str">
            <v>Data Scientist</v>
          </cell>
          <cell r="H30379">
            <v>45128.79383101852</v>
          </cell>
        </row>
        <row r="30380">
          <cell r="A30380" t="str">
            <v>Software Engineer</v>
          </cell>
          <cell r="H30380">
            <v>45227.418414351851</v>
          </cell>
        </row>
        <row r="30381">
          <cell r="A30381" t="str">
            <v>Cloud Engineer</v>
          </cell>
          <cell r="H30381">
            <v>45206.793981481482</v>
          </cell>
        </row>
        <row r="30382">
          <cell r="A30382" t="str">
            <v>Data Analyst</v>
          </cell>
          <cell r="H30382">
            <v>45145.542719907397</v>
          </cell>
        </row>
        <row r="30383">
          <cell r="A30383" t="str">
            <v>Senior Data Scientist</v>
          </cell>
          <cell r="H30383">
            <v>45205.751817129632</v>
          </cell>
        </row>
        <row r="30384">
          <cell r="A30384" t="str">
            <v>Data Analyst</v>
          </cell>
          <cell r="H30384">
            <v>45072.624988425923</v>
          </cell>
        </row>
        <row r="30385">
          <cell r="A30385" t="str">
            <v>Data Analyst</v>
          </cell>
          <cell r="H30385">
            <v>45041.077997685177</v>
          </cell>
        </row>
        <row r="30386">
          <cell r="A30386" t="str">
            <v>Data Engineer</v>
          </cell>
          <cell r="H30386">
            <v>44998.506145833337</v>
          </cell>
        </row>
        <row r="30387">
          <cell r="A30387" t="str">
            <v>Data Engineer</v>
          </cell>
          <cell r="H30387">
            <v>44999.605833333328</v>
          </cell>
        </row>
        <row r="30388">
          <cell r="A30388" t="str">
            <v>Data Scientist</v>
          </cell>
          <cell r="H30388">
            <v>44970.54519675926</v>
          </cell>
        </row>
        <row r="30389">
          <cell r="A30389" t="str">
            <v>Business Analyst</v>
          </cell>
          <cell r="H30389">
            <v>44953.336006944453</v>
          </cell>
        </row>
        <row r="30390">
          <cell r="A30390" t="str">
            <v>Data Scientist</v>
          </cell>
          <cell r="H30390">
            <v>45203.711782407408</v>
          </cell>
        </row>
        <row r="30391">
          <cell r="A30391" t="str">
            <v>Business Analyst</v>
          </cell>
          <cell r="H30391">
            <v>45154.293483796297</v>
          </cell>
        </row>
        <row r="30392">
          <cell r="A30392" t="str">
            <v>Data Analyst</v>
          </cell>
          <cell r="H30392">
            <v>45288.598900462966</v>
          </cell>
        </row>
        <row r="30393">
          <cell r="A30393" t="str">
            <v>Data Scientist</v>
          </cell>
          <cell r="H30393">
            <v>45268.668043981481</v>
          </cell>
        </row>
        <row r="30394">
          <cell r="A30394" t="str">
            <v>Data Engineer</v>
          </cell>
          <cell r="H30394">
            <v>44991.953506944446</v>
          </cell>
        </row>
        <row r="30395">
          <cell r="A30395" t="str">
            <v>Data Analyst</v>
          </cell>
          <cell r="H30395">
            <v>45072.561041666668</v>
          </cell>
        </row>
        <row r="30396">
          <cell r="A30396" t="str">
            <v>Senior Data Scientist</v>
          </cell>
          <cell r="H30396">
            <v>45178.542847222219</v>
          </cell>
        </row>
        <row r="30397">
          <cell r="A30397" t="str">
            <v>Data Scientist</v>
          </cell>
          <cell r="H30397">
            <v>45170.305219907408</v>
          </cell>
        </row>
        <row r="30398">
          <cell r="A30398" t="str">
            <v>Data Scientist</v>
          </cell>
          <cell r="H30398">
            <v>45159.080625000002</v>
          </cell>
        </row>
        <row r="30399">
          <cell r="A30399" t="str">
            <v>Data Analyst</v>
          </cell>
          <cell r="H30399">
            <v>45239.015196759261</v>
          </cell>
        </row>
        <row r="30400">
          <cell r="A30400" t="str">
            <v>Data Scientist</v>
          </cell>
          <cell r="H30400">
            <v>45163.294247685182</v>
          </cell>
        </row>
        <row r="30401">
          <cell r="A30401" t="str">
            <v>Machine Learning Engineer</v>
          </cell>
          <cell r="H30401">
            <v>45240.086122685178</v>
          </cell>
        </row>
        <row r="30402">
          <cell r="A30402" t="str">
            <v>Senior Data Engineer</v>
          </cell>
          <cell r="H30402">
            <v>44998.593692129631</v>
          </cell>
        </row>
        <row r="30403">
          <cell r="A30403" t="str">
            <v>Data Analyst</v>
          </cell>
          <cell r="H30403">
            <v>44959.542916666673</v>
          </cell>
        </row>
        <row r="30404">
          <cell r="A30404" t="str">
            <v>Data Scientist</v>
          </cell>
          <cell r="H30404">
            <v>44929.981064814812</v>
          </cell>
        </row>
        <row r="30405">
          <cell r="A30405" t="str">
            <v>Data Engineer</v>
          </cell>
          <cell r="H30405">
            <v>45031.283020833333</v>
          </cell>
        </row>
        <row r="30406">
          <cell r="A30406" t="str">
            <v>Data Engineer</v>
          </cell>
          <cell r="H30406">
            <v>45049.880601851852</v>
          </cell>
        </row>
        <row r="30407">
          <cell r="A30407" t="str">
            <v>Data Analyst</v>
          </cell>
          <cell r="H30407">
            <v>45234.62636574074</v>
          </cell>
        </row>
        <row r="30408">
          <cell r="A30408" t="str">
            <v>Data Scientist</v>
          </cell>
          <cell r="H30408">
            <v>45007.382696759261</v>
          </cell>
        </row>
        <row r="30409">
          <cell r="A30409" t="str">
            <v>Data Analyst</v>
          </cell>
          <cell r="H30409">
            <v>45097.834432870368</v>
          </cell>
        </row>
        <row r="30410">
          <cell r="A30410" t="str">
            <v>Data Scientist</v>
          </cell>
          <cell r="H30410">
            <v>45058.419768518521</v>
          </cell>
        </row>
        <row r="30411">
          <cell r="A30411" t="str">
            <v>Data Scientist</v>
          </cell>
          <cell r="H30411">
            <v>45007.299270833333</v>
          </cell>
        </row>
        <row r="30412">
          <cell r="A30412" t="str">
            <v>Data Analyst</v>
          </cell>
          <cell r="H30412">
            <v>45009.584027777782</v>
          </cell>
        </row>
        <row r="30413">
          <cell r="A30413" t="str">
            <v>Data Scientist</v>
          </cell>
          <cell r="H30413">
            <v>45125.876793981479</v>
          </cell>
        </row>
        <row r="30414">
          <cell r="A30414" t="str">
            <v>Data Scientist</v>
          </cell>
          <cell r="H30414">
            <v>45072.835798611108</v>
          </cell>
        </row>
        <row r="30415">
          <cell r="A30415" t="str">
            <v>Data Analyst</v>
          </cell>
          <cell r="H30415">
            <v>45188.611550925933</v>
          </cell>
        </row>
        <row r="30416">
          <cell r="A30416" t="str">
            <v>Data Analyst</v>
          </cell>
          <cell r="H30416">
            <v>45104.04241898148</v>
          </cell>
        </row>
        <row r="30417">
          <cell r="A30417" t="str">
            <v>Data Analyst</v>
          </cell>
          <cell r="H30417">
            <v>45034.126030092593</v>
          </cell>
        </row>
        <row r="30418">
          <cell r="A30418" t="str">
            <v>Data Scientist</v>
          </cell>
          <cell r="H30418">
            <v>45028.251979166656</v>
          </cell>
        </row>
        <row r="30419">
          <cell r="A30419" t="str">
            <v>Data Analyst</v>
          </cell>
          <cell r="H30419">
            <v>45270.875960648147</v>
          </cell>
        </row>
        <row r="30420">
          <cell r="A30420" t="str">
            <v>Data Analyst</v>
          </cell>
          <cell r="H30420">
            <v>45073.458668981482</v>
          </cell>
        </row>
        <row r="30421">
          <cell r="A30421" t="str">
            <v>Data Scientist</v>
          </cell>
          <cell r="H30421">
            <v>45259.377800925933</v>
          </cell>
        </row>
        <row r="30422">
          <cell r="A30422" t="str">
            <v>Data Analyst</v>
          </cell>
          <cell r="H30422">
            <v>45273.460034722222</v>
          </cell>
        </row>
        <row r="30423">
          <cell r="A30423" t="str">
            <v>Senior Data Scientist</v>
          </cell>
          <cell r="H30423">
            <v>45122.840729166674</v>
          </cell>
        </row>
        <row r="30424">
          <cell r="A30424" t="str">
            <v>Senior Data Scientist</v>
          </cell>
          <cell r="H30424">
            <v>44937.34207175926</v>
          </cell>
        </row>
        <row r="30425">
          <cell r="A30425" t="str">
            <v>Data Analyst</v>
          </cell>
          <cell r="H30425">
            <v>45171.250949074078</v>
          </cell>
        </row>
        <row r="30426">
          <cell r="A30426" t="str">
            <v>Data Analyst</v>
          </cell>
          <cell r="H30426">
            <v>45002.292488425926</v>
          </cell>
        </row>
        <row r="30427">
          <cell r="A30427" t="str">
            <v>Data Scientist</v>
          </cell>
          <cell r="H30427">
            <v>44976.837291666663</v>
          </cell>
        </row>
        <row r="30428">
          <cell r="A30428" t="str">
            <v>Senior Data Scientist</v>
          </cell>
          <cell r="H30428">
            <v>44960.879166666673</v>
          </cell>
        </row>
        <row r="30429">
          <cell r="A30429" t="str">
            <v>Data Engineer</v>
          </cell>
          <cell r="H30429">
            <v>45192.936562499999</v>
          </cell>
        </row>
        <row r="30430">
          <cell r="A30430" t="str">
            <v>Senior Data Analyst</v>
          </cell>
          <cell r="H30430">
            <v>44944.459074074082</v>
          </cell>
        </row>
        <row r="30431">
          <cell r="A30431" t="str">
            <v>Business Analyst</v>
          </cell>
          <cell r="H30431">
            <v>45178.333773148152</v>
          </cell>
        </row>
        <row r="30432">
          <cell r="A30432" t="str">
            <v>Data Analyst</v>
          </cell>
          <cell r="H30432">
            <v>44981.875949074078</v>
          </cell>
        </row>
        <row r="30433">
          <cell r="A30433" t="str">
            <v>Data Engineer</v>
          </cell>
          <cell r="H30433">
            <v>45078.584074074082</v>
          </cell>
        </row>
        <row r="30434">
          <cell r="A30434" t="str">
            <v>Software Engineer</v>
          </cell>
          <cell r="H30434">
            <v>44942.659178240741</v>
          </cell>
        </row>
        <row r="30435">
          <cell r="A30435" t="str">
            <v>Data Engineer</v>
          </cell>
          <cell r="H30435">
            <v>45276.294907407413</v>
          </cell>
        </row>
        <row r="30436">
          <cell r="A30436" t="str">
            <v>Senior Data Engineer</v>
          </cell>
          <cell r="H30436">
            <v>45182.547314814823</v>
          </cell>
        </row>
        <row r="30437">
          <cell r="A30437" t="str">
            <v>Senior Data Scientist</v>
          </cell>
          <cell r="H30437">
            <v>45157.973645833343</v>
          </cell>
        </row>
        <row r="30438">
          <cell r="A30438" t="str">
            <v>Data Scientist</v>
          </cell>
          <cell r="H30438">
            <v>45072.394745370373</v>
          </cell>
        </row>
        <row r="30439">
          <cell r="A30439" t="str">
            <v>Data Analyst</v>
          </cell>
          <cell r="H30439">
            <v>45114.392453703702</v>
          </cell>
        </row>
        <row r="30440">
          <cell r="A30440" t="str">
            <v>Business Analyst</v>
          </cell>
          <cell r="H30440">
            <v>45162.62699074074</v>
          </cell>
        </row>
        <row r="30441">
          <cell r="A30441" t="str">
            <v>Senior Data Scientist</v>
          </cell>
          <cell r="H30441">
            <v>44939.336678240739</v>
          </cell>
        </row>
        <row r="30442">
          <cell r="A30442" t="str">
            <v>Data Analyst</v>
          </cell>
          <cell r="H30442">
            <v>44951.833657407413</v>
          </cell>
        </row>
        <row r="30443">
          <cell r="A30443" t="str">
            <v>Senior Data Engineer</v>
          </cell>
          <cell r="H30443">
            <v>45149.130844907413</v>
          </cell>
        </row>
        <row r="30444">
          <cell r="A30444" t="str">
            <v>Senior Data Engineer</v>
          </cell>
          <cell r="H30444">
            <v>45232.549085648148</v>
          </cell>
        </row>
        <row r="30445">
          <cell r="A30445" t="str">
            <v>Data Scientist</v>
          </cell>
          <cell r="H30445">
            <v>45021.127881944441</v>
          </cell>
        </row>
        <row r="30446">
          <cell r="A30446" t="str">
            <v>Data Engineer</v>
          </cell>
          <cell r="H30446">
            <v>45230.668564814812</v>
          </cell>
        </row>
        <row r="30447">
          <cell r="A30447" t="str">
            <v>Senior Data Scientist</v>
          </cell>
          <cell r="H30447">
            <v>45106.960393518522</v>
          </cell>
        </row>
        <row r="30448">
          <cell r="A30448" t="str">
            <v>Data Scientist</v>
          </cell>
          <cell r="H30448">
            <v>45083.710601851853</v>
          </cell>
        </row>
        <row r="30449">
          <cell r="A30449" t="str">
            <v>Data Analyst</v>
          </cell>
          <cell r="H30449">
            <v>45097.709224537037</v>
          </cell>
        </row>
        <row r="30450">
          <cell r="A30450" t="str">
            <v>Data Analyst</v>
          </cell>
          <cell r="H30450">
            <v>45154.551817129628</v>
          </cell>
        </row>
        <row r="30451">
          <cell r="A30451" t="str">
            <v>Data Scientist</v>
          </cell>
          <cell r="H30451">
            <v>45253.173437500001</v>
          </cell>
        </row>
        <row r="30452">
          <cell r="A30452" t="str">
            <v>Data Scientist</v>
          </cell>
          <cell r="H30452">
            <v>44927.33666666667</v>
          </cell>
        </row>
        <row r="30453">
          <cell r="A30453" t="str">
            <v>Data Analyst</v>
          </cell>
          <cell r="H30453">
            <v>44966.876493055563</v>
          </cell>
        </row>
        <row r="30454">
          <cell r="A30454" t="str">
            <v>Data Analyst</v>
          </cell>
          <cell r="H30454">
            <v>45041.559027777781</v>
          </cell>
        </row>
        <row r="30455">
          <cell r="A30455" t="str">
            <v>Data Analyst</v>
          </cell>
          <cell r="H30455">
            <v>45185.042303240742</v>
          </cell>
        </row>
        <row r="30456">
          <cell r="A30456" t="str">
            <v>Senior Data Analyst</v>
          </cell>
          <cell r="H30456">
            <v>45124.819548611107</v>
          </cell>
        </row>
        <row r="30457">
          <cell r="A30457" t="str">
            <v>Data Analyst</v>
          </cell>
          <cell r="H30457">
            <v>45040.625625000001</v>
          </cell>
        </row>
        <row r="30458">
          <cell r="A30458" t="str">
            <v>Machine Learning Engineer</v>
          </cell>
          <cell r="H30458">
            <v>45118.748333333337</v>
          </cell>
        </row>
        <row r="30459">
          <cell r="A30459" t="str">
            <v>Data Analyst</v>
          </cell>
          <cell r="H30459">
            <v>45118.750347222223</v>
          </cell>
        </row>
        <row r="30460">
          <cell r="A30460" t="str">
            <v>Business Analyst</v>
          </cell>
          <cell r="H30460">
            <v>45195.667812500003</v>
          </cell>
        </row>
        <row r="30461">
          <cell r="A30461" t="str">
            <v>Data Analyst</v>
          </cell>
          <cell r="H30461">
            <v>44946.262997685182</v>
          </cell>
        </row>
        <row r="30462">
          <cell r="A30462" t="str">
            <v>Data Analyst</v>
          </cell>
          <cell r="H30462">
            <v>45014.626770833333</v>
          </cell>
        </row>
        <row r="30463">
          <cell r="A30463" t="str">
            <v>Software Engineer</v>
          </cell>
          <cell r="H30463">
            <v>45077.012337962973</v>
          </cell>
        </row>
        <row r="30464">
          <cell r="A30464" t="str">
            <v>Business Analyst</v>
          </cell>
          <cell r="H30464">
            <v>45034.626319444447</v>
          </cell>
        </row>
        <row r="30465">
          <cell r="A30465" t="str">
            <v>Data Analyst</v>
          </cell>
          <cell r="H30465">
            <v>45194.708287037043</v>
          </cell>
        </row>
        <row r="30466">
          <cell r="A30466" t="str">
            <v>Senior Data Analyst</v>
          </cell>
          <cell r="H30466">
            <v>45193.999988425923</v>
          </cell>
        </row>
        <row r="30467">
          <cell r="A30467" t="str">
            <v>Data Scientist</v>
          </cell>
          <cell r="H30467">
            <v>45093.305925925917</v>
          </cell>
        </row>
        <row r="30468">
          <cell r="A30468" t="str">
            <v>Data Scientist</v>
          </cell>
          <cell r="H30468">
            <v>44985.00267361111</v>
          </cell>
        </row>
        <row r="30469">
          <cell r="A30469" t="str">
            <v>Data Analyst</v>
          </cell>
          <cell r="H30469">
            <v>45084.292523148149</v>
          </cell>
        </row>
        <row r="30470">
          <cell r="A30470" t="str">
            <v>Data Analyst</v>
          </cell>
          <cell r="H30470">
            <v>44951.667303240742</v>
          </cell>
        </row>
        <row r="30471">
          <cell r="A30471" t="str">
            <v>Data Engineer</v>
          </cell>
          <cell r="H30471">
            <v>45089.012442129628</v>
          </cell>
        </row>
        <row r="30472">
          <cell r="A30472" t="str">
            <v>Senior Data Analyst</v>
          </cell>
          <cell r="H30472">
            <v>45258.876250000001</v>
          </cell>
        </row>
        <row r="30473">
          <cell r="A30473" t="str">
            <v>Senior Data Scientist</v>
          </cell>
          <cell r="H30473">
            <v>45052.335011574083</v>
          </cell>
        </row>
        <row r="30474">
          <cell r="A30474" t="str">
            <v>Data Scientist</v>
          </cell>
          <cell r="H30474">
            <v>45135.919745370367</v>
          </cell>
        </row>
        <row r="30475">
          <cell r="A30475" t="str">
            <v>Senior Data Analyst</v>
          </cell>
          <cell r="H30475">
            <v>45118.500798611109</v>
          </cell>
        </row>
        <row r="30476">
          <cell r="A30476" t="str">
            <v>Software Engineer</v>
          </cell>
          <cell r="H30476">
            <v>45265.719340277778</v>
          </cell>
        </row>
        <row r="30477">
          <cell r="A30477" t="str">
            <v>Data Analyst</v>
          </cell>
          <cell r="H30477">
            <v>45099.795266203713</v>
          </cell>
        </row>
        <row r="30478">
          <cell r="A30478" t="str">
            <v>Senior Data Analyst</v>
          </cell>
          <cell r="H30478">
            <v>45031.791805555556</v>
          </cell>
        </row>
        <row r="30479">
          <cell r="A30479" t="str">
            <v>Data Analyst</v>
          </cell>
          <cell r="H30479">
            <v>45084.041712962957</v>
          </cell>
        </row>
        <row r="30480">
          <cell r="A30480" t="str">
            <v>Data Analyst</v>
          </cell>
          <cell r="H30480">
            <v>45049.666886574072</v>
          </cell>
        </row>
        <row r="30481">
          <cell r="A30481" t="str">
            <v>Data Scientist</v>
          </cell>
          <cell r="H30481">
            <v>45020.961215277777</v>
          </cell>
        </row>
        <row r="30482">
          <cell r="A30482" t="str">
            <v>Data Analyst</v>
          </cell>
          <cell r="H30482">
            <v>44992.678703703707</v>
          </cell>
        </row>
        <row r="30483">
          <cell r="A30483" t="str">
            <v>Senior Data Scientist</v>
          </cell>
          <cell r="H30483">
            <v>45013.297511574077</v>
          </cell>
        </row>
        <row r="30484">
          <cell r="A30484" t="str">
            <v>Data Analyst</v>
          </cell>
          <cell r="H30484">
            <v>45031.416886574072</v>
          </cell>
        </row>
        <row r="30485">
          <cell r="A30485" t="str">
            <v>Senior Data Engineer</v>
          </cell>
          <cell r="H30485">
            <v>45105.466458333343</v>
          </cell>
        </row>
        <row r="30486">
          <cell r="A30486" t="str">
            <v>Data Analyst</v>
          </cell>
          <cell r="H30486">
            <v>45154.551770833343</v>
          </cell>
        </row>
        <row r="30487">
          <cell r="A30487" t="str">
            <v>Data Scientist</v>
          </cell>
          <cell r="H30487">
            <v>45154.919502314813</v>
          </cell>
        </row>
        <row r="30488">
          <cell r="A30488" t="str">
            <v>Data Scientist</v>
          </cell>
          <cell r="H30488">
            <v>44993.668958333343</v>
          </cell>
        </row>
        <row r="30489">
          <cell r="A30489" t="str">
            <v>Data Analyst</v>
          </cell>
          <cell r="H30489">
            <v>45076.333298611113</v>
          </cell>
        </row>
        <row r="30490">
          <cell r="A30490" t="str">
            <v>Data Scientist</v>
          </cell>
          <cell r="H30490">
            <v>45110.419247685182</v>
          </cell>
        </row>
        <row r="30491">
          <cell r="A30491" t="str">
            <v>Data Analyst</v>
          </cell>
          <cell r="H30491">
            <v>45133.75408564815</v>
          </cell>
        </row>
        <row r="30492">
          <cell r="A30492" t="str">
            <v>Data Analyst</v>
          </cell>
          <cell r="H30492">
            <v>45023.769386574073</v>
          </cell>
        </row>
        <row r="30493">
          <cell r="A30493" t="str">
            <v>Data Scientist</v>
          </cell>
          <cell r="H30493">
            <v>45210.127442129633</v>
          </cell>
        </row>
        <row r="30494">
          <cell r="A30494" t="str">
            <v>Data Analyst</v>
          </cell>
          <cell r="H30494">
            <v>45077.917662037027</v>
          </cell>
        </row>
        <row r="30495">
          <cell r="A30495" t="str">
            <v>Data Analyst</v>
          </cell>
          <cell r="H30495">
            <v>44979.875648148147</v>
          </cell>
        </row>
        <row r="30496">
          <cell r="A30496" t="str">
            <v>Data Engineer</v>
          </cell>
          <cell r="H30496">
            <v>45131.083831018521</v>
          </cell>
        </row>
        <row r="30497">
          <cell r="A30497" t="str">
            <v>Data Analyst</v>
          </cell>
          <cell r="H30497">
            <v>45165.375034722223</v>
          </cell>
        </row>
        <row r="30498">
          <cell r="A30498" t="str">
            <v>Senior Data Analyst</v>
          </cell>
          <cell r="H30498">
            <v>45115.417592592603</v>
          </cell>
        </row>
        <row r="30499">
          <cell r="A30499" t="str">
            <v>Data Analyst</v>
          </cell>
          <cell r="H30499">
            <v>45035.291770833333</v>
          </cell>
        </row>
        <row r="30500">
          <cell r="A30500" t="str">
            <v>Senior Data Scientist</v>
          </cell>
          <cell r="H30500">
            <v>45033.467650462961</v>
          </cell>
        </row>
        <row r="30501">
          <cell r="A30501" t="str">
            <v>Data Scientist</v>
          </cell>
          <cell r="H30501">
            <v>45187.992928240739</v>
          </cell>
        </row>
        <row r="30502">
          <cell r="A30502" t="str">
            <v>Data Engineer</v>
          </cell>
          <cell r="H30502">
            <v>45043.718831018523</v>
          </cell>
        </row>
        <row r="30503">
          <cell r="A30503" t="str">
            <v>Senior Data Scientist</v>
          </cell>
          <cell r="H30503">
            <v>45151.585185185177</v>
          </cell>
        </row>
        <row r="30504">
          <cell r="A30504" t="str">
            <v>Software Engineer</v>
          </cell>
          <cell r="H30504">
            <v>45272.678865740738</v>
          </cell>
        </row>
        <row r="30505">
          <cell r="A30505" t="str">
            <v>Senior Data Scientist</v>
          </cell>
          <cell r="H30505">
            <v>45272.476817129631</v>
          </cell>
        </row>
        <row r="30506">
          <cell r="A30506" t="str">
            <v>Data Scientist</v>
          </cell>
          <cell r="H30506">
            <v>44937.502743055556</v>
          </cell>
        </row>
        <row r="30507">
          <cell r="A30507" t="str">
            <v>Data Analyst</v>
          </cell>
          <cell r="H30507">
            <v>45198.792893518519</v>
          </cell>
        </row>
        <row r="30508">
          <cell r="A30508" t="str">
            <v>Senior Data Analyst</v>
          </cell>
          <cell r="H30508">
            <v>45145.495104166657</v>
          </cell>
        </row>
        <row r="30509">
          <cell r="A30509" t="str">
            <v>Data Analyst</v>
          </cell>
          <cell r="H30509">
            <v>45114.625983796293</v>
          </cell>
        </row>
        <row r="30510">
          <cell r="A30510" t="str">
            <v>Data Analyst</v>
          </cell>
          <cell r="H30510">
            <v>44935.624930555547</v>
          </cell>
        </row>
        <row r="30511">
          <cell r="A30511" t="str">
            <v>Senior Data Analyst</v>
          </cell>
          <cell r="H30511">
            <v>44977.33390046296</v>
          </cell>
        </row>
        <row r="30512">
          <cell r="A30512" t="str">
            <v>Data Analyst</v>
          </cell>
          <cell r="H30512">
            <v>45160.667488425926</v>
          </cell>
        </row>
        <row r="30513">
          <cell r="A30513" t="str">
            <v>Data Analyst</v>
          </cell>
          <cell r="H30513">
            <v>44958.750717592593</v>
          </cell>
        </row>
        <row r="30514">
          <cell r="A30514" t="str">
            <v>Data Analyst</v>
          </cell>
          <cell r="H30514">
            <v>45084.746493055558</v>
          </cell>
        </row>
        <row r="30515">
          <cell r="A30515" t="str">
            <v>Data Scientist</v>
          </cell>
          <cell r="H30515">
            <v>45175.334432870368</v>
          </cell>
        </row>
        <row r="30516">
          <cell r="A30516" t="str">
            <v>Data Engineer</v>
          </cell>
          <cell r="H30516">
            <v>45180.59578703704</v>
          </cell>
        </row>
        <row r="30517">
          <cell r="A30517" t="str">
            <v>Senior Data Scientist</v>
          </cell>
          <cell r="H30517">
            <v>45223.377465277779</v>
          </cell>
        </row>
        <row r="30518">
          <cell r="A30518" t="str">
            <v>Senior Data Scientist</v>
          </cell>
          <cell r="H30518">
            <v>45170.724710648137</v>
          </cell>
        </row>
        <row r="30519">
          <cell r="A30519" t="str">
            <v>Data Analyst</v>
          </cell>
          <cell r="H30519">
            <v>44930.005624999998</v>
          </cell>
        </row>
        <row r="30520">
          <cell r="A30520" t="str">
            <v>Senior Data Analyst</v>
          </cell>
          <cell r="H30520">
            <v>44981.333993055552</v>
          </cell>
        </row>
        <row r="30521">
          <cell r="A30521" t="str">
            <v>Data Engineer</v>
          </cell>
          <cell r="H30521">
            <v>45051.851168981477</v>
          </cell>
        </row>
        <row r="30522">
          <cell r="A30522" t="str">
            <v>Data Scientist</v>
          </cell>
          <cell r="H30522">
            <v>45215.76662037037</v>
          </cell>
        </row>
        <row r="30523">
          <cell r="A30523" t="str">
            <v>Data Analyst</v>
          </cell>
          <cell r="H30523">
            <v>45139.557384259257</v>
          </cell>
        </row>
        <row r="30524">
          <cell r="A30524" t="str">
            <v>Data Analyst</v>
          </cell>
          <cell r="H30524">
            <v>44942.386504629627</v>
          </cell>
        </row>
        <row r="30525">
          <cell r="A30525" t="str">
            <v>Data Analyst</v>
          </cell>
          <cell r="H30525">
            <v>44993.916701388887</v>
          </cell>
        </row>
        <row r="30526">
          <cell r="A30526" t="str">
            <v>Data Engineer</v>
          </cell>
          <cell r="H30526">
            <v>45042.862071759257</v>
          </cell>
        </row>
        <row r="30527">
          <cell r="A30527" t="str">
            <v>Software Engineer</v>
          </cell>
          <cell r="H30527">
            <v>45111.459386574083</v>
          </cell>
        </row>
        <row r="30528">
          <cell r="A30528" t="str">
            <v>Machine Learning Engineer</v>
          </cell>
          <cell r="H30528">
            <v>45009.028726851851</v>
          </cell>
        </row>
        <row r="30529">
          <cell r="A30529" t="str">
            <v>Senior Data Analyst</v>
          </cell>
          <cell r="H30529">
            <v>45181.250625000001</v>
          </cell>
        </row>
        <row r="30530">
          <cell r="A30530" t="str">
            <v>Data Scientist</v>
          </cell>
          <cell r="H30530">
            <v>45107.587465277778</v>
          </cell>
        </row>
        <row r="30531">
          <cell r="A30531" t="str">
            <v>Data Analyst</v>
          </cell>
          <cell r="H30531">
            <v>45114.542650462958</v>
          </cell>
        </row>
        <row r="30532">
          <cell r="A30532" t="str">
            <v>Business Analyst</v>
          </cell>
          <cell r="H30532">
            <v>45023.822314814817</v>
          </cell>
        </row>
        <row r="30533">
          <cell r="A30533" t="str">
            <v>Data Scientist</v>
          </cell>
          <cell r="H30533">
            <v>45114.53056712963</v>
          </cell>
        </row>
        <row r="30534">
          <cell r="A30534" t="str">
            <v>Data Scientist</v>
          </cell>
          <cell r="H30534">
            <v>45194.572442129633</v>
          </cell>
        </row>
        <row r="30535">
          <cell r="A30535" t="str">
            <v>Senior Data Analyst</v>
          </cell>
          <cell r="H30535">
            <v>45238.375034722223</v>
          </cell>
        </row>
        <row r="30536">
          <cell r="A30536" t="str">
            <v>Senior Data Scientist</v>
          </cell>
          <cell r="H30536">
            <v>44932.62809027778</v>
          </cell>
        </row>
        <row r="30537">
          <cell r="A30537" t="str">
            <v>Senior Data Scientist</v>
          </cell>
          <cell r="H30537">
            <v>44979.668414351851</v>
          </cell>
        </row>
        <row r="30538">
          <cell r="A30538" t="str">
            <v>Data Scientist</v>
          </cell>
          <cell r="H30538">
            <v>45151.585219907407</v>
          </cell>
        </row>
        <row r="30539">
          <cell r="A30539" t="str">
            <v>Data Analyst</v>
          </cell>
          <cell r="H30539">
            <v>45097.666712962957</v>
          </cell>
        </row>
        <row r="30540">
          <cell r="A30540" t="str">
            <v>Data Scientist</v>
          </cell>
          <cell r="H30540">
            <v>45014.170752314807</v>
          </cell>
        </row>
        <row r="30541">
          <cell r="A30541" t="str">
            <v>Data Analyst</v>
          </cell>
          <cell r="H30541">
            <v>45240.703576388893</v>
          </cell>
        </row>
        <row r="30542">
          <cell r="A30542" t="str">
            <v>Data Analyst</v>
          </cell>
          <cell r="H30542">
            <v>44943.916898148149</v>
          </cell>
        </row>
        <row r="30543">
          <cell r="A30543" t="str">
            <v>Software Engineer</v>
          </cell>
          <cell r="H30543">
            <v>45143.449953703697</v>
          </cell>
        </row>
        <row r="30544">
          <cell r="A30544" t="str">
            <v>Data Analyst</v>
          </cell>
          <cell r="H30544">
            <v>45085.583657407413</v>
          </cell>
        </row>
        <row r="30545">
          <cell r="A30545" t="str">
            <v>Data Scientist</v>
          </cell>
          <cell r="H30545">
            <v>44938.169456018521</v>
          </cell>
        </row>
        <row r="30546">
          <cell r="A30546" t="str">
            <v>Data Scientist</v>
          </cell>
          <cell r="H30546">
            <v>45260.414120370369</v>
          </cell>
        </row>
        <row r="30547">
          <cell r="A30547" t="str">
            <v>Data Analyst</v>
          </cell>
          <cell r="H30547">
            <v>45063.291747685187</v>
          </cell>
        </row>
        <row r="30548">
          <cell r="A30548" t="str">
            <v>Data Analyst</v>
          </cell>
          <cell r="H30548">
            <v>45090.499976851846</v>
          </cell>
        </row>
        <row r="30549">
          <cell r="A30549" t="str">
            <v>Data Analyst</v>
          </cell>
          <cell r="H30549">
            <v>44999.573217592602</v>
          </cell>
        </row>
        <row r="30550">
          <cell r="A30550" t="str">
            <v>Data Scientist</v>
          </cell>
          <cell r="H30550">
            <v>45038.323136574072</v>
          </cell>
        </row>
        <row r="30551">
          <cell r="A30551" t="str">
            <v>Data Analyst</v>
          </cell>
          <cell r="H30551">
            <v>45212.541666666657</v>
          </cell>
        </row>
        <row r="30552">
          <cell r="A30552" t="str">
            <v>Data Analyst</v>
          </cell>
          <cell r="H30552">
            <v>44953.002500000002</v>
          </cell>
        </row>
        <row r="30553">
          <cell r="A30553" t="str">
            <v>Senior Data Scientist</v>
          </cell>
          <cell r="H30553">
            <v>45247.461724537039</v>
          </cell>
        </row>
        <row r="30554">
          <cell r="A30554" t="str">
            <v>Data Scientist</v>
          </cell>
          <cell r="H30554">
            <v>45114.795347222222</v>
          </cell>
        </row>
        <row r="30555">
          <cell r="A30555" t="str">
            <v>Data Analyst</v>
          </cell>
          <cell r="H30555">
            <v>45008.669432870367</v>
          </cell>
        </row>
        <row r="30556">
          <cell r="A30556" t="str">
            <v>Data Analyst</v>
          </cell>
          <cell r="H30556">
            <v>45146.869525462957</v>
          </cell>
        </row>
        <row r="30557">
          <cell r="A30557" t="str">
            <v>Data Analyst</v>
          </cell>
          <cell r="H30557">
            <v>44981.667650462958</v>
          </cell>
        </row>
        <row r="30558">
          <cell r="A30558" t="str">
            <v>Senior Data Engineer</v>
          </cell>
          <cell r="H30558">
            <v>45233.713692129633</v>
          </cell>
        </row>
        <row r="30559">
          <cell r="A30559" t="str">
            <v>Data Analyst</v>
          </cell>
          <cell r="H30559">
            <v>45192.450057870366</v>
          </cell>
        </row>
        <row r="30560">
          <cell r="A30560" t="str">
            <v>Senior Data Analyst</v>
          </cell>
          <cell r="H30560">
            <v>45033.876145833332</v>
          </cell>
        </row>
        <row r="30561">
          <cell r="A30561" t="str">
            <v>Senior Data Analyst</v>
          </cell>
          <cell r="H30561">
            <v>45240.347974537042</v>
          </cell>
        </row>
        <row r="30562">
          <cell r="A30562" t="str">
            <v>Data Engineer</v>
          </cell>
          <cell r="H30562">
            <v>45155.085405092592</v>
          </cell>
        </row>
        <row r="30563">
          <cell r="A30563" t="str">
            <v>Data Analyst</v>
          </cell>
          <cell r="H30563">
            <v>45174.667847222219</v>
          </cell>
        </row>
        <row r="30564">
          <cell r="A30564" t="str">
            <v>Data Analyst</v>
          </cell>
          <cell r="H30564">
            <v>45029.428495370368</v>
          </cell>
        </row>
        <row r="30565">
          <cell r="A30565" t="str">
            <v>Data Analyst</v>
          </cell>
          <cell r="H30565">
            <v>45054.917847222219</v>
          </cell>
        </row>
        <row r="30566">
          <cell r="A30566" t="str">
            <v>Senior Data Scientist</v>
          </cell>
          <cell r="H30566">
            <v>44938.712199074071</v>
          </cell>
        </row>
        <row r="30567">
          <cell r="A30567" t="str">
            <v>Data Analyst</v>
          </cell>
          <cell r="H30567">
            <v>45033.833935185183</v>
          </cell>
        </row>
        <row r="30568">
          <cell r="A30568" t="str">
            <v>Data Analyst</v>
          </cell>
          <cell r="H30568">
            <v>45036.916712962957</v>
          </cell>
        </row>
        <row r="30569">
          <cell r="A30569" t="str">
            <v>Data Analyst</v>
          </cell>
          <cell r="H30569">
            <v>44995.750381944446</v>
          </cell>
        </row>
        <row r="30570">
          <cell r="A30570" t="str">
            <v>Data Analyst</v>
          </cell>
          <cell r="H30570">
            <v>45234.33452546296</v>
          </cell>
        </row>
        <row r="30571">
          <cell r="A30571" t="str">
            <v>Data Scientist</v>
          </cell>
          <cell r="H30571">
            <v>45027.327418981477</v>
          </cell>
        </row>
        <row r="30572">
          <cell r="A30572" t="str">
            <v>Senior Data Scientist</v>
          </cell>
          <cell r="H30572">
            <v>45134.527430555558</v>
          </cell>
        </row>
        <row r="30573">
          <cell r="A30573" t="str">
            <v>Data Analyst</v>
          </cell>
          <cell r="H30573">
            <v>45160.333634259259</v>
          </cell>
        </row>
        <row r="30574">
          <cell r="A30574" t="str">
            <v>Data Scientist</v>
          </cell>
          <cell r="H30574">
            <v>45028.417662037027</v>
          </cell>
        </row>
        <row r="30575">
          <cell r="A30575" t="str">
            <v>Data Analyst</v>
          </cell>
          <cell r="H30575">
            <v>45018.434548611112</v>
          </cell>
        </row>
        <row r="30576">
          <cell r="A30576" t="str">
            <v>Data Scientist</v>
          </cell>
          <cell r="H30576">
            <v>44938.337650462963</v>
          </cell>
        </row>
        <row r="30577">
          <cell r="A30577" t="str">
            <v>Data Analyst</v>
          </cell>
          <cell r="H30577">
            <v>45275.666689814818</v>
          </cell>
        </row>
        <row r="30578">
          <cell r="A30578" t="str">
            <v>Data Analyst</v>
          </cell>
          <cell r="H30578">
            <v>45272.625138888892</v>
          </cell>
        </row>
        <row r="30579">
          <cell r="A30579" t="str">
            <v>Data Analyst</v>
          </cell>
          <cell r="H30579">
            <v>45098.668032407397</v>
          </cell>
        </row>
        <row r="30580">
          <cell r="A30580" t="str">
            <v>Data Scientist</v>
          </cell>
          <cell r="H30580">
            <v>44986.921400462961</v>
          </cell>
        </row>
        <row r="30581">
          <cell r="A30581" t="str">
            <v>Data Engineer</v>
          </cell>
          <cell r="H30581">
            <v>45101.002384259264</v>
          </cell>
        </row>
        <row r="30582">
          <cell r="A30582" t="str">
            <v>Senior Data Scientist</v>
          </cell>
          <cell r="H30582">
            <v>45025.420138888891</v>
          </cell>
        </row>
        <row r="30583">
          <cell r="A30583" t="str">
            <v>Senior Data Analyst</v>
          </cell>
          <cell r="H30583">
            <v>45061.459282407413</v>
          </cell>
        </row>
        <row r="30584">
          <cell r="A30584" t="str">
            <v>Data Analyst</v>
          </cell>
          <cell r="H30584">
            <v>45113.772557870368</v>
          </cell>
        </row>
        <row r="30585">
          <cell r="A30585" t="str">
            <v>Senior Data Analyst</v>
          </cell>
          <cell r="H30585">
            <v>45212.959027777782</v>
          </cell>
        </row>
        <row r="30586">
          <cell r="A30586" t="str">
            <v>Data Analyst</v>
          </cell>
          <cell r="H30586">
            <v>45250.792337962957</v>
          </cell>
        </row>
        <row r="30587">
          <cell r="A30587" t="str">
            <v>Data Analyst</v>
          </cell>
          <cell r="H30587">
            <v>45034.33625</v>
          </cell>
        </row>
        <row r="30588">
          <cell r="A30588" t="str">
            <v>Data Analyst</v>
          </cell>
          <cell r="H30588">
            <v>45238.390451388892</v>
          </cell>
        </row>
        <row r="30589">
          <cell r="A30589" t="str">
            <v>Data Analyst</v>
          </cell>
          <cell r="H30589">
            <v>45085.292581018519</v>
          </cell>
        </row>
        <row r="30590">
          <cell r="A30590" t="str">
            <v>Senior Data Scientist</v>
          </cell>
          <cell r="H30590">
            <v>45223.710821759261</v>
          </cell>
        </row>
        <row r="30591">
          <cell r="A30591" t="str">
            <v>Data Scientist</v>
          </cell>
          <cell r="H30591">
            <v>44953.753541666672</v>
          </cell>
        </row>
        <row r="30592">
          <cell r="A30592" t="str">
            <v>Data Engineer</v>
          </cell>
          <cell r="H30592">
            <v>44930.793310185189</v>
          </cell>
        </row>
        <row r="30593">
          <cell r="A30593" t="str">
            <v>Senior Data Analyst</v>
          </cell>
          <cell r="H30593">
            <v>44986.688449074078</v>
          </cell>
        </row>
        <row r="30594">
          <cell r="A30594" t="str">
            <v>Data Analyst</v>
          </cell>
          <cell r="H30594">
            <v>45154.459710648152</v>
          </cell>
        </row>
        <row r="30595">
          <cell r="A30595" t="str">
            <v>Data Engineer</v>
          </cell>
          <cell r="H30595">
            <v>45202.546053240738</v>
          </cell>
        </row>
        <row r="30596">
          <cell r="A30596" t="str">
            <v>Data Scientist</v>
          </cell>
          <cell r="H30596">
            <v>45047.295949074083</v>
          </cell>
        </row>
        <row r="30597">
          <cell r="A30597" t="str">
            <v>Data Analyst</v>
          </cell>
          <cell r="H30597">
            <v>45048.001817129632</v>
          </cell>
        </row>
        <row r="30598">
          <cell r="A30598" t="str">
            <v>Software Engineer</v>
          </cell>
          <cell r="H30598">
            <v>45175.291909722233</v>
          </cell>
        </row>
        <row r="30599">
          <cell r="A30599" t="str">
            <v>Business Analyst</v>
          </cell>
          <cell r="H30599">
            <v>45232.570601851847</v>
          </cell>
        </row>
        <row r="30600">
          <cell r="A30600" t="str">
            <v>Data Analyst</v>
          </cell>
          <cell r="H30600">
            <v>45070.751446759263</v>
          </cell>
        </row>
        <row r="30601">
          <cell r="A30601" t="str">
            <v>Data Analyst</v>
          </cell>
          <cell r="H30601">
            <v>45090.29178240741</v>
          </cell>
        </row>
        <row r="30602">
          <cell r="A30602" t="str">
            <v>Data Scientist</v>
          </cell>
          <cell r="H30602">
            <v>45189.042893518519</v>
          </cell>
        </row>
        <row r="30603">
          <cell r="A30603" t="str">
            <v>Data Analyst</v>
          </cell>
          <cell r="H30603">
            <v>45168.003275462957</v>
          </cell>
        </row>
        <row r="30604">
          <cell r="A30604" t="str">
            <v>Data Engineer</v>
          </cell>
          <cell r="H30604">
            <v>45127.341898148137</v>
          </cell>
        </row>
        <row r="30605">
          <cell r="A30605" t="str">
            <v>Data Analyst</v>
          </cell>
          <cell r="H30605">
            <v>45187.667233796303</v>
          </cell>
        </row>
        <row r="30606">
          <cell r="A30606" t="str">
            <v>Data Analyst</v>
          </cell>
          <cell r="H30606">
            <v>45149.083622685182</v>
          </cell>
        </row>
        <row r="30607">
          <cell r="A30607" t="str">
            <v>Senior Data Engineer</v>
          </cell>
          <cell r="H30607">
            <v>45072.820104166669</v>
          </cell>
        </row>
        <row r="30608">
          <cell r="A30608" t="str">
            <v>Data Analyst</v>
          </cell>
          <cell r="H30608">
            <v>45260.70925925926</v>
          </cell>
        </row>
        <row r="30609">
          <cell r="A30609" t="str">
            <v>Data Analyst</v>
          </cell>
          <cell r="H30609">
            <v>45008.793287037042</v>
          </cell>
        </row>
        <row r="30610">
          <cell r="A30610" t="str">
            <v>Data Scientist</v>
          </cell>
          <cell r="H30610">
            <v>45092.638414351852</v>
          </cell>
        </row>
        <row r="30611">
          <cell r="A30611" t="str">
            <v>Data Scientist</v>
          </cell>
          <cell r="H30611">
            <v>44996.38962962963</v>
          </cell>
        </row>
        <row r="30612">
          <cell r="A30612" t="str">
            <v>Data Analyst</v>
          </cell>
          <cell r="H30612">
            <v>45078.291180555563</v>
          </cell>
        </row>
        <row r="30613">
          <cell r="A30613" t="str">
            <v>Data Analyst</v>
          </cell>
          <cell r="H30613">
            <v>45099.833726851852</v>
          </cell>
        </row>
        <row r="30614">
          <cell r="A30614" t="str">
            <v>Senior Data Analyst</v>
          </cell>
          <cell r="H30614">
            <v>44946.013124999998</v>
          </cell>
        </row>
        <row r="30615">
          <cell r="A30615" t="str">
            <v>Senior Data Analyst</v>
          </cell>
          <cell r="H30615">
            <v>44939.250219907408</v>
          </cell>
        </row>
        <row r="30616">
          <cell r="A30616" t="str">
            <v>Senior Data Scientist</v>
          </cell>
          <cell r="H30616">
            <v>45089.940833333327</v>
          </cell>
        </row>
        <row r="30617">
          <cell r="A30617" t="str">
            <v>Data Scientist</v>
          </cell>
          <cell r="H30617">
            <v>45174.70921296296</v>
          </cell>
        </row>
        <row r="30618">
          <cell r="A30618" t="str">
            <v>Data Analyst</v>
          </cell>
          <cell r="H30618">
            <v>44979.458321759259</v>
          </cell>
        </row>
        <row r="30619">
          <cell r="A30619" t="str">
            <v>Data Analyst</v>
          </cell>
          <cell r="H30619">
            <v>45098.583958333344</v>
          </cell>
        </row>
        <row r="30620">
          <cell r="A30620" t="str">
            <v>Data Scientist</v>
          </cell>
          <cell r="H30620">
            <v>44969.29488425926</v>
          </cell>
        </row>
        <row r="30621">
          <cell r="A30621" t="str">
            <v>Senior Data Analyst</v>
          </cell>
          <cell r="H30621">
            <v>45168.460509259261</v>
          </cell>
        </row>
        <row r="30622">
          <cell r="A30622" t="str">
            <v>Data Analyst</v>
          </cell>
          <cell r="H30622">
            <v>44976.874988425923</v>
          </cell>
        </row>
        <row r="30623">
          <cell r="A30623" t="str">
            <v>Data Scientist</v>
          </cell>
          <cell r="H30623">
            <v>45258.669062499997</v>
          </cell>
        </row>
        <row r="30624">
          <cell r="A30624" t="str">
            <v>Data Scientist</v>
          </cell>
          <cell r="H30624">
            <v>45084.261817129627</v>
          </cell>
        </row>
        <row r="30625">
          <cell r="A30625" t="str">
            <v>Data Scientist</v>
          </cell>
          <cell r="H30625">
            <v>45146.460613425923</v>
          </cell>
        </row>
        <row r="30626">
          <cell r="A30626" t="str">
            <v>Data Analyst</v>
          </cell>
          <cell r="H30626">
            <v>45058.793599537043</v>
          </cell>
        </row>
        <row r="30627">
          <cell r="A30627" t="str">
            <v>Data Analyst</v>
          </cell>
          <cell r="H30627">
            <v>45273.376875000002</v>
          </cell>
        </row>
        <row r="30628">
          <cell r="A30628" t="str">
            <v>Data Analyst</v>
          </cell>
          <cell r="H30628">
            <v>45050.709178240737</v>
          </cell>
        </row>
        <row r="30629">
          <cell r="A30629" t="str">
            <v>Data Scientist</v>
          </cell>
          <cell r="H30629">
            <v>44950.461875000001</v>
          </cell>
        </row>
        <row r="30630">
          <cell r="A30630" t="str">
            <v>Business Analyst</v>
          </cell>
          <cell r="H30630">
            <v>45003.667719907397</v>
          </cell>
        </row>
        <row r="30631">
          <cell r="A30631" t="str">
            <v>Data Engineer</v>
          </cell>
          <cell r="H30631">
            <v>45194.185254629629</v>
          </cell>
        </row>
        <row r="30632">
          <cell r="A30632" t="str">
            <v>Data Analyst</v>
          </cell>
          <cell r="H30632">
            <v>45064.2499537037</v>
          </cell>
        </row>
        <row r="30633">
          <cell r="A30633" t="str">
            <v>Data Scientist</v>
          </cell>
          <cell r="H30633">
            <v>45041.919351851851</v>
          </cell>
        </row>
        <row r="30634">
          <cell r="A30634" t="str">
            <v>Data Analyst</v>
          </cell>
          <cell r="H30634">
            <v>45291.980486111112</v>
          </cell>
        </row>
        <row r="30635">
          <cell r="A30635" t="str">
            <v>Data Scientist</v>
          </cell>
          <cell r="H30635">
            <v>45191.961712962962</v>
          </cell>
        </row>
        <row r="30636">
          <cell r="A30636" t="str">
            <v>Data Analyst</v>
          </cell>
          <cell r="H30636">
            <v>45049.667905092603</v>
          </cell>
        </row>
        <row r="30637">
          <cell r="A30637" t="str">
            <v>Senior Data Analyst</v>
          </cell>
          <cell r="H30637">
            <v>45191.66673611111</v>
          </cell>
        </row>
        <row r="30638">
          <cell r="A30638" t="str">
            <v>Data Analyst</v>
          </cell>
          <cell r="H30638">
            <v>45083.666967592602</v>
          </cell>
        </row>
        <row r="30639">
          <cell r="A30639" t="str">
            <v>Data Scientist</v>
          </cell>
          <cell r="H30639">
            <v>45273.461493055547</v>
          </cell>
        </row>
        <row r="30640">
          <cell r="A30640" t="str">
            <v>Data Analyst</v>
          </cell>
          <cell r="H30640">
            <v>44951.410277777781</v>
          </cell>
        </row>
        <row r="30641">
          <cell r="A30641" t="str">
            <v>Data Scientist</v>
          </cell>
          <cell r="H30641">
            <v>45233.293055555558</v>
          </cell>
        </row>
        <row r="30642">
          <cell r="A30642" t="str">
            <v>Data Analyst</v>
          </cell>
          <cell r="H30642">
            <v>45032.458877314813</v>
          </cell>
        </row>
        <row r="30643">
          <cell r="A30643" t="str">
            <v>Senior Data Engineer</v>
          </cell>
          <cell r="H30643">
            <v>45162.439675925933</v>
          </cell>
        </row>
        <row r="30644">
          <cell r="A30644" t="str">
            <v>Data Scientist</v>
          </cell>
          <cell r="H30644">
            <v>45176.900868055563</v>
          </cell>
        </row>
        <row r="30645">
          <cell r="A30645" t="str">
            <v>Data Engineer</v>
          </cell>
          <cell r="H30645">
            <v>45020.689884259264</v>
          </cell>
        </row>
        <row r="30646">
          <cell r="A30646" t="str">
            <v>Data Scientist</v>
          </cell>
          <cell r="H30646">
            <v>45091.252997685187</v>
          </cell>
        </row>
        <row r="30647">
          <cell r="A30647" t="str">
            <v>Data Scientist</v>
          </cell>
          <cell r="H30647">
            <v>45126.419270833343</v>
          </cell>
        </row>
        <row r="30648">
          <cell r="A30648" t="str">
            <v>Data Analyst</v>
          </cell>
          <cell r="H30648">
            <v>45188.167361111111</v>
          </cell>
        </row>
        <row r="30649">
          <cell r="A30649" t="str">
            <v>Machine Learning Engineer</v>
          </cell>
          <cell r="H30649">
            <v>45288.392187500001</v>
          </cell>
        </row>
        <row r="30650">
          <cell r="A30650" t="str">
            <v>Data Analyst</v>
          </cell>
          <cell r="H30650">
            <v>44944.917048611111</v>
          </cell>
        </row>
        <row r="30651">
          <cell r="A30651" t="str">
            <v>Machine Learning Engineer</v>
          </cell>
          <cell r="H30651">
            <v>45076.801064814812</v>
          </cell>
        </row>
        <row r="30652">
          <cell r="A30652" t="str">
            <v>Machine Learning Engineer</v>
          </cell>
          <cell r="H30652">
            <v>44931.370775462958</v>
          </cell>
        </row>
        <row r="30653">
          <cell r="A30653" t="str">
            <v>Data Analyst</v>
          </cell>
          <cell r="H30653">
            <v>45272.345451388886</v>
          </cell>
        </row>
        <row r="30654">
          <cell r="A30654" t="str">
            <v>Senior Data Analyst</v>
          </cell>
          <cell r="H30654">
            <v>45112.626620370371</v>
          </cell>
        </row>
        <row r="30655">
          <cell r="A30655" t="str">
            <v>Data Analyst</v>
          </cell>
          <cell r="H30655">
            <v>45142.877546296288</v>
          </cell>
        </row>
        <row r="30656">
          <cell r="A30656" t="str">
            <v>Data Scientist</v>
          </cell>
          <cell r="H30656">
            <v>45249.434189814812</v>
          </cell>
        </row>
        <row r="30657">
          <cell r="A30657" t="str">
            <v>Data Analyst</v>
          </cell>
          <cell r="H30657">
            <v>44945.971342592587</v>
          </cell>
        </row>
        <row r="30658">
          <cell r="A30658" t="str">
            <v>Senior Data Analyst</v>
          </cell>
          <cell r="H30658">
            <v>45187.750092592592</v>
          </cell>
        </row>
        <row r="30659">
          <cell r="A30659" t="str">
            <v>Data Analyst</v>
          </cell>
          <cell r="H30659">
            <v>44978.849305555559</v>
          </cell>
        </row>
        <row r="30660">
          <cell r="A30660" t="str">
            <v>Data Scientist</v>
          </cell>
          <cell r="H30660">
            <v>44953.009606481479</v>
          </cell>
        </row>
        <row r="30661">
          <cell r="A30661" t="str">
            <v>Data Analyst</v>
          </cell>
          <cell r="H30661">
            <v>45124.750219907408</v>
          </cell>
        </row>
        <row r="30662">
          <cell r="A30662" t="str">
            <v>Data Analyst</v>
          </cell>
          <cell r="H30662">
            <v>45285.827326388891</v>
          </cell>
        </row>
        <row r="30663">
          <cell r="A30663" t="str">
            <v>Data Analyst</v>
          </cell>
          <cell r="H30663">
            <v>45055.669456018521</v>
          </cell>
        </row>
        <row r="30664">
          <cell r="A30664" t="str">
            <v>Data Scientist</v>
          </cell>
          <cell r="H30664">
            <v>45014.294965277782</v>
          </cell>
        </row>
        <row r="30665">
          <cell r="A30665" t="str">
            <v>Senior Data Analyst</v>
          </cell>
          <cell r="H30665">
            <v>45145.596145833333</v>
          </cell>
        </row>
        <row r="30666">
          <cell r="A30666" t="str">
            <v>Data Analyst</v>
          </cell>
          <cell r="H30666">
            <v>44930.020578703698</v>
          </cell>
        </row>
        <row r="30667">
          <cell r="A30667" t="str">
            <v>Data Analyst</v>
          </cell>
          <cell r="H30667">
            <v>45200.250914351847</v>
          </cell>
        </row>
        <row r="30668">
          <cell r="A30668" t="str">
            <v>Senior Data Scientist</v>
          </cell>
          <cell r="H30668">
            <v>45200.334675925929</v>
          </cell>
        </row>
        <row r="30669">
          <cell r="A30669" t="str">
            <v>Business Analyst</v>
          </cell>
          <cell r="H30669">
            <v>45016.590243055558</v>
          </cell>
        </row>
        <row r="30670">
          <cell r="A30670" t="str">
            <v>Data Scientist</v>
          </cell>
          <cell r="H30670">
            <v>45042.044745370367</v>
          </cell>
        </row>
        <row r="30671">
          <cell r="A30671" t="str">
            <v>Business Analyst</v>
          </cell>
          <cell r="H30671">
            <v>45207.667361111111</v>
          </cell>
        </row>
        <row r="30672">
          <cell r="A30672" t="str">
            <v>Data Analyst</v>
          </cell>
          <cell r="H30672">
            <v>45107.709907407407</v>
          </cell>
        </row>
        <row r="30673">
          <cell r="A30673" t="str">
            <v>Data Analyst</v>
          </cell>
          <cell r="H30673">
            <v>45229.625486111108</v>
          </cell>
        </row>
        <row r="30674">
          <cell r="A30674" t="str">
            <v>Data Engineer</v>
          </cell>
          <cell r="H30674">
            <v>45092.681770833333</v>
          </cell>
        </row>
        <row r="30675">
          <cell r="A30675" t="str">
            <v>Data Analyst</v>
          </cell>
          <cell r="H30675">
            <v>45020.585590277777</v>
          </cell>
        </row>
        <row r="30676">
          <cell r="A30676" t="str">
            <v>Senior Data Scientist</v>
          </cell>
          <cell r="H30676">
            <v>45077.544062499997</v>
          </cell>
        </row>
        <row r="30677">
          <cell r="A30677" t="str">
            <v>Software Engineer</v>
          </cell>
          <cell r="H30677">
            <v>45146.835636574076</v>
          </cell>
        </row>
        <row r="30678">
          <cell r="A30678" t="str">
            <v>Data Analyst</v>
          </cell>
          <cell r="H30678">
            <v>45084.667210648149</v>
          </cell>
        </row>
        <row r="30679">
          <cell r="A30679" t="str">
            <v>Data Analyst</v>
          </cell>
          <cell r="H30679">
            <v>45036.96570601852</v>
          </cell>
        </row>
        <row r="30680">
          <cell r="A30680" t="str">
            <v>Data Scientist</v>
          </cell>
          <cell r="H30680">
            <v>45118.546666666669</v>
          </cell>
        </row>
        <row r="30681">
          <cell r="A30681" t="str">
            <v>Data Analyst</v>
          </cell>
          <cell r="H30681">
            <v>45272.388773148137</v>
          </cell>
        </row>
        <row r="30682">
          <cell r="A30682" t="str">
            <v>Data Analyst</v>
          </cell>
          <cell r="H30682">
            <v>45203.001006944447</v>
          </cell>
        </row>
        <row r="30683">
          <cell r="A30683" t="str">
            <v>Data Analyst</v>
          </cell>
          <cell r="H30683">
            <v>45160.75099537037</v>
          </cell>
        </row>
        <row r="30684">
          <cell r="A30684" t="str">
            <v>Data Analyst</v>
          </cell>
          <cell r="H30684">
            <v>45278.792013888888</v>
          </cell>
        </row>
        <row r="30685">
          <cell r="A30685" t="str">
            <v>Senior Data Engineer</v>
          </cell>
          <cell r="H30685">
            <v>44953.376747685194</v>
          </cell>
        </row>
        <row r="30686">
          <cell r="A30686" t="str">
            <v>Data Scientist</v>
          </cell>
          <cell r="H30686">
            <v>45015.877418981479</v>
          </cell>
        </row>
        <row r="30687">
          <cell r="A30687" t="str">
            <v>Senior Data Analyst</v>
          </cell>
          <cell r="H30687">
            <v>45000.376782407409</v>
          </cell>
        </row>
        <row r="30688">
          <cell r="A30688" t="str">
            <v>Data Analyst</v>
          </cell>
          <cell r="H30688">
            <v>45126.879178240742</v>
          </cell>
        </row>
        <row r="30689">
          <cell r="A30689" t="str">
            <v>Business Analyst</v>
          </cell>
          <cell r="H30689">
            <v>45036.808553240742</v>
          </cell>
        </row>
        <row r="30690">
          <cell r="A30690" t="str">
            <v>Data Analyst</v>
          </cell>
          <cell r="H30690">
            <v>45054.835023148153</v>
          </cell>
        </row>
        <row r="30691">
          <cell r="A30691" t="str">
            <v>Cloud Engineer</v>
          </cell>
          <cell r="H30691">
            <v>45212.819768518522</v>
          </cell>
        </row>
        <row r="30692">
          <cell r="A30692" t="str">
            <v>Senior Data Analyst</v>
          </cell>
          <cell r="H30692">
            <v>45110.542314814818</v>
          </cell>
        </row>
        <row r="30693">
          <cell r="A30693" t="str">
            <v>Data Analyst</v>
          </cell>
          <cell r="H30693">
            <v>44937.803240740737</v>
          </cell>
        </row>
        <row r="30694">
          <cell r="A30694" t="str">
            <v>Data Analyst</v>
          </cell>
          <cell r="H30694">
            <v>45271.16673611111</v>
          </cell>
        </row>
        <row r="30695">
          <cell r="A30695" t="str">
            <v>Data Analyst</v>
          </cell>
          <cell r="H30695">
            <v>45008.912638888891</v>
          </cell>
        </row>
        <row r="30696">
          <cell r="A30696" t="str">
            <v>Senior Data Scientist</v>
          </cell>
          <cell r="H30696">
            <v>45114.001805555563</v>
          </cell>
        </row>
        <row r="30697">
          <cell r="A30697" t="str">
            <v>Senior Data Analyst</v>
          </cell>
          <cell r="H30697">
            <v>45169.021921296298</v>
          </cell>
        </row>
        <row r="30698">
          <cell r="A30698" t="str">
            <v>Data Analyst</v>
          </cell>
          <cell r="H30698">
            <v>44929.979699074072</v>
          </cell>
        </row>
        <row r="30699">
          <cell r="A30699" t="str">
            <v>Data Analyst</v>
          </cell>
          <cell r="H30699">
            <v>45104.917951388888</v>
          </cell>
        </row>
        <row r="30700">
          <cell r="A30700" t="str">
            <v>Data Engineer</v>
          </cell>
          <cell r="H30700">
            <v>45082.794953703713</v>
          </cell>
        </row>
        <row r="30701">
          <cell r="A30701" t="str">
            <v>Data Scientist</v>
          </cell>
          <cell r="H30701">
            <v>44958.962893518517</v>
          </cell>
        </row>
        <row r="30702">
          <cell r="A30702" t="str">
            <v>Data Analyst</v>
          </cell>
          <cell r="H30702">
            <v>44933.416701388887</v>
          </cell>
        </row>
        <row r="30703">
          <cell r="A30703" t="str">
            <v>Data Analyst</v>
          </cell>
          <cell r="H30703">
            <v>44984.881597222222</v>
          </cell>
        </row>
        <row r="30704">
          <cell r="A30704" t="str">
            <v>Data Engineer</v>
          </cell>
          <cell r="H30704">
            <v>44935.670694444438</v>
          </cell>
        </row>
        <row r="30705">
          <cell r="A30705" t="str">
            <v>Data Analyst</v>
          </cell>
          <cell r="H30705">
            <v>45169.625625000001</v>
          </cell>
        </row>
        <row r="30706">
          <cell r="A30706" t="str">
            <v>Data Analyst</v>
          </cell>
          <cell r="H30706">
            <v>45131.666689814818</v>
          </cell>
        </row>
        <row r="30707">
          <cell r="A30707" t="str">
            <v>Machine Learning Engineer</v>
          </cell>
          <cell r="H30707">
            <v>44932.107789351852</v>
          </cell>
        </row>
        <row r="30708">
          <cell r="A30708" t="str">
            <v>Data Analyst</v>
          </cell>
          <cell r="H30708">
            <v>45284.500428240739</v>
          </cell>
        </row>
        <row r="30709">
          <cell r="A30709" t="str">
            <v>Data Scientist</v>
          </cell>
          <cell r="H30709">
            <v>45175.667743055557</v>
          </cell>
        </row>
        <row r="30710">
          <cell r="A30710" t="str">
            <v>Data Analyst</v>
          </cell>
          <cell r="H30710">
            <v>45278.791817129633</v>
          </cell>
        </row>
        <row r="30711">
          <cell r="A30711" t="str">
            <v>Business Analyst</v>
          </cell>
          <cell r="H30711">
            <v>45203.58488425926</v>
          </cell>
        </row>
        <row r="30712">
          <cell r="A30712" t="str">
            <v>Data Scientist</v>
          </cell>
          <cell r="H30712">
            <v>45215.767164351862</v>
          </cell>
        </row>
        <row r="30713">
          <cell r="A30713" t="str">
            <v>Data Analyst</v>
          </cell>
          <cell r="H30713">
            <v>45222.666863425933</v>
          </cell>
        </row>
        <row r="30714">
          <cell r="A30714" t="str">
            <v>Machine Learning Engineer</v>
          </cell>
          <cell r="H30714">
            <v>45015.343252314808</v>
          </cell>
        </row>
        <row r="30715">
          <cell r="A30715" t="str">
            <v>Data Analyst</v>
          </cell>
          <cell r="H30715">
            <v>45073.583298611113</v>
          </cell>
        </row>
        <row r="30716">
          <cell r="A30716" t="str">
            <v>Data Scientist</v>
          </cell>
          <cell r="H30716">
            <v>45281.745451388888</v>
          </cell>
        </row>
        <row r="30717">
          <cell r="A30717" t="str">
            <v>Data Analyst</v>
          </cell>
          <cell r="H30717">
            <v>45252.125590277778</v>
          </cell>
        </row>
        <row r="30718">
          <cell r="A30718" t="str">
            <v>Data Scientist</v>
          </cell>
          <cell r="H30718">
            <v>45135.568437499998</v>
          </cell>
        </row>
        <row r="30719">
          <cell r="A30719" t="str">
            <v>Data Analyst</v>
          </cell>
          <cell r="H30719">
            <v>44984.708425925928</v>
          </cell>
        </row>
        <row r="30720">
          <cell r="A30720" t="str">
            <v>Business Analyst</v>
          </cell>
          <cell r="H30720">
            <v>45155.656875000001</v>
          </cell>
        </row>
        <row r="30721">
          <cell r="A30721" t="str">
            <v>Business Analyst</v>
          </cell>
          <cell r="H30721">
            <v>45002.917546296303</v>
          </cell>
        </row>
        <row r="30722">
          <cell r="A30722" t="str">
            <v>Data Analyst</v>
          </cell>
          <cell r="H30722">
            <v>45236.375115740739</v>
          </cell>
        </row>
        <row r="30723">
          <cell r="A30723" t="str">
            <v>Data Scientist</v>
          </cell>
          <cell r="H30723">
            <v>44985.536087962973</v>
          </cell>
        </row>
        <row r="30724">
          <cell r="A30724" t="str">
            <v>Data Engineer</v>
          </cell>
          <cell r="H30724">
            <v>44938.211712962962</v>
          </cell>
        </row>
        <row r="30725">
          <cell r="A30725" t="str">
            <v>Data Analyst</v>
          </cell>
          <cell r="H30725">
            <v>44998.253946759258</v>
          </cell>
        </row>
        <row r="30726">
          <cell r="A30726" t="str">
            <v>Data Analyst</v>
          </cell>
          <cell r="H30726">
            <v>44956.376516203702</v>
          </cell>
        </row>
        <row r="30727">
          <cell r="A30727" t="str">
            <v>Data Engineer</v>
          </cell>
          <cell r="H30727">
            <v>45021.708275462966</v>
          </cell>
        </row>
        <row r="30728">
          <cell r="A30728" t="str">
            <v>Data Scientist</v>
          </cell>
          <cell r="H30728">
            <v>45051.930358796293</v>
          </cell>
        </row>
        <row r="30729">
          <cell r="A30729" t="str">
            <v>Senior Data Engineer</v>
          </cell>
          <cell r="H30729">
            <v>45055.896851851852</v>
          </cell>
        </row>
        <row r="30730">
          <cell r="A30730" t="str">
            <v>Senior Data Engineer</v>
          </cell>
          <cell r="H30730">
            <v>45041.798483796287</v>
          </cell>
        </row>
        <row r="30731">
          <cell r="A30731" t="str">
            <v>Data Analyst</v>
          </cell>
          <cell r="H30731">
            <v>45184.320393518523</v>
          </cell>
        </row>
        <row r="30732">
          <cell r="A30732" t="str">
            <v>Business Analyst</v>
          </cell>
          <cell r="H30732">
            <v>44965.662418981483</v>
          </cell>
        </row>
        <row r="30733">
          <cell r="A30733" t="str">
            <v>Data Analyst</v>
          </cell>
          <cell r="H30733">
            <v>45089.958310185182</v>
          </cell>
        </row>
        <row r="30734">
          <cell r="A30734" t="str">
            <v>Data Analyst</v>
          </cell>
          <cell r="H30734">
            <v>45057.58353009259</v>
          </cell>
        </row>
        <row r="30735">
          <cell r="A30735" t="str">
            <v>Data Analyst</v>
          </cell>
          <cell r="H30735">
            <v>45181.876446759263</v>
          </cell>
        </row>
        <row r="30736">
          <cell r="A30736" t="str">
            <v>Data Scientist</v>
          </cell>
          <cell r="H30736">
            <v>45273.419756944437</v>
          </cell>
        </row>
        <row r="30737">
          <cell r="A30737" t="str">
            <v>Data Analyst</v>
          </cell>
          <cell r="H30737">
            <v>45270.334120370368</v>
          </cell>
        </row>
        <row r="30738">
          <cell r="A30738" t="str">
            <v>Data Analyst</v>
          </cell>
          <cell r="H30738">
            <v>45055.376134259262</v>
          </cell>
        </row>
        <row r="30739">
          <cell r="A30739" t="str">
            <v>Data Scientist</v>
          </cell>
          <cell r="H30739">
            <v>45229.746689814812</v>
          </cell>
        </row>
        <row r="30740">
          <cell r="A30740" t="str">
            <v>Data Analyst</v>
          </cell>
          <cell r="H30740">
            <v>45070.875127314823</v>
          </cell>
        </row>
        <row r="30741">
          <cell r="A30741" t="str">
            <v>Data Analyst</v>
          </cell>
          <cell r="H30741">
            <v>45041.33353009259</v>
          </cell>
        </row>
        <row r="30742">
          <cell r="A30742" t="str">
            <v>Data Analyst</v>
          </cell>
          <cell r="H30742">
            <v>45051.554490740738</v>
          </cell>
        </row>
        <row r="30743">
          <cell r="A30743" t="str">
            <v>Business Analyst</v>
          </cell>
          <cell r="H30743">
            <v>45114.500752314823</v>
          </cell>
        </row>
        <row r="30744">
          <cell r="A30744" t="str">
            <v>Data Scientist</v>
          </cell>
          <cell r="H30744">
            <v>45208.891921296286</v>
          </cell>
        </row>
        <row r="30745">
          <cell r="A30745" t="str">
            <v>Data Analyst</v>
          </cell>
          <cell r="H30745">
            <v>44957.875092592592</v>
          </cell>
        </row>
        <row r="30746">
          <cell r="A30746" t="str">
            <v>Data Scientist</v>
          </cell>
          <cell r="H30746">
            <v>45215.090520833342</v>
          </cell>
        </row>
        <row r="30747">
          <cell r="A30747" t="str">
            <v>Senior Data Analyst</v>
          </cell>
          <cell r="H30747">
            <v>45197.183530092603</v>
          </cell>
        </row>
        <row r="30748">
          <cell r="A30748" t="str">
            <v>Senior Data Analyst</v>
          </cell>
          <cell r="H30748">
            <v>44932.834444444437</v>
          </cell>
        </row>
        <row r="30749">
          <cell r="A30749" t="str">
            <v>Data Analyst</v>
          </cell>
          <cell r="H30749">
            <v>44958.876574074071</v>
          </cell>
        </row>
        <row r="30750">
          <cell r="A30750" t="str">
            <v>Data Analyst</v>
          </cell>
          <cell r="H30750">
            <v>45104.872210648151</v>
          </cell>
        </row>
        <row r="30751">
          <cell r="A30751" t="str">
            <v>Data Scientist</v>
          </cell>
          <cell r="H30751">
            <v>45002.417210648149</v>
          </cell>
        </row>
        <row r="30752">
          <cell r="A30752" t="str">
            <v>Data Analyst</v>
          </cell>
          <cell r="H30752">
            <v>45033.626168981478</v>
          </cell>
        </row>
        <row r="30753">
          <cell r="A30753" t="str">
            <v>Senior Data Scientist</v>
          </cell>
          <cell r="H30753">
            <v>44968.514016203713</v>
          </cell>
        </row>
        <row r="30754">
          <cell r="A30754" t="str">
            <v>Senior Data Scientist</v>
          </cell>
          <cell r="H30754">
            <v>44994.504166666673</v>
          </cell>
        </row>
        <row r="30755">
          <cell r="A30755" t="str">
            <v>Data Analyst</v>
          </cell>
          <cell r="H30755">
            <v>45029.792141203703</v>
          </cell>
        </row>
        <row r="30756">
          <cell r="A30756" t="str">
            <v>Data Analyst</v>
          </cell>
          <cell r="H30756">
            <v>45125.583645833343</v>
          </cell>
        </row>
        <row r="30757">
          <cell r="A30757" t="str">
            <v>Data Analyst</v>
          </cell>
          <cell r="H30757">
            <v>45149.000115740739</v>
          </cell>
        </row>
        <row r="30758">
          <cell r="A30758" t="str">
            <v>Senior Data Scientist</v>
          </cell>
          <cell r="H30758">
            <v>45247.959108796298</v>
          </cell>
        </row>
        <row r="30759">
          <cell r="A30759" t="str">
            <v>Business Analyst</v>
          </cell>
          <cell r="H30759">
            <v>45257.850925925923</v>
          </cell>
        </row>
        <row r="30760">
          <cell r="A30760" t="str">
            <v>Data Scientist</v>
          </cell>
          <cell r="H30760">
            <v>45138.461944444447</v>
          </cell>
        </row>
        <row r="30761">
          <cell r="A30761" t="str">
            <v>Data Scientist</v>
          </cell>
          <cell r="H30761">
            <v>44986.816701388889</v>
          </cell>
        </row>
        <row r="30762">
          <cell r="A30762" t="str">
            <v>Cloud Engineer</v>
          </cell>
          <cell r="H30762">
            <v>45027.335451388892</v>
          </cell>
        </row>
        <row r="30763">
          <cell r="A30763" t="str">
            <v>Data Analyst</v>
          </cell>
          <cell r="H30763">
            <v>45187.986712962957</v>
          </cell>
        </row>
        <row r="30764">
          <cell r="A30764" t="str">
            <v>Data Scientist</v>
          </cell>
          <cell r="H30764">
            <v>45045.61928240741</v>
          </cell>
        </row>
        <row r="30765">
          <cell r="A30765" t="str">
            <v>Data Scientist</v>
          </cell>
          <cell r="H30765">
            <v>45259.302627314813</v>
          </cell>
        </row>
        <row r="30766">
          <cell r="A30766" t="str">
            <v>Data Scientist</v>
          </cell>
          <cell r="H30766">
            <v>45173.58520833333</v>
          </cell>
        </row>
        <row r="30767">
          <cell r="A30767" t="str">
            <v>Data Scientist</v>
          </cell>
          <cell r="H30767">
            <v>45169.881122685183</v>
          </cell>
        </row>
        <row r="30768">
          <cell r="A30768" t="str">
            <v>Senior Data Scientist</v>
          </cell>
          <cell r="H30768">
            <v>45240.348935185182</v>
          </cell>
        </row>
        <row r="30769">
          <cell r="A30769" t="str">
            <v>Data Scientist</v>
          </cell>
          <cell r="H30769">
            <v>44929.168217592603</v>
          </cell>
        </row>
        <row r="30770">
          <cell r="A30770" t="str">
            <v>Senior Data Analyst</v>
          </cell>
          <cell r="H30770">
            <v>45028.916898148149</v>
          </cell>
        </row>
        <row r="30771">
          <cell r="A30771" t="str">
            <v>Senior Data Analyst</v>
          </cell>
          <cell r="H30771">
            <v>45225.869247685187</v>
          </cell>
        </row>
        <row r="30772">
          <cell r="A30772" t="str">
            <v>Data Analyst</v>
          </cell>
          <cell r="H30772">
            <v>45061.91684027778</v>
          </cell>
        </row>
        <row r="30773">
          <cell r="A30773" t="str">
            <v>Senior Data Analyst</v>
          </cell>
          <cell r="H30773">
            <v>45234.333483796298</v>
          </cell>
        </row>
        <row r="30774">
          <cell r="A30774" t="str">
            <v>Data Scientist</v>
          </cell>
          <cell r="H30774">
            <v>44929.982974537037</v>
          </cell>
        </row>
        <row r="30775">
          <cell r="A30775" t="str">
            <v>Business Analyst</v>
          </cell>
          <cell r="H30775">
            <v>45000.751886574071</v>
          </cell>
        </row>
        <row r="30776">
          <cell r="A30776" t="str">
            <v>Data Engineer</v>
          </cell>
          <cell r="H30776">
            <v>45085.312222222223</v>
          </cell>
        </row>
        <row r="30777">
          <cell r="A30777" t="str">
            <v>Senior Data Scientist</v>
          </cell>
          <cell r="H30777">
            <v>45004.558946759258</v>
          </cell>
        </row>
        <row r="30778">
          <cell r="A30778" t="str">
            <v>Data Analyst</v>
          </cell>
          <cell r="H30778">
            <v>45163.625289351847</v>
          </cell>
        </row>
        <row r="30779">
          <cell r="A30779" t="str">
            <v>Data Analyst</v>
          </cell>
          <cell r="H30779">
            <v>45084.666747685187</v>
          </cell>
        </row>
        <row r="30780">
          <cell r="A30780" t="str">
            <v>Senior Data Engineer</v>
          </cell>
          <cell r="H30780">
            <v>45079.687314814822</v>
          </cell>
        </row>
        <row r="30781">
          <cell r="A30781" t="str">
            <v>Data Scientist</v>
          </cell>
          <cell r="H30781">
            <v>45089.853877314818</v>
          </cell>
        </row>
        <row r="30782">
          <cell r="A30782" t="str">
            <v>Machine Learning Engineer</v>
          </cell>
          <cell r="H30782">
            <v>45103.500798611109</v>
          </cell>
        </row>
        <row r="30783">
          <cell r="A30783" t="str">
            <v>Machine Learning Engineer</v>
          </cell>
          <cell r="H30783">
            <v>45035.544039351851</v>
          </cell>
        </row>
        <row r="30784">
          <cell r="A30784" t="str">
            <v>Data Analyst</v>
          </cell>
          <cell r="H30784">
            <v>45037.500868055547</v>
          </cell>
        </row>
        <row r="30785">
          <cell r="A30785" t="str">
            <v>Data Analyst</v>
          </cell>
          <cell r="H30785">
            <v>45120.458611111113</v>
          </cell>
        </row>
        <row r="30786">
          <cell r="A30786" t="str">
            <v>Business Analyst</v>
          </cell>
          <cell r="H30786">
            <v>45181.417743055557</v>
          </cell>
        </row>
        <row r="30787">
          <cell r="A30787" t="str">
            <v>Software Engineer</v>
          </cell>
          <cell r="H30787">
            <v>45237.731631944444</v>
          </cell>
        </row>
        <row r="30788">
          <cell r="A30788" t="str">
            <v>Data Scientist</v>
          </cell>
          <cell r="H30788">
            <v>44986.631238425929</v>
          </cell>
        </row>
        <row r="30789">
          <cell r="A30789" t="str">
            <v>Senior Data Analyst</v>
          </cell>
          <cell r="H30789">
            <v>45118.749976851846</v>
          </cell>
        </row>
        <row r="30790">
          <cell r="A30790" t="str">
            <v>Data Engineer</v>
          </cell>
          <cell r="H30790">
            <v>44986.261562500003</v>
          </cell>
        </row>
        <row r="30791">
          <cell r="A30791" t="str">
            <v>Business Analyst</v>
          </cell>
          <cell r="H30791">
            <v>45258.653726851851</v>
          </cell>
        </row>
        <row r="30792">
          <cell r="A30792" t="str">
            <v>Data Analyst</v>
          </cell>
          <cell r="H30792">
            <v>45222.871736111112</v>
          </cell>
        </row>
        <row r="30793">
          <cell r="A30793" t="str">
            <v>Data Scientist</v>
          </cell>
          <cell r="H30793">
            <v>44978.434270833342</v>
          </cell>
        </row>
        <row r="30794">
          <cell r="A30794" t="str">
            <v>Data Analyst</v>
          </cell>
          <cell r="H30794">
            <v>45287.735960648148</v>
          </cell>
        </row>
        <row r="30795">
          <cell r="A30795" t="str">
            <v>Data Analyst</v>
          </cell>
          <cell r="H30795">
            <v>45248.37572916667</v>
          </cell>
        </row>
        <row r="30796">
          <cell r="A30796" t="str">
            <v>Data Analyst</v>
          </cell>
          <cell r="H30796">
            <v>44957.125034722223</v>
          </cell>
        </row>
        <row r="30797">
          <cell r="A30797" t="str">
            <v>Data Analyst</v>
          </cell>
          <cell r="H30797">
            <v>44929.771087962959</v>
          </cell>
        </row>
        <row r="30798">
          <cell r="A30798" t="str">
            <v>Data Engineer</v>
          </cell>
          <cell r="H30798">
            <v>45174.876539351862</v>
          </cell>
        </row>
        <row r="30799">
          <cell r="A30799" t="str">
            <v>Data Engineer</v>
          </cell>
          <cell r="H30799">
            <v>44987.339062500003</v>
          </cell>
        </row>
        <row r="30800">
          <cell r="A30800" t="str">
            <v>Senior Data Analyst</v>
          </cell>
          <cell r="H30800">
            <v>44965.499918981477</v>
          </cell>
        </row>
        <row r="30801">
          <cell r="A30801" t="str">
            <v>Data Analyst</v>
          </cell>
          <cell r="H30801">
            <v>45106.584583333337</v>
          </cell>
        </row>
        <row r="30802">
          <cell r="A30802" t="str">
            <v>Data Analyst</v>
          </cell>
          <cell r="H30802">
            <v>45040.636018518519</v>
          </cell>
        </row>
        <row r="30803">
          <cell r="A30803" t="str">
            <v>Senior Data Engineer</v>
          </cell>
          <cell r="H30803">
            <v>45174.921631944453</v>
          </cell>
        </row>
        <row r="30804">
          <cell r="A30804" t="str">
            <v>Data Engineer</v>
          </cell>
          <cell r="H30804">
            <v>45209.84715277778</v>
          </cell>
        </row>
        <row r="30805">
          <cell r="A30805" t="str">
            <v>Data Analyst</v>
          </cell>
          <cell r="H30805">
            <v>45161.62537037037</v>
          </cell>
        </row>
        <row r="30806">
          <cell r="A30806" t="str">
            <v>Data Engineer</v>
          </cell>
          <cell r="H30806">
            <v>45196.638969907413</v>
          </cell>
        </row>
        <row r="30807">
          <cell r="A30807" t="str">
            <v>Data Analyst</v>
          </cell>
          <cell r="H30807">
            <v>44943.583541666667</v>
          </cell>
        </row>
        <row r="30808">
          <cell r="A30808" t="str">
            <v>Data Analyst</v>
          </cell>
          <cell r="H30808">
            <v>45006.292349537027</v>
          </cell>
        </row>
        <row r="30809">
          <cell r="A30809" t="str">
            <v>Data Scientist</v>
          </cell>
          <cell r="H30809">
            <v>45224.961261574077</v>
          </cell>
        </row>
        <row r="30810">
          <cell r="A30810" t="str">
            <v>Data Scientist</v>
          </cell>
          <cell r="H30810">
            <v>45144.013680555552</v>
          </cell>
        </row>
        <row r="30811">
          <cell r="A30811" t="str">
            <v>Data Scientist</v>
          </cell>
          <cell r="H30811">
            <v>45020.379224537042</v>
          </cell>
        </row>
        <row r="30812">
          <cell r="A30812" t="str">
            <v>Data Analyst</v>
          </cell>
          <cell r="H30812">
            <v>45027.79210648148</v>
          </cell>
        </row>
        <row r="30813">
          <cell r="A30813" t="str">
            <v>Senior Data Engineer</v>
          </cell>
          <cell r="H30813">
            <v>45044.299351851849</v>
          </cell>
        </row>
        <row r="30814">
          <cell r="A30814" t="str">
            <v>Data Analyst</v>
          </cell>
          <cell r="H30814">
            <v>45256.79247685185</v>
          </cell>
        </row>
        <row r="30815">
          <cell r="A30815" t="str">
            <v>Data Analyst</v>
          </cell>
          <cell r="H30815">
            <v>45241.291701388887</v>
          </cell>
        </row>
        <row r="30816">
          <cell r="A30816" t="str">
            <v>Data Analyst</v>
          </cell>
          <cell r="H30816">
            <v>44936.846168981479</v>
          </cell>
        </row>
        <row r="30817">
          <cell r="A30817" t="str">
            <v>Data Analyst</v>
          </cell>
          <cell r="H30817">
            <v>45084.500462962962</v>
          </cell>
        </row>
        <row r="30818">
          <cell r="A30818" t="str">
            <v>Data Scientist</v>
          </cell>
          <cell r="H30818">
            <v>44937.324652777781</v>
          </cell>
        </row>
        <row r="30819">
          <cell r="A30819" t="str">
            <v>Software Engineer</v>
          </cell>
          <cell r="H30819">
            <v>45063.5080787037</v>
          </cell>
        </row>
        <row r="30820">
          <cell r="A30820" t="str">
            <v>Data Analyst</v>
          </cell>
          <cell r="H30820">
            <v>45168.125173611108</v>
          </cell>
        </row>
        <row r="30821">
          <cell r="A30821" t="str">
            <v>Data Analyst</v>
          </cell>
          <cell r="H30821">
            <v>45161.862569444442</v>
          </cell>
        </row>
        <row r="30822">
          <cell r="A30822" t="str">
            <v>Data Analyst</v>
          </cell>
          <cell r="H30822">
            <v>44947.667060185187</v>
          </cell>
        </row>
        <row r="30823">
          <cell r="A30823" t="str">
            <v>Data Analyst</v>
          </cell>
          <cell r="H30823">
            <v>45098.292372685188</v>
          </cell>
        </row>
        <row r="30824">
          <cell r="A30824" t="str">
            <v>Data Analyst</v>
          </cell>
          <cell r="H30824">
            <v>44937.615972222222</v>
          </cell>
        </row>
        <row r="30825">
          <cell r="A30825" t="str">
            <v>Data Scientist</v>
          </cell>
          <cell r="H30825">
            <v>45233.46806712963</v>
          </cell>
        </row>
        <row r="30826">
          <cell r="A30826" t="str">
            <v>Data Scientist</v>
          </cell>
          <cell r="H30826">
            <v>45135.668958333343</v>
          </cell>
        </row>
        <row r="30827">
          <cell r="A30827" t="str">
            <v>Data Analyst</v>
          </cell>
          <cell r="H30827">
            <v>45154.708564814813</v>
          </cell>
        </row>
        <row r="30828">
          <cell r="A30828" t="str">
            <v>Data Analyst</v>
          </cell>
          <cell r="H30828">
            <v>44952.336192129631</v>
          </cell>
        </row>
        <row r="30829">
          <cell r="A30829" t="str">
            <v>Data Analyst</v>
          </cell>
          <cell r="H30829">
            <v>45062.833541666667</v>
          </cell>
        </row>
        <row r="30830">
          <cell r="A30830" t="str">
            <v>Data Engineer</v>
          </cell>
          <cell r="H30830">
            <v>45177.892141203702</v>
          </cell>
        </row>
        <row r="30831">
          <cell r="A30831" t="str">
            <v>Data Scientist</v>
          </cell>
          <cell r="H30831">
            <v>45124.961053240739</v>
          </cell>
        </row>
        <row r="30832">
          <cell r="A30832" t="str">
            <v>Data Analyst</v>
          </cell>
          <cell r="H30832">
            <v>45003.292129629634</v>
          </cell>
        </row>
        <row r="30833">
          <cell r="A30833" t="str">
            <v>Data Engineer</v>
          </cell>
          <cell r="H30833">
            <v>45288.9921875</v>
          </cell>
        </row>
        <row r="30834">
          <cell r="A30834" t="str">
            <v>Data Analyst</v>
          </cell>
          <cell r="H30834">
            <v>44958.709050925929</v>
          </cell>
        </row>
        <row r="30835">
          <cell r="A30835" t="str">
            <v>Data Scientist</v>
          </cell>
          <cell r="H30835">
            <v>45008.669074074067</v>
          </cell>
        </row>
        <row r="30836">
          <cell r="A30836" t="str">
            <v>Data Analyst</v>
          </cell>
          <cell r="H30836">
            <v>45154.585092592592</v>
          </cell>
        </row>
        <row r="30837">
          <cell r="A30837" t="str">
            <v>Data Analyst</v>
          </cell>
          <cell r="H30837">
            <v>45130.291574074072</v>
          </cell>
        </row>
        <row r="30838">
          <cell r="A30838" t="str">
            <v>Data Scientist</v>
          </cell>
          <cell r="H30838">
            <v>45126.626886574071</v>
          </cell>
        </row>
        <row r="30839">
          <cell r="A30839" t="str">
            <v>Senior Data Scientist</v>
          </cell>
          <cell r="H30839">
            <v>45005.735312500001</v>
          </cell>
        </row>
        <row r="30840">
          <cell r="A30840" t="str">
            <v>Data Scientist</v>
          </cell>
          <cell r="H30840">
            <v>45176.877303240741</v>
          </cell>
        </row>
        <row r="30841">
          <cell r="A30841" t="str">
            <v>Senior Data Engineer</v>
          </cell>
          <cell r="H30841">
            <v>45090.003344907411</v>
          </cell>
        </row>
        <row r="30842">
          <cell r="A30842" t="str">
            <v>Data Engineer</v>
          </cell>
          <cell r="H30842">
            <v>45280.295567129629</v>
          </cell>
        </row>
        <row r="30843">
          <cell r="A30843" t="str">
            <v>Data Engineer</v>
          </cell>
          <cell r="H30843">
            <v>45280.964907407397</v>
          </cell>
        </row>
        <row r="30844">
          <cell r="A30844" t="str">
            <v>Data Analyst</v>
          </cell>
          <cell r="H30844">
            <v>45242.291875000003</v>
          </cell>
        </row>
        <row r="30845">
          <cell r="A30845" t="str">
            <v>Data Analyst</v>
          </cell>
          <cell r="H30845">
            <v>45169.958344907413</v>
          </cell>
        </row>
        <row r="30846">
          <cell r="A30846" t="str">
            <v>Data Scientist</v>
          </cell>
          <cell r="H30846">
            <v>45026.793217592603</v>
          </cell>
        </row>
        <row r="30847">
          <cell r="A30847" t="str">
            <v>Data Analyst</v>
          </cell>
          <cell r="H30847">
            <v>45167.500821759262</v>
          </cell>
        </row>
        <row r="30848">
          <cell r="A30848" t="str">
            <v>Data Engineer</v>
          </cell>
          <cell r="H30848">
            <v>45052.229270833333</v>
          </cell>
        </row>
        <row r="30849">
          <cell r="A30849" t="str">
            <v>Data Scientist</v>
          </cell>
          <cell r="H30849">
            <v>44940.045671296299</v>
          </cell>
        </row>
        <row r="30850">
          <cell r="A30850" t="str">
            <v>Data Scientist</v>
          </cell>
          <cell r="H30850">
            <v>44991.268900462957</v>
          </cell>
        </row>
        <row r="30851">
          <cell r="A30851" t="str">
            <v>Data Analyst</v>
          </cell>
          <cell r="H30851">
            <v>45112.95857638889</v>
          </cell>
        </row>
        <row r="30852">
          <cell r="A30852" t="str">
            <v>Data Scientist</v>
          </cell>
          <cell r="H30852">
            <v>45076.960335648153</v>
          </cell>
        </row>
        <row r="30853">
          <cell r="A30853" t="str">
            <v>Data Analyst</v>
          </cell>
          <cell r="H30853">
            <v>45125.500740740739</v>
          </cell>
        </row>
        <row r="30854">
          <cell r="A30854" t="str">
            <v>Data Scientist</v>
          </cell>
          <cell r="H30854">
            <v>44947.629652777781</v>
          </cell>
        </row>
        <row r="30855">
          <cell r="A30855" t="str">
            <v>Data Scientist</v>
          </cell>
          <cell r="H30855">
            <v>44991.616423611107</v>
          </cell>
        </row>
        <row r="30856">
          <cell r="A30856" t="str">
            <v>Data Engineer</v>
          </cell>
          <cell r="H30856">
            <v>45174.026030092587</v>
          </cell>
        </row>
        <row r="30857">
          <cell r="A30857" t="str">
            <v>Data Scientist</v>
          </cell>
          <cell r="H30857">
            <v>44937.292893518519</v>
          </cell>
        </row>
        <row r="30858">
          <cell r="A30858" t="str">
            <v>Data Scientist</v>
          </cell>
          <cell r="H30858">
            <v>45198.709641203714</v>
          </cell>
        </row>
        <row r="30859">
          <cell r="A30859" t="str">
            <v>Data Scientist</v>
          </cell>
          <cell r="H30859">
            <v>44959.70921296296</v>
          </cell>
        </row>
        <row r="30860">
          <cell r="A30860" t="str">
            <v>Data Analyst</v>
          </cell>
          <cell r="H30860">
            <v>45114.292673611111</v>
          </cell>
        </row>
        <row r="30861">
          <cell r="A30861" t="str">
            <v>Data Scientist</v>
          </cell>
          <cell r="H30861">
            <v>45190.293252314812</v>
          </cell>
        </row>
        <row r="30862">
          <cell r="A30862" t="str">
            <v>Data Engineer</v>
          </cell>
          <cell r="H30862">
            <v>45054.65351851852</v>
          </cell>
        </row>
        <row r="30863">
          <cell r="A30863" t="str">
            <v>Data Analyst</v>
          </cell>
          <cell r="H30863">
            <v>45100.303368055553</v>
          </cell>
        </row>
        <row r="30864">
          <cell r="A30864" t="str">
            <v>Senior Data Scientist</v>
          </cell>
          <cell r="H30864">
            <v>45146.4609375</v>
          </cell>
        </row>
        <row r="30865">
          <cell r="A30865" t="str">
            <v>Senior Data Analyst</v>
          </cell>
          <cell r="H30865">
            <v>45057.543437499997</v>
          </cell>
        </row>
        <row r="30866">
          <cell r="A30866" t="str">
            <v>Data Analyst</v>
          </cell>
          <cell r="H30866">
            <v>45000.624965277777</v>
          </cell>
        </row>
        <row r="30867">
          <cell r="A30867" t="str">
            <v>Business Analyst</v>
          </cell>
          <cell r="H30867">
            <v>45213.959305555552</v>
          </cell>
        </row>
        <row r="30868">
          <cell r="A30868" t="str">
            <v>Data Analyst</v>
          </cell>
          <cell r="H30868">
            <v>45084.750543981478</v>
          </cell>
        </row>
        <row r="30869">
          <cell r="A30869" t="str">
            <v>Data Analyst</v>
          </cell>
          <cell r="H30869">
            <v>45254.792268518519</v>
          </cell>
        </row>
        <row r="30870">
          <cell r="A30870" t="str">
            <v>Data Analyst</v>
          </cell>
          <cell r="H30870">
            <v>45194.7499537037</v>
          </cell>
        </row>
        <row r="30871">
          <cell r="A30871" t="str">
            <v>Data Analyst</v>
          </cell>
          <cell r="H30871">
            <v>44937.907731481479</v>
          </cell>
        </row>
        <row r="30872">
          <cell r="A30872" t="str">
            <v>Data Analyst</v>
          </cell>
          <cell r="H30872">
            <v>45239.709479166668</v>
          </cell>
        </row>
        <row r="30873">
          <cell r="A30873" t="str">
            <v>Data Scientist</v>
          </cell>
          <cell r="H30873">
            <v>45162.378750000003</v>
          </cell>
        </row>
        <row r="30874">
          <cell r="A30874" t="str">
            <v>Data Scientist</v>
          </cell>
          <cell r="H30874">
            <v>45099.877337962957</v>
          </cell>
        </row>
        <row r="30875">
          <cell r="A30875" t="str">
            <v>Machine Learning Engineer</v>
          </cell>
          <cell r="H30875">
            <v>45076.84107638889</v>
          </cell>
        </row>
        <row r="30876">
          <cell r="A30876" t="str">
            <v>Senior Data Analyst</v>
          </cell>
          <cell r="H30876">
            <v>45077.875821759262</v>
          </cell>
        </row>
        <row r="30877">
          <cell r="A30877" t="str">
            <v>Data Scientist</v>
          </cell>
          <cell r="H30877">
            <v>45107.337314814817</v>
          </cell>
        </row>
        <row r="30878">
          <cell r="A30878" t="str">
            <v>Data Analyst</v>
          </cell>
          <cell r="H30878">
            <v>45035.000833333332</v>
          </cell>
        </row>
        <row r="30879">
          <cell r="A30879" t="str">
            <v>Data Scientist</v>
          </cell>
          <cell r="H30879">
            <v>45057.277118055557</v>
          </cell>
        </row>
        <row r="30880">
          <cell r="A30880" t="str">
            <v>Business Analyst</v>
          </cell>
          <cell r="H30880">
            <v>45166.701562499999</v>
          </cell>
        </row>
        <row r="30881">
          <cell r="A30881" t="str">
            <v>Data Scientist</v>
          </cell>
          <cell r="H30881">
            <v>45146.376631944448</v>
          </cell>
        </row>
        <row r="30882">
          <cell r="A30882" t="str">
            <v>Data Scientist</v>
          </cell>
          <cell r="H30882">
            <v>44947.125972222217</v>
          </cell>
        </row>
        <row r="30883">
          <cell r="A30883" t="str">
            <v>Data Engineer</v>
          </cell>
          <cell r="H30883">
            <v>45094.031597222223</v>
          </cell>
        </row>
        <row r="30884">
          <cell r="A30884" t="str">
            <v>Data Scientist</v>
          </cell>
          <cell r="H30884">
            <v>44972.546018518522</v>
          </cell>
        </row>
        <row r="30885">
          <cell r="A30885" t="str">
            <v>Data Scientist</v>
          </cell>
          <cell r="H30885">
            <v>45093.638749999998</v>
          </cell>
        </row>
        <row r="30886">
          <cell r="A30886" t="str">
            <v>Data Scientist</v>
          </cell>
          <cell r="H30886">
            <v>45187.992696759262</v>
          </cell>
        </row>
        <row r="30887">
          <cell r="A30887" t="str">
            <v>Data Analyst</v>
          </cell>
          <cell r="H30887">
            <v>45195.610219907408</v>
          </cell>
        </row>
        <row r="30888">
          <cell r="A30888" t="str">
            <v>Senior Data Scientist</v>
          </cell>
          <cell r="H30888">
            <v>45147.377662037034</v>
          </cell>
        </row>
        <row r="30889">
          <cell r="A30889" t="str">
            <v>Data Scientist</v>
          </cell>
          <cell r="H30889">
            <v>45189.001076388893</v>
          </cell>
        </row>
        <row r="30890">
          <cell r="A30890" t="str">
            <v>Senior Data Scientist</v>
          </cell>
          <cell r="H30890">
            <v>45219.66982638889</v>
          </cell>
        </row>
        <row r="30891">
          <cell r="A30891" t="str">
            <v>Data Analyst</v>
          </cell>
          <cell r="H30891">
            <v>45177.66710648148</v>
          </cell>
        </row>
        <row r="30892">
          <cell r="A30892" t="str">
            <v>Data Scientist</v>
          </cell>
          <cell r="H30892">
            <v>45093.846516203703</v>
          </cell>
        </row>
        <row r="30893">
          <cell r="A30893" t="str">
            <v>Data Analyst</v>
          </cell>
          <cell r="H30893">
            <v>45083.959652777783</v>
          </cell>
        </row>
        <row r="30894">
          <cell r="A30894" t="str">
            <v>Business Analyst</v>
          </cell>
          <cell r="H30894">
            <v>45174.959050925929</v>
          </cell>
        </row>
        <row r="30895">
          <cell r="A30895" t="str">
            <v>Data Analyst</v>
          </cell>
          <cell r="H30895">
            <v>45034.535092592603</v>
          </cell>
        </row>
        <row r="30896">
          <cell r="A30896" t="str">
            <v>Data Analyst</v>
          </cell>
          <cell r="H30896">
            <v>45260.833344907413</v>
          </cell>
        </row>
        <row r="30897">
          <cell r="A30897" t="str">
            <v>Business Analyst</v>
          </cell>
          <cell r="H30897">
            <v>45285.083402777767</v>
          </cell>
        </row>
        <row r="30898">
          <cell r="A30898" t="str">
            <v>Data Engineer</v>
          </cell>
          <cell r="H30898">
            <v>45232.506793981483</v>
          </cell>
        </row>
        <row r="30899">
          <cell r="A30899" t="str">
            <v>Data Scientist</v>
          </cell>
          <cell r="H30899">
            <v>45229.709155092591</v>
          </cell>
        </row>
        <row r="30900">
          <cell r="A30900" t="str">
            <v>Data Analyst</v>
          </cell>
          <cell r="H30900">
            <v>45147.791944444441</v>
          </cell>
        </row>
        <row r="30901">
          <cell r="A30901" t="str">
            <v>Data Scientist</v>
          </cell>
          <cell r="H30901">
            <v>45043.710775462961</v>
          </cell>
        </row>
        <row r="30902">
          <cell r="A30902" t="str">
            <v>Data Analyst</v>
          </cell>
          <cell r="H30902">
            <v>45182.625208333331</v>
          </cell>
        </row>
        <row r="30903">
          <cell r="A30903" t="str">
            <v>Data Scientist</v>
          </cell>
          <cell r="H30903">
            <v>44939.306203703702</v>
          </cell>
        </row>
        <row r="30904">
          <cell r="A30904" t="str">
            <v>Data Analyst</v>
          </cell>
          <cell r="H30904">
            <v>45084.500694444447</v>
          </cell>
        </row>
        <row r="30905">
          <cell r="A30905" t="str">
            <v>Data Analyst</v>
          </cell>
          <cell r="H30905">
            <v>45142.917905092603</v>
          </cell>
        </row>
        <row r="30906">
          <cell r="A30906" t="str">
            <v>Data Scientist</v>
          </cell>
          <cell r="H30906">
            <v>45126.884432870371</v>
          </cell>
        </row>
        <row r="30907">
          <cell r="A30907" t="str">
            <v>Senior Data Analyst</v>
          </cell>
          <cell r="H30907">
            <v>45071.417222222219</v>
          </cell>
        </row>
        <row r="30908">
          <cell r="A30908" t="str">
            <v>Data Analyst</v>
          </cell>
          <cell r="H30908">
            <v>45103.834432870368</v>
          </cell>
        </row>
        <row r="30909">
          <cell r="A30909" t="str">
            <v>Data Scientist</v>
          </cell>
          <cell r="H30909">
            <v>44929.981574074067</v>
          </cell>
        </row>
        <row r="30910">
          <cell r="A30910" t="str">
            <v>Senior Data Engineer</v>
          </cell>
          <cell r="H30910">
            <v>45212.711817129632</v>
          </cell>
        </row>
        <row r="30911">
          <cell r="A30911" t="str">
            <v>Data Scientist</v>
          </cell>
          <cell r="H30911">
            <v>45264.876574074071</v>
          </cell>
        </row>
        <row r="30912">
          <cell r="A30912" t="str">
            <v>Data Scientist</v>
          </cell>
          <cell r="H30912">
            <v>45146.461469907408</v>
          </cell>
        </row>
        <row r="30913">
          <cell r="A30913" t="str">
            <v>Senior Data Analyst</v>
          </cell>
          <cell r="H30913">
            <v>44936.791944444441</v>
          </cell>
        </row>
        <row r="30914">
          <cell r="A30914" t="str">
            <v>Data Analyst</v>
          </cell>
          <cell r="H30914">
            <v>44954.792916666673</v>
          </cell>
        </row>
        <row r="30915">
          <cell r="A30915" t="str">
            <v>Machine Learning Engineer</v>
          </cell>
          <cell r="H30915">
            <v>45008.268275462957</v>
          </cell>
        </row>
        <row r="30916">
          <cell r="A30916" t="str">
            <v>Senior Data Engineer</v>
          </cell>
          <cell r="H30916">
            <v>45066.295381944437</v>
          </cell>
        </row>
        <row r="30917">
          <cell r="A30917" t="str">
            <v>Business Analyst</v>
          </cell>
          <cell r="H30917">
            <v>45082.376168981478</v>
          </cell>
        </row>
        <row r="30918">
          <cell r="A30918" t="str">
            <v>Senior Data Analyst</v>
          </cell>
          <cell r="H30918">
            <v>45030.959166666667</v>
          </cell>
        </row>
        <row r="30919">
          <cell r="A30919" t="str">
            <v>Data Analyst</v>
          </cell>
          <cell r="H30919">
            <v>45284.048043981478</v>
          </cell>
        </row>
        <row r="30920">
          <cell r="A30920" t="str">
            <v>Data Scientist</v>
          </cell>
          <cell r="H30920">
            <v>45135.669583333343</v>
          </cell>
        </row>
        <row r="30921">
          <cell r="A30921" t="str">
            <v>Senior Data Engineer</v>
          </cell>
          <cell r="H30921">
            <v>45237.753923611112</v>
          </cell>
        </row>
        <row r="30922">
          <cell r="A30922" t="str">
            <v>Senior Data Analyst</v>
          </cell>
          <cell r="H30922">
            <v>45145.333969907413</v>
          </cell>
        </row>
        <row r="30923">
          <cell r="A30923" t="str">
            <v>Data Analyst</v>
          </cell>
          <cell r="H30923">
            <v>45173.626377314817</v>
          </cell>
        </row>
        <row r="30924">
          <cell r="A30924" t="str">
            <v>Data Analyst</v>
          </cell>
          <cell r="H30924">
            <v>44931.249907407408</v>
          </cell>
        </row>
        <row r="30925">
          <cell r="A30925" t="str">
            <v>Senior Data Analyst</v>
          </cell>
          <cell r="H30925">
            <v>44991.666828703703</v>
          </cell>
        </row>
        <row r="30926">
          <cell r="A30926" t="str">
            <v>Data Engineer</v>
          </cell>
          <cell r="H30926">
            <v>45082.737118055556</v>
          </cell>
        </row>
        <row r="30927">
          <cell r="A30927" t="str">
            <v>Senior Data Analyst</v>
          </cell>
          <cell r="H30927">
            <v>45117.566840277781</v>
          </cell>
        </row>
        <row r="30928">
          <cell r="A30928" t="str">
            <v>Data Scientist</v>
          </cell>
          <cell r="H30928">
            <v>45105.75141203704</v>
          </cell>
        </row>
        <row r="30929">
          <cell r="A30929" t="str">
            <v>Data Analyst</v>
          </cell>
          <cell r="H30929">
            <v>44944.71775462963</v>
          </cell>
        </row>
        <row r="30930">
          <cell r="A30930" t="str">
            <v>Machine Learning Engineer</v>
          </cell>
          <cell r="H30930">
            <v>45022.134328703702</v>
          </cell>
        </row>
        <row r="30931">
          <cell r="A30931" t="str">
            <v>Data Scientist</v>
          </cell>
          <cell r="H30931">
            <v>45021.627604166657</v>
          </cell>
        </row>
        <row r="30932">
          <cell r="A30932" t="str">
            <v>Business Analyst</v>
          </cell>
          <cell r="H30932">
            <v>45168.911863425928</v>
          </cell>
        </row>
        <row r="30933">
          <cell r="A30933" t="str">
            <v>Data Analyst</v>
          </cell>
          <cell r="H30933">
            <v>45226.752118055563</v>
          </cell>
        </row>
        <row r="30934">
          <cell r="A30934" t="str">
            <v>Data Analyst</v>
          </cell>
          <cell r="H30934">
            <v>45196.168414351851</v>
          </cell>
        </row>
        <row r="30935">
          <cell r="A30935" t="str">
            <v>Data Analyst</v>
          </cell>
          <cell r="H30935">
            <v>44964.709733796299</v>
          </cell>
        </row>
        <row r="30936">
          <cell r="A30936" t="str">
            <v>Senior Data Scientist</v>
          </cell>
          <cell r="H30936">
            <v>45145.597488425927</v>
          </cell>
        </row>
        <row r="30937">
          <cell r="A30937" t="str">
            <v>Data Analyst</v>
          </cell>
          <cell r="H30937">
            <v>44944.709456018521</v>
          </cell>
        </row>
        <row r="30938">
          <cell r="A30938" t="str">
            <v>Senior Data Engineer</v>
          </cell>
          <cell r="H30938">
            <v>44999.091909722221</v>
          </cell>
        </row>
        <row r="30939">
          <cell r="A30939" t="str">
            <v>Senior Data Engineer</v>
          </cell>
          <cell r="H30939">
            <v>45103.891064814823</v>
          </cell>
        </row>
        <row r="30940">
          <cell r="A30940" t="str">
            <v>Data Analyst</v>
          </cell>
          <cell r="H30940">
            <v>45273.434074074074</v>
          </cell>
        </row>
        <row r="30941">
          <cell r="A30941" t="str">
            <v>Senior Data Analyst</v>
          </cell>
          <cell r="H30941">
            <v>44970.583472222221</v>
          </cell>
        </row>
        <row r="30942">
          <cell r="A30942" t="str">
            <v>Data Analyst</v>
          </cell>
          <cell r="H30942">
            <v>44992.25203703704</v>
          </cell>
        </row>
        <row r="30943">
          <cell r="A30943" t="str">
            <v>Data Scientist</v>
          </cell>
          <cell r="H30943">
            <v>45222.585104166668</v>
          </cell>
        </row>
        <row r="30944">
          <cell r="A30944" t="str">
            <v>Data Analyst</v>
          </cell>
          <cell r="H30944">
            <v>45272.303784722222</v>
          </cell>
        </row>
        <row r="30945">
          <cell r="A30945" t="str">
            <v>Data Engineer</v>
          </cell>
          <cell r="H30945">
            <v>45163.334780092591</v>
          </cell>
        </row>
        <row r="30946">
          <cell r="A30946" t="str">
            <v>Business Analyst</v>
          </cell>
          <cell r="H30946">
            <v>45079.905706018522</v>
          </cell>
        </row>
        <row r="30947">
          <cell r="A30947" t="str">
            <v>Data Analyst</v>
          </cell>
          <cell r="H30947">
            <v>45118.625960648147</v>
          </cell>
        </row>
        <row r="30948">
          <cell r="A30948" t="str">
            <v>Data Scientist</v>
          </cell>
          <cell r="H30948">
            <v>44933.294247685182</v>
          </cell>
        </row>
        <row r="30949">
          <cell r="A30949" t="str">
            <v>Senior Data Engineer</v>
          </cell>
          <cell r="H30949">
            <v>44993.921249999999</v>
          </cell>
        </row>
        <row r="30950">
          <cell r="A30950" t="str">
            <v>Senior Data Analyst</v>
          </cell>
          <cell r="H30950">
            <v>44973.301539351851</v>
          </cell>
        </row>
        <row r="30951">
          <cell r="A30951" t="str">
            <v>Senior Data Engineer</v>
          </cell>
          <cell r="H30951">
            <v>44966.013865740737</v>
          </cell>
        </row>
        <row r="30952">
          <cell r="A30952" t="str">
            <v>Data Scientist</v>
          </cell>
          <cell r="H30952">
            <v>45096.670300925929</v>
          </cell>
        </row>
        <row r="30953">
          <cell r="A30953" t="str">
            <v>Senior Data Scientist</v>
          </cell>
          <cell r="H30953">
            <v>45086.165972222218</v>
          </cell>
        </row>
        <row r="30954">
          <cell r="A30954" t="str">
            <v>Data Analyst</v>
          </cell>
          <cell r="H30954">
            <v>45125.112881944442</v>
          </cell>
        </row>
        <row r="30955">
          <cell r="A30955" t="str">
            <v>Cloud Engineer</v>
          </cell>
          <cell r="H30955">
            <v>45121.431944444441</v>
          </cell>
        </row>
        <row r="30956">
          <cell r="A30956" t="str">
            <v>Machine Learning Engineer</v>
          </cell>
          <cell r="H30956">
            <v>44952.420497685183</v>
          </cell>
        </row>
        <row r="30957">
          <cell r="A30957" t="str">
            <v>Data Analyst</v>
          </cell>
          <cell r="H30957">
            <v>45084.667384259257</v>
          </cell>
        </row>
        <row r="30958">
          <cell r="A30958" t="str">
            <v>Data Analyst</v>
          </cell>
          <cell r="H30958">
            <v>45217.834016203713</v>
          </cell>
        </row>
        <row r="30959">
          <cell r="A30959" t="str">
            <v>Data Engineer</v>
          </cell>
          <cell r="H30959">
            <v>45007.978587962964</v>
          </cell>
        </row>
        <row r="30960">
          <cell r="A30960" t="str">
            <v>Data Analyst</v>
          </cell>
          <cell r="H30960">
            <v>45073.307060185187</v>
          </cell>
        </row>
        <row r="30961">
          <cell r="A30961" t="str">
            <v>Data Analyst</v>
          </cell>
          <cell r="H30961">
            <v>45156.291921296302</v>
          </cell>
        </row>
        <row r="30962">
          <cell r="A30962" t="str">
            <v>Data Scientist</v>
          </cell>
          <cell r="H30962">
            <v>45099.752800925933</v>
          </cell>
        </row>
        <row r="30963">
          <cell r="A30963" t="str">
            <v>Data Engineer</v>
          </cell>
          <cell r="H30963">
            <v>45117.626377314817</v>
          </cell>
        </row>
        <row r="30964">
          <cell r="A30964" t="str">
            <v>Data Analyst</v>
          </cell>
          <cell r="H30964">
            <v>45000.550173611111</v>
          </cell>
        </row>
        <row r="30965">
          <cell r="A30965" t="str">
            <v>Senior Data Analyst</v>
          </cell>
          <cell r="H30965">
            <v>45197.8749537037</v>
          </cell>
        </row>
        <row r="30966">
          <cell r="A30966" t="str">
            <v>Machine Learning Engineer</v>
          </cell>
          <cell r="H30966">
            <v>45157.145300925928</v>
          </cell>
        </row>
        <row r="30967">
          <cell r="A30967" t="str">
            <v>Data Analyst</v>
          </cell>
          <cell r="H30967">
            <v>45027.667916666673</v>
          </cell>
        </row>
        <row r="30968">
          <cell r="A30968" t="str">
            <v>Data Scientist</v>
          </cell>
          <cell r="H30968">
            <v>45288.069421296299</v>
          </cell>
        </row>
        <row r="30969">
          <cell r="A30969" t="str">
            <v>Software Engineer</v>
          </cell>
          <cell r="H30969">
            <v>45212.959131944437</v>
          </cell>
        </row>
        <row r="30970">
          <cell r="A30970" t="str">
            <v>Data Analyst</v>
          </cell>
          <cell r="H30970">
            <v>45008.496400462973</v>
          </cell>
        </row>
        <row r="30971">
          <cell r="A30971" t="str">
            <v>Data Analyst</v>
          </cell>
          <cell r="H30971">
            <v>45006.553194444437</v>
          </cell>
        </row>
        <row r="30972">
          <cell r="A30972" t="str">
            <v>Data Scientist</v>
          </cell>
          <cell r="H30972">
            <v>45139.280787037038</v>
          </cell>
        </row>
        <row r="30973">
          <cell r="A30973" t="str">
            <v>Data Analyst</v>
          </cell>
          <cell r="H30973">
            <v>45050.876562500001</v>
          </cell>
        </row>
        <row r="30974">
          <cell r="A30974" t="str">
            <v>Senior Data Analyst</v>
          </cell>
          <cell r="H30974">
            <v>44950.667407407411</v>
          </cell>
        </row>
        <row r="30975">
          <cell r="A30975" t="str">
            <v>Data Scientist</v>
          </cell>
          <cell r="H30975">
            <v>45048.9219212963</v>
          </cell>
        </row>
        <row r="30976">
          <cell r="A30976" t="str">
            <v>Data Scientist</v>
          </cell>
          <cell r="H30976">
            <v>45089.793449074074</v>
          </cell>
        </row>
        <row r="30977">
          <cell r="A30977" t="str">
            <v>Data Analyst</v>
          </cell>
          <cell r="H30977">
            <v>45125.459074074082</v>
          </cell>
        </row>
        <row r="30978">
          <cell r="A30978" t="str">
            <v>Senior Data Scientist</v>
          </cell>
          <cell r="H30978">
            <v>45124.266493055547</v>
          </cell>
        </row>
        <row r="30979">
          <cell r="A30979" t="str">
            <v>Data Scientist</v>
          </cell>
          <cell r="H30979">
            <v>44994.002175925933</v>
          </cell>
        </row>
        <row r="30980">
          <cell r="A30980" t="str">
            <v>Data Analyst</v>
          </cell>
          <cell r="H30980">
            <v>45015.958333333343</v>
          </cell>
        </row>
        <row r="30981">
          <cell r="A30981" t="str">
            <v>Data Analyst</v>
          </cell>
          <cell r="H30981">
            <v>44959.209143518521</v>
          </cell>
        </row>
        <row r="30982">
          <cell r="A30982" t="str">
            <v>Data Analyst</v>
          </cell>
          <cell r="H30982">
            <v>45198.667557870373</v>
          </cell>
        </row>
        <row r="30983">
          <cell r="A30983" t="str">
            <v>Senior Data Scientist</v>
          </cell>
          <cell r="H30983">
            <v>45252.029907407406</v>
          </cell>
        </row>
        <row r="30984">
          <cell r="A30984" t="str">
            <v>Business Analyst</v>
          </cell>
          <cell r="H30984">
            <v>45259.985960648148</v>
          </cell>
        </row>
        <row r="30985">
          <cell r="A30985" t="str">
            <v>Data Analyst</v>
          </cell>
          <cell r="H30985">
            <v>45133.375428240739</v>
          </cell>
        </row>
        <row r="30986">
          <cell r="A30986" t="str">
            <v>Data Analyst</v>
          </cell>
          <cell r="H30986">
            <v>45106.587094907409</v>
          </cell>
        </row>
        <row r="30987">
          <cell r="A30987" t="str">
            <v>Business Analyst</v>
          </cell>
          <cell r="H30987">
            <v>45023.292511574073</v>
          </cell>
        </row>
        <row r="30988">
          <cell r="A30988" t="str">
            <v>Data Engineer</v>
          </cell>
          <cell r="H30988">
            <v>45212.011446759258</v>
          </cell>
        </row>
        <row r="30989">
          <cell r="A30989" t="str">
            <v>Data Analyst</v>
          </cell>
          <cell r="H30989">
            <v>44929.893912037027</v>
          </cell>
        </row>
        <row r="30990">
          <cell r="A30990" t="str">
            <v>Senior Data Analyst</v>
          </cell>
          <cell r="H30990">
            <v>45008.918263888889</v>
          </cell>
        </row>
        <row r="30991">
          <cell r="A30991" t="str">
            <v>Data Engineer</v>
          </cell>
          <cell r="H30991">
            <v>45079.983263888891</v>
          </cell>
        </row>
        <row r="30992">
          <cell r="A30992" t="str">
            <v>Data Analyst</v>
          </cell>
          <cell r="H30992">
            <v>45191.418645833342</v>
          </cell>
        </row>
        <row r="30993">
          <cell r="A30993" t="str">
            <v>Data Analyst</v>
          </cell>
          <cell r="H30993">
            <v>45061.625451388893</v>
          </cell>
        </row>
        <row r="30994">
          <cell r="A30994" t="str">
            <v>Data Analyst</v>
          </cell>
          <cell r="H30994">
            <v>44971.826249999998</v>
          </cell>
        </row>
        <row r="30995">
          <cell r="A30995" t="str">
            <v>Data Analyst</v>
          </cell>
          <cell r="H30995">
            <v>45104.657442129632</v>
          </cell>
        </row>
        <row r="30996">
          <cell r="A30996" t="str">
            <v>Senior Data Analyst</v>
          </cell>
          <cell r="H30996">
            <v>45027.917245370372</v>
          </cell>
        </row>
        <row r="30997">
          <cell r="A30997" t="str">
            <v>Data Scientist</v>
          </cell>
          <cell r="H30997">
            <v>45093.054629629631</v>
          </cell>
        </row>
        <row r="30998">
          <cell r="A30998" t="str">
            <v>Data Analyst</v>
          </cell>
          <cell r="H30998">
            <v>45145.563263888893</v>
          </cell>
        </row>
        <row r="30999">
          <cell r="A30999" t="str">
            <v>Data Analyst</v>
          </cell>
          <cell r="H30999">
            <v>45145.958368055559</v>
          </cell>
        </row>
        <row r="31000">
          <cell r="A31000" t="str">
            <v>Senior Data Scientist</v>
          </cell>
          <cell r="H31000">
            <v>45113.544120370367</v>
          </cell>
        </row>
        <row r="31001">
          <cell r="A31001" t="str">
            <v>Data Analyst</v>
          </cell>
          <cell r="H31001">
            <v>45023.667719907397</v>
          </cell>
        </row>
        <row r="31002">
          <cell r="A31002" t="str">
            <v>Data Scientist</v>
          </cell>
          <cell r="H31002">
            <v>45138.292384259257</v>
          </cell>
        </row>
        <row r="31003">
          <cell r="A31003" t="str">
            <v>Data Analyst</v>
          </cell>
          <cell r="H31003">
            <v>45246.333460648151</v>
          </cell>
        </row>
        <row r="31004">
          <cell r="A31004" t="str">
            <v>Data Engineer</v>
          </cell>
          <cell r="H31004">
            <v>45162.293900462973</v>
          </cell>
        </row>
        <row r="31005">
          <cell r="A31005" t="str">
            <v>Senior Data Scientist</v>
          </cell>
          <cell r="H31005">
            <v>44980.514652777783</v>
          </cell>
        </row>
        <row r="31006">
          <cell r="A31006" t="str">
            <v>Data Analyst</v>
          </cell>
          <cell r="H31006">
            <v>45169.002233796287</v>
          </cell>
        </row>
        <row r="31007">
          <cell r="A31007" t="str">
            <v>Data Scientist</v>
          </cell>
          <cell r="H31007">
            <v>45203.00236111111</v>
          </cell>
        </row>
        <row r="31008">
          <cell r="A31008" t="str">
            <v>Senior Data Scientist</v>
          </cell>
          <cell r="H31008">
            <v>45119.048425925917</v>
          </cell>
        </row>
        <row r="31009">
          <cell r="A31009" t="str">
            <v>Senior Data Scientist</v>
          </cell>
          <cell r="H31009">
            <v>45187.294479166667</v>
          </cell>
        </row>
        <row r="31010">
          <cell r="A31010" t="str">
            <v>Data Analyst</v>
          </cell>
          <cell r="H31010">
            <v>45097.626458333332</v>
          </cell>
        </row>
        <row r="31011">
          <cell r="A31011" t="str">
            <v>Data Scientist</v>
          </cell>
          <cell r="H31011">
            <v>45172.251597222217</v>
          </cell>
        </row>
        <row r="31012">
          <cell r="A31012" t="str">
            <v>Data Analyst</v>
          </cell>
          <cell r="H31012">
            <v>45156.418067129627</v>
          </cell>
        </row>
        <row r="31013">
          <cell r="A31013" t="str">
            <v>Data Analyst</v>
          </cell>
          <cell r="H31013">
            <v>45202.762546296297</v>
          </cell>
        </row>
        <row r="31014">
          <cell r="A31014" t="str">
            <v>Data Analyst</v>
          </cell>
          <cell r="H31014">
            <v>44931.334733796299</v>
          </cell>
        </row>
        <row r="31015">
          <cell r="A31015" t="str">
            <v>Software Engineer</v>
          </cell>
          <cell r="H31015">
            <v>45077.293032407397</v>
          </cell>
        </row>
        <row r="31016">
          <cell r="A31016" t="str">
            <v>Data Scientist</v>
          </cell>
          <cell r="H31016">
            <v>45146.460775462961</v>
          </cell>
        </row>
        <row r="31017">
          <cell r="A31017" t="str">
            <v>Data Scientist</v>
          </cell>
          <cell r="H31017">
            <v>45056.546215277784</v>
          </cell>
        </row>
        <row r="31018">
          <cell r="A31018" t="str">
            <v>Data Scientist</v>
          </cell>
          <cell r="H31018">
            <v>45083.335532407407</v>
          </cell>
        </row>
        <row r="31019">
          <cell r="A31019" t="str">
            <v>Business Analyst</v>
          </cell>
          <cell r="H31019">
            <v>45266.750509259262</v>
          </cell>
        </row>
        <row r="31020">
          <cell r="A31020" t="str">
            <v>Data Analyst</v>
          </cell>
          <cell r="H31020">
            <v>45290.583321759259</v>
          </cell>
        </row>
        <row r="31021">
          <cell r="A31021" t="str">
            <v>Data Analyst</v>
          </cell>
          <cell r="H31021">
            <v>45027.376319444447</v>
          </cell>
        </row>
        <row r="31022">
          <cell r="A31022" t="str">
            <v>Software Engineer</v>
          </cell>
          <cell r="H31022">
            <v>45161.008460648147</v>
          </cell>
        </row>
        <row r="31023">
          <cell r="A31023" t="str">
            <v>Data Engineer</v>
          </cell>
          <cell r="H31023">
            <v>44960.797835648147</v>
          </cell>
        </row>
        <row r="31024">
          <cell r="A31024" t="str">
            <v>Data Analyst</v>
          </cell>
          <cell r="H31024">
            <v>45186.25099537037</v>
          </cell>
        </row>
        <row r="31025">
          <cell r="A31025" t="str">
            <v>Data Analyst</v>
          </cell>
          <cell r="H31025">
            <v>45175.000625000001</v>
          </cell>
        </row>
        <row r="31026">
          <cell r="A31026" t="str">
            <v>Data Analyst</v>
          </cell>
          <cell r="H31026">
            <v>45192.575092592589</v>
          </cell>
        </row>
        <row r="31027">
          <cell r="A31027" t="str">
            <v>Data Scientist</v>
          </cell>
          <cell r="H31027">
            <v>45214.993541666663</v>
          </cell>
        </row>
        <row r="31028">
          <cell r="A31028" t="str">
            <v>Senior Data Scientist</v>
          </cell>
          <cell r="H31028">
            <v>45227.387037037042</v>
          </cell>
        </row>
        <row r="31029">
          <cell r="A31029" t="str">
            <v>Business Analyst</v>
          </cell>
          <cell r="H31029">
            <v>45059.805092592593</v>
          </cell>
        </row>
        <row r="31030">
          <cell r="A31030" t="str">
            <v>Data Analyst</v>
          </cell>
          <cell r="H31030">
            <v>45223.625347222223</v>
          </cell>
        </row>
        <row r="31031">
          <cell r="A31031" t="str">
            <v>Data Analyst</v>
          </cell>
          <cell r="H31031">
            <v>44945.928668981483</v>
          </cell>
        </row>
        <row r="31032">
          <cell r="A31032" t="str">
            <v>Data Analyst</v>
          </cell>
          <cell r="H31032">
            <v>45014.666701388887</v>
          </cell>
        </row>
        <row r="31033">
          <cell r="A31033" t="str">
            <v>Data Analyst</v>
          </cell>
          <cell r="H31033">
            <v>45276.70894675926</v>
          </cell>
        </row>
        <row r="31034">
          <cell r="A31034" t="str">
            <v>Business Analyst</v>
          </cell>
          <cell r="H31034">
            <v>45187.125543981478</v>
          </cell>
        </row>
        <row r="31035">
          <cell r="A31035" t="str">
            <v>Data Analyst</v>
          </cell>
          <cell r="H31035">
            <v>45124.986215277779</v>
          </cell>
        </row>
        <row r="31036">
          <cell r="A31036" t="str">
            <v>Data Analyst</v>
          </cell>
          <cell r="H31036">
            <v>44938.333796296298</v>
          </cell>
        </row>
        <row r="31037">
          <cell r="A31037" t="str">
            <v>Data Analyst</v>
          </cell>
          <cell r="H31037">
            <v>45086.333599537043</v>
          </cell>
        </row>
        <row r="31038">
          <cell r="A31038" t="str">
            <v>Senior Data Engineer</v>
          </cell>
          <cell r="H31038">
            <v>45050.43445601852</v>
          </cell>
        </row>
        <row r="31039">
          <cell r="A31039" t="str">
            <v>Senior Data Engineer</v>
          </cell>
          <cell r="H31039">
            <v>45021.431388888886</v>
          </cell>
        </row>
        <row r="31040">
          <cell r="A31040" t="str">
            <v>Data Analyst</v>
          </cell>
          <cell r="H31040">
            <v>45224.750069444453</v>
          </cell>
        </row>
        <row r="31041">
          <cell r="A31041" t="str">
            <v>Data Analyst</v>
          </cell>
          <cell r="H31041">
            <v>44980.900891203702</v>
          </cell>
        </row>
        <row r="31042">
          <cell r="A31042" t="str">
            <v>Data Scientist</v>
          </cell>
          <cell r="H31042">
            <v>44947.422175925924</v>
          </cell>
        </row>
        <row r="31043">
          <cell r="A31043" t="str">
            <v>Senior Data Scientist</v>
          </cell>
          <cell r="H31043">
            <v>45070.877129629633</v>
          </cell>
        </row>
        <row r="31044">
          <cell r="A31044" t="str">
            <v>Data Analyst</v>
          </cell>
          <cell r="H31044">
            <v>45110.875509259262</v>
          </cell>
        </row>
        <row r="31045">
          <cell r="A31045" t="str">
            <v>Data Engineer</v>
          </cell>
          <cell r="H31045">
            <v>45160.859814814823</v>
          </cell>
        </row>
        <row r="31046">
          <cell r="A31046" t="str">
            <v>Data Analyst</v>
          </cell>
          <cell r="H31046">
            <v>45139.001064814824</v>
          </cell>
        </row>
        <row r="31047">
          <cell r="A31047" t="str">
            <v>Data Analyst</v>
          </cell>
          <cell r="H31047">
            <v>45170.596562500003</v>
          </cell>
        </row>
        <row r="31048">
          <cell r="A31048" t="str">
            <v>Data Analyst</v>
          </cell>
          <cell r="H31048">
            <v>44994.500937500001</v>
          </cell>
        </row>
        <row r="31049">
          <cell r="A31049" t="str">
            <v>Business Analyst</v>
          </cell>
          <cell r="H31049">
            <v>45122.292812500003</v>
          </cell>
        </row>
        <row r="31050">
          <cell r="A31050" t="str">
            <v>Senior Data Analyst</v>
          </cell>
          <cell r="H31050">
            <v>45271.000474537039</v>
          </cell>
        </row>
        <row r="31051">
          <cell r="A31051" t="str">
            <v>Data Analyst</v>
          </cell>
          <cell r="H31051">
            <v>44939.013680555552</v>
          </cell>
        </row>
        <row r="31052">
          <cell r="A31052" t="str">
            <v>Senior Data Scientist</v>
          </cell>
          <cell r="H31052">
            <v>45126.503310185188</v>
          </cell>
        </row>
        <row r="31053">
          <cell r="A31053" t="str">
            <v>Data Analyst</v>
          </cell>
          <cell r="H31053">
            <v>45029.710335648153</v>
          </cell>
        </row>
        <row r="31054">
          <cell r="A31054" t="str">
            <v>Data Analyst</v>
          </cell>
          <cell r="H31054">
            <v>44979.875474537039</v>
          </cell>
        </row>
        <row r="31055">
          <cell r="A31055" t="str">
            <v>Data Scientist</v>
          </cell>
          <cell r="H31055">
            <v>45162.25273148148</v>
          </cell>
        </row>
        <row r="31056">
          <cell r="A31056" t="str">
            <v>Machine Learning Engineer</v>
          </cell>
          <cell r="H31056">
            <v>45084.458425925928</v>
          </cell>
        </row>
        <row r="31057">
          <cell r="A31057" t="str">
            <v>Business Analyst</v>
          </cell>
          <cell r="H31057">
            <v>45176.835150462961</v>
          </cell>
        </row>
        <row r="31058">
          <cell r="A31058" t="str">
            <v>Data Analyst</v>
          </cell>
          <cell r="H31058">
            <v>45054.793391203697</v>
          </cell>
        </row>
        <row r="31059">
          <cell r="A31059" t="str">
            <v>Senior Data Analyst</v>
          </cell>
          <cell r="H31059">
            <v>45148.834224537037</v>
          </cell>
        </row>
        <row r="31060">
          <cell r="A31060" t="str">
            <v>Data Analyst</v>
          </cell>
          <cell r="H31060">
            <v>45117.918344907397</v>
          </cell>
        </row>
        <row r="31061">
          <cell r="A31061" t="str">
            <v>Data Analyst</v>
          </cell>
          <cell r="H31061">
            <v>45132.500057870369</v>
          </cell>
        </row>
        <row r="31062">
          <cell r="A31062" t="str">
            <v>Data Analyst</v>
          </cell>
          <cell r="H31062">
            <v>45238.682187500002</v>
          </cell>
        </row>
        <row r="31063">
          <cell r="A31063" t="str">
            <v>Data Analyst</v>
          </cell>
          <cell r="H31063">
            <v>45019.79184027778</v>
          </cell>
        </row>
        <row r="31064">
          <cell r="A31064" t="str">
            <v>Data Engineer</v>
          </cell>
          <cell r="H31064">
            <v>45118.678668981483</v>
          </cell>
        </row>
        <row r="31065">
          <cell r="A31065" t="str">
            <v>Data Analyst</v>
          </cell>
          <cell r="H31065">
            <v>45114.958703703713</v>
          </cell>
        </row>
        <row r="31066">
          <cell r="A31066" t="str">
            <v>Data Scientist</v>
          </cell>
          <cell r="H31066">
            <v>45184.585601851853</v>
          </cell>
        </row>
        <row r="31067">
          <cell r="A31067" t="str">
            <v>Data Scientist</v>
          </cell>
          <cell r="H31067">
            <v>44941.002962962957</v>
          </cell>
        </row>
        <row r="31068">
          <cell r="A31068" t="str">
            <v>Senior Data Analyst</v>
          </cell>
          <cell r="H31068">
            <v>45049.999143518522</v>
          </cell>
        </row>
        <row r="31069">
          <cell r="A31069" t="str">
            <v>Data Scientist</v>
          </cell>
          <cell r="H31069">
            <v>45149.525324074071</v>
          </cell>
        </row>
        <row r="31070">
          <cell r="A31070" t="str">
            <v>Data Analyst</v>
          </cell>
          <cell r="H31070">
            <v>45226.083437499998</v>
          </cell>
        </row>
        <row r="31071">
          <cell r="A31071" t="str">
            <v>Cloud Engineer</v>
          </cell>
          <cell r="H31071">
            <v>44981.987696759257</v>
          </cell>
        </row>
        <row r="31072">
          <cell r="A31072" t="str">
            <v>Data Scientist</v>
          </cell>
          <cell r="H31072">
            <v>45041.793877314813</v>
          </cell>
        </row>
        <row r="31073">
          <cell r="A31073" t="str">
            <v>Data Analyst</v>
          </cell>
          <cell r="H31073">
            <v>44972.709872685176</v>
          </cell>
        </row>
        <row r="31074">
          <cell r="A31074" t="str">
            <v>Data Analyst</v>
          </cell>
          <cell r="H31074">
            <v>44992.833437499998</v>
          </cell>
        </row>
        <row r="31075">
          <cell r="A31075" t="str">
            <v>Data Scientist</v>
          </cell>
          <cell r="H31075">
            <v>45272.696087962962</v>
          </cell>
        </row>
        <row r="31076">
          <cell r="A31076" t="str">
            <v>Data Analyst</v>
          </cell>
          <cell r="H31076">
            <v>45259.91915509259</v>
          </cell>
        </row>
        <row r="31077">
          <cell r="A31077" t="str">
            <v>Data Scientist</v>
          </cell>
          <cell r="H31077">
            <v>45021.83421296296</v>
          </cell>
        </row>
        <row r="31078">
          <cell r="A31078" t="str">
            <v>Senior Data Scientist</v>
          </cell>
          <cell r="H31078">
            <v>45208.808321759258</v>
          </cell>
        </row>
        <row r="31079">
          <cell r="A31079" t="str">
            <v>Data Engineer</v>
          </cell>
          <cell r="H31079">
            <v>45048.262986111113</v>
          </cell>
        </row>
        <row r="31080">
          <cell r="A31080" t="str">
            <v>Senior Data Scientist</v>
          </cell>
          <cell r="H31080">
            <v>45078.993819444448</v>
          </cell>
        </row>
        <row r="31081">
          <cell r="A31081" t="str">
            <v>Data Scientist</v>
          </cell>
          <cell r="H31081">
            <v>45174.917199074072</v>
          </cell>
        </row>
        <row r="31082">
          <cell r="A31082" t="str">
            <v>Data Analyst</v>
          </cell>
          <cell r="H31082">
            <v>45198.708379629628</v>
          </cell>
        </row>
        <row r="31083">
          <cell r="A31083" t="str">
            <v>Data Analyst</v>
          </cell>
          <cell r="H31083">
            <v>44998.54314814815</v>
          </cell>
        </row>
        <row r="31084">
          <cell r="A31084" t="str">
            <v>Data Scientist</v>
          </cell>
          <cell r="H31084">
            <v>45167.377303240741</v>
          </cell>
        </row>
        <row r="31085">
          <cell r="A31085" t="str">
            <v>Data Scientist</v>
          </cell>
          <cell r="H31085">
            <v>45055.717129629629</v>
          </cell>
        </row>
        <row r="31086">
          <cell r="A31086" t="str">
            <v>Data Scientist</v>
          </cell>
          <cell r="H31086">
            <v>44947.028333333343</v>
          </cell>
        </row>
        <row r="31087">
          <cell r="A31087" t="str">
            <v>Data Scientist</v>
          </cell>
          <cell r="H31087">
            <v>45146.020046296297</v>
          </cell>
        </row>
        <row r="31088">
          <cell r="A31088" t="str">
            <v>Business Analyst</v>
          </cell>
          <cell r="H31088">
            <v>44931.357453703713</v>
          </cell>
        </row>
        <row r="31089">
          <cell r="A31089" t="str">
            <v>Data Analyst</v>
          </cell>
          <cell r="H31089">
            <v>44964.961458333331</v>
          </cell>
        </row>
        <row r="31090">
          <cell r="A31090" t="str">
            <v>Data Analyst</v>
          </cell>
          <cell r="H31090">
            <v>45030.876446759263</v>
          </cell>
        </row>
        <row r="31091">
          <cell r="A31091" t="str">
            <v>Data Analyst</v>
          </cell>
          <cell r="H31091">
            <v>45251.999976851846</v>
          </cell>
        </row>
        <row r="31092">
          <cell r="A31092" t="str">
            <v>Data Analyst</v>
          </cell>
          <cell r="H31092">
            <v>44951.961631944447</v>
          </cell>
        </row>
        <row r="31093">
          <cell r="A31093" t="str">
            <v>Data Scientist</v>
          </cell>
          <cell r="H31093">
            <v>45122.727546296293</v>
          </cell>
        </row>
        <row r="31094">
          <cell r="A31094" t="str">
            <v>Data Analyst</v>
          </cell>
          <cell r="H31094">
            <v>45036.666990740741</v>
          </cell>
        </row>
        <row r="31095">
          <cell r="A31095" t="str">
            <v>Data Scientist</v>
          </cell>
          <cell r="H31095">
            <v>44980.76462962963</v>
          </cell>
        </row>
        <row r="31096">
          <cell r="A31096" t="str">
            <v>Data Analyst</v>
          </cell>
          <cell r="H31096">
            <v>45190.960358796299</v>
          </cell>
        </row>
        <row r="31097">
          <cell r="A31097" t="str">
            <v>Data Scientist</v>
          </cell>
          <cell r="H31097">
            <v>45166.126793981479</v>
          </cell>
        </row>
        <row r="31098">
          <cell r="A31098" t="str">
            <v>Data Analyst</v>
          </cell>
          <cell r="H31098">
            <v>45008.625138888892</v>
          </cell>
        </row>
        <row r="31099">
          <cell r="A31099" t="str">
            <v>Machine Learning Engineer</v>
          </cell>
          <cell r="H31099">
            <v>45211.635613425933</v>
          </cell>
        </row>
        <row r="31100">
          <cell r="A31100" t="str">
            <v>Data Engineer</v>
          </cell>
          <cell r="H31100">
            <v>44958.496388888889</v>
          </cell>
        </row>
        <row r="31101">
          <cell r="A31101" t="str">
            <v>Data Analyst</v>
          </cell>
          <cell r="H31101">
            <v>45234.750567129631</v>
          </cell>
        </row>
        <row r="31102">
          <cell r="A31102" t="str">
            <v>Data Scientist</v>
          </cell>
          <cell r="H31102">
            <v>45272.721736111111</v>
          </cell>
        </row>
        <row r="31103">
          <cell r="A31103" t="str">
            <v>Data Analyst</v>
          </cell>
          <cell r="H31103">
            <v>45029.543761574067</v>
          </cell>
        </row>
        <row r="31104">
          <cell r="A31104" t="str">
            <v>Senior Data Analyst</v>
          </cell>
          <cell r="H31104">
            <v>45143.387280092589</v>
          </cell>
        </row>
        <row r="31105">
          <cell r="A31105" t="str">
            <v>Data Analyst</v>
          </cell>
          <cell r="H31105">
            <v>45205.692361111112</v>
          </cell>
        </row>
        <row r="31106">
          <cell r="A31106" t="str">
            <v>Data Analyst</v>
          </cell>
          <cell r="H31106">
            <v>45109.6172337963</v>
          </cell>
        </row>
        <row r="31107">
          <cell r="A31107" t="str">
            <v>Data Analyst</v>
          </cell>
          <cell r="H31107">
            <v>44980.678726851853</v>
          </cell>
        </row>
        <row r="31108">
          <cell r="A31108" t="str">
            <v>Data Scientist</v>
          </cell>
          <cell r="H31108">
            <v>45187.992858796293</v>
          </cell>
        </row>
        <row r="31109">
          <cell r="A31109" t="str">
            <v>Data Engineer</v>
          </cell>
          <cell r="H31109">
            <v>45014.870891203696</v>
          </cell>
        </row>
        <row r="31110">
          <cell r="A31110" t="str">
            <v>Senior Data Analyst</v>
          </cell>
          <cell r="H31110">
            <v>45288.001180555562</v>
          </cell>
        </row>
        <row r="31111">
          <cell r="A31111" t="str">
            <v>Data Analyst</v>
          </cell>
          <cell r="H31111">
            <v>45114.959317129629</v>
          </cell>
        </row>
        <row r="31112">
          <cell r="A31112" t="str">
            <v>Data Analyst</v>
          </cell>
          <cell r="H31112">
            <v>45093.750289351847</v>
          </cell>
        </row>
        <row r="31113">
          <cell r="A31113" t="str">
            <v>Data Analyst</v>
          </cell>
          <cell r="H31113">
            <v>45269.084074074082</v>
          </cell>
        </row>
        <row r="31114">
          <cell r="A31114" t="str">
            <v>Data Analyst</v>
          </cell>
          <cell r="H31114">
            <v>44987.669270833343</v>
          </cell>
        </row>
        <row r="31115">
          <cell r="A31115" t="str">
            <v>Data Analyst</v>
          </cell>
          <cell r="H31115">
            <v>45190.311307870368</v>
          </cell>
        </row>
        <row r="31116">
          <cell r="A31116" t="str">
            <v>Data Analyst</v>
          </cell>
          <cell r="H31116">
            <v>45145.750972222217</v>
          </cell>
        </row>
        <row r="31117">
          <cell r="A31117" t="str">
            <v>Data Scientist</v>
          </cell>
          <cell r="H31117">
            <v>44998.04650462963</v>
          </cell>
        </row>
        <row r="31118">
          <cell r="A31118" t="str">
            <v>Senior Data Scientist</v>
          </cell>
          <cell r="H31118">
            <v>45247.460995370369</v>
          </cell>
        </row>
        <row r="31119">
          <cell r="A31119" t="str">
            <v>Data Scientist</v>
          </cell>
          <cell r="H31119">
            <v>45140.420312499999</v>
          </cell>
        </row>
        <row r="31120">
          <cell r="A31120" t="str">
            <v>Machine Learning Engineer</v>
          </cell>
          <cell r="H31120">
            <v>45022.252384259264</v>
          </cell>
        </row>
        <row r="31121">
          <cell r="A31121" t="str">
            <v>Data Scientist</v>
          </cell>
          <cell r="H31121">
            <v>45098.461458333331</v>
          </cell>
        </row>
        <row r="31122">
          <cell r="A31122" t="str">
            <v>Data Analyst</v>
          </cell>
          <cell r="H31122">
            <v>45012.336851851847</v>
          </cell>
        </row>
        <row r="31123">
          <cell r="A31123" t="str">
            <v>Software Engineer</v>
          </cell>
          <cell r="H31123">
            <v>45127.878009259257</v>
          </cell>
        </row>
        <row r="31124">
          <cell r="A31124" t="str">
            <v>Data Analyst</v>
          </cell>
          <cell r="H31124">
            <v>45097.959432870368</v>
          </cell>
        </row>
        <row r="31125">
          <cell r="A31125" t="str">
            <v>Business Analyst</v>
          </cell>
          <cell r="H31125">
            <v>45233.625138888892</v>
          </cell>
        </row>
        <row r="31126">
          <cell r="A31126" t="str">
            <v>Data Scientist</v>
          </cell>
          <cell r="H31126">
            <v>45059.138541666667</v>
          </cell>
        </row>
        <row r="31127">
          <cell r="A31127" t="str">
            <v>Data Analyst</v>
          </cell>
          <cell r="H31127">
            <v>44952.544409722221</v>
          </cell>
        </row>
        <row r="31128">
          <cell r="A31128" t="str">
            <v>Machine Learning Engineer</v>
          </cell>
          <cell r="H31128">
            <v>44936.055486111109</v>
          </cell>
        </row>
        <row r="31129">
          <cell r="A31129" t="str">
            <v>Data Scientist</v>
          </cell>
          <cell r="H31129">
            <v>45113.793587962973</v>
          </cell>
        </row>
        <row r="31130">
          <cell r="A31130" t="str">
            <v>Data Scientist</v>
          </cell>
          <cell r="H31130">
            <v>45196.501608796287</v>
          </cell>
        </row>
        <row r="31131">
          <cell r="A31131" t="str">
            <v>Business Analyst</v>
          </cell>
          <cell r="H31131">
            <v>45078.791932870372</v>
          </cell>
        </row>
        <row r="31132">
          <cell r="A31132" t="str">
            <v>Data Analyst</v>
          </cell>
          <cell r="H31132">
            <v>45181.875381944446</v>
          </cell>
        </row>
        <row r="31133">
          <cell r="A31133" t="str">
            <v>Data Analyst</v>
          </cell>
          <cell r="H31133">
            <v>45166.750983796293</v>
          </cell>
        </row>
        <row r="31134">
          <cell r="A31134" t="str">
            <v>Business Analyst</v>
          </cell>
          <cell r="H31134">
            <v>45022.00818287037</v>
          </cell>
        </row>
        <row r="31135">
          <cell r="A31135" t="str">
            <v>Data Engineer</v>
          </cell>
          <cell r="H31135">
            <v>45128.672453703701</v>
          </cell>
        </row>
        <row r="31136">
          <cell r="A31136" t="str">
            <v>Data Engineer</v>
          </cell>
          <cell r="H31136">
            <v>45000.258645833332</v>
          </cell>
        </row>
        <row r="31137">
          <cell r="A31137" t="str">
            <v>Data Analyst</v>
          </cell>
          <cell r="H31137">
            <v>45120.709652777783</v>
          </cell>
        </row>
        <row r="31138">
          <cell r="A31138" t="str">
            <v>Data Analyst</v>
          </cell>
          <cell r="H31138">
            <v>45096.834687499999</v>
          </cell>
        </row>
        <row r="31139">
          <cell r="A31139" t="str">
            <v>Data Scientist</v>
          </cell>
          <cell r="H31139">
            <v>45209.751712962963</v>
          </cell>
        </row>
        <row r="31140">
          <cell r="A31140" t="str">
            <v>Data Scientist</v>
          </cell>
          <cell r="H31140">
            <v>45156.253321759257</v>
          </cell>
        </row>
        <row r="31141">
          <cell r="A31141" t="str">
            <v>Business Analyst</v>
          </cell>
          <cell r="H31141">
            <v>45014.293287037042</v>
          </cell>
        </row>
        <row r="31142">
          <cell r="A31142" t="str">
            <v>Data Analyst</v>
          </cell>
          <cell r="H31142">
            <v>45240.681307870371</v>
          </cell>
        </row>
        <row r="31143">
          <cell r="A31143" t="str">
            <v>Data Scientist</v>
          </cell>
          <cell r="H31143">
            <v>44995.920520833337</v>
          </cell>
        </row>
        <row r="31144">
          <cell r="A31144" t="str">
            <v>Data Analyst</v>
          </cell>
          <cell r="H31144">
            <v>44965.292986111112</v>
          </cell>
        </row>
        <row r="31145">
          <cell r="A31145" t="str">
            <v>Data Scientist</v>
          </cell>
          <cell r="H31145">
            <v>44928.961006944453</v>
          </cell>
        </row>
        <row r="31146">
          <cell r="A31146" t="str">
            <v>Data Analyst</v>
          </cell>
          <cell r="H31146">
            <v>44971.678587962961</v>
          </cell>
        </row>
        <row r="31147">
          <cell r="A31147" t="str">
            <v>Senior Data Engineer</v>
          </cell>
          <cell r="H31147">
            <v>45254.593587962961</v>
          </cell>
        </row>
        <row r="31148">
          <cell r="A31148" t="str">
            <v>Senior Data Analyst</v>
          </cell>
          <cell r="H31148">
            <v>45175.125798611109</v>
          </cell>
        </row>
        <row r="31149">
          <cell r="A31149" t="str">
            <v>Data Analyst</v>
          </cell>
          <cell r="H31149">
            <v>45232.084004629629</v>
          </cell>
        </row>
        <row r="31150">
          <cell r="A31150" t="str">
            <v>Senior Data Scientist</v>
          </cell>
          <cell r="H31150">
            <v>44940.669340277767</v>
          </cell>
        </row>
        <row r="31151">
          <cell r="A31151" t="str">
            <v>Senior Data Analyst</v>
          </cell>
          <cell r="H31151">
            <v>44988.292557870373</v>
          </cell>
        </row>
        <row r="31152">
          <cell r="A31152" t="str">
            <v>Data Analyst</v>
          </cell>
          <cell r="H31152">
            <v>45051.67869212963</v>
          </cell>
        </row>
        <row r="31153">
          <cell r="A31153" t="str">
            <v>Data Scientist</v>
          </cell>
          <cell r="H31153">
            <v>45226.793229166673</v>
          </cell>
        </row>
        <row r="31154">
          <cell r="A31154" t="str">
            <v>Data Scientist</v>
          </cell>
          <cell r="H31154">
            <v>45220.129212962973</v>
          </cell>
        </row>
        <row r="31155">
          <cell r="A31155" t="str">
            <v>Data Analyst</v>
          </cell>
          <cell r="H31155">
            <v>45179.625497685192</v>
          </cell>
        </row>
        <row r="31156">
          <cell r="A31156" t="str">
            <v>Machine Learning Engineer</v>
          </cell>
          <cell r="H31156">
            <v>45273.583437499998</v>
          </cell>
        </row>
        <row r="31157">
          <cell r="A31157" t="str">
            <v>Data Analyst</v>
          </cell>
          <cell r="H31157">
            <v>45070.750011574077</v>
          </cell>
        </row>
        <row r="31158">
          <cell r="A31158" t="str">
            <v>Senior Data Analyst</v>
          </cell>
          <cell r="H31158">
            <v>45203.750254629631</v>
          </cell>
        </row>
        <row r="31159">
          <cell r="A31159" t="str">
            <v>Data Analyst</v>
          </cell>
          <cell r="H31159">
            <v>45029.583252314813</v>
          </cell>
        </row>
        <row r="31160">
          <cell r="A31160" t="str">
            <v>Data Scientist</v>
          </cell>
          <cell r="H31160">
            <v>45149.586238425924</v>
          </cell>
        </row>
        <row r="31161">
          <cell r="A31161" t="str">
            <v>Machine Learning Engineer</v>
          </cell>
          <cell r="H31161">
            <v>45063.965717592589</v>
          </cell>
        </row>
        <row r="31162">
          <cell r="A31162" t="str">
            <v>Data Scientist</v>
          </cell>
          <cell r="H31162">
            <v>45104.293865740743</v>
          </cell>
        </row>
        <row r="31163">
          <cell r="A31163" t="str">
            <v>Data Analyst</v>
          </cell>
          <cell r="H31163">
            <v>45033.401145833333</v>
          </cell>
        </row>
        <row r="31164">
          <cell r="A31164" t="str">
            <v>Senior Data Scientist</v>
          </cell>
          <cell r="H31164">
            <v>45061.752222222232</v>
          </cell>
        </row>
        <row r="31165">
          <cell r="A31165" t="str">
            <v>Data Scientist</v>
          </cell>
          <cell r="H31165">
            <v>44963.817303240743</v>
          </cell>
        </row>
        <row r="31166">
          <cell r="A31166" t="str">
            <v>Data Scientist</v>
          </cell>
          <cell r="H31166">
            <v>45240.807870370372</v>
          </cell>
        </row>
        <row r="31167">
          <cell r="A31167" t="str">
            <v>Data Scientist</v>
          </cell>
          <cell r="H31167">
            <v>45030.726550925923</v>
          </cell>
        </row>
        <row r="31168">
          <cell r="A31168" t="str">
            <v>Data Analyst</v>
          </cell>
          <cell r="H31168">
            <v>45057.667604166672</v>
          </cell>
        </row>
        <row r="31169">
          <cell r="A31169" t="str">
            <v>Data Analyst</v>
          </cell>
          <cell r="H31169">
            <v>45125.511504629627</v>
          </cell>
        </row>
        <row r="31170">
          <cell r="A31170" t="str">
            <v>Data Analyst</v>
          </cell>
          <cell r="H31170">
            <v>45140.584791666668</v>
          </cell>
        </row>
        <row r="31171">
          <cell r="A31171" t="str">
            <v>Senior Data Analyst</v>
          </cell>
          <cell r="H31171">
            <v>45158.168900462973</v>
          </cell>
        </row>
        <row r="31172">
          <cell r="A31172" t="str">
            <v>Data Scientist</v>
          </cell>
          <cell r="H31172">
            <v>45221.990173611113</v>
          </cell>
        </row>
        <row r="31173">
          <cell r="A31173" t="str">
            <v>Data Scientist</v>
          </cell>
          <cell r="H31173">
            <v>44981.793425925927</v>
          </cell>
        </row>
        <row r="31174">
          <cell r="A31174" t="str">
            <v>Data Scientist</v>
          </cell>
          <cell r="H31174">
            <v>45149.66883101852</v>
          </cell>
        </row>
        <row r="31175">
          <cell r="A31175" t="str">
            <v>Business Analyst</v>
          </cell>
          <cell r="H31175">
            <v>45159.292361111111</v>
          </cell>
        </row>
        <row r="31176">
          <cell r="A31176" t="str">
            <v>Senior Data Scientist</v>
          </cell>
          <cell r="H31176">
            <v>44984.710752314822</v>
          </cell>
        </row>
        <row r="31177">
          <cell r="A31177" t="str">
            <v>Data Analyst</v>
          </cell>
          <cell r="H31177">
            <v>45009.605046296303</v>
          </cell>
        </row>
        <row r="31178">
          <cell r="A31178" t="str">
            <v>Data Scientist</v>
          </cell>
          <cell r="H31178">
            <v>45034.295590277783</v>
          </cell>
        </row>
        <row r="31179">
          <cell r="A31179" t="str">
            <v>Data Analyst</v>
          </cell>
          <cell r="H31179">
            <v>44982.000231481477</v>
          </cell>
        </row>
        <row r="31180">
          <cell r="A31180" t="str">
            <v>Data Scientist</v>
          </cell>
          <cell r="H31180">
            <v>45112.509236111109</v>
          </cell>
        </row>
        <row r="31181">
          <cell r="A31181" t="str">
            <v>Data Analyst</v>
          </cell>
          <cell r="H31181">
            <v>45225.875601851847</v>
          </cell>
        </row>
        <row r="31182">
          <cell r="A31182" t="str">
            <v>Data Analyst</v>
          </cell>
          <cell r="H31182">
            <v>45023.584826388891</v>
          </cell>
        </row>
        <row r="31183">
          <cell r="A31183" t="str">
            <v>Data Analyst</v>
          </cell>
          <cell r="H31183">
            <v>45163.834108796298</v>
          </cell>
        </row>
        <row r="31184">
          <cell r="A31184" t="str">
            <v>Senior Data Analyst</v>
          </cell>
          <cell r="H31184">
            <v>45261.019317129627</v>
          </cell>
        </row>
        <row r="31185">
          <cell r="A31185" t="str">
            <v>Data Analyst</v>
          </cell>
          <cell r="H31185">
            <v>44985.750914351847</v>
          </cell>
        </row>
        <row r="31186">
          <cell r="A31186" t="str">
            <v>Data Analyst</v>
          </cell>
          <cell r="H31186">
            <v>44939.791747685187</v>
          </cell>
        </row>
        <row r="31187">
          <cell r="A31187" t="str">
            <v>Software Engineer</v>
          </cell>
          <cell r="H31187">
            <v>44929.661400462966</v>
          </cell>
        </row>
        <row r="31188">
          <cell r="A31188" t="str">
            <v>Business Analyst</v>
          </cell>
          <cell r="H31188">
            <v>45127.376087962963</v>
          </cell>
        </row>
        <row r="31189">
          <cell r="A31189" t="str">
            <v>Data Scientist</v>
          </cell>
          <cell r="H31189">
            <v>44964.751817129632</v>
          </cell>
        </row>
        <row r="31190">
          <cell r="A31190" t="str">
            <v>Data Analyst</v>
          </cell>
          <cell r="H31190">
            <v>45042.18582175926</v>
          </cell>
        </row>
        <row r="31191">
          <cell r="A31191" t="str">
            <v>Data Scientist</v>
          </cell>
          <cell r="H31191">
            <v>45280.335300925923</v>
          </cell>
        </row>
        <row r="31192">
          <cell r="A31192" t="str">
            <v>Data Analyst</v>
          </cell>
          <cell r="H31192">
            <v>45224.583761574067</v>
          </cell>
        </row>
        <row r="31193">
          <cell r="A31193" t="str">
            <v>Data Scientist</v>
          </cell>
          <cell r="H31193">
            <v>45287.835555555554</v>
          </cell>
        </row>
        <row r="31194">
          <cell r="A31194" t="str">
            <v>Data Analyst</v>
          </cell>
          <cell r="H31194">
            <v>45169.833344907413</v>
          </cell>
        </row>
        <row r="31195">
          <cell r="A31195" t="str">
            <v>Data Analyst</v>
          </cell>
          <cell r="H31195">
            <v>45112.626180555562</v>
          </cell>
        </row>
        <row r="31196">
          <cell r="A31196" t="str">
            <v>Senior Data Analyst</v>
          </cell>
          <cell r="H31196">
            <v>45158.583356481482</v>
          </cell>
        </row>
        <row r="31197">
          <cell r="A31197" t="str">
            <v>Data Scientist</v>
          </cell>
          <cell r="H31197">
            <v>44965.793923611112</v>
          </cell>
        </row>
        <row r="31198">
          <cell r="A31198" t="str">
            <v>Data Scientist</v>
          </cell>
          <cell r="H31198">
            <v>45106.627685185187</v>
          </cell>
        </row>
        <row r="31199">
          <cell r="A31199" t="str">
            <v>Senior Data Scientist</v>
          </cell>
          <cell r="H31199">
            <v>44933.668206018519</v>
          </cell>
        </row>
        <row r="31200">
          <cell r="A31200" t="str">
            <v>Senior Data Analyst</v>
          </cell>
          <cell r="H31200">
            <v>45145.980034722219</v>
          </cell>
        </row>
        <row r="31201">
          <cell r="A31201" t="str">
            <v>Business Analyst</v>
          </cell>
          <cell r="H31201">
            <v>45107.584652777783</v>
          </cell>
        </row>
        <row r="31202">
          <cell r="A31202" t="str">
            <v>Data Scientist</v>
          </cell>
          <cell r="H31202">
            <v>45289.098171296297</v>
          </cell>
        </row>
        <row r="31203">
          <cell r="A31203" t="str">
            <v>Data Scientist</v>
          </cell>
          <cell r="H31203">
            <v>45104.044224537043</v>
          </cell>
        </row>
        <row r="31204">
          <cell r="A31204" t="str">
            <v>Business Analyst</v>
          </cell>
          <cell r="H31204">
            <v>45076.125393518523</v>
          </cell>
        </row>
        <row r="31205">
          <cell r="A31205" t="str">
            <v>Data Scientist</v>
          </cell>
          <cell r="H31205">
            <v>45099.962210648147</v>
          </cell>
        </row>
        <row r="31206">
          <cell r="A31206" t="str">
            <v>Data Engineer</v>
          </cell>
          <cell r="H31206">
            <v>44950.762094907397</v>
          </cell>
        </row>
        <row r="31207">
          <cell r="A31207" t="str">
            <v>Data Analyst</v>
          </cell>
          <cell r="H31207">
            <v>45108.791886574072</v>
          </cell>
        </row>
        <row r="31208">
          <cell r="A31208" t="str">
            <v>Data Analyst</v>
          </cell>
          <cell r="H31208">
            <v>44972.917025462957</v>
          </cell>
        </row>
        <row r="31209">
          <cell r="A31209" t="str">
            <v>Data Engineer</v>
          </cell>
          <cell r="H31209">
            <v>45174.747233796297</v>
          </cell>
        </row>
        <row r="31210">
          <cell r="A31210" t="str">
            <v>Data Analyst</v>
          </cell>
          <cell r="H31210">
            <v>45169.833564814813</v>
          </cell>
        </row>
        <row r="31211">
          <cell r="A31211" t="str">
            <v>Data Scientist</v>
          </cell>
          <cell r="H31211">
            <v>45132.461909722217</v>
          </cell>
        </row>
        <row r="31212">
          <cell r="A31212" t="str">
            <v>Business Analyst</v>
          </cell>
          <cell r="H31212">
            <v>45229.917280092603</v>
          </cell>
        </row>
        <row r="31213">
          <cell r="A31213" t="str">
            <v>Data Engineer</v>
          </cell>
          <cell r="H31213">
            <v>45112.965763888889</v>
          </cell>
        </row>
        <row r="31214">
          <cell r="A31214" t="str">
            <v>Data Scientist</v>
          </cell>
          <cell r="H31214">
            <v>45192.265798611108</v>
          </cell>
        </row>
        <row r="31215">
          <cell r="A31215" t="str">
            <v>Data Analyst</v>
          </cell>
          <cell r="H31215">
            <v>45173.501504629632</v>
          </cell>
        </row>
        <row r="31216">
          <cell r="A31216" t="str">
            <v>Data Analyst</v>
          </cell>
          <cell r="H31216">
            <v>45033.834328703713</v>
          </cell>
        </row>
        <row r="31217">
          <cell r="A31217" t="str">
            <v>Data Analyst</v>
          </cell>
          <cell r="H31217">
            <v>45272.746620370373</v>
          </cell>
        </row>
        <row r="31218">
          <cell r="A31218" t="str">
            <v>Data Scientist</v>
          </cell>
          <cell r="H31218">
            <v>44951.908194444448</v>
          </cell>
        </row>
        <row r="31219">
          <cell r="A31219" t="str">
            <v>Senior Data Analyst</v>
          </cell>
          <cell r="H31219">
            <v>45091.750462962962</v>
          </cell>
        </row>
        <row r="31220">
          <cell r="A31220" t="str">
            <v>Data Analyst</v>
          </cell>
          <cell r="H31220">
            <v>45060.026504629634</v>
          </cell>
        </row>
        <row r="31221">
          <cell r="A31221" t="str">
            <v>Senior Data Analyst</v>
          </cell>
          <cell r="H31221">
            <v>44951.335173611107</v>
          </cell>
        </row>
        <row r="31222">
          <cell r="A31222" t="str">
            <v>Senior Data Analyst</v>
          </cell>
          <cell r="H31222">
            <v>45150.250023148154</v>
          </cell>
        </row>
        <row r="31223">
          <cell r="A31223" t="str">
            <v>Data Analyst</v>
          </cell>
          <cell r="H31223">
            <v>45028.792442129627</v>
          </cell>
        </row>
        <row r="31224">
          <cell r="A31224" t="str">
            <v>Data Analyst</v>
          </cell>
          <cell r="H31224">
            <v>45103.758611111109</v>
          </cell>
        </row>
        <row r="31225">
          <cell r="A31225" t="str">
            <v>Data Scientist</v>
          </cell>
          <cell r="H31225">
            <v>45051.63789351852</v>
          </cell>
        </row>
        <row r="31226">
          <cell r="A31226" t="str">
            <v>Senior Data Scientist</v>
          </cell>
          <cell r="H31226">
            <v>45225.793564814812</v>
          </cell>
        </row>
        <row r="31227">
          <cell r="A31227" t="str">
            <v>Data Scientist</v>
          </cell>
          <cell r="H31227">
            <v>45042.796886574077</v>
          </cell>
        </row>
        <row r="31228">
          <cell r="A31228" t="str">
            <v>Data Analyst</v>
          </cell>
          <cell r="H31228">
            <v>44969.541875000003</v>
          </cell>
        </row>
        <row r="31229">
          <cell r="A31229" t="str">
            <v>Data Analyst</v>
          </cell>
          <cell r="H31229">
            <v>45054.710578703707</v>
          </cell>
        </row>
        <row r="31230">
          <cell r="A31230" t="str">
            <v>Data Analyst</v>
          </cell>
          <cell r="H31230">
            <v>45005.901817129627</v>
          </cell>
        </row>
        <row r="31231">
          <cell r="A31231" t="str">
            <v>Data Engineer</v>
          </cell>
          <cell r="H31231">
            <v>45034.009317129632</v>
          </cell>
        </row>
        <row r="31232">
          <cell r="A31232" t="str">
            <v>Data Scientist</v>
          </cell>
          <cell r="H31232">
            <v>45133.878657407397</v>
          </cell>
        </row>
        <row r="31233">
          <cell r="A31233" t="str">
            <v>Senior Data Scientist</v>
          </cell>
          <cell r="H31233">
            <v>44946.01494212963</v>
          </cell>
        </row>
        <row r="31234">
          <cell r="A31234" t="str">
            <v>Data Analyst</v>
          </cell>
          <cell r="H31234">
            <v>44980.527499999997</v>
          </cell>
        </row>
        <row r="31235">
          <cell r="A31235" t="str">
            <v>Data Analyst</v>
          </cell>
          <cell r="H31235">
            <v>45059.042268518519</v>
          </cell>
        </row>
        <row r="31236">
          <cell r="A31236" t="str">
            <v>Data Engineer</v>
          </cell>
          <cell r="H31236">
            <v>45093.991875</v>
          </cell>
        </row>
        <row r="31237">
          <cell r="A31237" t="str">
            <v>Business Analyst</v>
          </cell>
          <cell r="H31237">
            <v>45209.667615740742</v>
          </cell>
        </row>
        <row r="31238">
          <cell r="A31238" t="str">
            <v>Data Analyst</v>
          </cell>
          <cell r="H31238">
            <v>45169.916284722232</v>
          </cell>
        </row>
        <row r="31239">
          <cell r="A31239" t="str">
            <v>Data Analyst</v>
          </cell>
          <cell r="H31239">
            <v>45229.91679398148</v>
          </cell>
        </row>
        <row r="31240">
          <cell r="A31240" t="str">
            <v>Machine Learning Engineer</v>
          </cell>
          <cell r="H31240">
            <v>45166.651018518518</v>
          </cell>
        </row>
        <row r="31241">
          <cell r="A31241" t="str">
            <v>Business Analyst</v>
          </cell>
          <cell r="H31241">
            <v>45197.625625000001</v>
          </cell>
        </row>
        <row r="31242">
          <cell r="A31242" t="str">
            <v>Senior Data Analyst</v>
          </cell>
          <cell r="H31242">
            <v>44958.459421296298</v>
          </cell>
        </row>
        <row r="31243">
          <cell r="A31243" t="str">
            <v>Data Scientist</v>
          </cell>
          <cell r="H31243">
            <v>45054.335960648154</v>
          </cell>
        </row>
        <row r="31244">
          <cell r="A31244" t="str">
            <v>Data Scientist</v>
          </cell>
          <cell r="H31244">
            <v>45259.836041666669</v>
          </cell>
        </row>
        <row r="31245">
          <cell r="A31245" t="str">
            <v>Data Analyst</v>
          </cell>
          <cell r="H31245">
            <v>44986.417858796303</v>
          </cell>
        </row>
        <row r="31246">
          <cell r="A31246" t="str">
            <v>Data Analyst</v>
          </cell>
          <cell r="H31246">
            <v>45288.833414351851</v>
          </cell>
        </row>
        <row r="31247">
          <cell r="A31247" t="str">
            <v>Data Scientist</v>
          </cell>
          <cell r="H31247">
            <v>45078.169016203698</v>
          </cell>
        </row>
        <row r="31248">
          <cell r="A31248" t="str">
            <v>Business Analyst</v>
          </cell>
          <cell r="H31248">
            <v>45211.918657407397</v>
          </cell>
        </row>
        <row r="31249">
          <cell r="A31249" t="str">
            <v>Data Analyst</v>
          </cell>
          <cell r="H31249">
            <v>45125.525370370371</v>
          </cell>
        </row>
        <row r="31250">
          <cell r="A31250" t="str">
            <v>Data Analyst</v>
          </cell>
          <cell r="H31250">
            <v>45071.874942129631</v>
          </cell>
        </row>
        <row r="31251">
          <cell r="A31251" t="str">
            <v>Data Analyst</v>
          </cell>
          <cell r="H31251">
            <v>45160.709976851853</v>
          </cell>
        </row>
        <row r="31252">
          <cell r="A31252" t="str">
            <v>Data Analyst</v>
          </cell>
          <cell r="H31252">
            <v>45119.917002314818</v>
          </cell>
        </row>
        <row r="31253">
          <cell r="A31253" t="str">
            <v>Data Engineer</v>
          </cell>
          <cell r="H31253">
            <v>45117.297766203701</v>
          </cell>
        </row>
        <row r="31254">
          <cell r="A31254" t="str">
            <v>Senior Data Analyst</v>
          </cell>
          <cell r="H31254">
            <v>45028.512986111113</v>
          </cell>
        </row>
        <row r="31255">
          <cell r="A31255" t="str">
            <v>Data Analyst</v>
          </cell>
          <cell r="H31255">
            <v>45125.126192129632</v>
          </cell>
        </row>
        <row r="31256">
          <cell r="A31256" t="str">
            <v>Data Scientist</v>
          </cell>
          <cell r="H31256">
            <v>45122.294108796297</v>
          </cell>
        </row>
        <row r="31257">
          <cell r="A31257" t="str">
            <v>Data Analyst</v>
          </cell>
          <cell r="H31257">
            <v>44972.916620370372</v>
          </cell>
        </row>
        <row r="31258">
          <cell r="A31258" t="str">
            <v>Data Analyst</v>
          </cell>
          <cell r="H31258">
            <v>45072.500590277778</v>
          </cell>
        </row>
        <row r="31259">
          <cell r="A31259" t="str">
            <v>Data Scientist</v>
          </cell>
          <cell r="H31259">
            <v>45089.127893518518</v>
          </cell>
        </row>
        <row r="31260">
          <cell r="A31260" t="str">
            <v>Data Analyst</v>
          </cell>
          <cell r="H31260">
            <v>45058.688530092593</v>
          </cell>
        </row>
        <row r="31261">
          <cell r="A31261" t="str">
            <v>Business Analyst</v>
          </cell>
          <cell r="H31261">
            <v>44936.971736111111</v>
          </cell>
        </row>
        <row r="31262">
          <cell r="A31262" t="str">
            <v>Data Analyst</v>
          </cell>
          <cell r="H31262">
            <v>45232.875694444447</v>
          </cell>
        </row>
        <row r="31263">
          <cell r="A31263" t="str">
            <v>Data Scientist</v>
          </cell>
          <cell r="H31263">
            <v>45041.459085648137</v>
          </cell>
        </row>
        <row r="31264">
          <cell r="A31264" t="str">
            <v>Data Scientist</v>
          </cell>
          <cell r="H31264">
            <v>45204.654351851852</v>
          </cell>
        </row>
        <row r="31265">
          <cell r="A31265" t="str">
            <v>Senior Data Analyst</v>
          </cell>
          <cell r="H31265">
            <v>45076.709479166668</v>
          </cell>
        </row>
        <row r="31266">
          <cell r="A31266" t="str">
            <v>Data Scientist</v>
          </cell>
          <cell r="H31266">
            <v>45212.835694444453</v>
          </cell>
        </row>
        <row r="31267">
          <cell r="A31267" t="str">
            <v>Data Analyst</v>
          </cell>
          <cell r="H31267">
            <v>45119.875462962962</v>
          </cell>
        </row>
        <row r="31268">
          <cell r="A31268" t="str">
            <v>Machine Learning Engineer</v>
          </cell>
          <cell r="H31268">
            <v>44938.058159722219</v>
          </cell>
        </row>
        <row r="31269">
          <cell r="A31269" t="str">
            <v>Data Analyst</v>
          </cell>
          <cell r="H31269">
            <v>45265.584050925929</v>
          </cell>
        </row>
        <row r="31270">
          <cell r="A31270" t="str">
            <v>Senior Data Scientist</v>
          </cell>
          <cell r="H31270">
            <v>45168.495405092603</v>
          </cell>
        </row>
        <row r="31271">
          <cell r="A31271" t="str">
            <v>Data Analyst</v>
          </cell>
          <cell r="H31271">
            <v>45098.834745370368</v>
          </cell>
        </row>
        <row r="31272">
          <cell r="A31272" t="str">
            <v>Data Scientist</v>
          </cell>
          <cell r="H31272">
            <v>45142.708599537043</v>
          </cell>
        </row>
        <row r="31273">
          <cell r="A31273" t="str">
            <v>Data Scientist</v>
          </cell>
          <cell r="H31273">
            <v>44952.619062500002</v>
          </cell>
        </row>
        <row r="31274">
          <cell r="A31274" t="str">
            <v>Data Scientist</v>
          </cell>
          <cell r="H31274">
            <v>45034.253668981481</v>
          </cell>
        </row>
        <row r="31275">
          <cell r="A31275" t="str">
            <v>Data Scientist</v>
          </cell>
          <cell r="H31275">
            <v>45056.670902777783</v>
          </cell>
        </row>
        <row r="31276">
          <cell r="A31276" t="str">
            <v>Data Analyst</v>
          </cell>
          <cell r="H31276">
            <v>45098.876562500001</v>
          </cell>
        </row>
        <row r="31277">
          <cell r="A31277" t="str">
            <v>Data Analyst</v>
          </cell>
          <cell r="H31277">
            <v>45106.101458333331</v>
          </cell>
        </row>
        <row r="31278">
          <cell r="A31278" t="str">
            <v>Senior Data Scientist</v>
          </cell>
          <cell r="H31278">
            <v>44946.389814814807</v>
          </cell>
        </row>
        <row r="31279">
          <cell r="A31279" t="str">
            <v>Senior Data Scientist</v>
          </cell>
          <cell r="H31279">
            <v>44994.001666666663</v>
          </cell>
        </row>
        <row r="31280">
          <cell r="A31280" t="str">
            <v>Business Analyst</v>
          </cell>
          <cell r="H31280">
            <v>45029.284351851849</v>
          </cell>
        </row>
        <row r="31281">
          <cell r="A31281" t="str">
            <v>Data Analyst</v>
          </cell>
          <cell r="H31281">
            <v>45006.001747685194</v>
          </cell>
        </row>
        <row r="31282">
          <cell r="A31282" t="str">
            <v>Data Analyst</v>
          </cell>
          <cell r="H31282">
            <v>45159.878148148149</v>
          </cell>
        </row>
        <row r="31283">
          <cell r="A31283" t="str">
            <v>Data Analyst</v>
          </cell>
          <cell r="H31283">
            <v>45256.916898148149</v>
          </cell>
        </row>
        <row r="31284">
          <cell r="A31284" t="str">
            <v>Data Analyst</v>
          </cell>
          <cell r="H31284">
            <v>44931.66679398148</v>
          </cell>
        </row>
        <row r="31285">
          <cell r="A31285" t="str">
            <v>Data Analyst</v>
          </cell>
          <cell r="H31285">
            <v>45100.804270833331</v>
          </cell>
        </row>
        <row r="31286">
          <cell r="A31286" t="str">
            <v>Data Analyst</v>
          </cell>
          <cell r="H31286">
            <v>44945.803668981483</v>
          </cell>
        </row>
        <row r="31287">
          <cell r="A31287" t="str">
            <v>Senior Data Analyst</v>
          </cell>
          <cell r="H31287">
            <v>45037.620462962957</v>
          </cell>
        </row>
        <row r="31288">
          <cell r="A31288" t="str">
            <v>Data Analyst</v>
          </cell>
          <cell r="H31288">
            <v>45232.834780092591</v>
          </cell>
        </row>
        <row r="31289">
          <cell r="A31289" t="str">
            <v>Business Analyst</v>
          </cell>
          <cell r="H31289">
            <v>45241.375625000001</v>
          </cell>
        </row>
        <row r="31290">
          <cell r="A31290" t="str">
            <v>Data Scientist</v>
          </cell>
          <cell r="H31290">
            <v>45119.12877314815</v>
          </cell>
        </row>
        <row r="31291">
          <cell r="A31291" t="str">
            <v>Data Analyst</v>
          </cell>
          <cell r="H31291">
            <v>45110.792916666673</v>
          </cell>
        </row>
        <row r="31292">
          <cell r="A31292" t="str">
            <v>Data Analyst</v>
          </cell>
          <cell r="H31292">
            <v>45086.708831018521</v>
          </cell>
        </row>
        <row r="31293">
          <cell r="A31293" t="str">
            <v>Senior Data Engineer</v>
          </cell>
          <cell r="H31293">
            <v>45248.889016203713</v>
          </cell>
        </row>
        <row r="31294">
          <cell r="A31294" t="str">
            <v>Data Scientist</v>
          </cell>
          <cell r="H31294">
            <v>44995.87871527778</v>
          </cell>
        </row>
        <row r="31295">
          <cell r="A31295" t="str">
            <v>Data Analyst</v>
          </cell>
          <cell r="H31295">
            <v>45273.458854166667</v>
          </cell>
        </row>
        <row r="31296">
          <cell r="A31296" t="str">
            <v>Data Analyst</v>
          </cell>
          <cell r="H31296">
            <v>45127.417951388888</v>
          </cell>
        </row>
        <row r="31297">
          <cell r="A31297" t="str">
            <v>Data Engineer</v>
          </cell>
          <cell r="H31297">
            <v>45051.576956018522</v>
          </cell>
        </row>
        <row r="31298">
          <cell r="A31298" t="str">
            <v>Data Analyst</v>
          </cell>
          <cell r="H31298">
            <v>44931.9999537037</v>
          </cell>
        </row>
        <row r="31299">
          <cell r="A31299" t="str">
            <v>Data Analyst</v>
          </cell>
          <cell r="H31299">
            <v>45092.375532407408</v>
          </cell>
        </row>
        <row r="31300">
          <cell r="A31300" t="str">
            <v>Machine Learning Engineer</v>
          </cell>
          <cell r="H31300">
            <v>45254.751736111109</v>
          </cell>
        </row>
        <row r="31301">
          <cell r="A31301" t="str">
            <v>Business Analyst</v>
          </cell>
          <cell r="H31301">
            <v>45150.833738425928</v>
          </cell>
        </row>
        <row r="31302">
          <cell r="A31302" t="str">
            <v>Data Scientist</v>
          </cell>
          <cell r="H31302">
            <v>44977.628171296303</v>
          </cell>
        </row>
        <row r="31303">
          <cell r="A31303" t="str">
            <v>Data Analyst</v>
          </cell>
          <cell r="H31303">
            <v>44980.446388888893</v>
          </cell>
        </row>
        <row r="31304">
          <cell r="A31304" t="str">
            <v>Data Scientist</v>
          </cell>
          <cell r="H31304">
            <v>44947.41978009259</v>
          </cell>
        </row>
        <row r="31305">
          <cell r="A31305" t="str">
            <v>Software Engineer</v>
          </cell>
          <cell r="H31305">
            <v>45266.298229166663</v>
          </cell>
        </row>
        <row r="31306">
          <cell r="A31306" t="str">
            <v>Senior Data Scientist</v>
          </cell>
          <cell r="H31306">
            <v>44970.544976851852</v>
          </cell>
        </row>
        <row r="31307">
          <cell r="A31307" t="str">
            <v>Data Analyst</v>
          </cell>
          <cell r="H31307">
            <v>44949.585405092592</v>
          </cell>
        </row>
        <row r="31308">
          <cell r="A31308" t="str">
            <v>Data Scientist</v>
          </cell>
          <cell r="H31308">
            <v>44929.982893518521</v>
          </cell>
        </row>
        <row r="31309">
          <cell r="A31309" t="str">
            <v>Data Scientist</v>
          </cell>
          <cell r="H31309">
            <v>45011.835798611108</v>
          </cell>
        </row>
        <row r="31310">
          <cell r="A31310" t="str">
            <v>Data Engineer</v>
          </cell>
          <cell r="H31310">
            <v>44993.342627314807</v>
          </cell>
        </row>
        <row r="31311">
          <cell r="A31311" t="str">
            <v>Data Analyst</v>
          </cell>
          <cell r="H31311">
            <v>44951.708865740737</v>
          </cell>
        </row>
        <row r="31312">
          <cell r="A31312" t="str">
            <v>Senior Data Analyst</v>
          </cell>
          <cell r="H31312">
            <v>45283.297962962963</v>
          </cell>
        </row>
        <row r="31313">
          <cell r="A31313" t="str">
            <v>Data Analyst</v>
          </cell>
          <cell r="H31313">
            <v>45275.333680555559</v>
          </cell>
        </row>
        <row r="31314">
          <cell r="A31314" t="str">
            <v>Data Engineer</v>
          </cell>
          <cell r="H31314">
            <v>45272.198958333327</v>
          </cell>
        </row>
        <row r="31315">
          <cell r="A31315" t="str">
            <v>Data Scientist</v>
          </cell>
          <cell r="H31315">
            <v>45048.295937499999</v>
          </cell>
        </row>
        <row r="31316">
          <cell r="A31316" t="str">
            <v>Data Analyst</v>
          </cell>
          <cell r="H31316">
            <v>45237.500879629632</v>
          </cell>
        </row>
        <row r="31317">
          <cell r="A31317" t="str">
            <v>Senior Data Analyst</v>
          </cell>
          <cell r="H31317">
            <v>44930.102314814823</v>
          </cell>
        </row>
        <row r="31318">
          <cell r="A31318" t="str">
            <v>Data Scientist</v>
          </cell>
          <cell r="H31318">
            <v>45177.585462962961</v>
          </cell>
        </row>
        <row r="31319">
          <cell r="A31319" t="str">
            <v>Data Scientist</v>
          </cell>
          <cell r="H31319">
            <v>45129.002824074072</v>
          </cell>
        </row>
        <row r="31320">
          <cell r="A31320" t="str">
            <v>Senior Data Scientist</v>
          </cell>
          <cell r="H31320">
            <v>45205.501689814817</v>
          </cell>
        </row>
        <row r="31321">
          <cell r="A31321" t="str">
            <v>Data Scientist</v>
          </cell>
          <cell r="H31321">
            <v>45058.647430555553</v>
          </cell>
        </row>
        <row r="31322">
          <cell r="A31322" t="str">
            <v>Data Analyst</v>
          </cell>
          <cell r="H31322">
            <v>45001.751875000002</v>
          </cell>
        </row>
        <row r="31323">
          <cell r="A31323" t="str">
            <v>Data Analyst</v>
          </cell>
          <cell r="H31323">
            <v>44964.709710648152</v>
          </cell>
        </row>
        <row r="31324">
          <cell r="A31324" t="str">
            <v>Data Scientist</v>
          </cell>
          <cell r="H31324">
            <v>45139.006226851852</v>
          </cell>
        </row>
        <row r="31325">
          <cell r="A31325" t="str">
            <v>Data Analyst</v>
          </cell>
          <cell r="H31325">
            <v>45034.125173611108</v>
          </cell>
        </row>
        <row r="31326">
          <cell r="A31326" t="str">
            <v>Data Analyst</v>
          </cell>
          <cell r="H31326">
            <v>45112.750347222223</v>
          </cell>
        </row>
        <row r="31327">
          <cell r="A31327" t="str">
            <v>Data Analyst</v>
          </cell>
          <cell r="H31327">
            <v>45115.353935185187</v>
          </cell>
        </row>
        <row r="31328">
          <cell r="A31328" t="str">
            <v>Senior Data Analyst</v>
          </cell>
          <cell r="H31328">
            <v>44986.959560185183</v>
          </cell>
        </row>
        <row r="31329">
          <cell r="A31329" t="str">
            <v>Machine Learning Engineer</v>
          </cell>
          <cell r="H31329">
            <v>45054.71193287037</v>
          </cell>
        </row>
        <row r="31330">
          <cell r="A31330" t="str">
            <v>Data Analyst</v>
          </cell>
          <cell r="H31330">
            <v>45103.334131944437</v>
          </cell>
        </row>
        <row r="31331">
          <cell r="A31331" t="str">
            <v>Data Scientist</v>
          </cell>
          <cell r="H31331">
            <v>45058.295914351853</v>
          </cell>
        </row>
        <row r="31332">
          <cell r="A31332" t="str">
            <v>Senior Data Analyst</v>
          </cell>
          <cell r="H31332">
            <v>45085.291608796288</v>
          </cell>
        </row>
        <row r="31333">
          <cell r="A31333" t="str">
            <v>Senior Data Analyst</v>
          </cell>
          <cell r="H31333">
            <v>45100.306284722217</v>
          </cell>
        </row>
        <row r="31334">
          <cell r="A31334" t="str">
            <v>Data Analyst</v>
          </cell>
          <cell r="H31334">
            <v>44980.334189814806</v>
          </cell>
        </row>
        <row r="31335">
          <cell r="A31335" t="str">
            <v>Data Analyst</v>
          </cell>
          <cell r="H31335">
            <v>45062.708321759259</v>
          </cell>
        </row>
        <row r="31336">
          <cell r="A31336" t="str">
            <v>Business Analyst</v>
          </cell>
          <cell r="H31336">
            <v>45026.709444444437</v>
          </cell>
        </row>
        <row r="31337">
          <cell r="A31337" t="str">
            <v>Data Analyst</v>
          </cell>
          <cell r="H31337">
            <v>45156.708333333343</v>
          </cell>
        </row>
        <row r="31338">
          <cell r="A31338" t="str">
            <v>Data Analyst</v>
          </cell>
          <cell r="H31338">
            <v>45265.000474537039</v>
          </cell>
        </row>
        <row r="31339">
          <cell r="A31339" t="str">
            <v>Data Analyst</v>
          </cell>
          <cell r="H31339">
            <v>45259.79179398148</v>
          </cell>
        </row>
        <row r="31340">
          <cell r="A31340" t="str">
            <v>Data Analyst</v>
          </cell>
          <cell r="H31340">
            <v>45124.791805555556</v>
          </cell>
        </row>
        <row r="31341">
          <cell r="A31341" t="str">
            <v>Data Analyst</v>
          </cell>
          <cell r="H31341">
            <v>45240.639641203707</v>
          </cell>
        </row>
        <row r="31342">
          <cell r="A31342" t="str">
            <v>Data Analyst</v>
          </cell>
          <cell r="H31342">
            <v>45082.784039351849</v>
          </cell>
        </row>
        <row r="31343">
          <cell r="A31343" t="str">
            <v>Data Analyst</v>
          </cell>
          <cell r="H31343">
            <v>45215.875127314823</v>
          </cell>
        </row>
        <row r="31344">
          <cell r="A31344" t="str">
            <v>Senior Data Scientist</v>
          </cell>
          <cell r="H31344">
            <v>45142.627881944441</v>
          </cell>
        </row>
        <row r="31345">
          <cell r="A31345" t="str">
            <v>Data Scientist</v>
          </cell>
          <cell r="H31345">
            <v>44950.835821759261</v>
          </cell>
        </row>
        <row r="31346">
          <cell r="A31346" t="str">
            <v>Business Analyst</v>
          </cell>
          <cell r="H31346">
            <v>45177.834108796298</v>
          </cell>
        </row>
        <row r="31347">
          <cell r="A31347" t="str">
            <v>Data Analyst</v>
          </cell>
          <cell r="H31347">
            <v>44951.833368055559</v>
          </cell>
        </row>
        <row r="31348">
          <cell r="A31348" t="str">
            <v>Data Analyst</v>
          </cell>
          <cell r="H31348">
            <v>44935.750497685192</v>
          </cell>
        </row>
        <row r="31349">
          <cell r="A31349" t="str">
            <v>Data Analyst</v>
          </cell>
          <cell r="H31349">
            <v>45258.334050925929</v>
          </cell>
        </row>
        <row r="31350">
          <cell r="A31350" t="str">
            <v>Data Analyst</v>
          </cell>
          <cell r="H31350">
            <v>45101.458356481482</v>
          </cell>
        </row>
        <row r="31351">
          <cell r="A31351" t="str">
            <v>Data Analyst</v>
          </cell>
          <cell r="H31351">
            <v>45009.625613425917</v>
          </cell>
        </row>
        <row r="31352">
          <cell r="A31352" t="str">
            <v>Business Analyst</v>
          </cell>
          <cell r="H31352">
            <v>45266.257048611107</v>
          </cell>
        </row>
        <row r="31353">
          <cell r="A31353" t="str">
            <v>Software Engineer</v>
          </cell>
          <cell r="H31353">
            <v>45113.428310185183</v>
          </cell>
        </row>
        <row r="31354">
          <cell r="A31354" t="str">
            <v>Data Scientist</v>
          </cell>
          <cell r="H31354">
            <v>45011.377789351849</v>
          </cell>
        </row>
        <row r="31355">
          <cell r="A31355" t="str">
            <v>Data Analyst</v>
          </cell>
          <cell r="H31355">
            <v>45119.6253125</v>
          </cell>
        </row>
        <row r="31356">
          <cell r="A31356" t="str">
            <v>Data Scientist</v>
          </cell>
          <cell r="H31356">
            <v>45194.460219907407</v>
          </cell>
        </row>
        <row r="31357">
          <cell r="A31357" t="str">
            <v>Senior Data Analyst</v>
          </cell>
          <cell r="H31357">
            <v>45048.666701388887</v>
          </cell>
        </row>
        <row r="31358">
          <cell r="A31358" t="str">
            <v>Data Analyst</v>
          </cell>
          <cell r="H31358">
            <v>45283.986655092587</v>
          </cell>
        </row>
        <row r="31359">
          <cell r="A31359" t="str">
            <v>Data Scientist</v>
          </cell>
          <cell r="H31359">
            <v>45217.043344907397</v>
          </cell>
        </row>
        <row r="31360">
          <cell r="A31360" t="str">
            <v>Data Scientist</v>
          </cell>
          <cell r="H31360">
            <v>45057.504930555559</v>
          </cell>
        </row>
        <row r="31361">
          <cell r="A31361" t="str">
            <v>Data Analyst</v>
          </cell>
          <cell r="H31361">
            <v>45246.666851851849</v>
          </cell>
        </row>
        <row r="31362">
          <cell r="A31362" t="str">
            <v>Senior Data Engineer</v>
          </cell>
          <cell r="H31362">
            <v>45268.006516203714</v>
          </cell>
        </row>
        <row r="31363">
          <cell r="A31363" t="str">
            <v>Data Scientist</v>
          </cell>
          <cell r="H31363">
            <v>45048.289652777778</v>
          </cell>
        </row>
        <row r="31364">
          <cell r="A31364" t="str">
            <v>Machine Learning Engineer</v>
          </cell>
          <cell r="H31364">
            <v>45036.630856481483</v>
          </cell>
        </row>
        <row r="31365">
          <cell r="A31365" t="str">
            <v>Senior Data Engineer</v>
          </cell>
          <cell r="H31365">
            <v>44959.715694444443</v>
          </cell>
        </row>
        <row r="31366">
          <cell r="A31366" t="str">
            <v>Data Scientist</v>
          </cell>
          <cell r="H31366">
            <v>44978.34957175926</v>
          </cell>
        </row>
        <row r="31367">
          <cell r="A31367" t="str">
            <v>Data Engineer</v>
          </cell>
          <cell r="H31367">
            <v>45093.688460648147</v>
          </cell>
        </row>
        <row r="31368">
          <cell r="A31368" t="str">
            <v>Data Analyst</v>
          </cell>
          <cell r="H31368">
            <v>45041.125428240739</v>
          </cell>
        </row>
        <row r="31369">
          <cell r="A31369" t="str">
            <v>Data Analyst</v>
          </cell>
          <cell r="H31369">
            <v>45152.367326388892</v>
          </cell>
        </row>
        <row r="31370">
          <cell r="A31370" t="str">
            <v>Data Analyst</v>
          </cell>
          <cell r="H31370">
            <v>45076.917997685188</v>
          </cell>
        </row>
        <row r="31371">
          <cell r="A31371" t="str">
            <v>Data Analyst</v>
          </cell>
          <cell r="H31371">
            <v>44946.959282407413</v>
          </cell>
        </row>
        <row r="31372">
          <cell r="A31372" t="str">
            <v>Data Analyst</v>
          </cell>
          <cell r="H31372">
            <v>44994.501030092593</v>
          </cell>
        </row>
        <row r="31373">
          <cell r="A31373" t="str">
            <v>Data Scientist</v>
          </cell>
          <cell r="H31373">
            <v>45132.836006944453</v>
          </cell>
        </row>
        <row r="31374">
          <cell r="A31374" t="str">
            <v>Data Engineer</v>
          </cell>
          <cell r="H31374">
            <v>45108.542523148149</v>
          </cell>
        </row>
        <row r="31375">
          <cell r="A31375" t="str">
            <v>Data Scientist</v>
          </cell>
          <cell r="H31375">
            <v>45016.795219907413</v>
          </cell>
        </row>
        <row r="31376">
          <cell r="A31376" t="str">
            <v>Data Scientist</v>
          </cell>
          <cell r="H31376">
            <v>45120.751446759263</v>
          </cell>
        </row>
        <row r="31377">
          <cell r="A31377" t="str">
            <v>Data Analyst</v>
          </cell>
          <cell r="H31377">
            <v>45078.250740740739</v>
          </cell>
        </row>
        <row r="31378">
          <cell r="A31378" t="str">
            <v>Data Analyst</v>
          </cell>
          <cell r="H31378">
            <v>44945.720405092587</v>
          </cell>
        </row>
        <row r="31379">
          <cell r="A31379" t="str">
            <v>Data Analyst</v>
          </cell>
          <cell r="H31379">
            <v>45084.750138888892</v>
          </cell>
        </row>
        <row r="31380">
          <cell r="A31380" t="str">
            <v>Data Analyst</v>
          </cell>
          <cell r="H31380">
            <v>45114.301562499997</v>
          </cell>
        </row>
        <row r="31381">
          <cell r="A31381" t="str">
            <v>Data Analyst</v>
          </cell>
          <cell r="H31381">
            <v>45048.057199074072</v>
          </cell>
        </row>
        <row r="31382">
          <cell r="A31382" t="str">
            <v>Data Analyst</v>
          </cell>
          <cell r="H31382">
            <v>44929.97928240741</v>
          </cell>
        </row>
        <row r="31383">
          <cell r="A31383" t="str">
            <v>Data Scientist</v>
          </cell>
          <cell r="H31383">
            <v>45010.293773148151</v>
          </cell>
        </row>
        <row r="31384">
          <cell r="A31384" t="str">
            <v>Data Analyst</v>
          </cell>
          <cell r="H31384">
            <v>45030.875069444453</v>
          </cell>
        </row>
        <row r="31385">
          <cell r="A31385" t="str">
            <v>Data Analyst</v>
          </cell>
          <cell r="H31385">
            <v>45234.375983796293</v>
          </cell>
        </row>
        <row r="31386">
          <cell r="A31386" t="str">
            <v>Data Scientist</v>
          </cell>
          <cell r="H31386">
            <v>45142.252372685187</v>
          </cell>
        </row>
        <row r="31387">
          <cell r="A31387" t="str">
            <v>Software Engineer</v>
          </cell>
          <cell r="H31387">
            <v>45055.35560185185</v>
          </cell>
        </row>
        <row r="31388">
          <cell r="A31388" t="str">
            <v>Senior Data Engineer</v>
          </cell>
          <cell r="H31388">
            <v>45166.097013888888</v>
          </cell>
        </row>
        <row r="31389">
          <cell r="A31389" t="str">
            <v>Data Analyst</v>
          </cell>
          <cell r="H31389">
            <v>45178.000636574077</v>
          </cell>
        </row>
        <row r="31390">
          <cell r="A31390" t="str">
            <v>Data Analyst</v>
          </cell>
          <cell r="H31390">
            <v>45162.62704861111</v>
          </cell>
        </row>
        <row r="31391">
          <cell r="A31391" t="str">
            <v>Data Analyst</v>
          </cell>
          <cell r="H31391">
            <v>45212.87709490741</v>
          </cell>
        </row>
        <row r="31392">
          <cell r="A31392" t="str">
            <v>Data Analyst</v>
          </cell>
          <cell r="H31392">
            <v>45216.875532407408</v>
          </cell>
        </row>
        <row r="31393">
          <cell r="A31393" t="str">
            <v>Machine Learning Engineer</v>
          </cell>
          <cell r="H31393">
            <v>45041.834328703713</v>
          </cell>
        </row>
        <row r="31394">
          <cell r="A31394" t="str">
            <v>Senior Data Analyst</v>
          </cell>
          <cell r="H31394">
            <v>45203.320497685178</v>
          </cell>
        </row>
        <row r="31395">
          <cell r="A31395" t="str">
            <v>Data Analyst</v>
          </cell>
          <cell r="H31395">
            <v>45083.29278935185</v>
          </cell>
        </row>
        <row r="31396">
          <cell r="A31396" t="str">
            <v>Business Analyst</v>
          </cell>
          <cell r="H31396">
            <v>44993.462199074071</v>
          </cell>
        </row>
        <row r="31397">
          <cell r="A31397" t="str">
            <v>Data Analyst</v>
          </cell>
          <cell r="H31397">
            <v>45159.791909722233</v>
          </cell>
        </row>
        <row r="31398">
          <cell r="A31398" t="str">
            <v>Data Analyst</v>
          </cell>
          <cell r="H31398">
            <v>45219.91777777778</v>
          </cell>
        </row>
        <row r="31399">
          <cell r="A31399" t="str">
            <v>Data Scientist</v>
          </cell>
          <cell r="H31399">
            <v>45164.003217592603</v>
          </cell>
        </row>
        <row r="31400">
          <cell r="A31400" t="str">
            <v>Data Engineer</v>
          </cell>
          <cell r="H31400">
            <v>45237.71634259259</v>
          </cell>
        </row>
        <row r="31401">
          <cell r="A31401" t="str">
            <v>Data Scientist</v>
          </cell>
          <cell r="H31401">
            <v>45107.623101851852</v>
          </cell>
        </row>
        <row r="31402">
          <cell r="A31402" t="str">
            <v>Data Engineer</v>
          </cell>
          <cell r="H31402">
            <v>45273.014872685177</v>
          </cell>
        </row>
        <row r="31403">
          <cell r="A31403" t="str">
            <v>Data Analyst</v>
          </cell>
          <cell r="H31403">
            <v>45012.876423611109</v>
          </cell>
        </row>
        <row r="31404">
          <cell r="A31404" t="str">
            <v>Machine Learning Engineer</v>
          </cell>
          <cell r="H31404">
            <v>45124.694282407407</v>
          </cell>
        </row>
        <row r="31405">
          <cell r="A31405" t="str">
            <v>Data Scientist</v>
          </cell>
          <cell r="H31405">
            <v>45106.711782407408</v>
          </cell>
        </row>
        <row r="31406">
          <cell r="A31406" t="str">
            <v>Data Scientist</v>
          </cell>
          <cell r="H31406">
            <v>45224.584131944437</v>
          </cell>
        </row>
        <row r="31407">
          <cell r="A31407" t="str">
            <v>Data Engineer</v>
          </cell>
          <cell r="H31407">
            <v>45063.557986111111</v>
          </cell>
        </row>
        <row r="31408">
          <cell r="A31408" t="str">
            <v>Data Analyst</v>
          </cell>
          <cell r="H31408">
            <v>45154.418657407397</v>
          </cell>
        </row>
        <row r="31409">
          <cell r="A31409" t="str">
            <v>Data Engineer</v>
          </cell>
          <cell r="H31409">
            <v>45125.088935185187</v>
          </cell>
        </row>
        <row r="31410">
          <cell r="A31410" t="str">
            <v>Data Analyst</v>
          </cell>
          <cell r="H31410">
            <v>45274.981909722221</v>
          </cell>
        </row>
        <row r="31411">
          <cell r="A31411" t="str">
            <v>Data Scientist</v>
          </cell>
          <cell r="H31411">
            <v>45186.751111111109</v>
          </cell>
        </row>
        <row r="31412">
          <cell r="A31412" t="str">
            <v>Data Scientist</v>
          </cell>
          <cell r="H31412">
            <v>45177.043761574067</v>
          </cell>
        </row>
        <row r="31413">
          <cell r="A31413" t="str">
            <v>Data Scientist</v>
          </cell>
          <cell r="H31413">
            <v>45112.543321759258</v>
          </cell>
        </row>
        <row r="31414">
          <cell r="A31414" t="str">
            <v>Data Analyst</v>
          </cell>
          <cell r="H31414">
            <v>44945.896574074082</v>
          </cell>
        </row>
        <row r="31415">
          <cell r="A31415" t="str">
            <v>Data Analyst</v>
          </cell>
          <cell r="H31415">
            <v>44930.06144675926</v>
          </cell>
        </row>
        <row r="31416">
          <cell r="A31416" t="str">
            <v>Data Scientist</v>
          </cell>
          <cell r="H31416">
            <v>45044.955509259264</v>
          </cell>
        </row>
        <row r="31417">
          <cell r="A31417" t="str">
            <v>Data Scientist</v>
          </cell>
          <cell r="H31417">
            <v>45236.840682870366</v>
          </cell>
        </row>
        <row r="31418">
          <cell r="A31418" t="str">
            <v>Data Scientist</v>
          </cell>
          <cell r="H31418">
            <v>45079.642893518518</v>
          </cell>
        </row>
        <row r="31419">
          <cell r="A31419" t="str">
            <v>Data Analyst</v>
          </cell>
          <cell r="H31419">
            <v>44978.723946759259</v>
          </cell>
        </row>
        <row r="31420">
          <cell r="A31420" t="str">
            <v>Data Scientist</v>
          </cell>
          <cell r="H31420">
            <v>45261.205555555563</v>
          </cell>
        </row>
        <row r="31421">
          <cell r="A31421" t="str">
            <v>Data Scientist</v>
          </cell>
          <cell r="H31421">
            <v>45031.794328703712</v>
          </cell>
        </row>
        <row r="31422">
          <cell r="A31422" t="str">
            <v>Data Scientist</v>
          </cell>
          <cell r="H31422">
            <v>45273.378611111111</v>
          </cell>
        </row>
        <row r="31423">
          <cell r="A31423" t="str">
            <v>Data Analyst</v>
          </cell>
          <cell r="H31423">
            <v>44974.710659722223</v>
          </cell>
        </row>
        <row r="31424">
          <cell r="A31424" t="str">
            <v>Software Engineer</v>
          </cell>
          <cell r="H31424">
            <v>45232.88685185185</v>
          </cell>
        </row>
        <row r="31425">
          <cell r="A31425" t="str">
            <v>Data Scientist</v>
          </cell>
          <cell r="H31425">
            <v>45043.087187500001</v>
          </cell>
        </row>
        <row r="31426">
          <cell r="A31426" t="str">
            <v>Data Analyst</v>
          </cell>
          <cell r="H31426">
            <v>45236.708414351851</v>
          </cell>
        </row>
        <row r="31427">
          <cell r="A31427" t="str">
            <v>Data Engineer</v>
          </cell>
          <cell r="H31427">
            <v>44945.29215277778</v>
          </cell>
        </row>
        <row r="31428">
          <cell r="A31428" t="str">
            <v>Data Scientist</v>
          </cell>
          <cell r="H31428">
            <v>45070.961087962962</v>
          </cell>
        </row>
        <row r="31429">
          <cell r="A31429" t="str">
            <v>Data Analyst</v>
          </cell>
          <cell r="H31429">
            <v>45178.750590277778</v>
          </cell>
        </row>
        <row r="31430">
          <cell r="A31430" t="str">
            <v>Data Scientist</v>
          </cell>
          <cell r="H31430">
            <v>45196.002557870372</v>
          </cell>
        </row>
        <row r="31431">
          <cell r="A31431" t="str">
            <v>Senior Data Analyst</v>
          </cell>
          <cell r="H31431">
            <v>45212.834166666667</v>
          </cell>
        </row>
        <row r="31432">
          <cell r="A31432" t="str">
            <v>Data Analyst</v>
          </cell>
          <cell r="H31432">
            <v>44942.348506944443</v>
          </cell>
        </row>
        <row r="31433">
          <cell r="A31433" t="str">
            <v>Machine Learning Engineer</v>
          </cell>
          <cell r="H31433">
            <v>45086.024884259263</v>
          </cell>
        </row>
        <row r="31434">
          <cell r="A31434" t="str">
            <v>Data Analyst</v>
          </cell>
          <cell r="H31434">
            <v>45141.750590277778</v>
          </cell>
        </row>
        <row r="31435">
          <cell r="A31435" t="str">
            <v>Data Engineer</v>
          </cell>
          <cell r="H31435">
            <v>45217.92763888889</v>
          </cell>
        </row>
        <row r="31436">
          <cell r="A31436" t="str">
            <v>Data Engineer</v>
          </cell>
          <cell r="H31436">
            <v>45028.8127662037</v>
          </cell>
        </row>
        <row r="31437">
          <cell r="A31437" t="str">
            <v>Data Analyst</v>
          </cell>
          <cell r="H31437">
            <v>45105.708518518521</v>
          </cell>
        </row>
        <row r="31438">
          <cell r="A31438" t="str">
            <v>Data Analyst</v>
          </cell>
          <cell r="H31438">
            <v>44933.583344907413</v>
          </cell>
        </row>
        <row r="31439">
          <cell r="A31439" t="str">
            <v>Data Engineer</v>
          </cell>
          <cell r="H31439">
            <v>44939.884722222218</v>
          </cell>
        </row>
        <row r="31440">
          <cell r="A31440" t="str">
            <v>Data Analyst</v>
          </cell>
          <cell r="H31440">
            <v>45244.667141203703</v>
          </cell>
        </row>
        <row r="31441">
          <cell r="A31441" t="str">
            <v>Data Scientist</v>
          </cell>
          <cell r="H31441">
            <v>45279.804502314822</v>
          </cell>
        </row>
        <row r="31442">
          <cell r="A31442" t="str">
            <v>Senior Data Engineer</v>
          </cell>
          <cell r="H31442">
            <v>45013.436435185176</v>
          </cell>
        </row>
        <row r="31443">
          <cell r="A31443" t="str">
            <v>Senior Data Analyst</v>
          </cell>
          <cell r="H31443">
            <v>44993.833761574067</v>
          </cell>
        </row>
        <row r="31444">
          <cell r="A31444" t="str">
            <v>Data Scientist</v>
          </cell>
          <cell r="H31444">
            <v>45083.37667824074</v>
          </cell>
        </row>
        <row r="31445">
          <cell r="A31445" t="str">
            <v>Senior Data Scientist</v>
          </cell>
          <cell r="H31445">
            <v>45054.30672453704</v>
          </cell>
        </row>
        <row r="31446">
          <cell r="A31446" t="str">
            <v>Senior Data Analyst</v>
          </cell>
          <cell r="H31446">
            <v>44994.629247685189</v>
          </cell>
        </row>
        <row r="31447">
          <cell r="A31447" t="str">
            <v>Data Analyst</v>
          </cell>
          <cell r="H31447">
            <v>44986.795451388891</v>
          </cell>
        </row>
        <row r="31448">
          <cell r="A31448" t="str">
            <v>Machine Learning Engineer</v>
          </cell>
          <cell r="H31448">
            <v>45107.634560185194</v>
          </cell>
        </row>
        <row r="31449">
          <cell r="A31449" t="str">
            <v>Senior Data Engineer</v>
          </cell>
          <cell r="H31449">
            <v>45006.627847222233</v>
          </cell>
        </row>
        <row r="31450">
          <cell r="A31450" t="str">
            <v>Data Analyst</v>
          </cell>
          <cell r="H31450">
            <v>45006.83452546296</v>
          </cell>
        </row>
        <row r="31451">
          <cell r="A31451" t="str">
            <v>Data Analyst</v>
          </cell>
          <cell r="H31451">
            <v>45208.754143518519</v>
          </cell>
        </row>
        <row r="31452">
          <cell r="A31452" t="str">
            <v>Data Analyst</v>
          </cell>
          <cell r="H31452">
            <v>44986.294374999998</v>
          </cell>
        </row>
        <row r="31453">
          <cell r="A31453" t="str">
            <v>Data Analyst</v>
          </cell>
          <cell r="H31453">
            <v>45232.711608796293</v>
          </cell>
        </row>
        <row r="31454">
          <cell r="A31454" t="str">
            <v>Senior Data Engineer</v>
          </cell>
          <cell r="H31454">
            <v>45277.764999999999</v>
          </cell>
        </row>
        <row r="31455">
          <cell r="A31455" t="str">
            <v>Senior Data Scientist</v>
          </cell>
          <cell r="H31455">
            <v>45168.503576388888</v>
          </cell>
        </row>
        <row r="31456">
          <cell r="A31456" t="str">
            <v>Data Analyst</v>
          </cell>
          <cell r="H31456">
            <v>45158.583356481482</v>
          </cell>
        </row>
        <row r="31457">
          <cell r="A31457" t="str">
            <v>Data Analyst</v>
          </cell>
          <cell r="H31457">
            <v>45023.541770833333</v>
          </cell>
        </row>
        <row r="31458">
          <cell r="A31458" t="str">
            <v>Data Engineer</v>
          </cell>
          <cell r="H31458">
            <v>45082.416851851849</v>
          </cell>
        </row>
        <row r="31459">
          <cell r="A31459" t="str">
            <v>Data Analyst</v>
          </cell>
          <cell r="H31459">
            <v>45004.975972222222</v>
          </cell>
        </row>
        <row r="31460">
          <cell r="A31460" t="str">
            <v>Data Analyst</v>
          </cell>
          <cell r="H31460">
            <v>45274.751250000001</v>
          </cell>
        </row>
        <row r="31461">
          <cell r="A31461" t="str">
            <v>Senior Data Scientist</v>
          </cell>
          <cell r="H31461">
            <v>45085.918067129627</v>
          </cell>
        </row>
        <row r="31462">
          <cell r="A31462" t="str">
            <v>Data Scientist</v>
          </cell>
          <cell r="H31462">
            <v>44991.707835648151</v>
          </cell>
        </row>
        <row r="31463">
          <cell r="A31463" t="str">
            <v>Data Analyst</v>
          </cell>
          <cell r="H31463">
            <v>45023.79277777778</v>
          </cell>
        </row>
        <row r="31464">
          <cell r="A31464" t="str">
            <v>Data Analyst</v>
          </cell>
          <cell r="H31464">
            <v>44987.708483796298</v>
          </cell>
        </row>
        <row r="31465">
          <cell r="A31465" t="str">
            <v>Data Analyst</v>
          </cell>
          <cell r="H31465">
            <v>45286.042256944442</v>
          </cell>
        </row>
        <row r="31466">
          <cell r="A31466" t="str">
            <v>Data Analyst</v>
          </cell>
          <cell r="H31466">
            <v>45205.583472222221</v>
          </cell>
        </row>
        <row r="31467">
          <cell r="A31467" t="str">
            <v>Data Analyst</v>
          </cell>
          <cell r="H31467">
            <v>45079.79215277778</v>
          </cell>
        </row>
        <row r="31468">
          <cell r="A31468" t="str">
            <v>Business Analyst</v>
          </cell>
          <cell r="H31468">
            <v>45246.626446759263</v>
          </cell>
        </row>
        <row r="31469">
          <cell r="A31469" t="str">
            <v>Data Analyst</v>
          </cell>
          <cell r="H31469">
            <v>45198.999930555547</v>
          </cell>
        </row>
        <row r="31470">
          <cell r="A31470" t="str">
            <v>Data Analyst</v>
          </cell>
          <cell r="H31470">
            <v>45117.083912037036</v>
          </cell>
        </row>
        <row r="31471">
          <cell r="A31471" t="str">
            <v>Data Analyst</v>
          </cell>
          <cell r="H31471">
            <v>45210.668032407397</v>
          </cell>
        </row>
        <row r="31472">
          <cell r="A31472" t="str">
            <v>Data Scientist</v>
          </cell>
          <cell r="H31472">
            <v>45176.835277777784</v>
          </cell>
        </row>
        <row r="31473">
          <cell r="A31473" t="str">
            <v>Data Scientist</v>
          </cell>
          <cell r="H31473">
            <v>45172.752789351849</v>
          </cell>
        </row>
        <row r="31474">
          <cell r="A31474" t="str">
            <v>Business Analyst</v>
          </cell>
          <cell r="H31474">
            <v>45076.916666666657</v>
          </cell>
        </row>
        <row r="31475">
          <cell r="A31475" t="str">
            <v>Data Engineer</v>
          </cell>
          <cell r="H31475">
            <v>44938.641296296293</v>
          </cell>
        </row>
        <row r="31476">
          <cell r="A31476" t="str">
            <v>Data Analyst</v>
          </cell>
          <cell r="H31476">
            <v>45242.29178240741</v>
          </cell>
        </row>
        <row r="31477">
          <cell r="A31477" t="str">
            <v>Data Analyst</v>
          </cell>
          <cell r="H31477">
            <v>44950.167615740742</v>
          </cell>
        </row>
        <row r="31478">
          <cell r="A31478" t="str">
            <v>Data Scientist</v>
          </cell>
          <cell r="H31478">
            <v>45245.001458333332</v>
          </cell>
        </row>
        <row r="31479">
          <cell r="A31479" t="str">
            <v>Senior Data Analyst</v>
          </cell>
          <cell r="H31479">
            <v>45048.83388888889</v>
          </cell>
        </row>
        <row r="31480">
          <cell r="A31480" t="str">
            <v>Data Analyst</v>
          </cell>
          <cell r="H31480">
            <v>45055.95857638889</v>
          </cell>
        </row>
        <row r="31481">
          <cell r="A31481" t="str">
            <v>Data Scientist</v>
          </cell>
          <cell r="H31481">
            <v>45261.863310185188</v>
          </cell>
        </row>
        <row r="31482">
          <cell r="A31482" t="str">
            <v>Data Scientist</v>
          </cell>
          <cell r="H31482">
            <v>45271.966793981483</v>
          </cell>
        </row>
        <row r="31483">
          <cell r="A31483" t="str">
            <v>Senior Data Scientist</v>
          </cell>
          <cell r="H31483">
            <v>44986.003495370373</v>
          </cell>
        </row>
        <row r="31484">
          <cell r="A31484" t="str">
            <v>Data Scientist</v>
          </cell>
          <cell r="H31484">
            <v>45233.834837962961</v>
          </cell>
        </row>
        <row r="31485">
          <cell r="A31485" t="str">
            <v>Data Analyst</v>
          </cell>
          <cell r="H31485">
            <v>45274.375428240739</v>
          </cell>
        </row>
        <row r="31486">
          <cell r="A31486" t="str">
            <v>Data Analyst</v>
          </cell>
          <cell r="H31486">
            <v>45166.084062499998</v>
          </cell>
        </row>
        <row r="31487">
          <cell r="A31487" t="str">
            <v>Senior Data Analyst</v>
          </cell>
          <cell r="H31487">
            <v>45184.917951388888</v>
          </cell>
        </row>
        <row r="31488">
          <cell r="A31488" t="str">
            <v>Business Analyst</v>
          </cell>
          <cell r="H31488">
            <v>44939.711226851847</v>
          </cell>
        </row>
        <row r="31489">
          <cell r="A31489" t="str">
            <v>Data Analyst</v>
          </cell>
          <cell r="H31489">
            <v>44932.835196759261</v>
          </cell>
        </row>
        <row r="31490">
          <cell r="A31490" t="str">
            <v>Data Scientist</v>
          </cell>
          <cell r="H31490">
            <v>45225.002199074072</v>
          </cell>
        </row>
        <row r="31491">
          <cell r="A31491" t="str">
            <v>Senior Data Scientist</v>
          </cell>
          <cell r="H31491">
            <v>45084.668495370373</v>
          </cell>
        </row>
        <row r="31492">
          <cell r="A31492" t="str">
            <v>Data Analyst</v>
          </cell>
          <cell r="H31492">
            <v>44984.958854166667</v>
          </cell>
        </row>
        <row r="31493">
          <cell r="A31493" t="str">
            <v>Data Analyst</v>
          </cell>
          <cell r="H31493">
            <v>45198.376759259263</v>
          </cell>
        </row>
        <row r="31494">
          <cell r="A31494" t="str">
            <v>Data Analyst</v>
          </cell>
          <cell r="H31494">
            <v>45111.31486111111</v>
          </cell>
        </row>
        <row r="31495">
          <cell r="A31495" t="str">
            <v>Data Analyst</v>
          </cell>
          <cell r="H31495">
            <v>45035.66710648148</v>
          </cell>
        </row>
        <row r="31496">
          <cell r="A31496" t="str">
            <v>Data Analyst</v>
          </cell>
          <cell r="H31496">
            <v>45153.39634259259</v>
          </cell>
        </row>
        <row r="31497">
          <cell r="A31497" t="str">
            <v>Senior Data Scientist</v>
          </cell>
          <cell r="H31497">
            <v>45111.502581018518</v>
          </cell>
        </row>
        <row r="31498">
          <cell r="A31498" t="str">
            <v>Data Analyst</v>
          </cell>
          <cell r="H31498">
            <v>45146.304513888892</v>
          </cell>
        </row>
        <row r="31499">
          <cell r="A31499" t="str">
            <v>Data Analyst</v>
          </cell>
          <cell r="H31499">
            <v>45029.319479166668</v>
          </cell>
        </row>
        <row r="31500">
          <cell r="A31500" t="str">
            <v>Data Analyst</v>
          </cell>
          <cell r="H31500">
            <v>44954.019097222219</v>
          </cell>
        </row>
        <row r="31501">
          <cell r="A31501" t="str">
            <v>Data Engineer</v>
          </cell>
          <cell r="H31501">
            <v>45133.67287037037</v>
          </cell>
        </row>
        <row r="31502">
          <cell r="A31502" t="str">
            <v>Data Scientist</v>
          </cell>
          <cell r="H31502">
            <v>45023.73165509259</v>
          </cell>
        </row>
        <row r="31503">
          <cell r="A31503" t="str">
            <v>Data Analyst</v>
          </cell>
          <cell r="H31503">
            <v>45147.79215277778</v>
          </cell>
        </row>
        <row r="31504">
          <cell r="A31504" t="str">
            <v>Data Analyst</v>
          </cell>
          <cell r="H31504">
            <v>44940.667916666673</v>
          </cell>
        </row>
        <row r="31505">
          <cell r="A31505" t="str">
            <v>Senior Data Scientist</v>
          </cell>
          <cell r="H31505">
            <v>45286.960405092592</v>
          </cell>
        </row>
        <row r="31506">
          <cell r="A31506" t="str">
            <v>Cloud Engineer</v>
          </cell>
          <cell r="H31506">
            <v>45118.803194444437</v>
          </cell>
        </row>
        <row r="31507">
          <cell r="A31507" t="str">
            <v>Data Analyst</v>
          </cell>
          <cell r="H31507">
            <v>45077.51059027778</v>
          </cell>
        </row>
        <row r="31508">
          <cell r="A31508" t="str">
            <v>Data Engineer</v>
          </cell>
          <cell r="H31508">
            <v>44943.34033564815</v>
          </cell>
        </row>
        <row r="31509">
          <cell r="A31509" t="str">
            <v>Data Analyst</v>
          </cell>
          <cell r="H31509">
            <v>45074.250578703701</v>
          </cell>
        </row>
        <row r="31510">
          <cell r="A31510" t="str">
            <v>Senior Data Scientist</v>
          </cell>
          <cell r="H31510">
            <v>45206.542685185188</v>
          </cell>
        </row>
        <row r="31511">
          <cell r="A31511" t="str">
            <v>Data Analyst</v>
          </cell>
          <cell r="H31511">
            <v>45089.750578703701</v>
          </cell>
        </row>
        <row r="31512">
          <cell r="A31512" t="str">
            <v>Data Analyst</v>
          </cell>
          <cell r="H31512">
            <v>45273.958738425928</v>
          </cell>
        </row>
        <row r="31513">
          <cell r="A31513" t="str">
            <v>Data Analyst</v>
          </cell>
          <cell r="H31513">
            <v>44952.459467592591</v>
          </cell>
        </row>
        <row r="31514">
          <cell r="A31514" t="str">
            <v>Data Engineer</v>
          </cell>
          <cell r="H31514">
            <v>45147.133819444447</v>
          </cell>
        </row>
        <row r="31515">
          <cell r="A31515" t="str">
            <v>Data Analyst</v>
          </cell>
          <cell r="H31515">
            <v>45239.375185185178</v>
          </cell>
        </row>
        <row r="31516">
          <cell r="A31516" t="str">
            <v>Data Analyst</v>
          </cell>
          <cell r="H31516">
            <v>45035.750486111108</v>
          </cell>
        </row>
        <row r="31517">
          <cell r="A31517" t="str">
            <v>Business Analyst</v>
          </cell>
          <cell r="H31517">
            <v>45180.345312500001</v>
          </cell>
        </row>
        <row r="31518">
          <cell r="A31518" t="str">
            <v>Data Analyst</v>
          </cell>
          <cell r="H31518">
            <v>45171.167256944442</v>
          </cell>
        </row>
        <row r="31519">
          <cell r="A31519" t="str">
            <v>Senior Data Scientist</v>
          </cell>
          <cell r="H31519">
            <v>45104.711284722223</v>
          </cell>
        </row>
        <row r="31520">
          <cell r="A31520" t="str">
            <v>Data Analyst</v>
          </cell>
          <cell r="H31520">
            <v>45057.876168981478</v>
          </cell>
        </row>
        <row r="31521">
          <cell r="A31521" t="str">
            <v>Senior Data Scientist</v>
          </cell>
          <cell r="H31521">
            <v>45030.961273148147</v>
          </cell>
        </row>
        <row r="31522">
          <cell r="A31522" t="str">
            <v>Data Analyst</v>
          </cell>
          <cell r="H31522">
            <v>45125.750821759262</v>
          </cell>
        </row>
        <row r="31523">
          <cell r="A31523" t="str">
            <v>Data Analyst</v>
          </cell>
          <cell r="H31523">
            <v>44991.499895833331</v>
          </cell>
        </row>
        <row r="31524">
          <cell r="A31524" t="str">
            <v>Data Analyst</v>
          </cell>
          <cell r="H31524">
            <v>44931.624907407408</v>
          </cell>
        </row>
        <row r="31525">
          <cell r="A31525" t="str">
            <v>Data Analyst</v>
          </cell>
          <cell r="H31525">
            <v>45185.959317129629</v>
          </cell>
        </row>
        <row r="31526">
          <cell r="A31526" t="str">
            <v>Senior Data Engineer</v>
          </cell>
          <cell r="H31526">
            <v>45133.375173611108</v>
          </cell>
        </row>
        <row r="31527">
          <cell r="A31527" t="str">
            <v>Data Analyst</v>
          </cell>
          <cell r="H31527">
            <v>45258.583726851852</v>
          </cell>
        </row>
        <row r="31528">
          <cell r="A31528" t="str">
            <v>Data Analyst</v>
          </cell>
          <cell r="H31528">
            <v>45091.91678240741</v>
          </cell>
        </row>
        <row r="31529">
          <cell r="A31529" t="str">
            <v>Data Analyst</v>
          </cell>
          <cell r="H31529">
            <v>44942.666678240741</v>
          </cell>
        </row>
        <row r="31530">
          <cell r="A31530" t="str">
            <v>Data Analyst</v>
          </cell>
          <cell r="H31530">
            <v>45120.333680555559</v>
          </cell>
        </row>
        <row r="31531">
          <cell r="A31531" t="str">
            <v>Data Scientist</v>
          </cell>
          <cell r="H31531">
            <v>44949.168888888889</v>
          </cell>
        </row>
        <row r="31532">
          <cell r="A31532" t="str">
            <v>Data Analyst</v>
          </cell>
          <cell r="H31532">
            <v>45226.000648148147</v>
          </cell>
        </row>
        <row r="31533">
          <cell r="A31533" t="str">
            <v>Data Analyst</v>
          </cell>
          <cell r="H31533">
            <v>45091.834710648152</v>
          </cell>
        </row>
        <row r="31534">
          <cell r="A31534" t="str">
            <v>Data Analyst</v>
          </cell>
          <cell r="H31534">
            <v>45083.257060185177</v>
          </cell>
        </row>
        <row r="31535">
          <cell r="A31535" t="str">
            <v>Data Scientist</v>
          </cell>
          <cell r="H31535">
            <v>45029.00068287037</v>
          </cell>
        </row>
        <row r="31536">
          <cell r="A31536" t="str">
            <v>Data Scientist</v>
          </cell>
          <cell r="H31536">
            <v>45271.70616898148</v>
          </cell>
        </row>
        <row r="31537">
          <cell r="A31537" t="str">
            <v>Data Analyst</v>
          </cell>
          <cell r="H31537">
            <v>45167.502523148149</v>
          </cell>
        </row>
        <row r="31538">
          <cell r="A31538" t="str">
            <v>Data Scientist</v>
          </cell>
          <cell r="H31538">
            <v>44950.002905092602</v>
          </cell>
        </row>
        <row r="31539">
          <cell r="A31539" t="str">
            <v>Senior Data Engineer</v>
          </cell>
          <cell r="H31539">
            <v>44946.900613425933</v>
          </cell>
        </row>
        <row r="31540">
          <cell r="A31540" t="str">
            <v>Senior Data Scientist</v>
          </cell>
          <cell r="H31540">
            <v>44940.336145833331</v>
          </cell>
        </row>
        <row r="31541">
          <cell r="A31541" t="str">
            <v>Data Scientist</v>
          </cell>
          <cell r="H31541">
            <v>44945.848113425927</v>
          </cell>
        </row>
        <row r="31542">
          <cell r="A31542" t="str">
            <v>Data Scientist</v>
          </cell>
          <cell r="H31542">
            <v>45161.004699074067</v>
          </cell>
        </row>
        <row r="31543">
          <cell r="A31543" t="str">
            <v>Data Analyst</v>
          </cell>
          <cell r="H31543">
            <v>45019.959074074082</v>
          </cell>
        </row>
        <row r="31544">
          <cell r="A31544" t="str">
            <v>Data Analyst</v>
          </cell>
          <cell r="H31544">
            <v>45194.749976851846</v>
          </cell>
        </row>
        <row r="31545">
          <cell r="A31545" t="str">
            <v>Data Analyst</v>
          </cell>
          <cell r="H31545">
            <v>45110.417974537027</v>
          </cell>
        </row>
        <row r="31546">
          <cell r="A31546" t="str">
            <v>Data Scientist</v>
          </cell>
          <cell r="H31546">
            <v>44950.017500000002</v>
          </cell>
        </row>
        <row r="31547">
          <cell r="A31547" t="str">
            <v>Data Scientist</v>
          </cell>
          <cell r="H31547">
            <v>44987.794710648152</v>
          </cell>
        </row>
        <row r="31548">
          <cell r="A31548" t="str">
            <v>Senior Data Analyst</v>
          </cell>
          <cell r="H31548">
            <v>45043.291770833333</v>
          </cell>
        </row>
        <row r="31549">
          <cell r="A31549" t="str">
            <v>Data Analyst</v>
          </cell>
          <cell r="H31549">
            <v>45239.857939814807</v>
          </cell>
        </row>
        <row r="31550">
          <cell r="A31550" t="str">
            <v>Data Scientist</v>
          </cell>
          <cell r="H31550">
            <v>45112.71398148148</v>
          </cell>
        </row>
        <row r="31551">
          <cell r="A31551" t="str">
            <v>Data Analyst</v>
          </cell>
          <cell r="H31551">
            <v>45079.292291666658</v>
          </cell>
        </row>
        <row r="31552">
          <cell r="A31552" t="str">
            <v>Data Scientist</v>
          </cell>
          <cell r="H31552">
            <v>45078.767268518517</v>
          </cell>
        </row>
        <row r="31553">
          <cell r="A31553" t="str">
            <v>Data Scientist</v>
          </cell>
          <cell r="H31553">
            <v>45073.79583333333</v>
          </cell>
        </row>
        <row r="31554">
          <cell r="A31554" t="str">
            <v>Data Analyst</v>
          </cell>
          <cell r="H31554">
            <v>45199.001701388886</v>
          </cell>
        </row>
        <row r="31555">
          <cell r="A31555" t="str">
            <v>Software Engineer</v>
          </cell>
          <cell r="H31555">
            <v>45133.737928240742</v>
          </cell>
        </row>
        <row r="31556">
          <cell r="A31556" t="str">
            <v>Senior Data Engineer</v>
          </cell>
          <cell r="H31556">
            <v>45252.133912037039</v>
          </cell>
        </row>
        <row r="31557">
          <cell r="A31557" t="str">
            <v>Data Analyst</v>
          </cell>
          <cell r="H31557">
            <v>45211.750532407408</v>
          </cell>
        </row>
        <row r="31558">
          <cell r="A31558" t="str">
            <v>Data Engineer</v>
          </cell>
          <cell r="H31558">
            <v>45111.334351851852</v>
          </cell>
        </row>
        <row r="31559">
          <cell r="A31559" t="str">
            <v>Data Analyst</v>
          </cell>
          <cell r="H31559">
            <v>45049.085185185177</v>
          </cell>
        </row>
        <row r="31560">
          <cell r="A31560" t="str">
            <v>Machine Learning Engineer</v>
          </cell>
          <cell r="H31560">
            <v>44966.500439814823</v>
          </cell>
        </row>
        <row r="31561">
          <cell r="A31561" t="str">
            <v>Business Analyst</v>
          </cell>
          <cell r="H31561">
            <v>45204.250659722216</v>
          </cell>
        </row>
        <row r="31562">
          <cell r="A31562" t="str">
            <v>Data Engineer</v>
          </cell>
          <cell r="H31562">
            <v>45118.753587962958</v>
          </cell>
        </row>
        <row r="31563">
          <cell r="A31563" t="str">
            <v>Data Analyst</v>
          </cell>
          <cell r="H31563">
            <v>45229.583715277768</v>
          </cell>
        </row>
        <row r="31564">
          <cell r="A31564" t="str">
            <v>Data Analyst</v>
          </cell>
          <cell r="H31564">
            <v>45191.541574074072</v>
          </cell>
        </row>
        <row r="31565">
          <cell r="A31565" t="str">
            <v>Data Engineer</v>
          </cell>
          <cell r="H31565">
            <v>45038.928344907406</v>
          </cell>
        </row>
        <row r="31566">
          <cell r="A31566" t="str">
            <v>Data Analyst</v>
          </cell>
          <cell r="H31566">
            <v>45161.779479166667</v>
          </cell>
        </row>
        <row r="31567">
          <cell r="A31567" t="str">
            <v>Data Analyst</v>
          </cell>
          <cell r="H31567">
            <v>44956.001087962963</v>
          </cell>
        </row>
        <row r="31568">
          <cell r="A31568" t="str">
            <v>Data Scientist</v>
          </cell>
          <cell r="H31568">
            <v>44980.854363425933</v>
          </cell>
        </row>
        <row r="31569">
          <cell r="A31569" t="str">
            <v>Data Analyst</v>
          </cell>
          <cell r="H31569">
            <v>45210.584270833337</v>
          </cell>
        </row>
        <row r="31570">
          <cell r="A31570" t="str">
            <v>Data Scientist</v>
          </cell>
          <cell r="H31570">
            <v>45103.752442129633</v>
          </cell>
        </row>
        <row r="31571">
          <cell r="A31571" t="str">
            <v>Data Scientist</v>
          </cell>
          <cell r="H31571">
            <v>45086.033854166657</v>
          </cell>
        </row>
        <row r="31572">
          <cell r="A31572" t="str">
            <v>Data Analyst</v>
          </cell>
          <cell r="H31572">
            <v>45130.667812500003</v>
          </cell>
        </row>
        <row r="31573">
          <cell r="A31573" t="str">
            <v>Data Analyst</v>
          </cell>
          <cell r="H31573">
            <v>45158.667083333326</v>
          </cell>
        </row>
        <row r="31574">
          <cell r="A31574" t="str">
            <v>Data Analyst</v>
          </cell>
          <cell r="H31574">
            <v>44944.960625</v>
          </cell>
        </row>
        <row r="31575">
          <cell r="A31575" t="str">
            <v>Data Analyst</v>
          </cell>
          <cell r="H31575">
            <v>44987.666712962957</v>
          </cell>
        </row>
        <row r="31576">
          <cell r="A31576" t="str">
            <v>Data Analyst</v>
          </cell>
          <cell r="H31576">
            <v>45094.543055555558</v>
          </cell>
        </row>
        <row r="31577">
          <cell r="A31577" t="str">
            <v>Data Scientist</v>
          </cell>
          <cell r="H31577">
            <v>45080.043599537043</v>
          </cell>
        </row>
        <row r="31578">
          <cell r="A31578" t="str">
            <v>Senior Data Scientist</v>
          </cell>
          <cell r="H31578">
            <v>45003.335833333331</v>
          </cell>
        </row>
        <row r="31579">
          <cell r="A31579" t="str">
            <v>Data Scientist</v>
          </cell>
          <cell r="H31579">
            <v>44965.37841435185</v>
          </cell>
        </row>
        <row r="31580">
          <cell r="A31580" t="str">
            <v>Data Analyst</v>
          </cell>
          <cell r="H31580">
            <v>45103.500081018523</v>
          </cell>
        </row>
        <row r="31581">
          <cell r="A31581" t="str">
            <v>Data Analyst</v>
          </cell>
          <cell r="H31581">
            <v>45273.41679398148</v>
          </cell>
        </row>
        <row r="31582">
          <cell r="A31582" t="str">
            <v>Data Analyst</v>
          </cell>
          <cell r="H31582">
            <v>45201.793043981481</v>
          </cell>
        </row>
        <row r="31583">
          <cell r="A31583" t="str">
            <v>Data Scientist</v>
          </cell>
          <cell r="H31583">
            <v>45197.002708333333</v>
          </cell>
        </row>
        <row r="31584">
          <cell r="A31584" t="str">
            <v>Data Analyst</v>
          </cell>
          <cell r="H31584">
            <v>45195.709907407407</v>
          </cell>
        </row>
        <row r="31585">
          <cell r="A31585" t="str">
            <v>Senior Data Analyst</v>
          </cell>
          <cell r="H31585">
            <v>45157.413136574083</v>
          </cell>
        </row>
        <row r="31586">
          <cell r="A31586" t="str">
            <v>Business Analyst</v>
          </cell>
          <cell r="H31586">
            <v>45014.709710648152</v>
          </cell>
        </row>
        <row r="31587">
          <cell r="A31587" t="str">
            <v>Data Analyst</v>
          </cell>
          <cell r="H31587">
            <v>44986.709652777783</v>
          </cell>
        </row>
        <row r="31588">
          <cell r="A31588" t="str">
            <v>Data Scientist</v>
          </cell>
          <cell r="H31588">
            <v>45143.47215277778</v>
          </cell>
        </row>
        <row r="31589">
          <cell r="A31589" t="str">
            <v>Business Analyst</v>
          </cell>
          <cell r="H31589">
            <v>45245.833449074067</v>
          </cell>
        </row>
        <row r="31590">
          <cell r="A31590" t="str">
            <v>Data Scientist</v>
          </cell>
          <cell r="H31590">
            <v>44951.503472222219</v>
          </cell>
        </row>
        <row r="31591">
          <cell r="A31591" t="str">
            <v>Data Scientist</v>
          </cell>
          <cell r="H31591">
            <v>44935.167858796303</v>
          </cell>
        </row>
        <row r="31592">
          <cell r="A31592" t="str">
            <v>Data Scientist</v>
          </cell>
          <cell r="H31592">
            <v>45029.837233796286</v>
          </cell>
        </row>
        <row r="31593">
          <cell r="A31593" t="str">
            <v>Data Engineer</v>
          </cell>
          <cell r="H31593">
            <v>45128.094456018523</v>
          </cell>
        </row>
        <row r="31594">
          <cell r="A31594" t="str">
            <v>Senior Data Analyst</v>
          </cell>
          <cell r="H31594">
            <v>45119.459120370368</v>
          </cell>
        </row>
        <row r="31595">
          <cell r="A31595" t="str">
            <v>Senior Data Engineer</v>
          </cell>
          <cell r="H31595">
            <v>44952.158171296287</v>
          </cell>
        </row>
        <row r="31596">
          <cell r="A31596" t="str">
            <v>Business Analyst</v>
          </cell>
          <cell r="H31596">
            <v>44958.706805555557</v>
          </cell>
        </row>
        <row r="31597">
          <cell r="A31597" t="str">
            <v>Data Analyst</v>
          </cell>
          <cell r="H31597">
            <v>45114.292581018519</v>
          </cell>
        </row>
        <row r="31598">
          <cell r="A31598" t="str">
            <v>Data Analyst</v>
          </cell>
          <cell r="H31598">
            <v>45265.57</v>
          </cell>
        </row>
        <row r="31599">
          <cell r="A31599" t="str">
            <v>Data Scientist</v>
          </cell>
          <cell r="H31599">
            <v>45013.296712962961</v>
          </cell>
        </row>
        <row r="31600">
          <cell r="A31600" t="str">
            <v>Data Scientist</v>
          </cell>
          <cell r="H31600">
            <v>45151.501331018517</v>
          </cell>
        </row>
        <row r="31601">
          <cell r="A31601" t="str">
            <v>Data Analyst</v>
          </cell>
          <cell r="H31601">
            <v>45055.667372685188</v>
          </cell>
        </row>
        <row r="31602">
          <cell r="A31602" t="str">
            <v>Data Analyst</v>
          </cell>
          <cell r="H31602">
            <v>45202.169004629628</v>
          </cell>
        </row>
        <row r="31603">
          <cell r="A31603" t="str">
            <v>Data Analyst</v>
          </cell>
          <cell r="H31603">
            <v>45218.708344907413</v>
          </cell>
        </row>
        <row r="31604">
          <cell r="A31604" t="str">
            <v>Senior Data Engineer</v>
          </cell>
          <cell r="H31604">
            <v>45167.729062500002</v>
          </cell>
        </row>
        <row r="31605">
          <cell r="A31605" t="str">
            <v>Senior Data Scientist</v>
          </cell>
          <cell r="H31605">
            <v>44929.982754629629</v>
          </cell>
        </row>
        <row r="31606">
          <cell r="A31606" t="str">
            <v>Data Analyst</v>
          </cell>
          <cell r="H31606">
            <v>45018.291701388887</v>
          </cell>
        </row>
        <row r="31607">
          <cell r="A31607" t="str">
            <v>Data Analyst</v>
          </cell>
          <cell r="H31607">
            <v>45187.986828703702</v>
          </cell>
        </row>
        <row r="31608">
          <cell r="A31608" t="str">
            <v>Data Analyst</v>
          </cell>
          <cell r="H31608">
            <v>44935.694699074083</v>
          </cell>
        </row>
        <row r="31609">
          <cell r="A31609" t="str">
            <v>Software Engineer</v>
          </cell>
          <cell r="H31609">
            <v>45166.460185185177</v>
          </cell>
        </row>
        <row r="31610">
          <cell r="A31610" t="str">
            <v>Software Engineer</v>
          </cell>
          <cell r="H31610">
            <v>44957.502384259264</v>
          </cell>
        </row>
        <row r="31611">
          <cell r="A31611" t="str">
            <v>Data Analyst</v>
          </cell>
          <cell r="H31611">
            <v>45106.376863425918</v>
          </cell>
        </row>
        <row r="31612">
          <cell r="A31612" t="str">
            <v>Data Analyst</v>
          </cell>
          <cell r="H31612">
            <v>45188.583854166667</v>
          </cell>
        </row>
        <row r="31613">
          <cell r="A31613" t="str">
            <v>Data Analyst</v>
          </cell>
          <cell r="H31613">
            <v>45106.8044212963</v>
          </cell>
        </row>
        <row r="31614">
          <cell r="A31614" t="str">
            <v>Data Analyst</v>
          </cell>
          <cell r="H31614">
            <v>45119.291863425933</v>
          </cell>
        </row>
        <row r="31615">
          <cell r="A31615" t="str">
            <v>Data Analyst</v>
          </cell>
          <cell r="H31615">
            <v>45105.000740740739</v>
          </cell>
        </row>
        <row r="31616">
          <cell r="A31616" t="str">
            <v>Data Analyst</v>
          </cell>
          <cell r="H31616">
            <v>45094.583634259259</v>
          </cell>
        </row>
        <row r="31617">
          <cell r="A31617" t="str">
            <v>Machine Learning Engineer</v>
          </cell>
          <cell r="H31617">
            <v>45260.00304398148</v>
          </cell>
        </row>
        <row r="31618">
          <cell r="A31618" t="str">
            <v>Data Scientist</v>
          </cell>
          <cell r="H31618">
            <v>45146.103530092587</v>
          </cell>
        </row>
        <row r="31619">
          <cell r="A31619" t="str">
            <v>Data Analyst</v>
          </cell>
          <cell r="H31619">
            <v>44966.733090277783</v>
          </cell>
        </row>
        <row r="31620">
          <cell r="A31620" t="str">
            <v>Data Scientist</v>
          </cell>
          <cell r="H31620">
            <v>45161.377754629633</v>
          </cell>
        </row>
        <row r="31621">
          <cell r="A31621" t="str">
            <v>Data Scientist</v>
          </cell>
          <cell r="H31621">
            <v>45274.376446759263</v>
          </cell>
        </row>
        <row r="31622">
          <cell r="A31622" t="str">
            <v>Data Analyst</v>
          </cell>
          <cell r="H31622">
            <v>45076.924293981479</v>
          </cell>
        </row>
        <row r="31623">
          <cell r="A31623" t="str">
            <v>Data Analyst</v>
          </cell>
          <cell r="H31623">
            <v>45044.580694444441</v>
          </cell>
        </row>
        <row r="31624">
          <cell r="A31624" t="str">
            <v>Data Analyst</v>
          </cell>
          <cell r="H31624">
            <v>45197.709247685183</v>
          </cell>
        </row>
        <row r="31625">
          <cell r="A31625" t="str">
            <v>Data Scientist</v>
          </cell>
          <cell r="H31625">
            <v>45149.385613425933</v>
          </cell>
        </row>
        <row r="31626">
          <cell r="A31626" t="str">
            <v>Data Analyst</v>
          </cell>
          <cell r="H31626">
            <v>45155.79351851852</v>
          </cell>
        </row>
        <row r="31627">
          <cell r="A31627" t="str">
            <v>Data Analyst</v>
          </cell>
          <cell r="H31627">
            <v>45240.848506944443</v>
          </cell>
        </row>
        <row r="31628">
          <cell r="A31628" t="str">
            <v>Senior Data Analyst</v>
          </cell>
          <cell r="H31628">
            <v>45006.638506944437</v>
          </cell>
        </row>
        <row r="31629">
          <cell r="A31629" t="str">
            <v>Senior Data Analyst</v>
          </cell>
          <cell r="H31629">
            <v>45155.986712962957</v>
          </cell>
        </row>
        <row r="31630">
          <cell r="A31630" t="str">
            <v>Data Scientist</v>
          </cell>
          <cell r="H31630">
            <v>44934.32707175926</v>
          </cell>
        </row>
        <row r="31631">
          <cell r="A31631" t="str">
            <v>Data Analyst</v>
          </cell>
          <cell r="H31631">
            <v>45103.876030092593</v>
          </cell>
        </row>
        <row r="31632">
          <cell r="A31632" t="str">
            <v>Senior Data Scientist</v>
          </cell>
          <cell r="H31632">
            <v>45078.349953703713</v>
          </cell>
        </row>
        <row r="31633">
          <cell r="A31633" t="str">
            <v>Software Engineer</v>
          </cell>
          <cell r="H31633">
            <v>45020.919444444437</v>
          </cell>
        </row>
        <row r="31634">
          <cell r="A31634" t="str">
            <v>Senior Data Engineer</v>
          </cell>
          <cell r="H31634">
            <v>45232.923460648148</v>
          </cell>
        </row>
        <row r="31635">
          <cell r="A31635" t="str">
            <v>Data Analyst</v>
          </cell>
          <cell r="H31635">
            <v>44960.736747685187</v>
          </cell>
        </row>
        <row r="31636">
          <cell r="A31636" t="str">
            <v>Senior Data Scientist</v>
          </cell>
          <cell r="H31636">
            <v>44987.295115740737</v>
          </cell>
        </row>
        <row r="31637">
          <cell r="A31637" t="str">
            <v>Data Scientist</v>
          </cell>
          <cell r="H31637">
            <v>45012.616875</v>
          </cell>
        </row>
        <row r="31638">
          <cell r="A31638" t="str">
            <v>Data Analyst</v>
          </cell>
          <cell r="H31638">
            <v>45169.292581018519</v>
          </cell>
        </row>
        <row r="31639">
          <cell r="A31639" t="str">
            <v>Senior Data Scientist</v>
          </cell>
          <cell r="H31639">
            <v>45195.58556712963</v>
          </cell>
        </row>
        <row r="31640">
          <cell r="A31640" t="str">
            <v>Data Scientist</v>
          </cell>
          <cell r="H31640">
            <v>45166.794490740736</v>
          </cell>
        </row>
        <row r="31641">
          <cell r="A31641" t="str">
            <v>Senior Data Engineer</v>
          </cell>
          <cell r="H31641">
            <v>44937.272060185183</v>
          </cell>
        </row>
        <row r="31642">
          <cell r="A31642" t="str">
            <v>Data Analyst</v>
          </cell>
          <cell r="H31642">
            <v>45125.750671296293</v>
          </cell>
        </row>
        <row r="31643">
          <cell r="A31643" t="str">
            <v>Software Engineer</v>
          </cell>
          <cell r="H31643">
            <v>44938.443692129629</v>
          </cell>
        </row>
        <row r="31644">
          <cell r="A31644" t="str">
            <v>Data Analyst</v>
          </cell>
          <cell r="H31644">
            <v>44952.001377314817</v>
          </cell>
        </row>
        <row r="31645">
          <cell r="A31645" t="str">
            <v>Data Scientist</v>
          </cell>
          <cell r="H31645">
            <v>45136.127199074072</v>
          </cell>
        </row>
        <row r="31646">
          <cell r="A31646" t="str">
            <v>Senior Data Analyst</v>
          </cell>
          <cell r="H31646">
            <v>44930.104212962957</v>
          </cell>
        </row>
        <row r="31647">
          <cell r="A31647" t="str">
            <v>Data Scientist</v>
          </cell>
          <cell r="H31647">
            <v>45138.016157407408</v>
          </cell>
        </row>
        <row r="31648">
          <cell r="A31648" t="str">
            <v>Data Analyst</v>
          </cell>
          <cell r="H31648">
            <v>44998.666643518518</v>
          </cell>
        </row>
        <row r="31649">
          <cell r="A31649" t="str">
            <v>Data Engineer</v>
          </cell>
          <cell r="H31649">
            <v>44973.922233796293</v>
          </cell>
        </row>
        <row r="31650">
          <cell r="A31650" t="str">
            <v>Data Scientist</v>
          </cell>
          <cell r="H31650">
            <v>44981.502060185187</v>
          </cell>
        </row>
        <row r="31651">
          <cell r="A31651" t="str">
            <v>Data Analyst</v>
          </cell>
          <cell r="H31651">
            <v>45210.666956018518</v>
          </cell>
        </row>
        <row r="31652">
          <cell r="A31652" t="str">
            <v>Cloud Engineer</v>
          </cell>
          <cell r="H31652">
            <v>45110.645844907413</v>
          </cell>
        </row>
        <row r="31653">
          <cell r="A31653" t="str">
            <v>Business Analyst</v>
          </cell>
          <cell r="H31653">
            <v>45214.167962962973</v>
          </cell>
        </row>
        <row r="31654">
          <cell r="A31654" t="str">
            <v>Data Analyst</v>
          </cell>
          <cell r="H31654">
            <v>45042.625289351847</v>
          </cell>
        </row>
        <row r="31655">
          <cell r="A31655" t="str">
            <v>Business Analyst</v>
          </cell>
          <cell r="H31655">
            <v>45039.334062499998</v>
          </cell>
        </row>
        <row r="31656">
          <cell r="A31656" t="str">
            <v>Data Engineer</v>
          </cell>
          <cell r="H31656">
            <v>45115.984375</v>
          </cell>
        </row>
        <row r="31657">
          <cell r="A31657" t="str">
            <v>Data Scientist</v>
          </cell>
          <cell r="H31657">
            <v>45194.167812500003</v>
          </cell>
        </row>
        <row r="31658">
          <cell r="A31658" t="str">
            <v>Senior Data Analyst</v>
          </cell>
          <cell r="H31658">
            <v>45263.000497685192</v>
          </cell>
        </row>
        <row r="31659">
          <cell r="A31659" t="str">
            <v>Data Analyst</v>
          </cell>
          <cell r="H31659">
            <v>45288.806967592587</v>
          </cell>
        </row>
        <row r="31660">
          <cell r="A31660" t="str">
            <v>Software Engineer</v>
          </cell>
          <cell r="H31660">
            <v>45156.282951388886</v>
          </cell>
        </row>
        <row r="31661">
          <cell r="A31661" t="str">
            <v>Data Analyst</v>
          </cell>
          <cell r="H31661">
            <v>45118.792627314811</v>
          </cell>
        </row>
        <row r="31662">
          <cell r="A31662" t="str">
            <v>Senior Data Analyst</v>
          </cell>
          <cell r="H31662">
            <v>45267.014027777783</v>
          </cell>
        </row>
        <row r="31663">
          <cell r="A31663" t="str">
            <v>Data Scientist</v>
          </cell>
          <cell r="H31663">
            <v>45017.335335648153</v>
          </cell>
        </row>
        <row r="31664">
          <cell r="A31664" t="str">
            <v>Senior Data Analyst</v>
          </cell>
          <cell r="H31664">
            <v>44936.833819444437</v>
          </cell>
        </row>
        <row r="31665">
          <cell r="A31665" t="str">
            <v>Data Scientist</v>
          </cell>
          <cell r="H31665">
            <v>45113.586701388893</v>
          </cell>
        </row>
        <row r="31666">
          <cell r="A31666" t="str">
            <v>Data Analyst</v>
          </cell>
          <cell r="H31666">
            <v>45147.711145833331</v>
          </cell>
        </row>
        <row r="31667">
          <cell r="A31667" t="str">
            <v>Data Engineer</v>
          </cell>
          <cell r="H31667">
            <v>44966.811932870369</v>
          </cell>
        </row>
        <row r="31668">
          <cell r="A31668" t="str">
            <v>Data Analyst</v>
          </cell>
          <cell r="H31668">
            <v>45035.083287037043</v>
          </cell>
        </row>
        <row r="31669">
          <cell r="A31669" t="str">
            <v>Data Analyst</v>
          </cell>
          <cell r="H31669">
            <v>45002.795185185183</v>
          </cell>
        </row>
        <row r="31670">
          <cell r="A31670" t="str">
            <v>Senior Data Analyst</v>
          </cell>
          <cell r="H31670">
            <v>45019.583483796298</v>
          </cell>
        </row>
        <row r="31671">
          <cell r="A31671" t="str">
            <v>Data Analyst</v>
          </cell>
          <cell r="H31671">
            <v>45187.000196759262</v>
          </cell>
        </row>
        <row r="31672">
          <cell r="A31672" t="str">
            <v>Senior Data Scientist</v>
          </cell>
          <cell r="H31672">
            <v>45097.896631944437</v>
          </cell>
        </row>
        <row r="31673">
          <cell r="A31673" t="str">
            <v>Data Analyst</v>
          </cell>
          <cell r="H31673">
            <v>45215.833877314813</v>
          </cell>
        </row>
        <row r="31674">
          <cell r="A31674" t="str">
            <v>Data Engineer</v>
          </cell>
          <cell r="H31674">
            <v>45161.807106481479</v>
          </cell>
        </row>
        <row r="31675">
          <cell r="A31675" t="str">
            <v>Data Scientist</v>
          </cell>
          <cell r="H31675">
            <v>45107.252615740741</v>
          </cell>
        </row>
        <row r="31676">
          <cell r="A31676" t="str">
            <v>Data Scientist</v>
          </cell>
          <cell r="H31676">
            <v>45028.05641203704</v>
          </cell>
        </row>
        <row r="31677">
          <cell r="A31677" t="str">
            <v>Data Analyst</v>
          </cell>
          <cell r="H31677">
            <v>45078.791701388887</v>
          </cell>
        </row>
        <row r="31678">
          <cell r="A31678" t="str">
            <v>Data Analyst</v>
          </cell>
          <cell r="H31678">
            <v>44973.513321759259</v>
          </cell>
        </row>
        <row r="31679">
          <cell r="A31679" t="str">
            <v>Data Scientist</v>
          </cell>
          <cell r="H31679">
            <v>45194.002442129633</v>
          </cell>
        </row>
        <row r="31680">
          <cell r="A31680" t="str">
            <v>Business Analyst</v>
          </cell>
          <cell r="H31680">
            <v>45168.003101851849</v>
          </cell>
        </row>
        <row r="31681">
          <cell r="A31681" t="str">
            <v>Data Analyst</v>
          </cell>
          <cell r="H31681">
            <v>45098.709745370368</v>
          </cell>
        </row>
        <row r="31682">
          <cell r="A31682" t="str">
            <v>Data Analyst</v>
          </cell>
          <cell r="H31682">
            <v>45166.4687962963</v>
          </cell>
        </row>
        <row r="31683">
          <cell r="A31683" t="str">
            <v>Data Scientist</v>
          </cell>
          <cell r="H31683">
            <v>45162.254791666674</v>
          </cell>
        </row>
        <row r="31684">
          <cell r="A31684" t="str">
            <v>Data Analyst</v>
          </cell>
          <cell r="H31684">
            <v>45237.625081018523</v>
          </cell>
        </row>
        <row r="31685">
          <cell r="A31685" t="str">
            <v>Senior Data Scientist</v>
          </cell>
          <cell r="H31685">
            <v>45209.918541666673</v>
          </cell>
        </row>
        <row r="31686">
          <cell r="A31686" t="str">
            <v>Data Analyst</v>
          </cell>
          <cell r="H31686">
            <v>45202.750810185193</v>
          </cell>
        </row>
        <row r="31687">
          <cell r="A31687" t="str">
            <v>Software Engineer</v>
          </cell>
          <cell r="H31687">
            <v>44942.747245370367</v>
          </cell>
        </row>
        <row r="31688">
          <cell r="A31688" t="str">
            <v>Data Analyst</v>
          </cell>
          <cell r="H31688">
            <v>44943.834155092591</v>
          </cell>
        </row>
        <row r="31689">
          <cell r="A31689" t="str">
            <v>Data Analyst</v>
          </cell>
          <cell r="H31689">
            <v>45121.91777777778</v>
          </cell>
        </row>
        <row r="31690">
          <cell r="A31690" t="str">
            <v>Data Engineer</v>
          </cell>
          <cell r="H31690">
            <v>45009.881516203714</v>
          </cell>
        </row>
        <row r="31691">
          <cell r="A31691" t="str">
            <v>Machine Learning Engineer</v>
          </cell>
          <cell r="H31691">
            <v>44960.378287037027</v>
          </cell>
        </row>
        <row r="31692">
          <cell r="A31692" t="str">
            <v>Data Analyst</v>
          </cell>
          <cell r="H31692">
            <v>45087.625277777777</v>
          </cell>
        </row>
        <row r="31693">
          <cell r="A31693" t="str">
            <v>Data Engineer</v>
          </cell>
          <cell r="H31693">
            <v>45050.632928240739</v>
          </cell>
        </row>
        <row r="31694">
          <cell r="A31694" t="str">
            <v>Data Analyst</v>
          </cell>
          <cell r="H31694">
            <v>44943.015289351853</v>
          </cell>
        </row>
        <row r="31695">
          <cell r="A31695" t="str">
            <v>Data Analyst</v>
          </cell>
          <cell r="H31695">
            <v>45157.37636574074</v>
          </cell>
        </row>
        <row r="31696">
          <cell r="A31696" t="str">
            <v>Senior Data Analyst</v>
          </cell>
          <cell r="H31696">
            <v>45246.694340277783</v>
          </cell>
        </row>
        <row r="31697">
          <cell r="A31697" t="str">
            <v>Data Scientist</v>
          </cell>
          <cell r="H31697">
            <v>44996.005416666667</v>
          </cell>
        </row>
        <row r="31698">
          <cell r="A31698" t="str">
            <v>Data Engineer</v>
          </cell>
          <cell r="H31698">
            <v>44965.971979166658</v>
          </cell>
        </row>
        <row r="31699">
          <cell r="A31699" t="str">
            <v>Data Analyst</v>
          </cell>
          <cell r="H31699">
            <v>44939.000787037039</v>
          </cell>
        </row>
        <row r="31700">
          <cell r="A31700" t="str">
            <v>Data Analyst</v>
          </cell>
          <cell r="H31700">
            <v>44930.019884259258</v>
          </cell>
        </row>
        <row r="31701">
          <cell r="A31701" t="str">
            <v>Senior Data Engineer</v>
          </cell>
          <cell r="H31701">
            <v>45022.54582175926</v>
          </cell>
        </row>
        <row r="31702">
          <cell r="A31702" t="str">
            <v>Data Analyst</v>
          </cell>
          <cell r="H31702">
            <v>45274.875300925924</v>
          </cell>
        </row>
        <row r="31703">
          <cell r="A31703" t="str">
            <v>Data Analyst</v>
          </cell>
          <cell r="H31703">
            <v>45152.251134259262</v>
          </cell>
        </row>
        <row r="31704">
          <cell r="A31704" t="str">
            <v>Data Scientist</v>
          </cell>
          <cell r="H31704">
            <v>45176.418576388889</v>
          </cell>
        </row>
        <row r="31705">
          <cell r="A31705" t="str">
            <v>Data Analyst</v>
          </cell>
          <cell r="H31705">
            <v>45022.041828703703</v>
          </cell>
        </row>
        <row r="31706">
          <cell r="A31706" t="str">
            <v>Data Analyst</v>
          </cell>
          <cell r="H31706">
            <v>45277.792743055557</v>
          </cell>
        </row>
        <row r="31707">
          <cell r="A31707" t="str">
            <v>Data Scientist</v>
          </cell>
          <cell r="H31707">
            <v>44994.754004629627</v>
          </cell>
        </row>
        <row r="31708">
          <cell r="A31708" t="str">
            <v>Senior Data Analyst</v>
          </cell>
          <cell r="H31708">
            <v>44950.750069444453</v>
          </cell>
        </row>
        <row r="31709">
          <cell r="A31709" t="str">
            <v>Data Analyst</v>
          </cell>
          <cell r="H31709">
            <v>45238.890439814822</v>
          </cell>
        </row>
        <row r="31710">
          <cell r="A31710" t="str">
            <v>Data Scientist</v>
          </cell>
          <cell r="H31710">
            <v>45157.460439814808</v>
          </cell>
        </row>
        <row r="31711">
          <cell r="A31711" t="str">
            <v>Data Scientist</v>
          </cell>
          <cell r="H31711">
            <v>45030.293923611112</v>
          </cell>
        </row>
        <row r="31712">
          <cell r="A31712" t="str">
            <v>Data Engineer</v>
          </cell>
          <cell r="H31712">
            <v>45125.8906712963</v>
          </cell>
        </row>
        <row r="31713">
          <cell r="A31713" t="str">
            <v>Data Analyst</v>
          </cell>
          <cell r="H31713">
            <v>45141.251354166663</v>
          </cell>
        </row>
        <row r="31714">
          <cell r="A31714" t="str">
            <v>Data Analyst</v>
          </cell>
          <cell r="H31714">
            <v>44944.834189814806</v>
          </cell>
        </row>
        <row r="31715">
          <cell r="A31715" t="str">
            <v>Data Scientist</v>
          </cell>
          <cell r="H31715">
            <v>45261.251180555562</v>
          </cell>
        </row>
        <row r="31716">
          <cell r="A31716" t="str">
            <v>Data Scientist</v>
          </cell>
          <cell r="H31716">
            <v>45159.87939814815</v>
          </cell>
        </row>
        <row r="31717">
          <cell r="A31717" t="str">
            <v>Data Scientist</v>
          </cell>
          <cell r="H31717">
            <v>45107.752696759257</v>
          </cell>
        </row>
        <row r="31718">
          <cell r="A31718" t="str">
            <v>Data Analyst</v>
          </cell>
          <cell r="H31718">
            <v>45034.125532407408</v>
          </cell>
        </row>
        <row r="31719">
          <cell r="A31719" t="str">
            <v>Senior Data Scientist</v>
          </cell>
          <cell r="H31719">
            <v>44932.794456018521</v>
          </cell>
        </row>
        <row r="31720">
          <cell r="A31720" t="str">
            <v>Data Scientist</v>
          </cell>
          <cell r="H31720">
            <v>45198.877743055556</v>
          </cell>
        </row>
        <row r="31721">
          <cell r="A31721" t="str">
            <v>Data Scientist</v>
          </cell>
          <cell r="H31721">
            <v>45142.293437499997</v>
          </cell>
        </row>
        <row r="31722">
          <cell r="A31722" t="str">
            <v>Data Analyst</v>
          </cell>
          <cell r="H31722">
            <v>45245.709733796299</v>
          </cell>
        </row>
        <row r="31723">
          <cell r="A31723" t="str">
            <v>Data Analyst</v>
          </cell>
          <cell r="H31723">
            <v>45245.251481481479</v>
          </cell>
        </row>
        <row r="31724">
          <cell r="A31724" t="str">
            <v>Data Engineer</v>
          </cell>
          <cell r="H31724">
            <v>45286.838275462957</v>
          </cell>
        </row>
        <row r="31725">
          <cell r="A31725" t="str">
            <v>Data Scientist</v>
          </cell>
          <cell r="H31725">
            <v>45168.501319444447</v>
          </cell>
        </row>
        <row r="31726">
          <cell r="A31726" t="str">
            <v>Data Scientist</v>
          </cell>
          <cell r="H31726">
            <v>45005.379189814812</v>
          </cell>
        </row>
        <row r="31727">
          <cell r="A31727" t="str">
            <v>Data Analyst</v>
          </cell>
          <cell r="H31727">
            <v>45046.542083333326</v>
          </cell>
        </row>
        <row r="31728">
          <cell r="A31728" t="str">
            <v>Machine Learning Engineer</v>
          </cell>
          <cell r="H31728">
            <v>45119.333171296297</v>
          </cell>
        </row>
        <row r="31729">
          <cell r="A31729" t="str">
            <v>Data Analyst</v>
          </cell>
          <cell r="H31729">
            <v>45141.500590277778</v>
          </cell>
        </row>
        <row r="31730">
          <cell r="A31730" t="str">
            <v>Data Analyst</v>
          </cell>
          <cell r="H31730">
            <v>45202.834456018521</v>
          </cell>
        </row>
        <row r="31731">
          <cell r="A31731" t="str">
            <v>Data Scientist</v>
          </cell>
          <cell r="H31731">
            <v>45187.987673611111</v>
          </cell>
        </row>
        <row r="31732">
          <cell r="A31732" t="str">
            <v>Data Analyst</v>
          </cell>
          <cell r="H31732">
            <v>45083.375601851847</v>
          </cell>
        </row>
        <row r="31733">
          <cell r="A31733" t="str">
            <v>Senior Data Analyst</v>
          </cell>
          <cell r="H31733">
            <v>44989.32885416667</v>
          </cell>
        </row>
        <row r="31734">
          <cell r="A31734" t="str">
            <v>Data Analyst</v>
          </cell>
          <cell r="H31734">
            <v>44932.792581018519</v>
          </cell>
        </row>
        <row r="31735">
          <cell r="A31735" t="str">
            <v>Data Scientist</v>
          </cell>
          <cell r="H31735">
            <v>45183.668645833342</v>
          </cell>
        </row>
        <row r="31736">
          <cell r="A31736" t="str">
            <v>Data Analyst</v>
          </cell>
          <cell r="H31736">
            <v>44964.708680555559</v>
          </cell>
        </row>
        <row r="31737">
          <cell r="A31737" t="str">
            <v>Data Analyst</v>
          </cell>
          <cell r="H31737">
            <v>45225.834247685183</v>
          </cell>
        </row>
        <row r="31738">
          <cell r="A31738" t="str">
            <v>Data Analyst</v>
          </cell>
          <cell r="H31738">
            <v>44971.833414351851</v>
          </cell>
        </row>
        <row r="31739">
          <cell r="A31739" t="str">
            <v>Data Analyst</v>
          </cell>
          <cell r="H31739">
            <v>45010.333275462966</v>
          </cell>
        </row>
        <row r="31740">
          <cell r="A31740" t="str">
            <v>Data Analyst</v>
          </cell>
          <cell r="H31740">
            <v>44958.25203703704</v>
          </cell>
        </row>
        <row r="31741">
          <cell r="A31741" t="str">
            <v>Data Analyst</v>
          </cell>
          <cell r="H31741">
            <v>44994.012291666673</v>
          </cell>
        </row>
        <row r="31742">
          <cell r="A31742" t="str">
            <v>Data Analyst</v>
          </cell>
          <cell r="H31742">
            <v>45151.792685185188</v>
          </cell>
        </row>
        <row r="31743">
          <cell r="A31743" t="str">
            <v>Data Analyst</v>
          </cell>
          <cell r="H31743">
            <v>44953.167245370372</v>
          </cell>
        </row>
        <row r="31744">
          <cell r="A31744" t="str">
            <v>Data Analyst</v>
          </cell>
          <cell r="H31744">
            <v>45149.083344907413</v>
          </cell>
        </row>
        <row r="31745">
          <cell r="A31745" t="str">
            <v>Data Scientist</v>
          </cell>
          <cell r="H31745">
            <v>44939.712314814817</v>
          </cell>
        </row>
        <row r="31746">
          <cell r="A31746" t="str">
            <v>Data Engineer</v>
          </cell>
          <cell r="H31746">
            <v>44998.92528935185</v>
          </cell>
        </row>
        <row r="31747">
          <cell r="A31747" t="str">
            <v>Data Analyst</v>
          </cell>
          <cell r="H31747">
            <v>45092.720625000002</v>
          </cell>
        </row>
        <row r="31748">
          <cell r="A31748" t="str">
            <v>Data Engineer</v>
          </cell>
          <cell r="H31748">
            <v>45044.00885416667</v>
          </cell>
        </row>
        <row r="31749">
          <cell r="A31749" t="str">
            <v>Data Analyst</v>
          </cell>
          <cell r="H31749">
            <v>44980.750648148147</v>
          </cell>
        </row>
        <row r="31750">
          <cell r="A31750" t="str">
            <v>Data Analyst</v>
          </cell>
          <cell r="H31750">
            <v>44951.583761574067</v>
          </cell>
        </row>
        <row r="31751">
          <cell r="A31751" t="str">
            <v>Senior Data Scientist</v>
          </cell>
          <cell r="H31751">
            <v>44958.003483796303</v>
          </cell>
        </row>
        <row r="31752">
          <cell r="A31752" t="str">
            <v>Data Analyst</v>
          </cell>
          <cell r="H31752">
            <v>45114.57172453704</v>
          </cell>
        </row>
        <row r="31753">
          <cell r="A31753" t="str">
            <v>Data Scientist</v>
          </cell>
          <cell r="H31753">
            <v>45100.97320601852</v>
          </cell>
        </row>
        <row r="31754">
          <cell r="A31754" t="str">
            <v>Data Scientist</v>
          </cell>
          <cell r="H31754">
            <v>44994.043194444443</v>
          </cell>
        </row>
        <row r="31755">
          <cell r="A31755" t="str">
            <v>Business Analyst</v>
          </cell>
          <cell r="H31755">
            <v>45258.528668981482</v>
          </cell>
        </row>
        <row r="31756">
          <cell r="A31756" t="str">
            <v>Data Analyst</v>
          </cell>
          <cell r="H31756">
            <v>45176.917986111112</v>
          </cell>
        </row>
        <row r="31757">
          <cell r="A31757" t="str">
            <v>Data Analyst</v>
          </cell>
          <cell r="H31757">
            <v>45185.625416666669</v>
          </cell>
        </row>
        <row r="31758">
          <cell r="A31758" t="str">
            <v>Data Engineer</v>
          </cell>
          <cell r="H31758">
            <v>45157.155729166669</v>
          </cell>
        </row>
        <row r="31759">
          <cell r="A31759" t="str">
            <v>Data Engineer</v>
          </cell>
          <cell r="H31759">
            <v>45055.644155092603</v>
          </cell>
        </row>
        <row r="31760">
          <cell r="A31760" t="str">
            <v>Data Scientist</v>
          </cell>
          <cell r="H31760">
            <v>44966.08697916667</v>
          </cell>
        </row>
        <row r="31761">
          <cell r="A31761" t="str">
            <v>Data Analyst</v>
          </cell>
          <cell r="H31761">
            <v>45043.95989583333</v>
          </cell>
        </row>
        <row r="31762">
          <cell r="A31762" t="str">
            <v>Data Scientist</v>
          </cell>
          <cell r="H31762">
            <v>45141.752118055563</v>
          </cell>
        </row>
        <row r="31763">
          <cell r="A31763" t="str">
            <v>Data Analyst</v>
          </cell>
          <cell r="H31763">
            <v>45104.625300925924</v>
          </cell>
        </row>
        <row r="31764">
          <cell r="A31764" t="str">
            <v>Data Analyst</v>
          </cell>
          <cell r="H31764">
            <v>44935.625057870369</v>
          </cell>
        </row>
        <row r="31765">
          <cell r="A31765" t="str">
            <v>Data Analyst</v>
          </cell>
          <cell r="H31765">
            <v>45210.958587962959</v>
          </cell>
        </row>
        <row r="31766">
          <cell r="A31766" t="str">
            <v>Data Engineer</v>
          </cell>
          <cell r="H31766">
            <v>45183.630243055559</v>
          </cell>
        </row>
        <row r="31767">
          <cell r="A31767" t="str">
            <v>Data Analyst</v>
          </cell>
          <cell r="H31767">
            <v>45206.709224537037</v>
          </cell>
        </row>
        <row r="31768">
          <cell r="A31768" t="str">
            <v>Data Analyst</v>
          </cell>
          <cell r="H31768">
            <v>45119.633009259262</v>
          </cell>
        </row>
        <row r="31769">
          <cell r="A31769" t="str">
            <v>Data Scientist</v>
          </cell>
          <cell r="H31769">
            <v>45044.012708333343</v>
          </cell>
        </row>
        <row r="31770">
          <cell r="A31770" t="str">
            <v>Data Analyst</v>
          </cell>
          <cell r="H31770">
            <v>45154.543425925927</v>
          </cell>
        </row>
        <row r="31771">
          <cell r="A31771" t="str">
            <v>Machine Learning Engineer</v>
          </cell>
          <cell r="H31771">
            <v>45086.259016203701</v>
          </cell>
        </row>
        <row r="31772">
          <cell r="A31772" t="str">
            <v>Data Engineer</v>
          </cell>
          <cell r="H31772">
            <v>45125.483773148153</v>
          </cell>
        </row>
        <row r="31773">
          <cell r="A31773" t="str">
            <v>Data Scientist</v>
          </cell>
          <cell r="H31773">
            <v>45124.756631944438</v>
          </cell>
        </row>
        <row r="31774">
          <cell r="A31774" t="str">
            <v>Data Scientist</v>
          </cell>
          <cell r="H31774">
            <v>45229.854421296302</v>
          </cell>
        </row>
        <row r="31775">
          <cell r="A31775" t="str">
            <v>Data Scientist</v>
          </cell>
          <cell r="H31775">
            <v>45147.919016203698</v>
          </cell>
        </row>
        <row r="31776">
          <cell r="A31776" t="str">
            <v>Senior Data Scientist</v>
          </cell>
          <cell r="H31776">
            <v>45272.763402777768</v>
          </cell>
        </row>
        <row r="31777">
          <cell r="A31777" t="str">
            <v>Data Analyst</v>
          </cell>
          <cell r="H31777">
            <v>45113.88349537037</v>
          </cell>
        </row>
        <row r="31778">
          <cell r="A31778" t="str">
            <v>Data Analyst</v>
          </cell>
          <cell r="H31778">
            <v>45034.62672453704</v>
          </cell>
        </row>
        <row r="31779">
          <cell r="A31779" t="str">
            <v>Senior Data Analyst</v>
          </cell>
          <cell r="H31779">
            <v>45201.666689814818</v>
          </cell>
        </row>
        <row r="31780">
          <cell r="A31780" t="str">
            <v>Data Analyst</v>
          </cell>
          <cell r="H31780">
            <v>45167.528553240743</v>
          </cell>
        </row>
        <row r="31781">
          <cell r="A31781" t="str">
            <v>Data Analyst</v>
          </cell>
          <cell r="H31781">
            <v>45196.083541666667</v>
          </cell>
        </row>
        <row r="31782">
          <cell r="A31782" t="str">
            <v>Data Scientist</v>
          </cell>
          <cell r="H31782">
            <v>45287.185879629629</v>
          </cell>
        </row>
        <row r="31783">
          <cell r="A31783" t="str">
            <v>Data Analyst</v>
          </cell>
          <cell r="H31783">
            <v>45169.875648148147</v>
          </cell>
        </row>
        <row r="31784">
          <cell r="A31784" t="str">
            <v>Data Analyst</v>
          </cell>
          <cell r="H31784">
            <v>45055.541643518518</v>
          </cell>
        </row>
        <row r="31785">
          <cell r="A31785" t="str">
            <v>Senior Data Engineer</v>
          </cell>
          <cell r="H31785">
            <v>45077.592870370368</v>
          </cell>
        </row>
        <row r="31786">
          <cell r="A31786" t="str">
            <v>Data Analyst</v>
          </cell>
          <cell r="H31786">
            <v>44945.637881944444</v>
          </cell>
        </row>
        <row r="31787">
          <cell r="A31787" t="str">
            <v>Data Engineer</v>
          </cell>
          <cell r="H31787">
            <v>45058.559502314813</v>
          </cell>
        </row>
        <row r="31788">
          <cell r="A31788" t="str">
            <v>Data Analyst</v>
          </cell>
          <cell r="H31788">
            <v>45156.000833333332</v>
          </cell>
        </row>
        <row r="31789">
          <cell r="A31789" t="str">
            <v>Data Scientist</v>
          </cell>
          <cell r="H31789">
            <v>45232.294027777767</v>
          </cell>
        </row>
        <row r="31790">
          <cell r="A31790" t="str">
            <v>Business Analyst</v>
          </cell>
          <cell r="H31790">
            <v>45082.375868055547</v>
          </cell>
        </row>
        <row r="31791">
          <cell r="A31791" t="str">
            <v>Data Analyst</v>
          </cell>
          <cell r="H31791">
            <v>45209.625324074077</v>
          </cell>
        </row>
        <row r="31792">
          <cell r="A31792" t="str">
            <v>Data Scientist</v>
          </cell>
          <cell r="H31792">
            <v>45002.774456018517</v>
          </cell>
        </row>
        <row r="31793">
          <cell r="A31793" t="str">
            <v>Senior Data Scientist</v>
          </cell>
          <cell r="H31793">
            <v>45013.420428240737</v>
          </cell>
        </row>
        <row r="31794">
          <cell r="A31794" t="str">
            <v>Data Analyst</v>
          </cell>
          <cell r="H31794">
            <v>45084.750381944446</v>
          </cell>
        </row>
        <row r="31795">
          <cell r="A31795" t="str">
            <v>Data Analyst</v>
          </cell>
          <cell r="H31795">
            <v>44961.584456018521</v>
          </cell>
        </row>
        <row r="31796">
          <cell r="A31796" t="str">
            <v>Data Scientist</v>
          </cell>
          <cell r="H31796">
            <v>45000.62704861111</v>
          </cell>
        </row>
        <row r="31797">
          <cell r="A31797" t="str">
            <v>Business Analyst</v>
          </cell>
          <cell r="H31797">
            <v>44993.79179398148</v>
          </cell>
        </row>
        <row r="31798">
          <cell r="A31798" t="str">
            <v>Data Scientist</v>
          </cell>
          <cell r="H31798">
            <v>45173.594675925917</v>
          </cell>
        </row>
        <row r="31799">
          <cell r="A31799" t="str">
            <v>Machine Learning Engineer</v>
          </cell>
          <cell r="H31799">
            <v>44974.459629629629</v>
          </cell>
        </row>
        <row r="31800">
          <cell r="A31800" t="str">
            <v>Business Analyst</v>
          </cell>
          <cell r="H31800">
            <v>45282.422407407408</v>
          </cell>
        </row>
        <row r="31801">
          <cell r="A31801" t="str">
            <v>Senior Data Analyst</v>
          </cell>
          <cell r="H31801">
            <v>44935.541597222233</v>
          </cell>
        </row>
        <row r="31802">
          <cell r="A31802" t="str">
            <v>Senior Data Analyst</v>
          </cell>
          <cell r="H31802">
            <v>44939.41988425926</v>
          </cell>
        </row>
        <row r="31803">
          <cell r="A31803" t="str">
            <v>Data Engineer</v>
          </cell>
          <cell r="H31803">
            <v>44940.34202546296</v>
          </cell>
        </row>
        <row r="31804">
          <cell r="A31804" t="str">
            <v>Data Analyst</v>
          </cell>
          <cell r="H31804">
            <v>45282.049305555563</v>
          </cell>
        </row>
        <row r="31805">
          <cell r="A31805" t="str">
            <v>Data Analyst</v>
          </cell>
          <cell r="H31805">
            <v>45208.376307870371</v>
          </cell>
        </row>
        <row r="31806">
          <cell r="A31806" t="str">
            <v>Data Analyst</v>
          </cell>
          <cell r="H31806">
            <v>45255.375486111108</v>
          </cell>
        </row>
        <row r="31807">
          <cell r="A31807" t="str">
            <v>Data Analyst</v>
          </cell>
          <cell r="H31807">
            <v>44951.652002314811</v>
          </cell>
        </row>
        <row r="31808">
          <cell r="A31808" t="str">
            <v>Data Scientist</v>
          </cell>
          <cell r="H31808">
            <v>45175.579074074078</v>
          </cell>
        </row>
        <row r="31809">
          <cell r="A31809" t="str">
            <v>Data Scientist</v>
          </cell>
          <cell r="H31809">
            <v>45008.545219907413</v>
          </cell>
        </row>
        <row r="31810">
          <cell r="A31810" t="str">
            <v>Senior Data Scientist</v>
          </cell>
          <cell r="H31810">
            <v>44939.003958333327</v>
          </cell>
        </row>
        <row r="31811">
          <cell r="A31811" t="str">
            <v>Data Analyst</v>
          </cell>
          <cell r="H31811">
            <v>45085.583738425928</v>
          </cell>
        </row>
        <row r="31812">
          <cell r="A31812" t="str">
            <v>Data Scientist</v>
          </cell>
          <cell r="H31812">
            <v>44936.815983796303</v>
          </cell>
        </row>
        <row r="31813">
          <cell r="A31813" t="str">
            <v>Senior Data Scientist</v>
          </cell>
          <cell r="H31813">
            <v>45056.728993055563</v>
          </cell>
        </row>
        <row r="31814">
          <cell r="A31814" t="str">
            <v>Business Analyst</v>
          </cell>
          <cell r="H31814">
            <v>45212.792407407411</v>
          </cell>
        </row>
        <row r="31815">
          <cell r="A31815" t="str">
            <v>Data Analyst</v>
          </cell>
          <cell r="H31815">
            <v>45078.625821759262</v>
          </cell>
        </row>
        <row r="31816">
          <cell r="A31816" t="str">
            <v>Data Analyst</v>
          </cell>
          <cell r="H31816">
            <v>44976.250555555547</v>
          </cell>
        </row>
        <row r="31817">
          <cell r="A31817" t="str">
            <v>Data Engineer</v>
          </cell>
          <cell r="H31817">
            <v>45125.649629629632</v>
          </cell>
        </row>
        <row r="31818">
          <cell r="A31818" t="str">
            <v>Data Analyst</v>
          </cell>
          <cell r="H31818">
            <v>45251.916701388887</v>
          </cell>
        </row>
        <row r="31819">
          <cell r="A31819" t="str">
            <v>Data Scientist</v>
          </cell>
          <cell r="H31819">
            <v>44956.336053240739</v>
          </cell>
        </row>
        <row r="31820">
          <cell r="A31820" t="str">
            <v>Data Analyst</v>
          </cell>
          <cell r="H31820">
            <v>45078.042222222219</v>
          </cell>
        </row>
        <row r="31821">
          <cell r="A31821" t="str">
            <v>Data Analyst</v>
          </cell>
          <cell r="H31821">
            <v>45027.791678240741</v>
          </cell>
        </row>
        <row r="31822">
          <cell r="A31822" t="str">
            <v>Data Scientist</v>
          </cell>
          <cell r="H31822">
            <v>45085.93372685185</v>
          </cell>
        </row>
        <row r="31823">
          <cell r="A31823" t="str">
            <v>Data Scientist</v>
          </cell>
          <cell r="H31823">
            <v>45169.419953703713</v>
          </cell>
        </row>
        <row r="31824">
          <cell r="A31824" t="str">
            <v>Business Analyst</v>
          </cell>
          <cell r="H31824">
            <v>44966.209039351852</v>
          </cell>
        </row>
        <row r="31825">
          <cell r="A31825" t="str">
            <v>Data Analyst</v>
          </cell>
          <cell r="H31825">
            <v>45144.417696759258</v>
          </cell>
        </row>
        <row r="31826">
          <cell r="A31826" t="str">
            <v>Senior Data Analyst</v>
          </cell>
          <cell r="H31826">
            <v>45167.422442129631</v>
          </cell>
        </row>
        <row r="31827">
          <cell r="A31827" t="str">
            <v>Data Scientist</v>
          </cell>
          <cell r="H31827">
            <v>45247.3359837963</v>
          </cell>
        </row>
        <row r="31828">
          <cell r="A31828" t="str">
            <v>Data Analyst</v>
          </cell>
          <cell r="H31828">
            <v>44959.916747685187</v>
          </cell>
        </row>
        <row r="31829">
          <cell r="A31829" t="str">
            <v>Business Analyst</v>
          </cell>
          <cell r="H31829">
            <v>45228.333518518521</v>
          </cell>
        </row>
        <row r="31830">
          <cell r="A31830" t="str">
            <v>Data Analyst</v>
          </cell>
          <cell r="H31830">
            <v>45053.330810185187</v>
          </cell>
        </row>
        <row r="31831">
          <cell r="A31831" t="str">
            <v>Data Scientist</v>
          </cell>
          <cell r="H31831">
            <v>44952.295358796298</v>
          </cell>
        </row>
        <row r="31832">
          <cell r="A31832" t="str">
            <v>Software Engineer</v>
          </cell>
          <cell r="H31832">
            <v>45013.978101851862</v>
          </cell>
        </row>
        <row r="31833">
          <cell r="A31833" t="str">
            <v>Data Analyst</v>
          </cell>
          <cell r="H31833">
            <v>45272.291666666657</v>
          </cell>
        </row>
        <row r="31834">
          <cell r="A31834" t="str">
            <v>Data Engineer</v>
          </cell>
          <cell r="H31834">
            <v>44994.848124999997</v>
          </cell>
        </row>
        <row r="31835">
          <cell r="A31835" t="str">
            <v>Data Analyst</v>
          </cell>
          <cell r="H31835">
            <v>45219.668171296304</v>
          </cell>
        </row>
        <row r="31836">
          <cell r="A31836" t="str">
            <v>Data Scientist</v>
          </cell>
          <cell r="H31836">
            <v>45155.461388888893</v>
          </cell>
        </row>
        <row r="31837">
          <cell r="A31837" t="str">
            <v>Senior Data Scientist</v>
          </cell>
          <cell r="H31837">
            <v>45101.013854166667</v>
          </cell>
        </row>
        <row r="31838">
          <cell r="A31838" t="str">
            <v>Business Analyst</v>
          </cell>
          <cell r="H31838">
            <v>45021.626331018517</v>
          </cell>
        </row>
        <row r="31839">
          <cell r="A31839" t="str">
            <v>Data Analyst</v>
          </cell>
          <cell r="H31839">
            <v>44950.667905092603</v>
          </cell>
        </row>
        <row r="31840">
          <cell r="A31840" t="str">
            <v>Data Analyst</v>
          </cell>
          <cell r="H31840">
            <v>45105.500416666669</v>
          </cell>
        </row>
        <row r="31841">
          <cell r="A31841" t="str">
            <v>Data Scientist</v>
          </cell>
          <cell r="H31841">
            <v>45213.959594907406</v>
          </cell>
        </row>
        <row r="31842">
          <cell r="A31842" t="str">
            <v>Data Scientist</v>
          </cell>
          <cell r="H31842">
            <v>45063.871331018519</v>
          </cell>
        </row>
        <row r="31843">
          <cell r="A31843" t="str">
            <v>Data Scientist</v>
          </cell>
          <cell r="H31843">
            <v>45091.294791666667</v>
          </cell>
        </row>
        <row r="31844">
          <cell r="A31844" t="str">
            <v>Data Analyst</v>
          </cell>
          <cell r="H31844">
            <v>45129.291643518518</v>
          </cell>
        </row>
        <row r="31845">
          <cell r="A31845" t="str">
            <v>Data Analyst</v>
          </cell>
          <cell r="H31845">
            <v>45126.334374999999</v>
          </cell>
        </row>
        <row r="31846">
          <cell r="A31846" t="str">
            <v>Data Analyst</v>
          </cell>
          <cell r="H31846">
            <v>45026.793749999997</v>
          </cell>
        </row>
        <row r="31847">
          <cell r="A31847" t="str">
            <v>Machine Learning Engineer</v>
          </cell>
          <cell r="H31847">
            <v>45037.912222222221</v>
          </cell>
        </row>
        <row r="31848">
          <cell r="A31848" t="str">
            <v>Data Scientist</v>
          </cell>
          <cell r="H31848">
            <v>45063.751747685194</v>
          </cell>
        </row>
        <row r="31849">
          <cell r="A31849" t="str">
            <v>Data Analyst</v>
          </cell>
          <cell r="H31849">
            <v>45230.333865740737</v>
          </cell>
        </row>
        <row r="31850">
          <cell r="A31850" t="str">
            <v>Data Analyst</v>
          </cell>
          <cell r="H31850">
            <v>45273.710127314807</v>
          </cell>
        </row>
        <row r="31851">
          <cell r="A31851" t="str">
            <v>Data Scientist</v>
          </cell>
          <cell r="H31851">
            <v>45016.920925925922</v>
          </cell>
        </row>
        <row r="31852">
          <cell r="A31852" t="str">
            <v>Data Analyst</v>
          </cell>
          <cell r="H31852">
            <v>45090.583310185182</v>
          </cell>
        </row>
        <row r="31853">
          <cell r="A31853" t="str">
            <v>Data Scientist</v>
          </cell>
          <cell r="H31853">
            <v>45097.794652777768</v>
          </cell>
        </row>
        <row r="31854">
          <cell r="A31854" t="str">
            <v>Data Scientist</v>
          </cell>
          <cell r="H31854">
            <v>45115.009826388887</v>
          </cell>
        </row>
        <row r="31855">
          <cell r="A31855" t="str">
            <v>Data Scientist</v>
          </cell>
          <cell r="H31855">
            <v>45132.918819444443</v>
          </cell>
        </row>
        <row r="31856">
          <cell r="A31856" t="str">
            <v>Data Analyst</v>
          </cell>
          <cell r="H31856">
            <v>45063.459606481483</v>
          </cell>
        </row>
        <row r="31857">
          <cell r="A31857" t="str">
            <v>Data Analyst</v>
          </cell>
          <cell r="H31857">
            <v>44970.542175925933</v>
          </cell>
        </row>
        <row r="31858">
          <cell r="A31858" t="str">
            <v>Senior Data Engineer</v>
          </cell>
          <cell r="H31858">
            <v>45122.084143518521</v>
          </cell>
        </row>
        <row r="31859">
          <cell r="A31859" t="str">
            <v>Data Scientist</v>
          </cell>
          <cell r="H31859">
            <v>45090.567835648151</v>
          </cell>
        </row>
        <row r="31860">
          <cell r="A31860" t="str">
            <v>Data Analyst</v>
          </cell>
          <cell r="H31860">
            <v>45019.820937500001</v>
          </cell>
        </row>
        <row r="31861">
          <cell r="A31861" t="str">
            <v>Data Scientist</v>
          </cell>
          <cell r="H31861">
            <v>44927.014687499999</v>
          </cell>
        </row>
        <row r="31862">
          <cell r="A31862" t="str">
            <v>Data Analyst</v>
          </cell>
          <cell r="H31862">
            <v>44960.625081018523</v>
          </cell>
        </row>
        <row r="31863">
          <cell r="A31863" t="str">
            <v>Business Analyst</v>
          </cell>
          <cell r="H31863">
            <v>45174.798784722218</v>
          </cell>
        </row>
        <row r="31864">
          <cell r="A31864" t="str">
            <v>Data Analyst</v>
          </cell>
          <cell r="H31864">
            <v>44933.427569444437</v>
          </cell>
        </row>
        <row r="31865">
          <cell r="A31865" t="str">
            <v>Data Scientist</v>
          </cell>
          <cell r="H31865">
            <v>45070.548622685194</v>
          </cell>
        </row>
        <row r="31866">
          <cell r="A31866" t="str">
            <v>Data Scientist</v>
          </cell>
          <cell r="H31866">
            <v>45035.669178240743</v>
          </cell>
        </row>
        <row r="31867">
          <cell r="A31867" t="str">
            <v>Data Analyst</v>
          </cell>
          <cell r="H31867">
            <v>44964.791990740741</v>
          </cell>
        </row>
        <row r="31868">
          <cell r="A31868" t="str">
            <v>Data Analyst</v>
          </cell>
          <cell r="H31868">
            <v>45214.25</v>
          </cell>
        </row>
        <row r="31869">
          <cell r="A31869" t="str">
            <v>Data Analyst</v>
          </cell>
          <cell r="H31869">
            <v>45194.874560185177</v>
          </cell>
        </row>
        <row r="31870">
          <cell r="A31870" t="str">
            <v>Data Analyst</v>
          </cell>
          <cell r="H31870">
            <v>45112.708738425928</v>
          </cell>
        </row>
        <row r="31871">
          <cell r="A31871" t="str">
            <v>Data Scientist</v>
          </cell>
          <cell r="H31871">
            <v>45161.712222222217</v>
          </cell>
        </row>
        <row r="31872">
          <cell r="A31872" t="str">
            <v>Data Analyst</v>
          </cell>
          <cell r="H31872">
            <v>44988.876597222217</v>
          </cell>
        </row>
        <row r="31873">
          <cell r="A31873" t="str">
            <v>Data Analyst</v>
          </cell>
          <cell r="H31873">
            <v>45030.584780092591</v>
          </cell>
        </row>
        <row r="31874">
          <cell r="A31874" t="str">
            <v>Business Analyst</v>
          </cell>
          <cell r="H31874">
            <v>45154.626817129632</v>
          </cell>
        </row>
        <row r="31875">
          <cell r="A31875" t="str">
            <v>Data Analyst</v>
          </cell>
          <cell r="H31875">
            <v>45147.834583333337</v>
          </cell>
        </row>
        <row r="31876">
          <cell r="A31876" t="str">
            <v>Data Analyst</v>
          </cell>
          <cell r="H31876">
            <v>45233.667268518519</v>
          </cell>
        </row>
        <row r="31877">
          <cell r="A31877" t="str">
            <v>Data Scientist</v>
          </cell>
          <cell r="H31877">
            <v>45231.293541666673</v>
          </cell>
        </row>
        <row r="31878">
          <cell r="A31878" t="str">
            <v>Data Analyst</v>
          </cell>
          <cell r="H31878">
            <v>45034.709166666667</v>
          </cell>
        </row>
        <row r="31879">
          <cell r="A31879" t="str">
            <v>Data Analyst</v>
          </cell>
          <cell r="H31879">
            <v>44931.667233796303</v>
          </cell>
        </row>
        <row r="31880">
          <cell r="A31880" t="str">
            <v>Machine Learning Engineer</v>
          </cell>
          <cell r="H31880">
            <v>45017.051412037043</v>
          </cell>
        </row>
        <row r="31881">
          <cell r="A31881" t="str">
            <v>Data Analyst</v>
          </cell>
          <cell r="H31881">
            <v>44971.667534722219</v>
          </cell>
        </row>
        <row r="31882">
          <cell r="A31882" t="str">
            <v>Data Scientist</v>
          </cell>
          <cell r="H31882">
            <v>45048.712118055562</v>
          </cell>
        </row>
        <row r="31883">
          <cell r="A31883" t="str">
            <v>Data Analyst</v>
          </cell>
          <cell r="H31883">
            <v>45120.729421296302</v>
          </cell>
        </row>
        <row r="31884">
          <cell r="A31884" t="str">
            <v>Data Scientist</v>
          </cell>
          <cell r="H31884">
            <v>45083.471076388887</v>
          </cell>
        </row>
        <row r="31885">
          <cell r="A31885" t="str">
            <v>Data Engineer</v>
          </cell>
          <cell r="H31885">
            <v>45031.142268518517</v>
          </cell>
        </row>
        <row r="31886">
          <cell r="A31886" t="str">
            <v>Data Scientist</v>
          </cell>
          <cell r="H31886">
            <v>44997.780289351853</v>
          </cell>
        </row>
        <row r="31887">
          <cell r="A31887" t="str">
            <v>Data Engineer</v>
          </cell>
          <cell r="H31887">
            <v>45208.110312500001</v>
          </cell>
        </row>
        <row r="31888">
          <cell r="A31888" t="str">
            <v>Data Analyst</v>
          </cell>
          <cell r="H31888">
            <v>44953.894085648149</v>
          </cell>
        </row>
        <row r="31889">
          <cell r="A31889" t="str">
            <v>Data Scientist</v>
          </cell>
          <cell r="H31889">
            <v>45205.252847222233</v>
          </cell>
        </row>
        <row r="31890">
          <cell r="A31890" t="str">
            <v>Data Analyst</v>
          </cell>
          <cell r="H31890">
            <v>45251.335023148153</v>
          </cell>
        </row>
        <row r="31891">
          <cell r="A31891" t="str">
            <v>Senior Data Scientist</v>
          </cell>
          <cell r="H31891">
            <v>45029.919768518521</v>
          </cell>
        </row>
        <row r="31892">
          <cell r="A31892" t="str">
            <v>Data Analyst</v>
          </cell>
          <cell r="H31892">
            <v>45077.287858796299</v>
          </cell>
        </row>
        <row r="31893">
          <cell r="A31893" t="str">
            <v>Data Scientist</v>
          </cell>
          <cell r="H31893">
            <v>45030.397789351853</v>
          </cell>
        </row>
        <row r="31894">
          <cell r="A31894" t="str">
            <v>Data Engineer</v>
          </cell>
          <cell r="H31894">
            <v>44978.65116898148</v>
          </cell>
        </row>
        <row r="31895">
          <cell r="A31895" t="str">
            <v>Senior Data Analyst</v>
          </cell>
          <cell r="H31895">
            <v>45209.292210648149</v>
          </cell>
        </row>
        <row r="31896">
          <cell r="A31896" t="str">
            <v>Data Engineer</v>
          </cell>
          <cell r="H31896">
            <v>45099.007187499999</v>
          </cell>
        </row>
        <row r="31897">
          <cell r="A31897" t="str">
            <v>Data Engineer</v>
          </cell>
          <cell r="H31897">
            <v>45280.625821759262</v>
          </cell>
        </row>
        <row r="31898">
          <cell r="A31898" t="str">
            <v>Senior Data Analyst</v>
          </cell>
          <cell r="H31898">
            <v>44928.085416666669</v>
          </cell>
        </row>
        <row r="31899">
          <cell r="A31899" t="str">
            <v>Senior Data Scientist</v>
          </cell>
          <cell r="H31899">
            <v>45113.799571759257</v>
          </cell>
        </row>
        <row r="31900">
          <cell r="A31900" t="str">
            <v>Data Engineer</v>
          </cell>
          <cell r="H31900">
            <v>44999.423888888887</v>
          </cell>
        </row>
        <row r="31901">
          <cell r="A31901" t="str">
            <v>Data Analyst</v>
          </cell>
          <cell r="H31901">
            <v>45018.434490740743</v>
          </cell>
        </row>
        <row r="31902">
          <cell r="A31902" t="str">
            <v>Data Analyst</v>
          </cell>
          <cell r="H31902">
            <v>45049.87709490741</v>
          </cell>
        </row>
        <row r="31903">
          <cell r="A31903" t="str">
            <v>Data Scientist</v>
          </cell>
          <cell r="H31903">
            <v>45266.751064814824</v>
          </cell>
        </row>
        <row r="31904">
          <cell r="A31904" t="str">
            <v>Data Scientist</v>
          </cell>
          <cell r="H31904">
            <v>45086.293321759258</v>
          </cell>
        </row>
        <row r="31905">
          <cell r="A31905" t="str">
            <v>Data Scientist</v>
          </cell>
          <cell r="H31905">
            <v>45138.346712962957</v>
          </cell>
        </row>
        <row r="31906">
          <cell r="A31906" t="str">
            <v>Data Analyst</v>
          </cell>
          <cell r="H31906">
            <v>45132.5003125</v>
          </cell>
        </row>
        <row r="31907">
          <cell r="A31907" t="str">
            <v>Data Analyst</v>
          </cell>
          <cell r="H31907">
            <v>45014.628993055558</v>
          </cell>
        </row>
        <row r="31908">
          <cell r="A31908" t="str">
            <v>Data Analyst</v>
          </cell>
          <cell r="H31908">
            <v>45050.918553240743</v>
          </cell>
        </row>
        <row r="31909">
          <cell r="A31909" t="str">
            <v>Data Scientist</v>
          </cell>
          <cell r="H31909">
            <v>45055.754224537042</v>
          </cell>
        </row>
        <row r="31910">
          <cell r="A31910" t="str">
            <v>Data Analyst</v>
          </cell>
          <cell r="H31910">
            <v>45135.583310185182</v>
          </cell>
        </row>
        <row r="31911">
          <cell r="A31911" t="str">
            <v>Data Scientist</v>
          </cell>
          <cell r="H31911">
            <v>45063.543368055558</v>
          </cell>
        </row>
        <row r="31912">
          <cell r="A31912" t="str">
            <v>Data Analyst</v>
          </cell>
          <cell r="H31912">
            <v>45000.266770833332</v>
          </cell>
        </row>
        <row r="31913">
          <cell r="A31913" t="str">
            <v>Data Analyst</v>
          </cell>
          <cell r="H31913">
            <v>44973.586354166669</v>
          </cell>
        </row>
        <row r="31914">
          <cell r="A31914" t="str">
            <v>Business Analyst</v>
          </cell>
          <cell r="H31914">
            <v>45234.459733796299</v>
          </cell>
        </row>
        <row r="31915">
          <cell r="A31915" t="str">
            <v>Data Analyst</v>
          </cell>
          <cell r="H31915">
            <v>45267.37605324074</v>
          </cell>
        </row>
        <row r="31916">
          <cell r="A31916" t="str">
            <v>Data Scientist</v>
          </cell>
          <cell r="H31916">
            <v>45148.666875000003</v>
          </cell>
        </row>
        <row r="31917">
          <cell r="A31917" t="str">
            <v>Data Scientist</v>
          </cell>
          <cell r="H31917">
            <v>45014.934027777781</v>
          </cell>
        </row>
        <row r="31918">
          <cell r="A31918" t="str">
            <v>Data Scientist</v>
          </cell>
          <cell r="H31918">
            <v>44944.074571759258</v>
          </cell>
        </row>
        <row r="31919">
          <cell r="A31919" t="str">
            <v>Data Analyst</v>
          </cell>
          <cell r="H31919">
            <v>45223.0002662037</v>
          </cell>
        </row>
        <row r="31920">
          <cell r="A31920" t="str">
            <v>Data Scientist</v>
          </cell>
          <cell r="H31920">
            <v>45083.836215277777</v>
          </cell>
        </row>
        <row r="31921">
          <cell r="A31921" t="str">
            <v>Data Scientist</v>
          </cell>
          <cell r="H31921">
            <v>45121.835219907407</v>
          </cell>
        </row>
        <row r="31922">
          <cell r="A31922" t="str">
            <v>Senior Data Analyst</v>
          </cell>
          <cell r="H31922">
            <v>45055.477013888893</v>
          </cell>
        </row>
        <row r="31923">
          <cell r="A31923" t="str">
            <v>Data Scientist</v>
          </cell>
          <cell r="H31923">
            <v>44936.763495370367</v>
          </cell>
        </row>
        <row r="31924">
          <cell r="A31924" t="str">
            <v>Senior Data Scientist</v>
          </cell>
          <cell r="H31924">
            <v>44951.836157407408</v>
          </cell>
        </row>
        <row r="31925">
          <cell r="A31925" t="str">
            <v>Data Analyst</v>
          </cell>
          <cell r="H31925">
            <v>45159.875555555547</v>
          </cell>
        </row>
        <row r="31926">
          <cell r="A31926" t="str">
            <v>Cloud Engineer</v>
          </cell>
          <cell r="H31926">
            <v>45034.419548611113</v>
          </cell>
        </row>
        <row r="31927">
          <cell r="A31927" t="str">
            <v>Senior Data Scientist</v>
          </cell>
          <cell r="H31927">
            <v>45166.794305555559</v>
          </cell>
        </row>
        <row r="31928">
          <cell r="A31928" t="str">
            <v>Data Engineer</v>
          </cell>
          <cell r="H31928">
            <v>45153.924270833333</v>
          </cell>
        </row>
        <row r="31929">
          <cell r="A31929" t="str">
            <v>Data Scientist</v>
          </cell>
          <cell r="H31929">
            <v>45003.253333333327</v>
          </cell>
        </row>
        <row r="31930">
          <cell r="A31930" t="str">
            <v>Senior Data Analyst</v>
          </cell>
          <cell r="H31930">
            <v>45187.986898148149</v>
          </cell>
        </row>
        <row r="31931">
          <cell r="A31931" t="str">
            <v>Data Analyst</v>
          </cell>
          <cell r="H31931">
            <v>45005.959849537037</v>
          </cell>
        </row>
        <row r="31932">
          <cell r="A31932" t="str">
            <v>Data Analyst</v>
          </cell>
          <cell r="H31932">
            <v>45246.042071759257</v>
          </cell>
        </row>
        <row r="31933">
          <cell r="A31933" t="str">
            <v>Data Analyst</v>
          </cell>
          <cell r="H31933">
            <v>45163.528240740743</v>
          </cell>
        </row>
        <row r="31934">
          <cell r="A31934" t="str">
            <v>Data Analyst</v>
          </cell>
          <cell r="H31934">
            <v>45064.042013888888</v>
          </cell>
        </row>
        <row r="31935">
          <cell r="A31935" t="str">
            <v>Data Scientist</v>
          </cell>
          <cell r="H31935">
            <v>45092.804513888892</v>
          </cell>
        </row>
        <row r="31936">
          <cell r="A31936" t="str">
            <v>Data Analyst</v>
          </cell>
          <cell r="H31936">
            <v>45272.746516203697</v>
          </cell>
        </row>
        <row r="31937">
          <cell r="A31937" t="str">
            <v>Data Analyst</v>
          </cell>
          <cell r="H31937">
            <v>45084.58452546296</v>
          </cell>
        </row>
        <row r="31938">
          <cell r="A31938" t="str">
            <v>Data Engineer</v>
          </cell>
          <cell r="H31938">
            <v>44996.297291666669</v>
          </cell>
        </row>
        <row r="31939">
          <cell r="A31939" t="str">
            <v>Data Analyst</v>
          </cell>
          <cell r="H31939">
            <v>45254.805868055562</v>
          </cell>
        </row>
        <row r="31940">
          <cell r="A31940" t="str">
            <v>Data Analyst</v>
          </cell>
          <cell r="H31940">
            <v>45203.917442129627</v>
          </cell>
        </row>
        <row r="31941">
          <cell r="A31941" t="str">
            <v>Senior Data Analyst</v>
          </cell>
          <cell r="H31941">
            <v>45152.916712962957</v>
          </cell>
        </row>
        <row r="31942">
          <cell r="A31942" t="str">
            <v>Data Scientist</v>
          </cell>
          <cell r="H31942">
            <v>45029.014814814807</v>
          </cell>
        </row>
        <row r="31943">
          <cell r="A31943" t="str">
            <v>Data Analyst</v>
          </cell>
          <cell r="H31943">
            <v>45012.75267361111</v>
          </cell>
        </row>
        <row r="31944">
          <cell r="A31944" t="str">
            <v>Data Analyst</v>
          </cell>
          <cell r="H31944">
            <v>45167.500416666669</v>
          </cell>
        </row>
        <row r="31945">
          <cell r="A31945" t="str">
            <v>Data Analyst</v>
          </cell>
          <cell r="H31945">
            <v>44973.794687499998</v>
          </cell>
        </row>
        <row r="31946">
          <cell r="A31946" t="str">
            <v>Data Analyst</v>
          </cell>
          <cell r="H31946">
            <v>45266.722222222219</v>
          </cell>
        </row>
        <row r="31947">
          <cell r="A31947" t="str">
            <v>Data Scientist</v>
          </cell>
          <cell r="H31947">
            <v>45100.764733796299</v>
          </cell>
        </row>
        <row r="31948">
          <cell r="A31948" t="str">
            <v>Data Analyst</v>
          </cell>
          <cell r="H31948">
            <v>45150.416724537034</v>
          </cell>
        </row>
        <row r="31949">
          <cell r="A31949" t="str">
            <v>Business Analyst</v>
          </cell>
          <cell r="H31949">
            <v>45075.750648148147</v>
          </cell>
        </row>
        <row r="31950">
          <cell r="A31950" t="str">
            <v>Business Analyst</v>
          </cell>
          <cell r="H31950">
            <v>45097.834155092591</v>
          </cell>
        </row>
        <row r="31951">
          <cell r="A31951" t="str">
            <v>Data Scientist</v>
          </cell>
          <cell r="H31951">
            <v>45188.667685185188</v>
          </cell>
        </row>
        <row r="31952">
          <cell r="A31952" t="str">
            <v>Senior Data Scientist</v>
          </cell>
          <cell r="H31952">
            <v>44949.003113425933</v>
          </cell>
        </row>
        <row r="31953">
          <cell r="A31953" t="str">
            <v>Data Analyst</v>
          </cell>
          <cell r="H31953">
            <v>45173.468877314823</v>
          </cell>
        </row>
        <row r="31954">
          <cell r="A31954" t="str">
            <v>Data Analyst</v>
          </cell>
          <cell r="H31954">
            <v>45039.541828703703</v>
          </cell>
        </row>
        <row r="31955">
          <cell r="A31955" t="str">
            <v>Data Scientist</v>
          </cell>
          <cell r="H31955">
            <v>45107.086018518523</v>
          </cell>
        </row>
        <row r="31956">
          <cell r="A31956" t="str">
            <v>Data Scientist</v>
          </cell>
          <cell r="H31956">
            <v>45249.459409722222</v>
          </cell>
        </row>
        <row r="31957">
          <cell r="A31957" t="str">
            <v>Data Analyst</v>
          </cell>
          <cell r="H31957">
            <v>45124.750543981478</v>
          </cell>
        </row>
        <row r="31958">
          <cell r="A31958" t="str">
            <v>Data Scientist</v>
          </cell>
          <cell r="H31958">
            <v>45100.972951388889</v>
          </cell>
        </row>
        <row r="31959">
          <cell r="A31959" t="str">
            <v>Data Engineer</v>
          </cell>
          <cell r="H31959">
            <v>44979.76021990741</v>
          </cell>
        </row>
        <row r="31960">
          <cell r="A31960" t="str">
            <v>Data Scientist</v>
          </cell>
          <cell r="H31960">
            <v>45126.504120370373</v>
          </cell>
        </row>
        <row r="31961">
          <cell r="A31961" t="str">
            <v>Data Analyst</v>
          </cell>
          <cell r="H31961">
            <v>45042.7106712963</v>
          </cell>
        </row>
        <row r="31962">
          <cell r="A31962" t="str">
            <v>Data Analyst</v>
          </cell>
          <cell r="H31962">
            <v>45002.792581018519</v>
          </cell>
        </row>
        <row r="31963">
          <cell r="A31963" t="str">
            <v>Senior Data Scientist</v>
          </cell>
          <cell r="H31963">
            <v>44944.667974537027</v>
          </cell>
        </row>
        <row r="31964">
          <cell r="A31964" t="str">
            <v>Data Engineer</v>
          </cell>
          <cell r="H31964">
            <v>44953.318472222221</v>
          </cell>
        </row>
        <row r="31965">
          <cell r="A31965" t="str">
            <v>Data Analyst</v>
          </cell>
          <cell r="H31965">
            <v>45104.00141203704</v>
          </cell>
        </row>
        <row r="31966">
          <cell r="A31966" t="str">
            <v>Senior Data Scientist</v>
          </cell>
          <cell r="H31966">
            <v>45241.057615740741</v>
          </cell>
        </row>
        <row r="31967">
          <cell r="A31967" t="str">
            <v>Data Engineer</v>
          </cell>
          <cell r="H31967">
            <v>45180.573530092603</v>
          </cell>
        </row>
        <row r="31968">
          <cell r="A31968" t="str">
            <v>Data Scientist</v>
          </cell>
          <cell r="H31968">
            <v>45126.792500000003</v>
          </cell>
        </row>
        <row r="31969">
          <cell r="A31969" t="str">
            <v>Data Analyst</v>
          </cell>
          <cell r="H31969">
            <v>44931.10728009259</v>
          </cell>
        </row>
        <row r="31970">
          <cell r="A31970" t="str">
            <v>Senior Data Analyst</v>
          </cell>
          <cell r="H31970">
            <v>44932.542650462958</v>
          </cell>
        </row>
        <row r="31971">
          <cell r="A31971" t="str">
            <v>Data Analyst</v>
          </cell>
          <cell r="H31971">
            <v>45096.29246527778</v>
          </cell>
        </row>
        <row r="31972">
          <cell r="A31972" t="str">
            <v>Data Analyst</v>
          </cell>
          <cell r="H31972">
            <v>45047.70853009259</v>
          </cell>
        </row>
        <row r="31973">
          <cell r="A31973" t="str">
            <v>Data Analyst</v>
          </cell>
          <cell r="H31973">
            <v>45104.417511574073</v>
          </cell>
        </row>
        <row r="31974">
          <cell r="A31974" t="str">
            <v>Senior Data Engineer</v>
          </cell>
          <cell r="H31974">
            <v>45080.105937499997</v>
          </cell>
        </row>
        <row r="31975">
          <cell r="A31975" t="str">
            <v>Data Analyst</v>
          </cell>
          <cell r="H31975">
            <v>45212.792326388888</v>
          </cell>
        </row>
        <row r="31976">
          <cell r="A31976" t="str">
            <v>Business Analyst</v>
          </cell>
          <cell r="H31976">
            <v>45276.979155092587</v>
          </cell>
        </row>
        <row r="31977">
          <cell r="A31977" t="str">
            <v>Data Analyst</v>
          </cell>
          <cell r="H31977">
            <v>45264.29277777778</v>
          </cell>
        </row>
        <row r="31978">
          <cell r="A31978" t="str">
            <v>Data Scientist</v>
          </cell>
          <cell r="H31978">
            <v>45159.253784722219</v>
          </cell>
        </row>
        <row r="31979">
          <cell r="A31979" t="str">
            <v>Data Scientist</v>
          </cell>
          <cell r="H31979">
            <v>45125.919062499997</v>
          </cell>
        </row>
        <row r="31980">
          <cell r="A31980" t="str">
            <v>Data Analyst</v>
          </cell>
          <cell r="H31980">
            <v>44928.220324074071</v>
          </cell>
        </row>
        <row r="31981">
          <cell r="A31981" t="str">
            <v>Data Engineer</v>
          </cell>
          <cell r="H31981">
            <v>45047.967453703714</v>
          </cell>
        </row>
        <row r="31982">
          <cell r="A31982" t="str">
            <v>Data Analyst</v>
          </cell>
          <cell r="H31982">
            <v>44949.874965277777</v>
          </cell>
        </row>
        <row r="31983">
          <cell r="A31983" t="str">
            <v>Data Scientist</v>
          </cell>
          <cell r="H31983">
            <v>45196.876643518517</v>
          </cell>
        </row>
        <row r="31984">
          <cell r="A31984" t="str">
            <v>Data Scientist</v>
          </cell>
          <cell r="H31984">
            <v>45194.961701388893</v>
          </cell>
        </row>
        <row r="31985">
          <cell r="A31985" t="str">
            <v>Data Scientist</v>
          </cell>
          <cell r="H31985">
            <v>45154.127141203702</v>
          </cell>
        </row>
        <row r="31986">
          <cell r="A31986" t="str">
            <v>Software Engineer</v>
          </cell>
          <cell r="H31986">
            <v>45128.763252314813</v>
          </cell>
        </row>
        <row r="31987">
          <cell r="A31987" t="str">
            <v>Data Scientist</v>
          </cell>
          <cell r="H31987">
            <v>44967.347824074073</v>
          </cell>
        </row>
        <row r="31988">
          <cell r="A31988" t="str">
            <v>Data Analyst</v>
          </cell>
          <cell r="H31988">
            <v>45166.291909722233</v>
          </cell>
        </row>
        <row r="31989">
          <cell r="A31989" t="str">
            <v>Data Scientist</v>
          </cell>
          <cell r="H31989">
            <v>45058.561678240738</v>
          </cell>
        </row>
        <row r="31990">
          <cell r="A31990" t="str">
            <v>Data Analyst</v>
          </cell>
          <cell r="H31990">
            <v>45104.723194444443</v>
          </cell>
        </row>
        <row r="31991">
          <cell r="A31991" t="str">
            <v>Data Analyst</v>
          </cell>
          <cell r="H31991">
            <v>45076.583506944437</v>
          </cell>
        </row>
        <row r="31992">
          <cell r="A31992" t="str">
            <v>Data Analyst</v>
          </cell>
          <cell r="H31992">
            <v>45076.459699074083</v>
          </cell>
        </row>
        <row r="31993">
          <cell r="A31993" t="str">
            <v>Data Analyst</v>
          </cell>
          <cell r="H31993">
            <v>45219.408761574072</v>
          </cell>
        </row>
        <row r="31994">
          <cell r="A31994" t="str">
            <v>Senior Data Scientist</v>
          </cell>
          <cell r="H31994">
            <v>45099.502314814818</v>
          </cell>
        </row>
        <row r="31995">
          <cell r="A31995" t="str">
            <v>Data Analyst</v>
          </cell>
          <cell r="H31995">
            <v>45181.416689814818</v>
          </cell>
        </row>
        <row r="31996">
          <cell r="A31996" t="str">
            <v>Data Analyst</v>
          </cell>
          <cell r="H31996">
            <v>44937.907465277778</v>
          </cell>
        </row>
        <row r="31997">
          <cell r="A31997" t="str">
            <v>Data Analyst</v>
          </cell>
          <cell r="H31997">
            <v>44966.794965277782</v>
          </cell>
        </row>
        <row r="31998">
          <cell r="A31998" t="str">
            <v>Senior Data Analyst</v>
          </cell>
          <cell r="H31998">
            <v>45028.834016203713</v>
          </cell>
        </row>
        <row r="31999">
          <cell r="A31999" t="str">
            <v>Data Scientist</v>
          </cell>
          <cell r="H31999">
            <v>45033.418842592589</v>
          </cell>
        </row>
        <row r="32000">
          <cell r="A32000" t="str">
            <v>Data Scientist</v>
          </cell>
          <cell r="H32000">
            <v>45188.625613425917</v>
          </cell>
        </row>
        <row r="32001">
          <cell r="A32001" t="str">
            <v>Business Analyst</v>
          </cell>
          <cell r="H32001">
            <v>45143.429131944453</v>
          </cell>
        </row>
        <row r="32002">
          <cell r="A32002" t="str">
            <v>Data Scientist</v>
          </cell>
          <cell r="H32002">
            <v>45125.293344907397</v>
          </cell>
        </row>
        <row r="32003">
          <cell r="A32003" t="str">
            <v>Data Engineer</v>
          </cell>
          <cell r="H32003">
            <v>45113.429895833331</v>
          </cell>
        </row>
        <row r="32004">
          <cell r="A32004" t="str">
            <v>Data Engineer</v>
          </cell>
          <cell r="H32004">
            <v>45055.394421296303</v>
          </cell>
        </row>
        <row r="32005">
          <cell r="A32005" t="str">
            <v>Data Engineer</v>
          </cell>
          <cell r="H32005">
            <v>45107.305277777778</v>
          </cell>
        </row>
        <row r="32006">
          <cell r="A32006" t="str">
            <v>Data Analyst</v>
          </cell>
          <cell r="H32006">
            <v>44951.335173611107</v>
          </cell>
        </row>
        <row r="32007">
          <cell r="A32007" t="str">
            <v>Data Analyst</v>
          </cell>
          <cell r="H32007">
            <v>45082.666724537034</v>
          </cell>
        </row>
        <row r="32008">
          <cell r="A32008" t="str">
            <v>Data Scientist</v>
          </cell>
          <cell r="H32008">
            <v>45181.292384259257</v>
          </cell>
        </row>
        <row r="32009">
          <cell r="A32009" t="str">
            <v>Data Analyst</v>
          </cell>
          <cell r="H32009">
            <v>45118.500983796293</v>
          </cell>
        </row>
        <row r="32010">
          <cell r="A32010" t="str">
            <v>Data Analyst</v>
          </cell>
          <cell r="H32010">
            <v>44991.866296296299</v>
          </cell>
        </row>
        <row r="32011">
          <cell r="A32011" t="str">
            <v>Data Analyst</v>
          </cell>
          <cell r="H32011">
            <v>44984.942974537043</v>
          </cell>
        </row>
        <row r="32012">
          <cell r="A32012" t="str">
            <v>Data Analyst</v>
          </cell>
          <cell r="H32012">
            <v>45142.002754629633</v>
          </cell>
        </row>
        <row r="32013">
          <cell r="A32013" t="str">
            <v>Data Analyst</v>
          </cell>
          <cell r="H32013">
            <v>45111.553263888891</v>
          </cell>
        </row>
        <row r="32014">
          <cell r="A32014" t="str">
            <v>Senior Data Scientist</v>
          </cell>
          <cell r="H32014">
            <v>45280.880983796298</v>
          </cell>
        </row>
        <row r="32015">
          <cell r="A32015" t="str">
            <v>Data Scientist</v>
          </cell>
          <cell r="H32015">
            <v>45061.813449074078</v>
          </cell>
        </row>
        <row r="32016">
          <cell r="A32016" t="str">
            <v>Data Analyst</v>
          </cell>
          <cell r="H32016">
            <v>45091.834490740737</v>
          </cell>
        </row>
        <row r="32017">
          <cell r="A32017" t="str">
            <v>Data Scientist</v>
          </cell>
          <cell r="H32017">
            <v>45031.573206018518</v>
          </cell>
        </row>
        <row r="32018">
          <cell r="A32018" t="str">
            <v>Data Scientist</v>
          </cell>
          <cell r="H32018">
            <v>45174.668680555558</v>
          </cell>
        </row>
        <row r="32019">
          <cell r="A32019" t="str">
            <v>Data Engineer</v>
          </cell>
          <cell r="H32019">
            <v>45078.48233796296</v>
          </cell>
        </row>
        <row r="32020">
          <cell r="A32020" t="str">
            <v>Data Scientist</v>
          </cell>
          <cell r="H32020">
            <v>44979.664166666669</v>
          </cell>
        </row>
        <row r="32021">
          <cell r="A32021" t="str">
            <v>Data Analyst</v>
          </cell>
          <cell r="H32021">
            <v>44985.625069444453</v>
          </cell>
        </row>
        <row r="32022">
          <cell r="A32022" t="str">
            <v>Data Scientist</v>
          </cell>
          <cell r="H32022">
            <v>45120.752013888887</v>
          </cell>
        </row>
        <row r="32023">
          <cell r="A32023" t="str">
            <v>Data Engineer</v>
          </cell>
          <cell r="H32023">
            <v>45140.713900462957</v>
          </cell>
        </row>
        <row r="32024">
          <cell r="A32024" t="str">
            <v>Data Analyst</v>
          </cell>
          <cell r="H32024">
            <v>45119.016689814824</v>
          </cell>
        </row>
        <row r="32025">
          <cell r="A32025" t="str">
            <v>Senior Data Scientist</v>
          </cell>
          <cell r="H32025">
            <v>45052.114016203697</v>
          </cell>
        </row>
        <row r="32026">
          <cell r="A32026" t="str">
            <v>Data Analyst</v>
          </cell>
          <cell r="H32026">
            <v>45071.167442129627</v>
          </cell>
        </row>
        <row r="32027">
          <cell r="A32027" t="str">
            <v>Data Analyst</v>
          </cell>
          <cell r="H32027">
            <v>44974.668553240743</v>
          </cell>
        </row>
        <row r="32028">
          <cell r="A32028" t="str">
            <v>Data Analyst</v>
          </cell>
          <cell r="H32028">
            <v>45107.830879629633</v>
          </cell>
        </row>
        <row r="32029">
          <cell r="A32029" t="str">
            <v>Data Scientist</v>
          </cell>
          <cell r="H32029">
            <v>44988.794374999998</v>
          </cell>
        </row>
        <row r="32030">
          <cell r="A32030" t="str">
            <v>Data Engineer</v>
          </cell>
          <cell r="H32030">
            <v>45229.086817129632</v>
          </cell>
        </row>
        <row r="32031">
          <cell r="A32031" t="str">
            <v>Data Engineer</v>
          </cell>
          <cell r="H32031">
            <v>44952.96980324074</v>
          </cell>
        </row>
        <row r="32032">
          <cell r="A32032" t="str">
            <v>Data Engineer</v>
          </cell>
          <cell r="H32032">
            <v>45160.840057870373</v>
          </cell>
        </row>
        <row r="32033">
          <cell r="A32033" t="str">
            <v>Data Analyst</v>
          </cell>
          <cell r="H32033">
            <v>44956.710069444453</v>
          </cell>
        </row>
        <row r="32034">
          <cell r="A32034" t="str">
            <v>Senior Data Scientist</v>
          </cell>
          <cell r="H32034">
            <v>45015.877951388888</v>
          </cell>
        </row>
        <row r="32035">
          <cell r="A32035" t="str">
            <v>Data Analyst</v>
          </cell>
          <cell r="H32035">
            <v>45204.887291666673</v>
          </cell>
        </row>
        <row r="32036">
          <cell r="A32036" t="str">
            <v>Data Engineer</v>
          </cell>
          <cell r="H32036">
            <v>44978.686238425929</v>
          </cell>
        </row>
        <row r="32037">
          <cell r="A32037" t="str">
            <v>Data Engineer</v>
          </cell>
          <cell r="H32037">
            <v>44999.825601851851</v>
          </cell>
        </row>
        <row r="32038">
          <cell r="A32038" t="str">
            <v>Data Engineer</v>
          </cell>
          <cell r="H32038">
            <v>45190.866342592592</v>
          </cell>
        </row>
        <row r="32039">
          <cell r="A32039" t="str">
            <v>Data Analyst</v>
          </cell>
          <cell r="H32039">
            <v>44984.500694444447</v>
          </cell>
        </row>
        <row r="32040">
          <cell r="A32040" t="str">
            <v>Data Analyst</v>
          </cell>
          <cell r="H32040">
            <v>45285.500590277778</v>
          </cell>
        </row>
        <row r="32041">
          <cell r="A32041" t="str">
            <v>Data Scientist</v>
          </cell>
          <cell r="H32041">
            <v>45051.388078703712</v>
          </cell>
        </row>
        <row r="32042">
          <cell r="A32042" t="str">
            <v>Data Scientist</v>
          </cell>
          <cell r="H32042">
            <v>44953.979224537034</v>
          </cell>
        </row>
        <row r="32043">
          <cell r="A32043" t="str">
            <v>Data Scientist</v>
          </cell>
          <cell r="H32043">
            <v>44932.435416666667</v>
          </cell>
        </row>
        <row r="32044">
          <cell r="A32044" t="str">
            <v>Data Analyst</v>
          </cell>
          <cell r="H32044">
            <v>45134.833935185183</v>
          </cell>
        </row>
        <row r="32045">
          <cell r="A32045" t="str">
            <v>Machine Learning Engineer</v>
          </cell>
          <cell r="H32045">
            <v>45072.199004629627</v>
          </cell>
        </row>
        <row r="32046">
          <cell r="A32046" t="str">
            <v>Data Analyst</v>
          </cell>
          <cell r="H32046">
            <v>45110.418009259258</v>
          </cell>
        </row>
        <row r="32047">
          <cell r="A32047" t="str">
            <v>Data Analyst</v>
          </cell>
          <cell r="H32047">
            <v>45098.291851851849</v>
          </cell>
        </row>
        <row r="32048">
          <cell r="A32048" t="str">
            <v>Data Analyst</v>
          </cell>
          <cell r="H32048">
            <v>45124.833379629628</v>
          </cell>
        </row>
        <row r="32049">
          <cell r="A32049" t="str">
            <v>Data Scientist</v>
          </cell>
          <cell r="H32049">
            <v>45009.295370370368</v>
          </cell>
        </row>
        <row r="32050">
          <cell r="A32050" t="str">
            <v>Data Analyst</v>
          </cell>
          <cell r="H32050">
            <v>45145.854930555557</v>
          </cell>
        </row>
        <row r="32051">
          <cell r="A32051" t="str">
            <v>Data Scientist</v>
          </cell>
          <cell r="H32051">
            <v>45028.721585648149</v>
          </cell>
        </row>
        <row r="32052">
          <cell r="A32052" t="str">
            <v>Business Analyst</v>
          </cell>
          <cell r="H32052">
            <v>45233.789560185192</v>
          </cell>
        </row>
        <row r="32053">
          <cell r="A32053" t="str">
            <v>Data Analyst</v>
          </cell>
          <cell r="H32053">
            <v>45121.668009259258</v>
          </cell>
        </row>
        <row r="32054">
          <cell r="A32054" t="str">
            <v>Data Scientist</v>
          </cell>
          <cell r="H32054">
            <v>45108.419039351851</v>
          </cell>
        </row>
        <row r="32055">
          <cell r="A32055" t="str">
            <v>Data Engineer</v>
          </cell>
          <cell r="H32055">
            <v>44957.589236111111</v>
          </cell>
        </row>
        <row r="32056">
          <cell r="A32056" t="str">
            <v>Data Analyst</v>
          </cell>
          <cell r="H32056">
            <v>44952.000532407408</v>
          </cell>
        </row>
        <row r="32057">
          <cell r="A32057" t="str">
            <v>Data Analyst</v>
          </cell>
          <cell r="H32057">
            <v>45225.833749999998</v>
          </cell>
        </row>
        <row r="32058">
          <cell r="A32058" t="str">
            <v>Data Analyst</v>
          </cell>
          <cell r="H32058">
            <v>45277.583368055559</v>
          </cell>
        </row>
        <row r="32059">
          <cell r="A32059" t="str">
            <v>Senior Data Scientist</v>
          </cell>
          <cell r="H32059">
            <v>45028.32371527778</v>
          </cell>
        </row>
        <row r="32060">
          <cell r="A32060" t="str">
            <v>Data Scientist</v>
          </cell>
          <cell r="H32060">
            <v>44974.295405092591</v>
          </cell>
        </row>
        <row r="32061">
          <cell r="A32061" t="str">
            <v>Data Analyst</v>
          </cell>
          <cell r="H32061">
            <v>45247.875057870369</v>
          </cell>
        </row>
        <row r="32062">
          <cell r="A32062" t="str">
            <v>Data Scientist</v>
          </cell>
          <cell r="H32062">
            <v>45034.377743055556</v>
          </cell>
        </row>
        <row r="32063">
          <cell r="A32063" t="str">
            <v>Data Analyst</v>
          </cell>
          <cell r="H32063">
            <v>45155.833645833343</v>
          </cell>
        </row>
        <row r="32064">
          <cell r="A32064" t="str">
            <v>Data Scientist</v>
          </cell>
          <cell r="H32064">
            <v>45071.418310185189</v>
          </cell>
        </row>
        <row r="32065">
          <cell r="A32065" t="str">
            <v>Senior Data Analyst</v>
          </cell>
          <cell r="H32065">
            <v>45106.000486111108</v>
          </cell>
        </row>
        <row r="32066">
          <cell r="A32066" t="str">
            <v>Data Analyst</v>
          </cell>
          <cell r="H32066">
            <v>44993.833969907413</v>
          </cell>
        </row>
        <row r="32067">
          <cell r="A32067" t="str">
            <v>Data Scientist</v>
          </cell>
          <cell r="H32067">
            <v>44965.752615740741</v>
          </cell>
        </row>
        <row r="32068">
          <cell r="A32068" t="str">
            <v>Data Analyst</v>
          </cell>
          <cell r="H32068">
            <v>45111.250601851847</v>
          </cell>
        </row>
        <row r="32069">
          <cell r="A32069" t="str">
            <v>Data Scientist</v>
          </cell>
          <cell r="H32069">
            <v>45017.751944444448</v>
          </cell>
        </row>
        <row r="32070">
          <cell r="A32070" t="str">
            <v>Data Engineer</v>
          </cell>
          <cell r="H32070">
            <v>44967.332280092603</v>
          </cell>
        </row>
        <row r="32071">
          <cell r="A32071" t="str">
            <v>Data Analyst</v>
          </cell>
          <cell r="H32071">
            <v>45135.389733796299</v>
          </cell>
        </row>
        <row r="32072">
          <cell r="A32072" t="str">
            <v>Business Analyst</v>
          </cell>
          <cell r="H32072">
            <v>45213.010231481479</v>
          </cell>
        </row>
        <row r="32073">
          <cell r="A32073" t="str">
            <v>Data Analyst</v>
          </cell>
          <cell r="H32073">
            <v>44945.845868055563</v>
          </cell>
        </row>
        <row r="32074">
          <cell r="A32074" t="str">
            <v>Data Analyst</v>
          </cell>
          <cell r="H32074">
            <v>45026.662106481483</v>
          </cell>
        </row>
        <row r="32075">
          <cell r="A32075" t="str">
            <v>Data Analyst</v>
          </cell>
          <cell r="H32075">
            <v>45119.958321759259</v>
          </cell>
        </row>
        <row r="32076">
          <cell r="A32076" t="str">
            <v>Data Analyst</v>
          </cell>
          <cell r="H32076">
            <v>44948.918298611112</v>
          </cell>
        </row>
        <row r="32077">
          <cell r="A32077" t="str">
            <v>Data Scientist</v>
          </cell>
          <cell r="H32077">
            <v>45189.042893518519</v>
          </cell>
        </row>
        <row r="32078">
          <cell r="A32078" t="str">
            <v>Senior Data Engineer</v>
          </cell>
          <cell r="H32078">
            <v>45104.03670138889</v>
          </cell>
        </row>
        <row r="32079">
          <cell r="A32079" t="str">
            <v>Data Scientist</v>
          </cell>
          <cell r="H32079">
            <v>45177.308807870373</v>
          </cell>
        </row>
        <row r="32080">
          <cell r="A32080" t="str">
            <v>Data Analyst</v>
          </cell>
          <cell r="H32080">
            <v>44948.999988425923</v>
          </cell>
        </row>
        <row r="32081">
          <cell r="A32081" t="str">
            <v>Senior Data Analyst</v>
          </cell>
          <cell r="H32081">
            <v>45105.417581018519</v>
          </cell>
        </row>
        <row r="32082">
          <cell r="A32082" t="str">
            <v>Data Scientist</v>
          </cell>
          <cell r="H32082">
            <v>44944.588472222233</v>
          </cell>
        </row>
        <row r="32083">
          <cell r="A32083" t="str">
            <v>Data Scientist</v>
          </cell>
          <cell r="H32083">
            <v>45121.420185185183</v>
          </cell>
        </row>
        <row r="32084">
          <cell r="A32084" t="str">
            <v>Data Analyst</v>
          </cell>
          <cell r="H32084">
            <v>44994.678391203714</v>
          </cell>
        </row>
        <row r="32085">
          <cell r="A32085" t="str">
            <v>Data Scientist</v>
          </cell>
          <cell r="H32085">
            <v>44929.982974537037</v>
          </cell>
        </row>
        <row r="32086">
          <cell r="A32086" t="str">
            <v>Data Analyst</v>
          </cell>
          <cell r="H32086">
            <v>45007.507581018523</v>
          </cell>
        </row>
        <row r="32087">
          <cell r="A32087" t="str">
            <v>Data Analyst</v>
          </cell>
          <cell r="H32087">
            <v>45263.333993055552</v>
          </cell>
        </row>
        <row r="32088">
          <cell r="A32088" t="str">
            <v>Senior Data Analyst</v>
          </cell>
          <cell r="H32088">
            <v>45106.291909722233</v>
          </cell>
        </row>
        <row r="32089">
          <cell r="A32089" t="str">
            <v>Data Scientist</v>
          </cell>
          <cell r="H32089">
            <v>45076.668738425928</v>
          </cell>
        </row>
        <row r="32090">
          <cell r="A32090" t="str">
            <v>Data Engineer</v>
          </cell>
          <cell r="H32090">
            <v>45114.925266203703</v>
          </cell>
        </row>
        <row r="32091">
          <cell r="A32091" t="str">
            <v>Data Analyst</v>
          </cell>
          <cell r="H32091">
            <v>45034.709166666667</v>
          </cell>
        </row>
        <row r="32092">
          <cell r="A32092" t="str">
            <v>Data Scientist</v>
          </cell>
          <cell r="H32092">
            <v>45028.867858796293</v>
          </cell>
        </row>
        <row r="32093">
          <cell r="A32093" t="str">
            <v>Data Scientist</v>
          </cell>
          <cell r="H32093">
            <v>45164.876840277779</v>
          </cell>
        </row>
        <row r="32094">
          <cell r="A32094" t="str">
            <v>Data Analyst</v>
          </cell>
          <cell r="H32094">
            <v>45040.626331018517</v>
          </cell>
        </row>
        <row r="32095">
          <cell r="A32095" t="str">
            <v>Data Analyst</v>
          </cell>
          <cell r="H32095">
            <v>45265.75068287037</v>
          </cell>
        </row>
        <row r="32096">
          <cell r="A32096" t="str">
            <v>Data Analyst</v>
          </cell>
          <cell r="H32096">
            <v>45282.197893518518</v>
          </cell>
        </row>
        <row r="32097">
          <cell r="A32097" t="str">
            <v>Data Engineer</v>
          </cell>
          <cell r="H32097">
            <v>45169.174212962957</v>
          </cell>
        </row>
        <row r="32098">
          <cell r="A32098" t="str">
            <v>Data Analyst</v>
          </cell>
          <cell r="H32098">
            <v>44989.291666666657</v>
          </cell>
        </row>
        <row r="32099">
          <cell r="A32099" t="str">
            <v>Data Scientist</v>
          </cell>
          <cell r="H32099">
            <v>45112.752083333333</v>
          </cell>
        </row>
        <row r="32100">
          <cell r="A32100" t="str">
            <v>Senior Data Scientist</v>
          </cell>
          <cell r="H32100">
            <v>44968.733657407407</v>
          </cell>
        </row>
        <row r="32101">
          <cell r="A32101" t="str">
            <v>Senior Data Analyst</v>
          </cell>
          <cell r="H32101">
            <v>45055.001250000001</v>
          </cell>
        </row>
        <row r="32102">
          <cell r="A32102" t="str">
            <v>Data Analyst</v>
          </cell>
          <cell r="H32102">
            <v>45135.382418981477</v>
          </cell>
        </row>
        <row r="32103">
          <cell r="A32103" t="str">
            <v>Data Engineer</v>
          </cell>
          <cell r="H32103">
            <v>44991.171342592592</v>
          </cell>
        </row>
        <row r="32104">
          <cell r="A32104" t="str">
            <v>Data Analyst</v>
          </cell>
          <cell r="H32104">
            <v>44996.137280092589</v>
          </cell>
        </row>
        <row r="32105">
          <cell r="A32105" t="str">
            <v>Data Analyst</v>
          </cell>
          <cell r="H32105">
            <v>45089.917743055557</v>
          </cell>
        </row>
        <row r="32106">
          <cell r="A32106" t="str">
            <v>Data Scientist</v>
          </cell>
          <cell r="H32106">
            <v>45196.793865740743</v>
          </cell>
        </row>
        <row r="32107">
          <cell r="A32107" t="str">
            <v>Data Analyst</v>
          </cell>
          <cell r="H32107">
            <v>45212.875173611108</v>
          </cell>
        </row>
        <row r="32108">
          <cell r="A32108" t="str">
            <v>Data Scientist</v>
          </cell>
          <cell r="H32108">
            <v>45147.793576388889</v>
          </cell>
        </row>
        <row r="32109">
          <cell r="A32109" t="str">
            <v>Business Analyst</v>
          </cell>
          <cell r="H32109">
            <v>45006.720543981479</v>
          </cell>
        </row>
        <row r="32110">
          <cell r="A32110" t="str">
            <v>Data Scientist</v>
          </cell>
          <cell r="H32110">
            <v>45100.388819444437</v>
          </cell>
        </row>
        <row r="32111">
          <cell r="A32111" t="str">
            <v>Data Analyst</v>
          </cell>
          <cell r="H32111">
            <v>45099.792187500003</v>
          </cell>
        </row>
        <row r="32112">
          <cell r="A32112" t="str">
            <v>Data Analyst</v>
          </cell>
          <cell r="H32112">
            <v>45124.569571759261</v>
          </cell>
        </row>
        <row r="32113">
          <cell r="A32113" t="str">
            <v>Data Scientist</v>
          </cell>
          <cell r="H32113">
            <v>44937.878055555557</v>
          </cell>
        </row>
        <row r="32114">
          <cell r="A32114" t="str">
            <v>Data Scientist</v>
          </cell>
          <cell r="H32114">
            <v>45279.837222222217</v>
          </cell>
        </row>
        <row r="32115">
          <cell r="A32115" t="str">
            <v>Data Analyst</v>
          </cell>
          <cell r="H32115">
            <v>45072.668182870373</v>
          </cell>
        </row>
        <row r="32116">
          <cell r="A32116" t="str">
            <v>Data Scientist</v>
          </cell>
          <cell r="H32116">
            <v>44960.712384259263</v>
          </cell>
        </row>
        <row r="32117">
          <cell r="A32117" t="str">
            <v>Data Analyst</v>
          </cell>
          <cell r="H32117">
            <v>45118.43209490741</v>
          </cell>
        </row>
        <row r="32118">
          <cell r="A32118" t="str">
            <v>Senior Data Scientist</v>
          </cell>
          <cell r="H32118">
            <v>45267.627280092587</v>
          </cell>
        </row>
        <row r="32119">
          <cell r="A32119" t="str">
            <v>Data Analyst</v>
          </cell>
          <cell r="H32119">
            <v>45235.29173611111</v>
          </cell>
        </row>
        <row r="32120">
          <cell r="A32120" t="str">
            <v>Business Analyst</v>
          </cell>
          <cell r="H32120">
            <v>45105.732118055559</v>
          </cell>
        </row>
        <row r="32121">
          <cell r="A32121" t="str">
            <v>Data Scientist</v>
          </cell>
          <cell r="H32121">
            <v>44957.142152777778</v>
          </cell>
        </row>
        <row r="32122">
          <cell r="A32122" t="str">
            <v>Data Scientist</v>
          </cell>
          <cell r="H32122">
            <v>45008.295486111107</v>
          </cell>
        </row>
        <row r="32123">
          <cell r="A32123" t="str">
            <v>Data Engineer</v>
          </cell>
          <cell r="H32123">
            <v>44999.824918981481</v>
          </cell>
        </row>
        <row r="32124">
          <cell r="A32124" t="str">
            <v>Data Analyst</v>
          </cell>
          <cell r="H32124">
            <v>45141.334386574083</v>
          </cell>
        </row>
        <row r="32125">
          <cell r="A32125" t="str">
            <v>Senior Data Engineer</v>
          </cell>
          <cell r="H32125">
            <v>45148.632407407407</v>
          </cell>
        </row>
        <row r="32126">
          <cell r="A32126" t="str">
            <v>Data Analyst</v>
          </cell>
          <cell r="H32126">
            <v>44980.042314814818</v>
          </cell>
        </row>
        <row r="32127">
          <cell r="A32127" t="str">
            <v>Data Analyst</v>
          </cell>
          <cell r="H32127">
            <v>44968.458310185182</v>
          </cell>
        </row>
        <row r="32128">
          <cell r="A32128" t="str">
            <v>Data Analyst</v>
          </cell>
          <cell r="H32128">
            <v>45096.750497685192</v>
          </cell>
        </row>
        <row r="32129">
          <cell r="A32129" t="str">
            <v>Data Analyst</v>
          </cell>
          <cell r="H32129">
            <v>45014.627511574072</v>
          </cell>
        </row>
        <row r="32130">
          <cell r="A32130" t="str">
            <v>Senior Data Analyst</v>
          </cell>
          <cell r="H32130">
            <v>45168.286585648151</v>
          </cell>
        </row>
        <row r="32131">
          <cell r="A32131" t="str">
            <v>Data Engineer</v>
          </cell>
          <cell r="H32131">
            <v>45035.167905092603</v>
          </cell>
        </row>
        <row r="32132">
          <cell r="A32132" t="str">
            <v>Data Analyst</v>
          </cell>
          <cell r="H32132">
            <v>45013.585324074083</v>
          </cell>
        </row>
        <row r="32133">
          <cell r="A32133" t="str">
            <v>Data Scientist</v>
          </cell>
          <cell r="H32133">
            <v>45124.462071759262</v>
          </cell>
        </row>
        <row r="32134">
          <cell r="A32134" t="str">
            <v>Data Engineer</v>
          </cell>
          <cell r="H32134">
            <v>45008.723229166673</v>
          </cell>
        </row>
        <row r="32135">
          <cell r="A32135" t="str">
            <v>Data Analyst</v>
          </cell>
          <cell r="H32135">
            <v>44944.541805555556</v>
          </cell>
        </row>
        <row r="32136">
          <cell r="A32136" t="str">
            <v>Data Analyst</v>
          </cell>
          <cell r="H32136">
            <v>45044.846805555557</v>
          </cell>
        </row>
        <row r="32137">
          <cell r="A32137" t="str">
            <v>Data Analyst</v>
          </cell>
          <cell r="H32137">
            <v>45030.833449074067</v>
          </cell>
        </row>
        <row r="32138">
          <cell r="A32138" t="str">
            <v>Business Analyst</v>
          </cell>
          <cell r="H32138">
            <v>45033.87572916667</v>
          </cell>
        </row>
        <row r="32139">
          <cell r="A32139" t="str">
            <v>Data Scientist</v>
          </cell>
          <cell r="H32139">
            <v>45279.662141203713</v>
          </cell>
        </row>
        <row r="32140">
          <cell r="A32140" t="str">
            <v>Data Scientist</v>
          </cell>
          <cell r="H32140">
            <v>44988.312800925924</v>
          </cell>
        </row>
        <row r="32141">
          <cell r="A32141" t="str">
            <v>Software Engineer</v>
          </cell>
          <cell r="H32141">
            <v>45037.255474537043</v>
          </cell>
        </row>
        <row r="32142">
          <cell r="A32142" t="str">
            <v>Data Analyst</v>
          </cell>
          <cell r="H32142">
            <v>45273.378055555557</v>
          </cell>
        </row>
        <row r="32143">
          <cell r="A32143" t="str">
            <v>Data Scientist</v>
          </cell>
          <cell r="H32143">
            <v>45210.085590277777</v>
          </cell>
        </row>
        <row r="32144">
          <cell r="A32144" t="str">
            <v>Data Analyst</v>
          </cell>
          <cell r="H32144">
            <v>45191.124930555547</v>
          </cell>
        </row>
        <row r="32145">
          <cell r="A32145" t="str">
            <v>Data Analyst</v>
          </cell>
          <cell r="H32145">
            <v>45248.375752314823</v>
          </cell>
        </row>
        <row r="32146">
          <cell r="A32146" t="str">
            <v>Data Analyst</v>
          </cell>
          <cell r="H32146">
            <v>45090.543113425927</v>
          </cell>
        </row>
        <row r="32147">
          <cell r="A32147" t="str">
            <v>Data Analyst</v>
          </cell>
          <cell r="H32147">
            <v>45077.667303240742</v>
          </cell>
        </row>
        <row r="32148">
          <cell r="A32148" t="str">
            <v>Data Analyst</v>
          </cell>
          <cell r="H32148">
            <v>45156.708969907413</v>
          </cell>
        </row>
        <row r="32149">
          <cell r="A32149" t="str">
            <v>Data Analyst</v>
          </cell>
          <cell r="H32149">
            <v>45168.334131944437</v>
          </cell>
        </row>
        <row r="32150">
          <cell r="A32150" t="str">
            <v>Data Analyst</v>
          </cell>
          <cell r="H32150">
            <v>45289.152499999997</v>
          </cell>
        </row>
        <row r="32151">
          <cell r="A32151" t="str">
            <v>Data Analyst</v>
          </cell>
          <cell r="H32151">
            <v>44969.996689814812</v>
          </cell>
        </row>
        <row r="32152">
          <cell r="A32152" t="str">
            <v>Data Engineer</v>
          </cell>
          <cell r="H32152">
            <v>45163.9216087963</v>
          </cell>
        </row>
        <row r="32153">
          <cell r="A32153" t="str">
            <v>Data Analyst</v>
          </cell>
          <cell r="H32153">
            <v>45197.000671296293</v>
          </cell>
        </row>
        <row r="32154">
          <cell r="A32154" t="str">
            <v>Data Analyst</v>
          </cell>
          <cell r="H32154">
            <v>45154.500451388893</v>
          </cell>
        </row>
        <row r="32155">
          <cell r="A32155" t="str">
            <v>Data Analyst</v>
          </cell>
          <cell r="H32155">
            <v>45051.541689814818</v>
          </cell>
        </row>
        <row r="32156">
          <cell r="A32156" t="str">
            <v>Senior Data Analyst</v>
          </cell>
          <cell r="H32156">
            <v>45111.459351851852</v>
          </cell>
        </row>
        <row r="32157">
          <cell r="A32157" t="str">
            <v>Data Engineer</v>
          </cell>
          <cell r="H32157">
            <v>45085.541377314818</v>
          </cell>
        </row>
        <row r="32158">
          <cell r="A32158" t="str">
            <v>Data Engineer</v>
          </cell>
          <cell r="H32158">
            <v>45087.050787037027</v>
          </cell>
        </row>
        <row r="32159">
          <cell r="A32159" t="str">
            <v>Data Scientist</v>
          </cell>
          <cell r="H32159">
            <v>45121.959432870368</v>
          </cell>
        </row>
        <row r="32160">
          <cell r="A32160" t="str">
            <v>Data Scientist</v>
          </cell>
          <cell r="H32160">
            <v>45159.254062499997</v>
          </cell>
        </row>
        <row r="32161">
          <cell r="A32161" t="str">
            <v>Data Analyst</v>
          </cell>
          <cell r="H32161">
            <v>44967.666666666657</v>
          </cell>
        </row>
        <row r="32162">
          <cell r="A32162" t="str">
            <v>Data Analyst</v>
          </cell>
          <cell r="H32162">
            <v>45109.583935185183</v>
          </cell>
        </row>
        <row r="32163">
          <cell r="A32163" t="str">
            <v>Data Analyst</v>
          </cell>
          <cell r="H32163">
            <v>45094.543078703697</v>
          </cell>
        </row>
        <row r="32164">
          <cell r="A32164" t="str">
            <v>Data Analyst</v>
          </cell>
          <cell r="H32164">
            <v>45014.710347222222</v>
          </cell>
        </row>
        <row r="32165">
          <cell r="A32165" t="str">
            <v>Data Analyst</v>
          </cell>
          <cell r="H32165">
            <v>45163.699062500003</v>
          </cell>
        </row>
        <row r="32166">
          <cell r="A32166" t="str">
            <v>Senior Data Analyst</v>
          </cell>
          <cell r="H32166">
            <v>45005.626620370371</v>
          </cell>
        </row>
        <row r="32167">
          <cell r="A32167" t="str">
            <v>Data Analyst</v>
          </cell>
          <cell r="H32167">
            <v>45229.875381944446</v>
          </cell>
        </row>
        <row r="32168">
          <cell r="A32168" t="str">
            <v>Data Analyst</v>
          </cell>
          <cell r="H32168">
            <v>45054.585023148153</v>
          </cell>
        </row>
        <row r="32169">
          <cell r="A32169" t="str">
            <v>Data Analyst</v>
          </cell>
          <cell r="H32169">
            <v>45175.125254629631</v>
          </cell>
        </row>
        <row r="32170">
          <cell r="A32170" t="str">
            <v>Data Analyst</v>
          </cell>
          <cell r="H32170">
            <v>45187.66783564815</v>
          </cell>
        </row>
        <row r="32171">
          <cell r="A32171" t="str">
            <v>Senior Data Scientist</v>
          </cell>
          <cell r="H32171">
            <v>44945.723090277781</v>
          </cell>
        </row>
        <row r="32172">
          <cell r="A32172" t="str">
            <v>Data Analyst</v>
          </cell>
          <cell r="H32172">
            <v>45149.166921296302</v>
          </cell>
        </row>
        <row r="32173">
          <cell r="A32173" t="str">
            <v>Data Engineer</v>
          </cell>
          <cell r="H32173">
            <v>45007.307997685188</v>
          </cell>
        </row>
        <row r="32174">
          <cell r="A32174" t="str">
            <v>Senior Data Analyst</v>
          </cell>
          <cell r="H32174">
            <v>44945.604872685188</v>
          </cell>
        </row>
        <row r="32175">
          <cell r="A32175" t="str">
            <v>Data Analyst</v>
          </cell>
          <cell r="H32175">
            <v>45139.168113425927</v>
          </cell>
        </row>
        <row r="32176">
          <cell r="A32176" t="str">
            <v>Data Scientist</v>
          </cell>
          <cell r="H32176">
            <v>45121.793553240743</v>
          </cell>
        </row>
        <row r="32177">
          <cell r="A32177" t="str">
            <v>Data Scientist</v>
          </cell>
          <cell r="H32177">
            <v>44992.643831018519</v>
          </cell>
        </row>
        <row r="32178">
          <cell r="A32178" t="str">
            <v>Data Scientist</v>
          </cell>
          <cell r="H32178">
            <v>44993.61859953704</v>
          </cell>
        </row>
        <row r="32179">
          <cell r="A32179" t="str">
            <v>Data Analyst</v>
          </cell>
          <cell r="H32179">
            <v>45149.583356481482</v>
          </cell>
        </row>
        <row r="32180">
          <cell r="A32180" t="str">
            <v>Senior Data Scientist</v>
          </cell>
          <cell r="H32180">
            <v>45072.710752314822</v>
          </cell>
        </row>
        <row r="32181">
          <cell r="A32181" t="str">
            <v>Data Analyst</v>
          </cell>
          <cell r="H32181">
            <v>45219.583437499998</v>
          </cell>
        </row>
        <row r="32182">
          <cell r="A32182" t="str">
            <v>Data Analyst</v>
          </cell>
          <cell r="H32182">
            <v>45204.583645833343</v>
          </cell>
        </row>
        <row r="32183">
          <cell r="A32183" t="str">
            <v>Business Analyst</v>
          </cell>
          <cell r="H32183">
            <v>45164.259166666663</v>
          </cell>
        </row>
        <row r="32184">
          <cell r="A32184" t="str">
            <v>Data Scientist</v>
          </cell>
          <cell r="H32184">
            <v>45273.420011574082</v>
          </cell>
        </row>
        <row r="32185">
          <cell r="A32185" t="str">
            <v>Business Analyst</v>
          </cell>
          <cell r="H32185">
            <v>44985.586030092592</v>
          </cell>
        </row>
        <row r="32186">
          <cell r="A32186" t="str">
            <v>Data Analyst</v>
          </cell>
          <cell r="H32186">
            <v>45096.292129629634</v>
          </cell>
        </row>
        <row r="32187">
          <cell r="A32187" t="str">
            <v>Data Analyst</v>
          </cell>
          <cell r="H32187">
            <v>45051.791620370372</v>
          </cell>
        </row>
        <row r="32188">
          <cell r="A32188" t="str">
            <v>Data Scientist</v>
          </cell>
          <cell r="H32188">
            <v>44985.628599537027</v>
          </cell>
        </row>
        <row r="32189">
          <cell r="A32189" t="str">
            <v>Senior Data Engineer</v>
          </cell>
          <cell r="H32189">
            <v>44972.291030092587</v>
          </cell>
        </row>
        <row r="32190">
          <cell r="A32190" t="str">
            <v>Data Scientist</v>
          </cell>
          <cell r="H32190">
            <v>45109.545069444437</v>
          </cell>
        </row>
        <row r="32191">
          <cell r="A32191" t="str">
            <v>Data Analyst</v>
          </cell>
          <cell r="H32191">
            <v>45104.664074074077</v>
          </cell>
        </row>
        <row r="32192">
          <cell r="A32192" t="str">
            <v>Business Analyst</v>
          </cell>
          <cell r="H32192">
            <v>45188.625844907408</v>
          </cell>
        </row>
        <row r="32193">
          <cell r="A32193" t="str">
            <v>Senior Data Analyst</v>
          </cell>
          <cell r="H32193">
            <v>45205.916597222233</v>
          </cell>
        </row>
        <row r="32194">
          <cell r="A32194" t="str">
            <v>Data Engineer</v>
          </cell>
          <cell r="H32194">
            <v>45068.292384259257</v>
          </cell>
        </row>
        <row r="32195">
          <cell r="A32195" t="str">
            <v>Data Scientist</v>
          </cell>
          <cell r="H32195">
            <v>45022.834513888891</v>
          </cell>
        </row>
        <row r="32196">
          <cell r="A32196" t="str">
            <v>Data Analyst</v>
          </cell>
          <cell r="H32196">
            <v>45282.50068287037</v>
          </cell>
        </row>
        <row r="32197">
          <cell r="A32197" t="str">
            <v>Data Analyst</v>
          </cell>
          <cell r="H32197">
            <v>44999.614976851852</v>
          </cell>
        </row>
        <row r="32198">
          <cell r="A32198" t="str">
            <v>Data Scientist</v>
          </cell>
          <cell r="H32198">
            <v>45133.42082175926</v>
          </cell>
        </row>
        <row r="32199">
          <cell r="A32199" t="str">
            <v>Senior Data Analyst</v>
          </cell>
          <cell r="H32199">
            <v>45100.500185185178</v>
          </cell>
        </row>
        <row r="32200">
          <cell r="A32200" t="str">
            <v>Data Analyst</v>
          </cell>
          <cell r="H32200">
            <v>45022.625034722223</v>
          </cell>
        </row>
        <row r="32201">
          <cell r="A32201" t="str">
            <v>Business Analyst</v>
          </cell>
          <cell r="H32201">
            <v>44944.168900462973</v>
          </cell>
        </row>
        <row r="32202">
          <cell r="A32202" t="str">
            <v>Cloud Engineer</v>
          </cell>
          <cell r="H32202">
            <v>45160.509583333333</v>
          </cell>
        </row>
        <row r="32203">
          <cell r="A32203" t="str">
            <v>Data Scientist</v>
          </cell>
          <cell r="H32203">
            <v>45240.807893518519</v>
          </cell>
        </row>
        <row r="32204">
          <cell r="A32204" t="str">
            <v>Data Analyst</v>
          </cell>
          <cell r="H32204">
            <v>44993.841192129628</v>
          </cell>
        </row>
        <row r="32205">
          <cell r="A32205" t="str">
            <v>Senior Data Engineer</v>
          </cell>
          <cell r="H32205">
            <v>45009.568159722221</v>
          </cell>
        </row>
        <row r="32206">
          <cell r="A32206" t="str">
            <v>Data Scientist</v>
          </cell>
          <cell r="H32206">
            <v>45205.196099537039</v>
          </cell>
        </row>
        <row r="32207">
          <cell r="A32207" t="str">
            <v>Data Analyst</v>
          </cell>
          <cell r="H32207">
            <v>45055.709467592591</v>
          </cell>
        </row>
        <row r="32208">
          <cell r="A32208" t="str">
            <v>Data Analyst</v>
          </cell>
          <cell r="H32208">
            <v>45175.875393518523</v>
          </cell>
        </row>
        <row r="32209">
          <cell r="A32209" t="str">
            <v>Data Analyst</v>
          </cell>
          <cell r="H32209">
            <v>45152.876932870371</v>
          </cell>
        </row>
        <row r="32210">
          <cell r="A32210" t="str">
            <v>Machine Learning Engineer</v>
          </cell>
          <cell r="H32210">
            <v>44958.997164351851</v>
          </cell>
        </row>
        <row r="32211">
          <cell r="A32211" t="str">
            <v>Data Analyst</v>
          </cell>
          <cell r="H32211">
            <v>45192.306504629632</v>
          </cell>
        </row>
        <row r="32212">
          <cell r="A32212" t="str">
            <v>Senior Data Scientist</v>
          </cell>
          <cell r="H32212">
            <v>45148.334282407413</v>
          </cell>
        </row>
        <row r="32213">
          <cell r="A32213" t="str">
            <v>Senior Data Analyst</v>
          </cell>
          <cell r="H32213">
            <v>44988.676631944443</v>
          </cell>
        </row>
        <row r="32214">
          <cell r="A32214" t="str">
            <v>Data Scientist</v>
          </cell>
          <cell r="H32214">
            <v>44959.293564814812</v>
          </cell>
        </row>
        <row r="32215">
          <cell r="A32215" t="str">
            <v>Data Scientist</v>
          </cell>
          <cell r="H32215">
            <v>45073.669166666667</v>
          </cell>
        </row>
        <row r="32216">
          <cell r="A32216" t="str">
            <v>Data Analyst</v>
          </cell>
          <cell r="H32216">
            <v>45062.282048611109</v>
          </cell>
        </row>
        <row r="32217">
          <cell r="A32217" t="str">
            <v>Senior Data Analyst</v>
          </cell>
          <cell r="H32217">
            <v>45198.708958333344</v>
          </cell>
        </row>
        <row r="32218">
          <cell r="A32218" t="str">
            <v>Data Engineer</v>
          </cell>
          <cell r="H32218">
            <v>45064.584768518522</v>
          </cell>
        </row>
        <row r="32219">
          <cell r="A32219" t="str">
            <v>Software Engineer</v>
          </cell>
          <cell r="H32219">
            <v>44929.003425925926</v>
          </cell>
        </row>
        <row r="32220">
          <cell r="A32220" t="str">
            <v>Data Engineer</v>
          </cell>
          <cell r="H32220">
            <v>45105.387511574067</v>
          </cell>
        </row>
        <row r="32221">
          <cell r="A32221" t="str">
            <v>Data Analyst</v>
          </cell>
          <cell r="H32221">
            <v>45220.001597222217</v>
          </cell>
        </row>
        <row r="32222">
          <cell r="A32222" t="str">
            <v>Data Analyst</v>
          </cell>
          <cell r="H32222">
            <v>45200.334155092591</v>
          </cell>
        </row>
        <row r="32223">
          <cell r="A32223" t="str">
            <v>Data Analyst</v>
          </cell>
          <cell r="H32223">
            <v>44935.583414351851</v>
          </cell>
        </row>
        <row r="32224">
          <cell r="A32224" t="str">
            <v>Data Analyst</v>
          </cell>
          <cell r="H32224">
            <v>45165.038587962961</v>
          </cell>
        </row>
        <row r="32225">
          <cell r="A32225" t="str">
            <v>Business Analyst</v>
          </cell>
          <cell r="H32225">
            <v>45107.709178240737</v>
          </cell>
        </row>
        <row r="32226">
          <cell r="A32226" t="str">
            <v>Data Scientist</v>
          </cell>
          <cell r="H32226">
            <v>45070.470983796287</v>
          </cell>
        </row>
        <row r="32227">
          <cell r="A32227" t="str">
            <v>Data Analyst</v>
          </cell>
          <cell r="H32227">
            <v>45057.501122685193</v>
          </cell>
        </row>
        <row r="32228">
          <cell r="A32228" t="str">
            <v>Data Analyst</v>
          </cell>
          <cell r="H32228">
            <v>45128.667187500003</v>
          </cell>
        </row>
        <row r="32229">
          <cell r="A32229" t="str">
            <v>Senior Data Scientist</v>
          </cell>
          <cell r="H32229">
            <v>45168.004363425927</v>
          </cell>
        </row>
        <row r="32230">
          <cell r="A32230" t="str">
            <v>Data Engineer</v>
          </cell>
          <cell r="H32230">
            <v>45269.047048611108</v>
          </cell>
        </row>
        <row r="32231">
          <cell r="A32231" t="str">
            <v>Data Scientist</v>
          </cell>
          <cell r="H32231">
            <v>45124.946481481478</v>
          </cell>
        </row>
        <row r="32232">
          <cell r="A32232" t="str">
            <v>Data Scientist</v>
          </cell>
          <cell r="H32232">
            <v>45185.003437500003</v>
          </cell>
        </row>
        <row r="32233">
          <cell r="A32233" t="str">
            <v>Senior Data Analyst</v>
          </cell>
          <cell r="H32233">
            <v>45040.959664351853</v>
          </cell>
        </row>
        <row r="32234">
          <cell r="A32234" t="str">
            <v>Data Scientist</v>
          </cell>
          <cell r="H32234">
            <v>45171.377488425933</v>
          </cell>
        </row>
        <row r="32235">
          <cell r="A32235" t="str">
            <v>Business Analyst</v>
          </cell>
          <cell r="H32235">
            <v>44979.017152777778</v>
          </cell>
        </row>
        <row r="32236">
          <cell r="A32236" t="str">
            <v>Senior Data Scientist</v>
          </cell>
          <cell r="H32236">
            <v>45007.924270833333</v>
          </cell>
        </row>
        <row r="32237">
          <cell r="A32237" t="str">
            <v>Senior Data Scientist</v>
          </cell>
          <cell r="H32237">
            <v>45274.334999999999</v>
          </cell>
        </row>
        <row r="32238">
          <cell r="A32238" t="str">
            <v>Data Analyst</v>
          </cell>
          <cell r="H32238">
            <v>44946.013009259259</v>
          </cell>
        </row>
        <row r="32239">
          <cell r="A32239" t="str">
            <v>Senior Data Scientist</v>
          </cell>
          <cell r="H32239">
            <v>44958.836782407408</v>
          </cell>
        </row>
        <row r="32240">
          <cell r="A32240" t="str">
            <v>Data Scientist</v>
          </cell>
          <cell r="H32240">
            <v>44952.043692129628</v>
          </cell>
        </row>
        <row r="32241">
          <cell r="A32241" t="str">
            <v>Software Engineer</v>
          </cell>
          <cell r="H32241">
            <v>45035.127881944441</v>
          </cell>
        </row>
        <row r="32242">
          <cell r="A32242" t="str">
            <v>Data Analyst</v>
          </cell>
          <cell r="H32242">
            <v>45159.708437499998</v>
          </cell>
        </row>
        <row r="32243">
          <cell r="A32243" t="str">
            <v>Business Analyst</v>
          </cell>
          <cell r="H32243">
            <v>45221.875381944446</v>
          </cell>
        </row>
        <row r="32244">
          <cell r="A32244" t="str">
            <v>Senior Data Analyst</v>
          </cell>
          <cell r="H32244">
            <v>45201.858576388891</v>
          </cell>
        </row>
        <row r="32245">
          <cell r="A32245" t="str">
            <v>Data Analyst</v>
          </cell>
          <cell r="H32245">
            <v>45108.626377314817</v>
          </cell>
        </row>
        <row r="32246">
          <cell r="A32246" t="str">
            <v>Senior Data Scientist</v>
          </cell>
          <cell r="H32246">
            <v>45124.768900462957</v>
          </cell>
        </row>
        <row r="32247">
          <cell r="A32247" t="str">
            <v>Senior Data Analyst</v>
          </cell>
          <cell r="H32247">
            <v>45097.542766203696</v>
          </cell>
        </row>
        <row r="32248">
          <cell r="A32248" t="str">
            <v>Data Scientist</v>
          </cell>
          <cell r="H32248">
            <v>44962.001620370371</v>
          </cell>
        </row>
        <row r="32249">
          <cell r="A32249" t="str">
            <v>Data Analyst</v>
          </cell>
          <cell r="H32249">
            <v>44958.959050925929</v>
          </cell>
        </row>
        <row r="32250">
          <cell r="A32250" t="str">
            <v>Data Analyst</v>
          </cell>
          <cell r="H32250">
            <v>44932.750416666669</v>
          </cell>
        </row>
        <row r="32251">
          <cell r="A32251" t="str">
            <v>Data Analyst</v>
          </cell>
          <cell r="H32251">
            <v>44953.583819444437</v>
          </cell>
        </row>
        <row r="32252">
          <cell r="A32252" t="str">
            <v>Data Analyst</v>
          </cell>
          <cell r="H32252">
            <v>45013.878275462957</v>
          </cell>
        </row>
        <row r="32253">
          <cell r="A32253" t="str">
            <v>Data Scientist</v>
          </cell>
          <cell r="H32253">
            <v>45239.526226851849</v>
          </cell>
        </row>
        <row r="32254">
          <cell r="A32254" t="str">
            <v>Data Analyst</v>
          </cell>
          <cell r="H32254">
            <v>45246.859525462962</v>
          </cell>
        </row>
        <row r="32255">
          <cell r="A32255" t="str">
            <v>Senior Data Scientist</v>
          </cell>
          <cell r="H32255">
            <v>45194.127210648148</v>
          </cell>
        </row>
        <row r="32256">
          <cell r="A32256" t="str">
            <v>Data Scientist</v>
          </cell>
          <cell r="H32256">
            <v>45245.821076388893</v>
          </cell>
        </row>
        <row r="32257">
          <cell r="A32257" t="str">
            <v>Data Analyst</v>
          </cell>
          <cell r="H32257">
            <v>45005.836273148147</v>
          </cell>
        </row>
        <row r="32258">
          <cell r="A32258" t="str">
            <v>Data Analyst</v>
          </cell>
          <cell r="H32258">
            <v>45156.917650462958</v>
          </cell>
        </row>
        <row r="32259">
          <cell r="A32259" t="str">
            <v>Data Analyst</v>
          </cell>
          <cell r="H32259">
            <v>45152.667581018519</v>
          </cell>
        </row>
        <row r="32260">
          <cell r="A32260" t="str">
            <v>Data Scientist</v>
          </cell>
          <cell r="H32260">
            <v>45089.79347222222</v>
          </cell>
        </row>
        <row r="32261">
          <cell r="A32261" t="str">
            <v>Data Analyst</v>
          </cell>
          <cell r="H32261">
            <v>45224.792592592603</v>
          </cell>
        </row>
        <row r="32262">
          <cell r="A32262" t="str">
            <v>Data Analyst</v>
          </cell>
          <cell r="H32262">
            <v>45204.625821759262</v>
          </cell>
        </row>
        <row r="32263">
          <cell r="A32263" t="str">
            <v>Data Analyst</v>
          </cell>
          <cell r="H32263">
            <v>45012.75236111111</v>
          </cell>
        </row>
        <row r="32264">
          <cell r="A32264" t="str">
            <v>Data Engineer</v>
          </cell>
          <cell r="H32264">
            <v>45274.773263888892</v>
          </cell>
        </row>
        <row r="32265">
          <cell r="A32265" t="str">
            <v>Software Engineer</v>
          </cell>
          <cell r="H32265">
            <v>45231.972719907397</v>
          </cell>
        </row>
        <row r="32266">
          <cell r="A32266" t="str">
            <v>Data Analyst</v>
          </cell>
          <cell r="H32266">
            <v>45026.417662037027</v>
          </cell>
        </row>
        <row r="32267">
          <cell r="A32267" t="str">
            <v>Data Scientist</v>
          </cell>
          <cell r="H32267">
            <v>45159.851585648154</v>
          </cell>
        </row>
        <row r="32268">
          <cell r="A32268" t="str">
            <v>Data Scientist</v>
          </cell>
          <cell r="H32268">
            <v>44954.295266203713</v>
          </cell>
        </row>
        <row r="32269">
          <cell r="A32269" t="str">
            <v>Data Analyst</v>
          </cell>
          <cell r="H32269">
            <v>45044.959999999999</v>
          </cell>
        </row>
        <row r="32270">
          <cell r="A32270" t="str">
            <v>Data Analyst</v>
          </cell>
          <cell r="H32270">
            <v>45159.958599537043</v>
          </cell>
        </row>
        <row r="32271">
          <cell r="A32271" t="str">
            <v>Data Engineer</v>
          </cell>
          <cell r="H32271">
            <v>44996.631226851852</v>
          </cell>
        </row>
        <row r="32272">
          <cell r="A32272" t="str">
            <v>Data Scientist</v>
          </cell>
          <cell r="H32272">
            <v>45148.252233796287</v>
          </cell>
        </row>
        <row r="32273">
          <cell r="A32273" t="str">
            <v>Data Scientist</v>
          </cell>
          <cell r="H32273">
            <v>45022.086550925917</v>
          </cell>
        </row>
        <row r="32274">
          <cell r="A32274" t="str">
            <v>Senior Data Analyst</v>
          </cell>
          <cell r="H32274">
            <v>45111.523298611108</v>
          </cell>
        </row>
        <row r="32275">
          <cell r="A32275" t="str">
            <v>Data Analyst</v>
          </cell>
          <cell r="H32275">
            <v>44993.583611111113</v>
          </cell>
        </row>
        <row r="32276">
          <cell r="A32276" t="str">
            <v>Data Analyst</v>
          </cell>
          <cell r="H32276">
            <v>45002.584039351852</v>
          </cell>
        </row>
        <row r="32277">
          <cell r="A32277" t="str">
            <v>Data Scientist</v>
          </cell>
          <cell r="H32277">
            <v>44938.920624999999</v>
          </cell>
        </row>
        <row r="32278">
          <cell r="A32278" t="str">
            <v>Data Scientist</v>
          </cell>
          <cell r="H32278">
            <v>44938.876099537039</v>
          </cell>
        </row>
        <row r="32279">
          <cell r="A32279" t="str">
            <v>Data Analyst</v>
          </cell>
          <cell r="H32279">
            <v>45202.709108796298</v>
          </cell>
        </row>
        <row r="32280">
          <cell r="A32280" t="str">
            <v>Data Engineer</v>
          </cell>
          <cell r="H32280">
            <v>45124.655509259261</v>
          </cell>
        </row>
        <row r="32281">
          <cell r="A32281" t="str">
            <v>Data Analyst</v>
          </cell>
          <cell r="H32281">
            <v>45145.583414351851</v>
          </cell>
        </row>
        <row r="32282">
          <cell r="A32282" t="str">
            <v>Senior Data Analyst</v>
          </cell>
          <cell r="H32282">
            <v>45030.875787037039</v>
          </cell>
        </row>
        <row r="32283">
          <cell r="A32283" t="str">
            <v>Data Scientist</v>
          </cell>
          <cell r="H32283">
            <v>44954.003472222219</v>
          </cell>
        </row>
        <row r="32284">
          <cell r="A32284" t="str">
            <v>Senior Data Analyst</v>
          </cell>
          <cell r="H32284">
            <v>44947.545173611114</v>
          </cell>
        </row>
        <row r="32285">
          <cell r="A32285" t="str">
            <v>Data Analyst</v>
          </cell>
          <cell r="H32285">
            <v>45114.542627314811</v>
          </cell>
        </row>
        <row r="32286">
          <cell r="A32286" t="str">
            <v>Business Analyst</v>
          </cell>
          <cell r="H32286">
            <v>45133.542800925927</v>
          </cell>
        </row>
        <row r="32287">
          <cell r="A32287" t="str">
            <v>Data Analyst</v>
          </cell>
          <cell r="H32287">
            <v>45127.916979166657</v>
          </cell>
        </row>
        <row r="32288">
          <cell r="A32288" t="str">
            <v>Data Analyst</v>
          </cell>
          <cell r="H32288">
            <v>44968.333773148152</v>
          </cell>
        </row>
        <row r="32289">
          <cell r="A32289" t="str">
            <v>Data Analyst</v>
          </cell>
          <cell r="H32289">
            <v>45155.792939814812</v>
          </cell>
        </row>
        <row r="32290">
          <cell r="A32290" t="str">
            <v>Data Analyst</v>
          </cell>
          <cell r="H32290">
            <v>45054.45853009259</v>
          </cell>
        </row>
        <row r="32291">
          <cell r="A32291" t="str">
            <v>Data Analyst</v>
          </cell>
          <cell r="H32291">
            <v>45126.833645833343</v>
          </cell>
        </row>
        <row r="32292">
          <cell r="A32292" t="str">
            <v>Data Scientist</v>
          </cell>
          <cell r="H32292">
            <v>45197.668877314813</v>
          </cell>
        </row>
        <row r="32293">
          <cell r="A32293" t="str">
            <v>Data Analyst</v>
          </cell>
          <cell r="H32293">
            <v>45146.095937500002</v>
          </cell>
        </row>
        <row r="32294">
          <cell r="A32294" t="str">
            <v>Data Analyst</v>
          </cell>
          <cell r="H32294">
            <v>44970.377476851849</v>
          </cell>
        </row>
        <row r="32295">
          <cell r="A32295" t="str">
            <v>Data Analyst</v>
          </cell>
          <cell r="H32295">
            <v>45157.002951388888</v>
          </cell>
        </row>
        <row r="32296">
          <cell r="A32296" t="str">
            <v>Data Scientist</v>
          </cell>
          <cell r="H32296">
            <v>45051.554560185177</v>
          </cell>
        </row>
        <row r="32297">
          <cell r="A32297" t="str">
            <v>Senior Data Scientist</v>
          </cell>
          <cell r="H32297">
            <v>45084.917928240742</v>
          </cell>
        </row>
        <row r="32298">
          <cell r="A32298" t="str">
            <v>Business Analyst</v>
          </cell>
          <cell r="H32298">
            <v>45124.708518518521</v>
          </cell>
        </row>
        <row r="32299">
          <cell r="A32299" t="str">
            <v>Data Scientist</v>
          </cell>
          <cell r="H32299">
            <v>45077.627430555563</v>
          </cell>
        </row>
        <row r="32300">
          <cell r="A32300" t="str">
            <v>Data Scientist</v>
          </cell>
          <cell r="H32300">
            <v>45232.919699074067</v>
          </cell>
        </row>
        <row r="32301">
          <cell r="A32301" t="str">
            <v>Data Analyst</v>
          </cell>
          <cell r="H32301">
            <v>45187.986828703702</v>
          </cell>
        </row>
        <row r="32302">
          <cell r="A32302" t="str">
            <v>Data Scientist</v>
          </cell>
          <cell r="H32302">
            <v>45117.912118055552</v>
          </cell>
        </row>
        <row r="32303">
          <cell r="A32303" t="str">
            <v>Senior Data Analyst</v>
          </cell>
          <cell r="H32303">
            <v>45127.87641203704</v>
          </cell>
        </row>
        <row r="32304">
          <cell r="A32304" t="str">
            <v>Senior Data Scientist</v>
          </cell>
          <cell r="H32304">
            <v>45239.936018518521</v>
          </cell>
        </row>
        <row r="32305">
          <cell r="A32305" t="str">
            <v>Data Scientist</v>
          </cell>
          <cell r="H32305">
            <v>45103.951701388891</v>
          </cell>
        </row>
        <row r="32306">
          <cell r="A32306" t="str">
            <v>Senior Data Engineer</v>
          </cell>
          <cell r="H32306">
            <v>45250.713807870372</v>
          </cell>
        </row>
        <row r="32307">
          <cell r="A32307" t="str">
            <v>Data Scientist</v>
          </cell>
          <cell r="H32307">
            <v>45082.294953703713</v>
          </cell>
        </row>
        <row r="32308">
          <cell r="A32308" t="str">
            <v>Data Scientist</v>
          </cell>
          <cell r="H32308">
            <v>45271.674224537041</v>
          </cell>
        </row>
        <row r="32309">
          <cell r="A32309" t="str">
            <v>Data Analyst</v>
          </cell>
          <cell r="H32309">
            <v>45222.625011574077</v>
          </cell>
        </row>
        <row r="32310">
          <cell r="A32310" t="str">
            <v>Data Scientist</v>
          </cell>
          <cell r="H32310">
            <v>44972.546018518522</v>
          </cell>
        </row>
        <row r="32311">
          <cell r="A32311" t="str">
            <v>Senior Data Scientist</v>
          </cell>
          <cell r="H32311">
            <v>45096.793321759258</v>
          </cell>
        </row>
        <row r="32312">
          <cell r="A32312" t="str">
            <v>Senior Data Scientist</v>
          </cell>
          <cell r="H32312">
            <v>45092.388611111113</v>
          </cell>
        </row>
        <row r="32313">
          <cell r="A32313" t="str">
            <v>Data Engineer</v>
          </cell>
          <cell r="H32313">
            <v>44971.107395833344</v>
          </cell>
        </row>
        <row r="32314">
          <cell r="A32314" t="str">
            <v>Data Scientist</v>
          </cell>
          <cell r="H32314">
            <v>45129.30609953704</v>
          </cell>
        </row>
        <row r="32315">
          <cell r="A32315" t="str">
            <v>Senior Data Scientist</v>
          </cell>
          <cell r="H32315">
            <v>45288.349293981482</v>
          </cell>
        </row>
        <row r="32316">
          <cell r="A32316" t="str">
            <v>Senior Data Scientist</v>
          </cell>
          <cell r="H32316">
            <v>44929.897314814807</v>
          </cell>
        </row>
        <row r="32317">
          <cell r="A32317" t="str">
            <v>Senior Data Analyst</v>
          </cell>
          <cell r="H32317">
            <v>45265.070057870369</v>
          </cell>
        </row>
        <row r="32318">
          <cell r="A32318" t="str">
            <v>Senior Data Analyst</v>
          </cell>
          <cell r="H32318">
            <v>45135.750162037039</v>
          </cell>
        </row>
        <row r="32319">
          <cell r="A32319" t="str">
            <v>Senior Data Scientist</v>
          </cell>
          <cell r="H32319">
            <v>45127.710960648154</v>
          </cell>
        </row>
        <row r="32320">
          <cell r="A32320" t="str">
            <v>Data Analyst</v>
          </cell>
          <cell r="H32320">
            <v>44992.294247685182</v>
          </cell>
        </row>
        <row r="32321">
          <cell r="A32321" t="str">
            <v>Senior Data Scientist</v>
          </cell>
          <cell r="H32321">
            <v>44946.4766087963</v>
          </cell>
        </row>
        <row r="32322">
          <cell r="A32322" t="str">
            <v>Data Analyst</v>
          </cell>
          <cell r="H32322">
            <v>45281.583298611113</v>
          </cell>
        </row>
        <row r="32323">
          <cell r="A32323" t="str">
            <v>Data Analyst</v>
          </cell>
          <cell r="H32323">
            <v>45182.583344907413</v>
          </cell>
        </row>
        <row r="32324">
          <cell r="A32324" t="str">
            <v>Data Analyst</v>
          </cell>
          <cell r="H32324">
            <v>45089.625011574077</v>
          </cell>
        </row>
        <row r="32325">
          <cell r="A32325" t="str">
            <v>Senior Data Scientist</v>
          </cell>
          <cell r="H32325">
            <v>45232.295231481483</v>
          </cell>
        </row>
        <row r="32326">
          <cell r="A32326" t="str">
            <v>Data Engineer</v>
          </cell>
          <cell r="H32326">
            <v>44980.309328703697</v>
          </cell>
        </row>
        <row r="32327">
          <cell r="A32327" t="str">
            <v>Data Engineer</v>
          </cell>
          <cell r="H32327">
            <v>44973.918182870373</v>
          </cell>
        </row>
        <row r="32328">
          <cell r="A32328" t="str">
            <v>Data Scientist</v>
          </cell>
          <cell r="H32328">
            <v>45048.41915509259</v>
          </cell>
        </row>
        <row r="32329">
          <cell r="A32329" t="str">
            <v>Senior Data Analyst</v>
          </cell>
          <cell r="H32329">
            <v>45124.347893518519</v>
          </cell>
        </row>
        <row r="32330">
          <cell r="A32330" t="str">
            <v>Data Scientist</v>
          </cell>
          <cell r="H32330">
            <v>45058.795555555553</v>
          </cell>
        </row>
        <row r="32331">
          <cell r="A32331" t="str">
            <v>Data Scientist</v>
          </cell>
          <cell r="H32331">
            <v>45257.876539351862</v>
          </cell>
        </row>
        <row r="32332">
          <cell r="A32332" t="str">
            <v>Senior Data Analyst</v>
          </cell>
          <cell r="H32332">
            <v>45113.751354166663</v>
          </cell>
        </row>
        <row r="32333">
          <cell r="A32333" t="str">
            <v>Data Analyst</v>
          </cell>
          <cell r="H32333">
            <v>45140.792893518519</v>
          </cell>
        </row>
        <row r="32334">
          <cell r="A32334" t="str">
            <v>Business Analyst</v>
          </cell>
          <cell r="H32334">
            <v>45270.509756944448</v>
          </cell>
        </row>
        <row r="32335">
          <cell r="A32335" t="str">
            <v>Data Scientist</v>
          </cell>
          <cell r="H32335">
            <v>45287.750138888892</v>
          </cell>
        </row>
        <row r="32336">
          <cell r="A32336" t="str">
            <v>Data Analyst</v>
          </cell>
          <cell r="H32336">
            <v>45218.666909722233</v>
          </cell>
        </row>
        <row r="32337">
          <cell r="A32337" t="str">
            <v>Data Engineer</v>
          </cell>
          <cell r="H32337">
            <v>45219.701747685183</v>
          </cell>
        </row>
        <row r="32338">
          <cell r="A32338" t="str">
            <v>Data Analyst</v>
          </cell>
          <cell r="H32338">
            <v>45146.45957175926</v>
          </cell>
        </row>
        <row r="32339">
          <cell r="A32339" t="str">
            <v>Data Engineer</v>
          </cell>
          <cell r="H32339">
            <v>45283.298344907409</v>
          </cell>
        </row>
        <row r="32340">
          <cell r="A32340" t="str">
            <v>Data Scientist</v>
          </cell>
          <cell r="H32340">
            <v>45230.710590277777</v>
          </cell>
        </row>
        <row r="32341">
          <cell r="A32341" t="str">
            <v>Data Analyst</v>
          </cell>
          <cell r="H32341">
            <v>44958.750891203701</v>
          </cell>
        </row>
        <row r="32342">
          <cell r="A32342" t="str">
            <v>Data Scientist</v>
          </cell>
          <cell r="H32342">
            <v>45090.189340277779</v>
          </cell>
        </row>
        <row r="32343">
          <cell r="A32343" t="str">
            <v>Data Scientist</v>
          </cell>
          <cell r="H32343">
            <v>45019.290879629632</v>
          </cell>
        </row>
        <row r="32344">
          <cell r="A32344" t="str">
            <v>Data Analyst</v>
          </cell>
          <cell r="H32344">
            <v>45219.106550925928</v>
          </cell>
        </row>
        <row r="32345">
          <cell r="A32345" t="str">
            <v>Data Analyst</v>
          </cell>
          <cell r="H32345">
            <v>45100.428726851853</v>
          </cell>
        </row>
        <row r="32346">
          <cell r="A32346" t="str">
            <v>Data Analyst</v>
          </cell>
          <cell r="H32346">
            <v>45278.708287037043</v>
          </cell>
        </row>
        <row r="32347">
          <cell r="A32347" t="str">
            <v>Data Analyst</v>
          </cell>
          <cell r="H32347">
            <v>45124.542002314818</v>
          </cell>
        </row>
        <row r="32348">
          <cell r="A32348" t="str">
            <v>Data Analyst</v>
          </cell>
          <cell r="H32348">
            <v>45138.376770833333</v>
          </cell>
        </row>
        <row r="32349">
          <cell r="A32349" t="str">
            <v>Data Analyst</v>
          </cell>
          <cell r="H32349">
            <v>45086.292245370372</v>
          </cell>
        </row>
        <row r="32350">
          <cell r="A32350" t="str">
            <v>Senior Data Analyst</v>
          </cell>
          <cell r="H32350">
            <v>45135.500196759262</v>
          </cell>
        </row>
        <row r="32351">
          <cell r="A32351" t="str">
            <v>Data Scientist</v>
          </cell>
          <cell r="H32351">
            <v>44929.125347222223</v>
          </cell>
        </row>
        <row r="32352">
          <cell r="A32352" t="str">
            <v>Data Engineer</v>
          </cell>
          <cell r="H32352">
            <v>45089.012407407397</v>
          </cell>
        </row>
        <row r="32353">
          <cell r="A32353" t="str">
            <v>Senior Data Scientist</v>
          </cell>
          <cell r="H32353">
            <v>45273.121851851851</v>
          </cell>
        </row>
        <row r="32354">
          <cell r="A32354" t="str">
            <v>Data Analyst</v>
          </cell>
          <cell r="H32354">
            <v>45098.494849537034</v>
          </cell>
        </row>
        <row r="32355">
          <cell r="A32355" t="str">
            <v>Data Engineer</v>
          </cell>
          <cell r="H32355">
            <v>45086.58792824074</v>
          </cell>
        </row>
        <row r="32356">
          <cell r="A32356" t="str">
            <v>Data Analyst</v>
          </cell>
          <cell r="H32356">
            <v>45000.626759259263</v>
          </cell>
        </row>
        <row r="32357">
          <cell r="A32357" t="str">
            <v>Data Analyst</v>
          </cell>
          <cell r="H32357">
            <v>45258.834791666668</v>
          </cell>
        </row>
        <row r="32358">
          <cell r="A32358" t="str">
            <v>Software Engineer</v>
          </cell>
          <cell r="H32358">
            <v>45021.343668981477</v>
          </cell>
        </row>
        <row r="32359">
          <cell r="A32359" t="str">
            <v>Data Analyst</v>
          </cell>
          <cell r="H32359">
            <v>45105.809791666667</v>
          </cell>
        </row>
        <row r="32360">
          <cell r="A32360" t="str">
            <v>Data Scientist</v>
          </cell>
          <cell r="H32360">
            <v>45200.253240740742</v>
          </cell>
        </row>
        <row r="32361">
          <cell r="A32361" t="str">
            <v>Data Analyst</v>
          </cell>
          <cell r="H32361">
            <v>44997.41846064815</v>
          </cell>
        </row>
        <row r="32362">
          <cell r="A32362" t="str">
            <v>Data Scientist</v>
          </cell>
          <cell r="H32362">
            <v>45188.542453703703</v>
          </cell>
        </row>
        <row r="32363">
          <cell r="A32363" t="str">
            <v>Data Analyst</v>
          </cell>
          <cell r="H32363">
            <v>45077.375138888892</v>
          </cell>
        </row>
        <row r="32364">
          <cell r="A32364" t="str">
            <v>Data Scientist</v>
          </cell>
          <cell r="H32364">
            <v>45252.087916666656</v>
          </cell>
        </row>
        <row r="32365">
          <cell r="A32365" t="str">
            <v>Data Analyst</v>
          </cell>
          <cell r="H32365">
            <v>44945.596192129633</v>
          </cell>
        </row>
        <row r="32366">
          <cell r="A32366" t="str">
            <v>Business Analyst</v>
          </cell>
          <cell r="H32366">
            <v>45131.398090277777</v>
          </cell>
        </row>
        <row r="32367">
          <cell r="A32367" t="str">
            <v>Data Analyst</v>
          </cell>
          <cell r="H32367">
            <v>45234.291759259257</v>
          </cell>
        </row>
        <row r="32368">
          <cell r="A32368" t="str">
            <v>Data Scientist</v>
          </cell>
          <cell r="H32368">
            <v>45273.919583333343</v>
          </cell>
        </row>
        <row r="32369">
          <cell r="A32369" t="str">
            <v>Data Scientist</v>
          </cell>
          <cell r="H32369">
            <v>45166.794548611113</v>
          </cell>
        </row>
        <row r="32370">
          <cell r="A32370" t="str">
            <v>Data Analyst</v>
          </cell>
          <cell r="H32370">
            <v>44932.792604166672</v>
          </cell>
        </row>
        <row r="32371">
          <cell r="A32371" t="str">
            <v>Data Scientist</v>
          </cell>
          <cell r="H32371">
            <v>45287.334837962961</v>
          </cell>
        </row>
        <row r="32372">
          <cell r="A32372" t="str">
            <v>Data Scientist</v>
          </cell>
          <cell r="H32372">
            <v>45118.667743055557</v>
          </cell>
        </row>
        <row r="32373">
          <cell r="A32373" t="str">
            <v>Data Scientist</v>
          </cell>
          <cell r="H32373">
            <v>45238.16846064815</v>
          </cell>
        </row>
        <row r="32374">
          <cell r="A32374" t="str">
            <v>Data Scientist</v>
          </cell>
          <cell r="H32374">
            <v>45082.836064814823</v>
          </cell>
        </row>
        <row r="32375">
          <cell r="A32375" t="str">
            <v>Data Analyst</v>
          </cell>
          <cell r="H32375">
            <v>45086.875497685192</v>
          </cell>
        </row>
        <row r="32376">
          <cell r="A32376" t="str">
            <v>Data Analyst</v>
          </cell>
          <cell r="H32376">
            <v>45106.291759259257</v>
          </cell>
        </row>
        <row r="32377">
          <cell r="A32377" t="str">
            <v>Data Engineer</v>
          </cell>
          <cell r="H32377">
            <v>45057.683854166673</v>
          </cell>
        </row>
        <row r="32378">
          <cell r="A32378" t="str">
            <v>Business Analyst</v>
          </cell>
          <cell r="H32378">
            <v>45151.709374999999</v>
          </cell>
        </row>
        <row r="32379">
          <cell r="A32379" t="str">
            <v>Senior Data Analyst</v>
          </cell>
          <cell r="H32379">
            <v>45230.834537037037</v>
          </cell>
        </row>
        <row r="32380">
          <cell r="A32380" t="str">
            <v>Senior Data Analyst</v>
          </cell>
          <cell r="H32380">
            <v>45165.442557870367</v>
          </cell>
        </row>
        <row r="32381">
          <cell r="A32381" t="str">
            <v>Data Analyst</v>
          </cell>
          <cell r="H32381">
            <v>45009.292974537027</v>
          </cell>
        </row>
        <row r="32382">
          <cell r="A32382" t="str">
            <v>Senior Data Scientist</v>
          </cell>
          <cell r="H32382">
            <v>45253.711493055547</v>
          </cell>
        </row>
        <row r="32383">
          <cell r="A32383" t="str">
            <v>Data Scientist</v>
          </cell>
          <cell r="H32383">
            <v>45108.045868055553</v>
          </cell>
        </row>
        <row r="32384">
          <cell r="A32384" t="str">
            <v>Data Analyst</v>
          </cell>
          <cell r="H32384">
            <v>45098.375902777778</v>
          </cell>
        </row>
        <row r="32385">
          <cell r="A32385" t="str">
            <v>Data Analyst</v>
          </cell>
          <cell r="H32385">
            <v>45145.542800925927</v>
          </cell>
        </row>
        <row r="32386">
          <cell r="A32386" t="str">
            <v>Data Analyst</v>
          </cell>
          <cell r="H32386">
            <v>45070.541678240741</v>
          </cell>
        </row>
        <row r="32387">
          <cell r="A32387" t="str">
            <v>Data Scientist</v>
          </cell>
          <cell r="H32387">
            <v>45018.960127314807</v>
          </cell>
        </row>
        <row r="32388">
          <cell r="A32388" t="str">
            <v>Data Analyst</v>
          </cell>
          <cell r="H32388">
            <v>45202.58353009259</v>
          </cell>
        </row>
        <row r="32389">
          <cell r="A32389" t="str">
            <v>Data Analyst</v>
          </cell>
          <cell r="H32389">
            <v>45118.334074074082</v>
          </cell>
        </row>
        <row r="32390">
          <cell r="A32390" t="str">
            <v>Data Analyst</v>
          </cell>
          <cell r="H32390">
            <v>45170.804594907408</v>
          </cell>
        </row>
        <row r="32391">
          <cell r="A32391" t="str">
            <v>Data Scientist</v>
          </cell>
          <cell r="H32391">
            <v>45076.877222222232</v>
          </cell>
        </row>
        <row r="32392">
          <cell r="A32392" t="str">
            <v>Data Analyst</v>
          </cell>
          <cell r="H32392">
            <v>45033.626469907409</v>
          </cell>
        </row>
        <row r="32393">
          <cell r="A32393" t="str">
            <v>Data Analyst</v>
          </cell>
          <cell r="H32393">
            <v>45083.41783564815</v>
          </cell>
        </row>
        <row r="32394">
          <cell r="A32394" t="str">
            <v>Data Analyst</v>
          </cell>
          <cell r="H32394">
            <v>44984.833402777767</v>
          </cell>
        </row>
        <row r="32395">
          <cell r="A32395" t="str">
            <v>Data Scientist</v>
          </cell>
          <cell r="H32395">
            <v>45063.835868055547</v>
          </cell>
        </row>
        <row r="32396">
          <cell r="A32396" t="str">
            <v>Senior Data Scientist</v>
          </cell>
          <cell r="H32396">
            <v>45052.795266203713</v>
          </cell>
        </row>
        <row r="32397">
          <cell r="A32397" t="str">
            <v>Senior Data Analyst</v>
          </cell>
          <cell r="H32397">
            <v>44961.458726851852</v>
          </cell>
        </row>
        <row r="32398">
          <cell r="A32398" t="str">
            <v>Data Analyst</v>
          </cell>
          <cell r="H32398">
            <v>45056.833518518521</v>
          </cell>
        </row>
        <row r="32399">
          <cell r="A32399" t="str">
            <v>Data Analyst</v>
          </cell>
          <cell r="H32399">
            <v>44943.959803240738</v>
          </cell>
        </row>
        <row r="32400">
          <cell r="A32400" t="str">
            <v>Data Analyst</v>
          </cell>
          <cell r="H32400">
            <v>45000.416828703703</v>
          </cell>
        </row>
        <row r="32401">
          <cell r="A32401" t="str">
            <v>Data Analyst</v>
          </cell>
          <cell r="H32401">
            <v>44972.625208333331</v>
          </cell>
        </row>
        <row r="32402">
          <cell r="A32402" t="str">
            <v>Data Scientist</v>
          </cell>
          <cell r="H32402">
            <v>45000.335821759261</v>
          </cell>
        </row>
        <row r="32403">
          <cell r="A32403" t="str">
            <v>Data Analyst</v>
          </cell>
          <cell r="H32403">
            <v>45056.333969907413</v>
          </cell>
        </row>
        <row r="32404">
          <cell r="A32404" t="str">
            <v>Senior Data Scientist</v>
          </cell>
          <cell r="H32404">
            <v>44977.503171296303</v>
          </cell>
        </row>
        <row r="32405">
          <cell r="A32405" t="str">
            <v>Business Analyst</v>
          </cell>
          <cell r="H32405">
            <v>45230.623483796298</v>
          </cell>
        </row>
        <row r="32406">
          <cell r="A32406" t="str">
            <v>Senior Data Scientist</v>
          </cell>
          <cell r="H32406">
            <v>45153.334953703707</v>
          </cell>
        </row>
        <row r="32407">
          <cell r="A32407" t="str">
            <v>Data Scientist</v>
          </cell>
          <cell r="H32407">
            <v>45115.983888888892</v>
          </cell>
        </row>
        <row r="32408">
          <cell r="A32408" t="str">
            <v>Senior Data Analyst</v>
          </cell>
          <cell r="H32408">
            <v>44936.810949074083</v>
          </cell>
        </row>
        <row r="32409">
          <cell r="A32409" t="str">
            <v>Data Analyst</v>
          </cell>
          <cell r="H32409">
            <v>45264.292164351849</v>
          </cell>
        </row>
        <row r="32410">
          <cell r="A32410" t="str">
            <v>Data Scientist</v>
          </cell>
          <cell r="H32410">
            <v>44967.877488425933</v>
          </cell>
        </row>
        <row r="32411">
          <cell r="A32411" t="str">
            <v>Senior Data Analyst</v>
          </cell>
          <cell r="H32411">
            <v>45147.959004629629</v>
          </cell>
        </row>
        <row r="32412">
          <cell r="A32412" t="str">
            <v>Data Analyst</v>
          </cell>
          <cell r="H32412">
            <v>44999.870462962957</v>
          </cell>
        </row>
        <row r="32413">
          <cell r="A32413" t="str">
            <v>Data Analyst</v>
          </cell>
          <cell r="H32413">
            <v>45002.708819444437</v>
          </cell>
        </row>
        <row r="32414">
          <cell r="A32414" t="str">
            <v>Senior Data Analyst</v>
          </cell>
          <cell r="H32414">
            <v>45016.584780092591</v>
          </cell>
        </row>
        <row r="32415">
          <cell r="A32415" t="str">
            <v>Business Analyst</v>
          </cell>
          <cell r="H32415">
            <v>44938.751967592587</v>
          </cell>
        </row>
        <row r="32416">
          <cell r="A32416" t="str">
            <v>Data Engineer</v>
          </cell>
          <cell r="H32416">
            <v>44931.29210648148</v>
          </cell>
        </row>
        <row r="32417">
          <cell r="A32417" t="str">
            <v>Data Analyst</v>
          </cell>
          <cell r="H32417">
            <v>45225.834282407413</v>
          </cell>
        </row>
        <row r="32418">
          <cell r="A32418" t="str">
            <v>Data Analyst</v>
          </cell>
          <cell r="H32418">
            <v>45267.668194444443</v>
          </cell>
        </row>
        <row r="32419">
          <cell r="A32419" t="str">
            <v>Data Analyst</v>
          </cell>
          <cell r="H32419">
            <v>45211.833935185183</v>
          </cell>
        </row>
        <row r="32420">
          <cell r="A32420" t="str">
            <v>Data Engineer</v>
          </cell>
          <cell r="H32420">
            <v>45040.381840277783</v>
          </cell>
        </row>
        <row r="32421">
          <cell r="A32421" t="str">
            <v>Data Analyst</v>
          </cell>
          <cell r="H32421">
            <v>45238.390555555547</v>
          </cell>
        </row>
        <row r="32422">
          <cell r="A32422" t="str">
            <v>Business Analyst</v>
          </cell>
          <cell r="H32422">
            <v>45095.834097222221</v>
          </cell>
        </row>
        <row r="32423">
          <cell r="A32423" t="str">
            <v>Senior Data Analyst</v>
          </cell>
          <cell r="H32423">
            <v>45109.666863425933</v>
          </cell>
        </row>
        <row r="32424">
          <cell r="A32424" t="str">
            <v>Business Analyst</v>
          </cell>
          <cell r="H32424">
            <v>45258.626539351862</v>
          </cell>
        </row>
        <row r="32425">
          <cell r="A32425" t="str">
            <v>Data Analyst</v>
          </cell>
          <cell r="H32425">
            <v>45146.917604166672</v>
          </cell>
        </row>
        <row r="32426">
          <cell r="A32426" t="str">
            <v>Data Analyst</v>
          </cell>
          <cell r="H32426">
            <v>45158.2503125</v>
          </cell>
        </row>
        <row r="32427">
          <cell r="A32427" t="str">
            <v>Data Analyst</v>
          </cell>
          <cell r="H32427">
            <v>44952.041770833333</v>
          </cell>
        </row>
        <row r="32428">
          <cell r="A32428" t="str">
            <v>Data Scientist</v>
          </cell>
          <cell r="H32428">
            <v>44946.738506944443</v>
          </cell>
        </row>
        <row r="32429">
          <cell r="A32429" t="str">
            <v>Data Scientist</v>
          </cell>
          <cell r="H32429">
            <v>44964.460925925923</v>
          </cell>
        </row>
        <row r="32430">
          <cell r="A32430" t="str">
            <v>Data Scientist</v>
          </cell>
          <cell r="H32430">
            <v>45016.587384259263</v>
          </cell>
        </row>
        <row r="32431">
          <cell r="A32431" t="str">
            <v>Data Scientist</v>
          </cell>
          <cell r="H32431">
            <v>45169.547696759262</v>
          </cell>
        </row>
        <row r="32432">
          <cell r="A32432" t="str">
            <v>Data Analyst</v>
          </cell>
          <cell r="H32432">
            <v>45103.418275462973</v>
          </cell>
        </row>
        <row r="32433">
          <cell r="A32433" t="str">
            <v>Data Scientist</v>
          </cell>
          <cell r="H32433">
            <v>45237.007592592592</v>
          </cell>
        </row>
        <row r="32434">
          <cell r="A32434" t="str">
            <v>Data Scientist</v>
          </cell>
          <cell r="H32434">
            <v>44992.85297453704</v>
          </cell>
        </row>
        <row r="32435">
          <cell r="A32435" t="str">
            <v>Data Scientist</v>
          </cell>
          <cell r="H32435">
            <v>45027.995173611111</v>
          </cell>
        </row>
        <row r="32436">
          <cell r="A32436" t="str">
            <v>Machine Learning Engineer</v>
          </cell>
          <cell r="H32436">
            <v>45130.585243055553</v>
          </cell>
        </row>
        <row r="32437">
          <cell r="A32437" t="str">
            <v>Data Scientist</v>
          </cell>
          <cell r="H32437">
            <v>45235.958310185182</v>
          </cell>
        </row>
        <row r="32438">
          <cell r="A32438" t="str">
            <v>Data Scientist</v>
          </cell>
          <cell r="H32438">
            <v>44984.543576388889</v>
          </cell>
        </row>
        <row r="32439">
          <cell r="A32439" t="str">
            <v>Data Analyst</v>
          </cell>
          <cell r="H32439">
            <v>45057.668252314812</v>
          </cell>
        </row>
        <row r="32440">
          <cell r="A32440" t="str">
            <v>Data Engineer</v>
          </cell>
          <cell r="H32440">
            <v>44953.835289351853</v>
          </cell>
        </row>
        <row r="32441">
          <cell r="A32441" t="str">
            <v>Data Analyst</v>
          </cell>
          <cell r="H32441">
            <v>45037.626597222217</v>
          </cell>
        </row>
        <row r="32442">
          <cell r="A32442" t="str">
            <v>Senior Data Scientist</v>
          </cell>
          <cell r="H32442">
            <v>45037.339872685188</v>
          </cell>
        </row>
        <row r="32443">
          <cell r="A32443" t="str">
            <v>Machine Learning Engineer</v>
          </cell>
          <cell r="H32443">
            <v>45050.201412037037</v>
          </cell>
        </row>
        <row r="32444">
          <cell r="A32444" t="str">
            <v>Data Analyst</v>
          </cell>
          <cell r="H32444">
            <v>45085.708425925928</v>
          </cell>
        </row>
        <row r="32445">
          <cell r="A32445" t="str">
            <v>Software Engineer</v>
          </cell>
          <cell r="H32445">
            <v>45187.126458333332</v>
          </cell>
        </row>
        <row r="32446">
          <cell r="A32446" t="str">
            <v>Data Analyst</v>
          </cell>
          <cell r="H32446">
            <v>45230.000208333331</v>
          </cell>
        </row>
        <row r="32447">
          <cell r="A32447" t="str">
            <v>Data Analyst</v>
          </cell>
          <cell r="H32447">
            <v>44960.416747685187</v>
          </cell>
        </row>
        <row r="32448">
          <cell r="A32448" t="str">
            <v>Data Analyst</v>
          </cell>
          <cell r="H32448">
            <v>44984.833321759259</v>
          </cell>
        </row>
        <row r="32449">
          <cell r="A32449" t="str">
            <v>Senior Data Engineer</v>
          </cell>
          <cell r="H32449">
            <v>45264.852442129632</v>
          </cell>
        </row>
        <row r="32450">
          <cell r="A32450" t="str">
            <v>Senior Data Scientist</v>
          </cell>
          <cell r="H32450">
            <v>45084.709594907406</v>
          </cell>
        </row>
        <row r="32451">
          <cell r="A32451" t="str">
            <v>Data Analyst</v>
          </cell>
          <cell r="H32451">
            <v>44963.666701388887</v>
          </cell>
        </row>
        <row r="32452">
          <cell r="A32452" t="str">
            <v>Data Analyst</v>
          </cell>
          <cell r="H32452">
            <v>44995.918229166673</v>
          </cell>
        </row>
        <row r="32453">
          <cell r="A32453" t="str">
            <v>Data Analyst</v>
          </cell>
          <cell r="H32453">
            <v>44985.585798611108</v>
          </cell>
        </row>
        <row r="32454">
          <cell r="A32454" t="str">
            <v>Data Scientist</v>
          </cell>
          <cell r="H32454">
            <v>44929.12767361111</v>
          </cell>
        </row>
        <row r="32455">
          <cell r="A32455" t="str">
            <v>Data Analyst</v>
          </cell>
          <cell r="H32455">
            <v>45146.375277777777</v>
          </cell>
        </row>
        <row r="32456">
          <cell r="A32456" t="str">
            <v>Senior Data Scientist</v>
          </cell>
          <cell r="H32456">
            <v>45275.918541666673</v>
          </cell>
        </row>
        <row r="32457">
          <cell r="A32457" t="str">
            <v>Software Engineer</v>
          </cell>
          <cell r="H32457">
            <v>45188.607997685183</v>
          </cell>
        </row>
        <row r="32458">
          <cell r="A32458" t="str">
            <v>Data Analyst</v>
          </cell>
          <cell r="H32458">
            <v>45211.750069444453</v>
          </cell>
        </row>
        <row r="32459">
          <cell r="A32459" t="str">
            <v>Data Scientist</v>
          </cell>
          <cell r="H32459">
            <v>45063.543321759258</v>
          </cell>
        </row>
        <row r="32460">
          <cell r="A32460" t="str">
            <v>Data Analyst</v>
          </cell>
          <cell r="H32460">
            <v>45200.625532407408</v>
          </cell>
        </row>
        <row r="32461">
          <cell r="A32461" t="str">
            <v>Data Analyst</v>
          </cell>
          <cell r="H32461">
            <v>44994.375208333331</v>
          </cell>
        </row>
        <row r="32462">
          <cell r="A32462" t="str">
            <v>Data Analyst</v>
          </cell>
          <cell r="H32462">
            <v>44933.749976851846</v>
          </cell>
        </row>
        <row r="32463">
          <cell r="A32463" t="str">
            <v>Data Scientist</v>
          </cell>
          <cell r="H32463">
            <v>45100.30574074074</v>
          </cell>
        </row>
        <row r="32464">
          <cell r="A32464" t="str">
            <v>Data Scientist</v>
          </cell>
          <cell r="H32464">
            <v>45170.808356481481</v>
          </cell>
        </row>
        <row r="32465">
          <cell r="A32465" t="str">
            <v>Data Analyst</v>
          </cell>
          <cell r="H32465">
            <v>44942.42931712963</v>
          </cell>
        </row>
        <row r="32466">
          <cell r="A32466" t="str">
            <v>Data Scientist</v>
          </cell>
          <cell r="H32466">
            <v>45043.502372685187</v>
          </cell>
        </row>
        <row r="32467">
          <cell r="A32467" t="str">
            <v>Data Analyst</v>
          </cell>
          <cell r="H32467">
            <v>45146.666875000003</v>
          </cell>
        </row>
        <row r="32468">
          <cell r="A32468" t="str">
            <v>Data Scientist</v>
          </cell>
          <cell r="H32468">
            <v>45070.752025462964</v>
          </cell>
        </row>
        <row r="32469">
          <cell r="A32469" t="str">
            <v>Data Analyst</v>
          </cell>
          <cell r="H32469">
            <v>45008.709907407407</v>
          </cell>
        </row>
        <row r="32470">
          <cell r="A32470" t="str">
            <v>Data Analyst</v>
          </cell>
          <cell r="H32470">
            <v>45120.000625000001</v>
          </cell>
        </row>
        <row r="32471">
          <cell r="A32471" t="str">
            <v>Data Analyst</v>
          </cell>
          <cell r="H32471">
            <v>45184.667800925927</v>
          </cell>
        </row>
        <row r="32472">
          <cell r="A32472" t="str">
            <v>Business Analyst</v>
          </cell>
          <cell r="H32472">
            <v>45114.780266203707</v>
          </cell>
        </row>
        <row r="32473">
          <cell r="A32473" t="str">
            <v>Data Scientist</v>
          </cell>
          <cell r="H32473">
            <v>45044.544166666667</v>
          </cell>
        </row>
        <row r="32474">
          <cell r="A32474" t="str">
            <v>Data Analyst</v>
          </cell>
          <cell r="H32474">
            <v>44991.336817129632</v>
          </cell>
        </row>
        <row r="32475">
          <cell r="A32475" t="str">
            <v>Data Engineer</v>
          </cell>
          <cell r="H32475">
            <v>45192.724618055552</v>
          </cell>
        </row>
        <row r="32476">
          <cell r="A32476" t="str">
            <v>Data Engineer</v>
          </cell>
          <cell r="H32476">
            <v>45089.816261574073</v>
          </cell>
        </row>
        <row r="32477">
          <cell r="A32477" t="str">
            <v>Data Analyst</v>
          </cell>
          <cell r="H32477">
            <v>45152.835266203707</v>
          </cell>
        </row>
        <row r="32478">
          <cell r="A32478" t="str">
            <v>Data Analyst</v>
          </cell>
          <cell r="H32478">
            <v>45277.791759259257</v>
          </cell>
        </row>
        <row r="32479">
          <cell r="A32479" t="str">
            <v>Data Analyst</v>
          </cell>
          <cell r="H32479">
            <v>44948.918171296304</v>
          </cell>
        </row>
        <row r="32480">
          <cell r="A32480" t="str">
            <v>Data Scientist</v>
          </cell>
          <cell r="H32480">
            <v>45182.376805555563</v>
          </cell>
        </row>
        <row r="32481">
          <cell r="A32481" t="str">
            <v>Data Analyst</v>
          </cell>
          <cell r="H32481">
            <v>45000.376585648148</v>
          </cell>
        </row>
        <row r="32482">
          <cell r="A32482" t="str">
            <v>Senior Data Scientist</v>
          </cell>
          <cell r="H32482">
            <v>44977.998240740737</v>
          </cell>
        </row>
        <row r="32483">
          <cell r="A32483" t="str">
            <v>Data Analyst</v>
          </cell>
          <cell r="H32483">
            <v>44989.144537037027</v>
          </cell>
        </row>
        <row r="32484">
          <cell r="A32484" t="str">
            <v>Senior Data Analyst</v>
          </cell>
          <cell r="H32484">
            <v>45041.250613425917</v>
          </cell>
        </row>
        <row r="32485">
          <cell r="A32485" t="str">
            <v>Data Analyst</v>
          </cell>
          <cell r="H32485">
            <v>45250.709594907406</v>
          </cell>
        </row>
        <row r="32486">
          <cell r="A32486" t="str">
            <v>Data Scientist</v>
          </cell>
          <cell r="H32486">
            <v>45033.377662037034</v>
          </cell>
        </row>
        <row r="32487">
          <cell r="A32487" t="str">
            <v>Business Analyst</v>
          </cell>
          <cell r="H32487">
            <v>45272.574583333328</v>
          </cell>
        </row>
        <row r="32488">
          <cell r="A32488" t="str">
            <v>Data Scientist</v>
          </cell>
          <cell r="H32488">
            <v>45239.377002314817</v>
          </cell>
        </row>
        <row r="32489">
          <cell r="A32489" t="str">
            <v>Data Analyst</v>
          </cell>
          <cell r="H32489">
            <v>45153.750208333331</v>
          </cell>
        </row>
        <row r="32490">
          <cell r="A32490" t="str">
            <v>Data Scientist</v>
          </cell>
          <cell r="H32490">
            <v>45058.460578703707</v>
          </cell>
        </row>
        <row r="32491">
          <cell r="A32491" t="str">
            <v>Data Analyst</v>
          </cell>
          <cell r="H32491">
            <v>44949.001643518517</v>
          </cell>
        </row>
        <row r="32492">
          <cell r="A32492" t="str">
            <v>Data Analyst</v>
          </cell>
          <cell r="H32492">
            <v>45099.746689814812</v>
          </cell>
        </row>
        <row r="32493">
          <cell r="A32493" t="str">
            <v>Senior Data Analyst</v>
          </cell>
          <cell r="H32493">
            <v>45117.607465277782</v>
          </cell>
        </row>
        <row r="32494">
          <cell r="A32494" t="str">
            <v>Data Scientist</v>
          </cell>
          <cell r="H32494">
            <v>45105.710625</v>
          </cell>
        </row>
        <row r="32495">
          <cell r="A32495" t="str">
            <v>Data Analyst</v>
          </cell>
          <cell r="H32495">
            <v>45241.376076388893</v>
          </cell>
        </row>
        <row r="32496">
          <cell r="A32496" t="str">
            <v>Data Analyst</v>
          </cell>
          <cell r="H32496">
            <v>45277.167534722219</v>
          </cell>
        </row>
        <row r="32497">
          <cell r="A32497" t="str">
            <v>Data Analyst</v>
          </cell>
          <cell r="H32497">
            <v>45261.709374999999</v>
          </cell>
        </row>
        <row r="32498">
          <cell r="A32498" t="str">
            <v>Data Analyst</v>
          </cell>
          <cell r="H32498">
            <v>45100.587766203702</v>
          </cell>
        </row>
        <row r="32499">
          <cell r="A32499" t="str">
            <v>Senior Data Analyst</v>
          </cell>
          <cell r="H32499">
            <v>45074.959282407413</v>
          </cell>
        </row>
        <row r="32500">
          <cell r="A32500" t="str">
            <v>Data Scientist</v>
          </cell>
          <cell r="H32500">
            <v>45167.797372685192</v>
          </cell>
        </row>
        <row r="32501">
          <cell r="A32501" t="str">
            <v>Data Analyst</v>
          </cell>
          <cell r="H32501">
            <v>45050.750844907408</v>
          </cell>
        </row>
        <row r="32502">
          <cell r="A32502" t="str">
            <v>Data Analyst</v>
          </cell>
          <cell r="H32502">
            <v>45275.95921296296</v>
          </cell>
        </row>
        <row r="32503">
          <cell r="A32503" t="str">
            <v>Data Scientist</v>
          </cell>
          <cell r="H32503">
            <v>45232.77925925926</v>
          </cell>
        </row>
        <row r="32504">
          <cell r="A32504" t="str">
            <v>Data Scientist</v>
          </cell>
          <cell r="H32504">
            <v>45119.128993055558</v>
          </cell>
        </row>
        <row r="32505">
          <cell r="A32505" t="str">
            <v>Senior Data Scientist</v>
          </cell>
          <cell r="H32505">
            <v>45043.877650462957</v>
          </cell>
        </row>
        <row r="32506">
          <cell r="A32506" t="str">
            <v>Data Analyst</v>
          </cell>
          <cell r="H32506">
            <v>45135.542592592603</v>
          </cell>
        </row>
        <row r="32507">
          <cell r="A32507" t="str">
            <v>Data Analyst</v>
          </cell>
          <cell r="H32507">
            <v>45147.541898148149</v>
          </cell>
        </row>
        <row r="32508">
          <cell r="A32508" t="str">
            <v>Senior Data Scientist</v>
          </cell>
          <cell r="H32508">
            <v>45159.961736111109</v>
          </cell>
        </row>
        <row r="32509">
          <cell r="A32509" t="str">
            <v>Data Analyst</v>
          </cell>
          <cell r="H32509">
            <v>45090.792696759258</v>
          </cell>
        </row>
        <row r="32510">
          <cell r="A32510" t="str">
            <v>Data Scientist</v>
          </cell>
          <cell r="H32510">
            <v>44935.341793981483</v>
          </cell>
        </row>
        <row r="32511">
          <cell r="A32511" t="str">
            <v>Senior Data Scientist</v>
          </cell>
          <cell r="H32511">
            <v>45035.545578703714</v>
          </cell>
        </row>
        <row r="32512">
          <cell r="A32512" t="str">
            <v>Data Analyst</v>
          </cell>
          <cell r="H32512">
            <v>44950.958958333344</v>
          </cell>
        </row>
        <row r="32513">
          <cell r="A32513" t="str">
            <v>Machine Learning Engineer</v>
          </cell>
          <cell r="H32513">
            <v>45070.460034722222</v>
          </cell>
        </row>
        <row r="32514">
          <cell r="A32514" t="str">
            <v>Data Analyst</v>
          </cell>
          <cell r="H32514">
            <v>44992.876238425917</v>
          </cell>
        </row>
        <row r="32515">
          <cell r="A32515" t="str">
            <v>Data Analyst</v>
          </cell>
          <cell r="H32515">
            <v>45090.333368055559</v>
          </cell>
        </row>
        <row r="32516">
          <cell r="A32516" t="str">
            <v>Data Analyst</v>
          </cell>
          <cell r="H32516">
            <v>45104.008668981478</v>
          </cell>
        </row>
        <row r="32517">
          <cell r="A32517" t="str">
            <v>Data Analyst</v>
          </cell>
          <cell r="H32517">
            <v>45051.362696759257</v>
          </cell>
        </row>
        <row r="32518">
          <cell r="A32518" t="str">
            <v>Data Engineer</v>
          </cell>
          <cell r="H32518">
            <v>44963.465821759259</v>
          </cell>
        </row>
        <row r="32519">
          <cell r="A32519" t="str">
            <v>Data Analyst</v>
          </cell>
          <cell r="H32519">
            <v>45117.459050925929</v>
          </cell>
        </row>
        <row r="32520">
          <cell r="A32520" t="str">
            <v>Data Analyst</v>
          </cell>
          <cell r="H32520">
            <v>44941.998599537037</v>
          </cell>
        </row>
        <row r="32521">
          <cell r="A32521" t="str">
            <v>Data Analyst</v>
          </cell>
          <cell r="H32521">
            <v>45048.29173611111</v>
          </cell>
        </row>
        <row r="32522">
          <cell r="A32522" t="str">
            <v>Data Analyst</v>
          </cell>
          <cell r="H32522">
            <v>45028.042638888888</v>
          </cell>
        </row>
        <row r="32523">
          <cell r="A32523" t="str">
            <v>Data Analyst</v>
          </cell>
          <cell r="H32523">
            <v>44973.500520833331</v>
          </cell>
        </row>
        <row r="32524">
          <cell r="A32524" t="str">
            <v>Senior Data Analyst</v>
          </cell>
          <cell r="H32524">
            <v>45049.29283564815</v>
          </cell>
        </row>
        <row r="32525">
          <cell r="A32525" t="str">
            <v>Data Analyst</v>
          </cell>
          <cell r="H32525">
            <v>45028.833969907413</v>
          </cell>
        </row>
        <row r="32526">
          <cell r="A32526" t="str">
            <v>Data Analyst</v>
          </cell>
          <cell r="H32526">
            <v>45259.958703703713</v>
          </cell>
        </row>
        <row r="32527">
          <cell r="A32527" t="str">
            <v>Senior Data Scientist</v>
          </cell>
          <cell r="H32527">
            <v>45188.501076388893</v>
          </cell>
        </row>
        <row r="32528">
          <cell r="A32528" t="str">
            <v>Data Scientist</v>
          </cell>
          <cell r="H32528">
            <v>45112.547418981478</v>
          </cell>
        </row>
        <row r="32529">
          <cell r="A32529" t="str">
            <v>Data Analyst</v>
          </cell>
          <cell r="H32529">
            <v>45110.334513888891</v>
          </cell>
        </row>
        <row r="32530">
          <cell r="A32530" t="str">
            <v>Data Analyst</v>
          </cell>
          <cell r="H32530">
            <v>45077.537881944438</v>
          </cell>
        </row>
        <row r="32531">
          <cell r="A32531" t="str">
            <v>Data Engineer</v>
          </cell>
          <cell r="H32531">
            <v>44989.70521990741</v>
          </cell>
        </row>
        <row r="32532">
          <cell r="A32532" t="str">
            <v>Data Engineer</v>
          </cell>
          <cell r="H32532">
            <v>45187.995000000003</v>
          </cell>
        </row>
        <row r="32533">
          <cell r="A32533" t="str">
            <v>Data Scientist</v>
          </cell>
          <cell r="H32533">
            <v>45049.836122685178</v>
          </cell>
        </row>
        <row r="32534">
          <cell r="A32534" t="str">
            <v>Data Analyst</v>
          </cell>
          <cell r="H32534">
            <v>45188.774270833332</v>
          </cell>
        </row>
        <row r="32535">
          <cell r="A32535" t="str">
            <v>Data Scientist</v>
          </cell>
          <cell r="H32535">
            <v>45092.430115740739</v>
          </cell>
        </row>
        <row r="32536">
          <cell r="A32536" t="str">
            <v>Data Analyst</v>
          </cell>
          <cell r="H32536">
            <v>44931.710185185177</v>
          </cell>
        </row>
        <row r="32537">
          <cell r="A32537" t="str">
            <v>Data Analyst</v>
          </cell>
          <cell r="H32537">
            <v>45023.078912037039</v>
          </cell>
        </row>
        <row r="32538">
          <cell r="A32538" t="str">
            <v>Senior Data Scientist</v>
          </cell>
          <cell r="H32538">
            <v>45013.587094907409</v>
          </cell>
        </row>
        <row r="32539">
          <cell r="A32539" t="str">
            <v>Data Analyst</v>
          </cell>
          <cell r="H32539">
            <v>45238.848657407398</v>
          </cell>
        </row>
        <row r="32540">
          <cell r="A32540" t="str">
            <v>Data Analyst</v>
          </cell>
          <cell r="H32540">
            <v>45095.64162037037</v>
          </cell>
        </row>
        <row r="32541">
          <cell r="A32541" t="str">
            <v>Data Scientist</v>
          </cell>
          <cell r="H32541">
            <v>45051.9844212963</v>
          </cell>
        </row>
        <row r="32542">
          <cell r="A32542" t="str">
            <v>Data Engineer</v>
          </cell>
          <cell r="H32542">
            <v>45089.566122685188</v>
          </cell>
        </row>
        <row r="32543">
          <cell r="A32543" t="str">
            <v>Data Analyst</v>
          </cell>
          <cell r="H32543">
            <v>45193.417523148149</v>
          </cell>
        </row>
        <row r="32544">
          <cell r="A32544" t="str">
            <v>Senior Data Scientist</v>
          </cell>
          <cell r="H32544">
            <v>45127.023206018523</v>
          </cell>
        </row>
        <row r="32545">
          <cell r="A32545" t="str">
            <v>Data Scientist</v>
          </cell>
          <cell r="H32545">
            <v>45187.992615740739</v>
          </cell>
        </row>
        <row r="32546">
          <cell r="A32546" t="str">
            <v>Data Analyst</v>
          </cell>
          <cell r="H32546">
            <v>45041.668194444443</v>
          </cell>
        </row>
        <row r="32547">
          <cell r="A32547" t="str">
            <v>Data Analyst</v>
          </cell>
          <cell r="H32547">
            <v>45090.751423611109</v>
          </cell>
        </row>
        <row r="32548">
          <cell r="A32548" t="str">
            <v>Machine Learning Engineer</v>
          </cell>
          <cell r="H32548">
            <v>45103.752500000002</v>
          </cell>
        </row>
        <row r="32549">
          <cell r="A32549" t="str">
            <v>Data Analyst</v>
          </cell>
          <cell r="H32549">
            <v>45033.833321759259</v>
          </cell>
        </row>
        <row r="32550">
          <cell r="A32550" t="str">
            <v>Business Analyst</v>
          </cell>
          <cell r="H32550">
            <v>45287.625138888892</v>
          </cell>
        </row>
        <row r="32551">
          <cell r="A32551" t="str">
            <v>Business Analyst</v>
          </cell>
          <cell r="H32551">
            <v>45217.0003125</v>
          </cell>
        </row>
        <row r="32552">
          <cell r="A32552" t="str">
            <v>Data Analyst</v>
          </cell>
          <cell r="H32552">
            <v>45203.708622685182</v>
          </cell>
        </row>
        <row r="32553">
          <cell r="A32553" t="str">
            <v>Senior Data Analyst</v>
          </cell>
          <cell r="H32553">
            <v>44967.667766203696</v>
          </cell>
        </row>
        <row r="32554">
          <cell r="A32554" t="str">
            <v>Data Analyst</v>
          </cell>
          <cell r="H32554">
            <v>45112.399456018517</v>
          </cell>
        </row>
        <row r="32555">
          <cell r="A32555" t="str">
            <v>Data Analyst</v>
          </cell>
          <cell r="H32555">
            <v>44935.876863425918</v>
          </cell>
        </row>
        <row r="32556">
          <cell r="A32556" t="str">
            <v>Data Analyst</v>
          </cell>
          <cell r="H32556">
            <v>45157.625694444447</v>
          </cell>
        </row>
        <row r="32557">
          <cell r="A32557" t="str">
            <v>Data Analyst</v>
          </cell>
          <cell r="H32557">
            <v>45089.750254629631</v>
          </cell>
        </row>
        <row r="32558">
          <cell r="A32558" t="str">
            <v>Data Engineer</v>
          </cell>
          <cell r="H32558">
            <v>45091.432893518519</v>
          </cell>
        </row>
        <row r="32559">
          <cell r="A32559" t="str">
            <v>Data Analyst</v>
          </cell>
          <cell r="H32559">
            <v>44993.417881944442</v>
          </cell>
        </row>
        <row r="32560">
          <cell r="A32560" t="str">
            <v>Senior Data Analyst</v>
          </cell>
          <cell r="H32560">
            <v>44981.833692129629</v>
          </cell>
        </row>
        <row r="32561">
          <cell r="A32561" t="str">
            <v>Data Analyst</v>
          </cell>
          <cell r="H32561">
            <v>45154.792743055557</v>
          </cell>
        </row>
        <row r="32562">
          <cell r="A32562" t="str">
            <v>Data Engineer</v>
          </cell>
          <cell r="H32562">
            <v>44999.394236111111</v>
          </cell>
        </row>
        <row r="32563">
          <cell r="A32563" t="str">
            <v>Data Analyst</v>
          </cell>
          <cell r="H32563">
            <v>44987.420428240737</v>
          </cell>
        </row>
        <row r="32564">
          <cell r="A32564" t="str">
            <v>Data Scientist</v>
          </cell>
          <cell r="H32564">
            <v>45143.680347222216</v>
          </cell>
        </row>
        <row r="32565">
          <cell r="A32565" t="str">
            <v>Data Analyst</v>
          </cell>
          <cell r="H32565">
            <v>45155.541770833333</v>
          </cell>
        </row>
        <row r="32566">
          <cell r="A32566" t="str">
            <v>Data Analyst</v>
          </cell>
          <cell r="H32566">
            <v>45225.833344907413</v>
          </cell>
        </row>
        <row r="32567">
          <cell r="A32567" t="str">
            <v>Data Scientist</v>
          </cell>
          <cell r="H32567">
            <v>45007.507604166669</v>
          </cell>
        </row>
        <row r="32568">
          <cell r="A32568" t="str">
            <v>Data Engineer</v>
          </cell>
          <cell r="H32568">
            <v>45079.949849537043</v>
          </cell>
        </row>
        <row r="32569">
          <cell r="A32569" t="str">
            <v>Data Analyst</v>
          </cell>
          <cell r="H32569">
            <v>44932.07130787037</v>
          </cell>
        </row>
        <row r="32570">
          <cell r="A32570" t="str">
            <v>Data Analyst</v>
          </cell>
          <cell r="H32570">
            <v>44930.061354166668</v>
          </cell>
        </row>
        <row r="32571">
          <cell r="A32571" t="str">
            <v>Data Engineer</v>
          </cell>
          <cell r="H32571">
            <v>44992.08017361111</v>
          </cell>
        </row>
        <row r="32572">
          <cell r="A32572" t="str">
            <v>Data Engineer</v>
          </cell>
          <cell r="H32572">
            <v>45000.727361111109</v>
          </cell>
        </row>
        <row r="32573">
          <cell r="A32573" t="str">
            <v>Data Analyst</v>
          </cell>
          <cell r="H32573">
            <v>45103.541747685187</v>
          </cell>
        </row>
        <row r="32574">
          <cell r="A32574" t="str">
            <v>Data Analyst</v>
          </cell>
          <cell r="H32574">
            <v>45008.621180555558</v>
          </cell>
        </row>
        <row r="32575">
          <cell r="A32575" t="str">
            <v>Data Analyst</v>
          </cell>
          <cell r="H32575">
            <v>45106.709131944437</v>
          </cell>
        </row>
        <row r="32576">
          <cell r="A32576" t="str">
            <v>Data Scientist</v>
          </cell>
          <cell r="H32576">
            <v>45184.288634259261</v>
          </cell>
        </row>
        <row r="32577">
          <cell r="A32577" t="str">
            <v>Data Scientist</v>
          </cell>
          <cell r="H32577">
            <v>45077.519780092603</v>
          </cell>
        </row>
        <row r="32578">
          <cell r="A32578" t="str">
            <v>Data Engineer</v>
          </cell>
          <cell r="H32578">
            <v>44978.002615740741</v>
          </cell>
        </row>
        <row r="32579">
          <cell r="A32579" t="str">
            <v>Data Analyst</v>
          </cell>
          <cell r="H32579">
            <v>45170.583425925928</v>
          </cell>
        </row>
        <row r="32580">
          <cell r="A32580" t="str">
            <v>Data Analyst</v>
          </cell>
          <cell r="H32580">
            <v>45188.541631944441</v>
          </cell>
        </row>
        <row r="32581">
          <cell r="A32581" t="str">
            <v>Machine Learning Engineer</v>
          </cell>
          <cell r="H32581">
            <v>44986.852858796286</v>
          </cell>
        </row>
        <row r="32582">
          <cell r="A32582" t="str">
            <v>Data Engineer</v>
          </cell>
          <cell r="H32582">
            <v>44964.468113425923</v>
          </cell>
        </row>
        <row r="32583">
          <cell r="A32583" t="str">
            <v>Data Analyst</v>
          </cell>
          <cell r="H32583">
            <v>45128.416597222233</v>
          </cell>
        </row>
        <row r="32584">
          <cell r="A32584" t="str">
            <v>Data Analyst</v>
          </cell>
          <cell r="H32584">
            <v>45006.803078703713</v>
          </cell>
        </row>
        <row r="32585">
          <cell r="A32585" t="str">
            <v>Senior Data Scientist</v>
          </cell>
          <cell r="H32585">
            <v>44999.63863425926</v>
          </cell>
        </row>
        <row r="32586">
          <cell r="A32586" t="str">
            <v>Data Analyst</v>
          </cell>
          <cell r="H32586">
            <v>44984.651354166657</v>
          </cell>
        </row>
        <row r="32587">
          <cell r="A32587" t="str">
            <v>Data Analyst</v>
          </cell>
          <cell r="H32587">
            <v>44949.001956018517</v>
          </cell>
        </row>
        <row r="32588">
          <cell r="A32588" t="str">
            <v>Data Analyst</v>
          </cell>
          <cell r="H32588">
            <v>45212.292685185188</v>
          </cell>
        </row>
        <row r="32589">
          <cell r="A32589" t="str">
            <v>Data Analyst</v>
          </cell>
          <cell r="H32589">
            <v>44999.791631944441</v>
          </cell>
        </row>
        <row r="32590">
          <cell r="A32590" t="str">
            <v>Data Analyst</v>
          </cell>
          <cell r="H32590">
            <v>44967.811435185176</v>
          </cell>
        </row>
        <row r="32591">
          <cell r="A32591" t="str">
            <v>Data Scientist</v>
          </cell>
          <cell r="H32591">
            <v>45021.751689814817</v>
          </cell>
        </row>
        <row r="32592">
          <cell r="A32592" t="str">
            <v>Data Analyst</v>
          </cell>
          <cell r="H32592">
            <v>44932.667627314811</v>
          </cell>
        </row>
        <row r="32593">
          <cell r="A32593" t="str">
            <v>Data Scientist</v>
          </cell>
          <cell r="H32593">
            <v>45082.877986111111</v>
          </cell>
        </row>
        <row r="32594">
          <cell r="A32594" t="str">
            <v>Data Analyst</v>
          </cell>
          <cell r="H32594">
            <v>45260.334085648137</v>
          </cell>
        </row>
        <row r="32595">
          <cell r="A32595" t="str">
            <v>Business Analyst</v>
          </cell>
          <cell r="H32595">
            <v>45086.875844907408</v>
          </cell>
        </row>
        <row r="32596">
          <cell r="A32596" t="str">
            <v>Machine Learning Engineer</v>
          </cell>
          <cell r="H32596">
            <v>45166.859942129631</v>
          </cell>
        </row>
        <row r="32597">
          <cell r="A32597" t="str">
            <v>Data Scientist</v>
          </cell>
          <cell r="H32597">
            <v>44987.900092592587</v>
          </cell>
        </row>
        <row r="32598">
          <cell r="A32598" t="str">
            <v>Data Analyst</v>
          </cell>
          <cell r="H32598">
            <v>45106.274953703702</v>
          </cell>
        </row>
        <row r="32599">
          <cell r="A32599" t="str">
            <v>Senior Data Analyst</v>
          </cell>
          <cell r="H32599">
            <v>45022.789814814823</v>
          </cell>
        </row>
        <row r="32600">
          <cell r="A32600" t="str">
            <v>Data Scientist</v>
          </cell>
          <cell r="H32600">
            <v>45222.292997685188</v>
          </cell>
        </row>
        <row r="32601">
          <cell r="A32601" t="str">
            <v>Senior Data Scientist</v>
          </cell>
          <cell r="H32601">
            <v>45136.627557870372</v>
          </cell>
        </row>
        <row r="32602">
          <cell r="A32602" t="str">
            <v>Data Analyst</v>
          </cell>
          <cell r="H32602">
            <v>44959.501701388886</v>
          </cell>
        </row>
        <row r="32603">
          <cell r="A32603" t="str">
            <v>Data Scientist</v>
          </cell>
          <cell r="H32603">
            <v>44936.003078703703</v>
          </cell>
        </row>
        <row r="32604">
          <cell r="A32604" t="str">
            <v>Data Analyst</v>
          </cell>
          <cell r="H32604">
            <v>45020.87537037037</v>
          </cell>
        </row>
        <row r="32605">
          <cell r="A32605" t="str">
            <v>Machine Learning Engineer</v>
          </cell>
          <cell r="H32605">
            <v>45020.670787037037</v>
          </cell>
        </row>
        <row r="32606">
          <cell r="A32606" t="str">
            <v>Data Analyst</v>
          </cell>
          <cell r="H32606">
            <v>45052.593217592592</v>
          </cell>
        </row>
        <row r="32607">
          <cell r="A32607" t="str">
            <v>Data Scientist</v>
          </cell>
          <cell r="H32607">
            <v>45130.972222222219</v>
          </cell>
        </row>
        <row r="32608">
          <cell r="A32608" t="str">
            <v>Data Engineer</v>
          </cell>
          <cell r="H32608">
            <v>45063.83357638889</v>
          </cell>
        </row>
        <row r="32609">
          <cell r="A32609" t="str">
            <v>Data Analyst</v>
          </cell>
          <cell r="H32609">
            <v>45194.000439814823</v>
          </cell>
        </row>
        <row r="32610">
          <cell r="A32610" t="str">
            <v>Data Analyst</v>
          </cell>
          <cell r="H32610">
            <v>44929.980046296303</v>
          </cell>
        </row>
        <row r="32611">
          <cell r="A32611" t="str">
            <v>Data Analyst</v>
          </cell>
          <cell r="H32611">
            <v>45059.846828703703</v>
          </cell>
        </row>
        <row r="32612">
          <cell r="A32612" t="str">
            <v>Data Analyst</v>
          </cell>
          <cell r="H32612">
            <v>45222.959004629629</v>
          </cell>
        </row>
        <row r="32613">
          <cell r="A32613" t="str">
            <v>Data Analyst</v>
          </cell>
          <cell r="H32613">
            <v>44946.542673611111</v>
          </cell>
        </row>
        <row r="32614">
          <cell r="A32614" t="str">
            <v>Data Analyst</v>
          </cell>
          <cell r="H32614">
            <v>45245.834768518522</v>
          </cell>
        </row>
        <row r="32615">
          <cell r="A32615" t="str">
            <v>Data Analyst</v>
          </cell>
          <cell r="H32615">
            <v>45149.631909722222</v>
          </cell>
        </row>
        <row r="32616">
          <cell r="A32616" t="str">
            <v>Senior Data Engineer</v>
          </cell>
          <cell r="H32616">
            <v>45204.988020833327</v>
          </cell>
        </row>
        <row r="32617">
          <cell r="A32617" t="str">
            <v>Data Analyst</v>
          </cell>
          <cell r="H32617">
            <v>45043.292407407411</v>
          </cell>
        </row>
        <row r="32618">
          <cell r="A32618" t="str">
            <v>Data Engineer</v>
          </cell>
          <cell r="H32618">
            <v>45134.589548611111</v>
          </cell>
        </row>
        <row r="32619">
          <cell r="A32619" t="str">
            <v>Data Scientist</v>
          </cell>
          <cell r="H32619">
            <v>44971.377256944441</v>
          </cell>
        </row>
        <row r="32620">
          <cell r="A32620" t="str">
            <v>Data Scientist</v>
          </cell>
          <cell r="H32620">
            <v>45057.88863425926</v>
          </cell>
        </row>
        <row r="32621">
          <cell r="A32621" t="str">
            <v>Machine Learning Engineer</v>
          </cell>
          <cell r="H32621">
            <v>45148.715821759259</v>
          </cell>
        </row>
        <row r="32622">
          <cell r="A32622" t="str">
            <v>Data Analyst</v>
          </cell>
          <cell r="H32622">
            <v>45250.916701388887</v>
          </cell>
        </row>
        <row r="32623">
          <cell r="A32623" t="str">
            <v>Data Analyst</v>
          </cell>
          <cell r="H32623">
            <v>45204.918032407397</v>
          </cell>
        </row>
        <row r="32624">
          <cell r="A32624" t="str">
            <v>Data Analyst</v>
          </cell>
          <cell r="H32624">
            <v>44962.393622685187</v>
          </cell>
        </row>
        <row r="32625">
          <cell r="A32625" t="str">
            <v>Data Analyst</v>
          </cell>
          <cell r="H32625">
            <v>45079.376400462963</v>
          </cell>
        </row>
        <row r="32626">
          <cell r="A32626" t="str">
            <v>Data Scientist</v>
          </cell>
          <cell r="H32626">
            <v>45129.293483796297</v>
          </cell>
        </row>
        <row r="32627">
          <cell r="A32627" t="str">
            <v>Business Analyst</v>
          </cell>
          <cell r="H32627">
            <v>45216.611990740741</v>
          </cell>
        </row>
        <row r="32628">
          <cell r="A32628" t="str">
            <v>Data Scientist</v>
          </cell>
          <cell r="H32628">
            <v>45090.085995370369</v>
          </cell>
        </row>
        <row r="32629">
          <cell r="A32629" t="str">
            <v>Business Analyst</v>
          </cell>
          <cell r="H32629">
            <v>45021.566076388888</v>
          </cell>
        </row>
        <row r="32630">
          <cell r="A32630" t="str">
            <v>Data Analyst</v>
          </cell>
          <cell r="H32630">
            <v>45026.537199074082</v>
          </cell>
        </row>
        <row r="32631">
          <cell r="A32631" t="str">
            <v>Data Engineer</v>
          </cell>
          <cell r="H32631">
            <v>44944.050532407397</v>
          </cell>
        </row>
        <row r="32632">
          <cell r="A32632" t="str">
            <v>Data Engineer</v>
          </cell>
          <cell r="H32632">
            <v>45131.634444444448</v>
          </cell>
        </row>
        <row r="32633">
          <cell r="A32633" t="str">
            <v>Data Scientist</v>
          </cell>
          <cell r="H32633">
            <v>45106.012743055559</v>
          </cell>
        </row>
        <row r="32634">
          <cell r="A32634" t="str">
            <v>Data Scientist</v>
          </cell>
          <cell r="H32634">
            <v>45164.252650462957</v>
          </cell>
        </row>
        <row r="32635">
          <cell r="A32635" t="str">
            <v>Data Analyst</v>
          </cell>
          <cell r="H32635">
            <v>45084.1249537037</v>
          </cell>
        </row>
        <row r="32636">
          <cell r="A32636" t="str">
            <v>Data Scientist</v>
          </cell>
          <cell r="H32636">
            <v>45188.293009259258</v>
          </cell>
        </row>
        <row r="32637">
          <cell r="A32637" t="str">
            <v>Data Analyst</v>
          </cell>
          <cell r="H32637">
            <v>44951.081631944442</v>
          </cell>
        </row>
        <row r="32638">
          <cell r="A32638" t="str">
            <v>Data Analyst</v>
          </cell>
          <cell r="H32638">
            <v>45187.986863425933</v>
          </cell>
        </row>
        <row r="32639">
          <cell r="A32639" t="str">
            <v>Data Scientist</v>
          </cell>
          <cell r="H32639">
            <v>45259.670486111107</v>
          </cell>
        </row>
        <row r="32640">
          <cell r="A32640" t="str">
            <v>Senior Data Analyst</v>
          </cell>
          <cell r="H32640">
            <v>45111.292685185188</v>
          </cell>
        </row>
        <row r="32641">
          <cell r="A32641" t="str">
            <v>Data Analyst</v>
          </cell>
          <cell r="H32641">
            <v>45209.583333333343</v>
          </cell>
        </row>
        <row r="32642">
          <cell r="A32642" t="str">
            <v>Business Analyst</v>
          </cell>
          <cell r="H32642">
            <v>45154.084282407413</v>
          </cell>
        </row>
        <row r="32643">
          <cell r="A32643" t="str">
            <v>Data Analyst</v>
          </cell>
          <cell r="H32643">
            <v>45259.569247685176</v>
          </cell>
        </row>
        <row r="32644">
          <cell r="A32644" t="str">
            <v>Data Analyst</v>
          </cell>
          <cell r="H32644">
            <v>45045.375543981478</v>
          </cell>
        </row>
        <row r="32645">
          <cell r="A32645" t="str">
            <v>Senior Data Scientist</v>
          </cell>
          <cell r="H32645">
            <v>45089.668078703697</v>
          </cell>
        </row>
        <row r="32646">
          <cell r="A32646" t="str">
            <v>Data Analyst</v>
          </cell>
          <cell r="H32646">
            <v>45120.292650462958</v>
          </cell>
        </row>
        <row r="32647">
          <cell r="A32647" t="str">
            <v>Senior Data Analyst</v>
          </cell>
          <cell r="H32647">
            <v>45234.751018518517</v>
          </cell>
        </row>
        <row r="32648">
          <cell r="A32648" t="str">
            <v>Data Analyst</v>
          </cell>
          <cell r="H32648">
            <v>45126.875694444447</v>
          </cell>
        </row>
        <row r="32649">
          <cell r="A32649" t="str">
            <v>Data Analyst</v>
          </cell>
          <cell r="H32649">
            <v>44930.020601851851</v>
          </cell>
        </row>
        <row r="32650">
          <cell r="A32650" t="str">
            <v>Data Analyst</v>
          </cell>
          <cell r="H32650">
            <v>45007.500092592592</v>
          </cell>
        </row>
        <row r="32651">
          <cell r="A32651" t="str">
            <v>Data Scientist</v>
          </cell>
          <cell r="H32651">
            <v>45176.668969907398</v>
          </cell>
        </row>
        <row r="32652">
          <cell r="A32652" t="str">
            <v>Data Analyst</v>
          </cell>
          <cell r="H32652">
            <v>45145.479930555557</v>
          </cell>
        </row>
        <row r="32653">
          <cell r="A32653" t="str">
            <v>Data Scientist</v>
          </cell>
          <cell r="H32653">
            <v>45272.833437499998</v>
          </cell>
        </row>
        <row r="32654">
          <cell r="A32654" t="str">
            <v>Business Analyst</v>
          </cell>
          <cell r="H32654">
            <v>45118.711782407408</v>
          </cell>
        </row>
        <row r="32655">
          <cell r="A32655" t="str">
            <v>Data Analyst</v>
          </cell>
          <cell r="H32655">
            <v>45022.708472222221</v>
          </cell>
        </row>
        <row r="32656">
          <cell r="A32656" t="str">
            <v>Data Analyst</v>
          </cell>
          <cell r="H32656">
            <v>45241.250034722223</v>
          </cell>
        </row>
        <row r="32657">
          <cell r="A32657" t="str">
            <v>Data Analyst</v>
          </cell>
          <cell r="H32657">
            <v>45004.624907407408</v>
          </cell>
        </row>
        <row r="32658">
          <cell r="A32658" t="str">
            <v>Data Analyst</v>
          </cell>
          <cell r="H32658">
            <v>45174.628032407411</v>
          </cell>
        </row>
        <row r="32659">
          <cell r="A32659" t="str">
            <v>Data Engineer</v>
          </cell>
          <cell r="H32659">
            <v>45177.645092592589</v>
          </cell>
        </row>
        <row r="32660">
          <cell r="A32660" t="str">
            <v>Data Scientist</v>
          </cell>
          <cell r="H32660">
            <v>44970.378310185188</v>
          </cell>
        </row>
        <row r="32661">
          <cell r="A32661" t="str">
            <v>Data Analyst</v>
          </cell>
          <cell r="H32661">
            <v>45225.916724537034</v>
          </cell>
        </row>
        <row r="32662">
          <cell r="A32662" t="str">
            <v>Senior Data Scientist</v>
          </cell>
          <cell r="H32662">
            <v>45112.502222222232</v>
          </cell>
        </row>
        <row r="32663">
          <cell r="A32663" t="str">
            <v>Data Analyst</v>
          </cell>
          <cell r="H32663">
            <v>45156.750486111108</v>
          </cell>
        </row>
        <row r="32664">
          <cell r="A32664" t="str">
            <v>Data Analyst</v>
          </cell>
          <cell r="H32664">
            <v>45106.918124999997</v>
          </cell>
        </row>
        <row r="32665">
          <cell r="A32665" t="str">
            <v>Data Engineer</v>
          </cell>
          <cell r="H32665">
            <v>45145.022361111107</v>
          </cell>
        </row>
        <row r="32666">
          <cell r="A32666" t="str">
            <v>Data Analyst</v>
          </cell>
          <cell r="H32666">
            <v>45165.281956018523</v>
          </cell>
        </row>
        <row r="32667">
          <cell r="A32667" t="str">
            <v>Data Analyst</v>
          </cell>
          <cell r="H32667">
            <v>45136.833310185182</v>
          </cell>
        </row>
        <row r="32668">
          <cell r="A32668" t="str">
            <v>Data Scientist</v>
          </cell>
          <cell r="H32668">
            <v>45094.096689814818</v>
          </cell>
        </row>
        <row r="32669">
          <cell r="A32669" t="str">
            <v>Senior Data Scientist</v>
          </cell>
          <cell r="H32669">
            <v>45167.754108796304</v>
          </cell>
        </row>
        <row r="32670">
          <cell r="A32670" t="str">
            <v>Data Analyst</v>
          </cell>
          <cell r="H32670">
            <v>45000.79283564815</v>
          </cell>
        </row>
        <row r="32671">
          <cell r="A32671" t="str">
            <v>Data Scientist</v>
          </cell>
          <cell r="H32671">
            <v>45278.668449074074</v>
          </cell>
        </row>
        <row r="32672">
          <cell r="A32672" t="str">
            <v>Data Analyst</v>
          </cell>
          <cell r="H32672">
            <v>45050.293032407397</v>
          </cell>
        </row>
        <row r="32673">
          <cell r="A32673" t="str">
            <v>Data Scientist</v>
          </cell>
          <cell r="H32673">
            <v>45016.835324074083</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Format_Original"/>
      <sheetName val="Format_Final"/>
      <sheetName val="CondFormat_Original"/>
      <sheetName val="CondFormat_Final"/>
      <sheetName val="CondFormat_TooDistracting"/>
    </sheetNames>
    <sheetDataSet>
      <sheetData sheetId="0">
        <row r="2">
          <cell r="A2" t="str">
            <v>Senior Data Scientist</v>
          </cell>
          <cell r="F2" t="b">
            <v>0</v>
          </cell>
          <cell r="M2">
            <v>128050</v>
          </cell>
        </row>
        <row r="3">
          <cell r="A3" t="str">
            <v>Data Engineer</v>
          </cell>
          <cell r="F3" t="b">
            <v>0</v>
          </cell>
          <cell r="M3">
            <v>140000</v>
          </cell>
        </row>
        <row r="4">
          <cell r="A4" t="str">
            <v>Senior Data Analyst</v>
          </cell>
          <cell r="F4" t="b">
            <v>0</v>
          </cell>
          <cell r="M4">
            <v>156000</v>
          </cell>
        </row>
        <row r="5">
          <cell r="A5" t="str">
            <v>Machine Learning Engineer</v>
          </cell>
          <cell r="F5" t="b">
            <v>0</v>
          </cell>
          <cell r="M5">
            <v>140000</v>
          </cell>
        </row>
        <row r="6">
          <cell r="A6" t="str">
            <v>Data Scientist</v>
          </cell>
          <cell r="F6" t="b">
            <v>0</v>
          </cell>
        </row>
        <row r="7">
          <cell r="A7" t="str">
            <v>Data Engineer</v>
          </cell>
          <cell r="F7" t="b">
            <v>0</v>
          </cell>
        </row>
        <row r="8">
          <cell r="A8" t="str">
            <v>Data Engineer</v>
          </cell>
          <cell r="F8" t="b">
            <v>1</v>
          </cell>
          <cell r="M8">
            <v>135000</v>
          </cell>
        </row>
        <row r="9">
          <cell r="A9" t="str">
            <v>Senior Data Engineer</v>
          </cell>
          <cell r="F9" t="b">
            <v>0</v>
          </cell>
          <cell r="M9">
            <v>120000</v>
          </cell>
        </row>
        <row r="10">
          <cell r="A10" t="str">
            <v>Senior Data Analyst</v>
          </cell>
          <cell r="F10" t="b">
            <v>1</v>
          </cell>
          <cell r="M10">
            <v>170000</v>
          </cell>
        </row>
        <row r="11">
          <cell r="A11" t="str">
            <v>Data Scientist</v>
          </cell>
          <cell r="F11" t="b">
            <v>0</v>
          </cell>
          <cell r="M11">
            <v>224500</v>
          </cell>
        </row>
        <row r="12">
          <cell r="A12" t="str">
            <v>Data Scientist</v>
          </cell>
          <cell r="F12" t="b">
            <v>0</v>
          </cell>
        </row>
        <row r="13">
          <cell r="A13" t="str">
            <v>Data Scientist</v>
          </cell>
          <cell r="F13" t="b">
            <v>0</v>
          </cell>
          <cell r="M13">
            <v>225000</v>
          </cell>
        </row>
        <row r="14">
          <cell r="A14" t="str">
            <v>Data Engineer</v>
          </cell>
          <cell r="F14" t="b">
            <v>0</v>
          </cell>
        </row>
        <row r="15">
          <cell r="A15" t="str">
            <v>Data Scientist</v>
          </cell>
          <cell r="F15" t="b">
            <v>0</v>
          </cell>
          <cell r="M15">
            <v>157500</v>
          </cell>
        </row>
        <row r="16">
          <cell r="A16" t="str">
            <v>Data Analyst</v>
          </cell>
          <cell r="F16" t="b">
            <v>0</v>
          </cell>
          <cell r="M16">
            <v>149508.5</v>
          </cell>
        </row>
        <row r="17">
          <cell r="A17" t="str">
            <v>Data Scientist</v>
          </cell>
          <cell r="F17" t="b">
            <v>1</v>
          </cell>
        </row>
        <row r="18">
          <cell r="A18" t="str">
            <v>Data Engineer</v>
          </cell>
          <cell r="F18" t="b">
            <v>0</v>
          </cell>
          <cell r="M18">
            <v>112500</v>
          </cell>
        </row>
        <row r="19">
          <cell r="A19" t="str">
            <v>Data Engineer</v>
          </cell>
          <cell r="F19" t="b">
            <v>0</v>
          </cell>
          <cell r="M19">
            <v>115000</v>
          </cell>
        </row>
        <row r="20">
          <cell r="A20" t="str">
            <v>Data Scientist</v>
          </cell>
          <cell r="F20" t="b">
            <v>0</v>
          </cell>
          <cell r="M20">
            <v>98901.5</v>
          </cell>
        </row>
        <row r="21">
          <cell r="A21" t="str">
            <v>Senior Data Engineer</v>
          </cell>
          <cell r="F21" t="b">
            <v>0</v>
          </cell>
          <cell r="M21">
            <v>173500</v>
          </cell>
        </row>
        <row r="22">
          <cell r="A22" t="str">
            <v>Data Analyst</v>
          </cell>
          <cell r="F22" t="b">
            <v>0</v>
          </cell>
        </row>
        <row r="23">
          <cell r="A23" t="str">
            <v>Data Scientist</v>
          </cell>
          <cell r="F23" t="b">
            <v>0</v>
          </cell>
          <cell r="M23">
            <v>88128</v>
          </cell>
        </row>
        <row r="24">
          <cell r="A24" t="str">
            <v>Senior Data Scientist</v>
          </cell>
          <cell r="F24" t="b">
            <v>0</v>
          </cell>
          <cell r="M24">
            <v>170000</v>
          </cell>
        </row>
        <row r="25">
          <cell r="A25" t="str">
            <v>Data Engineer</v>
          </cell>
          <cell r="F25" t="b">
            <v>1</v>
          </cell>
        </row>
        <row r="26">
          <cell r="A26" t="str">
            <v>Data Scientist</v>
          </cell>
          <cell r="F26" t="b">
            <v>0</v>
          </cell>
          <cell r="M26">
            <v>125000</v>
          </cell>
        </row>
        <row r="27">
          <cell r="A27" t="str">
            <v>Data Engineer</v>
          </cell>
          <cell r="F27" t="b">
            <v>0</v>
          </cell>
        </row>
        <row r="28">
          <cell r="A28" t="str">
            <v>Senior Data Engineer</v>
          </cell>
          <cell r="F28" t="b">
            <v>0</v>
          </cell>
          <cell r="M28">
            <v>260775</v>
          </cell>
        </row>
        <row r="29">
          <cell r="A29" t="str">
            <v>Senior Data Engineer</v>
          </cell>
          <cell r="F29" t="b">
            <v>0</v>
          </cell>
        </row>
        <row r="30">
          <cell r="A30" t="str">
            <v>Senior Data Engineer</v>
          </cell>
          <cell r="F30" t="b">
            <v>0</v>
          </cell>
          <cell r="M30">
            <v>125000</v>
          </cell>
        </row>
        <row r="31">
          <cell r="A31" t="str">
            <v>Data Scientist</v>
          </cell>
          <cell r="F31" t="b">
            <v>0</v>
          </cell>
        </row>
        <row r="32">
          <cell r="A32" t="str">
            <v>Data Analyst</v>
          </cell>
          <cell r="F32" t="b">
            <v>0</v>
          </cell>
          <cell r="M32">
            <v>125000</v>
          </cell>
        </row>
        <row r="33">
          <cell r="A33" t="str">
            <v>Data Scientist</v>
          </cell>
          <cell r="F33" t="b">
            <v>1</v>
          </cell>
        </row>
        <row r="34">
          <cell r="A34" t="str">
            <v>Data Engineer</v>
          </cell>
          <cell r="F34" t="b">
            <v>0</v>
          </cell>
          <cell r="M34">
            <v>97500</v>
          </cell>
        </row>
        <row r="35">
          <cell r="A35" t="str">
            <v>Senior Data Engineer</v>
          </cell>
          <cell r="F35" t="b">
            <v>1</v>
          </cell>
          <cell r="M35">
            <v>147500</v>
          </cell>
        </row>
        <row r="36">
          <cell r="A36" t="str">
            <v>Data Analyst</v>
          </cell>
          <cell r="F36" t="b">
            <v>0</v>
          </cell>
          <cell r="M36">
            <v>84000</v>
          </cell>
        </row>
        <row r="37">
          <cell r="A37" t="str">
            <v>Data Engineer</v>
          </cell>
          <cell r="F37" t="b">
            <v>0</v>
          </cell>
        </row>
        <row r="38">
          <cell r="A38" t="str">
            <v>Data Scientist</v>
          </cell>
          <cell r="F38" t="b">
            <v>0</v>
          </cell>
          <cell r="M38">
            <v>105800</v>
          </cell>
        </row>
        <row r="39">
          <cell r="A39" t="str">
            <v>Data Engineer</v>
          </cell>
          <cell r="F39" t="b">
            <v>0</v>
          </cell>
        </row>
        <row r="40">
          <cell r="A40" t="str">
            <v>Senior Data Engineer</v>
          </cell>
          <cell r="F40" t="b">
            <v>0</v>
          </cell>
          <cell r="M40">
            <v>160000</v>
          </cell>
        </row>
        <row r="41">
          <cell r="A41" t="str">
            <v>Data Scientist</v>
          </cell>
          <cell r="F41" t="b">
            <v>0</v>
          </cell>
          <cell r="M41">
            <v>98496</v>
          </cell>
        </row>
        <row r="42">
          <cell r="A42" t="str">
            <v>Data Engineer</v>
          </cell>
          <cell r="F42" t="b">
            <v>0</v>
          </cell>
          <cell r="M42">
            <v>115000</v>
          </cell>
        </row>
        <row r="43">
          <cell r="A43" t="str">
            <v>Data Engineer</v>
          </cell>
          <cell r="F43" t="b">
            <v>0</v>
          </cell>
          <cell r="M43">
            <v>182500</v>
          </cell>
        </row>
        <row r="44">
          <cell r="A44" t="str">
            <v>Data Engineer</v>
          </cell>
          <cell r="F44" t="b">
            <v>0</v>
          </cell>
        </row>
        <row r="45">
          <cell r="A45" t="str">
            <v>Senior Data Engineer</v>
          </cell>
          <cell r="F45" t="b">
            <v>1</v>
          </cell>
          <cell r="M45">
            <v>200000</v>
          </cell>
        </row>
        <row r="46">
          <cell r="A46" t="str">
            <v>Software Engineer</v>
          </cell>
          <cell r="F46" t="b">
            <v>1</v>
          </cell>
          <cell r="M46">
            <v>155000</v>
          </cell>
        </row>
        <row r="47">
          <cell r="A47" t="str">
            <v>Data Engineer</v>
          </cell>
          <cell r="F47" t="b">
            <v>0</v>
          </cell>
          <cell r="M47">
            <v>102500</v>
          </cell>
        </row>
        <row r="48">
          <cell r="A48" t="str">
            <v>Data Engineer</v>
          </cell>
          <cell r="F48" t="b">
            <v>0</v>
          </cell>
        </row>
        <row r="49">
          <cell r="A49" t="str">
            <v>Data Scientist</v>
          </cell>
          <cell r="F49" t="b">
            <v>0</v>
          </cell>
          <cell r="M49">
            <v>115000</v>
          </cell>
        </row>
        <row r="50">
          <cell r="A50" t="str">
            <v>Data Scientist</v>
          </cell>
          <cell r="F50" t="b">
            <v>0</v>
          </cell>
          <cell r="M50">
            <v>80000</v>
          </cell>
        </row>
        <row r="51">
          <cell r="A51" t="str">
            <v>Data Engineer</v>
          </cell>
          <cell r="F51" t="b">
            <v>0</v>
          </cell>
        </row>
        <row r="52">
          <cell r="A52" t="str">
            <v>Senior Data Analyst</v>
          </cell>
          <cell r="F52" t="b">
            <v>0</v>
          </cell>
          <cell r="M52">
            <v>96500</v>
          </cell>
        </row>
        <row r="53">
          <cell r="A53" t="str">
            <v>Data Engineer</v>
          </cell>
          <cell r="F53" t="b">
            <v>0</v>
          </cell>
          <cell r="M53">
            <v>225000</v>
          </cell>
        </row>
        <row r="54">
          <cell r="A54" t="str">
            <v>Data Analyst</v>
          </cell>
          <cell r="F54" t="b">
            <v>1</v>
          </cell>
        </row>
        <row r="55">
          <cell r="A55" t="str">
            <v>Data Scientist</v>
          </cell>
          <cell r="F55" t="b">
            <v>0</v>
          </cell>
          <cell r="M55">
            <v>57500</v>
          </cell>
        </row>
        <row r="56">
          <cell r="A56" t="str">
            <v>Data Analyst</v>
          </cell>
          <cell r="F56" t="b">
            <v>0</v>
          </cell>
        </row>
        <row r="57">
          <cell r="A57" t="str">
            <v>Senior Data Scientist</v>
          </cell>
          <cell r="F57" t="b">
            <v>0</v>
          </cell>
        </row>
        <row r="58">
          <cell r="A58" t="str">
            <v>Data Engineer</v>
          </cell>
          <cell r="F58" t="b">
            <v>0</v>
          </cell>
        </row>
        <row r="59">
          <cell r="A59" t="str">
            <v>Senior Data Engineer</v>
          </cell>
          <cell r="F59" t="b">
            <v>0</v>
          </cell>
          <cell r="M59">
            <v>160000</v>
          </cell>
        </row>
        <row r="60">
          <cell r="A60" t="str">
            <v>Senior Data Engineer</v>
          </cell>
          <cell r="F60" t="b">
            <v>0</v>
          </cell>
          <cell r="M60">
            <v>92000</v>
          </cell>
        </row>
        <row r="61">
          <cell r="A61" t="str">
            <v>Data Scientist</v>
          </cell>
          <cell r="F61" t="b">
            <v>0</v>
          </cell>
          <cell r="M61">
            <v>140000</v>
          </cell>
        </row>
        <row r="62">
          <cell r="A62" t="str">
            <v>Data Engineer</v>
          </cell>
          <cell r="F62" t="b">
            <v>0</v>
          </cell>
          <cell r="M62">
            <v>170000</v>
          </cell>
        </row>
        <row r="63">
          <cell r="A63" t="str">
            <v>Data Scientist</v>
          </cell>
          <cell r="F63" t="b">
            <v>1</v>
          </cell>
        </row>
        <row r="64">
          <cell r="A64" t="str">
            <v>Senior Data Scientist</v>
          </cell>
          <cell r="F64" t="b">
            <v>0</v>
          </cell>
          <cell r="M64">
            <v>100000</v>
          </cell>
        </row>
        <row r="65">
          <cell r="A65" t="str">
            <v>Software Engineer</v>
          </cell>
          <cell r="F65" t="b">
            <v>0</v>
          </cell>
        </row>
        <row r="66">
          <cell r="A66" t="str">
            <v>Senior Data Engineer</v>
          </cell>
          <cell r="F66" t="b">
            <v>0</v>
          </cell>
        </row>
        <row r="67">
          <cell r="A67" t="str">
            <v>Data Engineer</v>
          </cell>
          <cell r="F67" t="b">
            <v>0</v>
          </cell>
          <cell r="M67">
            <v>134241</v>
          </cell>
        </row>
        <row r="68">
          <cell r="A68" t="str">
            <v>Data Engineer</v>
          </cell>
          <cell r="F68" t="b">
            <v>0</v>
          </cell>
        </row>
        <row r="69">
          <cell r="A69" t="str">
            <v>Data Scientist</v>
          </cell>
          <cell r="F69" t="b">
            <v>0</v>
          </cell>
        </row>
        <row r="70">
          <cell r="A70" t="str">
            <v>Senior Data Engineer</v>
          </cell>
          <cell r="F70" t="b">
            <v>0</v>
          </cell>
          <cell r="M70">
            <v>173500</v>
          </cell>
        </row>
        <row r="71">
          <cell r="A71" t="str">
            <v>Data Engineer</v>
          </cell>
          <cell r="F71" t="b">
            <v>0</v>
          </cell>
          <cell r="M71">
            <v>112500</v>
          </cell>
        </row>
        <row r="72">
          <cell r="A72" t="str">
            <v>Data Engineer</v>
          </cell>
          <cell r="F72" t="b">
            <v>0</v>
          </cell>
        </row>
        <row r="73">
          <cell r="A73" t="str">
            <v>Data Analyst</v>
          </cell>
          <cell r="F73" t="b">
            <v>0</v>
          </cell>
        </row>
        <row r="74">
          <cell r="A74" t="str">
            <v>Data Engineer</v>
          </cell>
          <cell r="F74" t="b">
            <v>0</v>
          </cell>
          <cell r="M74">
            <v>98301.5</v>
          </cell>
        </row>
        <row r="75">
          <cell r="A75" t="str">
            <v>Data Engineer</v>
          </cell>
          <cell r="F75" t="b">
            <v>0</v>
          </cell>
        </row>
        <row r="76">
          <cell r="A76" t="str">
            <v>Data Engineer</v>
          </cell>
          <cell r="F76" t="b">
            <v>1</v>
          </cell>
        </row>
        <row r="77">
          <cell r="A77" t="str">
            <v>Data Scientist</v>
          </cell>
          <cell r="F77" t="b">
            <v>0</v>
          </cell>
          <cell r="M77">
            <v>85000</v>
          </cell>
        </row>
        <row r="78">
          <cell r="A78" t="str">
            <v>Data Scientist</v>
          </cell>
          <cell r="F78" t="b">
            <v>0</v>
          </cell>
          <cell r="M78">
            <v>90000</v>
          </cell>
        </row>
        <row r="79">
          <cell r="A79" t="str">
            <v>Senior Data Engineer</v>
          </cell>
          <cell r="F79" t="b">
            <v>0</v>
          </cell>
        </row>
        <row r="80">
          <cell r="A80" t="str">
            <v>Senior Data Scientist</v>
          </cell>
          <cell r="F80" t="b">
            <v>0</v>
          </cell>
          <cell r="M80">
            <v>116700</v>
          </cell>
        </row>
        <row r="81">
          <cell r="A81" t="str">
            <v>Data Engineer</v>
          </cell>
          <cell r="F81" t="b">
            <v>1</v>
          </cell>
        </row>
        <row r="82">
          <cell r="A82" t="str">
            <v>Data Engineer</v>
          </cell>
          <cell r="F82" t="b">
            <v>0</v>
          </cell>
          <cell r="M82">
            <v>163500</v>
          </cell>
        </row>
        <row r="83">
          <cell r="A83" t="str">
            <v>Data Analyst</v>
          </cell>
          <cell r="F83" t="b">
            <v>0</v>
          </cell>
          <cell r="M83">
            <v>75000</v>
          </cell>
        </row>
        <row r="84">
          <cell r="A84" t="str">
            <v>Business Analyst</v>
          </cell>
          <cell r="F84" t="b">
            <v>1</v>
          </cell>
        </row>
        <row r="85">
          <cell r="A85" t="str">
            <v>Data Scientist</v>
          </cell>
          <cell r="F85" t="b">
            <v>0</v>
          </cell>
          <cell r="M85">
            <v>69962.5</v>
          </cell>
        </row>
        <row r="86">
          <cell r="A86" t="str">
            <v>Data Analyst</v>
          </cell>
          <cell r="F86" t="b">
            <v>0</v>
          </cell>
        </row>
        <row r="87">
          <cell r="A87" t="str">
            <v>Data Scientist</v>
          </cell>
          <cell r="F87" t="b">
            <v>0</v>
          </cell>
        </row>
        <row r="88">
          <cell r="A88" t="str">
            <v>Data Engineer</v>
          </cell>
          <cell r="F88" t="b">
            <v>0</v>
          </cell>
        </row>
        <row r="89">
          <cell r="A89" t="str">
            <v>Senior Data Scientist</v>
          </cell>
          <cell r="F89" t="b">
            <v>0</v>
          </cell>
        </row>
        <row r="90">
          <cell r="A90" t="str">
            <v>Data Engineer</v>
          </cell>
          <cell r="F90" t="b">
            <v>0</v>
          </cell>
          <cell r="M90">
            <v>122340</v>
          </cell>
        </row>
        <row r="91">
          <cell r="A91" t="str">
            <v>Data Scientist</v>
          </cell>
          <cell r="F91" t="b">
            <v>0</v>
          </cell>
        </row>
        <row r="92">
          <cell r="A92" t="str">
            <v>Senior Data Engineer</v>
          </cell>
          <cell r="F92" t="b">
            <v>0</v>
          </cell>
          <cell r="M92">
            <v>160000</v>
          </cell>
        </row>
        <row r="93">
          <cell r="A93" t="str">
            <v>Senior Data Scientist</v>
          </cell>
          <cell r="F93" t="b">
            <v>0</v>
          </cell>
          <cell r="M93">
            <v>157500</v>
          </cell>
        </row>
        <row r="94">
          <cell r="A94" t="str">
            <v>Senior Data Scientist</v>
          </cell>
          <cell r="F94" t="b">
            <v>0</v>
          </cell>
          <cell r="M94">
            <v>170000</v>
          </cell>
        </row>
        <row r="95">
          <cell r="A95" t="str">
            <v>Data Scientist</v>
          </cell>
          <cell r="F95" t="b">
            <v>1</v>
          </cell>
        </row>
        <row r="96">
          <cell r="A96" t="str">
            <v>Data Scientist</v>
          </cell>
          <cell r="F96" t="b">
            <v>0</v>
          </cell>
        </row>
        <row r="97">
          <cell r="A97" t="str">
            <v>Data Engineer</v>
          </cell>
          <cell r="F97" t="b">
            <v>0</v>
          </cell>
          <cell r="M97">
            <v>102500</v>
          </cell>
        </row>
        <row r="98">
          <cell r="A98" t="str">
            <v>Data Scientist</v>
          </cell>
          <cell r="F98" t="b">
            <v>0</v>
          </cell>
        </row>
        <row r="99">
          <cell r="A99" t="str">
            <v>Senior Data Scientist</v>
          </cell>
          <cell r="F99" t="b">
            <v>0</v>
          </cell>
        </row>
        <row r="100">
          <cell r="A100" t="str">
            <v>Data Engineer</v>
          </cell>
          <cell r="F100" t="b">
            <v>0</v>
          </cell>
        </row>
        <row r="101">
          <cell r="A101" t="str">
            <v>Software Engineer</v>
          </cell>
          <cell r="F101" t="b">
            <v>0</v>
          </cell>
          <cell r="M101">
            <v>50400</v>
          </cell>
        </row>
        <row r="102">
          <cell r="A102" t="str">
            <v>Data Engineer</v>
          </cell>
          <cell r="F102" t="b">
            <v>0</v>
          </cell>
        </row>
        <row r="103">
          <cell r="A103" t="str">
            <v>Data Engineer</v>
          </cell>
          <cell r="F103" t="b">
            <v>1</v>
          </cell>
          <cell r="M103">
            <v>112500</v>
          </cell>
        </row>
        <row r="104">
          <cell r="A104" t="str">
            <v>Data Analyst</v>
          </cell>
          <cell r="F104" t="b">
            <v>0</v>
          </cell>
          <cell r="M104">
            <v>100000</v>
          </cell>
        </row>
        <row r="105">
          <cell r="A105" t="str">
            <v>Data Engineer</v>
          </cell>
          <cell r="F105" t="b">
            <v>0</v>
          </cell>
          <cell r="M105">
            <v>75000</v>
          </cell>
        </row>
        <row r="106">
          <cell r="A106" t="str">
            <v>Data Scientist</v>
          </cell>
          <cell r="F106" t="b">
            <v>0</v>
          </cell>
          <cell r="M106">
            <v>109750</v>
          </cell>
        </row>
        <row r="107">
          <cell r="A107" t="str">
            <v>Data Engineer</v>
          </cell>
          <cell r="F107" t="b">
            <v>0</v>
          </cell>
          <cell r="M107">
            <v>147500</v>
          </cell>
        </row>
        <row r="108">
          <cell r="A108" t="str">
            <v>Data Analyst</v>
          </cell>
          <cell r="F108" t="b">
            <v>0</v>
          </cell>
        </row>
        <row r="109">
          <cell r="A109" t="str">
            <v>Data Engineer</v>
          </cell>
          <cell r="F109" t="b">
            <v>0</v>
          </cell>
        </row>
        <row r="110">
          <cell r="A110" t="str">
            <v>Data Analyst</v>
          </cell>
          <cell r="F110" t="b">
            <v>0</v>
          </cell>
        </row>
        <row r="111">
          <cell r="A111" t="str">
            <v>Data Scientist</v>
          </cell>
          <cell r="F111" t="b">
            <v>0</v>
          </cell>
          <cell r="M111">
            <v>79200</v>
          </cell>
        </row>
        <row r="112">
          <cell r="A112" t="str">
            <v>Data Engineer</v>
          </cell>
          <cell r="F112" t="b">
            <v>0</v>
          </cell>
        </row>
        <row r="113">
          <cell r="A113" t="str">
            <v>Data Scientist</v>
          </cell>
          <cell r="F113" t="b">
            <v>1</v>
          </cell>
        </row>
        <row r="114">
          <cell r="A114" t="str">
            <v>Data Engineer</v>
          </cell>
          <cell r="F114" t="b">
            <v>0</v>
          </cell>
        </row>
        <row r="115">
          <cell r="A115" t="str">
            <v>Data Engineer</v>
          </cell>
          <cell r="F115" t="b">
            <v>1</v>
          </cell>
        </row>
        <row r="116">
          <cell r="A116" t="str">
            <v>Data Engineer</v>
          </cell>
          <cell r="F116" t="b">
            <v>0</v>
          </cell>
        </row>
        <row r="117">
          <cell r="A117" t="str">
            <v>Data Scientist</v>
          </cell>
          <cell r="F117" t="b">
            <v>0</v>
          </cell>
          <cell r="M117">
            <v>135000</v>
          </cell>
        </row>
        <row r="118">
          <cell r="A118" t="str">
            <v>Data Analyst</v>
          </cell>
          <cell r="F118" t="b">
            <v>1</v>
          </cell>
        </row>
        <row r="119">
          <cell r="A119" t="str">
            <v>Data Scientist</v>
          </cell>
          <cell r="F119" t="b">
            <v>0</v>
          </cell>
          <cell r="M119">
            <v>155000</v>
          </cell>
        </row>
        <row r="120">
          <cell r="A120" t="str">
            <v>Data Engineer</v>
          </cell>
          <cell r="F120" t="b">
            <v>0</v>
          </cell>
          <cell r="M120">
            <v>58926</v>
          </cell>
        </row>
        <row r="121">
          <cell r="A121" t="str">
            <v>Senior Data Engineer</v>
          </cell>
          <cell r="F121" t="b">
            <v>0</v>
          </cell>
          <cell r="M121">
            <v>135000</v>
          </cell>
        </row>
        <row r="122">
          <cell r="A122" t="str">
            <v>Senior Data Engineer</v>
          </cell>
          <cell r="F122" t="b">
            <v>0</v>
          </cell>
        </row>
        <row r="123">
          <cell r="A123" t="str">
            <v>Data Engineer</v>
          </cell>
          <cell r="F123" t="b">
            <v>0</v>
          </cell>
          <cell r="M123">
            <v>108415.5</v>
          </cell>
        </row>
        <row r="124">
          <cell r="A124" t="str">
            <v>Data Engineer</v>
          </cell>
          <cell r="F124" t="b">
            <v>0</v>
          </cell>
        </row>
        <row r="125">
          <cell r="A125" t="str">
            <v>Data Engineer</v>
          </cell>
          <cell r="F125" t="b">
            <v>0</v>
          </cell>
        </row>
        <row r="126">
          <cell r="A126" t="str">
            <v>Data Engineer</v>
          </cell>
          <cell r="F126" t="b">
            <v>0</v>
          </cell>
        </row>
        <row r="127">
          <cell r="A127" t="str">
            <v>Senior Data Analyst</v>
          </cell>
          <cell r="F127" t="b">
            <v>0</v>
          </cell>
          <cell r="M127">
            <v>150000</v>
          </cell>
        </row>
        <row r="128">
          <cell r="A128" t="str">
            <v>Cloud Engineer</v>
          </cell>
          <cell r="F128" t="b">
            <v>0</v>
          </cell>
        </row>
        <row r="129">
          <cell r="A129" t="str">
            <v>Data Analyst</v>
          </cell>
          <cell r="F129" t="b">
            <v>0</v>
          </cell>
          <cell r="M129">
            <v>111175</v>
          </cell>
        </row>
        <row r="130">
          <cell r="A130" t="str">
            <v>Data Engineer</v>
          </cell>
          <cell r="F130" t="b">
            <v>0</v>
          </cell>
          <cell r="M130">
            <v>90000</v>
          </cell>
        </row>
        <row r="131">
          <cell r="A131" t="str">
            <v>Data Scientist</v>
          </cell>
          <cell r="F131" t="b">
            <v>0</v>
          </cell>
        </row>
        <row r="132">
          <cell r="A132" t="str">
            <v>Senior Data Engineer</v>
          </cell>
          <cell r="F132" t="b">
            <v>0</v>
          </cell>
          <cell r="M132">
            <v>173500</v>
          </cell>
        </row>
        <row r="133">
          <cell r="A133" t="str">
            <v>Data Scientist</v>
          </cell>
          <cell r="F133" t="b">
            <v>1</v>
          </cell>
          <cell r="M133">
            <v>324000</v>
          </cell>
        </row>
        <row r="134">
          <cell r="A134" t="str">
            <v>Data Engineer</v>
          </cell>
          <cell r="F134" t="b">
            <v>0</v>
          </cell>
          <cell r="M134">
            <v>102500</v>
          </cell>
        </row>
        <row r="135">
          <cell r="A135" t="str">
            <v>Data Engineer</v>
          </cell>
          <cell r="F135" t="b">
            <v>0</v>
          </cell>
          <cell r="M135">
            <v>115000</v>
          </cell>
        </row>
        <row r="136">
          <cell r="A136" t="str">
            <v>Data Scientist</v>
          </cell>
          <cell r="F136" t="b">
            <v>1</v>
          </cell>
          <cell r="M136">
            <v>120000</v>
          </cell>
        </row>
        <row r="137">
          <cell r="A137" t="str">
            <v>Data Scientist</v>
          </cell>
          <cell r="F137" t="b">
            <v>1</v>
          </cell>
        </row>
        <row r="138">
          <cell r="A138" t="str">
            <v>Data Scientist</v>
          </cell>
          <cell r="F138" t="b">
            <v>1</v>
          </cell>
        </row>
        <row r="139">
          <cell r="A139" t="str">
            <v>Data Analyst</v>
          </cell>
          <cell r="F139" t="b">
            <v>0</v>
          </cell>
          <cell r="M139">
            <v>90000</v>
          </cell>
        </row>
        <row r="140">
          <cell r="A140" t="str">
            <v>Senior Data Scientist</v>
          </cell>
          <cell r="F140" t="b">
            <v>0</v>
          </cell>
          <cell r="M140">
            <v>145000</v>
          </cell>
        </row>
        <row r="141">
          <cell r="A141" t="str">
            <v>Data Engineer</v>
          </cell>
          <cell r="F141" t="b">
            <v>0</v>
          </cell>
        </row>
        <row r="142">
          <cell r="A142" t="str">
            <v>Data Engineer</v>
          </cell>
          <cell r="F142" t="b">
            <v>0</v>
          </cell>
          <cell r="M142">
            <v>125000</v>
          </cell>
        </row>
        <row r="143">
          <cell r="A143" t="str">
            <v>Data Engineer</v>
          </cell>
          <cell r="F143" t="b">
            <v>0</v>
          </cell>
          <cell r="M143">
            <v>150000</v>
          </cell>
        </row>
        <row r="144">
          <cell r="A144" t="str">
            <v>Data Analyst</v>
          </cell>
          <cell r="F144" t="b">
            <v>1</v>
          </cell>
        </row>
        <row r="145">
          <cell r="A145" t="str">
            <v>Senior Data Scientist</v>
          </cell>
          <cell r="F145" t="b">
            <v>1</v>
          </cell>
          <cell r="M145">
            <v>155000</v>
          </cell>
        </row>
        <row r="146">
          <cell r="A146" t="str">
            <v>Data Engineer</v>
          </cell>
          <cell r="F146" t="b">
            <v>0</v>
          </cell>
          <cell r="M146">
            <v>145000</v>
          </cell>
        </row>
        <row r="147">
          <cell r="A147" t="str">
            <v>Data Scientist</v>
          </cell>
          <cell r="F147" t="b">
            <v>0</v>
          </cell>
          <cell r="M147">
            <v>157500</v>
          </cell>
        </row>
        <row r="148">
          <cell r="A148" t="str">
            <v>Data Scientist</v>
          </cell>
          <cell r="F148" t="b">
            <v>0</v>
          </cell>
          <cell r="M148">
            <v>90670</v>
          </cell>
        </row>
        <row r="149">
          <cell r="A149" t="str">
            <v>Data Engineer</v>
          </cell>
          <cell r="F149" t="b">
            <v>0</v>
          </cell>
          <cell r="M149">
            <v>67900</v>
          </cell>
        </row>
        <row r="150">
          <cell r="A150" t="str">
            <v>Data Scientist</v>
          </cell>
          <cell r="F150" t="b">
            <v>0</v>
          </cell>
        </row>
        <row r="151">
          <cell r="A151" t="str">
            <v>Senior Data Engineer</v>
          </cell>
          <cell r="F151" t="b">
            <v>0</v>
          </cell>
          <cell r="M151">
            <v>173500</v>
          </cell>
        </row>
        <row r="152">
          <cell r="A152" t="str">
            <v>Data Engineer</v>
          </cell>
          <cell r="F152" t="b">
            <v>0</v>
          </cell>
          <cell r="M152">
            <v>145000</v>
          </cell>
        </row>
        <row r="153">
          <cell r="A153" t="str">
            <v>Data Engineer</v>
          </cell>
          <cell r="F153" t="b">
            <v>0</v>
          </cell>
          <cell r="M153">
            <v>129500</v>
          </cell>
        </row>
        <row r="154">
          <cell r="A154" t="str">
            <v>Senior Data Analyst</v>
          </cell>
          <cell r="F154" t="b">
            <v>0</v>
          </cell>
          <cell r="M154">
            <v>145500</v>
          </cell>
        </row>
        <row r="155">
          <cell r="A155" t="str">
            <v>Data Engineer</v>
          </cell>
          <cell r="F155" t="b">
            <v>0</v>
          </cell>
          <cell r="M155">
            <v>131000</v>
          </cell>
        </row>
        <row r="156">
          <cell r="A156" t="str">
            <v>Data Analyst</v>
          </cell>
          <cell r="F156" t="b">
            <v>0</v>
          </cell>
          <cell r="M156">
            <v>70000</v>
          </cell>
        </row>
        <row r="157">
          <cell r="A157" t="str">
            <v>Data Engineer</v>
          </cell>
          <cell r="F157" t="b">
            <v>1</v>
          </cell>
        </row>
        <row r="158">
          <cell r="A158" t="str">
            <v>Senior Data Analyst</v>
          </cell>
          <cell r="F158" t="b">
            <v>0</v>
          </cell>
          <cell r="M158">
            <v>125000</v>
          </cell>
        </row>
        <row r="159">
          <cell r="A159" t="str">
            <v>Senior Data Analyst</v>
          </cell>
          <cell r="F159" t="b">
            <v>0</v>
          </cell>
          <cell r="M159">
            <v>165000</v>
          </cell>
        </row>
        <row r="160">
          <cell r="A160" t="str">
            <v>Data Scientist</v>
          </cell>
          <cell r="F160" t="b">
            <v>0</v>
          </cell>
        </row>
        <row r="161">
          <cell r="A161" t="str">
            <v>Data Analyst</v>
          </cell>
          <cell r="F161" t="b">
            <v>0</v>
          </cell>
        </row>
        <row r="162">
          <cell r="A162" t="str">
            <v>Data Engineer</v>
          </cell>
          <cell r="F162" t="b">
            <v>1</v>
          </cell>
        </row>
        <row r="163">
          <cell r="A163" t="str">
            <v>Software Engineer</v>
          </cell>
          <cell r="F163" t="b">
            <v>1</v>
          </cell>
        </row>
        <row r="164">
          <cell r="A164" t="str">
            <v>Data Engineer</v>
          </cell>
          <cell r="F164" t="b">
            <v>0</v>
          </cell>
        </row>
        <row r="165">
          <cell r="A165" t="str">
            <v>Data Scientist</v>
          </cell>
          <cell r="F165" t="b">
            <v>0</v>
          </cell>
          <cell r="M165">
            <v>125000</v>
          </cell>
        </row>
        <row r="166">
          <cell r="A166" t="str">
            <v>Data Analyst</v>
          </cell>
          <cell r="F166" t="b">
            <v>0</v>
          </cell>
          <cell r="M166">
            <v>74050</v>
          </cell>
        </row>
        <row r="167">
          <cell r="A167" t="str">
            <v>Data Scientist</v>
          </cell>
          <cell r="F167" t="b">
            <v>1</v>
          </cell>
        </row>
        <row r="168">
          <cell r="A168" t="str">
            <v>Senior Data Scientist</v>
          </cell>
          <cell r="F168" t="b">
            <v>0</v>
          </cell>
        </row>
        <row r="169">
          <cell r="A169" t="str">
            <v>Data Scientist</v>
          </cell>
          <cell r="F169" t="b">
            <v>0</v>
          </cell>
          <cell r="M169">
            <v>191000</v>
          </cell>
        </row>
        <row r="170">
          <cell r="A170" t="str">
            <v>Data Engineer</v>
          </cell>
          <cell r="F170" t="b">
            <v>0</v>
          </cell>
          <cell r="M170">
            <v>90000</v>
          </cell>
        </row>
        <row r="171">
          <cell r="A171" t="str">
            <v>Senior Data Analyst</v>
          </cell>
          <cell r="F171" t="b">
            <v>0</v>
          </cell>
        </row>
        <row r="172">
          <cell r="A172" t="str">
            <v>Data Analyst</v>
          </cell>
          <cell r="F172" t="b">
            <v>0</v>
          </cell>
          <cell r="M172">
            <v>85000</v>
          </cell>
        </row>
        <row r="173">
          <cell r="A173" t="str">
            <v>Machine Learning Engineer</v>
          </cell>
          <cell r="F173" t="b">
            <v>0</v>
          </cell>
          <cell r="M173">
            <v>89100</v>
          </cell>
        </row>
        <row r="174">
          <cell r="A174" t="str">
            <v>Data Engineer</v>
          </cell>
          <cell r="F174" t="b">
            <v>0</v>
          </cell>
          <cell r="M174">
            <v>100000</v>
          </cell>
        </row>
        <row r="175">
          <cell r="A175" t="str">
            <v>Data Engineer</v>
          </cell>
          <cell r="F175" t="b">
            <v>0</v>
          </cell>
        </row>
        <row r="176">
          <cell r="A176" t="str">
            <v>Data Analyst</v>
          </cell>
          <cell r="F176" t="b">
            <v>0</v>
          </cell>
        </row>
        <row r="177">
          <cell r="A177" t="str">
            <v>Data Engineer</v>
          </cell>
          <cell r="F177" t="b">
            <v>0</v>
          </cell>
        </row>
        <row r="178">
          <cell r="A178" t="str">
            <v>Data Scientist</v>
          </cell>
          <cell r="F178" t="b">
            <v>0</v>
          </cell>
          <cell r="M178">
            <v>88128</v>
          </cell>
        </row>
        <row r="179">
          <cell r="A179" t="str">
            <v>Data Scientist</v>
          </cell>
          <cell r="F179" t="b">
            <v>1</v>
          </cell>
        </row>
        <row r="180">
          <cell r="A180" t="str">
            <v>Business Analyst</v>
          </cell>
          <cell r="F180" t="b">
            <v>0</v>
          </cell>
          <cell r="M180">
            <v>105000</v>
          </cell>
        </row>
        <row r="181">
          <cell r="A181" t="str">
            <v>Senior Data Analyst</v>
          </cell>
          <cell r="F181" t="b">
            <v>0</v>
          </cell>
          <cell r="M181">
            <v>78841</v>
          </cell>
        </row>
        <row r="182">
          <cell r="A182" t="str">
            <v>Senior Data Scientist</v>
          </cell>
          <cell r="F182" t="b">
            <v>0</v>
          </cell>
          <cell r="M182">
            <v>116700</v>
          </cell>
        </row>
        <row r="183">
          <cell r="A183" t="str">
            <v>Data Engineer</v>
          </cell>
          <cell r="F183" t="b">
            <v>0</v>
          </cell>
          <cell r="M183">
            <v>75000</v>
          </cell>
        </row>
        <row r="184">
          <cell r="A184" t="str">
            <v>Data Engineer</v>
          </cell>
          <cell r="F184" t="b">
            <v>0</v>
          </cell>
        </row>
        <row r="185">
          <cell r="A185" t="str">
            <v>Senior Data Engineer</v>
          </cell>
          <cell r="F185" t="b">
            <v>0</v>
          </cell>
          <cell r="M185">
            <v>117500</v>
          </cell>
        </row>
        <row r="186">
          <cell r="A186" t="str">
            <v>Data Scientist</v>
          </cell>
          <cell r="F186" t="b">
            <v>0</v>
          </cell>
          <cell r="M186">
            <v>95000</v>
          </cell>
        </row>
        <row r="187">
          <cell r="A187" t="str">
            <v>Senior Data Engineer</v>
          </cell>
          <cell r="F187" t="b">
            <v>0</v>
          </cell>
          <cell r="M187">
            <v>173500</v>
          </cell>
        </row>
        <row r="188">
          <cell r="A188" t="str">
            <v>Data Engineer</v>
          </cell>
          <cell r="F188" t="b">
            <v>0</v>
          </cell>
          <cell r="M188">
            <v>107850</v>
          </cell>
        </row>
        <row r="189">
          <cell r="A189" t="str">
            <v>Senior Data Engineer</v>
          </cell>
          <cell r="F189" t="b">
            <v>0</v>
          </cell>
          <cell r="M189">
            <v>147500</v>
          </cell>
        </row>
        <row r="190">
          <cell r="A190" t="str">
            <v>Data Engineer</v>
          </cell>
          <cell r="F190" t="b">
            <v>1</v>
          </cell>
          <cell r="M190">
            <v>105000</v>
          </cell>
        </row>
        <row r="191">
          <cell r="A191" t="str">
            <v>Data Engineer</v>
          </cell>
          <cell r="F191" t="b">
            <v>0</v>
          </cell>
          <cell r="M191">
            <v>110000</v>
          </cell>
        </row>
        <row r="192">
          <cell r="A192" t="str">
            <v>Data Engineer</v>
          </cell>
          <cell r="F192" t="b">
            <v>0</v>
          </cell>
          <cell r="M192">
            <v>145000</v>
          </cell>
        </row>
        <row r="193">
          <cell r="A193" t="str">
            <v>Senior Data Engineer</v>
          </cell>
          <cell r="F193" t="b">
            <v>0</v>
          </cell>
        </row>
        <row r="194">
          <cell r="A194" t="str">
            <v>Data Scientist</v>
          </cell>
          <cell r="F194" t="b">
            <v>0</v>
          </cell>
          <cell r="M194">
            <v>106500</v>
          </cell>
        </row>
        <row r="195">
          <cell r="A195" t="str">
            <v>Data Analyst</v>
          </cell>
          <cell r="F195" t="b">
            <v>1</v>
          </cell>
        </row>
        <row r="196">
          <cell r="A196" t="str">
            <v>Data Engineer</v>
          </cell>
          <cell r="F196" t="b">
            <v>1</v>
          </cell>
        </row>
        <row r="197">
          <cell r="A197" t="str">
            <v>Data Analyst</v>
          </cell>
          <cell r="F197" t="b">
            <v>0</v>
          </cell>
          <cell r="M197">
            <v>65000</v>
          </cell>
        </row>
        <row r="198">
          <cell r="A198" t="str">
            <v>Data Scientist</v>
          </cell>
          <cell r="F198" t="b">
            <v>0</v>
          </cell>
        </row>
        <row r="199">
          <cell r="A199" t="str">
            <v>Data Engineer</v>
          </cell>
          <cell r="F199" t="b">
            <v>0</v>
          </cell>
          <cell r="M199">
            <v>90000</v>
          </cell>
        </row>
        <row r="200">
          <cell r="A200" t="str">
            <v>Data Scientist</v>
          </cell>
          <cell r="F200" t="b">
            <v>0</v>
          </cell>
          <cell r="M200">
            <v>100000</v>
          </cell>
        </row>
        <row r="201">
          <cell r="A201" t="str">
            <v>Data Analyst</v>
          </cell>
          <cell r="F201" t="b">
            <v>0</v>
          </cell>
        </row>
        <row r="202">
          <cell r="A202" t="str">
            <v>Data Engineer</v>
          </cell>
          <cell r="F202" t="b">
            <v>0</v>
          </cell>
        </row>
        <row r="203">
          <cell r="A203" t="str">
            <v>Data Scientist</v>
          </cell>
          <cell r="F203" t="b">
            <v>1</v>
          </cell>
          <cell r="M203">
            <v>172500</v>
          </cell>
        </row>
        <row r="204">
          <cell r="A204" t="str">
            <v>Data Scientist</v>
          </cell>
          <cell r="F204" t="b">
            <v>0</v>
          </cell>
          <cell r="M204">
            <v>90670</v>
          </cell>
        </row>
        <row r="205">
          <cell r="A205" t="str">
            <v>Data Engineer</v>
          </cell>
          <cell r="F205" t="b">
            <v>0</v>
          </cell>
        </row>
        <row r="206">
          <cell r="A206" t="str">
            <v>Data Engineer</v>
          </cell>
          <cell r="F206" t="b">
            <v>0</v>
          </cell>
          <cell r="M206">
            <v>90000</v>
          </cell>
        </row>
        <row r="207">
          <cell r="A207" t="str">
            <v>Data Engineer</v>
          </cell>
          <cell r="F207" t="b">
            <v>1</v>
          </cell>
        </row>
        <row r="208">
          <cell r="A208" t="str">
            <v>Data Analyst</v>
          </cell>
          <cell r="F208" t="b">
            <v>0</v>
          </cell>
        </row>
        <row r="209">
          <cell r="A209" t="str">
            <v>Data Analyst</v>
          </cell>
          <cell r="F209" t="b">
            <v>0</v>
          </cell>
        </row>
        <row r="210">
          <cell r="A210" t="str">
            <v>Data Engineer</v>
          </cell>
          <cell r="F210" t="b">
            <v>1</v>
          </cell>
        </row>
        <row r="211">
          <cell r="A211" t="str">
            <v>Data Analyst</v>
          </cell>
          <cell r="F211" t="b">
            <v>0</v>
          </cell>
        </row>
        <row r="212">
          <cell r="A212" t="str">
            <v>Data Scientist</v>
          </cell>
          <cell r="F212" t="b">
            <v>0</v>
          </cell>
        </row>
        <row r="213">
          <cell r="A213" t="str">
            <v>Data Scientist</v>
          </cell>
          <cell r="F213" t="b">
            <v>0</v>
          </cell>
          <cell r="M213">
            <v>135000</v>
          </cell>
        </row>
        <row r="214">
          <cell r="A214" t="str">
            <v>Software Engineer</v>
          </cell>
          <cell r="F214" t="b">
            <v>1</v>
          </cell>
        </row>
        <row r="215">
          <cell r="A215" t="str">
            <v>Data Scientist</v>
          </cell>
          <cell r="F215" t="b">
            <v>1</v>
          </cell>
          <cell r="M215">
            <v>180000</v>
          </cell>
        </row>
        <row r="216">
          <cell r="A216" t="str">
            <v>Data Engineer</v>
          </cell>
          <cell r="F216" t="b">
            <v>0</v>
          </cell>
          <cell r="M216">
            <v>175000</v>
          </cell>
        </row>
        <row r="217">
          <cell r="A217" t="str">
            <v>Data Engineer</v>
          </cell>
          <cell r="F217" t="b">
            <v>0</v>
          </cell>
          <cell r="M217">
            <v>177500</v>
          </cell>
        </row>
        <row r="218">
          <cell r="A218" t="str">
            <v>Data Engineer</v>
          </cell>
          <cell r="F218" t="b">
            <v>0</v>
          </cell>
          <cell r="M218">
            <v>150000</v>
          </cell>
        </row>
        <row r="219">
          <cell r="A219" t="str">
            <v>Data Engineer</v>
          </cell>
          <cell r="F219" t="b">
            <v>1</v>
          </cell>
          <cell r="M219">
            <v>145000</v>
          </cell>
        </row>
        <row r="220">
          <cell r="A220" t="str">
            <v>Data Engineer</v>
          </cell>
          <cell r="F220" t="b">
            <v>1</v>
          </cell>
        </row>
        <row r="221">
          <cell r="A221" t="str">
            <v>Data Engineer</v>
          </cell>
          <cell r="F221" t="b">
            <v>0</v>
          </cell>
          <cell r="M221">
            <v>135000</v>
          </cell>
        </row>
        <row r="222">
          <cell r="A222" t="str">
            <v>Data Scientist</v>
          </cell>
          <cell r="F222" t="b">
            <v>1</v>
          </cell>
          <cell r="M222">
            <v>200000</v>
          </cell>
        </row>
        <row r="223">
          <cell r="A223" t="str">
            <v>Data Analyst</v>
          </cell>
          <cell r="F223" t="b">
            <v>0</v>
          </cell>
          <cell r="M223">
            <v>130300</v>
          </cell>
        </row>
        <row r="224">
          <cell r="A224" t="str">
            <v>Data Analyst</v>
          </cell>
          <cell r="F224" t="b">
            <v>0</v>
          </cell>
          <cell r="M224">
            <v>80000</v>
          </cell>
        </row>
        <row r="225">
          <cell r="A225" t="str">
            <v>Senior Data Scientist</v>
          </cell>
          <cell r="F225" t="b">
            <v>0</v>
          </cell>
          <cell r="M225">
            <v>140000</v>
          </cell>
        </row>
        <row r="226">
          <cell r="A226" t="str">
            <v>Business Analyst</v>
          </cell>
          <cell r="F226" t="b">
            <v>0</v>
          </cell>
          <cell r="M226">
            <v>80000</v>
          </cell>
        </row>
        <row r="227">
          <cell r="A227" t="str">
            <v>Data Analyst</v>
          </cell>
          <cell r="F227" t="b">
            <v>0</v>
          </cell>
          <cell r="M227">
            <v>89100</v>
          </cell>
        </row>
        <row r="228">
          <cell r="A228" t="str">
            <v>Data Analyst</v>
          </cell>
          <cell r="F228" t="b">
            <v>0</v>
          </cell>
          <cell r="M228">
            <v>75725</v>
          </cell>
        </row>
        <row r="229">
          <cell r="A229" t="str">
            <v>Senior Data Engineer</v>
          </cell>
          <cell r="F229" t="b">
            <v>0</v>
          </cell>
          <cell r="M229">
            <v>96773</v>
          </cell>
        </row>
        <row r="230">
          <cell r="A230" t="str">
            <v>Data Scientist</v>
          </cell>
          <cell r="F230" t="b">
            <v>0</v>
          </cell>
          <cell r="M230">
            <v>88791</v>
          </cell>
        </row>
        <row r="231">
          <cell r="A231" t="str">
            <v>Data Scientist</v>
          </cell>
          <cell r="F231" t="b">
            <v>0</v>
          </cell>
          <cell r="M231">
            <v>200000</v>
          </cell>
        </row>
        <row r="232">
          <cell r="A232" t="str">
            <v>Software Engineer</v>
          </cell>
          <cell r="F232" t="b">
            <v>0</v>
          </cell>
          <cell r="M232">
            <v>100000</v>
          </cell>
        </row>
        <row r="233">
          <cell r="A233" t="str">
            <v>Data Scientist</v>
          </cell>
          <cell r="F233" t="b">
            <v>0</v>
          </cell>
          <cell r="M233">
            <v>107500</v>
          </cell>
        </row>
        <row r="234">
          <cell r="A234" t="str">
            <v>Data Scientist</v>
          </cell>
          <cell r="F234" t="b">
            <v>0</v>
          </cell>
          <cell r="M234">
            <v>120000</v>
          </cell>
        </row>
        <row r="235">
          <cell r="A235" t="str">
            <v>Senior Data Engineer</v>
          </cell>
          <cell r="F235" t="b">
            <v>0</v>
          </cell>
        </row>
        <row r="236">
          <cell r="A236" t="str">
            <v>Data Analyst</v>
          </cell>
          <cell r="F236" t="b">
            <v>0</v>
          </cell>
        </row>
        <row r="237">
          <cell r="A237" t="str">
            <v>Data Engineer</v>
          </cell>
          <cell r="F237" t="b">
            <v>0</v>
          </cell>
          <cell r="M237">
            <v>90000</v>
          </cell>
        </row>
        <row r="238">
          <cell r="A238" t="str">
            <v>Data Scientist</v>
          </cell>
          <cell r="F238" t="b">
            <v>0</v>
          </cell>
          <cell r="M238">
            <v>200000</v>
          </cell>
        </row>
        <row r="239">
          <cell r="A239" t="str">
            <v>Data Scientist</v>
          </cell>
          <cell r="F239" t="b">
            <v>0</v>
          </cell>
          <cell r="M239">
            <v>57500</v>
          </cell>
        </row>
        <row r="240">
          <cell r="A240" t="str">
            <v>Data Analyst</v>
          </cell>
          <cell r="F240" t="b">
            <v>0</v>
          </cell>
          <cell r="M240">
            <v>57500</v>
          </cell>
        </row>
        <row r="241">
          <cell r="A241" t="str">
            <v>Data Scientist</v>
          </cell>
          <cell r="F241" t="b">
            <v>1</v>
          </cell>
        </row>
        <row r="242">
          <cell r="A242" t="str">
            <v>Data Engineer</v>
          </cell>
          <cell r="F242" t="b">
            <v>0</v>
          </cell>
        </row>
        <row r="243">
          <cell r="A243" t="str">
            <v>Data Engineer</v>
          </cell>
          <cell r="F243" t="b">
            <v>0</v>
          </cell>
        </row>
        <row r="244">
          <cell r="A244" t="str">
            <v>Senior Data Scientist</v>
          </cell>
          <cell r="F244" t="b">
            <v>0</v>
          </cell>
          <cell r="M244">
            <v>180000</v>
          </cell>
        </row>
        <row r="245">
          <cell r="A245" t="str">
            <v>Data Engineer</v>
          </cell>
          <cell r="F245" t="b">
            <v>0</v>
          </cell>
        </row>
        <row r="246">
          <cell r="A246" t="str">
            <v>Data Scientist</v>
          </cell>
          <cell r="F246" t="b">
            <v>0</v>
          </cell>
          <cell r="M246">
            <v>120000</v>
          </cell>
        </row>
        <row r="247">
          <cell r="A247" t="str">
            <v>Data Engineer</v>
          </cell>
          <cell r="F247" t="b">
            <v>0</v>
          </cell>
          <cell r="M247">
            <v>175000</v>
          </cell>
        </row>
        <row r="248">
          <cell r="A248" t="str">
            <v>Senior Data Engineer</v>
          </cell>
          <cell r="F248" t="b">
            <v>0</v>
          </cell>
          <cell r="M248">
            <v>246500</v>
          </cell>
        </row>
        <row r="249">
          <cell r="A249" t="str">
            <v>Data Engineer</v>
          </cell>
          <cell r="F249" t="b">
            <v>0</v>
          </cell>
          <cell r="M249">
            <v>130000</v>
          </cell>
        </row>
        <row r="250">
          <cell r="A250" t="str">
            <v>Data Engineer</v>
          </cell>
          <cell r="F250" t="b">
            <v>1</v>
          </cell>
        </row>
        <row r="251">
          <cell r="A251" t="str">
            <v>Data Engineer</v>
          </cell>
          <cell r="F251" t="b">
            <v>0</v>
          </cell>
          <cell r="M251">
            <v>174720</v>
          </cell>
        </row>
        <row r="252">
          <cell r="A252" t="str">
            <v>Data Analyst</v>
          </cell>
          <cell r="F252" t="b">
            <v>0</v>
          </cell>
        </row>
        <row r="253">
          <cell r="A253" t="str">
            <v>Data Engineer</v>
          </cell>
          <cell r="F253" t="b">
            <v>0</v>
          </cell>
          <cell r="M253">
            <v>171000</v>
          </cell>
        </row>
        <row r="254">
          <cell r="A254" t="str">
            <v>Senior Data Engineer</v>
          </cell>
          <cell r="F254" t="b">
            <v>1</v>
          </cell>
        </row>
        <row r="255">
          <cell r="A255" t="str">
            <v>Data Analyst</v>
          </cell>
          <cell r="F255" t="b">
            <v>0</v>
          </cell>
          <cell r="M255">
            <v>144481.5</v>
          </cell>
        </row>
        <row r="256">
          <cell r="A256" t="str">
            <v>Software Engineer</v>
          </cell>
          <cell r="F256" t="b">
            <v>1</v>
          </cell>
          <cell r="M256">
            <v>184500</v>
          </cell>
        </row>
        <row r="257">
          <cell r="A257" t="str">
            <v>Senior Data Scientist</v>
          </cell>
          <cell r="F257" t="b">
            <v>0</v>
          </cell>
          <cell r="M257">
            <v>157500</v>
          </cell>
        </row>
        <row r="258">
          <cell r="A258" t="str">
            <v>Data Engineer</v>
          </cell>
          <cell r="F258" t="b">
            <v>0</v>
          </cell>
        </row>
        <row r="259">
          <cell r="A259" t="str">
            <v>Data Engineer</v>
          </cell>
          <cell r="F259" t="b">
            <v>0</v>
          </cell>
        </row>
        <row r="260">
          <cell r="A260" t="str">
            <v>Data Scientist</v>
          </cell>
          <cell r="F260" t="b">
            <v>0</v>
          </cell>
          <cell r="M260">
            <v>111500</v>
          </cell>
        </row>
        <row r="261">
          <cell r="A261" t="str">
            <v>Senior Data Engineer</v>
          </cell>
          <cell r="F261" t="b">
            <v>0</v>
          </cell>
        </row>
        <row r="262">
          <cell r="A262" t="str">
            <v>Data Analyst</v>
          </cell>
          <cell r="F262" t="b">
            <v>0</v>
          </cell>
        </row>
        <row r="263">
          <cell r="A263" t="str">
            <v>Data Analyst</v>
          </cell>
          <cell r="F263" t="b">
            <v>1</v>
          </cell>
          <cell r="M263">
            <v>102500</v>
          </cell>
        </row>
        <row r="264">
          <cell r="A264" t="str">
            <v>Senior Data Engineer</v>
          </cell>
          <cell r="F264" t="b">
            <v>1</v>
          </cell>
          <cell r="M264">
            <v>138200</v>
          </cell>
        </row>
        <row r="265">
          <cell r="A265" t="str">
            <v>Data Engineer</v>
          </cell>
          <cell r="F265" t="b">
            <v>0</v>
          </cell>
        </row>
        <row r="266">
          <cell r="A266" t="str">
            <v>Data Engineer</v>
          </cell>
          <cell r="F266" t="b">
            <v>0</v>
          </cell>
        </row>
        <row r="267">
          <cell r="A267" t="str">
            <v>Data Engineer</v>
          </cell>
          <cell r="F267" t="b">
            <v>0</v>
          </cell>
        </row>
        <row r="268">
          <cell r="A268" t="str">
            <v>Data Analyst</v>
          </cell>
          <cell r="F268" t="b">
            <v>0</v>
          </cell>
        </row>
        <row r="269">
          <cell r="A269" t="str">
            <v>Data Scientist</v>
          </cell>
          <cell r="F269" t="b">
            <v>0</v>
          </cell>
          <cell r="M269">
            <v>77500</v>
          </cell>
        </row>
        <row r="270">
          <cell r="A270" t="str">
            <v>Data Engineer</v>
          </cell>
          <cell r="F270" t="b">
            <v>0</v>
          </cell>
          <cell r="M270">
            <v>147500</v>
          </cell>
        </row>
        <row r="271">
          <cell r="A271" t="str">
            <v>Senior Data Engineer</v>
          </cell>
          <cell r="F271" t="b">
            <v>0</v>
          </cell>
          <cell r="M271">
            <v>200000</v>
          </cell>
        </row>
        <row r="272">
          <cell r="A272" t="str">
            <v>Senior Data Engineer</v>
          </cell>
          <cell r="F272" t="b">
            <v>0</v>
          </cell>
        </row>
        <row r="273">
          <cell r="A273" t="str">
            <v>Senior Data Scientist</v>
          </cell>
          <cell r="F273" t="b">
            <v>0</v>
          </cell>
          <cell r="M273">
            <v>95500</v>
          </cell>
        </row>
        <row r="274">
          <cell r="A274" t="str">
            <v>Data Analyst</v>
          </cell>
          <cell r="F274" t="b">
            <v>0</v>
          </cell>
        </row>
        <row r="275">
          <cell r="A275" t="str">
            <v>Data Engineer</v>
          </cell>
          <cell r="F275" t="b">
            <v>1</v>
          </cell>
          <cell r="M275">
            <v>69000</v>
          </cell>
        </row>
        <row r="276">
          <cell r="A276" t="str">
            <v>Data Scientist</v>
          </cell>
          <cell r="F276" t="b">
            <v>0</v>
          </cell>
          <cell r="M276">
            <v>87450</v>
          </cell>
        </row>
        <row r="277">
          <cell r="A277" t="str">
            <v>Data Analyst</v>
          </cell>
          <cell r="F277" t="b">
            <v>0</v>
          </cell>
        </row>
        <row r="278">
          <cell r="A278" t="str">
            <v>Data Scientist</v>
          </cell>
          <cell r="F278" t="b">
            <v>0</v>
          </cell>
          <cell r="M278">
            <v>155000</v>
          </cell>
        </row>
        <row r="279">
          <cell r="A279" t="str">
            <v>Data Engineer</v>
          </cell>
          <cell r="F279" t="b">
            <v>0</v>
          </cell>
        </row>
        <row r="280">
          <cell r="A280" t="str">
            <v>Data Engineer</v>
          </cell>
          <cell r="F280" t="b">
            <v>0</v>
          </cell>
          <cell r="M280">
            <v>212500</v>
          </cell>
        </row>
        <row r="281">
          <cell r="A281" t="str">
            <v>Senior Data Engineer</v>
          </cell>
          <cell r="F281" t="b">
            <v>0</v>
          </cell>
          <cell r="M281">
            <v>143877</v>
          </cell>
        </row>
        <row r="282">
          <cell r="A282" t="str">
            <v>Senior Data Analyst</v>
          </cell>
          <cell r="F282" t="b">
            <v>0</v>
          </cell>
          <cell r="M282">
            <v>158135</v>
          </cell>
        </row>
        <row r="283">
          <cell r="A283" t="str">
            <v>Data Engineer</v>
          </cell>
          <cell r="F283" t="b">
            <v>0</v>
          </cell>
        </row>
        <row r="284">
          <cell r="A284" t="str">
            <v>Senior Data Engineer</v>
          </cell>
          <cell r="F284" t="b">
            <v>0</v>
          </cell>
          <cell r="M284">
            <v>90000</v>
          </cell>
        </row>
        <row r="285">
          <cell r="A285" t="str">
            <v>Senior Data Engineer</v>
          </cell>
          <cell r="F285" t="b">
            <v>0</v>
          </cell>
        </row>
        <row r="286">
          <cell r="A286" t="str">
            <v>Data Scientist</v>
          </cell>
          <cell r="F286" t="b">
            <v>0</v>
          </cell>
        </row>
        <row r="287">
          <cell r="A287" t="str">
            <v>Data Analyst</v>
          </cell>
          <cell r="F287" t="b">
            <v>0</v>
          </cell>
          <cell r="M287">
            <v>65000</v>
          </cell>
        </row>
        <row r="288">
          <cell r="A288" t="str">
            <v>Data Engineer</v>
          </cell>
          <cell r="F288" t="b">
            <v>0</v>
          </cell>
          <cell r="M288">
            <v>211000</v>
          </cell>
        </row>
        <row r="289">
          <cell r="A289" t="str">
            <v>Data Analyst</v>
          </cell>
          <cell r="F289" t="b">
            <v>0</v>
          </cell>
        </row>
        <row r="290">
          <cell r="A290" t="str">
            <v>Software Engineer</v>
          </cell>
          <cell r="F290" t="b">
            <v>0</v>
          </cell>
          <cell r="M290">
            <v>140000</v>
          </cell>
        </row>
        <row r="291">
          <cell r="A291" t="str">
            <v>Senior Data Analyst</v>
          </cell>
          <cell r="F291" t="b">
            <v>0</v>
          </cell>
          <cell r="M291">
            <v>115000</v>
          </cell>
        </row>
        <row r="292">
          <cell r="A292" t="str">
            <v>Data Engineer</v>
          </cell>
          <cell r="F292" t="b">
            <v>1</v>
          </cell>
          <cell r="M292">
            <v>175000</v>
          </cell>
        </row>
        <row r="293">
          <cell r="A293" t="str">
            <v>Data Engineer</v>
          </cell>
          <cell r="F293" t="b">
            <v>0</v>
          </cell>
        </row>
        <row r="294">
          <cell r="A294" t="str">
            <v>Data Engineer</v>
          </cell>
          <cell r="F294" t="b">
            <v>0</v>
          </cell>
        </row>
        <row r="295">
          <cell r="A295" t="str">
            <v>Data Engineer</v>
          </cell>
          <cell r="F295" t="b">
            <v>0</v>
          </cell>
          <cell r="M295">
            <v>198500</v>
          </cell>
        </row>
        <row r="296">
          <cell r="A296" t="str">
            <v>Data Analyst</v>
          </cell>
          <cell r="F296" t="b">
            <v>0</v>
          </cell>
        </row>
        <row r="297">
          <cell r="A297" t="str">
            <v>Data Engineer</v>
          </cell>
          <cell r="F297" t="b">
            <v>0</v>
          </cell>
        </row>
        <row r="298">
          <cell r="A298" t="str">
            <v>Data Engineer</v>
          </cell>
          <cell r="F298" t="b">
            <v>0</v>
          </cell>
        </row>
        <row r="299">
          <cell r="A299" t="str">
            <v>Data Analyst</v>
          </cell>
          <cell r="F299" t="b">
            <v>0</v>
          </cell>
        </row>
        <row r="300">
          <cell r="A300" t="str">
            <v>Senior Data Analyst</v>
          </cell>
          <cell r="F300" t="b">
            <v>0</v>
          </cell>
          <cell r="M300">
            <v>125000</v>
          </cell>
        </row>
        <row r="301">
          <cell r="A301" t="str">
            <v>Data Engineer</v>
          </cell>
          <cell r="F301" t="b">
            <v>0</v>
          </cell>
        </row>
        <row r="302">
          <cell r="A302" t="str">
            <v>Data Engineer</v>
          </cell>
          <cell r="F302" t="b">
            <v>1</v>
          </cell>
        </row>
        <row r="303">
          <cell r="A303" t="str">
            <v>Data Scientist</v>
          </cell>
          <cell r="F303" t="b">
            <v>0</v>
          </cell>
          <cell r="M303">
            <v>85000</v>
          </cell>
        </row>
        <row r="304">
          <cell r="A304" t="str">
            <v>Machine Learning Engineer</v>
          </cell>
          <cell r="F304" t="b">
            <v>1</v>
          </cell>
          <cell r="M304">
            <v>325000</v>
          </cell>
        </row>
        <row r="305">
          <cell r="A305" t="str">
            <v>Senior Data Engineer</v>
          </cell>
          <cell r="F305" t="b">
            <v>0</v>
          </cell>
          <cell r="M305">
            <v>153500</v>
          </cell>
        </row>
        <row r="306">
          <cell r="A306" t="str">
            <v>Data Engineer</v>
          </cell>
          <cell r="F306" t="b">
            <v>0</v>
          </cell>
        </row>
        <row r="307">
          <cell r="A307" t="str">
            <v>Senior Data Analyst</v>
          </cell>
          <cell r="F307" t="b">
            <v>0</v>
          </cell>
        </row>
        <row r="308">
          <cell r="A308" t="str">
            <v>Data Engineer</v>
          </cell>
          <cell r="F308" t="b">
            <v>0</v>
          </cell>
        </row>
        <row r="309">
          <cell r="A309" t="str">
            <v>Data Scientist</v>
          </cell>
          <cell r="F309" t="b">
            <v>0</v>
          </cell>
          <cell r="M309">
            <v>212000</v>
          </cell>
        </row>
        <row r="310">
          <cell r="A310" t="str">
            <v>Data Scientist</v>
          </cell>
          <cell r="F310" t="b">
            <v>0</v>
          </cell>
        </row>
        <row r="311">
          <cell r="A311" t="str">
            <v>Data Engineer</v>
          </cell>
          <cell r="F311" t="b">
            <v>0</v>
          </cell>
          <cell r="M311">
            <v>67500</v>
          </cell>
        </row>
        <row r="312">
          <cell r="A312" t="str">
            <v>Senior Data Engineer</v>
          </cell>
          <cell r="F312" t="b">
            <v>0</v>
          </cell>
          <cell r="M312">
            <v>173500</v>
          </cell>
        </row>
        <row r="313">
          <cell r="A313" t="str">
            <v>Senior Data Scientist</v>
          </cell>
          <cell r="F313" t="b">
            <v>0</v>
          </cell>
          <cell r="M313">
            <v>157500</v>
          </cell>
        </row>
        <row r="314">
          <cell r="A314" t="str">
            <v>Senior Data Engineer</v>
          </cell>
          <cell r="F314" t="b">
            <v>0</v>
          </cell>
        </row>
        <row r="315">
          <cell r="A315" t="str">
            <v>Data Engineer</v>
          </cell>
          <cell r="F315" t="b">
            <v>0</v>
          </cell>
        </row>
        <row r="316">
          <cell r="A316" t="str">
            <v>Senior Data Analyst</v>
          </cell>
          <cell r="F316" t="b">
            <v>0</v>
          </cell>
        </row>
        <row r="317">
          <cell r="A317" t="str">
            <v>Senior Data Engineer</v>
          </cell>
          <cell r="F317" t="b">
            <v>0</v>
          </cell>
        </row>
        <row r="318">
          <cell r="A318" t="str">
            <v>Data Engineer</v>
          </cell>
          <cell r="F318" t="b">
            <v>1</v>
          </cell>
          <cell r="M318">
            <v>200000</v>
          </cell>
        </row>
        <row r="319">
          <cell r="A319" t="str">
            <v>Data Engineer</v>
          </cell>
          <cell r="F319" t="b">
            <v>0</v>
          </cell>
        </row>
        <row r="320">
          <cell r="A320" t="str">
            <v>Data Engineer</v>
          </cell>
          <cell r="F320" t="b">
            <v>0</v>
          </cell>
          <cell r="M320">
            <v>122500</v>
          </cell>
        </row>
        <row r="321">
          <cell r="A321" t="str">
            <v>Data Scientist</v>
          </cell>
          <cell r="F321" t="b">
            <v>0</v>
          </cell>
          <cell r="M321">
            <v>116600</v>
          </cell>
        </row>
        <row r="322">
          <cell r="A322" t="str">
            <v>Data Engineer</v>
          </cell>
          <cell r="F322" t="b">
            <v>1</v>
          </cell>
        </row>
        <row r="323">
          <cell r="A323" t="str">
            <v>Data Engineer</v>
          </cell>
          <cell r="F323" t="b">
            <v>0</v>
          </cell>
          <cell r="M323">
            <v>105000</v>
          </cell>
        </row>
        <row r="324">
          <cell r="A324" t="str">
            <v>Data Scientist</v>
          </cell>
          <cell r="F324" t="b">
            <v>0</v>
          </cell>
        </row>
        <row r="325">
          <cell r="A325" t="str">
            <v>Data Scientist</v>
          </cell>
          <cell r="F325" t="b">
            <v>0</v>
          </cell>
          <cell r="M325">
            <v>170000</v>
          </cell>
        </row>
        <row r="326">
          <cell r="A326" t="str">
            <v>Data Scientist</v>
          </cell>
          <cell r="F326" t="b">
            <v>0</v>
          </cell>
          <cell r="M326">
            <v>112500</v>
          </cell>
        </row>
        <row r="327">
          <cell r="A327" t="str">
            <v>Data Analyst</v>
          </cell>
          <cell r="F327" t="b">
            <v>1</v>
          </cell>
        </row>
        <row r="328">
          <cell r="A328" t="str">
            <v>Data Engineer</v>
          </cell>
          <cell r="F328" t="b">
            <v>0</v>
          </cell>
        </row>
        <row r="329">
          <cell r="A329" t="str">
            <v>Data Scientist</v>
          </cell>
          <cell r="F329" t="b">
            <v>0</v>
          </cell>
          <cell r="M329">
            <v>75900</v>
          </cell>
        </row>
        <row r="330">
          <cell r="A330" t="str">
            <v>Senior Data Engineer</v>
          </cell>
          <cell r="F330" t="b">
            <v>0</v>
          </cell>
          <cell r="M330">
            <v>173500</v>
          </cell>
        </row>
        <row r="331">
          <cell r="A331" t="str">
            <v>Data Engineer</v>
          </cell>
          <cell r="F331" t="b">
            <v>0</v>
          </cell>
          <cell r="M331">
            <v>147500</v>
          </cell>
        </row>
        <row r="332">
          <cell r="A332" t="str">
            <v>Data Analyst</v>
          </cell>
          <cell r="F332" t="b">
            <v>0</v>
          </cell>
        </row>
        <row r="333">
          <cell r="A333" t="str">
            <v>Data Analyst</v>
          </cell>
          <cell r="F333" t="b">
            <v>0</v>
          </cell>
        </row>
        <row r="334">
          <cell r="A334" t="str">
            <v>Data Engineer</v>
          </cell>
          <cell r="F334" t="b">
            <v>0</v>
          </cell>
          <cell r="M334">
            <v>120000</v>
          </cell>
        </row>
        <row r="335">
          <cell r="A335" t="str">
            <v>Data Scientist</v>
          </cell>
          <cell r="F335" t="b">
            <v>0</v>
          </cell>
        </row>
        <row r="336">
          <cell r="A336" t="str">
            <v>Data Engineer</v>
          </cell>
          <cell r="F336" t="b">
            <v>0</v>
          </cell>
        </row>
        <row r="337">
          <cell r="A337" t="str">
            <v>Data Engineer</v>
          </cell>
          <cell r="F337" t="b">
            <v>0</v>
          </cell>
        </row>
        <row r="338">
          <cell r="A338" t="str">
            <v>Senior Data Engineer</v>
          </cell>
          <cell r="F338" t="b">
            <v>0</v>
          </cell>
        </row>
        <row r="339">
          <cell r="A339" t="str">
            <v>Data Engineer</v>
          </cell>
          <cell r="F339" t="b">
            <v>0</v>
          </cell>
        </row>
        <row r="340">
          <cell r="A340" t="str">
            <v>Data Engineer</v>
          </cell>
          <cell r="F340" t="b">
            <v>0</v>
          </cell>
          <cell r="M340">
            <v>525000</v>
          </cell>
        </row>
        <row r="341">
          <cell r="A341" t="str">
            <v>Data Analyst</v>
          </cell>
          <cell r="F341" t="b">
            <v>0</v>
          </cell>
        </row>
        <row r="342">
          <cell r="A342" t="str">
            <v>Data Scientist</v>
          </cell>
          <cell r="F342" t="b">
            <v>0</v>
          </cell>
          <cell r="M342">
            <v>108000</v>
          </cell>
        </row>
        <row r="343">
          <cell r="A343" t="str">
            <v>Senior Data Engineer</v>
          </cell>
          <cell r="F343" t="b">
            <v>0</v>
          </cell>
          <cell r="M343">
            <v>185000</v>
          </cell>
        </row>
        <row r="344">
          <cell r="A344" t="str">
            <v>Senior Data Engineer</v>
          </cell>
          <cell r="F344" t="b">
            <v>0</v>
          </cell>
          <cell r="M344">
            <v>132500</v>
          </cell>
        </row>
        <row r="345">
          <cell r="A345" t="str">
            <v>Data Engineer</v>
          </cell>
          <cell r="F345" t="b">
            <v>0</v>
          </cell>
          <cell r="M345">
            <v>90000</v>
          </cell>
        </row>
        <row r="346">
          <cell r="A346" t="str">
            <v>Senior Data Engineer</v>
          </cell>
          <cell r="F346" t="b">
            <v>1</v>
          </cell>
        </row>
        <row r="347">
          <cell r="A347" t="str">
            <v>Data Engineer</v>
          </cell>
          <cell r="F347" t="b">
            <v>0</v>
          </cell>
        </row>
        <row r="348">
          <cell r="A348" t="str">
            <v>Data Engineer</v>
          </cell>
          <cell r="F348" t="b">
            <v>0</v>
          </cell>
          <cell r="M348">
            <v>90000</v>
          </cell>
        </row>
        <row r="349">
          <cell r="A349" t="str">
            <v>Senior Data Scientist</v>
          </cell>
          <cell r="F349" t="b">
            <v>1</v>
          </cell>
          <cell r="M349">
            <v>140000</v>
          </cell>
        </row>
        <row r="350">
          <cell r="A350" t="str">
            <v>Data Scientist</v>
          </cell>
          <cell r="F350" t="b">
            <v>0</v>
          </cell>
          <cell r="M350">
            <v>165000</v>
          </cell>
        </row>
        <row r="351">
          <cell r="A351" t="str">
            <v>Senior Data Engineer</v>
          </cell>
          <cell r="F351" t="b">
            <v>0</v>
          </cell>
          <cell r="M351">
            <v>185000</v>
          </cell>
        </row>
        <row r="352">
          <cell r="A352" t="str">
            <v>Data Scientist</v>
          </cell>
          <cell r="F352" t="b">
            <v>0</v>
          </cell>
          <cell r="M352">
            <v>72900</v>
          </cell>
        </row>
        <row r="353">
          <cell r="A353" t="str">
            <v>Data Engineer</v>
          </cell>
          <cell r="F353" t="b">
            <v>0</v>
          </cell>
        </row>
        <row r="354">
          <cell r="A354" t="str">
            <v>Data Scientist</v>
          </cell>
          <cell r="F354" t="b">
            <v>0</v>
          </cell>
          <cell r="M354">
            <v>174720</v>
          </cell>
        </row>
        <row r="355">
          <cell r="A355" t="str">
            <v>Senior Data Analyst</v>
          </cell>
          <cell r="F355" t="b">
            <v>0</v>
          </cell>
          <cell r="M355">
            <v>89000</v>
          </cell>
        </row>
        <row r="356">
          <cell r="A356" t="str">
            <v>Data Scientist</v>
          </cell>
          <cell r="F356" t="b">
            <v>0</v>
          </cell>
          <cell r="M356">
            <v>85000</v>
          </cell>
        </row>
        <row r="357">
          <cell r="A357" t="str">
            <v>Data Analyst</v>
          </cell>
          <cell r="F357" t="b">
            <v>0</v>
          </cell>
        </row>
        <row r="358">
          <cell r="A358" t="str">
            <v>Data Analyst</v>
          </cell>
          <cell r="F358" t="b">
            <v>0</v>
          </cell>
          <cell r="M358">
            <v>66749.84375</v>
          </cell>
        </row>
        <row r="359">
          <cell r="A359" t="str">
            <v>Data Engineer</v>
          </cell>
          <cell r="F359" t="b">
            <v>0</v>
          </cell>
        </row>
        <row r="360">
          <cell r="A360" t="str">
            <v>Data Scientist</v>
          </cell>
          <cell r="F360" t="b">
            <v>0</v>
          </cell>
        </row>
        <row r="361">
          <cell r="A361" t="str">
            <v>Data Engineer</v>
          </cell>
          <cell r="F361" t="b">
            <v>0</v>
          </cell>
        </row>
        <row r="362">
          <cell r="A362" t="str">
            <v>Data Engineer</v>
          </cell>
          <cell r="F362" t="b">
            <v>0</v>
          </cell>
        </row>
        <row r="363">
          <cell r="A363" t="str">
            <v>Data Engineer</v>
          </cell>
          <cell r="F363" t="b">
            <v>1</v>
          </cell>
        </row>
        <row r="364">
          <cell r="A364" t="str">
            <v>Data Analyst</v>
          </cell>
          <cell r="F364" t="b">
            <v>0</v>
          </cell>
          <cell r="M364">
            <v>132315</v>
          </cell>
        </row>
        <row r="365">
          <cell r="A365" t="str">
            <v>Senior Data Engineer</v>
          </cell>
          <cell r="F365" t="b">
            <v>1</v>
          </cell>
          <cell r="M365">
            <v>112500</v>
          </cell>
        </row>
        <row r="366">
          <cell r="A366" t="str">
            <v>Data Engineer</v>
          </cell>
          <cell r="F366" t="b">
            <v>0</v>
          </cell>
          <cell r="M366">
            <v>72500</v>
          </cell>
        </row>
        <row r="367">
          <cell r="A367" t="str">
            <v>Data Engineer</v>
          </cell>
          <cell r="F367" t="b">
            <v>1</v>
          </cell>
        </row>
        <row r="368">
          <cell r="A368" t="str">
            <v>Data Analyst</v>
          </cell>
          <cell r="F368" t="b">
            <v>0</v>
          </cell>
        </row>
        <row r="369">
          <cell r="A369" t="str">
            <v>Senior Data Scientist</v>
          </cell>
          <cell r="F369" t="b">
            <v>0</v>
          </cell>
          <cell r="M369">
            <v>173000</v>
          </cell>
        </row>
        <row r="370">
          <cell r="A370" t="str">
            <v>Data Analyst</v>
          </cell>
          <cell r="F370" t="b">
            <v>1</v>
          </cell>
          <cell r="M370">
            <v>110000</v>
          </cell>
        </row>
        <row r="371">
          <cell r="A371" t="str">
            <v>Data Analyst</v>
          </cell>
          <cell r="F371" t="b">
            <v>0</v>
          </cell>
        </row>
        <row r="372">
          <cell r="A372" t="str">
            <v>Software Engineer</v>
          </cell>
          <cell r="F372" t="b">
            <v>0</v>
          </cell>
          <cell r="M372">
            <v>79200</v>
          </cell>
        </row>
        <row r="373">
          <cell r="A373" t="str">
            <v>Data Scientist</v>
          </cell>
          <cell r="F373" t="b">
            <v>1</v>
          </cell>
        </row>
        <row r="374">
          <cell r="A374" t="str">
            <v>Data Engineer</v>
          </cell>
          <cell r="F374" t="b">
            <v>0</v>
          </cell>
          <cell r="M374">
            <v>86611</v>
          </cell>
        </row>
        <row r="375">
          <cell r="A375" t="str">
            <v>Data Scientist</v>
          </cell>
          <cell r="F375" t="b">
            <v>0</v>
          </cell>
          <cell r="M375">
            <v>101034</v>
          </cell>
        </row>
        <row r="376">
          <cell r="A376" t="str">
            <v>Senior Data Engineer</v>
          </cell>
          <cell r="F376" t="b">
            <v>0</v>
          </cell>
          <cell r="M376">
            <v>246500</v>
          </cell>
        </row>
        <row r="377">
          <cell r="A377" t="str">
            <v>Data Engineer</v>
          </cell>
          <cell r="F377" t="b">
            <v>0</v>
          </cell>
        </row>
        <row r="378">
          <cell r="A378" t="str">
            <v>Data Engineer</v>
          </cell>
          <cell r="F378" t="b">
            <v>0</v>
          </cell>
        </row>
        <row r="379">
          <cell r="A379" t="str">
            <v>Data Analyst</v>
          </cell>
          <cell r="F379" t="b">
            <v>0</v>
          </cell>
          <cell r="M379">
            <v>85000</v>
          </cell>
        </row>
        <row r="380">
          <cell r="A380" t="str">
            <v>Data Analyst</v>
          </cell>
          <cell r="F380" t="b">
            <v>0</v>
          </cell>
        </row>
        <row r="381">
          <cell r="A381" t="str">
            <v>Data Engineer</v>
          </cell>
          <cell r="F381" t="b">
            <v>0</v>
          </cell>
        </row>
        <row r="382">
          <cell r="A382" t="str">
            <v>Data Engineer</v>
          </cell>
          <cell r="F382" t="b">
            <v>0</v>
          </cell>
          <cell r="M382">
            <v>125000</v>
          </cell>
        </row>
        <row r="383">
          <cell r="A383" t="str">
            <v>Data Scientist</v>
          </cell>
          <cell r="F383" t="b">
            <v>0</v>
          </cell>
          <cell r="M383">
            <v>112250</v>
          </cell>
        </row>
        <row r="384">
          <cell r="A384" t="str">
            <v>Data Scientist</v>
          </cell>
          <cell r="F384" t="b">
            <v>0</v>
          </cell>
          <cell r="M384">
            <v>69962.5</v>
          </cell>
        </row>
        <row r="385">
          <cell r="A385" t="str">
            <v>Data Engineer</v>
          </cell>
          <cell r="F385" t="b">
            <v>0</v>
          </cell>
        </row>
        <row r="386">
          <cell r="A386" t="str">
            <v>Data Scientist</v>
          </cell>
          <cell r="F386" t="b">
            <v>1</v>
          </cell>
        </row>
        <row r="387">
          <cell r="A387" t="str">
            <v>Data Analyst</v>
          </cell>
          <cell r="F387" t="b">
            <v>0</v>
          </cell>
          <cell r="M387">
            <v>109500</v>
          </cell>
        </row>
        <row r="388">
          <cell r="A388" t="str">
            <v>Data Analyst</v>
          </cell>
          <cell r="F388" t="b">
            <v>1</v>
          </cell>
          <cell r="M388">
            <v>112500</v>
          </cell>
        </row>
        <row r="389">
          <cell r="A389" t="str">
            <v>Data Analyst</v>
          </cell>
          <cell r="F389" t="b">
            <v>0</v>
          </cell>
        </row>
        <row r="390">
          <cell r="A390" t="str">
            <v>Data Engineer</v>
          </cell>
          <cell r="F390" t="b">
            <v>0</v>
          </cell>
          <cell r="M390">
            <v>98283</v>
          </cell>
        </row>
        <row r="391">
          <cell r="A391" t="str">
            <v>Data Analyst</v>
          </cell>
          <cell r="F391" t="b">
            <v>0</v>
          </cell>
          <cell r="M391">
            <v>119550</v>
          </cell>
        </row>
        <row r="392">
          <cell r="A392" t="str">
            <v>Data Engineer</v>
          </cell>
          <cell r="F392" t="b">
            <v>0</v>
          </cell>
        </row>
        <row r="393">
          <cell r="A393" t="str">
            <v>Data Analyst</v>
          </cell>
          <cell r="F393" t="b">
            <v>0</v>
          </cell>
        </row>
        <row r="394">
          <cell r="A394" t="str">
            <v>Data Engineer</v>
          </cell>
          <cell r="F394" t="b">
            <v>1</v>
          </cell>
        </row>
        <row r="395">
          <cell r="A395" t="str">
            <v>Data Engineer</v>
          </cell>
          <cell r="F395" t="b">
            <v>0</v>
          </cell>
          <cell r="M395">
            <v>90000</v>
          </cell>
        </row>
        <row r="396">
          <cell r="A396" t="str">
            <v>Data Engineer</v>
          </cell>
          <cell r="F396" t="b">
            <v>0</v>
          </cell>
          <cell r="M396">
            <v>174720</v>
          </cell>
        </row>
        <row r="397">
          <cell r="A397" t="str">
            <v>Data Scientist</v>
          </cell>
          <cell r="F397" t="b">
            <v>0</v>
          </cell>
          <cell r="M397">
            <v>225000</v>
          </cell>
        </row>
        <row r="398">
          <cell r="A398" t="str">
            <v>Data Scientist</v>
          </cell>
          <cell r="F398" t="b">
            <v>1</v>
          </cell>
        </row>
        <row r="399">
          <cell r="A399" t="str">
            <v>Senior Data Engineer</v>
          </cell>
          <cell r="F399" t="b">
            <v>0</v>
          </cell>
        </row>
        <row r="400">
          <cell r="A400" t="str">
            <v>Senior Data Engineer</v>
          </cell>
          <cell r="F400" t="b">
            <v>0</v>
          </cell>
          <cell r="M400">
            <v>165186</v>
          </cell>
        </row>
        <row r="401">
          <cell r="A401" t="str">
            <v>Data Engineer</v>
          </cell>
          <cell r="F401" t="b">
            <v>0</v>
          </cell>
          <cell r="M401">
            <v>148000</v>
          </cell>
        </row>
        <row r="402">
          <cell r="A402" t="str">
            <v>Data Scientist</v>
          </cell>
          <cell r="F402" t="b">
            <v>1</v>
          </cell>
          <cell r="M402">
            <v>150000</v>
          </cell>
        </row>
        <row r="403">
          <cell r="A403" t="str">
            <v>Data Analyst</v>
          </cell>
          <cell r="F403" t="b">
            <v>1</v>
          </cell>
        </row>
        <row r="404">
          <cell r="A404" t="str">
            <v>Senior Data Engineer</v>
          </cell>
          <cell r="F404" t="b">
            <v>0</v>
          </cell>
        </row>
        <row r="405">
          <cell r="A405" t="str">
            <v>Senior Data Engineer</v>
          </cell>
          <cell r="F405" t="b">
            <v>0</v>
          </cell>
          <cell r="M405">
            <v>375000</v>
          </cell>
        </row>
        <row r="406">
          <cell r="A406" t="str">
            <v>Data Scientist</v>
          </cell>
          <cell r="F406" t="b">
            <v>1</v>
          </cell>
        </row>
        <row r="407">
          <cell r="A407" t="str">
            <v>Data Engineer</v>
          </cell>
          <cell r="F407" t="b">
            <v>0</v>
          </cell>
        </row>
        <row r="408">
          <cell r="A408" t="str">
            <v>Data Engineer</v>
          </cell>
          <cell r="F408" t="b">
            <v>1</v>
          </cell>
        </row>
        <row r="409">
          <cell r="A409" t="str">
            <v>Data Engineer</v>
          </cell>
          <cell r="F409" t="b">
            <v>1</v>
          </cell>
        </row>
        <row r="410">
          <cell r="A410" t="str">
            <v>Data Analyst</v>
          </cell>
          <cell r="F410" t="b">
            <v>0</v>
          </cell>
        </row>
        <row r="411">
          <cell r="A411" t="str">
            <v>Data Engineer</v>
          </cell>
          <cell r="F411" t="b">
            <v>0</v>
          </cell>
        </row>
        <row r="412">
          <cell r="A412" t="str">
            <v>Data Engineer</v>
          </cell>
          <cell r="F412" t="b">
            <v>0</v>
          </cell>
          <cell r="M412">
            <v>163000</v>
          </cell>
        </row>
        <row r="413">
          <cell r="A413" t="str">
            <v>Data Engineer</v>
          </cell>
          <cell r="F413" t="b">
            <v>0</v>
          </cell>
          <cell r="M413">
            <v>147500</v>
          </cell>
        </row>
        <row r="414">
          <cell r="A414" t="str">
            <v>Data Engineer</v>
          </cell>
          <cell r="F414" t="b">
            <v>0</v>
          </cell>
          <cell r="M414">
            <v>120450</v>
          </cell>
        </row>
        <row r="415">
          <cell r="A415" t="str">
            <v>Data Scientist</v>
          </cell>
          <cell r="F415" t="b">
            <v>0</v>
          </cell>
        </row>
        <row r="416">
          <cell r="A416" t="str">
            <v>Data Engineer</v>
          </cell>
          <cell r="F416" t="b">
            <v>0</v>
          </cell>
        </row>
        <row r="417">
          <cell r="A417" t="str">
            <v>Senior Data Scientist</v>
          </cell>
          <cell r="F417" t="b">
            <v>1</v>
          </cell>
          <cell r="M417">
            <v>155000</v>
          </cell>
        </row>
        <row r="418">
          <cell r="A418" t="str">
            <v>Senior Data Engineer</v>
          </cell>
          <cell r="F418" t="b">
            <v>0</v>
          </cell>
        </row>
        <row r="419">
          <cell r="A419" t="str">
            <v>Senior Data Engineer</v>
          </cell>
          <cell r="F419" t="b">
            <v>0</v>
          </cell>
          <cell r="M419">
            <v>130000</v>
          </cell>
        </row>
        <row r="420">
          <cell r="A420" t="str">
            <v>Data Engineer</v>
          </cell>
          <cell r="F420" t="b">
            <v>0</v>
          </cell>
        </row>
        <row r="421">
          <cell r="A421" t="str">
            <v>Data Scientist</v>
          </cell>
          <cell r="F421" t="b">
            <v>0</v>
          </cell>
          <cell r="M421">
            <v>142045</v>
          </cell>
        </row>
        <row r="422">
          <cell r="A422" t="str">
            <v>Data Scientist</v>
          </cell>
          <cell r="F422" t="b">
            <v>0</v>
          </cell>
          <cell r="M422">
            <v>175000</v>
          </cell>
        </row>
        <row r="423">
          <cell r="A423" t="str">
            <v>Data Engineer</v>
          </cell>
          <cell r="F423" t="b">
            <v>0</v>
          </cell>
        </row>
        <row r="424">
          <cell r="A424" t="str">
            <v>Data Scientist</v>
          </cell>
          <cell r="F424" t="b">
            <v>0</v>
          </cell>
        </row>
        <row r="425">
          <cell r="A425" t="str">
            <v>Senior Data Analyst</v>
          </cell>
          <cell r="F425" t="b">
            <v>0</v>
          </cell>
          <cell r="M425">
            <v>120000</v>
          </cell>
        </row>
        <row r="426">
          <cell r="A426" t="str">
            <v>Data Analyst</v>
          </cell>
          <cell r="F426" t="b">
            <v>0</v>
          </cell>
          <cell r="M426">
            <v>150000</v>
          </cell>
        </row>
        <row r="427">
          <cell r="A427" t="str">
            <v>Data Engineer</v>
          </cell>
          <cell r="F427" t="b">
            <v>0</v>
          </cell>
          <cell r="M427">
            <v>137500</v>
          </cell>
        </row>
        <row r="428">
          <cell r="A428" t="str">
            <v>Data Scientist</v>
          </cell>
          <cell r="F428" t="b">
            <v>0</v>
          </cell>
          <cell r="M428">
            <v>90000</v>
          </cell>
        </row>
        <row r="429">
          <cell r="A429" t="str">
            <v>Data Engineer</v>
          </cell>
          <cell r="F429" t="b">
            <v>0</v>
          </cell>
          <cell r="M429">
            <v>115000</v>
          </cell>
        </row>
        <row r="430">
          <cell r="A430" t="str">
            <v>Data Engineer</v>
          </cell>
          <cell r="F430" t="b">
            <v>1</v>
          </cell>
          <cell r="M430">
            <v>123500</v>
          </cell>
        </row>
        <row r="431">
          <cell r="A431" t="str">
            <v>Senior Data Scientist</v>
          </cell>
          <cell r="F431" t="b">
            <v>0</v>
          </cell>
          <cell r="M431">
            <v>150000</v>
          </cell>
        </row>
        <row r="432">
          <cell r="A432" t="str">
            <v>Data Engineer</v>
          </cell>
          <cell r="F432" t="b">
            <v>1</v>
          </cell>
        </row>
        <row r="433">
          <cell r="A433" t="str">
            <v>Data Engineer</v>
          </cell>
          <cell r="F433" t="b">
            <v>0</v>
          </cell>
        </row>
        <row r="434">
          <cell r="A434" t="str">
            <v>Data Scientist</v>
          </cell>
          <cell r="F434" t="b">
            <v>0</v>
          </cell>
        </row>
        <row r="435">
          <cell r="A435" t="str">
            <v>Data Engineer</v>
          </cell>
          <cell r="F435" t="b">
            <v>0</v>
          </cell>
        </row>
        <row r="436">
          <cell r="A436" t="str">
            <v>Data Scientist</v>
          </cell>
          <cell r="F436" t="b">
            <v>0</v>
          </cell>
          <cell r="M436">
            <v>161500</v>
          </cell>
        </row>
        <row r="437">
          <cell r="A437" t="str">
            <v>Data Scientist</v>
          </cell>
          <cell r="F437" t="b">
            <v>0</v>
          </cell>
          <cell r="M437">
            <v>43200</v>
          </cell>
        </row>
        <row r="438">
          <cell r="A438" t="str">
            <v>Data Engineer</v>
          </cell>
          <cell r="F438" t="b">
            <v>0</v>
          </cell>
          <cell r="M438">
            <v>211000</v>
          </cell>
        </row>
        <row r="439">
          <cell r="A439" t="str">
            <v>Data Engineer</v>
          </cell>
          <cell r="F439" t="b">
            <v>0</v>
          </cell>
          <cell r="M439">
            <v>115000</v>
          </cell>
        </row>
        <row r="440">
          <cell r="A440" t="str">
            <v>Data Engineer</v>
          </cell>
          <cell r="F440" t="b">
            <v>0</v>
          </cell>
          <cell r="M440">
            <v>90000</v>
          </cell>
        </row>
        <row r="441">
          <cell r="A441" t="str">
            <v>Senior Data Engineer</v>
          </cell>
          <cell r="F441" t="b">
            <v>0</v>
          </cell>
        </row>
        <row r="442">
          <cell r="A442" t="str">
            <v>Data Engineer</v>
          </cell>
          <cell r="F442" t="b">
            <v>0</v>
          </cell>
        </row>
        <row r="443">
          <cell r="A443" t="str">
            <v>Data Analyst</v>
          </cell>
          <cell r="F443" t="b">
            <v>0</v>
          </cell>
        </row>
        <row r="444">
          <cell r="A444" t="str">
            <v>Data Engineer</v>
          </cell>
          <cell r="F444" t="b">
            <v>0</v>
          </cell>
          <cell r="M444">
            <v>180000</v>
          </cell>
        </row>
        <row r="445">
          <cell r="A445" t="str">
            <v>Data Engineer</v>
          </cell>
          <cell r="F445" t="b">
            <v>0</v>
          </cell>
        </row>
        <row r="446">
          <cell r="A446" t="str">
            <v>Data Analyst</v>
          </cell>
          <cell r="F446" t="b">
            <v>0</v>
          </cell>
          <cell r="M446">
            <v>113000</v>
          </cell>
        </row>
        <row r="447">
          <cell r="A447" t="str">
            <v>Data Scientist</v>
          </cell>
          <cell r="F447" t="b">
            <v>0</v>
          </cell>
        </row>
        <row r="448">
          <cell r="A448" t="str">
            <v>Senior Data Analyst</v>
          </cell>
          <cell r="F448" t="b">
            <v>0</v>
          </cell>
        </row>
        <row r="449">
          <cell r="A449" t="str">
            <v>Data Engineer</v>
          </cell>
          <cell r="F449" t="b">
            <v>0</v>
          </cell>
        </row>
        <row r="450">
          <cell r="A450" t="str">
            <v>Machine Learning Engineer</v>
          </cell>
          <cell r="F450" t="b">
            <v>0</v>
          </cell>
          <cell r="M450">
            <v>166000</v>
          </cell>
        </row>
        <row r="451">
          <cell r="A451" t="str">
            <v>Data Scientist</v>
          </cell>
          <cell r="F451" t="b">
            <v>0</v>
          </cell>
        </row>
        <row r="452">
          <cell r="A452" t="str">
            <v>Data Scientist</v>
          </cell>
          <cell r="F452" t="b">
            <v>0</v>
          </cell>
          <cell r="M452">
            <v>242500</v>
          </cell>
        </row>
        <row r="453">
          <cell r="A453" t="str">
            <v>Data Engineer</v>
          </cell>
          <cell r="F453" t="b">
            <v>0</v>
          </cell>
          <cell r="M453">
            <v>148500</v>
          </cell>
        </row>
        <row r="454">
          <cell r="A454" t="str">
            <v>Senior Data Analyst</v>
          </cell>
          <cell r="F454" t="b">
            <v>0</v>
          </cell>
        </row>
        <row r="455">
          <cell r="A455" t="str">
            <v>Data Engineer</v>
          </cell>
          <cell r="F455" t="b">
            <v>0</v>
          </cell>
          <cell r="M455">
            <v>89000</v>
          </cell>
        </row>
        <row r="456">
          <cell r="A456" t="str">
            <v>Cloud Engineer</v>
          </cell>
          <cell r="F456" t="b">
            <v>0</v>
          </cell>
          <cell r="M456">
            <v>85000</v>
          </cell>
        </row>
        <row r="457">
          <cell r="A457" t="str">
            <v>Data Engineer</v>
          </cell>
          <cell r="F457" t="b">
            <v>1</v>
          </cell>
        </row>
        <row r="458">
          <cell r="A458" t="str">
            <v>Data Analyst</v>
          </cell>
          <cell r="F458" t="b">
            <v>0</v>
          </cell>
        </row>
        <row r="459">
          <cell r="A459" t="str">
            <v>Data Engineer</v>
          </cell>
          <cell r="F459" t="b">
            <v>0</v>
          </cell>
        </row>
        <row r="460">
          <cell r="A460" t="str">
            <v>Data Scientist</v>
          </cell>
          <cell r="F460" t="b">
            <v>0</v>
          </cell>
          <cell r="M460">
            <v>110000</v>
          </cell>
        </row>
        <row r="461">
          <cell r="A461" t="str">
            <v>Data Engineer</v>
          </cell>
          <cell r="F461" t="b">
            <v>0</v>
          </cell>
          <cell r="M461">
            <v>180000</v>
          </cell>
        </row>
        <row r="462">
          <cell r="A462" t="str">
            <v>Data Engineer</v>
          </cell>
          <cell r="F462" t="b">
            <v>0</v>
          </cell>
          <cell r="M462">
            <v>102500</v>
          </cell>
        </row>
        <row r="463">
          <cell r="A463" t="str">
            <v>Senior Data Engineer</v>
          </cell>
          <cell r="F463" t="b">
            <v>0</v>
          </cell>
        </row>
        <row r="464">
          <cell r="A464" t="str">
            <v>Senior Data Scientist</v>
          </cell>
          <cell r="F464" t="b">
            <v>0</v>
          </cell>
          <cell r="M464">
            <v>170000</v>
          </cell>
        </row>
        <row r="465">
          <cell r="A465" t="str">
            <v>Senior Data Scientist</v>
          </cell>
          <cell r="F465" t="b">
            <v>0</v>
          </cell>
          <cell r="M465">
            <v>125000</v>
          </cell>
        </row>
        <row r="466">
          <cell r="A466" t="str">
            <v>Data Engineer</v>
          </cell>
          <cell r="F466" t="b">
            <v>0</v>
          </cell>
          <cell r="M466">
            <v>259711</v>
          </cell>
        </row>
        <row r="467">
          <cell r="A467" t="str">
            <v>Data Engineer</v>
          </cell>
          <cell r="F467" t="b">
            <v>0</v>
          </cell>
        </row>
        <row r="468">
          <cell r="A468" t="str">
            <v>Machine Learning Engineer</v>
          </cell>
          <cell r="F468" t="b">
            <v>0</v>
          </cell>
          <cell r="M468">
            <v>72900</v>
          </cell>
        </row>
        <row r="469">
          <cell r="A469" t="str">
            <v>Senior Data Scientist</v>
          </cell>
          <cell r="F469" t="b">
            <v>0</v>
          </cell>
          <cell r="M469">
            <v>157500</v>
          </cell>
        </row>
        <row r="470">
          <cell r="A470" t="str">
            <v>Senior Data Engineer</v>
          </cell>
          <cell r="F470" t="b">
            <v>0</v>
          </cell>
        </row>
        <row r="471">
          <cell r="A471" t="str">
            <v>Data Engineer</v>
          </cell>
          <cell r="F471" t="b">
            <v>0</v>
          </cell>
          <cell r="M471">
            <v>175000</v>
          </cell>
        </row>
        <row r="472">
          <cell r="A472" t="str">
            <v>Data Engineer</v>
          </cell>
          <cell r="F472" t="b">
            <v>1</v>
          </cell>
        </row>
        <row r="473">
          <cell r="A473" t="str">
            <v>Data Engineer</v>
          </cell>
          <cell r="F473" t="b">
            <v>0</v>
          </cell>
          <cell r="M473">
            <v>147500</v>
          </cell>
        </row>
        <row r="474">
          <cell r="A474" t="str">
            <v>Data Scientist</v>
          </cell>
          <cell r="F474" t="b">
            <v>0</v>
          </cell>
          <cell r="M474">
            <v>90000</v>
          </cell>
        </row>
        <row r="475">
          <cell r="A475" t="str">
            <v>Data Engineer</v>
          </cell>
          <cell r="F475" t="b">
            <v>0</v>
          </cell>
          <cell r="M475">
            <v>163758</v>
          </cell>
        </row>
        <row r="476">
          <cell r="A476" t="str">
            <v>Data Engineer</v>
          </cell>
          <cell r="F476" t="b">
            <v>1</v>
          </cell>
          <cell r="M476">
            <v>135000</v>
          </cell>
        </row>
        <row r="477">
          <cell r="A477" t="str">
            <v>Senior Data Engineer</v>
          </cell>
          <cell r="F477" t="b">
            <v>0</v>
          </cell>
          <cell r="M477">
            <v>150000</v>
          </cell>
        </row>
        <row r="478">
          <cell r="A478" t="str">
            <v>Software Engineer</v>
          </cell>
          <cell r="F478" t="b">
            <v>1</v>
          </cell>
          <cell r="M478">
            <v>200000</v>
          </cell>
        </row>
        <row r="479">
          <cell r="A479" t="str">
            <v>Data Engineer</v>
          </cell>
          <cell r="F479" t="b">
            <v>0</v>
          </cell>
          <cell r="M479">
            <v>124500</v>
          </cell>
        </row>
        <row r="480">
          <cell r="A480" t="str">
            <v>Data Analyst</v>
          </cell>
          <cell r="F480" t="b">
            <v>0</v>
          </cell>
        </row>
        <row r="481">
          <cell r="A481" t="str">
            <v>Data Analyst</v>
          </cell>
          <cell r="F481" t="b">
            <v>1</v>
          </cell>
          <cell r="M481">
            <v>52500</v>
          </cell>
        </row>
        <row r="482">
          <cell r="A482" t="str">
            <v>Data Engineer</v>
          </cell>
          <cell r="F482" t="b">
            <v>0</v>
          </cell>
          <cell r="M482">
            <v>125000</v>
          </cell>
        </row>
        <row r="483">
          <cell r="A483" t="str">
            <v>Data Engineer</v>
          </cell>
          <cell r="F483" t="b">
            <v>0</v>
          </cell>
        </row>
        <row r="484">
          <cell r="A484" t="str">
            <v>Data Engineer</v>
          </cell>
          <cell r="F484" t="b">
            <v>0</v>
          </cell>
        </row>
        <row r="485">
          <cell r="A485" t="str">
            <v>Data Engineer</v>
          </cell>
          <cell r="F485" t="b">
            <v>0</v>
          </cell>
          <cell r="M485">
            <v>112500</v>
          </cell>
        </row>
        <row r="486">
          <cell r="A486" t="str">
            <v>Data Engineer</v>
          </cell>
          <cell r="F486" t="b">
            <v>0</v>
          </cell>
        </row>
        <row r="487">
          <cell r="A487" t="str">
            <v>Data Scientist</v>
          </cell>
          <cell r="F487" t="b">
            <v>0</v>
          </cell>
          <cell r="M487">
            <v>83850</v>
          </cell>
        </row>
        <row r="488">
          <cell r="A488" t="str">
            <v>Data Scientist</v>
          </cell>
          <cell r="F488" t="b">
            <v>0</v>
          </cell>
          <cell r="M488">
            <v>157500</v>
          </cell>
        </row>
        <row r="489">
          <cell r="A489" t="str">
            <v>Data Scientist</v>
          </cell>
          <cell r="F489" t="b">
            <v>0</v>
          </cell>
          <cell r="M489">
            <v>220000</v>
          </cell>
        </row>
        <row r="490">
          <cell r="A490" t="str">
            <v>Data Engineer</v>
          </cell>
          <cell r="F490" t="b">
            <v>0</v>
          </cell>
        </row>
        <row r="491">
          <cell r="A491" t="str">
            <v>Senior Data Analyst</v>
          </cell>
          <cell r="F491" t="b">
            <v>0</v>
          </cell>
          <cell r="M491">
            <v>95000</v>
          </cell>
        </row>
        <row r="492">
          <cell r="A492" t="str">
            <v>Data Engineer</v>
          </cell>
          <cell r="F492" t="b">
            <v>0</v>
          </cell>
          <cell r="M492">
            <v>164500</v>
          </cell>
        </row>
        <row r="493">
          <cell r="A493" t="str">
            <v>Data Engineer</v>
          </cell>
          <cell r="F493" t="b">
            <v>0</v>
          </cell>
          <cell r="M493">
            <v>170672</v>
          </cell>
        </row>
        <row r="494">
          <cell r="A494" t="str">
            <v>Senior Data Engineer</v>
          </cell>
          <cell r="F494" t="b">
            <v>1</v>
          </cell>
          <cell r="M494">
            <v>162500</v>
          </cell>
        </row>
        <row r="495">
          <cell r="A495" t="str">
            <v>Senior Data Scientist</v>
          </cell>
          <cell r="F495" t="b">
            <v>0</v>
          </cell>
          <cell r="M495">
            <v>170000</v>
          </cell>
        </row>
        <row r="496">
          <cell r="A496" t="str">
            <v>Data Engineer</v>
          </cell>
          <cell r="F496" t="b">
            <v>0</v>
          </cell>
          <cell r="M496">
            <v>140000</v>
          </cell>
        </row>
        <row r="497">
          <cell r="A497" t="str">
            <v>Data Scientist</v>
          </cell>
          <cell r="F497" t="b">
            <v>0</v>
          </cell>
          <cell r="M497">
            <v>125000</v>
          </cell>
        </row>
        <row r="498">
          <cell r="A498" t="str">
            <v>Data Engineer</v>
          </cell>
          <cell r="F498" t="b">
            <v>0</v>
          </cell>
        </row>
        <row r="499">
          <cell r="A499" t="str">
            <v>Data Engineer</v>
          </cell>
          <cell r="F499" t="b">
            <v>0</v>
          </cell>
          <cell r="M499">
            <v>99000</v>
          </cell>
        </row>
        <row r="500">
          <cell r="A500" t="str">
            <v>Software Engineer</v>
          </cell>
          <cell r="F500" t="b">
            <v>0</v>
          </cell>
          <cell r="M500">
            <v>307710</v>
          </cell>
        </row>
        <row r="501">
          <cell r="A501" t="str">
            <v>Senior Data Engineer</v>
          </cell>
          <cell r="F501" t="b">
            <v>0</v>
          </cell>
          <cell r="M501">
            <v>125000</v>
          </cell>
        </row>
        <row r="502">
          <cell r="A502" t="str">
            <v>Business Analyst</v>
          </cell>
          <cell r="F502" t="b">
            <v>0</v>
          </cell>
          <cell r="M502">
            <v>47500</v>
          </cell>
        </row>
        <row r="503">
          <cell r="A503" t="str">
            <v>Senior Data Engineer</v>
          </cell>
          <cell r="F503" t="b">
            <v>0</v>
          </cell>
        </row>
        <row r="504">
          <cell r="A504" t="str">
            <v>Data Engineer</v>
          </cell>
          <cell r="F504" t="b">
            <v>1</v>
          </cell>
          <cell r="M504">
            <v>149874</v>
          </cell>
        </row>
        <row r="505">
          <cell r="A505" t="str">
            <v>Senior Data Engineer</v>
          </cell>
          <cell r="F505" t="b">
            <v>0</v>
          </cell>
          <cell r="M505">
            <v>155000</v>
          </cell>
        </row>
        <row r="506">
          <cell r="A506" t="str">
            <v>Data Scientist</v>
          </cell>
          <cell r="F506" t="b">
            <v>0</v>
          </cell>
          <cell r="M506">
            <v>115000</v>
          </cell>
        </row>
        <row r="507">
          <cell r="A507" t="str">
            <v>Data Engineer</v>
          </cell>
          <cell r="F507" t="b">
            <v>1</v>
          </cell>
          <cell r="M507">
            <v>140000</v>
          </cell>
        </row>
        <row r="508">
          <cell r="A508" t="str">
            <v>Senior Data Analyst</v>
          </cell>
          <cell r="F508" t="b">
            <v>0</v>
          </cell>
          <cell r="M508">
            <v>70641.34375</v>
          </cell>
        </row>
        <row r="509">
          <cell r="A509" t="str">
            <v>Software Engineer</v>
          </cell>
          <cell r="F509" t="b">
            <v>0</v>
          </cell>
          <cell r="M509">
            <v>90000</v>
          </cell>
        </row>
        <row r="510">
          <cell r="A510" t="str">
            <v>Data Analyst</v>
          </cell>
          <cell r="F510" t="b">
            <v>0</v>
          </cell>
        </row>
        <row r="511">
          <cell r="A511" t="str">
            <v>Senior Data Analyst</v>
          </cell>
          <cell r="F511" t="b">
            <v>0</v>
          </cell>
          <cell r="M511">
            <v>115000</v>
          </cell>
        </row>
        <row r="512">
          <cell r="A512" t="str">
            <v>Data Engineer</v>
          </cell>
          <cell r="F512" t="b">
            <v>0</v>
          </cell>
          <cell r="M512">
            <v>105000</v>
          </cell>
        </row>
        <row r="513">
          <cell r="A513" t="str">
            <v>Data Analyst</v>
          </cell>
          <cell r="F513" t="b">
            <v>0</v>
          </cell>
          <cell r="M513">
            <v>115775</v>
          </cell>
        </row>
        <row r="514">
          <cell r="A514" t="str">
            <v>Data Scientist</v>
          </cell>
          <cell r="F514" t="b">
            <v>0</v>
          </cell>
        </row>
        <row r="515">
          <cell r="A515" t="str">
            <v>Data Engineer</v>
          </cell>
          <cell r="F515" t="b">
            <v>0</v>
          </cell>
          <cell r="M515">
            <v>100000</v>
          </cell>
        </row>
        <row r="516">
          <cell r="A516" t="str">
            <v>Senior Data Analyst</v>
          </cell>
          <cell r="F516" t="b">
            <v>0</v>
          </cell>
          <cell r="M516">
            <v>96500</v>
          </cell>
        </row>
        <row r="517">
          <cell r="A517" t="str">
            <v>Data Scientist</v>
          </cell>
          <cell r="F517" t="b">
            <v>0</v>
          </cell>
        </row>
        <row r="518">
          <cell r="A518" t="str">
            <v>Data Engineer</v>
          </cell>
          <cell r="F518" t="b">
            <v>0</v>
          </cell>
          <cell r="M518">
            <v>147500</v>
          </cell>
        </row>
        <row r="519">
          <cell r="A519" t="str">
            <v>Data Engineer</v>
          </cell>
          <cell r="F519" t="b">
            <v>0</v>
          </cell>
          <cell r="M519">
            <v>147500</v>
          </cell>
        </row>
        <row r="520">
          <cell r="A520" t="str">
            <v>Data Scientist</v>
          </cell>
          <cell r="F520" t="b">
            <v>1</v>
          </cell>
        </row>
        <row r="521">
          <cell r="A521" t="str">
            <v>Data Analyst</v>
          </cell>
          <cell r="F521" t="b">
            <v>0</v>
          </cell>
          <cell r="M521">
            <v>140000</v>
          </cell>
        </row>
        <row r="522">
          <cell r="A522" t="str">
            <v>Data Analyst</v>
          </cell>
          <cell r="F522" t="b">
            <v>0</v>
          </cell>
          <cell r="M522">
            <v>127500</v>
          </cell>
        </row>
        <row r="523">
          <cell r="A523" t="str">
            <v>Senior Data Scientist</v>
          </cell>
          <cell r="F523" t="b">
            <v>1</v>
          </cell>
          <cell r="M523">
            <v>135000</v>
          </cell>
        </row>
        <row r="524">
          <cell r="A524" t="str">
            <v>Senior Data Engineer</v>
          </cell>
          <cell r="F524" t="b">
            <v>0</v>
          </cell>
          <cell r="M524">
            <v>175000</v>
          </cell>
        </row>
        <row r="525">
          <cell r="A525" t="str">
            <v>Data Engineer</v>
          </cell>
          <cell r="F525" t="b">
            <v>0</v>
          </cell>
          <cell r="M525">
            <v>100000</v>
          </cell>
        </row>
        <row r="526">
          <cell r="A526" t="str">
            <v>Data Analyst</v>
          </cell>
          <cell r="F526" t="b">
            <v>0</v>
          </cell>
          <cell r="M526">
            <v>110000</v>
          </cell>
        </row>
        <row r="527">
          <cell r="A527" t="str">
            <v>Data Engineer</v>
          </cell>
          <cell r="F527" t="b">
            <v>0</v>
          </cell>
          <cell r="M527">
            <v>174720</v>
          </cell>
        </row>
        <row r="528">
          <cell r="A528" t="str">
            <v>Data Scientist</v>
          </cell>
          <cell r="F528" t="b">
            <v>0</v>
          </cell>
        </row>
        <row r="529">
          <cell r="A529" t="str">
            <v>Senior Data Scientist</v>
          </cell>
          <cell r="F529" t="b">
            <v>0</v>
          </cell>
          <cell r="M529">
            <v>150000</v>
          </cell>
        </row>
        <row r="530">
          <cell r="A530" t="str">
            <v>Data Scientist</v>
          </cell>
          <cell r="F530" t="b">
            <v>0</v>
          </cell>
          <cell r="M530">
            <v>87705</v>
          </cell>
        </row>
        <row r="531">
          <cell r="A531" t="str">
            <v>Data Engineer</v>
          </cell>
          <cell r="F531" t="b">
            <v>0</v>
          </cell>
          <cell r="M531">
            <v>125000</v>
          </cell>
        </row>
        <row r="532">
          <cell r="A532" t="str">
            <v>Data Engineer</v>
          </cell>
          <cell r="F532" t="b">
            <v>0</v>
          </cell>
        </row>
        <row r="533">
          <cell r="A533" t="str">
            <v>Data Scientist</v>
          </cell>
          <cell r="F533" t="b">
            <v>0</v>
          </cell>
          <cell r="M533">
            <v>153500</v>
          </cell>
        </row>
        <row r="534">
          <cell r="A534" t="str">
            <v>Senior Data Scientist</v>
          </cell>
          <cell r="F534" t="b">
            <v>1</v>
          </cell>
          <cell r="M534">
            <v>160000</v>
          </cell>
        </row>
        <row r="535">
          <cell r="A535" t="str">
            <v>Data Engineer</v>
          </cell>
          <cell r="F535" t="b">
            <v>1</v>
          </cell>
          <cell r="M535">
            <v>130000</v>
          </cell>
        </row>
        <row r="536">
          <cell r="A536" t="str">
            <v>Data Scientist</v>
          </cell>
          <cell r="F536" t="b">
            <v>0</v>
          </cell>
          <cell r="M536">
            <v>110000</v>
          </cell>
        </row>
        <row r="537">
          <cell r="A537" t="str">
            <v>Data Scientist</v>
          </cell>
          <cell r="F537" t="b">
            <v>0</v>
          </cell>
          <cell r="M537">
            <v>157500</v>
          </cell>
        </row>
        <row r="538">
          <cell r="A538" t="str">
            <v>Data Engineer</v>
          </cell>
          <cell r="F538" t="b">
            <v>0</v>
          </cell>
          <cell r="M538">
            <v>125000</v>
          </cell>
        </row>
        <row r="539">
          <cell r="A539" t="str">
            <v>Data Engineer</v>
          </cell>
          <cell r="F539" t="b">
            <v>0</v>
          </cell>
          <cell r="M539">
            <v>145000</v>
          </cell>
        </row>
        <row r="540">
          <cell r="A540" t="str">
            <v>Data Scientist</v>
          </cell>
          <cell r="F540" t="b">
            <v>1</v>
          </cell>
          <cell r="M540">
            <v>155000</v>
          </cell>
        </row>
        <row r="541">
          <cell r="A541" t="str">
            <v>Data Engineer</v>
          </cell>
          <cell r="F541" t="b">
            <v>1</v>
          </cell>
        </row>
        <row r="542">
          <cell r="A542" t="str">
            <v>Data Scientist</v>
          </cell>
          <cell r="F542" t="b">
            <v>1</v>
          </cell>
        </row>
        <row r="543">
          <cell r="A543" t="str">
            <v>Data Engineer</v>
          </cell>
          <cell r="F543" t="b">
            <v>1</v>
          </cell>
          <cell r="M543">
            <v>180000</v>
          </cell>
        </row>
        <row r="544">
          <cell r="A544" t="str">
            <v>Data Engineer</v>
          </cell>
          <cell r="F544" t="b">
            <v>0</v>
          </cell>
          <cell r="M544">
            <v>211000</v>
          </cell>
        </row>
        <row r="545">
          <cell r="A545" t="str">
            <v>Data Scientist</v>
          </cell>
          <cell r="F545" t="b">
            <v>1</v>
          </cell>
          <cell r="M545">
            <v>180000</v>
          </cell>
        </row>
        <row r="546">
          <cell r="A546" t="str">
            <v>Data Engineer</v>
          </cell>
          <cell r="F546" t="b">
            <v>0</v>
          </cell>
          <cell r="M546">
            <v>90000</v>
          </cell>
        </row>
        <row r="547">
          <cell r="A547" t="str">
            <v>Data Scientist</v>
          </cell>
          <cell r="F547" t="b">
            <v>0</v>
          </cell>
        </row>
        <row r="548">
          <cell r="A548" t="str">
            <v>Senior Data Engineer</v>
          </cell>
          <cell r="F548" t="b">
            <v>1</v>
          </cell>
        </row>
        <row r="549">
          <cell r="A549" t="str">
            <v>Senior Data Engineer</v>
          </cell>
          <cell r="F549" t="b">
            <v>1</v>
          </cell>
          <cell r="M549">
            <v>145000</v>
          </cell>
        </row>
        <row r="550">
          <cell r="A550" t="str">
            <v>Data Analyst</v>
          </cell>
          <cell r="F550" t="b">
            <v>0</v>
          </cell>
          <cell r="M550">
            <v>49546</v>
          </cell>
        </row>
        <row r="551">
          <cell r="A551" t="str">
            <v>Data Engineer</v>
          </cell>
          <cell r="F551" t="b">
            <v>0</v>
          </cell>
          <cell r="M551">
            <v>155000</v>
          </cell>
        </row>
        <row r="552">
          <cell r="A552" t="str">
            <v>Data Engineer</v>
          </cell>
          <cell r="F552" t="b">
            <v>1</v>
          </cell>
          <cell r="M552">
            <v>155000</v>
          </cell>
        </row>
        <row r="553">
          <cell r="A553" t="str">
            <v>Data Scientist</v>
          </cell>
          <cell r="F553" t="b">
            <v>0</v>
          </cell>
        </row>
        <row r="554">
          <cell r="A554" t="str">
            <v>Data Engineer</v>
          </cell>
          <cell r="F554" t="b">
            <v>1</v>
          </cell>
          <cell r="M554">
            <v>128000</v>
          </cell>
        </row>
        <row r="555">
          <cell r="A555" t="str">
            <v>Data Analyst</v>
          </cell>
          <cell r="F555" t="b">
            <v>0</v>
          </cell>
          <cell r="M555">
            <v>62500</v>
          </cell>
        </row>
        <row r="556">
          <cell r="A556" t="str">
            <v>Data Engineer</v>
          </cell>
          <cell r="F556" t="b">
            <v>0</v>
          </cell>
        </row>
        <row r="557">
          <cell r="A557" t="str">
            <v>Data Scientist</v>
          </cell>
          <cell r="F557" t="b">
            <v>1</v>
          </cell>
        </row>
        <row r="558">
          <cell r="A558" t="str">
            <v>Data Scientist</v>
          </cell>
          <cell r="F558" t="b">
            <v>0</v>
          </cell>
          <cell r="M558">
            <v>68900</v>
          </cell>
        </row>
        <row r="559">
          <cell r="A559" t="str">
            <v>Data Engineer</v>
          </cell>
          <cell r="F559" t="b">
            <v>0</v>
          </cell>
          <cell r="M559">
            <v>87500</v>
          </cell>
        </row>
        <row r="560">
          <cell r="A560" t="str">
            <v>Business Analyst</v>
          </cell>
          <cell r="F560" t="b">
            <v>0</v>
          </cell>
          <cell r="M560">
            <v>100000</v>
          </cell>
        </row>
        <row r="561">
          <cell r="A561" t="str">
            <v>Senior Data Engineer</v>
          </cell>
          <cell r="F561" t="b">
            <v>1</v>
          </cell>
        </row>
        <row r="562">
          <cell r="A562" t="str">
            <v>Data Engineer</v>
          </cell>
          <cell r="F562" t="b">
            <v>1</v>
          </cell>
        </row>
        <row r="563">
          <cell r="A563" t="str">
            <v>Data Engineer</v>
          </cell>
          <cell r="F563" t="b">
            <v>0</v>
          </cell>
          <cell r="M563">
            <v>125000</v>
          </cell>
        </row>
        <row r="564">
          <cell r="A564" t="str">
            <v>Senior Data Scientist</v>
          </cell>
          <cell r="F564" t="b">
            <v>0</v>
          </cell>
          <cell r="M564">
            <v>155000</v>
          </cell>
        </row>
        <row r="565">
          <cell r="A565" t="str">
            <v>Data Engineer</v>
          </cell>
          <cell r="F565" t="b">
            <v>0</v>
          </cell>
          <cell r="M565">
            <v>102500</v>
          </cell>
        </row>
        <row r="566">
          <cell r="A566" t="str">
            <v>Senior Data Engineer</v>
          </cell>
          <cell r="F566" t="b">
            <v>0</v>
          </cell>
        </row>
        <row r="567">
          <cell r="A567" t="str">
            <v>Data Scientist</v>
          </cell>
          <cell r="F567" t="b">
            <v>0</v>
          </cell>
          <cell r="M567">
            <v>115000</v>
          </cell>
        </row>
        <row r="568">
          <cell r="A568" t="str">
            <v>Business Analyst</v>
          </cell>
          <cell r="F568" t="b">
            <v>0</v>
          </cell>
          <cell r="M568">
            <v>87500</v>
          </cell>
        </row>
        <row r="569">
          <cell r="A569" t="str">
            <v>Senior Data Engineer</v>
          </cell>
          <cell r="F569" t="b">
            <v>1</v>
          </cell>
          <cell r="M569">
            <v>184000</v>
          </cell>
        </row>
        <row r="570">
          <cell r="A570" t="str">
            <v>Data Engineer</v>
          </cell>
          <cell r="F570" t="b">
            <v>0</v>
          </cell>
        </row>
        <row r="571">
          <cell r="A571" t="str">
            <v>Data Scientist</v>
          </cell>
          <cell r="F571" t="b">
            <v>0</v>
          </cell>
          <cell r="M571">
            <v>129000</v>
          </cell>
        </row>
        <row r="572">
          <cell r="A572" t="str">
            <v>Senior Data Scientist</v>
          </cell>
          <cell r="F572" t="b">
            <v>1</v>
          </cell>
          <cell r="M572">
            <v>219545</v>
          </cell>
        </row>
        <row r="573">
          <cell r="A573" t="str">
            <v>Data Engineer</v>
          </cell>
          <cell r="F573" t="b">
            <v>0</v>
          </cell>
        </row>
        <row r="574">
          <cell r="A574" t="str">
            <v>Data Engineer</v>
          </cell>
          <cell r="F574" t="b">
            <v>0</v>
          </cell>
          <cell r="M574">
            <v>130000</v>
          </cell>
        </row>
        <row r="575">
          <cell r="A575" t="str">
            <v>Senior Data Engineer</v>
          </cell>
          <cell r="F575" t="b">
            <v>0</v>
          </cell>
          <cell r="M575">
            <v>140000</v>
          </cell>
        </row>
        <row r="576">
          <cell r="A576" t="str">
            <v>Data Engineer</v>
          </cell>
          <cell r="F576" t="b">
            <v>0</v>
          </cell>
          <cell r="M576">
            <v>170000</v>
          </cell>
        </row>
        <row r="577">
          <cell r="A577" t="str">
            <v>Senior Data Engineer</v>
          </cell>
          <cell r="F577" t="b">
            <v>0</v>
          </cell>
        </row>
        <row r="578">
          <cell r="A578" t="str">
            <v>Data Engineer</v>
          </cell>
          <cell r="F578" t="b">
            <v>0</v>
          </cell>
          <cell r="M578">
            <v>115000</v>
          </cell>
        </row>
        <row r="579">
          <cell r="A579" t="str">
            <v>Senior Data Engineer</v>
          </cell>
          <cell r="F579" t="b">
            <v>0</v>
          </cell>
        </row>
        <row r="580">
          <cell r="A580" t="str">
            <v>Data Engineer</v>
          </cell>
          <cell r="F580" t="b">
            <v>0</v>
          </cell>
          <cell r="M580">
            <v>132500</v>
          </cell>
        </row>
        <row r="581">
          <cell r="A581" t="str">
            <v>Senior Data Engineer</v>
          </cell>
          <cell r="F581" t="b">
            <v>1</v>
          </cell>
        </row>
        <row r="582">
          <cell r="A582" t="str">
            <v>Data Analyst</v>
          </cell>
          <cell r="F582" t="b">
            <v>0</v>
          </cell>
        </row>
        <row r="583">
          <cell r="A583" t="str">
            <v>Data Engineer</v>
          </cell>
          <cell r="F583" t="b">
            <v>0</v>
          </cell>
        </row>
        <row r="584">
          <cell r="A584" t="str">
            <v>Data Engineer</v>
          </cell>
          <cell r="F584" t="b">
            <v>0</v>
          </cell>
          <cell r="M584">
            <v>69447</v>
          </cell>
        </row>
        <row r="585">
          <cell r="A585" t="str">
            <v>Senior Data Engineer</v>
          </cell>
          <cell r="F585" t="b">
            <v>0</v>
          </cell>
          <cell r="M585">
            <v>141500</v>
          </cell>
        </row>
        <row r="586">
          <cell r="A586" t="str">
            <v>Data Scientist</v>
          </cell>
          <cell r="F586" t="b">
            <v>1</v>
          </cell>
        </row>
        <row r="587">
          <cell r="A587" t="str">
            <v>Senior Data Engineer</v>
          </cell>
          <cell r="F587" t="b">
            <v>0</v>
          </cell>
        </row>
        <row r="588">
          <cell r="A588" t="str">
            <v>Data Scientist</v>
          </cell>
          <cell r="F588" t="b">
            <v>1</v>
          </cell>
          <cell r="M588">
            <v>123500</v>
          </cell>
        </row>
        <row r="589">
          <cell r="A589" t="str">
            <v>Data Engineer</v>
          </cell>
          <cell r="F589" t="b">
            <v>0</v>
          </cell>
        </row>
        <row r="590">
          <cell r="A590" t="str">
            <v>Senior Data Engineer</v>
          </cell>
          <cell r="F590" t="b">
            <v>0</v>
          </cell>
        </row>
        <row r="591">
          <cell r="A591" t="str">
            <v>Data Engineer</v>
          </cell>
          <cell r="F591" t="b">
            <v>0</v>
          </cell>
          <cell r="M591">
            <v>79200</v>
          </cell>
        </row>
        <row r="592">
          <cell r="A592" t="str">
            <v>Data Engineer</v>
          </cell>
          <cell r="F592" t="b">
            <v>0</v>
          </cell>
        </row>
        <row r="593">
          <cell r="A593" t="str">
            <v>Data Scientist</v>
          </cell>
          <cell r="F593" t="b">
            <v>0</v>
          </cell>
          <cell r="M593">
            <v>109500</v>
          </cell>
        </row>
        <row r="594">
          <cell r="A594" t="str">
            <v>Data Engineer</v>
          </cell>
          <cell r="F594" t="b">
            <v>0</v>
          </cell>
          <cell r="M594">
            <v>192500</v>
          </cell>
        </row>
        <row r="595">
          <cell r="A595" t="str">
            <v>Data Engineer</v>
          </cell>
          <cell r="F595" t="b">
            <v>0</v>
          </cell>
          <cell r="M595">
            <v>150000</v>
          </cell>
        </row>
        <row r="596">
          <cell r="A596" t="str">
            <v>Data Scientist</v>
          </cell>
          <cell r="F596" t="b">
            <v>0</v>
          </cell>
          <cell r="M596">
            <v>205000</v>
          </cell>
        </row>
        <row r="597">
          <cell r="A597" t="str">
            <v>Data Engineer</v>
          </cell>
          <cell r="F597" t="b">
            <v>0</v>
          </cell>
          <cell r="M597">
            <v>130000</v>
          </cell>
        </row>
        <row r="598">
          <cell r="A598" t="str">
            <v>Data Analyst</v>
          </cell>
          <cell r="F598" t="b">
            <v>0</v>
          </cell>
          <cell r="M598">
            <v>165000</v>
          </cell>
        </row>
        <row r="599">
          <cell r="A599" t="str">
            <v>Data Scientist</v>
          </cell>
          <cell r="F599" t="b">
            <v>1</v>
          </cell>
          <cell r="M599">
            <v>100000</v>
          </cell>
        </row>
        <row r="600">
          <cell r="A600" t="str">
            <v>Data Analyst</v>
          </cell>
          <cell r="F600" t="b">
            <v>0</v>
          </cell>
        </row>
        <row r="601">
          <cell r="A601" t="str">
            <v>Data Scientist</v>
          </cell>
          <cell r="F601" t="b">
            <v>1</v>
          </cell>
          <cell r="M601">
            <v>161500</v>
          </cell>
        </row>
        <row r="602">
          <cell r="A602" t="str">
            <v>Senior Data Scientist</v>
          </cell>
          <cell r="F602" t="b">
            <v>1</v>
          </cell>
          <cell r="M602">
            <v>180000</v>
          </cell>
        </row>
        <row r="603">
          <cell r="A603" t="str">
            <v>Data Scientist</v>
          </cell>
          <cell r="F603" t="b">
            <v>0</v>
          </cell>
          <cell r="M603">
            <v>107000</v>
          </cell>
        </row>
        <row r="604">
          <cell r="A604" t="str">
            <v>Data Scientist</v>
          </cell>
          <cell r="F604" t="b">
            <v>0</v>
          </cell>
        </row>
        <row r="605">
          <cell r="A605" t="str">
            <v>Data Scientist</v>
          </cell>
          <cell r="F605" t="b">
            <v>1</v>
          </cell>
        </row>
        <row r="606">
          <cell r="A606" t="str">
            <v>Software Engineer</v>
          </cell>
          <cell r="F606" t="b">
            <v>0</v>
          </cell>
          <cell r="M606">
            <v>89100</v>
          </cell>
        </row>
        <row r="607">
          <cell r="A607" t="str">
            <v>Software Engineer</v>
          </cell>
          <cell r="F607" t="b">
            <v>0</v>
          </cell>
          <cell r="M607">
            <v>99150</v>
          </cell>
        </row>
        <row r="608">
          <cell r="A608" t="str">
            <v>Data Engineer</v>
          </cell>
          <cell r="F608" t="b">
            <v>0</v>
          </cell>
          <cell r="M608">
            <v>198500</v>
          </cell>
        </row>
        <row r="609">
          <cell r="A609" t="str">
            <v>Data Analyst</v>
          </cell>
          <cell r="F609" t="b">
            <v>1</v>
          </cell>
        </row>
        <row r="610">
          <cell r="A610" t="str">
            <v>Senior Data Engineer</v>
          </cell>
          <cell r="F610" t="b">
            <v>0</v>
          </cell>
          <cell r="M610">
            <v>180000</v>
          </cell>
        </row>
        <row r="611">
          <cell r="A611" t="str">
            <v>Senior Data Engineer</v>
          </cell>
          <cell r="F611" t="b">
            <v>1</v>
          </cell>
          <cell r="M611">
            <v>140000</v>
          </cell>
        </row>
        <row r="612">
          <cell r="A612" t="str">
            <v>Data Engineer</v>
          </cell>
          <cell r="F612" t="b">
            <v>1</v>
          </cell>
        </row>
        <row r="613">
          <cell r="A613" t="str">
            <v>Data Analyst</v>
          </cell>
          <cell r="F613" t="b">
            <v>0</v>
          </cell>
          <cell r="M613">
            <v>97500</v>
          </cell>
        </row>
        <row r="614">
          <cell r="A614" t="str">
            <v>Data Engineer</v>
          </cell>
          <cell r="F614" t="b">
            <v>0</v>
          </cell>
          <cell r="M614">
            <v>107755.4921875</v>
          </cell>
        </row>
        <row r="615">
          <cell r="A615" t="str">
            <v>Data Analyst</v>
          </cell>
          <cell r="F615" t="b">
            <v>0</v>
          </cell>
        </row>
        <row r="616">
          <cell r="A616" t="str">
            <v>Data Engineer</v>
          </cell>
          <cell r="F616" t="b">
            <v>1</v>
          </cell>
        </row>
        <row r="617">
          <cell r="A617" t="str">
            <v>Data Engineer</v>
          </cell>
          <cell r="F617" t="b">
            <v>0</v>
          </cell>
        </row>
        <row r="618">
          <cell r="A618" t="str">
            <v>Data Engineer</v>
          </cell>
          <cell r="F618" t="b">
            <v>0</v>
          </cell>
          <cell r="M618">
            <v>175000</v>
          </cell>
        </row>
        <row r="619">
          <cell r="A619" t="str">
            <v>Data Scientist</v>
          </cell>
          <cell r="F619" t="b">
            <v>0</v>
          </cell>
          <cell r="M619">
            <v>157500</v>
          </cell>
        </row>
        <row r="620">
          <cell r="A620" t="str">
            <v>Data Engineer</v>
          </cell>
          <cell r="F620" t="b">
            <v>0</v>
          </cell>
          <cell r="M620">
            <v>100000</v>
          </cell>
        </row>
        <row r="621">
          <cell r="A621" t="str">
            <v>Data Engineer</v>
          </cell>
          <cell r="F621" t="b">
            <v>0</v>
          </cell>
          <cell r="M621">
            <v>145000</v>
          </cell>
        </row>
        <row r="622">
          <cell r="A622" t="str">
            <v>Data Analyst</v>
          </cell>
          <cell r="F622" t="b">
            <v>0</v>
          </cell>
          <cell r="M622">
            <v>60000</v>
          </cell>
        </row>
        <row r="623">
          <cell r="A623" t="str">
            <v>Data Analyst</v>
          </cell>
          <cell r="F623" t="b">
            <v>0</v>
          </cell>
        </row>
        <row r="624">
          <cell r="A624" t="str">
            <v>Data Engineer</v>
          </cell>
          <cell r="F624" t="b">
            <v>0</v>
          </cell>
          <cell r="M624">
            <v>115000</v>
          </cell>
        </row>
        <row r="625">
          <cell r="A625" t="str">
            <v>Senior Data Engineer</v>
          </cell>
          <cell r="F625" t="b">
            <v>0</v>
          </cell>
        </row>
        <row r="626">
          <cell r="A626" t="str">
            <v>Data Engineer</v>
          </cell>
          <cell r="F626" t="b">
            <v>1</v>
          </cell>
        </row>
        <row r="627">
          <cell r="A627" t="str">
            <v>Data Engineer</v>
          </cell>
          <cell r="F627" t="b">
            <v>0</v>
          </cell>
          <cell r="M627">
            <v>147500</v>
          </cell>
        </row>
        <row r="628">
          <cell r="A628" t="str">
            <v>Data Scientist</v>
          </cell>
          <cell r="F628" t="b">
            <v>0</v>
          </cell>
          <cell r="M628">
            <v>90000</v>
          </cell>
        </row>
        <row r="629">
          <cell r="A629" t="str">
            <v>Data Scientist</v>
          </cell>
          <cell r="F629" t="b">
            <v>1</v>
          </cell>
          <cell r="M629">
            <v>130000</v>
          </cell>
        </row>
        <row r="630">
          <cell r="A630" t="str">
            <v>Senior Data Engineer</v>
          </cell>
          <cell r="F630" t="b">
            <v>0</v>
          </cell>
          <cell r="M630">
            <v>135000</v>
          </cell>
        </row>
        <row r="631">
          <cell r="A631" t="str">
            <v>Data Engineer</v>
          </cell>
          <cell r="F631" t="b">
            <v>0</v>
          </cell>
          <cell r="M631">
            <v>110000</v>
          </cell>
        </row>
        <row r="632">
          <cell r="A632" t="str">
            <v>Data Engineer</v>
          </cell>
          <cell r="F632" t="b">
            <v>0</v>
          </cell>
          <cell r="M632">
            <v>140000</v>
          </cell>
        </row>
        <row r="633">
          <cell r="A633" t="str">
            <v>Data Scientist</v>
          </cell>
          <cell r="F633" t="b">
            <v>0</v>
          </cell>
          <cell r="M633">
            <v>90000</v>
          </cell>
        </row>
        <row r="634">
          <cell r="A634" t="str">
            <v>Cloud Engineer</v>
          </cell>
          <cell r="F634" t="b">
            <v>0</v>
          </cell>
          <cell r="M634">
            <v>151000</v>
          </cell>
        </row>
        <row r="635">
          <cell r="A635" t="str">
            <v>Senior Data Engineer</v>
          </cell>
          <cell r="F635" t="b">
            <v>0</v>
          </cell>
          <cell r="M635">
            <v>107850</v>
          </cell>
        </row>
        <row r="636">
          <cell r="A636" t="str">
            <v>Senior Data Engineer</v>
          </cell>
          <cell r="F636" t="b">
            <v>0</v>
          </cell>
          <cell r="M636">
            <v>138200</v>
          </cell>
        </row>
        <row r="637">
          <cell r="A637" t="str">
            <v>Data Scientist</v>
          </cell>
          <cell r="F637" t="b">
            <v>0</v>
          </cell>
          <cell r="M637">
            <v>115000</v>
          </cell>
        </row>
        <row r="638">
          <cell r="A638" t="str">
            <v>Data Scientist</v>
          </cell>
          <cell r="F638" t="b">
            <v>0</v>
          </cell>
          <cell r="M638">
            <v>153034</v>
          </cell>
        </row>
        <row r="639">
          <cell r="A639" t="str">
            <v>Data Analyst</v>
          </cell>
          <cell r="F639" t="b">
            <v>0</v>
          </cell>
        </row>
        <row r="640">
          <cell r="A640" t="str">
            <v>Data Engineer</v>
          </cell>
          <cell r="F640" t="b">
            <v>1</v>
          </cell>
          <cell r="M640">
            <v>109000</v>
          </cell>
        </row>
        <row r="641">
          <cell r="A641" t="str">
            <v>Data Analyst</v>
          </cell>
          <cell r="F641" t="b">
            <v>1</v>
          </cell>
        </row>
        <row r="642">
          <cell r="A642" t="str">
            <v>Data Engineer</v>
          </cell>
          <cell r="F642" t="b">
            <v>0</v>
          </cell>
          <cell r="M642">
            <v>137500</v>
          </cell>
        </row>
        <row r="643">
          <cell r="A643" t="str">
            <v>Data Engineer</v>
          </cell>
          <cell r="F643" t="b">
            <v>1</v>
          </cell>
        </row>
        <row r="644">
          <cell r="A644" t="str">
            <v>Senior Data Analyst</v>
          </cell>
          <cell r="F644" t="b">
            <v>0</v>
          </cell>
          <cell r="M644">
            <v>96500</v>
          </cell>
        </row>
        <row r="645">
          <cell r="A645" t="str">
            <v>Business Analyst</v>
          </cell>
          <cell r="F645" t="b">
            <v>0</v>
          </cell>
          <cell r="M645">
            <v>79930</v>
          </cell>
        </row>
        <row r="646">
          <cell r="A646" t="str">
            <v>Data Analyst</v>
          </cell>
          <cell r="F646" t="b">
            <v>0</v>
          </cell>
        </row>
        <row r="647">
          <cell r="A647" t="str">
            <v>Software Engineer</v>
          </cell>
          <cell r="F647" t="b">
            <v>0</v>
          </cell>
          <cell r="M647">
            <v>99150</v>
          </cell>
        </row>
        <row r="648">
          <cell r="A648" t="str">
            <v>Data Scientist</v>
          </cell>
          <cell r="F648" t="b">
            <v>0</v>
          </cell>
          <cell r="M648">
            <v>90000</v>
          </cell>
        </row>
        <row r="649">
          <cell r="A649" t="str">
            <v>Senior Data Scientist</v>
          </cell>
          <cell r="F649" t="b">
            <v>0</v>
          </cell>
          <cell r="M649">
            <v>175000</v>
          </cell>
        </row>
        <row r="650">
          <cell r="A650" t="str">
            <v>Data Scientist</v>
          </cell>
          <cell r="F650" t="b">
            <v>0</v>
          </cell>
          <cell r="M650">
            <v>139500</v>
          </cell>
        </row>
        <row r="651">
          <cell r="A651" t="str">
            <v>Data Engineer</v>
          </cell>
          <cell r="F651" t="b">
            <v>0</v>
          </cell>
        </row>
        <row r="652">
          <cell r="A652" t="str">
            <v>Data Engineer</v>
          </cell>
          <cell r="F652" t="b">
            <v>0</v>
          </cell>
        </row>
        <row r="653">
          <cell r="A653" t="str">
            <v>Data Scientist</v>
          </cell>
          <cell r="F653" t="b">
            <v>0</v>
          </cell>
        </row>
        <row r="654">
          <cell r="A654" t="str">
            <v>Data Analyst</v>
          </cell>
          <cell r="F654" t="b">
            <v>0</v>
          </cell>
        </row>
        <row r="655">
          <cell r="A655" t="str">
            <v>Senior Data Engineer</v>
          </cell>
          <cell r="F655" t="b">
            <v>0</v>
          </cell>
          <cell r="M655">
            <v>140000</v>
          </cell>
        </row>
        <row r="656">
          <cell r="A656" t="str">
            <v>Data Engineer</v>
          </cell>
          <cell r="F656" t="b">
            <v>0</v>
          </cell>
          <cell r="M656">
            <v>70000</v>
          </cell>
        </row>
        <row r="657">
          <cell r="A657" t="str">
            <v>Senior Data Analyst</v>
          </cell>
          <cell r="F657" t="b">
            <v>0</v>
          </cell>
          <cell r="M657">
            <v>88500</v>
          </cell>
        </row>
        <row r="658">
          <cell r="A658" t="str">
            <v>Data Engineer</v>
          </cell>
          <cell r="F658" t="b">
            <v>0</v>
          </cell>
          <cell r="M658">
            <v>130000</v>
          </cell>
        </row>
        <row r="659">
          <cell r="A659" t="str">
            <v>Data Analyst</v>
          </cell>
          <cell r="F659" t="b">
            <v>0</v>
          </cell>
          <cell r="M659">
            <v>67500</v>
          </cell>
        </row>
        <row r="660">
          <cell r="A660" t="str">
            <v>Senior Data Scientist</v>
          </cell>
          <cell r="F660" t="b">
            <v>0</v>
          </cell>
        </row>
        <row r="661">
          <cell r="A661" t="str">
            <v>Data Engineer</v>
          </cell>
          <cell r="F661" t="b">
            <v>0</v>
          </cell>
          <cell r="M661">
            <v>130000</v>
          </cell>
        </row>
        <row r="662">
          <cell r="A662" t="str">
            <v>Senior Data Scientist</v>
          </cell>
          <cell r="F662" t="b">
            <v>1</v>
          </cell>
          <cell r="M662">
            <v>130000</v>
          </cell>
        </row>
        <row r="663">
          <cell r="A663" t="str">
            <v>Data Analyst</v>
          </cell>
          <cell r="F663" t="b">
            <v>0</v>
          </cell>
          <cell r="M663">
            <v>74050</v>
          </cell>
        </row>
        <row r="664">
          <cell r="A664" t="str">
            <v>Data Engineer</v>
          </cell>
          <cell r="F664" t="b">
            <v>0</v>
          </cell>
        </row>
        <row r="665">
          <cell r="A665" t="str">
            <v>Data Engineer</v>
          </cell>
          <cell r="F665" t="b">
            <v>0</v>
          </cell>
          <cell r="M665">
            <v>140000</v>
          </cell>
        </row>
        <row r="666">
          <cell r="A666" t="str">
            <v>Data Engineer</v>
          </cell>
          <cell r="F666" t="b">
            <v>0</v>
          </cell>
        </row>
        <row r="667">
          <cell r="A667" t="str">
            <v>Data Scientist</v>
          </cell>
          <cell r="F667" t="b">
            <v>0</v>
          </cell>
        </row>
        <row r="668">
          <cell r="A668" t="str">
            <v>Data Engineer</v>
          </cell>
          <cell r="F668" t="b">
            <v>1</v>
          </cell>
          <cell r="M668">
            <v>130000</v>
          </cell>
        </row>
        <row r="669">
          <cell r="A669" t="str">
            <v>Data Engineer</v>
          </cell>
          <cell r="F669" t="b">
            <v>0</v>
          </cell>
        </row>
        <row r="670">
          <cell r="A670" t="str">
            <v>Data Analyst</v>
          </cell>
          <cell r="F670" t="b">
            <v>0</v>
          </cell>
          <cell r="M670">
            <v>85000</v>
          </cell>
        </row>
        <row r="671">
          <cell r="A671" t="str">
            <v>Data Engineer</v>
          </cell>
          <cell r="F671" t="b">
            <v>0</v>
          </cell>
        </row>
        <row r="672">
          <cell r="A672" t="str">
            <v>Data Engineer</v>
          </cell>
          <cell r="F672" t="b">
            <v>0</v>
          </cell>
        </row>
        <row r="673">
          <cell r="A673" t="str">
            <v>Senior Data Engineer</v>
          </cell>
          <cell r="F673" t="b">
            <v>0</v>
          </cell>
          <cell r="M673">
            <v>185000</v>
          </cell>
        </row>
        <row r="674">
          <cell r="A674" t="str">
            <v>Data Scientist</v>
          </cell>
          <cell r="F674" t="b">
            <v>0</v>
          </cell>
        </row>
        <row r="675">
          <cell r="A675" t="str">
            <v>Data Scientist</v>
          </cell>
          <cell r="F675" t="b">
            <v>0</v>
          </cell>
          <cell r="M675">
            <v>115000</v>
          </cell>
        </row>
        <row r="676">
          <cell r="A676" t="str">
            <v>Data Scientist</v>
          </cell>
          <cell r="F676" t="b">
            <v>1</v>
          </cell>
        </row>
        <row r="677">
          <cell r="A677" t="str">
            <v>Data Engineer</v>
          </cell>
          <cell r="F677" t="b">
            <v>1</v>
          </cell>
          <cell r="M677">
            <v>120000</v>
          </cell>
        </row>
        <row r="678">
          <cell r="A678" t="str">
            <v>Data Engineer</v>
          </cell>
          <cell r="F678" t="b">
            <v>0</v>
          </cell>
          <cell r="M678">
            <v>125000</v>
          </cell>
        </row>
        <row r="679">
          <cell r="A679" t="str">
            <v>Senior Data Engineer</v>
          </cell>
          <cell r="F679" t="b">
            <v>0</v>
          </cell>
        </row>
        <row r="680">
          <cell r="A680" t="str">
            <v>Data Engineer</v>
          </cell>
          <cell r="F680" t="b">
            <v>0</v>
          </cell>
          <cell r="M680">
            <v>70000</v>
          </cell>
        </row>
        <row r="681">
          <cell r="A681" t="str">
            <v>Senior Data Analyst</v>
          </cell>
          <cell r="F681" t="b">
            <v>0</v>
          </cell>
          <cell r="M681">
            <v>170000</v>
          </cell>
        </row>
        <row r="682">
          <cell r="A682" t="str">
            <v>Machine Learning Engineer</v>
          </cell>
          <cell r="F682" t="b">
            <v>0</v>
          </cell>
          <cell r="M682">
            <v>104668</v>
          </cell>
        </row>
        <row r="683">
          <cell r="A683" t="str">
            <v>Data Engineer</v>
          </cell>
          <cell r="F683" t="b">
            <v>0</v>
          </cell>
        </row>
        <row r="684">
          <cell r="A684" t="str">
            <v>Data Scientist</v>
          </cell>
          <cell r="F684" t="b">
            <v>0</v>
          </cell>
        </row>
        <row r="685">
          <cell r="A685" t="str">
            <v>Data Engineer</v>
          </cell>
          <cell r="F685" t="b">
            <v>0</v>
          </cell>
          <cell r="M685">
            <v>125000</v>
          </cell>
        </row>
        <row r="686">
          <cell r="A686" t="str">
            <v>Data Engineer</v>
          </cell>
          <cell r="F686" t="b">
            <v>1</v>
          </cell>
          <cell r="M686">
            <v>116000</v>
          </cell>
        </row>
        <row r="687">
          <cell r="A687" t="str">
            <v>Data Scientist</v>
          </cell>
          <cell r="F687" t="b">
            <v>0</v>
          </cell>
          <cell r="M687">
            <v>157500</v>
          </cell>
        </row>
        <row r="688">
          <cell r="A688" t="str">
            <v>Senior Data Engineer</v>
          </cell>
          <cell r="F688" t="b">
            <v>0</v>
          </cell>
        </row>
        <row r="689">
          <cell r="A689" t="str">
            <v>Data Engineer</v>
          </cell>
          <cell r="F689" t="b">
            <v>0</v>
          </cell>
          <cell r="M689">
            <v>97444</v>
          </cell>
        </row>
        <row r="690">
          <cell r="A690" t="str">
            <v>Senior Data Engineer</v>
          </cell>
          <cell r="F690" t="b">
            <v>0</v>
          </cell>
          <cell r="M690">
            <v>115000</v>
          </cell>
        </row>
        <row r="691">
          <cell r="A691" t="str">
            <v>Data Scientist</v>
          </cell>
          <cell r="F691" t="b">
            <v>0</v>
          </cell>
        </row>
        <row r="692">
          <cell r="A692" t="str">
            <v>Data Scientist</v>
          </cell>
          <cell r="F692" t="b">
            <v>0</v>
          </cell>
        </row>
        <row r="693">
          <cell r="A693" t="str">
            <v>Data Analyst</v>
          </cell>
          <cell r="F693" t="b">
            <v>1</v>
          </cell>
        </row>
        <row r="694">
          <cell r="A694" t="str">
            <v>Data Engineer</v>
          </cell>
          <cell r="F694" t="b">
            <v>0</v>
          </cell>
          <cell r="M694">
            <v>122500</v>
          </cell>
        </row>
        <row r="695">
          <cell r="A695" t="str">
            <v>Business Analyst</v>
          </cell>
          <cell r="F695" t="b">
            <v>0</v>
          </cell>
          <cell r="M695">
            <v>100000</v>
          </cell>
        </row>
        <row r="696">
          <cell r="A696" t="str">
            <v>Data Scientist</v>
          </cell>
          <cell r="F696" t="b">
            <v>0</v>
          </cell>
          <cell r="M696">
            <v>350000</v>
          </cell>
        </row>
        <row r="697">
          <cell r="A697" t="str">
            <v>Data Scientist</v>
          </cell>
          <cell r="F697" t="b">
            <v>0</v>
          </cell>
          <cell r="M697">
            <v>172000</v>
          </cell>
        </row>
        <row r="698">
          <cell r="A698" t="str">
            <v>Data Analyst</v>
          </cell>
          <cell r="F698" t="b">
            <v>1</v>
          </cell>
        </row>
        <row r="699">
          <cell r="A699" t="str">
            <v>Senior Data Analyst</v>
          </cell>
          <cell r="F699" t="b">
            <v>1</v>
          </cell>
          <cell r="M699">
            <v>157500</v>
          </cell>
        </row>
        <row r="700">
          <cell r="A700" t="str">
            <v>Data Analyst</v>
          </cell>
          <cell r="F700" t="b">
            <v>0</v>
          </cell>
          <cell r="M700">
            <v>87472</v>
          </cell>
        </row>
        <row r="701">
          <cell r="A701" t="str">
            <v>Data Engineer</v>
          </cell>
          <cell r="F701" t="b">
            <v>0</v>
          </cell>
        </row>
        <row r="702">
          <cell r="A702" t="str">
            <v>Senior Data Engineer</v>
          </cell>
          <cell r="F702" t="b">
            <v>0</v>
          </cell>
          <cell r="M702">
            <v>150000</v>
          </cell>
        </row>
        <row r="703">
          <cell r="A703" t="str">
            <v>Senior Data Scientist</v>
          </cell>
          <cell r="F703" t="b">
            <v>1</v>
          </cell>
          <cell r="M703">
            <v>210123</v>
          </cell>
        </row>
        <row r="704">
          <cell r="A704" t="str">
            <v>Machine Learning Engineer</v>
          </cell>
          <cell r="F704" t="b">
            <v>0</v>
          </cell>
          <cell r="M704">
            <v>94342.5</v>
          </cell>
        </row>
        <row r="705">
          <cell r="A705" t="str">
            <v>Data Analyst</v>
          </cell>
          <cell r="F705" t="b">
            <v>0</v>
          </cell>
        </row>
        <row r="706">
          <cell r="A706" t="str">
            <v>Data Engineer</v>
          </cell>
          <cell r="F706" t="b">
            <v>0</v>
          </cell>
          <cell r="M706">
            <v>137500</v>
          </cell>
        </row>
        <row r="707">
          <cell r="A707" t="str">
            <v>Data Engineer</v>
          </cell>
          <cell r="F707" t="b">
            <v>0</v>
          </cell>
        </row>
        <row r="708">
          <cell r="A708" t="str">
            <v>Data Engineer</v>
          </cell>
          <cell r="F708" t="b">
            <v>0</v>
          </cell>
        </row>
        <row r="709">
          <cell r="A709" t="str">
            <v>Data Engineer</v>
          </cell>
          <cell r="F709" t="b">
            <v>0</v>
          </cell>
          <cell r="M709">
            <v>90000</v>
          </cell>
        </row>
        <row r="710">
          <cell r="A710" t="str">
            <v>Data Analyst</v>
          </cell>
          <cell r="F710" t="b">
            <v>0</v>
          </cell>
          <cell r="M710">
            <v>57500</v>
          </cell>
        </row>
        <row r="711">
          <cell r="A711" t="str">
            <v>Data Engineer</v>
          </cell>
          <cell r="F711" t="b">
            <v>0</v>
          </cell>
          <cell r="M711">
            <v>135000</v>
          </cell>
        </row>
        <row r="712">
          <cell r="A712" t="str">
            <v>Senior Data Scientist</v>
          </cell>
          <cell r="F712" t="b">
            <v>0</v>
          </cell>
          <cell r="M712">
            <v>240000</v>
          </cell>
        </row>
        <row r="713">
          <cell r="A713" t="str">
            <v>Data Engineer</v>
          </cell>
          <cell r="F713" t="b">
            <v>0</v>
          </cell>
          <cell r="M713">
            <v>208114</v>
          </cell>
        </row>
        <row r="714">
          <cell r="A714" t="str">
            <v>Data Engineer</v>
          </cell>
          <cell r="F714" t="b">
            <v>1</v>
          </cell>
          <cell r="M714">
            <v>97500</v>
          </cell>
        </row>
        <row r="715">
          <cell r="A715" t="str">
            <v>Data Engineer</v>
          </cell>
          <cell r="F715" t="b">
            <v>0</v>
          </cell>
          <cell r="M715">
            <v>165000</v>
          </cell>
        </row>
        <row r="716">
          <cell r="A716" t="str">
            <v>Data Analyst</v>
          </cell>
          <cell r="F716" t="b">
            <v>0</v>
          </cell>
          <cell r="M716">
            <v>102500</v>
          </cell>
        </row>
        <row r="717">
          <cell r="A717" t="str">
            <v>Data Engineer</v>
          </cell>
          <cell r="F717" t="b">
            <v>0</v>
          </cell>
          <cell r="M717">
            <v>127500</v>
          </cell>
        </row>
        <row r="718">
          <cell r="A718" t="str">
            <v>Data Scientist</v>
          </cell>
          <cell r="F718" t="b">
            <v>0</v>
          </cell>
          <cell r="M718">
            <v>90000</v>
          </cell>
        </row>
        <row r="719">
          <cell r="A719" t="str">
            <v>Data Engineer</v>
          </cell>
          <cell r="F719" t="b">
            <v>0</v>
          </cell>
          <cell r="M719">
            <v>147500</v>
          </cell>
        </row>
        <row r="720">
          <cell r="A720" t="str">
            <v>Data Engineer</v>
          </cell>
          <cell r="F720" t="b">
            <v>0</v>
          </cell>
          <cell r="M720">
            <v>375000</v>
          </cell>
        </row>
        <row r="721">
          <cell r="A721" t="str">
            <v>Data Engineer</v>
          </cell>
          <cell r="F721" t="b">
            <v>0</v>
          </cell>
        </row>
        <row r="722">
          <cell r="A722" t="str">
            <v>Data Engineer</v>
          </cell>
          <cell r="F722" t="b">
            <v>0</v>
          </cell>
        </row>
        <row r="723">
          <cell r="A723" t="str">
            <v>Data Scientist</v>
          </cell>
          <cell r="F723" t="b">
            <v>0</v>
          </cell>
          <cell r="M723">
            <v>115000</v>
          </cell>
        </row>
        <row r="724">
          <cell r="A724" t="str">
            <v>Data Analyst</v>
          </cell>
          <cell r="F724" t="b">
            <v>0</v>
          </cell>
          <cell r="M724">
            <v>101250</v>
          </cell>
        </row>
        <row r="725">
          <cell r="A725" t="str">
            <v>Data Analyst</v>
          </cell>
          <cell r="F725" t="b">
            <v>0</v>
          </cell>
        </row>
        <row r="726">
          <cell r="A726" t="str">
            <v>Data Analyst</v>
          </cell>
          <cell r="F726" t="b">
            <v>0</v>
          </cell>
          <cell r="M726">
            <v>51000</v>
          </cell>
        </row>
        <row r="727">
          <cell r="A727" t="str">
            <v>Data Analyst</v>
          </cell>
          <cell r="F727" t="b">
            <v>0</v>
          </cell>
          <cell r="M727">
            <v>111175</v>
          </cell>
        </row>
        <row r="728">
          <cell r="A728" t="str">
            <v>Data Analyst</v>
          </cell>
          <cell r="F728" t="b">
            <v>0</v>
          </cell>
          <cell r="M728">
            <v>125000</v>
          </cell>
        </row>
        <row r="729">
          <cell r="A729" t="str">
            <v>Data Analyst</v>
          </cell>
          <cell r="F729" t="b">
            <v>0</v>
          </cell>
          <cell r="M729">
            <v>122500</v>
          </cell>
        </row>
        <row r="730">
          <cell r="A730" t="str">
            <v>Data Engineer</v>
          </cell>
          <cell r="F730" t="b">
            <v>1</v>
          </cell>
        </row>
        <row r="731">
          <cell r="A731" t="str">
            <v>Senior Data Engineer</v>
          </cell>
          <cell r="F731" t="b">
            <v>0</v>
          </cell>
          <cell r="M731">
            <v>90000</v>
          </cell>
        </row>
        <row r="732">
          <cell r="A732" t="str">
            <v>Data Scientist</v>
          </cell>
          <cell r="F732" t="b">
            <v>0</v>
          </cell>
          <cell r="M732">
            <v>202500</v>
          </cell>
        </row>
        <row r="733">
          <cell r="A733" t="str">
            <v>Data Analyst</v>
          </cell>
          <cell r="F733" t="b">
            <v>0</v>
          </cell>
        </row>
        <row r="734">
          <cell r="A734" t="str">
            <v>Data Analyst</v>
          </cell>
          <cell r="F734" t="b">
            <v>0</v>
          </cell>
          <cell r="M734">
            <v>60000</v>
          </cell>
        </row>
        <row r="735">
          <cell r="A735" t="str">
            <v>Data Engineer</v>
          </cell>
          <cell r="F735" t="b">
            <v>1</v>
          </cell>
        </row>
        <row r="736">
          <cell r="A736" t="str">
            <v>Data Engineer</v>
          </cell>
          <cell r="F736" t="b">
            <v>0</v>
          </cell>
          <cell r="M736">
            <v>90000</v>
          </cell>
        </row>
        <row r="737">
          <cell r="A737" t="str">
            <v>Senior Data Engineer</v>
          </cell>
          <cell r="F737" t="b">
            <v>1</v>
          </cell>
          <cell r="M737">
            <v>220000</v>
          </cell>
        </row>
        <row r="738">
          <cell r="A738" t="str">
            <v>Senior Data Engineer</v>
          </cell>
          <cell r="F738" t="b">
            <v>0</v>
          </cell>
        </row>
        <row r="739">
          <cell r="A739" t="str">
            <v>Data Engineer</v>
          </cell>
          <cell r="F739" t="b">
            <v>0</v>
          </cell>
          <cell r="M739">
            <v>150000</v>
          </cell>
        </row>
        <row r="740">
          <cell r="A740" t="str">
            <v>Senior Data Engineer</v>
          </cell>
          <cell r="F740" t="b">
            <v>0</v>
          </cell>
          <cell r="M740">
            <v>138200</v>
          </cell>
        </row>
        <row r="741">
          <cell r="A741" t="str">
            <v>Data Analyst</v>
          </cell>
          <cell r="F741" t="b">
            <v>0</v>
          </cell>
          <cell r="M741">
            <v>127500</v>
          </cell>
        </row>
        <row r="742">
          <cell r="A742" t="str">
            <v>Data Scientist</v>
          </cell>
          <cell r="F742" t="b">
            <v>1</v>
          </cell>
        </row>
        <row r="743">
          <cell r="A743" t="str">
            <v>Data Engineer</v>
          </cell>
          <cell r="F743" t="b">
            <v>1</v>
          </cell>
          <cell r="M743">
            <v>161875</v>
          </cell>
        </row>
        <row r="744">
          <cell r="A744" t="str">
            <v>Data Engineer</v>
          </cell>
          <cell r="F744" t="b">
            <v>0</v>
          </cell>
          <cell r="M744">
            <v>165000</v>
          </cell>
        </row>
        <row r="745">
          <cell r="A745" t="str">
            <v>Data Engineer</v>
          </cell>
          <cell r="F745" t="b">
            <v>1</v>
          </cell>
          <cell r="M745">
            <v>130000</v>
          </cell>
        </row>
        <row r="746">
          <cell r="A746" t="str">
            <v>Senior Data Analyst</v>
          </cell>
          <cell r="F746" t="b">
            <v>0</v>
          </cell>
        </row>
        <row r="747">
          <cell r="A747" t="str">
            <v>Data Engineer</v>
          </cell>
          <cell r="F747" t="b">
            <v>0</v>
          </cell>
          <cell r="M747">
            <v>95700</v>
          </cell>
        </row>
        <row r="748">
          <cell r="A748" t="str">
            <v>Senior Data Analyst</v>
          </cell>
          <cell r="F748" t="b">
            <v>0</v>
          </cell>
          <cell r="M748">
            <v>102500</v>
          </cell>
        </row>
        <row r="749">
          <cell r="A749" t="str">
            <v>Senior Data Scientist</v>
          </cell>
          <cell r="F749" t="b">
            <v>0</v>
          </cell>
          <cell r="M749">
            <v>130000</v>
          </cell>
        </row>
        <row r="750">
          <cell r="A750" t="str">
            <v>Data Engineer</v>
          </cell>
          <cell r="F750" t="b">
            <v>0</v>
          </cell>
        </row>
        <row r="751">
          <cell r="A751" t="str">
            <v>Data Scientist</v>
          </cell>
          <cell r="F751" t="b">
            <v>0</v>
          </cell>
        </row>
        <row r="752">
          <cell r="A752" t="str">
            <v>Senior Data Engineer</v>
          </cell>
          <cell r="F752" t="b">
            <v>0</v>
          </cell>
        </row>
        <row r="753">
          <cell r="A753" t="str">
            <v>Senior Data Analyst</v>
          </cell>
          <cell r="F753" t="b">
            <v>0</v>
          </cell>
          <cell r="M753">
            <v>125540</v>
          </cell>
        </row>
        <row r="754">
          <cell r="A754" t="str">
            <v>Data Scientist</v>
          </cell>
          <cell r="F754" t="b">
            <v>0</v>
          </cell>
        </row>
        <row r="755">
          <cell r="A755" t="str">
            <v>Data Scientist</v>
          </cell>
          <cell r="F755" t="b">
            <v>0</v>
          </cell>
          <cell r="M755">
            <v>90000</v>
          </cell>
        </row>
        <row r="756">
          <cell r="A756" t="str">
            <v>Data Engineer</v>
          </cell>
          <cell r="F756" t="b">
            <v>1</v>
          </cell>
        </row>
        <row r="757">
          <cell r="A757" t="str">
            <v>Data Engineer</v>
          </cell>
          <cell r="F757" t="b">
            <v>0</v>
          </cell>
          <cell r="M757">
            <v>90000</v>
          </cell>
        </row>
        <row r="758">
          <cell r="A758" t="str">
            <v>Data Engineer</v>
          </cell>
          <cell r="F758" t="b">
            <v>0</v>
          </cell>
          <cell r="M758">
            <v>150000</v>
          </cell>
        </row>
        <row r="759">
          <cell r="A759" t="str">
            <v>Data Analyst</v>
          </cell>
          <cell r="F759" t="b">
            <v>0</v>
          </cell>
        </row>
        <row r="760">
          <cell r="A760" t="str">
            <v>Machine Learning Engineer</v>
          </cell>
          <cell r="F760" t="b">
            <v>0</v>
          </cell>
          <cell r="M760">
            <v>137388.5</v>
          </cell>
        </row>
        <row r="761">
          <cell r="A761" t="str">
            <v>Data Scientist</v>
          </cell>
          <cell r="F761" t="b">
            <v>1</v>
          </cell>
        </row>
        <row r="762">
          <cell r="A762" t="str">
            <v>Data Engineer</v>
          </cell>
          <cell r="F762" t="b">
            <v>0</v>
          </cell>
          <cell r="M762">
            <v>115000</v>
          </cell>
        </row>
        <row r="763">
          <cell r="A763" t="str">
            <v>Data Engineer</v>
          </cell>
          <cell r="F763" t="b">
            <v>0</v>
          </cell>
          <cell r="M763">
            <v>147500</v>
          </cell>
        </row>
        <row r="764">
          <cell r="A764" t="str">
            <v>Data Engineer</v>
          </cell>
          <cell r="F764" t="b">
            <v>0</v>
          </cell>
        </row>
        <row r="765">
          <cell r="A765" t="str">
            <v>Senior Data Engineer</v>
          </cell>
          <cell r="F765" t="b">
            <v>1</v>
          </cell>
          <cell r="M765">
            <v>151000</v>
          </cell>
        </row>
        <row r="766">
          <cell r="A766" t="str">
            <v>Data Engineer</v>
          </cell>
          <cell r="F766" t="b">
            <v>0</v>
          </cell>
        </row>
        <row r="767">
          <cell r="A767" t="str">
            <v>Data Engineer</v>
          </cell>
          <cell r="F767" t="b">
            <v>0</v>
          </cell>
          <cell r="M767">
            <v>125690.8671875</v>
          </cell>
        </row>
        <row r="768">
          <cell r="A768" t="str">
            <v>Data Engineer</v>
          </cell>
          <cell r="F768" t="b">
            <v>0</v>
          </cell>
          <cell r="M768">
            <v>147500</v>
          </cell>
        </row>
        <row r="769">
          <cell r="A769" t="str">
            <v>Data Engineer</v>
          </cell>
          <cell r="F769" t="b">
            <v>0</v>
          </cell>
          <cell r="M769">
            <v>147500</v>
          </cell>
        </row>
        <row r="770">
          <cell r="A770" t="str">
            <v>Senior Data Scientist</v>
          </cell>
          <cell r="F770" t="b">
            <v>0</v>
          </cell>
          <cell r="M770">
            <v>89100</v>
          </cell>
        </row>
        <row r="771">
          <cell r="A771" t="str">
            <v>Senior Data Engineer</v>
          </cell>
          <cell r="F771" t="b">
            <v>0</v>
          </cell>
          <cell r="M771">
            <v>120000</v>
          </cell>
        </row>
        <row r="772">
          <cell r="A772" t="str">
            <v>Senior Data Engineer</v>
          </cell>
          <cell r="F772" t="b">
            <v>0</v>
          </cell>
          <cell r="M772">
            <v>170672</v>
          </cell>
        </row>
        <row r="773">
          <cell r="A773" t="str">
            <v>Data Analyst</v>
          </cell>
          <cell r="F773" t="b">
            <v>0</v>
          </cell>
          <cell r="M773">
            <v>57500</v>
          </cell>
        </row>
        <row r="774">
          <cell r="A774" t="str">
            <v>Data Analyst</v>
          </cell>
          <cell r="F774" t="b">
            <v>0</v>
          </cell>
          <cell r="M774">
            <v>37500</v>
          </cell>
        </row>
        <row r="775">
          <cell r="A775" t="str">
            <v>Data Engineer</v>
          </cell>
          <cell r="F775" t="b">
            <v>0</v>
          </cell>
          <cell r="M775">
            <v>115000</v>
          </cell>
        </row>
        <row r="776">
          <cell r="A776" t="str">
            <v>Senior Data Engineer</v>
          </cell>
          <cell r="F776" t="b">
            <v>0</v>
          </cell>
          <cell r="M776">
            <v>150000</v>
          </cell>
        </row>
        <row r="777">
          <cell r="A777" t="str">
            <v>Data Scientist</v>
          </cell>
          <cell r="F777" t="b">
            <v>0</v>
          </cell>
          <cell r="M777">
            <v>265500</v>
          </cell>
        </row>
        <row r="778">
          <cell r="A778" t="str">
            <v>Data Engineer</v>
          </cell>
          <cell r="F778" t="b">
            <v>0</v>
          </cell>
          <cell r="M778">
            <v>90000</v>
          </cell>
        </row>
        <row r="779">
          <cell r="A779" t="str">
            <v>Data Engineer</v>
          </cell>
          <cell r="F779" t="b">
            <v>1</v>
          </cell>
          <cell r="M779">
            <v>127500</v>
          </cell>
        </row>
        <row r="780">
          <cell r="A780" t="str">
            <v>Senior Data Analyst</v>
          </cell>
          <cell r="F780" t="b">
            <v>0</v>
          </cell>
          <cell r="M780">
            <v>63651</v>
          </cell>
        </row>
        <row r="781">
          <cell r="A781" t="str">
            <v>Senior Data Scientist</v>
          </cell>
          <cell r="F781" t="b">
            <v>0</v>
          </cell>
          <cell r="M781">
            <v>175000</v>
          </cell>
        </row>
        <row r="782">
          <cell r="A782" t="str">
            <v>Data Analyst</v>
          </cell>
          <cell r="F782" t="b">
            <v>0</v>
          </cell>
        </row>
        <row r="783">
          <cell r="A783" t="str">
            <v>Data Engineer</v>
          </cell>
          <cell r="F783" t="b">
            <v>0</v>
          </cell>
        </row>
        <row r="784">
          <cell r="A784" t="str">
            <v>Data Analyst</v>
          </cell>
          <cell r="F784" t="b">
            <v>0</v>
          </cell>
          <cell r="M784">
            <v>80000</v>
          </cell>
        </row>
        <row r="785">
          <cell r="A785" t="str">
            <v>Data Analyst</v>
          </cell>
          <cell r="F785" t="b">
            <v>0</v>
          </cell>
        </row>
        <row r="786">
          <cell r="A786" t="str">
            <v>Data Engineer</v>
          </cell>
          <cell r="F786" t="b">
            <v>1</v>
          </cell>
          <cell r="M786">
            <v>155000</v>
          </cell>
        </row>
        <row r="787">
          <cell r="A787" t="str">
            <v>Data Engineer</v>
          </cell>
          <cell r="F787" t="b">
            <v>0</v>
          </cell>
          <cell r="M787">
            <v>145000</v>
          </cell>
        </row>
        <row r="788">
          <cell r="A788" t="str">
            <v>Data Scientist</v>
          </cell>
          <cell r="F788" t="b">
            <v>1</v>
          </cell>
          <cell r="M788">
            <v>185710</v>
          </cell>
        </row>
        <row r="789">
          <cell r="A789" t="str">
            <v>Data Scientist</v>
          </cell>
          <cell r="F789" t="b">
            <v>0</v>
          </cell>
          <cell r="M789">
            <v>42500</v>
          </cell>
        </row>
        <row r="790">
          <cell r="A790" t="str">
            <v>Data Engineer</v>
          </cell>
          <cell r="F790" t="b">
            <v>0</v>
          </cell>
        </row>
        <row r="791">
          <cell r="A791" t="str">
            <v>Data Scientist</v>
          </cell>
          <cell r="F791" t="b">
            <v>0</v>
          </cell>
          <cell r="M791">
            <v>135000</v>
          </cell>
        </row>
        <row r="792">
          <cell r="A792" t="str">
            <v>Data Engineer</v>
          </cell>
          <cell r="F792" t="b">
            <v>0</v>
          </cell>
        </row>
        <row r="793">
          <cell r="A793" t="str">
            <v>Data Scientist</v>
          </cell>
          <cell r="F793" t="b">
            <v>1</v>
          </cell>
          <cell r="M793">
            <v>110000</v>
          </cell>
        </row>
        <row r="794">
          <cell r="A794" t="str">
            <v>Senior Data Engineer</v>
          </cell>
          <cell r="F794" t="b">
            <v>0</v>
          </cell>
          <cell r="M794">
            <v>173500</v>
          </cell>
        </row>
        <row r="795">
          <cell r="A795" t="str">
            <v>Data Scientist</v>
          </cell>
          <cell r="F795" t="b">
            <v>1</v>
          </cell>
        </row>
        <row r="796">
          <cell r="A796" t="str">
            <v>Data Scientist</v>
          </cell>
          <cell r="F796" t="b">
            <v>0</v>
          </cell>
          <cell r="M796">
            <v>70649</v>
          </cell>
        </row>
        <row r="797">
          <cell r="A797" t="str">
            <v>Data Engineer</v>
          </cell>
          <cell r="F797" t="b">
            <v>1</v>
          </cell>
        </row>
        <row r="798">
          <cell r="A798" t="str">
            <v>Machine Learning Engineer</v>
          </cell>
          <cell r="F798" t="b">
            <v>0</v>
          </cell>
          <cell r="M798">
            <v>172500</v>
          </cell>
        </row>
        <row r="799">
          <cell r="A799" t="str">
            <v>Data Scientist</v>
          </cell>
          <cell r="F799" t="b">
            <v>0</v>
          </cell>
          <cell r="M799">
            <v>167508</v>
          </cell>
        </row>
        <row r="800">
          <cell r="A800" t="str">
            <v>Senior Data Engineer</v>
          </cell>
          <cell r="F800" t="b">
            <v>0</v>
          </cell>
        </row>
        <row r="801">
          <cell r="A801" t="str">
            <v>Data Engineer</v>
          </cell>
          <cell r="F801" t="b">
            <v>0</v>
          </cell>
        </row>
        <row r="802">
          <cell r="A802" t="str">
            <v>Data Engineer</v>
          </cell>
          <cell r="F802" t="b">
            <v>0</v>
          </cell>
        </row>
        <row r="803">
          <cell r="A803" t="str">
            <v>Data Engineer</v>
          </cell>
          <cell r="F803" t="b">
            <v>0</v>
          </cell>
          <cell r="M803">
            <v>89100</v>
          </cell>
        </row>
        <row r="804">
          <cell r="A804" t="str">
            <v>Senior Data Scientist</v>
          </cell>
          <cell r="F804" t="b">
            <v>1</v>
          </cell>
        </row>
        <row r="805">
          <cell r="A805" t="str">
            <v>Data Engineer</v>
          </cell>
          <cell r="F805" t="b">
            <v>0</v>
          </cell>
          <cell r="M805">
            <v>115000</v>
          </cell>
        </row>
        <row r="806">
          <cell r="A806" t="str">
            <v>Data Engineer</v>
          </cell>
          <cell r="F806" t="b">
            <v>0</v>
          </cell>
          <cell r="M806">
            <v>89100</v>
          </cell>
        </row>
        <row r="807">
          <cell r="A807" t="str">
            <v>Data Analyst</v>
          </cell>
          <cell r="F807" t="b">
            <v>0</v>
          </cell>
        </row>
        <row r="808">
          <cell r="A808" t="str">
            <v>Senior Data Engineer</v>
          </cell>
          <cell r="F808" t="b">
            <v>1</v>
          </cell>
        </row>
        <row r="809">
          <cell r="A809" t="str">
            <v>Data Analyst</v>
          </cell>
          <cell r="F809" t="b">
            <v>1</v>
          </cell>
        </row>
        <row r="810">
          <cell r="A810" t="str">
            <v>Data Engineer</v>
          </cell>
          <cell r="F810" t="b">
            <v>0</v>
          </cell>
        </row>
        <row r="811">
          <cell r="A811" t="str">
            <v>Data Engineer</v>
          </cell>
          <cell r="F811" t="b">
            <v>1</v>
          </cell>
        </row>
        <row r="812">
          <cell r="A812" t="str">
            <v>Data Analyst</v>
          </cell>
          <cell r="F812" t="b">
            <v>0</v>
          </cell>
          <cell r="M812">
            <v>115000</v>
          </cell>
        </row>
        <row r="813">
          <cell r="A813" t="str">
            <v>Data Engineer</v>
          </cell>
          <cell r="F813" t="b">
            <v>0</v>
          </cell>
        </row>
        <row r="814">
          <cell r="A814" t="str">
            <v>Data Scientist</v>
          </cell>
          <cell r="F814" t="b">
            <v>0</v>
          </cell>
          <cell r="M814">
            <v>200000</v>
          </cell>
        </row>
        <row r="815">
          <cell r="A815" t="str">
            <v>Data Engineer</v>
          </cell>
          <cell r="F815" t="b">
            <v>0</v>
          </cell>
          <cell r="M815">
            <v>90000</v>
          </cell>
        </row>
        <row r="816">
          <cell r="A816" t="str">
            <v>Senior Data Engineer</v>
          </cell>
          <cell r="F816" t="b">
            <v>0</v>
          </cell>
        </row>
        <row r="817">
          <cell r="A817" t="str">
            <v>Senior Data Analyst</v>
          </cell>
          <cell r="F817" t="b">
            <v>0</v>
          </cell>
        </row>
        <row r="818">
          <cell r="A818" t="str">
            <v>Data Engineer</v>
          </cell>
          <cell r="F818" t="b">
            <v>0</v>
          </cell>
        </row>
        <row r="819">
          <cell r="A819" t="str">
            <v>Business Analyst</v>
          </cell>
          <cell r="F819" t="b">
            <v>0</v>
          </cell>
        </row>
        <row r="820">
          <cell r="A820" t="str">
            <v>Data Engineer</v>
          </cell>
          <cell r="F820" t="b">
            <v>1</v>
          </cell>
        </row>
        <row r="821">
          <cell r="A821" t="str">
            <v>Data Engineer</v>
          </cell>
          <cell r="F821" t="b">
            <v>0</v>
          </cell>
        </row>
        <row r="822">
          <cell r="A822" t="str">
            <v>Data Analyst</v>
          </cell>
          <cell r="F822" t="b">
            <v>0</v>
          </cell>
        </row>
        <row r="823">
          <cell r="A823" t="str">
            <v>Data Scientist</v>
          </cell>
          <cell r="F823" t="b">
            <v>1</v>
          </cell>
        </row>
        <row r="824">
          <cell r="A824" t="str">
            <v>Data Analyst</v>
          </cell>
          <cell r="F824" t="b">
            <v>0</v>
          </cell>
        </row>
        <row r="825">
          <cell r="A825" t="str">
            <v>Data Engineer</v>
          </cell>
          <cell r="F825" t="b">
            <v>1</v>
          </cell>
        </row>
        <row r="826">
          <cell r="A826" t="str">
            <v>Senior Data Engineer</v>
          </cell>
          <cell r="F826" t="b">
            <v>0</v>
          </cell>
          <cell r="M826">
            <v>117500</v>
          </cell>
        </row>
        <row r="827">
          <cell r="A827" t="str">
            <v>Senior Data Analyst</v>
          </cell>
          <cell r="F827" t="b">
            <v>0</v>
          </cell>
          <cell r="M827">
            <v>111175</v>
          </cell>
        </row>
        <row r="828">
          <cell r="A828" t="str">
            <v>Data Scientist</v>
          </cell>
          <cell r="F828" t="b">
            <v>0</v>
          </cell>
          <cell r="M828">
            <v>142045</v>
          </cell>
        </row>
        <row r="829">
          <cell r="A829" t="str">
            <v>Data Engineer</v>
          </cell>
          <cell r="F829" t="b">
            <v>0</v>
          </cell>
          <cell r="M829">
            <v>90000</v>
          </cell>
        </row>
        <row r="830">
          <cell r="A830" t="str">
            <v>Software Engineer</v>
          </cell>
          <cell r="F830" t="b">
            <v>1</v>
          </cell>
          <cell r="M830">
            <v>140000</v>
          </cell>
        </row>
        <row r="831">
          <cell r="A831" t="str">
            <v>Data Analyst</v>
          </cell>
          <cell r="F831" t="b">
            <v>0</v>
          </cell>
          <cell r="M831">
            <v>62500</v>
          </cell>
        </row>
        <row r="832">
          <cell r="A832" t="str">
            <v>Data Engineer</v>
          </cell>
          <cell r="F832" t="b">
            <v>0</v>
          </cell>
        </row>
        <row r="833">
          <cell r="A833" t="str">
            <v>Data Engineer</v>
          </cell>
          <cell r="F833" t="b">
            <v>0</v>
          </cell>
          <cell r="M833">
            <v>85000</v>
          </cell>
        </row>
        <row r="834">
          <cell r="A834" t="str">
            <v>Senior Data Engineer</v>
          </cell>
          <cell r="F834" t="b">
            <v>0</v>
          </cell>
          <cell r="M834">
            <v>150000</v>
          </cell>
        </row>
        <row r="835">
          <cell r="A835" t="str">
            <v>Senior Data Engineer</v>
          </cell>
          <cell r="F835" t="b">
            <v>1</v>
          </cell>
        </row>
        <row r="836">
          <cell r="A836" t="str">
            <v>Data Analyst</v>
          </cell>
          <cell r="F836" t="b">
            <v>0</v>
          </cell>
        </row>
        <row r="837">
          <cell r="A837" t="str">
            <v>Data Scientist</v>
          </cell>
          <cell r="F837" t="b">
            <v>0</v>
          </cell>
        </row>
        <row r="838">
          <cell r="A838" t="str">
            <v>Data Engineer</v>
          </cell>
          <cell r="F838" t="b">
            <v>0</v>
          </cell>
          <cell r="M838">
            <v>105000</v>
          </cell>
        </row>
        <row r="839">
          <cell r="A839" t="str">
            <v>Data Analyst</v>
          </cell>
          <cell r="F839" t="b">
            <v>0</v>
          </cell>
          <cell r="M839">
            <v>115000</v>
          </cell>
        </row>
        <row r="840">
          <cell r="A840" t="str">
            <v>Senior Data Engineer</v>
          </cell>
          <cell r="F840" t="b">
            <v>0</v>
          </cell>
          <cell r="M840">
            <v>155000</v>
          </cell>
        </row>
        <row r="841">
          <cell r="A841" t="str">
            <v>Data Engineer</v>
          </cell>
          <cell r="F841" t="b">
            <v>0</v>
          </cell>
        </row>
        <row r="842">
          <cell r="A842" t="str">
            <v>Data Engineer</v>
          </cell>
          <cell r="F842" t="b">
            <v>0</v>
          </cell>
          <cell r="M842">
            <v>80000</v>
          </cell>
        </row>
        <row r="843">
          <cell r="A843" t="str">
            <v>Senior Data Engineer</v>
          </cell>
          <cell r="F843" t="b">
            <v>0</v>
          </cell>
        </row>
        <row r="844">
          <cell r="A844" t="str">
            <v>Data Analyst</v>
          </cell>
          <cell r="F844" t="b">
            <v>0</v>
          </cell>
        </row>
        <row r="845">
          <cell r="A845" t="str">
            <v>Data Scientist</v>
          </cell>
          <cell r="F845" t="b">
            <v>1</v>
          </cell>
        </row>
        <row r="846">
          <cell r="A846" t="str">
            <v>Data Analyst</v>
          </cell>
          <cell r="F846" t="b">
            <v>0</v>
          </cell>
          <cell r="M846">
            <v>75000</v>
          </cell>
        </row>
        <row r="847">
          <cell r="A847" t="str">
            <v>Senior Data Engineer</v>
          </cell>
          <cell r="F847" t="b">
            <v>0</v>
          </cell>
        </row>
        <row r="848">
          <cell r="A848" t="str">
            <v>Data Engineer</v>
          </cell>
          <cell r="F848" t="b">
            <v>0</v>
          </cell>
          <cell r="M848">
            <v>107500</v>
          </cell>
        </row>
        <row r="849">
          <cell r="A849" t="str">
            <v>Data Scientist</v>
          </cell>
          <cell r="F849" t="b">
            <v>1</v>
          </cell>
        </row>
        <row r="850">
          <cell r="A850" t="str">
            <v>Senior Data Engineer</v>
          </cell>
          <cell r="F850" t="b">
            <v>0</v>
          </cell>
          <cell r="M850">
            <v>126825</v>
          </cell>
        </row>
        <row r="851">
          <cell r="A851" t="str">
            <v>Senior Data Engineer</v>
          </cell>
          <cell r="F851" t="b">
            <v>0</v>
          </cell>
          <cell r="M851">
            <v>160000</v>
          </cell>
        </row>
        <row r="852">
          <cell r="A852" t="str">
            <v>Software Engineer</v>
          </cell>
          <cell r="F852" t="b">
            <v>0</v>
          </cell>
          <cell r="M852">
            <v>260775</v>
          </cell>
        </row>
        <row r="853">
          <cell r="A853" t="str">
            <v>Senior Data Scientist</v>
          </cell>
          <cell r="F853" t="b">
            <v>0</v>
          </cell>
          <cell r="M853">
            <v>190000</v>
          </cell>
        </row>
        <row r="854">
          <cell r="A854" t="str">
            <v>Senior Data Scientist</v>
          </cell>
          <cell r="F854" t="b">
            <v>0</v>
          </cell>
          <cell r="M854">
            <v>182500</v>
          </cell>
        </row>
        <row r="855">
          <cell r="A855" t="str">
            <v>Data Scientist</v>
          </cell>
          <cell r="F855" t="b">
            <v>1</v>
          </cell>
          <cell r="M855">
            <v>215000</v>
          </cell>
        </row>
        <row r="856">
          <cell r="A856" t="str">
            <v>Data Engineer</v>
          </cell>
          <cell r="F856" t="b">
            <v>0</v>
          </cell>
          <cell r="M856">
            <v>120000</v>
          </cell>
        </row>
        <row r="857">
          <cell r="A857" t="str">
            <v>Senior Data Engineer</v>
          </cell>
          <cell r="F857" t="b">
            <v>1</v>
          </cell>
        </row>
        <row r="858">
          <cell r="A858" t="str">
            <v>Data Scientist</v>
          </cell>
          <cell r="F858" t="b">
            <v>0</v>
          </cell>
          <cell r="M858">
            <v>125000</v>
          </cell>
        </row>
        <row r="859">
          <cell r="A859" t="str">
            <v>Senior Data Analyst</v>
          </cell>
          <cell r="F859" t="b">
            <v>0</v>
          </cell>
          <cell r="M859">
            <v>90000</v>
          </cell>
        </row>
        <row r="860">
          <cell r="A860" t="str">
            <v>Data Engineer</v>
          </cell>
          <cell r="F860" t="b">
            <v>0</v>
          </cell>
          <cell r="M860">
            <v>136000</v>
          </cell>
        </row>
        <row r="861">
          <cell r="A861" t="str">
            <v>Data Scientist</v>
          </cell>
          <cell r="F861" t="b">
            <v>0</v>
          </cell>
        </row>
        <row r="862">
          <cell r="A862" t="str">
            <v>Data Scientist</v>
          </cell>
          <cell r="F862" t="b">
            <v>0</v>
          </cell>
          <cell r="M862">
            <v>115000</v>
          </cell>
        </row>
        <row r="863">
          <cell r="A863" t="str">
            <v>Data Engineer</v>
          </cell>
          <cell r="F863" t="b">
            <v>0</v>
          </cell>
          <cell r="M863">
            <v>117500</v>
          </cell>
        </row>
        <row r="864">
          <cell r="A864" t="str">
            <v>Data Engineer</v>
          </cell>
          <cell r="F864" t="b">
            <v>0</v>
          </cell>
          <cell r="M864">
            <v>150000</v>
          </cell>
        </row>
        <row r="865">
          <cell r="A865" t="str">
            <v>Data Analyst</v>
          </cell>
          <cell r="F865" t="b">
            <v>0</v>
          </cell>
        </row>
        <row r="866">
          <cell r="A866" t="str">
            <v>Data Scientist</v>
          </cell>
          <cell r="F866" t="b">
            <v>1</v>
          </cell>
          <cell r="M866">
            <v>160000</v>
          </cell>
        </row>
        <row r="867">
          <cell r="A867" t="str">
            <v>Data Scientist</v>
          </cell>
          <cell r="F867" t="b">
            <v>1</v>
          </cell>
        </row>
        <row r="868">
          <cell r="A868" t="str">
            <v>Data Engineer</v>
          </cell>
          <cell r="F868" t="b">
            <v>1</v>
          </cell>
          <cell r="M868">
            <v>157000</v>
          </cell>
        </row>
        <row r="869">
          <cell r="A869" t="str">
            <v>Software Engineer</v>
          </cell>
          <cell r="F869" t="b">
            <v>1</v>
          </cell>
        </row>
        <row r="870">
          <cell r="A870" t="str">
            <v>Data Engineer</v>
          </cell>
          <cell r="F870" t="b">
            <v>1</v>
          </cell>
          <cell r="M870">
            <v>115000</v>
          </cell>
        </row>
        <row r="871">
          <cell r="A871" t="str">
            <v>Senior Data Scientist</v>
          </cell>
          <cell r="F871" t="b">
            <v>0</v>
          </cell>
          <cell r="M871">
            <v>172118.5</v>
          </cell>
        </row>
        <row r="872">
          <cell r="A872" t="str">
            <v>Data Scientist</v>
          </cell>
          <cell r="F872" t="b">
            <v>0</v>
          </cell>
          <cell r="M872">
            <v>150000</v>
          </cell>
        </row>
        <row r="873">
          <cell r="A873" t="str">
            <v>Data Analyst</v>
          </cell>
          <cell r="F873" t="b">
            <v>0</v>
          </cell>
        </row>
        <row r="874">
          <cell r="A874" t="str">
            <v>Data Analyst</v>
          </cell>
          <cell r="F874" t="b">
            <v>0</v>
          </cell>
        </row>
        <row r="875">
          <cell r="A875" t="str">
            <v>Data Engineer</v>
          </cell>
          <cell r="F875" t="b">
            <v>0</v>
          </cell>
        </row>
        <row r="876">
          <cell r="A876" t="str">
            <v>Software Engineer</v>
          </cell>
          <cell r="F876" t="b">
            <v>1</v>
          </cell>
        </row>
        <row r="877">
          <cell r="A877" t="str">
            <v>Data Analyst</v>
          </cell>
          <cell r="F877" t="b">
            <v>0</v>
          </cell>
        </row>
        <row r="878">
          <cell r="A878" t="str">
            <v>Data Engineer</v>
          </cell>
          <cell r="F878" t="b">
            <v>0</v>
          </cell>
        </row>
        <row r="879">
          <cell r="A879" t="str">
            <v>Data Engineer</v>
          </cell>
          <cell r="F879" t="b">
            <v>1</v>
          </cell>
        </row>
        <row r="880">
          <cell r="A880" t="str">
            <v>Data Engineer</v>
          </cell>
          <cell r="F880" t="b">
            <v>0</v>
          </cell>
        </row>
        <row r="881">
          <cell r="A881" t="str">
            <v>Senior Data Analyst</v>
          </cell>
          <cell r="F881" t="b">
            <v>1</v>
          </cell>
          <cell r="M881">
            <v>95500</v>
          </cell>
        </row>
        <row r="882">
          <cell r="A882" t="str">
            <v>Senior Data Scientist</v>
          </cell>
          <cell r="F882" t="b">
            <v>1</v>
          </cell>
        </row>
        <row r="883">
          <cell r="A883" t="str">
            <v>Data Engineer</v>
          </cell>
          <cell r="F883" t="b">
            <v>0</v>
          </cell>
        </row>
        <row r="884">
          <cell r="A884" t="str">
            <v>Business Analyst</v>
          </cell>
          <cell r="F884" t="b">
            <v>0</v>
          </cell>
          <cell r="M884">
            <v>55500</v>
          </cell>
        </row>
        <row r="885">
          <cell r="A885" t="str">
            <v>Data Engineer</v>
          </cell>
          <cell r="F885" t="b">
            <v>0</v>
          </cell>
        </row>
        <row r="886">
          <cell r="A886" t="str">
            <v>Data Analyst</v>
          </cell>
          <cell r="F886" t="b">
            <v>0</v>
          </cell>
        </row>
        <row r="887">
          <cell r="A887" t="str">
            <v>Data Analyst</v>
          </cell>
          <cell r="F887" t="b">
            <v>0</v>
          </cell>
        </row>
        <row r="888">
          <cell r="A888" t="str">
            <v>Data Analyst</v>
          </cell>
          <cell r="F888" t="b">
            <v>0</v>
          </cell>
        </row>
        <row r="889">
          <cell r="A889" t="str">
            <v>Data Analyst</v>
          </cell>
          <cell r="F889" t="b">
            <v>0</v>
          </cell>
          <cell r="M889">
            <v>78517</v>
          </cell>
        </row>
        <row r="890">
          <cell r="A890" t="str">
            <v>Data Engineer</v>
          </cell>
          <cell r="F890" t="b">
            <v>0</v>
          </cell>
        </row>
        <row r="891">
          <cell r="A891" t="str">
            <v>Data Scientist</v>
          </cell>
          <cell r="F891" t="b">
            <v>0</v>
          </cell>
          <cell r="M891">
            <v>222093.5</v>
          </cell>
        </row>
        <row r="892">
          <cell r="A892" t="str">
            <v>Data Engineer</v>
          </cell>
          <cell r="F892" t="b">
            <v>0</v>
          </cell>
        </row>
        <row r="893">
          <cell r="A893" t="str">
            <v>Data Scientist</v>
          </cell>
          <cell r="F893" t="b">
            <v>0</v>
          </cell>
        </row>
        <row r="894">
          <cell r="A894" t="str">
            <v>Data Analyst</v>
          </cell>
          <cell r="F894" t="b">
            <v>1</v>
          </cell>
          <cell r="M894">
            <v>90000</v>
          </cell>
        </row>
        <row r="895">
          <cell r="A895" t="str">
            <v>Senior Data Scientist</v>
          </cell>
          <cell r="F895" t="b">
            <v>0</v>
          </cell>
          <cell r="M895">
            <v>160000</v>
          </cell>
        </row>
        <row r="896">
          <cell r="A896" t="str">
            <v>Senior Data Analyst</v>
          </cell>
          <cell r="F896" t="b">
            <v>1</v>
          </cell>
          <cell r="M896">
            <v>98000</v>
          </cell>
        </row>
        <row r="897">
          <cell r="A897" t="str">
            <v>Data Scientist</v>
          </cell>
          <cell r="F897" t="b">
            <v>0</v>
          </cell>
          <cell r="M897">
            <v>157500</v>
          </cell>
        </row>
        <row r="898">
          <cell r="A898" t="str">
            <v>Data Engineer</v>
          </cell>
          <cell r="F898" t="b">
            <v>0</v>
          </cell>
          <cell r="M898">
            <v>96773</v>
          </cell>
        </row>
        <row r="899">
          <cell r="A899" t="str">
            <v>Data Engineer</v>
          </cell>
          <cell r="F899" t="b">
            <v>0</v>
          </cell>
          <cell r="M899">
            <v>175000</v>
          </cell>
        </row>
        <row r="900">
          <cell r="A900" t="str">
            <v>Data Analyst</v>
          </cell>
          <cell r="F900" t="b">
            <v>0</v>
          </cell>
        </row>
        <row r="901">
          <cell r="A901" t="str">
            <v>Data Analyst</v>
          </cell>
          <cell r="F901" t="b">
            <v>1</v>
          </cell>
        </row>
        <row r="902">
          <cell r="A902" t="str">
            <v>Data Engineer</v>
          </cell>
          <cell r="F902" t="b">
            <v>1</v>
          </cell>
          <cell r="M902">
            <v>120000</v>
          </cell>
        </row>
        <row r="903">
          <cell r="A903" t="str">
            <v>Senior Data Engineer</v>
          </cell>
          <cell r="F903" t="b">
            <v>1</v>
          </cell>
        </row>
        <row r="904">
          <cell r="A904" t="str">
            <v>Senior Data Engineer</v>
          </cell>
          <cell r="F904" t="b">
            <v>0</v>
          </cell>
        </row>
        <row r="905">
          <cell r="A905" t="str">
            <v>Senior Data Analyst</v>
          </cell>
          <cell r="F905" t="b">
            <v>0</v>
          </cell>
          <cell r="M905">
            <v>96500</v>
          </cell>
        </row>
        <row r="906">
          <cell r="A906" t="str">
            <v>Senior Data Analyst</v>
          </cell>
          <cell r="F906" t="b">
            <v>0</v>
          </cell>
        </row>
        <row r="907">
          <cell r="A907" t="str">
            <v>Data Engineer</v>
          </cell>
          <cell r="F907" t="b">
            <v>1</v>
          </cell>
          <cell r="M907">
            <v>97500</v>
          </cell>
        </row>
        <row r="908">
          <cell r="A908" t="str">
            <v>Data Engineer</v>
          </cell>
          <cell r="F908" t="b">
            <v>0</v>
          </cell>
          <cell r="M908">
            <v>255000</v>
          </cell>
        </row>
        <row r="909">
          <cell r="A909" t="str">
            <v>Data Engineer</v>
          </cell>
          <cell r="F909" t="b">
            <v>1</v>
          </cell>
          <cell r="M909">
            <v>140000</v>
          </cell>
        </row>
        <row r="910">
          <cell r="A910" t="str">
            <v>Senior Data Engineer</v>
          </cell>
          <cell r="F910" t="b">
            <v>0</v>
          </cell>
          <cell r="M910">
            <v>150000</v>
          </cell>
        </row>
        <row r="911">
          <cell r="A911" t="str">
            <v>Data Scientist</v>
          </cell>
          <cell r="F911" t="b">
            <v>0</v>
          </cell>
        </row>
        <row r="912">
          <cell r="A912" t="str">
            <v>Data Analyst</v>
          </cell>
          <cell r="F912" t="b">
            <v>0</v>
          </cell>
          <cell r="M912">
            <v>77500</v>
          </cell>
        </row>
        <row r="913">
          <cell r="A913" t="str">
            <v>Senior Data Analyst</v>
          </cell>
          <cell r="F913" t="b">
            <v>1</v>
          </cell>
          <cell r="M913">
            <v>99500</v>
          </cell>
        </row>
        <row r="914">
          <cell r="A914" t="str">
            <v>Senior Data Engineer</v>
          </cell>
          <cell r="F914" t="b">
            <v>0</v>
          </cell>
          <cell r="M914">
            <v>249000</v>
          </cell>
        </row>
        <row r="915">
          <cell r="A915" t="str">
            <v>Senior Data Engineer</v>
          </cell>
          <cell r="F915" t="b">
            <v>0</v>
          </cell>
          <cell r="M915">
            <v>150000</v>
          </cell>
        </row>
        <row r="916">
          <cell r="A916" t="str">
            <v>Senior Data Engineer</v>
          </cell>
          <cell r="F916" t="b">
            <v>0</v>
          </cell>
          <cell r="M916">
            <v>125000</v>
          </cell>
        </row>
        <row r="917">
          <cell r="A917" t="str">
            <v>Data Analyst</v>
          </cell>
          <cell r="F917" t="b">
            <v>0</v>
          </cell>
        </row>
        <row r="918">
          <cell r="A918" t="str">
            <v>Senior Data Scientist</v>
          </cell>
          <cell r="F918" t="b">
            <v>1</v>
          </cell>
          <cell r="M918">
            <v>170000</v>
          </cell>
        </row>
        <row r="919">
          <cell r="A919" t="str">
            <v>Data Engineer</v>
          </cell>
          <cell r="F919" t="b">
            <v>0</v>
          </cell>
          <cell r="M919">
            <v>147500</v>
          </cell>
        </row>
        <row r="920">
          <cell r="A920" t="str">
            <v>Data Scientist</v>
          </cell>
          <cell r="F920" t="b">
            <v>0</v>
          </cell>
        </row>
        <row r="921">
          <cell r="A921" t="str">
            <v>Data Engineer</v>
          </cell>
          <cell r="F921" t="b">
            <v>0</v>
          </cell>
          <cell r="M921">
            <v>160000</v>
          </cell>
        </row>
        <row r="922">
          <cell r="A922" t="str">
            <v>Data Scientist</v>
          </cell>
          <cell r="F922" t="b">
            <v>0</v>
          </cell>
          <cell r="M922">
            <v>157500</v>
          </cell>
        </row>
        <row r="923">
          <cell r="A923" t="str">
            <v>Senior Data Engineer</v>
          </cell>
          <cell r="F923" t="b">
            <v>0</v>
          </cell>
          <cell r="M923">
            <v>97500</v>
          </cell>
        </row>
        <row r="924">
          <cell r="A924" t="str">
            <v>Senior Data Analyst</v>
          </cell>
          <cell r="F924" t="b">
            <v>0</v>
          </cell>
          <cell r="M924">
            <v>120000</v>
          </cell>
        </row>
        <row r="925">
          <cell r="A925" t="str">
            <v>Data Engineer</v>
          </cell>
          <cell r="F925" t="b">
            <v>0</v>
          </cell>
          <cell r="M925">
            <v>174720</v>
          </cell>
        </row>
        <row r="926">
          <cell r="A926" t="str">
            <v>Data Engineer</v>
          </cell>
          <cell r="F926" t="b">
            <v>0</v>
          </cell>
          <cell r="M926">
            <v>100000</v>
          </cell>
        </row>
        <row r="927">
          <cell r="A927" t="str">
            <v>Data Scientist</v>
          </cell>
          <cell r="F927" t="b">
            <v>0</v>
          </cell>
          <cell r="M927">
            <v>98529.578125</v>
          </cell>
        </row>
        <row r="928">
          <cell r="A928" t="str">
            <v>Data Engineer</v>
          </cell>
          <cell r="F928" t="b">
            <v>1</v>
          </cell>
          <cell r="M928">
            <v>100000</v>
          </cell>
        </row>
        <row r="929">
          <cell r="A929" t="str">
            <v>Data Engineer</v>
          </cell>
          <cell r="F929" t="b">
            <v>1</v>
          </cell>
          <cell r="M929">
            <v>150000</v>
          </cell>
        </row>
        <row r="930">
          <cell r="A930" t="str">
            <v>Data Engineer</v>
          </cell>
          <cell r="F930" t="b">
            <v>0</v>
          </cell>
          <cell r="M930">
            <v>127500</v>
          </cell>
        </row>
        <row r="931">
          <cell r="A931" t="str">
            <v>Data Scientist</v>
          </cell>
          <cell r="F931" t="b">
            <v>0</v>
          </cell>
        </row>
        <row r="932">
          <cell r="A932" t="str">
            <v>Senior Data Scientist</v>
          </cell>
          <cell r="F932" t="b">
            <v>0</v>
          </cell>
        </row>
        <row r="933">
          <cell r="A933" t="str">
            <v>Data Engineer</v>
          </cell>
          <cell r="F933" t="b">
            <v>0</v>
          </cell>
          <cell r="M933">
            <v>97444</v>
          </cell>
        </row>
        <row r="934">
          <cell r="A934" t="str">
            <v>Data Scientist</v>
          </cell>
          <cell r="F934" t="b">
            <v>0</v>
          </cell>
        </row>
        <row r="935">
          <cell r="A935" t="str">
            <v>Senior Data Engineer</v>
          </cell>
          <cell r="F935" t="b">
            <v>0</v>
          </cell>
          <cell r="M935">
            <v>173500</v>
          </cell>
        </row>
        <row r="936">
          <cell r="A936" t="str">
            <v>Data Engineer</v>
          </cell>
          <cell r="F936" t="b">
            <v>0</v>
          </cell>
          <cell r="M936">
            <v>147500</v>
          </cell>
        </row>
        <row r="937">
          <cell r="A937" t="str">
            <v>Data Scientist</v>
          </cell>
          <cell r="F937" t="b">
            <v>0</v>
          </cell>
        </row>
        <row r="938">
          <cell r="A938" t="str">
            <v>Senior Data Engineer</v>
          </cell>
          <cell r="F938" t="b">
            <v>0</v>
          </cell>
          <cell r="M938">
            <v>140000</v>
          </cell>
        </row>
        <row r="939">
          <cell r="A939" t="str">
            <v>Data Engineer</v>
          </cell>
          <cell r="F939" t="b">
            <v>0</v>
          </cell>
        </row>
        <row r="940">
          <cell r="A940" t="str">
            <v>Senior Data Scientist</v>
          </cell>
          <cell r="F940" t="b">
            <v>0</v>
          </cell>
        </row>
        <row r="941">
          <cell r="A941" t="str">
            <v>Data Scientist</v>
          </cell>
          <cell r="F941" t="b">
            <v>0</v>
          </cell>
        </row>
        <row r="942">
          <cell r="A942" t="str">
            <v>Data Scientist</v>
          </cell>
          <cell r="F942" t="b">
            <v>0</v>
          </cell>
        </row>
        <row r="943">
          <cell r="A943" t="str">
            <v>Data Analyst</v>
          </cell>
          <cell r="F943" t="b">
            <v>0</v>
          </cell>
        </row>
        <row r="944">
          <cell r="A944" t="str">
            <v>Data Analyst</v>
          </cell>
          <cell r="F944" t="b">
            <v>0</v>
          </cell>
          <cell r="M944">
            <v>77500</v>
          </cell>
        </row>
        <row r="945">
          <cell r="A945" t="str">
            <v>Senior Data Engineer</v>
          </cell>
          <cell r="F945" t="b">
            <v>0</v>
          </cell>
          <cell r="M945">
            <v>132500</v>
          </cell>
        </row>
        <row r="946">
          <cell r="A946" t="str">
            <v>Data Scientist</v>
          </cell>
          <cell r="F946" t="b">
            <v>0</v>
          </cell>
          <cell r="M946">
            <v>165000</v>
          </cell>
        </row>
        <row r="947">
          <cell r="A947" t="str">
            <v>Data Engineer</v>
          </cell>
          <cell r="F947" t="b">
            <v>0</v>
          </cell>
          <cell r="M947">
            <v>156000</v>
          </cell>
        </row>
        <row r="948">
          <cell r="A948" t="str">
            <v>Senior Data Engineer</v>
          </cell>
          <cell r="F948" t="b">
            <v>1</v>
          </cell>
        </row>
        <row r="949">
          <cell r="A949" t="str">
            <v>Data Engineer</v>
          </cell>
          <cell r="F949" t="b">
            <v>0</v>
          </cell>
        </row>
        <row r="950">
          <cell r="A950" t="str">
            <v>Data Analyst</v>
          </cell>
          <cell r="F950" t="b">
            <v>0</v>
          </cell>
        </row>
        <row r="951">
          <cell r="A951" t="str">
            <v>Data Engineer</v>
          </cell>
          <cell r="F951" t="b">
            <v>0</v>
          </cell>
        </row>
        <row r="952">
          <cell r="A952" t="str">
            <v>Data Engineer</v>
          </cell>
          <cell r="F952" t="b">
            <v>0</v>
          </cell>
        </row>
        <row r="953">
          <cell r="A953" t="str">
            <v>Data Engineer</v>
          </cell>
          <cell r="F953" t="b">
            <v>0</v>
          </cell>
        </row>
        <row r="954">
          <cell r="A954" t="str">
            <v>Data Engineer</v>
          </cell>
          <cell r="F954" t="b">
            <v>1</v>
          </cell>
          <cell r="M954">
            <v>135000</v>
          </cell>
        </row>
        <row r="955">
          <cell r="A955" t="str">
            <v>Data Engineer</v>
          </cell>
          <cell r="F955" t="b">
            <v>0</v>
          </cell>
          <cell r="M955">
            <v>180000</v>
          </cell>
        </row>
        <row r="956">
          <cell r="A956" t="str">
            <v>Data Analyst</v>
          </cell>
          <cell r="F956" t="b">
            <v>0</v>
          </cell>
          <cell r="M956">
            <v>65000</v>
          </cell>
        </row>
        <row r="957">
          <cell r="A957" t="str">
            <v>Data Engineer</v>
          </cell>
          <cell r="F957" t="b">
            <v>0</v>
          </cell>
        </row>
        <row r="958">
          <cell r="A958" t="str">
            <v>Data Engineer</v>
          </cell>
          <cell r="F958" t="b">
            <v>1</v>
          </cell>
          <cell r="M958">
            <v>140000</v>
          </cell>
        </row>
        <row r="959">
          <cell r="A959" t="str">
            <v>Data Engineer</v>
          </cell>
          <cell r="F959" t="b">
            <v>0</v>
          </cell>
          <cell r="M959">
            <v>250000</v>
          </cell>
        </row>
        <row r="960">
          <cell r="A960" t="str">
            <v>Data Engineer</v>
          </cell>
          <cell r="F960" t="b">
            <v>1</v>
          </cell>
          <cell r="M960">
            <v>105000</v>
          </cell>
        </row>
        <row r="961">
          <cell r="A961" t="str">
            <v>Data Analyst</v>
          </cell>
          <cell r="F961" t="b">
            <v>0</v>
          </cell>
          <cell r="M961">
            <v>94500</v>
          </cell>
        </row>
        <row r="962">
          <cell r="A962" t="str">
            <v>Data Engineer</v>
          </cell>
          <cell r="F962" t="b">
            <v>0</v>
          </cell>
          <cell r="M962">
            <v>90000</v>
          </cell>
        </row>
        <row r="963">
          <cell r="A963" t="str">
            <v>Business Analyst</v>
          </cell>
          <cell r="F963" t="b">
            <v>0</v>
          </cell>
        </row>
        <row r="964">
          <cell r="A964" t="str">
            <v>Business Analyst</v>
          </cell>
          <cell r="F964" t="b">
            <v>0</v>
          </cell>
          <cell r="M964">
            <v>90300</v>
          </cell>
        </row>
        <row r="965">
          <cell r="A965" t="str">
            <v>Data Analyst</v>
          </cell>
          <cell r="F965" t="b">
            <v>0</v>
          </cell>
        </row>
        <row r="966">
          <cell r="A966" t="str">
            <v>Data Scientist</v>
          </cell>
          <cell r="F966" t="b">
            <v>0</v>
          </cell>
          <cell r="M966">
            <v>115000</v>
          </cell>
        </row>
        <row r="967">
          <cell r="A967" t="str">
            <v>Data Engineer</v>
          </cell>
          <cell r="F967" t="b">
            <v>1</v>
          </cell>
          <cell r="M967">
            <v>250000</v>
          </cell>
        </row>
        <row r="968">
          <cell r="A968" t="str">
            <v>Senior Data Scientist</v>
          </cell>
          <cell r="F968" t="b">
            <v>0</v>
          </cell>
          <cell r="M968">
            <v>161000</v>
          </cell>
        </row>
        <row r="969">
          <cell r="A969" t="str">
            <v>Data Engineer</v>
          </cell>
          <cell r="F969" t="b">
            <v>1</v>
          </cell>
        </row>
        <row r="970">
          <cell r="A970" t="str">
            <v>Data Engineer</v>
          </cell>
          <cell r="F970" t="b">
            <v>1</v>
          </cell>
          <cell r="M970">
            <v>85000</v>
          </cell>
        </row>
        <row r="971">
          <cell r="A971" t="str">
            <v>Data Analyst</v>
          </cell>
          <cell r="F971" t="b">
            <v>0</v>
          </cell>
          <cell r="M971">
            <v>111175</v>
          </cell>
        </row>
        <row r="972">
          <cell r="A972" t="str">
            <v>Data Scientist</v>
          </cell>
          <cell r="F972" t="b">
            <v>1</v>
          </cell>
        </row>
        <row r="973">
          <cell r="A973" t="str">
            <v>Data Engineer</v>
          </cell>
          <cell r="F973" t="b">
            <v>0</v>
          </cell>
          <cell r="M973">
            <v>160000</v>
          </cell>
        </row>
        <row r="974">
          <cell r="A974" t="str">
            <v>Data Analyst</v>
          </cell>
          <cell r="F974" t="b">
            <v>0</v>
          </cell>
        </row>
        <row r="975">
          <cell r="A975" t="str">
            <v>Data Engineer</v>
          </cell>
          <cell r="F975" t="b">
            <v>1</v>
          </cell>
          <cell r="M975">
            <v>97500</v>
          </cell>
        </row>
        <row r="976">
          <cell r="A976" t="str">
            <v>Data Analyst</v>
          </cell>
          <cell r="F976" t="b">
            <v>0</v>
          </cell>
          <cell r="M976">
            <v>105000</v>
          </cell>
        </row>
        <row r="977">
          <cell r="A977" t="str">
            <v>Data Scientist</v>
          </cell>
          <cell r="F977" t="b">
            <v>0</v>
          </cell>
        </row>
        <row r="978">
          <cell r="A978" t="str">
            <v>Data Engineer</v>
          </cell>
          <cell r="F978" t="b">
            <v>0</v>
          </cell>
          <cell r="M978">
            <v>90000</v>
          </cell>
        </row>
        <row r="979">
          <cell r="A979" t="str">
            <v>Senior Data Engineer</v>
          </cell>
          <cell r="F979" t="b">
            <v>0</v>
          </cell>
        </row>
        <row r="980">
          <cell r="A980" t="str">
            <v>Senior Data Engineer</v>
          </cell>
          <cell r="F980" t="b">
            <v>0</v>
          </cell>
        </row>
        <row r="981">
          <cell r="A981" t="str">
            <v>Data Engineer</v>
          </cell>
          <cell r="F981" t="b">
            <v>1</v>
          </cell>
          <cell r="M981">
            <v>124000</v>
          </cell>
        </row>
        <row r="982">
          <cell r="A982" t="str">
            <v>Data Engineer</v>
          </cell>
          <cell r="F982" t="b">
            <v>0</v>
          </cell>
          <cell r="M982">
            <v>140000</v>
          </cell>
        </row>
        <row r="983">
          <cell r="A983" t="str">
            <v>Data Engineer</v>
          </cell>
          <cell r="F983" t="b">
            <v>0</v>
          </cell>
        </row>
        <row r="984">
          <cell r="A984" t="str">
            <v>Data Analyst</v>
          </cell>
          <cell r="F984" t="b">
            <v>0</v>
          </cell>
          <cell r="M984">
            <v>128816</v>
          </cell>
        </row>
        <row r="985">
          <cell r="A985" t="str">
            <v>Data Analyst</v>
          </cell>
          <cell r="F985" t="b">
            <v>0</v>
          </cell>
        </row>
        <row r="986">
          <cell r="A986" t="str">
            <v>Data Scientist</v>
          </cell>
          <cell r="F986" t="b">
            <v>0</v>
          </cell>
          <cell r="M986">
            <v>175000</v>
          </cell>
        </row>
        <row r="987">
          <cell r="A987" t="str">
            <v>Data Engineer</v>
          </cell>
          <cell r="F987" t="b">
            <v>1</v>
          </cell>
        </row>
        <row r="988">
          <cell r="A988" t="str">
            <v>Data Engineer</v>
          </cell>
          <cell r="F988" t="b">
            <v>1</v>
          </cell>
          <cell r="M988">
            <v>140000</v>
          </cell>
        </row>
        <row r="989">
          <cell r="A989" t="str">
            <v>Senior Data Scientist</v>
          </cell>
          <cell r="F989" t="b">
            <v>0</v>
          </cell>
          <cell r="M989">
            <v>157500</v>
          </cell>
        </row>
        <row r="990">
          <cell r="A990" t="str">
            <v>Data Scientist</v>
          </cell>
          <cell r="F990" t="b">
            <v>0</v>
          </cell>
          <cell r="M990">
            <v>87705</v>
          </cell>
        </row>
        <row r="991">
          <cell r="A991" t="str">
            <v>Data Engineer</v>
          </cell>
          <cell r="F991" t="b">
            <v>0</v>
          </cell>
          <cell r="M991">
            <v>288500</v>
          </cell>
        </row>
        <row r="992">
          <cell r="A992" t="str">
            <v>Data Analyst</v>
          </cell>
          <cell r="F992" t="b">
            <v>0</v>
          </cell>
          <cell r="M992">
            <v>145000</v>
          </cell>
        </row>
        <row r="993">
          <cell r="A993" t="str">
            <v>Data Scientist</v>
          </cell>
          <cell r="F993" t="b">
            <v>0</v>
          </cell>
          <cell r="M993">
            <v>143910.5</v>
          </cell>
        </row>
        <row r="994">
          <cell r="A994" t="str">
            <v>Data Engineer</v>
          </cell>
          <cell r="F994" t="b">
            <v>0</v>
          </cell>
          <cell r="M994">
            <v>143000</v>
          </cell>
        </row>
        <row r="995">
          <cell r="A995" t="str">
            <v>Senior Data Engineer</v>
          </cell>
          <cell r="F995" t="b">
            <v>0</v>
          </cell>
          <cell r="M995">
            <v>117500</v>
          </cell>
        </row>
        <row r="996">
          <cell r="A996" t="str">
            <v>Senior Data Engineer</v>
          </cell>
          <cell r="F996" t="b">
            <v>0</v>
          </cell>
        </row>
        <row r="997">
          <cell r="A997" t="str">
            <v>Data Analyst</v>
          </cell>
          <cell r="F997" t="b">
            <v>0</v>
          </cell>
        </row>
        <row r="998">
          <cell r="A998" t="str">
            <v>Data Engineer</v>
          </cell>
          <cell r="F998" t="b">
            <v>0</v>
          </cell>
        </row>
        <row r="999">
          <cell r="A999" t="str">
            <v>Senior Data Scientist</v>
          </cell>
          <cell r="F999" t="b">
            <v>1</v>
          </cell>
        </row>
        <row r="1000">
          <cell r="A1000" t="str">
            <v>Data Analyst</v>
          </cell>
          <cell r="F1000" t="b">
            <v>0</v>
          </cell>
          <cell r="M1000">
            <v>117500</v>
          </cell>
        </row>
        <row r="1001">
          <cell r="A1001" t="str">
            <v>Data Engineer</v>
          </cell>
          <cell r="F1001" t="b">
            <v>0</v>
          </cell>
          <cell r="M1001">
            <v>145000</v>
          </cell>
        </row>
        <row r="1002">
          <cell r="A1002" t="str">
            <v>Data Scientist</v>
          </cell>
          <cell r="F1002" t="b">
            <v>0</v>
          </cell>
          <cell r="M1002">
            <v>190500</v>
          </cell>
        </row>
        <row r="1003">
          <cell r="A1003" t="str">
            <v>Senior Data Scientist</v>
          </cell>
          <cell r="F1003" t="b">
            <v>0</v>
          </cell>
          <cell r="M1003">
            <v>199837.5</v>
          </cell>
        </row>
        <row r="1004">
          <cell r="A1004" t="str">
            <v>Machine Learning Engineer</v>
          </cell>
          <cell r="F1004" t="b">
            <v>1</v>
          </cell>
        </row>
        <row r="1005">
          <cell r="A1005" t="str">
            <v>Data Engineer</v>
          </cell>
          <cell r="F1005" t="b">
            <v>0</v>
          </cell>
          <cell r="M1005">
            <v>125000</v>
          </cell>
        </row>
        <row r="1006">
          <cell r="A1006" t="str">
            <v>Senior Data Engineer</v>
          </cell>
          <cell r="F1006" t="b">
            <v>0</v>
          </cell>
        </row>
        <row r="1007">
          <cell r="A1007" t="str">
            <v>Senior Data Engineer</v>
          </cell>
          <cell r="F1007" t="b">
            <v>0</v>
          </cell>
          <cell r="M1007">
            <v>120000</v>
          </cell>
        </row>
        <row r="1008">
          <cell r="A1008" t="str">
            <v>Data Engineer</v>
          </cell>
          <cell r="F1008" t="b">
            <v>0</v>
          </cell>
          <cell r="M1008">
            <v>87000</v>
          </cell>
        </row>
        <row r="1009">
          <cell r="A1009" t="str">
            <v>Data Scientist</v>
          </cell>
          <cell r="F1009" t="b">
            <v>0</v>
          </cell>
          <cell r="M1009">
            <v>161732</v>
          </cell>
        </row>
        <row r="1010">
          <cell r="A1010" t="str">
            <v>Data Engineer</v>
          </cell>
          <cell r="F1010" t="b">
            <v>0</v>
          </cell>
          <cell r="M1010">
            <v>131300</v>
          </cell>
        </row>
        <row r="1011">
          <cell r="A1011" t="str">
            <v>Data Scientist</v>
          </cell>
          <cell r="F1011" t="b">
            <v>1</v>
          </cell>
          <cell r="M1011">
            <v>75000</v>
          </cell>
        </row>
        <row r="1012">
          <cell r="A1012" t="str">
            <v>Senior Data Engineer</v>
          </cell>
          <cell r="F1012" t="b">
            <v>0</v>
          </cell>
          <cell r="M1012">
            <v>169000</v>
          </cell>
        </row>
        <row r="1013">
          <cell r="A1013" t="str">
            <v>Data Engineer</v>
          </cell>
          <cell r="F1013" t="b">
            <v>0</v>
          </cell>
          <cell r="M1013">
            <v>104090</v>
          </cell>
        </row>
        <row r="1014">
          <cell r="A1014" t="str">
            <v>Data Analyst</v>
          </cell>
          <cell r="F1014" t="b">
            <v>0</v>
          </cell>
        </row>
        <row r="1015">
          <cell r="A1015" t="str">
            <v>Data Analyst</v>
          </cell>
          <cell r="F1015" t="b">
            <v>0</v>
          </cell>
          <cell r="M1015">
            <v>106100</v>
          </cell>
        </row>
        <row r="1016">
          <cell r="A1016" t="str">
            <v>Data Scientist</v>
          </cell>
          <cell r="F1016" t="b">
            <v>0</v>
          </cell>
        </row>
        <row r="1017">
          <cell r="A1017" t="str">
            <v>Data Engineer</v>
          </cell>
          <cell r="F1017" t="b">
            <v>0</v>
          </cell>
          <cell r="M1017">
            <v>96773</v>
          </cell>
        </row>
        <row r="1018">
          <cell r="A1018" t="str">
            <v>Senior Data Engineer</v>
          </cell>
          <cell r="F1018" t="b">
            <v>1</v>
          </cell>
          <cell r="M1018">
            <v>150000</v>
          </cell>
        </row>
        <row r="1019">
          <cell r="A1019" t="str">
            <v>Senior Data Engineer</v>
          </cell>
          <cell r="F1019" t="b">
            <v>0</v>
          </cell>
        </row>
        <row r="1020">
          <cell r="A1020" t="str">
            <v>Data Engineer</v>
          </cell>
          <cell r="F1020" t="b">
            <v>0</v>
          </cell>
        </row>
        <row r="1021">
          <cell r="A1021" t="str">
            <v>Data Analyst</v>
          </cell>
          <cell r="F1021" t="b">
            <v>0</v>
          </cell>
          <cell r="M1021">
            <v>84800</v>
          </cell>
        </row>
        <row r="1022">
          <cell r="A1022" t="str">
            <v>Data Analyst</v>
          </cell>
          <cell r="F1022" t="b">
            <v>0</v>
          </cell>
        </row>
        <row r="1023">
          <cell r="A1023" t="str">
            <v>Data Scientist</v>
          </cell>
          <cell r="F1023" t="b">
            <v>1</v>
          </cell>
          <cell r="M1023">
            <v>265000</v>
          </cell>
        </row>
        <row r="1024">
          <cell r="A1024" t="str">
            <v>Data Scientist</v>
          </cell>
          <cell r="F1024" t="b">
            <v>0</v>
          </cell>
        </row>
        <row r="1025">
          <cell r="A1025" t="str">
            <v>Senior Data Scientist</v>
          </cell>
          <cell r="F1025" t="b">
            <v>0</v>
          </cell>
        </row>
        <row r="1026">
          <cell r="A1026" t="str">
            <v>Data Scientist</v>
          </cell>
          <cell r="F1026" t="b">
            <v>0</v>
          </cell>
          <cell r="M1026">
            <v>95000</v>
          </cell>
        </row>
        <row r="1027">
          <cell r="A1027" t="str">
            <v>Senior Data Scientist</v>
          </cell>
          <cell r="F1027" t="b">
            <v>0</v>
          </cell>
        </row>
        <row r="1028">
          <cell r="A1028" t="str">
            <v>Data Engineer</v>
          </cell>
          <cell r="F1028" t="b">
            <v>0</v>
          </cell>
          <cell r="M1028">
            <v>157934</v>
          </cell>
        </row>
        <row r="1029">
          <cell r="A1029" t="str">
            <v>Senior Data Engineer</v>
          </cell>
          <cell r="F1029" t="b">
            <v>0</v>
          </cell>
          <cell r="M1029">
            <v>100000</v>
          </cell>
        </row>
        <row r="1030">
          <cell r="A1030" t="str">
            <v>Data Engineer</v>
          </cell>
          <cell r="F1030" t="b">
            <v>0</v>
          </cell>
          <cell r="M1030">
            <v>132500</v>
          </cell>
        </row>
        <row r="1031">
          <cell r="A1031" t="str">
            <v>Data Scientist</v>
          </cell>
          <cell r="F1031" t="b">
            <v>0</v>
          </cell>
        </row>
        <row r="1032">
          <cell r="A1032" t="str">
            <v>Data Engineer</v>
          </cell>
          <cell r="F1032" t="b">
            <v>0</v>
          </cell>
          <cell r="M1032">
            <v>125000</v>
          </cell>
        </row>
        <row r="1033">
          <cell r="A1033" t="str">
            <v>Data Engineer</v>
          </cell>
          <cell r="F1033" t="b">
            <v>0</v>
          </cell>
          <cell r="M1033">
            <v>147500</v>
          </cell>
        </row>
        <row r="1034">
          <cell r="A1034" t="str">
            <v>Senior Data Engineer</v>
          </cell>
          <cell r="F1034" t="b">
            <v>0</v>
          </cell>
          <cell r="M1034">
            <v>165000</v>
          </cell>
        </row>
        <row r="1035">
          <cell r="A1035" t="str">
            <v>Senior Data Engineer</v>
          </cell>
          <cell r="F1035" t="b">
            <v>0</v>
          </cell>
        </row>
        <row r="1036">
          <cell r="A1036" t="str">
            <v>Data Engineer</v>
          </cell>
          <cell r="F1036" t="b">
            <v>1</v>
          </cell>
          <cell r="M1036">
            <v>110000</v>
          </cell>
        </row>
        <row r="1037">
          <cell r="A1037" t="str">
            <v>Data Engineer</v>
          </cell>
          <cell r="F1037" t="b">
            <v>1</v>
          </cell>
          <cell r="M1037">
            <v>120000</v>
          </cell>
        </row>
        <row r="1038">
          <cell r="A1038" t="str">
            <v>Data Scientist</v>
          </cell>
          <cell r="F1038" t="b">
            <v>0</v>
          </cell>
        </row>
        <row r="1039">
          <cell r="A1039" t="str">
            <v>Data Analyst</v>
          </cell>
          <cell r="F1039" t="b">
            <v>0</v>
          </cell>
          <cell r="M1039">
            <v>111175</v>
          </cell>
        </row>
        <row r="1040">
          <cell r="A1040" t="str">
            <v>Senior Data Engineer</v>
          </cell>
          <cell r="F1040" t="b">
            <v>0</v>
          </cell>
          <cell r="M1040">
            <v>152433.5</v>
          </cell>
        </row>
        <row r="1041">
          <cell r="A1041" t="str">
            <v>Data Engineer</v>
          </cell>
          <cell r="F1041" t="b">
            <v>1</v>
          </cell>
        </row>
        <row r="1042">
          <cell r="A1042" t="str">
            <v>Data Scientist</v>
          </cell>
          <cell r="F1042" t="b">
            <v>0</v>
          </cell>
          <cell r="M1042">
            <v>150000</v>
          </cell>
        </row>
        <row r="1043">
          <cell r="A1043" t="str">
            <v>Data Engineer</v>
          </cell>
          <cell r="F1043" t="b">
            <v>0</v>
          </cell>
        </row>
        <row r="1044">
          <cell r="A1044" t="str">
            <v>Data Engineer</v>
          </cell>
          <cell r="F1044" t="b">
            <v>0</v>
          </cell>
          <cell r="M1044">
            <v>208114</v>
          </cell>
        </row>
        <row r="1045">
          <cell r="A1045" t="str">
            <v>Data Engineer</v>
          </cell>
          <cell r="F1045" t="b">
            <v>1</v>
          </cell>
        </row>
        <row r="1046">
          <cell r="A1046" t="str">
            <v>Data Scientist</v>
          </cell>
          <cell r="F1046" t="b">
            <v>0</v>
          </cell>
          <cell r="M1046">
            <v>153500</v>
          </cell>
        </row>
        <row r="1047">
          <cell r="A1047" t="str">
            <v>Data Scientist</v>
          </cell>
          <cell r="F1047" t="b">
            <v>0</v>
          </cell>
          <cell r="M1047">
            <v>117903.5</v>
          </cell>
        </row>
        <row r="1048">
          <cell r="A1048" t="str">
            <v>Data Scientist</v>
          </cell>
          <cell r="F1048" t="b">
            <v>0</v>
          </cell>
          <cell r="M1048">
            <v>61650</v>
          </cell>
        </row>
        <row r="1049">
          <cell r="A1049" t="str">
            <v>Data Engineer</v>
          </cell>
          <cell r="F1049" t="b">
            <v>0</v>
          </cell>
          <cell r="M1049">
            <v>185000</v>
          </cell>
        </row>
        <row r="1050">
          <cell r="A1050" t="str">
            <v>Data Analyst</v>
          </cell>
          <cell r="F1050" t="b">
            <v>0</v>
          </cell>
        </row>
        <row r="1051">
          <cell r="A1051" t="str">
            <v>Data Engineer</v>
          </cell>
          <cell r="F1051" t="b">
            <v>0</v>
          </cell>
        </row>
        <row r="1052">
          <cell r="A1052" t="str">
            <v>Senior Data Scientist</v>
          </cell>
          <cell r="F1052" t="b">
            <v>0</v>
          </cell>
          <cell r="M1052">
            <v>140000</v>
          </cell>
        </row>
        <row r="1053">
          <cell r="A1053" t="str">
            <v>Data Analyst</v>
          </cell>
          <cell r="F1053" t="b">
            <v>1</v>
          </cell>
        </row>
        <row r="1054">
          <cell r="A1054" t="str">
            <v>Data Engineer</v>
          </cell>
          <cell r="F1054" t="b">
            <v>0</v>
          </cell>
          <cell r="M1054">
            <v>250000</v>
          </cell>
        </row>
        <row r="1055">
          <cell r="A1055" t="str">
            <v>Data Engineer</v>
          </cell>
          <cell r="F1055" t="b">
            <v>0</v>
          </cell>
          <cell r="M1055">
            <v>160000</v>
          </cell>
        </row>
        <row r="1056">
          <cell r="A1056" t="str">
            <v>Data Analyst</v>
          </cell>
          <cell r="F1056" t="b">
            <v>0</v>
          </cell>
        </row>
        <row r="1057">
          <cell r="A1057" t="str">
            <v>Data Engineer</v>
          </cell>
          <cell r="F1057" t="b">
            <v>1</v>
          </cell>
        </row>
        <row r="1058">
          <cell r="A1058" t="str">
            <v>Data Scientist</v>
          </cell>
          <cell r="F1058" t="b">
            <v>1</v>
          </cell>
        </row>
        <row r="1059">
          <cell r="A1059" t="str">
            <v>Data Scientist</v>
          </cell>
          <cell r="F1059" t="b">
            <v>1</v>
          </cell>
        </row>
        <row r="1060">
          <cell r="A1060" t="str">
            <v>Senior Data Engineer</v>
          </cell>
          <cell r="F1060" t="b">
            <v>0</v>
          </cell>
        </row>
        <row r="1061">
          <cell r="A1061" t="str">
            <v>Machine Learning Engineer</v>
          </cell>
          <cell r="F1061" t="b">
            <v>0</v>
          </cell>
          <cell r="M1061">
            <v>69000</v>
          </cell>
        </row>
        <row r="1062">
          <cell r="A1062" t="str">
            <v>Senior Data Engineer</v>
          </cell>
          <cell r="F1062" t="b">
            <v>0</v>
          </cell>
          <cell r="M1062">
            <v>219500</v>
          </cell>
        </row>
        <row r="1063">
          <cell r="A1063" t="str">
            <v>Data Engineer</v>
          </cell>
          <cell r="F1063" t="b">
            <v>0</v>
          </cell>
          <cell r="M1063">
            <v>208114</v>
          </cell>
        </row>
        <row r="1064">
          <cell r="A1064" t="str">
            <v>Senior Data Scientist</v>
          </cell>
          <cell r="F1064" t="b">
            <v>0</v>
          </cell>
          <cell r="M1064">
            <v>145000</v>
          </cell>
        </row>
        <row r="1065">
          <cell r="A1065" t="str">
            <v>Data Scientist</v>
          </cell>
          <cell r="F1065" t="b">
            <v>0</v>
          </cell>
          <cell r="M1065">
            <v>155000</v>
          </cell>
        </row>
        <row r="1066">
          <cell r="A1066" t="str">
            <v>Data Engineer</v>
          </cell>
          <cell r="F1066" t="b">
            <v>0</v>
          </cell>
          <cell r="M1066">
            <v>102030</v>
          </cell>
        </row>
        <row r="1067">
          <cell r="A1067" t="str">
            <v>Data Engineer</v>
          </cell>
          <cell r="F1067" t="b">
            <v>1</v>
          </cell>
        </row>
        <row r="1068">
          <cell r="A1068" t="str">
            <v>Senior Data Engineer</v>
          </cell>
          <cell r="F1068" t="b">
            <v>0</v>
          </cell>
          <cell r="M1068">
            <v>135000</v>
          </cell>
        </row>
        <row r="1069">
          <cell r="A1069" t="str">
            <v>Data Scientist</v>
          </cell>
          <cell r="F1069" t="b">
            <v>0</v>
          </cell>
          <cell r="M1069">
            <v>137110</v>
          </cell>
        </row>
        <row r="1070">
          <cell r="A1070" t="str">
            <v>Data Analyst</v>
          </cell>
          <cell r="F1070" t="b">
            <v>0</v>
          </cell>
        </row>
        <row r="1071">
          <cell r="A1071" t="str">
            <v>Data Analyst</v>
          </cell>
          <cell r="F1071" t="b">
            <v>0</v>
          </cell>
        </row>
        <row r="1072">
          <cell r="A1072" t="str">
            <v>Senior Data Scientist</v>
          </cell>
          <cell r="F1072" t="b">
            <v>0</v>
          </cell>
        </row>
        <row r="1073">
          <cell r="A1073" t="str">
            <v>Data Engineer</v>
          </cell>
          <cell r="F1073" t="b">
            <v>1</v>
          </cell>
        </row>
        <row r="1074">
          <cell r="A1074" t="str">
            <v>Senior Data Analyst</v>
          </cell>
          <cell r="F1074" t="b">
            <v>0</v>
          </cell>
          <cell r="M1074">
            <v>117325</v>
          </cell>
        </row>
        <row r="1075">
          <cell r="A1075" t="str">
            <v>Data Scientist</v>
          </cell>
          <cell r="F1075" t="b">
            <v>0</v>
          </cell>
          <cell r="M1075">
            <v>155000</v>
          </cell>
        </row>
        <row r="1076">
          <cell r="A1076" t="str">
            <v>Data Analyst</v>
          </cell>
          <cell r="F1076" t="b">
            <v>0</v>
          </cell>
        </row>
        <row r="1077">
          <cell r="A1077" t="str">
            <v>Data Scientist</v>
          </cell>
          <cell r="F1077" t="b">
            <v>0</v>
          </cell>
          <cell r="M1077">
            <v>100000</v>
          </cell>
        </row>
        <row r="1078">
          <cell r="A1078" t="str">
            <v>Data Engineer</v>
          </cell>
          <cell r="F1078" t="b">
            <v>1</v>
          </cell>
          <cell r="M1078">
            <v>150000</v>
          </cell>
        </row>
        <row r="1079">
          <cell r="A1079" t="str">
            <v>Senior Data Scientist</v>
          </cell>
          <cell r="F1079" t="b">
            <v>1</v>
          </cell>
          <cell r="M1079">
            <v>213172.5</v>
          </cell>
        </row>
        <row r="1080">
          <cell r="A1080" t="str">
            <v>Cloud Engineer</v>
          </cell>
          <cell r="F1080" t="b">
            <v>1</v>
          </cell>
        </row>
        <row r="1081">
          <cell r="A1081" t="str">
            <v>Data Scientist</v>
          </cell>
          <cell r="F1081" t="b">
            <v>1</v>
          </cell>
        </row>
        <row r="1082">
          <cell r="A1082" t="str">
            <v>Data Engineer</v>
          </cell>
          <cell r="F1082" t="b">
            <v>0</v>
          </cell>
          <cell r="M1082">
            <v>110000</v>
          </cell>
        </row>
        <row r="1083">
          <cell r="A1083" t="str">
            <v>Data Engineer</v>
          </cell>
          <cell r="F1083" t="b">
            <v>0</v>
          </cell>
          <cell r="M1083">
            <v>90000</v>
          </cell>
        </row>
        <row r="1084">
          <cell r="A1084" t="str">
            <v>Data Engineer</v>
          </cell>
          <cell r="F1084" t="b">
            <v>0</v>
          </cell>
          <cell r="M1084">
            <v>115000</v>
          </cell>
        </row>
        <row r="1085">
          <cell r="A1085" t="str">
            <v>Senior Data Scientist</v>
          </cell>
          <cell r="F1085" t="b">
            <v>1</v>
          </cell>
          <cell r="M1085">
            <v>165000</v>
          </cell>
        </row>
        <row r="1086">
          <cell r="A1086" t="str">
            <v>Data Scientist</v>
          </cell>
          <cell r="F1086" t="b">
            <v>0</v>
          </cell>
        </row>
        <row r="1087">
          <cell r="A1087" t="str">
            <v>Senior Data Engineer</v>
          </cell>
          <cell r="F1087" t="b">
            <v>0</v>
          </cell>
        </row>
        <row r="1088">
          <cell r="A1088" t="str">
            <v>Data Analyst</v>
          </cell>
          <cell r="F1088" t="b">
            <v>0</v>
          </cell>
        </row>
        <row r="1089">
          <cell r="A1089" t="str">
            <v>Data Engineer</v>
          </cell>
          <cell r="F1089" t="b">
            <v>1</v>
          </cell>
          <cell r="M1089">
            <v>165000</v>
          </cell>
        </row>
        <row r="1090">
          <cell r="A1090" t="str">
            <v>Data Engineer</v>
          </cell>
          <cell r="F1090" t="b">
            <v>0</v>
          </cell>
          <cell r="M1090">
            <v>120000</v>
          </cell>
        </row>
        <row r="1091">
          <cell r="A1091" t="str">
            <v>Data Analyst</v>
          </cell>
          <cell r="F1091" t="b">
            <v>0</v>
          </cell>
          <cell r="M1091">
            <v>118140</v>
          </cell>
        </row>
        <row r="1092">
          <cell r="A1092" t="str">
            <v>Senior Data Scientist</v>
          </cell>
          <cell r="F1092" t="b">
            <v>0</v>
          </cell>
          <cell r="M1092">
            <v>157500</v>
          </cell>
        </row>
        <row r="1093">
          <cell r="A1093" t="str">
            <v>Data Scientist</v>
          </cell>
          <cell r="F1093" t="b">
            <v>0</v>
          </cell>
          <cell r="M1093">
            <v>182000</v>
          </cell>
        </row>
        <row r="1094">
          <cell r="A1094" t="str">
            <v>Data Engineer</v>
          </cell>
          <cell r="F1094" t="b">
            <v>1</v>
          </cell>
        </row>
        <row r="1095">
          <cell r="A1095" t="str">
            <v>Data Engineer</v>
          </cell>
          <cell r="F1095" t="b">
            <v>1</v>
          </cell>
          <cell r="M1095">
            <v>147500</v>
          </cell>
        </row>
        <row r="1096">
          <cell r="A1096" t="str">
            <v>Data Engineer</v>
          </cell>
          <cell r="F1096" t="b">
            <v>0</v>
          </cell>
        </row>
        <row r="1097">
          <cell r="A1097" t="str">
            <v>Data Scientist</v>
          </cell>
          <cell r="F1097" t="b">
            <v>0</v>
          </cell>
          <cell r="M1097">
            <v>220000</v>
          </cell>
        </row>
        <row r="1098">
          <cell r="A1098" t="str">
            <v>Data Analyst</v>
          </cell>
          <cell r="F1098" t="b">
            <v>0</v>
          </cell>
          <cell r="M1098">
            <v>62560</v>
          </cell>
        </row>
        <row r="1099">
          <cell r="A1099" t="str">
            <v>Data Engineer</v>
          </cell>
          <cell r="F1099" t="b">
            <v>0</v>
          </cell>
        </row>
        <row r="1100">
          <cell r="A1100" t="str">
            <v>Data Scientist</v>
          </cell>
          <cell r="F1100" t="b">
            <v>0</v>
          </cell>
          <cell r="M1100">
            <v>375000</v>
          </cell>
        </row>
        <row r="1101">
          <cell r="A1101" t="str">
            <v>Data Engineer</v>
          </cell>
          <cell r="F1101" t="b">
            <v>0</v>
          </cell>
          <cell r="M1101">
            <v>123600</v>
          </cell>
        </row>
        <row r="1102">
          <cell r="A1102" t="str">
            <v>Senior Data Engineer</v>
          </cell>
          <cell r="F1102" t="b">
            <v>0</v>
          </cell>
          <cell r="M1102">
            <v>175000</v>
          </cell>
        </row>
        <row r="1103">
          <cell r="A1103" t="str">
            <v>Senior Data Analyst</v>
          </cell>
          <cell r="F1103" t="b">
            <v>0</v>
          </cell>
          <cell r="M1103">
            <v>111175</v>
          </cell>
        </row>
        <row r="1104">
          <cell r="A1104" t="str">
            <v>Business Analyst</v>
          </cell>
          <cell r="F1104" t="b">
            <v>0</v>
          </cell>
          <cell r="M1104">
            <v>89100</v>
          </cell>
        </row>
        <row r="1105">
          <cell r="A1105" t="str">
            <v>Business Analyst</v>
          </cell>
          <cell r="F1105" t="b">
            <v>0</v>
          </cell>
        </row>
        <row r="1106">
          <cell r="A1106" t="str">
            <v>Data Analyst</v>
          </cell>
          <cell r="F1106" t="b">
            <v>1</v>
          </cell>
        </row>
        <row r="1107">
          <cell r="A1107" t="str">
            <v>Data Engineer</v>
          </cell>
          <cell r="F1107" t="b">
            <v>0</v>
          </cell>
          <cell r="M1107">
            <v>89100</v>
          </cell>
        </row>
        <row r="1108">
          <cell r="A1108" t="str">
            <v>Data Engineer</v>
          </cell>
          <cell r="F1108" t="b">
            <v>0</v>
          </cell>
          <cell r="M1108">
            <v>147500</v>
          </cell>
        </row>
        <row r="1109">
          <cell r="A1109" t="str">
            <v>Senior Data Engineer</v>
          </cell>
          <cell r="F1109" t="b">
            <v>0</v>
          </cell>
          <cell r="M1109">
            <v>125000</v>
          </cell>
        </row>
        <row r="1110">
          <cell r="A1110" t="str">
            <v>Senior Data Engineer</v>
          </cell>
          <cell r="F1110" t="b">
            <v>0</v>
          </cell>
          <cell r="M1110">
            <v>110000</v>
          </cell>
        </row>
        <row r="1111">
          <cell r="A1111" t="str">
            <v>Data Scientist</v>
          </cell>
          <cell r="F1111" t="b">
            <v>0</v>
          </cell>
          <cell r="M1111">
            <v>162000</v>
          </cell>
        </row>
        <row r="1112">
          <cell r="A1112" t="str">
            <v>Data Engineer</v>
          </cell>
          <cell r="F1112" t="b">
            <v>0</v>
          </cell>
          <cell r="M1112">
            <v>132650</v>
          </cell>
        </row>
        <row r="1113">
          <cell r="A1113" t="str">
            <v>Data Engineer</v>
          </cell>
          <cell r="F1113" t="b">
            <v>0</v>
          </cell>
          <cell r="M1113">
            <v>151840</v>
          </cell>
        </row>
        <row r="1114">
          <cell r="A1114" t="str">
            <v>Data Scientist</v>
          </cell>
          <cell r="F1114" t="b">
            <v>0</v>
          </cell>
          <cell r="M1114">
            <v>181000</v>
          </cell>
        </row>
        <row r="1115">
          <cell r="A1115" t="str">
            <v>Data Analyst</v>
          </cell>
          <cell r="F1115" t="b">
            <v>0</v>
          </cell>
        </row>
        <row r="1116">
          <cell r="A1116" t="str">
            <v>Senior Data Engineer</v>
          </cell>
          <cell r="F1116" t="b">
            <v>0</v>
          </cell>
        </row>
        <row r="1117">
          <cell r="A1117" t="str">
            <v>Data Analyst</v>
          </cell>
          <cell r="F1117" t="b">
            <v>1</v>
          </cell>
        </row>
        <row r="1118">
          <cell r="A1118" t="str">
            <v>Data Engineer</v>
          </cell>
          <cell r="F1118" t="b">
            <v>1</v>
          </cell>
          <cell r="M1118">
            <v>75000</v>
          </cell>
        </row>
        <row r="1119">
          <cell r="A1119" t="str">
            <v>Data Scientist</v>
          </cell>
          <cell r="F1119" t="b">
            <v>0</v>
          </cell>
          <cell r="M1119">
            <v>56700</v>
          </cell>
        </row>
        <row r="1120">
          <cell r="A1120" t="str">
            <v>Data Analyst</v>
          </cell>
          <cell r="F1120" t="b">
            <v>0</v>
          </cell>
          <cell r="M1120">
            <v>89111.75</v>
          </cell>
        </row>
        <row r="1121">
          <cell r="A1121" t="str">
            <v>Software Engineer</v>
          </cell>
          <cell r="F1121" t="b">
            <v>1</v>
          </cell>
          <cell r="M1121">
            <v>81500</v>
          </cell>
        </row>
        <row r="1122">
          <cell r="A1122" t="str">
            <v>Senior Data Engineer</v>
          </cell>
          <cell r="F1122" t="b">
            <v>0</v>
          </cell>
          <cell r="M1122">
            <v>173500</v>
          </cell>
        </row>
        <row r="1123">
          <cell r="A1123" t="str">
            <v>Data Scientist</v>
          </cell>
          <cell r="F1123" t="b">
            <v>0</v>
          </cell>
          <cell r="M1123">
            <v>212000</v>
          </cell>
        </row>
        <row r="1124">
          <cell r="A1124" t="str">
            <v>Data Scientist</v>
          </cell>
          <cell r="F1124" t="b">
            <v>0</v>
          </cell>
          <cell r="M1124">
            <v>228222</v>
          </cell>
        </row>
        <row r="1125">
          <cell r="A1125" t="str">
            <v>Data Scientist</v>
          </cell>
          <cell r="F1125" t="b">
            <v>0</v>
          </cell>
          <cell r="M1125">
            <v>175000</v>
          </cell>
        </row>
        <row r="1126">
          <cell r="A1126" t="str">
            <v>Senior Data Engineer</v>
          </cell>
          <cell r="F1126" t="b">
            <v>0</v>
          </cell>
          <cell r="M1126">
            <v>125000</v>
          </cell>
        </row>
        <row r="1127">
          <cell r="A1127" t="str">
            <v>Data Engineer</v>
          </cell>
          <cell r="F1127" t="b">
            <v>0</v>
          </cell>
        </row>
        <row r="1128">
          <cell r="A1128" t="str">
            <v>Data Engineer</v>
          </cell>
          <cell r="F1128" t="b">
            <v>0</v>
          </cell>
        </row>
        <row r="1129">
          <cell r="A1129" t="str">
            <v>Data Scientist</v>
          </cell>
          <cell r="F1129" t="b">
            <v>0</v>
          </cell>
          <cell r="M1129">
            <v>79200</v>
          </cell>
        </row>
        <row r="1130">
          <cell r="A1130" t="str">
            <v>Data Scientist</v>
          </cell>
          <cell r="F1130" t="b">
            <v>0</v>
          </cell>
          <cell r="M1130">
            <v>78592</v>
          </cell>
        </row>
        <row r="1131">
          <cell r="A1131" t="str">
            <v>Data Analyst</v>
          </cell>
          <cell r="F1131" t="b">
            <v>0</v>
          </cell>
        </row>
        <row r="1132">
          <cell r="A1132" t="str">
            <v>Data Engineer</v>
          </cell>
          <cell r="F1132" t="b">
            <v>0</v>
          </cell>
        </row>
        <row r="1133">
          <cell r="A1133" t="str">
            <v>Data Analyst</v>
          </cell>
          <cell r="F1133" t="b">
            <v>0</v>
          </cell>
          <cell r="M1133">
            <v>111175</v>
          </cell>
        </row>
        <row r="1134">
          <cell r="A1134" t="str">
            <v>Data Engineer</v>
          </cell>
          <cell r="F1134" t="b">
            <v>0</v>
          </cell>
          <cell r="M1134">
            <v>115000</v>
          </cell>
        </row>
        <row r="1135">
          <cell r="A1135" t="str">
            <v>Data Scientist</v>
          </cell>
          <cell r="F1135" t="b">
            <v>0</v>
          </cell>
          <cell r="M1135">
            <v>180000</v>
          </cell>
        </row>
        <row r="1136">
          <cell r="A1136" t="str">
            <v>Data Engineer</v>
          </cell>
          <cell r="F1136" t="b">
            <v>0</v>
          </cell>
          <cell r="M1136">
            <v>147500</v>
          </cell>
        </row>
        <row r="1137">
          <cell r="A1137" t="str">
            <v>Cloud Engineer</v>
          </cell>
          <cell r="F1137" t="b">
            <v>0</v>
          </cell>
          <cell r="M1137">
            <v>151000</v>
          </cell>
        </row>
        <row r="1138">
          <cell r="A1138" t="str">
            <v>Data Scientist</v>
          </cell>
          <cell r="F1138" t="b">
            <v>0</v>
          </cell>
        </row>
        <row r="1139">
          <cell r="A1139" t="str">
            <v>Senior Data Engineer</v>
          </cell>
          <cell r="F1139" t="b">
            <v>0</v>
          </cell>
          <cell r="M1139">
            <v>150000</v>
          </cell>
        </row>
        <row r="1140">
          <cell r="A1140" t="str">
            <v>Data Scientist</v>
          </cell>
          <cell r="F1140" t="b">
            <v>0</v>
          </cell>
          <cell r="M1140">
            <v>215500</v>
          </cell>
        </row>
        <row r="1141">
          <cell r="A1141" t="str">
            <v>Data Engineer</v>
          </cell>
          <cell r="F1141" t="b">
            <v>0</v>
          </cell>
        </row>
        <row r="1142">
          <cell r="A1142" t="str">
            <v>Data Engineer</v>
          </cell>
          <cell r="F1142" t="b">
            <v>0</v>
          </cell>
        </row>
        <row r="1143">
          <cell r="A1143" t="str">
            <v>Data Engineer</v>
          </cell>
          <cell r="F1143" t="b">
            <v>0</v>
          </cell>
          <cell r="M1143">
            <v>375000</v>
          </cell>
        </row>
        <row r="1144">
          <cell r="A1144" t="str">
            <v>Data Scientist</v>
          </cell>
          <cell r="F1144" t="b">
            <v>0</v>
          </cell>
        </row>
        <row r="1145">
          <cell r="A1145" t="str">
            <v>Data Engineer</v>
          </cell>
          <cell r="F1145" t="b">
            <v>1</v>
          </cell>
          <cell r="M1145">
            <v>155000</v>
          </cell>
        </row>
        <row r="1146">
          <cell r="A1146" t="str">
            <v>Data Scientist</v>
          </cell>
          <cell r="F1146" t="b">
            <v>0</v>
          </cell>
          <cell r="M1146">
            <v>157500</v>
          </cell>
        </row>
        <row r="1147">
          <cell r="A1147" t="str">
            <v>Data Analyst</v>
          </cell>
          <cell r="F1147" t="b">
            <v>0</v>
          </cell>
        </row>
        <row r="1148">
          <cell r="A1148" t="str">
            <v>Data Scientist</v>
          </cell>
          <cell r="F1148" t="b">
            <v>0</v>
          </cell>
          <cell r="M1148">
            <v>124400</v>
          </cell>
        </row>
        <row r="1149">
          <cell r="A1149" t="str">
            <v>Data Scientist</v>
          </cell>
          <cell r="F1149" t="b">
            <v>0</v>
          </cell>
          <cell r="M1149">
            <v>93600</v>
          </cell>
        </row>
        <row r="1150">
          <cell r="A1150" t="str">
            <v>Senior Data Engineer</v>
          </cell>
          <cell r="F1150" t="b">
            <v>0</v>
          </cell>
        </row>
        <row r="1151">
          <cell r="A1151" t="str">
            <v>Senior Data Scientist</v>
          </cell>
          <cell r="F1151" t="b">
            <v>1</v>
          </cell>
          <cell r="M1151">
            <v>150000</v>
          </cell>
        </row>
        <row r="1152">
          <cell r="A1152" t="str">
            <v>Senior Data Analyst</v>
          </cell>
          <cell r="F1152" t="b">
            <v>0</v>
          </cell>
        </row>
        <row r="1153">
          <cell r="A1153" t="str">
            <v>Senior Data Engineer</v>
          </cell>
          <cell r="F1153" t="b">
            <v>1</v>
          </cell>
        </row>
        <row r="1154">
          <cell r="A1154" t="str">
            <v>Data Scientist</v>
          </cell>
          <cell r="F1154" t="b">
            <v>0</v>
          </cell>
        </row>
        <row r="1155">
          <cell r="A1155" t="str">
            <v>Data Engineer</v>
          </cell>
          <cell r="F1155" t="b">
            <v>0</v>
          </cell>
          <cell r="M1155">
            <v>147500</v>
          </cell>
        </row>
        <row r="1156">
          <cell r="A1156" t="str">
            <v>Data Engineer</v>
          </cell>
          <cell r="F1156" t="b">
            <v>0</v>
          </cell>
        </row>
        <row r="1157">
          <cell r="A1157" t="str">
            <v>Data Scientist</v>
          </cell>
          <cell r="F1157" t="b">
            <v>0</v>
          </cell>
        </row>
        <row r="1158">
          <cell r="A1158" t="str">
            <v>Senior Data Engineer</v>
          </cell>
          <cell r="F1158" t="b">
            <v>0</v>
          </cell>
        </row>
        <row r="1159">
          <cell r="A1159" t="str">
            <v>Data Engineer</v>
          </cell>
          <cell r="F1159" t="b">
            <v>0</v>
          </cell>
          <cell r="M1159">
            <v>160000</v>
          </cell>
        </row>
        <row r="1160">
          <cell r="A1160" t="str">
            <v>Senior Data Scientist</v>
          </cell>
          <cell r="F1160" t="b">
            <v>0</v>
          </cell>
        </row>
        <row r="1161">
          <cell r="A1161" t="str">
            <v>Data Scientist</v>
          </cell>
          <cell r="F1161" t="b">
            <v>0</v>
          </cell>
          <cell r="M1161">
            <v>152650</v>
          </cell>
        </row>
        <row r="1162">
          <cell r="A1162" t="str">
            <v>Data Analyst</v>
          </cell>
          <cell r="F1162" t="b">
            <v>0</v>
          </cell>
        </row>
        <row r="1163">
          <cell r="A1163" t="str">
            <v>Data Engineer</v>
          </cell>
          <cell r="F1163" t="b">
            <v>0</v>
          </cell>
          <cell r="M1163">
            <v>115266.671875</v>
          </cell>
        </row>
        <row r="1164">
          <cell r="A1164" t="str">
            <v>Senior Data Engineer</v>
          </cell>
          <cell r="F1164" t="b">
            <v>0</v>
          </cell>
        </row>
        <row r="1165">
          <cell r="A1165" t="str">
            <v>Data Scientist</v>
          </cell>
          <cell r="F1165" t="b">
            <v>0</v>
          </cell>
        </row>
        <row r="1166">
          <cell r="A1166" t="str">
            <v>Senior Data Scientist</v>
          </cell>
          <cell r="F1166" t="b">
            <v>0</v>
          </cell>
          <cell r="M1166">
            <v>135144.5</v>
          </cell>
        </row>
        <row r="1167">
          <cell r="A1167" t="str">
            <v>Data Scientist</v>
          </cell>
          <cell r="F1167" t="b">
            <v>0</v>
          </cell>
        </row>
        <row r="1168">
          <cell r="A1168" t="str">
            <v>Data Engineer</v>
          </cell>
          <cell r="F1168" t="b">
            <v>0</v>
          </cell>
          <cell r="M1168">
            <v>102500</v>
          </cell>
        </row>
        <row r="1169">
          <cell r="A1169" t="str">
            <v>Data Engineer</v>
          </cell>
          <cell r="F1169" t="b">
            <v>0</v>
          </cell>
          <cell r="M1169">
            <v>249000</v>
          </cell>
        </row>
        <row r="1170">
          <cell r="A1170" t="str">
            <v>Data Scientist</v>
          </cell>
          <cell r="F1170" t="b">
            <v>0</v>
          </cell>
        </row>
        <row r="1171">
          <cell r="A1171" t="str">
            <v>Data Scientist</v>
          </cell>
          <cell r="F1171" t="b">
            <v>0</v>
          </cell>
          <cell r="M1171">
            <v>215000</v>
          </cell>
        </row>
        <row r="1172">
          <cell r="A1172" t="str">
            <v>Senior Data Engineer</v>
          </cell>
          <cell r="F1172" t="b">
            <v>0</v>
          </cell>
          <cell r="M1172">
            <v>125000</v>
          </cell>
        </row>
        <row r="1173">
          <cell r="A1173" t="str">
            <v>Data Analyst</v>
          </cell>
          <cell r="F1173" t="b">
            <v>0</v>
          </cell>
          <cell r="M1173">
            <v>89100</v>
          </cell>
        </row>
        <row r="1174">
          <cell r="A1174" t="str">
            <v>Data Analyst</v>
          </cell>
          <cell r="F1174" t="b">
            <v>0</v>
          </cell>
          <cell r="M1174">
            <v>88602.5</v>
          </cell>
        </row>
        <row r="1175">
          <cell r="A1175" t="str">
            <v>Data Engineer</v>
          </cell>
          <cell r="F1175" t="b">
            <v>0</v>
          </cell>
          <cell r="M1175">
            <v>146000</v>
          </cell>
        </row>
        <row r="1176">
          <cell r="A1176" t="str">
            <v>Data Scientist</v>
          </cell>
          <cell r="F1176" t="b">
            <v>0</v>
          </cell>
          <cell r="M1176">
            <v>160000</v>
          </cell>
        </row>
        <row r="1177">
          <cell r="A1177" t="str">
            <v>Data Engineer</v>
          </cell>
          <cell r="F1177" t="b">
            <v>1</v>
          </cell>
        </row>
        <row r="1178">
          <cell r="A1178" t="str">
            <v>Senior Data Engineer</v>
          </cell>
          <cell r="F1178" t="b">
            <v>0</v>
          </cell>
          <cell r="M1178">
            <v>91950</v>
          </cell>
        </row>
        <row r="1179">
          <cell r="A1179" t="str">
            <v>Senior Data Engineer</v>
          </cell>
          <cell r="F1179" t="b">
            <v>1</v>
          </cell>
        </row>
        <row r="1180">
          <cell r="A1180" t="str">
            <v>Data Engineer</v>
          </cell>
          <cell r="F1180" t="b">
            <v>0</v>
          </cell>
        </row>
        <row r="1181">
          <cell r="A1181" t="str">
            <v>Senior Data Scientist</v>
          </cell>
          <cell r="F1181" t="b">
            <v>0</v>
          </cell>
        </row>
        <row r="1182">
          <cell r="A1182" t="str">
            <v>Data Engineer</v>
          </cell>
          <cell r="F1182" t="b">
            <v>1</v>
          </cell>
          <cell r="M1182">
            <v>190000</v>
          </cell>
        </row>
        <row r="1183">
          <cell r="A1183" t="str">
            <v>Data Scientist</v>
          </cell>
          <cell r="F1183" t="b">
            <v>0</v>
          </cell>
          <cell r="M1183">
            <v>148464</v>
          </cell>
        </row>
        <row r="1184">
          <cell r="A1184" t="str">
            <v>Senior Data Engineer</v>
          </cell>
          <cell r="F1184" t="b">
            <v>0</v>
          </cell>
          <cell r="M1184">
            <v>173500</v>
          </cell>
        </row>
        <row r="1185">
          <cell r="A1185" t="str">
            <v>Data Engineer</v>
          </cell>
          <cell r="F1185" t="b">
            <v>1</v>
          </cell>
          <cell r="M1185">
            <v>115000</v>
          </cell>
        </row>
        <row r="1186">
          <cell r="A1186" t="str">
            <v>Data Scientist</v>
          </cell>
          <cell r="F1186" t="b">
            <v>1</v>
          </cell>
          <cell r="M1186">
            <v>237500</v>
          </cell>
        </row>
        <row r="1187">
          <cell r="A1187" t="str">
            <v>Data Scientist</v>
          </cell>
          <cell r="F1187" t="b">
            <v>1</v>
          </cell>
        </row>
        <row r="1188">
          <cell r="A1188" t="str">
            <v>Senior Data Scientist</v>
          </cell>
          <cell r="F1188" t="b">
            <v>0</v>
          </cell>
          <cell r="M1188">
            <v>129833</v>
          </cell>
        </row>
        <row r="1189">
          <cell r="A1189" t="str">
            <v>Data Scientist</v>
          </cell>
          <cell r="F1189" t="b">
            <v>1</v>
          </cell>
        </row>
        <row r="1190">
          <cell r="A1190" t="str">
            <v>Data Scientist</v>
          </cell>
          <cell r="F1190" t="b">
            <v>0</v>
          </cell>
        </row>
        <row r="1191">
          <cell r="A1191" t="str">
            <v>Data Engineer</v>
          </cell>
          <cell r="F1191" t="b">
            <v>0</v>
          </cell>
          <cell r="M1191">
            <v>62500</v>
          </cell>
        </row>
        <row r="1192">
          <cell r="A1192" t="str">
            <v>Data Engineer</v>
          </cell>
          <cell r="F1192" t="b">
            <v>0</v>
          </cell>
        </row>
        <row r="1193">
          <cell r="A1193" t="str">
            <v>Data Engineer</v>
          </cell>
          <cell r="F1193" t="b">
            <v>0</v>
          </cell>
        </row>
        <row r="1194">
          <cell r="A1194" t="str">
            <v>Data Analyst</v>
          </cell>
          <cell r="F1194" t="b">
            <v>0</v>
          </cell>
          <cell r="M1194">
            <v>90000</v>
          </cell>
        </row>
        <row r="1195">
          <cell r="A1195" t="str">
            <v>Data Engineer</v>
          </cell>
          <cell r="F1195" t="b">
            <v>0</v>
          </cell>
          <cell r="M1195">
            <v>225000</v>
          </cell>
        </row>
        <row r="1196">
          <cell r="A1196" t="str">
            <v>Data Engineer</v>
          </cell>
          <cell r="F1196" t="b">
            <v>0</v>
          </cell>
          <cell r="M1196">
            <v>115000</v>
          </cell>
        </row>
        <row r="1197">
          <cell r="A1197" t="str">
            <v>Data Scientist</v>
          </cell>
          <cell r="F1197" t="b">
            <v>0</v>
          </cell>
        </row>
        <row r="1198">
          <cell r="A1198" t="str">
            <v>Data Engineer</v>
          </cell>
          <cell r="F1198" t="b">
            <v>0</v>
          </cell>
        </row>
        <row r="1199">
          <cell r="A1199" t="str">
            <v>Data Engineer</v>
          </cell>
          <cell r="F1199" t="b">
            <v>1</v>
          </cell>
          <cell r="M1199">
            <v>134775</v>
          </cell>
        </row>
        <row r="1200">
          <cell r="A1200" t="str">
            <v>Data Engineer</v>
          </cell>
          <cell r="F1200" t="b">
            <v>1</v>
          </cell>
        </row>
        <row r="1201">
          <cell r="A1201" t="str">
            <v>Senior Data Scientist</v>
          </cell>
          <cell r="F1201" t="b">
            <v>0</v>
          </cell>
          <cell r="M1201">
            <v>115000</v>
          </cell>
        </row>
        <row r="1202">
          <cell r="A1202" t="str">
            <v>Data Analyst</v>
          </cell>
          <cell r="F1202" t="b">
            <v>0</v>
          </cell>
          <cell r="M1202">
            <v>175000</v>
          </cell>
        </row>
        <row r="1203">
          <cell r="A1203" t="str">
            <v>Data Engineer</v>
          </cell>
          <cell r="F1203" t="b">
            <v>0</v>
          </cell>
          <cell r="M1203">
            <v>187625</v>
          </cell>
        </row>
        <row r="1204">
          <cell r="A1204" t="str">
            <v>Data Analyst</v>
          </cell>
          <cell r="F1204" t="b">
            <v>0</v>
          </cell>
          <cell r="M1204">
            <v>165000</v>
          </cell>
        </row>
        <row r="1205">
          <cell r="A1205" t="str">
            <v>Data Analyst</v>
          </cell>
          <cell r="F1205" t="b">
            <v>0</v>
          </cell>
          <cell r="M1205">
            <v>75067.5</v>
          </cell>
        </row>
        <row r="1206">
          <cell r="A1206" t="str">
            <v>Data Scientist</v>
          </cell>
          <cell r="F1206" t="b">
            <v>0</v>
          </cell>
        </row>
        <row r="1207">
          <cell r="A1207" t="str">
            <v>Data Engineer</v>
          </cell>
          <cell r="F1207" t="b">
            <v>0</v>
          </cell>
        </row>
        <row r="1208">
          <cell r="A1208" t="str">
            <v>Data Scientist</v>
          </cell>
          <cell r="F1208" t="b">
            <v>0</v>
          </cell>
        </row>
        <row r="1209">
          <cell r="A1209" t="str">
            <v>Data Engineer</v>
          </cell>
          <cell r="F1209" t="b">
            <v>0</v>
          </cell>
          <cell r="M1209">
            <v>113836.5</v>
          </cell>
        </row>
        <row r="1210">
          <cell r="A1210" t="str">
            <v>Data Engineer</v>
          </cell>
          <cell r="F1210" t="b">
            <v>0</v>
          </cell>
          <cell r="M1210">
            <v>174000</v>
          </cell>
        </row>
        <row r="1211">
          <cell r="A1211" t="str">
            <v>Data Scientist</v>
          </cell>
          <cell r="F1211" t="b">
            <v>1</v>
          </cell>
          <cell r="M1211">
            <v>99790</v>
          </cell>
        </row>
        <row r="1212">
          <cell r="A1212" t="str">
            <v>Data Scientist</v>
          </cell>
          <cell r="F1212" t="b">
            <v>0</v>
          </cell>
          <cell r="M1212">
            <v>118755</v>
          </cell>
        </row>
        <row r="1213">
          <cell r="A1213" t="str">
            <v>Data Scientist</v>
          </cell>
          <cell r="F1213" t="b">
            <v>0</v>
          </cell>
          <cell r="M1213">
            <v>128500</v>
          </cell>
        </row>
        <row r="1214">
          <cell r="A1214" t="str">
            <v>Data Scientist</v>
          </cell>
          <cell r="F1214" t="b">
            <v>0</v>
          </cell>
          <cell r="M1214">
            <v>150000</v>
          </cell>
        </row>
        <row r="1215">
          <cell r="A1215" t="str">
            <v>Data Scientist</v>
          </cell>
          <cell r="F1215" t="b">
            <v>0</v>
          </cell>
          <cell r="M1215">
            <v>72870</v>
          </cell>
        </row>
        <row r="1216">
          <cell r="A1216" t="str">
            <v>Data Analyst</v>
          </cell>
          <cell r="F1216" t="b">
            <v>0</v>
          </cell>
        </row>
        <row r="1217">
          <cell r="A1217" t="str">
            <v>Data Scientist</v>
          </cell>
          <cell r="F1217" t="b">
            <v>0</v>
          </cell>
          <cell r="M1217">
            <v>209955.5</v>
          </cell>
        </row>
        <row r="1218">
          <cell r="A1218" t="str">
            <v>Senior Data Scientist</v>
          </cell>
          <cell r="F1218" t="b">
            <v>0</v>
          </cell>
          <cell r="M1218">
            <v>125000</v>
          </cell>
        </row>
        <row r="1219">
          <cell r="A1219" t="str">
            <v>Data Engineer</v>
          </cell>
          <cell r="F1219" t="b">
            <v>0</v>
          </cell>
          <cell r="M1219">
            <v>80850</v>
          </cell>
        </row>
        <row r="1220">
          <cell r="A1220" t="str">
            <v>Data Analyst</v>
          </cell>
          <cell r="F1220" t="b">
            <v>0</v>
          </cell>
          <cell r="M1220">
            <v>135000</v>
          </cell>
        </row>
        <row r="1221">
          <cell r="A1221" t="str">
            <v>Senior Data Scientist</v>
          </cell>
          <cell r="F1221" t="b">
            <v>0</v>
          </cell>
          <cell r="M1221">
            <v>64800</v>
          </cell>
        </row>
        <row r="1222">
          <cell r="A1222" t="str">
            <v>Data Analyst</v>
          </cell>
          <cell r="F1222" t="b">
            <v>0</v>
          </cell>
          <cell r="M1222">
            <v>115000</v>
          </cell>
        </row>
        <row r="1223">
          <cell r="A1223" t="str">
            <v>Senior Data Engineer</v>
          </cell>
          <cell r="F1223" t="b">
            <v>0</v>
          </cell>
          <cell r="M1223">
            <v>152500</v>
          </cell>
        </row>
        <row r="1224">
          <cell r="A1224" t="str">
            <v>Data Scientist</v>
          </cell>
          <cell r="F1224" t="b">
            <v>0</v>
          </cell>
          <cell r="M1224">
            <v>125000</v>
          </cell>
        </row>
        <row r="1225">
          <cell r="A1225" t="str">
            <v>Data Analyst</v>
          </cell>
          <cell r="F1225" t="b">
            <v>0</v>
          </cell>
          <cell r="M1225">
            <v>83500</v>
          </cell>
        </row>
        <row r="1226">
          <cell r="A1226" t="str">
            <v>Senior Data Engineer</v>
          </cell>
          <cell r="F1226" t="b">
            <v>0</v>
          </cell>
          <cell r="M1226">
            <v>175000</v>
          </cell>
        </row>
        <row r="1227">
          <cell r="A1227" t="str">
            <v>Data Engineer</v>
          </cell>
          <cell r="F1227" t="b">
            <v>0</v>
          </cell>
        </row>
        <row r="1228">
          <cell r="A1228" t="str">
            <v>Data Scientist</v>
          </cell>
          <cell r="F1228" t="b">
            <v>0</v>
          </cell>
          <cell r="M1228">
            <v>164000</v>
          </cell>
        </row>
        <row r="1229">
          <cell r="A1229" t="str">
            <v>Data Engineer</v>
          </cell>
          <cell r="F1229" t="b">
            <v>0</v>
          </cell>
        </row>
        <row r="1230">
          <cell r="A1230" t="str">
            <v>Data Engineer</v>
          </cell>
          <cell r="F1230" t="b">
            <v>0</v>
          </cell>
          <cell r="M1230">
            <v>130000</v>
          </cell>
        </row>
        <row r="1231">
          <cell r="A1231" t="str">
            <v>Data Engineer</v>
          </cell>
          <cell r="F1231" t="b">
            <v>0</v>
          </cell>
        </row>
        <row r="1232">
          <cell r="A1232" t="str">
            <v>Data Engineer</v>
          </cell>
          <cell r="F1232" t="b">
            <v>1</v>
          </cell>
          <cell r="M1232">
            <v>200500</v>
          </cell>
        </row>
        <row r="1233">
          <cell r="A1233" t="str">
            <v>Data Engineer</v>
          </cell>
          <cell r="F1233" t="b">
            <v>0</v>
          </cell>
        </row>
        <row r="1234">
          <cell r="A1234" t="str">
            <v>Data Scientist</v>
          </cell>
          <cell r="F1234" t="b">
            <v>0</v>
          </cell>
          <cell r="M1234">
            <v>112015</v>
          </cell>
        </row>
        <row r="1235">
          <cell r="A1235" t="str">
            <v>Senior Data Analyst</v>
          </cell>
          <cell r="F1235" t="b">
            <v>0</v>
          </cell>
          <cell r="M1235">
            <v>87500</v>
          </cell>
        </row>
        <row r="1236">
          <cell r="A1236" t="str">
            <v>Data Analyst</v>
          </cell>
          <cell r="F1236" t="b">
            <v>1</v>
          </cell>
        </row>
        <row r="1237">
          <cell r="A1237" t="str">
            <v>Machine Learning Engineer</v>
          </cell>
          <cell r="F1237" t="b">
            <v>0</v>
          </cell>
          <cell r="M1237">
            <v>157000</v>
          </cell>
        </row>
        <row r="1238">
          <cell r="A1238" t="str">
            <v>Senior Data Engineer</v>
          </cell>
          <cell r="F1238" t="b">
            <v>1</v>
          </cell>
          <cell r="M1238">
            <v>155000</v>
          </cell>
        </row>
        <row r="1239">
          <cell r="A1239" t="str">
            <v>Data Scientist</v>
          </cell>
          <cell r="F1239" t="b">
            <v>0</v>
          </cell>
        </row>
        <row r="1240">
          <cell r="A1240" t="str">
            <v>Business Analyst</v>
          </cell>
          <cell r="F1240" t="b">
            <v>0</v>
          </cell>
        </row>
        <row r="1241">
          <cell r="A1241" t="str">
            <v>Data Scientist</v>
          </cell>
          <cell r="F1241" t="b">
            <v>1</v>
          </cell>
        </row>
        <row r="1242">
          <cell r="A1242" t="str">
            <v>Data Scientist</v>
          </cell>
          <cell r="F1242" t="b">
            <v>0</v>
          </cell>
          <cell r="M1242">
            <v>119908</v>
          </cell>
        </row>
        <row r="1243">
          <cell r="A1243" t="str">
            <v>Data Scientist</v>
          </cell>
          <cell r="F1243" t="b">
            <v>0</v>
          </cell>
        </row>
        <row r="1244">
          <cell r="A1244" t="str">
            <v>Data Engineer</v>
          </cell>
          <cell r="F1244" t="b">
            <v>0</v>
          </cell>
          <cell r="M1244">
            <v>92500</v>
          </cell>
        </row>
        <row r="1245">
          <cell r="A1245" t="str">
            <v>Data Analyst</v>
          </cell>
          <cell r="F1245" t="b">
            <v>0</v>
          </cell>
        </row>
        <row r="1246">
          <cell r="A1246" t="str">
            <v>Data Scientist</v>
          </cell>
          <cell r="F1246" t="b">
            <v>0</v>
          </cell>
          <cell r="M1246">
            <v>183320</v>
          </cell>
        </row>
        <row r="1247">
          <cell r="A1247" t="str">
            <v>Senior Data Engineer</v>
          </cell>
          <cell r="F1247" t="b">
            <v>1</v>
          </cell>
        </row>
        <row r="1248">
          <cell r="A1248" t="str">
            <v>Data Engineer</v>
          </cell>
          <cell r="F1248" t="b">
            <v>0</v>
          </cell>
          <cell r="M1248">
            <v>102500</v>
          </cell>
        </row>
        <row r="1249">
          <cell r="A1249" t="str">
            <v>Senior Data Engineer</v>
          </cell>
          <cell r="F1249" t="b">
            <v>0</v>
          </cell>
          <cell r="M1249">
            <v>160000</v>
          </cell>
        </row>
        <row r="1250">
          <cell r="A1250" t="str">
            <v>Software Engineer</v>
          </cell>
          <cell r="F1250" t="b">
            <v>0</v>
          </cell>
          <cell r="M1250">
            <v>189000</v>
          </cell>
        </row>
        <row r="1251">
          <cell r="A1251" t="str">
            <v>Data Scientist</v>
          </cell>
          <cell r="F1251" t="b">
            <v>0</v>
          </cell>
          <cell r="M1251">
            <v>112015</v>
          </cell>
        </row>
        <row r="1252">
          <cell r="A1252" t="str">
            <v>Data Scientist</v>
          </cell>
          <cell r="F1252" t="b">
            <v>0</v>
          </cell>
          <cell r="M1252">
            <v>152221.5</v>
          </cell>
        </row>
        <row r="1253">
          <cell r="A1253" t="str">
            <v>Senior Data Analyst</v>
          </cell>
          <cell r="F1253" t="b">
            <v>0</v>
          </cell>
          <cell r="M1253">
            <v>98500</v>
          </cell>
        </row>
        <row r="1254">
          <cell r="A1254" t="str">
            <v>Data Scientist</v>
          </cell>
          <cell r="F1254" t="b">
            <v>0</v>
          </cell>
          <cell r="M1254">
            <v>150000</v>
          </cell>
        </row>
        <row r="1255">
          <cell r="A1255" t="str">
            <v>Senior Data Engineer</v>
          </cell>
          <cell r="F1255" t="b">
            <v>1</v>
          </cell>
          <cell r="M1255">
            <v>177500</v>
          </cell>
        </row>
        <row r="1256">
          <cell r="A1256" t="str">
            <v>Data Engineer</v>
          </cell>
          <cell r="F1256" t="b">
            <v>0</v>
          </cell>
          <cell r="M1256">
            <v>90000</v>
          </cell>
        </row>
        <row r="1257">
          <cell r="A1257" t="str">
            <v>Data Scientist</v>
          </cell>
          <cell r="F1257" t="b">
            <v>0</v>
          </cell>
        </row>
        <row r="1258">
          <cell r="A1258" t="str">
            <v>Data Analyst</v>
          </cell>
          <cell r="F1258" t="b">
            <v>0</v>
          </cell>
          <cell r="M1258">
            <v>111175</v>
          </cell>
        </row>
        <row r="1259">
          <cell r="A1259" t="str">
            <v>Data Engineer</v>
          </cell>
          <cell r="F1259" t="b">
            <v>0</v>
          </cell>
        </row>
        <row r="1260">
          <cell r="A1260" t="str">
            <v>Data Engineer</v>
          </cell>
          <cell r="F1260" t="b">
            <v>0</v>
          </cell>
          <cell r="M1260">
            <v>121500</v>
          </cell>
        </row>
        <row r="1261">
          <cell r="A1261" t="str">
            <v>Data Scientist</v>
          </cell>
          <cell r="F1261" t="b">
            <v>0</v>
          </cell>
        </row>
        <row r="1262">
          <cell r="A1262" t="str">
            <v>Senior Data Engineer</v>
          </cell>
          <cell r="F1262" t="b">
            <v>0</v>
          </cell>
          <cell r="M1262">
            <v>173500</v>
          </cell>
        </row>
        <row r="1263">
          <cell r="A1263" t="str">
            <v>Data Scientist</v>
          </cell>
          <cell r="F1263" t="b">
            <v>1</v>
          </cell>
        </row>
        <row r="1264">
          <cell r="A1264" t="str">
            <v>Software Engineer</v>
          </cell>
          <cell r="F1264" t="b">
            <v>0</v>
          </cell>
        </row>
        <row r="1265">
          <cell r="A1265" t="str">
            <v>Senior Data Engineer</v>
          </cell>
          <cell r="F1265" t="b">
            <v>0</v>
          </cell>
          <cell r="M1265">
            <v>54000</v>
          </cell>
        </row>
        <row r="1266">
          <cell r="A1266" t="str">
            <v>Data Engineer</v>
          </cell>
          <cell r="F1266" t="b">
            <v>0</v>
          </cell>
          <cell r="M1266">
            <v>208114</v>
          </cell>
        </row>
        <row r="1267">
          <cell r="A1267" t="str">
            <v>Data Engineer</v>
          </cell>
          <cell r="F1267" t="b">
            <v>0</v>
          </cell>
          <cell r="M1267">
            <v>208114</v>
          </cell>
        </row>
        <row r="1268">
          <cell r="A1268" t="str">
            <v>Data Engineer</v>
          </cell>
          <cell r="F1268" t="b">
            <v>0</v>
          </cell>
        </row>
        <row r="1269">
          <cell r="A1269" t="str">
            <v>Data Scientist</v>
          </cell>
          <cell r="F1269" t="b">
            <v>0</v>
          </cell>
          <cell r="M1269">
            <v>116393</v>
          </cell>
        </row>
        <row r="1270">
          <cell r="A1270" t="str">
            <v>Senior Data Scientist</v>
          </cell>
          <cell r="F1270" t="b">
            <v>0</v>
          </cell>
          <cell r="M1270">
            <v>180000</v>
          </cell>
        </row>
        <row r="1271">
          <cell r="A1271" t="str">
            <v>Data Engineer</v>
          </cell>
          <cell r="F1271" t="b">
            <v>1</v>
          </cell>
          <cell r="M1271">
            <v>122500</v>
          </cell>
        </row>
        <row r="1272">
          <cell r="A1272" t="str">
            <v>Data Engineer</v>
          </cell>
          <cell r="F1272" t="b">
            <v>0</v>
          </cell>
        </row>
        <row r="1273">
          <cell r="A1273" t="str">
            <v>Data Scientist</v>
          </cell>
          <cell r="F1273" t="b">
            <v>1</v>
          </cell>
          <cell r="M1273">
            <v>122500</v>
          </cell>
        </row>
        <row r="1274">
          <cell r="A1274" t="str">
            <v>Senior Data Engineer</v>
          </cell>
          <cell r="F1274" t="b">
            <v>0</v>
          </cell>
          <cell r="M1274">
            <v>180000</v>
          </cell>
        </row>
        <row r="1275">
          <cell r="A1275" t="str">
            <v>Senior Data Engineer</v>
          </cell>
          <cell r="F1275" t="b">
            <v>0</v>
          </cell>
          <cell r="M1275">
            <v>155000</v>
          </cell>
        </row>
        <row r="1276">
          <cell r="A1276" t="str">
            <v>Data Engineer</v>
          </cell>
          <cell r="F1276" t="b">
            <v>0</v>
          </cell>
          <cell r="M1276">
            <v>211000</v>
          </cell>
        </row>
        <row r="1277">
          <cell r="A1277" t="str">
            <v>Data Analyst</v>
          </cell>
          <cell r="F1277" t="b">
            <v>0</v>
          </cell>
          <cell r="M1277">
            <v>52000</v>
          </cell>
        </row>
        <row r="1278">
          <cell r="A1278" t="str">
            <v>Senior Data Scientist</v>
          </cell>
          <cell r="F1278" t="b">
            <v>0</v>
          </cell>
          <cell r="M1278">
            <v>204000</v>
          </cell>
        </row>
        <row r="1279">
          <cell r="A1279" t="str">
            <v>Data Analyst</v>
          </cell>
          <cell r="F1279" t="b">
            <v>0</v>
          </cell>
          <cell r="M1279">
            <v>115000</v>
          </cell>
        </row>
        <row r="1280">
          <cell r="A1280" t="str">
            <v>Data Analyst</v>
          </cell>
          <cell r="F1280" t="b">
            <v>0</v>
          </cell>
          <cell r="M1280">
            <v>51014</v>
          </cell>
        </row>
        <row r="1281">
          <cell r="A1281" t="str">
            <v>Data Engineer</v>
          </cell>
          <cell r="F1281" t="b">
            <v>0</v>
          </cell>
          <cell r="M1281">
            <v>97500</v>
          </cell>
        </row>
        <row r="1282">
          <cell r="A1282" t="str">
            <v>Senior Data Engineer</v>
          </cell>
          <cell r="F1282" t="b">
            <v>0</v>
          </cell>
          <cell r="M1282">
            <v>150762</v>
          </cell>
        </row>
        <row r="1283">
          <cell r="A1283" t="str">
            <v>Senior Data Engineer</v>
          </cell>
          <cell r="F1283" t="b">
            <v>0</v>
          </cell>
          <cell r="M1283">
            <v>132500</v>
          </cell>
        </row>
        <row r="1284">
          <cell r="A1284" t="str">
            <v>Data Engineer</v>
          </cell>
          <cell r="F1284" t="b">
            <v>0</v>
          </cell>
        </row>
        <row r="1285">
          <cell r="A1285" t="str">
            <v>Data Analyst</v>
          </cell>
          <cell r="F1285" t="b">
            <v>0</v>
          </cell>
        </row>
        <row r="1286">
          <cell r="A1286" t="str">
            <v>Data Analyst</v>
          </cell>
          <cell r="F1286" t="b">
            <v>0</v>
          </cell>
        </row>
        <row r="1287">
          <cell r="A1287" t="str">
            <v>Data Engineer</v>
          </cell>
          <cell r="F1287" t="b">
            <v>0</v>
          </cell>
          <cell r="M1287">
            <v>98283</v>
          </cell>
        </row>
        <row r="1288">
          <cell r="A1288" t="str">
            <v>Senior Data Scientist</v>
          </cell>
          <cell r="F1288" t="b">
            <v>0</v>
          </cell>
        </row>
        <row r="1289">
          <cell r="A1289" t="str">
            <v>Data Engineer</v>
          </cell>
          <cell r="F1289" t="b">
            <v>0</v>
          </cell>
          <cell r="M1289">
            <v>135000</v>
          </cell>
        </row>
        <row r="1290">
          <cell r="A1290" t="str">
            <v>Data Engineer</v>
          </cell>
          <cell r="F1290" t="b">
            <v>1</v>
          </cell>
          <cell r="M1290">
            <v>120000</v>
          </cell>
        </row>
        <row r="1291">
          <cell r="A1291" t="str">
            <v>Data Analyst</v>
          </cell>
          <cell r="F1291" t="b">
            <v>0</v>
          </cell>
          <cell r="M1291">
            <v>125540</v>
          </cell>
        </row>
        <row r="1292">
          <cell r="A1292" t="str">
            <v>Data Engineer</v>
          </cell>
          <cell r="F1292" t="b">
            <v>0</v>
          </cell>
        </row>
        <row r="1293">
          <cell r="A1293" t="str">
            <v>Senior Data Scientist</v>
          </cell>
          <cell r="F1293" t="b">
            <v>1</v>
          </cell>
          <cell r="M1293">
            <v>160000</v>
          </cell>
        </row>
        <row r="1294">
          <cell r="A1294" t="str">
            <v>Data Engineer</v>
          </cell>
          <cell r="F1294" t="b">
            <v>0</v>
          </cell>
        </row>
        <row r="1295">
          <cell r="A1295" t="str">
            <v>Data Engineer</v>
          </cell>
          <cell r="F1295" t="b">
            <v>1</v>
          </cell>
        </row>
        <row r="1296">
          <cell r="A1296" t="str">
            <v>Data Scientist</v>
          </cell>
          <cell r="F1296" t="b">
            <v>0</v>
          </cell>
        </row>
        <row r="1297">
          <cell r="A1297" t="str">
            <v>Data Analyst</v>
          </cell>
          <cell r="F1297" t="b">
            <v>0</v>
          </cell>
        </row>
        <row r="1298">
          <cell r="A1298" t="str">
            <v>Data Scientist</v>
          </cell>
          <cell r="F1298" t="b">
            <v>0</v>
          </cell>
          <cell r="M1298">
            <v>115000</v>
          </cell>
        </row>
        <row r="1299">
          <cell r="A1299" t="str">
            <v>Data Engineer</v>
          </cell>
          <cell r="F1299" t="b">
            <v>0</v>
          </cell>
          <cell r="M1299">
            <v>175000</v>
          </cell>
        </row>
        <row r="1300">
          <cell r="A1300" t="str">
            <v>Data Engineer</v>
          </cell>
          <cell r="F1300" t="b">
            <v>1</v>
          </cell>
        </row>
        <row r="1301">
          <cell r="A1301" t="str">
            <v>Data Engineer</v>
          </cell>
          <cell r="F1301" t="b">
            <v>0</v>
          </cell>
          <cell r="M1301">
            <v>147500</v>
          </cell>
        </row>
        <row r="1302">
          <cell r="A1302" t="str">
            <v>Data Analyst</v>
          </cell>
          <cell r="F1302" t="b">
            <v>0</v>
          </cell>
        </row>
        <row r="1303">
          <cell r="A1303" t="str">
            <v>Data Engineer</v>
          </cell>
          <cell r="F1303" t="b">
            <v>0</v>
          </cell>
        </row>
        <row r="1304">
          <cell r="A1304" t="str">
            <v>Senior Data Engineer</v>
          </cell>
          <cell r="F1304" t="b">
            <v>0</v>
          </cell>
          <cell r="M1304">
            <v>90000</v>
          </cell>
        </row>
        <row r="1305">
          <cell r="A1305" t="str">
            <v>Data Engineer</v>
          </cell>
          <cell r="F1305" t="b">
            <v>0</v>
          </cell>
          <cell r="M1305">
            <v>150000</v>
          </cell>
        </row>
        <row r="1306">
          <cell r="A1306" t="str">
            <v>Senior Data Scientist</v>
          </cell>
          <cell r="F1306" t="b">
            <v>0</v>
          </cell>
          <cell r="M1306">
            <v>157500</v>
          </cell>
        </row>
        <row r="1307">
          <cell r="A1307" t="str">
            <v>Data Engineer</v>
          </cell>
          <cell r="F1307" t="b">
            <v>1</v>
          </cell>
          <cell r="M1307">
            <v>130000</v>
          </cell>
        </row>
        <row r="1308">
          <cell r="A1308" t="str">
            <v>Senior Data Scientist</v>
          </cell>
          <cell r="F1308" t="b">
            <v>1</v>
          </cell>
          <cell r="M1308">
            <v>220000</v>
          </cell>
        </row>
        <row r="1309">
          <cell r="A1309" t="str">
            <v>Data Scientist</v>
          </cell>
          <cell r="F1309" t="b">
            <v>0</v>
          </cell>
          <cell r="M1309">
            <v>105300</v>
          </cell>
        </row>
        <row r="1310">
          <cell r="A1310" t="str">
            <v>Senior Data Engineer</v>
          </cell>
          <cell r="F1310" t="b">
            <v>0</v>
          </cell>
          <cell r="M1310">
            <v>155500</v>
          </cell>
        </row>
        <row r="1311">
          <cell r="A1311" t="str">
            <v>Data Engineer</v>
          </cell>
          <cell r="F1311" t="b">
            <v>0</v>
          </cell>
        </row>
        <row r="1312">
          <cell r="A1312" t="str">
            <v>Data Engineer</v>
          </cell>
          <cell r="F1312" t="b">
            <v>0</v>
          </cell>
          <cell r="M1312">
            <v>125000</v>
          </cell>
        </row>
        <row r="1313">
          <cell r="A1313" t="str">
            <v>Machine Learning Engineer</v>
          </cell>
          <cell r="F1313" t="b">
            <v>0</v>
          </cell>
          <cell r="M1313">
            <v>104668</v>
          </cell>
        </row>
        <row r="1314">
          <cell r="A1314" t="str">
            <v>Data Engineer</v>
          </cell>
          <cell r="F1314" t="b">
            <v>0</v>
          </cell>
          <cell r="M1314">
            <v>147500</v>
          </cell>
        </row>
        <row r="1315">
          <cell r="A1315" t="str">
            <v>Senior Data Engineer</v>
          </cell>
          <cell r="F1315" t="b">
            <v>0</v>
          </cell>
          <cell r="M1315">
            <v>173500</v>
          </cell>
        </row>
        <row r="1316">
          <cell r="A1316" t="str">
            <v>Senior Data Engineer</v>
          </cell>
          <cell r="F1316" t="b">
            <v>1</v>
          </cell>
          <cell r="M1316">
            <v>140000</v>
          </cell>
        </row>
        <row r="1317">
          <cell r="A1317" t="str">
            <v>Data Engineer</v>
          </cell>
          <cell r="F1317" t="b">
            <v>0</v>
          </cell>
          <cell r="M1317">
            <v>223774.5</v>
          </cell>
        </row>
        <row r="1318">
          <cell r="A1318" t="str">
            <v>Data Engineer</v>
          </cell>
          <cell r="F1318" t="b">
            <v>0</v>
          </cell>
          <cell r="M1318">
            <v>160000</v>
          </cell>
        </row>
        <row r="1319">
          <cell r="A1319" t="str">
            <v>Data Engineer</v>
          </cell>
          <cell r="F1319" t="b">
            <v>0</v>
          </cell>
          <cell r="M1319">
            <v>150000</v>
          </cell>
        </row>
        <row r="1320">
          <cell r="A1320" t="str">
            <v>Data Engineer</v>
          </cell>
          <cell r="F1320" t="b">
            <v>0</v>
          </cell>
          <cell r="M1320">
            <v>140000</v>
          </cell>
        </row>
        <row r="1321">
          <cell r="A1321" t="str">
            <v>Senior Data Engineer</v>
          </cell>
          <cell r="F1321" t="b">
            <v>0</v>
          </cell>
          <cell r="M1321">
            <v>115000</v>
          </cell>
        </row>
        <row r="1322">
          <cell r="A1322" t="str">
            <v>Senior Data Engineer</v>
          </cell>
          <cell r="F1322" t="b">
            <v>0</v>
          </cell>
        </row>
        <row r="1323">
          <cell r="A1323" t="str">
            <v>Senior Data Engineer</v>
          </cell>
          <cell r="F1323" t="b">
            <v>0</v>
          </cell>
        </row>
        <row r="1324">
          <cell r="A1324" t="str">
            <v>Data Analyst</v>
          </cell>
          <cell r="F1324" t="b">
            <v>0</v>
          </cell>
        </row>
        <row r="1325">
          <cell r="A1325" t="str">
            <v>Machine Learning Engineer</v>
          </cell>
          <cell r="F1325" t="b">
            <v>0</v>
          </cell>
          <cell r="M1325">
            <v>89100</v>
          </cell>
        </row>
        <row r="1326">
          <cell r="A1326" t="str">
            <v>Data Engineer</v>
          </cell>
          <cell r="F1326" t="b">
            <v>0</v>
          </cell>
          <cell r="M1326">
            <v>165000</v>
          </cell>
        </row>
        <row r="1327">
          <cell r="A1327" t="str">
            <v>Data Engineer</v>
          </cell>
          <cell r="F1327" t="b">
            <v>0</v>
          </cell>
          <cell r="M1327">
            <v>90000</v>
          </cell>
        </row>
        <row r="1328">
          <cell r="A1328" t="str">
            <v>Data Engineer</v>
          </cell>
          <cell r="F1328" t="b">
            <v>0</v>
          </cell>
          <cell r="M1328">
            <v>90000</v>
          </cell>
        </row>
        <row r="1329">
          <cell r="A1329" t="str">
            <v>Data Engineer</v>
          </cell>
          <cell r="F1329" t="b">
            <v>0</v>
          </cell>
        </row>
        <row r="1330">
          <cell r="A1330" t="str">
            <v>Data Engineer</v>
          </cell>
          <cell r="F1330" t="b">
            <v>0</v>
          </cell>
          <cell r="M1330">
            <v>127500</v>
          </cell>
        </row>
        <row r="1331">
          <cell r="A1331" t="str">
            <v>Data Analyst</v>
          </cell>
          <cell r="F1331" t="b">
            <v>0</v>
          </cell>
          <cell r="M1331">
            <v>115000</v>
          </cell>
        </row>
        <row r="1332">
          <cell r="A1332" t="str">
            <v>Data Scientist</v>
          </cell>
          <cell r="F1332" t="b">
            <v>0</v>
          </cell>
          <cell r="M1332">
            <v>137500</v>
          </cell>
        </row>
        <row r="1333">
          <cell r="A1333" t="str">
            <v>Data Engineer</v>
          </cell>
          <cell r="F1333" t="b">
            <v>0</v>
          </cell>
        </row>
        <row r="1334">
          <cell r="A1334" t="str">
            <v>Data Engineer</v>
          </cell>
          <cell r="F1334" t="b">
            <v>1</v>
          </cell>
          <cell r="M1334">
            <v>150000</v>
          </cell>
        </row>
        <row r="1335">
          <cell r="A1335" t="str">
            <v>Data Scientist</v>
          </cell>
          <cell r="F1335" t="b">
            <v>0</v>
          </cell>
          <cell r="M1335">
            <v>170000</v>
          </cell>
        </row>
        <row r="1336">
          <cell r="A1336" t="str">
            <v>Data Scientist</v>
          </cell>
          <cell r="F1336" t="b">
            <v>0</v>
          </cell>
          <cell r="M1336">
            <v>83000</v>
          </cell>
        </row>
        <row r="1337">
          <cell r="A1337" t="str">
            <v>Business Analyst</v>
          </cell>
          <cell r="F1337" t="b">
            <v>0</v>
          </cell>
          <cell r="M1337">
            <v>90000</v>
          </cell>
        </row>
        <row r="1338">
          <cell r="A1338" t="str">
            <v>Data Scientist</v>
          </cell>
          <cell r="F1338" t="b">
            <v>1</v>
          </cell>
          <cell r="M1338">
            <v>157500</v>
          </cell>
        </row>
        <row r="1339">
          <cell r="A1339" t="str">
            <v>Data Scientist</v>
          </cell>
          <cell r="F1339" t="b">
            <v>0</v>
          </cell>
          <cell r="M1339">
            <v>107500</v>
          </cell>
        </row>
        <row r="1340">
          <cell r="A1340" t="str">
            <v>Data Engineer</v>
          </cell>
          <cell r="F1340" t="b">
            <v>0</v>
          </cell>
          <cell r="M1340">
            <v>115000</v>
          </cell>
        </row>
        <row r="1341">
          <cell r="A1341" t="str">
            <v>Data Engineer</v>
          </cell>
          <cell r="F1341" t="b">
            <v>0</v>
          </cell>
        </row>
        <row r="1342">
          <cell r="A1342" t="str">
            <v>Data Engineer</v>
          </cell>
          <cell r="F1342" t="b">
            <v>0</v>
          </cell>
          <cell r="M1342">
            <v>140000</v>
          </cell>
        </row>
        <row r="1343">
          <cell r="A1343" t="str">
            <v>Data Scientist</v>
          </cell>
          <cell r="F1343" t="b">
            <v>0</v>
          </cell>
          <cell r="M1343">
            <v>75000</v>
          </cell>
        </row>
        <row r="1344">
          <cell r="A1344" t="str">
            <v>Data Analyst</v>
          </cell>
          <cell r="F1344" t="b">
            <v>0</v>
          </cell>
          <cell r="M1344">
            <v>95640</v>
          </cell>
        </row>
        <row r="1345">
          <cell r="A1345" t="str">
            <v>Data Engineer</v>
          </cell>
          <cell r="F1345" t="b">
            <v>0</v>
          </cell>
          <cell r="M1345">
            <v>160000</v>
          </cell>
        </row>
        <row r="1346">
          <cell r="A1346" t="str">
            <v>Data Scientist</v>
          </cell>
          <cell r="F1346" t="b">
            <v>0</v>
          </cell>
        </row>
        <row r="1347">
          <cell r="A1347" t="str">
            <v>Data Engineer</v>
          </cell>
          <cell r="F1347" t="b">
            <v>0</v>
          </cell>
          <cell r="M1347">
            <v>96773</v>
          </cell>
        </row>
        <row r="1348">
          <cell r="A1348" t="str">
            <v>Senior Data Analyst</v>
          </cell>
          <cell r="F1348" t="b">
            <v>0</v>
          </cell>
        </row>
        <row r="1349">
          <cell r="A1349" t="str">
            <v>Senior Data Engineer</v>
          </cell>
          <cell r="F1349" t="b">
            <v>0</v>
          </cell>
        </row>
        <row r="1350">
          <cell r="A1350" t="str">
            <v>Data Engineer</v>
          </cell>
          <cell r="F1350" t="b">
            <v>0</v>
          </cell>
          <cell r="M1350">
            <v>120000</v>
          </cell>
        </row>
        <row r="1351">
          <cell r="A1351" t="str">
            <v>Senior Data Engineer</v>
          </cell>
          <cell r="F1351" t="b">
            <v>0</v>
          </cell>
          <cell r="M1351">
            <v>165000</v>
          </cell>
        </row>
        <row r="1352">
          <cell r="A1352" t="str">
            <v>Machine Learning Engineer</v>
          </cell>
          <cell r="F1352" t="b">
            <v>0</v>
          </cell>
          <cell r="M1352">
            <v>166000</v>
          </cell>
        </row>
        <row r="1353">
          <cell r="A1353" t="str">
            <v>Data Scientist</v>
          </cell>
          <cell r="F1353" t="b">
            <v>1</v>
          </cell>
        </row>
        <row r="1354">
          <cell r="A1354" t="str">
            <v>Data Analyst</v>
          </cell>
          <cell r="F1354" t="b">
            <v>0</v>
          </cell>
          <cell r="M1354">
            <v>65000</v>
          </cell>
        </row>
        <row r="1355">
          <cell r="A1355" t="str">
            <v>Data Engineer</v>
          </cell>
          <cell r="F1355" t="b">
            <v>0</v>
          </cell>
          <cell r="M1355">
            <v>142500</v>
          </cell>
        </row>
        <row r="1356">
          <cell r="A1356" t="str">
            <v>Data Engineer</v>
          </cell>
          <cell r="F1356" t="b">
            <v>0</v>
          </cell>
        </row>
        <row r="1357">
          <cell r="A1357" t="str">
            <v>Data Analyst</v>
          </cell>
          <cell r="F1357" t="b">
            <v>0</v>
          </cell>
          <cell r="M1357">
            <v>86521</v>
          </cell>
        </row>
        <row r="1358">
          <cell r="A1358" t="str">
            <v>Data Engineer</v>
          </cell>
          <cell r="F1358" t="b">
            <v>0</v>
          </cell>
        </row>
        <row r="1359">
          <cell r="A1359" t="str">
            <v>Data Engineer</v>
          </cell>
          <cell r="F1359" t="b">
            <v>0</v>
          </cell>
        </row>
        <row r="1360">
          <cell r="A1360" t="str">
            <v>Data Engineer</v>
          </cell>
          <cell r="F1360" t="b">
            <v>1</v>
          </cell>
        </row>
        <row r="1361">
          <cell r="A1361" t="str">
            <v>Data Engineer</v>
          </cell>
          <cell r="F1361" t="b">
            <v>0</v>
          </cell>
        </row>
        <row r="1362">
          <cell r="A1362" t="str">
            <v>Data Scientist</v>
          </cell>
          <cell r="F1362" t="b">
            <v>0</v>
          </cell>
        </row>
        <row r="1363">
          <cell r="A1363" t="str">
            <v>Data Scientist</v>
          </cell>
          <cell r="F1363" t="b">
            <v>0</v>
          </cell>
          <cell r="M1363">
            <v>51068</v>
          </cell>
        </row>
        <row r="1364">
          <cell r="A1364" t="str">
            <v>Data Scientist</v>
          </cell>
          <cell r="F1364" t="b">
            <v>0</v>
          </cell>
        </row>
        <row r="1365">
          <cell r="A1365" t="str">
            <v>Data Scientist</v>
          </cell>
          <cell r="F1365" t="b">
            <v>0</v>
          </cell>
          <cell r="M1365">
            <v>157500</v>
          </cell>
        </row>
        <row r="1366">
          <cell r="A1366" t="str">
            <v>Senior Data Analyst</v>
          </cell>
          <cell r="F1366" t="b">
            <v>1</v>
          </cell>
          <cell r="M1366">
            <v>160000</v>
          </cell>
        </row>
        <row r="1367">
          <cell r="A1367" t="str">
            <v>Data Engineer</v>
          </cell>
          <cell r="F1367" t="b">
            <v>0</v>
          </cell>
          <cell r="M1367">
            <v>89100</v>
          </cell>
        </row>
        <row r="1368">
          <cell r="A1368" t="str">
            <v>Machine Learning Engineer</v>
          </cell>
          <cell r="F1368" t="b">
            <v>1</v>
          </cell>
          <cell r="M1368">
            <v>112500</v>
          </cell>
        </row>
        <row r="1369">
          <cell r="A1369" t="str">
            <v>Senior Data Engineer</v>
          </cell>
          <cell r="F1369" t="b">
            <v>0</v>
          </cell>
          <cell r="M1369">
            <v>99000</v>
          </cell>
        </row>
        <row r="1370">
          <cell r="A1370" t="str">
            <v>Data Analyst</v>
          </cell>
          <cell r="F1370" t="b">
            <v>0</v>
          </cell>
        </row>
        <row r="1371">
          <cell r="A1371" t="str">
            <v>Data Engineer</v>
          </cell>
          <cell r="F1371" t="b">
            <v>1</v>
          </cell>
          <cell r="M1371">
            <v>110000</v>
          </cell>
        </row>
        <row r="1372">
          <cell r="A1372" t="str">
            <v>Data Scientist</v>
          </cell>
          <cell r="F1372" t="b">
            <v>0</v>
          </cell>
          <cell r="M1372">
            <v>82830</v>
          </cell>
        </row>
        <row r="1373">
          <cell r="A1373" t="str">
            <v>Senior Data Scientist</v>
          </cell>
          <cell r="F1373" t="b">
            <v>0</v>
          </cell>
          <cell r="M1373">
            <v>128050</v>
          </cell>
        </row>
        <row r="1374">
          <cell r="A1374" t="str">
            <v>Data Scientist</v>
          </cell>
          <cell r="F1374" t="b">
            <v>0</v>
          </cell>
          <cell r="M1374">
            <v>115000</v>
          </cell>
        </row>
        <row r="1375">
          <cell r="A1375" t="str">
            <v>Data Engineer</v>
          </cell>
          <cell r="F1375" t="b">
            <v>1</v>
          </cell>
          <cell r="M1375">
            <v>95000</v>
          </cell>
        </row>
        <row r="1376">
          <cell r="A1376" t="str">
            <v>Data Scientist</v>
          </cell>
          <cell r="F1376" t="b">
            <v>0</v>
          </cell>
          <cell r="M1376">
            <v>116393</v>
          </cell>
        </row>
        <row r="1377">
          <cell r="A1377" t="str">
            <v>Data Scientist</v>
          </cell>
          <cell r="F1377" t="b">
            <v>0</v>
          </cell>
        </row>
        <row r="1378">
          <cell r="A1378" t="str">
            <v>Senior Data Analyst</v>
          </cell>
          <cell r="F1378" t="b">
            <v>0</v>
          </cell>
          <cell r="M1378">
            <v>118640</v>
          </cell>
        </row>
        <row r="1379">
          <cell r="A1379" t="str">
            <v>Data Scientist</v>
          </cell>
          <cell r="F1379" t="b">
            <v>0</v>
          </cell>
          <cell r="M1379">
            <v>126000</v>
          </cell>
        </row>
        <row r="1380">
          <cell r="A1380" t="str">
            <v>Data Scientist</v>
          </cell>
          <cell r="F1380" t="b">
            <v>1</v>
          </cell>
        </row>
        <row r="1381">
          <cell r="A1381" t="str">
            <v>Data Scientist</v>
          </cell>
          <cell r="F1381" t="b">
            <v>0</v>
          </cell>
          <cell r="M1381">
            <v>109500</v>
          </cell>
        </row>
        <row r="1382">
          <cell r="A1382" t="str">
            <v>Data Analyst</v>
          </cell>
          <cell r="F1382" t="b">
            <v>0</v>
          </cell>
        </row>
        <row r="1383">
          <cell r="A1383" t="str">
            <v>Data Analyst</v>
          </cell>
          <cell r="F1383" t="b">
            <v>0</v>
          </cell>
          <cell r="M1383">
            <v>92500</v>
          </cell>
        </row>
        <row r="1384">
          <cell r="A1384" t="str">
            <v>Data Scientist</v>
          </cell>
          <cell r="F1384" t="b">
            <v>0</v>
          </cell>
        </row>
        <row r="1385">
          <cell r="A1385" t="str">
            <v>Data Analyst</v>
          </cell>
          <cell r="F1385" t="b">
            <v>0</v>
          </cell>
        </row>
        <row r="1386">
          <cell r="A1386" t="str">
            <v>Data Engineer</v>
          </cell>
          <cell r="F1386" t="b">
            <v>0</v>
          </cell>
        </row>
        <row r="1387">
          <cell r="A1387" t="str">
            <v>Data Engineer</v>
          </cell>
          <cell r="F1387" t="b">
            <v>0</v>
          </cell>
          <cell r="M1387">
            <v>92300</v>
          </cell>
        </row>
        <row r="1388">
          <cell r="A1388" t="str">
            <v>Business Analyst</v>
          </cell>
          <cell r="F1388" t="b">
            <v>0</v>
          </cell>
          <cell r="M1388">
            <v>36000</v>
          </cell>
        </row>
        <row r="1389">
          <cell r="A1389" t="str">
            <v>Data Engineer</v>
          </cell>
          <cell r="F1389" t="b">
            <v>0</v>
          </cell>
        </row>
        <row r="1390">
          <cell r="A1390" t="str">
            <v>Data Analyst</v>
          </cell>
          <cell r="F1390" t="b">
            <v>0</v>
          </cell>
          <cell r="M1390">
            <v>67000</v>
          </cell>
        </row>
        <row r="1391">
          <cell r="A1391" t="str">
            <v>Senior Data Engineer</v>
          </cell>
          <cell r="F1391" t="b">
            <v>0</v>
          </cell>
        </row>
        <row r="1392">
          <cell r="A1392" t="str">
            <v>Data Engineer</v>
          </cell>
          <cell r="F1392" t="b">
            <v>0</v>
          </cell>
          <cell r="M1392">
            <v>115000</v>
          </cell>
        </row>
        <row r="1393">
          <cell r="A1393" t="str">
            <v>Business Analyst</v>
          </cell>
          <cell r="F1393" t="b">
            <v>0</v>
          </cell>
          <cell r="M1393">
            <v>67500</v>
          </cell>
        </row>
        <row r="1394">
          <cell r="A1394" t="str">
            <v>Data Scientist</v>
          </cell>
          <cell r="F1394" t="b">
            <v>0</v>
          </cell>
          <cell r="M1394">
            <v>90000</v>
          </cell>
        </row>
        <row r="1395">
          <cell r="A1395" t="str">
            <v>Data Engineer</v>
          </cell>
          <cell r="F1395" t="b">
            <v>0</v>
          </cell>
          <cell r="M1395">
            <v>95700</v>
          </cell>
        </row>
        <row r="1396">
          <cell r="A1396" t="str">
            <v>Senior Data Scientist</v>
          </cell>
          <cell r="F1396" t="b">
            <v>1</v>
          </cell>
        </row>
        <row r="1397">
          <cell r="A1397" t="str">
            <v>Data Engineer</v>
          </cell>
          <cell r="F1397" t="b">
            <v>1</v>
          </cell>
        </row>
        <row r="1398">
          <cell r="A1398" t="str">
            <v>Data Engineer</v>
          </cell>
          <cell r="F1398" t="b">
            <v>0</v>
          </cell>
        </row>
        <row r="1399">
          <cell r="A1399" t="str">
            <v>Data Scientist</v>
          </cell>
          <cell r="F1399" t="b">
            <v>0</v>
          </cell>
        </row>
        <row r="1400">
          <cell r="A1400" t="str">
            <v>Data Engineer</v>
          </cell>
          <cell r="F1400" t="b">
            <v>0</v>
          </cell>
        </row>
        <row r="1401">
          <cell r="A1401" t="str">
            <v>Data Engineer</v>
          </cell>
          <cell r="F1401" t="b">
            <v>1</v>
          </cell>
        </row>
        <row r="1402">
          <cell r="A1402" t="str">
            <v>Software Engineer</v>
          </cell>
          <cell r="F1402" t="b">
            <v>0</v>
          </cell>
        </row>
        <row r="1403">
          <cell r="A1403" t="str">
            <v>Data Scientist</v>
          </cell>
          <cell r="F1403" t="b">
            <v>0</v>
          </cell>
          <cell r="M1403">
            <v>77500</v>
          </cell>
        </row>
        <row r="1404">
          <cell r="A1404" t="str">
            <v>Data Engineer</v>
          </cell>
          <cell r="F1404" t="b">
            <v>0</v>
          </cell>
          <cell r="M1404">
            <v>120000</v>
          </cell>
        </row>
        <row r="1405">
          <cell r="A1405" t="str">
            <v>Data Analyst</v>
          </cell>
          <cell r="F1405" t="b">
            <v>0</v>
          </cell>
          <cell r="M1405">
            <v>61750</v>
          </cell>
        </row>
        <row r="1406">
          <cell r="A1406" t="str">
            <v>Data Analyst</v>
          </cell>
          <cell r="F1406" t="b">
            <v>0</v>
          </cell>
        </row>
        <row r="1407">
          <cell r="A1407" t="str">
            <v>Data Engineer</v>
          </cell>
          <cell r="F1407" t="b">
            <v>0</v>
          </cell>
          <cell r="M1407">
            <v>147500</v>
          </cell>
        </row>
        <row r="1408">
          <cell r="A1408" t="str">
            <v>Data Scientist</v>
          </cell>
          <cell r="F1408" t="b">
            <v>0</v>
          </cell>
          <cell r="M1408">
            <v>173500</v>
          </cell>
        </row>
        <row r="1409">
          <cell r="A1409" t="str">
            <v>Senior Data Scientist</v>
          </cell>
          <cell r="F1409" t="b">
            <v>0</v>
          </cell>
        </row>
        <row r="1410">
          <cell r="A1410" t="str">
            <v>Senior Data Engineer</v>
          </cell>
          <cell r="F1410" t="b">
            <v>1</v>
          </cell>
          <cell r="M1410">
            <v>147500</v>
          </cell>
        </row>
        <row r="1411">
          <cell r="A1411" t="str">
            <v>Data Analyst</v>
          </cell>
          <cell r="F1411" t="b">
            <v>0</v>
          </cell>
        </row>
        <row r="1412">
          <cell r="A1412" t="str">
            <v>Data Analyst</v>
          </cell>
          <cell r="F1412" t="b">
            <v>0</v>
          </cell>
        </row>
        <row r="1413">
          <cell r="A1413" t="str">
            <v>Data Engineer</v>
          </cell>
          <cell r="F1413" t="b">
            <v>0</v>
          </cell>
        </row>
        <row r="1414">
          <cell r="A1414" t="str">
            <v>Data Engineer</v>
          </cell>
          <cell r="F1414" t="b">
            <v>1</v>
          </cell>
        </row>
        <row r="1415">
          <cell r="A1415" t="str">
            <v>Senior Data Scientist</v>
          </cell>
          <cell r="F1415" t="b">
            <v>0</v>
          </cell>
          <cell r="M1415">
            <v>90000</v>
          </cell>
        </row>
        <row r="1416">
          <cell r="A1416" t="str">
            <v>Data Engineer</v>
          </cell>
          <cell r="F1416" t="b">
            <v>1</v>
          </cell>
        </row>
        <row r="1417">
          <cell r="A1417" t="str">
            <v>Data Engineer</v>
          </cell>
          <cell r="F1417" t="b">
            <v>0</v>
          </cell>
          <cell r="M1417">
            <v>98500</v>
          </cell>
        </row>
        <row r="1418">
          <cell r="A1418" t="str">
            <v>Data Scientist</v>
          </cell>
          <cell r="F1418" t="b">
            <v>0</v>
          </cell>
        </row>
        <row r="1419">
          <cell r="A1419" t="str">
            <v>Data Engineer</v>
          </cell>
          <cell r="F1419" t="b">
            <v>0</v>
          </cell>
        </row>
        <row r="1420">
          <cell r="A1420" t="str">
            <v>Business Analyst</v>
          </cell>
          <cell r="F1420" t="b">
            <v>0</v>
          </cell>
        </row>
        <row r="1421">
          <cell r="A1421" t="str">
            <v>Data Scientist</v>
          </cell>
          <cell r="F1421" t="b">
            <v>0</v>
          </cell>
          <cell r="M1421">
            <v>100000</v>
          </cell>
        </row>
        <row r="1422">
          <cell r="A1422" t="str">
            <v>Senior Data Engineer</v>
          </cell>
          <cell r="F1422" t="b">
            <v>0</v>
          </cell>
          <cell r="M1422">
            <v>125000</v>
          </cell>
        </row>
        <row r="1423">
          <cell r="A1423" t="str">
            <v>Senior Data Analyst</v>
          </cell>
          <cell r="F1423" t="b">
            <v>0</v>
          </cell>
          <cell r="M1423">
            <v>112100</v>
          </cell>
        </row>
        <row r="1424">
          <cell r="A1424" t="str">
            <v>Software Engineer</v>
          </cell>
          <cell r="F1424" t="b">
            <v>1</v>
          </cell>
          <cell r="M1424">
            <v>75000</v>
          </cell>
        </row>
        <row r="1425">
          <cell r="A1425" t="str">
            <v>Data Scientist</v>
          </cell>
          <cell r="F1425" t="b">
            <v>1</v>
          </cell>
        </row>
        <row r="1426">
          <cell r="A1426" t="str">
            <v>Senior Data Scientist</v>
          </cell>
          <cell r="F1426" t="b">
            <v>0</v>
          </cell>
          <cell r="M1426">
            <v>157500</v>
          </cell>
        </row>
        <row r="1427">
          <cell r="A1427" t="str">
            <v>Data Engineer</v>
          </cell>
          <cell r="F1427" t="b">
            <v>1</v>
          </cell>
        </row>
        <row r="1428">
          <cell r="A1428" t="str">
            <v>Data Engineer</v>
          </cell>
          <cell r="F1428" t="b">
            <v>0</v>
          </cell>
          <cell r="M1428">
            <v>125000</v>
          </cell>
        </row>
        <row r="1429">
          <cell r="A1429" t="str">
            <v>Senior Data Engineer</v>
          </cell>
          <cell r="F1429" t="b">
            <v>0</v>
          </cell>
          <cell r="M1429">
            <v>147500</v>
          </cell>
        </row>
        <row r="1430">
          <cell r="A1430" t="str">
            <v>Data Engineer</v>
          </cell>
          <cell r="F1430" t="b">
            <v>1</v>
          </cell>
          <cell r="M1430">
            <v>130000</v>
          </cell>
        </row>
        <row r="1431">
          <cell r="A1431" t="str">
            <v>Data Scientist</v>
          </cell>
          <cell r="F1431" t="b">
            <v>0</v>
          </cell>
          <cell r="M1431">
            <v>100900</v>
          </cell>
        </row>
        <row r="1432">
          <cell r="A1432" t="str">
            <v>Data Analyst</v>
          </cell>
          <cell r="F1432" t="b">
            <v>0</v>
          </cell>
        </row>
        <row r="1433">
          <cell r="A1433" t="str">
            <v>Data Scientist</v>
          </cell>
          <cell r="F1433" t="b">
            <v>0</v>
          </cell>
          <cell r="M1433">
            <v>81500</v>
          </cell>
        </row>
        <row r="1434">
          <cell r="A1434" t="str">
            <v>Data Analyst</v>
          </cell>
          <cell r="F1434" t="b">
            <v>0</v>
          </cell>
        </row>
        <row r="1435">
          <cell r="A1435" t="str">
            <v>Senior Data Scientist</v>
          </cell>
          <cell r="F1435" t="b">
            <v>1</v>
          </cell>
          <cell r="M1435">
            <v>128000</v>
          </cell>
        </row>
        <row r="1436">
          <cell r="A1436" t="str">
            <v>Senior Data Scientist</v>
          </cell>
          <cell r="F1436" t="b">
            <v>0</v>
          </cell>
          <cell r="M1436">
            <v>145000</v>
          </cell>
        </row>
        <row r="1437">
          <cell r="A1437" t="str">
            <v>Data Scientist</v>
          </cell>
          <cell r="F1437" t="b">
            <v>0</v>
          </cell>
          <cell r="M1437">
            <v>90000</v>
          </cell>
        </row>
        <row r="1438">
          <cell r="A1438" t="str">
            <v>Data Scientist</v>
          </cell>
          <cell r="F1438" t="b">
            <v>0</v>
          </cell>
          <cell r="M1438">
            <v>80000</v>
          </cell>
        </row>
        <row r="1439">
          <cell r="A1439" t="str">
            <v>Data Engineer</v>
          </cell>
          <cell r="F1439" t="b">
            <v>0</v>
          </cell>
          <cell r="M1439">
            <v>150000</v>
          </cell>
        </row>
        <row r="1440">
          <cell r="A1440" t="str">
            <v>Data Scientist</v>
          </cell>
          <cell r="F1440" t="b">
            <v>0</v>
          </cell>
        </row>
        <row r="1441">
          <cell r="A1441" t="str">
            <v>Senior Data Engineer</v>
          </cell>
          <cell r="F1441" t="b">
            <v>0</v>
          </cell>
        </row>
        <row r="1442">
          <cell r="A1442" t="str">
            <v>Data Scientist</v>
          </cell>
          <cell r="F1442" t="b">
            <v>0</v>
          </cell>
        </row>
        <row r="1443">
          <cell r="A1443" t="str">
            <v>Data Analyst</v>
          </cell>
          <cell r="F1443" t="b">
            <v>0</v>
          </cell>
          <cell r="M1443">
            <v>120000</v>
          </cell>
        </row>
        <row r="1444">
          <cell r="A1444" t="str">
            <v>Senior Data Engineer</v>
          </cell>
          <cell r="F1444" t="b">
            <v>0</v>
          </cell>
          <cell r="M1444">
            <v>156596</v>
          </cell>
        </row>
        <row r="1445">
          <cell r="A1445" t="str">
            <v>Senior Data Engineer</v>
          </cell>
          <cell r="F1445" t="b">
            <v>0</v>
          </cell>
        </row>
        <row r="1446">
          <cell r="A1446" t="str">
            <v>Senior Data Engineer</v>
          </cell>
          <cell r="F1446" t="b">
            <v>1</v>
          </cell>
          <cell r="M1446">
            <v>155000</v>
          </cell>
        </row>
        <row r="1447">
          <cell r="A1447" t="str">
            <v>Senior Data Scientist</v>
          </cell>
          <cell r="F1447" t="b">
            <v>0</v>
          </cell>
        </row>
        <row r="1448">
          <cell r="A1448" t="str">
            <v>Senior Data Scientist</v>
          </cell>
          <cell r="F1448" t="b">
            <v>1</v>
          </cell>
          <cell r="M1448">
            <v>225000</v>
          </cell>
        </row>
        <row r="1449">
          <cell r="A1449" t="str">
            <v>Senior Data Engineer</v>
          </cell>
          <cell r="F1449" t="b">
            <v>0</v>
          </cell>
          <cell r="M1449">
            <v>170000</v>
          </cell>
        </row>
        <row r="1450">
          <cell r="A1450" t="str">
            <v>Senior Data Scientist</v>
          </cell>
          <cell r="F1450" t="b">
            <v>1</v>
          </cell>
          <cell r="M1450">
            <v>137500</v>
          </cell>
        </row>
        <row r="1451">
          <cell r="A1451" t="str">
            <v>Data Scientist</v>
          </cell>
          <cell r="F1451" t="b">
            <v>0</v>
          </cell>
        </row>
        <row r="1452">
          <cell r="A1452" t="str">
            <v>Senior Data Scientist</v>
          </cell>
          <cell r="F1452" t="b">
            <v>0</v>
          </cell>
          <cell r="M1452">
            <v>122500</v>
          </cell>
        </row>
        <row r="1453">
          <cell r="A1453" t="str">
            <v>Data Scientist</v>
          </cell>
          <cell r="F1453" t="b">
            <v>0</v>
          </cell>
        </row>
        <row r="1454">
          <cell r="A1454" t="str">
            <v>Data Analyst</v>
          </cell>
          <cell r="F1454" t="b">
            <v>0</v>
          </cell>
          <cell r="M1454">
            <v>155000</v>
          </cell>
        </row>
        <row r="1455">
          <cell r="A1455" t="str">
            <v>Senior Data Analyst</v>
          </cell>
          <cell r="F1455" t="b">
            <v>0</v>
          </cell>
          <cell r="M1455">
            <v>79200</v>
          </cell>
        </row>
        <row r="1456">
          <cell r="A1456" t="str">
            <v>Cloud Engineer</v>
          </cell>
          <cell r="F1456" t="b">
            <v>0</v>
          </cell>
        </row>
        <row r="1457">
          <cell r="A1457" t="str">
            <v>Data Engineer</v>
          </cell>
          <cell r="F1457" t="b">
            <v>0</v>
          </cell>
          <cell r="M1457">
            <v>165000</v>
          </cell>
        </row>
        <row r="1458">
          <cell r="A1458" t="str">
            <v>Data Engineer</v>
          </cell>
          <cell r="F1458" t="b">
            <v>1</v>
          </cell>
          <cell r="M1458">
            <v>115000</v>
          </cell>
        </row>
        <row r="1459">
          <cell r="A1459" t="str">
            <v>Data Engineer</v>
          </cell>
          <cell r="F1459" t="b">
            <v>0</v>
          </cell>
        </row>
        <row r="1460">
          <cell r="A1460" t="str">
            <v>Senior Data Engineer</v>
          </cell>
          <cell r="F1460" t="b">
            <v>0</v>
          </cell>
          <cell r="M1460">
            <v>90000</v>
          </cell>
        </row>
        <row r="1461">
          <cell r="A1461" t="str">
            <v>Data Scientist</v>
          </cell>
          <cell r="F1461" t="b">
            <v>0</v>
          </cell>
          <cell r="M1461">
            <v>105550</v>
          </cell>
        </row>
        <row r="1462">
          <cell r="A1462" t="str">
            <v>Data Engineer</v>
          </cell>
          <cell r="F1462" t="b">
            <v>0</v>
          </cell>
          <cell r="M1462">
            <v>100000</v>
          </cell>
        </row>
        <row r="1463">
          <cell r="A1463" t="str">
            <v>Senior Data Engineer</v>
          </cell>
          <cell r="F1463" t="b">
            <v>0</v>
          </cell>
          <cell r="M1463">
            <v>173500</v>
          </cell>
        </row>
        <row r="1464">
          <cell r="A1464" t="str">
            <v>Data Scientist</v>
          </cell>
          <cell r="F1464" t="b">
            <v>0</v>
          </cell>
        </row>
        <row r="1465">
          <cell r="A1465" t="str">
            <v>Data Scientist</v>
          </cell>
          <cell r="F1465" t="b">
            <v>0</v>
          </cell>
          <cell r="M1465">
            <v>65000</v>
          </cell>
        </row>
        <row r="1466">
          <cell r="A1466" t="str">
            <v>Data Engineer</v>
          </cell>
          <cell r="F1466" t="b">
            <v>1</v>
          </cell>
          <cell r="M1466">
            <v>140000</v>
          </cell>
        </row>
        <row r="1467">
          <cell r="A1467" t="str">
            <v>Data Engineer</v>
          </cell>
          <cell r="F1467" t="b">
            <v>0</v>
          </cell>
          <cell r="M1467">
            <v>98301.5</v>
          </cell>
        </row>
        <row r="1468">
          <cell r="A1468" t="str">
            <v>Data Analyst</v>
          </cell>
          <cell r="F1468" t="b">
            <v>1</v>
          </cell>
          <cell r="M1468">
            <v>76007</v>
          </cell>
        </row>
        <row r="1469">
          <cell r="A1469" t="str">
            <v>Data Analyst</v>
          </cell>
          <cell r="F1469" t="b">
            <v>0</v>
          </cell>
        </row>
        <row r="1470">
          <cell r="A1470" t="str">
            <v>Data Analyst</v>
          </cell>
          <cell r="F1470" t="b">
            <v>1</v>
          </cell>
        </row>
        <row r="1471">
          <cell r="A1471" t="str">
            <v>Data Engineer</v>
          </cell>
          <cell r="F1471" t="b">
            <v>1</v>
          </cell>
        </row>
        <row r="1472">
          <cell r="A1472" t="str">
            <v>Data Scientist</v>
          </cell>
          <cell r="F1472" t="b">
            <v>1</v>
          </cell>
          <cell r="M1472">
            <v>110500</v>
          </cell>
        </row>
        <row r="1473">
          <cell r="A1473" t="str">
            <v>Senior Data Engineer</v>
          </cell>
          <cell r="F1473" t="b">
            <v>0</v>
          </cell>
          <cell r="M1473">
            <v>173500</v>
          </cell>
        </row>
        <row r="1474">
          <cell r="A1474" t="str">
            <v>Data Scientist</v>
          </cell>
          <cell r="F1474" t="b">
            <v>1</v>
          </cell>
        </row>
        <row r="1475">
          <cell r="A1475" t="str">
            <v>Data Engineer</v>
          </cell>
          <cell r="F1475" t="b">
            <v>0</v>
          </cell>
        </row>
        <row r="1476">
          <cell r="A1476" t="str">
            <v>Data Engineer</v>
          </cell>
          <cell r="F1476" t="b">
            <v>1</v>
          </cell>
        </row>
        <row r="1477">
          <cell r="A1477" t="str">
            <v>Data Engineer</v>
          </cell>
          <cell r="F1477" t="b">
            <v>1</v>
          </cell>
          <cell r="M1477">
            <v>140000</v>
          </cell>
        </row>
        <row r="1478">
          <cell r="A1478" t="str">
            <v>Data Engineer</v>
          </cell>
          <cell r="F1478" t="b">
            <v>0</v>
          </cell>
          <cell r="M1478">
            <v>100000</v>
          </cell>
        </row>
        <row r="1479">
          <cell r="A1479" t="str">
            <v>Data Scientist</v>
          </cell>
          <cell r="F1479" t="b">
            <v>0</v>
          </cell>
        </row>
        <row r="1480">
          <cell r="A1480" t="str">
            <v>Data Scientist</v>
          </cell>
          <cell r="F1480" t="b">
            <v>0</v>
          </cell>
          <cell r="M1480">
            <v>90670</v>
          </cell>
        </row>
        <row r="1481">
          <cell r="A1481" t="str">
            <v>Data Scientist</v>
          </cell>
          <cell r="F1481" t="b">
            <v>0</v>
          </cell>
          <cell r="M1481">
            <v>120000.5</v>
          </cell>
        </row>
        <row r="1482">
          <cell r="A1482" t="str">
            <v>Machine Learning Engineer</v>
          </cell>
          <cell r="F1482" t="b">
            <v>0</v>
          </cell>
          <cell r="M1482">
            <v>166000</v>
          </cell>
        </row>
        <row r="1483">
          <cell r="A1483" t="str">
            <v>Data Engineer</v>
          </cell>
          <cell r="F1483" t="b">
            <v>0</v>
          </cell>
          <cell r="M1483">
            <v>132000</v>
          </cell>
        </row>
        <row r="1484">
          <cell r="A1484" t="str">
            <v>Data Engineer</v>
          </cell>
          <cell r="F1484" t="b">
            <v>0</v>
          </cell>
          <cell r="M1484">
            <v>90000</v>
          </cell>
        </row>
        <row r="1485">
          <cell r="A1485" t="str">
            <v>Data Engineer</v>
          </cell>
          <cell r="F1485" t="b">
            <v>1</v>
          </cell>
          <cell r="M1485">
            <v>102500</v>
          </cell>
        </row>
        <row r="1486">
          <cell r="A1486" t="str">
            <v>Senior Data Engineer</v>
          </cell>
          <cell r="F1486" t="b">
            <v>0</v>
          </cell>
        </row>
        <row r="1487">
          <cell r="A1487" t="str">
            <v>Data Engineer</v>
          </cell>
          <cell r="F1487" t="b">
            <v>0</v>
          </cell>
          <cell r="M1487">
            <v>175000</v>
          </cell>
        </row>
        <row r="1488">
          <cell r="A1488" t="str">
            <v>Software Engineer</v>
          </cell>
          <cell r="F1488" t="b">
            <v>0</v>
          </cell>
          <cell r="M1488">
            <v>200000</v>
          </cell>
        </row>
        <row r="1489">
          <cell r="A1489" t="str">
            <v>Senior Data Scientist</v>
          </cell>
          <cell r="F1489" t="b">
            <v>0</v>
          </cell>
          <cell r="M1489">
            <v>115000</v>
          </cell>
        </row>
        <row r="1490">
          <cell r="A1490" t="str">
            <v>Data Engineer</v>
          </cell>
          <cell r="F1490" t="b">
            <v>0</v>
          </cell>
          <cell r="M1490">
            <v>162500</v>
          </cell>
        </row>
        <row r="1491">
          <cell r="A1491" t="str">
            <v>Data Engineer</v>
          </cell>
          <cell r="F1491" t="b">
            <v>0</v>
          </cell>
          <cell r="M1491">
            <v>127004</v>
          </cell>
        </row>
        <row r="1492">
          <cell r="A1492" t="str">
            <v>Data Engineer</v>
          </cell>
          <cell r="F1492" t="b">
            <v>0</v>
          </cell>
          <cell r="M1492">
            <v>129588.53125</v>
          </cell>
        </row>
        <row r="1493">
          <cell r="A1493" t="str">
            <v>Data Scientist</v>
          </cell>
          <cell r="F1493" t="b">
            <v>0</v>
          </cell>
          <cell r="M1493">
            <v>75000</v>
          </cell>
        </row>
        <row r="1494">
          <cell r="A1494" t="str">
            <v>Data Scientist</v>
          </cell>
          <cell r="F1494" t="b">
            <v>0</v>
          </cell>
        </row>
        <row r="1495">
          <cell r="A1495" t="str">
            <v>Senior Data Scientist</v>
          </cell>
          <cell r="F1495" t="b">
            <v>0</v>
          </cell>
          <cell r="M1495">
            <v>135000</v>
          </cell>
        </row>
        <row r="1496">
          <cell r="A1496" t="str">
            <v>Data Engineer</v>
          </cell>
          <cell r="F1496" t="b">
            <v>0</v>
          </cell>
          <cell r="M1496">
            <v>102500</v>
          </cell>
        </row>
        <row r="1497">
          <cell r="A1497" t="str">
            <v>Senior Data Scientist</v>
          </cell>
          <cell r="F1497" t="b">
            <v>0</v>
          </cell>
          <cell r="M1497">
            <v>150000</v>
          </cell>
        </row>
        <row r="1498">
          <cell r="A1498" t="str">
            <v>Data Engineer</v>
          </cell>
          <cell r="F1498" t="b">
            <v>0</v>
          </cell>
          <cell r="M1498">
            <v>96773</v>
          </cell>
        </row>
        <row r="1499">
          <cell r="A1499" t="str">
            <v>Senior Data Engineer</v>
          </cell>
          <cell r="F1499" t="b">
            <v>1</v>
          </cell>
          <cell r="M1499">
            <v>137500</v>
          </cell>
        </row>
        <row r="1500">
          <cell r="A1500" t="str">
            <v>Senior Data Engineer</v>
          </cell>
          <cell r="F1500" t="b">
            <v>0</v>
          </cell>
          <cell r="M1500">
            <v>178500</v>
          </cell>
        </row>
        <row r="1501">
          <cell r="A1501" t="str">
            <v>Data Analyst</v>
          </cell>
          <cell r="F1501" t="b">
            <v>0</v>
          </cell>
          <cell r="M1501">
            <v>101462</v>
          </cell>
        </row>
        <row r="1502">
          <cell r="A1502" t="str">
            <v>Data Engineer</v>
          </cell>
          <cell r="F1502" t="b">
            <v>0</v>
          </cell>
          <cell r="M1502">
            <v>80850</v>
          </cell>
        </row>
        <row r="1503">
          <cell r="A1503" t="str">
            <v>Data Engineer</v>
          </cell>
          <cell r="F1503" t="b">
            <v>0</v>
          </cell>
          <cell r="M1503">
            <v>90000</v>
          </cell>
        </row>
        <row r="1504">
          <cell r="A1504" t="str">
            <v>Data Engineer</v>
          </cell>
          <cell r="F1504" t="b">
            <v>0</v>
          </cell>
          <cell r="M1504">
            <v>85000</v>
          </cell>
        </row>
        <row r="1505">
          <cell r="A1505" t="str">
            <v>Data Engineer</v>
          </cell>
          <cell r="F1505" t="b">
            <v>0</v>
          </cell>
          <cell r="M1505">
            <v>120000</v>
          </cell>
        </row>
        <row r="1506">
          <cell r="A1506" t="str">
            <v>Data Analyst</v>
          </cell>
          <cell r="F1506" t="b">
            <v>1</v>
          </cell>
        </row>
        <row r="1507">
          <cell r="A1507" t="str">
            <v>Senior Data Engineer</v>
          </cell>
          <cell r="F1507" t="b">
            <v>0</v>
          </cell>
        </row>
        <row r="1508">
          <cell r="A1508" t="str">
            <v>Data Engineer</v>
          </cell>
          <cell r="F1508" t="b">
            <v>1</v>
          </cell>
          <cell r="M1508">
            <v>190000</v>
          </cell>
        </row>
        <row r="1509">
          <cell r="A1509" t="str">
            <v>Data Engineer</v>
          </cell>
          <cell r="F1509" t="b">
            <v>0</v>
          </cell>
        </row>
        <row r="1510">
          <cell r="A1510" t="str">
            <v>Data Engineer</v>
          </cell>
          <cell r="F1510" t="b">
            <v>0</v>
          </cell>
          <cell r="M1510">
            <v>185000</v>
          </cell>
        </row>
        <row r="1511">
          <cell r="A1511" t="str">
            <v>Data Scientist</v>
          </cell>
          <cell r="F1511" t="b">
            <v>0</v>
          </cell>
        </row>
        <row r="1512">
          <cell r="A1512" t="str">
            <v>Data Scientist</v>
          </cell>
          <cell r="F1512" t="b">
            <v>1</v>
          </cell>
          <cell r="M1512">
            <v>160000</v>
          </cell>
        </row>
        <row r="1513">
          <cell r="A1513" t="str">
            <v>Data Engineer</v>
          </cell>
          <cell r="F1513" t="b">
            <v>1</v>
          </cell>
          <cell r="M1513">
            <v>69000</v>
          </cell>
        </row>
        <row r="1514">
          <cell r="A1514" t="str">
            <v>Data Engineer</v>
          </cell>
          <cell r="F1514" t="b">
            <v>0</v>
          </cell>
        </row>
        <row r="1515">
          <cell r="A1515" t="str">
            <v>Data Engineer</v>
          </cell>
          <cell r="F1515" t="b">
            <v>0</v>
          </cell>
          <cell r="M1515">
            <v>140000</v>
          </cell>
        </row>
        <row r="1516">
          <cell r="A1516" t="str">
            <v>Data Scientist</v>
          </cell>
          <cell r="F1516" t="b">
            <v>0</v>
          </cell>
          <cell r="M1516">
            <v>90000</v>
          </cell>
        </row>
        <row r="1517">
          <cell r="A1517" t="str">
            <v>Data Engineer</v>
          </cell>
          <cell r="F1517" t="b">
            <v>0</v>
          </cell>
          <cell r="M1517">
            <v>150000</v>
          </cell>
        </row>
        <row r="1518">
          <cell r="A1518" t="str">
            <v>Data Engineer</v>
          </cell>
          <cell r="F1518" t="b">
            <v>0</v>
          </cell>
          <cell r="M1518">
            <v>170000</v>
          </cell>
        </row>
        <row r="1519">
          <cell r="A1519" t="str">
            <v>Senior Data Engineer</v>
          </cell>
          <cell r="F1519" t="b">
            <v>0</v>
          </cell>
          <cell r="M1519">
            <v>125000</v>
          </cell>
        </row>
        <row r="1520">
          <cell r="A1520" t="str">
            <v>Data Analyst</v>
          </cell>
          <cell r="F1520" t="b">
            <v>0</v>
          </cell>
          <cell r="M1520">
            <v>133285</v>
          </cell>
        </row>
        <row r="1521">
          <cell r="A1521" t="str">
            <v>Business Analyst</v>
          </cell>
          <cell r="F1521" t="b">
            <v>1</v>
          </cell>
          <cell r="M1521">
            <v>90000</v>
          </cell>
        </row>
        <row r="1522">
          <cell r="A1522" t="str">
            <v>Data Analyst</v>
          </cell>
          <cell r="F1522" t="b">
            <v>0</v>
          </cell>
        </row>
        <row r="1523">
          <cell r="A1523" t="str">
            <v>Data Scientist</v>
          </cell>
          <cell r="F1523" t="b">
            <v>0</v>
          </cell>
          <cell r="M1523">
            <v>125000</v>
          </cell>
        </row>
        <row r="1524">
          <cell r="A1524" t="str">
            <v>Data Engineer</v>
          </cell>
          <cell r="F1524" t="b">
            <v>1</v>
          </cell>
          <cell r="M1524">
            <v>120000</v>
          </cell>
        </row>
        <row r="1525">
          <cell r="A1525" t="str">
            <v>Senior Data Engineer</v>
          </cell>
          <cell r="F1525" t="b">
            <v>0</v>
          </cell>
          <cell r="M1525">
            <v>195000</v>
          </cell>
        </row>
        <row r="1526">
          <cell r="A1526" t="str">
            <v>Machine Learning Engineer</v>
          </cell>
          <cell r="F1526" t="b">
            <v>0</v>
          </cell>
          <cell r="M1526">
            <v>89100</v>
          </cell>
        </row>
        <row r="1527">
          <cell r="A1527" t="str">
            <v>Data Scientist</v>
          </cell>
          <cell r="F1527" t="b">
            <v>0</v>
          </cell>
          <cell r="M1527">
            <v>156000</v>
          </cell>
        </row>
        <row r="1528">
          <cell r="A1528" t="str">
            <v>Senior Data Engineer</v>
          </cell>
          <cell r="F1528" t="b">
            <v>0</v>
          </cell>
          <cell r="M1528">
            <v>172500</v>
          </cell>
        </row>
        <row r="1529">
          <cell r="A1529" t="str">
            <v>Data Scientist</v>
          </cell>
          <cell r="F1529" t="b">
            <v>0</v>
          </cell>
          <cell r="M1529">
            <v>125000</v>
          </cell>
        </row>
        <row r="1530">
          <cell r="A1530" t="str">
            <v>Data Analyst</v>
          </cell>
          <cell r="F1530" t="b">
            <v>0</v>
          </cell>
          <cell r="M1530">
            <v>95000</v>
          </cell>
        </row>
        <row r="1531">
          <cell r="A1531" t="str">
            <v>Data Engineer</v>
          </cell>
          <cell r="F1531" t="b">
            <v>0</v>
          </cell>
        </row>
        <row r="1532">
          <cell r="A1532" t="str">
            <v>Senior Data Analyst</v>
          </cell>
          <cell r="F1532" t="b">
            <v>0</v>
          </cell>
          <cell r="M1532">
            <v>91100</v>
          </cell>
        </row>
        <row r="1533">
          <cell r="A1533" t="str">
            <v>Data Analyst</v>
          </cell>
          <cell r="F1533" t="b">
            <v>0</v>
          </cell>
          <cell r="M1533">
            <v>90000</v>
          </cell>
        </row>
        <row r="1534">
          <cell r="A1534" t="str">
            <v>Data Engineer</v>
          </cell>
          <cell r="F1534" t="b">
            <v>0</v>
          </cell>
          <cell r="M1534">
            <v>160060.234375</v>
          </cell>
        </row>
        <row r="1535">
          <cell r="A1535" t="str">
            <v>Senior Data Analyst</v>
          </cell>
          <cell r="F1535" t="b">
            <v>0</v>
          </cell>
          <cell r="M1535">
            <v>175000</v>
          </cell>
        </row>
        <row r="1536">
          <cell r="A1536" t="str">
            <v>Data Scientist</v>
          </cell>
          <cell r="F1536" t="b">
            <v>0</v>
          </cell>
          <cell r="M1536">
            <v>115000</v>
          </cell>
        </row>
        <row r="1537">
          <cell r="A1537" t="str">
            <v>Data Analyst</v>
          </cell>
          <cell r="F1537" t="b">
            <v>0</v>
          </cell>
          <cell r="M1537">
            <v>62500</v>
          </cell>
        </row>
        <row r="1538">
          <cell r="A1538" t="str">
            <v>Senior Data Scientist</v>
          </cell>
          <cell r="F1538" t="b">
            <v>1</v>
          </cell>
          <cell r="M1538">
            <v>154500</v>
          </cell>
        </row>
        <row r="1539">
          <cell r="A1539" t="str">
            <v>Data Engineer</v>
          </cell>
          <cell r="F1539" t="b">
            <v>0</v>
          </cell>
          <cell r="M1539">
            <v>96773</v>
          </cell>
        </row>
        <row r="1540">
          <cell r="A1540" t="str">
            <v>Data Engineer</v>
          </cell>
          <cell r="F1540" t="b">
            <v>0</v>
          </cell>
          <cell r="M1540">
            <v>188000</v>
          </cell>
        </row>
        <row r="1541">
          <cell r="A1541" t="str">
            <v>Data Scientist</v>
          </cell>
          <cell r="F1541" t="b">
            <v>1</v>
          </cell>
        </row>
        <row r="1542">
          <cell r="A1542" t="str">
            <v>Data Engineer</v>
          </cell>
          <cell r="F1542" t="b">
            <v>0</v>
          </cell>
          <cell r="M1542">
            <v>70000</v>
          </cell>
        </row>
        <row r="1543">
          <cell r="A1543" t="str">
            <v>Data Engineer</v>
          </cell>
          <cell r="F1543" t="b">
            <v>1</v>
          </cell>
        </row>
        <row r="1544">
          <cell r="A1544" t="str">
            <v>Data Engineer</v>
          </cell>
          <cell r="F1544" t="b">
            <v>0</v>
          </cell>
        </row>
        <row r="1545">
          <cell r="A1545" t="str">
            <v>Data Engineer</v>
          </cell>
          <cell r="F1545" t="b">
            <v>0</v>
          </cell>
          <cell r="M1545">
            <v>147500</v>
          </cell>
        </row>
        <row r="1546">
          <cell r="A1546" t="str">
            <v>Data Scientist</v>
          </cell>
          <cell r="F1546" t="b">
            <v>0</v>
          </cell>
          <cell r="M1546">
            <v>213500</v>
          </cell>
        </row>
        <row r="1547">
          <cell r="A1547" t="str">
            <v>Data Engineer</v>
          </cell>
          <cell r="F1547" t="b">
            <v>0</v>
          </cell>
          <cell r="M1547">
            <v>113836.5</v>
          </cell>
        </row>
        <row r="1548">
          <cell r="A1548" t="str">
            <v>Senior Data Engineer</v>
          </cell>
          <cell r="F1548" t="b">
            <v>0</v>
          </cell>
        </row>
        <row r="1549">
          <cell r="A1549" t="str">
            <v>Data Scientist</v>
          </cell>
          <cell r="F1549" t="b">
            <v>0</v>
          </cell>
          <cell r="M1549">
            <v>115000</v>
          </cell>
        </row>
        <row r="1550">
          <cell r="A1550" t="str">
            <v>Data Engineer</v>
          </cell>
          <cell r="F1550" t="b">
            <v>1</v>
          </cell>
          <cell r="M1550">
            <v>210000</v>
          </cell>
        </row>
        <row r="1551">
          <cell r="A1551" t="str">
            <v>Data Scientist</v>
          </cell>
          <cell r="F1551" t="b">
            <v>0</v>
          </cell>
          <cell r="M1551">
            <v>140998</v>
          </cell>
        </row>
        <row r="1552">
          <cell r="A1552" t="str">
            <v>Data Scientist</v>
          </cell>
          <cell r="F1552" t="b">
            <v>1</v>
          </cell>
        </row>
        <row r="1553">
          <cell r="A1553" t="str">
            <v>Data Engineer</v>
          </cell>
          <cell r="F1553" t="b">
            <v>0</v>
          </cell>
          <cell r="M1553">
            <v>90000</v>
          </cell>
        </row>
        <row r="1554">
          <cell r="A1554" t="str">
            <v>Data Analyst</v>
          </cell>
          <cell r="F1554" t="b">
            <v>0</v>
          </cell>
        </row>
        <row r="1555">
          <cell r="A1555" t="str">
            <v>Data Engineer</v>
          </cell>
          <cell r="F1555" t="b">
            <v>0</v>
          </cell>
        </row>
        <row r="1556">
          <cell r="A1556" t="str">
            <v>Data Analyst</v>
          </cell>
          <cell r="F1556" t="b">
            <v>0</v>
          </cell>
          <cell r="M1556">
            <v>90612.6015625</v>
          </cell>
        </row>
        <row r="1557">
          <cell r="A1557" t="str">
            <v>Data Analyst</v>
          </cell>
          <cell r="F1557" t="b">
            <v>0</v>
          </cell>
        </row>
        <row r="1558">
          <cell r="A1558" t="str">
            <v>Data Scientist</v>
          </cell>
          <cell r="F1558" t="b">
            <v>0</v>
          </cell>
        </row>
        <row r="1559">
          <cell r="A1559" t="str">
            <v>Data Analyst</v>
          </cell>
          <cell r="F1559" t="b">
            <v>0</v>
          </cell>
          <cell r="M1559">
            <v>71500</v>
          </cell>
        </row>
        <row r="1560">
          <cell r="A1560" t="str">
            <v>Data Engineer</v>
          </cell>
          <cell r="F1560" t="b">
            <v>1</v>
          </cell>
        </row>
        <row r="1561">
          <cell r="A1561" t="str">
            <v>Senior Data Analyst</v>
          </cell>
          <cell r="F1561" t="b">
            <v>0</v>
          </cell>
        </row>
        <row r="1562">
          <cell r="A1562" t="str">
            <v>Senior Data Scientist</v>
          </cell>
          <cell r="F1562" t="b">
            <v>1</v>
          </cell>
          <cell r="M1562">
            <v>198000</v>
          </cell>
        </row>
        <row r="1563">
          <cell r="A1563" t="str">
            <v>Data Scientist</v>
          </cell>
          <cell r="F1563" t="b">
            <v>0</v>
          </cell>
          <cell r="M1563">
            <v>250000</v>
          </cell>
        </row>
        <row r="1564">
          <cell r="A1564" t="str">
            <v>Senior Data Scientist</v>
          </cell>
          <cell r="F1564" t="b">
            <v>0</v>
          </cell>
          <cell r="M1564">
            <v>222589</v>
          </cell>
        </row>
        <row r="1565">
          <cell r="A1565" t="str">
            <v>Data Scientist</v>
          </cell>
          <cell r="F1565" t="b">
            <v>1</v>
          </cell>
        </row>
        <row r="1566">
          <cell r="A1566" t="str">
            <v>Data Engineer</v>
          </cell>
          <cell r="F1566" t="b">
            <v>1</v>
          </cell>
        </row>
        <row r="1567">
          <cell r="A1567" t="str">
            <v>Data Scientist</v>
          </cell>
          <cell r="F1567" t="b">
            <v>0</v>
          </cell>
          <cell r="M1567">
            <v>115000</v>
          </cell>
        </row>
        <row r="1568">
          <cell r="A1568" t="str">
            <v>Data Scientist</v>
          </cell>
          <cell r="F1568" t="b">
            <v>0</v>
          </cell>
        </row>
        <row r="1569">
          <cell r="A1569" t="str">
            <v>Data Engineer</v>
          </cell>
          <cell r="F1569" t="b">
            <v>0</v>
          </cell>
        </row>
        <row r="1570">
          <cell r="A1570" t="str">
            <v>Data Engineer</v>
          </cell>
          <cell r="F1570" t="b">
            <v>0</v>
          </cell>
          <cell r="M1570">
            <v>147500</v>
          </cell>
        </row>
        <row r="1571">
          <cell r="A1571" t="str">
            <v>Senior Data Engineer</v>
          </cell>
          <cell r="F1571" t="b">
            <v>0</v>
          </cell>
          <cell r="M1571">
            <v>90000</v>
          </cell>
        </row>
        <row r="1572">
          <cell r="A1572" t="str">
            <v>Data Engineer</v>
          </cell>
          <cell r="F1572" t="b">
            <v>0</v>
          </cell>
        </row>
        <row r="1573">
          <cell r="A1573" t="str">
            <v>Data Engineer</v>
          </cell>
          <cell r="F1573" t="b">
            <v>0</v>
          </cell>
          <cell r="M1573">
            <v>65049</v>
          </cell>
        </row>
        <row r="1574">
          <cell r="A1574" t="str">
            <v>Data Analyst</v>
          </cell>
          <cell r="F1574" t="b">
            <v>0</v>
          </cell>
        </row>
        <row r="1575">
          <cell r="A1575" t="str">
            <v>Data Scientist</v>
          </cell>
          <cell r="F1575" t="b">
            <v>0</v>
          </cell>
          <cell r="M1575">
            <v>158500</v>
          </cell>
        </row>
        <row r="1576">
          <cell r="A1576" t="str">
            <v>Senior Data Scientist</v>
          </cell>
          <cell r="F1576" t="b">
            <v>1</v>
          </cell>
          <cell r="M1576">
            <v>200000</v>
          </cell>
        </row>
        <row r="1577">
          <cell r="A1577" t="str">
            <v>Data Engineer</v>
          </cell>
          <cell r="F1577" t="b">
            <v>0</v>
          </cell>
        </row>
        <row r="1578">
          <cell r="A1578" t="str">
            <v>Data Scientist</v>
          </cell>
          <cell r="F1578" t="b">
            <v>0</v>
          </cell>
          <cell r="M1578">
            <v>70000</v>
          </cell>
        </row>
        <row r="1579">
          <cell r="A1579" t="str">
            <v>Data Engineer</v>
          </cell>
          <cell r="F1579" t="b">
            <v>0</v>
          </cell>
          <cell r="M1579">
            <v>115000</v>
          </cell>
        </row>
        <row r="1580">
          <cell r="A1580" t="str">
            <v>Data Scientist</v>
          </cell>
          <cell r="F1580" t="b">
            <v>0</v>
          </cell>
        </row>
        <row r="1581">
          <cell r="A1581" t="str">
            <v>Data Analyst</v>
          </cell>
          <cell r="F1581" t="b">
            <v>0</v>
          </cell>
        </row>
        <row r="1582">
          <cell r="A1582" t="str">
            <v>Data Analyst</v>
          </cell>
          <cell r="F1582" t="b">
            <v>0</v>
          </cell>
          <cell r="M1582">
            <v>92500</v>
          </cell>
        </row>
        <row r="1583">
          <cell r="A1583" t="str">
            <v>Data Engineer</v>
          </cell>
          <cell r="F1583" t="b">
            <v>0</v>
          </cell>
        </row>
        <row r="1584">
          <cell r="A1584" t="str">
            <v>Senior Data Engineer</v>
          </cell>
          <cell r="F1584" t="b">
            <v>0</v>
          </cell>
          <cell r="M1584">
            <v>181500</v>
          </cell>
        </row>
        <row r="1585">
          <cell r="A1585" t="str">
            <v>Data Engineer</v>
          </cell>
          <cell r="F1585" t="b">
            <v>0</v>
          </cell>
          <cell r="M1585">
            <v>164091</v>
          </cell>
        </row>
        <row r="1586">
          <cell r="A1586" t="str">
            <v>Data Analyst</v>
          </cell>
          <cell r="F1586" t="b">
            <v>0</v>
          </cell>
          <cell r="M1586">
            <v>70000</v>
          </cell>
        </row>
        <row r="1587">
          <cell r="A1587" t="str">
            <v>Data Engineer</v>
          </cell>
          <cell r="F1587" t="b">
            <v>0</v>
          </cell>
        </row>
        <row r="1588">
          <cell r="A1588" t="str">
            <v>Senior Data Engineer</v>
          </cell>
          <cell r="F1588" t="b">
            <v>1</v>
          </cell>
          <cell r="M1588">
            <v>150000</v>
          </cell>
        </row>
        <row r="1589">
          <cell r="A1589" t="str">
            <v>Data Scientist</v>
          </cell>
          <cell r="F1589" t="b">
            <v>1</v>
          </cell>
        </row>
        <row r="1590">
          <cell r="A1590" t="str">
            <v>Data Scientist</v>
          </cell>
          <cell r="F1590" t="b">
            <v>0</v>
          </cell>
        </row>
        <row r="1591">
          <cell r="A1591" t="str">
            <v>Data Scientist</v>
          </cell>
          <cell r="F1591" t="b">
            <v>0</v>
          </cell>
        </row>
        <row r="1592">
          <cell r="A1592" t="str">
            <v>Data Analyst</v>
          </cell>
          <cell r="F1592" t="b">
            <v>0</v>
          </cell>
          <cell r="M1592">
            <v>111175</v>
          </cell>
        </row>
        <row r="1593">
          <cell r="A1593" t="str">
            <v>Senior Data Engineer</v>
          </cell>
          <cell r="F1593" t="b">
            <v>0</v>
          </cell>
        </row>
        <row r="1594">
          <cell r="A1594" t="str">
            <v>Data Scientist</v>
          </cell>
          <cell r="F1594" t="b">
            <v>0</v>
          </cell>
          <cell r="M1594">
            <v>116250</v>
          </cell>
        </row>
        <row r="1595">
          <cell r="A1595" t="str">
            <v>Data Engineer</v>
          </cell>
          <cell r="F1595" t="b">
            <v>0</v>
          </cell>
          <cell r="M1595">
            <v>171000</v>
          </cell>
        </row>
        <row r="1596">
          <cell r="A1596" t="str">
            <v>Senior Data Engineer</v>
          </cell>
          <cell r="F1596" t="b">
            <v>1</v>
          </cell>
          <cell r="M1596">
            <v>95000</v>
          </cell>
        </row>
        <row r="1597">
          <cell r="A1597" t="str">
            <v>Data Analyst</v>
          </cell>
          <cell r="F1597" t="b">
            <v>0</v>
          </cell>
          <cell r="M1597">
            <v>100500</v>
          </cell>
        </row>
        <row r="1598">
          <cell r="A1598" t="str">
            <v>Data Analyst</v>
          </cell>
          <cell r="F1598" t="b">
            <v>0</v>
          </cell>
          <cell r="M1598">
            <v>67818</v>
          </cell>
        </row>
        <row r="1599">
          <cell r="A1599" t="str">
            <v>Senior Data Engineer</v>
          </cell>
          <cell r="F1599" t="b">
            <v>0</v>
          </cell>
          <cell r="M1599">
            <v>140000</v>
          </cell>
        </row>
        <row r="1600">
          <cell r="A1600" t="str">
            <v>Data Engineer</v>
          </cell>
          <cell r="F1600" t="b">
            <v>0</v>
          </cell>
        </row>
        <row r="1601">
          <cell r="A1601" t="str">
            <v>Data Engineer</v>
          </cell>
          <cell r="F1601" t="b">
            <v>1</v>
          </cell>
        </row>
        <row r="1602">
          <cell r="A1602" t="str">
            <v>Data Analyst</v>
          </cell>
          <cell r="F1602" t="b">
            <v>0</v>
          </cell>
        </row>
        <row r="1603">
          <cell r="A1603" t="str">
            <v>Senior Data Engineer</v>
          </cell>
          <cell r="F1603" t="b">
            <v>0</v>
          </cell>
          <cell r="M1603">
            <v>164715</v>
          </cell>
        </row>
        <row r="1604">
          <cell r="A1604" t="str">
            <v>Data Engineer</v>
          </cell>
          <cell r="F1604" t="b">
            <v>0</v>
          </cell>
          <cell r="M1604">
            <v>127500</v>
          </cell>
        </row>
        <row r="1605">
          <cell r="A1605" t="str">
            <v>Data Engineer</v>
          </cell>
          <cell r="F1605" t="b">
            <v>0</v>
          </cell>
          <cell r="M1605">
            <v>140000</v>
          </cell>
        </row>
        <row r="1606">
          <cell r="A1606" t="str">
            <v>Data Engineer</v>
          </cell>
          <cell r="F1606" t="b">
            <v>1</v>
          </cell>
        </row>
        <row r="1607">
          <cell r="A1607" t="str">
            <v>Machine Learning Engineer</v>
          </cell>
          <cell r="F1607" t="b">
            <v>0</v>
          </cell>
          <cell r="M1607">
            <v>89100</v>
          </cell>
        </row>
        <row r="1608">
          <cell r="A1608" t="str">
            <v>Data Scientist</v>
          </cell>
          <cell r="F1608" t="b">
            <v>0</v>
          </cell>
          <cell r="M1608">
            <v>75000</v>
          </cell>
        </row>
        <row r="1609">
          <cell r="A1609" t="str">
            <v>Senior Data Analyst</v>
          </cell>
          <cell r="F1609" t="b">
            <v>0</v>
          </cell>
          <cell r="M1609">
            <v>150000</v>
          </cell>
        </row>
        <row r="1610">
          <cell r="A1610" t="str">
            <v>Data Engineer</v>
          </cell>
          <cell r="F1610" t="b">
            <v>0</v>
          </cell>
          <cell r="M1610">
            <v>211000</v>
          </cell>
        </row>
        <row r="1611">
          <cell r="A1611" t="str">
            <v>Machine Learning Engineer</v>
          </cell>
          <cell r="F1611" t="b">
            <v>0</v>
          </cell>
          <cell r="M1611">
            <v>99150</v>
          </cell>
        </row>
        <row r="1612">
          <cell r="A1612" t="str">
            <v>Senior Data Engineer</v>
          </cell>
          <cell r="F1612" t="b">
            <v>0</v>
          </cell>
          <cell r="M1612">
            <v>225000</v>
          </cell>
        </row>
        <row r="1613">
          <cell r="A1613" t="str">
            <v>Data Engineer</v>
          </cell>
          <cell r="F1613" t="b">
            <v>1</v>
          </cell>
          <cell r="M1613">
            <v>67500</v>
          </cell>
        </row>
        <row r="1614">
          <cell r="A1614" t="str">
            <v>Data Engineer</v>
          </cell>
          <cell r="F1614" t="b">
            <v>0</v>
          </cell>
          <cell r="M1614">
            <v>165000</v>
          </cell>
        </row>
        <row r="1615">
          <cell r="A1615" t="str">
            <v>Data Scientist</v>
          </cell>
          <cell r="F1615" t="b">
            <v>0</v>
          </cell>
        </row>
        <row r="1616">
          <cell r="A1616" t="str">
            <v>Data Engineer</v>
          </cell>
          <cell r="F1616" t="b">
            <v>0</v>
          </cell>
        </row>
        <row r="1617">
          <cell r="A1617" t="str">
            <v>Senior Data Engineer</v>
          </cell>
          <cell r="F1617" t="b">
            <v>0</v>
          </cell>
          <cell r="M1617">
            <v>165000</v>
          </cell>
        </row>
        <row r="1618">
          <cell r="A1618" t="str">
            <v>Data Scientist</v>
          </cell>
          <cell r="F1618" t="b">
            <v>0</v>
          </cell>
          <cell r="M1618">
            <v>212500</v>
          </cell>
        </row>
        <row r="1619">
          <cell r="A1619" t="str">
            <v>Senior Data Analyst</v>
          </cell>
          <cell r="F1619" t="b">
            <v>0</v>
          </cell>
        </row>
        <row r="1620">
          <cell r="A1620" t="str">
            <v>Data Engineer</v>
          </cell>
          <cell r="F1620" t="b">
            <v>1</v>
          </cell>
          <cell r="M1620">
            <v>130000</v>
          </cell>
        </row>
        <row r="1621">
          <cell r="A1621" t="str">
            <v>Data Scientist</v>
          </cell>
          <cell r="F1621" t="b">
            <v>1</v>
          </cell>
          <cell r="M1621">
            <v>157500</v>
          </cell>
        </row>
        <row r="1622">
          <cell r="A1622" t="str">
            <v>Data Engineer</v>
          </cell>
          <cell r="F1622" t="b">
            <v>1</v>
          </cell>
          <cell r="M1622">
            <v>107500</v>
          </cell>
        </row>
        <row r="1623">
          <cell r="A1623" t="str">
            <v>Data Scientist</v>
          </cell>
          <cell r="F1623" t="b">
            <v>1</v>
          </cell>
          <cell r="M1623">
            <v>155000</v>
          </cell>
        </row>
        <row r="1624">
          <cell r="A1624" t="str">
            <v>Data Analyst</v>
          </cell>
          <cell r="F1624" t="b">
            <v>0</v>
          </cell>
        </row>
        <row r="1625">
          <cell r="A1625" t="str">
            <v>Data Analyst</v>
          </cell>
          <cell r="F1625" t="b">
            <v>0</v>
          </cell>
          <cell r="M1625">
            <v>99150</v>
          </cell>
        </row>
        <row r="1626">
          <cell r="A1626" t="str">
            <v>Data Scientist</v>
          </cell>
          <cell r="F1626" t="b">
            <v>0</v>
          </cell>
          <cell r="M1626">
            <v>100000</v>
          </cell>
        </row>
        <row r="1627">
          <cell r="A1627" t="str">
            <v>Data Engineer</v>
          </cell>
          <cell r="F1627" t="b">
            <v>0</v>
          </cell>
        </row>
        <row r="1628">
          <cell r="A1628" t="str">
            <v>Senior Data Analyst</v>
          </cell>
          <cell r="F1628" t="b">
            <v>0</v>
          </cell>
        </row>
        <row r="1629">
          <cell r="A1629" t="str">
            <v>Data Engineer</v>
          </cell>
          <cell r="F1629" t="b">
            <v>0</v>
          </cell>
        </row>
        <row r="1630">
          <cell r="A1630" t="str">
            <v>Data Engineer</v>
          </cell>
          <cell r="F1630" t="b">
            <v>0</v>
          </cell>
          <cell r="M1630">
            <v>175000</v>
          </cell>
        </row>
        <row r="1631">
          <cell r="A1631" t="str">
            <v>Data Engineer</v>
          </cell>
          <cell r="F1631" t="b">
            <v>0</v>
          </cell>
          <cell r="M1631">
            <v>137500</v>
          </cell>
        </row>
        <row r="1632">
          <cell r="A1632" t="str">
            <v>Data Engineer</v>
          </cell>
          <cell r="F1632" t="b">
            <v>0</v>
          </cell>
        </row>
        <row r="1633">
          <cell r="A1633" t="str">
            <v>Software Engineer</v>
          </cell>
          <cell r="F1633" t="b">
            <v>0</v>
          </cell>
          <cell r="M1633">
            <v>79200</v>
          </cell>
        </row>
        <row r="1634">
          <cell r="A1634" t="str">
            <v>Data Analyst</v>
          </cell>
          <cell r="F1634" t="b">
            <v>0</v>
          </cell>
          <cell r="M1634">
            <v>100500</v>
          </cell>
        </row>
        <row r="1635">
          <cell r="A1635" t="str">
            <v>Data Engineer</v>
          </cell>
          <cell r="F1635" t="b">
            <v>0</v>
          </cell>
          <cell r="M1635">
            <v>64800</v>
          </cell>
        </row>
        <row r="1636">
          <cell r="A1636" t="str">
            <v>Data Scientist</v>
          </cell>
          <cell r="F1636" t="b">
            <v>0</v>
          </cell>
          <cell r="M1636">
            <v>240000</v>
          </cell>
        </row>
        <row r="1637">
          <cell r="A1637" t="str">
            <v>Senior Data Scientist</v>
          </cell>
          <cell r="F1637" t="b">
            <v>1</v>
          </cell>
        </row>
        <row r="1638">
          <cell r="A1638" t="str">
            <v>Data Scientist</v>
          </cell>
          <cell r="F1638" t="b">
            <v>1</v>
          </cell>
          <cell r="M1638">
            <v>180000</v>
          </cell>
        </row>
        <row r="1639">
          <cell r="A1639" t="str">
            <v>Senior Data Engineer</v>
          </cell>
          <cell r="F1639" t="b">
            <v>0</v>
          </cell>
          <cell r="M1639">
            <v>170000</v>
          </cell>
        </row>
        <row r="1640">
          <cell r="A1640" t="str">
            <v>Senior Data Analyst</v>
          </cell>
          <cell r="F1640" t="b">
            <v>0</v>
          </cell>
        </row>
        <row r="1641">
          <cell r="A1641" t="str">
            <v>Data Scientist</v>
          </cell>
          <cell r="F1641" t="b">
            <v>0</v>
          </cell>
          <cell r="M1641">
            <v>56700</v>
          </cell>
        </row>
        <row r="1642">
          <cell r="A1642" t="str">
            <v>Data Scientist</v>
          </cell>
          <cell r="F1642" t="b">
            <v>0</v>
          </cell>
          <cell r="M1642">
            <v>281450.5</v>
          </cell>
        </row>
        <row r="1643">
          <cell r="A1643" t="str">
            <v>Data Engineer</v>
          </cell>
          <cell r="F1643" t="b">
            <v>0</v>
          </cell>
        </row>
        <row r="1644">
          <cell r="A1644" t="str">
            <v>Data Engineer</v>
          </cell>
          <cell r="F1644" t="b">
            <v>1</v>
          </cell>
        </row>
        <row r="1645">
          <cell r="A1645" t="str">
            <v>Data Scientist</v>
          </cell>
          <cell r="F1645" t="b">
            <v>0</v>
          </cell>
        </row>
        <row r="1646">
          <cell r="A1646" t="str">
            <v>Data Scientist</v>
          </cell>
          <cell r="F1646" t="b">
            <v>0</v>
          </cell>
          <cell r="M1646">
            <v>71402</v>
          </cell>
        </row>
        <row r="1647">
          <cell r="A1647" t="str">
            <v>Data Scientist</v>
          </cell>
          <cell r="F1647" t="b">
            <v>0</v>
          </cell>
        </row>
        <row r="1648">
          <cell r="A1648" t="str">
            <v>Data Engineer</v>
          </cell>
          <cell r="F1648" t="b">
            <v>1</v>
          </cell>
        </row>
        <row r="1649">
          <cell r="A1649" t="str">
            <v>Data Analyst</v>
          </cell>
          <cell r="F1649" t="b">
            <v>0</v>
          </cell>
          <cell r="M1649">
            <v>135000</v>
          </cell>
        </row>
        <row r="1650">
          <cell r="A1650" t="str">
            <v>Data Engineer</v>
          </cell>
          <cell r="F1650" t="b">
            <v>0</v>
          </cell>
          <cell r="M1650">
            <v>141500</v>
          </cell>
        </row>
        <row r="1651">
          <cell r="A1651" t="str">
            <v>Data Engineer</v>
          </cell>
          <cell r="F1651" t="b">
            <v>0</v>
          </cell>
          <cell r="M1651">
            <v>130000</v>
          </cell>
        </row>
        <row r="1652">
          <cell r="A1652" t="str">
            <v>Senior Data Analyst</v>
          </cell>
          <cell r="F1652" t="b">
            <v>0</v>
          </cell>
          <cell r="M1652">
            <v>146500</v>
          </cell>
        </row>
        <row r="1653">
          <cell r="A1653" t="str">
            <v>Data Engineer</v>
          </cell>
          <cell r="F1653" t="b">
            <v>0</v>
          </cell>
          <cell r="M1653">
            <v>98000</v>
          </cell>
        </row>
        <row r="1654">
          <cell r="A1654" t="str">
            <v>Data Engineer</v>
          </cell>
          <cell r="F1654" t="b">
            <v>0</v>
          </cell>
          <cell r="M1654">
            <v>110000</v>
          </cell>
        </row>
        <row r="1655">
          <cell r="A1655" t="str">
            <v>Data Engineer</v>
          </cell>
          <cell r="F1655" t="b">
            <v>0</v>
          </cell>
        </row>
        <row r="1656">
          <cell r="A1656" t="str">
            <v>Senior Data Engineer</v>
          </cell>
          <cell r="F1656" t="b">
            <v>0</v>
          </cell>
          <cell r="M1656">
            <v>150000</v>
          </cell>
        </row>
        <row r="1657">
          <cell r="A1657" t="str">
            <v>Data Engineer</v>
          </cell>
          <cell r="F1657" t="b">
            <v>1</v>
          </cell>
          <cell r="M1657">
            <v>140000</v>
          </cell>
        </row>
        <row r="1658">
          <cell r="A1658" t="str">
            <v>Senior Data Scientist</v>
          </cell>
          <cell r="F1658" t="b">
            <v>0</v>
          </cell>
        </row>
        <row r="1659">
          <cell r="A1659" t="str">
            <v>Data Engineer</v>
          </cell>
          <cell r="F1659" t="b">
            <v>0</v>
          </cell>
          <cell r="M1659">
            <v>100000</v>
          </cell>
        </row>
        <row r="1660">
          <cell r="A1660" t="str">
            <v>Senior Data Scientist</v>
          </cell>
          <cell r="F1660" t="b">
            <v>0</v>
          </cell>
          <cell r="M1660">
            <v>135000</v>
          </cell>
        </row>
        <row r="1661">
          <cell r="A1661" t="str">
            <v>Data Engineer</v>
          </cell>
          <cell r="F1661" t="b">
            <v>0</v>
          </cell>
          <cell r="M1661">
            <v>174720</v>
          </cell>
        </row>
        <row r="1662">
          <cell r="A1662" t="str">
            <v>Data Engineer</v>
          </cell>
          <cell r="F1662" t="b">
            <v>0</v>
          </cell>
          <cell r="M1662">
            <v>90000</v>
          </cell>
        </row>
        <row r="1663">
          <cell r="A1663" t="str">
            <v>Data Scientist</v>
          </cell>
          <cell r="F1663" t="b">
            <v>1</v>
          </cell>
        </row>
        <row r="1664">
          <cell r="A1664" t="str">
            <v>Data Analyst</v>
          </cell>
          <cell r="F1664" t="b">
            <v>1</v>
          </cell>
          <cell r="M1664">
            <v>115000</v>
          </cell>
        </row>
        <row r="1665">
          <cell r="A1665" t="str">
            <v>Data Engineer</v>
          </cell>
          <cell r="F1665" t="b">
            <v>0</v>
          </cell>
          <cell r="M1665">
            <v>127500</v>
          </cell>
        </row>
        <row r="1666">
          <cell r="A1666" t="str">
            <v>Senior Data Engineer</v>
          </cell>
          <cell r="F1666" t="b">
            <v>0</v>
          </cell>
          <cell r="M1666">
            <v>160000</v>
          </cell>
        </row>
        <row r="1667">
          <cell r="A1667" t="str">
            <v>Business Analyst</v>
          </cell>
          <cell r="F1667" t="b">
            <v>0</v>
          </cell>
        </row>
        <row r="1668">
          <cell r="A1668" t="str">
            <v>Data Scientist</v>
          </cell>
          <cell r="F1668" t="b">
            <v>0</v>
          </cell>
        </row>
        <row r="1669">
          <cell r="A1669" t="str">
            <v>Data Scientist</v>
          </cell>
          <cell r="F1669" t="b">
            <v>0</v>
          </cell>
          <cell r="M1669">
            <v>175000</v>
          </cell>
        </row>
        <row r="1670">
          <cell r="A1670" t="str">
            <v>Data Engineer</v>
          </cell>
          <cell r="F1670" t="b">
            <v>0</v>
          </cell>
        </row>
        <row r="1671">
          <cell r="A1671" t="str">
            <v>Data Engineer</v>
          </cell>
          <cell r="F1671" t="b">
            <v>0</v>
          </cell>
          <cell r="M1671">
            <v>115000</v>
          </cell>
        </row>
        <row r="1672">
          <cell r="A1672" t="str">
            <v>Data Analyst</v>
          </cell>
          <cell r="F1672" t="b">
            <v>0</v>
          </cell>
          <cell r="M1672">
            <v>47515</v>
          </cell>
        </row>
        <row r="1673">
          <cell r="A1673" t="str">
            <v>Data Engineer</v>
          </cell>
          <cell r="F1673" t="b">
            <v>1</v>
          </cell>
          <cell r="M1673">
            <v>112500</v>
          </cell>
        </row>
        <row r="1674">
          <cell r="A1674" t="str">
            <v>Data Engineer</v>
          </cell>
          <cell r="F1674" t="b">
            <v>1</v>
          </cell>
          <cell r="M1674">
            <v>94000</v>
          </cell>
        </row>
        <row r="1675">
          <cell r="A1675" t="str">
            <v>Data Scientist</v>
          </cell>
          <cell r="F1675" t="b">
            <v>0</v>
          </cell>
          <cell r="M1675">
            <v>100774.5</v>
          </cell>
        </row>
        <row r="1676">
          <cell r="A1676" t="str">
            <v>Data Scientist</v>
          </cell>
          <cell r="F1676" t="b">
            <v>0</v>
          </cell>
          <cell r="M1676">
            <v>87500</v>
          </cell>
        </row>
        <row r="1677">
          <cell r="A1677" t="str">
            <v>Data Analyst</v>
          </cell>
          <cell r="F1677" t="b">
            <v>1</v>
          </cell>
          <cell r="M1677">
            <v>95000</v>
          </cell>
        </row>
        <row r="1678">
          <cell r="A1678" t="str">
            <v>Senior Data Analyst</v>
          </cell>
          <cell r="F1678" t="b">
            <v>0</v>
          </cell>
          <cell r="M1678">
            <v>135000</v>
          </cell>
        </row>
        <row r="1679">
          <cell r="A1679" t="str">
            <v>Data Engineer</v>
          </cell>
          <cell r="F1679" t="b">
            <v>0</v>
          </cell>
        </row>
        <row r="1680">
          <cell r="A1680" t="str">
            <v>Data Scientist</v>
          </cell>
          <cell r="F1680" t="b">
            <v>1</v>
          </cell>
          <cell r="M1680">
            <v>229000</v>
          </cell>
        </row>
        <row r="1681">
          <cell r="A1681" t="str">
            <v>Data Scientist</v>
          </cell>
          <cell r="F1681" t="b">
            <v>0</v>
          </cell>
          <cell r="M1681">
            <v>71000</v>
          </cell>
        </row>
        <row r="1682">
          <cell r="A1682" t="str">
            <v>Data Scientist</v>
          </cell>
          <cell r="F1682" t="b">
            <v>0</v>
          </cell>
          <cell r="M1682">
            <v>130000</v>
          </cell>
        </row>
        <row r="1683">
          <cell r="A1683" t="str">
            <v>Data Analyst</v>
          </cell>
          <cell r="F1683" t="b">
            <v>0</v>
          </cell>
        </row>
        <row r="1684">
          <cell r="A1684" t="str">
            <v>Data Analyst</v>
          </cell>
          <cell r="F1684" t="b">
            <v>1</v>
          </cell>
        </row>
        <row r="1685">
          <cell r="A1685" t="str">
            <v>Data Scientist</v>
          </cell>
          <cell r="F1685" t="b">
            <v>0</v>
          </cell>
          <cell r="M1685">
            <v>45000</v>
          </cell>
        </row>
        <row r="1686">
          <cell r="A1686" t="str">
            <v>Data Scientist</v>
          </cell>
          <cell r="F1686" t="b">
            <v>0</v>
          </cell>
          <cell r="M1686">
            <v>150000</v>
          </cell>
        </row>
        <row r="1687">
          <cell r="A1687" t="str">
            <v>Data Engineer</v>
          </cell>
          <cell r="F1687" t="b">
            <v>0</v>
          </cell>
          <cell r="M1687">
            <v>115000</v>
          </cell>
        </row>
        <row r="1688">
          <cell r="A1688" t="str">
            <v>Data Engineer</v>
          </cell>
          <cell r="F1688" t="b">
            <v>0</v>
          </cell>
          <cell r="M1688">
            <v>96500</v>
          </cell>
        </row>
        <row r="1689">
          <cell r="A1689" t="str">
            <v>Data Engineer</v>
          </cell>
          <cell r="F1689" t="b">
            <v>0</v>
          </cell>
          <cell r="M1689">
            <v>90000</v>
          </cell>
        </row>
        <row r="1690">
          <cell r="A1690" t="str">
            <v>Data Engineer</v>
          </cell>
          <cell r="F1690" t="b">
            <v>0</v>
          </cell>
          <cell r="M1690">
            <v>211000</v>
          </cell>
        </row>
        <row r="1691">
          <cell r="A1691" t="str">
            <v>Data Scientist</v>
          </cell>
          <cell r="F1691" t="b">
            <v>0</v>
          </cell>
          <cell r="M1691">
            <v>157500</v>
          </cell>
        </row>
        <row r="1692">
          <cell r="A1692" t="str">
            <v>Senior Data Scientist</v>
          </cell>
          <cell r="F1692" t="b">
            <v>1</v>
          </cell>
        </row>
        <row r="1693">
          <cell r="A1693" t="str">
            <v>Senior Data Engineer</v>
          </cell>
          <cell r="F1693" t="b">
            <v>0</v>
          </cell>
        </row>
        <row r="1694">
          <cell r="A1694" t="str">
            <v>Data Analyst</v>
          </cell>
          <cell r="F1694" t="b">
            <v>0</v>
          </cell>
        </row>
        <row r="1695">
          <cell r="A1695" t="str">
            <v>Machine Learning Engineer</v>
          </cell>
          <cell r="F1695" t="b">
            <v>0</v>
          </cell>
          <cell r="M1695">
            <v>166000</v>
          </cell>
        </row>
        <row r="1696">
          <cell r="A1696" t="str">
            <v>Data Scientist</v>
          </cell>
          <cell r="F1696" t="b">
            <v>0</v>
          </cell>
          <cell r="M1696">
            <v>142500</v>
          </cell>
        </row>
        <row r="1697">
          <cell r="A1697" t="str">
            <v>Data Analyst</v>
          </cell>
          <cell r="F1697" t="b">
            <v>0</v>
          </cell>
          <cell r="M1697">
            <v>72500</v>
          </cell>
        </row>
        <row r="1698">
          <cell r="A1698" t="str">
            <v>Data Scientist</v>
          </cell>
          <cell r="F1698" t="b">
            <v>0</v>
          </cell>
        </row>
        <row r="1699">
          <cell r="A1699" t="str">
            <v>Data Scientist</v>
          </cell>
          <cell r="F1699" t="b">
            <v>0</v>
          </cell>
        </row>
        <row r="1700">
          <cell r="A1700" t="str">
            <v>Data Scientist</v>
          </cell>
          <cell r="F1700" t="b">
            <v>0</v>
          </cell>
        </row>
        <row r="1701">
          <cell r="A1701" t="str">
            <v>Software Engineer</v>
          </cell>
          <cell r="F1701" t="b">
            <v>0</v>
          </cell>
          <cell r="M1701">
            <v>140000</v>
          </cell>
        </row>
        <row r="1702">
          <cell r="A1702" t="str">
            <v>Data Scientist</v>
          </cell>
          <cell r="F1702" t="b">
            <v>0</v>
          </cell>
          <cell r="M1702">
            <v>132500</v>
          </cell>
        </row>
        <row r="1703">
          <cell r="A1703" t="str">
            <v>Senior Data Engineer</v>
          </cell>
          <cell r="F1703" t="b">
            <v>0</v>
          </cell>
          <cell r="M1703">
            <v>150000</v>
          </cell>
        </row>
        <row r="1704">
          <cell r="A1704" t="str">
            <v>Data Scientist</v>
          </cell>
          <cell r="F1704" t="b">
            <v>1</v>
          </cell>
        </row>
        <row r="1705">
          <cell r="A1705" t="str">
            <v>Data Scientist</v>
          </cell>
          <cell r="F1705" t="b">
            <v>0</v>
          </cell>
          <cell r="M1705">
            <v>131560</v>
          </cell>
        </row>
        <row r="1706">
          <cell r="A1706" t="str">
            <v>Data Scientist</v>
          </cell>
          <cell r="F1706" t="b">
            <v>1</v>
          </cell>
        </row>
        <row r="1707">
          <cell r="A1707" t="str">
            <v>Data Engineer</v>
          </cell>
          <cell r="F1707" t="b">
            <v>1</v>
          </cell>
          <cell r="M1707">
            <v>112500</v>
          </cell>
        </row>
        <row r="1708">
          <cell r="A1708" t="str">
            <v>Data Engineer</v>
          </cell>
          <cell r="F1708" t="b">
            <v>0</v>
          </cell>
        </row>
        <row r="1709">
          <cell r="A1709" t="str">
            <v>Data Engineer</v>
          </cell>
          <cell r="F1709" t="b">
            <v>0</v>
          </cell>
        </row>
        <row r="1710">
          <cell r="A1710" t="str">
            <v>Data Engineer</v>
          </cell>
          <cell r="F1710" t="b">
            <v>0</v>
          </cell>
          <cell r="M1710">
            <v>98301.5</v>
          </cell>
        </row>
        <row r="1711">
          <cell r="A1711" t="str">
            <v>Senior Data Engineer</v>
          </cell>
          <cell r="F1711" t="b">
            <v>0</v>
          </cell>
        </row>
        <row r="1712">
          <cell r="A1712" t="str">
            <v>Data Scientist</v>
          </cell>
          <cell r="F1712" t="b">
            <v>0</v>
          </cell>
          <cell r="M1712">
            <v>170575</v>
          </cell>
        </row>
        <row r="1713">
          <cell r="A1713" t="str">
            <v>Data Engineer</v>
          </cell>
          <cell r="F1713" t="b">
            <v>0</v>
          </cell>
        </row>
        <row r="1714">
          <cell r="A1714" t="str">
            <v>Data Scientist</v>
          </cell>
          <cell r="F1714" t="b">
            <v>1</v>
          </cell>
        </row>
        <row r="1715">
          <cell r="A1715" t="str">
            <v>Data Engineer</v>
          </cell>
          <cell r="F1715" t="b">
            <v>0</v>
          </cell>
        </row>
        <row r="1716">
          <cell r="A1716" t="str">
            <v>Data Analyst</v>
          </cell>
          <cell r="F1716" t="b">
            <v>0</v>
          </cell>
        </row>
        <row r="1717">
          <cell r="A1717" t="str">
            <v>Data Engineer</v>
          </cell>
          <cell r="F1717" t="b">
            <v>0</v>
          </cell>
          <cell r="M1717">
            <v>100000.5</v>
          </cell>
        </row>
        <row r="1718">
          <cell r="A1718" t="str">
            <v>Data Analyst</v>
          </cell>
          <cell r="F1718" t="b">
            <v>0</v>
          </cell>
          <cell r="M1718">
            <v>132500</v>
          </cell>
        </row>
        <row r="1719">
          <cell r="A1719" t="str">
            <v>Software Engineer</v>
          </cell>
          <cell r="F1719" t="b">
            <v>0</v>
          </cell>
          <cell r="M1719">
            <v>99150</v>
          </cell>
        </row>
        <row r="1720">
          <cell r="A1720" t="str">
            <v>Senior Data Engineer</v>
          </cell>
          <cell r="F1720" t="b">
            <v>0</v>
          </cell>
        </row>
        <row r="1721">
          <cell r="A1721" t="str">
            <v>Data Engineer</v>
          </cell>
          <cell r="F1721" t="b">
            <v>0</v>
          </cell>
          <cell r="M1721">
            <v>125000</v>
          </cell>
        </row>
        <row r="1722">
          <cell r="A1722" t="str">
            <v>Data Scientist</v>
          </cell>
          <cell r="F1722" t="b">
            <v>1</v>
          </cell>
        </row>
        <row r="1723">
          <cell r="A1723" t="str">
            <v>Data Scientist</v>
          </cell>
          <cell r="F1723" t="b">
            <v>1</v>
          </cell>
        </row>
        <row r="1724">
          <cell r="A1724" t="str">
            <v>Machine Learning Engineer</v>
          </cell>
          <cell r="F1724" t="b">
            <v>0</v>
          </cell>
        </row>
        <row r="1725">
          <cell r="A1725" t="str">
            <v>Data Engineer</v>
          </cell>
          <cell r="F1725" t="b">
            <v>0</v>
          </cell>
        </row>
        <row r="1726">
          <cell r="A1726" t="str">
            <v>Data Engineer</v>
          </cell>
          <cell r="F1726" t="b">
            <v>0</v>
          </cell>
          <cell r="M1726">
            <v>125000</v>
          </cell>
        </row>
        <row r="1727">
          <cell r="A1727" t="str">
            <v>Data Analyst</v>
          </cell>
          <cell r="F1727" t="b">
            <v>0</v>
          </cell>
          <cell r="M1727">
            <v>63000</v>
          </cell>
        </row>
        <row r="1728">
          <cell r="A1728" t="str">
            <v>Data Engineer</v>
          </cell>
          <cell r="F1728" t="b">
            <v>0</v>
          </cell>
        </row>
        <row r="1729">
          <cell r="A1729" t="str">
            <v>Data Engineer</v>
          </cell>
          <cell r="F1729" t="b">
            <v>1</v>
          </cell>
        </row>
        <row r="1730">
          <cell r="A1730" t="str">
            <v>Data Analyst</v>
          </cell>
          <cell r="F1730" t="b">
            <v>0</v>
          </cell>
          <cell r="M1730">
            <v>67818</v>
          </cell>
        </row>
        <row r="1731">
          <cell r="A1731" t="str">
            <v>Data Engineer</v>
          </cell>
          <cell r="F1731" t="b">
            <v>1</v>
          </cell>
          <cell r="M1731">
            <v>145000</v>
          </cell>
        </row>
        <row r="1732">
          <cell r="A1732" t="str">
            <v>Data Engineer</v>
          </cell>
          <cell r="F1732" t="b">
            <v>1</v>
          </cell>
          <cell r="M1732">
            <v>92500</v>
          </cell>
        </row>
        <row r="1733">
          <cell r="A1733" t="str">
            <v>Data Engineer</v>
          </cell>
          <cell r="F1733" t="b">
            <v>0</v>
          </cell>
          <cell r="M1733">
            <v>125000</v>
          </cell>
        </row>
        <row r="1734">
          <cell r="A1734" t="str">
            <v>Data Engineer</v>
          </cell>
          <cell r="F1734" t="b">
            <v>0</v>
          </cell>
          <cell r="M1734">
            <v>155500</v>
          </cell>
        </row>
        <row r="1735">
          <cell r="A1735" t="str">
            <v>Data Engineer</v>
          </cell>
          <cell r="F1735" t="b">
            <v>0</v>
          </cell>
        </row>
        <row r="1736">
          <cell r="A1736" t="str">
            <v>Data Scientist</v>
          </cell>
          <cell r="F1736" t="b">
            <v>0</v>
          </cell>
          <cell r="M1736">
            <v>87000</v>
          </cell>
        </row>
        <row r="1737">
          <cell r="A1737" t="str">
            <v>Data Engineer</v>
          </cell>
          <cell r="F1737" t="b">
            <v>0</v>
          </cell>
          <cell r="M1737">
            <v>125000</v>
          </cell>
        </row>
        <row r="1738">
          <cell r="A1738" t="str">
            <v>Senior Data Analyst</v>
          </cell>
          <cell r="F1738" t="b">
            <v>0</v>
          </cell>
          <cell r="M1738">
            <v>125000</v>
          </cell>
        </row>
        <row r="1739">
          <cell r="A1739" t="str">
            <v>Data Engineer</v>
          </cell>
          <cell r="F1739" t="b">
            <v>0</v>
          </cell>
          <cell r="M1739">
            <v>120000</v>
          </cell>
        </row>
        <row r="1740">
          <cell r="A1740" t="str">
            <v>Data Scientist</v>
          </cell>
          <cell r="F1740" t="b">
            <v>0</v>
          </cell>
          <cell r="M1740">
            <v>150000</v>
          </cell>
        </row>
        <row r="1741">
          <cell r="A1741" t="str">
            <v>Data Scientist</v>
          </cell>
          <cell r="F1741" t="b">
            <v>1</v>
          </cell>
          <cell r="M1741">
            <v>149292</v>
          </cell>
        </row>
        <row r="1742">
          <cell r="A1742" t="str">
            <v>Data Scientist</v>
          </cell>
          <cell r="F1742" t="b">
            <v>0</v>
          </cell>
        </row>
        <row r="1743">
          <cell r="A1743" t="str">
            <v>Senior Data Scientist</v>
          </cell>
          <cell r="F1743" t="b">
            <v>1</v>
          </cell>
        </row>
        <row r="1744">
          <cell r="A1744" t="str">
            <v>Data Scientist</v>
          </cell>
          <cell r="F1744" t="b">
            <v>0</v>
          </cell>
          <cell r="M1744">
            <v>56700</v>
          </cell>
        </row>
        <row r="1745">
          <cell r="A1745" t="str">
            <v>Business Analyst</v>
          </cell>
          <cell r="F1745" t="b">
            <v>1</v>
          </cell>
          <cell r="M1745">
            <v>114500</v>
          </cell>
        </row>
        <row r="1746">
          <cell r="A1746" t="str">
            <v>Senior Data Engineer</v>
          </cell>
          <cell r="F1746" t="b">
            <v>0</v>
          </cell>
          <cell r="M1746">
            <v>135000</v>
          </cell>
        </row>
        <row r="1747">
          <cell r="A1747" t="str">
            <v>Data Engineer</v>
          </cell>
          <cell r="F1747" t="b">
            <v>1</v>
          </cell>
          <cell r="M1747">
            <v>115000</v>
          </cell>
        </row>
        <row r="1748">
          <cell r="A1748" t="str">
            <v>Cloud Engineer</v>
          </cell>
          <cell r="F1748" t="b">
            <v>0</v>
          </cell>
        </row>
        <row r="1749">
          <cell r="A1749" t="str">
            <v>Data Engineer</v>
          </cell>
          <cell r="F1749" t="b">
            <v>1</v>
          </cell>
          <cell r="M1749">
            <v>100000</v>
          </cell>
        </row>
        <row r="1750">
          <cell r="A1750" t="str">
            <v>Data Analyst</v>
          </cell>
          <cell r="F1750" t="b">
            <v>0</v>
          </cell>
          <cell r="M1750">
            <v>50400</v>
          </cell>
        </row>
        <row r="1751">
          <cell r="A1751" t="str">
            <v>Data Engineer</v>
          </cell>
          <cell r="F1751" t="b">
            <v>0</v>
          </cell>
          <cell r="M1751">
            <v>174000</v>
          </cell>
        </row>
        <row r="1752">
          <cell r="A1752" t="str">
            <v>Senior Data Scientist</v>
          </cell>
          <cell r="F1752" t="b">
            <v>0</v>
          </cell>
        </row>
        <row r="1753">
          <cell r="A1753" t="str">
            <v>Senior Data Engineer</v>
          </cell>
          <cell r="F1753" t="b">
            <v>0</v>
          </cell>
          <cell r="M1753">
            <v>135000</v>
          </cell>
        </row>
        <row r="1754">
          <cell r="A1754" t="str">
            <v>Data Engineer</v>
          </cell>
          <cell r="F1754" t="b">
            <v>0</v>
          </cell>
        </row>
        <row r="1755">
          <cell r="A1755" t="str">
            <v>Data Scientist</v>
          </cell>
          <cell r="F1755" t="b">
            <v>1</v>
          </cell>
        </row>
        <row r="1756">
          <cell r="A1756" t="str">
            <v>Data Analyst</v>
          </cell>
          <cell r="F1756" t="b">
            <v>1</v>
          </cell>
          <cell r="M1756">
            <v>122769</v>
          </cell>
        </row>
        <row r="1757">
          <cell r="A1757" t="str">
            <v>Data Analyst</v>
          </cell>
          <cell r="F1757" t="b">
            <v>0</v>
          </cell>
        </row>
        <row r="1758">
          <cell r="A1758" t="str">
            <v>Data Scientist</v>
          </cell>
          <cell r="F1758" t="b">
            <v>0</v>
          </cell>
        </row>
        <row r="1759">
          <cell r="A1759" t="str">
            <v>Senior Data Scientist</v>
          </cell>
          <cell r="F1759" t="b">
            <v>0</v>
          </cell>
          <cell r="M1759">
            <v>99150</v>
          </cell>
        </row>
        <row r="1760">
          <cell r="A1760" t="str">
            <v>Data Scientist</v>
          </cell>
          <cell r="F1760" t="b">
            <v>0</v>
          </cell>
          <cell r="M1760">
            <v>175000</v>
          </cell>
        </row>
        <row r="1761">
          <cell r="A1761" t="str">
            <v>Data Analyst</v>
          </cell>
          <cell r="F1761" t="b">
            <v>0</v>
          </cell>
        </row>
        <row r="1762">
          <cell r="A1762" t="str">
            <v>Data Analyst</v>
          </cell>
          <cell r="F1762" t="b">
            <v>1</v>
          </cell>
          <cell r="M1762">
            <v>70000</v>
          </cell>
        </row>
        <row r="1763">
          <cell r="A1763" t="str">
            <v>Senior Data Engineer</v>
          </cell>
          <cell r="F1763" t="b">
            <v>1</v>
          </cell>
        </row>
        <row r="1764">
          <cell r="A1764" t="str">
            <v>Data Scientist</v>
          </cell>
          <cell r="F1764" t="b">
            <v>1</v>
          </cell>
          <cell r="M1764">
            <v>180000</v>
          </cell>
        </row>
        <row r="1765">
          <cell r="A1765" t="str">
            <v>Senior Data Scientist</v>
          </cell>
          <cell r="F1765" t="b">
            <v>0</v>
          </cell>
          <cell r="M1765">
            <v>202943</v>
          </cell>
        </row>
        <row r="1766">
          <cell r="A1766" t="str">
            <v>Data Engineer</v>
          </cell>
          <cell r="F1766" t="b">
            <v>0</v>
          </cell>
        </row>
        <row r="1767">
          <cell r="A1767" t="str">
            <v>Data Engineer</v>
          </cell>
          <cell r="F1767" t="b">
            <v>0</v>
          </cell>
          <cell r="M1767">
            <v>245000</v>
          </cell>
        </row>
        <row r="1768">
          <cell r="A1768" t="str">
            <v>Data Analyst</v>
          </cell>
          <cell r="F1768" t="b">
            <v>0</v>
          </cell>
          <cell r="M1768">
            <v>51862.75</v>
          </cell>
        </row>
        <row r="1769">
          <cell r="A1769" t="str">
            <v>Data Analyst</v>
          </cell>
          <cell r="F1769" t="b">
            <v>0</v>
          </cell>
          <cell r="M1769">
            <v>129480</v>
          </cell>
        </row>
        <row r="1770">
          <cell r="A1770" t="str">
            <v>Senior Data Analyst</v>
          </cell>
          <cell r="F1770" t="b">
            <v>0</v>
          </cell>
          <cell r="M1770">
            <v>105500</v>
          </cell>
        </row>
        <row r="1771">
          <cell r="A1771" t="str">
            <v>Senior Data Scientist</v>
          </cell>
          <cell r="F1771" t="b">
            <v>1</v>
          </cell>
          <cell r="M1771">
            <v>129000</v>
          </cell>
        </row>
        <row r="1772">
          <cell r="A1772" t="str">
            <v>Data Engineer</v>
          </cell>
          <cell r="F1772" t="b">
            <v>0</v>
          </cell>
        </row>
        <row r="1773">
          <cell r="A1773" t="str">
            <v>Data Analyst</v>
          </cell>
          <cell r="F1773" t="b">
            <v>1</v>
          </cell>
          <cell r="M1773">
            <v>77500</v>
          </cell>
        </row>
        <row r="1774">
          <cell r="A1774" t="str">
            <v>Data Engineer</v>
          </cell>
          <cell r="F1774" t="b">
            <v>0</v>
          </cell>
          <cell r="M1774">
            <v>135000</v>
          </cell>
        </row>
        <row r="1775">
          <cell r="A1775" t="str">
            <v>Data Engineer</v>
          </cell>
          <cell r="F1775" t="b">
            <v>0</v>
          </cell>
        </row>
        <row r="1776">
          <cell r="A1776" t="str">
            <v>Data Scientist</v>
          </cell>
          <cell r="F1776" t="b">
            <v>0</v>
          </cell>
          <cell r="M1776">
            <v>150000</v>
          </cell>
        </row>
        <row r="1777">
          <cell r="A1777" t="str">
            <v>Data Analyst</v>
          </cell>
          <cell r="F1777" t="b">
            <v>0</v>
          </cell>
        </row>
        <row r="1778">
          <cell r="A1778" t="str">
            <v>Data Engineer</v>
          </cell>
          <cell r="F1778" t="b">
            <v>0</v>
          </cell>
          <cell r="M1778">
            <v>150000</v>
          </cell>
        </row>
        <row r="1779">
          <cell r="A1779" t="str">
            <v>Data Engineer</v>
          </cell>
          <cell r="F1779" t="b">
            <v>0</v>
          </cell>
          <cell r="M1779">
            <v>125000</v>
          </cell>
        </row>
        <row r="1780">
          <cell r="A1780" t="str">
            <v>Data Engineer</v>
          </cell>
          <cell r="F1780" t="b">
            <v>0</v>
          </cell>
          <cell r="M1780">
            <v>143000</v>
          </cell>
        </row>
        <row r="1781">
          <cell r="A1781" t="str">
            <v>Senior Data Engineer</v>
          </cell>
          <cell r="F1781" t="b">
            <v>0</v>
          </cell>
        </row>
        <row r="1782">
          <cell r="A1782" t="str">
            <v>Senior Data Scientist</v>
          </cell>
          <cell r="F1782" t="b">
            <v>0</v>
          </cell>
          <cell r="M1782">
            <v>375000</v>
          </cell>
        </row>
        <row r="1783">
          <cell r="A1783" t="str">
            <v>Data Scientist</v>
          </cell>
          <cell r="F1783" t="b">
            <v>1</v>
          </cell>
        </row>
        <row r="1784">
          <cell r="A1784" t="str">
            <v>Data Engineer</v>
          </cell>
          <cell r="F1784" t="b">
            <v>0</v>
          </cell>
          <cell r="M1784">
            <v>125000</v>
          </cell>
        </row>
        <row r="1785">
          <cell r="A1785" t="str">
            <v>Data Scientist</v>
          </cell>
          <cell r="F1785" t="b">
            <v>0</v>
          </cell>
          <cell r="M1785">
            <v>175000</v>
          </cell>
        </row>
        <row r="1786">
          <cell r="A1786" t="str">
            <v>Data Engineer</v>
          </cell>
          <cell r="F1786" t="b">
            <v>0</v>
          </cell>
          <cell r="M1786">
            <v>100000</v>
          </cell>
        </row>
        <row r="1787">
          <cell r="A1787" t="str">
            <v>Senior Data Engineer</v>
          </cell>
          <cell r="F1787" t="b">
            <v>0</v>
          </cell>
          <cell r="M1787">
            <v>350000</v>
          </cell>
        </row>
        <row r="1788">
          <cell r="A1788" t="str">
            <v>Data Engineer</v>
          </cell>
          <cell r="F1788" t="b">
            <v>0</v>
          </cell>
          <cell r="M1788">
            <v>125000</v>
          </cell>
        </row>
        <row r="1789">
          <cell r="A1789" t="str">
            <v>Senior Data Engineer</v>
          </cell>
          <cell r="F1789" t="b">
            <v>0</v>
          </cell>
        </row>
        <row r="1790">
          <cell r="A1790" t="str">
            <v>Data Scientist</v>
          </cell>
          <cell r="F1790" t="b">
            <v>1</v>
          </cell>
        </row>
        <row r="1791">
          <cell r="A1791" t="str">
            <v>Data Scientist</v>
          </cell>
          <cell r="F1791" t="b">
            <v>1</v>
          </cell>
          <cell r="M1791">
            <v>210000</v>
          </cell>
        </row>
        <row r="1792">
          <cell r="A1792" t="str">
            <v>Data Analyst</v>
          </cell>
          <cell r="F1792" t="b">
            <v>0</v>
          </cell>
          <cell r="M1792">
            <v>125000</v>
          </cell>
        </row>
        <row r="1793">
          <cell r="A1793" t="str">
            <v>Data Engineer</v>
          </cell>
          <cell r="F1793" t="b">
            <v>0</v>
          </cell>
          <cell r="M1793">
            <v>85000</v>
          </cell>
        </row>
        <row r="1794">
          <cell r="A1794" t="str">
            <v>Data Engineer</v>
          </cell>
          <cell r="F1794" t="b">
            <v>1</v>
          </cell>
        </row>
        <row r="1795">
          <cell r="A1795" t="str">
            <v>Data Scientist</v>
          </cell>
          <cell r="F1795" t="b">
            <v>1</v>
          </cell>
        </row>
        <row r="1796">
          <cell r="A1796" t="str">
            <v>Data Scientist</v>
          </cell>
          <cell r="F1796" t="b">
            <v>0</v>
          </cell>
        </row>
        <row r="1797">
          <cell r="A1797" t="str">
            <v>Senior Data Analyst</v>
          </cell>
          <cell r="F1797" t="b">
            <v>0</v>
          </cell>
        </row>
        <row r="1798">
          <cell r="A1798" t="str">
            <v>Data Scientist</v>
          </cell>
          <cell r="F1798" t="b">
            <v>1</v>
          </cell>
        </row>
        <row r="1799">
          <cell r="A1799" t="str">
            <v>Data Engineer</v>
          </cell>
          <cell r="F1799" t="b">
            <v>0</v>
          </cell>
          <cell r="M1799">
            <v>156000</v>
          </cell>
        </row>
        <row r="1800">
          <cell r="A1800" t="str">
            <v>Data Engineer</v>
          </cell>
          <cell r="F1800" t="b">
            <v>0</v>
          </cell>
        </row>
        <row r="1801">
          <cell r="A1801" t="str">
            <v>Data Engineer</v>
          </cell>
          <cell r="F1801" t="b">
            <v>1</v>
          </cell>
          <cell r="M1801">
            <v>65000</v>
          </cell>
        </row>
        <row r="1802">
          <cell r="A1802" t="str">
            <v>Data Engineer</v>
          </cell>
          <cell r="F1802" t="b">
            <v>0</v>
          </cell>
        </row>
        <row r="1803">
          <cell r="A1803" t="str">
            <v>Data Engineer</v>
          </cell>
          <cell r="F1803" t="b">
            <v>0</v>
          </cell>
          <cell r="M1803">
            <v>90000</v>
          </cell>
        </row>
        <row r="1804">
          <cell r="A1804" t="str">
            <v>Data Analyst</v>
          </cell>
          <cell r="F1804" t="b">
            <v>0</v>
          </cell>
          <cell r="M1804">
            <v>93950</v>
          </cell>
        </row>
        <row r="1805">
          <cell r="A1805" t="str">
            <v>Data Engineer</v>
          </cell>
          <cell r="F1805" t="b">
            <v>0</v>
          </cell>
          <cell r="M1805">
            <v>137500</v>
          </cell>
        </row>
        <row r="1806">
          <cell r="A1806" t="str">
            <v>Data Engineer</v>
          </cell>
          <cell r="F1806" t="b">
            <v>0</v>
          </cell>
        </row>
        <row r="1807">
          <cell r="A1807" t="str">
            <v>Data Analyst</v>
          </cell>
          <cell r="F1807" t="b">
            <v>0</v>
          </cell>
          <cell r="M1807">
            <v>85395.875</v>
          </cell>
        </row>
        <row r="1808">
          <cell r="A1808" t="str">
            <v>Data Engineer</v>
          </cell>
          <cell r="F1808" t="b">
            <v>0</v>
          </cell>
          <cell r="M1808">
            <v>110000</v>
          </cell>
        </row>
        <row r="1809">
          <cell r="A1809" t="str">
            <v>Data Engineer</v>
          </cell>
          <cell r="F1809" t="b">
            <v>0</v>
          </cell>
          <cell r="M1809">
            <v>177500</v>
          </cell>
        </row>
        <row r="1810">
          <cell r="A1810" t="str">
            <v>Business Analyst</v>
          </cell>
          <cell r="F1810" t="b">
            <v>0</v>
          </cell>
          <cell r="M1810">
            <v>90000</v>
          </cell>
        </row>
        <row r="1811">
          <cell r="A1811" t="str">
            <v>Data Scientist</v>
          </cell>
          <cell r="F1811" t="b">
            <v>0</v>
          </cell>
          <cell r="M1811">
            <v>118000</v>
          </cell>
        </row>
        <row r="1812">
          <cell r="A1812" t="str">
            <v>Data Analyst</v>
          </cell>
          <cell r="F1812" t="b">
            <v>0</v>
          </cell>
        </row>
        <row r="1813">
          <cell r="A1813" t="str">
            <v>Data Scientist</v>
          </cell>
          <cell r="F1813" t="b">
            <v>0</v>
          </cell>
          <cell r="M1813">
            <v>162500</v>
          </cell>
        </row>
        <row r="1814">
          <cell r="A1814" t="str">
            <v>Senior Data Scientist</v>
          </cell>
          <cell r="F1814" t="b">
            <v>1</v>
          </cell>
          <cell r="M1814">
            <v>315000</v>
          </cell>
        </row>
        <row r="1815">
          <cell r="A1815" t="str">
            <v>Data Scientist</v>
          </cell>
          <cell r="F1815" t="b">
            <v>0</v>
          </cell>
          <cell r="M1815">
            <v>125000</v>
          </cell>
        </row>
        <row r="1816">
          <cell r="A1816" t="str">
            <v>Data Scientist</v>
          </cell>
          <cell r="F1816" t="b">
            <v>0</v>
          </cell>
        </row>
        <row r="1817">
          <cell r="A1817" t="str">
            <v>Data Engineer</v>
          </cell>
          <cell r="F1817" t="b">
            <v>1</v>
          </cell>
        </row>
        <row r="1818">
          <cell r="A1818" t="str">
            <v>Data Engineer</v>
          </cell>
          <cell r="F1818" t="b">
            <v>0</v>
          </cell>
          <cell r="M1818">
            <v>125000</v>
          </cell>
        </row>
        <row r="1819">
          <cell r="A1819" t="str">
            <v>Machine Learning Engineer</v>
          </cell>
          <cell r="F1819" t="b">
            <v>0</v>
          </cell>
          <cell r="M1819">
            <v>166000</v>
          </cell>
        </row>
        <row r="1820">
          <cell r="A1820" t="str">
            <v>Senior Data Engineer</v>
          </cell>
          <cell r="F1820" t="b">
            <v>0</v>
          </cell>
        </row>
        <row r="1821">
          <cell r="A1821" t="str">
            <v>Data Analyst</v>
          </cell>
          <cell r="F1821" t="b">
            <v>0</v>
          </cell>
          <cell r="M1821">
            <v>96725</v>
          </cell>
        </row>
        <row r="1822">
          <cell r="A1822" t="str">
            <v>Business Analyst</v>
          </cell>
          <cell r="F1822" t="b">
            <v>0</v>
          </cell>
          <cell r="M1822">
            <v>80000</v>
          </cell>
        </row>
        <row r="1823">
          <cell r="A1823" t="str">
            <v>Data Engineer</v>
          </cell>
          <cell r="F1823" t="b">
            <v>0</v>
          </cell>
        </row>
        <row r="1824">
          <cell r="A1824" t="str">
            <v>Data Engineer</v>
          </cell>
          <cell r="F1824" t="b">
            <v>1</v>
          </cell>
          <cell r="M1824">
            <v>145000</v>
          </cell>
        </row>
        <row r="1825">
          <cell r="A1825" t="str">
            <v>Data Analyst</v>
          </cell>
          <cell r="F1825" t="b">
            <v>0</v>
          </cell>
        </row>
        <row r="1826">
          <cell r="A1826" t="str">
            <v>Data Scientist</v>
          </cell>
          <cell r="F1826" t="b">
            <v>0</v>
          </cell>
          <cell r="M1826">
            <v>157500</v>
          </cell>
        </row>
        <row r="1827">
          <cell r="A1827" t="str">
            <v>Data Engineer</v>
          </cell>
          <cell r="F1827" t="b">
            <v>0</v>
          </cell>
        </row>
        <row r="1828">
          <cell r="A1828" t="str">
            <v>Data Scientist</v>
          </cell>
          <cell r="F1828" t="b">
            <v>0</v>
          </cell>
        </row>
        <row r="1829">
          <cell r="A1829" t="str">
            <v>Data Engineer</v>
          </cell>
          <cell r="F1829" t="b">
            <v>0</v>
          </cell>
        </row>
        <row r="1830">
          <cell r="A1830" t="str">
            <v>Data Engineer</v>
          </cell>
          <cell r="F1830" t="b">
            <v>1</v>
          </cell>
        </row>
        <row r="1831">
          <cell r="A1831" t="str">
            <v>Data Engineer</v>
          </cell>
          <cell r="F1831" t="b">
            <v>0</v>
          </cell>
          <cell r="M1831">
            <v>148500</v>
          </cell>
        </row>
        <row r="1832">
          <cell r="A1832" t="str">
            <v>Data Engineer</v>
          </cell>
          <cell r="F1832" t="b">
            <v>1</v>
          </cell>
          <cell r="M1832">
            <v>75000</v>
          </cell>
        </row>
        <row r="1833">
          <cell r="A1833" t="str">
            <v>Data Engineer</v>
          </cell>
          <cell r="F1833" t="b">
            <v>0</v>
          </cell>
          <cell r="M1833">
            <v>145000</v>
          </cell>
        </row>
        <row r="1834">
          <cell r="A1834" t="str">
            <v>Data Engineer</v>
          </cell>
          <cell r="F1834" t="b">
            <v>0</v>
          </cell>
        </row>
        <row r="1835">
          <cell r="A1835" t="str">
            <v>Data Engineer</v>
          </cell>
          <cell r="F1835" t="b">
            <v>0</v>
          </cell>
          <cell r="M1835">
            <v>125000</v>
          </cell>
        </row>
        <row r="1836">
          <cell r="A1836" t="str">
            <v>Data Engineer</v>
          </cell>
          <cell r="F1836" t="b">
            <v>0</v>
          </cell>
          <cell r="M1836">
            <v>80000</v>
          </cell>
        </row>
        <row r="1837">
          <cell r="A1837" t="str">
            <v>Data Engineer</v>
          </cell>
          <cell r="F1837" t="b">
            <v>0</v>
          </cell>
        </row>
        <row r="1838">
          <cell r="A1838" t="str">
            <v>Software Engineer</v>
          </cell>
          <cell r="F1838" t="b">
            <v>0</v>
          </cell>
        </row>
        <row r="1839">
          <cell r="A1839" t="str">
            <v>Data Analyst</v>
          </cell>
          <cell r="F1839" t="b">
            <v>0</v>
          </cell>
        </row>
        <row r="1840">
          <cell r="A1840" t="str">
            <v>Data Engineer</v>
          </cell>
          <cell r="F1840" t="b">
            <v>0</v>
          </cell>
        </row>
        <row r="1841">
          <cell r="A1841" t="str">
            <v>Data Engineer</v>
          </cell>
          <cell r="F1841" t="b">
            <v>0</v>
          </cell>
        </row>
        <row r="1842">
          <cell r="A1842" t="str">
            <v>Senior Data Scientist</v>
          </cell>
          <cell r="F1842" t="b">
            <v>1</v>
          </cell>
        </row>
        <row r="1843">
          <cell r="A1843" t="str">
            <v>Data Scientist</v>
          </cell>
          <cell r="F1843" t="b">
            <v>0</v>
          </cell>
          <cell r="M1843">
            <v>90000</v>
          </cell>
        </row>
        <row r="1844">
          <cell r="A1844" t="str">
            <v>Business Analyst</v>
          </cell>
          <cell r="F1844" t="b">
            <v>1</v>
          </cell>
        </row>
        <row r="1845">
          <cell r="A1845" t="str">
            <v>Data Analyst</v>
          </cell>
          <cell r="F1845" t="b">
            <v>0</v>
          </cell>
          <cell r="M1845">
            <v>105000</v>
          </cell>
        </row>
        <row r="1846">
          <cell r="A1846" t="str">
            <v>Machine Learning Engineer</v>
          </cell>
          <cell r="F1846" t="b">
            <v>0</v>
          </cell>
          <cell r="M1846">
            <v>172500</v>
          </cell>
        </row>
        <row r="1847">
          <cell r="A1847" t="str">
            <v>Business Analyst</v>
          </cell>
          <cell r="F1847" t="b">
            <v>0</v>
          </cell>
        </row>
        <row r="1848">
          <cell r="A1848" t="str">
            <v>Data Engineer</v>
          </cell>
          <cell r="F1848" t="b">
            <v>0</v>
          </cell>
          <cell r="M1848">
            <v>89100</v>
          </cell>
        </row>
        <row r="1849">
          <cell r="A1849" t="str">
            <v>Data Scientist</v>
          </cell>
          <cell r="F1849" t="b">
            <v>0</v>
          </cell>
          <cell r="M1849">
            <v>140000</v>
          </cell>
        </row>
        <row r="1850">
          <cell r="A1850" t="str">
            <v>Senior Data Engineer</v>
          </cell>
          <cell r="F1850" t="b">
            <v>0</v>
          </cell>
          <cell r="M1850">
            <v>120000</v>
          </cell>
        </row>
        <row r="1851">
          <cell r="A1851" t="str">
            <v>Data Engineer</v>
          </cell>
          <cell r="F1851" t="b">
            <v>0</v>
          </cell>
          <cell r="M1851">
            <v>140000</v>
          </cell>
        </row>
        <row r="1852">
          <cell r="A1852" t="str">
            <v>Data Scientist</v>
          </cell>
          <cell r="F1852" t="b">
            <v>1</v>
          </cell>
        </row>
        <row r="1853">
          <cell r="A1853" t="str">
            <v>Data Engineer</v>
          </cell>
          <cell r="F1853" t="b">
            <v>1</v>
          </cell>
          <cell r="M1853">
            <v>198500</v>
          </cell>
        </row>
        <row r="1854">
          <cell r="A1854" t="str">
            <v>Senior Data Engineer</v>
          </cell>
          <cell r="F1854" t="b">
            <v>0</v>
          </cell>
          <cell r="M1854">
            <v>165000</v>
          </cell>
        </row>
        <row r="1855">
          <cell r="A1855" t="str">
            <v>Data Engineer</v>
          </cell>
          <cell r="F1855" t="b">
            <v>0</v>
          </cell>
          <cell r="M1855">
            <v>211000</v>
          </cell>
        </row>
        <row r="1856">
          <cell r="A1856" t="str">
            <v>Data Engineer</v>
          </cell>
          <cell r="F1856" t="b">
            <v>0</v>
          </cell>
          <cell r="M1856">
            <v>120000</v>
          </cell>
        </row>
        <row r="1857">
          <cell r="A1857" t="str">
            <v>Data Scientist</v>
          </cell>
          <cell r="F1857" t="b">
            <v>0</v>
          </cell>
        </row>
        <row r="1858">
          <cell r="A1858" t="str">
            <v>Data Analyst</v>
          </cell>
          <cell r="F1858" t="b">
            <v>1</v>
          </cell>
        </row>
        <row r="1859">
          <cell r="A1859" t="str">
            <v>Data Analyst</v>
          </cell>
          <cell r="F1859" t="b">
            <v>0</v>
          </cell>
        </row>
        <row r="1860">
          <cell r="A1860" t="str">
            <v>Data Engineer</v>
          </cell>
          <cell r="F1860" t="b">
            <v>0</v>
          </cell>
          <cell r="M1860">
            <v>98301.5</v>
          </cell>
        </row>
        <row r="1861">
          <cell r="A1861" t="str">
            <v>Data Engineer</v>
          </cell>
          <cell r="F1861" t="b">
            <v>0</v>
          </cell>
          <cell r="M1861">
            <v>195000</v>
          </cell>
        </row>
        <row r="1862">
          <cell r="A1862" t="str">
            <v>Data Analyst</v>
          </cell>
          <cell r="F1862" t="b">
            <v>1</v>
          </cell>
        </row>
        <row r="1863">
          <cell r="A1863" t="str">
            <v>Data Scientist</v>
          </cell>
          <cell r="F1863" t="b">
            <v>1</v>
          </cell>
        </row>
        <row r="1864">
          <cell r="A1864" t="str">
            <v>Senior Data Analyst</v>
          </cell>
          <cell r="F1864" t="b">
            <v>0</v>
          </cell>
        </row>
        <row r="1865">
          <cell r="A1865" t="str">
            <v>Data Analyst</v>
          </cell>
          <cell r="F1865" t="b">
            <v>0</v>
          </cell>
        </row>
        <row r="1866">
          <cell r="A1866" t="str">
            <v>Data Engineer</v>
          </cell>
          <cell r="F1866" t="b">
            <v>0</v>
          </cell>
        </row>
        <row r="1867">
          <cell r="A1867" t="str">
            <v>Software Engineer</v>
          </cell>
          <cell r="F1867" t="b">
            <v>0</v>
          </cell>
          <cell r="M1867">
            <v>233500</v>
          </cell>
        </row>
        <row r="1868">
          <cell r="A1868" t="str">
            <v>Data Engineer</v>
          </cell>
          <cell r="F1868" t="b">
            <v>0</v>
          </cell>
        </row>
        <row r="1869">
          <cell r="A1869" t="str">
            <v>Data Engineer</v>
          </cell>
          <cell r="F1869" t="b">
            <v>0</v>
          </cell>
          <cell r="M1869">
            <v>147500</v>
          </cell>
        </row>
        <row r="1870">
          <cell r="A1870" t="str">
            <v>Senior Data Scientist</v>
          </cell>
          <cell r="F1870" t="b">
            <v>0</v>
          </cell>
          <cell r="M1870">
            <v>154000</v>
          </cell>
        </row>
        <row r="1871">
          <cell r="A1871" t="str">
            <v>Data Engineer</v>
          </cell>
          <cell r="F1871" t="b">
            <v>1</v>
          </cell>
          <cell r="M1871">
            <v>82500</v>
          </cell>
        </row>
        <row r="1872">
          <cell r="A1872" t="str">
            <v>Senior Data Analyst</v>
          </cell>
          <cell r="F1872" t="b">
            <v>0</v>
          </cell>
        </row>
        <row r="1873">
          <cell r="A1873" t="str">
            <v>Data Analyst</v>
          </cell>
          <cell r="F1873" t="b">
            <v>0</v>
          </cell>
          <cell r="M1873">
            <v>53014</v>
          </cell>
        </row>
        <row r="1874">
          <cell r="A1874" t="str">
            <v>Data Scientist</v>
          </cell>
          <cell r="F1874" t="b">
            <v>0</v>
          </cell>
          <cell r="M1874">
            <v>115000</v>
          </cell>
        </row>
        <row r="1875">
          <cell r="A1875" t="str">
            <v>Data Analyst</v>
          </cell>
          <cell r="F1875" t="b">
            <v>0</v>
          </cell>
        </row>
        <row r="1876">
          <cell r="A1876" t="str">
            <v>Senior Data Engineer</v>
          </cell>
          <cell r="F1876" t="b">
            <v>0</v>
          </cell>
          <cell r="M1876">
            <v>147500</v>
          </cell>
        </row>
        <row r="1877">
          <cell r="A1877" t="str">
            <v>Data Engineer</v>
          </cell>
          <cell r="F1877" t="b">
            <v>1</v>
          </cell>
          <cell r="M1877">
            <v>171875</v>
          </cell>
        </row>
        <row r="1878">
          <cell r="A1878" t="str">
            <v>Data Engineer</v>
          </cell>
          <cell r="F1878" t="b">
            <v>0</v>
          </cell>
        </row>
        <row r="1879">
          <cell r="A1879" t="str">
            <v>Data Analyst</v>
          </cell>
          <cell r="F1879" t="b">
            <v>0</v>
          </cell>
        </row>
        <row r="1880">
          <cell r="A1880" t="str">
            <v>Data Engineer</v>
          </cell>
          <cell r="F1880" t="b">
            <v>0</v>
          </cell>
        </row>
        <row r="1881">
          <cell r="A1881" t="str">
            <v>Data Engineer</v>
          </cell>
          <cell r="F1881" t="b">
            <v>0</v>
          </cell>
          <cell r="M1881">
            <v>105000</v>
          </cell>
        </row>
        <row r="1882">
          <cell r="A1882" t="str">
            <v>Data Scientist</v>
          </cell>
          <cell r="F1882" t="b">
            <v>0</v>
          </cell>
          <cell r="M1882">
            <v>136400</v>
          </cell>
        </row>
        <row r="1883">
          <cell r="A1883" t="str">
            <v>Data Engineer</v>
          </cell>
          <cell r="F1883" t="b">
            <v>0</v>
          </cell>
          <cell r="M1883">
            <v>110000</v>
          </cell>
        </row>
        <row r="1884">
          <cell r="A1884" t="str">
            <v>Data Scientist</v>
          </cell>
          <cell r="F1884" t="b">
            <v>0</v>
          </cell>
        </row>
        <row r="1885">
          <cell r="A1885" t="str">
            <v>Data Scientist</v>
          </cell>
          <cell r="F1885" t="b">
            <v>0</v>
          </cell>
          <cell r="M1885">
            <v>150000</v>
          </cell>
        </row>
        <row r="1886">
          <cell r="A1886" t="str">
            <v>Data Scientist</v>
          </cell>
          <cell r="F1886" t="b">
            <v>1</v>
          </cell>
          <cell r="M1886">
            <v>215000</v>
          </cell>
        </row>
        <row r="1887">
          <cell r="A1887" t="str">
            <v>Data Engineer</v>
          </cell>
          <cell r="F1887" t="b">
            <v>0</v>
          </cell>
          <cell r="M1887">
            <v>107850</v>
          </cell>
        </row>
        <row r="1888">
          <cell r="A1888" t="str">
            <v>Senior Data Scientist</v>
          </cell>
          <cell r="F1888" t="b">
            <v>0</v>
          </cell>
          <cell r="M1888">
            <v>90000</v>
          </cell>
        </row>
        <row r="1889">
          <cell r="A1889" t="str">
            <v>Data Analyst</v>
          </cell>
          <cell r="F1889" t="b">
            <v>0</v>
          </cell>
        </row>
        <row r="1890">
          <cell r="A1890" t="str">
            <v>Data Analyst</v>
          </cell>
          <cell r="F1890" t="b">
            <v>0</v>
          </cell>
        </row>
        <row r="1891">
          <cell r="A1891" t="str">
            <v>Data Engineer</v>
          </cell>
          <cell r="F1891" t="b">
            <v>1</v>
          </cell>
          <cell r="M1891">
            <v>147500</v>
          </cell>
        </row>
        <row r="1892">
          <cell r="A1892" t="str">
            <v>Data Scientist</v>
          </cell>
          <cell r="F1892" t="b">
            <v>0</v>
          </cell>
        </row>
        <row r="1893">
          <cell r="A1893" t="str">
            <v>Data Engineer</v>
          </cell>
          <cell r="F1893" t="b">
            <v>0</v>
          </cell>
        </row>
        <row r="1894">
          <cell r="A1894" t="str">
            <v>Data Scientist</v>
          </cell>
          <cell r="F1894" t="b">
            <v>0</v>
          </cell>
          <cell r="M1894">
            <v>125000</v>
          </cell>
        </row>
        <row r="1895">
          <cell r="A1895" t="str">
            <v>Senior Data Scientist</v>
          </cell>
          <cell r="F1895" t="b">
            <v>1</v>
          </cell>
          <cell r="M1895">
            <v>187500</v>
          </cell>
        </row>
        <row r="1896">
          <cell r="A1896" t="str">
            <v>Data Scientist</v>
          </cell>
          <cell r="F1896" t="b">
            <v>0</v>
          </cell>
          <cell r="M1896">
            <v>120000.5</v>
          </cell>
        </row>
        <row r="1897">
          <cell r="A1897" t="str">
            <v>Senior Data Analyst</v>
          </cell>
          <cell r="F1897" t="b">
            <v>0</v>
          </cell>
          <cell r="M1897">
            <v>125000</v>
          </cell>
        </row>
        <row r="1898">
          <cell r="A1898" t="str">
            <v>Data Engineer</v>
          </cell>
          <cell r="F1898" t="b">
            <v>0</v>
          </cell>
        </row>
        <row r="1899">
          <cell r="A1899" t="str">
            <v>Data Scientist</v>
          </cell>
          <cell r="F1899" t="b">
            <v>0</v>
          </cell>
          <cell r="M1899">
            <v>157500</v>
          </cell>
        </row>
        <row r="1900">
          <cell r="A1900" t="str">
            <v>Data Engineer</v>
          </cell>
          <cell r="F1900" t="b">
            <v>0</v>
          </cell>
          <cell r="M1900">
            <v>97444</v>
          </cell>
        </row>
        <row r="1901">
          <cell r="A1901" t="str">
            <v>Data Analyst</v>
          </cell>
          <cell r="F1901" t="b">
            <v>0</v>
          </cell>
        </row>
        <row r="1902">
          <cell r="A1902" t="str">
            <v>Data Engineer</v>
          </cell>
          <cell r="F1902" t="b">
            <v>1</v>
          </cell>
        </row>
        <row r="1903">
          <cell r="A1903" t="str">
            <v>Data Scientist</v>
          </cell>
          <cell r="F1903" t="b">
            <v>1</v>
          </cell>
          <cell r="M1903">
            <v>105000</v>
          </cell>
        </row>
        <row r="1904">
          <cell r="A1904" t="str">
            <v>Data Scientist</v>
          </cell>
          <cell r="F1904" t="b">
            <v>0</v>
          </cell>
          <cell r="M1904">
            <v>98496</v>
          </cell>
        </row>
        <row r="1905">
          <cell r="A1905" t="str">
            <v>Data Analyst</v>
          </cell>
          <cell r="F1905" t="b">
            <v>0</v>
          </cell>
        </row>
        <row r="1906">
          <cell r="A1906" t="str">
            <v>Data Engineer</v>
          </cell>
          <cell r="F1906" t="b">
            <v>0</v>
          </cell>
          <cell r="M1906">
            <v>140000</v>
          </cell>
        </row>
        <row r="1907">
          <cell r="A1907" t="str">
            <v>Senior Data Scientist</v>
          </cell>
          <cell r="F1907" t="b">
            <v>0</v>
          </cell>
          <cell r="M1907">
            <v>79200</v>
          </cell>
        </row>
        <row r="1908">
          <cell r="A1908" t="str">
            <v>Data Scientist</v>
          </cell>
          <cell r="F1908" t="b">
            <v>1</v>
          </cell>
        </row>
        <row r="1909">
          <cell r="A1909" t="str">
            <v>Data Engineer</v>
          </cell>
          <cell r="F1909" t="b">
            <v>0</v>
          </cell>
          <cell r="M1909">
            <v>225000</v>
          </cell>
        </row>
        <row r="1910">
          <cell r="A1910" t="str">
            <v>Data Engineer</v>
          </cell>
          <cell r="F1910" t="b">
            <v>0</v>
          </cell>
          <cell r="M1910">
            <v>115000</v>
          </cell>
        </row>
        <row r="1911">
          <cell r="A1911" t="str">
            <v>Data Engineer</v>
          </cell>
          <cell r="F1911" t="b">
            <v>0</v>
          </cell>
        </row>
        <row r="1912">
          <cell r="A1912" t="str">
            <v>Software Engineer</v>
          </cell>
          <cell r="F1912" t="b">
            <v>0</v>
          </cell>
          <cell r="M1912">
            <v>155000</v>
          </cell>
        </row>
        <row r="1913">
          <cell r="A1913" t="str">
            <v>Data Engineer</v>
          </cell>
          <cell r="F1913" t="b">
            <v>0</v>
          </cell>
        </row>
        <row r="1914">
          <cell r="A1914" t="str">
            <v>Senior Data Scientist</v>
          </cell>
          <cell r="F1914" t="b">
            <v>0</v>
          </cell>
        </row>
        <row r="1915">
          <cell r="A1915" t="str">
            <v>Data Analyst</v>
          </cell>
          <cell r="F1915" t="b">
            <v>0</v>
          </cell>
        </row>
        <row r="1916">
          <cell r="A1916" t="str">
            <v>Data Engineer</v>
          </cell>
          <cell r="F1916" t="b">
            <v>0</v>
          </cell>
          <cell r="M1916">
            <v>115000</v>
          </cell>
        </row>
        <row r="1917">
          <cell r="A1917" t="str">
            <v>Data Analyst</v>
          </cell>
          <cell r="F1917" t="b">
            <v>0</v>
          </cell>
          <cell r="M1917">
            <v>57500</v>
          </cell>
        </row>
        <row r="1918">
          <cell r="A1918" t="str">
            <v>Data Engineer</v>
          </cell>
          <cell r="F1918" t="b">
            <v>0</v>
          </cell>
          <cell r="M1918">
            <v>90000</v>
          </cell>
        </row>
        <row r="1919">
          <cell r="A1919" t="str">
            <v>Data Engineer</v>
          </cell>
          <cell r="F1919" t="b">
            <v>0</v>
          </cell>
        </row>
        <row r="1920">
          <cell r="A1920" t="str">
            <v>Senior Data Scientist</v>
          </cell>
          <cell r="F1920" t="b">
            <v>0</v>
          </cell>
          <cell r="M1920">
            <v>120000</v>
          </cell>
        </row>
        <row r="1921">
          <cell r="A1921" t="str">
            <v>Data Engineer</v>
          </cell>
          <cell r="F1921" t="b">
            <v>0</v>
          </cell>
        </row>
        <row r="1922">
          <cell r="A1922" t="str">
            <v>Data Analyst</v>
          </cell>
          <cell r="F1922" t="b">
            <v>0</v>
          </cell>
        </row>
        <row r="1923">
          <cell r="A1923" t="str">
            <v>Data Engineer</v>
          </cell>
          <cell r="F1923" t="b">
            <v>0</v>
          </cell>
          <cell r="M1923">
            <v>211000</v>
          </cell>
        </row>
        <row r="1924">
          <cell r="A1924" t="str">
            <v>Senior Data Engineer</v>
          </cell>
          <cell r="F1924" t="b">
            <v>0</v>
          </cell>
          <cell r="M1924">
            <v>106250</v>
          </cell>
        </row>
        <row r="1925">
          <cell r="A1925" t="str">
            <v>Business Analyst</v>
          </cell>
          <cell r="F1925" t="b">
            <v>0</v>
          </cell>
          <cell r="M1925">
            <v>99150</v>
          </cell>
        </row>
        <row r="1926">
          <cell r="A1926" t="str">
            <v>Senior Data Scientist</v>
          </cell>
          <cell r="F1926" t="b">
            <v>0</v>
          </cell>
          <cell r="M1926">
            <v>82500</v>
          </cell>
        </row>
        <row r="1927">
          <cell r="A1927" t="str">
            <v>Data Analyst</v>
          </cell>
          <cell r="F1927" t="b">
            <v>0</v>
          </cell>
          <cell r="M1927">
            <v>89204</v>
          </cell>
        </row>
        <row r="1928">
          <cell r="A1928" t="str">
            <v>Data Scientist</v>
          </cell>
          <cell r="F1928" t="b">
            <v>0</v>
          </cell>
        </row>
        <row r="1929">
          <cell r="A1929" t="str">
            <v>Data Engineer</v>
          </cell>
          <cell r="F1929" t="b">
            <v>0</v>
          </cell>
          <cell r="M1929">
            <v>143000</v>
          </cell>
        </row>
        <row r="1930">
          <cell r="A1930" t="str">
            <v>Data Engineer</v>
          </cell>
          <cell r="F1930" t="b">
            <v>0</v>
          </cell>
          <cell r="M1930">
            <v>90000</v>
          </cell>
        </row>
        <row r="1931">
          <cell r="A1931" t="str">
            <v>Data Analyst</v>
          </cell>
          <cell r="F1931" t="b">
            <v>0</v>
          </cell>
          <cell r="M1931">
            <v>45750</v>
          </cell>
        </row>
        <row r="1932">
          <cell r="A1932" t="str">
            <v>Senior Data Analyst</v>
          </cell>
          <cell r="F1932" t="b">
            <v>0</v>
          </cell>
          <cell r="M1932">
            <v>150000</v>
          </cell>
        </row>
        <row r="1933">
          <cell r="A1933" t="str">
            <v>Data Analyst</v>
          </cell>
          <cell r="F1933" t="b">
            <v>0</v>
          </cell>
        </row>
        <row r="1934">
          <cell r="A1934" t="str">
            <v>Data Analyst</v>
          </cell>
          <cell r="F1934" t="b">
            <v>0</v>
          </cell>
        </row>
        <row r="1935">
          <cell r="A1935" t="str">
            <v>Data Engineer</v>
          </cell>
          <cell r="F1935" t="b">
            <v>0</v>
          </cell>
        </row>
        <row r="1936">
          <cell r="A1936" t="str">
            <v>Senior Data Scientist</v>
          </cell>
          <cell r="F1936" t="b">
            <v>0</v>
          </cell>
          <cell r="M1936">
            <v>116600</v>
          </cell>
        </row>
        <row r="1937">
          <cell r="A1937" t="str">
            <v>Data Analyst</v>
          </cell>
          <cell r="F1937" t="b">
            <v>0</v>
          </cell>
        </row>
        <row r="1938">
          <cell r="A1938" t="str">
            <v>Senior Data Engineer</v>
          </cell>
          <cell r="F1938" t="b">
            <v>0</v>
          </cell>
          <cell r="M1938">
            <v>122500</v>
          </cell>
        </row>
        <row r="1939">
          <cell r="A1939" t="str">
            <v>Data Engineer</v>
          </cell>
          <cell r="F1939" t="b">
            <v>0</v>
          </cell>
          <cell r="M1939">
            <v>39000</v>
          </cell>
        </row>
        <row r="1940">
          <cell r="A1940" t="str">
            <v>Data Engineer</v>
          </cell>
          <cell r="F1940" t="b">
            <v>0</v>
          </cell>
          <cell r="M1940">
            <v>140000</v>
          </cell>
        </row>
        <row r="1941">
          <cell r="A1941" t="str">
            <v>Senior Data Engineer</v>
          </cell>
          <cell r="F1941" t="b">
            <v>0</v>
          </cell>
          <cell r="M1941">
            <v>175000</v>
          </cell>
        </row>
        <row r="1942">
          <cell r="A1942" t="str">
            <v>Data Engineer</v>
          </cell>
          <cell r="F1942" t="b">
            <v>0</v>
          </cell>
          <cell r="M1942">
            <v>140000</v>
          </cell>
        </row>
        <row r="1943">
          <cell r="A1943" t="str">
            <v>Data Analyst</v>
          </cell>
          <cell r="F1943" t="b">
            <v>0</v>
          </cell>
          <cell r="M1943">
            <v>60000</v>
          </cell>
        </row>
        <row r="1944">
          <cell r="A1944" t="str">
            <v>Data Engineer</v>
          </cell>
          <cell r="F1944" t="b">
            <v>0</v>
          </cell>
        </row>
        <row r="1945">
          <cell r="A1945" t="str">
            <v>Data Analyst</v>
          </cell>
          <cell r="F1945" t="b">
            <v>0</v>
          </cell>
        </row>
        <row r="1946">
          <cell r="A1946" t="str">
            <v>Senior Data Engineer</v>
          </cell>
          <cell r="F1946" t="b">
            <v>0</v>
          </cell>
          <cell r="M1946">
            <v>147500</v>
          </cell>
        </row>
        <row r="1947">
          <cell r="A1947" t="str">
            <v>Data Engineer</v>
          </cell>
          <cell r="F1947" t="b">
            <v>0</v>
          </cell>
        </row>
        <row r="1948">
          <cell r="A1948" t="str">
            <v>Senior Data Analyst</v>
          </cell>
          <cell r="F1948" t="b">
            <v>0</v>
          </cell>
          <cell r="M1948">
            <v>90000</v>
          </cell>
        </row>
        <row r="1949">
          <cell r="A1949" t="str">
            <v>Data Scientist</v>
          </cell>
          <cell r="F1949" t="b">
            <v>0</v>
          </cell>
        </row>
        <row r="1950">
          <cell r="A1950" t="str">
            <v>Data Engineer</v>
          </cell>
          <cell r="F1950" t="b">
            <v>0</v>
          </cell>
          <cell r="M1950">
            <v>125000</v>
          </cell>
        </row>
        <row r="1951">
          <cell r="A1951" t="str">
            <v>Data Scientist</v>
          </cell>
          <cell r="F1951" t="b">
            <v>0</v>
          </cell>
          <cell r="M1951">
            <v>162500</v>
          </cell>
        </row>
        <row r="1952">
          <cell r="A1952" t="str">
            <v>Data Scientist</v>
          </cell>
          <cell r="F1952" t="b">
            <v>0</v>
          </cell>
          <cell r="M1952">
            <v>69107</v>
          </cell>
        </row>
        <row r="1953">
          <cell r="A1953" t="str">
            <v>Software Engineer</v>
          </cell>
          <cell r="F1953" t="b">
            <v>0</v>
          </cell>
          <cell r="M1953">
            <v>64800</v>
          </cell>
        </row>
        <row r="1954">
          <cell r="A1954" t="str">
            <v>Senior Data Engineer</v>
          </cell>
          <cell r="F1954" t="b">
            <v>0</v>
          </cell>
        </row>
        <row r="1955">
          <cell r="A1955" t="str">
            <v>Data Scientist</v>
          </cell>
          <cell r="F1955" t="b">
            <v>0</v>
          </cell>
          <cell r="M1955">
            <v>191000</v>
          </cell>
        </row>
        <row r="1956">
          <cell r="A1956" t="str">
            <v>Data Engineer</v>
          </cell>
          <cell r="F1956" t="b">
            <v>0</v>
          </cell>
        </row>
        <row r="1957">
          <cell r="A1957" t="str">
            <v>Data Scientist</v>
          </cell>
          <cell r="F1957" t="b">
            <v>0</v>
          </cell>
          <cell r="M1957">
            <v>138500</v>
          </cell>
        </row>
        <row r="1958">
          <cell r="A1958" t="str">
            <v>Data Scientist</v>
          </cell>
          <cell r="F1958" t="b">
            <v>0</v>
          </cell>
        </row>
        <row r="1959">
          <cell r="A1959" t="str">
            <v>Data Analyst</v>
          </cell>
          <cell r="F1959" t="b">
            <v>0</v>
          </cell>
          <cell r="M1959">
            <v>45000</v>
          </cell>
        </row>
        <row r="1960">
          <cell r="A1960" t="str">
            <v>Data Scientist</v>
          </cell>
          <cell r="F1960" t="b">
            <v>0</v>
          </cell>
          <cell r="M1960">
            <v>119257</v>
          </cell>
        </row>
        <row r="1961">
          <cell r="A1961" t="str">
            <v>Data Scientist</v>
          </cell>
          <cell r="F1961" t="b">
            <v>0</v>
          </cell>
          <cell r="M1961">
            <v>57118</v>
          </cell>
        </row>
        <row r="1962">
          <cell r="A1962" t="str">
            <v>Data Engineer</v>
          </cell>
          <cell r="F1962" t="b">
            <v>0</v>
          </cell>
          <cell r="M1962">
            <v>119500</v>
          </cell>
        </row>
        <row r="1963">
          <cell r="A1963" t="str">
            <v>Data Engineer</v>
          </cell>
          <cell r="F1963" t="b">
            <v>0</v>
          </cell>
          <cell r="M1963">
            <v>94001</v>
          </cell>
        </row>
        <row r="1964">
          <cell r="A1964" t="str">
            <v>Data Scientist</v>
          </cell>
          <cell r="F1964" t="b">
            <v>0</v>
          </cell>
          <cell r="M1964">
            <v>90000</v>
          </cell>
        </row>
        <row r="1965">
          <cell r="A1965" t="str">
            <v>Business Analyst</v>
          </cell>
          <cell r="F1965" t="b">
            <v>0</v>
          </cell>
        </row>
        <row r="1966">
          <cell r="A1966" t="str">
            <v>Data Scientist</v>
          </cell>
          <cell r="F1966" t="b">
            <v>0</v>
          </cell>
        </row>
        <row r="1967">
          <cell r="A1967" t="str">
            <v>Data Engineer</v>
          </cell>
          <cell r="F1967" t="b">
            <v>0</v>
          </cell>
          <cell r="M1967">
            <v>200000</v>
          </cell>
        </row>
        <row r="1968">
          <cell r="A1968" t="str">
            <v>Data Scientist</v>
          </cell>
          <cell r="F1968" t="b">
            <v>1</v>
          </cell>
        </row>
        <row r="1969">
          <cell r="A1969" t="str">
            <v>Senior Data Engineer</v>
          </cell>
          <cell r="F1969" t="b">
            <v>0</v>
          </cell>
          <cell r="M1969">
            <v>147500</v>
          </cell>
        </row>
        <row r="1970">
          <cell r="A1970" t="str">
            <v>Software Engineer</v>
          </cell>
          <cell r="F1970" t="b">
            <v>0</v>
          </cell>
          <cell r="M1970">
            <v>44418.5</v>
          </cell>
        </row>
        <row r="1971">
          <cell r="A1971" t="str">
            <v>Data Engineer</v>
          </cell>
          <cell r="F1971" t="b">
            <v>0</v>
          </cell>
        </row>
        <row r="1972">
          <cell r="A1972" t="str">
            <v>Data Scientist</v>
          </cell>
          <cell r="F1972" t="b">
            <v>1</v>
          </cell>
          <cell r="M1972">
            <v>219500</v>
          </cell>
        </row>
        <row r="1973">
          <cell r="A1973" t="str">
            <v>Data Scientist</v>
          </cell>
          <cell r="F1973" t="b">
            <v>0</v>
          </cell>
          <cell r="M1973">
            <v>175000</v>
          </cell>
        </row>
        <row r="1974">
          <cell r="A1974" t="str">
            <v>Data Scientist</v>
          </cell>
          <cell r="F1974" t="b">
            <v>0</v>
          </cell>
        </row>
        <row r="1975">
          <cell r="A1975" t="str">
            <v>Senior Data Engineer</v>
          </cell>
          <cell r="F1975" t="b">
            <v>0</v>
          </cell>
          <cell r="M1975">
            <v>209000</v>
          </cell>
        </row>
        <row r="1976">
          <cell r="A1976" t="str">
            <v>Data Scientist</v>
          </cell>
          <cell r="F1976" t="b">
            <v>0</v>
          </cell>
        </row>
        <row r="1977">
          <cell r="A1977" t="str">
            <v>Data Analyst</v>
          </cell>
          <cell r="F1977" t="b">
            <v>0</v>
          </cell>
          <cell r="M1977">
            <v>112500</v>
          </cell>
        </row>
        <row r="1978">
          <cell r="A1978" t="str">
            <v>Data Engineer</v>
          </cell>
          <cell r="F1978" t="b">
            <v>0</v>
          </cell>
          <cell r="M1978">
            <v>131580</v>
          </cell>
        </row>
        <row r="1979">
          <cell r="A1979" t="str">
            <v>Senior Data Engineer</v>
          </cell>
          <cell r="F1979" t="b">
            <v>0</v>
          </cell>
          <cell r="M1979">
            <v>147500</v>
          </cell>
        </row>
        <row r="1980">
          <cell r="A1980" t="str">
            <v>Senior Data Engineer</v>
          </cell>
          <cell r="F1980" t="b">
            <v>1</v>
          </cell>
          <cell r="M1980">
            <v>155000</v>
          </cell>
        </row>
        <row r="1981">
          <cell r="A1981" t="str">
            <v>Data Scientist</v>
          </cell>
          <cell r="F1981" t="b">
            <v>0</v>
          </cell>
          <cell r="M1981">
            <v>180000</v>
          </cell>
        </row>
        <row r="1982">
          <cell r="A1982" t="str">
            <v>Data Analyst</v>
          </cell>
          <cell r="F1982" t="b">
            <v>0</v>
          </cell>
        </row>
        <row r="1983">
          <cell r="A1983" t="str">
            <v>Business Analyst</v>
          </cell>
          <cell r="F1983" t="b">
            <v>0</v>
          </cell>
        </row>
        <row r="1984">
          <cell r="A1984" t="str">
            <v>Data Analyst</v>
          </cell>
          <cell r="F1984" t="b">
            <v>0</v>
          </cell>
          <cell r="M1984">
            <v>170000</v>
          </cell>
        </row>
        <row r="1985">
          <cell r="A1985" t="str">
            <v>Data Scientist</v>
          </cell>
          <cell r="F1985" t="b">
            <v>0</v>
          </cell>
        </row>
        <row r="1986">
          <cell r="A1986" t="str">
            <v>Data Engineer</v>
          </cell>
          <cell r="F1986" t="b">
            <v>0</v>
          </cell>
          <cell r="M1986">
            <v>246500</v>
          </cell>
        </row>
        <row r="1987">
          <cell r="A1987" t="str">
            <v>Data Scientist</v>
          </cell>
          <cell r="F1987" t="b">
            <v>0</v>
          </cell>
        </row>
        <row r="1988">
          <cell r="A1988" t="str">
            <v>Data Engineer</v>
          </cell>
          <cell r="F1988" t="b">
            <v>0</v>
          </cell>
          <cell r="M1988">
            <v>145000</v>
          </cell>
        </row>
        <row r="1989">
          <cell r="A1989" t="str">
            <v>Data Analyst</v>
          </cell>
          <cell r="F1989" t="b">
            <v>0</v>
          </cell>
        </row>
        <row r="1990">
          <cell r="A1990" t="str">
            <v>Data Scientist</v>
          </cell>
          <cell r="F1990" t="b">
            <v>0</v>
          </cell>
          <cell r="M1990">
            <v>35000</v>
          </cell>
        </row>
        <row r="1991">
          <cell r="A1991" t="str">
            <v>Senior Data Engineer</v>
          </cell>
          <cell r="F1991" t="b">
            <v>1</v>
          </cell>
        </row>
        <row r="1992">
          <cell r="A1992" t="str">
            <v>Data Engineer</v>
          </cell>
          <cell r="F1992" t="b">
            <v>0</v>
          </cell>
          <cell r="M1992">
            <v>96773</v>
          </cell>
        </row>
        <row r="1993">
          <cell r="A1993" t="str">
            <v>Data Analyst</v>
          </cell>
          <cell r="F1993" t="b">
            <v>0</v>
          </cell>
          <cell r="M1993">
            <v>75000</v>
          </cell>
        </row>
        <row r="1994">
          <cell r="A1994" t="str">
            <v>Data Engineer</v>
          </cell>
          <cell r="F1994" t="b">
            <v>0</v>
          </cell>
          <cell r="M1994">
            <v>150000</v>
          </cell>
        </row>
        <row r="1995">
          <cell r="A1995" t="str">
            <v>Data Engineer</v>
          </cell>
          <cell r="F1995" t="b">
            <v>0</v>
          </cell>
          <cell r="M1995">
            <v>165000</v>
          </cell>
        </row>
        <row r="1996">
          <cell r="A1996" t="str">
            <v>Data Engineer</v>
          </cell>
          <cell r="F1996" t="b">
            <v>0</v>
          </cell>
        </row>
        <row r="1997">
          <cell r="A1997" t="str">
            <v>Data Engineer</v>
          </cell>
          <cell r="F1997" t="b">
            <v>0</v>
          </cell>
          <cell r="M1997">
            <v>160000</v>
          </cell>
        </row>
        <row r="1998">
          <cell r="A1998" t="str">
            <v>Senior Data Engineer</v>
          </cell>
          <cell r="F1998" t="b">
            <v>1</v>
          </cell>
          <cell r="M1998">
            <v>182500</v>
          </cell>
        </row>
        <row r="1999">
          <cell r="A1999" t="str">
            <v>Senior Data Engineer</v>
          </cell>
          <cell r="F1999" t="b">
            <v>0</v>
          </cell>
        </row>
        <row r="2000">
          <cell r="A2000" t="str">
            <v>Senior Data Analyst</v>
          </cell>
          <cell r="F2000" t="b">
            <v>0</v>
          </cell>
          <cell r="M2000">
            <v>107500</v>
          </cell>
        </row>
        <row r="2001">
          <cell r="A2001" t="str">
            <v>Data Analyst</v>
          </cell>
          <cell r="F2001" t="b">
            <v>0</v>
          </cell>
        </row>
        <row r="2002">
          <cell r="A2002" t="str">
            <v>Data Engineer</v>
          </cell>
          <cell r="F2002" t="b">
            <v>0</v>
          </cell>
        </row>
        <row r="2003">
          <cell r="A2003" t="str">
            <v>Data Engineer</v>
          </cell>
          <cell r="F2003" t="b">
            <v>0</v>
          </cell>
        </row>
        <row r="2004">
          <cell r="A2004" t="str">
            <v>Data Scientist</v>
          </cell>
          <cell r="F2004" t="b">
            <v>0</v>
          </cell>
          <cell r="M2004">
            <v>250000</v>
          </cell>
        </row>
        <row r="2005">
          <cell r="A2005" t="str">
            <v>Data Analyst</v>
          </cell>
          <cell r="F2005" t="b">
            <v>0</v>
          </cell>
          <cell r="M2005">
            <v>145000</v>
          </cell>
        </row>
        <row r="2006">
          <cell r="A2006" t="str">
            <v>Data Engineer</v>
          </cell>
          <cell r="F2006" t="b">
            <v>0</v>
          </cell>
          <cell r="M2006">
            <v>82150</v>
          </cell>
        </row>
        <row r="2007">
          <cell r="A2007" t="str">
            <v>Data Engineer</v>
          </cell>
          <cell r="F2007" t="b">
            <v>0</v>
          </cell>
          <cell r="M2007">
            <v>175000</v>
          </cell>
        </row>
        <row r="2008">
          <cell r="A2008" t="str">
            <v>Data Engineer</v>
          </cell>
          <cell r="F2008" t="b">
            <v>0</v>
          </cell>
        </row>
        <row r="2009">
          <cell r="A2009" t="str">
            <v>Data Engineer</v>
          </cell>
          <cell r="F2009" t="b">
            <v>0</v>
          </cell>
          <cell r="M2009">
            <v>134241</v>
          </cell>
        </row>
        <row r="2010">
          <cell r="A2010" t="str">
            <v>Data Scientist</v>
          </cell>
          <cell r="F2010" t="b">
            <v>0</v>
          </cell>
          <cell r="M2010">
            <v>167500</v>
          </cell>
        </row>
        <row r="2011">
          <cell r="A2011" t="str">
            <v>Data Engineer</v>
          </cell>
          <cell r="F2011" t="b">
            <v>1</v>
          </cell>
        </row>
        <row r="2012">
          <cell r="A2012" t="str">
            <v>Senior Data Engineer</v>
          </cell>
          <cell r="F2012" t="b">
            <v>0</v>
          </cell>
        </row>
        <row r="2013">
          <cell r="A2013" t="str">
            <v>Data Analyst</v>
          </cell>
          <cell r="F2013" t="b">
            <v>0</v>
          </cell>
          <cell r="M2013">
            <v>179500</v>
          </cell>
        </row>
        <row r="2014">
          <cell r="A2014" t="str">
            <v>Data Engineer</v>
          </cell>
          <cell r="F2014" t="b">
            <v>0</v>
          </cell>
          <cell r="M2014">
            <v>210000</v>
          </cell>
        </row>
        <row r="2015">
          <cell r="A2015" t="str">
            <v>Data Engineer</v>
          </cell>
          <cell r="F2015" t="b">
            <v>0</v>
          </cell>
        </row>
        <row r="2016">
          <cell r="A2016" t="str">
            <v>Data Scientist</v>
          </cell>
          <cell r="F2016" t="b">
            <v>0</v>
          </cell>
        </row>
        <row r="2017">
          <cell r="A2017" t="str">
            <v>Data Scientist</v>
          </cell>
          <cell r="F2017" t="b">
            <v>1</v>
          </cell>
          <cell r="M2017">
            <v>80000</v>
          </cell>
        </row>
        <row r="2018">
          <cell r="A2018" t="str">
            <v>Data Engineer</v>
          </cell>
          <cell r="F2018" t="b">
            <v>0</v>
          </cell>
        </row>
        <row r="2019">
          <cell r="A2019" t="str">
            <v>Data Engineer</v>
          </cell>
          <cell r="F2019" t="b">
            <v>0</v>
          </cell>
          <cell r="M2019">
            <v>125000</v>
          </cell>
        </row>
        <row r="2020">
          <cell r="A2020" t="str">
            <v>Data Analyst</v>
          </cell>
          <cell r="F2020" t="b">
            <v>0</v>
          </cell>
          <cell r="M2020">
            <v>140000</v>
          </cell>
        </row>
        <row r="2021">
          <cell r="A2021" t="str">
            <v>Data Scientist</v>
          </cell>
          <cell r="F2021" t="b">
            <v>0</v>
          </cell>
          <cell r="M2021">
            <v>136400</v>
          </cell>
        </row>
        <row r="2022">
          <cell r="A2022" t="str">
            <v>Data Scientist</v>
          </cell>
          <cell r="F2022" t="b">
            <v>0</v>
          </cell>
        </row>
        <row r="2023">
          <cell r="A2023" t="str">
            <v>Data Scientist</v>
          </cell>
          <cell r="F2023" t="b">
            <v>0</v>
          </cell>
          <cell r="M2023">
            <v>137500</v>
          </cell>
        </row>
        <row r="2024">
          <cell r="A2024" t="str">
            <v>Senior Data Engineer</v>
          </cell>
          <cell r="F2024" t="b">
            <v>1</v>
          </cell>
          <cell r="M2024">
            <v>135600</v>
          </cell>
        </row>
        <row r="2025">
          <cell r="A2025" t="str">
            <v>Data Analyst</v>
          </cell>
          <cell r="F2025" t="b">
            <v>0</v>
          </cell>
          <cell r="M2025">
            <v>55427.0546875</v>
          </cell>
        </row>
        <row r="2026">
          <cell r="A2026" t="str">
            <v>Machine Learning Engineer</v>
          </cell>
          <cell r="F2026" t="b">
            <v>0</v>
          </cell>
          <cell r="M2026">
            <v>69000</v>
          </cell>
        </row>
        <row r="2027">
          <cell r="A2027" t="str">
            <v>Data Scientist</v>
          </cell>
          <cell r="F2027" t="b">
            <v>0</v>
          </cell>
        </row>
        <row r="2028">
          <cell r="A2028" t="str">
            <v>Data Engineer</v>
          </cell>
          <cell r="F2028" t="b">
            <v>0</v>
          </cell>
        </row>
        <row r="2029">
          <cell r="A2029" t="str">
            <v>Data Analyst</v>
          </cell>
          <cell r="F2029" t="b">
            <v>0</v>
          </cell>
          <cell r="M2029">
            <v>77500</v>
          </cell>
        </row>
        <row r="2030">
          <cell r="A2030" t="str">
            <v>Data Engineer</v>
          </cell>
          <cell r="F2030" t="b">
            <v>0</v>
          </cell>
        </row>
        <row r="2031">
          <cell r="A2031" t="str">
            <v>Data Analyst</v>
          </cell>
          <cell r="F2031" t="b">
            <v>0</v>
          </cell>
          <cell r="M2031">
            <v>111175</v>
          </cell>
        </row>
        <row r="2032">
          <cell r="A2032" t="str">
            <v>Data Engineer</v>
          </cell>
          <cell r="F2032" t="b">
            <v>1</v>
          </cell>
        </row>
        <row r="2033">
          <cell r="A2033" t="str">
            <v>Data Analyst</v>
          </cell>
          <cell r="F2033" t="b">
            <v>0</v>
          </cell>
          <cell r="M2033">
            <v>79500</v>
          </cell>
        </row>
        <row r="2034">
          <cell r="A2034" t="str">
            <v>Data Analyst</v>
          </cell>
          <cell r="F2034" t="b">
            <v>0</v>
          </cell>
        </row>
        <row r="2035">
          <cell r="A2035" t="str">
            <v>Data Analyst</v>
          </cell>
          <cell r="F2035" t="b">
            <v>0</v>
          </cell>
        </row>
        <row r="2036">
          <cell r="A2036" t="str">
            <v>Data Engineer</v>
          </cell>
          <cell r="F2036" t="b">
            <v>1</v>
          </cell>
        </row>
        <row r="2037">
          <cell r="A2037" t="str">
            <v>Data Engineer</v>
          </cell>
          <cell r="F2037" t="b">
            <v>0</v>
          </cell>
          <cell r="M2037">
            <v>121680</v>
          </cell>
        </row>
        <row r="2038">
          <cell r="A2038" t="str">
            <v>Data Engineer</v>
          </cell>
          <cell r="F2038" t="b">
            <v>0</v>
          </cell>
          <cell r="M2038">
            <v>142500</v>
          </cell>
        </row>
        <row r="2039">
          <cell r="A2039" t="str">
            <v>Data Scientist</v>
          </cell>
          <cell r="F2039" t="b">
            <v>0</v>
          </cell>
          <cell r="M2039">
            <v>150000</v>
          </cell>
        </row>
        <row r="2040">
          <cell r="A2040" t="str">
            <v>Cloud Engineer</v>
          </cell>
          <cell r="F2040" t="b">
            <v>0</v>
          </cell>
          <cell r="M2040">
            <v>117200</v>
          </cell>
        </row>
        <row r="2041">
          <cell r="A2041" t="str">
            <v>Data Analyst</v>
          </cell>
          <cell r="F2041" t="b">
            <v>0</v>
          </cell>
          <cell r="M2041">
            <v>86093.7578125</v>
          </cell>
        </row>
        <row r="2042">
          <cell r="A2042" t="str">
            <v>Data Scientist</v>
          </cell>
          <cell r="F2042" t="b">
            <v>0</v>
          </cell>
        </row>
        <row r="2043">
          <cell r="A2043" t="str">
            <v>Data Scientist</v>
          </cell>
          <cell r="F2043" t="b">
            <v>0</v>
          </cell>
        </row>
        <row r="2044">
          <cell r="A2044" t="str">
            <v>Data Engineer</v>
          </cell>
          <cell r="F2044" t="b">
            <v>0</v>
          </cell>
          <cell r="M2044">
            <v>173190</v>
          </cell>
        </row>
        <row r="2045">
          <cell r="A2045" t="str">
            <v>Data Analyst</v>
          </cell>
          <cell r="F2045" t="b">
            <v>1</v>
          </cell>
        </row>
        <row r="2046">
          <cell r="A2046" t="str">
            <v>Data Scientist</v>
          </cell>
          <cell r="F2046" t="b">
            <v>1</v>
          </cell>
          <cell r="M2046">
            <v>185000</v>
          </cell>
        </row>
        <row r="2047">
          <cell r="A2047" t="str">
            <v>Senior Data Engineer</v>
          </cell>
          <cell r="F2047" t="b">
            <v>0</v>
          </cell>
        </row>
        <row r="2048">
          <cell r="A2048" t="str">
            <v>Data Scientist</v>
          </cell>
          <cell r="F2048" t="b">
            <v>0</v>
          </cell>
          <cell r="M2048">
            <v>100000</v>
          </cell>
        </row>
        <row r="2049">
          <cell r="A2049" t="str">
            <v>Data Engineer</v>
          </cell>
          <cell r="F2049" t="b">
            <v>0</v>
          </cell>
          <cell r="M2049">
            <v>135000</v>
          </cell>
        </row>
        <row r="2050">
          <cell r="A2050" t="str">
            <v>Data Scientist</v>
          </cell>
          <cell r="F2050" t="b">
            <v>0</v>
          </cell>
          <cell r="M2050">
            <v>147500</v>
          </cell>
        </row>
        <row r="2051">
          <cell r="A2051" t="str">
            <v>Senior Data Engineer</v>
          </cell>
          <cell r="F2051" t="b">
            <v>0</v>
          </cell>
          <cell r="M2051">
            <v>121600</v>
          </cell>
        </row>
        <row r="2052">
          <cell r="A2052" t="str">
            <v>Senior Data Engineer</v>
          </cell>
          <cell r="F2052" t="b">
            <v>0</v>
          </cell>
        </row>
        <row r="2053">
          <cell r="A2053" t="str">
            <v>Data Analyst</v>
          </cell>
          <cell r="F2053" t="b">
            <v>0</v>
          </cell>
          <cell r="M2053">
            <v>51014</v>
          </cell>
        </row>
        <row r="2054">
          <cell r="A2054" t="str">
            <v>Data Analyst</v>
          </cell>
          <cell r="F2054" t="b">
            <v>0</v>
          </cell>
          <cell r="M2054">
            <v>111175</v>
          </cell>
        </row>
        <row r="2055">
          <cell r="A2055" t="str">
            <v>Data Scientist</v>
          </cell>
          <cell r="F2055" t="b">
            <v>1</v>
          </cell>
        </row>
        <row r="2056">
          <cell r="A2056" t="str">
            <v>Data Engineer</v>
          </cell>
          <cell r="F2056" t="b">
            <v>1</v>
          </cell>
          <cell r="M2056">
            <v>170000</v>
          </cell>
        </row>
        <row r="2057">
          <cell r="A2057" t="str">
            <v>Data Scientist</v>
          </cell>
          <cell r="F2057" t="b">
            <v>1</v>
          </cell>
        </row>
        <row r="2058">
          <cell r="A2058" t="str">
            <v>Data Engineer</v>
          </cell>
          <cell r="F2058" t="b">
            <v>0</v>
          </cell>
          <cell r="M2058">
            <v>139000</v>
          </cell>
        </row>
        <row r="2059">
          <cell r="A2059" t="str">
            <v>Data Engineer</v>
          </cell>
          <cell r="F2059" t="b">
            <v>0</v>
          </cell>
        </row>
        <row r="2060">
          <cell r="A2060" t="str">
            <v>Data Scientist</v>
          </cell>
          <cell r="F2060" t="b">
            <v>0</v>
          </cell>
          <cell r="M2060">
            <v>136400</v>
          </cell>
        </row>
        <row r="2061">
          <cell r="A2061" t="str">
            <v>Cloud Engineer</v>
          </cell>
          <cell r="F2061" t="b">
            <v>0</v>
          </cell>
        </row>
        <row r="2062">
          <cell r="A2062" t="str">
            <v>Data Engineer</v>
          </cell>
          <cell r="F2062" t="b">
            <v>0</v>
          </cell>
          <cell r="M2062">
            <v>115000</v>
          </cell>
        </row>
        <row r="2063">
          <cell r="A2063" t="str">
            <v>Data Scientist</v>
          </cell>
          <cell r="F2063" t="b">
            <v>0</v>
          </cell>
          <cell r="M2063">
            <v>111000</v>
          </cell>
        </row>
        <row r="2064">
          <cell r="A2064" t="str">
            <v>Data Engineer</v>
          </cell>
          <cell r="F2064" t="b">
            <v>0</v>
          </cell>
          <cell r="M2064">
            <v>100000</v>
          </cell>
        </row>
        <row r="2065">
          <cell r="A2065" t="str">
            <v>Data Scientist</v>
          </cell>
          <cell r="F2065" t="b">
            <v>1</v>
          </cell>
          <cell r="M2065">
            <v>132500</v>
          </cell>
        </row>
        <row r="2066">
          <cell r="A2066" t="str">
            <v>Senior Data Analyst</v>
          </cell>
          <cell r="F2066" t="b">
            <v>0</v>
          </cell>
        </row>
        <row r="2067">
          <cell r="A2067" t="str">
            <v>Senior Data Engineer</v>
          </cell>
          <cell r="F2067" t="b">
            <v>1</v>
          </cell>
          <cell r="M2067">
            <v>115000</v>
          </cell>
        </row>
        <row r="2068">
          <cell r="A2068" t="str">
            <v>Data Engineer</v>
          </cell>
          <cell r="F2068" t="b">
            <v>1</v>
          </cell>
          <cell r="M2068">
            <v>80000</v>
          </cell>
        </row>
        <row r="2069">
          <cell r="A2069" t="str">
            <v>Data Scientist</v>
          </cell>
          <cell r="F2069" t="b">
            <v>0</v>
          </cell>
          <cell r="M2069">
            <v>86204.5</v>
          </cell>
        </row>
        <row r="2070">
          <cell r="A2070" t="str">
            <v>Data Engineer</v>
          </cell>
          <cell r="F2070" t="b">
            <v>1</v>
          </cell>
          <cell r="M2070">
            <v>99446</v>
          </cell>
        </row>
        <row r="2071">
          <cell r="A2071" t="str">
            <v>Data Scientist</v>
          </cell>
          <cell r="F2071" t="b">
            <v>0</v>
          </cell>
        </row>
        <row r="2072">
          <cell r="A2072" t="str">
            <v>Data Analyst</v>
          </cell>
          <cell r="F2072" t="b">
            <v>0</v>
          </cell>
        </row>
        <row r="2073">
          <cell r="A2073" t="str">
            <v>Software Engineer</v>
          </cell>
          <cell r="F2073" t="b">
            <v>0</v>
          </cell>
        </row>
        <row r="2074">
          <cell r="A2074" t="str">
            <v>Data Engineer</v>
          </cell>
          <cell r="F2074" t="b">
            <v>0</v>
          </cell>
        </row>
        <row r="2075">
          <cell r="A2075" t="str">
            <v>Data Scientist</v>
          </cell>
          <cell r="F2075" t="b">
            <v>1</v>
          </cell>
          <cell r="M2075">
            <v>140000</v>
          </cell>
        </row>
        <row r="2076">
          <cell r="A2076" t="str">
            <v>Software Engineer</v>
          </cell>
          <cell r="F2076" t="b">
            <v>1</v>
          </cell>
          <cell r="M2076">
            <v>164500</v>
          </cell>
        </row>
        <row r="2077">
          <cell r="A2077" t="str">
            <v>Data Scientist</v>
          </cell>
          <cell r="F2077" t="b">
            <v>0</v>
          </cell>
          <cell r="M2077">
            <v>135000</v>
          </cell>
        </row>
        <row r="2078">
          <cell r="A2078" t="str">
            <v>Senior Data Engineer</v>
          </cell>
          <cell r="F2078" t="b">
            <v>0</v>
          </cell>
          <cell r="M2078">
            <v>200000</v>
          </cell>
        </row>
        <row r="2079">
          <cell r="A2079" t="str">
            <v>Data Analyst</v>
          </cell>
          <cell r="F2079" t="b">
            <v>0</v>
          </cell>
          <cell r="M2079">
            <v>105000</v>
          </cell>
        </row>
        <row r="2080">
          <cell r="A2080" t="str">
            <v>Data Analyst</v>
          </cell>
          <cell r="F2080" t="b">
            <v>0</v>
          </cell>
          <cell r="M2080">
            <v>69300</v>
          </cell>
        </row>
        <row r="2081">
          <cell r="A2081" t="str">
            <v>Data Engineer</v>
          </cell>
          <cell r="F2081" t="b">
            <v>0</v>
          </cell>
        </row>
        <row r="2082">
          <cell r="A2082" t="str">
            <v>Senior Data Engineer</v>
          </cell>
          <cell r="F2082" t="b">
            <v>0</v>
          </cell>
          <cell r="M2082">
            <v>155000</v>
          </cell>
        </row>
        <row r="2083">
          <cell r="A2083" t="str">
            <v>Data Scientist</v>
          </cell>
          <cell r="F2083" t="b">
            <v>0</v>
          </cell>
          <cell r="M2083">
            <v>103128</v>
          </cell>
        </row>
        <row r="2084">
          <cell r="A2084" t="str">
            <v>Senior Data Scientist</v>
          </cell>
          <cell r="F2084" t="b">
            <v>0</v>
          </cell>
          <cell r="M2084">
            <v>90670</v>
          </cell>
        </row>
        <row r="2085">
          <cell r="A2085" t="str">
            <v>Data Engineer</v>
          </cell>
          <cell r="F2085" t="b">
            <v>0</v>
          </cell>
        </row>
        <row r="2086">
          <cell r="A2086" t="str">
            <v>Data Analyst</v>
          </cell>
          <cell r="F2086" t="b">
            <v>0</v>
          </cell>
        </row>
        <row r="2087">
          <cell r="A2087" t="str">
            <v>Software Engineer</v>
          </cell>
          <cell r="F2087" t="b">
            <v>0</v>
          </cell>
        </row>
        <row r="2088">
          <cell r="A2088" t="str">
            <v>Senior Data Scientist</v>
          </cell>
          <cell r="F2088" t="b">
            <v>0</v>
          </cell>
          <cell r="M2088">
            <v>150000</v>
          </cell>
        </row>
        <row r="2089">
          <cell r="A2089" t="str">
            <v>Data Analyst</v>
          </cell>
          <cell r="F2089" t="b">
            <v>0</v>
          </cell>
          <cell r="M2089">
            <v>101540</v>
          </cell>
        </row>
        <row r="2090">
          <cell r="A2090" t="str">
            <v>Data Scientist</v>
          </cell>
          <cell r="F2090" t="b">
            <v>0</v>
          </cell>
          <cell r="M2090">
            <v>160000</v>
          </cell>
        </row>
        <row r="2091">
          <cell r="A2091" t="str">
            <v>Senior Data Analyst</v>
          </cell>
          <cell r="F2091" t="b">
            <v>0</v>
          </cell>
          <cell r="M2091">
            <v>149508.5</v>
          </cell>
        </row>
        <row r="2092">
          <cell r="A2092" t="str">
            <v>Business Analyst</v>
          </cell>
          <cell r="F2092" t="b">
            <v>0</v>
          </cell>
          <cell r="M2092">
            <v>160000</v>
          </cell>
        </row>
        <row r="2093">
          <cell r="A2093" t="str">
            <v>Data Analyst</v>
          </cell>
          <cell r="F2093" t="b">
            <v>0</v>
          </cell>
        </row>
        <row r="2094">
          <cell r="A2094" t="str">
            <v>Data Analyst</v>
          </cell>
          <cell r="F2094" t="b">
            <v>0</v>
          </cell>
        </row>
        <row r="2095">
          <cell r="A2095" t="str">
            <v>Data Engineer</v>
          </cell>
          <cell r="F2095" t="b">
            <v>0</v>
          </cell>
        </row>
        <row r="2096">
          <cell r="A2096" t="str">
            <v>Data Analyst</v>
          </cell>
          <cell r="F2096" t="b">
            <v>1</v>
          </cell>
          <cell r="M2096">
            <v>96400</v>
          </cell>
        </row>
        <row r="2097">
          <cell r="A2097" t="str">
            <v>Data Scientist</v>
          </cell>
          <cell r="F2097" t="b">
            <v>1</v>
          </cell>
        </row>
        <row r="2098">
          <cell r="A2098" t="str">
            <v>Data Analyst</v>
          </cell>
          <cell r="F2098" t="b">
            <v>0</v>
          </cell>
          <cell r="M2098">
            <v>156000</v>
          </cell>
        </row>
        <row r="2099">
          <cell r="A2099" t="str">
            <v>Data Scientist</v>
          </cell>
          <cell r="F2099" t="b">
            <v>0</v>
          </cell>
          <cell r="M2099">
            <v>65000</v>
          </cell>
        </row>
        <row r="2100">
          <cell r="A2100" t="str">
            <v>Data Analyst</v>
          </cell>
          <cell r="F2100" t="b">
            <v>0</v>
          </cell>
        </row>
        <row r="2101">
          <cell r="A2101" t="str">
            <v>Data Engineer</v>
          </cell>
          <cell r="F2101" t="b">
            <v>0</v>
          </cell>
        </row>
        <row r="2102">
          <cell r="A2102" t="str">
            <v>Data Analyst</v>
          </cell>
          <cell r="F2102" t="b">
            <v>0</v>
          </cell>
          <cell r="M2102">
            <v>89500</v>
          </cell>
        </row>
        <row r="2103">
          <cell r="A2103" t="str">
            <v>Data Analyst</v>
          </cell>
          <cell r="F2103" t="b">
            <v>0</v>
          </cell>
        </row>
        <row r="2104">
          <cell r="A2104" t="str">
            <v>Software Engineer</v>
          </cell>
          <cell r="F2104" t="b">
            <v>0</v>
          </cell>
          <cell r="M2104">
            <v>375000</v>
          </cell>
        </row>
        <row r="2105">
          <cell r="A2105" t="str">
            <v>Data Engineer</v>
          </cell>
          <cell r="F2105" t="b">
            <v>0</v>
          </cell>
          <cell r="M2105">
            <v>133500</v>
          </cell>
        </row>
        <row r="2106">
          <cell r="A2106" t="str">
            <v>Data Scientist</v>
          </cell>
          <cell r="F2106" t="b">
            <v>0</v>
          </cell>
          <cell r="M2106">
            <v>161500</v>
          </cell>
        </row>
        <row r="2107">
          <cell r="A2107" t="str">
            <v>Data Engineer</v>
          </cell>
          <cell r="F2107" t="b">
            <v>1</v>
          </cell>
        </row>
        <row r="2108">
          <cell r="A2108" t="str">
            <v>Senior Data Engineer</v>
          </cell>
          <cell r="F2108" t="b">
            <v>0</v>
          </cell>
          <cell r="M2108">
            <v>132500</v>
          </cell>
        </row>
        <row r="2109">
          <cell r="A2109" t="str">
            <v>Data Analyst</v>
          </cell>
          <cell r="F2109" t="b">
            <v>0</v>
          </cell>
        </row>
        <row r="2110">
          <cell r="A2110" t="str">
            <v>Data Scientist</v>
          </cell>
          <cell r="F2110" t="b">
            <v>0</v>
          </cell>
        </row>
        <row r="2111">
          <cell r="A2111" t="str">
            <v>Data Engineer</v>
          </cell>
          <cell r="F2111" t="b">
            <v>0</v>
          </cell>
          <cell r="M2111">
            <v>100000</v>
          </cell>
        </row>
        <row r="2112">
          <cell r="A2112" t="str">
            <v>Data Engineer</v>
          </cell>
          <cell r="F2112" t="b">
            <v>0</v>
          </cell>
        </row>
        <row r="2113">
          <cell r="A2113" t="str">
            <v>Data Scientist</v>
          </cell>
          <cell r="F2113" t="b">
            <v>0</v>
          </cell>
          <cell r="M2113">
            <v>157500</v>
          </cell>
        </row>
        <row r="2114">
          <cell r="A2114" t="str">
            <v>Senior Data Engineer</v>
          </cell>
          <cell r="F2114" t="b">
            <v>0</v>
          </cell>
          <cell r="M2114">
            <v>120000</v>
          </cell>
        </row>
        <row r="2115">
          <cell r="A2115" t="str">
            <v>Data Engineer</v>
          </cell>
          <cell r="F2115" t="b">
            <v>1</v>
          </cell>
          <cell r="M2115">
            <v>125000</v>
          </cell>
        </row>
        <row r="2116">
          <cell r="A2116" t="str">
            <v>Senior Data Scientist</v>
          </cell>
          <cell r="F2116" t="b">
            <v>0</v>
          </cell>
          <cell r="M2116">
            <v>150000</v>
          </cell>
        </row>
        <row r="2117">
          <cell r="A2117" t="str">
            <v>Data Engineer</v>
          </cell>
          <cell r="F2117" t="b">
            <v>0</v>
          </cell>
        </row>
        <row r="2118">
          <cell r="A2118" t="str">
            <v>Data Engineer</v>
          </cell>
          <cell r="F2118" t="b">
            <v>0</v>
          </cell>
          <cell r="M2118">
            <v>102500</v>
          </cell>
        </row>
        <row r="2119">
          <cell r="A2119" t="str">
            <v>Data Engineer</v>
          </cell>
          <cell r="F2119" t="b">
            <v>1</v>
          </cell>
          <cell r="M2119">
            <v>130000</v>
          </cell>
        </row>
        <row r="2120">
          <cell r="A2120" t="str">
            <v>Data Scientist</v>
          </cell>
          <cell r="F2120" t="b">
            <v>0</v>
          </cell>
          <cell r="M2120">
            <v>117606</v>
          </cell>
        </row>
        <row r="2121">
          <cell r="A2121" t="str">
            <v>Data Engineer</v>
          </cell>
          <cell r="F2121" t="b">
            <v>0</v>
          </cell>
          <cell r="M2121">
            <v>147500</v>
          </cell>
        </row>
        <row r="2122">
          <cell r="A2122" t="str">
            <v>Data Engineer</v>
          </cell>
          <cell r="F2122" t="b">
            <v>0</v>
          </cell>
          <cell r="M2122">
            <v>115000</v>
          </cell>
        </row>
        <row r="2123">
          <cell r="A2123" t="str">
            <v>Data Scientist</v>
          </cell>
          <cell r="F2123" t="b">
            <v>1</v>
          </cell>
          <cell r="M2123">
            <v>97500</v>
          </cell>
        </row>
        <row r="2124">
          <cell r="A2124" t="str">
            <v>Data Engineer</v>
          </cell>
          <cell r="F2124" t="b">
            <v>1</v>
          </cell>
        </row>
        <row r="2125">
          <cell r="A2125" t="str">
            <v>Data Scientist</v>
          </cell>
          <cell r="F2125" t="b">
            <v>0</v>
          </cell>
          <cell r="M2125">
            <v>99150</v>
          </cell>
        </row>
        <row r="2126">
          <cell r="A2126" t="str">
            <v>Data Engineer</v>
          </cell>
          <cell r="F2126" t="b">
            <v>0</v>
          </cell>
        </row>
        <row r="2127">
          <cell r="A2127" t="str">
            <v>Data Scientist</v>
          </cell>
          <cell r="F2127" t="b">
            <v>0</v>
          </cell>
        </row>
        <row r="2128">
          <cell r="A2128" t="str">
            <v>Senior Data Engineer</v>
          </cell>
          <cell r="F2128" t="b">
            <v>0</v>
          </cell>
          <cell r="M2128">
            <v>180000</v>
          </cell>
        </row>
        <row r="2129">
          <cell r="A2129" t="str">
            <v>Data Engineer</v>
          </cell>
          <cell r="F2129" t="b">
            <v>0</v>
          </cell>
          <cell r="M2129">
            <v>300000</v>
          </cell>
        </row>
        <row r="2130">
          <cell r="A2130" t="str">
            <v>Data Analyst</v>
          </cell>
          <cell r="F2130" t="b">
            <v>0</v>
          </cell>
        </row>
        <row r="2131">
          <cell r="A2131" t="str">
            <v>Data Analyst</v>
          </cell>
          <cell r="F2131" t="b">
            <v>0</v>
          </cell>
          <cell r="M2131">
            <v>56700</v>
          </cell>
        </row>
        <row r="2132">
          <cell r="A2132" t="str">
            <v>Senior Data Scientist</v>
          </cell>
          <cell r="F2132" t="b">
            <v>1</v>
          </cell>
        </row>
        <row r="2133">
          <cell r="A2133" t="str">
            <v>Senior Data Engineer</v>
          </cell>
          <cell r="F2133" t="b">
            <v>1</v>
          </cell>
          <cell r="M2133">
            <v>182500</v>
          </cell>
        </row>
        <row r="2134">
          <cell r="A2134" t="str">
            <v>Senior Data Engineer</v>
          </cell>
          <cell r="F2134" t="b">
            <v>1</v>
          </cell>
          <cell r="M2134">
            <v>165000</v>
          </cell>
        </row>
        <row r="2135">
          <cell r="A2135" t="str">
            <v>Business Analyst</v>
          </cell>
          <cell r="F2135" t="b">
            <v>0</v>
          </cell>
          <cell r="M2135">
            <v>90000</v>
          </cell>
        </row>
        <row r="2136">
          <cell r="A2136" t="str">
            <v>Data Engineer</v>
          </cell>
          <cell r="F2136" t="b">
            <v>0</v>
          </cell>
          <cell r="M2136">
            <v>125000</v>
          </cell>
        </row>
        <row r="2137">
          <cell r="A2137" t="str">
            <v>Data Engineer</v>
          </cell>
          <cell r="F2137" t="b">
            <v>0</v>
          </cell>
          <cell r="M2137">
            <v>150000</v>
          </cell>
        </row>
        <row r="2138">
          <cell r="A2138" t="str">
            <v>Data Scientist</v>
          </cell>
          <cell r="F2138" t="b">
            <v>0</v>
          </cell>
          <cell r="M2138">
            <v>147500</v>
          </cell>
        </row>
        <row r="2139">
          <cell r="A2139" t="str">
            <v>Senior Data Engineer</v>
          </cell>
          <cell r="F2139" t="b">
            <v>0</v>
          </cell>
          <cell r="M2139">
            <v>173500</v>
          </cell>
        </row>
        <row r="2140">
          <cell r="A2140" t="str">
            <v>Data Analyst</v>
          </cell>
          <cell r="F2140" t="b">
            <v>0</v>
          </cell>
          <cell r="M2140">
            <v>51014</v>
          </cell>
        </row>
        <row r="2141">
          <cell r="A2141" t="str">
            <v>Senior Data Engineer</v>
          </cell>
          <cell r="F2141" t="b">
            <v>0</v>
          </cell>
          <cell r="M2141">
            <v>178500</v>
          </cell>
        </row>
        <row r="2142">
          <cell r="A2142" t="str">
            <v>Data Scientist</v>
          </cell>
          <cell r="F2142" t="b">
            <v>1</v>
          </cell>
        </row>
        <row r="2143">
          <cell r="A2143" t="str">
            <v>Data Scientist</v>
          </cell>
          <cell r="F2143" t="b">
            <v>0</v>
          </cell>
        </row>
        <row r="2144">
          <cell r="A2144" t="str">
            <v>Data Engineer</v>
          </cell>
          <cell r="F2144" t="b">
            <v>1</v>
          </cell>
        </row>
        <row r="2145">
          <cell r="A2145" t="str">
            <v>Data Engineer</v>
          </cell>
          <cell r="F2145" t="b">
            <v>1</v>
          </cell>
        </row>
        <row r="2146">
          <cell r="A2146" t="str">
            <v>Data Scientist</v>
          </cell>
          <cell r="F2146" t="b">
            <v>1</v>
          </cell>
        </row>
        <row r="2147">
          <cell r="A2147" t="str">
            <v>Data Analyst</v>
          </cell>
          <cell r="F2147" t="b">
            <v>0</v>
          </cell>
          <cell r="M2147">
            <v>51014</v>
          </cell>
        </row>
        <row r="2148">
          <cell r="A2148" t="str">
            <v>Data Engineer</v>
          </cell>
          <cell r="F2148" t="b">
            <v>0</v>
          </cell>
          <cell r="M2148">
            <v>147500</v>
          </cell>
        </row>
        <row r="2149">
          <cell r="A2149" t="str">
            <v>Data Scientist</v>
          </cell>
          <cell r="F2149" t="b">
            <v>0</v>
          </cell>
          <cell r="M2149">
            <v>161500</v>
          </cell>
        </row>
        <row r="2150">
          <cell r="A2150" t="str">
            <v>Data Scientist</v>
          </cell>
          <cell r="F2150" t="b">
            <v>0</v>
          </cell>
          <cell r="M2150">
            <v>81400</v>
          </cell>
        </row>
        <row r="2151">
          <cell r="A2151" t="str">
            <v>Data Scientist</v>
          </cell>
          <cell r="F2151" t="b">
            <v>0</v>
          </cell>
        </row>
        <row r="2152">
          <cell r="A2152" t="str">
            <v>Data Analyst</v>
          </cell>
          <cell r="F2152" t="b">
            <v>0</v>
          </cell>
        </row>
        <row r="2153">
          <cell r="A2153" t="str">
            <v>Data Engineer</v>
          </cell>
          <cell r="F2153" t="b">
            <v>0</v>
          </cell>
          <cell r="M2153">
            <v>130000</v>
          </cell>
        </row>
        <row r="2154">
          <cell r="A2154" t="str">
            <v>Data Engineer</v>
          </cell>
          <cell r="F2154" t="b">
            <v>0</v>
          </cell>
          <cell r="M2154">
            <v>117500</v>
          </cell>
        </row>
        <row r="2155">
          <cell r="A2155" t="str">
            <v>Data Engineer</v>
          </cell>
          <cell r="F2155" t="b">
            <v>0</v>
          </cell>
          <cell r="M2155">
            <v>131000</v>
          </cell>
        </row>
        <row r="2156">
          <cell r="A2156" t="str">
            <v>Data Analyst</v>
          </cell>
          <cell r="F2156" t="b">
            <v>0</v>
          </cell>
          <cell r="M2156">
            <v>92500</v>
          </cell>
        </row>
        <row r="2157">
          <cell r="A2157" t="str">
            <v>Data Engineer</v>
          </cell>
          <cell r="F2157" t="b">
            <v>1</v>
          </cell>
          <cell r="M2157">
            <v>175000</v>
          </cell>
        </row>
        <row r="2158">
          <cell r="A2158" t="str">
            <v>Data Scientist</v>
          </cell>
          <cell r="F2158" t="b">
            <v>0</v>
          </cell>
        </row>
        <row r="2159">
          <cell r="A2159" t="str">
            <v>Senior Data Analyst</v>
          </cell>
          <cell r="F2159" t="b">
            <v>0</v>
          </cell>
          <cell r="M2159">
            <v>90000</v>
          </cell>
        </row>
        <row r="2160">
          <cell r="A2160" t="str">
            <v>Senior Data Engineer</v>
          </cell>
          <cell r="F2160" t="b">
            <v>0</v>
          </cell>
          <cell r="M2160">
            <v>170000</v>
          </cell>
        </row>
        <row r="2161">
          <cell r="A2161" t="str">
            <v>Senior Data Scientist</v>
          </cell>
          <cell r="F2161" t="b">
            <v>0</v>
          </cell>
          <cell r="M2161">
            <v>157500</v>
          </cell>
        </row>
        <row r="2162">
          <cell r="A2162" t="str">
            <v>Data Scientist</v>
          </cell>
          <cell r="F2162" t="b">
            <v>0</v>
          </cell>
          <cell r="M2162">
            <v>130000</v>
          </cell>
        </row>
        <row r="2163">
          <cell r="A2163" t="str">
            <v>Data Engineer</v>
          </cell>
          <cell r="F2163" t="b">
            <v>0</v>
          </cell>
          <cell r="M2163">
            <v>305500</v>
          </cell>
        </row>
        <row r="2164">
          <cell r="A2164" t="str">
            <v>Data Engineer</v>
          </cell>
          <cell r="F2164" t="b">
            <v>0</v>
          </cell>
          <cell r="M2164">
            <v>125000</v>
          </cell>
        </row>
        <row r="2165">
          <cell r="A2165" t="str">
            <v>Senior Data Engineer</v>
          </cell>
          <cell r="F2165" t="b">
            <v>0</v>
          </cell>
          <cell r="M2165">
            <v>190000</v>
          </cell>
        </row>
        <row r="2166">
          <cell r="A2166" t="str">
            <v>Data Scientist</v>
          </cell>
          <cell r="F2166" t="b">
            <v>0</v>
          </cell>
          <cell r="M2166">
            <v>125000</v>
          </cell>
        </row>
        <row r="2167">
          <cell r="A2167" t="str">
            <v>Data Engineer</v>
          </cell>
          <cell r="F2167" t="b">
            <v>0</v>
          </cell>
          <cell r="M2167">
            <v>150000</v>
          </cell>
        </row>
        <row r="2168">
          <cell r="A2168" t="str">
            <v>Data Analyst</v>
          </cell>
          <cell r="F2168" t="b">
            <v>1</v>
          </cell>
        </row>
        <row r="2169">
          <cell r="A2169" t="str">
            <v>Data Analyst</v>
          </cell>
          <cell r="F2169" t="b">
            <v>0</v>
          </cell>
        </row>
        <row r="2170">
          <cell r="A2170" t="str">
            <v>Data Engineer</v>
          </cell>
          <cell r="F2170" t="b">
            <v>1</v>
          </cell>
          <cell r="M2170">
            <v>105000</v>
          </cell>
        </row>
        <row r="2171">
          <cell r="A2171" t="str">
            <v>Data Engineer</v>
          </cell>
          <cell r="F2171" t="b">
            <v>0</v>
          </cell>
          <cell r="M2171">
            <v>147500</v>
          </cell>
        </row>
        <row r="2172">
          <cell r="A2172" t="str">
            <v>Data Analyst</v>
          </cell>
          <cell r="F2172" t="b">
            <v>0</v>
          </cell>
          <cell r="M2172">
            <v>70000</v>
          </cell>
        </row>
        <row r="2173">
          <cell r="A2173" t="str">
            <v>Data Engineer</v>
          </cell>
          <cell r="F2173" t="b">
            <v>1</v>
          </cell>
        </row>
        <row r="2174">
          <cell r="A2174" t="str">
            <v>Data Engineer</v>
          </cell>
          <cell r="F2174" t="b">
            <v>1</v>
          </cell>
        </row>
        <row r="2175">
          <cell r="A2175" t="str">
            <v>Data Engineer</v>
          </cell>
          <cell r="F2175" t="b">
            <v>0</v>
          </cell>
          <cell r="M2175">
            <v>147500</v>
          </cell>
        </row>
        <row r="2176">
          <cell r="A2176" t="str">
            <v>Data Scientist</v>
          </cell>
          <cell r="F2176" t="b">
            <v>0</v>
          </cell>
        </row>
        <row r="2177">
          <cell r="A2177" t="str">
            <v>Machine Learning Engineer</v>
          </cell>
          <cell r="F2177" t="b">
            <v>0</v>
          </cell>
          <cell r="M2177">
            <v>166000</v>
          </cell>
        </row>
        <row r="2178">
          <cell r="A2178" t="str">
            <v>Data Scientist</v>
          </cell>
          <cell r="F2178" t="b">
            <v>0</v>
          </cell>
        </row>
        <row r="2179">
          <cell r="A2179" t="str">
            <v>Data Analyst</v>
          </cell>
          <cell r="F2179" t="b">
            <v>0</v>
          </cell>
        </row>
        <row r="2180">
          <cell r="A2180" t="str">
            <v>Data Engineer</v>
          </cell>
          <cell r="F2180" t="b">
            <v>0</v>
          </cell>
        </row>
        <row r="2181">
          <cell r="A2181" t="str">
            <v>Data Engineer</v>
          </cell>
          <cell r="F2181" t="b">
            <v>0</v>
          </cell>
        </row>
        <row r="2182">
          <cell r="A2182" t="str">
            <v>Data Engineer</v>
          </cell>
          <cell r="F2182" t="b">
            <v>0</v>
          </cell>
          <cell r="M2182">
            <v>182000</v>
          </cell>
        </row>
        <row r="2183">
          <cell r="A2183" t="str">
            <v>Data Engineer</v>
          </cell>
          <cell r="F2183" t="b">
            <v>0</v>
          </cell>
        </row>
        <row r="2184">
          <cell r="A2184" t="str">
            <v>Data Analyst</v>
          </cell>
          <cell r="F2184" t="b">
            <v>1</v>
          </cell>
        </row>
        <row r="2185">
          <cell r="A2185" t="str">
            <v>Data Analyst</v>
          </cell>
          <cell r="F2185" t="b">
            <v>1</v>
          </cell>
        </row>
        <row r="2186">
          <cell r="A2186" t="str">
            <v>Data Engineer</v>
          </cell>
          <cell r="F2186" t="b">
            <v>0</v>
          </cell>
          <cell r="M2186">
            <v>235000</v>
          </cell>
        </row>
        <row r="2187">
          <cell r="A2187" t="str">
            <v>Data Scientist</v>
          </cell>
          <cell r="F2187" t="b">
            <v>0</v>
          </cell>
        </row>
        <row r="2188">
          <cell r="A2188" t="str">
            <v>Data Engineer</v>
          </cell>
          <cell r="F2188" t="b">
            <v>0</v>
          </cell>
          <cell r="M2188">
            <v>171000</v>
          </cell>
        </row>
        <row r="2189">
          <cell r="A2189" t="str">
            <v>Data Engineer</v>
          </cell>
          <cell r="F2189" t="b">
            <v>0</v>
          </cell>
        </row>
        <row r="2190">
          <cell r="A2190" t="str">
            <v>Data Analyst</v>
          </cell>
          <cell r="F2190" t="b">
            <v>0</v>
          </cell>
        </row>
        <row r="2191">
          <cell r="A2191" t="str">
            <v>Data Engineer</v>
          </cell>
          <cell r="F2191" t="b">
            <v>0</v>
          </cell>
          <cell r="M2191">
            <v>166848</v>
          </cell>
        </row>
        <row r="2192">
          <cell r="A2192" t="str">
            <v>Software Engineer</v>
          </cell>
          <cell r="F2192" t="b">
            <v>0</v>
          </cell>
          <cell r="M2192">
            <v>99150</v>
          </cell>
        </row>
        <row r="2193">
          <cell r="A2193" t="str">
            <v>Data Engineer</v>
          </cell>
          <cell r="F2193" t="b">
            <v>0</v>
          </cell>
        </row>
        <row r="2194">
          <cell r="A2194" t="str">
            <v>Data Scientist</v>
          </cell>
          <cell r="F2194" t="b">
            <v>0</v>
          </cell>
          <cell r="M2194">
            <v>95650</v>
          </cell>
        </row>
        <row r="2195">
          <cell r="A2195" t="str">
            <v>Data Analyst</v>
          </cell>
          <cell r="F2195" t="b">
            <v>0</v>
          </cell>
          <cell r="M2195">
            <v>72000</v>
          </cell>
        </row>
        <row r="2196">
          <cell r="A2196" t="str">
            <v>Senior Data Engineer</v>
          </cell>
          <cell r="F2196" t="b">
            <v>0</v>
          </cell>
          <cell r="M2196">
            <v>156596</v>
          </cell>
        </row>
        <row r="2197">
          <cell r="A2197" t="str">
            <v>Data Engineer</v>
          </cell>
          <cell r="F2197" t="b">
            <v>1</v>
          </cell>
        </row>
        <row r="2198">
          <cell r="A2198" t="str">
            <v>Data Analyst</v>
          </cell>
          <cell r="F2198" t="b">
            <v>0</v>
          </cell>
        </row>
        <row r="2199">
          <cell r="A2199" t="str">
            <v>Senior Data Analyst</v>
          </cell>
          <cell r="F2199" t="b">
            <v>1</v>
          </cell>
        </row>
        <row r="2200">
          <cell r="A2200" t="str">
            <v>Data Scientist</v>
          </cell>
          <cell r="F2200" t="b">
            <v>0</v>
          </cell>
          <cell r="M2200">
            <v>97000</v>
          </cell>
        </row>
        <row r="2201">
          <cell r="A2201" t="str">
            <v>Data Scientist</v>
          </cell>
          <cell r="F2201" t="b">
            <v>0</v>
          </cell>
          <cell r="M2201">
            <v>165500</v>
          </cell>
        </row>
        <row r="2202">
          <cell r="A2202" t="str">
            <v>Data Analyst</v>
          </cell>
          <cell r="F2202" t="b">
            <v>0</v>
          </cell>
          <cell r="M2202">
            <v>100500</v>
          </cell>
        </row>
        <row r="2203">
          <cell r="A2203" t="str">
            <v>Data Scientist</v>
          </cell>
          <cell r="F2203" t="b">
            <v>1</v>
          </cell>
          <cell r="M2203">
            <v>129501.5</v>
          </cell>
        </row>
        <row r="2204">
          <cell r="A2204" t="str">
            <v>Data Scientist</v>
          </cell>
          <cell r="F2204" t="b">
            <v>0</v>
          </cell>
        </row>
        <row r="2205">
          <cell r="A2205" t="str">
            <v>Senior Data Engineer</v>
          </cell>
          <cell r="F2205" t="b">
            <v>0</v>
          </cell>
          <cell r="M2205">
            <v>200000</v>
          </cell>
        </row>
        <row r="2206">
          <cell r="A2206" t="str">
            <v>Data Engineer</v>
          </cell>
          <cell r="F2206" t="b">
            <v>0</v>
          </cell>
        </row>
        <row r="2207">
          <cell r="A2207" t="str">
            <v>Data Scientist</v>
          </cell>
          <cell r="F2207" t="b">
            <v>0</v>
          </cell>
          <cell r="M2207">
            <v>175000</v>
          </cell>
        </row>
        <row r="2208">
          <cell r="A2208" t="str">
            <v>Senior Data Analyst</v>
          </cell>
          <cell r="F2208" t="b">
            <v>0</v>
          </cell>
          <cell r="M2208">
            <v>132500</v>
          </cell>
        </row>
        <row r="2209">
          <cell r="A2209" t="str">
            <v>Data Engineer</v>
          </cell>
          <cell r="F2209" t="b">
            <v>0</v>
          </cell>
        </row>
        <row r="2210">
          <cell r="A2210" t="str">
            <v>Senior Data Engineer</v>
          </cell>
          <cell r="F2210" t="b">
            <v>0</v>
          </cell>
          <cell r="M2210">
            <v>150000</v>
          </cell>
        </row>
        <row r="2211">
          <cell r="A2211" t="str">
            <v>Data Engineer</v>
          </cell>
          <cell r="F2211" t="b">
            <v>0</v>
          </cell>
          <cell r="M2211">
            <v>90000</v>
          </cell>
        </row>
        <row r="2212">
          <cell r="A2212" t="str">
            <v>Data Scientist</v>
          </cell>
          <cell r="F2212" t="b">
            <v>0</v>
          </cell>
          <cell r="M2212">
            <v>182000</v>
          </cell>
        </row>
        <row r="2213">
          <cell r="A2213" t="str">
            <v>Senior Data Scientist</v>
          </cell>
          <cell r="F2213" t="b">
            <v>0</v>
          </cell>
        </row>
        <row r="2214">
          <cell r="A2214" t="str">
            <v>Data Scientist</v>
          </cell>
          <cell r="F2214" t="b">
            <v>0</v>
          </cell>
        </row>
        <row r="2215">
          <cell r="A2215" t="str">
            <v>Data Scientist</v>
          </cell>
          <cell r="F2215" t="b">
            <v>0</v>
          </cell>
        </row>
        <row r="2216">
          <cell r="A2216" t="str">
            <v>Data Engineer</v>
          </cell>
          <cell r="F2216" t="b">
            <v>0</v>
          </cell>
          <cell r="M2216">
            <v>135000</v>
          </cell>
        </row>
        <row r="2217">
          <cell r="A2217" t="str">
            <v>Data Analyst</v>
          </cell>
          <cell r="F2217" t="b">
            <v>0</v>
          </cell>
        </row>
        <row r="2218">
          <cell r="A2218" t="str">
            <v>Data Scientist</v>
          </cell>
          <cell r="F2218" t="b">
            <v>0</v>
          </cell>
          <cell r="M2218">
            <v>190000</v>
          </cell>
        </row>
        <row r="2219">
          <cell r="A2219" t="str">
            <v>Business Analyst</v>
          </cell>
          <cell r="F2219" t="b">
            <v>0</v>
          </cell>
          <cell r="M2219">
            <v>137500</v>
          </cell>
        </row>
        <row r="2220">
          <cell r="A2220" t="str">
            <v>Data Engineer</v>
          </cell>
          <cell r="F2220" t="b">
            <v>1</v>
          </cell>
          <cell r="M2220">
            <v>175000</v>
          </cell>
        </row>
        <row r="2221">
          <cell r="A2221" t="str">
            <v>Data Engineer</v>
          </cell>
          <cell r="F2221" t="b">
            <v>0</v>
          </cell>
        </row>
        <row r="2222">
          <cell r="A2222" t="str">
            <v>Data Scientist</v>
          </cell>
          <cell r="F2222" t="b">
            <v>0</v>
          </cell>
          <cell r="M2222">
            <v>125000</v>
          </cell>
        </row>
        <row r="2223">
          <cell r="A2223" t="str">
            <v>Data Engineer</v>
          </cell>
          <cell r="F2223" t="b">
            <v>1</v>
          </cell>
          <cell r="M2223">
            <v>145000</v>
          </cell>
        </row>
        <row r="2224">
          <cell r="A2224" t="str">
            <v>Senior Data Scientist</v>
          </cell>
          <cell r="F2224" t="b">
            <v>0</v>
          </cell>
        </row>
        <row r="2225">
          <cell r="A2225" t="str">
            <v>Data Analyst</v>
          </cell>
          <cell r="F2225" t="b">
            <v>0</v>
          </cell>
        </row>
        <row r="2226">
          <cell r="A2226" t="str">
            <v>Data Engineer</v>
          </cell>
          <cell r="F2226" t="b">
            <v>1</v>
          </cell>
        </row>
        <row r="2227">
          <cell r="A2227" t="str">
            <v>Data Engineer</v>
          </cell>
          <cell r="F2227" t="b">
            <v>0</v>
          </cell>
        </row>
        <row r="2228">
          <cell r="A2228" t="str">
            <v>Business Analyst</v>
          </cell>
          <cell r="F2228" t="b">
            <v>0</v>
          </cell>
        </row>
        <row r="2229">
          <cell r="A2229" t="str">
            <v>Data Scientist</v>
          </cell>
          <cell r="F2229" t="b">
            <v>0</v>
          </cell>
        </row>
        <row r="2230">
          <cell r="A2230" t="str">
            <v>Data Engineer</v>
          </cell>
          <cell r="F2230" t="b">
            <v>0</v>
          </cell>
          <cell r="M2230">
            <v>112500</v>
          </cell>
        </row>
        <row r="2231">
          <cell r="A2231" t="str">
            <v>Data Engineer</v>
          </cell>
          <cell r="F2231" t="b">
            <v>0</v>
          </cell>
          <cell r="M2231">
            <v>120000</v>
          </cell>
        </row>
        <row r="2232">
          <cell r="A2232" t="str">
            <v>Data Scientist</v>
          </cell>
          <cell r="F2232" t="b">
            <v>0</v>
          </cell>
          <cell r="M2232">
            <v>77500</v>
          </cell>
        </row>
        <row r="2233">
          <cell r="A2233" t="str">
            <v>Data Scientist</v>
          </cell>
          <cell r="F2233" t="b">
            <v>1</v>
          </cell>
          <cell r="M2233">
            <v>156500</v>
          </cell>
        </row>
        <row r="2234">
          <cell r="A2234" t="str">
            <v>Senior Data Scientist</v>
          </cell>
          <cell r="F2234" t="b">
            <v>1</v>
          </cell>
          <cell r="M2234">
            <v>115000</v>
          </cell>
        </row>
        <row r="2235">
          <cell r="A2235" t="str">
            <v>Senior Data Engineer</v>
          </cell>
          <cell r="F2235" t="b">
            <v>0</v>
          </cell>
          <cell r="M2235">
            <v>160000</v>
          </cell>
        </row>
        <row r="2236">
          <cell r="A2236" t="str">
            <v>Data Engineer</v>
          </cell>
          <cell r="F2236" t="b">
            <v>0</v>
          </cell>
        </row>
        <row r="2237">
          <cell r="A2237" t="str">
            <v>Data Scientist</v>
          </cell>
          <cell r="F2237" t="b">
            <v>0</v>
          </cell>
        </row>
        <row r="2238">
          <cell r="A2238" t="str">
            <v>Data Scientist</v>
          </cell>
          <cell r="F2238" t="b">
            <v>0</v>
          </cell>
          <cell r="M2238">
            <v>150000</v>
          </cell>
        </row>
        <row r="2239">
          <cell r="A2239" t="str">
            <v>Business Analyst</v>
          </cell>
          <cell r="F2239" t="b">
            <v>1</v>
          </cell>
        </row>
        <row r="2240">
          <cell r="A2240" t="str">
            <v>Data Engineer</v>
          </cell>
          <cell r="F2240" t="b">
            <v>1</v>
          </cell>
          <cell r="M2240">
            <v>112500</v>
          </cell>
        </row>
        <row r="2241">
          <cell r="A2241" t="str">
            <v>Data Scientist</v>
          </cell>
          <cell r="F2241" t="b">
            <v>0</v>
          </cell>
          <cell r="M2241">
            <v>212500</v>
          </cell>
        </row>
        <row r="2242">
          <cell r="A2242" t="str">
            <v>Data Engineer</v>
          </cell>
          <cell r="F2242" t="b">
            <v>0</v>
          </cell>
          <cell r="M2242">
            <v>146000</v>
          </cell>
        </row>
        <row r="2243">
          <cell r="A2243" t="str">
            <v>Senior Data Scientist</v>
          </cell>
          <cell r="F2243" t="b">
            <v>0</v>
          </cell>
          <cell r="M2243">
            <v>150000</v>
          </cell>
        </row>
        <row r="2244">
          <cell r="A2244" t="str">
            <v>Data Scientist</v>
          </cell>
          <cell r="F2244" t="b">
            <v>1</v>
          </cell>
        </row>
        <row r="2245">
          <cell r="A2245" t="str">
            <v>Data Scientist</v>
          </cell>
          <cell r="F2245" t="b">
            <v>0</v>
          </cell>
        </row>
        <row r="2246">
          <cell r="A2246" t="str">
            <v>Data Analyst</v>
          </cell>
          <cell r="F2246" t="b">
            <v>0</v>
          </cell>
          <cell r="M2246">
            <v>100000</v>
          </cell>
        </row>
        <row r="2247">
          <cell r="A2247" t="str">
            <v>Data Engineer</v>
          </cell>
          <cell r="F2247" t="b">
            <v>0</v>
          </cell>
          <cell r="M2247">
            <v>151782</v>
          </cell>
        </row>
        <row r="2248">
          <cell r="A2248" t="str">
            <v>Data Engineer</v>
          </cell>
          <cell r="F2248" t="b">
            <v>0</v>
          </cell>
        </row>
        <row r="2249">
          <cell r="A2249" t="str">
            <v>Data Analyst</v>
          </cell>
          <cell r="F2249" t="b">
            <v>0</v>
          </cell>
        </row>
        <row r="2250">
          <cell r="A2250" t="str">
            <v>Data Scientist</v>
          </cell>
          <cell r="F2250" t="b">
            <v>0</v>
          </cell>
          <cell r="M2250">
            <v>135000</v>
          </cell>
        </row>
        <row r="2251">
          <cell r="A2251" t="str">
            <v>Data Scientist</v>
          </cell>
          <cell r="F2251" t="b">
            <v>1</v>
          </cell>
        </row>
        <row r="2252">
          <cell r="A2252" t="str">
            <v>Data Analyst</v>
          </cell>
          <cell r="F2252" t="b">
            <v>0</v>
          </cell>
        </row>
        <row r="2253">
          <cell r="A2253" t="str">
            <v>Senior Data Scientist</v>
          </cell>
          <cell r="F2253" t="b">
            <v>0</v>
          </cell>
          <cell r="M2253">
            <v>130500</v>
          </cell>
        </row>
        <row r="2254">
          <cell r="A2254" t="str">
            <v>Data Engineer</v>
          </cell>
          <cell r="F2254" t="b">
            <v>0</v>
          </cell>
          <cell r="M2254">
            <v>125000</v>
          </cell>
        </row>
        <row r="2255">
          <cell r="A2255" t="str">
            <v>Data Scientist</v>
          </cell>
          <cell r="F2255" t="b">
            <v>0</v>
          </cell>
          <cell r="M2255">
            <v>157500</v>
          </cell>
        </row>
        <row r="2256">
          <cell r="A2256" t="str">
            <v>Data Engineer</v>
          </cell>
          <cell r="F2256" t="b">
            <v>0</v>
          </cell>
        </row>
        <row r="2257">
          <cell r="A2257" t="str">
            <v>Data Engineer</v>
          </cell>
          <cell r="F2257" t="b">
            <v>0</v>
          </cell>
        </row>
        <row r="2258">
          <cell r="A2258" t="str">
            <v>Senior Data Engineer</v>
          </cell>
          <cell r="F2258" t="b">
            <v>0</v>
          </cell>
          <cell r="M2258">
            <v>110000</v>
          </cell>
        </row>
        <row r="2259">
          <cell r="A2259" t="str">
            <v>Data Analyst</v>
          </cell>
          <cell r="F2259" t="b">
            <v>0</v>
          </cell>
          <cell r="M2259">
            <v>57000</v>
          </cell>
        </row>
        <row r="2260">
          <cell r="A2260" t="str">
            <v>Data Engineer</v>
          </cell>
          <cell r="F2260" t="b">
            <v>1</v>
          </cell>
        </row>
        <row r="2261">
          <cell r="A2261" t="str">
            <v>Data Scientist</v>
          </cell>
          <cell r="F2261" t="b">
            <v>0</v>
          </cell>
          <cell r="M2261">
            <v>162500</v>
          </cell>
        </row>
        <row r="2262">
          <cell r="A2262" t="str">
            <v>Data Engineer</v>
          </cell>
          <cell r="F2262" t="b">
            <v>1</v>
          </cell>
          <cell r="M2262">
            <v>105000</v>
          </cell>
        </row>
        <row r="2263">
          <cell r="A2263" t="str">
            <v>Data Engineer</v>
          </cell>
          <cell r="F2263" t="b">
            <v>0</v>
          </cell>
          <cell r="M2263">
            <v>115000</v>
          </cell>
        </row>
        <row r="2264">
          <cell r="A2264" t="str">
            <v>Data Engineer</v>
          </cell>
          <cell r="F2264" t="b">
            <v>1</v>
          </cell>
        </row>
        <row r="2265">
          <cell r="A2265" t="str">
            <v>Senior Data Engineer</v>
          </cell>
          <cell r="F2265" t="b">
            <v>0</v>
          </cell>
        </row>
        <row r="2266">
          <cell r="A2266" t="str">
            <v>Data Engineer</v>
          </cell>
          <cell r="F2266" t="b">
            <v>1</v>
          </cell>
        </row>
        <row r="2267">
          <cell r="A2267" t="str">
            <v>Data Engineer</v>
          </cell>
          <cell r="F2267" t="b">
            <v>0</v>
          </cell>
        </row>
        <row r="2268">
          <cell r="A2268" t="str">
            <v>Senior Data Scientist</v>
          </cell>
          <cell r="F2268" t="b">
            <v>0</v>
          </cell>
        </row>
        <row r="2269">
          <cell r="A2269" t="str">
            <v>Software Engineer</v>
          </cell>
          <cell r="F2269" t="b">
            <v>0</v>
          </cell>
          <cell r="M2269">
            <v>64800</v>
          </cell>
        </row>
        <row r="2270">
          <cell r="A2270" t="str">
            <v>Data Engineer</v>
          </cell>
          <cell r="F2270" t="b">
            <v>0</v>
          </cell>
          <cell r="M2270">
            <v>58926</v>
          </cell>
        </row>
        <row r="2271">
          <cell r="A2271" t="str">
            <v>Machine Learning Engineer</v>
          </cell>
          <cell r="F2271" t="b">
            <v>0</v>
          </cell>
          <cell r="M2271">
            <v>213000</v>
          </cell>
        </row>
        <row r="2272">
          <cell r="A2272" t="str">
            <v>Senior Data Engineer</v>
          </cell>
          <cell r="F2272" t="b">
            <v>1</v>
          </cell>
          <cell r="M2272">
            <v>162500</v>
          </cell>
        </row>
        <row r="2273">
          <cell r="A2273" t="str">
            <v>Software Engineer</v>
          </cell>
          <cell r="F2273" t="b">
            <v>0</v>
          </cell>
          <cell r="M2273">
            <v>150000</v>
          </cell>
        </row>
        <row r="2274">
          <cell r="A2274" t="str">
            <v>Data Scientist</v>
          </cell>
          <cell r="F2274" t="b">
            <v>0</v>
          </cell>
          <cell r="M2274">
            <v>107500</v>
          </cell>
        </row>
        <row r="2275">
          <cell r="A2275" t="str">
            <v>Senior Data Analyst</v>
          </cell>
          <cell r="F2275" t="b">
            <v>1</v>
          </cell>
        </row>
        <row r="2276">
          <cell r="A2276" t="str">
            <v>Data Engineer</v>
          </cell>
          <cell r="F2276" t="b">
            <v>0</v>
          </cell>
          <cell r="M2276">
            <v>105000</v>
          </cell>
        </row>
        <row r="2277">
          <cell r="A2277" t="str">
            <v>Data Scientist</v>
          </cell>
          <cell r="F2277" t="b">
            <v>0</v>
          </cell>
        </row>
        <row r="2278">
          <cell r="A2278" t="str">
            <v>Data Scientist</v>
          </cell>
          <cell r="F2278" t="b">
            <v>0</v>
          </cell>
          <cell r="M2278">
            <v>132500</v>
          </cell>
        </row>
        <row r="2279">
          <cell r="A2279" t="str">
            <v>Data Scientist</v>
          </cell>
          <cell r="F2279" t="b">
            <v>0</v>
          </cell>
          <cell r="M2279">
            <v>90670</v>
          </cell>
        </row>
        <row r="2280">
          <cell r="A2280" t="str">
            <v>Data Scientist</v>
          </cell>
          <cell r="F2280" t="b">
            <v>0</v>
          </cell>
        </row>
        <row r="2281">
          <cell r="A2281" t="str">
            <v>Data Analyst</v>
          </cell>
          <cell r="F2281" t="b">
            <v>0</v>
          </cell>
          <cell r="M2281">
            <v>93000</v>
          </cell>
        </row>
        <row r="2282">
          <cell r="A2282" t="str">
            <v>Data Engineer</v>
          </cell>
          <cell r="F2282" t="b">
            <v>0</v>
          </cell>
          <cell r="M2282">
            <v>50000</v>
          </cell>
        </row>
        <row r="2283">
          <cell r="A2283" t="str">
            <v>Data Engineer</v>
          </cell>
          <cell r="F2283" t="b">
            <v>0</v>
          </cell>
          <cell r="M2283">
            <v>185000</v>
          </cell>
        </row>
        <row r="2284">
          <cell r="A2284" t="str">
            <v>Data Scientist</v>
          </cell>
          <cell r="F2284" t="b">
            <v>0</v>
          </cell>
          <cell r="M2284">
            <v>105000</v>
          </cell>
        </row>
        <row r="2285">
          <cell r="A2285" t="str">
            <v>Data Analyst</v>
          </cell>
          <cell r="F2285" t="b">
            <v>0</v>
          </cell>
          <cell r="M2285">
            <v>125000</v>
          </cell>
        </row>
        <row r="2286">
          <cell r="A2286" t="str">
            <v>Senior Data Analyst</v>
          </cell>
          <cell r="F2286" t="b">
            <v>0</v>
          </cell>
          <cell r="M2286">
            <v>120000</v>
          </cell>
        </row>
        <row r="2287">
          <cell r="A2287" t="str">
            <v>Data Scientist</v>
          </cell>
          <cell r="F2287" t="b">
            <v>0</v>
          </cell>
          <cell r="M2287">
            <v>160000</v>
          </cell>
        </row>
        <row r="2288">
          <cell r="A2288" t="str">
            <v>Data Analyst</v>
          </cell>
          <cell r="F2288" t="b">
            <v>0</v>
          </cell>
        </row>
        <row r="2289">
          <cell r="A2289" t="str">
            <v>Data Engineer</v>
          </cell>
          <cell r="F2289" t="b">
            <v>1</v>
          </cell>
        </row>
        <row r="2290">
          <cell r="A2290" t="str">
            <v>Senior Data Engineer</v>
          </cell>
          <cell r="F2290" t="b">
            <v>0</v>
          </cell>
          <cell r="M2290">
            <v>117500</v>
          </cell>
        </row>
        <row r="2291">
          <cell r="A2291" t="str">
            <v>Data Engineer</v>
          </cell>
          <cell r="F2291" t="b">
            <v>0</v>
          </cell>
          <cell r="M2291">
            <v>172500</v>
          </cell>
        </row>
        <row r="2292">
          <cell r="A2292" t="str">
            <v>Software Engineer</v>
          </cell>
          <cell r="F2292" t="b">
            <v>1</v>
          </cell>
          <cell r="M2292">
            <v>112500</v>
          </cell>
        </row>
        <row r="2293">
          <cell r="A2293" t="str">
            <v>Data Analyst</v>
          </cell>
          <cell r="F2293" t="b">
            <v>0</v>
          </cell>
        </row>
        <row r="2294">
          <cell r="A2294" t="str">
            <v>Data Scientist</v>
          </cell>
          <cell r="F2294" t="b">
            <v>0</v>
          </cell>
        </row>
        <row r="2295">
          <cell r="A2295" t="str">
            <v>Data Analyst</v>
          </cell>
          <cell r="F2295" t="b">
            <v>0</v>
          </cell>
          <cell r="M2295">
            <v>56772</v>
          </cell>
        </row>
        <row r="2296">
          <cell r="A2296" t="str">
            <v>Data Engineer</v>
          </cell>
          <cell r="F2296" t="b">
            <v>1</v>
          </cell>
        </row>
        <row r="2297">
          <cell r="A2297" t="str">
            <v>Data Analyst</v>
          </cell>
          <cell r="F2297" t="b">
            <v>1</v>
          </cell>
          <cell r="M2297">
            <v>76364.5</v>
          </cell>
        </row>
        <row r="2298">
          <cell r="A2298" t="str">
            <v>Data Scientist</v>
          </cell>
          <cell r="F2298" t="b">
            <v>1</v>
          </cell>
        </row>
        <row r="2299">
          <cell r="A2299" t="str">
            <v>Data Scientist</v>
          </cell>
          <cell r="F2299" t="b">
            <v>0</v>
          </cell>
          <cell r="M2299">
            <v>147500</v>
          </cell>
        </row>
        <row r="2300">
          <cell r="A2300" t="str">
            <v>Data Scientist</v>
          </cell>
          <cell r="F2300" t="b">
            <v>0</v>
          </cell>
        </row>
        <row r="2301">
          <cell r="A2301" t="str">
            <v>Senior Data Engineer</v>
          </cell>
          <cell r="F2301" t="b">
            <v>0</v>
          </cell>
          <cell r="M2301">
            <v>146000</v>
          </cell>
        </row>
        <row r="2302">
          <cell r="A2302" t="str">
            <v>Data Scientist</v>
          </cell>
          <cell r="F2302" t="b">
            <v>0</v>
          </cell>
          <cell r="M2302">
            <v>79200</v>
          </cell>
        </row>
        <row r="2303">
          <cell r="A2303" t="str">
            <v>Data Scientist</v>
          </cell>
          <cell r="F2303" t="b">
            <v>0</v>
          </cell>
          <cell r="M2303">
            <v>118850</v>
          </cell>
        </row>
        <row r="2304">
          <cell r="A2304" t="str">
            <v>Data Engineer</v>
          </cell>
          <cell r="F2304" t="b">
            <v>0</v>
          </cell>
          <cell r="M2304">
            <v>156000</v>
          </cell>
        </row>
        <row r="2305">
          <cell r="A2305" t="str">
            <v>Data Engineer</v>
          </cell>
          <cell r="F2305" t="b">
            <v>0</v>
          </cell>
        </row>
        <row r="2306">
          <cell r="A2306" t="str">
            <v>Senior Data Engineer</v>
          </cell>
          <cell r="F2306" t="b">
            <v>0</v>
          </cell>
          <cell r="M2306">
            <v>175000</v>
          </cell>
        </row>
        <row r="2307">
          <cell r="A2307" t="str">
            <v>Senior Data Engineer</v>
          </cell>
          <cell r="F2307" t="b">
            <v>0</v>
          </cell>
          <cell r="M2307">
            <v>147500</v>
          </cell>
        </row>
        <row r="2308">
          <cell r="A2308" t="str">
            <v>Data Scientist</v>
          </cell>
          <cell r="F2308" t="b">
            <v>0</v>
          </cell>
          <cell r="M2308">
            <v>205000</v>
          </cell>
        </row>
        <row r="2309">
          <cell r="A2309" t="str">
            <v>Data Engineer</v>
          </cell>
          <cell r="F2309" t="b">
            <v>0</v>
          </cell>
          <cell r="M2309">
            <v>211000</v>
          </cell>
        </row>
        <row r="2310">
          <cell r="A2310" t="str">
            <v>Data Engineer</v>
          </cell>
          <cell r="F2310" t="b">
            <v>1</v>
          </cell>
        </row>
        <row r="2311">
          <cell r="A2311" t="str">
            <v>Data Analyst</v>
          </cell>
          <cell r="F2311" t="b">
            <v>0</v>
          </cell>
        </row>
        <row r="2312">
          <cell r="A2312" t="str">
            <v>Data Scientist</v>
          </cell>
          <cell r="F2312" t="b">
            <v>1</v>
          </cell>
        </row>
        <row r="2313">
          <cell r="A2313" t="str">
            <v>Data Engineer</v>
          </cell>
          <cell r="F2313" t="b">
            <v>1</v>
          </cell>
        </row>
        <row r="2314">
          <cell r="A2314" t="str">
            <v>Data Analyst</v>
          </cell>
          <cell r="F2314" t="b">
            <v>0</v>
          </cell>
        </row>
        <row r="2315">
          <cell r="A2315" t="str">
            <v>Data Engineer</v>
          </cell>
          <cell r="F2315" t="b">
            <v>0</v>
          </cell>
          <cell r="M2315">
            <v>97739</v>
          </cell>
        </row>
        <row r="2316">
          <cell r="A2316" t="str">
            <v>Data Scientist</v>
          </cell>
          <cell r="F2316" t="b">
            <v>0</v>
          </cell>
        </row>
        <row r="2317">
          <cell r="A2317" t="str">
            <v>Senior Data Engineer</v>
          </cell>
          <cell r="F2317" t="b">
            <v>1</v>
          </cell>
        </row>
        <row r="2318">
          <cell r="A2318" t="str">
            <v>Data Engineer</v>
          </cell>
          <cell r="F2318" t="b">
            <v>0</v>
          </cell>
          <cell r="M2318">
            <v>90000</v>
          </cell>
        </row>
        <row r="2319">
          <cell r="A2319" t="str">
            <v>Data Engineer</v>
          </cell>
          <cell r="F2319" t="b">
            <v>0</v>
          </cell>
          <cell r="M2319">
            <v>87500</v>
          </cell>
        </row>
        <row r="2320">
          <cell r="A2320" t="str">
            <v>Data Analyst</v>
          </cell>
          <cell r="F2320" t="b">
            <v>0</v>
          </cell>
          <cell r="M2320">
            <v>77500</v>
          </cell>
        </row>
        <row r="2321">
          <cell r="A2321" t="str">
            <v>Data Engineer</v>
          </cell>
          <cell r="F2321" t="b">
            <v>1</v>
          </cell>
          <cell r="M2321">
            <v>120000</v>
          </cell>
        </row>
        <row r="2322">
          <cell r="A2322" t="str">
            <v>Data Scientist</v>
          </cell>
          <cell r="F2322" t="b">
            <v>0</v>
          </cell>
          <cell r="M2322">
            <v>152650</v>
          </cell>
        </row>
        <row r="2323">
          <cell r="A2323" t="str">
            <v>Data Scientist</v>
          </cell>
          <cell r="F2323" t="b">
            <v>1</v>
          </cell>
        </row>
        <row r="2324">
          <cell r="A2324" t="str">
            <v>Data Scientist</v>
          </cell>
          <cell r="F2324" t="b">
            <v>0</v>
          </cell>
          <cell r="M2324">
            <v>70000</v>
          </cell>
        </row>
        <row r="2325">
          <cell r="A2325" t="str">
            <v>Senior Data Scientist</v>
          </cell>
          <cell r="F2325" t="b">
            <v>0</v>
          </cell>
          <cell r="M2325">
            <v>90000</v>
          </cell>
        </row>
        <row r="2326">
          <cell r="A2326" t="str">
            <v>Data Engineer</v>
          </cell>
          <cell r="F2326" t="b">
            <v>1</v>
          </cell>
        </row>
        <row r="2327">
          <cell r="A2327" t="str">
            <v>Data Engineer</v>
          </cell>
          <cell r="F2327" t="b">
            <v>0</v>
          </cell>
        </row>
        <row r="2328">
          <cell r="A2328" t="str">
            <v>Data Scientist</v>
          </cell>
          <cell r="F2328" t="b">
            <v>0</v>
          </cell>
          <cell r="M2328">
            <v>131560</v>
          </cell>
        </row>
        <row r="2329">
          <cell r="A2329" t="str">
            <v>Data Engineer</v>
          </cell>
          <cell r="F2329" t="b">
            <v>0</v>
          </cell>
          <cell r="M2329">
            <v>112500</v>
          </cell>
        </row>
        <row r="2330">
          <cell r="A2330" t="str">
            <v>Data Engineer</v>
          </cell>
          <cell r="F2330" t="b">
            <v>0</v>
          </cell>
        </row>
        <row r="2331">
          <cell r="A2331" t="str">
            <v>Data Engineer</v>
          </cell>
          <cell r="F2331" t="b">
            <v>0</v>
          </cell>
        </row>
        <row r="2332">
          <cell r="A2332" t="str">
            <v>Data Engineer</v>
          </cell>
          <cell r="F2332" t="b">
            <v>0</v>
          </cell>
        </row>
        <row r="2333">
          <cell r="A2333" t="str">
            <v>Data Analyst</v>
          </cell>
          <cell r="F2333" t="b">
            <v>0</v>
          </cell>
          <cell r="M2333">
            <v>72500</v>
          </cell>
        </row>
        <row r="2334">
          <cell r="A2334" t="str">
            <v>Data Engineer</v>
          </cell>
          <cell r="F2334" t="b">
            <v>0</v>
          </cell>
        </row>
        <row r="2335">
          <cell r="A2335" t="str">
            <v>Data Scientist</v>
          </cell>
          <cell r="F2335" t="b">
            <v>0</v>
          </cell>
        </row>
        <row r="2336">
          <cell r="A2336" t="str">
            <v>Data Analyst</v>
          </cell>
          <cell r="F2336" t="b">
            <v>1</v>
          </cell>
        </row>
        <row r="2337">
          <cell r="A2337" t="str">
            <v>Data Analyst</v>
          </cell>
          <cell r="F2337" t="b">
            <v>0</v>
          </cell>
          <cell r="M2337">
            <v>118965</v>
          </cell>
        </row>
        <row r="2338">
          <cell r="A2338" t="str">
            <v>Data Engineer</v>
          </cell>
          <cell r="F2338" t="b">
            <v>0</v>
          </cell>
          <cell r="M2338">
            <v>97444</v>
          </cell>
        </row>
        <row r="2339">
          <cell r="A2339" t="str">
            <v>Machine Learning Engineer</v>
          </cell>
          <cell r="F2339" t="b">
            <v>0</v>
          </cell>
          <cell r="M2339">
            <v>237500</v>
          </cell>
        </row>
        <row r="2340">
          <cell r="A2340" t="str">
            <v>Senior Data Engineer</v>
          </cell>
          <cell r="F2340" t="b">
            <v>0</v>
          </cell>
          <cell r="M2340">
            <v>122500</v>
          </cell>
        </row>
        <row r="2341">
          <cell r="A2341" t="str">
            <v>Senior Data Engineer</v>
          </cell>
          <cell r="F2341" t="b">
            <v>1</v>
          </cell>
          <cell r="M2341">
            <v>155000</v>
          </cell>
        </row>
        <row r="2342">
          <cell r="A2342" t="str">
            <v>Data Engineer</v>
          </cell>
          <cell r="F2342" t="b">
            <v>0</v>
          </cell>
          <cell r="M2342">
            <v>115656</v>
          </cell>
        </row>
        <row r="2343">
          <cell r="A2343" t="str">
            <v>Data Analyst</v>
          </cell>
          <cell r="F2343" t="b">
            <v>0</v>
          </cell>
        </row>
        <row r="2344">
          <cell r="A2344" t="str">
            <v>Senior Data Engineer</v>
          </cell>
          <cell r="F2344" t="b">
            <v>0</v>
          </cell>
          <cell r="M2344">
            <v>175000</v>
          </cell>
        </row>
        <row r="2345">
          <cell r="A2345" t="str">
            <v>Senior Data Engineer</v>
          </cell>
          <cell r="F2345" t="b">
            <v>0</v>
          </cell>
          <cell r="M2345">
            <v>180000</v>
          </cell>
        </row>
        <row r="2346">
          <cell r="A2346" t="str">
            <v>Data Analyst</v>
          </cell>
          <cell r="F2346" t="b">
            <v>0</v>
          </cell>
        </row>
        <row r="2347">
          <cell r="A2347" t="str">
            <v>Data Engineer</v>
          </cell>
          <cell r="F2347" t="b">
            <v>0</v>
          </cell>
        </row>
        <row r="2348">
          <cell r="A2348" t="str">
            <v>Data Engineer</v>
          </cell>
          <cell r="F2348" t="b">
            <v>0</v>
          </cell>
          <cell r="M2348">
            <v>165000</v>
          </cell>
        </row>
        <row r="2349">
          <cell r="A2349" t="str">
            <v>Data Scientist</v>
          </cell>
          <cell r="F2349" t="b">
            <v>1</v>
          </cell>
          <cell r="M2349">
            <v>137500</v>
          </cell>
        </row>
        <row r="2350">
          <cell r="A2350" t="str">
            <v>Senior Data Engineer</v>
          </cell>
          <cell r="F2350" t="b">
            <v>0</v>
          </cell>
          <cell r="M2350">
            <v>99150</v>
          </cell>
        </row>
        <row r="2351">
          <cell r="A2351" t="str">
            <v>Data Scientist</v>
          </cell>
          <cell r="F2351" t="b">
            <v>0</v>
          </cell>
          <cell r="M2351">
            <v>131193</v>
          </cell>
        </row>
        <row r="2352">
          <cell r="A2352" t="str">
            <v>Data Engineer</v>
          </cell>
          <cell r="F2352" t="b">
            <v>0</v>
          </cell>
          <cell r="M2352">
            <v>90000</v>
          </cell>
        </row>
        <row r="2353">
          <cell r="A2353" t="str">
            <v>Data Engineer</v>
          </cell>
          <cell r="F2353" t="b">
            <v>0</v>
          </cell>
        </row>
        <row r="2354">
          <cell r="A2354" t="str">
            <v>Data Scientist</v>
          </cell>
          <cell r="F2354" t="b">
            <v>0</v>
          </cell>
          <cell r="M2354">
            <v>105000</v>
          </cell>
        </row>
        <row r="2355">
          <cell r="A2355" t="str">
            <v>Data Scientist</v>
          </cell>
          <cell r="F2355" t="b">
            <v>0</v>
          </cell>
        </row>
        <row r="2356">
          <cell r="A2356" t="str">
            <v>Data Scientist</v>
          </cell>
          <cell r="F2356" t="b">
            <v>0</v>
          </cell>
        </row>
        <row r="2357">
          <cell r="A2357" t="str">
            <v>Senior Data Engineer</v>
          </cell>
          <cell r="F2357" t="b">
            <v>0</v>
          </cell>
        </row>
        <row r="2358">
          <cell r="A2358" t="str">
            <v>Data Analyst</v>
          </cell>
          <cell r="F2358" t="b">
            <v>1</v>
          </cell>
        </row>
        <row r="2359">
          <cell r="A2359" t="str">
            <v>Data Analyst</v>
          </cell>
          <cell r="F2359" t="b">
            <v>0</v>
          </cell>
          <cell r="M2359">
            <v>65000</v>
          </cell>
        </row>
        <row r="2360">
          <cell r="A2360" t="str">
            <v>Data Scientist</v>
          </cell>
          <cell r="F2360" t="b">
            <v>0</v>
          </cell>
        </row>
        <row r="2361">
          <cell r="A2361" t="str">
            <v>Data Engineer</v>
          </cell>
          <cell r="F2361" t="b">
            <v>0</v>
          </cell>
          <cell r="M2361">
            <v>80000</v>
          </cell>
        </row>
        <row r="2362">
          <cell r="A2362" t="str">
            <v>Data Engineer</v>
          </cell>
          <cell r="F2362" t="b">
            <v>1</v>
          </cell>
        </row>
        <row r="2363">
          <cell r="A2363" t="str">
            <v>Data Engineer</v>
          </cell>
          <cell r="F2363" t="b">
            <v>0</v>
          </cell>
          <cell r="M2363">
            <v>105000</v>
          </cell>
        </row>
        <row r="2364">
          <cell r="A2364" t="str">
            <v>Data Engineer</v>
          </cell>
          <cell r="F2364" t="b">
            <v>0</v>
          </cell>
          <cell r="M2364">
            <v>165000</v>
          </cell>
        </row>
        <row r="2365">
          <cell r="A2365" t="str">
            <v>Senior Data Engineer</v>
          </cell>
          <cell r="F2365" t="b">
            <v>1</v>
          </cell>
          <cell r="M2365">
            <v>150000</v>
          </cell>
        </row>
        <row r="2366">
          <cell r="A2366" t="str">
            <v>Data Scientist</v>
          </cell>
          <cell r="F2366" t="b">
            <v>0</v>
          </cell>
        </row>
        <row r="2367">
          <cell r="A2367" t="str">
            <v>Data Scientist</v>
          </cell>
          <cell r="F2367" t="b">
            <v>1</v>
          </cell>
          <cell r="M2367">
            <v>135000</v>
          </cell>
        </row>
        <row r="2368">
          <cell r="A2368" t="str">
            <v>Data Scientist</v>
          </cell>
          <cell r="F2368" t="b">
            <v>0</v>
          </cell>
          <cell r="M2368">
            <v>115000</v>
          </cell>
        </row>
        <row r="2369">
          <cell r="A2369" t="str">
            <v>Senior Data Scientist</v>
          </cell>
          <cell r="F2369" t="b">
            <v>0</v>
          </cell>
          <cell r="M2369">
            <v>202000</v>
          </cell>
        </row>
        <row r="2370">
          <cell r="A2370" t="str">
            <v>Data Analyst</v>
          </cell>
          <cell r="F2370" t="b">
            <v>0</v>
          </cell>
          <cell r="M2370">
            <v>70500</v>
          </cell>
        </row>
        <row r="2371">
          <cell r="A2371" t="str">
            <v>Data Engineer</v>
          </cell>
          <cell r="F2371" t="b">
            <v>0</v>
          </cell>
        </row>
        <row r="2372">
          <cell r="A2372" t="str">
            <v>Software Engineer</v>
          </cell>
          <cell r="F2372" t="b">
            <v>0</v>
          </cell>
          <cell r="M2372">
            <v>215352</v>
          </cell>
        </row>
        <row r="2373">
          <cell r="A2373" t="str">
            <v>Data Scientist</v>
          </cell>
          <cell r="F2373" t="b">
            <v>1</v>
          </cell>
          <cell r="M2373">
            <v>175000</v>
          </cell>
        </row>
        <row r="2374">
          <cell r="A2374" t="str">
            <v>Data Engineer</v>
          </cell>
          <cell r="F2374" t="b">
            <v>0</v>
          </cell>
        </row>
        <row r="2375">
          <cell r="A2375" t="str">
            <v>Data Engineer</v>
          </cell>
          <cell r="F2375" t="b">
            <v>0</v>
          </cell>
        </row>
        <row r="2376">
          <cell r="A2376" t="str">
            <v>Business Analyst</v>
          </cell>
          <cell r="F2376" t="b">
            <v>0</v>
          </cell>
          <cell r="M2376">
            <v>99150</v>
          </cell>
        </row>
        <row r="2377">
          <cell r="A2377" t="str">
            <v>Senior Data Engineer</v>
          </cell>
          <cell r="F2377" t="b">
            <v>0</v>
          </cell>
          <cell r="M2377">
            <v>119000</v>
          </cell>
        </row>
        <row r="2378">
          <cell r="A2378" t="str">
            <v>Data Analyst</v>
          </cell>
          <cell r="F2378" t="b">
            <v>0</v>
          </cell>
        </row>
        <row r="2379">
          <cell r="A2379" t="str">
            <v>Data Scientist</v>
          </cell>
          <cell r="F2379" t="b">
            <v>0</v>
          </cell>
        </row>
        <row r="2380">
          <cell r="A2380" t="str">
            <v>Data Scientist</v>
          </cell>
          <cell r="F2380" t="b">
            <v>1</v>
          </cell>
          <cell r="M2380">
            <v>140500</v>
          </cell>
        </row>
        <row r="2381">
          <cell r="A2381" t="str">
            <v>Data Engineer</v>
          </cell>
          <cell r="F2381" t="b">
            <v>0</v>
          </cell>
          <cell r="M2381">
            <v>143000</v>
          </cell>
        </row>
        <row r="2382">
          <cell r="A2382" t="str">
            <v>Data Scientist</v>
          </cell>
          <cell r="F2382" t="b">
            <v>1</v>
          </cell>
        </row>
        <row r="2383">
          <cell r="A2383" t="str">
            <v>Data Engineer</v>
          </cell>
          <cell r="F2383" t="b">
            <v>0</v>
          </cell>
          <cell r="M2383">
            <v>105000</v>
          </cell>
        </row>
        <row r="2384">
          <cell r="A2384" t="str">
            <v>Data Analyst</v>
          </cell>
          <cell r="F2384" t="b">
            <v>0</v>
          </cell>
        </row>
        <row r="2385">
          <cell r="A2385" t="str">
            <v>Data Engineer</v>
          </cell>
          <cell r="F2385" t="b">
            <v>0</v>
          </cell>
        </row>
        <row r="2386">
          <cell r="A2386" t="str">
            <v>Data Analyst</v>
          </cell>
          <cell r="F2386" t="b">
            <v>0</v>
          </cell>
        </row>
        <row r="2387">
          <cell r="A2387" t="str">
            <v>Data Scientist</v>
          </cell>
          <cell r="F2387" t="b">
            <v>0</v>
          </cell>
        </row>
        <row r="2388">
          <cell r="A2388" t="str">
            <v>Data Engineer</v>
          </cell>
          <cell r="F2388" t="b">
            <v>1</v>
          </cell>
          <cell r="M2388">
            <v>126010</v>
          </cell>
        </row>
        <row r="2389">
          <cell r="A2389" t="str">
            <v>Data Analyst</v>
          </cell>
          <cell r="F2389" t="b">
            <v>0</v>
          </cell>
        </row>
        <row r="2390">
          <cell r="A2390" t="str">
            <v>Data Engineer</v>
          </cell>
          <cell r="F2390" t="b">
            <v>1</v>
          </cell>
        </row>
        <row r="2391">
          <cell r="A2391" t="str">
            <v>Data Scientist</v>
          </cell>
          <cell r="F2391" t="b">
            <v>0</v>
          </cell>
        </row>
        <row r="2392">
          <cell r="A2392" t="str">
            <v>Data Engineer</v>
          </cell>
          <cell r="F2392" t="b">
            <v>0</v>
          </cell>
          <cell r="M2392">
            <v>122600</v>
          </cell>
        </row>
        <row r="2393">
          <cell r="A2393" t="str">
            <v>Data Engineer</v>
          </cell>
          <cell r="F2393" t="b">
            <v>0</v>
          </cell>
        </row>
        <row r="2394">
          <cell r="A2394" t="str">
            <v>Data Scientist</v>
          </cell>
          <cell r="F2394" t="b">
            <v>0</v>
          </cell>
        </row>
        <row r="2395">
          <cell r="A2395" t="str">
            <v>Data Analyst</v>
          </cell>
          <cell r="F2395" t="b">
            <v>0</v>
          </cell>
        </row>
        <row r="2396">
          <cell r="A2396" t="str">
            <v>Senior Data Analyst</v>
          </cell>
          <cell r="F2396" t="b">
            <v>0</v>
          </cell>
          <cell r="M2396">
            <v>125540</v>
          </cell>
        </row>
        <row r="2397">
          <cell r="A2397" t="str">
            <v>Senior Data Scientist</v>
          </cell>
          <cell r="F2397" t="b">
            <v>1</v>
          </cell>
          <cell r="M2397">
            <v>175000</v>
          </cell>
        </row>
        <row r="2398">
          <cell r="A2398" t="str">
            <v>Senior Data Analyst</v>
          </cell>
          <cell r="F2398" t="b">
            <v>1</v>
          </cell>
        </row>
        <row r="2399">
          <cell r="A2399" t="str">
            <v>Senior Data Engineer</v>
          </cell>
          <cell r="F2399" t="b">
            <v>0</v>
          </cell>
          <cell r="M2399">
            <v>117500</v>
          </cell>
        </row>
        <row r="2400">
          <cell r="A2400" t="str">
            <v>Data Scientist</v>
          </cell>
          <cell r="F2400" t="b">
            <v>0</v>
          </cell>
          <cell r="M2400">
            <v>150000</v>
          </cell>
        </row>
        <row r="2401">
          <cell r="A2401" t="str">
            <v>Data Engineer</v>
          </cell>
          <cell r="F2401" t="b">
            <v>0</v>
          </cell>
          <cell r="M2401">
            <v>137500</v>
          </cell>
        </row>
        <row r="2402">
          <cell r="A2402" t="str">
            <v>Data Engineer</v>
          </cell>
          <cell r="F2402" t="b">
            <v>0</v>
          </cell>
          <cell r="M2402">
            <v>125930</v>
          </cell>
        </row>
        <row r="2403">
          <cell r="A2403" t="str">
            <v>Senior Data Analyst</v>
          </cell>
          <cell r="F2403" t="b">
            <v>1</v>
          </cell>
        </row>
        <row r="2404">
          <cell r="A2404" t="str">
            <v>Data Scientist</v>
          </cell>
          <cell r="F2404" t="b">
            <v>0</v>
          </cell>
        </row>
        <row r="2405">
          <cell r="A2405" t="str">
            <v>Senior Data Analyst</v>
          </cell>
          <cell r="F2405" t="b">
            <v>0</v>
          </cell>
        </row>
        <row r="2406">
          <cell r="A2406" t="str">
            <v>Data Scientist</v>
          </cell>
          <cell r="F2406" t="b">
            <v>0</v>
          </cell>
        </row>
        <row r="2407">
          <cell r="A2407" t="str">
            <v>Data Engineer</v>
          </cell>
          <cell r="F2407" t="b">
            <v>0</v>
          </cell>
          <cell r="M2407">
            <v>125000</v>
          </cell>
        </row>
        <row r="2408">
          <cell r="A2408" t="str">
            <v>Data Engineer</v>
          </cell>
          <cell r="F2408" t="b">
            <v>0</v>
          </cell>
          <cell r="M2408">
            <v>135000</v>
          </cell>
        </row>
        <row r="2409">
          <cell r="A2409" t="str">
            <v>Data Scientist</v>
          </cell>
          <cell r="F2409" t="b">
            <v>1</v>
          </cell>
        </row>
        <row r="2410">
          <cell r="A2410" t="str">
            <v>Data Engineer</v>
          </cell>
          <cell r="F2410" t="b">
            <v>0</v>
          </cell>
        </row>
        <row r="2411">
          <cell r="A2411" t="str">
            <v>Data Analyst</v>
          </cell>
          <cell r="F2411" t="b">
            <v>0</v>
          </cell>
        </row>
        <row r="2412">
          <cell r="A2412" t="str">
            <v>Data Engineer</v>
          </cell>
          <cell r="F2412" t="b">
            <v>1</v>
          </cell>
        </row>
        <row r="2413">
          <cell r="A2413" t="str">
            <v>Data Engineer</v>
          </cell>
          <cell r="F2413" t="b">
            <v>0</v>
          </cell>
          <cell r="M2413">
            <v>93600</v>
          </cell>
        </row>
        <row r="2414">
          <cell r="A2414" t="str">
            <v>Business Analyst</v>
          </cell>
          <cell r="F2414" t="b">
            <v>0</v>
          </cell>
          <cell r="M2414">
            <v>30000</v>
          </cell>
        </row>
        <row r="2415">
          <cell r="A2415" t="str">
            <v>Data Scientist</v>
          </cell>
          <cell r="F2415" t="b">
            <v>0</v>
          </cell>
          <cell r="M2415">
            <v>50400</v>
          </cell>
        </row>
        <row r="2416">
          <cell r="A2416" t="str">
            <v>Data Engineer</v>
          </cell>
          <cell r="F2416" t="b">
            <v>0</v>
          </cell>
          <cell r="M2416">
            <v>96773</v>
          </cell>
        </row>
        <row r="2417">
          <cell r="A2417" t="str">
            <v>Data Scientist</v>
          </cell>
          <cell r="F2417" t="b">
            <v>1</v>
          </cell>
          <cell r="M2417">
            <v>65000</v>
          </cell>
        </row>
        <row r="2418">
          <cell r="A2418" t="str">
            <v>Data Engineer</v>
          </cell>
          <cell r="F2418" t="b">
            <v>0</v>
          </cell>
          <cell r="M2418">
            <v>151840</v>
          </cell>
        </row>
        <row r="2419">
          <cell r="A2419" t="str">
            <v>Data Engineer</v>
          </cell>
          <cell r="F2419" t="b">
            <v>0</v>
          </cell>
          <cell r="M2419">
            <v>85000</v>
          </cell>
        </row>
        <row r="2420">
          <cell r="A2420" t="str">
            <v>Senior Data Scientist</v>
          </cell>
          <cell r="F2420" t="b">
            <v>0</v>
          </cell>
        </row>
        <row r="2421">
          <cell r="A2421" t="str">
            <v>Data Scientist</v>
          </cell>
          <cell r="F2421" t="b">
            <v>1</v>
          </cell>
        </row>
        <row r="2422">
          <cell r="A2422" t="str">
            <v>Data Engineer</v>
          </cell>
          <cell r="F2422" t="b">
            <v>0</v>
          </cell>
          <cell r="M2422">
            <v>170000</v>
          </cell>
        </row>
        <row r="2423">
          <cell r="A2423" t="str">
            <v>Data Engineer</v>
          </cell>
          <cell r="F2423" t="b">
            <v>0</v>
          </cell>
          <cell r="M2423">
            <v>147500</v>
          </cell>
        </row>
        <row r="2424">
          <cell r="A2424" t="str">
            <v>Data Engineer</v>
          </cell>
          <cell r="F2424" t="b">
            <v>0</v>
          </cell>
          <cell r="M2424">
            <v>105000</v>
          </cell>
        </row>
        <row r="2425">
          <cell r="A2425" t="str">
            <v>Data Scientist</v>
          </cell>
          <cell r="F2425" t="b">
            <v>0</v>
          </cell>
          <cell r="M2425">
            <v>165000</v>
          </cell>
        </row>
        <row r="2426">
          <cell r="A2426" t="str">
            <v>Data Scientist</v>
          </cell>
          <cell r="F2426" t="b">
            <v>1</v>
          </cell>
          <cell r="M2426">
            <v>125000</v>
          </cell>
        </row>
        <row r="2427">
          <cell r="A2427" t="str">
            <v>Data Scientist</v>
          </cell>
          <cell r="F2427" t="b">
            <v>1</v>
          </cell>
          <cell r="M2427">
            <v>112500.5</v>
          </cell>
        </row>
        <row r="2428">
          <cell r="A2428" t="str">
            <v>Data Engineer</v>
          </cell>
          <cell r="F2428" t="b">
            <v>0</v>
          </cell>
          <cell r="M2428">
            <v>110000</v>
          </cell>
        </row>
        <row r="2429">
          <cell r="A2429" t="str">
            <v>Senior Data Analyst</v>
          </cell>
          <cell r="F2429" t="b">
            <v>0</v>
          </cell>
        </row>
        <row r="2430">
          <cell r="A2430" t="str">
            <v>Data Scientist</v>
          </cell>
          <cell r="F2430" t="b">
            <v>0</v>
          </cell>
          <cell r="M2430">
            <v>147500</v>
          </cell>
        </row>
        <row r="2431">
          <cell r="A2431" t="str">
            <v>Data Scientist</v>
          </cell>
          <cell r="F2431" t="b">
            <v>0</v>
          </cell>
        </row>
        <row r="2432">
          <cell r="A2432" t="str">
            <v>Data Analyst</v>
          </cell>
          <cell r="F2432" t="b">
            <v>0</v>
          </cell>
          <cell r="M2432">
            <v>65000</v>
          </cell>
        </row>
        <row r="2433">
          <cell r="A2433" t="str">
            <v>Senior Data Engineer</v>
          </cell>
          <cell r="F2433" t="b">
            <v>0</v>
          </cell>
        </row>
        <row r="2434">
          <cell r="A2434" t="str">
            <v>Data Scientist</v>
          </cell>
          <cell r="F2434" t="b">
            <v>0</v>
          </cell>
        </row>
        <row r="2435">
          <cell r="A2435" t="str">
            <v>Senior Data Scientist</v>
          </cell>
          <cell r="F2435" t="b">
            <v>0</v>
          </cell>
        </row>
        <row r="2436">
          <cell r="A2436" t="str">
            <v>Data Engineer</v>
          </cell>
          <cell r="F2436" t="b">
            <v>0</v>
          </cell>
          <cell r="M2436">
            <v>155000</v>
          </cell>
        </row>
        <row r="2437">
          <cell r="A2437" t="str">
            <v>Data Engineer</v>
          </cell>
          <cell r="F2437" t="b">
            <v>0</v>
          </cell>
        </row>
        <row r="2438">
          <cell r="A2438" t="str">
            <v>Machine Learning Engineer</v>
          </cell>
          <cell r="F2438" t="b">
            <v>0</v>
          </cell>
          <cell r="M2438">
            <v>212500</v>
          </cell>
        </row>
        <row r="2439">
          <cell r="A2439" t="str">
            <v>Senior Data Engineer</v>
          </cell>
          <cell r="F2439" t="b">
            <v>1</v>
          </cell>
          <cell r="M2439">
            <v>115000</v>
          </cell>
        </row>
        <row r="2440">
          <cell r="A2440" t="str">
            <v>Data Analyst</v>
          </cell>
          <cell r="F2440" t="b">
            <v>0</v>
          </cell>
          <cell r="M2440">
            <v>90500</v>
          </cell>
        </row>
        <row r="2441">
          <cell r="A2441" t="str">
            <v>Data Engineer</v>
          </cell>
          <cell r="F2441" t="b">
            <v>0</v>
          </cell>
        </row>
        <row r="2442">
          <cell r="A2442" t="str">
            <v>Data Engineer</v>
          </cell>
          <cell r="F2442" t="b">
            <v>1</v>
          </cell>
          <cell r="M2442">
            <v>144481.5</v>
          </cell>
        </row>
        <row r="2443">
          <cell r="A2443" t="str">
            <v>Senior Data Engineer</v>
          </cell>
          <cell r="F2443" t="b">
            <v>0</v>
          </cell>
          <cell r="M2443">
            <v>125000</v>
          </cell>
        </row>
        <row r="2444">
          <cell r="A2444" t="str">
            <v>Data Engineer</v>
          </cell>
          <cell r="F2444" t="b">
            <v>1</v>
          </cell>
        </row>
        <row r="2445">
          <cell r="A2445" t="str">
            <v>Data Engineer</v>
          </cell>
          <cell r="F2445" t="b">
            <v>1</v>
          </cell>
        </row>
        <row r="2446">
          <cell r="A2446" t="str">
            <v>Senior Data Analyst</v>
          </cell>
          <cell r="F2446" t="b">
            <v>0</v>
          </cell>
          <cell r="M2446">
            <v>85000</v>
          </cell>
        </row>
        <row r="2447">
          <cell r="A2447" t="str">
            <v>Senior Data Scientist</v>
          </cell>
          <cell r="F2447" t="b">
            <v>1</v>
          </cell>
          <cell r="M2447">
            <v>185000</v>
          </cell>
        </row>
        <row r="2448">
          <cell r="A2448" t="str">
            <v>Data Analyst</v>
          </cell>
          <cell r="F2448" t="b">
            <v>0</v>
          </cell>
          <cell r="M2448">
            <v>97500</v>
          </cell>
        </row>
        <row r="2449">
          <cell r="A2449" t="str">
            <v>Senior Data Engineer</v>
          </cell>
          <cell r="F2449" t="b">
            <v>1</v>
          </cell>
          <cell r="M2449">
            <v>165000</v>
          </cell>
        </row>
        <row r="2450">
          <cell r="A2450" t="str">
            <v>Software Engineer</v>
          </cell>
          <cell r="F2450" t="b">
            <v>0</v>
          </cell>
          <cell r="M2450">
            <v>150000</v>
          </cell>
        </row>
        <row r="2451">
          <cell r="A2451" t="str">
            <v>Senior Data Engineer</v>
          </cell>
          <cell r="F2451" t="b">
            <v>0</v>
          </cell>
          <cell r="M2451">
            <v>160000</v>
          </cell>
        </row>
        <row r="2452">
          <cell r="A2452" t="str">
            <v>Data Engineer</v>
          </cell>
          <cell r="F2452" t="b">
            <v>0</v>
          </cell>
          <cell r="M2452">
            <v>98283</v>
          </cell>
        </row>
        <row r="2453">
          <cell r="A2453" t="str">
            <v>Business Analyst</v>
          </cell>
          <cell r="F2453" t="b">
            <v>0</v>
          </cell>
        </row>
        <row r="2454">
          <cell r="A2454" t="str">
            <v>Data Engineer</v>
          </cell>
          <cell r="F2454" t="b">
            <v>0</v>
          </cell>
        </row>
        <row r="2455">
          <cell r="A2455" t="str">
            <v>Data Analyst</v>
          </cell>
          <cell r="F2455" t="b">
            <v>0</v>
          </cell>
          <cell r="M2455">
            <v>60000</v>
          </cell>
        </row>
        <row r="2456">
          <cell r="A2456" t="str">
            <v>Data Engineer</v>
          </cell>
          <cell r="F2456" t="b">
            <v>0</v>
          </cell>
        </row>
        <row r="2457">
          <cell r="A2457" t="str">
            <v>Data Engineer</v>
          </cell>
          <cell r="F2457" t="b">
            <v>1</v>
          </cell>
          <cell r="M2457">
            <v>65000</v>
          </cell>
        </row>
        <row r="2458">
          <cell r="A2458" t="str">
            <v>Data Scientist</v>
          </cell>
          <cell r="F2458" t="b">
            <v>0</v>
          </cell>
          <cell r="M2458">
            <v>150000</v>
          </cell>
        </row>
        <row r="2459">
          <cell r="A2459" t="str">
            <v>Data Analyst</v>
          </cell>
          <cell r="F2459" t="b">
            <v>0</v>
          </cell>
        </row>
        <row r="2460">
          <cell r="A2460" t="str">
            <v>Data Engineer</v>
          </cell>
          <cell r="F2460" t="b">
            <v>0</v>
          </cell>
        </row>
        <row r="2461">
          <cell r="A2461" t="str">
            <v>Data Analyst</v>
          </cell>
          <cell r="F2461" t="b">
            <v>0</v>
          </cell>
          <cell r="M2461">
            <v>55000</v>
          </cell>
        </row>
        <row r="2462">
          <cell r="A2462" t="str">
            <v>Senior Data Analyst</v>
          </cell>
          <cell r="F2462" t="b">
            <v>0</v>
          </cell>
          <cell r="M2462">
            <v>105000</v>
          </cell>
        </row>
        <row r="2463">
          <cell r="A2463" t="str">
            <v>Data Scientist</v>
          </cell>
          <cell r="F2463" t="b">
            <v>1</v>
          </cell>
        </row>
        <row r="2464">
          <cell r="A2464" t="str">
            <v>Data Engineer</v>
          </cell>
          <cell r="F2464" t="b">
            <v>0</v>
          </cell>
        </row>
        <row r="2465">
          <cell r="A2465" t="str">
            <v>Software Engineer</v>
          </cell>
          <cell r="F2465" t="b">
            <v>0</v>
          </cell>
          <cell r="M2465">
            <v>63000</v>
          </cell>
        </row>
        <row r="2466">
          <cell r="A2466" t="str">
            <v>Data Engineer</v>
          </cell>
          <cell r="F2466" t="b">
            <v>0</v>
          </cell>
          <cell r="M2466">
            <v>125000</v>
          </cell>
        </row>
        <row r="2467">
          <cell r="A2467" t="str">
            <v>Data Scientist</v>
          </cell>
          <cell r="F2467" t="b">
            <v>0</v>
          </cell>
        </row>
        <row r="2468">
          <cell r="A2468" t="str">
            <v>Data Scientist</v>
          </cell>
          <cell r="F2468" t="b">
            <v>0</v>
          </cell>
        </row>
        <row r="2469">
          <cell r="A2469" t="str">
            <v>Data Engineer</v>
          </cell>
          <cell r="F2469" t="b">
            <v>0</v>
          </cell>
          <cell r="M2469">
            <v>173500</v>
          </cell>
        </row>
        <row r="2470">
          <cell r="A2470" t="str">
            <v>Senior Data Engineer</v>
          </cell>
          <cell r="F2470" t="b">
            <v>0</v>
          </cell>
          <cell r="M2470">
            <v>120000</v>
          </cell>
        </row>
        <row r="2471">
          <cell r="A2471" t="str">
            <v>Data Scientist</v>
          </cell>
          <cell r="F2471" t="b">
            <v>0</v>
          </cell>
          <cell r="M2471">
            <v>90000</v>
          </cell>
        </row>
        <row r="2472">
          <cell r="A2472" t="str">
            <v>Data Engineer</v>
          </cell>
          <cell r="F2472" t="b">
            <v>0</v>
          </cell>
          <cell r="M2472">
            <v>120000</v>
          </cell>
        </row>
        <row r="2473">
          <cell r="A2473" t="str">
            <v>Data Scientist</v>
          </cell>
          <cell r="F2473" t="b">
            <v>0</v>
          </cell>
        </row>
        <row r="2474">
          <cell r="A2474" t="str">
            <v>Data Analyst</v>
          </cell>
          <cell r="F2474" t="b">
            <v>0</v>
          </cell>
        </row>
        <row r="2475">
          <cell r="A2475" t="str">
            <v>Data Engineer</v>
          </cell>
          <cell r="F2475" t="b">
            <v>0</v>
          </cell>
          <cell r="M2475">
            <v>140629.203125</v>
          </cell>
        </row>
        <row r="2476">
          <cell r="A2476" t="str">
            <v>Data Engineer</v>
          </cell>
          <cell r="F2476" t="b">
            <v>0</v>
          </cell>
          <cell r="M2476">
            <v>90000</v>
          </cell>
        </row>
        <row r="2477">
          <cell r="A2477" t="str">
            <v>Data Scientist</v>
          </cell>
          <cell r="F2477" t="b">
            <v>0</v>
          </cell>
          <cell r="M2477">
            <v>157500</v>
          </cell>
        </row>
        <row r="2478">
          <cell r="A2478" t="str">
            <v>Data Scientist</v>
          </cell>
          <cell r="F2478" t="b">
            <v>0</v>
          </cell>
        </row>
        <row r="2479">
          <cell r="A2479" t="str">
            <v>Data Scientist</v>
          </cell>
          <cell r="F2479" t="b">
            <v>0</v>
          </cell>
          <cell r="M2479">
            <v>82500</v>
          </cell>
        </row>
        <row r="2480">
          <cell r="A2480" t="str">
            <v>Data Analyst</v>
          </cell>
          <cell r="F2480" t="b">
            <v>0</v>
          </cell>
          <cell r="M2480">
            <v>111175</v>
          </cell>
        </row>
        <row r="2481">
          <cell r="A2481" t="str">
            <v>Machine Learning Engineer</v>
          </cell>
          <cell r="F2481" t="b">
            <v>0</v>
          </cell>
          <cell r="M2481">
            <v>50400</v>
          </cell>
        </row>
        <row r="2482">
          <cell r="A2482" t="str">
            <v>Data Analyst</v>
          </cell>
          <cell r="F2482" t="b">
            <v>0</v>
          </cell>
          <cell r="M2482">
            <v>90000</v>
          </cell>
        </row>
        <row r="2483">
          <cell r="A2483" t="str">
            <v>Data Engineer</v>
          </cell>
          <cell r="F2483" t="b">
            <v>0</v>
          </cell>
        </row>
        <row r="2484">
          <cell r="A2484" t="str">
            <v>Data Engineer</v>
          </cell>
          <cell r="F2484" t="b">
            <v>0</v>
          </cell>
          <cell r="M2484">
            <v>90000</v>
          </cell>
        </row>
        <row r="2485">
          <cell r="A2485" t="str">
            <v>Senior Data Analyst</v>
          </cell>
          <cell r="F2485" t="b">
            <v>0</v>
          </cell>
          <cell r="M2485">
            <v>75000</v>
          </cell>
        </row>
        <row r="2486">
          <cell r="A2486" t="str">
            <v>Data Engineer</v>
          </cell>
          <cell r="F2486" t="b">
            <v>0</v>
          </cell>
          <cell r="M2486">
            <v>147500</v>
          </cell>
        </row>
        <row r="2487">
          <cell r="A2487" t="str">
            <v>Senior Data Engineer</v>
          </cell>
          <cell r="F2487" t="b">
            <v>0</v>
          </cell>
          <cell r="M2487">
            <v>131500</v>
          </cell>
        </row>
        <row r="2488">
          <cell r="A2488" t="str">
            <v>Data Engineer</v>
          </cell>
          <cell r="F2488" t="b">
            <v>0</v>
          </cell>
        </row>
        <row r="2489">
          <cell r="A2489" t="str">
            <v>Data Engineer</v>
          </cell>
          <cell r="F2489" t="b">
            <v>0</v>
          </cell>
          <cell r="M2489">
            <v>140000</v>
          </cell>
        </row>
        <row r="2490">
          <cell r="A2490" t="str">
            <v>Machine Learning Engineer</v>
          </cell>
          <cell r="F2490" t="b">
            <v>0</v>
          </cell>
          <cell r="M2490">
            <v>101029</v>
          </cell>
        </row>
        <row r="2491">
          <cell r="A2491" t="str">
            <v>Data Scientist</v>
          </cell>
          <cell r="F2491" t="b">
            <v>0</v>
          </cell>
          <cell r="M2491">
            <v>100000</v>
          </cell>
        </row>
        <row r="2492">
          <cell r="A2492" t="str">
            <v>Senior Data Scientist</v>
          </cell>
          <cell r="F2492" t="b">
            <v>0</v>
          </cell>
          <cell r="M2492">
            <v>147500</v>
          </cell>
        </row>
        <row r="2493">
          <cell r="A2493" t="str">
            <v>Senior Data Engineer</v>
          </cell>
          <cell r="F2493" t="b">
            <v>1</v>
          </cell>
        </row>
        <row r="2494">
          <cell r="A2494" t="str">
            <v>Data Engineer</v>
          </cell>
          <cell r="F2494" t="b">
            <v>0</v>
          </cell>
        </row>
        <row r="2495">
          <cell r="A2495" t="str">
            <v>Data Scientist</v>
          </cell>
          <cell r="F2495" t="b">
            <v>1</v>
          </cell>
          <cell r="M2495">
            <v>115000</v>
          </cell>
        </row>
        <row r="2496">
          <cell r="A2496" t="str">
            <v>Business Analyst</v>
          </cell>
          <cell r="F2496" t="b">
            <v>0</v>
          </cell>
        </row>
        <row r="2497">
          <cell r="A2497" t="str">
            <v>Data Engineer</v>
          </cell>
          <cell r="F2497" t="b">
            <v>1</v>
          </cell>
          <cell r="M2497">
            <v>125000</v>
          </cell>
        </row>
        <row r="2498">
          <cell r="A2498" t="str">
            <v>Data Engineer</v>
          </cell>
          <cell r="F2498" t="b">
            <v>0</v>
          </cell>
          <cell r="M2498">
            <v>108415.5</v>
          </cell>
        </row>
        <row r="2499">
          <cell r="A2499" t="str">
            <v>Data Engineer</v>
          </cell>
          <cell r="F2499" t="b">
            <v>0</v>
          </cell>
          <cell r="M2499">
            <v>135000</v>
          </cell>
        </row>
        <row r="2500">
          <cell r="A2500" t="str">
            <v>Senior Data Engineer</v>
          </cell>
          <cell r="F2500" t="b">
            <v>0</v>
          </cell>
        </row>
        <row r="2501">
          <cell r="A2501" t="str">
            <v>Data Engineer</v>
          </cell>
          <cell r="F2501" t="b">
            <v>0</v>
          </cell>
        </row>
        <row r="2502">
          <cell r="A2502" t="str">
            <v>Data Scientist</v>
          </cell>
          <cell r="F2502" t="b">
            <v>1</v>
          </cell>
        </row>
        <row r="2503">
          <cell r="A2503" t="str">
            <v>Senior Data Engineer</v>
          </cell>
          <cell r="F2503" t="b">
            <v>0</v>
          </cell>
          <cell r="M2503">
            <v>90000</v>
          </cell>
        </row>
        <row r="2504">
          <cell r="A2504" t="str">
            <v>Data Analyst</v>
          </cell>
          <cell r="F2504" t="b">
            <v>1</v>
          </cell>
          <cell r="M2504">
            <v>77500</v>
          </cell>
        </row>
        <row r="2505">
          <cell r="A2505" t="str">
            <v>Data Scientist</v>
          </cell>
          <cell r="F2505" t="b">
            <v>0</v>
          </cell>
        </row>
        <row r="2506">
          <cell r="A2506" t="str">
            <v>Data Scientist</v>
          </cell>
          <cell r="F2506" t="b">
            <v>0</v>
          </cell>
          <cell r="M2506">
            <v>100000</v>
          </cell>
        </row>
        <row r="2507">
          <cell r="A2507" t="str">
            <v>Data Analyst</v>
          </cell>
          <cell r="F2507" t="b">
            <v>0</v>
          </cell>
          <cell r="M2507">
            <v>66250</v>
          </cell>
        </row>
        <row r="2508">
          <cell r="A2508" t="str">
            <v>Data Engineer</v>
          </cell>
          <cell r="F2508" t="b">
            <v>1</v>
          </cell>
        </row>
        <row r="2509">
          <cell r="A2509" t="str">
            <v>Data Analyst</v>
          </cell>
          <cell r="F2509" t="b">
            <v>0</v>
          </cell>
          <cell r="M2509">
            <v>99150</v>
          </cell>
        </row>
        <row r="2510">
          <cell r="A2510" t="str">
            <v>Machine Learning Engineer</v>
          </cell>
          <cell r="F2510" t="b">
            <v>0</v>
          </cell>
          <cell r="M2510">
            <v>185500</v>
          </cell>
        </row>
        <row r="2511">
          <cell r="A2511" t="str">
            <v>Data Engineer</v>
          </cell>
          <cell r="F2511" t="b">
            <v>0</v>
          </cell>
        </row>
        <row r="2512">
          <cell r="A2512" t="str">
            <v>Data Scientist</v>
          </cell>
          <cell r="F2512" t="b">
            <v>0</v>
          </cell>
          <cell r="M2512">
            <v>125000</v>
          </cell>
        </row>
        <row r="2513">
          <cell r="A2513" t="str">
            <v>Data Scientist</v>
          </cell>
          <cell r="F2513" t="b">
            <v>0</v>
          </cell>
          <cell r="M2513">
            <v>152500</v>
          </cell>
        </row>
        <row r="2514">
          <cell r="A2514" t="str">
            <v>Data Engineer</v>
          </cell>
          <cell r="F2514" t="b">
            <v>0</v>
          </cell>
          <cell r="M2514">
            <v>120900</v>
          </cell>
        </row>
        <row r="2515">
          <cell r="A2515" t="str">
            <v>Senior Data Engineer</v>
          </cell>
          <cell r="F2515" t="b">
            <v>1</v>
          </cell>
          <cell r="M2515">
            <v>160000</v>
          </cell>
        </row>
        <row r="2516">
          <cell r="A2516" t="str">
            <v>Data Scientist</v>
          </cell>
          <cell r="F2516" t="b">
            <v>1</v>
          </cell>
        </row>
        <row r="2517">
          <cell r="A2517" t="str">
            <v>Data Engineer</v>
          </cell>
          <cell r="F2517" t="b">
            <v>0</v>
          </cell>
          <cell r="M2517">
            <v>135000</v>
          </cell>
        </row>
        <row r="2518">
          <cell r="A2518" t="str">
            <v>Data Engineer</v>
          </cell>
          <cell r="F2518" t="b">
            <v>1</v>
          </cell>
        </row>
        <row r="2519">
          <cell r="A2519" t="str">
            <v>Data Scientist</v>
          </cell>
          <cell r="F2519" t="b">
            <v>1</v>
          </cell>
        </row>
        <row r="2520">
          <cell r="A2520" t="str">
            <v>Senior Data Engineer</v>
          </cell>
          <cell r="F2520" t="b">
            <v>0</v>
          </cell>
          <cell r="M2520">
            <v>170000</v>
          </cell>
        </row>
        <row r="2521">
          <cell r="A2521" t="str">
            <v>Data Analyst</v>
          </cell>
          <cell r="F2521" t="b">
            <v>1</v>
          </cell>
        </row>
        <row r="2522">
          <cell r="A2522" t="str">
            <v>Senior Data Analyst</v>
          </cell>
          <cell r="F2522" t="b">
            <v>0</v>
          </cell>
        </row>
        <row r="2523">
          <cell r="A2523" t="str">
            <v>Data Scientist</v>
          </cell>
          <cell r="F2523" t="b">
            <v>0</v>
          </cell>
          <cell r="M2523">
            <v>120564</v>
          </cell>
        </row>
        <row r="2524">
          <cell r="A2524" t="str">
            <v>Data Engineer</v>
          </cell>
          <cell r="F2524" t="b">
            <v>1</v>
          </cell>
        </row>
        <row r="2525">
          <cell r="A2525" t="str">
            <v>Data Engineer</v>
          </cell>
          <cell r="F2525" t="b">
            <v>1</v>
          </cell>
          <cell r="M2525">
            <v>45000</v>
          </cell>
        </row>
        <row r="2526">
          <cell r="A2526" t="str">
            <v>Senior Data Engineer</v>
          </cell>
          <cell r="F2526" t="b">
            <v>0</v>
          </cell>
        </row>
        <row r="2527">
          <cell r="A2527" t="str">
            <v>Data Engineer</v>
          </cell>
          <cell r="F2527" t="b">
            <v>0</v>
          </cell>
          <cell r="M2527">
            <v>115000</v>
          </cell>
        </row>
        <row r="2528">
          <cell r="A2528" t="str">
            <v>Senior Data Engineer</v>
          </cell>
          <cell r="F2528" t="b">
            <v>0</v>
          </cell>
          <cell r="M2528">
            <v>147500</v>
          </cell>
        </row>
        <row r="2529">
          <cell r="A2529" t="str">
            <v>Data Scientist</v>
          </cell>
          <cell r="F2529" t="b">
            <v>1</v>
          </cell>
        </row>
        <row r="2530">
          <cell r="A2530" t="str">
            <v>Data Engineer</v>
          </cell>
          <cell r="F2530" t="b">
            <v>0</v>
          </cell>
          <cell r="M2530">
            <v>115000</v>
          </cell>
        </row>
        <row r="2531">
          <cell r="A2531" t="str">
            <v>Data Engineer</v>
          </cell>
          <cell r="F2531" t="b">
            <v>0</v>
          </cell>
          <cell r="M2531">
            <v>85000</v>
          </cell>
        </row>
        <row r="2532">
          <cell r="A2532" t="str">
            <v>Data Engineer</v>
          </cell>
          <cell r="F2532" t="b">
            <v>0</v>
          </cell>
          <cell r="M2532">
            <v>110000</v>
          </cell>
        </row>
        <row r="2533">
          <cell r="A2533" t="str">
            <v>Data Engineer</v>
          </cell>
          <cell r="F2533" t="b">
            <v>0</v>
          </cell>
          <cell r="M2533">
            <v>127500</v>
          </cell>
        </row>
        <row r="2534">
          <cell r="A2534" t="str">
            <v>Senior Data Engineer</v>
          </cell>
          <cell r="F2534" t="b">
            <v>0</v>
          </cell>
          <cell r="M2534">
            <v>128000</v>
          </cell>
        </row>
        <row r="2535">
          <cell r="A2535" t="str">
            <v>Data Scientist</v>
          </cell>
          <cell r="F2535" t="b">
            <v>0</v>
          </cell>
          <cell r="M2535">
            <v>314000</v>
          </cell>
        </row>
        <row r="2536">
          <cell r="A2536" t="str">
            <v>Data Engineer</v>
          </cell>
          <cell r="F2536" t="b">
            <v>0</v>
          </cell>
          <cell r="M2536">
            <v>125000</v>
          </cell>
        </row>
        <row r="2537">
          <cell r="A2537" t="str">
            <v>Data Engineer</v>
          </cell>
          <cell r="F2537" t="b">
            <v>1</v>
          </cell>
        </row>
        <row r="2538">
          <cell r="A2538" t="str">
            <v>Senior Data Analyst</v>
          </cell>
          <cell r="F2538" t="b">
            <v>0</v>
          </cell>
        </row>
        <row r="2539">
          <cell r="A2539" t="str">
            <v>Data Analyst</v>
          </cell>
          <cell r="F2539" t="b">
            <v>0</v>
          </cell>
          <cell r="M2539">
            <v>159331</v>
          </cell>
        </row>
        <row r="2540">
          <cell r="A2540" t="str">
            <v>Senior Data Scientist</v>
          </cell>
          <cell r="F2540" t="b">
            <v>0</v>
          </cell>
          <cell r="M2540">
            <v>315000</v>
          </cell>
        </row>
        <row r="2541">
          <cell r="A2541" t="str">
            <v>Data Engineer</v>
          </cell>
          <cell r="F2541" t="b">
            <v>0</v>
          </cell>
          <cell r="M2541">
            <v>113769.5</v>
          </cell>
        </row>
        <row r="2542">
          <cell r="A2542" t="str">
            <v>Senior Data Analyst</v>
          </cell>
          <cell r="F2542" t="b">
            <v>0</v>
          </cell>
        </row>
        <row r="2543">
          <cell r="A2543" t="str">
            <v>Data Scientist</v>
          </cell>
          <cell r="F2543" t="b">
            <v>0</v>
          </cell>
          <cell r="M2543">
            <v>277500</v>
          </cell>
        </row>
        <row r="2544">
          <cell r="A2544" t="str">
            <v>Data Scientist</v>
          </cell>
          <cell r="F2544" t="b">
            <v>0</v>
          </cell>
        </row>
        <row r="2545">
          <cell r="A2545" t="str">
            <v>Data Engineer</v>
          </cell>
          <cell r="F2545" t="b">
            <v>0</v>
          </cell>
          <cell r="M2545">
            <v>90000</v>
          </cell>
        </row>
        <row r="2546">
          <cell r="A2546" t="str">
            <v>Data Engineer</v>
          </cell>
          <cell r="F2546" t="b">
            <v>1</v>
          </cell>
          <cell r="M2546">
            <v>65000</v>
          </cell>
        </row>
        <row r="2547">
          <cell r="A2547" t="str">
            <v>Data Engineer</v>
          </cell>
          <cell r="F2547" t="b">
            <v>0</v>
          </cell>
          <cell r="M2547">
            <v>142500</v>
          </cell>
        </row>
        <row r="2548">
          <cell r="A2548" t="str">
            <v>Senior Data Scientist</v>
          </cell>
          <cell r="F2548" t="b">
            <v>1</v>
          </cell>
          <cell r="M2548">
            <v>185000</v>
          </cell>
        </row>
        <row r="2549">
          <cell r="A2549" t="str">
            <v>Data Scientist</v>
          </cell>
          <cell r="F2549" t="b">
            <v>0</v>
          </cell>
          <cell r="M2549">
            <v>115000</v>
          </cell>
        </row>
        <row r="2550">
          <cell r="A2550" t="str">
            <v>Data Engineer</v>
          </cell>
          <cell r="F2550" t="b">
            <v>0</v>
          </cell>
          <cell r="M2550">
            <v>152000</v>
          </cell>
        </row>
        <row r="2551">
          <cell r="A2551" t="str">
            <v>Data Engineer</v>
          </cell>
          <cell r="F2551" t="b">
            <v>0</v>
          </cell>
          <cell r="M2551">
            <v>90000</v>
          </cell>
        </row>
        <row r="2552">
          <cell r="A2552" t="str">
            <v>Data Scientist</v>
          </cell>
          <cell r="F2552" t="b">
            <v>0</v>
          </cell>
          <cell r="M2552">
            <v>140882.5</v>
          </cell>
        </row>
        <row r="2553">
          <cell r="A2553" t="str">
            <v>Senior Data Engineer</v>
          </cell>
          <cell r="F2553" t="b">
            <v>0</v>
          </cell>
          <cell r="M2553">
            <v>125000</v>
          </cell>
        </row>
        <row r="2554">
          <cell r="A2554" t="str">
            <v>Data Engineer</v>
          </cell>
          <cell r="F2554" t="b">
            <v>1</v>
          </cell>
          <cell r="M2554">
            <v>175000</v>
          </cell>
        </row>
        <row r="2555">
          <cell r="A2555" t="str">
            <v>Data Engineer</v>
          </cell>
          <cell r="F2555" t="b">
            <v>0</v>
          </cell>
          <cell r="M2555">
            <v>133000</v>
          </cell>
        </row>
        <row r="2556">
          <cell r="A2556" t="str">
            <v>Data Engineer</v>
          </cell>
          <cell r="F2556" t="b">
            <v>0</v>
          </cell>
        </row>
        <row r="2557">
          <cell r="A2557" t="str">
            <v>Senior Data Engineer</v>
          </cell>
          <cell r="F2557" t="b">
            <v>0</v>
          </cell>
          <cell r="M2557">
            <v>90000</v>
          </cell>
        </row>
        <row r="2558">
          <cell r="A2558" t="str">
            <v>Data Analyst</v>
          </cell>
          <cell r="F2558" t="b">
            <v>0</v>
          </cell>
        </row>
        <row r="2559">
          <cell r="A2559" t="str">
            <v>Data Engineer</v>
          </cell>
          <cell r="F2559" t="b">
            <v>0</v>
          </cell>
          <cell r="M2559">
            <v>110000</v>
          </cell>
        </row>
        <row r="2560">
          <cell r="A2560" t="str">
            <v>Data Scientist</v>
          </cell>
          <cell r="F2560" t="b">
            <v>0</v>
          </cell>
          <cell r="M2560">
            <v>146383</v>
          </cell>
        </row>
        <row r="2561">
          <cell r="A2561" t="str">
            <v>Data Scientist</v>
          </cell>
          <cell r="F2561" t="b">
            <v>1</v>
          </cell>
        </row>
        <row r="2562">
          <cell r="A2562" t="str">
            <v>Data Scientist</v>
          </cell>
          <cell r="F2562" t="b">
            <v>1</v>
          </cell>
        </row>
        <row r="2563">
          <cell r="A2563" t="str">
            <v>Senior Data Engineer</v>
          </cell>
          <cell r="F2563" t="b">
            <v>1</v>
          </cell>
          <cell r="M2563">
            <v>184000</v>
          </cell>
        </row>
        <row r="2564">
          <cell r="A2564" t="str">
            <v>Data Scientist</v>
          </cell>
          <cell r="F2564" t="b">
            <v>0</v>
          </cell>
          <cell r="M2564">
            <v>120000</v>
          </cell>
        </row>
        <row r="2565">
          <cell r="A2565" t="str">
            <v>Data Engineer</v>
          </cell>
          <cell r="F2565" t="b">
            <v>0</v>
          </cell>
          <cell r="M2565">
            <v>147500</v>
          </cell>
        </row>
        <row r="2566">
          <cell r="A2566" t="str">
            <v>Data Analyst</v>
          </cell>
          <cell r="F2566" t="b">
            <v>0</v>
          </cell>
          <cell r="M2566">
            <v>67922.5</v>
          </cell>
        </row>
        <row r="2567">
          <cell r="A2567" t="str">
            <v>Senior Data Engineer</v>
          </cell>
          <cell r="F2567" t="b">
            <v>0</v>
          </cell>
        </row>
        <row r="2568">
          <cell r="A2568" t="str">
            <v>Data Scientist</v>
          </cell>
          <cell r="F2568" t="b">
            <v>0</v>
          </cell>
          <cell r="M2568">
            <v>101768</v>
          </cell>
        </row>
        <row r="2569">
          <cell r="A2569" t="str">
            <v>Data Scientist</v>
          </cell>
          <cell r="F2569" t="b">
            <v>0</v>
          </cell>
          <cell r="M2569">
            <v>115000</v>
          </cell>
        </row>
        <row r="2570">
          <cell r="A2570" t="str">
            <v>Data Engineer</v>
          </cell>
          <cell r="F2570" t="b">
            <v>1</v>
          </cell>
          <cell r="M2570">
            <v>117500</v>
          </cell>
        </row>
        <row r="2571">
          <cell r="A2571" t="str">
            <v>Data Engineer</v>
          </cell>
          <cell r="F2571" t="b">
            <v>0</v>
          </cell>
          <cell r="M2571">
            <v>112600.984375</v>
          </cell>
        </row>
        <row r="2572">
          <cell r="A2572" t="str">
            <v>Data Analyst</v>
          </cell>
          <cell r="F2572" t="b">
            <v>0</v>
          </cell>
        </row>
        <row r="2573">
          <cell r="A2573" t="str">
            <v>Data Analyst</v>
          </cell>
          <cell r="F2573" t="b">
            <v>0</v>
          </cell>
        </row>
        <row r="2574">
          <cell r="A2574" t="str">
            <v>Data Analyst</v>
          </cell>
          <cell r="F2574" t="b">
            <v>0</v>
          </cell>
        </row>
        <row r="2575">
          <cell r="A2575" t="str">
            <v>Data Scientist</v>
          </cell>
          <cell r="F2575" t="b">
            <v>1</v>
          </cell>
        </row>
        <row r="2576">
          <cell r="A2576" t="str">
            <v>Machine Learning Engineer</v>
          </cell>
          <cell r="F2576" t="b">
            <v>0</v>
          </cell>
          <cell r="M2576">
            <v>79200</v>
          </cell>
        </row>
        <row r="2577">
          <cell r="A2577" t="str">
            <v>Senior Data Scientist</v>
          </cell>
          <cell r="F2577" t="b">
            <v>0</v>
          </cell>
          <cell r="M2577">
            <v>107744</v>
          </cell>
        </row>
        <row r="2578">
          <cell r="A2578" t="str">
            <v>Data Engineer</v>
          </cell>
          <cell r="F2578" t="b">
            <v>0</v>
          </cell>
          <cell r="M2578">
            <v>146000</v>
          </cell>
        </row>
        <row r="2579">
          <cell r="A2579" t="str">
            <v>Data Engineer</v>
          </cell>
          <cell r="F2579" t="b">
            <v>0</v>
          </cell>
          <cell r="M2579">
            <v>125000</v>
          </cell>
        </row>
        <row r="2580">
          <cell r="A2580" t="str">
            <v>Data Engineer</v>
          </cell>
          <cell r="F2580" t="b">
            <v>0</v>
          </cell>
          <cell r="M2580">
            <v>147500</v>
          </cell>
        </row>
        <row r="2581">
          <cell r="A2581" t="str">
            <v>Data Engineer</v>
          </cell>
          <cell r="F2581" t="b">
            <v>0</v>
          </cell>
        </row>
        <row r="2582">
          <cell r="A2582" t="str">
            <v>Data Engineer</v>
          </cell>
          <cell r="F2582" t="b">
            <v>0</v>
          </cell>
        </row>
        <row r="2583">
          <cell r="A2583" t="str">
            <v>Data Analyst</v>
          </cell>
          <cell r="F2583" t="b">
            <v>0</v>
          </cell>
          <cell r="M2583">
            <v>75000</v>
          </cell>
        </row>
        <row r="2584">
          <cell r="A2584" t="str">
            <v>Data Scientist</v>
          </cell>
          <cell r="F2584" t="b">
            <v>0</v>
          </cell>
          <cell r="M2584">
            <v>125000</v>
          </cell>
        </row>
        <row r="2585">
          <cell r="A2585" t="str">
            <v>Data Engineer</v>
          </cell>
          <cell r="F2585" t="b">
            <v>0</v>
          </cell>
          <cell r="M2585">
            <v>175000</v>
          </cell>
        </row>
        <row r="2586">
          <cell r="A2586" t="str">
            <v>Machine Learning Engineer</v>
          </cell>
          <cell r="F2586" t="b">
            <v>0</v>
          </cell>
          <cell r="M2586">
            <v>166000</v>
          </cell>
        </row>
        <row r="2587">
          <cell r="A2587" t="str">
            <v>Data Scientist</v>
          </cell>
          <cell r="F2587" t="b">
            <v>1</v>
          </cell>
          <cell r="M2587">
            <v>180000</v>
          </cell>
        </row>
        <row r="2588">
          <cell r="A2588" t="str">
            <v>Senior Data Engineer</v>
          </cell>
          <cell r="F2588" t="b">
            <v>1</v>
          </cell>
          <cell r="M2588">
            <v>137500</v>
          </cell>
        </row>
        <row r="2589">
          <cell r="A2589" t="str">
            <v>Data Engineer</v>
          </cell>
          <cell r="F2589" t="b">
            <v>0</v>
          </cell>
          <cell r="M2589">
            <v>105000</v>
          </cell>
        </row>
        <row r="2590">
          <cell r="A2590" t="str">
            <v>Data Scientist</v>
          </cell>
          <cell r="F2590" t="b">
            <v>1</v>
          </cell>
          <cell r="M2590">
            <v>280000</v>
          </cell>
        </row>
        <row r="2591">
          <cell r="A2591" t="str">
            <v>Data Scientist</v>
          </cell>
          <cell r="F2591" t="b">
            <v>0</v>
          </cell>
          <cell r="M2591">
            <v>170000</v>
          </cell>
        </row>
        <row r="2592">
          <cell r="A2592" t="str">
            <v>Data Scientist</v>
          </cell>
          <cell r="F2592" t="b">
            <v>0</v>
          </cell>
          <cell r="M2592">
            <v>135000</v>
          </cell>
        </row>
        <row r="2593">
          <cell r="A2593" t="str">
            <v>Business Analyst</v>
          </cell>
          <cell r="F2593" t="b">
            <v>0</v>
          </cell>
          <cell r="M2593">
            <v>70000</v>
          </cell>
        </row>
        <row r="2594">
          <cell r="A2594" t="str">
            <v>Data Analyst</v>
          </cell>
          <cell r="F2594" t="b">
            <v>1</v>
          </cell>
        </row>
        <row r="2595">
          <cell r="A2595" t="str">
            <v>Data Engineer</v>
          </cell>
          <cell r="F2595" t="b">
            <v>1</v>
          </cell>
          <cell r="M2595">
            <v>130500</v>
          </cell>
        </row>
        <row r="2596">
          <cell r="A2596" t="str">
            <v>Data Engineer</v>
          </cell>
          <cell r="F2596" t="b">
            <v>0</v>
          </cell>
        </row>
        <row r="2597">
          <cell r="A2597" t="str">
            <v>Data Scientist</v>
          </cell>
          <cell r="F2597" t="b">
            <v>0</v>
          </cell>
        </row>
        <row r="2598">
          <cell r="A2598" t="str">
            <v>Data Engineer</v>
          </cell>
          <cell r="F2598" t="b">
            <v>0</v>
          </cell>
          <cell r="M2598">
            <v>160000</v>
          </cell>
        </row>
        <row r="2599">
          <cell r="A2599" t="str">
            <v>Senior Data Engineer</v>
          </cell>
          <cell r="F2599" t="b">
            <v>0</v>
          </cell>
        </row>
        <row r="2600">
          <cell r="A2600" t="str">
            <v>Data Engineer</v>
          </cell>
          <cell r="F2600" t="b">
            <v>0</v>
          </cell>
        </row>
        <row r="2601">
          <cell r="A2601" t="str">
            <v>Data Engineer</v>
          </cell>
          <cell r="F2601" t="b">
            <v>0</v>
          </cell>
          <cell r="M2601">
            <v>115000</v>
          </cell>
        </row>
        <row r="2602">
          <cell r="A2602" t="str">
            <v>Data Scientist</v>
          </cell>
          <cell r="F2602" t="b">
            <v>0</v>
          </cell>
          <cell r="M2602">
            <v>137295</v>
          </cell>
        </row>
        <row r="2603">
          <cell r="A2603" t="str">
            <v>Senior Data Scientist</v>
          </cell>
          <cell r="F2603" t="b">
            <v>0</v>
          </cell>
          <cell r="M2603">
            <v>160000</v>
          </cell>
        </row>
        <row r="2604">
          <cell r="A2604" t="str">
            <v>Machine Learning Engineer</v>
          </cell>
          <cell r="F2604" t="b">
            <v>0</v>
          </cell>
        </row>
        <row r="2605">
          <cell r="A2605" t="str">
            <v>Data Engineer</v>
          </cell>
          <cell r="F2605" t="b">
            <v>0</v>
          </cell>
          <cell r="M2605">
            <v>120000</v>
          </cell>
        </row>
        <row r="2606">
          <cell r="A2606" t="str">
            <v>Data Engineer</v>
          </cell>
          <cell r="F2606" t="b">
            <v>1</v>
          </cell>
        </row>
        <row r="2607">
          <cell r="A2607" t="str">
            <v>Data Engineer</v>
          </cell>
          <cell r="F2607" t="b">
            <v>0</v>
          </cell>
          <cell r="M2607">
            <v>130000</v>
          </cell>
        </row>
        <row r="2608">
          <cell r="A2608" t="str">
            <v>Data Analyst</v>
          </cell>
          <cell r="F2608" t="b">
            <v>0</v>
          </cell>
        </row>
        <row r="2609">
          <cell r="A2609" t="str">
            <v>Data Engineer</v>
          </cell>
          <cell r="F2609" t="b">
            <v>1</v>
          </cell>
        </row>
        <row r="2610">
          <cell r="A2610" t="str">
            <v>Data Scientist</v>
          </cell>
          <cell r="F2610" t="b">
            <v>0</v>
          </cell>
          <cell r="M2610">
            <v>170575</v>
          </cell>
        </row>
        <row r="2611">
          <cell r="A2611" t="str">
            <v>Data Scientist</v>
          </cell>
          <cell r="F2611" t="b">
            <v>0</v>
          </cell>
          <cell r="M2611">
            <v>167500</v>
          </cell>
        </row>
        <row r="2612">
          <cell r="A2612" t="str">
            <v>Data Analyst</v>
          </cell>
          <cell r="F2612" t="b">
            <v>0</v>
          </cell>
          <cell r="M2612">
            <v>61900</v>
          </cell>
        </row>
        <row r="2613">
          <cell r="A2613" t="str">
            <v>Senior Data Engineer</v>
          </cell>
          <cell r="F2613" t="b">
            <v>0</v>
          </cell>
        </row>
        <row r="2614">
          <cell r="A2614" t="str">
            <v>Data Analyst</v>
          </cell>
          <cell r="F2614" t="b">
            <v>0</v>
          </cell>
          <cell r="M2614">
            <v>72500</v>
          </cell>
        </row>
        <row r="2615">
          <cell r="A2615" t="str">
            <v>Data Analyst</v>
          </cell>
          <cell r="F2615" t="b">
            <v>0</v>
          </cell>
          <cell r="M2615">
            <v>98500</v>
          </cell>
        </row>
        <row r="2616">
          <cell r="A2616" t="str">
            <v>Data Analyst</v>
          </cell>
          <cell r="F2616" t="b">
            <v>0</v>
          </cell>
        </row>
        <row r="2617">
          <cell r="A2617" t="str">
            <v>Data Engineer</v>
          </cell>
          <cell r="F2617" t="b">
            <v>0</v>
          </cell>
          <cell r="M2617">
            <v>190000</v>
          </cell>
        </row>
        <row r="2618">
          <cell r="A2618" t="str">
            <v>Data Engineer</v>
          </cell>
          <cell r="F2618" t="b">
            <v>0</v>
          </cell>
          <cell r="M2618">
            <v>115000</v>
          </cell>
        </row>
        <row r="2619">
          <cell r="A2619" t="str">
            <v>Data Engineer</v>
          </cell>
          <cell r="F2619" t="b">
            <v>0</v>
          </cell>
          <cell r="M2619">
            <v>85000</v>
          </cell>
        </row>
        <row r="2620">
          <cell r="A2620" t="str">
            <v>Data Engineer</v>
          </cell>
          <cell r="F2620" t="b">
            <v>1</v>
          </cell>
        </row>
        <row r="2621">
          <cell r="A2621" t="str">
            <v>Data Analyst</v>
          </cell>
          <cell r="F2621" t="b">
            <v>0</v>
          </cell>
          <cell r="M2621">
            <v>65000</v>
          </cell>
        </row>
        <row r="2622">
          <cell r="A2622" t="str">
            <v>Data Analyst</v>
          </cell>
          <cell r="F2622" t="b">
            <v>0</v>
          </cell>
          <cell r="M2622">
            <v>111175</v>
          </cell>
        </row>
        <row r="2623">
          <cell r="A2623" t="str">
            <v>Data Engineer</v>
          </cell>
          <cell r="F2623" t="b">
            <v>0</v>
          </cell>
          <cell r="M2623">
            <v>89000</v>
          </cell>
        </row>
        <row r="2624">
          <cell r="A2624" t="str">
            <v>Senior Data Analyst</v>
          </cell>
          <cell r="F2624" t="b">
            <v>0</v>
          </cell>
          <cell r="M2624">
            <v>125000</v>
          </cell>
        </row>
        <row r="2625">
          <cell r="A2625" t="str">
            <v>Data Scientist</v>
          </cell>
          <cell r="F2625" t="b">
            <v>0</v>
          </cell>
        </row>
        <row r="2626">
          <cell r="A2626" t="str">
            <v>Data Engineer</v>
          </cell>
          <cell r="F2626" t="b">
            <v>0</v>
          </cell>
        </row>
        <row r="2627">
          <cell r="A2627" t="str">
            <v>Senior Data Scientist</v>
          </cell>
          <cell r="F2627" t="b">
            <v>1</v>
          </cell>
          <cell r="M2627">
            <v>58500</v>
          </cell>
        </row>
        <row r="2628">
          <cell r="A2628" t="str">
            <v>Senior Data Analyst</v>
          </cell>
          <cell r="F2628" t="b">
            <v>0</v>
          </cell>
        </row>
        <row r="2629">
          <cell r="A2629" t="str">
            <v>Senior Data Analyst</v>
          </cell>
          <cell r="F2629" t="b">
            <v>0</v>
          </cell>
          <cell r="M2629">
            <v>125000</v>
          </cell>
        </row>
        <row r="2630">
          <cell r="A2630" t="str">
            <v>Data Analyst</v>
          </cell>
          <cell r="F2630" t="b">
            <v>0</v>
          </cell>
        </row>
        <row r="2631">
          <cell r="A2631" t="str">
            <v>Data Engineer</v>
          </cell>
          <cell r="F2631" t="b">
            <v>0</v>
          </cell>
        </row>
        <row r="2632">
          <cell r="A2632" t="str">
            <v>Senior Data Scientist</v>
          </cell>
          <cell r="F2632" t="b">
            <v>1</v>
          </cell>
          <cell r="M2632">
            <v>172500</v>
          </cell>
        </row>
        <row r="2633">
          <cell r="A2633" t="str">
            <v>Senior Data Scientist</v>
          </cell>
          <cell r="F2633" t="b">
            <v>0</v>
          </cell>
          <cell r="M2633">
            <v>182795</v>
          </cell>
        </row>
        <row r="2634">
          <cell r="A2634" t="str">
            <v>Data Engineer</v>
          </cell>
          <cell r="F2634" t="b">
            <v>0</v>
          </cell>
        </row>
        <row r="2635">
          <cell r="A2635" t="str">
            <v>Data Engineer</v>
          </cell>
          <cell r="F2635" t="b">
            <v>0</v>
          </cell>
          <cell r="M2635">
            <v>147500</v>
          </cell>
        </row>
        <row r="2636">
          <cell r="A2636" t="str">
            <v>Data Analyst</v>
          </cell>
          <cell r="F2636" t="b">
            <v>0</v>
          </cell>
        </row>
        <row r="2637">
          <cell r="A2637" t="str">
            <v>Data Engineer</v>
          </cell>
          <cell r="F2637" t="b">
            <v>0</v>
          </cell>
          <cell r="M2637">
            <v>145000</v>
          </cell>
        </row>
        <row r="2638">
          <cell r="A2638" t="str">
            <v>Data Engineer</v>
          </cell>
          <cell r="F2638" t="b">
            <v>0</v>
          </cell>
          <cell r="M2638">
            <v>140000</v>
          </cell>
        </row>
        <row r="2639">
          <cell r="A2639" t="str">
            <v>Data Analyst</v>
          </cell>
          <cell r="F2639" t="b">
            <v>0</v>
          </cell>
          <cell r="M2639">
            <v>85000</v>
          </cell>
        </row>
        <row r="2640">
          <cell r="A2640" t="str">
            <v>Senior Data Scientist</v>
          </cell>
          <cell r="F2640" t="b">
            <v>0</v>
          </cell>
          <cell r="M2640">
            <v>128050</v>
          </cell>
        </row>
        <row r="2641">
          <cell r="A2641" t="str">
            <v>Data Scientist</v>
          </cell>
          <cell r="F2641" t="b">
            <v>1</v>
          </cell>
          <cell r="M2641">
            <v>157500</v>
          </cell>
        </row>
        <row r="2642">
          <cell r="A2642" t="str">
            <v>Data Analyst</v>
          </cell>
          <cell r="F2642" t="b">
            <v>0</v>
          </cell>
          <cell r="M2642">
            <v>82926.171875</v>
          </cell>
        </row>
        <row r="2643">
          <cell r="A2643" t="str">
            <v>Data Engineer</v>
          </cell>
          <cell r="F2643" t="b">
            <v>1</v>
          </cell>
          <cell r="M2643">
            <v>108500</v>
          </cell>
        </row>
        <row r="2644">
          <cell r="A2644" t="str">
            <v>Senior Data Scientist</v>
          </cell>
          <cell r="F2644" t="b">
            <v>0</v>
          </cell>
          <cell r="M2644">
            <v>155000</v>
          </cell>
        </row>
        <row r="2645">
          <cell r="A2645" t="str">
            <v>Data Analyst</v>
          </cell>
          <cell r="F2645" t="b">
            <v>0</v>
          </cell>
          <cell r="M2645">
            <v>92500</v>
          </cell>
        </row>
        <row r="2646">
          <cell r="A2646" t="str">
            <v>Software Engineer</v>
          </cell>
          <cell r="F2646" t="b">
            <v>0</v>
          </cell>
          <cell r="M2646">
            <v>138450</v>
          </cell>
        </row>
        <row r="2647">
          <cell r="A2647" t="str">
            <v>Data Scientist</v>
          </cell>
          <cell r="F2647" t="b">
            <v>1</v>
          </cell>
          <cell r="M2647">
            <v>132500</v>
          </cell>
        </row>
        <row r="2648">
          <cell r="A2648" t="str">
            <v>Senior Data Analyst</v>
          </cell>
          <cell r="F2648" t="b">
            <v>0</v>
          </cell>
          <cell r="M2648">
            <v>69300</v>
          </cell>
        </row>
        <row r="2649">
          <cell r="A2649" t="str">
            <v>Data Analyst</v>
          </cell>
          <cell r="F2649" t="b">
            <v>0</v>
          </cell>
        </row>
        <row r="2650">
          <cell r="A2650" t="str">
            <v>Data Analyst</v>
          </cell>
          <cell r="F2650" t="b">
            <v>0</v>
          </cell>
        </row>
        <row r="2651">
          <cell r="A2651" t="str">
            <v>Data Engineer</v>
          </cell>
          <cell r="F2651" t="b">
            <v>0</v>
          </cell>
        </row>
        <row r="2652">
          <cell r="A2652" t="str">
            <v>Senior Data Scientist</v>
          </cell>
          <cell r="F2652" t="b">
            <v>0</v>
          </cell>
        </row>
        <row r="2653">
          <cell r="A2653" t="str">
            <v>Data Scientist</v>
          </cell>
          <cell r="F2653" t="b">
            <v>0</v>
          </cell>
          <cell r="M2653">
            <v>252844.5</v>
          </cell>
        </row>
        <row r="2654">
          <cell r="A2654" t="str">
            <v>Data Scientist</v>
          </cell>
          <cell r="F2654" t="b">
            <v>1</v>
          </cell>
          <cell r="M2654">
            <v>160000</v>
          </cell>
        </row>
        <row r="2655">
          <cell r="A2655" t="str">
            <v>Data Engineer</v>
          </cell>
          <cell r="F2655" t="b">
            <v>0</v>
          </cell>
          <cell r="M2655">
            <v>125000</v>
          </cell>
        </row>
        <row r="2656">
          <cell r="A2656" t="str">
            <v>Senior Data Engineer</v>
          </cell>
          <cell r="F2656" t="b">
            <v>0</v>
          </cell>
        </row>
        <row r="2657">
          <cell r="A2657" t="str">
            <v>Data Scientist</v>
          </cell>
          <cell r="F2657" t="b">
            <v>0</v>
          </cell>
          <cell r="M2657">
            <v>86157.5</v>
          </cell>
        </row>
        <row r="2658">
          <cell r="A2658" t="str">
            <v>Data Engineer</v>
          </cell>
          <cell r="F2658" t="b">
            <v>0</v>
          </cell>
          <cell r="M2658">
            <v>96773</v>
          </cell>
        </row>
        <row r="2659">
          <cell r="A2659" t="str">
            <v>Data Engineer</v>
          </cell>
          <cell r="F2659" t="b">
            <v>0</v>
          </cell>
          <cell r="M2659">
            <v>125000</v>
          </cell>
        </row>
        <row r="2660">
          <cell r="A2660" t="str">
            <v>Data Engineer</v>
          </cell>
          <cell r="F2660" t="b">
            <v>0</v>
          </cell>
          <cell r="M2660">
            <v>75000</v>
          </cell>
        </row>
        <row r="2661">
          <cell r="A2661" t="str">
            <v>Senior Data Scientist</v>
          </cell>
          <cell r="F2661" t="b">
            <v>1</v>
          </cell>
          <cell r="M2661">
            <v>144000</v>
          </cell>
        </row>
        <row r="2662">
          <cell r="A2662" t="str">
            <v>Data Engineer</v>
          </cell>
          <cell r="F2662" t="b">
            <v>1</v>
          </cell>
          <cell r="M2662">
            <v>62500</v>
          </cell>
        </row>
        <row r="2663">
          <cell r="A2663" t="str">
            <v>Data Engineer</v>
          </cell>
          <cell r="F2663" t="b">
            <v>0</v>
          </cell>
          <cell r="M2663">
            <v>125000</v>
          </cell>
        </row>
        <row r="2664">
          <cell r="A2664" t="str">
            <v>Data Scientist</v>
          </cell>
          <cell r="F2664" t="b">
            <v>1</v>
          </cell>
          <cell r="M2664">
            <v>124000</v>
          </cell>
        </row>
        <row r="2665">
          <cell r="A2665" t="str">
            <v>Data Scientist</v>
          </cell>
          <cell r="F2665" t="b">
            <v>1</v>
          </cell>
        </row>
        <row r="2666">
          <cell r="A2666" t="str">
            <v>Senior Data Engineer</v>
          </cell>
          <cell r="F2666" t="b">
            <v>0</v>
          </cell>
          <cell r="M2666">
            <v>152500</v>
          </cell>
        </row>
        <row r="2667">
          <cell r="A2667" t="str">
            <v>Data Scientist</v>
          </cell>
          <cell r="F2667" t="b">
            <v>0</v>
          </cell>
          <cell r="M2667">
            <v>78010</v>
          </cell>
        </row>
        <row r="2668">
          <cell r="A2668" t="str">
            <v>Senior Data Scientist</v>
          </cell>
          <cell r="F2668" t="b">
            <v>0</v>
          </cell>
        </row>
        <row r="2669">
          <cell r="A2669" t="str">
            <v>Data Engineer</v>
          </cell>
          <cell r="F2669" t="b">
            <v>1</v>
          </cell>
        </row>
        <row r="2670">
          <cell r="A2670" t="str">
            <v>Data Scientist</v>
          </cell>
          <cell r="F2670" t="b">
            <v>1</v>
          </cell>
        </row>
        <row r="2671">
          <cell r="A2671" t="str">
            <v>Senior Data Engineer</v>
          </cell>
          <cell r="F2671" t="b">
            <v>0</v>
          </cell>
          <cell r="M2671">
            <v>122560</v>
          </cell>
        </row>
        <row r="2672">
          <cell r="A2672" t="str">
            <v>Data Analyst</v>
          </cell>
          <cell r="F2672" t="b">
            <v>1</v>
          </cell>
          <cell r="M2672">
            <v>90000</v>
          </cell>
        </row>
        <row r="2673">
          <cell r="A2673" t="str">
            <v>Data Analyst</v>
          </cell>
          <cell r="F2673" t="b">
            <v>0</v>
          </cell>
          <cell r="M2673">
            <v>77500</v>
          </cell>
        </row>
        <row r="2674">
          <cell r="A2674" t="str">
            <v>Data Scientist</v>
          </cell>
          <cell r="F2674" t="b">
            <v>0</v>
          </cell>
        </row>
        <row r="2675">
          <cell r="A2675" t="str">
            <v>Data Engineer</v>
          </cell>
          <cell r="F2675" t="b">
            <v>0</v>
          </cell>
          <cell r="M2675">
            <v>135000</v>
          </cell>
        </row>
        <row r="2676">
          <cell r="A2676" t="str">
            <v>Data Engineer</v>
          </cell>
          <cell r="F2676" t="b">
            <v>1</v>
          </cell>
          <cell r="M2676">
            <v>155526.5</v>
          </cell>
        </row>
        <row r="2677">
          <cell r="A2677" t="str">
            <v>Data Engineer</v>
          </cell>
          <cell r="F2677" t="b">
            <v>1</v>
          </cell>
        </row>
        <row r="2678">
          <cell r="A2678" t="str">
            <v>Machine Learning Engineer</v>
          </cell>
          <cell r="F2678" t="b">
            <v>1</v>
          </cell>
          <cell r="M2678">
            <v>105000</v>
          </cell>
        </row>
        <row r="2679">
          <cell r="A2679" t="str">
            <v>Data Analyst</v>
          </cell>
          <cell r="F2679" t="b">
            <v>1</v>
          </cell>
        </row>
        <row r="2680">
          <cell r="A2680" t="str">
            <v>Data Analyst</v>
          </cell>
          <cell r="F2680" t="b">
            <v>1</v>
          </cell>
        </row>
        <row r="2681">
          <cell r="A2681" t="str">
            <v>Data Scientist</v>
          </cell>
          <cell r="F2681" t="b">
            <v>0</v>
          </cell>
          <cell r="M2681">
            <v>125000</v>
          </cell>
        </row>
        <row r="2682">
          <cell r="A2682" t="str">
            <v>Data Engineer</v>
          </cell>
          <cell r="F2682" t="b">
            <v>1</v>
          </cell>
        </row>
        <row r="2683">
          <cell r="A2683" t="str">
            <v>Data Scientist</v>
          </cell>
          <cell r="F2683" t="b">
            <v>0</v>
          </cell>
        </row>
        <row r="2684">
          <cell r="A2684" t="str">
            <v>Data Engineer</v>
          </cell>
          <cell r="F2684" t="b">
            <v>0</v>
          </cell>
          <cell r="M2684">
            <v>175000</v>
          </cell>
        </row>
        <row r="2685">
          <cell r="A2685" t="str">
            <v>Data Analyst</v>
          </cell>
          <cell r="F2685" t="b">
            <v>0</v>
          </cell>
        </row>
        <row r="2686">
          <cell r="A2686" t="str">
            <v>Data Engineer</v>
          </cell>
          <cell r="F2686" t="b">
            <v>0</v>
          </cell>
        </row>
        <row r="2687">
          <cell r="A2687" t="str">
            <v>Data Analyst</v>
          </cell>
          <cell r="F2687" t="b">
            <v>0</v>
          </cell>
          <cell r="M2687">
            <v>100000</v>
          </cell>
        </row>
        <row r="2688">
          <cell r="A2688" t="str">
            <v>Senior Data Engineer</v>
          </cell>
          <cell r="F2688" t="b">
            <v>0</v>
          </cell>
          <cell r="M2688">
            <v>142500</v>
          </cell>
        </row>
        <row r="2689">
          <cell r="A2689" t="str">
            <v>Data Analyst</v>
          </cell>
          <cell r="F2689" t="b">
            <v>0</v>
          </cell>
        </row>
        <row r="2690">
          <cell r="A2690" t="str">
            <v>Senior Data Engineer</v>
          </cell>
          <cell r="F2690" t="b">
            <v>0</v>
          </cell>
          <cell r="M2690">
            <v>120000</v>
          </cell>
        </row>
        <row r="2691">
          <cell r="A2691" t="str">
            <v>Data Engineer</v>
          </cell>
          <cell r="F2691" t="b">
            <v>0</v>
          </cell>
          <cell r="M2691">
            <v>198500</v>
          </cell>
        </row>
        <row r="2692">
          <cell r="A2692" t="str">
            <v>Data Engineer</v>
          </cell>
          <cell r="F2692" t="b">
            <v>0</v>
          </cell>
          <cell r="M2692">
            <v>133500</v>
          </cell>
        </row>
        <row r="2693">
          <cell r="A2693" t="str">
            <v>Data Engineer</v>
          </cell>
          <cell r="F2693" t="b">
            <v>0</v>
          </cell>
          <cell r="M2693">
            <v>115000</v>
          </cell>
        </row>
        <row r="2694">
          <cell r="A2694" t="str">
            <v>Data Scientist</v>
          </cell>
          <cell r="F2694" t="b">
            <v>1</v>
          </cell>
        </row>
        <row r="2695">
          <cell r="A2695" t="str">
            <v>Data Analyst</v>
          </cell>
          <cell r="F2695" t="b">
            <v>0</v>
          </cell>
          <cell r="M2695">
            <v>103829.078125</v>
          </cell>
        </row>
        <row r="2696">
          <cell r="A2696" t="str">
            <v>Machine Learning Engineer</v>
          </cell>
          <cell r="F2696" t="b">
            <v>0</v>
          </cell>
          <cell r="M2696">
            <v>79200</v>
          </cell>
        </row>
        <row r="2697">
          <cell r="A2697" t="str">
            <v>Senior Data Scientist</v>
          </cell>
          <cell r="F2697" t="b">
            <v>0</v>
          </cell>
          <cell r="M2697">
            <v>157500</v>
          </cell>
        </row>
        <row r="2698">
          <cell r="A2698" t="str">
            <v>Data Scientist</v>
          </cell>
          <cell r="F2698" t="b">
            <v>1</v>
          </cell>
          <cell r="M2698">
            <v>147500</v>
          </cell>
        </row>
        <row r="2699">
          <cell r="A2699" t="str">
            <v>Data Engineer</v>
          </cell>
          <cell r="F2699" t="b">
            <v>1</v>
          </cell>
          <cell r="M2699">
            <v>112500</v>
          </cell>
        </row>
        <row r="2700">
          <cell r="A2700" t="str">
            <v>Data Scientist</v>
          </cell>
          <cell r="F2700" t="b">
            <v>0</v>
          </cell>
          <cell r="M2700">
            <v>132500</v>
          </cell>
        </row>
        <row r="2701">
          <cell r="A2701" t="str">
            <v>Data Engineer</v>
          </cell>
          <cell r="F2701" t="b">
            <v>0</v>
          </cell>
        </row>
        <row r="2702">
          <cell r="A2702" t="str">
            <v>Data Scientist</v>
          </cell>
          <cell r="F2702" t="b">
            <v>0</v>
          </cell>
          <cell r="M2702">
            <v>90000</v>
          </cell>
        </row>
        <row r="2703">
          <cell r="A2703" t="str">
            <v>Data Analyst</v>
          </cell>
          <cell r="F2703" t="b">
            <v>0</v>
          </cell>
        </row>
        <row r="2704">
          <cell r="A2704" t="str">
            <v>Data Engineer</v>
          </cell>
          <cell r="F2704" t="b">
            <v>0</v>
          </cell>
          <cell r="M2704">
            <v>225500</v>
          </cell>
        </row>
        <row r="2705">
          <cell r="A2705" t="str">
            <v>Data Engineer</v>
          </cell>
          <cell r="F2705" t="b">
            <v>0</v>
          </cell>
          <cell r="M2705">
            <v>350000</v>
          </cell>
        </row>
        <row r="2706">
          <cell r="A2706" t="str">
            <v>Data Engineer</v>
          </cell>
          <cell r="F2706" t="b">
            <v>1</v>
          </cell>
        </row>
        <row r="2707">
          <cell r="A2707" t="str">
            <v>Data Scientist</v>
          </cell>
          <cell r="F2707" t="b">
            <v>0</v>
          </cell>
          <cell r="M2707">
            <v>87705</v>
          </cell>
        </row>
        <row r="2708">
          <cell r="A2708" t="str">
            <v>Data Engineer</v>
          </cell>
          <cell r="F2708" t="b">
            <v>0</v>
          </cell>
          <cell r="M2708">
            <v>125000</v>
          </cell>
        </row>
        <row r="2709">
          <cell r="A2709" t="str">
            <v>Data Analyst</v>
          </cell>
          <cell r="F2709" t="b">
            <v>0</v>
          </cell>
          <cell r="M2709">
            <v>102400</v>
          </cell>
        </row>
        <row r="2710">
          <cell r="A2710" t="str">
            <v>Data Analyst</v>
          </cell>
          <cell r="F2710" t="b">
            <v>0</v>
          </cell>
        </row>
        <row r="2711">
          <cell r="A2711" t="str">
            <v>Data Analyst</v>
          </cell>
          <cell r="F2711" t="b">
            <v>0</v>
          </cell>
          <cell r="M2711">
            <v>91800</v>
          </cell>
        </row>
        <row r="2712">
          <cell r="A2712" t="str">
            <v>Senior Data Scientist</v>
          </cell>
          <cell r="F2712" t="b">
            <v>1</v>
          </cell>
          <cell r="M2712">
            <v>162060</v>
          </cell>
        </row>
        <row r="2713">
          <cell r="A2713" t="str">
            <v>Business Analyst</v>
          </cell>
          <cell r="F2713" t="b">
            <v>0</v>
          </cell>
        </row>
        <row r="2714">
          <cell r="A2714" t="str">
            <v>Senior Data Analyst</v>
          </cell>
          <cell r="F2714" t="b">
            <v>0</v>
          </cell>
          <cell r="M2714">
            <v>111175</v>
          </cell>
        </row>
        <row r="2715">
          <cell r="A2715" t="str">
            <v>Senior Data Scientist</v>
          </cell>
          <cell r="F2715" t="b">
            <v>0</v>
          </cell>
          <cell r="M2715">
            <v>55000</v>
          </cell>
        </row>
        <row r="2716">
          <cell r="A2716" t="str">
            <v>Data Engineer</v>
          </cell>
          <cell r="F2716" t="b">
            <v>0</v>
          </cell>
          <cell r="M2716">
            <v>308000</v>
          </cell>
        </row>
        <row r="2717">
          <cell r="A2717" t="str">
            <v>Data Analyst</v>
          </cell>
          <cell r="F2717" t="b">
            <v>0</v>
          </cell>
          <cell r="M2717">
            <v>57500</v>
          </cell>
        </row>
        <row r="2718">
          <cell r="A2718" t="str">
            <v>Data Scientist</v>
          </cell>
          <cell r="F2718" t="b">
            <v>0</v>
          </cell>
          <cell r="M2718">
            <v>92500</v>
          </cell>
        </row>
        <row r="2719">
          <cell r="A2719" t="str">
            <v>Data Analyst</v>
          </cell>
          <cell r="F2719" t="b">
            <v>0</v>
          </cell>
        </row>
        <row r="2720">
          <cell r="A2720" t="str">
            <v>Data Analyst</v>
          </cell>
          <cell r="F2720" t="b">
            <v>0</v>
          </cell>
          <cell r="M2720">
            <v>82500</v>
          </cell>
        </row>
        <row r="2721">
          <cell r="A2721" t="str">
            <v>Software Engineer</v>
          </cell>
          <cell r="F2721" t="b">
            <v>0</v>
          </cell>
          <cell r="M2721">
            <v>180375</v>
          </cell>
        </row>
        <row r="2722">
          <cell r="A2722" t="str">
            <v>Data Analyst</v>
          </cell>
          <cell r="F2722" t="b">
            <v>0</v>
          </cell>
        </row>
        <row r="2723">
          <cell r="A2723" t="str">
            <v>Data Engineer</v>
          </cell>
          <cell r="F2723" t="b">
            <v>0</v>
          </cell>
        </row>
        <row r="2724">
          <cell r="A2724" t="str">
            <v>Senior Data Analyst</v>
          </cell>
          <cell r="F2724" t="b">
            <v>0</v>
          </cell>
          <cell r="M2724">
            <v>87027.5</v>
          </cell>
        </row>
        <row r="2725">
          <cell r="A2725" t="str">
            <v>Data Engineer</v>
          </cell>
          <cell r="F2725" t="b">
            <v>0</v>
          </cell>
          <cell r="M2725">
            <v>125000</v>
          </cell>
        </row>
        <row r="2726">
          <cell r="A2726" t="str">
            <v>Data Engineer</v>
          </cell>
          <cell r="F2726" t="b">
            <v>0</v>
          </cell>
          <cell r="M2726">
            <v>130000</v>
          </cell>
        </row>
        <row r="2727">
          <cell r="A2727" t="str">
            <v>Data Scientist</v>
          </cell>
          <cell r="F2727" t="b">
            <v>1</v>
          </cell>
          <cell r="M2727">
            <v>134000</v>
          </cell>
        </row>
        <row r="2728">
          <cell r="A2728" t="str">
            <v>Data Engineer</v>
          </cell>
          <cell r="F2728" t="b">
            <v>0</v>
          </cell>
          <cell r="M2728">
            <v>187500</v>
          </cell>
        </row>
        <row r="2729">
          <cell r="A2729" t="str">
            <v>Data Analyst</v>
          </cell>
          <cell r="F2729" t="b">
            <v>0</v>
          </cell>
          <cell r="M2729">
            <v>80000</v>
          </cell>
        </row>
        <row r="2730">
          <cell r="A2730" t="str">
            <v>Senior Data Scientist</v>
          </cell>
          <cell r="F2730" t="b">
            <v>0</v>
          </cell>
        </row>
        <row r="2731">
          <cell r="A2731" t="str">
            <v>Senior Data Scientist</v>
          </cell>
          <cell r="F2731" t="b">
            <v>0</v>
          </cell>
          <cell r="M2731">
            <v>130000</v>
          </cell>
        </row>
        <row r="2732">
          <cell r="A2732" t="str">
            <v>Data Analyst</v>
          </cell>
          <cell r="F2732" t="b">
            <v>0</v>
          </cell>
        </row>
        <row r="2733">
          <cell r="A2733" t="str">
            <v>Data Scientist</v>
          </cell>
          <cell r="F2733" t="b">
            <v>0</v>
          </cell>
          <cell r="M2733">
            <v>69962.5</v>
          </cell>
        </row>
        <row r="2734">
          <cell r="A2734" t="str">
            <v>Data Analyst</v>
          </cell>
          <cell r="F2734" t="b">
            <v>0</v>
          </cell>
        </row>
        <row r="2735">
          <cell r="A2735" t="str">
            <v>Data Engineer</v>
          </cell>
          <cell r="F2735" t="b">
            <v>0</v>
          </cell>
          <cell r="M2735">
            <v>50000</v>
          </cell>
        </row>
        <row r="2736">
          <cell r="A2736" t="str">
            <v>Data Engineer</v>
          </cell>
          <cell r="F2736" t="b">
            <v>0</v>
          </cell>
          <cell r="M2736">
            <v>115000</v>
          </cell>
        </row>
        <row r="2737">
          <cell r="A2737" t="str">
            <v>Data Engineer</v>
          </cell>
          <cell r="F2737" t="b">
            <v>0</v>
          </cell>
          <cell r="M2737">
            <v>88300</v>
          </cell>
        </row>
        <row r="2738">
          <cell r="A2738" t="str">
            <v>Data Scientist</v>
          </cell>
          <cell r="F2738" t="b">
            <v>0</v>
          </cell>
          <cell r="M2738">
            <v>115000</v>
          </cell>
        </row>
        <row r="2739">
          <cell r="A2739" t="str">
            <v>Data Analyst</v>
          </cell>
          <cell r="F2739" t="b">
            <v>1</v>
          </cell>
        </row>
        <row r="2740">
          <cell r="A2740" t="str">
            <v>Senior Data Engineer</v>
          </cell>
          <cell r="F2740" t="b">
            <v>1</v>
          </cell>
          <cell r="M2740">
            <v>200000</v>
          </cell>
        </row>
        <row r="2741">
          <cell r="A2741" t="str">
            <v>Data Engineer</v>
          </cell>
          <cell r="F2741" t="b">
            <v>0</v>
          </cell>
        </row>
        <row r="2742">
          <cell r="A2742" t="str">
            <v>Data Analyst</v>
          </cell>
          <cell r="F2742" t="b">
            <v>0</v>
          </cell>
          <cell r="M2742">
            <v>48750</v>
          </cell>
        </row>
        <row r="2743">
          <cell r="A2743" t="str">
            <v>Data Engineer</v>
          </cell>
          <cell r="F2743" t="b">
            <v>0</v>
          </cell>
        </row>
        <row r="2744">
          <cell r="A2744" t="str">
            <v>Data Scientist</v>
          </cell>
          <cell r="F2744" t="b">
            <v>0</v>
          </cell>
          <cell r="M2744">
            <v>90670</v>
          </cell>
        </row>
        <row r="2745">
          <cell r="A2745" t="str">
            <v>Data Scientist</v>
          </cell>
          <cell r="F2745" t="b">
            <v>0</v>
          </cell>
        </row>
        <row r="2746">
          <cell r="A2746" t="str">
            <v>Data Analyst</v>
          </cell>
          <cell r="F2746" t="b">
            <v>1</v>
          </cell>
          <cell r="M2746">
            <v>100000</v>
          </cell>
        </row>
        <row r="2747">
          <cell r="A2747" t="str">
            <v>Senior Data Engineer</v>
          </cell>
          <cell r="F2747" t="b">
            <v>1</v>
          </cell>
          <cell r="M2747">
            <v>150000</v>
          </cell>
        </row>
        <row r="2748">
          <cell r="A2748" t="str">
            <v>Data Engineer</v>
          </cell>
          <cell r="F2748" t="b">
            <v>0</v>
          </cell>
        </row>
        <row r="2749">
          <cell r="A2749" t="str">
            <v>Data Scientist</v>
          </cell>
          <cell r="F2749" t="b">
            <v>0</v>
          </cell>
          <cell r="M2749">
            <v>125500</v>
          </cell>
        </row>
        <row r="2750">
          <cell r="A2750" t="str">
            <v>Senior Data Scientist</v>
          </cell>
          <cell r="F2750" t="b">
            <v>0</v>
          </cell>
          <cell r="M2750">
            <v>175000</v>
          </cell>
        </row>
        <row r="2751">
          <cell r="A2751" t="str">
            <v>Data Scientist</v>
          </cell>
          <cell r="F2751" t="b">
            <v>0</v>
          </cell>
        </row>
        <row r="2752">
          <cell r="A2752" t="str">
            <v>Data Scientist</v>
          </cell>
          <cell r="F2752" t="b">
            <v>0</v>
          </cell>
          <cell r="M2752">
            <v>192500</v>
          </cell>
        </row>
        <row r="2753">
          <cell r="A2753" t="str">
            <v>Senior Data Engineer</v>
          </cell>
          <cell r="F2753" t="b">
            <v>0</v>
          </cell>
          <cell r="M2753">
            <v>132925.5</v>
          </cell>
        </row>
        <row r="2754">
          <cell r="A2754" t="str">
            <v>Data Engineer</v>
          </cell>
          <cell r="F2754" t="b">
            <v>0</v>
          </cell>
        </row>
        <row r="2755">
          <cell r="A2755" t="str">
            <v>Data Engineer</v>
          </cell>
          <cell r="F2755" t="b">
            <v>0</v>
          </cell>
          <cell r="M2755">
            <v>80850</v>
          </cell>
        </row>
        <row r="2756">
          <cell r="A2756" t="str">
            <v>Data Scientist</v>
          </cell>
          <cell r="F2756" t="b">
            <v>0</v>
          </cell>
        </row>
        <row r="2757">
          <cell r="A2757" t="str">
            <v>Data Scientist</v>
          </cell>
          <cell r="F2757" t="b">
            <v>0</v>
          </cell>
          <cell r="M2757">
            <v>110941.5</v>
          </cell>
        </row>
        <row r="2758">
          <cell r="A2758" t="str">
            <v>Senior Data Engineer</v>
          </cell>
          <cell r="F2758" t="b">
            <v>0</v>
          </cell>
          <cell r="M2758">
            <v>90000</v>
          </cell>
        </row>
        <row r="2759">
          <cell r="A2759" t="str">
            <v>Senior Data Scientist</v>
          </cell>
          <cell r="F2759" t="b">
            <v>1</v>
          </cell>
          <cell r="M2759">
            <v>175000</v>
          </cell>
        </row>
        <row r="2760">
          <cell r="A2760" t="str">
            <v>Data Analyst</v>
          </cell>
          <cell r="F2760" t="b">
            <v>0</v>
          </cell>
          <cell r="M2760">
            <v>52500</v>
          </cell>
        </row>
        <row r="2761">
          <cell r="A2761" t="str">
            <v>Data Scientist</v>
          </cell>
          <cell r="F2761" t="b">
            <v>0</v>
          </cell>
        </row>
        <row r="2762">
          <cell r="A2762" t="str">
            <v>Senior Data Engineer</v>
          </cell>
          <cell r="F2762" t="b">
            <v>0</v>
          </cell>
          <cell r="M2762">
            <v>166000</v>
          </cell>
        </row>
        <row r="2763">
          <cell r="A2763" t="str">
            <v>Senior Data Engineer</v>
          </cell>
          <cell r="F2763" t="b">
            <v>0</v>
          </cell>
          <cell r="M2763">
            <v>90000</v>
          </cell>
        </row>
        <row r="2764">
          <cell r="A2764" t="str">
            <v>Data Engineer</v>
          </cell>
          <cell r="F2764" t="b">
            <v>0</v>
          </cell>
          <cell r="M2764">
            <v>135650.5</v>
          </cell>
        </row>
        <row r="2765">
          <cell r="A2765" t="str">
            <v>Senior Data Engineer</v>
          </cell>
          <cell r="F2765" t="b">
            <v>1</v>
          </cell>
          <cell r="M2765">
            <v>135000</v>
          </cell>
        </row>
        <row r="2766">
          <cell r="A2766" t="str">
            <v>Data Analyst</v>
          </cell>
          <cell r="F2766" t="b">
            <v>0</v>
          </cell>
        </row>
        <row r="2767">
          <cell r="A2767" t="str">
            <v>Data Scientist</v>
          </cell>
          <cell r="F2767" t="b">
            <v>0</v>
          </cell>
        </row>
        <row r="2768">
          <cell r="A2768" t="str">
            <v>Data Scientist</v>
          </cell>
          <cell r="F2768" t="b">
            <v>0</v>
          </cell>
          <cell r="M2768">
            <v>157500</v>
          </cell>
        </row>
        <row r="2769">
          <cell r="A2769" t="str">
            <v>Senior Data Analyst</v>
          </cell>
          <cell r="F2769" t="b">
            <v>0</v>
          </cell>
        </row>
        <row r="2770">
          <cell r="A2770" t="str">
            <v>Data Engineer</v>
          </cell>
          <cell r="F2770" t="b">
            <v>1</v>
          </cell>
          <cell r="M2770">
            <v>140000</v>
          </cell>
        </row>
        <row r="2771">
          <cell r="A2771" t="str">
            <v>Senior Data Engineer</v>
          </cell>
          <cell r="F2771" t="b">
            <v>1</v>
          </cell>
          <cell r="M2771">
            <v>145000</v>
          </cell>
        </row>
        <row r="2772">
          <cell r="A2772" t="str">
            <v>Data Scientist</v>
          </cell>
          <cell r="F2772" t="b">
            <v>0</v>
          </cell>
          <cell r="M2772">
            <v>95650</v>
          </cell>
        </row>
        <row r="2773">
          <cell r="A2773" t="str">
            <v>Senior Data Scientist</v>
          </cell>
          <cell r="F2773" t="b">
            <v>1</v>
          </cell>
          <cell r="M2773">
            <v>167500</v>
          </cell>
        </row>
        <row r="2774">
          <cell r="A2774" t="str">
            <v>Data Engineer</v>
          </cell>
          <cell r="F2774" t="b">
            <v>1</v>
          </cell>
        </row>
        <row r="2775">
          <cell r="A2775" t="str">
            <v>Senior Data Engineer</v>
          </cell>
          <cell r="F2775" t="b">
            <v>0</v>
          </cell>
          <cell r="M2775">
            <v>115000</v>
          </cell>
        </row>
        <row r="2776">
          <cell r="A2776" t="str">
            <v>Senior Data Analyst</v>
          </cell>
          <cell r="F2776" t="b">
            <v>0</v>
          </cell>
          <cell r="M2776">
            <v>90000</v>
          </cell>
        </row>
        <row r="2777">
          <cell r="A2777" t="str">
            <v>Data Engineer</v>
          </cell>
          <cell r="F2777" t="b">
            <v>0</v>
          </cell>
          <cell r="M2777">
            <v>117500</v>
          </cell>
        </row>
        <row r="2778">
          <cell r="A2778" t="str">
            <v>Software Engineer</v>
          </cell>
          <cell r="F2778" t="b">
            <v>0</v>
          </cell>
          <cell r="M2778">
            <v>57600</v>
          </cell>
        </row>
        <row r="2779">
          <cell r="A2779" t="str">
            <v>Data Analyst</v>
          </cell>
          <cell r="F2779" t="b">
            <v>0</v>
          </cell>
        </row>
        <row r="2780">
          <cell r="A2780" t="str">
            <v>Senior Data Engineer</v>
          </cell>
          <cell r="F2780" t="b">
            <v>1</v>
          </cell>
          <cell r="M2780">
            <v>147000</v>
          </cell>
        </row>
        <row r="2781">
          <cell r="A2781" t="str">
            <v>Data Engineer</v>
          </cell>
          <cell r="F2781" t="b">
            <v>1</v>
          </cell>
        </row>
        <row r="2782">
          <cell r="A2782" t="str">
            <v>Data Scientist</v>
          </cell>
          <cell r="F2782" t="b">
            <v>0</v>
          </cell>
          <cell r="M2782">
            <v>141951.5</v>
          </cell>
        </row>
        <row r="2783">
          <cell r="A2783" t="str">
            <v>Data Analyst</v>
          </cell>
          <cell r="F2783" t="b">
            <v>0</v>
          </cell>
          <cell r="M2783">
            <v>109159</v>
          </cell>
        </row>
        <row r="2784">
          <cell r="A2784" t="str">
            <v>Data Engineer</v>
          </cell>
          <cell r="F2784" t="b">
            <v>1</v>
          </cell>
          <cell r="M2784">
            <v>157500</v>
          </cell>
        </row>
        <row r="2785">
          <cell r="A2785" t="str">
            <v>Machine Learning Engineer</v>
          </cell>
          <cell r="F2785" t="b">
            <v>0</v>
          </cell>
          <cell r="M2785">
            <v>89100</v>
          </cell>
        </row>
        <row r="2786">
          <cell r="A2786" t="str">
            <v>Senior Data Scientist</v>
          </cell>
          <cell r="F2786" t="b">
            <v>1</v>
          </cell>
          <cell r="M2786">
            <v>160000</v>
          </cell>
        </row>
        <row r="2787">
          <cell r="A2787" t="str">
            <v>Data Engineer</v>
          </cell>
          <cell r="F2787" t="b">
            <v>0</v>
          </cell>
          <cell r="M2787">
            <v>111228.15625</v>
          </cell>
        </row>
        <row r="2788">
          <cell r="A2788" t="str">
            <v>Data Engineer</v>
          </cell>
          <cell r="F2788" t="b">
            <v>0</v>
          </cell>
        </row>
        <row r="2789">
          <cell r="A2789" t="str">
            <v>Data Engineer</v>
          </cell>
          <cell r="F2789" t="b">
            <v>0</v>
          </cell>
        </row>
        <row r="2790">
          <cell r="A2790" t="str">
            <v>Data Analyst</v>
          </cell>
          <cell r="F2790" t="b">
            <v>0</v>
          </cell>
        </row>
        <row r="2791">
          <cell r="A2791" t="str">
            <v>Senior Data Engineer</v>
          </cell>
          <cell r="F2791" t="b">
            <v>1</v>
          </cell>
        </row>
        <row r="2792">
          <cell r="A2792" t="str">
            <v>Senior Data Scientist</v>
          </cell>
          <cell r="F2792" t="b">
            <v>0</v>
          </cell>
          <cell r="M2792">
            <v>127000</v>
          </cell>
        </row>
        <row r="2793">
          <cell r="A2793" t="str">
            <v>Data Scientist</v>
          </cell>
          <cell r="F2793" t="b">
            <v>1</v>
          </cell>
        </row>
        <row r="2794">
          <cell r="A2794" t="str">
            <v>Data Engineer</v>
          </cell>
          <cell r="F2794" t="b">
            <v>0</v>
          </cell>
          <cell r="M2794">
            <v>97444</v>
          </cell>
        </row>
        <row r="2795">
          <cell r="A2795" t="str">
            <v>Data Analyst</v>
          </cell>
          <cell r="F2795" t="b">
            <v>0</v>
          </cell>
        </row>
        <row r="2796">
          <cell r="A2796" t="str">
            <v>Data Analyst</v>
          </cell>
          <cell r="F2796" t="b">
            <v>0</v>
          </cell>
          <cell r="M2796">
            <v>57500</v>
          </cell>
        </row>
        <row r="2797">
          <cell r="A2797" t="str">
            <v>Machine Learning Engineer</v>
          </cell>
          <cell r="F2797" t="b">
            <v>0</v>
          </cell>
          <cell r="M2797">
            <v>101029</v>
          </cell>
        </row>
        <row r="2798">
          <cell r="A2798" t="str">
            <v>Senior Data Analyst</v>
          </cell>
          <cell r="F2798" t="b">
            <v>0</v>
          </cell>
        </row>
        <row r="2799">
          <cell r="A2799" t="str">
            <v>Data Engineer</v>
          </cell>
          <cell r="F2799" t="b">
            <v>0</v>
          </cell>
          <cell r="M2799">
            <v>151000</v>
          </cell>
        </row>
        <row r="2800">
          <cell r="A2800" t="str">
            <v>Data Engineer</v>
          </cell>
          <cell r="F2800" t="b">
            <v>0</v>
          </cell>
          <cell r="M2800">
            <v>133900</v>
          </cell>
        </row>
        <row r="2801">
          <cell r="A2801" t="str">
            <v>Data Analyst</v>
          </cell>
          <cell r="F2801" t="b">
            <v>1</v>
          </cell>
        </row>
        <row r="2802">
          <cell r="A2802" t="str">
            <v>Data Engineer</v>
          </cell>
          <cell r="F2802" t="b">
            <v>0</v>
          </cell>
          <cell r="M2802">
            <v>60000</v>
          </cell>
        </row>
        <row r="2803">
          <cell r="A2803" t="str">
            <v>Data Analyst</v>
          </cell>
          <cell r="F2803" t="b">
            <v>0</v>
          </cell>
          <cell r="M2803">
            <v>95000</v>
          </cell>
        </row>
        <row r="2804">
          <cell r="A2804" t="str">
            <v>Senior Data Engineer</v>
          </cell>
          <cell r="F2804" t="b">
            <v>1</v>
          </cell>
        </row>
        <row r="2805">
          <cell r="A2805" t="str">
            <v>Data Scientist</v>
          </cell>
          <cell r="F2805" t="b">
            <v>1</v>
          </cell>
        </row>
        <row r="2806">
          <cell r="A2806" t="str">
            <v>Data Analyst</v>
          </cell>
          <cell r="F2806" t="b">
            <v>1</v>
          </cell>
          <cell r="M2806">
            <v>105000</v>
          </cell>
        </row>
        <row r="2807">
          <cell r="A2807" t="str">
            <v>Data Engineer</v>
          </cell>
          <cell r="F2807" t="b">
            <v>1</v>
          </cell>
          <cell r="M2807">
            <v>90000</v>
          </cell>
        </row>
        <row r="2808">
          <cell r="A2808" t="str">
            <v>Senior Data Engineer</v>
          </cell>
          <cell r="F2808" t="b">
            <v>0</v>
          </cell>
        </row>
        <row r="2809">
          <cell r="A2809" t="str">
            <v>Senior Data Engineer</v>
          </cell>
          <cell r="F2809" t="b">
            <v>1</v>
          </cell>
          <cell r="M2809">
            <v>100000</v>
          </cell>
        </row>
        <row r="2810">
          <cell r="A2810" t="str">
            <v>Data Scientist</v>
          </cell>
          <cell r="F2810" t="b">
            <v>0</v>
          </cell>
          <cell r="M2810">
            <v>115000</v>
          </cell>
        </row>
        <row r="2811">
          <cell r="A2811" t="str">
            <v>Data Engineer</v>
          </cell>
          <cell r="F2811" t="b">
            <v>0</v>
          </cell>
          <cell r="M2811">
            <v>125000</v>
          </cell>
        </row>
        <row r="2812">
          <cell r="A2812" t="str">
            <v>Data Engineer</v>
          </cell>
          <cell r="F2812" t="b">
            <v>0</v>
          </cell>
          <cell r="M2812">
            <v>122500</v>
          </cell>
        </row>
        <row r="2813">
          <cell r="A2813" t="str">
            <v>Data Engineer</v>
          </cell>
          <cell r="F2813" t="b">
            <v>0</v>
          </cell>
          <cell r="M2813">
            <v>90000</v>
          </cell>
        </row>
        <row r="2814">
          <cell r="A2814" t="str">
            <v>Data Engineer</v>
          </cell>
          <cell r="F2814" t="b">
            <v>1</v>
          </cell>
          <cell r="M2814">
            <v>105000</v>
          </cell>
        </row>
        <row r="2815">
          <cell r="A2815" t="str">
            <v>Senior Data Scientist</v>
          </cell>
          <cell r="F2815" t="b">
            <v>0</v>
          </cell>
          <cell r="M2815">
            <v>165000</v>
          </cell>
        </row>
        <row r="2816">
          <cell r="A2816" t="str">
            <v>Data Scientist</v>
          </cell>
          <cell r="F2816" t="b">
            <v>0</v>
          </cell>
          <cell r="M2816">
            <v>186928</v>
          </cell>
        </row>
        <row r="2817">
          <cell r="A2817" t="str">
            <v>Senior Data Engineer</v>
          </cell>
          <cell r="F2817" t="b">
            <v>0</v>
          </cell>
          <cell r="M2817">
            <v>140000</v>
          </cell>
        </row>
        <row r="2818">
          <cell r="A2818" t="str">
            <v>Data Engineer</v>
          </cell>
          <cell r="F2818" t="b">
            <v>0</v>
          </cell>
        </row>
        <row r="2819">
          <cell r="A2819" t="str">
            <v>Senior Data Scientist</v>
          </cell>
          <cell r="F2819" t="b">
            <v>1</v>
          </cell>
        </row>
        <row r="2820">
          <cell r="A2820" t="str">
            <v>Data Engineer</v>
          </cell>
          <cell r="F2820" t="b">
            <v>0</v>
          </cell>
          <cell r="M2820">
            <v>125000</v>
          </cell>
        </row>
        <row r="2821">
          <cell r="A2821" t="str">
            <v>Data Engineer</v>
          </cell>
          <cell r="F2821" t="b">
            <v>0</v>
          </cell>
        </row>
        <row r="2822">
          <cell r="A2822" t="str">
            <v>Data Engineer</v>
          </cell>
          <cell r="F2822" t="b">
            <v>0</v>
          </cell>
          <cell r="M2822">
            <v>135000</v>
          </cell>
        </row>
        <row r="2823">
          <cell r="A2823" t="str">
            <v>Data Scientist</v>
          </cell>
          <cell r="F2823" t="b">
            <v>0</v>
          </cell>
        </row>
        <row r="2824">
          <cell r="A2824" t="str">
            <v>Data Engineer</v>
          </cell>
          <cell r="F2824" t="b">
            <v>1</v>
          </cell>
          <cell r="M2824">
            <v>122500</v>
          </cell>
        </row>
        <row r="2825">
          <cell r="A2825" t="str">
            <v>Data Engineer</v>
          </cell>
          <cell r="F2825" t="b">
            <v>0</v>
          </cell>
          <cell r="M2825">
            <v>120000</v>
          </cell>
        </row>
        <row r="2826">
          <cell r="A2826" t="str">
            <v>Data Analyst</v>
          </cell>
          <cell r="F2826" t="b">
            <v>1</v>
          </cell>
        </row>
        <row r="2827">
          <cell r="A2827" t="str">
            <v>Data Scientist</v>
          </cell>
          <cell r="F2827" t="b">
            <v>0</v>
          </cell>
          <cell r="M2827">
            <v>79200</v>
          </cell>
        </row>
        <row r="2828">
          <cell r="A2828" t="str">
            <v>Data Engineer</v>
          </cell>
          <cell r="F2828" t="b">
            <v>0</v>
          </cell>
          <cell r="M2828">
            <v>152500</v>
          </cell>
        </row>
        <row r="2829">
          <cell r="A2829" t="str">
            <v>Data Engineer</v>
          </cell>
          <cell r="F2829" t="b">
            <v>0</v>
          </cell>
          <cell r="M2829">
            <v>125000</v>
          </cell>
        </row>
        <row r="2830">
          <cell r="A2830" t="str">
            <v>Data Scientist</v>
          </cell>
          <cell r="F2830" t="b">
            <v>0</v>
          </cell>
          <cell r="M2830">
            <v>209955.5</v>
          </cell>
        </row>
        <row r="2831">
          <cell r="A2831" t="str">
            <v>Data Engineer</v>
          </cell>
          <cell r="F2831" t="b">
            <v>0</v>
          </cell>
        </row>
        <row r="2832">
          <cell r="A2832" t="str">
            <v>Data Scientist</v>
          </cell>
          <cell r="F2832" t="b">
            <v>0</v>
          </cell>
          <cell r="M2832">
            <v>129000</v>
          </cell>
        </row>
        <row r="2833">
          <cell r="A2833" t="str">
            <v>Data Engineer</v>
          </cell>
          <cell r="F2833" t="b">
            <v>0</v>
          </cell>
          <cell r="M2833">
            <v>225000</v>
          </cell>
        </row>
        <row r="2834">
          <cell r="A2834" t="str">
            <v>Data Analyst</v>
          </cell>
          <cell r="F2834" t="b">
            <v>0</v>
          </cell>
          <cell r="M2834">
            <v>80850</v>
          </cell>
        </row>
        <row r="2835">
          <cell r="A2835" t="str">
            <v>Data Engineer</v>
          </cell>
          <cell r="F2835" t="b">
            <v>0</v>
          </cell>
          <cell r="M2835">
            <v>102000</v>
          </cell>
        </row>
        <row r="2836">
          <cell r="A2836" t="str">
            <v>Data Analyst</v>
          </cell>
          <cell r="F2836" t="b">
            <v>0</v>
          </cell>
          <cell r="M2836">
            <v>63000</v>
          </cell>
        </row>
        <row r="2837">
          <cell r="A2837" t="str">
            <v>Data Scientist</v>
          </cell>
          <cell r="F2837" t="b">
            <v>0</v>
          </cell>
          <cell r="M2837">
            <v>150500</v>
          </cell>
        </row>
        <row r="2838">
          <cell r="A2838" t="str">
            <v>Data Scientist</v>
          </cell>
          <cell r="F2838" t="b">
            <v>0</v>
          </cell>
        </row>
        <row r="2839">
          <cell r="A2839" t="str">
            <v>Data Scientist</v>
          </cell>
          <cell r="F2839" t="b">
            <v>0</v>
          </cell>
        </row>
        <row r="2840">
          <cell r="A2840" t="str">
            <v>Senior Data Scientist</v>
          </cell>
          <cell r="F2840" t="b">
            <v>1</v>
          </cell>
          <cell r="M2840">
            <v>137500</v>
          </cell>
        </row>
        <row r="2841">
          <cell r="A2841" t="str">
            <v>Data Scientist</v>
          </cell>
          <cell r="F2841" t="b">
            <v>0</v>
          </cell>
          <cell r="M2841">
            <v>128816</v>
          </cell>
        </row>
        <row r="2842">
          <cell r="A2842" t="str">
            <v>Business Analyst</v>
          </cell>
          <cell r="F2842" t="b">
            <v>0</v>
          </cell>
          <cell r="M2842">
            <v>98496</v>
          </cell>
        </row>
        <row r="2843">
          <cell r="A2843" t="str">
            <v>Business Analyst</v>
          </cell>
          <cell r="F2843" t="b">
            <v>1</v>
          </cell>
        </row>
        <row r="2844">
          <cell r="A2844" t="str">
            <v>Data Scientist</v>
          </cell>
          <cell r="F2844" t="b">
            <v>0</v>
          </cell>
          <cell r="M2844">
            <v>87500</v>
          </cell>
        </row>
        <row r="2845">
          <cell r="A2845" t="str">
            <v>Data Engineer</v>
          </cell>
          <cell r="F2845" t="b">
            <v>1</v>
          </cell>
          <cell r="M2845">
            <v>88500</v>
          </cell>
        </row>
        <row r="2846">
          <cell r="A2846" t="str">
            <v>Data Engineer</v>
          </cell>
          <cell r="F2846" t="b">
            <v>0</v>
          </cell>
          <cell r="M2846">
            <v>160000</v>
          </cell>
        </row>
        <row r="2847">
          <cell r="A2847" t="str">
            <v>Data Engineer</v>
          </cell>
          <cell r="F2847" t="b">
            <v>0</v>
          </cell>
        </row>
        <row r="2848">
          <cell r="A2848" t="str">
            <v>Data Scientist</v>
          </cell>
          <cell r="F2848" t="b">
            <v>0</v>
          </cell>
          <cell r="M2848">
            <v>140000</v>
          </cell>
        </row>
        <row r="2849">
          <cell r="A2849" t="str">
            <v>Data Scientist</v>
          </cell>
          <cell r="F2849" t="b">
            <v>1</v>
          </cell>
          <cell r="M2849">
            <v>180000</v>
          </cell>
        </row>
        <row r="2850">
          <cell r="A2850" t="str">
            <v>Senior Data Engineer</v>
          </cell>
          <cell r="F2850" t="b">
            <v>0</v>
          </cell>
          <cell r="M2850">
            <v>210000</v>
          </cell>
        </row>
        <row r="2851">
          <cell r="A2851" t="str">
            <v>Data Engineer</v>
          </cell>
          <cell r="F2851" t="b">
            <v>1</v>
          </cell>
          <cell r="M2851">
            <v>154000</v>
          </cell>
        </row>
        <row r="2852">
          <cell r="A2852" t="str">
            <v>Data Analyst</v>
          </cell>
          <cell r="F2852" t="b">
            <v>0</v>
          </cell>
          <cell r="M2852">
            <v>100000</v>
          </cell>
        </row>
        <row r="2853">
          <cell r="A2853" t="str">
            <v>Data Scientist</v>
          </cell>
          <cell r="F2853" t="b">
            <v>0</v>
          </cell>
        </row>
        <row r="2854">
          <cell r="A2854" t="str">
            <v>Data Analyst</v>
          </cell>
          <cell r="F2854" t="b">
            <v>0</v>
          </cell>
          <cell r="M2854">
            <v>111175</v>
          </cell>
        </row>
        <row r="2855">
          <cell r="A2855" t="str">
            <v>Data Analyst</v>
          </cell>
          <cell r="F2855" t="b">
            <v>0</v>
          </cell>
          <cell r="M2855">
            <v>67500</v>
          </cell>
        </row>
        <row r="2856">
          <cell r="A2856" t="str">
            <v>Data Analyst</v>
          </cell>
          <cell r="F2856" t="b">
            <v>1</v>
          </cell>
        </row>
        <row r="2857">
          <cell r="A2857" t="str">
            <v>Senior Data Analyst</v>
          </cell>
          <cell r="F2857" t="b">
            <v>0</v>
          </cell>
        </row>
        <row r="2858">
          <cell r="A2858" t="str">
            <v>Data Scientist</v>
          </cell>
          <cell r="F2858" t="b">
            <v>0</v>
          </cell>
        </row>
        <row r="2859">
          <cell r="A2859" t="str">
            <v>Senior Data Engineer</v>
          </cell>
          <cell r="F2859" t="b">
            <v>0</v>
          </cell>
          <cell r="M2859">
            <v>135000</v>
          </cell>
        </row>
        <row r="2860">
          <cell r="A2860" t="str">
            <v>Data Engineer</v>
          </cell>
          <cell r="F2860" t="b">
            <v>0</v>
          </cell>
          <cell r="M2860">
            <v>156000</v>
          </cell>
        </row>
        <row r="2861">
          <cell r="A2861" t="str">
            <v>Data Analyst</v>
          </cell>
          <cell r="F2861" t="b">
            <v>0</v>
          </cell>
        </row>
        <row r="2862">
          <cell r="A2862" t="str">
            <v>Data Analyst</v>
          </cell>
          <cell r="F2862" t="b">
            <v>0</v>
          </cell>
        </row>
        <row r="2863">
          <cell r="A2863" t="str">
            <v>Data Analyst</v>
          </cell>
          <cell r="F2863" t="b">
            <v>1</v>
          </cell>
        </row>
        <row r="2864">
          <cell r="A2864" t="str">
            <v>Senior Data Engineer</v>
          </cell>
          <cell r="F2864" t="b">
            <v>0</v>
          </cell>
          <cell r="M2864">
            <v>180000</v>
          </cell>
        </row>
        <row r="2865">
          <cell r="A2865" t="str">
            <v>Data Engineer</v>
          </cell>
          <cell r="F2865" t="b">
            <v>1</v>
          </cell>
          <cell r="M2865">
            <v>105000</v>
          </cell>
        </row>
        <row r="2866">
          <cell r="A2866" t="str">
            <v>Data Engineer</v>
          </cell>
          <cell r="F2866" t="b">
            <v>0</v>
          </cell>
          <cell r="M2866">
            <v>107500</v>
          </cell>
        </row>
        <row r="2867">
          <cell r="A2867" t="str">
            <v>Senior Data Engineer</v>
          </cell>
          <cell r="F2867" t="b">
            <v>0</v>
          </cell>
          <cell r="M2867">
            <v>79200</v>
          </cell>
        </row>
        <row r="2868">
          <cell r="A2868" t="str">
            <v>Data Engineer</v>
          </cell>
          <cell r="F2868" t="b">
            <v>0</v>
          </cell>
          <cell r="M2868">
            <v>135000</v>
          </cell>
        </row>
        <row r="2869">
          <cell r="A2869" t="str">
            <v>Data Scientist</v>
          </cell>
          <cell r="F2869" t="b">
            <v>1</v>
          </cell>
        </row>
        <row r="2870">
          <cell r="A2870" t="str">
            <v>Senior Data Engineer</v>
          </cell>
          <cell r="F2870" t="b">
            <v>0</v>
          </cell>
          <cell r="M2870">
            <v>72000</v>
          </cell>
        </row>
        <row r="2871">
          <cell r="A2871" t="str">
            <v>Data Engineer</v>
          </cell>
          <cell r="F2871" t="b">
            <v>0</v>
          </cell>
          <cell r="M2871">
            <v>157500</v>
          </cell>
        </row>
        <row r="2872">
          <cell r="A2872" t="str">
            <v>Data Engineer</v>
          </cell>
          <cell r="F2872" t="b">
            <v>0</v>
          </cell>
          <cell r="M2872">
            <v>105000</v>
          </cell>
        </row>
        <row r="2873">
          <cell r="A2873" t="str">
            <v>Data Engineer</v>
          </cell>
          <cell r="F2873" t="b">
            <v>0</v>
          </cell>
          <cell r="M2873">
            <v>155000</v>
          </cell>
        </row>
        <row r="2874">
          <cell r="A2874" t="str">
            <v>Data Engineer</v>
          </cell>
          <cell r="F2874" t="b">
            <v>0</v>
          </cell>
          <cell r="M2874">
            <v>140000</v>
          </cell>
        </row>
        <row r="2875">
          <cell r="A2875" t="str">
            <v>Data Engineer</v>
          </cell>
          <cell r="F2875" t="b">
            <v>0</v>
          </cell>
          <cell r="M2875">
            <v>140000</v>
          </cell>
        </row>
        <row r="2876">
          <cell r="A2876" t="str">
            <v>Data Engineer</v>
          </cell>
          <cell r="F2876" t="b">
            <v>0</v>
          </cell>
          <cell r="M2876">
            <v>134241</v>
          </cell>
        </row>
        <row r="2877">
          <cell r="A2877" t="str">
            <v>Senior Data Scientist</v>
          </cell>
          <cell r="F2877" t="b">
            <v>1</v>
          </cell>
          <cell r="M2877">
            <v>166500</v>
          </cell>
        </row>
        <row r="2878">
          <cell r="A2878" t="str">
            <v>Data Engineer</v>
          </cell>
          <cell r="F2878" t="b">
            <v>0</v>
          </cell>
          <cell r="M2878">
            <v>115000</v>
          </cell>
        </row>
        <row r="2879">
          <cell r="A2879" t="str">
            <v>Data Engineer</v>
          </cell>
          <cell r="F2879" t="b">
            <v>1</v>
          </cell>
        </row>
        <row r="2880">
          <cell r="A2880" t="str">
            <v>Data Scientist</v>
          </cell>
          <cell r="F2880" t="b">
            <v>0</v>
          </cell>
          <cell r="M2880">
            <v>120000</v>
          </cell>
        </row>
        <row r="2881">
          <cell r="A2881" t="str">
            <v>Data Analyst</v>
          </cell>
          <cell r="F2881" t="b">
            <v>0</v>
          </cell>
        </row>
        <row r="2882">
          <cell r="A2882" t="str">
            <v>Data Scientist</v>
          </cell>
          <cell r="F2882" t="b">
            <v>0</v>
          </cell>
        </row>
        <row r="2883">
          <cell r="A2883" t="str">
            <v>Senior Data Scientist</v>
          </cell>
          <cell r="F2883" t="b">
            <v>0</v>
          </cell>
          <cell r="M2883">
            <v>96500</v>
          </cell>
        </row>
        <row r="2884">
          <cell r="A2884" t="str">
            <v>Senior Data Analyst</v>
          </cell>
          <cell r="F2884" t="b">
            <v>0</v>
          </cell>
          <cell r="M2884">
            <v>140000</v>
          </cell>
        </row>
        <row r="2885">
          <cell r="A2885" t="str">
            <v>Data Engineer</v>
          </cell>
          <cell r="F2885" t="b">
            <v>1</v>
          </cell>
        </row>
        <row r="2886">
          <cell r="A2886" t="str">
            <v>Data Engineer</v>
          </cell>
          <cell r="F2886" t="b">
            <v>0</v>
          </cell>
          <cell r="M2886">
            <v>160000</v>
          </cell>
        </row>
        <row r="2887">
          <cell r="A2887" t="str">
            <v>Software Engineer</v>
          </cell>
          <cell r="F2887" t="b">
            <v>0</v>
          </cell>
        </row>
        <row r="2888">
          <cell r="A2888" t="str">
            <v>Senior Data Engineer</v>
          </cell>
          <cell r="F2888" t="b">
            <v>1</v>
          </cell>
          <cell r="M2888">
            <v>138000</v>
          </cell>
        </row>
        <row r="2889">
          <cell r="A2889" t="str">
            <v>Data Analyst</v>
          </cell>
          <cell r="F2889" t="b">
            <v>0</v>
          </cell>
        </row>
        <row r="2890">
          <cell r="A2890" t="str">
            <v>Senior Data Engineer</v>
          </cell>
          <cell r="F2890" t="b">
            <v>0</v>
          </cell>
          <cell r="M2890">
            <v>147500</v>
          </cell>
        </row>
        <row r="2891">
          <cell r="A2891" t="str">
            <v>Data Engineer</v>
          </cell>
          <cell r="F2891" t="b">
            <v>0</v>
          </cell>
          <cell r="M2891">
            <v>192400</v>
          </cell>
        </row>
        <row r="2892">
          <cell r="A2892" t="str">
            <v>Data Scientist</v>
          </cell>
          <cell r="F2892" t="b">
            <v>0</v>
          </cell>
          <cell r="M2892">
            <v>142045</v>
          </cell>
        </row>
        <row r="2893">
          <cell r="A2893" t="str">
            <v>Data Engineer</v>
          </cell>
          <cell r="F2893" t="b">
            <v>1</v>
          </cell>
          <cell r="M2893">
            <v>120000</v>
          </cell>
        </row>
        <row r="2894">
          <cell r="A2894" t="str">
            <v>Data Engineer</v>
          </cell>
          <cell r="F2894" t="b">
            <v>0</v>
          </cell>
        </row>
        <row r="2895">
          <cell r="A2895" t="str">
            <v>Data Engineer</v>
          </cell>
          <cell r="F2895" t="b">
            <v>1</v>
          </cell>
          <cell r="M2895">
            <v>162500</v>
          </cell>
        </row>
        <row r="2896">
          <cell r="A2896" t="str">
            <v>Data Engineer</v>
          </cell>
          <cell r="F2896" t="b">
            <v>1</v>
          </cell>
        </row>
        <row r="2897">
          <cell r="A2897" t="str">
            <v>Data Scientist</v>
          </cell>
          <cell r="F2897" t="b">
            <v>0</v>
          </cell>
          <cell r="M2897">
            <v>137500</v>
          </cell>
        </row>
        <row r="2898">
          <cell r="A2898" t="str">
            <v>Data Scientist</v>
          </cell>
          <cell r="F2898" t="b">
            <v>1</v>
          </cell>
        </row>
        <row r="2899">
          <cell r="A2899" t="str">
            <v>Data Scientist</v>
          </cell>
          <cell r="F2899" t="b">
            <v>1</v>
          </cell>
          <cell r="M2899">
            <v>135000</v>
          </cell>
        </row>
        <row r="2900">
          <cell r="A2900" t="str">
            <v>Data Scientist</v>
          </cell>
          <cell r="F2900" t="b">
            <v>1</v>
          </cell>
          <cell r="M2900">
            <v>161044</v>
          </cell>
        </row>
        <row r="2901">
          <cell r="A2901" t="str">
            <v>Data Scientist</v>
          </cell>
          <cell r="F2901" t="b">
            <v>0</v>
          </cell>
          <cell r="M2901">
            <v>47370</v>
          </cell>
        </row>
        <row r="2902">
          <cell r="A2902" t="str">
            <v>Senior Data Engineer</v>
          </cell>
          <cell r="F2902" t="b">
            <v>0</v>
          </cell>
          <cell r="M2902">
            <v>150000</v>
          </cell>
        </row>
        <row r="2903">
          <cell r="A2903" t="str">
            <v>Data Scientist</v>
          </cell>
          <cell r="F2903" t="b">
            <v>0</v>
          </cell>
          <cell r="M2903">
            <v>224500</v>
          </cell>
        </row>
        <row r="2904">
          <cell r="A2904" t="str">
            <v>Data Analyst</v>
          </cell>
          <cell r="F2904" t="b">
            <v>0</v>
          </cell>
          <cell r="M2904">
            <v>90000</v>
          </cell>
        </row>
        <row r="2905">
          <cell r="A2905" t="str">
            <v>Data Engineer</v>
          </cell>
          <cell r="F2905" t="b">
            <v>0</v>
          </cell>
          <cell r="M2905">
            <v>135000</v>
          </cell>
        </row>
        <row r="2906">
          <cell r="A2906" t="str">
            <v>Data Scientist</v>
          </cell>
          <cell r="F2906" t="b">
            <v>0</v>
          </cell>
        </row>
        <row r="2907">
          <cell r="A2907" t="str">
            <v>Data Analyst</v>
          </cell>
          <cell r="F2907" t="b">
            <v>1</v>
          </cell>
          <cell r="M2907">
            <v>94400</v>
          </cell>
        </row>
        <row r="2908">
          <cell r="A2908" t="str">
            <v>Data Engineer</v>
          </cell>
          <cell r="F2908" t="b">
            <v>0</v>
          </cell>
          <cell r="M2908">
            <v>137500</v>
          </cell>
        </row>
        <row r="2909">
          <cell r="A2909" t="str">
            <v>Data Scientist</v>
          </cell>
          <cell r="F2909" t="b">
            <v>0</v>
          </cell>
          <cell r="M2909">
            <v>109500</v>
          </cell>
        </row>
        <row r="2910">
          <cell r="A2910" t="str">
            <v>Senior Data Scientist</v>
          </cell>
          <cell r="F2910" t="b">
            <v>1</v>
          </cell>
          <cell r="M2910">
            <v>157500</v>
          </cell>
        </row>
        <row r="2911">
          <cell r="A2911" t="str">
            <v>Data Engineer</v>
          </cell>
          <cell r="F2911" t="b">
            <v>0</v>
          </cell>
          <cell r="M2911">
            <v>117500</v>
          </cell>
        </row>
        <row r="2912">
          <cell r="A2912" t="str">
            <v>Data Scientist</v>
          </cell>
          <cell r="F2912" t="b">
            <v>0</v>
          </cell>
          <cell r="M2912">
            <v>100000</v>
          </cell>
        </row>
        <row r="2913">
          <cell r="A2913" t="str">
            <v>Data Engineer</v>
          </cell>
          <cell r="F2913" t="b">
            <v>0</v>
          </cell>
          <cell r="M2913">
            <v>211000</v>
          </cell>
        </row>
        <row r="2914">
          <cell r="A2914" t="str">
            <v>Data Engineer</v>
          </cell>
          <cell r="F2914" t="b">
            <v>0</v>
          </cell>
          <cell r="M2914">
            <v>96760.5</v>
          </cell>
        </row>
        <row r="2915">
          <cell r="A2915" t="str">
            <v>Data Analyst</v>
          </cell>
          <cell r="F2915" t="b">
            <v>1</v>
          </cell>
        </row>
        <row r="2916">
          <cell r="A2916" t="str">
            <v>Senior Data Analyst</v>
          </cell>
          <cell r="F2916" t="b">
            <v>0</v>
          </cell>
          <cell r="M2916">
            <v>188675</v>
          </cell>
        </row>
        <row r="2917">
          <cell r="A2917" t="str">
            <v>Senior Data Scientist</v>
          </cell>
          <cell r="F2917" t="b">
            <v>0</v>
          </cell>
          <cell r="M2917">
            <v>177500</v>
          </cell>
        </row>
        <row r="2918">
          <cell r="A2918" t="str">
            <v>Data Scientist</v>
          </cell>
          <cell r="F2918" t="b">
            <v>0</v>
          </cell>
          <cell r="M2918">
            <v>150000</v>
          </cell>
        </row>
        <row r="2919">
          <cell r="A2919" t="str">
            <v>Data Scientist</v>
          </cell>
          <cell r="F2919" t="b">
            <v>1</v>
          </cell>
          <cell r="M2919">
            <v>75000</v>
          </cell>
        </row>
        <row r="2920">
          <cell r="A2920" t="str">
            <v>Data Scientist</v>
          </cell>
          <cell r="F2920" t="b">
            <v>1</v>
          </cell>
          <cell r="M2920">
            <v>105000</v>
          </cell>
        </row>
        <row r="2921">
          <cell r="A2921" t="str">
            <v>Data Engineer</v>
          </cell>
          <cell r="F2921" t="b">
            <v>0</v>
          </cell>
        </row>
        <row r="2922">
          <cell r="A2922" t="str">
            <v>Data Engineer</v>
          </cell>
          <cell r="F2922" t="b">
            <v>1</v>
          </cell>
        </row>
        <row r="2923">
          <cell r="A2923" t="str">
            <v>Senior Data Engineer</v>
          </cell>
          <cell r="F2923" t="b">
            <v>0</v>
          </cell>
          <cell r="M2923">
            <v>150000</v>
          </cell>
        </row>
        <row r="2924">
          <cell r="A2924" t="str">
            <v>Data Scientist</v>
          </cell>
          <cell r="F2924" t="b">
            <v>0</v>
          </cell>
          <cell r="M2924">
            <v>90000</v>
          </cell>
        </row>
        <row r="2925">
          <cell r="A2925" t="str">
            <v>Data Engineer</v>
          </cell>
          <cell r="F2925" t="b">
            <v>0</v>
          </cell>
          <cell r="M2925">
            <v>98301.5</v>
          </cell>
        </row>
        <row r="2926">
          <cell r="A2926" t="str">
            <v>Data Engineer</v>
          </cell>
          <cell r="F2926" t="b">
            <v>0</v>
          </cell>
          <cell r="M2926">
            <v>137500</v>
          </cell>
        </row>
        <row r="2927">
          <cell r="A2927" t="str">
            <v>Data Engineer</v>
          </cell>
          <cell r="F2927" t="b">
            <v>0</v>
          </cell>
        </row>
        <row r="2928">
          <cell r="A2928" t="str">
            <v>Senior Data Engineer</v>
          </cell>
          <cell r="F2928" t="b">
            <v>0</v>
          </cell>
        </row>
        <row r="2929">
          <cell r="A2929" t="str">
            <v>Senior Data Analyst</v>
          </cell>
          <cell r="F2929" t="b">
            <v>0</v>
          </cell>
          <cell r="M2929">
            <v>98450</v>
          </cell>
        </row>
        <row r="2930">
          <cell r="A2930" t="str">
            <v>Data Analyst</v>
          </cell>
          <cell r="F2930" t="b">
            <v>1</v>
          </cell>
          <cell r="M2930">
            <v>205000</v>
          </cell>
        </row>
        <row r="2931">
          <cell r="A2931" t="str">
            <v>Data Engineer</v>
          </cell>
          <cell r="F2931" t="b">
            <v>1</v>
          </cell>
        </row>
        <row r="2932">
          <cell r="A2932" t="str">
            <v>Senior Data Scientist</v>
          </cell>
          <cell r="F2932" t="b">
            <v>0</v>
          </cell>
        </row>
        <row r="2933">
          <cell r="A2933" t="str">
            <v>Data Scientist</v>
          </cell>
          <cell r="F2933" t="b">
            <v>1</v>
          </cell>
          <cell r="M2933">
            <v>67650</v>
          </cell>
        </row>
        <row r="2934">
          <cell r="A2934" t="str">
            <v>Senior Data Engineer</v>
          </cell>
          <cell r="F2934" t="b">
            <v>0</v>
          </cell>
          <cell r="M2934">
            <v>159000</v>
          </cell>
        </row>
        <row r="2935">
          <cell r="A2935" t="str">
            <v>Data Analyst</v>
          </cell>
          <cell r="F2935" t="b">
            <v>1</v>
          </cell>
        </row>
        <row r="2936">
          <cell r="A2936" t="str">
            <v>Senior Data Scientist</v>
          </cell>
          <cell r="F2936" t="b">
            <v>0</v>
          </cell>
        </row>
        <row r="2937">
          <cell r="A2937" t="str">
            <v>Senior Data Engineer</v>
          </cell>
          <cell r="F2937" t="b">
            <v>0</v>
          </cell>
          <cell r="M2937">
            <v>141500</v>
          </cell>
        </row>
        <row r="2938">
          <cell r="A2938" t="str">
            <v>Data Scientist</v>
          </cell>
          <cell r="F2938" t="b">
            <v>1</v>
          </cell>
        </row>
        <row r="2939">
          <cell r="A2939" t="str">
            <v>Data Engineer</v>
          </cell>
          <cell r="F2939" t="b">
            <v>0</v>
          </cell>
          <cell r="M2939">
            <v>131000</v>
          </cell>
        </row>
        <row r="2940">
          <cell r="A2940" t="str">
            <v>Data Scientist</v>
          </cell>
          <cell r="F2940" t="b">
            <v>1</v>
          </cell>
        </row>
        <row r="2941">
          <cell r="A2941" t="str">
            <v>Data Engineer</v>
          </cell>
          <cell r="F2941" t="b">
            <v>0</v>
          </cell>
        </row>
        <row r="2942">
          <cell r="A2942" t="str">
            <v>Data Engineer</v>
          </cell>
          <cell r="F2942" t="b">
            <v>0</v>
          </cell>
          <cell r="M2942">
            <v>147500</v>
          </cell>
        </row>
        <row r="2943">
          <cell r="A2943" t="str">
            <v>Data Scientist</v>
          </cell>
          <cell r="F2943" t="b">
            <v>0</v>
          </cell>
        </row>
        <row r="2944">
          <cell r="A2944" t="str">
            <v>Data Engineer</v>
          </cell>
          <cell r="F2944" t="b">
            <v>1</v>
          </cell>
          <cell r="M2944">
            <v>82500</v>
          </cell>
        </row>
        <row r="2945">
          <cell r="A2945" t="str">
            <v>Data Analyst</v>
          </cell>
          <cell r="F2945" t="b">
            <v>0</v>
          </cell>
        </row>
        <row r="2946">
          <cell r="A2946" t="str">
            <v>Data Analyst</v>
          </cell>
          <cell r="F2946" t="b">
            <v>0</v>
          </cell>
        </row>
        <row r="2947">
          <cell r="A2947" t="str">
            <v>Data Engineer</v>
          </cell>
          <cell r="F2947" t="b">
            <v>1</v>
          </cell>
          <cell r="M2947">
            <v>131000</v>
          </cell>
        </row>
        <row r="2948">
          <cell r="A2948" t="str">
            <v>Senior Data Analyst</v>
          </cell>
          <cell r="F2948" t="b">
            <v>0</v>
          </cell>
          <cell r="M2948">
            <v>93661.5</v>
          </cell>
        </row>
        <row r="2949">
          <cell r="A2949" t="str">
            <v>Data Scientist</v>
          </cell>
          <cell r="F2949" t="b">
            <v>0</v>
          </cell>
          <cell r="M2949">
            <v>80000</v>
          </cell>
        </row>
        <row r="2950">
          <cell r="A2950" t="str">
            <v>Data Engineer</v>
          </cell>
          <cell r="F2950" t="b">
            <v>0</v>
          </cell>
          <cell r="M2950">
            <v>187500</v>
          </cell>
        </row>
        <row r="2951">
          <cell r="A2951" t="str">
            <v>Senior Data Engineer</v>
          </cell>
          <cell r="F2951" t="b">
            <v>1</v>
          </cell>
          <cell r="M2951">
            <v>146500</v>
          </cell>
        </row>
        <row r="2952">
          <cell r="A2952" t="str">
            <v>Data Engineer</v>
          </cell>
          <cell r="F2952" t="b">
            <v>1</v>
          </cell>
        </row>
        <row r="2953">
          <cell r="A2953" t="str">
            <v>Data Scientist</v>
          </cell>
          <cell r="F2953" t="b">
            <v>0</v>
          </cell>
          <cell r="M2953">
            <v>160000</v>
          </cell>
        </row>
        <row r="2954">
          <cell r="A2954" t="str">
            <v>Data Engineer</v>
          </cell>
          <cell r="F2954" t="b">
            <v>0</v>
          </cell>
        </row>
        <row r="2955">
          <cell r="A2955" t="str">
            <v>Data Engineer</v>
          </cell>
          <cell r="F2955" t="b">
            <v>1</v>
          </cell>
          <cell r="M2955">
            <v>100000</v>
          </cell>
        </row>
        <row r="2956">
          <cell r="A2956" t="str">
            <v>Data Engineer</v>
          </cell>
          <cell r="F2956" t="b">
            <v>1</v>
          </cell>
        </row>
        <row r="2957">
          <cell r="A2957" t="str">
            <v>Senior Data Engineer</v>
          </cell>
          <cell r="F2957" t="b">
            <v>0</v>
          </cell>
          <cell r="M2957">
            <v>121400</v>
          </cell>
        </row>
        <row r="2958">
          <cell r="A2958" t="str">
            <v>Data Engineer</v>
          </cell>
          <cell r="F2958" t="b">
            <v>0</v>
          </cell>
          <cell r="M2958">
            <v>175000</v>
          </cell>
        </row>
        <row r="2959">
          <cell r="A2959" t="str">
            <v>Data Engineer</v>
          </cell>
          <cell r="F2959" t="b">
            <v>0</v>
          </cell>
          <cell r="M2959">
            <v>162500</v>
          </cell>
        </row>
        <row r="2960">
          <cell r="A2960" t="str">
            <v>Data Engineer</v>
          </cell>
          <cell r="F2960" t="b">
            <v>1</v>
          </cell>
        </row>
        <row r="2961">
          <cell r="A2961" t="str">
            <v>Data Scientist</v>
          </cell>
          <cell r="F2961" t="b">
            <v>1</v>
          </cell>
          <cell r="M2961">
            <v>197000</v>
          </cell>
        </row>
        <row r="2962">
          <cell r="A2962" t="str">
            <v>Data Scientist</v>
          </cell>
          <cell r="F2962" t="b">
            <v>0</v>
          </cell>
          <cell r="M2962">
            <v>350000</v>
          </cell>
        </row>
        <row r="2963">
          <cell r="A2963" t="str">
            <v>Data Analyst</v>
          </cell>
          <cell r="F2963" t="b">
            <v>0</v>
          </cell>
        </row>
        <row r="2964">
          <cell r="A2964" t="str">
            <v>Senior Data Scientist</v>
          </cell>
          <cell r="F2964" t="b">
            <v>0</v>
          </cell>
          <cell r="M2964">
            <v>127000</v>
          </cell>
        </row>
        <row r="2965">
          <cell r="A2965" t="str">
            <v>Data Analyst</v>
          </cell>
          <cell r="F2965" t="b">
            <v>0</v>
          </cell>
          <cell r="M2965">
            <v>106700</v>
          </cell>
        </row>
        <row r="2966">
          <cell r="A2966" t="str">
            <v>Data Engineer</v>
          </cell>
          <cell r="F2966" t="b">
            <v>0</v>
          </cell>
          <cell r="M2966">
            <v>23496</v>
          </cell>
        </row>
        <row r="2967">
          <cell r="A2967" t="str">
            <v>Data Engineer</v>
          </cell>
          <cell r="F2967" t="b">
            <v>1</v>
          </cell>
          <cell r="M2967">
            <v>140000</v>
          </cell>
        </row>
        <row r="2968">
          <cell r="A2968" t="str">
            <v>Data Engineer</v>
          </cell>
          <cell r="F2968" t="b">
            <v>0</v>
          </cell>
        </row>
        <row r="2969">
          <cell r="A2969" t="str">
            <v>Data Scientist</v>
          </cell>
          <cell r="F2969" t="b">
            <v>0</v>
          </cell>
          <cell r="M2969">
            <v>80850</v>
          </cell>
        </row>
        <row r="2970">
          <cell r="A2970" t="str">
            <v>Data Engineer</v>
          </cell>
          <cell r="F2970" t="b">
            <v>0</v>
          </cell>
        </row>
        <row r="2971">
          <cell r="A2971" t="str">
            <v>Data Scientist</v>
          </cell>
          <cell r="F2971" t="b">
            <v>1</v>
          </cell>
          <cell r="M2971">
            <v>140000</v>
          </cell>
        </row>
        <row r="2972">
          <cell r="A2972" t="str">
            <v>Senior Data Engineer</v>
          </cell>
          <cell r="F2972" t="b">
            <v>0</v>
          </cell>
        </row>
        <row r="2973">
          <cell r="A2973" t="str">
            <v>Senior Data Engineer</v>
          </cell>
          <cell r="F2973" t="b">
            <v>1</v>
          </cell>
        </row>
        <row r="2974">
          <cell r="A2974" t="str">
            <v>Data Engineer</v>
          </cell>
          <cell r="F2974" t="b">
            <v>0</v>
          </cell>
        </row>
        <row r="2975">
          <cell r="A2975" t="str">
            <v>Machine Learning Engineer</v>
          </cell>
          <cell r="F2975" t="b">
            <v>0</v>
          </cell>
          <cell r="M2975">
            <v>166000</v>
          </cell>
        </row>
        <row r="2976">
          <cell r="A2976" t="str">
            <v>Data Scientist</v>
          </cell>
          <cell r="F2976" t="b">
            <v>0</v>
          </cell>
          <cell r="M2976">
            <v>55000</v>
          </cell>
        </row>
        <row r="2977">
          <cell r="A2977" t="str">
            <v>Senior Data Analyst</v>
          </cell>
          <cell r="F2977" t="b">
            <v>0</v>
          </cell>
          <cell r="M2977">
            <v>112000</v>
          </cell>
        </row>
        <row r="2978">
          <cell r="A2978" t="str">
            <v>Data Engineer</v>
          </cell>
          <cell r="F2978" t="b">
            <v>0</v>
          </cell>
        </row>
        <row r="2979">
          <cell r="A2979" t="str">
            <v>Data Scientist</v>
          </cell>
          <cell r="F2979" t="b">
            <v>1</v>
          </cell>
        </row>
        <row r="2980">
          <cell r="A2980" t="str">
            <v>Senior Data Scientist</v>
          </cell>
          <cell r="F2980" t="b">
            <v>0</v>
          </cell>
        </row>
        <row r="2981">
          <cell r="A2981" t="str">
            <v>Senior Data Analyst</v>
          </cell>
          <cell r="F2981" t="b">
            <v>0</v>
          </cell>
          <cell r="M2981">
            <v>111175</v>
          </cell>
        </row>
        <row r="2982">
          <cell r="A2982" t="str">
            <v>Data Engineer</v>
          </cell>
          <cell r="F2982" t="b">
            <v>1</v>
          </cell>
        </row>
        <row r="2983">
          <cell r="A2983" t="str">
            <v>Senior Data Engineer</v>
          </cell>
          <cell r="F2983" t="b">
            <v>0</v>
          </cell>
          <cell r="M2983">
            <v>173500</v>
          </cell>
        </row>
        <row r="2984">
          <cell r="A2984" t="str">
            <v>Data Engineer</v>
          </cell>
          <cell r="F2984" t="b">
            <v>0</v>
          </cell>
          <cell r="M2984">
            <v>110000</v>
          </cell>
        </row>
        <row r="2985">
          <cell r="A2985" t="str">
            <v>Data Analyst</v>
          </cell>
          <cell r="F2985" t="b">
            <v>0</v>
          </cell>
          <cell r="M2985">
            <v>98500</v>
          </cell>
        </row>
        <row r="2986">
          <cell r="A2986" t="str">
            <v>Data Analyst</v>
          </cell>
          <cell r="F2986" t="b">
            <v>0</v>
          </cell>
        </row>
        <row r="2987">
          <cell r="A2987" t="str">
            <v>Data Engineer</v>
          </cell>
          <cell r="F2987" t="b">
            <v>0</v>
          </cell>
          <cell r="M2987">
            <v>187500</v>
          </cell>
        </row>
        <row r="2988">
          <cell r="A2988" t="str">
            <v>Senior Data Analyst</v>
          </cell>
          <cell r="F2988" t="b">
            <v>0</v>
          </cell>
          <cell r="M2988">
            <v>105000</v>
          </cell>
        </row>
        <row r="2989">
          <cell r="A2989" t="str">
            <v>Senior Data Scientist</v>
          </cell>
          <cell r="F2989" t="b">
            <v>0</v>
          </cell>
        </row>
        <row r="2990">
          <cell r="A2990" t="str">
            <v>Data Scientist</v>
          </cell>
          <cell r="F2990" t="b">
            <v>1</v>
          </cell>
          <cell r="M2990">
            <v>130000</v>
          </cell>
        </row>
        <row r="2991">
          <cell r="A2991" t="str">
            <v>Data Scientist</v>
          </cell>
          <cell r="F2991" t="b">
            <v>0</v>
          </cell>
          <cell r="M2991">
            <v>132368</v>
          </cell>
        </row>
        <row r="2992">
          <cell r="A2992" t="str">
            <v>Data Engineer</v>
          </cell>
          <cell r="F2992" t="b">
            <v>0</v>
          </cell>
        </row>
        <row r="2993">
          <cell r="A2993" t="str">
            <v>Data Engineer</v>
          </cell>
          <cell r="F2993" t="b">
            <v>0</v>
          </cell>
        </row>
        <row r="2994">
          <cell r="A2994" t="str">
            <v>Data Scientist</v>
          </cell>
          <cell r="F2994" t="b">
            <v>0</v>
          </cell>
          <cell r="M2994">
            <v>99714</v>
          </cell>
        </row>
        <row r="2995">
          <cell r="A2995" t="str">
            <v>Data Engineer</v>
          </cell>
          <cell r="F2995" t="b">
            <v>0</v>
          </cell>
          <cell r="M2995">
            <v>125000</v>
          </cell>
        </row>
        <row r="2996">
          <cell r="A2996" t="str">
            <v>Data Scientist</v>
          </cell>
          <cell r="F2996" t="b">
            <v>0</v>
          </cell>
          <cell r="M2996">
            <v>224500</v>
          </cell>
        </row>
        <row r="2997">
          <cell r="A2997" t="str">
            <v>Data Scientist</v>
          </cell>
          <cell r="F2997" t="b">
            <v>0</v>
          </cell>
          <cell r="M2997">
            <v>80025</v>
          </cell>
        </row>
        <row r="2998">
          <cell r="A2998" t="str">
            <v>Senior Data Engineer</v>
          </cell>
          <cell r="F2998" t="b">
            <v>1</v>
          </cell>
          <cell r="M2998">
            <v>110000</v>
          </cell>
        </row>
        <row r="2999">
          <cell r="A2999" t="str">
            <v>Senior Data Scientist</v>
          </cell>
          <cell r="F2999" t="b">
            <v>0</v>
          </cell>
          <cell r="M2999">
            <v>140000</v>
          </cell>
        </row>
        <row r="3000">
          <cell r="A3000" t="str">
            <v>Data Scientist</v>
          </cell>
          <cell r="F3000" t="b">
            <v>0</v>
          </cell>
          <cell r="M3000">
            <v>157500</v>
          </cell>
        </row>
        <row r="3001">
          <cell r="A3001" t="str">
            <v>Data Engineer</v>
          </cell>
          <cell r="F3001" t="b">
            <v>0</v>
          </cell>
          <cell r="M3001">
            <v>125000</v>
          </cell>
        </row>
        <row r="3002">
          <cell r="A3002" t="str">
            <v>Data Scientist</v>
          </cell>
          <cell r="F3002" t="b">
            <v>0</v>
          </cell>
          <cell r="M3002">
            <v>100000</v>
          </cell>
        </row>
        <row r="3003">
          <cell r="A3003" t="str">
            <v>Data Analyst</v>
          </cell>
          <cell r="F3003" t="b">
            <v>0</v>
          </cell>
        </row>
        <row r="3004">
          <cell r="A3004" t="str">
            <v>Data Analyst</v>
          </cell>
          <cell r="F3004" t="b">
            <v>0</v>
          </cell>
          <cell r="M3004">
            <v>111175</v>
          </cell>
        </row>
        <row r="3005">
          <cell r="A3005" t="str">
            <v>Data Scientist</v>
          </cell>
          <cell r="F3005" t="b">
            <v>0</v>
          </cell>
          <cell r="M3005">
            <v>115000</v>
          </cell>
        </row>
        <row r="3006">
          <cell r="A3006" t="str">
            <v>Data Scientist</v>
          </cell>
          <cell r="F3006" t="b">
            <v>0</v>
          </cell>
          <cell r="M3006">
            <v>145000</v>
          </cell>
        </row>
        <row r="3007">
          <cell r="A3007" t="str">
            <v>Data Scientist</v>
          </cell>
          <cell r="F3007" t="b">
            <v>0</v>
          </cell>
          <cell r="M3007">
            <v>128816</v>
          </cell>
        </row>
        <row r="3008">
          <cell r="A3008" t="str">
            <v>Business Analyst</v>
          </cell>
          <cell r="F3008" t="b">
            <v>0</v>
          </cell>
          <cell r="M3008">
            <v>96500</v>
          </cell>
        </row>
        <row r="3009">
          <cell r="A3009" t="str">
            <v>Data Scientist</v>
          </cell>
          <cell r="F3009" t="b">
            <v>1</v>
          </cell>
        </row>
        <row r="3010">
          <cell r="A3010" t="str">
            <v>Senior Data Engineer</v>
          </cell>
          <cell r="F3010" t="b">
            <v>0</v>
          </cell>
          <cell r="M3010">
            <v>173500</v>
          </cell>
        </row>
        <row r="3011">
          <cell r="A3011" t="str">
            <v>Data Scientist</v>
          </cell>
          <cell r="F3011" t="b">
            <v>0</v>
          </cell>
          <cell r="M3011">
            <v>72900</v>
          </cell>
        </row>
        <row r="3012">
          <cell r="A3012" t="str">
            <v>Data Analyst</v>
          </cell>
          <cell r="F3012" t="b">
            <v>0</v>
          </cell>
          <cell r="M3012">
            <v>77500</v>
          </cell>
        </row>
        <row r="3013">
          <cell r="A3013" t="str">
            <v>Data Analyst</v>
          </cell>
          <cell r="F3013" t="b">
            <v>0</v>
          </cell>
          <cell r="M3013">
            <v>117500</v>
          </cell>
        </row>
        <row r="3014">
          <cell r="A3014" t="str">
            <v>Data Scientist</v>
          </cell>
          <cell r="F3014" t="b">
            <v>0</v>
          </cell>
          <cell r="M3014">
            <v>64821.5</v>
          </cell>
        </row>
        <row r="3015">
          <cell r="A3015" t="str">
            <v>Data Scientist</v>
          </cell>
          <cell r="F3015" t="b">
            <v>0</v>
          </cell>
          <cell r="M3015">
            <v>229410</v>
          </cell>
        </row>
        <row r="3016">
          <cell r="A3016" t="str">
            <v>Data Analyst</v>
          </cell>
          <cell r="F3016" t="b">
            <v>0</v>
          </cell>
          <cell r="M3016">
            <v>65000</v>
          </cell>
        </row>
        <row r="3017">
          <cell r="A3017" t="str">
            <v>Data Engineer</v>
          </cell>
          <cell r="F3017" t="b">
            <v>0</v>
          </cell>
        </row>
        <row r="3018">
          <cell r="A3018" t="str">
            <v>Senior Data Scientist</v>
          </cell>
          <cell r="F3018" t="b">
            <v>1</v>
          </cell>
          <cell r="M3018">
            <v>300000</v>
          </cell>
        </row>
        <row r="3019">
          <cell r="A3019" t="str">
            <v>Business Analyst</v>
          </cell>
          <cell r="F3019" t="b">
            <v>0</v>
          </cell>
          <cell r="M3019">
            <v>120000</v>
          </cell>
        </row>
        <row r="3020">
          <cell r="A3020" t="str">
            <v>Data Scientist</v>
          </cell>
          <cell r="F3020" t="b">
            <v>0</v>
          </cell>
        </row>
        <row r="3021">
          <cell r="A3021" t="str">
            <v>Senior Data Scientist</v>
          </cell>
          <cell r="F3021" t="b">
            <v>0</v>
          </cell>
          <cell r="M3021">
            <v>327330</v>
          </cell>
        </row>
        <row r="3022">
          <cell r="A3022" t="str">
            <v>Data Analyst</v>
          </cell>
          <cell r="F3022" t="b">
            <v>0</v>
          </cell>
        </row>
        <row r="3023">
          <cell r="A3023" t="str">
            <v>Data Scientist</v>
          </cell>
          <cell r="F3023" t="b">
            <v>0</v>
          </cell>
        </row>
        <row r="3024">
          <cell r="A3024" t="str">
            <v>Data Analyst</v>
          </cell>
          <cell r="F3024" t="b">
            <v>0</v>
          </cell>
        </row>
        <row r="3025">
          <cell r="A3025" t="str">
            <v>Data Engineer</v>
          </cell>
          <cell r="F3025" t="b">
            <v>1</v>
          </cell>
          <cell r="M3025">
            <v>214000</v>
          </cell>
        </row>
        <row r="3026">
          <cell r="A3026" t="str">
            <v>Senior Data Analyst</v>
          </cell>
          <cell r="F3026" t="b">
            <v>0</v>
          </cell>
        </row>
        <row r="3027">
          <cell r="A3027" t="str">
            <v>Data Engineer</v>
          </cell>
          <cell r="F3027" t="b">
            <v>0</v>
          </cell>
          <cell r="M3027">
            <v>119037.5</v>
          </cell>
        </row>
        <row r="3028">
          <cell r="A3028" t="str">
            <v>Data Scientist</v>
          </cell>
          <cell r="F3028" t="b">
            <v>0</v>
          </cell>
          <cell r="M3028">
            <v>90000</v>
          </cell>
        </row>
        <row r="3029">
          <cell r="A3029" t="str">
            <v>Data Scientist</v>
          </cell>
          <cell r="F3029" t="b">
            <v>0</v>
          </cell>
          <cell r="M3029">
            <v>108000</v>
          </cell>
        </row>
        <row r="3030">
          <cell r="A3030" t="str">
            <v>Data Engineer</v>
          </cell>
          <cell r="F3030" t="b">
            <v>0</v>
          </cell>
          <cell r="M3030">
            <v>215000</v>
          </cell>
        </row>
        <row r="3031">
          <cell r="A3031" t="str">
            <v>Data Engineer</v>
          </cell>
          <cell r="F3031" t="b">
            <v>0</v>
          </cell>
          <cell r="M3031">
            <v>153500</v>
          </cell>
        </row>
        <row r="3032">
          <cell r="A3032" t="str">
            <v>Data Engineer</v>
          </cell>
          <cell r="F3032" t="b">
            <v>0</v>
          </cell>
          <cell r="M3032">
            <v>115000</v>
          </cell>
        </row>
        <row r="3033">
          <cell r="A3033" t="str">
            <v>Data Analyst</v>
          </cell>
          <cell r="F3033" t="b">
            <v>0</v>
          </cell>
          <cell r="M3033">
            <v>71500</v>
          </cell>
        </row>
        <row r="3034">
          <cell r="A3034" t="str">
            <v>Data Engineer</v>
          </cell>
          <cell r="F3034" t="b">
            <v>1</v>
          </cell>
          <cell r="M3034">
            <v>125000</v>
          </cell>
        </row>
        <row r="3035">
          <cell r="A3035" t="str">
            <v>Data Analyst</v>
          </cell>
          <cell r="F3035" t="b">
            <v>0</v>
          </cell>
        </row>
        <row r="3036">
          <cell r="A3036" t="str">
            <v>Data Scientist</v>
          </cell>
          <cell r="F3036" t="b">
            <v>0</v>
          </cell>
          <cell r="M3036">
            <v>100000</v>
          </cell>
        </row>
        <row r="3037">
          <cell r="A3037" t="str">
            <v>Senior Data Engineer</v>
          </cell>
          <cell r="F3037" t="b">
            <v>0</v>
          </cell>
          <cell r="M3037">
            <v>120000</v>
          </cell>
        </row>
        <row r="3038">
          <cell r="A3038" t="str">
            <v>Data Engineer</v>
          </cell>
          <cell r="F3038" t="b">
            <v>0</v>
          </cell>
          <cell r="M3038">
            <v>215000</v>
          </cell>
        </row>
        <row r="3039">
          <cell r="A3039" t="str">
            <v>Data Scientist</v>
          </cell>
          <cell r="F3039" t="b">
            <v>0</v>
          </cell>
          <cell r="M3039">
            <v>112500</v>
          </cell>
        </row>
        <row r="3040">
          <cell r="A3040" t="str">
            <v>Data Engineer</v>
          </cell>
          <cell r="F3040" t="b">
            <v>1</v>
          </cell>
          <cell r="M3040">
            <v>127500</v>
          </cell>
        </row>
        <row r="3041">
          <cell r="A3041" t="str">
            <v>Data Scientist</v>
          </cell>
          <cell r="F3041" t="b">
            <v>0</v>
          </cell>
          <cell r="M3041">
            <v>105000</v>
          </cell>
        </row>
        <row r="3042">
          <cell r="A3042" t="str">
            <v>Data Engineer</v>
          </cell>
          <cell r="F3042" t="b">
            <v>0</v>
          </cell>
        </row>
        <row r="3043">
          <cell r="A3043" t="str">
            <v>Business Analyst</v>
          </cell>
          <cell r="F3043" t="b">
            <v>0</v>
          </cell>
        </row>
        <row r="3044">
          <cell r="A3044" t="str">
            <v>Data Scientist</v>
          </cell>
          <cell r="F3044" t="b">
            <v>1</v>
          </cell>
        </row>
        <row r="3045">
          <cell r="A3045" t="str">
            <v>Data Analyst</v>
          </cell>
          <cell r="F3045" t="b">
            <v>0</v>
          </cell>
          <cell r="M3045">
            <v>78390</v>
          </cell>
        </row>
        <row r="3046">
          <cell r="A3046" t="str">
            <v>Senior Data Analyst</v>
          </cell>
          <cell r="F3046" t="b">
            <v>0</v>
          </cell>
          <cell r="M3046">
            <v>125000</v>
          </cell>
        </row>
        <row r="3047">
          <cell r="A3047" t="str">
            <v>Data Engineer</v>
          </cell>
          <cell r="F3047" t="b">
            <v>1</v>
          </cell>
        </row>
        <row r="3048">
          <cell r="A3048" t="str">
            <v>Data Engineer</v>
          </cell>
          <cell r="F3048" t="b">
            <v>0</v>
          </cell>
          <cell r="M3048">
            <v>137532.28125</v>
          </cell>
        </row>
        <row r="3049">
          <cell r="A3049" t="str">
            <v>Senior Data Scientist</v>
          </cell>
          <cell r="F3049" t="b">
            <v>0</v>
          </cell>
          <cell r="M3049">
            <v>200000</v>
          </cell>
        </row>
        <row r="3050">
          <cell r="A3050" t="str">
            <v>Data Engineer</v>
          </cell>
          <cell r="F3050" t="b">
            <v>1</v>
          </cell>
        </row>
        <row r="3051">
          <cell r="A3051" t="str">
            <v>Data Scientist</v>
          </cell>
          <cell r="F3051" t="b">
            <v>0</v>
          </cell>
          <cell r="M3051">
            <v>198500</v>
          </cell>
        </row>
        <row r="3052">
          <cell r="A3052" t="str">
            <v>Data Engineer</v>
          </cell>
          <cell r="F3052" t="b">
            <v>1</v>
          </cell>
        </row>
        <row r="3053">
          <cell r="A3053" t="str">
            <v>Data Analyst</v>
          </cell>
          <cell r="F3053" t="b">
            <v>0</v>
          </cell>
        </row>
        <row r="3054">
          <cell r="A3054" t="str">
            <v>Data Scientist</v>
          </cell>
          <cell r="F3054" t="b">
            <v>0</v>
          </cell>
          <cell r="M3054">
            <v>90000</v>
          </cell>
        </row>
        <row r="3055">
          <cell r="A3055" t="str">
            <v>Data Scientist</v>
          </cell>
          <cell r="F3055" t="b">
            <v>0</v>
          </cell>
          <cell r="M3055">
            <v>115000</v>
          </cell>
        </row>
        <row r="3056">
          <cell r="A3056" t="str">
            <v>Data Analyst</v>
          </cell>
          <cell r="F3056" t="b">
            <v>0</v>
          </cell>
          <cell r="M3056">
            <v>112500</v>
          </cell>
        </row>
        <row r="3057">
          <cell r="A3057" t="str">
            <v>Data Scientist</v>
          </cell>
          <cell r="F3057" t="b">
            <v>0</v>
          </cell>
          <cell r="M3057">
            <v>128414.03125</v>
          </cell>
        </row>
        <row r="3058">
          <cell r="A3058" t="str">
            <v>Data Scientist</v>
          </cell>
          <cell r="F3058" t="b">
            <v>0</v>
          </cell>
          <cell r="M3058">
            <v>119608.5</v>
          </cell>
        </row>
        <row r="3059">
          <cell r="A3059" t="str">
            <v>Data Engineer</v>
          </cell>
          <cell r="F3059" t="b">
            <v>0</v>
          </cell>
          <cell r="M3059">
            <v>90000</v>
          </cell>
        </row>
        <row r="3060">
          <cell r="A3060" t="str">
            <v>Senior Data Engineer</v>
          </cell>
          <cell r="F3060" t="b">
            <v>0</v>
          </cell>
          <cell r="M3060">
            <v>90000</v>
          </cell>
        </row>
        <row r="3061">
          <cell r="A3061" t="str">
            <v>Data Analyst</v>
          </cell>
          <cell r="F3061" t="b">
            <v>1</v>
          </cell>
        </row>
        <row r="3062">
          <cell r="A3062" t="str">
            <v>Data Engineer</v>
          </cell>
          <cell r="F3062" t="b">
            <v>0</v>
          </cell>
        </row>
        <row r="3063">
          <cell r="A3063" t="str">
            <v>Data Scientist</v>
          </cell>
          <cell r="F3063" t="b">
            <v>0</v>
          </cell>
          <cell r="M3063">
            <v>90000</v>
          </cell>
        </row>
        <row r="3064">
          <cell r="A3064" t="str">
            <v>Data Analyst</v>
          </cell>
          <cell r="F3064" t="b">
            <v>0</v>
          </cell>
          <cell r="M3064">
            <v>48598.5</v>
          </cell>
        </row>
        <row r="3065">
          <cell r="A3065" t="str">
            <v>Data Scientist</v>
          </cell>
          <cell r="F3065" t="b">
            <v>1</v>
          </cell>
        </row>
        <row r="3066">
          <cell r="A3066" t="str">
            <v>Data Analyst</v>
          </cell>
          <cell r="F3066" t="b">
            <v>1</v>
          </cell>
          <cell r="M3066">
            <v>79415.5</v>
          </cell>
        </row>
        <row r="3067">
          <cell r="A3067" t="str">
            <v>Senior Data Engineer</v>
          </cell>
          <cell r="F3067" t="b">
            <v>0</v>
          </cell>
          <cell r="M3067">
            <v>153992.5</v>
          </cell>
        </row>
        <row r="3068">
          <cell r="A3068" t="str">
            <v>Data Engineer</v>
          </cell>
          <cell r="F3068" t="b">
            <v>1</v>
          </cell>
          <cell r="M3068">
            <v>150000</v>
          </cell>
        </row>
        <row r="3069">
          <cell r="A3069" t="str">
            <v>Data Engineer</v>
          </cell>
          <cell r="F3069" t="b">
            <v>0</v>
          </cell>
          <cell r="M3069">
            <v>171000</v>
          </cell>
        </row>
        <row r="3070">
          <cell r="A3070" t="str">
            <v>Data Engineer</v>
          </cell>
          <cell r="F3070" t="b">
            <v>1</v>
          </cell>
        </row>
        <row r="3071">
          <cell r="A3071" t="str">
            <v>Data Scientist</v>
          </cell>
          <cell r="F3071" t="b">
            <v>0</v>
          </cell>
          <cell r="M3071">
            <v>125853</v>
          </cell>
        </row>
        <row r="3072">
          <cell r="A3072" t="str">
            <v>Senior Data Engineer</v>
          </cell>
          <cell r="F3072" t="b">
            <v>0</v>
          </cell>
          <cell r="M3072">
            <v>135000</v>
          </cell>
        </row>
        <row r="3073">
          <cell r="A3073" t="str">
            <v>Senior Data Engineer</v>
          </cell>
          <cell r="F3073" t="b">
            <v>0</v>
          </cell>
          <cell r="M3073">
            <v>212500</v>
          </cell>
        </row>
        <row r="3074">
          <cell r="A3074" t="str">
            <v>Senior Data Engineer</v>
          </cell>
          <cell r="F3074" t="b">
            <v>1</v>
          </cell>
          <cell r="M3074">
            <v>130000</v>
          </cell>
        </row>
        <row r="3075">
          <cell r="A3075" t="str">
            <v>Data Engineer</v>
          </cell>
          <cell r="F3075" t="b">
            <v>0</v>
          </cell>
          <cell r="M3075">
            <v>90000</v>
          </cell>
        </row>
        <row r="3076">
          <cell r="A3076" t="str">
            <v>Data Engineer</v>
          </cell>
          <cell r="F3076" t="b">
            <v>0</v>
          </cell>
        </row>
        <row r="3077">
          <cell r="A3077" t="str">
            <v>Data Scientist</v>
          </cell>
          <cell r="F3077" t="b">
            <v>0</v>
          </cell>
          <cell r="M3077">
            <v>155000</v>
          </cell>
        </row>
        <row r="3078">
          <cell r="A3078" t="str">
            <v>Data Scientist</v>
          </cell>
          <cell r="F3078" t="b">
            <v>0</v>
          </cell>
          <cell r="M3078">
            <v>132368</v>
          </cell>
        </row>
        <row r="3079">
          <cell r="A3079" t="str">
            <v>Data Engineer</v>
          </cell>
          <cell r="F3079" t="b">
            <v>0</v>
          </cell>
        </row>
        <row r="3080">
          <cell r="A3080" t="str">
            <v>Data Engineer</v>
          </cell>
          <cell r="F3080" t="b">
            <v>1</v>
          </cell>
          <cell r="M3080">
            <v>150000</v>
          </cell>
        </row>
        <row r="3081">
          <cell r="A3081" t="str">
            <v>Data Engineer</v>
          </cell>
          <cell r="F3081" t="b">
            <v>1</v>
          </cell>
          <cell r="M3081">
            <v>197000</v>
          </cell>
        </row>
        <row r="3082">
          <cell r="A3082" t="str">
            <v>Data Scientist</v>
          </cell>
          <cell r="F3082" t="b">
            <v>0</v>
          </cell>
          <cell r="M3082">
            <v>127900</v>
          </cell>
        </row>
        <row r="3083">
          <cell r="A3083" t="str">
            <v>Data Analyst</v>
          </cell>
          <cell r="F3083" t="b">
            <v>0</v>
          </cell>
        </row>
        <row r="3084">
          <cell r="A3084" t="str">
            <v>Data Scientist</v>
          </cell>
          <cell r="F3084" t="b">
            <v>0</v>
          </cell>
          <cell r="M3084">
            <v>157500</v>
          </cell>
        </row>
        <row r="3085">
          <cell r="A3085" t="str">
            <v>Senior Data Engineer</v>
          </cell>
          <cell r="F3085" t="b">
            <v>0</v>
          </cell>
          <cell r="M3085">
            <v>100000</v>
          </cell>
        </row>
        <row r="3086">
          <cell r="A3086" t="str">
            <v>Senior Data Engineer</v>
          </cell>
          <cell r="F3086" t="b">
            <v>1</v>
          </cell>
          <cell r="M3086">
            <v>165000</v>
          </cell>
        </row>
        <row r="3087">
          <cell r="A3087" t="str">
            <v>Data Engineer</v>
          </cell>
          <cell r="F3087" t="b">
            <v>0</v>
          </cell>
          <cell r="M3087">
            <v>85000</v>
          </cell>
        </row>
        <row r="3088">
          <cell r="A3088" t="str">
            <v>Data Engineer</v>
          </cell>
          <cell r="F3088" t="b">
            <v>0</v>
          </cell>
          <cell r="M3088">
            <v>100000</v>
          </cell>
        </row>
        <row r="3089">
          <cell r="A3089" t="str">
            <v>Data Scientist</v>
          </cell>
          <cell r="F3089" t="b">
            <v>0</v>
          </cell>
        </row>
        <row r="3090">
          <cell r="A3090" t="str">
            <v>Data Scientist</v>
          </cell>
          <cell r="F3090" t="b">
            <v>0</v>
          </cell>
          <cell r="M3090">
            <v>175500</v>
          </cell>
        </row>
        <row r="3091">
          <cell r="A3091" t="str">
            <v>Data Scientist</v>
          </cell>
          <cell r="F3091" t="b">
            <v>0</v>
          </cell>
        </row>
        <row r="3092">
          <cell r="A3092" t="str">
            <v>Data Analyst</v>
          </cell>
          <cell r="F3092" t="b">
            <v>0</v>
          </cell>
          <cell r="M3092">
            <v>87500</v>
          </cell>
        </row>
        <row r="3093">
          <cell r="A3093" t="str">
            <v>Senior Data Scientist</v>
          </cell>
          <cell r="F3093" t="b">
            <v>1</v>
          </cell>
        </row>
        <row r="3094">
          <cell r="A3094" t="str">
            <v>Data Scientist</v>
          </cell>
          <cell r="F3094" t="b">
            <v>1</v>
          </cell>
        </row>
        <row r="3095">
          <cell r="A3095" t="str">
            <v>Data Analyst</v>
          </cell>
          <cell r="F3095" t="b">
            <v>0</v>
          </cell>
        </row>
        <row r="3096">
          <cell r="A3096" t="str">
            <v>Data Engineer</v>
          </cell>
          <cell r="F3096" t="b">
            <v>0</v>
          </cell>
        </row>
        <row r="3097">
          <cell r="A3097" t="str">
            <v>Data Scientist</v>
          </cell>
          <cell r="F3097" t="b">
            <v>0</v>
          </cell>
          <cell r="M3097">
            <v>150000</v>
          </cell>
        </row>
        <row r="3098">
          <cell r="A3098" t="str">
            <v>Data Engineer</v>
          </cell>
          <cell r="F3098" t="b">
            <v>0</v>
          </cell>
          <cell r="M3098">
            <v>249000</v>
          </cell>
        </row>
        <row r="3099">
          <cell r="A3099" t="str">
            <v>Data Engineer</v>
          </cell>
          <cell r="F3099" t="b">
            <v>0</v>
          </cell>
          <cell r="M3099">
            <v>175000</v>
          </cell>
        </row>
        <row r="3100">
          <cell r="A3100" t="str">
            <v>Data Scientist</v>
          </cell>
          <cell r="F3100" t="b">
            <v>0</v>
          </cell>
          <cell r="M3100">
            <v>62692</v>
          </cell>
        </row>
        <row r="3101">
          <cell r="A3101" t="str">
            <v>Data Scientist</v>
          </cell>
          <cell r="F3101" t="b">
            <v>0</v>
          </cell>
          <cell r="M3101">
            <v>125000</v>
          </cell>
        </row>
        <row r="3102">
          <cell r="A3102" t="str">
            <v>Data Analyst</v>
          </cell>
          <cell r="F3102" t="b">
            <v>1</v>
          </cell>
        </row>
        <row r="3103">
          <cell r="A3103" t="str">
            <v>Senior Data Analyst</v>
          </cell>
          <cell r="F3103" t="b">
            <v>1</v>
          </cell>
          <cell r="M3103">
            <v>115000</v>
          </cell>
        </row>
        <row r="3104">
          <cell r="A3104" t="str">
            <v>Senior Data Engineer</v>
          </cell>
          <cell r="F3104" t="b">
            <v>0</v>
          </cell>
        </row>
        <row r="3105">
          <cell r="A3105" t="str">
            <v>Data Engineer</v>
          </cell>
          <cell r="F3105" t="b">
            <v>0</v>
          </cell>
        </row>
        <row r="3106">
          <cell r="A3106" t="str">
            <v>Data Engineer</v>
          </cell>
          <cell r="F3106" t="b">
            <v>0</v>
          </cell>
        </row>
        <row r="3107">
          <cell r="A3107" t="str">
            <v>Data Analyst</v>
          </cell>
          <cell r="F3107" t="b">
            <v>0</v>
          </cell>
          <cell r="M3107">
            <v>75000</v>
          </cell>
        </row>
        <row r="3108">
          <cell r="A3108" t="str">
            <v>Data Scientist</v>
          </cell>
          <cell r="F3108" t="b">
            <v>1</v>
          </cell>
          <cell r="M3108">
            <v>140000</v>
          </cell>
        </row>
        <row r="3109">
          <cell r="A3109" t="str">
            <v>Data Engineer</v>
          </cell>
          <cell r="F3109" t="b">
            <v>1</v>
          </cell>
        </row>
        <row r="3110">
          <cell r="A3110" t="str">
            <v>Data Engineer</v>
          </cell>
          <cell r="F3110" t="b">
            <v>0</v>
          </cell>
          <cell r="M3110">
            <v>90000</v>
          </cell>
        </row>
        <row r="3111">
          <cell r="A3111" t="str">
            <v>Senior Data Engineer</v>
          </cell>
          <cell r="F3111" t="b">
            <v>0</v>
          </cell>
        </row>
        <row r="3112">
          <cell r="A3112" t="str">
            <v>Data Engineer</v>
          </cell>
          <cell r="F3112" t="b">
            <v>0</v>
          </cell>
        </row>
        <row r="3113">
          <cell r="A3113" t="str">
            <v>Senior Data Engineer</v>
          </cell>
          <cell r="F3113" t="b">
            <v>1</v>
          </cell>
        </row>
        <row r="3114">
          <cell r="A3114" t="str">
            <v>Data Engineer</v>
          </cell>
          <cell r="F3114" t="b">
            <v>1</v>
          </cell>
        </row>
        <row r="3115">
          <cell r="A3115" t="str">
            <v>Data Engineer</v>
          </cell>
          <cell r="F3115" t="b">
            <v>0</v>
          </cell>
          <cell r="M3115">
            <v>142000</v>
          </cell>
        </row>
        <row r="3116">
          <cell r="A3116" t="str">
            <v>Data Engineer</v>
          </cell>
          <cell r="F3116" t="b">
            <v>0</v>
          </cell>
          <cell r="M3116">
            <v>112500</v>
          </cell>
        </row>
        <row r="3117">
          <cell r="A3117" t="str">
            <v>Data Engineer</v>
          </cell>
          <cell r="F3117" t="b">
            <v>1</v>
          </cell>
          <cell r="M3117">
            <v>130000</v>
          </cell>
        </row>
        <row r="3118">
          <cell r="A3118" t="str">
            <v>Data Scientist</v>
          </cell>
          <cell r="F3118" t="b">
            <v>0</v>
          </cell>
        </row>
        <row r="3119">
          <cell r="A3119" t="str">
            <v>Data Engineer</v>
          </cell>
          <cell r="F3119" t="b">
            <v>0</v>
          </cell>
        </row>
        <row r="3120">
          <cell r="A3120" t="str">
            <v>Senior Data Scientist</v>
          </cell>
          <cell r="F3120" t="b">
            <v>0</v>
          </cell>
          <cell r="M3120">
            <v>127000</v>
          </cell>
        </row>
        <row r="3121">
          <cell r="A3121" t="str">
            <v>Data Engineer</v>
          </cell>
          <cell r="F3121" t="b">
            <v>0</v>
          </cell>
        </row>
        <row r="3122">
          <cell r="A3122" t="str">
            <v>Data Scientist</v>
          </cell>
          <cell r="F3122" t="b">
            <v>0</v>
          </cell>
          <cell r="M3122">
            <v>162500</v>
          </cell>
        </row>
        <row r="3123">
          <cell r="A3123" t="str">
            <v>Data Analyst</v>
          </cell>
          <cell r="F3123" t="b">
            <v>0</v>
          </cell>
          <cell r="M3123">
            <v>90000</v>
          </cell>
        </row>
        <row r="3124">
          <cell r="A3124" t="str">
            <v>Data Analyst</v>
          </cell>
          <cell r="F3124" t="b">
            <v>0</v>
          </cell>
          <cell r="M3124">
            <v>70000</v>
          </cell>
        </row>
        <row r="3125">
          <cell r="A3125" t="str">
            <v>Data Engineer</v>
          </cell>
          <cell r="F3125" t="b">
            <v>1</v>
          </cell>
        </row>
        <row r="3126">
          <cell r="A3126" t="str">
            <v>Data Scientist</v>
          </cell>
          <cell r="F3126" t="b">
            <v>0</v>
          </cell>
          <cell r="M3126">
            <v>165000</v>
          </cell>
        </row>
        <row r="3127">
          <cell r="A3127" t="str">
            <v>Data Scientist</v>
          </cell>
          <cell r="F3127" t="b">
            <v>0</v>
          </cell>
          <cell r="M3127">
            <v>166075</v>
          </cell>
        </row>
        <row r="3128">
          <cell r="A3128" t="str">
            <v>Data Engineer</v>
          </cell>
          <cell r="F3128" t="b">
            <v>1</v>
          </cell>
        </row>
        <row r="3129">
          <cell r="A3129" t="str">
            <v>Data Analyst</v>
          </cell>
          <cell r="F3129" t="b">
            <v>0</v>
          </cell>
        </row>
        <row r="3130">
          <cell r="A3130" t="str">
            <v>Data Engineer</v>
          </cell>
          <cell r="F3130" t="b">
            <v>0</v>
          </cell>
          <cell r="M3130">
            <v>155000</v>
          </cell>
        </row>
        <row r="3131">
          <cell r="A3131" t="str">
            <v>Data Engineer</v>
          </cell>
          <cell r="F3131" t="b">
            <v>0</v>
          </cell>
          <cell r="M3131">
            <v>100000</v>
          </cell>
        </row>
        <row r="3132">
          <cell r="A3132" t="str">
            <v>Senior Data Analyst</v>
          </cell>
          <cell r="F3132" t="b">
            <v>0</v>
          </cell>
          <cell r="M3132">
            <v>90000</v>
          </cell>
        </row>
        <row r="3133">
          <cell r="A3133" t="str">
            <v>Data Scientist</v>
          </cell>
          <cell r="F3133" t="b">
            <v>1</v>
          </cell>
        </row>
        <row r="3134">
          <cell r="A3134" t="str">
            <v>Senior Data Analyst</v>
          </cell>
          <cell r="F3134" t="b">
            <v>0</v>
          </cell>
          <cell r="M3134">
            <v>111175</v>
          </cell>
        </row>
        <row r="3135">
          <cell r="A3135" t="str">
            <v>Data Engineer</v>
          </cell>
          <cell r="F3135" t="b">
            <v>0</v>
          </cell>
          <cell r="M3135">
            <v>75000</v>
          </cell>
        </row>
        <row r="3136">
          <cell r="A3136" t="str">
            <v>Machine Learning Engineer</v>
          </cell>
          <cell r="F3136" t="b">
            <v>0</v>
          </cell>
          <cell r="M3136">
            <v>72000</v>
          </cell>
        </row>
        <row r="3137">
          <cell r="A3137" t="str">
            <v>Data Scientist</v>
          </cell>
          <cell r="F3137" t="b">
            <v>0</v>
          </cell>
          <cell r="M3137">
            <v>116250</v>
          </cell>
        </row>
        <row r="3138">
          <cell r="A3138" t="str">
            <v>Data Engineer</v>
          </cell>
          <cell r="F3138" t="b">
            <v>0</v>
          </cell>
          <cell r="M3138">
            <v>45000</v>
          </cell>
        </row>
        <row r="3139">
          <cell r="A3139" t="str">
            <v>Data Engineer</v>
          </cell>
          <cell r="F3139" t="b">
            <v>0</v>
          </cell>
        </row>
        <row r="3140">
          <cell r="A3140" t="str">
            <v>Data Analyst</v>
          </cell>
          <cell r="F3140" t="b">
            <v>0</v>
          </cell>
        </row>
        <row r="3141">
          <cell r="A3141" t="str">
            <v>Data Scientist</v>
          </cell>
          <cell r="F3141" t="b">
            <v>0</v>
          </cell>
        </row>
        <row r="3142">
          <cell r="A3142" t="str">
            <v>Senior Data Analyst</v>
          </cell>
          <cell r="F3142" t="b">
            <v>0</v>
          </cell>
          <cell r="M3142">
            <v>104550</v>
          </cell>
        </row>
        <row r="3143">
          <cell r="A3143" t="str">
            <v>Business Analyst</v>
          </cell>
          <cell r="F3143" t="b">
            <v>0</v>
          </cell>
        </row>
        <row r="3144">
          <cell r="A3144" t="str">
            <v>Data Scientist</v>
          </cell>
          <cell r="F3144" t="b">
            <v>0</v>
          </cell>
          <cell r="M3144">
            <v>72037</v>
          </cell>
        </row>
        <row r="3145">
          <cell r="A3145" t="str">
            <v>Data Engineer</v>
          </cell>
          <cell r="F3145" t="b">
            <v>0</v>
          </cell>
          <cell r="M3145">
            <v>88685</v>
          </cell>
        </row>
        <row r="3146">
          <cell r="A3146" t="str">
            <v>Business Analyst</v>
          </cell>
          <cell r="F3146" t="b">
            <v>0</v>
          </cell>
          <cell r="M3146">
            <v>151950</v>
          </cell>
        </row>
        <row r="3147">
          <cell r="A3147" t="str">
            <v>Senior Data Engineer</v>
          </cell>
          <cell r="F3147" t="b">
            <v>0</v>
          </cell>
          <cell r="M3147">
            <v>142200</v>
          </cell>
        </row>
        <row r="3148">
          <cell r="A3148" t="str">
            <v>Data Engineer</v>
          </cell>
          <cell r="F3148" t="b">
            <v>0</v>
          </cell>
          <cell r="M3148">
            <v>160000</v>
          </cell>
        </row>
        <row r="3149">
          <cell r="A3149" t="str">
            <v>Data Scientist</v>
          </cell>
          <cell r="F3149" t="b">
            <v>1</v>
          </cell>
        </row>
        <row r="3150">
          <cell r="A3150" t="str">
            <v>Data Scientist</v>
          </cell>
          <cell r="F3150" t="b">
            <v>0</v>
          </cell>
        </row>
        <row r="3151">
          <cell r="A3151" t="str">
            <v>Data Engineer</v>
          </cell>
          <cell r="F3151" t="b">
            <v>1</v>
          </cell>
          <cell r="M3151">
            <v>115000</v>
          </cell>
        </row>
        <row r="3152">
          <cell r="A3152" t="str">
            <v>Data Engineer</v>
          </cell>
          <cell r="F3152" t="b">
            <v>0</v>
          </cell>
        </row>
        <row r="3153">
          <cell r="A3153" t="str">
            <v>Data Engineer</v>
          </cell>
          <cell r="F3153" t="b">
            <v>0</v>
          </cell>
          <cell r="M3153">
            <v>159264</v>
          </cell>
        </row>
        <row r="3154">
          <cell r="A3154" t="str">
            <v>Data Engineer</v>
          </cell>
          <cell r="F3154" t="b">
            <v>0</v>
          </cell>
          <cell r="M3154">
            <v>175000</v>
          </cell>
        </row>
        <row r="3155">
          <cell r="A3155" t="str">
            <v>Senior Data Scientist</v>
          </cell>
          <cell r="F3155" t="b">
            <v>0</v>
          </cell>
          <cell r="M3155">
            <v>150000</v>
          </cell>
        </row>
        <row r="3156">
          <cell r="A3156" t="str">
            <v>Data Scientist</v>
          </cell>
          <cell r="F3156" t="b">
            <v>1</v>
          </cell>
          <cell r="M3156">
            <v>214379.5</v>
          </cell>
        </row>
        <row r="3157">
          <cell r="A3157" t="str">
            <v>Business Analyst</v>
          </cell>
          <cell r="F3157" t="b">
            <v>0</v>
          </cell>
          <cell r="M3157">
            <v>110000</v>
          </cell>
        </row>
        <row r="3158">
          <cell r="A3158" t="str">
            <v>Data Engineer</v>
          </cell>
          <cell r="F3158" t="b">
            <v>0</v>
          </cell>
          <cell r="M3158">
            <v>145000</v>
          </cell>
        </row>
        <row r="3159">
          <cell r="A3159" t="str">
            <v>Senior Data Engineer</v>
          </cell>
          <cell r="F3159" t="b">
            <v>0</v>
          </cell>
        </row>
        <row r="3160">
          <cell r="A3160" t="str">
            <v>Data Analyst</v>
          </cell>
          <cell r="F3160" t="b">
            <v>0</v>
          </cell>
          <cell r="M3160">
            <v>125000</v>
          </cell>
        </row>
        <row r="3161">
          <cell r="A3161" t="str">
            <v>Data Engineer</v>
          </cell>
          <cell r="F3161" t="b">
            <v>1</v>
          </cell>
          <cell r="M3161">
            <v>120000</v>
          </cell>
        </row>
        <row r="3162">
          <cell r="A3162" t="str">
            <v>Data Engineer</v>
          </cell>
          <cell r="F3162" t="b">
            <v>0</v>
          </cell>
        </row>
        <row r="3163">
          <cell r="A3163" t="str">
            <v>Data Engineer</v>
          </cell>
          <cell r="F3163" t="b">
            <v>0</v>
          </cell>
          <cell r="M3163">
            <v>200000</v>
          </cell>
        </row>
        <row r="3164">
          <cell r="A3164" t="str">
            <v>Data Analyst</v>
          </cell>
          <cell r="F3164" t="b">
            <v>0</v>
          </cell>
          <cell r="M3164">
            <v>51014</v>
          </cell>
        </row>
        <row r="3165">
          <cell r="A3165" t="str">
            <v>Senior Data Engineer</v>
          </cell>
          <cell r="F3165" t="b">
            <v>0</v>
          </cell>
          <cell r="M3165">
            <v>117500</v>
          </cell>
        </row>
        <row r="3166">
          <cell r="A3166" t="str">
            <v>Senior Data Scientist</v>
          </cell>
          <cell r="F3166" t="b">
            <v>0</v>
          </cell>
          <cell r="M3166">
            <v>79200</v>
          </cell>
        </row>
        <row r="3167">
          <cell r="A3167" t="str">
            <v>Data Engineer</v>
          </cell>
          <cell r="F3167" t="b">
            <v>0</v>
          </cell>
        </row>
        <row r="3168">
          <cell r="A3168" t="str">
            <v>Data Engineer</v>
          </cell>
          <cell r="F3168" t="b">
            <v>0</v>
          </cell>
          <cell r="M3168">
            <v>134437.5</v>
          </cell>
        </row>
        <row r="3169">
          <cell r="A3169" t="str">
            <v>Senior Data Analyst</v>
          </cell>
          <cell r="F3169" t="b">
            <v>0</v>
          </cell>
          <cell r="M3169">
            <v>100000</v>
          </cell>
        </row>
        <row r="3170">
          <cell r="A3170" t="str">
            <v>Data Scientist</v>
          </cell>
          <cell r="F3170" t="b">
            <v>0</v>
          </cell>
        </row>
        <row r="3171">
          <cell r="A3171" t="str">
            <v>Senior Data Engineer</v>
          </cell>
          <cell r="F3171" t="b">
            <v>0</v>
          </cell>
        </row>
        <row r="3172">
          <cell r="A3172" t="str">
            <v>Data Engineer</v>
          </cell>
          <cell r="F3172" t="b">
            <v>0</v>
          </cell>
          <cell r="M3172">
            <v>225000</v>
          </cell>
        </row>
        <row r="3173">
          <cell r="A3173" t="str">
            <v>Data Analyst</v>
          </cell>
          <cell r="F3173" t="b">
            <v>1</v>
          </cell>
        </row>
        <row r="3174">
          <cell r="A3174" t="str">
            <v>Senior Data Engineer</v>
          </cell>
          <cell r="F3174" t="b">
            <v>0</v>
          </cell>
          <cell r="M3174">
            <v>147500</v>
          </cell>
        </row>
        <row r="3175">
          <cell r="A3175" t="str">
            <v>Data Analyst</v>
          </cell>
          <cell r="F3175" t="b">
            <v>0</v>
          </cell>
        </row>
        <row r="3176">
          <cell r="A3176" t="str">
            <v>Data Engineer</v>
          </cell>
          <cell r="F3176" t="b">
            <v>0</v>
          </cell>
          <cell r="M3176">
            <v>115000</v>
          </cell>
        </row>
        <row r="3177">
          <cell r="A3177" t="str">
            <v>Data Engineer</v>
          </cell>
          <cell r="F3177" t="b">
            <v>0</v>
          </cell>
          <cell r="M3177">
            <v>175000</v>
          </cell>
        </row>
        <row r="3178">
          <cell r="A3178" t="str">
            <v>Data Engineer</v>
          </cell>
          <cell r="F3178" t="b">
            <v>0</v>
          </cell>
          <cell r="M3178">
            <v>100000</v>
          </cell>
        </row>
        <row r="3179">
          <cell r="A3179" t="str">
            <v>Data Engineer</v>
          </cell>
          <cell r="F3179" t="b">
            <v>0</v>
          </cell>
          <cell r="M3179">
            <v>127500</v>
          </cell>
        </row>
        <row r="3180">
          <cell r="A3180" t="str">
            <v>Senior Data Engineer</v>
          </cell>
          <cell r="F3180" t="b">
            <v>0</v>
          </cell>
          <cell r="M3180">
            <v>212500</v>
          </cell>
        </row>
        <row r="3181">
          <cell r="A3181" t="str">
            <v>Senior Data Engineer</v>
          </cell>
          <cell r="F3181" t="b">
            <v>1</v>
          </cell>
          <cell r="M3181">
            <v>142500</v>
          </cell>
        </row>
        <row r="3182">
          <cell r="A3182" t="str">
            <v>Senior Data Engineer</v>
          </cell>
          <cell r="F3182" t="b">
            <v>1</v>
          </cell>
          <cell r="M3182">
            <v>170000</v>
          </cell>
        </row>
        <row r="3183">
          <cell r="A3183" t="str">
            <v>Data Analyst</v>
          </cell>
          <cell r="F3183" t="b">
            <v>0</v>
          </cell>
          <cell r="M3183">
            <v>80000</v>
          </cell>
        </row>
        <row r="3184">
          <cell r="A3184" t="str">
            <v>Data Analyst</v>
          </cell>
          <cell r="F3184" t="b">
            <v>0</v>
          </cell>
        </row>
        <row r="3185">
          <cell r="A3185" t="str">
            <v>Senior Data Scientist</v>
          </cell>
          <cell r="F3185" t="b">
            <v>1</v>
          </cell>
          <cell r="M3185">
            <v>135000</v>
          </cell>
        </row>
        <row r="3186">
          <cell r="A3186" t="str">
            <v>Data Engineer</v>
          </cell>
          <cell r="F3186" t="b">
            <v>0</v>
          </cell>
          <cell r="M3186">
            <v>115000</v>
          </cell>
        </row>
        <row r="3187">
          <cell r="A3187" t="str">
            <v>Data Engineer</v>
          </cell>
          <cell r="F3187" t="b">
            <v>0</v>
          </cell>
          <cell r="M3187">
            <v>145000</v>
          </cell>
        </row>
        <row r="3188">
          <cell r="A3188" t="str">
            <v>Senior Data Engineer</v>
          </cell>
          <cell r="F3188" t="b">
            <v>1</v>
          </cell>
          <cell r="M3188">
            <v>160000</v>
          </cell>
        </row>
        <row r="3189">
          <cell r="A3189" t="str">
            <v>Senior Data Engineer</v>
          </cell>
          <cell r="F3189" t="b">
            <v>0</v>
          </cell>
          <cell r="M3189">
            <v>147500</v>
          </cell>
        </row>
        <row r="3190">
          <cell r="A3190" t="str">
            <v>Machine Learning Engineer</v>
          </cell>
          <cell r="F3190" t="b">
            <v>0</v>
          </cell>
          <cell r="M3190">
            <v>106830</v>
          </cell>
        </row>
        <row r="3191">
          <cell r="A3191" t="str">
            <v>Machine Learning Engineer</v>
          </cell>
          <cell r="F3191" t="b">
            <v>0</v>
          </cell>
          <cell r="M3191">
            <v>224500</v>
          </cell>
        </row>
        <row r="3192">
          <cell r="A3192" t="str">
            <v>Data Analyst</v>
          </cell>
          <cell r="F3192" t="b">
            <v>0</v>
          </cell>
        </row>
        <row r="3193">
          <cell r="A3193" t="str">
            <v>Senior Data Scientist</v>
          </cell>
          <cell r="F3193" t="b">
            <v>0</v>
          </cell>
          <cell r="M3193">
            <v>162500.5</v>
          </cell>
        </row>
        <row r="3194">
          <cell r="A3194" t="str">
            <v>Data Scientist</v>
          </cell>
          <cell r="F3194" t="b">
            <v>0</v>
          </cell>
        </row>
        <row r="3195">
          <cell r="A3195" t="str">
            <v>Data Engineer</v>
          </cell>
          <cell r="F3195" t="b">
            <v>1</v>
          </cell>
          <cell r="M3195">
            <v>131000</v>
          </cell>
        </row>
        <row r="3196">
          <cell r="A3196" t="str">
            <v>Senior Data Engineer</v>
          </cell>
          <cell r="F3196" t="b">
            <v>1</v>
          </cell>
          <cell r="M3196">
            <v>130000</v>
          </cell>
        </row>
        <row r="3197">
          <cell r="A3197" t="str">
            <v>Data Analyst</v>
          </cell>
          <cell r="F3197" t="b">
            <v>0</v>
          </cell>
        </row>
        <row r="3198">
          <cell r="A3198" t="str">
            <v>Data Scientist</v>
          </cell>
          <cell r="F3198" t="b">
            <v>1</v>
          </cell>
          <cell r="M3198">
            <v>200000</v>
          </cell>
        </row>
        <row r="3199">
          <cell r="A3199" t="str">
            <v>Data Analyst</v>
          </cell>
          <cell r="F3199" t="b">
            <v>0</v>
          </cell>
        </row>
        <row r="3200">
          <cell r="A3200" t="str">
            <v>Data Engineer</v>
          </cell>
          <cell r="F3200" t="b">
            <v>0</v>
          </cell>
          <cell r="M3200">
            <v>90000</v>
          </cell>
        </row>
        <row r="3201">
          <cell r="A3201" t="str">
            <v>Data Scientist</v>
          </cell>
          <cell r="F3201" t="b">
            <v>0</v>
          </cell>
        </row>
        <row r="3202">
          <cell r="A3202" t="str">
            <v>Senior Data Engineer</v>
          </cell>
          <cell r="F3202" t="b">
            <v>0</v>
          </cell>
          <cell r="M3202">
            <v>117500</v>
          </cell>
        </row>
        <row r="3203">
          <cell r="A3203" t="str">
            <v>Data Engineer</v>
          </cell>
          <cell r="F3203" t="b">
            <v>1</v>
          </cell>
          <cell r="M3203">
            <v>107500</v>
          </cell>
        </row>
        <row r="3204">
          <cell r="A3204" t="str">
            <v>Data Engineer</v>
          </cell>
          <cell r="F3204" t="b">
            <v>0</v>
          </cell>
          <cell r="M3204">
            <v>147500</v>
          </cell>
        </row>
        <row r="3205">
          <cell r="A3205" t="str">
            <v>Data Engineer</v>
          </cell>
          <cell r="F3205" t="b">
            <v>0</v>
          </cell>
        </row>
        <row r="3206">
          <cell r="A3206" t="str">
            <v>Senior Data Engineer</v>
          </cell>
          <cell r="F3206" t="b">
            <v>0</v>
          </cell>
        </row>
        <row r="3207">
          <cell r="A3207" t="str">
            <v>Data Scientist</v>
          </cell>
          <cell r="F3207" t="b">
            <v>0</v>
          </cell>
          <cell r="M3207">
            <v>88128</v>
          </cell>
        </row>
        <row r="3208">
          <cell r="A3208" t="str">
            <v>Data Engineer</v>
          </cell>
          <cell r="F3208" t="b">
            <v>1</v>
          </cell>
        </row>
        <row r="3209">
          <cell r="A3209" t="str">
            <v>Data Analyst</v>
          </cell>
          <cell r="F3209" t="b">
            <v>0</v>
          </cell>
        </row>
        <row r="3210">
          <cell r="A3210" t="str">
            <v>Data Scientist</v>
          </cell>
          <cell r="F3210" t="b">
            <v>1</v>
          </cell>
        </row>
        <row r="3211">
          <cell r="A3211" t="str">
            <v>Data Engineer</v>
          </cell>
          <cell r="F3211" t="b">
            <v>0</v>
          </cell>
          <cell r="M3211">
            <v>137536.3125</v>
          </cell>
        </row>
        <row r="3212">
          <cell r="A3212" t="str">
            <v>Data Scientist</v>
          </cell>
          <cell r="F3212" t="b">
            <v>0</v>
          </cell>
        </row>
        <row r="3213">
          <cell r="A3213" t="str">
            <v>Data Engineer</v>
          </cell>
          <cell r="F3213" t="b">
            <v>0</v>
          </cell>
          <cell r="M3213">
            <v>152500</v>
          </cell>
        </row>
        <row r="3214">
          <cell r="A3214" t="str">
            <v>Data Analyst</v>
          </cell>
          <cell r="F3214" t="b">
            <v>1</v>
          </cell>
        </row>
        <row r="3215">
          <cell r="A3215" t="str">
            <v>Data Engineer</v>
          </cell>
          <cell r="F3215" t="b">
            <v>0</v>
          </cell>
          <cell r="M3215">
            <v>105000</v>
          </cell>
        </row>
        <row r="3216">
          <cell r="A3216" t="str">
            <v>Data Scientist</v>
          </cell>
          <cell r="F3216" t="b">
            <v>0</v>
          </cell>
          <cell r="M3216">
            <v>108000</v>
          </cell>
        </row>
        <row r="3217">
          <cell r="A3217" t="str">
            <v>Senior Data Engineer</v>
          </cell>
          <cell r="F3217" t="b">
            <v>0</v>
          </cell>
        </row>
        <row r="3218">
          <cell r="A3218" t="str">
            <v>Data Scientist</v>
          </cell>
          <cell r="F3218" t="b">
            <v>0</v>
          </cell>
          <cell r="M3218">
            <v>100000</v>
          </cell>
        </row>
        <row r="3219">
          <cell r="A3219" t="str">
            <v>Data Analyst</v>
          </cell>
          <cell r="F3219" t="b">
            <v>0</v>
          </cell>
          <cell r="M3219">
            <v>175000</v>
          </cell>
        </row>
        <row r="3220">
          <cell r="A3220" t="str">
            <v>Data Analyst</v>
          </cell>
          <cell r="F3220" t="b">
            <v>0</v>
          </cell>
        </row>
        <row r="3221">
          <cell r="A3221" t="str">
            <v>Data Engineer</v>
          </cell>
          <cell r="F3221" t="b">
            <v>0</v>
          </cell>
          <cell r="M3221">
            <v>225000</v>
          </cell>
        </row>
        <row r="3222">
          <cell r="A3222" t="str">
            <v>Data Analyst</v>
          </cell>
          <cell r="F3222" t="b">
            <v>0</v>
          </cell>
        </row>
        <row r="3223">
          <cell r="A3223" t="str">
            <v>Senior Data Scientist</v>
          </cell>
          <cell r="F3223" t="b">
            <v>0</v>
          </cell>
          <cell r="M3223">
            <v>192000</v>
          </cell>
        </row>
        <row r="3224">
          <cell r="A3224" t="str">
            <v>Data Engineer</v>
          </cell>
          <cell r="F3224" t="b">
            <v>0</v>
          </cell>
          <cell r="M3224">
            <v>305500</v>
          </cell>
        </row>
        <row r="3225">
          <cell r="A3225" t="str">
            <v>Senior Data Scientist</v>
          </cell>
          <cell r="F3225" t="b">
            <v>0</v>
          </cell>
          <cell r="M3225">
            <v>205000</v>
          </cell>
        </row>
        <row r="3226">
          <cell r="A3226" t="str">
            <v>Data Analyst</v>
          </cell>
          <cell r="F3226" t="b">
            <v>1</v>
          </cell>
        </row>
        <row r="3227">
          <cell r="A3227" t="str">
            <v>Data Analyst</v>
          </cell>
          <cell r="F3227" t="b">
            <v>1</v>
          </cell>
        </row>
        <row r="3228">
          <cell r="A3228" t="str">
            <v>Data Engineer</v>
          </cell>
          <cell r="F3228" t="b">
            <v>0</v>
          </cell>
          <cell r="M3228">
            <v>147500</v>
          </cell>
        </row>
        <row r="3229">
          <cell r="A3229" t="str">
            <v>Business Analyst</v>
          </cell>
          <cell r="F3229" t="b">
            <v>0</v>
          </cell>
          <cell r="M3229">
            <v>80000</v>
          </cell>
        </row>
        <row r="3230">
          <cell r="A3230" t="str">
            <v>Data Scientist</v>
          </cell>
          <cell r="F3230" t="b">
            <v>0</v>
          </cell>
          <cell r="M3230">
            <v>90000</v>
          </cell>
        </row>
        <row r="3231">
          <cell r="A3231" t="str">
            <v>Senior Data Engineer</v>
          </cell>
          <cell r="F3231" t="b">
            <v>1</v>
          </cell>
        </row>
        <row r="3232">
          <cell r="A3232" t="str">
            <v>Data Analyst</v>
          </cell>
          <cell r="F3232" t="b">
            <v>0</v>
          </cell>
        </row>
        <row r="3233">
          <cell r="A3233" t="str">
            <v>Data Engineer</v>
          </cell>
          <cell r="F3233" t="b">
            <v>1</v>
          </cell>
          <cell r="M3233">
            <v>151000</v>
          </cell>
        </row>
        <row r="3234">
          <cell r="A3234" t="str">
            <v>Data Analyst</v>
          </cell>
          <cell r="F3234" t="b">
            <v>0</v>
          </cell>
          <cell r="M3234">
            <v>111175</v>
          </cell>
        </row>
        <row r="3235">
          <cell r="A3235" t="str">
            <v>Data Analyst</v>
          </cell>
          <cell r="F3235" t="b">
            <v>0</v>
          </cell>
        </row>
        <row r="3236">
          <cell r="A3236" t="str">
            <v>Data Engineer</v>
          </cell>
          <cell r="F3236" t="b">
            <v>0</v>
          </cell>
          <cell r="M3236">
            <v>90000</v>
          </cell>
        </row>
        <row r="3237">
          <cell r="A3237" t="str">
            <v>Data Engineer</v>
          </cell>
          <cell r="F3237" t="b">
            <v>0</v>
          </cell>
          <cell r="M3237">
            <v>134241</v>
          </cell>
        </row>
        <row r="3238">
          <cell r="A3238" t="str">
            <v>Data Scientist</v>
          </cell>
          <cell r="F3238" t="b">
            <v>0</v>
          </cell>
          <cell r="M3238">
            <v>109500</v>
          </cell>
        </row>
        <row r="3239">
          <cell r="A3239" t="str">
            <v>Senior Data Analyst</v>
          </cell>
          <cell r="F3239" t="b">
            <v>0</v>
          </cell>
          <cell r="M3239">
            <v>121500</v>
          </cell>
        </row>
        <row r="3240">
          <cell r="A3240" t="str">
            <v>Senior Data Analyst</v>
          </cell>
          <cell r="F3240" t="b">
            <v>0</v>
          </cell>
          <cell r="M3240">
            <v>111175</v>
          </cell>
        </row>
        <row r="3241">
          <cell r="A3241" t="str">
            <v>Data Scientist</v>
          </cell>
          <cell r="F3241" t="b">
            <v>0</v>
          </cell>
          <cell r="M3241">
            <v>69962.5</v>
          </cell>
        </row>
        <row r="3242">
          <cell r="A3242" t="str">
            <v>Data Scientist</v>
          </cell>
          <cell r="F3242" t="b">
            <v>0</v>
          </cell>
        </row>
        <row r="3243">
          <cell r="A3243" t="str">
            <v>Data Scientist</v>
          </cell>
          <cell r="F3243" t="b">
            <v>0</v>
          </cell>
        </row>
        <row r="3244">
          <cell r="A3244" t="str">
            <v>Data Engineer</v>
          </cell>
          <cell r="F3244" t="b">
            <v>0</v>
          </cell>
          <cell r="M3244">
            <v>90000</v>
          </cell>
        </row>
        <row r="3245">
          <cell r="A3245" t="str">
            <v>Data Engineer</v>
          </cell>
          <cell r="F3245" t="b">
            <v>0</v>
          </cell>
          <cell r="M3245">
            <v>172500</v>
          </cell>
        </row>
        <row r="3246">
          <cell r="A3246" t="str">
            <v>Data Engineer</v>
          </cell>
          <cell r="F3246" t="b">
            <v>0</v>
          </cell>
          <cell r="M3246">
            <v>85000</v>
          </cell>
        </row>
        <row r="3247">
          <cell r="A3247" t="str">
            <v>Data Analyst</v>
          </cell>
          <cell r="F3247" t="b">
            <v>0</v>
          </cell>
          <cell r="M3247">
            <v>400000</v>
          </cell>
        </row>
        <row r="3248">
          <cell r="A3248" t="str">
            <v>Data Engineer</v>
          </cell>
          <cell r="F3248" t="b">
            <v>0</v>
          </cell>
          <cell r="M3248">
            <v>109450</v>
          </cell>
        </row>
        <row r="3249">
          <cell r="A3249" t="str">
            <v>Data Engineer</v>
          </cell>
          <cell r="F3249" t="b">
            <v>0</v>
          </cell>
          <cell r="M3249">
            <v>182500</v>
          </cell>
        </row>
        <row r="3250">
          <cell r="A3250" t="str">
            <v>Data Engineer</v>
          </cell>
          <cell r="F3250" t="b">
            <v>0</v>
          </cell>
          <cell r="M3250">
            <v>117500</v>
          </cell>
        </row>
        <row r="3251">
          <cell r="A3251" t="str">
            <v>Senior Data Engineer</v>
          </cell>
          <cell r="F3251" t="b">
            <v>0</v>
          </cell>
          <cell r="M3251">
            <v>115000</v>
          </cell>
        </row>
        <row r="3252">
          <cell r="A3252" t="str">
            <v>Data Engineer</v>
          </cell>
          <cell r="F3252" t="b">
            <v>0</v>
          </cell>
          <cell r="M3252">
            <v>90000</v>
          </cell>
        </row>
        <row r="3253">
          <cell r="A3253" t="str">
            <v>Senior Data Engineer</v>
          </cell>
          <cell r="F3253" t="b">
            <v>0</v>
          </cell>
          <cell r="M3253">
            <v>79200</v>
          </cell>
        </row>
        <row r="3254">
          <cell r="A3254" t="str">
            <v>Data Engineer</v>
          </cell>
          <cell r="F3254" t="b">
            <v>0</v>
          </cell>
        </row>
        <row r="3255">
          <cell r="A3255" t="str">
            <v>Data Engineer</v>
          </cell>
          <cell r="F3255" t="b">
            <v>0</v>
          </cell>
          <cell r="M3255">
            <v>125000</v>
          </cell>
        </row>
        <row r="3256">
          <cell r="A3256" t="str">
            <v>Data Engineer</v>
          </cell>
          <cell r="F3256" t="b">
            <v>0</v>
          </cell>
          <cell r="M3256">
            <v>96773</v>
          </cell>
        </row>
        <row r="3257">
          <cell r="A3257" t="str">
            <v>Software Engineer</v>
          </cell>
          <cell r="F3257" t="b">
            <v>0</v>
          </cell>
        </row>
        <row r="3258">
          <cell r="A3258" t="str">
            <v>Senior Data Engineer</v>
          </cell>
          <cell r="F3258" t="b">
            <v>0</v>
          </cell>
          <cell r="M3258">
            <v>175000</v>
          </cell>
        </row>
        <row r="3259">
          <cell r="A3259" t="str">
            <v>Data Scientist</v>
          </cell>
          <cell r="F3259" t="b">
            <v>0</v>
          </cell>
          <cell r="M3259">
            <v>137500</v>
          </cell>
        </row>
        <row r="3260">
          <cell r="A3260" t="str">
            <v>Data Engineer</v>
          </cell>
          <cell r="F3260" t="b">
            <v>0</v>
          </cell>
          <cell r="M3260">
            <v>110000</v>
          </cell>
        </row>
        <row r="3261">
          <cell r="A3261" t="str">
            <v>Data Engineer</v>
          </cell>
          <cell r="F3261" t="b">
            <v>0</v>
          </cell>
          <cell r="M3261">
            <v>218500</v>
          </cell>
        </row>
        <row r="3262">
          <cell r="A3262" t="str">
            <v>Data Analyst</v>
          </cell>
          <cell r="F3262" t="b">
            <v>0</v>
          </cell>
        </row>
        <row r="3263">
          <cell r="A3263" t="str">
            <v>Senior Data Engineer</v>
          </cell>
          <cell r="F3263" t="b">
            <v>0</v>
          </cell>
          <cell r="M3263">
            <v>173500</v>
          </cell>
        </row>
        <row r="3264">
          <cell r="A3264" t="str">
            <v>Data Engineer</v>
          </cell>
          <cell r="F3264" t="b">
            <v>0</v>
          </cell>
          <cell r="M3264">
            <v>90000</v>
          </cell>
        </row>
        <row r="3265">
          <cell r="A3265" t="str">
            <v>Senior Data Engineer</v>
          </cell>
          <cell r="F3265" t="b">
            <v>0</v>
          </cell>
          <cell r="M3265">
            <v>106680.5</v>
          </cell>
        </row>
        <row r="3266">
          <cell r="A3266" t="str">
            <v>Data Engineer</v>
          </cell>
          <cell r="F3266" t="b">
            <v>0</v>
          </cell>
          <cell r="M3266">
            <v>45000</v>
          </cell>
        </row>
        <row r="3267">
          <cell r="A3267" t="str">
            <v>Senior Data Engineer</v>
          </cell>
          <cell r="F3267" t="b">
            <v>0</v>
          </cell>
          <cell r="M3267">
            <v>90000</v>
          </cell>
        </row>
        <row r="3268">
          <cell r="A3268" t="str">
            <v>Senior Data Engineer</v>
          </cell>
          <cell r="F3268" t="b">
            <v>1</v>
          </cell>
        </row>
        <row r="3269">
          <cell r="A3269" t="str">
            <v>Data Analyst</v>
          </cell>
          <cell r="F3269" t="b">
            <v>1</v>
          </cell>
          <cell r="M3269">
            <v>70000</v>
          </cell>
        </row>
        <row r="3270">
          <cell r="A3270" t="str">
            <v>Data Engineer</v>
          </cell>
          <cell r="F3270" t="b">
            <v>0</v>
          </cell>
        </row>
        <row r="3271">
          <cell r="A3271" t="str">
            <v>Data Engineer</v>
          </cell>
          <cell r="F3271" t="b">
            <v>0</v>
          </cell>
          <cell r="M3271">
            <v>218700</v>
          </cell>
        </row>
        <row r="3272">
          <cell r="A3272" t="str">
            <v>Data Engineer</v>
          </cell>
          <cell r="F3272" t="b">
            <v>1</v>
          </cell>
          <cell r="M3272">
            <v>137500</v>
          </cell>
        </row>
        <row r="3273">
          <cell r="A3273" t="str">
            <v>Data Analyst</v>
          </cell>
          <cell r="F3273" t="b">
            <v>0</v>
          </cell>
        </row>
        <row r="3274">
          <cell r="A3274" t="str">
            <v>Data Engineer</v>
          </cell>
          <cell r="F3274" t="b">
            <v>0</v>
          </cell>
          <cell r="M3274">
            <v>125000</v>
          </cell>
        </row>
        <row r="3275">
          <cell r="A3275" t="str">
            <v>Senior Data Engineer</v>
          </cell>
          <cell r="F3275" t="b">
            <v>0</v>
          </cell>
          <cell r="M3275">
            <v>165000</v>
          </cell>
        </row>
        <row r="3276">
          <cell r="A3276" t="str">
            <v>Data Engineer</v>
          </cell>
          <cell r="F3276" t="b">
            <v>0</v>
          </cell>
          <cell r="M3276">
            <v>147500</v>
          </cell>
        </row>
        <row r="3277">
          <cell r="A3277" t="str">
            <v>Senior Data Engineer</v>
          </cell>
          <cell r="F3277" t="b">
            <v>0</v>
          </cell>
          <cell r="M3277">
            <v>147500</v>
          </cell>
        </row>
        <row r="3278">
          <cell r="A3278" t="str">
            <v>Senior Data Engineer</v>
          </cell>
          <cell r="F3278" t="b">
            <v>0</v>
          </cell>
        </row>
        <row r="3279">
          <cell r="A3279" t="str">
            <v>Data Scientist</v>
          </cell>
          <cell r="F3279" t="b">
            <v>0</v>
          </cell>
        </row>
        <row r="3280">
          <cell r="A3280" t="str">
            <v>Senior Data Scientist</v>
          </cell>
          <cell r="F3280" t="b">
            <v>0</v>
          </cell>
          <cell r="M3280">
            <v>122500</v>
          </cell>
        </row>
        <row r="3281">
          <cell r="A3281" t="str">
            <v>Senior Data Scientist</v>
          </cell>
          <cell r="F3281" t="b">
            <v>1</v>
          </cell>
        </row>
        <row r="3282">
          <cell r="A3282" t="str">
            <v>Senior Data Engineer</v>
          </cell>
          <cell r="F3282" t="b">
            <v>1</v>
          </cell>
          <cell r="M3282">
            <v>125000</v>
          </cell>
        </row>
        <row r="3283">
          <cell r="A3283" t="str">
            <v>Senior Data Engineer</v>
          </cell>
          <cell r="F3283" t="b">
            <v>0</v>
          </cell>
          <cell r="M3283">
            <v>125000</v>
          </cell>
        </row>
        <row r="3284">
          <cell r="A3284" t="str">
            <v>Data Engineer</v>
          </cell>
          <cell r="F3284" t="b">
            <v>0</v>
          </cell>
          <cell r="M3284">
            <v>69300</v>
          </cell>
        </row>
        <row r="3285">
          <cell r="A3285" t="str">
            <v>Data Analyst</v>
          </cell>
          <cell r="F3285" t="b">
            <v>0</v>
          </cell>
          <cell r="M3285">
            <v>53620</v>
          </cell>
        </row>
        <row r="3286">
          <cell r="A3286" t="str">
            <v>Data Scientist</v>
          </cell>
          <cell r="F3286" t="b">
            <v>0</v>
          </cell>
          <cell r="M3286">
            <v>149946.5</v>
          </cell>
        </row>
        <row r="3287">
          <cell r="A3287" t="str">
            <v>Data Engineer</v>
          </cell>
          <cell r="F3287" t="b">
            <v>1</v>
          </cell>
          <cell r="M3287">
            <v>92500</v>
          </cell>
        </row>
        <row r="3288">
          <cell r="A3288" t="str">
            <v>Data Engineer</v>
          </cell>
          <cell r="F3288" t="b">
            <v>0</v>
          </cell>
          <cell r="M3288">
            <v>78000</v>
          </cell>
        </row>
        <row r="3289">
          <cell r="A3289" t="str">
            <v>Data Engineer</v>
          </cell>
          <cell r="F3289" t="b">
            <v>1</v>
          </cell>
          <cell r="M3289">
            <v>100000</v>
          </cell>
        </row>
        <row r="3290">
          <cell r="A3290" t="str">
            <v>Data Engineer</v>
          </cell>
          <cell r="F3290" t="b">
            <v>0</v>
          </cell>
          <cell r="M3290">
            <v>155000</v>
          </cell>
        </row>
        <row r="3291">
          <cell r="A3291" t="str">
            <v>Data Scientist</v>
          </cell>
          <cell r="F3291" t="b">
            <v>0</v>
          </cell>
          <cell r="M3291">
            <v>125000</v>
          </cell>
        </row>
        <row r="3292">
          <cell r="A3292" t="str">
            <v>Data Engineer</v>
          </cell>
          <cell r="F3292" t="b">
            <v>0</v>
          </cell>
          <cell r="M3292">
            <v>125000</v>
          </cell>
        </row>
        <row r="3293">
          <cell r="A3293" t="str">
            <v>Data Analyst</v>
          </cell>
          <cell r="F3293" t="b">
            <v>0</v>
          </cell>
          <cell r="M3293">
            <v>26444</v>
          </cell>
        </row>
        <row r="3294">
          <cell r="A3294" t="str">
            <v>Data Engineer</v>
          </cell>
          <cell r="F3294" t="b">
            <v>0</v>
          </cell>
          <cell r="M3294">
            <v>125000</v>
          </cell>
        </row>
        <row r="3295">
          <cell r="A3295" t="str">
            <v>Senior Data Engineer</v>
          </cell>
          <cell r="F3295" t="b">
            <v>0</v>
          </cell>
          <cell r="M3295">
            <v>210000</v>
          </cell>
        </row>
        <row r="3296">
          <cell r="A3296" t="str">
            <v>Senior Data Scientist</v>
          </cell>
          <cell r="F3296" t="b">
            <v>0</v>
          </cell>
          <cell r="M3296">
            <v>157500</v>
          </cell>
        </row>
        <row r="3297">
          <cell r="A3297" t="str">
            <v>Data Analyst</v>
          </cell>
          <cell r="F3297" t="b">
            <v>0</v>
          </cell>
          <cell r="M3297">
            <v>120000</v>
          </cell>
        </row>
        <row r="3298">
          <cell r="A3298" t="str">
            <v>Data Scientist</v>
          </cell>
          <cell r="F3298" t="b">
            <v>1</v>
          </cell>
        </row>
        <row r="3299">
          <cell r="A3299" t="str">
            <v>Data Engineer</v>
          </cell>
          <cell r="F3299" t="b">
            <v>0</v>
          </cell>
        </row>
        <row r="3300">
          <cell r="A3300" t="str">
            <v>Senior Data Scientist</v>
          </cell>
          <cell r="F3300" t="b">
            <v>0</v>
          </cell>
          <cell r="M3300">
            <v>90000</v>
          </cell>
        </row>
        <row r="3301">
          <cell r="A3301" t="str">
            <v>Data Engineer</v>
          </cell>
          <cell r="F3301" t="b">
            <v>1</v>
          </cell>
          <cell r="M3301">
            <v>70000</v>
          </cell>
        </row>
        <row r="3302">
          <cell r="A3302" t="str">
            <v>Data Analyst</v>
          </cell>
          <cell r="F3302" t="b">
            <v>0</v>
          </cell>
        </row>
        <row r="3303">
          <cell r="A3303" t="str">
            <v>Data Analyst</v>
          </cell>
          <cell r="F3303" t="b">
            <v>0</v>
          </cell>
        </row>
        <row r="3304">
          <cell r="A3304" t="str">
            <v>Data Scientist</v>
          </cell>
          <cell r="F3304" t="b">
            <v>0</v>
          </cell>
        </row>
        <row r="3305">
          <cell r="A3305" t="str">
            <v>Data Analyst</v>
          </cell>
          <cell r="F3305" t="b">
            <v>1</v>
          </cell>
        </row>
        <row r="3306">
          <cell r="A3306" t="str">
            <v>Data Engineer</v>
          </cell>
          <cell r="F3306" t="b">
            <v>0</v>
          </cell>
        </row>
        <row r="3307">
          <cell r="A3307" t="str">
            <v>Data Scientist</v>
          </cell>
          <cell r="F3307" t="b">
            <v>1</v>
          </cell>
          <cell r="M3307">
            <v>130000</v>
          </cell>
        </row>
        <row r="3308">
          <cell r="A3308" t="str">
            <v>Data Engineer</v>
          </cell>
          <cell r="F3308" t="b">
            <v>0</v>
          </cell>
          <cell r="M3308">
            <v>96773</v>
          </cell>
        </row>
        <row r="3309">
          <cell r="A3309" t="str">
            <v>Data Scientist</v>
          </cell>
          <cell r="F3309" t="b">
            <v>0</v>
          </cell>
        </row>
        <row r="3310">
          <cell r="A3310" t="str">
            <v>Data Analyst</v>
          </cell>
          <cell r="F3310" t="b">
            <v>0</v>
          </cell>
        </row>
        <row r="3311">
          <cell r="A3311" t="str">
            <v>Data Analyst</v>
          </cell>
          <cell r="F3311" t="b">
            <v>0</v>
          </cell>
          <cell r="M3311">
            <v>138615</v>
          </cell>
        </row>
        <row r="3312">
          <cell r="A3312" t="str">
            <v>Senior Data Engineer</v>
          </cell>
          <cell r="F3312" t="b">
            <v>0</v>
          </cell>
          <cell r="M3312">
            <v>192500</v>
          </cell>
        </row>
        <row r="3313">
          <cell r="A3313" t="str">
            <v>Data Scientist</v>
          </cell>
          <cell r="F3313" t="b">
            <v>1</v>
          </cell>
        </row>
        <row r="3314">
          <cell r="A3314" t="str">
            <v>Data Engineer</v>
          </cell>
          <cell r="F3314" t="b">
            <v>0</v>
          </cell>
          <cell r="M3314">
            <v>131000</v>
          </cell>
        </row>
        <row r="3315">
          <cell r="A3315" t="str">
            <v>Data Engineer</v>
          </cell>
          <cell r="F3315" t="b">
            <v>0</v>
          </cell>
          <cell r="M3315">
            <v>160000</v>
          </cell>
        </row>
        <row r="3316">
          <cell r="A3316" t="str">
            <v>Data Engineer</v>
          </cell>
          <cell r="F3316" t="b">
            <v>0</v>
          </cell>
          <cell r="M3316">
            <v>125000</v>
          </cell>
        </row>
        <row r="3317">
          <cell r="A3317" t="str">
            <v>Data Engineer</v>
          </cell>
          <cell r="F3317" t="b">
            <v>1</v>
          </cell>
        </row>
        <row r="3318">
          <cell r="A3318" t="str">
            <v>Senior Data Engineer</v>
          </cell>
          <cell r="F3318" t="b">
            <v>0</v>
          </cell>
          <cell r="M3318">
            <v>125000</v>
          </cell>
        </row>
        <row r="3319">
          <cell r="A3319" t="str">
            <v>Data Analyst</v>
          </cell>
          <cell r="F3319" t="b">
            <v>1</v>
          </cell>
          <cell r="M3319">
            <v>85000</v>
          </cell>
        </row>
        <row r="3320">
          <cell r="A3320" t="str">
            <v>Senior Data Engineer</v>
          </cell>
          <cell r="F3320" t="b">
            <v>1</v>
          </cell>
          <cell r="M3320">
            <v>110000</v>
          </cell>
        </row>
        <row r="3321">
          <cell r="A3321" t="str">
            <v>Data Engineer</v>
          </cell>
          <cell r="F3321" t="b">
            <v>1</v>
          </cell>
        </row>
        <row r="3322">
          <cell r="A3322" t="str">
            <v>Data Engineer</v>
          </cell>
          <cell r="F3322" t="b">
            <v>0</v>
          </cell>
        </row>
        <row r="3323">
          <cell r="A3323" t="str">
            <v>Data Scientist</v>
          </cell>
          <cell r="F3323" t="b">
            <v>0</v>
          </cell>
          <cell r="M3323">
            <v>157500</v>
          </cell>
        </row>
        <row r="3324">
          <cell r="A3324" t="str">
            <v>Data Engineer</v>
          </cell>
          <cell r="F3324" t="b">
            <v>0</v>
          </cell>
          <cell r="M3324">
            <v>170000</v>
          </cell>
        </row>
        <row r="3325">
          <cell r="A3325" t="str">
            <v>Data Scientist</v>
          </cell>
          <cell r="F3325" t="b">
            <v>0</v>
          </cell>
          <cell r="M3325">
            <v>108415.5</v>
          </cell>
        </row>
        <row r="3326">
          <cell r="A3326" t="str">
            <v>Data Scientist</v>
          </cell>
          <cell r="F3326" t="b">
            <v>1</v>
          </cell>
          <cell r="M3326">
            <v>130000</v>
          </cell>
        </row>
        <row r="3327">
          <cell r="A3327" t="str">
            <v>Data Scientist</v>
          </cell>
          <cell r="F3327" t="b">
            <v>0</v>
          </cell>
        </row>
        <row r="3328">
          <cell r="A3328" t="str">
            <v>Data Engineer</v>
          </cell>
          <cell r="F3328" t="b">
            <v>0</v>
          </cell>
          <cell r="M3328">
            <v>115000</v>
          </cell>
        </row>
        <row r="3329">
          <cell r="A3329" t="str">
            <v>Data Scientist</v>
          </cell>
          <cell r="F3329" t="b">
            <v>1</v>
          </cell>
          <cell r="M3329">
            <v>152500</v>
          </cell>
        </row>
        <row r="3330">
          <cell r="A3330" t="str">
            <v>Data Analyst</v>
          </cell>
          <cell r="F3330" t="b">
            <v>0</v>
          </cell>
        </row>
        <row r="3331">
          <cell r="A3331" t="str">
            <v>Business Analyst</v>
          </cell>
          <cell r="F3331" t="b">
            <v>0</v>
          </cell>
          <cell r="M3331">
            <v>116700</v>
          </cell>
        </row>
        <row r="3332">
          <cell r="A3332" t="str">
            <v>Data Scientist</v>
          </cell>
          <cell r="F3332" t="b">
            <v>1</v>
          </cell>
        </row>
        <row r="3333">
          <cell r="A3333" t="str">
            <v>Senior Data Engineer</v>
          </cell>
          <cell r="F3333" t="b">
            <v>1</v>
          </cell>
          <cell r="M3333">
            <v>142500</v>
          </cell>
        </row>
        <row r="3334">
          <cell r="A3334" t="str">
            <v>Data Analyst</v>
          </cell>
          <cell r="F3334" t="b">
            <v>1</v>
          </cell>
          <cell r="M3334">
            <v>83500</v>
          </cell>
        </row>
        <row r="3335">
          <cell r="A3335" t="str">
            <v>Senior Data Engineer</v>
          </cell>
          <cell r="F3335" t="b">
            <v>0</v>
          </cell>
          <cell r="M3335">
            <v>147500</v>
          </cell>
        </row>
        <row r="3336">
          <cell r="A3336" t="str">
            <v>Data Scientist</v>
          </cell>
          <cell r="F3336" t="b">
            <v>1</v>
          </cell>
        </row>
        <row r="3337">
          <cell r="A3337" t="str">
            <v>Senior Data Engineer</v>
          </cell>
          <cell r="F3337" t="b">
            <v>0</v>
          </cell>
          <cell r="M3337">
            <v>102500</v>
          </cell>
        </row>
        <row r="3338">
          <cell r="A3338" t="str">
            <v>Data Scientist</v>
          </cell>
          <cell r="F3338" t="b">
            <v>0</v>
          </cell>
          <cell r="M3338">
            <v>140000</v>
          </cell>
        </row>
        <row r="3339">
          <cell r="A3339" t="str">
            <v>Senior Data Analyst</v>
          </cell>
          <cell r="F3339" t="b">
            <v>0</v>
          </cell>
          <cell r="M3339">
            <v>95150</v>
          </cell>
        </row>
        <row r="3340">
          <cell r="A3340" t="str">
            <v>Senior Data Engineer</v>
          </cell>
          <cell r="F3340" t="b">
            <v>1</v>
          </cell>
        </row>
        <row r="3341">
          <cell r="A3341" t="str">
            <v>Data Scientist</v>
          </cell>
          <cell r="F3341" t="b">
            <v>1</v>
          </cell>
          <cell r="M3341">
            <v>132500</v>
          </cell>
        </row>
        <row r="3342">
          <cell r="A3342" t="str">
            <v>Data Engineer</v>
          </cell>
          <cell r="F3342" t="b">
            <v>0</v>
          </cell>
          <cell r="M3342">
            <v>145000</v>
          </cell>
        </row>
        <row r="3343">
          <cell r="A3343" t="str">
            <v>Data Engineer</v>
          </cell>
          <cell r="F3343" t="b">
            <v>0</v>
          </cell>
        </row>
        <row r="3344">
          <cell r="A3344" t="str">
            <v>Data Analyst</v>
          </cell>
          <cell r="F3344" t="b">
            <v>0</v>
          </cell>
          <cell r="M3344">
            <v>111175</v>
          </cell>
        </row>
        <row r="3345">
          <cell r="A3345" t="str">
            <v>Data Scientist</v>
          </cell>
          <cell r="F3345" t="b">
            <v>0</v>
          </cell>
          <cell r="M3345">
            <v>81500</v>
          </cell>
        </row>
        <row r="3346">
          <cell r="A3346" t="str">
            <v>Senior Data Engineer</v>
          </cell>
          <cell r="F3346" t="b">
            <v>0</v>
          </cell>
        </row>
        <row r="3347">
          <cell r="A3347" t="str">
            <v>Senior Data Engineer</v>
          </cell>
          <cell r="F3347" t="b">
            <v>0</v>
          </cell>
          <cell r="M3347">
            <v>115000</v>
          </cell>
        </row>
        <row r="3348">
          <cell r="A3348" t="str">
            <v>Data Scientist</v>
          </cell>
          <cell r="F3348" t="b">
            <v>1</v>
          </cell>
        </row>
        <row r="3349">
          <cell r="A3349" t="str">
            <v>Data Scientist</v>
          </cell>
          <cell r="F3349" t="b">
            <v>0</v>
          </cell>
          <cell r="M3349">
            <v>112500</v>
          </cell>
        </row>
        <row r="3350">
          <cell r="A3350" t="str">
            <v>Data Scientist</v>
          </cell>
          <cell r="F3350" t="b">
            <v>1</v>
          </cell>
          <cell r="M3350">
            <v>210000</v>
          </cell>
        </row>
        <row r="3351">
          <cell r="A3351" t="str">
            <v>Data Analyst</v>
          </cell>
          <cell r="F3351" t="b">
            <v>1</v>
          </cell>
        </row>
        <row r="3352">
          <cell r="A3352" t="str">
            <v>Senior Data Engineer</v>
          </cell>
          <cell r="F3352" t="b">
            <v>1</v>
          </cell>
          <cell r="M3352">
            <v>145000</v>
          </cell>
        </row>
        <row r="3353">
          <cell r="A3353" t="str">
            <v>Data Scientist</v>
          </cell>
          <cell r="F3353" t="b">
            <v>1</v>
          </cell>
        </row>
        <row r="3354">
          <cell r="A3354" t="str">
            <v>Data Engineer</v>
          </cell>
          <cell r="F3354" t="b">
            <v>0</v>
          </cell>
          <cell r="M3354">
            <v>115000</v>
          </cell>
        </row>
        <row r="3355">
          <cell r="A3355" t="str">
            <v>Data Analyst</v>
          </cell>
          <cell r="F3355" t="b">
            <v>0</v>
          </cell>
          <cell r="M3355">
            <v>90000</v>
          </cell>
        </row>
        <row r="3356">
          <cell r="A3356" t="str">
            <v>Data Analyst</v>
          </cell>
          <cell r="F3356" t="b">
            <v>0</v>
          </cell>
        </row>
        <row r="3357">
          <cell r="A3357" t="str">
            <v>Data Engineer</v>
          </cell>
          <cell r="F3357" t="b">
            <v>0</v>
          </cell>
          <cell r="M3357">
            <v>96760.5</v>
          </cell>
        </row>
        <row r="3358">
          <cell r="A3358" t="str">
            <v>Data Engineer</v>
          </cell>
          <cell r="F3358" t="b">
            <v>0</v>
          </cell>
          <cell r="M3358">
            <v>214500</v>
          </cell>
        </row>
        <row r="3359">
          <cell r="A3359" t="str">
            <v>Data Engineer</v>
          </cell>
          <cell r="F3359" t="b">
            <v>1</v>
          </cell>
          <cell r="M3359">
            <v>140000</v>
          </cell>
        </row>
        <row r="3360">
          <cell r="A3360" t="str">
            <v>Senior Data Analyst</v>
          </cell>
          <cell r="F3360" t="b">
            <v>0</v>
          </cell>
        </row>
        <row r="3361">
          <cell r="A3361" t="str">
            <v>Data Scientist</v>
          </cell>
          <cell r="F3361" t="b">
            <v>0</v>
          </cell>
        </row>
        <row r="3362">
          <cell r="A3362" t="str">
            <v>Data Engineer</v>
          </cell>
          <cell r="F3362" t="b">
            <v>0</v>
          </cell>
        </row>
        <row r="3363">
          <cell r="A3363" t="str">
            <v>Data Scientist</v>
          </cell>
          <cell r="F3363" t="b">
            <v>0</v>
          </cell>
          <cell r="M3363">
            <v>137500</v>
          </cell>
        </row>
        <row r="3364">
          <cell r="A3364" t="str">
            <v>Data Engineer</v>
          </cell>
          <cell r="F3364" t="b">
            <v>0</v>
          </cell>
          <cell r="M3364">
            <v>45000</v>
          </cell>
        </row>
        <row r="3365">
          <cell r="A3365" t="str">
            <v>Senior Data Engineer</v>
          </cell>
          <cell r="F3365" t="b">
            <v>0</v>
          </cell>
        </row>
        <row r="3366">
          <cell r="A3366" t="str">
            <v>Data Scientist</v>
          </cell>
          <cell r="F3366" t="b">
            <v>1</v>
          </cell>
          <cell r="M3366">
            <v>148000</v>
          </cell>
        </row>
        <row r="3367">
          <cell r="A3367" t="str">
            <v>Data Analyst</v>
          </cell>
          <cell r="F3367" t="b">
            <v>0</v>
          </cell>
        </row>
        <row r="3368">
          <cell r="A3368" t="str">
            <v>Data Scientist</v>
          </cell>
          <cell r="F3368" t="b">
            <v>1</v>
          </cell>
          <cell r="M3368">
            <v>137500</v>
          </cell>
        </row>
        <row r="3369">
          <cell r="A3369" t="str">
            <v>Data Scientist</v>
          </cell>
          <cell r="F3369" t="b">
            <v>1</v>
          </cell>
        </row>
        <row r="3370">
          <cell r="A3370" t="str">
            <v>Data Engineer</v>
          </cell>
          <cell r="F3370" t="b">
            <v>0</v>
          </cell>
          <cell r="M3370">
            <v>208114</v>
          </cell>
        </row>
        <row r="3371">
          <cell r="A3371" t="str">
            <v>Data Analyst</v>
          </cell>
          <cell r="F3371" t="b">
            <v>0</v>
          </cell>
        </row>
        <row r="3372">
          <cell r="A3372" t="str">
            <v>Senior Data Analyst</v>
          </cell>
          <cell r="F3372" t="b">
            <v>0</v>
          </cell>
        </row>
        <row r="3373">
          <cell r="A3373" t="str">
            <v>Data Engineer</v>
          </cell>
          <cell r="F3373" t="b">
            <v>1</v>
          </cell>
          <cell r="M3373">
            <v>200000</v>
          </cell>
        </row>
        <row r="3374">
          <cell r="A3374" t="str">
            <v>Data Engineer</v>
          </cell>
          <cell r="F3374" t="b">
            <v>0</v>
          </cell>
          <cell r="M3374">
            <v>130000</v>
          </cell>
        </row>
        <row r="3375">
          <cell r="A3375" t="str">
            <v>Senior Data Engineer</v>
          </cell>
          <cell r="F3375" t="b">
            <v>1</v>
          </cell>
          <cell r="M3375">
            <v>195000</v>
          </cell>
        </row>
        <row r="3376">
          <cell r="A3376" t="str">
            <v>Data Engineer</v>
          </cell>
          <cell r="F3376" t="b">
            <v>0</v>
          </cell>
          <cell r="M3376">
            <v>126000</v>
          </cell>
        </row>
        <row r="3377">
          <cell r="A3377" t="str">
            <v>Data Scientist</v>
          </cell>
          <cell r="F3377" t="b">
            <v>1</v>
          </cell>
        </row>
        <row r="3378">
          <cell r="A3378" t="str">
            <v>Business Analyst</v>
          </cell>
          <cell r="F3378" t="b">
            <v>1</v>
          </cell>
        </row>
        <row r="3379">
          <cell r="A3379" t="str">
            <v>Data Engineer</v>
          </cell>
          <cell r="F3379" t="b">
            <v>0</v>
          </cell>
          <cell r="M3379">
            <v>80000</v>
          </cell>
        </row>
        <row r="3380">
          <cell r="A3380" t="str">
            <v>Senior Data Scientist</v>
          </cell>
          <cell r="F3380" t="b">
            <v>0</v>
          </cell>
          <cell r="M3380">
            <v>171000</v>
          </cell>
        </row>
        <row r="3381">
          <cell r="A3381" t="str">
            <v>Data Engineer</v>
          </cell>
          <cell r="F3381" t="b">
            <v>0</v>
          </cell>
          <cell r="M3381">
            <v>96773</v>
          </cell>
        </row>
        <row r="3382">
          <cell r="A3382" t="str">
            <v>Data Analyst</v>
          </cell>
          <cell r="F3382" t="b">
            <v>0</v>
          </cell>
          <cell r="M3382">
            <v>137500</v>
          </cell>
        </row>
        <row r="3383">
          <cell r="A3383" t="str">
            <v>Data Engineer</v>
          </cell>
          <cell r="F3383" t="b">
            <v>0</v>
          </cell>
          <cell r="M3383">
            <v>174720</v>
          </cell>
        </row>
        <row r="3384">
          <cell r="A3384" t="str">
            <v>Data Engineer</v>
          </cell>
          <cell r="F3384" t="b">
            <v>1</v>
          </cell>
          <cell r="M3384">
            <v>112500</v>
          </cell>
        </row>
        <row r="3385">
          <cell r="A3385" t="str">
            <v>Data Analyst</v>
          </cell>
          <cell r="F3385" t="b">
            <v>0</v>
          </cell>
          <cell r="M3385">
            <v>85000</v>
          </cell>
        </row>
        <row r="3386">
          <cell r="A3386" t="str">
            <v>Data Scientist</v>
          </cell>
          <cell r="F3386" t="b">
            <v>0</v>
          </cell>
        </row>
        <row r="3387">
          <cell r="A3387" t="str">
            <v>Data Scientist</v>
          </cell>
          <cell r="F3387" t="b">
            <v>0</v>
          </cell>
          <cell r="M3387">
            <v>99000</v>
          </cell>
        </row>
        <row r="3388">
          <cell r="A3388" t="str">
            <v>Data Scientist</v>
          </cell>
          <cell r="F3388" t="b">
            <v>1</v>
          </cell>
          <cell r="M3388">
            <v>197500</v>
          </cell>
        </row>
        <row r="3389">
          <cell r="A3389" t="str">
            <v>Data Scientist</v>
          </cell>
          <cell r="F3389" t="b">
            <v>0</v>
          </cell>
          <cell r="M3389">
            <v>166419.5</v>
          </cell>
        </row>
        <row r="3390">
          <cell r="A3390" t="str">
            <v>Data Engineer</v>
          </cell>
          <cell r="F3390" t="b">
            <v>0</v>
          </cell>
          <cell r="M3390">
            <v>175000</v>
          </cell>
        </row>
        <row r="3391">
          <cell r="A3391" t="str">
            <v>Senior Data Analyst</v>
          </cell>
          <cell r="F3391" t="b">
            <v>0</v>
          </cell>
          <cell r="M3391">
            <v>110000</v>
          </cell>
        </row>
        <row r="3392">
          <cell r="A3392" t="str">
            <v>Data Engineer</v>
          </cell>
          <cell r="F3392" t="b">
            <v>0</v>
          </cell>
          <cell r="M3392">
            <v>152650</v>
          </cell>
        </row>
        <row r="3393">
          <cell r="A3393" t="str">
            <v>Data Engineer</v>
          </cell>
          <cell r="F3393" t="b">
            <v>0</v>
          </cell>
        </row>
        <row r="3394">
          <cell r="A3394" t="str">
            <v>Data Engineer</v>
          </cell>
          <cell r="F3394" t="b">
            <v>0</v>
          </cell>
          <cell r="M3394">
            <v>211000</v>
          </cell>
        </row>
        <row r="3395">
          <cell r="A3395" t="str">
            <v>Senior Data Analyst</v>
          </cell>
          <cell r="F3395" t="b">
            <v>0</v>
          </cell>
          <cell r="M3395">
            <v>86500</v>
          </cell>
        </row>
        <row r="3396">
          <cell r="A3396" t="str">
            <v>Data Scientist</v>
          </cell>
          <cell r="F3396" t="b">
            <v>0</v>
          </cell>
          <cell r="M3396">
            <v>115000</v>
          </cell>
        </row>
        <row r="3397">
          <cell r="A3397" t="str">
            <v>Senior Data Analyst</v>
          </cell>
          <cell r="F3397" t="b">
            <v>0</v>
          </cell>
          <cell r="M3397">
            <v>125000</v>
          </cell>
        </row>
        <row r="3398">
          <cell r="A3398" t="str">
            <v>Senior Data Engineer</v>
          </cell>
          <cell r="F3398" t="b">
            <v>0</v>
          </cell>
          <cell r="M3398">
            <v>173500</v>
          </cell>
        </row>
        <row r="3399">
          <cell r="A3399" t="str">
            <v>Data Engineer</v>
          </cell>
          <cell r="F3399" t="b">
            <v>1</v>
          </cell>
          <cell r="M3399">
            <v>125000</v>
          </cell>
        </row>
        <row r="3400">
          <cell r="A3400" t="str">
            <v>Data Analyst</v>
          </cell>
          <cell r="F3400" t="b">
            <v>0</v>
          </cell>
        </row>
        <row r="3401">
          <cell r="A3401" t="str">
            <v>Data Analyst</v>
          </cell>
          <cell r="F3401" t="b">
            <v>0</v>
          </cell>
          <cell r="M3401">
            <v>56700</v>
          </cell>
        </row>
        <row r="3402">
          <cell r="A3402" t="str">
            <v>Data Scientist</v>
          </cell>
          <cell r="F3402" t="b">
            <v>0</v>
          </cell>
          <cell r="M3402">
            <v>125000</v>
          </cell>
        </row>
        <row r="3403">
          <cell r="A3403" t="str">
            <v>Data Analyst</v>
          </cell>
          <cell r="F3403" t="b">
            <v>0</v>
          </cell>
        </row>
        <row r="3404">
          <cell r="A3404" t="str">
            <v>Senior Data Scientist</v>
          </cell>
          <cell r="F3404" t="b">
            <v>0</v>
          </cell>
        </row>
        <row r="3405">
          <cell r="A3405" t="str">
            <v>Data Engineer</v>
          </cell>
          <cell r="F3405" t="b">
            <v>0</v>
          </cell>
          <cell r="M3405">
            <v>98283</v>
          </cell>
        </row>
        <row r="3406">
          <cell r="A3406" t="str">
            <v>Senior Data Engineer</v>
          </cell>
          <cell r="F3406" t="b">
            <v>1</v>
          </cell>
          <cell r="M3406">
            <v>142500</v>
          </cell>
        </row>
        <row r="3407">
          <cell r="A3407" t="str">
            <v>Data Engineer</v>
          </cell>
          <cell r="F3407" t="b">
            <v>0</v>
          </cell>
        </row>
        <row r="3408">
          <cell r="A3408" t="str">
            <v>Data Scientist</v>
          </cell>
          <cell r="F3408" t="b">
            <v>0</v>
          </cell>
          <cell r="M3408">
            <v>198500</v>
          </cell>
        </row>
        <row r="3409">
          <cell r="A3409" t="str">
            <v>Senior Data Engineer</v>
          </cell>
          <cell r="F3409" t="b">
            <v>0</v>
          </cell>
          <cell r="M3409">
            <v>132500</v>
          </cell>
        </row>
        <row r="3410">
          <cell r="A3410" t="str">
            <v>Data Analyst</v>
          </cell>
          <cell r="F3410" t="b">
            <v>0</v>
          </cell>
          <cell r="M3410">
            <v>111175</v>
          </cell>
        </row>
        <row r="3411">
          <cell r="A3411" t="str">
            <v>Data Engineer</v>
          </cell>
          <cell r="F3411" t="b">
            <v>0</v>
          </cell>
          <cell r="M3411">
            <v>208000</v>
          </cell>
        </row>
        <row r="3412">
          <cell r="A3412" t="str">
            <v>Data Scientist</v>
          </cell>
          <cell r="F3412" t="b">
            <v>1</v>
          </cell>
          <cell r="M3412">
            <v>70000</v>
          </cell>
        </row>
        <row r="3413">
          <cell r="A3413" t="str">
            <v>Data Engineer</v>
          </cell>
          <cell r="F3413" t="b">
            <v>0</v>
          </cell>
        </row>
        <row r="3414">
          <cell r="A3414" t="str">
            <v>Data Analyst</v>
          </cell>
          <cell r="F3414" t="b">
            <v>1</v>
          </cell>
        </row>
        <row r="3415">
          <cell r="A3415" t="str">
            <v>Senior Data Analyst</v>
          </cell>
          <cell r="F3415" t="b">
            <v>0</v>
          </cell>
          <cell r="M3415">
            <v>87750</v>
          </cell>
        </row>
        <row r="3416">
          <cell r="A3416" t="str">
            <v>Data Engineer</v>
          </cell>
          <cell r="F3416" t="b">
            <v>0</v>
          </cell>
          <cell r="M3416">
            <v>147000</v>
          </cell>
        </row>
        <row r="3417">
          <cell r="A3417" t="str">
            <v>Data Analyst</v>
          </cell>
          <cell r="F3417" t="b">
            <v>0</v>
          </cell>
          <cell r="M3417">
            <v>79500</v>
          </cell>
        </row>
        <row r="3418">
          <cell r="A3418" t="str">
            <v>Data Engineer</v>
          </cell>
          <cell r="F3418" t="b">
            <v>0</v>
          </cell>
          <cell r="M3418">
            <v>120000</v>
          </cell>
        </row>
        <row r="3419">
          <cell r="A3419" t="str">
            <v>Senior Data Engineer</v>
          </cell>
          <cell r="F3419" t="b">
            <v>1</v>
          </cell>
          <cell r="M3419">
            <v>170000</v>
          </cell>
        </row>
        <row r="3420">
          <cell r="A3420" t="str">
            <v>Data Analyst</v>
          </cell>
          <cell r="F3420" t="b">
            <v>0</v>
          </cell>
          <cell r="M3420">
            <v>170500</v>
          </cell>
        </row>
        <row r="3421">
          <cell r="A3421" t="str">
            <v>Data Analyst</v>
          </cell>
          <cell r="F3421" t="b">
            <v>0</v>
          </cell>
        </row>
        <row r="3422">
          <cell r="A3422" t="str">
            <v>Data Engineer</v>
          </cell>
          <cell r="F3422" t="b">
            <v>0</v>
          </cell>
          <cell r="M3422">
            <v>211000</v>
          </cell>
        </row>
        <row r="3423">
          <cell r="A3423" t="str">
            <v>Data Engineer</v>
          </cell>
          <cell r="F3423" t="b">
            <v>0</v>
          </cell>
          <cell r="M3423">
            <v>90000</v>
          </cell>
        </row>
        <row r="3424">
          <cell r="A3424" t="str">
            <v>Data Engineer</v>
          </cell>
          <cell r="F3424" t="b">
            <v>0</v>
          </cell>
          <cell r="M3424">
            <v>100000</v>
          </cell>
        </row>
        <row r="3425">
          <cell r="A3425" t="str">
            <v>Data Engineer</v>
          </cell>
          <cell r="F3425" t="b">
            <v>0</v>
          </cell>
        </row>
        <row r="3426">
          <cell r="A3426" t="str">
            <v>Data Analyst</v>
          </cell>
          <cell r="F3426" t="b">
            <v>0</v>
          </cell>
          <cell r="M3426">
            <v>111175</v>
          </cell>
        </row>
        <row r="3427">
          <cell r="A3427" t="str">
            <v>Data Analyst</v>
          </cell>
          <cell r="F3427" t="b">
            <v>0</v>
          </cell>
        </row>
        <row r="3428">
          <cell r="A3428" t="str">
            <v>Data Scientist</v>
          </cell>
          <cell r="F3428" t="b">
            <v>0</v>
          </cell>
          <cell r="M3428">
            <v>281450.5</v>
          </cell>
        </row>
        <row r="3429">
          <cell r="A3429" t="str">
            <v>Data Scientist</v>
          </cell>
          <cell r="F3429" t="b">
            <v>0</v>
          </cell>
          <cell r="M3429">
            <v>120000</v>
          </cell>
        </row>
        <row r="3430">
          <cell r="A3430" t="str">
            <v>Data Analyst</v>
          </cell>
          <cell r="F3430" t="b">
            <v>0</v>
          </cell>
          <cell r="M3430">
            <v>35000</v>
          </cell>
        </row>
        <row r="3431">
          <cell r="A3431" t="str">
            <v>Data Scientist</v>
          </cell>
          <cell r="F3431" t="b">
            <v>1</v>
          </cell>
          <cell r="M3431">
            <v>105000</v>
          </cell>
        </row>
        <row r="3432">
          <cell r="A3432" t="str">
            <v>Data Scientist</v>
          </cell>
          <cell r="F3432" t="b">
            <v>0</v>
          </cell>
        </row>
        <row r="3433">
          <cell r="A3433" t="str">
            <v>Data Engineer</v>
          </cell>
          <cell r="F3433" t="b">
            <v>1</v>
          </cell>
          <cell r="M3433">
            <v>106000</v>
          </cell>
        </row>
        <row r="3434">
          <cell r="A3434" t="str">
            <v>Data Analyst</v>
          </cell>
          <cell r="F3434" t="b">
            <v>0</v>
          </cell>
          <cell r="M3434">
            <v>70000</v>
          </cell>
        </row>
        <row r="3435">
          <cell r="A3435" t="str">
            <v>Data Scientist</v>
          </cell>
          <cell r="F3435" t="b">
            <v>0</v>
          </cell>
          <cell r="M3435">
            <v>157500</v>
          </cell>
        </row>
        <row r="3436">
          <cell r="A3436" t="str">
            <v>Senior Data Engineer</v>
          </cell>
          <cell r="F3436" t="b">
            <v>1</v>
          </cell>
          <cell r="M3436">
            <v>150000</v>
          </cell>
        </row>
        <row r="3437">
          <cell r="A3437" t="str">
            <v>Data Engineer</v>
          </cell>
          <cell r="F3437" t="b">
            <v>0</v>
          </cell>
          <cell r="M3437">
            <v>124538.171875</v>
          </cell>
        </row>
        <row r="3438">
          <cell r="A3438" t="str">
            <v>Data Scientist</v>
          </cell>
          <cell r="F3438" t="b">
            <v>1</v>
          </cell>
          <cell r="M3438">
            <v>105000</v>
          </cell>
        </row>
        <row r="3439">
          <cell r="A3439" t="str">
            <v>Data Analyst</v>
          </cell>
          <cell r="F3439" t="b">
            <v>0</v>
          </cell>
        </row>
        <row r="3440">
          <cell r="A3440" t="str">
            <v>Data Analyst</v>
          </cell>
          <cell r="F3440" t="b">
            <v>0</v>
          </cell>
          <cell r="M3440">
            <v>64800</v>
          </cell>
        </row>
        <row r="3441">
          <cell r="A3441" t="str">
            <v>Data Scientist</v>
          </cell>
          <cell r="F3441" t="b">
            <v>0</v>
          </cell>
          <cell r="M3441">
            <v>109500</v>
          </cell>
        </row>
        <row r="3442">
          <cell r="A3442" t="str">
            <v>Data Engineer</v>
          </cell>
          <cell r="F3442" t="b">
            <v>0</v>
          </cell>
        </row>
        <row r="3443">
          <cell r="A3443" t="str">
            <v>Data Scientist</v>
          </cell>
          <cell r="F3443" t="b">
            <v>0</v>
          </cell>
          <cell r="M3443">
            <v>115000</v>
          </cell>
        </row>
        <row r="3444">
          <cell r="A3444" t="str">
            <v>Senior Data Analyst</v>
          </cell>
          <cell r="F3444" t="b">
            <v>0</v>
          </cell>
          <cell r="M3444">
            <v>96500</v>
          </cell>
        </row>
        <row r="3445">
          <cell r="A3445" t="str">
            <v>Data Engineer</v>
          </cell>
          <cell r="F3445" t="b">
            <v>1</v>
          </cell>
          <cell r="M3445">
            <v>133500</v>
          </cell>
        </row>
        <row r="3446">
          <cell r="A3446" t="str">
            <v>Data Engineer</v>
          </cell>
          <cell r="F3446" t="b">
            <v>0</v>
          </cell>
          <cell r="M3446">
            <v>151950</v>
          </cell>
        </row>
        <row r="3447">
          <cell r="A3447" t="str">
            <v>Senior Data Engineer</v>
          </cell>
          <cell r="F3447" t="b">
            <v>0</v>
          </cell>
          <cell r="M3447">
            <v>173500</v>
          </cell>
        </row>
        <row r="3448">
          <cell r="A3448" t="str">
            <v>Data Scientist</v>
          </cell>
          <cell r="F3448" t="b">
            <v>0</v>
          </cell>
        </row>
        <row r="3449">
          <cell r="A3449" t="str">
            <v>Data Engineer</v>
          </cell>
          <cell r="F3449" t="b">
            <v>0</v>
          </cell>
          <cell r="M3449">
            <v>125000</v>
          </cell>
        </row>
        <row r="3450">
          <cell r="A3450" t="str">
            <v>Software Engineer</v>
          </cell>
          <cell r="F3450" t="b">
            <v>0</v>
          </cell>
          <cell r="M3450">
            <v>44100</v>
          </cell>
        </row>
        <row r="3451">
          <cell r="A3451" t="str">
            <v>Data Scientist</v>
          </cell>
          <cell r="F3451" t="b">
            <v>1</v>
          </cell>
        </row>
        <row r="3452">
          <cell r="A3452" t="str">
            <v>Data Engineer</v>
          </cell>
          <cell r="F3452" t="b">
            <v>0</v>
          </cell>
        </row>
        <row r="3453">
          <cell r="A3453" t="str">
            <v>Data Scientist</v>
          </cell>
          <cell r="F3453" t="b">
            <v>0</v>
          </cell>
        </row>
        <row r="3454">
          <cell r="A3454" t="str">
            <v>Senior Data Engineer</v>
          </cell>
          <cell r="F3454" t="b">
            <v>0</v>
          </cell>
        </row>
        <row r="3455">
          <cell r="A3455" t="str">
            <v>Data Scientist</v>
          </cell>
          <cell r="F3455" t="b">
            <v>1</v>
          </cell>
          <cell r="M3455">
            <v>116000</v>
          </cell>
        </row>
        <row r="3456">
          <cell r="A3456" t="str">
            <v>Senior Data Scientist</v>
          </cell>
          <cell r="F3456" t="b">
            <v>0</v>
          </cell>
          <cell r="M3456">
            <v>115000</v>
          </cell>
        </row>
        <row r="3457">
          <cell r="A3457" t="str">
            <v>Data Engineer</v>
          </cell>
          <cell r="F3457" t="b">
            <v>1</v>
          </cell>
        </row>
        <row r="3458">
          <cell r="A3458" t="str">
            <v>Senior Data Engineer</v>
          </cell>
          <cell r="F3458" t="b">
            <v>0</v>
          </cell>
          <cell r="M3458">
            <v>147500</v>
          </cell>
        </row>
        <row r="3459">
          <cell r="A3459" t="str">
            <v>Data Engineer</v>
          </cell>
          <cell r="F3459" t="b">
            <v>0</v>
          </cell>
          <cell r="M3459">
            <v>146384.5</v>
          </cell>
        </row>
        <row r="3460">
          <cell r="A3460" t="str">
            <v>Data Analyst</v>
          </cell>
          <cell r="F3460" t="b">
            <v>0</v>
          </cell>
        </row>
        <row r="3461">
          <cell r="A3461" t="str">
            <v>Senior Data Analyst</v>
          </cell>
          <cell r="F3461" t="b">
            <v>1</v>
          </cell>
          <cell r="M3461">
            <v>140000</v>
          </cell>
        </row>
        <row r="3462">
          <cell r="A3462" t="str">
            <v>Senior Data Engineer</v>
          </cell>
          <cell r="F3462" t="b">
            <v>1</v>
          </cell>
        </row>
        <row r="3463">
          <cell r="A3463" t="str">
            <v>Data Engineer</v>
          </cell>
          <cell r="F3463" t="b">
            <v>0</v>
          </cell>
          <cell r="M3463">
            <v>137500</v>
          </cell>
        </row>
        <row r="3464">
          <cell r="A3464" t="str">
            <v>Data Analyst</v>
          </cell>
          <cell r="F3464" t="b">
            <v>0</v>
          </cell>
          <cell r="M3464">
            <v>77017.5</v>
          </cell>
        </row>
        <row r="3465">
          <cell r="A3465" t="str">
            <v>Data Engineer</v>
          </cell>
          <cell r="F3465" t="b">
            <v>0</v>
          </cell>
        </row>
        <row r="3466">
          <cell r="A3466" t="str">
            <v>Data Scientist</v>
          </cell>
          <cell r="F3466" t="b">
            <v>1</v>
          </cell>
          <cell r="M3466">
            <v>93700</v>
          </cell>
        </row>
        <row r="3467">
          <cell r="A3467" t="str">
            <v>Machine Learning Engineer</v>
          </cell>
          <cell r="F3467" t="b">
            <v>0</v>
          </cell>
          <cell r="M3467">
            <v>182325</v>
          </cell>
        </row>
        <row r="3468">
          <cell r="A3468" t="str">
            <v>Senior Data Scientist</v>
          </cell>
          <cell r="F3468" t="b">
            <v>0</v>
          </cell>
          <cell r="M3468">
            <v>181022.5</v>
          </cell>
        </row>
        <row r="3469">
          <cell r="A3469" t="str">
            <v>Data Scientist</v>
          </cell>
          <cell r="F3469" t="b">
            <v>0</v>
          </cell>
          <cell r="M3469">
            <v>187500</v>
          </cell>
        </row>
        <row r="3470">
          <cell r="A3470" t="str">
            <v>Data Engineer</v>
          </cell>
          <cell r="F3470" t="b">
            <v>1</v>
          </cell>
        </row>
        <row r="3471">
          <cell r="A3471" t="str">
            <v>Senior Data Scientist</v>
          </cell>
          <cell r="F3471" t="b">
            <v>0</v>
          </cell>
        </row>
        <row r="3472">
          <cell r="A3472" t="str">
            <v>Data Engineer</v>
          </cell>
          <cell r="F3472" t="b">
            <v>0</v>
          </cell>
        </row>
        <row r="3473">
          <cell r="A3473" t="str">
            <v>Data Engineer</v>
          </cell>
          <cell r="F3473" t="b">
            <v>0</v>
          </cell>
          <cell r="M3473">
            <v>90000</v>
          </cell>
        </row>
        <row r="3474">
          <cell r="A3474" t="str">
            <v>Data Analyst</v>
          </cell>
          <cell r="F3474" t="b">
            <v>0</v>
          </cell>
          <cell r="M3474">
            <v>94199</v>
          </cell>
        </row>
        <row r="3475">
          <cell r="A3475" t="str">
            <v>Data Engineer</v>
          </cell>
          <cell r="F3475" t="b">
            <v>0</v>
          </cell>
          <cell r="M3475">
            <v>172000</v>
          </cell>
        </row>
        <row r="3476">
          <cell r="A3476" t="str">
            <v>Data Engineer</v>
          </cell>
          <cell r="F3476" t="b">
            <v>0</v>
          </cell>
          <cell r="M3476">
            <v>192500</v>
          </cell>
        </row>
        <row r="3477">
          <cell r="A3477" t="str">
            <v>Data Engineer</v>
          </cell>
          <cell r="F3477" t="b">
            <v>1</v>
          </cell>
          <cell r="M3477">
            <v>79929</v>
          </cell>
        </row>
        <row r="3478">
          <cell r="A3478" t="str">
            <v>Data Engineer</v>
          </cell>
          <cell r="F3478" t="b">
            <v>1</v>
          </cell>
          <cell r="M3478">
            <v>193562.5</v>
          </cell>
        </row>
        <row r="3479">
          <cell r="A3479" t="str">
            <v>Data Analyst</v>
          </cell>
          <cell r="F3479" t="b">
            <v>0</v>
          </cell>
          <cell r="M3479">
            <v>112434</v>
          </cell>
        </row>
        <row r="3480">
          <cell r="A3480" t="str">
            <v>Senior Data Engineer</v>
          </cell>
          <cell r="F3480" t="b">
            <v>0</v>
          </cell>
          <cell r="M3480">
            <v>90000</v>
          </cell>
        </row>
        <row r="3481">
          <cell r="A3481" t="str">
            <v>Data Engineer</v>
          </cell>
          <cell r="F3481" t="b">
            <v>0</v>
          </cell>
        </row>
        <row r="3482">
          <cell r="A3482" t="str">
            <v>Data Scientist</v>
          </cell>
          <cell r="F3482" t="b">
            <v>1</v>
          </cell>
          <cell r="M3482">
            <v>90542.5</v>
          </cell>
        </row>
        <row r="3483">
          <cell r="A3483" t="str">
            <v>Senior Data Analyst</v>
          </cell>
          <cell r="F3483" t="b">
            <v>0</v>
          </cell>
        </row>
        <row r="3484">
          <cell r="A3484" t="str">
            <v>Data Engineer</v>
          </cell>
          <cell r="F3484" t="b">
            <v>1</v>
          </cell>
        </row>
        <row r="3485">
          <cell r="A3485" t="str">
            <v>Data Engineer</v>
          </cell>
          <cell r="F3485" t="b">
            <v>0</v>
          </cell>
          <cell r="M3485">
            <v>90000</v>
          </cell>
        </row>
        <row r="3486">
          <cell r="A3486" t="str">
            <v>Data Engineer</v>
          </cell>
          <cell r="F3486" t="b">
            <v>1</v>
          </cell>
        </row>
        <row r="3487">
          <cell r="A3487" t="str">
            <v>Data Engineer</v>
          </cell>
          <cell r="F3487" t="b">
            <v>0</v>
          </cell>
          <cell r="M3487">
            <v>189750</v>
          </cell>
        </row>
        <row r="3488">
          <cell r="A3488" t="str">
            <v>Data Analyst</v>
          </cell>
          <cell r="F3488" t="b">
            <v>0</v>
          </cell>
        </row>
        <row r="3489">
          <cell r="A3489" t="str">
            <v>Senior Data Scientist</v>
          </cell>
          <cell r="F3489" t="b">
            <v>0</v>
          </cell>
        </row>
        <row r="3490">
          <cell r="A3490" t="str">
            <v>Data Engineer</v>
          </cell>
          <cell r="F3490" t="b">
            <v>0</v>
          </cell>
          <cell r="M3490">
            <v>165000</v>
          </cell>
        </row>
        <row r="3491">
          <cell r="A3491" t="str">
            <v>Data Engineer</v>
          </cell>
          <cell r="F3491" t="b">
            <v>0</v>
          </cell>
        </row>
        <row r="3492">
          <cell r="A3492" t="str">
            <v>Senior Data Engineer</v>
          </cell>
          <cell r="F3492" t="b">
            <v>0</v>
          </cell>
          <cell r="M3492">
            <v>190000</v>
          </cell>
        </row>
        <row r="3493">
          <cell r="A3493" t="str">
            <v>Data Scientist</v>
          </cell>
          <cell r="F3493" t="b">
            <v>0</v>
          </cell>
          <cell r="M3493">
            <v>115000</v>
          </cell>
        </row>
        <row r="3494">
          <cell r="A3494" t="str">
            <v>Data Engineer</v>
          </cell>
          <cell r="F3494" t="b">
            <v>0</v>
          </cell>
          <cell r="M3494">
            <v>96773</v>
          </cell>
        </row>
        <row r="3495">
          <cell r="A3495" t="str">
            <v>Data Engineer</v>
          </cell>
          <cell r="F3495" t="b">
            <v>0</v>
          </cell>
          <cell r="M3495">
            <v>120000</v>
          </cell>
        </row>
        <row r="3496">
          <cell r="A3496" t="str">
            <v>Data Engineer</v>
          </cell>
          <cell r="F3496" t="b">
            <v>0</v>
          </cell>
          <cell r="M3496">
            <v>100000</v>
          </cell>
        </row>
        <row r="3497">
          <cell r="A3497" t="str">
            <v>Data Scientist</v>
          </cell>
          <cell r="F3497" t="b">
            <v>1</v>
          </cell>
        </row>
        <row r="3498">
          <cell r="A3498" t="str">
            <v>Software Engineer</v>
          </cell>
          <cell r="F3498" t="b">
            <v>1</v>
          </cell>
          <cell r="M3498">
            <v>157500</v>
          </cell>
        </row>
        <row r="3499">
          <cell r="A3499" t="str">
            <v>Data Scientist</v>
          </cell>
          <cell r="F3499" t="b">
            <v>0</v>
          </cell>
          <cell r="M3499">
            <v>170000</v>
          </cell>
        </row>
        <row r="3500">
          <cell r="A3500" t="str">
            <v>Data Engineer</v>
          </cell>
          <cell r="F3500" t="b">
            <v>0</v>
          </cell>
          <cell r="M3500">
            <v>105000</v>
          </cell>
        </row>
        <row r="3501">
          <cell r="A3501" t="str">
            <v>Data Scientist</v>
          </cell>
          <cell r="F3501" t="b">
            <v>0</v>
          </cell>
          <cell r="M3501">
            <v>169500</v>
          </cell>
        </row>
        <row r="3502">
          <cell r="A3502" t="str">
            <v>Machine Learning Engineer</v>
          </cell>
          <cell r="F3502" t="b">
            <v>0</v>
          </cell>
          <cell r="M3502">
            <v>150000</v>
          </cell>
        </row>
        <row r="3503">
          <cell r="A3503" t="str">
            <v>Data Analyst</v>
          </cell>
          <cell r="F3503" t="b">
            <v>0</v>
          </cell>
        </row>
        <row r="3504">
          <cell r="A3504" t="str">
            <v>Data Analyst</v>
          </cell>
          <cell r="F3504" t="b">
            <v>0</v>
          </cell>
        </row>
        <row r="3505">
          <cell r="A3505" t="str">
            <v>Data Engineer</v>
          </cell>
          <cell r="F3505" t="b">
            <v>0</v>
          </cell>
          <cell r="M3505">
            <v>125000</v>
          </cell>
        </row>
        <row r="3506">
          <cell r="A3506" t="str">
            <v>Data Scientist</v>
          </cell>
          <cell r="F3506" t="b">
            <v>1</v>
          </cell>
        </row>
        <row r="3507">
          <cell r="A3507" t="str">
            <v>Data Engineer</v>
          </cell>
          <cell r="F3507" t="b">
            <v>0</v>
          </cell>
          <cell r="M3507">
            <v>125000</v>
          </cell>
        </row>
        <row r="3508">
          <cell r="A3508" t="str">
            <v>Data Engineer</v>
          </cell>
          <cell r="F3508" t="b">
            <v>0</v>
          </cell>
        </row>
        <row r="3509">
          <cell r="A3509" t="str">
            <v>Data Scientist</v>
          </cell>
          <cell r="F3509" t="b">
            <v>0</v>
          </cell>
        </row>
        <row r="3510">
          <cell r="A3510" t="str">
            <v>Data Analyst</v>
          </cell>
          <cell r="F3510" t="b">
            <v>0</v>
          </cell>
          <cell r="M3510">
            <v>120000</v>
          </cell>
        </row>
        <row r="3511">
          <cell r="A3511" t="str">
            <v>Data Scientist</v>
          </cell>
          <cell r="F3511" t="b">
            <v>0</v>
          </cell>
          <cell r="M3511">
            <v>170000</v>
          </cell>
        </row>
        <row r="3512">
          <cell r="A3512" t="str">
            <v>Data Engineer</v>
          </cell>
          <cell r="F3512" t="b">
            <v>1</v>
          </cell>
        </row>
        <row r="3513">
          <cell r="A3513" t="str">
            <v>Data Engineer</v>
          </cell>
          <cell r="F3513" t="b">
            <v>1</v>
          </cell>
        </row>
        <row r="3514">
          <cell r="A3514" t="str">
            <v>Software Engineer</v>
          </cell>
          <cell r="F3514" t="b">
            <v>0</v>
          </cell>
          <cell r="M3514">
            <v>89100</v>
          </cell>
        </row>
        <row r="3515">
          <cell r="A3515" t="str">
            <v>Senior Data Engineer</v>
          </cell>
          <cell r="F3515" t="b">
            <v>0</v>
          </cell>
          <cell r="M3515">
            <v>150000</v>
          </cell>
        </row>
        <row r="3516">
          <cell r="A3516" t="str">
            <v>Senior Data Engineer</v>
          </cell>
          <cell r="F3516" t="b">
            <v>0</v>
          </cell>
          <cell r="M3516">
            <v>213500</v>
          </cell>
        </row>
        <row r="3517">
          <cell r="A3517" t="str">
            <v>Data Engineer</v>
          </cell>
          <cell r="F3517" t="b">
            <v>0</v>
          </cell>
        </row>
        <row r="3518">
          <cell r="A3518" t="str">
            <v>Data Analyst</v>
          </cell>
          <cell r="F3518" t="b">
            <v>0</v>
          </cell>
        </row>
        <row r="3519">
          <cell r="A3519" t="str">
            <v>Data Scientist</v>
          </cell>
          <cell r="F3519" t="b">
            <v>0</v>
          </cell>
        </row>
        <row r="3520">
          <cell r="A3520" t="str">
            <v>Data Scientist</v>
          </cell>
          <cell r="F3520" t="b">
            <v>1</v>
          </cell>
        </row>
        <row r="3521">
          <cell r="A3521" t="str">
            <v>Senior Data Scientist</v>
          </cell>
          <cell r="F3521" t="b">
            <v>0</v>
          </cell>
          <cell r="M3521">
            <v>175000</v>
          </cell>
        </row>
        <row r="3522">
          <cell r="A3522" t="str">
            <v>Senior Data Analyst</v>
          </cell>
          <cell r="F3522" t="b">
            <v>0</v>
          </cell>
        </row>
        <row r="3523">
          <cell r="A3523" t="str">
            <v>Data Scientist</v>
          </cell>
          <cell r="F3523" t="b">
            <v>1</v>
          </cell>
          <cell r="M3523">
            <v>189000</v>
          </cell>
        </row>
        <row r="3524">
          <cell r="A3524" t="str">
            <v>Data Engineer</v>
          </cell>
          <cell r="F3524" t="b">
            <v>0</v>
          </cell>
          <cell r="M3524">
            <v>99000</v>
          </cell>
        </row>
        <row r="3525">
          <cell r="A3525" t="str">
            <v>Business Analyst</v>
          </cell>
          <cell r="F3525" t="b">
            <v>0</v>
          </cell>
        </row>
        <row r="3526">
          <cell r="A3526" t="str">
            <v>Data Engineer</v>
          </cell>
          <cell r="F3526" t="b">
            <v>0</v>
          </cell>
        </row>
        <row r="3527">
          <cell r="A3527" t="str">
            <v>Data Scientist</v>
          </cell>
          <cell r="F3527" t="b">
            <v>1</v>
          </cell>
        </row>
        <row r="3528">
          <cell r="A3528" t="str">
            <v>Data Engineer</v>
          </cell>
          <cell r="F3528" t="b">
            <v>0</v>
          </cell>
          <cell r="M3528">
            <v>125000</v>
          </cell>
        </row>
        <row r="3529">
          <cell r="A3529" t="str">
            <v>Data Engineer</v>
          </cell>
          <cell r="F3529" t="b">
            <v>0</v>
          </cell>
        </row>
        <row r="3530">
          <cell r="A3530" t="str">
            <v>Senior Data Engineer</v>
          </cell>
          <cell r="F3530" t="b">
            <v>0</v>
          </cell>
          <cell r="M3530">
            <v>166000</v>
          </cell>
        </row>
        <row r="3531">
          <cell r="A3531" t="str">
            <v>Data Analyst</v>
          </cell>
          <cell r="F3531" t="b">
            <v>0</v>
          </cell>
          <cell r="M3531">
            <v>70000</v>
          </cell>
        </row>
        <row r="3532">
          <cell r="A3532" t="str">
            <v>Senior Data Engineer</v>
          </cell>
          <cell r="F3532" t="b">
            <v>0</v>
          </cell>
          <cell r="M3532">
            <v>150000</v>
          </cell>
        </row>
        <row r="3533">
          <cell r="A3533" t="str">
            <v>Data Engineer</v>
          </cell>
          <cell r="F3533" t="b">
            <v>0</v>
          </cell>
        </row>
        <row r="3534">
          <cell r="A3534" t="str">
            <v>Data Scientist</v>
          </cell>
          <cell r="F3534" t="b">
            <v>0</v>
          </cell>
        </row>
        <row r="3535">
          <cell r="A3535" t="str">
            <v>Data Scientist</v>
          </cell>
          <cell r="F3535" t="b">
            <v>0</v>
          </cell>
          <cell r="M3535">
            <v>79200</v>
          </cell>
        </row>
        <row r="3536">
          <cell r="A3536" t="str">
            <v>Data Engineer</v>
          </cell>
          <cell r="F3536" t="b">
            <v>0</v>
          </cell>
          <cell r="M3536">
            <v>147500</v>
          </cell>
        </row>
        <row r="3537">
          <cell r="A3537" t="str">
            <v>Data Scientist</v>
          </cell>
          <cell r="F3537" t="b">
            <v>0</v>
          </cell>
        </row>
        <row r="3538">
          <cell r="A3538" t="str">
            <v>Machine Learning Engineer</v>
          </cell>
          <cell r="F3538" t="b">
            <v>0</v>
          </cell>
          <cell r="M3538">
            <v>157500</v>
          </cell>
        </row>
        <row r="3539">
          <cell r="A3539" t="str">
            <v>Data Scientist</v>
          </cell>
          <cell r="F3539" t="b">
            <v>0</v>
          </cell>
          <cell r="M3539">
            <v>241000</v>
          </cell>
        </row>
        <row r="3540">
          <cell r="A3540" t="str">
            <v>Senior Data Analyst</v>
          </cell>
          <cell r="F3540" t="b">
            <v>0</v>
          </cell>
        </row>
        <row r="3541">
          <cell r="A3541" t="str">
            <v>Data Scientist</v>
          </cell>
          <cell r="F3541" t="b">
            <v>0</v>
          </cell>
          <cell r="M3541">
            <v>112500</v>
          </cell>
        </row>
        <row r="3542">
          <cell r="A3542" t="str">
            <v>Data Scientist</v>
          </cell>
          <cell r="F3542" t="b">
            <v>0</v>
          </cell>
        </row>
        <row r="3543">
          <cell r="A3543" t="str">
            <v>Data Engineer</v>
          </cell>
          <cell r="F3543" t="b">
            <v>0</v>
          </cell>
          <cell r="M3543">
            <v>125000</v>
          </cell>
        </row>
        <row r="3544">
          <cell r="A3544" t="str">
            <v>Data Scientist</v>
          </cell>
          <cell r="F3544" t="b">
            <v>0</v>
          </cell>
          <cell r="M3544">
            <v>115000</v>
          </cell>
        </row>
        <row r="3545">
          <cell r="A3545" t="str">
            <v>Data Engineer</v>
          </cell>
          <cell r="F3545" t="b">
            <v>0</v>
          </cell>
          <cell r="M3545">
            <v>80000</v>
          </cell>
        </row>
        <row r="3546">
          <cell r="A3546" t="str">
            <v>Software Engineer</v>
          </cell>
          <cell r="F3546" t="b">
            <v>0</v>
          </cell>
          <cell r="M3546">
            <v>44418.5</v>
          </cell>
        </row>
        <row r="3547">
          <cell r="A3547" t="str">
            <v>Senior Data Analyst</v>
          </cell>
          <cell r="F3547" t="b">
            <v>0</v>
          </cell>
          <cell r="M3547">
            <v>125000</v>
          </cell>
        </row>
        <row r="3548">
          <cell r="A3548" t="str">
            <v>Data Analyst</v>
          </cell>
          <cell r="F3548" t="b">
            <v>0</v>
          </cell>
        </row>
        <row r="3549">
          <cell r="A3549" t="str">
            <v>Senior Data Engineer</v>
          </cell>
          <cell r="F3549" t="b">
            <v>0</v>
          </cell>
          <cell r="M3549">
            <v>115000</v>
          </cell>
        </row>
        <row r="3550">
          <cell r="A3550" t="str">
            <v>Senior Data Scientist</v>
          </cell>
          <cell r="F3550" t="b">
            <v>0</v>
          </cell>
          <cell r="M3550">
            <v>99150</v>
          </cell>
        </row>
        <row r="3551">
          <cell r="A3551" t="str">
            <v>Data Scientist</v>
          </cell>
          <cell r="F3551" t="b">
            <v>0</v>
          </cell>
        </row>
        <row r="3552">
          <cell r="A3552" t="str">
            <v>Data Engineer</v>
          </cell>
          <cell r="F3552" t="b">
            <v>0</v>
          </cell>
        </row>
        <row r="3553">
          <cell r="A3553" t="str">
            <v>Data Scientist</v>
          </cell>
          <cell r="F3553" t="b">
            <v>0</v>
          </cell>
          <cell r="M3553">
            <v>200000</v>
          </cell>
        </row>
        <row r="3554">
          <cell r="A3554" t="str">
            <v>Data Analyst</v>
          </cell>
          <cell r="F3554" t="b">
            <v>0</v>
          </cell>
          <cell r="M3554">
            <v>49546</v>
          </cell>
        </row>
        <row r="3555">
          <cell r="A3555" t="str">
            <v>Data Scientist</v>
          </cell>
          <cell r="F3555" t="b">
            <v>0</v>
          </cell>
          <cell r="M3555">
            <v>176273.5</v>
          </cell>
        </row>
        <row r="3556">
          <cell r="A3556" t="str">
            <v>Data Analyst</v>
          </cell>
          <cell r="F3556" t="b">
            <v>0</v>
          </cell>
          <cell r="M3556">
            <v>150000</v>
          </cell>
        </row>
        <row r="3557">
          <cell r="A3557" t="str">
            <v>Senior Data Scientist</v>
          </cell>
          <cell r="F3557" t="b">
            <v>0</v>
          </cell>
          <cell r="M3557">
            <v>240000</v>
          </cell>
        </row>
        <row r="3558">
          <cell r="A3558" t="str">
            <v>Data Analyst</v>
          </cell>
          <cell r="F3558" t="b">
            <v>0</v>
          </cell>
        </row>
        <row r="3559">
          <cell r="A3559" t="str">
            <v>Data Engineer</v>
          </cell>
          <cell r="F3559" t="b">
            <v>1</v>
          </cell>
          <cell r="M3559">
            <v>127500</v>
          </cell>
        </row>
        <row r="3560">
          <cell r="A3560" t="str">
            <v>Data Scientist</v>
          </cell>
          <cell r="F3560" t="b">
            <v>0</v>
          </cell>
        </row>
        <row r="3561">
          <cell r="A3561" t="str">
            <v>Senior Data Engineer</v>
          </cell>
          <cell r="F3561" t="b">
            <v>0</v>
          </cell>
          <cell r="M3561">
            <v>115000</v>
          </cell>
        </row>
        <row r="3562">
          <cell r="A3562" t="str">
            <v>Data Engineer</v>
          </cell>
          <cell r="F3562" t="b">
            <v>0</v>
          </cell>
          <cell r="M3562">
            <v>90000</v>
          </cell>
        </row>
        <row r="3563">
          <cell r="A3563" t="str">
            <v>Senior Data Engineer</v>
          </cell>
          <cell r="F3563" t="b">
            <v>0</v>
          </cell>
          <cell r="M3563">
            <v>122000</v>
          </cell>
        </row>
        <row r="3564">
          <cell r="A3564" t="str">
            <v>Data Scientist</v>
          </cell>
          <cell r="F3564" t="b">
            <v>0</v>
          </cell>
        </row>
        <row r="3565">
          <cell r="A3565" t="str">
            <v>Data Engineer</v>
          </cell>
          <cell r="F3565" t="b">
            <v>0</v>
          </cell>
          <cell r="M3565">
            <v>115000</v>
          </cell>
        </row>
        <row r="3566">
          <cell r="A3566" t="str">
            <v>Data Engineer</v>
          </cell>
          <cell r="F3566" t="b">
            <v>0</v>
          </cell>
          <cell r="M3566">
            <v>137500</v>
          </cell>
        </row>
        <row r="3567">
          <cell r="A3567" t="str">
            <v>Machine Learning Engineer</v>
          </cell>
          <cell r="F3567" t="b">
            <v>0</v>
          </cell>
          <cell r="M3567">
            <v>166000</v>
          </cell>
        </row>
        <row r="3568">
          <cell r="A3568" t="str">
            <v>Data Scientist</v>
          </cell>
          <cell r="F3568" t="b">
            <v>0</v>
          </cell>
        </row>
        <row r="3569">
          <cell r="A3569" t="str">
            <v>Senior Data Analyst</v>
          </cell>
          <cell r="F3569" t="b">
            <v>0</v>
          </cell>
          <cell r="M3569">
            <v>80850</v>
          </cell>
        </row>
        <row r="3570">
          <cell r="A3570" t="str">
            <v>Data Scientist</v>
          </cell>
          <cell r="F3570" t="b">
            <v>0</v>
          </cell>
          <cell r="M3570">
            <v>100000</v>
          </cell>
        </row>
        <row r="3571">
          <cell r="A3571" t="str">
            <v>Data Engineer</v>
          </cell>
          <cell r="F3571" t="b">
            <v>0</v>
          </cell>
          <cell r="M3571">
            <v>155000</v>
          </cell>
        </row>
        <row r="3572">
          <cell r="A3572" t="str">
            <v>Data Engineer</v>
          </cell>
          <cell r="F3572" t="b">
            <v>0</v>
          </cell>
          <cell r="M3572">
            <v>127500</v>
          </cell>
        </row>
        <row r="3573">
          <cell r="A3573" t="str">
            <v>Data Engineer</v>
          </cell>
          <cell r="F3573" t="b">
            <v>0</v>
          </cell>
        </row>
        <row r="3574">
          <cell r="A3574" t="str">
            <v>Senior Data Scientist</v>
          </cell>
          <cell r="F3574" t="b">
            <v>0</v>
          </cell>
          <cell r="M3574">
            <v>72900</v>
          </cell>
        </row>
        <row r="3575">
          <cell r="A3575" t="str">
            <v>Data Engineer</v>
          </cell>
          <cell r="F3575" t="b">
            <v>0</v>
          </cell>
          <cell r="M3575">
            <v>140000</v>
          </cell>
        </row>
        <row r="3576">
          <cell r="A3576" t="str">
            <v>Data Analyst</v>
          </cell>
          <cell r="F3576" t="b">
            <v>0</v>
          </cell>
          <cell r="M3576">
            <v>134840</v>
          </cell>
        </row>
        <row r="3577">
          <cell r="A3577" t="str">
            <v>Data Engineer</v>
          </cell>
          <cell r="F3577" t="b">
            <v>1</v>
          </cell>
          <cell r="M3577">
            <v>190000</v>
          </cell>
        </row>
        <row r="3578">
          <cell r="A3578" t="str">
            <v>Data Analyst</v>
          </cell>
          <cell r="F3578" t="b">
            <v>0</v>
          </cell>
        </row>
        <row r="3579">
          <cell r="A3579" t="str">
            <v>Data Scientist</v>
          </cell>
          <cell r="F3579" t="b">
            <v>1</v>
          </cell>
        </row>
        <row r="3580">
          <cell r="A3580" t="str">
            <v>Data Analyst</v>
          </cell>
          <cell r="F3580" t="b">
            <v>0</v>
          </cell>
          <cell r="M3580">
            <v>72500</v>
          </cell>
        </row>
        <row r="3581">
          <cell r="A3581" t="str">
            <v>Data Scientist</v>
          </cell>
          <cell r="F3581" t="b">
            <v>0</v>
          </cell>
          <cell r="M3581">
            <v>72500</v>
          </cell>
        </row>
        <row r="3582">
          <cell r="A3582" t="str">
            <v>Data Engineer</v>
          </cell>
          <cell r="F3582" t="b">
            <v>1</v>
          </cell>
        </row>
        <row r="3583">
          <cell r="A3583" t="str">
            <v>Senior Data Analyst</v>
          </cell>
          <cell r="F3583" t="b">
            <v>0</v>
          </cell>
          <cell r="M3583">
            <v>188675</v>
          </cell>
        </row>
        <row r="3584">
          <cell r="A3584" t="str">
            <v>Data Engineer</v>
          </cell>
          <cell r="F3584" t="b">
            <v>0</v>
          </cell>
          <cell r="M3584">
            <v>115000</v>
          </cell>
        </row>
        <row r="3585">
          <cell r="A3585" t="str">
            <v>Data Engineer</v>
          </cell>
          <cell r="F3585" t="b">
            <v>0</v>
          </cell>
        </row>
        <row r="3586">
          <cell r="A3586" t="str">
            <v>Data Analyst</v>
          </cell>
          <cell r="F3586" t="b">
            <v>0</v>
          </cell>
        </row>
        <row r="3587">
          <cell r="A3587" t="str">
            <v>Business Analyst</v>
          </cell>
          <cell r="F3587" t="b">
            <v>0</v>
          </cell>
        </row>
        <row r="3588">
          <cell r="A3588" t="str">
            <v>Senior Data Engineer</v>
          </cell>
          <cell r="F3588" t="b">
            <v>0</v>
          </cell>
        </row>
        <row r="3589">
          <cell r="A3589" t="str">
            <v>Data Analyst</v>
          </cell>
          <cell r="F3589" t="b">
            <v>0</v>
          </cell>
        </row>
        <row r="3590">
          <cell r="A3590" t="str">
            <v>Data Scientist</v>
          </cell>
          <cell r="F3590" t="b">
            <v>0</v>
          </cell>
          <cell r="M3590">
            <v>170000</v>
          </cell>
        </row>
        <row r="3591">
          <cell r="A3591" t="str">
            <v>Data Analyst</v>
          </cell>
          <cell r="F3591" t="b">
            <v>0</v>
          </cell>
          <cell r="M3591">
            <v>53014</v>
          </cell>
        </row>
        <row r="3592">
          <cell r="A3592" t="str">
            <v>Data Scientist</v>
          </cell>
          <cell r="F3592" t="b">
            <v>1</v>
          </cell>
        </row>
        <row r="3593">
          <cell r="A3593" t="str">
            <v>Data Analyst</v>
          </cell>
          <cell r="F3593" t="b">
            <v>0</v>
          </cell>
        </row>
        <row r="3594">
          <cell r="A3594" t="str">
            <v>Data Analyst</v>
          </cell>
          <cell r="F3594" t="b">
            <v>0</v>
          </cell>
          <cell r="M3594">
            <v>56700</v>
          </cell>
        </row>
        <row r="3595">
          <cell r="A3595" t="str">
            <v>Data Analyst</v>
          </cell>
          <cell r="F3595" t="b">
            <v>0</v>
          </cell>
          <cell r="M3595">
            <v>74712</v>
          </cell>
        </row>
        <row r="3596">
          <cell r="A3596" t="str">
            <v>Data Engineer</v>
          </cell>
          <cell r="F3596" t="b">
            <v>1</v>
          </cell>
          <cell r="M3596">
            <v>120000</v>
          </cell>
        </row>
        <row r="3597">
          <cell r="A3597" t="str">
            <v>Senior Data Engineer</v>
          </cell>
          <cell r="F3597" t="b">
            <v>1</v>
          </cell>
          <cell r="M3597">
            <v>145000</v>
          </cell>
        </row>
        <row r="3598">
          <cell r="A3598" t="str">
            <v>Senior Data Scientist</v>
          </cell>
          <cell r="F3598" t="b">
            <v>0</v>
          </cell>
          <cell r="M3598">
            <v>150000</v>
          </cell>
        </row>
        <row r="3599">
          <cell r="A3599" t="str">
            <v>Senior Data Engineer</v>
          </cell>
          <cell r="F3599" t="b">
            <v>1</v>
          </cell>
          <cell r="M3599">
            <v>198500</v>
          </cell>
        </row>
        <row r="3600">
          <cell r="A3600" t="str">
            <v>Senior Data Engineer</v>
          </cell>
          <cell r="F3600" t="b">
            <v>0</v>
          </cell>
          <cell r="M3600">
            <v>90000</v>
          </cell>
        </row>
        <row r="3601">
          <cell r="A3601" t="str">
            <v>Data Engineer</v>
          </cell>
          <cell r="F3601" t="b">
            <v>0</v>
          </cell>
          <cell r="M3601">
            <v>105000</v>
          </cell>
        </row>
        <row r="3602">
          <cell r="A3602" t="str">
            <v>Data Engineer</v>
          </cell>
          <cell r="F3602" t="b">
            <v>0</v>
          </cell>
        </row>
        <row r="3603">
          <cell r="A3603" t="str">
            <v>Data Engineer</v>
          </cell>
          <cell r="F3603" t="b">
            <v>0</v>
          </cell>
          <cell r="M3603">
            <v>115000</v>
          </cell>
        </row>
        <row r="3604">
          <cell r="A3604" t="str">
            <v>Senior Data Analyst</v>
          </cell>
          <cell r="F3604" t="b">
            <v>0</v>
          </cell>
          <cell r="M3604">
            <v>82200</v>
          </cell>
        </row>
        <row r="3605">
          <cell r="A3605" t="str">
            <v>Data Engineer</v>
          </cell>
          <cell r="F3605" t="b">
            <v>1</v>
          </cell>
          <cell r="M3605">
            <v>142500</v>
          </cell>
        </row>
        <row r="3606">
          <cell r="A3606" t="str">
            <v>Senior Data Analyst</v>
          </cell>
          <cell r="F3606" t="b">
            <v>0</v>
          </cell>
          <cell r="M3606">
            <v>125000</v>
          </cell>
        </row>
        <row r="3607">
          <cell r="A3607" t="str">
            <v>Senior Data Scientist</v>
          </cell>
          <cell r="F3607" t="b">
            <v>0</v>
          </cell>
          <cell r="M3607">
            <v>161500</v>
          </cell>
        </row>
        <row r="3608">
          <cell r="A3608" t="str">
            <v>Data Engineer</v>
          </cell>
          <cell r="F3608" t="b">
            <v>0</v>
          </cell>
          <cell r="M3608">
            <v>123117</v>
          </cell>
        </row>
        <row r="3609">
          <cell r="A3609" t="str">
            <v>Data Engineer</v>
          </cell>
          <cell r="F3609" t="b">
            <v>0</v>
          </cell>
          <cell r="M3609">
            <v>115000</v>
          </cell>
        </row>
        <row r="3610">
          <cell r="A3610" t="str">
            <v>Data Engineer</v>
          </cell>
          <cell r="F3610" t="b">
            <v>1</v>
          </cell>
        </row>
        <row r="3611">
          <cell r="A3611" t="str">
            <v>Data Engineer</v>
          </cell>
          <cell r="F3611" t="b">
            <v>1</v>
          </cell>
          <cell r="M3611">
            <v>137500</v>
          </cell>
        </row>
        <row r="3612">
          <cell r="A3612" t="str">
            <v>Data Engineer</v>
          </cell>
          <cell r="F3612" t="b">
            <v>0</v>
          </cell>
          <cell r="M3612">
            <v>180000</v>
          </cell>
        </row>
        <row r="3613">
          <cell r="A3613" t="str">
            <v>Data Engineer</v>
          </cell>
          <cell r="F3613" t="b">
            <v>1</v>
          </cell>
          <cell r="M3613">
            <v>110000</v>
          </cell>
        </row>
        <row r="3614">
          <cell r="A3614" t="str">
            <v>Data Analyst</v>
          </cell>
          <cell r="F3614" t="b">
            <v>1</v>
          </cell>
        </row>
        <row r="3615">
          <cell r="A3615" t="str">
            <v>Data Engineer</v>
          </cell>
          <cell r="F3615" t="b">
            <v>1</v>
          </cell>
          <cell r="M3615">
            <v>211733</v>
          </cell>
        </row>
        <row r="3616">
          <cell r="A3616" t="str">
            <v>Senior Data Scientist</v>
          </cell>
          <cell r="F3616" t="b">
            <v>0</v>
          </cell>
          <cell r="M3616">
            <v>157500</v>
          </cell>
        </row>
        <row r="3617">
          <cell r="A3617" t="str">
            <v>Data Scientist</v>
          </cell>
          <cell r="F3617" t="b">
            <v>0</v>
          </cell>
          <cell r="M3617">
            <v>200000</v>
          </cell>
        </row>
        <row r="3618">
          <cell r="A3618" t="str">
            <v>Data Engineer</v>
          </cell>
          <cell r="F3618" t="b">
            <v>0</v>
          </cell>
          <cell r="M3618">
            <v>131580</v>
          </cell>
        </row>
        <row r="3619">
          <cell r="A3619" t="str">
            <v>Data Engineer</v>
          </cell>
          <cell r="F3619" t="b">
            <v>0</v>
          </cell>
        </row>
        <row r="3620">
          <cell r="A3620" t="str">
            <v>Data Analyst</v>
          </cell>
          <cell r="F3620" t="b">
            <v>0</v>
          </cell>
          <cell r="M3620">
            <v>115000</v>
          </cell>
        </row>
        <row r="3621">
          <cell r="A3621" t="str">
            <v>Data Engineer</v>
          </cell>
          <cell r="F3621" t="b">
            <v>0</v>
          </cell>
          <cell r="M3621">
            <v>190000</v>
          </cell>
        </row>
        <row r="3622">
          <cell r="A3622" t="str">
            <v>Data Engineer</v>
          </cell>
          <cell r="F3622" t="b">
            <v>0</v>
          </cell>
          <cell r="M3622">
            <v>147500</v>
          </cell>
        </row>
        <row r="3623">
          <cell r="A3623" t="str">
            <v>Senior Data Scientist</v>
          </cell>
          <cell r="F3623" t="b">
            <v>1</v>
          </cell>
          <cell r="M3623">
            <v>166500</v>
          </cell>
        </row>
        <row r="3624">
          <cell r="A3624" t="str">
            <v>Data Scientist</v>
          </cell>
          <cell r="F3624" t="b">
            <v>1</v>
          </cell>
          <cell r="M3624">
            <v>180000</v>
          </cell>
        </row>
        <row r="3625">
          <cell r="A3625" t="str">
            <v>Data Engineer</v>
          </cell>
          <cell r="F3625" t="b">
            <v>0</v>
          </cell>
        </row>
        <row r="3626">
          <cell r="A3626" t="str">
            <v>Software Engineer</v>
          </cell>
          <cell r="F3626" t="b">
            <v>0</v>
          </cell>
          <cell r="M3626">
            <v>117500</v>
          </cell>
        </row>
        <row r="3627">
          <cell r="A3627" t="str">
            <v>Data Analyst</v>
          </cell>
          <cell r="F3627" t="b">
            <v>0</v>
          </cell>
          <cell r="M3627">
            <v>137500</v>
          </cell>
        </row>
        <row r="3628">
          <cell r="A3628" t="str">
            <v>Data Scientist</v>
          </cell>
          <cell r="F3628" t="b">
            <v>1</v>
          </cell>
          <cell r="M3628">
            <v>107500</v>
          </cell>
        </row>
        <row r="3629">
          <cell r="A3629" t="str">
            <v>Data Engineer</v>
          </cell>
          <cell r="F3629" t="b">
            <v>0</v>
          </cell>
        </row>
        <row r="3630">
          <cell r="A3630" t="str">
            <v>Data Scientist</v>
          </cell>
          <cell r="F3630" t="b">
            <v>0</v>
          </cell>
          <cell r="M3630">
            <v>100000</v>
          </cell>
        </row>
        <row r="3631">
          <cell r="A3631" t="str">
            <v>Data Analyst</v>
          </cell>
          <cell r="F3631" t="b">
            <v>0</v>
          </cell>
        </row>
        <row r="3632">
          <cell r="A3632" t="str">
            <v>Data Engineer</v>
          </cell>
          <cell r="F3632" t="b">
            <v>0</v>
          </cell>
        </row>
        <row r="3633">
          <cell r="A3633" t="str">
            <v>Senior Data Engineer</v>
          </cell>
          <cell r="F3633" t="b">
            <v>1</v>
          </cell>
        </row>
        <row r="3634">
          <cell r="A3634" t="str">
            <v>Data Scientist</v>
          </cell>
          <cell r="F3634" t="b">
            <v>0</v>
          </cell>
          <cell r="M3634">
            <v>137500</v>
          </cell>
        </row>
        <row r="3635">
          <cell r="A3635" t="str">
            <v>Senior Data Engineer</v>
          </cell>
          <cell r="F3635" t="b">
            <v>0</v>
          </cell>
        </row>
        <row r="3636">
          <cell r="A3636" t="str">
            <v>Data Scientist</v>
          </cell>
          <cell r="F3636" t="b">
            <v>1</v>
          </cell>
        </row>
        <row r="3637">
          <cell r="A3637" t="str">
            <v>Senior Data Engineer</v>
          </cell>
          <cell r="F3637" t="b">
            <v>0</v>
          </cell>
          <cell r="M3637">
            <v>174350</v>
          </cell>
        </row>
        <row r="3638">
          <cell r="A3638" t="str">
            <v>Data Engineer</v>
          </cell>
          <cell r="F3638" t="b">
            <v>0</v>
          </cell>
        </row>
        <row r="3639">
          <cell r="A3639" t="str">
            <v>Data Engineer</v>
          </cell>
          <cell r="F3639" t="b">
            <v>0</v>
          </cell>
          <cell r="M3639">
            <v>246500</v>
          </cell>
        </row>
        <row r="3640">
          <cell r="A3640" t="str">
            <v>Data Scientist</v>
          </cell>
          <cell r="F3640" t="b">
            <v>1</v>
          </cell>
          <cell r="M3640">
            <v>90000</v>
          </cell>
        </row>
        <row r="3641">
          <cell r="A3641" t="str">
            <v>Data Scientist</v>
          </cell>
          <cell r="F3641" t="b">
            <v>0</v>
          </cell>
          <cell r="M3641">
            <v>145000</v>
          </cell>
        </row>
        <row r="3642">
          <cell r="A3642" t="str">
            <v>Data Scientist</v>
          </cell>
          <cell r="F3642" t="b">
            <v>0</v>
          </cell>
          <cell r="M3642">
            <v>85050</v>
          </cell>
        </row>
        <row r="3643">
          <cell r="A3643" t="str">
            <v>Data Engineer</v>
          </cell>
          <cell r="F3643" t="b">
            <v>0</v>
          </cell>
          <cell r="M3643">
            <v>140000</v>
          </cell>
        </row>
        <row r="3644">
          <cell r="A3644" t="str">
            <v>Data Scientist</v>
          </cell>
          <cell r="F3644" t="b">
            <v>0</v>
          </cell>
          <cell r="M3644">
            <v>170000</v>
          </cell>
        </row>
        <row r="3645">
          <cell r="A3645" t="str">
            <v>Data Engineer</v>
          </cell>
          <cell r="F3645" t="b">
            <v>1</v>
          </cell>
          <cell r="M3645">
            <v>115000</v>
          </cell>
        </row>
        <row r="3646">
          <cell r="A3646" t="str">
            <v>Senior Data Scientist</v>
          </cell>
          <cell r="F3646" t="b">
            <v>0</v>
          </cell>
          <cell r="M3646">
            <v>184844.5</v>
          </cell>
        </row>
        <row r="3647">
          <cell r="A3647" t="str">
            <v>Data Scientist</v>
          </cell>
          <cell r="F3647" t="b">
            <v>0</v>
          </cell>
          <cell r="M3647">
            <v>90000</v>
          </cell>
        </row>
        <row r="3648">
          <cell r="A3648" t="str">
            <v>Senior Data Engineer</v>
          </cell>
          <cell r="F3648" t="b">
            <v>0</v>
          </cell>
          <cell r="M3648">
            <v>115000</v>
          </cell>
        </row>
        <row r="3649">
          <cell r="A3649" t="str">
            <v>Data Analyst</v>
          </cell>
          <cell r="F3649" t="b">
            <v>0</v>
          </cell>
          <cell r="M3649">
            <v>90000</v>
          </cell>
        </row>
        <row r="3650">
          <cell r="A3650" t="str">
            <v>Data Scientist</v>
          </cell>
          <cell r="F3650" t="b">
            <v>0</v>
          </cell>
        </row>
        <row r="3651">
          <cell r="A3651" t="str">
            <v>Senior Data Analyst</v>
          </cell>
          <cell r="F3651" t="b">
            <v>0</v>
          </cell>
          <cell r="M3651">
            <v>100000</v>
          </cell>
        </row>
        <row r="3652">
          <cell r="A3652" t="str">
            <v>Data Engineer</v>
          </cell>
          <cell r="F3652" t="b">
            <v>0</v>
          </cell>
          <cell r="M3652">
            <v>164000</v>
          </cell>
        </row>
        <row r="3653">
          <cell r="A3653" t="str">
            <v>Data Engineer</v>
          </cell>
          <cell r="F3653" t="b">
            <v>0</v>
          </cell>
          <cell r="M3653">
            <v>98301.5</v>
          </cell>
        </row>
        <row r="3654">
          <cell r="A3654" t="str">
            <v>Business Analyst</v>
          </cell>
          <cell r="F3654" t="b">
            <v>0</v>
          </cell>
          <cell r="M3654">
            <v>130000</v>
          </cell>
        </row>
        <row r="3655">
          <cell r="A3655" t="str">
            <v>Data Scientist</v>
          </cell>
          <cell r="F3655" t="b">
            <v>0</v>
          </cell>
          <cell r="M3655">
            <v>180000</v>
          </cell>
        </row>
        <row r="3656">
          <cell r="A3656" t="str">
            <v>Data Analyst</v>
          </cell>
          <cell r="F3656" t="b">
            <v>0</v>
          </cell>
        </row>
        <row r="3657">
          <cell r="A3657" t="str">
            <v>Data Engineer</v>
          </cell>
          <cell r="F3657" t="b">
            <v>0</v>
          </cell>
          <cell r="M3657">
            <v>112500</v>
          </cell>
        </row>
        <row r="3658">
          <cell r="A3658" t="str">
            <v>Data Analyst</v>
          </cell>
          <cell r="F3658" t="b">
            <v>0</v>
          </cell>
          <cell r="M3658">
            <v>62500</v>
          </cell>
        </row>
        <row r="3659">
          <cell r="A3659" t="str">
            <v>Data Scientist</v>
          </cell>
          <cell r="F3659" t="b">
            <v>1</v>
          </cell>
          <cell r="M3659">
            <v>288000</v>
          </cell>
        </row>
        <row r="3660">
          <cell r="A3660" t="str">
            <v>Data Scientist</v>
          </cell>
          <cell r="F3660" t="b">
            <v>0</v>
          </cell>
          <cell r="M3660">
            <v>225000</v>
          </cell>
        </row>
        <row r="3661">
          <cell r="A3661" t="str">
            <v>Data Analyst</v>
          </cell>
          <cell r="F3661" t="b">
            <v>0</v>
          </cell>
        </row>
        <row r="3662">
          <cell r="A3662" t="str">
            <v>Data Engineer</v>
          </cell>
          <cell r="F3662" t="b">
            <v>0</v>
          </cell>
          <cell r="M3662">
            <v>105000</v>
          </cell>
        </row>
        <row r="3663">
          <cell r="A3663" t="str">
            <v>Data Engineer</v>
          </cell>
          <cell r="F3663" t="b">
            <v>0</v>
          </cell>
        </row>
        <row r="3664">
          <cell r="A3664" t="str">
            <v>Data Scientist</v>
          </cell>
          <cell r="F3664" t="b">
            <v>0</v>
          </cell>
          <cell r="M3664">
            <v>135000</v>
          </cell>
        </row>
        <row r="3665">
          <cell r="A3665" t="str">
            <v>Business Analyst</v>
          </cell>
          <cell r="F3665" t="b">
            <v>0</v>
          </cell>
          <cell r="M3665">
            <v>56700</v>
          </cell>
        </row>
        <row r="3666">
          <cell r="A3666" t="str">
            <v>Data Scientist</v>
          </cell>
          <cell r="F3666" t="b">
            <v>0</v>
          </cell>
          <cell r="M3666">
            <v>140062.5</v>
          </cell>
        </row>
        <row r="3667">
          <cell r="A3667" t="str">
            <v>Data Engineer</v>
          </cell>
          <cell r="F3667" t="b">
            <v>0</v>
          </cell>
          <cell r="M3667">
            <v>135000</v>
          </cell>
        </row>
        <row r="3668">
          <cell r="A3668" t="str">
            <v>Senior Data Analyst</v>
          </cell>
          <cell r="F3668" t="b">
            <v>0</v>
          </cell>
          <cell r="M3668">
            <v>79200</v>
          </cell>
        </row>
        <row r="3669">
          <cell r="A3669" t="str">
            <v>Data Analyst</v>
          </cell>
          <cell r="F3669" t="b">
            <v>0</v>
          </cell>
          <cell r="M3669">
            <v>67500</v>
          </cell>
        </row>
        <row r="3670">
          <cell r="A3670" t="str">
            <v>Senior Data Analyst</v>
          </cell>
          <cell r="F3670" t="b">
            <v>0</v>
          </cell>
        </row>
        <row r="3671">
          <cell r="A3671" t="str">
            <v>Data Analyst</v>
          </cell>
          <cell r="F3671" t="b">
            <v>0</v>
          </cell>
        </row>
        <row r="3672">
          <cell r="A3672" t="str">
            <v>Data Analyst</v>
          </cell>
          <cell r="F3672" t="b">
            <v>0</v>
          </cell>
          <cell r="M3672">
            <v>72000</v>
          </cell>
        </row>
        <row r="3673">
          <cell r="A3673" t="str">
            <v>Data Scientist</v>
          </cell>
          <cell r="F3673" t="b">
            <v>0</v>
          </cell>
          <cell r="M3673">
            <v>124250</v>
          </cell>
        </row>
        <row r="3674">
          <cell r="A3674" t="str">
            <v>Data Analyst</v>
          </cell>
          <cell r="F3674" t="b">
            <v>0</v>
          </cell>
          <cell r="M3674">
            <v>63651</v>
          </cell>
        </row>
        <row r="3675">
          <cell r="A3675" t="str">
            <v>Data Engineer</v>
          </cell>
          <cell r="F3675" t="b">
            <v>1</v>
          </cell>
        </row>
        <row r="3676">
          <cell r="A3676" t="str">
            <v>Senior Data Analyst</v>
          </cell>
          <cell r="F3676" t="b">
            <v>0</v>
          </cell>
        </row>
        <row r="3677">
          <cell r="A3677" t="str">
            <v>Data Analyst</v>
          </cell>
          <cell r="F3677" t="b">
            <v>0</v>
          </cell>
        </row>
        <row r="3678">
          <cell r="A3678" t="str">
            <v>Senior Data Engineer</v>
          </cell>
          <cell r="F3678" t="b">
            <v>0</v>
          </cell>
        </row>
        <row r="3679">
          <cell r="A3679" t="str">
            <v>Senior Data Engineer</v>
          </cell>
          <cell r="F3679" t="b">
            <v>0</v>
          </cell>
          <cell r="M3679">
            <v>147500</v>
          </cell>
        </row>
        <row r="3680">
          <cell r="A3680" t="str">
            <v>Data Engineer</v>
          </cell>
          <cell r="F3680" t="b">
            <v>0</v>
          </cell>
          <cell r="M3680">
            <v>130000</v>
          </cell>
        </row>
        <row r="3681">
          <cell r="A3681" t="str">
            <v>Data Analyst</v>
          </cell>
          <cell r="F3681" t="b">
            <v>0</v>
          </cell>
          <cell r="M3681">
            <v>102500</v>
          </cell>
        </row>
        <row r="3682">
          <cell r="A3682" t="str">
            <v>Data Engineer</v>
          </cell>
          <cell r="F3682" t="b">
            <v>0</v>
          </cell>
        </row>
        <row r="3683">
          <cell r="A3683" t="str">
            <v>Senior Data Engineer</v>
          </cell>
          <cell r="F3683" t="b">
            <v>0</v>
          </cell>
          <cell r="M3683">
            <v>150000</v>
          </cell>
        </row>
        <row r="3684">
          <cell r="A3684" t="str">
            <v>Data Analyst</v>
          </cell>
          <cell r="F3684" t="b">
            <v>0</v>
          </cell>
          <cell r="M3684">
            <v>163782</v>
          </cell>
        </row>
        <row r="3685">
          <cell r="A3685" t="str">
            <v>Data Engineer</v>
          </cell>
          <cell r="F3685" t="b">
            <v>0</v>
          </cell>
        </row>
        <row r="3686">
          <cell r="A3686" t="str">
            <v>Data Engineer</v>
          </cell>
          <cell r="F3686" t="b">
            <v>0</v>
          </cell>
          <cell r="M3686">
            <v>125000</v>
          </cell>
        </row>
        <row r="3687">
          <cell r="A3687" t="str">
            <v>Data Engineer</v>
          </cell>
          <cell r="F3687" t="b">
            <v>0</v>
          </cell>
          <cell r="M3687">
            <v>117500</v>
          </cell>
        </row>
        <row r="3688">
          <cell r="A3688" t="str">
            <v>Senior Data Scientist</v>
          </cell>
          <cell r="F3688" t="b">
            <v>0</v>
          </cell>
          <cell r="M3688">
            <v>123000</v>
          </cell>
        </row>
        <row r="3689">
          <cell r="A3689" t="str">
            <v>Senior Data Scientist</v>
          </cell>
          <cell r="F3689" t="b">
            <v>0</v>
          </cell>
        </row>
        <row r="3690">
          <cell r="A3690" t="str">
            <v>Data Analyst</v>
          </cell>
          <cell r="F3690" t="b">
            <v>0</v>
          </cell>
          <cell r="M3690">
            <v>85000</v>
          </cell>
        </row>
        <row r="3691">
          <cell r="A3691" t="str">
            <v>Senior Data Engineer</v>
          </cell>
          <cell r="F3691" t="b">
            <v>0</v>
          </cell>
          <cell r="M3691">
            <v>105000</v>
          </cell>
        </row>
        <row r="3692">
          <cell r="A3692" t="str">
            <v>Data Engineer</v>
          </cell>
          <cell r="F3692" t="b">
            <v>0</v>
          </cell>
          <cell r="M3692">
            <v>134775</v>
          </cell>
        </row>
        <row r="3693">
          <cell r="A3693" t="str">
            <v>Senior Data Scientist</v>
          </cell>
          <cell r="F3693" t="b">
            <v>1</v>
          </cell>
          <cell r="M3693">
            <v>195000</v>
          </cell>
        </row>
        <row r="3694">
          <cell r="A3694" t="str">
            <v>Senior Data Analyst</v>
          </cell>
          <cell r="F3694" t="b">
            <v>0</v>
          </cell>
          <cell r="M3694">
            <v>84039</v>
          </cell>
        </row>
        <row r="3695">
          <cell r="A3695" t="str">
            <v>Software Engineer</v>
          </cell>
          <cell r="F3695" t="b">
            <v>1</v>
          </cell>
        </row>
        <row r="3696">
          <cell r="A3696" t="str">
            <v>Data Scientist</v>
          </cell>
          <cell r="F3696" t="b">
            <v>0</v>
          </cell>
        </row>
        <row r="3697">
          <cell r="A3697" t="str">
            <v>Data Scientist</v>
          </cell>
          <cell r="F3697" t="b">
            <v>0</v>
          </cell>
        </row>
        <row r="3698">
          <cell r="A3698" t="str">
            <v>Data Engineer</v>
          </cell>
          <cell r="F3698" t="b">
            <v>1</v>
          </cell>
        </row>
        <row r="3699">
          <cell r="A3699" t="str">
            <v>Data Scientist</v>
          </cell>
          <cell r="F3699" t="b">
            <v>0</v>
          </cell>
          <cell r="M3699">
            <v>130000</v>
          </cell>
        </row>
        <row r="3700">
          <cell r="A3700" t="str">
            <v>Data Scientist</v>
          </cell>
          <cell r="F3700" t="b">
            <v>1</v>
          </cell>
          <cell r="M3700">
            <v>122000</v>
          </cell>
        </row>
        <row r="3701">
          <cell r="A3701" t="str">
            <v>Data Engineer</v>
          </cell>
          <cell r="F3701" t="b">
            <v>0</v>
          </cell>
          <cell r="M3701">
            <v>107000.5</v>
          </cell>
        </row>
        <row r="3702">
          <cell r="A3702" t="str">
            <v>Senior Data Scientist</v>
          </cell>
          <cell r="F3702" t="b">
            <v>0</v>
          </cell>
          <cell r="M3702">
            <v>170500</v>
          </cell>
        </row>
        <row r="3703">
          <cell r="A3703" t="str">
            <v>Data Engineer</v>
          </cell>
          <cell r="F3703" t="b">
            <v>0</v>
          </cell>
        </row>
        <row r="3704">
          <cell r="A3704" t="str">
            <v>Data Analyst</v>
          </cell>
          <cell r="F3704" t="b">
            <v>0</v>
          </cell>
          <cell r="M3704">
            <v>111175</v>
          </cell>
        </row>
        <row r="3705">
          <cell r="A3705" t="str">
            <v>Senior Data Engineer</v>
          </cell>
          <cell r="F3705" t="b">
            <v>0</v>
          </cell>
          <cell r="M3705">
            <v>325000</v>
          </cell>
        </row>
        <row r="3706">
          <cell r="A3706" t="str">
            <v>Data Analyst</v>
          </cell>
          <cell r="F3706" t="b">
            <v>0</v>
          </cell>
          <cell r="M3706">
            <v>50000</v>
          </cell>
        </row>
        <row r="3707">
          <cell r="A3707" t="str">
            <v>Senior Data Scientist</v>
          </cell>
          <cell r="F3707" t="b">
            <v>0</v>
          </cell>
          <cell r="M3707">
            <v>182500</v>
          </cell>
        </row>
        <row r="3708">
          <cell r="A3708" t="str">
            <v>Senior Data Engineer</v>
          </cell>
          <cell r="F3708" t="b">
            <v>1</v>
          </cell>
        </row>
        <row r="3709">
          <cell r="A3709" t="str">
            <v>Data Analyst</v>
          </cell>
          <cell r="F3709" t="b">
            <v>0</v>
          </cell>
          <cell r="M3709">
            <v>53014</v>
          </cell>
        </row>
        <row r="3710">
          <cell r="A3710" t="str">
            <v>Data Scientist</v>
          </cell>
          <cell r="F3710" t="b">
            <v>1</v>
          </cell>
        </row>
        <row r="3711">
          <cell r="A3711" t="str">
            <v>Data Engineer</v>
          </cell>
          <cell r="F3711" t="b">
            <v>0</v>
          </cell>
          <cell r="M3711">
            <v>140000</v>
          </cell>
        </row>
        <row r="3712">
          <cell r="A3712" t="str">
            <v>Data Engineer</v>
          </cell>
          <cell r="F3712" t="b">
            <v>0</v>
          </cell>
          <cell r="M3712">
            <v>248260</v>
          </cell>
        </row>
        <row r="3713">
          <cell r="A3713" t="str">
            <v>Data Scientist</v>
          </cell>
          <cell r="F3713" t="b">
            <v>0</v>
          </cell>
        </row>
        <row r="3714">
          <cell r="A3714" t="str">
            <v>Data Analyst</v>
          </cell>
          <cell r="F3714" t="b">
            <v>0</v>
          </cell>
          <cell r="M3714">
            <v>120000</v>
          </cell>
        </row>
        <row r="3715">
          <cell r="A3715" t="str">
            <v>Data Engineer</v>
          </cell>
          <cell r="F3715" t="b">
            <v>0</v>
          </cell>
          <cell r="M3715">
            <v>95700</v>
          </cell>
        </row>
        <row r="3716">
          <cell r="A3716" t="str">
            <v>Data Scientist</v>
          </cell>
          <cell r="F3716" t="b">
            <v>0</v>
          </cell>
          <cell r="M3716">
            <v>115000</v>
          </cell>
        </row>
        <row r="3717">
          <cell r="A3717" t="str">
            <v>Software Engineer</v>
          </cell>
          <cell r="F3717" t="b">
            <v>0</v>
          </cell>
          <cell r="M3717">
            <v>156500</v>
          </cell>
        </row>
        <row r="3718">
          <cell r="A3718" t="str">
            <v>Data Scientist</v>
          </cell>
          <cell r="F3718" t="b">
            <v>0</v>
          </cell>
          <cell r="M3718">
            <v>138328</v>
          </cell>
        </row>
        <row r="3719">
          <cell r="A3719" t="str">
            <v>Data Engineer</v>
          </cell>
          <cell r="F3719" t="b">
            <v>0</v>
          </cell>
          <cell r="M3719">
            <v>147500</v>
          </cell>
        </row>
        <row r="3720">
          <cell r="A3720" t="str">
            <v>Software Engineer</v>
          </cell>
          <cell r="F3720" t="b">
            <v>0</v>
          </cell>
          <cell r="M3720">
            <v>33455</v>
          </cell>
        </row>
        <row r="3721">
          <cell r="A3721" t="str">
            <v>Data Scientist</v>
          </cell>
          <cell r="F3721" t="b">
            <v>0</v>
          </cell>
          <cell r="M3721">
            <v>125654.5</v>
          </cell>
        </row>
        <row r="3722">
          <cell r="A3722" t="str">
            <v>Data Scientist</v>
          </cell>
          <cell r="F3722" t="b">
            <v>0</v>
          </cell>
        </row>
        <row r="3723">
          <cell r="A3723" t="str">
            <v>Data Scientist</v>
          </cell>
          <cell r="F3723" t="b">
            <v>0</v>
          </cell>
        </row>
        <row r="3724">
          <cell r="A3724" t="str">
            <v>Data Engineer</v>
          </cell>
          <cell r="F3724" t="b">
            <v>0</v>
          </cell>
        </row>
        <row r="3725">
          <cell r="A3725" t="str">
            <v>Senior Data Engineer</v>
          </cell>
          <cell r="F3725" t="b">
            <v>0</v>
          </cell>
          <cell r="M3725">
            <v>170500</v>
          </cell>
        </row>
        <row r="3726">
          <cell r="A3726" t="str">
            <v>Senior Data Analyst</v>
          </cell>
          <cell r="F3726" t="b">
            <v>0</v>
          </cell>
          <cell r="M3726">
            <v>170000</v>
          </cell>
        </row>
        <row r="3727">
          <cell r="A3727" t="str">
            <v>Data Scientist</v>
          </cell>
          <cell r="F3727" t="b">
            <v>0</v>
          </cell>
          <cell r="M3727">
            <v>150000</v>
          </cell>
        </row>
        <row r="3728">
          <cell r="A3728" t="str">
            <v>Data Engineer</v>
          </cell>
          <cell r="F3728" t="b">
            <v>0</v>
          </cell>
          <cell r="M3728">
            <v>174720</v>
          </cell>
        </row>
        <row r="3729">
          <cell r="A3729" t="str">
            <v>Data Engineer</v>
          </cell>
          <cell r="F3729" t="b">
            <v>0</v>
          </cell>
          <cell r="M3729">
            <v>110000</v>
          </cell>
        </row>
        <row r="3730">
          <cell r="A3730" t="str">
            <v>Data Engineer</v>
          </cell>
          <cell r="F3730" t="b">
            <v>0</v>
          </cell>
          <cell r="M3730">
            <v>96773</v>
          </cell>
        </row>
        <row r="3731">
          <cell r="A3731" t="str">
            <v>Senior Data Analyst</v>
          </cell>
          <cell r="F3731" t="b">
            <v>0</v>
          </cell>
          <cell r="M3731">
            <v>95000</v>
          </cell>
        </row>
        <row r="3732">
          <cell r="A3732" t="str">
            <v>Data Analyst</v>
          </cell>
          <cell r="F3732" t="b">
            <v>0</v>
          </cell>
        </row>
        <row r="3733">
          <cell r="A3733" t="str">
            <v>Data Scientist</v>
          </cell>
          <cell r="F3733" t="b">
            <v>1</v>
          </cell>
          <cell r="M3733">
            <v>185000</v>
          </cell>
        </row>
        <row r="3734">
          <cell r="A3734" t="str">
            <v>Senior Data Scientist</v>
          </cell>
          <cell r="F3734" t="b">
            <v>0</v>
          </cell>
          <cell r="M3734">
            <v>125000</v>
          </cell>
        </row>
        <row r="3735">
          <cell r="A3735" t="str">
            <v>Senior Data Engineer</v>
          </cell>
          <cell r="F3735" t="b">
            <v>0</v>
          </cell>
          <cell r="M3735">
            <v>147500</v>
          </cell>
        </row>
        <row r="3736">
          <cell r="A3736" t="str">
            <v>Data Engineer</v>
          </cell>
          <cell r="F3736" t="b">
            <v>0</v>
          </cell>
          <cell r="M3736">
            <v>145000</v>
          </cell>
        </row>
        <row r="3737">
          <cell r="A3737" t="str">
            <v>Data Engineer</v>
          </cell>
          <cell r="F3737" t="b">
            <v>1</v>
          </cell>
          <cell r="M3737">
            <v>155000</v>
          </cell>
        </row>
        <row r="3738">
          <cell r="A3738" t="str">
            <v>Data Engineer</v>
          </cell>
          <cell r="F3738" t="b">
            <v>0</v>
          </cell>
          <cell r="M3738">
            <v>90000</v>
          </cell>
        </row>
        <row r="3739">
          <cell r="A3739" t="str">
            <v>Data Engineer</v>
          </cell>
          <cell r="F3739" t="b">
            <v>1</v>
          </cell>
        </row>
        <row r="3740">
          <cell r="A3740" t="str">
            <v>Senior Data Engineer</v>
          </cell>
          <cell r="F3740" t="b">
            <v>0</v>
          </cell>
          <cell r="M3740">
            <v>173500</v>
          </cell>
        </row>
        <row r="3741">
          <cell r="A3741" t="str">
            <v>Data Scientist</v>
          </cell>
          <cell r="F3741" t="b">
            <v>0</v>
          </cell>
          <cell r="M3741">
            <v>100000</v>
          </cell>
        </row>
        <row r="3742">
          <cell r="A3742" t="str">
            <v>Data Analyst</v>
          </cell>
          <cell r="F3742" t="b">
            <v>0</v>
          </cell>
          <cell r="M3742">
            <v>170000</v>
          </cell>
        </row>
        <row r="3743">
          <cell r="A3743" t="str">
            <v>Data Analyst</v>
          </cell>
          <cell r="F3743" t="b">
            <v>0</v>
          </cell>
        </row>
        <row r="3744">
          <cell r="A3744" t="str">
            <v>Senior Data Engineer</v>
          </cell>
          <cell r="F3744" t="b">
            <v>1</v>
          </cell>
          <cell r="M3744">
            <v>140000</v>
          </cell>
        </row>
        <row r="3745">
          <cell r="A3745" t="str">
            <v>Data Scientist</v>
          </cell>
          <cell r="F3745" t="b">
            <v>0</v>
          </cell>
        </row>
        <row r="3746">
          <cell r="A3746" t="str">
            <v>Data Analyst</v>
          </cell>
          <cell r="F3746" t="b">
            <v>0</v>
          </cell>
        </row>
        <row r="3747">
          <cell r="A3747" t="str">
            <v>Data Engineer</v>
          </cell>
          <cell r="F3747" t="b">
            <v>0</v>
          </cell>
          <cell r="M3747">
            <v>120000</v>
          </cell>
        </row>
        <row r="3748">
          <cell r="A3748" t="str">
            <v>Data Scientist</v>
          </cell>
          <cell r="F3748" t="b">
            <v>1</v>
          </cell>
          <cell r="M3748">
            <v>208000</v>
          </cell>
        </row>
        <row r="3749">
          <cell r="A3749" t="str">
            <v>Data Scientist</v>
          </cell>
          <cell r="F3749" t="b">
            <v>0</v>
          </cell>
          <cell r="M3749">
            <v>97227</v>
          </cell>
        </row>
        <row r="3750">
          <cell r="A3750" t="str">
            <v>Data Analyst</v>
          </cell>
          <cell r="F3750" t="b">
            <v>1</v>
          </cell>
          <cell r="M3750">
            <v>77500</v>
          </cell>
        </row>
        <row r="3751">
          <cell r="A3751" t="str">
            <v>Data Scientist</v>
          </cell>
          <cell r="F3751" t="b">
            <v>1</v>
          </cell>
        </row>
        <row r="3752">
          <cell r="A3752" t="str">
            <v>Data Analyst</v>
          </cell>
          <cell r="F3752" t="b">
            <v>0</v>
          </cell>
          <cell r="M3752">
            <v>98500</v>
          </cell>
        </row>
        <row r="3753">
          <cell r="A3753" t="str">
            <v>Data Engineer</v>
          </cell>
          <cell r="F3753" t="b">
            <v>0</v>
          </cell>
        </row>
        <row r="3754">
          <cell r="A3754" t="str">
            <v>Data Scientist</v>
          </cell>
          <cell r="F3754" t="b">
            <v>0</v>
          </cell>
          <cell r="M3754">
            <v>204500</v>
          </cell>
        </row>
        <row r="3755">
          <cell r="A3755" t="str">
            <v>Business Analyst</v>
          </cell>
          <cell r="F3755" t="b">
            <v>0</v>
          </cell>
          <cell r="M3755">
            <v>90000</v>
          </cell>
        </row>
        <row r="3756">
          <cell r="A3756" t="str">
            <v>Data Engineer</v>
          </cell>
          <cell r="F3756" t="b">
            <v>0</v>
          </cell>
          <cell r="M3756">
            <v>131000</v>
          </cell>
        </row>
        <row r="3757">
          <cell r="A3757" t="str">
            <v>Data Analyst</v>
          </cell>
          <cell r="F3757" t="b">
            <v>1</v>
          </cell>
          <cell r="M3757">
            <v>122500</v>
          </cell>
        </row>
        <row r="3758">
          <cell r="A3758" t="str">
            <v>Data Engineer</v>
          </cell>
          <cell r="F3758" t="b">
            <v>0</v>
          </cell>
          <cell r="M3758">
            <v>198000</v>
          </cell>
        </row>
        <row r="3759">
          <cell r="A3759" t="str">
            <v>Data Engineer</v>
          </cell>
          <cell r="F3759" t="b">
            <v>0</v>
          </cell>
          <cell r="M3759">
            <v>85000</v>
          </cell>
        </row>
        <row r="3760">
          <cell r="A3760" t="str">
            <v>Data Engineer</v>
          </cell>
          <cell r="F3760" t="b">
            <v>1</v>
          </cell>
          <cell r="M3760">
            <v>129373</v>
          </cell>
        </row>
        <row r="3761">
          <cell r="A3761" t="str">
            <v>Data Analyst</v>
          </cell>
          <cell r="F3761" t="b">
            <v>0</v>
          </cell>
          <cell r="M3761">
            <v>51014</v>
          </cell>
        </row>
        <row r="3762">
          <cell r="A3762" t="str">
            <v>Senior Data Engineer</v>
          </cell>
          <cell r="F3762" t="b">
            <v>0</v>
          </cell>
          <cell r="M3762">
            <v>240000</v>
          </cell>
        </row>
        <row r="3763">
          <cell r="A3763" t="str">
            <v>Data Scientist</v>
          </cell>
          <cell r="F3763" t="b">
            <v>0</v>
          </cell>
          <cell r="M3763">
            <v>108500</v>
          </cell>
        </row>
        <row r="3764">
          <cell r="A3764" t="str">
            <v>Data Engineer</v>
          </cell>
          <cell r="F3764" t="b">
            <v>0</v>
          </cell>
          <cell r="M3764">
            <v>102425</v>
          </cell>
        </row>
        <row r="3765">
          <cell r="A3765" t="str">
            <v>Data Scientist</v>
          </cell>
          <cell r="F3765" t="b">
            <v>0</v>
          </cell>
          <cell r="M3765">
            <v>168018.5</v>
          </cell>
        </row>
        <row r="3766">
          <cell r="A3766" t="str">
            <v>Data Analyst</v>
          </cell>
          <cell r="F3766" t="b">
            <v>0</v>
          </cell>
        </row>
        <row r="3767">
          <cell r="A3767" t="str">
            <v>Senior Data Scientist</v>
          </cell>
          <cell r="F3767" t="b">
            <v>0</v>
          </cell>
          <cell r="M3767">
            <v>160000</v>
          </cell>
        </row>
        <row r="3768">
          <cell r="A3768" t="str">
            <v>Senior Data Analyst</v>
          </cell>
          <cell r="F3768" t="b">
            <v>0</v>
          </cell>
          <cell r="M3768">
            <v>69300</v>
          </cell>
        </row>
        <row r="3769">
          <cell r="A3769" t="str">
            <v>Senior Data Engineer</v>
          </cell>
          <cell r="F3769" t="b">
            <v>0</v>
          </cell>
          <cell r="M3769">
            <v>170000</v>
          </cell>
        </row>
        <row r="3770">
          <cell r="A3770" t="str">
            <v>Data Engineer</v>
          </cell>
          <cell r="F3770" t="b">
            <v>1</v>
          </cell>
          <cell r="M3770">
            <v>115000</v>
          </cell>
        </row>
        <row r="3771">
          <cell r="A3771" t="str">
            <v>Senior Data Analyst</v>
          </cell>
          <cell r="F3771" t="b">
            <v>0</v>
          </cell>
          <cell r="M3771">
            <v>142428</v>
          </cell>
        </row>
        <row r="3772">
          <cell r="A3772" t="str">
            <v>Data Engineer</v>
          </cell>
          <cell r="F3772" t="b">
            <v>0</v>
          </cell>
        </row>
        <row r="3773">
          <cell r="A3773" t="str">
            <v>Senior Data Engineer</v>
          </cell>
          <cell r="F3773" t="b">
            <v>0</v>
          </cell>
          <cell r="M3773">
            <v>125000</v>
          </cell>
        </row>
        <row r="3774">
          <cell r="A3774" t="str">
            <v>Data Analyst</v>
          </cell>
          <cell r="F3774" t="b">
            <v>0</v>
          </cell>
          <cell r="M3774">
            <v>69500</v>
          </cell>
        </row>
        <row r="3775">
          <cell r="A3775" t="str">
            <v>Data Engineer</v>
          </cell>
          <cell r="F3775" t="b">
            <v>0</v>
          </cell>
        </row>
        <row r="3776">
          <cell r="A3776" t="str">
            <v>Data Scientist</v>
          </cell>
          <cell r="F3776" t="b">
            <v>0</v>
          </cell>
          <cell r="M3776">
            <v>75000</v>
          </cell>
        </row>
        <row r="3777">
          <cell r="A3777" t="str">
            <v>Data Engineer</v>
          </cell>
          <cell r="F3777" t="b">
            <v>0</v>
          </cell>
        </row>
        <row r="3778">
          <cell r="A3778" t="str">
            <v>Data Scientist</v>
          </cell>
          <cell r="F3778" t="b">
            <v>0</v>
          </cell>
          <cell r="M3778">
            <v>175500</v>
          </cell>
        </row>
        <row r="3779">
          <cell r="A3779" t="str">
            <v>Data Engineer</v>
          </cell>
          <cell r="F3779" t="b">
            <v>0</v>
          </cell>
          <cell r="M3779">
            <v>120000</v>
          </cell>
        </row>
        <row r="3780">
          <cell r="A3780" t="str">
            <v>Senior Data Scientist</v>
          </cell>
          <cell r="F3780" t="b">
            <v>0</v>
          </cell>
          <cell r="M3780">
            <v>227500</v>
          </cell>
        </row>
        <row r="3781">
          <cell r="A3781" t="str">
            <v>Data Engineer</v>
          </cell>
          <cell r="F3781" t="b">
            <v>0</v>
          </cell>
        </row>
        <row r="3782">
          <cell r="A3782" t="str">
            <v>Data Engineer</v>
          </cell>
          <cell r="F3782" t="b">
            <v>0</v>
          </cell>
          <cell r="M3782">
            <v>96773</v>
          </cell>
        </row>
        <row r="3783">
          <cell r="A3783" t="str">
            <v>Senior Data Analyst</v>
          </cell>
          <cell r="F3783" t="b">
            <v>0</v>
          </cell>
          <cell r="M3783">
            <v>100000</v>
          </cell>
        </row>
        <row r="3784">
          <cell r="A3784" t="str">
            <v>Data Engineer</v>
          </cell>
          <cell r="F3784" t="b">
            <v>0</v>
          </cell>
          <cell r="M3784">
            <v>115000</v>
          </cell>
        </row>
        <row r="3785">
          <cell r="A3785" t="str">
            <v>Data Engineer</v>
          </cell>
          <cell r="F3785" t="b">
            <v>1</v>
          </cell>
          <cell r="M3785">
            <v>165000</v>
          </cell>
        </row>
        <row r="3786">
          <cell r="A3786" t="str">
            <v>Data Engineer</v>
          </cell>
          <cell r="F3786" t="b">
            <v>0</v>
          </cell>
          <cell r="M3786">
            <v>97444</v>
          </cell>
        </row>
        <row r="3787">
          <cell r="A3787" t="str">
            <v>Data Scientist</v>
          </cell>
          <cell r="F3787" t="b">
            <v>0</v>
          </cell>
          <cell r="M3787">
            <v>170000</v>
          </cell>
        </row>
        <row r="3788">
          <cell r="A3788" t="str">
            <v>Data Engineer</v>
          </cell>
          <cell r="F3788" t="b">
            <v>0</v>
          </cell>
        </row>
        <row r="3789">
          <cell r="A3789" t="str">
            <v>Business Analyst</v>
          </cell>
          <cell r="F3789" t="b">
            <v>0</v>
          </cell>
          <cell r="M3789">
            <v>30000</v>
          </cell>
        </row>
        <row r="3790">
          <cell r="A3790" t="str">
            <v>Business Analyst</v>
          </cell>
          <cell r="F3790" t="b">
            <v>0</v>
          </cell>
          <cell r="M3790">
            <v>72900</v>
          </cell>
        </row>
        <row r="3791">
          <cell r="A3791" t="str">
            <v>Data Analyst</v>
          </cell>
          <cell r="F3791" t="b">
            <v>0</v>
          </cell>
        </row>
        <row r="3792">
          <cell r="A3792" t="str">
            <v>Senior Data Analyst</v>
          </cell>
          <cell r="F3792" t="b">
            <v>0</v>
          </cell>
          <cell r="M3792">
            <v>175000</v>
          </cell>
        </row>
        <row r="3793">
          <cell r="A3793" t="str">
            <v>Data Engineer</v>
          </cell>
          <cell r="F3793" t="b">
            <v>0</v>
          </cell>
          <cell r="M3793">
            <v>89100</v>
          </cell>
        </row>
        <row r="3794">
          <cell r="A3794" t="str">
            <v>Senior Data Engineer</v>
          </cell>
          <cell r="F3794" t="b">
            <v>0</v>
          </cell>
          <cell r="M3794">
            <v>147500</v>
          </cell>
        </row>
        <row r="3795">
          <cell r="A3795" t="str">
            <v>Data Analyst</v>
          </cell>
          <cell r="F3795" t="b">
            <v>0</v>
          </cell>
          <cell r="M3795">
            <v>80850</v>
          </cell>
        </row>
        <row r="3796">
          <cell r="A3796" t="str">
            <v>Data Scientist</v>
          </cell>
          <cell r="F3796" t="b">
            <v>0</v>
          </cell>
        </row>
        <row r="3797">
          <cell r="A3797" t="str">
            <v>Data Engineer</v>
          </cell>
          <cell r="F3797" t="b">
            <v>0</v>
          </cell>
          <cell r="M3797">
            <v>157500</v>
          </cell>
        </row>
        <row r="3798">
          <cell r="A3798" t="str">
            <v>Data Engineer</v>
          </cell>
          <cell r="F3798" t="b">
            <v>0</v>
          </cell>
          <cell r="M3798">
            <v>147500</v>
          </cell>
        </row>
        <row r="3799">
          <cell r="A3799" t="str">
            <v>Business Analyst</v>
          </cell>
          <cell r="F3799" t="b">
            <v>0</v>
          </cell>
          <cell r="M3799">
            <v>127000</v>
          </cell>
        </row>
        <row r="3800">
          <cell r="A3800" t="str">
            <v>Data Engineer</v>
          </cell>
          <cell r="F3800" t="b">
            <v>0</v>
          </cell>
        </row>
        <row r="3801">
          <cell r="A3801" t="str">
            <v>Senior Data Engineer</v>
          </cell>
          <cell r="F3801" t="b">
            <v>0</v>
          </cell>
          <cell r="M3801">
            <v>125000</v>
          </cell>
        </row>
        <row r="3802">
          <cell r="A3802" t="str">
            <v>Data Scientist</v>
          </cell>
          <cell r="F3802" t="b">
            <v>0</v>
          </cell>
        </row>
        <row r="3803">
          <cell r="A3803" t="str">
            <v>Data Engineer</v>
          </cell>
          <cell r="F3803" t="b">
            <v>0</v>
          </cell>
          <cell r="M3803">
            <v>125000</v>
          </cell>
        </row>
        <row r="3804">
          <cell r="A3804" t="str">
            <v>Senior Data Analyst</v>
          </cell>
          <cell r="F3804" t="b">
            <v>0</v>
          </cell>
          <cell r="M3804">
            <v>110000</v>
          </cell>
        </row>
        <row r="3805">
          <cell r="A3805" t="str">
            <v>Data Analyst</v>
          </cell>
          <cell r="F3805" t="b">
            <v>0</v>
          </cell>
          <cell r="M3805">
            <v>73500</v>
          </cell>
        </row>
        <row r="3806">
          <cell r="A3806" t="str">
            <v>Senior Data Engineer</v>
          </cell>
          <cell r="F3806" t="b">
            <v>0</v>
          </cell>
          <cell r="M3806">
            <v>90000</v>
          </cell>
        </row>
        <row r="3807">
          <cell r="A3807" t="str">
            <v>Data Engineer</v>
          </cell>
          <cell r="F3807" t="b">
            <v>1</v>
          </cell>
        </row>
        <row r="3808">
          <cell r="A3808" t="str">
            <v>Senior Data Analyst</v>
          </cell>
          <cell r="F3808" t="b">
            <v>0</v>
          </cell>
          <cell r="M3808">
            <v>96500</v>
          </cell>
        </row>
        <row r="3809">
          <cell r="A3809" t="str">
            <v>Data Engineer</v>
          </cell>
          <cell r="F3809" t="b">
            <v>1</v>
          </cell>
        </row>
        <row r="3810">
          <cell r="A3810" t="str">
            <v>Data Scientist</v>
          </cell>
          <cell r="F3810" t="b">
            <v>0</v>
          </cell>
          <cell r="M3810">
            <v>110000</v>
          </cell>
        </row>
        <row r="3811">
          <cell r="A3811" t="str">
            <v>Data Engineer</v>
          </cell>
          <cell r="F3811" t="b">
            <v>1</v>
          </cell>
          <cell r="M3811">
            <v>145000</v>
          </cell>
        </row>
        <row r="3812">
          <cell r="A3812" t="str">
            <v>Data Engineer</v>
          </cell>
          <cell r="F3812" t="b">
            <v>0</v>
          </cell>
          <cell r="M3812">
            <v>77850</v>
          </cell>
        </row>
        <row r="3813">
          <cell r="A3813" t="str">
            <v>Data Analyst</v>
          </cell>
          <cell r="F3813" t="b">
            <v>0</v>
          </cell>
        </row>
        <row r="3814">
          <cell r="A3814" t="str">
            <v>Data Scientist</v>
          </cell>
          <cell r="F3814" t="b">
            <v>1</v>
          </cell>
        </row>
        <row r="3815">
          <cell r="A3815" t="str">
            <v>Data Engineer</v>
          </cell>
          <cell r="F3815" t="b">
            <v>0</v>
          </cell>
          <cell r="M3815">
            <v>90000</v>
          </cell>
        </row>
        <row r="3816">
          <cell r="A3816" t="str">
            <v>Data Engineer</v>
          </cell>
          <cell r="F3816" t="b">
            <v>0</v>
          </cell>
          <cell r="M3816">
            <v>150000</v>
          </cell>
        </row>
        <row r="3817">
          <cell r="A3817" t="str">
            <v>Data Analyst</v>
          </cell>
          <cell r="F3817" t="b">
            <v>0</v>
          </cell>
        </row>
        <row r="3818">
          <cell r="A3818" t="str">
            <v>Data Engineer</v>
          </cell>
          <cell r="F3818" t="b">
            <v>0</v>
          </cell>
          <cell r="M3818">
            <v>182500</v>
          </cell>
        </row>
        <row r="3819">
          <cell r="A3819" t="str">
            <v>Data Analyst</v>
          </cell>
          <cell r="F3819" t="b">
            <v>0</v>
          </cell>
          <cell r="M3819">
            <v>45000</v>
          </cell>
        </row>
        <row r="3820">
          <cell r="A3820" t="str">
            <v>Machine Learning Engineer</v>
          </cell>
          <cell r="F3820" t="b">
            <v>0</v>
          </cell>
          <cell r="M3820">
            <v>222000</v>
          </cell>
        </row>
        <row r="3821">
          <cell r="A3821" t="str">
            <v>Data Engineer</v>
          </cell>
          <cell r="F3821" t="b">
            <v>0</v>
          </cell>
          <cell r="M3821">
            <v>162080</v>
          </cell>
        </row>
        <row r="3822">
          <cell r="A3822" t="str">
            <v>Data Engineer</v>
          </cell>
          <cell r="F3822" t="b">
            <v>1</v>
          </cell>
        </row>
        <row r="3823">
          <cell r="A3823" t="str">
            <v>Data Engineer</v>
          </cell>
          <cell r="F3823" t="b">
            <v>0</v>
          </cell>
          <cell r="M3823">
            <v>150000</v>
          </cell>
        </row>
        <row r="3824">
          <cell r="A3824" t="str">
            <v>Data Scientist</v>
          </cell>
          <cell r="F3824" t="b">
            <v>0</v>
          </cell>
          <cell r="M3824">
            <v>115653.984375</v>
          </cell>
        </row>
        <row r="3825">
          <cell r="A3825" t="str">
            <v>Data Scientist</v>
          </cell>
          <cell r="F3825" t="b">
            <v>0</v>
          </cell>
          <cell r="M3825">
            <v>127503.6953125</v>
          </cell>
        </row>
        <row r="3826">
          <cell r="A3826" t="str">
            <v>Software Engineer</v>
          </cell>
          <cell r="F3826" t="b">
            <v>0</v>
          </cell>
          <cell r="M3826">
            <v>166500</v>
          </cell>
        </row>
        <row r="3827">
          <cell r="A3827" t="str">
            <v>Senior Data Engineer</v>
          </cell>
          <cell r="F3827" t="b">
            <v>0</v>
          </cell>
          <cell r="M3827">
            <v>125000</v>
          </cell>
        </row>
        <row r="3828">
          <cell r="A3828" t="str">
            <v>Data Engineer</v>
          </cell>
          <cell r="F3828" t="b">
            <v>1</v>
          </cell>
          <cell r="M3828">
            <v>132000</v>
          </cell>
        </row>
        <row r="3829">
          <cell r="A3829" t="str">
            <v>Data Engineer</v>
          </cell>
          <cell r="F3829" t="b">
            <v>0</v>
          </cell>
        </row>
        <row r="3830">
          <cell r="A3830" t="str">
            <v>Data Scientist</v>
          </cell>
          <cell r="F3830" t="b">
            <v>0</v>
          </cell>
          <cell r="M3830">
            <v>100000</v>
          </cell>
        </row>
        <row r="3831">
          <cell r="A3831" t="str">
            <v>Data Scientist</v>
          </cell>
          <cell r="F3831" t="b">
            <v>0</v>
          </cell>
          <cell r="M3831">
            <v>90000</v>
          </cell>
        </row>
        <row r="3832">
          <cell r="A3832" t="str">
            <v>Data Engineer</v>
          </cell>
          <cell r="F3832" t="b">
            <v>0</v>
          </cell>
        </row>
        <row r="3833">
          <cell r="A3833" t="str">
            <v>Data Scientist</v>
          </cell>
          <cell r="F3833" t="b">
            <v>0</v>
          </cell>
          <cell r="M3833">
            <v>149000</v>
          </cell>
        </row>
        <row r="3834">
          <cell r="A3834" t="str">
            <v>Senior Data Engineer</v>
          </cell>
          <cell r="F3834" t="b">
            <v>0</v>
          </cell>
          <cell r="M3834">
            <v>185000</v>
          </cell>
        </row>
        <row r="3835">
          <cell r="A3835" t="str">
            <v>Data Engineer</v>
          </cell>
          <cell r="F3835" t="b">
            <v>0</v>
          </cell>
          <cell r="M3835">
            <v>244500</v>
          </cell>
        </row>
        <row r="3836">
          <cell r="A3836" t="str">
            <v>Data Scientist</v>
          </cell>
          <cell r="F3836" t="b">
            <v>0</v>
          </cell>
          <cell r="M3836">
            <v>115000</v>
          </cell>
        </row>
        <row r="3837">
          <cell r="A3837" t="str">
            <v>Data Scientist</v>
          </cell>
          <cell r="F3837" t="b">
            <v>0</v>
          </cell>
          <cell r="M3837">
            <v>117500</v>
          </cell>
        </row>
        <row r="3838">
          <cell r="A3838" t="str">
            <v>Senior Data Engineer</v>
          </cell>
          <cell r="F3838" t="b">
            <v>1</v>
          </cell>
          <cell r="M3838">
            <v>165000</v>
          </cell>
        </row>
        <row r="3839">
          <cell r="A3839" t="str">
            <v>Data Analyst</v>
          </cell>
          <cell r="F3839" t="b">
            <v>0</v>
          </cell>
          <cell r="M3839">
            <v>65000</v>
          </cell>
        </row>
        <row r="3840">
          <cell r="A3840" t="str">
            <v>Data Scientist</v>
          </cell>
          <cell r="F3840" t="b">
            <v>0</v>
          </cell>
        </row>
        <row r="3841">
          <cell r="A3841" t="str">
            <v>Data Scientist</v>
          </cell>
          <cell r="F3841" t="b">
            <v>1</v>
          </cell>
          <cell r="M3841">
            <v>107500</v>
          </cell>
        </row>
        <row r="3842">
          <cell r="A3842" t="str">
            <v>Senior Data Scientist</v>
          </cell>
          <cell r="F3842" t="b">
            <v>0</v>
          </cell>
          <cell r="M3842">
            <v>115000</v>
          </cell>
        </row>
        <row r="3843">
          <cell r="A3843" t="str">
            <v>Data Engineer</v>
          </cell>
          <cell r="F3843" t="b">
            <v>1</v>
          </cell>
          <cell r="M3843">
            <v>122500</v>
          </cell>
        </row>
        <row r="3844">
          <cell r="A3844" t="str">
            <v>Data Engineer</v>
          </cell>
          <cell r="F3844" t="b">
            <v>1</v>
          </cell>
          <cell r="M3844">
            <v>125000</v>
          </cell>
        </row>
        <row r="3845">
          <cell r="A3845" t="str">
            <v>Senior Data Scientist</v>
          </cell>
          <cell r="F3845" t="b">
            <v>1</v>
          </cell>
        </row>
        <row r="3846">
          <cell r="A3846" t="str">
            <v>Senior Data Engineer</v>
          </cell>
          <cell r="F3846" t="b">
            <v>0</v>
          </cell>
        </row>
        <row r="3847">
          <cell r="A3847" t="str">
            <v>Data Analyst</v>
          </cell>
          <cell r="F3847" t="b">
            <v>0</v>
          </cell>
        </row>
        <row r="3848">
          <cell r="A3848" t="str">
            <v>Senior Data Analyst</v>
          </cell>
          <cell r="F3848" t="b">
            <v>0</v>
          </cell>
          <cell r="M3848">
            <v>119400</v>
          </cell>
        </row>
        <row r="3849">
          <cell r="A3849" t="str">
            <v>Data Scientist</v>
          </cell>
          <cell r="F3849" t="b">
            <v>0</v>
          </cell>
        </row>
        <row r="3850">
          <cell r="A3850" t="str">
            <v>Data Engineer</v>
          </cell>
          <cell r="F3850" t="b">
            <v>0</v>
          </cell>
          <cell r="M3850">
            <v>174720</v>
          </cell>
        </row>
        <row r="3851">
          <cell r="A3851" t="str">
            <v>Data Analyst</v>
          </cell>
          <cell r="F3851" t="b">
            <v>0</v>
          </cell>
          <cell r="M3851">
            <v>80000</v>
          </cell>
        </row>
        <row r="3852">
          <cell r="A3852" t="str">
            <v>Data Engineer</v>
          </cell>
          <cell r="F3852" t="b">
            <v>1</v>
          </cell>
          <cell r="M3852">
            <v>110000</v>
          </cell>
        </row>
        <row r="3853">
          <cell r="A3853" t="str">
            <v>Data Analyst</v>
          </cell>
          <cell r="F3853" t="b">
            <v>0</v>
          </cell>
        </row>
        <row r="3854">
          <cell r="A3854" t="str">
            <v>Data Analyst</v>
          </cell>
          <cell r="F3854" t="b">
            <v>0</v>
          </cell>
        </row>
        <row r="3855">
          <cell r="A3855" t="str">
            <v>Data Analyst</v>
          </cell>
          <cell r="F3855" t="b">
            <v>0</v>
          </cell>
          <cell r="M3855">
            <v>155000</v>
          </cell>
        </row>
        <row r="3856">
          <cell r="A3856" t="str">
            <v>Data Engineer</v>
          </cell>
          <cell r="F3856" t="b">
            <v>0</v>
          </cell>
        </row>
        <row r="3857">
          <cell r="A3857" t="str">
            <v>Data Scientist</v>
          </cell>
          <cell r="F3857" t="b">
            <v>1</v>
          </cell>
          <cell r="M3857">
            <v>195000</v>
          </cell>
        </row>
        <row r="3858">
          <cell r="A3858" t="str">
            <v>Data Scientist</v>
          </cell>
          <cell r="F3858" t="b">
            <v>1</v>
          </cell>
        </row>
        <row r="3859">
          <cell r="A3859" t="str">
            <v>Senior Data Engineer</v>
          </cell>
          <cell r="F3859" t="b">
            <v>1</v>
          </cell>
        </row>
        <row r="3860">
          <cell r="A3860" t="str">
            <v>Data Engineer</v>
          </cell>
          <cell r="F3860" t="b">
            <v>1</v>
          </cell>
        </row>
        <row r="3861">
          <cell r="A3861" t="str">
            <v>Senior Data Engineer</v>
          </cell>
          <cell r="F3861" t="b">
            <v>0</v>
          </cell>
          <cell r="M3861">
            <v>135000</v>
          </cell>
        </row>
        <row r="3862">
          <cell r="A3862" t="str">
            <v>Data Scientist</v>
          </cell>
          <cell r="F3862" t="b">
            <v>0</v>
          </cell>
          <cell r="M3862">
            <v>120000</v>
          </cell>
        </row>
        <row r="3863">
          <cell r="A3863" t="str">
            <v>Data Analyst</v>
          </cell>
          <cell r="F3863" t="b">
            <v>1</v>
          </cell>
        </row>
        <row r="3864">
          <cell r="A3864" t="str">
            <v>Data Engineer</v>
          </cell>
          <cell r="F3864" t="b">
            <v>0</v>
          </cell>
          <cell r="M3864">
            <v>137500</v>
          </cell>
        </row>
        <row r="3865">
          <cell r="A3865" t="str">
            <v>Data Engineer</v>
          </cell>
          <cell r="F3865" t="b">
            <v>0</v>
          </cell>
        </row>
        <row r="3866">
          <cell r="A3866" t="str">
            <v>Data Analyst</v>
          </cell>
          <cell r="F3866" t="b">
            <v>0</v>
          </cell>
          <cell r="M3866">
            <v>60000</v>
          </cell>
        </row>
        <row r="3867">
          <cell r="A3867" t="str">
            <v>Data Analyst</v>
          </cell>
          <cell r="F3867" t="b">
            <v>0</v>
          </cell>
        </row>
        <row r="3868">
          <cell r="A3868" t="str">
            <v>Data Analyst</v>
          </cell>
          <cell r="F3868" t="b">
            <v>0</v>
          </cell>
          <cell r="M3868">
            <v>57500</v>
          </cell>
        </row>
        <row r="3869">
          <cell r="A3869" t="str">
            <v>Data Scientist</v>
          </cell>
          <cell r="F3869" t="b">
            <v>1</v>
          </cell>
          <cell r="M3869">
            <v>65000</v>
          </cell>
        </row>
        <row r="3870">
          <cell r="A3870" t="str">
            <v>Data Scientist</v>
          </cell>
          <cell r="F3870" t="b">
            <v>1</v>
          </cell>
        </row>
        <row r="3871">
          <cell r="A3871" t="str">
            <v>Senior Data Scientist</v>
          </cell>
          <cell r="F3871" t="b">
            <v>1</v>
          </cell>
          <cell r="M3871">
            <v>140000</v>
          </cell>
        </row>
        <row r="3872">
          <cell r="A3872" t="str">
            <v>Data Scientist</v>
          </cell>
          <cell r="F3872" t="b">
            <v>0</v>
          </cell>
        </row>
        <row r="3873">
          <cell r="A3873" t="str">
            <v>Data Scientist</v>
          </cell>
          <cell r="F3873" t="b">
            <v>0</v>
          </cell>
          <cell r="M3873">
            <v>109500</v>
          </cell>
        </row>
        <row r="3874">
          <cell r="A3874" t="str">
            <v>Data Analyst</v>
          </cell>
          <cell r="F3874" t="b">
            <v>0</v>
          </cell>
          <cell r="M3874">
            <v>65000</v>
          </cell>
        </row>
        <row r="3875">
          <cell r="A3875" t="str">
            <v>Senior Data Engineer</v>
          </cell>
          <cell r="F3875" t="b">
            <v>1</v>
          </cell>
          <cell r="M3875">
            <v>155000</v>
          </cell>
        </row>
        <row r="3876">
          <cell r="A3876" t="str">
            <v>Data Analyst</v>
          </cell>
          <cell r="F3876" t="b">
            <v>0</v>
          </cell>
        </row>
        <row r="3877">
          <cell r="A3877" t="str">
            <v>Data Scientist</v>
          </cell>
          <cell r="F3877" t="b">
            <v>0</v>
          </cell>
          <cell r="M3877">
            <v>166419.5</v>
          </cell>
        </row>
        <row r="3878">
          <cell r="A3878" t="str">
            <v>Data Engineer</v>
          </cell>
          <cell r="F3878" t="b">
            <v>0</v>
          </cell>
          <cell r="M3878">
            <v>147500</v>
          </cell>
        </row>
        <row r="3879">
          <cell r="A3879" t="str">
            <v>Senior Data Engineer</v>
          </cell>
          <cell r="F3879" t="b">
            <v>1</v>
          </cell>
        </row>
        <row r="3880">
          <cell r="A3880" t="str">
            <v>Data Analyst</v>
          </cell>
          <cell r="F3880" t="b">
            <v>0</v>
          </cell>
          <cell r="M3880">
            <v>111175</v>
          </cell>
        </row>
        <row r="3881">
          <cell r="A3881" t="str">
            <v>Data Scientist</v>
          </cell>
          <cell r="F3881" t="b">
            <v>0</v>
          </cell>
          <cell r="M3881">
            <v>137825</v>
          </cell>
        </row>
        <row r="3882">
          <cell r="A3882" t="str">
            <v>Data Scientist</v>
          </cell>
          <cell r="F3882" t="b">
            <v>0</v>
          </cell>
          <cell r="M3882">
            <v>150000</v>
          </cell>
        </row>
        <row r="3883">
          <cell r="A3883" t="str">
            <v>Data Scientist</v>
          </cell>
          <cell r="F3883" t="b">
            <v>0</v>
          </cell>
        </row>
        <row r="3884">
          <cell r="A3884" t="str">
            <v>Data Analyst</v>
          </cell>
          <cell r="F3884" t="b">
            <v>0</v>
          </cell>
        </row>
        <row r="3885">
          <cell r="A3885" t="str">
            <v>Software Engineer</v>
          </cell>
          <cell r="F3885" t="b">
            <v>0</v>
          </cell>
          <cell r="M3885">
            <v>33455</v>
          </cell>
        </row>
        <row r="3886">
          <cell r="A3886" t="str">
            <v>Business Analyst</v>
          </cell>
          <cell r="F3886" t="b">
            <v>0</v>
          </cell>
          <cell r="M3886">
            <v>79200</v>
          </cell>
        </row>
        <row r="3887">
          <cell r="A3887" t="str">
            <v>Data Engineer</v>
          </cell>
          <cell r="F3887" t="b">
            <v>1</v>
          </cell>
        </row>
        <row r="3888">
          <cell r="A3888" t="str">
            <v>Data Engineer</v>
          </cell>
          <cell r="F3888" t="b">
            <v>0</v>
          </cell>
        </row>
        <row r="3889">
          <cell r="A3889" t="str">
            <v>Senior Data Scientist</v>
          </cell>
          <cell r="F3889" t="b">
            <v>0</v>
          </cell>
          <cell r="M3889">
            <v>157000</v>
          </cell>
        </row>
        <row r="3890">
          <cell r="A3890" t="str">
            <v>Senior Data Scientist</v>
          </cell>
          <cell r="F3890" t="b">
            <v>0</v>
          </cell>
          <cell r="M3890">
            <v>157500</v>
          </cell>
        </row>
        <row r="3891">
          <cell r="A3891" t="str">
            <v>Data Engineer</v>
          </cell>
          <cell r="F3891" t="b">
            <v>0</v>
          </cell>
          <cell r="M3891">
            <v>125000</v>
          </cell>
        </row>
        <row r="3892">
          <cell r="A3892" t="str">
            <v>Data Scientist</v>
          </cell>
          <cell r="F3892" t="b">
            <v>0</v>
          </cell>
          <cell r="M3892">
            <v>141420</v>
          </cell>
        </row>
        <row r="3893">
          <cell r="A3893" t="str">
            <v>Data Engineer</v>
          </cell>
          <cell r="F3893" t="b">
            <v>0</v>
          </cell>
          <cell r="M3893">
            <v>113000</v>
          </cell>
        </row>
        <row r="3894">
          <cell r="A3894" t="str">
            <v>Senior Data Engineer</v>
          </cell>
          <cell r="F3894" t="b">
            <v>0</v>
          </cell>
        </row>
        <row r="3895">
          <cell r="A3895" t="str">
            <v>Data Scientist</v>
          </cell>
          <cell r="F3895" t="b">
            <v>0</v>
          </cell>
        </row>
        <row r="3896">
          <cell r="A3896" t="str">
            <v>Data Engineer</v>
          </cell>
          <cell r="F3896" t="b">
            <v>0</v>
          </cell>
        </row>
        <row r="3897">
          <cell r="A3897" t="str">
            <v>Data Engineer</v>
          </cell>
          <cell r="F3897" t="b">
            <v>0</v>
          </cell>
          <cell r="M3897">
            <v>89100</v>
          </cell>
        </row>
        <row r="3898">
          <cell r="A3898" t="str">
            <v>Data Engineer</v>
          </cell>
          <cell r="F3898" t="b">
            <v>0</v>
          </cell>
          <cell r="M3898">
            <v>147500</v>
          </cell>
        </row>
        <row r="3899">
          <cell r="A3899" t="str">
            <v>Senior Data Engineer</v>
          </cell>
          <cell r="F3899" t="b">
            <v>1</v>
          </cell>
          <cell r="M3899">
            <v>135000</v>
          </cell>
        </row>
        <row r="3900">
          <cell r="A3900" t="str">
            <v>Data Engineer</v>
          </cell>
          <cell r="F3900" t="b">
            <v>0</v>
          </cell>
        </row>
        <row r="3901">
          <cell r="A3901" t="str">
            <v>Data Scientist</v>
          </cell>
          <cell r="F3901" t="b">
            <v>0</v>
          </cell>
          <cell r="M3901">
            <v>145000</v>
          </cell>
        </row>
        <row r="3902">
          <cell r="A3902" t="str">
            <v>Senior Data Engineer</v>
          </cell>
          <cell r="F3902" t="b">
            <v>1</v>
          </cell>
        </row>
        <row r="3903">
          <cell r="A3903" t="str">
            <v>Data Engineer</v>
          </cell>
          <cell r="F3903" t="b">
            <v>0</v>
          </cell>
          <cell r="M3903">
            <v>171000</v>
          </cell>
        </row>
        <row r="3904">
          <cell r="A3904" t="str">
            <v>Data Analyst</v>
          </cell>
          <cell r="F3904" t="b">
            <v>0</v>
          </cell>
          <cell r="M3904">
            <v>65000</v>
          </cell>
        </row>
        <row r="3905">
          <cell r="A3905" t="str">
            <v>Data Engineer</v>
          </cell>
          <cell r="F3905" t="b">
            <v>0</v>
          </cell>
        </row>
        <row r="3906">
          <cell r="A3906" t="str">
            <v>Data Analyst</v>
          </cell>
          <cell r="F3906" t="b">
            <v>1</v>
          </cell>
          <cell r="M3906">
            <v>82500</v>
          </cell>
        </row>
        <row r="3907">
          <cell r="A3907" t="str">
            <v>Data Analyst</v>
          </cell>
          <cell r="F3907" t="b">
            <v>0</v>
          </cell>
          <cell r="M3907">
            <v>117200</v>
          </cell>
        </row>
        <row r="3908">
          <cell r="A3908" t="str">
            <v>Senior Data Analyst</v>
          </cell>
          <cell r="F3908" t="b">
            <v>0</v>
          </cell>
        </row>
        <row r="3909">
          <cell r="A3909" t="str">
            <v>Software Engineer</v>
          </cell>
          <cell r="F3909" t="b">
            <v>1</v>
          </cell>
          <cell r="M3909">
            <v>72000</v>
          </cell>
        </row>
        <row r="3910">
          <cell r="A3910" t="str">
            <v>Data Scientist</v>
          </cell>
          <cell r="F3910" t="b">
            <v>0</v>
          </cell>
          <cell r="M3910">
            <v>133250</v>
          </cell>
        </row>
        <row r="3911">
          <cell r="A3911" t="str">
            <v>Data Engineer</v>
          </cell>
          <cell r="F3911" t="b">
            <v>0</v>
          </cell>
          <cell r="M3911">
            <v>97444</v>
          </cell>
        </row>
        <row r="3912">
          <cell r="A3912" t="str">
            <v>Data Engineer</v>
          </cell>
          <cell r="F3912" t="b">
            <v>1</v>
          </cell>
          <cell r="M3912">
            <v>20000</v>
          </cell>
        </row>
        <row r="3913">
          <cell r="A3913" t="str">
            <v>Data Analyst</v>
          </cell>
          <cell r="F3913" t="b">
            <v>0</v>
          </cell>
        </row>
        <row r="3914">
          <cell r="A3914" t="str">
            <v>Senior Data Engineer</v>
          </cell>
          <cell r="F3914" t="b">
            <v>0</v>
          </cell>
          <cell r="M3914">
            <v>147500</v>
          </cell>
        </row>
        <row r="3915">
          <cell r="A3915" t="str">
            <v>Data Analyst</v>
          </cell>
          <cell r="F3915" t="b">
            <v>0</v>
          </cell>
        </row>
        <row r="3916">
          <cell r="A3916" t="str">
            <v>Data Engineer</v>
          </cell>
          <cell r="F3916" t="b">
            <v>1</v>
          </cell>
          <cell r="M3916">
            <v>105000</v>
          </cell>
        </row>
        <row r="3917">
          <cell r="A3917" t="str">
            <v>Data Engineer</v>
          </cell>
          <cell r="F3917" t="b">
            <v>0</v>
          </cell>
          <cell r="M3917">
            <v>120000</v>
          </cell>
        </row>
        <row r="3918">
          <cell r="A3918" t="str">
            <v>Business Analyst</v>
          </cell>
          <cell r="F3918" t="b">
            <v>0</v>
          </cell>
          <cell r="M3918">
            <v>125000</v>
          </cell>
        </row>
        <row r="3919">
          <cell r="A3919" t="str">
            <v>Data Scientist</v>
          </cell>
          <cell r="F3919" t="b">
            <v>0</v>
          </cell>
        </row>
        <row r="3920">
          <cell r="A3920" t="str">
            <v>Data Analyst</v>
          </cell>
          <cell r="F3920" t="b">
            <v>1</v>
          </cell>
          <cell r="M3920">
            <v>80000</v>
          </cell>
        </row>
        <row r="3921">
          <cell r="A3921" t="str">
            <v>Machine Learning Engineer</v>
          </cell>
          <cell r="F3921" t="b">
            <v>0</v>
          </cell>
          <cell r="M3921">
            <v>166000</v>
          </cell>
        </row>
        <row r="3922">
          <cell r="A3922" t="str">
            <v>Data Scientist</v>
          </cell>
          <cell r="F3922" t="b">
            <v>0</v>
          </cell>
          <cell r="M3922">
            <v>115000</v>
          </cell>
        </row>
        <row r="3923">
          <cell r="A3923" t="str">
            <v>Senior Data Analyst</v>
          </cell>
          <cell r="F3923" t="b">
            <v>0</v>
          </cell>
          <cell r="M3923">
            <v>111175</v>
          </cell>
        </row>
        <row r="3924">
          <cell r="A3924" t="str">
            <v>Data Analyst</v>
          </cell>
          <cell r="F3924" t="b">
            <v>0</v>
          </cell>
          <cell r="M3924">
            <v>43200</v>
          </cell>
        </row>
        <row r="3925">
          <cell r="A3925" t="str">
            <v>Data Engineer</v>
          </cell>
          <cell r="F3925" t="b">
            <v>0</v>
          </cell>
          <cell r="M3925">
            <v>133500</v>
          </cell>
        </row>
        <row r="3926">
          <cell r="A3926" t="str">
            <v>Data Scientist</v>
          </cell>
          <cell r="F3926" t="b">
            <v>0</v>
          </cell>
          <cell r="M3926">
            <v>100000</v>
          </cell>
        </row>
        <row r="3927">
          <cell r="A3927" t="str">
            <v>Data Scientist</v>
          </cell>
          <cell r="F3927" t="b">
            <v>1</v>
          </cell>
        </row>
        <row r="3928">
          <cell r="A3928" t="str">
            <v>Data Analyst</v>
          </cell>
          <cell r="F3928" t="b">
            <v>0</v>
          </cell>
          <cell r="M3928">
            <v>65000</v>
          </cell>
        </row>
        <row r="3929">
          <cell r="A3929" t="str">
            <v>Data Engineer</v>
          </cell>
          <cell r="F3929" t="b">
            <v>1</v>
          </cell>
          <cell r="M3929">
            <v>100000</v>
          </cell>
        </row>
        <row r="3930">
          <cell r="A3930" t="str">
            <v>Data Analyst</v>
          </cell>
          <cell r="F3930" t="b">
            <v>0</v>
          </cell>
        </row>
        <row r="3931">
          <cell r="A3931" t="str">
            <v>Data Engineer</v>
          </cell>
          <cell r="F3931" t="b">
            <v>0</v>
          </cell>
        </row>
        <row r="3932">
          <cell r="A3932" t="str">
            <v>Senior Data Engineer</v>
          </cell>
          <cell r="F3932" t="b">
            <v>1</v>
          </cell>
          <cell r="M3932">
            <v>100000</v>
          </cell>
        </row>
        <row r="3933">
          <cell r="A3933" t="str">
            <v>Senior Data Analyst</v>
          </cell>
          <cell r="F3933" t="b">
            <v>1</v>
          </cell>
        </row>
        <row r="3934">
          <cell r="A3934" t="str">
            <v>Senior Data Engineer</v>
          </cell>
          <cell r="F3934" t="b">
            <v>0</v>
          </cell>
          <cell r="M3934">
            <v>173500</v>
          </cell>
        </row>
        <row r="3935">
          <cell r="A3935" t="str">
            <v>Data Analyst</v>
          </cell>
          <cell r="F3935" t="b">
            <v>0</v>
          </cell>
          <cell r="M3935">
            <v>169311</v>
          </cell>
        </row>
        <row r="3936">
          <cell r="A3936" t="str">
            <v>Data Scientist</v>
          </cell>
          <cell r="F3936" t="b">
            <v>0</v>
          </cell>
          <cell r="M3936">
            <v>250000</v>
          </cell>
        </row>
        <row r="3937">
          <cell r="A3937" t="str">
            <v>Data Engineer</v>
          </cell>
          <cell r="F3937" t="b">
            <v>0</v>
          </cell>
        </row>
        <row r="3938">
          <cell r="A3938" t="str">
            <v>Data Analyst</v>
          </cell>
          <cell r="F3938" t="b">
            <v>1</v>
          </cell>
          <cell r="M3938">
            <v>90000</v>
          </cell>
        </row>
        <row r="3939">
          <cell r="A3939" t="str">
            <v>Data Scientist</v>
          </cell>
          <cell r="F3939" t="b">
            <v>1</v>
          </cell>
        </row>
        <row r="3940">
          <cell r="A3940" t="str">
            <v>Senior Data Engineer</v>
          </cell>
          <cell r="F3940" t="b">
            <v>0</v>
          </cell>
        </row>
        <row r="3941">
          <cell r="A3941" t="str">
            <v>Senior Data Engineer</v>
          </cell>
          <cell r="F3941" t="b">
            <v>0</v>
          </cell>
          <cell r="M3941">
            <v>150000</v>
          </cell>
        </row>
        <row r="3942">
          <cell r="A3942" t="str">
            <v>Business Analyst</v>
          </cell>
          <cell r="F3942" t="b">
            <v>0</v>
          </cell>
        </row>
        <row r="3943">
          <cell r="A3943" t="str">
            <v>Machine Learning Engineer</v>
          </cell>
          <cell r="F3943" t="b">
            <v>0</v>
          </cell>
        </row>
        <row r="3944">
          <cell r="A3944" t="str">
            <v>Data Scientist</v>
          </cell>
          <cell r="F3944" t="b">
            <v>0</v>
          </cell>
        </row>
        <row r="3945">
          <cell r="A3945" t="str">
            <v>Senior Data Engineer</v>
          </cell>
          <cell r="F3945" t="b">
            <v>0</v>
          </cell>
        </row>
        <row r="3946">
          <cell r="A3946" t="str">
            <v>Data Scientist</v>
          </cell>
          <cell r="F3946" t="b">
            <v>0</v>
          </cell>
        </row>
        <row r="3947">
          <cell r="A3947" t="str">
            <v>Data Engineer</v>
          </cell>
          <cell r="F3947" t="b">
            <v>0</v>
          </cell>
          <cell r="M3947">
            <v>130000</v>
          </cell>
        </row>
        <row r="3948">
          <cell r="A3948" t="str">
            <v>Data Scientist</v>
          </cell>
          <cell r="F3948" t="b">
            <v>0</v>
          </cell>
          <cell r="M3948">
            <v>168000</v>
          </cell>
        </row>
        <row r="3949">
          <cell r="A3949" t="str">
            <v>Data Analyst</v>
          </cell>
          <cell r="F3949" t="b">
            <v>0</v>
          </cell>
          <cell r="M3949">
            <v>80850</v>
          </cell>
        </row>
        <row r="3950">
          <cell r="A3950" t="str">
            <v>Data Scientist</v>
          </cell>
          <cell r="F3950" t="b">
            <v>1</v>
          </cell>
          <cell r="M3950">
            <v>124505</v>
          </cell>
        </row>
        <row r="3951">
          <cell r="A3951" t="str">
            <v>Data Engineer</v>
          </cell>
          <cell r="F3951" t="b">
            <v>0</v>
          </cell>
          <cell r="M3951">
            <v>99800</v>
          </cell>
        </row>
        <row r="3952">
          <cell r="A3952" t="str">
            <v>Data Scientist</v>
          </cell>
          <cell r="F3952" t="b">
            <v>0</v>
          </cell>
          <cell r="M3952">
            <v>47858</v>
          </cell>
        </row>
        <row r="3953">
          <cell r="A3953" t="str">
            <v>Machine Learning Engineer</v>
          </cell>
          <cell r="F3953" t="b">
            <v>0</v>
          </cell>
          <cell r="M3953">
            <v>166000</v>
          </cell>
        </row>
        <row r="3954">
          <cell r="A3954" t="str">
            <v>Data Analyst</v>
          </cell>
          <cell r="F3954" t="b">
            <v>0</v>
          </cell>
          <cell r="M3954">
            <v>53014</v>
          </cell>
        </row>
        <row r="3955">
          <cell r="A3955" t="str">
            <v>Business Analyst</v>
          </cell>
          <cell r="F3955" t="b">
            <v>0</v>
          </cell>
          <cell r="M3955">
            <v>63000</v>
          </cell>
        </row>
        <row r="3956">
          <cell r="A3956" t="str">
            <v>Senior Data Engineer</v>
          </cell>
          <cell r="F3956" t="b">
            <v>0</v>
          </cell>
          <cell r="M3956">
            <v>182500</v>
          </cell>
        </row>
        <row r="3957">
          <cell r="A3957" t="str">
            <v>Data Engineer</v>
          </cell>
          <cell r="F3957" t="b">
            <v>0</v>
          </cell>
        </row>
        <row r="3958">
          <cell r="A3958" t="str">
            <v>Senior Data Analyst</v>
          </cell>
          <cell r="F3958" t="b">
            <v>0</v>
          </cell>
          <cell r="M3958">
            <v>111175</v>
          </cell>
        </row>
        <row r="3959">
          <cell r="A3959" t="str">
            <v>Senior Data Analyst</v>
          </cell>
          <cell r="F3959" t="b">
            <v>0</v>
          </cell>
          <cell r="M3959">
            <v>150000</v>
          </cell>
        </row>
        <row r="3960">
          <cell r="A3960" t="str">
            <v>Senior Data Engineer</v>
          </cell>
          <cell r="F3960" t="b">
            <v>0</v>
          </cell>
          <cell r="M3960">
            <v>182000</v>
          </cell>
        </row>
        <row r="3961">
          <cell r="A3961" t="str">
            <v>Data Analyst</v>
          </cell>
          <cell r="F3961" t="b">
            <v>0</v>
          </cell>
        </row>
        <row r="3962">
          <cell r="A3962" t="str">
            <v>Data Analyst</v>
          </cell>
          <cell r="F3962" t="b">
            <v>0</v>
          </cell>
          <cell r="M3962">
            <v>84000</v>
          </cell>
        </row>
        <row r="3963">
          <cell r="A3963" t="str">
            <v>Data Analyst</v>
          </cell>
          <cell r="F3963" t="b">
            <v>0</v>
          </cell>
        </row>
        <row r="3964">
          <cell r="A3964" t="str">
            <v>Data Scientist</v>
          </cell>
          <cell r="F3964" t="b">
            <v>1</v>
          </cell>
        </row>
        <row r="3965">
          <cell r="A3965" t="str">
            <v>Senior Data Scientist</v>
          </cell>
          <cell r="F3965" t="b">
            <v>0</v>
          </cell>
          <cell r="M3965">
            <v>117782.5</v>
          </cell>
        </row>
        <row r="3966">
          <cell r="A3966" t="str">
            <v>Data Analyst</v>
          </cell>
          <cell r="F3966" t="b">
            <v>0</v>
          </cell>
        </row>
        <row r="3967">
          <cell r="A3967" t="str">
            <v>Software Engineer</v>
          </cell>
          <cell r="F3967" t="b">
            <v>0</v>
          </cell>
          <cell r="M3967">
            <v>79200</v>
          </cell>
        </row>
        <row r="3968">
          <cell r="A3968" t="str">
            <v>Data Engineer</v>
          </cell>
          <cell r="F3968" t="b">
            <v>0</v>
          </cell>
          <cell r="M3968">
            <v>132500</v>
          </cell>
        </row>
        <row r="3969">
          <cell r="A3969" t="str">
            <v>Senior Data Scientist</v>
          </cell>
          <cell r="F3969" t="b">
            <v>0</v>
          </cell>
        </row>
        <row r="3970">
          <cell r="A3970" t="str">
            <v>Data Scientist</v>
          </cell>
          <cell r="F3970" t="b">
            <v>1</v>
          </cell>
          <cell r="M3970">
            <v>146383</v>
          </cell>
        </row>
        <row r="3971">
          <cell r="A3971" t="str">
            <v>Data Engineer</v>
          </cell>
          <cell r="F3971" t="b">
            <v>0</v>
          </cell>
        </row>
        <row r="3972">
          <cell r="A3972" t="str">
            <v>Data Engineer</v>
          </cell>
          <cell r="F3972" t="b">
            <v>0</v>
          </cell>
        </row>
        <row r="3973">
          <cell r="A3973" t="str">
            <v>Data Engineer</v>
          </cell>
          <cell r="F3973" t="b">
            <v>1</v>
          </cell>
        </row>
        <row r="3974">
          <cell r="A3974" t="str">
            <v>Data Engineer</v>
          </cell>
          <cell r="F3974" t="b">
            <v>0</v>
          </cell>
          <cell r="M3974">
            <v>155000</v>
          </cell>
        </row>
        <row r="3975">
          <cell r="A3975" t="str">
            <v>Senior Data Analyst</v>
          </cell>
          <cell r="F3975" t="b">
            <v>0</v>
          </cell>
          <cell r="M3975">
            <v>115000</v>
          </cell>
        </row>
        <row r="3976">
          <cell r="A3976" t="str">
            <v>Data Scientist</v>
          </cell>
          <cell r="F3976" t="b">
            <v>0</v>
          </cell>
          <cell r="M3976">
            <v>171000</v>
          </cell>
        </row>
        <row r="3977">
          <cell r="A3977" t="str">
            <v>Senior Data Engineer</v>
          </cell>
          <cell r="F3977" t="b">
            <v>0</v>
          </cell>
          <cell r="M3977">
            <v>200000</v>
          </cell>
        </row>
        <row r="3978">
          <cell r="A3978" t="str">
            <v>Data Engineer</v>
          </cell>
          <cell r="F3978" t="b">
            <v>1</v>
          </cell>
        </row>
        <row r="3979">
          <cell r="A3979" t="str">
            <v>Data Engineer</v>
          </cell>
          <cell r="F3979" t="b">
            <v>1</v>
          </cell>
          <cell r="M3979">
            <v>112500</v>
          </cell>
        </row>
        <row r="3980">
          <cell r="A3980" t="str">
            <v>Data Analyst</v>
          </cell>
          <cell r="F3980" t="b">
            <v>0</v>
          </cell>
          <cell r="M3980">
            <v>50000</v>
          </cell>
        </row>
        <row r="3981">
          <cell r="A3981" t="str">
            <v>Data Engineer</v>
          </cell>
          <cell r="F3981" t="b">
            <v>0</v>
          </cell>
        </row>
        <row r="3982">
          <cell r="A3982" t="str">
            <v>Software Engineer</v>
          </cell>
          <cell r="F3982" t="b">
            <v>0</v>
          </cell>
        </row>
        <row r="3983">
          <cell r="A3983" t="str">
            <v>Data Engineer</v>
          </cell>
          <cell r="F3983" t="b">
            <v>0</v>
          </cell>
          <cell r="M3983">
            <v>134241</v>
          </cell>
        </row>
        <row r="3984">
          <cell r="A3984" t="str">
            <v>Data Analyst</v>
          </cell>
          <cell r="F3984" t="b">
            <v>0</v>
          </cell>
          <cell r="M3984">
            <v>112500</v>
          </cell>
        </row>
        <row r="3985">
          <cell r="A3985" t="str">
            <v>Data Engineer</v>
          </cell>
          <cell r="F3985" t="b">
            <v>0</v>
          </cell>
        </row>
        <row r="3986">
          <cell r="A3986" t="str">
            <v>Data Analyst</v>
          </cell>
          <cell r="F3986" t="b">
            <v>0</v>
          </cell>
        </row>
        <row r="3987">
          <cell r="A3987" t="str">
            <v>Data Engineer</v>
          </cell>
          <cell r="F3987" t="b">
            <v>0</v>
          </cell>
          <cell r="M3987">
            <v>235847</v>
          </cell>
        </row>
        <row r="3988">
          <cell r="A3988" t="str">
            <v>Data Engineer</v>
          </cell>
          <cell r="F3988" t="b">
            <v>0</v>
          </cell>
          <cell r="M3988">
            <v>200000</v>
          </cell>
        </row>
        <row r="3989">
          <cell r="A3989" t="str">
            <v>Data Scientist</v>
          </cell>
          <cell r="F3989" t="b">
            <v>0</v>
          </cell>
          <cell r="M3989">
            <v>135000</v>
          </cell>
        </row>
        <row r="3990">
          <cell r="A3990" t="str">
            <v>Data Engineer</v>
          </cell>
          <cell r="F3990" t="b">
            <v>1</v>
          </cell>
          <cell r="M3990">
            <v>210000</v>
          </cell>
        </row>
        <row r="3991">
          <cell r="A3991" t="str">
            <v>Data Analyst</v>
          </cell>
          <cell r="F3991" t="b">
            <v>0</v>
          </cell>
        </row>
        <row r="3992">
          <cell r="A3992" t="str">
            <v>Data Analyst</v>
          </cell>
          <cell r="F3992" t="b">
            <v>0</v>
          </cell>
          <cell r="M3992">
            <v>100500</v>
          </cell>
        </row>
        <row r="3993">
          <cell r="A3993" t="str">
            <v>Data Engineer</v>
          </cell>
          <cell r="F3993" t="b">
            <v>1</v>
          </cell>
          <cell r="M3993">
            <v>140000</v>
          </cell>
        </row>
        <row r="3994">
          <cell r="A3994" t="str">
            <v>Data Engineer</v>
          </cell>
          <cell r="F3994" t="b">
            <v>1</v>
          </cell>
        </row>
        <row r="3995">
          <cell r="A3995" t="str">
            <v>Data Analyst</v>
          </cell>
          <cell r="F3995" t="b">
            <v>0</v>
          </cell>
        </row>
        <row r="3996">
          <cell r="A3996" t="str">
            <v>Data Scientist</v>
          </cell>
          <cell r="F3996" t="b">
            <v>0</v>
          </cell>
          <cell r="M3996">
            <v>135000</v>
          </cell>
        </row>
        <row r="3997">
          <cell r="A3997" t="str">
            <v>Data Scientist</v>
          </cell>
          <cell r="F3997" t="b">
            <v>0</v>
          </cell>
        </row>
        <row r="3998">
          <cell r="A3998" t="str">
            <v>Senior Data Scientist</v>
          </cell>
          <cell r="F3998" t="b">
            <v>0</v>
          </cell>
        </row>
        <row r="3999">
          <cell r="A3999" t="str">
            <v>Data Scientist</v>
          </cell>
          <cell r="F3999" t="b">
            <v>0</v>
          </cell>
          <cell r="M3999">
            <v>131193</v>
          </cell>
        </row>
        <row r="4000">
          <cell r="A4000" t="str">
            <v>Data Analyst</v>
          </cell>
          <cell r="F4000" t="b">
            <v>1</v>
          </cell>
        </row>
        <row r="4001">
          <cell r="A4001" t="str">
            <v>Data Engineer</v>
          </cell>
          <cell r="F4001" t="b">
            <v>0</v>
          </cell>
          <cell r="M4001">
            <v>45000</v>
          </cell>
        </row>
        <row r="4002">
          <cell r="A4002" t="str">
            <v>Senior Data Engineer</v>
          </cell>
          <cell r="F4002" t="b">
            <v>1</v>
          </cell>
          <cell r="M4002">
            <v>150000</v>
          </cell>
        </row>
        <row r="4003">
          <cell r="A4003" t="str">
            <v>Data Engineer</v>
          </cell>
          <cell r="F4003" t="b">
            <v>0</v>
          </cell>
        </row>
        <row r="4004">
          <cell r="A4004" t="str">
            <v>Data Engineer</v>
          </cell>
          <cell r="F4004" t="b">
            <v>0</v>
          </cell>
          <cell r="M4004">
            <v>173190</v>
          </cell>
        </row>
        <row r="4005">
          <cell r="A4005" t="str">
            <v>Data Engineer</v>
          </cell>
          <cell r="F4005" t="b">
            <v>0</v>
          </cell>
        </row>
        <row r="4006">
          <cell r="A4006" t="str">
            <v>Data Scientist</v>
          </cell>
          <cell r="F4006" t="b">
            <v>0</v>
          </cell>
          <cell r="M4006">
            <v>200000</v>
          </cell>
        </row>
        <row r="4007">
          <cell r="A4007" t="str">
            <v>Data Engineer</v>
          </cell>
          <cell r="F4007" t="b">
            <v>0</v>
          </cell>
          <cell r="M4007">
            <v>112500</v>
          </cell>
        </row>
        <row r="4008">
          <cell r="A4008" t="str">
            <v>Data Scientist</v>
          </cell>
          <cell r="F4008" t="b">
            <v>0</v>
          </cell>
          <cell r="M4008">
            <v>190000</v>
          </cell>
        </row>
        <row r="4009">
          <cell r="A4009" t="str">
            <v>Senior Data Engineer</v>
          </cell>
          <cell r="F4009" t="b">
            <v>0</v>
          </cell>
          <cell r="M4009">
            <v>156596</v>
          </cell>
        </row>
        <row r="4010">
          <cell r="A4010" t="str">
            <v>Senior Data Analyst</v>
          </cell>
          <cell r="F4010" t="b">
            <v>0</v>
          </cell>
          <cell r="M4010">
            <v>100000</v>
          </cell>
        </row>
        <row r="4011">
          <cell r="A4011" t="str">
            <v>Data Scientist</v>
          </cell>
          <cell r="F4011" t="b">
            <v>1</v>
          </cell>
        </row>
        <row r="4012">
          <cell r="A4012" t="str">
            <v>Data Engineer</v>
          </cell>
          <cell r="F4012" t="b">
            <v>0</v>
          </cell>
          <cell r="M4012">
            <v>125000</v>
          </cell>
        </row>
        <row r="4013">
          <cell r="A4013" t="str">
            <v>Data Analyst</v>
          </cell>
          <cell r="F4013" t="b">
            <v>0</v>
          </cell>
        </row>
        <row r="4014">
          <cell r="A4014" t="str">
            <v>Data Engineer</v>
          </cell>
          <cell r="F4014" t="b">
            <v>0</v>
          </cell>
          <cell r="M4014">
            <v>200000</v>
          </cell>
        </row>
        <row r="4015">
          <cell r="A4015" t="str">
            <v>Data Engineer</v>
          </cell>
          <cell r="F4015" t="b">
            <v>0</v>
          </cell>
          <cell r="M4015">
            <v>100000</v>
          </cell>
        </row>
        <row r="4016">
          <cell r="A4016" t="str">
            <v>Data Scientist</v>
          </cell>
          <cell r="F4016" t="b">
            <v>0</v>
          </cell>
        </row>
        <row r="4017">
          <cell r="A4017" t="str">
            <v>Data Analyst</v>
          </cell>
          <cell r="F4017" t="b">
            <v>0</v>
          </cell>
          <cell r="M4017">
            <v>95000</v>
          </cell>
        </row>
        <row r="4018">
          <cell r="A4018" t="str">
            <v>Business Analyst</v>
          </cell>
          <cell r="F4018" t="b">
            <v>0</v>
          </cell>
        </row>
        <row r="4019">
          <cell r="A4019" t="str">
            <v>Data Engineer</v>
          </cell>
          <cell r="F4019" t="b">
            <v>0</v>
          </cell>
          <cell r="M4019">
            <v>96773</v>
          </cell>
        </row>
        <row r="4020">
          <cell r="A4020" t="str">
            <v>Data Analyst</v>
          </cell>
          <cell r="F4020" t="b">
            <v>1</v>
          </cell>
        </row>
        <row r="4021">
          <cell r="A4021" t="str">
            <v>Data Analyst</v>
          </cell>
          <cell r="F4021" t="b">
            <v>1</v>
          </cell>
          <cell r="M4021">
            <v>105000</v>
          </cell>
        </row>
        <row r="4022">
          <cell r="A4022" t="str">
            <v>Data Analyst</v>
          </cell>
          <cell r="F4022" t="b">
            <v>0</v>
          </cell>
        </row>
        <row r="4023">
          <cell r="A4023" t="str">
            <v>Senior Data Scientist</v>
          </cell>
          <cell r="F4023" t="b">
            <v>0</v>
          </cell>
          <cell r="M4023">
            <v>105300</v>
          </cell>
        </row>
        <row r="4024">
          <cell r="A4024" t="str">
            <v>Data Scientist</v>
          </cell>
          <cell r="F4024" t="b">
            <v>0</v>
          </cell>
          <cell r="M4024">
            <v>265000</v>
          </cell>
        </row>
        <row r="4025">
          <cell r="A4025" t="str">
            <v>Senior Data Engineer</v>
          </cell>
          <cell r="F4025" t="b">
            <v>0</v>
          </cell>
          <cell r="M4025">
            <v>162500</v>
          </cell>
        </row>
        <row r="4026">
          <cell r="A4026" t="str">
            <v>Data Scientist</v>
          </cell>
          <cell r="F4026" t="b">
            <v>0</v>
          </cell>
          <cell r="M4026">
            <v>157500</v>
          </cell>
        </row>
        <row r="4027">
          <cell r="A4027" t="str">
            <v>Data Scientist</v>
          </cell>
          <cell r="F4027" t="b">
            <v>0</v>
          </cell>
          <cell r="M4027">
            <v>95000</v>
          </cell>
        </row>
        <row r="4028">
          <cell r="A4028" t="str">
            <v>Data Analyst</v>
          </cell>
          <cell r="F4028" t="b">
            <v>0</v>
          </cell>
        </row>
        <row r="4029">
          <cell r="A4029" t="str">
            <v>Data Analyst</v>
          </cell>
          <cell r="F4029" t="b">
            <v>0</v>
          </cell>
        </row>
        <row r="4030">
          <cell r="A4030" t="str">
            <v>Data Analyst</v>
          </cell>
          <cell r="F4030" t="b">
            <v>0</v>
          </cell>
          <cell r="M4030">
            <v>110000</v>
          </cell>
        </row>
        <row r="4031">
          <cell r="A4031" t="str">
            <v>Data Engineer</v>
          </cell>
          <cell r="F4031" t="b">
            <v>0</v>
          </cell>
          <cell r="M4031">
            <v>135000</v>
          </cell>
        </row>
        <row r="4032">
          <cell r="A4032" t="str">
            <v>Data Engineer</v>
          </cell>
          <cell r="F4032" t="b">
            <v>1</v>
          </cell>
        </row>
        <row r="4033">
          <cell r="A4033" t="str">
            <v>Data Analyst</v>
          </cell>
          <cell r="F4033" t="b">
            <v>0</v>
          </cell>
        </row>
        <row r="4034">
          <cell r="A4034" t="str">
            <v>Data Analyst</v>
          </cell>
          <cell r="F4034" t="b">
            <v>1</v>
          </cell>
          <cell r="M4034">
            <v>98000</v>
          </cell>
        </row>
        <row r="4035">
          <cell r="A4035" t="str">
            <v>Data Analyst</v>
          </cell>
          <cell r="F4035" t="b">
            <v>0</v>
          </cell>
          <cell r="M4035">
            <v>53500</v>
          </cell>
        </row>
        <row r="4036">
          <cell r="A4036" t="str">
            <v>Senior Data Engineer</v>
          </cell>
          <cell r="F4036" t="b">
            <v>1</v>
          </cell>
          <cell r="M4036">
            <v>145000</v>
          </cell>
        </row>
        <row r="4037">
          <cell r="A4037" t="str">
            <v>Senior Data Engineer</v>
          </cell>
          <cell r="F4037" t="b">
            <v>0</v>
          </cell>
          <cell r="M4037">
            <v>170000</v>
          </cell>
        </row>
        <row r="4038">
          <cell r="A4038" t="str">
            <v>Senior Data Analyst</v>
          </cell>
          <cell r="F4038" t="b">
            <v>0</v>
          </cell>
          <cell r="M4038">
            <v>79200</v>
          </cell>
        </row>
        <row r="4039">
          <cell r="A4039" t="str">
            <v>Data Scientist</v>
          </cell>
          <cell r="F4039" t="b">
            <v>0</v>
          </cell>
          <cell r="M4039">
            <v>157500</v>
          </cell>
        </row>
        <row r="4040">
          <cell r="A4040" t="str">
            <v>Senior Data Analyst</v>
          </cell>
          <cell r="F4040" t="b">
            <v>0</v>
          </cell>
          <cell r="M4040">
            <v>120000</v>
          </cell>
        </row>
        <row r="4041">
          <cell r="A4041" t="str">
            <v>Data Engineer</v>
          </cell>
          <cell r="F4041" t="b">
            <v>0</v>
          </cell>
          <cell r="M4041">
            <v>200000</v>
          </cell>
        </row>
        <row r="4042">
          <cell r="A4042" t="str">
            <v>Data Analyst</v>
          </cell>
          <cell r="F4042" t="b">
            <v>1</v>
          </cell>
          <cell r="M4042">
            <v>184000</v>
          </cell>
        </row>
        <row r="4043">
          <cell r="A4043" t="str">
            <v>Data Engineer</v>
          </cell>
          <cell r="F4043" t="b">
            <v>0</v>
          </cell>
          <cell r="M4043">
            <v>110860</v>
          </cell>
        </row>
        <row r="4044">
          <cell r="A4044" t="str">
            <v>Data Scientist</v>
          </cell>
          <cell r="F4044" t="b">
            <v>0</v>
          </cell>
          <cell r="M4044">
            <v>150000</v>
          </cell>
        </row>
        <row r="4045">
          <cell r="A4045" t="str">
            <v>Data Engineer</v>
          </cell>
          <cell r="F4045" t="b">
            <v>0</v>
          </cell>
        </row>
        <row r="4046">
          <cell r="A4046" t="str">
            <v>Senior Data Scientist</v>
          </cell>
          <cell r="F4046" t="b">
            <v>1</v>
          </cell>
          <cell r="M4046">
            <v>138500</v>
          </cell>
        </row>
        <row r="4047">
          <cell r="A4047" t="str">
            <v>Senior Data Engineer</v>
          </cell>
          <cell r="F4047" t="b">
            <v>1</v>
          </cell>
        </row>
        <row r="4048">
          <cell r="A4048" t="str">
            <v>Data Analyst</v>
          </cell>
          <cell r="F4048" t="b">
            <v>0</v>
          </cell>
        </row>
        <row r="4049">
          <cell r="A4049" t="str">
            <v>Senior Data Analyst</v>
          </cell>
          <cell r="F4049" t="b">
            <v>0</v>
          </cell>
          <cell r="M4049">
            <v>172118.5</v>
          </cell>
        </row>
        <row r="4050">
          <cell r="A4050" t="str">
            <v>Data Engineer</v>
          </cell>
          <cell r="F4050" t="b">
            <v>0</v>
          </cell>
          <cell r="M4050">
            <v>83283</v>
          </cell>
        </row>
        <row r="4051">
          <cell r="A4051" t="str">
            <v>Data Scientist</v>
          </cell>
          <cell r="F4051" t="b">
            <v>0</v>
          </cell>
          <cell r="M4051">
            <v>109500</v>
          </cell>
        </row>
        <row r="4052">
          <cell r="A4052" t="str">
            <v>Senior Data Engineer</v>
          </cell>
          <cell r="F4052" t="b">
            <v>0</v>
          </cell>
          <cell r="M4052">
            <v>90000</v>
          </cell>
        </row>
        <row r="4053">
          <cell r="A4053" t="str">
            <v>Data Engineer</v>
          </cell>
          <cell r="F4053" t="b">
            <v>0</v>
          </cell>
          <cell r="M4053">
            <v>180000</v>
          </cell>
        </row>
        <row r="4054">
          <cell r="A4054" t="str">
            <v>Data Analyst</v>
          </cell>
          <cell r="F4054" t="b">
            <v>0</v>
          </cell>
          <cell r="M4054">
            <v>140000</v>
          </cell>
        </row>
        <row r="4055">
          <cell r="A4055" t="str">
            <v>Business Analyst</v>
          </cell>
          <cell r="F4055" t="b">
            <v>0</v>
          </cell>
          <cell r="M4055">
            <v>82500</v>
          </cell>
        </row>
        <row r="4056">
          <cell r="A4056" t="str">
            <v>Data Engineer</v>
          </cell>
          <cell r="F4056" t="b">
            <v>0</v>
          </cell>
          <cell r="M4056">
            <v>105000</v>
          </cell>
        </row>
        <row r="4057">
          <cell r="A4057" t="str">
            <v>Data Engineer</v>
          </cell>
          <cell r="F4057" t="b">
            <v>1</v>
          </cell>
        </row>
        <row r="4058">
          <cell r="A4058" t="str">
            <v>Data Analyst</v>
          </cell>
          <cell r="F4058" t="b">
            <v>0</v>
          </cell>
        </row>
        <row r="4059">
          <cell r="A4059" t="str">
            <v>Data Engineer</v>
          </cell>
          <cell r="F4059" t="b">
            <v>0</v>
          </cell>
          <cell r="M4059">
            <v>174720</v>
          </cell>
        </row>
        <row r="4060">
          <cell r="A4060" t="str">
            <v>Data Analyst</v>
          </cell>
          <cell r="F4060" t="b">
            <v>1</v>
          </cell>
          <cell r="M4060">
            <v>74547.203125</v>
          </cell>
        </row>
        <row r="4061">
          <cell r="A4061" t="str">
            <v>Senior Data Scientist</v>
          </cell>
          <cell r="F4061" t="b">
            <v>0</v>
          </cell>
          <cell r="M4061">
            <v>125000</v>
          </cell>
        </row>
        <row r="4062">
          <cell r="A4062" t="str">
            <v>Data Scientist</v>
          </cell>
          <cell r="F4062" t="b">
            <v>1</v>
          </cell>
        </row>
        <row r="4063">
          <cell r="A4063" t="str">
            <v>Senior Data Engineer</v>
          </cell>
          <cell r="F4063" t="b">
            <v>0</v>
          </cell>
        </row>
        <row r="4064">
          <cell r="A4064" t="str">
            <v>Data Engineer</v>
          </cell>
          <cell r="F4064" t="b">
            <v>1</v>
          </cell>
        </row>
        <row r="4065">
          <cell r="A4065" t="str">
            <v>Data Scientist</v>
          </cell>
          <cell r="F4065" t="b">
            <v>0</v>
          </cell>
          <cell r="M4065">
            <v>88128</v>
          </cell>
        </row>
        <row r="4066">
          <cell r="A4066" t="str">
            <v>Senior Data Analyst</v>
          </cell>
          <cell r="F4066" t="b">
            <v>0</v>
          </cell>
          <cell r="M4066">
            <v>112025</v>
          </cell>
        </row>
        <row r="4067">
          <cell r="A4067" t="str">
            <v>Data Analyst</v>
          </cell>
          <cell r="F4067" t="b">
            <v>0</v>
          </cell>
          <cell r="M4067">
            <v>117500</v>
          </cell>
        </row>
        <row r="4068">
          <cell r="A4068" t="str">
            <v>Data Engineer</v>
          </cell>
          <cell r="F4068" t="b">
            <v>0</v>
          </cell>
          <cell r="M4068">
            <v>115000</v>
          </cell>
        </row>
        <row r="4069">
          <cell r="A4069" t="str">
            <v>Data Engineer</v>
          </cell>
          <cell r="F4069" t="b">
            <v>0</v>
          </cell>
        </row>
        <row r="4070">
          <cell r="A4070" t="str">
            <v>Data Scientist</v>
          </cell>
          <cell r="F4070" t="b">
            <v>1</v>
          </cell>
          <cell r="M4070">
            <v>100000</v>
          </cell>
        </row>
        <row r="4071">
          <cell r="A4071" t="str">
            <v>Data Scientist</v>
          </cell>
          <cell r="F4071" t="b">
            <v>0</v>
          </cell>
          <cell r="M4071">
            <v>135519</v>
          </cell>
        </row>
        <row r="4072">
          <cell r="A4072" t="str">
            <v>Data Engineer</v>
          </cell>
          <cell r="F4072" t="b">
            <v>0</v>
          </cell>
        </row>
        <row r="4073">
          <cell r="A4073" t="str">
            <v>Data Analyst</v>
          </cell>
          <cell r="F4073" t="b">
            <v>1</v>
          </cell>
        </row>
        <row r="4074">
          <cell r="A4074" t="str">
            <v>Data Scientist</v>
          </cell>
          <cell r="F4074" t="b">
            <v>0</v>
          </cell>
          <cell r="M4074">
            <v>125000</v>
          </cell>
        </row>
        <row r="4075">
          <cell r="A4075" t="str">
            <v>Senior Data Engineer</v>
          </cell>
          <cell r="F4075" t="b">
            <v>1</v>
          </cell>
          <cell r="M4075">
            <v>152500</v>
          </cell>
        </row>
        <row r="4076">
          <cell r="A4076" t="str">
            <v>Data Analyst</v>
          </cell>
          <cell r="F4076" t="b">
            <v>0</v>
          </cell>
          <cell r="M4076">
            <v>90000</v>
          </cell>
        </row>
        <row r="4077">
          <cell r="A4077" t="str">
            <v>Data Analyst</v>
          </cell>
          <cell r="F4077" t="b">
            <v>0</v>
          </cell>
          <cell r="M4077">
            <v>130250</v>
          </cell>
        </row>
        <row r="4078">
          <cell r="A4078" t="str">
            <v>Data Engineer</v>
          </cell>
          <cell r="F4078" t="b">
            <v>0</v>
          </cell>
          <cell r="M4078">
            <v>89100</v>
          </cell>
        </row>
        <row r="4079">
          <cell r="A4079" t="str">
            <v>Data Scientist</v>
          </cell>
          <cell r="F4079" t="b">
            <v>1</v>
          </cell>
          <cell r="M4079">
            <v>122500</v>
          </cell>
        </row>
        <row r="4080">
          <cell r="A4080" t="str">
            <v>Data Engineer</v>
          </cell>
          <cell r="F4080" t="b">
            <v>0</v>
          </cell>
        </row>
        <row r="4081">
          <cell r="A4081" t="str">
            <v>Data Engineer</v>
          </cell>
          <cell r="F4081" t="b">
            <v>0</v>
          </cell>
          <cell r="M4081">
            <v>122500</v>
          </cell>
        </row>
        <row r="4082">
          <cell r="A4082" t="str">
            <v>Data Engineer</v>
          </cell>
          <cell r="F4082" t="b">
            <v>1</v>
          </cell>
          <cell r="M4082">
            <v>106380</v>
          </cell>
        </row>
        <row r="4083">
          <cell r="A4083" t="str">
            <v>Data Engineer</v>
          </cell>
          <cell r="F4083" t="b">
            <v>0</v>
          </cell>
          <cell r="M4083">
            <v>147500</v>
          </cell>
        </row>
        <row r="4084">
          <cell r="A4084" t="str">
            <v>Senior Data Engineer</v>
          </cell>
          <cell r="F4084" t="b">
            <v>0</v>
          </cell>
          <cell r="M4084">
            <v>175000</v>
          </cell>
        </row>
        <row r="4085">
          <cell r="A4085" t="str">
            <v>Data Scientist</v>
          </cell>
          <cell r="F4085" t="b">
            <v>1</v>
          </cell>
        </row>
        <row r="4086">
          <cell r="A4086" t="str">
            <v>Data Analyst</v>
          </cell>
          <cell r="F4086" t="b">
            <v>0</v>
          </cell>
        </row>
        <row r="4087">
          <cell r="A4087" t="str">
            <v>Software Engineer</v>
          </cell>
          <cell r="F4087" t="b">
            <v>0</v>
          </cell>
        </row>
        <row r="4088">
          <cell r="A4088" t="str">
            <v>Data Engineer</v>
          </cell>
          <cell r="F4088" t="b">
            <v>0</v>
          </cell>
          <cell r="M4088">
            <v>125000</v>
          </cell>
        </row>
        <row r="4089">
          <cell r="A4089" t="str">
            <v>Data Analyst</v>
          </cell>
          <cell r="F4089" t="b">
            <v>0</v>
          </cell>
          <cell r="M4089">
            <v>67000</v>
          </cell>
        </row>
        <row r="4090">
          <cell r="A4090" t="str">
            <v>Data Engineer</v>
          </cell>
          <cell r="F4090" t="b">
            <v>1</v>
          </cell>
        </row>
        <row r="4091">
          <cell r="A4091" t="str">
            <v>Data Engineer</v>
          </cell>
          <cell r="F4091" t="b">
            <v>0</v>
          </cell>
        </row>
        <row r="4092">
          <cell r="A4092" t="str">
            <v>Data Scientist</v>
          </cell>
          <cell r="F4092" t="b">
            <v>0</v>
          </cell>
          <cell r="M4092">
            <v>80500</v>
          </cell>
        </row>
        <row r="4093">
          <cell r="A4093" t="str">
            <v>Data Engineer</v>
          </cell>
          <cell r="F4093" t="b">
            <v>0</v>
          </cell>
        </row>
        <row r="4094">
          <cell r="A4094" t="str">
            <v>Data Engineer</v>
          </cell>
          <cell r="F4094" t="b">
            <v>0</v>
          </cell>
        </row>
        <row r="4095">
          <cell r="A4095" t="str">
            <v>Data Engineer</v>
          </cell>
          <cell r="F4095" t="b">
            <v>0</v>
          </cell>
          <cell r="M4095">
            <v>106256.8984375</v>
          </cell>
        </row>
        <row r="4096">
          <cell r="A4096" t="str">
            <v>Data Engineer</v>
          </cell>
          <cell r="F4096" t="b">
            <v>1</v>
          </cell>
          <cell r="M4096">
            <v>175000</v>
          </cell>
        </row>
        <row r="4097">
          <cell r="A4097" t="str">
            <v>Business Analyst</v>
          </cell>
          <cell r="F4097" t="b">
            <v>0</v>
          </cell>
          <cell r="M4097">
            <v>152000</v>
          </cell>
        </row>
        <row r="4098">
          <cell r="A4098" t="str">
            <v>Senior Data Engineer</v>
          </cell>
          <cell r="F4098" t="b">
            <v>1</v>
          </cell>
          <cell r="M4098">
            <v>135000</v>
          </cell>
        </row>
        <row r="4099">
          <cell r="A4099" t="str">
            <v>Data Analyst</v>
          </cell>
          <cell r="F4099" t="b">
            <v>0</v>
          </cell>
          <cell r="M4099">
            <v>63000</v>
          </cell>
        </row>
        <row r="4100">
          <cell r="A4100" t="str">
            <v>Data Analyst</v>
          </cell>
          <cell r="F4100" t="b">
            <v>0</v>
          </cell>
          <cell r="M4100">
            <v>115000</v>
          </cell>
        </row>
        <row r="4101">
          <cell r="A4101" t="str">
            <v>Data Analyst</v>
          </cell>
          <cell r="F4101" t="b">
            <v>0</v>
          </cell>
        </row>
        <row r="4102">
          <cell r="A4102" t="str">
            <v>Data Analyst</v>
          </cell>
          <cell r="F4102" t="b">
            <v>0</v>
          </cell>
        </row>
        <row r="4103">
          <cell r="A4103" t="str">
            <v>Software Engineer</v>
          </cell>
          <cell r="F4103" t="b">
            <v>0</v>
          </cell>
          <cell r="M4103">
            <v>140000</v>
          </cell>
        </row>
        <row r="4104">
          <cell r="A4104" t="str">
            <v>Senior Data Scientist</v>
          </cell>
          <cell r="F4104" t="b">
            <v>1</v>
          </cell>
          <cell r="M4104">
            <v>170000</v>
          </cell>
        </row>
        <row r="4105">
          <cell r="A4105" t="str">
            <v>Data Analyst</v>
          </cell>
          <cell r="F4105" t="b">
            <v>1</v>
          </cell>
          <cell r="M4105">
            <v>100000</v>
          </cell>
        </row>
        <row r="4106">
          <cell r="A4106" t="str">
            <v>Senior Data Scientist</v>
          </cell>
          <cell r="F4106" t="b">
            <v>0</v>
          </cell>
          <cell r="M4106">
            <v>203000</v>
          </cell>
        </row>
        <row r="4107">
          <cell r="A4107" t="str">
            <v>Data Engineer</v>
          </cell>
          <cell r="F4107" t="b">
            <v>0</v>
          </cell>
          <cell r="M4107">
            <v>100000</v>
          </cell>
        </row>
        <row r="4108">
          <cell r="A4108" t="str">
            <v>Senior Data Scientist</v>
          </cell>
          <cell r="F4108" t="b">
            <v>0</v>
          </cell>
          <cell r="M4108">
            <v>157500</v>
          </cell>
        </row>
        <row r="4109">
          <cell r="A4109" t="str">
            <v>Data Analyst</v>
          </cell>
          <cell r="F4109" t="b">
            <v>0</v>
          </cell>
          <cell r="M4109">
            <v>90000</v>
          </cell>
        </row>
        <row r="4110">
          <cell r="A4110" t="str">
            <v>Data Engineer</v>
          </cell>
          <cell r="F4110" t="b">
            <v>0</v>
          </cell>
          <cell r="M4110">
            <v>140000</v>
          </cell>
        </row>
        <row r="4111">
          <cell r="A4111" t="str">
            <v>Data Engineer</v>
          </cell>
          <cell r="F4111" t="b">
            <v>0</v>
          </cell>
          <cell r="M4111">
            <v>58926</v>
          </cell>
        </row>
        <row r="4112">
          <cell r="A4112" t="str">
            <v>Data Engineer</v>
          </cell>
          <cell r="F4112" t="b">
            <v>0</v>
          </cell>
        </row>
        <row r="4113">
          <cell r="A4113" t="str">
            <v>Data Scientist</v>
          </cell>
          <cell r="F4113" t="b">
            <v>0</v>
          </cell>
        </row>
        <row r="4114">
          <cell r="A4114" t="str">
            <v>Data Analyst</v>
          </cell>
          <cell r="F4114" t="b">
            <v>0</v>
          </cell>
          <cell r="M4114">
            <v>150000</v>
          </cell>
        </row>
        <row r="4115">
          <cell r="A4115" t="str">
            <v>Data Engineer</v>
          </cell>
          <cell r="F4115" t="b">
            <v>0</v>
          </cell>
          <cell r="M4115">
            <v>105000</v>
          </cell>
        </row>
        <row r="4116">
          <cell r="A4116" t="str">
            <v>Senior Data Engineer</v>
          </cell>
          <cell r="F4116" t="b">
            <v>0</v>
          </cell>
          <cell r="M4116">
            <v>113500</v>
          </cell>
        </row>
        <row r="4117">
          <cell r="A4117" t="str">
            <v>Data Scientist</v>
          </cell>
          <cell r="F4117" t="b">
            <v>0</v>
          </cell>
          <cell r="M4117">
            <v>108415.5</v>
          </cell>
        </row>
        <row r="4118">
          <cell r="A4118" t="str">
            <v>Data Engineer</v>
          </cell>
          <cell r="F4118" t="b">
            <v>0</v>
          </cell>
        </row>
        <row r="4119">
          <cell r="A4119" t="str">
            <v>Data Engineer</v>
          </cell>
          <cell r="F4119" t="b">
            <v>0</v>
          </cell>
          <cell r="M4119">
            <v>90000</v>
          </cell>
        </row>
        <row r="4120">
          <cell r="A4120" t="str">
            <v>Senior Data Scientist</v>
          </cell>
          <cell r="F4120" t="b">
            <v>1</v>
          </cell>
          <cell r="M4120">
            <v>106500</v>
          </cell>
        </row>
        <row r="4121">
          <cell r="A4121" t="str">
            <v>Senior Data Engineer</v>
          </cell>
          <cell r="F4121" t="b">
            <v>0</v>
          </cell>
          <cell r="M4121">
            <v>173500</v>
          </cell>
        </row>
        <row r="4122">
          <cell r="A4122" t="str">
            <v>Data Analyst</v>
          </cell>
          <cell r="F4122" t="b">
            <v>0</v>
          </cell>
          <cell r="M4122">
            <v>107800</v>
          </cell>
        </row>
        <row r="4123">
          <cell r="A4123" t="str">
            <v>Data Scientist</v>
          </cell>
          <cell r="F4123" t="b">
            <v>1</v>
          </cell>
          <cell r="M4123">
            <v>156107</v>
          </cell>
        </row>
        <row r="4124">
          <cell r="A4124" t="str">
            <v>Data Engineer</v>
          </cell>
          <cell r="F4124" t="b">
            <v>0</v>
          </cell>
          <cell r="M4124">
            <v>180000</v>
          </cell>
        </row>
        <row r="4125">
          <cell r="A4125" t="str">
            <v>Data Engineer</v>
          </cell>
          <cell r="F4125" t="b">
            <v>0</v>
          </cell>
        </row>
        <row r="4126">
          <cell r="A4126" t="str">
            <v>Data Engineer</v>
          </cell>
          <cell r="F4126" t="b">
            <v>0</v>
          </cell>
          <cell r="M4126">
            <v>140000</v>
          </cell>
        </row>
        <row r="4127">
          <cell r="A4127" t="str">
            <v>Data Engineer</v>
          </cell>
          <cell r="F4127" t="b">
            <v>0</v>
          </cell>
          <cell r="M4127">
            <v>100000</v>
          </cell>
        </row>
        <row r="4128">
          <cell r="A4128" t="str">
            <v>Data Scientist</v>
          </cell>
          <cell r="F4128" t="b">
            <v>0</v>
          </cell>
          <cell r="M4128">
            <v>112502</v>
          </cell>
        </row>
        <row r="4129">
          <cell r="A4129" t="str">
            <v>Data Engineer</v>
          </cell>
          <cell r="F4129" t="b">
            <v>0</v>
          </cell>
          <cell r="M4129">
            <v>145000</v>
          </cell>
        </row>
        <row r="4130">
          <cell r="A4130" t="str">
            <v>Senior Data Engineer</v>
          </cell>
          <cell r="F4130" t="b">
            <v>0</v>
          </cell>
        </row>
        <row r="4131">
          <cell r="A4131" t="str">
            <v>Data Analyst</v>
          </cell>
          <cell r="F4131" t="b">
            <v>0</v>
          </cell>
          <cell r="M4131">
            <v>83000</v>
          </cell>
        </row>
        <row r="4132">
          <cell r="A4132" t="str">
            <v>Data Scientist</v>
          </cell>
          <cell r="F4132" t="b">
            <v>0</v>
          </cell>
        </row>
        <row r="4133">
          <cell r="A4133" t="str">
            <v>Senior Data Analyst</v>
          </cell>
          <cell r="F4133" t="b">
            <v>0</v>
          </cell>
          <cell r="M4133">
            <v>111175</v>
          </cell>
        </row>
        <row r="4134">
          <cell r="A4134" t="str">
            <v>Senior Data Engineer</v>
          </cell>
          <cell r="F4134" t="b">
            <v>0</v>
          </cell>
          <cell r="M4134">
            <v>179400</v>
          </cell>
        </row>
        <row r="4135">
          <cell r="A4135" t="str">
            <v>Machine Learning Engineer</v>
          </cell>
          <cell r="F4135" t="b">
            <v>0</v>
          </cell>
          <cell r="M4135">
            <v>72900</v>
          </cell>
        </row>
        <row r="4136">
          <cell r="A4136" t="str">
            <v>Business Analyst</v>
          </cell>
          <cell r="F4136" t="b">
            <v>0</v>
          </cell>
        </row>
        <row r="4137">
          <cell r="A4137" t="str">
            <v>Data Scientist</v>
          </cell>
          <cell r="F4137" t="b">
            <v>1</v>
          </cell>
        </row>
        <row r="4138">
          <cell r="A4138" t="str">
            <v>Data Analyst</v>
          </cell>
          <cell r="F4138" t="b">
            <v>0</v>
          </cell>
        </row>
        <row r="4139">
          <cell r="A4139" t="str">
            <v>Senior Data Analyst</v>
          </cell>
          <cell r="F4139" t="b">
            <v>1</v>
          </cell>
          <cell r="M4139">
            <v>81000</v>
          </cell>
        </row>
        <row r="4140">
          <cell r="A4140" t="str">
            <v>Data Engineer</v>
          </cell>
          <cell r="F4140" t="b">
            <v>0</v>
          </cell>
        </row>
        <row r="4141">
          <cell r="A4141" t="str">
            <v>Data Engineer</v>
          </cell>
          <cell r="F4141" t="b">
            <v>1</v>
          </cell>
        </row>
        <row r="4142">
          <cell r="A4142" t="str">
            <v>Data Analyst</v>
          </cell>
          <cell r="F4142" t="b">
            <v>0</v>
          </cell>
          <cell r="M4142">
            <v>170000</v>
          </cell>
        </row>
        <row r="4143">
          <cell r="A4143" t="str">
            <v>Data Analyst</v>
          </cell>
          <cell r="F4143" t="b">
            <v>0</v>
          </cell>
        </row>
        <row r="4144">
          <cell r="A4144" t="str">
            <v>Data Scientist</v>
          </cell>
          <cell r="F4144" t="b">
            <v>0</v>
          </cell>
          <cell r="M4144">
            <v>160000</v>
          </cell>
        </row>
        <row r="4145">
          <cell r="A4145" t="str">
            <v>Senior Data Scientist</v>
          </cell>
          <cell r="F4145" t="b">
            <v>0</v>
          </cell>
          <cell r="M4145">
            <v>90000</v>
          </cell>
        </row>
        <row r="4146">
          <cell r="A4146" t="str">
            <v>Data Scientist</v>
          </cell>
          <cell r="F4146" t="b">
            <v>1</v>
          </cell>
          <cell r="M4146">
            <v>133000</v>
          </cell>
        </row>
        <row r="4147">
          <cell r="A4147" t="str">
            <v>Data Scientist</v>
          </cell>
          <cell r="F4147" t="b">
            <v>0</v>
          </cell>
          <cell r="M4147">
            <v>122500</v>
          </cell>
        </row>
        <row r="4148">
          <cell r="A4148" t="str">
            <v>Data Scientist</v>
          </cell>
          <cell r="F4148" t="b">
            <v>1</v>
          </cell>
        </row>
        <row r="4149">
          <cell r="A4149" t="str">
            <v>Senior Data Engineer</v>
          </cell>
          <cell r="F4149" t="b">
            <v>1</v>
          </cell>
        </row>
        <row r="4150">
          <cell r="A4150" t="str">
            <v>Data Analyst</v>
          </cell>
          <cell r="F4150" t="b">
            <v>0</v>
          </cell>
          <cell r="M4150">
            <v>66400</v>
          </cell>
        </row>
        <row r="4151">
          <cell r="A4151" t="str">
            <v>Data Engineer</v>
          </cell>
          <cell r="F4151" t="b">
            <v>1</v>
          </cell>
        </row>
        <row r="4152">
          <cell r="A4152" t="str">
            <v>Data Analyst</v>
          </cell>
          <cell r="F4152" t="b">
            <v>0</v>
          </cell>
          <cell r="M4152">
            <v>138615</v>
          </cell>
        </row>
        <row r="4153">
          <cell r="A4153" t="str">
            <v>Data Engineer</v>
          </cell>
          <cell r="F4153" t="b">
            <v>0</v>
          </cell>
          <cell r="M4153">
            <v>165000</v>
          </cell>
        </row>
        <row r="4154">
          <cell r="A4154" t="str">
            <v>Data Engineer</v>
          </cell>
          <cell r="F4154" t="b">
            <v>1</v>
          </cell>
          <cell r="M4154">
            <v>122500</v>
          </cell>
        </row>
        <row r="4155">
          <cell r="A4155" t="str">
            <v>Senior Data Scientist</v>
          </cell>
          <cell r="F4155" t="b">
            <v>0</v>
          </cell>
          <cell r="M4155">
            <v>152000</v>
          </cell>
        </row>
        <row r="4156">
          <cell r="A4156" t="str">
            <v>Senior Data Engineer</v>
          </cell>
          <cell r="F4156" t="b">
            <v>0</v>
          </cell>
          <cell r="M4156">
            <v>246500</v>
          </cell>
        </row>
        <row r="4157">
          <cell r="A4157" t="str">
            <v>Data Scientist</v>
          </cell>
          <cell r="F4157" t="b">
            <v>0</v>
          </cell>
          <cell r="M4157">
            <v>100000</v>
          </cell>
        </row>
        <row r="4158">
          <cell r="A4158" t="str">
            <v>Data Engineer</v>
          </cell>
          <cell r="F4158" t="b">
            <v>1</v>
          </cell>
          <cell r="M4158">
            <v>83950</v>
          </cell>
        </row>
        <row r="4159">
          <cell r="A4159" t="str">
            <v>Cloud Engineer</v>
          </cell>
          <cell r="F4159" t="b">
            <v>0</v>
          </cell>
          <cell r="M4159">
            <v>221844</v>
          </cell>
        </row>
        <row r="4160">
          <cell r="A4160" t="str">
            <v>Senior Data Scientist</v>
          </cell>
          <cell r="F4160" t="b">
            <v>0</v>
          </cell>
          <cell r="M4160">
            <v>227500</v>
          </cell>
        </row>
        <row r="4161">
          <cell r="A4161" t="str">
            <v>Senior Data Scientist</v>
          </cell>
          <cell r="F4161" t="b">
            <v>0</v>
          </cell>
          <cell r="M4161">
            <v>200000</v>
          </cell>
        </row>
        <row r="4162">
          <cell r="A4162" t="str">
            <v>Software Engineer</v>
          </cell>
          <cell r="F4162" t="b">
            <v>0</v>
          </cell>
        </row>
        <row r="4163">
          <cell r="A4163" t="str">
            <v>Senior Data Engineer</v>
          </cell>
          <cell r="F4163" t="b">
            <v>0</v>
          </cell>
          <cell r="M4163">
            <v>134000</v>
          </cell>
        </row>
        <row r="4164">
          <cell r="A4164" t="str">
            <v>Data Analyst</v>
          </cell>
          <cell r="F4164" t="b">
            <v>0</v>
          </cell>
          <cell r="M4164">
            <v>87500</v>
          </cell>
        </row>
        <row r="4165">
          <cell r="A4165" t="str">
            <v>Senior Data Engineer</v>
          </cell>
          <cell r="F4165" t="b">
            <v>0</v>
          </cell>
          <cell r="M4165">
            <v>155000</v>
          </cell>
        </row>
        <row r="4166">
          <cell r="A4166" t="str">
            <v>Data Analyst</v>
          </cell>
          <cell r="F4166" t="b">
            <v>0</v>
          </cell>
          <cell r="M4166">
            <v>115000</v>
          </cell>
        </row>
        <row r="4167">
          <cell r="A4167" t="str">
            <v>Data Engineer</v>
          </cell>
          <cell r="F4167" t="b">
            <v>0</v>
          </cell>
          <cell r="M4167">
            <v>100000</v>
          </cell>
        </row>
        <row r="4168">
          <cell r="A4168" t="str">
            <v>Senior Data Engineer</v>
          </cell>
          <cell r="F4168" t="b">
            <v>0</v>
          </cell>
          <cell r="M4168">
            <v>180000</v>
          </cell>
        </row>
        <row r="4169">
          <cell r="A4169" t="str">
            <v>Data Engineer</v>
          </cell>
          <cell r="F4169" t="b">
            <v>0</v>
          </cell>
          <cell r="M4169">
            <v>130000</v>
          </cell>
        </row>
        <row r="4170">
          <cell r="A4170" t="str">
            <v>Data Analyst</v>
          </cell>
          <cell r="F4170" t="b">
            <v>0</v>
          </cell>
          <cell r="M4170">
            <v>173000</v>
          </cell>
        </row>
        <row r="4171">
          <cell r="A4171" t="str">
            <v>Senior Data Engineer</v>
          </cell>
          <cell r="F4171" t="b">
            <v>0</v>
          </cell>
          <cell r="M4171">
            <v>147500</v>
          </cell>
        </row>
        <row r="4172">
          <cell r="A4172" t="str">
            <v>Data Analyst</v>
          </cell>
          <cell r="F4172" t="b">
            <v>0</v>
          </cell>
          <cell r="M4172">
            <v>56700</v>
          </cell>
        </row>
        <row r="4173">
          <cell r="A4173" t="str">
            <v>Senior Data Scientist</v>
          </cell>
          <cell r="F4173" t="b">
            <v>0</v>
          </cell>
          <cell r="M4173">
            <v>115000</v>
          </cell>
        </row>
        <row r="4174">
          <cell r="A4174" t="str">
            <v>Data Engineer</v>
          </cell>
          <cell r="F4174" t="b">
            <v>0</v>
          </cell>
          <cell r="M4174">
            <v>72000</v>
          </cell>
        </row>
        <row r="4175">
          <cell r="A4175" t="str">
            <v>Data Scientist</v>
          </cell>
          <cell r="F4175" t="b">
            <v>1</v>
          </cell>
        </row>
        <row r="4176">
          <cell r="A4176" t="str">
            <v>Data Engineer</v>
          </cell>
          <cell r="F4176" t="b">
            <v>1</v>
          </cell>
          <cell r="M4176">
            <v>135000</v>
          </cell>
        </row>
        <row r="4177">
          <cell r="A4177" t="str">
            <v>Data Engineer</v>
          </cell>
          <cell r="F4177" t="b">
            <v>0</v>
          </cell>
          <cell r="M4177">
            <v>105000</v>
          </cell>
        </row>
        <row r="4178">
          <cell r="A4178" t="str">
            <v>Data Engineer</v>
          </cell>
          <cell r="F4178" t="b">
            <v>0</v>
          </cell>
        </row>
        <row r="4179">
          <cell r="A4179" t="str">
            <v>Data Engineer</v>
          </cell>
          <cell r="F4179" t="b">
            <v>0</v>
          </cell>
          <cell r="M4179">
            <v>90000</v>
          </cell>
        </row>
        <row r="4180">
          <cell r="A4180" t="str">
            <v>Data Engineer</v>
          </cell>
          <cell r="F4180" t="b">
            <v>0</v>
          </cell>
        </row>
        <row r="4181">
          <cell r="A4181" t="str">
            <v>Data Engineer</v>
          </cell>
          <cell r="F4181" t="b">
            <v>0</v>
          </cell>
        </row>
        <row r="4182">
          <cell r="A4182" t="str">
            <v>Senior Data Engineer</v>
          </cell>
          <cell r="F4182" t="b">
            <v>0</v>
          </cell>
          <cell r="M4182">
            <v>175000</v>
          </cell>
        </row>
        <row r="4183">
          <cell r="A4183" t="str">
            <v>Data Analyst</v>
          </cell>
          <cell r="F4183" t="b">
            <v>0</v>
          </cell>
          <cell r="M4183">
            <v>70000</v>
          </cell>
        </row>
        <row r="4184">
          <cell r="A4184" t="str">
            <v>Data Analyst</v>
          </cell>
          <cell r="F4184" t="b">
            <v>0</v>
          </cell>
        </row>
        <row r="4185">
          <cell r="A4185" t="str">
            <v>Data Engineer</v>
          </cell>
          <cell r="F4185" t="b">
            <v>0</v>
          </cell>
          <cell r="M4185">
            <v>210000</v>
          </cell>
        </row>
        <row r="4186">
          <cell r="A4186" t="str">
            <v>Data Scientist</v>
          </cell>
          <cell r="F4186" t="b">
            <v>0</v>
          </cell>
          <cell r="M4186">
            <v>60000</v>
          </cell>
        </row>
        <row r="4187">
          <cell r="A4187" t="str">
            <v>Data Analyst</v>
          </cell>
          <cell r="F4187" t="b">
            <v>0</v>
          </cell>
          <cell r="M4187">
            <v>55602</v>
          </cell>
        </row>
        <row r="4188">
          <cell r="A4188" t="str">
            <v>Data Scientist</v>
          </cell>
          <cell r="F4188" t="b">
            <v>0</v>
          </cell>
          <cell r="M4188">
            <v>99179.5</v>
          </cell>
        </row>
        <row r="4189">
          <cell r="A4189" t="str">
            <v>Data Scientist</v>
          </cell>
          <cell r="F4189" t="b">
            <v>1</v>
          </cell>
        </row>
        <row r="4190">
          <cell r="A4190" t="str">
            <v>Senior Data Scientist</v>
          </cell>
          <cell r="F4190" t="b">
            <v>0</v>
          </cell>
          <cell r="M4190">
            <v>175500</v>
          </cell>
        </row>
        <row r="4191">
          <cell r="A4191" t="str">
            <v>Machine Learning Engineer</v>
          </cell>
          <cell r="F4191" t="b">
            <v>0</v>
          </cell>
          <cell r="M4191">
            <v>180000</v>
          </cell>
        </row>
        <row r="4192">
          <cell r="A4192" t="str">
            <v>Data Analyst</v>
          </cell>
          <cell r="F4192" t="b">
            <v>1</v>
          </cell>
        </row>
        <row r="4193">
          <cell r="A4193" t="str">
            <v>Data Analyst</v>
          </cell>
          <cell r="F4193" t="b">
            <v>1</v>
          </cell>
        </row>
        <row r="4194">
          <cell r="A4194" t="str">
            <v>Data Scientist</v>
          </cell>
          <cell r="F4194" t="b">
            <v>0</v>
          </cell>
          <cell r="M4194">
            <v>153500</v>
          </cell>
        </row>
        <row r="4195">
          <cell r="A4195" t="str">
            <v>Data Analyst</v>
          </cell>
          <cell r="F4195" t="b">
            <v>0</v>
          </cell>
        </row>
        <row r="4196">
          <cell r="A4196" t="str">
            <v>Data Scientist</v>
          </cell>
          <cell r="F4196" t="b">
            <v>0</v>
          </cell>
        </row>
        <row r="4197">
          <cell r="A4197" t="str">
            <v>Data Scientist</v>
          </cell>
          <cell r="F4197" t="b">
            <v>0</v>
          </cell>
        </row>
        <row r="4198">
          <cell r="A4198" t="str">
            <v>Data Engineer</v>
          </cell>
          <cell r="F4198" t="b">
            <v>1</v>
          </cell>
        </row>
        <row r="4199">
          <cell r="A4199" t="str">
            <v>Data Engineer</v>
          </cell>
          <cell r="F4199" t="b">
            <v>0</v>
          </cell>
        </row>
        <row r="4200">
          <cell r="A4200" t="str">
            <v>Data Engineer</v>
          </cell>
          <cell r="F4200" t="b">
            <v>1</v>
          </cell>
          <cell r="M4200">
            <v>115000</v>
          </cell>
        </row>
        <row r="4201">
          <cell r="A4201" t="str">
            <v>Business Analyst</v>
          </cell>
          <cell r="F4201" t="b">
            <v>1</v>
          </cell>
        </row>
        <row r="4202">
          <cell r="A4202" t="str">
            <v>Senior Data Analyst</v>
          </cell>
          <cell r="F4202" t="b">
            <v>0</v>
          </cell>
          <cell r="M4202">
            <v>100000</v>
          </cell>
        </row>
        <row r="4203">
          <cell r="A4203" t="str">
            <v>Data Analyst</v>
          </cell>
          <cell r="F4203" t="b">
            <v>0</v>
          </cell>
          <cell r="M4203">
            <v>60734</v>
          </cell>
        </row>
        <row r="4204">
          <cell r="A4204" t="str">
            <v>Business Analyst</v>
          </cell>
          <cell r="F4204" t="b">
            <v>0</v>
          </cell>
          <cell r="M4204">
            <v>63000</v>
          </cell>
        </row>
        <row r="4205">
          <cell r="A4205" t="str">
            <v>Data Analyst</v>
          </cell>
          <cell r="F4205" t="b">
            <v>0</v>
          </cell>
        </row>
        <row r="4206">
          <cell r="A4206" t="str">
            <v>Data Scientist</v>
          </cell>
          <cell r="F4206" t="b">
            <v>0</v>
          </cell>
          <cell r="M4206">
            <v>117500</v>
          </cell>
        </row>
        <row r="4207">
          <cell r="A4207" t="str">
            <v>Data Analyst</v>
          </cell>
          <cell r="F4207" t="b">
            <v>0</v>
          </cell>
        </row>
        <row r="4208">
          <cell r="A4208" t="str">
            <v>Data Scientist</v>
          </cell>
          <cell r="F4208" t="b">
            <v>0</v>
          </cell>
        </row>
        <row r="4209">
          <cell r="A4209" t="str">
            <v>Data Engineer</v>
          </cell>
          <cell r="F4209" t="b">
            <v>0</v>
          </cell>
          <cell r="M4209">
            <v>162500</v>
          </cell>
        </row>
        <row r="4210">
          <cell r="A4210" t="str">
            <v>Data Scientist</v>
          </cell>
          <cell r="F4210" t="b">
            <v>0</v>
          </cell>
          <cell r="M4210">
            <v>132884</v>
          </cell>
        </row>
        <row r="4211">
          <cell r="A4211" t="str">
            <v>Data Analyst</v>
          </cell>
          <cell r="F4211" t="b">
            <v>0</v>
          </cell>
        </row>
        <row r="4212">
          <cell r="A4212" t="str">
            <v>Data Analyst</v>
          </cell>
          <cell r="F4212" t="b">
            <v>0</v>
          </cell>
          <cell r="M4212">
            <v>115000</v>
          </cell>
        </row>
        <row r="4213">
          <cell r="A4213" t="str">
            <v>Data Engineer</v>
          </cell>
          <cell r="F4213" t="b">
            <v>0</v>
          </cell>
          <cell r="M4213">
            <v>191180</v>
          </cell>
        </row>
        <row r="4214">
          <cell r="A4214" t="str">
            <v>Data Analyst</v>
          </cell>
          <cell r="F4214" t="b">
            <v>0</v>
          </cell>
          <cell r="M4214">
            <v>49801</v>
          </cell>
        </row>
        <row r="4215">
          <cell r="A4215" t="str">
            <v>Software Engineer</v>
          </cell>
          <cell r="F4215" t="b">
            <v>0</v>
          </cell>
          <cell r="M4215">
            <v>200000</v>
          </cell>
        </row>
        <row r="4216">
          <cell r="A4216" t="str">
            <v>Data Engineer</v>
          </cell>
          <cell r="F4216" t="b">
            <v>1</v>
          </cell>
        </row>
        <row r="4217">
          <cell r="A4217" t="str">
            <v>Data Engineer</v>
          </cell>
          <cell r="F4217" t="b">
            <v>1</v>
          </cell>
          <cell r="M4217">
            <v>92500</v>
          </cell>
        </row>
        <row r="4218">
          <cell r="A4218" t="str">
            <v>Machine Learning Engineer</v>
          </cell>
          <cell r="F4218" t="b">
            <v>0</v>
          </cell>
          <cell r="M4218">
            <v>101029</v>
          </cell>
        </row>
        <row r="4219">
          <cell r="A4219" t="str">
            <v>Data Engineer</v>
          </cell>
          <cell r="F4219" t="b">
            <v>0</v>
          </cell>
        </row>
        <row r="4220">
          <cell r="A4220" t="str">
            <v>Senior Data Engineer</v>
          </cell>
          <cell r="F4220" t="b">
            <v>0</v>
          </cell>
          <cell r="M4220">
            <v>117500</v>
          </cell>
        </row>
        <row r="4221">
          <cell r="A4221" t="str">
            <v>Data Engineer</v>
          </cell>
          <cell r="F4221" t="b">
            <v>0</v>
          </cell>
          <cell r="M4221">
            <v>64800</v>
          </cell>
        </row>
        <row r="4222">
          <cell r="A4222" t="str">
            <v>Data Engineer</v>
          </cell>
          <cell r="F4222" t="b">
            <v>0</v>
          </cell>
          <cell r="M4222">
            <v>150000</v>
          </cell>
        </row>
        <row r="4223">
          <cell r="A4223" t="str">
            <v>Data Engineer</v>
          </cell>
          <cell r="F4223" t="b">
            <v>0</v>
          </cell>
        </row>
        <row r="4224">
          <cell r="A4224" t="str">
            <v>Data Engineer</v>
          </cell>
          <cell r="F4224" t="b">
            <v>0</v>
          </cell>
          <cell r="M4224">
            <v>90000</v>
          </cell>
        </row>
        <row r="4225">
          <cell r="A4225" t="str">
            <v>Data Analyst</v>
          </cell>
          <cell r="F4225" t="b">
            <v>1</v>
          </cell>
        </row>
        <row r="4226">
          <cell r="A4226" t="str">
            <v>Data Analyst</v>
          </cell>
          <cell r="F4226" t="b">
            <v>0</v>
          </cell>
        </row>
        <row r="4227">
          <cell r="A4227" t="str">
            <v>Data Engineer</v>
          </cell>
          <cell r="F4227" t="b">
            <v>1</v>
          </cell>
        </row>
        <row r="4228">
          <cell r="A4228" t="str">
            <v>Data Engineer</v>
          </cell>
          <cell r="F4228" t="b">
            <v>1</v>
          </cell>
        </row>
        <row r="4229">
          <cell r="A4229" t="str">
            <v>Data Engineer</v>
          </cell>
          <cell r="F4229" t="b">
            <v>0</v>
          </cell>
          <cell r="M4229">
            <v>147500</v>
          </cell>
        </row>
        <row r="4230">
          <cell r="A4230" t="str">
            <v>Data Scientist</v>
          </cell>
          <cell r="F4230" t="b">
            <v>0</v>
          </cell>
        </row>
        <row r="4231">
          <cell r="A4231" t="str">
            <v>Data Scientist</v>
          </cell>
          <cell r="F4231" t="b">
            <v>1</v>
          </cell>
          <cell r="M4231">
            <v>145000</v>
          </cell>
        </row>
        <row r="4232">
          <cell r="A4232" t="str">
            <v>Data Analyst</v>
          </cell>
          <cell r="F4232" t="b">
            <v>1</v>
          </cell>
        </row>
        <row r="4233">
          <cell r="A4233" t="str">
            <v>Senior Data Engineer</v>
          </cell>
          <cell r="F4233" t="b">
            <v>0</v>
          </cell>
          <cell r="M4233">
            <v>202000</v>
          </cell>
        </row>
        <row r="4234">
          <cell r="A4234" t="str">
            <v>Data Scientist</v>
          </cell>
          <cell r="F4234" t="b">
            <v>0</v>
          </cell>
        </row>
        <row r="4235">
          <cell r="A4235" t="str">
            <v>Data Scientist</v>
          </cell>
          <cell r="F4235" t="b">
            <v>0</v>
          </cell>
          <cell r="M4235">
            <v>224500</v>
          </cell>
        </row>
        <row r="4236">
          <cell r="A4236" t="str">
            <v>Data Scientist</v>
          </cell>
          <cell r="F4236" t="b">
            <v>1</v>
          </cell>
        </row>
        <row r="4237">
          <cell r="A4237" t="str">
            <v>Data Engineer</v>
          </cell>
          <cell r="F4237" t="b">
            <v>0</v>
          </cell>
        </row>
        <row r="4238">
          <cell r="A4238" t="str">
            <v>Data Engineer</v>
          </cell>
          <cell r="F4238" t="b">
            <v>1</v>
          </cell>
        </row>
        <row r="4239">
          <cell r="A4239" t="str">
            <v>Data Analyst</v>
          </cell>
          <cell r="F4239" t="b">
            <v>0</v>
          </cell>
        </row>
        <row r="4240">
          <cell r="A4240" t="str">
            <v>Data Engineer</v>
          </cell>
          <cell r="F4240" t="b">
            <v>0</v>
          </cell>
          <cell r="M4240">
            <v>130000</v>
          </cell>
        </row>
        <row r="4241">
          <cell r="A4241" t="str">
            <v>Senior Data Engineer</v>
          </cell>
          <cell r="F4241" t="b">
            <v>0</v>
          </cell>
        </row>
        <row r="4242">
          <cell r="A4242" t="str">
            <v>Senior Data Analyst</v>
          </cell>
          <cell r="F4242" t="b">
            <v>0</v>
          </cell>
          <cell r="M4242">
            <v>130000</v>
          </cell>
        </row>
        <row r="4243">
          <cell r="A4243" t="str">
            <v>Data Scientist</v>
          </cell>
          <cell r="F4243" t="b">
            <v>0</v>
          </cell>
          <cell r="M4243">
            <v>33488.5</v>
          </cell>
        </row>
        <row r="4244">
          <cell r="A4244" t="str">
            <v>Data Analyst</v>
          </cell>
          <cell r="F4244" t="b">
            <v>0</v>
          </cell>
        </row>
        <row r="4245">
          <cell r="A4245" t="str">
            <v>Data Scientist</v>
          </cell>
          <cell r="F4245" t="b">
            <v>0</v>
          </cell>
          <cell r="M4245">
            <v>165000</v>
          </cell>
        </row>
        <row r="4246">
          <cell r="A4246" t="str">
            <v>Senior Data Engineer</v>
          </cell>
          <cell r="F4246" t="b">
            <v>0</v>
          </cell>
        </row>
        <row r="4247">
          <cell r="A4247" t="str">
            <v>Data Engineer</v>
          </cell>
          <cell r="F4247" t="b">
            <v>0</v>
          </cell>
          <cell r="M4247">
            <v>140000</v>
          </cell>
        </row>
        <row r="4248">
          <cell r="A4248" t="str">
            <v>Data Engineer</v>
          </cell>
          <cell r="F4248" t="b">
            <v>1</v>
          </cell>
        </row>
        <row r="4249">
          <cell r="A4249" t="str">
            <v>Senior Data Scientist</v>
          </cell>
          <cell r="F4249" t="b">
            <v>1</v>
          </cell>
          <cell r="M4249">
            <v>155000</v>
          </cell>
        </row>
        <row r="4250">
          <cell r="A4250" t="str">
            <v>Cloud Engineer</v>
          </cell>
          <cell r="F4250" t="b">
            <v>0</v>
          </cell>
          <cell r="M4250">
            <v>105968</v>
          </cell>
        </row>
        <row r="4251">
          <cell r="A4251" t="str">
            <v>Data Analyst</v>
          </cell>
          <cell r="F4251" t="b">
            <v>0</v>
          </cell>
          <cell r="M4251">
            <v>102500</v>
          </cell>
        </row>
        <row r="4252">
          <cell r="A4252" t="str">
            <v>Data Analyst</v>
          </cell>
          <cell r="F4252" t="b">
            <v>1</v>
          </cell>
        </row>
        <row r="4253">
          <cell r="A4253" t="str">
            <v>Senior Data Analyst</v>
          </cell>
          <cell r="F4253" t="b">
            <v>0</v>
          </cell>
        </row>
        <row r="4254">
          <cell r="A4254" t="str">
            <v>Machine Learning Engineer</v>
          </cell>
          <cell r="F4254" t="b">
            <v>0</v>
          </cell>
          <cell r="M4254">
            <v>141000</v>
          </cell>
        </row>
        <row r="4255">
          <cell r="A4255" t="str">
            <v>Data Scientist</v>
          </cell>
          <cell r="F4255" t="b">
            <v>0</v>
          </cell>
          <cell r="M4255">
            <v>99150</v>
          </cell>
        </row>
        <row r="4256">
          <cell r="A4256" t="str">
            <v>Data Engineer</v>
          </cell>
          <cell r="F4256" t="b">
            <v>0</v>
          </cell>
        </row>
        <row r="4257">
          <cell r="A4257" t="str">
            <v>Data Engineer</v>
          </cell>
          <cell r="F4257" t="b">
            <v>0</v>
          </cell>
          <cell r="M4257">
            <v>89100</v>
          </cell>
        </row>
        <row r="4258">
          <cell r="A4258" t="str">
            <v>Data Engineer</v>
          </cell>
          <cell r="F4258" t="b">
            <v>0</v>
          </cell>
          <cell r="M4258">
            <v>142500</v>
          </cell>
        </row>
        <row r="4259">
          <cell r="A4259" t="str">
            <v>Senior Data Analyst</v>
          </cell>
          <cell r="F4259" t="b">
            <v>1</v>
          </cell>
        </row>
        <row r="4260">
          <cell r="A4260" t="str">
            <v>Data Engineer</v>
          </cell>
          <cell r="F4260" t="b">
            <v>0</v>
          </cell>
        </row>
        <row r="4261">
          <cell r="A4261" t="str">
            <v>Data Engineer</v>
          </cell>
          <cell r="F4261" t="b">
            <v>0</v>
          </cell>
        </row>
        <row r="4262">
          <cell r="A4262" t="str">
            <v>Data Engineer</v>
          </cell>
          <cell r="F4262" t="b">
            <v>0</v>
          </cell>
          <cell r="M4262">
            <v>190950</v>
          </cell>
        </row>
        <row r="4263">
          <cell r="A4263" t="str">
            <v>Data Engineer</v>
          </cell>
          <cell r="F4263" t="b">
            <v>0</v>
          </cell>
          <cell r="M4263">
            <v>217500</v>
          </cell>
        </row>
        <row r="4264">
          <cell r="A4264" t="str">
            <v>Machine Learning Engineer</v>
          </cell>
          <cell r="F4264" t="b">
            <v>0</v>
          </cell>
          <cell r="M4264">
            <v>190000</v>
          </cell>
        </row>
        <row r="4265">
          <cell r="A4265" t="str">
            <v>Data Engineer</v>
          </cell>
          <cell r="F4265" t="b">
            <v>0</v>
          </cell>
          <cell r="M4265">
            <v>147500</v>
          </cell>
        </row>
        <row r="4266">
          <cell r="A4266" t="str">
            <v>Data Analyst</v>
          </cell>
          <cell r="F4266" t="b">
            <v>0</v>
          </cell>
          <cell r="M4266">
            <v>58568</v>
          </cell>
        </row>
        <row r="4267">
          <cell r="A4267" t="str">
            <v>Data Scientist</v>
          </cell>
          <cell r="F4267" t="b">
            <v>0</v>
          </cell>
          <cell r="M4267">
            <v>137150</v>
          </cell>
        </row>
        <row r="4268">
          <cell r="A4268" t="str">
            <v>Senior Data Engineer</v>
          </cell>
          <cell r="F4268" t="b">
            <v>0</v>
          </cell>
          <cell r="M4268">
            <v>166000</v>
          </cell>
        </row>
        <row r="4269">
          <cell r="A4269" t="str">
            <v>Data Engineer</v>
          </cell>
          <cell r="F4269" t="b">
            <v>0</v>
          </cell>
        </row>
        <row r="4270">
          <cell r="A4270" t="str">
            <v>Data Engineer</v>
          </cell>
          <cell r="F4270" t="b">
            <v>0</v>
          </cell>
          <cell r="M4270">
            <v>100000</v>
          </cell>
        </row>
        <row r="4271">
          <cell r="A4271" t="str">
            <v>Senior Data Engineer</v>
          </cell>
          <cell r="F4271" t="b">
            <v>0</v>
          </cell>
          <cell r="M4271">
            <v>187500</v>
          </cell>
        </row>
        <row r="4272">
          <cell r="A4272" t="str">
            <v>Data Scientist</v>
          </cell>
          <cell r="F4272" t="b">
            <v>0</v>
          </cell>
          <cell r="M4272">
            <v>195249.5</v>
          </cell>
        </row>
        <row r="4273">
          <cell r="A4273" t="str">
            <v>Machine Learning Engineer</v>
          </cell>
          <cell r="F4273" t="b">
            <v>0</v>
          </cell>
          <cell r="M4273">
            <v>166000</v>
          </cell>
        </row>
        <row r="4274">
          <cell r="A4274" t="str">
            <v>Senior Data Engineer</v>
          </cell>
          <cell r="F4274" t="b">
            <v>1</v>
          </cell>
        </row>
        <row r="4275">
          <cell r="A4275" t="str">
            <v>Data Engineer</v>
          </cell>
          <cell r="F4275" t="b">
            <v>1</v>
          </cell>
          <cell r="M4275">
            <v>155000</v>
          </cell>
        </row>
        <row r="4276">
          <cell r="A4276" t="str">
            <v>Data Scientist</v>
          </cell>
          <cell r="F4276" t="b">
            <v>1</v>
          </cell>
        </row>
        <row r="4277">
          <cell r="A4277" t="str">
            <v>Data Engineer</v>
          </cell>
          <cell r="F4277" t="b">
            <v>0</v>
          </cell>
        </row>
        <row r="4278">
          <cell r="A4278" t="str">
            <v>Data Engineer</v>
          </cell>
          <cell r="F4278" t="b">
            <v>0</v>
          </cell>
          <cell r="M4278">
            <v>198500</v>
          </cell>
        </row>
        <row r="4279">
          <cell r="A4279" t="str">
            <v>Data Analyst</v>
          </cell>
          <cell r="F4279" t="b">
            <v>0</v>
          </cell>
        </row>
        <row r="4280">
          <cell r="A4280" t="str">
            <v>Data Engineer</v>
          </cell>
          <cell r="F4280" t="b">
            <v>1</v>
          </cell>
          <cell r="M4280">
            <v>110000</v>
          </cell>
        </row>
        <row r="4281">
          <cell r="A4281" t="str">
            <v>Data Engineer</v>
          </cell>
          <cell r="F4281" t="b">
            <v>0</v>
          </cell>
          <cell r="M4281">
            <v>156500</v>
          </cell>
        </row>
        <row r="4282">
          <cell r="A4282" t="str">
            <v>Senior Data Scientist</v>
          </cell>
          <cell r="F4282" t="b">
            <v>0</v>
          </cell>
          <cell r="M4282">
            <v>165000</v>
          </cell>
        </row>
        <row r="4283">
          <cell r="A4283" t="str">
            <v>Senior Data Analyst</v>
          </cell>
          <cell r="F4283" t="b">
            <v>1</v>
          </cell>
        </row>
        <row r="4284">
          <cell r="A4284" t="str">
            <v>Data Scientist</v>
          </cell>
          <cell r="F4284" t="b">
            <v>0</v>
          </cell>
          <cell r="M4284">
            <v>112104.5</v>
          </cell>
        </row>
        <row r="4285">
          <cell r="A4285" t="str">
            <v>Data Scientist</v>
          </cell>
          <cell r="F4285" t="b">
            <v>0</v>
          </cell>
        </row>
        <row r="4286">
          <cell r="A4286" t="str">
            <v>Data Engineer</v>
          </cell>
          <cell r="F4286" t="b">
            <v>0</v>
          </cell>
          <cell r="M4286">
            <v>150000</v>
          </cell>
        </row>
        <row r="4287">
          <cell r="A4287" t="str">
            <v>Data Engineer</v>
          </cell>
          <cell r="F4287" t="b">
            <v>0</v>
          </cell>
          <cell r="M4287">
            <v>120000</v>
          </cell>
        </row>
        <row r="4288">
          <cell r="A4288" t="str">
            <v>Data Analyst</v>
          </cell>
          <cell r="F4288" t="b">
            <v>0</v>
          </cell>
        </row>
        <row r="4289">
          <cell r="A4289" t="str">
            <v>Data Analyst</v>
          </cell>
          <cell r="F4289" t="b">
            <v>0</v>
          </cell>
          <cell r="M4289">
            <v>90000</v>
          </cell>
        </row>
        <row r="4290">
          <cell r="A4290" t="str">
            <v>Data Engineer</v>
          </cell>
          <cell r="F4290" t="b">
            <v>0</v>
          </cell>
          <cell r="M4290">
            <v>134132.5</v>
          </cell>
        </row>
        <row r="4291">
          <cell r="A4291" t="str">
            <v>Data Scientist</v>
          </cell>
          <cell r="F4291" t="b">
            <v>0</v>
          </cell>
        </row>
        <row r="4292">
          <cell r="A4292" t="str">
            <v>Data Engineer</v>
          </cell>
          <cell r="F4292" t="b">
            <v>0</v>
          </cell>
        </row>
        <row r="4293">
          <cell r="A4293" t="str">
            <v>Data Analyst</v>
          </cell>
          <cell r="F4293" t="b">
            <v>0</v>
          </cell>
        </row>
        <row r="4294">
          <cell r="A4294" t="str">
            <v>Data Scientist</v>
          </cell>
          <cell r="F4294" t="b">
            <v>0</v>
          </cell>
          <cell r="M4294">
            <v>55000</v>
          </cell>
        </row>
        <row r="4295">
          <cell r="A4295" t="str">
            <v>Data Scientist</v>
          </cell>
          <cell r="F4295" t="b">
            <v>0</v>
          </cell>
        </row>
        <row r="4296">
          <cell r="A4296" t="str">
            <v>Data Engineer</v>
          </cell>
          <cell r="F4296" t="b">
            <v>1</v>
          </cell>
          <cell r="M4296">
            <v>122500</v>
          </cell>
        </row>
        <row r="4297">
          <cell r="A4297" t="str">
            <v>Data Engineer</v>
          </cell>
          <cell r="F4297" t="b">
            <v>0</v>
          </cell>
        </row>
        <row r="4298">
          <cell r="A4298" t="str">
            <v>Data Scientist</v>
          </cell>
          <cell r="F4298" t="b">
            <v>1</v>
          </cell>
          <cell r="M4298">
            <v>80000</v>
          </cell>
        </row>
        <row r="4299">
          <cell r="A4299" t="str">
            <v>Senior Data Engineer</v>
          </cell>
          <cell r="F4299" t="b">
            <v>1</v>
          </cell>
          <cell r="M4299">
            <v>147500</v>
          </cell>
        </row>
        <row r="4300">
          <cell r="A4300" t="str">
            <v>Software Engineer</v>
          </cell>
          <cell r="F4300" t="b">
            <v>0</v>
          </cell>
          <cell r="M4300">
            <v>184500</v>
          </cell>
        </row>
        <row r="4301">
          <cell r="A4301" t="str">
            <v>Data Engineer</v>
          </cell>
          <cell r="F4301" t="b">
            <v>1</v>
          </cell>
        </row>
        <row r="4302">
          <cell r="A4302" t="str">
            <v>Senior Data Engineer</v>
          </cell>
          <cell r="F4302" t="b">
            <v>0</v>
          </cell>
          <cell r="M4302">
            <v>125000</v>
          </cell>
        </row>
        <row r="4303">
          <cell r="A4303" t="str">
            <v>Senior Data Scientist</v>
          </cell>
          <cell r="F4303" t="b">
            <v>0</v>
          </cell>
          <cell r="M4303">
            <v>125000</v>
          </cell>
        </row>
        <row r="4304">
          <cell r="A4304" t="str">
            <v>Data Scientist</v>
          </cell>
          <cell r="F4304" t="b">
            <v>0</v>
          </cell>
        </row>
        <row r="4305">
          <cell r="A4305" t="str">
            <v>Data Engineer</v>
          </cell>
          <cell r="F4305" t="b">
            <v>0</v>
          </cell>
          <cell r="M4305">
            <v>174720</v>
          </cell>
        </row>
        <row r="4306">
          <cell r="A4306" t="str">
            <v>Data Analyst</v>
          </cell>
          <cell r="F4306" t="b">
            <v>1</v>
          </cell>
        </row>
        <row r="4307">
          <cell r="A4307" t="str">
            <v>Data Engineer</v>
          </cell>
          <cell r="F4307" t="b">
            <v>1</v>
          </cell>
        </row>
        <row r="4308">
          <cell r="A4308" t="str">
            <v>Senior Data Engineer</v>
          </cell>
          <cell r="F4308" t="b">
            <v>0</v>
          </cell>
          <cell r="M4308">
            <v>150000</v>
          </cell>
        </row>
        <row r="4309">
          <cell r="A4309" t="str">
            <v>Data Engineer</v>
          </cell>
          <cell r="F4309" t="b">
            <v>0</v>
          </cell>
        </row>
        <row r="4310">
          <cell r="A4310" t="str">
            <v>Data Analyst</v>
          </cell>
          <cell r="F4310" t="b">
            <v>0</v>
          </cell>
          <cell r="M4310">
            <v>80000</v>
          </cell>
        </row>
        <row r="4311">
          <cell r="A4311" t="str">
            <v>Data Engineer</v>
          </cell>
          <cell r="F4311" t="b">
            <v>0</v>
          </cell>
          <cell r="M4311">
            <v>110000</v>
          </cell>
        </row>
        <row r="4312">
          <cell r="A4312" t="str">
            <v>Data Engineer</v>
          </cell>
          <cell r="F4312" t="b">
            <v>0</v>
          </cell>
          <cell r="M4312">
            <v>232500</v>
          </cell>
        </row>
        <row r="4313">
          <cell r="A4313" t="str">
            <v>Senior Data Engineer</v>
          </cell>
          <cell r="F4313" t="b">
            <v>1</v>
          </cell>
          <cell r="M4313">
            <v>112500</v>
          </cell>
        </row>
        <row r="4314">
          <cell r="A4314" t="str">
            <v>Senior Data Analyst</v>
          </cell>
          <cell r="F4314" t="b">
            <v>1</v>
          </cell>
        </row>
        <row r="4315">
          <cell r="A4315" t="str">
            <v>Data Analyst</v>
          </cell>
          <cell r="F4315" t="b">
            <v>1</v>
          </cell>
        </row>
        <row r="4316">
          <cell r="A4316" t="str">
            <v>Senior Data Engineer</v>
          </cell>
          <cell r="F4316" t="b">
            <v>1</v>
          </cell>
        </row>
        <row r="4317">
          <cell r="A4317" t="str">
            <v>Senior Data Engineer</v>
          </cell>
          <cell r="F4317" t="b">
            <v>0</v>
          </cell>
          <cell r="M4317">
            <v>147500</v>
          </cell>
        </row>
        <row r="4318">
          <cell r="A4318" t="str">
            <v>Senior Data Engineer</v>
          </cell>
          <cell r="F4318" t="b">
            <v>0</v>
          </cell>
          <cell r="M4318">
            <v>190000</v>
          </cell>
        </row>
        <row r="4319">
          <cell r="A4319" t="str">
            <v>Data Analyst</v>
          </cell>
          <cell r="F4319" t="b">
            <v>0</v>
          </cell>
        </row>
        <row r="4320">
          <cell r="A4320" t="str">
            <v>Senior Data Analyst</v>
          </cell>
          <cell r="F4320" t="b">
            <v>0</v>
          </cell>
          <cell r="M4320">
            <v>110000</v>
          </cell>
        </row>
        <row r="4321">
          <cell r="A4321" t="str">
            <v>Data Engineer</v>
          </cell>
          <cell r="F4321" t="b">
            <v>1</v>
          </cell>
          <cell r="M4321">
            <v>245000</v>
          </cell>
        </row>
        <row r="4322">
          <cell r="A4322" t="str">
            <v>Senior Data Engineer</v>
          </cell>
          <cell r="F4322" t="b">
            <v>0</v>
          </cell>
          <cell r="M4322">
            <v>180000</v>
          </cell>
        </row>
        <row r="4323">
          <cell r="A4323" t="str">
            <v>Data Analyst</v>
          </cell>
          <cell r="F4323" t="b">
            <v>0</v>
          </cell>
        </row>
        <row r="4324">
          <cell r="A4324" t="str">
            <v>Data Engineer</v>
          </cell>
          <cell r="F4324" t="b">
            <v>1</v>
          </cell>
          <cell r="M4324">
            <v>112500</v>
          </cell>
        </row>
        <row r="4325">
          <cell r="A4325" t="str">
            <v>Data Engineer</v>
          </cell>
          <cell r="F4325" t="b">
            <v>0</v>
          </cell>
          <cell r="M4325">
            <v>165000</v>
          </cell>
        </row>
        <row r="4326">
          <cell r="A4326" t="str">
            <v>Data Engineer</v>
          </cell>
          <cell r="F4326" t="b">
            <v>0</v>
          </cell>
          <cell r="M4326">
            <v>120000</v>
          </cell>
        </row>
        <row r="4327">
          <cell r="A4327" t="str">
            <v>Data Engineer</v>
          </cell>
          <cell r="F4327" t="b">
            <v>0</v>
          </cell>
        </row>
        <row r="4328">
          <cell r="A4328" t="str">
            <v>Data Analyst</v>
          </cell>
          <cell r="F4328" t="b">
            <v>0</v>
          </cell>
        </row>
        <row r="4329">
          <cell r="A4329" t="str">
            <v>Data Scientist</v>
          </cell>
          <cell r="F4329" t="b">
            <v>1</v>
          </cell>
          <cell r="M4329">
            <v>112000</v>
          </cell>
        </row>
        <row r="4330">
          <cell r="A4330" t="str">
            <v>Data Engineer</v>
          </cell>
          <cell r="F4330" t="b">
            <v>0</v>
          </cell>
          <cell r="M4330">
            <v>92500</v>
          </cell>
        </row>
        <row r="4331">
          <cell r="A4331" t="str">
            <v>Senior Data Engineer</v>
          </cell>
          <cell r="F4331" t="b">
            <v>1</v>
          </cell>
          <cell r="M4331">
            <v>150000</v>
          </cell>
        </row>
        <row r="4332">
          <cell r="A4332" t="str">
            <v>Machine Learning Engineer</v>
          </cell>
          <cell r="F4332" t="b">
            <v>0</v>
          </cell>
          <cell r="M4332">
            <v>125000</v>
          </cell>
        </row>
        <row r="4333">
          <cell r="A4333" t="str">
            <v>Senior Data Engineer</v>
          </cell>
          <cell r="F4333" t="b">
            <v>0</v>
          </cell>
          <cell r="M4333">
            <v>173500</v>
          </cell>
        </row>
        <row r="4334">
          <cell r="A4334" t="str">
            <v>Senior Data Engineer</v>
          </cell>
          <cell r="F4334" t="b">
            <v>0</v>
          </cell>
          <cell r="M4334">
            <v>147500</v>
          </cell>
        </row>
        <row r="4335">
          <cell r="A4335" t="str">
            <v>Data Scientist</v>
          </cell>
          <cell r="F4335" t="b">
            <v>1</v>
          </cell>
        </row>
        <row r="4336">
          <cell r="A4336" t="str">
            <v>Data Scientist</v>
          </cell>
          <cell r="F4336" t="b">
            <v>0</v>
          </cell>
          <cell r="M4336">
            <v>100525.5</v>
          </cell>
        </row>
        <row r="4337">
          <cell r="A4337" t="str">
            <v>Data Engineer</v>
          </cell>
          <cell r="F4337" t="b">
            <v>0</v>
          </cell>
        </row>
        <row r="4338">
          <cell r="A4338" t="str">
            <v>Data Engineer</v>
          </cell>
          <cell r="F4338" t="b">
            <v>1</v>
          </cell>
          <cell r="M4338">
            <v>125000</v>
          </cell>
        </row>
        <row r="4339">
          <cell r="A4339" t="str">
            <v>Data Analyst</v>
          </cell>
          <cell r="F4339" t="b">
            <v>0</v>
          </cell>
          <cell r="M4339">
            <v>125000</v>
          </cell>
        </row>
        <row r="4340">
          <cell r="A4340" t="str">
            <v>Business Analyst</v>
          </cell>
          <cell r="F4340" t="b">
            <v>0</v>
          </cell>
          <cell r="M4340">
            <v>90000</v>
          </cell>
        </row>
        <row r="4341">
          <cell r="A4341" t="str">
            <v>Data Analyst</v>
          </cell>
          <cell r="F4341" t="b">
            <v>0</v>
          </cell>
        </row>
        <row r="4342">
          <cell r="A4342" t="str">
            <v>Data Scientist</v>
          </cell>
          <cell r="F4342" t="b">
            <v>0</v>
          </cell>
        </row>
        <row r="4343">
          <cell r="A4343" t="str">
            <v>Data Scientist</v>
          </cell>
          <cell r="F4343" t="b">
            <v>0</v>
          </cell>
        </row>
        <row r="4344">
          <cell r="A4344" t="str">
            <v>Data Analyst</v>
          </cell>
          <cell r="F4344" t="b">
            <v>0</v>
          </cell>
        </row>
        <row r="4345">
          <cell r="A4345" t="str">
            <v>Senior Data Engineer</v>
          </cell>
          <cell r="F4345" t="b">
            <v>0</v>
          </cell>
          <cell r="M4345">
            <v>147500</v>
          </cell>
        </row>
        <row r="4346">
          <cell r="A4346" t="str">
            <v>Data Analyst</v>
          </cell>
          <cell r="F4346" t="b">
            <v>0</v>
          </cell>
        </row>
        <row r="4347">
          <cell r="A4347" t="str">
            <v>Data Scientist</v>
          </cell>
          <cell r="F4347" t="b">
            <v>1</v>
          </cell>
        </row>
        <row r="4348">
          <cell r="A4348" t="str">
            <v>Data Engineer</v>
          </cell>
          <cell r="F4348" t="b">
            <v>0</v>
          </cell>
          <cell r="M4348">
            <v>137112.5</v>
          </cell>
        </row>
        <row r="4349">
          <cell r="A4349" t="str">
            <v>Data Engineer</v>
          </cell>
          <cell r="F4349" t="b">
            <v>0</v>
          </cell>
          <cell r="M4349">
            <v>211000</v>
          </cell>
        </row>
        <row r="4350">
          <cell r="A4350" t="str">
            <v>Senior Data Engineer</v>
          </cell>
          <cell r="F4350" t="b">
            <v>0</v>
          </cell>
          <cell r="M4350">
            <v>101804.5</v>
          </cell>
        </row>
        <row r="4351">
          <cell r="A4351" t="str">
            <v>Data Scientist</v>
          </cell>
          <cell r="F4351" t="b">
            <v>0</v>
          </cell>
          <cell r="M4351">
            <v>115000</v>
          </cell>
        </row>
        <row r="4352">
          <cell r="A4352" t="str">
            <v>Senior Data Engineer</v>
          </cell>
          <cell r="F4352" t="b">
            <v>1</v>
          </cell>
          <cell r="M4352">
            <v>180000</v>
          </cell>
        </row>
        <row r="4353">
          <cell r="A4353" t="str">
            <v>Senior Data Engineer</v>
          </cell>
          <cell r="F4353" t="b">
            <v>0</v>
          </cell>
        </row>
        <row r="4354">
          <cell r="A4354" t="str">
            <v>Machine Learning Engineer</v>
          </cell>
          <cell r="F4354" t="b">
            <v>0</v>
          </cell>
          <cell r="M4354">
            <v>177699</v>
          </cell>
        </row>
        <row r="4355">
          <cell r="A4355" t="str">
            <v>Data Engineer</v>
          </cell>
          <cell r="F4355" t="b">
            <v>0</v>
          </cell>
          <cell r="M4355">
            <v>129500</v>
          </cell>
        </row>
        <row r="4356">
          <cell r="A4356" t="str">
            <v>Data Engineer</v>
          </cell>
          <cell r="F4356" t="b">
            <v>0</v>
          </cell>
        </row>
        <row r="4357">
          <cell r="A4357" t="str">
            <v>Data Engineer</v>
          </cell>
          <cell r="F4357" t="b">
            <v>0</v>
          </cell>
          <cell r="M4357">
            <v>129500</v>
          </cell>
        </row>
        <row r="4358">
          <cell r="A4358" t="str">
            <v>Data Analyst</v>
          </cell>
          <cell r="F4358" t="b">
            <v>0</v>
          </cell>
          <cell r="M4358">
            <v>80500</v>
          </cell>
        </row>
        <row r="4359">
          <cell r="A4359" t="str">
            <v>Data Engineer</v>
          </cell>
          <cell r="F4359" t="b">
            <v>1</v>
          </cell>
          <cell r="M4359">
            <v>245000</v>
          </cell>
        </row>
        <row r="4360">
          <cell r="A4360" t="str">
            <v>Data Scientist</v>
          </cell>
          <cell r="F4360" t="b">
            <v>0</v>
          </cell>
        </row>
        <row r="4361">
          <cell r="A4361" t="str">
            <v>Machine Learning Engineer</v>
          </cell>
          <cell r="F4361" t="b">
            <v>1</v>
          </cell>
          <cell r="M4361">
            <v>237500</v>
          </cell>
        </row>
        <row r="4362">
          <cell r="A4362" t="str">
            <v>Data Scientist</v>
          </cell>
          <cell r="F4362" t="b">
            <v>1</v>
          </cell>
        </row>
        <row r="4363">
          <cell r="A4363" t="str">
            <v>Data Analyst</v>
          </cell>
          <cell r="F4363" t="b">
            <v>0</v>
          </cell>
          <cell r="M4363">
            <v>66169</v>
          </cell>
        </row>
        <row r="4364">
          <cell r="A4364" t="str">
            <v>Data Scientist</v>
          </cell>
          <cell r="F4364" t="b">
            <v>1</v>
          </cell>
        </row>
        <row r="4365">
          <cell r="A4365" t="str">
            <v>Data Analyst</v>
          </cell>
          <cell r="F4365" t="b">
            <v>0</v>
          </cell>
          <cell r="M4365">
            <v>154000</v>
          </cell>
        </row>
        <row r="4366">
          <cell r="A4366" t="str">
            <v>Senior Data Scientist</v>
          </cell>
          <cell r="F4366" t="b">
            <v>1</v>
          </cell>
          <cell r="M4366">
            <v>157500</v>
          </cell>
        </row>
        <row r="4367">
          <cell r="A4367" t="str">
            <v>Data Scientist</v>
          </cell>
          <cell r="F4367" t="b">
            <v>0</v>
          </cell>
          <cell r="M4367">
            <v>80850</v>
          </cell>
        </row>
        <row r="4368">
          <cell r="A4368" t="str">
            <v>Data Analyst</v>
          </cell>
          <cell r="F4368" t="b">
            <v>1</v>
          </cell>
          <cell r="M4368">
            <v>84500</v>
          </cell>
        </row>
        <row r="4369">
          <cell r="A4369" t="str">
            <v>Data Analyst</v>
          </cell>
          <cell r="F4369" t="b">
            <v>1</v>
          </cell>
        </row>
        <row r="4370">
          <cell r="A4370" t="str">
            <v>Data Scientist</v>
          </cell>
          <cell r="F4370" t="b">
            <v>0</v>
          </cell>
          <cell r="M4370">
            <v>152221.5</v>
          </cell>
        </row>
        <row r="4371">
          <cell r="A4371" t="str">
            <v>Data Engineer</v>
          </cell>
          <cell r="F4371" t="b">
            <v>0</v>
          </cell>
          <cell r="M4371">
            <v>115000</v>
          </cell>
        </row>
        <row r="4372">
          <cell r="A4372" t="str">
            <v>Data Scientist</v>
          </cell>
          <cell r="F4372" t="b">
            <v>0</v>
          </cell>
          <cell r="M4372">
            <v>69962.5</v>
          </cell>
        </row>
        <row r="4373">
          <cell r="A4373" t="str">
            <v>Data Analyst</v>
          </cell>
          <cell r="F4373" t="b">
            <v>0</v>
          </cell>
        </row>
        <row r="4374">
          <cell r="A4374" t="str">
            <v>Senior Data Scientist</v>
          </cell>
          <cell r="F4374" t="b">
            <v>1</v>
          </cell>
          <cell r="M4374">
            <v>150000</v>
          </cell>
        </row>
        <row r="4375">
          <cell r="A4375" t="str">
            <v>Senior Data Scientist</v>
          </cell>
          <cell r="F4375" t="b">
            <v>0</v>
          </cell>
          <cell r="M4375">
            <v>157500</v>
          </cell>
        </row>
        <row r="4376">
          <cell r="A4376" t="str">
            <v>Data Scientist</v>
          </cell>
          <cell r="F4376" t="b">
            <v>1</v>
          </cell>
          <cell r="M4376">
            <v>190500</v>
          </cell>
        </row>
        <row r="4377">
          <cell r="A4377" t="str">
            <v>Data Engineer</v>
          </cell>
          <cell r="F4377" t="b">
            <v>0</v>
          </cell>
          <cell r="M4377">
            <v>175000</v>
          </cell>
        </row>
        <row r="4378">
          <cell r="A4378" t="str">
            <v>Senior Data Analyst</v>
          </cell>
          <cell r="F4378" t="b">
            <v>0</v>
          </cell>
          <cell r="M4378">
            <v>107407.953125</v>
          </cell>
        </row>
        <row r="4379">
          <cell r="A4379" t="str">
            <v>Data Engineer</v>
          </cell>
          <cell r="F4379" t="b">
            <v>0</v>
          </cell>
          <cell r="M4379">
            <v>147500</v>
          </cell>
        </row>
        <row r="4380">
          <cell r="A4380" t="str">
            <v>Data Scientist</v>
          </cell>
          <cell r="F4380" t="b">
            <v>0</v>
          </cell>
          <cell r="M4380">
            <v>210000</v>
          </cell>
        </row>
        <row r="4381">
          <cell r="A4381" t="str">
            <v>Data Scientist</v>
          </cell>
          <cell r="F4381" t="b">
            <v>1</v>
          </cell>
        </row>
        <row r="4382">
          <cell r="A4382" t="str">
            <v>Data Analyst</v>
          </cell>
          <cell r="F4382" t="b">
            <v>0</v>
          </cell>
        </row>
        <row r="4383">
          <cell r="A4383" t="str">
            <v>Data Scientist</v>
          </cell>
          <cell r="F4383" t="b">
            <v>1</v>
          </cell>
          <cell r="M4383">
            <v>240000</v>
          </cell>
        </row>
        <row r="4384">
          <cell r="A4384" t="str">
            <v>Data Analyst</v>
          </cell>
          <cell r="F4384" t="b">
            <v>0</v>
          </cell>
          <cell r="M4384">
            <v>135000</v>
          </cell>
        </row>
        <row r="4385">
          <cell r="A4385" t="str">
            <v>Data Engineer</v>
          </cell>
          <cell r="F4385" t="b">
            <v>0</v>
          </cell>
          <cell r="M4385">
            <v>150000</v>
          </cell>
        </row>
        <row r="4386">
          <cell r="A4386" t="str">
            <v>Data Scientist</v>
          </cell>
          <cell r="F4386" t="b">
            <v>0</v>
          </cell>
          <cell r="M4386">
            <v>100000</v>
          </cell>
        </row>
        <row r="4387">
          <cell r="A4387" t="str">
            <v>Software Engineer</v>
          </cell>
          <cell r="F4387" t="b">
            <v>0</v>
          </cell>
          <cell r="M4387">
            <v>156000</v>
          </cell>
        </row>
        <row r="4388">
          <cell r="A4388" t="str">
            <v>Data Analyst</v>
          </cell>
          <cell r="F4388" t="b">
            <v>0</v>
          </cell>
          <cell r="M4388">
            <v>61353</v>
          </cell>
        </row>
        <row r="4389">
          <cell r="A4389" t="str">
            <v>Data Analyst</v>
          </cell>
          <cell r="F4389" t="b">
            <v>1</v>
          </cell>
        </row>
        <row r="4390">
          <cell r="A4390" t="str">
            <v>Data Analyst</v>
          </cell>
          <cell r="F4390" t="b">
            <v>0</v>
          </cell>
        </row>
        <row r="4391">
          <cell r="A4391" t="str">
            <v>Data Engineer</v>
          </cell>
          <cell r="F4391" t="b">
            <v>0</v>
          </cell>
        </row>
        <row r="4392">
          <cell r="A4392" t="str">
            <v>Data Engineer</v>
          </cell>
          <cell r="F4392" t="b">
            <v>0</v>
          </cell>
          <cell r="M4392">
            <v>165000</v>
          </cell>
        </row>
        <row r="4393">
          <cell r="A4393" t="str">
            <v>Data Scientist</v>
          </cell>
          <cell r="F4393" t="b">
            <v>0</v>
          </cell>
        </row>
        <row r="4394">
          <cell r="A4394" t="str">
            <v>Data Analyst</v>
          </cell>
          <cell r="F4394" t="b">
            <v>0</v>
          </cell>
        </row>
        <row r="4395">
          <cell r="A4395" t="str">
            <v>Software Engineer</v>
          </cell>
          <cell r="F4395" t="b">
            <v>0</v>
          </cell>
          <cell r="M4395">
            <v>80850</v>
          </cell>
        </row>
        <row r="4396">
          <cell r="A4396" t="str">
            <v>Data Scientist</v>
          </cell>
          <cell r="F4396" t="b">
            <v>0</v>
          </cell>
        </row>
        <row r="4397">
          <cell r="A4397" t="str">
            <v>Senior Data Engineer</v>
          </cell>
          <cell r="F4397" t="b">
            <v>0</v>
          </cell>
          <cell r="M4397">
            <v>106500</v>
          </cell>
        </row>
        <row r="4398">
          <cell r="A4398" t="str">
            <v>Senior Data Analyst</v>
          </cell>
          <cell r="F4398" t="b">
            <v>0</v>
          </cell>
          <cell r="M4398">
            <v>61880</v>
          </cell>
        </row>
        <row r="4399">
          <cell r="A4399" t="str">
            <v>Data Scientist</v>
          </cell>
          <cell r="F4399" t="b">
            <v>0</v>
          </cell>
          <cell r="M4399">
            <v>192000</v>
          </cell>
        </row>
        <row r="4400">
          <cell r="A4400" t="str">
            <v>Data Engineer</v>
          </cell>
          <cell r="F4400" t="b">
            <v>0</v>
          </cell>
          <cell r="M4400">
            <v>90000</v>
          </cell>
        </row>
        <row r="4401">
          <cell r="A4401" t="str">
            <v>Data Scientist</v>
          </cell>
          <cell r="F4401" t="b">
            <v>0</v>
          </cell>
          <cell r="M4401">
            <v>105151.5</v>
          </cell>
        </row>
        <row r="4402">
          <cell r="A4402" t="str">
            <v>Data Engineer</v>
          </cell>
          <cell r="F4402" t="b">
            <v>0</v>
          </cell>
          <cell r="M4402">
            <v>130000</v>
          </cell>
        </row>
        <row r="4403">
          <cell r="A4403" t="str">
            <v>Business Analyst</v>
          </cell>
          <cell r="F4403" t="b">
            <v>1</v>
          </cell>
          <cell r="M4403">
            <v>90000</v>
          </cell>
        </row>
        <row r="4404">
          <cell r="A4404" t="str">
            <v>Data Engineer</v>
          </cell>
          <cell r="F4404" t="b">
            <v>0</v>
          </cell>
          <cell r="M4404">
            <v>160000</v>
          </cell>
        </row>
        <row r="4405">
          <cell r="A4405" t="str">
            <v>Senior Data Engineer</v>
          </cell>
          <cell r="F4405" t="b">
            <v>0</v>
          </cell>
          <cell r="M4405">
            <v>100000</v>
          </cell>
        </row>
        <row r="4406">
          <cell r="A4406" t="str">
            <v>Senior Data Scientist</v>
          </cell>
          <cell r="F4406" t="b">
            <v>1</v>
          </cell>
          <cell r="M4406">
            <v>375000</v>
          </cell>
        </row>
        <row r="4407">
          <cell r="A4407" t="str">
            <v>Data Scientist</v>
          </cell>
          <cell r="F4407" t="b">
            <v>1</v>
          </cell>
        </row>
        <row r="4408">
          <cell r="A4408" t="str">
            <v>Data Engineer</v>
          </cell>
          <cell r="F4408" t="b">
            <v>1</v>
          </cell>
          <cell r="M4408">
            <v>145000</v>
          </cell>
        </row>
        <row r="4409">
          <cell r="A4409" t="str">
            <v>Data Engineer</v>
          </cell>
          <cell r="F4409" t="b">
            <v>0</v>
          </cell>
          <cell r="M4409">
            <v>133000</v>
          </cell>
        </row>
        <row r="4410">
          <cell r="A4410" t="str">
            <v>Data Scientist</v>
          </cell>
          <cell r="F4410" t="b">
            <v>0</v>
          </cell>
          <cell r="M4410">
            <v>120000</v>
          </cell>
        </row>
        <row r="4411">
          <cell r="A4411" t="str">
            <v>Senior Data Scientist</v>
          </cell>
          <cell r="F4411" t="b">
            <v>0</v>
          </cell>
        </row>
        <row r="4412">
          <cell r="A4412" t="str">
            <v>Data Analyst</v>
          </cell>
          <cell r="F4412" t="b">
            <v>0</v>
          </cell>
          <cell r="M4412">
            <v>138615</v>
          </cell>
        </row>
        <row r="4413">
          <cell r="A4413" t="str">
            <v>Data Engineer</v>
          </cell>
          <cell r="F4413" t="b">
            <v>0</v>
          </cell>
          <cell r="M4413">
            <v>168000</v>
          </cell>
        </row>
        <row r="4414">
          <cell r="A4414" t="str">
            <v>Senior Data Scientist</v>
          </cell>
          <cell r="F4414" t="b">
            <v>0</v>
          </cell>
        </row>
        <row r="4415">
          <cell r="A4415" t="str">
            <v>Data Scientist</v>
          </cell>
          <cell r="F4415" t="b">
            <v>0</v>
          </cell>
          <cell r="M4415">
            <v>152221.5</v>
          </cell>
        </row>
        <row r="4416">
          <cell r="A4416" t="str">
            <v>Data Analyst</v>
          </cell>
          <cell r="F4416" t="b">
            <v>0</v>
          </cell>
          <cell r="M4416">
            <v>101750</v>
          </cell>
        </row>
        <row r="4417">
          <cell r="A4417" t="str">
            <v>Senior Data Analyst</v>
          </cell>
          <cell r="F4417" t="b">
            <v>0</v>
          </cell>
        </row>
        <row r="4418">
          <cell r="A4418" t="str">
            <v>Business Analyst</v>
          </cell>
          <cell r="F4418" t="b">
            <v>0</v>
          </cell>
          <cell r="M4418">
            <v>138500</v>
          </cell>
        </row>
        <row r="4419">
          <cell r="A4419" t="str">
            <v>Data Analyst</v>
          </cell>
          <cell r="F4419" t="b">
            <v>0</v>
          </cell>
          <cell r="M4419">
            <v>145000</v>
          </cell>
        </row>
        <row r="4420">
          <cell r="A4420" t="str">
            <v>Data Scientist</v>
          </cell>
          <cell r="F4420" t="b">
            <v>1</v>
          </cell>
          <cell r="M4420">
            <v>135000</v>
          </cell>
        </row>
        <row r="4421">
          <cell r="A4421" t="str">
            <v>Data Scientist</v>
          </cell>
          <cell r="F4421" t="b">
            <v>0</v>
          </cell>
          <cell r="M4421">
            <v>180000</v>
          </cell>
        </row>
        <row r="4422">
          <cell r="A4422" t="str">
            <v>Data Scientist</v>
          </cell>
          <cell r="F4422" t="b">
            <v>0</v>
          </cell>
        </row>
        <row r="4423">
          <cell r="A4423" t="str">
            <v>Data Engineer</v>
          </cell>
          <cell r="F4423" t="b">
            <v>1</v>
          </cell>
          <cell r="M4423">
            <v>140000</v>
          </cell>
        </row>
        <row r="4424">
          <cell r="A4424" t="str">
            <v>Senior Data Scientist</v>
          </cell>
          <cell r="F4424" t="b">
            <v>1</v>
          </cell>
          <cell r="M4424">
            <v>135000</v>
          </cell>
        </row>
        <row r="4425">
          <cell r="A4425" t="str">
            <v>Data Engineer</v>
          </cell>
          <cell r="F4425" t="b">
            <v>0</v>
          </cell>
          <cell r="M4425">
            <v>154000</v>
          </cell>
        </row>
        <row r="4426">
          <cell r="A4426" t="str">
            <v>Data Engineer</v>
          </cell>
          <cell r="F4426" t="b">
            <v>0</v>
          </cell>
          <cell r="M4426">
            <v>96773</v>
          </cell>
        </row>
        <row r="4427">
          <cell r="A4427" t="str">
            <v>Data Analyst</v>
          </cell>
          <cell r="F4427" t="b">
            <v>0</v>
          </cell>
          <cell r="M4427">
            <v>175000</v>
          </cell>
        </row>
        <row r="4428">
          <cell r="A4428" t="str">
            <v>Senior Data Engineer</v>
          </cell>
          <cell r="F4428" t="b">
            <v>0</v>
          </cell>
          <cell r="M4428">
            <v>90000</v>
          </cell>
        </row>
        <row r="4429">
          <cell r="A4429" t="str">
            <v>Data Analyst</v>
          </cell>
          <cell r="F4429" t="b">
            <v>0</v>
          </cell>
          <cell r="M4429">
            <v>97500</v>
          </cell>
        </row>
        <row r="4430">
          <cell r="A4430" t="str">
            <v>Data Engineer</v>
          </cell>
          <cell r="F4430" t="b">
            <v>0</v>
          </cell>
        </row>
        <row r="4431">
          <cell r="A4431" t="str">
            <v>Data Scientist</v>
          </cell>
          <cell r="F4431" t="b">
            <v>0</v>
          </cell>
          <cell r="M4431">
            <v>157500</v>
          </cell>
        </row>
        <row r="4432">
          <cell r="A4432" t="str">
            <v>Data Scientist</v>
          </cell>
          <cell r="F4432" t="b">
            <v>1</v>
          </cell>
          <cell r="M4432">
            <v>122934</v>
          </cell>
        </row>
        <row r="4433">
          <cell r="A4433" t="str">
            <v>Data Scientist</v>
          </cell>
          <cell r="F4433" t="b">
            <v>0</v>
          </cell>
          <cell r="M4433">
            <v>157500</v>
          </cell>
        </row>
        <row r="4434">
          <cell r="A4434" t="str">
            <v>Data Engineer</v>
          </cell>
          <cell r="F4434" t="b">
            <v>1</v>
          </cell>
          <cell r="M4434">
            <v>115000</v>
          </cell>
        </row>
        <row r="4435">
          <cell r="A4435" t="str">
            <v>Business Analyst</v>
          </cell>
          <cell r="F4435" t="b">
            <v>0</v>
          </cell>
          <cell r="M4435">
            <v>126000</v>
          </cell>
        </row>
        <row r="4436">
          <cell r="A4436" t="str">
            <v>Data Engineer</v>
          </cell>
          <cell r="F4436" t="b">
            <v>0</v>
          </cell>
          <cell r="M4436">
            <v>173500</v>
          </cell>
        </row>
        <row r="4437">
          <cell r="A4437" t="str">
            <v>Data Engineer</v>
          </cell>
          <cell r="F4437" t="b">
            <v>1</v>
          </cell>
        </row>
        <row r="4438">
          <cell r="A4438" t="str">
            <v>Data Scientist</v>
          </cell>
          <cell r="F4438" t="b">
            <v>0</v>
          </cell>
        </row>
        <row r="4439">
          <cell r="A4439" t="str">
            <v>Data Scientist</v>
          </cell>
          <cell r="F4439" t="b">
            <v>1</v>
          </cell>
          <cell r="M4439">
            <v>100000</v>
          </cell>
        </row>
        <row r="4440">
          <cell r="A4440" t="str">
            <v>Data Analyst</v>
          </cell>
          <cell r="F4440" t="b">
            <v>0</v>
          </cell>
        </row>
        <row r="4441">
          <cell r="A4441" t="str">
            <v>Data Engineer</v>
          </cell>
          <cell r="F4441" t="b">
            <v>0</v>
          </cell>
          <cell r="M4441">
            <v>96773</v>
          </cell>
        </row>
        <row r="4442">
          <cell r="A4442" t="str">
            <v>Business Analyst</v>
          </cell>
          <cell r="F4442" t="b">
            <v>0</v>
          </cell>
          <cell r="M4442">
            <v>62500</v>
          </cell>
        </row>
        <row r="4443">
          <cell r="A4443" t="str">
            <v>Data Scientist</v>
          </cell>
          <cell r="F4443" t="b">
            <v>0</v>
          </cell>
          <cell r="M4443">
            <v>115000</v>
          </cell>
        </row>
        <row r="4444">
          <cell r="A4444" t="str">
            <v>Data Scientist</v>
          </cell>
          <cell r="F4444" t="b">
            <v>0</v>
          </cell>
          <cell r="M4444">
            <v>135000</v>
          </cell>
        </row>
        <row r="4445">
          <cell r="A4445" t="str">
            <v>Data Engineer</v>
          </cell>
          <cell r="F4445" t="b">
            <v>0</v>
          </cell>
        </row>
        <row r="4446">
          <cell r="A4446" t="str">
            <v>Senior Data Analyst</v>
          </cell>
          <cell r="F4446" t="b">
            <v>0</v>
          </cell>
          <cell r="M4446">
            <v>90000</v>
          </cell>
        </row>
        <row r="4447">
          <cell r="A4447" t="str">
            <v>Data Scientist</v>
          </cell>
          <cell r="F4447" t="b">
            <v>0</v>
          </cell>
        </row>
        <row r="4448">
          <cell r="A4448" t="str">
            <v>Data Engineer</v>
          </cell>
          <cell r="F4448" t="b">
            <v>0</v>
          </cell>
          <cell r="M4448">
            <v>98283</v>
          </cell>
        </row>
        <row r="4449">
          <cell r="A4449" t="str">
            <v>Data Engineer</v>
          </cell>
          <cell r="F4449" t="b">
            <v>0</v>
          </cell>
          <cell r="M4449">
            <v>98522.5</v>
          </cell>
        </row>
        <row r="4450">
          <cell r="A4450" t="str">
            <v>Senior Data Scientist</v>
          </cell>
          <cell r="F4450" t="b">
            <v>0</v>
          </cell>
        </row>
        <row r="4451">
          <cell r="A4451" t="str">
            <v>Data Scientist</v>
          </cell>
          <cell r="F4451" t="b">
            <v>0</v>
          </cell>
        </row>
        <row r="4452">
          <cell r="A4452" t="str">
            <v>Data Scientist</v>
          </cell>
          <cell r="F4452" t="b">
            <v>0</v>
          </cell>
          <cell r="M4452">
            <v>109500</v>
          </cell>
        </row>
        <row r="4453">
          <cell r="A4453" t="str">
            <v>Senior Data Scientist</v>
          </cell>
          <cell r="F4453" t="b">
            <v>0</v>
          </cell>
          <cell r="M4453">
            <v>131890</v>
          </cell>
        </row>
        <row r="4454">
          <cell r="A4454" t="str">
            <v>Data Analyst</v>
          </cell>
          <cell r="F4454" t="b">
            <v>0</v>
          </cell>
          <cell r="M4454">
            <v>105000</v>
          </cell>
        </row>
        <row r="4455">
          <cell r="A4455" t="str">
            <v>Data Engineer</v>
          </cell>
          <cell r="F4455" t="b">
            <v>0</v>
          </cell>
        </row>
        <row r="4456">
          <cell r="A4456" t="str">
            <v>Data Engineer</v>
          </cell>
          <cell r="F4456" t="b">
            <v>0</v>
          </cell>
        </row>
        <row r="4457">
          <cell r="A4457" t="str">
            <v>Data Engineer</v>
          </cell>
          <cell r="F4457" t="b">
            <v>0</v>
          </cell>
          <cell r="M4457">
            <v>120000</v>
          </cell>
        </row>
        <row r="4458">
          <cell r="A4458" t="str">
            <v>Data Scientist</v>
          </cell>
          <cell r="F4458" t="b">
            <v>1</v>
          </cell>
          <cell r="M4458">
            <v>107000</v>
          </cell>
        </row>
        <row r="4459">
          <cell r="A4459" t="str">
            <v>Machine Learning Engineer</v>
          </cell>
          <cell r="F4459" t="b">
            <v>0</v>
          </cell>
          <cell r="M4459">
            <v>99150</v>
          </cell>
        </row>
        <row r="4460">
          <cell r="A4460" t="str">
            <v>Data Scientist</v>
          </cell>
          <cell r="F4460" t="b">
            <v>1</v>
          </cell>
        </row>
        <row r="4461">
          <cell r="A4461" t="str">
            <v>Data Engineer</v>
          </cell>
          <cell r="F4461" t="b">
            <v>0</v>
          </cell>
          <cell r="M4461">
            <v>140000</v>
          </cell>
        </row>
        <row r="4462">
          <cell r="A4462" t="str">
            <v>Data Engineer</v>
          </cell>
          <cell r="F4462" t="b">
            <v>1</v>
          </cell>
          <cell r="M4462">
            <v>140000</v>
          </cell>
        </row>
        <row r="4463">
          <cell r="A4463" t="str">
            <v>Senior Data Scientist</v>
          </cell>
          <cell r="F4463" t="b">
            <v>0</v>
          </cell>
          <cell r="M4463">
            <v>160000</v>
          </cell>
        </row>
        <row r="4464">
          <cell r="A4464" t="str">
            <v>Machine Learning Engineer</v>
          </cell>
          <cell r="F4464" t="b">
            <v>0</v>
          </cell>
          <cell r="M4464">
            <v>89100</v>
          </cell>
        </row>
        <row r="4465">
          <cell r="A4465" t="str">
            <v>Data Scientist</v>
          </cell>
          <cell r="F4465" t="b">
            <v>0</v>
          </cell>
        </row>
        <row r="4466">
          <cell r="A4466" t="str">
            <v>Machine Learning Engineer</v>
          </cell>
          <cell r="F4466" t="b">
            <v>0</v>
          </cell>
          <cell r="M4466">
            <v>152500</v>
          </cell>
        </row>
        <row r="4467">
          <cell r="A4467" t="str">
            <v>Senior Data Scientist</v>
          </cell>
          <cell r="F4467" t="b">
            <v>0</v>
          </cell>
          <cell r="M4467">
            <v>125000</v>
          </cell>
        </row>
        <row r="4468">
          <cell r="A4468" t="str">
            <v>Data Analyst</v>
          </cell>
          <cell r="F4468" t="b">
            <v>1</v>
          </cell>
        </row>
        <row r="4469">
          <cell r="A4469" t="str">
            <v>Data Analyst</v>
          </cell>
          <cell r="F4469" t="b">
            <v>0</v>
          </cell>
          <cell r="M4469">
            <v>215500</v>
          </cell>
        </row>
        <row r="4470">
          <cell r="A4470" t="str">
            <v>Data Scientist</v>
          </cell>
          <cell r="F4470" t="b">
            <v>0</v>
          </cell>
        </row>
        <row r="4471">
          <cell r="A4471" t="str">
            <v>Data Engineer</v>
          </cell>
          <cell r="F4471" t="b">
            <v>0</v>
          </cell>
        </row>
        <row r="4472">
          <cell r="A4472" t="str">
            <v>Data Engineer</v>
          </cell>
          <cell r="F4472" t="b">
            <v>0</v>
          </cell>
        </row>
        <row r="4473">
          <cell r="A4473" t="str">
            <v>Data Engineer</v>
          </cell>
          <cell r="F4473" t="b">
            <v>0</v>
          </cell>
          <cell r="M4473">
            <v>144820</v>
          </cell>
        </row>
        <row r="4474">
          <cell r="A4474" t="str">
            <v>Senior Data Engineer</v>
          </cell>
          <cell r="F4474" t="b">
            <v>0</v>
          </cell>
          <cell r="M4474">
            <v>140000</v>
          </cell>
        </row>
        <row r="4475">
          <cell r="A4475" t="str">
            <v>Business Analyst</v>
          </cell>
          <cell r="F4475" t="b">
            <v>0</v>
          </cell>
          <cell r="M4475">
            <v>57500</v>
          </cell>
        </row>
        <row r="4476">
          <cell r="A4476" t="str">
            <v>Data Engineer</v>
          </cell>
          <cell r="F4476" t="b">
            <v>0</v>
          </cell>
          <cell r="M4476">
            <v>130000</v>
          </cell>
        </row>
        <row r="4477">
          <cell r="A4477" t="str">
            <v>Data Engineer</v>
          </cell>
          <cell r="F4477" t="b">
            <v>0</v>
          </cell>
          <cell r="M4477">
            <v>115000</v>
          </cell>
        </row>
        <row r="4478">
          <cell r="A4478" t="str">
            <v>Senior Data Engineer</v>
          </cell>
          <cell r="F4478" t="b">
            <v>0</v>
          </cell>
          <cell r="M4478">
            <v>115000</v>
          </cell>
        </row>
        <row r="4479">
          <cell r="A4479" t="str">
            <v>Data Engineer</v>
          </cell>
          <cell r="F4479" t="b">
            <v>0</v>
          </cell>
          <cell r="M4479">
            <v>147500</v>
          </cell>
        </row>
        <row r="4480">
          <cell r="A4480" t="str">
            <v>Business Analyst</v>
          </cell>
          <cell r="F4480" t="b">
            <v>1</v>
          </cell>
        </row>
        <row r="4481">
          <cell r="A4481" t="str">
            <v>Data Scientist</v>
          </cell>
          <cell r="F4481" t="b">
            <v>0</v>
          </cell>
          <cell r="M4481">
            <v>175000</v>
          </cell>
        </row>
        <row r="4482">
          <cell r="A4482" t="str">
            <v>Data Scientist</v>
          </cell>
          <cell r="F4482" t="b">
            <v>0</v>
          </cell>
        </row>
        <row r="4483">
          <cell r="A4483" t="str">
            <v>Data Scientist</v>
          </cell>
          <cell r="F4483" t="b">
            <v>0</v>
          </cell>
          <cell r="M4483">
            <v>277500</v>
          </cell>
        </row>
        <row r="4484">
          <cell r="A4484" t="str">
            <v>Senior Data Engineer</v>
          </cell>
          <cell r="F4484" t="b">
            <v>1</v>
          </cell>
          <cell r="M4484">
            <v>110000</v>
          </cell>
        </row>
        <row r="4485">
          <cell r="A4485" t="str">
            <v>Data Analyst</v>
          </cell>
          <cell r="F4485" t="b">
            <v>0</v>
          </cell>
          <cell r="M4485">
            <v>165000</v>
          </cell>
        </row>
        <row r="4486">
          <cell r="A4486" t="str">
            <v>Data Scientist</v>
          </cell>
          <cell r="F4486" t="b">
            <v>1</v>
          </cell>
          <cell r="M4486">
            <v>190500</v>
          </cell>
        </row>
        <row r="4487">
          <cell r="A4487" t="str">
            <v>Machine Learning Engineer</v>
          </cell>
          <cell r="F4487" t="b">
            <v>0</v>
          </cell>
          <cell r="M4487">
            <v>56700</v>
          </cell>
        </row>
        <row r="4488">
          <cell r="A4488" t="str">
            <v>Senior Data Scientist</v>
          </cell>
          <cell r="F4488" t="b">
            <v>1</v>
          </cell>
          <cell r="M4488">
            <v>110000</v>
          </cell>
        </row>
        <row r="4489">
          <cell r="A4489" t="str">
            <v>Senior Data Scientist</v>
          </cell>
          <cell r="F4489" t="b">
            <v>1</v>
          </cell>
        </row>
        <row r="4490">
          <cell r="A4490" t="str">
            <v>Data Engineer</v>
          </cell>
          <cell r="F4490" t="b">
            <v>0</v>
          </cell>
          <cell r="M4490">
            <v>125000</v>
          </cell>
        </row>
        <row r="4491">
          <cell r="A4491" t="str">
            <v>Data Engineer</v>
          </cell>
          <cell r="F4491" t="b">
            <v>0</v>
          </cell>
        </row>
        <row r="4492">
          <cell r="A4492" t="str">
            <v>Data Analyst</v>
          </cell>
          <cell r="F4492" t="b">
            <v>0</v>
          </cell>
        </row>
        <row r="4493">
          <cell r="A4493" t="str">
            <v>Data Analyst</v>
          </cell>
          <cell r="F4493" t="b">
            <v>0</v>
          </cell>
          <cell r="M4493">
            <v>70000</v>
          </cell>
        </row>
        <row r="4494">
          <cell r="A4494" t="str">
            <v>Senior Data Engineer</v>
          </cell>
          <cell r="F4494" t="b">
            <v>0</v>
          </cell>
          <cell r="M4494">
            <v>170672</v>
          </cell>
        </row>
        <row r="4495">
          <cell r="A4495" t="str">
            <v>Data Scientist</v>
          </cell>
          <cell r="F4495" t="b">
            <v>0</v>
          </cell>
          <cell r="M4495">
            <v>69962.5</v>
          </cell>
        </row>
        <row r="4496">
          <cell r="A4496" t="str">
            <v>Data Analyst</v>
          </cell>
          <cell r="F4496" t="b">
            <v>0</v>
          </cell>
          <cell r="M4496">
            <v>64000</v>
          </cell>
        </row>
        <row r="4497">
          <cell r="A4497" t="str">
            <v>Data Scientist</v>
          </cell>
          <cell r="F4497" t="b">
            <v>0</v>
          </cell>
          <cell r="M4497">
            <v>95000</v>
          </cell>
        </row>
        <row r="4498">
          <cell r="A4498" t="str">
            <v>Data Engineer</v>
          </cell>
          <cell r="F4498" t="b">
            <v>0</v>
          </cell>
          <cell r="M4498">
            <v>72000</v>
          </cell>
        </row>
        <row r="4499">
          <cell r="A4499" t="str">
            <v>Software Engineer</v>
          </cell>
          <cell r="F4499" t="b">
            <v>1</v>
          </cell>
          <cell r="M4499">
            <v>135000</v>
          </cell>
        </row>
        <row r="4500">
          <cell r="A4500" t="str">
            <v>Data Engineer</v>
          </cell>
          <cell r="F4500" t="b">
            <v>1</v>
          </cell>
          <cell r="M4500">
            <v>137320.3125</v>
          </cell>
        </row>
        <row r="4501">
          <cell r="A4501" t="str">
            <v>Data Scientist</v>
          </cell>
          <cell r="F4501" t="b">
            <v>0</v>
          </cell>
        </row>
        <row r="4502">
          <cell r="A4502" t="str">
            <v>Senior Data Engineer</v>
          </cell>
          <cell r="F4502" t="b">
            <v>0</v>
          </cell>
          <cell r="M4502">
            <v>169311</v>
          </cell>
        </row>
        <row r="4503">
          <cell r="A4503" t="str">
            <v>Data Scientist</v>
          </cell>
          <cell r="F4503" t="b">
            <v>1</v>
          </cell>
          <cell r="M4503">
            <v>85000</v>
          </cell>
        </row>
        <row r="4504">
          <cell r="A4504" t="str">
            <v>Data Analyst</v>
          </cell>
          <cell r="F4504" t="b">
            <v>0</v>
          </cell>
        </row>
        <row r="4505">
          <cell r="A4505" t="str">
            <v>Data Scientist</v>
          </cell>
          <cell r="F4505" t="b">
            <v>0</v>
          </cell>
          <cell r="M4505">
            <v>200000</v>
          </cell>
        </row>
        <row r="4506">
          <cell r="A4506" t="str">
            <v>Data Engineer</v>
          </cell>
          <cell r="F4506" t="b">
            <v>0</v>
          </cell>
          <cell r="M4506">
            <v>136000</v>
          </cell>
        </row>
        <row r="4507">
          <cell r="A4507" t="str">
            <v>Senior Data Scientist</v>
          </cell>
          <cell r="F4507" t="b">
            <v>0</v>
          </cell>
        </row>
        <row r="4508">
          <cell r="A4508" t="str">
            <v>Data Engineer</v>
          </cell>
          <cell r="F4508" t="b">
            <v>0</v>
          </cell>
          <cell r="M4508">
            <v>108415.5</v>
          </cell>
        </row>
        <row r="4509">
          <cell r="A4509" t="str">
            <v>Data Analyst</v>
          </cell>
          <cell r="F4509" t="b">
            <v>0</v>
          </cell>
          <cell r="M4509">
            <v>79200</v>
          </cell>
        </row>
        <row r="4510">
          <cell r="A4510" t="str">
            <v>Data Engineer</v>
          </cell>
          <cell r="F4510" t="b">
            <v>1</v>
          </cell>
          <cell r="M4510">
            <v>170000</v>
          </cell>
        </row>
        <row r="4511">
          <cell r="A4511" t="str">
            <v>Data Engineer</v>
          </cell>
          <cell r="F4511" t="b">
            <v>1</v>
          </cell>
        </row>
        <row r="4512">
          <cell r="A4512" t="str">
            <v>Senior Data Scientist</v>
          </cell>
          <cell r="F4512" t="b">
            <v>1</v>
          </cell>
          <cell r="M4512">
            <v>130000</v>
          </cell>
        </row>
        <row r="4513">
          <cell r="A4513" t="str">
            <v>Data Analyst</v>
          </cell>
          <cell r="F4513" t="b">
            <v>0</v>
          </cell>
        </row>
        <row r="4514">
          <cell r="A4514" t="str">
            <v>Data Analyst</v>
          </cell>
          <cell r="F4514" t="b">
            <v>0</v>
          </cell>
        </row>
        <row r="4515">
          <cell r="A4515" t="str">
            <v>Software Engineer</v>
          </cell>
          <cell r="F4515" t="b">
            <v>0</v>
          </cell>
          <cell r="M4515">
            <v>147500</v>
          </cell>
        </row>
        <row r="4516">
          <cell r="A4516" t="str">
            <v>Data Engineer</v>
          </cell>
          <cell r="F4516" t="b">
            <v>0</v>
          </cell>
        </row>
        <row r="4517">
          <cell r="A4517" t="str">
            <v>Data Scientist</v>
          </cell>
          <cell r="F4517" t="b">
            <v>0</v>
          </cell>
          <cell r="M4517">
            <v>157500</v>
          </cell>
        </row>
        <row r="4518">
          <cell r="A4518" t="str">
            <v>Data Analyst</v>
          </cell>
          <cell r="F4518" t="b">
            <v>0</v>
          </cell>
          <cell r="M4518">
            <v>80000</v>
          </cell>
        </row>
        <row r="4519">
          <cell r="A4519" t="str">
            <v>Data Scientist</v>
          </cell>
          <cell r="F4519" t="b">
            <v>0</v>
          </cell>
          <cell r="M4519">
            <v>186500</v>
          </cell>
        </row>
        <row r="4520">
          <cell r="A4520" t="str">
            <v>Data Analyst</v>
          </cell>
          <cell r="F4520" t="b">
            <v>0</v>
          </cell>
        </row>
        <row r="4521">
          <cell r="A4521" t="str">
            <v>Data Engineer</v>
          </cell>
          <cell r="F4521" t="b">
            <v>1</v>
          </cell>
          <cell r="M4521">
            <v>90000</v>
          </cell>
        </row>
        <row r="4522">
          <cell r="A4522" t="str">
            <v>Data Engineer</v>
          </cell>
          <cell r="F4522" t="b">
            <v>0</v>
          </cell>
        </row>
        <row r="4523">
          <cell r="A4523" t="str">
            <v>Senior Data Scientist</v>
          </cell>
          <cell r="F4523" t="b">
            <v>0</v>
          </cell>
          <cell r="M4523">
            <v>64800</v>
          </cell>
        </row>
        <row r="4524">
          <cell r="A4524" t="str">
            <v>Data Scientist</v>
          </cell>
          <cell r="F4524" t="b">
            <v>0</v>
          </cell>
          <cell r="M4524">
            <v>100000</v>
          </cell>
        </row>
        <row r="4525">
          <cell r="A4525" t="str">
            <v>Data Engineer</v>
          </cell>
          <cell r="F4525" t="b">
            <v>0</v>
          </cell>
          <cell r="M4525">
            <v>75890.5</v>
          </cell>
        </row>
        <row r="4526">
          <cell r="A4526" t="str">
            <v>Data Scientist</v>
          </cell>
          <cell r="F4526" t="b">
            <v>0</v>
          </cell>
          <cell r="M4526">
            <v>89100</v>
          </cell>
        </row>
        <row r="4527">
          <cell r="A4527" t="str">
            <v>Data Scientist</v>
          </cell>
          <cell r="F4527" t="b">
            <v>0</v>
          </cell>
          <cell r="M4527">
            <v>69962.5</v>
          </cell>
        </row>
        <row r="4528">
          <cell r="A4528" t="str">
            <v>Senior Data Engineer</v>
          </cell>
          <cell r="F4528" t="b">
            <v>1</v>
          </cell>
          <cell r="M4528">
            <v>162500</v>
          </cell>
        </row>
        <row r="4529">
          <cell r="A4529" t="str">
            <v>Data Scientist</v>
          </cell>
          <cell r="F4529" t="b">
            <v>1</v>
          </cell>
          <cell r="M4529">
            <v>243500</v>
          </cell>
        </row>
        <row r="4530">
          <cell r="A4530" t="str">
            <v>Data Engineer</v>
          </cell>
          <cell r="F4530" t="b">
            <v>0</v>
          </cell>
        </row>
        <row r="4531">
          <cell r="A4531" t="str">
            <v>Data Scientist</v>
          </cell>
          <cell r="F4531" t="b">
            <v>1</v>
          </cell>
          <cell r="M4531">
            <v>189276</v>
          </cell>
        </row>
        <row r="4532">
          <cell r="A4532" t="str">
            <v>Software Engineer</v>
          </cell>
          <cell r="F4532" t="b">
            <v>0</v>
          </cell>
          <cell r="M4532">
            <v>87500</v>
          </cell>
        </row>
        <row r="4533">
          <cell r="A4533" t="str">
            <v>Data Scientist</v>
          </cell>
          <cell r="F4533" t="b">
            <v>0</v>
          </cell>
        </row>
        <row r="4534">
          <cell r="A4534" t="str">
            <v>Senior Data Analyst</v>
          </cell>
          <cell r="F4534" t="b">
            <v>0</v>
          </cell>
          <cell r="M4534">
            <v>107800</v>
          </cell>
        </row>
        <row r="4535">
          <cell r="A4535" t="str">
            <v>Data Engineer</v>
          </cell>
          <cell r="F4535" t="b">
            <v>0</v>
          </cell>
        </row>
        <row r="4536">
          <cell r="A4536" t="str">
            <v>Senior Data Engineer</v>
          </cell>
          <cell r="F4536" t="b">
            <v>1</v>
          </cell>
        </row>
        <row r="4537">
          <cell r="A4537" t="str">
            <v>Data Engineer</v>
          </cell>
          <cell r="F4537" t="b">
            <v>0</v>
          </cell>
        </row>
        <row r="4538">
          <cell r="A4538" t="str">
            <v>Senior Data Engineer</v>
          </cell>
          <cell r="F4538" t="b">
            <v>0</v>
          </cell>
          <cell r="M4538">
            <v>158500</v>
          </cell>
        </row>
        <row r="4539">
          <cell r="A4539" t="str">
            <v>Data Analyst</v>
          </cell>
          <cell r="F4539" t="b">
            <v>0</v>
          </cell>
          <cell r="M4539">
            <v>56700</v>
          </cell>
        </row>
        <row r="4540">
          <cell r="A4540" t="str">
            <v>Data Engineer</v>
          </cell>
          <cell r="F4540" t="b">
            <v>0</v>
          </cell>
          <cell r="M4540">
            <v>76520</v>
          </cell>
        </row>
        <row r="4541">
          <cell r="A4541" t="str">
            <v>Data Scientist</v>
          </cell>
          <cell r="F4541" t="b">
            <v>0</v>
          </cell>
          <cell r="M4541">
            <v>115000</v>
          </cell>
        </row>
        <row r="4542">
          <cell r="A4542" t="str">
            <v>Data Analyst</v>
          </cell>
          <cell r="F4542" t="b">
            <v>1</v>
          </cell>
          <cell r="M4542">
            <v>58000</v>
          </cell>
        </row>
        <row r="4543">
          <cell r="A4543" t="str">
            <v>Data Analyst</v>
          </cell>
          <cell r="F4543" t="b">
            <v>0</v>
          </cell>
          <cell r="M4543">
            <v>50000</v>
          </cell>
        </row>
        <row r="4544">
          <cell r="A4544" t="str">
            <v>Data Scientist</v>
          </cell>
          <cell r="F4544" t="b">
            <v>1</v>
          </cell>
          <cell r="M4544">
            <v>145000</v>
          </cell>
        </row>
        <row r="4545">
          <cell r="A4545" t="str">
            <v>Data Engineer</v>
          </cell>
          <cell r="F4545" t="b">
            <v>1</v>
          </cell>
          <cell r="M4545">
            <v>152500</v>
          </cell>
        </row>
        <row r="4546">
          <cell r="A4546" t="str">
            <v>Data Scientist</v>
          </cell>
          <cell r="F4546" t="b">
            <v>0</v>
          </cell>
          <cell r="M4546">
            <v>224500</v>
          </cell>
        </row>
        <row r="4547">
          <cell r="A4547" t="str">
            <v>Senior Data Analyst</v>
          </cell>
          <cell r="F4547" t="b">
            <v>0</v>
          </cell>
          <cell r="M4547">
            <v>155000</v>
          </cell>
        </row>
        <row r="4548">
          <cell r="A4548" t="str">
            <v>Data Engineer</v>
          </cell>
          <cell r="F4548" t="b">
            <v>0</v>
          </cell>
        </row>
        <row r="4549">
          <cell r="A4549" t="str">
            <v>Data Engineer</v>
          </cell>
          <cell r="F4549" t="b">
            <v>1</v>
          </cell>
        </row>
        <row r="4550">
          <cell r="A4550" t="str">
            <v>Data Engineer</v>
          </cell>
          <cell r="F4550" t="b">
            <v>0</v>
          </cell>
          <cell r="M4550">
            <v>147500</v>
          </cell>
        </row>
        <row r="4551">
          <cell r="A4551" t="str">
            <v>Data Analyst</v>
          </cell>
          <cell r="F4551" t="b">
            <v>0</v>
          </cell>
          <cell r="M4551">
            <v>133285</v>
          </cell>
        </row>
        <row r="4552">
          <cell r="A4552" t="str">
            <v>Senior Data Engineer</v>
          </cell>
          <cell r="F4552" t="b">
            <v>1</v>
          </cell>
          <cell r="M4552">
            <v>190000</v>
          </cell>
        </row>
        <row r="4553">
          <cell r="A4553" t="str">
            <v>Data Engineer</v>
          </cell>
          <cell r="F4553" t="b">
            <v>1</v>
          </cell>
          <cell r="M4553">
            <v>140000</v>
          </cell>
        </row>
        <row r="4554">
          <cell r="A4554" t="str">
            <v>Data Analyst</v>
          </cell>
          <cell r="F4554" t="b">
            <v>0</v>
          </cell>
          <cell r="M4554">
            <v>115000</v>
          </cell>
        </row>
        <row r="4555">
          <cell r="A4555" t="str">
            <v>Data Analyst</v>
          </cell>
          <cell r="F4555" t="b">
            <v>0</v>
          </cell>
          <cell r="M4555">
            <v>80000</v>
          </cell>
        </row>
        <row r="4556">
          <cell r="A4556" t="str">
            <v>Data Engineer</v>
          </cell>
          <cell r="F4556" t="b">
            <v>0</v>
          </cell>
          <cell r="M4556">
            <v>150000</v>
          </cell>
        </row>
        <row r="4557">
          <cell r="A4557" t="str">
            <v>Data Scientist</v>
          </cell>
          <cell r="F4557" t="b">
            <v>0</v>
          </cell>
        </row>
        <row r="4558">
          <cell r="A4558" t="str">
            <v>Senior Data Analyst</v>
          </cell>
          <cell r="F4558" t="b">
            <v>0</v>
          </cell>
          <cell r="M4558">
            <v>90000</v>
          </cell>
        </row>
        <row r="4559">
          <cell r="A4559" t="str">
            <v>Data Engineer</v>
          </cell>
          <cell r="F4559" t="b">
            <v>0</v>
          </cell>
        </row>
        <row r="4560">
          <cell r="A4560" t="str">
            <v>Data Analyst</v>
          </cell>
          <cell r="F4560" t="b">
            <v>0</v>
          </cell>
        </row>
        <row r="4561">
          <cell r="A4561" t="str">
            <v>Data Scientist</v>
          </cell>
          <cell r="F4561" t="b">
            <v>0</v>
          </cell>
          <cell r="M4561">
            <v>140998</v>
          </cell>
        </row>
        <row r="4562">
          <cell r="A4562" t="str">
            <v>Data Engineer</v>
          </cell>
          <cell r="F4562" t="b">
            <v>0</v>
          </cell>
          <cell r="M4562">
            <v>97444</v>
          </cell>
        </row>
        <row r="4563">
          <cell r="A4563" t="str">
            <v>Senior Data Engineer</v>
          </cell>
          <cell r="F4563" t="b">
            <v>0</v>
          </cell>
          <cell r="M4563">
            <v>79200</v>
          </cell>
        </row>
        <row r="4564">
          <cell r="A4564" t="str">
            <v>Data Engineer</v>
          </cell>
          <cell r="F4564" t="b">
            <v>1</v>
          </cell>
          <cell r="M4564">
            <v>107341</v>
          </cell>
        </row>
        <row r="4565">
          <cell r="A4565" t="str">
            <v>Senior Data Scientist</v>
          </cell>
          <cell r="F4565" t="b">
            <v>0</v>
          </cell>
          <cell r="M4565">
            <v>152500</v>
          </cell>
        </row>
        <row r="4566">
          <cell r="A4566" t="str">
            <v>Data Engineer</v>
          </cell>
          <cell r="F4566" t="b">
            <v>1</v>
          </cell>
        </row>
        <row r="4567">
          <cell r="A4567" t="str">
            <v>Software Engineer</v>
          </cell>
          <cell r="F4567" t="b">
            <v>0</v>
          </cell>
          <cell r="M4567">
            <v>56700</v>
          </cell>
        </row>
        <row r="4568">
          <cell r="A4568" t="str">
            <v>Data Scientist</v>
          </cell>
          <cell r="F4568" t="b">
            <v>0</v>
          </cell>
        </row>
        <row r="4569">
          <cell r="A4569" t="str">
            <v>Senior Data Engineer</v>
          </cell>
          <cell r="F4569" t="b">
            <v>0</v>
          </cell>
          <cell r="M4569">
            <v>182500</v>
          </cell>
        </row>
        <row r="4570">
          <cell r="A4570" t="str">
            <v>Data Analyst</v>
          </cell>
          <cell r="F4570" t="b">
            <v>1</v>
          </cell>
          <cell r="M4570">
            <v>103049.5</v>
          </cell>
        </row>
        <row r="4571">
          <cell r="A4571" t="str">
            <v>Data Analyst</v>
          </cell>
          <cell r="F4571" t="b">
            <v>0</v>
          </cell>
          <cell r="M4571">
            <v>90000</v>
          </cell>
        </row>
        <row r="4572">
          <cell r="A4572" t="str">
            <v>Data Engineer</v>
          </cell>
          <cell r="F4572" t="b">
            <v>0</v>
          </cell>
          <cell r="M4572">
            <v>133500</v>
          </cell>
        </row>
        <row r="4573">
          <cell r="A4573" t="str">
            <v>Data Analyst</v>
          </cell>
          <cell r="F4573" t="b">
            <v>0</v>
          </cell>
        </row>
        <row r="4574">
          <cell r="A4574" t="str">
            <v>Data Analyst</v>
          </cell>
          <cell r="F4574" t="b">
            <v>0</v>
          </cell>
          <cell r="M4574">
            <v>95000</v>
          </cell>
        </row>
        <row r="4575">
          <cell r="A4575" t="str">
            <v>Data Scientist</v>
          </cell>
          <cell r="F4575" t="b">
            <v>0</v>
          </cell>
        </row>
        <row r="4576">
          <cell r="A4576" t="str">
            <v>Data Engineer</v>
          </cell>
          <cell r="F4576" t="b">
            <v>0</v>
          </cell>
        </row>
        <row r="4577">
          <cell r="A4577" t="str">
            <v>Data Scientist</v>
          </cell>
          <cell r="F4577" t="b">
            <v>0</v>
          </cell>
          <cell r="M4577">
            <v>240000</v>
          </cell>
        </row>
        <row r="4578">
          <cell r="A4578" t="str">
            <v>Data Scientist</v>
          </cell>
          <cell r="F4578" t="b">
            <v>0</v>
          </cell>
          <cell r="M4578">
            <v>132410</v>
          </cell>
        </row>
        <row r="4579">
          <cell r="A4579" t="str">
            <v>Data Engineer</v>
          </cell>
          <cell r="F4579" t="b">
            <v>0</v>
          </cell>
          <cell r="M4579">
            <v>287500</v>
          </cell>
        </row>
        <row r="4580">
          <cell r="A4580" t="str">
            <v>Data Scientist</v>
          </cell>
          <cell r="F4580" t="b">
            <v>0</v>
          </cell>
          <cell r="M4580">
            <v>175000</v>
          </cell>
        </row>
        <row r="4581">
          <cell r="A4581" t="str">
            <v>Data Scientist</v>
          </cell>
          <cell r="F4581" t="b">
            <v>0</v>
          </cell>
          <cell r="M4581">
            <v>166500</v>
          </cell>
        </row>
        <row r="4582">
          <cell r="A4582" t="str">
            <v>Data Scientist</v>
          </cell>
          <cell r="F4582" t="b">
            <v>0</v>
          </cell>
          <cell r="M4582">
            <v>133000</v>
          </cell>
        </row>
        <row r="4583">
          <cell r="A4583" t="str">
            <v>Data Engineer</v>
          </cell>
          <cell r="F4583" t="b">
            <v>0</v>
          </cell>
          <cell r="M4583">
            <v>150000</v>
          </cell>
        </row>
        <row r="4584">
          <cell r="A4584" t="str">
            <v>Data Engineer</v>
          </cell>
          <cell r="F4584" t="b">
            <v>0</v>
          </cell>
          <cell r="M4584">
            <v>98275.5</v>
          </cell>
        </row>
        <row r="4585">
          <cell r="A4585" t="str">
            <v>Data Analyst</v>
          </cell>
          <cell r="F4585" t="b">
            <v>0</v>
          </cell>
        </row>
        <row r="4586">
          <cell r="A4586" t="str">
            <v>Data Engineer</v>
          </cell>
          <cell r="F4586" t="b">
            <v>1</v>
          </cell>
          <cell r="M4586">
            <v>133600</v>
          </cell>
        </row>
        <row r="4587">
          <cell r="A4587" t="str">
            <v>Data Scientist</v>
          </cell>
          <cell r="F4587" t="b">
            <v>0</v>
          </cell>
          <cell r="M4587">
            <v>122500</v>
          </cell>
        </row>
        <row r="4588">
          <cell r="A4588" t="str">
            <v>Data Engineer</v>
          </cell>
          <cell r="F4588" t="b">
            <v>0</v>
          </cell>
          <cell r="M4588">
            <v>150000</v>
          </cell>
        </row>
        <row r="4589">
          <cell r="A4589" t="str">
            <v>Senior Data Engineer</v>
          </cell>
          <cell r="F4589" t="b">
            <v>0</v>
          </cell>
          <cell r="M4589">
            <v>157500</v>
          </cell>
        </row>
        <row r="4590">
          <cell r="A4590" t="str">
            <v>Data Scientist</v>
          </cell>
          <cell r="F4590" t="b">
            <v>1</v>
          </cell>
        </row>
        <row r="4591">
          <cell r="A4591" t="str">
            <v>Senior Data Scientist</v>
          </cell>
          <cell r="F4591" t="b">
            <v>0</v>
          </cell>
          <cell r="M4591">
            <v>88128</v>
          </cell>
        </row>
        <row r="4592">
          <cell r="A4592" t="str">
            <v>Data Engineer</v>
          </cell>
          <cell r="F4592" t="b">
            <v>0</v>
          </cell>
          <cell r="M4592">
            <v>140000</v>
          </cell>
        </row>
        <row r="4593">
          <cell r="A4593" t="str">
            <v>Senior Data Engineer</v>
          </cell>
          <cell r="F4593" t="b">
            <v>0</v>
          </cell>
          <cell r="M4593">
            <v>89100</v>
          </cell>
        </row>
        <row r="4594">
          <cell r="A4594" t="str">
            <v>Data Scientist</v>
          </cell>
          <cell r="F4594" t="b">
            <v>1</v>
          </cell>
          <cell r="M4594">
            <v>102450</v>
          </cell>
        </row>
        <row r="4595">
          <cell r="A4595" t="str">
            <v>Data Engineer</v>
          </cell>
          <cell r="F4595" t="b">
            <v>0</v>
          </cell>
        </row>
        <row r="4596">
          <cell r="A4596" t="str">
            <v>Senior Data Engineer</v>
          </cell>
          <cell r="F4596" t="b">
            <v>0</v>
          </cell>
          <cell r="M4596">
            <v>99350</v>
          </cell>
        </row>
        <row r="4597">
          <cell r="A4597" t="str">
            <v>Senior Data Analyst</v>
          </cell>
          <cell r="F4597" t="b">
            <v>1</v>
          </cell>
        </row>
        <row r="4598">
          <cell r="A4598" t="str">
            <v>Data Engineer</v>
          </cell>
          <cell r="F4598" t="b">
            <v>1</v>
          </cell>
          <cell r="M4598">
            <v>65752.5</v>
          </cell>
        </row>
        <row r="4599">
          <cell r="A4599" t="str">
            <v>Data Analyst</v>
          </cell>
          <cell r="F4599" t="b">
            <v>0</v>
          </cell>
          <cell r="M4599">
            <v>166100</v>
          </cell>
        </row>
        <row r="4600">
          <cell r="A4600" t="str">
            <v>Data Scientist</v>
          </cell>
          <cell r="F4600" t="b">
            <v>0</v>
          </cell>
          <cell r="M4600">
            <v>115000</v>
          </cell>
        </row>
        <row r="4601">
          <cell r="A4601" t="str">
            <v>Data Scientist</v>
          </cell>
          <cell r="F4601" t="b">
            <v>0</v>
          </cell>
        </row>
        <row r="4602">
          <cell r="A4602" t="str">
            <v>Data Engineer</v>
          </cell>
          <cell r="F4602" t="b">
            <v>1</v>
          </cell>
          <cell r="M4602">
            <v>207230.21875</v>
          </cell>
        </row>
        <row r="4603">
          <cell r="A4603" t="str">
            <v>Senior Data Engineer</v>
          </cell>
          <cell r="F4603" t="b">
            <v>0</v>
          </cell>
        </row>
        <row r="4604">
          <cell r="A4604" t="str">
            <v>Data Scientist</v>
          </cell>
          <cell r="F4604" t="b">
            <v>0</v>
          </cell>
        </row>
        <row r="4605">
          <cell r="A4605" t="str">
            <v>Data Engineer</v>
          </cell>
          <cell r="F4605" t="b">
            <v>0</v>
          </cell>
          <cell r="M4605">
            <v>147500</v>
          </cell>
        </row>
        <row r="4606">
          <cell r="A4606" t="str">
            <v>Data Engineer</v>
          </cell>
          <cell r="F4606" t="b">
            <v>0</v>
          </cell>
          <cell r="M4606">
            <v>121500</v>
          </cell>
        </row>
        <row r="4607">
          <cell r="A4607" t="str">
            <v>Machine Learning Engineer</v>
          </cell>
          <cell r="F4607" t="b">
            <v>0</v>
          </cell>
          <cell r="M4607">
            <v>89100</v>
          </cell>
        </row>
        <row r="4608">
          <cell r="A4608" t="str">
            <v>Senior Data Scientist</v>
          </cell>
          <cell r="F4608" t="b">
            <v>0</v>
          </cell>
        </row>
        <row r="4609">
          <cell r="A4609" t="str">
            <v>Data Engineer</v>
          </cell>
          <cell r="F4609" t="b">
            <v>0</v>
          </cell>
          <cell r="M4609">
            <v>120000</v>
          </cell>
        </row>
        <row r="4610">
          <cell r="A4610" t="str">
            <v>Data Engineer</v>
          </cell>
          <cell r="F4610" t="b">
            <v>0</v>
          </cell>
          <cell r="M4610">
            <v>105000</v>
          </cell>
        </row>
        <row r="4611">
          <cell r="A4611" t="str">
            <v>Data Scientist</v>
          </cell>
          <cell r="F4611" t="b">
            <v>0</v>
          </cell>
        </row>
        <row r="4612">
          <cell r="A4612" t="str">
            <v>Data Engineer</v>
          </cell>
          <cell r="F4612" t="b">
            <v>1</v>
          </cell>
          <cell r="M4612">
            <v>150000</v>
          </cell>
        </row>
        <row r="4613">
          <cell r="A4613" t="str">
            <v>Senior Data Analyst</v>
          </cell>
          <cell r="F4613" t="b">
            <v>0</v>
          </cell>
          <cell r="M4613">
            <v>115000</v>
          </cell>
        </row>
        <row r="4614">
          <cell r="A4614" t="str">
            <v>Senior Data Engineer</v>
          </cell>
          <cell r="F4614" t="b">
            <v>0</v>
          </cell>
          <cell r="M4614">
            <v>45000</v>
          </cell>
        </row>
        <row r="4615">
          <cell r="A4615" t="str">
            <v>Data Engineer</v>
          </cell>
          <cell r="F4615" t="b">
            <v>0</v>
          </cell>
        </row>
        <row r="4616">
          <cell r="A4616" t="str">
            <v>Data Engineer</v>
          </cell>
          <cell r="F4616" t="b">
            <v>0</v>
          </cell>
        </row>
        <row r="4617">
          <cell r="A4617" t="str">
            <v>Data Engineer</v>
          </cell>
          <cell r="F4617" t="b">
            <v>0</v>
          </cell>
          <cell r="M4617">
            <v>125000</v>
          </cell>
        </row>
        <row r="4618">
          <cell r="A4618" t="str">
            <v>Data Scientist</v>
          </cell>
          <cell r="F4618" t="b">
            <v>0</v>
          </cell>
          <cell r="M4618">
            <v>75000</v>
          </cell>
        </row>
        <row r="4619">
          <cell r="A4619" t="str">
            <v>Data Engineer</v>
          </cell>
          <cell r="F4619" t="b">
            <v>0</v>
          </cell>
        </row>
        <row r="4620">
          <cell r="A4620" t="str">
            <v>Senior Data Engineer</v>
          </cell>
          <cell r="F4620" t="b">
            <v>0</v>
          </cell>
          <cell r="M4620">
            <v>115000</v>
          </cell>
        </row>
        <row r="4621">
          <cell r="A4621" t="str">
            <v>Data Scientist</v>
          </cell>
          <cell r="F4621" t="b">
            <v>0</v>
          </cell>
          <cell r="M4621">
            <v>164000</v>
          </cell>
        </row>
        <row r="4622">
          <cell r="A4622" t="str">
            <v>Senior Data Analyst</v>
          </cell>
          <cell r="F4622" t="b">
            <v>0</v>
          </cell>
        </row>
        <row r="4623">
          <cell r="A4623" t="str">
            <v>Data Engineer</v>
          </cell>
          <cell r="F4623" t="b">
            <v>0</v>
          </cell>
          <cell r="M4623">
            <v>90000</v>
          </cell>
        </row>
        <row r="4624">
          <cell r="A4624" t="str">
            <v>Data Engineer</v>
          </cell>
          <cell r="F4624" t="b">
            <v>0</v>
          </cell>
          <cell r="M4624">
            <v>131000</v>
          </cell>
        </row>
        <row r="4625">
          <cell r="A4625" t="str">
            <v>Data Engineer</v>
          </cell>
          <cell r="F4625" t="b">
            <v>0</v>
          </cell>
          <cell r="M4625">
            <v>135000</v>
          </cell>
        </row>
        <row r="4626">
          <cell r="A4626" t="str">
            <v>Data Scientist</v>
          </cell>
          <cell r="F4626" t="b">
            <v>0</v>
          </cell>
          <cell r="M4626">
            <v>72000</v>
          </cell>
        </row>
        <row r="4627">
          <cell r="A4627" t="str">
            <v>Data Engineer</v>
          </cell>
          <cell r="F4627" t="b">
            <v>0</v>
          </cell>
          <cell r="M4627">
            <v>97500</v>
          </cell>
        </row>
        <row r="4628">
          <cell r="A4628" t="str">
            <v>Data Analyst</v>
          </cell>
          <cell r="F4628" t="b">
            <v>1</v>
          </cell>
          <cell r="M4628">
            <v>130000</v>
          </cell>
        </row>
        <row r="4629">
          <cell r="A4629" t="str">
            <v>Data Scientist</v>
          </cell>
          <cell r="F4629" t="b">
            <v>0</v>
          </cell>
        </row>
        <row r="4630">
          <cell r="A4630" t="str">
            <v>Data Analyst</v>
          </cell>
          <cell r="F4630" t="b">
            <v>0</v>
          </cell>
          <cell r="M4630">
            <v>147500</v>
          </cell>
        </row>
        <row r="4631">
          <cell r="A4631" t="str">
            <v>Data Engineer</v>
          </cell>
          <cell r="F4631" t="b">
            <v>0</v>
          </cell>
          <cell r="M4631">
            <v>115000</v>
          </cell>
        </row>
        <row r="4632">
          <cell r="A4632" t="str">
            <v>Data Engineer</v>
          </cell>
          <cell r="F4632" t="b">
            <v>0</v>
          </cell>
        </row>
        <row r="4633">
          <cell r="A4633" t="str">
            <v>Data Engineer</v>
          </cell>
          <cell r="F4633" t="b">
            <v>0</v>
          </cell>
        </row>
        <row r="4634">
          <cell r="A4634" t="str">
            <v>Business Analyst</v>
          </cell>
          <cell r="F4634" t="b">
            <v>0</v>
          </cell>
          <cell r="M4634">
            <v>80000</v>
          </cell>
        </row>
        <row r="4635">
          <cell r="A4635" t="str">
            <v>Data Engineer</v>
          </cell>
          <cell r="F4635" t="b">
            <v>1</v>
          </cell>
        </row>
        <row r="4636">
          <cell r="A4636" t="str">
            <v>Data Scientist</v>
          </cell>
          <cell r="F4636" t="b">
            <v>0</v>
          </cell>
          <cell r="M4636">
            <v>70000</v>
          </cell>
        </row>
        <row r="4637">
          <cell r="A4637" t="str">
            <v>Data Analyst</v>
          </cell>
          <cell r="F4637" t="b">
            <v>0</v>
          </cell>
          <cell r="M4637">
            <v>105000</v>
          </cell>
        </row>
        <row r="4638">
          <cell r="A4638" t="str">
            <v>Data Scientist</v>
          </cell>
          <cell r="F4638" t="b">
            <v>0</v>
          </cell>
        </row>
        <row r="4639">
          <cell r="A4639" t="str">
            <v>Senior Data Engineer</v>
          </cell>
          <cell r="F4639" t="b">
            <v>1</v>
          </cell>
          <cell r="M4639">
            <v>150000</v>
          </cell>
        </row>
        <row r="4640">
          <cell r="A4640" t="str">
            <v>Data Scientist</v>
          </cell>
          <cell r="F4640" t="b">
            <v>0</v>
          </cell>
          <cell r="M4640">
            <v>120000</v>
          </cell>
        </row>
        <row r="4641">
          <cell r="A4641" t="str">
            <v>Data Engineer</v>
          </cell>
          <cell r="F4641" t="b">
            <v>0</v>
          </cell>
          <cell r="M4641">
            <v>92500</v>
          </cell>
        </row>
        <row r="4642">
          <cell r="A4642" t="str">
            <v>Data Scientist</v>
          </cell>
          <cell r="F4642" t="b">
            <v>0</v>
          </cell>
          <cell r="M4642">
            <v>90670</v>
          </cell>
        </row>
        <row r="4643">
          <cell r="A4643" t="str">
            <v>Data Scientist</v>
          </cell>
          <cell r="F4643" t="b">
            <v>1</v>
          </cell>
          <cell r="M4643">
            <v>140000</v>
          </cell>
        </row>
        <row r="4644">
          <cell r="A4644" t="str">
            <v>Data Analyst</v>
          </cell>
          <cell r="F4644" t="b">
            <v>0</v>
          </cell>
          <cell r="M4644">
            <v>115000</v>
          </cell>
        </row>
        <row r="4645">
          <cell r="A4645" t="str">
            <v>Data Scientist</v>
          </cell>
          <cell r="F4645" t="b">
            <v>0</v>
          </cell>
          <cell r="M4645">
            <v>185000</v>
          </cell>
        </row>
        <row r="4646">
          <cell r="A4646" t="str">
            <v>Data Engineer</v>
          </cell>
          <cell r="F4646" t="b">
            <v>0</v>
          </cell>
          <cell r="M4646">
            <v>90000</v>
          </cell>
        </row>
        <row r="4647">
          <cell r="A4647" t="str">
            <v>Senior Data Analyst</v>
          </cell>
          <cell r="F4647" t="b">
            <v>0</v>
          </cell>
          <cell r="M4647">
            <v>100000</v>
          </cell>
        </row>
        <row r="4648">
          <cell r="A4648" t="str">
            <v>Software Engineer</v>
          </cell>
          <cell r="F4648" t="b">
            <v>0</v>
          </cell>
          <cell r="M4648">
            <v>89100</v>
          </cell>
        </row>
        <row r="4649">
          <cell r="A4649" t="str">
            <v>Senior Data Scientist</v>
          </cell>
          <cell r="F4649" t="b">
            <v>0</v>
          </cell>
          <cell r="M4649">
            <v>91750</v>
          </cell>
        </row>
        <row r="4650">
          <cell r="A4650" t="str">
            <v>Data Scientist</v>
          </cell>
          <cell r="F4650" t="b">
            <v>0</v>
          </cell>
          <cell r="M4650">
            <v>190000</v>
          </cell>
        </row>
        <row r="4651">
          <cell r="A4651" t="str">
            <v>Data Scientist</v>
          </cell>
          <cell r="F4651" t="b">
            <v>0</v>
          </cell>
          <cell r="M4651">
            <v>136400</v>
          </cell>
        </row>
        <row r="4652">
          <cell r="A4652" t="str">
            <v>Data Engineer</v>
          </cell>
          <cell r="F4652" t="b">
            <v>0</v>
          </cell>
          <cell r="M4652">
            <v>122500</v>
          </cell>
        </row>
        <row r="4653">
          <cell r="A4653" t="str">
            <v>Data Scientist</v>
          </cell>
          <cell r="F4653" t="b">
            <v>0</v>
          </cell>
          <cell r="M4653">
            <v>123064</v>
          </cell>
        </row>
        <row r="4654">
          <cell r="A4654" t="str">
            <v>Data Engineer</v>
          </cell>
          <cell r="F4654" t="b">
            <v>0</v>
          </cell>
          <cell r="M4654">
            <v>96773</v>
          </cell>
        </row>
        <row r="4655">
          <cell r="A4655" t="str">
            <v>Data Engineer</v>
          </cell>
          <cell r="F4655" t="b">
            <v>1</v>
          </cell>
        </row>
        <row r="4656">
          <cell r="A4656" t="str">
            <v>Senior Data Engineer</v>
          </cell>
          <cell r="F4656" t="b">
            <v>0</v>
          </cell>
        </row>
        <row r="4657">
          <cell r="A4657" t="str">
            <v>Business Analyst</v>
          </cell>
          <cell r="F4657" t="b">
            <v>0</v>
          </cell>
        </row>
        <row r="4658">
          <cell r="A4658" t="str">
            <v>Senior Data Scientist</v>
          </cell>
          <cell r="F4658" t="b">
            <v>0</v>
          </cell>
          <cell r="M4658">
            <v>140000</v>
          </cell>
        </row>
        <row r="4659">
          <cell r="A4659" t="str">
            <v>Data Analyst</v>
          </cell>
          <cell r="F4659" t="b">
            <v>0</v>
          </cell>
        </row>
        <row r="4660">
          <cell r="A4660" t="str">
            <v>Data Engineer</v>
          </cell>
          <cell r="F4660" t="b">
            <v>0</v>
          </cell>
          <cell r="M4660">
            <v>122470.5</v>
          </cell>
        </row>
        <row r="4661">
          <cell r="A4661" t="str">
            <v>Senior Data Scientist</v>
          </cell>
          <cell r="F4661" t="b">
            <v>1</v>
          </cell>
          <cell r="M4661">
            <v>169805.5</v>
          </cell>
        </row>
        <row r="4662">
          <cell r="A4662" t="str">
            <v>Data Engineer</v>
          </cell>
          <cell r="F4662" t="b">
            <v>0</v>
          </cell>
          <cell r="M4662">
            <v>208000</v>
          </cell>
        </row>
        <row r="4663">
          <cell r="A4663" t="str">
            <v>Machine Learning Engineer</v>
          </cell>
          <cell r="F4663" t="b">
            <v>0</v>
          </cell>
          <cell r="M4663">
            <v>166000</v>
          </cell>
        </row>
        <row r="4664">
          <cell r="A4664" t="str">
            <v>Senior Data Scientist</v>
          </cell>
          <cell r="F4664" t="b">
            <v>1</v>
          </cell>
          <cell r="M4664">
            <v>165000</v>
          </cell>
        </row>
        <row r="4665">
          <cell r="A4665" t="str">
            <v>Data Engineer</v>
          </cell>
          <cell r="F4665" t="b">
            <v>0</v>
          </cell>
          <cell r="M4665">
            <v>96773</v>
          </cell>
        </row>
        <row r="4666">
          <cell r="A4666" t="str">
            <v>Senior Data Scientist</v>
          </cell>
          <cell r="F4666" t="b">
            <v>0</v>
          </cell>
          <cell r="M4666">
            <v>225000</v>
          </cell>
        </row>
        <row r="4667">
          <cell r="A4667" t="str">
            <v>Data Engineer</v>
          </cell>
          <cell r="F4667" t="b">
            <v>0</v>
          </cell>
          <cell r="M4667">
            <v>175000</v>
          </cell>
        </row>
        <row r="4668">
          <cell r="A4668" t="str">
            <v>Data Engineer</v>
          </cell>
          <cell r="F4668" t="b">
            <v>1</v>
          </cell>
        </row>
        <row r="4669">
          <cell r="A4669" t="str">
            <v>Data Scientist</v>
          </cell>
          <cell r="F4669" t="b">
            <v>1</v>
          </cell>
        </row>
        <row r="4670">
          <cell r="A4670" t="str">
            <v>Senior Data Engineer</v>
          </cell>
          <cell r="F4670" t="b">
            <v>0</v>
          </cell>
          <cell r="M4670">
            <v>147500</v>
          </cell>
        </row>
        <row r="4671">
          <cell r="A4671" t="str">
            <v>Data Scientist</v>
          </cell>
          <cell r="F4671" t="b">
            <v>0</v>
          </cell>
          <cell r="M4671">
            <v>90000</v>
          </cell>
        </row>
        <row r="4672">
          <cell r="A4672" t="str">
            <v>Machine Learning Engineer</v>
          </cell>
          <cell r="F4672" t="b">
            <v>0</v>
          </cell>
          <cell r="M4672">
            <v>101029</v>
          </cell>
        </row>
        <row r="4673">
          <cell r="A4673" t="str">
            <v>Senior Data Scientist</v>
          </cell>
          <cell r="F4673" t="b">
            <v>1</v>
          </cell>
        </row>
        <row r="4674">
          <cell r="A4674" t="str">
            <v>Data Engineer</v>
          </cell>
          <cell r="F4674" t="b">
            <v>0</v>
          </cell>
          <cell r="M4674">
            <v>190500</v>
          </cell>
        </row>
        <row r="4675">
          <cell r="A4675" t="str">
            <v>Software Engineer</v>
          </cell>
          <cell r="F4675" t="b">
            <v>1</v>
          </cell>
          <cell r="M4675">
            <v>75000</v>
          </cell>
        </row>
        <row r="4676">
          <cell r="A4676" t="str">
            <v>Senior Data Analyst</v>
          </cell>
          <cell r="F4676" t="b">
            <v>0</v>
          </cell>
          <cell r="M4676">
            <v>75000</v>
          </cell>
        </row>
        <row r="4677">
          <cell r="A4677" t="str">
            <v>Senior Data Engineer</v>
          </cell>
          <cell r="F4677" t="b">
            <v>0</v>
          </cell>
          <cell r="M4677">
            <v>200000</v>
          </cell>
        </row>
        <row r="4678">
          <cell r="A4678" t="str">
            <v>Data Analyst</v>
          </cell>
          <cell r="F4678" t="b">
            <v>0</v>
          </cell>
          <cell r="M4678">
            <v>146100</v>
          </cell>
        </row>
        <row r="4679">
          <cell r="A4679" t="str">
            <v>Data Scientist</v>
          </cell>
          <cell r="F4679" t="b">
            <v>1</v>
          </cell>
        </row>
        <row r="4680">
          <cell r="A4680" t="str">
            <v>Senior Data Analyst</v>
          </cell>
          <cell r="F4680" t="b">
            <v>0</v>
          </cell>
          <cell r="M4680">
            <v>115000</v>
          </cell>
        </row>
        <row r="4681">
          <cell r="A4681" t="str">
            <v>Data Analyst</v>
          </cell>
          <cell r="F4681" t="b">
            <v>0</v>
          </cell>
        </row>
        <row r="4682">
          <cell r="A4682" t="str">
            <v>Data Engineer</v>
          </cell>
          <cell r="F4682" t="b">
            <v>0</v>
          </cell>
          <cell r="M4682">
            <v>140000</v>
          </cell>
        </row>
        <row r="4683">
          <cell r="A4683" t="str">
            <v>Senior Data Engineer</v>
          </cell>
          <cell r="F4683" t="b">
            <v>1</v>
          </cell>
        </row>
        <row r="4684">
          <cell r="A4684" t="str">
            <v>Senior Data Engineer</v>
          </cell>
          <cell r="F4684" t="b">
            <v>1</v>
          </cell>
        </row>
        <row r="4685">
          <cell r="A4685" t="str">
            <v>Data Engineer</v>
          </cell>
          <cell r="F4685" t="b">
            <v>0</v>
          </cell>
        </row>
        <row r="4686">
          <cell r="A4686" t="str">
            <v>Data Engineer</v>
          </cell>
          <cell r="F4686" t="b">
            <v>1</v>
          </cell>
        </row>
        <row r="4687">
          <cell r="A4687" t="str">
            <v>Data Scientist</v>
          </cell>
          <cell r="F4687" t="b">
            <v>0</v>
          </cell>
          <cell r="M4687">
            <v>157500</v>
          </cell>
        </row>
        <row r="4688">
          <cell r="A4688" t="str">
            <v>Senior Data Engineer</v>
          </cell>
          <cell r="F4688" t="b">
            <v>1</v>
          </cell>
        </row>
        <row r="4689">
          <cell r="A4689" t="str">
            <v>Data Scientist</v>
          </cell>
          <cell r="F4689" t="b">
            <v>0</v>
          </cell>
          <cell r="M4689">
            <v>375000</v>
          </cell>
        </row>
        <row r="4690">
          <cell r="A4690" t="str">
            <v>Data Analyst</v>
          </cell>
          <cell r="F4690" t="b">
            <v>0</v>
          </cell>
        </row>
        <row r="4691">
          <cell r="A4691" t="str">
            <v>Data Engineer</v>
          </cell>
          <cell r="F4691" t="b">
            <v>1</v>
          </cell>
          <cell r="M4691">
            <v>115000</v>
          </cell>
        </row>
        <row r="4692">
          <cell r="A4692" t="str">
            <v>Data Analyst</v>
          </cell>
          <cell r="F4692" t="b">
            <v>0</v>
          </cell>
          <cell r="M4692">
            <v>102500</v>
          </cell>
        </row>
        <row r="4693">
          <cell r="A4693" t="str">
            <v>Data Engineer</v>
          </cell>
          <cell r="F4693" t="b">
            <v>0</v>
          </cell>
        </row>
        <row r="4694">
          <cell r="A4694" t="str">
            <v>Senior Data Engineer</v>
          </cell>
          <cell r="F4694" t="b">
            <v>0</v>
          </cell>
        </row>
        <row r="4695">
          <cell r="A4695" t="str">
            <v>Data Scientist</v>
          </cell>
          <cell r="F4695" t="b">
            <v>1</v>
          </cell>
          <cell r="M4695">
            <v>137500</v>
          </cell>
        </row>
        <row r="4696">
          <cell r="A4696" t="str">
            <v>Data Scientist</v>
          </cell>
          <cell r="F4696" t="b">
            <v>1</v>
          </cell>
        </row>
        <row r="4697">
          <cell r="A4697" t="str">
            <v>Data Scientist</v>
          </cell>
          <cell r="F4697" t="b">
            <v>0</v>
          </cell>
        </row>
        <row r="4698">
          <cell r="A4698" t="str">
            <v>Data Scientist</v>
          </cell>
          <cell r="F4698" t="b">
            <v>0</v>
          </cell>
          <cell r="M4698">
            <v>115000</v>
          </cell>
        </row>
        <row r="4699">
          <cell r="A4699" t="str">
            <v>Data Scientist</v>
          </cell>
          <cell r="F4699" t="b">
            <v>0</v>
          </cell>
          <cell r="M4699">
            <v>90000</v>
          </cell>
        </row>
        <row r="4700">
          <cell r="A4700" t="str">
            <v>Software Engineer</v>
          </cell>
          <cell r="F4700" t="b">
            <v>0</v>
          </cell>
          <cell r="M4700">
            <v>206000</v>
          </cell>
        </row>
        <row r="4701">
          <cell r="A4701" t="str">
            <v>Data Analyst</v>
          </cell>
          <cell r="F4701" t="b">
            <v>0</v>
          </cell>
          <cell r="M4701">
            <v>117500</v>
          </cell>
        </row>
        <row r="4702">
          <cell r="A4702" t="str">
            <v>Data Engineer</v>
          </cell>
          <cell r="F4702" t="b">
            <v>0</v>
          </cell>
          <cell r="M4702">
            <v>97500</v>
          </cell>
        </row>
        <row r="4703">
          <cell r="A4703" t="str">
            <v>Senior Data Engineer</v>
          </cell>
          <cell r="F4703" t="b">
            <v>1</v>
          </cell>
          <cell r="M4703">
            <v>145000</v>
          </cell>
        </row>
        <row r="4704">
          <cell r="A4704" t="str">
            <v>Data Engineer</v>
          </cell>
          <cell r="F4704" t="b">
            <v>1</v>
          </cell>
        </row>
        <row r="4705">
          <cell r="A4705" t="str">
            <v>Data Engineer</v>
          </cell>
          <cell r="F4705" t="b">
            <v>0</v>
          </cell>
          <cell r="M4705">
            <v>137000</v>
          </cell>
        </row>
        <row r="4706">
          <cell r="A4706" t="str">
            <v>Senior Data Engineer</v>
          </cell>
          <cell r="F4706" t="b">
            <v>0</v>
          </cell>
          <cell r="M4706">
            <v>115000</v>
          </cell>
        </row>
        <row r="4707">
          <cell r="A4707" t="str">
            <v>Data Engineer</v>
          </cell>
          <cell r="F4707" t="b">
            <v>0</v>
          </cell>
        </row>
        <row r="4708">
          <cell r="A4708" t="str">
            <v>Senior Data Scientist</v>
          </cell>
          <cell r="F4708" t="b">
            <v>0</v>
          </cell>
          <cell r="M4708">
            <v>175000</v>
          </cell>
        </row>
        <row r="4709">
          <cell r="A4709" t="str">
            <v>Data Engineer</v>
          </cell>
          <cell r="F4709" t="b">
            <v>0</v>
          </cell>
          <cell r="M4709">
            <v>165000</v>
          </cell>
        </row>
        <row r="4710">
          <cell r="A4710" t="str">
            <v>Senior Data Scientist</v>
          </cell>
          <cell r="F4710" t="b">
            <v>0</v>
          </cell>
          <cell r="M4710">
            <v>126268</v>
          </cell>
        </row>
        <row r="4711">
          <cell r="A4711" t="str">
            <v>Data Scientist</v>
          </cell>
          <cell r="F4711" t="b">
            <v>0</v>
          </cell>
          <cell r="M4711">
            <v>254500</v>
          </cell>
        </row>
        <row r="4712">
          <cell r="A4712" t="str">
            <v>Data Engineer</v>
          </cell>
          <cell r="F4712" t="b">
            <v>0</v>
          </cell>
          <cell r="M4712">
            <v>117500</v>
          </cell>
        </row>
        <row r="4713">
          <cell r="A4713" t="str">
            <v>Data Engineer</v>
          </cell>
          <cell r="F4713" t="b">
            <v>0</v>
          </cell>
        </row>
        <row r="4714">
          <cell r="A4714" t="str">
            <v>Data Engineer</v>
          </cell>
          <cell r="F4714" t="b">
            <v>0</v>
          </cell>
          <cell r="M4714">
            <v>112500</v>
          </cell>
        </row>
        <row r="4715">
          <cell r="A4715" t="str">
            <v>Data Scientist</v>
          </cell>
          <cell r="F4715" t="b">
            <v>0</v>
          </cell>
          <cell r="M4715">
            <v>224500</v>
          </cell>
        </row>
        <row r="4716">
          <cell r="A4716" t="str">
            <v>Data Analyst</v>
          </cell>
          <cell r="F4716" t="b">
            <v>0</v>
          </cell>
          <cell r="M4716">
            <v>107250</v>
          </cell>
        </row>
        <row r="4717">
          <cell r="A4717" t="str">
            <v>Data Scientist</v>
          </cell>
          <cell r="F4717" t="b">
            <v>0</v>
          </cell>
          <cell r="M4717">
            <v>98496</v>
          </cell>
        </row>
        <row r="4718">
          <cell r="A4718" t="str">
            <v>Senior Data Scientist</v>
          </cell>
          <cell r="F4718" t="b">
            <v>0</v>
          </cell>
          <cell r="M4718">
            <v>149653</v>
          </cell>
        </row>
        <row r="4719">
          <cell r="A4719" t="str">
            <v>Data Scientist</v>
          </cell>
          <cell r="F4719" t="b">
            <v>1</v>
          </cell>
        </row>
        <row r="4720">
          <cell r="A4720" t="str">
            <v>Senior Data Scientist</v>
          </cell>
          <cell r="F4720" t="b">
            <v>0</v>
          </cell>
        </row>
        <row r="4721">
          <cell r="A4721" t="str">
            <v>Data Engineer</v>
          </cell>
          <cell r="F4721" t="b">
            <v>0</v>
          </cell>
          <cell r="M4721">
            <v>105000</v>
          </cell>
        </row>
        <row r="4722">
          <cell r="A4722" t="str">
            <v>Data Engineer</v>
          </cell>
          <cell r="F4722" t="b">
            <v>0</v>
          </cell>
          <cell r="M4722">
            <v>305500</v>
          </cell>
        </row>
        <row r="4723">
          <cell r="A4723" t="str">
            <v>Senior Data Scientist</v>
          </cell>
          <cell r="F4723" t="b">
            <v>0</v>
          </cell>
          <cell r="M4723">
            <v>148500</v>
          </cell>
        </row>
        <row r="4724">
          <cell r="A4724" t="str">
            <v>Data Engineer</v>
          </cell>
          <cell r="F4724" t="b">
            <v>0</v>
          </cell>
          <cell r="M4724">
            <v>45000</v>
          </cell>
        </row>
        <row r="4725">
          <cell r="A4725" t="str">
            <v>Senior Data Scientist</v>
          </cell>
          <cell r="F4725" t="b">
            <v>0</v>
          </cell>
        </row>
        <row r="4726">
          <cell r="A4726" t="str">
            <v>Data Scientist</v>
          </cell>
          <cell r="F4726" t="b">
            <v>0</v>
          </cell>
          <cell r="M4726">
            <v>161500</v>
          </cell>
        </row>
        <row r="4727">
          <cell r="A4727" t="str">
            <v>Software Engineer</v>
          </cell>
          <cell r="F4727" t="b">
            <v>1</v>
          </cell>
          <cell r="M4727">
            <v>110000</v>
          </cell>
        </row>
        <row r="4728">
          <cell r="A4728" t="str">
            <v>Data Analyst</v>
          </cell>
          <cell r="F4728" t="b">
            <v>0</v>
          </cell>
          <cell r="M4728">
            <v>51014</v>
          </cell>
        </row>
        <row r="4729">
          <cell r="A4729" t="str">
            <v>Data Engineer</v>
          </cell>
          <cell r="F4729" t="b">
            <v>1</v>
          </cell>
        </row>
        <row r="4730">
          <cell r="A4730" t="str">
            <v>Data Scientist</v>
          </cell>
          <cell r="F4730" t="b">
            <v>1</v>
          </cell>
        </row>
        <row r="4731">
          <cell r="A4731" t="str">
            <v>Data Engineer</v>
          </cell>
          <cell r="F4731" t="b">
            <v>0</v>
          </cell>
        </row>
        <row r="4732">
          <cell r="A4732" t="str">
            <v>Data Engineer</v>
          </cell>
          <cell r="F4732" t="b">
            <v>0</v>
          </cell>
          <cell r="M4732">
            <v>55000</v>
          </cell>
        </row>
        <row r="4733">
          <cell r="A4733" t="str">
            <v>Data Engineer</v>
          </cell>
          <cell r="F4733" t="b">
            <v>0</v>
          </cell>
          <cell r="M4733">
            <v>147500</v>
          </cell>
        </row>
        <row r="4734">
          <cell r="A4734" t="str">
            <v>Senior Data Engineer</v>
          </cell>
          <cell r="F4734" t="b">
            <v>1</v>
          </cell>
          <cell r="M4734">
            <v>160000</v>
          </cell>
        </row>
        <row r="4735">
          <cell r="A4735" t="str">
            <v>Senior Data Engineer</v>
          </cell>
          <cell r="F4735" t="b">
            <v>0</v>
          </cell>
          <cell r="M4735">
            <v>254000</v>
          </cell>
        </row>
        <row r="4736">
          <cell r="A4736" t="str">
            <v>Data Scientist</v>
          </cell>
          <cell r="F4736" t="b">
            <v>0</v>
          </cell>
          <cell r="M4736">
            <v>125000</v>
          </cell>
        </row>
        <row r="4737">
          <cell r="A4737" t="str">
            <v>Data Scientist</v>
          </cell>
          <cell r="F4737" t="b">
            <v>0</v>
          </cell>
          <cell r="M4737">
            <v>69962.5</v>
          </cell>
        </row>
        <row r="4738">
          <cell r="A4738" t="str">
            <v>Data Engineer</v>
          </cell>
          <cell r="F4738" t="b">
            <v>0</v>
          </cell>
        </row>
        <row r="4739">
          <cell r="A4739" t="str">
            <v>Senior Data Analyst</v>
          </cell>
          <cell r="F4739" t="b">
            <v>0</v>
          </cell>
          <cell r="M4739">
            <v>100379.765625</v>
          </cell>
        </row>
        <row r="4740">
          <cell r="A4740" t="str">
            <v>Data Analyst</v>
          </cell>
          <cell r="F4740" t="b">
            <v>0</v>
          </cell>
        </row>
        <row r="4741">
          <cell r="A4741" t="str">
            <v>Senior Data Scientist</v>
          </cell>
          <cell r="F4741" t="b">
            <v>0</v>
          </cell>
          <cell r="M4741">
            <v>202500</v>
          </cell>
        </row>
        <row r="4742">
          <cell r="A4742" t="str">
            <v>Senior Data Analyst</v>
          </cell>
          <cell r="F4742" t="b">
            <v>0</v>
          </cell>
          <cell r="M4742">
            <v>145000</v>
          </cell>
        </row>
        <row r="4743">
          <cell r="A4743" t="str">
            <v>Data Scientist</v>
          </cell>
          <cell r="F4743" t="b">
            <v>0</v>
          </cell>
          <cell r="M4743">
            <v>221000</v>
          </cell>
        </row>
        <row r="4744">
          <cell r="A4744" t="str">
            <v>Data Engineer</v>
          </cell>
          <cell r="F4744" t="b">
            <v>0</v>
          </cell>
        </row>
        <row r="4745">
          <cell r="A4745" t="str">
            <v>Data Engineer</v>
          </cell>
          <cell r="F4745" t="b">
            <v>0</v>
          </cell>
          <cell r="M4745">
            <v>58926</v>
          </cell>
        </row>
        <row r="4746">
          <cell r="A4746" t="str">
            <v>Data Engineer</v>
          </cell>
          <cell r="F4746" t="b">
            <v>1</v>
          </cell>
          <cell r="M4746">
            <v>80000</v>
          </cell>
        </row>
        <row r="4747">
          <cell r="A4747" t="str">
            <v>Data Scientist</v>
          </cell>
          <cell r="F4747" t="b">
            <v>0</v>
          </cell>
          <cell r="M4747">
            <v>134000</v>
          </cell>
        </row>
        <row r="4748">
          <cell r="A4748" t="str">
            <v>Data Scientist</v>
          </cell>
          <cell r="F4748" t="b">
            <v>0</v>
          </cell>
          <cell r="M4748">
            <v>130000</v>
          </cell>
        </row>
        <row r="4749">
          <cell r="A4749" t="str">
            <v>Senior Data Engineer</v>
          </cell>
          <cell r="F4749" t="b">
            <v>1</v>
          </cell>
          <cell r="M4749">
            <v>131000</v>
          </cell>
        </row>
        <row r="4750">
          <cell r="A4750" t="str">
            <v>Data Scientist</v>
          </cell>
          <cell r="F4750" t="b">
            <v>0</v>
          </cell>
        </row>
        <row r="4751">
          <cell r="A4751" t="str">
            <v>Data Scientist</v>
          </cell>
          <cell r="F4751" t="b">
            <v>0</v>
          </cell>
        </row>
        <row r="4752">
          <cell r="A4752" t="str">
            <v>Senior Data Analyst</v>
          </cell>
          <cell r="F4752" t="b">
            <v>0</v>
          </cell>
          <cell r="M4752">
            <v>102500</v>
          </cell>
        </row>
        <row r="4753">
          <cell r="A4753" t="str">
            <v>Data Engineer</v>
          </cell>
          <cell r="F4753" t="b">
            <v>1</v>
          </cell>
        </row>
        <row r="4754">
          <cell r="A4754" t="str">
            <v>Data Engineer</v>
          </cell>
          <cell r="F4754" t="b">
            <v>0</v>
          </cell>
          <cell r="M4754">
            <v>125000</v>
          </cell>
        </row>
        <row r="4755">
          <cell r="A4755" t="str">
            <v>Senior Data Engineer</v>
          </cell>
          <cell r="F4755" t="b">
            <v>1</v>
          </cell>
          <cell r="M4755">
            <v>130000</v>
          </cell>
        </row>
        <row r="4756">
          <cell r="A4756" t="str">
            <v>Senior Data Engineer</v>
          </cell>
          <cell r="F4756" t="b">
            <v>0</v>
          </cell>
          <cell r="M4756">
            <v>152500</v>
          </cell>
        </row>
        <row r="4757">
          <cell r="A4757" t="str">
            <v>Data Analyst</v>
          </cell>
          <cell r="F4757" t="b">
            <v>0</v>
          </cell>
        </row>
        <row r="4758">
          <cell r="A4758" t="str">
            <v>Data Scientist</v>
          </cell>
          <cell r="F4758" t="b">
            <v>0</v>
          </cell>
          <cell r="M4758">
            <v>123692.5</v>
          </cell>
        </row>
        <row r="4759">
          <cell r="A4759" t="str">
            <v>Data Analyst</v>
          </cell>
          <cell r="F4759" t="b">
            <v>0</v>
          </cell>
          <cell r="M4759">
            <v>120000</v>
          </cell>
        </row>
        <row r="4760">
          <cell r="A4760" t="str">
            <v>Data Engineer</v>
          </cell>
          <cell r="F4760" t="b">
            <v>0</v>
          </cell>
          <cell r="M4760">
            <v>90000</v>
          </cell>
        </row>
        <row r="4761">
          <cell r="A4761" t="str">
            <v>Data Engineer</v>
          </cell>
          <cell r="F4761" t="b">
            <v>0</v>
          </cell>
          <cell r="M4761">
            <v>152500</v>
          </cell>
        </row>
        <row r="4762">
          <cell r="A4762" t="str">
            <v>Business Analyst</v>
          </cell>
          <cell r="F4762" t="b">
            <v>0</v>
          </cell>
        </row>
        <row r="4763">
          <cell r="A4763" t="str">
            <v>Senior Data Engineer</v>
          </cell>
          <cell r="F4763" t="b">
            <v>0</v>
          </cell>
        </row>
        <row r="4764">
          <cell r="A4764" t="str">
            <v>Data Scientist</v>
          </cell>
          <cell r="F4764" t="b">
            <v>0</v>
          </cell>
          <cell r="M4764">
            <v>85000</v>
          </cell>
        </row>
        <row r="4765">
          <cell r="A4765" t="str">
            <v>Data Analyst</v>
          </cell>
          <cell r="F4765" t="b">
            <v>0</v>
          </cell>
        </row>
        <row r="4766">
          <cell r="A4766" t="str">
            <v>Data Scientist</v>
          </cell>
          <cell r="F4766" t="b">
            <v>0</v>
          </cell>
        </row>
        <row r="4767">
          <cell r="A4767" t="str">
            <v>Data Scientist</v>
          </cell>
          <cell r="F4767" t="b">
            <v>1</v>
          </cell>
          <cell r="M4767">
            <v>155000</v>
          </cell>
        </row>
        <row r="4768">
          <cell r="A4768" t="str">
            <v>Data Engineer</v>
          </cell>
          <cell r="F4768" t="b">
            <v>0</v>
          </cell>
          <cell r="M4768">
            <v>79200</v>
          </cell>
        </row>
        <row r="4769">
          <cell r="A4769" t="str">
            <v>Senior Data Scientist</v>
          </cell>
          <cell r="F4769" t="b">
            <v>1</v>
          </cell>
          <cell r="M4769">
            <v>175000</v>
          </cell>
        </row>
        <row r="4770">
          <cell r="A4770" t="str">
            <v>Data Analyst</v>
          </cell>
          <cell r="F4770" t="b">
            <v>0</v>
          </cell>
          <cell r="M4770">
            <v>65000</v>
          </cell>
        </row>
        <row r="4771">
          <cell r="A4771" t="str">
            <v>Senior Data Engineer</v>
          </cell>
          <cell r="F4771" t="b">
            <v>0</v>
          </cell>
          <cell r="M4771">
            <v>152500</v>
          </cell>
        </row>
        <row r="4772">
          <cell r="A4772" t="str">
            <v>Senior Data Engineer</v>
          </cell>
          <cell r="F4772" t="b">
            <v>0</v>
          </cell>
        </row>
        <row r="4773">
          <cell r="A4773" t="str">
            <v>Data Analyst</v>
          </cell>
          <cell r="F4773" t="b">
            <v>0</v>
          </cell>
        </row>
        <row r="4774">
          <cell r="A4774" t="str">
            <v>Data Scientist</v>
          </cell>
          <cell r="F4774" t="b">
            <v>0</v>
          </cell>
        </row>
        <row r="4775">
          <cell r="A4775" t="str">
            <v>Senior Data Scientist</v>
          </cell>
          <cell r="F4775" t="b">
            <v>1</v>
          </cell>
          <cell r="M4775">
            <v>160000</v>
          </cell>
        </row>
        <row r="4776">
          <cell r="A4776" t="str">
            <v>Data Analyst</v>
          </cell>
          <cell r="F4776" t="b">
            <v>0</v>
          </cell>
        </row>
        <row r="4777">
          <cell r="A4777" t="str">
            <v>Senior Data Scientist</v>
          </cell>
          <cell r="F4777" t="b">
            <v>0</v>
          </cell>
          <cell r="M4777">
            <v>89100</v>
          </cell>
        </row>
        <row r="4778">
          <cell r="A4778" t="str">
            <v>Data Engineer</v>
          </cell>
          <cell r="F4778" t="b">
            <v>0</v>
          </cell>
        </row>
        <row r="4779">
          <cell r="A4779" t="str">
            <v>Data Engineer</v>
          </cell>
          <cell r="F4779" t="b">
            <v>1</v>
          </cell>
        </row>
        <row r="4780">
          <cell r="A4780" t="str">
            <v>Data Engineer</v>
          </cell>
          <cell r="F4780" t="b">
            <v>0</v>
          </cell>
          <cell r="M4780">
            <v>124000</v>
          </cell>
        </row>
        <row r="4781">
          <cell r="A4781" t="str">
            <v>Data Engineer</v>
          </cell>
          <cell r="F4781" t="b">
            <v>0</v>
          </cell>
        </row>
        <row r="4782">
          <cell r="A4782" t="str">
            <v>Data Engineer</v>
          </cell>
          <cell r="F4782" t="b">
            <v>0</v>
          </cell>
          <cell r="M4782">
            <v>97444</v>
          </cell>
        </row>
        <row r="4783">
          <cell r="A4783" t="str">
            <v>Data Analyst</v>
          </cell>
          <cell r="F4783" t="b">
            <v>0</v>
          </cell>
        </row>
        <row r="4784">
          <cell r="A4784" t="str">
            <v>Data Analyst</v>
          </cell>
          <cell r="F4784" t="b">
            <v>0</v>
          </cell>
        </row>
        <row r="4785">
          <cell r="A4785" t="str">
            <v>Data Scientist</v>
          </cell>
          <cell r="F4785" t="b">
            <v>0</v>
          </cell>
        </row>
        <row r="4786">
          <cell r="A4786" t="str">
            <v>Data Engineer</v>
          </cell>
          <cell r="F4786" t="b">
            <v>0</v>
          </cell>
          <cell r="M4786">
            <v>190950</v>
          </cell>
        </row>
        <row r="4787">
          <cell r="A4787" t="str">
            <v>Data Engineer</v>
          </cell>
          <cell r="F4787" t="b">
            <v>0</v>
          </cell>
        </row>
        <row r="4788">
          <cell r="A4788" t="str">
            <v>Data Engineer</v>
          </cell>
          <cell r="F4788" t="b">
            <v>0</v>
          </cell>
        </row>
        <row r="4789">
          <cell r="A4789" t="str">
            <v>Data Analyst</v>
          </cell>
          <cell r="F4789" t="b">
            <v>0</v>
          </cell>
          <cell r="M4789">
            <v>87500</v>
          </cell>
        </row>
        <row r="4790">
          <cell r="A4790" t="str">
            <v>Data Engineer</v>
          </cell>
          <cell r="F4790" t="b">
            <v>0</v>
          </cell>
        </row>
        <row r="4791">
          <cell r="A4791" t="str">
            <v>Senior Data Engineer</v>
          </cell>
          <cell r="F4791" t="b">
            <v>0</v>
          </cell>
          <cell r="M4791">
            <v>170672</v>
          </cell>
        </row>
        <row r="4792">
          <cell r="A4792" t="str">
            <v>Data Engineer</v>
          </cell>
          <cell r="F4792" t="b">
            <v>0</v>
          </cell>
          <cell r="M4792">
            <v>90000</v>
          </cell>
        </row>
        <row r="4793">
          <cell r="A4793" t="str">
            <v>Data Scientist</v>
          </cell>
          <cell r="F4793" t="b">
            <v>1</v>
          </cell>
        </row>
        <row r="4794">
          <cell r="A4794" t="str">
            <v>Data Engineer</v>
          </cell>
          <cell r="F4794" t="b">
            <v>0</v>
          </cell>
        </row>
        <row r="4795">
          <cell r="A4795" t="str">
            <v>Data Scientist</v>
          </cell>
          <cell r="F4795" t="b">
            <v>1</v>
          </cell>
          <cell r="M4795">
            <v>300000</v>
          </cell>
        </row>
        <row r="4796">
          <cell r="A4796" t="str">
            <v>Data Engineer</v>
          </cell>
          <cell r="F4796" t="b">
            <v>0</v>
          </cell>
          <cell r="M4796">
            <v>110130</v>
          </cell>
        </row>
        <row r="4797">
          <cell r="A4797" t="str">
            <v>Data Scientist</v>
          </cell>
          <cell r="F4797" t="b">
            <v>0</v>
          </cell>
        </row>
        <row r="4798">
          <cell r="A4798" t="str">
            <v>Data Scientist</v>
          </cell>
          <cell r="F4798" t="b">
            <v>1</v>
          </cell>
          <cell r="M4798">
            <v>85000</v>
          </cell>
        </row>
        <row r="4799">
          <cell r="A4799" t="str">
            <v>Data Analyst</v>
          </cell>
          <cell r="F4799" t="b">
            <v>0</v>
          </cell>
        </row>
        <row r="4800">
          <cell r="A4800" t="str">
            <v>Senior Data Scientist</v>
          </cell>
          <cell r="F4800" t="b">
            <v>1</v>
          </cell>
          <cell r="M4800">
            <v>175000</v>
          </cell>
        </row>
        <row r="4801">
          <cell r="A4801" t="str">
            <v>Data Analyst</v>
          </cell>
          <cell r="F4801" t="b">
            <v>0</v>
          </cell>
          <cell r="M4801">
            <v>87500</v>
          </cell>
        </row>
        <row r="4802">
          <cell r="A4802" t="str">
            <v>Data Scientist</v>
          </cell>
          <cell r="F4802" t="b">
            <v>0</v>
          </cell>
          <cell r="M4802">
            <v>103128</v>
          </cell>
        </row>
        <row r="4803">
          <cell r="A4803" t="str">
            <v>Data Analyst</v>
          </cell>
          <cell r="F4803" t="b">
            <v>0</v>
          </cell>
        </row>
        <row r="4804">
          <cell r="A4804" t="str">
            <v>Data Engineer</v>
          </cell>
          <cell r="F4804" t="b">
            <v>1</v>
          </cell>
          <cell r="M4804">
            <v>215000</v>
          </cell>
        </row>
        <row r="4805">
          <cell r="A4805" t="str">
            <v>Senior Data Scientist</v>
          </cell>
          <cell r="F4805" t="b">
            <v>0</v>
          </cell>
          <cell r="M4805">
            <v>175000</v>
          </cell>
        </row>
        <row r="4806">
          <cell r="A4806" t="str">
            <v>Data Engineer</v>
          </cell>
          <cell r="F4806" t="b">
            <v>0</v>
          </cell>
        </row>
        <row r="4807">
          <cell r="A4807" t="str">
            <v>Senior Data Engineer</v>
          </cell>
          <cell r="F4807" t="b">
            <v>1</v>
          </cell>
          <cell r="M4807">
            <v>157500</v>
          </cell>
        </row>
        <row r="4808">
          <cell r="A4808" t="str">
            <v>Data Engineer</v>
          </cell>
          <cell r="F4808" t="b">
            <v>0</v>
          </cell>
          <cell r="M4808">
            <v>110000</v>
          </cell>
        </row>
        <row r="4809">
          <cell r="A4809" t="str">
            <v>Data Scientist</v>
          </cell>
          <cell r="F4809" t="b">
            <v>0</v>
          </cell>
          <cell r="M4809">
            <v>165000</v>
          </cell>
        </row>
        <row r="4810">
          <cell r="A4810" t="str">
            <v>Data Engineer</v>
          </cell>
          <cell r="F4810" t="b">
            <v>0</v>
          </cell>
          <cell r="M4810">
            <v>147500</v>
          </cell>
        </row>
        <row r="4811">
          <cell r="A4811" t="str">
            <v>Data Scientist</v>
          </cell>
          <cell r="F4811" t="b">
            <v>1</v>
          </cell>
          <cell r="M4811">
            <v>130000</v>
          </cell>
        </row>
        <row r="4812">
          <cell r="A4812" t="str">
            <v>Data Engineer</v>
          </cell>
          <cell r="F4812" t="b">
            <v>0</v>
          </cell>
        </row>
        <row r="4813">
          <cell r="A4813" t="str">
            <v>Data Analyst</v>
          </cell>
          <cell r="F4813" t="b">
            <v>0</v>
          </cell>
        </row>
        <row r="4814">
          <cell r="A4814" t="str">
            <v>Senior Data Analyst</v>
          </cell>
          <cell r="F4814" t="b">
            <v>0</v>
          </cell>
          <cell r="M4814">
            <v>81167</v>
          </cell>
        </row>
        <row r="4815">
          <cell r="A4815" t="str">
            <v>Data Scientist</v>
          </cell>
          <cell r="F4815" t="b">
            <v>0</v>
          </cell>
          <cell r="M4815">
            <v>157500</v>
          </cell>
        </row>
        <row r="4816">
          <cell r="A4816" t="str">
            <v>Data Scientist</v>
          </cell>
          <cell r="F4816" t="b">
            <v>0</v>
          </cell>
          <cell r="M4816">
            <v>105000</v>
          </cell>
        </row>
        <row r="4817">
          <cell r="A4817" t="str">
            <v>Data Engineer</v>
          </cell>
          <cell r="F4817" t="b">
            <v>1</v>
          </cell>
          <cell r="M4817">
            <v>120000</v>
          </cell>
        </row>
        <row r="4818">
          <cell r="A4818" t="str">
            <v>Data Engineer</v>
          </cell>
          <cell r="F4818" t="b">
            <v>0</v>
          </cell>
          <cell r="M4818">
            <v>175000</v>
          </cell>
        </row>
        <row r="4819">
          <cell r="A4819" t="str">
            <v>Data Scientist</v>
          </cell>
          <cell r="F4819" t="b">
            <v>0</v>
          </cell>
          <cell r="M4819">
            <v>90000</v>
          </cell>
        </row>
        <row r="4820">
          <cell r="A4820" t="str">
            <v>Senior Data Analyst</v>
          </cell>
          <cell r="F4820" t="b">
            <v>1</v>
          </cell>
          <cell r="M4820">
            <v>172500</v>
          </cell>
        </row>
        <row r="4821">
          <cell r="A4821" t="str">
            <v>Data Engineer</v>
          </cell>
          <cell r="F4821" t="b">
            <v>0</v>
          </cell>
          <cell r="M4821">
            <v>130000</v>
          </cell>
        </row>
        <row r="4822">
          <cell r="A4822" t="str">
            <v>Data Scientist</v>
          </cell>
          <cell r="F4822" t="b">
            <v>0</v>
          </cell>
        </row>
        <row r="4823">
          <cell r="A4823" t="str">
            <v>Data Analyst</v>
          </cell>
          <cell r="F4823" t="b">
            <v>1</v>
          </cell>
        </row>
        <row r="4824">
          <cell r="A4824" t="str">
            <v>Data Engineer</v>
          </cell>
          <cell r="F4824" t="b">
            <v>0</v>
          </cell>
        </row>
        <row r="4825">
          <cell r="A4825" t="str">
            <v>Data Scientist</v>
          </cell>
          <cell r="F4825" t="b">
            <v>0</v>
          </cell>
        </row>
        <row r="4826">
          <cell r="A4826" t="str">
            <v>Business Analyst</v>
          </cell>
          <cell r="F4826" t="b">
            <v>0</v>
          </cell>
        </row>
        <row r="4827">
          <cell r="A4827" t="str">
            <v>Senior Data Engineer</v>
          </cell>
          <cell r="F4827" t="b">
            <v>0</v>
          </cell>
        </row>
        <row r="4828">
          <cell r="A4828" t="str">
            <v>Data Scientist</v>
          </cell>
          <cell r="F4828" t="b">
            <v>0</v>
          </cell>
        </row>
        <row r="4829">
          <cell r="A4829" t="str">
            <v>Senior Data Scientist</v>
          </cell>
          <cell r="F4829" t="b">
            <v>0</v>
          </cell>
          <cell r="M4829">
            <v>170000</v>
          </cell>
        </row>
        <row r="4830">
          <cell r="A4830" t="str">
            <v>Data Analyst</v>
          </cell>
          <cell r="F4830" t="b">
            <v>0</v>
          </cell>
          <cell r="M4830">
            <v>90000</v>
          </cell>
        </row>
        <row r="4831">
          <cell r="A4831" t="str">
            <v>Data Engineer</v>
          </cell>
          <cell r="F4831" t="b">
            <v>0</v>
          </cell>
          <cell r="M4831">
            <v>105000</v>
          </cell>
        </row>
        <row r="4832">
          <cell r="A4832" t="str">
            <v>Data Scientist</v>
          </cell>
          <cell r="F4832" t="b">
            <v>0</v>
          </cell>
          <cell r="M4832">
            <v>152700</v>
          </cell>
        </row>
        <row r="4833">
          <cell r="A4833" t="str">
            <v>Data Analyst</v>
          </cell>
          <cell r="F4833" t="b">
            <v>1</v>
          </cell>
        </row>
        <row r="4834">
          <cell r="A4834" t="str">
            <v>Data Engineer</v>
          </cell>
          <cell r="F4834" t="b">
            <v>0</v>
          </cell>
        </row>
        <row r="4835">
          <cell r="A4835" t="str">
            <v>Senior Data Analyst</v>
          </cell>
          <cell r="F4835" t="b">
            <v>0</v>
          </cell>
          <cell r="M4835">
            <v>111175</v>
          </cell>
        </row>
        <row r="4836">
          <cell r="A4836" t="str">
            <v>Data Analyst</v>
          </cell>
          <cell r="F4836" t="b">
            <v>0</v>
          </cell>
          <cell r="M4836">
            <v>110000</v>
          </cell>
        </row>
        <row r="4837">
          <cell r="A4837" t="str">
            <v>Senior Data Scientist</v>
          </cell>
          <cell r="F4837" t="b">
            <v>1</v>
          </cell>
          <cell r="M4837">
            <v>133500</v>
          </cell>
        </row>
        <row r="4838">
          <cell r="A4838" t="str">
            <v>Senior Data Scientist</v>
          </cell>
          <cell r="F4838" t="b">
            <v>0</v>
          </cell>
        </row>
        <row r="4839">
          <cell r="A4839" t="str">
            <v>Data Scientist</v>
          </cell>
          <cell r="F4839" t="b">
            <v>0</v>
          </cell>
          <cell r="M4839">
            <v>199000</v>
          </cell>
        </row>
        <row r="4840">
          <cell r="A4840" t="str">
            <v>Data Scientist</v>
          </cell>
          <cell r="F4840" t="b">
            <v>1</v>
          </cell>
          <cell r="M4840">
            <v>140000</v>
          </cell>
        </row>
        <row r="4841">
          <cell r="A4841" t="str">
            <v>Data Scientist</v>
          </cell>
          <cell r="F4841" t="b">
            <v>0</v>
          </cell>
          <cell r="M4841">
            <v>75000</v>
          </cell>
        </row>
        <row r="4842">
          <cell r="A4842" t="str">
            <v>Data Engineer</v>
          </cell>
          <cell r="F4842" t="b">
            <v>0</v>
          </cell>
          <cell r="M4842">
            <v>133500</v>
          </cell>
        </row>
        <row r="4843">
          <cell r="A4843" t="str">
            <v>Senior Data Engineer</v>
          </cell>
          <cell r="F4843" t="b">
            <v>0</v>
          </cell>
          <cell r="M4843">
            <v>173500</v>
          </cell>
        </row>
        <row r="4844">
          <cell r="A4844" t="str">
            <v>Data Scientist</v>
          </cell>
          <cell r="F4844" t="b">
            <v>1</v>
          </cell>
        </row>
        <row r="4845">
          <cell r="A4845" t="str">
            <v>Data Analyst</v>
          </cell>
          <cell r="F4845" t="b">
            <v>0</v>
          </cell>
          <cell r="M4845">
            <v>107000</v>
          </cell>
        </row>
        <row r="4846">
          <cell r="A4846" t="str">
            <v>Data Engineer</v>
          </cell>
          <cell r="F4846" t="b">
            <v>0</v>
          </cell>
        </row>
        <row r="4847">
          <cell r="A4847" t="str">
            <v>Data Engineer</v>
          </cell>
          <cell r="F4847" t="b">
            <v>0</v>
          </cell>
        </row>
        <row r="4848">
          <cell r="A4848" t="str">
            <v>Data Scientist</v>
          </cell>
          <cell r="F4848" t="b">
            <v>0</v>
          </cell>
          <cell r="M4848">
            <v>152650</v>
          </cell>
        </row>
        <row r="4849">
          <cell r="A4849" t="str">
            <v>Data Scientist</v>
          </cell>
          <cell r="F4849" t="b">
            <v>0</v>
          </cell>
          <cell r="M4849">
            <v>127500</v>
          </cell>
        </row>
        <row r="4850">
          <cell r="A4850" t="str">
            <v>Data Scientist</v>
          </cell>
          <cell r="F4850" t="b">
            <v>0</v>
          </cell>
          <cell r="M4850">
            <v>135000</v>
          </cell>
        </row>
        <row r="4851">
          <cell r="A4851" t="str">
            <v>Data Engineer</v>
          </cell>
          <cell r="F4851" t="b">
            <v>1</v>
          </cell>
        </row>
        <row r="4852">
          <cell r="A4852" t="str">
            <v>Data Scientist</v>
          </cell>
          <cell r="F4852" t="b">
            <v>0</v>
          </cell>
          <cell r="M4852">
            <v>47370</v>
          </cell>
        </row>
        <row r="4853">
          <cell r="A4853" t="str">
            <v>Data Scientist</v>
          </cell>
          <cell r="F4853" t="b">
            <v>0</v>
          </cell>
          <cell r="M4853">
            <v>125000</v>
          </cell>
        </row>
        <row r="4854">
          <cell r="A4854" t="str">
            <v>Data Engineer</v>
          </cell>
          <cell r="F4854" t="b">
            <v>1</v>
          </cell>
          <cell r="M4854">
            <v>110000</v>
          </cell>
        </row>
        <row r="4855">
          <cell r="A4855" t="str">
            <v>Data Scientist</v>
          </cell>
          <cell r="F4855" t="b">
            <v>0</v>
          </cell>
          <cell r="M4855">
            <v>150000</v>
          </cell>
        </row>
        <row r="4856">
          <cell r="A4856" t="str">
            <v>Data Scientist</v>
          </cell>
          <cell r="F4856" t="b">
            <v>0</v>
          </cell>
          <cell r="M4856">
            <v>75000</v>
          </cell>
        </row>
        <row r="4857">
          <cell r="A4857" t="str">
            <v>Data Engineer</v>
          </cell>
          <cell r="F4857" t="b">
            <v>0</v>
          </cell>
          <cell r="M4857">
            <v>125000</v>
          </cell>
        </row>
        <row r="4858">
          <cell r="A4858" t="str">
            <v>Data Engineer</v>
          </cell>
          <cell r="F4858" t="b">
            <v>0</v>
          </cell>
          <cell r="M4858">
            <v>82500</v>
          </cell>
        </row>
        <row r="4859">
          <cell r="A4859" t="str">
            <v>Data Analyst</v>
          </cell>
          <cell r="F4859" t="b">
            <v>0</v>
          </cell>
        </row>
        <row r="4860">
          <cell r="A4860" t="str">
            <v>Senior Data Analyst</v>
          </cell>
          <cell r="F4860" t="b">
            <v>1</v>
          </cell>
          <cell r="M4860">
            <v>102500</v>
          </cell>
        </row>
        <row r="4861">
          <cell r="A4861" t="str">
            <v>Data Engineer</v>
          </cell>
          <cell r="F4861" t="b">
            <v>0</v>
          </cell>
          <cell r="M4861">
            <v>115000</v>
          </cell>
        </row>
        <row r="4862">
          <cell r="A4862" t="str">
            <v>Data Engineer</v>
          </cell>
          <cell r="F4862" t="b">
            <v>0</v>
          </cell>
          <cell r="M4862">
            <v>137491.125</v>
          </cell>
        </row>
        <row r="4863">
          <cell r="A4863" t="str">
            <v>Data Engineer</v>
          </cell>
          <cell r="F4863" t="b">
            <v>0</v>
          </cell>
          <cell r="M4863">
            <v>90000</v>
          </cell>
        </row>
        <row r="4864">
          <cell r="A4864" t="str">
            <v>Data Scientist</v>
          </cell>
          <cell r="F4864" t="b">
            <v>0</v>
          </cell>
          <cell r="M4864">
            <v>198500</v>
          </cell>
        </row>
        <row r="4865">
          <cell r="A4865" t="str">
            <v>Data Engineer</v>
          </cell>
          <cell r="F4865" t="b">
            <v>0</v>
          </cell>
          <cell r="M4865">
            <v>95650</v>
          </cell>
        </row>
        <row r="4866">
          <cell r="A4866" t="str">
            <v>Data Scientist</v>
          </cell>
          <cell r="F4866" t="b">
            <v>0</v>
          </cell>
          <cell r="M4866">
            <v>89100</v>
          </cell>
        </row>
        <row r="4867">
          <cell r="A4867" t="str">
            <v>Data Analyst</v>
          </cell>
          <cell r="F4867" t="b">
            <v>0</v>
          </cell>
        </row>
        <row r="4868">
          <cell r="A4868" t="str">
            <v>Data Scientist</v>
          </cell>
          <cell r="F4868" t="b">
            <v>0</v>
          </cell>
        </row>
        <row r="4869">
          <cell r="A4869" t="str">
            <v>Machine Learning Engineer</v>
          </cell>
          <cell r="F4869" t="b">
            <v>1</v>
          </cell>
          <cell r="M4869">
            <v>165318</v>
          </cell>
        </row>
        <row r="4870">
          <cell r="A4870" t="str">
            <v>Senior Data Scientist</v>
          </cell>
          <cell r="F4870" t="b">
            <v>0</v>
          </cell>
          <cell r="M4870">
            <v>300000</v>
          </cell>
        </row>
        <row r="4871">
          <cell r="A4871" t="str">
            <v>Data Scientist</v>
          </cell>
          <cell r="F4871" t="b">
            <v>0</v>
          </cell>
          <cell r="M4871">
            <v>100000</v>
          </cell>
        </row>
        <row r="4872">
          <cell r="A4872" t="str">
            <v>Data Engineer</v>
          </cell>
          <cell r="F4872" t="b">
            <v>0</v>
          </cell>
        </row>
        <row r="4873">
          <cell r="A4873" t="str">
            <v>Data Scientist</v>
          </cell>
          <cell r="F4873" t="b">
            <v>1</v>
          </cell>
        </row>
        <row r="4874">
          <cell r="A4874" t="str">
            <v>Data Engineer</v>
          </cell>
          <cell r="F4874" t="b">
            <v>0</v>
          </cell>
          <cell r="M4874">
            <v>147500</v>
          </cell>
        </row>
        <row r="4875">
          <cell r="A4875" t="str">
            <v>Data Engineer</v>
          </cell>
          <cell r="F4875" t="b">
            <v>0</v>
          </cell>
        </row>
        <row r="4876">
          <cell r="A4876" t="str">
            <v>Data Engineer</v>
          </cell>
          <cell r="F4876" t="b">
            <v>0</v>
          </cell>
          <cell r="M4876">
            <v>131000</v>
          </cell>
        </row>
        <row r="4877">
          <cell r="A4877" t="str">
            <v>Data Engineer</v>
          </cell>
          <cell r="F4877" t="b">
            <v>0</v>
          </cell>
          <cell r="M4877">
            <v>120000</v>
          </cell>
        </row>
        <row r="4878">
          <cell r="A4878" t="str">
            <v>Data Engineer</v>
          </cell>
          <cell r="F4878" t="b">
            <v>0</v>
          </cell>
          <cell r="M4878">
            <v>97444</v>
          </cell>
        </row>
        <row r="4879">
          <cell r="A4879" t="str">
            <v>Senior Data Engineer</v>
          </cell>
          <cell r="F4879" t="b">
            <v>0</v>
          </cell>
          <cell r="M4879">
            <v>89100</v>
          </cell>
        </row>
        <row r="4880">
          <cell r="A4880" t="str">
            <v>Data Scientist</v>
          </cell>
          <cell r="F4880" t="b">
            <v>0</v>
          </cell>
          <cell r="M4880">
            <v>224500</v>
          </cell>
        </row>
        <row r="4881">
          <cell r="A4881" t="str">
            <v>Data Analyst</v>
          </cell>
          <cell r="F4881" t="b">
            <v>0</v>
          </cell>
          <cell r="M4881">
            <v>89204</v>
          </cell>
        </row>
        <row r="4882">
          <cell r="A4882" t="str">
            <v>Data Analyst</v>
          </cell>
          <cell r="F4882" t="b">
            <v>0</v>
          </cell>
          <cell r="M4882">
            <v>125000</v>
          </cell>
        </row>
        <row r="4883">
          <cell r="A4883" t="str">
            <v>Senior Data Scientist</v>
          </cell>
          <cell r="F4883" t="b">
            <v>0</v>
          </cell>
          <cell r="M4883">
            <v>90000</v>
          </cell>
        </row>
        <row r="4884">
          <cell r="A4884" t="str">
            <v>Senior Data Engineer</v>
          </cell>
          <cell r="F4884" t="b">
            <v>1</v>
          </cell>
          <cell r="M4884">
            <v>125000</v>
          </cell>
        </row>
        <row r="4885">
          <cell r="A4885" t="str">
            <v>Data Scientist</v>
          </cell>
          <cell r="F4885" t="b">
            <v>0</v>
          </cell>
          <cell r="M4885">
            <v>192375</v>
          </cell>
        </row>
        <row r="4886">
          <cell r="A4886" t="str">
            <v>Data Analyst</v>
          </cell>
          <cell r="F4886" t="b">
            <v>0</v>
          </cell>
          <cell r="M4886">
            <v>205000</v>
          </cell>
        </row>
        <row r="4887">
          <cell r="A4887" t="str">
            <v>Data Analyst</v>
          </cell>
          <cell r="F4887" t="b">
            <v>0</v>
          </cell>
        </row>
        <row r="4888">
          <cell r="A4888" t="str">
            <v>Data Engineer</v>
          </cell>
          <cell r="F4888" t="b">
            <v>0</v>
          </cell>
          <cell r="M4888">
            <v>160000</v>
          </cell>
        </row>
        <row r="4889">
          <cell r="A4889" t="str">
            <v>Data Analyst</v>
          </cell>
          <cell r="F4889" t="b">
            <v>0</v>
          </cell>
          <cell r="M4889">
            <v>52775</v>
          </cell>
        </row>
        <row r="4890">
          <cell r="A4890" t="str">
            <v>Data Scientist</v>
          </cell>
          <cell r="F4890" t="b">
            <v>0</v>
          </cell>
          <cell r="M4890">
            <v>141341.5</v>
          </cell>
        </row>
        <row r="4891">
          <cell r="A4891" t="str">
            <v>Data Scientist</v>
          </cell>
          <cell r="F4891" t="b">
            <v>1</v>
          </cell>
          <cell r="M4891">
            <v>100000</v>
          </cell>
        </row>
        <row r="4892">
          <cell r="A4892" t="str">
            <v>Senior Data Engineer</v>
          </cell>
          <cell r="F4892" t="b">
            <v>0</v>
          </cell>
          <cell r="M4892">
            <v>147500</v>
          </cell>
        </row>
        <row r="4893">
          <cell r="A4893" t="str">
            <v>Data Engineer</v>
          </cell>
          <cell r="F4893" t="b">
            <v>0</v>
          </cell>
          <cell r="M4893">
            <v>105000</v>
          </cell>
        </row>
        <row r="4894">
          <cell r="A4894" t="str">
            <v>Data Engineer</v>
          </cell>
          <cell r="F4894" t="b">
            <v>0</v>
          </cell>
        </row>
        <row r="4895">
          <cell r="A4895" t="str">
            <v>Senior Data Scientist</v>
          </cell>
          <cell r="F4895" t="b">
            <v>0</v>
          </cell>
          <cell r="M4895">
            <v>79200</v>
          </cell>
        </row>
        <row r="4896">
          <cell r="A4896" t="str">
            <v>Data Scientist</v>
          </cell>
          <cell r="F4896" t="b">
            <v>0</v>
          </cell>
          <cell r="M4896">
            <v>88791</v>
          </cell>
        </row>
        <row r="4897">
          <cell r="A4897" t="str">
            <v>Senior Data Scientist</v>
          </cell>
          <cell r="F4897" t="b">
            <v>0</v>
          </cell>
          <cell r="M4897">
            <v>131890</v>
          </cell>
        </row>
        <row r="4898">
          <cell r="A4898" t="str">
            <v>Data Scientist</v>
          </cell>
          <cell r="F4898" t="b">
            <v>1</v>
          </cell>
          <cell r="M4898">
            <v>93000</v>
          </cell>
        </row>
        <row r="4899">
          <cell r="A4899" t="str">
            <v>Data Scientist</v>
          </cell>
          <cell r="F4899" t="b">
            <v>0</v>
          </cell>
          <cell r="M4899">
            <v>116393</v>
          </cell>
        </row>
        <row r="4900">
          <cell r="A4900" t="str">
            <v>Machine Learning Engineer</v>
          </cell>
          <cell r="F4900" t="b">
            <v>0</v>
          </cell>
          <cell r="M4900">
            <v>69300</v>
          </cell>
        </row>
        <row r="4901">
          <cell r="A4901" t="str">
            <v>Data Scientist</v>
          </cell>
          <cell r="F4901" t="b">
            <v>0</v>
          </cell>
          <cell r="M4901">
            <v>157500</v>
          </cell>
        </row>
        <row r="4902">
          <cell r="A4902" t="str">
            <v>Data Scientist</v>
          </cell>
          <cell r="F4902" t="b">
            <v>0</v>
          </cell>
          <cell r="M4902">
            <v>147500</v>
          </cell>
        </row>
        <row r="4903">
          <cell r="A4903" t="str">
            <v>Data Analyst</v>
          </cell>
          <cell r="F4903" t="b">
            <v>0</v>
          </cell>
          <cell r="M4903">
            <v>65500</v>
          </cell>
        </row>
        <row r="4904">
          <cell r="A4904" t="str">
            <v>Data Analyst</v>
          </cell>
          <cell r="F4904" t="b">
            <v>1</v>
          </cell>
          <cell r="M4904">
            <v>75000</v>
          </cell>
        </row>
        <row r="4905">
          <cell r="A4905" t="str">
            <v>Data Scientist</v>
          </cell>
          <cell r="F4905" t="b">
            <v>1</v>
          </cell>
        </row>
        <row r="4906">
          <cell r="A4906" t="str">
            <v>Data Analyst</v>
          </cell>
          <cell r="F4906" t="b">
            <v>0</v>
          </cell>
        </row>
        <row r="4907">
          <cell r="A4907" t="str">
            <v>Data Scientist</v>
          </cell>
          <cell r="F4907" t="b">
            <v>0</v>
          </cell>
          <cell r="M4907">
            <v>150000</v>
          </cell>
        </row>
        <row r="4908">
          <cell r="A4908" t="str">
            <v>Data Engineer</v>
          </cell>
          <cell r="F4908" t="b">
            <v>0</v>
          </cell>
        </row>
        <row r="4909">
          <cell r="A4909" t="str">
            <v>Data Analyst</v>
          </cell>
          <cell r="F4909" t="b">
            <v>0</v>
          </cell>
          <cell r="M4909">
            <v>40500</v>
          </cell>
        </row>
        <row r="4910">
          <cell r="A4910" t="str">
            <v>Data Scientist</v>
          </cell>
          <cell r="F4910" t="b">
            <v>1</v>
          </cell>
        </row>
        <row r="4911">
          <cell r="A4911" t="str">
            <v>Machine Learning Engineer</v>
          </cell>
          <cell r="F4911" t="b">
            <v>0</v>
          </cell>
          <cell r="M4911">
            <v>72000</v>
          </cell>
        </row>
        <row r="4912">
          <cell r="A4912" t="str">
            <v>Data Scientist</v>
          </cell>
          <cell r="F4912" t="b">
            <v>0</v>
          </cell>
        </row>
        <row r="4913">
          <cell r="A4913" t="str">
            <v>Senior Data Engineer</v>
          </cell>
          <cell r="F4913" t="b">
            <v>0</v>
          </cell>
          <cell r="M4913">
            <v>140000</v>
          </cell>
        </row>
        <row r="4914">
          <cell r="A4914" t="str">
            <v>Data Engineer</v>
          </cell>
          <cell r="F4914" t="b">
            <v>0</v>
          </cell>
          <cell r="M4914">
            <v>125000</v>
          </cell>
        </row>
        <row r="4915">
          <cell r="A4915" t="str">
            <v>Data Scientist</v>
          </cell>
          <cell r="F4915" t="b">
            <v>0</v>
          </cell>
          <cell r="M4915">
            <v>128816</v>
          </cell>
        </row>
        <row r="4916">
          <cell r="A4916" t="str">
            <v>Data Analyst</v>
          </cell>
          <cell r="F4916" t="b">
            <v>1</v>
          </cell>
          <cell r="M4916">
            <v>95000</v>
          </cell>
        </row>
        <row r="4917">
          <cell r="A4917" t="str">
            <v>Data Engineer</v>
          </cell>
          <cell r="F4917" t="b">
            <v>0</v>
          </cell>
          <cell r="M4917">
            <v>110000</v>
          </cell>
        </row>
        <row r="4918">
          <cell r="A4918" t="str">
            <v>Data Engineer</v>
          </cell>
          <cell r="F4918" t="b">
            <v>1</v>
          </cell>
        </row>
        <row r="4919">
          <cell r="A4919" t="str">
            <v>Data Engineer</v>
          </cell>
          <cell r="F4919" t="b">
            <v>0</v>
          </cell>
          <cell r="M4919">
            <v>175000</v>
          </cell>
        </row>
        <row r="4920">
          <cell r="A4920" t="str">
            <v>Data Scientist</v>
          </cell>
          <cell r="F4920" t="b">
            <v>1</v>
          </cell>
          <cell r="M4920">
            <v>165000</v>
          </cell>
        </row>
        <row r="4921">
          <cell r="A4921" t="str">
            <v>Data Analyst</v>
          </cell>
          <cell r="F4921" t="b">
            <v>0</v>
          </cell>
          <cell r="M4921">
            <v>90000</v>
          </cell>
        </row>
        <row r="4922">
          <cell r="A4922" t="str">
            <v>Senior Data Engineer</v>
          </cell>
          <cell r="F4922" t="b">
            <v>0</v>
          </cell>
          <cell r="M4922">
            <v>45000</v>
          </cell>
        </row>
        <row r="4923">
          <cell r="A4923" t="str">
            <v>Senior Data Engineer</v>
          </cell>
          <cell r="F4923" t="b">
            <v>0</v>
          </cell>
          <cell r="M4923">
            <v>185000</v>
          </cell>
        </row>
        <row r="4924">
          <cell r="A4924" t="str">
            <v>Data Analyst</v>
          </cell>
          <cell r="F4924" t="b">
            <v>0</v>
          </cell>
          <cell r="M4924">
            <v>87000</v>
          </cell>
        </row>
        <row r="4925">
          <cell r="A4925" t="str">
            <v>Senior Data Scientist</v>
          </cell>
          <cell r="F4925" t="b">
            <v>0</v>
          </cell>
          <cell r="M4925">
            <v>153920.5</v>
          </cell>
        </row>
        <row r="4926">
          <cell r="A4926" t="str">
            <v>Data Scientist</v>
          </cell>
          <cell r="F4926" t="b">
            <v>0</v>
          </cell>
          <cell r="M4926">
            <v>107500</v>
          </cell>
        </row>
        <row r="4927">
          <cell r="A4927" t="str">
            <v>Data Scientist</v>
          </cell>
          <cell r="F4927" t="b">
            <v>0</v>
          </cell>
        </row>
        <row r="4928">
          <cell r="A4928" t="str">
            <v>Data Analyst</v>
          </cell>
          <cell r="F4928" t="b">
            <v>0</v>
          </cell>
          <cell r="M4928">
            <v>165000</v>
          </cell>
        </row>
        <row r="4929">
          <cell r="A4929" t="str">
            <v>Data Engineer</v>
          </cell>
          <cell r="F4929" t="b">
            <v>0</v>
          </cell>
          <cell r="M4929">
            <v>103369.671875</v>
          </cell>
        </row>
        <row r="4930">
          <cell r="A4930" t="str">
            <v>Data Scientist</v>
          </cell>
          <cell r="F4930" t="b">
            <v>0</v>
          </cell>
          <cell r="M4930">
            <v>193830</v>
          </cell>
        </row>
        <row r="4931">
          <cell r="A4931" t="str">
            <v>Data Analyst</v>
          </cell>
          <cell r="F4931" t="b">
            <v>0</v>
          </cell>
          <cell r="M4931">
            <v>181000</v>
          </cell>
        </row>
        <row r="4932">
          <cell r="A4932" t="str">
            <v>Data Analyst</v>
          </cell>
          <cell r="F4932" t="b">
            <v>0</v>
          </cell>
        </row>
        <row r="4933">
          <cell r="A4933" t="str">
            <v>Machine Learning Engineer</v>
          </cell>
          <cell r="F4933" t="b">
            <v>0</v>
          </cell>
          <cell r="M4933">
            <v>79200</v>
          </cell>
        </row>
        <row r="4934">
          <cell r="A4934" t="str">
            <v>Data Scientist</v>
          </cell>
          <cell r="F4934" t="b">
            <v>1</v>
          </cell>
        </row>
        <row r="4935">
          <cell r="A4935" t="str">
            <v>Data Scientist</v>
          </cell>
          <cell r="F4935" t="b">
            <v>1</v>
          </cell>
          <cell r="M4935">
            <v>147500</v>
          </cell>
        </row>
        <row r="4936">
          <cell r="A4936" t="str">
            <v>Data Scientist</v>
          </cell>
          <cell r="F4936" t="b">
            <v>0</v>
          </cell>
          <cell r="M4936">
            <v>137500</v>
          </cell>
        </row>
        <row r="4937">
          <cell r="A4937" t="str">
            <v>Data Engineer</v>
          </cell>
          <cell r="F4937" t="b">
            <v>0</v>
          </cell>
        </row>
        <row r="4938">
          <cell r="A4938" t="str">
            <v>Senior Data Engineer</v>
          </cell>
          <cell r="F4938" t="b">
            <v>0</v>
          </cell>
        </row>
        <row r="4939">
          <cell r="A4939" t="str">
            <v>Data Engineer</v>
          </cell>
          <cell r="F4939" t="b">
            <v>1</v>
          </cell>
        </row>
        <row r="4940">
          <cell r="A4940" t="str">
            <v>Data Engineer</v>
          </cell>
          <cell r="F4940" t="b">
            <v>0</v>
          </cell>
          <cell r="M4940">
            <v>200000</v>
          </cell>
        </row>
        <row r="4941">
          <cell r="A4941" t="str">
            <v>Data Analyst</v>
          </cell>
          <cell r="F4941" t="b">
            <v>0</v>
          </cell>
          <cell r="M4941">
            <v>80000</v>
          </cell>
        </row>
        <row r="4942">
          <cell r="A4942" t="str">
            <v>Data Analyst</v>
          </cell>
          <cell r="F4942" t="b">
            <v>0</v>
          </cell>
        </row>
        <row r="4943">
          <cell r="A4943" t="str">
            <v>Data Engineer</v>
          </cell>
          <cell r="F4943" t="b">
            <v>0</v>
          </cell>
          <cell r="M4943">
            <v>107500</v>
          </cell>
        </row>
        <row r="4944">
          <cell r="A4944" t="str">
            <v>Data Scientist</v>
          </cell>
          <cell r="F4944" t="b">
            <v>0</v>
          </cell>
        </row>
        <row r="4945">
          <cell r="A4945" t="str">
            <v>Data Scientist</v>
          </cell>
          <cell r="F4945" t="b">
            <v>0</v>
          </cell>
          <cell r="M4945">
            <v>82830</v>
          </cell>
        </row>
        <row r="4946">
          <cell r="A4946" t="str">
            <v>Data Engineer</v>
          </cell>
          <cell r="F4946" t="b">
            <v>0</v>
          </cell>
        </row>
        <row r="4947">
          <cell r="A4947" t="str">
            <v>Data Engineer</v>
          </cell>
          <cell r="F4947" t="b">
            <v>0</v>
          </cell>
          <cell r="M4947">
            <v>116250</v>
          </cell>
        </row>
        <row r="4948">
          <cell r="A4948" t="str">
            <v>Data Engineer</v>
          </cell>
          <cell r="F4948" t="b">
            <v>0</v>
          </cell>
        </row>
        <row r="4949">
          <cell r="A4949" t="str">
            <v>Senior Data Scientist</v>
          </cell>
          <cell r="F4949" t="b">
            <v>1</v>
          </cell>
        </row>
        <row r="4950">
          <cell r="A4950" t="str">
            <v>Senior Data Engineer</v>
          </cell>
          <cell r="F4950" t="b">
            <v>0</v>
          </cell>
          <cell r="M4950">
            <v>137150</v>
          </cell>
        </row>
        <row r="4951">
          <cell r="A4951" t="str">
            <v>Data Engineer</v>
          </cell>
          <cell r="F4951" t="b">
            <v>0</v>
          </cell>
          <cell r="M4951">
            <v>89100</v>
          </cell>
        </row>
        <row r="4952">
          <cell r="A4952" t="str">
            <v>Data Engineer</v>
          </cell>
          <cell r="F4952" t="b">
            <v>1</v>
          </cell>
        </row>
        <row r="4953">
          <cell r="A4953" t="str">
            <v>Senior Data Analyst</v>
          </cell>
          <cell r="F4953" t="b">
            <v>0</v>
          </cell>
          <cell r="M4953">
            <v>111175</v>
          </cell>
        </row>
        <row r="4954">
          <cell r="A4954" t="str">
            <v>Data Analyst</v>
          </cell>
          <cell r="F4954" t="b">
            <v>0</v>
          </cell>
          <cell r="M4954">
            <v>102500</v>
          </cell>
        </row>
        <row r="4955">
          <cell r="A4955" t="str">
            <v>Software Engineer</v>
          </cell>
          <cell r="F4955" t="b">
            <v>1</v>
          </cell>
          <cell r="M4955">
            <v>85000</v>
          </cell>
        </row>
        <row r="4956">
          <cell r="A4956" t="str">
            <v>Data Engineer</v>
          </cell>
          <cell r="F4956" t="b">
            <v>1</v>
          </cell>
          <cell r="M4956">
            <v>140000</v>
          </cell>
        </row>
        <row r="4957">
          <cell r="A4957" t="str">
            <v>Data Engineer</v>
          </cell>
          <cell r="F4957" t="b">
            <v>1</v>
          </cell>
          <cell r="M4957">
            <v>113792.5</v>
          </cell>
        </row>
        <row r="4958">
          <cell r="A4958" t="str">
            <v>Data Engineer</v>
          </cell>
          <cell r="F4958" t="b">
            <v>1</v>
          </cell>
        </row>
        <row r="4959">
          <cell r="A4959" t="str">
            <v>Data Analyst</v>
          </cell>
          <cell r="F4959" t="b">
            <v>1</v>
          </cell>
        </row>
        <row r="4960">
          <cell r="A4960" t="str">
            <v>Data Engineer</v>
          </cell>
          <cell r="F4960" t="b">
            <v>0</v>
          </cell>
          <cell r="M4960">
            <v>117500</v>
          </cell>
        </row>
        <row r="4961">
          <cell r="A4961" t="str">
            <v>Data Analyst</v>
          </cell>
          <cell r="F4961" t="b">
            <v>0</v>
          </cell>
        </row>
        <row r="4962">
          <cell r="A4962" t="str">
            <v>Senior Data Engineer</v>
          </cell>
          <cell r="F4962" t="b">
            <v>0</v>
          </cell>
        </row>
        <row r="4963">
          <cell r="A4963" t="str">
            <v>Data Scientist</v>
          </cell>
          <cell r="F4963" t="b">
            <v>0</v>
          </cell>
          <cell r="M4963">
            <v>90670</v>
          </cell>
        </row>
        <row r="4964">
          <cell r="A4964" t="str">
            <v>Data Engineer</v>
          </cell>
          <cell r="F4964" t="b">
            <v>1</v>
          </cell>
        </row>
        <row r="4965">
          <cell r="A4965" t="str">
            <v>Data Scientist</v>
          </cell>
          <cell r="F4965" t="b">
            <v>1</v>
          </cell>
          <cell r="M4965">
            <v>135000</v>
          </cell>
        </row>
        <row r="4966">
          <cell r="A4966" t="str">
            <v>Software Engineer</v>
          </cell>
          <cell r="F4966" t="b">
            <v>0</v>
          </cell>
          <cell r="M4966">
            <v>85000</v>
          </cell>
        </row>
        <row r="4967">
          <cell r="A4967" t="str">
            <v>Data Analyst</v>
          </cell>
          <cell r="F4967" t="b">
            <v>0</v>
          </cell>
        </row>
        <row r="4968">
          <cell r="A4968" t="str">
            <v>Data Engineer</v>
          </cell>
          <cell r="F4968" t="b">
            <v>0</v>
          </cell>
          <cell r="M4968">
            <v>125000</v>
          </cell>
        </row>
        <row r="4969">
          <cell r="A4969" t="str">
            <v>Data Engineer</v>
          </cell>
          <cell r="F4969" t="b">
            <v>1</v>
          </cell>
          <cell r="M4969">
            <v>118000</v>
          </cell>
        </row>
        <row r="4970">
          <cell r="A4970" t="str">
            <v>Data Engineer</v>
          </cell>
          <cell r="F4970" t="b">
            <v>0</v>
          </cell>
        </row>
        <row r="4971">
          <cell r="A4971" t="str">
            <v>Data Scientist</v>
          </cell>
          <cell r="F4971" t="b">
            <v>0</v>
          </cell>
          <cell r="M4971">
            <v>124250</v>
          </cell>
        </row>
        <row r="4972">
          <cell r="A4972" t="str">
            <v>Senior Data Engineer</v>
          </cell>
          <cell r="F4972" t="b">
            <v>0</v>
          </cell>
          <cell r="M4972">
            <v>79200</v>
          </cell>
        </row>
        <row r="4973">
          <cell r="A4973" t="str">
            <v>Senior Data Engineer</v>
          </cell>
          <cell r="F4973" t="b">
            <v>0</v>
          </cell>
          <cell r="M4973">
            <v>166000</v>
          </cell>
        </row>
        <row r="4974">
          <cell r="A4974" t="str">
            <v>Data Scientist</v>
          </cell>
          <cell r="F4974" t="b">
            <v>1</v>
          </cell>
        </row>
        <row r="4975">
          <cell r="A4975" t="str">
            <v>Data Scientist</v>
          </cell>
          <cell r="F4975" t="b">
            <v>1</v>
          </cell>
        </row>
        <row r="4976">
          <cell r="A4976" t="str">
            <v>Data Analyst</v>
          </cell>
          <cell r="F4976" t="b">
            <v>0</v>
          </cell>
        </row>
        <row r="4977">
          <cell r="A4977" t="str">
            <v>Data Engineer</v>
          </cell>
          <cell r="F4977" t="b">
            <v>0</v>
          </cell>
          <cell r="M4977">
            <v>135000</v>
          </cell>
        </row>
        <row r="4978">
          <cell r="A4978" t="str">
            <v>Data Engineer</v>
          </cell>
          <cell r="F4978" t="b">
            <v>0</v>
          </cell>
          <cell r="M4978">
            <v>90000</v>
          </cell>
        </row>
        <row r="4979">
          <cell r="A4979" t="str">
            <v>Data Engineer</v>
          </cell>
          <cell r="F4979" t="b">
            <v>0</v>
          </cell>
          <cell r="M4979">
            <v>79200</v>
          </cell>
        </row>
        <row r="4980">
          <cell r="A4980" t="str">
            <v>Data Engineer</v>
          </cell>
          <cell r="F4980" t="b">
            <v>0</v>
          </cell>
          <cell r="M4980">
            <v>96773</v>
          </cell>
        </row>
        <row r="4981">
          <cell r="A4981" t="str">
            <v>Data Engineer</v>
          </cell>
          <cell r="F4981" t="b">
            <v>0</v>
          </cell>
          <cell r="M4981">
            <v>288500</v>
          </cell>
        </row>
        <row r="4982">
          <cell r="A4982" t="str">
            <v>Data Scientist</v>
          </cell>
          <cell r="F4982" t="b">
            <v>0</v>
          </cell>
          <cell r="M4982">
            <v>132500</v>
          </cell>
        </row>
        <row r="4983">
          <cell r="A4983" t="str">
            <v>Data Engineer</v>
          </cell>
          <cell r="F4983" t="b">
            <v>0</v>
          </cell>
          <cell r="M4983">
            <v>110144.390625</v>
          </cell>
        </row>
        <row r="4984">
          <cell r="A4984" t="str">
            <v>Senior Data Engineer</v>
          </cell>
          <cell r="F4984" t="b">
            <v>1</v>
          </cell>
          <cell r="M4984">
            <v>162500</v>
          </cell>
        </row>
        <row r="4985">
          <cell r="A4985" t="str">
            <v>Data Scientist</v>
          </cell>
          <cell r="F4985" t="b">
            <v>0</v>
          </cell>
          <cell r="M4985">
            <v>99150</v>
          </cell>
        </row>
        <row r="4986">
          <cell r="A4986" t="str">
            <v>Data Analyst</v>
          </cell>
          <cell r="F4986" t="b">
            <v>0</v>
          </cell>
          <cell r="M4986">
            <v>80850</v>
          </cell>
        </row>
        <row r="4987">
          <cell r="A4987" t="str">
            <v>Senior Data Engineer</v>
          </cell>
          <cell r="F4987" t="b">
            <v>1</v>
          </cell>
          <cell r="M4987">
            <v>180000</v>
          </cell>
        </row>
        <row r="4988">
          <cell r="A4988" t="str">
            <v>Data Engineer</v>
          </cell>
          <cell r="F4988" t="b">
            <v>1</v>
          </cell>
          <cell r="M4988">
            <v>135000</v>
          </cell>
        </row>
        <row r="4989">
          <cell r="A4989" t="str">
            <v>Data Engineer</v>
          </cell>
          <cell r="F4989" t="b">
            <v>0</v>
          </cell>
          <cell r="M4989">
            <v>147500</v>
          </cell>
        </row>
        <row r="4990">
          <cell r="A4990" t="str">
            <v>Data Engineer</v>
          </cell>
          <cell r="F4990" t="b">
            <v>0</v>
          </cell>
          <cell r="M4990">
            <v>109750</v>
          </cell>
        </row>
        <row r="4991">
          <cell r="A4991" t="str">
            <v>Data Engineer</v>
          </cell>
          <cell r="F4991" t="b">
            <v>0</v>
          </cell>
          <cell r="M4991">
            <v>174720</v>
          </cell>
        </row>
        <row r="4992">
          <cell r="A4992" t="str">
            <v>Data Analyst</v>
          </cell>
          <cell r="F4992" t="b">
            <v>0</v>
          </cell>
          <cell r="M4992">
            <v>79500</v>
          </cell>
        </row>
        <row r="4993">
          <cell r="A4993" t="str">
            <v>Senior Data Analyst</v>
          </cell>
          <cell r="F4993" t="b">
            <v>0</v>
          </cell>
        </row>
        <row r="4994">
          <cell r="A4994" t="str">
            <v>Data Analyst</v>
          </cell>
          <cell r="F4994" t="b">
            <v>0</v>
          </cell>
          <cell r="M4994">
            <v>55812.2734375</v>
          </cell>
        </row>
        <row r="4995">
          <cell r="A4995" t="str">
            <v>Data Engineer</v>
          </cell>
          <cell r="F4995" t="b">
            <v>0</v>
          </cell>
          <cell r="M4995">
            <v>125000</v>
          </cell>
        </row>
        <row r="4996">
          <cell r="A4996" t="str">
            <v>Machine Learning Engineer</v>
          </cell>
          <cell r="F4996" t="b">
            <v>0</v>
          </cell>
          <cell r="M4996">
            <v>99150</v>
          </cell>
        </row>
        <row r="4997">
          <cell r="A4997" t="str">
            <v>Data Scientist</v>
          </cell>
          <cell r="F4997" t="b">
            <v>0</v>
          </cell>
          <cell r="M4997">
            <v>119550</v>
          </cell>
        </row>
        <row r="4998">
          <cell r="A4998" t="str">
            <v>Data Scientist</v>
          </cell>
          <cell r="F4998" t="b">
            <v>0</v>
          </cell>
          <cell r="M4998">
            <v>90000</v>
          </cell>
        </row>
        <row r="4999">
          <cell r="A4999" t="str">
            <v>Data Scientist</v>
          </cell>
          <cell r="F4999" t="b">
            <v>0</v>
          </cell>
          <cell r="M4999">
            <v>125000</v>
          </cell>
        </row>
        <row r="5000">
          <cell r="A5000" t="str">
            <v>Data Scientist</v>
          </cell>
          <cell r="F5000" t="b">
            <v>0</v>
          </cell>
          <cell r="M5000">
            <v>108200</v>
          </cell>
        </row>
        <row r="5001">
          <cell r="A5001" t="str">
            <v>Data Analyst</v>
          </cell>
          <cell r="F5001" t="b">
            <v>0</v>
          </cell>
        </row>
        <row r="5002">
          <cell r="A5002" t="str">
            <v>Senior Data Engineer</v>
          </cell>
          <cell r="F5002" t="b">
            <v>0</v>
          </cell>
          <cell r="M5002">
            <v>153500</v>
          </cell>
        </row>
        <row r="5003">
          <cell r="A5003" t="str">
            <v>Data Analyst</v>
          </cell>
          <cell r="F5003" t="b">
            <v>0</v>
          </cell>
        </row>
        <row r="5004">
          <cell r="A5004" t="str">
            <v>Data Engineer</v>
          </cell>
          <cell r="F5004" t="b">
            <v>0</v>
          </cell>
          <cell r="M5004">
            <v>95000</v>
          </cell>
        </row>
        <row r="5005">
          <cell r="A5005" t="str">
            <v>Data Scientist</v>
          </cell>
          <cell r="F5005" t="b">
            <v>1</v>
          </cell>
        </row>
        <row r="5006">
          <cell r="A5006" t="str">
            <v>Data Analyst</v>
          </cell>
          <cell r="F5006" t="b">
            <v>0</v>
          </cell>
          <cell r="M5006">
            <v>86373.46875</v>
          </cell>
        </row>
        <row r="5007">
          <cell r="A5007" t="str">
            <v>Senior Data Engineer</v>
          </cell>
          <cell r="F5007" t="b">
            <v>0</v>
          </cell>
        </row>
        <row r="5008">
          <cell r="A5008" t="str">
            <v>Data Engineer</v>
          </cell>
          <cell r="F5008" t="b">
            <v>0</v>
          </cell>
          <cell r="M5008">
            <v>107500</v>
          </cell>
        </row>
        <row r="5009">
          <cell r="A5009" t="str">
            <v>Data Engineer</v>
          </cell>
          <cell r="F5009" t="b">
            <v>0</v>
          </cell>
          <cell r="M5009">
            <v>97537.5234375</v>
          </cell>
        </row>
        <row r="5010">
          <cell r="A5010" t="str">
            <v>Data Analyst</v>
          </cell>
          <cell r="F5010" t="b">
            <v>0</v>
          </cell>
          <cell r="M5010">
            <v>79200</v>
          </cell>
        </row>
        <row r="5011">
          <cell r="A5011" t="str">
            <v>Data Scientist</v>
          </cell>
          <cell r="F5011" t="b">
            <v>1</v>
          </cell>
        </row>
        <row r="5012">
          <cell r="A5012" t="str">
            <v>Data Scientist</v>
          </cell>
          <cell r="F5012" t="b">
            <v>0</v>
          </cell>
        </row>
        <row r="5013">
          <cell r="A5013" t="str">
            <v>Data Engineer</v>
          </cell>
          <cell r="F5013" t="b">
            <v>0</v>
          </cell>
          <cell r="M5013">
            <v>135000</v>
          </cell>
        </row>
        <row r="5014">
          <cell r="A5014" t="str">
            <v>Data Engineer</v>
          </cell>
          <cell r="F5014" t="b">
            <v>1</v>
          </cell>
          <cell r="M5014">
            <v>93700</v>
          </cell>
        </row>
        <row r="5015">
          <cell r="A5015" t="str">
            <v>Data Analyst</v>
          </cell>
          <cell r="F5015" t="b">
            <v>0</v>
          </cell>
        </row>
        <row r="5016">
          <cell r="A5016" t="str">
            <v>Data Analyst</v>
          </cell>
          <cell r="F5016" t="b">
            <v>0</v>
          </cell>
        </row>
        <row r="5017">
          <cell r="A5017" t="str">
            <v>Data Engineer</v>
          </cell>
          <cell r="F5017" t="b">
            <v>0</v>
          </cell>
          <cell r="M5017">
            <v>115000</v>
          </cell>
        </row>
        <row r="5018">
          <cell r="A5018" t="str">
            <v>Data Engineer</v>
          </cell>
          <cell r="F5018" t="b">
            <v>1</v>
          </cell>
        </row>
        <row r="5019">
          <cell r="A5019" t="str">
            <v>Data Engineer</v>
          </cell>
          <cell r="F5019" t="b">
            <v>0</v>
          </cell>
          <cell r="M5019">
            <v>157500</v>
          </cell>
        </row>
        <row r="5020">
          <cell r="A5020" t="str">
            <v>Data Scientist</v>
          </cell>
          <cell r="F5020" t="b">
            <v>1</v>
          </cell>
          <cell r="M5020">
            <v>120000</v>
          </cell>
        </row>
        <row r="5021">
          <cell r="A5021" t="str">
            <v>Senior Data Engineer</v>
          </cell>
          <cell r="F5021" t="b">
            <v>0</v>
          </cell>
        </row>
        <row r="5022">
          <cell r="A5022" t="str">
            <v>Data Analyst</v>
          </cell>
          <cell r="F5022" t="b">
            <v>0</v>
          </cell>
          <cell r="M5022">
            <v>150000</v>
          </cell>
        </row>
        <row r="5023">
          <cell r="A5023" t="str">
            <v>Data Engineer</v>
          </cell>
          <cell r="F5023" t="b">
            <v>1</v>
          </cell>
          <cell r="M5023">
            <v>85500</v>
          </cell>
        </row>
        <row r="5024">
          <cell r="A5024" t="str">
            <v>Data Scientist</v>
          </cell>
          <cell r="F5024" t="b">
            <v>1</v>
          </cell>
        </row>
        <row r="5025">
          <cell r="A5025" t="str">
            <v>Data Analyst</v>
          </cell>
          <cell r="F5025" t="b">
            <v>0</v>
          </cell>
          <cell r="M5025">
            <v>81550</v>
          </cell>
        </row>
        <row r="5026">
          <cell r="A5026" t="str">
            <v>Data Engineer</v>
          </cell>
          <cell r="F5026" t="b">
            <v>0</v>
          </cell>
          <cell r="M5026">
            <v>164000</v>
          </cell>
        </row>
        <row r="5027">
          <cell r="A5027" t="str">
            <v>Data Analyst</v>
          </cell>
          <cell r="F5027" t="b">
            <v>0</v>
          </cell>
          <cell r="M5027">
            <v>111175</v>
          </cell>
        </row>
        <row r="5028">
          <cell r="A5028" t="str">
            <v>Senior Data Analyst</v>
          </cell>
          <cell r="F5028" t="b">
            <v>0</v>
          </cell>
          <cell r="M5028">
            <v>119400</v>
          </cell>
        </row>
        <row r="5029">
          <cell r="A5029" t="str">
            <v>Data Engineer</v>
          </cell>
          <cell r="F5029" t="b">
            <v>0</v>
          </cell>
          <cell r="M5029">
            <v>164000</v>
          </cell>
        </row>
        <row r="5030">
          <cell r="A5030" t="str">
            <v>Data Analyst</v>
          </cell>
          <cell r="F5030" t="b">
            <v>0</v>
          </cell>
        </row>
        <row r="5031">
          <cell r="A5031" t="str">
            <v>Data Engineer</v>
          </cell>
          <cell r="F5031" t="b">
            <v>0</v>
          </cell>
          <cell r="M5031">
            <v>127500</v>
          </cell>
        </row>
        <row r="5032">
          <cell r="A5032" t="str">
            <v>Data Scientist</v>
          </cell>
          <cell r="F5032" t="b">
            <v>0</v>
          </cell>
          <cell r="M5032">
            <v>172500</v>
          </cell>
        </row>
        <row r="5033">
          <cell r="A5033" t="str">
            <v>Data Scientist</v>
          </cell>
          <cell r="F5033" t="b">
            <v>0</v>
          </cell>
        </row>
        <row r="5034">
          <cell r="A5034" t="str">
            <v>Data Scientist</v>
          </cell>
          <cell r="F5034" t="b">
            <v>0</v>
          </cell>
          <cell r="M5034">
            <v>375000</v>
          </cell>
        </row>
        <row r="5035">
          <cell r="A5035" t="str">
            <v>Data Engineer</v>
          </cell>
          <cell r="F5035" t="b">
            <v>0</v>
          </cell>
        </row>
        <row r="5036">
          <cell r="A5036" t="str">
            <v>Data Scientist</v>
          </cell>
          <cell r="F5036" t="b">
            <v>1</v>
          </cell>
          <cell r="M5036">
            <v>215000</v>
          </cell>
        </row>
        <row r="5037">
          <cell r="A5037" t="str">
            <v>Data Scientist</v>
          </cell>
          <cell r="F5037" t="b">
            <v>1</v>
          </cell>
          <cell r="M5037">
            <v>237500</v>
          </cell>
        </row>
        <row r="5038">
          <cell r="A5038" t="str">
            <v>Data Engineer</v>
          </cell>
          <cell r="F5038" t="b">
            <v>1</v>
          </cell>
        </row>
        <row r="5039">
          <cell r="A5039" t="str">
            <v>Data Scientist</v>
          </cell>
          <cell r="F5039" t="b">
            <v>0</v>
          </cell>
        </row>
        <row r="5040">
          <cell r="A5040" t="str">
            <v>Data Scientist</v>
          </cell>
          <cell r="F5040" t="b">
            <v>0</v>
          </cell>
          <cell r="M5040">
            <v>39977.6015625</v>
          </cell>
        </row>
        <row r="5041">
          <cell r="A5041" t="str">
            <v>Senior Data Engineer</v>
          </cell>
          <cell r="F5041" t="b">
            <v>0</v>
          </cell>
          <cell r="M5041">
            <v>105000</v>
          </cell>
        </row>
        <row r="5042">
          <cell r="A5042" t="str">
            <v>Data Analyst</v>
          </cell>
          <cell r="F5042" t="b">
            <v>0</v>
          </cell>
        </row>
        <row r="5043">
          <cell r="A5043" t="str">
            <v>Data Scientist</v>
          </cell>
          <cell r="F5043" t="b">
            <v>0</v>
          </cell>
          <cell r="M5043">
            <v>106000</v>
          </cell>
        </row>
        <row r="5044">
          <cell r="A5044" t="str">
            <v>Senior Data Scientist</v>
          </cell>
          <cell r="F5044" t="b">
            <v>1</v>
          </cell>
          <cell r="M5044">
            <v>193500</v>
          </cell>
        </row>
        <row r="5045">
          <cell r="A5045" t="str">
            <v>Senior Data Engineer</v>
          </cell>
          <cell r="F5045" t="b">
            <v>0</v>
          </cell>
        </row>
        <row r="5046">
          <cell r="A5046" t="str">
            <v>Data Scientist</v>
          </cell>
          <cell r="F5046" t="b">
            <v>0</v>
          </cell>
          <cell r="M5046">
            <v>157500</v>
          </cell>
        </row>
        <row r="5047">
          <cell r="A5047" t="str">
            <v>Data Engineer</v>
          </cell>
          <cell r="F5047" t="b">
            <v>0</v>
          </cell>
          <cell r="M5047">
            <v>208000</v>
          </cell>
        </row>
        <row r="5048">
          <cell r="A5048" t="str">
            <v>Data Scientist</v>
          </cell>
          <cell r="F5048" t="b">
            <v>0</v>
          </cell>
          <cell r="M5048">
            <v>112015</v>
          </cell>
        </row>
        <row r="5049">
          <cell r="A5049" t="str">
            <v>Data Scientist</v>
          </cell>
          <cell r="F5049" t="b">
            <v>0</v>
          </cell>
          <cell r="M5049">
            <v>166677</v>
          </cell>
        </row>
        <row r="5050">
          <cell r="A5050" t="str">
            <v>Senior Data Engineer</v>
          </cell>
          <cell r="F5050" t="b">
            <v>0</v>
          </cell>
          <cell r="M5050">
            <v>136500</v>
          </cell>
        </row>
        <row r="5051">
          <cell r="A5051" t="str">
            <v>Senior Data Analyst</v>
          </cell>
          <cell r="F5051" t="b">
            <v>0</v>
          </cell>
          <cell r="M5051">
            <v>177283</v>
          </cell>
        </row>
        <row r="5052">
          <cell r="A5052" t="str">
            <v>Data Engineer</v>
          </cell>
          <cell r="F5052" t="b">
            <v>0</v>
          </cell>
          <cell r="M5052">
            <v>125000</v>
          </cell>
        </row>
        <row r="5053">
          <cell r="A5053" t="str">
            <v>Data Engineer</v>
          </cell>
          <cell r="F5053" t="b">
            <v>0</v>
          </cell>
          <cell r="M5053">
            <v>102000</v>
          </cell>
        </row>
        <row r="5054">
          <cell r="A5054" t="str">
            <v>Senior Data Engineer</v>
          </cell>
          <cell r="F5054" t="b">
            <v>0</v>
          </cell>
          <cell r="M5054">
            <v>160000</v>
          </cell>
        </row>
        <row r="5055">
          <cell r="A5055" t="str">
            <v>Data Engineer</v>
          </cell>
          <cell r="F5055" t="b">
            <v>0</v>
          </cell>
        </row>
        <row r="5056">
          <cell r="A5056" t="str">
            <v>Data Analyst</v>
          </cell>
          <cell r="F5056" t="b">
            <v>0</v>
          </cell>
        </row>
        <row r="5057">
          <cell r="A5057" t="str">
            <v>Data Engineer</v>
          </cell>
          <cell r="F5057" t="b">
            <v>1</v>
          </cell>
          <cell r="M5057">
            <v>182500</v>
          </cell>
        </row>
        <row r="5058">
          <cell r="A5058" t="str">
            <v>Data Scientist</v>
          </cell>
          <cell r="F5058" t="b">
            <v>1</v>
          </cell>
        </row>
        <row r="5059">
          <cell r="A5059" t="str">
            <v>Data Scientist</v>
          </cell>
          <cell r="F5059" t="b">
            <v>1</v>
          </cell>
        </row>
        <row r="5060">
          <cell r="A5060" t="str">
            <v>Data Engineer</v>
          </cell>
          <cell r="F5060" t="b">
            <v>0</v>
          </cell>
          <cell r="M5060">
            <v>90000</v>
          </cell>
        </row>
        <row r="5061">
          <cell r="A5061" t="str">
            <v>Data Engineer</v>
          </cell>
          <cell r="F5061" t="b">
            <v>0</v>
          </cell>
        </row>
        <row r="5062">
          <cell r="A5062" t="str">
            <v>Machine Learning Engineer</v>
          </cell>
          <cell r="F5062" t="b">
            <v>0</v>
          </cell>
          <cell r="M5062">
            <v>89100</v>
          </cell>
        </row>
        <row r="5063">
          <cell r="A5063" t="str">
            <v>Data Scientist</v>
          </cell>
          <cell r="F5063" t="b">
            <v>0</v>
          </cell>
          <cell r="M5063">
            <v>229782</v>
          </cell>
        </row>
        <row r="5064">
          <cell r="A5064" t="str">
            <v>Senior Data Engineer</v>
          </cell>
          <cell r="F5064" t="b">
            <v>0</v>
          </cell>
          <cell r="M5064">
            <v>140000</v>
          </cell>
        </row>
        <row r="5065">
          <cell r="A5065" t="str">
            <v>Data Scientist</v>
          </cell>
          <cell r="F5065" t="b">
            <v>0</v>
          </cell>
          <cell r="M5065">
            <v>90000</v>
          </cell>
        </row>
        <row r="5066">
          <cell r="A5066" t="str">
            <v>Data Analyst</v>
          </cell>
          <cell r="F5066" t="b">
            <v>1</v>
          </cell>
          <cell r="M5066">
            <v>85000</v>
          </cell>
        </row>
        <row r="5067">
          <cell r="A5067" t="str">
            <v>Data Engineer</v>
          </cell>
          <cell r="F5067" t="b">
            <v>0</v>
          </cell>
          <cell r="M5067">
            <v>120000</v>
          </cell>
        </row>
        <row r="5068">
          <cell r="A5068" t="str">
            <v>Data Engineer</v>
          </cell>
          <cell r="F5068" t="b">
            <v>0</v>
          </cell>
          <cell r="M5068">
            <v>92500</v>
          </cell>
        </row>
        <row r="5069">
          <cell r="A5069" t="str">
            <v>Data Scientist</v>
          </cell>
          <cell r="F5069" t="b">
            <v>0</v>
          </cell>
          <cell r="M5069">
            <v>90000</v>
          </cell>
        </row>
        <row r="5070">
          <cell r="A5070" t="str">
            <v>Business Analyst</v>
          </cell>
          <cell r="F5070" t="b">
            <v>0</v>
          </cell>
          <cell r="M5070">
            <v>63000</v>
          </cell>
        </row>
        <row r="5071">
          <cell r="A5071" t="str">
            <v>Data Engineer</v>
          </cell>
          <cell r="F5071" t="b">
            <v>0</v>
          </cell>
        </row>
        <row r="5072">
          <cell r="A5072" t="str">
            <v>Senior Data Scientist</v>
          </cell>
          <cell r="F5072" t="b">
            <v>1</v>
          </cell>
          <cell r="M5072">
            <v>135000</v>
          </cell>
        </row>
        <row r="5073">
          <cell r="A5073" t="str">
            <v>Data Engineer</v>
          </cell>
          <cell r="F5073" t="b">
            <v>0</v>
          </cell>
          <cell r="M5073">
            <v>210000</v>
          </cell>
        </row>
        <row r="5074">
          <cell r="A5074" t="str">
            <v>Data Scientist</v>
          </cell>
          <cell r="F5074" t="b">
            <v>0</v>
          </cell>
          <cell r="M5074">
            <v>115000</v>
          </cell>
        </row>
        <row r="5075">
          <cell r="A5075" t="str">
            <v>Senior Data Scientist</v>
          </cell>
          <cell r="F5075" t="b">
            <v>0</v>
          </cell>
        </row>
        <row r="5076">
          <cell r="A5076" t="str">
            <v>Data Engineer</v>
          </cell>
          <cell r="F5076" t="b">
            <v>0</v>
          </cell>
          <cell r="M5076">
            <v>97444</v>
          </cell>
        </row>
        <row r="5077">
          <cell r="A5077" t="str">
            <v>Data Scientist</v>
          </cell>
          <cell r="F5077" t="b">
            <v>0</v>
          </cell>
        </row>
        <row r="5078">
          <cell r="A5078" t="str">
            <v>Data Analyst</v>
          </cell>
          <cell r="F5078" t="b">
            <v>0</v>
          </cell>
          <cell r="M5078">
            <v>67500</v>
          </cell>
        </row>
        <row r="5079">
          <cell r="A5079" t="str">
            <v>Business Analyst</v>
          </cell>
          <cell r="F5079" t="b">
            <v>0</v>
          </cell>
          <cell r="M5079">
            <v>142500</v>
          </cell>
        </row>
        <row r="5080">
          <cell r="A5080" t="str">
            <v>Data Analyst</v>
          </cell>
          <cell r="F5080" t="b">
            <v>1</v>
          </cell>
          <cell r="M5080">
            <v>70000</v>
          </cell>
        </row>
        <row r="5081">
          <cell r="A5081" t="str">
            <v>Data Scientist</v>
          </cell>
          <cell r="F5081" t="b">
            <v>1</v>
          </cell>
        </row>
        <row r="5082">
          <cell r="A5082" t="str">
            <v>Senior Data Scientist</v>
          </cell>
          <cell r="F5082" t="b">
            <v>0</v>
          </cell>
          <cell r="M5082">
            <v>170000</v>
          </cell>
        </row>
        <row r="5083">
          <cell r="A5083" t="str">
            <v>Senior Data Scientist</v>
          </cell>
          <cell r="F5083" t="b">
            <v>0</v>
          </cell>
        </row>
        <row r="5084">
          <cell r="A5084" t="str">
            <v>Senior Data Engineer</v>
          </cell>
          <cell r="F5084" t="b">
            <v>1</v>
          </cell>
          <cell r="M5084">
            <v>132500</v>
          </cell>
        </row>
        <row r="5085">
          <cell r="A5085" t="str">
            <v>Software Engineer</v>
          </cell>
          <cell r="F5085" t="b">
            <v>0</v>
          </cell>
          <cell r="M5085">
            <v>99150</v>
          </cell>
        </row>
        <row r="5086">
          <cell r="A5086" t="str">
            <v>Senior Data Scientist</v>
          </cell>
          <cell r="F5086" t="b">
            <v>0</v>
          </cell>
          <cell r="M5086">
            <v>170000</v>
          </cell>
        </row>
        <row r="5087">
          <cell r="A5087" t="str">
            <v>Data Engineer</v>
          </cell>
          <cell r="F5087" t="b">
            <v>0</v>
          </cell>
          <cell r="M5087">
            <v>115000</v>
          </cell>
        </row>
        <row r="5088">
          <cell r="A5088" t="str">
            <v>Data Scientist</v>
          </cell>
          <cell r="F5088" t="b">
            <v>0</v>
          </cell>
          <cell r="M5088">
            <v>147500</v>
          </cell>
        </row>
        <row r="5089">
          <cell r="A5089" t="str">
            <v>Data Engineer</v>
          </cell>
          <cell r="F5089" t="b">
            <v>0</v>
          </cell>
          <cell r="M5089">
            <v>163500</v>
          </cell>
        </row>
        <row r="5090">
          <cell r="A5090" t="str">
            <v>Data Scientist</v>
          </cell>
          <cell r="F5090" t="b">
            <v>0</v>
          </cell>
          <cell r="M5090">
            <v>117500</v>
          </cell>
        </row>
        <row r="5091">
          <cell r="A5091" t="str">
            <v>Data Engineer</v>
          </cell>
          <cell r="F5091" t="b">
            <v>0</v>
          </cell>
          <cell r="M5091">
            <v>104250</v>
          </cell>
        </row>
        <row r="5092">
          <cell r="A5092" t="str">
            <v>Data Scientist</v>
          </cell>
          <cell r="F5092" t="b">
            <v>0</v>
          </cell>
          <cell r="M5092">
            <v>223000</v>
          </cell>
        </row>
        <row r="5093">
          <cell r="A5093" t="str">
            <v>Data Scientist</v>
          </cell>
          <cell r="F5093" t="b">
            <v>0</v>
          </cell>
          <cell r="M5093">
            <v>115000</v>
          </cell>
        </row>
        <row r="5094">
          <cell r="A5094" t="str">
            <v>Senior Data Analyst</v>
          </cell>
          <cell r="F5094" t="b">
            <v>0</v>
          </cell>
        </row>
        <row r="5095">
          <cell r="A5095" t="str">
            <v>Data Analyst</v>
          </cell>
          <cell r="F5095" t="b">
            <v>0</v>
          </cell>
          <cell r="M5095">
            <v>89100</v>
          </cell>
        </row>
        <row r="5096">
          <cell r="A5096" t="str">
            <v>Business Analyst</v>
          </cell>
          <cell r="F5096" t="b">
            <v>0</v>
          </cell>
          <cell r="M5096">
            <v>61000</v>
          </cell>
        </row>
        <row r="5097">
          <cell r="A5097" t="str">
            <v>Senior Data Engineer</v>
          </cell>
          <cell r="F5097" t="b">
            <v>1</v>
          </cell>
        </row>
        <row r="5098">
          <cell r="A5098" t="str">
            <v>Data Engineer</v>
          </cell>
          <cell r="F5098" t="b">
            <v>0</v>
          </cell>
          <cell r="M5098">
            <v>148000</v>
          </cell>
        </row>
        <row r="5099">
          <cell r="A5099" t="str">
            <v>Data Scientist</v>
          </cell>
          <cell r="F5099" t="b">
            <v>0</v>
          </cell>
          <cell r="M5099">
            <v>115000</v>
          </cell>
        </row>
        <row r="5100">
          <cell r="A5100" t="str">
            <v>Data Engineer</v>
          </cell>
          <cell r="F5100" t="b">
            <v>1</v>
          </cell>
        </row>
        <row r="5101">
          <cell r="A5101" t="str">
            <v>Data Analyst</v>
          </cell>
          <cell r="F5101" t="b">
            <v>1</v>
          </cell>
        </row>
        <row r="5102">
          <cell r="A5102" t="str">
            <v>Senior Data Engineer</v>
          </cell>
          <cell r="F5102" t="b">
            <v>0</v>
          </cell>
          <cell r="M5102">
            <v>147500</v>
          </cell>
        </row>
        <row r="5103">
          <cell r="A5103" t="str">
            <v>Data Engineer</v>
          </cell>
          <cell r="F5103" t="b">
            <v>1</v>
          </cell>
          <cell r="M5103">
            <v>135000</v>
          </cell>
        </row>
        <row r="5104">
          <cell r="A5104" t="str">
            <v>Business Analyst</v>
          </cell>
          <cell r="F5104" t="b">
            <v>1</v>
          </cell>
        </row>
        <row r="5105">
          <cell r="A5105" t="str">
            <v>Senior Data Scientist</v>
          </cell>
          <cell r="F5105" t="b">
            <v>0</v>
          </cell>
          <cell r="M5105">
            <v>157500</v>
          </cell>
        </row>
        <row r="5106">
          <cell r="A5106" t="str">
            <v>Data Scientist</v>
          </cell>
          <cell r="F5106" t="b">
            <v>0</v>
          </cell>
          <cell r="M5106">
            <v>115000</v>
          </cell>
        </row>
        <row r="5107">
          <cell r="A5107" t="str">
            <v>Data Engineer</v>
          </cell>
          <cell r="F5107" t="b">
            <v>0</v>
          </cell>
          <cell r="M5107">
            <v>160370</v>
          </cell>
        </row>
        <row r="5108">
          <cell r="A5108" t="str">
            <v>Data Scientist</v>
          </cell>
          <cell r="F5108" t="b">
            <v>0</v>
          </cell>
        </row>
        <row r="5109">
          <cell r="A5109" t="str">
            <v>Data Engineer</v>
          </cell>
          <cell r="F5109" t="b">
            <v>0</v>
          </cell>
        </row>
        <row r="5110">
          <cell r="A5110" t="str">
            <v>Data Scientist</v>
          </cell>
          <cell r="F5110" t="b">
            <v>0</v>
          </cell>
        </row>
        <row r="5111">
          <cell r="A5111" t="str">
            <v>Data Analyst</v>
          </cell>
          <cell r="F5111" t="b">
            <v>0</v>
          </cell>
        </row>
        <row r="5112">
          <cell r="A5112" t="str">
            <v>Data Engineer</v>
          </cell>
          <cell r="F5112" t="b">
            <v>1</v>
          </cell>
        </row>
        <row r="5113">
          <cell r="A5113" t="str">
            <v>Data Engineer</v>
          </cell>
          <cell r="F5113" t="b">
            <v>0</v>
          </cell>
          <cell r="M5113">
            <v>147500</v>
          </cell>
        </row>
        <row r="5114">
          <cell r="A5114" t="str">
            <v>Data Analyst</v>
          </cell>
          <cell r="F5114" t="b">
            <v>0</v>
          </cell>
        </row>
        <row r="5115">
          <cell r="A5115" t="str">
            <v>Senior Data Engineer</v>
          </cell>
          <cell r="F5115" t="b">
            <v>0</v>
          </cell>
          <cell r="M5115">
            <v>150000</v>
          </cell>
        </row>
        <row r="5116">
          <cell r="A5116" t="str">
            <v>Senior Data Engineer</v>
          </cell>
          <cell r="F5116" t="b">
            <v>0</v>
          </cell>
        </row>
        <row r="5117">
          <cell r="A5117" t="str">
            <v>Senior Data Engineer</v>
          </cell>
          <cell r="F5117" t="b">
            <v>0</v>
          </cell>
          <cell r="M5117">
            <v>173500</v>
          </cell>
        </row>
        <row r="5118">
          <cell r="A5118" t="str">
            <v>Data Scientist</v>
          </cell>
          <cell r="F5118" t="b">
            <v>0</v>
          </cell>
          <cell r="M5118">
            <v>83200</v>
          </cell>
        </row>
        <row r="5119">
          <cell r="A5119" t="str">
            <v>Data Engineer</v>
          </cell>
          <cell r="F5119" t="b">
            <v>0</v>
          </cell>
          <cell r="M5119">
            <v>150000</v>
          </cell>
        </row>
        <row r="5120">
          <cell r="A5120" t="str">
            <v>Data Engineer</v>
          </cell>
          <cell r="F5120" t="b">
            <v>0</v>
          </cell>
        </row>
        <row r="5121">
          <cell r="A5121" t="str">
            <v>Data Analyst</v>
          </cell>
          <cell r="F5121" t="b">
            <v>1</v>
          </cell>
          <cell r="M5121">
            <v>72450</v>
          </cell>
        </row>
        <row r="5122">
          <cell r="A5122" t="str">
            <v>Data Scientist</v>
          </cell>
          <cell r="F5122" t="b">
            <v>0</v>
          </cell>
        </row>
        <row r="5123">
          <cell r="A5123" t="str">
            <v>Senior Data Engineer</v>
          </cell>
          <cell r="F5123" t="b">
            <v>0</v>
          </cell>
          <cell r="M5123">
            <v>147500</v>
          </cell>
        </row>
        <row r="5124">
          <cell r="A5124" t="str">
            <v>Machine Learning Engineer</v>
          </cell>
          <cell r="F5124" t="b">
            <v>1</v>
          </cell>
          <cell r="M5124">
            <v>222000</v>
          </cell>
        </row>
        <row r="5125">
          <cell r="A5125" t="str">
            <v>Data Scientist</v>
          </cell>
          <cell r="F5125" t="b">
            <v>0</v>
          </cell>
        </row>
        <row r="5126">
          <cell r="A5126" t="str">
            <v>Data Analyst</v>
          </cell>
          <cell r="F5126" t="b">
            <v>0</v>
          </cell>
          <cell r="M5126">
            <v>99150</v>
          </cell>
        </row>
        <row r="5127">
          <cell r="A5127" t="str">
            <v>Senior Data Engineer</v>
          </cell>
          <cell r="F5127" t="b">
            <v>0</v>
          </cell>
          <cell r="M5127">
            <v>173293.5</v>
          </cell>
        </row>
        <row r="5128">
          <cell r="A5128" t="str">
            <v>Data Analyst</v>
          </cell>
          <cell r="F5128" t="b">
            <v>0</v>
          </cell>
          <cell r="M5128">
            <v>93600</v>
          </cell>
        </row>
        <row r="5129">
          <cell r="A5129" t="str">
            <v>Data Engineer</v>
          </cell>
          <cell r="F5129" t="b">
            <v>0</v>
          </cell>
          <cell r="M5129">
            <v>150000</v>
          </cell>
        </row>
        <row r="5130">
          <cell r="A5130" t="str">
            <v>Data Scientist</v>
          </cell>
          <cell r="F5130" t="b">
            <v>0</v>
          </cell>
          <cell r="M5130">
            <v>72900</v>
          </cell>
        </row>
        <row r="5131">
          <cell r="A5131" t="str">
            <v>Data Analyst</v>
          </cell>
          <cell r="F5131" t="b">
            <v>0</v>
          </cell>
          <cell r="M5131">
            <v>74050</v>
          </cell>
        </row>
        <row r="5132">
          <cell r="A5132" t="str">
            <v>Data Engineer</v>
          </cell>
          <cell r="F5132" t="b">
            <v>0</v>
          </cell>
        </row>
        <row r="5133">
          <cell r="A5133" t="str">
            <v>Data Engineer</v>
          </cell>
          <cell r="F5133" t="b">
            <v>1</v>
          </cell>
          <cell r="M5133">
            <v>140000</v>
          </cell>
        </row>
        <row r="5134">
          <cell r="A5134" t="str">
            <v>Senior Data Engineer</v>
          </cell>
          <cell r="F5134" t="b">
            <v>1</v>
          </cell>
        </row>
        <row r="5135">
          <cell r="A5135" t="str">
            <v>Data Engineer</v>
          </cell>
          <cell r="F5135" t="b">
            <v>0</v>
          </cell>
        </row>
        <row r="5136">
          <cell r="A5136" t="str">
            <v>Data Scientist</v>
          </cell>
          <cell r="F5136" t="b">
            <v>0</v>
          </cell>
        </row>
        <row r="5137">
          <cell r="A5137" t="str">
            <v>Data Analyst</v>
          </cell>
          <cell r="F5137" t="b">
            <v>0</v>
          </cell>
        </row>
        <row r="5138">
          <cell r="A5138" t="str">
            <v>Data Scientist</v>
          </cell>
          <cell r="F5138" t="b">
            <v>0</v>
          </cell>
          <cell r="M5138">
            <v>167500</v>
          </cell>
        </row>
        <row r="5139">
          <cell r="A5139" t="str">
            <v>Data Scientist</v>
          </cell>
          <cell r="F5139" t="b">
            <v>0</v>
          </cell>
          <cell r="M5139">
            <v>70234</v>
          </cell>
        </row>
        <row r="5140">
          <cell r="A5140" t="str">
            <v>Senior Data Scientist</v>
          </cell>
          <cell r="F5140" t="b">
            <v>1</v>
          </cell>
        </row>
        <row r="5141">
          <cell r="A5141" t="str">
            <v>Data Analyst</v>
          </cell>
          <cell r="F5141" t="b">
            <v>0</v>
          </cell>
          <cell r="M5141">
            <v>138500</v>
          </cell>
        </row>
        <row r="5142">
          <cell r="A5142" t="str">
            <v>Data Engineer</v>
          </cell>
          <cell r="F5142" t="b">
            <v>1</v>
          </cell>
          <cell r="M5142">
            <v>122500</v>
          </cell>
        </row>
        <row r="5143">
          <cell r="A5143" t="str">
            <v>Senior Data Scientist</v>
          </cell>
          <cell r="F5143" t="b">
            <v>0</v>
          </cell>
          <cell r="M5143">
            <v>90000</v>
          </cell>
        </row>
        <row r="5144">
          <cell r="A5144" t="str">
            <v>Data Scientist</v>
          </cell>
          <cell r="F5144" t="b">
            <v>0</v>
          </cell>
          <cell r="M5144">
            <v>158500</v>
          </cell>
        </row>
        <row r="5145">
          <cell r="A5145" t="str">
            <v>Data Scientist</v>
          </cell>
          <cell r="F5145" t="b">
            <v>0</v>
          </cell>
          <cell r="M5145">
            <v>92500</v>
          </cell>
        </row>
        <row r="5146">
          <cell r="A5146" t="str">
            <v>Data Analyst</v>
          </cell>
          <cell r="F5146" t="b">
            <v>0</v>
          </cell>
        </row>
        <row r="5147">
          <cell r="A5147" t="str">
            <v>Data Engineer</v>
          </cell>
          <cell r="F5147" t="b">
            <v>0</v>
          </cell>
        </row>
        <row r="5148">
          <cell r="A5148" t="str">
            <v>Data Scientist</v>
          </cell>
          <cell r="F5148" t="b">
            <v>0</v>
          </cell>
        </row>
        <row r="5149">
          <cell r="A5149" t="str">
            <v>Senior Data Engineer</v>
          </cell>
          <cell r="F5149" t="b">
            <v>0</v>
          </cell>
          <cell r="M5149">
            <v>50400</v>
          </cell>
        </row>
        <row r="5150">
          <cell r="A5150" t="str">
            <v>Data Analyst</v>
          </cell>
          <cell r="F5150" t="b">
            <v>0</v>
          </cell>
        </row>
        <row r="5151">
          <cell r="A5151" t="str">
            <v>Data Analyst</v>
          </cell>
          <cell r="F5151" t="b">
            <v>0</v>
          </cell>
        </row>
        <row r="5152">
          <cell r="A5152" t="str">
            <v>Senior Data Engineer</v>
          </cell>
          <cell r="F5152" t="b">
            <v>0</v>
          </cell>
        </row>
        <row r="5153">
          <cell r="A5153" t="str">
            <v>Data Engineer</v>
          </cell>
          <cell r="F5153" t="b">
            <v>0</v>
          </cell>
        </row>
        <row r="5154">
          <cell r="A5154" t="str">
            <v>Business Analyst</v>
          </cell>
          <cell r="F5154" t="b">
            <v>0</v>
          </cell>
        </row>
        <row r="5155">
          <cell r="A5155" t="str">
            <v>Data Engineer</v>
          </cell>
          <cell r="F5155" t="b">
            <v>0</v>
          </cell>
        </row>
        <row r="5156">
          <cell r="A5156" t="str">
            <v>Data Analyst</v>
          </cell>
          <cell r="F5156" t="b">
            <v>0</v>
          </cell>
        </row>
        <row r="5157">
          <cell r="A5157" t="str">
            <v>Data Engineer</v>
          </cell>
          <cell r="F5157" t="b">
            <v>1</v>
          </cell>
        </row>
        <row r="5158">
          <cell r="A5158" t="str">
            <v>Data Engineer</v>
          </cell>
          <cell r="F5158" t="b">
            <v>0</v>
          </cell>
          <cell r="M5158">
            <v>82500</v>
          </cell>
        </row>
        <row r="5159">
          <cell r="A5159" t="str">
            <v>Data Engineer</v>
          </cell>
          <cell r="F5159" t="b">
            <v>0</v>
          </cell>
          <cell r="M5159">
            <v>135000</v>
          </cell>
        </row>
        <row r="5160">
          <cell r="A5160" t="str">
            <v>Senior Data Engineer</v>
          </cell>
          <cell r="F5160" t="b">
            <v>1</v>
          </cell>
        </row>
        <row r="5161">
          <cell r="A5161" t="str">
            <v>Data Engineer</v>
          </cell>
          <cell r="F5161" t="b">
            <v>1</v>
          </cell>
        </row>
        <row r="5162">
          <cell r="A5162" t="str">
            <v>Senior Data Engineer</v>
          </cell>
          <cell r="F5162" t="b">
            <v>0</v>
          </cell>
          <cell r="M5162">
            <v>147500</v>
          </cell>
        </row>
        <row r="5163">
          <cell r="A5163" t="str">
            <v>Data Scientist</v>
          </cell>
          <cell r="F5163" t="b">
            <v>0</v>
          </cell>
          <cell r="M5163">
            <v>152650</v>
          </cell>
        </row>
        <row r="5164">
          <cell r="A5164" t="str">
            <v>Data Engineer</v>
          </cell>
          <cell r="F5164" t="b">
            <v>0</v>
          </cell>
          <cell r="M5164">
            <v>108415.5</v>
          </cell>
        </row>
        <row r="5165">
          <cell r="A5165" t="str">
            <v>Data Engineer</v>
          </cell>
          <cell r="F5165" t="b">
            <v>1</v>
          </cell>
        </row>
        <row r="5166">
          <cell r="A5166" t="str">
            <v>Data Scientist</v>
          </cell>
          <cell r="F5166" t="b">
            <v>0</v>
          </cell>
          <cell r="M5166">
            <v>95000</v>
          </cell>
        </row>
        <row r="5167">
          <cell r="A5167" t="str">
            <v>Data Analyst</v>
          </cell>
          <cell r="F5167" t="b">
            <v>0</v>
          </cell>
        </row>
        <row r="5168">
          <cell r="A5168" t="str">
            <v>Senior Data Engineer</v>
          </cell>
          <cell r="F5168" t="b">
            <v>0</v>
          </cell>
          <cell r="M5168">
            <v>142200</v>
          </cell>
        </row>
        <row r="5169">
          <cell r="A5169" t="str">
            <v>Data Analyst</v>
          </cell>
          <cell r="F5169" t="b">
            <v>0</v>
          </cell>
          <cell r="M5169">
            <v>62500</v>
          </cell>
        </row>
        <row r="5170">
          <cell r="A5170" t="str">
            <v>Data Scientist</v>
          </cell>
          <cell r="F5170" t="b">
            <v>1</v>
          </cell>
        </row>
        <row r="5171">
          <cell r="A5171" t="str">
            <v>Senior Data Scientist</v>
          </cell>
          <cell r="F5171" t="b">
            <v>0</v>
          </cell>
          <cell r="M5171">
            <v>88128</v>
          </cell>
        </row>
        <row r="5172">
          <cell r="A5172" t="str">
            <v>Data Scientist</v>
          </cell>
          <cell r="F5172" t="b">
            <v>0</v>
          </cell>
          <cell r="M5172">
            <v>150000</v>
          </cell>
        </row>
        <row r="5173">
          <cell r="A5173" t="str">
            <v>Data Analyst</v>
          </cell>
          <cell r="F5173" t="b">
            <v>1</v>
          </cell>
        </row>
        <row r="5174">
          <cell r="A5174" t="str">
            <v>Data Analyst</v>
          </cell>
          <cell r="F5174" t="b">
            <v>0</v>
          </cell>
        </row>
        <row r="5175">
          <cell r="A5175" t="str">
            <v>Data Engineer</v>
          </cell>
          <cell r="F5175" t="b">
            <v>0</v>
          </cell>
        </row>
        <row r="5176">
          <cell r="A5176" t="str">
            <v>Data Engineer</v>
          </cell>
          <cell r="F5176" t="b">
            <v>0</v>
          </cell>
          <cell r="M5176">
            <v>90000</v>
          </cell>
        </row>
        <row r="5177">
          <cell r="A5177" t="str">
            <v>Data Scientist</v>
          </cell>
          <cell r="F5177" t="b">
            <v>0</v>
          </cell>
          <cell r="M5177">
            <v>115000</v>
          </cell>
        </row>
        <row r="5178">
          <cell r="A5178" t="str">
            <v>Data Analyst</v>
          </cell>
          <cell r="F5178" t="b">
            <v>0</v>
          </cell>
        </row>
        <row r="5179">
          <cell r="A5179" t="str">
            <v>Data Engineer</v>
          </cell>
          <cell r="F5179" t="b">
            <v>0</v>
          </cell>
          <cell r="M5179">
            <v>180000</v>
          </cell>
        </row>
        <row r="5180">
          <cell r="A5180" t="str">
            <v>Data Engineer</v>
          </cell>
          <cell r="F5180" t="b">
            <v>1</v>
          </cell>
          <cell r="M5180">
            <v>145000</v>
          </cell>
        </row>
        <row r="5181">
          <cell r="A5181" t="str">
            <v>Data Scientist</v>
          </cell>
          <cell r="F5181" t="b">
            <v>0</v>
          </cell>
        </row>
        <row r="5182">
          <cell r="A5182" t="str">
            <v>Data Analyst</v>
          </cell>
          <cell r="F5182" t="b">
            <v>0</v>
          </cell>
          <cell r="M5182">
            <v>79200</v>
          </cell>
        </row>
        <row r="5183">
          <cell r="A5183" t="str">
            <v>Data Scientist</v>
          </cell>
          <cell r="F5183" t="b">
            <v>0</v>
          </cell>
        </row>
        <row r="5184">
          <cell r="A5184" t="str">
            <v>Data Engineer</v>
          </cell>
          <cell r="F5184" t="b">
            <v>0</v>
          </cell>
          <cell r="M5184">
            <v>120000</v>
          </cell>
        </row>
        <row r="5185">
          <cell r="A5185" t="str">
            <v>Data Analyst</v>
          </cell>
          <cell r="F5185" t="b">
            <v>0</v>
          </cell>
          <cell r="M5185">
            <v>57000</v>
          </cell>
        </row>
        <row r="5186">
          <cell r="A5186" t="str">
            <v>Software Engineer</v>
          </cell>
          <cell r="F5186" t="b">
            <v>0</v>
          </cell>
          <cell r="M5186">
            <v>80000</v>
          </cell>
        </row>
        <row r="5187">
          <cell r="A5187" t="str">
            <v>Data Scientist</v>
          </cell>
          <cell r="F5187" t="b">
            <v>0</v>
          </cell>
          <cell r="M5187">
            <v>89100</v>
          </cell>
        </row>
        <row r="5188">
          <cell r="A5188" t="str">
            <v>Machine Learning Engineer</v>
          </cell>
          <cell r="F5188" t="b">
            <v>0</v>
          </cell>
          <cell r="M5188">
            <v>220000</v>
          </cell>
        </row>
        <row r="5189">
          <cell r="A5189" t="str">
            <v>Senior Data Scientist</v>
          </cell>
          <cell r="F5189" t="b">
            <v>0</v>
          </cell>
          <cell r="M5189">
            <v>157500</v>
          </cell>
        </row>
        <row r="5190">
          <cell r="A5190" t="str">
            <v>Data Engineer</v>
          </cell>
          <cell r="F5190" t="b">
            <v>0</v>
          </cell>
          <cell r="M5190">
            <v>141303</v>
          </cell>
        </row>
        <row r="5191">
          <cell r="A5191" t="str">
            <v>Data Scientist</v>
          </cell>
          <cell r="F5191" t="b">
            <v>0</v>
          </cell>
          <cell r="M5191">
            <v>157500</v>
          </cell>
        </row>
        <row r="5192">
          <cell r="A5192" t="str">
            <v>Senior Data Engineer</v>
          </cell>
          <cell r="F5192" t="b">
            <v>0</v>
          </cell>
          <cell r="M5192">
            <v>188602.5</v>
          </cell>
        </row>
        <row r="5193">
          <cell r="A5193" t="str">
            <v>Senior Data Analyst</v>
          </cell>
          <cell r="F5193" t="b">
            <v>0</v>
          </cell>
          <cell r="M5193">
            <v>87500</v>
          </cell>
        </row>
        <row r="5194">
          <cell r="A5194" t="str">
            <v>Data Analyst</v>
          </cell>
          <cell r="F5194" t="b">
            <v>1</v>
          </cell>
        </row>
        <row r="5195">
          <cell r="A5195" t="str">
            <v>Data Engineer</v>
          </cell>
          <cell r="F5195" t="b">
            <v>0</v>
          </cell>
          <cell r="M5195">
            <v>147500</v>
          </cell>
        </row>
        <row r="5196">
          <cell r="A5196" t="str">
            <v>Data Scientist</v>
          </cell>
          <cell r="F5196" t="b">
            <v>0</v>
          </cell>
          <cell r="M5196">
            <v>176500</v>
          </cell>
        </row>
        <row r="5197">
          <cell r="A5197" t="str">
            <v>Senior Data Scientist</v>
          </cell>
          <cell r="F5197" t="b">
            <v>0</v>
          </cell>
          <cell r="M5197">
            <v>90000</v>
          </cell>
        </row>
        <row r="5198">
          <cell r="A5198" t="str">
            <v>Data Engineer</v>
          </cell>
          <cell r="F5198" t="b">
            <v>0</v>
          </cell>
          <cell r="M5198">
            <v>90000</v>
          </cell>
        </row>
        <row r="5199">
          <cell r="A5199" t="str">
            <v>Senior Data Scientist</v>
          </cell>
          <cell r="F5199" t="b">
            <v>0</v>
          </cell>
          <cell r="M5199">
            <v>157500</v>
          </cell>
        </row>
        <row r="5200">
          <cell r="A5200" t="str">
            <v>Data Engineer</v>
          </cell>
          <cell r="F5200" t="b">
            <v>0</v>
          </cell>
          <cell r="M5200">
            <v>96773</v>
          </cell>
        </row>
        <row r="5201">
          <cell r="A5201" t="str">
            <v>Data Scientist</v>
          </cell>
          <cell r="F5201" t="b">
            <v>0</v>
          </cell>
          <cell r="M5201">
            <v>277500</v>
          </cell>
        </row>
        <row r="5202">
          <cell r="A5202" t="str">
            <v>Data Engineer</v>
          </cell>
          <cell r="F5202" t="b">
            <v>0</v>
          </cell>
        </row>
        <row r="5203">
          <cell r="A5203" t="str">
            <v>Data Scientist</v>
          </cell>
          <cell r="F5203" t="b">
            <v>0</v>
          </cell>
        </row>
        <row r="5204">
          <cell r="A5204" t="str">
            <v>Data Analyst</v>
          </cell>
          <cell r="F5204" t="b">
            <v>1</v>
          </cell>
        </row>
        <row r="5205">
          <cell r="A5205" t="str">
            <v>Data Engineer</v>
          </cell>
          <cell r="F5205" t="b">
            <v>0</v>
          </cell>
        </row>
        <row r="5206">
          <cell r="A5206" t="str">
            <v>Data Engineer</v>
          </cell>
          <cell r="F5206" t="b">
            <v>0</v>
          </cell>
          <cell r="M5206">
            <v>90000</v>
          </cell>
        </row>
        <row r="5207">
          <cell r="A5207" t="str">
            <v>Data Analyst</v>
          </cell>
          <cell r="F5207" t="b">
            <v>0</v>
          </cell>
          <cell r="M5207">
            <v>111500</v>
          </cell>
        </row>
        <row r="5208">
          <cell r="A5208" t="str">
            <v>Data Analyst</v>
          </cell>
          <cell r="F5208" t="b">
            <v>0</v>
          </cell>
        </row>
        <row r="5209">
          <cell r="A5209" t="str">
            <v>Business Analyst</v>
          </cell>
          <cell r="F5209" t="b">
            <v>0</v>
          </cell>
        </row>
        <row r="5210">
          <cell r="A5210" t="str">
            <v>Data Analyst</v>
          </cell>
          <cell r="F5210" t="b">
            <v>0</v>
          </cell>
          <cell r="M5210">
            <v>90000</v>
          </cell>
        </row>
        <row r="5211">
          <cell r="A5211" t="str">
            <v>Senior Data Engineer</v>
          </cell>
          <cell r="F5211" t="b">
            <v>0</v>
          </cell>
        </row>
        <row r="5212">
          <cell r="A5212" t="str">
            <v>Data Scientist</v>
          </cell>
          <cell r="F5212" t="b">
            <v>0</v>
          </cell>
          <cell r="M5212">
            <v>211000</v>
          </cell>
        </row>
        <row r="5213">
          <cell r="A5213" t="str">
            <v>Data Scientist</v>
          </cell>
          <cell r="F5213" t="b">
            <v>0</v>
          </cell>
          <cell r="M5213">
            <v>185714</v>
          </cell>
        </row>
        <row r="5214">
          <cell r="A5214" t="str">
            <v>Data Analyst</v>
          </cell>
          <cell r="F5214" t="b">
            <v>0</v>
          </cell>
          <cell r="M5214">
            <v>57500</v>
          </cell>
        </row>
        <row r="5215">
          <cell r="A5215" t="str">
            <v>Data Analyst</v>
          </cell>
          <cell r="F5215" t="b">
            <v>0</v>
          </cell>
          <cell r="M5215">
            <v>100000</v>
          </cell>
        </row>
        <row r="5216">
          <cell r="A5216" t="str">
            <v>Data Analyst</v>
          </cell>
          <cell r="F5216" t="b">
            <v>0</v>
          </cell>
          <cell r="M5216">
            <v>57500</v>
          </cell>
        </row>
        <row r="5217">
          <cell r="A5217" t="str">
            <v>Data Scientist</v>
          </cell>
          <cell r="F5217" t="b">
            <v>0</v>
          </cell>
          <cell r="M5217">
            <v>135000</v>
          </cell>
        </row>
        <row r="5218">
          <cell r="A5218" t="str">
            <v>Business Analyst</v>
          </cell>
          <cell r="F5218" t="b">
            <v>0</v>
          </cell>
        </row>
        <row r="5219">
          <cell r="A5219" t="str">
            <v>Data Analyst</v>
          </cell>
          <cell r="F5219" t="b">
            <v>0</v>
          </cell>
          <cell r="M5219">
            <v>111175</v>
          </cell>
        </row>
        <row r="5220">
          <cell r="A5220" t="str">
            <v>Data Engineer</v>
          </cell>
          <cell r="F5220" t="b">
            <v>1</v>
          </cell>
          <cell r="M5220">
            <v>107500</v>
          </cell>
        </row>
        <row r="5221">
          <cell r="A5221" t="str">
            <v>Data Analyst</v>
          </cell>
          <cell r="F5221" t="b">
            <v>0</v>
          </cell>
        </row>
        <row r="5222">
          <cell r="A5222" t="str">
            <v>Data Engineer</v>
          </cell>
          <cell r="F5222" t="b">
            <v>0</v>
          </cell>
          <cell r="M5222">
            <v>152221.5</v>
          </cell>
        </row>
        <row r="5223">
          <cell r="A5223" t="str">
            <v>Data Analyst</v>
          </cell>
          <cell r="F5223" t="b">
            <v>0</v>
          </cell>
          <cell r="M5223">
            <v>70000</v>
          </cell>
        </row>
        <row r="5224">
          <cell r="A5224" t="str">
            <v>Data Analyst</v>
          </cell>
          <cell r="F5224" t="b">
            <v>1</v>
          </cell>
        </row>
        <row r="5225">
          <cell r="A5225" t="str">
            <v>Data Engineer</v>
          </cell>
          <cell r="F5225" t="b">
            <v>1</v>
          </cell>
          <cell r="M5225">
            <v>90000</v>
          </cell>
        </row>
        <row r="5226">
          <cell r="A5226" t="str">
            <v>Data Scientist</v>
          </cell>
          <cell r="F5226" t="b">
            <v>0</v>
          </cell>
        </row>
        <row r="5227">
          <cell r="A5227" t="str">
            <v>Data Engineer</v>
          </cell>
          <cell r="F5227" t="b">
            <v>0</v>
          </cell>
          <cell r="M5227">
            <v>80000</v>
          </cell>
        </row>
        <row r="5228">
          <cell r="A5228" t="str">
            <v>Senior Data Engineer</v>
          </cell>
          <cell r="F5228" t="b">
            <v>0</v>
          </cell>
          <cell r="M5228">
            <v>147500</v>
          </cell>
        </row>
        <row r="5229">
          <cell r="A5229" t="str">
            <v>Data Engineer</v>
          </cell>
          <cell r="F5229" t="b">
            <v>0</v>
          </cell>
        </row>
        <row r="5230">
          <cell r="A5230" t="str">
            <v>Data Engineer</v>
          </cell>
          <cell r="F5230" t="b">
            <v>1</v>
          </cell>
          <cell r="M5230">
            <v>94500</v>
          </cell>
        </row>
        <row r="5231">
          <cell r="A5231" t="str">
            <v>Data Engineer</v>
          </cell>
          <cell r="F5231" t="b">
            <v>0</v>
          </cell>
        </row>
        <row r="5232">
          <cell r="A5232" t="str">
            <v>Data Engineer</v>
          </cell>
          <cell r="F5232" t="b">
            <v>0</v>
          </cell>
          <cell r="M5232">
            <v>130133.578125</v>
          </cell>
        </row>
        <row r="5233">
          <cell r="A5233" t="str">
            <v>Data Engineer</v>
          </cell>
          <cell r="F5233" t="b">
            <v>0</v>
          </cell>
          <cell r="M5233">
            <v>82500</v>
          </cell>
        </row>
        <row r="5234">
          <cell r="A5234" t="str">
            <v>Senior Data Scientist</v>
          </cell>
          <cell r="F5234" t="b">
            <v>0</v>
          </cell>
          <cell r="M5234">
            <v>140000</v>
          </cell>
        </row>
        <row r="5235">
          <cell r="A5235" t="str">
            <v>Data Scientist</v>
          </cell>
          <cell r="F5235" t="b">
            <v>0</v>
          </cell>
        </row>
        <row r="5236">
          <cell r="A5236" t="str">
            <v>Data Engineer</v>
          </cell>
          <cell r="F5236" t="b">
            <v>0</v>
          </cell>
          <cell r="M5236">
            <v>136000</v>
          </cell>
        </row>
        <row r="5237">
          <cell r="A5237" t="str">
            <v>Data Scientist</v>
          </cell>
          <cell r="F5237" t="b">
            <v>0</v>
          </cell>
          <cell r="M5237">
            <v>99500</v>
          </cell>
        </row>
        <row r="5238">
          <cell r="A5238" t="str">
            <v>Data Scientist</v>
          </cell>
          <cell r="F5238" t="b">
            <v>1</v>
          </cell>
        </row>
        <row r="5239">
          <cell r="A5239" t="str">
            <v>Data Scientist</v>
          </cell>
          <cell r="F5239" t="b">
            <v>1</v>
          </cell>
          <cell r="M5239">
            <v>130000</v>
          </cell>
        </row>
        <row r="5240">
          <cell r="A5240" t="str">
            <v>Data Engineer</v>
          </cell>
          <cell r="F5240" t="b">
            <v>0</v>
          </cell>
          <cell r="M5240">
            <v>125000</v>
          </cell>
        </row>
        <row r="5241">
          <cell r="A5241" t="str">
            <v>Data Scientist</v>
          </cell>
          <cell r="F5241" t="b">
            <v>1</v>
          </cell>
          <cell r="M5241">
            <v>219000</v>
          </cell>
        </row>
        <row r="5242">
          <cell r="A5242" t="str">
            <v>Senior Data Engineer</v>
          </cell>
          <cell r="F5242" t="b">
            <v>0</v>
          </cell>
          <cell r="M5242">
            <v>89100</v>
          </cell>
        </row>
        <row r="5243">
          <cell r="A5243" t="str">
            <v>Data Scientist</v>
          </cell>
          <cell r="F5243" t="b">
            <v>1</v>
          </cell>
        </row>
        <row r="5244">
          <cell r="A5244" t="str">
            <v>Data Engineer</v>
          </cell>
          <cell r="F5244" t="b">
            <v>1</v>
          </cell>
          <cell r="M5244">
            <v>75000</v>
          </cell>
        </row>
        <row r="5245">
          <cell r="A5245" t="str">
            <v>Data Scientist</v>
          </cell>
          <cell r="F5245" t="b">
            <v>1</v>
          </cell>
        </row>
        <row r="5246">
          <cell r="A5246" t="str">
            <v>Business Analyst</v>
          </cell>
          <cell r="F5246" t="b">
            <v>0</v>
          </cell>
        </row>
        <row r="5247">
          <cell r="A5247" t="str">
            <v>Data Engineer</v>
          </cell>
          <cell r="F5247" t="b">
            <v>0</v>
          </cell>
          <cell r="M5247">
            <v>131580</v>
          </cell>
        </row>
        <row r="5248">
          <cell r="A5248" t="str">
            <v>Data Analyst</v>
          </cell>
          <cell r="F5248" t="b">
            <v>1</v>
          </cell>
          <cell r="M5248">
            <v>90000</v>
          </cell>
        </row>
        <row r="5249">
          <cell r="A5249" t="str">
            <v>Senior Data Engineer</v>
          </cell>
          <cell r="F5249" t="b">
            <v>0</v>
          </cell>
          <cell r="M5249">
            <v>90000</v>
          </cell>
        </row>
        <row r="5250">
          <cell r="A5250" t="str">
            <v>Data Analyst</v>
          </cell>
          <cell r="F5250" t="b">
            <v>0</v>
          </cell>
          <cell r="M5250">
            <v>72000</v>
          </cell>
        </row>
        <row r="5251">
          <cell r="A5251" t="str">
            <v>Business Analyst</v>
          </cell>
          <cell r="F5251" t="b">
            <v>1</v>
          </cell>
          <cell r="M5251">
            <v>111500</v>
          </cell>
        </row>
        <row r="5252">
          <cell r="A5252" t="str">
            <v>Data Engineer</v>
          </cell>
          <cell r="F5252" t="b">
            <v>0</v>
          </cell>
          <cell r="M5252">
            <v>109500</v>
          </cell>
        </row>
        <row r="5253">
          <cell r="A5253" t="str">
            <v>Senior Data Engineer</v>
          </cell>
          <cell r="F5253" t="b">
            <v>0</v>
          </cell>
          <cell r="M5253">
            <v>69300</v>
          </cell>
        </row>
        <row r="5254">
          <cell r="A5254" t="str">
            <v>Senior Data Scientist</v>
          </cell>
          <cell r="F5254" t="b">
            <v>0</v>
          </cell>
          <cell r="M5254">
            <v>115000</v>
          </cell>
        </row>
        <row r="5255">
          <cell r="A5255" t="str">
            <v>Data Engineer</v>
          </cell>
          <cell r="F5255" t="b">
            <v>0</v>
          </cell>
          <cell r="M5255">
            <v>175000</v>
          </cell>
        </row>
        <row r="5256">
          <cell r="A5256" t="str">
            <v>Data Scientist</v>
          </cell>
          <cell r="F5256" t="b">
            <v>1</v>
          </cell>
          <cell r="M5256">
            <v>105000</v>
          </cell>
        </row>
        <row r="5257">
          <cell r="A5257" t="str">
            <v>Data Scientist</v>
          </cell>
          <cell r="F5257" t="b">
            <v>0</v>
          </cell>
        </row>
        <row r="5258">
          <cell r="A5258" t="str">
            <v>Data Scientist</v>
          </cell>
          <cell r="F5258" t="b">
            <v>1</v>
          </cell>
          <cell r="M5258">
            <v>193000</v>
          </cell>
        </row>
        <row r="5259">
          <cell r="A5259" t="str">
            <v>Data Scientist</v>
          </cell>
          <cell r="F5259" t="b">
            <v>0</v>
          </cell>
        </row>
        <row r="5260">
          <cell r="A5260" t="str">
            <v>Data Engineer</v>
          </cell>
          <cell r="F5260" t="b">
            <v>0</v>
          </cell>
        </row>
        <row r="5261">
          <cell r="A5261" t="str">
            <v>Data Analyst</v>
          </cell>
          <cell r="F5261" t="b">
            <v>0</v>
          </cell>
          <cell r="M5261">
            <v>86000</v>
          </cell>
        </row>
        <row r="5262">
          <cell r="A5262" t="str">
            <v>Data Analyst</v>
          </cell>
          <cell r="F5262" t="b">
            <v>0</v>
          </cell>
        </row>
        <row r="5263">
          <cell r="A5263" t="str">
            <v>Data Engineer</v>
          </cell>
          <cell r="F5263" t="b">
            <v>1</v>
          </cell>
        </row>
        <row r="5264">
          <cell r="A5264" t="str">
            <v>Business Analyst</v>
          </cell>
          <cell r="F5264" t="b">
            <v>0</v>
          </cell>
        </row>
        <row r="5265">
          <cell r="A5265" t="str">
            <v>Data Scientist</v>
          </cell>
          <cell r="F5265" t="b">
            <v>1</v>
          </cell>
          <cell r="M5265">
            <v>75000</v>
          </cell>
        </row>
        <row r="5266">
          <cell r="A5266" t="str">
            <v>Machine Learning Engineer</v>
          </cell>
          <cell r="F5266" t="b">
            <v>0</v>
          </cell>
          <cell r="M5266">
            <v>89100</v>
          </cell>
        </row>
        <row r="5267">
          <cell r="A5267" t="str">
            <v>Data Analyst</v>
          </cell>
          <cell r="F5267" t="b">
            <v>0</v>
          </cell>
        </row>
        <row r="5268">
          <cell r="A5268" t="str">
            <v>Data Engineer</v>
          </cell>
          <cell r="F5268" t="b">
            <v>0</v>
          </cell>
          <cell r="M5268">
            <v>147500</v>
          </cell>
        </row>
        <row r="5269">
          <cell r="A5269" t="str">
            <v>Data Engineer</v>
          </cell>
          <cell r="F5269" t="b">
            <v>0</v>
          </cell>
          <cell r="M5269">
            <v>118650</v>
          </cell>
        </row>
        <row r="5270">
          <cell r="A5270" t="str">
            <v>Data Scientist</v>
          </cell>
          <cell r="F5270" t="b">
            <v>0</v>
          </cell>
          <cell r="M5270">
            <v>111116</v>
          </cell>
        </row>
        <row r="5271">
          <cell r="A5271" t="str">
            <v>Data Scientist</v>
          </cell>
          <cell r="F5271" t="b">
            <v>0</v>
          </cell>
          <cell r="M5271">
            <v>92500</v>
          </cell>
        </row>
        <row r="5272">
          <cell r="A5272" t="str">
            <v>Data Scientist</v>
          </cell>
          <cell r="F5272" t="b">
            <v>0</v>
          </cell>
          <cell r="M5272">
            <v>195500</v>
          </cell>
        </row>
        <row r="5273">
          <cell r="A5273" t="str">
            <v>Data Scientist</v>
          </cell>
          <cell r="F5273" t="b">
            <v>0</v>
          </cell>
        </row>
        <row r="5274">
          <cell r="A5274" t="str">
            <v>Senior Data Analyst</v>
          </cell>
          <cell r="F5274" t="b">
            <v>0</v>
          </cell>
          <cell r="M5274">
            <v>100000</v>
          </cell>
        </row>
        <row r="5275">
          <cell r="A5275" t="str">
            <v>Data Scientist</v>
          </cell>
          <cell r="F5275" t="b">
            <v>0</v>
          </cell>
          <cell r="M5275">
            <v>97800</v>
          </cell>
        </row>
        <row r="5276">
          <cell r="A5276" t="str">
            <v>Data Engineer</v>
          </cell>
          <cell r="F5276" t="b">
            <v>0</v>
          </cell>
          <cell r="M5276">
            <v>194000</v>
          </cell>
        </row>
        <row r="5277">
          <cell r="A5277" t="str">
            <v>Data Scientist</v>
          </cell>
          <cell r="F5277" t="b">
            <v>0</v>
          </cell>
          <cell r="M5277">
            <v>93600</v>
          </cell>
        </row>
        <row r="5278">
          <cell r="A5278" t="str">
            <v>Senior Data Engineer</v>
          </cell>
          <cell r="F5278" t="b">
            <v>0</v>
          </cell>
          <cell r="M5278">
            <v>156596</v>
          </cell>
        </row>
        <row r="5279">
          <cell r="A5279" t="str">
            <v>Senior Data Engineer</v>
          </cell>
          <cell r="F5279" t="b">
            <v>0</v>
          </cell>
        </row>
        <row r="5280">
          <cell r="A5280" t="str">
            <v>Data Scientist</v>
          </cell>
          <cell r="F5280" t="b">
            <v>0</v>
          </cell>
          <cell r="M5280">
            <v>80850</v>
          </cell>
        </row>
        <row r="5281">
          <cell r="A5281" t="str">
            <v>Data Scientist</v>
          </cell>
          <cell r="F5281" t="b">
            <v>0</v>
          </cell>
          <cell r="M5281">
            <v>113949</v>
          </cell>
        </row>
        <row r="5282">
          <cell r="A5282" t="str">
            <v>Data Scientist</v>
          </cell>
          <cell r="F5282" t="b">
            <v>0</v>
          </cell>
          <cell r="M5282">
            <v>88128</v>
          </cell>
        </row>
        <row r="5283">
          <cell r="A5283" t="str">
            <v>Senior Data Engineer</v>
          </cell>
          <cell r="F5283" t="b">
            <v>0</v>
          </cell>
          <cell r="M5283">
            <v>147500</v>
          </cell>
        </row>
        <row r="5284">
          <cell r="A5284" t="str">
            <v>Data Scientist</v>
          </cell>
          <cell r="F5284" t="b">
            <v>0</v>
          </cell>
        </row>
        <row r="5285">
          <cell r="A5285" t="str">
            <v>Data Engineer</v>
          </cell>
          <cell r="F5285" t="b">
            <v>0</v>
          </cell>
          <cell r="M5285">
            <v>145000</v>
          </cell>
        </row>
        <row r="5286">
          <cell r="A5286" t="str">
            <v>Data Analyst</v>
          </cell>
          <cell r="F5286" t="b">
            <v>0</v>
          </cell>
        </row>
        <row r="5287">
          <cell r="A5287" t="str">
            <v>Data Analyst</v>
          </cell>
          <cell r="F5287" t="b">
            <v>0</v>
          </cell>
        </row>
        <row r="5288">
          <cell r="A5288" t="str">
            <v>Data Engineer</v>
          </cell>
          <cell r="F5288" t="b">
            <v>1</v>
          </cell>
        </row>
        <row r="5289">
          <cell r="A5289" t="str">
            <v>Senior Data Scientist</v>
          </cell>
          <cell r="F5289" t="b">
            <v>0</v>
          </cell>
          <cell r="M5289">
            <v>183000</v>
          </cell>
        </row>
        <row r="5290">
          <cell r="A5290" t="str">
            <v>Senior Data Engineer</v>
          </cell>
          <cell r="F5290" t="b">
            <v>0</v>
          </cell>
          <cell r="M5290">
            <v>125000</v>
          </cell>
        </row>
        <row r="5291">
          <cell r="A5291" t="str">
            <v>Senior Data Analyst</v>
          </cell>
          <cell r="F5291" t="b">
            <v>0</v>
          </cell>
          <cell r="M5291">
            <v>86500</v>
          </cell>
        </row>
        <row r="5292">
          <cell r="A5292" t="str">
            <v>Data Analyst</v>
          </cell>
          <cell r="F5292" t="b">
            <v>0</v>
          </cell>
        </row>
        <row r="5293">
          <cell r="A5293" t="str">
            <v>Data Engineer</v>
          </cell>
          <cell r="F5293" t="b">
            <v>0</v>
          </cell>
          <cell r="M5293">
            <v>101000</v>
          </cell>
        </row>
        <row r="5294">
          <cell r="A5294" t="str">
            <v>Data Engineer</v>
          </cell>
          <cell r="F5294" t="b">
            <v>1</v>
          </cell>
        </row>
        <row r="5295">
          <cell r="A5295" t="str">
            <v>Senior Data Engineer</v>
          </cell>
          <cell r="F5295" t="b">
            <v>0</v>
          </cell>
          <cell r="M5295">
            <v>222500</v>
          </cell>
        </row>
        <row r="5296">
          <cell r="A5296" t="str">
            <v>Senior Data Engineer</v>
          </cell>
          <cell r="F5296" t="b">
            <v>1</v>
          </cell>
        </row>
        <row r="5297">
          <cell r="A5297" t="str">
            <v>Data Scientist</v>
          </cell>
          <cell r="F5297" t="b">
            <v>0</v>
          </cell>
        </row>
        <row r="5298">
          <cell r="A5298" t="str">
            <v>Software Engineer</v>
          </cell>
          <cell r="F5298" t="b">
            <v>0</v>
          </cell>
          <cell r="M5298">
            <v>125000</v>
          </cell>
        </row>
        <row r="5299">
          <cell r="A5299" t="str">
            <v>Senior Data Engineer</v>
          </cell>
          <cell r="F5299" t="b">
            <v>0</v>
          </cell>
        </row>
        <row r="5300">
          <cell r="A5300" t="str">
            <v>Data Scientist</v>
          </cell>
          <cell r="F5300" t="b">
            <v>0</v>
          </cell>
        </row>
        <row r="5301">
          <cell r="A5301" t="str">
            <v>Data Scientist</v>
          </cell>
          <cell r="F5301" t="b">
            <v>0</v>
          </cell>
          <cell r="M5301">
            <v>450000</v>
          </cell>
        </row>
        <row r="5302">
          <cell r="A5302" t="str">
            <v>Data Scientist</v>
          </cell>
          <cell r="F5302" t="b">
            <v>1</v>
          </cell>
        </row>
        <row r="5303">
          <cell r="A5303" t="str">
            <v>Business Analyst</v>
          </cell>
          <cell r="F5303" t="b">
            <v>0</v>
          </cell>
          <cell r="M5303">
            <v>96500</v>
          </cell>
        </row>
        <row r="5304">
          <cell r="A5304" t="str">
            <v>Data Scientist</v>
          </cell>
          <cell r="F5304" t="b">
            <v>0</v>
          </cell>
          <cell r="M5304">
            <v>89100</v>
          </cell>
        </row>
        <row r="5305">
          <cell r="A5305" t="str">
            <v>Data Engineer</v>
          </cell>
          <cell r="F5305" t="b">
            <v>1</v>
          </cell>
          <cell r="M5305">
            <v>150500</v>
          </cell>
        </row>
        <row r="5306">
          <cell r="A5306" t="str">
            <v>Data Engineer</v>
          </cell>
          <cell r="F5306" t="b">
            <v>0</v>
          </cell>
          <cell r="M5306">
            <v>167500</v>
          </cell>
        </row>
        <row r="5307">
          <cell r="A5307" t="str">
            <v>Data Engineer</v>
          </cell>
          <cell r="F5307" t="b">
            <v>0</v>
          </cell>
          <cell r="M5307">
            <v>96773</v>
          </cell>
        </row>
        <row r="5308">
          <cell r="A5308" t="str">
            <v>Data Scientist</v>
          </cell>
          <cell r="F5308" t="b">
            <v>1</v>
          </cell>
          <cell r="M5308">
            <v>100547.203125</v>
          </cell>
        </row>
        <row r="5309">
          <cell r="A5309" t="str">
            <v>Data Engineer</v>
          </cell>
          <cell r="F5309" t="b">
            <v>1</v>
          </cell>
        </row>
        <row r="5310">
          <cell r="A5310" t="str">
            <v>Senior Data Analyst</v>
          </cell>
          <cell r="F5310" t="b">
            <v>0</v>
          </cell>
          <cell r="M5310">
            <v>75000</v>
          </cell>
        </row>
        <row r="5311">
          <cell r="A5311" t="str">
            <v>Data Analyst</v>
          </cell>
          <cell r="F5311" t="b">
            <v>0</v>
          </cell>
          <cell r="M5311">
            <v>84541.59375</v>
          </cell>
        </row>
        <row r="5312">
          <cell r="A5312" t="str">
            <v>Data Scientist</v>
          </cell>
          <cell r="F5312" t="b">
            <v>0</v>
          </cell>
          <cell r="M5312">
            <v>90000</v>
          </cell>
        </row>
        <row r="5313">
          <cell r="A5313" t="str">
            <v>Senior Data Engineer</v>
          </cell>
          <cell r="F5313" t="b">
            <v>0</v>
          </cell>
          <cell r="M5313">
            <v>182000</v>
          </cell>
        </row>
        <row r="5314">
          <cell r="A5314" t="str">
            <v>Senior Data Engineer</v>
          </cell>
          <cell r="F5314" t="b">
            <v>1</v>
          </cell>
          <cell r="M5314">
            <v>138500</v>
          </cell>
        </row>
        <row r="5315">
          <cell r="A5315" t="str">
            <v>Data Scientist</v>
          </cell>
          <cell r="F5315" t="b">
            <v>0</v>
          </cell>
          <cell r="M5315">
            <v>90000</v>
          </cell>
        </row>
        <row r="5316">
          <cell r="A5316" t="str">
            <v>Data Engineer</v>
          </cell>
          <cell r="F5316" t="b">
            <v>0</v>
          </cell>
        </row>
        <row r="5317">
          <cell r="A5317" t="str">
            <v>Data Engineer</v>
          </cell>
          <cell r="F5317" t="b">
            <v>0</v>
          </cell>
          <cell r="M5317">
            <v>125000</v>
          </cell>
        </row>
        <row r="5318">
          <cell r="A5318" t="str">
            <v>Data Engineer</v>
          </cell>
          <cell r="F5318" t="b">
            <v>0</v>
          </cell>
          <cell r="M5318">
            <v>125000</v>
          </cell>
        </row>
        <row r="5319">
          <cell r="A5319" t="str">
            <v>Data Engineer</v>
          </cell>
          <cell r="F5319" t="b">
            <v>0</v>
          </cell>
        </row>
        <row r="5320">
          <cell r="A5320" t="str">
            <v>Data Analyst</v>
          </cell>
          <cell r="F5320" t="b">
            <v>1</v>
          </cell>
        </row>
        <row r="5321">
          <cell r="A5321" t="str">
            <v>Data Analyst</v>
          </cell>
          <cell r="F5321" t="b">
            <v>0</v>
          </cell>
        </row>
        <row r="5322">
          <cell r="A5322" t="str">
            <v>Data Engineer</v>
          </cell>
          <cell r="F5322" t="b">
            <v>0</v>
          </cell>
          <cell r="M5322">
            <v>122600</v>
          </cell>
        </row>
        <row r="5323">
          <cell r="A5323" t="str">
            <v>Senior Data Engineer</v>
          </cell>
          <cell r="F5323" t="b">
            <v>0</v>
          </cell>
          <cell r="M5323">
            <v>89100</v>
          </cell>
        </row>
        <row r="5324">
          <cell r="A5324" t="str">
            <v>Data Engineer</v>
          </cell>
          <cell r="F5324" t="b">
            <v>0</v>
          </cell>
          <cell r="M5324">
            <v>86500</v>
          </cell>
        </row>
        <row r="5325">
          <cell r="A5325" t="str">
            <v>Data Scientist</v>
          </cell>
          <cell r="F5325" t="b">
            <v>0</v>
          </cell>
        </row>
        <row r="5326">
          <cell r="A5326" t="str">
            <v>Data Analyst</v>
          </cell>
          <cell r="F5326" t="b">
            <v>1</v>
          </cell>
          <cell r="M5326">
            <v>130000</v>
          </cell>
        </row>
        <row r="5327">
          <cell r="A5327" t="str">
            <v>Data Engineer</v>
          </cell>
          <cell r="F5327" t="b">
            <v>0</v>
          </cell>
          <cell r="M5327">
            <v>170000</v>
          </cell>
        </row>
        <row r="5328">
          <cell r="A5328" t="str">
            <v>Business Analyst</v>
          </cell>
          <cell r="F5328" t="b">
            <v>0</v>
          </cell>
          <cell r="M5328">
            <v>190500</v>
          </cell>
        </row>
        <row r="5329">
          <cell r="A5329" t="str">
            <v>Data Engineer</v>
          </cell>
          <cell r="F5329" t="b">
            <v>1</v>
          </cell>
          <cell r="M5329">
            <v>109000</v>
          </cell>
        </row>
        <row r="5330">
          <cell r="A5330" t="str">
            <v>Data Engineer</v>
          </cell>
          <cell r="F5330" t="b">
            <v>0</v>
          </cell>
          <cell r="M5330">
            <v>144500</v>
          </cell>
        </row>
        <row r="5331">
          <cell r="A5331" t="str">
            <v>Data Engineer</v>
          </cell>
          <cell r="F5331" t="b">
            <v>0</v>
          </cell>
          <cell r="M5331">
            <v>115000</v>
          </cell>
        </row>
        <row r="5332">
          <cell r="A5332" t="str">
            <v>Data Engineer</v>
          </cell>
          <cell r="F5332" t="b">
            <v>0</v>
          </cell>
        </row>
        <row r="5333">
          <cell r="A5333" t="str">
            <v>Data Analyst</v>
          </cell>
          <cell r="F5333" t="b">
            <v>0</v>
          </cell>
          <cell r="M5333">
            <v>48938.390625</v>
          </cell>
        </row>
        <row r="5334">
          <cell r="A5334" t="str">
            <v>Data Analyst</v>
          </cell>
          <cell r="F5334" t="b">
            <v>0</v>
          </cell>
          <cell r="M5334">
            <v>125000</v>
          </cell>
        </row>
        <row r="5335">
          <cell r="A5335" t="str">
            <v>Data Analyst</v>
          </cell>
          <cell r="F5335" t="b">
            <v>0</v>
          </cell>
        </row>
        <row r="5336">
          <cell r="A5336" t="str">
            <v>Data Analyst</v>
          </cell>
          <cell r="F5336" t="b">
            <v>0</v>
          </cell>
          <cell r="M5336">
            <v>70000</v>
          </cell>
        </row>
        <row r="5337">
          <cell r="A5337" t="str">
            <v>Data Scientist</v>
          </cell>
          <cell r="F5337" t="b">
            <v>1</v>
          </cell>
        </row>
        <row r="5338">
          <cell r="A5338" t="str">
            <v>Data Engineer</v>
          </cell>
          <cell r="F5338" t="b">
            <v>0</v>
          </cell>
          <cell r="M5338">
            <v>96773</v>
          </cell>
        </row>
        <row r="5339">
          <cell r="A5339" t="str">
            <v>Data Analyst</v>
          </cell>
          <cell r="F5339" t="b">
            <v>0</v>
          </cell>
        </row>
        <row r="5340">
          <cell r="A5340" t="str">
            <v>Data Engineer</v>
          </cell>
          <cell r="F5340" t="b">
            <v>0</v>
          </cell>
          <cell r="M5340">
            <v>147500</v>
          </cell>
        </row>
        <row r="5341">
          <cell r="A5341" t="str">
            <v>Senior Data Scientist</v>
          </cell>
          <cell r="F5341" t="b">
            <v>0</v>
          </cell>
          <cell r="M5341">
            <v>157500</v>
          </cell>
        </row>
        <row r="5342">
          <cell r="A5342" t="str">
            <v>Data Analyst</v>
          </cell>
          <cell r="F5342" t="b">
            <v>0</v>
          </cell>
        </row>
        <row r="5343">
          <cell r="A5343" t="str">
            <v>Data Engineer</v>
          </cell>
          <cell r="F5343" t="b">
            <v>0</v>
          </cell>
          <cell r="M5343">
            <v>147500</v>
          </cell>
        </row>
        <row r="5344">
          <cell r="A5344" t="str">
            <v>Data Analyst</v>
          </cell>
          <cell r="F5344" t="b">
            <v>0</v>
          </cell>
          <cell r="M5344">
            <v>111175</v>
          </cell>
        </row>
        <row r="5345">
          <cell r="A5345" t="str">
            <v>Data Scientist</v>
          </cell>
          <cell r="F5345" t="b">
            <v>0</v>
          </cell>
        </row>
        <row r="5346">
          <cell r="A5346" t="str">
            <v>Data Scientist</v>
          </cell>
          <cell r="F5346" t="b">
            <v>0</v>
          </cell>
          <cell r="M5346">
            <v>375000</v>
          </cell>
        </row>
        <row r="5347">
          <cell r="A5347" t="str">
            <v>Senior Data Scientist</v>
          </cell>
          <cell r="F5347" t="b">
            <v>1</v>
          </cell>
          <cell r="M5347">
            <v>114000</v>
          </cell>
        </row>
        <row r="5348">
          <cell r="A5348" t="str">
            <v>Data Engineer</v>
          </cell>
          <cell r="F5348" t="b">
            <v>0</v>
          </cell>
          <cell r="M5348">
            <v>110000</v>
          </cell>
        </row>
        <row r="5349">
          <cell r="A5349" t="str">
            <v>Data Engineer</v>
          </cell>
          <cell r="F5349" t="b">
            <v>0</v>
          </cell>
          <cell r="M5349">
            <v>156000</v>
          </cell>
        </row>
        <row r="5350">
          <cell r="A5350" t="str">
            <v>Data Analyst</v>
          </cell>
          <cell r="F5350" t="b">
            <v>0</v>
          </cell>
          <cell r="M5350">
            <v>177000</v>
          </cell>
        </row>
        <row r="5351">
          <cell r="A5351" t="str">
            <v>Data Analyst</v>
          </cell>
          <cell r="F5351" t="b">
            <v>0</v>
          </cell>
        </row>
        <row r="5352">
          <cell r="A5352" t="str">
            <v>Data Analyst</v>
          </cell>
          <cell r="F5352" t="b">
            <v>0</v>
          </cell>
        </row>
        <row r="5353">
          <cell r="A5353" t="str">
            <v>Data Scientist</v>
          </cell>
          <cell r="F5353" t="b">
            <v>0</v>
          </cell>
        </row>
        <row r="5354">
          <cell r="A5354" t="str">
            <v>Data Engineer</v>
          </cell>
          <cell r="F5354" t="b">
            <v>0</v>
          </cell>
          <cell r="M5354">
            <v>175000</v>
          </cell>
        </row>
        <row r="5355">
          <cell r="A5355" t="str">
            <v>Data Engineer</v>
          </cell>
          <cell r="F5355" t="b">
            <v>1</v>
          </cell>
        </row>
        <row r="5356">
          <cell r="A5356" t="str">
            <v>Data Engineer</v>
          </cell>
          <cell r="F5356" t="b">
            <v>0</v>
          </cell>
        </row>
        <row r="5357">
          <cell r="A5357" t="str">
            <v>Data Analyst</v>
          </cell>
          <cell r="F5357" t="b">
            <v>0</v>
          </cell>
          <cell r="M5357">
            <v>55000</v>
          </cell>
        </row>
        <row r="5358">
          <cell r="A5358" t="str">
            <v>Data Scientist</v>
          </cell>
          <cell r="F5358" t="b">
            <v>0</v>
          </cell>
          <cell r="M5358">
            <v>85721.5</v>
          </cell>
        </row>
        <row r="5359">
          <cell r="A5359" t="str">
            <v>Senior Data Engineer</v>
          </cell>
          <cell r="F5359" t="b">
            <v>0</v>
          </cell>
          <cell r="M5359">
            <v>210925</v>
          </cell>
        </row>
        <row r="5360">
          <cell r="A5360" t="str">
            <v>Data Scientist</v>
          </cell>
          <cell r="F5360" t="b">
            <v>1</v>
          </cell>
          <cell r="M5360">
            <v>150000</v>
          </cell>
        </row>
        <row r="5361">
          <cell r="A5361" t="str">
            <v>Data Analyst</v>
          </cell>
          <cell r="F5361" t="b">
            <v>0</v>
          </cell>
          <cell r="M5361">
            <v>90000</v>
          </cell>
        </row>
        <row r="5362">
          <cell r="A5362" t="str">
            <v>Data Analyst</v>
          </cell>
          <cell r="F5362" t="b">
            <v>0</v>
          </cell>
        </row>
        <row r="5363">
          <cell r="A5363" t="str">
            <v>Data Analyst</v>
          </cell>
          <cell r="F5363" t="b">
            <v>0</v>
          </cell>
        </row>
        <row r="5364">
          <cell r="A5364" t="str">
            <v>Data Engineer</v>
          </cell>
          <cell r="F5364" t="b">
            <v>1</v>
          </cell>
          <cell r="M5364">
            <v>180000</v>
          </cell>
        </row>
        <row r="5365">
          <cell r="A5365" t="str">
            <v>Data Engineer</v>
          </cell>
          <cell r="F5365" t="b">
            <v>1</v>
          </cell>
          <cell r="M5365">
            <v>234500</v>
          </cell>
        </row>
        <row r="5366">
          <cell r="A5366" t="str">
            <v>Data Scientist</v>
          </cell>
          <cell r="F5366" t="b">
            <v>0</v>
          </cell>
        </row>
        <row r="5367">
          <cell r="A5367" t="str">
            <v>Data Scientist</v>
          </cell>
          <cell r="F5367" t="b">
            <v>0</v>
          </cell>
          <cell r="M5367">
            <v>109500</v>
          </cell>
        </row>
        <row r="5368">
          <cell r="A5368" t="str">
            <v>Senior Data Engineer</v>
          </cell>
          <cell r="F5368" t="b">
            <v>1</v>
          </cell>
          <cell r="M5368">
            <v>145000</v>
          </cell>
        </row>
        <row r="5369">
          <cell r="A5369" t="str">
            <v>Data Analyst</v>
          </cell>
          <cell r="F5369" t="b">
            <v>0</v>
          </cell>
        </row>
        <row r="5370">
          <cell r="A5370" t="str">
            <v>Data Analyst</v>
          </cell>
          <cell r="F5370" t="b">
            <v>0</v>
          </cell>
          <cell r="M5370">
            <v>98500</v>
          </cell>
        </row>
        <row r="5371">
          <cell r="A5371" t="str">
            <v>Senior Data Engineer</v>
          </cell>
          <cell r="F5371" t="b">
            <v>0</v>
          </cell>
        </row>
        <row r="5372">
          <cell r="A5372" t="str">
            <v>Senior Data Scientist</v>
          </cell>
          <cell r="F5372" t="b">
            <v>0</v>
          </cell>
        </row>
        <row r="5373">
          <cell r="A5373" t="str">
            <v>Machine Learning Engineer</v>
          </cell>
          <cell r="F5373" t="b">
            <v>0</v>
          </cell>
          <cell r="M5373">
            <v>79200</v>
          </cell>
        </row>
        <row r="5374">
          <cell r="A5374" t="str">
            <v>Data Engineer</v>
          </cell>
          <cell r="F5374" t="b">
            <v>0</v>
          </cell>
        </row>
        <row r="5375">
          <cell r="A5375" t="str">
            <v>Data Analyst</v>
          </cell>
          <cell r="F5375" t="b">
            <v>0</v>
          </cell>
          <cell r="M5375">
            <v>46238.3984375</v>
          </cell>
        </row>
        <row r="5376">
          <cell r="A5376" t="str">
            <v>Data Engineer</v>
          </cell>
          <cell r="F5376" t="b">
            <v>0</v>
          </cell>
        </row>
        <row r="5377">
          <cell r="A5377" t="str">
            <v>Data Engineer</v>
          </cell>
          <cell r="F5377" t="b">
            <v>1</v>
          </cell>
          <cell r="M5377">
            <v>155000</v>
          </cell>
        </row>
        <row r="5378">
          <cell r="A5378" t="str">
            <v>Data Scientist</v>
          </cell>
          <cell r="F5378" t="b">
            <v>0</v>
          </cell>
          <cell r="M5378">
            <v>130000</v>
          </cell>
        </row>
        <row r="5379">
          <cell r="A5379" t="str">
            <v>Data Analyst</v>
          </cell>
          <cell r="F5379" t="b">
            <v>0</v>
          </cell>
        </row>
        <row r="5380">
          <cell r="A5380" t="str">
            <v>Data Engineer</v>
          </cell>
          <cell r="F5380" t="b">
            <v>1</v>
          </cell>
          <cell r="M5380">
            <v>52500</v>
          </cell>
        </row>
        <row r="5381">
          <cell r="A5381" t="str">
            <v>Data Scientist</v>
          </cell>
          <cell r="F5381" t="b">
            <v>0</v>
          </cell>
          <cell r="M5381">
            <v>79200</v>
          </cell>
        </row>
        <row r="5382">
          <cell r="A5382" t="str">
            <v>Senior Data Scientist</v>
          </cell>
          <cell r="F5382" t="b">
            <v>1</v>
          </cell>
          <cell r="M5382">
            <v>162500</v>
          </cell>
        </row>
        <row r="5383">
          <cell r="A5383" t="str">
            <v>Data Analyst</v>
          </cell>
          <cell r="F5383" t="b">
            <v>0</v>
          </cell>
        </row>
        <row r="5384">
          <cell r="A5384" t="str">
            <v>Data Scientist</v>
          </cell>
          <cell r="F5384" t="b">
            <v>0</v>
          </cell>
          <cell r="M5384">
            <v>128500</v>
          </cell>
        </row>
        <row r="5385">
          <cell r="A5385" t="str">
            <v>Data Engineer</v>
          </cell>
          <cell r="F5385" t="b">
            <v>0</v>
          </cell>
        </row>
        <row r="5386">
          <cell r="A5386" t="str">
            <v>Data Analyst</v>
          </cell>
          <cell r="F5386" t="b">
            <v>0</v>
          </cell>
          <cell r="M5386">
            <v>60000</v>
          </cell>
        </row>
        <row r="5387">
          <cell r="A5387" t="str">
            <v>Data Engineer</v>
          </cell>
          <cell r="F5387" t="b">
            <v>1</v>
          </cell>
          <cell r="M5387">
            <v>105000</v>
          </cell>
        </row>
        <row r="5388">
          <cell r="A5388" t="str">
            <v>Data Engineer</v>
          </cell>
          <cell r="F5388" t="b">
            <v>0</v>
          </cell>
          <cell r="M5388">
            <v>155000</v>
          </cell>
        </row>
        <row r="5389">
          <cell r="A5389" t="str">
            <v>Data Engineer</v>
          </cell>
          <cell r="F5389" t="b">
            <v>0</v>
          </cell>
          <cell r="M5389">
            <v>125000</v>
          </cell>
        </row>
        <row r="5390">
          <cell r="A5390" t="str">
            <v>Senior Data Engineer</v>
          </cell>
          <cell r="F5390" t="b">
            <v>0</v>
          </cell>
          <cell r="M5390">
            <v>135000</v>
          </cell>
        </row>
        <row r="5391">
          <cell r="A5391" t="str">
            <v>Senior Data Engineer</v>
          </cell>
          <cell r="F5391" t="b">
            <v>0</v>
          </cell>
        </row>
        <row r="5392">
          <cell r="A5392" t="str">
            <v>Data Engineer</v>
          </cell>
          <cell r="F5392" t="b">
            <v>1</v>
          </cell>
          <cell r="M5392">
            <v>242000</v>
          </cell>
        </row>
        <row r="5393">
          <cell r="A5393" t="str">
            <v>Data Analyst</v>
          </cell>
          <cell r="F5393" t="b">
            <v>0</v>
          </cell>
        </row>
        <row r="5394">
          <cell r="A5394" t="str">
            <v>Data Analyst</v>
          </cell>
          <cell r="F5394" t="b">
            <v>0</v>
          </cell>
          <cell r="M5394">
            <v>73128.84375</v>
          </cell>
        </row>
        <row r="5395">
          <cell r="A5395" t="str">
            <v>Data Engineer</v>
          </cell>
          <cell r="F5395" t="b">
            <v>0</v>
          </cell>
          <cell r="M5395">
            <v>110000</v>
          </cell>
        </row>
        <row r="5396">
          <cell r="A5396" t="str">
            <v>Senior Data Engineer</v>
          </cell>
          <cell r="F5396" t="b">
            <v>0</v>
          </cell>
          <cell r="M5396">
            <v>165000</v>
          </cell>
        </row>
        <row r="5397">
          <cell r="A5397" t="str">
            <v>Data Engineer</v>
          </cell>
          <cell r="F5397" t="b">
            <v>0</v>
          </cell>
          <cell r="M5397">
            <v>147500</v>
          </cell>
        </row>
        <row r="5398">
          <cell r="A5398" t="str">
            <v>Data Scientist</v>
          </cell>
          <cell r="F5398" t="b">
            <v>0</v>
          </cell>
          <cell r="M5398">
            <v>119257</v>
          </cell>
        </row>
        <row r="5399">
          <cell r="A5399" t="str">
            <v>Data Engineer</v>
          </cell>
          <cell r="F5399" t="b">
            <v>0</v>
          </cell>
        </row>
        <row r="5400">
          <cell r="A5400" t="str">
            <v>Data Analyst</v>
          </cell>
          <cell r="F5400" t="b">
            <v>0</v>
          </cell>
          <cell r="M5400">
            <v>145000</v>
          </cell>
        </row>
        <row r="5401">
          <cell r="A5401" t="str">
            <v>Data Scientist</v>
          </cell>
          <cell r="F5401" t="b">
            <v>1</v>
          </cell>
          <cell r="M5401">
            <v>105000</v>
          </cell>
        </row>
        <row r="5402">
          <cell r="A5402" t="str">
            <v>Data Engineer</v>
          </cell>
          <cell r="F5402" t="b">
            <v>0</v>
          </cell>
          <cell r="M5402">
            <v>175000</v>
          </cell>
        </row>
        <row r="5403">
          <cell r="A5403" t="str">
            <v>Data Scientist</v>
          </cell>
          <cell r="F5403" t="b">
            <v>1</v>
          </cell>
        </row>
        <row r="5404">
          <cell r="A5404" t="str">
            <v>Data Engineer</v>
          </cell>
          <cell r="F5404" t="b">
            <v>0</v>
          </cell>
          <cell r="M5404">
            <v>116000</v>
          </cell>
        </row>
        <row r="5405">
          <cell r="A5405" t="str">
            <v>Data Engineer</v>
          </cell>
          <cell r="F5405" t="b">
            <v>0</v>
          </cell>
        </row>
        <row r="5406">
          <cell r="A5406" t="str">
            <v>Data Scientist</v>
          </cell>
          <cell r="F5406" t="b">
            <v>0</v>
          </cell>
          <cell r="M5406">
            <v>90000</v>
          </cell>
        </row>
        <row r="5407">
          <cell r="A5407" t="str">
            <v>Data Engineer</v>
          </cell>
          <cell r="F5407" t="b">
            <v>0</v>
          </cell>
        </row>
        <row r="5408">
          <cell r="A5408" t="str">
            <v>Data Engineer</v>
          </cell>
          <cell r="F5408" t="b">
            <v>1</v>
          </cell>
        </row>
        <row r="5409">
          <cell r="A5409" t="str">
            <v>Data Engineer</v>
          </cell>
          <cell r="F5409" t="b">
            <v>1</v>
          </cell>
          <cell r="M5409">
            <v>179500</v>
          </cell>
        </row>
        <row r="5410">
          <cell r="A5410" t="str">
            <v>Data Analyst</v>
          </cell>
          <cell r="F5410" t="b">
            <v>0</v>
          </cell>
          <cell r="M5410">
            <v>135500</v>
          </cell>
        </row>
        <row r="5411">
          <cell r="A5411" t="str">
            <v>Senior Data Scientist</v>
          </cell>
          <cell r="F5411" t="b">
            <v>0</v>
          </cell>
          <cell r="M5411">
            <v>197500</v>
          </cell>
        </row>
        <row r="5412">
          <cell r="A5412" t="str">
            <v>Data Analyst</v>
          </cell>
          <cell r="F5412" t="b">
            <v>0</v>
          </cell>
        </row>
        <row r="5413">
          <cell r="A5413" t="str">
            <v>Data Analyst</v>
          </cell>
          <cell r="F5413" t="b">
            <v>0</v>
          </cell>
          <cell r="M5413">
            <v>70000</v>
          </cell>
        </row>
        <row r="5414">
          <cell r="A5414" t="str">
            <v>Data Engineer</v>
          </cell>
          <cell r="F5414" t="b">
            <v>0</v>
          </cell>
          <cell r="M5414">
            <v>155500</v>
          </cell>
        </row>
        <row r="5415">
          <cell r="A5415" t="str">
            <v>Senior Data Engineer</v>
          </cell>
          <cell r="F5415" t="b">
            <v>0</v>
          </cell>
          <cell r="M5415">
            <v>151000</v>
          </cell>
        </row>
        <row r="5416">
          <cell r="A5416" t="str">
            <v>Senior Data Scientist</v>
          </cell>
          <cell r="F5416" t="b">
            <v>0</v>
          </cell>
          <cell r="M5416">
            <v>88128</v>
          </cell>
        </row>
        <row r="5417">
          <cell r="A5417" t="str">
            <v>Senior Data Engineer</v>
          </cell>
          <cell r="F5417" t="b">
            <v>0</v>
          </cell>
          <cell r="M5417">
            <v>135000</v>
          </cell>
        </row>
        <row r="5418">
          <cell r="A5418" t="str">
            <v>Data Engineer</v>
          </cell>
          <cell r="F5418" t="b">
            <v>0</v>
          </cell>
          <cell r="M5418">
            <v>145000</v>
          </cell>
        </row>
        <row r="5419">
          <cell r="A5419" t="str">
            <v>Data Engineer</v>
          </cell>
          <cell r="F5419" t="b">
            <v>0</v>
          </cell>
          <cell r="M5419">
            <v>112500</v>
          </cell>
        </row>
        <row r="5420">
          <cell r="A5420" t="str">
            <v>Senior Data Engineer</v>
          </cell>
          <cell r="F5420" t="b">
            <v>0</v>
          </cell>
          <cell r="M5420">
            <v>147500</v>
          </cell>
        </row>
        <row r="5421">
          <cell r="A5421" t="str">
            <v>Senior Data Analyst</v>
          </cell>
          <cell r="F5421" t="b">
            <v>0</v>
          </cell>
          <cell r="M5421">
            <v>75000</v>
          </cell>
        </row>
        <row r="5422">
          <cell r="A5422" t="str">
            <v>Data Engineer</v>
          </cell>
          <cell r="F5422" t="b">
            <v>0</v>
          </cell>
        </row>
        <row r="5423">
          <cell r="A5423" t="str">
            <v>Senior Data Analyst</v>
          </cell>
          <cell r="F5423" t="b">
            <v>0</v>
          </cell>
          <cell r="M5423">
            <v>134000</v>
          </cell>
        </row>
        <row r="5424">
          <cell r="A5424" t="str">
            <v>Data Analyst</v>
          </cell>
          <cell r="F5424" t="b">
            <v>0</v>
          </cell>
        </row>
        <row r="5425">
          <cell r="A5425" t="str">
            <v>Data Scientist</v>
          </cell>
          <cell r="F5425" t="b">
            <v>0</v>
          </cell>
          <cell r="M5425">
            <v>76500</v>
          </cell>
        </row>
        <row r="5426">
          <cell r="A5426" t="str">
            <v>Data Analyst</v>
          </cell>
          <cell r="F5426" t="b">
            <v>0</v>
          </cell>
          <cell r="M5426">
            <v>64800</v>
          </cell>
        </row>
        <row r="5427">
          <cell r="A5427" t="str">
            <v>Data Engineer</v>
          </cell>
          <cell r="F5427" t="b">
            <v>0</v>
          </cell>
        </row>
        <row r="5428">
          <cell r="A5428" t="str">
            <v>Data Engineer</v>
          </cell>
          <cell r="F5428" t="b">
            <v>0</v>
          </cell>
          <cell r="M5428">
            <v>90000</v>
          </cell>
        </row>
        <row r="5429">
          <cell r="A5429" t="str">
            <v>Data Engineer</v>
          </cell>
          <cell r="F5429" t="b">
            <v>0</v>
          </cell>
          <cell r="M5429">
            <v>147500</v>
          </cell>
        </row>
        <row r="5430">
          <cell r="A5430" t="str">
            <v>Data Engineer</v>
          </cell>
          <cell r="F5430" t="b">
            <v>1</v>
          </cell>
        </row>
        <row r="5431">
          <cell r="A5431" t="str">
            <v>Data Analyst</v>
          </cell>
          <cell r="F5431" t="b">
            <v>0</v>
          </cell>
        </row>
        <row r="5432">
          <cell r="A5432" t="str">
            <v>Data Engineer</v>
          </cell>
          <cell r="F5432" t="b">
            <v>1</v>
          </cell>
          <cell r="M5432">
            <v>170000</v>
          </cell>
        </row>
        <row r="5433">
          <cell r="A5433" t="str">
            <v>Data Scientist</v>
          </cell>
          <cell r="F5433" t="b">
            <v>0</v>
          </cell>
          <cell r="M5433">
            <v>170000</v>
          </cell>
        </row>
        <row r="5434">
          <cell r="A5434" t="str">
            <v>Senior Data Analyst</v>
          </cell>
          <cell r="F5434" t="b">
            <v>0</v>
          </cell>
          <cell r="M5434">
            <v>79200</v>
          </cell>
        </row>
        <row r="5435">
          <cell r="A5435" t="str">
            <v>Data Scientist</v>
          </cell>
          <cell r="F5435" t="b">
            <v>0</v>
          </cell>
          <cell r="M5435">
            <v>83440</v>
          </cell>
        </row>
        <row r="5436">
          <cell r="A5436" t="str">
            <v>Data Analyst</v>
          </cell>
          <cell r="F5436" t="b">
            <v>0</v>
          </cell>
        </row>
        <row r="5437">
          <cell r="A5437" t="str">
            <v>Senior Data Analyst</v>
          </cell>
          <cell r="F5437" t="b">
            <v>1</v>
          </cell>
          <cell r="M5437">
            <v>105000</v>
          </cell>
        </row>
        <row r="5438">
          <cell r="A5438" t="str">
            <v>Data Analyst</v>
          </cell>
          <cell r="F5438" t="b">
            <v>1</v>
          </cell>
        </row>
        <row r="5439">
          <cell r="A5439" t="str">
            <v>Data Engineer</v>
          </cell>
          <cell r="F5439" t="b">
            <v>0</v>
          </cell>
          <cell r="M5439">
            <v>90000</v>
          </cell>
        </row>
        <row r="5440">
          <cell r="A5440" t="str">
            <v>Senior Data Engineer</v>
          </cell>
          <cell r="F5440" t="b">
            <v>0</v>
          </cell>
          <cell r="M5440">
            <v>170672</v>
          </cell>
        </row>
        <row r="5441">
          <cell r="A5441" t="str">
            <v>Data Analyst</v>
          </cell>
          <cell r="F5441" t="b">
            <v>0</v>
          </cell>
          <cell r="M5441">
            <v>90000</v>
          </cell>
        </row>
        <row r="5442">
          <cell r="A5442" t="str">
            <v>Data Engineer</v>
          </cell>
          <cell r="F5442" t="b">
            <v>0</v>
          </cell>
          <cell r="M5442">
            <v>100000</v>
          </cell>
        </row>
        <row r="5443">
          <cell r="A5443" t="str">
            <v>Senior Data Engineer</v>
          </cell>
          <cell r="F5443" t="b">
            <v>0</v>
          </cell>
          <cell r="M5443">
            <v>300000</v>
          </cell>
        </row>
        <row r="5444">
          <cell r="A5444" t="str">
            <v>Senior Data Analyst</v>
          </cell>
          <cell r="F5444" t="b">
            <v>0</v>
          </cell>
          <cell r="M5444">
            <v>115000</v>
          </cell>
        </row>
        <row r="5445">
          <cell r="A5445" t="str">
            <v>Data Engineer</v>
          </cell>
          <cell r="F5445" t="b">
            <v>0</v>
          </cell>
          <cell r="M5445">
            <v>115000</v>
          </cell>
        </row>
        <row r="5446">
          <cell r="A5446" t="str">
            <v>Data Analyst</v>
          </cell>
          <cell r="F5446" t="b">
            <v>0</v>
          </cell>
          <cell r="M5446">
            <v>90000</v>
          </cell>
        </row>
        <row r="5447">
          <cell r="A5447" t="str">
            <v>Senior Data Engineer</v>
          </cell>
          <cell r="F5447" t="b">
            <v>0</v>
          </cell>
          <cell r="M5447">
            <v>89100</v>
          </cell>
        </row>
        <row r="5448">
          <cell r="A5448" t="str">
            <v>Data Scientist</v>
          </cell>
          <cell r="F5448" t="b">
            <v>0</v>
          </cell>
          <cell r="M5448">
            <v>115000</v>
          </cell>
        </row>
        <row r="5449">
          <cell r="A5449" t="str">
            <v>Data Scientist</v>
          </cell>
          <cell r="F5449" t="b">
            <v>0</v>
          </cell>
          <cell r="M5449">
            <v>145570</v>
          </cell>
        </row>
        <row r="5450">
          <cell r="A5450" t="str">
            <v>Data Scientist</v>
          </cell>
          <cell r="F5450" t="b">
            <v>0</v>
          </cell>
          <cell r="M5450">
            <v>65000</v>
          </cell>
        </row>
        <row r="5451">
          <cell r="A5451" t="str">
            <v>Data Engineer</v>
          </cell>
          <cell r="F5451" t="b">
            <v>1</v>
          </cell>
          <cell r="M5451">
            <v>145000</v>
          </cell>
        </row>
        <row r="5452">
          <cell r="A5452" t="str">
            <v>Senior Data Engineer</v>
          </cell>
          <cell r="F5452" t="b">
            <v>0</v>
          </cell>
          <cell r="M5452">
            <v>125000</v>
          </cell>
        </row>
        <row r="5453">
          <cell r="A5453" t="str">
            <v>Machine Learning Engineer</v>
          </cell>
          <cell r="F5453" t="b">
            <v>0</v>
          </cell>
          <cell r="M5453">
            <v>79200</v>
          </cell>
        </row>
        <row r="5454">
          <cell r="A5454" t="str">
            <v>Data Engineer</v>
          </cell>
          <cell r="F5454" t="b">
            <v>0</v>
          </cell>
        </row>
        <row r="5455">
          <cell r="A5455" t="str">
            <v>Senior Data Engineer</v>
          </cell>
          <cell r="F5455" t="b">
            <v>1</v>
          </cell>
          <cell r="M5455">
            <v>145000</v>
          </cell>
        </row>
        <row r="5456">
          <cell r="A5456" t="str">
            <v>Data Scientist</v>
          </cell>
          <cell r="F5456" t="b">
            <v>0</v>
          </cell>
        </row>
        <row r="5457">
          <cell r="A5457" t="str">
            <v>Data Engineer</v>
          </cell>
          <cell r="F5457" t="b">
            <v>0</v>
          </cell>
          <cell r="M5457">
            <v>232500</v>
          </cell>
        </row>
        <row r="5458">
          <cell r="A5458" t="str">
            <v>Data Analyst</v>
          </cell>
          <cell r="F5458" t="b">
            <v>0</v>
          </cell>
          <cell r="M5458">
            <v>100000</v>
          </cell>
        </row>
        <row r="5459">
          <cell r="A5459" t="str">
            <v>Data Analyst</v>
          </cell>
          <cell r="F5459" t="b">
            <v>0</v>
          </cell>
        </row>
        <row r="5460">
          <cell r="A5460" t="str">
            <v>Senior Data Engineer</v>
          </cell>
          <cell r="F5460" t="b">
            <v>0</v>
          </cell>
          <cell r="M5460">
            <v>125000</v>
          </cell>
        </row>
        <row r="5461">
          <cell r="A5461" t="str">
            <v>Data Engineer</v>
          </cell>
          <cell r="F5461" t="b">
            <v>0</v>
          </cell>
          <cell r="M5461">
            <v>225000</v>
          </cell>
        </row>
        <row r="5462">
          <cell r="A5462" t="str">
            <v>Senior Data Engineer</v>
          </cell>
          <cell r="F5462" t="b">
            <v>0</v>
          </cell>
          <cell r="M5462">
            <v>103328.53125</v>
          </cell>
        </row>
        <row r="5463">
          <cell r="A5463" t="str">
            <v>Data Engineer</v>
          </cell>
          <cell r="F5463" t="b">
            <v>0</v>
          </cell>
          <cell r="M5463">
            <v>287500</v>
          </cell>
        </row>
        <row r="5464">
          <cell r="A5464" t="str">
            <v>Data Scientist</v>
          </cell>
          <cell r="F5464" t="b">
            <v>1</v>
          </cell>
          <cell r="M5464">
            <v>221665</v>
          </cell>
        </row>
        <row r="5465">
          <cell r="A5465" t="str">
            <v>Senior Data Analyst</v>
          </cell>
          <cell r="F5465" t="b">
            <v>0</v>
          </cell>
          <cell r="M5465">
            <v>67795</v>
          </cell>
        </row>
        <row r="5466">
          <cell r="A5466" t="str">
            <v>Senior Data Engineer</v>
          </cell>
          <cell r="F5466" t="b">
            <v>1</v>
          </cell>
        </row>
        <row r="5467">
          <cell r="A5467" t="str">
            <v>Data Scientist</v>
          </cell>
          <cell r="F5467" t="b">
            <v>0</v>
          </cell>
          <cell r="M5467">
            <v>90000</v>
          </cell>
        </row>
        <row r="5468">
          <cell r="A5468" t="str">
            <v>Data Scientist</v>
          </cell>
          <cell r="F5468" t="b">
            <v>0</v>
          </cell>
          <cell r="M5468">
            <v>90000</v>
          </cell>
        </row>
        <row r="5469">
          <cell r="A5469" t="str">
            <v>Data Scientist</v>
          </cell>
          <cell r="F5469" t="b">
            <v>1</v>
          </cell>
          <cell r="M5469">
            <v>90000</v>
          </cell>
        </row>
        <row r="5470">
          <cell r="A5470" t="str">
            <v>Senior Data Analyst</v>
          </cell>
          <cell r="F5470" t="b">
            <v>0</v>
          </cell>
          <cell r="M5470">
            <v>111175</v>
          </cell>
        </row>
        <row r="5471">
          <cell r="A5471" t="str">
            <v>Data Engineer</v>
          </cell>
          <cell r="F5471" t="b">
            <v>0</v>
          </cell>
          <cell r="M5471">
            <v>55000</v>
          </cell>
        </row>
        <row r="5472">
          <cell r="A5472" t="str">
            <v>Senior Data Engineer</v>
          </cell>
          <cell r="F5472" t="b">
            <v>0</v>
          </cell>
          <cell r="M5472">
            <v>170000</v>
          </cell>
        </row>
        <row r="5473">
          <cell r="A5473" t="str">
            <v>Data Analyst</v>
          </cell>
          <cell r="F5473" t="b">
            <v>0</v>
          </cell>
          <cell r="M5473">
            <v>82500</v>
          </cell>
        </row>
        <row r="5474">
          <cell r="A5474" t="str">
            <v>Senior Data Analyst</v>
          </cell>
          <cell r="F5474" t="b">
            <v>0</v>
          </cell>
          <cell r="M5474">
            <v>115000</v>
          </cell>
        </row>
        <row r="5475">
          <cell r="A5475" t="str">
            <v>Business Analyst</v>
          </cell>
          <cell r="F5475" t="b">
            <v>1</v>
          </cell>
        </row>
        <row r="5476">
          <cell r="A5476" t="str">
            <v>Data Engineer</v>
          </cell>
          <cell r="F5476" t="b">
            <v>1</v>
          </cell>
          <cell r="M5476">
            <v>60000</v>
          </cell>
        </row>
        <row r="5477">
          <cell r="A5477" t="str">
            <v>Data Scientist</v>
          </cell>
          <cell r="F5477" t="b">
            <v>0</v>
          </cell>
          <cell r="M5477">
            <v>140000</v>
          </cell>
        </row>
        <row r="5478">
          <cell r="A5478" t="str">
            <v>Data Engineer</v>
          </cell>
          <cell r="F5478" t="b">
            <v>1</v>
          </cell>
        </row>
        <row r="5479">
          <cell r="A5479" t="str">
            <v>Senior Data Scientist</v>
          </cell>
          <cell r="F5479" t="b">
            <v>1</v>
          </cell>
          <cell r="M5479">
            <v>135000</v>
          </cell>
        </row>
        <row r="5480">
          <cell r="A5480" t="str">
            <v>Senior Data Scientist</v>
          </cell>
          <cell r="F5480" t="b">
            <v>0</v>
          </cell>
        </row>
        <row r="5481">
          <cell r="A5481" t="str">
            <v>Data Engineer</v>
          </cell>
          <cell r="F5481" t="b">
            <v>0</v>
          </cell>
          <cell r="M5481">
            <v>134241</v>
          </cell>
        </row>
        <row r="5482">
          <cell r="A5482" t="str">
            <v>Senior Data Engineer</v>
          </cell>
          <cell r="F5482" t="b">
            <v>0</v>
          </cell>
          <cell r="M5482">
            <v>125000</v>
          </cell>
        </row>
        <row r="5483">
          <cell r="A5483" t="str">
            <v>Senior Data Engineer</v>
          </cell>
          <cell r="F5483" t="b">
            <v>1</v>
          </cell>
        </row>
        <row r="5484">
          <cell r="A5484" t="str">
            <v>Data Engineer</v>
          </cell>
          <cell r="F5484" t="b">
            <v>0</v>
          </cell>
        </row>
        <row r="5485">
          <cell r="A5485" t="str">
            <v>Data Engineer</v>
          </cell>
          <cell r="F5485" t="b">
            <v>1</v>
          </cell>
          <cell r="M5485">
            <v>157500</v>
          </cell>
        </row>
        <row r="5486">
          <cell r="A5486" t="str">
            <v>Data Engineer</v>
          </cell>
          <cell r="F5486" t="b">
            <v>0</v>
          </cell>
        </row>
        <row r="5487">
          <cell r="A5487" t="str">
            <v>Data Engineer</v>
          </cell>
          <cell r="F5487" t="b">
            <v>0</v>
          </cell>
        </row>
        <row r="5488">
          <cell r="A5488" t="str">
            <v>Data Engineer</v>
          </cell>
          <cell r="F5488" t="b">
            <v>0</v>
          </cell>
          <cell r="M5488">
            <v>137500</v>
          </cell>
        </row>
        <row r="5489">
          <cell r="A5489" t="str">
            <v>Data Engineer</v>
          </cell>
          <cell r="F5489" t="b">
            <v>0</v>
          </cell>
          <cell r="M5489">
            <v>125000</v>
          </cell>
        </row>
        <row r="5490">
          <cell r="A5490" t="str">
            <v>Software Engineer</v>
          </cell>
          <cell r="F5490" t="b">
            <v>1</v>
          </cell>
          <cell r="M5490">
            <v>54000</v>
          </cell>
        </row>
        <row r="5491">
          <cell r="A5491" t="str">
            <v>Senior Data Analyst</v>
          </cell>
          <cell r="F5491" t="b">
            <v>0</v>
          </cell>
          <cell r="M5491">
            <v>172500</v>
          </cell>
        </row>
        <row r="5492">
          <cell r="A5492" t="str">
            <v>Data Engineer</v>
          </cell>
          <cell r="F5492" t="b">
            <v>0</v>
          </cell>
        </row>
        <row r="5493">
          <cell r="A5493" t="str">
            <v>Data Engineer</v>
          </cell>
          <cell r="F5493" t="b">
            <v>0</v>
          </cell>
          <cell r="M5493">
            <v>150000</v>
          </cell>
        </row>
        <row r="5494">
          <cell r="A5494" t="str">
            <v>Data Engineer</v>
          </cell>
          <cell r="F5494" t="b">
            <v>0</v>
          </cell>
        </row>
        <row r="5495">
          <cell r="A5495" t="str">
            <v>Data Scientist</v>
          </cell>
          <cell r="F5495" t="b">
            <v>1</v>
          </cell>
        </row>
        <row r="5496">
          <cell r="A5496" t="str">
            <v>Data Analyst</v>
          </cell>
          <cell r="F5496" t="b">
            <v>0</v>
          </cell>
        </row>
        <row r="5497">
          <cell r="A5497" t="str">
            <v>Data Analyst</v>
          </cell>
          <cell r="F5497" t="b">
            <v>0</v>
          </cell>
        </row>
        <row r="5498">
          <cell r="A5498" t="str">
            <v>Data Analyst</v>
          </cell>
          <cell r="F5498" t="b">
            <v>0</v>
          </cell>
          <cell r="M5498">
            <v>163782</v>
          </cell>
        </row>
        <row r="5499">
          <cell r="A5499" t="str">
            <v>Data Engineer</v>
          </cell>
          <cell r="F5499" t="b">
            <v>0</v>
          </cell>
          <cell r="M5499">
            <v>156500</v>
          </cell>
        </row>
        <row r="5500">
          <cell r="A5500" t="str">
            <v>Data Engineer</v>
          </cell>
          <cell r="F5500" t="b">
            <v>0</v>
          </cell>
        </row>
        <row r="5501">
          <cell r="A5501" t="str">
            <v>Data Analyst</v>
          </cell>
          <cell r="F5501" t="b">
            <v>0</v>
          </cell>
          <cell r="M5501">
            <v>42500</v>
          </cell>
        </row>
        <row r="5502">
          <cell r="A5502" t="str">
            <v>Data Scientist</v>
          </cell>
          <cell r="F5502" t="b">
            <v>1</v>
          </cell>
        </row>
        <row r="5503">
          <cell r="A5503" t="str">
            <v>Data Analyst</v>
          </cell>
          <cell r="F5503" t="b">
            <v>0</v>
          </cell>
          <cell r="M5503">
            <v>163782</v>
          </cell>
        </row>
        <row r="5504">
          <cell r="A5504" t="str">
            <v>Data Analyst</v>
          </cell>
          <cell r="F5504" t="b">
            <v>0</v>
          </cell>
        </row>
        <row r="5505">
          <cell r="A5505" t="str">
            <v>Data Scientist</v>
          </cell>
          <cell r="F5505" t="b">
            <v>0</v>
          </cell>
        </row>
        <row r="5506">
          <cell r="A5506" t="str">
            <v>Data Analyst</v>
          </cell>
          <cell r="F5506" t="b">
            <v>0</v>
          </cell>
        </row>
        <row r="5507">
          <cell r="A5507" t="str">
            <v>Data Scientist</v>
          </cell>
          <cell r="F5507" t="b">
            <v>0</v>
          </cell>
          <cell r="M5507">
            <v>162623.5</v>
          </cell>
        </row>
        <row r="5508">
          <cell r="A5508" t="str">
            <v>Senior Data Scientist</v>
          </cell>
          <cell r="F5508" t="b">
            <v>0</v>
          </cell>
        </row>
        <row r="5509">
          <cell r="A5509" t="str">
            <v>Data Analyst</v>
          </cell>
          <cell r="F5509" t="b">
            <v>0</v>
          </cell>
        </row>
        <row r="5510">
          <cell r="A5510" t="str">
            <v>Data Engineer</v>
          </cell>
          <cell r="F5510" t="b">
            <v>1</v>
          </cell>
        </row>
        <row r="5511">
          <cell r="A5511" t="str">
            <v>Data Scientist</v>
          </cell>
          <cell r="F5511" t="b">
            <v>0</v>
          </cell>
        </row>
        <row r="5512">
          <cell r="A5512" t="str">
            <v>Data Engineer</v>
          </cell>
          <cell r="F5512" t="b">
            <v>0</v>
          </cell>
          <cell r="M5512">
            <v>162623.5</v>
          </cell>
        </row>
        <row r="5513">
          <cell r="A5513" t="str">
            <v>Data Analyst</v>
          </cell>
          <cell r="F5513" t="b">
            <v>0</v>
          </cell>
        </row>
        <row r="5514">
          <cell r="A5514" t="str">
            <v>Data Analyst</v>
          </cell>
          <cell r="F5514" t="b">
            <v>0</v>
          </cell>
          <cell r="M5514">
            <v>85000</v>
          </cell>
        </row>
        <row r="5515">
          <cell r="A5515" t="str">
            <v>Data Scientist</v>
          </cell>
          <cell r="F5515" t="b">
            <v>0</v>
          </cell>
          <cell r="M5515">
            <v>125000</v>
          </cell>
        </row>
        <row r="5516">
          <cell r="A5516" t="str">
            <v>Data Engineer</v>
          </cell>
          <cell r="F5516" t="b">
            <v>0</v>
          </cell>
          <cell r="M5516">
            <v>100000</v>
          </cell>
        </row>
        <row r="5517">
          <cell r="A5517" t="str">
            <v>Data Scientist</v>
          </cell>
          <cell r="F5517" t="b">
            <v>1</v>
          </cell>
        </row>
        <row r="5518">
          <cell r="A5518" t="str">
            <v>Data Engineer</v>
          </cell>
          <cell r="F5518" t="b">
            <v>0</v>
          </cell>
          <cell r="M5518">
            <v>96773</v>
          </cell>
        </row>
        <row r="5519">
          <cell r="A5519" t="str">
            <v>Data Scientist</v>
          </cell>
          <cell r="F5519" t="b">
            <v>1</v>
          </cell>
        </row>
        <row r="5520">
          <cell r="A5520" t="str">
            <v>Data Scientist</v>
          </cell>
          <cell r="F5520" t="b">
            <v>0</v>
          </cell>
          <cell r="M5520">
            <v>120000</v>
          </cell>
        </row>
        <row r="5521">
          <cell r="A5521" t="str">
            <v>Data Engineer</v>
          </cell>
          <cell r="F5521" t="b">
            <v>0</v>
          </cell>
        </row>
        <row r="5522">
          <cell r="A5522" t="str">
            <v>Data Engineer</v>
          </cell>
          <cell r="F5522" t="b">
            <v>1</v>
          </cell>
        </row>
        <row r="5523">
          <cell r="A5523" t="str">
            <v>Data Scientist</v>
          </cell>
          <cell r="F5523" t="b">
            <v>1</v>
          </cell>
        </row>
        <row r="5524">
          <cell r="A5524" t="str">
            <v>Senior Data Scientist</v>
          </cell>
          <cell r="F5524" t="b">
            <v>0</v>
          </cell>
          <cell r="M5524">
            <v>172000</v>
          </cell>
        </row>
        <row r="5525">
          <cell r="A5525" t="str">
            <v>Data Analyst</v>
          </cell>
          <cell r="F5525" t="b">
            <v>1</v>
          </cell>
          <cell r="M5525">
            <v>95000</v>
          </cell>
        </row>
        <row r="5526">
          <cell r="A5526" t="str">
            <v>Software Engineer</v>
          </cell>
          <cell r="F5526" t="b">
            <v>0</v>
          </cell>
          <cell r="M5526">
            <v>123000</v>
          </cell>
        </row>
        <row r="5527">
          <cell r="A5527" t="str">
            <v>Data Engineer</v>
          </cell>
          <cell r="F5527" t="b">
            <v>0</v>
          </cell>
        </row>
        <row r="5528">
          <cell r="A5528" t="str">
            <v>Data Engineer</v>
          </cell>
          <cell r="F5528" t="b">
            <v>0</v>
          </cell>
          <cell r="M5528">
            <v>122340</v>
          </cell>
        </row>
        <row r="5529">
          <cell r="A5529" t="str">
            <v>Data Analyst</v>
          </cell>
          <cell r="F5529" t="b">
            <v>0</v>
          </cell>
          <cell r="M5529">
            <v>75000</v>
          </cell>
        </row>
        <row r="5530">
          <cell r="A5530" t="str">
            <v>Data Engineer</v>
          </cell>
          <cell r="F5530" t="b">
            <v>0</v>
          </cell>
          <cell r="M5530">
            <v>119550</v>
          </cell>
        </row>
        <row r="5531">
          <cell r="A5531" t="str">
            <v>Machine Learning Engineer</v>
          </cell>
          <cell r="F5531" t="b">
            <v>0</v>
          </cell>
          <cell r="M5531">
            <v>128682</v>
          </cell>
        </row>
        <row r="5532">
          <cell r="A5532" t="str">
            <v>Data Analyst</v>
          </cell>
          <cell r="F5532" t="b">
            <v>0</v>
          </cell>
          <cell r="M5532">
            <v>130000</v>
          </cell>
        </row>
        <row r="5533">
          <cell r="A5533" t="str">
            <v>Data Analyst</v>
          </cell>
          <cell r="F5533" t="b">
            <v>0</v>
          </cell>
        </row>
        <row r="5534">
          <cell r="A5534" t="str">
            <v>Data Engineer</v>
          </cell>
          <cell r="F5534" t="b">
            <v>0</v>
          </cell>
        </row>
        <row r="5535">
          <cell r="A5535" t="str">
            <v>Data Engineer</v>
          </cell>
          <cell r="F5535" t="b">
            <v>0</v>
          </cell>
        </row>
        <row r="5536">
          <cell r="A5536" t="str">
            <v>Senior Data Scientist</v>
          </cell>
          <cell r="F5536" t="b">
            <v>1</v>
          </cell>
          <cell r="M5536">
            <v>129500</v>
          </cell>
        </row>
        <row r="5537">
          <cell r="A5537" t="str">
            <v>Data Analyst</v>
          </cell>
          <cell r="F5537" t="b">
            <v>0</v>
          </cell>
          <cell r="M5537">
            <v>53014</v>
          </cell>
        </row>
        <row r="5538">
          <cell r="A5538" t="str">
            <v>Senior Data Engineer</v>
          </cell>
          <cell r="F5538" t="b">
            <v>0</v>
          </cell>
          <cell r="M5538">
            <v>150000</v>
          </cell>
        </row>
        <row r="5539">
          <cell r="A5539" t="str">
            <v>Data Engineer</v>
          </cell>
          <cell r="F5539" t="b">
            <v>1</v>
          </cell>
        </row>
        <row r="5540">
          <cell r="A5540" t="str">
            <v>Data Scientist</v>
          </cell>
          <cell r="F5540" t="b">
            <v>0</v>
          </cell>
          <cell r="M5540">
            <v>90000</v>
          </cell>
        </row>
        <row r="5541">
          <cell r="A5541" t="str">
            <v>Data Scientist</v>
          </cell>
          <cell r="F5541" t="b">
            <v>0</v>
          </cell>
          <cell r="M5541">
            <v>130000</v>
          </cell>
        </row>
        <row r="5542">
          <cell r="A5542" t="str">
            <v>Data Engineer</v>
          </cell>
          <cell r="F5542" t="b">
            <v>0</v>
          </cell>
          <cell r="M5542">
            <v>177500</v>
          </cell>
        </row>
        <row r="5543">
          <cell r="A5543" t="str">
            <v>Data Engineer</v>
          </cell>
          <cell r="F5543" t="b">
            <v>1</v>
          </cell>
          <cell r="M5543">
            <v>67500</v>
          </cell>
        </row>
        <row r="5544">
          <cell r="A5544" t="str">
            <v>Data Engineer</v>
          </cell>
          <cell r="F5544" t="b">
            <v>0</v>
          </cell>
          <cell r="M5544">
            <v>140000</v>
          </cell>
        </row>
        <row r="5545">
          <cell r="A5545" t="str">
            <v>Data Analyst</v>
          </cell>
          <cell r="F5545" t="b">
            <v>0</v>
          </cell>
          <cell r="M5545">
            <v>48500</v>
          </cell>
        </row>
        <row r="5546">
          <cell r="A5546" t="str">
            <v>Data Engineer</v>
          </cell>
          <cell r="F5546" t="b">
            <v>0</v>
          </cell>
          <cell r="M5546">
            <v>107500</v>
          </cell>
        </row>
        <row r="5547">
          <cell r="A5547" t="str">
            <v>Data Engineer</v>
          </cell>
          <cell r="F5547" t="b">
            <v>0</v>
          </cell>
          <cell r="M5547">
            <v>125000</v>
          </cell>
        </row>
        <row r="5548">
          <cell r="A5548" t="str">
            <v>Data Engineer</v>
          </cell>
          <cell r="F5548" t="b">
            <v>0</v>
          </cell>
          <cell r="M5548">
            <v>125000</v>
          </cell>
        </row>
        <row r="5549">
          <cell r="A5549" t="str">
            <v>Data Engineer</v>
          </cell>
          <cell r="F5549" t="b">
            <v>0</v>
          </cell>
          <cell r="M5549">
            <v>246500</v>
          </cell>
        </row>
        <row r="5550">
          <cell r="A5550" t="str">
            <v>Data Engineer</v>
          </cell>
          <cell r="F5550" t="b">
            <v>0</v>
          </cell>
          <cell r="M5550">
            <v>125000</v>
          </cell>
        </row>
        <row r="5551">
          <cell r="A5551" t="str">
            <v>Data Scientist</v>
          </cell>
          <cell r="F5551" t="b">
            <v>0</v>
          </cell>
          <cell r="M5551">
            <v>180000</v>
          </cell>
        </row>
        <row r="5552">
          <cell r="A5552" t="str">
            <v>Data Analyst</v>
          </cell>
          <cell r="F5552" t="b">
            <v>0</v>
          </cell>
        </row>
        <row r="5553">
          <cell r="A5553" t="str">
            <v>Data Engineer</v>
          </cell>
          <cell r="F5553" t="b">
            <v>0</v>
          </cell>
          <cell r="M5553">
            <v>154000</v>
          </cell>
        </row>
        <row r="5554">
          <cell r="A5554" t="str">
            <v>Data Analyst</v>
          </cell>
          <cell r="F5554" t="b">
            <v>0</v>
          </cell>
          <cell r="M5554">
            <v>98500</v>
          </cell>
        </row>
        <row r="5555">
          <cell r="A5555" t="str">
            <v>Data Engineer</v>
          </cell>
          <cell r="F5555" t="b">
            <v>0</v>
          </cell>
          <cell r="M5555">
            <v>125000</v>
          </cell>
        </row>
        <row r="5556">
          <cell r="A5556" t="str">
            <v>Senior Data Engineer</v>
          </cell>
          <cell r="F5556" t="b">
            <v>1</v>
          </cell>
          <cell r="M5556">
            <v>123000</v>
          </cell>
        </row>
        <row r="5557">
          <cell r="A5557" t="str">
            <v>Senior Data Scientist</v>
          </cell>
          <cell r="F5557" t="b">
            <v>0</v>
          </cell>
        </row>
        <row r="5558">
          <cell r="A5558" t="str">
            <v>Data Analyst</v>
          </cell>
          <cell r="F5558" t="b">
            <v>0</v>
          </cell>
          <cell r="M5558">
            <v>56700</v>
          </cell>
        </row>
        <row r="5559">
          <cell r="A5559" t="str">
            <v>Data Analyst</v>
          </cell>
          <cell r="F5559" t="b">
            <v>0</v>
          </cell>
          <cell r="M5559">
            <v>65000</v>
          </cell>
        </row>
        <row r="5560">
          <cell r="A5560" t="str">
            <v>Data Analyst</v>
          </cell>
          <cell r="F5560" t="b">
            <v>0</v>
          </cell>
        </row>
        <row r="5561">
          <cell r="A5561" t="str">
            <v>Data Scientist</v>
          </cell>
          <cell r="F5561" t="b">
            <v>0</v>
          </cell>
          <cell r="M5561">
            <v>108000</v>
          </cell>
        </row>
        <row r="5562">
          <cell r="A5562" t="str">
            <v>Data Engineer</v>
          </cell>
          <cell r="F5562" t="b">
            <v>0</v>
          </cell>
          <cell r="M5562">
            <v>140000</v>
          </cell>
        </row>
        <row r="5563">
          <cell r="A5563" t="str">
            <v>Data Analyst</v>
          </cell>
          <cell r="F5563" t="b">
            <v>0</v>
          </cell>
          <cell r="M5563">
            <v>144481.5</v>
          </cell>
        </row>
        <row r="5564">
          <cell r="A5564" t="str">
            <v>Data Analyst</v>
          </cell>
          <cell r="F5564" t="b">
            <v>0</v>
          </cell>
        </row>
        <row r="5565">
          <cell r="A5565" t="str">
            <v>Data Scientist</v>
          </cell>
          <cell r="F5565" t="b">
            <v>0</v>
          </cell>
          <cell r="M5565">
            <v>150000</v>
          </cell>
        </row>
        <row r="5566">
          <cell r="A5566" t="str">
            <v>Data Engineer</v>
          </cell>
          <cell r="F5566" t="b">
            <v>0</v>
          </cell>
          <cell r="M5566">
            <v>117500</v>
          </cell>
        </row>
        <row r="5567">
          <cell r="A5567" t="str">
            <v>Data Engineer</v>
          </cell>
          <cell r="F5567" t="b">
            <v>1</v>
          </cell>
          <cell r="M5567">
            <v>156500</v>
          </cell>
        </row>
        <row r="5568">
          <cell r="A5568" t="str">
            <v>Data Engineer</v>
          </cell>
          <cell r="F5568" t="b">
            <v>0</v>
          </cell>
        </row>
        <row r="5569">
          <cell r="A5569" t="str">
            <v>Data Engineer</v>
          </cell>
          <cell r="F5569" t="b">
            <v>0</v>
          </cell>
        </row>
        <row r="5570">
          <cell r="A5570" t="str">
            <v>Data Engineer</v>
          </cell>
          <cell r="F5570" t="b">
            <v>0</v>
          </cell>
        </row>
        <row r="5571">
          <cell r="A5571" t="str">
            <v>Business Analyst</v>
          </cell>
          <cell r="F5571" t="b">
            <v>0</v>
          </cell>
        </row>
        <row r="5572">
          <cell r="A5572" t="str">
            <v>Data Engineer</v>
          </cell>
          <cell r="F5572" t="b">
            <v>0</v>
          </cell>
          <cell r="M5572">
            <v>155000</v>
          </cell>
        </row>
        <row r="5573">
          <cell r="A5573" t="str">
            <v>Data Analyst</v>
          </cell>
          <cell r="F5573" t="b">
            <v>0</v>
          </cell>
          <cell r="M5573">
            <v>124444</v>
          </cell>
        </row>
        <row r="5574">
          <cell r="A5574" t="str">
            <v>Data Scientist</v>
          </cell>
          <cell r="F5574" t="b">
            <v>1</v>
          </cell>
          <cell r="M5574">
            <v>300000</v>
          </cell>
        </row>
        <row r="5575">
          <cell r="A5575" t="str">
            <v>Data Scientist</v>
          </cell>
          <cell r="F5575" t="b">
            <v>0</v>
          </cell>
          <cell r="M5575">
            <v>145476</v>
          </cell>
        </row>
        <row r="5576">
          <cell r="A5576" t="str">
            <v>Data Engineer</v>
          </cell>
          <cell r="F5576" t="b">
            <v>1</v>
          </cell>
          <cell r="M5576">
            <v>85000</v>
          </cell>
        </row>
        <row r="5577">
          <cell r="A5577" t="str">
            <v>Data Analyst</v>
          </cell>
          <cell r="F5577" t="b">
            <v>0</v>
          </cell>
          <cell r="M5577">
            <v>129465</v>
          </cell>
        </row>
        <row r="5578">
          <cell r="A5578" t="str">
            <v>Senior Data Analyst</v>
          </cell>
          <cell r="F5578" t="b">
            <v>1</v>
          </cell>
          <cell r="M5578">
            <v>100000</v>
          </cell>
        </row>
        <row r="5579">
          <cell r="A5579" t="str">
            <v>Data Engineer</v>
          </cell>
          <cell r="F5579" t="b">
            <v>1</v>
          </cell>
          <cell r="M5579">
            <v>153000</v>
          </cell>
        </row>
        <row r="5580">
          <cell r="A5580" t="str">
            <v>Data Scientist</v>
          </cell>
          <cell r="F5580" t="b">
            <v>0</v>
          </cell>
          <cell r="M5580">
            <v>149500</v>
          </cell>
        </row>
        <row r="5581">
          <cell r="A5581" t="str">
            <v>Data Scientist</v>
          </cell>
          <cell r="F5581" t="b">
            <v>0</v>
          </cell>
        </row>
        <row r="5582">
          <cell r="A5582" t="str">
            <v>Data Engineer</v>
          </cell>
          <cell r="F5582" t="b">
            <v>0</v>
          </cell>
          <cell r="M5582">
            <v>101014</v>
          </cell>
        </row>
        <row r="5583">
          <cell r="A5583" t="str">
            <v>Data Analyst</v>
          </cell>
          <cell r="F5583" t="b">
            <v>0</v>
          </cell>
        </row>
        <row r="5584">
          <cell r="A5584" t="str">
            <v>Data Engineer</v>
          </cell>
          <cell r="F5584" t="b">
            <v>0</v>
          </cell>
        </row>
        <row r="5585">
          <cell r="A5585" t="str">
            <v>Data Analyst</v>
          </cell>
          <cell r="F5585" t="b">
            <v>0</v>
          </cell>
          <cell r="M5585">
            <v>67500</v>
          </cell>
        </row>
        <row r="5586">
          <cell r="A5586" t="str">
            <v>Machine Learning Engineer</v>
          </cell>
          <cell r="F5586" t="b">
            <v>0</v>
          </cell>
        </row>
        <row r="5587">
          <cell r="A5587" t="str">
            <v>Senior Data Scientist</v>
          </cell>
          <cell r="F5587" t="b">
            <v>0</v>
          </cell>
          <cell r="M5587">
            <v>177885.5</v>
          </cell>
        </row>
        <row r="5588">
          <cell r="A5588" t="str">
            <v>Data Scientist</v>
          </cell>
          <cell r="F5588" t="b">
            <v>0</v>
          </cell>
          <cell r="M5588">
            <v>167500</v>
          </cell>
        </row>
        <row r="5589">
          <cell r="A5589" t="str">
            <v>Senior Data Analyst</v>
          </cell>
          <cell r="F5589" t="b">
            <v>0</v>
          </cell>
          <cell r="M5589">
            <v>130000</v>
          </cell>
        </row>
        <row r="5590">
          <cell r="A5590" t="str">
            <v>Data Engineer</v>
          </cell>
          <cell r="F5590" t="b">
            <v>1</v>
          </cell>
        </row>
        <row r="5591">
          <cell r="A5591" t="str">
            <v>Data Analyst</v>
          </cell>
          <cell r="F5591" t="b">
            <v>0</v>
          </cell>
        </row>
        <row r="5592">
          <cell r="A5592" t="str">
            <v>Data Engineer</v>
          </cell>
          <cell r="F5592" t="b">
            <v>0</v>
          </cell>
          <cell r="M5592">
            <v>77584</v>
          </cell>
        </row>
        <row r="5593">
          <cell r="A5593" t="str">
            <v>Data Engineer</v>
          </cell>
          <cell r="F5593" t="b">
            <v>0</v>
          </cell>
        </row>
        <row r="5594">
          <cell r="A5594" t="str">
            <v>Data Analyst</v>
          </cell>
          <cell r="F5594" t="b">
            <v>0</v>
          </cell>
        </row>
        <row r="5595">
          <cell r="A5595" t="str">
            <v>Data Engineer</v>
          </cell>
          <cell r="F5595" t="b">
            <v>0</v>
          </cell>
          <cell r="M5595">
            <v>150000</v>
          </cell>
        </row>
        <row r="5596">
          <cell r="A5596" t="str">
            <v>Senior Data Engineer</v>
          </cell>
          <cell r="F5596" t="b">
            <v>0</v>
          </cell>
          <cell r="M5596">
            <v>180000</v>
          </cell>
        </row>
        <row r="5597">
          <cell r="A5597" t="str">
            <v>Data Scientist</v>
          </cell>
          <cell r="F5597" t="b">
            <v>0</v>
          </cell>
          <cell r="M5597">
            <v>115000</v>
          </cell>
        </row>
        <row r="5598">
          <cell r="A5598" t="str">
            <v>Data Scientist</v>
          </cell>
          <cell r="F5598" t="b">
            <v>1</v>
          </cell>
        </row>
        <row r="5599">
          <cell r="A5599" t="str">
            <v>Data Engineer</v>
          </cell>
          <cell r="F5599" t="b">
            <v>0</v>
          </cell>
        </row>
        <row r="5600">
          <cell r="A5600" t="str">
            <v>Software Engineer</v>
          </cell>
          <cell r="F5600" t="b">
            <v>0</v>
          </cell>
        </row>
        <row r="5601">
          <cell r="A5601" t="str">
            <v>Data Engineer</v>
          </cell>
          <cell r="F5601" t="b">
            <v>0</v>
          </cell>
          <cell r="M5601">
            <v>130000</v>
          </cell>
        </row>
        <row r="5602">
          <cell r="A5602" t="str">
            <v>Data Engineer</v>
          </cell>
          <cell r="F5602" t="b">
            <v>1</v>
          </cell>
          <cell r="M5602">
            <v>140000</v>
          </cell>
        </row>
        <row r="5603">
          <cell r="A5603" t="str">
            <v>Data Analyst</v>
          </cell>
          <cell r="F5603" t="b">
            <v>0</v>
          </cell>
        </row>
        <row r="5604">
          <cell r="A5604" t="str">
            <v>Data Engineer</v>
          </cell>
          <cell r="F5604" t="b">
            <v>0</v>
          </cell>
          <cell r="M5604">
            <v>151000</v>
          </cell>
        </row>
        <row r="5605">
          <cell r="A5605" t="str">
            <v>Data Engineer</v>
          </cell>
          <cell r="F5605" t="b">
            <v>0</v>
          </cell>
          <cell r="M5605">
            <v>208114</v>
          </cell>
        </row>
        <row r="5606">
          <cell r="A5606" t="str">
            <v>Data Scientist</v>
          </cell>
          <cell r="F5606" t="b">
            <v>0</v>
          </cell>
          <cell r="M5606">
            <v>122500</v>
          </cell>
        </row>
        <row r="5607">
          <cell r="A5607" t="str">
            <v>Data Analyst</v>
          </cell>
          <cell r="F5607" t="b">
            <v>0</v>
          </cell>
          <cell r="M5607">
            <v>98500</v>
          </cell>
        </row>
        <row r="5608">
          <cell r="A5608" t="str">
            <v>Software Engineer</v>
          </cell>
          <cell r="F5608" t="b">
            <v>0</v>
          </cell>
          <cell r="M5608">
            <v>146000</v>
          </cell>
        </row>
        <row r="5609">
          <cell r="A5609" t="str">
            <v>Data Scientist</v>
          </cell>
          <cell r="F5609" t="b">
            <v>0</v>
          </cell>
          <cell r="M5609">
            <v>206500</v>
          </cell>
        </row>
        <row r="5610">
          <cell r="A5610" t="str">
            <v>Data Scientist</v>
          </cell>
          <cell r="F5610" t="b">
            <v>1</v>
          </cell>
          <cell r="M5610">
            <v>150000</v>
          </cell>
        </row>
        <row r="5611">
          <cell r="A5611" t="str">
            <v>Data Engineer</v>
          </cell>
          <cell r="F5611" t="b">
            <v>1</v>
          </cell>
        </row>
        <row r="5612">
          <cell r="A5612" t="str">
            <v>Data Analyst</v>
          </cell>
          <cell r="F5612" t="b">
            <v>0</v>
          </cell>
          <cell r="M5612">
            <v>89100</v>
          </cell>
        </row>
        <row r="5613">
          <cell r="A5613" t="str">
            <v>Senior Data Engineer</v>
          </cell>
          <cell r="F5613" t="b">
            <v>1</v>
          </cell>
          <cell r="M5613">
            <v>135000</v>
          </cell>
        </row>
        <row r="5614">
          <cell r="A5614" t="str">
            <v>Data Analyst</v>
          </cell>
          <cell r="F5614" t="b">
            <v>0</v>
          </cell>
          <cell r="M5614">
            <v>62500</v>
          </cell>
        </row>
        <row r="5615">
          <cell r="A5615" t="str">
            <v>Senior Data Scientist</v>
          </cell>
          <cell r="F5615" t="b">
            <v>0</v>
          </cell>
        </row>
        <row r="5616">
          <cell r="A5616" t="str">
            <v>Senior Data Engineer</v>
          </cell>
          <cell r="F5616" t="b">
            <v>1</v>
          </cell>
          <cell r="M5616">
            <v>105000</v>
          </cell>
        </row>
        <row r="5617">
          <cell r="A5617" t="str">
            <v>Data Analyst</v>
          </cell>
          <cell r="F5617" t="b">
            <v>0</v>
          </cell>
        </row>
        <row r="5618">
          <cell r="A5618" t="str">
            <v>Data Analyst</v>
          </cell>
          <cell r="F5618" t="b">
            <v>0</v>
          </cell>
          <cell r="M5618">
            <v>110000</v>
          </cell>
        </row>
        <row r="5619">
          <cell r="A5619" t="str">
            <v>Business Analyst</v>
          </cell>
          <cell r="F5619" t="b">
            <v>0</v>
          </cell>
        </row>
        <row r="5620">
          <cell r="A5620" t="str">
            <v>Data Analyst</v>
          </cell>
          <cell r="F5620" t="b">
            <v>0</v>
          </cell>
          <cell r="M5620">
            <v>72900</v>
          </cell>
        </row>
        <row r="5621">
          <cell r="A5621" t="str">
            <v>Machine Learning Engineer</v>
          </cell>
          <cell r="F5621" t="b">
            <v>0</v>
          </cell>
          <cell r="M5621">
            <v>166000</v>
          </cell>
        </row>
        <row r="5622">
          <cell r="A5622" t="str">
            <v>Data Scientist</v>
          </cell>
          <cell r="F5622" t="b">
            <v>1</v>
          </cell>
          <cell r="M5622">
            <v>160000</v>
          </cell>
        </row>
        <row r="5623">
          <cell r="A5623" t="str">
            <v>Data Engineer</v>
          </cell>
          <cell r="F5623" t="b">
            <v>0</v>
          </cell>
          <cell r="M5623">
            <v>151000</v>
          </cell>
        </row>
        <row r="5624">
          <cell r="A5624" t="str">
            <v>Data Analyst</v>
          </cell>
          <cell r="F5624" t="b">
            <v>0</v>
          </cell>
          <cell r="M5624">
            <v>75550</v>
          </cell>
        </row>
        <row r="5625">
          <cell r="A5625" t="str">
            <v>Data Analyst</v>
          </cell>
          <cell r="F5625" t="b">
            <v>0</v>
          </cell>
        </row>
        <row r="5626">
          <cell r="A5626" t="str">
            <v>Data Scientist</v>
          </cell>
          <cell r="F5626" t="b">
            <v>0</v>
          </cell>
          <cell r="M5626">
            <v>106439.5</v>
          </cell>
        </row>
        <row r="5627">
          <cell r="A5627" t="str">
            <v>Data Analyst</v>
          </cell>
          <cell r="F5627" t="b">
            <v>0</v>
          </cell>
          <cell r="M5627">
            <v>63000</v>
          </cell>
        </row>
        <row r="5628">
          <cell r="A5628" t="str">
            <v>Senior Data Scientist</v>
          </cell>
          <cell r="F5628" t="b">
            <v>0</v>
          </cell>
          <cell r="M5628">
            <v>138750</v>
          </cell>
        </row>
        <row r="5629">
          <cell r="A5629" t="str">
            <v>Data Engineer</v>
          </cell>
          <cell r="F5629" t="b">
            <v>0</v>
          </cell>
          <cell r="M5629">
            <v>130000</v>
          </cell>
        </row>
        <row r="5630">
          <cell r="A5630" t="str">
            <v>Data Analyst</v>
          </cell>
          <cell r="F5630" t="b">
            <v>1</v>
          </cell>
        </row>
        <row r="5631">
          <cell r="A5631" t="str">
            <v>Business Analyst</v>
          </cell>
          <cell r="F5631" t="b">
            <v>1</v>
          </cell>
        </row>
        <row r="5632">
          <cell r="A5632" t="str">
            <v>Data Engineer</v>
          </cell>
          <cell r="F5632" t="b">
            <v>0</v>
          </cell>
          <cell r="M5632">
            <v>200000</v>
          </cell>
        </row>
        <row r="5633">
          <cell r="A5633" t="str">
            <v>Data Engineer</v>
          </cell>
          <cell r="F5633" t="b">
            <v>0</v>
          </cell>
        </row>
        <row r="5634">
          <cell r="A5634" t="str">
            <v>Data Engineer</v>
          </cell>
          <cell r="F5634" t="b">
            <v>0</v>
          </cell>
        </row>
        <row r="5635">
          <cell r="A5635" t="str">
            <v>Data Scientist</v>
          </cell>
          <cell r="F5635" t="b">
            <v>1</v>
          </cell>
          <cell r="M5635">
            <v>125000</v>
          </cell>
        </row>
        <row r="5636">
          <cell r="A5636" t="str">
            <v>Data Scientist</v>
          </cell>
          <cell r="F5636" t="b">
            <v>0</v>
          </cell>
        </row>
        <row r="5637">
          <cell r="A5637" t="str">
            <v>Data Engineer</v>
          </cell>
          <cell r="F5637" t="b">
            <v>0</v>
          </cell>
          <cell r="M5637">
            <v>90000</v>
          </cell>
        </row>
        <row r="5638">
          <cell r="A5638" t="str">
            <v>Data Engineer</v>
          </cell>
          <cell r="F5638" t="b">
            <v>0</v>
          </cell>
          <cell r="M5638">
            <v>90000</v>
          </cell>
        </row>
        <row r="5639">
          <cell r="A5639" t="str">
            <v>Data Scientist</v>
          </cell>
          <cell r="F5639" t="b">
            <v>0</v>
          </cell>
          <cell r="M5639">
            <v>97000</v>
          </cell>
        </row>
        <row r="5640">
          <cell r="A5640" t="str">
            <v>Data Analyst</v>
          </cell>
          <cell r="F5640" t="b">
            <v>0</v>
          </cell>
          <cell r="M5640">
            <v>70000</v>
          </cell>
        </row>
        <row r="5641">
          <cell r="A5641" t="str">
            <v>Data Engineer</v>
          </cell>
          <cell r="F5641" t="b">
            <v>0</v>
          </cell>
          <cell r="M5641">
            <v>125000</v>
          </cell>
        </row>
        <row r="5642">
          <cell r="A5642" t="str">
            <v>Senior Data Scientist</v>
          </cell>
          <cell r="F5642" t="b">
            <v>0</v>
          </cell>
          <cell r="M5642">
            <v>215000</v>
          </cell>
        </row>
        <row r="5643">
          <cell r="A5643" t="str">
            <v>Data Analyst</v>
          </cell>
          <cell r="F5643" t="b">
            <v>0</v>
          </cell>
          <cell r="M5643">
            <v>80000</v>
          </cell>
        </row>
        <row r="5644">
          <cell r="A5644" t="str">
            <v>Senior Data Scientist</v>
          </cell>
          <cell r="F5644" t="b">
            <v>0</v>
          </cell>
          <cell r="M5644">
            <v>159264</v>
          </cell>
        </row>
        <row r="5645">
          <cell r="A5645" t="str">
            <v>Data Scientist</v>
          </cell>
          <cell r="F5645" t="b">
            <v>0</v>
          </cell>
          <cell r="M5645">
            <v>68000</v>
          </cell>
        </row>
        <row r="5646">
          <cell r="A5646" t="str">
            <v>Data Engineer</v>
          </cell>
          <cell r="F5646" t="b">
            <v>0</v>
          </cell>
          <cell r="M5646">
            <v>175000</v>
          </cell>
        </row>
        <row r="5647">
          <cell r="A5647" t="str">
            <v>Data Engineer</v>
          </cell>
          <cell r="F5647" t="b">
            <v>1</v>
          </cell>
          <cell r="M5647">
            <v>140000</v>
          </cell>
        </row>
        <row r="5648">
          <cell r="A5648" t="str">
            <v>Senior Data Engineer</v>
          </cell>
          <cell r="F5648" t="b">
            <v>0</v>
          </cell>
          <cell r="M5648">
            <v>117500</v>
          </cell>
        </row>
        <row r="5649">
          <cell r="A5649" t="str">
            <v>Data Analyst</v>
          </cell>
          <cell r="F5649" t="b">
            <v>1</v>
          </cell>
          <cell r="M5649">
            <v>155485.5</v>
          </cell>
        </row>
        <row r="5650">
          <cell r="A5650" t="str">
            <v>Senior Data Engineer</v>
          </cell>
          <cell r="F5650" t="b">
            <v>0</v>
          </cell>
          <cell r="M5650">
            <v>173500</v>
          </cell>
        </row>
        <row r="5651">
          <cell r="A5651" t="str">
            <v>Data Engineer</v>
          </cell>
          <cell r="F5651" t="b">
            <v>0</v>
          </cell>
          <cell r="M5651">
            <v>115000</v>
          </cell>
        </row>
        <row r="5652">
          <cell r="A5652" t="str">
            <v>Data Scientist</v>
          </cell>
          <cell r="F5652" t="b">
            <v>0</v>
          </cell>
          <cell r="M5652">
            <v>125000</v>
          </cell>
        </row>
        <row r="5653">
          <cell r="A5653" t="str">
            <v>Data Scientist</v>
          </cell>
          <cell r="F5653" t="b">
            <v>1</v>
          </cell>
          <cell r="M5653">
            <v>149287.5</v>
          </cell>
        </row>
        <row r="5654">
          <cell r="A5654" t="str">
            <v>Data Scientist</v>
          </cell>
          <cell r="F5654" t="b">
            <v>0</v>
          </cell>
          <cell r="M5654">
            <v>125000</v>
          </cell>
        </row>
        <row r="5655">
          <cell r="A5655" t="str">
            <v>Data Engineer</v>
          </cell>
          <cell r="F5655" t="b">
            <v>0</v>
          </cell>
          <cell r="M5655">
            <v>137500</v>
          </cell>
        </row>
        <row r="5656">
          <cell r="A5656" t="str">
            <v>Data Scientist</v>
          </cell>
          <cell r="F5656" t="b">
            <v>0</v>
          </cell>
          <cell r="M5656">
            <v>87000</v>
          </cell>
        </row>
        <row r="5657">
          <cell r="A5657" t="str">
            <v>Senior Data Engineer</v>
          </cell>
          <cell r="F5657" t="b">
            <v>0</v>
          </cell>
          <cell r="M5657">
            <v>100000</v>
          </cell>
        </row>
        <row r="5658">
          <cell r="A5658" t="str">
            <v>Senior Data Scientist</v>
          </cell>
          <cell r="F5658" t="b">
            <v>0</v>
          </cell>
          <cell r="M5658">
            <v>146500</v>
          </cell>
        </row>
        <row r="5659">
          <cell r="A5659" t="str">
            <v>Data Engineer</v>
          </cell>
          <cell r="F5659" t="b">
            <v>0</v>
          </cell>
        </row>
        <row r="5660">
          <cell r="A5660" t="str">
            <v>Data Scientist</v>
          </cell>
          <cell r="F5660" t="b">
            <v>0</v>
          </cell>
          <cell r="M5660">
            <v>160000</v>
          </cell>
        </row>
        <row r="5661">
          <cell r="A5661" t="str">
            <v>Machine Learning Engineer</v>
          </cell>
          <cell r="F5661" t="b">
            <v>0</v>
          </cell>
          <cell r="M5661">
            <v>226500</v>
          </cell>
        </row>
        <row r="5662">
          <cell r="A5662" t="str">
            <v>Data Analyst</v>
          </cell>
          <cell r="F5662" t="b">
            <v>0</v>
          </cell>
          <cell r="M5662">
            <v>65000</v>
          </cell>
        </row>
        <row r="5663">
          <cell r="A5663" t="str">
            <v>Data Analyst</v>
          </cell>
          <cell r="F5663" t="b">
            <v>0</v>
          </cell>
          <cell r="M5663">
            <v>77500</v>
          </cell>
        </row>
        <row r="5664">
          <cell r="A5664" t="str">
            <v>Data Analyst</v>
          </cell>
          <cell r="F5664" t="b">
            <v>0</v>
          </cell>
          <cell r="M5664">
            <v>85000</v>
          </cell>
        </row>
        <row r="5665">
          <cell r="A5665" t="str">
            <v>Data Scientist</v>
          </cell>
          <cell r="F5665" t="b">
            <v>1</v>
          </cell>
          <cell r="M5665">
            <v>120000</v>
          </cell>
        </row>
        <row r="5666">
          <cell r="A5666" t="str">
            <v>Senior Data Analyst</v>
          </cell>
          <cell r="F5666" t="b">
            <v>0</v>
          </cell>
          <cell r="M5666">
            <v>146500</v>
          </cell>
        </row>
        <row r="5667">
          <cell r="A5667" t="str">
            <v>Data Engineer</v>
          </cell>
          <cell r="F5667" t="b">
            <v>0</v>
          </cell>
          <cell r="M5667">
            <v>108415.5</v>
          </cell>
        </row>
        <row r="5668">
          <cell r="A5668" t="str">
            <v>Data Engineer</v>
          </cell>
          <cell r="F5668" t="b">
            <v>0</v>
          </cell>
          <cell r="M5668">
            <v>90000</v>
          </cell>
        </row>
        <row r="5669">
          <cell r="A5669" t="str">
            <v>Data Scientist</v>
          </cell>
          <cell r="F5669" t="b">
            <v>0</v>
          </cell>
        </row>
        <row r="5670">
          <cell r="A5670" t="str">
            <v>Senior Data Analyst</v>
          </cell>
          <cell r="F5670" t="b">
            <v>0</v>
          </cell>
          <cell r="M5670">
            <v>115000</v>
          </cell>
        </row>
        <row r="5671">
          <cell r="A5671" t="str">
            <v>Data Engineer</v>
          </cell>
          <cell r="F5671" t="b">
            <v>1</v>
          </cell>
          <cell r="M5671">
            <v>125500</v>
          </cell>
        </row>
        <row r="5672">
          <cell r="A5672" t="str">
            <v>Data Engineer</v>
          </cell>
          <cell r="F5672" t="b">
            <v>1</v>
          </cell>
        </row>
        <row r="5673">
          <cell r="A5673" t="str">
            <v>Data Scientist</v>
          </cell>
          <cell r="F5673" t="b">
            <v>1</v>
          </cell>
          <cell r="M5673">
            <v>135720</v>
          </cell>
        </row>
        <row r="5674">
          <cell r="A5674" t="str">
            <v>Data Analyst</v>
          </cell>
          <cell r="F5674" t="b">
            <v>0</v>
          </cell>
          <cell r="M5674">
            <v>115000</v>
          </cell>
        </row>
        <row r="5675">
          <cell r="A5675" t="str">
            <v>Data Engineer</v>
          </cell>
          <cell r="F5675" t="b">
            <v>1</v>
          </cell>
        </row>
        <row r="5676">
          <cell r="A5676" t="str">
            <v>Data Scientist</v>
          </cell>
          <cell r="F5676" t="b">
            <v>1</v>
          </cell>
          <cell r="M5676">
            <v>100000</v>
          </cell>
        </row>
        <row r="5677">
          <cell r="A5677" t="str">
            <v>Data Scientist</v>
          </cell>
          <cell r="F5677" t="b">
            <v>0</v>
          </cell>
          <cell r="M5677">
            <v>171121</v>
          </cell>
        </row>
        <row r="5678">
          <cell r="A5678" t="str">
            <v>Data Analyst</v>
          </cell>
          <cell r="F5678" t="b">
            <v>0</v>
          </cell>
          <cell r="M5678">
            <v>50400</v>
          </cell>
        </row>
        <row r="5679">
          <cell r="A5679" t="str">
            <v>Data Analyst</v>
          </cell>
          <cell r="F5679" t="b">
            <v>0</v>
          </cell>
          <cell r="M5679">
            <v>43200</v>
          </cell>
        </row>
        <row r="5680">
          <cell r="A5680" t="str">
            <v>Data Engineer</v>
          </cell>
          <cell r="F5680" t="b">
            <v>0</v>
          </cell>
          <cell r="M5680">
            <v>125000</v>
          </cell>
        </row>
        <row r="5681">
          <cell r="A5681" t="str">
            <v>Data Scientist</v>
          </cell>
          <cell r="F5681" t="b">
            <v>0</v>
          </cell>
          <cell r="M5681">
            <v>88128</v>
          </cell>
        </row>
        <row r="5682">
          <cell r="A5682" t="str">
            <v>Data Analyst</v>
          </cell>
          <cell r="F5682" t="b">
            <v>0</v>
          </cell>
        </row>
        <row r="5683">
          <cell r="A5683" t="str">
            <v>Data Engineer</v>
          </cell>
          <cell r="F5683" t="b">
            <v>0</v>
          </cell>
          <cell r="M5683">
            <v>180000</v>
          </cell>
        </row>
        <row r="5684">
          <cell r="A5684" t="str">
            <v>Data Engineer</v>
          </cell>
          <cell r="F5684" t="b">
            <v>0</v>
          </cell>
          <cell r="M5684">
            <v>125000</v>
          </cell>
        </row>
        <row r="5685">
          <cell r="A5685" t="str">
            <v>Data Scientist</v>
          </cell>
          <cell r="F5685" t="b">
            <v>0</v>
          </cell>
          <cell r="M5685">
            <v>90000</v>
          </cell>
        </row>
        <row r="5686">
          <cell r="A5686" t="str">
            <v>Data Scientist</v>
          </cell>
          <cell r="F5686" t="b">
            <v>0</v>
          </cell>
          <cell r="M5686">
            <v>95000</v>
          </cell>
        </row>
        <row r="5687">
          <cell r="A5687" t="str">
            <v>Data Analyst</v>
          </cell>
          <cell r="F5687" t="b">
            <v>0</v>
          </cell>
        </row>
        <row r="5688">
          <cell r="A5688" t="str">
            <v>Data Analyst</v>
          </cell>
          <cell r="F5688" t="b">
            <v>0</v>
          </cell>
          <cell r="M5688">
            <v>125000</v>
          </cell>
        </row>
        <row r="5689">
          <cell r="A5689" t="str">
            <v>Data Scientist</v>
          </cell>
          <cell r="F5689" t="b">
            <v>0</v>
          </cell>
        </row>
        <row r="5690">
          <cell r="A5690" t="str">
            <v>Data Analyst</v>
          </cell>
          <cell r="F5690" t="b">
            <v>0</v>
          </cell>
        </row>
        <row r="5691">
          <cell r="A5691" t="str">
            <v>Data Scientist</v>
          </cell>
          <cell r="F5691" t="b">
            <v>0</v>
          </cell>
        </row>
        <row r="5692">
          <cell r="A5692" t="str">
            <v>Data Analyst</v>
          </cell>
          <cell r="F5692" t="b">
            <v>1</v>
          </cell>
        </row>
        <row r="5693">
          <cell r="A5693" t="str">
            <v>Data Scientist</v>
          </cell>
          <cell r="F5693" t="b">
            <v>1</v>
          </cell>
          <cell r="M5693">
            <v>127500</v>
          </cell>
        </row>
        <row r="5694">
          <cell r="A5694" t="str">
            <v>Senior Data Analyst</v>
          </cell>
          <cell r="F5694" t="b">
            <v>0</v>
          </cell>
          <cell r="M5694">
            <v>85000</v>
          </cell>
        </row>
        <row r="5695">
          <cell r="A5695" t="str">
            <v>Data Scientist</v>
          </cell>
          <cell r="F5695" t="b">
            <v>0</v>
          </cell>
          <cell r="M5695">
            <v>116393</v>
          </cell>
        </row>
        <row r="5696">
          <cell r="A5696" t="str">
            <v>Data Scientist</v>
          </cell>
          <cell r="F5696" t="b">
            <v>0</v>
          </cell>
          <cell r="M5696">
            <v>89100</v>
          </cell>
        </row>
        <row r="5697">
          <cell r="A5697" t="str">
            <v>Data Analyst</v>
          </cell>
          <cell r="F5697" t="b">
            <v>1</v>
          </cell>
          <cell r="M5697">
            <v>101500</v>
          </cell>
        </row>
        <row r="5698">
          <cell r="A5698" t="str">
            <v>Senior Data Engineer</v>
          </cell>
          <cell r="F5698" t="b">
            <v>0</v>
          </cell>
        </row>
        <row r="5699">
          <cell r="A5699" t="str">
            <v>Data Scientist</v>
          </cell>
          <cell r="F5699" t="b">
            <v>0</v>
          </cell>
          <cell r="M5699">
            <v>225000</v>
          </cell>
        </row>
        <row r="5700">
          <cell r="A5700" t="str">
            <v>Data Engineer</v>
          </cell>
          <cell r="F5700" t="b">
            <v>0</v>
          </cell>
        </row>
        <row r="5701">
          <cell r="A5701" t="str">
            <v>Data Analyst</v>
          </cell>
          <cell r="F5701" t="b">
            <v>0</v>
          </cell>
          <cell r="M5701">
            <v>58000</v>
          </cell>
        </row>
        <row r="5702">
          <cell r="A5702" t="str">
            <v>Data Scientist</v>
          </cell>
          <cell r="F5702" t="b">
            <v>0</v>
          </cell>
          <cell r="M5702">
            <v>140000</v>
          </cell>
        </row>
        <row r="5703">
          <cell r="A5703" t="str">
            <v>Data Analyst</v>
          </cell>
          <cell r="F5703" t="b">
            <v>0</v>
          </cell>
          <cell r="M5703">
            <v>112104.5</v>
          </cell>
        </row>
        <row r="5704">
          <cell r="A5704" t="str">
            <v>Data Engineer</v>
          </cell>
          <cell r="F5704" t="b">
            <v>1</v>
          </cell>
          <cell r="M5704">
            <v>150000</v>
          </cell>
        </row>
        <row r="5705">
          <cell r="A5705" t="str">
            <v>Data Analyst</v>
          </cell>
          <cell r="F5705" t="b">
            <v>0</v>
          </cell>
        </row>
        <row r="5706">
          <cell r="A5706" t="str">
            <v>Machine Learning Engineer</v>
          </cell>
          <cell r="F5706" t="b">
            <v>0</v>
          </cell>
          <cell r="M5706">
            <v>89100</v>
          </cell>
        </row>
        <row r="5707">
          <cell r="A5707" t="str">
            <v>Data Analyst</v>
          </cell>
          <cell r="F5707" t="b">
            <v>0</v>
          </cell>
          <cell r="M5707">
            <v>79200</v>
          </cell>
        </row>
        <row r="5708">
          <cell r="A5708" t="str">
            <v>Data Scientist</v>
          </cell>
          <cell r="F5708" t="b">
            <v>0</v>
          </cell>
          <cell r="M5708">
            <v>170500</v>
          </cell>
        </row>
        <row r="5709">
          <cell r="A5709" t="str">
            <v>Data Analyst</v>
          </cell>
          <cell r="F5709" t="b">
            <v>0</v>
          </cell>
          <cell r="M5709">
            <v>55000</v>
          </cell>
        </row>
        <row r="5710">
          <cell r="A5710" t="str">
            <v>Data Scientist</v>
          </cell>
          <cell r="F5710" t="b">
            <v>1</v>
          </cell>
          <cell r="M5710">
            <v>127484.203125</v>
          </cell>
        </row>
        <row r="5711">
          <cell r="A5711" t="str">
            <v>Senior Data Analyst</v>
          </cell>
          <cell r="F5711" t="b">
            <v>0</v>
          </cell>
          <cell r="M5711">
            <v>125000</v>
          </cell>
        </row>
        <row r="5712">
          <cell r="A5712" t="str">
            <v>Data Scientist</v>
          </cell>
          <cell r="F5712" t="b">
            <v>0</v>
          </cell>
          <cell r="M5712">
            <v>125000</v>
          </cell>
        </row>
        <row r="5713">
          <cell r="A5713" t="str">
            <v>Data Scientist</v>
          </cell>
          <cell r="F5713" t="b">
            <v>0</v>
          </cell>
          <cell r="M5713">
            <v>75318.5</v>
          </cell>
        </row>
        <row r="5714">
          <cell r="A5714" t="str">
            <v>Data Scientist</v>
          </cell>
          <cell r="F5714" t="b">
            <v>0</v>
          </cell>
          <cell r="M5714">
            <v>90000</v>
          </cell>
        </row>
        <row r="5715">
          <cell r="A5715" t="str">
            <v>Data Scientist</v>
          </cell>
          <cell r="F5715" t="b">
            <v>0</v>
          </cell>
          <cell r="M5715">
            <v>150000</v>
          </cell>
        </row>
        <row r="5716">
          <cell r="A5716" t="str">
            <v>Data Engineer</v>
          </cell>
          <cell r="F5716" t="b">
            <v>0</v>
          </cell>
          <cell r="M5716">
            <v>137000</v>
          </cell>
        </row>
        <row r="5717">
          <cell r="A5717" t="str">
            <v>Data Engineer</v>
          </cell>
          <cell r="F5717" t="b">
            <v>0</v>
          </cell>
        </row>
        <row r="5718">
          <cell r="A5718" t="str">
            <v>Senior Data Engineer</v>
          </cell>
          <cell r="F5718" t="b">
            <v>0</v>
          </cell>
          <cell r="M5718">
            <v>160000</v>
          </cell>
        </row>
        <row r="5719">
          <cell r="A5719" t="str">
            <v>Senior Data Engineer</v>
          </cell>
          <cell r="F5719" t="b">
            <v>0</v>
          </cell>
          <cell r="M5719">
            <v>69300</v>
          </cell>
        </row>
        <row r="5720">
          <cell r="A5720" t="str">
            <v>Data Engineer</v>
          </cell>
          <cell r="F5720" t="b">
            <v>0</v>
          </cell>
        </row>
        <row r="5721">
          <cell r="A5721" t="str">
            <v>Data Engineer</v>
          </cell>
          <cell r="F5721" t="b">
            <v>0</v>
          </cell>
        </row>
        <row r="5722">
          <cell r="A5722" t="str">
            <v>Senior Data Scientist</v>
          </cell>
          <cell r="F5722" t="b">
            <v>0</v>
          </cell>
        </row>
        <row r="5723">
          <cell r="A5723" t="str">
            <v>Data Scientist</v>
          </cell>
          <cell r="F5723" t="b">
            <v>0</v>
          </cell>
          <cell r="M5723">
            <v>157500</v>
          </cell>
        </row>
        <row r="5724">
          <cell r="A5724" t="str">
            <v>Data Scientist</v>
          </cell>
          <cell r="F5724" t="b">
            <v>0</v>
          </cell>
          <cell r="M5724">
            <v>87503.71875</v>
          </cell>
        </row>
        <row r="5725">
          <cell r="A5725" t="str">
            <v>Data Engineer</v>
          </cell>
          <cell r="F5725" t="b">
            <v>1</v>
          </cell>
          <cell r="M5725">
            <v>137500</v>
          </cell>
        </row>
        <row r="5726">
          <cell r="A5726" t="str">
            <v>Data Scientist</v>
          </cell>
          <cell r="F5726" t="b">
            <v>0</v>
          </cell>
        </row>
        <row r="5727">
          <cell r="A5727" t="str">
            <v>Data Analyst</v>
          </cell>
          <cell r="F5727" t="b">
            <v>1</v>
          </cell>
        </row>
        <row r="5728">
          <cell r="A5728" t="str">
            <v>Data Analyst</v>
          </cell>
          <cell r="F5728" t="b">
            <v>0</v>
          </cell>
          <cell r="M5728">
            <v>62500</v>
          </cell>
        </row>
        <row r="5729">
          <cell r="A5729" t="str">
            <v>Data Analyst</v>
          </cell>
          <cell r="F5729" t="b">
            <v>0</v>
          </cell>
        </row>
        <row r="5730">
          <cell r="A5730" t="str">
            <v>Data Analyst</v>
          </cell>
          <cell r="F5730" t="b">
            <v>0</v>
          </cell>
          <cell r="M5730">
            <v>111175</v>
          </cell>
        </row>
        <row r="5731">
          <cell r="A5731" t="str">
            <v>Data Scientist</v>
          </cell>
          <cell r="F5731" t="b">
            <v>0</v>
          </cell>
          <cell r="M5731">
            <v>100000</v>
          </cell>
        </row>
        <row r="5732">
          <cell r="A5732" t="str">
            <v>Machine Learning Engineer</v>
          </cell>
          <cell r="F5732" t="b">
            <v>0</v>
          </cell>
          <cell r="M5732">
            <v>72900</v>
          </cell>
        </row>
        <row r="5733">
          <cell r="A5733" t="str">
            <v>Senior Data Scientist</v>
          </cell>
          <cell r="F5733" t="b">
            <v>0</v>
          </cell>
        </row>
        <row r="5734">
          <cell r="A5734" t="str">
            <v>Senior Data Engineer</v>
          </cell>
          <cell r="F5734" t="b">
            <v>1</v>
          </cell>
          <cell r="M5734">
            <v>124500</v>
          </cell>
        </row>
        <row r="5735">
          <cell r="A5735" t="str">
            <v>Data Analyst</v>
          </cell>
          <cell r="F5735" t="b">
            <v>0</v>
          </cell>
          <cell r="M5735">
            <v>32400</v>
          </cell>
        </row>
        <row r="5736">
          <cell r="A5736" t="str">
            <v>Senior Data Engineer</v>
          </cell>
          <cell r="F5736" t="b">
            <v>0</v>
          </cell>
          <cell r="M5736">
            <v>180000</v>
          </cell>
        </row>
        <row r="5737">
          <cell r="A5737" t="str">
            <v>Cloud Engineer</v>
          </cell>
          <cell r="F5737" t="b">
            <v>0</v>
          </cell>
        </row>
        <row r="5738">
          <cell r="A5738" t="str">
            <v>Data Engineer</v>
          </cell>
          <cell r="F5738" t="b">
            <v>1</v>
          </cell>
          <cell r="M5738">
            <v>105000</v>
          </cell>
        </row>
        <row r="5739">
          <cell r="A5739" t="str">
            <v>Data Engineer</v>
          </cell>
          <cell r="F5739" t="b">
            <v>0</v>
          </cell>
        </row>
        <row r="5740">
          <cell r="A5740" t="str">
            <v>Data Scientist</v>
          </cell>
          <cell r="F5740" t="b">
            <v>1</v>
          </cell>
          <cell r="M5740">
            <v>119875</v>
          </cell>
        </row>
        <row r="5741">
          <cell r="A5741" t="str">
            <v>Data Scientist</v>
          </cell>
          <cell r="F5741" t="b">
            <v>1</v>
          </cell>
          <cell r="M5741">
            <v>144500</v>
          </cell>
        </row>
        <row r="5742">
          <cell r="A5742" t="str">
            <v>Data Engineer</v>
          </cell>
          <cell r="F5742" t="b">
            <v>0</v>
          </cell>
          <cell r="M5742">
            <v>161500</v>
          </cell>
        </row>
        <row r="5743">
          <cell r="A5743" t="str">
            <v>Senior Data Scientist</v>
          </cell>
          <cell r="F5743" t="b">
            <v>0</v>
          </cell>
        </row>
        <row r="5744">
          <cell r="A5744" t="str">
            <v>Data Analyst</v>
          </cell>
          <cell r="F5744" t="b">
            <v>1</v>
          </cell>
        </row>
        <row r="5745">
          <cell r="A5745" t="str">
            <v>Data Analyst</v>
          </cell>
          <cell r="F5745" t="b">
            <v>0</v>
          </cell>
          <cell r="M5745">
            <v>125000</v>
          </cell>
        </row>
        <row r="5746">
          <cell r="A5746" t="str">
            <v>Senior Data Engineer</v>
          </cell>
          <cell r="F5746" t="b">
            <v>0</v>
          </cell>
          <cell r="M5746">
            <v>175000</v>
          </cell>
        </row>
        <row r="5747">
          <cell r="A5747" t="str">
            <v>Data Scientist</v>
          </cell>
          <cell r="F5747" t="b">
            <v>0</v>
          </cell>
          <cell r="M5747">
            <v>109500</v>
          </cell>
        </row>
        <row r="5748">
          <cell r="A5748" t="str">
            <v>Data Scientist</v>
          </cell>
          <cell r="F5748" t="b">
            <v>0</v>
          </cell>
          <cell r="M5748">
            <v>87000</v>
          </cell>
        </row>
        <row r="5749">
          <cell r="A5749" t="str">
            <v>Data Analyst</v>
          </cell>
          <cell r="F5749" t="b">
            <v>0</v>
          </cell>
          <cell r="M5749">
            <v>50400</v>
          </cell>
        </row>
        <row r="5750">
          <cell r="A5750" t="str">
            <v>Senior Data Analyst</v>
          </cell>
          <cell r="F5750" t="b">
            <v>0</v>
          </cell>
        </row>
        <row r="5751">
          <cell r="A5751" t="str">
            <v>Data Analyst</v>
          </cell>
          <cell r="F5751" t="b">
            <v>0</v>
          </cell>
          <cell r="M5751">
            <v>81800</v>
          </cell>
        </row>
        <row r="5752">
          <cell r="A5752" t="str">
            <v>Data Engineer</v>
          </cell>
          <cell r="F5752" t="b">
            <v>0</v>
          </cell>
          <cell r="M5752">
            <v>90000</v>
          </cell>
        </row>
        <row r="5753">
          <cell r="A5753" t="str">
            <v>Data Analyst</v>
          </cell>
          <cell r="F5753" t="b">
            <v>0</v>
          </cell>
        </row>
        <row r="5754">
          <cell r="A5754" t="str">
            <v>Senior Data Scientist</v>
          </cell>
          <cell r="F5754" t="b">
            <v>0</v>
          </cell>
          <cell r="M5754">
            <v>151521.5</v>
          </cell>
        </row>
        <row r="5755">
          <cell r="A5755" t="str">
            <v>Data Scientist</v>
          </cell>
          <cell r="F5755" t="b">
            <v>0</v>
          </cell>
          <cell r="M5755">
            <v>105000</v>
          </cell>
        </row>
        <row r="5756">
          <cell r="A5756" t="str">
            <v>Data Scientist</v>
          </cell>
          <cell r="F5756" t="b">
            <v>0</v>
          </cell>
          <cell r="M5756">
            <v>99000</v>
          </cell>
        </row>
        <row r="5757">
          <cell r="A5757" t="str">
            <v>Data Scientist</v>
          </cell>
          <cell r="F5757" t="b">
            <v>0</v>
          </cell>
          <cell r="M5757">
            <v>144850</v>
          </cell>
        </row>
        <row r="5758">
          <cell r="A5758" t="str">
            <v>Data Engineer</v>
          </cell>
          <cell r="F5758" t="b">
            <v>0</v>
          </cell>
          <cell r="M5758">
            <v>140000</v>
          </cell>
        </row>
        <row r="5759">
          <cell r="A5759" t="str">
            <v>Data Analyst</v>
          </cell>
          <cell r="F5759" t="b">
            <v>1</v>
          </cell>
        </row>
        <row r="5760">
          <cell r="A5760" t="str">
            <v>Senior Data Scientist</v>
          </cell>
          <cell r="F5760" t="b">
            <v>0</v>
          </cell>
        </row>
        <row r="5761">
          <cell r="A5761" t="str">
            <v>Senior Data Engineer</v>
          </cell>
          <cell r="F5761" t="b">
            <v>0</v>
          </cell>
          <cell r="M5761">
            <v>145000</v>
          </cell>
        </row>
        <row r="5762">
          <cell r="A5762" t="str">
            <v>Data Engineer</v>
          </cell>
          <cell r="F5762" t="b">
            <v>1</v>
          </cell>
          <cell r="M5762">
            <v>132500</v>
          </cell>
        </row>
        <row r="5763">
          <cell r="A5763" t="str">
            <v>Data Engineer</v>
          </cell>
          <cell r="F5763" t="b">
            <v>1</v>
          </cell>
        </row>
        <row r="5764">
          <cell r="A5764" t="str">
            <v>Data Analyst</v>
          </cell>
          <cell r="F5764" t="b">
            <v>0</v>
          </cell>
        </row>
        <row r="5765">
          <cell r="A5765" t="str">
            <v>Data Analyst</v>
          </cell>
          <cell r="F5765" t="b">
            <v>0</v>
          </cell>
          <cell r="M5765">
            <v>99150</v>
          </cell>
        </row>
        <row r="5766">
          <cell r="A5766" t="str">
            <v>Data Engineer</v>
          </cell>
          <cell r="F5766" t="b">
            <v>0</v>
          </cell>
          <cell r="M5766">
            <v>110000</v>
          </cell>
        </row>
        <row r="5767">
          <cell r="A5767" t="str">
            <v>Data Scientist</v>
          </cell>
          <cell r="F5767" t="b">
            <v>1</v>
          </cell>
          <cell r="M5767">
            <v>154000</v>
          </cell>
        </row>
        <row r="5768">
          <cell r="A5768" t="str">
            <v>Data Analyst</v>
          </cell>
          <cell r="F5768" t="b">
            <v>0</v>
          </cell>
          <cell r="M5768">
            <v>81000</v>
          </cell>
        </row>
        <row r="5769">
          <cell r="A5769" t="str">
            <v>Senior Data Scientist</v>
          </cell>
          <cell r="F5769" t="b">
            <v>0</v>
          </cell>
          <cell r="M5769">
            <v>135000</v>
          </cell>
        </row>
        <row r="5770">
          <cell r="A5770" t="str">
            <v>Senior Data Engineer</v>
          </cell>
          <cell r="F5770" t="b">
            <v>0</v>
          </cell>
          <cell r="M5770">
            <v>150000</v>
          </cell>
        </row>
        <row r="5771">
          <cell r="A5771" t="str">
            <v>Machine Learning Engineer</v>
          </cell>
          <cell r="F5771" t="b">
            <v>0</v>
          </cell>
          <cell r="M5771">
            <v>104668</v>
          </cell>
        </row>
        <row r="5772">
          <cell r="A5772" t="str">
            <v>Data Engineer</v>
          </cell>
          <cell r="F5772" t="b">
            <v>0</v>
          </cell>
          <cell r="M5772">
            <v>125000</v>
          </cell>
        </row>
        <row r="5773">
          <cell r="A5773" t="str">
            <v>Senior Data Analyst</v>
          </cell>
          <cell r="F5773" t="b">
            <v>0</v>
          </cell>
          <cell r="M5773">
            <v>140000</v>
          </cell>
        </row>
        <row r="5774">
          <cell r="A5774" t="str">
            <v>Data Engineer</v>
          </cell>
          <cell r="F5774" t="b">
            <v>0</v>
          </cell>
          <cell r="M5774">
            <v>130000</v>
          </cell>
        </row>
        <row r="5775">
          <cell r="A5775" t="str">
            <v>Data Analyst</v>
          </cell>
          <cell r="F5775" t="b">
            <v>0</v>
          </cell>
        </row>
        <row r="5776">
          <cell r="A5776" t="str">
            <v>Data Engineer</v>
          </cell>
          <cell r="F5776" t="b">
            <v>1</v>
          </cell>
        </row>
        <row r="5777">
          <cell r="A5777" t="str">
            <v>Data Analyst</v>
          </cell>
          <cell r="F5777" t="b">
            <v>0</v>
          </cell>
          <cell r="M5777">
            <v>117500</v>
          </cell>
        </row>
        <row r="5778">
          <cell r="A5778" t="str">
            <v>Data Analyst</v>
          </cell>
          <cell r="F5778" t="b">
            <v>0</v>
          </cell>
        </row>
        <row r="5779">
          <cell r="A5779" t="str">
            <v>Data Analyst</v>
          </cell>
          <cell r="F5779" t="b">
            <v>0</v>
          </cell>
          <cell r="M5779">
            <v>45055.640625</v>
          </cell>
        </row>
        <row r="5780">
          <cell r="A5780" t="str">
            <v>Data Engineer</v>
          </cell>
          <cell r="F5780" t="b">
            <v>0</v>
          </cell>
        </row>
        <row r="5781">
          <cell r="A5781" t="str">
            <v>Data Engineer</v>
          </cell>
          <cell r="F5781" t="b">
            <v>0</v>
          </cell>
          <cell r="M5781">
            <v>200000</v>
          </cell>
        </row>
        <row r="5782">
          <cell r="A5782" t="str">
            <v>Senior Data Engineer</v>
          </cell>
          <cell r="F5782" t="b">
            <v>1</v>
          </cell>
          <cell r="M5782">
            <v>190000</v>
          </cell>
        </row>
        <row r="5783">
          <cell r="A5783" t="str">
            <v>Senior Data Scientist</v>
          </cell>
          <cell r="F5783" t="b">
            <v>0</v>
          </cell>
          <cell r="M5783">
            <v>173000</v>
          </cell>
        </row>
        <row r="5784">
          <cell r="A5784" t="str">
            <v>Data Engineer</v>
          </cell>
          <cell r="F5784" t="b">
            <v>0</v>
          </cell>
          <cell r="M5784">
            <v>90000</v>
          </cell>
        </row>
        <row r="5785">
          <cell r="A5785" t="str">
            <v>Data Engineer</v>
          </cell>
          <cell r="F5785" t="b">
            <v>1</v>
          </cell>
        </row>
        <row r="5786">
          <cell r="A5786" t="str">
            <v>Data Analyst</v>
          </cell>
          <cell r="F5786" t="b">
            <v>0</v>
          </cell>
          <cell r="M5786">
            <v>90000</v>
          </cell>
        </row>
        <row r="5787">
          <cell r="A5787" t="str">
            <v>Data Analyst</v>
          </cell>
          <cell r="F5787" t="b">
            <v>0</v>
          </cell>
        </row>
        <row r="5788">
          <cell r="A5788" t="str">
            <v>Data Engineer</v>
          </cell>
          <cell r="F5788" t="b">
            <v>0</v>
          </cell>
        </row>
        <row r="5789">
          <cell r="A5789" t="str">
            <v>Software Engineer</v>
          </cell>
          <cell r="F5789" t="b">
            <v>1</v>
          </cell>
          <cell r="M5789">
            <v>121500</v>
          </cell>
        </row>
        <row r="5790">
          <cell r="A5790" t="str">
            <v>Data Analyst</v>
          </cell>
          <cell r="F5790" t="b">
            <v>0</v>
          </cell>
        </row>
        <row r="5791">
          <cell r="A5791" t="str">
            <v>Data Analyst</v>
          </cell>
          <cell r="F5791" t="b">
            <v>0</v>
          </cell>
          <cell r="M5791">
            <v>125000</v>
          </cell>
        </row>
        <row r="5792">
          <cell r="A5792" t="str">
            <v>Data Scientist</v>
          </cell>
          <cell r="F5792" t="b">
            <v>0</v>
          </cell>
          <cell r="M5792">
            <v>155000</v>
          </cell>
        </row>
        <row r="5793">
          <cell r="A5793" t="str">
            <v>Business Analyst</v>
          </cell>
          <cell r="F5793" t="b">
            <v>1</v>
          </cell>
        </row>
        <row r="5794">
          <cell r="A5794" t="str">
            <v>Data Analyst</v>
          </cell>
          <cell r="F5794" t="b">
            <v>1</v>
          </cell>
        </row>
        <row r="5795">
          <cell r="A5795" t="str">
            <v>Machine Learning Engineer</v>
          </cell>
          <cell r="F5795" t="b">
            <v>0</v>
          </cell>
          <cell r="M5795">
            <v>166000</v>
          </cell>
        </row>
        <row r="5796">
          <cell r="A5796" t="str">
            <v>Data Analyst</v>
          </cell>
          <cell r="F5796" t="b">
            <v>0</v>
          </cell>
        </row>
        <row r="5797">
          <cell r="A5797" t="str">
            <v>Data Scientist</v>
          </cell>
          <cell r="F5797" t="b">
            <v>0</v>
          </cell>
          <cell r="M5797">
            <v>90000</v>
          </cell>
        </row>
        <row r="5798">
          <cell r="A5798" t="str">
            <v>Data Scientist</v>
          </cell>
          <cell r="F5798" t="b">
            <v>0</v>
          </cell>
          <cell r="M5798">
            <v>190000</v>
          </cell>
        </row>
        <row r="5799">
          <cell r="A5799" t="str">
            <v>Business Analyst</v>
          </cell>
          <cell r="F5799" t="b">
            <v>0</v>
          </cell>
          <cell r="M5799">
            <v>79200</v>
          </cell>
        </row>
        <row r="5800">
          <cell r="A5800" t="str">
            <v>Data Scientist</v>
          </cell>
          <cell r="F5800" t="b">
            <v>0</v>
          </cell>
        </row>
        <row r="5801">
          <cell r="A5801" t="str">
            <v>Senior Data Analyst</v>
          </cell>
          <cell r="F5801" t="b">
            <v>0</v>
          </cell>
        </row>
        <row r="5802">
          <cell r="A5802" t="str">
            <v>Data Engineer</v>
          </cell>
          <cell r="F5802" t="b">
            <v>0</v>
          </cell>
          <cell r="M5802">
            <v>93450</v>
          </cell>
        </row>
        <row r="5803">
          <cell r="A5803" t="str">
            <v>Data Scientist</v>
          </cell>
          <cell r="F5803" t="b">
            <v>0</v>
          </cell>
          <cell r="M5803">
            <v>117100</v>
          </cell>
        </row>
        <row r="5804">
          <cell r="A5804" t="str">
            <v>Data Engineer</v>
          </cell>
          <cell r="F5804" t="b">
            <v>0</v>
          </cell>
        </row>
        <row r="5805">
          <cell r="A5805" t="str">
            <v>Data Analyst</v>
          </cell>
          <cell r="F5805" t="b">
            <v>0</v>
          </cell>
        </row>
        <row r="5806">
          <cell r="A5806" t="str">
            <v>Data Engineer</v>
          </cell>
          <cell r="F5806" t="b">
            <v>0</v>
          </cell>
          <cell r="M5806">
            <v>46798.5</v>
          </cell>
        </row>
        <row r="5807">
          <cell r="A5807" t="str">
            <v>Data Engineer</v>
          </cell>
          <cell r="F5807" t="b">
            <v>0</v>
          </cell>
          <cell r="M5807">
            <v>90000</v>
          </cell>
        </row>
        <row r="5808">
          <cell r="A5808" t="str">
            <v>Senior Data Engineer</v>
          </cell>
          <cell r="F5808" t="b">
            <v>0</v>
          </cell>
        </row>
        <row r="5809">
          <cell r="A5809" t="str">
            <v>Data Engineer</v>
          </cell>
          <cell r="F5809" t="b">
            <v>1</v>
          </cell>
          <cell r="M5809">
            <v>154223.5</v>
          </cell>
        </row>
        <row r="5810">
          <cell r="A5810" t="str">
            <v>Data Engineer</v>
          </cell>
          <cell r="F5810" t="b">
            <v>0</v>
          </cell>
        </row>
        <row r="5811">
          <cell r="A5811" t="str">
            <v>Data Scientist</v>
          </cell>
          <cell r="F5811" t="b">
            <v>0</v>
          </cell>
          <cell r="M5811">
            <v>100000</v>
          </cell>
        </row>
        <row r="5812">
          <cell r="A5812" t="str">
            <v>Data Engineer</v>
          </cell>
          <cell r="F5812" t="b">
            <v>0</v>
          </cell>
          <cell r="M5812">
            <v>125000</v>
          </cell>
        </row>
        <row r="5813">
          <cell r="A5813" t="str">
            <v>Software Engineer</v>
          </cell>
          <cell r="F5813" t="b">
            <v>0</v>
          </cell>
        </row>
        <row r="5814">
          <cell r="A5814" t="str">
            <v>Data Engineer</v>
          </cell>
          <cell r="F5814" t="b">
            <v>0</v>
          </cell>
        </row>
        <row r="5815">
          <cell r="A5815" t="str">
            <v>Senior Data Scientist</v>
          </cell>
          <cell r="F5815" t="b">
            <v>0</v>
          </cell>
          <cell r="M5815">
            <v>190500</v>
          </cell>
        </row>
        <row r="5816">
          <cell r="A5816" t="str">
            <v>Data Engineer</v>
          </cell>
          <cell r="F5816" t="b">
            <v>0</v>
          </cell>
        </row>
        <row r="5817">
          <cell r="A5817" t="str">
            <v>Data Scientist</v>
          </cell>
          <cell r="F5817" t="b">
            <v>1</v>
          </cell>
        </row>
        <row r="5818">
          <cell r="A5818" t="str">
            <v>Data Engineer</v>
          </cell>
          <cell r="F5818" t="b">
            <v>1</v>
          </cell>
          <cell r="M5818">
            <v>142500</v>
          </cell>
        </row>
        <row r="5819">
          <cell r="A5819" t="str">
            <v>Senior Data Scientist</v>
          </cell>
          <cell r="F5819" t="b">
            <v>1</v>
          </cell>
          <cell r="M5819">
            <v>150423.578125</v>
          </cell>
        </row>
        <row r="5820">
          <cell r="A5820" t="str">
            <v>Data Analyst</v>
          </cell>
          <cell r="F5820" t="b">
            <v>0</v>
          </cell>
        </row>
        <row r="5821">
          <cell r="A5821" t="str">
            <v>Data Analyst</v>
          </cell>
          <cell r="F5821" t="b">
            <v>1</v>
          </cell>
        </row>
        <row r="5822">
          <cell r="A5822" t="str">
            <v>Data Engineer</v>
          </cell>
          <cell r="F5822" t="b">
            <v>1</v>
          </cell>
          <cell r="M5822">
            <v>154000</v>
          </cell>
        </row>
        <row r="5823">
          <cell r="A5823" t="str">
            <v>Data Analyst</v>
          </cell>
          <cell r="F5823" t="b">
            <v>0</v>
          </cell>
        </row>
        <row r="5824">
          <cell r="A5824" t="str">
            <v>Data Scientist</v>
          </cell>
          <cell r="F5824" t="b">
            <v>0</v>
          </cell>
          <cell r="M5824">
            <v>70000</v>
          </cell>
        </row>
        <row r="5825">
          <cell r="A5825" t="str">
            <v>Data Scientist</v>
          </cell>
          <cell r="F5825" t="b">
            <v>0</v>
          </cell>
          <cell r="M5825">
            <v>135000</v>
          </cell>
        </row>
        <row r="5826">
          <cell r="A5826" t="str">
            <v>Senior Data Scientist</v>
          </cell>
          <cell r="F5826" t="b">
            <v>0</v>
          </cell>
          <cell r="M5826">
            <v>157500</v>
          </cell>
        </row>
        <row r="5827">
          <cell r="A5827" t="str">
            <v>Data Engineer</v>
          </cell>
          <cell r="F5827" t="b">
            <v>0</v>
          </cell>
          <cell r="M5827">
            <v>179000</v>
          </cell>
        </row>
        <row r="5828">
          <cell r="A5828" t="str">
            <v>Senior Data Engineer</v>
          </cell>
          <cell r="F5828" t="b">
            <v>1</v>
          </cell>
          <cell r="M5828">
            <v>162500</v>
          </cell>
        </row>
        <row r="5829">
          <cell r="A5829" t="str">
            <v>Machine Learning Engineer</v>
          </cell>
          <cell r="F5829" t="b">
            <v>0</v>
          </cell>
          <cell r="M5829">
            <v>185000</v>
          </cell>
        </row>
        <row r="5830">
          <cell r="A5830" t="str">
            <v>Senior Data Engineer</v>
          </cell>
          <cell r="F5830" t="b">
            <v>1</v>
          </cell>
          <cell r="M5830">
            <v>145000</v>
          </cell>
        </row>
        <row r="5831">
          <cell r="A5831" t="str">
            <v>Data Engineer</v>
          </cell>
          <cell r="F5831" t="b">
            <v>0</v>
          </cell>
          <cell r="M5831">
            <v>95000</v>
          </cell>
        </row>
        <row r="5832">
          <cell r="A5832" t="str">
            <v>Data Scientist</v>
          </cell>
          <cell r="F5832" t="b">
            <v>0</v>
          </cell>
        </row>
        <row r="5833">
          <cell r="A5833" t="str">
            <v>Data Scientist</v>
          </cell>
          <cell r="F5833" t="b">
            <v>0</v>
          </cell>
        </row>
        <row r="5834">
          <cell r="A5834" t="str">
            <v>Data Scientist</v>
          </cell>
          <cell r="F5834" t="b">
            <v>1</v>
          </cell>
          <cell r="M5834">
            <v>150000</v>
          </cell>
        </row>
        <row r="5835">
          <cell r="A5835" t="str">
            <v>Data Engineer</v>
          </cell>
          <cell r="F5835" t="b">
            <v>0</v>
          </cell>
        </row>
        <row r="5836">
          <cell r="A5836" t="str">
            <v>Data Scientist</v>
          </cell>
          <cell r="F5836" t="b">
            <v>0</v>
          </cell>
          <cell r="M5836">
            <v>165000</v>
          </cell>
        </row>
        <row r="5837">
          <cell r="A5837" t="str">
            <v>Data Engineer</v>
          </cell>
          <cell r="F5837" t="b">
            <v>0</v>
          </cell>
          <cell r="M5837">
            <v>147500</v>
          </cell>
        </row>
        <row r="5838">
          <cell r="A5838" t="str">
            <v>Data Analyst</v>
          </cell>
          <cell r="F5838" t="b">
            <v>0</v>
          </cell>
          <cell r="M5838">
            <v>90300</v>
          </cell>
        </row>
        <row r="5839">
          <cell r="A5839" t="str">
            <v>Data Engineer</v>
          </cell>
          <cell r="F5839" t="b">
            <v>0</v>
          </cell>
          <cell r="M5839">
            <v>145000</v>
          </cell>
        </row>
        <row r="5840">
          <cell r="A5840" t="str">
            <v>Data Engineer</v>
          </cell>
          <cell r="F5840" t="b">
            <v>0</v>
          </cell>
          <cell r="M5840">
            <v>151000</v>
          </cell>
        </row>
        <row r="5841">
          <cell r="A5841" t="str">
            <v>Data Scientist</v>
          </cell>
          <cell r="F5841" t="b">
            <v>0</v>
          </cell>
          <cell r="M5841">
            <v>140000</v>
          </cell>
        </row>
        <row r="5842">
          <cell r="A5842" t="str">
            <v>Data Engineer</v>
          </cell>
          <cell r="F5842" t="b">
            <v>1</v>
          </cell>
          <cell r="M5842">
            <v>122000</v>
          </cell>
        </row>
        <row r="5843">
          <cell r="A5843" t="str">
            <v>Data Analyst</v>
          </cell>
          <cell r="F5843" t="b">
            <v>0</v>
          </cell>
        </row>
        <row r="5844">
          <cell r="A5844" t="str">
            <v>Data Scientist</v>
          </cell>
          <cell r="F5844" t="b">
            <v>0</v>
          </cell>
          <cell r="M5844">
            <v>124400</v>
          </cell>
        </row>
        <row r="5845">
          <cell r="A5845" t="str">
            <v>Senior Data Engineer</v>
          </cell>
          <cell r="F5845" t="b">
            <v>0</v>
          </cell>
          <cell r="M5845">
            <v>155000</v>
          </cell>
        </row>
        <row r="5846">
          <cell r="A5846" t="str">
            <v>Data Analyst</v>
          </cell>
          <cell r="F5846" t="b">
            <v>0</v>
          </cell>
          <cell r="M5846">
            <v>118500</v>
          </cell>
        </row>
        <row r="5847">
          <cell r="A5847" t="str">
            <v>Data Engineer</v>
          </cell>
          <cell r="F5847" t="b">
            <v>0</v>
          </cell>
        </row>
        <row r="5848">
          <cell r="A5848" t="str">
            <v>Data Analyst</v>
          </cell>
          <cell r="F5848" t="b">
            <v>0</v>
          </cell>
          <cell r="M5848">
            <v>72900</v>
          </cell>
        </row>
        <row r="5849">
          <cell r="A5849" t="str">
            <v>Data Scientist</v>
          </cell>
          <cell r="F5849" t="b">
            <v>0</v>
          </cell>
        </row>
        <row r="5850">
          <cell r="A5850" t="str">
            <v>Data Scientist</v>
          </cell>
          <cell r="F5850" t="b">
            <v>1</v>
          </cell>
          <cell r="M5850">
            <v>84620</v>
          </cell>
        </row>
        <row r="5851">
          <cell r="A5851" t="str">
            <v>Senior Data Engineer</v>
          </cell>
          <cell r="F5851" t="b">
            <v>0</v>
          </cell>
        </row>
        <row r="5852">
          <cell r="A5852" t="str">
            <v>Senior Data Engineer</v>
          </cell>
          <cell r="F5852" t="b">
            <v>0</v>
          </cell>
          <cell r="M5852">
            <v>170000</v>
          </cell>
        </row>
        <row r="5853">
          <cell r="A5853" t="str">
            <v>Data Engineer</v>
          </cell>
          <cell r="F5853" t="b">
            <v>0</v>
          </cell>
          <cell r="M5853">
            <v>81000</v>
          </cell>
        </row>
        <row r="5854">
          <cell r="A5854" t="str">
            <v>Data Engineer</v>
          </cell>
          <cell r="F5854" t="b">
            <v>0</v>
          </cell>
          <cell r="M5854">
            <v>115000</v>
          </cell>
        </row>
        <row r="5855">
          <cell r="A5855" t="str">
            <v>Data Analyst</v>
          </cell>
          <cell r="F5855" t="b">
            <v>0</v>
          </cell>
        </row>
        <row r="5856">
          <cell r="A5856" t="str">
            <v>Data Engineer</v>
          </cell>
          <cell r="F5856" t="b">
            <v>1</v>
          </cell>
          <cell r="M5856">
            <v>145000</v>
          </cell>
        </row>
        <row r="5857">
          <cell r="A5857" t="str">
            <v>Senior Data Engineer</v>
          </cell>
          <cell r="F5857" t="b">
            <v>0</v>
          </cell>
          <cell r="M5857">
            <v>112500</v>
          </cell>
        </row>
        <row r="5858">
          <cell r="A5858" t="str">
            <v>Senior Data Scientist</v>
          </cell>
          <cell r="F5858" t="b">
            <v>0</v>
          </cell>
          <cell r="M5858">
            <v>131456.75</v>
          </cell>
        </row>
        <row r="5859">
          <cell r="A5859" t="str">
            <v>Data Analyst</v>
          </cell>
          <cell r="F5859" t="b">
            <v>0</v>
          </cell>
          <cell r="M5859">
            <v>52500</v>
          </cell>
        </row>
        <row r="5860">
          <cell r="A5860" t="str">
            <v>Data Scientist</v>
          </cell>
          <cell r="F5860" t="b">
            <v>0</v>
          </cell>
          <cell r="M5860">
            <v>100000</v>
          </cell>
        </row>
        <row r="5861">
          <cell r="A5861" t="str">
            <v>Senior Data Analyst</v>
          </cell>
          <cell r="F5861" t="b">
            <v>0</v>
          </cell>
          <cell r="M5861">
            <v>111175</v>
          </cell>
        </row>
        <row r="5862">
          <cell r="A5862" t="str">
            <v>Senior Data Engineer</v>
          </cell>
          <cell r="F5862" t="b">
            <v>0</v>
          </cell>
          <cell r="M5862">
            <v>245000</v>
          </cell>
        </row>
        <row r="5863">
          <cell r="A5863" t="str">
            <v>Software Engineer</v>
          </cell>
          <cell r="F5863" t="b">
            <v>0</v>
          </cell>
          <cell r="M5863">
            <v>85764</v>
          </cell>
        </row>
        <row r="5864">
          <cell r="A5864" t="str">
            <v>Data Scientist</v>
          </cell>
          <cell r="F5864" t="b">
            <v>1</v>
          </cell>
          <cell r="M5864">
            <v>43030</v>
          </cell>
        </row>
        <row r="5865">
          <cell r="A5865" t="str">
            <v>Data Engineer</v>
          </cell>
          <cell r="F5865" t="b">
            <v>1</v>
          </cell>
        </row>
        <row r="5866">
          <cell r="A5866" t="str">
            <v>Data Engineer</v>
          </cell>
          <cell r="F5866" t="b">
            <v>1</v>
          </cell>
          <cell r="M5866">
            <v>110000</v>
          </cell>
        </row>
        <row r="5867">
          <cell r="A5867" t="str">
            <v>Data Analyst</v>
          </cell>
          <cell r="F5867" t="b">
            <v>0</v>
          </cell>
        </row>
        <row r="5868">
          <cell r="A5868" t="str">
            <v>Data Analyst</v>
          </cell>
          <cell r="F5868" t="b">
            <v>1</v>
          </cell>
          <cell r="M5868">
            <v>71000</v>
          </cell>
        </row>
        <row r="5869">
          <cell r="A5869" t="str">
            <v>Senior Data Scientist</v>
          </cell>
          <cell r="F5869" t="b">
            <v>0</v>
          </cell>
        </row>
        <row r="5870">
          <cell r="A5870" t="str">
            <v>Data Analyst</v>
          </cell>
          <cell r="F5870" t="b">
            <v>0</v>
          </cell>
          <cell r="M5870">
            <v>57500</v>
          </cell>
        </row>
        <row r="5871">
          <cell r="A5871" t="str">
            <v>Data Scientist</v>
          </cell>
          <cell r="F5871" t="b">
            <v>0</v>
          </cell>
          <cell r="M5871">
            <v>151950</v>
          </cell>
        </row>
        <row r="5872">
          <cell r="A5872" t="str">
            <v>Data Engineer</v>
          </cell>
          <cell r="F5872" t="b">
            <v>0</v>
          </cell>
          <cell r="M5872">
            <v>115000</v>
          </cell>
        </row>
        <row r="5873">
          <cell r="A5873" t="str">
            <v>Data Engineer</v>
          </cell>
          <cell r="F5873" t="b">
            <v>1</v>
          </cell>
          <cell r="M5873">
            <v>190000</v>
          </cell>
        </row>
        <row r="5874">
          <cell r="A5874" t="str">
            <v>Data Scientist</v>
          </cell>
          <cell r="F5874" t="b">
            <v>0</v>
          </cell>
        </row>
        <row r="5875">
          <cell r="A5875" t="str">
            <v>Data Engineer</v>
          </cell>
          <cell r="F5875" t="b">
            <v>0</v>
          </cell>
        </row>
        <row r="5876">
          <cell r="A5876" t="str">
            <v>Data Scientist</v>
          </cell>
          <cell r="F5876" t="b">
            <v>0</v>
          </cell>
          <cell r="M5876">
            <v>150000</v>
          </cell>
        </row>
        <row r="5877">
          <cell r="A5877" t="str">
            <v>Data Engineer</v>
          </cell>
          <cell r="F5877" t="b">
            <v>0</v>
          </cell>
        </row>
        <row r="5878">
          <cell r="A5878" t="str">
            <v>Software Engineer</v>
          </cell>
          <cell r="F5878" t="b">
            <v>0</v>
          </cell>
          <cell r="M5878">
            <v>108415.5</v>
          </cell>
        </row>
        <row r="5879">
          <cell r="A5879" t="str">
            <v>Data Engineer</v>
          </cell>
          <cell r="F5879" t="b">
            <v>0</v>
          </cell>
        </row>
        <row r="5880">
          <cell r="A5880" t="str">
            <v>Data Engineer</v>
          </cell>
          <cell r="F5880" t="b">
            <v>1</v>
          </cell>
          <cell r="M5880">
            <v>124000</v>
          </cell>
        </row>
        <row r="5881">
          <cell r="A5881" t="str">
            <v>Data Engineer</v>
          </cell>
          <cell r="F5881" t="b">
            <v>0</v>
          </cell>
          <cell r="M5881">
            <v>144481.5</v>
          </cell>
        </row>
        <row r="5882">
          <cell r="A5882" t="str">
            <v>Data Analyst</v>
          </cell>
          <cell r="F5882" t="b">
            <v>0</v>
          </cell>
          <cell r="M5882">
            <v>105000</v>
          </cell>
        </row>
        <row r="5883">
          <cell r="A5883" t="str">
            <v>Data Analyst</v>
          </cell>
          <cell r="F5883" t="b">
            <v>1</v>
          </cell>
          <cell r="M5883">
            <v>90000</v>
          </cell>
        </row>
        <row r="5884">
          <cell r="A5884" t="str">
            <v>Data Analyst</v>
          </cell>
          <cell r="F5884" t="b">
            <v>0</v>
          </cell>
        </row>
        <row r="5885">
          <cell r="A5885" t="str">
            <v>Data Scientist</v>
          </cell>
          <cell r="F5885" t="b">
            <v>0</v>
          </cell>
          <cell r="M5885">
            <v>150000</v>
          </cell>
        </row>
        <row r="5886">
          <cell r="A5886" t="str">
            <v>Senior Data Scientist</v>
          </cell>
          <cell r="F5886" t="b">
            <v>1</v>
          </cell>
          <cell r="M5886">
            <v>147500</v>
          </cell>
        </row>
        <row r="5887">
          <cell r="A5887" t="str">
            <v>Data Engineer</v>
          </cell>
          <cell r="F5887" t="b">
            <v>0</v>
          </cell>
        </row>
        <row r="5888">
          <cell r="A5888" t="str">
            <v>Data Analyst</v>
          </cell>
          <cell r="F5888" t="b">
            <v>1</v>
          </cell>
        </row>
        <row r="5889">
          <cell r="A5889" t="str">
            <v>Data Engineer</v>
          </cell>
          <cell r="F5889" t="b">
            <v>0</v>
          </cell>
          <cell r="M5889">
            <v>162500</v>
          </cell>
        </row>
        <row r="5890">
          <cell r="A5890" t="str">
            <v>Data Scientist</v>
          </cell>
          <cell r="F5890" t="b">
            <v>0</v>
          </cell>
          <cell r="M5890">
            <v>105000</v>
          </cell>
        </row>
        <row r="5891">
          <cell r="A5891" t="str">
            <v>Data Scientist</v>
          </cell>
          <cell r="F5891" t="b">
            <v>0</v>
          </cell>
        </row>
        <row r="5892">
          <cell r="A5892" t="str">
            <v>Data Scientist</v>
          </cell>
          <cell r="F5892" t="b">
            <v>0</v>
          </cell>
          <cell r="M5892">
            <v>90931</v>
          </cell>
        </row>
        <row r="5893">
          <cell r="A5893" t="str">
            <v>Data Analyst</v>
          </cell>
          <cell r="F5893" t="b">
            <v>0</v>
          </cell>
          <cell r="M5893">
            <v>92500</v>
          </cell>
        </row>
        <row r="5894">
          <cell r="A5894" t="str">
            <v>Senior Data Engineer</v>
          </cell>
          <cell r="F5894" t="b">
            <v>0</v>
          </cell>
        </row>
        <row r="5895">
          <cell r="A5895" t="str">
            <v>Data Engineer</v>
          </cell>
          <cell r="F5895" t="b">
            <v>0</v>
          </cell>
          <cell r="M5895">
            <v>96773</v>
          </cell>
        </row>
        <row r="5896">
          <cell r="A5896" t="str">
            <v>Data Engineer</v>
          </cell>
          <cell r="F5896" t="b">
            <v>1</v>
          </cell>
          <cell r="M5896">
            <v>145000</v>
          </cell>
        </row>
        <row r="5897">
          <cell r="A5897" t="str">
            <v>Senior Data Engineer</v>
          </cell>
          <cell r="F5897" t="b">
            <v>0</v>
          </cell>
          <cell r="M5897">
            <v>80454</v>
          </cell>
        </row>
        <row r="5898">
          <cell r="A5898" t="str">
            <v>Data Scientist</v>
          </cell>
          <cell r="F5898" t="b">
            <v>1</v>
          </cell>
        </row>
        <row r="5899">
          <cell r="A5899" t="str">
            <v>Data Engineer</v>
          </cell>
          <cell r="F5899" t="b">
            <v>0</v>
          </cell>
        </row>
        <row r="5900">
          <cell r="A5900" t="str">
            <v>Cloud Engineer</v>
          </cell>
          <cell r="F5900" t="b">
            <v>0</v>
          </cell>
        </row>
        <row r="5901">
          <cell r="A5901" t="str">
            <v>Data Analyst</v>
          </cell>
          <cell r="F5901" t="b">
            <v>0</v>
          </cell>
        </row>
        <row r="5902">
          <cell r="A5902" t="str">
            <v>Data Scientist</v>
          </cell>
          <cell r="F5902" t="b">
            <v>0</v>
          </cell>
        </row>
        <row r="5903">
          <cell r="A5903" t="str">
            <v>Senior Data Analyst</v>
          </cell>
          <cell r="F5903" t="b">
            <v>1</v>
          </cell>
          <cell r="M5903">
            <v>103000</v>
          </cell>
        </row>
        <row r="5904">
          <cell r="A5904" t="str">
            <v>Data Engineer</v>
          </cell>
          <cell r="F5904" t="b">
            <v>0</v>
          </cell>
        </row>
        <row r="5905">
          <cell r="A5905" t="str">
            <v>Data Analyst</v>
          </cell>
          <cell r="F5905" t="b">
            <v>0</v>
          </cell>
          <cell r="M5905">
            <v>90000</v>
          </cell>
        </row>
        <row r="5906">
          <cell r="A5906" t="str">
            <v>Data Engineer</v>
          </cell>
          <cell r="F5906" t="b">
            <v>1</v>
          </cell>
        </row>
        <row r="5907">
          <cell r="A5907" t="str">
            <v>Data Scientist</v>
          </cell>
          <cell r="F5907" t="b">
            <v>1</v>
          </cell>
        </row>
        <row r="5908">
          <cell r="A5908" t="str">
            <v>Data Scientist</v>
          </cell>
          <cell r="F5908" t="b">
            <v>0</v>
          </cell>
          <cell r="M5908">
            <v>157500</v>
          </cell>
        </row>
        <row r="5909">
          <cell r="A5909" t="str">
            <v>Data Scientist</v>
          </cell>
          <cell r="F5909" t="b">
            <v>0</v>
          </cell>
          <cell r="M5909">
            <v>192000</v>
          </cell>
        </row>
        <row r="5910">
          <cell r="A5910" t="str">
            <v>Data Analyst</v>
          </cell>
          <cell r="F5910" t="b">
            <v>0</v>
          </cell>
        </row>
        <row r="5911">
          <cell r="A5911" t="str">
            <v>Senior Data Analyst</v>
          </cell>
          <cell r="F5911" t="b">
            <v>0</v>
          </cell>
        </row>
        <row r="5912">
          <cell r="A5912" t="str">
            <v>Data Scientist</v>
          </cell>
          <cell r="F5912" t="b">
            <v>0</v>
          </cell>
          <cell r="M5912">
            <v>100000</v>
          </cell>
        </row>
        <row r="5913">
          <cell r="A5913" t="str">
            <v>Data Analyst</v>
          </cell>
          <cell r="F5913" t="b">
            <v>0</v>
          </cell>
          <cell r="M5913">
            <v>100000</v>
          </cell>
        </row>
        <row r="5914">
          <cell r="A5914" t="str">
            <v>Senior Data Analyst</v>
          </cell>
          <cell r="F5914" t="b">
            <v>0</v>
          </cell>
          <cell r="M5914">
            <v>112500</v>
          </cell>
        </row>
        <row r="5915">
          <cell r="A5915" t="str">
            <v>Data Engineer</v>
          </cell>
          <cell r="F5915" t="b">
            <v>0</v>
          </cell>
          <cell r="M5915">
            <v>155000</v>
          </cell>
        </row>
        <row r="5916">
          <cell r="A5916" t="str">
            <v>Data Engineer</v>
          </cell>
          <cell r="F5916" t="b">
            <v>0</v>
          </cell>
        </row>
        <row r="5917">
          <cell r="A5917" t="str">
            <v>Data Engineer</v>
          </cell>
          <cell r="F5917" t="b">
            <v>1</v>
          </cell>
        </row>
        <row r="5918">
          <cell r="A5918" t="str">
            <v>Data Scientist</v>
          </cell>
          <cell r="F5918" t="b">
            <v>0</v>
          </cell>
          <cell r="M5918">
            <v>90200</v>
          </cell>
        </row>
        <row r="5919">
          <cell r="A5919" t="str">
            <v>Data Engineer</v>
          </cell>
          <cell r="F5919" t="b">
            <v>1</v>
          </cell>
          <cell r="M5919">
            <v>127500</v>
          </cell>
        </row>
        <row r="5920">
          <cell r="A5920" t="str">
            <v>Data Analyst</v>
          </cell>
          <cell r="F5920" t="b">
            <v>0</v>
          </cell>
          <cell r="M5920">
            <v>113050</v>
          </cell>
        </row>
        <row r="5921">
          <cell r="A5921" t="str">
            <v>Senior Data Analyst</v>
          </cell>
          <cell r="F5921" t="b">
            <v>0</v>
          </cell>
          <cell r="M5921">
            <v>135000</v>
          </cell>
        </row>
        <row r="5922">
          <cell r="A5922" t="str">
            <v>Data Scientist</v>
          </cell>
          <cell r="F5922" t="b">
            <v>0</v>
          </cell>
          <cell r="M5922">
            <v>105000</v>
          </cell>
        </row>
        <row r="5923">
          <cell r="A5923" t="str">
            <v>Senior Data Engineer</v>
          </cell>
          <cell r="F5923" t="b">
            <v>0</v>
          </cell>
        </row>
        <row r="5924">
          <cell r="A5924" t="str">
            <v>Data Engineer</v>
          </cell>
          <cell r="F5924" t="b">
            <v>0</v>
          </cell>
        </row>
        <row r="5925">
          <cell r="A5925" t="str">
            <v>Data Engineer</v>
          </cell>
          <cell r="F5925" t="b">
            <v>0</v>
          </cell>
          <cell r="M5925">
            <v>147500</v>
          </cell>
        </row>
        <row r="5926">
          <cell r="A5926" t="str">
            <v>Data Scientist</v>
          </cell>
          <cell r="F5926" t="b">
            <v>0</v>
          </cell>
        </row>
        <row r="5927">
          <cell r="A5927" t="str">
            <v>Data Analyst</v>
          </cell>
          <cell r="F5927" t="b">
            <v>0</v>
          </cell>
        </row>
        <row r="5928">
          <cell r="A5928" t="str">
            <v>Data Engineer</v>
          </cell>
          <cell r="F5928" t="b">
            <v>0</v>
          </cell>
          <cell r="M5928">
            <v>85995</v>
          </cell>
        </row>
        <row r="5929">
          <cell r="A5929" t="str">
            <v>Data Scientist</v>
          </cell>
          <cell r="F5929" t="b">
            <v>0</v>
          </cell>
          <cell r="M5929">
            <v>99150</v>
          </cell>
        </row>
        <row r="5930">
          <cell r="A5930" t="str">
            <v>Senior Data Scientist</v>
          </cell>
          <cell r="F5930" t="b">
            <v>1</v>
          </cell>
          <cell r="M5930">
            <v>158500</v>
          </cell>
        </row>
        <row r="5931">
          <cell r="A5931" t="str">
            <v>Data Engineer</v>
          </cell>
          <cell r="F5931" t="b">
            <v>1</v>
          </cell>
        </row>
        <row r="5932">
          <cell r="A5932" t="str">
            <v>Data Engineer</v>
          </cell>
          <cell r="F5932" t="b">
            <v>0</v>
          </cell>
          <cell r="M5932">
            <v>115000</v>
          </cell>
        </row>
        <row r="5933">
          <cell r="A5933" t="str">
            <v>Data Analyst</v>
          </cell>
          <cell r="F5933" t="b">
            <v>1</v>
          </cell>
        </row>
        <row r="5934">
          <cell r="A5934" t="str">
            <v>Data Analyst</v>
          </cell>
          <cell r="F5934" t="b">
            <v>0</v>
          </cell>
        </row>
        <row r="5935">
          <cell r="A5935" t="str">
            <v>Data Scientist</v>
          </cell>
          <cell r="F5935" t="b">
            <v>0</v>
          </cell>
        </row>
        <row r="5936">
          <cell r="A5936" t="str">
            <v>Data Engineer</v>
          </cell>
          <cell r="F5936" t="b">
            <v>1</v>
          </cell>
        </row>
        <row r="5937">
          <cell r="A5937" t="str">
            <v>Data Scientist</v>
          </cell>
          <cell r="F5937" t="b">
            <v>1</v>
          </cell>
        </row>
        <row r="5938">
          <cell r="A5938" t="str">
            <v>Data Analyst</v>
          </cell>
          <cell r="F5938" t="b">
            <v>1</v>
          </cell>
        </row>
        <row r="5939">
          <cell r="A5939" t="str">
            <v>Data Scientist</v>
          </cell>
          <cell r="F5939" t="b">
            <v>1</v>
          </cell>
        </row>
        <row r="5940">
          <cell r="A5940" t="str">
            <v>Data Scientist</v>
          </cell>
          <cell r="F5940" t="b">
            <v>0</v>
          </cell>
          <cell r="M5940">
            <v>157500</v>
          </cell>
        </row>
        <row r="5941">
          <cell r="A5941" t="str">
            <v>Data Scientist</v>
          </cell>
          <cell r="F5941" t="b">
            <v>0</v>
          </cell>
        </row>
        <row r="5942">
          <cell r="A5942" t="str">
            <v>Data Analyst</v>
          </cell>
          <cell r="F5942" t="b">
            <v>0</v>
          </cell>
          <cell r="M5942">
            <v>90000</v>
          </cell>
        </row>
        <row r="5943">
          <cell r="A5943" t="str">
            <v>Data Engineer</v>
          </cell>
          <cell r="F5943" t="b">
            <v>0</v>
          </cell>
        </row>
        <row r="5944">
          <cell r="A5944" t="str">
            <v>Data Scientist</v>
          </cell>
          <cell r="F5944" t="b">
            <v>1</v>
          </cell>
          <cell r="M5944">
            <v>195000</v>
          </cell>
        </row>
        <row r="5945">
          <cell r="A5945" t="str">
            <v>Data Scientist</v>
          </cell>
          <cell r="F5945" t="b">
            <v>0</v>
          </cell>
          <cell r="M5945">
            <v>157500</v>
          </cell>
        </row>
        <row r="5946">
          <cell r="A5946" t="str">
            <v>Data Scientist</v>
          </cell>
          <cell r="F5946" t="b">
            <v>1</v>
          </cell>
          <cell r="M5946">
            <v>205000</v>
          </cell>
        </row>
        <row r="5947">
          <cell r="A5947" t="str">
            <v>Data Engineer</v>
          </cell>
          <cell r="F5947" t="b">
            <v>1</v>
          </cell>
          <cell r="M5947">
            <v>115000</v>
          </cell>
        </row>
        <row r="5948">
          <cell r="A5948" t="str">
            <v>Data Analyst</v>
          </cell>
          <cell r="F5948" t="b">
            <v>0</v>
          </cell>
        </row>
        <row r="5949">
          <cell r="A5949" t="str">
            <v>Data Scientist</v>
          </cell>
          <cell r="F5949" t="b">
            <v>1</v>
          </cell>
        </row>
        <row r="5950">
          <cell r="A5950" t="str">
            <v>Data Analyst</v>
          </cell>
          <cell r="F5950" t="b">
            <v>0</v>
          </cell>
        </row>
        <row r="5951">
          <cell r="A5951" t="str">
            <v>Senior Data Engineer</v>
          </cell>
          <cell r="F5951" t="b">
            <v>1</v>
          </cell>
        </row>
        <row r="5952">
          <cell r="A5952" t="str">
            <v>Senior Data Engineer</v>
          </cell>
          <cell r="F5952" t="b">
            <v>0</v>
          </cell>
          <cell r="M5952">
            <v>115000</v>
          </cell>
        </row>
        <row r="5953">
          <cell r="A5953" t="str">
            <v>Data Analyst</v>
          </cell>
          <cell r="F5953" t="b">
            <v>0</v>
          </cell>
          <cell r="M5953">
            <v>91960</v>
          </cell>
        </row>
        <row r="5954">
          <cell r="A5954" t="str">
            <v>Senior Data Engineer</v>
          </cell>
          <cell r="F5954" t="b">
            <v>0</v>
          </cell>
          <cell r="M5954">
            <v>137500</v>
          </cell>
        </row>
        <row r="5955">
          <cell r="A5955" t="str">
            <v>Data Engineer</v>
          </cell>
          <cell r="F5955" t="b">
            <v>0</v>
          </cell>
          <cell r="M5955">
            <v>95650</v>
          </cell>
        </row>
        <row r="5956">
          <cell r="A5956" t="str">
            <v>Data Engineer</v>
          </cell>
          <cell r="F5956" t="b">
            <v>0</v>
          </cell>
        </row>
        <row r="5957">
          <cell r="A5957" t="str">
            <v>Data Scientist</v>
          </cell>
          <cell r="F5957" t="b">
            <v>0</v>
          </cell>
        </row>
        <row r="5958">
          <cell r="A5958" t="str">
            <v>Data Analyst</v>
          </cell>
          <cell r="F5958" t="b">
            <v>0</v>
          </cell>
          <cell r="M5958">
            <v>52500</v>
          </cell>
        </row>
        <row r="5959">
          <cell r="A5959" t="str">
            <v>Data Engineer</v>
          </cell>
          <cell r="F5959" t="b">
            <v>1</v>
          </cell>
          <cell r="M5959">
            <v>110000</v>
          </cell>
        </row>
        <row r="5960">
          <cell r="A5960" t="str">
            <v>Senior Data Engineer</v>
          </cell>
          <cell r="F5960" t="b">
            <v>0</v>
          </cell>
        </row>
        <row r="5961">
          <cell r="A5961" t="str">
            <v>Data Engineer</v>
          </cell>
          <cell r="F5961" t="b">
            <v>1</v>
          </cell>
          <cell r="M5961">
            <v>117500</v>
          </cell>
        </row>
        <row r="5962">
          <cell r="A5962" t="str">
            <v>Data Engineer</v>
          </cell>
          <cell r="F5962" t="b">
            <v>0</v>
          </cell>
          <cell r="M5962">
            <v>155000</v>
          </cell>
        </row>
        <row r="5963">
          <cell r="A5963" t="str">
            <v>Senior Data Scientist</v>
          </cell>
          <cell r="F5963" t="b">
            <v>1</v>
          </cell>
          <cell r="M5963">
            <v>145000</v>
          </cell>
        </row>
        <row r="5964">
          <cell r="A5964" t="str">
            <v>Data Scientist</v>
          </cell>
          <cell r="F5964" t="b">
            <v>1</v>
          </cell>
        </row>
        <row r="5965">
          <cell r="A5965" t="str">
            <v>Business Analyst</v>
          </cell>
          <cell r="F5965" t="b">
            <v>1</v>
          </cell>
        </row>
        <row r="5966">
          <cell r="A5966" t="str">
            <v>Data Engineer</v>
          </cell>
          <cell r="F5966" t="b">
            <v>0</v>
          </cell>
        </row>
        <row r="5967">
          <cell r="A5967" t="str">
            <v>Data Engineer</v>
          </cell>
          <cell r="F5967" t="b">
            <v>0</v>
          </cell>
        </row>
        <row r="5968">
          <cell r="A5968" t="str">
            <v>Data Engineer</v>
          </cell>
          <cell r="F5968" t="b">
            <v>0</v>
          </cell>
          <cell r="M5968">
            <v>147500</v>
          </cell>
        </row>
        <row r="5969">
          <cell r="A5969" t="str">
            <v>Data Scientist</v>
          </cell>
          <cell r="F5969" t="b">
            <v>0</v>
          </cell>
          <cell r="M5969">
            <v>164000</v>
          </cell>
        </row>
        <row r="5970">
          <cell r="A5970" t="str">
            <v>Data Engineer</v>
          </cell>
          <cell r="F5970" t="b">
            <v>1</v>
          </cell>
          <cell r="M5970">
            <v>125000</v>
          </cell>
        </row>
        <row r="5971">
          <cell r="A5971" t="str">
            <v>Data Engineer</v>
          </cell>
          <cell r="F5971" t="b">
            <v>1</v>
          </cell>
        </row>
        <row r="5972">
          <cell r="A5972" t="str">
            <v>Data Engineer</v>
          </cell>
          <cell r="F5972" t="b">
            <v>0</v>
          </cell>
          <cell r="M5972">
            <v>211000</v>
          </cell>
        </row>
        <row r="5973">
          <cell r="A5973" t="str">
            <v>Machine Learning Engineer</v>
          </cell>
          <cell r="F5973" t="b">
            <v>0</v>
          </cell>
          <cell r="M5973">
            <v>72000</v>
          </cell>
        </row>
        <row r="5974">
          <cell r="A5974" t="str">
            <v>Data Engineer</v>
          </cell>
          <cell r="F5974" t="b">
            <v>1</v>
          </cell>
          <cell r="M5974">
            <v>147500</v>
          </cell>
        </row>
        <row r="5975">
          <cell r="A5975" t="str">
            <v>Data Engineer</v>
          </cell>
          <cell r="F5975" t="b">
            <v>0</v>
          </cell>
          <cell r="M5975">
            <v>145500</v>
          </cell>
        </row>
        <row r="5976">
          <cell r="A5976" t="str">
            <v>Senior Data Engineer</v>
          </cell>
          <cell r="F5976" t="b">
            <v>0</v>
          </cell>
        </row>
        <row r="5977">
          <cell r="A5977" t="str">
            <v>Data Analyst</v>
          </cell>
          <cell r="F5977" t="b">
            <v>0</v>
          </cell>
          <cell r="M5977">
            <v>80000</v>
          </cell>
        </row>
        <row r="5978">
          <cell r="A5978" t="str">
            <v>Data Analyst</v>
          </cell>
          <cell r="F5978" t="b">
            <v>0</v>
          </cell>
        </row>
        <row r="5979">
          <cell r="A5979" t="str">
            <v>Data Engineer</v>
          </cell>
          <cell r="F5979" t="b">
            <v>0</v>
          </cell>
        </row>
        <row r="5980">
          <cell r="A5980" t="str">
            <v>Data Engineer</v>
          </cell>
          <cell r="F5980" t="b">
            <v>0</v>
          </cell>
          <cell r="M5980">
            <v>97444</v>
          </cell>
        </row>
        <row r="5981">
          <cell r="A5981" t="str">
            <v>Data Scientist</v>
          </cell>
          <cell r="F5981" t="b">
            <v>0</v>
          </cell>
          <cell r="M5981">
            <v>112015</v>
          </cell>
        </row>
        <row r="5982">
          <cell r="A5982" t="str">
            <v>Data Engineer</v>
          </cell>
          <cell r="F5982" t="b">
            <v>0</v>
          </cell>
          <cell r="M5982">
            <v>150000</v>
          </cell>
        </row>
        <row r="5983">
          <cell r="A5983" t="str">
            <v>Data Scientist</v>
          </cell>
          <cell r="F5983" t="b">
            <v>0</v>
          </cell>
          <cell r="M5983">
            <v>155125</v>
          </cell>
        </row>
        <row r="5984">
          <cell r="A5984" t="str">
            <v>Data Engineer</v>
          </cell>
          <cell r="F5984" t="b">
            <v>0</v>
          </cell>
          <cell r="M5984">
            <v>107850</v>
          </cell>
        </row>
        <row r="5985">
          <cell r="A5985" t="str">
            <v>Senior Data Scientist</v>
          </cell>
          <cell r="F5985" t="b">
            <v>0</v>
          </cell>
          <cell r="M5985">
            <v>180000</v>
          </cell>
        </row>
        <row r="5986">
          <cell r="A5986" t="str">
            <v>Data Engineer</v>
          </cell>
          <cell r="F5986" t="b">
            <v>1</v>
          </cell>
        </row>
        <row r="5987">
          <cell r="A5987" t="str">
            <v>Data Engineer</v>
          </cell>
          <cell r="F5987" t="b">
            <v>0</v>
          </cell>
          <cell r="M5987">
            <v>115000</v>
          </cell>
        </row>
        <row r="5988">
          <cell r="A5988" t="str">
            <v>Data Analyst</v>
          </cell>
          <cell r="F5988" t="b">
            <v>0</v>
          </cell>
          <cell r="M5988">
            <v>137610</v>
          </cell>
        </row>
        <row r="5989">
          <cell r="A5989" t="str">
            <v>Senior Data Engineer</v>
          </cell>
          <cell r="F5989" t="b">
            <v>0</v>
          </cell>
          <cell r="M5989">
            <v>145000</v>
          </cell>
        </row>
        <row r="5990">
          <cell r="A5990" t="str">
            <v>Data Engineer</v>
          </cell>
          <cell r="F5990" t="b">
            <v>0</v>
          </cell>
        </row>
        <row r="5991">
          <cell r="A5991" t="str">
            <v>Data Engineer</v>
          </cell>
          <cell r="F5991" t="b">
            <v>0</v>
          </cell>
          <cell r="M5991">
            <v>115000</v>
          </cell>
        </row>
        <row r="5992">
          <cell r="A5992" t="str">
            <v>Senior Data Scientist</v>
          </cell>
          <cell r="F5992" t="b">
            <v>0</v>
          </cell>
          <cell r="M5992">
            <v>156246</v>
          </cell>
        </row>
        <row r="5993">
          <cell r="A5993" t="str">
            <v>Data Engineer</v>
          </cell>
          <cell r="F5993" t="b">
            <v>0</v>
          </cell>
          <cell r="M5993">
            <v>100000</v>
          </cell>
        </row>
        <row r="5994">
          <cell r="A5994" t="str">
            <v>Data Analyst</v>
          </cell>
          <cell r="F5994" t="b">
            <v>1</v>
          </cell>
        </row>
        <row r="5995">
          <cell r="A5995" t="str">
            <v>Data Analyst</v>
          </cell>
          <cell r="F5995" t="b">
            <v>0</v>
          </cell>
        </row>
        <row r="5996">
          <cell r="A5996" t="str">
            <v>Data Analyst</v>
          </cell>
          <cell r="F5996" t="b">
            <v>0</v>
          </cell>
          <cell r="M5996">
            <v>79200</v>
          </cell>
        </row>
        <row r="5997">
          <cell r="A5997" t="str">
            <v>Data Engineer</v>
          </cell>
          <cell r="F5997" t="b">
            <v>1</v>
          </cell>
        </row>
        <row r="5998">
          <cell r="A5998" t="str">
            <v>Data Scientist</v>
          </cell>
          <cell r="F5998" t="b">
            <v>1</v>
          </cell>
          <cell r="M5998">
            <v>115000</v>
          </cell>
        </row>
        <row r="5999">
          <cell r="A5999" t="str">
            <v>Data Analyst</v>
          </cell>
          <cell r="F5999" t="b">
            <v>0</v>
          </cell>
          <cell r="M5999">
            <v>115000</v>
          </cell>
        </row>
        <row r="6000">
          <cell r="A6000" t="str">
            <v>Data Engineer</v>
          </cell>
          <cell r="F6000" t="b">
            <v>0</v>
          </cell>
        </row>
        <row r="6001">
          <cell r="A6001" t="str">
            <v>Senior Data Analyst</v>
          </cell>
          <cell r="F6001" t="b">
            <v>1</v>
          </cell>
          <cell r="M6001">
            <v>171000</v>
          </cell>
        </row>
        <row r="6002">
          <cell r="A6002" t="str">
            <v>Senior Data Engineer</v>
          </cell>
          <cell r="F6002" t="b">
            <v>0</v>
          </cell>
          <cell r="M6002">
            <v>178500</v>
          </cell>
        </row>
        <row r="6003">
          <cell r="A6003" t="str">
            <v>Data Analyst</v>
          </cell>
          <cell r="F6003" t="b">
            <v>0</v>
          </cell>
          <cell r="M6003">
            <v>111175</v>
          </cell>
        </row>
        <row r="6004">
          <cell r="A6004" t="str">
            <v>Data Analyst</v>
          </cell>
          <cell r="F6004" t="b">
            <v>0</v>
          </cell>
          <cell r="M6004">
            <v>100000</v>
          </cell>
        </row>
        <row r="6005">
          <cell r="A6005" t="str">
            <v>Senior Data Scientist</v>
          </cell>
          <cell r="F6005" t="b">
            <v>0</v>
          </cell>
          <cell r="M6005">
            <v>186000</v>
          </cell>
        </row>
        <row r="6006">
          <cell r="A6006" t="str">
            <v>Senior Data Engineer</v>
          </cell>
          <cell r="F6006" t="b">
            <v>1</v>
          </cell>
          <cell r="M6006">
            <v>152500</v>
          </cell>
        </row>
        <row r="6007">
          <cell r="A6007" t="str">
            <v>Data Engineer</v>
          </cell>
          <cell r="F6007" t="b">
            <v>0</v>
          </cell>
          <cell r="M6007">
            <v>113250</v>
          </cell>
        </row>
        <row r="6008">
          <cell r="A6008" t="str">
            <v>Data Engineer</v>
          </cell>
          <cell r="F6008" t="b">
            <v>1</v>
          </cell>
          <cell r="M6008">
            <v>137500</v>
          </cell>
        </row>
        <row r="6009">
          <cell r="A6009" t="str">
            <v>Data Analyst</v>
          </cell>
          <cell r="F6009" t="b">
            <v>0</v>
          </cell>
          <cell r="M6009">
            <v>45000</v>
          </cell>
        </row>
        <row r="6010">
          <cell r="A6010" t="str">
            <v>Data Scientist</v>
          </cell>
          <cell r="F6010" t="b">
            <v>1</v>
          </cell>
        </row>
        <row r="6011">
          <cell r="A6011" t="str">
            <v>Data Engineer</v>
          </cell>
          <cell r="F6011" t="b">
            <v>0</v>
          </cell>
          <cell r="M6011">
            <v>25000</v>
          </cell>
        </row>
        <row r="6012">
          <cell r="A6012" t="str">
            <v>Data Analyst</v>
          </cell>
          <cell r="F6012" t="b">
            <v>1</v>
          </cell>
          <cell r="M6012">
            <v>70000</v>
          </cell>
        </row>
        <row r="6013">
          <cell r="A6013" t="str">
            <v>Data Engineer</v>
          </cell>
          <cell r="F6013" t="b">
            <v>0</v>
          </cell>
        </row>
        <row r="6014">
          <cell r="A6014" t="str">
            <v>Data Scientist</v>
          </cell>
          <cell r="F6014" t="b">
            <v>1</v>
          </cell>
        </row>
        <row r="6015">
          <cell r="A6015" t="str">
            <v>Data Analyst</v>
          </cell>
          <cell r="F6015" t="b">
            <v>0</v>
          </cell>
        </row>
        <row r="6016">
          <cell r="A6016" t="str">
            <v>Data Engineer</v>
          </cell>
          <cell r="F6016" t="b">
            <v>0</v>
          </cell>
          <cell r="M6016">
            <v>76520</v>
          </cell>
        </row>
        <row r="6017">
          <cell r="A6017" t="str">
            <v>Data Scientist</v>
          </cell>
          <cell r="F6017" t="b">
            <v>1</v>
          </cell>
        </row>
        <row r="6018">
          <cell r="A6018" t="str">
            <v>Senior Data Scientist</v>
          </cell>
          <cell r="F6018" t="b">
            <v>0</v>
          </cell>
        </row>
        <row r="6019">
          <cell r="A6019" t="str">
            <v>Data Engineer</v>
          </cell>
          <cell r="F6019" t="b">
            <v>1</v>
          </cell>
        </row>
        <row r="6020">
          <cell r="A6020" t="str">
            <v>Data Engineer</v>
          </cell>
          <cell r="F6020" t="b">
            <v>0</v>
          </cell>
          <cell r="M6020">
            <v>208114</v>
          </cell>
        </row>
        <row r="6021">
          <cell r="A6021" t="str">
            <v>Data Engineer</v>
          </cell>
          <cell r="F6021" t="b">
            <v>0</v>
          </cell>
          <cell r="M6021">
            <v>147500</v>
          </cell>
        </row>
        <row r="6022">
          <cell r="A6022" t="str">
            <v>Data Engineer</v>
          </cell>
          <cell r="F6022" t="b">
            <v>0</v>
          </cell>
        </row>
        <row r="6023">
          <cell r="A6023" t="str">
            <v>Data Analyst</v>
          </cell>
          <cell r="F6023" t="b">
            <v>0</v>
          </cell>
          <cell r="M6023">
            <v>152299</v>
          </cell>
        </row>
        <row r="6024">
          <cell r="A6024" t="str">
            <v>Data Analyst</v>
          </cell>
          <cell r="F6024" t="b">
            <v>0</v>
          </cell>
          <cell r="M6024">
            <v>80850</v>
          </cell>
        </row>
        <row r="6025">
          <cell r="A6025" t="str">
            <v>Data Engineer</v>
          </cell>
          <cell r="F6025" t="b">
            <v>0</v>
          </cell>
          <cell r="M6025">
            <v>123500</v>
          </cell>
        </row>
        <row r="6026">
          <cell r="A6026" t="str">
            <v>Data Scientist</v>
          </cell>
          <cell r="F6026" t="b">
            <v>1</v>
          </cell>
        </row>
        <row r="6027">
          <cell r="A6027" t="str">
            <v>Data Engineer</v>
          </cell>
          <cell r="F6027" t="b">
            <v>0</v>
          </cell>
          <cell r="M6027">
            <v>96773</v>
          </cell>
        </row>
        <row r="6028">
          <cell r="A6028" t="str">
            <v>Data Analyst</v>
          </cell>
          <cell r="F6028" t="b">
            <v>1</v>
          </cell>
        </row>
        <row r="6029">
          <cell r="A6029" t="str">
            <v>Data Engineer</v>
          </cell>
          <cell r="F6029" t="b">
            <v>1</v>
          </cell>
        </row>
        <row r="6030">
          <cell r="A6030" t="str">
            <v>Business Analyst</v>
          </cell>
          <cell r="F6030" t="b">
            <v>0</v>
          </cell>
          <cell r="M6030">
            <v>112500</v>
          </cell>
        </row>
        <row r="6031">
          <cell r="A6031" t="str">
            <v>Senior Data Analyst</v>
          </cell>
          <cell r="F6031" t="b">
            <v>0</v>
          </cell>
          <cell r="M6031">
            <v>70253.5</v>
          </cell>
        </row>
        <row r="6032">
          <cell r="A6032" t="str">
            <v>Data Engineer</v>
          </cell>
          <cell r="F6032" t="b">
            <v>1</v>
          </cell>
          <cell r="M6032">
            <v>146000</v>
          </cell>
        </row>
        <row r="6033">
          <cell r="A6033" t="str">
            <v>Data Analyst</v>
          </cell>
          <cell r="F6033" t="b">
            <v>0</v>
          </cell>
        </row>
        <row r="6034">
          <cell r="A6034" t="str">
            <v>Data Engineer</v>
          </cell>
          <cell r="F6034" t="b">
            <v>0</v>
          </cell>
        </row>
        <row r="6035">
          <cell r="A6035" t="str">
            <v>Data Scientist</v>
          </cell>
          <cell r="F6035" t="b">
            <v>0</v>
          </cell>
          <cell r="M6035">
            <v>115000</v>
          </cell>
        </row>
        <row r="6036">
          <cell r="A6036" t="str">
            <v>Data Analyst</v>
          </cell>
          <cell r="F6036" t="b">
            <v>0</v>
          </cell>
        </row>
        <row r="6037">
          <cell r="A6037" t="str">
            <v>Data Analyst</v>
          </cell>
          <cell r="F6037" t="b">
            <v>0</v>
          </cell>
          <cell r="M6037">
            <v>98500</v>
          </cell>
        </row>
        <row r="6038">
          <cell r="A6038" t="str">
            <v>Data Scientist</v>
          </cell>
          <cell r="F6038" t="b">
            <v>0</v>
          </cell>
          <cell r="M6038">
            <v>102200</v>
          </cell>
        </row>
        <row r="6039">
          <cell r="A6039" t="str">
            <v>Data Analyst</v>
          </cell>
          <cell r="F6039" t="b">
            <v>0</v>
          </cell>
        </row>
        <row r="6040">
          <cell r="A6040" t="str">
            <v>Data Analyst</v>
          </cell>
          <cell r="F6040" t="b">
            <v>1</v>
          </cell>
        </row>
        <row r="6041">
          <cell r="A6041" t="str">
            <v>Data Engineer</v>
          </cell>
          <cell r="F6041" t="b">
            <v>1</v>
          </cell>
          <cell r="M6041">
            <v>117500</v>
          </cell>
        </row>
        <row r="6042">
          <cell r="A6042" t="str">
            <v>Data Analyst</v>
          </cell>
          <cell r="F6042" t="b">
            <v>1</v>
          </cell>
        </row>
        <row r="6043">
          <cell r="A6043" t="str">
            <v>Data Scientist</v>
          </cell>
          <cell r="F6043" t="b">
            <v>1</v>
          </cell>
        </row>
        <row r="6044">
          <cell r="A6044" t="str">
            <v>Software Engineer</v>
          </cell>
          <cell r="F6044" t="b">
            <v>0</v>
          </cell>
        </row>
        <row r="6045">
          <cell r="A6045" t="str">
            <v>Data Analyst</v>
          </cell>
          <cell r="F6045" t="b">
            <v>0</v>
          </cell>
          <cell r="M6045">
            <v>70000</v>
          </cell>
        </row>
        <row r="6046">
          <cell r="A6046" t="str">
            <v>Data Scientist</v>
          </cell>
          <cell r="F6046" t="b">
            <v>0</v>
          </cell>
          <cell r="M6046">
            <v>115000</v>
          </cell>
        </row>
        <row r="6047">
          <cell r="A6047" t="str">
            <v>Senior Data Scientist</v>
          </cell>
          <cell r="F6047" t="b">
            <v>0</v>
          </cell>
          <cell r="M6047">
            <v>165000</v>
          </cell>
        </row>
        <row r="6048">
          <cell r="A6048" t="str">
            <v>Data Engineer</v>
          </cell>
          <cell r="F6048" t="b">
            <v>0</v>
          </cell>
        </row>
        <row r="6049">
          <cell r="A6049" t="str">
            <v>Senior Data Scientist</v>
          </cell>
          <cell r="F6049" t="b">
            <v>0</v>
          </cell>
          <cell r="M6049">
            <v>178458</v>
          </cell>
        </row>
        <row r="6050">
          <cell r="A6050" t="str">
            <v>Data Analyst</v>
          </cell>
          <cell r="F6050" t="b">
            <v>0</v>
          </cell>
          <cell r="M6050">
            <v>89100</v>
          </cell>
        </row>
        <row r="6051">
          <cell r="A6051" t="str">
            <v>Senior Data Engineer</v>
          </cell>
          <cell r="F6051" t="b">
            <v>0</v>
          </cell>
          <cell r="M6051">
            <v>173500</v>
          </cell>
        </row>
        <row r="6052">
          <cell r="A6052" t="str">
            <v>Data Analyst</v>
          </cell>
          <cell r="F6052" t="b">
            <v>0</v>
          </cell>
        </row>
        <row r="6053">
          <cell r="A6053" t="str">
            <v>Data Engineer</v>
          </cell>
          <cell r="F6053" t="b">
            <v>0</v>
          </cell>
          <cell r="M6053">
            <v>211000</v>
          </cell>
        </row>
        <row r="6054">
          <cell r="A6054" t="str">
            <v>Data Engineer</v>
          </cell>
          <cell r="F6054" t="b">
            <v>1</v>
          </cell>
          <cell r="M6054">
            <v>151000</v>
          </cell>
        </row>
        <row r="6055">
          <cell r="A6055" t="str">
            <v>Senior Data Engineer</v>
          </cell>
          <cell r="F6055" t="b">
            <v>0</v>
          </cell>
          <cell r="M6055">
            <v>132500</v>
          </cell>
        </row>
        <row r="6056">
          <cell r="A6056" t="str">
            <v>Data Analyst</v>
          </cell>
          <cell r="F6056" t="b">
            <v>0</v>
          </cell>
          <cell r="M6056">
            <v>111500</v>
          </cell>
        </row>
        <row r="6057">
          <cell r="A6057" t="str">
            <v>Data Scientist</v>
          </cell>
          <cell r="F6057" t="b">
            <v>0</v>
          </cell>
          <cell r="M6057">
            <v>75000</v>
          </cell>
        </row>
        <row r="6058">
          <cell r="A6058" t="str">
            <v>Data Scientist</v>
          </cell>
          <cell r="F6058" t="b">
            <v>0</v>
          </cell>
          <cell r="M6058">
            <v>115000</v>
          </cell>
        </row>
        <row r="6059">
          <cell r="A6059" t="str">
            <v>Data Engineer</v>
          </cell>
          <cell r="F6059" t="b">
            <v>0</v>
          </cell>
          <cell r="M6059">
            <v>135000</v>
          </cell>
        </row>
        <row r="6060">
          <cell r="A6060" t="str">
            <v>Data Scientist</v>
          </cell>
          <cell r="F6060" t="b">
            <v>1</v>
          </cell>
        </row>
        <row r="6061">
          <cell r="A6061" t="str">
            <v>Senior Data Scientist</v>
          </cell>
          <cell r="F6061" t="b">
            <v>0</v>
          </cell>
          <cell r="M6061">
            <v>157500</v>
          </cell>
        </row>
        <row r="6062">
          <cell r="A6062" t="str">
            <v>Data Engineer</v>
          </cell>
          <cell r="F6062" t="b">
            <v>0</v>
          </cell>
          <cell r="M6062">
            <v>133500</v>
          </cell>
        </row>
        <row r="6063">
          <cell r="A6063" t="str">
            <v>Data Scientist</v>
          </cell>
          <cell r="F6063" t="b">
            <v>0</v>
          </cell>
        </row>
        <row r="6064">
          <cell r="A6064" t="str">
            <v>Senior Data Scientist</v>
          </cell>
          <cell r="F6064" t="b">
            <v>1</v>
          </cell>
          <cell r="M6064">
            <v>170000</v>
          </cell>
        </row>
        <row r="6065">
          <cell r="A6065" t="str">
            <v>Data Engineer</v>
          </cell>
          <cell r="F6065" t="b">
            <v>0</v>
          </cell>
          <cell r="M6065">
            <v>115000</v>
          </cell>
        </row>
        <row r="6066">
          <cell r="A6066" t="str">
            <v>Business Analyst</v>
          </cell>
          <cell r="F6066" t="b">
            <v>0</v>
          </cell>
          <cell r="M6066">
            <v>83897</v>
          </cell>
        </row>
        <row r="6067">
          <cell r="A6067" t="str">
            <v>Senior Data Engineer</v>
          </cell>
          <cell r="F6067" t="b">
            <v>0</v>
          </cell>
          <cell r="M6067">
            <v>155000</v>
          </cell>
        </row>
        <row r="6068">
          <cell r="A6068" t="str">
            <v>Data Scientist</v>
          </cell>
          <cell r="F6068" t="b">
            <v>0</v>
          </cell>
          <cell r="M6068">
            <v>125000</v>
          </cell>
        </row>
        <row r="6069">
          <cell r="A6069" t="str">
            <v>Software Engineer</v>
          </cell>
          <cell r="F6069" t="b">
            <v>0</v>
          </cell>
          <cell r="M6069">
            <v>187500</v>
          </cell>
        </row>
        <row r="6070">
          <cell r="A6070" t="str">
            <v>Data Engineer</v>
          </cell>
          <cell r="F6070" t="b">
            <v>1</v>
          </cell>
        </row>
        <row r="6071">
          <cell r="A6071" t="str">
            <v>Data Engineer</v>
          </cell>
          <cell r="F6071" t="b">
            <v>0</v>
          </cell>
          <cell r="M6071">
            <v>134241</v>
          </cell>
        </row>
        <row r="6072">
          <cell r="A6072" t="str">
            <v>Data Analyst</v>
          </cell>
          <cell r="F6072" t="b">
            <v>0</v>
          </cell>
          <cell r="M6072">
            <v>94400</v>
          </cell>
        </row>
        <row r="6073">
          <cell r="A6073" t="str">
            <v>Data Engineer</v>
          </cell>
          <cell r="F6073" t="b">
            <v>0</v>
          </cell>
          <cell r="M6073">
            <v>110000</v>
          </cell>
        </row>
        <row r="6074">
          <cell r="A6074" t="str">
            <v>Senior Data Engineer</v>
          </cell>
          <cell r="F6074" t="b">
            <v>0</v>
          </cell>
        </row>
        <row r="6075">
          <cell r="A6075" t="str">
            <v>Senior Data Analyst</v>
          </cell>
          <cell r="F6075" t="b">
            <v>0</v>
          </cell>
        </row>
        <row r="6076">
          <cell r="A6076" t="str">
            <v>Data Scientist</v>
          </cell>
          <cell r="F6076" t="b">
            <v>1</v>
          </cell>
        </row>
        <row r="6077">
          <cell r="A6077" t="str">
            <v>Senior Data Analyst</v>
          </cell>
          <cell r="F6077" t="b">
            <v>0</v>
          </cell>
          <cell r="M6077">
            <v>111175</v>
          </cell>
        </row>
        <row r="6078">
          <cell r="A6078" t="str">
            <v>Data Analyst</v>
          </cell>
          <cell r="F6078" t="b">
            <v>0</v>
          </cell>
          <cell r="M6078">
            <v>115000</v>
          </cell>
        </row>
        <row r="6079">
          <cell r="A6079" t="str">
            <v>Data Engineer</v>
          </cell>
          <cell r="F6079" t="b">
            <v>0</v>
          </cell>
          <cell r="M6079">
            <v>115000</v>
          </cell>
        </row>
        <row r="6080">
          <cell r="A6080" t="str">
            <v>Senior Data Engineer</v>
          </cell>
          <cell r="F6080" t="b">
            <v>1</v>
          </cell>
        </row>
        <row r="6081">
          <cell r="A6081" t="str">
            <v>Software Engineer</v>
          </cell>
          <cell r="F6081" t="b">
            <v>0</v>
          </cell>
          <cell r="M6081">
            <v>90000</v>
          </cell>
        </row>
        <row r="6082">
          <cell r="A6082" t="str">
            <v>Data Engineer</v>
          </cell>
          <cell r="F6082" t="b">
            <v>0</v>
          </cell>
          <cell r="M6082">
            <v>147500</v>
          </cell>
        </row>
        <row r="6083">
          <cell r="A6083" t="str">
            <v>Data Scientist</v>
          </cell>
          <cell r="F6083" t="b">
            <v>1</v>
          </cell>
          <cell r="M6083">
            <v>198500</v>
          </cell>
        </row>
        <row r="6084">
          <cell r="A6084" t="str">
            <v>Senior Data Analyst</v>
          </cell>
          <cell r="F6084" t="b">
            <v>0</v>
          </cell>
          <cell r="M6084">
            <v>145000</v>
          </cell>
        </row>
        <row r="6085">
          <cell r="A6085" t="str">
            <v>Data Analyst</v>
          </cell>
          <cell r="F6085" t="b">
            <v>1</v>
          </cell>
          <cell r="M6085">
            <v>110000</v>
          </cell>
        </row>
        <row r="6086">
          <cell r="A6086" t="str">
            <v>Data Engineer</v>
          </cell>
          <cell r="F6086" t="b">
            <v>0</v>
          </cell>
          <cell r="M6086">
            <v>90000</v>
          </cell>
        </row>
        <row r="6087">
          <cell r="A6087" t="str">
            <v>Data Analyst</v>
          </cell>
          <cell r="F6087" t="b">
            <v>0</v>
          </cell>
        </row>
        <row r="6088">
          <cell r="A6088" t="str">
            <v>Data Analyst</v>
          </cell>
          <cell r="F6088" t="b">
            <v>0</v>
          </cell>
          <cell r="M6088">
            <v>110000</v>
          </cell>
        </row>
        <row r="6089">
          <cell r="A6089" t="str">
            <v>Senior Data Engineer</v>
          </cell>
          <cell r="F6089" t="b">
            <v>0</v>
          </cell>
          <cell r="M6089">
            <v>182000</v>
          </cell>
        </row>
        <row r="6090">
          <cell r="A6090" t="str">
            <v>Software Engineer</v>
          </cell>
          <cell r="F6090" t="b">
            <v>0</v>
          </cell>
          <cell r="M6090">
            <v>44418.5</v>
          </cell>
        </row>
        <row r="6091">
          <cell r="A6091" t="str">
            <v>Data Engineer</v>
          </cell>
          <cell r="F6091" t="b">
            <v>0</v>
          </cell>
          <cell r="M6091">
            <v>140000</v>
          </cell>
        </row>
        <row r="6092">
          <cell r="A6092" t="str">
            <v>Data Engineer</v>
          </cell>
          <cell r="F6092" t="b">
            <v>1</v>
          </cell>
          <cell r="M6092">
            <v>125000</v>
          </cell>
        </row>
        <row r="6093">
          <cell r="A6093" t="str">
            <v>Senior Data Analyst</v>
          </cell>
          <cell r="F6093" t="b">
            <v>0</v>
          </cell>
          <cell r="M6093">
            <v>110000</v>
          </cell>
        </row>
        <row r="6094">
          <cell r="A6094" t="str">
            <v>Data Scientist</v>
          </cell>
          <cell r="F6094" t="b">
            <v>0</v>
          </cell>
          <cell r="M6094">
            <v>228000</v>
          </cell>
        </row>
        <row r="6095">
          <cell r="A6095" t="str">
            <v>Data Analyst</v>
          </cell>
          <cell r="F6095" t="b">
            <v>1</v>
          </cell>
        </row>
        <row r="6096">
          <cell r="A6096" t="str">
            <v>Data Scientist</v>
          </cell>
          <cell r="F6096" t="b">
            <v>0</v>
          </cell>
        </row>
        <row r="6097">
          <cell r="A6097" t="str">
            <v>Data Analyst</v>
          </cell>
          <cell r="F6097" t="b">
            <v>1</v>
          </cell>
          <cell r="M6097">
            <v>102000</v>
          </cell>
        </row>
        <row r="6098">
          <cell r="A6098" t="str">
            <v>Senior Data Engineer</v>
          </cell>
          <cell r="F6098" t="b">
            <v>1</v>
          </cell>
          <cell r="M6098">
            <v>175000</v>
          </cell>
        </row>
        <row r="6099">
          <cell r="A6099" t="str">
            <v>Data Engineer</v>
          </cell>
          <cell r="F6099" t="b">
            <v>0</v>
          </cell>
          <cell r="M6099">
            <v>102500</v>
          </cell>
        </row>
        <row r="6100">
          <cell r="A6100" t="str">
            <v>Data Scientist</v>
          </cell>
          <cell r="F6100" t="b">
            <v>0</v>
          </cell>
          <cell r="M6100">
            <v>51862.75</v>
          </cell>
        </row>
        <row r="6101">
          <cell r="A6101" t="str">
            <v>Data Engineer</v>
          </cell>
          <cell r="F6101" t="b">
            <v>0</v>
          </cell>
          <cell r="M6101">
            <v>140000</v>
          </cell>
        </row>
        <row r="6102">
          <cell r="A6102" t="str">
            <v>Data Engineer</v>
          </cell>
          <cell r="F6102" t="b">
            <v>0</v>
          </cell>
          <cell r="M6102">
            <v>115000</v>
          </cell>
        </row>
        <row r="6103">
          <cell r="A6103" t="str">
            <v>Machine Learning Engineer</v>
          </cell>
          <cell r="F6103" t="b">
            <v>0</v>
          </cell>
          <cell r="M6103">
            <v>99150</v>
          </cell>
        </row>
        <row r="6104">
          <cell r="A6104" t="str">
            <v>Data Engineer</v>
          </cell>
          <cell r="F6104" t="b">
            <v>0</v>
          </cell>
        </row>
        <row r="6105">
          <cell r="A6105" t="str">
            <v>Data Engineer</v>
          </cell>
          <cell r="F6105" t="b">
            <v>0</v>
          </cell>
          <cell r="M6105">
            <v>120000</v>
          </cell>
        </row>
        <row r="6106">
          <cell r="A6106" t="str">
            <v>Senior Data Scientist</v>
          </cell>
          <cell r="F6106" t="b">
            <v>0</v>
          </cell>
          <cell r="M6106">
            <v>157500</v>
          </cell>
        </row>
        <row r="6107">
          <cell r="A6107" t="str">
            <v>Data Scientist</v>
          </cell>
          <cell r="F6107" t="b">
            <v>1</v>
          </cell>
          <cell r="M6107">
            <v>177500</v>
          </cell>
        </row>
        <row r="6108">
          <cell r="A6108" t="str">
            <v>Data Engineer</v>
          </cell>
          <cell r="F6108" t="b">
            <v>1</v>
          </cell>
          <cell r="M6108">
            <v>75000</v>
          </cell>
        </row>
        <row r="6109">
          <cell r="A6109" t="str">
            <v>Business Analyst</v>
          </cell>
          <cell r="F6109" t="b">
            <v>0</v>
          </cell>
          <cell r="M6109">
            <v>126000</v>
          </cell>
        </row>
        <row r="6110">
          <cell r="A6110" t="str">
            <v>Business Analyst</v>
          </cell>
          <cell r="F6110" t="b">
            <v>0</v>
          </cell>
          <cell r="M6110">
            <v>110000</v>
          </cell>
        </row>
        <row r="6111">
          <cell r="A6111" t="str">
            <v>Data Scientist</v>
          </cell>
          <cell r="F6111" t="b">
            <v>0</v>
          </cell>
          <cell r="M6111">
            <v>64821.5</v>
          </cell>
        </row>
        <row r="6112">
          <cell r="A6112" t="str">
            <v>Senior Data Engineer</v>
          </cell>
          <cell r="F6112" t="b">
            <v>1</v>
          </cell>
          <cell r="M6112">
            <v>135000</v>
          </cell>
        </row>
        <row r="6113">
          <cell r="A6113" t="str">
            <v>Data Engineer</v>
          </cell>
          <cell r="F6113" t="b">
            <v>1</v>
          </cell>
        </row>
        <row r="6114">
          <cell r="A6114" t="str">
            <v>Data Engineer</v>
          </cell>
          <cell r="F6114" t="b">
            <v>0</v>
          </cell>
          <cell r="M6114">
            <v>102079.8984375</v>
          </cell>
        </row>
        <row r="6115">
          <cell r="A6115" t="str">
            <v>Data Analyst</v>
          </cell>
          <cell r="F6115" t="b">
            <v>0</v>
          </cell>
        </row>
        <row r="6116">
          <cell r="A6116" t="str">
            <v>Data Scientist</v>
          </cell>
          <cell r="F6116" t="b">
            <v>0</v>
          </cell>
        </row>
        <row r="6117">
          <cell r="A6117" t="str">
            <v>Senior Data Scientist</v>
          </cell>
          <cell r="F6117" t="b">
            <v>1</v>
          </cell>
        </row>
        <row r="6118">
          <cell r="A6118" t="str">
            <v>Data Engineer</v>
          </cell>
          <cell r="F6118" t="b">
            <v>1</v>
          </cell>
        </row>
        <row r="6119">
          <cell r="A6119" t="str">
            <v>Senior Data Analyst</v>
          </cell>
          <cell r="F6119" t="b">
            <v>1</v>
          </cell>
        </row>
        <row r="6120">
          <cell r="A6120" t="str">
            <v>Data Scientist</v>
          </cell>
          <cell r="F6120" t="b">
            <v>0</v>
          </cell>
          <cell r="M6120">
            <v>90000</v>
          </cell>
        </row>
        <row r="6121">
          <cell r="A6121" t="str">
            <v>Data Engineer</v>
          </cell>
          <cell r="F6121" t="b">
            <v>1</v>
          </cell>
          <cell r="M6121">
            <v>146000</v>
          </cell>
        </row>
        <row r="6122">
          <cell r="A6122" t="str">
            <v>Data Engineer</v>
          </cell>
          <cell r="F6122" t="b">
            <v>0</v>
          </cell>
        </row>
        <row r="6123">
          <cell r="A6123" t="str">
            <v>Senior Data Scientist</v>
          </cell>
          <cell r="F6123" t="b">
            <v>0</v>
          </cell>
        </row>
        <row r="6124">
          <cell r="A6124" t="str">
            <v>Senior Data Engineer</v>
          </cell>
          <cell r="F6124" t="b">
            <v>0</v>
          </cell>
          <cell r="M6124">
            <v>96773</v>
          </cell>
        </row>
        <row r="6125">
          <cell r="A6125" t="str">
            <v>Senior Data Engineer</v>
          </cell>
          <cell r="F6125" t="b">
            <v>0</v>
          </cell>
          <cell r="M6125">
            <v>127500</v>
          </cell>
        </row>
        <row r="6126">
          <cell r="A6126" t="str">
            <v>Data Engineer</v>
          </cell>
          <cell r="F6126" t="b">
            <v>1</v>
          </cell>
        </row>
        <row r="6127">
          <cell r="A6127" t="str">
            <v>Data Engineer</v>
          </cell>
          <cell r="F6127" t="b">
            <v>0</v>
          </cell>
        </row>
        <row r="6128">
          <cell r="A6128" t="str">
            <v>Data Scientist</v>
          </cell>
          <cell r="F6128" t="b">
            <v>0</v>
          </cell>
        </row>
        <row r="6129">
          <cell r="A6129" t="str">
            <v>Data Engineer</v>
          </cell>
          <cell r="F6129" t="b">
            <v>0</v>
          </cell>
          <cell r="M6129">
            <v>153034</v>
          </cell>
        </row>
        <row r="6130">
          <cell r="A6130" t="str">
            <v>Data Engineer</v>
          </cell>
          <cell r="F6130" t="b">
            <v>1</v>
          </cell>
        </row>
        <row r="6131">
          <cell r="A6131" t="str">
            <v>Data Engineer</v>
          </cell>
          <cell r="F6131" t="b">
            <v>0</v>
          </cell>
          <cell r="M6131">
            <v>175000</v>
          </cell>
        </row>
        <row r="6132">
          <cell r="A6132" t="str">
            <v>Machine Learning Engineer</v>
          </cell>
          <cell r="F6132" t="b">
            <v>0</v>
          </cell>
          <cell r="M6132">
            <v>79200</v>
          </cell>
        </row>
        <row r="6133">
          <cell r="A6133" t="str">
            <v>Data Engineer</v>
          </cell>
          <cell r="F6133" t="b">
            <v>0</v>
          </cell>
          <cell r="M6133">
            <v>162500</v>
          </cell>
        </row>
        <row r="6134">
          <cell r="A6134" t="str">
            <v>Data Analyst</v>
          </cell>
          <cell r="F6134" t="b">
            <v>0</v>
          </cell>
          <cell r="M6134">
            <v>165000</v>
          </cell>
        </row>
        <row r="6135">
          <cell r="A6135" t="str">
            <v>Business Analyst</v>
          </cell>
          <cell r="F6135" t="b">
            <v>0</v>
          </cell>
        </row>
        <row r="6136">
          <cell r="A6136" t="str">
            <v>Data Analyst</v>
          </cell>
          <cell r="F6136" t="b">
            <v>0</v>
          </cell>
          <cell r="M6136">
            <v>53014</v>
          </cell>
        </row>
        <row r="6137">
          <cell r="A6137" t="str">
            <v>Data Engineer</v>
          </cell>
          <cell r="F6137" t="b">
            <v>0</v>
          </cell>
        </row>
        <row r="6138">
          <cell r="A6138" t="str">
            <v>Data Analyst</v>
          </cell>
          <cell r="F6138" t="b">
            <v>0</v>
          </cell>
          <cell r="M6138">
            <v>56700</v>
          </cell>
        </row>
        <row r="6139">
          <cell r="A6139" t="str">
            <v>Data Analyst</v>
          </cell>
          <cell r="F6139" t="b">
            <v>0</v>
          </cell>
        </row>
        <row r="6140">
          <cell r="A6140" t="str">
            <v>Data Engineer</v>
          </cell>
          <cell r="F6140" t="b">
            <v>0</v>
          </cell>
          <cell r="M6140">
            <v>211000</v>
          </cell>
        </row>
        <row r="6141">
          <cell r="A6141" t="str">
            <v>Data Analyst</v>
          </cell>
          <cell r="F6141" t="b">
            <v>0</v>
          </cell>
        </row>
        <row r="6142">
          <cell r="A6142" t="str">
            <v>Data Scientist</v>
          </cell>
          <cell r="F6142" t="b">
            <v>0</v>
          </cell>
          <cell r="M6142">
            <v>90000</v>
          </cell>
        </row>
        <row r="6143">
          <cell r="A6143" t="str">
            <v>Data Analyst</v>
          </cell>
          <cell r="F6143" t="b">
            <v>0</v>
          </cell>
        </row>
        <row r="6144">
          <cell r="A6144" t="str">
            <v>Data Engineer</v>
          </cell>
          <cell r="F6144" t="b">
            <v>0</v>
          </cell>
          <cell r="M6144">
            <v>116500</v>
          </cell>
        </row>
        <row r="6145">
          <cell r="A6145" t="str">
            <v>Data Analyst</v>
          </cell>
          <cell r="F6145" t="b">
            <v>0</v>
          </cell>
        </row>
        <row r="6146">
          <cell r="A6146" t="str">
            <v>Data Engineer</v>
          </cell>
          <cell r="F6146" t="b">
            <v>0</v>
          </cell>
        </row>
        <row r="6147">
          <cell r="A6147" t="str">
            <v>Data Engineer</v>
          </cell>
          <cell r="F6147" t="b">
            <v>0</v>
          </cell>
        </row>
        <row r="6148">
          <cell r="A6148" t="str">
            <v>Data Engineer</v>
          </cell>
          <cell r="F6148" t="b">
            <v>0</v>
          </cell>
        </row>
        <row r="6149">
          <cell r="A6149" t="str">
            <v>Data Scientist</v>
          </cell>
          <cell r="F6149" t="b">
            <v>0</v>
          </cell>
        </row>
        <row r="6150">
          <cell r="A6150" t="str">
            <v>Data Engineer</v>
          </cell>
          <cell r="F6150" t="b">
            <v>0</v>
          </cell>
          <cell r="M6150">
            <v>115000</v>
          </cell>
        </row>
        <row r="6151">
          <cell r="A6151" t="str">
            <v>Data Scientist</v>
          </cell>
          <cell r="F6151" t="b">
            <v>0</v>
          </cell>
          <cell r="M6151">
            <v>141500</v>
          </cell>
        </row>
        <row r="6152">
          <cell r="A6152" t="str">
            <v>Data Engineer</v>
          </cell>
          <cell r="F6152" t="b">
            <v>1</v>
          </cell>
        </row>
        <row r="6153">
          <cell r="A6153" t="str">
            <v>Software Engineer</v>
          </cell>
          <cell r="F6153" t="b">
            <v>0</v>
          </cell>
          <cell r="M6153">
            <v>79200</v>
          </cell>
        </row>
        <row r="6154">
          <cell r="A6154" t="str">
            <v>Data Scientist</v>
          </cell>
          <cell r="F6154" t="b">
            <v>1</v>
          </cell>
        </row>
        <row r="6155">
          <cell r="A6155" t="str">
            <v>Data Scientist</v>
          </cell>
          <cell r="F6155" t="b">
            <v>0</v>
          </cell>
        </row>
        <row r="6156">
          <cell r="A6156" t="str">
            <v>Data Engineer</v>
          </cell>
          <cell r="F6156" t="b">
            <v>1</v>
          </cell>
        </row>
        <row r="6157">
          <cell r="A6157" t="str">
            <v>Data Engineer</v>
          </cell>
          <cell r="F6157" t="b">
            <v>0</v>
          </cell>
          <cell r="M6157">
            <v>96773</v>
          </cell>
        </row>
        <row r="6158">
          <cell r="A6158" t="str">
            <v>Data Engineer</v>
          </cell>
          <cell r="F6158" t="b">
            <v>0</v>
          </cell>
        </row>
        <row r="6159">
          <cell r="A6159" t="str">
            <v>Senior Data Engineer</v>
          </cell>
          <cell r="F6159" t="b">
            <v>0</v>
          </cell>
          <cell r="M6159">
            <v>115000</v>
          </cell>
        </row>
        <row r="6160">
          <cell r="A6160" t="str">
            <v>Data Engineer</v>
          </cell>
          <cell r="F6160" t="b">
            <v>0</v>
          </cell>
          <cell r="M6160">
            <v>225000</v>
          </cell>
        </row>
        <row r="6161">
          <cell r="A6161" t="str">
            <v>Data Analyst</v>
          </cell>
          <cell r="F6161" t="b">
            <v>0</v>
          </cell>
        </row>
        <row r="6162">
          <cell r="A6162" t="str">
            <v>Data Engineer</v>
          </cell>
          <cell r="F6162" t="b">
            <v>0</v>
          </cell>
        </row>
        <row r="6163">
          <cell r="A6163" t="str">
            <v>Data Scientist</v>
          </cell>
          <cell r="F6163" t="b">
            <v>0</v>
          </cell>
          <cell r="M6163">
            <v>81000</v>
          </cell>
        </row>
        <row r="6164">
          <cell r="A6164" t="str">
            <v>Data Scientist</v>
          </cell>
          <cell r="F6164" t="b">
            <v>1</v>
          </cell>
        </row>
        <row r="6165">
          <cell r="A6165" t="str">
            <v>Data Scientist</v>
          </cell>
          <cell r="F6165" t="b">
            <v>1</v>
          </cell>
          <cell r="M6165">
            <v>225000</v>
          </cell>
        </row>
        <row r="6166">
          <cell r="A6166" t="str">
            <v>Software Engineer</v>
          </cell>
          <cell r="F6166" t="b">
            <v>1</v>
          </cell>
          <cell r="M6166">
            <v>167500</v>
          </cell>
        </row>
        <row r="6167">
          <cell r="A6167" t="str">
            <v>Data Engineer</v>
          </cell>
          <cell r="F6167" t="b">
            <v>0</v>
          </cell>
          <cell r="M6167">
            <v>155000</v>
          </cell>
        </row>
        <row r="6168">
          <cell r="A6168" t="str">
            <v>Data Analyst</v>
          </cell>
          <cell r="F6168" t="b">
            <v>0</v>
          </cell>
          <cell r="M6168">
            <v>150000</v>
          </cell>
        </row>
        <row r="6169">
          <cell r="A6169" t="str">
            <v>Data Engineer</v>
          </cell>
          <cell r="F6169" t="b">
            <v>1</v>
          </cell>
          <cell r="M6169">
            <v>122500</v>
          </cell>
        </row>
        <row r="6170">
          <cell r="A6170" t="str">
            <v>Data Scientist</v>
          </cell>
          <cell r="F6170" t="b">
            <v>0</v>
          </cell>
        </row>
        <row r="6171">
          <cell r="A6171" t="str">
            <v>Data Engineer</v>
          </cell>
          <cell r="F6171" t="b">
            <v>0</v>
          </cell>
        </row>
        <row r="6172">
          <cell r="A6172" t="str">
            <v>Senior Data Engineer</v>
          </cell>
          <cell r="F6172" t="b">
            <v>0</v>
          </cell>
          <cell r="M6172">
            <v>210000</v>
          </cell>
        </row>
        <row r="6173">
          <cell r="A6173" t="str">
            <v>Data Scientist</v>
          </cell>
          <cell r="F6173" t="b">
            <v>0</v>
          </cell>
          <cell r="M6173">
            <v>115000</v>
          </cell>
        </row>
        <row r="6174">
          <cell r="A6174" t="str">
            <v>Business Analyst</v>
          </cell>
          <cell r="F6174" t="b">
            <v>0</v>
          </cell>
        </row>
        <row r="6175">
          <cell r="A6175" t="str">
            <v>Data Scientist</v>
          </cell>
          <cell r="F6175" t="b">
            <v>0</v>
          </cell>
          <cell r="M6175">
            <v>115000</v>
          </cell>
        </row>
        <row r="6176">
          <cell r="A6176" t="str">
            <v>Data Analyst</v>
          </cell>
          <cell r="F6176" t="b">
            <v>0</v>
          </cell>
        </row>
        <row r="6177">
          <cell r="A6177" t="str">
            <v>Senior Data Analyst</v>
          </cell>
          <cell r="F6177" t="b">
            <v>0</v>
          </cell>
          <cell r="M6177">
            <v>111175</v>
          </cell>
        </row>
        <row r="6178">
          <cell r="A6178" t="str">
            <v>Data Engineer</v>
          </cell>
          <cell r="F6178" t="b">
            <v>0</v>
          </cell>
          <cell r="M6178">
            <v>135000</v>
          </cell>
        </row>
        <row r="6179">
          <cell r="A6179" t="str">
            <v>Data Analyst</v>
          </cell>
          <cell r="F6179" t="b">
            <v>0</v>
          </cell>
          <cell r="M6179">
            <v>84479</v>
          </cell>
        </row>
        <row r="6180">
          <cell r="A6180" t="str">
            <v>Data Scientist</v>
          </cell>
          <cell r="F6180" t="b">
            <v>1</v>
          </cell>
          <cell r="M6180">
            <v>105000</v>
          </cell>
        </row>
        <row r="6181">
          <cell r="A6181" t="str">
            <v>Data Analyst</v>
          </cell>
          <cell r="F6181" t="b">
            <v>0</v>
          </cell>
        </row>
        <row r="6182">
          <cell r="A6182" t="str">
            <v>Senior Data Analyst</v>
          </cell>
          <cell r="F6182" t="b">
            <v>0</v>
          </cell>
        </row>
        <row r="6183">
          <cell r="A6183" t="str">
            <v>Senior Data Engineer</v>
          </cell>
          <cell r="F6183" t="b">
            <v>1</v>
          </cell>
          <cell r="M6183">
            <v>122500</v>
          </cell>
        </row>
        <row r="6184">
          <cell r="A6184" t="str">
            <v>Senior Data Scientist</v>
          </cell>
          <cell r="F6184" t="b">
            <v>1</v>
          </cell>
          <cell r="M6184">
            <v>224000</v>
          </cell>
        </row>
        <row r="6185">
          <cell r="A6185" t="str">
            <v>Senior Data Scientist</v>
          </cell>
          <cell r="F6185" t="b">
            <v>0</v>
          </cell>
          <cell r="M6185">
            <v>131650</v>
          </cell>
        </row>
        <row r="6186">
          <cell r="A6186" t="str">
            <v>Data Analyst</v>
          </cell>
          <cell r="F6186" t="b">
            <v>0</v>
          </cell>
        </row>
        <row r="6187">
          <cell r="A6187" t="str">
            <v>Senior Data Analyst</v>
          </cell>
          <cell r="F6187" t="b">
            <v>0</v>
          </cell>
          <cell r="M6187">
            <v>90000</v>
          </cell>
        </row>
        <row r="6188">
          <cell r="A6188" t="str">
            <v>Data Scientist</v>
          </cell>
          <cell r="F6188" t="b">
            <v>0</v>
          </cell>
          <cell r="M6188">
            <v>75000</v>
          </cell>
        </row>
        <row r="6189">
          <cell r="A6189" t="str">
            <v>Data Analyst</v>
          </cell>
          <cell r="F6189" t="b">
            <v>0</v>
          </cell>
        </row>
        <row r="6190">
          <cell r="A6190" t="str">
            <v>Data Scientist</v>
          </cell>
          <cell r="F6190" t="b">
            <v>1</v>
          </cell>
          <cell r="M6190">
            <v>211000</v>
          </cell>
        </row>
        <row r="6191">
          <cell r="A6191" t="str">
            <v>Data Engineer</v>
          </cell>
          <cell r="F6191" t="b">
            <v>0</v>
          </cell>
          <cell r="M6191">
            <v>108415.5</v>
          </cell>
        </row>
        <row r="6192">
          <cell r="A6192" t="str">
            <v>Data Engineer</v>
          </cell>
          <cell r="F6192" t="b">
            <v>0</v>
          </cell>
          <cell r="M6192">
            <v>145000</v>
          </cell>
        </row>
        <row r="6193">
          <cell r="A6193" t="str">
            <v>Data Scientist</v>
          </cell>
          <cell r="F6193" t="b">
            <v>1</v>
          </cell>
          <cell r="M6193">
            <v>275000</v>
          </cell>
        </row>
        <row r="6194">
          <cell r="A6194" t="str">
            <v>Data Analyst</v>
          </cell>
          <cell r="F6194" t="b">
            <v>0</v>
          </cell>
        </row>
        <row r="6195">
          <cell r="A6195" t="str">
            <v>Senior Data Scientist</v>
          </cell>
          <cell r="F6195" t="b">
            <v>0</v>
          </cell>
          <cell r="M6195">
            <v>230625</v>
          </cell>
        </row>
        <row r="6196">
          <cell r="A6196" t="str">
            <v>Data Engineer</v>
          </cell>
          <cell r="F6196" t="b">
            <v>0</v>
          </cell>
          <cell r="M6196">
            <v>50400</v>
          </cell>
        </row>
        <row r="6197">
          <cell r="A6197" t="str">
            <v>Data Engineer</v>
          </cell>
          <cell r="F6197" t="b">
            <v>0</v>
          </cell>
          <cell r="M6197">
            <v>110000</v>
          </cell>
        </row>
        <row r="6198">
          <cell r="A6198" t="str">
            <v>Data Scientist</v>
          </cell>
          <cell r="F6198" t="b">
            <v>0</v>
          </cell>
          <cell r="M6198">
            <v>165000</v>
          </cell>
        </row>
        <row r="6199">
          <cell r="A6199" t="str">
            <v>Senior Data Engineer</v>
          </cell>
          <cell r="F6199" t="b">
            <v>1</v>
          </cell>
        </row>
        <row r="6200">
          <cell r="A6200" t="str">
            <v>Data Engineer</v>
          </cell>
          <cell r="F6200" t="b">
            <v>0</v>
          </cell>
          <cell r="M6200">
            <v>175000</v>
          </cell>
        </row>
        <row r="6201">
          <cell r="A6201" t="str">
            <v>Data Engineer</v>
          </cell>
          <cell r="F6201" t="b">
            <v>0</v>
          </cell>
          <cell r="M6201">
            <v>200000</v>
          </cell>
        </row>
        <row r="6202">
          <cell r="A6202" t="str">
            <v>Data Analyst</v>
          </cell>
          <cell r="F6202" t="b">
            <v>0</v>
          </cell>
          <cell r="M6202">
            <v>77500</v>
          </cell>
        </row>
        <row r="6203">
          <cell r="A6203" t="str">
            <v>Data Analyst</v>
          </cell>
          <cell r="F6203" t="b">
            <v>0</v>
          </cell>
          <cell r="M6203">
            <v>51014</v>
          </cell>
        </row>
        <row r="6204">
          <cell r="A6204" t="str">
            <v>Data Engineer</v>
          </cell>
          <cell r="F6204" t="b">
            <v>1</v>
          </cell>
        </row>
        <row r="6205">
          <cell r="A6205" t="str">
            <v>Data Engineer</v>
          </cell>
          <cell r="F6205" t="b">
            <v>1</v>
          </cell>
          <cell r="M6205">
            <v>186500</v>
          </cell>
        </row>
        <row r="6206">
          <cell r="A6206" t="str">
            <v>Data Engineer</v>
          </cell>
          <cell r="F6206" t="b">
            <v>0</v>
          </cell>
          <cell r="M6206">
            <v>125000</v>
          </cell>
        </row>
        <row r="6207">
          <cell r="A6207" t="str">
            <v>Data Engineer</v>
          </cell>
          <cell r="F6207" t="b">
            <v>0</v>
          </cell>
        </row>
        <row r="6208">
          <cell r="A6208" t="str">
            <v>Data Scientist</v>
          </cell>
          <cell r="F6208" t="b">
            <v>0</v>
          </cell>
          <cell r="M6208">
            <v>174620</v>
          </cell>
        </row>
        <row r="6209">
          <cell r="A6209" t="str">
            <v>Data Engineer</v>
          </cell>
          <cell r="F6209" t="b">
            <v>0</v>
          </cell>
          <cell r="M6209">
            <v>114042.5</v>
          </cell>
        </row>
        <row r="6210">
          <cell r="A6210" t="str">
            <v>Data Analyst</v>
          </cell>
          <cell r="F6210" t="b">
            <v>0</v>
          </cell>
          <cell r="M6210">
            <v>80000</v>
          </cell>
        </row>
        <row r="6211">
          <cell r="A6211" t="str">
            <v>Data Engineer</v>
          </cell>
          <cell r="F6211" t="b">
            <v>0</v>
          </cell>
          <cell r="M6211">
            <v>125000</v>
          </cell>
        </row>
        <row r="6212">
          <cell r="A6212" t="str">
            <v>Data Analyst</v>
          </cell>
          <cell r="F6212" t="b">
            <v>1</v>
          </cell>
        </row>
        <row r="6213">
          <cell r="A6213" t="str">
            <v>Data Scientist</v>
          </cell>
          <cell r="F6213" t="b">
            <v>0</v>
          </cell>
        </row>
        <row r="6214">
          <cell r="A6214" t="str">
            <v>Data Analyst</v>
          </cell>
          <cell r="F6214" t="b">
            <v>0</v>
          </cell>
        </row>
        <row r="6215">
          <cell r="A6215" t="str">
            <v>Data Engineer</v>
          </cell>
          <cell r="F6215" t="b">
            <v>1</v>
          </cell>
          <cell r="M6215">
            <v>160000</v>
          </cell>
        </row>
        <row r="6216">
          <cell r="A6216" t="str">
            <v>Data Analyst</v>
          </cell>
          <cell r="F6216" t="b">
            <v>0</v>
          </cell>
          <cell r="M6216">
            <v>65000</v>
          </cell>
        </row>
        <row r="6217">
          <cell r="A6217" t="str">
            <v>Data Analyst</v>
          </cell>
          <cell r="F6217" t="b">
            <v>0</v>
          </cell>
          <cell r="M6217">
            <v>69591</v>
          </cell>
        </row>
        <row r="6218">
          <cell r="A6218" t="str">
            <v>Data Analyst</v>
          </cell>
          <cell r="F6218" t="b">
            <v>0</v>
          </cell>
          <cell r="M6218">
            <v>90000</v>
          </cell>
        </row>
        <row r="6219">
          <cell r="A6219" t="str">
            <v>Data Scientist</v>
          </cell>
          <cell r="F6219" t="b">
            <v>1</v>
          </cell>
          <cell r="M6219">
            <v>225000</v>
          </cell>
        </row>
        <row r="6220">
          <cell r="A6220" t="str">
            <v>Senior Data Engineer</v>
          </cell>
          <cell r="F6220" t="b">
            <v>0</v>
          </cell>
          <cell r="M6220">
            <v>122500</v>
          </cell>
        </row>
        <row r="6221">
          <cell r="A6221" t="str">
            <v>Data Scientist</v>
          </cell>
          <cell r="F6221" t="b">
            <v>1</v>
          </cell>
          <cell r="M6221">
            <v>162500</v>
          </cell>
        </row>
        <row r="6222">
          <cell r="A6222" t="str">
            <v>Data Scientist</v>
          </cell>
          <cell r="F6222" t="b">
            <v>0</v>
          </cell>
          <cell r="M6222">
            <v>138500</v>
          </cell>
        </row>
        <row r="6223">
          <cell r="A6223" t="str">
            <v>Data Analyst</v>
          </cell>
          <cell r="F6223" t="b">
            <v>1</v>
          </cell>
        </row>
        <row r="6224">
          <cell r="A6224" t="str">
            <v>Data Engineer</v>
          </cell>
          <cell r="F6224" t="b">
            <v>0</v>
          </cell>
          <cell r="M6224">
            <v>65000</v>
          </cell>
        </row>
        <row r="6225">
          <cell r="A6225" t="str">
            <v>Data Analyst</v>
          </cell>
          <cell r="F6225" t="b">
            <v>1</v>
          </cell>
        </row>
        <row r="6226">
          <cell r="A6226" t="str">
            <v>Data Analyst</v>
          </cell>
          <cell r="F6226" t="b">
            <v>0</v>
          </cell>
          <cell r="M6226">
            <v>81350</v>
          </cell>
        </row>
        <row r="6227">
          <cell r="A6227" t="str">
            <v>Data Engineer</v>
          </cell>
          <cell r="F6227" t="b">
            <v>1</v>
          </cell>
        </row>
        <row r="6228">
          <cell r="A6228" t="str">
            <v>Data Scientist</v>
          </cell>
          <cell r="F6228" t="b">
            <v>0</v>
          </cell>
          <cell r="M6228">
            <v>145500</v>
          </cell>
        </row>
        <row r="6229">
          <cell r="A6229" t="str">
            <v>Data Analyst</v>
          </cell>
          <cell r="F6229" t="b">
            <v>1</v>
          </cell>
          <cell r="M6229">
            <v>255829.5</v>
          </cell>
        </row>
        <row r="6230">
          <cell r="A6230" t="str">
            <v>Data Scientist</v>
          </cell>
          <cell r="F6230" t="b">
            <v>1</v>
          </cell>
        </row>
        <row r="6231">
          <cell r="A6231" t="str">
            <v>Data Engineer</v>
          </cell>
          <cell r="F6231" t="b">
            <v>0</v>
          </cell>
          <cell r="M6231">
            <v>140000</v>
          </cell>
        </row>
        <row r="6232">
          <cell r="A6232" t="str">
            <v>Data Scientist</v>
          </cell>
          <cell r="F6232" t="b">
            <v>0</v>
          </cell>
          <cell r="M6232">
            <v>221875</v>
          </cell>
        </row>
        <row r="6233">
          <cell r="A6233" t="str">
            <v>Data Engineer</v>
          </cell>
          <cell r="F6233" t="b">
            <v>0</v>
          </cell>
          <cell r="M6233">
            <v>147500</v>
          </cell>
        </row>
        <row r="6234">
          <cell r="A6234" t="str">
            <v>Data Engineer</v>
          </cell>
          <cell r="F6234" t="b">
            <v>0</v>
          </cell>
          <cell r="M6234">
            <v>120000</v>
          </cell>
        </row>
        <row r="6235">
          <cell r="A6235" t="str">
            <v>Data Engineer</v>
          </cell>
          <cell r="F6235" t="b">
            <v>0</v>
          </cell>
          <cell r="M6235">
            <v>200000</v>
          </cell>
        </row>
        <row r="6236">
          <cell r="A6236" t="str">
            <v>Data Analyst</v>
          </cell>
          <cell r="F6236" t="b">
            <v>1</v>
          </cell>
        </row>
        <row r="6237">
          <cell r="A6237" t="str">
            <v>Data Engineer</v>
          </cell>
          <cell r="F6237" t="b">
            <v>1</v>
          </cell>
        </row>
        <row r="6238">
          <cell r="A6238" t="str">
            <v>Data Scientist</v>
          </cell>
          <cell r="F6238" t="b">
            <v>0</v>
          </cell>
          <cell r="M6238">
            <v>72900</v>
          </cell>
        </row>
        <row r="6239">
          <cell r="A6239" t="str">
            <v>Data Engineer</v>
          </cell>
          <cell r="F6239" t="b">
            <v>0</v>
          </cell>
          <cell r="M6239">
            <v>82500</v>
          </cell>
        </row>
        <row r="6240">
          <cell r="A6240" t="str">
            <v>Data Engineer</v>
          </cell>
          <cell r="F6240" t="b">
            <v>0</v>
          </cell>
          <cell r="M6240">
            <v>139000</v>
          </cell>
        </row>
        <row r="6241">
          <cell r="A6241" t="str">
            <v>Data Scientist</v>
          </cell>
          <cell r="F6241" t="b">
            <v>0</v>
          </cell>
          <cell r="M6241">
            <v>216972</v>
          </cell>
        </row>
        <row r="6242">
          <cell r="A6242" t="str">
            <v>Senior Data Engineer</v>
          </cell>
          <cell r="F6242" t="b">
            <v>0</v>
          </cell>
          <cell r="M6242">
            <v>180000</v>
          </cell>
        </row>
        <row r="6243">
          <cell r="A6243" t="str">
            <v>Data Engineer</v>
          </cell>
          <cell r="F6243" t="b">
            <v>0</v>
          </cell>
        </row>
        <row r="6244">
          <cell r="A6244" t="str">
            <v>Data Engineer</v>
          </cell>
          <cell r="F6244" t="b">
            <v>0</v>
          </cell>
          <cell r="M6244">
            <v>88500</v>
          </cell>
        </row>
        <row r="6245">
          <cell r="A6245" t="str">
            <v>Data Scientist</v>
          </cell>
          <cell r="F6245" t="b">
            <v>0</v>
          </cell>
        </row>
        <row r="6246">
          <cell r="A6246" t="str">
            <v>Data Scientist</v>
          </cell>
          <cell r="F6246" t="b">
            <v>1</v>
          </cell>
          <cell r="M6246">
            <v>115000</v>
          </cell>
        </row>
        <row r="6247">
          <cell r="A6247" t="str">
            <v>Data Engineer</v>
          </cell>
          <cell r="F6247" t="b">
            <v>0</v>
          </cell>
        </row>
        <row r="6248">
          <cell r="A6248" t="str">
            <v>Data Scientist</v>
          </cell>
          <cell r="F6248" t="b">
            <v>0</v>
          </cell>
          <cell r="M6248">
            <v>128000</v>
          </cell>
        </row>
        <row r="6249">
          <cell r="A6249" t="str">
            <v>Data Engineer</v>
          </cell>
          <cell r="F6249" t="b">
            <v>0</v>
          </cell>
          <cell r="M6249">
            <v>155000</v>
          </cell>
        </row>
        <row r="6250">
          <cell r="A6250" t="str">
            <v>Data Engineer</v>
          </cell>
          <cell r="F6250" t="b">
            <v>0</v>
          </cell>
        </row>
        <row r="6251">
          <cell r="A6251" t="str">
            <v>Senior Data Engineer</v>
          </cell>
          <cell r="F6251" t="b">
            <v>1</v>
          </cell>
          <cell r="M6251">
            <v>120000</v>
          </cell>
        </row>
        <row r="6252">
          <cell r="A6252" t="str">
            <v>Data Scientist</v>
          </cell>
          <cell r="F6252" t="b">
            <v>0</v>
          </cell>
          <cell r="M6252">
            <v>90000</v>
          </cell>
        </row>
        <row r="6253">
          <cell r="A6253" t="str">
            <v>Senior Data Scientist</v>
          </cell>
          <cell r="F6253" t="b">
            <v>0</v>
          </cell>
          <cell r="M6253">
            <v>166419.5</v>
          </cell>
        </row>
        <row r="6254">
          <cell r="A6254" t="str">
            <v>Data Analyst</v>
          </cell>
          <cell r="F6254" t="b">
            <v>0</v>
          </cell>
          <cell r="M6254">
            <v>65000</v>
          </cell>
        </row>
        <row r="6255">
          <cell r="A6255" t="str">
            <v>Data Engineer</v>
          </cell>
          <cell r="F6255" t="b">
            <v>0</v>
          </cell>
          <cell r="M6255">
            <v>138100</v>
          </cell>
        </row>
        <row r="6256">
          <cell r="A6256" t="str">
            <v>Data Engineer</v>
          </cell>
          <cell r="F6256" t="b">
            <v>0</v>
          </cell>
          <cell r="M6256">
            <v>92500</v>
          </cell>
        </row>
        <row r="6257">
          <cell r="A6257" t="str">
            <v>Data Scientist</v>
          </cell>
          <cell r="F6257" t="b">
            <v>1</v>
          </cell>
        </row>
        <row r="6258">
          <cell r="A6258" t="str">
            <v>Data Engineer</v>
          </cell>
          <cell r="F6258" t="b">
            <v>0</v>
          </cell>
        </row>
        <row r="6259">
          <cell r="A6259" t="str">
            <v>Data Analyst</v>
          </cell>
          <cell r="F6259" t="b">
            <v>0</v>
          </cell>
          <cell r="M6259">
            <v>169322</v>
          </cell>
        </row>
        <row r="6260">
          <cell r="A6260" t="str">
            <v>Data Scientist</v>
          </cell>
          <cell r="F6260" t="b">
            <v>0</v>
          </cell>
          <cell r="M6260">
            <v>118807.5</v>
          </cell>
        </row>
        <row r="6261">
          <cell r="A6261" t="str">
            <v>Data Scientist</v>
          </cell>
          <cell r="F6261" t="b">
            <v>0</v>
          </cell>
          <cell r="M6261">
            <v>88128</v>
          </cell>
        </row>
        <row r="6262">
          <cell r="A6262" t="str">
            <v>Data Scientist</v>
          </cell>
          <cell r="F6262" t="b">
            <v>0</v>
          </cell>
        </row>
        <row r="6263">
          <cell r="A6263" t="str">
            <v>Data Analyst</v>
          </cell>
          <cell r="F6263" t="b">
            <v>0</v>
          </cell>
        </row>
        <row r="6264">
          <cell r="A6264" t="str">
            <v>Data Engineer</v>
          </cell>
          <cell r="F6264" t="b">
            <v>1</v>
          </cell>
        </row>
        <row r="6265">
          <cell r="A6265" t="str">
            <v>Senior Data Engineer</v>
          </cell>
          <cell r="F6265" t="b">
            <v>0</v>
          </cell>
          <cell r="M6265">
            <v>157500</v>
          </cell>
        </row>
        <row r="6266">
          <cell r="A6266" t="str">
            <v>Data Engineer</v>
          </cell>
          <cell r="F6266" t="b">
            <v>0</v>
          </cell>
        </row>
        <row r="6267">
          <cell r="A6267" t="str">
            <v>Cloud Engineer</v>
          </cell>
          <cell r="F6267" t="b">
            <v>0</v>
          </cell>
          <cell r="M6267">
            <v>136000</v>
          </cell>
        </row>
        <row r="6268">
          <cell r="A6268" t="str">
            <v>Senior Data Engineer</v>
          </cell>
          <cell r="F6268" t="b">
            <v>1</v>
          </cell>
          <cell r="M6268">
            <v>150000</v>
          </cell>
        </row>
        <row r="6269">
          <cell r="A6269" t="str">
            <v>Data Engineer</v>
          </cell>
          <cell r="F6269" t="b">
            <v>0</v>
          </cell>
          <cell r="M6269">
            <v>208114</v>
          </cell>
        </row>
        <row r="6270">
          <cell r="A6270" t="str">
            <v>Data Scientist</v>
          </cell>
          <cell r="F6270" t="b">
            <v>1</v>
          </cell>
          <cell r="M6270">
            <v>195000</v>
          </cell>
        </row>
        <row r="6271">
          <cell r="A6271" t="str">
            <v>Data Analyst</v>
          </cell>
          <cell r="F6271" t="b">
            <v>0</v>
          </cell>
        </row>
        <row r="6272">
          <cell r="A6272" t="str">
            <v>Data Scientist</v>
          </cell>
          <cell r="F6272" t="b">
            <v>0</v>
          </cell>
          <cell r="M6272">
            <v>102500</v>
          </cell>
        </row>
        <row r="6273">
          <cell r="A6273" t="str">
            <v>Data Engineer</v>
          </cell>
          <cell r="F6273" t="b">
            <v>1</v>
          </cell>
        </row>
        <row r="6274">
          <cell r="A6274" t="str">
            <v>Data Scientist</v>
          </cell>
          <cell r="F6274" t="b">
            <v>0</v>
          </cell>
          <cell r="M6274">
            <v>125000</v>
          </cell>
        </row>
        <row r="6275">
          <cell r="A6275" t="str">
            <v>Data Engineer</v>
          </cell>
          <cell r="F6275" t="b">
            <v>0</v>
          </cell>
        </row>
        <row r="6276">
          <cell r="A6276" t="str">
            <v>Data Analyst</v>
          </cell>
          <cell r="F6276" t="b">
            <v>0</v>
          </cell>
          <cell r="M6276">
            <v>62500</v>
          </cell>
        </row>
        <row r="6277">
          <cell r="A6277" t="str">
            <v>Senior Data Scientist</v>
          </cell>
          <cell r="F6277" t="b">
            <v>1</v>
          </cell>
          <cell r="M6277">
            <v>175000</v>
          </cell>
        </row>
        <row r="6278">
          <cell r="A6278" t="str">
            <v>Data Analyst</v>
          </cell>
          <cell r="F6278" t="b">
            <v>1</v>
          </cell>
        </row>
        <row r="6279">
          <cell r="A6279" t="str">
            <v>Data Analyst</v>
          </cell>
          <cell r="F6279" t="b">
            <v>0</v>
          </cell>
          <cell r="M6279">
            <v>75000</v>
          </cell>
        </row>
        <row r="6280">
          <cell r="A6280" t="str">
            <v>Data Analyst</v>
          </cell>
          <cell r="F6280" t="b">
            <v>0</v>
          </cell>
          <cell r="M6280">
            <v>95218.109375</v>
          </cell>
        </row>
        <row r="6281">
          <cell r="A6281" t="str">
            <v>Data Engineer</v>
          </cell>
          <cell r="F6281" t="b">
            <v>0</v>
          </cell>
          <cell r="M6281">
            <v>45000</v>
          </cell>
        </row>
        <row r="6282">
          <cell r="A6282" t="str">
            <v>Senior Data Scientist</v>
          </cell>
          <cell r="F6282" t="b">
            <v>1</v>
          </cell>
          <cell r="M6282">
            <v>177885.5</v>
          </cell>
        </row>
        <row r="6283">
          <cell r="A6283" t="str">
            <v>Data Scientist</v>
          </cell>
          <cell r="F6283" t="b">
            <v>0</v>
          </cell>
          <cell r="M6283">
            <v>125000</v>
          </cell>
        </row>
        <row r="6284">
          <cell r="A6284" t="str">
            <v>Data Analyst</v>
          </cell>
          <cell r="F6284" t="b">
            <v>0</v>
          </cell>
        </row>
        <row r="6285">
          <cell r="A6285" t="str">
            <v>Data Scientist</v>
          </cell>
          <cell r="F6285" t="b">
            <v>0</v>
          </cell>
          <cell r="M6285">
            <v>107500</v>
          </cell>
        </row>
        <row r="6286">
          <cell r="A6286" t="str">
            <v>Senior Data Engineer</v>
          </cell>
          <cell r="F6286" t="b">
            <v>0</v>
          </cell>
          <cell r="M6286">
            <v>135000</v>
          </cell>
        </row>
        <row r="6287">
          <cell r="A6287" t="str">
            <v>Data Engineer</v>
          </cell>
          <cell r="F6287" t="b">
            <v>1</v>
          </cell>
        </row>
        <row r="6288">
          <cell r="A6288" t="str">
            <v>Data Analyst</v>
          </cell>
          <cell r="F6288" t="b">
            <v>0</v>
          </cell>
        </row>
        <row r="6289">
          <cell r="A6289" t="str">
            <v>Data Scientist</v>
          </cell>
          <cell r="F6289" t="b">
            <v>0</v>
          </cell>
          <cell r="M6289">
            <v>105000</v>
          </cell>
        </row>
        <row r="6290">
          <cell r="A6290" t="str">
            <v>Data Engineer</v>
          </cell>
          <cell r="F6290" t="b">
            <v>0</v>
          </cell>
        </row>
        <row r="6291">
          <cell r="A6291" t="str">
            <v>Data Scientist</v>
          </cell>
          <cell r="F6291" t="b">
            <v>1</v>
          </cell>
          <cell r="M6291">
            <v>135000</v>
          </cell>
        </row>
        <row r="6292">
          <cell r="A6292" t="str">
            <v>Senior Data Scientist</v>
          </cell>
          <cell r="F6292" t="b">
            <v>1</v>
          </cell>
          <cell r="M6292">
            <v>108900</v>
          </cell>
        </row>
        <row r="6293">
          <cell r="A6293" t="str">
            <v>Data Analyst</v>
          </cell>
          <cell r="F6293" t="b">
            <v>1</v>
          </cell>
          <cell r="M6293">
            <v>82500</v>
          </cell>
        </row>
        <row r="6294">
          <cell r="A6294" t="str">
            <v>Data Engineer</v>
          </cell>
          <cell r="F6294" t="b">
            <v>0</v>
          </cell>
        </row>
        <row r="6295">
          <cell r="A6295" t="str">
            <v>Data Engineer</v>
          </cell>
          <cell r="F6295" t="b">
            <v>0</v>
          </cell>
        </row>
        <row r="6296">
          <cell r="A6296" t="str">
            <v>Senior Data Scientist</v>
          </cell>
          <cell r="F6296" t="b">
            <v>1</v>
          </cell>
          <cell r="M6296">
            <v>185000</v>
          </cell>
        </row>
        <row r="6297">
          <cell r="A6297" t="str">
            <v>Cloud Engineer</v>
          </cell>
          <cell r="F6297" t="b">
            <v>1</v>
          </cell>
          <cell r="M6297">
            <v>180000</v>
          </cell>
        </row>
        <row r="6298">
          <cell r="A6298" t="str">
            <v>Data Scientist</v>
          </cell>
          <cell r="F6298" t="b">
            <v>0</v>
          </cell>
          <cell r="M6298">
            <v>181000</v>
          </cell>
        </row>
        <row r="6299">
          <cell r="A6299" t="str">
            <v>Data Engineer</v>
          </cell>
          <cell r="F6299" t="b">
            <v>0</v>
          </cell>
          <cell r="M6299">
            <v>100000</v>
          </cell>
        </row>
        <row r="6300">
          <cell r="A6300" t="str">
            <v>Data Analyst</v>
          </cell>
          <cell r="F6300" t="b">
            <v>0</v>
          </cell>
        </row>
        <row r="6301">
          <cell r="A6301" t="str">
            <v>Data Scientist</v>
          </cell>
          <cell r="F6301" t="b">
            <v>0</v>
          </cell>
          <cell r="M6301">
            <v>115000</v>
          </cell>
        </row>
        <row r="6302">
          <cell r="A6302" t="str">
            <v>Data Scientist</v>
          </cell>
          <cell r="F6302" t="b">
            <v>1</v>
          </cell>
          <cell r="M6302">
            <v>127500</v>
          </cell>
        </row>
        <row r="6303">
          <cell r="A6303" t="str">
            <v>Data Engineer</v>
          </cell>
          <cell r="F6303" t="b">
            <v>0</v>
          </cell>
        </row>
        <row r="6304">
          <cell r="A6304" t="str">
            <v>Data Engineer</v>
          </cell>
          <cell r="F6304" t="b">
            <v>0</v>
          </cell>
          <cell r="M6304">
            <v>100000</v>
          </cell>
        </row>
        <row r="6305">
          <cell r="A6305" t="str">
            <v>Data Scientist</v>
          </cell>
          <cell r="F6305" t="b">
            <v>1</v>
          </cell>
          <cell r="M6305">
            <v>110000</v>
          </cell>
        </row>
        <row r="6306">
          <cell r="A6306" t="str">
            <v>Data Scientist</v>
          </cell>
          <cell r="F6306" t="b">
            <v>0</v>
          </cell>
          <cell r="M6306">
            <v>195000</v>
          </cell>
        </row>
        <row r="6307">
          <cell r="A6307" t="str">
            <v>Business Analyst</v>
          </cell>
          <cell r="F6307" t="b">
            <v>0</v>
          </cell>
        </row>
        <row r="6308">
          <cell r="A6308" t="str">
            <v>Data Engineer</v>
          </cell>
          <cell r="F6308" t="b">
            <v>0</v>
          </cell>
          <cell r="M6308">
            <v>160000</v>
          </cell>
        </row>
        <row r="6309">
          <cell r="A6309" t="str">
            <v>Data Engineer</v>
          </cell>
          <cell r="F6309" t="b">
            <v>0</v>
          </cell>
        </row>
        <row r="6310">
          <cell r="A6310" t="str">
            <v>Data Engineer</v>
          </cell>
          <cell r="F6310" t="b">
            <v>0</v>
          </cell>
          <cell r="M6310">
            <v>187500</v>
          </cell>
        </row>
        <row r="6311">
          <cell r="A6311" t="str">
            <v>Software Engineer</v>
          </cell>
          <cell r="F6311" t="b">
            <v>0</v>
          </cell>
          <cell r="M6311">
            <v>79200</v>
          </cell>
        </row>
        <row r="6312">
          <cell r="A6312" t="str">
            <v>Data Scientist</v>
          </cell>
          <cell r="F6312" t="b">
            <v>0</v>
          </cell>
        </row>
        <row r="6313">
          <cell r="A6313" t="str">
            <v>Senior Data Analyst</v>
          </cell>
          <cell r="F6313" t="b">
            <v>1</v>
          </cell>
          <cell r="M6313">
            <v>140000</v>
          </cell>
        </row>
        <row r="6314">
          <cell r="A6314" t="str">
            <v>Data Scientist</v>
          </cell>
          <cell r="F6314" t="b">
            <v>0</v>
          </cell>
        </row>
        <row r="6315">
          <cell r="A6315" t="str">
            <v>Data Scientist</v>
          </cell>
          <cell r="F6315" t="b">
            <v>1</v>
          </cell>
          <cell r="M6315">
            <v>175000</v>
          </cell>
        </row>
        <row r="6316">
          <cell r="A6316" t="str">
            <v>Data Engineer</v>
          </cell>
          <cell r="F6316" t="b">
            <v>0</v>
          </cell>
          <cell r="M6316">
            <v>110000</v>
          </cell>
        </row>
        <row r="6317">
          <cell r="A6317" t="str">
            <v>Data Scientist</v>
          </cell>
          <cell r="F6317" t="b">
            <v>0</v>
          </cell>
          <cell r="M6317">
            <v>140000</v>
          </cell>
        </row>
        <row r="6318">
          <cell r="A6318" t="str">
            <v>Data Engineer</v>
          </cell>
          <cell r="F6318" t="b">
            <v>1</v>
          </cell>
          <cell r="M6318">
            <v>120000</v>
          </cell>
        </row>
        <row r="6319">
          <cell r="A6319" t="str">
            <v>Data Analyst</v>
          </cell>
          <cell r="F6319" t="b">
            <v>1</v>
          </cell>
        </row>
        <row r="6320">
          <cell r="A6320" t="str">
            <v>Data Analyst</v>
          </cell>
          <cell r="F6320" t="b">
            <v>0</v>
          </cell>
          <cell r="M6320">
            <v>90000</v>
          </cell>
        </row>
        <row r="6321">
          <cell r="A6321" t="str">
            <v>Data Engineer</v>
          </cell>
          <cell r="F6321" t="b">
            <v>0</v>
          </cell>
          <cell r="M6321">
            <v>400000</v>
          </cell>
        </row>
        <row r="6322">
          <cell r="A6322" t="str">
            <v>Data Analyst</v>
          </cell>
          <cell r="F6322" t="b">
            <v>0</v>
          </cell>
        </row>
        <row r="6323">
          <cell r="A6323" t="str">
            <v>Data Scientist</v>
          </cell>
          <cell r="F6323" t="b">
            <v>0</v>
          </cell>
          <cell r="M6323">
            <v>113500</v>
          </cell>
        </row>
        <row r="6324">
          <cell r="A6324" t="str">
            <v>Senior Data Engineer</v>
          </cell>
          <cell r="F6324" t="b">
            <v>0</v>
          </cell>
          <cell r="M6324">
            <v>200000</v>
          </cell>
        </row>
        <row r="6325">
          <cell r="A6325" t="str">
            <v>Data Scientist</v>
          </cell>
          <cell r="F6325" t="b">
            <v>1</v>
          </cell>
        </row>
        <row r="6326">
          <cell r="A6326" t="str">
            <v>Senior Data Engineer</v>
          </cell>
          <cell r="F6326" t="b">
            <v>0</v>
          </cell>
          <cell r="M6326">
            <v>188000</v>
          </cell>
        </row>
        <row r="6327">
          <cell r="A6327" t="str">
            <v>Data Engineer</v>
          </cell>
          <cell r="F6327" t="b">
            <v>0</v>
          </cell>
          <cell r="M6327">
            <v>95000</v>
          </cell>
        </row>
        <row r="6328">
          <cell r="A6328" t="str">
            <v>Senior Data Engineer</v>
          </cell>
          <cell r="F6328" t="b">
            <v>0</v>
          </cell>
        </row>
        <row r="6329">
          <cell r="A6329" t="str">
            <v>Data Scientist</v>
          </cell>
          <cell r="F6329" t="b">
            <v>1</v>
          </cell>
        </row>
        <row r="6330">
          <cell r="A6330" t="str">
            <v>Data Scientist</v>
          </cell>
          <cell r="F6330" t="b">
            <v>1</v>
          </cell>
        </row>
        <row r="6331">
          <cell r="A6331" t="str">
            <v>Data Analyst</v>
          </cell>
          <cell r="F6331" t="b">
            <v>0</v>
          </cell>
        </row>
        <row r="6332">
          <cell r="A6332" t="str">
            <v>Data Engineer</v>
          </cell>
          <cell r="F6332" t="b">
            <v>0</v>
          </cell>
          <cell r="M6332">
            <v>211000</v>
          </cell>
        </row>
        <row r="6333">
          <cell r="A6333" t="str">
            <v>Data Scientist</v>
          </cell>
          <cell r="F6333" t="b">
            <v>0</v>
          </cell>
          <cell r="M6333">
            <v>166941.5</v>
          </cell>
        </row>
        <row r="6334">
          <cell r="A6334" t="str">
            <v>Data Scientist</v>
          </cell>
          <cell r="F6334" t="b">
            <v>0</v>
          </cell>
        </row>
        <row r="6335">
          <cell r="A6335" t="str">
            <v>Senior Data Scientist</v>
          </cell>
          <cell r="F6335" t="b">
            <v>0</v>
          </cell>
          <cell r="M6335">
            <v>150000</v>
          </cell>
        </row>
        <row r="6336">
          <cell r="A6336" t="str">
            <v>Data Analyst</v>
          </cell>
          <cell r="F6336" t="b">
            <v>0</v>
          </cell>
          <cell r="M6336">
            <v>43200</v>
          </cell>
        </row>
        <row r="6337">
          <cell r="A6337" t="str">
            <v>Data Scientist</v>
          </cell>
          <cell r="F6337" t="b">
            <v>1</v>
          </cell>
        </row>
        <row r="6338">
          <cell r="A6338" t="str">
            <v>Data Analyst</v>
          </cell>
          <cell r="F6338" t="b">
            <v>0</v>
          </cell>
        </row>
        <row r="6339">
          <cell r="A6339" t="str">
            <v>Data Scientist</v>
          </cell>
          <cell r="F6339" t="b">
            <v>0</v>
          </cell>
          <cell r="M6339">
            <v>97000</v>
          </cell>
        </row>
        <row r="6340">
          <cell r="A6340" t="str">
            <v>Data Engineer</v>
          </cell>
          <cell r="F6340" t="b">
            <v>1</v>
          </cell>
          <cell r="M6340">
            <v>137290.484375</v>
          </cell>
        </row>
        <row r="6341">
          <cell r="A6341" t="str">
            <v>Data Engineer</v>
          </cell>
          <cell r="F6341" t="b">
            <v>0</v>
          </cell>
          <cell r="M6341">
            <v>172500</v>
          </cell>
        </row>
        <row r="6342">
          <cell r="A6342" t="str">
            <v>Data Engineer</v>
          </cell>
          <cell r="F6342" t="b">
            <v>1</v>
          </cell>
          <cell r="M6342">
            <v>89500</v>
          </cell>
        </row>
        <row r="6343">
          <cell r="A6343" t="str">
            <v>Senior Data Engineer</v>
          </cell>
          <cell r="F6343" t="b">
            <v>0</v>
          </cell>
          <cell r="M6343">
            <v>173500</v>
          </cell>
        </row>
        <row r="6344">
          <cell r="A6344" t="str">
            <v>Data Analyst</v>
          </cell>
          <cell r="F6344" t="b">
            <v>0</v>
          </cell>
          <cell r="M6344">
            <v>80850</v>
          </cell>
        </row>
        <row r="6345">
          <cell r="A6345" t="str">
            <v>Data Scientist</v>
          </cell>
          <cell r="F6345" t="b">
            <v>0</v>
          </cell>
          <cell r="M6345">
            <v>171500</v>
          </cell>
        </row>
        <row r="6346">
          <cell r="A6346" t="str">
            <v>Data Analyst</v>
          </cell>
          <cell r="F6346" t="b">
            <v>1</v>
          </cell>
        </row>
        <row r="6347">
          <cell r="A6347" t="str">
            <v>Data Scientist</v>
          </cell>
          <cell r="F6347" t="b">
            <v>1</v>
          </cell>
          <cell r="M6347">
            <v>112400</v>
          </cell>
        </row>
        <row r="6348">
          <cell r="A6348" t="str">
            <v>Data Analyst</v>
          </cell>
          <cell r="F6348" t="b">
            <v>1</v>
          </cell>
        </row>
        <row r="6349">
          <cell r="A6349" t="str">
            <v>Data Engineer</v>
          </cell>
          <cell r="F6349" t="b">
            <v>0</v>
          </cell>
          <cell r="M6349">
            <v>135000</v>
          </cell>
        </row>
        <row r="6350">
          <cell r="A6350" t="str">
            <v>Data Engineer</v>
          </cell>
          <cell r="F6350" t="b">
            <v>1</v>
          </cell>
        </row>
        <row r="6351">
          <cell r="A6351" t="str">
            <v>Data Engineer</v>
          </cell>
          <cell r="F6351" t="b">
            <v>0</v>
          </cell>
          <cell r="M6351">
            <v>200000</v>
          </cell>
        </row>
        <row r="6352">
          <cell r="A6352" t="str">
            <v>Data Engineer</v>
          </cell>
          <cell r="F6352" t="b">
            <v>0</v>
          </cell>
          <cell r="M6352">
            <v>100000</v>
          </cell>
        </row>
        <row r="6353">
          <cell r="A6353" t="str">
            <v>Data Scientist</v>
          </cell>
          <cell r="F6353" t="b">
            <v>0</v>
          </cell>
          <cell r="M6353">
            <v>99032.71875</v>
          </cell>
        </row>
        <row r="6354">
          <cell r="A6354" t="str">
            <v>Data Engineer</v>
          </cell>
          <cell r="F6354" t="b">
            <v>0</v>
          </cell>
          <cell r="M6354">
            <v>90000</v>
          </cell>
        </row>
        <row r="6355">
          <cell r="A6355" t="str">
            <v>Business Analyst</v>
          </cell>
          <cell r="F6355" t="b">
            <v>0</v>
          </cell>
        </row>
        <row r="6356">
          <cell r="A6356" t="str">
            <v>Data Analyst</v>
          </cell>
          <cell r="F6356" t="b">
            <v>1</v>
          </cell>
        </row>
        <row r="6357">
          <cell r="A6357" t="str">
            <v>Data Engineer</v>
          </cell>
          <cell r="F6357" t="b">
            <v>0</v>
          </cell>
          <cell r="M6357">
            <v>125000</v>
          </cell>
        </row>
        <row r="6358">
          <cell r="A6358" t="str">
            <v>Senior Data Engineer</v>
          </cell>
          <cell r="F6358" t="b">
            <v>0</v>
          </cell>
        </row>
        <row r="6359">
          <cell r="A6359" t="str">
            <v>Data Engineer</v>
          </cell>
          <cell r="F6359" t="b">
            <v>1</v>
          </cell>
          <cell r="M6359">
            <v>175000</v>
          </cell>
        </row>
        <row r="6360">
          <cell r="A6360" t="str">
            <v>Data Analyst</v>
          </cell>
          <cell r="F6360" t="b">
            <v>0</v>
          </cell>
          <cell r="M6360">
            <v>115000</v>
          </cell>
        </row>
        <row r="6361">
          <cell r="A6361" t="str">
            <v>Data Engineer</v>
          </cell>
          <cell r="F6361" t="b">
            <v>1</v>
          </cell>
        </row>
        <row r="6362">
          <cell r="A6362" t="str">
            <v>Data Scientist</v>
          </cell>
          <cell r="F6362" t="b">
            <v>0</v>
          </cell>
          <cell r="M6362">
            <v>121064</v>
          </cell>
        </row>
        <row r="6363">
          <cell r="A6363" t="str">
            <v>Senior Data Scientist</v>
          </cell>
          <cell r="F6363" t="b">
            <v>0</v>
          </cell>
          <cell r="M6363">
            <v>157500</v>
          </cell>
        </row>
        <row r="6364">
          <cell r="A6364" t="str">
            <v>Data Engineer</v>
          </cell>
          <cell r="F6364" t="b">
            <v>0</v>
          </cell>
          <cell r="M6364">
            <v>125000</v>
          </cell>
        </row>
        <row r="6365">
          <cell r="A6365" t="str">
            <v>Data Scientist</v>
          </cell>
          <cell r="F6365" t="b">
            <v>0</v>
          </cell>
          <cell r="M6365">
            <v>125000</v>
          </cell>
        </row>
        <row r="6366">
          <cell r="A6366" t="str">
            <v>Data Engineer</v>
          </cell>
          <cell r="F6366" t="b">
            <v>0</v>
          </cell>
          <cell r="M6366">
            <v>125000</v>
          </cell>
        </row>
        <row r="6367">
          <cell r="A6367" t="str">
            <v>Data Engineer</v>
          </cell>
          <cell r="F6367" t="b">
            <v>0</v>
          </cell>
        </row>
        <row r="6368">
          <cell r="A6368" t="str">
            <v>Senior Data Engineer</v>
          </cell>
          <cell r="F6368" t="b">
            <v>0</v>
          </cell>
          <cell r="M6368">
            <v>184000</v>
          </cell>
        </row>
        <row r="6369">
          <cell r="A6369" t="str">
            <v>Data Analyst</v>
          </cell>
          <cell r="F6369" t="b">
            <v>0</v>
          </cell>
        </row>
        <row r="6370">
          <cell r="A6370" t="str">
            <v>Data Engineer</v>
          </cell>
          <cell r="F6370" t="b">
            <v>1</v>
          </cell>
          <cell r="M6370">
            <v>117500</v>
          </cell>
        </row>
        <row r="6371">
          <cell r="A6371" t="str">
            <v>Data Engineer</v>
          </cell>
          <cell r="F6371" t="b">
            <v>1</v>
          </cell>
          <cell r="M6371">
            <v>221500</v>
          </cell>
        </row>
        <row r="6372">
          <cell r="A6372" t="str">
            <v>Data Engineer</v>
          </cell>
          <cell r="F6372" t="b">
            <v>0</v>
          </cell>
          <cell r="M6372">
            <v>200000</v>
          </cell>
        </row>
        <row r="6373">
          <cell r="A6373" t="str">
            <v>Data Engineer</v>
          </cell>
          <cell r="F6373" t="b">
            <v>1</v>
          </cell>
          <cell r="M6373">
            <v>130000</v>
          </cell>
        </row>
        <row r="6374">
          <cell r="A6374" t="str">
            <v>Data Engineer</v>
          </cell>
          <cell r="F6374" t="b">
            <v>0</v>
          </cell>
          <cell r="M6374">
            <v>125000</v>
          </cell>
        </row>
        <row r="6375">
          <cell r="A6375" t="str">
            <v>Data Scientist</v>
          </cell>
          <cell r="F6375" t="b">
            <v>1</v>
          </cell>
        </row>
        <row r="6376">
          <cell r="A6376" t="str">
            <v>Data Scientist</v>
          </cell>
          <cell r="F6376" t="b">
            <v>0</v>
          </cell>
          <cell r="M6376">
            <v>157500</v>
          </cell>
        </row>
        <row r="6377">
          <cell r="A6377" t="str">
            <v>Data Engineer</v>
          </cell>
          <cell r="F6377" t="b">
            <v>0</v>
          </cell>
        </row>
        <row r="6378">
          <cell r="A6378" t="str">
            <v>Data Analyst</v>
          </cell>
          <cell r="F6378" t="b">
            <v>0</v>
          </cell>
          <cell r="M6378">
            <v>50000</v>
          </cell>
        </row>
        <row r="6379">
          <cell r="A6379" t="str">
            <v>Data Scientist</v>
          </cell>
          <cell r="F6379" t="b">
            <v>0</v>
          </cell>
          <cell r="M6379">
            <v>131000</v>
          </cell>
        </row>
        <row r="6380">
          <cell r="A6380" t="str">
            <v>Data Analyst</v>
          </cell>
          <cell r="F6380" t="b">
            <v>0</v>
          </cell>
          <cell r="M6380">
            <v>120710</v>
          </cell>
        </row>
        <row r="6381">
          <cell r="A6381" t="str">
            <v>Data Scientist</v>
          </cell>
          <cell r="F6381" t="b">
            <v>0</v>
          </cell>
          <cell r="M6381">
            <v>145000</v>
          </cell>
        </row>
        <row r="6382">
          <cell r="A6382" t="str">
            <v>Data Scientist</v>
          </cell>
          <cell r="F6382" t="b">
            <v>0</v>
          </cell>
          <cell r="M6382">
            <v>125333.5</v>
          </cell>
        </row>
        <row r="6383">
          <cell r="A6383" t="str">
            <v>Data Scientist</v>
          </cell>
          <cell r="F6383" t="b">
            <v>1</v>
          </cell>
          <cell r="M6383">
            <v>115000</v>
          </cell>
        </row>
        <row r="6384">
          <cell r="A6384" t="str">
            <v>Data Scientist</v>
          </cell>
          <cell r="F6384" t="b">
            <v>0</v>
          </cell>
        </row>
        <row r="6385">
          <cell r="A6385" t="str">
            <v>Data Scientist</v>
          </cell>
          <cell r="F6385" t="b">
            <v>0</v>
          </cell>
        </row>
        <row r="6386">
          <cell r="A6386" t="str">
            <v>Data Analyst</v>
          </cell>
          <cell r="F6386" t="b">
            <v>0</v>
          </cell>
          <cell r="M6386">
            <v>117500</v>
          </cell>
        </row>
        <row r="6387">
          <cell r="A6387" t="str">
            <v>Data Engineer</v>
          </cell>
          <cell r="F6387" t="b">
            <v>0</v>
          </cell>
        </row>
        <row r="6388">
          <cell r="A6388" t="str">
            <v>Data Scientist</v>
          </cell>
          <cell r="F6388" t="b">
            <v>0</v>
          </cell>
          <cell r="M6388">
            <v>84069</v>
          </cell>
        </row>
        <row r="6389">
          <cell r="A6389" t="str">
            <v>Senior Data Engineer</v>
          </cell>
          <cell r="F6389" t="b">
            <v>1</v>
          </cell>
          <cell r="M6389">
            <v>135000</v>
          </cell>
        </row>
        <row r="6390">
          <cell r="A6390" t="str">
            <v>Data Analyst</v>
          </cell>
          <cell r="F6390" t="b">
            <v>0</v>
          </cell>
          <cell r="M6390">
            <v>89204</v>
          </cell>
        </row>
        <row r="6391">
          <cell r="A6391" t="str">
            <v>Data Scientist</v>
          </cell>
          <cell r="F6391" t="b">
            <v>0</v>
          </cell>
          <cell r="M6391">
            <v>150000</v>
          </cell>
        </row>
        <row r="6392">
          <cell r="A6392" t="str">
            <v>Data Scientist</v>
          </cell>
          <cell r="F6392" t="b">
            <v>0</v>
          </cell>
          <cell r="M6392">
            <v>123750</v>
          </cell>
        </row>
        <row r="6393">
          <cell r="A6393" t="str">
            <v>Data Scientist</v>
          </cell>
          <cell r="F6393" t="b">
            <v>0</v>
          </cell>
        </row>
        <row r="6394">
          <cell r="A6394" t="str">
            <v>Data Engineer</v>
          </cell>
          <cell r="F6394" t="b">
            <v>1</v>
          </cell>
          <cell r="M6394">
            <v>225000</v>
          </cell>
        </row>
        <row r="6395">
          <cell r="A6395" t="str">
            <v>Data Engineer</v>
          </cell>
          <cell r="F6395" t="b">
            <v>0</v>
          </cell>
          <cell r="M6395">
            <v>147500</v>
          </cell>
        </row>
        <row r="6396">
          <cell r="A6396" t="str">
            <v>Senior Data Scientist</v>
          </cell>
          <cell r="F6396" t="b">
            <v>1</v>
          </cell>
          <cell r="M6396">
            <v>225000</v>
          </cell>
        </row>
        <row r="6397">
          <cell r="A6397" t="str">
            <v>Data Scientist</v>
          </cell>
          <cell r="F6397" t="b">
            <v>0</v>
          </cell>
        </row>
        <row r="6398">
          <cell r="A6398" t="str">
            <v>Data Engineer</v>
          </cell>
          <cell r="F6398" t="b">
            <v>1</v>
          </cell>
          <cell r="M6398">
            <v>133000</v>
          </cell>
        </row>
        <row r="6399">
          <cell r="A6399" t="str">
            <v>Data Engineer</v>
          </cell>
          <cell r="F6399" t="b">
            <v>0</v>
          </cell>
        </row>
        <row r="6400">
          <cell r="A6400" t="str">
            <v>Data Engineer</v>
          </cell>
          <cell r="F6400" t="b">
            <v>1</v>
          </cell>
          <cell r="M6400">
            <v>180000</v>
          </cell>
        </row>
        <row r="6401">
          <cell r="A6401" t="str">
            <v>Senior Data Scientist</v>
          </cell>
          <cell r="F6401" t="b">
            <v>0</v>
          </cell>
          <cell r="M6401">
            <v>127000</v>
          </cell>
        </row>
        <row r="6402">
          <cell r="A6402" t="str">
            <v>Data Engineer</v>
          </cell>
          <cell r="F6402" t="b">
            <v>1</v>
          </cell>
          <cell r="M6402">
            <v>87500</v>
          </cell>
        </row>
        <row r="6403">
          <cell r="A6403" t="str">
            <v>Data Scientist</v>
          </cell>
          <cell r="F6403" t="b">
            <v>1</v>
          </cell>
          <cell r="M6403">
            <v>130000</v>
          </cell>
        </row>
        <row r="6404">
          <cell r="A6404" t="str">
            <v>Data Scientist</v>
          </cell>
          <cell r="F6404" t="b">
            <v>1</v>
          </cell>
        </row>
        <row r="6405">
          <cell r="A6405" t="str">
            <v>Senior Data Engineer</v>
          </cell>
          <cell r="F6405" t="b">
            <v>1</v>
          </cell>
          <cell r="M6405">
            <v>139412.5</v>
          </cell>
        </row>
        <row r="6406">
          <cell r="A6406" t="str">
            <v>Data Engineer</v>
          </cell>
          <cell r="F6406" t="b">
            <v>0</v>
          </cell>
        </row>
        <row r="6407">
          <cell r="A6407" t="str">
            <v>Business Analyst</v>
          </cell>
          <cell r="F6407" t="b">
            <v>1</v>
          </cell>
        </row>
        <row r="6408">
          <cell r="A6408" t="str">
            <v>Senior Data Engineer</v>
          </cell>
          <cell r="F6408" t="b">
            <v>0</v>
          </cell>
          <cell r="M6408">
            <v>90000</v>
          </cell>
        </row>
        <row r="6409">
          <cell r="A6409" t="str">
            <v>Data Scientist</v>
          </cell>
          <cell r="F6409" t="b">
            <v>0</v>
          </cell>
          <cell r="M6409">
            <v>212500</v>
          </cell>
        </row>
        <row r="6410">
          <cell r="A6410" t="str">
            <v>Data Engineer</v>
          </cell>
          <cell r="F6410" t="b">
            <v>0</v>
          </cell>
          <cell r="M6410">
            <v>155000</v>
          </cell>
        </row>
        <row r="6411">
          <cell r="A6411" t="str">
            <v>Data Scientist</v>
          </cell>
          <cell r="F6411" t="b">
            <v>0</v>
          </cell>
          <cell r="M6411">
            <v>144000</v>
          </cell>
        </row>
        <row r="6412">
          <cell r="A6412" t="str">
            <v>Data Engineer</v>
          </cell>
          <cell r="F6412" t="b">
            <v>0</v>
          </cell>
          <cell r="M6412">
            <v>87500</v>
          </cell>
        </row>
        <row r="6413">
          <cell r="A6413" t="str">
            <v>Data Engineer</v>
          </cell>
          <cell r="F6413" t="b">
            <v>1</v>
          </cell>
          <cell r="M6413">
            <v>105000</v>
          </cell>
        </row>
        <row r="6414">
          <cell r="A6414" t="str">
            <v>Data Engineer</v>
          </cell>
          <cell r="F6414" t="b">
            <v>0</v>
          </cell>
          <cell r="M6414">
            <v>120000</v>
          </cell>
        </row>
        <row r="6415">
          <cell r="A6415" t="str">
            <v>Data Engineer</v>
          </cell>
          <cell r="F6415" t="b">
            <v>0</v>
          </cell>
        </row>
        <row r="6416">
          <cell r="A6416" t="str">
            <v>Machine Learning Engineer</v>
          </cell>
          <cell r="F6416" t="b">
            <v>0</v>
          </cell>
          <cell r="M6416">
            <v>101029</v>
          </cell>
        </row>
        <row r="6417">
          <cell r="A6417" t="str">
            <v>Data Engineer</v>
          </cell>
          <cell r="F6417" t="b">
            <v>0</v>
          </cell>
        </row>
        <row r="6418">
          <cell r="A6418" t="str">
            <v>Data Engineer</v>
          </cell>
          <cell r="F6418" t="b">
            <v>0</v>
          </cell>
        </row>
        <row r="6419">
          <cell r="A6419" t="str">
            <v>Data Scientist</v>
          </cell>
          <cell r="F6419" t="b">
            <v>1</v>
          </cell>
        </row>
        <row r="6420">
          <cell r="A6420" t="str">
            <v>Data Scientist</v>
          </cell>
          <cell r="F6420" t="b">
            <v>1</v>
          </cell>
        </row>
        <row r="6421">
          <cell r="A6421" t="str">
            <v>Data Engineer</v>
          </cell>
          <cell r="F6421" t="b">
            <v>0</v>
          </cell>
          <cell r="M6421">
            <v>136875</v>
          </cell>
        </row>
        <row r="6422">
          <cell r="A6422" t="str">
            <v>Senior Data Scientist</v>
          </cell>
          <cell r="F6422" t="b">
            <v>0</v>
          </cell>
          <cell r="M6422">
            <v>170000</v>
          </cell>
        </row>
        <row r="6423">
          <cell r="A6423" t="str">
            <v>Data Engineer</v>
          </cell>
          <cell r="F6423" t="b">
            <v>0</v>
          </cell>
        </row>
        <row r="6424">
          <cell r="A6424" t="str">
            <v>Data Scientist</v>
          </cell>
          <cell r="F6424" t="b">
            <v>1</v>
          </cell>
          <cell r="M6424">
            <v>121162.5</v>
          </cell>
        </row>
        <row r="6425">
          <cell r="A6425" t="str">
            <v>Senior Data Engineer</v>
          </cell>
          <cell r="F6425" t="b">
            <v>1</v>
          </cell>
          <cell r="M6425">
            <v>205000</v>
          </cell>
        </row>
        <row r="6426">
          <cell r="A6426" t="str">
            <v>Data Scientist</v>
          </cell>
          <cell r="F6426" t="b">
            <v>1</v>
          </cell>
        </row>
        <row r="6427">
          <cell r="A6427" t="str">
            <v>Business Analyst</v>
          </cell>
          <cell r="F6427" t="b">
            <v>0</v>
          </cell>
        </row>
        <row r="6428">
          <cell r="A6428" t="str">
            <v>Data Engineer</v>
          </cell>
          <cell r="F6428" t="b">
            <v>0</v>
          </cell>
        </row>
        <row r="6429">
          <cell r="A6429" t="str">
            <v>Senior Data Engineer</v>
          </cell>
          <cell r="F6429" t="b">
            <v>0</v>
          </cell>
          <cell r="M6429">
            <v>246500</v>
          </cell>
        </row>
        <row r="6430">
          <cell r="A6430" t="str">
            <v>Data Analyst</v>
          </cell>
          <cell r="F6430" t="b">
            <v>0</v>
          </cell>
        </row>
        <row r="6431">
          <cell r="A6431" t="str">
            <v>Data Scientist</v>
          </cell>
          <cell r="F6431" t="b">
            <v>0</v>
          </cell>
          <cell r="M6431">
            <v>151500</v>
          </cell>
        </row>
        <row r="6432">
          <cell r="A6432" t="str">
            <v>Data Engineer</v>
          </cell>
          <cell r="F6432" t="b">
            <v>1</v>
          </cell>
          <cell r="M6432">
            <v>110000</v>
          </cell>
        </row>
        <row r="6433">
          <cell r="A6433" t="str">
            <v>Business Analyst</v>
          </cell>
          <cell r="F6433" t="b">
            <v>0</v>
          </cell>
          <cell r="M6433">
            <v>72000</v>
          </cell>
        </row>
        <row r="6434">
          <cell r="A6434" t="str">
            <v>Data Engineer</v>
          </cell>
          <cell r="F6434" t="b">
            <v>0</v>
          </cell>
          <cell r="M6434">
            <v>134241</v>
          </cell>
        </row>
        <row r="6435">
          <cell r="A6435" t="str">
            <v>Senior Data Engineer</v>
          </cell>
          <cell r="F6435" t="b">
            <v>0</v>
          </cell>
        </row>
        <row r="6436">
          <cell r="A6436" t="str">
            <v>Data Engineer</v>
          </cell>
          <cell r="F6436" t="b">
            <v>0</v>
          </cell>
          <cell r="M6436">
            <v>55700</v>
          </cell>
        </row>
        <row r="6437">
          <cell r="A6437" t="str">
            <v>Data Scientist</v>
          </cell>
          <cell r="F6437" t="b">
            <v>1</v>
          </cell>
        </row>
        <row r="6438">
          <cell r="A6438" t="str">
            <v>Data Analyst</v>
          </cell>
          <cell r="F6438" t="b">
            <v>1</v>
          </cell>
          <cell r="M6438">
            <v>60000</v>
          </cell>
        </row>
        <row r="6439">
          <cell r="A6439" t="str">
            <v>Data Analyst</v>
          </cell>
          <cell r="F6439" t="b">
            <v>0</v>
          </cell>
          <cell r="M6439">
            <v>85000</v>
          </cell>
        </row>
        <row r="6440">
          <cell r="A6440" t="str">
            <v>Data Engineer</v>
          </cell>
          <cell r="F6440" t="b">
            <v>1</v>
          </cell>
        </row>
        <row r="6441">
          <cell r="A6441" t="str">
            <v>Data Engineer</v>
          </cell>
          <cell r="F6441" t="b">
            <v>0</v>
          </cell>
          <cell r="M6441">
            <v>115000</v>
          </cell>
        </row>
        <row r="6442">
          <cell r="A6442" t="str">
            <v>Senior Data Analyst</v>
          </cell>
          <cell r="F6442" t="b">
            <v>1</v>
          </cell>
        </row>
        <row r="6443">
          <cell r="A6443" t="str">
            <v>Senior Data Engineer</v>
          </cell>
          <cell r="F6443" t="b">
            <v>0</v>
          </cell>
          <cell r="M6443">
            <v>172000</v>
          </cell>
        </row>
        <row r="6444">
          <cell r="A6444" t="str">
            <v>Data Analyst</v>
          </cell>
          <cell r="F6444" t="b">
            <v>0</v>
          </cell>
        </row>
        <row r="6445">
          <cell r="A6445" t="str">
            <v>Senior Data Engineer</v>
          </cell>
          <cell r="F6445" t="b">
            <v>0</v>
          </cell>
        </row>
        <row r="6446">
          <cell r="A6446" t="str">
            <v>Data Engineer</v>
          </cell>
          <cell r="F6446" t="b">
            <v>1</v>
          </cell>
        </row>
        <row r="6447">
          <cell r="A6447" t="str">
            <v>Data Analyst</v>
          </cell>
          <cell r="F6447" t="b">
            <v>0</v>
          </cell>
        </row>
        <row r="6448">
          <cell r="A6448" t="str">
            <v>Data Engineer</v>
          </cell>
          <cell r="F6448" t="b">
            <v>0</v>
          </cell>
        </row>
        <row r="6449">
          <cell r="A6449" t="str">
            <v>Business Analyst</v>
          </cell>
          <cell r="F6449" t="b">
            <v>0</v>
          </cell>
          <cell r="M6449">
            <v>115000</v>
          </cell>
        </row>
        <row r="6450">
          <cell r="A6450" t="str">
            <v>Data Engineer</v>
          </cell>
          <cell r="F6450" t="b">
            <v>0</v>
          </cell>
        </row>
        <row r="6451">
          <cell r="A6451" t="str">
            <v>Data Scientist</v>
          </cell>
          <cell r="F6451" t="b">
            <v>0</v>
          </cell>
          <cell r="M6451">
            <v>198500</v>
          </cell>
        </row>
        <row r="6452">
          <cell r="A6452" t="str">
            <v>Business Analyst</v>
          </cell>
          <cell r="F6452" t="b">
            <v>0</v>
          </cell>
          <cell r="M6452">
            <v>85000</v>
          </cell>
        </row>
        <row r="6453">
          <cell r="A6453" t="str">
            <v>Senior Data Analyst</v>
          </cell>
          <cell r="F6453" t="b">
            <v>0</v>
          </cell>
          <cell r="M6453">
            <v>125000</v>
          </cell>
        </row>
        <row r="6454">
          <cell r="A6454" t="str">
            <v>Data Scientist</v>
          </cell>
          <cell r="F6454" t="b">
            <v>0</v>
          </cell>
          <cell r="M6454">
            <v>90670</v>
          </cell>
        </row>
        <row r="6455">
          <cell r="A6455" t="str">
            <v>Data Engineer</v>
          </cell>
          <cell r="F6455" t="b">
            <v>0</v>
          </cell>
          <cell r="M6455">
            <v>201500</v>
          </cell>
        </row>
        <row r="6456">
          <cell r="A6456" t="str">
            <v>Senior Data Analyst</v>
          </cell>
          <cell r="F6456" t="b">
            <v>0</v>
          </cell>
          <cell r="M6456">
            <v>111175</v>
          </cell>
        </row>
        <row r="6457">
          <cell r="A6457" t="str">
            <v>Senior Data Scientist</v>
          </cell>
          <cell r="F6457" t="b">
            <v>0</v>
          </cell>
          <cell r="M6457">
            <v>156000</v>
          </cell>
        </row>
        <row r="6458">
          <cell r="A6458" t="str">
            <v>Data Engineer</v>
          </cell>
          <cell r="F6458" t="b">
            <v>0</v>
          </cell>
          <cell r="M6458">
            <v>125000</v>
          </cell>
        </row>
        <row r="6459">
          <cell r="A6459" t="str">
            <v>Data Scientist</v>
          </cell>
          <cell r="F6459" t="b">
            <v>0</v>
          </cell>
          <cell r="M6459">
            <v>94199</v>
          </cell>
        </row>
        <row r="6460">
          <cell r="A6460" t="str">
            <v>Business Analyst</v>
          </cell>
          <cell r="F6460" t="b">
            <v>0</v>
          </cell>
          <cell r="M6460">
            <v>63000</v>
          </cell>
        </row>
        <row r="6461">
          <cell r="A6461" t="str">
            <v>Senior Data Engineer</v>
          </cell>
          <cell r="F6461" t="b">
            <v>0</v>
          </cell>
          <cell r="M6461">
            <v>147500</v>
          </cell>
        </row>
        <row r="6462">
          <cell r="A6462" t="str">
            <v>Senior Data Engineer</v>
          </cell>
          <cell r="F6462" t="b">
            <v>0</v>
          </cell>
        </row>
        <row r="6463">
          <cell r="A6463" t="str">
            <v>Data Scientist</v>
          </cell>
          <cell r="F6463" t="b">
            <v>0</v>
          </cell>
          <cell r="M6463">
            <v>130000</v>
          </cell>
        </row>
        <row r="6464">
          <cell r="A6464" t="str">
            <v>Data Analyst</v>
          </cell>
          <cell r="F6464" t="b">
            <v>0</v>
          </cell>
          <cell r="M6464">
            <v>51014</v>
          </cell>
        </row>
        <row r="6465">
          <cell r="A6465" t="str">
            <v>Senior Data Analyst</v>
          </cell>
          <cell r="F6465" t="b">
            <v>0</v>
          </cell>
          <cell r="M6465">
            <v>212500</v>
          </cell>
        </row>
        <row r="6466">
          <cell r="A6466" t="str">
            <v>Data Analyst</v>
          </cell>
          <cell r="F6466" t="b">
            <v>0</v>
          </cell>
          <cell r="M6466">
            <v>95000</v>
          </cell>
        </row>
        <row r="6467">
          <cell r="A6467" t="str">
            <v>Data Scientist</v>
          </cell>
          <cell r="F6467" t="b">
            <v>0</v>
          </cell>
          <cell r="M6467">
            <v>89100</v>
          </cell>
        </row>
        <row r="6468">
          <cell r="A6468" t="str">
            <v>Data Analyst</v>
          </cell>
          <cell r="F6468" t="b">
            <v>0</v>
          </cell>
        </row>
        <row r="6469">
          <cell r="A6469" t="str">
            <v>Data Scientist</v>
          </cell>
          <cell r="F6469" t="b">
            <v>0</v>
          </cell>
          <cell r="M6469">
            <v>157500</v>
          </cell>
        </row>
        <row r="6470">
          <cell r="A6470" t="str">
            <v>Senior Data Scientist</v>
          </cell>
          <cell r="F6470" t="b">
            <v>0</v>
          </cell>
          <cell r="M6470">
            <v>140000</v>
          </cell>
        </row>
        <row r="6471">
          <cell r="A6471" t="str">
            <v>Data Analyst</v>
          </cell>
          <cell r="F6471" t="b">
            <v>0</v>
          </cell>
          <cell r="M6471">
            <v>72900</v>
          </cell>
        </row>
        <row r="6472">
          <cell r="A6472" t="str">
            <v>Data Scientist</v>
          </cell>
          <cell r="F6472" t="b">
            <v>1</v>
          </cell>
        </row>
        <row r="6473">
          <cell r="A6473" t="str">
            <v>Data Scientist</v>
          </cell>
          <cell r="F6473" t="b">
            <v>0</v>
          </cell>
          <cell r="M6473">
            <v>65000</v>
          </cell>
        </row>
        <row r="6474">
          <cell r="A6474" t="str">
            <v>Data Engineer</v>
          </cell>
          <cell r="F6474" t="b">
            <v>0</v>
          </cell>
          <cell r="M6474">
            <v>130000</v>
          </cell>
        </row>
        <row r="6475">
          <cell r="A6475" t="str">
            <v>Data Scientist</v>
          </cell>
          <cell r="F6475" t="b">
            <v>0</v>
          </cell>
          <cell r="M6475">
            <v>132500</v>
          </cell>
        </row>
        <row r="6476">
          <cell r="A6476" t="str">
            <v>Data Analyst</v>
          </cell>
          <cell r="F6476" t="b">
            <v>0</v>
          </cell>
        </row>
        <row r="6477">
          <cell r="A6477" t="str">
            <v>Data Analyst</v>
          </cell>
          <cell r="F6477" t="b">
            <v>0</v>
          </cell>
          <cell r="M6477">
            <v>70469.5</v>
          </cell>
        </row>
        <row r="6478">
          <cell r="A6478" t="str">
            <v>Senior Data Analyst</v>
          </cell>
          <cell r="F6478" t="b">
            <v>0</v>
          </cell>
          <cell r="M6478">
            <v>150000</v>
          </cell>
        </row>
        <row r="6479">
          <cell r="A6479" t="str">
            <v>Senior Data Engineer</v>
          </cell>
          <cell r="F6479" t="b">
            <v>0</v>
          </cell>
          <cell r="M6479">
            <v>120000</v>
          </cell>
        </row>
        <row r="6480">
          <cell r="A6480" t="str">
            <v>Data Engineer</v>
          </cell>
          <cell r="F6480" t="b">
            <v>0</v>
          </cell>
          <cell r="M6480">
            <v>150000</v>
          </cell>
        </row>
        <row r="6481">
          <cell r="A6481" t="str">
            <v>Machine Learning Engineer</v>
          </cell>
          <cell r="F6481" t="b">
            <v>0</v>
          </cell>
        </row>
        <row r="6482">
          <cell r="A6482" t="str">
            <v>Data Scientist</v>
          </cell>
          <cell r="F6482" t="b">
            <v>0</v>
          </cell>
          <cell r="M6482">
            <v>75000</v>
          </cell>
        </row>
        <row r="6483">
          <cell r="A6483" t="str">
            <v>Data Analyst</v>
          </cell>
          <cell r="F6483" t="b">
            <v>0</v>
          </cell>
        </row>
        <row r="6484">
          <cell r="A6484" t="str">
            <v>Data Engineer</v>
          </cell>
          <cell r="F6484" t="b">
            <v>1</v>
          </cell>
          <cell r="M6484">
            <v>152500</v>
          </cell>
        </row>
        <row r="6485">
          <cell r="A6485" t="str">
            <v>Data Scientist</v>
          </cell>
          <cell r="F6485" t="b">
            <v>0</v>
          </cell>
          <cell r="M6485">
            <v>108000</v>
          </cell>
        </row>
        <row r="6486">
          <cell r="A6486" t="str">
            <v>Data Analyst</v>
          </cell>
          <cell r="F6486" t="b">
            <v>0</v>
          </cell>
        </row>
        <row r="6487">
          <cell r="A6487" t="str">
            <v>Data Scientist</v>
          </cell>
          <cell r="F6487" t="b">
            <v>0</v>
          </cell>
          <cell r="M6487">
            <v>90000</v>
          </cell>
        </row>
        <row r="6488">
          <cell r="A6488" t="str">
            <v>Senior Data Engineer</v>
          </cell>
          <cell r="F6488" t="b">
            <v>1</v>
          </cell>
          <cell r="M6488">
            <v>170000</v>
          </cell>
        </row>
        <row r="6489">
          <cell r="A6489" t="str">
            <v>Data Scientist</v>
          </cell>
          <cell r="F6489" t="b">
            <v>0</v>
          </cell>
          <cell r="M6489">
            <v>115807</v>
          </cell>
        </row>
        <row r="6490">
          <cell r="A6490" t="str">
            <v>Senior Data Scientist</v>
          </cell>
          <cell r="F6490" t="b">
            <v>0</v>
          </cell>
        </row>
        <row r="6491">
          <cell r="A6491" t="str">
            <v>Data Scientist</v>
          </cell>
          <cell r="F6491" t="b">
            <v>0</v>
          </cell>
          <cell r="M6491">
            <v>158938</v>
          </cell>
        </row>
        <row r="6492">
          <cell r="A6492" t="str">
            <v>Data Engineer</v>
          </cell>
          <cell r="F6492" t="b">
            <v>1</v>
          </cell>
          <cell r="M6492">
            <v>145000</v>
          </cell>
        </row>
        <row r="6493">
          <cell r="A6493" t="str">
            <v>Business Analyst</v>
          </cell>
          <cell r="F6493" t="b">
            <v>0</v>
          </cell>
          <cell r="M6493">
            <v>95150</v>
          </cell>
        </row>
        <row r="6494">
          <cell r="A6494" t="str">
            <v>Data Engineer</v>
          </cell>
          <cell r="F6494" t="b">
            <v>0</v>
          </cell>
          <cell r="M6494">
            <v>125000</v>
          </cell>
        </row>
        <row r="6495">
          <cell r="A6495" t="str">
            <v>Data Analyst</v>
          </cell>
          <cell r="F6495" t="b">
            <v>0</v>
          </cell>
        </row>
        <row r="6496">
          <cell r="A6496" t="str">
            <v>Business Analyst</v>
          </cell>
          <cell r="F6496" t="b">
            <v>0</v>
          </cell>
        </row>
        <row r="6497">
          <cell r="A6497" t="str">
            <v>Business Analyst</v>
          </cell>
          <cell r="F6497" t="b">
            <v>0</v>
          </cell>
        </row>
        <row r="6498">
          <cell r="A6498" t="str">
            <v>Data Engineer</v>
          </cell>
          <cell r="F6498" t="b">
            <v>0</v>
          </cell>
          <cell r="M6498">
            <v>105000</v>
          </cell>
        </row>
        <row r="6499">
          <cell r="A6499" t="str">
            <v>Data Scientist</v>
          </cell>
          <cell r="F6499" t="b">
            <v>0</v>
          </cell>
          <cell r="M6499">
            <v>79200</v>
          </cell>
        </row>
        <row r="6500">
          <cell r="A6500" t="str">
            <v>Data Scientist</v>
          </cell>
          <cell r="F6500" t="b">
            <v>0</v>
          </cell>
          <cell r="M6500">
            <v>132368</v>
          </cell>
        </row>
        <row r="6501">
          <cell r="A6501" t="str">
            <v>Data Engineer</v>
          </cell>
          <cell r="F6501" t="b">
            <v>0</v>
          </cell>
          <cell r="M6501">
            <v>95000</v>
          </cell>
        </row>
        <row r="6502">
          <cell r="A6502" t="str">
            <v>Data Analyst</v>
          </cell>
          <cell r="F6502" t="b">
            <v>0</v>
          </cell>
          <cell r="M6502">
            <v>89100</v>
          </cell>
        </row>
        <row r="6503">
          <cell r="A6503" t="str">
            <v>Data Scientist</v>
          </cell>
          <cell r="F6503" t="b">
            <v>0</v>
          </cell>
          <cell r="M6503">
            <v>119550</v>
          </cell>
        </row>
        <row r="6504">
          <cell r="A6504" t="str">
            <v>Software Engineer</v>
          </cell>
          <cell r="F6504" t="b">
            <v>0</v>
          </cell>
          <cell r="M6504">
            <v>150000</v>
          </cell>
        </row>
        <row r="6505">
          <cell r="A6505" t="str">
            <v>Data Engineer</v>
          </cell>
          <cell r="F6505" t="b">
            <v>0</v>
          </cell>
          <cell r="M6505">
            <v>167000</v>
          </cell>
        </row>
        <row r="6506">
          <cell r="A6506" t="str">
            <v>Data Analyst</v>
          </cell>
          <cell r="F6506" t="b">
            <v>0</v>
          </cell>
          <cell r="M6506">
            <v>102500</v>
          </cell>
        </row>
        <row r="6507">
          <cell r="A6507" t="str">
            <v>Data Analyst</v>
          </cell>
          <cell r="F6507" t="b">
            <v>0</v>
          </cell>
          <cell r="M6507">
            <v>100000</v>
          </cell>
        </row>
        <row r="6508">
          <cell r="A6508" t="str">
            <v>Business Analyst</v>
          </cell>
          <cell r="F6508" t="b">
            <v>0</v>
          </cell>
        </row>
        <row r="6509">
          <cell r="A6509" t="str">
            <v>Data Scientist</v>
          </cell>
          <cell r="F6509" t="b">
            <v>0</v>
          </cell>
          <cell r="M6509">
            <v>152500</v>
          </cell>
        </row>
        <row r="6510">
          <cell r="A6510" t="str">
            <v>Data Analyst</v>
          </cell>
          <cell r="F6510" t="b">
            <v>0</v>
          </cell>
          <cell r="M6510">
            <v>100500</v>
          </cell>
        </row>
        <row r="6511">
          <cell r="A6511" t="str">
            <v>Data Scientist</v>
          </cell>
          <cell r="F6511" t="b">
            <v>0</v>
          </cell>
          <cell r="M6511">
            <v>165000</v>
          </cell>
        </row>
        <row r="6512">
          <cell r="A6512" t="str">
            <v>Software Engineer</v>
          </cell>
          <cell r="F6512" t="b">
            <v>0</v>
          </cell>
          <cell r="M6512">
            <v>71280</v>
          </cell>
        </row>
        <row r="6513">
          <cell r="A6513" t="str">
            <v>Data Analyst</v>
          </cell>
          <cell r="F6513" t="b">
            <v>0</v>
          </cell>
        </row>
        <row r="6514">
          <cell r="A6514" t="str">
            <v>Software Engineer</v>
          </cell>
          <cell r="F6514" t="b">
            <v>0</v>
          </cell>
          <cell r="M6514">
            <v>142500</v>
          </cell>
        </row>
        <row r="6515">
          <cell r="A6515" t="str">
            <v>Data Scientist</v>
          </cell>
          <cell r="F6515" t="b">
            <v>1</v>
          </cell>
        </row>
        <row r="6516">
          <cell r="A6516" t="str">
            <v>Data Analyst</v>
          </cell>
          <cell r="F6516" t="b">
            <v>1</v>
          </cell>
        </row>
        <row r="6517">
          <cell r="A6517" t="str">
            <v>Data Engineer</v>
          </cell>
          <cell r="F6517" t="b">
            <v>0</v>
          </cell>
        </row>
        <row r="6518">
          <cell r="A6518" t="str">
            <v>Data Scientist</v>
          </cell>
          <cell r="F6518" t="b">
            <v>1</v>
          </cell>
        </row>
        <row r="6519">
          <cell r="A6519" t="str">
            <v>Data Analyst</v>
          </cell>
          <cell r="F6519" t="b">
            <v>0</v>
          </cell>
          <cell r="M6519">
            <v>66589</v>
          </cell>
        </row>
        <row r="6520">
          <cell r="A6520" t="str">
            <v>Data Scientist</v>
          </cell>
          <cell r="F6520" t="b">
            <v>0</v>
          </cell>
          <cell r="M6520">
            <v>102035.5</v>
          </cell>
        </row>
        <row r="6521">
          <cell r="A6521" t="str">
            <v>Data Engineer</v>
          </cell>
          <cell r="F6521" t="b">
            <v>0</v>
          </cell>
          <cell r="M6521">
            <v>214807.5</v>
          </cell>
        </row>
        <row r="6522">
          <cell r="A6522" t="str">
            <v>Data Engineer</v>
          </cell>
          <cell r="F6522" t="b">
            <v>0</v>
          </cell>
        </row>
        <row r="6523">
          <cell r="A6523" t="str">
            <v>Data Analyst</v>
          </cell>
          <cell r="F6523" t="b">
            <v>1</v>
          </cell>
        </row>
        <row r="6524">
          <cell r="A6524" t="str">
            <v>Data Scientist</v>
          </cell>
          <cell r="F6524" t="b">
            <v>0</v>
          </cell>
        </row>
        <row r="6525">
          <cell r="A6525" t="str">
            <v>Data Engineer</v>
          </cell>
          <cell r="F6525" t="b">
            <v>0</v>
          </cell>
        </row>
        <row r="6526">
          <cell r="A6526" t="str">
            <v>Data Analyst</v>
          </cell>
          <cell r="F6526" t="b">
            <v>0</v>
          </cell>
        </row>
        <row r="6527">
          <cell r="A6527" t="str">
            <v>Senior Data Scientist</v>
          </cell>
          <cell r="F6527" t="b">
            <v>0</v>
          </cell>
          <cell r="M6527">
            <v>160000</v>
          </cell>
        </row>
        <row r="6528">
          <cell r="A6528" t="str">
            <v>Data Scientist</v>
          </cell>
          <cell r="F6528" t="b">
            <v>0</v>
          </cell>
          <cell r="M6528">
            <v>200000</v>
          </cell>
        </row>
        <row r="6529">
          <cell r="A6529" t="str">
            <v>Data Engineer</v>
          </cell>
          <cell r="F6529" t="b">
            <v>1</v>
          </cell>
        </row>
        <row r="6530">
          <cell r="A6530" t="str">
            <v>Data Engineer</v>
          </cell>
          <cell r="F6530" t="b">
            <v>0</v>
          </cell>
          <cell r="M6530">
            <v>215500</v>
          </cell>
        </row>
        <row r="6531">
          <cell r="A6531" t="str">
            <v>Data Analyst</v>
          </cell>
          <cell r="F6531" t="b">
            <v>0</v>
          </cell>
          <cell r="M6531">
            <v>50000</v>
          </cell>
        </row>
        <row r="6532">
          <cell r="A6532" t="str">
            <v>Data Engineer</v>
          </cell>
          <cell r="F6532" t="b">
            <v>1</v>
          </cell>
          <cell r="M6532">
            <v>154000</v>
          </cell>
        </row>
        <row r="6533">
          <cell r="A6533" t="str">
            <v>Data Analyst</v>
          </cell>
          <cell r="F6533" t="b">
            <v>0</v>
          </cell>
          <cell r="M6533">
            <v>60000</v>
          </cell>
        </row>
        <row r="6534">
          <cell r="A6534" t="str">
            <v>Data Engineer</v>
          </cell>
          <cell r="F6534" t="b">
            <v>0</v>
          </cell>
          <cell r="M6534">
            <v>92500</v>
          </cell>
        </row>
        <row r="6535">
          <cell r="A6535" t="str">
            <v>Data Scientist</v>
          </cell>
          <cell r="F6535" t="b">
            <v>0</v>
          </cell>
          <cell r="M6535">
            <v>225000</v>
          </cell>
        </row>
        <row r="6536">
          <cell r="A6536" t="str">
            <v>Senior Data Scientist</v>
          </cell>
          <cell r="F6536" t="b">
            <v>0</v>
          </cell>
        </row>
        <row r="6537">
          <cell r="A6537" t="str">
            <v>Data Scientist</v>
          </cell>
          <cell r="F6537" t="b">
            <v>1</v>
          </cell>
          <cell r="M6537">
            <v>137500</v>
          </cell>
        </row>
        <row r="6538">
          <cell r="A6538" t="str">
            <v>Data Analyst</v>
          </cell>
          <cell r="F6538" t="b">
            <v>0</v>
          </cell>
        </row>
        <row r="6539">
          <cell r="A6539" t="str">
            <v>Data Engineer</v>
          </cell>
          <cell r="F6539" t="b">
            <v>0</v>
          </cell>
          <cell r="M6539">
            <v>100000</v>
          </cell>
        </row>
        <row r="6540">
          <cell r="A6540" t="str">
            <v>Data Analyst</v>
          </cell>
          <cell r="F6540" t="b">
            <v>0</v>
          </cell>
          <cell r="M6540">
            <v>58500</v>
          </cell>
        </row>
        <row r="6541">
          <cell r="A6541" t="str">
            <v>Data Engineer</v>
          </cell>
          <cell r="F6541" t="b">
            <v>1</v>
          </cell>
          <cell r="M6541">
            <v>187500</v>
          </cell>
        </row>
        <row r="6542">
          <cell r="A6542" t="str">
            <v>Data Analyst</v>
          </cell>
          <cell r="F6542" t="b">
            <v>0</v>
          </cell>
          <cell r="M6542">
            <v>106492.5</v>
          </cell>
        </row>
        <row r="6543">
          <cell r="A6543" t="str">
            <v>Data Scientist</v>
          </cell>
          <cell r="F6543" t="b">
            <v>1</v>
          </cell>
          <cell r="M6543">
            <v>180000</v>
          </cell>
        </row>
        <row r="6544">
          <cell r="A6544" t="str">
            <v>Data Engineer</v>
          </cell>
          <cell r="F6544" t="b">
            <v>0</v>
          </cell>
          <cell r="M6544">
            <v>102800</v>
          </cell>
        </row>
        <row r="6545">
          <cell r="A6545" t="str">
            <v>Senior Data Engineer</v>
          </cell>
          <cell r="F6545" t="b">
            <v>1</v>
          </cell>
          <cell r="M6545">
            <v>106000</v>
          </cell>
        </row>
        <row r="6546">
          <cell r="A6546" t="str">
            <v>Data Analyst</v>
          </cell>
          <cell r="F6546" t="b">
            <v>0</v>
          </cell>
        </row>
        <row r="6547">
          <cell r="A6547" t="str">
            <v>Senior Data Scientist</v>
          </cell>
          <cell r="F6547" t="b">
            <v>1</v>
          </cell>
          <cell r="M6547">
            <v>180000</v>
          </cell>
        </row>
        <row r="6548">
          <cell r="A6548" t="str">
            <v>Senior Data Analyst</v>
          </cell>
          <cell r="F6548" t="b">
            <v>0</v>
          </cell>
          <cell r="M6548">
            <v>98910.078125</v>
          </cell>
        </row>
        <row r="6549">
          <cell r="A6549" t="str">
            <v>Data Scientist</v>
          </cell>
          <cell r="F6549" t="b">
            <v>0</v>
          </cell>
          <cell r="M6549">
            <v>90000</v>
          </cell>
        </row>
        <row r="6550">
          <cell r="A6550" t="str">
            <v>Business Analyst</v>
          </cell>
          <cell r="F6550" t="b">
            <v>0</v>
          </cell>
        </row>
        <row r="6551">
          <cell r="A6551" t="str">
            <v>Data Scientist</v>
          </cell>
          <cell r="F6551" t="b">
            <v>1</v>
          </cell>
          <cell r="M6551">
            <v>110000</v>
          </cell>
        </row>
        <row r="6552">
          <cell r="A6552" t="str">
            <v>Data Scientist</v>
          </cell>
          <cell r="F6552" t="b">
            <v>0</v>
          </cell>
          <cell r="M6552">
            <v>152000</v>
          </cell>
        </row>
        <row r="6553">
          <cell r="A6553" t="str">
            <v>Data Engineer</v>
          </cell>
          <cell r="F6553" t="b">
            <v>1</v>
          </cell>
          <cell r="M6553">
            <v>137500</v>
          </cell>
        </row>
        <row r="6554">
          <cell r="A6554" t="str">
            <v>Data Scientist</v>
          </cell>
          <cell r="F6554" t="b">
            <v>1</v>
          </cell>
        </row>
        <row r="6555">
          <cell r="A6555" t="str">
            <v>Data Analyst</v>
          </cell>
          <cell r="F6555" t="b">
            <v>0</v>
          </cell>
        </row>
        <row r="6556">
          <cell r="A6556" t="str">
            <v>Data Engineer</v>
          </cell>
          <cell r="F6556" t="b">
            <v>0</v>
          </cell>
          <cell r="M6556">
            <v>117500</v>
          </cell>
        </row>
        <row r="6557">
          <cell r="A6557" t="str">
            <v>Senior Data Scientist</v>
          </cell>
          <cell r="F6557" t="b">
            <v>0</v>
          </cell>
        </row>
        <row r="6558">
          <cell r="A6558" t="str">
            <v>Data Engineer</v>
          </cell>
          <cell r="F6558" t="b">
            <v>0</v>
          </cell>
          <cell r="M6558">
            <v>97500</v>
          </cell>
        </row>
        <row r="6559">
          <cell r="A6559" t="str">
            <v>Data Engineer</v>
          </cell>
          <cell r="F6559" t="b">
            <v>1</v>
          </cell>
          <cell r="M6559">
            <v>115000</v>
          </cell>
        </row>
        <row r="6560">
          <cell r="A6560" t="str">
            <v>Data Engineer</v>
          </cell>
          <cell r="F6560" t="b">
            <v>0</v>
          </cell>
          <cell r="M6560">
            <v>96760.5</v>
          </cell>
        </row>
        <row r="6561">
          <cell r="A6561" t="str">
            <v>Data Scientist</v>
          </cell>
          <cell r="F6561" t="b">
            <v>0</v>
          </cell>
          <cell r="M6561">
            <v>157500</v>
          </cell>
        </row>
        <row r="6562">
          <cell r="A6562" t="str">
            <v>Data Engineer</v>
          </cell>
          <cell r="F6562" t="b">
            <v>1</v>
          </cell>
          <cell r="M6562">
            <v>175000</v>
          </cell>
        </row>
        <row r="6563">
          <cell r="A6563" t="str">
            <v>Data Engineer</v>
          </cell>
          <cell r="F6563" t="b">
            <v>0</v>
          </cell>
        </row>
        <row r="6564">
          <cell r="A6564" t="str">
            <v>Data Engineer</v>
          </cell>
          <cell r="F6564" t="b">
            <v>0</v>
          </cell>
        </row>
        <row r="6565">
          <cell r="A6565" t="str">
            <v>Senior Data Scientist</v>
          </cell>
          <cell r="F6565" t="b">
            <v>0</v>
          </cell>
          <cell r="M6565">
            <v>90000</v>
          </cell>
        </row>
        <row r="6566">
          <cell r="A6566" t="str">
            <v>Data Engineer</v>
          </cell>
          <cell r="F6566" t="b">
            <v>0</v>
          </cell>
          <cell r="M6566">
            <v>147500</v>
          </cell>
        </row>
        <row r="6567">
          <cell r="A6567" t="str">
            <v>Data Analyst</v>
          </cell>
          <cell r="F6567" t="b">
            <v>0</v>
          </cell>
          <cell r="M6567">
            <v>82000</v>
          </cell>
        </row>
        <row r="6568">
          <cell r="A6568" t="str">
            <v>Data Engineer</v>
          </cell>
          <cell r="F6568" t="b">
            <v>0</v>
          </cell>
          <cell r="M6568">
            <v>157500</v>
          </cell>
        </row>
        <row r="6569">
          <cell r="A6569" t="str">
            <v>Data Engineer</v>
          </cell>
          <cell r="F6569" t="b">
            <v>0</v>
          </cell>
          <cell r="M6569">
            <v>165880</v>
          </cell>
        </row>
        <row r="6570">
          <cell r="A6570" t="str">
            <v>Data Analyst</v>
          </cell>
          <cell r="F6570" t="b">
            <v>0</v>
          </cell>
          <cell r="M6570">
            <v>118640</v>
          </cell>
        </row>
        <row r="6571">
          <cell r="A6571" t="str">
            <v>Senior Data Engineer</v>
          </cell>
          <cell r="F6571" t="b">
            <v>0</v>
          </cell>
          <cell r="M6571">
            <v>175000</v>
          </cell>
        </row>
        <row r="6572">
          <cell r="A6572" t="str">
            <v>Senior Data Engineer</v>
          </cell>
          <cell r="F6572" t="b">
            <v>0</v>
          </cell>
          <cell r="M6572">
            <v>215000</v>
          </cell>
        </row>
        <row r="6573">
          <cell r="A6573" t="str">
            <v>Data Engineer</v>
          </cell>
          <cell r="F6573" t="b">
            <v>0</v>
          </cell>
          <cell r="M6573">
            <v>125000</v>
          </cell>
        </row>
        <row r="6574">
          <cell r="A6574" t="str">
            <v>Data Engineer</v>
          </cell>
          <cell r="F6574" t="b">
            <v>0</v>
          </cell>
        </row>
        <row r="6575">
          <cell r="A6575" t="str">
            <v>Data Engineer</v>
          </cell>
          <cell r="F6575" t="b">
            <v>0</v>
          </cell>
          <cell r="M6575">
            <v>122500</v>
          </cell>
        </row>
        <row r="6576">
          <cell r="A6576" t="str">
            <v>Data Engineer</v>
          </cell>
          <cell r="F6576" t="b">
            <v>0</v>
          </cell>
          <cell r="M6576">
            <v>147500</v>
          </cell>
        </row>
        <row r="6577">
          <cell r="A6577" t="str">
            <v>Data Scientist</v>
          </cell>
          <cell r="F6577" t="b">
            <v>0</v>
          </cell>
          <cell r="M6577">
            <v>65000</v>
          </cell>
        </row>
        <row r="6578">
          <cell r="A6578" t="str">
            <v>Data Scientist</v>
          </cell>
          <cell r="F6578" t="b">
            <v>0</v>
          </cell>
          <cell r="M6578">
            <v>112000</v>
          </cell>
        </row>
        <row r="6579">
          <cell r="A6579" t="str">
            <v>Data Engineer</v>
          </cell>
          <cell r="F6579" t="b">
            <v>1</v>
          </cell>
        </row>
        <row r="6580">
          <cell r="A6580" t="str">
            <v>Data Analyst</v>
          </cell>
          <cell r="F6580" t="b">
            <v>0</v>
          </cell>
          <cell r="M6580">
            <v>73000</v>
          </cell>
        </row>
        <row r="6581">
          <cell r="A6581" t="str">
            <v>Data Engineer</v>
          </cell>
          <cell r="F6581" t="b">
            <v>1</v>
          </cell>
          <cell r="M6581">
            <v>115000</v>
          </cell>
        </row>
        <row r="6582">
          <cell r="A6582" t="str">
            <v>Data Engineer</v>
          </cell>
          <cell r="F6582" t="b">
            <v>0</v>
          </cell>
        </row>
        <row r="6583">
          <cell r="A6583" t="str">
            <v>Machine Learning Engineer</v>
          </cell>
          <cell r="F6583" t="b">
            <v>0</v>
          </cell>
          <cell r="M6583">
            <v>133000</v>
          </cell>
        </row>
        <row r="6584">
          <cell r="A6584" t="str">
            <v>Data Analyst</v>
          </cell>
          <cell r="F6584" t="b">
            <v>0</v>
          </cell>
          <cell r="M6584">
            <v>105000</v>
          </cell>
        </row>
        <row r="6585">
          <cell r="A6585" t="str">
            <v>Data Scientist</v>
          </cell>
          <cell r="F6585" t="b">
            <v>1</v>
          </cell>
        </row>
        <row r="6586">
          <cell r="A6586" t="str">
            <v>Machine Learning Engineer</v>
          </cell>
          <cell r="F6586" t="b">
            <v>0</v>
          </cell>
        </row>
        <row r="6587">
          <cell r="A6587" t="str">
            <v>Data Engineer</v>
          </cell>
          <cell r="F6587" t="b">
            <v>1</v>
          </cell>
        </row>
        <row r="6588">
          <cell r="A6588" t="str">
            <v>Data Scientist</v>
          </cell>
          <cell r="F6588" t="b">
            <v>1</v>
          </cell>
        </row>
        <row r="6589">
          <cell r="A6589" t="str">
            <v>Senior Data Engineer</v>
          </cell>
          <cell r="F6589" t="b">
            <v>1</v>
          </cell>
          <cell r="M6589">
            <v>127500</v>
          </cell>
        </row>
        <row r="6590">
          <cell r="A6590" t="str">
            <v>Data Analyst</v>
          </cell>
          <cell r="F6590" t="b">
            <v>0</v>
          </cell>
          <cell r="M6590">
            <v>90000</v>
          </cell>
        </row>
        <row r="6591">
          <cell r="A6591" t="str">
            <v>Senior Data Scientist</v>
          </cell>
          <cell r="F6591" t="b">
            <v>0</v>
          </cell>
          <cell r="M6591">
            <v>194500</v>
          </cell>
        </row>
        <row r="6592">
          <cell r="A6592" t="str">
            <v>Data Scientist</v>
          </cell>
          <cell r="F6592" t="b">
            <v>0</v>
          </cell>
        </row>
        <row r="6593">
          <cell r="A6593" t="str">
            <v>Data Scientist</v>
          </cell>
          <cell r="F6593" t="b">
            <v>0</v>
          </cell>
        </row>
        <row r="6594">
          <cell r="A6594" t="str">
            <v>Data Engineer</v>
          </cell>
          <cell r="F6594" t="b">
            <v>1</v>
          </cell>
        </row>
        <row r="6595">
          <cell r="A6595" t="str">
            <v>Data Scientist</v>
          </cell>
          <cell r="F6595" t="b">
            <v>0</v>
          </cell>
          <cell r="M6595">
            <v>162623.5</v>
          </cell>
        </row>
        <row r="6596">
          <cell r="A6596" t="str">
            <v>Senior Data Scientist</v>
          </cell>
          <cell r="F6596" t="b">
            <v>1</v>
          </cell>
        </row>
        <row r="6597">
          <cell r="A6597" t="str">
            <v>Data Scientist</v>
          </cell>
          <cell r="F6597" t="b">
            <v>0</v>
          </cell>
          <cell r="M6597">
            <v>90000</v>
          </cell>
        </row>
        <row r="6598">
          <cell r="A6598" t="str">
            <v>Data Scientist</v>
          </cell>
          <cell r="F6598" t="b">
            <v>0</v>
          </cell>
          <cell r="M6598">
            <v>120000</v>
          </cell>
        </row>
        <row r="6599">
          <cell r="A6599" t="str">
            <v>Data Engineer</v>
          </cell>
          <cell r="F6599" t="b">
            <v>0</v>
          </cell>
          <cell r="M6599">
            <v>87500</v>
          </cell>
        </row>
        <row r="6600">
          <cell r="A6600" t="str">
            <v>Data Engineer</v>
          </cell>
          <cell r="F6600" t="b">
            <v>0</v>
          </cell>
          <cell r="M6600">
            <v>162000</v>
          </cell>
        </row>
        <row r="6601">
          <cell r="A6601" t="str">
            <v>Data Engineer</v>
          </cell>
          <cell r="F6601" t="b">
            <v>0</v>
          </cell>
          <cell r="M6601">
            <v>154000</v>
          </cell>
        </row>
        <row r="6602">
          <cell r="A6602" t="str">
            <v>Data Scientist</v>
          </cell>
          <cell r="F6602" t="b">
            <v>0</v>
          </cell>
          <cell r="M6602">
            <v>281450.5</v>
          </cell>
        </row>
        <row r="6603">
          <cell r="A6603" t="str">
            <v>Senior Data Engineer</v>
          </cell>
          <cell r="F6603" t="b">
            <v>1</v>
          </cell>
          <cell r="M6603">
            <v>133000</v>
          </cell>
        </row>
        <row r="6604">
          <cell r="A6604" t="str">
            <v>Data Analyst</v>
          </cell>
          <cell r="F6604" t="b">
            <v>0</v>
          </cell>
          <cell r="M6604">
            <v>147500</v>
          </cell>
        </row>
        <row r="6605">
          <cell r="A6605" t="str">
            <v>Senior Data Engineer</v>
          </cell>
          <cell r="F6605" t="b">
            <v>0</v>
          </cell>
          <cell r="M6605">
            <v>125000</v>
          </cell>
        </row>
        <row r="6606">
          <cell r="A6606" t="str">
            <v>Data Analyst</v>
          </cell>
          <cell r="F6606" t="b">
            <v>0</v>
          </cell>
        </row>
        <row r="6607">
          <cell r="A6607" t="str">
            <v>Data Engineer</v>
          </cell>
          <cell r="F6607" t="b">
            <v>0</v>
          </cell>
          <cell r="M6607">
            <v>97500</v>
          </cell>
        </row>
        <row r="6608">
          <cell r="A6608" t="str">
            <v>Data Scientist</v>
          </cell>
          <cell r="F6608" t="b">
            <v>0</v>
          </cell>
        </row>
        <row r="6609">
          <cell r="A6609" t="str">
            <v>Senior Data Engineer</v>
          </cell>
          <cell r="F6609" t="b">
            <v>0</v>
          </cell>
          <cell r="M6609">
            <v>170000</v>
          </cell>
        </row>
        <row r="6610">
          <cell r="A6610" t="str">
            <v>Machine Learning Engineer</v>
          </cell>
          <cell r="F6610" t="b">
            <v>0</v>
          </cell>
          <cell r="M6610">
            <v>125000</v>
          </cell>
        </row>
        <row r="6611">
          <cell r="A6611" t="str">
            <v>Data Engineer</v>
          </cell>
          <cell r="F6611" t="b">
            <v>0</v>
          </cell>
          <cell r="M6611">
            <v>140000</v>
          </cell>
        </row>
        <row r="6612">
          <cell r="A6612" t="str">
            <v>Senior Data Engineer</v>
          </cell>
          <cell r="F6612" t="b">
            <v>0</v>
          </cell>
          <cell r="M6612">
            <v>156596</v>
          </cell>
        </row>
        <row r="6613">
          <cell r="A6613" t="str">
            <v>Data Engineer</v>
          </cell>
          <cell r="F6613" t="b">
            <v>1</v>
          </cell>
          <cell r="M6613">
            <v>105000</v>
          </cell>
        </row>
        <row r="6614">
          <cell r="A6614" t="str">
            <v>Senior Data Engineer</v>
          </cell>
          <cell r="F6614" t="b">
            <v>0</v>
          </cell>
          <cell r="M6614">
            <v>155000</v>
          </cell>
        </row>
        <row r="6615">
          <cell r="A6615" t="str">
            <v>Data Engineer</v>
          </cell>
          <cell r="F6615" t="b">
            <v>0</v>
          </cell>
          <cell r="M6615">
            <v>145000</v>
          </cell>
        </row>
        <row r="6616">
          <cell r="A6616" t="str">
            <v>Software Engineer</v>
          </cell>
          <cell r="F6616" t="b">
            <v>0</v>
          </cell>
        </row>
        <row r="6617">
          <cell r="A6617" t="str">
            <v>Senior Data Scientist</v>
          </cell>
          <cell r="F6617" t="b">
            <v>0</v>
          </cell>
          <cell r="M6617">
            <v>115000</v>
          </cell>
        </row>
        <row r="6618">
          <cell r="A6618" t="str">
            <v>Data Analyst</v>
          </cell>
          <cell r="F6618" t="b">
            <v>0</v>
          </cell>
          <cell r="M6618">
            <v>110500</v>
          </cell>
        </row>
        <row r="6619">
          <cell r="A6619" t="str">
            <v>Senior Data Engineer</v>
          </cell>
          <cell r="F6619" t="b">
            <v>1</v>
          </cell>
          <cell r="M6619">
            <v>145000</v>
          </cell>
        </row>
        <row r="6620">
          <cell r="A6620" t="str">
            <v>Data Engineer</v>
          </cell>
          <cell r="F6620" t="b">
            <v>1</v>
          </cell>
        </row>
        <row r="6621">
          <cell r="A6621" t="str">
            <v>Senior Data Scientist</v>
          </cell>
          <cell r="F6621" t="b">
            <v>0</v>
          </cell>
          <cell r="M6621">
            <v>157500</v>
          </cell>
        </row>
        <row r="6622">
          <cell r="A6622" t="str">
            <v>Data Engineer</v>
          </cell>
          <cell r="F6622" t="b">
            <v>0</v>
          </cell>
          <cell r="M6622">
            <v>112500</v>
          </cell>
        </row>
        <row r="6623">
          <cell r="A6623" t="str">
            <v>Senior Data Engineer</v>
          </cell>
          <cell r="F6623" t="b">
            <v>0</v>
          </cell>
          <cell r="M6623">
            <v>173500</v>
          </cell>
        </row>
        <row r="6624">
          <cell r="A6624" t="str">
            <v>Data Analyst</v>
          </cell>
          <cell r="F6624" t="b">
            <v>0</v>
          </cell>
          <cell r="M6624">
            <v>166419.5</v>
          </cell>
        </row>
        <row r="6625">
          <cell r="A6625" t="str">
            <v>Data Engineer</v>
          </cell>
          <cell r="F6625" t="b">
            <v>0</v>
          </cell>
          <cell r="M6625">
            <v>95000</v>
          </cell>
        </row>
        <row r="6626">
          <cell r="A6626" t="str">
            <v>Data Engineer</v>
          </cell>
          <cell r="F6626" t="b">
            <v>0</v>
          </cell>
          <cell r="M6626">
            <v>72500</v>
          </cell>
        </row>
        <row r="6627">
          <cell r="A6627" t="str">
            <v>Data Analyst</v>
          </cell>
          <cell r="F6627" t="b">
            <v>0</v>
          </cell>
          <cell r="M6627">
            <v>70000</v>
          </cell>
        </row>
        <row r="6628">
          <cell r="A6628" t="str">
            <v>Data Engineer</v>
          </cell>
          <cell r="F6628" t="b">
            <v>0</v>
          </cell>
          <cell r="M6628">
            <v>174720</v>
          </cell>
        </row>
        <row r="6629">
          <cell r="A6629" t="str">
            <v>Data Engineer</v>
          </cell>
          <cell r="F6629" t="b">
            <v>0</v>
          </cell>
        </row>
        <row r="6630">
          <cell r="A6630" t="str">
            <v>Data Analyst</v>
          </cell>
          <cell r="F6630" t="b">
            <v>0</v>
          </cell>
          <cell r="M6630">
            <v>108329</v>
          </cell>
        </row>
        <row r="6631">
          <cell r="A6631" t="str">
            <v>Senior Data Engineer</v>
          </cell>
          <cell r="F6631" t="b">
            <v>1</v>
          </cell>
          <cell r="M6631">
            <v>135000</v>
          </cell>
        </row>
        <row r="6632">
          <cell r="A6632" t="str">
            <v>Data Scientist</v>
          </cell>
          <cell r="F6632" t="b">
            <v>1</v>
          </cell>
        </row>
        <row r="6633">
          <cell r="A6633" t="str">
            <v>Data Engineer</v>
          </cell>
          <cell r="F6633" t="b">
            <v>0</v>
          </cell>
          <cell r="M6633">
            <v>157500</v>
          </cell>
        </row>
        <row r="6634">
          <cell r="A6634" t="str">
            <v>Data Engineer</v>
          </cell>
          <cell r="F6634" t="b">
            <v>0</v>
          </cell>
        </row>
        <row r="6635">
          <cell r="A6635" t="str">
            <v>Data Engineer</v>
          </cell>
          <cell r="F6635" t="b">
            <v>1</v>
          </cell>
          <cell r="M6635">
            <v>205000</v>
          </cell>
        </row>
        <row r="6636">
          <cell r="A6636" t="str">
            <v>Business Analyst</v>
          </cell>
          <cell r="F6636" t="b">
            <v>0</v>
          </cell>
        </row>
        <row r="6637">
          <cell r="A6637" t="str">
            <v>Data Analyst</v>
          </cell>
          <cell r="F6637" t="b">
            <v>0</v>
          </cell>
        </row>
        <row r="6638">
          <cell r="A6638" t="str">
            <v>Data Analyst</v>
          </cell>
          <cell r="F6638" t="b">
            <v>0</v>
          </cell>
        </row>
        <row r="6639">
          <cell r="A6639" t="str">
            <v>Data Engineer</v>
          </cell>
          <cell r="F6639" t="b">
            <v>0</v>
          </cell>
        </row>
        <row r="6640">
          <cell r="A6640" t="str">
            <v>Data Engineer</v>
          </cell>
          <cell r="F6640" t="b">
            <v>1</v>
          </cell>
          <cell r="M6640">
            <v>180000</v>
          </cell>
        </row>
        <row r="6641">
          <cell r="A6641" t="str">
            <v>Data Scientist</v>
          </cell>
          <cell r="F6641" t="b">
            <v>0</v>
          </cell>
          <cell r="M6641">
            <v>171000</v>
          </cell>
        </row>
        <row r="6642">
          <cell r="A6642" t="str">
            <v>Data Scientist</v>
          </cell>
          <cell r="F6642" t="b">
            <v>1</v>
          </cell>
        </row>
        <row r="6643">
          <cell r="A6643" t="str">
            <v>Senior Data Engineer</v>
          </cell>
          <cell r="F6643" t="b">
            <v>0</v>
          </cell>
          <cell r="M6643">
            <v>147500</v>
          </cell>
        </row>
        <row r="6644">
          <cell r="A6644" t="str">
            <v>Data Engineer</v>
          </cell>
          <cell r="F6644" t="b">
            <v>0</v>
          </cell>
          <cell r="M6644">
            <v>95000</v>
          </cell>
        </row>
        <row r="6645">
          <cell r="A6645" t="str">
            <v>Data Engineer</v>
          </cell>
          <cell r="F6645" t="b">
            <v>0</v>
          </cell>
          <cell r="M6645">
            <v>155000</v>
          </cell>
        </row>
        <row r="6646">
          <cell r="A6646" t="str">
            <v>Data Scientist</v>
          </cell>
          <cell r="F6646" t="b">
            <v>0</v>
          </cell>
          <cell r="M6646">
            <v>225000</v>
          </cell>
        </row>
        <row r="6647">
          <cell r="A6647" t="str">
            <v>Data Scientist</v>
          </cell>
          <cell r="F6647" t="b">
            <v>1</v>
          </cell>
        </row>
        <row r="6648">
          <cell r="A6648" t="str">
            <v>Senior Data Engineer</v>
          </cell>
          <cell r="F6648" t="b">
            <v>0</v>
          </cell>
        </row>
        <row r="6649">
          <cell r="A6649" t="str">
            <v>Data Analyst</v>
          </cell>
          <cell r="F6649" t="b">
            <v>1</v>
          </cell>
        </row>
        <row r="6650">
          <cell r="A6650" t="str">
            <v>Data Scientist</v>
          </cell>
          <cell r="F6650" t="b">
            <v>0</v>
          </cell>
        </row>
        <row r="6651">
          <cell r="A6651" t="str">
            <v>Data Scientist</v>
          </cell>
          <cell r="F6651" t="b">
            <v>0</v>
          </cell>
          <cell r="M6651">
            <v>120000</v>
          </cell>
        </row>
        <row r="6652">
          <cell r="A6652" t="str">
            <v>Data Scientist</v>
          </cell>
          <cell r="F6652" t="b">
            <v>0</v>
          </cell>
          <cell r="M6652">
            <v>70000</v>
          </cell>
        </row>
        <row r="6653">
          <cell r="A6653" t="str">
            <v>Data Scientist</v>
          </cell>
          <cell r="F6653" t="b">
            <v>0</v>
          </cell>
          <cell r="M6653">
            <v>90000</v>
          </cell>
        </row>
        <row r="6654">
          <cell r="A6654" t="str">
            <v>Data Engineer</v>
          </cell>
          <cell r="F6654" t="b">
            <v>0</v>
          </cell>
          <cell r="M6654">
            <v>84920</v>
          </cell>
        </row>
        <row r="6655">
          <cell r="A6655" t="str">
            <v>Data Scientist</v>
          </cell>
          <cell r="F6655" t="b">
            <v>1</v>
          </cell>
          <cell r="M6655">
            <v>180000</v>
          </cell>
        </row>
        <row r="6656">
          <cell r="A6656" t="str">
            <v>Data Scientist</v>
          </cell>
          <cell r="F6656" t="b">
            <v>1</v>
          </cell>
          <cell r="M6656">
            <v>205000</v>
          </cell>
        </row>
        <row r="6657">
          <cell r="A6657" t="str">
            <v>Data Engineer</v>
          </cell>
          <cell r="F6657" t="b">
            <v>0</v>
          </cell>
          <cell r="M6657">
            <v>133000</v>
          </cell>
        </row>
        <row r="6658">
          <cell r="A6658" t="str">
            <v>Data Scientist</v>
          </cell>
          <cell r="F6658" t="b">
            <v>1</v>
          </cell>
        </row>
        <row r="6659">
          <cell r="A6659" t="str">
            <v>Data Analyst</v>
          </cell>
          <cell r="F6659" t="b">
            <v>0</v>
          </cell>
        </row>
        <row r="6660">
          <cell r="A6660" t="str">
            <v>Data Engineer</v>
          </cell>
          <cell r="F6660" t="b">
            <v>0</v>
          </cell>
          <cell r="M6660">
            <v>132500</v>
          </cell>
        </row>
        <row r="6661">
          <cell r="A6661" t="str">
            <v>Data Scientist</v>
          </cell>
          <cell r="F6661" t="b">
            <v>0</v>
          </cell>
          <cell r="M6661">
            <v>79200</v>
          </cell>
        </row>
        <row r="6662">
          <cell r="A6662" t="str">
            <v>Data Engineer</v>
          </cell>
          <cell r="F6662" t="b">
            <v>1</v>
          </cell>
        </row>
        <row r="6663">
          <cell r="A6663" t="str">
            <v>Data Engineer</v>
          </cell>
          <cell r="F6663" t="b">
            <v>0</v>
          </cell>
        </row>
        <row r="6664">
          <cell r="A6664" t="str">
            <v>Data Scientist</v>
          </cell>
          <cell r="F6664" t="b">
            <v>1</v>
          </cell>
        </row>
        <row r="6665">
          <cell r="A6665" t="str">
            <v>Data Scientist</v>
          </cell>
          <cell r="F6665" t="b">
            <v>0</v>
          </cell>
          <cell r="M6665">
            <v>209500</v>
          </cell>
        </row>
        <row r="6666">
          <cell r="A6666" t="str">
            <v>Data Analyst</v>
          </cell>
          <cell r="F6666" t="b">
            <v>0</v>
          </cell>
          <cell r="M6666">
            <v>92500</v>
          </cell>
        </row>
        <row r="6667">
          <cell r="A6667" t="str">
            <v>Data Scientist</v>
          </cell>
          <cell r="F6667" t="b">
            <v>0</v>
          </cell>
          <cell r="M6667">
            <v>106830</v>
          </cell>
        </row>
        <row r="6668">
          <cell r="A6668" t="str">
            <v>Data Engineer</v>
          </cell>
          <cell r="F6668" t="b">
            <v>1</v>
          </cell>
          <cell r="M6668">
            <v>137500</v>
          </cell>
        </row>
        <row r="6669">
          <cell r="A6669" t="str">
            <v>Senior Data Analyst</v>
          </cell>
          <cell r="F6669" t="b">
            <v>0</v>
          </cell>
        </row>
        <row r="6670">
          <cell r="A6670" t="str">
            <v>Data Scientist</v>
          </cell>
          <cell r="F6670" t="b">
            <v>1</v>
          </cell>
          <cell r="M6670">
            <v>197500</v>
          </cell>
        </row>
        <row r="6671">
          <cell r="A6671" t="str">
            <v>Machine Learning Engineer</v>
          </cell>
          <cell r="F6671" t="b">
            <v>1</v>
          </cell>
          <cell r="M6671">
            <v>95000</v>
          </cell>
        </row>
        <row r="6672">
          <cell r="A6672" t="str">
            <v>Senior Data Analyst</v>
          </cell>
          <cell r="F6672" t="b">
            <v>1</v>
          </cell>
          <cell r="M6672">
            <v>178500</v>
          </cell>
        </row>
        <row r="6673">
          <cell r="A6673" t="str">
            <v>Data Scientist</v>
          </cell>
          <cell r="F6673" t="b">
            <v>0</v>
          </cell>
          <cell r="M6673">
            <v>150000</v>
          </cell>
        </row>
        <row r="6674">
          <cell r="A6674" t="str">
            <v>Data Analyst</v>
          </cell>
          <cell r="F6674" t="b">
            <v>1</v>
          </cell>
        </row>
        <row r="6675">
          <cell r="A6675" t="str">
            <v>Senior Data Scientist</v>
          </cell>
          <cell r="F6675" t="b">
            <v>0</v>
          </cell>
          <cell r="M6675">
            <v>143500</v>
          </cell>
        </row>
        <row r="6676">
          <cell r="A6676" t="str">
            <v>Data Engineer</v>
          </cell>
          <cell r="F6676" t="b">
            <v>0</v>
          </cell>
          <cell r="M6676">
            <v>115000</v>
          </cell>
        </row>
        <row r="6677">
          <cell r="A6677" t="str">
            <v>Data Engineer</v>
          </cell>
          <cell r="F6677" t="b">
            <v>0</v>
          </cell>
        </row>
        <row r="6678">
          <cell r="A6678" t="str">
            <v>Senior Data Engineer</v>
          </cell>
          <cell r="F6678" t="b">
            <v>0</v>
          </cell>
          <cell r="M6678">
            <v>105000</v>
          </cell>
        </row>
        <row r="6679">
          <cell r="A6679" t="str">
            <v>Senior Data Scientist</v>
          </cell>
          <cell r="F6679" t="b">
            <v>0</v>
          </cell>
          <cell r="M6679">
            <v>115000</v>
          </cell>
        </row>
        <row r="6680">
          <cell r="A6680" t="str">
            <v>Data Engineer</v>
          </cell>
          <cell r="F6680" t="b">
            <v>0</v>
          </cell>
        </row>
        <row r="6681">
          <cell r="A6681" t="str">
            <v>Data Engineer</v>
          </cell>
          <cell r="F6681" t="b">
            <v>1</v>
          </cell>
        </row>
        <row r="6682">
          <cell r="A6682" t="str">
            <v>Data Engineer</v>
          </cell>
          <cell r="F6682" t="b">
            <v>0</v>
          </cell>
          <cell r="M6682">
            <v>147500</v>
          </cell>
        </row>
        <row r="6683">
          <cell r="A6683" t="str">
            <v>Data Scientist</v>
          </cell>
          <cell r="F6683" t="b">
            <v>0</v>
          </cell>
          <cell r="M6683">
            <v>112500</v>
          </cell>
        </row>
        <row r="6684">
          <cell r="A6684" t="str">
            <v>Data Analyst</v>
          </cell>
          <cell r="F6684" t="b">
            <v>0</v>
          </cell>
          <cell r="M6684">
            <v>101000</v>
          </cell>
        </row>
        <row r="6685">
          <cell r="A6685" t="str">
            <v>Data Engineer</v>
          </cell>
          <cell r="F6685" t="b">
            <v>0</v>
          </cell>
          <cell r="M6685">
            <v>70000</v>
          </cell>
        </row>
        <row r="6686">
          <cell r="A6686" t="str">
            <v>Data Engineer</v>
          </cell>
          <cell r="F6686" t="b">
            <v>1</v>
          </cell>
          <cell r="M6686">
            <v>99500</v>
          </cell>
        </row>
        <row r="6687">
          <cell r="A6687" t="str">
            <v>Senior Data Engineer</v>
          </cell>
          <cell r="F6687" t="b">
            <v>0</v>
          </cell>
          <cell r="M6687">
            <v>147500</v>
          </cell>
        </row>
        <row r="6688">
          <cell r="A6688" t="str">
            <v>Data Scientist</v>
          </cell>
          <cell r="F6688" t="b">
            <v>1</v>
          </cell>
        </row>
        <row r="6689">
          <cell r="A6689" t="str">
            <v>Data Engineer</v>
          </cell>
          <cell r="F6689" t="b">
            <v>1</v>
          </cell>
        </row>
        <row r="6690">
          <cell r="A6690" t="str">
            <v>Data Analyst</v>
          </cell>
          <cell r="F6690" t="b">
            <v>0</v>
          </cell>
        </row>
        <row r="6691">
          <cell r="A6691" t="str">
            <v>Data Analyst</v>
          </cell>
          <cell r="F6691" t="b">
            <v>0</v>
          </cell>
          <cell r="M6691">
            <v>111175</v>
          </cell>
        </row>
        <row r="6692">
          <cell r="A6692" t="str">
            <v>Data Analyst</v>
          </cell>
          <cell r="F6692" t="b">
            <v>0</v>
          </cell>
        </row>
        <row r="6693">
          <cell r="A6693" t="str">
            <v>Machine Learning Engineer</v>
          </cell>
          <cell r="F6693" t="b">
            <v>0</v>
          </cell>
          <cell r="M6693">
            <v>145000</v>
          </cell>
        </row>
        <row r="6694">
          <cell r="A6694" t="str">
            <v>Data Scientist</v>
          </cell>
          <cell r="F6694" t="b">
            <v>1</v>
          </cell>
        </row>
        <row r="6695">
          <cell r="A6695" t="str">
            <v>Data Analyst</v>
          </cell>
          <cell r="F6695" t="b">
            <v>0</v>
          </cell>
        </row>
        <row r="6696">
          <cell r="A6696" t="str">
            <v>Data Engineer</v>
          </cell>
          <cell r="F6696" t="b">
            <v>0</v>
          </cell>
          <cell r="M6696">
            <v>150000</v>
          </cell>
        </row>
        <row r="6697">
          <cell r="A6697" t="str">
            <v>Data Analyst</v>
          </cell>
          <cell r="F6697" t="b">
            <v>0</v>
          </cell>
        </row>
        <row r="6698">
          <cell r="A6698" t="str">
            <v>Data Analyst</v>
          </cell>
          <cell r="F6698" t="b">
            <v>0</v>
          </cell>
          <cell r="M6698">
            <v>85000</v>
          </cell>
        </row>
        <row r="6699">
          <cell r="A6699" t="str">
            <v>Senior Data Scientist</v>
          </cell>
          <cell r="F6699" t="b">
            <v>0</v>
          </cell>
          <cell r="M6699">
            <v>125000</v>
          </cell>
        </row>
        <row r="6700">
          <cell r="A6700" t="str">
            <v>Data Engineer</v>
          </cell>
          <cell r="F6700" t="b">
            <v>1</v>
          </cell>
        </row>
        <row r="6701">
          <cell r="A6701" t="str">
            <v>Data Analyst</v>
          </cell>
          <cell r="F6701" t="b">
            <v>0</v>
          </cell>
        </row>
        <row r="6702">
          <cell r="A6702" t="str">
            <v>Data Engineer</v>
          </cell>
          <cell r="F6702" t="b">
            <v>0</v>
          </cell>
          <cell r="M6702">
            <v>302000</v>
          </cell>
        </row>
        <row r="6703">
          <cell r="A6703" t="str">
            <v>Data Engineer</v>
          </cell>
          <cell r="F6703" t="b">
            <v>1</v>
          </cell>
        </row>
        <row r="6704">
          <cell r="A6704" t="str">
            <v>Data Engineer</v>
          </cell>
          <cell r="F6704" t="b">
            <v>0</v>
          </cell>
          <cell r="M6704">
            <v>92153</v>
          </cell>
        </row>
        <row r="6705">
          <cell r="A6705" t="str">
            <v>Data Engineer</v>
          </cell>
          <cell r="F6705" t="b">
            <v>0</v>
          </cell>
          <cell r="M6705">
            <v>80000</v>
          </cell>
        </row>
        <row r="6706">
          <cell r="A6706" t="str">
            <v>Data Engineer</v>
          </cell>
          <cell r="F6706" t="b">
            <v>0</v>
          </cell>
        </row>
        <row r="6707">
          <cell r="A6707" t="str">
            <v>Data Engineer</v>
          </cell>
          <cell r="F6707" t="b">
            <v>1</v>
          </cell>
          <cell r="M6707">
            <v>130000</v>
          </cell>
        </row>
        <row r="6708">
          <cell r="A6708" t="str">
            <v>Data Analyst</v>
          </cell>
          <cell r="F6708" t="b">
            <v>0</v>
          </cell>
          <cell r="M6708">
            <v>80850</v>
          </cell>
        </row>
        <row r="6709">
          <cell r="A6709" t="str">
            <v>Data Analyst</v>
          </cell>
          <cell r="F6709" t="b">
            <v>0</v>
          </cell>
        </row>
        <row r="6710">
          <cell r="A6710" t="str">
            <v>Data Scientist</v>
          </cell>
          <cell r="F6710" t="b">
            <v>0</v>
          </cell>
          <cell r="M6710">
            <v>90000</v>
          </cell>
        </row>
        <row r="6711">
          <cell r="A6711" t="str">
            <v>Data Engineer</v>
          </cell>
          <cell r="F6711" t="b">
            <v>0</v>
          </cell>
        </row>
        <row r="6712">
          <cell r="A6712" t="str">
            <v>Data Engineer</v>
          </cell>
          <cell r="F6712" t="b">
            <v>0</v>
          </cell>
          <cell r="M6712">
            <v>160500</v>
          </cell>
        </row>
        <row r="6713">
          <cell r="A6713" t="str">
            <v>Data Engineer</v>
          </cell>
          <cell r="F6713" t="b">
            <v>1</v>
          </cell>
        </row>
        <row r="6714">
          <cell r="A6714" t="str">
            <v>Data Scientist</v>
          </cell>
          <cell r="F6714" t="b">
            <v>0</v>
          </cell>
          <cell r="M6714">
            <v>145000</v>
          </cell>
        </row>
        <row r="6715">
          <cell r="A6715" t="str">
            <v>Data Scientist</v>
          </cell>
          <cell r="F6715" t="b">
            <v>1</v>
          </cell>
          <cell r="M6715">
            <v>135500</v>
          </cell>
        </row>
        <row r="6716">
          <cell r="A6716" t="str">
            <v>Senior Data Analyst</v>
          </cell>
          <cell r="F6716" t="b">
            <v>0</v>
          </cell>
          <cell r="M6716">
            <v>135000</v>
          </cell>
        </row>
        <row r="6717">
          <cell r="A6717" t="str">
            <v>Data Engineer</v>
          </cell>
          <cell r="F6717" t="b">
            <v>0</v>
          </cell>
          <cell r="M6717">
            <v>110000</v>
          </cell>
        </row>
        <row r="6718">
          <cell r="A6718" t="str">
            <v>Data Scientist</v>
          </cell>
          <cell r="F6718" t="b">
            <v>0</v>
          </cell>
          <cell r="M6718">
            <v>99900</v>
          </cell>
        </row>
        <row r="6719">
          <cell r="A6719" t="str">
            <v>Data Scientist</v>
          </cell>
          <cell r="F6719" t="b">
            <v>1</v>
          </cell>
          <cell r="M6719">
            <v>190000</v>
          </cell>
        </row>
        <row r="6720">
          <cell r="A6720" t="str">
            <v>Data Engineer</v>
          </cell>
          <cell r="F6720" t="b">
            <v>0</v>
          </cell>
        </row>
        <row r="6721">
          <cell r="A6721" t="str">
            <v>Data Engineer</v>
          </cell>
          <cell r="F6721" t="b">
            <v>1</v>
          </cell>
          <cell r="M6721">
            <v>150000</v>
          </cell>
        </row>
        <row r="6722">
          <cell r="A6722" t="str">
            <v>Senior Data Engineer</v>
          </cell>
          <cell r="F6722" t="b">
            <v>0</v>
          </cell>
          <cell r="M6722">
            <v>147500</v>
          </cell>
        </row>
        <row r="6723">
          <cell r="A6723" t="str">
            <v>Data Analyst</v>
          </cell>
          <cell r="F6723" t="b">
            <v>0</v>
          </cell>
        </row>
        <row r="6724">
          <cell r="A6724" t="str">
            <v>Business Analyst</v>
          </cell>
          <cell r="F6724" t="b">
            <v>1</v>
          </cell>
        </row>
        <row r="6725">
          <cell r="A6725" t="str">
            <v>Data Scientist</v>
          </cell>
          <cell r="F6725" t="b">
            <v>0</v>
          </cell>
          <cell r="M6725">
            <v>152650</v>
          </cell>
        </row>
        <row r="6726">
          <cell r="A6726" t="str">
            <v>Data Engineer</v>
          </cell>
          <cell r="F6726" t="b">
            <v>0</v>
          </cell>
          <cell r="M6726">
            <v>147500</v>
          </cell>
        </row>
        <row r="6727">
          <cell r="A6727" t="str">
            <v>Data Analyst</v>
          </cell>
          <cell r="F6727" t="b">
            <v>0</v>
          </cell>
          <cell r="M6727">
            <v>82879</v>
          </cell>
        </row>
        <row r="6728">
          <cell r="A6728" t="str">
            <v>Senior Data Engineer</v>
          </cell>
          <cell r="F6728" t="b">
            <v>0</v>
          </cell>
          <cell r="M6728">
            <v>89100</v>
          </cell>
        </row>
        <row r="6729">
          <cell r="A6729" t="str">
            <v>Data Scientist</v>
          </cell>
          <cell r="F6729" t="b">
            <v>0</v>
          </cell>
          <cell r="M6729">
            <v>250000</v>
          </cell>
        </row>
        <row r="6730">
          <cell r="A6730" t="str">
            <v>Data Analyst</v>
          </cell>
          <cell r="F6730" t="b">
            <v>0</v>
          </cell>
        </row>
        <row r="6731">
          <cell r="A6731" t="str">
            <v>Data Analyst</v>
          </cell>
          <cell r="F6731" t="b">
            <v>0</v>
          </cell>
          <cell r="M6731">
            <v>112800</v>
          </cell>
        </row>
        <row r="6732">
          <cell r="A6732" t="str">
            <v>Data Analyst</v>
          </cell>
          <cell r="F6732" t="b">
            <v>0</v>
          </cell>
        </row>
        <row r="6733">
          <cell r="A6733" t="str">
            <v>Data Analyst</v>
          </cell>
          <cell r="F6733" t="b">
            <v>0</v>
          </cell>
          <cell r="M6733">
            <v>52218.5</v>
          </cell>
        </row>
        <row r="6734">
          <cell r="A6734" t="str">
            <v>Data Scientist</v>
          </cell>
          <cell r="F6734" t="b">
            <v>0</v>
          </cell>
        </row>
        <row r="6735">
          <cell r="A6735" t="str">
            <v>Data Scientist</v>
          </cell>
          <cell r="F6735" t="b">
            <v>0</v>
          </cell>
        </row>
        <row r="6736">
          <cell r="A6736" t="str">
            <v>Data Engineer</v>
          </cell>
          <cell r="F6736" t="b">
            <v>0</v>
          </cell>
          <cell r="M6736">
            <v>145000</v>
          </cell>
        </row>
        <row r="6737">
          <cell r="A6737" t="str">
            <v>Data Scientist</v>
          </cell>
          <cell r="F6737" t="b">
            <v>0</v>
          </cell>
        </row>
        <row r="6738">
          <cell r="A6738" t="str">
            <v>Data Analyst</v>
          </cell>
          <cell r="F6738" t="b">
            <v>0</v>
          </cell>
          <cell r="M6738">
            <v>60000</v>
          </cell>
        </row>
        <row r="6739">
          <cell r="A6739" t="str">
            <v>Data Engineer</v>
          </cell>
          <cell r="F6739" t="b">
            <v>0</v>
          </cell>
          <cell r="M6739">
            <v>450000</v>
          </cell>
        </row>
        <row r="6740">
          <cell r="A6740" t="str">
            <v>Data Scientist</v>
          </cell>
          <cell r="F6740" t="b">
            <v>0</v>
          </cell>
        </row>
        <row r="6741">
          <cell r="A6741" t="str">
            <v>Data Scientist</v>
          </cell>
          <cell r="F6741" t="b">
            <v>0</v>
          </cell>
        </row>
        <row r="6742">
          <cell r="A6742" t="str">
            <v>Data Analyst</v>
          </cell>
          <cell r="F6742" t="b">
            <v>0</v>
          </cell>
          <cell r="M6742">
            <v>123750</v>
          </cell>
        </row>
        <row r="6743">
          <cell r="A6743" t="str">
            <v>Business Analyst</v>
          </cell>
          <cell r="F6743" t="b">
            <v>0</v>
          </cell>
        </row>
        <row r="6744">
          <cell r="A6744" t="str">
            <v>Data Scientist</v>
          </cell>
          <cell r="F6744" t="b">
            <v>0</v>
          </cell>
          <cell r="M6744">
            <v>90000</v>
          </cell>
        </row>
        <row r="6745">
          <cell r="A6745" t="str">
            <v>Data Engineer</v>
          </cell>
          <cell r="F6745" t="b">
            <v>0</v>
          </cell>
          <cell r="M6745">
            <v>125000</v>
          </cell>
        </row>
        <row r="6746">
          <cell r="A6746" t="str">
            <v>Cloud Engineer</v>
          </cell>
          <cell r="F6746" t="b">
            <v>0</v>
          </cell>
          <cell r="M6746">
            <v>79200</v>
          </cell>
        </row>
        <row r="6747">
          <cell r="A6747" t="str">
            <v>Data Scientist</v>
          </cell>
          <cell r="F6747" t="b">
            <v>0</v>
          </cell>
          <cell r="M6747">
            <v>170575</v>
          </cell>
        </row>
        <row r="6748">
          <cell r="A6748" t="str">
            <v>Data Engineer</v>
          </cell>
          <cell r="F6748" t="b">
            <v>0</v>
          </cell>
        </row>
        <row r="6749">
          <cell r="A6749" t="str">
            <v>Senior Data Engineer</v>
          </cell>
          <cell r="F6749" t="b">
            <v>0</v>
          </cell>
          <cell r="M6749">
            <v>165000</v>
          </cell>
        </row>
        <row r="6750">
          <cell r="A6750" t="str">
            <v>Data Engineer</v>
          </cell>
          <cell r="F6750" t="b">
            <v>0</v>
          </cell>
          <cell r="M6750">
            <v>80600</v>
          </cell>
        </row>
        <row r="6751">
          <cell r="A6751" t="str">
            <v>Business Analyst</v>
          </cell>
          <cell r="F6751" t="b">
            <v>0</v>
          </cell>
          <cell r="M6751">
            <v>80000</v>
          </cell>
        </row>
        <row r="6752">
          <cell r="A6752" t="str">
            <v>Data Engineer</v>
          </cell>
          <cell r="F6752" t="b">
            <v>0</v>
          </cell>
          <cell r="M6752">
            <v>112200</v>
          </cell>
        </row>
        <row r="6753">
          <cell r="A6753" t="str">
            <v>Senior Data Scientist</v>
          </cell>
          <cell r="F6753" t="b">
            <v>0</v>
          </cell>
          <cell r="M6753">
            <v>157500</v>
          </cell>
        </row>
        <row r="6754">
          <cell r="A6754" t="str">
            <v>Data Engineer</v>
          </cell>
          <cell r="F6754" t="b">
            <v>0</v>
          </cell>
        </row>
        <row r="6755">
          <cell r="A6755" t="str">
            <v>Business Analyst</v>
          </cell>
          <cell r="F6755" t="b">
            <v>0</v>
          </cell>
          <cell r="M6755">
            <v>87500</v>
          </cell>
        </row>
        <row r="6756">
          <cell r="A6756" t="str">
            <v>Data Engineer</v>
          </cell>
          <cell r="F6756" t="b">
            <v>0</v>
          </cell>
          <cell r="M6756">
            <v>70000</v>
          </cell>
        </row>
        <row r="6757">
          <cell r="A6757" t="str">
            <v>Business Analyst</v>
          </cell>
          <cell r="F6757" t="b">
            <v>0</v>
          </cell>
          <cell r="M6757">
            <v>82500</v>
          </cell>
        </row>
        <row r="6758">
          <cell r="A6758" t="str">
            <v>Senior Data Analyst</v>
          </cell>
          <cell r="F6758" t="b">
            <v>0</v>
          </cell>
        </row>
        <row r="6759">
          <cell r="A6759" t="str">
            <v>Data Engineer</v>
          </cell>
          <cell r="F6759" t="b">
            <v>0</v>
          </cell>
          <cell r="M6759">
            <v>110000</v>
          </cell>
        </row>
        <row r="6760">
          <cell r="A6760" t="str">
            <v>Data Engineer</v>
          </cell>
          <cell r="F6760" t="b">
            <v>1</v>
          </cell>
          <cell r="M6760">
            <v>110000</v>
          </cell>
        </row>
        <row r="6761">
          <cell r="A6761" t="str">
            <v>Data Analyst</v>
          </cell>
          <cell r="F6761" t="b">
            <v>0</v>
          </cell>
        </row>
        <row r="6762">
          <cell r="A6762" t="str">
            <v>Data Analyst</v>
          </cell>
          <cell r="F6762" t="b">
            <v>1</v>
          </cell>
        </row>
        <row r="6763">
          <cell r="A6763" t="str">
            <v>Senior Data Engineer</v>
          </cell>
          <cell r="F6763" t="b">
            <v>0</v>
          </cell>
          <cell r="M6763">
            <v>90000</v>
          </cell>
        </row>
        <row r="6764">
          <cell r="A6764" t="str">
            <v>Data Engineer</v>
          </cell>
          <cell r="F6764" t="b">
            <v>0</v>
          </cell>
          <cell r="M6764">
            <v>110000</v>
          </cell>
        </row>
        <row r="6765">
          <cell r="A6765" t="str">
            <v>Data Scientist</v>
          </cell>
          <cell r="F6765" t="b">
            <v>1</v>
          </cell>
        </row>
        <row r="6766">
          <cell r="A6766" t="str">
            <v>Data Engineer</v>
          </cell>
          <cell r="F6766" t="b">
            <v>0</v>
          </cell>
        </row>
        <row r="6767">
          <cell r="A6767" t="str">
            <v>Data Analyst</v>
          </cell>
          <cell r="F6767" t="b">
            <v>0</v>
          </cell>
        </row>
        <row r="6768">
          <cell r="A6768" t="str">
            <v>Data Scientist</v>
          </cell>
          <cell r="F6768" t="b">
            <v>0</v>
          </cell>
          <cell r="M6768">
            <v>150000</v>
          </cell>
        </row>
        <row r="6769">
          <cell r="A6769" t="str">
            <v>Data Engineer</v>
          </cell>
          <cell r="F6769" t="b">
            <v>1</v>
          </cell>
        </row>
        <row r="6770">
          <cell r="A6770" t="str">
            <v>Senior Data Analyst</v>
          </cell>
          <cell r="F6770" t="b">
            <v>0</v>
          </cell>
          <cell r="M6770">
            <v>111175</v>
          </cell>
        </row>
        <row r="6771">
          <cell r="A6771" t="str">
            <v>Data Scientist</v>
          </cell>
          <cell r="F6771" t="b">
            <v>0</v>
          </cell>
          <cell r="M6771">
            <v>260500</v>
          </cell>
        </row>
        <row r="6772">
          <cell r="A6772" t="str">
            <v>Data Engineer</v>
          </cell>
          <cell r="F6772" t="b">
            <v>0</v>
          </cell>
        </row>
        <row r="6773">
          <cell r="A6773" t="str">
            <v>Software Engineer</v>
          </cell>
          <cell r="F6773" t="b">
            <v>1</v>
          </cell>
          <cell r="M6773">
            <v>46000</v>
          </cell>
        </row>
        <row r="6774">
          <cell r="A6774" t="str">
            <v>Data Scientist</v>
          </cell>
          <cell r="F6774" t="b">
            <v>0</v>
          </cell>
          <cell r="M6774">
            <v>150000</v>
          </cell>
        </row>
        <row r="6775">
          <cell r="A6775" t="str">
            <v>Senior Data Analyst</v>
          </cell>
          <cell r="F6775" t="b">
            <v>1</v>
          </cell>
          <cell r="M6775">
            <v>99000</v>
          </cell>
        </row>
        <row r="6776">
          <cell r="A6776" t="str">
            <v>Data Analyst</v>
          </cell>
          <cell r="F6776" t="b">
            <v>0</v>
          </cell>
          <cell r="M6776">
            <v>112500</v>
          </cell>
        </row>
        <row r="6777">
          <cell r="A6777" t="str">
            <v>Data Scientist</v>
          </cell>
          <cell r="F6777" t="b">
            <v>1</v>
          </cell>
          <cell r="M6777">
            <v>135000</v>
          </cell>
        </row>
        <row r="6778">
          <cell r="A6778" t="str">
            <v>Data Engineer</v>
          </cell>
          <cell r="F6778" t="b">
            <v>1</v>
          </cell>
        </row>
        <row r="6779">
          <cell r="A6779" t="str">
            <v>Data Engineer</v>
          </cell>
          <cell r="F6779" t="b">
            <v>0</v>
          </cell>
        </row>
        <row r="6780">
          <cell r="A6780" t="str">
            <v>Data Scientist</v>
          </cell>
          <cell r="F6780" t="b">
            <v>0</v>
          </cell>
          <cell r="M6780">
            <v>109500</v>
          </cell>
        </row>
        <row r="6781">
          <cell r="A6781" t="str">
            <v>Senior Data Engineer</v>
          </cell>
          <cell r="F6781" t="b">
            <v>0</v>
          </cell>
          <cell r="M6781">
            <v>147500</v>
          </cell>
        </row>
        <row r="6782">
          <cell r="A6782" t="str">
            <v>Data Analyst</v>
          </cell>
          <cell r="F6782" t="b">
            <v>0</v>
          </cell>
        </row>
        <row r="6783">
          <cell r="A6783" t="str">
            <v>Data Scientist</v>
          </cell>
          <cell r="F6783" t="b">
            <v>0</v>
          </cell>
        </row>
        <row r="6784">
          <cell r="A6784" t="str">
            <v>Data Analyst</v>
          </cell>
          <cell r="F6784" t="b">
            <v>0</v>
          </cell>
        </row>
        <row r="6785">
          <cell r="A6785" t="str">
            <v>Data Engineer</v>
          </cell>
          <cell r="F6785" t="b">
            <v>0</v>
          </cell>
          <cell r="M6785">
            <v>190950</v>
          </cell>
        </row>
        <row r="6786">
          <cell r="A6786" t="str">
            <v>Data Scientist</v>
          </cell>
          <cell r="F6786" t="b">
            <v>0</v>
          </cell>
          <cell r="M6786">
            <v>157500</v>
          </cell>
        </row>
        <row r="6787">
          <cell r="A6787" t="str">
            <v>Senior Data Engineer</v>
          </cell>
          <cell r="F6787" t="b">
            <v>0</v>
          </cell>
          <cell r="M6787">
            <v>147500</v>
          </cell>
        </row>
        <row r="6788">
          <cell r="A6788" t="str">
            <v>Data Scientist</v>
          </cell>
          <cell r="F6788" t="b">
            <v>0</v>
          </cell>
        </row>
        <row r="6789">
          <cell r="A6789" t="str">
            <v>Data Engineer</v>
          </cell>
          <cell r="F6789" t="b">
            <v>0</v>
          </cell>
          <cell r="M6789">
            <v>140000</v>
          </cell>
        </row>
        <row r="6790">
          <cell r="A6790" t="str">
            <v>Senior Data Engineer</v>
          </cell>
          <cell r="F6790" t="b">
            <v>0</v>
          </cell>
          <cell r="M6790">
            <v>260775</v>
          </cell>
        </row>
        <row r="6791">
          <cell r="A6791" t="str">
            <v>Senior Data Engineer</v>
          </cell>
          <cell r="F6791" t="b">
            <v>0</v>
          </cell>
        </row>
        <row r="6792">
          <cell r="A6792" t="str">
            <v>Data Scientist</v>
          </cell>
          <cell r="F6792" t="b">
            <v>0</v>
          </cell>
        </row>
        <row r="6793">
          <cell r="A6793" t="str">
            <v>Data Analyst</v>
          </cell>
          <cell r="F6793" t="b">
            <v>0</v>
          </cell>
        </row>
        <row r="6794">
          <cell r="A6794" t="str">
            <v>Data Analyst</v>
          </cell>
          <cell r="F6794" t="b">
            <v>0</v>
          </cell>
        </row>
        <row r="6795">
          <cell r="A6795" t="str">
            <v>Data Analyst</v>
          </cell>
          <cell r="F6795" t="b">
            <v>0</v>
          </cell>
        </row>
        <row r="6796">
          <cell r="A6796" t="str">
            <v>Data Scientist</v>
          </cell>
          <cell r="F6796" t="b">
            <v>0</v>
          </cell>
          <cell r="M6796">
            <v>150000</v>
          </cell>
        </row>
        <row r="6797">
          <cell r="A6797" t="str">
            <v>Data Scientist</v>
          </cell>
          <cell r="F6797" t="b">
            <v>1</v>
          </cell>
        </row>
        <row r="6798">
          <cell r="A6798" t="str">
            <v>Senior Data Scientist</v>
          </cell>
          <cell r="F6798" t="b">
            <v>0</v>
          </cell>
          <cell r="M6798">
            <v>150747.5</v>
          </cell>
        </row>
        <row r="6799">
          <cell r="A6799" t="str">
            <v>Data Engineer</v>
          </cell>
          <cell r="F6799" t="b">
            <v>1</v>
          </cell>
        </row>
        <row r="6800">
          <cell r="A6800" t="str">
            <v>Data Scientist</v>
          </cell>
          <cell r="F6800" t="b">
            <v>0</v>
          </cell>
        </row>
        <row r="6801">
          <cell r="A6801" t="str">
            <v>Data Engineer</v>
          </cell>
          <cell r="F6801" t="b">
            <v>0</v>
          </cell>
        </row>
        <row r="6802">
          <cell r="A6802" t="str">
            <v>Senior Data Scientist</v>
          </cell>
          <cell r="F6802" t="b">
            <v>0</v>
          </cell>
          <cell r="M6802">
            <v>89100</v>
          </cell>
        </row>
        <row r="6803">
          <cell r="A6803" t="str">
            <v>Senior Data Engineer</v>
          </cell>
          <cell r="F6803" t="b">
            <v>0</v>
          </cell>
          <cell r="M6803">
            <v>181500</v>
          </cell>
        </row>
        <row r="6804">
          <cell r="A6804" t="str">
            <v>Senior Data Analyst</v>
          </cell>
          <cell r="F6804" t="b">
            <v>0</v>
          </cell>
          <cell r="M6804">
            <v>125000</v>
          </cell>
        </row>
        <row r="6805">
          <cell r="A6805" t="str">
            <v>Data Analyst</v>
          </cell>
          <cell r="F6805" t="b">
            <v>0</v>
          </cell>
          <cell r="M6805">
            <v>127500</v>
          </cell>
        </row>
        <row r="6806">
          <cell r="A6806" t="str">
            <v>Data Analyst</v>
          </cell>
          <cell r="F6806" t="b">
            <v>0</v>
          </cell>
        </row>
        <row r="6807">
          <cell r="A6807" t="str">
            <v>Data Analyst</v>
          </cell>
          <cell r="F6807" t="b">
            <v>0</v>
          </cell>
          <cell r="M6807">
            <v>119550</v>
          </cell>
        </row>
        <row r="6808">
          <cell r="A6808" t="str">
            <v>Senior Data Analyst</v>
          </cell>
          <cell r="F6808" t="b">
            <v>0</v>
          </cell>
          <cell r="M6808">
            <v>129000</v>
          </cell>
        </row>
        <row r="6809">
          <cell r="A6809" t="str">
            <v>Data Engineer</v>
          </cell>
          <cell r="F6809" t="b">
            <v>0</v>
          </cell>
          <cell r="M6809">
            <v>145500</v>
          </cell>
        </row>
        <row r="6810">
          <cell r="A6810" t="str">
            <v>Data Analyst</v>
          </cell>
          <cell r="F6810" t="b">
            <v>0</v>
          </cell>
        </row>
        <row r="6811">
          <cell r="A6811" t="str">
            <v>Data Analyst</v>
          </cell>
          <cell r="F6811" t="b">
            <v>0</v>
          </cell>
          <cell r="M6811">
            <v>93600</v>
          </cell>
        </row>
        <row r="6812">
          <cell r="A6812" t="str">
            <v>Senior Data Analyst</v>
          </cell>
          <cell r="F6812" t="b">
            <v>1</v>
          </cell>
          <cell r="M6812">
            <v>150000</v>
          </cell>
        </row>
        <row r="6813">
          <cell r="A6813" t="str">
            <v>Senior Data Engineer</v>
          </cell>
          <cell r="F6813" t="b">
            <v>1</v>
          </cell>
          <cell r="M6813">
            <v>130000</v>
          </cell>
        </row>
        <row r="6814">
          <cell r="A6814" t="str">
            <v>Data Analyst</v>
          </cell>
          <cell r="F6814" t="b">
            <v>0</v>
          </cell>
          <cell r="M6814">
            <v>90000</v>
          </cell>
        </row>
        <row r="6815">
          <cell r="A6815" t="str">
            <v>Data Scientist</v>
          </cell>
          <cell r="F6815" t="b">
            <v>0</v>
          </cell>
        </row>
        <row r="6816">
          <cell r="A6816" t="str">
            <v>Data Scientist</v>
          </cell>
          <cell r="F6816" t="b">
            <v>0</v>
          </cell>
          <cell r="M6816">
            <v>167500</v>
          </cell>
        </row>
        <row r="6817">
          <cell r="A6817" t="str">
            <v>Data Analyst</v>
          </cell>
          <cell r="F6817" t="b">
            <v>0</v>
          </cell>
          <cell r="M6817">
            <v>150000</v>
          </cell>
        </row>
        <row r="6818">
          <cell r="A6818" t="str">
            <v>Data Engineer</v>
          </cell>
          <cell r="F6818" t="b">
            <v>0</v>
          </cell>
          <cell r="M6818">
            <v>145000</v>
          </cell>
        </row>
        <row r="6819">
          <cell r="A6819" t="str">
            <v>Data Analyst</v>
          </cell>
          <cell r="F6819" t="b">
            <v>0</v>
          </cell>
        </row>
        <row r="6820">
          <cell r="A6820" t="str">
            <v>Data Analyst</v>
          </cell>
          <cell r="F6820" t="b">
            <v>0</v>
          </cell>
          <cell r="M6820">
            <v>105000</v>
          </cell>
        </row>
        <row r="6821">
          <cell r="A6821" t="str">
            <v>Data Scientist</v>
          </cell>
          <cell r="F6821" t="b">
            <v>1</v>
          </cell>
        </row>
        <row r="6822">
          <cell r="A6822" t="str">
            <v>Senior Data Scientist</v>
          </cell>
          <cell r="F6822" t="b">
            <v>0</v>
          </cell>
        </row>
        <row r="6823">
          <cell r="A6823" t="str">
            <v>Data Scientist</v>
          </cell>
          <cell r="F6823" t="b">
            <v>0</v>
          </cell>
          <cell r="M6823">
            <v>138640</v>
          </cell>
        </row>
        <row r="6824">
          <cell r="A6824" t="str">
            <v>Data Scientist</v>
          </cell>
          <cell r="F6824" t="b">
            <v>0</v>
          </cell>
          <cell r="M6824">
            <v>150000</v>
          </cell>
        </row>
        <row r="6825">
          <cell r="A6825" t="str">
            <v>Data Engineer</v>
          </cell>
          <cell r="F6825" t="b">
            <v>0</v>
          </cell>
        </row>
        <row r="6826">
          <cell r="A6826" t="str">
            <v>Senior Data Analyst</v>
          </cell>
          <cell r="F6826" t="b">
            <v>0</v>
          </cell>
          <cell r="M6826">
            <v>79450</v>
          </cell>
        </row>
        <row r="6827">
          <cell r="A6827" t="str">
            <v>Data Analyst</v>
          </cell>
          <cell r="F6827" t="b">
            <v>0</v>
          </cell>
        </row>
        <row r="6828">
          <cell r="A6828" t="str">
            <v>Senior Data Engineer</v>
          </cell>
          <cell r="F6828" t="b">
            <v>1</v>
          </cell>
          <cell r="M6828">
            <v>130000</v>
          </cell>
        </row>
        <row r="6829">
          <cell r="A6829" t="str">
            <v>Senior Data Scientist</v>
          </cell>
          <cell r="F6829" t="b">
            <v>0</v>
          </cell>
          <cell r="M6829">
            <v>172000</v>
          </cell>
        </row>
        <row r="6830">
          <cell r="A6830" t="str">
            <v>Data Analyst</v>
          </cell>
          <cell r="F6830" t="b">
            <v>0</v>
          </cell>
          <cell r="M6830">
            <v>112500</v>
          </cell>
        </row>
        <row r="6831">
          <cell r="A6831" t="str">
            <v>Data Analyst</v>
          </cell>
          <cell r="F6831" t="b">
            <v>0</v>
          </cell>
          <cell r="M6831">
            <v>125000</v>
          </cell>
        </row>
        <row r="6832">
          <cell r="A6832" t="str">
            <v>Data Scientist</v>
          </cell>
          <cell r="F6832" t="b">
            <v>1</v>
          </cell>
          <cell r="M6832">
            <v>122500</v>
          </cell>
        </row>
        <row r="6833">
          <cell r="A6833" t="str">
            <v>Data Analyst</v>
          </cell>
          <cell r="F6833" t="b">
            <v>1</v>
          </cell>
          <cell r="M6833">
            <v>74500</v>
          </cell>
        </row>
        <row r="6834">
          <cell r="A6834" t="str">
            <v>Data Analyst</v>
          </cell>
          <cell r="F6834" t="b">
            <v>0</v>
          </cell>
          <cell r="M6834">
            <v>163782</v>
          </cell>
        </row>
        <row r="6835">
          <cell r="A6835" t="str">
            <v>Data Analyst</v>
          </cell>
          <cell r="F6835" t="b">
            <v>0</v>
          </cell>
        </row>
        <row r="6836">
          <cell r="A6836" t="str">
            <v>Data Engineer</v>
          </cell>
          <cell r="F6836" t="b">
            <v>0</v>
          </cell>
          <cell r="M6836">
            <v>97444</v>
          </cell>
        </row>
        <row r="6837">
          <cell r="A6837" t="str">
            <v>Data Analyst</v>
          </cell>
          <cell r="F6837" t="b">
            <v>0</v>
          </cell>
        </row>
        <row r="6838">
          <cell r="A6838" t="str">
            <v>Data Engineer</v>
          </cell>
          <cell r="F6838" t="b">
            <v>0</v>
          </cell>
        </row>
        <row r="6839">
          <cell r="A6839" t="str">
            <v>Data Scientist</v>
          </cell>
          <cell r="F6839" t="b">
            <v>0</v>
          </cell>
          <cell r="M6839">
            <v>78592</v>
          </cell>
        </row>
        <row r="6840">
          <cell r="A6840" t="str">
            <v>Data Engineer</v>
          </cell>
          <cell r="F6840" t="b">
            <v>0</v>
          </cell>
        </row>
        <row r="6841">
          <cell r="A6841" t="str">
            <v>Senior Data Scientist</v>
          </cell>
          <cell r="F6841" t="b">
            <v>0</v>
          </cell>
          <cell r="M6841">
            <v>56700</v>
          </cell>
        </row>
        <row r="6842">
          <cell r="A6842" t="str">
            <v>Data Scientist</v>
          </cell>
          <cell r="F6842" t="b">
            <v>0</v>
          </cell>
          <cell r="M6842">
            <v>101950</v>
          </cell>
        </row>
        <row r="6843">
          <cell r="A6843" t="str">
            <v>Machine Learning Engineer</v>
          </cell>
          <cell r="F6843" t="b">
            <v>1</v>
          </cell>
          <cell r="M6843">
            <v>32500</v>
          </cell>
        </row>
        <row r="6844">
          <cell r="A6844" t="str">
            <v>Senior Data Scientist</v>
          </cell>
          <cell r="F6844" t="b">
            <v>1</v>
          </cell>
          <cell r="M6844">
            <v>140500</v>
          </cell>
        </row>
        <row r="6845">
          <cell r="A6845" t="str">
            <v>Data Engineer</v>
          </cell>
          <cell r="F6845" t="b">
            <v>1</v>
          </cell>
        </row>
        <row r="6846">
          <cell r="A6846" t="str">
            <v>Data Analyst</v>
          </cell>
          <cell r="F6846" t="b">
            <v>0</v>
          </cell>
        </row>
        <row r="6847">
          <cell r="A6847" t="str">
            <v>Data Scientist</v>
          </cell>
          <cell r="F6847" t="b">
            <v>0</v>
          </cell>
          <cell r="M6847">
            <v>130000</v>
          </cell>
        </row>
        <row r="6848">
          <cell r="A6848" t="str">
            <v>Data Analyst</v>
          </cell>
          <cell r="F6848" t="b">
            <v>1</v>
          </cell>
          <cell r="M6848">
            <v>83500</v>
          </cell>
        </row>
        <row r="6849">
          <cell r="A6849" t="str">
            <v>Data Scientist</v>
          </cell>
          <cell r="F6849" t="b">
            <v>1</v>
          </cell>
          <cell r="M6849">
            <v>210000</v>
          </cell>
        </row>
        <row r="6850">
          <cell r="A6850" t="str">
            <v>Data Engineer</v>
          </cell>
          <cell r="F6850" t="b">
            <v>0</v>
          </cell>
          <cell r="M6850">
            <v>157500</v>
          </cell>
        </row>
        <row r="6851">
          <cell r="A6851" t="str">
            <v>Data Analyst</v>
          </cell>
          <cell r="F6851" t="b">
            <v>1</v>
          </cell>
          <cell r="M6851">
            <v>336500</v>
          </cell>
        </row>
        <row r="6852">
          <cell r="A6852" t="str">
            <v>Senior Data Engineer</v>
          </cell>
          <cell r="F6852" t="b">
            <v>1</v>
          </cell>
        </row>
        <row r="6853">
          <cell r="A6853" t="str">
            <v>Senior Data Engineer</v>
          </cell>
          <cell r="F6853" t="b">
            <v>0</v>
          </cell>
          <cell r="M6853">
            <v>155000</v>
          </cell>
        </row>
        <row r="6854">
          <cell r="A6854" t="str">
            <v>Senior Data Engineer</v>
          </cell>
          <cell r="F6854" t="b">
            <v>0</v>
          </cell>
          <cell r="M6854">
            <v>250000</v>
          </cell>
        </row>
        <row r="6855">
          <cell r="A6855" t="str">
            <v>Data Engineer</v>
          </cell>
          <cell r="F6855" t="b">
            <v>0</v>
          </cell>
          <cell r="M6855">
            <v>211000</v>
          </cell>
        </row>
        <row r="6856">
          <cell r="A6856" t="str">
            <v>Data Scientist</v>
          </cell>
          <cell r="F6856" t="b">
            <v>0</v>
          </cell>
          <cell r="M6856">
            <v>110000</v>
          </cell>
        </row>
        <row r="6857">
          <cell r="A6857" t="str">
            <v>Data Analyst</v>
          </cell>
          <cell r="F6857" t="b">
            <v>0</v>
          </cell>
        </row>
        <row r="6858">
          <cell r="A6858" t="str">
            <v>Data Analyst</v>
          </cell>
          <cell r="F6858" t="b">
            <v>0</v>
          </cell>
          <cell r="M6858">
            <v>60000</v>
          </cell>
        </row>
        <row r="6859">
          <cell r="A6859" t="str">
            <v>Data Scientist</v>
          </cell>
          <cell r="F6859" t="b">
            <v>0</v>
          </cell>
          <cell r="M6859">
            <v>175000</v>
          </cell>
        </row>
        <row r="6860">
          <cell r="A6860" t="str">
            <v>Cloud Engineer</v>
          </cell>
          <cell r="F6860" t="b">
            <v>0</v>
          </cell>
          <cell r="M6860">
            <v>115000</v>
          </cell>
        </row>
        <row r="6861">
          <cell r="A6861" t="str">
            <v>Senior Data Scientist</v>
          </cell>
          <cell r="F6861" t="b">
            <v>0</v>
          </cell>
          <cell r="M6861">
            <v>112500</v>
          </cell>
        </row>
        <row r="6862">
          <cell r="A6862" t="str">
            <v>Data Analyst</v>
          </cell>
          <cell r="F6862" t="b">
            <v>0</v>
          </cell>
          <cell r="M6862">
            <v>75000</v>
          </cell>
        </row>
        <row r="6863">
          <cell r="A6863" t="str">
            <v>Data Scientist</v>
          </cell>
          <cell r="F6863" t="b">
            <v>0</v>
          </cell>
          <cell r="M6863">
            <v>80850</v>
          </cell>
        </row>
        <row r="6864">
          <cell r="A6864" t="str">
            <v>Data Engineer</v>
          </cell>
          <cell r="F6864" t="b">
            <v>0</v>
          </cell>
          <cell r="M6864">
            <v>155500</v>
          </cell>
        </row>
        <row r="6865">
          <cell r="A6865" t="str">
            <v>Senior Data Engineer</v>
          </cell>
          <cell r="F6865" t="b">
            <v>0</v>
          </cell>
        </row>
        <row r="6866">
          <cell r="A6866" t="str">
            <v>Data Engineer</v>
          </cell>
          <cell r="F6866" t="b">
            <v>1</v>
          </cell>
        </row>
        <row r="6867">
          <cell r="A6867" t="str">
            <v>Data Engineer</v>
          </cell>
          <cell r="F6867" t="b">
            <v>0</v>
          </cell>
          <cell r="M6867">
            <v>160000</v>
          </cell>
        </row>
        <row r="6868">
          <cell r="A6868" t="str">
            <v>Data Engineer</v>
          </cell>
          <cell r="F6868" t="b">
            <v>1</v>
          </cell>
          <cell r="M6868">
            <v>95000</v>
          </cell>
        </row>
        <row r="6869">
          <cell r="A6869" t="str">
            <v>Data Engineer</v>
          </cell>
          <cell r="F6869" t="b">
            <v>0</v>
          </cell>
          <cell r="M6869">
            <v>220000</v>
          </cell>
        </row>
        <row r="6870">
          <cell r="A6870" t="str">
            <v>Senior Data Analyst</v>
          </cell>
          <cell r="F6870" t="b">
            <v>0</v>
          </cell>
          <cell r="M6870">
            <v>99750</v>
          </cell>
        </row>
        <row r="6871">
          <cell r="A6871" t="str">
            <v>Data Engineer</v>
          </cell>
          <cell r="F6871" t="b">
            <v>0</v>
          </cell>
        </row>
        <row r="6872">
          <cell r="A6872" t="str">
            <v>Data Engineer</v>
          </cell>
          <cell r="F6872" t="b">
            <v>0</v>
          </cell>
          <cell r="M6872">
            <v>201500</v>
          </cell>
        </row>
        <row r="6873">
          <cell r="A6873" t="str">
            <v>Data Analyst</v>
          </cell>
          <cell r="F6873" t="b">
            <v>0</v>
          </cell>
          <cell r="M6873">
            <v>107000</v>
          </cell>
        </row>
        <row r="6874">
          <cell r="A6874" t="str">
            <v>Senior Data Engineer</v>
          </cell>
          <cell r="F6874" t="b">
            <v>0</v>
          </cell>
          <cell r="M6874">
            <v>175500</v>
          </cell>
        </row>
        <row r="6875">
          <cell r="A6875" t="str">
            <v>Data Analyst</v>
          </cell>
          <cell r="F6875" t="b">
            <v>0</v>
          </cell>
        </row>
        <row r="6876">
          <cell r="A6876" t="str">
            <v>Data Engineer</v>
          </cell>
          <cell r="F6876" t="b">
            <v>0</v>
          </cell>
        </row>
        <row r="6877">
          <cell r="A6877" t="str">
            <v>Senior Data Scientist</v>
          </cell>
          <cell r="F6877" t="b">
            <v>1</v>
          </cell>
        </row>
        <row r="6878">
          <cell r="A6878" t="str">
            <v>Data Engineer</v>
          </cell>
          <cell r="F6878" t="b">
            <v>0</v>
          </cell>
          <cell r="M6878">
            <v>175000</v>
          </cell>
        </row>
        <row r="6879">
          <cell r="A6879" t="str">
            <v>Machine Learning Engineer</v>
          </cell>
          <cell r="F6879" t="b">
            <v>0</v>
          </cell>
          <cell r="M6879">
            <v>79200</v>
          </cell>
        </row>
        <row r="6880">
          <cell r="A6880" t="str">
            <v>Senior Data Scientist</v>
          </cell>
          <cell r="F6880" t="b">
            <v>0</v>
          </cell>
          <cell r="M6880">
            <v>150000</v>
          </cell>
        </row>
        <row r="6881">
          <cell r="A6881" t="str">
            <v>Data Analyst</v>
          </cell>
          <cell r="F6881" t="b">
            <v>0</v>
          </cell>
        </row>
        <row r="6882">
          <cell r="A6882" t="str">
            <v>Data Analyst</v>
          </cell>
          <cell r="F6882" t="b">
            <v>0</v>
          </cell>
          <cell r="M6882">
            <v>92800</v>
          </cell>
        </row>
        <row r="6883">
          <cell r="A6883" t="str">
            <v>Data Scientist</v>
          </cell>
          <cell r="F6883" t="b">
            <v>0</v>
          </cell>
          <cell r="M6883">
            <v>152221.5</v>
          </cell>
        </row>
        <row r="6884">
          <cell r="A6884" t="str">
            <v>Data Engineer</v>
          </cell>
          <cell r="F6884" t="b">
            <v>1</v>
          </cell>
        </row>
        <row r="6885">
          <cell r="A6885" t="str">
            <v>Senior Data Engineer</v>
          </cell>
          <cell r="F6885" t="b">
            <v>0</v>
          </cell>
          <cell r="M6885">
            <v>135600</v>
          </cell>
        </row>
        <row r="6886">
          <cell r="A6886" t="str">
            <v>Data Scientist</v>
          </cell>
          <cell r="F6886" t="b">
            <v>0</v>
          </cell>
          <cell r="M6886">
            <v>155500</v>
          </cell>
        </row>
        <row r="6887">
          <cell r="A6887" t="str">
            <v>Senior Data Engineer</v>
          </cell>
          <cell r="F6887" t="b">
            <v>0</v>
          </cell>
        </row>
        <row r="6888">
          <cell r="A6888" t="str">
            <v>Data Analyst</v>
          </cell>
          <cell r="F6888" t="b">
            <v>0</v>
          </cell>
        </row>
        <row r="6889">
          <cell r="A6889" t="str">
            <v>Data Engineer</v>
          </cell>
          <cell r="F6889" t="b">
            <v>0</v>
          </cell>
        </row>
        <row r="6890">
          <cell r="A6890" t="str">
            <v>Data Engineer</v>
          </cell>
          <cell r="F6890" t="b">
            <v>1</v>
          </cell>
          <cell r="M6890">
            <v>150000</v>
          </cell>
        </row>
        <row r="6891">
          <cell r="A6891" t="str">
            <v>Data Scientist</v>
          </cell>
          <cell r="F6891" t="b">
            <v>1</v>
          </cell>
          <cell r="M6891">
            <v>141511</v>
          </cell>
        </row>
        <row r="6892">
          <cell r="A6892" t="str">
            <v>Data Scientist</v>
          </cell>
          <cell r="F6892" t="b">
            <v>0</v>
          </cell>
        </row>
        <row r="6893">
          <cell r="A6893" t="str">
            <v>Senior Data Scientist</v>
          </cell>
          <cell r="F6893" t="b">
            <v>1</v>
          </cell>
          <cell r="M6893">
            <v>162500</v>
          </cell>
        </row>
        <row r="6894">
          <cell r="A6894" t="str">
            <v>Data Engineer</v>
          </cell>
          <cell r="F6894" t="b">
            <v>0</v>
          </cell>
        </row>
        <row r="6895">
          <cell r="A6895" t="str">
            <v>Senior Data Engineer</v>
          </cell>
          <cell r="F6895" t="b">
            <v>0</v>
          </cell>
          <cell r="M6895">
            <v>135000</v>
          </cell>
        </row>
        <row r="6896">
          <cell r="A6896" t="str">
            <v>Data Scientist</v>
          </cell>
          <cell r="F6896" t="b">
            <v>0</v>
          </cell>
          <cell r="M6896">
            <v>160000</v>
          </cell>
        </row>
        <row r="6897">
          <cell r="A6897" t="str">
            <v>Data Scientist</v>
          </cell>
          <cell r="F6897" t="b">
            <v>1</v>
          </cell>
          <cell r="M6897">
            <v>105000</v>
          </cell>
        </row>
        <row r="6898">
          <cell r="A6898" t="str">
            <v>Data Scientist</v>
          </cell>
          <cell r="F6898" t="b">
            <v>1</v>
          </cell>
          <cell r="M6898">
            <v>127390</v>
          </cell>
        </row>
        <row r="6899">
          <cell r="A6899" t="str">
            <v>Data Scientist</v>
          </cell>
          <cell r="F6899" t="b">
            <v>0</v>
          </cell>
        </row>
        <row r="6900">
          <cell r="A6900" t="str">
            <v>Data Engineer</v>
          </cell>
          <cell r="F6900" t="b">
            <v>0</v>
          </cell>
        </row>
        <row r="6901">
          <cell r="A6901" t="str">
            <v>Senior Data Scientist</v>
          </cell>
          <cell r="F6901" t="b">
            <v>1</v>
          </cell>
        </row>
        <row r="6902">
          <cell r="A6902" t="str">
            <v>Data Analyst</v>
          </cell>
          <cell r="F6902" t="b">
            <v>0</v>
          </cell>
        </row>
        <row r="6903">
          <cell r="A6903" t="str">
            <v>Data Engineer</v>
          </cell>
          <cell r="F6903" t="b">
            <v>0</v>
          </cell>
          <cell r="M6903">
            <v>110000</v>
          </cell>
        </row>
        <row r="6904">
          <cell r="A6904" t="str">
            <v>Data Scientist</v>
          </cell>
          <cell r="F6904" t="b">
            <v>0</v>
          </cell>
          <cell r="M6904">
            <v>125000</v>
          </cell>
        </row>
        <row r="6905">
          <cell r="A6905" t="str">
            <v>Data Analyst</v>
          </cell>
          <cell r="F6905" t="b">
            <v>0</v>
          </cell>
          <cell r="M6905">
            <v>200000</v>
          </cell>
        </row>
        <row r="6906">
          <cell r="A6906" t="str">
            <v>Data Engineer</v>
          </cell>
          <cell r="F6906" t="b">
            <v>0</v>
          </cell>
          <cell r="M6906">
            <v>140000</v>
          </cell>
        </row>
        <row r="6907">
          <cell r="A6907" t="str">
            <v>Data Engineer</v>
          </cell>
          <cell r="F6907" t="b">
            <v>1</v>
          </cell>
        </row>
        <row r="6908">
          <cell r="A6908" t="str">
            <v>Data Scientist</v>
          </cell>
          <cell r="F6908" t="b">
            <v>1</v>
          </cell>
        </row>
        <row r="6909">
          <cell r="A6909" t="str">
            <v>Machine Learning Engineer</v>
          </cell>
          <cell r="F6909" t="b">
            <v>0</v>
          </cell>
          <cell r="M6909">
            <v>104668</v>
          </cell>
        </row>
        <row r="6910">
          <cell r="A6910" t="str">
            <v>Data Engineer</v>
          </cell>
          <cell r="F6910" t="b">
            <v>0</v>
          </cell>
        </row>
        <row r="6911">
          <cell r="A6911" t="str">
            <v>Senior Data Engineer</v>
          </cell>
          <cell r="F6911" t="b">
            <v>0</v>
          </cell>
          <cell r="M6911">
            <v>190000</v>
          </cell>
        </row>
        <row r="6912">
          <cell r="A6912" t="str">
            <v>Senior Data Engineer</v>
          </cell>
          <cell r="F6912" t="b">
            <v>0</v>
          </cell>
          <cell r="M6912">
            <v>165000</v>
          </cell>
        </row>
        <row r="6913">
          <cell r="A6913" t="str">
            <v>Data Analyst</v>
          </cell>
          <cell r="F6913" t="b">
            <v>0</v>
          </cell>
          <cell r="M6913">
            <v>53014</v>
          </cell>
        </row>
        <row r="6914">
          <cell r="A6914" t="str">
            <v>Data Engineer</v>
          </cell>
          <cell r="F6914" t="b">
            <v>0</v>
          </cell>
          <cell r="M6914">
            <v>147500</v>
          </cell>
        </row>
        <row r="6915">
          <cell r="A6915" t="str">
            <v>Data Engineer</v>
          </cell>
          <cell r="F6915" t="b">
            <v>0</v>
          </cell>
          <cell r="M6915">
            <v>135000</v>
          </cell>
        </row>
        <row r="6916">
          <cell r="A6916" t="str">
            <v>Senior Data Engineer</v>
          </cell>
          <cell r="F6916" t="b">
            <v>0</v>
          </cell>
          <cell r="M6916">
            <v>210000</v>
          </cell>
        </row>
        <row r="6917">
          <cell r="A6917" t="str">
            <v>Data Engineer</v>
          </cell>
          <cell r="F6917" t="b">
            <v>0</v>
          </cell>
          <cell r="M6917">
            <v>110000</v>
          </cell>
        </row>
        <row r="6918">
          <cell r="A6918" t="str">
            <v>Data Engineer</v>
          </cell>
          <cell r="F6918" t="b">
            <v>1</v>
          </cell>
        </row>
        <row r="6919">
          <cell r="A6919" t="str">
            <v>Business Analyst</v>
          </cell>
          <cell r="F6919" t="b">
            <v>0</v>
          </cell>
          <cell r="M6919">
            <v>85000</v>
          </cell>
        </row>
        <row r="6920">
          <cell r="A6920" t="str">
            <v>Senior Data Scientist</v>
          </cell>
          <cell r="F6920" t="b">
            <v>0</v>
          </cell>
          <cell r="M6920">
            <v>178458</v>
          </cell>
        </row>
        <row r="6921">
          <cell r="A6921" t="str">
            <v>Software Engineer</v>
          </cell>
          <cell r="F6921" t="b">
            <v>0</v>
          </cell>
          <cell r="M6921">
            <v>44418.5</v>
          </cell>
        </row>
        <row r="6922">
          <cell r="A6922" t="str">
            <v>Data Scientist</v>
          </cell>
          <cell r="F6922" t="b">
            <v>0</v>
          </cell>
          <cell r="M6922">
            <v>160000</v>
          </cell>
        </row>
        <row r="6923">
          <cell r="A6923" t="str">
            <v>Data Engineer</v>
          </cell>
          <cell r="F6923" t="b">
            <v>1</v>
          </cell>
        </row>
        <row r="6924">
          <cell r="A6924" t="str">
            <v>Data Scientist</v>
          </cell>
          <cell r="F6924" t="b">
            <v>0</v>
          </cell>
        </row>
        <row r="6925">
          <cell r="A6925" t="str">
            <v>Data Engineer</v>
          </cell>
          <cell r="F6925" t="b">
            <v>0</v>
          </cell>
          <cell r="M6925">
            <v>100000</v>
          </cell>
        </row>
        <row r="6926">
          <cell r="A6926" t="str">
            <v>Senior Data Engineer</v>
          </cell>
          <cell r="F6926" t="b">
            <v>0</v>
          </cell>
          <cell r="M6926">
            <v>142500</v>
          </cell>
        </row>
        <row r="6927">
          <cell r="A6927" t="str">
            <v>Data Engineer</v>
          </cell>
          <cell r="F6927" t="b">
            <v>0</v>
          </cell>
          <cell r="M6927">
            <v>147500</v>
          </cell>
        </row>
        <row r="6928">
          <cell r="A6928" t="str">
            <v>Data Engineer</v>
          </cell>
          <cell r="F6928" t="b">
            <v>0</v>
          </cell>
          <cell r="M6928">
            <v>182000</v>
          </cell>
        </row>
        <row r="6929">
          <cell r="A6929" t="str">
            <v>Data Analyst</v>
          </cell>
          <cell r="F6929" t="b">
            <v>0</v>
          </cell>
        </row>
        <row r="6930">
          <cell r="A6930" t="str">
            <v>Senior Data Analyst</v>
          </cell>
          <cell r="F6930" t="b">
            <v>0</v>
          </cell>
          <cell r="M6930">
            <v>111175</v>
          </cell>
        </row>
        <row r="6931">
          <cell r="A6931" t="str">
            <v>Senior Data Engineer</v>
          </cell>
          <cell r="F6931" t="b">
            <v>1</v>
          </cell>
          <cell r="M6931">
            <v>120000</v>
          </cell>
        </row>
        <row r="6932">
          <cell r="A6932" t="str">
            <v>Data Analyst</v>
          </cell>
          <cell r="F6932" t="b">
            <v>0</v>
          </cell>
          <cell r="M6932">
            <v>100000</v>
          </cell>
        </row>
        <row r="6933">
          <cell r="A6933" t="str">
            <v>Data Engineer</v>
          </cell>
          <cell r="F6933" t="b">
            <v>0</v>
          </cell>
          <cell r="M6933">
            <v>75900</v>
          </cell>
        </row>
        <row r="6934">
          <cell r="A6934" t="str">
            <v>Data Engineer</v>
          </cell>
          <cell r="F6934" t="b">
            <v>0</v>
          </cell>
          <cell r="M6934">
            <v>102500</v>
          </cell>
        </row>
        <row r="6935">
          <cell r="A6935" t="str">
            <v>Data Scientist</v>
          </cell>
          <cell r="F6935" t="b">
            <v>0</v>
          </cell>
          <cell r="M6935">
            <v>132500</v>
          </cell>
        </row>
        <row r="6936">
          <cell r="A6936" t="str">
            <v>Data Engineer</v>
          </cell>
          <cell r="F6936" t="b">
            <v>1</v>
          </cell>
          <cell r="M6936">
            <v>122500</v>
          </cell>
        </row>
        <row r="6937">
          <cell r="A6937" t="str">
            <v>Data Analyst</v>
          </cell>
          <cell r="F6937" t="b">
            <v>0</v>
          </cell>
          <cell r="M6937">
            <v>51014</v>
          </cell>
        </row>
        <row r="6938">
          <cell r="A6938" t="str">
            <v>Business Analyst</v>
          </cell>
          <cell r="F6938" t="b">
            <v>0</v>
          </cell>
        </row>
        <row r="6939">
          <cell r="A6939" t="str">
            <v>Senior Data Scientist</v>
          </cell>
          <cell r="F6939" t="b">
            <v>1</v>
          </cell>
          <cell r="M6939">
            <v>198875</v>
          </cell>
        </row>
        <row r="6940">
          <cell r="A6940" t="str">
            <v>Senior Data Engineer</v>
          </cell>
          <cell r="F6940" t="b">
            <v>0</v>
          </cell>
          <cell r="M6940">
            <v>140000</v>
          </cell>
        </row>
        <row r="6941">
          <cell r="A6941" t="str">
            <v>Senior Data Scientist</v>
          </cell>
          <cell r="F6941" t="b">
            <v>0</v>
          </cell>
        </row>
        <row r="6942">
          <cell r="A6942" t="str">
            <v>Data Scientist</v>
          </cell>
          <cell r="F6942" t="b">
            <v>0</v>
          </cell>
          <cell r="M6942">
            <v>88128</v>
          </cell>
        </row>
        <row r="6943">
          <cell r="A6943" t="str">
            <v>Data Engineer</v>
          </cell>
          <cell r="F6943" t="b">
            <v>1</v>
          </cell>
          <cell r="M6943">
            <v>142500</v>
          </cell>
        </row>
        <row r="6944">
          <cell r="A6944" t="str">
            <v>Data Scientist</v>
          </cell>
          <cell r="F6944" t="b">
            <v>0</v>
          </cell>
          <cell r="M6944">
            <v>150000</v>
          </cell>
        </row>
        <row r="6945">
          <cell r="A6945" t="str">
            <v>Senior Data Scientist</v>
          </cell>
          <cell r="F6945" t="b">
            <v>0</v>
          </cell>
          <cell r="M6945">
            <v>157000</v>
          </cell>
        </row>
        <row r="6946">
          <cell r="A6946" t="str">
            <v>Data Scientist</v>
          </cell>
          <cell r="F6946" t="b">
            <v>1</v>
          </cell>
          <cell r="M6946">
            <v>57000</v>
          </cell>
        </row>
        <row r="6947">
          <cell r="A6947" t="str">
            <v>Data Engineer</v>
          </cell>
          <cell r="F6947" t="b">
            <v>0</v>
          </cell>
          <cell r="M6947">
            <v>115000</v>
          </cell>
        </row>
        <row r="6948">
          <cell r="A6948" t="str">
            <v>Data Engineer</v>
          </cell>
          <cell r="F6948" t="b">
            <v>0</v>
          </cell>
          <cell r="M6948">
            <v>155500</v>
          </cell>
        </row>
        <row r="6949">
          <cell r="A6949" t="str">
            <v>Data Analyst</v>
          </cell>
          <cell r="F6949" t="b">
            <v>0</v>
          </cell>
          <cell r="M6949">
            <v>125000</v>
          </cell>
        </row>
        <row r="6950">
          <cell r="A6950" t="str">
            <v>Senior Data Engineer</v>
          </cell>
          <cell r="F6950" t="b">
            <v>0</v>
          </cell>
          <cell r="M6950">
            <v>180000</v>
          </cell>
        </row>
        <row r="6951">
          <cell r="A6951" t="str">
            <v>Data Scientist</v>
          </cell>
          <cell r="F6951" t="b">
            <v>1</v>
          </cell>
        </row>
        <row r="6952">
          <cell r="A6952" t="str">
            <v>Data Scientist</v>
          </cell>
          <cell r="F6952" t="b">
            <v>0</v>
          </cell>
          <cell r="M6952">
            <v>125000</v>
          </cell>
        </row>
        <row r="6953">
          <cell r="A6953" t="str">
            <v>Senior Data Engineer</v>
          </cell>
          <cell r="F6953" t="b">
            <v>0</v>
          </cell>
          <cell r="M6953">
            <v>173500</v>
          </cell>
        </row>
        <row r="6954">
          <cell r="A6954" t="str">
            <v>Data Scientist</v>
          </cell>
          <cell r="F6954" t="b">
            <v>0</v>
          </cell>
          <cell r="M6954">
            <v>140000</v>
          </cell>
        </row>
        <row r="6955">
          <cell r="A6955" t="str">
            <v>Data Scientist</v>
          </cell>
          <cell r="F6955" t="b">
            <v>0</v>
          </cell>
          <cell r="M6955">
            <v>186000</v>
          </cell>
        </row>
        <row r="6956">
          <cell r="A6956" t="str">
            <v>Data Engineer</v>
          </cell>
          <cell r="F6956" t="b">
            <v>1</v>
          </cell>
        </row>
        <row r="6957">
          <cell r="A6957" t="str">
            <v>Data Analyst</v>
          </cell>
          <cell r="F6957" t="b">
            <v>0</v>
          </cell>
        </row>
        <row r="6958">
          <cell r="A6958" t="str">
            <v>Data Engineer</v>
          </cell>
          <cell r="F6958" t="b">
            <v>0</v>
          </cell>
          <cell r="M6958">
            <v>130000</v>
          </cell>
        </row>
        <row r="6959">
          <cell r="A6959" t="str">
            <v>Data Engineer</v>
          </cell>
          <cell r="F6959" t="b">
            <v>0</v>
          </cell>
          <cell r="M6959">
            <v>113900</v>
          </cell>
        </row>
        <row r="6960">
          <cell r="A6960" t="str">
            <v>Data Analyst</v>
          </cell>
          <cell r="F6960" t="b">
            <v>0</v>
          </cell>
          <cell r="M6960">
            <v>90000</v>
          </cell>
        </row>
        <row r="6961">
          <cell r="A6961" t="str">
            <v>Senior Data Engineer</v>
          </cell>
          <cell r="F6961" t="b">
            <v>0</v>
          </cell>
          <cell r="M6961">
            <v>122500</v>
          </cell>
        </row>
        <row r="6962">
          <cell r="A6962" t="str">
            <v>Data Analyst</v>
          </cell>
          <cell r="F6962" t="b">
            <v>0</v>
          </cell>
        </row>
        <row r="6963">
          <cell r="A6963" t="str">
            <v>Data Scientist</v>
          </cell>
          <cell r="F6963" t="b">
            <v>0</v>
          </cell>
        </row>
        <row r="6964">
          <cell r="A6964" t="str">
            <v>Data Scientist</v>
          </cell>
          <cell r="F6964" t="b">
            <v>0</v>
          </cell>
        </row>
        <row r="6965">
          <cell r="A6965" t="str">
            <v>Data Engineer</v>
          </cell>
          <cell r="F6965" t="b">
            <v>1</v>
          </cell>
          <cell r="M6965">
            <v>75738.8359375</v>
          </cell>
        </row>
        <row r="6966">
          <cell r="A6966" t="str">
            <v>Data Engineer</v>
          </cell>
          <cell r="F6966" t="b">
            <v>1</v>
          </cell>
          <cell r="M6966">
            <v>149000</v>
          </cell>
        </row>
        <row r="6967">
          <cell r="A6967" t="str">
            <v>Senior Data Analyst</v>
          </cell>
          <cell r="F6967" t="b">
            <v>0</v>
          </cell>
        </row>
        <row r="6968">
          <cell r="A6968" t="str">
            <v>Data Engineer</v>
          </cell>
          <cell r="F6968" t="b">
            <v>0</v>
          </cell>
          <cell r="M6968">
            <v>140000</v>
          </cell>
        </row>
        <row r="6969">
          <cell r="A6969" t="str">
            <v>Data Engineer</v>
          </cell>
          <cell r="F6969" t="b">
            <v>0</v>
          </cell>
          <cell r="M6969">
            <v>105000</v>
          </cell>
        </row>
        <row r="6970">
          <cell r="A6970" t="str">
            <v>Data Analyst</v>
          </cell>
          <cell r="F6970" t="b">
            <v>0</v>
          </cell>
          <cell r="M6970">
            <v>89019</v>
          </cell>
        </row>
        <row r="6971">
          <cell r="A6971" t="str">
            <v>Data Analyst</v>
          </cell>
          <cell r="F6971" t="b">
            <v>1</v>
          </cell>
          <cell r="M6971">
            <v>65000</v>
          </cell>
        </row>
        <row r="6972">
          <cell r="A6972" t="str">
            <v>Senior Data Engineer</v>
          </cell>
          <cell r="F6972" t="b">
            <v>0</v>
          </cell>
          <cell r="M6972">
            <v>176500</v>
          </cell>
        </row>
        <row r="6973">
          <cell r="A6973" t="str">
            <v>Senior Data Engineer</v>
          </cell>
          <cell r="F6973" t="b">
            <v>1</v>
          </cell>
          <cell r="M6973">
            <v>212500</v>
          </cell>
        </row>
        <row r="6974">
          <cell r="A6974" t="str">
            <v>Data Engineer</v>
          </cell>
          <cell r="F6974" t="b">
            <v>0</v>
          </cell>
          <cell r="M6974">
            <v>85000</v>
          </cell>
        </row>
        <row r="6975">
          <cell r="A6975" t="str">
            <v>Data Scientist</v>
          </cell>
          <cell r="F6975" t="b">
            <v>0</v>
          </cell>
        </row>
        <row r="6976">
          <cell r="A6976" t="str">
            <v>Data Analyst</v>
          </cell>
          <cell r="F6976" t="b">
            <v>1</v>
          </cell>
          <cell r="M6976">
            <v>80000</v>
          </cell>
        </row>
        <row r="6977">
          <cell r="A6977" t="str">
            <v>Data Engineer</v>
          </cell>
          <cell r="F6977" t="b">
            <v>0</v>
          </cell>
          <cell r="M6977">
            <v>140000</v>
          </cell>
        </row>
        <row r="6978">
          <cell r="A6978" t="str">
            <v>Business Analyst</v>
          </cell>
          <cell r="F6978" t="b">
            <v>0</v>
          </cell>
          <cell r="M6978">
            <v>87500</v>
          </cell>
        </row>
        <row r="6979">
          <cell r="A6979" t="str">
            <v>Data Analyst</v>
          </cell>
          <cell r="F6979" t="b">
            <v>0</v>
          </cell>
        </row>
        <row r="6980">
          <cell r="A6980" t="str">
            <v>Data Engineer</v>
          </cell>
          <cell r="F6980" t="b">
            <v>0</v>
          </cell>
          <cell r="M6980">
            <v>115000</v>
          </cell>
        </row>
        <row r="6981">
          <cell r="A6981" t="str">
            <v>Senior Data Analyst</v>
          </cell>
          <cell r="F6981" t="b">
            <v>0</v>
          </cell>
        </row>
        <row r="6982">
          <cell r="A6982" t="str">
            <v>Data Analyst</v>
          </cell>
          <cell r="F6982" t="b">
            <v>0</v>
          </cell>
        </row>
        <row r="6983">
          <cell r="A6983" t="str">
            <v>Data Scientist</v>
          </cell>
          <cell r="F6983" t="b">
            <v>1</v>
          </cell>
        </row>
        <row r="6984">
          <cell r="A6984" t="str">
            <v>Data Scientist</v>
          </cell>
          <cell r="F6984" t="b">
            <v>0</v>
          </cell>
          <cell r="M6984">
            <v>157500</v>
          </cell>
        </row>
        <row r="6985">
          <cell r="A6985" t="str">
            <v>Data Analyst</v>
          </cell>
          <cell r="F6985" t="b">
            <v>0</v>
          </cell>
        </row>
        <row r="6986">
          <cell r="A6986" t="str">
            <v>Data Engineer</v>
          </cell>
          <cell r="F6986" t="b">
            <v>0</v>
          </cell>
          <cell r="M6986">
            <v>147500</v>
          </cell>
        </row>
        <row r="6987">
          <cell r="A6987" t="str">
            <v>Data Engineer</v>
          </cell>
          <cell r="F6987" t="b">
            <v>0</v>
          </cell>
        </row>
        <row r="6988">
          <cell r="A6988" t="str">
            <v>Data Analyst</v>
          </cell>
          <cell r="F6988" t="b">
            <v>0</v>
          </cell>
        </row>
        <row r="6989">
          <cell r="A6989" t="str">
            <v>Data Scientist</v>
          </cell>
          <cell r="F6989" t="b">
            <v>0</v>
          </cell>
          <cell r="M6989">
            <v>122000</v>
          </cell>
        </row>
        <row r="6990">
          <cell r="A6990" t="str">
            <v>Data Engineer</v>
          </cell>
          <cell r="F6990" t="b">
            <v>1</v>
          </cell>
          <cell r="M6990">
            <v>112000</v>
          </cell>
        </row>
        <row r="6991">
          <cell r="A6991" t="str">
            <v>Senior Data Analyst</v>
          </cell>
          <cell r="F6991" t="b">
            <v>0</v>
          </cell>
          <cell r="M6991">
            <v>115000</v>
          </cell>
        </row>
        <row r="6992">
          <cell r="A6992" t="str">
            <v>Senior Data Engineer</v>
          </cell>
          <cell r="F6992" t="b">
            <v>0</v>
          </cell>
          <cell r="M6992">
            <v>90000</v>
          </cell>
        </row>
        <row r="6993">
          <cell r="A6993" t="str">
            <v>Data Engineer</v>
          </cell>
          <cell r="F6993" t="b">
            <v>0</v>
          </cell>
        </row>
        <row r="6994">
          <cell r="A6994" t="str">
            <v>Data Scientist</v>
          </cell>
          <cell r="F6994" t="b">
            <v>0</v>
          </cell>
        </row>
        <row r="6995">
          <cell r="A6995" t="str">
            <v>Data Engineer</v>
          </cell>
          <cell r="F6995" t="b">
            <v>1</v>
          </cell>
          <cell r="M6995">
            <v>165000</v>
          </cell>
        </row>
        <row r="6996">
          <cell r="A6996" t="str">
            <v>Data Engineer</v>
          </cell>
          <cell r="F6996" t="b">
            <v>0</v>
          </cell>
          <cell r="M6996">
            <v>160000</v>
          </cell>
        </row>
        <row r="6997">
          <cell r="A6997" t="str">
            <v>Business Analyst</v>
          </cell>
          <cell r="F6997" t="b">
            <v>0</v>
          </cell>
        </row>
        <row r="6998">
          <cell r="A6998" t="str">
            <v>Data Engineer</v>
          </cell>
          <cell r="F6998" t="b">
            <v>1</v>
          </cell>
          <cell r="M6998">
            <v>152000</v>
          </cell>
        </row>
        <row r="6999">
          <cell r="A6999" t="str">
            <v>Data Engineer</v>
          </cell>
          <cell r="F6999" t="b">
            <v>0</v>
          </cell>
          <cell r="M6999">
            <v>80000</v>
          </cell>
        </row>
        <row r="7000">
          <cell r="A7000" t="str">
            <v>Data Scientist</v>
          </cell>
          <cell r="F7000" t="b">
            <v>0</v>
          </cell>
        </row>
        <row r="7001">
          <cell r="A7001" t="str">
            <v>Data Scientist</v>
          </cell>
          <cell r="F7001" t="b">
            <v>1</v>
          </cell>
          <cell r="M7001">
            <v>135233.34375</v>
          </cell>
        </row>
        <row r="7002">
          <cell r="A7002" t="str">
            <v>Data Engineer</v>
          </cell>
          <cell r="F7002" t="b">
            <v>1</v>
          </cell>
          <cell r="M7002">
            <v>95000</v>
          </cell>
        </row>
        <row r="7003">
          <cell r="A7003" t="str">
            <v>Data Engineer</v>
          </cell>
          <cell r="F7003" t="b">
            <v>1</v>
          </cell>
        </row>
        <row r="7004">
          <cell r="A7004" t="str">
            <v>Data Analyst</v>
          </cell>
          <cell r="F7004" t="b">
            <v>0</v>
          </cell>
        </row>
        <row r="7005">
          <cell r="A7005" t="str">
            <v>Data Analyst</v>
          </cell>
          <cell r="F7005" t="b">
            <v>0</v>
          </cell>
          <cell r="M7005">
            <v>75000</v>
          </cell>
        </row>
        <row r="7006">
          <cell r="A7006" t="str">
            <v>Data Engineer</v>
          </cell>
          <cell r="F7006" t="b">
            <v>0</v>
          </cell>
          <cell r="M7006">
            <v>70000</v>
          </cell>
        </row>
        <row r="7007">
          <cell r="A7007" t="str">
            <v>Data Analyst</v>
          </cell>
          <cell r="F7007" t="b">
            <v>1</v>
          </cell>
          <cell r="M7007">
            <v>164746</v>
          </cell>
        </row>
        <row r="7008">
          <cell r="A7008" t="str">
            <v>Senior Data Engineer</v>
          </cell>
          <cell r="F7008" t="b">
            <v>1</v>
          </cell>
          <cell r="M7008">
            <v>186500</v>
          </cell>
        </row>
        <row r="7009">
          <cell r="A7009" t="str">
            <v>Data Scientist</v>
          </cell>
          <cell r="F7009" t="b">
            <v>0</v>
          </cell>
        </row>
        <row r="7010">
          <cell r="A7010" t="str">
            <v>Data Scientist</v>
          </cell>
          <cell r="F7010" t="b">
            <v>0</v>
          </cell>
          <cell r="M7010">
            <v>224500</v>
          </cell>
        </row>
        <row r="7011">
          <cell r="A7011" t="str">
            <v>Data Engineer</v>
          </cell>
          <cell r="F7011" t="b">
            <v>0</v>
          </cell>
          <cell r="M7011">
            <v>115000</v>
          </cell>
        </row>
        <row r="7012">
          <cell r="A7012" t="str">
            <v>Data Engineer</v>
          </cell>
          <cell r="F7012" t="b">
            <v>0</v>
          </cell>
          <cell r="M7012">
            <v>82500</v>
          </cell>
        </row>
        <row r="7013">
          <cell r="A7013" t="str">
            <v>Senior Data Engineer</v>
          </cell>
          <cell r="F7013" t="b">
            <v>0</v>
          </cell>
          <cell r="M7013">
            <v>170672</v>
          </cell>
        </row>
        <row r="7014">
          <cell r="A7014" t="str">
            <v>Data Scientist</v>
          </cell>
          <cell r="F7014" t="b">
            <v>0</v>
          </cell>
          <cell r="M7014">
            <v>125000</v>
          </cell>
        </row>
        <row r="7015">
          <cell r="A7015" t="str">
            <v>Cloud Engineer</v>
          </cell>
          <cell r="F7015" t="b">
            <v>0</v>
          </cell>
        </row>
        <row r="7016">
          <cell r="A7016" t="str">
            <v>Data Engineer</v>
          </cell>
          <cell r="F7016" t="b">
            <v>0</v>
          </cell>
        </row>
        <row r="7017">
          <cell r="A7017" t="str">
            <v>Data Analyst</v>
          </cell>
          <cell r="F7017" t="b">
            <v>1</v>
          </cell>
        </row>
        <row r="7018">
          <cell r="A7018" t="str">
            <v>Data Analyst</v>
          </cell>
          <cell r="F7018" t="b">
            <v>0</v>
          </cell>
          <cell r="M7018">
            <v>104090</v>
          </cell>
        </row>
        <row r="7019">
          <cell r="A7019" t="str">
            <v>Data Engineer</v>
          </cell>
          <cell r="F7019" t="b">
            <v>0</v>
          </cell>
          <cell r="M7019">
            <v>107500</v>
          </cell>
        </row>
        <row r="7020">
          <cell r="A7020" t="str">
            <v>Data Scientist</v>
          </cell>
          <cell r="F7020" t="b">
            <v>1</v>
          </cell>
        </row>
        <row r="7021">
          <cell r="A7021" t="str">
            <v>Data Engineer</v>
          </cell>
          <cell r="F7021" t="b">
            <v>0</v>
          </cell>
        </row>
        <row r="7022">
          <cell r="A7022" t="str">
            <v>Data Engineer</v>
          </cell>
          <cell r="F7022" t="b">
            <v>1</v>
          </cell>
        </row>
        <row r="7023">
          <cell r="A7023" t="str">
            <v>Data Engineer</v>
          </cell>
          <cell r="F7023" t="b">
            <v>0</v>
          </cell>
          <cell r="M7023">
            <v>137500</v>
          </cell>
        </row>
        <row r="7024">
          <cell r="A7024" t="str">
            <v>Data Scientist</v>
          </cell>
          <cell r="F7024" t="b">
            <v>0</v>
          </cell>
          <cell r="M7024">
            <v>140000</v>
          </cell>
        </row>
        <row r="7025">
          <cell r="A7025" t="str">
            <v>Data Engineer</v>
          </cell>
          <cell r="F7025" t="b">
            <v>0</v>
          </cell>
        </row>
        <row r="7026">
          <cell r="A7026" t="str">
            <v>Data Analyst</v>
          </cell>
          <cell r="F7026" t="b">
            <v>0</v>
          </cell>
        </row>
        <row r="7027">
          <cell r="A7027" t="str">
            <v>Senior Data Engineer</v>
          </cell>
          <cell r="F7027" t="b">
            <v>0</v>
          </cell>
          <cell r="M7027">
            <v>180000</v>
          </cell>
        </row>
        <row r="7028">
          <cell r="A7028" t="str">
            <v>Data Engineer</v>
          </cell>
          <cell r="F7028" t="b">
            <v>1</v>
          </cell>
        </row>
        <row r="7029">
          <cell r="A7029" t="str">
            <v>Data Engineer</v>
          </cell>
          <cell r="F7029" t="b">
            <v>0</v>
          </cell>
          <cell r="M7029">
            <v>211000</v>
          </cell>
        </row>
        <row r="7030">
          <cell r="A7030" t="str">
            <v>Data Engineer</v>
          </cell>
          <cell r="F7030" t="b">
            <v>0</v>
          </cell>
          <cell r="M7030">
            <v>130000</v>
          </cell>
        </row>
        <row r="7031">
          <cell r="A7031" t="str">
            <v>Data Engineer</v>
          </cell>
          <cell r="F7031" t="b">
            <v>0</v>
          </cell>
          <cell r="M7031">
            <v>135000</v>
          </cell>
        </row>
        <row r="7032">
          <cell r="A7032" t="str">
            <v>Software Engineer</v>
          </cell>
          <cell r="F7032" t="b">
            <v>0</v>
          </cell>
          <cell r="M7032">
            <v>56572</v>
          </cell>
        </row>
        <row r="7033">
          <cell r="A7033" t="str">
            <v>Data Analyst</v>
          </cell>
          <cell r="F7033" t="b">
            <v>0</v>
          </cell>
        </row>
        <row r="7034">
          <cell r="A7034" t="str">
            <v>Senior Data Scientist</v>
          </cell>
          <cell r="F7034" t="b">
            <v>1</v>
          </cell>
        </row>
        <row r="7035">
          <cell r="A7035" t="str">
            <v>Data Scientist</v>
          </cell>
          <cell r="F7035" t="b">
            <v>0</v>
          </cell>
          <cell r="M7035">
            <v>65725.796875</v>
          </cell>
        </row>
        <row r="7036">
          <cell r="A7036" t="str">
            <v>Data Scientist</v>
          </cell>
          <cell r="F7036" t="b">
            <v>1</v>
          </cell>
        </row>
        <row r="7037">
          <cell r="A7037" t="str">
            <v>Senior Data Engineer</v>
          </cell>
          <cell r="F7037" t="b">
            <v>0</v>
          </cell>
        </row>
        <row r="7038">
          <cell r="A7038" t="str">
            <v>Data Analyst</v>
          </cell>
          <cell r="F7038" t="b">
            <v>0</v>
          </cell>
        </row>
        <row r="7039">
          <cell r="A7039" t="str">
            <v>Data Engineer</v>
          </cell>
          <cell r="F7039" t="b">
            <v>1</v>
          </cell>
        </row>
        <row r="7040">
          <cell r="A7040" t="str">
            <v>Data Scientist</v>
          </cell>
          <cell r="F7040" t="b">
            <v>1</v>
          </cell>
          <cell r="M7040">
            <v>150000</v>
          </cell>
        </row>
        <row r="7041">
          <cell r="A7041" t="str">
            <v>Data Scientist</v>
          </cell>
          <cell r="F7041" t="b">
            <v>1</v>
          </cell>
          <cell r="M7041">
            <v>215000</v>
          </cell>
        </row>
        <row r="7042">
          <cell r="A7042" t="str">
            <v>Data Engineer</v>
          </cell>
          <cell r="F7042" t="b">
            <v>0</v>
          </cell>
          <cell r="M7042">
            <v>155000</v>
          </cell>
        </row>
        <row r="7043">
          <cell r="A7043" t="str">
            <v>Data Engineer</v>
          </cell>
          <cell r="F7043" t="b">
            <v>1</v>
          </cell>
        </row>
        <row r="7044">
          <cell r="A7044" t="str">
            <v>Data Scientist</v>
          </cell>
          <cell r="F7044" t="b">
            <v>0</v>
          </cell>
          <cell r="M7044">
            <v>197500</v>
          </cell>
        </row>
        <row r="7045">
          <cell r="A7045" t="str">
            <v>Senior Data Engineer</v>
          </cell>
          <cell r="F7045" t="b">
            <v>0</v>
          </cell>
          <cell r="M7045">
            <v>200000</v>
          </cell>
        </row>
        <row r="7046">
          <cell r="A7046" t="str">
            <v>Data Scientist</v>
          </cell>
          <cell r="F7046" t="b">
            <v>0</v>
          </cell>
          <cell r="M7046">
            <v>128195</v>
          </cell>
        </row>
        <row r="7047">
          <cell r="A7047" t="str">
            <v>Data Scientist</v>
          </cell>
          <cell r="F7047" t="b">
            <v>0</v>
          </cell>
          <cell r="M7047">
            <v>225000</v>
          </cell>
        </row>
        <row r="7048">
          <cell r="A7048" t="str">
            <v>Data Engineer</v>
          </cell>
          <cell r="F7048" t="b">
            <v>0</v>
          </cell>
        </row>
        <row r="7049">
          <cell r="A7049" t="str">
            <v>Data Scientist</v>
          </cell>
          <cell r="F7049" t="b">
            <v>1</v>
          </cell>
        </row>
        <row r="7050">
          <cell r="A7050" t="str">
            <v>Data Analyst</v>
          </cell>
          <cell r="F7050" t="b">
            <v>0</v>
          </cell>
          <cell r="M7050">
            <v>95000</v>
          </cell>
        </row>
        <row r="7051">
          <cell r="A7051" t="str">
            <v>Data Scientist</v>
          </cell>
          <cell r="F7051" t="b">
            <v>1</v>
          </cell>
        </row>
        <row r="7052">
          <cell r="A7052" t="str">
            <v>Senior Data Engineer</v>
          </cell>
          <cell r="F7052" t="b">
            <v>0</v>
          </cell>
        </row>
        <row r="7053">
          <cell r="A7053" t="str">
            <v>Data Engineer</v>
          </cell>
          <cell r="F7053" t="b">
            <v>0</v>
          </cell>
          <cell r="M7053">
            <v>147500</v>
          </cell>
        </row>
        <row r="7054">
          <cell r="A7054" t="str">
            <v>Data Analyst</v>
          </cell>
          <cell r="F7054" t="b">
            <v>0</v>
          </cell>
        </row>
        <row r="7055">
          <cell r="A7055" t="str">
            <v>Data Analyst</v>
          </cell>
          <cell r="F7055" t="b">
            <v>0</v>
          </cell>
          <cell r="M7055">
            <v>111175</v>
          </cell>
        </row>
        <row r="7056">
          <cell r="A7056" t="str">
            <v>Data Scientist</v>
          </cell>
          <cell r="F7056" t="b">
            <v>0</v>
          </cell>
          <cell r="M7056">
            <v>70000</v>
          </cell>
        </row>
        <row r="7057">
          <cell r="A7057" t="str">
            <v>Senior Data Engineer</v>
          </cell>
          <cell r="F7057" t="b">
            <v>0</v>
          </cell>
          <cell r="M7057">
            <v>147500</v>
          </cell>
        </row>
        <row r="7058">
          <cell r="A7058" t="str">
            <v>Data Scientist</v>
          </cell>
          <cell r="F7058" t="b">
            <v>0</v>
          </cell>
          <cell r="M7058">
            <v>112996</v>
          </cell>
        </row>
        <row r="7059">
          <cell r="A7059" t="str">
            <v>Data Engineer</v>
          </cell>
          <cell r="F7059" t="b">
            <v>0</v>
          </cell>
          <cell r="M7059">
            <v>147500</v>
          </cell>
        </row>
        <row r="7060">
          <cell r="A7060" t="str">
            <v>Data Analyst</v>
          </cell>
          <cell r="F7060" t="b">
            <v>0</v>
          </cell>
        </row>
        <row r="7061">
          <cell r="A7061" t="str">
            <v>Data Scientist</v>
          </cell>
          <cell r="F7061" t="b">
            <v>0</v>
          </cell>
          <cell r="M7061">
            <v>123500</v>
          </cell>
        </row>
        <row r="7062">
          <cell r="A7062" t="str">
            <v>Data Engineer</v>
          </cell>
          <cell r="F7062" t="b">
            <v>0</v>
          </cell>
          <cell r="M7062">
            <v>206500</v>
          </cell>
        </row>
        <row r="7063">
          <cell r="A7063" t="str">
            <v>Data Engineer</v>
          </cell>
          <cell r="F7063" t="b">
            <v>0</v>
          </cell>
          <cell r="M7063">
            <v>135000</v>
          </cell>
        </row>
        <row r="7064">
          <cell r="A7064" t="str">
            <v>Data Engineer</v>
          </cell>
          <cell r="F7064" t="b">
            <v>0</v>
          </cell>
        </row>
        <row r="7065">
          <cell r="A7065" t="str">
            <v>Data Engineer</v>
          </cell>
          <cell r="F7065" t="b">
            <v>0</v>
          </cell>
          <cell r="M7065">
            <v>90000</v>
          </cell>
        </row>
        <row r="7066">
          <cell r="A7066" t="str">
            <v>Machine Learning Engineer</v>
          </cell>
          <cell r="F7066" t="b">
            <v>0</v>
          </cell>
          <cell r="M7066">
            <v>139000</v>
          </cell>
        </row>
        <row r="7067">
          <cell r="A7067" t="str">
            <v>Data Engineer</v>
          </cell>
          <cell r="F7067" t="b">
            <v>0</v>
          </cell>
          <cell r="M7067">
            <v>115000</v>
          </cell>
        </row>
        <row r="7068">
          <cell r="A7068" t="str">
            <v>Data Analyst</v>
          </cell>
          <cell r="F7068" t="b">
            <v>0</v>
          </cell>
        </row>
        <row r="7069">
          <cell r="A7069" t="str">
            <v>Data Scientist</v>
          </cell>
          <cell r="F7069" t="b">
            <v>1</v>
          </cell>
        </row>
        <row r="7070">
          <cell r="A7070" t="str">
            <v>Data Analyst</v>
          </cell>
          <cell r="F7070" t="b">
            <v>0</v>
          </cell>
          <cell r="M7070">
            <v>70103</v>
          </cell>
        </row>
        <row r="7071">
          <cell r="A7071" t="str">
            <v>Senior Data Analyst</v>
          </cell>
          <cell r="F7071" t="b">
            <v>0</v>
          </cell>
        </row>
        <row r="7072">
          <cell r="A7072" t="str">
            <v>Senior Data Engineer</v>
          </cell>
          <cell r="F7072" t="b">
            <v>1</v>
          </cell>
        </row>
        <row r="7073">
          <cell r="A7073" t="str">
            <v>Data Analyst</v>
          </cell>
          <cell r="F7073" t="b">
            <v>0</v>
          </cell>
          <cell r="M7073">
            <v>100000</v>
          </cell>
        </row>
        <row r="7074">
          <cell r="A7074" t="str">
            <v>Senior Data Scientist</v>
          </cell>
          <cell r="F7074" t="b">
            <v>0</v>
          </cell>
          <cell r="M7074">
            <v>192894.03125</v>
          </cell>
        </row>
        <row r="7075">
          <cell r="A7075" t="str">
            <v>Data Scientist</v>
          </cell>
          <cell r="F7075" t="b">
            <v>0</v>
          </cell>
          <cell r="M7075">
            <v>90000</v>
          </cell>
        </row>
        <row r="7076">
          <cell r="A7076" t="str">
            <v>Data Analyst</v>
          </cell>
          <cell r="F7076" t="b">
            <v>0</v>
          </cell>
          <cell r="M7076">
            <v>81450</v>
          </cell>
        </row>
        <row r="7077">
          <cell r="A7077" t="str">
            <v>Cloud Engineer</v>
          </cell>
          <cell r="F7077" t="b">
            <v>0</v>
          </cell>
          <cell r="M7077">
            <v>56700</v>
          </cell>
        </row>
        <row r="7078">
          <cell r="A7078" t="str">
            <v>Data Engineer</v>
          </cell>
          <cell r="F7078" t="b">
            <v>1</v>
          </cell>
          <cell r="M7078">
            <v>117500</v>
          </cell>
        </row>
        <row r="7079">
          <cell r="A7079" t="str">
            <v>Data Analyst</v>
          </cell>
          <cell r="F7079" t="b">
            <v>0</v>
          </cell>
          <cell r="M7079">
            <v>115000</v>
          </cell>
        </row>
        <row r="7080">
          <cell r="A7080" t="str">
            <v>Data Engineer</v>
          </cell>
          <cell r="F7080" t="b">
            <v>0</v>
          </cell>
          <cell r="M7080">
            <v>108900</v>
          </cell>
        </row>
        <row r="7081">
          <cell r="A7081" t="str">
            <v>Data Scientist</v>
          </cell>
          <cell r="F7081" t="b">
            <v>1</v>
          </cell>
        </row>
        <row r="7082">
          <cell r="A7082" t="str">
            <v>Senior Data Engineer</v>
          </cell>
          <cell r="F7082" t="b">
            <v>0</v>
          </cell>
          <cell r="M7082">
            <v>137500</v>
          </cell>
        </row>
        <row r="7083">
          <cell r="A7083" t="str">
            <v>Senior Data Scientist</v>
          </cell>
          <cell r="F7083" t="b">
            <v>1</v>
          </cell>
          <cell r="M7083">
            <v>235000</v>
          </cell>
        </row>
        <row r="7084">
          <cell r="A7084" t="str">
            <v>Data Engineer</v>
          </cell>
          <cell r="F7084" t="b">
            <v>1</v>
          </cell>
          <cell r="M7084">
            <v>125000</v>
          </cell>
        </row>
        <row r="7085">
          <cell r="A7085" t="str">
            <v>Senior Data Engineer</v>
          </cell>
          <cell r="F7085" t="b">
            <v>1</v>
          </cell>
          <cell r="M7085">
            <v>160000</v>
          </cell>
        </row>
        <row r="7086">
          <cell r="A7086" t="str">
            <v>Data Engineer</v>
          </cell>
          <cell r="F7086" t="b">
            <v>1</v>
          </cell>
          <cell r="M7086">
            <v>165000</v>
          </cell>
        </row>
        <row r="7087">
          <cell r="A7087" t="str">
            <v>Senior Data Engineer</v>
          </cell>
          <cell r="F7087" t="b">
            <v>1</v>
          </cell>
          <cell r="M7087">
            <v>125000</v>
          </cell>
        </row>
        <row r="7088">
          <cell r="A7088" t="str">
            <v>Data Analyst</v>
          </cell>
          <cell r="F7088" t="b">
            <v>0</v>
          </cell>
          <cell r="M7088">
            <v>90250</v>
          </cell>
        </row>
        <row r="7089">
          <cell r="A7089" t="str">
            <v>Data Analyst</v>
          </cell>
          <cell r="F7089" t="b">
            <v>0</v>
          </cell>
        </row>
        <row r="7090">
          <cell r="A7090" t="str">
            <v>Data Scientist</v>
          </cell>
          <cell r="F7090" t="b">
            <v>0</v>
          </cell>
          <cell r="M7090">
            <v>90000</v>
          </cell>
        </row>
        <row r="7091">
          <cell r="A7091" t="str">
            <v>Data Analyst</v>
          </cell>
          <cell r="F7091" t="b">
            <v>0</v>
          </cell>
          <cell r="M7091">
            <v>57600</v>
          </cell>
        </row>
        <row r="7092">
          <cell r="A7092" t="str">
            <v>Senior Data Engineer</v>
          </cell>
          <cell r="F7092" t="b">
            <v>1</v>
          </cell>
          <cell r="M7092">
            <v>101500</v>
          </cell>
        </row>
        <row r="7093">
          <cell r="A7093" t="str">
            <v>Data Scientist</v>
          </cell>
          <cell r="F7093" t="b">
            <v>0</v>
          </cell>
          <cell r="M7093">
            <v>148910</v>
          </cell>
        </row>
        <row r="7094">
          <cell r="A7094" t="str">
            <v>Data Analyst</v>
          </cell>
          <cell r="F7094" t="b">
            <v>0</v>
          </cell>
          <cell r="M7094">
            <v>67818</v>
          </cell>
        </row>
        <row r="7095">
          <cell r="A7095" t="str">
            <v>Senior Data Scientist</v>
          </cell>
          <cell r="F7095" t="b">
            <v>0</v>
          </cell>
          <cell r="M7095">
            <v>157500</v>
          </cell>
        </row>
        <row r="7096">
          <cell r="A7096" t="str">
            <v>Data Scientist</v>
          </cell>
          <cell r="F7096" t="b">
            <v>0</v>
          </cell>
          <cell r="M7096">
            <v>212000</v>
          </cell>
        </row>
        <row r="7097">
          <cell r="A7097" t="str">
            <v>Data Engineer</v>
          </cell>
          <cell r="F7097" t="b">
            <v>0</v>
          </cell>
          <cell r="M7097">
            <v>60000</v>
          </cell>
        </row>
        <row r="7098">
          <cell r="A7098" t="str">
            <v>Data Engineer</v>
          </cell>
          <cell r="F7098" t="b">
            <v>1</v>
          </cell>
        </row>
        <row r="7099">
          <cell r="A7099" t="str">
            <v>Senior Data Engineer</v>
          </cell>
          <cell r="F7099" t="b">
            <v>0</v>
          </cell>
          <cell r="M7099">
            <v>172500</v>
          </cell>
        </row>
        <row r="7100">
          <cell r="A7100" t="str">
            <v>Data Scientist</v>
          </cell>
          <cell r="F7100" t="b">
            <v>0</v>
          </cell>
          <cell r="M7100">
            <v>157500</v>
          </cell>
        </row>
        <row r="7101">
          <cell r="A7101" t="str">
            <v>Data Analyst</v>
          </cell>
          <cell r="F7101" t="b">
            <v>0</v>
          </cell>
          <cell r="M7101">
            <v>100000</v>
          </cell>
        </row>
        <row r="7102">
          <cell r="A7102" t="str">
            <v>Data Engineer</v>
          </cell>
          <cell r="F7102" t="b">
            <v>1</v>
          </cell>
        </row>
        <row r="7103">
          <cell r="A7103" t="str">
            <v>Data Scientist</v>
          </cell>
          <cell r="F7103" t="b">
            <v>0</v>
          </cell>
          <cell r="M7103">
            <v>90000</v>
          </cell>
        </row>
        <row r="7104">
          <cell r="A7104" t="str">
            <v>Data Engineer</v>
          </cell>
          <cell r="F7104" t="b">
            <v>0</v>
          </cell>
          <cell r="M7104">
            <v>147500</v>
          </cell>
        </row>
        <row r="7105">
          <cell r="A7105" t="str">
            <v>Data Engineer</v>
          </cell>
          <cell r="F7105" t="b">
            <v>0</v>
          </cell>
          <cell r="M7105">
            <v>162500</v>
          </cell>
        </row>
        <row r="7106">
          <cell r="A7106" t="str">
            <v>Data Engineer</v>
          </cell>
          <cell r="F7106" t="b">
            <v>0</v>
          </cell>
        </row>
        <row r="7107">
          <cell r="A7107" t="str">
            <v>Data Analyst</v>
          </cell>
          <cell r="F7107" t="b">
            <v>0</v>
          </cell>
          <cell r="M7107">
            <v>111175</v>
          </cell>
        </row>
        <row r="7108">
          <cell r="A7108" t="str">
            <v>Data Scientist</v>
          </cell>
          <cell r="F7108" t="b">
            <v>0</v>
          </cell>
          <cell r="M7108">
            <v>157500</v>
          </cell>
        </row>
        <row r="7109">
          <cell r="A7109" t="str">
            <v>Data Scientist</v>
          </cell>
          <cell r="F7109" t="b">
            <v>0</v>
          </cell>
          <cell r="M7109">
            <v>90000</v>
          </cell>
        </row>
        <row r="7110">
          <cell r="A7110" t="str">
            <v>Data Engineer</v>
          </cell>
          <cell r="F7110" t="b">
            <v>0</v>
          </cell>
        </row>
        <row r="7111">
          <cell r="A7111" t="str">
            <v>Senior Data Engineer</v>
          </cell>
          <cell r="F7111" t="b">
            <v>1</v>
          </cell>
          <cell r="M7111">
            <v>160000</v>
          </cell>
        </row>
        <row r="7112">
          <cell r="A7112" t="str">
            <v>Data Analyst</v>
          </cell>
          <cell r="F7112" t="b">
            <v>0</v>
          </cell>
          <cell r="M7112">
            <v>65000</v>
          </cell>
        </row>
        <row r="7113">
          <cell r="A7113" t="str">
            <v>Data Engineer</v>
          </cell>
          <cell r="F7113" t="b">
            <v>0</v>
          </cell>
        </row>
        <row r="7114">
          <cell r="A7114" t="str">
            <v>Senior Data Engineer</v>
          </cell>
          <cell r="F7114" t="b">
            <v>0</v>
          </cell>
          <cell r="M7114">
            <v>114550</v>
          </cell>
        </row>
        <row r="7115">
          <cell r="A7115" t="str">
            <v>Data Analyst</v>
          </cell>
          <cell r="F7115" t="b">
            <v>1</v>
          </cell>
          <cell r="M7115">
            <v>152500</v>
          </cell>
        </row>
        <row r="7116">
          <cell r="A7116" t="str">
            <v>Data Engineer</v>
          </cell>
          <cell r="F7116" t="b">
            <v>0</v>
          </cell>
          <cell r="M7116">
            <v>158000</v>
          </cell>
        </row>
        <row r="7117">
          <cell r="A7117" t="str">
            <v>Data Analyst</v>
          </cell>
          <cell r="F7117" t="b">
            <v>0</v>
          </cell>
          <cell r="M7117">
            <v>50000</v>
          </cell>
        </row>
        <row r="7118">
          <cell r="A7118" t="str">
            <v>Data Analyst</v>
          </cell>
          <cell r="F7118" t="b">
            <v>0</v>
          </cell>
          <cell r="M7118">
            <v>55000</v>
          </cell>
        </row>
        <row r="7119">
          <cell r="A7119" t="str">
            <v>Senior Data Scientist</v>
          </cell>
          <cell r="F7119" t="b">
            <v>0</v>
          </cell>
        </row>
        <row r="7120">
          <cell r="A7120" t="str">
            <v>Data Engineer</v>
          </cell>
          <cell r="F7120" t="b">
            <v>0</v>
          </cell>
        </row>
        <row r="7121">
          <cell r="A7121" t="str">
            <v>Data Analyst</v>
          </cell>
          <cell r="F7121" t="b">
            <v>0</v>
          </cell>
          <cell r="M7121">
            <v>100450</v>
          </cell>
        </row>
        <row r="7122">
          <cell r="A7122" t="str">
            <v>Senior Data Scientist</v>
          </cell>
          <cell r="F7122" t="b">
            <v>0</v>
          </cell>
          <cell r="M7122">
            <v>115000</v>
          </cell>
        </row>
        <row r="7123">
          <cell r="A7123" t="str">
            <v>Senior Data Analyst</v>
          </cell>
          <cell r="F7123" t="b">
            <v>0</v>
          </cell>
          <cell r="M7123">
            <v>90000</v>
          </cell>
        </row>
        <row r="7124">
          <cell r="A7124" t="str">
            <v>Data Scientist</v>
          </cell>
          <cell r="F7124" t="b">
            <v>0</v>
          </cell>
          <cell r="M7124">
            <v>171000</v>
          </cell>
        </row>
        <row r="7125">
          <cell r="A7125" t="str">
            <v>Data Scientist</v>
          </cell>
          <cell r="F7125" t="b">
            <v>0</v>
          </cell>
          <cell r="M7125">
            <v>113769.5</v>
          </cell>
        </row>
        <row r="7126">
          <cell r="A7126" t="str">
            <v>Data Scientist</v>
          </cell>
          <cell r="F7126" t="b">
            <v>0</v>
          </cell>
        </row>
        <row r="7127">
          <cell r="A7127" t="str">
            <v>Data Engineer</v>
          </cell>
          <cell r="F7127" t="b">
            <v>0</v>
          </cell>
          <cell r="M7127">
            <v>165000</v>
          </cell>
        </row>
        <row r="7128">
          <cell r="A7128" t="str">
            <v>Data Analyst</v>
          </cell>
          <cell r="F7128" t="b">
            <v>0</v>
          </cell>
        </row>
        <row r="7129">
          <cell r="A7129" t="str">
            <v>Data Engineer</v>
          </cell>
          <cell r="F7129" t="b">
            <v>1</v>
          </cell>
        </row>
        <row r="7130">
          <cell r="A7130" t="str">
            <v>Data Engineer</v>
          </cell>
          <cell r="F7130" t="b">
            <v>1</v>
          </cell>
          <cell r="M7130">
            <v>135000</v>
          </cell>
        </row>
        <row r="7131">
          <cell r="A7131" t="str">
            <v>Data Engineer</v>
          </cell>
          <cell r="F7131" t="b">
            <v>0</v>
          </cell>
          <cell r="M7131">
            <v>137500</v>
          </cell>
        </row>
        <row r="7132">
          <cell r="A7132" t="str">
            <v>Data Scientist</v>
          </cell>
          <cell r="F7132" t="b">
            <v>0</v>
          </cell>
          <cell r="M7132">
            <v>121000</v>
          </cell>
        </row>
        <row r="7133">
          <cell r="A7133" t="str">
            <v>Data Analyst</v>
          </cell>
          <cell r="F7133" t="b">
            <v>0</v>
          </cell>
        </row>
        <row r="7134">
          <cell r="A7134" t="str">
            <v>Senior Data Engineer</v>
          </cell>
          <cell r="F7134" t="b">
            <v>0</v>
          </cell>
          <cell r="M7134">
            <v>96773</v>
          </cell>
        </row>
        <row r="7135">
          <cell r="A7135" t="str">
            <v>Data Engineer</v>
          </cell>
          <cell r="F7135" t="b">
            <v>1</v>
          </cell>
        </row>
        <row r="7136">
          <cell r="A7136" t="str">
            <v>Senior Data Engineer</v>
          </cell>
          <cell r="F7136" t="b">
            <v>1</v>
          </cell>
          <cell r="M7136">
            <v>155000</v>
          </cell>
        </row>
        <row r="7137">
          <cell r="A7137" t="str">
            <v>Data Engineer</v>
          </cell>
          <cell r="F7137" t="b">
            <v>0</v>
          </cell>
          <cell r="M7137">
            <v>350000</v>
          </cell>
        </row>
        <row r="7138">
          <cell r="A7138" t="str">
            <v>Data Analyst</v>
          </cell>
          <cell r="F7138" t="b">
            <v>0</v>
          </cell>
        </row>
        <row r="7139">
          <cell r="A7139" t="str">
            <v>Data Engineer</v>
          </cell>
          <cell r="F7139" t="b">
            <v>0</v>
          </cell>
          <cell r="M7139">
            <v>125000</v>
          </cell>
        </row>
        <row r="7140">
          <cell r="A7140" t="str">
            <v>Data Analyst</v>
          </cell>
          <cell r="F7140" t="b">
            <v>0</v>
          </cell>
        </row>
        <row r="7141">
          <cell r="A7141" t="str">
            <v>Data Scientist</v>
          </cell>
          <cell r="F7141" t="b">
            <v>1</v>
          </cell>
          <cell r="M7141">
            <v>107500</v>
          </cell>
        </row>
        <row r="7142">
          <cell r="A7142" t="str">
            <v>Machine Learning Engineer</v>
          </cell>
          <cell r="F7142" t="b">
            <v>0</v>
          </cell>
          <cell r="M7142">
            <v>64800</v>
          </cell>
        </row>
        <row r="7143">
          <cell r="A7143" t="str">
            <v>Senior Data Engineer</v>
          </cell>
          <cell r="F7143" t="b">
            <v>0</v>
          </cell>
          <cell r="M7143">
            <v>221568</v>
          </cell>
        </row>
        <row r="7144">
          <cell r="A7144" t="str">
            <v>Senior Data Scientist</v>
          </cell>
          <cell r="F7144" t="b">
            <v>1</v>
          </cell>
          <cell r="M7144">
            <v>150000</v>
          </cell>
        </row>
        <row r="7145">
          <cell r="A7145" t="str">
            <v>Data Engineer</v>
          </cell>
          <cell r="F7145" t="b">
            <v>1</v>
          </cell>
        </row>
        <row r="7146">
          <cell r="A7146" t="str">
            <v>Data Engineer</v>
          </cell>
          <cell r="F7146" t="b">
            <v>0</v>
          </cell>
        </row>
        <row r="7147">
          <cell r="A7147" t="str">
            <v>Data Analyst</v>
          </cell>
          <cell r="F7147" t="b">
            <v>0</v>
          </cell>
          <cell r="M7147">
            <v>70000</v>
          </cell>
        </row>
        <row r="7148">
          <cell r="A7148" t="str">
            <v>Data Analyst</v>
          </cell>
          <cell r="F7148" t="b">
            <v>0</v>
          </cell>
        </row>
        <row r="7149">
          <cell r="A7149" t="str">
            <v>Data Engineer</v>
          </cell>
          <cell r="F7149" t="b">
            <v>1</v>
          </cell>
          <cell r="M7149">
            <v>100000</v>
          </cell>
        </row>
        <row r="7150">
          <cell r="A7150" t="str">
            <v>Business Analyst</v>
          </cell>
          <cell r="F7150" t="b">
            <v>0</v>
          </cell>
          <cell r="M7150">
            <v>57600</v>
          </cell>
        </row>
        <row r="7151">
          <cell r="A7151" t="str">
            <v>Machine Learning Engineer</v>
          </cell>
          <cell r="F7151" t="b">
            <v>1</v>
          </cell>
        </row>
        <row r="7152">
          <cell r="A7152" t="str">
            <v>Data Scientist</v>
          </cell>
          <cell r="F7152" t="b">
            <v>0</v>
          </cell>
          <cell r="M7152">
            <v>205000</v>
          </cell>
        </row>
        <row r="7153">
          <cell r="A7153" t="str">
            <v>Data Engineer</v>
          </cell>
          <cell r="F7153" t="b">
            <v>0</v>
          </cell>
          <cell r="M7153">
            <v>141000</v>
          </cell>
        </row>
        <row r="7154">
          <cell r="A7154" t="str">
            <v>Software Engineer</v>
          </cell>
          <cell r="F7154" t="b">
            <v>0</v>
          </cell>
          <cell r="M7154">
            <v>115000</v>
          </cell>
        </row>
        <row r="7155">
          <cell r="A7155" t="str">
            <v>Data Engineer</v>
          </cell>
          <cell r="F7155" t="b">
            <v>0</v>
          </cell>
        </row>
        <row r="7156">
          <cell r="A7156" t="str">
            <v>Senior Data Engineer</v>
          </cell>
          <cell r="F7156" t="b">
            <v>0</v>
          </cell>
          <cell r="M7156">
            <v>250000</v>
          </cell>
        </row>
        <row r="7157">
          <cell r="A7157" t="str">
            <v>Data Scientist</v>
          </cell>
          <cell r="F7157" t="b">
            <v>0</v>
          </cell>
          <cell r="M7157">
            <v>64821.5</v>
          </cell>
        </row>
        <row r="7158">
          <cell r="A7158" t="str">
            <v>Data Engineer</v>
          </cell>
          <cell r="F7158" t="b">
            <v>0</v>
          </cell>
          <cell r="M7158">
            <v>86500</v>
          </cell>
        </row>
        <row r="7159">
          <cell r="A7159" t="str">
            <v>Senior Data Engineer</v>
          </cell>
          <cell r="F7159" t="b">
            <v>0</v>
          </cell>
          <cell r="M7159">
            <v>173500</v>
          </cell>
        </row>
        <row r="7160">
          <cell r="A7160" t="str">
            <v>Data Scientist</v>
          </cell>
          <cell r="F7160" t="b">
            <v>0</v>
          </cell>
          <cell r="M7160">
            <v>43000</v>
          </cell>
        </row>
        <row r="7161">
          <cell r="A7161" t="str">
            <v>Data Scientist</v>
          </cell>
          <cell r="F7161" t="b">
            <v>0</v>
          </cell>
          <cell r="M7161">
            <v>153500</v>
          </cell>
        </row>
        <row r="7162">
          <cell r="A7162" t="str">
            <v>Data Analyst</v>
          </cell>
          <cell r="F7162" t="b">
            <v>0</v>
          </cell>
          <cell r="M7162">
            <v>90000</v>
          </cell>
        </row>
        <row r="7163">
          <cell r="A7163" t="str">
            <v>Senior Data Analyst</v>
          </cell>
          <cell r="F7163" t="b">
            <v>0</v>
          </cell>
          <cell r="M7163">
            <v>125000</v>
          </cell>
        </row>
        <row r="7164">
          <cell r="A7164" t="str">
            <v>Senior Data Analyst</v>
          </cell>
          <cell r="F7164" t="b">
            <v>0</v>
          </cell>
          <cell r="M7164">
            <v>111175</v>
          </cell>
        </row>
        <row r="7165">
          <cell r="A7165" t="str">
            <v>Data Scientist</v>
          </cell>
          <cell r="F7165" t="b">
            <v>1</v>
          </cell>
        </row>
        <row r="7166">
          <cell r="A7166" t="str">
            <v>Senior Data Engineer</v>
          </cell>
          <cell r="F7166" t="b">
            <v>1</v>
          </cell>
          <cell r="M7166">
            <v>160000</v>
          </cell>
        </row>
        <row r="7167">
          <cell r="A7167" t="str">
            <v>Data Scientist</v>
          </cell>
          <cell r="F7167" t="b">
            <v>0</v>
          </cell>
        </row>
        <row r="7168">
          <cell r="A7168" t="str">
            <v>Data Scientist</v>
          </cell>
          <cell r="F7168" t="b">
            <v>1</v>
          </cell>
          <cell r="M7168">
            <v>265000</v>
          </cell>
        </row>
        <row r="7169">
          <cell r="A7169" t="str">
            <v>Data Analyst</v>
          </cell>
          <cell r="F7169" t="b">
            <v>0</v>
          </cell>
          <cell r="M7169">
            <v>55000</v>
          </cell>
        </row>
        <row r="7170">
          <cell r="A7170" t="str">
            <v>Data Analyst</v>
          </cell>
          <cell r="F7170" t="b">
            <v>1</v>
          </cell>
          <cell r="M7170">
            <v>84000</v>
          </cell>
        </row>
        <row r="7171">
          <cell r="A7171" t="str">
            <v>Data Scientist</v>
          </cell>
          <cell r="F7171" t="b">
            <v>0</v>
          </cell>
          <cell r="M7171">
            <v>112500</v>
          </cell>
        </row>
        <row r="7172">
          <cell r="A7172" t="str">
            <v>Data Analyst</v>
          </cell>
          <cell r="F7172" t="b">
            <v>0</v>
          </cell>
        </row>
        <row r="7173">
          <cell r="A7173" t="str">
            <v>Data Scientist</v>
          </cell>
          <cell r="F7173" t="b">
            <v>0</v>
          </cell>
          <cell r="M7173">
            <v>90670</v>
          </cell>
        </row>
        <row r="7174">
          <cell r="A7174" t="str">
            <v>Data Engineer</v>
          </cell>
          <cell r="F7174" t="b">
            <v>0</v>
          </cell>
          <cell r="M7174">
            <v>105000</v>
          </cell>
        </row>
        <row r="7175">
          <cell r="A7175" t="str">
            <v>Data Engineer</v>
          </cell>
          <cell r="F7175" t="b">
            <v>1</v>
          </cell>
          <cell r="M7175">
            <v>130000</v>
          </cell>
        </row>
        <row r="7176">
          <cell r="A7176" t="str">
            <v>Senior Data Engineer</v>
          </cell>
          <cell r="F7176" t="b">
            <v>0</v>
          </cell>
        </row>
        <row r="7177">
          <cell r="A7177" t="str">
            <v>Data Scientist</v>
          </cell>
          <cell r="F7177" t="b">
            <v>0</v>
          </cell>
          <cell r="M7177">
            <v>125000</v>
          </cell>
        </row>
        <row r="7178">
          <cell r="A7178" t="str">
            <v>Senior Data Engineer</v>
          </cell>
          <cell r="F7178" t="b">
            <v>0</v>
          </cell>
          <cell r="M7178">
            <v>147500</v>
          </cell>
        </row>
        <row r="7179">
          <cell r="A7179" t="str">
            <v>Data Analyst</v>
          </cell>
          <cell r="F7179" t="b">
            <v>1</v>
          </cell>
        </row>
        <row r="7180">
          <cell r="A7180" t="str">
            <v>Senior Data Engineer</v>
          </cell>
          <cell r="F7180" t="b">
            <v>0</v>
          </cell>
          <cell r="M7180">
            <v>147500</v>
          </cell>
        </row>
        <row r="7181">
          <cell r="A7181" t="str">
            <v>Data Analyst</v>
          </cell>
          <cell r="F7181" t="b">
            <v>0</v>
          </cell>
          <cell r="M7181">
            <v>111175</v>
          </cell>
        </row>
        <row r="7182">
          <cell r="A7182" t="str">
            <v>Senior Data Engineer</v>
          </cell>
          <cell r="F7182" t="b">
            <v>1</v>
          </cell>
        </row>
        <row r="7183">
          <cell r="A7183" t="str">
            <v>Data Engineer</v>
          </cell>
          <cell r="F7183" t="b">
            <v>0</v>
          </cell>
          <cell r="M7183">
            <v>100000</v>
          </cell>
        </row>
        <row r="7184">
          <cell r="A7184" t="str">
            <v>Data Engineer</v>
          </cell>
          <cell r="F7184" t="b">
            <v>0</v>
          </cell>
        </row>
        <row r="7185">
          <cell r="A7185" t="str">
            <v>Data Engineer</v>
          </cell>
          <cell r="F7185" t="b">
            <v>1</v>
          </cell>
          <cell r="M7185">
            <v>145000</v>
          </cell>
        </row>
        <row r="7186">
          <cell r="A7186" t="str">
            <v>Data Engineer</v>
          </cell>
          <cell r="F7186" t="b">
            <v>0</v>
          </cell>
          <cell r="M7186">
            <v>90000</v>
          </cell>
        </row>
        <row r="7187">
          <cell r="A7187" t="str">
            <v>Data Scientist</v>
          </cell>
          <cell r="F7187" t="b">
            <v>1</v>
          </cell>
        </row>
        <row r="7188">
          <cell r="A7188" t="str">
            <v>Data Analyst</v>
          </cell>
          <cell r="F7188" t="b">
            <v>1</v>
          </cell>
          <cell r="M7188">
            <v>112661</v>
          </cell>
        </row>
        <row r="7189">
          <cell r="A7189" t="str">
            <v>Data Analyst</v>
          </cell>
          <cell r="F7189" t="b">
            <v>0</v>
          </cell>
          <cell r="M7189">
            <v>145500</v>
          </cell>
        </row>
        <row r="7190">
          <cell r="A7190" t="str">
            <v>Data Scientist</v>
          </cell>
          <cell r="F7190" t="b">
            <v>0</v>
          </cell>
          <cell r="M7190">
            <v>72900</v>
          </cell>
        </row>
        <row r="7191">
          <cell r="A7191" t="str">
            <v>Data Analyst</v>
          </cell>
          <cell r="F7191" t="b">
            <v>0</v>
          </cell>
        </row>
        <row r="7192">
          <cell r="A7192" t="str">
            <v>Data Engineer</v>
          </cell>
          <cell r="F7192" t="b">
            <v>0</v>
          </cell>
        </row>
        <row r="7193">
          <cell r="A7193" t="str">
            <v>Data Engineer</v>
          </cell>
          <cell r="F7193" t="b">
            <v>0</v>
          </cell>
          <cell r="M7193">
            <v>111116</v>
          </cell>
        </row>
        <row r="7194">
          <cell r="A7194" t="str">
            <v>Data Engineer</v>
          </cell>
          <cell r="F7194" t="b">
            <v>0</v>
          </cell>
          <cell r="M7194">
            <v>117500</v>
          </cell>
        </row>
        <row r="7195">
          <cell r="A7195" t="str">
            <v>Data Scientist</v>
          </cell>
          <cell r="F7195" t="b">
            <v>1</v>
          </cell>
          <cell r="M7195">
            <v>112500</v>
          </cell>
        </row>
        <row r="7196">
          <cell r="A7196" t="str">
            <v>Senior Data Engineer</v>
          </cell>
          <cell r="F7196" t="b">
            <v>0</v>
          </cell>
          <cell r="M7196">
            <v>114000</v>
          </cell>
        </row>
        <row r="7197">
          <cell r="A7197" t="str">
            <v>Data Engineer</v>
          </cell>
          <cell r="F7197" t="b">
            <v>0</v>
          </cell>
        </row>
        <row r="7198">
          <cell r="A7198" t="str">
            <v>Data Engineer</v>
          </cell>
          <cell r="F7198" t="b">
            <v>0</v>
          </cell>
          <cell r="M7198">
            <v>151840</v>
          </cell>
        </row>
        <row r="7199">
          <cell r="A7199" t="str">
            <v>Senior Data Engineer</v>
          </cell>
          <cell r="F7199" t="b">
            <v>0</v>
          </cell>
          <cell r="M7199">
            <v>205000</v>
          </cell>
        </row>
        <row r="7200">
          <cell r="A7200" t="str">
            <v>Senior Data Scientist</v>
          </cell>
          <cell r="F7200" t="b">
            <v>0</v>
          </cell>
          <cell r="M7200">
            <v>200000</v>
          </cell>
        </row>
        <row r="7201">
          <cell r="A7201" t="str">
            <v>Data Engineer</v>
          </cell>
          <cell r="F7201" t="b">
            <v>0</v>
          </cell>
          <cell r="M7201">
            <v>105000</v>
          </cell>
        </row>
        <row r="7202">
          <cell r="A7202" t="str">
            <v>Data Engineer</v>
          </cell>
          <cell r="F7202" t="b">
            <v>0</v>
          </cell>
        </row>
        <row r="7203">
          <cell r="A7203" t="str">
            <v>Data Scientist</v>
          </cell>
          <cell r="F7203" t="b">
            <v>0</v>
          </cell>
        </row>
        <row r="7204">
          <cell r="A7204" t="str">
            <v>Data Scientist</v>
          </cell>
          <cell r="F7204" t="b">
            <v>0</v>
          </cell>
        </row>
        <row r="7205">
          <cell r="A7205" t="str">
            <v>Data Scientist</v>
          </cell>
          <cell r="F7205" t="b">
            <v>1</v>
          </cell>
        </row>
        <row r="7206">
          <cell r="A7206" t="str">
            <v>Data Analyst</v>
          </cell>
          <cell r="F7206" t="b">
            <v>0</v>
          </cell>
          <cell r="M7206">
            <v>111045</v>
          </cell>
        </row>
        <row r="7207">
          <cell r="A7207" t="str">
            <v>Data Scientist</v>
          </cell>
          <cell r="F7207" t="b">
            <v>0</v>
          </cell>
          <cell r="M7207">
            <v>70000</v>
          </cell>
        </row>
        <row r="7208">
          <cell r="A7208" t="str">
            <v>Data Scientist</v>
          </cell>
          <cell r="F7208" t="b">
            <v>1</v>
          </cell>
        </row>
        <row r="7209">
          <cell r="A7209" t="str">
            <v>Data Analyst</v>
          </cell>
          <cell r="F7209" t="b">
            <v>0</v>
          </cell>
        </row>
        <row r="7210">
          <cell r="A7210" t="str">
            <v>Data Engineer</v>
          </cell>
          <cell r="F7210" t="b">
            <v>0</v>
          </cell>
        </row>
        <row r="7211">
          <cell r="A7211" t="str">
            <v>Data Analyst</v>
          </cell>
          <cell r="F7211" t="b">
            <v>0</v>
          </cell>
          <cell r="M7211">
            <v>70000</v>
          </cell>
        </row>
        <row r="7212">
          <cell r="A7212" t="str">
            <v>Data Engineer</v>
          </cell>
          <cell r="F7212" t="b">
            <v>1</v>
          </cell>
        </row>
        <row r="7213">
          <cell r="A7213" t="str">
            <v>Senior Data Analyst</v>
          </cell>
          <cell r="F7213" t="b">
            <v>0</v>
          </cell>
          <cell r="M7213">
            <v>162500</v>
          </cell>
        </row>
        <row r="7214">
          <cell r="A7214" t="str">
            <v>Data Scientist</v>
          </cell>
          <cell r="F7214" t="b">
            <v>0</v>
          </cell>
        </row>
        <row r="7215">
          <cell r="A7215" t="str">
            <v>Data Engineer</v>
          </cell>
          <cell r="F7215" t="b">
            <v>1</v>
          </cell>
          <cell r="M7215">
            <v>110000</v>
          </cell>
        </row>
        <row r="7216">
          <cell r="A7216" t="str">
            <v>Senior Data Scientist</v>
          </cell>
          <cell r="F7216" t="b">
            <v>0</v>
          </cell>
          <cell r="M7216">
            <v>79200</v>
          </cell>
        </row>
        <row r="7217">
          <cell r="A7217" t="str">
            <v>Data Engineer</v>
          </cell>
          <cell r="F7217" t="b">
            <v>0</v>
          </cell>
          <cell r="M7217">
            <v>125000</v>
          </cell>
        </row>
        <row r="7218">
          <cell r="A7218" t="str">
            <v>Senior Data Analyst</v>
          </cell>
          <cell r="F7218" t="b">
            <v>0</v>
          </cell>
          <cell r="M7218">
            <v>115000</v>
          </cell>
        </row>
        <row r="7219">
          <cell r="A7219" t="str">
            <v>Data Analyst</v>
          </cell>
          <cell r="F7219" t="b">
            <v>0</v>
          </cell>
        </row>
        <row r="7220">
          <cell r="A7220" t="str">
            <v>Data Scientist</v>
          </cell>
          <cell r="F7220" t="b">
            <v>1</v>
          </cell>
          <cell r="M7220">
            <v>175000</v>
          </cell>
        </row>
        <row r="7221">
          <cell r="A7221" t="str">
            <v>Data Engineer</v>
          </cell>
          <cell r="F7221" t="b">
            <v>1</v>
          </cell>
          <cell r="M7221">
            <v>220000</v>
          </cell>
        </row>
        <row r="7222">
          <cell r="A7222" t="str">
            <v>Business Analyst</v>
          </cell>
          <cell r="F7222" t="b">
            <v>0</v>
          </cell>
        </row>
        <row r="7223">
          <cell r="A7223" t="str">
            <v>Data Engineer</v>
          </cell>
          <cell r="F7223" t="b">
            <v>0</v>
          </cell>
          <cell r="M7223">
            <v>375000</v>
          </cell>
        </row>
        <row r="7224">
          <cell r="A7224" t="str">
            <v>Data Scientist</v>
          </cell>
          <cell r="F7224" t="b">
            <v>1</v>
          </cell>
        </row>
        <row r="7225">
          <cell r="A7225" t="str">
            <v>Data Engineer</v>
          </cell>
          <cell r="F7225" t="b">
            <v>0</v>
          </cell>
          <cell r="M7225">
            <v>96773</v>
          </cell>
        </row>
        <row r="7226">
          <cell r="A7226" t="str">
            <v>Data Engineer</v>
          </cell>
          <cell r="F7226" t="b">
            <v>0</v>
          </cell>
        </row>
        <row r="7227">
          <cell r="A7227" t="str">
            <v>Data Scientist</v>
          </cell>
          <cell r="F7227" t="b">
            <v>0</v>
          </cell>
          <cell r="M7227">
            <v>150000</v>
          </cell>
        </row>
        <row r="7228">
          <cell r="A7228" t="str">
            <v>Data Scientist</v>
          </cell>
          <cell r="F7228" t="b">
            <v>0</v>
          </cell>
        </row>
        <row r="7229">
          <cell r="A7229" t="str">
            <v>Data Engineer</v>
          </cell>
          <cell r="F7229" t="b">
            <v>0</v>
          </cell>
          <cell r="M7229">
            <v>120000</v>
          </cell>
        </row>
        <row r="7230">
          <cell r="A7230" t="str">
            <v>Data Scientist</v>
          </cell>
          <cell r="F7230" t="b">
            <v>0</v>
          </cell>
        </row>
        <row r="7231">
          <cell r="A7231" t="str">
            <v>Data Scientist</v>
          </cell>
          <cell r="F7231" t="b">
            <v>0</v>
          </cell>
          <cell r="M7231">
            <v>70000</v>
          </cell>
        </row>
        <row r="7232">
          <cell r="A7232" t="str">
            <v>Data Scientist</v>
          </cell>
          <cell r="F7232" t="b">
            <v>0</v>
          </cell>
        </row>
        <row r="7233">
          <cell r="A7233" t="str">
            <v>Data Analyst</v>
          </cell>
          <cell r="F7233" t="b">
            <v>0</v>
          </cell>
        </row>
        <row r="7234">
          <cell r="A7234" t="str">
            <v>Data Analyst</v>
          </cell>
          <cell r="F7234" t="b">
            <v>0</v>
          </cell>
        </row>
        <row r="7235">
          <cell r="A7235" t="str">
            <v>Senior Data Engineer</v>
          </cell>
          <cell r="F7235" t="b">
            <v>0</v>
          </cell>
          <cell r="M7235">
            <v>170000</v>
          </cell>
        </row>
        <row r="7236">
          <cell r="A7236" t="str">
            <v>Data Scientist</v>
          </cell>
          <cell r="F7236" t="b">
            <v>1</v>
          </cell>
          <cell r="M7236">
            <v>114500</v>
          </cell>
        </row>
        <row r="7237">
          <cell r="A7237" t="str">
            <v>Data Analyst</v>
          </cell>
          <cell r="F7237" t="b">
            <v>0</v>
          </cell>
        </row>
        <row r="7238">
          <cell r="A7238" t="str">
            <v>Data Analyst</v>
          </cell>
          <cell r="F7238" t="b">
            <v>0</v>
          </cell>
        </row>
        <row r="7239">
          <cell r="A7239" t="str">
            <v>Data Engineer</v>
          </cell>
          <cell r="F7239" t="b">
            <v>0</v>
          </cell>
        </row>
        <row r="7240">
          <cell r="A7240" t="str">
            <v>Data Analyst</v>
          </cell>
          <cell r="F7240" t="b">
            <v>1</v>
          </cell>
        </row>
        <row r="7241">
          <cell r="A7241" t="str">
            <v>Data Analyst</v>
          </cell>
          <cell r="F7241" t="b">
            <v>0</v>
          </cell>
        </row>
        <row r="7242">
          <cell r="A7242" t="str">
            <v>Data Analyst</v>
          </cell>
          <cell r="F7242" t="b">
            <v>0</v>
          </cell>
        </row>
        <row r="7243">
          <cell r="A7243" t="str">
            <v>Data Analyst</v>
          </cell>
          <cell r="F7243" t="b">
            <v>0</v>
          </cell>
        </row>
        <row r="7244">
          <cell r="A7244" t="str">
            <v>Machine Learning Engineer</v>
          </cell>
          <cell r="F7244" t="b">
            <v>0</v>
          </cell>
          <cell r="M7244">
            <v>69434</v>
          </cell>
        </row>
        <row r="7245">
          <cell r="A7245" t="str">
            <v>Data Analyst</v>
          </cell>
          <cell r="F7245" t="b">
            <v>1</v>
          </cell>
        </row>
        <row r="7246">
          <cell r="A7246" t="str">
            <v>Data Analyst</v>
          </cell>
          <cell r="F7246" t="b">
            <v>0</v>
          </cell>
        </row>
        <row r="7247">
          <cell r="A7247" t="str">
            <v>Data Scientist</v>
          </cell>
          <cell r="F7247" t="b">
            <v>0</v>
          </cell>
          <cell r="M7247">
            <v>90000</v>
          </cell>
        </row>
        <row r="7248">
          <cell r="A7248" t="str">
            <v>Senior Data Scientist</v>
          </cell>
          <cell r="F7248" t="b">
            <v>1</v>
          </cell>
          <cell r="M7248">
            <v>126000</v>
          </cell>
        </row>
        <row r="7249">
          <cell r="A7249" t="str">
            <v>Data Engineer</v>
          </cell>
          <cell r="F7249" t="b">
            <v>0</v>
          </cell>
        </row>
        <row r="7250">
          <cell r="A7250" t="str">
            <v>Software Engineer</v>
          </cell>
          <cell r="F7250" t="b">
            <v>0</v>
          </cell>
          <cell r="M7250">
            <v>175000</v>
          </cell>
        </row>
        <row r="7251">
          <cell r="A7251" t="str">
            <v>Data Scientist</v>
          </cell>
          <cell r="F7251" t="b">
            <v>0</v>
          </cell>
        </row>
        <row r="7252">
          <cell r="A7252" t="str">
            <v>Data Scientist</v>
          </cell>
          <cell r="F7252" t="b">
            <v>0</v>
          </cell>
          <cell r="M7252">
            <v>205000</v>
          </cell>
        </row>
        <row r="7253">
          <cell r="A7253" t="str">
            <v>Data Engineer</v>
          </cell>
          <cell r="F7253" t="b">
            <v>0</v>
          </cell>
          <cell r="M7253">
            <v>139500</v>
          </cell>
        </row>
        <row r="7254">
          <cell r="A7254" t="str">
            <v>Data Scientist</v>
          </cell>
          <cell r="F7254" t="b">
            <v>0</v>
          </cell>
        </row>
        <row r="7255">
          <cell r="A7255" t="str">
            <v>Senior Data Analyst</v>
          </cell>
          <cell r="F7255" t="b">
            <v>0</v>
          </cell>
          <cell r="M7255">
            <v>111175</v>
          </cell>
        </row>
        <row r="7256">
          <cell r="A7256" t="str">
            <v>Senior Data Scientist</v>
          </cell>
          <cell r="F7256" t="b">
            <v>0</v>
          </cell>
          <cell r="M7256">
            <v>200000</v>
          </cell>
        </row>
        <row r="7257">
          <cell r="A7257" t="str">
            <v>Data Engineer</v>
          </cell>
          <cell r="F7257" t="b">
            <v>1</v>
          </cell>
        </row>
        <row r="7258">
          <cell r="A7258" t="str">
            <v>Data Engineer</v>
          </cell>
          <cell r="F7258" t="b">
            <v>0</v>
          </cell>
        </row>
        <row r="7259">
          <cell r="A7259" t="str">
            <v>Machine Learning Engineer</v>
          </cell>
          <cell r="F7259" t="b">
            <v>0</v>
          </cell>
          <cell r="M7259">
            <v>89100</v>
          </cell>
        </row>
        <row r="7260">
          <cell r="A7260" t="str">
            <v>Senior Data Scientist</v>
          </cell>
          <cell r="F7260" t="b">
            <v>0</v>
          </cell>
          <cell r="M7260">
            <v>262500</v>
          </cell>
        </row>
        <row r="7261">
          <cell r="A7261" t="str">
            <v>Data Scientist</v>
          </cell>
          <cell r="F7261" t="b">
            <v>1</v>
          </cell>
          <cell r="M7261">
            <v>187500</v>
          </cell>
        </row>
        <row r="7262">
          <cell r="A7262" t="str">
            <v>Data Scientist</v>
          </cell>
          <cell r="F7262" t="b">
            <v>0</v>
          </cell>
        </row>
        <row r="7263">
          <cell r="A7263" t="str">
            <v>Data Analyst</v>
          </cell>
          <cell r="F7263" t="b">
            <v>0</v>
          </cell>
          <cell r="M7263">
            <v>77169</v>
          </cell>
        </row>
        <row r="7264">
          <cell r="A7264" t="str">
            <v>Senior Data Engineer</v>
          </cell>
          <cell r="F7264" t="b">
            <v>0</v>
          </cell>
          <cell r="M7264">
            <v>172500</v>
          </cell>
        </row>
        <row r="7265">
          <cell r="A7265" t="str">
            <v>Data Scientist</v>
          </cell>
          <cell r="F7265" t="b">
            <v>0</v>
          </cell>
          <cell r="M7265">
            <v>120000</v>
          </cell>
        </row>
        <row r="7266">
          <cell r="A7266" t="str">
            <v>Data Scientist</v>
          </cell>
          <cell r="F7266" t="b">
            <v>0</v>
          </cell>
          <cell r="M7266">
            <v>146000</v>
          </cell>
        </row>
        <row r="7267">
          <cell r="A7267" t="str">
            <v>Senior Data Scientist</v>
          </cell>
          <cell r="F7267" t="b">
            <v>0</v>
          </cell>
        </row>
        <row r="7268">
          <cell r="A7268" t="str">
            <v>Data Scientist</v>
          </cell>
          <cell r="F7268" t="b">
            <v>1</v>
          </cell>
        </row>
        <row r="7269">
          <cell r="A7269" t="str">
            <v>Data Scientist</v>
          </cell>
          <cell r="F7269" t="b">
            <v>0</v>
          </cell>
        </row>
        <row r="7270">
          <cell r="A7270" t="str">
            <v>Senior Data Scientist</v>
          </cell>
          <cell r="F7270" t="b">
            <v>1</v>
          </cell>
          <cell r="M7270">
            <v>200000</v>
          </cell>
        </row>
        <row r="7271">
          <cell r="A7271" t="str">
            <v>Data Engineer</v>
          </cell>
          <cell r="F7271" t="b">
            <v>0</v>
          </cell>
        </row>
        <row r="7272">
          <cell r="A7272" t="str">
            <v>Senior Data Engineer</v>
          </cell>
          <cell r="F7272" t="b">
            <v>0</v>
          </cell>
          <cell r="M7272">
            <v>173500</v>
          </cell>
        </row>
        <row r="7273">
          <cell r="A7273" t="str">
            <v>Senior Data Scientist</v>
          </cell>
          <cell r="F7273" t="b">
            <v>0</v>
          </cell>
          <cell r="M7273">
            <v>200000</v>
          </cell>
        </row>
        <row r="7274">
          <cell r="A7274" t="str">
            <v>Senior Data Engineer</v>
          </cell>
          <cell r="F7274" t="b">
            <v>0</v>
          </cell>
          <cell r="M7274">
            <v>121600</v>
          </cell>
        </row>
        <row r="7275">
          <cell r="A7275" t="str">
            <v>Data Scientist</v>
          </cell>
          <cell r="F7275" t="b">
            <v>0</v>
          </cell>
          <cell r="M7275">
            <v>269000</v>
          </cell>
        </row>
        <row r="7276">
          <cell r="A7276" t="str">
            <v>Data Scientist</v>
          </cell>
          <cell r="F7276" t="b">
            <v>1</v>
          </cell>
        </row>
        <row r="7277">
          <cell r="A7277" t="str">
            <v>Senior Data Engineer</v>
          </cell>
          <cell r="F7277" t="b">
            <v>0</v>
          </cell>
          <cell r="M7277">
            <v>177500</v>
          </cell>
        </row>
        <row r="7278">
          <cell r="A7278" t="str">
            <v>Data Analyst</v>
          </cell>
          <cell r="F7278" t="b">
            <v>1</v>
          </cell>
        </row>
        <row r="7279">
          <cell r="A7279" t="str">
            <v>Data Scientist</v>
          </cell>
          <cell r="F7279" t="b">
            <v>0</v>
          </cell>
          <cell r="M7279">
            <v>104500</v>
          </cell>
        </row>
        <row r="7280">
          <cell r="A7280" t="str">
            <v>Senior Data Engineer</v>
          </cell>
          <cell r="F7280" t="b">
            <v>0</v>
          </cell>
        </row>
        <row r="7281">
          <cell r="A7281" t="str">
            <v>Senior Data Analyst</v>
          </cell>
          <cell r="F7281" t="b">
            <v>0</v>
          </cell>
          <cell r="M7281">
            <v>145500</v>
          </cell>
        </row>
        <row r="7282">
          <cell r="A7282" t="str">
            <v>Senior Data Analyst</v>
          </cell>
          <cell r="F7282" t="b">
            <v>0</v>
          </cell>
        </row>
        <row r="7283">
          <cell r="A7283" t="str">
            <v>Data Scientist</v>
          </cell>
          <cell r="F7283" t="b">
            <v>0</v>
          </cell>
          <cell r="M7283">
            <v>110000</v>
          </cell>
        </row>
        <row r="7284">
          <cell r="A7284" t="str">
            <v>Data Engineer</v>
          </cell>
          <cell r="F7284" t="b">
            <v>1</v>
          </cell>
        </row>
        <row r="7285">
          <cell r="A7285" t="str">
            <v>Senior Data Engineer</v>
          </cell>
          <cell r="F7285" t="b">
            <v>0</v>
          </cell>
          <cell r="M7285">
            <v>250000</v>
          </cell>
        </row>
        <row r="7286">
          <cell r="A7286" t="str">
            <v>Data Analyst</v>
          </cell>
          <cell r="F7286" t="b">
            <v>0</v>
          </cell>
          <cell r="M7286">
            <v>85000</v>
          </cell>
        </row>
        <row r="7287">
          <cell r="A7287" t="str">
            <v>Software Engineer</v>
          </cell>
          <cell r="F7287" t="b">
            <v>0</v>
          </cell>
          <cell r="M7287">
            <v>158500</v>
          </cell>
        </row>
        <row r="7288">
          <cell r="A7288" t="str">
            <v>Senior Data Analyst</v>
          </cell>
          <cell r="F7288" t="b">
            <v>0</v>
          </cell>
          <cell r="M7288">
            <v>120367</v>
          </cell>
        </row>
        <row r="7289">
          <cell r="A7289" t="str">
            <v>Data Scientist</v>
          </cell>
          <cell r="F7289" t="b">
            <v>0</v>
          </cell>
          <cell r="M7289">
            <v>224500</v>
          </cell>
        </row>
        <row r="7290">
          <cell r="A7290" t="str">
            <v>Data Engineer</v>
          </cell>
          <cell r="F7290" t="b">
            <v>0</v>
          </cell>
        </row>
        <row r="7291">
          <cell r="A7291" t="str">
            <v>Data Engineer</v>
          </cell>
          <cell r="F7291" t="b">
            <v>0</v>
          </cell>
          <cell r="M7291">
            <v>120000</v>
          </cell>
        </row>
        <row r="7292">
          <cell r="A7292" t="str">
            <v>Data Scientist</v>
          </cell>
          <cell r="F7292" t="b">
            <v>0</v>
          </cell>
        </row>
        <row r="7293">
          <cell r="A7293" t="str">
            <v>Data Engineer</v>
          </cell>
          <cell r="F7293" t="b">
            <v>1</v>
          </cell>
          <cell r="M7293">
            <v>150000</v>
          </cell>
        </row>
        <row r="7294">
          <cell r="A7294" t="str">
            <v>Data Analyst</v>
          </cell>
          <cell r="F7294" t="b">
            <v>0</v>
          </cell>
        </row>
        <row r="7295">
          <cell r="A7295" t="str">
            <v>Data Analyst</v>
          </cell>
          <cell r="F7295" t="b">
            <v>0</v>
          </cell>
          <cell r="M7295">
            <v>51014</v>
          </cell>
        </row>
        <row r="7296">
          <cell r="A7296" t="str">
            <v>Data Scientist</v>
          </cell>
          <cell r="F7296" t="b">
            <v>0</v>
          </cell>
          <cell r="M7296">
            <v>75782</v>
          </cell>
        </row>
        <row r="7297">
          <cell r="A7297" t="str">
            <v>Senior Data Engineer</v>
          </cell>
          <cell r="F7297" t="b">
            <v>0</v>
          </cell>
          <cell r="M7297">
            <v>147500</v>
          </cell>
        </row>
        <row r="7298">
          <cell r="A7298" t="str">
            <v>Data Analyst</v>
          </cell>
          <cell r="F7298" t="b">
            <v>1</v>
          </cell>
          <cell r="M7298">
            <v>97000</v>
          </cell>
        </row>
        <row r="7299">
          <cell r="A7299" t="str">
            <v>Data Engineer</v>
          </cell>
          <cell r="F7299" t="b">
            <v>0</v>
          </cell>
        </row>
        <row r="7300">
          <cell r="A7300" t="str">
            <v>Data Scientist</v>
          </cell>
          <cell r="F7300" t="b">
            <v>0</v>
          </cell>
          <cell r="M7300">
            <v>206500</v>
          </cell>
        </row>
        <row r="7301">
          <cell r="A7301" t="str">
            <v>Data Engineer</v>
          </cell>
          <cell r="F7301" t="b">
            <v>0</v>
          </cell>
          <cell r="M7301">
            <v>160000</v>
          </cell>
        </row>
        <row r="7302">
          <cell r="A7302" t="str">
            <v>Data Scientist</v>
          </cell>
          <cell r="F7302" t="b">
            <v>0</v>
          </cell>
        </row>
        <row r="7303">
          <cell r="A7303" t="str">
            <v>Data Scientist</v>
          </cell>
          <cell r="F7303" t="b">
            <v>0</v>
          </cell>
          <cell r="M7303">
            <v>63977</v>
          </cell>
        </row>
        <row r="7304">
          <cell r="A7304" t="str">
            <v>Senior Data Analyst</v>
          </cell>
          <cell r="F7304" t="b">
            <v>0</v>
          </cell>
        </row>
        <row r="7305">
          <cell r="A7305" t="str">
            <v>Data Analyst</v>
          </cell>
          <cell r="F7305" t="b">
            <v>1</v>
          </cell>
        </row>
        <row r="7306">
          <cell r="A7306" t="str">
            <v>Data Analyst</v>
          </cell>
          <cell r="F7306" t="b">
            <v>0</v>
          </cell>
        </row>
        <row r="7307">
          <cell r="A7307" t="str">
            <v>Data Scientist</v>
          </cell>
          <cell r="F7307" t="b">
            <v>0</v>
          </cell>
        </row>
        <row r="7308">
          <cell r="A7308" t="str">
            <v>Data Scientist</v>
          </cell>
          <cell r="F7308" t="b">
            <v>0</v>
          </cell>
          <cell r="M7308">
            <v>161500</v>
          </cell>
        </row>
        <row r="7309">
          <cell r="A7309" t="str">
            <v>Data Analyst</v>
          </cell>
          <cell r="F7309" t="b">
            <v>0</v>
          </cell>
        </row>
        <row r="7310">
          <cell r="A7310" t="str">
            <v>Data Scientist</v>
          </cell>
          <cell r="F7310" t="b">
            <v>0</v>
          </cell>
          <cell r="M7310">
            <v>115000</v>
          </cell>
        </row>
        <row r="7311">
          <cell r="A7311" t="str">
            <v>Senior Data Engineer</v>
          </cell>
          <cell r="F7311" t="b">
            <v>1</v>
          </cell>
          <cell r="M7311">
            <v>145000</v>
          </cell>
        </row>
        <row r="7312">
          <cell r="A7312" t="str">
            <v>Data Analyst</v>
          </cell>
          <cell r="F7312" t="b">
            <v>0</v>
          </cell>
          <cell r="M7312">
            <v>112500</v>
          </cell>
        </row>
        <row r="7313">
          <cell r="A7313" t="str">
            <v>Data Engineer</v>
          </cell>
          <cell r="F7313" t="b">
            <v>1</v>
          </cell>
        </row>
        <row r="7314">
          <cell r="A7314" t="str">
            <v>Data Analyst</v>
          </cell>
          <cell r="F7314" t="b">
            <v>0</v>
          </cell>
        </row>
        <row r="7315">
          <cell r="A7315" t="str">
            <v>Data Analyst</v>
          </cell>
          <cell r="F7315" t="b">
            <v>0</v>
          </cell>
          <cell r="M7315">
            <v>67500</v>
          </cell>
        </row>
        <row r="7316">
          <cell r="A7316" t="str">
            <v>Data Scientist</v>
          </cell>
          <cell r="F7316" t="b">
            <v>0</v>
          </cell>
          <cell r="M7316">
            <v>90000</v>
          </cell>
        </row>
        <row r="7317">
          <cell r="A7317" t="str">
            <v>Data Scientist</v>
          </cell>
          <cell r="F7317" t="b">
            <v>0</v>
          </cell>
          <cell r="M7317">
            <v>150000</v>
          </cell>
        </row>
        <row r="7318">
          <cell r="A7318" t="str">
            <v>Data Scientist</v>
          </cell>
          <cell r="F7318" t="b">
            <v>0</v>
          </cell>
        </row>
        <row r="7319">
          <cell r="A7319" t="str">
            <v>Data Scientist</v>
          </cell>
          <cell r="F7319" t="b">
            <v>0</v>
          </cell>
        </row>
        <row r="7320">
          <cell r="A7320" t="str">
            <v>Data Analyst</v>
          </cell>
          <cell r="F7320" t="b">
            <v>0</v>
          </cell>
          <cell r="M7320">
            <v>102500</v>
          </cell>
        </row>
        <row r="7321">
          <cell r="A7321" t="str">
            <v>Data Scientist</v>
          </cell>
          <cell r="F7321" t="b">
            <v>1</v>
          </cell>
          <cell r="M7321">
            <v>167755</v>
          </cell>
        </row>
        <row r="7322">
          <cell r="A7322" t="str">
            <v>Senior Data Engineer</v>
          </cell>
          <cell r="F7322" t="b">
            <v>0</v>
          </cell>
        </row>
        <row r="7323">
          <cell r="A7323" t="str">
            <v>Data Analyst</v>
          </cell>
          <cell r="F7323" t="b">
            <v>0</v>
          </cell>
        </row>
        <row r="7324">
          <cell r="A7324" t="str">
            <v>Data Analyst</v>
          </cell>
          <cell r="F7324" t="b">
            <v>0</v>
          </cell>
        </row>
        <row r="7325">
          <cell r="A7325" t="str">
            <v>Senior Data Engineer</v>
          </cell>
          <cell r="F7325" t="b">
            <v>1</v>
          </cell>
          <cell r="M7325">
            <v>135000</v>
          </cell>
        </row>
        <row r="7326">
          <cell r="A7326" t="str">
            <v>Data Analyst</v>
          </cell>
          <cell r="F7326" t="b">
            <v>0</v>
          </cell>
          <cell r="M7326">
            <v>65000</v>
          </cell>
        </row>
        <row r="7327">
          <cell r="A7327" t="str">
            <v>Data Scientist</v>
          </cell>
          <cell r="F7327" t="b">
            <v>1</v>
          </cell>
        </row>
        <row r="7328">
          <cell r="A7328" t="str">
            <v>Data Analyst</v>
          </cell>
          <cell r="F7328" t="b">
            <v>0</v>
          </cell>
          <cell r="M7328">
            <v>119328.5</v>
          </cell>
        </row>
        <row r="7329">
          <cell r="A7329" t="str">
            <v>Senior Data Analyst</v>
          </cell>
          <cell r="F7329" t="b">
            <v>1</v>
          </cell>
          <cell r="M7329">
            <v>140000</v>
          </cell>
        </row>
        <row r="7330">
          <cell r="A7330" t="str">
            <v>Data Analyst</v>
          </cell>
          <cell r="F7330" t="b">
            <v>0</v>
          </cell>
        </row>
        <row r="7331">
          <cell r="A7331" t="str">
            <v>Data Scientist</v>
          </cell>
          <cell r="F7331" t="b">
            <v>0</v>
          </cell>
          <cell r="M7331">
            <v>75000</v>
          </cell>
        </row>
        <row r="7332">
          <cell r="A7332" t="str">
            <v>Data Engineer</v>
          </cell>
          <cell r="F7332" t="b">
            <v>0</v>
          </cell>
        </row>
        <row r="7333">
          <cell r="A7333" t="str">
            <v>Data Engineer</v>
          </cell>
          <cell r="F7333" t="b">
            <v>0</v>
          </cell>
          <cell r="M7333">
            <v>225000</v>
          </cell>
        </row>
        <row r="7334">
          <cell r="A7334" t="str">
            <v>Senior Data Scientist</v>
          </cell>
          <cell r="F7334" t="b">
            <v>1</v>
          </cell>
          <cell r="M7334">
            <v>220500</v>
          </cell>
        </row>
        <row r="7335">
          <cell r="A7335" t="str">
            <v>Senior Data Engineer</v>
          </cell>
          <cell r="F7335" t="b">
            <v>1</v>
          </cell>
          <cell r="M7335">
            <v>105000</v>
          </cell>
        </row>
        <row r="7336">
          <cell r="A7336" t="str">
            <v>Senior Data Engineer</v>
          </cell>
          <cell r="F7336" t="b">
            <v>1</v>
          </cell>
          <cell r="M7336">
            <v>135000</v>
          </cell>
        </row>
        <row r="7337">
          <cell r="A7337" t="str">
            <v>Data Scientist</v>
          </cell>
          <cell r="F7337" t="b">
            <v>0</v>
          </cell>
        </row>
        <row r="7338">
          <cell r="A7338" t="str">
            <v>Data Scientist</v>
          </cell>
          <cell r="F7338" t="b">
            <v>0</v>
          </cell>
          <cell r="M7338">
            <v>105000</v>
          </cell>
        </row>
        <row r="7339">
          <cell r="A7339" t="str">
            <v>Data Engineer</v>
          </cell>
          <cell r="F7339" t="b">
            <v>0</v>
          </cell>
          <cell r="M7339">
            <v>120000</v>
          </cell>
        </row>
        <row r="7340">
          <cell r="A7340" t="str">
            <v>Data Scientist</v>
          </cell>
          <cell r="F7340" t="b">
            <v>1</v>
          </cell>
          <cell r="M7340">
            <v>135500</v>
          </cell>
        </row>
        <row r="7341">
          <cell r="A7341" t="str">
            <v>Business Analyst</v>
          </cell>
          <cell r="F7341" t="b">
            <v>0</v>
          </cell>
        </row>
        <row r="7342">
          <cell r="A7342" t="str">
            <v>Data Engineer</v>
          </cell>
          <cell r="F7342" t="b">
            <v>1</v>
          </cell>
          <cell r="M7342">
            <v>120000</v>
          </cell>
        </row>
        <row r="7343">
          <cell r="A7343" t="str">
            <v>Data Engineer</v>
          </cell>
          <cell r="F7343" t="b">
            <v>1</v>
          </cell>
        </row>
        <row r="7344">
          <cell r="A7344" t="str">
            <v>Data Engineer</v>
          </cell>
          <cell r="F7344" t="b">
            <v>0</v>
          </cell>
          <cell r="M7344">
            <v>157500</v>
          </cell>
        </row>
        <row r="7345">
          <cell r="A7345" t="str">
            <v>Data Analyst</v>
          </cell>
          <cell r="F7345" t="b">
            <v>0</v>
          </cell>
        </row>
        <row r="7346">
          <cell r="A7346" t="str">
            <v>Data Analyst</v>
          </cell>
          <cell r="F7346" t="b">
            <v>0</v>
          </cell>
        </row>
        <row r="7347">
          <cell r="A7347" t="str">
            <v>Data Engineer</v>
          </cell>
          <cell r="F7347" t="b">
            <v>0</v>
          </cell>
        </row>
        <row r="7348">
          <cell r="A7348" t="str">
            <v>Data Analyst</v>
          </cell>
          <cell r="F7348" t="b">
            <v>0</v>
          </cell>
          <cell r="M7348">
            <v>124050</v>
          </cell>
        </row>
        <row r="7349">
          <cell r="A7349" t="str">
            <v>Business Analyst</v>
          </cell>
          <cell r="F7349" t="b">
            <v>0</v>
          </cell>
        </row>
        <row r="7350">
          <cell r="A7350" t="str">
            <v>Data Analyst</v>
          </cell>
          <cell r="F7350" t="b">
            <v>0</v>
          </cell>
          <cell r="M7350">
            <v>79200</v>
          </cell>
        </row>
        <row r="7351">
          <cell r="A7351" t="str">
            <v>Data Analyst</v>
          </cell>
          <cell r="F7351" t="b">
            <v>0</v>
          </cell>
          <cell r="M7351">
            <v>50000</v>
          </cell>
        </row>
        <row r="7352">
          <cell r="A7352" t="str">
            <v>Machine Learning Engineer</v>
          </cell>
          <cell r="F7352" t="b">
            <v>0</v>
          </cell>
          <cell r="M7352">
            <v>183000</v>
          </cell>
        </row>
        <row r="7353">
          <cell r="A7353" t="str">
            <v>Data Scientist</v>
          </cell>
          <cell r="F7353" t="b">
            <v>0</v>
          </cell>
          <cell r="M7353">
            <v>123000</v>
          </cell>
        </row>
        <row r="7354">
          <cell r="A7354" t="str">
            <v>Data Engineer</v>
          </cell>
          <cell r="F7354" t="b">
            <v>1</v>
          </cell>
          <cell r="M7354">
            <v>125000</v>
          </cell>
        </row>
        <row r="7355">
          <cell r="A7355" t="str">
            <v>Data Scientist</v>
          </cell>
          <cell r="F7355" t="b">
            <v>0</v>
          </cell>
          <cell r="M7355">
            <v>125000</v>
          </cell>
        </row>
        <row r="7356">
          <cell r="A7356" t="str">
            <v>Data Analyst</v>
          </cell>
          <cell r="F7356" t="b">
            <v>0</v>
          </cell>
          <cell r="M7356">
            <v>90000</v>
          </cell>
        </row>
        <row r="7357">
          <cell r="A7357" t="str">
            <v>Data Scientist</v>
          </cell>
          <cell r="F7357" t="b">
            <v>0</v>
          </cell>
          <cell r="M7357">
            <v>92500</v>
          </cell>
        </row>
        <row r="7358">
          <cell r="A7358" t="str">
            <v>Data Analyst</v>
          </cell>
          <cell r="F7358" t="b">
            <v>0</v>
          </cell>
          <cell r="M7358">
            <v>57500</v>
          </cell>
        </row>
        <row r="7359">
          <cell r="A7359" t="str">
            <v>Data Scientist</v>
          </cell>
          <cell r="F7359" t="b">
            <v>1</v>
          </cell>
          <cell r="M7359">
            <v>157000</v>
          </cell>
        </row>
        <row r="7360">
          <cell r="A7360" t="str">
            <v>Data Engineer</v>
          </cell>
          <cell r="F7360" t="b">
            <v>1</v>
          </cell>
        </row>
        <row r="7361">
          <cell r="A7361" t="str">
            <v>Data Scientist</v>
          </cell>
          <cell r="F7361" t="b">
            <v>0</v>
          </cell>
        </row>
        <row r="7362">
          <cell r="A7362" t="str">
            <v>Senior Data Engineer</v>
          </cell>
          <cell r="F7362" t="b">
            <v>0</v>
          </cell>
          <cell r="M7362">
            <v>160000</v>
          </cell>
        </row>
        <row r="7363">
          <cell r="A7363" t="str">
            <v>Data Engineer</v>
          </cell>
          <cell r="F7363" t="b">
            <v>0</v>
          </cell>
          <cell r="M7363">
            <v>120000</v>
          </cell>
        </row>
        <row r="7364">
          <cell r="A7364" t="str">
            <v>Data Engineer</v>
          </cell>
          <cell r="F7364" t="b">
            <v>1</v>
          </cell>
        </row>
        <row r="7365">
          <cell r="A7365" t="str">
            <v>Data Analyst</v>
          </cell>
          <cell r="F7365" t="b">
            <v>0</v>
          </cell>
        </row>
        <row r="7366">
          <cell r="A7366" t="str">
            <v>Data Analyst</v>
          </cell>
          <cell r="F7366" t="b">
            <v>0</v>
          </cell>
        </row>
        <row r="7367">
          <cell r="A7367" t="str">
            <v>Data Analyst</v>
          </cell>
          <cell r="F7367" t="b">
            <v>0</v>
          </cell>
        </row>
        <row r="7368">
          <cell r="A7368" t="str">
            <v>Data Analyst</v>
          </cell>
          <cell r="F7368" t="b">
            <v>0</v>
          </cell>
        </row>
        <row r="7369">
          <cell r="A7369" t="str">
            <v>Data Analyst</v>
          </cell>
          <cell r="F7369" t="b">
            <v>0</v>
          </cell>
          <cell r="M7369">
            <v>87500</v>
          </cell>
        </row>
        <row r="7370">
          <cell r="A7370" t="str">
            <v>Data Scientist</v>
          </cell>
          <cell r="F7370" t="b">
            <v>1</v>
          </cell>
        </row>
        <row r="7371">
          <cell r="A7371" t="str">
            <v>Senior Data Analyst</v>
          </cell>
          <cell r="F7371" t="b">
            <v>0</v>
          </cell>
          <cell r="M7371">
            <v>120000</v>
          </cell>
        </row>
        <row r="7372">
          <cell r="A7372" t="str">
            <v>Senior Data Scientist</v>
          </cell>
          <cell r="F7372" t="b">
            <v>0</v>
          </cell>
          <cell r="M7372">
            <v>150000</v>
          </cell>
        </row>
        <row r="7373">
          <cell r="A7373" t="str">
            <v>Senior Data Scientist</v>
          </cell>
          <cell r="F7373" t="b">
            <v>0</v>
          </cell>
          <cell r="M7373">
            <v>175000</v>
          </cell>
        </row>
        <row r="7374">
          <cell r="A7374" t="str">
            <v>Data Analyst</v>
          </cell>
          <cell r="F7374" t="b">
            <v>0</v>
          </cell>
        </row>
        <row r="7375">
          <cell r="A7375" t="str">
            <v>Data Analyst</v>
          </cell>
          <cell r="F7375" t="b">
            <v>0</v>
          </cell>
          <cell r="M7375">
            <v>111175</v>
          </cell>
        </row>
        <row r="7376">
          <cell r="A7376" t="str">
            <v>Senior Data Analyst</v>
          </cell>
          <cell r="F7376" t="b">
            <v>0</v>
          </cell>
        </row>
        <row r="7377">
          <cell r="A7377" t="str">
            <v>Data Scientist</v>
          </cell>
          <cell r="F7377" t="b">
            <v>0</v>
          </cell>
        </row>
        <row r="7378">
          <cell r="A7378" t="str">
            <v>Business Analyst</v>
          </cell>
          <cell r="F7378" t="b">
            <v>0</v>
          </cell>
          <cell r="M7378">
            <v>139000</v>
          </cell>
        </row>
        <row r="7379">
          <cell r="A7379" t="str">
            <v>Data Analyst</v>
          </cell>
          <cell r="F7379" t="b">
            <v>0</v>
          </cell>
        </row>
        <row r="7380">
          <cell r="A7380" t="str">
            <v>Data Engineer</v>
          </cell>
          <cell r="F7380" t="b">
            <v>0</v>
          </cell>
          <cell r="M7380">
            <v>90000</v>
          </cell>
        </row>
        <row r="7381">
          <cell r="A7381" t="str">
            <v>Data Scientist</v>
          </cell>
          <cell r="F7381" t="b">
            <v>0</v>
          </cell>
          <cell r="M7381">
            <v>108500</v>
          </cell>
        </row>
        <row r="7382">
          <cell r="A7382" t="str">
            <v>Data Scientist</v>
          </cell>
          <cell r="F7382" t="b">
            <v>0</v>
          </cell>
          <cell r="M7382">
            <v>202055</v>
          </cell>
        </row>
        <row r="7383">
          <cell r="A7383" t="str">
            <v>Data Engineer</v>
          </cell>
          <cell r="F7383" t="b">
            <v>0</v>
          </cell>
        </row>
        <row r="7384">
          <cell r="A7384" t="str">
            <v>Data Analyst</v>
          </cell>
          <cell r="F7384" t="b">
            <v>0</v>
          </cell>
          <cell r="M7384">
            <v>52500</v>
          </cell>
        </row>
        <row r="7385">
          <cell r="A7385" t="str">
            <v>Data Engineer</v>
          </cell>
          <cell r="F7385" t="b">
            <v>0</v>
          </cell>
          <cell r="M7385">
            <v>165000</v>
          </cell>
        </row>
        <row r="7386">
          <cell r="A7386" t="str">
            <v>Data Engineer</v>
          </cell>
          <cell r="F7386" t="b">
            <v>0</v>
          </cell>
          <cell r="M7386">
            <v>140000</v>
          </cell>
        </row>
        <row r="7387">
          <cell r="A7387" t="str">
            <v>Data Engineer</v>
          </cell>
          <cell r="F7387" t="b">
            <v>0</v>
          </cell>
        </row>
        <row r="7388">
          <cell r="A7388" t="str">
            <v>Data Engineer</v>
          </cell>
          <cell r="F7388" t="b">
            <v>0</v>
          </cell>
        </row>
        <row r="7389">
          <cell r="A7389" t="str">
            <v>Data Scientist</v>
          </cell>
          <cell r="F7389" t="b">
            <v>0</v>
          </cell>
          <cell r="M7389">
            <v>165000</v>
          </cell>
        </row>
        <row r="7390">
          <cell r="A7390" t="str">
            <v>Data Analyst</v>
          </cell>
          <cell r="F7390" t="b">
            <v>0</v>
          </cell>
        </row>
        <row r="7391">
          <cell r="A7391" t="str">
            <v>Data Analyst</v>
          </cell>
          <cell r="F7391" t="b">
            <v>0</v>
          </cell>
        </row>
        <row r="7392">
          <cell r="A7392" t="str">
            <v>Senior Data Engineer</v>
          </cell>
          <cell r="F7392" t="b">
            <v>0</v>
          </cell>
          <cell r="M7392">
            <v>147500</v>
          </cell>
        </row>
        <row r="7393">
          <cell r="A7393" t="str">
            <v>Senior Data Analyst</v>
          </cell>
          <cell r="F7393" t="b">
            <v>0</v>
          </cell>
        </row>
        <row r="7394">
          <cell r="A7394" t="str">
            <v>Data Engineer</v>
          </cell>
          <cell r="F7394" t="b">
            <v>0</v>
          </cell>
        </row>
        <row r="7395">
          <cell r="A7395" t="str">
            <v>Data Analyst</v>
          </cell>
          <cell r="F7395" t="b">
            <v>0</v>
          </cell>
          <cell r="M7395">
            <v>98500</v>
          </cell>
        </row>
        <row r="7396">
          <cell r="A7396" t="str">
            <v>Data Scientist</v>
          </cell>
          <cell r="F7396" t="b">
            <v>0</v>
          </cell>
          <cell r="M7396">
            <v>94500</v>
          </cell>
        </row>
        <row r="7397">
          <cell r="A7397" t="str">
            <v>Senior Data Scientist</v>
          </cell>
          <cell r="F7397" t="b">
            <v>0</v>
          </cell>
          <cell r="M7397">
            <v>157500</v>
          </cell>
        </row>
        <row r="7398">
          <cell r="A7398" t="str">
            <v>Data Scientist</v>
          </cell>
          <cell r="F7398" t="b">
            <v>1</v>
          </cell>
        </row>
        <row r="7399">
          <cell r="A7399" t="str">
            <v>Data Engineer</v>
          </cell>
          <cell r="F7399" t="b">
            <v>0</v>
          </cell>
          <cell r="M7399">
            <v>120000</v>
          </cell>
        </row>
        <row r="7400">
          <cell r="A7400" t="str">
            <v>Data Scientist</v>
          </cell>
          <cell r="F7400" t="b">
            <v>0</v>
          </cell>
          <cell r="M7400">
            <v>114261</v>
          </cell>
        </row>
        <row r="7401">
          <cell r="A7401" t="str">
            <v>Data Scientist</v>
          </cell>
          <cell r="F7401" t="b">
            <v>0</v>
          </cell>
          <cell r="M7401">
            <v>101500</v>
          </cell>
        </row>
        <row r="7402">
          <cell r="A7402" t="str">
            <v>Data Analyst</v>
          </cell>
          <cell r="F7402" t="b">
            <v>0</v>
          </cell>
        </row>
        <row r="7403">
          <cell r="A7403" t="str">
            <v>Data Scientist</v>
          </cell>
          <cell r="F7403" t="b">
            <v>0</v>
          </cell>
        </row>
        <row r="7404">
          <cell r="A7404" t="str">
            <v>Data Analyst</v>
          </cell>
          <cell r="F7404" t="b">
            <v>0</v>
          </cell>
          <cell r="M7404">
            <v>53014</v>
          </cell>
        </row>
        <row r="7405">
          <cell r="A7405" t="str">
            <v>Data Analyst</v>
          </cell>
          <cell r="F7405" t="b">
            <v>0</v>
          </cell>
          <cell r="M7405">
            <v>90000</v>
          </cell>
        </row>
        <row r="7406">
          <cell r="A7406" t="str">
            <v>Senior Data Scientist</v>
          </cell>
          <cell r="F7406" t="b">
            <v>0</v>
          </cell>
          <cell r="M7406">
            <v>157500</v>
          </cell>
        </row>
        <row r="7407">
          <cell r="A7407" t="str">
            <v>Senior Data Analyst</v>
          </cell>
          <cell r="F7407" t="b">
            <v>0</v>
          </cell>
          <cell r="M7407">
            <v>107500</v>
          </cell>
        </row>
        <row r="7408">
          <cell r="A7408" t="str">
            <v>Data Scientist</v>
          </cell>
          <cell r="F7408" t="b">
            <v>0</v>
          </cell>
          <cell r="M7408">
            <v>112500</v>
          </cell>
        </row>
        <row r="7409">
          <cell r="A7409" t="str">
            <v>Data Analyst</v>
          </cell>
          <cell r="F7409" t="b">
            <v>0</v>
          </cell>
          <cell r="M7409">
            <v>92550</v>
          </cell>
        </row>
        <row r="7410">
          <cell r="A7410" t="str">
            <v>Data Engineer</v>
          </cell>
          <cell r="F7410" t="b">
            <v>0</v>
          </cell>
          <cell r="M7410">
            <v>90000</v>
          </cell>
        </row>
        <row r="7411">
          <cell r="A7411" t="str">
            <v>Data Analyst</v>
          </cell>
          <cell r="F7411" t="b">
            <v>0</v>
          </cell>
        </row>
        <row r="7412">
          <cell r="A7412" t="str">
            <v>Data Engineer</v>
          </cell>
          <cell r="F7412" t="b">
            <v>0</v>
          </cell>
          <cell r="M7412">
            <v>72960</v>
          </cell>
        </row>
        <row r="7413">
          <cell r="A7413" t="str">
            <v>Senior Data Engineer</v>
          </cell>
          <cell r="F7413" t="b">
            <v>0</v>
          </cell>
          <cell r="M7413">
            <v>147500</v>
          </cell>
        </row>
        <row r="7414">
          <cell r="A7414" t="str">
            <v>Data Engineer</v>
          </cell>
          <cell r="F7414" t="b">
            <v>0</v>
          </cell>
        </row>
        <row r="7415">
          <cell r="A7415" t="str">
            <v>Data Engineer</v>
          </cell>
          <cell r="F7415" t="b">
            <v>0</v>
          </cell>
          <cell r="M7415">
            <v>100000</v>
          </cell>
        </row>
        <row r="7416">
          <cell r="A7416" t="str">
            <v>Data Engineer</v>
          </cell>
          <cell r="F7416" t="b">
            <v>0</v>
          </cell>
          <cell r="M7416">
            <v>134241</v>
          </cell>
        </row>
        <row r="7417">
          <cell r="A7417" t="str">
            <v>Data Analyst</v>
          </cell>
          <cell r="F7417" t="b">
            <v>0</v>
          </cell>
        </row>
        <row r="7418">
          <cell r="A7418" t="str">
            <v>Data Engineer</v>
          </cell>
          <cell r="F7418" t="b">
            <v>0</v>
          </cell>
        </row>
        <row r="7419">
          <cell r="A7419" t="str">
            <v>Software Engineer</v>
          </cell>
          <cell r="F7419" t="b">
            <v>0</v>
          </cell>
          <cell r="M7419">
            <v>175000</v>
          </cell>
        </row>
        <row r="7420">
          <cell r="A7420" t="str">
            <v>Data Analyst</v>
          </cell>
          <cell r="F7420" t="b">
            <v>0</v>
          </cell>
          <cell r="M7420">
            <v>52500</v>
          </cell>
        </row>
        <row r="7421">
          <cell r="A7421" t="str">
            <v>Data Engineer</v>
          </cell>
          <cell r="F7421" t="b">
            <v>0</v>
          </cell>
        </row>
        <row r="7422">
          <cell r="A7422" t="str">
            <v>Data Scientist</v>
          </cell>
          <cell r="F7422" t="b">
            <v>1</v>
          </cell>
          <cell r="M7422">
            <v>115000</v>
          </cell>
        </row>
        <row r="7423">
          <cell r="A7423" t="str">
            <v>Data Analyst</v>
          </cell>
          <cell r="F7423" t="b">
            <v>0</v>
          </cell>
        </row>
        <row r="7424">
          <cell r="A7424" t="str">
            <v>Data Analyst</v>
          </cell>
          <cell r="F7424" t="b">
            <v>0</v>
          </cell>
          <cell r="M7424">
            <v>111175</v>
          </cell>
        </row>
        <row r="7425">
          <cell r="A7425" t="str">
            <v>Data Scientist</v>
          </cell>
          <cell r="F7425" t="b">
            <v>1</v>
          </cell>
        </row>
        <row r="7426">
          <cell r="A7426" t="str">
            <v>Data Scientist</v>
          </cell>
          <cell r="F7426" t="b">
            <v>0</v>
          </cell>
        </row>
        <row r="7427">
          <cell r="A7427" t="str">
            <v>Data Engineer</v>
          </cell>
          <cell r="F7427" t="b">
            <v>0</v>
          </cell>
          <cell r="M7427">
            <v>120000</v>
          </cell>
        </row>
        <row r="7428">
          <cell r="A7428" t="str">
            <v>Machine Learning Engineer</v>
          </cell>
          <cell r="F7428" t="b">
            <v>0</v>
          </cell>
          <cell r="M7428">
            <v>182325</v>
          </cell>
        </row>
        <row r="7429">
          <cell r="A7429" t="str">
            <v>Data Analyst</v>
          </cell>
          <cell r="F7429" t="b">
            <v>0</v>
          </cell>
          <cell r="M7429">
            <v>115000</v>
          </cell>
        </row>
        <row r="7430">
          <cell r="A7430" t="str">
            <v>Senior Data Engineer</v>
          </cell>
          <cell r="F7430" t="b">
            <v>1</v>
          </cell>
          <cell r="M7430">
            <v>150300</v>
          </cell>
        </row>
        <row r="7431">
          <cell r="A7431" t="str">
            <v>Data Engineer</v>
          </cell>
          <cell r="F7431" t="b">
            <v>0</v>
          </cell>
          <cell r="M7431">
            <v>71280</v>
          </cell>
        </row>
        <row r="7432">
          <cell r="A7432" t="str">
            <v>Data Analyst</v>
          </cell>
          <cell r="F7432" t="b">
            <v>0</v>
          </cell>
          <cell r="M7432">
            <v>72500</v>
          </cell>
        </row>
        <row r="7433">
          <cell r="A7433" t="str">
            <v>Data Analyst</v>
          </cell>
          <cell r="F7433" t="b">
            <v>0</v>
          </cell>
          <cell r="M7433">
            <v>111175</v>
          </cell>
        </row>
        <row r="7434">
          <cell r="A7434" t="str">
            <v>Data Engineer</v>
          </cell>
          <cell r="F7434" t="b">
            <v>0</v>
          </cell>
          <cell r="M7434">
            <v>110000</v>
          </cell>
        </row>
        <row r="7435">
          <cell r="A7435" t="str">
            <v>Data Scientist</v>
          </cell>
          <cell r="F7435" t="b">
            <v>0</v>
          </cell>
          <cell r="M7435">
            <v>206000</v>
          </cell>
        </row>
        <row r="7436">
          <cell r="A7436" t="str">
            <v>Senior Data Analyst</v>
          </cell>
          <cell r="F7436" t="b">
            <v>0</v>
          </cell>
          <cell r="M7436">
            <v>79500</v>
          </cell>
        </row>
        <row r="7437">
          <cell r="A7437" t="str">
            <v>Data Scientist</v>
          </cell>
          <cell r="F7437" t="b">
            <v>0</v>
          </cell>
          <cell r="M7437">
            <v>88791</v>
          </cell>
        </row>
        <row r="7438">
          <cell r="A7438" t="str">
            <v>Data Scientist</v>
          </cell>
          <cell r="F7438" t="b">
            <v>0</v>
          </cell>
          <cell r="M7438">
            <v>70000</v>
          </cell>
        </row>
        <row r="7439">
          <cell r="A7439" t="str">
            <v>Senior Data Scientist</v>
          </cell>
          <cell r="F7439" t="b">
            <v>0</v>
          </cell>
          <cell r="M7439">
            <v>79200</v>
          </cell>
        </row>
        <row r="7440">
          <cell r="A7440" t="str">
            <v>Data Scientist</v>
          </cell>
          <cell r="F7440" t="b">
            <v>0</v>
          </cell>
        </row>
        <row r="7441">
          <cell r="A7441" t="str">
            <v>Data Scientist</v>
          </cell>
          <cell r="F7441" t="b">
            <v>0</v>
          </cell>
          <cell r="M7441">
            <v>63412</v>
          </cell>
        </row>
        <row r="7442">
          <cell r="A7442" t="str">
            <v>Data Engineer</v>
          </cell>
          <cell r="F7442" t="b">
            <v>0</v>
          </cell>
          <cell r="M7442">
            <v>185000</v>
          </cell>
        </row>
        <row r="7443">
          <cell r="A7443" t="str">
            <v>Data Analyst</v>
          </cell>
          <cell r="F7443" t="b">
            <v>0</v>
          </cell>
          <cell r="M7443">
            <v>115000</v>
          </cell>
        </row>
        <row r="7444">
          <cell r="A7444" t="str">
            <v>Data Engineer</v>
          </cell>
          <cell r="F7444" t="b">
            <v>0</v>
          </cell>
          <cell r="M7444">
            <v>110000</v>
          </cell>
        </row>
        <row r="7445">
          <cell r="A7445" t="str">
            <v>Data Analyst</v>
          </cell>
          <cell r="F7445" t="b">
            <v>0</v>
          </cell>
          <cell r="M7445">
            <v>89100</v>
          </cell>
        </row>
        <row r="7446">
          <cell r="A7446" t="str">
            <v>Data Scientist</v>
          </cell>
          <cell r="F7446" t="b">
            <v>1</v>
          </cell>
        </row>
        <row r="7447">
          <cell r="A7447" t="str">
            <v>Machine Learning Engineer</v>
          </cell>
          <cell r="F7447" t="b">
            <v>0</v>
          </cell>
          <cell r="M7447">
            <v>66300</v>
          </cell>
        </row>
        <row r="7448">
          <cell r="A7448" t="str">
            <v>Data Engineer</v>
          </cell>
          <cell r="F7448" t="b">
            <v>1</v>
          </cell>
          <cell r="M7448">
            <v>72750</v>
          </cell>
        </row>
        <row r="7449">
          <cell r="A7449" t="str">
            <v>Senior Data Engineer</v>
          </cell>
          <cell r="F7449" t="b">
            <v>0</v>
          </cell>
          <cell r="M7449">
            <v>135000</v>
          </cell>
        </row>
        <row r="7450">
          <cell r="A7450" t="str">
            <v>Senior Data Scientist</v>
          </cell>
          <cell r="F7450" t="b">
            <v>0</v>
          </cell>
          <cell r="M7450">
            <v>79200</v>
          </cell>
        </row>
        <row r="7451">
          <cell r="A7451" t="str">
            <v>Data Analyst</v>
          </cell>
          <cell r="F7451" t="b">
            <v>0</v>
          </cell>
        </row>
        <row r="7452">
          <cell r="A7452" t="str">
            <v>Data Scientist</v>
          </cell>
          <cell r="F7452" t="b">
            <v>1</v>
          </cell>
          <cell r="M7452">
            <v>100000</v>
          </cell>
        </row>
        <row r="7453">
          <cell r="A7453" t="str">
            <v>Data Scientist</v>
          </cell>
          <cell r="F7453" t="b">
            <v>0</v>
          </cell>
        </row>
        <row r="7454">
          <cell r="A7454" t="str">
            <v>Business Analyst</v>
          </cell>
          <cell r="F7454" t="b">
            <v>0</v>
          </cell>
          <cell r="M7454">
            <v>127500</v>
          </cell>
        </row>
        <row r="7455">
          <cell r="A7455" t="str">
            <v>Data Engineer</v>
          </cell>
          <cell r="F7455" t="b">
            <v>1</v>
          </cell>
          <cell r="M7455">
            <v>125000</v>
          </cell>
        </row>
        <row r="7456">
          <cell r="A7456" t="str">
            <v>Senior Data Engineer</v>
          </cell>
          <cell r="F7456" t="b">
            <v>0</v>
          </cell>
          <cell r="M7456">
            <v>246500</v>
          </cell>
        </row>
        <row r="7457">
          <cell r="A7457" t="str">
            <v>Data Scientist</v>
          </cell>
          <cell r="F7457" t="b">
            <v>1</v>
          </cell>
          <cell r="M7457">
            <v>104500</v>
          </cell>
        </row>
        <row r="7458">
          <cell r="A7458" t="str">
            <v>Data Engineer</v>
          </cell>
          <cell r="F7458" t="b">
            <v>0</v>
          </cell>
          <cell r="M7458">
            <v>98283</v>
          </cell>
        </row>
        <row r="7459">
          <cell r="A7459" t="str">
            <v>Data Engineer</v>
          </cell>
          <cell r="F7459" t="b">
            <v>0</v>
          </cell>
          <cell r="M7459">
            <v>90000</v>
          </cell>
        </row>
        <row r="7460">
          <cell r="A7460" t="str">
            <v>Data Scientist</v>
          </cell>
          <cell r="F7460" t="b">
            <v>0</v>
          </cell>
          <cell r="M7460">
            <v>157500</v>
          </cell>
        </row>
        <row r="7461">
          <cell r="A7461" t="str">
            <v>Data Analyst</v>
          </cell>
          <cell r="F7461" t="b">
            <v>0</v>
          </cell>
          <cell r="M7461">
            <v>70000</v>
          </cell>
        </row>
        <row r="7462">
          <cell r="A7462" t="str">
            <v>Data Scientist</v>
          </cell>
          <cell r="F7462" t="b">
            <v>0</v>
          </cell>
          <cell r="M7462">
            <v>200000</v>
          </cell>
        </row>
        <row r="7463">
          <cell r="A7463" t="str">
            <v>Machine Learning Engineer</v>
          </cell>
          <cell r="F7463" t="b">
            <v>1</v>
          </cell>
          <cell r="M7463">
            <v>193000</v>
          </cell>
        </row>
        <row r="7464">
          <cell r="A7464" t="str">
            <v>Data Engineer</v>
          </cell>
          <cell r="F7464" t="b">
            <v>0</v>
          </cell>
          <cell r="M7464">
            <v>165000</v>
          </cell>
        </row>
        <row r="7465">
          <cell r="A7465" t="str">
            <v>Data Scientist</v>
          </cell>
          <cell r="F7465" t="b">
            <v>0</v>
          </cell>
        </row>
        <row r="7466">
          <cell r="A7466" t="str">
            <v>Senior Data Engineer</v>
          </cell>
          <cell r="F7466" t="b">
            <v>0</v>
          </cell>
        </row>
        <row r="7467">
          <cell r="A7467" t="str">
            <v>Senior Data Scientist</v>
          </cell>
          <cell r="F7467" t="b">
            <v>0</v>
          </cell>
        </row>
        <row r="7468">
          <cell r="A7468" t="str">
            <v>Data Analyst</v>
          </cell>
          <cell r="F7468" t="b">
            <v>0</v>
          </cell>
        </row>
        <row r="7469">
          <cell r="A7469" t="str">
            <v>Data Scientist</v>
          </cell>
          <cell r="F7469" t="b">
            <v>0</v>
          </cell>
          <cell r="M7469">
            <v>175000</v>
          </cell>
        </row>
        <row r="7470">
          <cell r="A7470" t="str">
            <v>Data Analyst</v>
          </cell>
          <cell r="F7470" t="b">
            <v>0</v>
          </cell>
        </row>
        <row r="7471">
          <cell r="A7471" t="str">
            <v>Data Engineer</v>
          </cell>
          <cell r="F7471" t="b">
            <v>0</v>
          </cell>
          <cell r="M7471">
            <v>147500</v>
          </cell>
        </row>
        <row r="7472">
          <cell r="A7472" t="str">
            <v>Software Engineer</v>
          </cell>
          <cell r="F7472" t="b">
            <v>0</v>
          </cell>
        </row>
        <row r="7473">
          <cell r="A7473" t="str">
            <v>Data Analyst</v>
          </cell>
          <cell r="F7473" t="b">
            <v>0</v>
          </cell>
        </row>
        <row r="7474">
          <cell r="A7474" t="str">
            <v>Data Engineer</v>
          </cell>
          <cell r="F7474" t="b">
            <v>1</v>
          </cell>
        </row>
        <row r="7475">
          <cell r="A7475" t="str">
            <v>Data Engineer</v>
          </cell>
          <cell r="F7475" t="b">
            <v>0</v>
          </cell>
          <cell r="M7475">
            <v>211000</v>
          </cell>
        </row>
        <row r="7476">
          <cell r="A7476" t="str">
            <v>Data Scientist</v>
          </cell>
          <cell r="F7476" t="b">
            <v>0</v>
          </cell>
          <cell r="M7476">
            <v>101000</v>
          </cell>
        </row>
        <row r="7477">
          <cell r="A7477" t="str">
            <v>Senior Data Analyst</v>
          </cell>
          <cell r="F7477" t="b">
            <v>0</v>
          </cell>
          <cell r="M7477">
            <v>90000</v>
          </cell>
        </row>
        <row r="7478">
          <cell r="A7478" t="str">
            <v>Data Analyst</v>
          </cell>
          <cell r="F7478" t="b">
            <v>0</v>
          </cell>
          <cell r="M7478">
            <v>190000</v>
          </cell>
        </row>
        <row r="7479">
          <cell r="A7479" t="str">
            <v>Data Engineer</v>
          </cell>
          <cell r="F7479" t="b">
            <v>0</v>
          </cell>
          <cell r="M7479">
            <v>90000</v>
          </cell>
        </row>
        <row r="7480">
          <cell r="A7480" t="str">
            <v>Data Scientist</v>
          </cell>
          <cell r="F7480" t="b">
            <v>1</v>
          </cell>
        </row>
        <row r="7481">
          <cell r="A7481" t="str">
            <v>Senior Data Scientist</v>
          </cell>
          <cell r="F7481" t="b">
            <v>0</v>
          </cell>
          <cell r="M7481">
            <v>170000</v>
          </cell>
        </row>
        <row r="7482">
          <cell r="A7482" t="str">
            <v>Data Scientist</v>
          </cell>
          <cell r="F7482" t="b">
            <v>1</v>
          </cell>
          <cell r="M7482">
            <v>98000</v>
          </cell>
        </row>
        <row r="7483">
          <cell r="A7483" t="str">
            <v>Data Scientist</v>
          </cell>
          <cell r="F7483" t="b">
            <v>0</v>
          </cell>
          <cell r="M7483">
            <v>95000</v>
          </cell>
        </row>
        <row r="7484">
          <cell r="A7484" t="str">
            <v>Data Scientist</v>
          </cell>
          <cell r="F7484" t="b">
            <v>0</v>
          </cell>
          <cell r="M7484">
            <v>210000</v>
          </cell>
        </row>
        <row r="7485">
          <cell r="A7485" t="str">
            <v>Data Scientist</v>
          </cell>
          <cell r="F7485" t="b">
            <v>1</v>
          </cell>
        </row>
        <row r="7486">
          <cell r="A7486" t="str">
            <v>Senior Data Scientist</v>
          </cell>
          <cell r="F7486" t="b">
            <v>0</v>
          </cell>
          <cell r="M7486">
            <v>90000</v>
          </cell>
        </row>
        <row r="7487">
          <cell r="A7487" t="str">
            <v>Data Engineer</v>
          </cell>
          <cell r="F7487" t="b">
            <v>1</v>
          </cell>
          <cell r="M7487">
            <v>150000</v>
          </cell>
        </row>
        <row r="7488">
          <cell r="A7488" t="str">
            <v>Data Engineer</v>
          </cell>
          <cell r="F7488" t="b">
            <v>0</v>
          </cell>
          <cell r="M7488">
            <v>80000</v>
          </cell>
        </row>
        <row r="7489">
          <cell r="A7489" t="str">
            <v>Data Scientist</v>
          </cell>
          <cell r="F7489" t="b">
            <v>0</v>
          </cell>
          <cell r="M7489">
            <v>115000</v>
          </cell>
        </row>
        <row r="7490">
          <cell r="A7490" t="str">
            <v>Business Analyst</v>
          </cell>
          <cell r="F7490" t="b">
            <v>0</v>
          </cell>
          <cell r="M7490">
            <v>105300</v>
          </cell>
        </row>
        <row r="7491">
          <cell r="A7491" t="str">
            <v>Senior Data Analyst</v>
          </cell>
          <cell r="F7491" t="b">
            <v>0</v>
          </cell>
        </row>
        <row r="7492">
          <cell r="A7492" t="str">
            <v>Data Engineer</v>
          </cell>
          <cell r="F7492" t="b">
            <v>1</v>
          </cell>
          <cell r="M7492">
            <v>125000</v>
          </cell>
        </row>
        <row r="7493">
          <cell r="A7493" t="str">
            <v>Senior Data Scientist</v>
          </cell>
          <cell r="F7493" t="b">
            <v>0</v>
          </cell>
          <cell r="M7493">
            <v>150000</v>
          </cell>
        </row>
        <row r="7494">
          <cell r="A7494" t="str">
            <v>Senior Data Scientist</v>
          </cell>
          <cell r="F7494" t="b">
            <v>0</v>
          </cell>
          <cell r="M7494">
            <v>157500</v>
          </cell>
        </row>
        <row r="7495">
          <cell r="A7495" t="str">
            <v>Data Engineer</v>
          </cell>
          <cell r="F7495" t="b">
            <v>0</v>
          </cell>
          <cell r="M7495">
            <v>113836.5</v>
          </cell>
        </row>
        <row r="7496">
          <cell r="A7496" t="str">
            <v>Senior Data Analyst</v>
          </cell>
          <cell r="F7496" t="b">
            <v>0</v>
          </cell>
          <cell r="M7496">
            <v>111175</v>
          </cell>
        </row>
        <row r="7497">
          <cell r="A7497" t="str">
            <v>Data Scientist</v>
          </cell>
          <cell r="F7497" t="b">
            <v>0</v>
          </cell>
          <cell r="M7497">
            <v>100000</v>
          </cell>
        </row>
        <row r="7498">
          <cell r="A7498" t="str">
            <v>Senior Data Engineer</v>
          </cell>
          <cell r="F7498" t="b">
            <v>1</v>
          </cell>
          <cell r="M7498">
            <v>95000</v>
          </cell>
        </row>
        <row r="7499">
          <cell r="A7499" t="str">
            <v>Data Scientist</v>
          </cell>
          <cell r="F7499" t="b">
            <v>0</v>
          </cell>
          <cell r="M7499">
            <v>71533</v>
          </cell>
        </row>
        <row r="7500">
          <cell r="A7500" t="str">
            <v>Data Engineer</v>
          </cell>
          <cell r="F7500" t="b">
            <v>0</v>
          </cell>
          <cell r="M7500">
            <v>90000</v>
          </cell>
        </row>
        <row r="7501">
          <cell r="A7501" t="str">
            <v>Data Analyst</v>
          </cell>
          <cell r="F7501" t="b">
            <v>0</v>
          </cell>
        </row>
        <row r="7502">
          <cell r="A7502" t="str">
            <v>Data Engineer</v>
          </cell>
          <cell r="F7502" t="b">
            <v>1</v>
          </cell>
          <cell r="M7502">
            <v>130000</v>
          </cell>
        </row>
        <row r="7503">
          <cell r="A7503" t="str">
            <v>Data Analyst</v>
          </cell>
          <cell r="F7503" t="b">
            <v>0</v>
          </cell>
        </row>
        <row r="7504">
          <cell r="A7504" t="str">
            <v>Data Analyst</v>
          </cell>
          <cell r="F7504" t="b">
            <v>0</v>
          </cell>
          <cell r="M7504">
            <v>42500</v>
          </cell>
        </row>
        <row r="7505">
          <cell r="A7505" t="str">
            <v>Data Analyst</v>
          </cell>
          <cell r="F7505" t="b">
            <v>0</v>
          </cell>
        </row>
        <row r="7506">
          <cell r="A7506" t="str">
            <v>Data Analyst</v>
          </cell>
          <cell r="F7506" t="b">
            <v>0</v>
          </cell>
          <cell r="M7506">
            <v>82879</v>
          </cell>
        </row>
        <row r="7507">
          <cell r="A7507" t="str">
            <v>Senior Data Analyst</v>
          </cell>
          <cell r="F7507" t="b">
            <v>1</v>
          </cell>
        </row>
        <row r="7508">
          <cell r="A7508" t="str">
            <v>Machine Learning Engineer</v>
          </cell>
          <cell r="F7508" t="b">
            <v>0</v>
          </cell>
          <cell r="M7508">
            <v>190000</v>
          </cell>
        </row>
        <row r="7509">
          <cell r="A7509" t="str">
            <v>Senior Data Engineer</v>
          </cell>
          <cell r="F7509" t="b">
            <v>1</v>
          </cell>
        </row>
        <row r="7510">
          <cell r="A7510" t="str">
            <v>Data Engineer</v>
          </cell>
          <cell r="F7510" t="b">
            <v>0</v>
          </cell>
          <cell r="M7510">
            <v>117500</v>
          </cell>
        </row>
        <row r="7511">
          <cell r="A7511" t="str">
            <v>Senior Data Engineer</v>
          </cell>
          <cell r="F7511" t="b">
            <v>0</v>
          </cell>
          <cell r="M7511">
            <v>170672</v>
          </cell>
        </row>
        <row r="7512">
          <cell r="A7512" t="str">
            <v>Data Analyst</v>
          </cell>
          <cell r="F7512" t="b">
            <v>0</v>
          </cell>
          <cell r="M7512">
            <v>82500</v>
          </cell>
        </row>
        <row r="7513">
          <cell r="A7513" t="str">
            <v>Data Scientist</v>
          </cell>
          <cell r="F7513" t="b">
            <v>1</v>
          </cell>
          <cell r="M7513">
            <v>133340</v>
          </cell>
        </row>
        <row r="7514">
          <cell r="A7514" t="str">
            <v>Data Analyst</v>
          </cell>
          <cell r="F7514" t="b">
            <v>0</v>
          </cell>
          <cell r="M7514">
            <v>63651</v>
          </cell>
        </row>
        <row r="7515">
          <cell r="A7515" t="str">
            <v>Data Engineer</v>
          </cell>
          <cell r="F7515" t="b">
            <v>0</v>
          </cell>
        </row>
        <row r="7516">
          <cell r="A7516" t="str">
            <v>Data Scientist</v>
          </cell>
          <cell r="F7516" t="b">
            <v>0</v>
          </cell>
          <cell r="M7516">
            <v>192000</v>
          </cell>
        </row>
        <row r="7517">
          <cell r="A7517" t="str">
            <v>Data Scientist</v>
          </cell>
          <cell r="F7517" t="b">
            <v>0</v>
          </cell>
        </row>
        <row r="7518">
          <cell r="A7518" t="str">
            <v>Data Analyst</v>
          </cell>
          <cell r="F7518" t="b">
            <v>0</v>
          </cell>
          <cell r="M7518">
            <v>120000</v>
          </cell>
        </row>
        <row r="7519">
          <cell r="A7519" t="str">
            <v>Data Scientist</v>
          </cell>
          <cell r="F7519" t="b">
            <v>1</v>
          </cell>
          <cell r="M7519">
            <v>195000</v>
          </cell>
        </row>
        <row r="7520">
          <cell r="A7520" t="str">
            <v>Business Analyst</v>
          </cell>
          <cell r="F7520" t="b">
            <v>0</v>
          </cell>
          <cell r="M7520">
            <v>105000</v>
          </cell>
        </row>
        <row r="7521">
          <cell r="A7521" t="str">
            <v>Senior Data Engineer</v>
          </cell>
          <cell r="F7521" t="b">
            <v>1</v>
          </cell>
          <cell r="M7521">
            <v>180000</v>
          </cell>
        </row>
        <row r="7522">
          <cell r="A7522" t="str">
            <v>Data Engineer</v>
          </cell>
          <cell r="F7522" t="b">
            <v>0</v>
          </cell>
        </row>
        <row r="7523">
          <cell r="A7523" t="str">
            <v>Data Analyst</v>
          </cell>
          <cell r="F7523" t="b">
            <v>0</v>
          </cell>
          <cell r="M7523">
            <v>115000</v>
          </cell>
        </row>
        <row r="7524">
          <cell r="A7524" t="str">
            <v>Data Scientist</v>
          </cell>
          <cell r="F7524" t="b">
            <v>1</v>
          </cell>
        </row>
        <row r="7525">
          <cell r="A7525" t="str">
            <v>Data Scientist</v>
          </cell>
          <cell r="F7525" t="b">
            <v>0</v>
          </cell>
          <cell r="M7525">
            <v>117414</v>
          </cell>
        </row>
        <row r="7526">
          <cell r="A7526" t="str">
            <v>Data Analyst</v>
          </cell>
          <cell r="F7526" t="b">
            <v>0</v>
          </cell>
          <cell r="M7526">
            <v>122500</v>
          </cell>
        </row>
        <row r="7527">
          <cell r="A7527" t="str">
            <v>Data Engineer</v>
          </cell>
          <cell r="F7527" t="b">
            <v>0</v>
          </cell>
          <cell r="M7527">
            <v>101737</v>
          </cell>
        </row>
        <row r="7528">
          <cell r="A7528" t="str">
            <v>Data Analyst</v>
          </cell>
          <cell r="F7528" t="b">
            <v>0</v>
          </cell>
          <cell r="M7528">
            <v>113769.5</v>
          </cell>
        </row>
        <row r="7529">
          <cell r="A7529" t="str">
            <v>Data Engineer</v>
          </cell>
          <cell r="F7529" t="b">
            <v>1</v>
          </cell>
          <cell r="M7529">
            <v>122500</v>
          </cell>
        </row>
        <row r="7530">
          <cell r="A7530" t="str">
            <v>Data Analyst</v>
          </cell>
          <cell r="F7530" t="b">
            <v>0</v>
          </cell>
        </row>
        <row r="7531">
          <cell r="A7531" t="str">
            <v>Data Scientist</v>
          </cell>
          <cell r="F7531" t="b">
            <v>0</v>
          </cell>
        </row>
        <row r="7532">
          <cell r="A7532" t="str">
            <v>Data Engineer</v>
          </cell>
          <cell r="F7532" t="b">
            <v>0</v>
          </cell>
          <cell r="M7532">
            <v>155500</v>
          </cell>
        </row>
        <row r="7533">
          <cell r="A7533" t="str">
            <v>Data Scientist</v>
          </cell>
          <cell r="F7533" t="b">
            <v>0</v>
          </cell>
          <cell r="M7533">
            <v>74977</v>
          </cell>
        </row>
        <row r="7534">
          <cell r="A7534" t="str">
            <v>Data Analyst</v>
          </cell>
          <cell r="F7534" t="b">
            <v>0</v>
          </cell>
          <cell r="M7534">
            <v>57300</v>
          </cell>
        </row>
        <row r="7535">
          <cell r="A7535" t="str">
            <v>Data Scientist</v>
          </cell>
          <cell r="F7535" t="b">
            <v>0</v>
          </cell>
        </row>
        <row r="7536">
          <cell r="A7536" t="str">
            <v>Senior Data Engineer</v>
          </cell>
          <cell r="F7536" t="b">
            <v>0</v>
          </cell>
          <cell r="M7536">
            <v>173500</v>
          </cell>
        </row>
        <row r="7537">
          <cell r="A7537" t="str">
            <v>Data Analyst</v>
          </cell>
          <cell r="F7537" t="b">
            <v>0</v>
          </cell>
        </row>
        <row r="7538">
          <cell r="A7538" t="str">
            <v>Data Engineer</v>
          </cell>
          <cell r="F7538" t="b">
            <v>0</v>
          </cell>
          <cell r="M7538">
            <v>87500</v>
          </cell>
        </row>
        <row r="7539">
          <cell r="A7539" t="str">
            <v>Data Engineer</v>
          </cell>
          <cell r="F7539" t="b">
            <v>1</v>
          </cell>
        </row>
        <row r="7540">
          <cell r="A7540" t="str">
            <v>Data Engineer</v>
          </cell>
          <cell r="F7540" t="b">
            <v>0</v>
          </cell>
        </row>
        <row r="7541">
          <cell r="A7541" t="str">
            <v>Data Engineer</v>
          </cell>
          <cell r="F7541" t="b">
            <v>0</v>
          </cell>
          <cell r="M7541">
            <v>134241</v>
          </cell>
        </row>
        <row r="7542">
          <cell r="A7542" t="str">
            <v>Senior Data Engineer</v>
          </cell>
          <cell r="F7542" t="b">
            <v>0</v>
          </cell>
        </row>
        <row r="7543">
          <cell r="A7543" t="str">
            <v>Data Scientist</v>
          </cell>
          <cell r="F7543" t="b">
            <v>1</v>
          </cell>
          <cell r="M7543">
            <v>186000</v>
          </cell>
        </row>
        <row r="7544">
          <cell r="A7544" t="str">
            <v>Data Engineer</v>
          </cell>
          <cell r="F7544" t="b">
            <v>0</v>
          </cell>
          <cell r="M7544">
            <v>117500</v>
          </cell>
        </row>
        <row r="7545">
          <cell r="A7545" t="str">
            <v>Data Scientist</v>
          </cell>
          <cell r="F7545" t="b">
            <v>0</v>
          </cell>
        </row>
        <row r="7546">
          <cell r="A7546" t="str">
            <v>Data Engineer</v>
          </cell>
          <cell r="F7546" t="b">
            <v>0</v>
          </cell>
        </row>
        <row r="7547">
          <cell r="A7547" t="str">
            <v>Data Analyst</v>
          </cell>
          <cell r="F7547" t="b">
            <v>0</v>
          </cell>
          <cell r="M7547">
            <v>65000</v>
          </cell>
        </row>
        <row r="7548">
          <cell r="A7548" t="str">
            <v>Senior Data Engineer</v>
          </cell>
          <cell r="F7548" t="b">
            <v>0</v>
          </cell>
          <cell r="M7548">
            <v>127500</v>
          </cell>
        </row>
        <row r="7549">
          <cell r="A7549" t="str">
            <v>Data Analyst</v>
          </cell>
          <cell r="F7549" t="b">
            <v>0</v>
          </cell>
          <cell r="M7549">
            <v>115000</v>
          </cell>
        </row>
        <row r="7550">
          <cell r="A7550" t="str">
            <v>Data Scientist</v>
          </cell>
          <cell r="F7550" t="b">
            <v>0</v>
          </cell>
        </row>
        <row r="7551">
          <cell r="A7551" t="str">
            <v>Data Analyst</v>
          </cell>
          <cell r="F7551" t="b">
            <v>0</v>
          </cell>
          <cell r="M7551">
            <v>81311.5</v>
          </cell>
        </row>
        <row r="7552">
          <cell r="A7552" t="str">
            <v>Data Engineer</v>
          </cell>
          <cell r="F7552" t="b">
            <v>0</v>
          </cell>
          <cell r="M7552">
            <v>76650</v>
          </cell>
        </row>
        <row r="7553">
          <cell r="A7553" t="str">
            <v>Data Analyst</v>
          </cell>
          <cell r="F7553" t="b">
            <v>0</v>
          </cell>
        </row>
        <row r="7554">
          <cell r="A7554" t="str">
            <v>Data Engineer</v>
          </cell>
          <cell r="F7554" t="b">
            <v>1</v>
          </cell>
        </row>
        <row r="7555">
          <cell r="A7555" t="str">
            <v>Data Analyst</v>
          </cell>
          <cell r="F7555" t="b">
            <v>0</v>
          </cell>
        </row>
        <row r="7556">
          <cell r="A7556" t="str">
            <v>Data Scientist</v>
          </cell>
          <cell r="F7556" t="b">
            <v>1</v>
          </cell>
        </row>
        <row r="7557">
          <cell r="A7557" t="str">
            <v>Machine Learning Engineer</v>
          </cell>
          <cell r="F7557" t="b">
            <v>1</v>
          </cell>
          <cell r="M7557">
            <v>85000</v>
          </cell>
        </row>
        <row r="7558">
          <cell r="A7558" t="str">
            <v>Data Scientist</v>
          </cell>
          <cell r="F7558" t="b">
            <v>0</v>
          </cell>
          <cell r="M7558">
            <v>102500</v>
          </cell>
        </row>
        <row r="7559">
          <cell r="A7559" t="str">
            <v>Data Engineer</v>
          </cell>
          <cell r="F7559" t="b">
            <v>0</v>
          </cell>
          <cell r="M7559">
            <v>115400</v>
          </cell>
        </row>
        <row r="7560">
          <cell r="A7560" t="str">
            <v>Senior Data Scientist</v>
          </cell>
          <cell r="F7560" t="b">
            <v>0</v>
          </cell>
        </row>
        <row r="7561">
          <cell r="A7561" t="str">
            <v>Data Engineer</v>
          </cell>
          <cell r="F7561" t="b">
            <v>1</v>
          </cell>
        </row>
        <row r="7562">
          <cell r="A7562" t="str">
            <v>Data Scientist</v>
          </cell>
          <cell r="F7562" t="b">
            <v>0</v>
          </cell>
          <cell r="M7562">
            <v>258000</v>
          </cell>
        </row>
        <row r="7563">
          <cell r="A7563" t="str">
            <v>Senior Data Engineer</v>
          </cell>
          <cell r="F7563" t="b">
            <v>0</v>
          </cell>
          <cell r="M7563">
            <v>147500</v>
          </cell>
        </row>
        <row r="7564">
          <cell r="A7564" t="str">
            <v>Data Analyst</v>
          </cell>
          <cell r="F7564" t="b">
            <v>1</v>
          </cell>
        </row>
        <row r="7565">
          <cell r="A7565" t="str">
            <v>Data Scientist</v>
          </cell>
          <cell r="F7565" t="b">
            <v>0</v>
          </cell>
          <cell r="M7565">
            <v>152650</v>
          </cell>
        </row>
        <row r="7566">
          <cell r="A7566" t="str">
            <v>Data Analyst</v>
          </cell>
          <cell r="F7566" t="b">
            <v>0</v>
          </cell>
        </row>
        <row r="7567">
          <cell r="A7567" t="str">
            <v>Data Engineer</v>
          </cell>
          <cell r="F7567" t="b">
            <v>1</v>
          </cell>
        </row>
        <row r="7568">
          <cell r="A7568" t="str">
            <v>Data Scientist</v>
          </cell>
          <cell r="F7568" t="b">
            <v>0</v>
          </cell>
          <cell r="M7568">
            <v>90000</v>
          </cell>
        </row>
        <row r="7569">
          <cell r="A7569" t="str">
            <v>Data Analyst</v>
          </cell>
          <cell r="F7569" t="b">
            <v>0</v>
          </cell>
          <cell r="M7569">
            <v>80000</v>
          </cell>
        </row>
        <row r="7570">
          <cell r="A7570" t="str">
            <v>Data Scientist</v>
          </cell>
          <cell r="F7570" t="b">
            <v>0</v>
          </cell>
          <cell r="M7570">
            <v>80000</v>
          </cell>
        </row>
        <row r="7571">
          <cell r="A7571" t="str">
            <v>Senior Data Engineer</v>
          </cell>
          <cell r="F7571" t="b">
            <v>1</v>
          </cell>
          <cell r="M7571">
            <v>210500</v>
          </cell>
        </row>
        <row r="7572">
          <cell r="A7572" t="str">
            <v>Data Scientist</v>
          </cell>
          <cell r="F7572" t="b">
            <v>0</v>
          </cell>
          <cell r="M7572">
            <v>90000</v>
          </cell>
        </row>
        <row r="7573">
          <cell r="A7573" t="str">
            <v>Data Engineer</v>
          </cell>
          <cell r="F7573" t="b">
            <v>1</v>
          </cell>
          <cell r="M7573">
            <v>185000</v>
          </cell>
        </row>
        <row r="7574">
          <cell r="A7574" t="str">
            <v>Senior Data Analyst</v>
          </cell>
          <cell r="F7574" t="b">
            <v>0</v>
          </cell>
          <cell r="M7574">
            <v>100500</v>
          </cell>
        </row>
        <row r="7575">
          <cell r="A7575" t="str">
            <v>Data Engineer</v>
          </cell>
          <cell r="F7575" t="b">
            <v>1</v>
          </cell>
          <cell r="M7575">
            <v>137500</v>
          </cell>
        </row>
        <row r="7576">
          <cell r="A7576" t="str">
            <v>Data Analyst</v>
          </cell>
          <cell r="F7576" t="b">
            <v>0</v>
          </cell>
        </row>
        <row r="7577">
          <cell r="A7577" t="str">
            <v>Data Engineer</v>
          </cell>
          <cell r="F7577" t="b">
            <v>0</v>
          </cell>
          <cell r="M7577">
            <v>175000</v>
          </cell>
        </row>
        <row r="7578">
          <cell r="A7578" t="str">
            <v>Senior Data Analyst</v>
          </cell>
          <cell r="F7578" t="b">
            <v>0</v>
          </cell>
          <cell r="M7578">
            <v>117500</v>
          </cell>
        </row>
        <row r="7579">
          <cell r="A7579" t="str">
            <v>Data Analyst</v>
          </cell>
          <cell r="F7579" t="b">
            <v>1</v>
          </cell>
        </row>
        <row r="7580">
          <cell r="A7580" t="str">
            <v>Data Engineer</v>
          </cell>
          <cell r="F7580" t="b">
            <v>0</v>
          </cell>
          <cell r="M7580">
            <v>150000</v>
          </cell>
        </row>
        <row r="7581">
          <cell r="A7581" t="str">
            <v>Data Engineer</v>
          </cell>
          <cell r="F7581" t="b">
            <v>0</v>
          </cell>
          <cell r="M7581">
            <v>125000</v>
          </cell>
        </row>
        <row r="7582">
          <cell r="A7582" t="str">
            <v>Data Scientist</v>
          </cell>
          <cell r="F7582" t="b">
            <v>0</v>
          </cell>
          <cell r="M7582">
            <v>140062.5</v>
          </cell>
        </row>
        <row r="7583">
          <cell r="A7583" t="str">
            <v>Data Engineer</v>
          </cell>
          <cell r="F7583" t="b">
            <v>0</v>
          </cell>
          <cell r="M7583">
            <v>125000</v>
          </cell>
        </row>
        <row r="7584">
          <cell r="A7584" t="str">
            <v>Data Engineer</v>
          </cell>
          <cell r="F7584" t="b">
            <v>1</v>
          </cell>
          <cell r="M7584">
            <v>97500</v>
          </cell>
        </row>
        <row r="7585">
          <cell r="A7585" t="str">
            <v>Data Engineer</v>
          </cell>
          <cell r="F7585" t="b">
            <v>0</v>
          </cell>
          <cell r="M7585">
            <v>110000</v>
          </cell>
        </row>
        <row r="7586">
          <cell r="A7586" t="str">
            <v>Data Engineer</v>
          </cell>
          <cell r="F7586" t="b">
            <v>0</v>
          </cell>
          <cell r="M7586">
            <v>64800</v>
          </cell>
        </row>
        <row r="7587">
          <cell r="A7587" t="str">
            <v>Data Engineer</v>
          </cell>
          <cell r="F7587" t="b">
            <v>0</v>
          </cell>
          <cell r="M7587">
            <v>105000</v>
          </cell>
        </row>
        <row r="7588">
          <cell r="A7588" t="str">
            <v>Data Engineer</v>
          </cell>
          <cell r="F7588" t="b">
            <v>1</v>
          </cell>
          <cell r="M7588">
            <v>200256</v>
          </cell>
        </row>
        <row r="7589">
          <cell r="A7589" t="str">
            <v>Senior Data Analyst</v>
          </cell>
          <cell r="F7589" t="b">
            <v>0</v>
          </cell>
        </row>
        <row r="7590">
          <cell r="A7590" t="str">
            <v>Data Analyst</v>
          </cell>
          <cell r="F7590" t="b">
            <v>0</v>
          </cell>
          <cell r="M7590">
            <v>91800</v>
          </cell>
        </row>
        <row r="7591">
          <cell r="A7591" t="str">
            <v>Senior Data Scientist</v>
          </cell>
          <cell r="F7591" t="b">
            <v>0</v>
          </cell>
          <cell r="M7591">
            <v>116600</v>
          </cell>
        </row>
        <row r="7592">
          <cell r="A7592" t="str">
            <v>Data Engineer</v>
          </cell>
          <cell r="F7592" t="b">
            <v>1</v>
          </cell>
        </row>
        <row r="7593">
          <cell r="A7593" t="str">
            <v>Data Engineer</v>
          </cell>
          <cell r="F7593" t="b">
            <v>0</v>
          </cell>
          <cell r="M7593">
            <v>185000</v>
          </cell>
        </row>
        <row r="7594">
          <cell r="A7594" t="str">
            <v>Data Engineer</v>
          </cell>
          <cell r="F7594" t="b">
            <v>0</v>
          </cell>
          <cell r="M7594">
            <v>115000</v>
          </cell>
        </row>
        <row r="7595">
          <cell r="A7595" t="str">
            <v>Data Engineer</v>
          </cell>
          <cell r="F7595" t="b">
            <v>1</v>
          </cell>
          <cell r="M7595">
            <v>145000</v>
          </cell>
        </row>
        <row r="7596">
          <cell r="A7596" t="str">
            <v>Data Scientist</v>
          </cell>
          <cell r="F7596" t="b">
            <v>0</v>
          </cell>
          <cell r="M7596">
            <v>115000</v>
          </cell>
        </row>
        <row r="7597">
          <cell r="A7597" t="str">
            <v>Data Scientist</v>
          </cell>
          <cell r="F7597" t="b">
            <v>0</v>
          </cell>
          <cell r="M7597">
            <v>80000</v>
          </cell>
        </row>
        <row r="7598">
          <cell r="A7598" t="str">
            <v>Senior Data Scientist</v>
          </cell>
          <cell r="F7598" t="b">
            <v>1</v>
          </cell>
        </row>
        <row r="7599">
          <cell r="A7599" t="str">
            <v>Data Analyst</v>
          </cell>
          <cell r="F7599" t="b">
            <v>0</v>
          </cell>
          <cell r="M7599">
            <v>92527.5</v>
          </cell>
        </row>
        <row r="7600">
          <cell r="A7600" t="str">
            <v>Data Scientist</v>
          </cell>
          <cell r="F7600" t="b">
            <v>0</v>
          </cell>
          <cell r="M7600">
            <v>125500</v>
          </cell>
        </row>
        <row r="7601">
          <cell r="A7601" t="str">
            <v>Business Analyst</v>
          </cell>
          <cell r="F7601" t="b">
            <v>0</v>
          </cell>
          <cell r="M7601">
            <v>90000</v>
          </cell>
        </row>
        <row r="7602">
          <cell r="A7602" t="str">
            <v>Data Engineer</v>
          </cell>
          <cell r="F7602" t="b">
            <v>0</v>
          </cell>
        </row>
        <row r="7603">
          <cell r="A7603" t="str">
            <v>Data Engineer</v>
          </cell>
          <cell r="F7603" t="b">
            <v>0</v>
          </cell>
          <cell r="M7603">
            <v>90000</v>
          </cell>
        </row>
        <row r="7604">
          <cell r="A7604" t="str">
            <v>Data Engineer</v>
          </cell>
          <cell r="F7604" t="b">
            <v>0</v>
          </cell>
          <cell r="M7604">
            <v>95000</v>
          </cell>
        </row>
        <row r="7605">
          <cell r="A7605" t="str">
            <v>Senior Data Scientist</v>
          </cell>
          <cell r="F7605" t="b">
            <v>1</v>
          </cell>
          <cell r="M7605">
            <v>190000</v>
          </cell>
        </row>
        <row r="7606">
          <cell r="A7606" t="str">
            <v>Data Engineer</v>
          </cell>
          <cell r="F7606" t="b">
            <v>0</v>
          </cell>
          <cell r="M7606">
            <v>90000</v>
          </cell>
        </row>
        <row r="7607">
          <cell r="A7607" t="str">
            <v>Data Scientist</v>
          </cell>
          <cell r="F7607" t="b">
            <v>1</v>
          </cell>
          <cell r="M7607">
            <v>219500</v>
          </cell>
        </row>
        <row r="7608">
          <cell r="A7608" t="str">
            <v>Data Scientist</v>
          </cell>
          <cell r="F7608" t="b">
            <v>0</v>
          </cell>
        </row>
        <row r="7609">
          <cell r="A7609" t="str">
            <v>Senior Data Scientist</v>
          </cell>
          <cell r="F7609" t="b">
            <v>0</v>
          </cell>
          <cell r="M7609">
            <v>125000</v>
          </cell>
        </row>
        <row r="7610">
          <cell r="A7610" t="str">
            <v>Data Analyst</v>
          </cell>
          <cell r="F7610" t="b">
            <v>0</v>
          </cell>
        </row>
        <row r="7611">
          <cell r="A7611" t="str">
            <v>Data Engineer</v>
          </cell>
          <cell r="F7611" t="b">
            <v>1</v>
          </cell>
          <cell r="M7611">
            <v>140000</v>
          </cell>
        </row>
        <row r="7612">
          <cell r="A7612" t="str">
            <v>Data Analyst</v>
          </cell>
          <cell r="F7612" t="b">
            <v>0</v>
          </cell>
          <cell r="M7612">
            <v>73000</v>
          </cell>
        </row>
        <row r="7613">
          <cell r="A7613" t="str">
            <v>Data Analyst</v>
          </cell>
          <cell r="F7613" t="b">
            <v>1</v>
          </cell>
        </row>
        <row r="7614">
          <cell r="A7614" t="str">
            <v>Data Engineer</v>
          </cell>
          <cell r="F7614" t="b">
            <v>0</v>
          </cell>
          <cell r="M7614">
            <v>115000</v>
          </cell>
        </row>
        <row r="7615">
          <cell r="A7615" t="str">
            <v>Data Scientist</v>
          </cell>
          <cell r="F7615" t="b">
            <v>0</v>
          </cell>
          <cell r="M7615">
            <v>115000</v>
          </cell>
        </row>
        <row r="7616">
          <cell r="A7616" t="str">
            <v>Senior Data Analyst</v>
          </cell>
          <cell r="F7616" t="b">
            <v>0</v>
          </cell>
          <cell r="M7616">
            <v>114586.5</v>
          </cell>
        </row>
        <row r="7617">
          <cell r="A7617" t="str">
            <v>Data Scientist</v>
          </cell>
          <cell r="F7617" t="b">
            <v>0</v>
          </cell>
          <cell r="M7617">
            <v>214000</v>
          </cell>
        </row>
        <row r="7618">
          <cell r="A7618" t="str">
            <v>Senior Data Engineer</v>
          </cell>
          <cell r="F7618" t="b">
            <v>0</v>
          </cell>
          <cell r="M7618">
            <v>96773</v>
          </cell>
        </row>
        <row r="7619">
          <cell r="A7619" t="str">
            <v>Data Engineer</v>
          </cell>
          <cell r="F7619" t="b">
            <v>0</v>
          </cell>
          <cell r="M7619">
            <v>100000</v>
          </cell>
        </row>
        <row r="7620">
          <cell r="A7620" t="str">
            <v>Senior Data Engineer</v>
          </cell>
          <cell r="F7620" t="b">
            <v>0</v>
          </cell>
          <cell r="M7620">
            <v>175000</v>
          </cell>
        </row>
        <row r="7621">
          <cell r="A7621" t="str">
            <v>Data Analyst</v>
          </cell>
          <cell r="F7621" t="b">
            <v>0</v>
          </cell>
        </row>
        <row r="7622">
          <cell r="A7622" t="str">
            <v>Data Engineer</v>
          </cell>
          <cell r="F7622" t="b">
            <v>0</v>
          </cell>
          <cell r="M7622">
            <v>133000</v>
          </cell>
        </row>
        <row r="7623">
          <cell r="A7623" t="str">
            <v>Data Engineer</v>
          </cell>
          <cell r="F7623" t="b">
            <v>0</v>
          </cell>
        </row>
        <row r="7624">
          <cell r="A7624" t="str">
            <v>Data Scientist</v>
          </cell>
          <cell r="F7624" t="b">
            <v>0</v>
          </cell>
          <cell r="M7624">
            <v>196600</v>
          </cell>
        </row>
        <row r="7625">
          <cell r="A7625" t="str">
            <v>Data Scientist</v>
          </cell>
          <cell r="F7625" t="b">
            <v>0</v>
          </cell>
        </row>
        <row r="7626">
          <cell r="A7626" t="str">
            <v>Data Analyst</v>
          </cell>
          <cell r="F7626" t="b">
            <v>0</v>
          </cell>
          <cell r="M7626">
            <v>111175</v>
          </cell>
        </row>
        <row r="7627">
          <cell r="A7627" t="str">
            <v>Senior Data Scientist</v>
          </cell>
          <cell r="F7627" t="b">
            <v>1</v>
          </cell>
          <cell r="M7627">
            <v>135000</v>
          </cell>
        </row>
        <row r="7628">
          <cell r="A7628" t="str">
            <v>Data Engineer</v>
          </cell>
          <cell r="F7628" t="b">
            <v>0</v>
          </cell>
        </row>
        <row r="7629">
          <cell r="A7629" t="str">
            <v>Data Scientist</v>
          </cell>
          <cell r="F7629" t="b">
            <v>0</v>
          </cell>
          <cell r="M7629">
            <v>69962.5</v>
          </cell>
        </row>
        <row r="7630">
          <cell r="A7630" t="str">
            <v>Data Scientist</v>
          </cell>
          <cell r="F7630" t="b">
            <v>0</v>
          </cell>
          <cell r="M7630">
            <v>125000</v>
          </cell>
        </row>
        <row r="7631">
          <cell r="A7631" t="str">
            <v>Data Scientist</v>
          </cell>
          <cell r="F7631" t="b">
            <v>0</v>
          </cell>
          <cell r="M7631">
            <v>90000</v>
          </cell>
        </row>
        <row r="7632">
          <cell r="A7632" t="str">
            <v>Data Scientist</v>
          </cell>
          <cell r="F7632" t="b">
            <v>1</v>
          </cell>
        </row>
        <row r="7633">
          <cell r="A7633" t="str">
            <v>Senior Data Engineer</v>
          </cell>
          <cell r="F7633" t="b">
            <v>0</v>
          </cell>
          <cell r="M7633">
            <v>90000</v>
          </cell>
        </row>
        <row r="7634">
          <cell r="A7634" t="str">
            <v>Data Scientist</v>
          </cell>
          <cell r="F7634" t="b">
            <v>0</v>
          </cell>
          <cell r="M7634">
            <v>109450</v>
          </cell>
        </row>
        <row r="7635">
          <cell r="A7635" t="str">
            <v>Data Engineer</v>
          </cell>
          <cell r="F7635" t="b">
            <v>0</v>
          </cell>
          <cell r="M7635">
            <v>205000</v>
          </cell>
        </row>
        <row r="7636">
          <cell r="A7636" t="str">
            <v>Data Analyst</v>
          </cell>
          <cell r="F7636" t="b">
            <v>0</v>
          </cell>
        </row>
        <row r="7637">
          <cell r="A7637" t="str">
            <v>Data Analyst</v>
          </cell>
          <cell r="F7637" t="b">
            <v>0</v>
          </cell>
          <cell r="M7637">
            <v>175000</v>
          </cell>
        </row>
        <row r="7638">
          <cell r="A7638" t="str">
            <v>Data Analyst</v>
          </cell>
          <cell r="F7638" t="b">
            <v>0</v>
          </cell>
        </row>
        <row r="7639">
          <cell r="A7639" t="str">
            <v>Data Scientist</v>
          </cell>
          <cell r="F7639" t="b">
            <v>0</v>
          </cell>
          <cell r="M7639">
            <v>164000</v>
          </cell>
        </row>
        <row r="7640">
          <cell r="A7640" t="str">
            <v>Data Analyst</v>
          </cell>
          <cell r="F7640" t="b">
            <v>0</v>
          </cell>
        </row>
        <row r="7641">
          <cell r="A7641" t="str">
            <v>Data Engineer</v>
          </cell>
          <cell r="F7641" t="b">
            <v>0</v>
          </cell>
          <cell r="M7641">
            <v>117500</v>
          </cell>
        </row>
        <row r="7642">
          <cell r="A7642" t="str">
            <v>Data Scientist</v>
          </cell>
          <cell r="F7642" t="b">
            <v>0</v>
          </cell>
          <cell r="M7642">
            <v>65000</v>
          </cell>
        </row>
        <row r="7643">
          <cell r="A7643" t="str">
            <v>Data Engineer</v>
          </cell>
          <cell r="F7643" t="b">
            <v>0</v>
          </cell>
          <cell r="M7643">
            <v>90000</v>
          </cell>
        </row>
        <row r="7644">
          <cell r="A7644" t="str">
            <v>Data Analyst</v>
          </cell>
          <cell r="F7644" t="b">
            <v>0</v>
          </cell>
        </row>
        <row r="7645">
          <cell r="A7645" t="str">
            <v>Data Engineer</v>
          </cell>
          <cell r="F7645" t="b">
            <v>0</v>
          </cell>
          <cell r="M7645">
            <v>200000</v>
          </cell>
        </row>
        <row r="7646">
          <cell r="A7646" t="str">
            <v>Data Engineer</v>
          </cell>
          <cell r="F7646" t="b">
            <v>1</v>
          </cell>
        </row>
        <row r="7647">
          <cell r="A7647" t="str">
            <v>Data Analyst</v>
          </cell>
          <cell r="F7647" t="b">
            <v>0</v>
          </cell>
          <cell r="M7647">
            <v>71750</v>
          </cell>
        </row>
        <row r="7648">
          <cell r="A7648" t="str">
            <v>Data Engineer</v>
          </cell>
          <cell r="F7648" t="b">
            <v>0</v>
          </cell>
          <cell r="M7648">
            <v>173500</v>
          </cell>
        </row>
        <row r="7649">
          <cell r="A7649" t="str">
            <v>Senior Data Engineer</v>
          </cell>
          <cell r="F7649" t="b">
            <v>0</v>
          </cell>
          <cell r="M7649">
            <v>173500</v>
          </cell>
        </row>
        <row r="7650">
          <cell r="A7650" t="str">
            <v>Data Engineer</v>
          </cell>
          <cell r="F7650" t="b">
            <v>0</v>
          </cell>
        </row>
        <row r="7651">
          <cell r="A7651" t="str">
            <v>Senior Data Engineer</v>
          </cell>
          <cell r="F7651" t="b">
            <v>0</v>
          </cell>
          <cell r="M7651">
            <v>90000</v>
          </cell>
        </row>
        <row r="7652">
          <cell r="A7652" t="str">
            <v>Data Analyst</v>
          </cell>
          <cell r="F7652" t="b">
            <v>0</v>
          </cell>
          <cell r="M7652">
            <v>50400</v>
          </cell>
        </row>
        <row r="7653">
          <cell r="A7653" t="str">
            <v>Data Engineer</v>
          </cell>
          <cell r="F7653" t="b">
            <v>1</v>
          </cell>
        </row>
        <row r="7654">
          <cell r="A7654" t="str">
            <v>Data Analyst</v>
          </cell>
          <cell r="F7654" t="b">
            <v>0</v>
          </cell>
        </row>
        <row r="7655">
          <cell r="A7655" t="str">
            <v>Data Engineer</v>
          </cell>
          <cell r="F7655" t="b">
            <v>1</v>
          </cell>
          <cell r="M7655">
            <v>122500</v>
          </cell>
        </row>
        <row r="7656">
          <cell r="A7656" t="str">
            <v>Data Analyst</v>
          </cell>
          <cell r="F7656" t="b">
            <v>0</v>
          </cell>
        </row>
        <row r="7657">
          <cell r="A7657" t="str">
            <v>Senior Data Analyst</v>
          </cell>
          <cell r="F7657" t="b">
            <v>0</v>
          </cell>
        </row>
        <row r="7658">
          <cell r="A7658" t="str">
            <v>Data Engineer</v>
          </cell>
          <cell r="F7658" t="b">
            <v>0</v>
          </cell>
          <cell r="M7658">
            <v>56700</v>
          </cell>
        </row>
        <row r="7659">
          <cell r="A7659" t="str">
            <v>Senior Data Engineer</v>
          </cell>
          <cell r="F7659" t="b">
            <v>1</v>
          </cell>
          <cell r="M7659">
            <v>135000</v>
          </cell>
        </row>
        <row r="7660">
          <cell r="A7660" t="str">
            <v>Data Scientist</v>
          </cell>
          <cell r="F7660" t="b">
            <v>0</v>
          </cell>
          <cell r="M7660">
            <v>198500</v>
          </cell>
        </row>
        <row r="7661">
          <cell r="A7661" t="str">
            <v>Senior Data Analyst</v>
          </cell>
          <cell r="F7661" t="b">
            <v>0</v>
          </cell>
          <cell r="M7661">
            <v>115000</v>
          </cell>
        </row>
        <row r="7662">
          <cell r="A7662" t="str">
            <v>Data Scientist</v>
          </cell>
          <cell r="F7662" t="b">
            <v>0</v>
          </cell>
          <cell r="M7662">
            <v>157500</v>
          </cell>
        </row>
        <row r="7663">
          <cell r="A7663" t="str">
            <v>Data Analyst</v>
          </cell>
          <cell r="F7663" t="b">
            <v>0</v>
          </cell>
          <cell r="M7663">
            <v>150000</v>
          </cell>
        </row>
        <row r="7664">
          <cell r="A7664" t="str">
            <v>Data Scientist</v>
          </cell>
          <cell r="F7664" t="b">
            <v>0</v>
          </cell>
        </row>
        <row r="7665">
          <cell r="A7665" t="str">
            <v>Data Analyst</v>
          </cell>
          <cell r="F7665" t="b">
            <v>1</v>
          </cell>
        </row>
        <row r="7666">
          <cell r="A7666" t="str">
            <v>Senior Data Engineer</v>
          </cell>
          <cell r="F7666" t="b">
            <v>0</v>
          </cell>
        </row>
        <row r="7667">
          <cell r="A7667" t="str">
            <v>Data Engineer</v>
          </cell>
          <cell r="F7667" t="b">
            <v>1</v>
          </cell>
        </row>
        <row r="7668">
          <cell r="A7668" t="str">
            <v>Data Scientist</v>
          </cell>
          <cell r="F7668" t="b">
            <v>1</v>
          </cell>
          <cell r="M7668">
            <v>127500</v>
          </cell>
        </row>
        <row r="7669">
          <cell r="A7669" t="str">
            <v>Data Scientist</v>
          </cell>
          <cell r="F7669" t="b">
            <v>0</v>
          </cell>
          <cell r="M7669">
            <v>225000</v>
          </cell>
        </row>
        <row r="7670">
          <cell r="A7670" t="str">
            <v>Data Engineer</v>
          </cell>
          <cell r="F7670" t="b">
            <v>0</v>
          </cell>
        </row>
        <row r="7671">
          <cell r="A7671" t="str">
            <v>Data Engineer</v>
          </cell>
          <cell r="F7671" t="b">
            <v>0</v>
          </cell>
        </row>
        <row r="7672">
          <cell r="A7672" t="str">
            <v>Senior Data Scientist</v>
          </cell>
          <cell r="F7672" t="b">
            <v>0</v>
          </cell>
          <cell r="M7672">
            <v>154000</v>
          </cell>
        </row>
        <row r="7673">
          <cell r="A7673" t="str">
            <v>Data Analyst</v>
          </cell>
          <cell r="F7673" t="b">
            <v>0</v>
          </cell>
          <cell r="M7673">
            <v>84809.28125</v>
          </cell>
        </row>
        <row r="7674">
          <cell r="A7674" t="str">
            <v>Data Scientist</v>
          </cell>
          <cell r="F7674" t="b">
            <v>0</v>
          </cell>
        </row>
        <row r="7675">
          <cell r="A7675" t="str">
            <v>Data Engineer</v>
          </cell>
          <cell r="F7675" t="b">
            <v>0</v>
          </cell>
        </row>
        <row r="7676">
          <cell r="A7676" t="str">
            <v>Senior Data Analyst</v>
          </cell>
          <cell r="F7676" t="b">
            <v>0</v>
          </cell>
        </row>
        <row r="7677">
          <cell r="A7677" t="str">
            <v>Data Engineer</v>
          </cell>
          <cell r="F7677" t="b">
            <v>1</v>
          </cell>
        </row>
        <row r="7678">
          <cell r="A7678" t="str">
            <v>Data Scientist</v>
          </cell>
          <cell r="F7678" t="b">
            <v>0</v>
          </cell>
          <cell r="M7678">
            <v>250000</v>
          </cell>
        </row>
        <row r="7679">
          <cell r="A7679" t="str">
            <v>Data Engineer</v>
          </cell>
          <cell r="F7679" t="b">
            <v>1</v>
          </cell>
          <cell r="M7679">
            <v>150000</v>
          </cell>
        </row>
        <row r="7680">
          <cell r="A7680" t="str">
            <v>Data Analyst</v>
          </cell>
          <cell r="F7680" t="b">
            <v>0</v>
          </cell>
        </row>
        <row r="7681">
          <cell r="A7681" t="str">
            <v>Senior Data Engineer</v>
          </cell>
          <cell r="F7681" t="b">
            <v>0</v>
          </cell>
        </row>
        <row r="7682">
          <cell r="A7682" t="str">
            <v>Business Analyst</v>
          </cell>
          <cell r="F7682" t="b">
            <v>0</v>
          </cell>
          <cell r="M7682">
            <v>67500</v>
          </cell>
        </row>
        <row r="7683">
          <cell r="A7683" t="str">
            <v>Senior Data Engineer</v>
          </cell>
          <cell r="F7683" t="b">
            <v>0</v>
          </cell>
          <cell r="M7683">
            <v>147500</v>
          </cell>
        </row>
        <row r="7684">
          <cell r="A7684" t="str">
            <v>Data Analyst</v>
          </cell>
          <cell r="F7684" t="b">
            <v>0</v>
          </cell>
          <cell r="M7684">
            <v>74500</v>
          </cell>
        </row>
        <row r="7685">
          <cell r="A7685" t="str">
            <v>Data Scientist</v>
          </cell>
          <cell r="F7685" t="b">
            <v>0</v>
          </cell>
        </row>
        <row r="7686">
          <cell r="A7686" t="str">
            <v>Data Analyst</v>
          </cell>
          <cell r="F7686" t="b">
            <v>0</v>
          </cell>
          <cell r="M7686">
            <v>110000</v>
          </cell>
        </row>
        <row r="7687">
          <cell r="A7687" t="str">
            <v>Data Scientist</v>
          </cell>
          <cell r="F7687" t="b">
            <v>0</v>
          </cell>
          <cell r="M7687">
            <v>195500</v>
          </cell>
        </row>
        <row r="7688">
          <cell r="A7688" t="str">
            <v>Data Scientist</v>
          </cell>
          <cell r="F7688" t="b">
            <v>0</v>
          </cell>
          <cell r="M7688">
            <v>146383</v>
          </cell>
        </row>
        <row r="7689">
          <cell r="A7689" t="str">
            <v>Machine Learning Engineer</v>
          </cell>
          <cell r="F7689" t="b">
            <v>0</v>
          </cell>
          <cell r="M7689">
            <v>180000</v>
          </cell>
        </row>
        <row r="7690">
          <cell r="A7690" t="str">
            <v>Data Analyst</v>
          </cell>
          <cell r="F7690" t="b">
            <v>0</v>
          </cell>
          <cell r="M7690">
            <v>68500</v>
          </cell>
        </row>
        <row r="7691">
          <cell r="A7691" t="str">
            <v>Data Analyst</v>
          </cell>
          <cell r="F7691" t="b">
            <v>0</v>
          </cell>
        </row>
        <row r="7692">
          <cell r="A7692" t="str">
            <v>Data Scientist</v>
          </cell>
          <cell r="F7692" t="b">
            <v>0</v>
          </cell>
          <cell r="M7692">
            <v>125000</v>
          </cell>
        </row>
        <row r="7693">
          <cell r="A7693" t="str">
            <v>Data Analyst</v>
          </cell>
          <cell r="F7693" t="b">
            <v>1</v>
          </cell>
        </row>
        <row r="7694">
          <cell r="A7694" t="str">
            <v>Data Scientist</v>
          </cell>
          <cell r="F7694" t="b">
            <v>0</v>
          </cell>
        </row>
        <row r="7695">
          <cell r="A7695" t="str">
            <v>Data Scientist</v>
          </cell>
          <cell r="F7695" t="b">
            <v>1</v>
          </cell>
        </row>
        <row r="7696">
          <cell r="A7696" t="str">
            <v>Data Scientist</v>
          </cell>
          <cell r="F7696" t="b">
            <v>0</v>
          </cell>
          <cell r="M7696">
            <v>165000</v>
          </cell>
        </row>
        <row r="7697">
          <cell r="A7697" t="str">
            <v>Data Scientist</v>
          </cell>
          <cell r="F7697" t="b">
            <v>0</v>
          </cell>
          <cell r="M7697">
            <v>183320</v>
          </cell>
        </row>
        <row r="7698">
          <cell r="A7698" t="str">
            <v>Data Scientist</v>
          </cell>
          <cell r="F7698" t="b">
            <v>1</v>
          </cell>
          <cell r="M7698">
            <v>205000</v>
          </cell>
        </row>
        <row r="7699">
          <cell r="A7699" t="str">
            <v>Data Scientist</v>
          </cell>
          <cell r="F7699" t="b">
            <v>1</v>
          </cell>
          <cell r="M7699">
            <v>72500</v>
          </cell>
        </row>
        <row r="7700">
          <cell r="A7700" t="str">
            <v>Data Engineer</v>
          </cell>
          <cell r="F7700" t="b">
            <v>0</v>
          </cell>
          <cell r="M7700">
            <v>136000</v>
          </cell>
        </row>
        <row r="7701">
          <cell r="A7701" t="str">
            <v>Data Scientist</v>
          </cell>
          <cell r="F7701" t="b">
            <v>1</v>
          </cell>
        </row>
        <row r="7702">
          <cell r="A7702" t="str">
            <v>Business Analyst</v>
          </cell>
          <cell r="F7702" t="b">
            <v>0</v>
          </cell>
          <cell r="M7702">
            <v>70000</v>
          </cell>
        </row>
        <row r="7703">
          <cell r="A7703" t="str">
            <v>Data Engineer</v>
          </cell>
          <cell r="F7703" t="b">
            <v>1</v>
          </cell>
          <cell r="M7703">
            <v>150000</v>
          </cell>
        </row>
        <row r="7704">
          <cell r="A7704" t="str">
            <v>Senior Data Engineer</v>
          </cell>
          <cell r="F7704" t="b">
            <v>0</v>
          </cell>
          <cell r="M7704">
            <v>160000</v>
          </cell>
        </row>
        <row r="7705">
          <cell r="A7705" t="str">
            <v>Data Engineer</v>
          </cell>
          <cell r="F7705" t="b">
            <v>0</v>
          </cell>
          <cell r="M7705">
            <v>100000</v>
          </cell>
        </row>
        <row r="7706">
          <cell r="A7706" t="str">
            <v>Data Analyst</v>
          </cell>
          <cell r="F7706" t="b">
            <v>1</v>
          </cell>
          <cell r="M7706">
            <v>83000</v>
          </cell>
        </row>
        <row r="7707">
          <cell r="A7707" t="str">
            <v>Senior Data Scientist</v>
          </cell>
          <cell r="F7707" t="b">
            <v>1</v>
          </cell>
          <cell r="M7707">
            <v>177500</v>
          </cell>
        </row>
        <row r="7708">
          <cell r="A7708" t="str">
            <v>Senior Data Engineer</v>
          </cell>
          <cell r="F7708" t="b">
            <v>1</v>
          </cell>
          <cell r="M7708">
            <v>142500</v>
          </cell>
        </row>
        <row r="7709">
          <cell r="A7709" t="str">
            <v>Data Scientist</v>
          </cell>
          <cell r="F7709" t="b">
            <v>0</v>
          </cell>
          <cell r="M7709">
            <v>146500</v>
          </cell>
        </row>
        <row r="7710">
          <cell r="A7710" t="str">
            <v>Senior Data Engineer</v>
          </cell>
          <cell r="F7710" t="b">
            <v>0</v>
          </cell>
          <cell r="M7710">
            <v>146361</v>
          </cell>
        </row>
        <row r="7711">
          <cell r="A7711" t="str">
            <v>Data Scientist</v>
          </cell>
          <cell r="F7711" t="b">
            <v>0</v>
          </cell>
          <cell r="M7711">
            <v>180000</v>
          </cell>
        </row>
        <row r="7712">
          <cell r="A7712" t="str">
            <v>Data Analyst</v>
          </cell>
          <cell r="F7712" t="b">
            <v>0</v>
          </cell>
        </row>
        <row r="7713">
          <cell r="A7713" t="str">
            <v>Data Engineer</v>
          </cell>
          <cell r="F7713" t="b">
            <v>0</v>
          </cell>
          <cell r="M7713">
            <v>211000</v>
          </cell>
        </row>
        <row r="7714">
          <cell r="A7714" t="str">
            <v>Data Analyst</v>
          </cell>
          <cell r="F7714" t="b">
            <v>0</v>
          </cell>
        </row>
        <row r="7715">
          <cell r="A7715" t="str">
            <v>Data Engineer</v>
          </cell>
          <cell r="F7715" t="b">
            <v>0</v>
          </cell>
          <cell r="M7715">
            <v>90000</v>
          </cell>
        </row>
        <row r="7716">
          <cell r="A7716" t="str">
            <v>Data Analyst</v>
          </cell>
          <cell r="F7716" t="b">
            <v>0</v>
          </cell>
          <cell r="M7716">
            <v>81775.859375</v>
          </cell>
        </row>
        <row r="7717">
          <cell r="A7717" t="str">
            <v>Data Scientist</v>
          </cell>
          <cell r="F7717" t="b">
            <v>0</v>
          </cell>
          <cell r="M7717">
            <v>105000</v>
          </cell>
        </row>
        <row r="7718">
          <cell r="A7718" t="str">
            <v>Data Analyst</v>
          </cell>
          <cell r="F7718" t="b">
            <v>0</v>
          </cell>
          <cell r="M7718">
            <v>90000</v>
          </cell>
        </row>
        <row r="7719">
          <cell r="A7719" t="str">
            <v>Data Engineer</v>
          </cell>
          <cell r="F7719" t="b">
            <v>1</v>
          </cell>
        </row>
        <row r="7720">
          <cell r="A7720" t="str">
            <v>Senior Data Analyst</v>
          </cell>
          <cell r="F7720" t="b">
            <v>0</v>
          </cell>
          <cell r="M7720">
            <v>111175</v>
          </cell>
        </row>
        <row r="7721">
          <cell r="A7721" t="str">
            <v>Machine Learning Engineer</v>
          </cell>
          <cell r="F7721" t="b">
            <v>0</v>
          </cell>
          <cell r="M7721">
            <v>79200</v>
          </cell>
        </row>
        <row r="7722">
          <cell r="A7722" t="str">
            <v>Data Engineer</v>
          </cell>
          <cell r="F7722" t="b">
            <v>0</v>
          </cell>
        </row>
        <row r="7723">
          <cell r="A7723" t="str">
            <v>Data Engineer</v>
          </cell>
          <cell r="F7723" t="b">
            <v>0</v>
          </cell>
          <cell r="M7723">
            <v>97444</v>
          </cell>
        </row>
        <row r="7724">
          <cell r="A7724" t="str">
            <v>Data Analyst</v>
          </cell>
          <cell r="F7724" t="b">
            <v>0</v>
          </cell>
          <cell r="M7724">
            <v>105000</v>
          </cell>
        </row>
        <row r="7725">
          <cell r="A7725" t="str">
            <v>Data Analyst</v>
          </cell>
          <cell r="F7725" t="b">
            <v>0</v>
          </cell>
        </row>
        <row r="7726">
          <cell r="A7726" t="str">
            <v>Senior Data Engineer</v>
          </cell>
          <cell r="F7726" t="b">
            <v>0</v>
          </cell>
          <cell r="M7726">
            <v>165000</v>
          </cell>
        </row>
        <row r="7727">
          <cell r="A7727" t="str">
            <v>Data Scientist</v>
          </cell>
          <cell r="F7727" t="b">
            <v>0</v>
          </cell>
        </row>
        <row r="7728">
          <cell r="A7728" t="str">
            <v>Data Scientist</v>
          </cell>
          <cell r="F7728" t="b">
            <v>1</v>
          </cell>
          <cell r="M7728">
            <v>75000</v>
          </cell>
        </row>
        <row r="7729">
          <cell r="A7729" t="str">
            <v>Data Engineer</v>
          </cell>
          <cell r="F7729" t="b">
            <v>0</v>
          </cell>
          <cell r="M7729">
            <v>97444</v>
          </cell>
        </row>
        <row r="7730">
          <cell r="A7730" t="str">
            <v>Data Engineer</v>
          </cell>
          <cell r="F7730" t="b">
            <v>0</v>
          </cell>
          <cell r="M7730">
            <v>105000</v>
          </cell>
        </row>
        <row r="7731">
          <cell r="A7731" t="str">
            <v>Data Analyst</v>
          </cell>
          <cell r="F7731" t="b">
            <v>0</v>
          </cell>
        </row>
        <row r="7732">
          <cell r="A7732" t="str">
            <v>Senior Data Engineer</v>
          </cell>
          <cell r="F7732" t="b">
            <v>1</v>
          </cell>
        </row>
        <row r="7733">
          <cell r="A7733" t="str">
            <v>Data Analyst</v>
          </cell>
          <cell r="F7733" t="b">
            <v>0</v>
          </cell>
        </row>
        <row r="7734">
          <cell r="A7734" t="str">
            <v>Data Engineer</v>
          </cell>
          <cell r="F7734" t="b">
            <v>0</v>
          </cell>
        </row>
        <row r="7735">
          <cell r="A7735" t="str">
            <v>Data Scientist</v>
          </cell>
          <cell r="F7735" t="b">
            <v>0</v>
          </cell>
          <cell r="M7735">
            <v>198500</v>
          </cell>
        </row>
        <row r="7736">
          <cell r="A7736" t="str">
            <v>Data Analyst</v>
          </cell>
          <cell r="F7736" t="b">
            <v>0</v>
          </cell>
          <cell r="M7736">
            <v>56700</v>
          </cell>
        </row>
        <row r="7737">
          <cell r="A7737" t="str">
            <v>Data Scientist</v>
          </cell>
          <cell r="F7737" t="b">
            <v>0</v>
          </cell>
          <cell r="M7737">
            <v>150000</v>
          </cell>
        </row>
        <row r="7738">
          <cell r="A7738" t="str">
            <v>Senior Data Analyst</v>
          </cell>
          <cell r="F7738" t="b">
            <v>0</v>
          </cell>
          <cell r="M7738">
            <v>78000</v>
          </cell>
        </row>
        <row r="7739">
          <cell r="A7739" t="str">
            <v>Data Engineer</v>
          </cell>
          <cell r="F7739" t="b">
            <v>0</v>
          </cell>
        </row>
        <row r="7740">
          <cell r="A7740" t="str">
            <v>Data Scientist</v>
          </cell>
          <cell r="F7740" t="b">
            <v>1</v>
          </cell>
          <cell r="M7740">
            <v>206000</v>
          </cell>
        </row>
        <row r="7741">
          <cell r="A7741" t="str">
            <v>Data Analyst</v>
          </cell>
          <cell r="F7741" t="b">
            <v>0</v>
          </cell>
        </row>
        <row r="7742">
          <cell r="A7742" t="str">
            <v>Data Engineer</v>
          </cell>
          <cell r="F7742" t="b">
            <v>0</v>
          </cell>
          <cell r="M7742">
            <v>147500</v>
          </cell>
        </row>
        <row r="7743">
          <cell r="A7743" t="str">
            <v>Data Analyst</v>
          </cell>
          <cell r="F7743" t="b">
            <v>0</v>
          </cell>
        </row>
        <row r="7744">
          <cell r="A7744" t="str">
            <v>Senior Data Scientist</v>
          </cell>
          <cell r="F7744" t="b">
            <v>0</v>
          </cell>
        </row>
        <row r="7745">
          <cell r="A7745" t="str">
            <v>Data Engineer</v>
          </cell>
          <cell r="F7745" t="b">
            <v>0</v>
          </cell>
          <cell r="M7745">
            <v>141235</v>
          </cell>
        </row>
        <row r="7746">
          <cell r="A7746" t="str">
            <v>Data Analyst</v>
          </cell>
          <cell r="F7746" t="b">
            <v>0</v>
          </cell>
          <cell r="M7746">
            <v>60000</v>
          </cell>
        </row>
        <row r="7747">
          <cell r="A7747" t="str">
            <v>Data Scientist</v>
          </cell>
          <cell r="F7747" t="b">
            <v>0</v>
          </cell>
        </row>
        <row r="7748">
          <cell r="A7748" t="str">
            <v>Senior Data Scientist</v>
          </cell>
          <cell r="F7748" t="b">
            <v>0</v>
          </cell>
          <cell r="M7748">
            <v>157500</v>
          </cell>
        </row>
        <row r="7749">
          <cell r="A7749" t="str">
            <v>Senior Data Engineer</v>
          </cell>
          <cell r="F7749" t="b">
            <v>0</v>
          </cell>
        </row>
        <row r="7750">
          <cell r="A7750" t="str">
            <v>Data Analyst</v>
          </cell>
          <cell r="F7750" t="b">
            <v>0</v>
          </cell>
          <cell r="M7750">
            <v>55704.73828125</v>
          </cell>
        </row>
        <row r="7751">
          <cell r="A7751" t="str">
            <v>Data Engineer</v>
          </cell>
          <cell r="F7751" t="b">
            <v>0</v>
          </cell>
        </row>
        <row r="7752">
          <cell r="A7752" t="str">
            <v>Data Engineer</v>
          </cell>
          <cell r="F7752" t="b">
            <v>0</v>
          </cell>
        </row>
        <row r="7753">
          <cell r="A7753" t="str">
            <v>Data Analyst</v>
          </cell>
          <cell r="F7753" t="b">
            <v>0</v>
          </cell>
          <cell r="M7753">
            <v>75000</v>
          </cell>
        </row>
        <row r="7754">
          <cell r="A7754" t="str">
            <v>Data Engineer</v>
          </cell>
          <cell r="F7754" t="b">
            <v>0</v>
          </cell>
        </row>
        <row r="7755">
          <cell r="A7755" t="str">
            <v>Data Analyst</v>
          </cell>
          <cell r="F7755" t="b">
            <v>0</v>
          </cell>
        </row>
        <row r="7756">
          <cell r="A7756" t="str">
            <v>Data Analyst</v>
          </cell>
          <cell r="F7756" t="b">
            <v>0</v>
          </cell>
          <cell r="M7756">
            <v>67500</v>
          </cell>
        </row>
        <row r="7757">
          <cell r="A7757" t="str">
            <v>Data Analyst</v>
          </cell>
          <cell r="F7757" t="b">
            <v>0</v>
          </cell>
        </row>
        <row r="7758">
          <cell r="A7758" t="str">
            <v>Data Analyst</v>
          </cell>
          <cell r="F7758" t="b">
            <v>0</v>
          </cell>
        </row>
        <row r="7759">
          <cell r="A7759" t="str">
            <v>Machine Learning Engineer</v>
          </cell>
          <cell r="F7759" t="b">
            <v>0</v>
          </cell>
          <cell r="M7759">
            <v>79200</v>
          </cell>
        </row>
        <row r="7760">
          <cell r="A7760" t="str">
            <v>Data Scientist</v>
          </cell>
          <cell r="F7760" t="b">
            <v>1</v>
          </cell>
        </row>
        <row r="7761">
          <cell r="A7761" t="str">
            <v>Machine Learning Engineer</v>
          </cell>
          <cell r="F7761" t="b">
            <v>0</v>
          </cell>
          <cell r="M7761">
            <v>80850</v>
          </cell>
        </row>
        <row r="7762">
          <cell r="A7762" t="str">
            <v>Data Scientist</v>
          </cell>
          <cell r="F7762" t="b">
            <v>0</v>
          </cell>
          <cell r="M7762">
            <v>157500</v>
          </cell>
        </row>
        <row r="7763">
          <cell r="A7763" t="str">
            <v>Data Engineer</v>
          </cell>
          <cell r="F7763" t="b">
            <v>0</v>
          </cell>
          <cell r="M7763">
            <v>145000</v>
          </cell>
        </row>
        <row r="7764">
          <cell r="A7764" t="str">
            <v>Data Engineer</v>
          </cell>
          <cell r="F7764" t="b">
            <v>0</v>
          </cell>
          <cell r="M7764">
            <v>147500</v>
          </cell>
        </row>
        <row r="7765">
          <cell r="A7765" t="str">
            <v>Data Analyst</v>
          </cell>
          <cell r="F7765" t="b">
            <v>0</v>
          </cell>
          <cell r="M7765">
            <v>80000</v>
          </cell>
        </row>
        <row r="7766">
          <cell r="A7766" t="str">
            <v>Data Scientist</v>
          </cell>
          <cell r="F7766" t="b">
            <v>0</v>
          </cell>
          <cell r="M7766">
            <v>224500</v>
          </cell>
        </row>
        <row r="7767">
          <cell r="A7767" t="str">
            <v>Senior Data Engineer</v>
          </cell>
          <cell r="F7767" t="b">
            <v>0</v>
          </cell>
        </row>
        <row r="7768">
          <cell r="A7768" t="str">
            <v>Data Scientist</v>
          </cell>
          <cell r="F7768" t="b">
            <v>0</v>
          </cell>
          <cell r="M7768">
            <v>108415.5</v>
          </cell>
        </row>
        <row r="7769">
          <cell r="A7769" t="str">
            <v>Data Scientist</v>
          </cell>
          <cell r="F7769" t="b">
            <v>1</v>
          </cell>
        </row>
        <row r="7770">
          <cell r="A7770" t="str">
            <v>Data Engineer</v>
          </cell>
          <cell r="F7770" t="b">
            <v>0</v>
          </cell>
        </row>
        <row r="7771">
          <cell r="A7771" t="str">
            <v>Data Scientist</v>
          </cell>
          <cell r="F7771" t="b">
            <v>1</v>
          </cell>
          <cell r="M7771">
            <v>111450</v>
          </cell>
        </row>
        <row r="7772">
          <cell r="A7772" t="str">
            <v>Data Engineer</v>
          </cell>
          <cell r="F7772" t="b">
            <v>0</v>
          </cell>
        </row>
        <row r="7773">
          <cell r="A7773" t="str">
            <v>Data Engineer</v>
          </cell>
          <cell r="F7773" t="b">
            <v>0</v>
          </cell>
          <cell r="M7773">
            <v>137500</v>
          </cell>
        </row>
        <row r="7774">
          <cell r="A7774" t="str">
            <v>Senior Data Engineer</v>
          </cell>
          <cell r="F7774" t="b">
            <v>0</v>
          </cell>
          <cell r="M7774">
            <v>165000</v>
          </cell>
        </row>
        <row r="7775">
          <cell r="A7775" t="str">
            <v>Senior Data Engineer</v>
          </cell>
          <cell r="F7775" t="b">
            <v>0</v>
          </cell>
          <cell r="M7775">
            <v>160000</v>
          </cell>
        </row>
        <row r="7776">
          <cell r="A7776" t="str">
            <v>Data Analyst</v>
          </cell>
          <cell r="F7776" t="b">
            <v>0</v>
          </cell>
          <cell r="M7776">
            <v>92500</v>
          </cell>
        </row>
        <row r="7777">
          <cell r="A7777" t="str">
            <v>Data Scientist</v>
          </cell>
          <cell r="F7777" t="b">
            <v>0</v>
          </cell>
          <cell r="M7777">
            <v>128816</v>
          </cell>
        </row>
        <row r="7778">
          <cell r="A7778" t="str">
            <v>Data Analyst</v>
          </cell>
          <cell r="F7778" t="b">
            <v>0</v>
          </cell>
        </row>
        <row r="7779">
          <cell r="A7779" t="str">
            <v>Data Analyst</v>
          </cell>
          <cell r="F7779" t="b">
            <v>0</v>
          </cell>
        </row>
        <row r="7780">
          <cell r="A7780" t="str">
            <v>Data Scientist</v>
          </cell>
          <cell r="F7780" t="b">
            <v>0</v>
          </cell>
        </row>
        <row r="7781">
          <cell r="A7781" t="str">
            <v>Data Scientist</v>
          </cell>
          <cell r="F7781" t="b">
            <v>0</v>
          </cell>
        </row>
        <row r="7782">
          <cell r="A7782" t="str">
            <v>Data Scientist</v>
          </cell>
          <cell r="F7782" t="b">
            <v>1</v>
          </cell>
        </row>
        <row r="7783">
          <cell r="A7783" t="str">
            <v>Data Scientist</v>
          </cell>
          <cell r="F7783" t="b">
            <v>0</v>
          </cell>
          <cell r="M7783">
            <v>88128</v>
          </cell>
        </row>
        <row r="7784">
          <cell r="A7784" t="str">
            <v>Data Analyst</v>
          </cell>
          <cell r="F7784" t="b">
            <v>0</v>
          </cell>
          <cell r="M7784">
            <v>131971</v>
          </cell>
        </row>
        <row r="7785">
          <cell r="A7785" t="str">
            <v>Business Analyst</v>
          </cell>
          <cell r="F7785" t="b">
            <v>0</v>
          </cell>
          <cell r="M7785">
            <v>57500</v>
          </cell>
        </row>
        <row r="7786">
          <cell r="A7786" t="str">
            <v>Data Scientist</v>
          </cell>
          <cell r="F7786" t="b">
            <v>1</v>
          </cell>
          <cell r="M7786">
            <v>140000</v>
          </cell>
        </row>
        <row r="7787">
          <cell r="A7787" t="str">
            <v>Data Engineer</v>
          </cell>
          <cell r="F7787" t="b">
            <v>1</v>
          </cell>
        </row>
        <row r="7788">
          <cell r="A7788" t="str">
            <v>Data Scientist</v>
          </cell>
          <cell r="F7788" t="b">
            <v>0</v>
          </cell>
        </row>
        <row r="7789">
          <cell r="A7789" t="str">
            <v>Data Analyst</v>
          </cell>
          <cell r="F7789" t="b">
            <v>0</v>
          </cell>
        </row>
        <row r="7790">
          <cell r="A7790" t="str">
            <v>Data Engineer</v>
          </cell>
          <cell r="F7790" t="b">
            <v>0</v>
          </cell>
        </row>
        <row r="7791">
          <cell r="A7791" t="str">
            <v>Data Engineer</v>
          </cell>
          <cell r="F7791" t="b">
            <v>0</v>
          </cell>
          <cell r="M7791">
            <v>210000</v>
          </cell>
        </row>
        <row r="7792">
          <cell r="A7792" t="str">
            <v>Machine Learning Engineer</v>
          </cell>
          <cell r="F7792" t="b">
            <v>0</v>
          </cell>
          <cell r="M7792">
            <v>125000</v>
          </cell>
        </row>
        <row r="7793">
          <cell r="A7793" t="str">
            <v>Senior Data Scientist</v>
          </cell>
          <cell r="F7793" t="b">
            <v>0</v>
          </cell>
          <cell r="M7793">
            <v>200000</v>
          </cell>
        </row>
        <row r="7794">
          <cell r="A7794" t="str">
            <v>Senior Data Engineer</v>
          </cell>
          <cell r="F7794" t="b">
            <v>0</v>
          </cell>
          <cell r="M7794">
            <v>160000</v>
          </cell>
        </row>
        <row r="7795">
          <cell r="A7795" t="str">
            <v>Data Scientist</v>
          </cell>
          <cell r="F7795" t="b">
            <v>0</v>
          </cell>
        </row>
        <row r="7796">
          <cell r="A7796" t="str">
            <v>Data Analyst</v>
          </cell>
          <cell r="F7796" t="b">
            <v>1</v>
          </cell>
          <cell r="M7796">
            <v>70000</v>
          </cell>
        </row>
        <row r="7797">
          <cell r="A7797" t="str">
            <v>Data Analyst</v>
          </cell>
          <cell r="F7797" t="b">
            <v>0</v>
          </cell>
          <cell r="M7797">
            <v>56700</v>
          </cell>
        </row>
        <row r="7798">
          <cell r="A7798" t="str">
            <v>Data Analyst</v>
          </cell>
          <cell r="F7798" t="b">
            <v>0</v>
          </cell>
          <cell r="M7798">
            <v>138516</v>
          </cell>
        </row>
        <row r="7799">
          <cell r="A7799" t="str">
            <v>Data Engineer</v>
          </cell>
          <cell r="F7799" t="b">
            <v>1</v>
          </cell>
          <cell r="M7799">
            <v>158559</v>
          </cell>
        </row>
        <row r="7800">
          <cell r="A7800" t="str">
            <v>Data Engineer</v>
          </cell>
          <cell r="F7800" t="b">
            <v>0</v>
          </cell>
          <cell r="M7800">
            <v>80850</v>
          </cell>
        </row>
        <row r="7801">
          <cell r="A7801" t="str">
            <v>Data Scientist</v>
          </cell>
          <cell r="F7801" t="b">
            <v>0</v>
          </cell>
        </row>
        <row r="7802">
          <cell r="A7802" t="str">
            <v>Data Analyst</v>
          </cell>
          <cell r="F7802" t="b">
            <v>0</v>
          </cell>
        </row>
        <row r="7803">
          <cell r="A7803" t="str">
            <v>Data Engineer</v>
          </cell>
          <cell r="F7803" t="b">
            <v>0</v>
          </cell>
          <cell r="M7803">
            <v>147500</v>
          </cell>
        </row>
        <row r="7804">
          <cell r="A7804" t="str">
            <v>Senior Data Scientist</v>
          </cell>
          <cell r="F7804" t="b">
            <v>0</v>
          </cell>
          <cell r="M7804">
            <v>115000</v>
          </cell>
        </row>
        <row r="7805">
          <cell r="A7805" t="str">
            <v>Machine Learning Engineer</v>
          </cell>
          <cell r="F7805" t="b">
            <v>0</v>
          </cell>
          <cell r="M7805">
            <v>50400</v>
          </cell>
        </row>
        <row r="7806">
          <cell r="A7806" t="str">
            <v>Data Engineer</v>
          </cell>
          <cell r="F7806" t="b">
            <v>0</v>
          </cell>
          <cell r="M7806">
            <v>85000</v>
          </cell>
        </row>
        <row r="7807">
          <cell r="A7807" t="str">
            <v>Data Engineer</v>
          </cell>
          <cell r="F7807" t="b">
            <v>0</v>
          </cell>
          <cell r="M7807">
            <v>70000</v>
          </cell>
        </row>
        <row r="7808">
          <cell r="A7808" t="str">
            <v>Data Engineer</v>
          </cell>
          <cell r="F7808" t="b">
            <v>0</v>
          </cell>
          <cell r="M7808">
            <v>125000</v>
          </cell>
        </row>
        <row r="7809">
          <cell r="A7809" t="str">
            <v>Senior Data Engineer</v>
          </cell>
          <cell r="F7809" t="b">
            <v>0</v>
          </cell>
          <cell r="M7809">
            <v>125000</v>
          </cell>
        </row>
        <row r="7810">
          <cell r="A7810" t="str">
            <v>Data Engineer</v>
          </cell>
          <cell r="F7810" t="b">
            <v>0</v>
          </cell>
        </row>
        <row r="7811">
          <cell r="A7811" t="str">
            <v>Machine Learning Engineer</v>
          </cell>
          <cell r="F7811" t="b">
            <v>0</v>
          </cell>
          <cell r="M7811">
            <v>70000</v>
          </cell>
        </row>
        <row r="7812">
          <cell r="A7812" t="str">
            <v>Data Analyst</v>
          </cell>
          <cell r="F7812" t="b">
            <v>0</v>
          </cell>
          <cell r="M7812">
            <v>103504.34375</v>
          </cell>
        </row>
        <row r="7813">
          <cell r="A7813" t="str">
            <v>Data Engineer</v>
          </cell>
          <cell r="F7813" t="b">
            <v>1</v>
          </cell>
        </row>
        <row r="7814">
          <cell r="A7814" t="str">
            <v>Data Scientist</v>
          </cell>
          <cell r="F7814" t="b">
            <v>0</v>
          </cell>
        </row>
        <row r="7815">
          <cell r="A7815" t="str">
            <v>Data Engineer</v>
          </cell>
          <cell r="F7815" t="b">
            <v>0</v>
          </cell>
          <cell r="M7815">
            <v>98283</v>
          </cell>
        </row>
        <row r="7816">
          <cell r="A7816" t="str">
            <v>Data Analyst</v>
          </cell>
          <cell r="F7816" t="b">
            <v>0</v>
          </cell>
        </row>
        <row r="7817">
          <cell r="A7817" t="str">
            <v>Senior Data Engineer</v>
          </cell>
          <cell r="F7817" t="b">
            <v>0</v>
          </cell>
          <cell r="M7817">
            <v>140000</v>
          </cell>
        </row>
        <row r="7818">
          <cell r="A7818" t="str">
            <v>Data Engineer</v>
          </cell>
          <cell r="F7818" t="b">
            <v>0</v>
          </cell>
          <cell r="M7818">
            <v>112500</v>
          </cell>
        </row>
        <row r="7819">
          <cell r="A7819" t="str">
            <v>Senior Data Engineer</v>
          </cell>
          <cell r="F7819" t="b">
            <v>0</v>
          </cell>
          <cell r="M7819">
            <v>125000</v>
          </cell>
        </row>
        <row r="7820">
          <cell r="A7820" t="str">
            <v>Data Scientist</v>
          </cell>
          <cell r="F7820" t="b">
            <v>0</v>
          </cell>
          <cell r="M7820">
            <v>97444</v>
          </cell>
        </row>
        <row r="7821">
          <cell r="A7821" t="str">
            <v>Data Analyst</v>
          </cell>
          <cell r="F7821" t="b">
            <v>0</v>
          </cell>
        </row>
        <row r="7822">
          <cell r="A7822" t="str">
            <v>Data Engineer</v>
          </cell>
          <cell r="F7822" t="b">
            <v>1</v>
          </cell>
          <cell r="M7822">
            <v>140000</v>
          </cell>
        </row>
        <row r="7823">
          <cell r="A7823" t="str">
            <v>Senior Data Engineer</v>
          </cell>
          <cell r="F7823" t="b">
            <v>1</v>
          </cell>
          <cell r="M7823">
            <v>150000</v>
          </cell>
        </row>
        <row r="7824">
          <cell r="A7824" t="str">
            <v>Data Engineer</v>
          </cell>
          <cell r="F7824" t="b">
            <v>1</v>
          </cell>
        </row>
        <row r="7825">
          <cell r="A7825" t="str">
            <v>Data Engineer</v>
          </cell>
          <cell r="F7825" t="b">
            <v>0</v>
          </cell>
          <cell r="M7825">
            <v>147500</v>
          </cell>
        </row>
        <row r="7826">
          <cell r="A7826" t="str">
            <v>Data Engineer</v>
          </cell>
          <cell r="F7826" t="b">
            <v>0</v>
          </cell>
          <cell r="M7826">
            <v>96773</v>
          </cell>
        </row>
        <row r="7827">
          <cell r="A7827" t="str">
            <v>Data Scientist</v>
          </cell>
          <cell r="F7827" t="b">
            <v>0</v>
          </cell>
          <cell r="M7827">
            <v>79200</v>
          </cell>
        </row>
        <row r="7828">
          <cell r="A7828" t="str">
            <v>Data Analyst</v>
          </cell>
          <cell r="F7828" t="b">
            <v>0</v>
          </cell>
          <cell r="M7828">
            <v>111000</v>
          </cell>
        </row>
        <row r="7829">
          <cell r="A7829" t="str">
            <v>Data Engineer</v>
          </cell>
          <cell r="F7829" t="b">
            <v>0</v>
          </cell>
          <cell r="M7829">
            <v>150000</v>
          </cell>
        </row>
        <row r="7830">
          <cell r="A7830" t="str">
            <v>Senior Data Engineer</v>
          </cell>
          <cell r="F7830" t="b">
            <v>1</v>
          </cell>
          <cell r="M7830">
            <v>165000</v>
          </cell>
        </row>
        <row r="7831">
          <cell r="A7831" t="str">
            <v>Data Analyst</v>
          </cell>
          <cell r="F7831" t="b">
            <v>1</v>
          </cell>
          <cell r="M7831">
            <v>75000</v>
          </cell>
        </row>
        <row r="7832">
          <cell r="A7832" t="str">
            <v>Senior Data Engineer</v>
          </cell>
          <cell r="F7832" t="b">
            <v>0</v>
          </cell>
          <cell r="M7832">
            <v>45000</v>
          </cell>
        </row>
        <row r="7833">
          <cell r="A7833" t="str">
            <v>Data Analyst</v>
          </cell>
          <cell r="F7833" t="b">
            <v>0</v>
          </cell>
        </row>
        <row r="7834">
          <cell r="A7834" t="str">
            <v>Senior Data Engineer</v>
          </cell>
          <cell r="F7834" t="b">
            <v>0</v>
          </cell>
          <cell r="M7834">
            <v>147500</v>
          </cell>
        </row>
        <row r="7835">
          <cell r="A7835" t="str">
            <v>Data Engineer</v>
          </cell>
          <cell r="F7835" t="b">
            <v>0</v>
          </cell>
          <cell r="M7835">
            <v>50000</v>
          </cell>
        </row>
        <row r="7836">
          <cell r="A7836" t="str">
            <v>Data Engineer</v>
          </cell>
          <cell r="F7836" t="b">
            <v>1</v>
          </cell>
        </row>
        <row r="7837">
          <cell r="A7837" t="str">
            <v>Data Engineer</v>
          </cell>
          <cell r="F7837" t="b">
            <v>0</v>
          </cell>
        </row>
        <row r="7838">
          <cell r="A7838" t="str">
            <v>Data Engineer</v>
          </cell>
          <cell r="F7838" t="b">
            <v>0</v>
          </cell>
          <cell r="M7838">
            <v>115000</v>
          </cell>
        </row>
        <row r="7839">
          <cell r="A7839" t="str">
            <v>Business Analyst</v>
          </cell>
          <cell r="F7839" t="b">
            <v>0</v>
          </cell>
          <cell r="M7839">
            <v>95000</v>
          </cell>
        </row>
        <row r="7840">
          <cell r="A7840" t="str">
            <v>Senior Data Scientist</v>
          </cell>
          <cell r="F7840" t="b">
            <v>1</v>
          </cell>
          <cell r="M7840">
            <v>114000</v>
          </cell>
        </row>
        <row r="7841">
          <cell r="A7841" t="str">
            <v>Data Analyst</v>
          </cell>
          <cell r="F7841" t="b">
            <v>0</v>
          </cell>
          <cell r="M7841">
            <v>87500</v>
          </cell>
        </row>
        <row r="7842">
          <cell r="A7842" t="str">
            <v>Data Analyst</v>
          </cell>
          <cell r="F7842" t="b">
            <v>0</v>
          </cell>
          <cell r="M7842">
            <v>85000</v>
          </cell>
        </row>
        <row r="7843">
          <cell r="A7843" t="str">
            <v>Data Analyst</v>
          </cell>
          <cell r="F7843" t="b">
            <v>0</v>
          </cell>
          <cell r="M7843">
            <v>102500</v>
          </cell>
        </row>
        <row r="7844">
          <cell r="A7844" t="str">
            <v>Data Scientist</v>
          </cell>
          <cell r="F7844" t="b">
            <v>0</v>
          </cell>
          <cell r="M7844">
            <v>112500</v>
          </cell>
        </row>
        <row r="7845">
          <cell r="A7845" t="str">
            <v>Software Engineer</v>
          </cell>
          <cell r="F7845" t="b">
            <v>0</v>
          </cell>
          <cell r="M7845">
            <v>123000</v>
          </cell>
        </row>
        <row r="7846">
          <cell r="A7846" t="str">
            <v>Data Engineer</v>
          </cell>
          <cell r="F7846" t="b">
            <v>0</v>
          </cell>
          <cell r="M7846">
            <v>130000</v>
          </cell>
        </row>
        <row r="7847">
          <cell r="A7847" t="str">
            <v>Senior Data Engineer</v>
          </cell>
          <cell r="F7847" t="b">
            <v>0</v>
          </cell>
          <cell r="M7847">
            <v>119000</v>
          </cell>
        </row>
        <row r="7848">
          <cell r="A7848" t="str">
            <v>Data Analyst</v>
          </cell>
          <cell r="F7848" t="b">
            <v>0</v>
          </cell>
        </row>
        <row r="7849">
          <cell r="A7849" t="str">
            <v>Data Engineer</v>
          </cell>
          <cell r="F7849" t="b">
            <v>0</v>
          </cell>
          <cell r="M7849">
            <v>150000</v>
          </cell>
        </row>
        <row r="7850">
          <cell r="A7850" t="str">
            <v>Software Engineer</v>
          </cell>
          <cell r="F7850" t="b">
            <v>0</v>
          </cell>
          <cell r="M7850">
            <v>158500</v>
          </cell>
        </row>
        <row r="7851">
          <cell r="A7851" t="str">
            <v>Data Scientist</v>
          </cell>
          <cell r="F7851" t="b">
            <v>0</v>
          </cell>
          <cell r="M7851">
            <v>173124</v>
          </cell>
        </row>
        <row r="7852">
          <cell r="A7852" t="str">
            <v>Data Analyst</v>
          </cell>
          <cell r="F7852" t="b">
            <v>0</v>
          </cell>
          <cell r="M7852">
            <v>115700</v>
          </cell>
        </row>
        <row r="7853">
          <cell r="A7853" t="str">
            <v>Data Analyst</v>
          </cell>
          <cell r="F7853" t="b">
            <v>0</v>
          </cell>
          <cell r="M7853">
            <v>93027</v>
          </cell>
        </row>
        <row r="7854">
          <cell r="A7854" t="str">
            <v>Data Engineer</v>
          </cell>
          <cell r="F7854" t="b">
            <v>0</v>
          </cell>
          <cell r="M7854">
            <v>125000</v>
          </cell>
        </row>
        <row r="7855">
          <cell r="A7855" t="str">
            <v>Data Engineer</v>
          </cell>
          <cell r="F7855" t="b">
            <v>0</v>
          </cell>
        </row>
        <row r="7856">
          <cell r="A7856" t="str">
            <v>Data Engineer</v>
          </cell>
          <cell r="F7856" t="b">
            <v>1</v>
          </cell>
        </row>
        <row r="7857">
          <cell r="A7857" t="str">
            <v>Data Engineer</v>
          </cell>
          <cell r="F7857" t="b">
            <v>0</v>
          </cell>
          <cell r="M7857">
            <v>150000</v>
          </cell>
        </row>
        <row r="7858">
          <cell r="A7858" t="str">
            <v>Data Engineer</v>
          </cell>
          <cell r="F7858" t="b">
            <v>1</v>
          </cell>
          <cell r="M7858">
            <v>107500</v>
          </cell>
        </row>
        <row r="7859">
          <cell r="A7859" t="str">
            <v>Data Analyst</v>
          </cell>
          <cell r="F7859" t="b">
            <v>0</v>
          </cell>
        </row>
        <row r="7860">
          <cell r="A7860" t="str">
            <v>Data Analyst</v>
          </cell>
          <cell r="F7860" t="b">
            <v>0</v>
          </cell>
          <cell r="M7860">
            <v>100000</v>
          </cell>
        </row>
        <row r="7861">
          <cell r="A7861" t="str">
            <v>Data Analyst</v>
          </cell>
          <cell r="F7861" t="b">
            <v>1</v>
          </cell>
          <cell r="M7861">
            <v>70000</v>
          </cell>
        </row>
        <row r="7862">
          <cell r="A7862" t="str">
            <v>Data Engineer</v>
          </cell>
          <cell r="F7862" t="b">
            <v>0</v>
          </cell>
          <cell r="M7862">
            <v>44100</v>
          </cell>
        </row>
        <row r="7863">
          <cell r="A7863" t="str">
            <v>Data Engineer</v>
          </cell>
          <cell r="F7863" t="b">
            <v>0</v>
          </cell>
          <cell r="M7863">
            <v>100000</v>
          </cell>
        </row>
        <row r="7864">
          <cell r="A7864" t="str">
            <v>Data Analyst</v>
          </cell>
          <cell r="F7864" t="b">
            <v>0</v>
          </cell>
          <cell r="M7864">
            <v>102500</v>
          </cell>
        </row>
        <row r="7865">
          <cell r="A7865" t="str">
            <v>Data Engineer</v>
          </cell>
          <cell r="F7865" t="b">
            <v>0</v>
          </cell>
          <cell r="M7865">
            <v>140000</v>
          </cell>
        </row>
        <row r="7866">
          <cell r="A7866" t="str">
            <v>Software Engineer</v>
          </cell>
          <cell r="F7866" t="b">
            <v>0</v>
          </cell>
        </row>
        <row r="7867">
          <cell r="A7867" t="str">
            <v>Data Analyst</v>
          </cell>
          <cell r="F7867" t="b">
            <v>0</v>
          </cell>
          <cell r="M7867">
            <v>94400</v>
          </cell>
        </row>
        <row r="7868">
          <cell r="A7868" t="str">
            <v>Data Scientist</v>
          </cell>
          <cell r="F7868" t="b">
            <v>0</v>
          </cell>
          <cell r="M7868">
            <v>195000</v>
          </cell>
        </row>
        <row r="7869">
          <cell r="A7869" t="str">
            <v>Data Engineer</v>
          </cell>
          <cell r="F7869" t="b">
            <v>0</v>
          </cell>
        </row>
        <row r="7870">
          <cell r="A7870" t="str">
            <v>Data Engineer</v>
          </cell>
          <cell r="F7870" t="b">
            <v>0</v>
          </cell>
        </row>
        <row r="7871">
          <cell r="A7871" t="str">
            <v>Senior Data Engineer</v>
          </cell>
          <cell r="F7871" t="b">
            <v>0</v>
          </cell>
        </row>
        <row r="7872">
          <cell r="A7872" t="str">
            <v>Data Scientist</v>
          </cell>
          <cell r="F7872" t="b">
            <v>0</v>
          </cell>
          <cell r="M7872">
            <v>66500</v>
          </cell>
        </row>
        <row r="7873">
          <cell r="A7873" t="str">
            <v>Data Analyst</v>
          </cell>
          <cell r="F7873" t="b">
            <v>0</v>
          </cell>
        </row>
        <row r="7874">
          <cell r="A7874" t="str">
            <v>Data Engineer</v>
          </cell>
          <cell r="F7874" t="b">
            <v>0</v>
          </cell>
          <cell r="M7874">
            <v>104688.140625</v>
          </cell>
        </row>
        <row r="7875">
          <cell r="A7875" t="str">
            <v>Data Engineer</v>
          </cell>
          <cell r="F7875" t="b">
            <v>0</v>
          </cell>
          <cell r="M7875">
            <v>140000</v>
          </cell>
        </row>
        <row r="7876">
          <cell r="A7876" t="str">
            <v>Data Scientist</v>
          </cell>
          <cell r="F7876" t="b">
            <v>1</v>
          </cell>
          <cell r="M7876">
            <v>124000</v>
          </cell>
        </row>
        <row r="7877">
          <cell r="A7877" t="str">
            <v>Data Scientist</v>
          </cell>
          <cell r="F7877" t="b">
            <v>0</v>
          </cell>
          <cell r="M7877">
            <v>135000</v>
          </cell>
        </row>
        <row r="7878">
          <cell r="A7878" t="str">
            <v>Senior Data Engineer</v>
          </cell>
          <cell r="F7878" t="b">
            <v>0</v>
          </cell>
          <cell r="M7878">
            <v>125000</v>
          </cell>
        </row>
        <row r="7879">
          <cell r="A7879" t="str">
            <v>Data Analyst</v>
          </cell>
          <cell r="F7879" t="b">
            <v>0</v>
          </cell>
          <cell r="M7879">
            <v>85000</v>
          </cell>
        </row>
        <row r="7880">
          <cell r="A7880" t="str">
            <v>Senior Data Analyst</v>
          </cell>
          <cell r="F7880" t="b">
            <v>0</v>
          </cell>
          <cell r="M7880">
            <v>100000</v>
          </cell>
        </row>
        <row r="7881">
          <cell r="A7881" t="str">
            <v>Data Scientist</v>
          </cell>
          <cell r="F7881" t="b">
            <v>0</v>
          </cell>
          <cell r="M7881">
            <v>170500</v>
          </cell>
        </row>
        <row r="7882">
          <cell r="A7882" t="str">
            <v>Data Engineer</v>
          </cell>
          <cell r="F7882" t="b">
            <v>0</v>
          </cell>
          <cell r="M7882">
            <v>90000</v>
          </cell>
        </row>
        <row r="7883">
          <cell r="A7883" t="str">
            <v>Data Analyst</v>
          </cell>
          <cell r="F7883" t="b">
            <v>0</v>
          </cell>
          <cell r="M7883">
            <v>116700</v>
          </cell>
        </row>
        <row r="7884">
          <cell r="A7884" t="str">
            <v>Data Analyst</v>
          </cell>
          <cell r="F7884" t="b">
            <v>0</v>
          </cell>
          <cell r="M7884">
            <v>85000</v>
          </cell>
        </row>
        <row r="7885">
          <cell r="A7885" t="str">
            <v>Data Scientist</v>
          </cell>
          <cell r="F7885" t="b">
            <v>0</v>
          </cell>
          <cell r="M7885">
            <v>69000</v>
          </cell>
        </row>
        <row r="7886">
          <cell r="A7886" t="str">
            <v>Data Scientist</v>
          </cell>
          <cell r="F7886" t="b">
            <v>0</v>
          </cell>
        </row>
        <row r="7887">
          <cell r="A7887" t="str">
            <v>Data Analyst</v>
          </cell>
          <cell r="F7887" t="b">
            <v>0</v>
          </cell>
        </row>
        <row r="7888">
          <cell r="A7888" t="str">
            <v>Data Engineer</v>
          </cell>
          <cell r="F7888" t="b">
            <v>1</v>
          </cell>
          <cell r="M7888">
            <v>100000</v>
          </cell>
        </row>
        <row r="7889">
          <cell r="A7889" t="str">
            <v>Data Analyst</v>
          </cell>
          <cell r="F7889" t="b">
            <v>0</v>
          </cell>
        </row>
        <row r="7890">
          <cell r="A7890" t="str">
            <v>Data Engineer</v>
          </cell>
          <cell r="F7890" t="b">
            <v>1</v>
          </cell>
          <cell r="M7890">
            <v>142500</v>
          </cell>
        </row>
        <row r="7891">
          <cell r="A7891" t="str">
            <v>Data Engineer</v>
          </cell>
          <cell r="F7891" t="b">
            <v>0</v>
          </cell>
          <cell r="M7891">
            <v>80850</v>
          </cell>
        </row>
        <row r="7892">
          <cell r="A7892" t="str">
            <v>Senior Data Engineer</v>
          </cell>
          <cell r="F7892" t="b">
            <v>0</v>
          </cell>
        </row>
        <row r="7893">
          <cell r="A7893" t="str">
            <v>Senior Data Engineer</v>
          </cell>
          <cell r="F7893" t="b">
            <v>1</v>
          </cell>
        </row>
        <row r="7894">
          <cell r="A7894" t="str">
            <v>Data Scientist</v>
          </cell>
          <cell r="F7894" t="b">
            <v>0</v>
          </cell>
          <cell r="M7894">
            <v>132500</v>
          </cell>
        </row>
        <row r="7895">
          <cell r="A7895" t="str">
            <v>Data Engineer</v>
          </cell>
          <cell r="F7895" t="b">
            <v>0</v>
          </cell>
          <cell r="M7895">
            <v>150000</v>
          </cell>
        </row>
        <row r="7896">
          <cell r="A7896" t="str">
            <v>Data Analyst</v>
          </cell>
          <cell r="F7896" t="b">
            <v>0</v>
          </cell>
          <cell r="M7896">
            <v>135000</v>
          </cell>
        </row>
        <row r="7897">
          <cell r="A7897" t="str">
            <v>Data Scientist</v>
          </cell>
          <cell r="F7897" t="b">
            <v>0</v>
          </cell>
          <cell r="M7897">
            <v>147500</v>
          </cell>
        </row>
        <row r="7898">
          <cell r="A7898" t="str">
            <v>Data Engineer</v>
          </cell>
          <cell r="F7898" t="b">
            <v>1</v>
          </cell>
        </row>
        <row r="7899">
          <cell r="A7899" t="str">
            <v>Data Analyst</v>
          </cell>
          <cell r="F7899" t="b">
            <v>0</v>
          </cell>
          <cell r="M7899">
            <v>111175</v>
          </cell>
        </row>
        <row r="7900">
          <cell r="A7900" t="str">
            <v>Data Analyst</v>
          </cell>
          <cell r="F7900" t="b">
            <v>0</v>
          </cell>
          <cell r="M7900">
            <v>115000</v>
          </cell>
        </row>
        <row r="7901">
          <cell r="A7901" t="str">
            <v>Data Engineer</v>
          </cell>
          <cell r="F7901" t="b">
            <v>0</v>
          </cell>
        </row>
        <row r="7902">
          <cell r="A7902" t="str">
            <v>Data Analyst</v>
          </cell>
          <cell r="F7902" t="b">
            <v>0</v>
          </cell>
          <cell r="M7902">
            <v>70100</v>
          </cell>
        </row>
        <row r="7903">
          <cell r="A7903" t="str">
            <v>Data Engineer</v>
          </cell>
          <cell r="F7903" t="b">
            <v>0</v>
          </cell>
          <cell r="M7903">
            <v>130000</v>
          </cell>
        </row>
        <row r="7904">
          <cell r="A7904" t="str">
            <v>Data Analyst</v>
          </cell>
          <cell r="F7904" t="b">
            <v>0</v>
          </cell>
        </row>
        <row r="7905">
          <cell r="A7905" t="str">
            <v>Data Engineer</v>
          </cell>
          <cell r="F7905" t="b">
            <v>0</v>
          </cell>
        </row>
        <row r="7906">
          <cell r="A7906" t="str">
            <v>Data Engineer</v>
          </cell>
          <cell r="F7906" t="b">
            <v>0</v>
          </cell>
          <cell r="M7906">
            <v>375000</v>
          </cell>
        </row>
        <row r="7907">
          <cell r="A7907" t="str">
            <v>Data Analyst</v>
          </cell>
          <cell r="F7907" t="b">
            <v>0</v>
          </cell>
        </row>
        <row r="7908">
          <cell r="A7908" t="str">
            <v>Data Analyst</v>
          </cell>
          <cell r="F7908" t="b">
            <v>0</v>
          </cell>
          <cell r="M7908">
            <v>102000</v>
          </cell>
        </row>
        <row r="7909">
          <cell r="A7909" t="str">
            <v>Senior Data Analyst</v>
          </cell>
          <cell r="F7909" t="b">
            <v>0</v>
          </cell>
          <cell r="M7909">
            <v>111175</v>
          </cell>
        </row>
        <row r="7910">
          <cell r="A7910" t="str">
            <v>Data Engineer</v>
          </cell>
          <cell r="F7910" t="b">
            <v>0</v>
          </cell>
        </row>
        <row r="7911">
          <cell r="A7911" t="str">
            <v>Data Analyst</v>
          </cell>
          <cell r="F7911" t="b">
            <v>0</v>
          </cell>
          <cell r="M7911">
            <v>110000</v>
          </cell>
        </row>
        <row r="7912">
          <cell r="A7912" t="str">
            <v>Senior Data Engineer</v>
          </cell>
          <cell r="F7912" t="b">
            <v>0</v>
          </cell>
          <cell r="M7912">
            <v>150000</v>
          </cell>
        </row>
        <row r="7913">
          <cell r="A7913" t="str">
            <v>Senior Data Engineer</v>
          </cell>
          <cell r="F7913" t="b">
            <v>0</v>
          </cell>
          <cell r="M7913">
            <v>241500</v>
          </cell>
        </row>
        <row r="7914">
          <cell r="A7914" t="str">
            <v>Data Scientist</v>
          </cell>
          <cell r="F7914" t="b">
            <v>1</v>
          </cell>
          <cell r="M7914">
            <v>147500</v>
          </cell>
        </row>
        <row r="7915">
          <cell r="A7915" t="str">
            <v>Data Engineer</v>
          </cell>
          <cell r="F7915" t="b">
            <v>0</v>
          </cell>
          <cell r="M7915">
            <v>147500</v>
          </cell>
        </row>
        <row r="7916">
          <cell r="A7916" t="str">
            <v>Data Engineer</v>
          </cell>
          <cell r="F7916" t="b">
            <v>0</v>
          </cell>
          <cell r="M7916">
            <v>147500</v>
          </cell>
        </row>
        <row r="7917">
          <cell r="A7917" t="str">
            <v>Data Scientist</v>
          </cell>
          <cell r="F7917" t="b">
            <v>0</v>
          </cell>
          <cell r="M7917">
            <v>69962.5</v>
          </cell>
        </row>
        <row r="7918">
          <cell r="A7918" t="str">
            <v>Senior Data Engineer</v>
          </cell>
          <cell r="F7918" t="b">
            <v>0</v>
          </cell>
          <cell r="M7918">
            <v>173500</v>
          </cell>
        </row>
        <row r="7919">
          <cell r="A7919" t="str">
            <v>Data Engineer</v>
          </cell>
          <cell r="F7919" t="b">
            <v>0</v>
          </cell>
          <cell r="M7919">
            <v>72900</v>
          </cell>
        </row>
        <row r="7920">
          <cell r="A7920" t="str">
            <v>Data Scientist</v>
          </cell>
          <cell r="F7920" t="b">
            <v>0</v>
          </cell>
          <cell r="M7920">
            <v>187000</v>
          </cell>
        </row>
        <row r="7921">
          <cell r="A7921" t="str">
            <v>Senior Data Analyst</v>
          </cell>
          <cell r="F7921" t="b">
            <v>0</v>
          </cell>
          <cell r="M7921">
            <v>118140</v>
          </cell>
        </row>
        <row r="7922">
          <cell r="A7922" t="str">
            <v>Data Engineer</v>
          </cell>
          <cell r="F7922" t="b">
            <v>0</v>
          </cell>
          <cell r="M7922">
            <v>169000</v>
          </cell>
        </row>
        <row r="7923">
          <cell r="A7923" t="str">
            <v>Data Engineer</v>
          </cell>
          <cell r="F7923" t="b">
            <v>0</v>
          </cell>
        </row>
        <row r="7924">
          <cell r="A7924" t="str">
            <v>Data Engineer</v>
          </cell>
          <cell r="F7924" t="b">
            <v>0</v>
          </cell>
          <cell r="M7924">
            <v>162500</v>
          </cell>
        </row>
        <row r="7925">
          <cell r="A7925" t="str">
            <v>Data Scientist</v>
          </cell>
          <cell r="F7925" t="b">
            <v>0</v>
          </cell>
          <cell r="M7925">
            <v>150000</v>
          </cell>
        </row>
        <row r="7926">
          <cell r="A7926" t="str">
            <v>Data Scientist</v>
          </cell>
          <cell r="F7926" t="b">
            <v>1</v>
          </cell>
          <cell r="M7926">
            <v>93455.5</v>
          </cell>
        </row>
        <row r="7927">
          <cell r="A7927" t="str">
            <v>Data Scientist</v>
          </cell>
          <cell r="F7927" t="b">
            <v>0</v>
          </cell>
        </row>
        <row r="7928">
          <cell r="A7928" t="str">
            <v>Data Analyst</v>
          </cell>
          <cell r="F7928" t="b">
            <v>0</v>
          </cell>
        </row>
        <row r="7929">
          <cell r="A7929" t="str">
            <v>Business Analyst</v>
          </cell>
          <cell r="F7929" t="b">
            <v>1</v>
          </cell>
          <cell r="M7929">
            <v>80000</v>
          </cell>
        </row>
        <row r="7930">
          <cell r="A7930" t="str">
            <v>Data Analyst</v>
          </cell>
          <cell r="F7930" t="b">
            <v>0</v>
          </cell>
          <cell r="M7930">
            <v>45000</v>
          </cell>
        </row>
        <row r="7931">
          <cell r="A7931" t="str">
            <v>Data Engineer</v>
          </cell>
          <cell r="F7931" t="b">
            <v>0</v>
          </cell>
          <cell r="M7931">
            <v>140000</v>
          </cell>
        </row>
        <row r="7932">
          <cell r="A7932" t="str">
            <v>Data Engineer</v>
          </cell>
          <cell r="F7932" t="b">
            <v>0</v>
          </cell>
          <cell r="M7932">
            <v>89100</v>
          </cell>
        </row>
        <row r="7933">
          <cell r="A7933" t="str">
            <v>Data Analyst</v>
          </cell>
          <cell r="F7933" t="b">
            <v>0</v>
          </cell>
        </row>
        <row r="7934">
          <cell r="A7934" t="str">
            <v>Data Analyst</v>
          </cell>
          <cell r="F7934" t="b">
            <v>0</v>
          </cell>
          <cell r="M7934">
            <v>74800</v>
          </cell>
        </row>
        <row r="7935">
          <cell r="A7935" t="str">
            <v>Senior Data Scientist</v>
          </cell>
          <cell r="F7935" t="b">
            <v>1</v>
          </cell>
          <cell r="M7935">
            <v>157500</v>
          </cell>
        </row>
        <row r="7936">
          <cell r="A7936" t="str">
            <v>Data Scientist</v>
          </cell>
          <cell r="F7936" t="b">
            <v>0</v>
          </cell>
          <cell r="M7936">
            <v>115000</v>
          </cell>
        </row>
        <row r="7937">
          <cell r="A7937" t="str">
            <v>Data Engineer</v>
          </cell>
          <cell r="F7937" t="b">
            <v>0</v>
          </cell>
          <cell r="M7937">
            <v>105000</v>
          </cell>
        </row>
        <row r="7938">
          <cell r="A7938" t="str">
            <v>Data Analyst</v>
          </cell>
          <cell r="F7938" t="b">
            <v>1</v>
          </cell>
        </row>
        <row r="7939">
          <cell r="A7939" t="str">
            <v>Data Scientist</v>
          </cell>
          <cell r="F7939" t="b">
            <v>0</v>
          </cell>
          <cell r="M7939">
            <v>88791</v>
          </cell>
        </row>
        <row r="7940">
          <cell r="A7940" t="str">
            <v>Data Scientist</v>
          </cell>
          <cell r="F7940" t="b">
            <v>0</v>
          </cell>
          <cell r="M7940">
            <v>175000</v>
          </cell>
        </row>
        <row r="7941">
          <cell r="A7941" t="str">
            <v>Data Scientist</v>
          </cell>
          <cell r="F7941" t="b">
            <v>0</v>
          </cell>
          <cell r="M7941">
            <v>120000</v>
          </cell>
        </row>
        <row r="7942">
          <cell r="A7942" t="str">
            <v>Data Engineer</v>
          </cell>
          <cell r="F7942" t="b">
            <v>1</v>
          </cell>
          <cell r="M7942">
            <v>135000</v>
          </cell>
        </row>
        <row r="7943">
          <cell r="A7943" t="str">
            <v>Data Engineer</v>
          </cell>
          <cell r="F7943" t="b">
            <v>0</v>
          </cell>
          <cell r="M7943">
            <v>125000</v>
          </cell>
        </row>
        <row r="7944">
          <cell r="A7944" t="str">
            <v>Data Scientist</v>
          </cell>
          <cell r="F7944" t="b">
            <v>0</v>
          </cell>
          <cell r="M7944">
            <v>170000</v>
          </cell>
        </row>
        <row r="7945">
          <cell r="A7945" t="str">
            <v>Data Engineer</v>
          </cell>
          <cell r="F7945" t="b">
            <v>0</v>
          </cell>
          <cell r="M7945">
            <v>140000</v>
          </cell>
        </row>
        <row r="7946">
          <cell r="A7946" t="str">
            <v>Data Engineer</v>
          </cell>
          <cell r="F7946" t="b">
            <v>1</v>
          </cell>
        </row>
        <row r="7947">
          <cell r="A7947" t="str">
            <v>Data Analyst</v>
          </cell>
          <cell r="F7947" t="b">
            <v>0</v>
          </cell>
        </row>
        <row r="7948">
          <cell r="A7948" t="str">
            <v>Data Scientist</v>
          </cell>
          <cell r="F7948" t="b">
            <v>0</v>
          </cell>
        </row>
        <row r="7949">
          <cell r="A7949" t="str">
            <v>Data Scientist</v>
          </cell>
          <cell r="F7949" t="b">
            <v>0</v>
          </cell>
        </row>
        <row r="7950">
          <cell r="A7950" t="str">
            <v>Data Engineer</v>
          </cell>
          <cell r="F7950" t="b">
            <v>1</v>
          </cell>
          <cell r="M7950">
            <v>132500</v>
          </cell>
        </row>
        <row r="7951">
          <cell r="A7951" t="str">
            <v>Data Engineer</v>
          </cell>
          <cell r="F7951" t="b">
            <v>0</v>
          </cell>
        </row>
        <row r="7952">
          <cell r="A7952" t="str">
            <v>Senior Data Scientist</v>
          </cell>
          <cell r="F7952" t="b">
            <v>0</v>
          </cell>
          <cell r="M7952">
            <v>152500</v>
          </cell>
        </row>
        <row r="7953">
          <cell r="A7953" t="str">
            <v>Data Scientist</v>
          </cell>
          <cell r="F7953" t="b">
            <v>0</v>
          </cell>
          <cell r="M7953">
            <v>115000</v>
          </cell>
        </row>
        <row r="7954">
          <cell r="A7954" t="str">
            <v>Senior Data Scientist</v>
          </cell>
          <cell r="F7954" t="b">
            <v>0</v>
          </cell>
          <cell r="M7954">
            <v>135000</v>
          </cell>
        </row>
        <row r="7955">
          <cell r="A7955" t="str">
            <v>Data Engineer</v>
          </cell>
          <cell r="F7955" t="b">
            <v>0</v>
          </cell>
          <cell r="M7955">
            <v>375000</v>
          </cell>
        </row>
        <row r="7956">
          <cell r="A7956" t="str">
            <v>Senior Data Scientist</v>
          </cell>
          <cell r="F7956" t="b">
            <v>1</v>
          </cell>
          <cell r="M7956">
            <v>155000</v>
          </cell>
        </row>
        <row r="7957">
          <cell r="A7957" t="str">
            <v>Data Engineer</v>
          </cell>
          <cell r="F7957" t="b">
            <v>0</v>
          </cell>
          <cell r="M7957">
            <v>80850</v>
          </cell>
        </row>
        <row r="7958">
          <cell r="A7958" t="str">
            <v>Data Engineer</v>
          </cell>
          <cell r="F7958" t="b">
            <v>1</v>
          </cell>
          <cell r="M7958">
            <v>115000</v>
          </cell>
        </row>
        <row r="7959">
          <cell r="A7959" t="str">
            <v>Data Engineer</v>
          </cell>
          <cell r="F7959" t="b">
            <v>0</v>
          </cell>
          <cell r="M7959">
            <v>125000</v>
          </cell>
        </row>
        <row r="7960">
          <cell r="A7960" t="str">
            <v>Senior Data Engineer</v>
          </cell>
          <cell r="F7960" t="b">
            <v>0</v>
          </cell>
        </row>
        <row r="7961">
          <cell r="A7961" t="str">
            <v>Data Scientist</v>
          </cell>
          <cell r="F7961" t="b">
            <v>0</v>
          </cell>
          <cell r="M7961">
            <v>98000</v>
          </cell>
        </row>
        <row r="7962">
          <cell r="A7962" t="str">
            <v>Data Analyst</v>
          </cell>
          <cell r="F7962" t="b">
            <v>0</v>
          </cell>
          <cell r="M7962">
            <v>65000</v>
          </cell>
        </row>
        <row r="7963">
          <cell r="A7963" t="str">
            <v>Data Analyst</v>
          </cell>
          <cell r="F7963" t="b">
            <v>0</v>
          </cell>
          <cell r="M7963">
            <v>65000</v>
          </cell>
        </row>
        <row r="7964">
          <cell r="A7964" t="str">
            <v>Data Scientist</v>
          </cell>
          <cell r="F7964" t="b">
            <v>0</v>
          </cell>
        </row>
        <row r="7965">
          <cell r="A7965" t="str">
            <v>Senior Data Engineer</v>
          </cell>
          <cell r="F7965" t="b">
            <v>0</v>
          </cell>
          <cell r="M7965">
            <v>89100</v>
          </cell>
        </row>
        <row r="7966">
          <cell r="A7966" t="str">
            <v>Data Scientist</v>
          </cell>
          <cell r="F7966" t="b">
            <v>0</v>
          </cell>
        </row>
        <row r="7967">
          <cell r="A7967" t="str">
            <v>Data Analyst</v>
          </cell>
          <cell r="F7967" t="b">
            <v>0</v>
          </cell>
        </row>
        <row r="7968">
          <cell r="A7968" t="str">
            <v>Data Engineer</v>
          </cell>
          <cell r="F7968" t="b">
            <v>0</v>
          </cell>
          <cell r="M7968">
            <v>146500</v>
          </cell>
        </row>
        <row r="7969">
          <cell r="A7969" t="str">
            <v>Data Engineer</v>
          </cell>
          <cell r="F7969" t="b">
            <v>1</v>
          </cell>
        </row>
        <row r="7970">
          <cell r="A7970" t="str">
            <v>Data Engineer</v>
          </cell>
          <cell r="F7970" t="b">
            <v>0</v>
          </cell>
          <cell r="M7970">
            <v>90000</v>
          </cell>
        </row>
        <row r="7971">
          <cell r="A7971" t="str">
            <v>Data Scientist</v>
          </cell>
          <cell r="F7971" t="b">
            <v>1</v>
          </cell>
        </row>
        <row r="7972">
          <cell r="A7972" t="str">
            <v>Data Analyst</v>
          </cell>
          <cell r="F7972" t="b">
            <v>0</v>
          </cell>
          <cell r="M7972">
            <v>56381</v>
          </cell>
        </row>
        <row r="7973">
          <cell r="A7973" t="str">
            <v>Senior Data Analyst</v>
          </cell>
          <cell r="F7973" t="b">
            <v>0</v>
          </cell>
          <cell r="M7973">
            <v>111175</v>
          </cell>
        </row>
        <row r="7974">
          <cell r="A7974" t="str">
            <v>Data Engineer</v>
          </cell>
          <cell r="F7974" t="b">
            <v>0</v>
          </cell>
        </row>
        <row r="7975">
          <cell r="A7975" t="str">
            <v>Data Analyst</v>
          </cell>
          <cell r="F7975" t="b">
            <v>0</v>
          </cell>
        </row>
        <row r="7976">
          <cell r="A7976" t="str">
            <v>Data Analyst</v>
          </cell>
          <cell r="F7976" t="b">
            <v>0</v>
          </cell>
          <cell r="M7976">
            <v>75000</v>
          </cell>
        </row>
        <row r="7977">
          <cell r="A7977" t="str">
            <v>Data Engineer</v>
          </cell>
          <cell r="F7977" t="b">
            <v>0</v>
          </cell>
          <cell r="M7977">
            <v>90000</v>
          </cell>
        </row>
        <row r="7978">
          <cell r="A7978" t="str">
            <v>Data Analyst</v>
          </cell>
          <cell r="F7978" t="b">
            <v>0</v>
          </cell>
        </row>
        <row r="7979">
          <cell r="A7979" t="str">
            <v>Data Analyst</v>
          </cell>
          <cell r="F7979" t="b">
            <v>0</v>
          </cell>
          <cell r="M7979">
            <v>77981</v>
          </cell>
        </row>
        <row r="7980">
          <cell r="A7980" t="str">
            <v>Data Scientist</v>
          </cell>
          <cell r="F7980" t="b">
            <v>0</v>
          </cell>
          <cell r="M7980">
            <v>135000</v>
          </cell>
        </row>
        <row r="7981">
          <cell r="A7981" t="str">
            <v>Data Scientist</v>
          </cell>
          <cell r="F7981" t="b">
            <v>0</v>
          </cell>
        </row>
        <row r="7982">
          <cell r="A7982" t="str">
            <v>Data Scientist</v>
          </cell>
          <cell r="F7982" t="b">
            <v>0</v>
          </cell>
          <cell r="M7982">
            <v>151950</v>
          </cell>
        </row>
        <row r="7983">
          <cell r="A7983" t="str">
            <v>Data Engineer</v>
          </cell>
          <cell r="F7983" t="b">
            <v>1</v>
          </cell>
        </row>
        <row r="7984">
          <cell r="A7984" t="str">
            <v>Business Analyst</v>
          </cell>
          <cell r="F7984" t="b">
            <v>0</v>
          </cell>
          <cell r="M7984">
            <v>107590.9375</v>
          </cell>
        </row>
        <row r="7985">
          <cell r="A7985" t="str">
            <v>Data Engineer</v>
          </cell>
          <cell r="F7985" t="b">
            <v>1</v>
          </cell>
          <cell r="M7985">
            <v>75000</v>
          </cell>
        </row>
        <row r="7986">
          <cell r="A7986" t="str">
            <v>Data Scientist</v>
          </cell>
          <cell r="F7986" t="b">
            <v>1</v>
          </cell>
        </row>
        <row r="7987">
          <cell r="A7987" t="str">
            <v>Data Scientist</v>
          </cell>
          <cell r="F7987" t="b">
            <v>0</v>
          </cell>
          <cell r="M7987">
            <v>69962.5</v>
          </cell>
        </row>
        <row r="7988">
          <cell r="A7988" t="str">
            <v>Machine Learning Engineer</v>
          </cell>
          <cell r="F7988" t="b">
            <v>0</v>
          </cell>
          <cell r="M7988">
            <v>166000</v>
          </cell>
        </row>
        <row r="7989">
          <cell r="A7989" t="str">
            <v>Data Engineer</v>
          </cell>
          <cell r="F7989" t="b">
            <v>0</v>
          </cell>
          <cell r="M7989">
            <v>92000</v>
          </cell>
        </row>
        <row r="7990">
          <cell r="A7990" t="str">
            <v>Data Analyst</v>
          </cell>
          <cell r="F7990" t="b">
            <v>0</v>
          </cell>
          <cell r="M7990">
            <v>70000</v>
          </cell>
        </row>
        <row r="7991">
          <cell r="A7991" t="str">
            <v>Data Engineer</v>
          </cell>
          <cell r="F7991" t="b">
            <v>0</v>
          </cell>
        </row>
        <row r="7992">
          <cell r="A7992" t="str">
            <v>Data Analyst</v>
          </cell>
          <cell r="F7992" t="b">
            <v>0</v>
          </cell>
        </row>
        <row r="7993">
          <cell r="A7993" t="str">
            <v>Data Analyst</v>
          </cell>
          <cell r="F7993" t="b">
            <v>0</v>
          </cell>
          <cell r="M7993">
            <v>125000</v>
          </cell>
        </row>
        <row r="7994">
          <cell r="A7994" t="str">
            <v>Data Scientist</v>
          </cell>
          <cell r="F7994" t="b">
            <v>0</v>
          </cell>
          <cell r="M7994">
            <v>132500</v>
          </cell>
        </row>
        <row r="7995">
          <cell r="A7995" t="str">
            <v>Senior Data Analyst</v>
          </cell>
          <cell r="F7995" t="b">
            <v>0</v>
          </cell>
          <cell r="M7995">
            <v>113000</v>
          </cell>
        </row>
        <row r="7996">
          <cell r="A7996" t="str">
            <v>Data Analyst</v>
          </cell>
          <cell r="F7996" t="b">
            <v>0</v>
          </cell>
          <cell r="M7996">
            <v>79200</v>
          </cell>
        </row>
        <row r="7997">
          <cell r="A7997" t="str">
            <v>Senior Data Engineer</v>
          </cell>
          <cell r="F7997" t="b">
            <v>1</v>
          </cell>
          <cell r="M7997">
            <v>236500</v>
          </cell>
        </row>
        <row r="7998">
          <cell r="A7998" t="str">
            <v>Data Scientist</v>
          </cell>
          <cell r="F7998" t="b">
            <v>0</v>
          </cell>
          <cell r="M7998">
            <v>95200</v>
          </cell>
        </row>
        <row r="7999">
          <cell r="A7999" t="str">
            <v>Data Engineer</v>
          </cell>
          <cell r="F7999" t="b">
            <v>0</v>
          </cell>
        </row>
        <row r="8000">
          <cell r="A8000" t="str">
            <v>Senior Data Scientist</v>
          </cell>
          <cell r="F8000" t="b">
            <v>0</v>
          </cell>
          <cell r="M8000">
            <v>157500</v>
          </cell>
        </row>
        <row r="8001">
          <cell r="A8001" t="str">
            <v>Data Scientist</v>
          </cell>
          <cell r="F8001" t="b">
            <v>1</v>
          </cell>
          <cell r="M8001">
            <v>130000</v>
          </cell>
        </row>
        <row r="8002">
          <cell r="A8002" t="str">
            <v>Data Scientist</v>
          </cell>
          <cell r="F8002" t="b">
            <v>1</v>
          </cell>
        </row>
        <row r="8003">
          <cell r="A8003" t="str">
            <v>Senior Data Engineer</v>
          </cell>
          <cell r="F8003" t="b">
            <v>1</v>
          </cell>
          <cell r="M8003">
            <v>215000</v>
          </cell>
        </row>
        <row r="8004">
          <cell r="A8004" t="str">
            <v>Data Analyst</v>
          </cell>
          <cell r="F8004" t="b">
            <v>0</v>
          </cell>
        </row>
        <row r="8005">
          <cell r="A8005" t="str">
            <v>Senior Data Engineer</v>
          </cell>
          <cell r="F8005" t="b">
            <v>0</v>
          </cell>
        </row>
        <row r="8006">
          <cell r="A8006" t="str">
            <v>Senior Data Analyst</v>
          </cell>
          <cell r="F8006" t="b">
            <v>0</v>
          </cell>
          <cell r="M8006">
            <v>87761</v>
          </cell>
        </row>
        <row r="8007">
          <cell r="A8007" t="str">
            <v>Data Scientist</v>
          </cell>
          <cell r="F8007" t="b">
            <v>0</v>
          </cell>
          <cell r="M8007">
            <v>56700</v>
          </cell>
        </row>
        <row r="8008">
          <cell r="A8008" t="str">
            <v>Data Engineer</v>
          </cell>
          <cell r="F8008" t="b">
            <v>0</v>
          </cell>
        </row>
        <row r="8009">
          <cell r="A8009" t="str">
            <v>Data Engineer</v>
          </cell>
          <cell r="F8009" t="b">
            <v>1</v>
          </cell>
        </row>
        <row r="8010">
          <cell r="A8010" t="str">
            <v>Data Engineer</v>
          </cell>
          <cell r="F8010" t="b">
            <v>0</v>
          </cell>
          <cell r="M8010">
            <v>160000</v>
          </cell>
        </row>
        <row r="8011">
          <cell r="A8011" t="str">
            <v>Data Analyst</v>
          </cell>
          <cell r="F8011" t="b">
            <v>1</v>
          </cell>
        </row>
        <row r="8012">
          <cell r="A8012" t="str">
            <v>Data Engineer</v>
          </cell>
          <cell r="F8012" t="b">
            <v>0</v>
          </cell>
        </row>
        <row r="8013">
          <cell r="A8013" t="str">
            <v>Senior Data Analyst</v>
          </cell>
          <cell r="F8013" t="b">
            <v>0</v>
          </cell>
          <cell r="M8013">
            <v>88900</v>
          </cell>
        </row>
        <row r="8014">
          <cell r="A8014" t="str">
            <v>Data Engineer</v>
          </cell>
          <cell r="F8014" t="b">
            <v>0</v>
          </cell>
        </row>
        <row r="8015">
          <cell r="A8015" t="str">
            <v>Data Scientist</v>
          </cell>
          <cell r="F8015" t="b">
            <v>0</v>
          </cell>
          <cell r="M8015">
            <v>162500</v>
          </cell>
        </row>
        <row r="8016">
          <cell r="A8016" t="str">
            <v>Business Analyst</v>
          </cell>
          <cell r="F8016" t="b">
            <v>0</v>
          </cell>
        </row>
        <row r="8017">
          <cell r="A8017" t="str">
            <v>Data Analyst</v>
          </cell>
          <cell r="F8017" t="b">
            <v>0</v>
          </cell>
        </row>
        <row r="8018">
          <cell r="A8018" t="str">
            <v>Data Analyst</v>
          </cell>
          <cell r="F8018" t="b">
            <v>0</v>
          </cell>
          <cell r="M8018">
            <v>110000</v>
          </cell>
        </row>
        <row r="8019">
          <cell r="A8019" t="str">
            <v>Data Scientist</v>
          </cell>
          <cell r="F8019" t="b">
            <v>0</v>
          </cell>
          <cell r="M8019">
            <v>137500</v>
          </cell>
        </row>
        <row r="8020">
          <cell r="A8020" t="str">
            <v>Data Engineer</v>
          </cell>
          <cell r="F8020" t="b">
            <v>0</v>
          </cell>
          <cell r="M8020">
            <v>115000</v>
          </cell>
        </row>
        <row r="8021">
          <cell r="A8021" t="str">
            <v>Data Scientist</v>
          </cell>
          <cell r="F8021" t="b">
            <v>0</v>
          </cell>
          <cell r="M8021">
            <v>145000</v>
          </cell>
        </row>
        <row r="8022">
          <cell r="A8022" t="str">
            <v>Data Analyst</v>
          </cell>
          <cell r="F8022" t="b">
            <v>0</v>
          </cell>
          <cell r="M8022">
            <v>75000</v>
          </cell>
        </row>
        <row r="8023">
          <cell r="A8023" t="str">
            <v>Data Scientist</v>
          </cell>
          <cell r="F8023" t="b">
            <v>0</v>
          </cell>
          <cell r="M8023">
            <v>225000</v>
          </cell>
        </row>
        <row r="8024">
          <cell r="A8024" t="str">
            <v>Senior Data Engineer</v>
          </cell>
          <cell r="F8024" t="b">
            <v>0</v>
          </cell>
          <cell r="M8024">
            <v>115735</v>
          </cell>
        </row>
        <row r="8025">
          <cell r="A8025" t="str">
            <v>Data Engineer</v>
          </cell>
          <cell r="F8025" t="b">
            <v>0</v>
          </cell>
          <cell r="M8025">
            <v>185000</v>
          </cell>
        </row>
        <row r="8026">
          <cell r="A8026" t="str">
            <v>Data Engineer</v>
          </cell>
          <cell r="F8026" t="b">
            <v>0</v>
          </cell>
        </row>
        <row r="8027">
          <cell r="A8027" t="str">
            <v>Data Scientist</v>
          </cell>
          <cell r="F8027" t="b">
            <v>1</v>
          </cell>
          <cell r="M8027">
            <v>140000</v>
          </cell>
        </row>
        <row r="8028">
          <cell r="A8028" t="str">
            <v>Data Analyst</v>
          </cell>
          <cell r="F8028" t="b">
            <v>0</v>
          </cell>
          <cell r="M8028">
            <v>125000</v>
          </cell>
        </row>
        <row r="8029">
          <cell r="A8029" t="str">
            <v>Senior Data Engineer</v>
          </cell>
          <cell r="F8029" t="b">
            <v>0</v>
          </cell>
          <cell r="M8029">
            <v>157500</v>
          </cell>
        </row>
        <row r="8030">
          <cell r="A8030" t="str">
            <v>Data Scientist</v>
          </cell>
          <cell r="F8030" t="b">
            <v>0</v>
          </cell>
          <cell r="M8030">
            <v>98000</v>
          </cell>
        </row>
        <row r="8031">
          <cell r="A8031" t="str">
            <v>Data Engineer</v>
          </cell>
          <cell r="F8031" t="b">
            <v>1</v>
          </cell>
          <cell r="M8031">
            <v>146500</v>
          </cell>
        </row>
        <row r="8032">
          <cell r="A8032" t="str">
            <v>Data Analyst</v>
          </cell>
          <cell r="F8032" t="b">
            <v>0</v>
          </cell>
          <cell r="M8032">
            <v>80000</v>
          </cell>
        </row>
        <row r="8033">
          <cell r="A8033" t="str">
            <v>Data Engineer</v>
          </cell>
          <cell r="F8033" t="b">
            <v>0</v>
          </cell>
        </row>
        <row r="8034">
          <cell r="A8034" t="str">
            <v>Data Engineer</v>
          </cell>
          <cell r="F8034" t="b">
            <v>1</v>
          </cell>
        </row>
        <row r="8035">
          <cell r="A8035" t="str">
            <v>Data Engineer</v>
          </cell>
          <cell r="F8035" t="b">
            <v>0</v>
          </cell>
          <cell r="M8035">
            <v>167640</v>
          </cell>
        </row>
        <row r="8036">
          <cell r="A8036" t="str">
            <v>Data Engineer</v>
          </cell>
          <cell r="F8036" t="b">
            <v>0</v>
          </cell>
          <cell r="M8036">
            <v>135600</v>
          </cell>
        </row>
        <row r="8037">
          <cell r="A8037" t="str">
            <v>Machine Learning Engineer</v>
          </cell>
          <cell r="F8037" t="b">
            <v>0</v>
          </cell>
          <cell r="M8037">
            <v>44418.5</v>
          </cell>
        </row>
        <row r="8038">
          <cell r="A8038" t="str">
            <v>Data Engineer</v>
          </cell>
          <cell r="F8038" t="b">
            <v>0</v>
          </cell>
          <cell r="M8038">
            <v>174720</v>
          </cell>
        </row>
        <row r="8039">
          <cell r="A8039" t="str">
            <v>Data Engineer</v>
          </cell>
          <cell r="F8039" t="b">
            <v>0</v>
          </cell>
          <cell r="M8039">
            <v>150000</v>
          </cell>
        </row>
        <row r="8040">
          <cell r="A8040" t="str">
            <v>Senior Data Engineer</v>
          </cell>
          <cell r="F8040" t="b">
            <v>0</v>
          </cell>
          <cell r="M8040">
            <v>45000</v>
          </cell>
        </row>
        <row r="8041">
          <cell r="A8041" t="str">
            <v>Data Analyst</v>
          </cell>
          <cell r="F8041" t="b">
            <v>0</v>
          </cell>
          <cell r="M8041">
            <v>83500</v>
          </cell>
        </row>
        <row r="8042">
          <cell r="A8042" t="str">
            <v>Data Analyst</v>
          </cell>
          <cell r="F8042" t="b">
            <v>0</v>
          </cell>
        </row>
        <row r="8043">
          <cell r="A8043" t="str">
            <v>Data Scientist</v>
          </cell>
          <cell r="F8043" t="b">
            <v>0</v>
          </cell>
          <cell r="M8043">
            <v>197000</v>
          </cell>
        </row>
        <row r="8044">
          <cell r="A8044" t="str">
            <v>Senior Data Scientist</v>
          </cell>
          <cell r="F8044" t="b">
            <v>0</v>
          </cell>
        </row>
        <row r="8045">
          <cell r="A8045" t="str">
            <v>Data Analyst</v>
          </cell>
          <cell r="F8045" t="b">
            <v>0</v>
          </cell>
          <cell r="M8045">
            <v>131500</v>
          </cell>
        </row>
        <row r="8046">
          <cell r="A8046" t="str">
            <v>Data Analyst</v>
          </cell>
          <cell r="F8046" t="b">
            <v>0</v>
          </cell>
          <cell r="M8046">
            <v>57500</v>
          </cell>
        </row>
        <row r="8047">
          <cell r="A8047" t="str">
            <v>Data Analyst</v>
          </cell>
          <cell r="F8047" t="b">
            <v>0</v>
          </cell>
          <cell r="M8047">
            <v>111202</v>
          </cell>
        </row>
        <row r="8048">
          <cell r="A8048" t="str">
            <v>Data Analyst</v>
          </cell>
          <cell r="F8048" t="b">
            <v>0</v>
          </cell>
          <cell r="M8048">
            <v>125000</v>
          </cell>
        </row>
        <row r="8049">
          <cell r="A8049" t="str">
            <v>Data Scientist</v>
          </cell>
          <cell r="F8049" t="b">
            <v>0</v>
          </cell>
          <cell r="M8049">
            <v>115000</v>
          </cell>
        </row>
        <row r="8050">
          <cell r="A8050" t="str">
            <v>Data Scientist</v>
          </cell>
          <cell r="F8050" t="b">
            <v>0</v>
          </cell>
          <cell r="M8050">
            <v>139526</v>
          </cell>
        </row>
        <row r="8051">
          <cell r="A8051" t="str">
            <v>Data Analyst</v>
          </cell>
          <cell r="F8051" t="b">
            <v>0</v>
          </cell>
        </row>
        <row r="8052">
          <cell r="A8052" t="str">
            <v>Data Engineer</v>
          </cell>
          <cell r="F8052" t="b">
            <v>0</v>
          </cell>
          <cell r="M8052">
            <v>153034</v>
          </cell>
        </row>
        <row r="8053">
          <cell r="A8053" t="str">
            <v>Data Engineer</v>
          </cell>
          <cell r="F8053" t="b">
            <v>0</v>
          </cell>
        </row>
        <row r="8054">
          <cell r="A8054" t="str">
            <v>Data Scientist</v>
          </cell>
          <cell r="F8054" t="b">
            <v>0</v>
          </cell>
        </row>
        <row r="8055">
          <cell r="A8055" t="str">
            <v>Data Engineer</v>
          </cell>
          <cell r="F8055" t="b">
            <v>0</v>
          </cell>
        </row>
        <row r="8056">
          <cell r="A8056" t="str">
            <v>Senior Data Scientist</v>
          </cell>
          <cell r="F8056" t="b">
            <v>1</v>
          </cell>
        </row>
        <row r="8057">
          <cell r="A8057" t="str">
            <v>Data Engineer</v>
          </cell>
          <cell r="F8057" t="b">
            <v>0</v>
          </cell>
          <cell r="M8057">
            <v>115000</v>
          </cell>
        </row>
        <row r="8058">
          <cell r="A8058" t="str">
            <v>Senior Data Engineer</v>
          </cell>
          <cell r="F8058" t="b">
            <v>0</v>
          </cell>
        </row>
        <row r="8059">
          <cell r="A8059" t="str">
            <v>Data Engineer</v>
          </cell>
          <cell r="F8059" t="b">
            <v>0</v>
          </cell>
          <cell r="M8059">
            <v>169575</v>
          </cell>
        </row>
        <row r="8060">
          <cell r="A8060" t="str">
            <v>Data Analyst</v>
          </cell>
          <cell r="F8060" t="b">
            <v>0</v>
          </cell>
          <cell r="M8060">
            <v>90000</v>
          </cell>
        </row>
        <row r="8061">
          <cell r="A8061" t="str">
            <v>Data Scientist</v>
          </cell>
          <cell r="F8061" t="b">
            <v>0</v>
          </cell>
        </row>
        <row r="8062">
          <cell r="A8062" t="str">
            <v>Senior Data Engineer</v>
          </cell>
          <cell r="F8062" t="b">
            <v>0</v>
          </cell>
          <cell r="M8062">
            <v>150000</v>
          </cell>
        </row>
        <row r="8063">
          <cell r="A8063" t="str">
            <v>Data Scientist</v>
          </cell>
          <cell r="F8063" t="b">
            <v>1</v>
          </cell>
          <cell r="M8063">
            <v>130500</v>
          </cell>
        </row>
        <row r="8064">
          <cell r="A8064" t="str">
            <v>Data Engineer</v>
          </cell>
          <cell r="F8064" t="b">
            <v>0</v>
          </cell>
          <cell r="M8064">
            <v>147500</v>
          </cell>
        </row>
        <row r="8065">
          <cell r="A8065" t="str">
            <v>Data Engineer</v>
          </cell>
          <cell r="F8065" t="b">
            <v>1</v>
          </cell>
          <cell r="M8065">
            <v>145000</v>
          </cell>
        </row>
        <row r="8066">
          <cell r="A8066" t="str">
            <v>Data Engineer</v>
          </cell>
          <cell r="F8066" t="b">
            <v>0</v>
          </cell>
        </row>
        <row r="8067">
          <cell r="A8067" t="str">
            <v>Data Engineer</v>
          </cell>
          <cell r="F8067" t="b">
            <v>0</v>
          </cell>
          <cell r="M8067">
            <v>106358</v>
          </cell>
        </row>
        <row r="8068">
          <cell r="A8068" t="str">
            <v>Data Scientist</v>
          </cell>
          <cell r="F8068" t="b">
            <v>0</v>
          </cell>
        </row>
        <row r="8069">
          <cell r="A8069" t="str">
            <v>Data Scientist</v>
          </cell>
          <cell r="F8069" t="b">
            <v>0</v>
          </cell>
        </row>
        <row r="8070">
          <cell r="A8070" t="str">
            <v>Senior Data Engineer</v>
          </cell>
          <cell r="F8070" t="b">
            <v>0</v>
          </cell>
          <cell r="M8070">
            <v>118915</v>
          </cell>
        </row>
        <row r="8071">
          <cell r="A8071" t="str">
            <v>Data Scientist</v>
          </cell>
          <cell r="F8071" t="b">
            <v>1</v>
          </cell>
        </row>
        <row r="8072">
          <cell r="A8072" t="str">
            <v>Senior Data Engineer</v>
          </cell>
          <cell r="F8072" t="b">
            <v>0</v>
          </cell>
          <cell r="M8072">
            <v>125000</v>
          </cell>
        </row>
        <row r="8073">
          <cell r="A8073" t="str">
            <v>Data Engineer</v>
          </cell>
          <cell r="F8073" t="b">
            <v>0</v>
          </cell>
          <cell r="M8073">
            <v>115000</v>
          </cell>
        </row>
        <row r="8074">
          <cell r="A8074" t="str">
            <v>Data Engineer</v>
          </cell>
          <cell r="F8074" t="b">
            <v>1</v>
          </cell>
          <cell r="M8074">
            <v>102500</v>
          </cell>
        </row>
        <row r="8075">
          <cell r="A8075" t="str">
            <v>Senior Data Scientist</v>
          </cell>
          <cell r="F8075" t="b">
            <v>0</v>
          </cell>
          <cell r="M8075">
            <v>165735.03125</v>
          </cell>
        </row>
        <row r="8076">
          <cell r="A8076" t="str">
            <v>Software Engineer</v>
          </cell>
          <cell r="F8076" t="b">
            <v>0</v>
          </cell>
          <cell r="M8076">
            <v>196500</v>
          </cell>
        </row>
        <row r="8077">
          <cell r="A8077" t="str">
            <v>Data Analyst</v>
          </cell>
          <cell r="F8077" t="b">
            <v>1</v>
          </cell>
          <cell r="M8077">
            <v>85000</v>
          </cell>
        </row>
        <row r="8078">
          <cell r="A8078" t="str">
            <v>Data Engineer</v>
          </cell>
          <cell r="F8078" t="b">
            <v>0</v>
          </cell>
          <cell r="M8078">
            <v>175000</v>
          </cell>
        </row>
        <row r="8079">
          <cell r="A8079" t="str">
            <v>Data Scientist</v>
          </cell>
          <cell r="F8079" t="b">
            <v>1</v>
          </cell>
        </row>
        <row r="8080">
          <cell r="A8080" t="str">
            <v>Data Analyst</v>
          </cell>
          <cell r="F8080" t="b">
            <v>0</v>
          </cell>
          <cell r="M8080">
            <v>111175</v>
          </cell>
        </row>
        <row r="8081">
          <cell r="A8081" t="str">
            <v>Senior Data Engineer</v>
          </cell>
          <cell r="F8081" t="b">
            <v>0</v>
          </cell>
          <cell r="M8081">
            <v>243000</v>
          </cell>
        </row>
        <row r="8082">
          <cell r="A8082" t="str">
            <v>Data Scientist</v>
          </cell>
          <cell r="F8082" t="b">
            <v>0</v>
          </cell>
        </row>
        <row r="8083">
          <cell r="A8083" t="str">
            <v>Data Analyst</v>
          </cell>
          <cell r="F8083" t="b">
            <v>0</v>
          </cell>
        </row>
        <row r="8084">
          <cell r="A8084" t="str">
            <v>Data Engineer</v>
          </cell>
          <cell r="F8084" t="b">
            <v>0</v>
          </cell>
        </row>
        <row r="8085">
          <cell r="A8085" t="str">
            <v>Senior Data Engineer</v>
          </cell>
          <cell r="F8085" t="b">
            <v>0</v>
          </cell>
          <cell r="M8085">
            <v>157500</v>
          </cell>
        </row>
        <row r="8086">
          <cell r="A8086" t="str">
            <v>Data Engineer</v>
          </cell>
          <cell r="F8086" t="b">
            <v>1</v>
          </cell>
          <cell r="M8086">
            <v>171875</v>
          </cell>
        </row>
        <row r="8087">
          <cell r="A8087" t="str">
            <v>Data Analyst</v>
          </cell>
          <cell r="F8087" t="b">
            <v>0</v>
          </cell>
        </row>
        <row r="8088">
          <cell r="A8088" t="str">
            <v>Data Engineer</v>
          </cell>
          <cell r="F8088" t="b">
            <v>0</v>
          </cell>
          <cell r="M8088">
            <v>162080</v>
          </cell>
        </row>
        <row r="8089">
          <cell r="A8089" t="str">
            <v>Senior Data Engineer</v>
          </cell>
          <cell r="F8089" t="b">
            <v>0</v>
          </cell>
          <cell r="M8089">
            <v>99150</v>
          </cell>
        </row>
        <row r="8090">
          <cell r="A8090" t="str">
            <v>Senior Data Engineer</v>
          </cell>
          <cell r="F8090" t="b">
            <v>0</v>
          </cell>
          <cell r="M8090">
            <v>172500</v>
          </cell>
        </row>
        <row r="8091">
          <cell r="A8091" t="str">
            <v>Business Analyst</v>
          </cell>
          <cell r="F8091" t="b">
            <v>0</v>
          </cell>
          <cell r="M8091">
            <v>80000</v>
          </cell>
        </row>
        <row r="8092">
          <cell r="A8092" t="str">
            <v>Data Analyst</v>
          </cell>
          <cell r="F8092" t="b">
            <v>1</v>
          </cell>
          <cell r="M8092">
            <v>70000</v>
          </cell>
        </row>
        <row r="8093">
          <cell r="A8093" t="str">
            <v>Data Engineer</v>
          </cell>
          <cell r="F8093" t="b">
            <v>0</v>
          </cell>
          <cell r="M8093">
            <v>160000</v>
          </cell>
        </row>
        <row r="8094">
          <cell r="A8094" t="str">
            <v>Machine Learning Engineer</v>
          </cell>
          <cell r="F8094" t="b">
            <v>0</v>
          </cell>
          <cell r="M8094">
            <v>166000</v>
          </cell>
        </row>
        <row r="8095">
          <cell r="A8095" t="str">
            <v>Data Analyst</v>
          </cell>
          <cell r="F8095" t="b">
            <v>1</v>
          </cell>
          <cell r="M8095">
            <v>65000</v>
          </cell>
        </row>
        <row r="8096">
          <cell r="A8096" t="str">
            <v>Data Engineer</v>
          </cell>
          <cell r="F8096" t="b">
            <v>1</v>
          </cell>
          <cell r="M8096">
            <v>170000</v>
          </cell>
        </row>
        <row r="8097">
          <cell r="A8097" t="str">
            <v>Data Analyst</v>
          </cell>
          <cell r="F8097" t="b">
            <v>0</v>
          </cell>
        </row>
        <row r="8098">
          <cell r="A8098" t="str">
            <v>Data Scientist</v>
          </cell>
          <cell r="F8098" t="b">
            <v>1</v>
          </cell>
          <cell r="M8098">
            <v>157000</v>
          </cell>
        </row>
        <row r="8099">
          <cell r="A8099" t="str">
            <v>Data Engineer</v>
          </cell>
          <cell r="F8099" t="b">
            <v>0</v>
          </cell>
        </row>
        <row r="8100">
          <cell r="A8100" t="str">
            <v>Data Engineer</v>
          </cell>
          <cell r="F8100" t="b">
            <v>0</v>
          </cell>
          <cell r="M8100">
            <v>115000</v>
          </cell>
        </row>
        <row r="8101">
          <cell r="A8101" t="str">
            <v>Senior Data Analyst</v>
          </cell>
          <cell r="F8101" t="b">
            <v>1</v>
          </cell>
          <cell r="M8101">
            <v>112000</v>
          </cell>
        </row>
        <row r="8102">
          <cell r="A8102" t="str">
            <v>Data Engineer</v>
          </cell>
          <cell r="F8102" t="b">
            <v>0</v>
          </cell>
          <cell r="M8102">
            <v>94450</v>
          </cell>
        </row>
        <row r="8103">
          <cell r="A8103" t="str">
            <v>Data Analyst</v>
          </cell>
          <cell r="F8103" t="b">
            <v>0</v>
          </cell>
          <cell r="M8103">
            <v>72000</v>
          </cell>
        </row>
        <row r="8104">
          <cell r="A8104" t="str">
            <v>Data Engineer</v>
          </cell>
          <cell r="F8104" t="b">
            <v>1</v>
          </cell>
        </row>
        <row r="8105">
          <cell r="A8105" t="str">
            <v>Senior Data Scientist</v>
          </cell>
          <cell r="F8105" t="b">
            <v>0</v>
          </cell>
          <cell r="M8105">
            <v>90000</v>
          </cell>
        </row>
        <row r="8106">
          <cell r="A8106" t="str">
            <v>Data Engineer</v>
          </cell>
          <cell r="F8106" t="b">
            <v>1</v>
          </cell>
        </row>
        <row r="8107">
          <cell r="A8107" t="str">
            <v>Data Analyst</v>
          </cell>
          <cell r="F8107" t="b">
            <v>0</v>
          </cell>
          <cell r="M8107">
            <v>52500</v>
          </cell>
        </row>
        <row r="8108">
          <cell r="A8108" t="str">
            <v>Data Analyst</v>
          </cell>
          <cell r="F8108" t="b">
            <v>0</v>
          </cell>
          <cell r="M8108">
            <v>110000</v>
          </cell>
        </row>
        <row r="8109">
          <cell r="A8109" t="str">
            <v>Data Scientist</v>
          </cell>
          <cell r="F8109" t="b">
            <v>0</v>
          </cell>
          <cell r="M8109">
            <v>110000</v>
          </cell>
        </row>
        <row r="8110">
          <cell r="A8110" t="str">
            <v>Data Scientist</v>
          </cell>
          <cell r="F8110" t="b">
            <v>0</v>
          </cell>
        </row>
        <row r="8111">
          <cell r="A8111" t="str">
            <v>Data Analyst</v>
          </cell>
          <cell r="F8111" t="b">
            <v>0</v>
          </cell>
          <cell r="M8111">
            <v>90000</v>
          </cell>
        </row>
        <row r="8112">
          <cell r="A8112" t="str">
            <v>Senior Data Engineer</v>
          </cell>
          <cell r="F8112" t="b">
            <v>0</v>
          </cell>
          <cell r="M8112">
            <v>160000</v>
          </cell>
        </row>
        <row r="8113">
          <cell r="A8113" t="str">
            <v>Data Analyst</v>
          </cell>
          <cell r="F8113" t="b">
            <v>0</v>
          </cell>
          <cell r="M8113">
            <v>95000</v>
          </cell>
        </row>
        <row r="8114">
          <cell r="A8114" t="str">
            <v>Senior Data Engineer</v>
          </cell>
          <cell r="F8114" t="b">
            <v>0</v>
          </cell>
          <cell r="M8114">
            <v>110000</v>
          </cell>
        </row>
        <row r="8115">
          <cell r="A8115" t="str">
            <v>Data Scientist</v>
          </cell>
          <cell r="F8115" t="b">
            <v>0</v>
          </cell>
        </row>
        <row r="8116">
          <cell r="A8116" t="str">
            <v>Data Scientist</v>
          </cell>
          <cell r="F8116" t="b">
            <v>0</v>
          </cell>
          <cell r="M8116">
            <v>245000</v>
          </cell>
        </row>
        <row r="8117">
          <cell r="A8117" t="str">
            <v>Data Engineer</v>
          </cell>
          <cell r="F8117" t="b">
            <v>1</v>
          </cell>
        </row>
        <row r="8118">
          <cell r="A8118" t="str">
            <v>Data Engineer</v>
          </cell>
          <cell r="F8118" t="b">
            <v>0</v>
          </cell>
        </row>
        <row r="8119">
          <cell r="A8119" t="str">
            <v>Data Scientist</v>
          </cell>
          <cell r="F8119" t="b">
            <v>0</v>
          </cell>
          <cell r="M8119">
            <v>59480</v>
          </cell>
        </row>
        <row r="8120">
          <cell r="A8120" t="str">
            <v>Software Engineer</v>
          </cell>
          <cell r="F8120" t="b">
            <v>0</v>
          </cell>
          <cell r="M8120">
            <v>56700</v>
          </cell>
        </row>
        <row r="8121">
          <cell r="A8121" t="str">
            <v>Senior Data Scientist</v>
          </cell>
          <cell r="F8121" t="b">
            <v>1</v>
          </cell>
          <cell r="M8121">
            <v>160000</v>
          </cell>
        </row>
        <row r="8122">
          <cell r="A8122" t="str">
            <v>Senior Data Analyst</v>
          </cell>
          <cell r="F8122" t="b">
            <v>0</v>
          </cell>
          <cell r="M8122">
            <v>110400</v>
          </cell>
        </row>
        <row r="8123">
          <cell r="A8123" t="str">
            <v>Data Scientist</v>
          </cell>
          <cell r="F8123" t="b">
            <v>0</v>
          </cell>
          <cell r="M8123">
            <v>205000</v>
          </cell>
        </row>
        <row r="8124">
          <cell r="A8124" t="str">
            <v>Data Analyst</v>
          </cell>
          <cell r="F8124" t="b">
            <v>0</v>
          </cell>
          <cell r="M8124">
            <v>115000</v>
          </cell>
        </row>
        <row r="8125">
          <cell r="A8125" t="str">
            <v>Data Engineer</v>
          </cell>
          <cell r="F8125" t="b">
            <v>0</v>
          </cell>
          <cell r="M8125">
            <v>125000</v>
          </cell>
        </row>
        <row r="8126">
          <cell r="A8126" t="str">
            <v>Senior Data Analyst</v>
          </cell>
          <cell r="F8126" t="b">
            <v>0</v>
          </cell>
          <cell r="M8126">
            <v>96500</v>
          </cell>
        </row>
        <row r="8127">
          <cell r="A8127" t="str">
            <v>Data Scientist</v>
          </cell>
          <cell r="F8127" t="b">
            <v>0</v>
          </cell>
          <cell r="M8127">
            <v>80718</v>
          </cell>
        </row>
        <row r="8128">
          <cell r="A8128" t="str">
            <v>Business Analyst</v>
          </cell>
          <cell r="F8128" t="b">
            <v>0</v>
          </cell>
        </row>
        <row r="8129">
          <cell r="A8129" t="str">
            <v>Data Analyst</v>
          </cell>
          <cell r="F8129" t="b">
            <v>0</v>
          </cell>
        </row>
        <row r="8130">
          <cell r="A8130" t="str">
            <v>Data Scientist</v>
          </cell>
          <cell r="F8130" t="b">
            <v>0</v>
          </cell>
          <cell r="M8130">
            <v>88128</v>
          </cell>
        </row>
        <row r="8131">
          <cell r="A8131" t="str">
            <v>Data Scientist</v>
          </cell>
          <cell r="F8131" t="b">
            <v>0</v>
          </cell>
          <cell r="M8131">
            <v>155000</v>
          </cell>
        </row>
        <row r="8132">
          <cell r="A8132" t="str">
            <v>Data Engineer</v>
          </cell>
          <cell r="F8132" t="b">
            <v>0</v>
          </cell>
        </row>
        <row r="8133">
          <cell r="A8133" t="str">
            <v>Business Analyst</v>
          </cell>
          <cell r="F8133" t="b">
            <v>1</v>
          </cell>
          <cell r="M8133">
            <v>190000</v>
          </cell>
        </row>
        <row r="8134">
          <cell r="A8134" t="str">
            <v>Data Engineer</v>
          </cell>
          <cell r="F8134" t="b">
            <v>0</v>
          </cell>
          <cell r="M8134">
            <v>71300</v>
          </cell>
        </row>
        <row r="8135">
          <cell r="A8135" t="str">
            <v>Data Analyst</v>
          </cell>
          <cell r="F8135" t="b">
            <v>0</v>
          </cell>
          <cell r="M8135">
            <v>85132.5</v>
          </cell>
        </row>
        <row r="8136">
          <cell r="A8136" t="str">
            <v>Data Engineer</v>
          </cell>
          <cell r="F8136" t="b">
            <v>0</v>
          </cell>
          <cell r="M8136">
            <v>70000</v>
          </cell>
        </row>
        <row r="8137">
          <cell r="A8137" t="str">
            <v>Data Scientist</v>
          </cell>
          <cell r="F8137" t="b">
            <v>0</v>
          </cell>
          <cell r="M8137">
            <v>216500</v>
          </cell>
        </row>
        <row r="8138">
          <cell r="A8138" t="str">
            <v>Data Engineer</v>
          </cell>
          <cell r="F8138" t="b">
            <v>0</v>
          </cell>
          <cell r="M8138">
            <v>147500</v>
          </cell>
        </row>
        <row r="8139">
          <cell r="A8139" t="str">
            <v>Data Analyst</v>
          </cell>
          <cell r="F8139" t="b">
            <v>0</v>
          </cell>
          <cell r="M8139">
            <v>115000</v>
          </cell>
        </row>
        <row r="8140">
          <cell r="A8140" t="str">
            <v>Data Engineer</v>
          </cell>
          <cell r="F8140" t="b">
            <v>0</v>
          </cell>
          <cell r="M8140">
            <v>147500</v>
          </cell>
        </row>
        <row r="8141">
          <cell r="A8141" t="str">
            <v>Data Analyst</v>
          </cell>
          <cell r="F8141" t="b">
            <v>0</v>
          </cell>
          <cell r="M8141">
            <v>111175</v>
          </cell>
        </row>
        <row r="8142">
          <cell r="A8142" t="str">
            <v>Data Engineer</v>
          </cell>
          <cell r="F8142" t="b">
            <v>1</v>
          </cell>
          <cell r="M8142">
            <v>95981</v>
          </cell>
        </row>
        <row r="8143">
          <cell r="A8143" t="str">
            <v>Data Engineer</v>
          </cell>
          <cell r="F8143" t="b">
            <v>0</v>
          </cell>
          <cell r="M8143">
            <v>106500</v>
          </cell>
        </row>
        <row r="8144">
          <cell r="A8144" t="str">
            <v>Data Scientist</v>
          </cell>
          <cell r="F8144" t="b">
            <v>0</v>
          </cell>
          <cell r="M8144">
            <v>90000</v>
          </cell>
        </row>
        <row r="8145">
          <cell r="A8145" t="str">
            <v>Data Engineer</v>
          </cell>
          <cell r="F8145" t="b">
            <v>0</v>
          </cell>
          <cell r="M8145">
            <v>96773</v>
          </cell>
        </row>
        <row r="8146">
          <cell r="A8146" t="str">
            <v>Data Scientist</v>
          </cell>
          <cell r="F8146" t="b">
            <v>1</v>
          </cell>
        </row>
        <row r="8147">
          <cell r="A8147" t="str">
            <v>Data Analyst</v>
          </cell>
          <cell r="F8147" t="b">
            <v>0</v>
          </cell>
          <cell r="M8147">
            <v>71678</v>
          </cell>
        </row>
        <row r="8148">
          <cell r="A8148" t="str">
            <v>Data Engineer</v>
          </cell>
          <cell r="F8148" t="b">
            <v>0</v>
          </cell>
          <cell r="M8148">
            <v>106500</v>
          </cell>
        </row>
        <row r="8149">
          <cell r="A8149" t="str">
            <v>Data Engineer</v>
          </cell>
          <cell r="F8149" t="b">
            <v>0</v>
          </cell>
          <cell r="M8149">
            <v>110551.328125</v>
          </cell>
        </row>
        <row r="8150">
          <cell r="A8150" t="str">
            <v>Data Engineer</v>
          </cell>
          <cell r="F8150" t="b">
            <v>0</v>
          </cell>
        </row>
        <row r="8151">
          <cell r="A8151" t="str">
            <v>Data Scientist</v>
          </cell>
          <cell r="F8151" t="b">
            <v>1</v>
          </cell>
        </row>
        <row r="8152">
          <cell r="A8152" t="str">
            <v>Data Analyst</v>
          </cell>
          <cell r="F8152" t="b">
            <v>0</v>
          </cell>
          <cell r="M8152">
            <v>90000</v>
          </cell>
        </row>
        <row r="8153">
          <cell r="A8153" t="str">
            <v>Data Engineer</v>
          </cell>
          <cell r="F8153" t="b">
            <v>0</v>
          </cell>
        </row>
        <row r="8154">
          <cell r="A8154" t="str">
            <v>Machine Learning Engineer</v>
          </cell>
          <cell r="F8154" t="b">
            <v>0</v>
          </cell>
          <cell r="M8154">
            <v>200000</v>
          </cell>
        </row>
        <row r="8155">
          <cell r="A8155" t="str">
            <v>Senior Data Analyst</v>
          </cell>
          <cell r="F8155" t="b">
            <v>0</v>
          </cell>
          <cell r="M8155">
            <v>105515</v>
          </cell>
        </row>
        <row r="8156">
          <cell r="A8156" t="str">
            <v>Data Scientist</v>
          </cell>
          <cell r="F8156" t="b">
            <v>1</v>
          </cell>
          <cell r="M8156">
            <v>150000</v>
          </cell>
        </row>
        <row r="8157">
          <cell r="A8157" t="str">
            <v>Data Scientist</v>
          </cell>
          <cell r="F8157" t="b">
            <v>0</v>
          </cell>
          <cell r="M8157">
            <v>125500</v>
          </cell>
        </row>
        <row r="8158">
          <cell r="A8158" t="str">
            <v>Data Engineer</v>
          </cell>
          <cell r="F8158" t="b">
            <v>0</v>
          </cell>
          <cell r="M8158">
            <v>175000</v>
          </cell>
        </row>
        <row r="8159">
          <cell r="A8159" t="str">
            <v>Senior Data Scientist</v>
          </cell>
          <cell r="F8159" t="b">
            <v>0</v>
          </cell>
          <cell r="M8159">
            <v>157500</v>
          </cell>
        </row>
        <row r="8160">
          <cell r="A8160" t="str">
            <v>Senior Data Scientist</v>
          </cell>
          <cell r="F8160" t="b">
            <v>0</v>
          </cell>
          <cell r="M8160">
            <v>154500</v>
          </cell>
        </row>
        <row r="8161">
          <cell r="A8161" t="str">
            <v>Senior Data Engineer</v>
          </cell>
          <cell r="F8161" t="b">
            <v>0</v>
          </cell>
        </row>
        <row r="8162">
          <cell r="A8162" t="str">
            <v>Data Scientist</v>
          </cell>
          <cell r="F8162" t="b">
            <v>0</v>
          </cell>
          <cell r="M8162">
            <v>149946.5</v>
          </cell>
        </row>
        <row r="8163">
          <cell r="A8163" t="str">
            <v>Data Analyst</v>
          </cell>
          <cell r="F8163" t="b">
            <v>0</v>
          </cell>
          <cell r="M8163">
            <v>50000</v>
          </cell>
        </row>
        <row r="8164">
          <cell r="A8164" t="str">
            <v>Data Engineer</v>
          </cell>
          <cell r="F8164" t="b">
            <v>0</v>
          </cell>
          <cell r="M8164">
            <v>124500</v>
          </cell>
        </row>
        <row r="8165">
          <cell r="A8165" t="str">
            <v>Senior Data Engineer</v>
          </cell>
          <cell r="F8165" t="b">
            <v>0</v>
          </cell>
        </row>
        <row r="8166">
          <cell r="A8166" t="str">
            <v>Data Engineer</v>
          </cell>
          <cell r="F8166" t="b">
            <v>0</v>
          </cell>
          <cell r="M8166">
            <v>125000</v>
          </cell>
        </row>
        <row r="8167">
          <cell r="A8167" t="str">
            <v>Data Analyst</v>
          </cell>
          <cell r="F8167" t="b">
            <v>0</v>
          </cell>
          <cell r="M8167">
            <v>60000</v>
          </cell>
        </row>
        <row r="8168">
          <cell r="A8168" t="str">
            <v>Senior Data Scientist</v>
          </cell>
          <cell r="F8168" t="b">
            <v>0</v>
          </cell>
        </row>
        <row r="8169">
          <cell r="A8169" t="str">
            <v>Data Engineer</v>
          </cell>
          <cell r="F8169" t="b">
            <v>1</v>
          </cell>
          <cell r="M8169">
            <v>120000</v>
          </cell>
        </row>
        <row r="8170">
          <cell r="A8170" t="str">
            <v>Data Engineer</v>
          </cell>
          <cell r="F8170" t="b">
            <v>1</v>
          </cell>
          <cell r="M8170">
            <v>57500</v>
          </cell>
        </row>
        <row r="8171">
          <cell r="A8171" t="str">
            <v>Senior Data Engineer</v>
          </cell>
          <cell r="F8171" t="b">
            <v>1</v>
          </cell>
          <cell r="M8171">
            <v>220000</v>
          </cell>
        </row>
        <row r="8172">
          <cell r="A8172" t="str">
            <v>Senior Data Scientist</v>
          </cell>
          <cell r="F8172" t="b">
            <v>0</v>
          </cell>
          <cell r="M8172">
            <v>350000</v>
          </cell>
        </row>
        <row r="8173">
          <cell r="A8173" t="str">
            <v>Data Engineer</v>
          </cell>
          <cell r="F8173" t="b">
            <v>1</v>
          </cell>
          <cell r="M8173">
            <v>85000</v>
          </cell>
        </row>
        <row r="8174">
          <cell r="A8174" t="str">
            <v>Senior Data Analyst</v>
          </cell>
          <cell r="F8174" t="b">
            <v>0</v>
          </cell>
        </row>
        <row r="8175">
          <cell r="A8175" t="str">
            <v>Data Engineer</v>
          </cell>
          <cell r="F8175" t="b">
            <v>0</v>
          </cell>
          <cell r="M8175">
            <v>80000</v>
          </cell>
        </row>
        <row r="8176">
          <cell r="A8176" t="str">
            <v>Data Scientist</v>
          </cell>
          <cell r="F8176" t="b">
            <v>0</v>
          </cell>
          <cell r="M8176">
            <v>120564</v>
          </cell>
        </row>
        <row r="8177">
          <cell r="A8177" t="str">
            <v>Data Analyst</v>
          </cell>
          <cell r="F8177" t="b">
            <v>0</v>
          </cell>
          <cell r="M8177">
            <v>200000</v>
          </cell>
        </row>
        <row r="8178">
          <cell r="A8178" t="str">
            <v>Senior Data Scientist</v>
          </cell>
          <cell r="F8178" t="b">
            <v>1</v>
          </cell>
          <cell r="M8178">
            <v>157500</v>
          </cell>
        </row>
        <row r="8179">
          <cell r="A8179" t="str">
            <v>Data Engineer</v>
          </cell>
          <cell r="F8179" t="b">
            <v>0</v>
          </cell>
          <cell r="M8179">
            <v>105000.625</v>
          </cell>
        </row>
        <row r="8180">
          <cell r="A8180" t="str">
            <v>Senior Data Analyst</v>
          </cell>
          <cell r="F8180" t="b">
            <v>0</v>
          </cell>
        </row>
        <row r="8181">
          <cell r="A8181" t="str">
            <v>Data Engineer</v>
          </cell>
          <cell r="F8181" t="b">
            <v>0</v>
          </cell>
        </row>
        <row r="8182">
          <cell r="A8182" t="str">
            <v>Data Scientist</v>
          </cell>
          <cell r="F8182" t="b">
            <v>0</v>
          </cell>
          <cell r="M8182">
            <v>152000</v>
          </cell>
        </row>
        <row r="8183">
          <cell r="A8183" t="str">
            <v>Data Engineer</v>
          </cell>
          <cell r="F8183" t="b">
            <v>0</v>
          </cell>
          <cell r="M8183">
            <v>175000</v>
          </cell>
        </row>
        <row r="8184">
          <cell r="A8184" t="str">
            <v>Data Engineer</v>
          </cell>
          <cell r="F8184" t="b">
            <v>1</v>
          </cell>
        </row>
        <row r="8185">
          <cell r="A8185" t="str">
            <v>Data Engineer</v>
          </cell>
          <cell r="F8185" t="b">
            <v>0</v>
          </cell>
          <cell r="M8185">
            <v>200000</v>
          </cell>
        </row>
        <row r="8186">
          <cell r="A8186" t="str">
            <v>Senior Data Engineer</v>
          </cell>
          <cell r="F8186" t="b">
            <v>0</v>
          </cell>
          <cell r="M8186">
            <v>125000</v>
          </cell>
        </row>
        <row r="8187">
          <cell r="A8187" t="str">
            <v>Data Scientist</v>
          </cell>
          <cell r="F8187" t="b">
            <v>0</v>
          </cell>
        </row>
        <row r="8188">
          <cell r="A8188" t="str">
            <v>Data Analyst</v>
          </cell>
          <cell r="F8188" t="b">
            <v>0</v>
          </cell>
          <cell r="M8188">
            <v>72900</v>
          </cell>
        </row>
        <row r="8189">
          <cell r="A8189" t="str">
            <v>Business Analyst</v>
          </cell>
          <cell r="F8189" t="b">
            <v>0</v>
          </cell>
        </row>
        <row r="8190">
          <cell r="A8190" t="str">
            <v>Senior Data Engineer</v>
          </cell>
          <cell r="F8190" t="b">
            <v>0</v>
          </cell>
        </row>
        <row r="8191">
          <cell r="A8191" t="str">
            <v>Data Scientist</v>
          </cell>
          <cell r="F8191" t="b">
            <v>1</v>
          </cell>
        </row>
        <row r="8192">
          <cell r="A8192" t="str">
            <v>Data Scientist</v>
          </cell>
          <cell r="F8192" t="b">
            <v>0</v>
          </cell>
          <cell r="M8192">
            <v>158500</v>
          </cell>
        </row>
        <row r="8193">
          <cell r="A8193" t="str">
            <v>Data Scientist</v>
          </cell>
          <cell r="F8193" t="b">
            <v>0</v>
          </cell>
        </row>
        <row r="8194">
          <cell r="A8194" t="str">
            <v>Senior Data Engineer</v>
          </cell>
          <cell r="F8194" t="b">
            <v>0</v>
          </cell>
          <cell r="M8194">
            <v>90000</v>
          </cell>
        </row>
        <row r="8195">
          <cell r="A8195" t="str">
            <v>Business Analyst</v>
          </cell>
          <cell r="F8195" t="b">
            <v>0</v>
          </cell>
          <cell r="M8195">
            <v>89100</v>
          </cell>
        </row>
        <row r="8196">
          <cell r="A8196" t="str">
            <v>Senior Data Analyst</v>
          </cell>
          <cell r="F8196" t="b">
            <v>0</v>
          </cell>
          <cell r="M8196">
            <v>125000</v>
          </cell>
        </row>
        <row r="8197">
          <cell r="A8197" t="str">
            <v>Senior Data Engineer</v>
          </cell>
          <cell r="F8197" t="b">
            <v>0</v>
          </cell>
          <cell r="M8197">
            <v>152500</v>
          </cell>
        </row>
        <row r="8198">
          <cell r="A8198" t="str">
            <v>Senior Data Analyst</v>
          </cell>
          <cell r="F8198" t="b">
            <v>0</v>
          </cell>
        </row>
        <row r="8199">
          <cell r="A8199" t="str">
            <v>Senior Data Scientist</v>
          </cell>
          <cell r="F8199" t="b">
            <v>0</v>
          </cell>
          <cell r="M8199">
            <v>184500</v>
          </cell>
        </row>
        <row r="8200">
          <cell r="A8200" t="str">
            <v>Senior Data Analyst</v>
          </cell>
          <cell r="F8200" t="b">
            <v>0</v>
          </cell>
          <cell r="M8200">
            <v>100000</v>
          </cell>
        </row>
        <row r="8201">
          <cell r="A8201" t="str">
            <v>Data Engineer</v>
          </cell>
          <cell r="F8201" t="b">
            <v>1</v>
          </cell>
          <cell r="M8201">
            <v>137500</v>
          </cell>
        </row>
        <row r="8202">
          <cell r="A8202" t="str">
            <v>Data Scientist</v>
          </cell>
          <cell r="F8202" t="b">
            <v>0</v>
          </cell>
          <cell r="M8202">
            <v>56700</v>
          </cell>
        </row>
        <row r="8203">
          <cell r="A8203" t="str">
            <v>Data Scientist</v>
          </cell>
          <cell r="F8203" t="b">
            <v>0</v>
          </cell>
        </row>
        <row r="8204">
          <cell r="A8204" t="str">
            <v>Data Engineer</v>
          </cell>
          <cell r="F8204" t="b">
            <v>1</v>
          </cell>
        </row>
        <row r="8205">
          <cell r="A8205" t="str">
            <v>Senior Data Engineer</v>
          </cell>
          <cell r="F8205" t="b">
            <v>1</v>
          </cell>
        </row>
        <row r="8206">
          <cell r="A8206" t="str">
            <v>Senior Data Scientist</v>
          </cell>
          <cell r="F8206" t="b">
            <v>0</v>
          </cell>
          <cell r="M8206">
            <v>95000</v>
          </cell>
        </row>
        <row r="8207">
          <cell r="A8207" t="str">
            <v>Data Analyst</v>
          </cell>
          <cell r="F8207" t="b">
            <v>0</v>
          </cell>
        </row>
        <row r="8208">
          <cell r="A8208" t="str">
            <v>Data Analyst</v>
          </cell>
          <cell r="F8208" t="b">
            <v>0</v>
          </cell>
        </row>
        <row r="8209">
          <cell r="A8209" t="str">
            <v>Data Engineer</v>
          </cell>
          <cell r="F8209" t="b">
            <v>0</v>
          </cell>
          <cell r="M8209">
            <v>90000</v>
          </cell>
        </row>
        <row r="8210">
          <cell r="A8210" t="str">
            <v>Data Scientist</v>
          </cell>
          <cell r="F8210" t="b">
            <v>0</v>
          </cell>
          <cell r="M8210">
            <v>70000</v>
          </cell>
        </row>
        <row r="8211">
          <cell r="A8211" t="str">
            <v>Senior Data Analyst</v>
          </cell>
          <cell r="F8211" t="b">
            <v>0</v>
          </cell>
          <cell r="M8211">
            <v>97427.5</v>
          </cell>
        </row>
        <row r="8212">
          <cell r="A8212" t="str">
            <v>Data Analyst</v>
          </cell>
          <cell r="F8212" t="b">
            <v>0</v>
          </cell>
        </row>
        <row r="8213">
          <cell r="A8213" t="str">
            <v>Data Analyst</v>
          </cell>
          <cell r="F8213" t="b">
            <v>0</v>
          </cell>
        </row>
        <row r="8214">
          <cell r="A8214" t="str">
            <v>Data Scientist</v>
          </cell>
          <cell r="F8214" t="b">
            <v>0</v>
          </cell>
          <cell r="M8214">
            <v>175000</v>
          </cell>
        </row>
        <row r="8215">
          <cell r="A8215" t="str">
            <v>Business Analyst</v>
          </cell>
          <cell r="F8215" t="b">
            <v>1</v>
          </cell>
        </row>
        <row r="8216">
          <cell r="A8216" t="str">
            <v>Data Engineer</v>
          </cell>
          <cell r="F8216" t="b">
            <v>0</v>
          </cell>
          <cell r="M8216">
            <v>135000</v>
          </cell>
        </row>
        <row r="8217">
          <cell r="A8217" t="str">
            <v>Data Analyst</v>
          </cell>
          <cell r="F8217" t="b">
            <v>0</v>
          </cell>
        </row>
        <row r="8218">
          <cell r="A8218" t="str">
            <v>Data Analyst</v>
          </cell>
          <cell r="F8218" t="b">
            <v>0</v>
          </cell>
          <cell r="M8218">
            <v>111175</v>
          </cell>
        </row>
        <row r="8219">
          <cell r="A8219" t="str">
            <v>Data Engineer</v>
          </cell>
          <cell r="F8219" t="b">
            <v>0</v>
          </cell>
          <cell r="M8219">
            <v>147500</v>
          </cell>
        </row>
        <row r="8220">
          <cell r="A8220" t="str">
            <v>Data Engineer</v>
          </cell>
          <cell r="F8220" t="b">
            <v>0</v>
          </cell>
          <cell r="M8220">
            <v>205000</v>
          </cell>
        </row>
        <row r="8221">
          <cell r="A8221" t="str">
            <v>Data Analyst</v>
          </cell>
          <cell r="F8221" t="b">
            <v>0</v>
          </cell>
          <cell r="M8221">
            <v>95700</v>
          </cell>
        </row>
        <row r="8222">
          <cell r="A8222" t="str">
            <v>Data Engineer</v>
          </cell>
          <cell r="F8222" t="b">
            <v>0</v>
          </cell>
        </row>
        <row r="8223">
          <cell r="A8223" t="str">
            <v>Data Analyst</v>
          </cell>
          <cell r="F8223" t="b">
            <v>0</v>
          </cell>
          <cell r="M8223">
            <v>95260</v>
          </cell>
        </row>
        <row r="8224">
          <cell r="A8224" t="str">
            <v>Data Analyst</v>
          </cell>
          <cell r="F8224" t="b">
            <v>0</v>
          </cell>
          <cell r="M8224">
            <v>45000</v>
          </cell>
        </row>
        <row r="8225">
          <cell r="A8225" t="str">
            <v>Senior Data Engineer</v>
          </cell>
          <cell r="F8225" t="b">
            <v>0</v>
          </cell>
        </row>
        <row r="8226">
          <cell r="A8226" t="str">
            <v>Data Engineer</v>
          </cell>
          <cell r="F8226" t="b">
            <v>1</v>
          </cell>
          <cell r="M8226">
            <v>137500</v>
          </cell>
        </row>
        <row r="8227">
          <cell r="A8227" t="str">
            <v>Senior Data Engineer</v>
          </cell>
          <cell r="F8227" t="b">
            <v>1</v>
          </cell>
          <cell r="M8227">
            <v>187500</v>
          </cell>
        </row>
        <row r="8228">
          <cell r="A8228" t="str">
            <v>Senior Data Engineer</v>
          </cell>
          <cell r="F8228" t="b">
            <v>0</v>
          </cell>
          <cell r="M8228">
            <v>90000</v>
          </cell>
        </row>
        <row r="8229">
          <cell r="A8229" t="str">
            <v>Data Analyst</v>
          </cell>
          <cell r="F8229" t="b">
            <v>0</v>
          </cell>
          <cell r="M8229">
            <v>70000</v>
          </cell>
        </row>
        <row r="8230">
          <cell r="A8230" t="str">
            <v>Data Analyst</v>
          </cell>
          <cell r="F8230" t="b">
            <v>0</v>
          </cell>
        </row>
        <row r="8231">
          <cell r="A8231" t="str">
            <v>Data Scientist</v>
          </cell>
          <cell r="F8231" t="b">
            <v>1</v>
          </cell>
          <cell r="M8231">
            <v>130000</v>
          </cell>
        </row>
        <row r="8232">
          <cell r="A8232" t="str">
            <v>Data Engineer</v>
          </cell>
          <cell r="F8232" t="b">
            <v>0</v>
          </cell>
          <cell r="M8232">
            <v>159000</v>
          </cell>
        </row>
        <row r="8233">
          <cell r="A8233" t="str">
            <v>Business Analyst</v>
          </cell>
          <cell r="F8233" t="b">
            <v>1</v>
          </cell>
        </row>
        <row r="8234">
          <cell r="A8234" t="str">
            <v>Data Engineer</v>
          </cell>
          <cell r="F8234" t="b">
            <v>0</v>
          </cell>
          <cell r="M8234">
            <v>90000</v>
          </cell>
        </row>
        <row r="8235">
          <cell r="A8235" t="str">
            <v>Data Engineer</v>
          </cell>
          <cell r="F8235" t="b">
            <v>0</v>
          </cell>
        </row>
        <row r="8236">
          <cell r="A8236" t="str">
            <v>Data Engineer</v>
          </cell>
          <cell r="F8236" t="b">
            <v>1</v>
          </cell>
        </row>
        <row r="8237">
          <cell r="A8237" t="str">
            <v>Data Engineer</v>
          </cell>
          <cell r="F8237" t="b">
            <v>1</v>
          </cell>
        </row>
        <row r="8238">
          <cell r="A8238" t="str">
            <v>Data Analyst</v>
          </cell>
          <cell r="F8238" t="b">
            <v>0</v>
          </cell>
          <cell r="M8238">
            <v>117000</v>
          </cell>
        </row>
        <row r="8239">
          <cell r="A8239" t="str">
            <v>Data Scientist</v>
          </cell>
          <cell r="F8239" t="b">
            <v>0</v>
          </cell>
        </row>
        <row r="8240">
          <cell r="A8240" t="str">
            <v>Data Analyst</v>
          </cell>
          <cell r="F8240" t="b">
            <v>0</v>
          </cell>
          <cell r="M8240">
            <v>65000</v>
          </cell>
        </row>
        <row r="8241">
          <cell r="A8241" t="str">
            <v>Data Engineer</v>
          </cell>
          <cell r="F8241" t="b">
            <v>1</v>
          </cell>
          <cell r="M8241">
            <v>233000</v>
          </cell>
        </row>
        <row r="8242">
          <cell r="A8242" t="str">
            <v>Data Engineer</v>
          </cell>
          <cell r="F8242" t="b">
            <v>0</v>
          </cell>
          <cell r="M8242">
            <v>127500</v>
          </cell>
        </row>
        <row r="8243">
          <cell r="A8243" t="str">
            <v>Data Scientist</v>
          </cell>
          <cell r="F8243" t="b">
            <v>0</v>
          </cell>
          <cell r="M8243">
            <v>210000</v>
          </cell>
        </row>
        <row r="8244">
          <cell r="A8244" t="str">
            <v>Data Engineer</v>
          </cell>
          <cell r="F8244" t="b">
            <v>1</v>
          </cell>
        </row>
        <row r="8245">
          <cell r="A8245" t="str">
            <v>Data Engineer</v>
          </cell>
          <cell r="F8245" t="b">
            <v>0</v>
          </cell>
          <cell r="M8245">
            <v>125000</v>
          </cell>
        </row>
        <row r="8246">
          <cell r="A8246" t="str">
            <v>Data Analyst</v>
          </cell>
          <cell r="F8246" t="b">
            <v>0</v>
          </cell>
          <cell r="M8246">
            <v>100000</v>
          </cell>
        </row>
        <row r="8247">
          <cell r="A8247" t="str">
            <v>Data Analyst</v>
          </cell>
          <cell r="F8247" t="b">
            <v>0</v>
          </cell>
        </row>
        <row r="8248">
          <cell r="A8248" t="str">
            <v>Data Scientist</v>
          </cell>
          <cell r="F8248" t="b">
            <v>0</v>
          </cell>
        </row>
        <row r="8249">
          <cell r="A8249" t="str">
            <v>Senior Data Engineer</v>
          </cell>
          <cell r="F8249" t="b">
            <v>1</v>
          </cell>
        </row>
        <row r="8250">
          <cell r="A8250" t="str">
            <v>Data Engineer</v>
          </cell>
          <cell r="F8250" t="b">
            <v>0</v>
          </cell>
          <cell r="M8250">
            <v>254000</v>
          </cell>
        </row>
        <row r="8251">
          <cell r="A8251" t="str">
            <v>Data Engineer</v>
          </cell>
          <cell r="F8251" t="b">
            <v>0</v>
          </cell>
        </row>
        <row r="8252">
          <cell r="A8252" t="str">
            <v>Data Engineer</v>
          </cell>
          <cell r="F8252" t="b">
            <v>1</v>
          </cell>
          <cell r="M8252">
            <v>142500</v>
          </cell>
        </row>
        <row r="8253">
          <cell r="A8253" t="str">
            <v>Data Engineer</v>
          </cell>
          <cell r="F8253" t="b">
            <v>0</v>
          </cell>
          <cell r="M8253">
            <v>50000</v>
          </cell>
        </row>
        <row r="8254">
          <cell r="A8254" t="str">
            <v>Senior Data Scientist</v>
          </cell>
          <cell r="F8254" t="b">
            <v>1</v>
          </cell>
          <cell r="M8254">
            <v>200000</v>
          </cell>
        </row>
        <row r="8255">
          <cell r="A8255" t="str">
            <v>Senior Data Engineer</v>
          </cell>
          <cell r="F8255" t="b">
            <v>1</v>
          </cell>
          <cell r="M8255">
            <v>190500</v>
          </cell>
        </row>
        <row r="8256">
          <cell r="A8256" t="str">
            <v>Senior Data Engineer</v>
          </cell>
          <cell r="F8256" t="b">
            <v>0</v>
          </cell>
          <cell r="M8256">
            <v>155000</v>
          </cell>
        </row>
        <row r="8257">
          <cell r="A8257" t="str">
            <v>Software Engineer</v>
          </cell>
          <cell r="F8257" t="b">
            <v>0</v>
          </cell>
          <cell r="M8257">
            <v>79200</v>
          </cell>
        </row>
        <row r="8258">
          <cell r="A8258" t="str">
            <v>Senior Data Scientist</v>
          </cell>
          <cell r="F8258" t="b">
            <v>0</v>
          </cell>
          <cell r="M8258">
            <v>157500</v>
          </cell>
        </row>
        <row r="8259">
          <cell r="A8259" t="str">
            <v>Data Analyst</v>
          </cell>
          <cell r="F8259" t="b">
            <v>0</v>
          </cell>
          <cell r="M8259">
            <v>70500</v>
          </cell>
        </row>
        <row r="8260">
          <cell r="A8260" t="str">
            <v>Senior Data Engineer</v>
          </cell>
          <cell r="F8260" t="b">
            <v>0</v>
          </cell>
          <cell r="M8260">
            <v>140000</v>
          </cell>
        </row>
        <row r="8261">
          <cell r="A8261" t="str">
            <v>Data Analyst</v>
          </cell>
          <cell r="F8261" t="b">
            <v>0</v>
          </cell>
          <cell r="M8261">
            <v>115000</v>
          </cell>
        </row>
        <row r="8262">
          <cell r="A8262" t="str">
            <v>Data Scientist</v>
          </cell>
          <cell r="F8262" t="b">
            <v>1</v>
          </cell>
          <cell r="M8262">
            <v>190000</v>
          </cell>
        </row>
        <row r="8263">
          <cell r="A8263" t="str">
            <v>Data Engineer</v>
          </cell>
          <cell r="F8263" t="b">
            <v>0</v>
          </cell>
        </row>
        <row r="8264">
          <cell r="A8264" t="str">
            <v>Data Analyst</v>
          </cell>
          <cell r="F8264" t="b">
            <v>0</v>
          </cell>
        </row>
        <row r="8265">
          <cell r="A8265" t="str">
            <v>Data Engineer</v>
          </cell>
          <cell r="F8265" t="b">
            <v>0</v>
          </cell>
          <cell r="M8265">
            <v>125000</v>
          </cell>
        </row>
        <row r="8266">
          <cell r="A8266" t="str">
            <v>Data Scientist</v>
          </cell>
          <cell r="F8266" t="b">
            <v>1</v>
          </cell>
        </row>
        <row r="8267">
          <cell r="A8267" t="str">
            <v>Data Engineer</v>
          </cell>
          <cell r="F8267" t="b">
            <v>0</v>
          </cell>
          <cell r="M8267">
            <v>185000</v>
          </cell>
        </row>
        <row r="8268">
          <cell r="A8268" t="str">
            <v>Data Analyst</v>
          </cell>
          <cell r="F8268" t="b">
            <v>0</v>
          </cell>
        </row>
        <row r="8269">
          <cell r="A8269" t="str">
            <v>Data Engineer</v>
          </cell>
          <cell r="F8269" t="b">
            <v>0</v>
          </cell>
          <cell r="M8269">
            <v>147500</v>
          </cell>
        </row>
        <row r="8270">
          <cell r="A8270" t="str">
            <v>Software Engineer</v>
          </cell>
          <cell r="F8270" t="b">
            <v>0</v>
          </cell>
        </row>
        <row r="8271">
          <cell r="A8271" t="str">
            <v>Data Analyst</v>
          </cell>
          <cell r="F8271" t="b">
            <v>0</v>
          </cell>
          <cell r="M8271">
            <v>80811.5</v>
          </cell>
        </row>
        <row r="8272">
          <cell r="A8272" t="str">
            <v>Data Analyst</v>
          </cell>
          <cell r="F8272" t="b">
            <v>0</v>
          </cell>
        </row>
        <row r="8273">
          <cell r="A8273" t="str">
            <v>Data Analyst</v>
          </cell>
          <cell r="F8273" t="b">
            <v>0</v>
          </cell>
          <cell r="M8273">
            <v>51082.80078125</v>
          </cell>
        </row>
        <row r="8274">
          <cell r="A8274" t="str">
            <v>Machine Learning Engineer</v>
          </cell>
          <cell r="F8274" t="b">
            <v>0</v>
          </cell>
        </row>
        <row r="8275">
          <cell r="A8275" t="str">
            <v>Data Scientist</v>
          </cell>
          <cell r="F8275" t="b">
            <v>0</v>
          </cell>
          <cell r="M8275">
            <v>157500</v>
          </cell>
        </row>
        <row r="8276">
          <cell r="A8276" t="str">
            <v>Senior Data Scientist</v>
          </cell>
          <cell r="F8276" t="b">
            <v>0</v>
          </cell>
          <cell r="M8276">
            <v>348000</v>
          </cell>
        </row>
        <row r="8277">
          <cell r="A8277" t="str">
            <v>Data Engineer</v>
          </cell>
          <cell r="F8277" t="b">
            <v>0</v>
          </cell>
        </row>
        <row r="8278">
          <cell r="A8278" t="str">
            <v>Data Analyst</v>
          </cell>
          <cell r="F8278" t="b">
            <v>1</v>
          </cell>
          <cell r="M8278">
            <v>72500</v>
          </cell>
        </row>
        <row r="8279">
          <cell r="A8279" t="str">
            <v>Data Scientist</v>
          </cell>
          <cell r="F8279" t="b">
            <v>0</v>
          </cell>
          <cell r="M8279">
            <v>157500</v>
          </cell>
        </row>
        <row r="8280">
          <cell r="A8280" t="str">
            <v>Data Analyst</v>
          </cell>
          <cell r="F8280" t="b">
            <v>0</v>
          </cell>
          <cell r="M8280">
            <v>160000</v>
          </cell>
        </row>
        <row r="8281">
          <cell r="A8281" t="str">
            <v>Software Engineer</v>
          </cell>
          <cell r="F8281" t="b">
            <v>0</v>
          </cell>
          <cell r="M8281">
            <v>66000</v>
          </cell>
        </row>
        <row r="8282">
          <cell r="A8282" t="str">
            <v>Data Engineer</v>
          </cell>
          <cell r="F8282" t="b">
            <v>0</v>
          </cell>
          <cell r="M8282">
            <v>156500</v>
          </cell>
        </row>
        <row r="8283">
          <cell r="A8283" t="str">
            <v>Data Analyst</v>
          </cell>
          <cell r="F8283" t="b">
            <v>0</v>
          </cell>
          <cell r="M8283">
            <v>105000</v>
          </cell>
        </row>
        <row r="8284">
          <cell r="A8284" t="str">
            <v>Data Analyst</v>
          </cell>
          <cell r="F8284" t="b">
            <v>0</v>
          </cell>
        </row>
        <row r="8285">
          <cell r="A8285" t="str">
            <v>Senior Data Scientist</v>
          </cell>
          <cell r="F8285" t="b">
            <v>0</v>
          </cell>
          <cell r="M8285">
            <v>242597</v>
          </cell>
        </row>
        <row r="8286">
          <cell r="A8286" t="str">
            <v>Data Analyst</v>
          </cell>
          <cell r="F8286" t="b">
            <v>0</v>
          </cell>
          <cell r="M8286">
            <v>72900</v>
          </cell>
        </row>
        <row r="8287">
          <cell r="A8287" t="str">
            <v>Data Engineer</v>
          </cell>
          <cell r="F8287" t="b">
            <v>1</v>
          </cell>
          <cell r="M8287">
            <v>77884</v>
          </cell>
        </row>
        <row r="8288">
          <cell r="A8288" t="str">
            <v>Data Analyst</v>
          </cell>
          <cell r="F8288" t="b">
            <v>1</v>
          </cell>
        </row>
        <row r="8289">
          <cell r="A8289" t="str">
            <v>Data Engineer</v>
          </cell>
          <cell r="F8289" t="b">
            <v>1</v>
          </cell>
        </row>
        <row r="8290">
          <cell r="A8290" t="str">
            <v>Data Engineer</v>
          </cell>
          <cell r="F8290" t="b">
            <v>0</v>
          </cell>
        </row>
        <row r="8291">
          <cell r="A8291" t="str">
            <v>Data Analyst</v>
          </cell>
          <cell r="F8291" t="b">
            <v>0</v>
          </cell>
        </row>
        <row r="8292">
          <cell r="A8292" t="str">
            <v>Senior Data Engineer</v>
          </cell>
          <cell r="F8292" t="b">
            <v>0</v>
          </cell>
        </row>
        <row r="8293">
          <cell r="A8293" t="str">
            <v>Data Engineer</v>
          </cell>
          <cell r="F8293" t="b">
            <v>0</v>
          </cell>
        </row>
        <row r="8294">
          <cell r="A8294" t="str">
            <v>Data Analyst</v>
          </cell>
          <cell r="F8294" t="b">
            <v>0</v>
          </cell>
          <cell r="M8294">
            <v>150000</v>
          </cell>
        </row>
        <row r="8295">
          <cell r="A8295" t="str">
            <v>Data Scientist</v>
          </cell>
          <cell r="F8295" t="b">
            <v>0</v>
          </cell>
          <cell r="M8295">
            <v>224000</v>
          </cell>
        </row>
        <row r="8296">
          <cell r="A8296" t="str">
            <v>Data Engineer</v>
          </cell>
          <cell r="F8296" t="b">
            <v>1</v>
          </cell>
        </row>
        <row r="8297">
          <cell r="A8297" t="str">
            <v>Data Engineer</v>
          </cell>
          <cell r="F8297" t="b">
            <v>1</v>
          </cell>
        </row>
        <row r="8298">
          <cell r="A8298" t="str">
            <v>Data Analyst</v>
          </cell>
          <cell r="F8298" t="b">
            <v>0</v>
          </cell>
        </row>
        <row r="8299">
          <cell r="A8299" t="str">
            <v>Data Engineer</v>
          </cell>
          <cell r="F8299" t="b">
            <v>0</v>
          </cell>
          <cell r="M8299">
            <v>172500</v>
          </cell>
        </row>
        <row r="8300">
          <cell r="A8300" t="str">
            <v>Data Analyst</v>
          </cell>
          <cell r="F8300" t="b">
            <v>0</v>
          </cell>
          <cell r="M8300">
            <v>89204</v>
          </cell>
        </row>
        <row r="8301">
          <cell r="A8301" t="str">
            <v>Business Analyst</v>
          </cell>
          <cell r="F8301" t="b">
            <v>0</v>
          </cell>
        </row>
        <row r="8302">
          <cell r="A8302" t="str">
            <v>Data Engineer</v>
          </cell>
          <cell r="F8302" t="b">
            <v>0</v>
          </cell>
          <cell r="M8302">
            <v>184000</v>
          </cell>
        </row>
        <row r="8303">
          <cell r="A8303" t="str">
            <v>Data Engineer</v>
          </cell>
          <cell r="F8303" t="b">
            <v>0</v>
          </cell>
        </row>
        <row r="8304">
          <cell r="A8304" t="str">
            <v>Data Analyst</v>
          </cell>
          <cell r="F8304" t="b">
            <v>1</v>
          </cell>
          <cell r="M8304">
            <v>157500</v>
          </cell>
        </row>
        <row r="8305">
          <cell r="A8305" t="str">
            <v>Data Engineer</v>
          </cell>
          <cell r="F8305" t="b">
            <v>0</v>
          </cell>
          <cell r="M8305">
            <v>90000</v>
          </cell>
        </row>
        <row r="8306">
          <cell r="A8306" t="str">
            <v>Data Analyst</v>
          </cell>
          <cell r="F8306" t="b">
            <v>0</v>
          </cell>
          <cell r="M8306">
            <v>125000</v>
          </cell>
        </row>
        <row r="8307">
          <cell r="A8307" t="str">
            <v>Data Scientist</v>
          </cell>
          <cell r="F8307" t="b">
            <v>1</v>
          </cell>
        </row>
        <row r="8308">
          <cell r="A8308" t="str">
            <v>Data Scientist</v>
          </cell>
          <cell r="F8308" t="b">
            <v>0</v>
          </cell>
          <cell r="M8308">
            <v>117200</v>
          </cell>
        </row>
        <row r="8309">
          <cell r="A8309" t="str">
            <v>Data Engineer</v>
          </cell>
          <cell r="F8309" t="b">
            <v>1</v>
          </cell>
        </row>
        <row r="8310">
          <cell r="A8310" t="str">
            <v>Data Scientist</v>
          </cell>
          <cell r="F8310" t="b">
            <v>0</v>
          </cell>
          <cell r="M8310">
            <v>91500</v>
          </cell>
        </row>
        <row r="8311">
          <cell r="A8311" t="str">
            <v>Data Analyst</v>
          </cell>
          <cell r="F8311" t="b">
            <v>0</v>
          </cell>
          <cell r="M8311">
            <v>80000</v>
          </cell>
        </row>
        <row r="8312">
          <cell r="A8312" t="str">
            <v>Senior Data Engineer</v>
          </cell>
          <cell r="F8312" t="b">
            <v>0</v>
          </cell>
          <cell r="M8312">
            <v>117500</v>
          </cell>
        </row>
        <row r="8313">
          <cell r="A8313" t="str">
            <v>Senior Data Engineer</v>
          </cell>
          <cell r="F8313" t="b">
            <v>0</v>
          </cell>
          <cell r="M8313">
            <v>145000</v>
          </cell>
        </row>
        <row r="8314">
          <cell r="A8314" t="str">
            <v>Data Analyst</v>
          </cell>
          <cell r="F8314" t="b">
            <v>0</v>
          </cell>
        </row>
        <row r="8315">
          <cell r="A8315" t="str">
            <v>Software Engineer</v>
          </cell>
          <cell r="F8315" t="b">
            <v>0</v>
          </cell>
        </row>
        <row r="8316">
          <cell r="A8316" t="str">
            <v>Data Engineer</v>
          </cell>
          <cell r="F8316" t="b">
            <v>0</v>
          </cell>
          <cell r="M8316">
            <v>140000</v>
          </cell>
        </row>
        <row r="8317">
          <cell r="A8317" t="str">
            <v>Data Analyst</v>
          </cell>
          <cell r="F8317" t="b">
            <v>0</v>
          </cell>
          <cell r="M8317">
            <v>72250</v>
          </cell>
        </row>
        <row r="8318">
          <cell r="A8318" t="str">
            <v>Data Scientist</v>
          </cell>
          <cell r="F8318" t="b">
            <v>0</v>
          </cell>
          <cell r="M8318">
            <v>234500</v>
          </cell>
        </row>
        <row r="8319">
          <cell r="A8319" t="str">
            <v>Data Scientist</v>
          </cell>
          <cell r="F8319" t="b">
            <v>0</v>
          </cell>
          <cell r="M8319">
            <v>97000</v>
          </cell>
        </row>
        <row r="8320">
          <cell r="A8320" t="str">
            <v>Data Scientist</v>
          </cell>
          <cell r="F8320" t="b">
            <v>0</v>
          </cell>
          <cell r="M8320">
            <v>115000</v>
          </cell>
        </row>
        <row r="8321">
          <cell r="A8321" t="str">
            <v>Data Analyst</v>
          </cell>
          <cell r="F8321" t="b">
            <v>0</v>
          </cell>
          <cell r="M8321">
            <v>375000</v>
          </cell>
        </row>
        <row r="8322">
          <cell r="A8322" t="str">
            <v>Data Scientist</v>
          </cell>
          <cell r="F8322" t="b">
            <v>0</v>
          </cell>
          <cell r="M8322">
            <v>157500</v>
          </cell>
        </row>
        <row r="8323">
          <cell r="A8323" t="str">
            <v>Data Engineer</v>
          </cell>
          <cell r="F8323" t="b">
            <v>1</v>
          </cell>
        </row>
        <row r="8324">
          <cell r="A8324" t="str">
            <v>Data Analyst</v>
          </cell>
          <cell r="F8324" t="b">
            <v>0</v>
          </cell>
          <cell r="M8324">
            <v>62004</v>
          </cell>
        </row>
        <row r="8325">
          <cell r="A8325" t="str">
            <v>Senior Data Scientist</v>
          </cell>
          <cell r="F8325" t="b">
            <v>0</v>
          </cell>
          <cell r="M8325">
            <v>120000</v>
          </cell>
        </row>
        <row r="8326">
          <cell r="A8326" t="str">
            <v>Machine Learning Engineer</v>
          </cell>
          <cell r="F8326" t="b">
            <v>0</v>
          </cell>
          <cell r="M8326">
            <v>166000</v>
          </cell>
        </row>
        <row r="8327">
          <cell r="A8327" t="str">
            <v>Data Engineer</v>
          </cell>
          <cell r="F8327" t="b">
            <v>0</v>
          </cell>
          <cell r="M8327">
            <v>100000</v>
          </cell>
        </row>
        <row r="8328">
          <cell r="A8328" t="str">
            <v>Data Analyst</v>
          </cell>
          <cell r="F8328" t="b">
            <v>1</v>
          </cell>
          <cell r="M8328">
            <v>75000</v>
          </cell>
        </row>
        <row r="8329">
          <cell r="A8329" t="str">
            <v>Senior Data Engineer</v>
          </cell>
          <cell r="F8329" t="b">
            <v>0</v>
          </cell>
        </row>
        <row r="8330">
          <cell r="A8330" t="str">
            <v>Data Scientist</v>
          </cell>
          <cell r="F8330" t="b">
            <v>0</v>
          </cell>
          <cell r="M8330">
            <v>79200</v>
          </cell>
        </row>
        <row r="8331">
          <cell r="A8331" t="str">
            <v>Data Scientist</v>
          </cell>
          <cell r="F8331" t="b">
            <v>0</v>
          </cell>
          <cell r="M8331">
            <v>109500</v>
          </cell>
        </row>
        <row r="8332">
          <cell r="A8332" t="str">
            <v>Data Scientist</v>
          </cell>
          <cell r="F8332" t="b">
            <v>0</v>
          </cell>
        </row>
        <row r="8333">
          <cell r="A8333" t="str">
            <v>Data Analyst</v>
          </cell>
          <cell r="F8333" t="b">
            <v>0</v>
          </cell>
          <cell r="M8333">
            <v>135842</v>
          </cell>
        </row>
        <row r="8334">
          <cell r="A8334" t="str">
            <v>Data Scientist</v>
          </cell>
          <cell r="F8334" t="b">
            <v>0</v>
          </cell>
          <cell r="M8334">
            <v>350000</v>
          </cell>
        </row>
        <row r="8335">
          <cell r="A8335" t="str">
            <v>Data Engineer</v>
          </cell>
          <cell r="F8335" t="b">
            <v>0</v>
          </cell>
          <cell r="M8335">
            <v>140000</v>
          </cell>
        </row>
        <row r="8336">
          <cell r="A8336" t="str">
            <v>Data Analyst</v>
          </cell>
          <cell r="F8336" t="b">
            <v>0</v>
          </cell>
        </row>
        <row r="8337">
          <cell r="A8337" t="str">
            <v>Machine Learning Engineer</v>
          </cell>
          <cell r="F8337" t="b">
            <v>0</v>
          </cell>
          <cell r="M8337">
            <v>72900</v>
          </cell>
        </row>
        <row r="8338">
          <cell r="A8338" t="str">
            <v>Data Scientist</v>
          </cell>
          <cell r="F8338" t="b">
            <v>1</v>
          </cell>
        </row>
        <row r="8339">
          <cell r="A8339" t="str">
            <v>Senior Data Scientist</v>
          </cell>
          <cell r="F8339" t="b">
            <v>0</v>
          </cell>
          <cell r="M8339">
            <v>186960</v>
          </cell>
        </row>
        <row r="8340">
          <cell r="A8340" t="str">
            <v>Data Scientist</v>
          </cell>
          <cell r="F8340" t="b">
            <v>0</v>
          </cell>
        </row>
        <row r="8341">
          <cell r="A8341" t="str">
            <v>Data Analyst</v>
          </cell>
          <cell r="F8341" t="b">
            <v>0</v>
          </cell>
          <cell r="M8341">
            <v>66455.5</v>
          </cell>
        </row>
        <row r="8342">
          <cell r="A8342" t="str">
            <v>Business Analyst</v>
          </cell>
          <cell r="F8342" t="b">
            <v>0</v>
          </cell>
          <cell r="M8342">
            <v>86400</v>
          </cell>
        </row>
        <row r="8343">
          <cell r="A8343" t="str">
            <v>Data Analyst</v>
          </cell>
          <cell r="F8343" t="b">
            <v>0</v>
          </cell>
          <cell r="M8343">
            <v>86732.5</v>
          </cell>
        </row>
        <row r="8344">
          <cell r="A8344" t="str">
            <v>Data Scientist</v>
          </cell>
          <cell r="F8344" t="b">
            <v>0</v>
          </cell>
          <cell r="M8344">
            <v>99000</v>
          </cell>
        </row>
        <row r="8345">
          <cell r="A8345" t="str">
            <v>Data Scientist</v>
          </cell>
          <cell r="F8345" t="b">
            <v>1</v>
          </cell>
          <cell r="M8345">
            <v>157500</v>
          </cell>
        </row>
        <row r="8346">
          <cell r="A8346" t="str">
            <v>Data Engineer</v>
          </cell>
          <cell r="F8346" t="b">
            <v>0</v>
          </cell>
          <cell r="M8346">
            <v>135519</v>
          </cell>
        </row>
        <row r="8347">
          <cell r="A8347" t="str">
            <v>Data Scientist</v>
          </cell>
          <cell r="F8347" t="b">
            <v>0</v>
          </cell>
          <cell r="M8347">
            <v>145513.453125</v>
          </cell>
        </row>
        <row r="8348">
          <cell r="A8348" t="str">
            <v>Data Scientist</v>
          </cell>
          <cell r="F8348" t="b">
            <v>0</v>
          </cell>
        </row>
        <row r="8349">
          <cell r="A8349" t="str">
            <v>Data Analyst</v>
          </cell>
          <cell r="F8349" t="b">
            <v>0</v>
          </cell>
          <cell r="M8349">
            <v>57500</v>
          </cell>
        </row>
        <row r="8350">
          <cell r="A8350" t="str">
            <v>Senior Data Engineer</v>
          </cell>
          <cell r="F8350" t="b">
            <v>1</v>
          </cell>
        </row>
        <row r="8351">
          <cell r="A8351" t="str">
            <v>Machine Learning Engineer</v>
          </cell>
          <cell r="F8351" t="b">
            <v>0</v>
          </cell>
          <cell r="M8351">
            <v>89100</v>
          </cell>
        </row>
        <row r="8352">
          <cell r="A8352" t="str">
            <v>Data Analyst</v>
          </cell>
          <cell r="F8352" t="b">
            <v>0</v>
          </cell>
        </row>
        <row r="8353">
          <cell r="A8353" t="str">
            <v>Data Engineer</v>
          </cell>
          <cell r="F8353" t="b">
            <v>1</v>
          </cell>
        </row>
        <row r="8354">
          <cell r="A8354" t="str">
            <v>Data Analyst</v>
          </cell>
          <cell r="F8354" t="b">
            <v>0</v>
          </cell>
          <cell r="M8354">
            <v>65000</v>
          </cell>
        </row>
        <row r="8355">
          <cell r="A8355" t="str">
            <v>Data Scientist</v>
          </cell>
          <cell r="F8355" t="b">
            <v>1</v>
          </cell>
        </row>
        <row r="8356">
          <cell r="A8356" t="str">
            <v>Data Analyst</v>
          </cell>
          <cell r="F8356" t="b">
            <v>0</v>
          </cell>
        </row>
        <row r="8357">
          <cell r="A8357" t="str">
            <v>Data Engineer</v>
          </cell>
          <cell r="F8357" t="b">
            <v>0</v>
          </cell>
        </row>
        <row r="8358">
          <cell r="A8358" t="str">
            <v>Data Analyst</v>
          </cell>
          <cell r="F8358" t="b">
            <v>0</v>
          </cell>
          <cell r="M8358">
            <v>75000</v>
          </cell>
        </row>
        <row r="8359">
          <cell r="A8359" t="str">
            <v>Data Scientist</v>
          </cell>
          <cell r="F8359" t="b">
            <v>0</v>
          </cell>
          <cell r="M8359">
            <v>72870</v>
          </cell>
        </row>
        <row r="8360">
          <cell r="A8360" t="str">
            <v>Data Scientist</v>
          </cell>
          <cell r="F8360" t="b">
            <v>1</v>
          </cell>
        </row>
        <row r="8361">
          <cell r="A8361" t="str">
            <v>Senior Data Engineer</v>
          </cell>
          <cell r="F8361" t="b">
            <v>0</v>
          </cell>
          <cell r="M8361">
            <v>122500</v>
          </cell>
        </row>
        <row r="8362">
          <cell r="A8362" t="str">
            <v>Data Analyst</v>
          </cell>
          <cell r="F8362" t="b">
            <v>0</v>
          </cell>
        </row>
        <row r="8363">
          <cell r="A8363" t="str">
            <v>Data Scientist</v>
          </cell>
          <cell r="F8363" t="b">
            <v>0</v>
          </cell>
          <cell r="M8363">
            <v>79200</v>
          </cell>
        </row>
        <row r="8364">
          <cell r="A8364" t="str">
            <v>Senior Data Scientist</v>
          </cell>
          <cell r="F8364" t="b">
            <v>0</v>
          </cell>
          <cell r="M8364">
            <v>210000</v>
          </cell>
        </row>
        <row r="8365">
          <cell r="A8365" t="str">
            <v>Data Engineer</v>
          </cell>
          <cell r="F8365" t="b">
            <v>0</v>
          </cell>
          <cell r="M8365">
            <v>100000</v>
          </cell>
        </row>
        <row r="8366">
          <cell r="A8366" t="str">
            <v>Data Engineer</v>
          </cell>
          <cell r="F8366" t="b">
            <v>0</v>
          </cell>
          <cell r="M8366">
            <v>125000</v>
          </cell>
        </row>
        <row r="8367">
          <cell r="A8367" t="str">
            <v>Data Analyst</v>
          </cell>
          <cell r="F8367" t="b">
            <v>0</v>
          </cell>
          <cell r="M8367">
            <v>79123.6875</v>
          </cell>
        </row>
        <row r="8368">
          <cell r="A8368" t="str">
            <v>Data Analyst</v>
          </cell>
          <cell r="F8368" t="b">
            <v>0</v>
          </cell>
          <cell r="M8368">
            <v>63000</v>
          </cell>
        </row>
        <row r="8369">
          <cell r="A8369" t="str">
            <v>Data Analyst</v>
          </cell>
          <cell r="F8369" t="b">
            <v>0</v>
          </cell>
        </row>
        <row r="8370">
          <cell r="A8370" t="str">
            <v>Data Analyst</v>
          </cell>
          <cell r="F8370" t="b">
            <v>0</v>
          </cell>
        </row>
        <row r="8371">
          <cell r="A8371" t="str">
            <v>Data Scientist</v>
          </cell>
          <cell r="F8371" t="b">
            <v>1</v>
          </cell>
          <cell r="M8371">
            <v>130000</v>
          </cell>
        </row>
        <row r="8372">
          <cell r="A8372" t="str">
            <v>Data Engineer</v>
          </cell>
          <cell r="F8372" t="b">
            <v>0</v>
          </cell>
          <cell r="M8372">
            <v>125000</v>
          </cell>
        </row>
        <row r="8373">
          <cell r="A8373" t="str">
            <v>Data Engineer</v>
          </cell>
          <cell r="F8373" t="b">
            <v>0</v>
          </cell>
          <cell r="M8373">
            <v>147500</v>
          </cell>
        </row>
        <row r="8374">
          <cell r="A8374" t="str">
            <v>Data Scientist</v>
          </cell>
          <cell r="F8374" t="b">
            <v>0</v>
          </cell>
          <cell r="M8374">
            <v>125000</v>
          </cell>
        </row>
        <row r="8375">
          <cell r="A8375" t="str">
            <v>Machine Learning Engineer</v>
          </cell>
          <cell r="F8375" t="b">
            <v>0</v>
          </cell>
          <cell r="M8375">
            <v>89100</v>
          </cell>
        </row>
        <row r="8376">
          <cell r="A8376" t="str">
            <v>Data Scientist</v>
          </cell>
          <cell r="F8376" t="b">
            <v>0</v>
          </cell>
          <cell r="M8376">
            <v>186500</v>
          </cell>
        </row>
        <row r="8377">
          <cell r="A8377" t="str">
            <v>Data Engineer</v>
          </cell>
          <cell r="F8377" t="b">
            <v>0</v>
          </cell>
          <cell r="M8377">
            <v>147500</v>
          </cell>
        </row>
        <row r="8378">
          <cell r="A8378" t="str">
            <v>Senior Data Analyst</v>
          </cell>
          <cell r="F8378" t="b">
            <v>0</v>
          </cell>
        </row>
        <row r="8379">
          <cell r="A8379" t="str">
            <v>Data Engineer</v>
          </cell>
          <cell r="F8379" t="b">
            <v>1</v>
          </cell>
          <cell r="M8379">
            <v>145000</v>
          </cell>
        </row>
        <row r="8380">
          <cell r="A8380" t="str">
            <v>Business Analyst</v>
          </cell>
          <cell r="F8380" t="b">
            <v>0</v>
          </cell>
          <cell r="M8380">
            <v>80000</v>
          </cell>
        </row>
        <row r="8381">
          <cell r="A8381" t="str">
            <v>Data Engineer</v>
          </cell>
          <cell r="F8381" t="b">
            <v>1</v>
          </cell>
          <cell r="M8381">
            <v>192500</v>
          </cell>
        </row>
        <row r="8382">
          <cell r="A8382" t="str">
            <v>Data Analyst</v>
          </cell>
          <cell r="F8382" t="b">
            <v>0</v>
          </cell>
          <cell r="M8382">
            <v>137610</v>
          </cell>
        </row>
        <row r="8383">
          <cell r="A8383" t="str">
            <v>Data Scientist</v>
          </cell>
          <cell r="F8383" t="b">
            <v>1</v>
          </cell>
        </row>
        <row r="8384">
          <cell r="A8384" t="str">
            <v>Data Analyst</v>
          </cell>
          <cell r="F8384" t="b">
            <v>0</v>
          </cell>
          <cell r="M8384">
            <v>53014</v>
          </cell>
        </row>
        <row r="8385">
          <cell r="A8385" t="str">
            <v>Senior Data Scientist</v>
          </cell>
          <cell r="F8385" t="b">
            <v>0</v>
          </cell>
          <cell r="M8385">
            <v>157500</v>
          </cell>
        </row>
        <row r="8386">
          <cell r="A8386" t="str">
            <v>Data Analyst</v>
          </cell>
          <cell r="F8386" t="b">
            <v>1</v>
          </cell>
          <cell r="M8386">
            <v>50000</v>
          </cell>
        </row>
        <row r="8387">
          <cell r="A8387" t="str">
            <v>Data Scientist</v>
          </cell>
          <cell r="F8387" t="b">
            <v>1</v>
          </cell>
        </row>
        <row r="8388">
          <cell r="A8388" t="str">
            <v>Data Engineer</v>
          </cell>
          <cell r="F8388" t="b">
            <v>0</v>
          </cell>
        </row>
        <row r="8389">
          <cell r="A8389" t="str">
            <v>Business Analyst</v>
          </cell>
          <cell r="F8389" t="b">
            <v>0</v>
          </cell>
          <cell r="M8389">
            <v>71000</v>
          </cell>
        </row>
        <row r="8390">
          <cell r="A8390" t="str">
            <v>Senior Data Engineer</v>
          </cell>
          <cell r="F8390" t="b">
            <v>0</v>
          </cell>
          <cell r="M8390">
            <v>79200</v>
          </cell>
        </row>
        <row r="8391">
          <cell r="A8391" t="str">
            <v>Data Scientist</v>
          </cell>
          <cell r="F8391" t="b">
            <v>0</v>
          </cell>
          <cell r="M8391">
            <v>98496</v>
          </cell>
        </row>
        <row r="8392">
          <cell r="A8392" t="str">
            <v>Senior Data Engineer</v>
          </cell>
          <cell r="F8392" t="b">
            <v>0</v>
          </cell>
          <cell r="M8392">
            <v>90000</v>
          </cell>
        </row>
        <row r="8393">
          <cell r="A8393" t="str">
            <v>Data Scientist</v>
          </cell>
          <cell r="F8393" t="b">
            <v>1</v>
          </cell>
          <cell r="M8393">
            <v>219225</v>
          </cell>
        </row>
        <row r="8394">
          <cell r="A8394" t="str">
            <v>Data Scientist</v>
          </cell>
          <cell r="F8394" t="b">
            <v>0</v>
          </cell>
          <cell r="M8394">
            <v>39000</v>
          </cell>
        </row>
        <row r="8395">
          <cell r="A8395" t="str">
            <v>Senior Data Analyst</v>
          </cell>
          <cell r="F8395" t="b">
            <v>1</v>
          </cell>
          <cell r="M8395">
            <v>173000</v>
          </cell>
        </row>
        <row r="8396">
          <cell r="A8396" t="str">
            <v>Data Analyst</v>
          </cell>
          <cell r="F8396" t="b">
            <v>0</v>
          </cell>
        </row>
        <row r="8397">
          <cell r="A8397" t="str">
            <v>Senior Data Engineer</v>
          </cell>
          <cell r="F8397" t="b">
            <v>1</v>
          </cell>
          <cell r="M8397">
            <v>140000</v>
          </cell>
        </row>
        <row r="8398">
          <cell r="A8398" t="str">
            <v>Senior Data Engineer</v>
          </cell>
          <cell r="F8398" t="b">
            <v>0</v>
          </cell>
          <cell r="M8398">
            <v>150000</v>
          </cell>
        </row>
        <row r="8399">
          <cell r="A8399" t="str">
            <v>Data Analyst</v>
          </cell>
          <cell r="F8399" t="b">
            <v>0</v>
          </cell>
          <cell r="M8399">
            <v>140000</v>
          </cell>
        </row>
        <row r="8400">
          <cell r="A8400" t="str">
            <v>Senior Data Engineer</v>
          </cell>
          <cell r="F8400" t="b">
            <v>0</v>
          </cell>
          <cell r="M8400">
            <v>150000</v>
          </cell>
        </row>
        <row r="8401">
          <cell r="A8401" t="str">
            <v>Data Engineer</v>
          </cell>
          <cell r="F8401" t="b">
            <v>0</v>
          </cell>
          <cell r="M8401">
            <v>87500</v>
          </cell>
        </row>
        <row r="8402">
          <cell r="A8402" t="str">
            <v>Data Engineer</v>
          </cell>
          <cell r="F8402" t="b">
            <v>0</v>
          </cell>
          <cell r="M8402">
            <v>140000</v>
          </cell>
        </row>
        <row r="8403">
          <cell r="A8403" t="str">
            <v>Data Scientist</v>
          </cell>
          <cell r="F8403" t="b">
            <v>0</v>
          </cell>
          <cell r="M8403">
            <v>115000</v>
          </cell>
        </row>
        <row r="8404">
          <cell r="A8404" t="str">
            <v>Data Scientist</v>
          </cell>
          <cell r="F8404" t="b">
            <v>0</v>
          </cell>
          <cell r="M8404">
            <v>106439.5</v>
          </cell>
        </row>
        <row r="8405">
          <cell r="A8405" t="str">
            <v>Data Analyst</v>
          </cell>
          <cell r="F8405" t="b">
            <v>0</v>
          </cell>
          <cell r="M8405">
            <v>42500</v>
          </cell>
        </row>
        <row r="8406">
          <cell r="A8406" t="str">
            <v>Data Engineer</v>
          </cell>
          <cell r="F8406" t="b">
            <v>0</v>
          </cell>
          <cell r="M8406">
            <v>85000</v>
          </cell>
        </row>
        <row r="8407">
          <cell r="A8407" t="str">
            <v>Data Scientist</v>
          </cell>
          <cell r="F8407" t="b">
            <v>0</v>
          </cell>
          <cell r="M8407">
            <v>166419.5</v>
          </cell>
        </row>
        <row r="8408">
          <cell r="A8408" t="str">
            <v>Data Engineer</v>
          </cell>
          <cell r="F8408" t="b">
            <v>0</v>
          </cell>
        </row>
        <row r="8409">
          <cell r="A8409" t="str">
            <v>Data Scientist</v>
          </cell>
          <cell r="F8409" t="b">
            <v>0</v>
          </cell>
        </row>
        <row r="8410">
          <cell r="A8410" t="str">
            <v>Data Scientist</v>
          </cell>
          <cell r="F8410" t="b">
            <v>0</v>
          </cell>
          <cell r="M8410">
            <v>69962.5</v>
          </cell>
        </row>
        <row r="8411">
          <cell r="A8411" t="str">
            <v>Data Scientist</v>
          </cell>
          <cell r="F8411" t="b">
            <v>0</v>
          </cell>
        </row>
        <row r="8412">
          <cell r="A8412" t="str">
            <v>Data Scientist</v>
          </cell>
          <cell r="F8412" t="b">
            <v>0</v>
          </cell>
          <cell r="M8412">
            <v>250000</v>
          </cell>
        </row>
        <row r="8413">
          <cell r="A8413" t="str">
            <v>Data Engineer</v>
          </cell>
          <cell r="F8413" t="b">
            <v>0</v>
          </cell>
          <cell r="M8413">
            <v>121500</v>
          </cell>
        </row>
        <row r="8414">
          <cell r="A8414" t="str">
            <v>Data Scientist</v>
          </cell>
          <cell r="F8414" t="b">
            <v>1</v>
          </cell>
        </row>
        <row r="8415">
          <cell r="A8415" t="str">
            <v>Data Engineer</v>
          </cell>
          <cell r="F8415" t="b">
            <v>1</v>
          </cell>
          <cell r="M8415">
            <v>177500</v>
          </cell>
        </row>
        <row r="8416">
          <cell r="A8416" t="str">
            <v>Data Engineer</v>
          </cell>
          <cell r="F8416" t="b">
            <v>0</v>
          </cell>
          <cell r="M8416">
            <v>113836.5</v>
          </cell>
        </row>
        <row r="8417">
          <cell r="A8417" t="str">
            <v>Data Scientist</v>
          </cell>
          <cell r="F8417" t="b">
            <v>1</v>
          </cell>
        </row>
        <row r="8418">
          <cell r="A8418" t="str">
            <v>Senior Data Scientist</v>
          </cell>
          <cell r="F8418" t="b">
            <v>1</v>
          </cell>
          <cell r="M8418">
            <v>185000</v>
          </cell>
        </row>
        <row r="8419">
          <cell r="A8419" t="str">
            <v>Data Engineer</v>
          </cell>
          <cell r="F8419" t="b">
            <v>0</v>
          </cell>
          <cell r="M8419">
            <v>90000</v>
          </cell>
        </row>
        <row r="8420">
          <cell r="A8420" t="str">
            <v>Business Analyst</v>
          </cell>
          <cell r="F8420" t="b">
            <v>0</v>
          </cell>
          <cell r="M8420">
            <v>80850</v>
          </cell>
        </row>
        <row r="8421">
          <cell r="A8421" t="str">
            <v>Data Analyst</v>
          </cell>
          <cell r="F8421" t="b">
            <v>0</v>
          </cell>
          <cell r="M8421">
            <v>61875</v>
          </cell>
        </row>
        <row r="8422">
          <cell r="A8422" t="str">
            <v>Data Scientist</v>
          </cell>
          <cell r="F8422" t="b">
            <v>0</v>
          </cell>
          <cell r="M8422">
            <v>200000</v>
          </cell>
        </row>
        <row r="8423">
          <cell r="A8423" t="str">
            <v>Data Analyst</v>
          </cell>
          <cell r="F8423" t="b">
            <v>1</v>
          </cell>
        </row>
        <row r="8424">
          <cell r="A8424" t="str">
            <v>Business Analyst</v>
          </cell>
          <cell r="F8424" t="b">
            <v>0</v>
          </cell>
        </row>
        <row r="8425">
          <cell r="A8425" t="str">
            <v>Data Engineer</v>
          </cell>
          <cell r="F8425" t="b">
            <v>0</v>
          </cell>
          <cell r="M8425">
            <v>152500</v>
          </cell>
        </row>
        <row r="8426">
          <cell r="A8426" t="str">
            <v>Data Analyst</v>
          </cell>
          <cell r="F8426" t="b">
            <v>0</v>
          </cell>
        </row>
        <row r="8427">
          <cell r="A8427" t="str">
            <v>Data Scientist</v>
          </cell>
          <cell r="F8427" t="b">
            <v>0</v>
          </cell>
          <cell r="M8427">
            <v>87500</v>
          </cell>
        </row>
        <row r="8428">
          <cell r="A8428" t="str">
            <v>Senior Data Analyst</v>
          </cell>
          <cell r="F8428" t="b">
            <v>1</v>
          </cell>
          <cell r="M8428">
            <v>144500</v>
          </cell>
        </row>
        <row r="8429">
          <cell r="A8429" t="str">
            <v>Data Engineer</v>
          </cell>
          <cell r="F8429" t="b">
            <v>0</v>
          </cell>
          <cell r="M8429">
            <v>117500</v>
          </cell>
        </row>
        <row r="8430">
          <cell r="A8430" t="str">
            <v>Data Engineer</v>
          </cell>
          <cell r="F8430" t="b">
            <v>0</v>
          </cell>
          <cell r="M8430">
            <v>165000</v>
          </cell>
        </row>
        <row r="8431">
          <cell r="A8431" t="str">
            <v>Data Analyst</v>
          </cell>
          <cell r="F8431" t="b">
            <v>0</v>
          </cell>
          <cell r="M8431">
            <v>75000</v>
          </cell>
        </row>
        <row r="8432">
          <cell r="A8432" t="str">
            <v>Data Scientist</v>
          </cell>
          <cell r="F8432" t="b">
            <v>0</v>
          </cell>
          <cell r="M8432">
            <v>90000</v>
          </cell>
        </row>
        <row r="8433">
          <cell r="A8433" t="str">
            <v>Data Engineer</v>
          </cell>
          <cell r="F8433" t="b">
            <v>0</v>
          </cell>
          <cell r="M8433">
            <v>288500</v>
          </cell>
        </row>
        <row r="8434">
          <cell r="A8434" t="str">
            <v>Data Scientist</v>
          </cell>
          <cell r="F8434" t="b">
            <v>0</v>
          </cell>
          <cell r="M8434">
            <v>228222</v>
          </cell>
        </row>
        <row r="8435">
          <cell r="A8435" t="str">
            <v>Data Analyst</v>
          </cell>
          <cell r="F8435" t="b">
            <v>0</v>
          </cell>
        </row>
        <row r="8436">
          <cell r="A8436" t="str">
            <v>Data Engineer</v>
          </cell>
          <cell r="F8436" t="b">
            <v>1</v>
          </cell>
        </row>
        <row r="8437">
          <cell r="A8437" t="str">
            <v>Data Scientist</v>
          </cell>
          <cell r="F8437" t="b">
            <v>0</v>
          </cell>
          <cell r="M8437">
            <v>91500</v>
          </cell>
        </row>
        <row r="8438">
          <cell r="A8438" t="str">
            <v>Data Scientist</v>
          </cell>
          <cell r="F8438" t="b">
            <v>1</v>
          </cell>
        </row>
        <row r="8439">
          <cell r="A8439" t="str">
            <v>Data Engineer</v>
          </cell>
          <cell r="F8439" t="b">
            <v>1</v>
          </cell>
        </row>
        <row r="8440">
          <cell r="A8440" t="str">
            <v>Senior Data Scientist</v>
          </cell>
          <cell r="F8440" t="b">
            <v>0</v>
          </cell>
          <cell r="M8440">
            <v>116600</v>
          </cell>
        </row>
        <row r="8441">
          <cell r="A8441" t="str">
            <v>Data Analyst</v>
          </cell>
          <cell r="F8441" t="b">
            <v>1</v>
          </cell>
          <cell r="M8441">
            <v>106000</v>
          </cell>
        </row>
        <row r="8442">
          <cell r="A8442" t="str">
            <v>Data Engineer</v>
          </cell>
          <cell r="F8442" t="b">
            <v>0</v>
          </cell>
          <cell r="M8442">
            <v>147500</v>
          </cell>
        </row>
        <row r="8443">
          <cell r="A8443" t="str">
            <v>Data Engineer</v>
          </cell>
          <cell r="F8443" t="b">
            <v>0</v>
          </cell>
          <cell r="M8443">
            <v>67500</v>
          </cell>
        </row>
        <row r="8444">
          <cell r="A8444" t="str">
            <v>Data Scientist</v>
          </cell>
          <cell r="F8444" t="b">
            <v>0</v>
          </cell>
          <cell r="M8444">
            <v>69107</v>
          </cell>
        </row>
        <row r="8445">
          <cell r="A8445" t="str">
            <v>Data Scientist</v>
          </cell>
          <cell r="F8445" t="b">
            <v>0</v>
          </cell>
          <cell r="M8445">
            <v>155000</v>
          </cell>
        </row>
        <row r="8446">
          <cell r="A8446" t="str">
            <v>Senior Data Engineer</v>
          </cell>
          <cell r="F8446" t="b">
            <v>0</v>
          </cell>
        </row>
        <row r="8447">
          <cell r="A8447" t="str">
            <v>Data Engineer</v>
          </cell>
          <cell r="F8447" t="b">
            <v>1</v>
          </cell>
          <cell r="M8447">
            <v>110000</v>
          </cell>
        </row>
        <row r="8448">
          <cell r="A8448" t="str">
            <v>Data Scientist</v>
          </cell>
          <cell r="F8448" t="b">
            <v>0</v>
          </cell>
          <cell r="M8448">
            <v>255000</v>
          </cell>
        </row>
        <row r="8449">
          <cell r="A8449" t="str">
            <v>Data Scientist</v>
          </cell>
          <cell r="F8449" t="b">
            <v>0</v>
          </cell>
          <cell r="M8449">
            <v>170500</v>
          </cell>
        </row>
        <row r="8450">
          <cell r="A8450" t="str">
            <v>Data Scientist</v>
          </cell>
          <cell r="F8450" t="b">
            <v>0</v>
          </cell>
          <cell r="M8450">
            <v>152650</v>
          </cell>
        </row>
        <row r="8451">
          <cell r="A8451" t="str">
            <v>Data Engineer</v>
          </cell>
          <cell r="F8451" t="b">
            <v>0</v>
          </cell>
          <cell r="M8451">
            <v>150000</v>
          </cell>
        </row>
        <row r="8452">
          <cell r="A8452" t="str">
            <v>Data Engineer</v>
          </cell>
          <cell r="F8452" t="b">
            <v>0</v>
          </cell>
        </row>
        <row r="8453">
          <cell r="A8453" t="str">
            <v>Data Scientist</v>
          </cell>
          <cell r="F8453" t="b">
            <v>0</v>
          </cell>
          <cell r="M8453">
            <v>51000</v>
          </cell>
        </row>
        <row r="8454">
          <cell r="A8454" t="str">
            <v>Data Scientist</v>
          </cell>
          <cell r="F8454" t="b">
            <v>1</v>
          </cell>
        </row>
        <row r="8455">
          <cell r="A8455" t="str">
            <v>Data Engineer</v>
          </cell>
          <cell r="F8455" t="b">
            <v>0</v>
          </cell>
          <cell r="M8455">
            <v>115000</v>
          </cell>
        </row>
        <row r="8456">
          <cell r="A8456" t="str">
            <v>Data Scientist</v>
          </cell>
          <cell r="F8456" t="b">
            <v>0</v>
          </cell>
        </row>
        <row r="8457">
          <cell r="A8457" t="str">
            <v>Software Engineer</v>
          </cell>
          <cell r="F8457" t="b">
            <v>0</v>
          </cell>
          <cell r="M8457">
            <v>112500</v>
          </cell>
        </row>
        <row r="8458">
          <cell r="A8458" t="str">
            <v>Senior Data Engineer</v>
          </cell>
          <cell r="F8458" t="b">
            <v>0</v>
          </cell>
        </row>
        <row r="8459">
          <cell r="A8459" t="str">
            <v>Data Scientist</v>
          </cell>
          <cell r="F8459" t="b">
            <v>1</v>
          </cell>
          <cell r="M8459">
            <v>180000</v>
          </cell>
        </row>
        <row r="8460">
          <cell r="A8460" t="str">
            <v>Senior Data Scientist</v>
          </cell>
          <cell r="F8460" t="b">
            <v>0</v>
          </cell>
          <cell r="M8460">
            <v>227500</v>
          </cell>
        </row>
        <row r="8461">
          <cell r="A8461" t="str">
            <v>Data Engineer</v>
          </cell>
          <cell r="F8461" t="b">
            <v>0</v>
          </cell>
          <cell r="M8461">
            <v>90000</v>
          </cell>
        </row>
        <row r="8462">
          <cell r="A8462" t="str">
            <v>Data Engineer</v>
          </cell>
          <cell r="F8462" t="b">
            <v>0</v>
          </cell>
          <cell r="M8462">
            <v>125000</v>
          </cell>
        </row>
        <row r="8463">
          <cell r="A8463" t="str">
            <v>Data Scientist</v>
          </cell>
          <cell r="F8463" t="b">
            <v>0</v>
          </cell>
          <cell r="M8463">
            <v>120000</v>
          </cell>
        </row>
        <row r="8464">
          <cell r="A8464" t="str">
            <v>Data Engineer</v>
          </cell>
          <cell r="F8464" t="b">
            <v>0</v>
          </cell>
        </row>
        <row r="8465">
          <cell r="A8465" t="str">
            <v>Senior Data Scientist</v>
          </cell>
          <cell r="F8465" t="b">
            <v>0</v>
          </cell>
          <cell r="M8465">
            <v>157500</v>
          </cell>
        </row>
        <row r="8466">
          <cell r="A8466" t="str">
            <v>Senior Data Scientist</v>
          </cell>
          <cell r="F8466" t="b">
            <v>0</v>
          </cell>
        </row>
        <row r="8467">
          <cell r="A8467" t="str">
            <v>Data Analyst</v>
          </cell>
          <cell r="F8467" t="b">
            <v>0</v>
          </cell>
        </row>
        <row r="8468">
          <cell r="A8468" t="str">
            <v>Data Analyst</v>
          </cell>
          <cell r="F8468" t="b">
            <v>0</v>
          </cell>
        </row>
        <row r="8469">
          <cell r="A8469" t="str">
            <v>Data Scientist</v>
          </cell>
          <cell r="F8469" t="b">
            <v>0</v>
          </cell>
          <cell r="M8469">
            <v>236000</v>
          </cell>
        </row>
        <row r="8470">
          <cell r="A8470" t="str">
            <v>Data Scientist</v>
          </cell>
          <cell r="F8470" t="b">
            <v>1</v>
          </cell>
          <cell r="M8470">
            <v>100000</v>
          </cell>
        </row>
        <row r="8471">
          <cell r="A8471" t="str">
            <v>Data Engineer</v>
          </cell>
          <cell r="F8471" t="b">
            <v>0</v>
          </cell>
        </row>
        <row r="8472">
          <cell r="A8472" t="str">
            <v>Data Scientist</v>
          </cell>
          <cell r="F8472" t="b">
            <v>0</v>
          </cell>
          <cell r="M8472">
            <v>170575</v>
          </cell>
        </row>
        <row r="8473">
          <cell r="A8473" t="str">
            <v>Data Analyst</v>
          </cell>
          <cell r="F8473" t="b">
            <v>0</v>
          </cell>
        </row>
        <row r="8474">
          <cell r="A8474" t="str">
            <v>Data Engineer</v>
          </cell>
          <cell r="F8474" t="b">
            <v>0</v>
          </cell>
          <cell r="M8474">
            <v>169000</v>
          </cell>
        </row>
        <row r="8475">
          <cell r="A8475" t="str">
            <v>Data Analyst</v>
          </cell>
          <cell r="F8475" t="b">
            <v>0</v>
          </cell>
          <cell r="M8475">
            <v>89100</v>
          </cell>
        </row>
        <row r="8476">
          <cell r="A8476" t="str">
            <v>Data Scientist</v>
          </cell>
          <cell r="F8476" t="b">
            <v>1</v>
          </cell>
          <cell r="M8476">
            <v>187500</v>
          </cell>
        </row>
        <row r="8477">
          <cell r="A8477" t="str">
            <v>Data Analyst</v>
          </cell>
          <cell r="F8477" t="b">
            <v>0</v>
          </cell>
          <cell r="M8477">
            <v>57500</v>
          </cell>
        </row>
        <row r="8478">
          <cell r="A8478" t="str">
            <v>Data Scientist</v>
          </cell>
          <cell r="F8478" t="b">
            <v>0</v>
          </cell>
          <cell r="M8478">
            <v>89100</v>
          </cell>
        </row>
        <row r="8479">
          <cell r="A8479" t="str">
            <v>Data Scientist</v>
          </cell>
          <cell r="F8479" t="b">
            <v>1</v>
          </cell>
        </row>
        <row r="8480">
          <cell r="A8480" t="str">
            <v>Senior Data Analyst</v>
          </cell>
          <cell r="F8480" t="b">
            <v>0</v>
          </cell>
          <cell r="M8480">
            <v>111175</v>
          </cell>
        </row>
        <row r="8481">
          <cell r="A8481" t="str">
            <v>Data Scientist</v>
          </cell>
          <cell r="F8481" t="b">
            <v>0</v>
          </cell>
          <cell r="M8481">
            <v>150000</v>
          </cell>
        </row>
        <row r="8482">
          <cell r="A8482" t="str">
            <v>Data Analyst</v>
          </cell>
          <cell r="F8482" t="b">
            <v>0</v>
          </cell>
          <cell r="M8482">
            <v>51014</v>
          </cell>
        </row>
        <row r="8483">
          <cell r="A8483" t="str">
            <v>Data Analyst</v>
          </cell>
          <cell r="F8483" t="b">
            <v>0</v>
          </cell>
          <cell r="M8483">
            <v>79200</v>
          </cell>
        </row>
        <row r="8484">
          <cell r="A8484" t="str">
            <v>Data Engineer</v>
          </cell>
          <cell r="F8484" t="b">
            <v>1</v>
          </cell>
          <cell r="M8484">
            <v>144000</v>
          </cell>
        </row>
        <row r="8485">
          <cell r="A8485" t="str">
            <v>Senior Data Scientist</v>
          </cell>
          <cell r="F8485" t="b">
            <v>0</v>
          </cell>
          <cell r="M8485">
            <v>125000</v>
          </cell>
        </row>
        <row r="8486">
          <cell r="A8486" t="str">
            <v>Data Scientist</v>
          </cell>
          <cell r="F8486" t="b">
            <v>0</v>
          </cell>
          <cell r="M8486">
            <v>56700</v>
          </cell>
        </row>
        <row r="8487">
          <cell r="A8487" t="str">
            <v>Data Engineer</v>
          </cell>
          <cell r="F8487" t="b">
            <v>0</v>
          </cell>
        </row>
        <row r="8488">
          <cell r="A8488" t="str">
            <v>Data Engineer</v>
          </cell>
          <cell r="F8488" t="b">
            <v>0</v>
          </cell>
          <cell r="M8488">
            <v>112500</v>
          </cell>
        </row>
        <row r="8489">
          <cell r="A8489" t="str">
            <v>Data Engineer</v>
          </cell>
          <cell r="F8489" t="b">
            <v>0</v>
          </cell>
        </row>
        <row r="8490">
          <cell r="A8490" t="str">
            <v>Data Engineer</v>
          </cell>
          <cell r="F8490" t="b">
            <v>0</v>
          </cell>
          <cell r="M8490">
            <v>125000</v>
          </cell>
        </row>
        <row r="8491">
          <cell r="A8491" t="str">
            <v>Data Scientist</v>
          </cell>
          <cell r="F8491" t="b">
            <v>1</v>
          </cell>
          <cell r="M8491">
            <v>55000</v>
          </cell>
        </row>
        <row r="8492">
          <cell r="A8492" t="str">
            <v>Data Analyst</v>
          </cell>
          <cell r="F8492" t="b">
            <v>0</v>
          </cell>
          <cell r="M8492">
            <v>93600</v>
          </cell>
        </row>
        <row r="8493">
          <cell r="A8493" t="str">
            <v>Senior Data Engineer</v>
          </cell>
          <cell r="F8493" t="b">
            <v>0</v>
          </cell>
          <cell r="M8493">
            <v>140000</v>
          </cell>
        </row>
        <row r="8494">
          <cell r="A8494" t="str">
            <v>Data Scientist</v>
          </cell>
          <cell r="F8494" t="b">
            <v>0</v>
          </cell>
        </row>
        <row r="8495">
          <cell r="A8495" t="str">
            <v>Data Scientist</v>
          </cell>
          <cell r="F8495" t="b">
            <v>0</v>
          </cell>
          <cell r="M8495">
            <v>198500</v>
          </cell>
        </row>
        <row r="8496">
          <cell r="A8496" t="str">
            <v>Data Analyst</v>
          </cell>
          <cell r="F8496" t="b">
            <v>0</v>
          </cell>
        </row>
        <row r="8497">
          <cell r="A8497" t="str">
            <v>Data Scientist</v>
          </cell>
          <cell r="F8497" t="b">
            <v>0</v>
          </cell>
          <cell r="M8497">
            <v>209000</v>
          </cell>
        </row>
        <row r="8498">
          <cell r="A8498" t="str">
            <v>Data Analyst</v>
          </cell>
          <cell r="F8498" t="b">
            <v>0</v>
          </cell>
        </row>
        <row r="8499">
          <cell r="A8499" t="str">
            <v>Data Engineer</v>
          </cell>
          <cell r="F8499" t="b">
            <v>0</v>
          </cell>
          <cell r="M8499">
            <v>164000</v>
          </cell>
        </row>
        <row r="8500">
          <cell r="A8500" t="str">
            <v>Data Scientist</v>
          </cell>
          <cell r="F8500" t="b">
            <v>0</v>
          </cell>
          <cell r="M8500">
            <v>184500</v>
          </cell>
        </row>
        <row r="8501">
          <cell r="A8501" t="str">
            <v>Data Engineer</v>
          </cell>
          <cell r="F8501" t="b">
            <v>1</v>
          </cell>
        </row>
        <row r="8502">
          <cell r="A8502" t="str">
            <v>Data Scientist</v>
          </cell>
          <cell r="F8502" t="b">
            <v>0</v>
          </cell>
        </row>
        <row r="8503">
          <cell r="A8503" t="str">
            <v>Software Engineer</v>
          </cell>
          <cell r="F8503" t="b">
            <v>1</v>
          </cell>
          <cell r="M8503">
            <v>182500</v>
          </cell>
        </row>
        <row r="8504">
          <cell r="A8504" t="str">
            <v>Data Analyst</v>
          </cell>
          <cell r="F8504" t="b">
            <v>0</v>
          </cell>
        </row>
        <row r="8505">
          <cell r="A8505" t="str">
            <v>Senior Data Scientist</v>
          </cell>
          <cell r="F8505" t="b">
            <v>1</v>
          </cell>
          <cell r="M8505">
            <v>137438</v>
          </cell>
        </row>
        <row r="8506">
          <cell r="A8506" t="str">
            <v>Senior Data Scientist</v>
          </cell>
          <cell r="F8506" t="b">
            <v>0</v>
          </cell>
        </row>
        <row r="8507">
          <cell r="A8507" t="str">
            <v>Data Scientist</v>
          </cell>
          <cell r="F8507" t="b">
            <v>1</v>
          </cell>
          <cell r="M8507">
            <v>130000</v>
          </cell>
        </row>
        <row r="8508">
          <cell r="A8508" t="str">
            <v>Senior Data Analyst</v>
          </cell>
          <cell r="F8508" t="b">
            <v>0</v>
          </cell>
        </row>
        <row r="8509">
          <cell r="A8509" t="str">
            <v>Data Scientist</v>
          </cell>
          <cell r="F8509" t="b">
            <v>0</v>
          </cell>
        </row>
        <row r="8510">
          <cell r="A8510" t="str">
            <v>Data Engineer</v>
          </cell>
          <cell r="F8510" t="b">
            <v>0</v>
          </cell>
          <cell r="M8510">
            <v>120233.1875</v>
          </cell>
        </row>
        <row r="8511">
          <cell r="A8511" t="str">
            <v>Data Scientist</v>
          </cell>
          <cell r="F8511" t="b">
            <v>0</v>
          </cell>
        </row>
        <row r="8512">
          <cell r="A8512" t="str">
            <v>Data Scientist</v>
          </cell>
          <cell r="F8512" t="b">
            <v>0</v>
          </cell>
          <cell r="M8512">
            <v>157934</v>
          </cell>
        </row>
        <row r="8513">
          <cell r="A8513" t="str">
            <v>Data Analyst</v>
          </cell>
          <cell r="F8513" t="b">
            <v>0</v>
          </cell>
        </row>
        <row r="8514">
          <cell r="A8514" t="str">
            <v>Senior Data Scientist</v>
          </cell>
          <cell r="F8514" t="b">
            <v>1</v>
          </cell>
          <cell r="M8514">
            <v>167500</v>
          </cell>
        </row>
        <row r="8515">
          <cell r="A8515" t="str">
            <v>Machine Learning Engineer</v>
          </cell>
          <cell r="F8515" t="b">
            <v>0</v>
          </cell>
          <cell r="M8515">
            <v>166000</v>
          </cell>
        </row>
        <row r="8516">
          <cell r="A8516" t="str">
            <v>Data Engineer</v>
          </cell>
          <cell r="F8516" t="b">
            <v>0</v>
          </cell>
        </row>
        <row r="8517">
          <cell r="A8517" t="str">
            <v>Data Scientist</v>
          </cell>
          <cell r="F8517" t="b">
            <v>1</v>
          </cell>
        </row>
        <row r="8518">
          <cell r="A8518" t="str">
            <v>Data Engineer</v>
          </cell>
          <cell r="F8518" t="b">
            <v>1</v>
          </cell>
          <cell r="M8518">
            <v>130000</v>
          </cell>
        </row>
        <row r="8519">
          <cell r="A8519" t="str">
            <v>Data Analyst</v>
          </cell>
          <cell r="F8519" t="b">
            <v>0</v>
          </cell>
        </row>
        <row r="8520">
          <cell r="A8520" t="str">
            <v>Data Scientist</v>
          </cell>
          <cell r="F8520" t="b">
            <v>0</v>
          </cell>
          <cell r="M8520">
            <v>156000</v>
          </cell>
        </row>
        <row r="8521">
          <cell r="A8521" t="str">
            <v>Data Engineer</v>
          </cell>
          <cell r="F8521" t="b">
            <v>1</v>
          </cell>
          <cell r="M8521">
            <v>170000</v>
          </cell>
        </row>
        <row r="8522">
          <cell r="A8522" t="str">
            <v>Software Engineer</v>
          </cell>
          <cell r="F8522" t="b">
            <v>0</v>
          </cell>
          <cell r="M8522">
            <v>156500</v>
          </cell>
        </row>
        <row r="8523">
          <cell r="A8523" t="str">
            <v>Data Analyst</v>
          </cell>
          <cell r="F8523" t="b">
            <v>0</v>
          </cell>
          <cell r="M8523">
            <v>135000</v>
          </cell>
        </row>
        <row r="8524">
          <cell r="A8524" t="str">
            <v>Data Scientist</v>
          </cell>
          <cell r="F8524" t="b">
            <v>0</v>
          </cell>
        </row>
        <row r="8525">
          <cell r="A8525" t="str">
            <v>Data Engineer</v>
          </cell>
          <cell r="F8525" t="b">
            <v>0</v>
          </cell>
          <cell r="M8525">
            <v>150000</v>
          </cell>
        </row>
        <row r="8526">
          <cell r="A8526" t="str">
            <v>Business Analyst</v>
          </cell>
          <cell r="F8526" t="b">
            <v>0</v>
          </cell>
        </row>
        <row r="8527">
          <cell r="A8527" t="str">
            <v>Senior Data Engineer</v>
          </cell>
          <cell r="F8527" t="b">
            <v>0</v>
          </cell>
          <cell r="M8527">
            <v>171620</v>
          </cell>
        </row>
        <row r="8528">
          <cell r="A8528" t="str">
            <v>Data Analyst</v>
          </cell>
          <cell r="F8528" t="b">
            <v>0</v>
          </cell>
        </row>
        <row r="8529">
          <cell r="A8529" t="str">
            <v>Data Engineer</v>
          </cell>
          <cell r="F8529" t="b">
            <v>0</v>
          </cell>
          <cell r="M8529">
            <v>150000</v>
          </cell>
        </row>
        <row r="8530">
          <cell r="A8530" t="str">
            <v>Data Engineer</v>
          </cell>
          <cell r="F8530" t="b">
            <v>1</v>
          </cell>
        </row>
        <row r="8531">
          <cell r="A8531" t="str">
            <v>Data Scientist</v>
          </cell>
          <cell r="F8531" t="b">
            <v>0</v>
          </cell>
        </row>
        <row r="8532">
          <cell r="A8532" t="str">
            <v>Data Scientist</v>
          </cell>
          <cell r="F8532" t="b">
            <v>0</v>
          </cell>
          <cell r="M8532">
            <v>75000</v>
          </cell>
        </row>
        <row r="8533">
          <cell r="A8533" t="str">
            <v>Data Scientist</v>
          </cell>
          <cell r="F8533" t="b">
            <v>0</v>
          </cell>
          <cell r="M8533">
            <v>108415.5</v>
          </cell>
        </row>
        <row r="8534">
          <cell r="A8534" t="str">
            <v>Data Analyst</v>
          </cell>
          <cell r="F8534" t="b">
            <v>0</v>
          </cell>
        </row>
        <row r="8535">
          <cell r="A8535" t="str">
            <v>Data Scientist</v>
          </cell>
          <cell r="F8535" t="b">
            <v>0</v>
          </cell>
          <cell r="M8535">
            <v>51862.75</v>
          </cell>
        </row>
        <row r="8536">
          <cell r="A8536" t="str">
            <v>Software Engineer</v>
          </cell>
          <cell r="F8536" t="b">
            <v>0</v>
          </cell>
          <cell r="M8536">
            <v>90000</v>
          </cell>
        </row>
        <row r="8537">
          <cell r="A8537" t="str">
            <v>Data Scientist</v>
          </cell>
          <cell r="F8537" t="b">
            <v>0</v>
          </cell>
        </row>
        <row r="8538">
          <cell r="A8538" t="str">
            <v>Senior Data Analyst</v>
          </cell>
          <cell r="F8538" t="b">
            <v>0</v>
          </cell>
          <cell r="M8538">
            <v>111175</v>
          </cell>
        </row>
        <row r="8539">
          <cell r="A8539" t="str">
            <v>Data Scientist</v>
          </cell>
          <cell r="F8539" t="b">
            <v>1</v>
          </cell>
          <cell r="M8539">
            <v>171000</v>
          </cell>
        </row>
        <row r="8540">
          <cell r="A8540" t="str">
            <v>Data Analyst</v>
          </cell>
          <cell r="F8540" t="b">
            <v>1</v>
          </cell>
        </row>
        <row r="8541">
          <cell r="A8541" t="str">
            <v>Data Engineer</v>
          </cell>
          <cell r="F8541" t="b">
            <v>0</v>
          </cell>
          <cell r="M8541">
            <v>151840</v>
          </cell>
        </row>
        <row r="8542">
          <cell r="A8542" t="str">
            <v>Data Engineer</v>
          </cell>
          <cell r="F8542" t="b">
            <v>0</v>
          </cell>
          <cell r="M8542">
            <v>70000</v>
          </cell>
        </row>
        <row r="8543">
          <cell r="A8543" t="str">
            <v>Data Scientist</v>
          </cell>
          <cell r="F8543" t="b">
            <v>0</v>
          </cell>
          <cell r="M8543">
            <v>131000</v>
          </cell>
        </row>
        <row r="8544">
          <cell r="A8544" t="str">
            <v>Data Engineer</v>
          </cell>
          <cell r="F8544" t="b">
            <v>1</v>
          </cell>
          <cell r="M8544">
            <v>137500</v>
          </cell>
        </row>
        <row r="8545">
          <cell r="A8545" t="str">
            <v>Data Engineer</v>
          </cell>
          <cell r="F8545" t="b">
            <v>1</v>
          </cell>
          <cell r="M8545">
            <v>110000</v>
          </cell>
        </row>
        <row r="8546">
          <cell r="A8546" t="str">
            <v>Data Scientist</v>
          </cell>
          <cell r="F8546" t="b">
            <v>0</v>
          </cell>
          <cell r="M8546">
            <v>192000</v>
          </cell>
        </row>
        <row r="8547">
          <cell r="A8547" t="str">
            <v>Data Scientist</v>
          </cell>
          <cell r="F8547" t="b">
            <v>0</v>
          </cell>
          <cell r="M8547">
            <v>88512.5</v>
          </cell>
        </row>
        <row r="8548">
          <cell r="A8548" t="str">
            <v>Data Engineer</v>
          </cell>
          <cell r="F8548" t="b">
            <v>1</v>
          </cell>
        </row>
        <row r="8549">
          <cell r="A8549" t="str">
            <v>Senior Data Engineer</v>
          </cell>
          <cell r="F8549" t="b">
            <v>1</v>
          </cell>
          <cell r="M8549">
            <v>150000</v>
          </cell>
        </row>
        <row r="8550">
          <cell r="A8550" t="str">
            <v>Senior Data Analyst</v>
          </cell>
          <cell r="F8550" t="b">
            <v>0</v>
          </cell>
          <cell r="M8550">
            <v>90000</v>
          </cell>
        </row>
        <row r="8551">
          <cell r="A8551" t="str">
            <v>Data Analyst</v>
          </cell>
          <cell r="F8551" t="b">
            <v>0</v>
          </cell>
        </row>
        <row r="8552">
          <cell r="A8552" t="str">
            <v>Data Engineer</v>
          </cell>
          <cell r="F8552" t="b">
            <v>1</v>
          </cell>
          <cell r="M8552">
            <v>115000</v>
          </cell>
        </row>
        <row r="8553">
          <cell r="A8553" t="str">
            <v>Senior Data Engineer</v>
          </cell>
          <cell r="F8553" t="b">
            <v>0</v>
          </cell>
          <cell r="M8553">
            <v>147500</v>
          </cell>
        </row>
        <row r="8554">
          <cell r="A8554" t="str">
            <v>Data Engineer</v>
          </cell>
          <cell r="F8554" t="b">
            <v>0</v>
          </cell>
        </row>
        <row r="8555">
          <cell r="A8555" t="str">
            <v>Data Analyst</v>
          </cell>
          <cell r="F8555" t="b">
            <v>0</v>
          </cell>
          <cell r="M8555">
            <v>115000</v>
          </cell>
        </row>
        <row r="8556">
          <cell r="A8556" t="str">
            <v>Business Analyst</v>
          </cell>
          <cell r="F8556" t="b">
            <v>0</v>
          </cell>
        </row>
        <row r="8557">
          <cell r="A8557" t="str">
            <v>Data Scientist</v>
          </cell>
          <cell r="F8557" t="b">
            <v>0</v>
          </cell>
          <cell r="M8557">
            <v>169500</v>
          </cell>
        </row>
        <row r="8558">
          <cell r="A8558" t="str">
            <v>Data Analyst</v>
          </cell>
          <cell r="F8558" t="b">
            <v>0</v>
          </cell>
          <cell r="M8558">
            <v>92500</v>
          </cell>
        </row>
        <row r="8559">
          <cell r="A8559" t="str">
            <v>Data Scientist</v>
          </cell>
          <cell r="F8559" t="b">
            <v>0</v>
          </cell>
          <cell r="M8559">
            <v>90000</v>
          </cell>
        </row>
        <row r="8560">
          <cell r="A8560" t="str">
            <v>Data Engineer</v>
          </cell>
          <cell r="F8560" t="b">
            <v>0</v>
          </cell>
          <cell r="M8560">
            <v>175000</v>
          </cell>
        </row>
        <row r="8561">
          <cell r="A8561" t="str">
            <v>Data Engineer</v>
          </cell>
          <cell r="F8561" t="b">
            <v>0</v>
          </cell>
          <cell r="M8561">
            <v>147500</v>
          </cell>
        </row>
        <row r="8562">
          <cell r="A8562" t="str">
            <v>Data Scientist</v>
          </cell>
          <cell r="F8562" t="b">
            <v>1</v>
          </cell>
        </row>
        <row r="8563">
          <cell r="A8563" t="str">
            <v>Data Engineer</v>
          </cell>
          <cell r="F8563" t="b">
            <v>0</v>
          </cell>
          <cell r="M8563">
            <v>145000</v>
          </cell>
        </row>
        <row r="8564">
          <cell r="A8564" t="str">
            <v>Data Analyst</v>
          </cell>
          <cell r="F8564" t="b">
            <v>0</v>
          </cell>
        </row>
        <row r="8565">
          <cell r="A8565" t="str">
            <v>Software Engineer</v>
          </cell>
          <cell r="F8565" t="b">
            <v>0</v>
          </cell>
          <cell r="M8565">
            <v>33455</v>
          </cell>
        </row>
        <row r="8566">
          <cell r="A8566" t="str">
            <v>Data Analyst</v>
          </cell>
          <cell r="F8566" t="b">
            <v>0</v>
          </cell>
        </row>
        <row r="8567">
          <cell r="A8567" t="str">
            <v>Senior Data Engineer</v>
          </cell>
          <cell r="F8567" t="b">
            <v>0</v>
          </cell>
          <cell r="M8567">
            <v>170672</v>
          </cell>
        </row>
        <row r="8568">
          <cell r="A8568" t="str">
            <v>Data Analyst</v>
          </cell>
          <cell r="F8568" t="b">
            <v>0</v>
          </cell>
          <cell r="M8568">
            <v>70000</v>
          </cell>
        </row>
        <row r="8569">
          <cell r="A8569" t="str">
            <v>Machine Learning Engineer</v>
          </cell>
          <cell r="F8569" t="b">
            <v>1</v>
          </cell>
        </row>
        <row r="8570">
          <cell r="A8570" t="str">
            <v>Data Analyst</v>
          </cell>
          <cell r="F8570" t="b">
            <v>1</v>
          </cell>
        </row>
        <row r="8571">
          <cell r="A8571" t="str">
            <v>Data Engineer</v>
          </cell>
          <cell r="F8571" t="b">
            <v>0</v>
          </cell>
        </row>
        <row r="8572">
          <cell r="A8572" t="str">
            <v>Data Engineer</v>
          </cell>
          <cell r="F8572" t="b">
            <v>0</v>
          </cell>
        </row>
        <row r="8573">
          <cell r="A8573" t="str">
            <v>Data Engineer</v>
          </cell>
          <cell r="F8573" t="b">
            <v>0</v>
          </cell>
        </row>
        <row r="8574">
          <cell r="A8574" t="str">
            <v>Data Engineer</v>
          </cell>
          <cell r="F8574" t="b">
            <v>0</v>
          </cell>
          <cell r="M8574">
            <v>150000</v>
          </cell>
        </row>
        <row r="8575">
          <cell r="A8575" t="str">
            <v>Data Analyst</v>
          </cell>
          <cell r="F8575" t="b">
            <v>0</v>
          </cell>
        </row>
        <row r="8576">
          <cell r="A8576" t="str">
            <v>Data Engineer</v>
          </cell>
          <cell r="F8576" t="b">
            <v>0</v>
          </cell>
        </row>
        <row r="8577">
          <cell r="A8577" t="str">
            <v>Data Engineer</v>
          </cell>
          <cell r="F8577" t="b">
            <v>0</v>
          </cell>
          <cell r="M8577">
            <v>100000</v>
          </cell>
        </row>
        <row r="8578">
          <cell r="A8578" t="str">
            <v>Data Analyst</v>
          </cell>
          <cell r="F8578" t="b">
            <v>0</v>
          </cell>
        </row>
        <row r="8579">
          <cell r="A8579" t="str">
            <v>Data Engineer</v>
          </cell>
          <cell r="F8579" t="b">
            <v>0</v>
          </cell>
        </row>
        <row r="8580">
          <cell r="A8580" t="str">
            <v>Data Engineer</v>
          </cell>
          <cell r="F8580" t="b">
            <v>0</v>
          </cell>
        </row>
        <row r="8581">
          <cell r="A8581" t="str">
            <v>Data Engineer</v>
          </cell>
          <cell r="F8581" t="b">
            <v>0</v>
          </cell>
        </row>
        <row r="8582">
          <cell r="A8582" t="str">
            <v>Data Engineer</v>
          </cell>
          <cell r="F8582" t="b">
            <v>0</v>
          </cell>
          <cell r="M8582">
            <v>160000</v>
          </cell>
        </row>
        <row r="8583">
          <cell r="A8583" t="str">
            <v>Data Scientist</v>
          </cell>
          <cell r="F8583" t="b">
            <v>0</v>
          </cell>
        </row>
        <row r="8584">
          <cell r="A8584" t="str">
            <v>Data Scientist</v>
          </cell>
          <cell r="F8584" t="b">
            <v>0</v>
          </cell>
        </row>
        <row r="8585">
          <cell r="A8585" t="str">
            <v>Data Engineer</v>
          </cell>
          <cell r="F8585" t="b">
            <v>0</v>
          </cell>
          <cell r="M8585">
            <v>140000</v>
          </cell>
        </row>
        <row r="8586">
          <cell r="A8586" t="str">
            <v>Data Engineer</v>
          </cell>
          <cell r="F8586" t="b">
            <v>0</v>
          </cell>
          <cell r="M8586">
            <v>140000</v>
          </cell>
        </row>
        <row r="8587">
          <cell r="A8587" t="str">
            <v>Senior Data Engineer</v>
          </cell>
          <cell r="F8587" t="b">
            <v>0</v>
          </cell>
          <cell r="M8587">
            <v>147500</v>
          </cell>
        </row>
        <row r="8588">
          <cell r="A8588" t="str">
            <v>Data Scientist</v>
          </cell>
          <cell r="F8588" t="b">
            <v>0</v>
          </cell>
        </row>
        <row r="8589">
          <cell r="A8589" t="str">
            <v>Data Engineer</v>
          </cell>
          <cell r="F8589" t="b">
            <v>1</v>
          </cell>
        </row>
        <row r="8590">
          <cell r="A8590" t="str">
            <v>Data Scientist</v>
          </cell>
          <cell r="F8590" t="b">
            <v>0</v>
          </cell>
          <cell r="M8590">
            <v>75000</v>
          </cell>
        </row>
        <row r="8591">
          <cell r="A8591" t="str">
            <v>Data Scientist</v>
          </cell>
          <cell r="F8591" t="b">
            <v>1</v>
          </cell>
        </row>
        <row r="8592">
          <cell r="A8592" t="str">
            <v>Business Analyst</v>
          </cell>
          <cell r="F8592" t="b">
            <v>0</v>
          </cell>
          <cell r="M8592">
            <v>60000</v>
          </cell>
        </row>
        <row r="8593">
          <cell r="A8593" t="str">
            <v>Data Engineer</v>
          </cell>
          <cell r="F8593" t="b">
            <v>0</v>
          </cell>
          <cell r="M8593">
            <v>70000</v>
          </cell>
        </row>
        <row r="8594">
          <cell r="A8594" t="str">
            <v>Data Engineer</v>
          </cell>
          <cell r="F8594" t="b">
            <v>0</v>
          </cell>
          <cell r="M8594">
            <v>150000</v>
          </cell>
        </row>
        <row r="8595">
          <cell r="A8595" t="str">
            <v>Data Engineer</v>
          </cell>
          <cell r="F8595" t="b">
            <v>0</v>
          </cell>
          <cell r="M8595">
            <v>125000</v>
          </cell>
        </row>
        <row r="8596">
          <cell r="A8596" t="str">
            <v>Data Engineer</v>
          </cell>
          <cell r="F8596" t="b">
            <v>0</v>
          </cell>
        </row>
        <row r="8597">
          <cell r="A8597" t="str">
            <v>Data Scientist</v>
          </cell>
          <cell r="F8597" t="b">
            <v>1</v>
          </cell>
          <cell r="M8597">
            <v>90000</v>
          </cell>
        </row>
        <row r="8598">
          <cell r="A8598" t="str">
            <v>Senior Data Engineer</v>
          </cell>
          <cell r="F8598" t="b">
            <v>0</v>
          </cell>
          <cell r="M8598">
            <v>90000</v>
          </cell>
        </row>
        <row r="8599">
          <cell r="A8599" t="str">
            <v>Data Analyst</v>
          </cell>
          <cell r="F8599" t="b">
            <v>0</v>
          </cell>
          <cell r="M8599">
            <v>90000</v>
          </cell>
        </row>
        <row r="8600">
          <cell r="A8600" t="str">
            <v>Senior Data Engineer</v>
          </cell>
          <cell r="F8600" t="b">
            <v>0</v>
          </cell>
          <cell r="M8600">
            <v>172500</v>
          </cell>
        </row>
        <row r="8601">
          <cell r="A8601" t="str">
            <v>Data Engineer</v>
          </cell>
          <cell r="F8601" t="b">
            <v>1</v>
          </cell>
        </row>
        <row r="8602">
          <cell r="A8602" t="str">
            <v>Senior Data Scientist</v>
          </cell>
          <cell r="F8602" t="b">
            <v>0</v>
          </cell>
        </row>
        <row r="8603">
          <cell r="A8603" t="str">
            <v>Data Engineer</v>
          </cell>
          <cell r="F8603" t="b">
            <v>0</v>
          </cell>
        </row>
        <row r="8604">
          <cell r="A8604" t="str">
            <v>Data Engineer</v>
          </cell>
          <cell r="F8604" t="b">
            <v>1</v>
          </cell>
          <cell r="M8604">
            <v>135000</v>
          </cell>
        </row>
        <row r="8605">
          <cell r="A8605" t="str">
            <v>Senior Data Engineer</v>
          </cell>
          <cell r="F8605" t="b">
            <v>1</v>
          </cell>
        </row>
        <row r="8606">
          <cell r="A8606" t="str">
            <v>Machine Learning Engineer</v>
          </cell>
          <cell r="F8606" t="b">
            <v>0</v>
          </cell>
          <cell r="M8606">
            <v>89100</v>
          </cell>
        </row>
        <row r="8607">
          <cell r="A8607" t="str">
            <v>Data Engineer</v>
          </cell>
          <cell r="F8607" t="b">
            <v>0</v>
          </cell>
        </row>
        <row r="8608">
          <cell r="A8608" t="str">
            <v>Data Scientist</v>
          </cell>
          <cell r="F8608" t="b">
            <v>1</v>
          </cell>
        </row>
        <row r="8609">
          <cell r="A8609" t="str">
            <v>Data Analyst</v>
          </cell>
          <cell r="F8609" t="b">
            <v>1</v>
          </cell>
        </row>
        <row r="8610">
          <cell r="A8610" t="str">
            <v>Data Engineer</v>
          </cell>
          <cell r="F8610" t="b">
            <v>0</v>
          </cell>
        </row>
        <row r="8611">
          <cell r="A8611" t="str">
            <v>Data Engineer</v>
          </cell>
          <cell r="F8611" t="b">
            <v>0</v>
          </cell>
        </row>
        <row r="8612">
          <cell r="A8612" t="str">
            <v>Data Engineer</v>
          </cell>
          <cell r="F8612" t="b">
            <v>0</v>
          </cell>
        </row>
        <row r="8613">
          <cell r="A8613" t="str">
            <v>Data Scientist</v>
          </cell>
          <cell r="F8613" t="b">
            <v>1</v>
          </cell>
          <cell r="M8613">
            <v>200000</v>
          </cell>
        </row>
        <row r="8614">
          <cell r="A8614" t="str">
            <v>Data Scientist</v>
          </cell>
          <cell r="F8614" t="b">
            <v>0</v>
          </cell>
          <cell r="M8614">
            <v>100110</v>
          </cell>
        </row>
        <row r="8615">
          <cell r="A8615" t="str">
            <v>Data Engineer</v>
          </cell>
          <cell r="F8615" t="b">
            <v>1</v>
          </cell>
        </row>
        <row r="8616">
          <cell r="A8616" t="str">
            <v>Data Engineer</v>
          </cell>
          <cell r="F8616" t="b">
            <v>1</v>
          </cell>
          <cell r="M8616">
            <v>35000</v>
          </cell>
        </row>
        <row r="8617">
          <cell r="A8617" t="str">
            <v>Data Engineer</v>
          </cell>
          <cell r="F8617" t="b">
            <v>0</v>
          </cell>
          <cell r="M8617">
            <v>95000</v>
          </cell>
        </row>
        <row r="8618">
          <cell r="A8618" t="str">
            <v>Data Analyst</v>
          </cell>
          <cell r="F8618" t="b">
            <v>0</v>
          </cell>
        </row>
        <row r="8619">
          <cell r="A8619" t="str">
            <v>Data Scientist</v>
          </cell>
          <cell r="F8619" t="b">
            <v>0</v>
          </cell>
          <cell r="M8619">
            <v>44100</v>
          </cell>
        </row>
        <row r="8620">
          <cell r="A8620" t="str">
            <v>Senior Data Engineer</v>
          </cell>
          <cell r="F8620" t="b">
            <v>1</v>
          </cell>
        </row>
        <row r="8621">
          <cell r="A8621" t="str">
            <v>Data Analyst</v>
          </cell>
          <cell r="F8621" t="b">
            <v>0</v>
          </cell>
          <cell r="M8621">
            <v>111202</v>
          </cell>
        </row>
        <row r="8622">
          <cell r="A8622" t="str">
            <v>Data Analyst</v>
          </cell>
          <cell r="F8622" t="b">
            <v>0</v>
          </cell>
          <cell r="M8622">
            <v>50325</v>
          </cell>
        </row>
        <row r="8623">
          <cell r="A8623" t="str">
            <v>Senior Data Engineer</v>
          </cell>
          <cell r="F8623" t="b">
            <v>0</v>
          </cell>
          <cell r="M8623">
            <v>125000</v>
          </cell>
        </row>
        <row r="8624">
          <cell r="A8624" t="str">
            <v>Data Analyst</v>
          </cell>
          <cell r="F8624" t="b">
            <v>0</v>
          </cell>
          <cell r="M8624">
            <v>98500</v>
          </cell>
        </row>
        <row r="8625">
          <cell r="A8625" t="str">
            <v>Data Engineer</v>
          </cell>
          <cell r="F8625" t="b">
            <v>0</v>
          </cell>
          <cell r="M8625">
            <v>165000</v>
          </cell>
        </row>
        <row r="8626">
          <cell r="A8626" t="str">
            <v>Data Engineer</v>
          </cell>
          <cell r="F8626" t="b">
            <v>0</v>
          </cell>
          <cell r="M8626">
            <v>105000</v>
          </cell>
        </row>
        <row r="8627">
          <cell r="A8627" t="str">
            <v>Senior Data Engineer</v>
          </cell>
          <cell r="F8627" t="b">
            <v>0</v>
          </cell>
          <cell r="M8627">
            <v>175000</v>
          </cell>
        </row>
        <row r="8628">
          <cell r="A8628" t="str">
            <v>Senior Data Scientist</v>
          </cell>
          <cell r="F8628" t="b">
            <v>0</v>
          </cell>
        </row>
        <row r="8629">
          <cell r="A8629" t="str">
            <v>Data Scientist</v>
          </cell>
          <cell r="F8629" t="b">
            <v>0</v>
          </cell>
        </row>
        <row r="8630">
          <cell r="A8630" t="str">
            <v>Data Analyst</v>
          </cell>
          <cell r="F8630" t="b">
            <v>0</v>
          </cell>
          <cell r="M8630">
            <v>77500</v>
          </cell>
        </row>
        <row r="8631">
          <cell r="A8631" t="str">
            <v>Data Analyst</v>
          </cell>
          <cell r="F8631" t="b">
            <v>0</v>
          </cell>
        </row>
        <row r="8632">
          <cell r="A8632" t="str">
            <v>Data Engineer</v>
          </cell>
          <cell r="F8632" t="b">
            <v>0</v>
          </cell>
          <cell r="M8632">
            <v>133000</v>
          </cell>
        </row>
        <row r="8633">
          <cell r="A8633" t="str">
            <v>Data Scientist</v>
          </cell>
          <cell r="F8633" t="b">
            <v>0</v>
          </cell>
        </row>
        <row r="8634">
          <cell r="A8634" t="str">
            <v>Senior Data Analyst</v>
          </cell>
          <cell r="F8634" t="b">
            <v>0</v>
          </cell>
        </row>
        <row r="8635">
          <cell r="A8635" t="str">
            <v>Data Analyst</v>
          </cell>
          <cell r="F8635" t="b">
            <v>0</v>
          </cell>
          <cell r="M8635">
            <v>100000</v>
          </cell>
        </row>
        <row r="8636">
          <cell r="A8636" t="str">
            <v>Software Engineer</v>
          </cell>
          <cell r="F8636" t="b">
            <v>0</v>
          </cell>
          <cell r="M8636">
            <v>170000</v>
          </cell>
        </row>
        <row r="8637">
          <cell r="A8637" t="str">
            <v>Data Scientist</v>
          </cell>
          <cell r="F8637" t="b">
            <v>0</v>
          </cell>
          <cell r="M8637">
            <v>100000</v>
          </cell>
        </row>
        <row r="8638">
          <cell r="A8638" t="str">
            <v>Data Analyst</v>
          </cell>
          <cell r="F8638" t="b">
            <v>0</v>
          </cell>
          <cell r="M8638">
            <v>70000</v>
          </cell>
        </row>
        <row r="8639">
          <cell r="A8639" t="str">
            <v>Data Engineer</v>
          </cell>
          <cell r="F8639" t="b">
            <v>0</v>
          </cell>
          <cell r="M8639">
            <v>115000</v>
          </cell>
        </row>
        <row r="8640">
          <cell r="A8640" t="str">
            <v>Data Engineer</v>
          </cell>
          <cell r="F8640" t="b">
            <v>0</v>
          </cell>
        </row>
        <row r="8641">
          <cell r="A8641" t="str">
            <v>Data Scientist</v>
          </cell>
          <cell r="F8641" t="b">
            <v>0</v>
          </cell>
          <cell r="M8641">
            <v>132500</v>
          </cell>
        </row>
        <row r="8642">
          <cell r="A8642" t="str">
            <v>Data Analyst</v>
          </cell>
          <cell r="F8642" t="b">
            <v>0</v>
          </cell>
        </row>
        <row r="8643">
          <cell r="A8643" t="str">
            <v>Data Analyst</v>
          </cell>
          <cell r="F8643" t="b">
            <v>1</v>
          </cell>
        </row>
        <row r="8644">
          <cell r="A8644" t="str">
            <v>Senior Data Engineer</v>
          </cell>
          <cell r="F8644" t="b">
            <v>0</v>
          </cell>
          <cell r="M8644">
            <v>147500</v>
          </cell>
        </row>
        <row r="8645">
          <cell r="A8645" t="str">
            <v>Data Analyst</v>
          </cell>
          <cell r="F8645" t="b">
            <v>0</v>
          </cell>
          <cell r="M8645">
            <v>50325</v>
          </cell>
        </row>
        <row r="8646">
          <cell r="A8646" t="str">
            <v>Data Engineer</v>
          </cell>
          <cell r="F8646" t="b">
            <v>0</v>
          </cell>
          <cell r="M8646">
            <v>235552</v>
          </cell>
        </row>
        <row r="8647">
          <cell r="A8647" t="str">
            <v>Data Engineer</v>
          </cell>
          <cell r="F8647" t="b">
            <v>0</v>
          </cell>
          <cell r="M8647">
            <v>131300</v>
          </cell>
        </row>
        <row r="8648">
          <cell r="A8648" t="str">
            <v>Senior Data Analyst</v>
          </cell>
          <cell r="F8648" t="b">
            <v>1</v>
          </cell>
          <cell r="M8648">
            <v>97500</v>
          </cell>
        </row>
        <row r="8649">
          <cell r="A8649" t="str">
            <v>Data Scientist</v>
          </cell>
          <cell r="F8649" t="b">
            <v>1</v>
          </cell>
        </row>
        <row r="8650">
          <cell r="A8650" t="str">
            <v>Data Engineer</v>
          </cell>
          <cell r="F8650" t="b">
            <v>1</v>
          </cell>
          <cell r="M8650">
            <v>120000</v>
          </cell>
        </row>
        <row r="8651">
          <cell r="A8651" t="str">
            <v>Data Scientist</v>
          </cell>
          <cell r="F8651" t="b">
            <v>0</v>
          </cell>
          <cell r="M8651">
            <v>184839.453125</v>
          </cell>
        </row>
        <row r="8652">
          <cell r="A8652" t="str">
            <v>Data Engineer</v>
          </cell>
          <cell r="F8652" t="b">
            <v>0</v>
          </cell>
        </row>
        <row r="8653">
          <cell r="A8653" t="str">
            <v>Senior Data Engineer</v>
          </cell>
          <cell r="F8653" t="b">
            <v>0</v>
          </cell>
          <cell r="M8653">
            <v>246500</v>
          </cell>
        </row>
        <row r="8654">
          <cell r="A8654" t="str">
            <v>Data Engineer</v>
          </cell>
          <cell r="F8654" t="b">
            <v>1</v>
          </cell>
        </row>
        <row r="8655">
          <cell r="A8655" t="str">
            <v>Data Analyst</v>
          </cell>
          <cell r="F8655" t="b">
            <v>0</v>
          </cell>
          <cell r="M8655">
            <v>111175</v>
          </cell>
        </row>
        <row r="8656">
          <cell r="A8656" t="str">
            <v>Business Analyst</v>
          </cell>
          <cell r="F8656" t="b">
            <v>0</v>
          </cell>
        </row>
        <row r="8657">
          <cell r="A8657" t="str">
            <v>Data Engineer</v>
          </cell>
          <cell r="F8657" t="b">
            <v>0</v>
          </cell>
          <cell r="M8657">
            <v>125000</v>
          </cell>
        </row>
        <row r="8658">
          <cell r="A8658" t="str">
            <v>Data Engineer</v>
          </cell>
          <cell r="F8658" t="b">
            <v>0</v>
          </cell>
          <cell r="M8658">
            <v>105000</v>
          </cell>
        </row>
        <row r="8659">
          <cell r="A8659" t="str">
            <v>Data Analyst</v>
          </cell>
          <cell r="F8659" t="b">
            <v>0</v>
          </cell>
        </row>
        <row r="8660">
          <cell r="A8660" t="str">
            <v>Data Scientist</v>
          </cell>
          <cell r="F8660" t="b">
            <v>0</v>
          </cell>
          <cell r="M8660">
            <v>160136.5</v>
          </cell>
        </row>
        <row r="8661">
          <cell r="A8661" t="str">
            <v>Senior Data Engineer</v>
          </cell>
          <cell r="F8661" t="b">
            <v>0</v>
          </cell>
          <cell r="M8661">
            <v>150000</v>
          </cell>
        </row>
        <row r="8662">
          <cell r="A8662" t="str">
            <v>Senior Data Engineer</v>
          </cell>
          <cell r="F8662" t="b">
            <v>0</v>
          </cell>
          <cell r="M8662">
            <v>150000</v>
          </cell>
        </row>
        <row r="8663">
          <cell r="A8663" t="str">
            <v>Senior Data Analyst</v>
          </cell>
          <cell r="F8663" t="b">
            <v>0</v>
          </cell>
          <cell r="M8663">
            <v>98172</v>
          </cell>
        </row>
        <row r="8664">
          <cell r="A8664" t="str">
            <v>Data Scientist</v>
          </cell>
          <cell r="F8664" t="b">
            <v>0</v>
          </cell>
          <cell r="M8664">
            <v>190000</v>
          </cell>
        </row>
        <row r="8665">
          <cell r="A8665" t="str">
            <v>Senior Data Engineer</v>
          </cell>
          <cell r="F8665" t="b">
            <v>0</v>
          </cell>
          <cell r="M8665">
            <v>180000</v>
          </cell>
        </row>
        <row r="8666">
          <cell r="A8666" t="str">
            <v>Data Scientist</v>
          </cell>
          <cell r="F8666" t="b">
            <v>0</v>
          </cell>
        </row>
        <row r="8667">
          <cell r="A8667" t="str">
            <v>Senior Data Engineer</v>
          </cell>
          <cell r="F8667" t="b">
            <v>0</v>
          </cell>
        </row>
        <row r="8668">
          <cell r="A8668" t="str">
            <v>Data Engineer</v>
          </cell>
          <cell r="F8668" t="b">
            <v>0</v>
          </cell>
        </row>
        <row r="8669">
          <cell r="A8669" t="str">
            <v>Data Engineer</v>
          </cell>
          <cell r="F8669" t="b">
            <v>0</v>
          </cell>
        </row>
        <row r="8670">
          <cell r="A8670" t="str">
            <v>Senior Data Analyst</v>
          </cell>
          <cell r="F8670" t="b">
            <v>0</v>
          </cell>
        </row>
        <row r="8671">
          <cell r="A8671" t="str">
            <v>Data Scientist</v>
          </cell>
          <cell r="F8671" t="b">
            <v>0</v>
          </cell>
          <cell r="M8671">
            <v>124250</v>
          </cell>
        </row>
        <row r="8672">
          <cell r="A8672" t="str">
            <v>Senior Data Scientist</v>
          </cell>
          <cell r="F8672" t="b">
            <v>0</v>
          </cell>
          <cell r="M8672">
            <v>152669</v>
          </cell>
        </row>
        <row r="8673">
          <cell r="A8673" t="str">
            <v>Data Analyst</v>
          </cell>
          <cell r="F8673" t="b">
            <v>0</v>
          </cell>
        </row>
        <row r="8674">
          <cell r="A8674" t="str">
            <v>Business Analyst</v>
          </cell>
          <cell r="F8674" t="b">
            <v>0</v>
          </cell>
          <cell r="M8674">
            <v>67917.5</v>
          </cell>
        </row>
        <row r="8675">
          <cell r="A8675" t="str">
            <v>Data Engineer</v>
          </cell>
          <cell r="F8675" t="b">
            <v>1</v>
          </cell>
        </row>
        <row r="8676">
          <cell r="A8676" t="str">
            <v>Senior Data Analyst</v>
          </cell>
          <cell r="F8676" t="b">
            <v>0</v>
          </cell>
        </row>
        <row r="8677">
          <cell r="A8677" t="str">
            <v>Data Analyst</v>
          </cell>
          <cell r="F8677" t="b">
            <v>0</v>
          </cell>
          <cell r="M8677">
            <v>115000</v>
          </cell>
        </row>
        <row r="8678">
          <cell r="A8678" t="str">
            <v>Data Analyst</v>
          </cell>
          <cell r="F8678" t="b">
            <v>0</v>
          </cell>
        </row>
        <row r="8679">
          <cell r="A8679" t="str">
            <v>Senior Data Scientist</v>
          </cell>
          <cell r="F8679" t="b">
            <v>0</v>
          </cell>
          <cell r="M8679">
            <v>250000</v>
          </cell>
        </row>
        <row r="8680">
          <cell r="A8680" t="str">
            <v>Data Analyst</v>
          </cell>
          <cell r="F8680" t="b">
            <v>0</v>
          </cell>
        </row>
        <row r="8681">
          <cell r="A8681" t="str">
            <v>Data Engineer</v>
          </cell>
          <cell r="F8681" t="b">
            <v>0</v>
          </cell>
          <cell r="M8681">
            <v>110000</v>
          </cell>
        </row>
        <row r="8682">
          <cell r="A8682" t="str">
            <v>Senior Data Engineer</v>
          </cell>
          <cell r="F8682" t="b">
            <v>0</v>
          </cell>
          <cell r="M8682">
            <v>125000</v>
          </cell>
        </row>
        <row r="8683">
          <cell r="A8683" t="str">
            <v>Senior Data Analyst</v>
          </cell>
          <cell r="F8683" t="b">
            <v>0</v>
          </cell>
          <cell r="M8683">
            <v>111175</v>
          </cell>
        </row>
        <row r="8684">
          <cell r="A8684" t="str">
            <v>Data Scientist</v>
          </cell>
          <cell r="F8684" t="b">
            <v>0</v>
          </cell>
          <cell r="M8684">
            <v>165000</v>
          </cell>
        </row>
        <row r="8685">
          <cell r="A8685" t="str">
            <v>Senior Data Scientist</v>
          </cell>
          <cell r="F8685" t="b">
            <v>0</v>
          </cell>
          <cell r="M8685">
            <v>157500</v>
          </cell>
        </row>
        <row r="8686">
          <cell r="A8686" t="str">
            <v>Data Engineer</v>
          </cell>
          <cell r="F8686" t="b">
            <v>1</v>
          </cell>
          <cell r="M8686">
            <v>135000</v>
          </cell>
        </row>
        <row r="8687">
          <cell r="A8687" t="str">
            <v>Senior Data Engineer</v>
          </cell>
          <cell r="F8687" t="b">
            <v>0</v>
          </cell>
          <cell r="M8687">
            <v>150000</v>
          </cell>
        </row>
        <row r="8688">
          <cell r="A8688" t="str">
            <v>Data Engineer</v>
          </cell>
          <cell r="F8688" t="b">
            <v>0</v>
          </cell>
          <cell r="M8688">
            <v>250000</v>
          </cell>
        </row>
        <row r="8689">
          <cell r="A8689" t="str">
            <v>Data Analyst</v>
          </cell>
          <cell r="F8689" t="b">
            <v>0</v>
          </cell>
          <cell r="M8689">
            <v>50400</v>
          </cell>
        </row>
        <row r="8690">
          <cell r="A8690" t="str">
            <v>Data Engineer</v>
          </cell>
          <cell r="F8690" t="b">
            <v>0</v>
          </cell>
          <cell r="M8690">
            <v>96773</v>
          </cell>
        </row>
        <row r="8691">
          <cell r="A8691" t="str">
            <v>Data Analyst</v>
          </cell>
          <cell r="F8691" t="b">
            <v>0</v>
          </cell>
          <cell r="M8691">
            <v>75000</v>
          </cell>
        </row>
        <row r="8692">
          <cell r="A8692" t="str">
            <v>Data Engineer</v>
          </cell>
          <cell r="F8692" t="b">
            <v>1</v>
          </cell>
        </row>
        <row r="8693">
          <cell r="A8693" t="str">
            <v>Senior Data Analyst</v>
          </cell>
          <cell r="F8693" t="b">
            <v>0</v>
          </cell>
          <cell r="M8693">
            <v>87500</v>
          </cell>
        </row>
        <row r="8694">
          <cell r="A8694" t="str">
            <v>Senior Data Scientist</v>
          </cell>
          <cell r="F8694" t="b">
            <v>0</v>
          </cell>
          <cell r="M8694">
            <v>90000</v>
          </cell>
        </row>
        <row r="8695">
          <cell r="A8695" t="str">
            <v>Machine Learning Engineer</v>
          </cell>
          <cell r="F8695" t="b">
            <v>1</v>
          </cell>
          <cell r="M8695">
            <v>120000</v>
          </cell>
        </row>
        <row r="8696">
          <cell r="A8696" t="str">
            <v>Data Analyst</v>
          </cell>
          <cell r="F8696" t="b">
            <v>0</v>
          </cell>
          <cell r="M8696">
            <v>60000</v>
          </cell>
        </row>
        <row r="8697">
          <cell r="A8697" t="str">
            <v>Data Scientist</v>
          </cell>
          <cell r="F8697" t="b">
            <v>0</v>
          </cell>
          <cell r="M8697">
            <v>70000</v>
          </cell>
        </row>
        <row r="8698">
          <cell r="A8698" t="str">
            <v>Senior Data Engineer</v>
          </cell>
          <cell r="F8698" t="b">
            <v>0</v>
          </cell>
          <cell r="M8698">
            <v>124000</v>
          </cell>
        </row>
        <row r="8699">
          <cell r="A8699" t="str">
            <v>Data Analyst</v>
          </cell>
          <cell r="F8699" t="b">
            <v>0</v>
          </cell>
        </row>
        <row r="8700">
          <cell r="A8700" t="str">
            <v>Data Engineer</v>
          </cell>
          <cell r="F8700" t="b">
            <v>1</v>
          </cell>
          <cell r="M8700">
            <v>157500</v>
          </cell>
        </row>
        <row r="8701">
          <cell r="A8701" t="str">
            <v>Machine Learning Engineer</v>
          </cell>
          <cell r="F8701" t="b">
            <v>1</v>
          </cell>
          <cell r="M8701">
            <v>175000</v>
          </cell>
        </row>
        <row r="8702">
          <cell r="A8702" t="str">
            <v>Data Engineer</v>
          </cell>
          <cell r="F8702" t="b">
            <v>0</v>
          </cell>
          <cell r="M8702">
            <v>132500</v>
          </cell>
        </row>
        <row r="8703">
          <cell r="A8703" t="str">
            <v>Data Analyst</v>
          </cell>
          <cell r="F8703" t="b">
            <v>0</v>
          </cell>
        </row>
        <row r="8704">
          <cell r="A8704" t="str">
            <v>Business Analyst</v>
          </cell>
          <cell r="F8704" t="b">
            <v>0</v>
          </cell>
          <cell r="M8704">
            <v>105000</v>
          </cell>
        </row>
        <row r="8705">
          <cell r="A8705" t="str">
            <v>Data Analyst</v>
          </cell>
          <cell r="F8705" t="b">
            <v>0</v>
          </cell>
        </row>
        <row r="8706">
          <cell r="A8706" t="str">
            <v>Senior Data Scientist</v>
          </cell>
          <cell r="F8706" t="b">
            <v>0</v>
          </cell>
          <cell r="M8706">
            <v>157500</v>
          </cell>
        </row>
        <row r="8707">
          <cell r="A8707" t="str">
            <v>Senior Data Analyst</v>
          </cell>
          <cell r="F8707" t="b">
            <v>0</v>
          </cell>
          <cell r="M8707">
            <v>80000</v>
          </cell>
        </row>
        <row r="8708">
          <cell r="A8708" t="str">
            <v>Data Engineer</v>
          </cell>
          <cell r="F8708" t="b">
            <v>0</v>
          </cell>
        </row>
        <row r="8709">
          <cell r="A8709" t="str">
            <v>Senior Data Scientist</v>
          </cell>
          <cell r="F8709" t="b">
            <v>0</v>
          </cell>
          <cell r="M8709">
            <v>116600</v>
          </cell>
        </row>
        <row r="8710">
          <cell r="A8710" t="str">
            <v>Data Analyst</v>
          </cell>
          <cell r="F8710" t="b">
            <v>0</v>
          </cell>
          <cell r="M8710">
            <v>50000</v>
          </cell>
        </row>
        <row r="8711">
          <cell r="A8711" t="str">
            <v>Senior Data Scientist</v>
          </cell>
          <cell r="F8711" t="b">
            <v>0</v>
          </cell>
          <cell r="M8711">
            <v>242597</v>
          </cell>
        </row>
        <row r="8712">
          <cell r="A8712" t="str">
            <v>Data Analyst</v>
          </cell>
          <cell r="F8712" t="b">
            <v>1</v>
          </cell>
        </row>
        <row r="8713">
          <cell r="A8713" t="str">
            <v>Data Scientist</v>
          </cell>
          <cell r="F8713" t="b">
            <v>0</v>
          </cell>
          <cell r="M8713">
            <v>56500</v>
          </cell>
        </row>
        <row r="8714">
          <cell r="A8714" t="str">
            <v>Senior Data Engineer</v>
          </cell>
          <cell r="F8714" t="b">
            <v>1</v>
          </cell>
          <cell r="M8714">
            <v>142000</v>
          </cell>
        </row>
        <row r="8715">
          <cell r="A8715" t="str">
            <v>Senior Data Scientist</v>
          </cell>
          <cell r="F8715" t="b">
            <v>0</v>
          </cell>
          <cell r="M8715">
            <v>157500</v>
          </cell>
        </row>
        <row r="8716">
          <cell r="A8716" t="str">
            <v>Senior Data Engineer</v>
          </cell>
          <cell r="F8716" t="b">
            <v>1</v>
          </cell>
          <cell r="M8716">
            <v>130000</v>
          </cell>
        </row>
        <row r="8717">
          <cell r="A8717" t="str">
            <v>Senior Data Engineer</v>
          </cell>
          <cell r="F8717" t="b">
            <v>0</v>
          </cell>
        </row>
        <row r="8718">
          <cell r="A8718" t="str">
            <v>Software Engineer</v>
          </cell>
          <cell r="F8718" t="b">
            <v>0</v>
          </cell>
          <cell r="M8718">
            <v>89100</v>
          </cell>
        </row>
        <row r="8719">
          <cell r="A8719" t="str">
            <v>Data Scientist</v>
          </cell>
          <cell r="F8719" t="b">
            <v>1</v>
          </cell>
          <cell r="M8719">
            <v>122500</v>
          </cell>
        </row>
        <row r="8720">
          <cell r="A8720" t="str">
            <v>Data Scientist</v>
          </cell>
          <cell r="F8720" t="b">
            <v>0</v>
          </cell>
          <cell r="M8720">
            <v>30594</v>
          </cell>
        </row>
        <row r="8721">
          <cell r="A8721" t="str">
            <v>Data Scientist</v>
          </cell>
          <cell r="F8721" t="b">
            <v>0</v>
          </cell>
        </row>
        <row r="8722">
          <cell r="A8722" t="str">
            <v>Data Analyst</v>
          </cell>
          <cell r="F8722" t="b">
            <v>0</v>
          </cell>
          <cell r="M8722">
            <v>143500</v>
          </cell>
        </row>
        <row r="8723">
          <cell r="A8723" t="str">
            <v>Data Scientist</v>
          </cell>
          <cell r="F8723" t="b">
            <v>0</v>
          </cell>
          <cell r="M8723">
            <v>157500</v>
          </cell>
        </row>
        <row r="8724">
          <cell r="A8724" t="str">
            <v>Data Scientist</v>
          </cell>
          <cell r="F8724" t="b">
            <v>1</v>
          </cell>
        </row>
        <row r="8725">
          <cell r="A8725" t="str">
            <v>Data Analyst</v>
          </cell>
          <cell r="F8725" t="b">
            <v>0</v>
          </cell>
        </row>
        <row r="8726">
          <cell r="A8726" t="str">
            <v>Data Scientist</v>
          </cell>
          <cell r="F8726" t="b">
            <v>0</v>
          </cell>
          <cell r="M8726">
            <v>149500</v>
          </cell>
        </row>
        <row r="8727">
          <cell r="A8727" t="str">
            <v>Data Engineer</v>
          </cell>
          <cell r="F8727" t="b">
            <v>1</v>
          </cell>
        </row>
        <row r="8728">
          <cell r="A8728" t="str">
            <v>Senior Data Engineer</v>
          </cell>
          <cell r="F8728" t="b">
            <v>0</v>
          </cell>
        </row>
        <row r="8729">
          <cell r="A8729" t="str">
            <v>Data Scientist</v>
          </cell>
          <cell r="F8729" t="b">
            <v>1</v>
          </cell>
          <cell r="M8729">
            <v>150000</v>
          </cell>
        </row>
        <row r="8730">
          <cell r="A8730" t="str">
            <v>Data Engineer</v>
          </cell>
          <cell r="F8730" t="b">
            <v>0</v>
          </cell>
          <cell r="M8730">
            <v>135000</v>
          </cell>
        </row>
        <row r="8731">
          <cell r="A8731" t="str">
            <v>Data Engineer</v>
          </cell>
          <cell r="F8731" t="b">
            <v>0</v>
          </cell>
          <cell r="M8731">
            <v>155000</v>
          </cell>
        </row>
        <row r="8732">
          <cell r="A8732" t="str">
            <v>Data Analyst</v>
          </cell>
          <cell r="F8732" t="b">
            <v>0</v>
          </cell>
        </row>
        <row r="8733">
          <cell r="A8733" t="str">
            <v>Senior Data Engineer</v>
          </cell>
          <cell r="F8733" t="b">
            <v>1</v>
          </cell>
        </row>
        <row r="8734">
          <cell r="A8734" t="str">
            <v>Data Engineer</v>
          </cell>
          <cell r="F8734" t="b">
            <v>1</v>
          </cell>
        </row>
        <row r="8735">
          <cell r="A8735" t="str">
            <v>Data Analyst</v>
          </cell>
          <cell r="F8735" t="b">
            <v>0</v>
          </cell>
          <cell r="M8735">
            <v>105650</v>
          </cell>
        </row>
        <row r="8736">
          <cell r="A8736" t="str">
            <v>Data Scientist</v>
          </cell>
          <cell r="F8736" t="b">
            <v>0</v>
          </cell>
          <cell r="M8736">
            <v>172500</v>
          </cell>
        </row>
        <row r="8737">
          <cell r="A8737" t="str">
            <v>Senior Data Engineer</v>
          </cell>
          <cell r="F8737" t="b">
            <v>0</v>
          </cell>
          <cell r="M8737">
            <v>157500</v>
          </cell>
        </row>
        <row r="8738">
          <cell r="A8738" t="str">
            <v>Data Analyst</v>
          </cell>
          <cell r="F8738" t="b">
            <v>0</v>
          </cell>
          <cell r="M8738">
            <v>65000</v>
          </cell>
        </row>
        <row r="8739">
          <cell r="A8739" t="str">
            <v>Data Scientist</v>
          </cell>
          <cell r="F8739" t="b">
            <v>0</v>
          </cell>
        </row>
        <row r="8740">
          <cell r="A8740" t="str">
            <v>Data Scientist</v>
          </cell>
          <cell r="F8740" t="b">
            <v>0</v>
          </cell>
        </row>
        <row r="8741">
          <cell r="A8741" t="str">
            <v>Data Scientist</v>
          </cell>
          <cell r="F8741" t="b">
            <v>0</v>
          </cell>
          <cell r="M8741">
            <v>120000</v>
          </cell>
        </row>
        <row r="8742">
          <cell r="A8742" t="str">
            <v>Data Analyst</v>
          </cell>
          <cell r="F8742" t="b">
            <v>0</v>
          </cell>
          <cell r="M8742">
            <v>93450</v>
          </cell>
        </row>
        <row r="8743">
          <cell r="A8743" t="str">
            <v>Senior Data Analyst</v>
          </cell>
          <cell r="F8743" t="b">
            <v>0</v>
          </cell>
          <cell r="M8743">
            <v>111175</v>
          </cell>
        </row>
        <row r="8744">
          <cell r="A8744" t="str">
            <v>Data Engineer</v>
          </cell>
          <cell r="F8744" t="b">
            <v>0</v>
          </cell>
        </row>
        <row r="8745">
          <cell r="A8745" t="str">
            <v>Senior Data Analyst</v>
          </cell>
          <cell r="F8745" t="b">
            <v>0</v>
          </cell>
          <cell r="M8745">
            <v>96500</v>
          </cell>
        </row>
        <row r="8746">
          <cell r="A8746" t="str">
            <v>Senior Data Scientist</v>
          </cell>
          <cell r="F8746" t="b">
            <v>0</v>
          </cell>
          <cell r="M8746">
            <v>325000</v>
          </cell>
        </row>
        <row r="8747">
          <cell r="A8747" t="str">
            <v>Data Analyst</v>
          </cell>
          <cell r="F8747" t="b">
            <v>0</v>
          </cell>
          <cell r="M8747">
            <v>130000</v>
          </cell>
        </row>
        <row r="8748">
          <cell r="A8748" t="str">
            <v>Data Engineer</v>
          </cell>
          <cell r="F8748" t="b">
            <v>0</v>
          </cell>
          <cell r="M8748">
            <v>146100</v>
          </cell>
        </row>
        <row r="8749">
          <cell r="A8749" t="str">
            <v>Business Analyst</v>
          </cell>
          <cell r="F8749" t="b">
            <v>0</v>
          </cell>
        </row>
        <row r="8750">
          <cell r="A8750" t="str">
            <v>Data Analyst</v>
          </cell>
          <cell r="F8750" t="b">
            <v>0</v>
          </cell>
        </row>
        <row r="8751">
          <cell r="A8751" t="str">
            <v>Data Engineer</v>
          </cell>
          <cell r="F8751" t="b">
            <v>1</v>
          </cell>
          <cell r="M8751">
            <v>135000</v>
          </cell>
        </row>
        <row r="8752">
          <cell r="A8752" t="str">
            <v>Data Engineer</v>
          </cell>
          <cell r="F8752" t="b">
            <v>1</v>
          </cell>
        </row>
        <row r="8753">
          <cell r="A8753" t="str">
            <v>Senior Data Engineer</v>
          </cell>
          <cell r="F8753" t="b">
            <v>0</v>
          </cell>
          <cell r="M8753">
            <v>173500</v>
          </cell>
        </row>
        <row r="8754">
          <cell r="A8754" t="str">
            <v>Data Analyst</v>
          </cell>
          <cell r="F8754" t="b">
            <v>1</v>
          </cell>
          <cell r="M8754">
            <v>72500</v>
          </cell>
        </row>
        <row r="8755">
          <cell r="A8755" t="str">
            <v>Data Analyst</v>
          </cell>
          <cell r="F8755" t="b">
            <v>0</v>
          </cell>
          <cell r="M8755">
            <v>69114.5</v>
          </cell>
        </row>
        <row r="8756">
          <cell r="A8756" t="str">
            <v>Data Engineer</v>
          </cell>
          <cell r="F8756" t="b">
            <v>0</v>
          </cell>
          <cell r="M8756">
            <v>87500</v>
          </cell>
        </row>
        <row r="8757">
          <cell r="A8757" t="str">
            <v>Data Engineer</v>
          </cell>
          <cell r="F8757" t="b">
            <v>0</v>
          </cell>
        </row>
        <row r="8758">
          <cell r="A8758" t="str">
            <v>Data Scientist</v>
          </cell>
          <cell r="F8758" t="b">
            <v>0</v>
          </cell>
        </row>
        <row r="8759">
          <cell r="A8759" t="str">
            <v>Data Analyst</v>
          </cell>
          <cell r="F8759" t="b">
            <v>0</v>
          </cell>
          <cell r="M8759">
            <v>70180.796875</v>
          </cell>
        </row>
        <row r="8760">
          <cell r="A8760" t="str">
            <v>Data Analyst</v>
          </cell>
          <cell r="F8760" t="b">
            <v>0</v>
          </cell>
          <cell r="M8760">
            <v>100500</v>
          </cell>
        </row>
        <row r="8761">
          <cell r="A8761" t="str">
            <v>Data Scientist</v>
          </cell>
          <cell r="F8761" t="b">
            <v>0</v>
          </cell>
          <cell r="M8761">
            <v>132368</v>
          </cell>
        </row>
        <row r="8762">
          <cell r="A8762" t="str">
            <v>Business Analyst</v>
          </cell>
          <cell r="F8762" t="b">
            <v>0</v>
          </cell>
          <cell r="M8762">
            <v>100000</v>
          </cell>
        </row>
        <row r="8763">
          <cell r="A8763" t="str">
            <v>Data Engineer</v>
          </cell>
          <cell r="F8763" t="b">
            <v>0</v>
          </cell>
        </row>
        <row r="8764">
          <cell r="A8764" t="str">
            <v>Data Engineer</v>
          </cell>
          <cell r="F8764" t="b">
            <v>0</v>
          </cell>
          <cell r="M8764">
            <v>90000</v>
          </cell>
        </row>
        <row r="8765">
          <cell r="A8765" t="str">
            <v>Data Engineer</v>
          </cell>
          <cell r="F8765" t="b">
            <v>0</v>
          </cell>
        </row>
        <row r="8766">
          <cell r="A8766" t="str">
            <v>Data Engineer</v>
          </cell>
          <cell r="F8766" t="b">
            <v>0</v>
          </cell>
        </row>
        <row r="8767">
          <cell r="A8767" t="str">
            <v>Data Engineer</v>
          </cell>
          <cell r="F8767" t="b">
            <v>0</v>
          </cell>
          <cell r="M8767">
            <v>140000</v>
          </cell>
        </row>
        <row r="8768">
          <cell r="A8768" t="str">
            <v>Data Scientist</v>
          </cell>
          <cell r="F8768" t="b">
            <v>0</v>
          </cell>
          <cell r="M8768">
            <v>90000</v>
          </cell>
        </row>
        <row r="8769">
          <cell r="A8769" t="str">
            <v>Senior Data Engineer</v>
          </cell>
          <cell r="F8769" t="b">
            <v>0</v>
          </cell>
          <cell r="M8769">
            <v>147500</v>
          </cell>
        </row>
        <row r="8770">
          <cell r="A8770" t="str">
            <v>Data Analyst</v>
          </cell>
          <cell r="F8770" t="b">
            <v>0</v>
          </cell>
        </row>
        <row r="8771">
          <cell r="A8771" t="str">
            <v>Software Engineer</v>
          </cell>
          <cell r="F8771" t="b">
            <v>0</v>
          </cell>
        </row>
        <row r="8772">
          <cell r="A8772" t="str">
            <v>Data Scientist</v>
          </cell>
          <cell r="F8772" t="b">
            <v>0</v>
          </cell>
          <cell r="M8772">
            <v>141951.5</v>
          </cell>
        </row>
        <row r="8773">
          <cell r="A8773" t="str">
            <v>Data Scientist</v>
          </cell>
          <cell r="F8773" t="b">
            <v>0</v>
          </cell>
        </row>
        <row r="8774">
          <cell r="A8774" t="str">
            <v>Senior Data Analyst</v>
          </cell>
          <cell r="F8774" t="b">
            <v>1</v>
          </cell>
        </row>
        <row r="8775">
          <cell r="A8775" t="str">
            <v>Data Scientist</v>
          </cell>
          <cell r="F8775" t="b">
            <v>1</v>
          </cell>
          <cell r="M8775">
            <v>100822.1875</v>
          </cell>
        </row>
        <row r="8776">
          <cell r="A8776" t="str">
            <v>Data Engineer</v>
          </cell>
          <cell r="F8776" t="b">
            <v>0</v>
          </cell>
          <cell r="M8776">
            <v>110000</v>
          </cell>
        </row>
        <row r="8777">
          <cell r="A8777" t="str">
            <v>Data Engineer</v>
          </cell>
          <cell r="F8777" t="b">
            <v>0</v>
          </cell>
        </row>
        <row r="8778">
          <cell r="A8778" t="str">
            <v>Data Engineer</v>
          </cell>
          <cell r="F8778" t="b">
            <v>0</v>
          </cell>
          <cell r="M8778">
            <v>150000</v>
          </cell>
        </row>
        <row r="8779">
          <cell r="A8779" t="str">
            <v>Data Analyst</v>
          </cell>
          <cell r="F8779" t="b">
            <v>0</v>
          </cell>
          <cell r="M8779">
            <v>72900</v>
          </cell>
        </row>
        <row r="8780">
          <cell r="A8780" t="str">
            <v>Data Analyst</v>
          </cell>
          <cell r="F8780" t="b">
            <v>1</v>
          </cell>
        </row>
        <row r="8781">
          <cell r="A8781" t="str">
            <v>Data Engineer</v>
          </cell>
          <cell r="F8781" t="b">
            <v>1</v>
          </cell>
        </row>
        <row r="8782">
          <cell r="A8782" t="str">
            <v>Data Scientist</v>
          </cell>
          <cell r="F8782" t="b">
            <v>0</v>
          </cell>
          <cell r="M8782">
            <v>120000</v>
          </cell>
        </row>
        <row r="8783">
          <cell r="A8783" t="str">
            <v>Data Engineer</v>
          </cell>
          <cell r="F8783" t="b">
            <v>1</v>
          </cell>
          <cell r="M8783">
            <v>137500</v>
          </cell>
        </row>
        <row r="8784">
          <cell r="A8784" t="str">
            <v>Data Analyst</v>
          </cell>
          <cell r="F8784" t="b">
            <v>0</v>
          </cell>
          <cell r="M8784">
            <v>80850</v>
          </cell>
        </row>
        <row r="8785">
          <cell r="A8785" t="str">
            <v>Data Analyst</v>
          </cell>
          <cell r="F8785" t="b">
            <v>0</v>
          </cell>
          <cell r="M8785">
            <v>75000</v>
          </cell>
        </row>
        <row r="8786">
          <cell r="A8786" t="str">
            <v>Cloud Engineer</v>
          </cell>
          <cell r="F8786" t="b">
            <v>0</v>
          </cell>
          <cell r="M8786">
            <v>42000</v>
          </cell>
        </row>
        <row r="8787">
          <cell r="A8787" t="str">
            <v>Senior Data Engineer</v>
          </cell>
          <cell r="F8787" t="b">
            <v>0</v>
          </cell>
          <cell r="M8787">
            <v>79200</v>
          </cell>
        </row>
        <row r="8788">
          <cell r="A8788" t="str">
            <v>Machine Learning Engineer</v>
          </cell>
          <cell r="F8788" t="b">
            <v>0</v>
          </cell>
          <cell r="M8788">
            <v>72900</v>
          </cell>
        </row>
        <row r="8789">
          <cell r="A8789" t="str">
            <v>Data Engineer</v>
          </cell>
          <cell r="F8789" t="b">
            <v>1</v>
          </cell>
        </row>
        <row r="8790">
          <cell r="A8790" t="str">
            <v>Data Analyst</v>
          </cell>
          <cell r="F8790" t="b">
            <v>1</v>
          </cell>
        </row>
        <row r="8791">
          <cell r="A8791" t="str">
            <v>Data Scientist</v>
          </cell>
          <cell r="F8791" t="b">
            <v>0</v>
          </cell>
          <cell r="M8791">
            <v>84692</v>
          </cell>
        </row>
        <row r="8792">
          <cell r="A8792" t="str">
            <v>Data Engineer</v>
          </cell>
          <cell r="F8792" t="b">
            <v>0</v>
          </cell>
        </row>
        <row r="8793">
          <cell r="A8793" t="str">
            <v>Senior Data Engineer</v>
          </cell>
          <cell r="F8793" t="b">
            <v>0</v>
          </cell>
          <cell r="M8793">
            <v>156596</v>
          </cell>
        </row>
        <row r="8794">
          <cell r="A8794" t="str">
            <v>Software Engineer</v>
          </cell>
          <cell r="F8794" t="b">
            <v>1</v>
          </cell>
          <cell r="M8794">
            <v>174500</v>
          </cell>
        </row>
        <row r="8795">
          <cell r="A8795" t="str">
            <v>Data Scientist</v>
          </cell>
          <cell r="F8795" t="b">
            <v>0</v>
          </cell>
          <cell r="M8795">
            <v>116250</v>
          </cell>
        </row>
        <row r="8796">
          <cell r="A8796" t="str">
            <v>Data Analyst</v>
          </cell>
          <cell r="F8796" t="b">
            <v>1</v>
          </cell>
          <cell r="M8796">
            <v>110000</v>
          </cell>
        </row>
        <row r="8797">
          <cell r="A8797" t="str">
            <v>Data Analyst</v>
          </cell>
          <cell r="F8797" t="b">
            <v>0</v>
          </cell>
          <cell r="M8797">
            <v>53014</v>
          </cell>
        </row>
        <row r="8798">
          <cell r="A8798" t="str">
            <v>Data Scientist</v>
          </cell>
          <cell r="F8798" t="b">
            <v>0</v>
          </cell>
          <cell r="M8798">
            <v>149946.5</v>
          </cell>
        </row>
        <row r="8799">
          <cell r="A8799" t="str">
            <v>Data Engineer</v>
          </cell>
          <cell r="F8799" t="b">
            <v>0</v>
          </cell>
          <cell r="M8799">
            <v>102000</v>
          </cell>
        </row>
        <row r="8800">
          <cell r="A8800" t="str">
            <v>Data Scientist</v>
          </cell>
          <cell r="F8800" t="b">
            <v>0</v>
          </cell>
          <cell r="M8800">
            <v>152500</v>
          </cell>
        </row>
        <row r="8801">
          <cell r="A8801" t="str">
            <v>Data Analyst</v>
          </cell>
          <cell r="F8801" t="b">
            <v>0</v>
          </cell>
        </row>
        <row r="8802">
          <cell r="A8802" t="str">
            <v>Data Engineer</v>
          </cell>
          <cell r="F8802" t="b">
            <v>0</v>
          </cell>
        </row>
        <row r="8803">
          <cell r="A8803" t="str">
            <v>Data Scientist</v>
          </cell>
          <cell r="F8803" t="b">
            <v>1</v>
          </cell>
        </row>
        <row r="8804">
          <cell r="A8804" t="str">
            <v>Data Analyst</v>
          </cell>
          <cell r="F8804" t="b">
            <v>0</v>
          </cell>
        </row>
        <row r="8805">
          <cell r="A8805" t="str">
            <v>Data Scientist</v>
          </cell>
          <cell r="F8805" t="b">
            <v>0</v>
          </cell>
          <cell r="M8805">
            <v>99358</v>
          </cell>
        </row>
        <row r="8806">
          <cell r="A8806" t="str">
            <v>Data Analyst</v>
          </cell>
          <cell r="F8806" t="b">
            <v>0</v>
          </cell>
        </row>
        <row r="8807">
          <cell r="A8807" t="str">
            <v>Data Analyst</v>
          </cell>
          <cell r="F8807" t="b">
            <v>0</v>
          </cell>
          <cell r="M8807">
            <v>85000</v>
          </cell>
        </row>
        <row r="8808">
          <cell r="A8808" t="str">
            <v>Data Analyst</v>
          </cell>
          <cell r="F8808" t="b">
            <v>1</v>
          </cell>
          <cell r="M8808">
            <v>163500</v>
          </cell>
        </row>
        <row r="8809">
          <cell r="A8809" t="str">
            <v>Data Scientist</v>
          </cell>
          <cell r="F8809" t="b">
            <v>0</v>
          </cell>
        </row>
        <row r="8810">
          <cell r="A8810" t="str">
            <v>Data Scientist</v>
          </cell>
          <cell r="F8810" t="b">
            <v>0</v>
          </cell>
          <cell r="M8810">
            <v>79200</v>
          </cell>
        </row>
        <row r="8811">
          <cell r="A8811" t="str">
            <v>Business Analyst</v>
          </cell>
          <cell r="F8811" t="b">
            <v>0</v>
          </cell>
          <cell r="M8811">
            <v>77500</v>
          </cell>
        </row>
        <row r="8812">
          <cell r="A8812" t="str">
            <v>Senior Data Analyst</v>
          </cell>
          <cell r="F8812" t="b">
            <v>0</v>
          </cell>
        </row>
        <row r="8813">
          <cell r="A8813" t="str">
            <v>Data Engineer</v>
          </cell>
          <cell r="F8813" t="b">
            <v>0</v>
          </cell>
        </row>
        <row r="8814">
          <cell r="A8814" t="str">
            <v>Senior Data Analyst</v>
          </cell>
          <cell r="F8814" t="b">
            <v>0</v>
          </cell>
          <cell r="M8814">
            <v>90000</v>
          </cell>
        </row>
        <row r="8815">
          <cell r="A8815" t="str">
            <v>Senior Data Engineer</v>
          </cell>
          <cell r="F8815" t="b">
            <v>1</v>
          </cell>
          <cell r="M8815">
            <v>135000</v>
          </cell>
        </row>
        <row r="8816">
          <cell r="A8816" t="str">
            <v>Data Scientist</v>
          </cell>
          <cell r="F8816" t="b">
            <v>0</v>
          </cell>
          <cell r="M8816">
            <v>105000</v>
          </cell>
        </row>
        <row r="8817">
          <cell r="A8817" t="str">
            <v>Data Analyst</v>
          </cell>
          <cell r="F8817" t="b">
            <v>0</v>
          </cell>
        </row>
        <row r="8818">
          <cell r="A8818" t="str">
            <v>Senior Data Engineer</v>
          </cell>
          <cell r="F8818" t="b">
            <v>1</v>
          </cell>
        </row>
        <row r="8819">
          <cell r="A8819" t="str">
            <v>Senior Data Scientist</v>
          </cell>
          <cell r="F8819" t="b">
            <v>0</v>
          </cell>
        </row>
        <row r="8820">
          <cell r="A8820" t="str">
            <v>Data Analyst</v>
          </cell>
          <cell r="F8820" t="b">
            <v>0</v>
          </cell>
          <cell r="M8820">
            <v>79200</v>
          </cell>
        </row>
        <row r="8821">
          <cell r="A8821" t="str">
            <v>Senior Data Analyst</v>
          </cell>
          <cell r="F8821" t="b">
            <v>0</v>
          </cell>
          <cell r="M8821">
            <v>90000</v>
          </cell>
        </row>
        <row r="8822">
          <cell r="A8822" t="str">
            <v>Senior Data Engineer</v>
          </cell>
          <cell r="F8822" t="b">
            <v>0</v>
          </cell>
          <cell r="M8822">
            <v>173500</v>
          </cell>
        </row>
        <row r="8823">
          <cell r="A8823" t="str">
            <v>Senior Data Engineer</v>
          </cell>
          <cell r="F8823" t="b">
            <v>0</v>
          </cell>
          <cell r="M8823">
            <v>107100</v>
          </cell>
        </row>
        <row r="8824">
          <cell r="A8824" t="str">
            <v>Data Analyst</v>
          </cell>
          <cell r="F8824" t="b">
            <v>0</v>
          </cell>
        </row>
        <row r="8825">
          <cell r="A8825" t="str">
            <v>Data Scientist</v>
          </cell>
          <cell r="F8825" t="b">
            <v>0</v>
          </cell>
          <cell r="M8825">
            <v>125000</v>
          </cell>
        </row>
        <row r="8826">
          <cell r="A8826" t="str">
            <v>Data Analyst</v>
          </cell>
          <cell r="F8826" t="b">
            <v>0</v>
          </cell>
        </row>
        <row r="8827">
          <cell r="A8827" t="str">
            <v>Data Analyst</v>
          </cell>
          <cell r="F8827" t="b">
            <v>0</v>
          </cell>
          <cell r="M8827">
            <v>100000</v>
          </cell>
        </row>
        <row r="8828">
          <cell r="A8828" t="str">
            <v>Data Engineer</v>
          </cell>
          <cell r="F8828" t="b">
            <v>0</v>
          </cell>
          <cell r="M8828">
            <v>125000</v>
          </cell>
        </row>
        <row r="8829">
          <cell r="A8829" t="str">
            <v>Data Engineer</v>
          </cell>
          <cell r="F8829" t="b">
            <v>0</v>
          </cell>
          <cell r="M8829">
            <v>122340</v>
          </cell>
        </row>
        <row r="8830">
          <cell r="A8830" t="str">
            <v>Data Engineer</v>
          </cell>
          <cell r="F8830" t="b">
            <v>0</v>
          </cell>
          <cell r="M8830">
            <v>147500</v>
          </cell>
        </row>
        <row r="8831">
          <cell r="A8831" t="str">
            <v>Data Scientist</v>
          </cell>
          <cell r="F8831" t="b">
            <v>1</v>
          </cell>
        </row>
        <row r="8832">
          <cell r="A8832" t="str">
            <v>Senior Data Scientist</v>
          </cell>
          <cell r="F8832" t="b">
            <v>0</v>
          </cell>
        </row>
        <row r="8833">
          <cell r="A8833" t="str">
            <v>Data Analyst</v>
          </cell>
          <cell r="F8833" t="b">
            <v>0</v>
          </cell>
          <cell r="M8833">
            <v>95000</v>
          </cell>
        </row>
        <row r="8834">
          <cell r="A8834" t="str">
            <v>Senior Data Analyst</v>
          </cell>
          <cell r="F8834" t="b">
            <v>0</v>
          </cell>
        </row>
        <row r="8835">
          <cell r="A8835" t="str">
            <v>Data Engineer</v>
          </cell>
          <cell r="F8835" t="b">
            <v>0</v>
          </cell>
          <cell r="M8835">
            <v>45000</v>
          </cell>
        </row>
        <row r="8836">
          <cell r="A8836" t="str">
            <v>Data Scientist</v>
          </cell>
          <cell r="F8836" t="b">
            <v>0</v>
          </cell>
          <cell r="M8836">
            <v>204000</v>
          </cell>
        </row>
        <row r="8837">
          <cell r="A8837" t="str">
            <v>Data Scientist</v>
          </cell>
          <cell r="F8837" t="b">
            <v>1</v>
          </cell>
        </row>
        <row r="8838">
          <cell r="A8838" t="str">
            <v>Software Engineer</v>
          </cell>
          <cell r="F8838" t="b">
            <v>0</v>
          </cell>
          <cell r="M8838">
            <v>79200</v>
          </cell>
        </row>
        <row r="8839">
          <cell r="A8839" t="str">
            <v>Data Engineer</v>
          </cell>
          <cell r="F8839" t="b">
            <v>0</v>
          </cell>
          <cell r="M8839">
            <v>130000</v>
          </cell>
        </row>
        <row r="8840">
          <cell r="A8840" t="str">
            <v>Business Analyst</v>
          </cell>
          <cell r="F8840" t="b">
            <v>0</v>
          </cell>
          <cell r="M8840">
            <v>87555</v>
          </cell>
        </row>
        <row r="8841">
          <cell r="A8841" t="str">
            <v>Data Engineer</v>
          </cell>
          <cell r="F8841" t="b">
            <v>0</v>
          </cell>
          <cell r="M8841">
            <v>177000</v>
          </cell>
        </row>
        <row r="8842">
          <cell r="A8842" t="str">
            <v>Data Scientist</v>
          </cell>
          <cell r="F8842" t="b">
            <v>1</v>
          </cell>
          <cell r="M8842">
            <v>219225</v>
          </cell>
        </row>
        <row r="8843">
          <cell r="A8843" t="str">
            <v>Data Engineer</v>
          </cell>
          <cell r="F8843" t="b">
            <v>0</v>
          </cell>
        </row>
        <row r="8844">
          <cell r="A8844" t="str">
            <v>Data Analyst</v>
          </cell>
          <cell r="F8844" t="b">
            <v>0</v>
          </cell>
          <cell r="M8844">
            <v>65000</v>
          </cell>
        </row>
        <row r="8845">
          <cell r="A8845" t="str">
            <v>Data Analyst</v>
          </cell>
          <cell r="F8845" t="b">
            <v>0</v>
          </cell>
          <cell r="M8845">
            <v>91239.5</v>
          </cell>
        </row>
        <row r="8846">
          <cell r="A8846" t="str">
            <v>Data Analyst</v>
          </cell>
          <cell r="F8846" t="b">
            <v>0</v>
          </cell>
        </row>
        <row r="8847">
          <cell r="A8847" t="str">
            <v>Data Analyst</v>
          </cell>
          <cell r="F8847" t="b">
            <v>0</v>
          </cell>
          <cell r="M8847">
            <v>72900</v>
          </cell>
        </row>
        <row r="8848">
          <cell r="A8848" t="str">
            <v>Senior Data Engineer</v>
          </cell>
          <cell r="F8848" t="b">
            <v>0</v>
          </cell>
        </row>
        <row r="8849">
          <cell r="A8849" t="str">
            <v>Data Scientist</v>
          </cell>
          <cell r="F8849" t="b">
            <v>0</v>
          </cell>
          <cell r="M8849">
            <v>152650</v>
          </cell>
        </row>
        <row r="8850">
          <cell r="A8850" t="str">
            <v>Data Analyst</v>
          </cell>
          <cell r="F8850" t="b">
            <v>0</v>
          </cell>
          <cell r="M8850">
            <v>137280</v>
          </cell>
        </row>
        <row r="8851">
          <cell r="A8851" t="str">
            <v>Senior Data Engineer</v>
          </cell>
          <cell r="F8851" t="b">
            <v>0</v>
          </cell>
          <cell r="M8851">
            <v>150000</v>
          </cell>
        </row>
        <row r="8852">
          <cell r="A8852" t="str">
            <v>Data Analyst</v>
          </cell>
          <cell r="F8852" t="b">
            <v>0</v>
          </cell>
        </row>
        <row r="8853">
          <cell r="A8853" t="str">
            <v>Data Engineer</v>
          </cell>
          <cell r="F8853" t="b">
            <v>0</v>
          </cell>
        </row>
        <row r="8854">
          <cell r="A8854" t="str">
            <v>Data Analyst</v>
          </cell>
          <cell r="F8854" t="b">
            <v>0</v>
          </cell>
          <cell r="M8854">
            <v>99150</v>
          </cell>
        </row>
        <row r="8855">
          <cell r="A8855" t="str">
            <v>Data Scientist</v>
          </cell>
          <cell r="F8855" t="b">
            <v>0</v>
          </cell>
          <cell r="M8855">
            <v>137000</v>
          </cell>
        </row>
        <row r="8856">
          <cell r="A8856" t="str">
            <v>Business Analyst</v>
          </cell>
          <cell r="F8856" t="b">
            <v>0</v>
          </cell>
        </row>
        <row r="8857">
          <cell r="A8857" t="str">
            <v>Data Analyst</v>
          </cell>
          <cell r="F8857" t="b">
            <v>0</v>
          </cell>
          <cell r="M8857">
            <v>165000</v>
          </cell>
        </row>
        <row r="8858">
          <cell r="A8858" t="str">
            <v>Data Scientist</v>
          </cell>
          <cell r="F8858" t="b">
            <v>0</v>
          </cell>
        </row>
        <row r="8859">
          <cell r="A8859" t="str">
            <v>Data Engineer</v>
          </cell>
          <cell r="F8859" t="b">
            <v>0</v>
          </cell>
          <cell r="M8859">
            <v>125000</v>
          </cell>
        </row>
        <row r="8860">
          <cell r="A8860" t="str">
            <v>Data Engineer</v>
          </cell>
          <cell r="F8860" t="b">
            <v>0</v>
          </cell>
          <cell r="M8860">
            <v>133500</v>
          </cell>
        </row>
        <row r="8861">
          <cell r="A8861" t="str">
            <v>Data Analyst</v>
          </cell>
          <cell r="F8861" t="b">
            <v>0</v>
          </cell>
        </row>
        <row r="8862">
          <cell r="A8862" t="str">
            <v>Data Scientist</v>
          </cell>
          <cell r="F8862" t="b">
            <v>0</v>
          </cell>
          <cell r="M8862">
            <v>136849</v>
          </cell>
        </row>
        <row r="8863">
          <cell r="A8863" t="str">
            <v>Software Engineer</v>
          </cell>
          <cell r="F8863" t="b">
            <v>0</v>
          </cell>
        </row>
        <row r="8864">
          <cell r="A8864" t="str">
            <v>Data Scientist</v>
          </cell>
          <cell r="F8864" t="b">
            <v>1</v>
          </cell>
        </row>
        <row r="8865">
          <cell r="A8865" t="str">
            <v>Data Engineer</v>
          </cell>
          <cell r="F8865" t="b">
            <v>0</v>
          </cell>
          <cell r="M8865">
            <v>150000</v>
          </cell>
        </row>
        <row r="8866">
          <cell r="A8866" t="str">
            <v>Data Scientist</v>
          </cell>
          <cell r="F8866" t="b">
            <v>0</v>
          </cell>
          <cell r="M8866">
            <v>133850.5</v>
          </cell>
        </row>
        <row r="8867">
          <cell r="A8867" t="str">
            <v>Senior Data Analyst</v>
          </cell>
          <cell r="F8867" t="b">
            <v>0</v>
          </cell>
        </row>
        <row r="8868">
          <cell r="A8868" t="str">
            <v>Data Scientist</v>
          </cell>
          <cell r="F8868" t="b">
            <v>0</v>
          </cell>
          <cell r="M8868">
            <v>157500</v>
          </cell>
        </row>
        <row r="8869">
          <cell r="A8869" t="str">
            <v>Software Engineer</v>
          </cell>
          <cell r="F8869" t="b">
            <v>0</v>
          </cell>
        </row>
        <row r="8870">
          <cell r="A8870" t="str">
            <v>Data Engineer</v>
          </cell>
          <cell r="F8870" t="b">
            <v>0</v>
          </cell>
          <cell r="M8870">
            <v>209000</v>
          </cell>
        </row>
        <row r="8871">
          <cell r="A8871" t="str">
            <v>Data Engineer</v>
          </cell>
          <cell r="F8871" t="b">
            <v>0</v>
          </cell>
          <cell r="M8871">
            <v>97444</v>
          </cell>
        </row>
        <row r="8872">
          <cell r="A8872" t="str">
            <v>Data Analyst</v>
          </cell>
          <cell r="F8872" t="b">
            <v>1</v>
          </cell>
        </row>
        <row r="8873">
          <cell r="A8873" t="str">
            <v>Senior Data Scientist</v>
          </cell>
          <cell r="F8873" t="b">
            <v>0</v>
          </cell>
          <cell r="M8873">
            <v>134000</v>
          </cell>
        </row>
        <row r="8874">
          <cell r="A8874" t="str">
            <v>Data Analyst</v>
          </cell>
          <cell r="F8874" t="b">
            <v>0</v>
          </cell>
        </row>
        <row r="8875">
          <cell r="A8875" t="str">
            <v>Data Engineer</v>
          </cell>
          <cell r="F8875" t="b">
            <v>0</v>
          </cell>
          <cell r="M8875">
            <v>122500</v>
          </cell>
        </row>
        <row r="8876">
          <cell r="A8876" t="str">
            <v>Data Analyst</v>
          </cell>
          <cell r="F8876" t="b">
            <v>0</v>
          </cell>
          <cell r="M8876">
            <v>125000</v>
          </cell>
        </row>
        <row r="8877">
          <cell r="A8877" t="str">
            <v>Data Scientist</v>
          </cell>
          <cell r="F8877" t="b">
            <v>0</v>
          </cell>
          <cell r="M8877">
            <v>115000</v>
          </cell>
        </row>
        <row r="8878">
          <cell r="A8878" t="str">
            <v>Data Scientist</v>
          </cell>
          <cell r="F8878" t="b">
            <v>0</v>
          </cell>
          <cell r="M8878">
            <v>115000</v>
          </cell>
        </row>
        <row r="8879">
          <cell r="A8879" t="str">
            <v>Senior Data Scientist</v>
          </cell>
          <cell r="F8879" t="b">
            <v>0</v>
          </cell>
        </row>
        <row r="8880">
          <cell r="A8880" t="str">
            <v>Data Scientist</v>
          </cell>
          <cell r="F8880" t="b">
            <v>0</v>
          </cell>
          <cell r="M8880">
            <v>258000</v>
          </cell>
        </row>
        <row r="8881">
          <cell r="A8881" t="str">
            <v>Data Analyst</v>
          </cell>
          <cell r="F8881" t="b">
            <v>0</v>
          </cell>
          <cell r="M8881">
            <v>138000</v>
          </cell>
        </row>
        <row r="8882">
          <cell r="A8882" t="str">
            <v>Data Scientist</v>
          </cell>
          <cell r="F8882" t="b">
            <v>0</v>
          </cell>
          <cell r="M8882">
            <v>87705</v>
          </cell>
        </row>
        <row r="8883">
          <cell r="A8883" t="str">
            <v>Data Engineer</v>
          </cell>
          <cell r="F8883" t="b">
            <v>0</v>
          </cell>
        </row>
        <row r="8884">
          <cell r="A8884" t="str">
            <v>Data Engineer</v>
          </cell>
          <cell r="F8884" t="b">
            <v>0</v>
          </cell>
          <cell r="M8884">
            <v>146000</v>
          </cell>
        </row>
        <row r="8885">
          <cell r="A8885" t="str">
            <v>Data Engineer</v>
          </cell>
          <cell r="F8885" t="b">
            <v>1</v>
          </cell>
          <cell r="M8885">
            <v>107500</v>
          </cell>
        </row>
        <row r="8886">
          <cell r="A8886" t="str">
            <v>Senior Data Engineer</v>
          </cell>
          <cell r="F8886" t="b">
            <v>0</v>
          </cell>
          <cell r="M8886">
            <v>140000</v>
          </cell>
        </row>
        <row r="8887">
          <cell r="A8887" t="str">
            <v>Senior Data Scientist</v>
          </cell>
          <cell r="F8887" t="b">
            <v>0</v>
          </cell>
          <cell r="M8887">
            <v>200000</v>
          </cell>
        </row>
        <row r="8888">
          <cell r="A8888" t="str">
            <v>Data Scientist</v>
          </cell>
          <cell r="F8888" t="b">
            <v>1</v>
          </cell>
          <cell r="M8888">
            <v>135000</v>
          </cell>
        </row>
        <row r="8889">
          <cell r="A8889" t="str">
            <v>Senior Data Scientist</v>
          </cell>
          <cell r="F8889" t="b">
            <v>0</v>
          </cell>
          <cell r="M8889">
            <v>157500</v>
          </cell>
        </row>
        <row r="8890">
          <cell r="A8890" t="str">
            <v>Data Engineer</v>
          </cell>
          <cell r="F8890" t="b">
            <v>0</v>
          </cell>
          <cell r="M8890">
            <v>250000</v>
          </cell>
        </row>
        <row r="8891">
          <cell r="A8891" t="str">
            <v>Data Scientist</v>
          </cell>
          <cell r="F8891" t="b">
            <v>0</v>
          </cell>
          <cell r="M8891">
            <v>125000</v>
          </cell>
        </row>
        <row r="8892">
          <cell r="A8892" t="str">
            <v>Data Analyst</v>
          </cell>
          <cell r="F8892" t="b">
            <v>1</v>
          </cell>
          <cell r="M8892">
            <v>72500</v>
          </cell>
        </row>
        <row r="8893">
          <cell r="A8893" t="str">
            <v>Business Analyst</v>
          </cell>
          <cell r="F8893" t="b">
            <v>0</v>
          </cell>
          <cell r="M8893">
            <v>63000</v>
          </cell>
        </row>
        <row r="8894">
          <cell r="A8894" t="str">
            <v>Data Scientist</v>
          </cell>
          <cell r="F8894" t="b">
            <v>0</v>
          </cell>
          <cell r="M8894">
            <v>90000</v>
          </cell>
        </row>
        <row r="8895">
          <cell r="A8895" t="str">
            <v>Data Analyst</v>
          </cell>
          <cell r="F8895" t="b">
            <v>1</v>
          </cell>
        </row>
        <row r="8896">
          <cell r="A8896" t="str">
            <v>Data Scientist</v>
          </cell>
          <cell r="F8896" t="b">
            <v>0</v>
          </cell>
        </row>
        <row r="8897">
          <cell r="A8897" t="str">
            <v>Senior Data Scientist</v>
          </cell>
          <cell r="F8897" t="b">
            <v>1</v>
          </cell>
          <cell r="M8897">
            <v>152500</v>
          </cell>
        </row>
        <row r="8898">
          <cell r="A8898" t="str">
            <v>Senior Data Scientist</v>
          </cell>
          <cell r="F8898" t="b">
            <v>0</v>
          </cell>
          <cell r="M8898">
            <v>86400</v>
          </cell>
        </row>
        <row r="8899">
          <cell r="A8899" t="str">
            <v>Data Scientist</v>
          </cell>
          <cell r="F8899" t="b">
            <v>0</v>
          </cell>
        </row>
        <row r="8900">
          <cell r="A8900" t="str">
            <v>Data Scientist</v>
          </cell>
          <cell r="F8900" t="b">
            <v>0</v>
          </cell>
        </row>
        <row r="8901">
          <cell r="A8901" t="str">
            <v>Data Scientist</v>
          </cell>
          <cell r="F8901" t="b">
            <v>1</v>
          </cell>
          <cell r="M8901">
            <v>127500</v>
          </cell>
        </row>
        <row r="8902">
          <cell r="A8902" t="str">
            <v>Data Scientist</v>
          </cell>
          <cell r="F8902" t="b">
            <v>1</v>
          </cell>
        </row>
        <row r="8903">
          <cell r="A8903" t="str">
            <v>Data Engineer</v>
          </cell>
          <cell r="F8903" t="b">
            <v>1</v>
          </cell>
          <cell r="M8903">
            <v>130000</v>
          </cell>
        </row>
        <row r="8904">
          <cell r="A8904" t="str">
            <v>Data Engineer</v>
          </cell>
          <cell r="F8904" t="b">
            <v>0</v>
          </cell>
        </row>
        <row r="8905">
          <cell r="A8905" t="str">
            <v>Data Scientist</v>
          </cell>
          <cell r="F8905" t="b">
            <v>0</v>
          </cell>
          <cell r="M8905">
            <v>175000</v>
          </cell>
        </row>
        <row r="8906">
          <cell r="A8906" t="str">
            <v>Business Analyst</v>
          </cell>
          <cell r="F8906" t="b">
            <v>1</v>
          </cell>
          <cell r="M8906">
            <v>133340</v>
          </cell>
        </row>
        <row r="8907">
          <cell r="A8907" t="str">
            <v>Senior Data Engineer</v>
          </cell>
          <cell r="F8907" t="b">
            <v>0</v>
          </cell>
          <cell r="M8907">
            <v>175000</v>
          </cell>
        </row>
        <row r="8908">
          <cell r="A8908" t="str">
            <v>Data Engineer</v>
          </cell>
          <cell r="F8908" t="b">
            <v>0</v>
          </cell>
          <cell r="M8908">
            <v>210000</v>
          </cell>
        </row>
        <row r="8909">
          <cell r="A8909" t="str">
            <v>Machine Learning Engineer</v>
          </cell>
          <cell r="F8909" t="b">
            <v>1</v>
          </cell>
          <cell r="M8909">
            <v>250000</v>
          </cell>
        </row>
        <row r="8910">
          <cell r="A8910" t="str">
            <v>Software Engineer</v>
          </cell>
          <cell r="F8910" t="b">
            <v>0</v>
          </cell>
          <cell r="M8910">
            <v>89100</v>
          </cell>
        </row>
        <row r="8911">
          <cell r="A8911" t="str">
            <v>Data Scientist</v>
          </cell>
          <cell r="F8911" t="b">
            <v>0</v>
          </cell>
          <cell r="M8911">
            <v>101014</v>
          </cell>
        </row>
        <row r="8912">
          <cell r="A8912" t="str">
            <v>Data Scientist</v>
          </cell>
          <cell r="F8912" t="b">
            <v>0</v>
          </cell>
          <cell r="M8912">
            <v>150000</v>
          </cell>
        </row>
        <row r="8913">
          <cell r="A8913" t="str">
            <v>Senior Data Scientist</v>
          </cell>
          <cell r="F8913" t="b">
            <v>0</v>
          </cell>
          <cell r="M8913">
            <v>152650</v>
          </cell>
        </row>
        <row r="8914">
          <cell r="A8914" t="str">
            <v>Data Scientist</v>
          </cell>
          <cell r="F8914" t="b">
            <v>0</v>
          </cell>
          <cell r="M8914">
            <v>157500</v>
          </cell>
        </row>
        <row r="8915">
          <cell r="A8915" t="str">
            <v>Business Analyst</v>
          </cell>
          <cell r="F8915" t="b">
            <v>0</v>
          </cell>
          <cell r="M8915">
            <v>77500</v>
          </cell>
        </row>
        <row r="8916">
          <cell r="A8916" t="str">
            <v>Data Analyst</v>
          </cell>
          <cell r="F8916" t="b">
            <v>0</v>
          </cell>
          <cell r="M8916">
            <v>100000</v>
          </cell>
        </row>
        <row r="8917">
          <cell r="A8917" t="str">
            <v>Data Engineer</v>
          </cell>
          <cell r="F8917" t="b">
            <v>0</v>
          </cell>
          <cell r="M8917">
            <v>156000</v>
          </cell>
        </row>
        <row r="8918">
          <cell r="A8918" t="str">
            <v>Senior Data Scientist</v>
          </cell>
          <cell r="F8918" t="b">
            <v>0</v>
          </cell>
        </row>
        <row r="8919">
          <cell r="A8919" t="str">
            <v>Data Engineer</v>
          </cell>
          <cell r="F8919" t="b">
            <v>0</v>
          </cell>
          <cell r="M8919">
            <v>115000</v>
          </cell>
        </row>
        <row r="8920">
          <cell r="A8920" t="str">
            <v>Software Engineer</v>
          </cell>
          <cell r="F8920" t="b">
            <v>0</v>
          </cell>
          <cell r="M8920">
            <v>89100</v>
          </cell>
        </row>
        <row r="8921">
          <cell r="A8921" t="str">
            <v>Data Scientist</v>
          </cell>
          <cell r="F8921" t="b">
            <v>0</v>
          </cell>
          <cell r="M8921">
            <v>58500</v>
          </cell>
        </row>
        <row r="8922">
          <cell r="A8922" t="str">
            <v>Data Analyst</v>
          </cell>
          <cell r="F8922" t="b">
            <v>0</v>
          </cell>
        </row>
        <row r="8923">
          <cell r="A8923" t="str">
            <v>Senior Data Engineer</v>
          </cell>
          <cell r="F8923" t="b">
            <v>1</v>
          </cell>
        </row>
        <row r="8924">
          <cell r="A8924" t="str">
            <v>Senior Data Analyst</v>
          </cell>
          <cell r="F8924" t="b">
            <v>0</v>
          </cell>
          <cell r="M8924">
            <v>95274.96875</v>
          </cell>
        </row>
        <row r="8925">
          <cell r="A8925" t="str">
            <v>Data Engineer</v>
          </cell>
          <cell r="F8925" t="b">
            <v>0</v>
          </cell>
        </row>
        <row r="8926">
          <cell r="A8926" t="str">
            <v>Data Engineer</v>
          </cell>
          <cell r="F8926" t="b">
            <v>1</v>
          </cell>
        </row>
        <row r="8927">
          <cell r="A8927" t="str">
            <v>Senior Data Scientist</v>
          </cell>
          <cell r="F8927" t="b">
            <v>0</v>
          </cell>
          <cell r="M8927">
            <v>155000</v>
          </cell>
        </row>
        <row r="8928">
          <cell r="A8928" t="str">
            <v>Data Scientist</v>
          </cell>
          <cell r="F8928" t="b">
            <v>0</v>
          </cell>
          <cell r="M8928">
            <v>165000</v>
          </cell>
        </row>
        <row r="8929">
          <cell r="A8929" t="str">
            <v>Data Engineer</v>
          </cell>
          <cell r="F8929" t="b">
            <v>0</v>
          </cell>
        </row>
        <row r="8930">
          <cell r="A8930" t="str">
            <v>Data Engineer</v>
          </cell>
          <cell r="F8930" t="b">
            <v>0</v>
          </cell>
          <cell r="M8930">
            <v>97444</v>
          </cell>
        </row>
        <row r="8931">
          <cell r="A8931" t="str">
            <v>Senior Data Analyst</v>
          </cell>
          <cell r="F8931" t="b">
            <v>0</v>
          </cell>
          <cell r="M8931">
            <v>89100</v>
          </cell>
        </row>
        <row r="8932">
          <cell r="A8932" t="str">
            <v>Senior Data Engineer</v>
          </cell>
          <cell r="F8932" t="b">
            <v>0</v>
          </cell>
          <cell r="M8932">
            <v>147500</v>
          </cell>
        </row>
        <row r="8933">
          <cell r="A8933" t="str">
            <v>Data Engineer</v>
          </cell>
          <cell r="F8933" t="b">
            <v>1</v>
          </cell>
          <cell r="M8933">
            <v>171875</v>
          </cell>
        </row>
        <row r="8934">
          <cell r="A8934" t="str">
            <v>Data Engineer</v>
          </cell>
          <cell r="F8934" t="b">
            <v>1</v>
          </cell>
          <cell r="M8934">
            <v>113500</v>
          </cell>
        </row>
        <row r="8935">
          <cell r="A8935" t="str">
            <v>Data Engineer</v>
          </cell>
          <cell r="F8935" t="b">
            <v>0</v>
          </cell>
        </row>
        <row r="8936">
          <cell r="A8936" t="str">
            <v>Data Engineer</v>
          </cell>
          <cell r="F8936" t="b">
            <v>1</v>
          </cell>
        </row>
        <row r="8937">
          <cell r="A8937" t="str">
            <v>Data Engineer</v>
          </cell>
          <cell r="F8937" t="b">
            <v>0</v>
          </cell>
          <cell r="M8937">
            <v>82500</v>
          </cell>
        </row>
        <row r="8938">
          <cell r="A8938" t="str">
            <v>Senior Data Engineer</v>
          </cell>
          <cell r="F8938" t="b">
            <v>0</v>
          </cell>
          <cell r="M8938">
            <v>155500</v>
          </cell>
        </row>
        <row r="8939">
          <cell r="A8939" t="str">
            <v>Data Analyst</v>
          </cell>
          <cell r="F8939" t="b">
            <v>0</v>
          </cell>
          <cell r="M8939">
            <v>68000</v>
          </cell>
        </row>
        <row r="8940">
          <cell r="A8940" t="str">
            <v>Data Scientist</v>
          </cell>
          <cell r="F8940" t="b">
            <v>0</v>
          </cell>
          <cell r="M8940">
            <v>205000</v>
          </cell>
        </row>
        <row r="8941">
          <cell r="A8941" t="str">
            <v>Data Scientist</v>
          </cell>
          <cell r="F8941" t="b">
            <v>0</v>
          </cell>
          <cell r="M8941">
            <v>96500</v>
          </cell>
        </row>
        <row r="8942">
          <cell r="A8942" t="str">
            <v>Data Scientist</v>
          </cell>
          <cell r="F8942" t="b">
            <v>0</v>
          </cell>
          <cell r="M8942">
            <v>135000</v>
          </cell>
        </row>
        <row r="8943">
          <cell r="A8943" t="str">
            <v>Data Scientist</v>
          </cell>
          <cell r="F8943" t="b">
            <v>1</v>
          </cell>
          <cell r="M8943">
            <v>195000</v>
          </cell>
        </row>
        <row r="8944">
          <cell r="A8944" t="str">
            <v>Senior Data Engineer</v>
          </cell>
          <cell r="F8944" t="b">
            <v>0</v>
          </cell>
          <cell r="M8944">
            <v>140000</v>
          </cell>
        </row>
        <row r="8945">
          <cell r="A8945" t="str">
            <v>Data Analyst</v>
          </cell>
          <cell r="F8945" t="b">
            <v>1</v>
          </cell>
          <cell r="M8945">
            <v>104300</v>
          </cell>
        </row>
        <row r="8946">
          <cell r="A8946" t="str">
            <v>Data Analyst</v>
          </cell>
          <cell r="F8946" t="b">
            <v>0</v>
          </cell>
        </row>
        <row r="8947">
          <cell r="A8947" t="str">
            <v>Data Engineer</v>
          </cell>
          <cell r="F8947" t="b">
            <v>1</v>
          </cell>
        </row>
        <row r="8948">
          <cell r="A8948" t="str">
            <v>Senior Data Engineer</v>
          </cell>
          <cell r="F8948" t="b">
            <v>0</v>
          </cell>
          <cell r="M8948">
            <v>166000</v>
          </cell>
        </row>
        <row r="8949">
          <cell r="A8949" t="str">
            <v>Data Scientist</v>
          </cell>
          <cell r="F8949" t="b">
            <v>1</v>
          </cell>
          <cell r="M8949">
            <v>150000</v>
          </cell>
        </row>
        <row r="8950">
          <cell r="A8950" t="str">
            <v>Senior Data Analyst</v>
          </cell>
          <cell r="F8950" t="b">
            <v>0</v>
          </cell>
        </row>
        <row r="8951">
          <cell r="A8951" t="str">
            <v>Data Analyst</v>
          </cell>
          <cell r="F8951" t="b">
            <v>0</v>
          </cell>
          <cell r="M8951">
            <v>90000</v>
          </cell>
        </row>
        <row r="8952">
          <cell r="A8952" t="str">
            <v>Data Engineer</v>
          </cell>
          <cell r="F8952" t="b">
            <v>1</v>
          </cell>
          <cell r="M8952">
            <v>136000</v>
          </cell>
        </row>
        <row r="8953">
          <cell r="A8953" t="str">
            <v>Data Engineer</v>
          </cell>
          <cell r="F8953" t="b">
            <v>0</v>
          </cell>
          <cell r="M8953">
            <v>64800</v>
          </cell>
        </row>
        <row r="8954">
          <cell r="A8954" t="str">
            <v>Data Scientist</v>
          </cell>
          <cell r="F8954" t="b">
            <v>1</v>
          </cell>
          <cell r="M8954">
            <v>182500</v>
          </cell>
        </row>
        <row r="8955">
          <cell r="A8955" t="str">
            <v>Data Analyst</v>
          </cell>
          <cell r="F8955" t="b">
            <v>0</v>
          </cell>
          <cell r="M8955">
            <v>80000</v>
          </cell>
        </row>
        <row r="8956">
          <cell r="A8956" t="str">
            <v>Data Engineer</v>
          </cell>
          <cell r="F8956" t="b">
            <v>0</v>
          </cell>
          <cell r="M8956">
            <v>122340</v>
          </cell>
        </row>
        <row r="8957">
          <cell r="A8957" t="str">
            <v>Data Scientist</v>
          </cell>
          <cell r="F8957" t="b">
            <v>1</v>
          </cell>
        </row>
        <row r="8958">
          <cell r="A8958" t="str">
            <v>Data Analyst</v>
          </cell>
          <cell r="F8958" t="b">
            <v>0</v>
          </cell>
        </row>
        <row r="8959">
          <cell r="A8959" t="str">
            <v>Senior Data Scientist</v>
          </cell>
          <cell r="F8959" t="b">
            <v>0</v>
          </cell>
          <cell r="M8959">
            <v>157500</v>
          </cell>
        </row>
        <row r="8960">
          <cell r="A8960" t="str">
            <v>Data Analyst</v>
          </cell>
          <cell r="F8960" t="b">
            <v>0</v>
          </cell>
          <cell r="M8960">
            <v>100000</v>
          </cell>
        </row>
        <row r="8961">
          <cell r="A8961" t="str">
            <v>Data Scientist</v>
          </cell>
          <cell r="F8961" t="b">
            <v>1</v>
          </cell>
        </row>
        <row r="8962">
          <cell r="A8962" t="str">
            <v>Data Analyst</v>
          </cell>
          <cell r="F8962" t="b">
            <v>0</v>
          </cell>
        </row>
        <row r="8963">
          <cell r="A8963" t="str">
            <v>Data Analyst</v>
          </cell>
          <cell r="F8963" t="b">
            <v>0</v>
          </cell>
          <cell r="M8963">
            <v>50000</v>
          </cell>
        </row>
        <row r="8964">
          <cell r="A8964" t="str">
            <v>Senior Data Engineer</v>
          </cell>
          <cell r="F8964" t="b">
            <v>0</v>
          </cell>
          <cell r="M8964">
            <v>140000</v>
          </cell>
        </row>
        <row r="8965">
          <cell r="A8965" t="str">
            <v>Senior Data Analyst</v>
          </cell>
          <cell r="F8965" t="b">
            <v>1</v>
          </cell>
          <cell r="M8965">
            <v>126000</v>
          </cell>
        </row>
        <row r="8966">
          <cell r="A8966" t="str">
            <v>Data Engineer</v>
          </cell>
          <cell r="F8966" t="b">
            <v>0</v>
          </cell>
          <cell r="M8966">
            <v>157500</v>
          </cell>
        </row>
        <row r="8967">
          <cell r="A8967" t="str">
            <v>Data Scientist</v>
          </cell>
          <cell r="F8967" t="b">
            <v>0</v>
          </cell>
        </row>
        <row r="8968">
          <cell r="A8968" t="str">
            <v>Data Engineer</v>
          </cell>
          <cell r="F8968" t="b">
            <v>0</v>
          </cell>
          <cell r="M8968">
            <v>115000</v>
          </cell>
        </row>
        <row r="8969">
          <cell r="A8969" t="str">
            <v>Data Scientist</v>
          </cell>
          <cell r="F8969" t="b">
            <v>0</v>
          </cell>
          <cell r="M8969">
            <v>109500</v>
          </cell>
        </row>
        <row r="8970">
          <cell r="A8970" t="str">
            <v>Senior Data Engineer</v>
          </cell>
          <cell r="F8970" t="b">
            <v>0</v>
          </cell>
          <cell r="M8970">
            <v>150000</v>
          </cell>
        </row>
        <row r="8971">
          <cell r="A8971" t="str">
            <v>Senior Data Engineer</v>
          </cell>
          <cell r="F8971" t="b">
            <v>0</v>
          </cell>
          <cell r="M8971">
            <v>110000</v>
          </cell>
        </row>
        <row r="8972">
          <cell r="A8972" t="str">
            <v>Data Analyst</v>
          </cell>
          <cell r="F8972" t="b">
            <v>0</v>
          </cell>
        </row>
        <row r="8973">
          <cell r="A8973" t="str">
            <v>Data Analyst</v>
          </cell>
          <cell r="F8973" t="b">
            <v>0</v>
          </cell>
        </row>
        <row r="8974">
          <cell r="A8974" t="str">
            <v>Senior Data Engineer</v>
          </cell>
          <cell r="F8974" t="b">
            <v>0</v>
          </cell>
          <cell r="M8974">
            <v>110000</v>
          </cell>
        </row>
        <row r="8975">
          <cell r="A8975" t="str">
            <v>Data Analyst</v>
          </cell>
          <cell r="F8975" t="b">
            <v>1</v>
          </cell>
        </row>
        <row r="8976">
          <cell r="A8976" t="str">
            <v>Data Engineer</v>
          </cell>
          <cell r="F8976" t="b">
            <v>0</v>
          </cell>
        </row>
        <row r="8977">
          <cell r="A8977" t="str">
            <v>Senior Data Analyst</v>
          </cell>
          <cell r="F8977" t="b">
            <v>0</v>
          </cell>
          <cell r="M8977">
            <v>145000</v>
          </cell>
        </row>
        <row r="8978">
          <cell r="A8978" t="str">
            <v>Data Scientist</v>
          </cell>
          <cell r="F8978" t="b">
            <v>0</v>
          </cell>
          <cell r="M8978">
            <v>115000</v>
          </cell>
        </row>
        <row r="8979">
          <cell r="A8979" t="str">
            <v>Data Engineer</v>
          </cell>
          <cell r="F8979" t="b">
            <v>0</v>
          </cell>
          <cell r="M8979">
            <v>90000</v>
          </cell>
        </row>
        <row r="8980">
          <cell r="A8980" t="str">
            <v>Data Scientist</v>
          </cell>
          <cell r="F8980" t="b">
            <v>0</v>
          </cell>
          <cell r="M8980">
            <v>53014</v>
          </cell>
        </row>
        <row r="8981">
          <cell r="A8981" t="str">
            <v>Data Scientist</v>
          </cell>
          <cell r="F8981" t="b">
            <v>1</v>
          </cell>
          <cell r="M8981">
            <v>104000</v>
          </cell>
        </row>
        <row r="8982">
          <cell r="A8982" t="str">
            <v>Data Engineer</v>
          </cell>
          <cell r="F8982" t="b">
            <v>0</v>
          </cell>
          <cell r="M8982">
            <v>156500</v>
          </cell>
        </row>
        <row r="8983">
          <cell r="A8983" t="str">
            <v>Data Scientist</v>
          </cell>
          <cell r="F8983" t="b">
            <v>0</v>
          </cell>
          <cell r="M8983">
            <v>157500</v>
          </cell>
        </row>
        <row r="8984">
          <cell r="A8984" t="str">
            <v>Data Engineer</v>
          </cell>
          <cell r="F8984" t="b">
            <v>0</v>
          </cell>
          <cell r="M8984">
            <v>129500</v>
          </cell>
        </row>
        <row r="8985">
          <cell r="A8985" t="str">
            <v>Data Analyst</v>
          </cell>
          <cell r="F8985" t="b">
            <v>0</v>
          </cell>
        </row>
        <row r="8986">
          <cell r="A8986" t="str">
            <v>Data Scientist</v>
          </cell>
          <cell r="F8986" t="b">
            <v>1</v>
          </cell>
        </row>
        <row r="8987">
          <cell r="A8987" t="str">
            <v>Data Scientist</v>
          </cell>
          <cell r="F8987" t="b">
            <v>1</v>
          </cell>
        </row>
        <row r="8988">
          <cell r="A8988" t="str">
            <v>Data Engineer</v>
          </cell>
          <cell r="F8988" t="b">
            <v>0</v>
          </cell>
          <cell r="M8988">
            <v>147500</v>
          </cell>
        </row>
        <row r="8989">
          <cell r="A8989" t="str">
            <v>Data Analyst</v>
          </cell>
          <cell r="F8989" t="b">
            <v>0</v>
          </cell>
        </row>
        <row r="8990">
          <cell r="A8990" t="str">
            <v>Data Engineer</v>
          </cell>
          <cell r="F8990" t="b">
            <v>1</v>
          </cell>
        </row>
        <row r="8991">
          <cell r="A8991" t="str">
            <v>Software Engineer</v>
          </cell>
          <cell r="F8991" t="b">
            <v>0</v>
          </cell>
          <cell r="M8991">
            <v>50400</v>
          </cell>
        </row>
        <row r="8992">
          <cell r="A8992" t="str">
            <v>Data Analyst</v>
          </cell>
          <cell r="F8992" t="b">
            <v>0</v>
          </cell>
        </row>
        <row r="8993">
          <cell r="A8993" t="str">
            <v>Data Engineer</v>
          </cell>
          <cell r="F8993" t="b">
            <v>1</v>
          </cell>
        </row>
        <row r="8994">
          <cell r="A8994" t="str">
            <v>Data Analyst</v>
          </cell>
          <cell r="F8994" t="b">
            <v>0</v>
          </cell>
          <cell r="M8994">
            <v>184878</v>
          </cell>
        </row>
        <row r="8995">
          <cell r="A8995" t="str">
            <v>Data Engineer</v>
          </cell>
          <cell r="F8995" t="b">
            <v>0</v>
          </cell>
          <cell r="M8995">
            <v>100000</v>
          </cell>
        </row>
        <row r="8996">
          <cell r="A8996" t="str">
            <v>Senior Data Engineer</v>
          </cell>
          <cell r="F8996" t="b">
            <v>0</v>
          </cell>
          <cell r="M8996">
            <v>171000</v>
          </cell>
        </row>
        <row r="8997">
          <cell r="A8997" t="str">
            <v>Data Scientist</v>
          </cell>
          <cell r="F8997" t="b">
            <v>0</v>
          </cell>
          <cell r="M8997">
            <v>50400</v>
          </cell>
        </row>
        <row r="8998">
          <cell r="A8998" t="str">
            <v>Senior Data Analyst</v>
          </cell>
          <cell r="F8998" t="b">
            <v>0</v>
          </cell>
          <cell r="M8998">
            <v>72900</v>
          </cell>
        </row>
        <row r="8999">
          <cell r="A8999" t="str">
            <v>Senior Data Engineer</v>
          </cell>
          <cell r="F8999" t="b">
            <v>0</v>
          </cell>
          <cell r="M8999">
            <v>225000</v>
          </cell>
        </row>
        <row r="9000">
          <cell r="A9000" t="str">
            <v>Data Engineer</v>
          </cell>
          <cell r="F9000" t="b">
            <v>0</v>
          </cell>
          <cell r="M9000">
            <v>160000</v>
          </cell>
        </row>
        <row r="9001">
          <cell r="A9001" t="str">
            <v>Senior Data Engineer</v>
          </cell>
          <cell r="F9001" t="b">
            <v>0</v>
          </cell>
          <cell r="M9001">
            <v>122500</v>
          </cell>
        </row>
        <row r="9002">
          <cell r="A9002" t="str">
            <v>Data Engineer</v>
          </cell>
          <cell r="F9002" t="b">
            <v>0</v>
          </cell>
          <cell r="M9002">
            <v>87500</v>
          </cell>
        </row>
        <row r="9003">
          <cell r="A9003" t="str">
            <v>Data Analyst</v>
          </cell>
          <cell r="F9003" t="b">
            <v>0</v>
          </cell>
          <cell r="M9003">
            <v>30000</v>
          </cell>
        </row>
        <row r="9004">
          <cell r="A9004" t="str">
            <v>Data Engineer</v>
          </cell>
          <cell r="F9004" t="b">
            <v>0</v>
          </cell>
          <cell r="M9004">
            <v>137500</v>
          </cell>
        </row>
        <row r="9005">
          <cell r="A9005" t="str">
            <v>Data Analyst</v>
          </cell>
          <cell r="F9005" t="b">
            <v>0</v>
          </cell>
        </row>
        <row r="9006">
          <cell r="A9006" t="str">
            <v>Data Analyst</v>
          </cell>
          <cell r="F9006" t="b">
            <v>0</v>
          </cell>
          <cell r="M9006">
            <v>69591</v>
          </cell>
        </row>
        <row r="9007">
          <cell r="A9007" t="str">
            <v>Data Engineer</v>
          </cell>
          <cell r="F9007" t="b">
            <v>1</v>
          </cell>
          <cell r="M9007">
            <v>120000</v>
          </cell>
        </row>
        <row r="9008">
          <cell r="A9008" t="str">
            <v>Data Scientist</v>
          </cell>
          <cell r="F9008" t="b">
            <v>1</v>
          </cell>
        </row>
        <row r="9009">
          <cell r="A9009" t="str">
            <v>Data Engineer</v>
          </cell>
          <cell r="F9009" t="b">
            <v>0</v>
          </cell>
          <cell r="M9009">
            <v>90000</v>
          </cell>
        </row>
        <row r="9010">
          <cell r="A9010" t="str">
            <v>Data Engineer</v>
          </cell>
          <cell r="F9010" t="b">
            <v>0</v>
          </cell>
          <cell r="M9010">
            <v>134241</v>
          </cell>
        </row>
        <row r="9011">
          <cell r="A9011" t="str">
            <v>Data Analyst</v>
          </cell>
          <cell r="F9011" t="b">
            <v>0</v>
          </cell>
        </row>
        <row r="9012">
          <cell r="A9012" t="str">
            <v>Senior Data Scientist</v>
          </cell>
          <cell r="F9012" t="b">
            <v>0</v>
          </cell>
        </row>
        <row r="9013">
          <cell r="A9013" t="str">
            <v>Data Analyst</v>
          </cell>
          <cell r="F9013" t="b">
            <v>0</v>
          </cell>
        </row>
        <row r="9014">
          <cell r="A9014" t="str">
            <v>Data Analyst</v>
          </cell>
          <cell r="F9014" t="b">
            <v>0</v>
          </cell>
        </row>
        <row r="9015">
          <cell r="A9015" t="str">
            <v>Data Engineer</v>
          </cell>
          <cell r="F9015" t="b">
            <v>0</v>
          </cell>
          <cell r="M9015">
            <v>147500</v>
          </cell>
        </row>
        <row r="9016">
          <cell r="A9016" t="str">
            <v>Data Analyst</v>
          </cell>
          <cell r="F9016" t="b">
            <v>0</v>
          </cell>
        </row>
        <row r="9017">
          <cell r="A9017" t="str">
            <v>Senior Data Engineer</v>
          </cell>
          <cell r="F9017" t="b">
            <v>0</v>
          </cell>
          <cell r="M9017">
            <v>137500</v>
          </cell>
        </row>
        <row r="9018">
          <cell r="A9018" t="str">
            <v>Data Engineer</v>
          </cell>
          <cell r="F9018" t="b">
            <v>0</v>
          </cell>
          <cell r="M9018">
            <v>150000</v>
          </cell>
        </row>
        <row r="9019">
          <cell r="A9019" t="str">
            <v>Data Analyst</v>
          </cell>
          <cell r="F9019" t="b">
            <v>0</v>
          </cell>
          <cell r="M9019">
            <v>100000</v>
          </cell>
        </row>
        <row r="9020">
          <cell r="A9020" t="str">
            <v>Data Engineer</v>
          </cell>
          <cell r="F9020" t="b">
            <v>0</v>
          </cell>
          <cell r="M9020">
            <v>169000</v>
          </cell>
        </row>
        <row r="9021">
          <cell r="A9021" t="str">
            <v>Data Analyst</v>
          </cell>
          <cell r="F9021" t="b">
            <v>0</v>
          </cell>
          <cell r="M9021">
            <v>97500</v>
          </cell>
        </row>
        <row r="9022">
          <cell r="A9022" t="str">
            <v>Data Engineer</v>
          </cell>
          <cell r="F9022" t="b">
            <v>0</v>
          </cell>
          <cell r="M9022">
            <v>120000</v>
          </cell>
        </row>
        <row r="9023">
          <cell r="A9023" t="str">
            <v>Data Analyst</v>
          </cell>
          <cell r="F9023" t="b">
            <v>0</v>
          </cell>
          <cell r="M9023">
            <v>100500</v>
          </cell>
        </row>
        <row r="9024">
          <cell r="A9024" t="str">
            <v>Software Engineer</v>
          </cell>
          <cell r="F9024" t="b">
            <v>0</v>
          </cell>
          <cell r="M9024">
            <v>105300</v>
          </cell>
        </row>
        <row r="9025">
          <cell r="A9025" t="str">
            <v>Data Scientist</v>
          </cell>
          <cell r="F9025" t="b">
            <v>0</v>
          </cell>
          <cell r="M9025">
            <v>75000</v>
          </cell>
        </row>
        <row r="9026">
          <cell r="A9026" t="str">
            <v>Data Engineer</v>
          </cell>
          <cell r="F9026" t="b">
            <v>0</v>
          </cell>
        </row>
        <row r="9027">
          <cell r="A9027" t="str">
            <v>Data Engineer</v>
          </cell>
          <cell r="F9027" t="b">
            <v>0</v>
          </cell>
        </row>
        <row r="9028">
          <cell r="A9028" t="str">
            <v>Data Analyst</v>
          </cell>
          <cell r="F9028" t="b">
            <v>0</v>
          </cell>
          <cell r="M9028">
            <v>95000</v>
          </cell>
        </row>
        <row r="9029">
          <cell r="A9029" t="str">
            <v>Data Scientist</v>
          </cell>
          <cell r="F9029" t="b">
            <v>1</v>
          </cell>
          <cell r="M9029">
            <v>160000</v>
          </cell>
        </row>
        <row r="9030">
          <cell r="A9030" t="str">
            <v>Data Engineer</v>
          </cell>
          <cell r="F9030" t="b">
            <v>1</v>
          </cell>
          <cell r="M9030">
            <v>220000</v>
          </cell>
        </row>
        <row r="9031">
          <cell r="A9031" t="str">
            <v>Data Scientist</v>
          </cell>
          <cell r="F9031" t="b">
            <v>1</v>
          </cell>
          <cell r="M9031">
            <v>112250</v>
          </cell>
        </row>
        <row r="9032">
          <cell r="A9032" t="str">
            <v>Data Engineer</v>
          </cell>
          <cell r="F9032" t="b">
            <v>0</v>
          </cell>
          <cell r="M9032">
            <v>97444</v>
          </cell>
        </row>
        <row r="9033">
          <cell r="A9033" t="str">
            <v>Data Analyst</v>
          </cell>
          <cell r="F9033" t="b">
            <v>0</v>
          </cell>
        </row>
        <row r="9034">
          <cell r="A9034" t="str">
            <v>Data Analyst</v>
          </cell>
          <cell r="F9034" t="b">
            <v>0</v>
          </cell>
          <cell r="M9034">
            <v>60000</v>
          </cell>
        </row>
        <row r="9035">
          <cell r="A9035" t="str">
            <v>Senior Data Analyst</v>
          </cell>
          <cell r="F9035" t="b">
            <v>0</v>
          </cell>
          <cell r="M9035">
            <v>75000</v>
          </cell>
        </row>
        <row r="9036">
          <cell r="A9036" t="str">
            <v>Data Analyst</v>
          </cell>
          <cell r="F9036" t="b">
            <v>0</v>
          </cell>
          <cell r="M9036">
            <v>127500</v>
          </cell>
        </row>
        <row r="9037">
          <cell r="A9037" t="str">
            <v>Data Engineer</v>
          </cell>
          <cell r="F9037" t="b">
            <v>0</v>
          </cell>
        </row>
        <row r="9038">
          <cell r="A9038" t="str">
            <v>Data Engineer</v>
          </cell>
          <cell r="F9038" t="b">
            <v>0</v>
          </cell>
          <cell r="M9038">
            <v>147500</v>
          </cell>
        </row>
        <row r="9039">
          <cell r="A9039" t="str">
            <v>Data Scientist</v>
          </cell>
          <cell r="F9039" t="b">
            <v>0</v>
          </cell>
          <cell r="M9039">
            <v>115000</v>
          </cell>
        </row>
        <row r="9040">
          <cell r="A9040" t="str">
            <v>Data Engineer</v>
          </cell>
          <cell r="F9040" t="b">
            <v>1</v>
          </cell>
        </row>
        <row r="9041">
          <cell r="A9041" t="str">
            <v>Data Analyst</v>
          </cell>
          <cell r="F9041" t="b">
            <v>0</v>
          </cell>
        </row>
        <row r="9042">
          <cell r="A9042" t="str">
            <v>Data Scientist</v>
          </cell>
          <cell r="F9042" t="b">
            <v>0</v>
          </cell>
        </row>
        <row r="9043">
          <cell r="A9043" t="str">
            <v>Data Engineer</v>
          </cell>
          <cell r="F9043" t="b">
            <v>0</v>
          </cell>
          <cell r="M9043">
            <v>125000</v>
          </cell>
        </row>
        <row r="9044">
          <cell r="A9044" t="str">
            <v>Data Engineer</v>
          </cell>
          <cell r="F9044" t="b">
            <v>0</v>
          </cell>
        </row>
        <row r="9045">
          <cell r="A9045" t="str">
            <v>Data Analyst</v>
          </cell>
          <cell r="F9045" t="b">
            <v>0</v>
          </cell>
          <cell r="M9045">
            <v>50400</v>
          </cell>
        </row>
        <row r="9046">
          <cell r="A9046" t="str">
            <v>Data Scientist</v>
          </cell>
          <cell r="F9046" t="b">
            <v>0</v>
          </cell>
        </row>
        <row r="9047">
          <cell r="A9047" t="str">
            <v>Machine Learning Engineer</v>
          </cell>
          <cell r="F9047" t="b">
            <v>0</v>
          </cell>
          <cell r="M9047">
            <v>44100</v>
          </cell>
        </row>
        <row r="9048">
          <cell r="A9048" t="str">
            <v>Data Engineer</v>
          </cell>
          <cell r="F9048" t="b">
            <v>1</v>
          </cell>
          <cell r="M9048">
            <v>72500</v>
          </cell>
        </row>
        <row r="9049">
          <cell r="A9049" t="str">
            <v>Data Engineer</v>
          </cell>
          <cell r="F9049" t="b">
            <v>0</v>
          </cell>
          <cell r="M9049">
            <v>170000</v>
          </cell>
        </row>
        <row r="9050">
          <cell r="A9050" t="str">
            <v>Cloud Engineer</v>
          </cell>
          <cell r="F9050" t="b">
            <v>0</v>
          </cell>
          <cell r="M9050">
            <v>64800</v>
          </cell>
        </row>
        <row r="9051">
          <cell r="A9051" t="str">
            <v>Data Scientist</v>
          </cell>
          <cell r="F9051" t="b">
            <v>0</v>
          </cell>
          <cell r="M9051">
            <v>173500</v>
          </cell>
        </row>
        <row r="9052">
          <cell r="A9052" t="str">
            <v>Data Engineer</v>
          </cell>
          <cell r="F9052" t="b">
            <v>0</v>
          </cell>
          <cell r="M9052">
            <v>147500</v>
          </cell>
        </row>
        <row r="9053">
          <cell r="A9053" t="str">
            <v>Senior Data Engineer</v>
          </cell>
          <cell r="F9053" t="b">
            <v>0</v>
          </cell>
          <cell r="M9053">
            <v>175000</v>
          </cell>
        </row>
        <row r="9054">
          <cell r="A9054" t="str">
            <v>Senior Data Engineer</v>
          </cell>
          <cell r="F9054" t="b">
            <v>0</v>
          </cell>
        </row>
        <row r="9055">
          <cell r="A9055" t="str">
            <v>Data Analyst</v>
          </cell>
          <cell r="F9055" t="b">
            <v>0</v>
          </cell>
        </row>
        <row r="9056">
          <cell r="A9056" t="str">
            <v>Senior Data Engineer</v>
          </cell>
          <cell r="F9056" t="b">
            <v>0</v>
          </cell>
          <cell r="M9056">
            <v>180000</v>
          </cell>
        </row>
        <row r="9057">
          <cell r="A9057" t="str">
            <v>Data Scientist</v>
          </cell>
          <cell r="F9057" t="b">
            <v>0</v>
          </cell>
          <cell r="M9057">
            <v>90000</v>
          </cell>
        </row>
        <row r="9058">
          <cell r="A9058" t="str">
            <v>Data Analyst</v>
          </cell>
          <cell r="F9058" t="b">
            <v>0</v>
          </cell>
          <cell r="M9058">
            <v>111175</v>
          </cell>
        </row>
        <row r="9059">
          <cell r="A9059" t="str">
            <v>Data Scientist</v>
          </cell>
          <cell r="F9059" t="b">
            <v>0</v>
          </cell>
          <cell r="M9059">
            <v>190000</v>
          </cell>
        </row>
        <row r="9060">
          <cell r="A9060" t="str">
            <v>Data Engineer</v>
          </cell>
          <cell r="F9060" t="b">
            <v>0</v>
          </cell>
          <cell r="M9060">
            <v>133500</v>
          </cell>
        </row>
        <row r="9061">
          <cell r="A9061" t="str">
            <v>Data Analyst</v>
          </cell>
          <cell r="F9061" t="b">
            <v>0</v>
          </cell>
          <cell r="M9061">
            <v>108776</v>
          </cell>
        </row>
        <row r="9062">
          <cell r="A9062" t="str">
            <v>Data Scientist</v>
          </cell>
          <cell r="F9062" t="b">
            <v>1</v>
          </cell>
          <cell r="M9062">
            <v>217500</v>
          </cell>
        </row>
        <row r="9063">
          <cell r="A9063" t="str">
            <v>Data Scientist</v>
          </cell>
          <cell r="F9063" t="b">
            <v>0</v>
          </cell>
          <cell r="M9063">
            <v>115000</v>
          </cell>
        </row>
        <row r="9064">
          <cell r="A9064" t="str">
            <v>Data Engineer</v>
          </cell>
          <cell r="F9064" t="b">
            <v>0</v>
          </cell>
        </row>
        <row r="9065">
          <cell r="A9065" t="str">
            <v>Data Engineer</v>
          </cell>
          <cell r="F9065" t="b">
            <v>0</v>
          </cell>
          <cell r="M9065">
            <v>85000</v>
          </cell>
        </row>
        <row r="9066">
          <cell r="A9066" t="str">
            <v>Data Analyst</v>
          </cell>
          <cell r="F9066" t="b">
            <v>0</v>
          </cell>
          <cell r="M9066">
            <v>100000</v>
          </cell>
        </row>
        <row r="9067">
          <cell r="A9067" t="str">
            <v>Data Scientist</v>
          </cell>
          <cell r="F9067" t="b">
            <v>0</v>
          </cell>
        </row>
        <row r="9068">
          <cell r="A9068" t="str">
            <v>Data Scientist</v>
          </cell>
          <cell r="F9068" t="b">
            <v>0</v>
          </cell>
          <cell r="M9068">
            <v>125000</v>
          </cell>
        </row>
        <row r="9069">
          <cell r="A9069" t="str">
            <v>Data Engineer</v>
          </cell>
          <cell r="F9069" t="b">
            <v>0</v>
          </cell>
          <cell r="M9069">
            <v>211000</v>
          </cell>
        </row>
        <row r="9070">
          <cell r="A9070" t="str">
            <v>Data Scientist</v>
          </cell>
          <cell r="F9070" t="b">
            <v>0</v>
          </cell>
          <cell r="M9070">
            <v>125000</v>
          </cell>
        </row>
        <row r="9071">
          <cell r="A9071" t="str">
            <v>Senior Data Engineer</v>
          </cell>
          <cell r="F9071" t="b">
            <v>0</v>
          </cell>
        </row>
        <row r="9072">
          <cell r="A9072" t="str">
            <v>Data Analyst</v>
          </cell>
          <cell r="F9072" t="b">
            <v>0</v>
          </cell>
          <cell r="M9072">
            <v>115000</v>
          </cell>
        </row>
        <row r="9073">
          <cell r="A9073" t="str">
            <v>Data Analyst</v>
          </cell>
          <cell r="F9073" t="b">
            <v>0</v>
          </cell>
        </row>
        <row r="9074">
          <cell r="A9074" t="str">
            <v>Data Analyst</v>
          </cell>
          <cell r="F9074" t="b">
            <v>0</v>
          </cell>
          <cell r="M9074">
            <v>52500</v>
          </cell>
        </row>
        <row r="9075">
          <cell r="A9075" t="str">
            <v>Data Analyst</v>
          </cell>
          <cell r="F9075" t="b">
            <v>0</v>
          </cell>
          <cell r="M9075">
            <v>90000</v>
          </cell>
        </row>
        <row r="9076">
          <cell r="A9076" t="str">
            <v>Data Scientist</v>
          </cell>
          <cell r="F9076" t="b">
            <v>0</v>
          </cell>
          <cell r="M9076">
            <v>150000</v>
          </cell>
        </row>
        <row r="9077">
          <cell r="A9077" t="str">
            <v>Data Engineer</v>
          </cell>
          <cell r="F9077" t="b">
            <v>0</v>
          </cell>
          <cell r="M9077">
            <v>139216</v>
          </cell>
        </row>
        <row r="9078">
          <cell r="A9078" t="str">
            <v>Data Engineer</v>
          </cell>
          <cell r="F9078" t="b">
            <v>0</v>
          </cell>
          <cell r="M9078">
            <v>89100</v>
          </cell>
        </row>
        <row r="9079">
          <cell r="A9079" t="str">
            <v>Data Scientist</v>
          </cell>
          <cell r="F9079" t="b">
            <v>0</v>
          </cell>
          <cell r="M9079">
            <v>139000</v>
          </cell>
        </row>
        <row r="9080">
          <cell r="A9080" t="str">
            <v>Data Scientist</v>
          </cell>
          <cell r="F9080" t="b">
            <v>0</v>
          </cell>
          <cell r="M9080">
            <v>157500</v>
          </cell>
        </row>
        <row r="9081">
          <cell r="A9081" t="str">
            <v>Senior Data Engineer</v>
          </cell>
          <cell r="F9081" t="b">
            <v>0</v>
          </cell>
          <cell r="M9081">
            <v>90000</v>
          </cell>
        </row>
        <row r="9082">
          <cell r="A9082" t="str">
            <v>Senior Data Scientist</v>
          </cell>
          <cell r="F9082" t="b">
            <v>1</v>
          </cell>
        </row>
        <row r="9083">
          <cell r="A9083" t="str">
            <v>Data Scientist</v>
          </cell>
          <cell r="F9083" t="b">
            <v>1</v>
          </cell>
        </row>
        <row r="9084">
          <cell r="A9084" t="str">
            <v>Data Analyst</v>
          </cell>
          <cell r="F9084" t="b">
            <v>0</v>
          </cell>
          <cell r="M9084">
            <v>65000</v>
          </cell>
        </row>
        <row r="9085">
          <cell r="A9085" t="str">
            <v>Senior Data Scientist</v>
          </cell>
          <cell r="F9085" t="b">
            <v>0</v>
          </cell>
          <cell r="M9085">
            <v>334720</v>
          </cell>
        </row>
        <row r="9086">
          <cell r="A9086" t="str">
            <v>Data Scientist</v>
          </cell>
          <cell r="F9086" t="b">
            <v>0</v>
          </cell>
        </row>
        <row r="9087">
          <cell r="A9087" t="str">
            <v>Data Scientist</v>
          </cell>
          <cell r="F9087" t="b">
            <v>1</v>
          </cell>
        </row>
        <row r="9088">
          <cell r="A9088" t="str">
            <v>Data Engineer</v>
          </cell>
          <cell r="F9088" t="b">
            <v>0</v>
          </cell>
          <cell r="M9088">
            <v>147500</v>
          </cell>
        </row>
        <row r="9089">
          <cell r="A9089" t="str">
            <v>Data Analyst</v>
          </cell>
          <cell r="F9089" t="b">
            <v>1</v>
          </cell>
        </row>
        <row r="9090">
          <cell r="A9090" t="str">
            <v>Senior Data Engineer</v>
          </cell>
          <cell r="F9090" t="b">
            <v>0</v>
          </cell>
        </row>
        <row r="9091">
          <cell r="A9091" t="str">
            <v>Data Engineer</v>
          </cell>
          <cell r="F9091" t="b">
            <v>1</v>
          </cell>
          <cell r="M9091">
            <v>90000</v>
          </cell>
        </row>
        <row r="9092">
          <cell r="A9092" t="str">
            <v>Data Analyst</v>
          </cell>
          <cell r="F9092" t="b">
            <v>0</v>
          </cell>
          <cell r="M9092">
            <v>67500</v>
          </cell>
        </row>
        <row r="9093">
          <cell r="A9093" t="str">
            <v>Data Analyst</v>
          </cell>
          <cell r="F9093" t="b">
            <v>0</v>
          </cell>
          <cell r="M9093">
            <v>125000</v>
          </cell>
        </row>
        <row r="9094">
          <cell r="A9094" t="str">
            <v>Senior Data Analyst</v>
          </cell>
          <cell r="F9094" t="b">
            <v>0</v>
          </cell>
          <cell r="M9094">
            <v>103500</v>
          </cell>
        </row>
        <row r="9095">
          <cell r="A9095" t="str">
            <v>Data Analyst</v>
          </cell>
          <cell r="F9095" t="b">
            <v>0</v>
          </cell>
        </row>
        <row r="9096">
          <cell r="A9096" t="str">
            <v>Data Analyst</v>
          </cell>
          <cell r="F9096" t="b">
            <v>1</v>
          </cell>
          <cell r="M9096">
            <v>90000</v>
          </cell>
        </row>
        <row r="9097">
          <cell r="A9097" t="str">
            <v>Senior Data Scientist</v>
          </cell>
          <cell r="F9097" t="b">
            <v>0</v>
          </cell>
          <cell r="M9097">
            <v>224500</v>
          </cell>
        </row>
        <row r="9098">
          <cell r="A9098" t="str">
            <v>Data Scientist</v>
          </cell>
          <cell r="F9098" t="b">
            <v>0</v>
          </cell>
          <cell r="M9098">
            <v>75000</v>
          </cell>
        </row>
        <row r="9099">
          <cell r="A9099" t="str">
            <v>Data Analyst</v>
          </cell>
          <cell r="F9099" t="b">
            <v>0</v>
          </cell>
          <cell r="M9099">
            <v>156500</v>
          </cell>
        </row>
        <row r="9100">
          <cell r="A9100" t="str">
            <v>Data Analyst</v>
          </cell>
          <cell r="F9100" t="b">
            <v>1</v>
          </cell>
          <cell r="M9100">
            <v>65000</v>
          </cell>
        </row>
        <row r="9101">
          <cell r="A9101" t="str">
            <v>Data Engineer</v>
          </cell>
          <cell r="F9101" t="b">
            <v>0</v>
          </cell>
        </row>
        <row r="9102">
          <cell r="A9102" t="str">
            <v>Senior Data Scientist</v>
          </cell>
          <cell r="F9102" t="b">
            <v>0</v>
          </cell>
          <cell r="M9102">
            <v>152000</v>
          </cell>
        </row>
        <row r="9103">
          <cell r="A9103" t="str">
            <v>Data Engineer</v>
          </cell>
          <cell r="F9103" t="b">
            <v>1</v>
          </cell>
        </row>
        <row r="9104">
          <cell r="A9104" t="str">
            <v>Data Analyst</v>
          </cell>
          <cell r="F9104" t="b">
            <v>0</v>
          </cell>
          <cell r="M9104">
            <v>57500</v>
          </cell>
        </row>
        <row r="9105">
          <cell r="A9105" t="str">
            <v>Senior Data Engineer</v>
          </cell>
          <cell r="F9105" t="b">
            <v>1</v>
          </cell>
          <cell r="M9105">
            <v>155000</v>
          </cell>
        </row>
        <row r="9106">
          <cell r="A9106" t="str">
            <v>Data Analyst</v>
          </cell>
          <cell r="F9106" t="b">
            <v>1</v>
          </cell>
          <cell r="M9106">
            <v>93000</v>
          </cell>
        </row>
        <row r="9107">
          <cell r="A9107" t="str">
            <v>Data Engineer</v>
          </cell>
          <cell r="F9107" t="b">
            <v>0</v>
          </cell>
          <cell r="M9107">
            <v>70000</v>
          </cell>
        </row>
        <row r="9108">
          <cell r="A9108" t="str">
            <v>Senior Data Engineer</v>
          </cell>
          <cell r="F9108" t="b">
            <v>0</v>
          </cell>
          <cell r="M9108">
            <v>170672</v>
          </cell>
        </row>
        <row r="9109">
          <cell r="A9109" t="str">
            <v>Senior Data Scientist</v>
          </cell>
          <cell r="F9109" t="b">
            <v>0</v>
          </cell>
          <cell r="M9109">
            <v>88128</v>
          </cell>
        </row>
        <row r="9110">
          <cell r="A9110" t="str">
            <v>Data Analyst</v>
          </cell>
          <cell r="F9110" t="b">
            <v>0</v>
          </cell>
        </row>
        <row r="9111">
          <cell r="A9111" t="str">
            <v>Data Engineer</v>
          </cell>
          <cell r="F9111" t="b">
            <v>1</v>
          </cell>
        </row>
        <row r="9112">
          <cell r="A9112" t="str">
            <v>Senior Data Engineer</v>
          </cell>
          <cell r="F9112" t="b">
            <v>0</v>
          </cell>
          <cell r="M9112">
            <v>100000</v>
          </cell>
        </row>
        <row r="9113">
          <cell r="A9113" t="str">
            <v>Data Analyst</v>
          </cell>
          <cell r="F9113" t="b">
            <v>0</v>
          </cell>
        </row>
        <row r="9114">
          <cell r="A9114" t="str">
            <v>Senior Data Engineer</v>
          </cell>
          <cell r="F9114" t="b">
            <v>0</v>
          </cell>
          <cell r="M9114">
            <v>145000</v>
          </cell>
        </row>
        <row r="9115">
          <cell r="A9115" t="str">
            <v>Machine Learning Engineer</v>
          </cell>
          <cell r="F9115" t="b">
            <v>0</v>
          </cell>
          <cell r="M9115">
            <v>89100</v>
          </cell>
        </row>
        <row r="9116">
          <cell r="A9116" t="str">
            <v>Data Scientist</v>
          </cell>
          <cell r="F9116" t="b">
            <v>0</v>
          </cell>
          <cell r="M9116">
            <v>79200</v>
          </cell>
        </row>
        <row r="9117">
          <cell r="A9117" t="str">
            <v>Senior Data Engineer</v>
          </cell>
          <cell r="F9117" t="b">
            <v>1</v>
          </cell>
          <cell r="M9117">
            <v>112500</v>
          </cell>
        </row>
        <row r="9118">
          <cell r="A9118" t="str">
            <v>Data Scientist</v>
          </cell>
          <cell r="F9118" t="b">
            <v>0</v>
          </cell>
          <cell r="M9118">
            <v>136400</v>
          </cell>
        </row>
        <row r="9119">
          <cell r="A9119" t="str">
            <v>Data Scientist</v>
          </cell>
          <cell r="F9119" t="b">
            <v>0</v>
          </cell>
          <cell r="M9119">
            <v>137500</v>
          </cell>
        </row>
        <row r="9120">
          <cell r="A9120" t="str">
            <v>Data Engineer</v>
          </cell>
          <cell r="F9120" t="b">
            <v>1</v>
          </cell>
        </row>
        <row r="9121">
          <cell r="A9121" t="str">
            <v>Data Engineer</v>
          </cell>
          <cell r="F9121" t="b">
            <v>0</v>
          </cell>
          <cell r="M9121">
            <v>102500</v>
          </cell>
        </row>
        <row r="9122">
          <cell r="A9122" t="str">
            <v>Data Analyst</v>
          </cell>
          <cell r="F9122" t="b">
            <v>0</v>
          </cell>
          <cell r="M9122">
            <v>125540</v>
          </cell>
        </row>
        <row r="9123">
          <cell r="A9123" t="str">
            <v>Data Analyst</v>
          </cell>
          <cell r="F9123" t="b">
            <v>0</v>
          </cell>
          <cell r="M9123">
            <v>70000</v>
          </cell>
        </row>
        <row r="9124">
          <cell r="A9124" t="str">
            <v>Senior Data Scientist</v>
          </cell>
          <cell r="F9124" t="b">
            <v>1</v>
          </cell>
          <cell r="M9124">
            <v>105000</v>
          </cell>
        </row>
        <row r="9125">
          <cell r="A9125" t="str">
            <v>Data Scientist</v>
          </cell>
          <cell r="F9125" t="b">
            <v>0</v>
          </cell>
        </row>
        <row r="9126">
          <cell r="A9126" t="str">
            <v>Data Scientist</v>
          </cell>
          <cell r="F9126" t="b">
            <v>1</v>
          </cell>
          <cell r="M9126">
            <v>30750</v>
          </cell>
        </row>
        <row r="9127">
          <cell r="A9127" t="str">
            <v>Senior Data Engineer</v>
          </cell>
          <cell r="F9127" t="b">
            <v>0</v>
          </cell>
          <cell r="M9127">
            <v>125000</v>
          </cell>
        </row>
        <row r="9128">
          <cell r="A9128" t="str">
            <v>Data Analyst</v>
          </cell>
          <cell r="F9128" t="b">
            <v>0</v>
          </cell>
          <cell r="M9128">
            <v>115000</v>
          </cell>
        </row>
        <row r="9129">
          <cell r="A9129" t="str">
            <v>Data Engineer</v>
          </cell>
          <cell r="F9129" t="b">
            <v>0</v>
          </cell>
          <cell r="M9129">
            <v>45000</v>
          </cell>
        </row>
        <row r="9130">
          <cell r="A9130" t="str">
            <v>Data Engineer</v>
          </cell>
          <cell r="F9130" t="b">
            <v>0</v>
          </cell>
          <cell r="M9130">
            <v>112500</v>
          </cell>
        </row>
        <row r="9131">
          <cell r="A9131" t="str">
            <v>Data Scientist</v>
          </cell>
          <cell r="F9131" t="b">
            <v>0</v>
          </cell>
          <cell r="M9131">
            <v>100783</v>
          </cell>
        </row>
        <row r="9132">
          <cell r="A9132" t="str">
            <v>Data Scientist</v>
          </cell>
          <cell r="F9132" t="b">
            <v>0</v>
          </cell>
        </row>
        <row r="9133">
          <cell r="A9133" t="str">
            <v>Senior Data Engineer</v>
          </cell>
          <cell r="F9133" t="b">
            <v>0</v>
          </cell>
          <cell r="M9133">
            <v>233520</v>
          </cell>
        </row>
        <row r="9134">
          <cell r="A9134" t="str">
            <v>Data Scientist</v>
          </cell>
          <cell r="F9134" t="b">
            <v>1</v>
          </cell>
        </row>
        <row r="9135">
          <cell r="A9135" t="str">
            <v>Data Analyst</v>
          </cell>
          <cell r="F9135" t="b">
            <v>0</v>
          </cell>
          <cell r="M9135">
            <v>55668</v>
          </cell>
        </row>
        <row r="9136">
          <cell r="A9136" t="str">
            <v>Data Analyst</v>
          </cell>
          <cell r="F9136" t="b">
            <v>0</v>
          </cell>
        </row>
        <row r="9137">
          <cell r="A9137" t="str">
            <v>Data Engineer</v>
          </cell>
          <cell r="F9137" t="b">
            <v>0</v>
          </cell>
          <cell r="M9137">
            <v>99150</v>
          </cell>
        </row>
        <row r="9138">
          <cell r="A9138" t="str">
            <v>Data Scientist</v>
          </cell>
          <cell r="F9138" t="b">
            <v>1</v>
          </cell>
        </row>
        <row r="9139">
          <cell r="A9139" t="str">
            <v>Business Analyst</v>
          </cell>
          <cell r="F9139" t="b">
            <v>0</v>
          </cell>
          <cell r="M9139">
            <v>83897</v>
          </cell>
        </row>
        <row r="9140">
          <cell r="A9140" t="str">
            <v>Data Scientist</v>
          </cell>
          <cell r="F9140" t="b">
            <v>1</v>
          </cell>
          <cell r="M9140">
            <v>185000</v>
          </cell>
        </row>
        <row r="9141">
          <cell r="A9141" t="str">
            <v>Data Scientist</v>
          </cell>
          <cell r="F9141" t="b">
            <v>0</v>
          </cell>
          <cell r="M9141">
            <v>100000</v>
          </cell>
        </row>
        <row r="9142">
          <cell r="A9142" t="str">
            <v>Data Analyst</v>
          </cell>
          <cell r="F9142" t="b">
            <v>0</v>
          </cell>
        </row>
        <row r="9143">
          <cell r="A9143" t="str">
            <v>Data Engineer</v>
          </cell>
          <cell r="F9143" t="b">
            <v>0</v>
          </cell>
          <cell r="M9143">
            <v>135000</v>
          </cell>
        </row>
        <row r="9144">
          <cell r="A9144" t="str">
            <v>Data Engineer</v>
          </cell>
          <cell r="F9144" t="b">
            <v>0</v>
          </cell>
          <cell r="M9144">
            <v>168500</v>
          </cell>
        </row>
        <row r="9145">
          <cell r="A9145" t="str">
            <v>Data Scientist</v>
          </cell>
          <cell r="F9145" t="b">
            <v>0</v>
          </cell>
          <cell r="M9145">
            <v>150000</v>
          </cell>
        </row>
        <row r="9146">
          <cell r="A9146" t="str">
            <v>Software Engineer</v>
          </cell>
          <cell r="F9146" t="b">
            <v>0</v>
          </cell>
        </row>
        <row r="9147">
          <cell r="A9147" t="str">
            <v>Data Scientist</v>
          </cell>
          <cell r="F9147" t="b">
            <v>0</v>
          </cell>
        </row>
        <row r="9148">
          <cell r="A9148" t="str">
            <v>Data Scientist</v>
          </cell>
          <cell r="F9148" t="b">
            <v>0</v>
          </cell>
          <cell r="M9148">
            <v>119908</v>
          </cell>
        </row>
        <row r="9149">
          <cell r="A9149" t="str">
            <v>Data Analyst</v>
          </cell>
          <cell r="F9149" t="b">
            <v>0</v>
          </cell>
        </row>
        <row r="9150">
          <cell r="A9150" t="str">
            <v>Data Engineer</v>
          </cell>
          <cell r="F9150" t="b">
            <v>1</v>
          </cell>
        </row>
        <row r="9151">
          <cell r="A9151" t="str">
            <v>Data Engineer</v>
          </cell>
          <cell r="F9151" t="b">
            <v>1</v>
          </cell>
        </row>
        <row r="9152">
          <cell r="A9152" t="str">
            <v>Data Engineer</v>
          </cell>
          <cell r="F9152" t="b">
            <v>1</v>
          </cell>
          <cell r="M9152">
            <v>145000</v>
          </cell>
        </row>
        <row r="9153">
          <cell r="A9153" t="str">
            <v>Data Engineer</v>
          </cell>
          <cell r="F9153" t="b">
            <v>0</v>
          </cell>
          <cell r="M9153">
            <v>115000</v>
          </cell>
        </row>
        <row r="9154">
          <cell r="A9154" t="str">
            <v>Data Analyst</v>
          </cell>
          <cell r="F9154" t="b">
            <v>1</v>
          </cell>
        </row>
        <row r="9155">
          <cell r="A9155" t="str">
            <v>Data Analyst</v>
          </cell>
          <cell r="F9155" t="b">
            <v>0</v>
          </cell>
        </row>
        <row r="9156">
          <cell r="A9156" t="str">
            <v>Data Engineer</v>
          </cell>
          <cell r="F9156" t="b">
            <v>0</v>
          </cell>
        </row>
        <row r="9157">
          <cell r="A9157" t="str">
            <v>Data Analyst</v>
          </cell>
          <cell r="F9157" t="b">
            <v>1</v>
          </cell>
          <cell r="M9157">
            <v>145000</v>
          </cell>
        </row>
        <row r="9158">
          <cell r="A9158" t="str">
            <v>Data Scientist</v>
          </cell>
          <cell r="F9158" t="b">
            <v>1</v>
          </cell>
        </row>
        <row r="9159">
          <cell r="A9159" t="str">
            <v>Business Analyst</v>
          </cell>
          <cell r="F9159" t="b">
            <v>0</v>
          </cell>
        </row>
        <row r="9160">
          <cell r="A9160" t="str">
            <v>Data Engineer</v>
          </cell>
          <cell r="F9160" t="b">
            <v>0</v>
          </cell>
        </row>
        <row r="9161">
          <cell r="A9161" t="str">
            <v>Senior Data Scientist</v>
          </cell>
          <cell r="F9161" t="b">
            <v>0</v>
          </cell>
          <cell r="M9161">
            <v>150000</v>
          </cell>
        </row>
        <row r="9162">
          <cell r="A9162" t="str">
            <v>Data Engineer</v>
          </cell>
          <cell r="F9162" t="b">
            <v>0</v>
          </cell>
          <cell r="M9162">
            <v>154000</v>
          </cell>
        </row>
        <row r="9163">
          <cell r="A9163" t="str">
            <v>Data Scientist</v>
          </cell>
          <cell r="F9163" t="b">
            <v>1</v>
          </cell>
          <cell r="M9163">
            <v>150000</v>
          </cell>
        </row>
        <row r="9164">
          <cell r="A9164" t="str">
            <v>Senior Data Engineer</v>
          </cell>
          <cell r="F9164" t="b">
            <v>1</v>
          </cell>
        </row>
        <row r="9165">
          <cell r="A9165" t="str">
            <v>Senior Data Engineer</v>
          </cell>
          <cell r="F9165" t="b">
            <v>1</v>
          </cell>
          <cell r="M9165">
            <v>145000</v>
          </cell>
        </row>
        <row r="9166">
          <cell r="A9166" t="str">
            <v>Software Engineer</v>
          </cell>
          <cell r="F9166" t="b">
            <v>1</v>
          </cell>
          <cell r="M9166">
            <v>200000</v>
          </cell>
        </row>
        <row r="9167">
          <cell r="A9167" t="str">
            <v>Data Analyst</v>
          </cell>
          <cell r="F9167" t="b">
            <v>0</v>
          </cell>
          <cell r="M9167">
            <v>53014</v>
          </cell>
        </row>
        <row r="9168">
          <cell r="A9168" t="str">
            <v>Senior Data Engineer</v>
          </cell>
          <cell r="F9168" t="b">
            <v>0</v>
          </cell>
          <cell r="M9168">
            <v>90000</v>
          </cell>
        </row>
        <row r="9169">
          <cell r="A9169" t="str">
            <v>Data Engineer</v>
          </cell>
          <cell r="F9169" t="b">
            <v>0</v>
          </cell>
          <cell r="M9169">
            <v>145000</v>
          </cell>
        </row>
        <row r="9170">
          <cell r="A9170" t="str">
            <v>Data Analyst</v>
          </cell>
          <cell r="F9170" t="b">
            <v>0</v>
          </cell>
        </row>
        <row r="9171">
          <cell r="A9171" t="str">
            <v>Data Analyst</v>
          </cell>
          <cell r="F9171" t="b">
            <v>0</v>
          </cell>
          <cell r="M9171">
            <v>111175</v>
          </cell>
        </row>
        <row r="9172">
          <cell r="A9172" t="str">
            <v>Data Engineer</v>
          </cell>
          <cell r="F9172" t="b">
            <v>0</v>
          </cell>
          <cell r="M9172">
            <v>85000</v>
          </cell>
        </row>
        <row r="9173">
          <cell r="A9173" t="str">
            <v>Data Engineer</v>
          </cell>
          <cell r="F9173" t="b">
            <v>0</v>
          </cell>
        </row>
        <row r="9174">
          <cell r="A9174" t="str">
            <v>Data Analyst</v>
          </cell>
          <cell r="F9174" t="b">
            <v>0</v>
          </cell>
          <cell r="M9174">
            <v>131900</v>
          </cell>
        </row>
        <row r="9175">
          <cell r="A9175" t="str">
            <v>Data Scientist</v>
          </cell>
          <cell r="F9175" t="b">
            <v>0</v>
          </cell>
          <cell r="M9175">
            <v>160000</v>
          </cell>
        </row>
        <row r="9176">
          <cell r="A9176" t="str">
            <v>Data Analyst</v>
          </cell>
          <cell r="F9176" t="b">
            <v>0</v>
          </cell>
          <cell r="M9176">
            <v>57500</v>
          </cell>
        </row>
        <row r="9177">
          <cell r="A9177" t="str">
            <v>Business Analyst</v>
          </cell>
          <cell r="F9177" t="b">
            <v>0</v>
          </cell>
        </row>
        <row r="9178">
          <cell r="A9178" t="str">
            <v>Data Engineer</v>
          </cell>
          <cell r="F9178" t="b">
            <v>0</v>
          </cell>
          <cell r="M9178">
            <v>69300</v>
          </cell>
        </row>
        <row r="9179">
          <cell r="A9179" t="str">
            <v>Data Scientist</v>
          </cell>
          <cell r="F9179" t="b">
            <v>1</v>
          </cell>
        </row>
        <row r="9180">
          <cell r="A9180" t="str">
            <v>Machine Learning Engineer</v>
          </cell>
          <cell r="F9180" t="b">
            <v>0</v>
          </cell>
          <cell r="M9180">
            <v>80850</v>
          </cell>
        </row>
        <row r="9181">
          <cell r="A9181" t="str">
            <v>Data Analyst</v>
          </cell>
          <cell r="F9181" t="b">
            <v>0</v>
          </cell>
          <cell r="M9181">
            <v>93600</v>
          </cell>
        </row>
        <row r="9182">
          <cell r="A9182" t="str">
            <v>Data Engineer</v>
          </cell>
          <cell r="F9182" t="b">
            <v>0</v>
          </cell>
        </row>
        <row r="9183">
          <cell r="A9183" t="str">
            <v>Data Scientist</v>
          </cell>
          <cell r="F9183" t="b">
            <v>0</v>
          </cell>
          <cell r="M9183">
            <v>152500</v>
          </cell>
        </row>
        <row r="9184">
          <cell r="A9184" t="str">
            <v>Data Engineer</v>
          </cell>
          <cell r="F9184" t="b">
            <v>0</v>
          </cell>
          <cell r="M9184">
            <v>211000</v>
          </cell>
        </row>
        <row r="9185">
          <cell r="A9185" t="str">
            <v>Data Analyst</v>
          </cell>
          <cell r="F9185" t="b">
            <v>0</v>
          </cell>
        </row>
        <row r="9186">
          <cell r="A9186" t="str">
            <v>Data Engineer</v>
          </cell>
          <cell r="F9186" t="b">
            <v>0</v>
          </cell>
          <cell r="M9186">
            <v>145000</v>
          </cell>
        </row>
        <row r="9187">
          <cell r="A9187" t="str">
            <v>Senior Data Scientist</v>
          </cell>
          <cell r="F9187" t="b">
            <v>0</v>
          </cell>
        </row>
        <row r="9188">
          <cell r="A9188" t="str">
            <v>Data Scientist</v>
          </cell>
          <cell r="F9188" t="b">
            <v>1</v>
          </cell>
        </row>
        <row r="9189">
          <cell r="A9189" t="str">
            <v>Data Scientist</v>
          </cell>
          <cell r="F9189" t="b">
            <v>0</v>
          </cell>
        </row>
        <row r="9190">
          <cell r="A9190" t="str">
            <v>Data Analyst</v>
          </cell>
          <cell r="F9190" t="b">
            <v>0</v>
          </cell>
        </row>
        <row r="9191">
          <cell r="A9191" t="str">
            <v>Data Engineer</v>
          </cell>
          <cell r="F9191" t="b">
            <v>1</v>
          </cell>
          <cell r="M9191">
            <v>175000</v>
          </cell>
        </row>
        <row r="9192">
          <cell r="A9192" t="str">
            <v>Data Analyst</v>
          </cell>
          <cell r="F9192" t="b">
            <v>0</v>
          </cell>
          <cell r="M9192">
            <v>89100</v>
          </cell>
        </row>
        <row r="9193">
          <cell r="A9193" t="str">
            <v>Data Analyst</v>
          </cell>
          <cell r="F9193" t="b">
            <v>0</v>
          </cell>
          <cell r="M9193">
            <v>160000</v>
          </cell>
        </row>
        <row r="9194">
          <cell r="A9194" t="str">
            <v>Data Scientist</v>
          </cell>
          <cell r="F9194" t="b">
            <v>0</v>
          </cell>
        </row>
        <row r="9195">
          <cell r="A9195" t="str">
            <v>Data Analyst</v>
          </cell>
          <cell r="F9195" t="b">
            <v>0</v>
          </cell>
          <cell r="M9195">
            <v>53014</v>
          </cell>
        </row>
        <row r="9196">
          <cell r="A9196" t="str">
            <v>Senior Data Engineer</v>
          </cell>
          <cell r="F9196" t="b">
            <v>0</v>
          </cell>
        </row>
        <row r="9197">
          <cell r="A9197" t="str">
            <v>Data Engineer</v>
          </cell>
          <cell r="F9197" t="b">
            <v>0</v>
          </cell>
          <cell r="M9197">
            <v>125000</v>
          </cell>
        </row>
        <row r="9198">
          <cell r="A9198" t="str">
            <v>Data Scientist</v>
          </cell>
          <cell r="F9198" t="b">
            <v>1</v>
          </cell>
        </row>
        <row r="9199">
          <cell r="A9199" t="str">
            <v>Data Analyst</v>
          </cell>
          <cell r="F9199" t="b">
            <v>0</v>
          </cell>
          <cell r="M9199">
            <v>170000</v>
          </cell>
        </row>
        <row r="9200">
          <cell r="A9200" t="str">
            <v>Senior Data Scientist</v>
          </cell>
          <cell r="F9200" t="b">
            <v>0</v>
          </cell>
          <cell r="M9200">
            <v>122500</v>
          </cell>
        </row>
        <row r="9201">
          <cell r="A9201" t="str">
            <v>Data Scientist</v>
          </cell>
          <cell r="F9201" t="b">
            <v>0</v>
          </cell>
          <cell r="M9201">
            <v>70000</v>
          </cell>
        </row>
        <row r="9202">
          <cell r="A9202" t="str">
            <v>Machine Learning Engineer</v>
          </cell>
          <cell r="F9202" t="b">
            <v>1</v>
          </cell>
        </row>
        <row r="9203">
          <cell r="A9203" t="str">
            <v>Data Engineer</v>
          </cell>
          <cell r="F9203" t="b">
            <v>1</v>
          </cell>
          <cell r="M9203">
            <v>120000</v>
          </cell>
        </row>
        <row r="9204">
          <cell r="A9204" t="str">
            <v>Data Analyst</v>
          </cell>
          <cell r="F9204" t="b">
            <v>0</v>
          </cell>
          <cell r="M9204">
            <v>51014</v>
          </cell>
        </row>
        <row r="9205">
          <cell r="A9205" t="str">
            <v>Senior Data Engineer</v>
          </cell>
          <cell r="F9205" t="b">
            <v>0</v>
          </cell>
        </row>
        <row r="9206">
          <cell r="A9206" t="str">
            <v>Data Analyst</v>
          </cell>
          <cell r="F9206" t="b">
            <v>0</v>
          </cell>
        </row>
        <row r="9207">
          <cell r="A9207" t="str">
            <v>Data Scientist</v>
          </cell>
          <cell r="F9207" t="b">
            <v>0</v>
          </cell>
          <cell r="M9207">
            <v>150000</v>
          </cell>
        </row>
        <row r="9208">
          <cell r="A9208" t="str">
            <v>Senior Data Engineer</v>
          </cell>
          <cell r="F9208" t="b">
            <v>0</v>
          </cell>
          <cell r="M9208">
            <v>140000</v>
          </cell>
        </row>
        <row r="9209">
          <cell r="A9209" t="str">
            <v>Machine Learning Engineer</v>
          </cell>
          <cell r="F9209" t="b">
            <v>0</v>
          </cell>
          <cell r="M9209">
            <v>89100</v>
          </cell>
        </row>
        <row r="9210">
          <cell r="A9210" t="str">
            <v>Data Engineer</v>
          </cell>
          <cell r="F9210" t="b">
            <v>0</v>
          </cell>
          <cell r="M9210">
            <v>165000</v>
          </cell>
        </row>
        <row r="9211">
          <cell r="A9211" t="str">
            <v>Data Engineer</v>
          </cell>
          <cell r="F9211" t="b">
            <v>0</v>
          </cell>
          <cell r="M9211">
            <v>150000</v>
          </cell>
        </row>
        <row r="9212">
          <cell r="A9212" t="str">
            <v>Senior Data Scientist</v>
          </cell>
          <cell r="F9212" t="b">
            <v>0</v>
          </cell>
          <cell r="M9212">
            <v>125000</v>
          </cell>
        </row>
        <row r="9213">
          <cell r="A9213" t="str">
            <v>Data Scientist</v>
          </cell>
          <cell r="F9213" t="b">
            <v>1</v>
          </cell>
          <cell r="M9213">
            <v>180000</v>
          </cell>
        </row>
        <row r="9214">
          <cell r="A9214" t="str">
            <v>Data Engineer</v>
          </cell>
          <cell r="F9214" t="b">
            <v>1</v>
          </cell>
        </row>
        <row r="9215">
          <cell r="A9215" t="str">
            <v>Data Analyst</v>
          </cell>
          <cell r="F9215" t="b">
            <v>0</v>
          </cell>
          <cell r="M9215">
            <v>87500</v>
          </cell>
        </row>
        <row r="9216">
          <cell r="A9216" t="str">
            <v>Data Engineer</v>
          </cell>
          <cell r="F9216" t="b">
            <v>0</v>
          </cell>
        </row>
        <row r="9217">
          <cell r="A9217" t="str">
            <v>Data Scientist</v>
          </cell>
          <cell r="F9217" t="b">
            <v>1</v>
          </cell>
          <cell r="M9217">
            <v>88535</v>
          </cell>
        </row>
        <row r="9218">
          <cell r="A9218" t="str">
            <v>Data Analyst</v>
          </cell>
          <cell r="F9218" t="b">
            <v>0</v>
          </cell>
          <cell r="M9218">
            <v>67844</v>
          </cell>
        </row>
        <row r="9219">
          <cell r="A9219" t="str">
            <v>Data Analyst</v>
          </cell>
          <cell r="F9219" t="b">
            <v>0</v>
          </cell>
        </row>
        <row r="9220">
          <cell r="A9220" t="str">
            <v>Data Engineer</v>
          </cell>
          <cell r="F9220" t="b">
            <v>0</v>
          </cell>
          <cell r="M9220">
            <v>125000</v>
          </cell>
        </row>
        <row r="9221">
          <cell r="A9221" t="str">
            <v>Software Engineer</v>
          </cell>
          <cell r="F9221" t="b">
            <v>0</v>
          </cell>
          <cell r="M9221">
            <v>150000</v>
          </cell>
        </row>
        <row r="9222">
          <cell r="A9222" t="str">
            <v>Data Scientist</v>
          </cell>
          <cell r="F9222" t="b">
            <v>0</v>
          </cell>
          <cell r="M9222">
            <v>72900</v>
          </cell>
        </row>
        <row r="9223">
          <cell r="A9223" t="str">
            <v>Data Engineer</v>
          </cell>
          <cell r="F9223" t="b">
            <v>0</v>
          </cell>
        </row>
        <row r="9224">
          <cell r="A9224" t="str">
            <v>Data Scientist</v>
          </cell>
          <cell r="F9224" t="b">
            <v>0</v>
          </cell>
          <cell r="M9224">
            <v>130000</v>
          </cell>
        </row>
        <row r="9225">
          <cell r="A9225" t="str">
            <v>Data Engineer</v>
          </cell>
          <cell r="F9225" t="b">
            <v>0</v>
          </cell>
          <cell r="M9225">
            <v>90000</v>
          </cell>
        </row>
        <row r="9226">
          <cell r="A9226" t="str">
            <v>Software Engineer</v>
          </cell>
          <cell r="F9226" t="b">
            <v>0</v>
          </cell>
        </row>
        <row r="9227">
          <cell r="A9227" t="str">
            <v>Data Analyst</v>
          </cell>
          <cell r="F9227" t="b">
            <v>0</v>
          </cell>
        </row>
        <row r="9228">
          <cell r="A9228" t="str">
            <v>Data Scientist</v>
          </cell>
          <cell r="F9228" t="b">
            <v>0</v>
          </cell>
        </row>
        <row r="9229">
          <cell r="A9229" t="str">
            <v>Data Analyst</v>
          </cell>
          <cell r="F9229" t="b">
            <v>0</v>
          </cell>
          <cell r="M9229">
            <v>110500</v>
          </cell>
        </row>
        <row r="9230">
          <cell r="A9230" t="str">
            <v>Data Engineer</v>
          </cell>
          <cell r="F9230" t="b">
            <v>0</v>
          </cell>
          <cell r="M9230">
            <v>95000</v>
          </cell>
        </row>
        <row r="9231">
          <cell r="A9231" t="str">
            <v>Senior Data Engineer</v>
          </cell>
          <cell r="F9231" t="b">
            <v>0</v>
          </cell>
          <cell r="M9231">
            <v>90000</v>
          </cell>
        </row>
        <row r="9232">
          <cell r="A9232" t="str">
            <v>Senior Data Scientist</v>
          </cell>
          <cell r="F9232" t="b">
            <v>0</v>
          </cell>
          <cell r="M9232">
            <v>115000</v>
          </cell>
        </row>
        <row r="9233">
          <cell r="A9233" t="str">
            <v>Data Engineer</v>
          </cell>
          <cell r="F9233" t="b">
            <v>1</v>
          </cell>
          <cell r="M9233">
            <v>102500</v>
          </cell>
        </row>
        <row r="9234">
          <cell r="A9234" t="str">
            <v>Data Scientist</v>
          </cell>
          <cell r="F9234" t="b">
            <v>0</v>
          </cell>
        </row>
        <row r="9235">
          <cell r="A9235" t="str">
            <v>Senior Data Engineer</v>
          </cell>
          <cell r="F9235" t="b">
            <v>0</v>
          </cell>
          <cell r="M9235">
            <v>130000</v>
          </cell>
        </row>
        <row r="9236">
          <cell r="A9236" t="str">
            <v>Data Analyst</v>
          </cell>
          <cell r="F9236" t="b">
            <v>0</v>
          </cell>
        </row>
        <row r="9237">
          <cell r="A9237" t="str">
            <v>Senior Data Engineer</v>
          </cell>
          <cell r="F9237" t="b">
            <v>0</v>
          </cell>
        </row>
        <row r="9238">
          <cell r="A9238" t="str">
            <v>Data Scientist</v>
          </cell>
          <cell r="F9238" t="b">
            <v>1</v>
          </cell>
        </row>
        <row r="9239">
          <cell r="A9239" t="str">
            <v>Data Engineer</v>
          </cell>
          <cell r="F9239" t="b">
            <v>0</v>
          </cell>
        </row>
        <row r="9240">
          <cell r="A9240" t="str">
            <v>Data Engineer</v>
          </cell>
          <cell r="F9240" t="b">
            <v>0</v>
          </cell>
          <cell r="M9240">
            <v>120000</v>
          </cell>
        </row>
        <row r="9241">
          <cell r="A9241" t="str">
            <v>Data Scientist</v>
          </cell>
          <cell r="F9241" t="b">
            <v>0</v>
          </cell>
          <cell r="M9241">
            <v>122550</v>
          </cell>
        </row>
        <row r="9242">
          <cell r="A9242" t="str">
            <v>Data Engineer</v>
          </cell>
          <cell r="F9242" t="b">
            <v>0</v>
          </cell>
          <cell r="M9242">
            <v>100000</v>
          </cell>
        </row>
        <row r="9243">
          <cell r="A9243" t="str">
            <v>Senior Data Scientist</v>
          </cell>
          <cell r="F9243" t="b">
            <v>0</v>
          </cell>
          <cell r="M9243">
            <v>142000</v>
          </cell>
        </row>
        <row r="9244">
          <cell r="A9244" t="str">
            <v>Senior Data Analyst</v>
          </cell>
          <cell r="F9244" t="b">
            <v>0</v>
          </cell>
        </row>
        <row r="9245">
          <cell r="A9245" t="str">
            <v>Data Analyst</v>
          </cell>
          <cell r="F9245" t="b">
            <v>0</v>
          </cell>
          <cell r="M9245">
            <v>77500</v>
          </cell>
        </row>
        <row r="9246">
          <cell r="A9246" t="str">
            <v>Data Analyst</v>
          </cell>
          <cell r="F9246" t="b">
            <v>0</v>
          </cell>
          <cell r="M9246">
            <v>82500</v>
          </cell>
        </row>
        <row r="9247">
          <cell r="A9247" t="str">
            <v>Data Analyst</v>
          </cell>
          <cell r="F9247" t="b">
            <v>1</v>
          </cell>
          <cell r="M9247">
            <v>138500</v>
          </cell>
        </row>
        <row r="9248">
          <cell r="A9248" t="str">
            <v>Data Scientist</v>
          </cell>
          <cell r="F9248" t="b">
            <v>0</v>
          </cell>
          <cell r="M9248">
            <v>375000</v>
          </cell>
        </row>
        <row r="9249">
          <cell r="A9249" t="str">
            <v>Data Analyst</v>
          </cell>
          <cell r="F9249" t="b">
            <v>0</v>
          </cell>
          <cell r="M9249">
            <v>105050</v>
          </cell>
        </row>
        <row r="9250">
          <cell r="A9250" t="str">
            <v>Data Scientist</v>
          </cell>
          <cell r="F9250" t="b">
            <v>1</v>
          </cell>
        </row>
        <row r="9251">
          <cell r="A9251" t="str">
            <v>Data Engineer</v>
          </cell>
          <cell r="F9251" t="b">
            <v>0</v>
          </cell>
          <cell r="M9251">
            <v>161975</v>
          </cell>
        </row>
        <row r="9252">
          <cell r="A9252" t="str">
            <v>Data Scientist</v>
          </cell>
          <cell r="F9252" t="b">
            <v>0</v>
          </cell>
          <cell r="M9252">
            <v>128816</v>
          </cell>
        </row>
        <row r="9253">
          <cell r="A9253" t="str">
            <v>Data Scientist</v>
          </cell>
          <cell r="F9253" t="b">
            <v>1</v>
          </cell>
        </row>
        <row r="9254">
          <cell r="A9254" t="str">
            <v>Data Analyst</v>
          </cell>
          <cell r="F9254" t="b">
            <v>0</v>
          </cell>
          <cell r="M9254">
            <v>138615</v>
          </cell>
        </row>
        <row r="9255">
          <cell r="A9255" t="str">
            <v>Data Engineer</v>
          </cell>
          <cell r="F9255" t="b">
            <v>0</v>
          </cell>
        </row>
        <row r="9256">
          <cell r="A9256" t="str">
            <v>Data Analyst</v>
          </cell>
          <cell r="F9256" t="b">
            <v>0</v>
          </cell>
        </row>
        <row r="9257">
          <cell r="A9257" t="str">
            <v>Data Engineer</v>
          </cell>
          <cell r="F9257" t="b">
            <v>1</v>
          </cell>
        </row>
        <row r="9258">
          <cell r="A9258" t="str">
            <v>Data Scientist</v>
          </cell>
          <cell r="F9258" t="b">
            <v>0</v>
          </cell>
          <cell r="M9258">
            <v>100000</v>
          </cell>
        </row>
        <row r="9259">
          <cell r="A9259" t="str">
            <v>Data Engineer</v>
          </cell>
          <cell r="F9259" t="b">
            <v>1</v>
          </cell>
          <cell r="M9259">
            <v>155000</v>
          </cell>
        </row>
        <row r="9260">
          <cell r="A9260" t="str">
            <v>Data Scientist</v>
          </cell>
          <cell r="F9260" t="b">
            <v>0</v>
          </cell>
          <cell r="M9260">
            <v>156500</v>
          </cell>
        </row>
        <row r="9261">
          <cell r="A9261" t="str">
            <v>Senior Data Analyst</v>
          </cell>
          <cell r="F9261" t="b">
            <v>0</v>
          </cell>
          <cell r="M9261">
            <v>120900</v>
          </cell>
        </row>
        <row r="9262">
          <cell r="A9262" t="str">
            <v>Data Engineer</v>
          </cell>
          <cell r="F9262" t="b">
            <v>0</v>
          </cell>
          <cell r="M9262">
            <v>105000</v>
          </cell>
        </row>
        <row r="9263">
          <cell r="A9263" t="str">
            <v>Data Engineer</v>
          </cell>
          <cell r="F9263" t="b">
            <v>0</v>
          </cell>
          <cell r="M9263">
            <v>130000</v>
          </cell>
        </row>
        <row r="9264">
          <cell r="A9264" t="str">
            <v>Software Engineer</v>
          </cell>
          <cell r="F9264" t="b">
            <v>0</v>
          </cell>
          <cell r="M9264">
            <v>265000</v>
          </cell>
        </row>
        <row r="9265">
          <cell r="A9265" t="str">
            <v>Senior Data Scientist</v>
          </cell>
          <cell r="F9265" t="b">
            <v>0</v>
          </cell>
          <cell r="M9265">
            <v>150000</v>
          </cell>
        </row>
        <row r="9266">
          <cell r="A9266" t="str">
            <v>Data Analyst</v>
          </cell>
          <cell r="F9266" t="b">
            <v>0</v>
          </cell>
          <cell r="M9266">
            <v>138750</v>
          </cell>
        </row>
        <row r="9267">
          <cell r="A9267" t="str">
            <v>Data Engineer</v>
          </cell>
          <cell r="F9267" t="b">
            <v>0</v>
          </cell>
          <cell r="M9267">
            <v>165000</v>
          </cell>
        </row>
        <row r="9268">
          <cell r="A9268" t="str">
            <v>Senior Data Analyst</v>
          </cell>
          <cell r="F9268" t="b">
            <v>0</v>
          </cell>
          <cell r="M9268">
            <v>112660.8984375</v>
          </cell>
        </row>
        <row r="9269">
          <cell r="A9269" t="str">
            <v>Data Engineer</v>
          </cell>
          <cell r="F9269" t="b">
            <v>1</v>
          </cell>
          <cell r="M9269">
            <v>157500</v>
          </cell>
        </row>
        <row r="9270">
          <cell r="A9270" t="str">
            <v>Data Engineer</v>
          </cell>
          <cell r="F9270" t="b">
            <v>0</v>
          </cell>
          <cell r="M9270">
            <v>125000</v>
          </cell>
        </row>
        <row r="9271">
          <cell r="A9271" t="str">
            <v>Senior Data Engineer</v>
          </cell>
          <cell r="F9271" t="b">
            <v>1</v>
          </cell>
          <cell r="M9271">
            <v>155000</v>
          </cell>
        </row>
        <row r="9272">
          <cell r="A9272" t="str">
            <v>Senior Data Scientist</v>
          </cell>
          <cell r="F9272" t="b">
            <v>1</v>
          </cell>
        </row>
        <row r="9273">
          <cell r="A9273" t="str">
            <v>Data Analyst</v>
          </cell>
          <cell r="F9273" t="b">
            <v>1</v>
          </cell>
          <cell r="M9273">
            <v>100000.5</v>
          </cell>
        </row>
        <row r="9274">
          <cell r="A9274" t="str">
            <v>Data Analyst</v>
          </cell>
          <cell r="F9274" t="b">
            <v>0</v>
          </cell>
          <cell r="M9274">
            <v>112434</v>
          </cell>
        </row>
        <row r="9275">
          <cell r="A9275" t="str">
            <v>Data Scientist</v>
          </cell>
          <cell r="F9275" t="b">
            <v>0</v>
          </cell>
          <cell r="M9275">
            <v>155000</v>
          </cell>
        </row>
        <row r="9276">
          <cell r="A9276" t="str">
            <v>Data Scientist</v>
          </cell>
          <cell r="F9276" t="b">
            <v>0</v>
          </cell>
          <cell r="M9276">
            <v>112015</v>
          </cell>
        </row>
        <row r="9277">
          <cell r="A9277" t="str">
            <v>Data Scientist</v>
          </cell>
          <cell r="F9277" t="b">
            <v>0</v>
          </cell>
          <cell r="M9277">
            <v>204000</v>
          </cell>
        </row>
        <row r="9278">
          <cell r="A9278" t="str">
            <v>Data Analyst</v>
          </cell>
          <cell r="F9278" t="b">
            <v>0</v>
          </cell>
        </row>
        <row r="9279">
          <cell r="A9279" t="str">
            <v>Senior Data Engineer</v>
          </cell>
          <cell r="F9279" t="b">
            <v>0</v>
          </cell>
          <cell r="M9279">
            <v>173500</v>
          </cell>
        </row>
        <row r="9280">
          <cell r="A9280" t="str">
            <v>Data Scientist</v>
          </cell>
          <cell r="F9280" t="b">
            <v>1</v>
          </cell>
        </row>
        <row r="9281">
          <cell r="A9281" t="str">
            <v>Data Scientist</v>
          </cell>
          <cell r="F9281" t="b">
            <v>0</v>
          </cell>
          <cell r="M9281">
            <v>72000</v>
          </cell>
        </row>
        <row r="9282">
          <cell r="A9282" t="str">
            <v>Data Engineer</v>
          </cell>
          <cell r="F9282" t="b">
            <v>1</v>
          </cell>
          <cell r="M9282">
            <v>155000</v>
          </cell>
        </row>
        <row r="9283">
          <cell r="A9283" t="str">
            <v>Data Engineer</v>
          </cell>
          <cell r="F9283" t="b">
            <v>1</v>
          </cell>
        </row>
        <row r="9284">
          <cell r="A9284" t="str">
            <v>Data Engineer</v>
          </cell>
          <cell r="F9284" t="b">
            <v>0</v>
          </cell>
          <cell r="M9284">
            <v>80850</v>
          </cell>
        </row>
        <row r="9285">
          <cell r="A9285" t="str">
            <v>Data Analyst</v>
          </cell>
          <cell r="F9285" t="b">
            <v>0</v>
          </cell>
          <cell r="M9285">
            <v>53014</v>
          </cell>
        </row>
        <row r="9286">
          <cell r="A9286" t="str">
            <v>Data Engineer</v>
          </cell>
          <cell r="F9286" t="b">
            <v>0</v>
          </cell>
        </row>
        <row r="9287">
          <cell r="A9287" t="str">
            <v>Senior Data Engineer</v>
          </cell>
          <cell r="F9287" t="b">
            <v>1</v>
          </cell>
        </row>
        <row r="9288">
          <cell r="A9288" t="str">
            <v>Data Engineer</v>
          </cell>
          <cell r="F9288" t="b">
            <v>0</v>
          </cell>
          <cell r="M9288">
            <v>95650</v>
          </cell>
        </row>
        <row r="9289">
          <cell r="A9289" t="str">
            <v>Data Engineer</v>
          </cell>
          <cell r="F9289" t="b">
            <v>0</v>
          </cell>
          <cell r="M9289">
            <v>90000</v>
          </cell>
        </row>
        <row r="9290">
          <cell r="A9290" t="str">
            <v>Data Engineer</v>
          </cell>
          <cell r="F9290" t="b">
            <v>0</v>
          </cell>
        </row>
        <row r="9291">
          <cell r="A9291" t="str">
            <v>Data Engineer</v>
          </cell>
          <cell r="F9291" t="b">
            <v>0</v>
          </cell>
          <cell r="M9291">
            <v>90000</v>
          </cell>
        </row>
        <row r="9292">
          <cell r="A9292" t="str">
            <v>Data Scientist</v>
          </cell>
          <cell r="F9292" t="b">
            <v>1</v>
          </cell>
        </row>
        <row r="9293">
          <cell r="A9293" t="str">
            <v>Data Analyst</v>
          </cell>
          <cell r="F9293" t="b">
            <v>0</v>
          </cell>
          <cell r="M9293">
            <v>49350</v>
          </cell>
        </row>
        <row r="9294">
          <cell r="A9294" t="str">
            <v>Data Analyst</v>
          </cell>
          <cell r="F9294" t="b">
            <v>0</v>
          </cell>
          <cell r="M9294">
            <v>90000</v>
          </cell>
        </row>
        <row r="9295">
          <cell r="A9295" t="str">
            <v>Data Engineer</v>
          </cell>
          <cell r="F9295" t="b">
            <v>1</v>
          </cell>
        </row>
        <row r="9296">
          <cell r="A9296" t="str">
            <v>Data Engineer</v>
          </cell>
          <cell r="F9296" t="b">
            <v>0</v>
          </cell>
          <cell r="M9296">
            <v>77000</v>
          </cell>
        </row>
        <row r="9297">
          <cell r="A9297" t="str">
            <v>Senior Data Engineer</v>
          </cell>
          <cell r="F9297" t="b">
            <v>0</v>
          </cell>
          <cell r="M9297">
            <v>185000</v>
          </cell>
        </row>
        <row r="9298">
          <cell r="A9298" t="str">
            <v>Senior Data Engineer</v>
          </cell>
          <cell r="F9298" t="b">
            <v>0</v>
          </cell>
        </row>
        <row r="9299">
          <cell r="A9299" t="str">
            <v>Senior Data Engineer</v>
          </cell>
          <cell r="F9299" t="b">
            <v>0</v>
          </cell>
        </row>
        <row r="9300">
          <cell r="A9300" t="str">
            <v>Data Analyst</v>
          </cell>
          <cell r="F9300" t="b">
            <v>0</v>
          </cell>
          <cell r="M9300">
            <v>77446</v>
          </cell>
        </row>
        <row r="9301">
          <cell r="A9301" t="str">
            <v>Data Engineer</v>
          </cell>
          <cell r="F9301" t="b">
            <v>1</v>
          </cell>
          <cell r="M9301">
            <v>130000</v>
          </cell>
        </row>
        <row r="9302">
          <cell r="A9302" t="str">
            <v>Data Scientist</v>
          </cell>
          <cell r="F9302" t="b">
            <v>1</v>
          </cell>
          <cell r="M9302">
            <v>225000</v>
          </cell>
        </row>
        <row r="9303">
          <cell r="A9303" t="str">
            <v>Data Scientist</v>
          </cell>
          <cell r="F9303" t="b">
            <v>0</v>
          </cell>
          <cell r="M9303">
            <v>98178.3125</v>
          </cell>
        </row>
        <row r="9304">
          <cell r="A9304" t="str">
            <v>Data Analyst</v>
          </cell>
          <cell r="F9304" t="b">
            <v>1</v>
          </cell>
          <cell r="M9304">
            <v>59000</v>
          </cell>
        </row>
        <row r="9305">
          <cell r="A9305" t="str">
            <v>Data Engineer</v>
          </cell>
          <cell r="F9305" t="b">
            <v>0</v>
          </cell>
          <cell r="M9305">
            <v>100000</v>
          </cell>
        </row>
        <row r="9306">
          <cell r="A9306" t="str">
            <v>Data Engineer</v>
          </cell>
          <cell r="F9306" t="b">
            <v>1</v>
          </cell>
          <cell r="M9306">
            <v>135000</v>
          </cell>
        </row>
        <row r="9307">
          <cell r="A9307" t="str">
            <v>Senior Data Scientist</v>
          </cell>
          <cell r="F9307" t="b">
            <v>0</v>
          </cell>
        </row>
        <row r="9308">
          <cell r="A9308" t="str">
            <v>Data Engineer</v>
          </cell>
          <cell r="F9308" t="b">
            <v>1</v>
          </cell>
          <cell r="M9308">
            <v>105000</v>
          </cell>
        </row>
        <row r="9309">
          <cell r="A9309" t="str">
            <v>Business Analyst</v>
          </cell>
          <cell r="F9309" t="b">
            <v>0</v>
          </cell>
        </row>
        <row r="9310">
          <cell r="A9310" t="str">
            <v>Data Analyst</v>
          </cell>
          <cell r="F9310" t="b">
            <v>0</v>
          </cell>
          <cell r="M9310">
            <v>70000</v>
          </cell>
        </row>
        <row r="9311">
          <cell r="A9311" t="str">
            <v>Data Analyst</v>
          </cell>
          <cell r="F9311" t="b">
            <v>0</v>
          </cell>
          <cell r="M9311">
            <v>52500</v>
          </cell>
        </row>
        <row r="9312">
          <cell r="A9312" t="str">
            <v>Data Engineer</v>
          </cell>
          <cell r="F9312" t="b">
            <v>0</v>
          </cell>
          <cell r="M9312">
            <v>192500</v>
          </cell>
        </row>
        <row r="9313">
          <cell r="A9313" t="str">
            <v>Senior Data Scientist</v>
          </cell>
          <cell r="F9313" t="b">
            <v>0</v>
          </cell>
          <cell r="M9313">
            <v>159500</v>
          </cell>
        </row>
        <row r="9314">
          <cell r="A9314" t="str">
            <v>Senior Data Engineer</v>
          </cell>
          <cell r="F9314" t="b">
            <v>1</v>
          </cell>
          <cell r="M9314">
            <v>135000</v>
          </cell>
        </row>
        <row r="9315">
          <cell r="A9315" t="str">
            <v>Data Scientist</v>
          </cell>
          <cell r="F9315" t="b">
            <v>0</v>
          </cell>
          <cell r="M9315">
            <v>101349.5</v>
          </cell>
        </row>
        <row r="9316">
          <cell r="A9316" t="str">
            <v>Data Scientist</v>
          </cell>
          <cell r="F9316" t="b">
            <v>0</v>
          </cell>
        </row>
        <row r="9317">
          <cell r="A9317" t="str">
            <v>Data Engineer</v>
          </cell>
          <cell r="F9317" t="b">
            <v>0</v>
          </cell>
        </row>
        <row r="9318">
          <cell r="A9318" t="str">
            <v>Data Scientist</v>
          </cell>
          <cell r="F9318" t="b">
            <v>0</v>
          </cell>
          <cell r="M9318">
            <v>182000</v>
          </cell>
        </row>
        <row r="9319">
          <cell r="A9319" t="str">
            <v>Data Analyst</v>
          </cell>
          <cell r="F9319" t="b">
            <v>0</v>
          </cell>
          <cell r="M9319">
            <v>74050</v>
          </cell>
        </row>
        <row r="9320">
          <cell r="A9320" t="str">
            <v>Machine Learning Engineer</v>
          </cell>
          <cell r="F9320" t="b">
            <v>0</v>
          </cell>
        </row>
        <row r="9321">
          <cell r="A9321" t="str">
            <v>Data Analyst</v>
          </cell>
          <cell r="F9321" t="b">
            <v>0</v>
          </cell>
          <cell r="M9321">
            <v>72900</v>
          </cell>
        </row>
        <row r="9322">
          <cell r="A9322" t="str">
            <v>Data Analyst</v>
          </cell>
          <cell r="F9322" t="b">
            <v>0</v>
          </cell>
        </row>
        <row r="9323">
          <cell r="A9323" t="str">
            <v>Data Engineer</v>
          </cell>
          <cell r="F9323" t="b">
            <v>0</v>
          </cell>
          <cell r="M9323">
            <v>90000</v>
          </cell>
        </row>
        <row r="9324">
          <cell r="A9324" t="str">
            <v>Data Scientist</v>
          </cell>
          <cell r="F9324" t="b">
            <v>0</v>
          </cell>
          <cell r="M9324">
            <v>99150</v>
          </cell>
        </row>
        <row r="9325">
          <cell r="A9325" t="str">
            <v>Data Analyst</v>
          </cell>
          <cell r="F9325" t="b">
            <v>0</v>
          </cell>
          <cell r="M9325">
            <v>62500</v>
          </cell>
        </row>
        <row r="9326">
          <cell r="A9326" t="str">
            <v>Data Engineer</v>
          </cell>
          <cell r="F9326" t="b">
            <v>0</v>
          </cell>
        </row>
        <row r="9327">
          <cell r="A9327" t="str">
            <v>Data Analyst</v>
          </cell>
          <cell r="F9327" t="b">
            <v>1</v>
          </cell>
        </row>
        <row r="9328">
          <cell r="A9328" t="str">
            <v>Data Engineer</v>
          </cell>
          <cell r="F9328" t="b">
            <v>0</v>
          </cell>
          <cell r="M9328">
            <v>113250</v>
          </cell>
        </row>
        <row r="9329">
          <cell r="A9329" t="str">
            <v>Data Scientist</v>
          </cell>
          <cell r="F9329" t="b">
            <v>0</v>
          </cell>
        </row>
        <row r="9330">
          <cell r="A9330" t="str">
            <v>Data Analyst</v>
          </cell>
          <cell r="F9330" t="b">
            <v>0</v>
          </cell>
          <cell r="M9330">
            <v>173000</v>
          </cell>
        </row>
        <row r="9331">
          <cell r="A9331" t="str">
            <v>Data Scientist</v>
          </cell>
          <cell r="F9331" t="b">
            <v>0</v>
          </cell>
          <cell r="M9331">
            <v>175000</v>
          </cell>
        </row>
        <row r="9332">
          <cell r="A9332" t="str">
            <v>Data Analyst</v>
          </cell>
          <cell r="F9332" t="b">
            <v>0</v>
          </cell>
          <cell r="M9332">
            <v>64800</v>
          </cell>
        </row>
        <row r="9333">
          <cell r="A9333" t="str">
            <v>Data Scientist</v>
          </cell>
          <cell r="F9333" t="b">
            <v>0</v>
          </cell>
          <cell r="M9333">
            <v>122500</v>
          </cell>
        </row>
        <row r="9334">
          <cell r="A9334" t="str">
            <v>Data Scientist</v>
          </cell>
          <cell r="F9334" t="b">
            <v>0</v>
          </cell>
          <cell r="M9334">
            <v>115000</v>
          </cell>
        </row>
        <row r="9335">
          <cell r="A9335" t="str">
            <v>Data Scientist</v>
          </cell>
          <cell r="F9335" t="b">
            <v>0</v>
          </cell>
        </row>
        <row r="9336">
          <cell r="A9336" t="str">
            <v>Data Engineer</v>
          </cell>
          <cell r="F9336" t="b">
            <v>1</v>
          </cell>
        </row>
        <row r="9337">
          <cell r="A9337" t="str">
            <v>Data Engineer</v>
          </cell>
          <cell r="F9337" t="b">
            <v>1</v>
          </cell>
        </row>
        <row r="9338">
          <cell r="A9338" t="str">
            <v>Data Scientist</v>
          </cell>
          <cell r="F9338" t="b">
            <v>0</v>
          </cell>
          <cell r="M9338">
            <v>90670</v>
          </cell>
        </row>
        <row r="9339">
          <cell r="A9339" t="str">
            <v>Data Analyst</v>
          </cell>
          <cell r="F9339" t="b">
            <v>0</v>
          </cell>
          <cell r="M9339">
            <v>87500</v>
          </cell>
        </row>
        <row r="9340">
          <cell r="A9340" t="str">
            <v>Data Analyst</v>
          </cell>
          <cell r="F9340" t="b">
            <v>0</v>
          </cell>
          <cell r="M9340">
            <v>44100</v>
          </cell>
        </row>
        <row r="9341">
          <cell r="A9341" t="str">
            <v>Data Engineer</v>
          </cell>
          <cell r="F9341" t="b">
            <v>0</v>
          </cell>
        </row>
        <row r="9342">
          <cell r="A9342" t="str">
            <v>Data Scientist</v>
          </cell>
          <cell r="F9342" t="b">
            <v>0</v>
          </cell>
          <cell r="M9342">
            <v>157500</v>
          </cell>
        </row>
        <row r="9343">
          <cell r="A9343" t="str">
            <v>Senior Data Analyst</v>
          </cell>
          <cell r="F9343" t="b">
            <v>0</v>
          </cell>
          <cell r="M9343">
            <v>111175</v>
          </cell>
        </row>
        <row r="9344">
          <cell r="A9344" t="str">
            <v>Data Scientist</v>
          </cell>
          <cell r="F9344" t="b">
            <v>1</v>
          </cell>
        </row>
        <row r="9345">
          <cell r="A9345" t="str">
            <v>Data Analyst</v>
          </cell>
          <cell r="F9345" t="b">
            <v>0</v>
          </cell>
        </row>
        <row r="9346">
          <cell r="A9346" t="str">
            <v>Data Analyst</v>
          </cell>
          <cell r="F9346" t="b">
            <v>0</v>
          </cell>
          <cell r="M9346">
            <v>110000</v>
          </cell>
        </row>
        <row r="9347">
          <cell r="A9347" t="str">
            <v>Data Engineer</v>
          </cell>
          <cell r="F9347" t="b">
            <v>0</v>
          </cell>
          <cell r="M9347">
            <v>125000</v>
          </cell>
        </row>
        <row r="9348">
          <cell r="A9348" t="str">
            <v>Data Engineer</v>
          </cell>
          <cell r="F9348" t="b">
            <v>0</v>
          </cell>
        </row>
        <row r="9349">
          <cell r="A9349" t="str">
            <v>Data Scientist</v>
          </cell>
          <cell r="F9349" t="b">
            <v>0</v>
          </cell>
        </row>
        <row r="9350">
          <cell r="A9350" t="str">
            <v>Data Analyst</v>
          </cell>
          <cell r="F9350" t="b">
            <v>0</v>
          </cell>
          <cell r="M9350">
            <v>72000</v>
          </cell>
        </row>
        <row r="9351">
          <cell r="A9351" t="str">
            <v>Data Engineer</v>
          </cell>
          <cell r="F9351" t="b">
            <v>1</v>
          </cell>
          <cell r="M9351">
            <v>130000</v>
          </cell>
        </row>
        <row r="9352">
          <cell r="A9352" t="str">
            <v>Data Analyst</v>
          </cell>
          <cell r="F9352" t="b">
            <v>0</v>
          </cell>
          <cell r="M9352">
            <v>125000</v>
          </cell>
        </row>
        <row r="9353">
          <cell r="A9353" t="str">
            <v>Data Analyst</v>
          </cell>
          <cell r="F9353" t="b">
            <v>0</v>
          </cell>
        </row>
        <row r="9354">
          <cell r="A9354" t="str">
            <v>Data Engineer</v>
          </cell>
          <cell r="F9354" t="b">
            <v>1</v>
          </cell>
          <cell r="M9354">
            <v>55000</v>
          </cell>
        </row>
        <row r="9355">
          <cell r="A9355" t="str">
            <v>Data Engineer</v>
          </cell>
          <cell r="F9355" t="b">
            <v>0</v>
          </cell>
        </row>
        <row r="9356">
          <cell r="A9356" t="str">
            <v>Data Scientist</v>
          </cell>
          <cell r="F9356" t="b">
            <v>0</v>
          </cell>
        </row>
        <row r="9357">
          <cell r="A9357" t="str">
            <v>Data Scientist</v>
          </cell>
          <cell r="F9357" t="b">
            <v>1</v>
          </cell>
          <cell r="M9357">
            <v>132500</v>
          </cell>
        </row>
        <row r="9358">
          <cell r="A9358" t="str">
            <v>Data Engineer</v>
          </cell>
          <cell r="F9358" t="b">
            <v>0</v>
          </cell>
          <cell r="M9358">
            <v>145000</v>
          </cell>
        </row>
        <row r="9359">
          <cell r="A9359" t="str">
            <v>Data Engineer</v>
          </cell>
          <cell r="F9359" t="b">
            <v>0</v>
          </cell>
        </row>
        <row r="9360">
          <cell r="A9360" t="str">
            <v>Data Scientist</v>
          </cell>
          <cell r="F9360" t="b">
            <v>0</v>
          </cell>
          <cell r="M9360">
            <v>95700</v>
          </cell>
        </row>
        <row r="9361">
          <cell r="A9361" t="str">
            <v>Data Scientist</v>
          </cell>
          <cell r="F9361" t="b">
            <v>0</v>
          </cell>
          <cell r="M9361">
            <v>157500</v>
          </cell>
        </row>
        <row r="9362">
          <cell r="A9362" t="str">
            <v>Senior Data Analyst</v>
          </cell>
          <cell r="F9362" t="b">
            <v>0</v>
          </cell>
        </row>
        <row r="9363">
          <cell r="A9363" t="str">
            <v>Data Scientist</v>
          </cell>
          <cell r="F9363" t="b">
            <v>1</v>
          </cell>
        </row>
        <row r="9364">
          <cell r="A9364" t="str">
            <v>Data Scientist</v>
          </cell>
          <cell r="F9364" t="b">
            <v>0</v>
          </cell>
          <cell r="M9364">
            <v>175000</v>
          </cell>
        </row>
        <row r="9365">
          <cell r="A9365" t="str">
            <v>Data Scientist</v>
          </cell>
          <cell r="F9365" t="b">
            <v>0</v>
          </cell>
          <cell r="M9365">
            <v>143500</v>
          </cell>
        </row>
        <row r="9366">
          <cell r="A9366" t="str">
            <v>Data Scientist</v>
          </cell>
          <cell r="F9366" t="b">
            <v>0</v>
          </cell>
          <cell r="M9366">
            <v>112500</v>
          </cell>
        </row>
        <row r="9367">
          <cell r="A9367" t="str">
            <v>Data Scientist</v>
          </cell>
          <cell r="F9367" t="b">
            <v>0</v>
          </cell>
          <cell r="M9367">
            <v>140000</v>
          </cell>
        </row>
        <row r="9368">
          <cell r="A9368" t="str">
            <v>Data Engineer</v>
          </cell>
          <cell r="F9368" t="b">
            <v>0</v>
          </cell>
          <cell r="M9368">
            <v>90000</v>
          </cell>
        </row>
        <row r="9369">
          <cell r="A9369" t="str">
            <v>Senior Data Engineer</v>
          </cell>
          <cell r="F9369" t="b">
            <v>1</v>
          </cell>
        </row>
        <row r="9370">
          <cell r="A9370" t="str">
            <v>Data Scientist</v>
          </cell>
          <cell r="F9370" t="b">
            <v>1</v>
          </cell>
          <cell r="M9370">
            <v>130000</v>
          </cell>
        </row>
        <row r="9371">
          <cell r="A9371" t="str">
            <v>Data Scientist</v>
          </cell>
          <cell r="F9371" t="b">
            <v>1</v>
          </cell>
        </row>
        <row r="9372">
          <cell r="A9372" t="str">
            <v>Data Analyst</v>
          </cell>
          <cell r="F9372" t="b">
            <v>0</v>
          </cell>
        </row>
        <row r="9373">
          <cell r="A9373" t="str">
            <v>Data Engineer</v>
          </cell>
          <cell r="F9373" t="b">
            <v>0</v>
          </cell>
          <cell r="M9373">
            <v>79200</v>
          </cell>
        </row>
        <row r="9374">
          <cell r="A9374" t="str">
            <v>Data Engineer</v>
          </cell>
          <cell r="F9374" t="b">
            <v>0</v>
          </cell>
        </row>
        <row r="9375">
          <cell r="A9375" t="str">
            <v>Data Analyst</v>
          </cell>
          <cell r="F9375" t="b">
            <v>0</v>
          </cell>
        </row>
        <row r="9376">
          <cell r="A9376" t="str">
            <v>Data Analyst</v>
          </cell>
          <cell r="F9376" t="b">
            <v>0</v>
          </cell>
        </row>
        <row r="9377">
          <cell r="A9377" t="str">
            <v>Data Scientist</v>
          </cell>
          <cell r="F9377" t="b">
            <v>0</v>
          </cell>
          <cell r="M9377">
            <v>82830</v>
          </cell>
        </row>
        <row r="9378">
          <cell r="A9378" t="str">
            <v>Data Engineer</v>
          </cell>
          <cell r="F9378" t="b">
            <v>1</v>
          </cell>
          <cell r="M9378">
            <v>52500</v>
          </cell>
        </row>
        <row r="9379">
          <cell r="A9379" t="str">
            <v>Machine Learning Engineer</v>
          </cell>
          <cell r="F9379" t="b">
            <v>1</v>
          </cell>
          <cell r="M9379">
            <v>106000</v>
          </cell>
        </row>
        <row r="9380">
          <cell r="A9380" t="str">
            <v>Data Analyst</v>
          </cell>
          <cell r="F9380" t="b">
            <v>1</v>
          </cell>
        </row>
        <row r="9381">
          <cell r="A9381" t="str">
            <v>Data Engineer</v>
          </cell>
          <cell r="F9381" t="b">
            <v>0</v>
          </cell>
        </row>
        <row r="9382">
          <cell r="A9382" t="str">
            <v>Data Scientist</v>
          </cell>
          <cell r="F9382" t="b">
            <v>1</v>
          </cell>
        </row>
        <row r="9383">
          <cell r="A9383" t="str">
            <v>Data Scientist</v>
          </cell>
          <cell r="F9383" t="b">
            <v>1</v>
          </cell>
        </row>
        <row r="9384">
          <cell r="A9384" t="str">
            <v>Machine Learning Engineer</v>
          </cell>
          <cell r="F9384" t="b">
            <v>0</v>
          </cell>
          <cell r="M9384">
            <v>166000</v>
          </cell>
        </row>
        <row r="9385">
          <cell r="A9385" t="str">
            <v>Data Engineer</v>
          </cell>
          <cell r="F9385" t="b">
            <v>0</v>
          </cell>
        </row>
        <row r="9386">
          <cell r="A9386" t="str">
            <v>Data Scientist</v>
          </cell>
          <cell r="F9386" t="b">
            <v>0</v>
          </cell>
          <cell r="M9386">
            <v>81400</v>
          </cell>
        </row>
        <row r="9387">
          <cell r="A9387" t="str">
            <v>Data Scientist</v>
          </cell>
          <cell r="F9387" t="b">
            <v>0</v>
          </cell>
          <cell r="M9387">
            <v>90000</v>
          </cell>
        </row>
        <row r="9388">
          <cell r="A9388" t="str">
            <v>Data Analyst</v>
          </cell>
          <cell r="F9388" t="b">
            <v>0</v>
          </cell>
          <cell r="M9388">
            <v>90000</v>
          </cell>
        </row>
        <row r="9389">
          <cell r="A9389" t="str">
            <v>Data Analyst</v>
          </cell>
          <cell r="F9389" t="b">
            <v>0</v>
          </cell>
        </row>
        <row r="9390">
          <cell r="A9390" t="str">
            <v>Senior Data Engineer</v>
          </cell>
          <cell r="F9390" t="b">
            <v>0</v>
          </cell>
        </row>
        <row r="9391">
          <cell r="A9391" t="str">
            <v>Data Analyst</v>
          </cell>
          <cell r="F9391" t="b">
            <v>0</v>
          </cell>
        </row>
        <row r="9392">
          <cell r="A9392" t="str">
            <v>Senior Data Analyst</v>
          </cell>
          <cell r="F9392" t="b">
            <v>0</v>
          </cell>
          <cell r="M9392">
            <v>163500</v>
          </cell>
        </row>
        <row r="9393">
          <cell r="A9393" t="str">
            <v>Senior Data Analyst</v>
          </cell>
          <cell r="F9393" t="b">
            <v>0</v>
          </cell>
          <cell r="M9393">
            <v>110000</v>
          </cell>
        </row>
        <row r="9394">
          <cell r="A9394" t="str">
            <v>Data Scientist</v>
          </cell>
          <cell r="F9394" t="b">
            <v>1</v>
          </cell>
        </row>
        <row r="9395">
          <cell r="A9395" t="str">
            <v>Data Scientist</v>
          </cell>
          <cell r="F9395" t="b">
            <v>0</v>
          </cell>
          <cell r="M9395">
            <v>157500</v>
          </cell>
        </row>
        <row r="9396">
          <cell r="A9396" t="str">
            <v>Senior Data Engineer</v>
          </cell>
          <cell r="F9396" t="b">
            <v>0</v>
          </cell>
          <cell r="M9396">
            <v>111175</v>
          </cell>
        </row>
        <row r="9397">
          <cell r="A9397" t="str">
            <v>Data Scientist</v>
          </cell>
          <cell r="F9397" t="b">
            <v>0</v>
          </cell>
        </row>
        <row r="9398">
          <cell r="A9398" t="str">
            <v>Data Scientist</v>
          </cell>
          <cell r="F9398" t="b">
            <v>0</v>
          </cell>
          <cell r="M9398">
            <v>92659.5</v>
          </cell>
        </row>
        <row r="9399">
          <cell r="A9399" t="str">
            <v>Senior Data Engineer</v>
          </cell>
          <cell r="F9399" t="b">
            <v>0</v>
          </cell>
          <cell r="M9399">
            <v>184000</v>
          </cell>
        </row>
        <row r="9400">
          <cell r="A9400" t="str">
            <v>Data Scientist</v>
          </cell>
          <cell r="F9400" t="b">
            <v>0</v>
          </cell>
          <cell r="M9400">
            <v>224500</v>
          </cell>
        </row>
        <row r="9401">
          <cell r="A9401" t="str">
            <v>Data Analyst</v>
          </cell>
          <cell r="F9401" t="b">
            <v>0</v>
          </cell>
          <cell r="M9401">
            <v>47500</v>
          </cell>
        </row>
        <row r="9402">
          <cell r="A9402" t="str">
            <v>Senior Data Engineer</v>
          </cell>
          <cell r="F9402" t="b">
            <v>0</v>
          </cell>
          <cell r="M9402">
            <v>147500</v>
          </cell>
        </row>
        <row r="9403">
          <cell r="A9403" t="str">
            <v>Data Analyst</v>
          </cell>
          <cell r="F9403" t="b">
            <v>0</v>
          </cell>
        </row>
        <row r="9404">
          <cell r="A9404" t="str">
            <v>Data Scientist</v>
          </cell>
          <cell r="F9404" t="b">
            <v>0</v>
          </cell>
          <cell r="M9404">
            <v>161500</v>
          </cell>
        </row>
        <row r="9405">
          <cell r="A9405" t="str">
            <v>Data Analyst</v>
          </cell>
          <cell r="F9405" t="b">
            <v>0</v>
          </cell>
          <cell r="M9405">
            <v>70000</v>
          </cell>
        </row>
        <row r="9406">
          <cell r="A9406" t="str">
            <v>Data Engineer</v>
          </cell>
          <cell r="F9406" t="b">
            <v>0</v>
          </cell>
          <cell r="M9406">
            <v>121200</v>
          </cell>
        </row>
        <row r="9407">
          <cell r="A9407" t="str">
            <v>Data Engineer</v>
          </cell>
          <cell r="F9407" t="b">
            <v>0</v>
          </cell>
          <cell r="M9407">
            <v>165000</v>
          </cell>
        </row>
        <row r="9408">
          <cell r="A9408" t="str">
            <v>Business Analyst</v>
          </cell>
          <cell r="F9408" t="b">
            <v>0</v>
          </cell>
          <cell r="M9408">
            <v>37250</v>
          </cell>
        </row>
        <row r="9409">
          <cell r="A9409" t="str">
            <v>Senior Data Engineer</v>
          </cell>
          <cell r="F9409" t="b">
            <v>1</v>
          </cell>
        </row>
        <row r="9410">
          <cell r="A9410" t="str">
            <v>Data Analyst</v>
          </cell>
          <cell r="F9410" t="b">
            <v>0</v>
          </cell>
          <cell r="M9410">
            <v>125000</v>
          </cell>
        </row>
        <row r="9411">
          <cell r="A9411" t="str">
            <v>Senior Data Analyst</v>
          </cell>
          <cell r="F9411" t="b">
            <v>0</v>
          </cell>
        </row>
        <row r="9412">
          <cell r="A9412" t="str">
            <v>Senior Data Engineer</v>
          </cell>
          <cell r="F9412" t="b">
            <v>0</v>
          </cell>
          <cell r="M9412">
            <v>167500</v>
          </cell>
        </row>
        <row r="9413">
          <cell r="A9413" t="str">
            <v>Data Analyst</v>
          </cell>
          <cell r="F9413" t="b">
            <v>0</v>
          </cell>
        </row>
        <row r="9414">
          <cell r="A9414" t="str">
            <v>Senior Data Analyst</v>
          </cell>
          <cell r="F9414" t="b">
            <v>0</v>
          </cell>
          <cell r="M9414">
            <v>111202</v>
          </cell>
        </row>
        <row r="9415">
          <cell r="A9415" t="str">
            <v>Data Engineer</v>
          </cell>
          <cell r="F9415" t="b">
            <v>0</v>
          </cell>
        </row>
        <row r="9416">
          <cell r="A9416" t="str">
            <v>Data Engineer</v>
          </cell>
          <cell r="F9416" t="b">
            <v>0</v>
          </cell>
          <cell r="M9416">
            <v>133000</v>
          </cell>
        </row>
        <row r="9417">
          <cell r="A9417" t="str">
            <v>Senior Data Scientist</v>
          </cell>
          <cell r="F9417" t="b">
            <v>1</v>
          </cell>
        </row>
        <row r="9418">
          <cell r="A9418" t="str">
            <v>Data Scientist</v>
          </cell>
          <cell r="F9418" t="b">
            <v>0</v>
          </cell>
          <cell r="M9418">
            <v>80000</v>
          </cell>
        </row>
        <row r="9419">
          <cell r="A9419" t="str">
            <v>Data Engineer</v>
          </cell>
          <cell r="F9419" t="b">
            <v>0</v>
          </cell>
          <cell r="M9419">
            <v>150000</v>
          </cell>
        </row>
        <row r="9420">
          <cell r="A9420" t="str">
            <v>Data Scientist</v>
          </cell>
          <cell r="F9420" t="b">
            <v>0</v>
          </cell>
          <cell r="M9420">
            <v>50400</v>
          </cell>
        </row>
        <row r="9421">
          <cell r="A9421" t="str">
            <v>Data Scientist</v>
          </cell>
          <cell r="F9421" t="b">
            <v>0</v>
          </cell>
          <cell r="M9421">
            <v>200000</v>
          </cell>
        </row>
        <row r="9422">
          <cell r="A9422" t="str">
            <v>Data Scientist</v>
          </cell>
          <cell r="F9422" t="b">
            <v>0</v>
          </cell>
        </row>
        <row r="9423">
          <cell r="A9423" t="str">
            <v>Data Scientist</v>
          </cell>
          <cell r="F9423" t="b">
            <v>0</v>
          </cell>
          <cell r="M9423">
            <v>145000</v>
          </cell>
        </row>
        <row r="9424">
          <cell r="A9424" t="str">
            <v>Data Analyst</v>
          </cell>
          <cell r="F9424" t="b">
            <v>0</v>
          </cell>
        </row>
        <row r="9425">
          <cell r="A9425" t="str">
            <v>Data Analyst</v>
          </cell>
          <cell r="F9425" t="b">
            <v>0</v>
          </cell>
        </row>
        <row r="9426">
          <cell r="A9426" t="str">
            <v>Data Scientist</v>
          </cell>
          <cell r="F9426" t="b">
            <v>0</v>
          </cell>
        </row>
        <row r="9427">
          <cell r="A9427" t="str">
            <v>Data Scientist</v>
          </cell>
          <cell r="F9427" t="b">
            <v>1</v>
          </cell>
        </row>
        <row r="9428">
          <cell r="A9428" t="str">
            <v>Data Scientist</v>
          </cell>
          <cell r="F9428" t="b">
            <v>0</v>
          </cell>
          <cell r="M9428">
            <v>90000</v>
          </cell>
        </row>
        <row r="9429">
          <cell r="A9429" t="str">
            <v>Senior Data Engineer</v>
          </cell>
          <cell r="F9429" t="b">
            <v>1</v>
          </cell>
          <cell r="M9429">
            <v>180000</v>
          </cell>
        </row>
        <row r="9430">
          <cell r="A9430" t="str">
            <v>Data Engineer</v>
          </cell>
          <cell r="F9430" t="b">
            <v>0</v>
          </cell>
          <cell r="M9430">
            <v>96300</v>
          </cell>
        </row>
        <row r="9431">
          <cell r="A9431" t="str">
            <v>Senior Data Engineer</v>
          </cell>
          <cell r="F9431" t="b">
            <v>0</v>
          </cell>
          <cell r="M9431">
            <v>155500</v>
          </cell>
        </row>
        <row r="9432">
          <cell r="A9432" t="str">
            <v>Data Engineer</v>
          </cell>
          <cell r="F9432" t="b">
            <v>0</v>
          </cell>
        </row>
        <row r="9433">
          <cell r="A9433" t="str">
            <v>Data Engineer</v>
          </cell>
          <cell r="F9433" t="b">
            <v>0</v>
          </cell>
          <cell r="M9433">
            <v>225000</v>
          </cell>
        </row>
        <row r="9434">
          <cell r="A9434" t="str">
            <v>Senior Data Analyst</v>
          </cell>
          <cell r="F9434" t="b">
            <v>0</v>
          </cell>
          <cell r="M9434">
            <v>92500</v>
          </cell>
        </row>
        <row r="9435">
          <cell r="A9435" t="str">
            <v>Data Scientist</v>
          </cell>
          <cell r="F9435" t="b">
            <v>1</v>
          </cell>
          <cell r="M9435">
            <v>40000</v>
          </cell>
        </row>
        <row r="9436">
          <cell r="A9436" t="str">
            <v>Data Engineer</v>
          </cell>
          <cell r="F9436" t="b">
            <v>1</v>
          </cell>
        </row>
        <row r="9437">
          <cell r="A9437" t="str">
            <v>Data Engineer</v>
          </cell>
          <cell r="F9437" t="b">
            <v>0</v>
          </cell>
        </row>
        <row r="9438">
          <cell r="A9438" t="str">
            <v>Senior Data Scientist</v>
          </cell>
          <cell r="F9438" t="b">
            <v>0</v>
          </cell>
          <cell r="M9438">
            <v>79019</v>
          </cell>
        </row>
        <row r="9439">
          <cell r="A9439" t="str">
            <v>Data Engineer</v>
          </cell>
          <cell r="F9439" t="b">
            <v>1</v>
          </cell>
        </row>
        <row r="9440">
          <cell r="A9440" t="str">
            <v>Data Analyst</v>
          </cell>
          <cell r="F9440" t="b">
            <v>0</v>
          </cell>
        </row>
        <row r="9441">
          <cell r="A9441" t="str">
            <v>Senior Data Analyst</v>
          </cell>
          <cell r="F9441" t="b">
            <v>1</v>
          </cell>
        </row>
        <row r="9442">
          <cell r="A9442" t="str">
            <v>Senior Data Scientist</v>
          </cell>
          <cell r="F9442" t="b">
            <v>0</v>
          </cell>
          <cell r="M9442">
            <v>125000</v>
          </cell>
        </row>
        <row r="9443">
          <cell r="A9443" t="str">
            <v>Data Analyst</v>
          </cell>
          <cell r="F9443" t="b">
            <v>0</v>
          </cell>
        </row>
        <row r="9444">
          <cell r="A9444" t="str">
            <v>Data Engineer</v>
          </cell>
          <cell r="F9444" t="b">
            <v>0</v>
          </cell>
        </row>
        <row r="9445">
          <cell r="A9445" t="str">
            <v>Senior Data Analyst</v>
          </cell>
          <cell r="F9445" t="b">
            <v>0</v>
          </cell>
          <cell r="M9445">
            <v>110275</v>
          </cell>
        </row>
        <row r="9446">
          <cell r="A9446" t="str">
            <v>Data Analyst</v>
          </cell>
          <cell r="F9446" t="b">
            <v>1</v>
          </cell>
        </row>
        <row r="9447">
          <cell r="A9447" t="str">
            <v>Senior Data Engineer</v>
          </cell>
          <cell r="F9447" t="b">
            <v>0</v>
          </cell>
          <cell r="M9447">
            <v>140000</v>
          </cell>
        </row>
        <row r="9448">
          <cell r="A9448" t="str">
            <v>Data Analyst</v>
          </cell>
          <cell r="F9448" t="b">
            <v>0</v>
          </cell>
        </row>
        <row r="9449">
          <cell r="A9449" t="str">
            <v>Data Engineer</v>
          </cell>
          <cell r="F9449" t="b">
            <v>0</v>
          </cell>
          <cell r="M9449">
            <v>146000</v>
          </cell>
        </row>
        <row r="9450">
          <cell r="A9450" t="str">
            <v>Data Engineer</v>
          </cell>
          <cell r="F9450" t="b">
            <v>0</v>
          </cell>
        </row>
        <row r="9451">
          <cell r="A9451" t="str">
            <v>Data Engineer</v>
          </cell>
          <cell r="F9451" t="b">
            <v>0</v>
          </cell>
        </row>
        <row r="9452">
          <cell r="A9452" t="str">
            <v>Data Scientist</v>
          </cell>
          <cell r="F9452" t="b">
            <v>1</v>
          </cell>
        </row>
        <row r="9453">
          <cell r="A9453" t="str">
            <v>Data Engineer</v>
          </cell>
          <cell r="F9453" t="b">
            <v>0</v>
          </cell>
          <cell r="M9453">
            <v>130000</v>
          </cell>
        </row>
        <row r="9454">
          <cell r="A9454" t="str">
            <v>Data Scientist</v>
          </cell>
          <cell r="F9454" t="b">
            <v>0</v>
          </cell>
          <cell r="M9454">
            <v>224500</v>
          </cell>
        </row>
        <row r="9455">
          <cell r="A9455" t="str">
            <v>Data Scientist</v>
          </cell>
          <cell r="F9455" t="b">
            <v>0</v>
          </cell>
          <cell r="M9455">
            <v>240000</v>
          </cell>
        </row>
        <row r="9456">
          <cell r="A9456" t="str">
            <v>Data Scientist</v>
          </cell>
          <cell r="F9456" t="b">
            <v>0</v>
          </cell>
        </row>
        <row r="9457">
          <cell r="A9457" t="str">
            <v>Data Scientist</v>
          </cell>
          <cell r="F9457" t="b">
            <v>0</v>
          </cell>
        </row>
        <row r="9458">
          <cell r="A9458" t="str">
            <v>Data Engineer</v>
          </cell>
          <cell r="F9458" t="b">
            <v>1</v>
          </cell>
        </row>
        <row r="9459">
          <cell r="A9459" t="str">
            <v>Data Scientist</v>
          </cell>
          <cell r="F9459" t="b">
            <v>1</v>
          </cell>
          <cell r="M9459">
            <v>150000</v>
          </cell>
        </row>
        <row r="9460">
          <cell r="A9460" t="str">
            <v>Data Analyst</v>
          </cell>
          <cell r="F9460" t="b">
            <v>0</v>
          </cell>
        </row>
        <row r="9461">
          <cell r="A9461" t="str">
            <v>Software Engineer</v>
          </cell>
          <cell r="F9461" t="b">
            <v>0</v>
          </cell>
          <cell r="M9461">
            <v>64800</v>
          </cell>
        </row>
        <row r="9462">
          <cell r="A9462" t="str">
            <v>Data Analyst</v>
          </cell>
          <cell r="F9462" t="b">
            <v>1</v>
          </cell>
        </row>
        <row r="9463">
          <cell r="A9463" t="str">
            <v>Data Engineer</v>
          </cell>
          <cell r="F9463" t="b">
            <v>1</v>
          </cell>
          <cell r="M9463">
            <v>112143.5</v>
          </cell>
        </row>
        <row r="9464">
          <cell r="A9464" t="str">
            <v>Data Scientist</v>
          </cell>
          <cell r="F9464" t="b">
            <v>1</v>
          </cell>
          <cell r="M9464">
            <v>125000</v>
          </cell>
        </row>
        <row r="9465">
          <cell r="A9465" t="str">
            <v>Data Engineer</v>
          </cell>
          <cell r="F9465" t="b">
            <v>0</v>
          </cell>
          <cell r="M9465">
            <v>107500</v>
          </cell>
        </row>
        <row r="9466">
          <cell r="A9466" t="str">
            <v>Data Scientist</v>
          </cell>
          <cell r="F9466" t="b">
            <v>0</v>
          </cell>
          <cell r="M9466">
            <v>254000</v>
          </cell>
        </row>
        <row r="9467">
          <cell r="A9467" t="str">
            <v>Data Engineer</v>
          </cell>
          <cell r="F9467" t="b">
            <v>0</v>
          </cell>
          <cell r="M9467">
            <v>135000</v>
          </cell>
        </row>
        <row r="9468">
          <cell r="A9468" t="str">
            <v>Data Analyst</v>
          </cell>
          <cell r="F9468" t="b">
            <v>0</v>
          </cell>
          <cell r="M9468">
            <v>75067.5</v>
          </cell>
        </row>
        <row r="9469">
          <cell r="A9469" t="str">
            <v>Senior Data Analyst</v>
          </cell>
          <cell r="F9469" t="b">
            <v>0</v>
          </cell>
          <cell r="M9469">
            <v>147500</v>
          </cell>
        </row>
        <row r="9470">
          <cell r="A9470" t="str">
            <v>Software Engineer</v>
          </cell>
          <cell r="F9470" t="b">
            <v>0</v>
          </cell>
          <cell r="M9470">
            <v>56700</v>
          </cell>
        </row>
        <row r="9471">
          <cell r="A9471" t="str">
            <v>Data Engineer</v>
          </cell>
          <cell r="F9471" t="b">
            <v>0</v>
          </cell>
          <cell r="M9471">
            <v>134241</v>
          </cell>
        </row>
        <row r="9472">
          <cell r="A9472" t="str">
            <v>Senior Data Scientist</v>
          </cell>
          <cell r="F9472" t="b">
            <v>0</v>
          </cell>
          <cell r="M9472">
            <v>157500</v>
          </cell>
        </row>
        <row r="9473">
          <cell r="A9473" t="str">
            <v>Data Scientist</v>
          </cell>
          <cell r="F9473" t="b">
            <v>1</v>
          </cell>
        </row>
        <row r="9474">
          <cell r="A9474" t="str">
            <v>Data Scientist</v>
          </cell>
          <cell r="F9474" t="b">
            <v>0</v>
          </cell>
          <cell r="M9474">
            <v>92500</v>
          </cell>
        </row>
        <row r="9475">
          <cell r="A9475" t="str">
            <v>Senior Data Analyst</v>
          </cell>
          <cell r="F9475" t="b">
            <v>0</v>
          </cell>
          <cell r="M9475">
            <v>90000</v>
          </cell>
        </row>
        <row r="9476">
          <cell r="A9476" t="str">
            <v>Data Engineer</v>
          </cell>
          <cell r="F9476" t="b">
            <v>0</v>
          </cell>
          <cell r="M9476">
            <v>90000</v>
          </cell>
        </row>
        <row r="9477">
          <cell r="A9477" t="str">
            <v>Data Scientist</v>
          </cell>
          <cell r="F9477" t="b">
            <v>1</v>
          </cell>
        </row>
        <row r="9478">
          <cell r="A9478" t="str">
            <v>Data Analyst</v>
          </cell>
          <cell r="F9478" t="b">
            <v>0</v>
          </cell>
          <cell r="M9478">
            <v>50400</v>
          </cell>
        </row>
        <row r="9479">
          <cell r="A9479" t="str">
            <v>Data Analyst</v>
          </cell>
          <cell r="F9479" t="b">
            <v>0</v>
          </cell>
        </row>
        <row r="9480">
          <cell r="A9480" t="str">
            <v>Data Analyst</v>
          </cell>
          <cell r="F9480" t="b">
            <v>0</v>
          </cell>
        </row>
        <row r="9481">
          <cell r="A9481" t="str">
            <v>Software Engineer</v>
          </cell>
          <cell r="F9481" t="b">
            <v>0</v>
          </cell>
          <cell r="M9481">
            <v>72900</v>
          </cell>
        </row>
        <row r="9482">
          <cell r="A9482" t="str">
            <v>Data Engineer</v>
          </cell>
          <cell r="F9482" t="b">
            <v>0</v>
          </cell>
          <cell r="M9482">
            <v>170000</v>
          </cell>
        </row>
        <row r="9483">
          <cell r="A9483" t="str">
            <v>Data Engineer</v>
          </cell>
          <cell r="F9483" t="b">
            <v>0</v>
          </cell>
          <cell r="M9483">
            <v>82315.75</v>
          </cell>
        </row>
        <row r="9484">
          <cell r="A9484" t="str">
            <v>Data Scientist</v>
          </cell>
          <cell r="F9484" t="b">
            <v>0</v>
          </cell>
          <cell r="M9484">
            <v>375000</v>
          </cell>
        </row>
        <row r="9485">
          <cell r="A9485" t="str">
            <v>Data Engineer</v>
          </cell>
          <cell r="F9485" t="b">
            <v>0</v>
          </cell>
          <cell r="M9485">
            <v>145000</v>
          </cell>
        </row>
        <row r="9486">
          <cell r="A9486" t="str">
            <v>Software Engineer</v>
          </cell>
          <cell r="F9486" t="b">
            <v>1</v>
          </cell>
          <cell r="M9486">
            <v>200000</v>
          </cell>
        </row>
        <row r="9487">
          <cell r="A9487" t="str">
            <v>Senior Data Scientist</v>
          </cell>
          <cell r="F9487" t="b">
            <v>0</v>
          </cell>
          <cell r="M9487">
            <v>126000</v>
          </cell>
        </row>
        <row r="9488">
          <cell r="A9488" t="str">
            <v>Data Analyst</v>
          </cell>
          <cell r="F9488" t="b">
            <v>0</v>
          </cell>
          <cell r="M9488">
            <v>98500</v>
          </cell>
        </row>
        <row r="9489">
          <cell r="A9489" t="str">
            <v>Data Scientist</v>
          </cell>
          <cell r="F9489" t="b">
            <v>0</v>
          </cell>
          <cell r="M9489">
            <v>157375</v>
          </cell>
        </row>
        <row r="9490">
          <cell r="A9490" t="str">
            <v>Machine Learning Engineer</v>
          </cell>
          <cell r="F9490" t="b">
            <v>0</v>
          </cell>
          <cell r="M9490">
            <v>56700</v>
          </cell>
        </row>
        <row r="9491">
          <cell r="A9491" t="str">
            <v>Data Engineer</v>
          </cell>
          <cell r="F9491" t="b">
            <v>0</v>
          </cell>
        </row>
        <row r="9492">
          <cell r="A9492" t="str">
            <v>Data Scientist</v>
          </cell>
          <cell r="F9492" t="b">
            <v>0</v>
          </cell>
          <cell r="M9492">
            <v>165000</v>
          </cell>
        </row>
        <row r="9493">
          <cell r="A9493" t="str">
            <v>Data Analyst</v>
          </cell>
          <cell r="F9493" t="b">
            <v>0</v>
          </cell>
        </row>
        <row r="9494">
          <cell r="A9494" t="str">
            <v>Data Engineer</v>
          </cell>
          <cell r="F9494" t="b">
            <v>0</v>
          </cell>
          <cell r="M9494">
            <v>175000</v>
          </cell>
        </row>
        <row r="9495">
          <cell r="A9495" t="str">
            <v>Data Engineer</v>
          </cell>
          <cell r="F9495" t="b">
            <v>0</v>
          </cell>
          <cell r="M9495">
            <v>70649</v>
          </cell>
        </row>
        <row r="9496">
          <cell r="A9496" t="str">
            <v>Data Analyst</v>
          </cell>
          <cell r="F9496" t="b">
            <v>1</v>
          </cell>
          <cell r="M9496">
            <v>60000</v>
          </cell>
        </row>
        <row r="9497">
          <cell r="A9497" t="str">
            <v>Data Analyst</v>
          </cell>
          <cell r="F9497" t="b">
            <v>0</v>
          </cell>
        </row>
        <row r="9498">
          <cell r="A9498" t="str">
            <v>Data Analyst</v>
          </cell>
          <cell r="F9498" t="b">
            <v>0</v>
          </cell>
          <cell r="M9498">
            <v>51014</v>
          </cell>
        </row>
        <row r="9499">
          <cell r="A9499" t="str">
            <v>Data Engineer</v>
          </cell>
          <cell r="F9499" t="b">
            <v>0</v>
          </cell>
          <cell r="M9499">
            <v>145000</v>
          </cell>
        </row>
        <row r="9500">
          <cell r="A9500" t="str">
            <v>Senior Data Engineer</v>
          </cell>
          <cell r="F9500" t="b">
            <v>0</v>
          </cell>
        </row>
        <row r="9501">
          <cell r="A9501" t="str">
            <v>Machine Learning Engineer</v>
          </cell>
          <cell r="F9501" t="b">
            <v>0</v>
          </cell>
          <cell r="M9501">
            <v>44418.5</v>
          </cell>
        </row>
        <row r="9502">
          <cell r="A9502" t="str">
            <v>Machine Learning Engineer</v>
          </cell>
          <cell r="F9502" t="b">
            <v>0</v>
          </cell>
          <cell r="M9502">
            <v>72000</v>
          </cell>
        </row>
        <row r="9503">
          <cell r="A9503" t="str">
            <v>Data Engineer</v>
          </cell>
          <cell r="F9503" t="b">
            <v>0</v>
          </cell>
          <cell r="M9503">
            <v>155000</v>
          </cell>
        </row>
        <row r="9504">
          <cell r="A9504" t="str">
            <v>Senior Data Scientist</v>
          </cell>
          <cell r="F9504" t="b">
            <v>0</v>
          </cell>
        </row>
        <row r="9505">
          <cell r="A9505" t="str">
            <v>Machine Learning Engineer</v>
          </cell>
          <cell r="F9505" t="b">
            <v>0</v>
          </cell>
          <cell r="M9505">
            <v>125000</v>
          </cell>
        </row>
        <row r="9506">
          <cell r="A9506" t="str">
            <v>Senior Data Engineer</v>
          </cell>
          <cell r="F9506" t="b">
            <v>0</v>
          </cell>
        </row>
        <row r="9507">
          <cell r="A9507" t="str">
            <v>Data Engineer</v>
          </cell>
          <cell r="F9507" t="b">
            <v>0</v>
          </cell>
          <cell r="M9507">
            <v>96773</v>
          </cell>
        </row>
        <row r="9508">
          <cell r="A9508" t="str">
            <v>Senior Data Analyst</v>
          </cell>
          <cell r="F9508" t="b">
            <v>1</v>
          </cell>
          <cell r="M9508">
            <v>126250</v>
          </cell>
        </row>
        <row r="9509">
          <cell r="A9509" t="str">
            <v>Data Scientist</v>
          </cell>
          <cell r="F9509" t="b">
            <v>0</v>
          </cell>
          <cell r="M9509">
            <v>175000</v>
          </cell>
        </row>
        <row r="9510">
          <cell r="A9510" t="str">
            <v>Data Scientist</v>
          </cell>
          <cell r="F9510" t="b">
            <v>0</v>
          </cell>
        </row>
        <row r="9511">
          <cell r="A9511" t="str">
            <v>Data Scientist</v>
          </cell>
          <cell r="F9511" t="b">
            <v>1</v>
          </cell>
          <cell r="M9511">
            <v>190000</v>
          </cell>
        </row>
        <row r="9512">
          <cell r="A9512" t="str">
            <v>Data Engineer</v>
          </cell>
          <cell r="F9512" t="b">
            <v>0</v>
          </cell>
          <cell r="M9512">
            <v>147500</v>
          </cell>
        </row>
        <row r="9513">
          <cell r="A9513" t="str">
            <v>Data Engineer</v>
          </cell>
          <cell r="F9513" t="b">
            <v>1</v>
          </cell>
          <cell r="M9513">
            <v>188000</v>
          </cell>
        </row>
        <row r="9514">
          <cell r="A9514" t="str">
            <v>Data Engineer</v>
          </cell>
          <cell r="F9514" t="b">
            <v>0</v>
          </cell>
          <cell r="M9514">
            <v>150000</v>
          </cell>
        </row>
        <row r="9515">
          <cell r="A9515" t="str">
            <v>Data Engineer</v>
          </cell>
          <cell r="F9515" t="b">
            <v>0</v>
          </cell>
          <cell r="M9515">
            <v>110000</v>
          </cell>
        </row>
        <row r="9516">
          <cell r="A9516" t="str">
            <v>Data Engineer</v>
          </cell>
          <cell r="F9516" t="b">
            <v>0</v>
          </cell>
          <cell r="M9516">
            <v>151000</v>
          </cell>
        </row>
        <row r="9517">
          <cell r="A9517" t="str">
            <v>Data Scientist</v>
          </cell>
          <cell r="F9517" t="b">
            <v>0</v>
          </cell>
          <cell r="M9517">
            <v>220000</v>
          </cell>
        </row>
        <row r="9518">
          <cell r="A9518" t="str">
            <v>Data Engineer</v>
          </cell>
          <cell r="F9518" t="b">
            <v>0</v>
          </cell>
        </row>
        <row r="9519">
          <cell r="A9519" t="str">
            <v>Data Engineer</v>
          </cell>
          <cell r="F9519" t="b">
            <v>0</v>
          </cell>
          <cell r="M9519">
            <v>115000</v>
          </cell>
        </row>
        <row r="9520">
          <cell r="A9520" t="str">
            <v>Senior Data Engineer</v>
          </cell>
          <cell r="F9520" t="b">
            <v>0</v>
          </cell>
          <cell r="M9520">
            <v>156596</v>
          </cell>
        </row>
        <row r="9521">
          <cell r="A9521" t="str">
            <v>Data Engineer</v>
          </cell>
          <cell r="F9521" t="b">
            <v>1</v>
          </cell>
          <cell r="M9521">
            <v>130000</v>
          </cell>
        </row>
        <row r="9522">
          <cell r="A9522" t="str">
            <v>Data Scientist</v>
          </cell>
          <cell r="F9522" t="b">
            <v>0</v>
          </cell>
        </row>
        <row r="9523">
          <cell r="A9523" t="str">
            <v>Data Scientist</v>
          </cell>
          <cell r="F9523" t="b">
            <v>1</v>
          </cell>
        </row>
        <row r="9524">
          <cell r="A9524" t="str">
            <v>Senior Data Engineer</v>
          </cell>
          <cell r="F9524" t="b">
            <v>1</v>
          </cell>
        </row>
        <row r="9525">
          <cell r="A9525" t="str">
            <v>Data Analyst</v>
          </cell>
          <cell r="F9525" t="b">
            <v>0</v>
          </cell>
          <cell r="M9525">
            <v>150890</v>
          </cell>
        </row>
        <row r="9526">
          <cell r="A9526" t="str">
            <v>Senior Data Scientist</v>
          </cell>
          <cell r="F9526" t="b">
            <v>0</v>
          </cell>
          <cell r="M9526">
            <v>165000</v>
          </cell>
        </row>
        <row r="9527">
          <cell r="A9527" t="str">
            <v>Data Engineer</v>
          </cell>
          <cell r="F9527" t="b">
            <v>0</v>
          </cell>
          <cell r="M9527">
            <v>125000</v>
          </cell>
        </row>
        <row r="9528">
          <cell r="A9528" t="str">
            <v>Data Scientist</v>
          </cell>
          <cell r="F9528" t="b">
            <v>1</v>
          </cell>
          <cell r="M9528">
            <v>190000</v>
          </cell>
        </row>
        <row r="9529">
          <cell r="A9529" t="str">
            <v>Data Engineer</v>
          </cell>
          <cell r="F9529" t="b">
            <v>0</v>
          </cell>
          <cell r="M9529">
            <v>81000</v>
          </cell>
        </row>
        <row r="9530">
          <cell r="A9530" t="str">
            <v>Senior Data Analyst</v>
          </cell>
          <cell r="F9530" t="b">
            <v>0</v>
          </cell>
        </row>
        <row r="9531">
          <cell r="A9531" t="str">
            <v>Data Scientist</v>
          </cell>
          <cell r="F9531" t="b">
            <v>0</v>
          </cell>
        </row>
        <row r="9532">
          <cell r="A9532" t="str">
            <v>Data Analyst</v>
          </cell>
          <cell r="F9532" t="b">
            <v>0</v>
          </cell>
        </row>
        <row r="9533">
          <cell r="A9533" t="str">
            <v>Data Engineer</v>
          </cell>
          <cell r="F9533" t="b">
            <v>0</v>
          </cell>
        </row>
        <row r="9534">
          <cell r="A9534" t="str">
            <v>Senior Data Engineer</v>
          </cell>
          <cell r="F9534" t="b">
            <v>0</v>
          </cell>
          <cell r="M9534">
            <v>147500</v>
          </cell>
        </row>
        <row r="9535">
          <cell r="A9535" t="str">
            <v>Data Engineer</v>
          </cell>
          <cell r="F9535" t="b">
            <v>0</v>
          </cell>
          <cell r="M9535">
            <v>102150</v>
          </cell>
        </row>
        <row r="9536">
          <cell r="A9536" t="str">
            <v>Data Analyst</v>
          </cell>
          <cell r="F9536" t="b">
            <v>0</v>
          </cell>
        </row>
        <row r="9537">
          <cell r="A9537" t="str">
            <v>Senior Data Engineer</v>
          </cell>
          <cell r="F9537" t="b">
            <v>0</v>
          </cell>
          <cell r="M9537">
            <v>175000</v>
          </cell>
        </row>
        <row r="9538">
          <cell r="A9538" t="str">
            <v>Data Engineer</v>
          </cell>
          <cell r="F9538" t="b">
            <v>1</v>
          </cell>
        </row>
        <row r="9539">
          <cell r="A9539" t="str">
            <v>Data Engineer</v>
          </cell>
          <cell r="F9539" t="b">
            <v>0</v>
          </cell>
          <cell r="M9539">
            <v>135000</v>
          </cell>
        </row>
        <row r="9540">
          <cell r="A9540" t="str">
            <v>Data Analyst</v>
          </cell>
          <cell r="F9540" t="b">
            <v>1</v>
          </cell>
        </row>
        <row r="9541">
          <cell r="A9541" t="str">
            <v>Data Engineer</v>
          </cell>
          <cell r="F9541" t="b">
            <v>0</v>
          </cell>
        </row>
        <row r="9542">
          <cell r="A9542" t="str">
            <v>Senior Data Analyst</v>
          </cell>
          <cell r="F9542" t="b">
            <v>0</v>
          </cell>
        </row>
        <row r="9543">
          <cell r="A9543" t="str">
            <v>Senior Data Scientist</v>
          </cell>
          <cell r="F9543" t="b">
            <v>0</v>
          </cell>
          <cell r="M9543">
            <v>90000</v>
          </cell>
        </row>
        <row r="9544">
          <cell r="A9544" t="str">
            <v>Data Engineer</v>
          </cell>
          <cell r="F9544" t="b">
            <v>0</v>
          </cell>
          <cell r="M9544">
            <v>162500</v>
          </cell>
        </row>
        <row r="9545">
          <cell r="A9545" t="str">
            <v>Senior Data Engineer</v>
          </cell>
          <cell r="F9545" t="b">
            <v>0</v>
          </cell>
          <cell r="M9545">
            <v>375000</v>
          </cell>
        </row>
        <row r="9546">
          <cell r="A9546" t="str">
            <v>Data Analyst</v>
          </cell>
          <cell r="F9546" t="b">
            <v>0</v>
          </cell>
        </row>
        <row r="9547">
          <cell r="A9547" t="str">
            <v>Data Engineer</v>
          </cell>
          <cell r="F9547" t="b">
            <v>1</v>
          </cell>
        </row>
        <row r="9548">
          <cell r="A9548" t="str">
            <v>Data Scientist</v>
          </cell>
          <cell r="F9548" t="b">
            <v>0</v>
          </cell>
          <cell r="M9548">
            <v>110000</v>
          </cell>
        </row>
        <row r="9549">
          <cell r="A9549" t="str">
            <v>Data Analyst</v>
          </cell>
          <cell r="F9549" t="b">
            <v>0</v>
          </cell>
        </row>
        <row r="9550">
          <cell r="A9550" t="str">
            <v>Data Engineer</v>
          </cell>
          <cell r="F9550" t="b">
            <v>0</v>
          </cell>
          <cell r="M9550">
            <v>150000</v>
          </cell>
        </row>
        <row r="9551">
          <cell r="A9551" t="str">
            <v>Data Scientist</v>
          </cell>
          <cell r="F9551" t="b">
            <v>1</v>
          </cell>
          <cell r="M9551">
            <v>127000</v>
          </cell>
        </row>
        <row r="9552">
          <cell r="A9552" t="str">
            <v>Senior Data Engineer</v>
          </cell>
          <cell r="F9552" t="b">
            <v>0</v>
          </cell>
          <cell r="M9552">
            <v>107850</v>
          </cell>
        </row>
        <row r="9553">
          <cell r="A9553" t="str">
            <v>Data Engineer</v>
          </cell>
          <cell r="F9553" t="b">
            <v>0</v>
          </cell>
          <cell r="M9553">
            <v>157500</v>
          </cell>
        </row>
        <row r="9554">
          <cell r="A9554" t="str">
            <v>Data Analyst</v>
          </cell>
          <cell r="F9554" t="b">
            <v>0</v>
          </cell>
        </row>
        <row r="9555">
          <cell r="A9555" t="str">
            <v>Data Analyst</v>
          </cell>
          <cell r="F9555" t="b">
            <v>0</v>
          </cell>
          <cell r="M9555">
            <v>125000</v>
          </cell>
        </row>
        <row r="9556">
          <cell r="A9556" t="str">
            <v>Data Engineer</v>
          </cell>
          <cell r="F9556" t="b">
            <v>0</v>
          </cell>
        </row>
        <row r="9557">
          <cell r="A9557" t="str">
            <v>Data Engineer</v>
          </cell>
          <cell r="F9557" t="b">
            <v>1</v>
          </cell>
          <cell r="M9557">
            <v>150000</v>
          </cell>
        </row>
        <row r="9558">
          <cell r="A9558" t="str">
            <v>Data Analyst</v>
          </cell>
          <cell r="F9558" t="b">
            <v>0</v>
          </cell>
        </row>
        <row r="9559">
          <cell r="A9559" t="str">
            <v>Data Scientist</v>
          </cell>
          <cell r="F9559" t="b">
            <v>0</v>
          </cell>
        </row>
        <row r="9560">
          <cell r="A9560" t="str">
            <v>Data Analyst</v>
          </cell>
          <cell r="F9560" t="b">
            <v>0</v>
          </cell>
        </row>
        <row r="9561">
          <cell r="A9561" t="str">
            <v>Senior Data Analyst</v>
          </cell>
          <cell r="F9561" t="b">
            <v>1</v>
          </cell>
        </row>
        <row r="9562">
          <cell r="A9562" t="str">
            <v>Data Scientist</v>
          </cell>
          <cell r="F9562" t="b">
            <v>0</v>
          </cell>
        </row>
        <row r="9563">
          <cell r="A9563" t="str">
            <v>Data Analyst</v>
          </cell>
          <cell r="F9563" t="b">
            <v>0</v>
          </cell>
        </row>
        <row r="9564">
          <cell r="A9564" t="str">
            <v>Data Scientist</v>
          </cell>
          <cell r="F9564" t="b">
            <v>1</v>
          </cell>
        </row>
        <row r="9565">
          <cell r="A9565" t="str">
            <v>Senior Data Engineer</v>
          </cell>
          <cell r="F9565" t="b">
            <v>0</v>
          </cell>
          <cell r="M9565">
            <v>147500</v>
          </cell>
        </row>
        <row r="9566">
          <cell r="A9566" t="str">
            <v>Senior Data Engineer</v>
          </cell>
          <cell r="F9566" t="b">
            <v>0</v>
          </cell>
          <cell r="M9566">
            <v>215000</v>
          </cell>
        </row>
        <row r="9567">
          <cell r="A9567" t="str">
            <v>Data Engineer</v>
          </cell>
          <cell r="F9567" t="b">
            <v>0</v>
          </cell>
          <cell r="M9567">
            <v>96773</v>
          </cell>
        </row>
        <row r="9568">
          <cell r="A9568" t="str">
            <v>Senior Data Scientist</v>
          </cell>
          <cell r="F9568" t="b">
            <v>1</v>
          </cell>
        </row>
        <row r="9569">
          <cell r="A9569" t="str">
            <v>Data Engineer</v>
          </cell>
          <cell r="F9569" t="b">
            <v>0</v>
          </cell>
          <cell r="M9569">
            <v>130000</v>
          </cell>
        </row>
        <row r="9570">
          <cell r="A9570" t="str">
            <v>Data Scientist</v>
          </cell>
          <cell r="F9570" t="b">
            <v>0</v>
          </cell>
        </row>
        <row r="9571">
          <cell r="A9571" t="str">
            <v>Data Engineer</v>
          </cell>
          <cell r="F9571" t="b">
            <v>1</v>
          </cell>
        </row>
        <row r="9572">
          <cell r="A9572" t="str">
            <v>Data Scientist</v>
          </cell>
          <cell r="F9572" t="b">
            <v>1</v>
          </cell>
          <cell r="M9572">
            <v>170000</v>
          </cell>
        </row>
        <row r="9573">
          <cell r="A9573" t="str">
            <v>Data Engineer</v>
          </cell>
          <cell r="F9573" t="b">
            <v>1</v>
          </cell>
        </row>
        <row r="9574">
          <cell r="A9574" t="str">
            <v>Senior Data Engineer</v>
          </cell>
          <cell r="F9574" t="b">
            <v>0</v>
          </cell>
          <cell r="M9574">
            <v>156596</v>
          </cell>
        </row>
        <row r="9575">
          <cell r="A9575" t="str">
            <v>Data Engineer</v>
          </cell>
          <cell r="F9575" t="b">
            <v>1</v>
          </cell>
          <cell r="M9575">
            <v>187500</v>
          </cell>
        </row>
        <row r="9576">
          <cell r="A9576" t="str">
            <v>Data Analyst</v>
          </cell>
          <cell r="F9576" t="b">
            <v>1</v>
          </cell>
        </row>
        <row r="9577">
          <cell r="A9577" t="str">
            <v>Senior Data Scientist</v>
          </cell>
          <cell r="F9577" t="b">
            <v>0</v>
          </cell>
          <cell r="M9577">
            <v>150000</v>
          </cell>
        </row>
        <row r="9578">
          <cell r="A9578" t="str">
            <v>Data Analyst</v>
          </cell>
          <cell r="F9578" t="b">
            <v>0</v>
          </cell>
        </row>
        <row r="9579">
          <cell r="A9579" t="str">
            <v>Data Engineer</v>
          </cell>
          <cell r="F9579" t="b">
            <v>0</v>
          </cell>
        </row>
        <row r="9580">
          <cell r="A9580" t="str">
            <v>Data Engineer</v>
          </cell>
          <cell r="F9580" t="b">
            <v>0</v>
          </cell>
        </row>
        <row r="9581">
          <cell r="A9581" t="str">
            <v>Data Scientist</v>
          </cell>
          <cell r="F9581" t="b">
            <v>1</v>
          </cell>
          <cell r="M9581">
            <v>125000</v>
          </cell>
        </row>
        <row r="9582">
          <cell r="A9582" t="str">
            <v>Data Scientist</v>
          </cell>
          <cell r="F9582" t="b">
            <v>0</v>
          </cell>
          <cell r="M9582">
            <v>145000</v>
          </cell>
        </row>
        <row r="9583">
          <cell r="A9583" t="str">
            <v>Data Scientist</v>
          </cell>
          <cell r="F9583" t="b">
            <v>0</v>
          </cell>
          <cell r="M9583">
            <v>123000</v>
          </cell>
        </row>
        <row r="9584">
          <cell r="A9584" t="str">
            <v>Data Engineer</v>
          </cell>
          <cell r="F9584" t="b">
            <v>0</v>
          </cell>
        </row>
        <row r="9585">
          <cell r="A9585" t="str">
            <v>Senior Data Scientist</v>
          </cell>
          <cell r="F9585" t="b">
            <v>0</v>
          </cell>
          <cell r="M9585">
            <v>165000</v>
          </cell>
        </row>
        <row r="9586">
          <cell r="A9586" t="str">
            <v>Senior Data Engineer</v>
          </cell>
          <cell r="F9586" t="b">
            <v>0</v>
          </cell>
          <cell r="M9586">
            <v>155000</v>
          </cell>
        </row>
        <row r="9587">
          <cell r="A9587" t="str">
            <v>Data Engineer</v>
          </cell>
          <cell r="F9587" t="b">
            <v>0</v>
          </cell>
          <cell r="M9587">
            <v>115000</v>
          </cell>
        </row>
        <row r="9588">
          <cell r="A9588" t="str">
            <v>Business Analyst</v>
          </cell>
          <cell r="F9588" t="b">
            <v>1</v>
          </cell>
          <cell r="M9588">
            <v>105000</v>
          </cell>
        </row>
        <row r="9589">
          <cell r="A9589" t="str">
            <v>Data Analyst</v>
          </cell>
          <cell r="F9589" t="b">
            <v>0</v>
          </cell>
          <cell r="M9589">
            <v>89204</v>
          </cell>
        </row>
        <row r="9590">
          <cell r="A9590" t="str">
            <v>Data Engineer</v>
          </cell>
          <cell r="F9590" t="b">
            <v>0</v>
          </cell>
          <cell r="M9590">
            <v>125000</v>
          </cell>
        </row>
        <row r="9591">
          <cell r="A9591" t="str">
            <v>Data Engineer</v>
          </cell>
          <cell r="F9591" t="b">
            <v>0</v>
          </cell>
          <cell r="M9591">
            <v>97000</v>
          </cell>
        </row>
        <row r="9592">
          <cell r="A9592" t="str">
            <v>Data Analyst</v>
          </cell>
          <cell r="F9592" t="b">
            <v>0</v>
          </cell>
        </row>
        <row r="9593">
          <cell r="A9593" t="str">
            <v>Data Engineer</v>
          </cell>
          <cell r="F9593" t="b">
            <v>0</v>
          </cell>
        </row>
        <row r="9594">
          <cell r="A9594" t="str">
            <v>Data Scientist</v>
          </cell>
          <cell r="F9594" t="b">
            <v>0</v>
          </cell>
          <cell r="M9594">
            <v>178500</v>
          </cell>
        </row>
        <row r="9595">
          <cell r="A9595" t="str">
            <v>Data Engineer</v>
          </cell>
          <cell r="F9595" t="b">
            <v>0</v>
          </cell>
          <cell r="M9595">
            <v>57500</v>
          </cell>
        </row>
        <row r="9596">
          <cell r="A9596" t="str">
            <v>Data Scientist</v>
          </cell>
          <cell r="F9596" t="b">
            <v>0</v>
          </cell>
          <cell r="M9596">
            <v>106000</v>
          </cell>
        </row>
        <row r="9597">
          <cell r="A9597" t="str">
            <v>Data Analyst</v>
          </cell>
          <cell r="F9597" t="b">
            <v>0</v>
          </cell>
        </row>
        <row r="9598">
          <cell r="A9598" t="str">
            <v>Machine Learning Engineer</v>
          </cell>
          <cell r="F9598" t="b">
            <v>0</v>
          </cell>
          <cell r="M9598">
            <v>166000</v>
          </cell>
        </row>
        <row r="9599">
          <cell r="A9599" t="str">
            <v>Software Engineer</v>
          </cell>
          <cell r="F9599" t="b">
            <v>0</v>
          </cell>
          <cell r="M9599">
            <v>50000</v>
          </cell>
        </row>
        <row r="9600">
          <cell r="A9600" t="str">
            <v>Data Analyst</v>
          </cell>
          <cell r="F9600" t="b">
            <v>0</v>
          </cell>
          <cell r="M9600">
            <v>110000</v>
          </cell>
        </row>
        <row r="9601">
          <cell r="A9601" t="str">
            <v>Data Engineer</v>
          </cell>
          <cell r="F9601" t="b">
            <v>0</v>
          </cell>
          <cell r="M9601">
            <v>134241</v>
          </cell>
        </row>
        <row r="9602">
          <cell r="A9602" t="str">
            <v>Data Engineer</v>
          </cell>
          <cell r="F9602" t="b">
            <v>1</v>
          </cell>
        </row>
        <row r="9603">
          <cell r="A9603" t="str">
            <v>Senior Data Scientist</v>
          </cell>
          <cell r="F9603" t="b">
            <v>0</v>
          </cell>
          <cell r="M9603">
            <v>151500</v>
          </cell>
        </row>
        <row r="9604">
          <cell r="A9604" t="str">
            <v>Senior Data Engineer</v>
          </cell>
          <cell r="F9604" t="b">
            <v>0</v>
          </cell>
          <cell r="M9604">
            <v>154000</v>
          </cell>
        </row>
        <row r="9605">
          <cell r="A9605" t="str">
            <v>Data Scientist</v>
          </cell>
          <cell r="F9605" t="b">
            <v>0</v>
          </cell>
          <cell r="M9605">
            <v>119550</v>
          </cell>
        </row>
        <row r="9606">
          <cell r="A9606" t="str">
            <v>Data Analyst</v>
          </cell>
          <cell r="F9606" t="b">
            <v>0</v>
          </cell>
          <cell r="M9606">
            <v>148238.5</v>
          </cell>
        </row>
        <row r="9607">
          <cell r="A9607" t="str">
            <v>Data Scientist</v>
          </cell>
          <cell r="F9607" t="b">
            <v>1</v>
          </cell>
        </row>
        <row r="9608">
          <cell r="A9608" t="str">
            <v>Senior Data Analyst</v>
          </cell>
          <cell r="F9608" t="b">
            <v>0</v>
          </cell>
          <cell r="M9608">
            <v>55000</v>
          </cell>
        </row>
        <row r="9609">
          <cell r="A9609" t="str">
            <v>Data Scientist</v>
          </cell>
          <cell r="F9609" t="b">
            <v>0</v>
          </cell>
        </row>
        <row r="9610">
          <cell r="A9610" t="str">
            <v>Data Scientist</v>
          </cell>
          <cell r="F9610" t="b">
            <v>0</v>
          </cell>
          <cell r="M9610">
            <v>90000</v>
          </cell>
        </row>
        <row r="9611">
          <cell r="A9611" t="str">
            <v>Software Engineer</v>
          </cell>
          <cell r="F9611" t="b">
            <v>0</v>
          </cell>
          <cell r="M9611">
            <v>79200</v>
          </cell>
        </row>
        <row r="9612">
          <cell r="A9612" t="str">
            <v>Data Analyst</v>
          </cell>
          <cell r="F9612" t="b">
            <v>0</v>
          </cell>
          <cell r="M9612">
            <v>102500</v>
          </cell>
        </row>
        <row r="9613">
          <cell r="A9613" t="str">
            <v>Data Analyst</v>
          </cell>
          <cell r="F9613" t="b">
            <v>1</v>
          </cell>
          <cell r="M9613">
            <v>115000</v>
          </cell>
        </row>
        <row r="9614">
          <cell r="A9614" t="str">
            <v>Data Engineer</v>
          </cell>
          <cell r="F9614" t="b">
            <v>0</v>
          </cell>
          <cell r="M9614">
            <v>102500</v>
          </cell>
        </row>
        <row r="9615">
          <cell r="A9615" t="str">
            <v>Machine Learning Engineer</v>
          </cell>
          <cell r="F9615" t="b">
            <v>0</v>
          </cell>
          <cell r="M9615">
            <v>166000</v>
          </cell>
        </row>
        <row r="9616">
          <cell r="A9616" t="str">
            <v>Senior Data Engineer</v>
          </cell>
          <cell r="F9616" t="b">
            <v>0</v>
          </cell>
        </row>
        <row r="9617">
          <cell r="A9617" t="str">
            <v>Data Scientist</v>
          </cell>
          <cell r="F9617" t="b">
            <v>1</v>
          </cell>
          <cell r="M9617">
            <v>149000</v>
          </cell>
        </row>
        <row r="9618">
          <cell r="A9618" t="str">
            <v>Data Scientist</v>
          </cell>
          <cell r="F9618" t="b">
            <v>1</v>
          </cell>
          <cell r="M9618">
            <v>120000</v>
          </cell>
        </row>
        <row r="9619">
          <cell r="A9619" t="str">
            <v>Data Scientist</v>
          </cell>
          <cell r="F9619" t="b">
            <v>1</v>
          </cell>
          <cell r="M9619">
            <v>32000</v>
          </cell>
        </row>
        <row r="9620">
          <cell r="A9620" t="str">
            <v>Data Scientist</v>
          </cell>
          <cell r="F9620" t="b">
            <v>0</v>
          </cell>
          <cell r="M9620">
            <v>80025</v>
          </cell>
        </row>
        <row r="9621">
          <cell r="A9621" t="str">
            <v>Data Analyst</v>
          </cell>
          <cell r="F9621" t="b">
            <v>0</v>
          </cell>
          <cell r="M9621">
            <v>125000</v>
          </cell>
        </row>
        <row r="9622">
          <cell r="A9622" t="str">
            <v>Data Engineer</v>
          </cell>
          <cell r="F9622" t="b">
            <v>0</v>
          </cell>
          <cell r="M9622">
            <v>105000</v>
          </cell>
        </row>
        <row r="9623">
          <cell r="A9623" t="str">
            <v>Data Analyst</v>
          </cell>
          <cell r="F9623" t="b">
            <v>0</v>
          </cell>
          <cell r="M9623">
            <v>148500</v>
          </cell>
        </row>
        <row r="9624">
          <cell r="A9624" t="str">
            <v>Data Scientist</v>
          </cell>
          <cell r="F9624" t="b">
            <v>0</v>
          </cell>
          <cell r="M9624">
            <v>75000</v>
          </cell>
        </row>
        <row r="9625">
          <cell r="A9625" t="str">
            <v>Data Scientist</v>
          </cell>
          <cell r="F9625" t="b">
            <v>0</v>
          </cell>
        </row>
        <row r="9626">
          <cell r="A9626" t="str">
            <v>Data Scientist</v>
          </cell>
          <cell r="F9626" t="b">
            <v>0</v>
          </cell>
        </row>
        <row r="9627">
          <cell r="A9627" t="str">
            <v>Data Scientist</v>
          </cell>
          <cell r="F9627" t="b">
            <v>0</v>
          </cell>
          <cell r="M9627">
            <v>114669.5</v>
          </cell>
        </row>
        <row r="9628">
          <cell r="A9628" t="str">
            <v>Senior Data Engineer</v>
          </cell>
          <cell r="F9628" t="b">
            <v>0</v>
          </cell>
        </row>
        <row r="9629">
          <cell r="A9629" t="str">
            <v>Data Engineer</v>
          </cell>
          <cell r="F9629" t="b">
            <v>0</v>
          </cell>
          <cell r="M9629">
            <v>100000</v>
          </cell>
        </row>
        <row r="9630">
          <cell r="A9630" t="str">
            <v>Data Engineer</v>
          </cell>
          <cell r="F9630" t="b">
            <v>0</v>
          </cell>
        </row>
        <row r="9631">
          <cell r="A9631" t="str">
            <v>Data Analyst</v>
          </cell>
          <cell r="F9631" t="b">
            <v>0</v>
          </cell>
        </row>
        <row r="9632">
          <cell r="A9632" t="str">
            <v>Senior Data Engineer</v>
          </cell>
          <cell r="F9632" t="b">
            <v>0</v>
          </cell>
          <cell r="M9632">
            <v>170672</v>
          </cell>
        </row>
        <row r="9633">
          <cell r="A9633" t="str">
            <v>Data Scientist</v>
          </cell>
          <cell r="F9633" t="b">
            <v>0</v>
          </cell>
          <cell r="M9633">
            <v>119257</v>
          </cell>
        </row>
        <row r="9634">
          <cell r="A9634" t="str">
            <v>Business Analyst</v>
          </cell>
          <cell r="F9634" t="b">
            <v>0</v>
          </cell>
        </row>
        <row r="9635">
          <cell r="A9635" t="str">
            <v>Data Engineer</v>
          </cell>
          <cell r="F9635" t="b">
            <v>0</v>
          </cell>
          <cell r="M9635">
            <v>130000</v>
          </cell>
        </row>
        <row r="9636">
          <cell r="A9636" t="str">
            <v>Software Engineer</v>
          </cell>
          <cell r="F9636" t="b">
            <v>0</v>
          </cell>
          <cell r="M9636">
            <v>99150</v>
          </cell>
        </row>
        <row r="9637">
          <cell r="A9637" t="str">
            <v>Senior Data Scientist</v>
          </cell>
          <cell r="F9637" t="b">
            <v>0</v>
          </cell>
          <cell r="M9637">
            <v>115000</v>
          </cell>
        </row>
        <row r="9638">
          <cell r="A9638" t="str">
            <v>Data Engineer</v>
          </cell>
          <cell r="F9638" t="b">
            <v>0</v>
          </cell>
          <cell r="M9638">
            <v>135000</v>
          </cell>
        </row>
        <row r="9639">
          <cell r="A9639" t="str">
            <v>Data Scientist</v>
          </cell>
          <cell r="F9639" t="b">
            <v>1</v>
          </cell>
        </row>
        <row r="9640">
          <cell r="A9640" t="str">
            <v>Data Scientist</v>
          </cell>
          <cell r="F9640" t="b">
            <v>1</v>
          </cell>
          <cell r="M9640">
            <v>165000</v>
          </cell>
        </row>
        <row r="9641">
          <cell r="A9641" t="str">
            <v>Senior Data Scientist</v>
          </cell>
          <cell r="F9641" t="b">
            <v>0</v>
          </cell>
          <cell r="M9641">
            <v>125500</v>
          </cell>
        </row>
        <row r="9642">
          <cell r="A9642" t="str">
            <v>Data Engineer</v>
          </cell>
          <cell r="F9642" t="b">
            <v>0</v>
          </cell>
          <cell r="M9642">
            <v>225000</v>
          </cell>
        </row>
        <row r="9643">
          <cell r="A9643" t="str">
            <v>Data Engineer</v>
          </cell>
          <cell r="F9643" t="b">
            <v>0</v>
          </cell>
          <cell r="M9643">
            <v>99150</v>
          </cell>
        </row>
        <row r="9644">
          <cell r="A9644" t="str">
            <v>Data Analyst</v>
          </cell>
          <cell r="F9644" t="b">
            <v>0</v>
          </cell>
          <cell r="M9644">
            <v>110200</v>
          </cell>
        </row>
        <row r="9645">
          <cell r="A9645" t="str">
            <v>Data Analyst</v>
          </cell>
          <cell r="F9645" t="b">
            <v>1</v>
          </cell>
        </row>
        <row r="9646">
          <cell r="A9646" t="str">
            <v>Data Analyst</v>
          </cell>
          <cell r="F9646" t="b">
            <v>0</v>
          </cell>
          <cell r="M9646">
            <v>102500</v>
          </cell>
        </row>
        <row r="9647">
          <cell r="A9647" t="str">
            <v>Data Analyst</v>
          </cell>
          <cell r="F9647" t="b">
            <v>0</v>
          </cell>
          <cell r="M9647">
            <v>85000</v>
          </cell>
        </row>
        <row r="9648">
          <cell r="A9648" t="str">
            <v>Data Engineer</v>
          </cell>
          <cell r="F9648" t="b">
            <v>1</v>
          </cell>
          <cell r="M9648">
            <v>107500</v>
          </cell>
        </row>
        <row r="9649">
          <cell r="A9649" t="str">
            <v>Data Scientist</v>
          </cell>
          <cell r="F9649" t="b">
            <v>0</v>
          </cell>
          <cell r="M9649">
            <v>170000</v>
          </cell>
        </row>
        <row r="9650">
          <cell r="A9650" t="str">
            <v>Senior Data Engineer</v>
          </cell>
          <cell r="F9650" t="b">
            <v>1</v>
          </cell>
        </row>
        <row r="9651">
          <cell r="A9651" t="str">
            <v>Machine Learning Engineer</v>
          </cell>
          <cell r="F9651" t="b">
            <v>0</v>
          </cell>
          <cell r="M9651">
            <v>166000</v>
          </cell>
        </row>
        <row r="9652">
          <cell r="A9652" t="str">
            <v>Data Analyst</v>
          </cell>
          <cell r="F9652" t="b">
            <v>0</v>
          </cell>
        </row>
        <row r="9653">
          <cell r="A9653" t="str">
            <v>Senior Data Analyst</v>
          </cell>
          <cell r="F9653" t="b">
            <v>0</v>
          </cell>
          <cell r="M9653">
            <v>72500</v>
          </cell>
        </row>
        <row r="9654">
          <cell r="A9654" t="str">
            <v>Senior Data Engineer</v>
          </cell>
          <cell r="F9654" t="b">
            <v>0</v>
          </cell>
          <cell r="M9654">
            <v>170672</v>
          </cell>
        </row>
        <row r="9655">
          <cell r="A9655" t="str">
            <v>Senior Data Engineer</v>
          </cell>
          <cell r="F9655" t="b">
            <v>1</v>
          </cell>
        </row>
        <row r="9656">
          <cell r="A9656" t="str">
            <v>Data Scientist</v>
          </cell>
          <cell r="F9656" t="b">
            <v>0</v>
          </cell>
          <cell r="M9656">
            <v>140000</v>
          </cell>
        </row>
        <row r="9657">
          <cell r="A9657" t="str">
            <v>Senior Data Engineer</v>
          </cell>
          <cell r="F9657" t="b">
            <v>0</v>
          </cell>
          <cell r="M9657">
            <v>170500</v>
          </cell>
        </row>
        <row r="9658">
          <cell r="A9658" t="str">
            <v>Data Scientist</v>
          </cell>
          <cell r="F9658" t="b">
            <v>0</v>
          </cell>
          <cell r="M9658">
            <v>90000</v>
          </cell>
        </row>
        <row r="9659">
          <cell r="A9659" t="str">
            <v>Data Engineer</v>
          </cell>
          <cell r="F9659" t="b">
            <v>0</v>
          </cell>
        </row>
        <row r="9660">
          <cell r="A9660" t="str">
            <v>Data Analyst</v>
          </cell>
          <cell r="F9660" t="b">
            <v>0</v>
          </cell>
        </row>
        <row r="9661">
          <cell r="A9661" t="str">
            <v>Data Engineer</v>
          </cell>
          <cell r="F9661" t="b">
            <v>0</v>
          </cell>
          <cell r="M9661">
            <v>152650</v>
          </cell>
        </row>
        <row r="9662">
          <cell r="A9662" t="str">
            <v>Data Engineer</v>
          </cell>
          <cell r="F9662" t="b">
            <v>1</v>
          </cell>
        </row>
        <row r="9663">
          <cell r="A9663" t="str">
            <v>Data Scientist</v>
          </cell>
          <cell r="F9663" t="b">
            <v>0</v>
          </cell>
          <cell r="M9663">
            <v>190000</v>
          </cell>
        </row>
        <row r="9664">
          <cell r="A9664" t="str">
            <v>Senior Data Scientist</v>
          </cell>
          <cell r="F9664" t="b">
            <v>0</v>
          </cell>
          <cell r="M9664">
            <v>116600</v>
          </cell>
        </row>
        <row r="9665">
          <cell r="A9665" t="str">
            <v>Data Analyst</v>
          </cell>
          <cell r="F9665" t="b">
            <v>0</v>
          </cell>
        </row>
        <row r="9666">
          <cell r="A9666" t="str">
            <v>Data Scientist</v>
          </cell>
          <cell r="F9666" t="b">
            <v>0</v>
          </cell>
          <cell r="M9666">
            <v>119175</v>
          </cell>
        </row>
        <row r="9667">
          <cell r="A9667" t="str">
            <v>Data Scientist</v>
          </cell>
          <cell r="F9667" t="b">
            <v>0</v>
          </cell>
          <cell r="M9667">
            <v>102267</v>
          </cell>
        </row>
        <row r="9668">
          <cell r="A9668" t="str">
            <v>Data Scientist</v>
          </cell>
          <cell r="F9668" t="b">
            <v>1</v>
          </cell>
        </row>
        <row r="9669">
          <cell r="A9669" t="str">
            <v>Data Analyst</v>
          </cell>
          <cell r="F9669" t="b">
            <v>0</v>
          </cell>
          <cell r="M9669">
            <v>75000</v>
          </cell>
        </row>
        <row r="9670">
          <cell r="A9670" t="str">
            <v>Data Analyst</v>
          </cell>
          <cell r="F9670" t="b">
            <v>0</v>
          </cell>
          <cell r="M9670">
            <v>75000</v>
          </cell>
        </row>
        <row r="9671">
          <cell r="A9671" t="str">
            <v>Cloud Engineer</v>
          </cell>
          <cell r="F9671" t="b">
            <v>1</v>
          </cell>
          <cell r="M9671">
            <v>90000</v>
          </cell>
        </row>
        <row r="9672">
          <cell r="A9672" t="str">
            <v>Data Analyst</v>
          </cell>
          <cell r="F9672" t="b">
            <v>0</v>
          </cell>
          <cell r="M9672">
            <v>111175</v>
          </cell>
        </row>
        <row r="9673">
          <cell r="A9673" t="str">
            <v>Data Analyst</v>
          </cell>
          <cell r="F9673" t="b">
            <v>0</v>
          </cell>
        </row>
        <row r="9674">
          <cell r="A9674" t="str">
            <v>Data Engineer</v>
          </cell>
          <cell r="F9674" t="b">
            <v>0</v>
          </cell>
          <cell r="M9674">
            <v>125000</v>
          </cell>
        </row>
        <row r="9675">
          <cell r="A9675" t="str">
            <v>Data Engineer</v>
          </cell>
          <cell r="F9675" t="b">
            <v>1</v>
          </cell>
        </row>
        <row r="9676">
          <cell r="A9676" t="str">
            <v>Data Analyst</v>
          </cell>
          <cell r="F9676" t="b">
            <v>0</v>
          </cell>
        </row>
        <row r="9677">
          <cell r="A9677" t="str">
            <v>Business Analyst</v>
          </cell>
          <cell r="F9677" t="b">
            <v>0</v>
          </cell>
          <cell r="M9677">
            <v>145000</v>
          </cell>
        </row>
        <row r="9678">
          <cell r="A9678" t="str">
            <v>Data Scientist</v>
          </cell>
          <cell r="F9678" t="b">
            <v>1</v>
          </cell>
        </row>
        <row r="9679">
          <cell r="A9679" t="str">
            <v>Data Analyst</v>
          </cell>
          <cell r="F9679" t="b">
            <v>0</v>
          </cell>
          <cell r="M9679">
            <v>56700</v>
          </cell>
        </row>
        <row r="9680">
          <cell r="A9680" t="str">
            <v>Data Engineer</v>
          </cell>
          <cell r="F9680" t="b">
            <v>0</v>
          </cell>
          <cell r="M9680">
            <v>150000</v>
          </cell>
        </row>
        <row r="9681">
          <cell r="A9681" t="str">
            <v>Data Analyst</v>
          </cell>
          <cell r="F9681" t="b">
            <v>0</v>
          </cell>
        </row>
        <row r="9682">
          <cell r="A9682" t="str">
            <v>Data Scientist</v>
          </cell>
          <cell r="F9682" t="b">
            <v>0</v>
          </cell>
          <cell r="M9682">
            <v>56700</v>
          </cell>
        </row>
        <row r="9683">
          <cell r="A9683" t="str">
            <v>Data Scientist</v>
          </cell>
          <cell r="F9683" t="b">
            <v>0</v>
          </cell>
          <cell r="M9683">
            <v>100783</v>
          </cell>
        </row>
        <row r="9684">
          <cell r="A9684" t="str">
            <v>Data Engineer</v>
          </cell>
          <cell r="F9684" t="b">
            <v>0</v>
          </cell>
          <cell r="M9684">
            <v>211000</v>
          </cell>
        </row>
        <row r="9685">
          <cell r="A9685" t="str">
            <v>Data Scientist</v>
          </cell>
          <cell r="F9685" t="b">
            <v>1</v>
          </cell>
        </row>
        <row r="9686">
          <cell r="A9686" t="str">
            <v>Data Analyst</v>
          </cell>
          <cell r="F9686" t="b">
            <v>0</v>
          </cell>
          <cell r="M9686">
            <v>92500</v>
          </cell>
        </row>
        <row r="9687">
          <cell r="A9687" t="str">
            <v>Data Scientist</v>
          </cell>
          <cell r="F9687" t="b">
            <v>0</v>
          </cell>
          <cell r="M9687">
            <v>75000</v>
          </cell>
        </row>
        <row r="9688">
          <cell r="A9688" t="str">
            <v>Data Engineer</v>
          </cell>
          <cell r="F9688" t="b">
            <v>0</v>
          </cell>
          <cell r="M9688">
            <v>115000</v>
          </cell>
        </row>
        <row r="9689">
          <cell r="A9689" t="str">
            <v>Data Analyst</v>
          </cell>
          <cell r="F9689" t="b">
            <v>0</v>
          </cell>
          <cell r="M9689">
            <v>115000</v>
          </cell>
        </row>
        <row r="9690">
          <cell r="A9690" t="str">
            <v>Data Analyst</v>
          </cell>
          <cell r="F9690" t="b">
            <v>0</v>
          </cell>
          <cell r="M9690">
            <v>62500</v>
          </cell>
        </row>
        <row r="9691">
          <cell r="A9691" t="str">
            <v>Data Analyst</v>
          </cell>
          <cell r="F9691" t="b">
            <v>0</v>
          </cell>
          <cell r="M9691">
            <v>87771.5</v>
          </cell>
        </row>
        <row r="9692">
          <cell r="A9692" t="str">
            <v>Data Scientist</v>
          </cell>
          <cell r="F9692" t="b">
            <v>0</v>
          </cell>
          <cell r="M9692">
            <v>115000</v>
          </cell>
        </row>
        <row r="9693">
          <cell r="A9693" t="str">
            <v>Data Analyst</v>
          </cell>
          <cell r="F9693" t="b">
            <v>1</v>
          </cell>
        </row>
        <row r="9694">
          <cell r="A9694" t="str">
            <v>Data Engineer</v>
          </cell>
          <cell r="F9694" t="b">
            <v>0</v>
          </cell>
          <cell r="M9694">
            <v>200000</v>
          </cell>
        </row>
        <row r="9695">
          <cell r="A9695" t="str">
            <v>Data Scientist</v>
          </cell>
          <cell r="F9695" t="b">
            <v>0</v>
          </cell>
        </row>
        <row r="9696">
          <cell r="A9696" t="str">
            <v>Data Engineer</v>
          </cell>
          <cell r="F9696" t="b">
            <v>0</v>
          </cell>
        </row>
        <row r="9697">
          <cell r="A9697" t="str">
            <v>Data Scientist</v>
          </cell>
          <cell r="F9697" t="b">
            <v>0</v>
          </cell>
        </row>
        <row r="9698">
          <cell r="A9698" t="str">
            <v>Senior Data Engineer</v>
          </cell>
          <cell r="F9698" t="b">
            <v>0</v>
          </cell>
          <cell r="M9698">
            <v>147500</v>
          </cell>
        </row>
        <row r="9699">
          <cell r="A9699" t="str">
            <v>Data Analyst</v>
          </cell>
          <cell r="F9699" t="b">
            <v>0</v>
          </cell>
          <cell r="M9699">
            <v>111175</v>
          </cell>
        </row>
        <row r="9700">
          <cell r="A9700" t="str">
            <v>Data Analyst</v>
          </cell>
          <cell r="F9700" t="b">
            <v>0</v>
          </cell>
          <cell r="M9700">
            <v>100000</v>
          </cell>
        </row>
        <row r="9701">
          <cell r="A9701" t="str">
            <v>Data Engineer</v>
          </cell>
          <cell r="F9701" t="b">
            <v>0</v>
          </cell>
          <cell r="M9701">
            <v>112500</v>
          </cell>
        </row>
        <row r="9702">
          <cell r="A9702" t="str">
            <v>Data Scientist</v>
          </cell>
          <cell r="F9702" t="b">
            <v>0</v>
          </cell>
        </row>
        <row r="9703">
          <cell r="A9703" t="str">
            <v>Data Engineer</v>
          </cell>
          <cell r="F9703" t="b">
            <v>0</v>
          </cell>
          <cell r="M9703">
            <v>96773</v>
          </cell>
        </row>
        <row r="9704">
          <cell r="A9704" t="str">
            <v>Data Engineer</v>
          </cell>
          <cell r="F9704" t="b">
            <v>0</v>
          </cell>
        </row>
        <row r="9705">
          <cell r="A9705" t="str">
            <v>Machine Learning Engineer</v>
          </cell>
          <cell r="F9705" t="b">
            <v>0</v>
          </cell>
          <cell r="M9705">
            <v>154750</v>
          </cell>
        </row>
        <row r="9706">
          <cell r="A9706" t="str">
            <v>Data Scientist</v>
          </cell>
          <cell r="F9706" t="b">
            <v>0</v>
          </cell>
          <cell r="M9706">
            <v>124180</v>
          </cell>
        </row>
        <row r="9707">
          <cell r="A9707" t="str">
            <v>Data Analyst</v>
          </cell>
          <cell r="F9707" t="b">
            <v>1</v>
          </cell>
          <cell r="M9707">
            <v>95329</v>
          </cell>
        </row>
        <row r="9708">
          <cell r="A9708" t="str">
            <v>Data Engineer</v>
          </cell>
          <cell r="F9708" t="b">
            <v>0</v>
          </cell>
          <cell r="M9708">
            <v>102500</v>
          </cell>
        </row>
        <row r="9709">
          <cell r="A9709" t="str">
            <v>Senior Data Engineer</v>
          </cell>
          <cell r="F9709" t="b">
            <v>0</v>
          </cell>
        </row>
        <row r="9710">
          <cell r="A9710" t="str">
            <v>Data Analyst</v>
          </cell>
          <cell r="F9710" t="b">
            <v>0</v>
          </cell>
          <cell r="M9710">
            <v>100500</v>
          </cell>
        </row>
        <row r="9711">
          <cell r="A9711" t="str">
            <v>Data Analyst</v>
          </cell>
          <cell r="F9711" t="b">
            <v>0</v>
          </cell>
          <cell r="M9711">
            <v>89100</v>
          </cell>
        </row>
        <row r="9712">
          <cell r="A9712" t="str">
            <v>Data Analyst</v>
          </cell>
          <cell r="F9712" t="b">
            <v>0</v>
          </cell>
        </row>
        <row r="9713">
          <cell r="A9713" t="str">
            <v>Data Scientist</v>
          </cell>
          <cell r="F9713" t="b">
            <v>0</v>
          </cell>
          <cell r="M9713">
            <v>126000</v>
          </cell>
        </row>
        <row r="9714">
          <cell r="A9714" t="str">
            <v>Data Scientist</v>
          </cell>
          <cell r="F9714" t="b">
            <v>0</v>
          </cell>
          <cell r="M9714">
            <v>100000</v>
          </cell>
        </row>
        <row r="9715">
          <cell r="A9715" t="str">
            <v>Senior Data Scientist</v>
          </cell>
          <cell r="F9715" t="b">
            <v>0</v>
          </cell>
          <cell r="M9715">
            <v>125000</v>
          </cell>
        </row>
        <row r="9716">
          <cell r="A9716" t="str">
            <v>Data Engineer</v>
          </cell>
          <cell r="F9716" t="b">
            <v>0</v>
          </cell>
          <cell r="M9716">
            <v>205000</v>
          </cell>
        </row>
        <row r="9717">
          <cell r="A9717" t="str">
            <v>Data Scientist</v>
          </cell>
          <cell r="F9717" t="b">
            <v>1</v>
          </cell>
        </row>
        <row r="9718">
          <cell r="A9718" t="str">
            <v>Data Scientist</v>
          </cell>
          <cell r="F9718" t="b">
            <v>0</v>
          </cell>
          <cell r="M9718">
            <v>125000</v>
          </cell>
        </row>
        <row r="9719">
          <cell r="A9719" t="str">
            <v>Data Scientist</v>
          </cell>
          <cell r="F9719" t="b">
            <v>1</v>
          </cell>
        </row>
        <row r="9720">
          <cell r="A9720" t="str">
            <v>Data Analyst</v>
          </cell>
          <cell r="F9720" t="b">
            <v>0</v>
          </cell>
          <cell r="M9720">
            <v>56700</v>
          </cell>
        </row>
        <row r="9721">
          <cell r="A9721" t="str">
            <v>Senior Data Engineer</v>
          </cell>
          <cell r="F9721" t="b">
            <v>0</v>
          </cell>
          <cell r="M9721">
            <v>114956.5</v>
          </cell>
        </row>
        <row r="9722">
          <cell r="A9722" t="str">
            <v>Data Analyst</v>
          </cell>
          <cell r="F9722" t="b">
            <v>0</v>
          </cell>
        </row>
        <row r="9723">
          <cell r="A9723" t="str">
            <v>Data Scientist</v>
          </cell>
          <cell r="F9723" t="b">
            <v>0</v>
          </cell>
        </row>
        <row r="9724">
          <cell r="A9724" t="str">
            <v>Data Scientist</v>
          </cell>
          <cell r="F9724" t="b">
            <v>1</v>
          </cell>
          <cell r="M9724">
            <v>207451.5</v>
          </cell>
        </row>
        <row r="9725">
          <cell r="A9725" t="str">
            <v>Data Analyst</v>
          </cell>
          <cell r="F9725" t="b">
            <v>0</v>
          </cell>
        </row>
        <row r="9726">
          <cell r="A9726" t="str">
            <v>Data Engineer</v>
          </cell>
          <cell r="F9726" t="b">
            <v>0</v>
          </cell>
          <cell r="M9726">
            <v>170000.5</v>
          </cell>
        </row>
        <row r="9727">
          <cell r="A9727" t="str">
            <v>Data Scientist</v>
          </cell>
          <cell r="F9727" t="b">
            <v>0</v>
          </cell>
          <cell r="M9727">
            <v>105550</v>
          </cell>
        </row>
        <row r="9728">
          <cell r="A9728" t="str">
            <v>Data Engineer</v>
          </cell>
          <cell r="F9728" t="b">
            <v>0</v>
          </cell>
          <cell r="M9728">
            <v>176460.65625</v>
          </cell>
        </row>
        <row r="9729">
          <cell r="A9729" t="str">
            <v>Data Engineer</v>
          </cell>
          <cell r="F9729" t="b">
            <v>0</v>
          </cell>
        </row>
        <row r="9730">
          <cell r="A9730" t="str">
            <v>Software Engineer</v>
          </cell>
          <cell r="F9730" t="b">
            <v>0</v>
          </cell>
          <cell r="M9730">
            <v>79200</v>
          </cell>
        </row>
        <row r="9731">
          <cell r="A9731" t="str">
            <v>Senior Data Engineer</v>
          </cell>
          <cell r="F9731" t="b">
            <v>0</v>
          </cell>
          <cell r="M9731">
            <v>173500</v>
          </cell>
        </row>
        <row r="9732">
          <cell r="A9732" t="str">
            <v>Data Analyst</v>
          </cell>
          <cell r="F9732" t="b">
            <v>0</v>
          </cell>
        </row>
        <row r="9733">
          <cell r="A9733" t="str">
            <v>Data Analyst</v>
          </cell>
          <cell r="F9733" t="b">
            <v>0</v>
          </cell>
          <cell r="M9733">
            <v>90000</v>
          </cell>
        </row>
        <row r="9734">
          <cell r="A9734" t="str">
            <v>Senior Data Analyst</v>
          </cell>
          <cell r="F9734" t="b">
            <v>0</v>
          </cell>
          <cell r="M9734">
            <v>96500</v>
          </cell>
        </row>
        <row r="9735">
          <cell r="A9735" t="str">
            <v>Senior Data Scientist</v>
          </cell>
          <cell r="F9735" t="b">
            <v>0</v>
          </cell>
          <cell r="M9735">
            <v>105650</v>
          </cell>
        </row>
        <row r="9736">
          <cell r="A9736" t="str">
            <v>Data Engineer</v>
          </cell>
          <cell r="F9736" t="b">
            <v>0</v>
          </cell>
        </row>
        <row r="9737">
          <cell r="A9737" t="str">
            <v>Senior Data Scientist</v>
          </cell>
          <cell r="F9737" t="b">
            <v>0</v>
          </cell>
          <cell r="M9737">
            <v>160000</v>
          </cell>
        </row>
        <row r="9738">
          <cell r="A9738" t="str">
            <v>Data Analyst</v>
          </cell>
          <cell r="F9738" t="b">
            <v>0</v>
          </cell>
          <cell r="M9738">
            <v>136793</v>
          </cell>
        </row>
        <row r="9739">
          <cell r="A9739" t="str">
            <v>Data Engineer</v>
          </cell>
          <cell r="F9739" t="b">
            <v>0</v>
          </cell>
          <cell r="M9739">
            <v>130000</v>
          </cell>
        </row>
        <row r="9740">
          <cell r="A9740" t="str">
            <v>Data Engineer</v>
          </cell>
          <cell r="F9740" t="b">
            <v>0</v>
          </cell>
          <cell r="M9740">
            <v>211000</v>
          </cell>
        </row>
        <row r="9741">
          <cell r="A9741" t="str">
            <v>Data Engineer</v>
          </cell>
          <cell r="F9741" t="b">
            <v>1</v>
          </cell>
        </row>
        <row r="9742">
          <cell r="A9742" t="str">
            <v>Data Engineer</v>
          </cell>
          <cell r="F9742" t="b">
            <v>0</v>
          </cell>
        </row>
        <row r="9743">
          <cell r="A9743" t="str">
            <v>Data Analyst</v>
          </cell>
          <cell r="F9743" t="b">
            <v>0</v>
          </cell>
          <cell r="M9743">
            <v>119550</v>
          </cell>
        </row>
        <row r="9744">
          <cell r="A9744" t="str">
            <v>Data Engineer</v>
          </cell>
          <cell r="F9744" t="b">
            <v>0</v>
          </cell>
        </row>
        <row r="9745">
          <cell r="A9745" t="str">
            <v>Data Engineer</v>
          </cell>
          <cell r="F9745" t="b">
            <v>0</v>
          </cell>
          <cell r="M9745">
            <v>105500</v>
          </cell>
        </row>
        <row r="9746">
          <cell r="A9746" t="str">
            <v>Data Engineer</v>
          </cell>
          <cell r="F9746" t="b">
            <v>1</v>
          </cell>
          <cell r="M9746">
            <v>155000</v>
          </cell>
        </row>
        <row r="9747">
          <cell r="A9747" t="str">
            <v>Senior Data Analyst</v>
          </cell>
          <cell r="F9747" t="b">
            <v>0</v>
          </cell>
          <cell r="M9747">
            <v>111175</v>
          </cell>
        </row>
        <row r="9748">
          <cell r="A9748" t="str">
            <v>Data Analyst</v>
          </cell>
          <cell r="F9748" t="b">
            <v>0</v>
          </cell>
          <cell r="M9748">
            <v>100200</v>
          </cell>
        </row>
        <row r="9749">
          <cell r="A9749" t="str">
            <v>Data Scientist</v>
          </cell>
          <cell r="F9749" t="b">
            <v>0</v>
          </cell>
          <cell r="M9749">
            <v>164000</v>
          </cell>
        </row>
        <row r="9750">
          <cell r="A9750" t="str">
            <v>Data Analyst</v>
          </cell>
          <cell r="F9750" t="b">
            <v>1</v>
          </cell>
        </row>
        <row r="9751">
          <cell r="A9751" t="str">
            <v>Senior Data Analyst</v>
          </cell>
          <cell r="F9751" t="b">
            <v>0</v>
          </cell>
          <cell r="M9751">
            <v>100420.25</v>
          </cell>
        </row>
        <row r="9752">
          <cell r="A9752" t="str">
            <v>Senior Data Analyst</v>
          </cell>
          <cell r="F9752" t="b">
            <v>0</v>
          </cell>
          <cell r="M9752">
            <v>78000</v>
          </cell>
        </row>
        <row r="9753">
          <cell r="A9753" t="str">
            <v>Data Engineer</v>
          </cell>
          <cell r="F9753" t="b">
            <v>1</v>
          </cell>
        </row>
        <row r="9754">
          <cell r="A9754" t="str">
            <v>Data Engineer</v>
          </cell>
          <cell r="F9754" t="b">
            <v>0</v>
          </cell>
        </row>
        <row r="9755">
          <cell r="A9755" t="str">
            <v>Data Engineer</v>
          </cell>
          <cell r="F9755" t="b">
            <v>0</v>
          </cell>
          <cell r="M9755">
            <v>147500</v>
          </cell>
        </row>
        <row r="9756">
          <cell r="A9756" t="str">
            <v>Data Engineer</v>
          </cell>
          <cell r="F9756" t="b">
            <v>1</v>
          </cell>
          <cell r="M9756">
            <v>146000</v>
          </cell>
        </row>
        <row r="9757">
          <cell r="A9757" t="str">
            <v>Data Analyst</v>
          </cell>
          <cell r="F9757" t="b">
            <v>0</v>
          </cell>
          <cell r="M9757">
            <v>88200</v>
          </cell>
        </row>
        <row r="9758">
          <cell r="A9758" t="str">
            <v>Data Scientist</v>
          </cell>
          <cell r="F9758" t="b">
            <v>0</v>
          </cell>
          <cell r="M9758">
            <v>163000</v>
          </cell>
        </row>
        <row r="9759">
          <cell r="A9759" t="str">
            <v>Data Engineer</v>
          </cell>
          <cell r="F9759" t="b">
            <v>0</v>
          </cell>
          <cell r="M9759">
            <v>255000</v>
          </cell>
        </row>
        <row r="9760">
          <cell r="A9760" t="str">
            <v>Data Analyst</v>
          </cell>
          <cell r="F9760" t="b">
            <v>0</v>
          </cell>
        </row>
        <row r="9761">
          <cell r="A9761" t="str">
            <v>Data Analyst</v>
          </cell>
          <cell r="F9761" t="b">
            <v>0</v>
          </cell>
        </row>
        <row r="9762">
          <cell r="A9762" t="str">
            <v>Data Scientist</v>
          </cell>
          <cell r="F9762" t="b">
            <v>1</v>
          </cell>
        </row>
        <row r="9763">
          <cell r="A9763" t="str">
            <v>Senior Data Scientist</v>
          </cell>
          <cell r="F9763" t="b">
            <v>0</v>
          </cell>
          <cell r="M9763">
            <v>160000</v>
          </cell>
        </row>
        <row r="9764">
          <cell r="A9764" t="str">
            <v>Data Analyst</v>
          </cell>
          <cell r="F9764" t="b">
            <v>0</v>
          </cell>
          <cell r="M9764">
            <v>80000</v>
          </cell>
        </row>
        <row r="9765">
          <cell r="A9765" t="str">
            <v>Data Analyst</v>
          </cell>
          <cell r="F9765" t="b">
            <v>0</v>
          </cell>
          <cell r="M9765">
            <v>73500</v>
          </cell>
        </row>
        <row r="9766">
          <cell r="A9766" t="str">
            <v>Data Engineer</v>
          </cell>
          <cell r="F9766" t="b">
            <v>0</v>
          </cell>
          <cell r="M9766">
            <v>90000</v>
          </cell>
        </row>
        <row r="9767">
          <cell r="A9767" t="str">
            <v>Data Scientist</v>
          </cell>
          <cell r="F9767" t="b">
            <v>0</v>
          </cell>
          <cell r="M9767">
            <v>125000</v>
          </cell>
        </row>
        <row r="9768">
          <cell r="A9768" t="str">
            <v>Senior Data Engineer</v>
          </cell>
          <cell r="F9768" t="b">
            <v>0</v>
          </cell>
        </row>
        <row r="9769">
          <cell r="A9769" t="str">
            <v>Data Analyst</v>
          </cell>
          <cell r="F9769" t="b">
            <v>0</v>
          </cell>
        </row>
        <row r="9770">
          <cell r="A9770" t="str">
            <v>Data Analyst</v>
          </cell>
          <cell r="F9770" t="b">
            <v>0</v>
          </cell>
        </row>
        <row r="9771">
          <cell r="A9771" t="str">
            <v>Data Engineer</v>
          </cell>
          <cell r="F9771" t="b">
            <v>0</v>
          </cell>
        </row>
        <row r="9772">
          <cell r="A9772" t="str">
            <v>Senior Data Engineer</v>
          </cell>
          <cell r="F9772" t="b">
            <v>0</v>
          </cell>
          <cell r="M9772">
            <v>118300</v>
          </cell>
        </row>
        <row r="9773">
          <cell r="A9773" t="str">
            <v>Data Engineer</v>
          </cell>
          <cell r="F9773" t="b">
            <v>1</v>
          </cell>
          <cell r="M9773">
            <v>102096.703125</v>
          </cell>
        </row>
        <row r="9774">
          <cell r="A9774" t="str">
            <v>Data Engineer</v>
          </cell>
          <cell r="F9774" t="b">
            <v>0</v>
          </cell>
          <cell r="M9774">
            <v>142500</v>
          </cell>
        </row>
        <row r="9775">
          <cell r="A9775" t="str">
            <v>Data Scientist</v>
          </cell>
          <cell r="F9775" t="b">
            <v>0</v>
          </cell>
        </row>
        <row r="9776">
          <cell r="A9776" t="str">
            <v>Data Engineer</v>
          </cell>
          <cell r="F9776" t="b">
            <v>0</v>
          </cell>
          <cell r="M9776">
            <v>117500</v>
          </cell>
        </row>
        <row r="9777">
          <cell r="A9777" t="str">
            <v>Data Scientist</v>
          </cell>
          <cell r="F9777" t="b">
            <v>0</v>
          </cell>
          <cell r="M9777">
            <v>93000</v>
          </cell>
        </row>
        <row r="9778">
          <cell r="A9778" t="str">
            <v>Data Analyst</v>
          </cell>
          <cell r="F9778" t="b">
            <v>0</v>
          </cell>
          <cell r="M9778">
            <v>80000</v>
          </cell>
        </row>
        <row r="9779">
          <cell r="A9779" t="str">
            <v>Software Engineer</v>
          </cell>
          <cell r="F9779" t="b">
            <v>0</v>
          </cell>
        </row>
        <row r="9780">
          <cell r="A9780" t="str">
            <v>Senior Data Scientist</v>
          </cell>
          <cell r="F9780" t="b">
            <v>0</v>
          </cell>
          <cell r="M9780">
            <v>177000</v>
          </cell>
        </row>
        <row r="9781">
          <cell r="A9781" t="str">
            <v>Senior Data Engineer</v>
          </cell>
          <cell r="F9781" t="b">
            <v>1</v>
          </cell>
          <cell r="M9781">
            <v>138200</v>
          </cell>
        </row>
        <row r="9782">
          <cell r="A9782" t="str">
            <v>Senior Data Scientist</v>
          </cell>
          <cell r="F9782" t="b">
            <v>0</v>
          </cell>
          <cell r="M9782">
            <v>90000</v>
          </cell>
        </row>
        <row r="9783">
          <cell r="A9783" t="str">
            <v>Data Scientist</v>
          </cell>
          <cell r="F9783" t="b">
            <v>0</v>
          </cell>
          <cell r="M9783">
            <v>102500</v>
          </cell>
        </row>
        <row r="9784">
          <cell r="A9784" t="str">
            <v>Data Engineer</v>
          </cell>
          <cell r="F9784" t="b">
            <v>0</v>
          </cell>
          <cell r="M9784">
            <v>174500</v>
          </cell>
        </row>
        <row r="9785">
          <cell r="A9785" t="str">
            <v>Data Scientist</v>
          </cell>
          <cell r="F9785" t="b">
            <v>0</v>
          </cell>
          <cell r="M9785">
            <v>146500</v>
          </cell>
        </row>
        <row r="9786">
          <cell r="A9786" t="str">
            <v>Data Analyst</v>
          </cell>
          <cell r="F9786" t="b">
            <v>0</v>
          </cell>
        </row>
        <row r="9787">
          <cell r="A9787" t="str">
            <v>Senior Data Scientist</v>
          </cell>
          <cell r="F9787" t="b">
            <v>0</v>
          </cell>
          <cell r="M9787">
            <v>88128</v>
          </cell>
        </row>
        <row r="9788">
          <cell r="A9788" t="str">
            <v>Data Engineer</v>
          </cell>
          <cell r="F9788" t="b">
            <v>0</v>
          </cell>
          <cell r="M9788">
            <v>131580</v>
          </cell>
        </row>
        <row r="9789">
          <cell r="A9789" t="str">
            <v>Business Analyst</v>
          </cell>
          <cell r="F9789" t="b">
            <v>1</v>
          </cell>
        </row>
        <row r="9790">
          <cell r="A9790" t="str">
            <v>Data Analyst</v>
          </cell>
          <cell r="F9790" t="b">
            <v>0</v>
          </cell>
          <cell r="M9790">
            <v>75067.5</v>
          </cell>
        </row>
        <row r="9791">
          <cell r="A9791" t="str">
            <v>Data Engineer</v>
          </cell>
          <cell r="F9791" t="b">
            <v>1</v>
          </cell>
        </row>
        <row r="9792">
          <cell r="A9792" t="str">
            <v>Machine Learning Engineer</v>
          </cell>
          <cell r="F9792" t="b">
            <v>0</v>
          </cell>
          <cell r="M9792">
            <v>101029</v>
          </cell>
        </row>
        <row r="9793">
          <cell r="A9793" t="str">
            <v>Data Scientist</v>
          </cell>
          <cell r="F9793" t="b">
            <v>1</v>
          </cell>
          <cell r="M9793">
            <v>105000</v>
          </cell>
        </row>
        <row r="9794">
          <cell r="A9794" t="str">
            <v>Data Analyst</v>
          </cell>
          <cell r="F9794" t="b">
            <v>0</v>
          </cell>
        </row>
        <row r="9795">
          <cell r="A9795" t="str">
            <v>Data Scientist</v>
          </cell>
          <cell r="F9795" t="b">
            <v>0</v>
          </cell>
          <cell r="M9795">
            <v>116950</v>
          </cell>
        </row>
        <row r="9796">
          <cell r="A9796" t="str">
            <v>Data Scientist</v>
          </cell>
          <cell r="F9796" t="b">
            <v>0</v>
          </cell>
          <cell r="M9796">
            <v>132500</v>
          </cell>
        </row>
        <row r="9797">
          <cell r="A9797" t="str">
            <v>Data Engineer</v>
          </cell>
          <cell r="F9797" t="b">
            <v>0</v>
          </cell>
        </row>
        <row r="9798">
          <cell r="A9798" t="str">
            <v>Data Engineer</v>
          </cell>
          <cell r="F9798" t="b">
            <v>0</v>
          </cell>
        </row>
        <row r="9799">
          <cell r="A9799" t="str">
            <v>Senior Data Engineer</v>
          </cell>
          <cell r="F9799" t="b">
            <v>1</v>
          </cell>
          <cell r="M9799">
            <v>200000</v>
          </cell>
        </row>
        <row r="9800">
          <cell r="A9800" t="str">
            <v>Data Engineer</v>
          </cell>
          <cell r="F9800" t="b">
            <v>0</v>
          </cell>
        </row>
        <row r="9801">
          <cell r="A9801" t="str">
            <v>Senior Data Analyst</v>
          </cell>
          <cell r="F9801" t="b">
            <v>1</v>
          </cell>
          <cell r="M9801">
            <v>95000</v>
          </cell>
        </row>
        <row r="9802">
          <cell r="A9802" t="str">
            <v>Data Engineer</v>
          </cell>
          <cell r="F9802" t="b">
            <v>0</v>
          </cell>
        </row>
        <row r="9803">
          <cell r="A9803" t="str">
            <v>Senior Data Engineer</v>
          </cell>
          <cell r="F9803" t="b">
            <v>0</v>
          </cell>
          <cell r="M9803">
            <v>150000</v>
          </cell>
        </row>
        <row r="9804">
          <cell r="A9804" t="str">
            <v>Senior Data Analyst</v>
          </cell>
          <cell r="F9804" t="b">
            <v>0</v>
          </cell>
          <cell r="M9804">
            <v>30000</v>
          </cell>
        </row>
        <row r="9805">
          <cell r="A9805" t="str">
            <v>Data Engineer</v>
          </cell>
          <cell r="F9805" t="b">
            <v>0</v>
          </cell>
        </row>
        <row r="9806">
          <cell r="A9806" t="str">
            <v>Data Engineer</v>
          </cell>
          <cell r="F9806" t="b">
            <v>1</v>
          </cell>
          <cell r="M9806">
            <v>130000</v>
          </cell>
        </row>
        <row r="9807">
          <cell r="A9807" t="str">
            <v>Data Engineer</v>
          </cell>
          <cell r="F9807" t="b">
            <v>1</v>
          </cell>
          <cell r="M9807">
            <v>127500</v>
          </cell>
        </row>
        <row r="9808">
          <cell r="A9808" t="str">
            <v>Senior Data Engineer</v>
          </cell>
          <cell r="F9808" t="b">
            <v>0</v>
          </cell>
          <cell r="M9808">
            <v>125000</v>
          </cell>
        </row>
        <row r="9809">
          <cell r="A9809" t="str">
            <v>Data Engineer</v>
          </cell>
          <cell r="F9809" t="b">
            <v>0</v>
          </cell>
          <cell r="M9809">
            <v>90000</v>
          </cell>
        </row>
        <row r="9810">
          <cell r="A9810" t="str">
            <v>Data Scientist</v>
          </cell>
          <cell r="F9810" t="b">
            <v>0</v>
          </cell>
          <cell r="M9810">
            <v>120000</v>
          </cell>
        </row>
        <row r="9811">
          <cell r="A9811" t="str">
            <v>Data Scientist</v>
          </cell>
          <cell r="F9811" t="b">
            <v>1</v>
          </cell>
        </row>
        <row r="9812">
          <cell r="A9812" t="str">
            <v>Senior Data Scientist</v>
          </cell>
          <cell r="F9812" t="b">
            <v>0</v>
          </cell>
          <cell r="M9812">
            <v>157500</v>
          </cell>
        </row>
        <row r="9813">
          <cell r="A9813" t="str">
            <v>Senior Data Engineer</v>
          </cell>
          <cell r="F9813" t="b">
            <v>1</v>
          </cell>
        </row>
        <row r="9814">
          <cell r="A9814" t="str">
            <v>Data Engineer</v>
          </cell>
          <cell r="F9814" t="b">
            <v>0</v>
          </cell>
          <cell r="M9814">
            <v>207500</v>
          </cell>
        </row>
        <row r="9815">
          <cell r="A9815" t="str">
            <v>Data Analyst</v>
          </cell>
          <cell r="F9815" t="b">
            <v>1</v>
          </cell>
        </row>
        <row r="9816">
          <cell r="A9816" t="str">
            <v>Senior Data Scientist</v>
          </cell>
          <cell r="F9816" t="b">
            <v>0</v>
          </cell>
          <cell r="M9816">
            <v>175000</v>
          </cell>
        </row>
        <row r="9817">
          <cell r="A9817" t="str">
            <v>Data Engineer</v>
          </cell>
          <cell r="F9817" t="b">
            <v>0</v>
          </cell>
          <cell r="M9817">
            <v>139216</v>
          </cell>
        </row>
        <row r="9818">
          <cell r="A9818" t="str">
            <v>Data Engineer</v>
          </cell>
          <cell r="F9818" t="b">
            <v>0</v>
          </cell>
          <cell r="M9818">
            <v>96773</v>
          </cell>
        </row>
        <row r="9819">
          <cell r="A9819" t="str">
            <v>Data Scientist</v>
          </cell>
          <cell r="F9819" t="b">
            <v>1</v>
          </cell>
        </row>
        <row r="9820">
          <cell r="A9820" t="str">
            <v>Business Analyst</v>
          </cell>
          <cell r="F9820" t="b">
            <v>0</v>
          </cell>
        </row>
        <row r="9821">
          <cell r="A9821" t="str">
            <v>Data Engineer</v>
          </cell>
          <cell r="F9821" t="b">
            <v>0</v>
          </cell>
        </row>
        <row r="9822">
          <cell r="A9822" t="str">
            <v>Data Scientist</v>
          </cell>
          <cell r="F9822" t="b">
            <v>0</v>
          </cell>
          <cell r="M9822">
            <v>138640</v>
          </cell>
        </row>
        <row r="9823">
          <cell r="A9823" t="str">
            <v>Data Analyst</v>
          </cell>
          <cell r="F9823" t="b">
            <v>0</v>
          </cell>
          <cell r="M9823">
            <v>140500</v>
          </cell>
        </row>
        <row r="9824">
          <cell r="A9824" t="str">
            <v>Data Engineer</v>
          </cell>
          <cell r="F9824" t="b">
            <v>0</v>
          </cell>
        </row>
        <row r="9825">
          <cell r="A9825" t="str">
            <v>Data Scientist</v>
          </cell>
          <cell r="F9825" t="b">
            <v>0</v>
          </cell>
        </row>
        <row r="9826">
          <cell r="A9826" t="str">
            <v>Data Scientist</v>
          </cell>
          <cell r="F9826" t="b">
            <v>1</v>
          </cell>
          <cell r="M9826">
            <v>165000</v>
          </cell>
        </row>
        <row r="9827">
          <cell r="A9827" t="str">
            <v>Data Engineer</v>
          </cell>
          <cell r="F9827" t="b">
            <v>0</v>
          </cell>
          <cell r="M9827">
            <v>100000</v>
          </cell>
        </row>
        <row r="9828">
          <cell r="A9828" t="str">
            <v>Senior Data Engineer</v>
          </cell>
          <cell r="F9828" t="b">
            <v>1</v>
          </cell>
          <cell r="M9828">
            <v>142500</v>
          </cell>
        </row>
        <row r="9829">
          <cell r="A9829" t="str">
            <v>Senior Data Scientist</v>
          </cell>
          <cell r="F9829" t="b">
            <v>0</v>
          </cell>
          <cell r="M9829">
            <v>115000</v>
          </cell>
        </row>
        <row r="9830">
          <cell r="A9830" t="str">
            <v>Data Scientist</v>
          </cell>
          <cell r="F9830" t="b">
            <v>0</v>
          </cell>
          <cell r="M9830">
            <v>90000</v>
          </cell>
        </row>
        <row r="9831">
          <cell r="A9831" t="str">
            <v>Data Scientist</v>
          </cell>
          <cell r="F9831" t="b">
            <v>0</v>
          </cell>
          <cell r="M9831">
            <v>65000</v>
          </cell>
        </row>
        <row r="9832">
          <cell r="A9832" t="str">
            <v>Data Engineer</v>
          </cell>
          <cell r="F9832" t="b">
            <v>0</v>
          </cell>
          <cell r="M9832">
            <v>45000</v>
          </cell>
        </row>
        <row r="9833">
          <cell r="A9833" t="str">
            <v>Data Engineer</v>
          </cell>
          <cell r="F9833" t="b">
            <v>0</v>
          </cell>
        </row>
        <row r="9834">
          <cell r="A9834" t="str">
            <v>Senior Data Scientist</v>
          </cell>
          <cell r="F9834" t="b">
            <v>0</v>
          </cell>
          <cell r="M9834">
            <v>90940</v>
          </cell>
        </row>
        <row r="9835">
          <cell r="A9835" t="str">
            <v>Data Scientist</v>
          </cell>
          <cell r="F9835" t="b">
            <v>1</v>
          </cell>
        </row>
        <row r="9836">
          <cell r="A9836" t="str">
            <v>Data Engineer</v>
          </cell>
          <cell r="F9836" t="b">
            <v>0</v>
          </cell>
          <cell r="M9836">
            <v>75000</v>
          </cell>
        </row>
        <row r="9837">
          <cell r="A9837" t="str">
            <v>Data Engineer</v>
          </cell>
          <cell r="F9837" t="b">
            <v>0</v>
          </cell>
          <cell r="M9837">
            <v>120000</v>
          </cell>
        </row>
        <row r="9838">
          <cell r="A9838" t="str">
            <v>Senior Data Analyst</v>
          </cell>
          <cell r="F9838" t="b">
            <v>1</v>
          </cell>
          <cell r="M9838">
            <v>100000</v>
          </cell>
        </row>
        <row r="9839">
          <cell r="A9839" t="str">
            <v>Data Engineer</v>
          </cell>
          <cell r="F9839" t="b">
            <v>0</v>
          </cell>
        </row>
        <row r="9840">
          <cell r="A9840" t="str">
            <v>Data Scientist</v>
          </cell>
          <cell r="F9840" t="b">
            <v>0</v>
          </cell>
          <cell r="M9840">
            <v>88128</v>
          </cell>
        </row>
        <row r="9841">
          <cell r="A9841" t="str">
            <v>Data Scientist</v>
          </cell>
          <cell r="F9841" t="b">
            <v>0</v>
          </cell>
        </row>
        <row r="9842">
          <cell r="A9842" t="str">
            <v>Software Engineer</v>
          </cell>
          <cell r="F9842" t="b">
            <v>0</v>
          </cell>
          <cell r="M9842">
            <v>125000</v>
          </cell>
        </row>
        <row r="9843">
          <cell r="A9843" t="str">
            <v>Senior Data Engineer</v>
          </cell>
          <cell r="F9843" t="b">
            <v>1</v>
          </cell>
          <cell r="M9843">
            <v>157500</v>
          </cell>
        </row>
        <row r="9844">
          <cell r="A9844" t="str">
            <v>Data Engineer</v>
          </cell>
          <cell r="F9844" t="b">
            <v>0</v>
          </cell>
          <cell r="M9844">
            <v>180000</v>
          </cell>
        </row>
        <row r="9845">
          <cell r="A9845" t="str">
            <v>Data Engineer</v>
          </cell>
          <cell r="F9845" t="b">
            <v>1</v>
          </cell>
        </row>
        <row r="9846">
          <cell r="A9846" t="str">
            <v>Data Analyst</v>
          </cell>
          <cell r="F9846" t="b">
            <v>0</v>
          </cell>
          <cell r="M9846">
            <v>101100</v>
          </cell>
        </row>
        <row r="9847">
          <cell r="A9847" t="str">
            <v>Data Scientist</v>
          </cell>
          <cell r="F9847" t="b">
            <v>0</v>
          </cell>
        </row>
        <row r="9848">
          <cell r="A9848" t="str">
            <v>Senior Data Engineer</v>
          </cell>
          <cell r="F9848" t="b">
            <v>0</v>
          </cell>
        </row>
        <row r="9849">
          <cell r="A9849" t="str">
            <v>Data Engineer</v>
          </cell>
          <cell r="F9849" t="b">
            <v>0</v>
          </cell>
        </row>
        <row r="9850">
          <cell r="A9850" t="str">
            <v>Data Scientist</v>
          </cell>
          <cell r="F9850" t="b">
            <v>0</v>
          </cell>
          <cell r="M9850">
            <v>79000</v>
          </cell>
        </row>
        <row r="9851">
          <cell r="A9851" t="str">
            <v>Data Analyst</v>
          </cell>
          <cell r="F9851" t="b">
            <v>0</v>
          </cell>
        </row>
        <row r="9852">
          <cell r="A9852" t="str">
            <v>Senior Data Engineer</v>
          </cell>
          <cell r="F9852" t="b">
            <v>1</v>
          </cell>
          <cell r="M9852">
            <v>137500</v>
          </cell>
        </row>
        <row r="9853">
          <cell r="A9853" t="str">
            <v>Data Scientist</v>
          </cell>
          <cell r="F9853" t="b">
            <v>0</v>
          </cell>
          <cell r="M9853">
            <v>65800</v>
          </cell>
        </row>
        <row r="9854">
          <cell r="A9854" t="str">
            <v>Data Engineer</v>
          </cell>
          <cell r="F9854" t="b">
            <v>0</v>
          </cell>
        </row>
        <row r="9855">
          <cell r="A9855" t="str">
            <v>Software Engineer</v>
          </cell>
          <cell r="F9855" t="b">
            <v>0</v>
          </cell>
          <cell r="M9855">
            <v>80850</v>
          </cell>
        </row>
        <row r="9856">
          <cell r="A9856" t="str">
            <v>Data Engineer</v>
          </cell>
          <cell r="F9856" t="b">
            <v>1</v>
          </cell>
          <cell r="M9856">
            <v>75000</v>
          </cell>
        </row>
        <row r="9857">
          <cell r="A9857" t="str">
            <v>Data Engineer</v>
          </cell>
          <cell r="F9857" t="b">
            <v>0</v>
          </cell>
          <cell r="M9857">
            <v>147500</v>
          </cell>
        </row>
        <row r="9858">
          <cell r="A9858" t="str">
            <v>Data Scientist</v>
          </cell>
          <cell r="F9858" t="b">
            <v>0</v>
          </cell>
          <cell r="M9858">
            <v>172500</v>
          </cell>
        </row>
        <row r="9859">
          <cell r="A9859" t="str">
            <v>Data Analyst</v>
          </cell>
          <cell r="F9859" t="b">
            <v>0</v>
          </cell>
        </row>
        <row r="9860">
          <cell r="A9860" t="str">
            <v>Data Scientist</v>
          </cell>
          <cell r="F9860" t="b">
            <v>0</v>
          </cell>
          <cell r="M9860">
            <v>182500</v>
          </cell>
        </row>
        <row r="9861">
          <cell r="A9861" t="str">
            <v>Data Engineer</v>
          </cell>
          <cell r="F9861" t="b">
            <v>0</v>
          </cell>
          <cell r="M9861">
            <v>98283</v>
          </cell>
        </row>
        <row r="9862">
          <cell r="A9862" t="str">
            <v>Data Analyst</v>
          </cell>
          <cell r="F9862" t="b">
            <v>0</v>
          </cell>
        </row>
        <row r="9863">
          <cell r="A9863" t="str">
            <v>Data Analyst</v>
          </cell>
          <cell r="F9863" t="b">
            <v>0</v>
          </cell>
          <cell r="M9863">
            <v>111202</v>
          </cell>
        </row>
        <row r="9864">
          <cell r="A9864" t="str">
            <v>Data Engineer</v>
          </cell>
          <cell r="F9864" t="b">
            <v>1</v>
          </cell>
        </row>
        <row r="9865">
          <cell r="A9865" t="str">
            <v>Data Analyst</v>
          </cell>
          <cell r="F9865" t="b">
            <v>0</v>
          </cell>
        </row>
        <row r="9866">
          <cell r="A9866" t="str">
            <v>Data Analyst</v>
          </cell>
          <cell r="F9866" t="b">
            <v>0</v>
          </cell>
          <cell r="M9866">
            <v>138615</v>
          </cell>
        </row>
        <row r="9867">
          <cell r="A9867" t="str">
            <v>Data Engineer</v>
          </cell>
          <cell r="F9867" t="b">
            <v>0</v>
          </cell>
          <cell r="M9867">
            <v>82200</v>
          </cell>
        </row>
        <row r="9868">
          <cell r="A9868" t="str">
            <v>Data Analyst</v>
          </cell>
          <cell r="F9868" t="b">
            <v>0</v>
          </cell>
        </row>
        <row r="9869">
          <cell r="A9869" t="str">
            <v>Senior Data Engineer</v>
          </cell>
          <cell r="F9869" t="b">
            <v>0</v>
          </cell>
          <cell r="M9869">
            <v>147500</v>
          </cell>
        </row>
        <row r="9870">
          <cell r="A9870" t="str">
            <v>Data Engineer</v>
          </cell>
          <cell r="F9870" t="b">
            <v>0</v>
          </cell>
        </row>
        <row r="9871">
          <cell r="A9871" t="str">
            <v>Data Analyst</v>
          </cell>
          <cell r="F9871" t="b">
            <v>0</v>
          </cell>
        </row>
        <row r="9872">
          <cell r="A9872" t="str">
            <v>Data Engineer</v>
          </cell>
          <cell r="F9872" t="b">
            <v>1</v>
          </cell>
          <cell r="M9872">
            <v>95500</v>
          </cell>
        </row>
        <row r="9873">
          <cell r="A9873" t="str">
            <v>Data Engineer</v>
          </cell>
          <cell r="F9873" t="b">
            <v>0</v>
          </cell>
        </row>
        <row r="9874">
          <cell r="A9874" t="str">
            <v>Data Scientist</v>
          </cell>
          <cell r="F9874" t="b">
            <v>1</v>
          </cell>
          <cell r="M9874">
            <v>265000</v>
          </cell>
        </row>
        <row r="9875">
          <cell r="A9875" t="str">
            <v>Software Engineer</v>
          </cell>
          <cell r="F9875" t="b">
            <v>1</v>
          </cell>
        </row>
        <row r="9876">
          <cell r="A9876" t="str">
            <v>Data Analyst</v>
          </cell>
          <cell r="F9876" t="b">
            <v>0</v>
          </cell>
          <cell r="M9876">
            <v>70000</v>
          </cell>
        </row>
        <row r="9877">
          <cell r="A9877" t="str">
            <v>Data Engineer</v>
          </cell>
          <cell r="F9877" t="b">
            <v>0</v>
          </cell>
        </row>
        <row r="9878">
          <cell r="A9878" t="str">
            <v>Senior Data Engineer</v>
          </cell>
          <cell r="F9878" t="b">
            <v>0</v>
          </cell>
          <cell r="M9878">
            <v>180000</v>
          </cell>
        </row>
        <row r="9879">
          <cell r="A9879" t="str">
            <v>Senior Data Scientist</v>
          </cell>
          <cell r="F9879" t="b">
            <v>0</v>
          </cell>
          <cell r="M9879">
            <v>167530</v>
          </cell>
        </row>
        <row r="9880">
          <cell r="A9880" t="str">
            <v>Senior Data Analyst</v>
          </cell>
          <cell r="F9880" t="b">
            <v>0</v>
          </cell>
          <cell r="M9880">
            <v>105475</v>
          </cell>
        </row>
        <row r="9881">
          <cell r="A9881" t="str">
            <v>Data Engineer</v>
          </cell>
          <cell r="F9881" t="b">
            <v>0</v>
          </cell>
          <cell r="M9881">
            <v>142500</v>
          </cell>
        </row>
        <row r="9882">
          <cell r="A9882" t="str">
            <v>Senior Data Scientist</v>
          </cell>
          <cell r="F9882" t="b">
            <v>0</v>
          </cell>
          <cell r="M9882">
            <v>157500</v>
          </cell>
        </row>
        <row r="9883">
          <cell r="A9883" t="str">
            <v>Senior Data Engineer</v>
          </cell>
          <cell r="F9883" t="b">
            <v>0</v>
          </cell>
          <cell r="M9883">
            <v>90000</v>
          </cell>
        </row>
        <row r="9884">
          <cell r="A9884" t="str">
            <v>Data Analyst</v>
          </cell>
          <cell r="F9884" t="b">
            <v>0</v>
          </cell>
          <cell r="M9884">
            <v>100500</v>
          </cell>
        </row>
        <row r="9885">
          <cell r="A9885" t="str">
            <v>Business Analyst</v>
          </cell>
          <cell r="F9885" t="b">
            <v>0</v>
          </cell>
        </row>
        <row r="9886">
          <cell r="A9886" t="str">
            <v>Data Analyst</v>
          </cell>
          <cell r="F9886" t="b">
            <v>0</v>
          </cell>
        </row>
        <row r="9887">
          <cell r="A9887" t="str">
            <v>Data Scientist</v>
          </cell>
          <cell r="F9887" t="b">
            <v>1</v>
          </cell>
          <cell r="M9887">
            <v>550000</v>
          </cell>
        </row>
        <row r="9888">
          <cell r="A9888" t="str">
            <v>Data Scientist</v>
          </cell>
          <cell r="F9888" t="b">
            <v>0</v>
          </cell>
        </row>
        <row r="9889">
          <cell r="A9889" t="str">
            <v>Data Analyst</v>
          </cell>
          <cell r="F9889" t="b">
            <v>0</v>
          </cell>
          <cell r="M9889">
            <v>76892</v>
          </cell>
        </row>
        <row r="9890">
          <cell r="A9890" t="str">
            <v>Senior Data Scientist</v>
          </cell>
          <cell r="F9890" t="b">
            <v>0</v>
          </cell>
          <cell r="M9890">
            <v>165000</v>
          </cell>
        </row>
        <row r="9891">
          <cell r="A9891" t="str">
            <v>Data Scientist</v>
          </cell>
          <cell r="F9891" t="b">
            <v>0</v>
          </cell>
          <cell r="M9891">
            <v>157500</v>
          </cell>
        </row>
        <row r="9892">
          <cell r="A9892" t="str">
            <v>Data Engineer</v>
          </cell>
          <cell r="F9892" t="b">
            <v>1</v>
          </cell>
        </row>
        <row r="9893">
          <cell r="A9893" t="str">
            <v>Senior Data Scientist</v>
          </cell>
          <cell r="F9893" t="b">
            <v>0</v>
          </cell>
          <cell r="M9893">
            <v>150000</v>
          </cell>
        </row>
        <row r="9894">
          <cell r="A9894" t="str">
            <v>Data Engineer</v>
          </cell>
          <cell r="F9894" t="b">
            <v>0</v>
          </cell>
          <cell r="M9894">
            <v>90000</v>
          </cell>
        </row>
        <row r="9895">
          <cell r="A9895" t="str">
            <v>Data Scientist</v>
          </cell>
          <cell r="F9895" t="b">
            <v>0</v>
          </cell>
          <cell r="M9895">
            <v>56700</v>
          </cell>
        </row>
        <row r="9896">
          <cell r="A9896" t="str">
            <v>Senior Data Scientist</v>
          </cell>
          <cell r="F9896" t="b">
            <v>1</v>
          </cell>
          <cell r="M9896">
            <v>155000</v>
          </cell>
        </row>
        <row r="9897">
          <cell r="A9897" t="str">
            <v>Data Engineer</v>
          </cell>
          <cell r="F9897" t="b">
            <v>0</v>
          </cell>
        </row>
        <row r="9898">
          <cell r="A9898" t="str">
            <v>Software Engineer</v>
          </cell>
          <cell r="F9898" t="b">
            <v>0</v>
          </cell>
          <cell r="M9898">
            <v>125000</v>
          </cell>
        </row>
        <row r="9899">
          <cell r="A9899" t="str">
            <v>Data Engineer</v>
          </cell>
          <cell r="F9899" t="b">
            <v>0</v>
          </cell>
          <cell r="M9899">
            <v>65000</v>
          </cell>
        </row>
        <row r="9900">
          <cell r="A9900" t="str">
            <v>Senior Data Engineer</v>
          </cell>
          <cell r="F9900" t="b">
            <v>0</v>
          </cell>
          <cell r="M9900">
            <v>182500</v>
          </cell>
        </row>
        <row r="9901">
          <cell r="A9901" t="str">
            <v>Data Analyst</v>
          </cell>
          <cell r="F9901" t="b">
            <v>1</v>
          </cell>
        </row>
        <row r="9902">
          <cell r="A9902" t="str">
            <v>Data Analyst</v>
          </cell>
          <cell r="F9902" t="b">
            <v>0</v>
          </cell>
          <cell r="M9902">
            <v>90000</v>
          </cell>
        </row>
        <row r="9903">
          <cell r="A9903" t="str">
            <v>Data Engineer</v>
          </cell>
          <cell r="F9903" t="b">
            <v>0</v>
          </cell>
        </row>
        <row r="9904">
          <cell r="A9904" t="str">
            <v>Data Analyst</v>
          </cell>
          <cell r="F9904" t="b">
            <v>0</v>
          </cell>
          <cell r="M9904">
            <v>90000</v>
          </cell>
        </row>
        <row r="9905">
          <cell r="A9905" t="str">
            <v>Data Engineer</v>
          </cell>
          <cell r="F9905" t="b">
            <v>0</v>
          </cell>
        </row>
        <row r="9906">
          <cell r="A9906" t="str">
            <v>Data Analyst</v>
          </cell>
          <cell r="F9906" t="b">
            <v>0</v>
          </cell>
          <cell r="M9906">
            <v>142500</v>
          </cell>
        </row>
        <row r="9907">
          <cell r="A9907" t="str">
            <v>Data Engineer</v>
          </cell>
          <cell r="F9907" t="b">
            <v>0</v>
          </cell>
          <cell r="M9907">
            <v>147500</v>
          </cell>
        </row>
        <row r="9908">
          <cell r="A9908" t="str">
            <v>Data Scientist</v>
          </cell>
          <cell r="F9908" t="b">
            <v>0</v>
          </cell>
          <cell r="M9908">
            <v>100000</v>
          </cell>
        </row>
        <row r="9909">
          <cell r="A9909" t="str">
            <v>Data Engineer</v>
          </cell>
          <cell r="F9909" t="b">
            <v>0</v>
          </cell>
          <cell r="M9909">
            <v>110000</v>
          </cell>
        </row>
        <row r="9910">
          <cell r="A9910" t="str">
            <v>Senior Data Scientist</v>
          </cell>
          <cell r="F9910" t="b">
            <v>0</v>
          </cell>
          <cell r="M9910">
            <v>150000</v>
          </cell>
        </row>
        <row r="9911">
          <cell r="A9911" t="str">
            <v>Senior Data Engineer</v>
          </cell>
          <cell r="F9911" t="b">
            <v>0</v>
          </cell>
          <cell r="M9911">
            <v>115000</v>
          </cell>
        </row>
        <row r="9912">
          <cell r="A9912" t="str">
            <v>Senior Data Scientist</v>
          </cell>
          <cell r="F9912" t="b">
            <v>0</v>
          </cell>
          <cell r="M9912">
            <v>115000</v>
          </cell>
        </row>
        <row r="9913">
          <cell r="A9913" t="str">
            <v>Senior Data Engineer</v>
          </cell>
          <cell r="F9913" t="b">
            <v>1</v>
          </cell>
          <cell r="M9913">
            <v>170000</v>
          </cell>
        </row>
        <row r="9914">
          <cell r="A9914" t="str">
            <v>Data Engineer</v>
          </cell>
          <cell r="F9914" t="b">
            <v>0</v>
          </cell>
          <cell r="M9914">
            <v>96773</v>
          </cell>
        </row>
        <row r="9915">
          <cell r="A9915" t="str">
            <v>Data Analyst</v>
          </cell>
          <cell r="F9915" t="b">
            <v>0</v>
          </cell>
        </row>
        <row r="9916">
          <cell r="A9916" t="str">
            <v>Data Analyst</v>
          </cell>
          <cell r="F9916" t="b">
            <v>0</v>
          </cell>
          <cell r="M9916">
            <v>89833.5</v>
          </cell>
        </row>
        <row r="9917">
          <cell r="A9917" t="str">
            <v>Data Engineer</v>
          </cell>
          <cell r="F9917" t="b">
            <v>1</v>
          </cell>
          <cell r="M9917">
            <v>180000</v>
          </cell>
        </row>
        <row r="9918">
          <cell r="A9918" t="str">
            <v>Data Analyst</v>
          </cell>
          <cell r="F9918" t="b">
            <v>0</v>
          </cell>
          <cell r="M9918">
            <v>125000</v>
          </cell>
        </row>
        <row r="9919">
          <cell r="A9919" t="str">
            <v>Data Engineer</v>
          </cell>
          <cell r="F9919" t="b">
            <v>0</v>
          </cell>
        </row>
        <row r="9920">
          <cell r="A9920" t="str">
            <v>Data Analyst</v>
          </cell>
          <cell r="F9920" t="b">
            <v>1</v>
          </cell>
        </row>
        <row r="9921">
          <cell r="A9921" t="str">
            <v>Data Scientist</v>
          </cell>
          <cell r="F9921" t="b">
            <v>1</v>
          </cell>
        </row>
        <row r="9922">
          <cell r="A9922" t="str">
            <v>Senior Data Scientist</v>
          </cell>
          <cell r="F9922" t="b">
            <v>0</v>
          </cell>
          <cell r="M9922">
            <v>124000</v>
          </cell>
        </row>
        <row r="9923">
          <cell r="A9923" t="str">
            <v>Data Engineer</v>
          </cell>
          <cell r="F9923" t="b">
            <v>0</v>
          </cell>
          <cell r="M9923">
            <v>115000</v>
          </cell>
        </row>
        <row r="9924">
          <cell r="A9924" t="str">
            <v>Data Engineer</v>
          </cell>
          <cell r="F9924" t="b">
            <v>0</v>
          </cell>
        </row>
        <row r="9925">
          <cell r="A9925" t="str">
            <v>Business Analyst</v>
          </cell>
          <cell r="F9925" t="b">
            <v>0</v>
          </cell>
          <cell r="M9925">
            <v>60000</v>
          </cell>
        </row>
        <row r="9926">
          <cell r="A9926" t="str">
            <v>Data Scientist</v>
          </cell>
          <cell r="F9926" t="b">
            <v>0</v>
          </cell>
        </row>
        <row r="9927">
          <cell r="A9927" t="str">
            <v>Data Analyst</v>
          </cell>
          <cell r="F9927" t="b">
            <v>0</v>
          </cell>
          <cell r="M9927">
            <v>53014</v>
          </cell>
        </row>
        <row r="9928">
          <cell r="A9928" t="str">
            <v>Data Scientist</v>
          </cell>
          <cell r="F9928" t="b">
            <v>0</v>
          </cell>
          <cell r="M9928">
            <v>224500</v>
          </cell>
        </row>
        <row r="9929">
          <cell r="A9929" t="str">
            <v>Senior Data Scientist</v>
          </cell>
          <cell r="F9929" t="b">
            <v>0</v>
          </cell>
          <cell r="M9929">
            <v>165000</v>
          </cell>
        </row>
        <row r="9930">
          <cell r="A9930" t="str">
            <v>Business Analyst</v>
          </cell>
          <cell r="F9930" t="b">
            <v>0</v>
          </cell>
          <cell r="M9930">
            <v>63000</v>
          </cell>
        </row>
        <row r="9931">
          <cell r="A9931" t="str">
            <v>Business Analyst</v>
          </cell>
          <cell r="F9931" t="b">
            <v>1</v>
          </cell>
          <cell r="M9931">
            <v>82500</v>
          </cell>
        </row>
        <row r="9932">
          <cell r="A9932" t="str">
            <v>Business Analyst</v>
          </cell>
          <cell r="F9932" t="b">
            <v>0</v>
          </cell>
        </row>
        <row r="9933">
          <cell r="A9933" t="str">
            <v>Data Engineer</v>
          </cell>
          <cell r="F9933" t="b">
            <v>0</v>
          </cell>
          <cell r="M9933">
            <v>305500</v>
          </cell>
        </row>
        <row r="9934">
          <cell r="A9934" t="str">
            <v>Cloud Engineer</v>
          </cell>
          <cell r="F9934" t="b">
            <v>0</v>
          </cell>
          <cell r="M9934">
            <v>79200</v>
          </cell>
        </row>
        <row r="9935">
          <cell r="A9935" t="str">
            <v>Data Engineer</v>
          </cell>
          <cell r="F9935" t="b">
            <v>0</v>
          </cell>
          <cell r="M9935">
            <v>98301.5</v>
          </cell>
        </row>
        <row r="9936">
          <cell r="A9936" t="str">
            <v>Data Engineer</v>
          </cell>
          <cell r="F9936" t="b">
            <v>0</v>
          </cell>
          <cell r="M9936">
            <v>155000</v>
          </cell>
        </row>
        <row r="9937">
          <cell r="A9937" t="str">
            <v>Business Analyst</v>
          </cell>
          <cell r="F9937" t="b">
            <v>0</v>
          </cell>
        </row>
        <row r="9938">
          <cell r="A9938" t="str">
            <v>Data Scientist</v>
          </cell>
          <cell r="F9938" t="b">
            <v>0</v>
          </cell>
          <cell r="M9938">
            <v>70000</v>
          </cell>
        </row>
        <row r="9939">
          <cell r="A9939" t="str">
            <v>Data Scientist</v>
          </cell>
          <cell r="F9939" t="b">
            <v>0</v>
          </cell>
          <cell r="M9939">
            <v>140000</v>
          </cell>
        </row>
        <row r="9940">
          <cell r="A9940" t="str">
            <v>Data Engineer</v>
          </cell>
          <cell r="F9940" t="b">
            <v>0</v>
          </cell>
          <cell r="M9940">
            <v>79200</v>
          </cell>
        </row>
        <row r="9941">
          <cell r="A9941" t="str">
            <v>Data Engineer</v>
          </cell>
          <cell r="F9941" t="b">
            <v>1</v>
          </cell>
        </row>
        <row r="9942">
          <cell r="A9942" t="str">
            <v>Data Scientist</v>
          </cell>
          <cell r="F9942" t="b">
            <v>0</v>
          </cell>
        </row>
        <row r="9943">
          <cell r="A9943" t="str">
            <v>Data Engineer</v>
          </cell>
          <cell r="F9943" t="b">
            <v>0</v>
          </cell>
        </row>
        <row r="9944">
          <cell r="A9944" t="str">
            <v>Senior Data Engineer</v>
          </cell>
          <cell r="F9944" t="b">
            <v>0</v>
          </cell>
          <cell r="M9944">
            <v>64800</v>
          </cell>
        </row>
        <row r="9945">
          <cell r="A9945" t="str">
            <v>Data Analyst</v>
          </cell>
          <cell r="F9945" t="b">
            <v>0</v>
          </cell>
          <cell r="M9945">
            <v>75067.5</v>
          </cell>
        </row>
        <row r="9946">
          <cell r="A9946" t="str">
            <v>Data Scientist</v>
          </cell>
          <cell r="F9946" t="b">
            <v>0</v>
          </cell>
          <cell r="M9946">
            <v>157500</v>
          </cell>
        </row>
        <row r="9947">
          <cell r="A9947" t="str">
            <v>Data Engineer</v>
          </cell>
          <cell r="F9947" t="b">
            <v>1</v>
          </cell>
          <cell r="M9947">
            <v>185000</v>
          </cell>
        </row>
        <row r="9948">
          <cell r="A9948" t="str">
            <v>Data Scientist</v>
          </cell>
          <cell r="F9948" t="b">
            <v>0</v>
          </cell>
          <cell r="M9948">
            <v>123378</v>
          </cell>
        </row>
        <row r="9949">
          <cell r="A9949" t="str">
            <v>Senior Data Engineer</v>
          </cell>
          <cell r="F9949" t="b">
            <v>0</v>
          </cell>
          <cell r="M9949">
            <v>145000</v>
          </cell>
        </row>
        <row r="9950">
          <cell r="A9950" t="str">
            <v>Data Engineer</v>
          </cell>
          <cell r="F9950" t="b">
            <v>0</v>
          </cell>
        </row>
        <row r="9951">
          <cell r="A9951" t="str">
            <v>Data Scientist</v>
          </cell>
          <cell r="F9951" t="b">
            <v>0</v>
          </cell>
          <cell r="M9951">
            <v>118500</v>
          </cell>
        </row>
        <row r="9952">
          <cell r="A9952" t="str">
            <v>Senior Data Analyst</v>
          </cell>
          <cell r="F9952" t="b">
            <v>1</v>
          </cell>
        </row>
        <row r="9953">
          <cell r="A9953" t="str">
            <v>Machine Learning Engineer</v>
          </cell>
          <cell r="F9953" t="b">
            <v>0</v>
          </cell>
          <cell r="M9953">
            <v>56700</v>
          </cell>
        </row>
        <row r="9954">
          <cell r="A9954" t="str">
            <v>Senior Data Engineer</v>
          </cell>
          <cell r="F9954" t="b">
            <v>0</v>
          </cell>
        </row>
        <row r="9955">
          <cell r="A9955" t="str">
            <v>Data Scientist</v>
          </cell>
          <cell r="F9955" t="b">
            <v>1</v>
          </cell>
          <cell r="M9955">
            <v>113975</v>
          </cell>
        </row>
        <row r="9956">
          <cell r="A9956" t="str">
            <v>Data Analyst</v>
          </cell>
          <cell r="F9956" t="b">
            <v>0</v>
          </cell>
          <cell r="M9956">
            <v>52900</v>
          </cell>
        </row>
        <row r="9957">
          <cell r="A9957" t="str">
            <v>Data Scientist</v>
          </cell>
          <cell r="F9957" t="b">
            <v>0</v>
          </cell>
          <cell r="M9957">
            <v>145000</v>
          </cell>
        </row>
        <row r="9958">
          <cell r="A9958" t="str">
            <v>Data Analyst</v>
          </cell>
          <cell r="F9958" t="b">
            <v>0</v>
          </cell>
        </row>
        <row r="9959">
          <cell r="A9959" t="str">
            <v>Data Analyst</v>
          </cell>
          <cell r="F9959" t="b">
            <v>0</v>
          </cell>
          <cell r="M9959">
            <v>95000</v>
          </cell>
        </row>
        <row r="9960">
          <cell r="A9960" t="str">
            <v>Data Scientist</v>
          </cell>
          <cell r="F9960" t="b">
            <v>0</v>
          </cell>
        </row>
        <row r="9961">
          <cell r="A9961" t="str">
            <v>Data Scientist</v>
          </cell>
          <cell r="F9961" t="b">
            <v>0</v>
          </cell>
          <cell r="M9961">
            <v>75000</v>
          </cell>
        </row>
        <row r="9962">
          <cell r="A9962" t="str">
            <v>Data Analyst</v>
          </cell>
          <cell r="F9962" t="b">
            <v>0</v>
          </cell>
          <cell r="M9962">
            <v>80000</v>
          </cell>
        </row>
        <row r="9963">
          <cell r="A9963" t="str">
            <v>Data Analyst</v>
          </cell>
          <cell r="F9963" t="b">
            <v>0</v>
          </cell>
          <cell r="M9963">
            <v>100500</v>
          </cell>
        </row>
        <row r="9964">
          <cell r="A9964" t="str">
            <v>Data Analyst</v>
          </cell>
          <cell r="F9964" t="b">
            <v>0</v>
          </cell>
        </row>
        <row r="9965">
          <cell r="A9965" t="str">
            <v>Data Analyst</v>
          </cell>
          <cell r="F9965" t="b">
            <v>0</v>
          </cell>
        </row>
        <row r="9966">
          <cell r="A9966" t="str">
            <v>Data Analyst</v>
          </cell>
          <cell r="F9966" t="b">
            <v>0</v>
          </cell>
          <cell r="M9966">
            <v>100000</v>
          </cell>
        </row>
        <row r="9967">
          <cell r="A9967" t="str">
            <v>Data Analyst</v>
          </cell>
          <cell r="F9967" t="b">
            <v>0</v>
          </cell>
        </row>
        <row r="9968">
          <cell r="A9968" t="str">
            <v>Data Scientist</v>
          </cell>
          <cell r="F9968" t="b">
            <v>0</v>
          </cell>
          <cell r="M9968">
            <v>254000</v>
          </cell>
        </row>
        <row r="9969">
          <cell r="A9969" t="str">
            <v>Data Scientist</v>
          </cell>
          <cell r="F9969" t="b">
            <v>0</v>
          </cell>
          <cell r="M9969">
            <v>125000</v>
          </cell>
        </row>
        <row r="9970">
          <cell r="A9970" t="str">
            <v>Data Scientist</v>
          </cell>
          <cell r="F9970" t="b">
            <v>0</v>
          </cell>
          <cell r="M9970">
            <v>90000</v>
          </cell>
        </row>
        <row r="9971">
          <cell r="A9971" t="str">
            <v>Senior Data Engineer</v>
          </cell>
          <cell r="F9971" t="b">
            <v>0</v>
          </cell>
          <cell r="M9971">
            <v>115000</v>
          </cell>
        </row>
        <row r="9972">
          <cell r="A9972" t="str">
            <v>Data Engineer</v>
          </cell>
          <cell r="F9972" t="b">
            <v>0</v>
          </cell>
          <cell r="M9972">
            <v>110000</v>
          </cell>
        </row>
        <row r="9973">
          <cell r="A9973" t="str">
            <v>Data Scientist</v>
          </cell>
          <cell r="F9973" t="b">
            <v>0</v>
          </cell>
          <cell r="M9973">
            <v>64821.5</v>
          </cell>
        </row>
        <row r="9974">
          <cell r="A9974" t="str">
            <v>Data Analyst</v>
          </cell>
          <cell r="F9974" t="b">
            <v>1</v>
          </cell>
          <cell r="M9974">
            <v>76783</v>
          </cell>
        </row>
        <row r="9975">
          <cell r="A9975" t="str">
            <v>Data Scientist</v>
          </cell>
          <cell r="F9975" t="b">
            <v>0</v>
          </cell>
          <cell r="M9975">
            <v>138500</v>
          </cell>
        </row>
        <row r="9976">
          <cell r="A9976" t="str">
            <v>Data Analyst</v>
          </cell>
          <cell r="F9976" t="b">
            <v>0</v>
          </cell>
        </row>
        <row r="9977">
          <cell r="A9977" t="str">
            <v>Data Scientist</v>
          </cell>
          <cell r="F9977" t="b">
            <v>1</v>
          </cell>
          <cell r="M9977">
            <v>124000</v>
          </cell>
        </row>
        <row r="9978">
          <cell r="A9978" t="str">
            <v>Data Scientist</v>
          </cell>
          <cell r="F9978" t="b">
            <v>1</v>
          </cell>
          <cell r="M9978">
            <v>182375</v>
          </cell>
        </row>
        <row r="9979">
          <cell r="A9979" t="str">
            <v>Data Engineer</v>
          </cell>
          <cell r="F9979" t="b">
            <v>0</v>
          </cell>
        </row>
        <row r="9980">
          <cell r="A9980" t="str">
            <v>Data Scientist</v>
          </cell>
          <cell r="F9980" t="b">
            <v>0</v>
          </cell>
          <cell r="M9980">
            <v>265000</v>
          </cell>
        </row>
        <row r="9981">
          <cell r="A9981" t="str">
            <v>Data Engineer</v>
          </cell>
          <cell r="F9981" t="b">
            <v>0</v>
          </cell>
        </row>
        <row r="9982">
          <cell r="A9982" t="str">
            <v>Data Scientist</v>
          </cell>
          <cell r="F9982" t="b">
            <v>1</v>
          </cell>
        </row>
        <row r="9983">
          <cell r="A9983" t="str">
            <v>Data Analyst</v>
          </cell>
          <cell r="F9983" t="b">
            <v>1</v>
          </cell>
        </row>
        <row r="9984">
          <cell r="A9984" t="str">
            <v>Senior Data Scientist</v>
          </cell>
          <cell r="F9984" t="b">
            <v>0</v>
          </cell>
          <cell r="M9984">
            <v>125000</v>
          </cell>
        </row>
        <row r="9985">
          <cell r="A9985" t="str">
            <v>Data Scientist</v>
          </cell>
          <cell r="F9985" t="b">
            <v>1</v>
          </cell>
          <cell r="M9985">
            <v>160000</v>
          </cell>
        </row>
        <row r="9986">
          <cell r="A9986" t="str">
            <v>Data Engineer</v>
          </cell>
          <cell r="F9986" t="b">
            <v>1</v>
          </cell>
        </row>
        <row r="9987">
          <cell r="A9987" t="str">
            <v>Data Scientist</v>
          </cell>
          <cell r="F9987" t="b">
            <v>0</v>
          </cell>
          <cell r="M9987">
            <v>118000</v>
          </cell>
        </row>
        <row r="9988">
          <cell r="A9988" t="str">
            <v>Data Engineer</v>
          </cell>
          <cell r="F9988" t="b">
            <v>0</v>
          </cell>
          <cell r="M9988">
            <v>112500</v>
          </cell>
        </row>
        <row r="9989">
          <cell r="A9989" t="str">
            <v>Data Analyst</v>
          </cell>
          <cell r="F9989" t="b">
            <v>0</v>
          </cell>
          <cell r="M9989">
            <v>85000</v>
          </cell>
        </row>
        <row r="9990">
          <cell r="A9990" t="str">
            <v>Senior Data Engineer</v>
          </cell>
          <cell r="F9990" t="b">
            <v>0</v>
          </cell>
        </row>
        <row r="9991">
          <cell r="A9991" t="str">
            <v>Data Engineer</v>
          </cell>
          <cell r="F9991" t="b">
            <v>0</v>
          </cell>
          <cell r="M9991">
            <v>45000</v>
          </cell>
        </row>
        <row r="9992">
          <cell r="A9992" t="str">
            <v>Data Engineer</v>
          </cell>
          <cell r="F9992" t="b">
            <v>1</v>
          </cell>
          <cell r="M9992">
            <v>154000</v>
          </cell>
        </row>
        <row r="9993">
          <cell r="A9993" t="str">
            <v>Data Scientist</v>
          </cell>
          <cell r="F9993" t="b">
            <v>0</v>
          </cell>
          <cell r="M9993">
            <v>110000</v>
          </cell>
        </row>
        <row r="9994">
          <cell r="A9994" t="str">
            <v>Data Analyst</v>
          </cell>
          <cell r="F9994" t="b">
            <v>0</v>
          </cell>
          <cell r="M9994">
            <v>72750</v>
          </cell>
        </row>
        <row r="9995">
          <cell r="A9995" t="str">
            <v>Data Engineer</v>
          </cell>
          <cell r="F9995" t="b">
            <v>0</v>
          </cell>
          <cell r="M9995">
            <v>150000</v>
          </cell>
        </row>
        <row r="9996">
          <cell r="A9996" t="str">
            <v>Data Analyst</v>
          </cell>
          <cell r="F9996" t="b">
            <v>1</v>
          </cell>
          <cell r="M9996">
            <v>147285</v>
          </cell>
        </row>
        <row r="9997">
          <cell r="A9997" t="str">
            <v>Data Analyst</v>
          </cell>
          <cell r="F9997" t="b">
            <v>0</v>
          </cell>
          <cell r="M9997">
            <v>111175</v>
          </cell>
        </row>
        <row r="9998">
          <cell r="A9998" t="str">
            <v>Data Engineer</v>
          </cell>
          <cell r="F9998" t="b">
            <v>0</v>
          </cell>
          <cell r="M9998">
            <v>211000</v>
          </cell>
        </row>
        <row r="9999">
          <cell r="A9999" t="str">
            <v>Data Analyst</v>
          </cell>
          <cell r="F9999" t="b">
            <v>0</v>
          </cell>
          <cell r="M9999">
            <v>65250</v>
          </cell>
        </row>
        <row r="10000">
          <cell r="A10000" t="str">
            <v>Data Scientist</v>
          </cell>
          <cell r="F10000" t="b">
            <v>0</v>
          </cell>
          <cell r="M10000">
            <v>92500</v>
          </cell>
        </row>
        <row r="10001">
          <cell r="A10001" t="str">
            <v>Data Analyst</v>
          </cell>
          <cell r="F10001" t="b">
            <v>0</v>
          </cell>
        </row>
        <row r="10002">
          <cell r="A10002" t="str">
            <v>Data Engineer</v>
          </cell>
          <cell r="F10002" t="b">
            <v>0</v>
          </cell>
          <cell r="M10002">
            <v>125000</v>
          </cell>
        </row>
        <row r="10003">
          <cell r="A10003" t="str">
            <v>Data Engineer</v>
          </cell>
          <cell r="F10003" t="b">
            <v>0</v>
          </cell>
        </row>
        <row r="10004">
          <cell r="A10004" t="str">
            <v>Data Engineer</v>
          </cell>
          <cell r="F10004" t="b">
            <v>1</v>
          </cell>
        </row>
        <row r="10005">
          <cell r="A10005" t="str">
            <v>Senior Data Engineer</v>
          </cell>
          <cell r="F10005" t="b">
            <v>0</v>
          </cell>
          <cell r="M10005">
            <v>95000</v>
          </cell>
        </row>
        <row r="10006">
          <cell r="A10006" t="str">
            <v>Data Scientist</v>
          </cell>
          <cell r="F10006" t="b">
            <v>0</v>
          </cell>
          <cell r="M10006">
            <v>125000</v>
          </cell>
        </row>
        <row r="10007">
          <cell r="A10007" t="str">
            <v>Data Engineer</v>
          </cell>
          <cell r="F10007" t="b">
            <v>0</v>
          </cell>
          <cell r="M10007">
            <v>90000</v>
          </cell>
        </row>
        <row r="10008">
          <cell r="A10008" t="str">
            <v>Data Analyst</v>
          </cell>
          <cell r="F10008" t="b">
            <v>0</v>
          </cell>
        </row>
        <row r="10009">
          <cell r="A10009" t="str">
            <v>Data Scientist</v>
          </cell>
          <cell r="F10009" t="b">
            <v>0</v>
          </cell>
          <cell r="M10009">
            <v>61500</v>
          </cell>
        </row>
        <row r="10010">
          <cell r="A10010" t="str">
            <v>Data Scientist</v>
          </cell>
          <cell r="F10010" t="b">
            <v>0</v>
          </cell>
          <cell r="M10010">
            <v>117390</v>
          </cell>
        </row>
        <row r="10011">
          <cell r="A10011" t="str">
            <v>Senior Data Analyst</v>
          </cell>
          <cell r="F10011" t="b">
            <v>0</v>
          </cell>
          <cell r="M10011">
            <v>141000</v>
          </cell>
        </row>
        <row r="10012">
          <cell r="A10012" t="str">
            <v>Data Scientist</v>
          </cell>
          <cell r="F10012" t="b">
            <v>1</v>
          </cell>
        </row>
        <row r="10013">
          <cell r="A10013" t="str">
            <v>Data Analyst</v>
          </cell>
          <cell r="F10013" t="b">
            <v>0</v>
          </cell>
          <cell r="M10013">
            <v>217550</v>
          </cell>
        </row>
        <row r="10014">
          <cell r="A10014" t="str">
            <v>Data Engineer</v>
          </cell>
          <cell r="F10014" t="b">
            <v>0</v>
          </cell>
          <cell r="M10014">
            <v>90000</v>
          </cell>
        </row>
        <row r="10015">
          <cell r="A10015" t="str">
            <v>Data Analyst</v>
          </cell>
          <cell r="F10015" t="b">
            <v>0</v>
          </cell>
          <cell r="M10015">
            <v>115000</v>
          </cell>
        </row>
        <row r="10016">
          <cell r="A10016" t="str">
            <v>Data Scientist</v>
          </cell>
          <cell r="F10016" t="b">
            <v>1</v>
          </cell>
          <cell r="M10016">
            <v>242500</v>
          </cell>
        </row>
        <row r="10017">
          <cell r="A10017" t="str">
            <v>Data Analyst</v>
          </cell>
          <cell r="F10017" t="b">
            <v>0</v>
          </cell>
          <cell r="M10017">
            <v>108216.5</v>
          </cell>
        </row>
        <row r="10018">
          <cell r="A10018" t="str">
            <v>Data Scientist</v>
          </cell>
          <cell r="F10018" t="b">
            <v>0</v>
          </cell>
          <cell r="M10018">
            <v>150000</v>
          </cell>
        </row>
        <row r="10019">
          <cell r="A10019" t="str">
            <v>Data Scientist</v>
          </cell>
          <cell r="F10019" t="b">
            <v>0</v>
          </cell>
          <cell r="M10019">
            <v>90670</v>
          </cell>
        </row>
        <row r="10020">
          <cell r="A10020" t="str">
            <v>Data Scientist</v>
          </cell>
          <cell r="F10020" t="b">
            <v>1</v>
          </cell>
          <cell r="M10020">
            <v>124000</v>
          </cell>
        </row>
        <row r="10021">
          <cell r="A10021" t="str">
            <v>Data Engineer</v>
          </cell>
          <cell r="F10021" t="b">
            <v>0</v>
          </cell>
          <cell r="M10021">
            <v>174720</v>
          </cell>
        </row>
        <row r="10022">
          <cell r="A10022" t="str">
            <v>Senior Data Engineer</v>
          </cell>
          <cell r="F10022" t="b">
            <v>0</v>
          </cell>
          <cell r="M10022">
            <v>100000</v>
          </cell>
        </row>
        <row r="10023">
          <cell r="A10023" t="str">
            <v>Senior Data Analyst</v>
          </cell>
          <cell r="F10023" t="b">
            <v>0</v>
          </cell>
          <cell r="M10023">
            <v>90000</v>
          </cell>
        </row>
        <row r="10024">
          <cell r="A10024" t="str">
            <v>Senior Data Scientist</v>
          </cell>
          <cell r="F10024" t="b">
            <v>1</v>
          </cell>
        </row>
        <row r="10025">
          <cell r="A10025" t="str">
            <v>Data Scientist</v>
          </cell>
          <cell r="F10025" t="b">
            <v>0</v>
          </cell>
        </row>
        <row r="10026">
          <cell r="A10026" t="str">
            <v>Data Analyst</v>
          </cell>
          <cell r="F10026" t="b">
            <v>0</v>
          </cell>
        </row>
        <row r="10027">
          <cell r="A10027" t="str">
            <v>Data Engineer</v>
          </cell>
          <cell r="F10027" t="b">
            <v>0</v>
          </cell>
        </row>
        <row r="10028">
          <cell r="A10028" t="str">
            <v>Senior Data Engineer</v>
          </cell>
          <cell r="F10028" t="b">
            <v>1</v>
          </cell>
        </row>
        <row r="10029">
          <cell r="A10029" t="str">
            <v>Data Scientist</v>
          </cell>
          <cell r="F10029" t="b">
            <v>0</v>
          </cell>
          <cell r="M10029">
            <v>245000</v>
          </cell>
        </row>
        <row r="10030">
          <cell r="A10030" t="str">
            <v>Data Analyst</v>
          </cell>
          <cell r="F10030" t="b">
            <v>0</v>
          </cell>
          <cell r="M10030">
            <v>70000</v>
          </cell>
        </row>
        <row r="10031">
          <cell r="A10031" t="str">
            <v>Data Engineer</v>
          </cell>
          <cell r="F10031" t="b">
            <v>0</v>
          </cell>
          <cell r="M10031">
            <v>150000</v>
          </cell>
        </row>
        <row r="10032">
          <cell r="A10032" t="str">
            <v>Data Scientist</v>
          </cell>
          <cell r="F10032" t="b">
            <v>0</v>
          </cell>
          <cell r="M10032">
            <v>146500</v>
          </cell>
        </row>
        <row r="10033">
          <cell r="A10033" t="str">
            <v>Senior Data Scientist</v>
          </cell>
          <cell r="F10033" t="b">
            <v>0</v>
          </cell>
          <cell r="M10033">
            <v>79200</v>
          </cell>
        </row>
        <row r="10034">
          <cell r="A10034" t="str">
            <v>Data Analyst</v>
          </cell>
          <cell r="F10034" t="b">
            <v>0</v>
          </cell>
        </row>
        <row r="10035">
          <cell r="A10035" t="str">
            <v>Business Analyst</v>
          </cell>
          <cell r="F10035" t="b">
            <v>0</v>
          </cell>
          <cell r="M10035">
            <v>57500</v>
          </cell>
        </row>
        <row r="10036">
          <cell r="A10036" t="str">
            <v>Data Engineer</v>
          </cell>
          <cell r="F10036" t="b">
            <v>0</v>
          </cell>
        </row>
        <row r="10037">
          <cell r="A10037" t="str">
            <v>Data Analyst</v>
          </cell>
          <cell r="F10037" t="b">
            <v>0</v>
          </cell>
          <cell r="M10037">
            <v>97375</v>
          </cell>
        </row>
        <row r="10038">
          <cell r="A10038" t="str">
            <v>Data Analyst</v>
          </cell>
          <cell r="F10038" t="b">
            <v>0</v>
          </cell>
          <cell r="M10038">
            <v>127500</v>
          </cell>
        </row>
        <row r="10039">
          <cell r="A10039" t="str">
            <v>Business Analyst</v>
          </cell>
          <cell r="F10039" t="b">
            <v>0</v>
          </cell>
        </row>
        <row r="10040">
          <cell r="A10040" t="str">
            <v>Senior Data Scientist</v>
          </cell>
          <cell r="F10040" t="b">
            <v>1</v>
          </cell>
          <cell r="M10040">
            <v>113450</v>
          </cell>
        </row>
        <row r="10041">
          <cell r="A10041" t="str">
            <v>Data Engineer</v>
          </cell>
          <cell r="F10041" t="b">
            <v>1</v>
          </cell>
          <cell r="M10041">
            <v>170000</v>
          </cell>
        </row>
        <row r="10042">
          <cell r="A10042" t="str">
            <v>Data Scientist</v>
          </cell>
          <cell r="F10042" t="b">
            <v>0</v>
          </cell>
          <cell r="M10042">
            <v>167000</v>
          </cell>
        </row>
        <row r="10043">
          <cell r="A10043" t="str">
            <v>Data Engineer</v>
          </cell>
          <cell r="F10043" t="b">
            <v>1</v>
          </cell>
        </row>
        <row r="10044">
          <cell r="A10044" t="str">
            <v>Data Analyst</v>
          </cell>
          <cell r="F10044" t="b">
            <v>0</v>
          </cell>
        </row>
        <row r="10045">
          <cell r="A10045" t="str">
            <v>Senior Data Scientist</v>
          </cell>
          <cell r="F10045" t="b">
            <v>0</v>
          </cell>
          <cell r="M10045">
            <v>125000</v>
          </cell>
        </row>
        <row r="10046">
          <cell r="A10046" t="str">
            <v>Data Scientist</v>
          </cell>
          <cell r="F10046" t="b">
            <v>0</v>
          </cell>
          <cell r="M10046">
            <v>207560</v>
          </cell>
        </row>
        <row r="10047">
          <cell r="A10047" t="str">
            <v>Senior Data Scientist</v>
          </cell>
          <cell r="F10047" t="b">
            <v>0</v>
          </cell>
          <cell r="M10047">
            <v>125000</v>
          </cell>
        </row>
        <row r="10048">
          <cell r="A10048" t="str">
            <v>Data Analyst</v>
          </cell>
          <cell r="F10048" t="b">
            <v>1</v>
          </cell>
          <cell r="M10048">
            <v>75000</v>
          </cell>
        </row>
        <row r="10049">
          <cell r="A10049" t="str">
            <v>Data Analyst</v>
          </cell>
          <cell r="F10049" t="b">
            <v>0</v>
          </cell>
          <cell r="M10049">
            <v>125000</v>
          </cell>
        </row>
        <row r="10050">
          <cell r="A10050" t="str">
            <v>Data Analyst</v>
          </cell>
          <cell r="F10050" t="b">
            <v>0</v>
          </cell>
          <cell r="M10050">
            <v>87051.5</v>
          </cell>
        </row>
        <row r="10051">
          <cell r="A10051" t="str">
            <v>Data Engineer</v>
          </cell>
          <cell r="F10051" t="b">
            <v>0</v>
          </cell>
          <cell r="M10051">
            <v>147500</v>
          </cell>
        </row>
        <row r="10052">
          <cell r="A10052" t="str">
            <v>Senior Data Engineer</v>
          </cell>
          <cell r="F10052" t="b">
            <v>1</v>
          </cell>
        </row>
        <row r="10053">
          <cell r="A10053" t="str">
            <v>Data Scientist</v>
          </cell>
          <cell r="F10053" t="b">
            <v>0</v>
          </cell>
          <cell r="M10053">
            <v>105000</v>
          </cell>
        </row>
        <row r="10054">
          <cell r="A10054" t="str">
            <v>Data Engineer</v>
          </cell>
          <cell r="F10054" t="b">
            <v>0</v>
          </cell>
          <cell r="M10054">
            <v>115000</v>
          </cell>
        </row>
        <row r="10055">
          <cell r="A10055" t="str">
            <v>Data Analyst</v>
          </cell>
          <cell r="F10055" t="b">
            <v>0</v>
          </cell>
          <cell r="M10055">
            <v>133000</v>
          </cell>
        </row>
        <row r="10056">
          <cell r="A10056" t="str">
            <v>Senior Data Engineer</v>
          </cell>
          <cell r="F10056" t="b">
            <v>1</v>
          </cell>
          <cell r="M10056">
            <v>207500</v>
          </cell>
        </row>
        <row r="10057">
          <cell r="A10057" t="str">
            <v>Data Engineer</v>
          </cell>
          <cell r="F10057" t="b">
            <v>0</v>
          </cell>
          <cell r="M10057">
            <v>89100</v>
          </cell>
        </row>
        <row r="10058">
          <cell r="A10058" t="str">
            <v>Data Scientist</v>
          </cell>
          <cell r="F10058" t="b">
            <v>0</v>
          </cell>
          <cell r="M10058">
            <v>150000</v>
          </cell>
        </row>
        <row r="10059">
          <cell r="A10059" t="str">
            <v>Data Engineer</v>
          </cell>
          <cell r="F10059" t="b">
            <v>0</v>
          </cell>
          <cell r="M10059">
            <v>80850</v>
          </cell>
        </row>
        <row r="10060">
          <cell r="A10060" t="str">
            <v>Data Engineer</v>
          </cell>
          <cell r="F10060" t="b">
            <v>0</v>
          </cell>
          <cell r="M10060">
            <v>244500</v>
          </cell>
        </row>
        <row r="10061">
          <cell r="A10061" t="str">
            <v>Data Scientist</v>
          </cell>
          <cell r="F10061" t="b">
            <v>0</v>
          </cell>
        </row>
        <row r="10062">
          <cell r="A10062" t="str">
            <v>Senior Data Analyst</v>
          </cell>
          <cell r="F10062" t="b">
            <v>0</v>
          </cell>
        </row>
        <row r="10063">
          <cell r="A10063" t="str">
            <v>Data Analyst</v>
          </cell>
          <cell r="F10063" t="b">
            <v>0</v>
          </cell>
        </row>
        <row r="10064">
          <cell r="A10064" t="str">
            <v>Senior Data Engineer</v>
          </cell>
          <cell r="F10064" t="b">
            <v>0</v>
          </cell>
        </row>
        <row r="10065">
          <cell r="A10065" t="str">
            <v>Data Scientist</v>
          </cell>
          <cell r="F10065" t="b">
            <v>0</v>
          </cell>
          <cell r="M10065">
            <v>245000</v>
          </cell>
        </row>
        <row r="10066">
          <cell r="A10066" t="str">
            <v>Senior Data Analyst</v>
          </cell>
          <cell r="F10066" t="b">
            <v>0</v>
          </cell>
        </row>
        <row r="10067">
          <cell r="A10067" t="str">
            <v>Data Scientist</v>
          </cell>
          <cell r="F10067" t="b">
            <v>0</v>
          </cell>
        </row>
        <row r="10068">
          <cell r="A10068" t="str">
            <v>Data Scientist</v>
          </cell>
          <cell r="F10068" t="b">
            <v>0</v>
          </cell>
          <cell r="M10068">
            <v>70000</v>
          </cell>
        </row>
        <row r="10069">
          <cell r="A10069" t="str">
            <v>Data Scientist</v>
          </cell>
          <cell r="F10069" t="b">
            <v>0</v>
          </cell>
          <cell r="M10069">
            <v>143000</v>
          </cell>
        </row>
        <row r="10070">
          <cell r="A10070" t="str">
            <v>Data Engineer</v>
          </cell>
          <cell r="F10070" t="b">
            <v>0</v>
          </cell>
          <cell r="M10070">
            <v>127794.5</v>
          </cell>
        </row>
        <row r="10071">
          <cell r="A10071" t="str">
            <v>Senior Data Scientist</v>
          </cell>
          <cell r="F10071" t="b">
            <v>0</v>
          </cell>
        </row>
        <row r="10072">
          <cell r="A10072" t="str">
            <v>Senior Data Engineer</v>
          </cell>
          <cell r="F10072" t="b">
            <v>0</v>
          </cell>
          <cell r="M10072">
            <v>126000</v>
          </cell>
        </row>
        <row r="10073">
          <cell r="A10073" t="str">
            <v>Data Engineer</v>
          </cell>
          <cell r="F10073" t="b">
            <v>1</v>
          </cell>
          <cell r="M10073">
            <v>150000</v>
          </cell>
        </row>
        <row r="10074">
          <cell r="A10074" t="str">
            <v>Data Engineer</v>
          </cell>
          <cell r="F10074" t="b">
            <v>0</v>
          </cell>
          <cell r="M10074">
            <v>104000</v>
          </cell>
        </row>
        <row r="10075">
          <cell r="A10075" t="str">
            <v>Data Engineer</v>
          </cell>
          <cell r="F10075" t="b">
            <v>0</v>
          </cell>
        </row>
        <row r="10076">
          <cell r="A10076" t="str">
            <v>Data Scientist</v>
          </cell>
          <cell r="F10076" t="b">
            <v>0</v>
          </cell>
        </row>
        <row r="10077">
          <cell r="A10077" t="str">
            <v>Data Engineer</v>
          </cell>
          <cell r="F10077" t="b">
            <v>0</v>
          </cell>
        </row>
        <row r="10078">
          <cell r="A10078" t="str">
            <v>Senior Data Engineer</v>
          </cell>
          <cell r="F10078" t="b">
            <v>1</v>
          </cell>
          <cell r="M10078">
            <v>165000</v>
          </cell>
        </row>
        <row r="10079">
          <cell r="A10079" t="str">
            <v>Data Analyst</v>
          </cell>
          <cell r="F10079" t="b">
            <v>0</v>
          </cell>
        </row>
        <row r="10080">
          <cell r="A10080" t="str">
            <v>Data Engineer</v>
          </cell>
          <cell r="F10080" t="b">
            <v>1</v>
          </cell>
          <cell r="M10080">
            <v>135000</v>
          </cell>
        </row>
        <row r="10081">
          <cell r="A10081" t="str">
            <v>Data Analyst</v>
          </cell>
          <cell r="F10081" t="b">
            <v>0</v>
          </cell>
          <cell r="M10081">
            <v>98500</v>
          </cell>
        </row>
        <row r="10082">
          <cell r="A10082" t="str">
            <v>Senior Data Engineer</v>
          </cell>
          <cell r="F10082" t="b">
            <v>0</v>
          </cell>
          <cell r="M10082">
            <v>147500</v>
          </cell>
        </row>
        <row r="10083">
          <cell r="A10083" t="str">
            <v>Senior Data Engineer</v>
          </cell>
          <cell r="F10083" t="b">
            <v>0</v>
          </cell>
          <cell r="M10083">
            <v>119000</v>
          </cell>
        </row>
        <row r="10084">
          <cell r="A10084" t="str">
            <v>Software Engineer</v>
          </cell>
          <cell r="F10084" t="b">
            <v>0</v>
          </cell>
          <cell r="M10084">
            <v>150000</v>
          </cell>
        </row>
        <row r="10085">
          <cell r="A10085" t="str">
            <v>Data Engineer</v>
          </cell>
          <cell r="F10085" t="b">
            <v>0</v>
          </cell>
          <cell r="M10085">
            <v>115000</v>
          </cell>
        </row>
        <row r="10086">
          <cell r="A10086" t="str">
            <v>Senior Data Analyst</v>
          </cell>
          <cell r="F10086" t="b">
            <v>0</v>
          </cell>
          <cell r="M10086">
            <v>79200</v>
          </cell>
        </row>
        <row r="10087">
          <cell r="A10087" t="str">
            <v>Data Scientist</v>
          </cell>
          <cell r="F10087" t="b">
            <v>0</v>
          </cell>
          <cell r="M10087">
            <v>113458</v>
          </cell>
        </row>
        <row r="10088">
          <cell r="A10088" t="str">
            <v>Data Scientist</v>
          </cell>
          <cell r="F10088" t="b">
            <v>0</v>
          </cell>
        </row>
        <row r="10089">
          <cell r="A10089" t="str">
            <v>Data Analyst</v>
          </cell>
          <cell r="F10089" t="b">
            <v>0</v>
          </cell>
          <cell r="M10089">
            <v>65000</v>
          </cell>
        </row>
        <row r="10090">
          <cell r="A10090" t="str">
            <v>Data Scientist</v>
          </cell>
          <cell r="F10090" t="b">
            <v>0</v>
          </cell>
          <cell r="M10090">
            <v>106439.5</v>
          </cell>
        </row>
        <row r="10091">
          <cell r="A10091" t="str">
            <v>Senior Data Analyst</v>
          </cell>
          <cell r="F10091" t="b">
            <v>0</v>
          </cell>
          <cell r="M10091">
            <v>92500</v>
          </cell>
        </row>
        <row r="10092">
          <cell r="A10092" t="str">
            <v>Data Engineer</v>
          </cell>
          <cell r="F10092" t="b">
            <v>0</v>
          </cell>
        </row>
        <row r="10093">
          <cell r="A10093" t="str">
            <v>Data Scientist</v>
          </cell>
          <cell r="F10093" t="b">
            <v>0</v>
          </cell>
          <cell r="M10093">
            <v>133900</v>
          </cell>
        </row>
        <row r="10094">
          <cell r="A10094" t="str">
            <v>Data Scientist</v>
          </cell>
          <cell r="F10094" t="b">
            <v>0</v>
          </cell>
          <cell r="M10094">
            <v>157500</v>
          </cell>
        </row>
        <row r="10095">
          <cell r="A10095" t="str">
            <v>Senior Data Engineer</v>
          </cell>
          <cell r="F10095" t="b">
            <v>0</v>
          </cell>
          <cell r="M10095">
            <v>162500</v>
          </cell>
        </row>
        <row r="10096">
          <cell r="A10096" t="str">
            <v>Senior Data Scientist</v>
          </cell>
          <cell r="F10096" t="b">
            <v>0</v>
          </cell>
          <cell r="M10096">
            <v>162500</v>
          </cell>
        </row>
        <row r="10097">
          <cell r="A10097" t="str">
            <v>Data Engineer</v>
          </cell>
          <cell r="F10097" t="b">
            <v>0</v>
          </cell>
          <cell r="M10097">
            <v>290000</v>
          </cell>
        </row>
        <row r="10098">
          <cell r="A10098" t="str">
            <v>Senior Data Engineer</v>
          </cell>
          <cell r="F10098" t="b">
            <v>0</v>
          </cell>
          <cell r="M10098">
            <v>175000</v>
          </cell>
        </row>
        <row r="10099">
          <cell r="A10099" t="str">
            <v>Senior Data Scientist</v>
          </cell>
          <cell r="F10099" t="b">
            <v>0</v>
          </cell>
          <cell r="M10099">
            <v>349500</v>
          </cell>
        </row>
        <row r="10100">
          <cell r="A10100" t="str">
            <v>Data Scientist</v>
          </cell>
          <cell r="F10100" t="b">
            <v>0</v>
          </cell>
          <cell r="M10100">
            <v>210000</v>
          </cell>
        </row>
        <row r="10101">
          <cell r="A10101" t="str">
            <v>Data Engineer</v>
          </cell>
          <cell r="F10101" t="b">
            <v>0</v>
          </cell>
          <cell r="M10101">
            <v>150000</v>
          </cell>
        </row>
        <row r="10102">
          <cell r="A10102" t="str">
            <v>Data Scientist</v>
          </cell>
          <cell r="F10102" t="b">
            <v>1</v>
          </cell>
        </row>
        <row r="10103">
          <cell r="A10103" t="str">
            <v>Data Engineer</v>
          </cell>
          <cell r="F10103" t="b">
            <v>0</v>
          </cell>
          <cell r="M10103">
            <v>165000</v>
          </cell>
        </row>
        <row r="10104">
          <cell r="A10104" t="str">
            <v>Senior Data Scientist</v>
          </cell>
          <cell r="F10104" t="b">
            <v>0</v>
          </cell>
        </row>
        <row r="10105">
          <cell r="A10105" t="str">
            <v>Data Analyst</v>
          </cell>
          <cell r="F10105" t="b">
            <v>0</v>
          </cell>
        </row>
        <row r="10106">
          <cell r="A10106" t="str">
            <v>Data Analyst</v>
          </cell>
          <cell r="F10106" t="b">
            <v>0</v>
          </cell>
          <cell r="M10106">
            <v>111175</v>
          </cell>
        </row>
        <row r="10107">
          <cell r="A10107" t="str">
            <v>Data Analyst</v>
          </cell>
          <cell r="F10107" t="b">
            <v>1</v>
          </cell>
        </row>
        <row r="10108">
          <cell r="A10108" t="str">
            <v>Data Scientist</v>
          </cell>
          <cell r="F10108" t="b">
            <v>1</v>
          </cell>
          <cell r="M10108">
            <v>155000</v>
          </cell>
        </row>
        <row r="10109">
          <cell r="A10109" t="str">
            <v>Senior Data Engineer</v>
          </cell>
          <cell r="F10109" t="b">
            <v>0</v>
          </cell>
          <cell r="M10109">
            <v>79200</v>
          </cell>
        </row>
        <row r="10110">
          <cell r="A10110" t="str">
            <v>Senior Data Analyst</v>
          </cell>
          <cell r="F10110" t="b">
            <v>0</v>
          </cell>
        </row>
        <row r="10111">
          <cell r="A10111" t="str">
            <v>Data Analyst</v>
          </cell>
          <cell r="F10111" t="b">
            <v>0</v>
          </cell>
        </row>
        <row r="10112">
          <cell r="A10112" t="str">
            <v>Data Engineer</v>
          </cell>
          <cell r="F10112" t="b">
            <v>0</v>
          </cell>
          <cell r="M10112">
            <v>275000</v>
          </cell>
        </row>
        <row r="10113">
          <cell r="A10113" t="str">
            <v>Data Analyst</v>
          </cell>
          <cell r="F10113" t="b">
            <v>0</v>
          </cell>
        </row>
        <row r="10114">
          <cell r="A10114" t="str">
            <v>Senior Data Scientist</v>
          </cell>
          <cell r="F10114" t="b">
            <v>0</v>
          </cell>
          <cell r="M10114">
            <v>164500</v>
          </cell>
        </row>
        <row r="10115">
          <cell r="A10115" t="str">
            <v>Data Analyst</v>
          </cell>
          <cell r="F10115" t="b">
            <v>0</v>
          </cell>
        </row>
        <row r="10116">
          <cell r="A10116" t="str">
            <v>Data Engineer</v>
          </cell>
          <cell r="F10116" t="b">
            <v>0</v>
          </cell>
        </row>
        <row r="10117">
          <cell r="A10117" t="str">
            <v>Senior Data Engineer</v>
          </cell>
          <cell r="F10117" t="b">
            <v>1</v>
          </cell>
          <cell r="M10117">
            <v>128050</v>
          </cell>
        </row>
        <row r="10118">
          <cell r="A10118" t="str">
            <v>Data Engineer</v>
          </cell>
          <cell r="F10118" t="b">
            <v>0</v>
          </cell>
        </row>
        <row r="10119">
          <cell r="A10119" t="str">
            <v>Data Engineer</v>
          </cell>
          <cell r="F10119" t="b">
            <v>0</v>
          </cell>
          <cell r="M10119">
            <v>58400</v>
          </cell>
        </row>
        <row r="10120">
          <cell r="A10120" t="str">
            <v>Data Analyst</v>
          </cell>
          <cell r="F10120" t="b">
            <v>0</v>
          </cell>
        </row>
        <row r="10121">
          <cell r="A10121" t="str">
            <v>Business Analyst</v>
          </cell>
          <cell r="F10121" t="b">
            <v>0</v>
          </cell>
        </row>
        <row r="10122">
          <cell r="A10122" t="str">
            <v>Data Analyst</v>
          </cell>
          <cell r="F10122" t="b">
            <v>0</v>
          </cell>
          <cell r="M10122">
            <v>80000</v>
          </cell>
        </row>
        <row r="10123">
          <cell r="A10123" t="str">
            <v>Data Analyst</v>
          </cell>
          <cell r="F10123" t="b">
            <v>0</v>
          </cell>
          <cell r="M10123">
            <v>115000</v>
          </cell>
        </row>
        <row r="10124">
          <cell r="A10124" t="str">
            <v>Senior Data Scientist</v>
          </cell>
          <cell r="F10124" t="b">
            <v>0</v>
          </cell>
          <cell r="M10124">
            <v>157500</v>
          </cell>
        </row>
        <row r="10125">
          <cell r="A10125" t="str">
            <v>Data Scientist</v>
          </cell>
          <cell r="F10125" t="b">
            <v>1</v>
          </cell>
          <cell r="M10125">
            <v>105000</v>
          </cell>
        </row>
        <row r="10126">
          <cell r="A10126" t="str">
            <v>Data Analyst</v>
          </cell>
          <cell r="F10126" t="b">
            <v>0</v>
          </cell>
          <cell r="M10126">
            <v>53014</v>
          </cell>
        </row>
        <row r="10127">
          <cell r="A10127" t="str">
            <v>Data Engineer</v>
          </cell>
          <cell r="F10127" t="b">
            <v>1</v>
          </cell>
        </row>
        <row r="10128">
          <cell r="A10128" t="str">
            <v>Data Engineer</v>
          </cell>
          <cell r="F10128" t="b">
            <v>0</v>
          </cell>
          <cell r="M10128">
            <v>100694</v>
          </cell>
        </row>
        <row r="10129">
          <cell r="A10129" t="str">
            <v>Data Engineer</v>
          </cell>
          <cell r="F10129" t="b">
            <v>1</v>
          </cell>
          <cell r="M10129">
            <v>206000</v>
          </cell>
        </row>
        <row r="10130">
          <cell r="A10130" t="str">
            <v>Data Analyst</v>
          </cell>
          <cell r="F10130" t="b">
            <v>0</v>
          </cell>
        </row>
        <row r="10131">
          <cell r="A10131" t="str">
            <v>Data Scientist</v>
          </cell>
          <cell r="F10131" t="b">
            <v>0</v>
          </cell>
          <cell r="M10131">
            <v>74235</v>
          </cell>
        </row>
        <row r="10132">
          <cell r="A10132" t="str">
            <v>Data Scientist</v>
          </cell>
          <cell r="F10132" t="b">
            <v>0</v>
          </cell>
          <cell r="M10132">
            <v>200000</v>
          </cell>
        </row>
        <row r="10133">
          <cell r="A10133" t="str">
            <v>Data Engineer</v>
          </cell>
          <cell r="F10133" t="b">
            <v>0</v>
          </cell>
        </row>
        <row r="10134">
          <cell r="A10134" t="str">
            <v>Data Engineer</v>
          </cell>
          <cell r="F10134" t="b">
            <v>0</v>
          </cell>
        </row>
        <row r="10135">
          <cell r="A10135" t="str">
            <v>Data Analyst</v>
          </cell>
          <cell r="F10135" t="b">
            <v>1</v>
          </cell>
        </row>
        <row r="10136">
          <cell r="A10136" t="str">
            <v>Data Engineer</v>
          </cell>
          <cell r="F10136" t="b">
            <v>1</v>
          </cell>
          <cell r="M10136">
            <v>132500</v>
          </cell>
        </row>
        <row r="10137">
          <cell r="A10137" t="str">
            <v>Data Scientist</v>
          </cell>
          <cell r="F10137" t="b">
            <v>0</v>
          </cell>
          <cell r="M10137">
            <v>145000</v>
          </cell>
        </row>
        <row r="10138">
          <cell r="A10138" t="str">
            <v>Data Engineer</v>
          </cell>
          <cell r="F10138" t="b">
            <v>0</v>
          </cell>
        </row>
        <row r="10139">
          <cell r="A10139" t="str">
            <v>Data Scientist</v>
          </cell>
          <cell r="F10139" t="b">
            <v>0</v>
          </cell>
          <cell r="M10139">
            <v>134000</v>
          </cell>
        </row>
        <row r="10140">
          <cell r="A10140" t="str">
            <v>Data Scientist</v>
          </cell>
          <cell r="F10140" t="b">
            <v>0</v>
          </cell>
          <cell r="M10140">
            <v>146500</v>
          </cell>
        </row>
        <row r="10141">
          <cell r="A10141" t="str">
            <v>Data Scientist</v>
          </cell>
          <cell r="F10141" t="b">
            <v>0</v>
          </cell>
          <cell r="M10141">
            <v>84800</v>
          </cell>
        </row>
        <row r="10142">
          <cell r="A10142" t="str">
            <v>Data Scientist</v>
          </cell>
          <cell r="F10142" t="b">
            <v>0</v>
          </cell>
          <cell r="M10142">
            <v>73639</v>
          </cell>
        </row>
        <row r="10143">
          <cell r="A10143" t="str">
            <v>Data Engineer</v>
          </cell>
          <cell r="F10143" t="b">
            <v>1</v>
          </cell>
          <cell r="M10143">
            <v>100000</v>
          </cell>
        </row>
        <row r="10144">
          <cell r="A10144" t="str">
            <v>Data Scientist</v>
          </cell>
          <cell r="F10144" t="b">
            <v>0</v>
          </cell>
          <cell r="M10144">
            <v>250000</v>
          </cell>
        </row>
        <row r="10145">
          <cell r="A10145" t="str">
            <v>Data Analyst</v>
          </cell>
          <cell r="F10145" t="b">
            <v>0</v>
          </cell>
        </row>
        <row r="10146">
          <cell r="A10146" t="str">
            <v>Data Scientist</v>
          </cell>
          <cell r="F10146" t="b">
            <v>0</v>
          </cell>
        </row>
        <row r="10147">
          <cell r="A10147" t="str">
            <v>Data Engineer</v>
          </cell>
          <cell r="F10147" t="b">
            <v>0</v>
          </cell>
        </row>
        <row r="10148">
          <cell r="A10148" t="str">
            <v>Data Scientist</v>
          </cell>
          <cell r="F10148" t="b">
            <v>0</v>
          </cell>
        </row>
        <row r="10149">
          <cell r="A10149" t="str">
            <v>Data Scientist</v>
          </cell>
          <cell r="F10149" t="b">
            <v>0</v>
          </cell>
          <cell r="M10149">
            <v>90000</v>
          </cell>
        </row>
        <row r="10150">
          <cell r="A10150" t="str">
            <v>Data Analyst</v>
          </cell>
          <cell r="F10150" t="b">
            <v>0</v>
          </cell>
        </row>
        <row r="10151">
          <cell r="A10151" t="str">
            <v>Data Scientist</v>
          </cell>
          <cell r="F10151" t="b">
            <v>0</v>
          </cell>
          <cell r="M10151">
            <v>135000</v>
          </cell>
        </row>
        <row r="10152">
          <cell r="A10152" t="str">
            <v>Data Analyst</v>
          </cell>
          <cell r="F10152" t="b">
            <v>0</v>
          </cell>
          <cell r="M10152">
            <v>84541.59375</v>
          </cell>
        </row>
        <row r="10153">
          <cell r="A10153" t="str">
            <v>Senior Data Scientist</v>
          </cell>
          <cell r="F10153" t="b">
            <v>1</v>
          </cell>
          <cell r="M10153">
            <v>145000</v>
          </cell>
        </row>
        <row r="10154">
          <cell r="A10154" t="str">
            <v>Data Engineer</v>
          </cell>
          <cell r="F10154" t="b">
            <v>0</v>
          </cell>
          <cell r="M10154">
            <v>113250</v>
          </cell>
        </row>
        <row r="10155">
          <cell r="A10155" t="str">
            <v>Data Analyst</v>
          </cell>
          <cell r="F10155" t="b">
            <v>1</v>
          </cell>
        </row>
        <row r="10156">
          <cell r="A10156" t="str">
            <v>Data Engineer</v>
          </cell>
          <cell r="F10156" t="b">
            <v>0</v>
          </cell>
          <cell r="M10156">
            <v>115000</v>
          </cell>
        </row>
        <row r="10157">
          <cell r="A10157" t="str">
            <v>Data Analyst</v>
          </cell>
          <cell r="F10157" t="b">
            <v>0</v>
          </cell>
          <cell r="M10157">
            <v>125000</v>
          </cell>
        </row>
        <row r="10158">
          <cell r="A10158" t="str">
            <v>Data Engineer</v>
          </cell>
          <cell r="F10158" t="b">
            <v>0</v>
          </cell>
          <cell r="M10158">
            <v>210000</v>
          </cell>
        </row>
        <row r="10159">
          <cell r="A10159" t="str">
            <v>Data Engineer</v>
          </cell>
          <cell r="F10159" t="b">
            <v>1</v>
          </cell>
        </row>
        <row r="10160">
          <cell r="A10160" t="str">
            <v>Business Analyst</v>
          </cell>
          <cell r="F10160" t="b">
            <v>0</v>
          </cell>
          <cell r="M10160">
            <v>60000</v>
          </cell>
        </row>
        <row r="10161">
          <cell r="A10161" t="str">
            <v>Machine Learning Engineer</v>
          </cell>
          <cell r="F10161" t="b">
            <v>0</v>
          </cell>
          <cell r="M10161">
            <v>166000</v>
          </cell>
        </row>
        <row r="10162">
          <cell r="A10162" t="str">
            <v>Data Scientist</v>
          </cell>
          <cell r="F10162" t="b">
            <v>0</v>
          </cell>
        </row>
        <row r="10163">
          <cell r="A10163" t="str">
            <v>Data Scientist</v>
          </cell>
          <cell r="F10163" t="b">
            <v>1</v>
          </cell>
        </row>
        <row r="10164">
          <cell r="A10164" t="str">
            <v>Data Engineer</v>
          </cell>
          <cell r="F10164" t="b">
            <v>0</v>
          </cell>
        </row>
        <row r="10165">
          <cell r="A10165" t="str">
            <v>Data Analyst</v>
          </cell>
          <cell r="F10165" t="b">
            <v>0</v>
          </cell>
          <cell r="M10165">
            <v>114183.5</v>
          </cell>
        </row>
        <row r="10166">
          <cell r="A10166" t="str">
            <v>Data Scientist</v>
          </cell>
          <cell r="F10166" t="b">
            <v>0</v>
          </cell>
          <cell r="M10166">
            <v>88512.5</v>
          </cell>
        </row>
        <row r="10167">
          <cell r="A10167" t="str">
            <v>Data Engineer</v>
          </cell>
          <cell r="F10167" t="b">
            <v>0</v>
          </cell>
        </row>
        <row r="10168">
          <cell r="A10168" t="str">
            <v>Data Analyst</v>
          </cell>
          <cell r="F10168" t="b">
            <v>0</v>
          </cell>
          <cell r="M10168">
            <v>108285</v>
          </cell>
        </row>
        <row r="10169">
          <cell r="A10169" t="str">
            <v>Data Scientist</v>
          </cell>
          <cell r="F10169" t="b">
            <v>1</v>
          </cell>
          <cell r="M10169">
            <v>149000</v>
          </cell>
        </row>
        <row r="10170">
          <cell r="A10170" t="str">
            <v>Data Engineer</v>
          </cell>
          <cell r="F10170" t="b">
            <v>0</v>
          </cell>
          <cell r="M10170">
            <v>100000</v>
          </cell>
        </row>
        <row r="10171">
          <cell r="A10171" t="str">
            <v>Data Analyst</v>
          </cell>
          <cell r="F10171" t="b">
            <v>1</v>
          </cell>
          <cell r="M10171">
            <v>151500</v>
          </cell>
        </row>
        <row r="10172">
          <cell r="A10172" t="str">
            <v>Data Scientist</v>
          </cell>
          <cell r="F10172" t="b">
            <v>0</v>
          </cell>
          <cell r="M10172">
            <v>92433</v>
          </cell>
        </row>
        <row r="10173">
          <cell r="A10173" t="str">
            <v>Data Engineer</v>
          </cell>
          <cell r="F10173" t="b">
            <v>0</v>
          </cell>
          <cell r="M10173">
            <v>125000</v>
          </cell>
        </row>
        <row r="10174">
          <cell r="A10174" t="str">
            <v>Data Analyst</v>
          </cell>
          <cell r="F10174" t="b">
            <v>1</v>
          </cell>
        </row>
        <row r="10175">
          <cell r="A10175" t="str">
            <v>Cloud Engineer</v>
          </cell>
          <cell r="F10175" t="b">
            <v>1</v>
          </cell>
          <cell r="M10175">
            <v>204000</v>
          </cell>
        </row>
        <row r="10176">
          <cell r="A10176" t="str">
            <v>Business Analyst</v>
          </cell>
          <cell r="F10176" t="b">
            <v>0</v>
          </cell>
          <cell r="M10176">
            <v>70000</v>
          </cell>
        </row>
        <row r="10177">
          <cell r="A10177" t="str">
            <v>Data Scientist</v>
          </cell>
          <cell r="F10177" t="b">
            <v>0</v>
          </cell>
        </row>
        <row r="10178">
          <cell r="A10178" t="str">
            <v>Data Engineer</v>
          </cell>
          <cell r="F10178" t="b">
            <v>1</v>
          </cell>
          <cell r="M10178">
            <v>122500</v>
          </cell>
        </row>
        <row r="10179">
          <cell r="A10179" t="str">
            <v>Data Engineer</v>
          </cell>
          <cell r="F10179" t="b">
            <v>0</v>
          </cell>
          <cell r="M10179">
            <v>142500</v>
          </cell>
        </row>
        <row r="10180">
          <cell r="A10180" t="str">
            <v>Business Analyst</v>
          </cell>
          <cell r="F10180" t="b">
            <v>0</v>
          </cell>
        </row>
        <row r="10181">
          <cell r="A10181" t="str">
            <v>Data Engineer</v>
          </cell>
          <cell r="F10181" t="b">
            <v>0</v>
          </cell>
        </row>
        <row r="10182">
          <cell r="A10182" t="str">
            <v>Senior Data Scientist</v>
          </cell>
          <cell r="F10182" t="b">
            <v>0</v>
          </cell>
          <cell r="M10182">
            <v>157500</v>
          </cell>
        </row>
        <row r="10183">
          <cell r="A10183" t="str">
            <v>Senior Data Analyst</v>
          </cell>
          <cell r="F10183" t="b">
            <v>0</v>
          </cell>
          <cell r="M10183">
            <v>89100</v>
          </cell>
        </row>
        <row r="10184">
          <cell r="A10184" t="str">
            <v>Data Engineer</v>
          </cell>
          <cell r="F10184" t="b">
            <v>0</v>
          </cell>
          <cell r="M10184">
            <v>135000</v>
          </cell>
        </row>
        <row r="10185">
          <cell r="A10185" t="str">
            <v>Data Engineer</v>
          </cell>
          <cell r="F10185" t="b">
            <v>1</v>
          </cell>
          <cell r="M10185">
            <v>175000</v>
          </cell>
        </row>
        <row r="10186">
          <cell r="A10186" t="str">
            <v>Data Engineer</v>
          </cell>
          <cell r="F10186" t="b">
            <v>0</v>
          </cell>
          <cell r="M10186">
            <v>89100</v>
          </cell>
        </row>
        <row r="10187">
          <cell r="A10187" t="str">
            <v>Data Engineer</v>
          </cell>
          <cell r="F10187" t="b">
            <v>0</v>
          </cell>
          <cell r="M10187">
            <v>90000</v>
          </cell>
        </row>
        <row r="10188">
          <cell r="A10188" t="str">
            <v>Senior Data Scientist</v>
          </cell>
          <cell r="F10188" t="b">
            <v>0</v>
          </cell>
          <cell r="M10188">
            <v>196500</v>
          </cell>
        </row>
        <row r="10189">
          <cell r="A10189" t="str">
            <v>Data Engineer</v>
          </cell>
          <cell r="F10189" t="b">
            <v>0</v>
          </cell>
          <cell r="M10189">
            <v>96773</v>
          </cell>
        </row>
        <row r="10190">
          <cell r="A10190" t="str">
            <v>Data Analyst</v>
          </cell>
          <cell r="F10190" t="b">
            <v>0</v>
          </cell>
        </row>
        <row r="10191">
          <cell r="A10191" t="str">
            <v>Data Analyst</v>
          </cell>
          <cell r="F10191" t="b">
            <v>0</v>
          </cell>
          <cell r="M10191">
            <v>177283</v>
          </cell>
        </row>
        <row r="10192">
          <cell r="A10192" t="str">
            <v>Senior Data Scientist</v>
          </cell>
          <cell r="F10192" t="b">
            <v>0</v>
          </cell>
          <cell r="M10192">
            <v>90000</v>
          </cell>
        </row>
        <row r="10193">
          <cell r="A10193" t="str">
            <v>Business Analyst</v>
          </cell>
          <cell r="F10193" t="b">
            <v>0</v>
          </cell>
        </row>
        <row r="10194">
          <cell r="A10194" t="str">
            <v>Business Analyst</v>
          </cell>
          <cell r="F10194" t="b">
            <v>0</v>
          </cell>
        </row>
        <row r="10195">
          <cell r="A10195" t="str">
            <v>Senior Data Analyst</v>
          </cell>
          <cell r="F10195" t="b">
            <v>0</v>
          </cell>
          <cell r="M10195">
            <v>90000</v>
          </cell>
        </row>
        <row r="10196">
          <cell r="A10196" t="str">
            <v>Data Scientist</v>
          </cell>
          <cell r="F10196" t="b">
            <v>0</v>
          </cell>
          <cell r="M10196">
            <v>135000</v>
          </cell>
        </row>
        <row r="10197">
          <cell r="A10197" t="str">
            <v>Data Scientist</v>
          </cell>
          <cell r="F10197" t="b">
            <v>0</v>
          </cell>
          <cell r="M10197">
            <v>79200</v>
          </cell>
        </row>
        <row r="10198">
          <cell r="A10198" t="str">
            <v>Data Scientist</v>
          </cell>
          <cell r="F10198" t="b">
            <v>0</v>
          </cell>
          <cell r="M10198">
            <v>115000</v>
          </cell>
        </row>
        <row r="10199">
          <cell r="A10199" t="str">
            <v>Data Scientist</v>
          </cell>
          <cell r="F10199" t="b">
            <v>0</v>
          </cell>
          <cell r="M10199">
            <v>90670</v>
          </cell>
        </row>
        <row r="10200">
          <cell r="A10200" t="str">
            <v>Data Analyst</v>
          </cell>
          <cell r="F10200" t="b">
            <v>0</v>
          </cell>
          <cell r="M10200">
            <v>89300</v>
          </cell>
        </row>
        <row r="10201">
          <cell r="A10201" t="str">
            <v>Data Engineer</v>
          </cell>
          <cell r="F10201" t="b">
            <v>0</v>
          </cell>
          <cell r="M10201">
            <v>182500</v>
          </cell>
        </row>
        <row r="10202">
          <cell r="A10202" t="str">
            <v>Data Analyst</v>
          </cell>
          <cell r="F10202" t="b">
            <v>0</v>
          </cell>
          <cell r="M10202">
            <v>83000</v>
          </cell>
        </row>
        <row r="10203">
          <cell r="A10203" t="str">
            <v>Data Scientist</v>
          </cell>
          <cell r="F10203" t="b">
            <v>0</v>
          </cell>
          <cell r="M10203">
            <v>140998</v>
          </cell>
        </row>
        <row r="10204">
          <cell r="A10204" t="str">
            <v>Data Analyst</v>
          </cell>
          <cell r="F10204" t="b">
            <v>0</v>
          </cell>
          <cell r="M10204">
            <v>97500</v>
          </cell>
        </row>
        <row r="10205">
          <cell r="A10205" t="str">
            <v>Data Analyst</v>
          </cell>
          <cell r="F10205" t="b">
            <v>0</v>
          </cell>
        </row>
        <row r="10206">
          <cell r="A10206" t="str">
            <v>Data Engineer</v>
          </cell>
          <cell r="F10206" t="b">
            <v>0</v>
          </cell>
          <cell r="M10206">
            <v>100000</v>
          </cell>
        </row>
        <row r="10207">
          <cell r="A10207" t="str">
            <v>Senior Data Engineer</v>
          </cell>
          <cell r="F10207" t="b">
            <v>0</v>
          </cell>
        </row>
        <row r="10208">
          <cell r="A10208" t="str">
            <v>Data Analyst</v>
          </cell>
          <cell r="F10208" t="b">
            <v>1</v>
          </cell>
          <cell r="M10208">
            <v>115791.5</v>
          </cell>
        </row>
        <row r="10209">
          <cell r="A10209" t="str">
            <v>Data Engineer</v>
          </cell>
          <cell r="F10209" t="b">
            <v>0</v>
          </cell>
          <cell r="M10209">
            <v>170000</v>
          </cell>
        </row>
        <row r="10210">
          <cell r="A10210" t="str">
            <v>Data Analyst</v>
          </cell>
          <cell r="F10210" t="b">
            <v>0</v>
          </cell>
          <cell r="M10210">
            <v>105650</v>
          </cell>
        </row>
        <row r="10211">
          <cell r="A10211" t="str">
            <v>Data Scientist</v>
          </cell>
          <cell r="F10211" t="b">
            <v>0</v>
          </cell>
          <cell r="M10211">
            <v>56700</v>
          </cell>
        </row>
        <row r="10212">
          <cell r="A10212" t="str">
            <v>Data Scientist</v>
          </cell>
          <cell r="F10212" t="b">
            <v>0</v>
          </cell>
          <cell r="M10212">
            <v>150000</v>
          </cell>
        </row>
        <row r="10213">
          <cell r="A10213" t="str">
            <v>Data Engineer</v>
          </cell>
          <cell r="F10213" t="b">
            <v>1</v>
          </cell>
        </row>
        <row r="10214">
          <cell r="A10214" t="str">
            <v>Data Scientist</v>
          </cell>
          <cell r="F10214" t="b">
            <v>0</v>
          </cell>
          <cell r="M10214">
            <v>56700</v>
          </cell>
        </row>
        <row r="10215">
          <cell r="A10215" t="str">
            <v>Data Engineer</v>
          </cell>
          <cell r="F10215" t="b">
            <v>1</v>
          </cell>
        </row>
        <row r="10216">
          <cell r="A10216" t="str">
            <v>Data Engineer</v>
          </cell>
          <cell r="F10216" t="b">
            <v>1</v>
          </cell>
          <cell r="M10216">
            <v>172500</v>
          </cell>
        </row>
        <row r="10217">
          <cell r="A10217" t="str">
            <v>Data Engineer</v>
          </cell>
          <cell r="F10217" t="b">
            <v>1</v>
          </cell>
          <cell r="M10217">
            <v>100000</v>
          </cell>
        </row>
        <row r="10218">
          <cell r="A10218" t="str">
            <v>Data Analyst</v>
          </cell>
          <cell r="F10218" t="b">
            <v>1</v>
          </cell>
          <cell r="M10218">
            <v>60000</v>
          </cell>
        </row>
        <row r="10219">
          <cell r="A10219" t="str">
            <v>Data Engineer</v>
          </cell>
          <cell r="F10219" t="b">
            <v>0</v>
          </cell>
        </row>
        <row r="10220">
          <cell r="A10220" t="str">
            <v>Data Engineer</v>
          </cell>
          <cell r="F10220" t="b">
            <v>0</v>
          </cell>
          <cell r="M10220">
            <v>133500</v>
          </cell>
        </row>
        <row r="10221">
          <cell r="A10221" t="str">
            <v>Business Analyst</v>
          </cell>
          <cell r="F10221" t="b">
            <v>0</v>
          </cell>
        </row>
        <row r="10222">
          <cell r="A10222" t="str">
            <v>Data Engineer</v>
          </cell>
          <cell r="F10222" t="b">
            <v>0</v>
          </cell>
          <cell r="M10222">
            <v>200000</v>
          </cell>
        </row>
        <row r="10223">
          <cell r="A10223" t="str">
            <v>Data Scientist</v>
          </cell>
          <cell r="F10223" t="b">
            <v>0</v>
          </cell>
        </row>
        <row r="10224">
          <cell r="A10224" t="str">
            <v>Data Analyst</v>
          </cell>
          <cell r="F10224" t="b">
            <v>0</v>
          </cell>
          <cell r="M10224">
            <v>106500</v>
          </cell>
        </row>
        <row r="10225">
          <cell r="A10225" t="str">
            <v>Data Engineer</v>
          </cell>
          <cell r="F10225" t="b">
            <v>0</v>
          </cell>
          <cell r="M10225">
            <v>170000</v>
          </cell>
        </row>
        <row r="10226">
          <cell r="A10226" t="str">
            <v>Data Analyst</v>
          </cell>
          <cell r="F10226" t="b">
            <v>0</v>
          </cell>
          <cell r="M10226">
            <v>53357</v>
          </cell>
        </row>
        <row r="10227">
          <cell r="A10227" t="str">
            <v>Data Scientist</v>
          </cell>
          <cell r="F10227" t="b">
            <v>1</v>
          </cell>
          <cell r="M10227">
            <v>225000</v>
          </cell>
        </row>
        <row r="10228">
          <cell r="A10228" t="str">
            <v>Data Engineer</v>
          </cell>
          <cell r="F10228" t="b">
            <v>0</v>
          </cell>
          <cell r="M10228">
            <v>90000</v>
          </cell>
        </row>
        <row r="10229">
          <cell r="A10229" t="str">
            <v>Data Engineer</v>
          </cell>
          <cell r="F10229" t="b">
            <v>0</v>
          </cell>
        </row>
        <row r="10230">
          <cell r="A10230" t="str">
            <v>Data Engineer</v>
          </cell>
          <cell r="F10230" t="b">
            <v>0</v>
          </cell>
          <cell r="M10230">
            <v>150000</v>
          </cell>
        </row>
        <row r="10231">
          <cell r="A10231" t="str">
            <v>Data Engineer</v>
          </cell>
          <cell r="F10231" t="b">
            <v>0</v>
          </cell>
        </row>
        <row r="10232">
          <cell r="A10232" t="str">
            <v>Senior Data Scientist</v>
          </cell>
          <cell r="F10232" t="b">
            <v>0</v>
          </cell>
          <cell r="M10232">
            <v>135000</v>
          </cell>
        </row>
        <row r="10233">
          <cell r="A10233" t="str">
            <v>Data Analyst</v>
          </cell>
          <cell r="F10233" t="b">
            <v>0</v>
          </cell>
          <cell r="M10233">
            <v>53014</v>
          </cell>
        </row>
        <row r="10234">
          <cell r="A10234" t="str">
            <v>Data Engineer</v>
          </cell>
          <cell r="F10234" t="b">
            <v>0</v>
          </cell>
          <cell r="M10234">
            <v>111098.5</v>
          </cell>
        </row>
        <row r="10235">
          <cell r="A10235" t="str">
            <v>Data Analyst</v>
          </cell>
          <cell r="F10235" t="b">
            <v>0</v>
          </cell>
          <cell r="M10235">
            <v>115000</v>
          </cell>
        </row>
        <row r="10236">
          <cell r="A10236" t="str">
            <v>Data Analyst</v>
          </cell>
          <cell r="F10236" t="b">
            <v>0</v>
          </cell>
        </row>
        <row r="10237">
          <cell r="A10237" t="str">
            <v>Business Analyst</v>
          </cell>
          <cell r="F10237" t="b">
            <v>0</v>
          </cell>
          <cell r="M10237">
            <v>89100</v>
          </cell>
        </row>
        <row r="10238">
          <cell r="A10238" t="str">
            <v>Data Analyst</v>
          </cell>
          <cell r="F10238" t="b">
            <v>0</v>
          </cell>
        </row>
        <row r="10239">
          <cell r="A10239" t="str">
            <v>Senior Data Engineer</v>
          </cell>
          <cell r="F10239" t="b">
            <v>1</v>
          </cell>
          <cell r="M10239">
            <v>140000</v>
          </cell>
        </row>
        <row r="10240">
          <cell r="A10240" t="str">
            <v>Data Analyst</v>
          </cell>
          <cell r="F10240" t="b">
            <v>0</v>
          </cell>
        </row>
        <row r="10241">
          <cell r="A10241" t="str">
            <v>Data Scientist</v>
          </cell>
          <cell r="F10241" t="b">
            <v>0</v>
          </cell>
          <cell r="M10241">
            <v>90000</v>
          </cell>
        </row>
        <row r="10242">
          <cell r="A10242" t="str">
            <v>Senior Data Analyst</v>
          </cell>
          <cell r="F10242" t="b">
            <v>0</v>
          </cell>
        </row>
        <row r="10243">
          <cell r="A10243" t="str">
            <v>Data Engineer</v>
          </cell>
          <cell r="F10243" t="b">
            <v>1</v>
          </cell>
        </row>
        <row r="10244">
          <cell r="A10244" t="str">
            <v>Business Analyst</v>
          </cell>
          <cell r="F10244" t="b">
            <v>0</v>
          </cell>
        </row>
        <row r="10245">
          <cell r="A10245" t="str">
            <v>Senior Data Analyst</v>
          </cell>
          <cell r="F10245" t="b">
            <v>0</v>
          </cell>
          <cell r="M10245">
            <v>69300</v>
          </cell>
        </row>
        <row r="10246">
          <cell r="A10246" t="str">
            <v>Data Analyst</v>
          </cell>
          <cell r="F10246" t="b">
            <v>0</v>
          </cell>
          <cell r="M10246">
            <v>90000</v>
          </cell>
        </row>
        <row r="10247">
          <cell r="A10247" t="str">
            <v>Data Scientist</v>
          </cell>
          <cell r="F10247" t="b">
            <v>0</v>
          </cell>
          <cell r="M10247">
            <v>90000</v>
          </cell>
        </row>
        <row r="10248">
          <cell r="A10248" t="str">
            <v>Data Scientist</v>
          </cell>
          <cell r="F10248" t="b">
            <v>0</v>
          </cell>
        </row>
        <row r="10249">
          <cell r="A10249" t="str">
            <v>Data Analyst</v>
          </cell>
          <cell r="F10249" t="b">
            <v>0</v>
          </cell>
          <cell r="M10249">
            <v>80850</v>
          </cell>
        </row>
        <row r="10250">
          <cell r="A10250" t="str">
            <v>Data Scientist</v>
          </cell>
          <cell r="F10250" t="b">
            <v>0</v>
          </cell>
          <cell r="M10250">
            <v>109500</v>
          </cell>
        </row>
        <row r="10251">
          <cell r="A10251" t="str">
            <v>Data Analyst</v>
          </cell>
          <cell r="F10251" t="b">
            <v>1</v>
          </cell>
        </row>
        <row r="10252">
          <cell r="A10252" t="str">
            <v>Data Analyst</v>
          </cell>
          <cell r="F10252" t="b">
            <v>0</v>
          </cell>
          <cell r="M10252">
            <v>89000</v>
          </cell>
        </row>
        <row r="10253">
          <cell r="A10253" t="str">
            <v>Data Scientist</v>
          </cell>
          <cell r="F10253" t="b">
            <v>1</v>
          </cell>
          <cell r="M10253">
            <v>104830</v>
          </cell>
        </row>
        <row r="10254">
          <cell r="A10254" t="str">
            <v>Data Analyst</v>
          </cell>
          <cell r="F10254" t="b">
            <v>0</v>
          </cell>
        </row>
        <row r="10255">
          <cell r="A10255" t="str">
            <v>Data Engineer</v>
          </cell>
          <cell r="F10255" t="b">
            <v>0</v>
          </cell>
          <cell r="M10255">
            <v>145000</v>
          </cell>
        </row>
        <row r="10256">
          <cell r="A10256" t="str">
            <v>Data Analyst</v>
          </cell>
          <cell r="F10256" t="b">
            <v>0</v>
          </cell>
          <cell r="M10256">
            <v>110000</v>
          </cell>
        </row>
        <row r="10257">
          <cell r="A10257" t="str">
            <v>Data Engineer</v>
          </cell>
          <cell r="F10257" t="b">
            <v>1</v>
          </cell>
        </row>
        <row r="10258">
          <cell r="A10258" t="str">
            <v>Data Engineer</v>
          </cell>
          <cell r="F10258" t="b">
            <v>0</v>
          </cell>
          <cell r="M10258">
            <v>96773</v>
          </cell>
        </row>
        <row r="10259">
          <cell r="A10259" t="str">
            <v>Data Engineer</v>
          </cell>
          <cell r="F10259" t="b">
            <v>0</v>
          </cell>
          <cell r="M10259">
            <v>132500</v>
          </cell>
        </row>
        <row r="10260">
          <cell r="A10260" t="str">
            <v>Data Engineer</v>
          </cell>
          <cell r="F10260" t="b">
            <v>0</v>
          </cell>
        </row>
        <row r="10261">
          <cell r="A10261" t="str">
            <v>Data Scientist</v>
          </cell>
          <cell r="F10261" t="b">
            <v>0</v>
          </cell>
        </row>
        <row r="10262">
          <cell r="A10262" t="str">
            <v>Data Analyst</v>
          </cell>
          <cell r="F10262" t="b">
            <v>0</v>
          </cell>
          <cell r="M10262">
            <v>51014</v>
          </cell>
        </row>
        <row r="10263">
          <cell r="A10263" t="str">
            <v>Data Analyst</v>
          </cell>
          <cell r="F10263" t="b">
            <v>0</v>
          </cell>
        </row>
        <row r="10264">
          <cell r="A10264" t="str">
            <v>Data Scientist</v>
          </cell>
          <cell r="F10264" t="b">
            <v>0</v>
          </cell>
          <cell r="M10264">
            <v>115000</v>
          </cell>
        </row>
        <row r="10265">
          <cell r="A10265" t="str">
            <v>Data Engineer</v>
          </cell>
          <cell r="F10265" t="b">
            <v>0</v>
          </cell>
          <cell r="M10265">
            <v>200000</v>
          </cell>
        </row>
        <row r="10266">
          <cell r="A10266" t="str">
            <v>Senior Data Analyst</v>
          </cell>
          <cell r="F10266" t="b">
            <v>0</v>
          </cell>
          <cell r="M10266">
            <v>90000</v>
          </cell>
        </row>
        <row r="10267">
          <cell r="A10267" t="str">
            <v>Data Analyst</v>
          </cell>
          <cell r="F10267" t="b">
            <v>1</v>
          </cell>
        </row>
        <row r="10268">
          <cell r="A10268" t="str">
            <v>Data Scientist</v>
          </cell>
          <cell r="F10268" t="b">
            <v>0</v>
          </cell>
          <cell r="M10268">
            <v>164500</v>
          </cell>
        </row>
        <row r="10269">
          <cell r="A10269" t="str">
            <v>Machine Learning Engineer</v>
          </cell>
          <cell r="F10269" t="b">
            <v>1</v>
          </cell>
          <cell r="M10269">
            <v>85000</v>
          </cell>
        </row>
        <row r="10270">
          <cell r="A10270" t="str">
            <v>Senior Data Engineer</v>
          </cell>
          <cell r="F10270" t="b">
            <v>0</v>
          </cell>
          <cell r="M10270">
            <v>147500</v>
          </cell>
        </row>
        <row r="10271">
          <cell r="A10271" t="str">
            <v>Senior Data Analyst</v>
          </cell>
          <cell r="F10271" t="b">
            <v>0</v>
          </cell>
          <cell r="M10271">
            <v>155000</v>
          </cell>
        </row>
        <row r="10272">
          <cell r="A10272" t="str">
            <v>Data Engineer</v>
          </cell>
          <cell r="F10272" t="b">
            <v>0</v>
          </cell>
        </row>
        <row r="10273">
          <cell r="A10273" t="str">
            <v>Data Scientist</v>
          </cell>
          <cell r="F10273" t="b">
            <v>0</v>
          </cell>
          <cell r="M10273">
            <v>198500</v>
          </cell>
        </row>
        <row r="10274">
          <cell r="A10274" t="str">
            <v>Data Scientist</v>
          </cell>
          <cell r="F10274" t="b">
            <v>0</v>
          </cell>
          <cell r="M10274">
            <v>157500</v>
          </cell>
        </row>
        <row r="10275">
          <cell r="A10275" t="str">
            <v>Data Analyst</v>
          </cell>
          <cell r="F10275" t="b">
            <v>0</v>
          </cell>
        </row>
        <row r="10276">
          <cell r="A10276" t="str">
            <v>Data Engineer</v>
          </cell>
          <cell r="F10276" t="b">
            <v>0</v>
          </cell>
          <cell r="M10276">
            <v>97444</v>
          </cell>
        </row>
        <row r="10277">
          <cell r="A10277" t="str">
            <v>Data Analyst</v>
          </cell>
          <cell r="F10277" t="b">
            <v>1</v>
          </cell>
          <cell r="M10277">
            <v>106479</v>
          </cell>
        </row>
        <row r="10278">
          <cell r="A10278" t="str">
            <v>Data Scientist</v>
          </cell>
          <cell r="F10278" t="b">
            <v>0</v>
          </cell>
          <cell r="M10278">
            <v>89100</v>
          </cell>
        </row>
        <row r="10279">
          <cell r="A10279" t="str">
            <v>Data Engineer</v>
          </cell>
          <cell r="F10279" t="b">
            <v>0</v>
          </cell>
        </row>
        <row r="10280">
          <cell r="A10280" t="str">
            <v>Data Analyst</v>
          </cell>
          <cell r="F10280" t="b">
            <v>0</v>
          </cell>
          <cell r="M10280">
            <v>53014</v>
          </cell>
        </row>
        <row r="10281">
          <cell r="A10281" t="str">
            <v>Data Scientist</v>
          </cell>
          <cell r="F10281" t="b">
            <v>0</v>
          </cell>
          <cell r="M10281">
            <v>112015</v>
          </cell>
        </row>
        <row r="10282">
          <cell r="A10282" t="str">
            <v>Data Scientist</v>
          </cell>
          <cell r="F10282" t="b">
            <v>0</v>
          </cell>
          <cell r="M10282">
            <v>125930</v>
          </cell>
        </row>
        <row r="10283">
          <cell r="A10283" t="str">
            <v>Senior Data Analyst</v>
          </cell>
          <cell r="F10283" t="b">
            <v>0</v>
          </cell>
          <cell r="M10283">
            <v>87761</v>
          </cell>
        </row>
        <row r="10284">
          <cell r="A10284" t="str">
            <v>Data Engineer</v>
          </cell>
          <cell r="F10284" t="b">
            <v>0</v>
          </cell>
        </row>
        <row r="10285">
          <cell r="A10285" t="str">
            <v>Data Scientist</v>
          </cell>
          <cell r="F10285" t="b">
            <v>0</v>
          </cell>
          <cell r="M10285">
            <v>130000</v>
          </cell>
        </row>
        <row r="10286">
          <cell r="A10286" t="str">
            <v>Data Scientist</v>
          </cell>
          <cell r="F10286" t="b">
            <v>0</v>
          </cell>
        </row>
        <row r="10287">
          <cell r="A10287" t="str">
            <v>Senior Data Scientist</v>
          </cell>
          <cell r="F10287" t="b">
            <v>1</v>
          </cell>
          <cell r="M10287">
            <v>160000</v>
          </cell>
        </row>
        <row r="10288">
          <cell r="A10288" t="str">
            <v>Data Scientist</v>
          </cell>
          <cell r="F10288" t="b">
            <v>0</v>
          </cell>
        </row>
        <row r="10289">
          <cell r="A10289" t="str">
            <v>Data Engineer</v>
          </cell>
          <cell r="F10289" t="b">
            <v>1</v>
          </cell>
        </row>
        <row r="10290">
          <cell r="A10290" t="str">
            <v>Data Scientist</v>
          </cell>
          <cell r="F10290" t="b">
            <v>0</v>
          </cell>
        </row>
        <row r="10291">
          <cell r="A10291" t="str">
            <v>Data Scientist</v>
          </cell>
          <cell r="F10291" t="b">
            <v>0</v>
          </cell>
          <cell r="M10291">
            <v>140062.5</v>
          </cell>
        </row>
        <row r="10292">
          <cell r="A10292" t="str">
            <v>Data Scientist</v>
          </cell>
          <cell r="F10292" t="b">
            <v>0</v>
          </cell>
          <cell r="M10292">
            <v>152221.5</v>
          </cell>
        </row>
        <row r="10293">
          <cell r="A10293" t="str">
            <v>Machine Learning Engineer</v>
          </cell>
          <cell r="F10293" t="b">
            <v>0</v>
          </cell>
          <cell r="M10293">
            <v>89100</v>
          </cell>
        </row>
        <row r="10294">
          <cell r="A10294" t="str">
            <v>Data Analyst</v>
          </cell>
          <cell r="F10294" t="b">
            <v>0</v>
          </cell>
        </row>
        <row r="10295">
          <cell r="A10295" t="str">
            <v>Data Scientist</v>
          </cell>
          <cell r="F10295" t="b">
            <v>0</v>
          </cell>
        </row>
        <row r="10296">
          <cell r="A10296" t="str">
            <v>Data Engineer</v>
          </cell>
          <cell r="F10296" t="b">
            <v>0</v>
          </cell>
          <cell r="M10296">
            <v>85550</v>
          </cell>
        </row>
        <row r="10297">
          <cell r="A10297" t="str">
            <v>Data Analyst</v>
          </cell>
          <cell r="F10297" t="b">
            <v>0</v>
          </cell>
          <cell r="M10297">
            <v>111175</v>
          </cell>
        </row>
        <row r="10298">
          <cell r="A10298" t="str">
            <v>Data Scientist</v>
          </cell>
          <cell r="F10298" t="b">
            <v>1</v>
          </cell>
        </row>
        <row r="10299">
          <cell r="A10299" t="str">
            <v>Data Scientist</v>
          </cell>
          <cell r="F10299" t="b">
            <v>0</v>
          </cell>
          <cell r="M10299">
            <v>210000</v>
          </cell>
        </row>
        <row r="10300">
          <cell r="A10300" t="str">
            <v>Senior Data Engineer</v>
          </cell>
          <cell r="F10300" t="b">
            <v>0</v>
          </cell>
          <cell r="M10300">
            <v>89100</v>
          </cell>
        </row>
        <row r="10301">
          <cell r="A10301" t="str">
            <v>Data Engineer</v>
          </cell>
          <cell r="F10301" t="b">
            <v>0</v>
          </cell>
          <cell r="M10301">
            <v>150000</v>
          </cell>
        </row>
        <row r="10302">
          <cell r="A10302" t="str">
            <v>Data Scientist</v>
          </cell>
          <cell r="F10302" t="b">
            <v>1</v>
          </cell>
          <cell r="M10302">
            <v>125000</v>
          </cell>
        </row>
        <row r="10303">
          <cell r="A10303" t="str">
            <v>Data Scientist</v>
          </cell>
          <cell r="F10303" t="b">
            <v>1</v>
          </cell>
          <cell r="M10303">
            <v>110000</v>
          </cell>
        </row>
        <row r="10304">
          <cell r="A10304" t="str">
            <v>Data Scientist</v>
          </cell>
          <cell r="F10304" t="b">
            <v>0</v>
          </cell>
          <cell r="M10304">
            <v>157500</v>
          </cell>
        </row>
        <row r="10305">
          <cell r="A10305" t="str">
            <v>Data Engineer</v>
          </cell>
          <cell r="F10305" t="b">
            <v>0</v>
          </cell>
          <cell r="M10305">
            <v>111500</v>
          </cell>
        </row>
        <row r="10306">
          <cell r="A10306" t="str">
            <v>Senior Data Analyst</v>
          </cell>
          <cell r="F10306" t="b">
            <v>0</v>
          </cell>
          <cell r="M10306">
            <v>89204</v>
          </cell>
        </row>
        <row r="10307">
          <cell r="A10307" t="str">
            <v>Data Scientist</v>
          </cell>
          <cell r="F10307" t="b">
            <v>0</v>
          </cell>
          <cell r="M10307">
            <v>90000</v>
          </cell>
        </row>
        <row r="10308">
          <cell r="A10308" t="str">
            <v>Senior Data Scientist</v>
          </cell>
          <cell r="F10308" t="b">
            <v>0</v>
          </cell>
          <cell r="M10308">
            <v>173125</v>
          </cell>
        </row>
        <row r="10309">
          <cell r="A10309" t="str">
            <v>Data Analyst</v>
          </cell>
          <cell r="F10309" t="b">
            <v>0</v>
          </cell>
          <cell r="M10309">
            <v>142500</v>
          </cell>
        </row>
        <row r="10310">
          <cell r="A10310" t="str">
            <v>Data Scientist</v>
          </cell>
          <cell r="F10310" t="b">
            <v>0</v>
          </cell>
          <cell r="M10310">
            <v>190000</v>
          </cell>
        </row>
        <row r="10311">
          <cell r="A10311" t="str">
            <v>Data Engineer</v>
          </cell>
          <cell r="F10311" t="b">
            <v>0</v>
          </cell>
          <cell r="M10311">
            <v>126000</v>
          </cell>
        </row>
        <row r="10312">
          <cell r="A10312" t="str">
            <v>Senior Data Engineer</v>
          </cell>
          <cell r="F10312" t="b">
            <v>0</v>
          </cell>
          <cell r="M10312">
            <v>79200</v>
          </cell>
        </row>
        <row r="10313">
          <cell r="A10313" t="str">
            <v>Data Scientist</v>
          </cell>
          <cell r="F10313" t="b">
            <v>1</v>
          </cell>
          <cell r="M10313">
            <v>181640</v>
          </cell>
        </row>
        <row r="10314">
          <cell r="A10314" t="str">
            <v>Senior Data Engineer</v>
          </cell>
          <cell r="F10314" t="b">
            <v>0</v>
          </cell>
          <cell r="M10314">
            <v>170000</v>
          </cell>
        </row>
        <row r="10315">
          <cell r="A10315" t="str">
            <v>Data Analyst</v>
          </cell>
          <cell r="F10315" t="b">
            <v>0</v>
          </cell>
          <cell r="M10315">
            <v>83862.5</v>
          </cell>
        </row>
        <row r="10316">
          <cell r="A10316" t="str">
            <v>Senior Data Scientist</v>
          </cell>
          <cell r="F10316" t="b">
            <v>0</v>
          </cell>
          <cell r="M10316">
            <v>90000</v>
          </cell>
        </row>
        <row r="10317">
          <cell r="A10317" t="str">
            <v>Data Scientist</v>
          </cell>
          <cell r="F10317" t="b">
            <v>0</v>
          </cell>
          <cell r="M10317">
            <v>200000</v>
          </cell>
        </row>
        <row r="10318">
          <cell r="A10318" t="str">
            <v>Data Scientist</v>
          </cell>
          <cell r="F10318" t="b">
            <v>0</v>
          </cell>
          <cell r="M10318">
            <v>118850</v>
          </cell>
        </row>
        <row r="10319">
          <cell r="A10319" t="str">
            <v>Senior Data Analyst</v>
          </cell>
          <cell r="F10319" t="b">
            <v>0</v>
          </cell>
          <cell r="M10319">
            <v>117500</v>
          </cell>
        </row>
        <row r="10320">
          <cell r="A10320" t="str">
            <v>Data Analyst</v>
          </cell>
          <cell r="F10320" t="b">
            <v>0</v>
          </cell>
          <cell r="M10320">
            <v>50000</v>
          </cell>
        </row>
        <row r="10321">
          <cell r="A10321" t="str">
            <v>Data Engineer</v>
          </cell>
          <cell r="F10321" t="b">
            <v>1</v>
          </cell>
        </row>
        <row r="10322">
          <cell r="A10322" t="str">
            <v>Data Scientist</v>
          </cell>
          <cell r="F10322" t="b">
            <v>0</v>
          </cell>
        </row>
        <row r="10323">
          <cell r="A10323" t="str">
            <v>Data Analyst</v>
          </cell>
          <cell r="F10323" t="b">
            <v>0</v>
          </cell>
          <cell r="M10323">
            <v>165000</v>
          </cell>
        </row>
        <row r="10324">
          <cell r="A10324" t="str">
            <v>Data Engineer</v>
          </cell>
          <cell r="F10324" t="b">
            <v>0</v>
          </cell>
        </row>
        <row r="10325">
          <cell r="A10325" t="str">
            <v>Data Engineer</v>
          </cell>
          <cell r="F10325" t="b">
            <v>0</v>
          </cell>
          <cell r="M10325">
            <v>98283</v>
          </cell>
        </row>
        <row r="10326">
          <cell r="A10326" t="str">
            <v>Senior Data Engineer</v>
          </cell>
          <cell r="F10326" t="b">
            <v>1</v>
          </cell>
          <cell r="M10326">
            <v>145000</v>
          </cell>
        </row>
        <row r="10327">
          <cell r="A10327" t="str">
            <v>Data Scientist</v>
          </cell>
          <cell r="F10327" t="b">
            <v>0</v>
          </cell>
        </row>
        <row r="10328">
          <cell r="A10328" t="str">
            <v>Data Scientist</v>
          </cell>
          <cell r="F10328" t="b">
            <v>0</v>
          </cell>
        </row>
        <row r="10329">
          <cell r="A10329" t="str">
            <v>Business Analyst</v>
          </cell>
          <cell r="F10329" t="b">
            <v>0</v>
          </cell>
          <cell r="M10329">
            <v>74750</v>
          </cell>
        </row>
        <row r="10330">
          <cell r="A10330" t="str">
            <v>Data Analyst</v>
          </cell>
          <cell r="F10330" t="b">
            <v>0</v>
          </cell>
        </row>
        <row r="10331">
          <cell r="A10331" t="str">
            <v>Data Scientist</v>
          </cell>
          <cell r="F10331" t="b">
            <v>0</v>
          </cell>
        </row>
        <row r="10332">
          <cell r="A10332" t="str">
            <v>Senior Data Analyst</v>
          </cell>
          <cell r="F10332" t="b">
            <v>0</v>
          </cell>
          <cell r="M10332">
            <v>72500</v>
          </cell>
        </row>
        <row r="10333">
          <cell r="A10333" t="str">
            <v>Data Scientist</v>
          </cell>
          <cell r="F10333" t="b">
            <v>0</v>
          </cell>
        </row>
        <row r="10334">
          <cell r="A10334" t="str">
            <v>Data Analyst</v>
          </cell>
          <cell r="F10334" t="b">
            <v>0</v>
          </cell>
        </row>
        <row r="10335">
          <cell r="A10335" t="str">
            <v>Data Scientist</v>
          </cell>
          <cell r="F10335" t="b">
            <v>0</v>
          </cell>
          <cell r="M10335">
            <v>104250</v>
          </cell>
        </row>
        <row r="10336">
          <cell r="A10336" t="str">
            <v>Data Analyst</v>
          </cell>
          <cell r="F10336" t="b">
            <v>0</v>
          </cell>
        </row>
        <row r="10337">
          <cell r="A10337" t="str">
            <v>Data Engineer</v>
          </cell>
          <cell r="F10337" t="b">
            <v>0</v>
          </cell>
          <cell r="M10337">
            <v>99150</v>
          </cell>
        </row>
        <row r="10338">
          <cell r="A10338" t="str">
            <v>Data Engineer</v>
          </cell>
          <cell r="F10338" t="b">
            <v>0</v>
          </cell>
          <cell r="M10338">
            <v>95650</v>
          </cell>
        </row>
        <row r="10339">
          <cell r="A10339" t="str">
            <v>Data Engineer</v>
          </cell>
          <cell r="F10339" t="b">
            <v>0</v>
          </cell>
          <cell r="M10339">
            <v>133000</v>
          </cell>
        </row>
        <row r="10340">
          <cell r="A10340" t="str">
            <v>Data Analyst</v>
          </cell>
          <cell r="F10340" t="b">
            <v>1</v>
          </cell>
        </row>
        <row r="10341">
          <cell r="A10341" t="str">
            <v>Data Engineer</v>
          </cell>
          <cell r="F10341" t="b">
            <v>1</v>
          </cell>
        </row>
        <row r="10342">
          <cell r="A10342" t="str">
            <v>Data Analyst</v>
          </cell>
          <cell r="F10342" t="b">
            <v>0</v>
          </cell>
        </row>
        <row r="10343">
          <cell r="A10343" t="str">
            <v>Machine Learning Engineer</v>
          </cell>
          <cell r="F10343" t="b">
            <v>0</v>
          </cell>
          <cell r="M10343">
            <v>93600</v>
          </cell>
        </row>
        <row r="10344">
          <cell r="A10344" t="str">
            <v>Data Scientist</v>
          </cell>
          <cell r="F10344" t="b">
            <v>1</v>
          </cell>
          <cell r="M10344">
            <v>140000</v>
          </cell>
        </row>
        <row r="10345">
          <cell r="A10345" t="str">
            <v>Data Scientist</v>
          </cell>
          <cell r="F10345" t="b">
            <v>0</v>
          </cell>
          <cell r="M10345">
            <v>150000</v>
          </cell>
        </row>
        <row r="10346">
          <cell r="A10346" t="str">
            <v>Data Engineer</v>
          </cell>
          <cell r="F10346" t="b">
            <v>0</v>
          </cell>
          <cell r="M10346">
            <v>115000</v>
          </cell>
        </row>
        <row r="10347">
          <cell r="A10347" t="str">
            <v>Data Analyst</v>
          </cell>
          <cell r="F10347" t="b">
            <v>0</v>
          </cell>
          <cell r="M10347">
            <v>111175</v>
          </cell>
        </row>
        <row r="10348">
          <cell r="A10348" t="str">
            <v>Data Analyst</v>
          </cell>
          <cell r="F10348" t="b">
            <v>0</v>
          </cell>
          <cell r="M10348">
            <v>120710</v>
          </cell>
        </row>
        <row r="10349">
          <cell r="A10349" t="str">
            <v>Data Analyst</v>
          </cell>
          <cell r="F10349" t="b">
            <v>0</v>
          </cell>
          <cell r="M10349">
            <v>80000</v>
          </cell>
        </row>
        <row r="10350">
          <cell r="A10350" t="str">
            <v>Business Analyst</v>
          </cell>
          <cell r="F10350" t="b">
            <v>1</v>
          </cell>
        </row>
        <row r="10351">
          <cell r="A10351" t="str">
            <v>Senior Data Engineer</v>
          </cell>
          <cell r="F10351" t="b">
            <v>0</v>
          </cell>
          <cell r="M10351">
            <v>162500</v>
          </cell>
        </row>
        <row r="10352">
          <cell r="A10352" t="str">
            <v>Data Analyst</v>
          </cell>
          <cell r="F10352" t="b">
            <v>0</v>
          </cell>
          <cell r="M10352">
            <v>111175</v>
          </cell>
        </row>
        <row r="10353">
          <cell r="A10353" t="str">
            <v>Data Analyst</v>
          </cell>
          <cell r="F10353" t="b">
            <v>0</v>
          </cell>
          <cell r="M10353">
            <v>51014</v>
          </cell>
        </row>
        <row r="10354">
          <cell r="A10354" t="str">
            <v>Data Engineer</v>
          </cell>
          <cell r="F10354" t="b">
            <v>0</v>
          </cell>
          <cell r="M10354">
            <v>122500</v>
          </cell>
        </row>
        <row r="10355">
          <cell r="A10355" t="str">
            <v>Data Analyst</v>
          </cell>
          <cell r="F10355" t="b">
            <v>0</v>
          </cell>
        </row>
        <row r="10356">
          <cell r="A10356" t="str">
            <v>Business Analyst</v>
          </cell>
          <cell r="F10356" t="b">
            <v>1</v>
          </cell>
        </row>
        <row r="10357">
          <cell r="A10357" t="str">
            <v>Data Engineer</v>
          </cell>
          <cell r="F10357" t="b">
            <v>1</v>
          </cell>
          <cell r="M10357">
            <v>115000</v>
          </cell>
        </row>
        <row r="10358">
          <cell r="A10358" t="str">
            <v>Data Scientist</v>
          </cell>
          <cell r="F10358" t="b">
            <v>0</v>
          </cell>
        </row>
        <row r="10359">
          <cell r="A10359" t="str">
            <v>Data Engineer</v>
          </cell>
          <cell r="F10359" t="b">
            <v>0</v>
          </cell>
          <cell r="M10359">
            <v>43200</v>
          </cell>
        </row>
        <row r="10360">
          <cell r="A10360" t="str">
            <v>Data Scientist</v>
          </cell>
          <cell r="F10360" t="b">
            <v>0</v>
          </cell>
          <cell r="M10360">
            <v>147500</v>
          </cell>
        </row>
        <row r="10361">
          <cell r="A10361" t="str">
            <v>Data Scientist</v>
          </cell>
          <cell r="F10361" t="b">
            <v>0</v>
          </cell>
          <cell r="M10361">
            <v>155000</v>
          </cell>
        </row>
        <row r="10362">
          <cell r="A10362" t="str">
            <v>Senior Data Scientist</v>
          </cell>
          <cell r="F10362" t="b">
            <v>0</v>
          </cell>
          <cell r="M10362">
            <v>169500</v>
          </cell>
        </row>
        <row r="10363">
          <cell r="A10363" t="str">
            <v>Data Analyst</v>
          </cell>
          <cell r="F10363" t="b">
            <v>0</v>
          </cell>
        </row>
        <row r="10364">
          <cell r="A10364" t="str">
            <v>Data Scientist</v>
          </cell>
          <cell r="F10364" t="b">
            <v>0</v>
          </cell>
          <cell r="M10364">
            <v>120631</v>
          </cell>
        </row>
        <row r="10365">
          <cell r="A10365" t="str">
            <v>Data Engineer</v>
          </cell>
          <cell r="F10365" t="b">
            <v>0</v>
          </cell>
          <cell r="M10365">
            <v>147500</v>
          </cell>
        </row>
        <row r="10366">
          <cell r="A10366" t="str">
            <v>Data Analyst</v>
          </cell>
          <cell r="F10366" t="b">
            <v>0</v>
          </cell>
        </row>
        <row r="10367">
          <cell r="A10367" t="str">
            <v>Data Scientist</v>
          </cell>
          <cell r="F10367" t="b">
            <v>0</v>
          </cell>
          <cell r="M10367">
            <v>112500</v>
          </cell>
        </row>
        <row r="10368">
          <cell r="A10368" t="str">
            <v>Data Scientist</v>
          </cell>
          <cell r="F10368" t="b">
            <v>0</v>
          </cell>
          <cell r="M10368">
            <v>90670</v>
          </cell>
        </row>
        <row r="10369">
          <cell r="A10369" t="str">
            <v>Data Engineer</v>
          </cell>
          <cell r="F10369" t="b">
            <v>0</v>
          </cell>
        </row>
        <row r="10370">
          <cell r="A10370" t="str">
            <v>Data Engineer</v>
          </cell>
          <cell r="F10370" t="b">
            <v>0</v>
          </cell>
          <cell r="M10370">
            <v>82500</v>
          </cell>
        </row>
        <row r="10371">
          <cell r="A10371" t="str">
            <v>Data Analyst</v>
          </cell>
          <cell r="F10371" t="b">
            <v>0</v>
          </cell>
        </row>
        <row r="10372">
          <cell r="A10372" t="str">
            <v>Data Analyst</v>
          </cell>
          <cell r="F10372" t="b">
            <v>0</v>
          </cell>
        </row>
        <row r="10373">
          <cell r="A10373" t="str">
            <v>Data Engineer</v>
          </cell>
          <cell r="F10373" t="b">
            <v>1</v>
          </cell>
          <cell r="M10373">
            <v>194500</v>
          </cell>
        </row>
        <row r="10374">
          <cell r="A10374" t="str">
            <v>Data Scientist</v>
          </cell>
          <cell r="F10374" t="b">
            <v>0</v>
          </cell>
          <cell r="M10374">
            <v>92000</v>
          </cell>
        </row>
        <row r="10375">
          <cell r="A10375" t="str">
            <v>Senior Data Analyst</v>
          </cell>
          <cell r="F10375" t="b">
            <v>1</v>
          </cell>
          <cell r="M10375">
            <v>85000</v>
          </cell>
        </row>
        <row r="10376">
          <cell r="A10376" t="str">
            <v>Data Engineer</v>
          </cell>
          <cell r="F10376" t="b">
            <v>0</v>
          </cell>
          <cell r="M10376">
            <v>146620</v>
          </cell>
        </row>
        <row r="10377">
          <cell r="A10377" t="str">
            <v>Data Analyst</v>
          </cell>
          <cell r="F10377" t="b">
            <v>0</v>
          </cell>
          <cell r="M10377">
            <v>150000</v>
          </cell>
        </row>
        <row r="10378">
          <cell r="A10378" t="str">
            <v>Senior Data Scientist</v>
          </cell>
          <cell r="F10378" t="b">
            <v>0</v>
          </cell>
          <cell r="M10378">
            <v>100000</v>
          </cell>
        </row>
        <row r="10379">
          <cell r="A10379" t="str">
            <v>Data Analyst</v>
          </cell>
          <cell r="F10379" t="b">
            <v>0</v>
          </cell>
        </row>
        <row r="10380">
          <cell r="A10380" t="str">
            <v>Data Engineer</v>
          </cell>
          <cell r="F10380" t="b">
            <v>0</v>
          </cell>
          <cell r="M10380">
            <v>123245</v>
          </cell>
        </row>
        <row r="10381">
          <cell r="A10381" t="str">
            <v>Data Engineer</v>
          </cell>
          <cell r="F10381" t="b">
            <v>1</v>
          </cell>
        </row>
        <row r="10382">
          <cell r="A10382" t="str">
            <v>Data Scientist</v>
          </cell>
          <cell r="F10382" t="b">
            <v>0</v>
          </cell>
          <cell r="M10382">
            <v>225000</v>
          </cell>
        </row>
        <row r="10383">
          <cell r="A10383" t="str">
            <v>Data Engineer</v>
          </cell>
          <cell r="F10383" t="b">
            <v>0</v>
          </cell>
          <cell r="M10383">
            <v>102500</v>
          </cell>
        </row>
        <row r="10384">
          <cell r="A10384" t="str">
            <v>Data Engineer</v>
          </cell>
          <cell r="F10384" t="b">
            <v>0</v>
          </cell>
          <cell r="M10384">
            <v>193904.5</v>
          </cell>
        </row>
        <row r="10385">
          <cell r="A10385" t="str">
            <v>Machine Learning Engineer</v>
          </cell>
          <cell r="F10385" t="b">
            <v>0</v>
          </cell>
          <cell r="M10385">
            <v>166000</v>
          </cell>
        </row>
        <row r="10386">
          <cell r="A10386" t="str">
            <v>Data Scientist</v>
          </cell>
          <cell r="F10386" t="b">
            <v>0</v>
          </cell>
        </row>
        <row r="10387">
          <cell r="A10387" t="str">
            <v>Data Engineer</v>
          </cell>
          <cell r="F10387" t="b">
            <v>0</v>
          </cell>
          <cell r="M10387">
            <v>90000</v>
          </cell>
        </row>
        <row r="10388">
          <cell r="A10388" t="str">
            <v>Data Analyst</v>
          </cell>
          <cell r="F10388" t="b">
            <v>0</v>
          </cell>
        </row>
        <row r="10389">
          <cell r="A10389" t="str">
            <v>Data Analyst</v>
          </cell>
          <cell r="F10389" t="b">
            <v>0</v>
          </cell>
          <cell r="M10389">
            <v>53014</v>
          </cell>
        </row>
        <row r="10390">
          <cell r="A10390" t="str">
            <v>Data Analyst</v>
          </cell>
          <cell r="F10390" t="b">
            <v>0</v>
          </cell>
          <cell r="M10390">
            <v>65085</v>
          </cell>
        </row>
        <row r="10391">
          <cell r="A10391" t="str">
            <v>Data Scientist</v>
          </cell>
          <cell r="F10391" t="b">
            <v>0</v>
          </cell>
          <cell r="M10391">
            <v>115000</v>
          </cell>
        </row>
        <row r="10392">
          <cell r="A10392" t="str">
            <v>Data Analyst</v>
          </cell>
          <cell r="F10392" t="b">
            <v>0</v>
          </cell>
        </row>
        <row r="10393">
          <cell r="A10393" t="str">
            <v>Data Analyst</v>
          </cell>
          <cell r="F10393" t="b">
            <v>0</v>
          </cell>
          <cell r="M10393">
            <v>239777.5</v>
          </cell>
        </row>
        <row r="10394">
          <cell r="A10394" t="str">
            <v>Data Scientist</v>
          </cell>
          <cell r="F10394" t="b">
            <v>0</v>
          </cell>
          <cell r="M10394">
            <v>146000</v>
          </cell>
        </row>
        <row r="10395">
          <cell r="A10395" t="str">
            <v>Data Analyst</v>
          </cell>
          <cell r="F10395" t="b">
            <v>1</v>
          </cell>
          <cell r="M10395">
            <v>55500</v>
          </cell>
        </row>
        <row r="10396">
          <cell r="A10396" t="str">
            <v>Data Analyst</v>
          </cell>
          <cell r="F10396" t="b">
            <v>0</v>
          </cell>
        </row>
        <row r="10397">
          <cell r="A10397" t="str">
            <v>Senior Data Engineer</v>
          </cell>
          <cell r="F10397" t="b">
            <v>1</v>
          </cell>
        </row>
        <row r="10398">
          <cell r="A10398" t="str">
            <v>Data Scientist</v>
          </cell>
          <cell r="F10398" t="b">
            <v>0</v>
          </cell>
        </row>
        <row r="10399">
          <cell r="A10399" t="str">
            <v>Data Engineer</v>
          </cell>
          <cell r="F10399" t="b">
            <v>0</v>
          </cell>
        </row>
        <row r="10400">
          <cell r="A10400" t="str">
            <v>Data Scientist</v>
          </cell>
          <cell r="F10400" t="b">
            <v>0</v>
          </cell>
          <cell r="M10400">
            <v>200000</v>
          </cell>
        </row>
        <row r="10401">
          <cell r="A10401" t="str">
            <v>Data Analyst</v>
          </cell>
          <cell r="F10401" t="b">
            <v>0</v>
          </cell>
          <cell r="M10401">
            <v>56700</v>
          </cell>
        </row>
        <row r="10402">
          <cell r="A10402" t="str">
            <v>Data Analyst</v>
          </cell>
          <cell r="F10402" t="b">
            <v>0</v>
          </cell>
        </row>
        <row r="10403">
          <cell r="A10403" t="str">
            <v>Data Engineer</v>
          </cell>
          <cell r="F10403" t="b">
            <v>1</v>
          </cell>
          <cell r="M10403">
            <v>120000</v>
          </cell>
        </row>
        <row r="10404">
          <cell r="A10404" t="str">
            <v>Data Scientist</v>
          </cell>
          <cell r="F10404" t="b">
            <v>0</v>
          </cell>
        </row>
        <row r="10405">
          <cell r="A10405" t="str">
            <v>Data Scientist</v>
          </cell>
          <cell r="F10405" t="b">
            <v>0</v>
          </cell>
        </row>
        <row r="10406">
          <cell r="A10406" t="str">
            <v>Senior Data Scientist</v>
          </cell>
          <cell r="F10406" t="b">
            <v>0</v>
          </cell>
          <cell r="M10406">
            <v>250000</v>
          </cell>
        </row>
        <row r="10407">
          <cell r="A10407" t="str">
            <v>Data Analyst</v>
          </cell>
          <cell r="F10407" t="b">
            <v>0</v>
          </cell>
        </row>
        <row r="10408">
          <cell r="A10408" t="str">
            <v>Data Engineer</v>
          </cell>
          <cell r="F10408" t="b">
            <v>0</v>
          </cell>
        </row>
        <row r="10409">
          <cell r="A10409" t="str">
            <v>Data Scientist</v>
          </cell>
          <cell r="F10409" t="b">
            <v>0</v>
          </cell>
          <cell r="M10409">
            <v>85000</v>
          </cell>
        </row>
        <row r="10410">
          <cell r="A10410" t="str">
            <v>Data Engineer</v>
          </cell>
          <cell r="F10410" t="b">
            <v>0</v>
          </cell>
          <cell r="M10410">
            <v>117500</v>
          </cell>
        </row>
        <row r="10411">
          <cell r="A10411" t="str">
            <v>Data Scientist</v>
          </cell>
          <cell r="F10411" t="b">
            <v>1</v>
          </cell>
        </row>
        <row r="10412">
          <cell r="A10412" t="str">
            <v>Senior Data Scientist</v>
          </cell>
          <cell r="F10412" t="b">
            <v>0</v>
          </cell>
          <cell r="M10412">
            <v>130000</v>
          </cell>
        </row>
        <row r="10413">
          <cell r="A10413" t="str">
            <v>Data Scientist</v>
          </cell>
          <cell r="F10413" t="b">
            <v>0</v>
          </cell>
          <cell r="M10413">
            <v>115000</v>
          </cell>
        </row>
        <row r="10414">
          <cell r="A10414" t="str">
            <v>Data Scientist</v>
          </cell>
          <cell r="F10414" t="b">
            <v>0</v>
          </cell>
          <cell r="M10414">
            <v>80000</v>
          </cell>
        </row>
        <row r="10415">
          <cell r="A10415" t="str">
            <v>Data Scientist</v>
          </cell>
          <cell r="F10415" t="b">
            <v>0</v>
          </cell>
          <cell r="M10415">
            <v>97000</v>
          </cell>
        </row>
        <row r="10416">
          <cell r="A10416" t="str">
            <v>Senior Data Scientist</v>
          </cell>
          <cell r="F10416" t="b">
            <v>0</v>
          </cell>
          <cell r="M10416">
            <v>185000</v>
          </cell>
        </row>
        <row r="10417">
          <cell r="A10417" t="str">
            <v>Data Scientist</v>
          </cell>
          <cell r="F10417" t="b">
            <v>0</v>
          </cell>
          <cell r="M10417">
            <v>115000</v>
          </cell>
        </row>
        <row r="10418">
          <cell r="A10418" t="str">
            <v>Data Scientist</v>
          </cell>
          <cell r="F10418" t="b">
            <v>0</v>
          </cell>
          <cell r="M10418">
            <v>69107</v>
          </cell>
        </row>
        <row r="10419">
          <cell r="A10419" t="str">
            <v>Data Analyst</v>
          </cell>
          <cell r="F10419" t="b">
            <v>0</v>
          </cell>
        </row>
        <row r="10420">
          <cell r="A10420" t="str">
            <v>Data Engineer</v>
          </cell>
          <cell r="F10420" t="b">
            <v>0</v>
          </cell>
          <cell r="M10420">
            <v>105000</v>
          </cell>
        </row>
        <row r="10421">
          <cell r="A10421" t="str">
            <v>Data Engineer</v>
          </cell>
          <cell r="F10421" t="b">
            <v>0</v>
          </cell>
          <cell r="M10421">
            <v>125000</v>
          </cell>
        </row>
        <row r="10422">
          <cell r="A10422" t="str">
            <v>Data Scientist</v>
          </cell>
          <cell r="F10422" t="b">
            <v>0</v>
          </cell>
          <cell r="M10422">
            <v>171500</v>
          </cell>
        </row>
        <row r="10423">
          <cell r="A10423" t="str">
            <v>Data Engineer</v>
          </cell>
          <cell r="F10423" t="b">
            <v>0</v>
          </cell>
        </row>
        <row r="10424">
          <cell r="A10424" t="str">
            <v>Senior Data Scientist</v>
          </cell>
          <cell r="F10424" t="b">
            <v>0</v>
          </cell>
          <cell r="M10424">
            <v>159500</v>
          </cell>
        </row>
        <row r="10425">
          <cell r="A10425" t="str">
            <v>Data Engineer</v>
          </cell>
          <cell r="F10425" t="b">
            <v>0</v>
          </cell>
          <cell r="M10425">
            <v>98301.5</v>
          </cell>
        </row>
        <row r="10426">
          <cell r="A10426" t="str">
            <v>Data Scientist</v>
          </cell>
          <cell r="F10426" t="b">
            <v>0</v>
          </cell>
        </row>
        <row r="10427">
          <cell r="A10427" t="str">
            <v>Data Scientist</v>
          </cell>
          <cell r="F10427" t="b">
            <v>1</v>
          </cell>
        </row>
        <row r="10428">
          <cell r="A10428" t="str">
            <v>Senior Data Analyst</v>
          </cell>
          <cell r="F10428" t="b">
            <v>0</v>
          </cell>
          <cell r="M10428">
            <v>100000</v>
          </cell>
        </row>
        <row r="10429">
          <cell r="A10429" t="str">
            <v>Senior Data Engineer</v>
          </cell>
          <cell r="F10429" t="b">
            <v>0</v>
          </cell>
          <cell r="M10429">
            <v>170672</v>
          </cell>
        </row>
        <row r="10430">
          <cell r="A10430" t="str">
            <v>Data Engineer</v>
          </cell>
          <cell r="F10430" t="b">
            <v>0</v>
          </cell>
        </row>
        <row r="10431">
          <cell r="A10431" t="str">
            <v>Data Scientist</v>
          </cell>
          <cell r="F10431" t="b">
            <v>0</v>
          </cell>
          <cell r="M10431">
            <v>350000</v>
          </cell>
        </row>
        <row r="10432">
          <cell r="A10432" t="str">
            <v>Data Scientist</v>
          </cell>
          <cell r="F10432" t="b">
            <v>0</v>
          </cell>
          <cell r="M10432">
            <v>115750</v>
          </cell>
        </row>
        <row r="10433">
          <cell r="A10433" t="str">
            <v>Data Analyst</v>
          </cell>
          <cell r="F10433" t="b">
            <v>0</v>
          </cell>
        </row>
        <row r="10434">
          <cell r="A10434" t="str">
            <v>Data Scientist</v>
          </cell>
          <cell r="F10434" t="b">
            <v>0</v>
          </cell>
          <cell r="M10434">
            <v>50400</v>
          </cell>
        </row>
        <row r="10435">
          <cell r="A10435" t="str">
            <v>Data Engineer</v>
          </cell>
          <cell r="F10435" t="b">
            <v>1</v>
          </cell>
          <cell r="M10435">
            <v>90000</v>
          </cell>
        </row>
        <row r="10436">
          <cell r="A10436" t="str">
            <v>Data Analyst</v>
          </cell>
          <cell r="F10436" t="b">
            <v>0</v>
          </cell>
          <cell r="M10436">
            <v>89100</v>
          </cell>
        </row>
        <row r="10437">
          <cell r="A10437" t="str">
            <v>Data Scientist</v>
          </cell>
          <cell r="F10437" t="b">
            <v>0</v>
          </cell>
          <cell r="M10437">
            <v>224500</v>
          </cell>
        </row>
        <row r="10438">
          <cell r="A10438" t="str">
            <v>Data Engineer</v>
          </cell>
          <cell r="F10438" t="b">
            <v>0</v>
          </cell>
          <cell r="M10438">
            <v>122500</v>
          </cell>
        </row>
        <row r="10439">
          <cell r="A10439" t="str">
            <v>Data Analyst</v>
          </cell>
          <cell r="F10439" t="b">
            <v>0</v>
          </cell>
        </row>
        <row r="10440">
          <cell r="A10440" t="str">
            <v>Data Scientist</v>
          </cell>
          <cell r="F10440" t="b">
            <v>0</v>
          </cell>
          <cell r="M10440">
            <v>150000</v>
          </cell>
        </row>
        <row r="10441">
          <cell r="A10441" t="str">
            <v>Senior Data Engineer</v>
          </cell>
          <cell r="F10441" t="b">
            <v>1</v>
          </cell>
        </row>
        <row r="10442">
          <cell r="A10442" t="str">
            <v>Data Analyst</v>
          </cell>
          <cell r="F10442" t="b">
            <v>0</v>
          </cell>
          <cell r="M10442">
            <v>115000</v>
          </cell>
        </row>
        <row r="10443">
          <cell r="A10443" t="str">
            <v>Data Engineer</v>
          </cell>
          <cell r="F10443" t="b">
            <v>0</v>
          </cell>
          <cell r="M10443">
            <v>110000</v>
          </cell>
        </row>
        <row r="10444">
          <cell r="A10444" t="str">
            <v>Senior Data Engineer</v>
          </cell>
          <cell r="F10444" t="b">
            <v>0</v>
          </cell>
          <cell r="M10444">
            <v>147500</v>
          </cell>
        </row>
        <row r="10445">
          <cell r="A10445" t="str">
            <v>Data Engineer</v>
          </cell>
          <cell r="F10445" t="b">
            <v>0</v>
          </cell>
          <cell r="M10445">
            <v>200000</v>
          </cell>
        </row>
        <row r="10446">
          <cell r="A10446" t="str">
            <v>Data Scientist</v>
          </cell>
          <cell r="F10446" t="b">
            <v>0</v>
          </cell>
          <cell r="M10446">
            <v>107500</v>
          </cell>
        </row>
        <row r="10447">
          <cell r="A10447" t="str">
            <v>Data Analyst</v>
          </cell>
          <cell r="F10447" t="b">
            <v>1</v>
          </cell>
          <cell r="M10447">
            <v>85000</v>
          </cell>
        </row>
        <row r="10448">
          <cell r="A10448" t="str">
            <v>Senior Data Engineer</v>
          </cell>
          <cell r="F10448" t="b">
            <v>1</v>
          </cell>
          <cell r="M10448">
            <v>105000</v>
          </cell>
        </row>
        <row r="10449">
          <cell r="A10449" t="str">
            <v>Data Analyst</v>
          </cell>
          <cell r="F10449" t="b">
            <v>0</v>
          </cell>
          <cell r="M10449">
            <v>72900</v>
          </cell>
        </row>
        <row r="10450">
          <cell r="A10450" t="str">
            <v>Business Analyst</v>
          </cell>
          <cell r="F10450" t="b">
            <v>1</v>
          </cell>
          <cell r="M10450">
            <v>130000</v>
          </cell>
        </row>
        <row r="10451">
          <cell r="A10451" t="str">
            <v>Data Engineer</v>
          </cell>
          <cell r="F10451" t="b">
            <v>0</v>
          </cell>
          <cell r="M10451">
            <v>157500</v>
          </cell>
        </row>
        <row r="10452">
          <cell r="A10452" t="str">
            <v>Data Engineer</v>
          </cell>
          <cell r="F10452" t="b">
            <v>0</v>
          </cell>
          <cell r="M10452">
            <v>147500</v>
          </cell>
        </row>
        <row r="10453">
          <cell r="A10453" t="str">
            <v>Data Scientist</v>
          </cell>
          <cell r="F10453" t="b">
            <v>0</v>
          </cell>
          <cell r="M10453">
            <v>80000</v>
          </cell>
        </row>
        <row r="10454">
          <cell r="A10454" t="str">
            <v>Data Analyst</v>
          </cell>
          <cell r="F10454" t="b">
            <v>1</v>
          </cell>
        </row>
        <row r="10455">
          <cell r="A10455" t="str">
            <v>Data Engineer</v>
          </cell>
          <cell r="F10455" t="b">
            <v>0</v>
          </cell>
        </row>
        <row r="10456">
          <cell r="A10456" t="str">
            <v>Data Engineer</v>
          </cell>
          <cell r="F10456" t="b">
            <v>0</v>
          </cell>
          <cell r="M10456">
            <v>98283</v>
          </cell>
        </row>
        <row r="10457">
          <cell r="A10457" t="str">
            <v>Data Engineer</v>
          </cell>
          <cell r="F10457" t="b">
            <v>0</v>
          </cell>
          <cell r="M10457">
            <v>96773</v>
          </cell>
        </row>
        <row r="10458">
          <cell r="A10458" t="str">
            <v>Data Scientist</v>
          </cell>
          <cell r="F10458" t="b">
            <v>0</v>
          </cell>
        </row>
        <row r="10459">
          <cell r="A10459" t="str">
            <v>Senior Data Engineer</v>
          </cell>
          <cell r="F10459" t="b">
            <v>0</v>
          </cell>
          <cell r="M10459">
            <v>127500</v>
          </cell>
        </row>
        <row r="10460">
          <cell r="A10460" t="str">
            <v>Data Scientist</v>
          </cell>
          <cell r="F10460" t="b">
            <v>1</v>
          </cell>
        </row>
        <row r="10461">
          <cell r="A10461" t="str">
            <v>Data Analyst</v>
          </cell>
          <cell r="F10461" t="b">
            <v>0</v>
          </cell>
          <cell r="M10461">
            <v>65000</v>
          </cell>
        </row>
        <row r="10462">
          <cell r="A10462" t="str">
            <v>Senior Data Engineer</v>
          </cell>
          <cell r="F10462" t="b">
            <v>0</v>
          </cell>
          <cell r="M10462">
            <v>172500</v>
          </cell>
        </row>
        <row r="10463">
          <cell r="A10463" t="str">
            <v>Data Engineer</v>
          </cell>
          <cell r="F10463" t="b">
            <v>0</v>
          </cell>
          <cell r="M10463">
            <v>107800</v>
          </cell>
        </row>
        <row r="10464">
          <cell r="A10464" t="str">
            <v>Data Scientist</v>
          </cell>
          <cell r="F10464" t="b">
            <v>0</v>
          </cell>
          <cell r="M10464">
            <v>125000</v>
          </cell>
        </row>
        <row r="10465">
          <cell r="A10465" t="str">
            <v>Data Scientist</v>
          </cell>
          <cell r="F10465" t="b">
            <v>0</v>
          </cell>
          <cell r="M10465">
            <v>130000</v>
          </cell>
        </row>
        <row r="10466">
          <cell r="A10466" t="str">
            <v>Machine Learning Engineer</v>
          </cell>
          <cell r="F10466" t="b">
            <v>0</v>
          </cell>
          <cell r="M10466">
            <v>72000</v>
          </cell>
        </row>
        <row r="10467">
          <cell r="A10467" t="str">
            <v>Data Engineer</v>
          </cell>
          <cell r="F10467" t="b">
            <v>1</v>
          </cell>
          <cell r="M10467">
            <v>203000</v>
          </cell>
        </row>
        <row r="10468">
          <cell r="A10468" t="str">
            <v>Data Engineer</v>
          </cell>
          <cell r="F10468" t="b">
            <v>1</v>
          </cell>
        </row>
        <row r="10469">
          <cell r="A10469" t="str">
            <v>Data Engineer</v>
          </cell>
          <cell r="F10469" t="b">
            <v>0</v>
          </cell>
        </row>
        <row r="10470">
          <cell r="A10470" t="str">
            <v>Senior Data Engineer</v>
          </cell>
          <cell r="F10470" t="b">
            <v>0</v>
          </cell>
          <cell r="M10470">
            <v>150000</v>
          </cell>
        </row>
        <row r="10471">
          <cell r="A10471" t="str">
            <v>Data Engineer</v>
          </cell>
          <cell r="F10471" t="b">
            <v>0</v>
          </cell>
          <cell r="M10471">
            <v>130000</v>
          </cell>
        </row>
        <row r="10472">
          <cell r="A10472" t="str">
            <v>Data Analyst</v>
          </cell>
          <cell r="F10472" t="b">
            <v>1</v>
          </cell>
          <cell r="M10472">
            <v>80000</v>
          </cell>
        </row>
        <row r="10473">
          <cell r="A10473" t="str">
            <v>Machine Learning Engineer</v>
          </cell>
          <cell r="F10473" t="b">
            <v>0</v>
          </cell>
          <cell r="M10473">
            <v>99150</v>
          </cell>
        </row>
        <row r="10474">
          <cell r="A10474" t="str">
            <v>Data Analyst</v>
          </cell>
          <cell r="F10474" t="b">
            <v>0</v>
          </cell>
          <cell r="M10474">
            <v>56700</v>
          </cell>
        </row>
        <row r="10475">
          <cell r="A10475" t="str">
            <v>Senior Data Scientist</v>
          </cell>
          <cell r="F10475" t="b">
            <v>0</v>
          </cell>
          <cell r="M10475">
            <v>184844.5</v>
          </cell>
        </row>
        <row r="10476">
          <cell r="A10476" t="str">
            <v>Machine Learning Engineer</v>
          </cell>
          <cell r="F10476" t="b">
            <v>0</v>
          </cell>
          <cell r="M10476">
            <v>166000</v>
          </cell>
        </row>
        <row r="10477">
          <cell r="A10477" t="str">
            <v>Senior Data Engineer</v>
          </cell>
          <cell r="F10477" t="b">
            <v>0</v>
          </cell>
          <cell r="M10477">
            <v>125000</v>
          </cell>
        </row>
        <row r="10478">
          <cell r="A10478" t="str">
            <v>Senior Data Engineer</v>
          </cell>
          <cell r="F10478" t="b">
            <v>0</v>
          </cell>
          <cell r="M10478">
            <v>173500</v>
          </cell>
        </row>
        <row r="10479">
          <cell r="A10479" t="str">
            <v>Data Scientist</v>
          </cell>
          <cell r="F10479" t="b">
            <v>0</v>
          </cell>
        </row>
        <row r="10480">
          <cell r="A10480" t="str">
            <v>Data Scientist</v>
          </cell>
          <cell r="F10480" t="b">
            <v>0</v>
          </cell>
          <cell r="M10480">
            <v>115000</v>
          </cell>
        </row>
        <row r="10481">
          <cell r="A10481" t="str">
            <v>Data Scientist</v>
          </cell>
          <cell r="F10481" t="b">
            <v>0</v>
          </cell>
        </row>
        <row r="10482">
          <cell r="A10482" t="str">
            <v>Data Engineer</v>
          </cell>
          <cell r="F10482" t="b">
            <v>1</v>
          </cell>
          <cell r="M10482">
            <v>135000</v>
          </cell>
        </row>
        <row r="10483">
          <cell r="A10483" t="str">
            <v>Data Engineer</v>
          </cell>
          <cell r="F10483" t="b">
            <v>0</v>
          </cell>
        </row>
        <row r="10484">
          <cell r="A10484" t="str">
            <v>Senior Data Scientist</v>
          </cell>
          <cell r="F10484" t="b">
            <v>0</v>
          </cell>
          <cell r="M10484">
            <v>90000</v>
          </cell>
        </row>
        <row r="10485">
          <cell r="A10485" t="str">
            <v>Data Scientist</v>
          </cell>
          <cell r="F10485" t="b">
            <v>1</v>
          </cell>
        </row>
        <row r="10486">
          <cell r="A10486" t="str">
            <v>Data Engineer</v>
          </cell>
          <cell r="F10486" t="b">
            <v>0</v>
          </cell>
        </row>
        <row r="10487">
          <cell r="A10487" t="str">
            <v>Data Engineer</v>
          </cell>
          <cell r="F10487" t="b">
            <v>1</v>
          </cell>
        </row>
        <row r="10488">
          <cell r="A10488" t="str">
            <v>Data Scientist</v>
          </cell>
          <cell r="F10488" t="b">
            <v>1</v>
          </cell>
          <cell r="M10488">
            <v>125000</v>
          </cell>
        </row>
        <row r="10489">
          <cell r="A10489" t="str">
            <v>Data Analyst</v>
          </cell>
          <cell r="F10489" t="b">
            <v>0</v>
          </cell>
          <cell r="M10489">
            <v>70000</v>
          </cell>
        </row>
        <row r="10490">
          <cell r="A10490" t="str">
            <v>Data Engineer</v>
          </cell>
          <cell r="F10490" t="b">
            <v>0</v>
          </cell>
          <cell r="M10490">
            <v>123600</v>
          </cell>
        </row>
        <row r="10491">
          <cell r="A10491" t="str">
            <v>Senior Data Analyst</v>
          </cell>
          <cell r="F10491" t="b">
            <v>0</v>
          </cell>
        </row>
        <row r="10492">
          <cell r="A10492" t="str">
            <v>Data Scientist</v>
          </cell>
          <cell r="F10492" t="b">
            <v>1</v>
          </cell>
        </row>
        <row r="10493">
          <cell r="A10493" t="str">
            <v>Data Engineer</v>
          </cell>
          <cell r="F10493" t="b">
            <v>0</v>
          </cell>
        </row>
        <row r="10494">
          <cell r="A10494" t="str">
            <v>Data Scientist</v>
          </cell>
          <cell r="F10494" t="b">
            <v>1</v>
          </cell>
        </row>
        <row r="10495">
          <cell r="A10495" t="str">
            <v>Senior Data Scientist</v>
          </cell>
          <cell r="F10495" t="b">
            <v>1</v>
          </cell>
          <cell r="M10495">
            <v>225000</v>
          </cell>
        </row>
        <row r="10496">
          <cell r="A10496" t="str">
            <v>Business Analyst</v>
          </cell>
          <cell r="F10496" t="b">
            <v>0</v>
          </cell>
          <cell r="M10496">
            <v>100000</v>
          </cell>
        </row>
        <row r="10497">
          <cell r="A10497" t="str">
            <v>Data Scientist</v>
          </cell>
          <cell r="F10497" t="b">
            <v>0</v>
          </cell>
        </row>
        <row r="10498">
          <cell r="A10498" t="str">
            <v>Data Analyst</v>
          </cell>
          <cell r="F10498" t="b">
            <v>0</v>
          </cell>
          <cell r="M10498">
            <v>85000</v>
          </cell>
        </row>
        <row r="10499">
          <cell r="A10499" t="str">
            <v>Data Analyst</v>
          </cell>
          <cell r="F10499" t="b">
            <v>0</v>
          </cell>
        </row>
        <row r="10500">
          <cell r="A10500" t="str">
            <v>Data Analyst</v>
          </cell>
          <cell r="F10500" t="b">
            <v>0</v>
          </cell>
        </row>
        <row r="10501">
          <cell r="A10501" t="str">
            <v>Data Engineer</v>
          </cell>
          <cell r="F10501" t="b">
            <v>0</v>
          </cell>
        </row>
        <row r="10502">
          <cell r="A10502" t="str">
            <v>Data Engineer</v>
          </cell>
          <cell r="F10502" t="b">
            <v>1</v>
          </cell>
          <cell r="M10502">
            <v>135000</v>
          </cell>
        </row>
        <row r="10503">
          <cell r="A10503" t="str">
            <v>Data Engineer</v>
          </cell>
          <cell r="F10503" t="b">
            <v>0</v>
          </cell>
        </row>
        <row r="10504">
          <cell r="A10504" t="str">
            <v>Data Scientist</v>
          </cell>
          <cell r="F10504" t="b">
            <v>1</v>
          </cell>
        </row>
        <row r="10505">
          <cell r="A10505" t="str">
            <v>Data Analyst</v>
          </cell>
          <cell r="F10505" t="b">
            <v>0</v>
          </cell>
        </row>
        <row r="10506">
          <cell r="A10506" t="str">
            <v>Data Scientist</v>
          </cell>
          <cell r="F10506" t="b">
            <v>0</v>
          </cell>
        </row>
        <row r="10507">
          <cell r="A10507" t="str">
            <v>Data Analyst</v>
          </cell>
          <cell r="F10507" t="b">
            <v>0</v>
          </cell>
        </row>
        <row r="10508">
          <cell r="A10508" t="str">
            <v>Data Scientist</v>
          </cell>
          <cell r="F10508" t="b">
            <v>0</v>
          </cell>
          <cell r="M10508">
            <v>116950</v>
          </cell>
        </row>
        <row r="10509">
          <cell r="A10509" t="str">
            <v>Cloud Engineer</v>
          </cell>
          <cell r="F10509" t="b">
            <v>0</v>
          </cell>
          <cell r="M10509">
            <v>79200</v>
          </cell>
        </row>
        <row r="10510">
          <cell r="A10510" t="str">
            <v>Data Engineer</v>
          </cell>
          <cell r="F10510" t="b">
            <v>1</v>
          </cell>
        </row>
        <row r="10511">
          <cell r="A10511" t="str">
            <v>Data Analyst</v>
          </cell>
          <cell r="F10511" t="b">
            <v>0</v>
          </cell>
          <cell r="M10511">
            <v>100500</v>
          </cell>
        </row>
        <row r="10512">
          <cell r="A10512" t="str">
            <v>Data Analyst</v>
          </cell>
          <cell r="F10512" t="b">
            <v>1</v>
          </cell>
        </row>
        <row r="10513">
          <cell r="A10513" t="str">
            <v>Data Analyst</v>
          </cell>
          <cell r="F10513" t="b">
            <v>0</v>
          </cell>
          <cell r="M10513">
            <v>46238.3984375</v>
          </cell>
        </row>
        <row r="10514">
          <cell r="A10514" t="str">
            <v>Data Analyst</v>
          </cell>
          <cell r="F10514" t="b">
            <v>0</v>
          </cell>
          <cell r="M10514">
            <v>57500</v>
          </cell>
        </row>
        <row r="10515">
          <cell r="A10515" t="str">
            <v>Software Engineer</v>
          </cell>
          <cell r="F10515" t="b">
            <v>0</v>
          </cell>
          <cell r="M10515">
            <v>140000</v>
          </cell>
        </row>
        <row r="10516">
          <cell r="A10516" t="str">
            <v>Data Engineer</v>
          </cell>
          <cell r="F10516" t="b">
            <v>0</v>
          </cell>
          <cell r="M10516">
            <v>100000</v>
          </cell>
        </row>
        <row r="10517">
          <cell r="A10517" t="str">
            <v>Senior Data Scientist</v>
          </cell>
          <cell r="F10517" t="b">
            <v>0</v>
          </cell>
          <cell r="M10517">
            <v>175875</v>
          </cell>
        </row>
        <row r="10518">
          <cell r="A10518" t="str">
            <v>Data Analyst</v>
          </cell>
          <cell r="F10518" t="b">
            <v>0</v>
          </cell>
          <cell r="M10518">
            <v>53014</v>
          </cell>
        </row>
        <row r="10519">
          <cell r="A10519" t="str">
            <v>Data Analyst</v>
          </cell>
          <cell r="F10519" t="b">
            <v>0</v>
          </cell>
        </row>
        <row r="10520">
          <cell r="A10520" t="str">
            <v>Data Engineer</v>
          </cell>
          <cell r="F10520" t="b">
            <v>0</v>
          </cell>
          <cell r="M10520">
            <v>95650</v>
          </cell>
        </row>
        <row r="10521">
          <cell r="A10521" t="str">
            <v>Data Scientist</v>
          </cell>
          <cell r="F10521" t="b">
            <v>1</v>
          </cell>
          <cell r="M10521">
            <v>120000</v>
          </cell>
        </row>
        <row r="10522">
          <cell r="A10522" t="str">
            <v>Senior Data Scientist</v>
          </cell>
          <cell r="F10522" t="b">
            <v>0</v>
          </cell>
          <cell r="M10522">
            <v>112450</v>
          </cell>
        </row>
        <row r="10523">
          <cell r="A10523" t="str">
            <v>Data Engineer</v>
          </cell>
          <cell r="F10523" t="b">
            <v>1</v>
          </cell>
        </row>
        <row r="10524">
          <cell r="A10524" t="str">
            <v>Data Scientist</v>
          </cell>
          <cell r="F10524" t="b">
            <v>1</v>
          </cell>
        </row>
        <row r="10525">
          <cell r="A10525" t="str">
            <v>Data Engineer</v>
          </cell>
          <cell r="F10525" t="b">
            <v>0</v>
          </cell>
          <cell r="M10525">
            <v>147500</v>
          </cell>
        </row>
        <row r="10526">
          <cell r="A10526" t="str">
            <v>Data Analyst</v>
          </cell>
          <cell r="F10526" t="b">
            <v>1</v>
          </cell>
        </row>
        <row r="10527">
          <cell r="A10527" t="str">
            <v>Data Engineer</v>
          </cell>
          <cell r="F10527" t="b">
            <v>0</v>
          </cell>
          <cell r="M10527">
            <v>126000</v>
          </cell>
        </row>
        <row r="10528">
          <cell r="A10528" t="str">
            <v>Software Engineer</v>
          </cell>
          <cell r="F10528" t="b">
            <v>0</v>
          </cell>
          <cell r="M10528">
            <v>197500</v>
          </cell>
        </row>
        <row r="10529">
          <cell r="A10529" t="str">
            <v>Senior Data Engineer</v>
          </cell>
          <cell r="F10529" t="b">
            <v>0</v>
          </cell>
          <cell r="M10529">
            <v>147500</v>
          </cell>
        </row>
        <row r="10530">
          <cell r="A10530" t="str">
            <v>Data Analyst</v>
          </cell>
          <cell r="F10530" t="b">
            <v>0</v>
          </cell>
          <cell r="M10530">
            <v>35000</v>
          </cell>
        </row>
        <row r="10531">
          <cell r="A10531" t="str">
            <v>Data Analyst</v>
          </cell>
          <cell r="F10531" t="b">
            <v>0</v>
          </cell>
          <cell r="M10531">
            <v>102500</v>
          </cell>
        </row>
        <row r="10532">
          <cell r="A10532" t="str">
            <v>Senior Data Analyst</v>
          </cell>
          <cell r="F10532" t="b">
            <v>0</v>
          </cell>
          <cell r="M10532">
            <v>85000</v>
          </cell>
        </row>
        <row r="10533">
          <cell r="A10533" t="str">
            <v>Data Scientist</v>
          </cell>
          <cell r="F10533" t="b">
            <v>0</v>
          </cell>
          <cell r="M10533">
            <v>200000</v>
          </cell>
        </row>
        <row r="10534">
          <cell r="A10534" t="str">
            <v>Data Engineer</v>
          </cell>
          <cell r="F10534" t="b">
            <v>0</v>
          </cell>
          <cell r="M10534">
            <v>109338.640625</v>
          </cell>
        </row>
        <row r="10535">
          <cell r="A10535" t="str">
            <v>Data Engineer</v>
          </cell>
          <cell r="F10535" t="b">
            <v>0</v>
          </cell>
          <cell r="M10535">
            <v>200000</v>
          </cell>
        </row>
        <row r="10536">
          <cell r="A10536" t="str">
            <v>Data Scientist</v>
          </cell>
          <cell r="F10536" t="b">
            <v>0</v>
          </cell>
          <cell r="M10536">
            <v>90000</v>
          </cell>
        </row>
        <row r="10537">
          <cell r="A10537" t="str">
            <v>Data Scientist</v>
          </cell>
          <cell r="F10537" t="b">
            <v>0</v>
          </cell>
        </row>
        <row r="10538">
          <cell r="A10538" t="str">
            <v>Data Engineer</v>
          </cell>
          <cell r="F10538" t="b">
            <v>0</v>
          </cell>
          <cell r="M10538">
            <v>79200</v>
          </cell>
        </row>
        <row r="10539">
          <cell r="A10539" t="str">
            <v>Data Engineer</v>
          </cell>
          <cell r="F10539" t="b">
            <v>0</v>
          </cell>
          <cell r="M10539">
            <v>92050</v>
          </cell>
        </row>
        <row r="10540">
          <cell r="A10540" t="str">
            <v>Data Analyst</v>
          </cell>
          <cell r="F10540" t="b">
            <v>0</v>
          </cell>
          <cell r="M10540">
            <v>110000</v>
          </cell>
        </row>
        <row r="10541">
          <cell r="A10541" t="str">
            <v>Data Analyst</v>
          </cell>
          <cell r="F10541" t="b">
            <v>0</v>
          </cell>
          <cell r="M10541">
            <v>40000</v>
          </cell>
        </row>
        <row r="10542">
          <cell r="A10542" t="str">
            <v>Data Scientist</v>
          </cell>
          <cell r="F10542" t="b">
            <v>0</v>
          </cell>
          <cell r="M10542">
            <v>170000</v>
          </cell>
        </row>
        <row r="10543">
          <cell r="A10543" t="str">
            <v>Senior Data Scientist</v>
          </cell>
          <cell r="F10543" t="b">
            <v>0</v>
          </cell>
          <cell r="M10543">
            <v>89100</v>
          </cell>
        </row>
        <row r="10544">
          <cell r="A10544" t="str">
            <v>Data Engineer</v>
          </cell>
          <cell r="F10544" t="b">
            <v>1</v>
          </cell>
        </row>
        <row r="10545">
          <cell r="A10545" t="str">
            <v>Data Analyst</v>
          </cell>
          <cell r="F10545" t="b">
            <v>0</v>
          </cell>
          <cell r="M10545">
            <v>75500</v>
          </cell>
        </row>
        <row r="10546">
          <cell r="A10546" t="str">
            <v>Data Analyst</v>
          </cell>
          <cell r="F10546" t="b">
            <v>0</v>
          </cell>
        </row>
        <row r="10547">
          <cell r="A10547" t="str">
            <v>Data Engineer</v>
          </cell>
          <cell r="F10547" t="b">
            <v>0</v>
          </cell>
          <cell r="M10547">
            <v>102500</v>
          </cell>
        </row>
        <row r="10548">
          <cell r="A10548" t="str">
            <v>Senior Data Analyst</v>
          </cell>
          <cell r="F10548" t="b">
            <v>0</v>
          </cell>
          <cell r="M10548">
            <v>125000</v>
          </cell>
        </row>
        <row r="10549">
          <cell r="A10549" t="str">
            <v>Senior Data Engineer</v>
          </cell>
          <cell r="F10549" t="b">
            <v>0</v>
          </cell>
          <cell r="M10549">
            <v>175500</v>
          </cell>
        </row>
        <row r="10550">
          <cell r="A10550" t="str">
            <v>Senior Data Scientist</v>
          </cell>
          <cell r="F10550" t="b">
            <v>0</v>
          </cell>
        </row>
        <row r="10551">
          <cell r="A10551" t="str">
            <v>Data Scientist</v>
          </cell>
          <cell r="F10551" t="b">
            <v>0</v>
          </cell>
          <cell r="M10551">
            <v>115000</v>
          </cell>
        </row>
        <row r="10552">
          <cell r="A10552" t="str">
            <v>Data Analyst</v>
          </cell>
          <cell r="F10552" t="b">
            <v>1</v>
          </cell>
        </row>
        <row r="10553">
          <cell r="A10553" t="str">
            <v>Data Engineer</v>
          </cell>
          <cell r="F10553" t="b">
            <v>1</v>
          </cell>
          <cell r="M10553">
            <v>115000</v>
          </cell>
        </row>
        <row r="10554">
          <cell r="A10554" t="str">
            <v>Data Scientist</v>
          </cell>
          <cell r="F10554" t="b">
            <v>0</v>
          </cell>
        </row>
        <row r="10555">
          <cell r="A10555" t="str">
            <v>Senior Data Engineer</v>
          </cell>
          <cell r="F10555" t="b">
            <v>0</v>
          </cell>
          <cell r="M10555">
            <v>177500</v>
          </cell>
        </row>
        <row r="10556">
          <cell r="A10556" t="str">
            <v>Senior Data Scientist</v>
          </cell>
          <cell r="F10556" t="b">
            <v>0</v>
          </cell>
          <cell r="M10556">
            <v>145000</v>
          </cell>
        </row>
        <row r="10557">
          <cell r="A10557" t="str">
            <v>Data Scientist</v>
          </cell>
          <cell r="F10557" t="b">
            <v>0</v>
          </cell>
          <cell r="M10557">
            <v>164000</v>
          </cell>
        </row>
        <row r="10558">
          <cell r="A10558" t="str">
            <v>Senior Data Scientist</v>
          </cell>
          <cell r="F10558" t="b">
            <v>0</v>
          </cell>
          <cell r="M10558">
            <v>117500</v>
          </cell>
        </row>
        <row r="10559">
          <cell r="A10559" t="str">
            <v>Data Scientist</v>
          </cell>
          <cell r="F10559" t="b">
            <v>0</v>
          </cell>
          <cell r="M10559">
            <v>152221.5</v>
          </cell>
        </row>
        <row r="10560">
          <cell r="A10560" t="str">
            <v>Data Engineer</v>
          </cell>
          <cell r="F10560" t="b">
            <v>0</v>
          </cell>
          <cell r="M10560">
            <v>105000</v>
          </cell>
        </row>
        <row r="10561">
          <cell r="A10561" t="str">
            <v>Data Scientist</v>
          </cell>
          <cell r="F10561" t="b">
            <v>0</v>
          </cell>
          <cell r="M10561">
            <v>175000</v>
          </cell>
        </row>
        <row r="10562">
          <cell r="A10562" t="str">
            <v>Data Engineer</v>
          </cell>
          <cell r="F10562" t="b">
            <v>0</v>
          </cell>
          <cell r="M10562">
            <v>140000</v>
          </cell>
        </row>
        <row r="10563">
          <cell r="A10563" t="str">
            <v>Data Analyst</v>
          </cell>
          <cell r="F10563" t="b">
            <v>1</v>
          </cell>
        </row>
        <row r="10564">
          <cell r="A10564" t="str">
            <v>Data Engineer</v>
          </cell>
          <cell r="F10564" t="b">
            <v>0</v>
          </cell>
          <cell r="M10564">
            <v>117500</v>
          </cell>
        </row>
        <row r="10565">
          <cell r="A10565" t="str">
            <v>Data Scientist</v>
          </cell>
          <cell r="F10565" t="b">
            <v>0</v>
          </cell>
        </row>
        <row r="10566">
          <cell r="A10566" t="str">
            <v>Data Engineer</v>
          </cell>
          <cell r="F10566" t="b">
            <v>0</v>
          </cell>
          <cell r="M10566">
            <v>175000</v>
          </cell>
        </row>
        <row r="10567">
          <cell r="A10567" t="str">
            <v>Data Analyst</v>
          </cell>
          <cell r="F10567" t="b">
            <v>0</v>
          </cell>
        </row>
        <row r="10568">
          <cell r="A10568" t="str">
            <v>Data Analyst</v>
          </cell>
          <cell r="F10568" t="b">
            <v>0</v>
          </cell>
          <cell r="M10568">
            <v>111202</v>
          </cell>
        </row>
        <row r="10569">
          <cell r="A10569" t="str">
            <v>Data Analyst</v>
          </cell>
          <cell r="F10569" t="b">
            <v>0</v>
          </cell>
          <cell r="M10569">
            <v>139860</v>
          </cell>
        </row>
        <row r="10570">
          <cell r="A10570" t="str">
            <v>Data Analyst</v>
          </cell>
          <cell r="F10570" t="b">
            <v>0</v>
          </cell>
        </row>
        <row r="10571">
          <cell r="A10571" t="str">
            <v>Senior Data Engineer</v>
          </cell>
          <cell r="F10571" t="b">
            <v>0</v>
          </cell>
          <cell r="M10571">
            <v>165000</v>
          </cell>
        </row>
        <row r="10572">
          <cell r="A10572" t="str">
            <v>Data Analyst</v>
          </cell>
          <cell r="F10572" t="b">
            <v>1</v>
          </cell>
        </row>
        <row r="10573">
          <cell r="A10573" t="str">
            <v>Data Scientist</v>
          </cell>
          <cell r="F10573" t="b">
            <v>0</v>
          </cell>
          <cell r="M10573">
            <v>119550</v>
          </cell>
        </row>
        <row r="10574">
          <cell r="A10574" t="str">
            <v>Data Engineer</v>
          </cell>
          <cell r="F10574" t="b">
            <v>1</v>
          </cell>
        </row>
        <row r="10575">
          <cell r="A10575" t="str">
            <v>Data Engineer</v>
          </cell>
          <cell r="F10575" t="b">
            <v>0</v>
          </cell>
        </row>
        <row r="10576">
          <cell r="A10576" t="str">
            <v>Data Engineer</v>
          </cell>
          <cell r="F10576" t="b">
            <v>0</v>
          </cell>
        </row>
        <row r="10577">
          <cell r="A10577" t="str">
            <v>Data Analyst</v>
          </cell>
          <cell r="F10577" t="b">
            <v>0</v>
          </cell>
        </row>
        <row r="10578">
          <cell r="A10578" t="str">
            <v>Data Engineer</v>
          </cell>
          <cell r="F10578" t="b">
            <v>0</v>
          </cell>
          <cell r="M10578">
            <v>134241</v>
          </cell>
        </row>
        <row r="10579">
          <cell r="A10579" t="str">
            <v>Data Engineer</v>
          </cell>
          <cell r="F10579" t="b">
            <v>0</v>
          </cell>
        </row>
        <row r="10580">
          <cell r="A10580" t="str">
            <v>Data Scientist</v>
          </cell>
          <cell r="F10580" t="b">
            <v>0</v>
          </cell>
          <cell r="M10580">
            <v>200000</v>
          </cell>
        </row>
        <row r="10581">
          <cell r="A10581" t="str">
            <v>Data Scientist</v>
          </cell>
          <cell r="F10581" t="b">
            <v>0</v>
          </cell>
          <cell r="M10581">
            <v>80000</v>
          </cell>
        </row>
        <row r="10582">
          <cell r="A10582" t="str">
            <v>Data Scientist</v>
          </cell>
          <cell r="F10582" t="b">
            <v>0</v>
          </cell>
          <cell r="M10582">
            <v>233000</v>
          </cell>
        </row>
        <row r="10583">
          <cell r="A10583" t="str">
            <v>Senior Data Scientist</v>
          </cell>
          <cell r="F10583" t="b">
            <v>0</v>
          </cell>
          <cell r="M10583">
            <v>157500</v>
          </cell>
        </row>
        <row r="10584">
          <cell r="A10584" t="str">
            <v>Data Engineer</v>
          </cell>
          <cell r="F10584" t="b">
            <v>0</v>
          </cell>
          <cell r="M10584">
            <v>141000</v>
          </cell>
        </row>
        <row r="10585">
          <cell r="A10585" t="str">
            <v>Data Scientist</v>
          </cell>
          <cell r="F10585" t="b">
            <v>0</v>
          </cell>
          <cell r="M10585">
            <v>147500</v>
          </cell>
        </row>
        <row r="10586">
          <cell r="A10586" t="str">
            <v>Data Analyst</v>
          </cell>
          <cell r="F10586" t="b">
            <v>0</v>
          </cell>
        </row>
        <row r="10587">
          <cell r="A10587" t="str">
            <v>Senior Data Analyst</v>
          </cell>
          <cell r="F10587" t="b">
            <v>0</v>
          </cell>
          <cell r="M10587">
            <v>274500</v>
          </cell>
        </row>
        <row r="10588">
          <cell r="A10588" t="str">
            <v>Senior Data Scientist</v>
          </cell>
          <cell r="F10588" t="b">
            <v>0</v>
          </cell>
          <cell r="M10588">
            <v>157500</v>
          </cell>
        </row>
        <row r="10589">
          <cell r="A10589" t="str">
            <v>Data Engineer</v>
          </cell>
          <cell r="F10589" t="b">
            <v>1</v>
          </cell>
          <cell r="M10589">
            <v>119500</v>
          </cell>
        </row>
        <row r="10590">
          <cell r="A10590" t="str">
            <v>Data Scientist</v>
          </cell>
          <cell r="F10590" t="b">
            <v>0</v>
          </cell>
        </row>
        <row r="10591">
          <cell r="A10591" t="str">
            <v>Data Analyst</v>
          </cell>
          <cell r="F10591" t="b">
            <v>0</v>
          </cell>
          <cell r="M10591">
            <v>180000</v>
          </cell>
        </row>
        <row r="10592">
          <cell r="A10592" t="str">
            <v>Data Analyst</v>
          </cell>
          <cell r="F10592" t="b">
            <v>0</v>
          </cell>
          <cell r="M10592">
            <v>48600</v>
          </cell>
        </row>
        <row r="10593">
          <cell r="A10593" t="str">
            <v>Business Analyst</v>
          </cell>
          <cell r="F10593" t="b">
            <v>0</v>
          </cell>
        </row>
        <row r="10594">
          <cell r="A10594" t="str">
            <v>Software Engineer</v>
          </cell>
          <cell r="F10594" t="b">
            <v>0</v>
          </cell>
          <cell r="M10594">
            <v>99150</v>
          </cell>
        </row>
        <row r="10595">
          <cell r="A10595" t="str">
            <v>Data Scientist</v>
          </cell>
          <cell r="F10595" t="b">
            <v>1</v>
          </cell>
          <cell r="M10595">
            <v>231657.296875</v>
          </cell>
        </row>
        <row r="10596">
          <cell r="A10596" t="str">
            <v>Data Scientist</v>
          </cell>
          <cell r="F10596" t="b">
            <v>0</v>
          </cell>
          <cell r="M10596">
            <v>140000</v>
          </cell>
        </row>
        <row r="10597">
          <cell r="A10597" t="str">
            <v>Data Scientist</v>
          </cell>
          <cell r="F10597" t="b">
            <v>1</v>
          </cell>
          <cell r="M10597">
            <v>165000</v>
          </cell>
        </row>
        <row r="10598">
          <cell r="A10598" t="str">
            <v>Senior Data Engineer</v>
          </cell>
          <cell r="F10598" t="b">
            <v>1</v>
          </cell>
          <cell r="M10598">
            <v>200000</v>
          </cell>
        </row>
        <row r="10599">
          <cell r="A10599" t="str">
            <v>Senior Data Analyst</v>
          </cell>
          <cell r="F10599" t="b">
            <v>0</v>
          </cell>
          <cell r="M10599">
            <v>200066.5</v>
          </cell>
        </row>
        <row r="10600">
          <cell r="A10600" t="str">
            <v>Data Analyst</v>
          </cell>
          <cell r="F10600" t="b">
            <v>0</v>
          </cell>
        </row>
        <row r="10601">
          <cell r="A10601" t="str">
            <v>Software Engineer</v>
          </cell>
          <cell r="F10601" t="b">
            <v>0</v>
          </cell>
        </row>
        <row r="10602">
          <cell r="A10602" t="str">
            <v>Data Scientist</v>
          </cell>
          <cell r="F10602" t="b">
            <v>1</v>
          </cell>
        </row>
        <row r="10603">
          <cell r="A10603" t="str">
            <v>Data Analyst</v>
          </cell>
          <cell r="F10603" t="b">
            <v>1</v>
          </cell>
          <cell r="M10603">
            <v>95000</v>
          </cell>
        </row>
        <row r="10604">
          <cell r="A10604" t="str">
            <v>Data Scientist</v>
          </cell>
          <cell r="F10604" t="b">
            <v>0</v>
          </cell>
          <cell r="M10604">
            <v>90000</v>
          </cell>
        </row>
        <row r="10605">
          <cell r="A10605" t="str">
            <v>Senior Data Engineer</v>
          </cell>
          <cell r="F10605" t="b">
            <v>1</v>
          </cell>
        </row>
        <row r="10606">
          <cell r="A10606" t="str">
            <v>Data Scientist</v>
          </cell>
          <cell r="F10606" t="b">
            <v>0</v>
          </cell>
          <cell r="M10606">
            <v>192000</v>
          </cell>
        </row>
        <row r="10607">
          <cell r="A10607" t="str">
            <v>Senior Data Engineer</v>
          </cell>
          <cell r="F10607" t="b">
            <v>0</v>
          </cell>
          <cell r="M10607">
            <v>152433.5</v>
          </cell>
        </row>
        <row r="10608">
          <cell r="A10608" t="str">
            <v>Data Engineer</v>
          </cell>
          <cell r="F10608" t="b">
            <v>1</v>
          </cell>
        </row>
        <row r="10609">
          <cell r="A10609" t="str">
            <v>Data Scientist</v>
          </cell>
          <cell r="F10609" t="b">
            <v>0</v>
          </cell>
          <cell r="M10609">
            <v>218000</v>
          </cell>
        </row>
        <row r="10610">
          <cell r="A10610" t="str">
            <v>Senior Data Scientist</v>
          </cell>
          <cell r="F10610" t="b">
            <v>0</v>
          </cell>
          <cell r="M10610">
            <v>160500</v>
          </cell>
        </row>
        <row r="10611">
          <cell r="A10611" t="str">
            <v>Data Engineer</v>
          </cell>
          <cell r="F10611" t="b">
            <v>0</v>
          </cell>
          <cell r="M10611">
            <v>56700</v>
          </cell>
        </row>
        <row r="10612">
          <cell r="A10612" t="str">
            <v>Data Scientist</v>
          </cell>
          <cell r="F10612" t="b">
            <v>0</v>
          </cell>
        </row>
        <row r="10613">
          <cell r="A10613" t="str">
            <v>Senior Data Analyst</v>
          </cell>
          <cell r="F10613" t="b">
            <v>0</v>
          </cell>
          <cell r="M10613">
            <v>112500</v>
          </cell>
        </row>
        <row r="10614">
          <cell r="A10614" t="str">
            <v>Data Scientist</v>
          </cell>
          <cell r="F10614" t="b">
            <v>1</v>
          </cell>
          <cell r="M10614">
            <v>121500</v>
          </cell>
        </row>
        <row r="10615">
          <cell r="A10615" t="str">
            <v>Data Analyst</v>
          </cell>
          <cell r="F10615" t="b">
            <v>0</v>
          </cell>
        </row>
        <row r="10616">
          <cell r="A10616" t="str">
            <v>Data Scientist</v>
          </cell>
          <cell r="F10616" t="b">
            <v>0</v>
          </cell>
          <cell r="M10616">
            <v>89100</v>
          </cell>
        </row>
        <row r="10617">
          <cell r="A10617" t="str">
            <v>Data Engineer</v>
          </cell>
          <cell r="F10617" t="b">
            <v>0</v>
          </cell>
          <cell r="M10617">
            <v>95000</v>
          </cell>
        </row>
        <row r="10618">
          <cell r="A10618" t="str">
            <v>Data Analyst</v>
          </cell>
          <cell r="F10618" t="b">
            <v>0</v>
          </cell>
        </row>
        <row r="10619">
          <cell r="A10619" t="str">
            <v>Data Scientist</v>
          </cell>
          <cell r="F10619" t="b">
            <v>0</v>
          </cell>
          <cell r="M10619">
            <v>109500</v>
          </cell>
        </row>
        <row r="10620">
          <cell r="A10620" t="str">
            <v>Data Engineer</v>
          </cell>
          <cell r="F10620" t="b">
            <v>0</v>
          </cell>
          <cell r="M10620">
            <v>146000</v>
          </cell>
        </row>
        <row r="10621">
          <cell r="A10621" t="str">
            <v>Data Scientist</v>
          </cell>
          <cell r="F10621" t="b">
            <v>0</v>
          </cell>
          <cell r="M10621">
            <v>115000</v>
          </cell>
        </row>
        <row r="10622">
          <cell r="A10622" t="str">
            <v>Senior Data Scientist</v>
          </cell>
          <cell r="F10622" t="b">
            <v>0</v>
          </cell>
          <cell r="M10622">
            <v>157500</v>
          </cell>
        </row>
        <row r="10623">
          <cell r="A10623" t="str">
            <v>Data Analyst</v>
          </cell>
          <cell r="F10623" t="b">
            <v>0</v>
          </cell>
          <cell r="M10623">
            <v>170000</v>
          </cell>
        </row>
        <row r="10624">
          <cell r="A10624" t="str">
            <v>Data Scientist</v>
          </cell>
          <cell r="F10624" t="b">
            <v>0</v>
          </cell>
        </row>
        <row r="10625">
          <cell r="A10625" t="str">
            <v>Data Scientist</v>
          </cell>
          <cell r="F10625" t="b">
            <v>0</v>
          </cell>
          <cell r="M10625">
            <v>119608.5</v>
          </cell>
        </row>
        <row r="10626">
          <cell r="A10626" t="str">
            <v>Data Analyst</v>
          </cell>
          <cell r="F10626" t="b">
            <v>0</v>
          </cell>
          <cell r="M10626">
            <v>70500</v>
          </cell>
        </row>
        <row r="10627">
          <cell r="A10627" t="str">
            <v>Data Scientist</v>
          </cell>
          <cell r="F10627" t="b">
            <v>0</v>
          </cell>
          <cell r="M10627">
            <v>125000</v>
          </cell>
        </row>
        <row r="10628">
          <cell r="A10628" t="str">
            <v>Senior Data Engineer</v>
          </cell>
          <cell r="F10628" t="b">
            <v>0</v>
          </cell>
        </row>
        <row r="10629">
          <cell r="A10629" t="str">
            <v>Data Analyst</v>
          </cell>
          <cell r="F10629" t="b">
            <v>0</v>
          </cell>
          <cell r="M10629">
            <v>111175</v>
          </cell>
        </row>
        <row r="10630">
          <cell r="A10630" t="str">
            <v>Senior Data Analyst</v>
          </cell>
          <cell r="F10630" t="b">
            <v>0</v>
          </cell>
          <cell r="M10630">
            <v>115000</v>
          </cell>
        </row>
        <row r="10631">
          <cell r="A10631" t="str">
            <v>Data Engineer</v>
          </cell>
          <cell r="F10631" t="b">
            <v>0</v>
          </cell>
          <cell r="M10631">
            <v>110000</v>
          </cell>
        </row>
        <row r="10632">
          <cell r="A10632" t="str">
            <v>Data Scientist</v>
          </cell>
          <cell r="F10632" t="b">
            <v>0</v>
          </cell>
          <cell r="M10632">
            <v>129500</v>
          </cell>
        </row>
        <row r="10633">
          <cell r="A10633" t="str">
            <v>Senior Data Scientist</v>
          </cell>
          <cell r="F10633" t="b">
            <v>0</v>
          </cell>
          <cell r="M10633">
            <v>113000</v>
          </cell>
        </row>
        <row r="10634">
          <cell r="A10634" t="str">
            <v>Business Analyst</v>
          </cell>
          <cell r="F10634" t="b">
            <v>0</v>
          </cell>
          <cell r="M10634">
            <v>88500</v>
          </cell>
        </row>
        <row r="10635">
          <cell r="A10635" t="str">
            <v>Data Scientist</v>
          </cell>
          <cell r="F10635" t="b">
            <v>1</v>
          </cell>
          <cell r="M10635">
            <v>55000</v>
          </cell>
        </row>
        <row r="10636">
          <cell r="A10636" t="str">
            <v>Data Engineer</v>
          </cell>
          <cell r="F10636" t="b">
            <v>0</v>
          </cell>
          <cell r="M10636">
            <v>125000</v>
          </cell>
        </row>
        <row r="10637">
          <cell r="A10637" t="str">
            <v>Data Analyst</v>
          </cell>
          <cell r="F10637" t="b">
            <v>0</v>
          </cell>
        </row>
        <row r="10638">
          <cell r="A10638" t="str">
            <v>Senior Data Scientist</v>
          </cell>
          <cell r="F10638" t="b">
            <v>0</v>
          </cell>
        </row>
        <row r="10639">
          <cell r="A10639" t="str">
            <v>Senior Data Engineer</v>
          </cell>
          <cell r="F10639" t="b">
            <v>0</v>
          </cell>
          <cell r="M10639">
            <v>173500</v>
          </cell>
        </row>
        <row r="10640">
          <cell r="A10640" t="str">
            <v>Data Scientist</v>
          </cell>
          <cell r="F10640" t="b">
            <v>0</v>
          </cell>
          <cell r="M10640">
            <v>117500</v>
          </cell>
        </row>
        <row r="10641">
          <cell r="A10641" t="str">
            <v>Senior Data Scientist</v>
          </cell>
          <cell r="F10641" t="b">
            <v>1</v>
          </cell>
          <cell r="M10641">
            <v>170500</v>
          </cell>
        </row>
        <row r="10642">
          <cell r="A10642" t="str">
            <v>Data Analyst</v>
          </cell>
          <cell r="F10642" t="b">
            <v>0</v>
          </cell>
        </row>
        <row r="10643">
          <cell r="A10643" t="str">
            <v>Data Scientist</v>
          </cell>
          <cell r="F10643" t="b">
            <v>0</v>
          </cell>
          <cell r="M10643">
            <v>89100</v>
          </cell>
        </row>
        <row r="10644">
          <cell r="A10644" t="str">
            <v>Data Engineer</v>
          </cell>
          <cell r="F10644" t="b">
            <v>0</v>
          </cell>
          <cell r="M10644">
            <v>115000</v>
          </cell>
        </row>
        <row r="10645">
          <cell r="A10645" t="str">
            <v>Data Scientist</v>
          </cell>
          <cell r="F10645" t="b">
            <v>0</v>
          </cell>
        </row>
        <row r="10646">
          <cell r="A10646" t="str">
            <v>Data Engineer</v>
          </cell>
          <cell r="F10646" t="b">
            <v>1</v>
          </cell>
          <cell r="M10646">
            <v>100000</v>
          </cell>
        </row>
        <row r="10647">
          <cell r="A10647" t="str">
            <v>Data Scientist</v>
          </cell>
          <cell r="F10647" t="b">
            <v>0</v>
          </cell>
          <cell r="M10647">
            <v>114500</v>
          </cell>
        </row>
        <row r="10648">
          <cell r="A10648" t="str">
            <v>Data Engineer</v>
          </cell>
          <cell r="F10648" t="b">
            <v>0</v>
          </cell>
        </row>
        <row r="10649">
          <cell r="A10649" t="str">
            <v>Data Analyst</v>
          </cell>
          <cell r="F10649" t="b">
            <v>0</v>
          </cell>
          <cell r="M10649">
            <v>85000</v>
          </cell>
        </row>
        <row r="10650">
          <cell r="A10650" t="str">
            <v>Machine Learning Engineer</v>
          </cell>
          <cell r="F10650" t="b">
            <v>0</v>
          </cell>
          <cell r="M10650">
            <v>89100</v>
          </cell>
        </row>
        <row r="10651">
          <cell r="A10651" t="str">
            <v>Data Engineer</v>
          </cell>
          <cell r="F10651" t="b">
            <v>0</v>
          </cell>
          <cell r="M10651">
            <v>200000</v>
          </cell>
        </row>
        <row r="10652">
          <cell r="A10652" t="str">
            <v>Data Engineer</v>
          </cell>
          <cell r="F10652" t="b">
            <v>0</v>
          </cell>
          <cell r="M10652">
            <v>45000</v>
          </cell>
        </row>
        <row r="10653">
          <cell r="A10653" t="str">
            <v>Senior Data Analyst</v>
          </cell>
          <cell r="F10653" t="b">
            <v>0</v>
          </cell>
          <cell r="M10653">
            <v>145000</v>
          </cell>
        </row>
        <row r="10654">
          <cell r="A10654" t="str">
            <v>Data Analyst</v>
          </cell>
          <cell r="F10654" t="b">
            <v>0</v>
          </cell>
          <cell r="M10654">
            <v>51862.75</v>
          </cell>
        </row>
        <row r="10655">
          <cell r="A10655" t="str">
            <v>Data Engineer</v>
          </cell>
          <cell r="F10655" t="b">
            <v>0</v>
          </cell>
          <cell r="M10655">
            <v>100000</v>
          </cell>
        </row>
        <row r="10656">
          <cell r="A10656" t="str">
            <v>Senior Data Engineer</v>
          </cell>
          <cell r="F10656" t="b">
            <v>0</v>
          </cell>
          <cell r="M10656">
            <v>147500</v>
          </cell>
        </row>
        <row r="10657">
          <cell r="A10657" t="str">
            <v>Machine Learning Engineer</v>
          </cell>
          <cell r="F10657" t="b">
            <v>0</v>
          </cell>
          <cell r="M10657">
            <v>89100</v>
          </cell>
        </row>
        <row r="10658">
          <cell r="A10658" t="str">
            <v>Senior Data Scientist</v>
          </cell>
          <cell r="F10658" t="b">
            <v>0</v>
          </cell>
          <cell r="M10658">
            <v>125000</v>
          </cell>
        </row>
        <row r="10659">
          <cell r="A10659" t="str">
            <v>Data Analyst</v>
          </cell>
          <cell r="F10659" t="b">
            <v>0</v>
          </cell>
          <cell r="M10659">
            <v>105650</v>
          </cell>
        </row>
        <row r="10660">
          <cell r="A10660" t="str">
            <v>Data Analyst</v>
          </cell>
          <cell r="F10660" t="b">
            <v>0</v>
          </cell>
          <cell r="M10660">
            <v>125000</v>
          </cell>
        </row>
        <row r="10661">
          <cell r="A10661" t="str">
            <v>Senior Data Scientist</v>
          </cell>
          <cell r="F10661" t="b">
            <v>0</v>
          </cell>
          <cell r="M10661">
            <v>150000</v>
          </cell>
        </row>
        <row r="10662">
          <cell r="A10662" t="str">
            <v>Senior Data Analyst</v>
          </cell>
          <cell r="F10662" t="b">
            <v>0</v>
          </cell>
          <cell r="M10662">
            <v>125540</v>
          </cell>
        </row>
        <row r="10663">
          <cell r="A10663" t="str">
            <v>Data Analyst</v>
          </cell>
          <cell r="F10663" t="b">
            <v>1</v>
          </cell>
        </row>
        <row r="10664">
          <cell r="A10664" t="str">
            <v>Data Engineer</v>
          </cell>
          <cell r="F10664" t="b">
            <v>0</v>
          </cell>
          <cell r="M10664">
            <v>90000</v>
          </cell>
        </row>
        <row r="10665">
          <cell r="A10665" t="str">
            <v>Data Analyst</v>
          </cell>
          <cell r="F10665" t="b">
            <v>0</v>
          </cell>
        </row>
        <row r="10666">
          <cell r="A10666" t="str">
            <v>Data Engineer</v>
          </cell>
          <cell r="F10666" t="b">
            <v>0</v>
          </cell>
          <cell r="M10666">
            <v>72000</v>
          </cell>
        </row>
        <row r="10667">
          <cell r="A10667" t="str">
            <v>Data Scientist</v>
          </cell>
          <cell r="F10667" t="b">
            <v>1</v>
          </cell>
        </row>
        <row r="10668">
          <cell r="A10668" t="str">
            <v>Data Scientist</v>
          </cell>
          <cell r="F10668" t="b">
            <v>0</v>
          </cell>
          <cell r="M10668">
            <v>112500</v>
          </cell>
        </row>
        <row r="10669">
          <cell r="A10669" t="str">
            <v>Data Engineer</v>
          </cell>
          <cell r="F10669" t="b">
            <v>0</v>
          </cell>
          <cell r="M10669">
            <v>200000</v>
          </cell>
        </row>
        <row r="10670">
          <cell r="A10670" t="str">
            <v>Data Analyst</v>
          </cell>
          <cell r="F10670" t="b">
            <v>0</v>
          </cell>
          <cell r="M10670">
            <v>125000</v>
          </cell>
        </row>
        <row r="10671">
          <cell r="A10671" t="str">
            <v>Senior Data Scientist</v>
          </cell>
          <cell r="F10671" t="b">
            <v>0</v>
          </cell>
          <cell r="M10671">
            <v>180000</v>
          </cell>
        </row>
        <row r="10672">
          <cell r="A10672" t="str">
            <v>Data Engineer</v>
          </cell>
          <cell r="F10672" t="b">
            <v>0</v>
          </cell>
        </row>
        <row r="10673">
          <cell r="A10673" t="str">
            <v>Data Analyst</v>
          </cell>
          <cell r="F10673" t="b">
            <v>0</v>
          </cell>
          <cell r="M10673">
            <v>100500</v>
          </cell>
        </row>
        <row r="10674">
          <cell r="A10674" t="str">
            <v>Senior Data Engineer</v>
          </cell>
          <cell r="F10674" t="b">
            <v>0</v>
          </cell>
          <cell r="M10674">
            <v>173500</v>
          </cell>
        </row>
        <row r="10675">
          <cell r="A10675" t="str">
            <v>Data Scientist</v>
          </cell>
          <cell r="F10675" t="b">
            <v>0</v>
          </cell>
          <cell r="M10675">
            <v>199000</v>
          </cell>
        </row>
        <row r="10676">
          <cell r="A10676" t="str">
            <v>Senior Data Scientist</v>
          </cell>
          <cell r="F10676" t="b">
            <v>1</v>
          </cell>
        </row>
        <row r="10677">
          <cell r="A10677" t="str">
            <v>Data Analyst</v>
          </cell>
          <cell r="F10677" t="b">
            <v>0</v>
          </cell>
        </row>
        <row r="10678">
          <cell r="A10678" t="str">
            <v>Senior Data Scientist</v>
          </cell>
          <cell r="F10678" t="b">
            <v>0</v>
          </cell>
          <cell r="M10678">
            <v>170000</v>
          </cell>
        </row>
        <row r="10679">
          <cell r="A10679" t="str">
            <v>Data Scientist</v>
          </cell>
          <cell r="F10679" t="b">
            <v>1</v>
          </cell>
          <cell r="M10679">
            <v>157500</v>
          </cell>
        </row>
        <row r="10680">
          <cell r="A10680" t="str">
            <v>Data Engineer</v>
          </cell>
          <cell r="F10680" t="b">
            <v>0</v>
          </cell>
          <cell r="M10680">
            <v>125000</v>
          </cell>
        </row>
        <row r="10681">
          <cell r="A10681" t="str">
            <v>Data Engineer</v>
          </cell>
          <cell r="F10681" t="b">
            <v>1</v>
          </cell>
          <cell r="M10681">
            <v>135000</v>
          </cell>
        </row>
        <row r="10682">
          <cell r="A10682" t="str">
            <v>Data Engineer</v>
          </cell>
          <cell r="F10682" t="b">
            <v>1</v>
          </cell>
        </row>
        <row r="10683">
          <cell r="A10683" t="str">
            <v>Data Engineer</v>
          </cell>
          <cell r="F10683" t="b">
            <v>0</v>
          </cell>
        </row>
        <row r="10684">
          <cell r="A10684" t="str">
            <v>Data Scientist</v>
          </cell>
          <cell r="F10684" t="b">
            <v>0</v>
          </cell>
          <cell r="M10684">
            <v>157500</v>
          </cell>
        </row>
        <row r="10685">
          <cell r="A10685" t="str">
            <v>Data Analyst</v>
          </cell>
          <cell r="F10685" t="b">
            <v>0</v>
          </cell>
          <cell r="M10685">
            <v>49566.5</v>
          </cell>
        </row>
        <row r="10686">
          <cell r="A10686" t="str">
            <v>Data Analyst</v>
          </cell>
          <cell r="F10686" t="b">
            <v>0</v>
          </cell>
          <cell r="M10686">
            <v>67500</v>
          </cell>
        </row>
        <row r="10687">
          <cell r="A10687" t="str">
            <v>Data Scientist</v>
          </cell>
          <cell r="F10687" t="b">
            <v>1</v>
          </cell>
        </row>
        <row r="10688">
          <cell r="A10688" t="str">
            <v>Data Scientist</v>
          </cell>
          <cell r="F10688" t="b">
            <v>0</v>
          </cell>
          <cell r="M10688">
            <v>166941.5</v>
          </cell>
        </row>
        <row r="10689">
          <cell r="A10689" t="str">
            <v>Data Analyst</v>
          </cell>
          <cell r="F10689" t="b">
            <v>1</v>
          </cell>
          <cell r="M10689">
            <v>112500</v>
          </cell>
        </row>
        <row r="10690">
          <cell r="A10690" t="str">
            <v>Data Analyst</v>
          </cell>
          <cell r="F10690" t="b">
            <v>0</v>
          </cell>
          <cell r="M10690">
            <v>63000</v>
          </cell>
        </row>
        <row r="10691">
          <cell r="A10691" t="str">
            <v>Data Scientist</v>
          </cell>
          <cell r="F10691" t="b">
            <v>0</v>
          </cell>
        </row>
        <row r="10692">
          <cell r="A10692" t="str">
            <v>Business Analyst</v>
          </cell>
          <cell r="F10692" t="b">
            <v>1</v>
          </cell>
        </row>
        <row r="10693">
          <cell r="A10693" t="str">
            <v>Data Scientist</v>
          </cell>
          <cell r="F10693" t="b">
            <v>0</v>
          </cell>
          <cell r="M10693">
            <v>218500</v>
          </cell>
        </row>
        <row r="10694">
          <cell r="A10694" t="str">
            <v>Data Engineer</v>
          </cell>
          <cell r="F10694" t="b">
            <v>0</v>
          </cell>
          <cell r="M10694">
            <v>105000</v>
          </cell>
        </row>
        <row r="10695">
          <cell r="A10695" t="str">
            <v>Data Engineer</v>
          </cell>
          <cell r="F10695" t="b">
            <v>1</v>
          </cell>
          <cell r="M10695">
            <v>122500</v>
          </cell>
        </row>
        <row r="10696">
          <cell r="A10696" t="str">
            <v>Data Engineer</v>
          </cell>
          <cell r="F10696" t="b">
            <v>0</v>
          </cell>
        </row>
        <row r="10697">
          <cell r="A10697" t="str">
            <v>Data Scientist</v>
          </cell>
          <cell r="F10697" t="b">
            <v>0</v>
          </cell>
          <cell r="M10697">
            <v>106492.5</v>
          </cell>
        </row>
        <row r="10698">
          <cell r="A10698" t="str">
            <v>Data Engineer</v>
          </cell>
          <cell r="F10698" t="b">
            <v>0</v>
          </cell>
          <cell r="M10698">
            <v>375000</v>
          </cell>
        </row>
        <row r="10699">
          <cell r="A10699" t="str">
            <v>Data Analyst</v>
          </cell>
          <cell r="F10699" t="b">
            <v>0</v>
          </cell>
        </row>
        <row r="10700">
          <cell r="A10700" t="str">
            <v>Data Analyst</v>
          </cell>
          <cell r="F10700" t="b">
            <v>0</v>
          </cell>
          <cell r="M10700">
            <v>53014</v>
          </cell>
        </row>
        <row r="10701">
          <cell r="A10701" t="str">
            <v>Data Scientist</v>
          </cell>
          <cell r="F10701" t="b">
            <v>0</v>
          </cell>
          <cell r="M10701">
            <v>88128</v>
          </cell>
        </row>
        <row r="10702">
          <cell r="A10702" t="str">
            <v>Data Engineer</v>
          </cell>
          <cell r="F10702" t="b">
            <v>1</v>
          </cell>
        </row>
        <row r="10703">
          <cell r="A10703" t="str">
            <v>Data Scientist</v>
          </cell>
          <cell r="F10703" t="b">
            <v>0</v>
          </cell>
          <cell r="M10703">
            <v>115000</v>
          </cell>
        </row>
        <row r="10704">
          <cell r="A10704" t="str">
            <v>Data Analyst</v>
          </cell>
          <cell r="F10704" t="b">
            <v>0</v>
          </cell>
          <cell r="M10704">
            <v>118640</v>
          </cell>
        </row>
        <row r="10705">
          <cell r="A10705" t="str">
            <v>Data Scientist</v>
          </cell>
          <cell r="F10705" t="b">
            <v>0</v>
          </cell>
        </row>
        <row r="10706">
          <cell r="A10706" t="str">
            <v>Data Engineer</v>
          </cell>
          <cell r="F10706" t="b">
            <v>0</v>
          </cell>
          <cell r="M10706">
            <v>100000</v>
          </cell>
        </row>
        <row r="10707">
          <cell r="A10707" t="str">
            <v>Data Analyst</v>
          </cell>
          <cell r="F10707" t="b">
            <v>0</v>
          </cell>
          <cell r="M10707">
            <v>105000</v>
          </cell>
        </row>
        <row r="10708">
          <cell r="A10708" t="str">
            <v>Data Engineer</v>
          </cell>
          <cell r="F10708" t="b">
            <v>0</v>
          </cell>
          <cell r="M10708">
            <v>135000</v>
          </cell>
        </row>
        <row r="10709">
          <cell r="A10709" t="str">
            <v>Data Scientist</v>
          </cell>
          <cell r="F10709" t="b">
            <v>0</v>
          </cell>
          <cell r="M10709">
            <v>157500</v>
          </cell>
        </row>
        <row r="10710">
          <cell r="A10710" t="str">
            <v>Data Scientist</v>
          </cell>
          <cell r="F10710" t="b">
            <v>0</v>
          </cell>
        </row>
        <row r="10711">
          <cell r="A10711" t="str">
            <v>Data Analyst</v>
          </cell>
          <cell r="F10711" t="b">
            <v>1</v>
          </cell>
        </row>
        <row r="10712">
          <cell r="A10712" t="str">
            <v>Data Scientist</v>
          </cell>
          <cell r="F10712" t="b">
            <v>0</v>
          </cell>
          <cell r="M10712">
            <v>120000</v>
          </cell>
        </row>
        <row r="10713">
          <cell r="A10713" t="str">
            <v>Data Scientist</v>
          </cell>
          <cell r="F10713" t="b">
            <v>0</v>
          </cell>
          <cell r="M10713">
            <v>140122</v>
          </cell>
        </row>
        <row r="10714">
          <cell r="A10714" t="str">
            <v>Data Analyst</v>
          </cell>
          <cell r="F10714" t="b">
            <v>0</v>
          </cell>
          <cell r="M10714">
            <v>85000</v>
          </cell>
        </row>
        <row r="10715">
          <cell r="A10715" t="str">
            <v>Data Engineer</v>
          </cell>
          <cell r="F10715" t="b">
            <v>0</v>
          </cell>
        </row>
        <row r="10716">
          <cell r="A10716" t="str">
            <v>Data Analyst</v>
          </cell>
          <cell r="F10716" t="b">
            <v>0</v>
          </cell>
          <cell r="M10716">
            <v>100500</v>
          </cell>
        </row>
        <row r="10717">
          <cell r="A10717" t="str">
            <v>Data Engineer</v>
          </cell>
          <cell r="F10717" t="b">
            <v>0</v>
          </cell>
          <cell r="M10717">
            <v>147500</v>
          </cell>
        </row>
        <row r="10718">
          <cell r="A10718" t="str">
            <v>Data Analyst</v>
          </cell>
          <cell r="F10718" t="b">
            <v>0</v>
          </cell>
        </row>
        <row r="10719">
          <cell r="A10719" t="str">
            <v>Data Scientist</v>
          </cell>
          <cell r="F10719" t="b">
            <v>1</v>
          </cell>
        </row>
        <row r="10720">
          <cell r="A10720" t="str">
            <v>Data Analyst</v>
          </cell>
          <cell r="F10720" t="b">
            <v>0</v>
          </cell>
          <cell r="M10720">
            <v>111175</v>
          </cell>
        </row>
        <row r="10721">
          <cell r="A10721" t="str">
            <v>Data Engineer</v>
          </cell>
          <cell r="F10721" t="b">
            <v>0</v>
          </cell>
          <cell r="M10721">
            <v>85000</v>
          </cell>
        </row>
        <row r="10722">
          <cell r="A10722" t="str">
            <v>Data Engineer</v>
          </cell>
          <cell r="F10722" t="b">
            <v>1</v>
          </cell>
        </row>
        <row r="10723">
          <cell r="A10723" t="str">
            <v>Data Engineer</v>
          </cell>
          <cell r="F10723" t="b">
            <v>1</v>
          </cell>
        </row>
        <row r="10724">
          <cell r="A10724" t="str">
            <v>Data Engineer</v>
          </cell>
          <cell r="F10724" t="b">
            <v>1</v>
          </cell>
        </row>
        <row r="10725">
          <cell r="A10725" t="str">
            <v>Data Analyst</v>
          </cell>
          <cell r="F10725" t="b">
            <v>0</v>
          </cell>
          <cell r="M10725">
            <v>65000</v>
          </cell>
        </row>
        <row r="10726">
          <cell r="A10726" t="str">
            <v>Data Engineer</v>
          </cell>
          <cell r="F10726" t="b">
            <v>0</v>
          </cell>
        </row>
        <row r="10727">
          <cell r="A10727" t="str">
            <v>Data Engineer</v>
          </cell>
          <cell r="F10727" t="b">
            <v>0</v>
          </cell>
          <cell r="M10727">
            <v>170000.5</v>
          </cell>
        </row>
        <row r="10728">
          <cell r="A10728" t="str">
            <v>Data Scientist</v>
          </cell>
          <cell r="F10728" t="b">
            <v>0</v>
          </cell>
          <cell r="M10728">
            <v>105000</v>
          </cell>
        </row>
        <row r="10729">
          <cell r="A10729" t="str">
            <v>Data Scientist</v>
          </cell>
          <cell r="F10729" t="b">
            <v>1</v>
          </cell>
        </row>
        <row r="10730">
          <cell r="A10730" t="str">
            <v>Data Scientist</v>
          </cell>
          <cell r="F10730" t="b">
            <v>0</v>
          </cell>
        </row>
        <row r="10731">
          <cell r="A10731" t="str">
            <v>Data Analyst</v>
          </cell>
          <cell r="F10731" t="b">
            <v>1</v>
          </cell>
          <cell r="M10731">
            <v>90000</v>
          </cell>
        </row>
        <row r="10732">
          <cell r="A10732" t="str">
            <v>Data Engineer</v>
          </cell>
          <cell r="F10732" t="b">
            <v>1</v>
          </cell>
          <cell r="M10732">
            <v>130000</v>
          </cell>
        </row>
        <row r="10733">
          <cell r="A10733" t="str">
            <v>Data Engineer</v>
          </cell>
          <cell r="F10733" t="b">
            <v>1</v>
          </cell>
          <cell r="M10733">
            <v>25000</v>
          </cell>
        </row>
        <row r="10734">
          <cell r="A10734" t="str">
            <v>Data Scientist</v>
          </cell>
          <cell r="F10734" t="b">
            <v>0</v>
          </cell>
          <cell r="M10734">
            <v>109500</v>
          </cell>
        </row>
        <row r="10735">
          <cell r="A10735" t="str">
            <v>Data Engineer</v>
          </cell>
          <cell r="F10735" t="b">
            <v>0</v>
          </cell>
          <cell r="M10735">
            <v>175000</v>
          </cell>
        </row>
        <row r="10736">
          <cell r="A10736" t="str">
            <v>Data Engineer</v>
          </cell>
          <cell r="F10736" t="b">
            <v>1</v>
          </cell>
        </row>
        <row r="10737">
          <cell r="A10737" t="str">
            <v>Data Scientist</v>
          </cell>
          <cell r="F10737" t="b">
            <v>0</v>
          </cell>
        </row>
        <row r="10738">
          <cell r="A10738" t="str">
            <v>Data Engineer</v>
          </cell>
          <cell r="F10738" t="b">
            <v>0</v>
          </cell>
          <cell r="M10738">
            <v>155000</v>
          </cell>
        </row>
        <row r="10739">
          <cell r="A10739" t="str">
            <v>Data Engineer</v>
          </cell>
          <cell r="F10739" t="b">
            <v>0</v>
          </cell>
          <cell r="M10739">
            <v>120000</v>
          </cell>
        </row>
        <row r="10740">
          <cell r="A10740" t="str">
            <v>Data Analyst</v>
          </cell>
          <cell r="F10740" t="b">
            <v>0</v>
          </cell>
          <cell r="M10740">
            <v>59000</v>
          </cell>
        </row>
        <row r="10741">
          <cell r="A10741" t="str">
            <v>Data Engineer</v>
          </cell>
          <cell r="F10741" t="b">
            <v>0</v>
          </cell>
        </row>
        <row r="10742">
          <cell r="A10742" t="str">
            <v>Data Engineer</v>
          </cell>
          <cell r="F10742" t="b">
            <v>0</v>
          </cell>
          <cell r="M10742">
            <v>161500</v>
          </cell>
        </row>
        <row r="10743">
          <cell r="A10743" t="str">
            <v>Data Scientist</v>
          </cell>
          <cell r="F10743" t="b">
            <v>1</v>
          </cell>
          <cell r="M10743">
            <v>115000</v>
          </cell>
        </row>
        <row r="10744">
          <cell r="A10744" t="str">
            <v>Data Scientist</v>
          </cell>
          <cell r="F10744" t="b">
            <v>0</v>
          </cell>
        </row>
        <row r="10745">
          <cell r="A10745" t="str">
            <v>Data Scientist</v>
          </cell>
          <cell r="F10745" t="b">
            <v>0</v>
          </cell>
          <cell r="M10745">
            <v>100000</v>
          </cell>
        </row>
        <row r="10746">
          <cell r="A10746" t="str">
            <v>Senior Data Scientist</v>
          </cell>
          <cell r="F10746" t="b">
            <v>0</v>
          </cell>
        </row>
        <row r="10747">
          <cell r="A10747" t="str">
            <v>Data Analyst</v>
          </cell>
          <cell r="F10747" t="b">
            <v>0</v>
          </cell>
        </row>
        <row r="10748">
          <cell r="A10748" t="str">
            <v>Data Scientist</v>
          </cell>
          <cell r="F10748" t="b">
            <v>0</v>
          </cell>
          <cell r="M10748">
            <v>100000</v>
          </cell>
        </row>
        <row r="10749">
          <cell r="A10749" t="str">
            <v>Data Analyst</v>
          </cell>
          <cell r="F10749" t="b">
            <v>0</v>
          </cell>
        </row>
        <row r="10750">
          <cell r="A10750" t="str">
            <v>Data Engineer</v>
          </cell>
          <cell r="F10750" t="b">
            <v>0</v>
          </cell>
        </row>
        <row r="10751">
          <cell r="A10751" t="str">
            <v>Data Engineer</v>
          </cell>
          <cell r="F10751" t="b">
            <v>1</v>
          </cell>
          <cell r="M10751">
            <v>198500</v>
          </cell>
        </row>
        <row r="10752">
          <cell r="A10752" t="str">
            <v>Data Analyst</v>
          </cell>
          <cell r="F10752" t="b">
            <v>1</v>
          </cell>
          <cell r="M10752">
            <v>84500</v>
          </cell>
        </row>
        <row r="10753">
          <cell r="A10753" t="str">
            <v>Data Scientist</v>
          </cell>
          <cell r="F10753" t="b">
            <v>0</v>
          </cell>
          <cell r="M10753">
            <v>151500</v>
          </cell>
        </row>
        <row r="10754">
          <cell r="A10754" t="str">
            <v>Data Scientist</v>
          </cell>
          <cell r="F10754" t="b">
            <v>1</v>
          </cell>
        </row>
        <row r="10755">
          <cell r="A10755" t="str">
            <v>Data Engineer</v>
          </cell>
          <cell r="F10755" t="b">
            <v>0</v>
          </cell>
          <cell r="M10755">
            <v>110000</v>
          </cell>
        </row>
        <row r="10756">
          <cell r="A10756" t="str">
            <v>Data Scientist</v>
          </cell>
          <cell r="F10756" t="b">
            <v>1</v>
          </cell>
          <cell r="M10756">
            <v>142500</v>
          </cell>
        </row>
        <row r="10757">
          <cell r="A10757" t="str">
            <v>Data Engineer</v>
          </cell>
          <cell r="F10757" t="b">
            <v>0</v>
          </cell>
          <cell r="M10757">
            <v>75000</v>
          </cell>
        </row>
        <row r="10758">
          <cell r="A10758" t="str">
            <v>Data Analyst</v>
          </cell>
          <cell r="F10758" t="b">
            <v>0</v>
          </cell>
          <cell r="M10758">
            <v>111175</v>
          </cell>
        </row>
        <row r="10759">
          <cell r="A10759" t="str">
            <v>Data Engineer</v>
          </cell>
          <cell r="F10759" t="b">
            <v>0</v>
          </cell>
          <cell r="M10759">
            <v>147500</v>
          </cell>
        </row>
        <row r="10760">
          <cell r="A10760" t="str">
            <v>Data Analyst</v>
          </cell>
          <cell r="F10760" t="b">
            <v>1</v>
          </cell>
        </row>
        <row r="10761">
          <cell r="A10761" t="str">
            <v>Data Analyst</v>
          </cell>
          <cell r="F10761" t="b">
            <v>0</v>
          </cell>
          <cell r="M10761">
            <v>95000</v>
          </cell>
        </row>
        <row r="10762">
          <cell r="A10762" t="str">
            <v>Data Scientist</v>
          </cell>
          <cell r="F10762" t="b">
            <v>0</v>
          </cell>
        </row>
        <row r="10763">
          <cell r="A10763" t="str">
            <v>Data Analyst</v>
          </cell>
          <cell r="F10763" t="b">
            <v>0</v>
          </cell>
        </row>
        <row r="10764">
          <cell r="A10764" t="str">
            <v>Senior Data Analyst</v>
          </cell>
          <cell r="F10764" t="b">
            <v>0</v>
          </cell>
          <cell r="M10764">
            <v>61880</v>
          </cell>
        </row>
        <row r="10765">
          <cell r="A10765" t="str">
            <v>Senior Data Scientist</v>
          </cell>
          <cell r="F10765" t="b">
            <v>0</v>
          </cell>
          <cell r="M10765">
            <v>115000</v>
          </cell>
        </row>
        <row r="10766">
          <cell r="A10766" t="str">
            <v>Data Scientist</v>
          </cell>
          <cell r="F10766" t="b">
            <v>0</v>
          </cell>
          <cell r="M10766">
            <v>180000</v>
          </cell>
        </row>
        <row r="10767">
          <cell r="A10767" t="str">
            <v>Data Analyst</v>
          </cell>
          <cell r="F10767" t="b">
            <v>1</v>
          </cell>
          <cell r="M10767">
            <v>114956.5</v>
          </cell>
        </row>
        <row r="10768">
          <cell r="A10768" t="str">
            <v>Data Engineer</v>
          </cell>
          <cell r="F10768" t="b">
            <v>0</v>
          </cell>
          <cell r="M10768">
            <v>175000</v>
          </cell>
        </row>
        <row r="10769">
          <cell r="A10769" t="str">
            <v>Senior Data Scientist</v>
          </cell>
          <cell r="F10769" t="b">
            <v>0</v>
          </cell>
          <cell r="M10769">
            <v>131900</v>
          </cell>
        </row>
        <row r="10770">
          <cell r="A10770" t="str">
            <v>Business Analyst</v>
          </cell>
          <cell r="F10770" t="b">
            <v>0</v>
          </cell>
        </row>
        <row r="10771">
          <cell r="A10771" t="str">
            <v>Data Scientist</v>
          </cell>
          <cell r="F10771" t="b">
            <v>0</v>
          </cell>
          <cell r="M10771">
            <v>115000</v>
          </cell>
        </row>
        <row r="10772">
          <cell r="A10772" t="str">
            <v>Senior Data Scientist</v>
          </cell>
          <cell r="F10772" t="b">
            <v>0</v>
          </cell>
          <cell r="M10772">
            <v>177500</v>
          </cell>
        </row>
        <row r="10773">
          <cell r="A10773" t="str">
            <v>Data Scientist</v>
          </cell>
          <cell r="F10773" t="b">
            <v>0</v>
          </cell>
        </row>
        <row r="10774">
          <cell r="A10774" t="str">
            <v>Data Analyst</v>
          </cell>
          <cell r="F10774" t="b">
            <v>0</v>
          </cell>
          <cell r="M10774">
            <v>75000</v>
          </cell>
        </row>
        <row r="10775">
          <cell r="A10775" t="str">
            <v>Data Scientist</v>
          </cell>
          <cell r="F10775" t="b">
            <v>0</v>
          </cell>
        </row>
        <row r="10776">
          <cell r="A10776" t="str">
            <v>Senior Data Scientist</v>
          </cell>
          <cell r="F10776" t="b">
            <v>1</v>
          </cell>
        </row>
        <row r="10777">
          <cell r="A10777" t="str">
            <v>Machine Learning Engineer</v>
          </cell>
          <cell r="F10777" t="b">
            <v>0</v>
          </cell>
          <cell r="M10777">
            <v>69000</v>
          </cell>
        </row>
        <row r="10778">
          <cell r="A10778" t="str">
            <v>Data Engineer</v>
          </cell>
          <cell r="F10778" t="b">
            <v>0</v>
          </cell>
        </row>
        <row r="10779">
          <cell r="A10779" t="str">
            <v>Data Scientist</v>
          </cell>
          <cell r="F10779" t="b">
            <v>1</v>
          </cell>
          <cell r="M10779">
            <v>195000</v>
          </cell>
        </row>
        <row r="10780">
          <cell r="A10780" t="str">
            <v>Data Scientist</v>
          </cell>
          <cell r="F10780" t="b">
            <v>0</v>
          </cell>
          <cell r="M10780">
            <v>137875</v>
          </cell>
        </row>
        <row r="10781">
          <cell r="A10781" t="str">
            <v>Data Engineer</v>
          </cell>
          <cell r="F10781" t="b">
            <v>0</v>
          </cell>
          <cell r="M10781">
            <v>186000</v>
          </cell>
        </row>
        <row r="10782">
          <cell r="A10782" t="str">
            <v>Data Engineer</v>
          </cell>
          <cell r="F10782" t="b">
            <v>0</v>
          </cell>
          <cell r="M10782">
            <v>98283</v>
          </cell>
        </row>
        <row r="10783">
          <cell r="A10783" t="str">
            <v>Software Engineer</v>
          </cell>
          <cell r="F10783" t="b">
            <v>0</v>
          </cell>
          <cell r="M10783">
            <v>79200</v>
          </cell>
        </row>
        <row r="10784">
          <cell r="A10784" t="str">
            <v>Data Analyst</v>
          </cell>
          <cell r="F10784" t="b">
            <v>0</v>
          </cell>
          <cell r="M10784">
            <v>85000</v>
          </cell>
        </row>
        <row r="10785">
          <cell r="A10785" t="str">
            <v>Senior Data Engineer</v>
          </cell>
          <cell r="F10785" t="b">
            <v>0</v>
          </cell>
        </row>
        <row r="10786">
          <cell r="A10786" t="str">
            <v>Data Scientist</v>
          </cell>
          <cell r="F10786" t="b">
            <v>0</v>
          </cell>
          <cell r="M10786">
            <v>208000</v>
          </cell>
        </row>
        <row r="10787">
          <cell r="A10787" t="str">
            <v>Data Analyst</v>
          </cell>
          <cell r="F10787" t="b">
            <v>0</v>
          </cell>
          <cell r="M10787">
            <v>90000</v>
          </cell>
        </row>
        <row r="10788">
          <cell r="A10788" t="str">
            <v>Senior Data Engineer</v>
          </cell>
          <cell r="F10788" t="b">
            <v>1</v>
          </cell>
          <cell r="M10788">
            <v>155000</v>
          </cell>
        </row>
        <row r="10789">
          <cell r="A10789" t="str">
            <v>Data Engineer</v>
          </cell>
          <cell r="F10789" t="b">
            <v>0</v>
          </cell>
        </row>
        <row r="10790">
          <cell r="A10790" t="str">
            <v>Data Engineer</v>
          </cell>
          <cell r="F10790" t="b">
            <v>0</v>
          </cell>
          <cell r="M10790">
            <v>147500</v>
          </cell>
        </row>
        <row r="10791">
          <cell r="A10791" t="str">
            <v>Data Scientist</v>
          </cell>
          <cell r="F10791" t="b">
            <v>0</v>
          </cell>
          <cell r="M10791">
            <v>137500</v>
          </cell>
        </row>
        <row r="10792">
          <cell r="A10792" t="str">
            <v>Data Engineer</v>
          </cell>
          <cell r="F10792" t="b">
            <v>0</v>
          </cell>
          <cell r="M10792">
            <v>115000</v>
          </cell>
        </row>
        <row r="10793">
          <cell r="A10793" t="str">
            <v>Data Analyst</v>
          </cell>
          <cell r="F10793" t="b">
            <v>0</v>
          </cell>
          <cell r="M10793">
            <v>65000</v>
          </cell>
        </row>
        <row r="10794">
          <cell r="A10794" t="str">
            <v>Data Analyst</v>
          </cell>
          <cell r="F10794" t="b">
            <v>0</v>
          </cell>
          <cell r="M10794">
            <v>150000</v>
          </cell>
        </row>
        <row r="10795">
          <cell r="A10795" t="str">
            <v>Data Engineer</v>
          </cell>
          <cell r="F10795" t="b">
            <v>0</v>
          </cell>
        </row>
        <row r="10796">
          <cell r="A10796" t="str">
            <v>Senior Data Scientist</v>
          </cell>
          <cell r="F10796" t="b">
            <v>0</v>
          </cell>
        </row>
        <row r="10797">
          <cell r="A10797" t="str">
            <v>Senior Data Scientist</v>
          </cell>
          <cell r="F10797" t="b">
            <v>1</v>
          </cell>
          <cell r="M10797">
            <v>98856</v>
          </cell>
        </row>
        <row r="10798">
          <cell r="A10798" t="str">
            <v>Data Scientist</v>
          </cell>
          <cell r="F10798" t="b">
            <v>0</v>
          </cell>
        </row>
        <row r="10799">
          <cell r="A10799" t="str">
            <v>Data Analyst</v>
          </cell>
          <cell r="F10799" t="b">
            <v>0</v>
          </cell>
        </row>
        <row r="10800">
          <cell r="A10800" t="str">
            <v>Data Analyst</v>
          </cell>
          <cell r="F10800" t="b">
            <v>0</v>
          </cell>
        </row>
        <row r="10801">
          <cell r="A10801" t="str">
            <v>Senior Data Analyst</v>
          </cell>
          <cell r="F10801" t="b">
            <v>0</v>
          </cell>
          <cell r="M10801">
            <v>165000</v>
          </cell>
        </row>
        <row r="10802">
          <cell r="A10802" t="str">
            <v>Data Engineer</v>
          </cell>
          <cell r="F10802" t="b">
            <v>0</v>
          </cell>
          <cell r="M10802">
            <v>147500</v>
          </cell>
        </row>
        <row r="10803">
          <cell r="A10803" t="str">
            <v>Data Engineer</v>
          </cell>
          <cell r="F10803" t="b">
            <v>0</v>
          </cell>
          <cell r="M10803">
            <v>112500</v>
          </cell>
        </row>
        <row r="10804">
          <cell r="A10804" t="str">
            <v>Senior Data Engineer</v>
          </cell>
          <cell r="F10804" t="b">
            <v>1</v>
          </cell>
        </row>
        <row r="10805">
          <cell r="A10805" t="str">
            <v>Data Scientist</v>
          </cell>
          <cell r="F10805" t="b">
            <v>0</v>
          </cell>
          <cell r="M10805">
            <v>109792.5</v>
          </cell>
        </row>
        <row r="10806">
          <cell r="A10806" t="str">
            <v>Data Scientist</v>
          </cell>
          <cell r="F10806" t="b">
            <v>0</v>
          </cell>
          <cell r="M10806">
            <v>90670</v>
          </cell>
        </row>
        <row r="10807">
          <cell r="A10807" t="str">
            <v>Data Engineer</v>
          </cell>
          <cell r="F10807" t="b">
            <v>0</v>
          </cell>
          <cell r="M10807">
            <v>113836.5</v>
          </cell>
        </row>
        <row r="10808">
          <cell r="A10808" t="str">
            <v>Data Scientist</v>
          </cell>
          <cell r="F10808" t="b">
            <v>0</v>
          </cell>
          <cell r="M10808">
            <v>70000</v>
          </cell>
        </row>
        <row r="10809">
          <cell r="A10809" t="str">
            <v>Data Scientist</v>
          </cell>
          <cell r="F10809" t="b">
            <v>0</v>
          </cell>
          <cell r="M10809">
            <v>79200</v>
          </cell>
        </row>
        <row r="10810">
          <cell r="A10810" t="str">
            <v>Senior Data Analyst</v>
          </cell>
          <cell r="F10810" t="b">
            <v>1</v>
          </cell>
          <cell r="M10810">
            <v>119500</v>
          </cell>
        </row>
        <row r="10811">
          <cell r="A10811" t="str">
            <v>Data Analyst</v>
          </cell>
          <cell r="F10811" t="b">
            <v>0</v>
          </cell>
          <cell r="M10811">
            <v>105000</v>
          </cell>
        </row>
        <row r="10812">
          <cell r="A10812" t="str">
            <v>Data Engineer</v>
          </cell>
          <cell r="F10812" t="b">
            <v>0</v>
          </cell>
          <cell r="M10812">
            <v>145000</v>
          </cell>
        </row>
        <row r="10813">
          <cell r="A10813" t="str">
            <v>Senior Data Analyst</v>
          </cell>
          <cell r="F10813" t="b">
            <v>0</v>
          </cell>
          <cell r="M10813">
            <v>111175</v>
          </cell>
        </row>
        <row r="10814">
          <cell r="A10814" t="str">
            <v>Data Scientist</v>
          </cell>
          <cell r="F10814" t="b">
            <v>0</v>
          </cell>
          <cell r="M10814">
            <v>75000</v>
          </cell>
        </row>
        <row r="10815">
          <cell r="A10815" t="str">
            <v>Data Scientist</v>
          </cell>
          <cell r="F10815" t="b">
            <v>0</v>
          </cell>
          <cell r="M10815">
            <v>106065</v>
          </cell>
        </row>
        <row r="10816">
          <cell r="A10816" t="str">
            <v>Data Analyst</v>
          </cell>
          <cell r="F10816" t="b">
            <v>0</v>
          </cell>
        </row>
        <row r="10817">
          <cell r="A10817" t="str">
            <v>Data Analyst</v>
          </cell>
          <cell r="F10817" t="b">
            <v>0</v>
          </cell>
        </row>
        <row r="10818">
          <cell r="A10818" t="str">
            <v>Data Analyst</v>
          </cell>
          <cell r="F10818" t="b">
            <v>0</v>
          </cell>
          <cell r="M10818">
            <v>61250</v>
          </cell>
        </row>
        <row r="10819">
          <cell r="A10819" t="str">
            <v>Data Scientist</v>
          </cell>
          <cell r="F10819" t="b">
            <v>0</v>
          </cell>
        </row>
        <row r="10820">
          <cell r="A10820" t="str">
            <v>Data Scientist</v>
          </cell>
          <cell r="F10820" t="b">
            <v>0</v>
          </cell>
        </row>
        <row r="10821">
          <cell r="A10821" t="str">
            <v>Data Analyst</v>
          </cell>
          <cell r="F10821" t="b">
            <v>0</v>
          </cell>
        </row>
        <row r="10822">
          <cell r="A10822" t="str">
            <v>Data Scientist</v>
          </cell>
          <cell r="F10822" t="b">
            <v>0</v>
          </cell>
          <cell r="M10822">
            <v>125000</v>
          </cell>
        </row>
        <row r="10823">
          <cell r="A10823" t="str">
            <v>Senior Data Analyst</v>
          </cell>
          <cell r="F10823" t="b">
            <v>1</v>
          </cell>
          <cell r="M10823">
            <v>96000</v>
          </cell>
        </row>
        <row r="10824">
          <cell r="A10824" t="str">
            <v>Data Engineer</v>
          </cell>
          <cell r="F10824" t="b">
            <v>0</v>
          </cell>
          <cell r="M10824">
            <v>227000</v>
          </cell>
        </row>
        <row r="10825">
          <cell r="A10825" t="str">
            <v>Data Engineer</v>
          </cell>
          <cell r="F10825" t="b">
            <v>0</v>
          </cell>
        </row>
        <row r="10826">
          <cell r="A10826" t="str">
            <v>Data Engineer</v>
          </cell>
          <cell r="F10826" t="b">
            <v>1</v>
          </cell>
        </row>
        <row r="10827">
          <cell r="A10827" t="str">
            <v>Data Analyst</v>
          </cell>
          <cell r="F10827" t="b">
            <v>0</v>
          </cell>
          <cell r="M10827">
            <v>70000</v>
          </cell>
        </row>
        <row r="10828">
          <cell r="A10828" t="str">
            <v>Data Analyst</v>
          </cell>
          <cell r="F10828" t="b">
            <v>0</v>
          </cell>
          <cell r="M10828">
            <v>154000</v>
          </cell>
        </row>
        <row r="10829">
          <cell r="A10829" t="str">
            <v>Senior Data Engineer</v>
          </cell>
          <cell r="F10829" t="b">
            <v>0</v>
          </cell>
        </row>
        <row r="10830">
          <cell r="A10830" t="str">
            <v>Data Scientist</v>
          </cell>
          <cell r="F10830" t="b">
            <v>0</v>
          </cell>
          <cell r="M10830">
            <v>136000</v>
          </cell>
        </row>
        <row r="10831">
          <cell r="A10831" t="str">
            <v>Data Analyst</v>
          </cell>
          <cell r="F10831" t="b">
            <v>0</v>
          </cell>
          <cell r="M10831">
            <v>121500</v>
          </cell>
        </row>
        <row r="10832">
          <cell r="A10832" t="str">
            <v>Data Analyst</v>
          </cell>
          <cell r="F10832" t="b">
            <v>0</v>
          </cell>
          <cell r="M10832">
            <v>90000</v>
          </cell>
        </row>
        <row r="10833">
          <cell r="A10833" t="str">
            <v>Data Analyst</v>
          </cell>
          <cell r="F10833" t="b">
            <v>0</v>
          </cell>
          <cell r="M10833">
            <v>111175</v>
          </cell>
        </row>
        <row r="10834">
          <cell r="A10834" t="str">
            <v>Data Scientist</v>
          </cell>
          <cell r="F10834" t="b">
            <v>1</v>
          </cell>
        </row>
        <row r="10835">
          <cell r="A10835" t="str">
            <v>Data Analyst</v>
          </cell>
          <cell r="F10835" t="b">
            <v>0</v>
          </cell>
        </row>
        <row r="10836">
          <cell r="A10836" t="str">
            <v>Data Analyst</v>
          </cell>
          <cell r="F10836" t="b">
            <v>0</v>
          </cell>
          <cell r="M10836">
            <v>57500</v>
          </cell>
        </row>
        <row r="10837">
          <cell r="A10837" t="str">
            <v>Data Engineer</v>
          </cell>
          <cell r="F10837" t="b">
            <v>0</v>
          </cell>
        </row>
        <row r="10838">
          <cell r="A10838" t="str">
            <v>Software Engineer</v>
          </cell>
          <cell r="F10838" t="b">
            <v>0</v>
          </cell>
          <cell r="M10838">
            <v>89100</v>
          </cell>
        </row>
        <row r="10839">
          <cell r="A10839" t="str">
            <v>Data Scientist</v>
          </cell>
          <cell r="F10839" t="b">
            <v>1</v>
          </cell>
        </row>
        <row r="10840">
          <cell r="A10840" t="str">
            <v>Data Analyst</v>
          </cell>
          <cell r="F10840" t="b">
            <v>0</v>
          </cell>
          <cell r="M10840">
            <v>67000</v>
          </cell>
        </row>
        <row r="10841">
          <cell r="A10841" t="str">
            <v>Data Analyst</v>
          </cell>
          <cell r="F10841" t="b">
            <v>0</v>
          </cell>
          <cell r="M10841">
            <v>58448</v>
          </cell>
        </row>
        <row r="10842">
          <cell r="A10842" t="str">
            <v>Senior Data Analyst</v>
          </cell>
          <cell r="F10842" t="b">
            <v>0</v>
          </cell>
          <cell r="M10842">
            <v>65000</v>
          </cell>
        </row>
        <row r="10843">
          <cell r="A10843" t="str">
            <v>Business Analyst</v>
          </cell>
          <cell r="F10843" t="b">
            <v>1</v>
          </cell>
        </row>
        <row r="10844">
          <cell r="A10844" t="str">
            <v>Data Engineer</v>
          </cell>
          <cell r="F10844" t="b">
            <v>0</v>
          </cell>
        </row>
        <row r="10845">
          <cell r="A10845" t="str">
            <v>Data Scientist</v>
          </cell>
          <cell r="F10845" t="b">
            <v>0</v>
          </cell>
        </row>
        <row r="10846">
          <cell r="A10846" t="str">
            <v>Data Scientist</v>
          </cell>
          <cell r="F10846" t="b">
            <v>0</v>
          </cell>
          <cell r="M10846">
            <v>134000</v>
          </cell>
        </row>
        <row r="10847">
          <cell r="A10847" t="str">
            <v>Data Analyst</v>
          </cell>
          <cell r="F10847" t="b">
            <v>1</v>
          </cell>
          <cell r="M10847">
            <v>100000</v>
          </cell>
        </row>
        <row r="10848">
          <cell r="A10848" t="str">
            <v>Senior Data Scientist</v>
          </cell>
          <cell r="F10848" t="b">
            <v>1</v>
          </cell>
          <cell r="M10848">
            <v>181950</v>
          </cell>
        </row>
        <row r="10849">
          <cell r="A10849" t="str">
            <v>Data Scientist</v>
          </cell>
          <cell r="F10849" t="b">
            <v>1</v>
          </cell>
          <cell r="M10849">
            <v>105150</v>
          </cell>
        </row>
        <row r="10850">
          <cell r="A10850" t="str">
            <v>Data Analyst</v>
          </cell>
          <cell r="F10850" t="b">
            <v>1</v>
          </cell>
          <cell r="M10850">
            <v>82350.5</v>
          </cell>
        </row>
        <row r="10851">
          <cell r="A10851" t="str">
            <v>Senior Data Engineer</v>
          </cell>
          <cell r="F10851" t="b">
            <v>1</v>
          </cell>
          <cell r="M10851">
            <v>115000</v>
          </cell>
        </row>
        <row r="10852">
          <cell r="A10852" t="str">
            <v>Data Scientist</v>
          </cell>
          <cell r="F10852" t="b">
            <v>1</v>
          </cell>
        </row>
        <row r="10853">
          <cell r="A10853" t="str">
            <v>Data Scientist</v>
          </cell>
          <cell r="F10853" t="b">
            <v>0</v>
          </cell>
        </row>
        <row r="10854">
          <cell r="A10854" t="str">
            <v>Senior Data Engineer</v>
          </cell>
          <cell r="F10854" t="b">
            <v>0</v>
          </cell>
          <cell r="M10854">
            <v>150000</v>
          </cell>
        </row>
        <row r="10855">
          <cell r="A10855" t="str">
            <v>Senior Data Analyst</v>
          </cell>
          <cell r="F10855" t="b">
            <v>0</v>
          </cell>
          <cell r="M10855">
            <v>125000</v>
          </cell>
        </row>
        <row r="10856">
          <cell r="A10856" t="str">
            <v>Data Analyst</v>
          </cell>
          <cell r="F10856" t="b">
            <v>0</v>
          </cell>
        </row>
        <row r="10857">
          <cell r="A10857" t="str">
            <v>Data Scientist</v>
          </cell>
          <cell r="F10857" t="b">
            <v>0</v>
          </cell>
          <cell r="M10857">
            <v>218000</v>
          </cell>
        </row>
        <row r="10858">
          <cell r="A10858" t="str">
            <v>Data Scientist</v>
          </cell>
          <cell r="F10858" t="b">
            <v>0</v>
          </cell>
          <cell r="M10858">
            <v>125000</v>
          </cell>
        </row>
        <row r="10859">
          <cell r="A10859" t="str">
            <v>Data Scientist</v>
          </cell>
          <cell r="F10859" t="b">
            <v>1</v>
          </cell>
        </row>
        <row r="10860">
          <cell r="A10860" t="str">
            <v>Data Analyst</v>
          </cell>
          <cell r="F10860" t="b">
            <v>0</v>
          </cell>
        </row>
        <row r="10861">
          <cell r="A10861" t="str">
            <v>Data Engineer</v>
          </cell>
          <cell r="F10861" t="b">
            <v>1</v>
          </cell>
        </row>
        <row r="10862">
          <cell r="A10862" t="str">
            <v>Senior Data Engineer</v>
          </cell>
          <cell r="F10862" t="b">
            <v>1</v>
          </cell>
          <cell r="M10862">
            <v>114000</v>
          </cell>
        </row>
        <row r="10863">
          <cell r="A10863" t="str">
            <v>Data Engineer</v>
          </cell>
          <cell r="F10863" t="b">
            <v>0</v>
          </cell>
        </row>
        <row r="10864">
          <cell r="A10864" t="str">
            <v>Senior Data Scientist</v>
          </cell>
          <cell r="F10864" t="b">
            <v>0</v>
          </cell>
          <cell r="M10864">
            <v>211511</v>
          </cell>
        </row>
        <row r="10865">
          <cell r="A10865" t="str">
            <v>Data Engineer</v>
          </cell>
          <cell r="F10865" t="b">
            <v>0</v>
          </cell>
        </row>
        <row r="10866">
          <cell r="A10866" t="str">
            <v>Data Engineer</v>
          </cell>
          <cell r="F10866" t="b">
            <v>0</v>
          </cell>
          <cell r="M10866">
            <v>79200</v>
          </cell>
        </row>
        <row r="10867">
          <cell r="A10867" t="str">
            <v>Data Engineer</v>
          </cell>
          <cell r="F10867" t="b">
            <v>1</v>
          </cell>
          <cell r="M10867">
            <v>136000</v>
          </cell>
        </row>
        <row r="10868">
          <cell r="A10868" t="str">
            <v>Senior Data Engineer</v>
          </cell>
          <cell r="F10868" t="b">
            <v>0</v>
          </cell>
          <cell r="M10868">
            <v>125000</v>
          </cell>
        </row>
        <row r="10869">
          <cell r="A10869" t="str">
            <v>Data Engineer</v>
          </cell>
          <cell r="F10869" t="b">
            <v>1</v>
          </cell>
          <cell r="M10869">
            <v>132500</v>
          </cell>
        </row>
        <row r="10870">
          <cell r="A10870" t="str">
            <v>Data Engineer</v>
          </cell>
          <cell r="F10870" t="b">
            <v>0</v>
          </cell>
        </row>
        <row r="10871">
          <cell r="A10871" t="str">
            <v>Data Engineer</v>
          </cell>
          <cell r="F10871" t="b">
            <v>0</v>
          </cell>
          <cell r="M10871">
            <v>148910</v>
          </cell>
        </row>
        <row r="10872">
          <cell r="A10872" t="str">
            <v>Data Analyst</v>
          </cell>
          <cell r="F10872" t="b">
            <v>0</v>
          </cell>
        </row>
        <row r="10873">
          <cell r="A10873" t="str">
            <v>Data Analyst</v>
          </cell>
          <cell r="F10873" t="b">
            <v>0</v>
          </cell>
        </row>
        <row r="10874">
          <cell r="A10874" t="str">
            <v>Cloud Engineer</v>
          </cell>
          <cell r="F10874" t="b">
            <v>0</v>
          </cell>
        </row>
        <row r="10875">
          <cell r="A10875" t="str">
            <v>Data Engineer</v>
          </cell>
          <cell r="F10875" t="b">
            <v>0</v>
          </cell>
        </row>
        <row r="10876">
          <cell r="A10876" t="str">
            <v>Data Analyst</v>
          </cell>
          <cell r="F10876" t="b">
            <v>0</v>
          </cell>
        </row>
        <row r="10877">
          <cell r="A10877" t="str">
            <v>Data Analyst</v>
          </cell>
          <cell r="F10877" t="b">
            <v>0</v>
          </cell>
          <cell r="M10877">
            <v>115000</v>
          </cell>
        </row>
        <row r="10878">
          <cell r="A10878" t="str">
            <v>Data Scientist</v>
          </cell>
          <cell r="F10878" t="b">
            <v>1</v>
          </cell>
        </row>
        <row r="10879">
          <cell r="A10879" t="str">
            <v>Data Analyst</v>
          </cell>
          <cell r="F10879" t="b">
            <v>0</v>
          </cell>
        </row>
        <row r="10880">
          <cell r="A10880" t="str">
            <v>Data Analyst</v>
          </cell>
          <cell r="F10880" t="b">
            <v>0</v>
          </cell>
          <cell r="M10880">
            <v>100000</v>
          </cell>
        </row>
        <row r="10881">
          <cell r="A10881" t="str">
            <v>Data Scientist</v>
          </cell>
          <cell r="F10881" t="b">
            <v>0</v>
          </cell>
          <cell r="M10881">
            <v>130000</v>
          </cell>
        </row>
        <row r="10882">
          <cell r="A10882" t="str">
            <v>Data Analyst</v>
          </cell>
          <cell r="F10882" t="b">
            <v>0</v>
          </cell>
        </row>
        <row r="10883">
          <cell r="A10883" t="str">
            <v>Senior Data Scientist</v>
          </cell>
          <cell r="F10883" t="b">
            <v>0</v>
          </cell>
          <cell r="M10883">
            <v>274000</v>
          </cell>
        </row>
        <row r="10884">
          <cell r="A10884" t="str">
            <v>Senior Data Scientist</v>
          </cell>
          <cell r="F10884" t="b">
            <v>0</v>
          </cell>
          <cell r="M10884">
            <v>173550</v>
          </cell>
        </row>
        <row r="10885">
          <cell r="A10885" t="str">
            <v>Data Engineer</v>
          </cell>
          <cell r="F10885" t="b">
            <v>0</v>
          </cell>
          <cell r="M10885">
            <v>156500</v>
          </cell>
        </row>
        <row r="10886">
          <cell r="A10886" t="str">
            <v>Data Engineer</v>
          </cell>
          <cell r="F10886" t="b">
            <v>0</v>
          </cell>
          <cell r="M10886">
            <v>97444</v>
          </cell>
        </row>
        <row r="10887">
          <cell r="A10887" t="str">
            <v>Data Scientist</v>
          </cell>
          <cell r="F10887" t="b">
            <v>0</v>
          </cell>
        </row>
        <row r="10888">
          <cell r="A10888" t="str">
            <v>Data Engineer</v>
          </cell>
          <cell r="F10888" t="b">
            <v>0</v>
          </cell>
          <cell r="M10888">
            <v>135000</v>
          </cell>
        </row>
        <row r="10889">
          <cell r="A10889" t="str">
            <v>Data Analyst</v>
          </cell>
          <cell r="F10889" t="b">
            <v>0</v>
          </cell>
        </row>
        <row r="10890">
          <cell r="A10890" t="str">
            <v>Data Analyst</v>
          </cell>
          <cell r="F10890" t="b">
            <v>0</v>
          </cell>
        </row>
        <row r="10891">
          <cell r="A10891" t="str">
            <v>Data Engineer</v>
          </cell>
          <cell r="F10891" t="b">
            <v>1</v>
          </cell>
        </row>
        <row r="10892">
          <cell r="A10892" t="str">
            <v>Data Scientist</v>
          </cell>
          <cell r="F10892" t="b">
            <v>0</v>
          </cell>
        </row>
        <row r="10893">
          <cell r="A10893" t="str">
            <v>Business Analyst</v>
          </cell>
          <cell r="F10893" t="b">
            <v>0</v>
          </cell>
          <cell r="M10893">
            <v>172500</v>
          </cell>
        </row>
        <row r="10894">
          <cell r="A10894" t="str">
            <v>Data Analyst</v>
          </cell>
          <cell r="F10894" t="b">
            <v>0</v>
          </cell>
          <cell r="M10894">
            <v>132500</v>
          </cell>
        </row>
        <row r="10895">
          <cell r="A10895" t="str">
            <v>Data Scientist</v>
          </cell>
          <cell r="F10895" t="b">
            <v>1</v>
          </cell>
          <cell r="M10895">
            <v>150000</v>
          </cell>
        </row>
        <row r="10896">
          <cell r="A10896" t="str">
            <v>Data Analyst</v>
          </cell>
          <cell r="F10896" t="b">
            <v>0</v>
          </cell>
          <cell r="M10896">
            <v>89824.796875</v>
          </cell>
        </row>
        <row r="10897">
          <cell r="A10897" t="str">
            <v>Data Analyst</v>
          </cell>
          <cell r="F10897" t="b">
            <v>0</v>
          </cell>
          <cell r="M10897">
            <v>105000</v>
          </cell>
        </row>
        <row r="10898">
          <cell r="A10898" t="str">
            <v>Business Analyst</v>
          </cell>
          <cell r="F10898" t="b">
            <v>0</v>
          </cell>
        </row>
        <row r="10899">
          <cell r="A10899" t="str">
            <v>Data Scientist</v>
          </cell>
          <cell r="F10899" t="b">
            <v>0</v>
          </cell>
          <cell r="M10899">
            <v>165000</v>
          </cell>
        </row>
        <row r="10900">
          <cell r="A10900" t="str">
            <v>Data Engineer</v>
          </cell>
          <cell r="F10900" t="b">
            <v>0</v>
          </cell>
          <cell r="M10900">
            <v>119550</v>
          </cell>
        </row>
        <row r="10901">
          <cell r="A10901" t="str">
            <v>Data Scientist</v>
          </cell>
          <cell r="F10901" t="b">
            <v>1</v>
          </cell>
          <cell r="M10901">
            <v>63000</v>
          </cell>
        </row>
        <row r="10902">
          <cell r="A10902" t="str">
            <v>Data Engineer</v>
          </cell>
          <cell r="F10902" t="b">
            <v>0</v>
          </cell>
          <cell r="M10902">
            <v>96773</v>
          </cell>
        </row>
        <row r="10903">
          <cell r="A10903" t="str">
            <v>Senior Data Engineer</v>
          </cell>
          <cell r="F10903" t="b">
            <v>0</v>
          </cell>
          <cell r="M10903">
            <v>140000</v>
          </cell>
        </row>
        <row r="10904">
          <cell r="A10904" t="str">
            <v>Data Analyst</v>
          </cell>
          <cell r="F10904" t="b">
            <v>0</v>
          </cell>
          <cell r="M10904">
            <v>90000</v>
          </cell>
        </row>
        <row r="10905">
          <cell r="A10905" t="str">
            <v>Data Analyst</v>
          </cell>
          <cell r="F10905" t="b">
            <v>0</v>
          </cell>
          <cell r="M10905">
            <v>145500</v>
          </cell>
        </row>
        <row r="10906">
          <cell r="A10906" t="str">
            <v>Data Scientist</v>
          </cell>
          <cell r="F10906" t="b">
            <v>0</v>
          </cell>
          <cell r="M10906">
            <v>90000</v>
          </cell>
        </row>
        <row r="10907">
          <cell r="A10907" t="str">
            <v>Data Analyst</v>
          </cell>
          <cell r="F10907" t="b">
            <v>0</v>
          </cell>
        </row>
        <row r="10908">
          <cell r="A10908" t="str">
            <v>Data Analyst</v>
          </cell>
          <cell r="F10908" t="b">
            <v>0</v>
          </cell>
          <cell r="M10908">
            <v>30000</v>
          </cell>
        </row>
        <row r="10909">
          <cell r="A10909" t="str">
            <v>Data Engineer</v>
          </cell>
          <cell r="F10909" t="b">
            <v>0</v>
          </cell>
          <cell r="M10909">
            <v>208114</v>
          </cell>
        </row>
        <row r="10910">
          <cell r="A10910" t="str">
            <v>Data Engineer</v>
          </cell>
          <cell r="F10910" t="b">
            <v>1</v>
          </cell>
        </row>
        <row r="10911">
          <cell r="A10911" t="str">
            <v>Data Engineer</v>
          </cell>
          <cell r="F10911" t="b">
            <v>1</v>
          </cell>
          <cell r="M10911">
            <v>187500</v>
          </cell>
        </row>
        <row r="10912">
          <cell r="A10912" t="str">
            <v>Data Scientist</v>
          </cell>
          <cell r="F10912" t="b">
            <v>0</v>
          </cell>
          <cell r="M10912">
            <v>106877.09375</v>
          </cell>
        </row>
        <row r="10913">
          <cell r="A10913" t="str">
            <v>Data Analyst</v>
          </cell>
          <cell r="F10913" t="b">
            <v>0</v>
          </cell>
          <cell r="M10913">
            <v>89204</v>
          </cell>
        </row>
        <row r="10914">
          <cell r="A10914" t="str">
            <v>Data Scientist</v>
          </cell>
          <cell r="F10914" t="b">
            <v>0</v>
          </cell>
          <cell r="M10914">
            <v>119908</v>
          </cell>
        </row>
        <row r="10915">
          <cell r="A10915" t="str">
            <v>Data Analyst</v>
          </cell>
          <cell r="F10915" t="b">
            <v>0</v>
          </cell>
          <cell r="M10915">
            <v>70000</v>
          </cell>
        </row>
        <row r="10916">
          <cell r="A10916" t="str">
            <v>Senior Data Analyst</v>
          </cell>
          <cell r="F10916" t="b">
            <v>0</v>
          </cell>
          <cell r="M10916">
            <v>86400</v>
          </cell>
        </row>
        <row r="10917">
          <cell r="A10917" t="str">
            <v>Data Engineer</v>
          </cell>
          <cell r="F10917" t="b">
            <v>1</v>
          </cell>
        </row>
        <row r="10918">
          <cell r="A10918" t="str">
            <v>Data Scientist</v>
          </cell>
          <cell r="F10918" t="b">
            <v>0</v>
          </cell>
          <cell r="M10918">
            <v>90670</v>
          </cell>
        </row>
        <row r="10919">
          <cell r="A10919" t="str">
            <v>Data Scientist</v>
          </cell>
          <cell r="F10919" t="b">
            <v>0</v>
          </cell>
        </row>
        <row r="10920">
          <cell r="A10920" t="str">
            <v>Senior Data Scientist</v>
          </cell>
          <cell r="F10920" t="b">
            <v>1</v>
          </cell>
        </row>
        <row r="10921">
          <cell r="A10921" t="str">
            <v>Data Analyst</v>
          </cell>
          <cell r="F10921" t="b">
            <v>0</v>
          </cell>
        </row>
        <row r="10922">
          <cell r="A10922" t="str">
            <v>Data Analyst</v>
          </cell>
          <cell r="F10922" t="b">
            <v>0</v>
          </cell>
          <cell r="M10922">
            <v>47500</v>
          </cell>
        </row>
        <row r="10923">
          <cell r="A10923" t="str">
            <v>Data Scientist</v>
          </cell>
          <cell r="F10923" t="b">
            <v>0</v>
          </cell>
          <cell r="M10923">
            <v>132500</v>
          </cell>
        </row>
        <row r="10924">
          <cell r="A10924" t="str">
            <v>Data Analyst</v>
          </cell>
          <cell r="F10924" t="b">
            <v>0</v>
          </cell>
          <cell r="M10924">
            <v>90000</v>
          </cell>
        </row>
        <row r="10925">
          <cell r="A10925" t="str">
            <v>Data Analyst</v>
          </cell>
          <cell r="F10925" t="b">
            <v>1</v>
          </cell>
        </row>
        <row r="10926">
          <cell r="A10926" t="str">
            <v>Senior Data Analyst</v>
          </cell>
          <cell r="F10926" t="b">
            <v>1</v>
          </cell>
        </row>
        <row r="10927">
          <cell r="A10927" t="str">
            <v>Data Scientist</v>
          </cell>
          <cell r="F10927" t="b">
            <v>1</v>
          </cell>
          <cell r="M10927">
            <v>120000</v>
          </cell>
        </row>
        <row r="10928">
          <cell r="A10928" t="str">
            <v>Software Engineer</v>
          </cell>
          <cell r="F10928" t="b">
            <v>1</v>
          </cell>
          <cell r="M10928">
            <v>115000</v>
          </cell>
        </row>
        <row r="10929">
          <cell r="A10929" t="str">
            <v>Data Analyst</v>
          </cell>
          <cell r="F10929" t="b">
            <v>0</v>
          </cell>
          <cell r="M10929">
            <v>84410</v>
          </cell>
        </row>
        <row r="10930">
          <cell r="A10930" t="str">
            <v>Senior Data Engineer</v>
          </cell>
          <cell r="F10930" t="b">
            <v>0</v>
          </cell>
          <cell r="M10930">
            <v>175000</v>
          </cell>
        </row>
        <row r="10931">
          <cell r="A10931" t="str">
            <v>Data Analyst</v>
          </cell>
          <cell r="F10931" t="b">
            <v>1</v>
          </cell>
        </row>
        <row r="10932">
          <cell r="A10932" t="str">
            <v>Software Engineer</v>
          </cell>
          <cell r="F10932" t="b">
            <v>0</v>
          </cell>
          <cell r="M10932">
            <v>317000</v>
          </cell>
        </row>
        <row r="10933">
          <cell r="A10933" t="str">
            <v>Data Engineer</v>
          </cell>
          <cell r="F10933" t="b">
            <v>0</v>
          </cell>
          <cell r="M10933">
            <v>90000</v>
          </cell>
        </row>
        <row r="10934">
          <cell r="A10934" t="str">
            <v>Data Engineer</v>
          </cell>
          <cell r="F10934" t="b">
            <v>0</v>
          </cell>
          <cell r="M10934">
            <v>125000</v>
          </cell>
        </row>
        <row r="10935">
          <cell r="A10935" t="str">
            <v>Data Engineer</v>
          </cell>
          <cell r="F10935" t="b">
            <v>0</v>
          </cell>
          <cell r="M10935">
            <v>75000</v>
          </cell>
        </row>
        <row r="10936">
          <cell r="A10936" t="str">
            <v>Data Analyst</v>
          </cell>
          <cell r="F10936" t="b">
            <v>0</v>
          </cell>
          <cell r="M10936">
            <v>99150</v>
          </cell>
        </row>
        <row r="10937">
          <cell r="A10937" t="str">
            <v>Senior Data Engineer</v>
          </cell>
          <cell r="F10937" t="b">
            <v>1</v>
          </cell>
          <cell r="M10937">
            <v>160000</v>
          </cell>
        </row>
        <row r="10938">
          <cell r="A10938" t="str">
            <v>Data Scientist</v>
          </cell>
          <cell r="F10938" t="b">
            <v>0</v>
          </cell>
          <cell r="M10938">
            <v>148000</v>
          </cell>
        </row>
        <row r="10939">
          <cell r="A10939" t="str">
            <v>Senior Data Scientist</v>
          </cell>
          <cell r="F10939" t="b">
            <v>1</v>
          </cell>
          <cell r="M10939">
            <v>75000</v>
          </cell>
        </row>
        <row r="10940">
          <cell r="A10940" t="str">
            <v>Data Engineer</v>
          </cell>
          <cell r="F10940" t="b">
            <v>0</v>
          </cell>
        </row>
        <row r="10941">
          <cell r="A10941" t="str">
            <v>Data Scientist</v>
          </cell>
          <cell r="F10941" t="b">
            <v>1</v>
          </cell>
          <cell r="M10941">
            <v>80000</v>
          </cell>
        </row>
        <row r="10942">
          <cell r="A10942" t="str">
            <v>Data Engineer</v>
          </cell>
          <cell r="F10942" t="b">
            <v>1</v>
          </cell>
          <cell r="M10942">
            <v>122500</v>
          </cell>
        </row>
        <row r="10943">
          <cell r="A10943" t="str">
            <v>Data Engineer</v>
          </cell>
          <cell r="F10943" t="b">
            <v>0</v>
          </cell>
        </row>
        <row r="10944">
          <cell r="A10944" t="str">
            <v>Senior Data Analyst</v>
          </cell>
          <cell r="F10944" t="b">
            <v>1</v>
          </cell>
          <cell r="M10944">
            <v>136000</v>
          </cell>
        </row>
        <row r="10945">
          <cell r="A10945" t="str">
            <v>Data Engineer</v>
          </cell>
          <cell r="F10945" t="b">
            <v>1</v>
          </cell>
          <cell r="M10945">
            <v>112500</v>
          </cell>
        </row>
        <row r="10946">
          <cell r="A10946" t="str">
            <v>Data Analyst</v>
          </cell>
          <cell r="F10946" t="b">
            <v>0</v>
          </cell>
          <cell r="M10946">
            <v>115000</v>
          </cell>
        </row>
        <row r="10947">
          <cell r="A10947" t="str">
            <v>Data Engineer</v>
          </cell>
          <cell r="F10947" t="b">
            <v>1</v>
          </cell>
        </row>
        <row r="10948">
          <cell r="A10948" t="str">
            <v>Data Engineer</v>
          </cell>
          <cell r="F10948" t="b">
            <v>0</v>
          </cell>
          <cell r="M10948">
            <v>125000</v>
          </cell>
        </row>
        <row r="10949">
          <cell r="A10949" t="str">
            <v>Data Scientist</v>
          </cell>
          <cell r="F10949" t="b">
            <v>0</v>
          </cell>
          <cell r="M10949">
            <v>157500</v>
          </cell>
        </row>
        <row r="10950">
          <cell r="A10950" t="str">
            <v>Data Analyst</v>
          </cell>
          <cell r="F10950" t="b">
            <v>0</v>
          </cell>
          <cell r="M10950">
            <v>81325.5</v>
          </cell>
        </row>
        <row r="10951">
          <cell r="A10951" t="str">
            <v>Data Analyst</v>
          </cell>
          <cell r="F10951" t="b">
            <v>0</v>
          </cell>
        </row>
        <row r="10952">
          <cell r="A10952" t="str">
            <v>Machine Learning Engineer</v>
          </cell>
          <cell r="F10952" t="b">
            <v>0</v>
          </cell>
          <cell r="M10952">
            <v>120000</v>
          </cell>
        </row>
        <row r="10953">
          <cell r="A10953" t="str">
            <v>Data Engineer</v>
          </cell>
          <cell r="F10953" t="b">
            <v>0</v>
          </cell>
        </row>
        <row r="10954">
          <cell r="A10954" t="str">
            <v>Data Engineer</v>
          </cell>
          <cell r="F10954" t="b">
            <v>0</v>
          </cell>
          <cell r="M10954">
            <v>147500</v>
          </cell>
        </row>
        <row r="10955">
          <cell r="A10955" t="str">
            <v>Data Analyst</v>
          </cell>
          <cell r="F10955" t="b">
            <v>0</v>
          </cell>
        </row>
        <row r="10956">
          <cell r="A10956" t="str">
            <v>Data Scientist</v>
          </cell>
          <cell r="F10956" t="b">
            <v>0</v>
          </cell>
          <cell r="M10956">
            <v>115000</v>
          </cell>
        </row>
        <row r="10957">
          <cell r="A10957" t="str">
            <v>Data Analyst</v>
          </cell>
          <cell r="F10957" t="b">
            <v>0</v>
          </cell>
          <cell r="M10957">
            <v>83500</v>
          </cell>
        </row>
        <row r="10958">
          <cell r="A10958" t="str">
            <v>Data Engineer</v>
          </cell>
          <cell r="F10958" t="b">
            <v>0</v>
          </cell>
          <cell r="M10958">
            <v>100000</v>
          </cell>
        </row>
        <row r="10959">
          <cell r="A10959" t="str">
            <v>Data Scientist</v>
          </cell>
          <cell r="F10959" t="b">
            <v>0</v>
          </cell>
          <cell r="M10959">
            <v>205655</v>
          </cell>
        </row>
        <row r="10960">
          <cell r="A10960" t="str">
            <v>Data Analyst</v>
          </cell>
          <cell r="F10960" t="b">
            <v>0</v>
          </cell>
        </row>
        <row r="10961">
          <cell r="A10961" t="str">
            <v>Data Analyst</v>
          </cell>
          <cell r="F10961" t="b">
            <v>0</v>
          </cell>
        </row>
        <row r="10962">
          <cell r="A10962" t="str">
            <v>Data Engineer</v>
          </cell>
          <cell r="F10962" t="b">
            <v>0</v>
          </cell>
        </row>
        <row r="10963">
          <cell r="A10963" t="str">
            <v>Data Scientist</v>
          </cell>
          <cell r="F10963" t="b">
            <v>0</v>
          </cell>
          <cell r="M10963">
            <v>80025</v>
          </cell>
        </row>
        <row r="10964">
          <cell r="A10964" t="str">
            <v>Data Analyst</v>
          </cell>
          <cell r="F10964" t="b">
            <v>0</v>
          </cell>
        </row>
        <row r="10965">
          <cell r="A10965" t="str">
            <v>Senior Data Engineer</v>
          </cell>
          <cell r="F10965" t="b">
            <v>0</v>
          </cell>
          <cell r="M10965">
            <v>150000</v>
          </cell>
        </row>
        <row r="10966">
          <cell r="A10966" t="str">
            <v>Data Analyst</v>
          </cell>
          <cell r="F10966" t="b">
            <v>0</v>
          </cell>
          <cell r="M10966">
            <v>79500</v>
          </cell>
        </row>
        <row r="10967">
          <cell r="A10967" t="str">
            <v>Data Engineer</v>
          </cell>
          <cell r="F10967" t="b">
            <v>0</v>
          </cell>
        </row>
        <row r="10968">
          <cell r="A10968" t="str">
            <v>Data Scientist</v>
          </cell>
          <cell r="F10968" t="b">
            <v>0</v>
          </cell>
        </row>
        <row r="10969">
          <cell r="A10969" t="str">
            <v>Data Engineer</v>
          </cell>
          <cell r="F10969" t="b">
            <v>0</v>
          </cell>
          <cell r="M10969">
            <v>125000</v>
          </cell>
        </row>
        <row r="10970">
          <cell r="A10970" t="str">
            <v>Data Analyst</v>
          </cell>
          <cell r="F10970" t="b">
            <v>0</v>
          </cell>
        </row>
        <row r="10971">
          <cell r="A10971" t="str">
            <v>Senior Data Scientist</v>
          </cell>
          <cell r="F10971" t="b">
            <v>1</v>
          </cell>
        </row>
        <row r="10972">
          <cell r="A10972" t="str">
            <v>Data Engineer</v>
          </cell>
          <cell r="F10972" t="b">
            <v>0</v>
          </cell>
          <cell r="M10972">
            <v>125000</v>
          </cell>
        </row>
        <row r="10973">
          <cell r="A10973" t="str">
            <v>Data Scientist</v>
          </cell>
          <cell r="F10973" t="b">
            <v>0</v>
          </cell>
          <cell r="M10973">
            <v>124000</v>
          </cell>
        </row>
        <row r="10974">
          <cell r="A10974" t="str">
            <v>Data Analyst</v>
          </cell>
          <cell r="F10974" t="b">
            <v>0</v>
          </cell>
          <cell r="M10974">
            <v>100000</v>
          </cell>
        </row>
        <row r="10975">
          <cell r="A10975" t="str">
            <v>Data Analyst</v>
          </cell>
          <cell r="F10975" t="b">
            <v>1</v>
          </cell>
        </row>
        <row r="10976">
          <cell r="A10976" t="str">
            <v>Data Scientist</v>
          </cell>
          <cell r="F10976" t="b">
            <v>1</v>
          </cell>
          <cell r="M10976">
            <v>120000</v>
          </cell>
        </row>
        <row r="10977">
          <cell r="A10977" t="str">
            <v>Data Engineer</v>
          </cell>
          <cell r="F10977" t="b">
            <v>0</v>
          </cell>
          <cell r="M10977">
            <v>122600</v>
          </cell>
        </row>
        <row r="10978">
          <cell r="A10978" t="str">
            <v>Data Scientist</v>
          </cell>
          <cell r="F10978" t="b">
            <v>0</v>
          </cell>
          <cell r="M10978">
            <v>115000</v>
          </cell>
        </row>
        <row r="10979">
          <cell r="A10979" t="str">
            <v>Data Analyst</v>
          </cell>
          <cell r="F10979" t="b">
            <v>0</v>
          </cell>
        </row>
        <row r="10980">
          <cell r="A10980" t="str">
            <v>Data Engineer</v>
          </cell>
          <cell r="F10980" t="b">
            <v>0</v>
          </cell>
        </row>
        <row r="10981">
          <cell r="A10981" t="str">
            <v>Data Analyst</v>
          </cell>
          <cell r="F10981" t="b">
            <v>1</v>
          </cell>
          <cell r="M10981">
            <v>80000</v>
          </cell>
        </row>
        <row r="10982">
          <cell r="A10982" t="str">
            <v>Data Engineer</v>
          </cell>
          <cell r="F10982" t="b">
            <v>0</v>
          </cell>
          <cell r="M10982">
            <v>147500</v>
          </cell>
        </row>
        <row r="10983">
          <cell r="A10983" t="str">
            <v>Data Scientist</v>
          </cell>
          <cell r="F10983" t="b">
            <v>0</v>
          </cell>
        </row>
        <row r="10984">
          <cell r="A10984" t="str">
            <v>Data Analyst</v>
          </cell>
          <cell r="F10984" t="b">
            <v>0</v>
          </cell>
        </row>
        <row r="10985">
          <cell r="A10985" t="str">
            <v>Data Scientist</v>
          </cell>
          <cell r="F10985" t="b">
            <v>0</v>
          </cell>
          <cell r="M10985">
            <v>90000</v>
          </cell>
        </row>
        <row r="10986">
          <cell r="A10986" t="str">
            <v>Data Engineer</v>
          </cell>
          <cell r="F10986" t="b">
            <v>0</v>
          </cell>
          <cell r="M10986">
            <v>132500</v>
          </cell>
        </row>
        <row r="10987">
          <cell r="A10987" t="str">
            <v>Business Analyst</v>
          </cell>
          <cell r="F10987" t="b">
            <v>0</v>
          </cell>
          <cell r="M10987">
            <v>105000</v>
          </cell>
        </row>
        <row r="10988">
          <cell r="A10988" t="str">
            <v>Data Engineer</v>
          </cell>
          <cell r="F10988" t="b">
            <v>1</v>
          </cell>
          <cell r="M10988">
            <v>140000</v>
          </cell>
        </row>
        <row r="10989">
          <cell r="A10989" t="str">
            <v>Data Engineer</v>
          </cell>
          <cell r="F10989" t="b">
            <v>0</v>
          </cell>
          <cell r="M10989">
            <v>212500</v>
          </cell>
        </row>
        <row r="10990">
          <cell r="A10990" t="str">
            <v>Data Analyst</v>
          </cell>
          <cell r="F10990" t="b">
            <v>0</v>
          </cell>
        </row>
        <row r="10991">
          <cell r="A10991" t="str">
            <v>Senior Data Scientist</v>
          </cell>
          <cell r="F10991" t="b">
            <v>1</v>
          </cell>
          <cell r="M10991">
            <v>167500</v>
          </cell>
        </row>
        <row r="10992">
          <cell r="A10992" t="str">
            <v>Software Engineer</v>
          </cell>
          <cell r="F10992" t="b">
            <v>0</v>
          </cell>
          <cell r="M10992">
            <v>175000</v>
          </cell>
        </row>
        <row r="10993">
          <cell r="A10993" t="str">
            <v>Data Engineer</v>
          </cell>
          <cell r="F10993" t="b">
            <v>0</v>
          </cell>
          <cell r="M10993">
            <v>90000</v>
          </cell>
        </row>
        <row r="10994">
          <cell r="A10994" t="str">
            <v>Data Analyst</v>
          </cell>
          <cell r="F10994" t="b">
            <v>0</v>
          </cell>
          <cell r="M10994">
            <v>112500</v>
          </cell>
        </row>
        <row r="10995">
          <cell r="A10995" t="str">
            <v>Machine Learning Engineer</v>
          </cell>
          <cell r="F10995" t="b">
            <v>0</v>
          </cell>
          <cell r="M10995">
            <v>179000</v>
          </cell>
        </row>
        <row r="10996">
          <cell r="A10996" t="str">
            <v>Data Scientist</v>
          </cell>
          <cell r="F10996" t="b">
            <v>0</v>
          </cell>
          <cell r="M10996">
            <v>224500</v>
          </cell>
        </row>
        <row r="10997">
          <cell r="A10997" t="str">
            <v>Data Engineer</v>
          </cell>
          <cell r="F10997" t="b">
            <v>1</v>
          </cell>
          <cell r="M10997">
            <v>105000</v>
          </cell>
        </row>
        <row r="10998">
          <cell r="A10998" t="str">
            <v>Data Analyst</v>
          </cell>
          <cell r="F10998" t="b">
            <v>0</v>
          </cell>
        </row>
        <row r="10999">
          <cell r="A10999" t="str">
            <v>Data Analyst</v>
          </cell>
          <cell r="F10999" t="b">
            <v>0</v>
          </cell>
        </row>
        <row r="11000">
          <cell r="A11000" t="str">
            <v>Data Engineer</v>
          </cell>
          <cell r="F11000" t="b">
            <v>1</v>
          </cell>
        </row>
        <row r="11001">
          <cell r="A11001" t="str">
            <v>Data Analyst</v>
          </cell>
          <cell r="F11001" t="b">
            <v>0</v>
          </cell>
        </row>
        <row r="11002">
          <cell r="A11002" t="str">
            <v>Business Analyst</v>
          </cell>
          <cell r="F11002" t="b">
            <v>0</v>
          </cell>
        </row>
        <row r="11003">
          <cell r="A11003" t="str">
            <v>Data Engineer</v>
          </cell>
          <cell r="F11003" t="b">
            <v>1</v>
          </cell>
        </row>
        <row r="11004">
          <cell r="A11004" t="str">
            <v>Data Engineer</v>
          </cell>
          <cell r="F11004" t="b">
            <v>0</v>
          </cell>
          <cell r="M11004">
            <v>150000</v>
          </cell>
        </row>
        <row r="11005">
          <cell r="A11005" t="str">
            <v>Data Scientist</v>
          </cell>
          <cell r="F11005" t="b">
            <v>1</v>
          </cell>
        </row>
        <row r="11006">
          <cell r="A11006" t="str">
            <v>Data Analyst</v>
          </cell>
          <cell r="F11006" t="b">
            <v>0</v>
          </cell>
          <cell r="M11006">
            <v>70200</v>
          </cell>
        </row>
        <row r="11007">
          <cell r="A11007" t="str">
            <v>Data Engineer</v>
          </cell>
          <cell r="F11007" t="b">
            <v>0</v>
          </cell>
        </row>
        <row r="11008">
          <cell r="A11008" t="str">
            <v>Data Scientist</v>
          </cell>
          <cell r="F11008" t="b">
            <v>0</v>
          </cell>
          <cell r="M11008">
            <v>132500</v>
          </cell>
        </row>
        <row r="11009">
          <cell r="A11009" t="str">
            <v>Data Engineer</v>
          </cell>
          <cell r="F11009" t="b">
            <v>0</v>
          </cell>
        </row>
        <row r="11010">
          <cell r="A11010" t="str">
            <v>Data Analyst</v>
          </cell>
          <cell r="F11010" t="b">
            <v>0</v>
          </cell>
          <cell r="M11010">
            <v>105000</v>
          </cell>
        </row>
        <row r="11011">
          <cell r="A11011" t="str">
            <v>Business Analyst</v>
          </cell>
          <cell r="F11011" t="b">
            <v>0</v>
          </cell>
          <cell r="M11011">
            <v>80000</v>
          </cell>
        </row>
        <row r="11012">
          <cell r="A11012" t="str">
            <v>Data Analyst</v>
          </cell>
          <cell r="F11012" t="b">
            <v>0</v>
          </cell>
        </row>
        <row r="11013">
          <cell r="A11013" t="str">
            <v>Senior Data Scientist</v>
          </cell>
          <cell r="F11013" t="b">
            <v>0</v>
          </cell>
          <cell r="M11013">
            <v>115000</v>
          </cell>
        </row>
        <row r="11014">
          <cell r="A11014" t="str">
            <v>Data Analyst</v>
          </cell>
          <cell r="F11014" t="b">
            <v>0</v>
          </cell>
          <cell r="M11014">
            <v>110000</v>
          </cell>
        </row>
        <row r="11015">
          <cell r="A11015" t="str">
            <v>Data Engineer</v>
          </cell>
          <cell r="F11015" t="b">
            <v>1</v>
          </cell>
        </row>
        <row r="11016">
          <cell r="A11016" t="str">
            <v>Data Scientist</v>
          </cell>
          <cell r="F11016" t="b">
            <v>1</v>
          </cell>
        </row>
        <row r="11017">
          <cell r="A11017" t="str">
            <v>Senior Data Engineer</v>
          </cell>
          <cell r="F11017" t="b">
            <v>0</v>
          </cell>
          <cell r="M11017">
            <v>135000</v>
          </cell>
        </row>
        <row r="11018">
          <cell r="A11018" t="str">
            <v>Senior Data Engineer</v>
          </cell>
          <cell r="F11018" t="b">
            <v>1</v>
          </cell>
          <cell r="M11018">
            <v>152500</v>
          </cell>
        </row>
        <row r="11019">
          <cell r="A11019" t="str">
            <v>Senior Data Analyst</v>
          </cell>
          <cell r="F11019" t="b">
            <v>0</v>
          </cell>
          <cell r="M11019">
            <v>160000</v>
          </cell>
        </row>
        <row r="11020">
          <cell r="A11020" t="str">
            <v>Data Engineer</v>
          </cell>
          <cell r="F11020" t="b">
            <v>0</v>
          </cell>
        </row>
        <row r="11021">
          <cell r="A11021" t="str">
            <v>Data Scientist</v>
          </cell>
          <cell r="F11021" t="b">
            <v>0</v>
          </cell>
          <cell r="M11021">
            <v>116950</v>
          </cell>
        </row>
        <row r="11022">
          <cell r="A11022" t="str">
            <v>Senior Data Scientist</v>
          </cell>
          <cell r="F11022" t="b">
            <v>0</v>
          </cell>
          <cell r="M11022">
            <v>190000</v>
          </cell>
        </row>
        <row r="11023">
          <cell r="A11023" t="str">
            <v>Data Engineer</v>
          </cell>
          <cell r="F11023" t="b">
            <v>0</v>
          </cell>
          <cell r="M11023">
            <v>147500</v>
          </cell>
        </row>
        <row r="11024">
          <cell r="A11024" t="str">
            <v>Data Scientist</v>
          </cell>
          <cell r="F11024" t="b">
            <v>0</v>
          </cell>
          <cell r="M11024">
            <v>156000</v>
          </cell>
        </row>
        <row r="11025">
          <cell r="A11025" t="str">
            <v>Data Scientist</v>
          </cell>
          <cell r="F11025" t="b">
            <v>0</v>
          </cell>
          <cell r="M11025">
            <v>131867</v>
          </cell>
        </row>
        <row r="11026">
          <cell r="A11026" t="str">
            <v>Data Analyst</v>
          </cell>
          <cell r="F11026" t="b">
            <v>0</v>
          </cell>
          <cell r="M11026">
            <v>79200</v>
          </cell>
        </row>
        <row r="11027">
          <cell r="A11027" t="str">
            <v>Data Analyst</v>
          </cell>
          <cell r="F11027" t="b">
            <v>0</v>
          </cell>
        </row>
        <row r="11028">
          <cell r="A11028" t="str">
            <v>Data Scientist</v>
          </cell>
          <cell r="F11028" t="b">
            <v>1</v>
          </cell>
        </row>
        <row r="11029">
          <cell r="A11029" t="str">
            <v>Data Engineer</v>
          </cell>
          <cell r="F11029" t="b">
            <v>0</v>
          </cell>
          <cell r="M11029">
            <v>211000</v>
          </cell>
        </row>
        <row r="11030">
          <cell r="A11030" t="str">
            <v>Data Scientist</v>
          </cell>
          <cell r="F11030" t="b">
            <v>0</v>
          </cell>
          <cell r="M11030">
            <v>125000</v>
          </cell>
        </row>
        <row r="11031">
          <cell r="A11031" t="str">
            <v>Data Analyst</v>
          </cell>
          <cell r="F11031" t="b">
            <v>1</v>
          </cell>
          <cell r="M11031">
            <v>70000</v>
          </cell>
        </row>
        <row r="11032">
          <cell r="A11032" t="str">
            <v>Data Analyst</v>
          </cell>
          <cell r="F11032" t="b">
            <v>0</v>
          </cell>
        </row>
        <row r="11033">
          <cell r="A11033" t="str">
            <v>Data Analyst</v>
          </cell>
          <cell r="F11033" t="b">
            <v>0</v>
          </cell>
        </row>
        <row r="11034">
          <cell r="A11034" t="str">
            <v>Data Analyst</v>
          </cell>
          <cell r="F11034" t="b">
            <v>0</v>
          </cell>
        </row>
        <row r="11035">
          <cell r="A11035" t="str">
            <v>Senior Data Scientist</v>
          </cell>
          <cell r="F11035" t="b">
            <v>1</v>
          </cell>
          <cell r="M11035">
            <v>225000</v>
          </cell>
        </row>
        <row r="11036">
          <cell r="A11036" t="str">
            <v>Senior Data Engineer</v>
          </cell>
          <cell r="F11036" t="b">
            <v>0</v>
          </cell>
          <cell r="M11036">
            <v>168500</v>
          </cell>
        </row>
        <row r="11037">
          <cell r="A11037" t="str">
            <v>Data Scientist</v>
          </cell>
          <cell r="F11037" t="b">
            <v>0</v>
          </cell>
          <cell r="M11037">
            <v>132500</v>
          </cell>
        </row>
        <row r="11038">
          <cell r="A11038" t="str">
            <v>Data Engineer</v>
          </cell>
          <cell r="F11038" t="b">
            <v>1</v>
          </cell>
        </row>
        <row r="11039">
          <cell r="A11039" t="str">
            <v>Data Analyst</v>
          </cell>
          <cell r="F11039" t="b">
            <v>0</v>
          </cell>
          <cell r="M11039">
            <v>65000</v>
          </cell>
        </row>
        <row r="11040">
          <cell r="A11040" t="str">
            <v>Data Scientist</v>
          </cell>
          <cell r="F11040" t="b">
            <v>0</v>
          </cell>
          <cell r="M11040">
            <v>131867</v>
          </cell>
        </row>
        <row r="11041">
          <cell r="A11041" t="str">
            <v>Data Analyst</v>
          </cell>
          <cell r="F11041" t="b">
            <v>0</v>
          </cell>
          <cell r="M11041">
            <v>115000</v>
          </cell>
        </row>
        <row r="11042">
          <cell r="A11042" t="str">
            <v>Data Scientist</v>
          </cell>
          <cell r="F11042" t="b">
            <v>1</v>
          </cell>
        </row>
        <row r="11043">
          <cell r="A11043" t="str">
            <v>Data Engineer</v>
          </cell>
          <cell r="F11043" t="b">
            <v>0</v>
          </cell>
        </row>
        <row r="11044">
          <cell r="A11044" t="str">
            <v>Data Engineer</v>
          </cell>
          <cell r="F11044" t="b">
            <v>1</v>
          </cell>
          <cell r="M11044">
            <v>107500</v>
          </cell>
        </row>
        <row r="11045">
          <cell r="A11045" t="str">
            <v>Senior Data Engineer</v>
          </cell>
          <cell r="F11045" t="b">
            <v>0</v>
          </cell>
          <cell r="M11045">
            <v>175500</v>
          </cell>
        </row>
        <row r="11046">
          <cell r="A11046" t="str">
            <v>Data Engineer</v>
          </cell>
          <cell r="F11046" t="b">
            <v>0</v>
          </cell>
          <cell r="M11046">
            <v>175000</v>
          </cell>
        </row>
        <row r="11047">
          <cell r="A11047" t="str">
            <v>Data Engineer</v>
          </cell>
          <cell r="F11047" t="b">
            <v>0</v>
          </cell>
          <cell r="M11047">
            <v>87500</v>
          </cell>
        </row>
        <row r="11048">
          <cell r="A11048" t="str">
            <v>Senior Data Engineer</v>
          </cell>
          <cell r="F11048" t="b">
            <v>1</v>
          </cell>
          <cell r="M11048">
            <v>160000</v>
          </cell>
        </row>
        <row r="11049">
          <cell r="A11049" t="str">
            <v>Data Analyst</v>
          </cell>
          <cell r="F11049" t="b">
            <v>0</v>
          </cell>
        </row>
        <row r="11050">
          <cell r="A11050" t="str">
            <v>Data Engineer</v>
          </cell>
          <cell r="F11050" t="b">
            <v>0</v>
          </cell>
        </row>
        <row r="11051">
          <cell r="A11051" t="str">
            <v>Data Scientist</v>
          </cell>
          <cell r="F11051" t="b">
            <v>0</v>
          </cell>
          <cell r="M11051">
            <v>157500</v>
          </cell>
        </row>
        <row r="11052">
          <cell r="A11052" t="str">
            <v>Data Scientist</v>
          </cell>
          <cell r="F11052" t="b">
            <v>0</v>
          </cell>
          <cell r="M11052">
            <v>139216</v>
          </cell>
        </row>
        <row r="11053">
          <cell r="A11053" t="str">
            <v>Data Analyst</v>
          </cell>
          <cell r="F11053" t="b">
            <v>0</v>
          </cell>
          <cell r="M11053">
            <v>51014</v>
          </cell>
        </row>
        <row r="11054">
          <cell r="A11054" t="str">
            <v>Senior Data Analyst</v>
          </cell>
          <cell r="F11054" t="b">
            <v>1</v>
          </cell>
        </row>
        <row r="11055">
          <cell r="A11055" t="str">
            <v>Data Engineer</v>
          </cell>
          <cell r="F11055" t="b">
            <v>0</v>
          </cell>
        </row>
        <row r="11056">
          <cell r="A11056" t="str">
            <v>Data Analyst</v>
          </cell>
          <cell r="F11056" t="b">
            <v>0</v>
          </cell>
        </row>
        <row r="11057">
          <cell r="A11057" t="str">
            <v>Data Scientist</v>
          </cell>
          <cell r="F11057" t="b">
            <v>1</v>
          </cell>
        </row>
        <row r="11058">
          <cell r="A11058" t="str">
            <v>Data Engineer</v>
          </cell>
          <cell r="F11058" t="b">
            <v>1</v>
          </cell>
        </row>
        <row r="11059">
          <cell r="A11059" t="str">
            <v>Senior Data Scientist</v>
          </cell>
          <cell r="F11059" t="b">
            <v>0</v>
          </cell>
          <cell r="M11059">
            <v>120000</v>
          </cell>
        </row>
        <row r="11060">
          <cell r="A11060" t="str">
            <v>Data Analyst</v>
          </cell>
          <cell r="F11060" t="b">
            <v>0</v>
          </cell>
        </row>
        <row r="11061">
          <cell r="A11061" t="str">
            <v>Data Engineer</v>
          </cell>
          <cell r="F11061" t="b">
            <v>0</v>
          </cell>
          <cell r="M11061">
            <v>125000</v>
          </cell>
        </row>
        <row r="11062">
          <cell r="A11062" t="str">
            <v>Data Analyst</v>
          </cell>
          <cell r="F11062" t="b">
            <v>1</v>
          </cell>
          <cell r="M11062">
            <v>85500</v>
          </cell>
        </row>
        <row r="11063">
          <cell r="A11063" t="str">
            <v>Data Scientist</v>
          </cell>
          <cell r="F11063" t="b">
            <v>0</v>
          </cell>
        </row>
        <row r="11064">
          <cell r="A11064" t="str">
            <v>Data Scientist</v>
          </cell>
          <cell r="F11064" t="b">
            <v>0</v>
          </cell>
          <cell r="M11064">
            <v>119550</v>
          </cell>
        </row>
        <row r="11065">
          <cell r="A11065" t="str">
            <v>Data Scientist</v>
          </cell>
          <cell r="F11065" t="b">
            <v>0</v>
          </cell>
        </row>
        <row r="11066">
          <cell r="A11066" t="str">
            <v>Data Analyst</v>
          </cell>
          <cell r="F11066" t="b">
            <v>0</v>
          </cell>
          <cell r="M11066">
            <v>77000</v>
          </cell>
        </row>
        <row r="11067">
          <cell r="A11067" t="str">
            <v>Data Scientist</v>
          </cell>
          <cell r="F11067" t="b">
            <v>0</v>
          </cell>
          <cell r="M11067">
            <v>89100</v>
          </cell>
        </row>
        <row r="11068">
          <cell r="A11068" t="str">
            <v>Data Engineer</v>
          </cell>
          <cell r="F11068" t="b">
            <v>1</v>
          </cell>
        </row>
        <row r="11069">
          <cell r="A11069" t="str">
            <v>Data Analyst</v>
          </cell>
          <cell r="F11069" t="b">
            <v>1</v>
          </cell>
          <cell r="M11069">
            <v>76007</v>
          </cell>
        </row>
        <row r="11070">
          <cell r="A11070" t="str">
            <v>Senior Data Engineer</v>
          </cell>
          <cell r="F11070" t="b">
            <v>0</v>
          </cell>
          <cell r="M11070">
            <v>147500</v>
          </cell>
        </row>
        <row r="11071">
          <cell r="A11071" t="str">
            <v>Data Scientist</v>
          </cell>
          <cell r="F11071" t="b">
            <v>0</v>
          </cell>
        </row>
        <row r="11072">
          <cell r="A11072" t="str">
            <v>Data Engineer</v>
          </cell>
          <cell r="F11072" t="b">
            <v>0</v>
          </cell>
        </row>
        <row r="11073">
          <cell r="A11073" t="str">
            <v>Data Engineer</v>
          </cell>
          <cell r="F11073" t="b">
            <v>0</v>
          </cell>
          <cell r="M11073">
            <v>90000</v>
          </cell>
        </row>
        <row r="11074">
          <cell r="A11074" t="str">
            <v>Data Scientist</v>
          </cell>
          <cell r="F11074" t="b">
            <v>1</v>
          </cell>
          <cell r="M11074">
            <v>165000</v>
          </cell>
        </row>
        <row r="11075">
          <cell r="A11075" t="str">
            <v>Data Analyst</v>
          </cell>
          <cell r="F11075" t="b">
            <v>0</v>
          </cell>
        </row>
        <row r="11076">
          <cell r="A11076" t="str">
            <v>Data Analyst</v>
          </cell>
          <cell r="F11076" t="b">
            <v>0</v>
          </cell>
          <cell r="M11076">
            <v>185000</v>
          </cell>
        </row>
        <row r="11077">
          <cell r="A11077" t="str">
            <v>Data Analyst</v>
          </cell>
          <cell r="F11077" t="b">
            <v>0</v>
          </cell>
          <cell r="M11077">
            <v>77017.5</v>
          </cell>
        </row>
        <row r="11078">
          <cell r="A11078" t="str">
            <v>Data Engineer</v>
          </cell>
          <cell r="F11078" t="b">
            <v>0</v>
          </cell>
        </row>
        <row r="11079">
          <cell r="A11079" t="str">
            <v>Data Scientist</v>
          </cell>
          <cell r="F11079" t="b">
            <v>0</v>
          </cell>
          <cell r="M11079">
            <v>56700</v>
          </cell>
        </row>
        <row r="11080">
          <cell r="A11080" t="str">
            <v>Data Scientist</v>
          </cell>
          <cell r="F11080" t="b">
            <v>0</v>
          </cell>
        </row>
        <row r="11081">
          <cell r="A11081" t="str">
            <v>Senior Data Engineer</v>
          </cell>
          <cell r="F11081" t="b">
            <v>0</v>
          </cell>
          <cell r="M11081">
            <v>175000</v>
          </cell>
        </row>
        <row r="11082">
          <cell r="A11082" t="str">
            <v>Data Engineer</v>
          </cell>
          <cell r="F11082" t="b">
            <v>1</v>
          </cell>
          <cell r="M11082">
            <v>130000</v>
          </cell>
        </row>
        <row r="11083">
          <cell r="A11083" t="str">
            <v>Data Analyst</v>
          </cell>
          <cell r="F11083" t="b">
            <v>0</v>
          </cell>
        </row>
        <row r="11084">
          <cell r="A11084" t="str">
            <v>Data Analyst</v>
          </cell>
          <cell r="F11084" t="b">
            <v>0</v>
          </cell>
          <cell r="M11084">
            <v>60000</v>
          </cell>
        </row>
        <row r="11085">
          <cell r="A11085" t="str">
            <v>Data Engineer</v>
          </cell>
          <cell r="F11085" t="b">
            <v>1</v>
          </cell>
          <cell r="M11085">
            <v>251000</v>
          </cell>
        </row>
        <row r="11086">
          <cell r="A11086" t="str">
            <v>Data Engineer</v>
          </cell>
          <cell r="F11086" t="b">
            <v>1</v>
          </cell>
          <cell r="M11086">
            <v>132500</v>
          </cell>
        </row>
        <row r="11087">
          <cell r="A11087" t="str">
            <v>Data Engineer</v>
          </cell>
          <cell r="F11087" t="b">
            <v>0</v>
          </cell>
          <cell r="M11087">
            <v>112500</v>
          </cell>
        </row>
        <row r="11088">
          <cell r="A11088" t="str">
            <v>Data Scientist</v>
          </cell>
          <cell r="F11088" t="b">
            <v>0</v>
          </cell>
          <cell r="M11088">
            <v>95303.5</v>
          </cell>
        </row>
        <row r="11089">
          <cell r="A11089" t="str">
            <v>Business Analyst</v>
          </cell>
          <cell r="F11089" t="b">
            <v>0</v>
          </cell>
          <cell r="M11089">
            <v>147500</v>
          </cell>
        </row>
        <row r="11090">
          <cell r="A11090" t="str">
            <v>Senior Data Analyst</v>
          </cell>
          <cell r="F11090" t="b">
            <v>0</v>
          </cell>
          <cell r="M11090">
            <v>240000</v>
          </cell>
        </row>
        <row r="11091">
          <cell r="A11091" t="str">
            <v>Data Analyst</v>
          </cell>
          <cell r="F11091" t="b">
            <v>0</v>
          </cell>
          <cell r="M11091">
            <v>102500</v>
          </cell>
        </row>
        <row r="11092">
          <cell r="A11092" t="str">
            <v>Machine Learning Engineer</v>
          </cell>
          <cell r="F11092" t="b">
            <v>0</v>
          </cell>
          <cell r="M11092">
            <v>80850</v>
          </cell>
        </row>
        <row r="11093">
          <cell r="A11093" t="str">
            <v>Senior Data Analyst</v>
          </cell>
          <cell r="F11093" t="b">
            <v>0</v>
          </cell>
          <cell r="M11093">
            <v>117500</v>
          </cell>
        </row>
        <row r="11094">
          <cell r="A11094" t="str">
            <v>Senior Data Scientist</v>
          </cell>
          <cell r="F11094" t="b">
            <v>0</v>
          </cell>
          <cell r="M11094">
            <v>145500</v>
          </cell>
        </row>
        <row r="11095">
          <cell r="A11095" t="str">
            <v>Data Engineer</v>
          </cell>
          <cell r="F11095" t="b">
            <v>0</v>
          </cell>
          <cell r="M11095">
            <v>125000</v>
          </cell>
        </row>
        <row r="11096">
          <cell r="A11096" t="str">
            <v>Senior Data Analyst</v>
          </cell>
          <cell r="F11096" t="b">
            <v>1</v>
          </cell>
        </row>
        <row r="11097">
          <cell r="A11097" t="str">
            <v>Data Analyst</v>
          </cell>
          <cell r="F11097" t="b">
            <v>0</v>
          </cell>
          <cell r="M11097">
            <v>111175</v>
          </cell>
        </row>
        <row r="11098">
          <cell r="A11098" t="str">
            <v>Data Analyst</v>
          </cell>
          <cell r="F11098" t="b">
            <v>0</v>
          </cell>
        </row>
        <row r="11099">
          <cell r="A11099" t="str">
            <v>Data Scientist</v>
          </cell>
          <cell r="F11099" t="b">
            <v>0</v>
          </cell>
          <cell r="M11099">
            <v>145000</v>
          </cell>
        </row>
        <row r="11100">
          <cell r="A11100" t="str">
            <v>Data Engineer</v>
          </cell>
          <cell r="F11100" t="b">
            <v>0</v>
          </cell>
          <cell r="M11100">
            <v>147500</v>
          </cell>
        </row>
        <row r="11101">
          <cell r="A11101" t="str">
            <v>Data Analyst</v>
          </cell>
          <cell r="F11101" t="b">
            <v>0</v>
          </cell>
          <cell r="M11101">
            <v>100000</v>
          </cell>
        </row>
        <row r="11102">
          <cell r="A11102" t="str">
            <v>Data Engineer</v>
          </cell>
          <cell r="F11102" t="b">
            <v>0</v>
          </cell>
          <cell r="M11102">
            <v>180000</v>
          </cell>
        </row>
        <row r="11103">
          <cell r="A11103" t="str">
            <v>Data Engineer</v>
          </cell>
          <cell r="F11103" t="b">
            <v>1</v>
          </cell>
        </row>
        <row r="11104">
          <cell r="A11104" t="str">
            <v>Data Scientist</v>
          </cell>
          <cell r="F11104" t="b">
            <v>0</v>
          </cell>
        </row>
        <row r="11105">
          <cell r="A11105" t="str">
            <v>Data Analyst</v>
          </cell>
          <cell r="F11105" t="b">
            <v>0</v>
          </cell>
          <cell r="M11105">
            <v>72900</v>
          </cell>
        </row>
        <row r="11106">
          <cell r="A11106" t="str">
            <v>Senior Data Engineer</v>
          </cell>
          <cell r="F11106" t="b">
            <v>0</v>
          </cell>
          <cell r="M11106">
            <v>173500</v>
          </cell>
        </row>
        <row r="11107">
          <cell r="A11107" t="str">
            <v>Data Engineer</v>
          </cell>
          <cell r="F11107" t="b">
            <v>0</v>
          </cell>
          <cell r="M11107">
            <v>174720</v>
          </cell>
        </row>
        <row r="11108">
          <cell r="A11108" t="str">
            <v>Data Analyst</v>
          </cell>
          <cell r="F11108" t="b">
            <v>1</v>
          </cell>
          <cell r="M11108">
            <v>47500</v>
          </cell>
        </row>
        <row r="11109">
          <cell r="A11109" t="str">
            <v>Data Analyst</v>
          </cell>
          <cell r="F11109" t="b">
            <v>0</v>
          </cell>
          <cell r="M11109">
            <v>57500</v>
          </cell>
        </row>
        <row r="11110">
          <cell r="A11110" t="str">
            <v>Senior Data Engineer</v>
          </cell>
          <cell r="F11110" t="b">
            <v>0</v>
          </cell>
          <cell r="M11110">
            <v>155500</v>
          </cell>
        </row>
        <row r="11111">
          <cell r="A11111" t="str">
            <v>Data Engineer</v>
          </cell>
          <cell r="F11111" t="b">
            <v>0</v>
          </cell>
          <cell r="M11111">
            <v>85000</v>
          </cell>
        </row>
        <row r="11112">
          <cell r="A11112" t="str">
            <v>Data Scientist</v>
          </cell>
          <cell r="F11112" t="b">
            <v>0</v>
          </cell>
          <cell r="M11112">
            <v>100000</v>
          </cell>
        </row>
        <row r="11113">
          <cell r="A11113" t="str">
            <v>Data Scientist</v>
          </cell>
          <cell r="F11113" t="b">
            <v>0</v>
          </cell>
          <cell r="M11113">
            <v>115000</v>
          </cell>
        </row>
        <row r="11114">
          <cell r="A11114" t="str">
            <v>Data Analyst</v>
          </cell>
          <cell r="F11114" t="b">
            <v>0</v>
          </cell>
          <cell r="M11114">
            <v>72500</v>
          </cell>
        </row>
        <row r="11115">
          <cell r="A11115" t="str">
            <v>Data Engineer</v>
          </cell>
          <cell r="F11115" t="b">
            <v>0</v>
          </cell>
          <cell r="M11115">
            <v>70000</v>
          </cell>
        </row>
        <row r="11116">
          <cell r="A11116" t="str">
            <v>Senior Data Engineer</v>
          </cell>
          <cell r="F11116" t="b">
            <v>1</v>
          </cell>
        </row>
        <row r="11117">
          <cell r="A11117" t="str">
            <v>Data Engineer</v>
          </cell>
          <cell r="F11117" t="b">
            <v>1</v>
          </cell>
          <cell r="M11117">
            <v>150000</v>
          </cell>
        </row>
        <row r="11118">
          <cell r="A11118" t="str">
            <v>Data Analyst</v>
          </cell>
          <cell r="F11118" t="b">
            <v>0</v>
          </cell>
          <cell r="M11118">
            <v>115000</v>
          </cell>
        </row>
        <row r="11119">
          <cell r="A11119" t="str">
            <v>Data Scientist</v>
          </cell>
          <cell r="F11119" t="b">
            <v>1</v>
          </cell>
          <cell r="M11119">
            <v>90200</v>
          </cell>
        </row>
        <row r="11120">
          <cell r="A11120" t="str">
            <v>Data Scientist</v>
          </cell>
          <cell r="F11120" t="b">
            <v>1</v>
          </cell>
        </row>
        <row r="11121">
          <cell r="A11121" t="str">
            <v>Software Engineer</v>
          </cell>
          <cell r="F11121" t="b">
            <v>0</v>
          </cell>
          <cell r="M11121">
            <v>56700</v>
          </cell>
        </row>
        <row r="11122">
          <cell r="A11122" t="str">
            <v>Data Analyst</v>
          </cell>
          <cell r="F11122" t="b">
            <v>0</v>
          </cell>
          <cell r="M11122">
            <v>55000</v>
          </cell>
        </row>
        <row r="11123">
          <cell r="A11123" t="str">
            <v>Business Analyst</v>
          </cell>
          <cell r="F11123" t="b">
            <v>0</v>
          </cell>
        </row>
        <row r="11124">
          <cell r="A11124" t="str">
            <v>Data Analyst</v>
          </cell>
          <cell r="F11124" t="b">
            <v>0</v>
          </cell>
        </row>
        <row r="11125">
          <cell r="A11125" t="str">
            <v>Senior Data Engineer</v>
          </cell>
          <cell r="F11125" t="b">
            <v>0</v>
          </cell>
          <cell r="M11125">
            <v>180000</v>
          </cell>
        </row>
        <row r="11126">
          <cell r="A11126" t="str">
            <v>Data Engineer</v>
          </cell>
          <cell r="F11126" t="b">
            <v>0</v>
          </cell>
          <cell r="M11126">
            <v>83800</v>
          </cell>
        </row>
        <row r="11127">
          <cell r="A11127" t="str">
            <v>Data Scientist</v>
          </cell>
          <cell r="F11127" t="b">
            <v>1</v>
          </cell>
        </row>
        <row r="11128">
          <cell r="A11128" t="str">
            <v>Data Scientist</v>
          </cell>
          <cell r="F11128" t="b">
            <v>0</v>
          </cell>
          <cell r="M11128">
            <v>154000</v>
          </cell>
        </row>
        <row r="11129">
          <cell r="A11129" t="str">
            <v>Senior Data Engineer</v>
          </cell>
          <cell r="F11129" t="b">
            <v>1</v>
          </cell>
          <cell r="M11129">
            <v>187500</v>
          </cell>
        </row>
        <row r="11130">
          <cell r="A11130" t="str">
            <v>Data Scientist</v>
          </cell>
          <cell r="F11130" t="b">
            <v>0</v>
          </cell>
          <cell r="M11130">
            <v>105000</v>
          </cell>
        </row>
        <row r="11131">
          <cell r="A11131" t="str">
            <v>Data Analyst</v>
          </cell>
          <cell r="F11131" t="b">
            <v>0</v>
          </cell>
          <cell r="M11131">
            <v>90000</v>
          </cell>
        </row>
        <row r="11132">
          <cell r="A11132" t="str">
            <v>Data Scientist</v>
          </cell>
          <cell r="F11132" t="b">
            <v>0</v>
          </cell>
          <cell r="M11132">
            <v>109500</v>
          </cell>
        </row>
        <row r="11133">
          <cell r="A11133" t="str">
            <v>Data Analyst</v>
          </cell>
          <cell r="F11133" t="b">
            <v>0</v>
          </cell>
        </row>
        <row r="11134">
          <cell r="A11134" t="str">
            <v>Data Scientist</v>
          </cell>
          <cell r="F11134" t="b">
            <v>0</v>
          </cell>
          <cell r="M11134">
            <v>72000</v>
          </cell>
        </row>
        <row r="11135">
          <cell r="A11135" t="str">
            <v>Data Engineer</v>
          </cell>
          <cell r="F11135" t="b">
            <v>1</v>
          </cell>
          <cell r="M11135">
            <v>115150</v>
          </cell>
        </row>
        <row r="11136">
          <cell r="A11136" t="str">
            <v>Data Scientist</v>
          </cell>
          <cell r="F11136" t="b">
            <v>0</v>
          </cell>
          <cell r="M11136">
            <v>190000</v>
          </cell>
        </row>
        <row r="11137">
          <cell r="A11137" t="str">
            <v>Senior Data Scientist</v>
          </cell>
          <cell r="F11137" t="b">
            <v>0</v>
          </cell>
          <cell r="M11137">
            <v>79200</v>
          </cell>
        </row>
        <row r="11138">
          <cell r="A11138" t="str">
            <v>Data Engineer</v>
          </cell>
          <cell r="F11138" t="b">
            <v>1</v>
          </cell>
          <cell r="M11138">
            <v>109500</v>
          </cell>
        </row>
        <row r="11139">
          <cell r="A11139" t="str">
            <v>Data Engineer</v>
          </cell>
          <cell r="F11139" t="b">
            <v>1</v>
          </cell>
        </row>
        <row r="11140">
          <cell r="A11140" t="str">
            <v>Data Analyst</v>
          </cell>
          <cell r="F11140" t="b">
            <v>0</v>
          </cell>
          <cell r="M11140">
            <v>53014</v>
          </cell>
        </row>
        <row r="11141">
          <cell r="A11141" t="str">
            <v>Data Engineer</v>
          </cell>
          <cell r="F11141" t="b">
            <v>0</v>
          </cell>
          <cell r="M11141">
            <v>52500</v>
          </cell>
        </row>
        <row r="11142">
          <cell r="A11142" t="str">
            <v>Senior Data Engineer</v>
          </cell>
          <cell r="F11142" t="b">
            <v>1</v>
          </cell>
          <cell r="M11142">
            <v>190000</v>
          </cell>
        </row>
        <row r="11143">
          <cell r="A11143" t="str">
            <v>Data Scientist</v>
          </cell>
          <cell r="F11143" t="b">
            <v>0</v>
          </cell>
          <cell r="M11143">
            <v>133500</v>
          </cell>
        </row>
        <row r="11144">
          <cell r="A11144" t="str">
            <v>Data Scientist</v>
          </cell>
          <cell r="F11144" t="b">
            <v>0</v>
          </cell>
          <cell r="M11144">
            <v>70000</v>
          </cell>
        </row>
        <row r="11145">
          <cell r="A11145" t="str">
            <v>Software Engineer</v>
          </cell>
          <cell r="F11145" t="b">
            <v>0</v>
          </cell>
          <cell r="M11145">
            <v>105300</v>
          </cell>
        </row>
        <row r="11146">
          <cell r="A11146" t="str">
            <v>Data Scientist</v>
          </cell>
          <cell r="F11146" t="b">
            <v>0</v>
          </cell>
        </row>
        <row r="11147">
          <cell r="A11147" t="str">
            <v>Data Engineer</v>
          </cell>
          <cell r="F11147" t="b">
            <v>0</v>
          </cell>
          <cell r="M11147">
            <v>175000</v>
          </cell>
        </row>
        <row r="11148">
          <cell r="A11148" t="str">
            <v>Data Analyst</v>
          </cell>
          <cell r="F11148" t="b">
            <v>0</v>
          </cell>
          <cell r="M11148">
            <v>149508.5</v>
          </cell>
        </row>
        <row r="11149">
          <cell r="A11149" t="str">
            <v>Data Engineer</v>
          </cell>
          <cell r="F11149" t="b">
            <v>0</v>
          </cell>
          <cell r="M11149">
            <v>115000</v>
          </cell>
        </row>
        <row r="11150">
          <cell r="A11150" t="str">
            <v>Data Engineer</v>
          </cell>
          <cell r="F11150" t="b">
            <v>1</v>
          </cell>
          <cell r="M11150">
            <v>132500</v>
          </cell>
        </row>
        <row r="11151">
          <cell r="A11151" t="str">
            <v>Business Analyst</v>
          </cell>
          <cell r="F11151" t="b">
            <v>0</v>
          </cell>
        </row>
        <row r="11152">
          <cell r="A11152" t="str">
            <v>Data Analyst</v>
          </cell>
          <cell r="F11152" t="b">
            <v>0</v>
          </cell>
        </row>
        <row r="11153">
          <cell r="A11153" t="str">
            <v>Data Engineer</v>
          </cell>
          <cell r="F11153" t="b">
            <v>0</v>
          </cell>
          <cell r="M11153">
            <v>110000</v>
          </cell>
        </row>
        <row r="11154">
          <cell r="A11154" t="str">
            <v>Senior Data Analyst</v>
          </cell>
          <cell r="F11154" t="b">
            <v>1</v>
          </cell>
          <cell r="M11154">
            <v>106800</v>
          </cell>
        </row>
        <row r="11155">
          <cell r="A11155" t="str">
            <v>Data Analyst</v>
          </cell>
          <cell r="F11155" t="b">
            <v>0</v>
          </cell>
        </row>
        <row r="11156">
          <cell r="A11156" t="str">
            <v>Machine Learning Engineer</v>
          </cell>
          <cell r="F11156" t="b">
            <v>0</v>
          </cell>
          <cell r="M11156">
            <v>135000</v>
          </cell>
        </row>
        <row r="11157">
          <cell r="A11157" t="str">
            <v>Machine Learning Engineer</v>
          </cell>
          <cell r="F11157" t="b">
            <v>0</v>
          </cell>
          <cell r="M11157">
            <v>64800</v>
          </cell>
        </row>
        <row r="11158">
          <cell r="A11158" t="str">
            <v>Data Engineer</v>
          </cell>
          <cell r="F11158" t="b">
            <v>0</v>
          </cell>
          <cell r="M11158">
            <v>110000</v>
          </cell>
        </row>
        <row r="11159">
          <cell r="A11159" t="str">
            <v>Data Analyst</v>
          </cell>
          <cell r="F11159" t="b">
            <v>0</v>
          </cell>
          <cell r="M11159">
            <v>100000</v>
          </cell>
        </row>
        <row r="11160">
          <cell r="A11160" t="str">
            <v>Data Engineer</v>
          </cell>
          <cell r="F11160" t="b">
            <v>0</v>
          </cell>
          <cell r="M11160">
            <v>180000</v>
          </cell>
        </row>
        <row r="11161">
          <cell r="A11161" t="str">
            <v>Senior Data Analyst</v>
          </cell>
          <cell r="F11161" t="b">
            <v>0</v>
          </cell>
          <cell r="M11161">
            <v>98500</v>
          </cell>
        </row>
        <row r="11162">
          <cell r="A11162" t="str">
            <v>Data Analyst</v>
          </cell>
          <cell r="F11162" t="b">
            <v>0</v>
          </cell>
          <cell r="M11162">
            <v>57000</v>
          </cell>
        </row>
        <row r="11163">
          <cell r="A11163" t="str">
            <v>Data Analyst</v>
          </cell>
          <cell r="F11163" t="b">
            <v>0</v>
          </cell>
          <cell r="M11163">
            <v>120000</v>
          </cell>
        </row>
        <row r="11164">
          <cell r="A11164" t="str">
            <v>Data Engineer</v>
          </cell>
          <cell r="F11164" t="b">
            <v>0</v>
          </cell>
          <cell r="M11164">
            <v>150000</v>
          </cell>
        </row>
        <row r="11165">
          <cell r="A11165" t="str">
            <v>Data Engineer</v>
          </cell>
          <cell r="F11165" t="b">
            <v>0</v>
          </cell>
          <cell r="M11165">
            <v>150000</v>
          </cell>
        </row>
        <row r="11166">
          <cell r="A11166" t="str">
            <v>Senior Data Scientist</v>
          </cell>
          <cell r="F11166" t="b">
            <v>0</v>
          </cell>
          <cell r="M11166">
            <v>175000</v>
          </cell>
        </row>
        <row r="11167">
          <cell r="A11167" t="str">
            <v>Data Analyst</v>
          </cell>
          <cell r="F11167" t="b">
            <v>0</v>
          </cell>
          <cell r="M11167">
            <v>90000</v>
          </cell>
        </row>
        <row r="11168">
          <cell r="A11168" t="str">
            <v>Data Analyst</v>
          </cell>
          <cell r="F11168" t="b">
            <v>0</v>
          </cell>
          <cell r="M11168">
            <v>60000</v>
          </cell>
        </row>
        <row r="11169">
          <cell r="A11169" t="str">
            <v>Data Scientist</v>
          </cell>
          <cell r="F11169" t="b">
            <v>0</v>
          </cell>
          <cell r="M11169">
            <v>80000</v>
          </cell>
        </row>
        <row r="11170">
          <cell r="A11170" t="str">
            <v>Data Scientist</v>
          </cell>
          <cell r="F11170" t="b">
            <v>0</v>
          </cell>
          <cell r="M11170">
            <v>92500</v>
          </cell>
        </row>
        <row r="11171">
          <cell r="A11171" t="str">
            <v>Data Scientist</v>
          </cell>
          <cell r="F11171" t="b">
            <v>0</v>
          </cell>
        </row>
        <row r="11172">
          <cell r="A11172" t="str">
            <v>Data Analyst</v>
          </cell>
          <cell r="F11172" t="b">
            <v>0</v>
          </cell>
        </row>
        <row r="11173">
          <cell r="A11173" t="str">
            <v>Data Scientist</v>
          </cell>
          <cell r="F11173" t="b">
            <v>0</v>
          </cell>
          <cell r="M11173">
            <v>190000</v>
          </cell>
        </row>
        <row r="11174">
          <cell r="A11174" t="str">
            <v>Software Engineer</v>
          </cell>
          <cell r="F11174" t="b">
            <v>0</v>
          </cell>
          <cell r="M11174">
            <v>130500</v>
          </cell>
        </row>
        <row r="11175">
          <cell r="A11175" t="str">
            <v>Data Analyst</v>
          </cell>
          <cell r="F11175" t="b">
            <v>0</v>
          </cell>
        </row>
        <row r="11176">
          <cell r="A11176" t="str">
            <v>Data Analyst</v>
          </cell>
          <cell r="F11176" t="b">
            <v>0</v>
          </cell>
          <cell r="M11176">
            <v>56000</v>
          </cell>
        </row>
        <row r="11177">
          <cell r="A11177" t="str">
            <v>Data Engineer</v>
          </cell>
          <cell r="F11177" t="b">
            <v>0</v>
          </cell>
          <cell r="M11177">
            <v>137500</v>
          </cell>
        </row>
        <row r="11178">
          <cell r="A11178" t="str">
            <v>Data Analyst</v>
          </cell>
          <cell r="F11178" t="b">
            <v>0</v>
          </cell>
          <cell r="M11178">
            <v>45000</v>
          </cell>
        </row>
        <row r="11179">
          <cell r="A11179" t="str">
            <v>Data Engineer</v>
          </cell>
          <cell r="F11179" t="b">
            <v>0</v>
          </cell>
          <cell r="M11179">
            <v>89100</v>
          </cell>
        </row>
        <row r="11180">
          <cell r="A11180" t="str">
            <v>Data Analyst</v>
          </cell>
          <cell r="F11180" t="b">
            <v>0</v>
          </cell>
          <cell r="M11180">
            <v>55000</v>
          </cell>
        </row>
        <row r="11181">
          <cell r="A11181" t="str">
            <v>Data Engineer</v>
          </cell>
          <cell r="F11181" t="b">
            <v>0</v>
          </cell>
        </row>
        <row r="11182">
          <cell r="A11182" t="str">
            <v>Senior Data Scientist</v>
          </cell>
          <cell r="F11182" t="b">
            <v>0</v>
          </cell>
          <cell r="M11182">
            <v>170575</v>
          </cell>
        </row>
        <row r="11183">
          <cell r="A11183" t="str">
            <v>Data Scientist</v>
          </cell>
          <cell r="F11183" t="b">
            <v>0</v>
          </cell>
          <cell r="M11183">
            <v>242500</v>
          </cell>
        </row>
        <row r="11184">
          <cell r="A11184" t="str">
            <v>Machine Learning Engineer</v>
          </cell>
          <cell r="F11184" t="b">
            <v>1</v>
          </cell>
        </row>
        <row r="11185">
          <cell r="A11185" t="str">
            <v>Data Analyst</v>
          </cell>
          <cell r="F11185" t="b">
            <v>0</v>
          </cell>
          <cell r="M11185">
            <v>127500</v>
          </cell>
        </row>
        <row r="11186">
          <cell r="A11186" t="str">
            <v>Senior Data Scientist</v>
          </cell>
          <cell r="F11186" t="b">
            <v>0</v>
          </cell>
          <cell r="M11186">
            <v>375000</v>
          </cell>
        </row>
        <row r="11187">
          <cell r="A11187" t="str">
            <v>Data Scientist</v>
          </cell>
          <cell r="F11187" t="b">
            <v>0</v>
          </cell>
        </row>
        <row r="11188">
          <cell r="A11188" t="str">
            <v>Data Analyst</v>
          </cell>
          <cell r="F11188" t="b">
            <v>0</v>
          </cell>
          <cell r="M11188">
            <v>90000</v>
          </cell>
        </row>
        <row r="11189">
          <cell r="A11189" t="str">
            <v>Data Analyst</v>
          </cell>
          <cell r="F11189" t="b">
            <v>1</v>
          </cell>
        </row>
        <row r="11190">
          <cell r="A11190" t="str">
            <v>Data Analyst</v>
          </cell>
          <cell r="F11190" t="b">
            <v>0</v>
          </cell>
          <cell r="M11190">
            <v>109430</v>
          </cell>
        </row>
        <row r="11191">
          <cell r="A11191" t="str">
            <v>Data Analyst</v>
          </cell>
          <cell r="F11191" t="b">
            <v>0</v>
          </cell>
          <cell r="M11191">
            <v>56700</v>
          </cell>
        </row>
        <row r="11192">
          <cell r="A11192" t="str">
            <v>Data Analyst</v>
          </cell>
          <cell r="F11192" t="b">
            <v>0</v>
          </cell>
        </row>
        <row r="11193">
          <cell r="A11193" t="str">
            <v>Data Engineer</v>
          </cell>
          <cell r="F11193" t="b">
            <v>0</v>
          </cell>
          <cell r="M11193">
            <v>120000</v>
          </cell>
        </row>
        <row r="11194">
          <cell r="A11194" t="str">
            <v>Senior Data Analyst</v>
          </cell>
          <cell r="F11194" t="b">
            <v>0</v>
          </cell>
          <cell r="M11194">
            <v>122500</v>
          </cell>
        </row>
        <row r="11195">
          <cell r="A11195" t="str">
            <v>Data Analyst</v>
          </cell>
          <cell r="F11195" t="b">
            <v>0</v>
          </cell>
        </row>
        <row r="11196">
          <cell r="A11196" t="str">
            <v>Data Engineer</v>
          </cell>
          <cell r="F11196" t="b">
            <v>0</v>
          </cell>
          <cell r="M11196">
            <v>140000</v>
          </cell>
        </row>
        <row r="11197">
          <cell r="A11197" t="str">
            <v>Senior Data Scientist</v>
          </cell>
          <cell r="F11197" t="b">
            <v>0</v>
          </cell>
          <cell r="M11197">
            <v>152650</v>
          </cell>
        </row>
        <row r="11198">
          <cell r="A11198" t="str">
            <v>Data Analyst</v>
          </cell>
          <cell r="F11198" t="b">
            <v>0</v>
          </cell>
        </row>
        <row r="11199">
          <cell r="A11199" t="str">
            <v>Data Analyst</v>
          </cell>
          <cell r="F11199" t="b">
            <v>1</v>
          </cell>
          <cell r="M11199">
            <v>65000</v>
          </cell>
        </row>
        <row r="11200">
          <cell r="A11200" t="str">
            <v>Data Analyst</v>
          </cell>
          <cell r="F11200" t="b">
            <v>0</v>
          </cell>
          <cell r="M11200">
            <v>80000</v>
          </cell>
        </row>
        <row r="11201">
          <cell r="A11201" t="str">
            <v>Data Scientist</v>
          </cell>
          <cell r="F11201" t="b">
            <v>0</v>
          </cell>
        </row>
        <row r="11202">
          <cell r="A11202" t="str">
            <v>Data Scientist</v>
          </cell>
          <cell r="F11202" t="b">
            <v>0</v>
          </cell>
        </row>
        <row r="11203">
          <cell r="A11203" t="str">
            <v>Business Analyst</v>
          </cell>
          <cell r="F11203" t="b">
            <v>1</v>
          </cell>
          <cell r="M11203">
            <v>82500</v>
          </cell>
        </row>
        <row r="11204">
          <cell r="A11204" t="str">
            <v>Data Engineer</v>
          </cell>
          <cell r="F11204" t="b">
            <v>0</v>
          </cell>
          <cell r="M11204">
            <v>145000</v>
          </cell>
        </row>
        <row r="11205">
          <cell r="A11205" t="str">
            <v>Data Engineer</v>
          </cell>
          <cell r="F11205" t="b">
            <v>1</v>
          </cell>
          <cell r="M11205">
            <v>185000</v>
          </cell>
        </row>
        <row r="11206">
          <cell r="A11206" t="str">
            <v>Data Scientist</v>
          </cell>
          <cell r="F11206" t="b">
            <v>0</v>
          </cell>
          <cell r="M11206">
            <v>192500</v>
          </cell>
        </row>
        <row r="11207">
          <cell r="A11207" t="str">
            <v>Data Analyst</v>
          </cell>
          <cell r="F11207" t="b">
            <v>0</v>
          </cell>
          <cell r="M11207">
            <v>82500</v>
          </cell>
        </row>
        <row r="11208">
          <cell r="A11208" t="str">
            <v>Data Analyst</v>
          </cell>
          <cell r="F11208" t="b">
            <v>0</v>
          </cell>
        </row>
        <row r="11209">
          <cell r="A11209" t="str">
            <v>Business Analyst</v>
          </cell>
          <cell r="F11209" t="b">
            <v>0</v>
          </cell>
        </row>
        <row r="11210">
          <cell r="A11210" t="str">
            <v>Data Scientist</v>
          </cell>
          <cell r="F11210" t="b">
            <v>1</v>
          </cell>
        </row>
        <row r="11211">
          <cell r="A11211" t="str">
            <v>Data Scientist</v>
          </cell>
          <cell r="F11211" t="b">
            <v>1</v>
          </cell>
          <cell r="M11211">
            <v>175000</v>
          </cell>
        </row>
        <row r="11212">
          <cell r="A11212" t="str">
            <v>Data Engineer</v>
          </cell>
          <cell r="F11212" t="b">
            <v>1</v>
          </cell>
          <cell r="M11212">
            <v>140000</v>
          </cell>
        </row>
        <row r="11213">
          <cell r="A11213" t="str">
            <v>Data Engineer</v>
          </cell>
          <cell r="F11213" t="b">
            <v>0</v>
          </cell>
          <cell r="M11213">
            <v>147500</v>
          </cell>
        </row>
        <row r="11214">
          <cell r="A11214" t="str">
            <v>Data Scientist</v>
          </cell>
          <cell r="F11214" t="b">
            <v>0</v>
          </cell>
          <cell r="M11214">
            <v>86000</v>
          </cell>
        </row>
        <row r="11215">
          <cell r="A11215" t="str">
            <v>Data Analyst</v>
          </cell>
          <cell r="F11215" t="b">
            <v>0</v>
          </cell>
        </row>
        <row r="11216">
          <cell r="A11216" t="str">
            <v>Data Engineer</v>
          </cell>
          <cell r="F11216" t="b">
            <v>0</v>
          </cell>
          <cell r="M11216">
            <v>100000</v>
          </cell>
        </row>
        <row r="11217">
          <cell r="A11217" t="str">
            <v>Data Engineer</v>
          </cell>
          <cell r="F11217" t="b">
            <v>1</v>
          </cell>
          <cell r="M11217">
            <v>155000</v>
          </cell>
        </row>
        <row r="11218">
          <cell r="A11218" t="str">
            <v>Data Analyst</v>
          </cell>
          <cell r="F11218" t="b">
            <v>0</v>
          </cell>
        </row>
        <row r="11219">
          <cell r="A11219" t="str">
            <v>Data Scientist</v>
          </cell>
          <cell r="F11219" t="b">
            <v>0</v>
          </cell>
          <cell r="M11219">
            <v>147500</v>
          </cell>
        </row>
        <row r="11220">
          <cell r="A11220" t="str">
            <v>Data Engineer</v>
          </cell>
          <cell r="F11220" t="b">
            <v>0</v>
          </cell>
          <cell r="M11220">
            <v>156500</v>
          </cell>
        </row>
        <row r="11221">
          <cell r="A11221" t="str">
            <v>Senior Data Scientist</v>
          </cell>
          <cell r="F11221" t="b">
            <v>0</v>
          </cell>
          <cell r="M11221">
            <v>154000</v>
          </cell>
        </row>
        <row r="11222">
          <cell r="A11222" t="str">
            <v>Data Engineer</v>
          </cell>
          <cell r="F11222" t="b">
            <v>0</v>
          </cell>
          <cell r="M11222">
            <v>80000</v>
          </cell>
        </row>
        <row r="11223">
          <cell r="A11223" t="str">
            <v>Data Scientist</v>
          </cell>
          <cell r="F11223" t="b">
            <v>1</v>
          </cell>
          <cell r="M11223">
            <v>140000</v>
          </cell>
        </row>
        <row r="11224">
          <cell r="A11224" t="str">
            <v>Data Engineer</v>
          </cell>
          <cell r="F11224" t="b">
            <v>1</v>
          </cell>
        </row>
        <row r="11225">
          <cell r="A11225" t="str">
            <v>Data Engineer</v>
          </cell>
          <cell r="F11225" t="b">
            <v>0</v>
          </cell>
          <cell r="M11225">
            <v>56700</v>
          </cell>
        </row>
        <row r="11226">
          <cell r="A11226" t="str">
            <v>Data Scientist</v>
          </cell>
          <cell r="F11226" t="b">
            <v>0</v>
          </cell>
          <cell r="M11226">
            <v>90000</v>
          </cell>
        </row>
        <row r="11227">
          <cell r="A11227" t="str">
            <v>Data Scientist</v>
          </cell>
          <cell r="F11227" t="b">
            <v>1</v>
          </cell>
        </row>
        <row r="11228">
          <cell r="A11228" t="str">
            <v>Data Scientist</v>
          </cell>
          <cell r="F11228" t="b">
            <v>1</v>
          </cell>
        </row>
        <row r="11229">
          <cell r="A11229" t="str">
            <v>Data Analyst</v>
          </cell>
          <cell r="F11229" t="b">
            <v>1</v>
          </cell>
        </row>
        <row r="11230">
          <cell r="A11230" t="str">
            <v>Senior Data Engineer</v>
          </cell>
          <cell r="F11230" t="b">
            <v>0</v>
          </cell>
          <cell r="M11230">
            <v>147500</v>
          </cell>
        </row>
        <row r="11231">
          <cell r="A11231" t="str">
            <v>Senior Data Scientist</v>
          </cell>
          <cell r="F11231" t="b">
            <v>0</v>
          </cell>
          <cell r="M11231">
            <v>125000</v>
          </cell>
        </row>
        <row r="11232">
          <cell r="A11232" t="str">
            <v>Senior Data Engineer</v>
          </cell>
          <cell r="F11232" t="b">
            <v>1</v>
          </cell>
          <cell r="M11232">
            <v>155000</v>
          </cell>
        </row>
        <row r="11233">
          <cell r="A11233" t="str">
            <v>Data Analyst</v>
          </cell>
          <cell r="F11233" t="b">
            <v>0</v>
          </cell>
        </row>
        <row r="11234">
          <cell r="A11234" t="str">
            <v>Data Scientist</v>
          </cell>
          <cell r="F11234" t="b">
            <v>0</v>
          </cell>
          <cell r="M11234">
            <v>157500</v>
          </cell>
        </row>
        <row r="11235">
          <cell r="A11235" t="str">
            <v>Senior Data Engineer</v>
          </cell>
          <cell r="F11235" t="b">
            <v>0</v>
          </cell>
          <cell r="M11235">
            <v>128295.0625</v>
          </cell>
        </row>
        <row r="11236">
          <cell r="A11236" t="str">
            <v>Data Scientist</v>
          </cell>
          <cell r="F11236" t="b">
            <v>1</v>
          </cell>
        </row>
        <row r="11237">
          <cell r="A11237" t="str">
            <v>Data Analyst</v>
          </cell>
          <cell r="F11237" t="b">
            <v>0</v>
          </cell>
          <cell r="M11237">
            <v>99150</v>
          </cell>
        </row>
        <row r="11238">
          <cell r="A11238" t="str">
            <v>Data Scientist</v>
          </cell>
          <cell r="F11238" t="b">
            <v>0</v>
          </cell>
          <cell r="M11238">
            <v>147500</v>
          </cell>
        </row>
        <row r="11239">
          <cell r="A11239" t="str">
            <v>Data Scientist</v>
          </cell>
          <cell r="F11239" t="b">
            <v>0</v>
          </cell>
          <cell r="M11239">
            <v>70000</v>
          </cell>
        </row>
        <row r="11240">
          <cell r="A11240" t="str">
            <v>Data Engineer</v>
          </cell>
          <cell r="F11240" t="b">
            <v>0</v>
          </cell>
        </row>
        <row r="11241">
          <cell r="A11241" t="str">
            <v>Data Engineer</v>
          </cell>
          <cell r="F11241" t="b">
            <v>0</v>
          </cell>
          <cell r="M11241">
            <v>73100</v>
          </cell>
        </row>
        <row r="11242">
          <cell r="A11242" t="str">
            <v>Senior Data Scientist</v>
          </cell>
          <cell r="F11242" t="b">
            <v>0</v>
          </cell>
          <cell r="M11242">
            <v>180000</v>
          </cell>
        </row>
        <row r="11243">
          <cell r="A11243" t="str">
            <v>Data Scientist</v>
          </cell>
          <cell r="F11243" t="b">
            <v>0</v>
          </cell>
        </row>
        <row r="11244">
          <cell r="A11244" t="str">
            <v>Data Scientist</v>
          </cell>
          <cell r="F11244" t="b">
            <v>0</v>
          </cell>
          <cell r="M11244">
            <v>239777.5</v>
          </cell>
        </row>
        <row r="11245">
          <cell r="A11245" t="str">
            <v>Data Engineer</v>
          </cell>
          <cell r="F11245" t="b">
            <v>1</v>
          </cell>
        </row>
        <row r="11246">
          <cell r="A11246" t="str">
            <v>Senior Data Engineer</v>
          </cell>
          <cell r="F11246" t="b">
            <v>0</v>
          </cell>
          <cell r="M11246">
            <v>84000</v>
          </cell>
        </row>
        <row r="11247">
          <cell r="A11247" t="str">
            <v>Data Engineer</v>
          </cell>
          <cell r="F11247" t="b">
            <v>0</v>
          </cell>
        </row>
        <row r="11248">
          <cell r="A11248" t="str">
            <v>Data Engineer</v>
          </cell>
          <cell r="F11248" t="b">
            <v>0</v>
          </cell>
          <cell r="M11248">
            <v>137500</v>
          </cell>
        </row>
        <row r="11249">
          <cell r="A11249" t="str">
            <v>Data Scientist</v>
          </cell>
          <cell r="F11249" t="b">
            <v>0</v>
          </cell>
        </row>
        <row r="11250">
          <cell r="A11250" t="str">
            <v>Data Engineer</v>
          </cell>
          <cell r="F11250" t="b">
            <v>1</v>
          </cell>
        </row>
        <row r="11251">
          <cell r="A11251" t="str">
            <v>Data Analyst</v>
          </cell>
          <cell r="F11251" t="b">
            <v>1</v>
          </cell>
          <cell r="M11251">
            <v>65062.3984375</v>
          </cell>
        </row>
        <row r="11252">
          <cell r="A11252" t="str">
            <v>Data Scientist</v>
          </cell>
          <cell r="F11252" t="b">
            <v>0</v>
          </cell>
          <cell r="M11252">
            <v>164000</v>
          </cell>
        </row>
        <row r="11253">
          <cell r="A11253" t="str">
            <v>Data Engineer</v>
          </cell>
          <cell r="F11253" t="b">
            <v>0</v>
          </cell>
          <cell r="M11253">
            <v>148000</v>
          </cell>
        </row>
        <row r="11254">
          <cell r="A11254" t="str">
            <v>Senior Data Engineer</v>
          </cell>
          <cell r="F11254" t="b">
            <v>0</v>
          </cell>
          <cell r="M11254">
            <v>147500</v>
          </cell>
        </row>
        <row r="11255">
          <cell r="A11255" t="str">
            <v>Software Engineer</v>
          </cell>
          <cell r="F11255" t="b">
            <v>0</v>
          </cell>
          <cell r="M11255">
            <v>112500</v>
          </cell>
        </row>
        <row r="11256">
          <cell r="A11256" t="str">
            <v>Data Engineer</v>
          </cell>
          <cell r="F11256" t="b">
            <v>0</v>
          </cell>
        </row>
        <row r="11257">
          <cell r="A11257" t="str">
            <v>Data Scientist</v>
          </cell>
          <cell r="F11257" t="b">
            <v>0</v>
          </cell>
          <cell r="M11257">
            <v>100000</v>
          </cell>
        </row>
        <row r="11258">
          <cell r="A11258" t="str">
            <v>Data Engineer</v>
          </cell>
          <cell r="F11258" t="b">
            <v>0</v>
          </cell>
          <cell r="M11258">
            <v>105000</v>
          </cell>
        </row>
        <row r="11259">
          <cell r="A11259" t="str">
            <v>Data Engineer</v>
          </cell>
          <cell r="F11259" t="b">
            <v>0</v>
          </cell>
          <cell r="M11259">
            <v>150000</v>
          </cell>
        </row>
        <row r="11260">
          <cell r="A11260" t="str">
            <v>Data Scientist</v>
          </cell>
          <cell r="F11260" t="b">
            <v>0</v>
          </cell>
          <cell r="M11260">
            <v>174000</v>
          </cell>
        </row>
        <row r="11261">
          <cell r="A11261" t="str">
            <v>Data Analyst</v>
          </cell>
          <cell r="F11261" t="b">
            <v>0</v>
          </cell>
          <cell r="M11261">
            <v>158950</v>
          </cell>
        </row>
        <row r="11262">
          <cell r="A11262" t="str">
            <v>Data Engineer</v>
          </cell>
          <cell r="F11262" t="b">
            <v>1</v>
          </cell>
        </row>
        <row r="11263">
          <cell r="A11263" t="str">
            <v>Senior Data Engineer</v>
          </cell>
          <cell r="F11263" t="b">
            <v>0</v>
          </cell>
          <cell r="M11263">
            <v>147500</v>
          </cell>
        </row>
        <row r="11264">
          <cell r="A11264" t="str">
            <v>Data Analyst</v>
          </cell>
          <cell r="F11264" t="b">
            <v>1</v>
          </cell>
          <cell r="M11264">
            <v>41000</v>
          </cell>
        </row>
        <row r="11265">
          <cell r="A11265" t="str">
            <v>Data Engineer</v>
          </cell>
          <cell r="F11265" t="b">
            <v>0</v>
          </cell>
          <cell r="M11265">
            <v>108415.5</v>
          </cell>
        </row>
        <row r="11266">
          <cell r="A11266" t="str">
            <v>Data Engineer</v>
          </cell>
          <cell r="F11266" t="b">
            <v>1</v>
          </cell>
        </row>
        <row r="11267">
          <cell r="A11267" t="str">
            <v>Data Engineer</v>
          </cell>
          <cell r="F11267" t="b">
            <v>0</v>
          </cell>
        </row>
        <row r="11268">
          <cell r="A11268" t="str">
            <v>Senior Data Scientist</v>
          </cell>
          <cell r="F11268" t="b">
            <v>0</v>
          </cell>
        </row>
        <row r="11269">
          <cell r="A11269" t="str">
            <v>Data Analyst</v>
          </cell>
          <cell r="F11269" t="b">
            <v>0</v>
          </cell>
          <cell r="M11269">
            <v>90000</v>
          </cell>
        </row>
        <row r="11270">
          <cell r="A11270" t="str">
            <v>Data Engineer</v>
          </cell>
          <cell r="F11270" t="b">
            <v>0</v>
          </cell>
        </row>
        <row r="11271">
          <cell r="A11271" t="str">
            <v>Data Scientist</v>
          </cell>
          <cell r="F11271" t="b">
            <v>1</v>
          </cell>
        </row>
        <row r="11272">
          <cell r="A11272" t="str">
            <v>Business Analyst</v>
          </cell>
          <cell r="F11272" t="b">
            <v>0</v>
          </cell>
          <cell r="M11272">
            <v>100000</v>
          </cell>
        </row>
        <row r="11273">
          <cell r="A11273" t="str">
            <v>Data Analyst</v>
          </cell>
          <cell r="F11273" t="b">
            <v>0</v>
          </cell>
          <cell r="M11273">
            <v>90000</v>
          </cell>
        </row>
        <row r="11274">
          <cell r="A11274" t="str">
            <v>Data Scientist</v>
          </cell>
          <cell r="F11274" t="b">
            <v>0</v>
          </cell>
        </row>
        <row r="11275">
          <cell r="A11275" t="str">
            <v>Cloud Engineer</v>
          </cell>
          <cell r="F11275" t="b">
            <v>0</v>
          </cell>
        </row>
        <row r="11276">
          <cell r="A11276" t="str">
            <v>Data Engineer</v>
          </cell>
          <cell r="F11276" t="b">
            <v>0</v>
          </cell>
          <cell r="M11276">
            <v>152500</v>
          </cell>
        </row>
        <row r="11277">
          <cell r="A11277" t="str">
            <v>Data Analyst</v>
          </cell>
          <cell r="F11277" t="b">
            <v>0</v>
          </cell>
        </row>
        <row r="11278">
          <cell r="A11278" t="str">
            <v>Senior Data Scientist</v>
          </cell>
          <cell r="F11278" t="b">
            <v>0</v>
          </cell>
          <cell r="M11278">
            <v>245000</v>
          </cell>
        </row>
        <row r="11279">
          <cell r="A11279" t="str">
            <v>Senior Data Scientist</v>
          </cell>
          <cell r="F11279" t="b">
            <v>0</v>
          </cell>
          <cell r="M11279">
            <v>150000</v>
          </cell>
        </row>
        <row r="11280">
          <cell r="A11280" t="str">
            <v>Data Analyst</v>
          </cell>
          <cell r="F11280" t="b">
            <v>0</v>
          </cell>
        </row>
        <row r="11281">
          <cell r="A11281" t="str">
            <v>Data Engineer</v>
          </cell>
          <cell r="F11281" t="b">
            <v>0</v>
          </cell>
        </row>
        <row r="11282">
          <cell r="A11282" t="str">
            <v>Data Engineer</v>
          </cell>
          <cell r="F11282" t="b">
            <v>0</v>
          </cell>
          <cell r="M11282">
            <v>230000</v>
          </cell>
        </row>
        <row r="11283">
          <cell r="A11283" t="str">
            <v>Data Scientist</v>
          </cell>
          <cell r="F11283" t="b">
            <v>1</v>
          </cell>
          <cell r="M11283">
            <v>85000</v>
          </cell>
        </row>
        <row r="11284">
          <cell r="A11284" t="str">
            <v>Data Analyst</v>
          </cell>
          <cell r="F11284" t="b">
            <v>0</v>
          </cell>
          <cell r="M11284">
            <v>156500</v>
          </cell>
        </row>
        <row r="11285">
          <cell r="A11285" t="str">
            <v>Data Scientist</v>
          </cell>
          <cell r="F11285" t="b">
            <v>1</v>
          </cell>
        </row>
        <row r="11286">
          <cell r="A11286" t="str">
            <v>Data Scientist</v>
          </cell>
          <cell r="F11286" t="b">
            <v>0</v>
          </cell>
          <cell r="M11286">
            <v>100000</v>
          </cell>
        </row>
        <row r="11287">
          <cell r="A11287" t="str">
            <v>Data Analyst</v>
          </cell>
          <cell r="F11287" t="b">
            <v>0</v>
          </cell>
          <cell r="M11287">
            <v>50000</v>
          </cell>
        </row>
        <row r="11288">
          <cell r="A11288" t="str">
            <v>Data Engineer</v>
          </cell>
          <cell r="F11288" t="b">
            <v>0</v>
          </cell>
          <cell r="M11288">
            <v>140000</v>
          </cell>
        </row>
        <row r="11289">
          <cell r="A11289" t="str">
            <v>Senior Data Analyst</v>
          </cell>
          <cell r="F11289" t="b">
            <v>0</v>
          </cell>
          <cell r="M11289">
            <v>100500</v>
          </cell>
        </row>
        <row r="11290">
          <cell r="A11290" t="str">
            <v>Senior Data Engineer</v>
          </cell>
          <cell r="F11290" t="b">
            <v>1</v>
          </cell>
          <cell r="M11290">
            <v>224000</v>
          </cell>
        </row>
        <row r="11291">
          <cell r="A11291" t="str">
            <v>Senior Data Scientist</v>
          </cell>
          <cell r="F11291" t="b">
            <v>0</v>
          </cell>
          <cell r="M11291">
            <v>200000</v>
          </cell>
        </row>
        <row r="11292">
          <cell r="A11292" t="str">
            <v>Data Engineer</v>
          </cell>
          <cell r="F11292" t="b">
            <v>0</v>
          </cell>
          <cell r="M11292">
            <v>183000</v>
          </cell>
        </row>
        <row r="11293">
          <cell r="A11293" t="str">
            <v>Senior Data Scientist</v>
          </cell>
          <cell r="F11293" t="b">
            <v>0</v>
          </cell>
          <cell r="M11293">
            <v>100000</v>
          </cell>
        </row>
        <row r="11294">
          <cell r="A11294" t="str">
            <v>Software Engineer</v>
          </cell>
          <cell r="F11294" t="b">
            <v>1</v>
          </cell>
        </row>
        <row r="11295">
          <cell r="A11295" t="str">
            <v>Data Engineer</v>
          </cell>
          <cell r="F11295" t="b">
            <v>0</v>
          </cell>
          <cell r="M11295">
            <v>150000</v>
          </cell>
        </row>
        <row r="11296">
          <cell r="A11296" t="str">
            <v>Senior Data Engineer</v>
          </cell>
          <cell r="F11296" t="b">
            <v>1</v>
          </cell>
          <cell r="M11296">
            <v>125000</v>
          </cell>
        </row>
        <row r="11297">
          <cell r="A11297" t="str">
            <v>Business Analyst</v>
          </cell>
          <cell r="F11297" t="b">
            <v>0</v>
          </cell>
          <cell r="M11297">
            <v>77500</v>
          </cell>
        </row>
        <row r="11298">
          <cell r="A11298" t="str">
            <v>Data Analyst</v>
          </cell>
          <cell r="F11298" t="b">
            <v>0</v>
          </cell>
        </row>
        <row r="11299">
          <cell r="A11299" t="str">
            <v>Senior Data Analyst</v>
          </cell>
          <cell r="F11299" t="b">
            <v>0</v>
          </cell>
        </row>
        <row r="11300">
          <cell r="A11300" t="str">
            <v>Data Scientist</v>
          </cell>
          <cell r="F11300" t="b">
            <v>0</v>
          </cell>
        </row>
        <row r="11301">
          <cell r="A11301" t="str">
            <v>Data Engineer</v>
          </cell>
          <cell r="F11301" t="b">
            <v>0</v>
          </cell>
          <cell r="M11301">
            <v>90000</v>
          </cell>
        </row>
        <row r="11302">
          <cell r="A11302" t="str">
            <v>Data Analyst</v>
          </cell>
          <cell r="F11302" t="b">
            <v>0</v>
          </cell>
          <cell r="M11302">
            <v>115800</v>
          </cell>
        </row>
        <row r="11303">
          <cell r="A11303" t="str">
            <v>Senior Data Analyst</v>
          </cell>
          <cell r="F11303" t="b">
            <v>0</v>
          </cell>
          <cell r="M11303">
            <v>170000</v>
          </cell>
        </row>
        <row r="11304">
          <cell r="A11304" t="str">
            <v>Senior Data Engineer</v>
          </cell>
          <cell r="F11304" t="b">
            <v>0</v>
          </cell>
          <cell r="M11304">
            <v>89100</v>
          </cell>
        </row>
        <row r="11305">
          <cell r="A11305" t="str">
            <v>Data Engineer</v>
          </cell>
          <cell r="F11305" t="b">
            <v>0</v>
          </cell>
          <cell r="M11305">
            <v>70000</v>
          </cell>
        </row>
        <row r="11306">
          <cell r="A11306" t="str">
            <v>Data Scientist</v>
          </cell>
          <cell r="F11306" t="b">
            <v>1</v>
          </cell>
        </row>
        <row r="11307">
          <cell r="A11307" t="str">
            <v>Senior Data Analyst</v>
          </cell>
          <cell r="F11307" t="b">
            <v>0</v>
          </cell>
          <cell r="M11307">
            <v>141400</v>
          </cell>
        </row>
        <row r="11308">
          <cell r="A11308" t="str">
            <v>Data Engineer</v>
          </cell>
          <cell r="F11308" t="b">
            <v>1</v>
          </cell>
          <cell r="M11308">
            <v>140000</v>
          </cell>
        </row>
        <row r="11309">
          <cell r="A11309" t="str">
            <v>Business Analyst</v>
          </cell>
          <cell r="F11309" t="b">
            <v>0</v>
          </cell>
        </row>
        <row r="11310">
          <cell r="A11310" t="str">
            <v>Data Engineer</v>
          </cell>
          <cell r="F11310" t="b">
            <v>0</v>
          </cell>
        </row>
        <row r="11311">
          <cell r="A11311" t="str">
            <v>Data Analyst</v>
          </cell>
          <cell r="F11311" t="b">
            <v>1</v>
          </cell>
        </row>
        <row r="11312">
          <cell r="A11312" t="str">
            <v>Machine Learning Engineer</v>
          </cell>
          <cell r="F11312" t="b">
            <v>0</v>
          </cell>
          <cell r="M11312">
            <v>55000</v>
          </cell>
        </row>
        <row r="11313">
          <cell r="A11313" t="str">
            <v>Data Analyst</v>
          </cell>
          <cell r="F11313" t="b">
            <v>0</v>
          </cell>
        </row>
        <row r="11314">
          <cell r="A11314" t="str">
            <v>Business Analyst</v>
          </cell>
          <cell r="F11314" t="b">
            <v>0</v>
          </cell>
        </row>
        <row r="11315">
          <cell r="A11315" t="str">
            <v>Senior Data Engineer</v>
          </cell>
          <cell r="F11315" t="b">
            <v>0</v>
          </cell>
          <cell r="M11315">
            <v>140000</v>
          </cell>
        </row>
        <row r="11316">
          <cell r="A11316" t="str">
            <v>Data Engineer</v>
          </cell>
          <cell r="F11316" t="b">
            <v>1</v>
          </cell>
        </row>
        <row r="11317">
          <cell r="A11317" t="str">
            <v>Data Scientist</v>
          </cell>
          <cell r="F11317" t="b">
            <v>0</v>
          </cell>
          <cell r="M11317">
            <v>90000</v>
          </cell>
        </row>
        <row r="11318">
          <cell r="A11318" t="str">
            <v>Data Analyst</v>
          </cell>
          <cell r="F11318" t="b">
            <v>0</v>
          </cell>
        </row>
        <row r="11319">
          <cell r="A11319" t="str">
            <v>Senior Data Engineer</v>
          </cell>
          <cell r="F11319" t="b">
            <v>0</v>
          </cell>
          <cell r="M11319">
            <v>147500</v>
          </cell>
        </row>
        <row r="11320">
          <cell r="A11320" t="str">
            <v>Machine Learning Engineer</v>
          </cell>
          <cell r="F11320" t="b">
            <v>0</v>
          </cell>
          <cell r="M11320">
            <v>166000</v>
          </cell>
        </row>
        <row r="11321">
          <cell r="A11321" t="str">
            <v>Data Analyst</v>
          </cell>
          <cell r="F11321" t="b">
            <v>0</v>
          </cell>
          <cell r="M11321">
            <v>111175</v>
          </cell>
        </row>
        <row r="11322">
          <cell r="A11322" t="str">
            <v>Software Engineer</v>
          </cell>
          <cell r="F11322" t="b">
            <v>0</v>
          </cell>
          <cell r="M11322">
            <v>64800</v>
          </cell>
        </row>
        <row r="11323">
          <cell r="A11323" t="str">
            <v>Data Scientist</v>
          </cell>
          <cell r="F11323" t="b">
            <v>0</v>
          </cell>
        </row>
        <row r="11324">
          <cell r="A11324" t="str">
            <v>Senior Data Scientist</v>
          </cell>
          <cell r="F11324" t="b">
            <v>0</v>
          </cell>
          <cell r="M11324">
            <v>157500</v>
          </cell>
        </row>
        <row r="11325">
          <cell r="A11325" t="str">
            <v>Data Scientist</v>
          </cell>
          <cell r="F11325" t="b">
            <v>1</v>
          </cell>
          <cell r="M11325">
            <v>100000</v>
          </cell>
        </row>
        <row r="11326">
          <cell r="A11326" t="str">
            <v>Data Scientist</v>
          </cell>
          <cell r="F11326" t="b">
            <v>0</v>
          </cell>
        </row>
        <row r="11327">
          <cell r="A11327" t="str">
            <v>Data Engineer</v>
          </cell>
          <cell r="F11327" t="b">
            <v>0</v>
          </cell>
          <cell r="M11327">
            <v>147500</v>
          </cell>
        </row>
        <row r="11328">
          <cell r="A11328" t="str">
            <v>Data Scientist</v>
          </cell>
          <cell r="F11328" t="b">
            <v>0</v>
          </cell>
          <cell r="M11328">
            <v>105710</v>
          </cell>
        </row>
        <row r="11329">
          <cell r="A11329" t="str">
            <v>Data Engineer</v>
          </cell>
          <cell r="F11329" t="b">
            <v>0</v>
          </cell>
          <cell r="M11329">
            <v>147500</v>
          </cell>
        </row>
        <row r="11330">
          <cell r="A11330" t="str">
            <v>Data Analyst</v>
          </cell>
          <cell r="F11330" t="b">
            <v>0</v>
          </cell>
          <cell r="M11330">
            <v>51500</v>
          </cell>
        </row>
        <row r="11331">
          <cell r="A11331" t="str">
            <v>Data Analyst</v>
          </cell>
          <cell r="F11331" t="b">
            <v>0</v>
          </cell>
          <cell r="M11331">
            <v>163782</v>
          </cell>
        </row>
        <row r="11332">
          <cell r="A11332" t="str">
            <v>Data Scientist</v>
          </cell>
          <cell r="F11332" t="b">
            <v>0</v>
          </cell>
          <cell r="M11332">
            <v>196600</v>
          </cell>
        </row>
        <row r="11333">
          <cell r="A11333" t="str">
            <v>Data Engineer</v>
          </cell>
          <cell r="F11333" t="b">
            <v>1</v>
          </cell>
        </row>
        <row r="11334">
          <cell r="A11334" t="str">
            <v>Senior Data Engineer</v>
          </cell>
          <cell r="F11334" t="b">
            <v>0</v>
          </cell>
          <cell r="M11334">
            <v>89100</v>
          </cell>
        </row>
        <row r="11335">
          <cell r="A11335" t="str">
            <v>Data Analyst</v>
          </cell>
          <cell r="F11335" t="b">
            <v>1</v>
          </cell>
          <cell r="M11335">
            <v>57500</v>
          </cell>
        </row>
        <row r="11336">
          <cell r="A11336" t="str">
            <v>Business Analyst</v>
          </cell>
          <cell r="F11336" t="b">
            <v>0</v>
          </cell>
        </row>
        <row r="11337">
          <cell r="A11337" t="str">
            <v>Data Analyst</v>
          </cell>
          <cell r="F11337" t="b">
            <v>0</v>
          </cell>
          <cell r="M11337">
            <v>95000</v>
          </cell>
        </row>
        <row r="11338">
          <cell r="A11338" t="str">
            <v>Data Scientist</v>
          </cell>
          <cell r="F11338" t="b">
            <v>0</v>
          </cell>
          <cell r="M11338">
            <v>89100</v>
          </cell>
        </row>
        <row r="11339">
          <cell r="A11339" t="str">
            <v>Data Analyst</v>
          </cell>
          <cell r="F11339" t="b">
            <v>0</v>
          </cell>
          <cell r="M11339">
            <v>92500</v>
          </cell>
        </row>
        <row r="11340">
          <cell r="A11340" t="str">
            <v>Data Engineer</v>
          </cell>
          <cell r="F11340" t="b">
            <v>0</v>
          </cell>
          <cell r="M11340">
            <v>117500</v>
          </cell>
        </row>
        <row r="11341">
          <cell r="A11341" t="str">
            <v>Data Analyst</v>
          </cell>
          <cell r="F11341" t="b">
            <v>0</v>
          </cell>
          <cell r="M11341">
            <v>170000</v>
          </cell>
        </row>
        <row r="11342">
          <cell r="A11342" t="str">
            <v>Data Scientist</v>
          </cell>
          <cell r="F11342" t="b">
            <v>1</v>
          </cell>
        </row>
        <row r="11343">
          <cell r="A11343" t="str">
            <v>Data Scientist</v>
          </cell>
          <cell r="F11343" t="b">
            <v>0</v>
          </cell>
        </row>
        <row r="11344">
          <cell r="A11344" t="str">
            <v>Data Analyst</v>
          </cell>
          <cell r="F11344" t="b">
            <v>0</v>
          </cell>
        </row>
        <row r="11345">
          <cell r="A11345" t="str">
            <v>Data Scientist</v>
          </cell>
          <cell r="F11345" t="b">
            <v>1</v>
          </cell>
          <cell r="M11345">
            <v>107500</v>
          </cell>
        </row>
        <row r="11346">
          <cell r="A11346" t="str">
            <v>Data Scientist</v>
          </cell>
          <cell r="F11346" t="b">
            <v>0</v>
          </cell>
        </row>
        <row r="11347">
          <cell r="A11347" t="str">
            <v>Data Analyst</v>
          </cell>
          <cell r="F11347" t="b">
            <v>0</v>
          </cell>
          <cell r="M11347">
            <v>125000</v>
          </cell>
        </row>
        <row r="11348">
          <cell r="A11348" t="str">
            <v>Data Scientist</v>
          </cell>
          <cell r="F11348" t="b">
            <v>0</v>
          </cell>
        </row>
        <row r="11349">
          <cell r="A11349" t="str">
            <v>Senior Data Engineer</v>
          </cell>
          <cell r="F11349" t="b">
            <v>1</v>
          </cell>
          <cell r="M11349">
            <v>190000</v>
          </cell>
        </row>
        <row r="11350">
          <cell r="A11350" t="str">
            <v>Senior Data Engineer</v>
          </cell>
          <cell r="F11350" t="b">
            <v>0</v>
          </cell>
          <cell r="M11350">
            <v>120000</v>
          </cell>
        </row>
        <row r="11351">
          <cell r="A11351" t="str">
            <v>Data Scientist</v>
          </cell>
          <cell r="F11351" t="b">
            <v>1</v>
          </cell>
        </row>
        <row r="11352">
          <cell r="A11352" t="str">
            <v>Senior Data Engineer</v>
          </cell>
          <cell r="F11352" t="b">
            <v>1</v>
          </cell>
        </row>
        <row r="11353">
          <cell r="A11353" t="str">
            <v>Senior Data Engineer</v>
          </cell>
          <cell r="F11353" t="b">
            <v>0</v>
          </cell>
          <cell r="M11353">
            <v>172500</v>
          </cell>
        </row>
        <row r="11354">
          <cell r="A11354" t="str">
            <v>Data Scientist</v>
          </cell>
          <cell r="F11354" t="b">
            <v>0</v>
          </cell>
          <cell r="M11354">
            <v>214000</v>
          </cell>
        </row>
        <row r="11355">
          <cell r="A11355" t="str">
            <v>Data Scientist</v>
          </cell>
          <cell r="F11355" t="b">
            <v>0</v>
          </cell>
          <cell r="M11355">
            <v>150000</v>
          </cell>
        </row>
        <row r="11356">
          <cell r="A11356" t="str">
            <v>Data Scientist</v>
          </cell>
          <cell r="F11356" t="b">
            <v>0</v>
          </cell>
          <cell r="M11356">
            <v>118850</v>
          </cell>
        </row>
        <row r="11357">
          <cell r="A11357" t="str">
            <v>Data Analyst</v>
          </cell>
          <cell r="F11357" t="b">
            <v>0</v>
          </cell>
        </row>
        <row r="11358">
          <cell r="A11358" t="str">
            <v>Data Analyst</v>
          </cell>
          <cell r="F11358" t="b">
            <v>0</v>
          </cell>
          <cell r="M11358">
            <v>110090</v>
          </cell>
        </row>
        <row r="11359">
          <cell r="A11359" t="str">
            <v>Data Engineer</v>
          </cell>
          <cell r="F11359" t="b">
            <v>0</v>
          </cell>
          <cell r="M11359">
            <v>140000</v>
          </cell>
        </row>
        <row r="11360">
          <cell r="A11360" t="str">
            <v>Data Engineer</v>
          </cell>
          <cell r="F11360" t="b">
            <v>1</v>
          </cell>
        </row>
        <row r="11361">
          <cell r="A11361" t="str">
            <v>Data Engineer</v>
          </cell>
          <cell r="F11361" t="b">
            <v>0</v>
          </cell>
        </row>
        <row r="11362">
          <cell r="A11362" t="str">
            <v>Data Analyst</v>
          </cell>
          <cell r="F11362" t="b">
            <v>0</v>
          </cell>
        </row>
        <row r="11363">
          <cell r="A11363" t="str">
            <v>Data Scientist</v>
          </cell>
          <cell r="F11363" t="b">
            <v>0</v>
          </cell>
          <cell r="M11363">
            <v>255000</v>
          </cell>
        </row>
        <row r="11364">
          <cell r="A11364" t="str">
            <v>Data Analyst</v>
          </cell>
          <cell r="F11364" t="b">
            <v>0</v>
          </cell>
          <cell r="M11364">
            <v>89833.5</v>
          </cell>
        </row>
        <row r="11365">
          <cell r="A11365" t="str">
            <v>Data Analyst</v>
          </cell>
          <cell r="F11365" t="b">
            <v>0</v>
          </cell>
          <cell r="M11365">
            <v>45000</v>
          </cell>
        </row>
        <row r="11366">
          <cell r="A11366" t="str">
            <v>Senior Data Engineer</v>
          </cell>
          <cell r="F11366" t="b">
            <v>0</v>
          </cell>
          <cell r="M11366">
            <v>135000</v>
          </cell>
        </row>
        <row r="11367">
          <cell r="A11367" t="str">
            <v>Data Scientist</v>
          </cell>
          <cell r="F11367" t="b">
            <v>0</v>
          </cell>
          <cell r="M11367">
            <v>90000</v>
          </cell>
        </row>
        <row r="11368">
          <cell r="A11368" t="str">
            <v>Data Analyst</v>
          </cell>
          <cell r="F11368" t="b">
            <v>0</v>
          </cell>
          <cell r="M11368">
            <v>69300</v>
          </cell>
        </row>
        <row r="11369">
          <cell r="A11369" t="str">
            <v>Data Analyst</v>
          </cell>
          <cell r="F11369" t="b">
            <v>0</v>
          </cell>
        </row>
        <row r="11370">
          <cell r="A11370" t="str">
            <v>Senior Data Scientist</v>
          </cell>
          <cell r="F11370" t="b">
            <v>0</v>
          </cell>
          <cell r="M11370">
            <v>88128</v>
          </cell>
        </row>
        <row r="11371">
          <cell r="A11371" t="str">
            <v>Data Scientist</v>
          </cell>
          <cell r="F11371" t="b">
            <v>0</v>
          </cell>
          <cell r="M11371">
            <v>120000</v>
          </cell>
        </row>
        <row r="11372">
          <cell r="A11372" t="str">
            <v>Senior Data Analyst</v>
          </cell>
          <cell r="F11372" t="b">
            <v>0</v>
          </cell>
          <cell r="M11372">
            <v>86500</v>
          </cell>
        </row>
        <row r="11373">
          <cell r="A11373" t="str">
            <v>Data Scientist</v>
          </cell>
          <cell r="F11373" t="b">
            <v>0</v>
          </cell>
          <cell r="M11373">
            <v>72900</v>
          </cell>
        </row>
        <row r="11374">
          <cell r="A11374" t="str">
            <v>Data Scientist</v>
          </cell>
          <cell r="F11374" t="b">
            <v>0</v>
          </cell>
          <cell r="M11374">
            <v>106439.5</v>
          </cell>
        </row>
        <row r="11375">
          <cell r="A11375" t="str">
            <v>Senior Data Scientist</v>
          </cell>
          <cell r="F11375" t="b">
            <v>0</v>
          </cell>
          <cell r="M11375">
            <v>93600</v>
          </cell>
        </row>
        <row r="11376">
          <cell r="A11376" t="str">
            <v>Senior Data Engineer</v>
          </cell>
          <cell r="F11376" t="b">
            <v>1</v>
          </cell>
          <cell r="M11376">
            <v>130000</v>
          </cell>
        </row>
        <row r="11377">
          <cell r="A11377" t="str">
            <v>Data Scientist</v>
          </cell>
          <cell r="F11377" t="b">
            <v>1</v>
          </cell>
        </row>
        <row r="11378">
          <cell r="A11378" t="str">
            <v>Machine Learning Engineer</v>
          </cell>
          <cell r="F11378" t="b">
            <v>0</v>
          </cell>
          <cell r="M11378">
            <v>166000</v>
          </cell>
        </row>
        <row r="11379">
          <cell r="A11379" t="str">
            <v>Data Engineer</v>
          </cell>
          <cell r="F11379" t="b">
            <v>1</v>
          </cell>
        </row>
        <row r="11380">
          <cell r="A11380" t="str">
            <v>Data Scientist</v>
          </cell>
          <cell r="F11380" t="b">
            <v>0</v>
          </cell>
          <cell r="M11380">
            <v>85800</v>
          </cell>
        </row>
        <row r="11381">
          <cell r="A11381" t="str">
            <v>Data Scientist</v>
          </cell>
          <cell r="F11381" t="b">
            <v>0</v>
          </cell>
          <cell r="M11381">
            <v>94199</v>
          </cell>
        </row>
        <row r="11382">
          <cell r="A11382" t="str">
            <v>Senior Data Analyst</v>
          </cell>
          <cell r="F11382" t="b">
            <v>0</v>
          </cell>
        </row>
        <row r="11383">
          <cell r="A11383" t="str">
            <v>Data Scientist</v>
          </cell>
          <cell r="F11383" t="b">
            <v>0</v>
          </cell>
        </row>
        <row r="11384">
          <cell r="A11384" t="str">
            <v>Data Analyst</v>
          </cell>
          <cell r="F11384" t="b">
            <v>0</v>
          </cell>
          <cell r="M11384">
            <v>105000</v>
          </cell>
        </row>
        <row r="11385">
          <cell r="A11385" t="str">
            <v>Data Scientist</v>
          </cell>
          <cell r="F11385" t="b">
            <v>0</v>
          </cell>
          <cell r="M11385">
            <v>110000</v>
          </cell>
        </row>
        <row r="11386">
          <cell r="A11386" t="str">
            <v>Data Analyst</v>
          </cell>
          <cell r="F11386" t="b">
            <v>0</v>
          </cell>
        </row>
        <row r="11387">
          <cell r="A11387" t="str">
            <v>Data Scientist</v>
          </cell>
          <cell r="F11387" t="b">
            <v>0</v>
          </cell>
          <cell r="M11387">
            <v>148910</v>
          </cell>
        </row>
        <row r="11388">
          <cell r="A11388" t="str">
            <v>Data Engineer</v>
          </cell>
          <cell r="F11388" t="b">
            <v>0</v>
          </cell>
          <cell r="M11388">
            <v>56700</v>
          </cell>
        </row>
        <row r="11389">
          <cell r="A11389" t="str">
            <v>Data Analyst</v>
          </cell>
          <cell r="F11389" t="b">
            <v>0</v>
          </cell>
          <cell r="M11389">
            <v>57500</v>
          </cell>
        </row>
        <row r="11390">
          <cell r="A11390" t="str">
            <v>Senior Data Engineer</v>
          </cell>
          <cell r="F11390" t="b">
            <v>0</v>
          </cell>
        </row>
        <row r="11391">
          <cell r="A11391" t="str">
            <v>Data Analyst</v>
          </cell>
          <cell r="F11391" t="b">
            <v>0</v>
          </cell>
        </row>
        <row r="11392">
          <cell r="A11392" t="str">
            <v>Data Scientist</v>
          </cell>
          <cell r="F11392" t="b">
            <v>1</v>
          </cell>
        </row>
        <row r="11393">
          <cell r="A11393" t="str">
            <v>Data Analyst</v>
          </cell>
          <cell r="F11393" t="b">
            <v>0</v>
          </cell>
        </row>
        <row r="11394">
          <cell r="A11394" t="str">
            <v>Data Scientist</v>
          </cell>
          <cell r="F11394" t="b">
            <v>0</v>
          </cell>
          <cell r="M11394">
            <v>132368</v>
          </cell>
        </row>
        <row r="11395">
          <cell r="A11395" t="str">
            <v>Data Analyst</v>
          </cell>
          <cell r="F11395" t="b">
            <v>0</v>
          </cell>
        </row>
        <row r="11396">
          <cell r="A11396" t="str">
            <v>Senior Data Engineer</v>
          </cell>
          <cell r="F11396" t="b">
            <v>0</v>
          </cell>
          <cell r="M11396">
            <v>143503</v>
          </cell>
        </row>
        <row r="11397">
          <cell r="A11397" t="str">
            <v>Data Analyst</v>
          </cell>
          <cell r="F11397" t="b">
            <v>1</v>
          </cell>
        </row>
        <row r="11398">
          <cell r="A11398" t="str">
            <v>Data Engineer</v>
          </cell>
          <cell r="F11398" t="b">
            <v>0</v>
          </cell>
        </row>
        <row r="11399">
          <cell r="A11399" t="str">
            <v>Data Engineer</v>
          </cell>
          <cell r="F11399" t="b">
            <v>0</v>
          </cell>
          <cell r="M11399">
            <v>97444</v>
          </cell>
        </row>
        <row r="11400">
          <cell r="A11400" t="str">
            <v>Machine Learning Engineer</v>
          </cell>
          <cell r="F11400" t="b">
            <v>0</v>
          </cell>
          <cell r="M11400">
            <v>72900</v>
          </cell>
        </row>
        <row r="11401">
          <cell r="A11401" t="str">
            <v>Senior Data Engineer</v>
          </cell>
          <cell r="F11401" t="b">
            <v>0</v>
          </cell>
          <cell r="M11401">
            <v>170672</v>
          </cell>
        </row>
        <row r="11402">
          <cell r="A11402" t="str">
            <v>Senior Data Engineer</v>
          </cell>
          <cell r="F11402" t="b">
            <v>0</v>
          </cell>
          <cell r="M11402">
            <v>147500</v>
          </cell>
        </row>
        <row r="11403">
          <cell r="A11403" t="str">
            <v>Senior Data Scientist</v>
          </cell>
          <cell r="F11403" t="b">
            <v>1</v>
          </cell>
          <cell r="M11403">
            <v>145000</v>
          </cell>
        </row>
        <row r="11404">
          <cell r="A11404" t="str">
            <v>Data Scientist</v>
          </cell>
          <cell r="F11404" t="b">
            <v>0</v>
          </cell>
          <cell r="M11404">
            <v>190960</v>
          </cell>
        </row>
        <row r="11405">
          <cell r="A11405" t="str">
            <v>Data Analyst</v>
          </cell>
          <cell r="F11405" t="b">
            <v>1</v>
          </cell>
          <cell r="M11405">
            <v>127000</v>
          </cell>
        </row>
        <row r="11406">
          <cell r="A11406" t="str">
            <v>Data Scientist</v>
          </cell>
          <cell r="F11406" t="b">
            <v>1</v>
          </cell>
        </row>
        <row r="11407">
          <cell r="A11407" t="str">
            <v>Senior Data Engineer</v>
          </cell>
          <cell r="F11407" t="b">
            <v>1</v>
          </cell>
          <cell r="M11407">
            <v>146000</v>
          </cell>
        </row>
        <row r="11408">
          <cell r="A11408" t="str">
            <v>Data Scientist</v>
          </cell>
          <cell r="F11408" t="b">
            <v>0</v>
          </cell>
          <cell r="M11408">
            <v>205000</v>
          </cell>
        </row>
        <row r="11409">
          <cell r="A11409" t="str">
            <v>Data Scientist</v>
          </cell>
          <cell r="F11409" t="b">
            <v>0</v>
          </cell>
          <cell r="M11409">
            <v>157500</v>
          </cell>
        </row>
        <row r="11410">
          <cell r="A11410" t="str">
            <v>Data Engineer</v>
          </cell>
          <cell r="F11410" t="b">
            <v>0</v>
          </cell>
          <cell r="M11410">
            <v>100000</v>
          </cell>
        </row>
        <row r="11411">
          <cell r="A11411" t="str">
            <v>Senior Data Scientist</v>
          </cell>
          <cell r="F11411" t="b">
            <v>0</v>
          </cell>
          <cell r="M11411">
            <v>187500</v>
          </cell>
        </row>
        <row r="11412">
          <cell r="A11412" t="str">
            <v>Data Engineer</v>
          </cell>
          <cell r="F11412" t="b">
            <v>1</v>
          </cell>
        </row>
        <row r="11413">
          <cell r="A11413" t="str">
            <v>Data Analyst</v>
          </cell>
          <cell r="F11413" t="b">
            <v>0</v>
          </cell>
          <cell r="M11413">
            <v>80000</v>
          </cell>
        </row>
        <row r="11414">
          <cell r="A11414" t="str">
            <v>Data Engineer</v>
          </cell>
          <cell r="F11414" t="b">
            <v>1</v>
          </cell>
        </row>
        <row r="11415">
          <cell r="A11415" t="str">
            <v>Data Scientist</v>
          </cell>
          <cell r="F11415" t="b">
            <v>0</v>
          </cell>
          <cell r="M11415">
            <v>147500</v>
          </cell>
        </row>
        <row r="11416">
          <cell r="A11416" t="str">
            <v>Data Analyst</v>
          </cell>
          <cell r="F11416" t="b">
            <v>1</v>
          </cell>
          <cell r="M11416">
            <v>67500</v>
          </cell>
        </row>
        <row r="11417">
          <cell r="A11417" t="str">
            <v>Data Analyst</v>
          </cell>
          <cell r="F11417" t="b">
            <v>0</v>
          </cell>
          <cell r="M11417">
            <v>65000</v>
          </cell>
        </row>
        <row r="11418">
          <cell r="A11418" t="str">
            <v>Data Engineer</v>
          </cell>
          <cell r="F11418" t="b">
            <v>0</v>
          </cell>
          <cell r="M11418">
            <v>96773</v>
          </cell>
        </row>
        <row r="11419">
          <cell r="A11419" t="str">
            <v>Data Scientist</v>
          </cell>
          <cell r="F11419" t="b">
            <v>0</v>
          </cell>
          <cell r="M11419">
            <v>147500</v>
          </cell>
        </row>
        <row r="11420">
          <cell r="A11420" t="str">
            <v>Data Scientist</v>
          </cell>
          <cell r="F11420" t="b">
            <v>1</v>
          </cell>
          <cell r="M11420">
            <v>43000</v>
          </cell>
        </row>
        <row r="11421">
          <cell r="A11421" t="str">
            <v>Data Scientist</v>
          </cell>
          <cell r="F11421" t="b">
            <v>1</v>
          </cell>
          <cell r="M11421">
            <v>90000</v>
          </cell>
        </row>
        <row r="11422">
          <cell r="A11422" t="str">
            <v>Data Scientist</v>
          </cell>
          <cell r="F11422" t="b">
            <v>0</v>
          </cell>
          <cell r="M11422">
            <v>209500</v>
          </cell>
        </row>
        <row r="11423">
          <cell r="A11423" t="str">
            <v>Data Analyst</v>
          </cell>
          <cell r="F11423" t="b">
            <v>0</v>
          </cell>
        </row>
        <row r="11424">
          <cell r="A11424" t="str">
            <v>Data Scientist</v>
          </cell>
          <cell r="F11424" t="b">
            <v>1</v>
          </cell>
          <cell r="M11424">
            <v>130000</v>
          </cell>
        </row>
        <row r="11425">
          <cell r="A11425" t="str">
            <v>Data Engineer</v>
          </cell>
          <cell r="F11425" t="b">
            <v>0</v>
          </cell>
        </row>
        <row r="11426">
          <cell r="A11426" t="str">
            <v>Data Scientist</v>
          </cell>
          <cell r="F11426" t="b">
            <v>0</v>
          </cell>
          <cell r="M11426">
            <v>100000</v>
          </cell>
        </row>
        <row r="11427">
          <cell r="A11427" t="str">
            <v>Data Engineer</v>
          </cell>
          <cell r="F11427" t="b">
            <v>0</v>
          </cell>
          <cell r="M11427">
            <v>90000</v>
          </cell>
        </row>
        <row r="11428">
          <cell r="A11428" t="str">
            <v>Machine Learning Engineer</v>
          </cell>
          <cell r="F11428" t="b">
            <v>0</v>
          </cell>
          <cell r="M11428">
            <v>101029</v>
          </cell>
        </row>
        <row r="11429">
          <cell r="A11429" t="str">
            <v>Senior Data Analyst</v>
          </cell>
          <cell r="F11429" t="b">
            <v>0</v>
          </cell>
        </row>
        <row r="11430">
          <cell r="A11430" t="str">
            <v>Data Engineer</v>
          </cell>
          <cell r="F11430" t="b">
            <v>0</v>
          </cell>
          <cell r="M11430">
            <v>130000</v>
          </cell>
        </row>
        <row r="11431">
          <cell r="A11431" t="str">
            <v>Data Scientist</v>
          </cell>
          <cell r="F11431" t="b">
            <v>0</v>
          </cell>
        </row>
        <row r="11432">
          <cell r="A11432" t="str">
            <v>Data Scientist</v>
          </cell>
          <cell r="F11432" t="b">
            <v>0</v>
          </cell>
        </row>
        <row r="11433">
          <cell r="A11433" t="str">
            <v>Data Scientist</v>
          </cell>
          <cell r="F11433" t="b">
            <v>0</v>
          </cell>
          <cell r="M11433">
            <v>93600</v>
          </cell>
        </row>
        <row r="11434">
          <cell r="A11434" t="str">
            <v>Data Engineer</v>
          </cell>
          <cell r="F11434" t="b">
            <v>0</v>
          </cell>
          <cell r="M11434">
            <v>175000</v>
          </cell>
        </row>
        <row r="11435">
          <cell r="A11435" t="str">
            <v>Data Analyst</v>
          </cell>
          <cell r="F11435" t="b">
            <v>0</v>
          </cell>
          <cell r="M11435">
            <v>90250</v>
          </cell>
        </row>
        <row r="11436">
          <cell r="A11436" t="str">
            <v>Data Analyst</v>
          </cell>
          <cell r="F11436" t="b">
            <v>0</v>
          </cell>
          <cell r="M11436">
            <v>92550</v>
          </cell>
        </row>
        <row r="11437">
          <cell r="A11437" t="str">
            <v>Data Engineer</v>
          </cell>
          <cell r="F11437" t="b">
            <v>0</v>
          </cell>
          <cell r="M11437">
            <v>131580</v>
          </cell>
        </row>
        <row r="11438">
          <cell r="A11438" t="str">
            <v>Data Scientist</v>
          </cell>
          <cell r="F11438" t="b">
            <v>0</v>
          </cell>
        </row>
        <row r="11439">
          <cell r="A11439" t="str">
            <v>Data Engineer</v>
          </cell>
          <cell r="F11439" t="b">
            <v>1</v>
          </cell>
          <cell r="M11439">
            <v>205000</v>
          </cell>
        </row>
        <row r="11440">
          <cell r="A11440" t="str">
            <v>Data Scientist</v>
          </cell>
          <cell r="F11440" t="b">
            <v>0</v>
          </cell>
          <cell r="M11440">
            <v>135000</v>
          </cell>
        </row>
        <row r="11441">
          <cell r="A11441" t="str">
            <v>Data Scientist</v>
          </cell>
          <cell r="F11441" t="b">
            <v>0</v>
          </cell>
          <cell r="M11441">
            <v>163000</v>
          </cell>
        </row>
        <row r="11442">
          <cell r="A11442" t="str">
            <v>Data Scientist</v>
          </cell>
          <cell r="F11442" t="b">
            <v>0</v>
          </cell>
          <cell r="M11442">
            <v>155000</v>
          </cell>
        </row>
        <row r="11443">
          <cell r="A11443" t="str">
            <v>Data Engineer</v>
          </cell>
          <cell r="F11443" t="b">
            <v>0</v>
          </cell>
          <cell r="M11443">
            <v>134241</v>
          </cell>
        </row>
        <row r="11444">
          <cell r="A11444" t="str">
            <v>Data Engineer</v>
          </cell>
          <cell r="F11444" t="b">
            <v>1</v>
          </cell>
          <cell r="M11444">
            <v>135000</v>
          </cell>
        </row>
        <row r="11445">
          <cell r="A11445" t="str">
            <v>Data Scientist</v>
          </cell>
          <cell r="F11445" t="b">
            <v>0</v>
          </cell>
          <cell r="M11445">
            <v>80000</v>
          </cell>
        </row>
        <row r="11446">
          <cell r="A11446" t="str">
            <v>Data Analyst</v>
          </cell>
          <cell r="F11446" t="b">
            <v>0</v>
          </cell>
        </row>
        <row r="11447">
          <cell r="A11447" t="str">
            <v>Business Analyst</v>
          </cell>
          <cell r="F11447" t="b">
            <v>0</v>
          </cell>
        </row>
        <row r="11448">
          <cell r="A11448" t="str">
            <v>Data Engineer</v>
          </cell>
          <cell r="F11448" t="b">
            <v>0</v>
          </cell>
          <cell r="M11448">
            <v>45000</v>
          </cell>
        </row>
        <row r="11449">
          <cell r="A11449" t="str">
            <v>Data Analyst</v>
          </cell>
          <cell r="F11449" t="b">
            <v>0</v>
          </cell>
          <cell r="M11449">
            <v>102500</v>
          </cell>
        </row>
        <row r="11450">
          <cell r="A11450" t="str">
            <v>Data Scientist</v>
          </cell>
          <cell r="F11450" t="b">
            <v>1</v>
          </cell>
          <cell r="M11450">
            <v>250000</v>
          </cell>
        </row>
        <row r="11451">
          <cell r="A11451" t="str">
            <v>Data Engineer</v>
          </cell>
          <cell r="F11451" t="b">
            <v>0</v>
          </cell>
          <cell r="M11451">
            <v>125000</v>
          </cell>
        </row>
        <row r="11452">
          <cell r="A11452" t="str">
            <v>Data Analyst</v>
          </cell>
          <cell r="F11452" t="b">
            <v>0</v>
          </cell>
        </row>
        <row r="11453">
          <cell r="A11453" t="str">
            <v>Data Engineer</v>
          </cell>
          <cell r="F11453" t="b">
            <v>0</v>
          </cell>
          <cell r="M11453">
            <v>96773</v>
          </cell>
        </row>
        <row r="11454">
          <cell r="A11454" t="str">
            <v>Data Analyst</v>
          </cell>
          <cell r="F11454" t="b">
            <v>0</v>
          </cell>
          <cell r="M11454">
            <v>150000</v>
          </cell>
        </row>
        <row r="11455">
          <cell r="A11455" t="str">
            <v>Senior Data Scientist</v>
          </cell>
          <cell r="F11455" t="b">
            <v>0</v>
          </cell>
          <cell r="M11455">
            <v>125000</v>
          </cell>
        </row>
        <row r="11456">
          <cell r="A11456" t="str">
            <v>Data Engineer</v>
          </cell>
          <cell r="F11456" t="b">
            <v>0</v>
          </cell>
        </row>
        <row r="11457">
          <cell r="A11457" t="str">
            <v>Data Scientist</v>
          </cell>
          <cell r="F11457" t="b">
            <v>0</v>
          </cell>
          <cell r="M11457">
            <v>254000</v>
          </cell>
        </row>
        <row r="11458">
          <cell r="A11458" t="str">
            <v>Data Analyst</v>
          </cell>
          <cell r="F11458" t="b">
            <v>1</v>
          </cell>
          <cell r="M11458">
            <v>87500</v>
          </cell>
        </row>
        <row r="11459">
          <cell r="A11459" t="str">
            <v>Business Analyst</v>
          </cell>
          <cell r="F11459" t="b">
            <v>0</v>
          </cell>
          <cell r="M11459">
            <v>85000</v>
          </cell>
        </row>
        <row r="11460">
          <cell r="A11460" t="str">
            <v>Data Scientist</v>
          </cell>
          <cell r="F11460" t="b">
            <v>0</v>
          </cell>
          <cell r="M11460">
            <v>100900</v>
          </cell>
        </row>
        <row r="11461">
          <cell r="A11461" t="str">
            <v>Data Scientist</v>
          </cell>
          <cell r="F11461" t="b">
            <v>0</v>
          </cell>
        </row>
        <row r="11462">
          <cell r="A11462" t="str">
            <v>Data Analyst</v>
          </cell>
          <cell r="F11462" t="b">
            <v>1</v>
          </cell>
        </row>
        <row r="11463">
          <cell r="A11463" t="str">
            <v>Data Engineer</v>
          </cell>
          <cell r="F11463" t="b">
            <v>0</v>
          </cell>
          <cell r="M11463">
            <v>140000</v>
          </cell>
        </row>
        <row r="11464">
          <cell r="A11464" t="str">
            <v>Data Scientist</v>
          </cell>
          <cell r="F11464" t="b">
            <v>0</v>
          </cell>
          <cell r="M11464">
            <v>109500</v>
          </cell>
        </row>
        <row r="11465">
          <cell r="A11465" t="str">
            <v>Data Analyst</v>
          </cell>
          <cell r="F11465" t="b">
            <v>0</v>
          </cell>
          <cell r="M11465">
            <v>105650</v>
          </cell>
        </row>
        <row r="11466">
          <cell r="A11466" t="str">
            <v>Data Scientist</v>
          </cell>
          <cell r="F11466" t="b">
            <v>0</v>
          </cell>
          <cell r="M11466">
            <v>108000</v>
          </cell>
        </row>
        <row r="11467">
          <cell r="A11467" t="str">
            <v>Data Engineer</v>
          </cell>
          <cell r="F11467" t="b">
            <v>0</v>
          </cell>
          <cell r="M11467">
            <v>147500</v>
          </cell>
        </row>
        <row r="11468">
          <cell r="A11468" t="str">
            <v>Data Scientist</v>
          </cell>
          <cell r="F11468" t="b">
            <v>0</v>
          </cell>
          <cell r="M11468">
            <v>135000</v>
          </cell>
        </row>
        <row r="11469">
          <cell r="A11469" t="str">
            <v>Data Scientist</v>
          </cell>
          <cell r="F11469" t="b">
            <v>1</v>
          </cell>
          <cell r="M11469">
            <v>96000</v>
          </cell>
        </row>
        <row r="11470">
          <cell r="A11470" t="str">
            <v>Data Analyst</v>
          </cell>
          <cell r="F11470" t="b">
            <v>0</v>
          </cell>
        </row>
        <row r="11471">
          <cell r="A11471" t="str">
            <v>Data Scientist</v>
          </cell>
          <cell r="F11471" t="b">
            <v>0</v>
          </cell>
        </row>
        <row r="11472">
          <cell r="A11472" t="str">
            <v>Senior Data Scientist</v>
          </cell>
          <cell r="F11472" t="b">
            <v>0</v>
          </cell>
        </row>
        <row r="11473">
          <cell r="A11473" t="str">
            <v>Data Engineer</v>
          </cell>
          <cell r="F11473" t="b">
            <v>0</v>
          </cell>
          <cell r="M11473">
            <v>130000</v>
          </cell>
        </row>
        <row r="11474">
          <cell r="A11474" t="str">
            <v>Senior Data Scientist</v>
          </cell>
          <cell r="F11474" t="b">
            <v>0</v>
          </cell>
        </row>
        <row r="11475">
          <cell r="A11475" t="str">
            <v>Senior Data Analyst</v>
          </cell>
          <cell r="F11475" t="b">
            <v>0</v>
          </cell>
          <cell r="M11475">
            <v>120000</v>
          </cell>
        </row>
        <row r="11476">
          <cell r="A11476" t="str">
            <v>Data Scientist</v>
          </cell>
          <cell r="F11476" t="b">
            <v>1</v>
          </cell>
        </row>
        <row r="11477">
          <cell r="A11477" t="str">
            <v>Data Scientist</v>
          </cell>
          <cell r="F11477" t="b">
            <v>0</v>
          </cell>
          <cell r="M11477">
            <v>137500</v>
          </cell>
        </row>
        <row r="11478">
          <cell r="A11478" t="str">
            <v>Data Engineer</v>
          </cell>
          <cell r="F11478" t="b">
            <v>1</v>
          </cell>
        </row>
        <row r="11479">
          <cell r="A11479" t="str">
            <v>Data Analyst</v>
          </cell>
          <cell r="F11479" t="b">
            <v>1</v>
          </cell>
          <cell r="M11479">
            <v>84950</v>
          </cell>
        </row>
        <row r="11480">
          <cell r="A11480" t="str">
            <v>Data Analyst</v>
          </cell>
          <cell r="F11480" t="b">
            <v>0</v>
          </cell>
        </row>
        <row r="11481">
          <cell r="A11481" t="str">
            <v>Data Analyst</v>
          </cell>
          <cell r="F11481" t="b">
            <v>1</v>
          </cell>
        </row>
        <row r="11482">
          <cell r="A11482" t="str">
            <v>Machine Learning Engineer</v>
          </cell>
          <cell r="F11482" t="b">
            <v>1</v>
          </cell>
        </row>
        <row r="11483">
          <cell r="A11483" t="str">
            <v>Data Engineer</v>
          </cell>
          <cell r="F11483" t="b">
            <v>0</v>
          </cell>
          <cell r="M11483">
            <v>150000</v>
          </cell>
        </row>
        <row r="11484">
          <cell r="A11484" t="str">
            <v>Data Engineer</v>
          </cell>
          <cell r="F11484" t="b">
            <v>0</v>
          </cell>
          <cell r="M11484">
            <v>95750</v>
          </cell>
        </row>
        <row r="11485">
          <cell r="A11485" t="str">
            <v>Data Scientist</v>
          </cell>
          <cell r="F11485" t="b">
            <v>0</v>
          </cell>
        </row>
        <row r="11486">
          <cell r="A11486" t="str">
            <v>Data Engineer</v>
          </cell>
          <cell r="F11486" t="b">
            <v>0</v>
          </cell>
        </row>
        <row r="11487">
          <cell r="A11487" t="str">
            <v>Data Analyst</v>
          </cell>
          <cell r="F11487" t="b">
            <v>0</v>
          </cell>
          <cell r="M11487">
            <v>80850</v>
          </cell>
        </row>
        <row r="11488">
          <cell r="A11488" t="str">
            <v>Data Engineer</v>
          </cell>
          <cell r="F11488" t="b">
            <v>0</v>
          </cell>
          <cell r="M11488">
            <v>99150</v>
          </cell>
        </row>
        <row r="11489">
          <cell r="A11489" t="str">
            <v>Data Analyst</v>
          </cell>
          <cell r="F11489" t="b">
            <v>0</v>
          </cell>
          <cell r="M11489">
            <v>71239</v>
          </cell>
        </row>
        <row r="11490">
          <cell r="A11490" t="str">
            <v>Senior Data Scientist</v>
          </cell>
          <cell r="F11490" t="b">
            <v>1</v>
          </cell>
          <cell r="M11490">
            <v>160000</v>
          </cell>
        </row>
        <row r="11491">
          <cell r="A11491" t="str">
            <v>Data Engineer</v>
          </cell>
          <cell r="F11491" t="b">
            <v>1</v>
          </cell>
        </row>
        <row r="11492">
          <cell r="A11492" t="str">
            <v>Data Engineer</v>
          </cell>
          <cell r="F11492" t="b">
            <v>1</v>
          </cell>
          <cell r="M11492">
            <v>180000</v>
          </cell>
        </row>
        <row r="11493">
          <cell r="A11493" t="str">
            <v>Data Scientist</v>
          </cell>
          <cell r="F11493" t="b">
            <v>0</v>
          </cell>
          <cell r="M11493">
            <v>169413</v>
          </cell>
        </row>
        <row r="11494">
          <cell r="A11494" t="str">
            <v>Data Scientist</v>
          </cell>
          <cell r="F11494" t="b">
            <v>0</v>
          </cell>
          <cell r="M11494">
            <v>97500</v>
          </cell>
        </row>
        <row r="11495">
          <cell r="A11495" t="str">
            <v>Data Scientist</v>
          </cell>
          <cell r="F11495" t="b">
            <v>1</v>
          </cell>
          <cell r="M11495">
            <v>162500</v>
          </cell>
        </row>
        <row r="11496">
          <cell r="A11496" t="str">
            <v>Data Engineer</v>
          </cell>
          <cell r="F11496" t="b">
            <v>0</v>
          </cell>
        </row>
        <row r="11497">
          <cell r="A11497" t="str">
            <v>Data Scientist</v>
          </cell>
          <cell r="F11497" t="b">
            <v>0</v>
          </cell>
        </row>
        <row r="11498">
          <cell r="A11498" t="str">
            <v>Data Scientist</v>
          </cell>
          <cell r="F11498" t="b">
            <v>0</v>
          </cell>
          <cell r="M11498">
            <v>90000</v>
          </cell>
        </row>
        <row r="11499">
          <cell r="A11499" t="str">
            <v>Data Analyst</v>
          </cell>
          <cell r="F11499" t="b">
            <v>1</v>
          </cell>
          <cell r="M11499">
            <v>69000</v>
          </cell>
        </row>
        <row r="11500">
          <cell r="A11500" t="str">
            <v>Data Analyst</v>
          </cell>
          <cell r="F11500" t="b">
            <v>0</v>
          </cell>
          <cell r="M11500">
            <v>100700</v>
          </cell>
        </row>
        <row r="11501">
          <cell r="A11501" t="str">
            <v>Data Scientist</v>
          </cell>
          <cell r="F11501" t="b">
            <v>0</v>
          </cell>
        </row>
        <row r="11502">
          <cell r="A11502" t="str">
            <v>Data Engineer</v>
          </cell>
          <cell r="F11502" t="b">
            <v>0</v>
          </cell>
          <cell r="M11502">
            <v>147500</v>
          </cell>
        </row>
        <row r="11503">
          <cell r="A11503" t="str">
            <v>Data Scientist</v>
          </cell>
          <cell r="F11503" t="b">
            <v>0</v>
          </cell>
          <cell r="M11503">
            <v>157500</v>
          </cell>
        </row>
        <row r="11504">
          <cell r="A11504" t="str">
            <v>Data Engineer</v>
          </cell>
          <cell r="F11504" t="b">
            <v>0</v>
          </cell>
        </row>
        <row r="11505">
          <cell r="A11505" t="str">
            <v>Data Scientist</v>
          </cell>
          <cell r="F11505" t="b">
            <v>1</v>
          </cell>
        </row>
        <row r="11506">
          <cell r="A11506" t="str">
            <v>Business Analyst</v>
          </cell>
          <cell r="F11506" t="b">
            <v>0</v>
          </cell>
          <cell r="M11506">
            <v>140000</v>
          </cell>
        </row>
        <row r="11507">
          <cell r="A11507" t="str">
            <v>Senior Data Scientist</v>
          </cell>
          <cell r="F11507" t="b">
            <v>0</v>
          </cell>
          <cell r="M11507">
            <v>135144.5</v>
          </cell>
        </row>
        <row r="11508">
          <cell r="A11508" t="str">
            <v>Data Engineer</v>
          </cell>
          <cell r="F11508" t="b">
            <v>0</v>
          </cell>
        </row>
        <row r="11509">
          <cell r="A11509" t="str">
            <v>Senior Data Engineer</v>
          </cell>
          <cell r="F11509" t="b">
            <v>0</v>
          </cell>
          <cell r="M11509">
            <v>89100</v>
          </cell>
        </row>
        <row r="11510">
          <cell r="A11510" t="str">
            <v>Data Engineer</v>
          </cell>
          <cell r="F11510" t="b">
            <v>0</v>
          </cell>
          <cell r="M11510">
            <v>125000</v>
          </cell>
        </row>
        <row r="11511">
          <cell r="A11511" t="str">
            <v>Data Scientist</v>
          </cell>
          <cell r="F11511" t="b">
            <v>1</v>
          </cell>
        </row>
        <row r="11512">
          <cell r="A11512" t="str">
            <v>Data Engineer</v>
          </cell>
          <cell r="F11512" t="b">
            <v>0</v>
          </cell>
          <cell r="M11512">
            <v>105000</v>
          </cell>
        </row>
        <row r="11513">
          <cell r="A11513" t="str">
            <v>Data Analyst</v>
          </cell>
          <cell r="F11513" t="b">
            <v>0</v>
          </cell>
          <cell r="M11513">
            <v>51862.75</v>
          </cell>
        </row>
        <row r="11514">
          <cell r="A11514" t="str">
            <v>Business Analyst</v>
          </cell>
          <cell r="F11514" t="b">
            <v>0</v>
          </cell>
          <cell r="M11514">
            <v>80000</v>
          </cell>
        </row>
        <row r="11515">
          <cell r="A11515" t="str">
            <v>Data Scientist</v>
          </cell>
          <cell r="F11515" t="b">
            <v>0</v>
          </cell>
          <cell r="M11515">
            <v>209000</v>
          </cell>
        </row>
        <row r="11516">
          <cell r="A11516" t="str">
            <v>Data Analyst</v>
          </cell>
          <cell r="F11516" t="b">
            <v>0</v>
          </cell>
          <cell r="M11516">
            <v>70000</v>
          </cell>
        </row>
        <row r="11517">
          <cell r="A11517" t="str">
            <v>Data Scientist</v>
          </cell>
          <cell r="F11517" t="b">
            <v>0</v>
          </cell>
          <cell r="M11517">
            <v>90000</v>
          </cell>
        </row>
        <row r="11518">
          <cell r="A11518" t="str">
            <v>Data Engineer</v>
          </cell>
          <cell r="F11518" t="b">
            <v>0</v>
          </cell>
          <cell r="M11518">
            <v>137500</v>
          </cell>
        </row>
        <row r="11519">
          <cell r="A11519" t="str">
            <v>Data Scientist</v>
          </cell>
          <cell r="F11519" t="b">
            <v>0</v>
          </cell>
        </row>
        <row r="11520">
          <cell r="A11520" t="str">
            <v>Data Analyst</v>
          </cell>
          <cell r="F11520" t="b">
            <v>0</v>
          </cell>
        </row>
        <row r="11521">
          <cell r="A11521" t="str">
            <v>Data Engineer</v>
          </cell>
          <cell r="F11521" t="b">
            <v>0</v>
          </cell>
          <cell r="M11521">
            <v>96773</v>
          </cell>
        </row>
        <row r="11522">
          <cell r="A11522" t="str">
            <v>Data Analyst</v>
          </cell>
          <cell r="F11522" t="b">
            <v>0</v>
          </cell>
          <cell r="M11522">
            <v>92527.5</v>
          </cell>
        </row>
        <row r="11523">
          <cell r="A11523" t="str">
            <v>Data Scientist</v>
          </cell>
          <cell r="F11523" t="b">
            <v>0</v>
          </cell>
          <cell r="M11523">
            <v>150000</v>
          </cell>
        </row>
        <row r="11524">
          <cell r="A11524" t="str">
            <v>Data Analyst</v>
          </cell>
          <cell r="F11524" t="b">
            <v>0</v>
          </cell>
        </row>
        <row r="11525">
          <cell r="A11525" t="str">
            <v>Data Engineer</v>
          </cell>
          <cell r="F11525" t="b">
            <v>0</v>
          </cell>
        </row>
        <row r="11526">
          <cell r="A11526" t="str">
            <v>Data Engineer</v>
          </cell>
          <cell r="F11526" t="b">
            <v>0</v>
          </cell>
          <cell r="M11526">
            <v>119282</v>
          </cell>
        </row>
        <row r="11527">
          <cell r="A11527" t="str">
            <v>Data Engineer</v>
          </cell>
          <cell r="F11527" t="b">
            <v>0</v>
          </cell>
          <cell r="M11527">
            <v>133000</v>
          </cell>
        </row>
        <row r="11528">
          <cell r="A11528" t="str">
            <v>Data Analyst</v>
          </cell>
          <cell r="F11528" t="b">
            <v>0</v>
          </cell>
        </row>
        <row r="11529">
          <cell r="A11529" t="str">
            <v>Senior Data Engineer</v>
          </cell>
          <cell r="F11529" t="b">
            <v>0</v>
          </cell>
          <cell r="M11529">
            <v>147500</v>
          </cell>
        </row>
        <row r="11530">
          <cell r="A11530" t="str">
            <v>Data Engineer</v>
          </cell>
          <cell r="F11530" t="b">
            <v>0</v>
          </cell>
          <cell r="M11530">
            <v>147500</v>
          </cell>
        </row>
        <row r="11531">
          <cell r="A11531" t="str">
            <v>Data Scientist</v>
          </cell>
          <cell r="F11531" t="b">
            <v>0</v>
          </cell>
          <cell r="M11531">
            <v>90000</v>
          </cell>
        </row>
        <row r="11532">
          <cell r="A11532" t="str">
            <v>Software Engineer</v>
          </cell>
          <cell r="F11532" t="b">
            <v>0</v>
          </cell>
          <cell r="M11532">
            <v>150000</v>
          </cell>
        </row>
        <row r="11533">
          <cell r="A11533" t="str">
            <v>Data Scientist</v>
          </cell>
          <cell r="F11533" t="b">
            <v>0</v>
          </cell>
        </row>
        <row r="11534">
          <cell r="A11534" t="str">
            <v>Data Scientist</v>
          </cell>
          <cell r="F11534" t="b">
            <v>0</v>
          </cell>
          <cell r="M11534">
            <v>142500</v>
          </cell>
        </row>
        <row r="11535">
          <cell r="A11535" t="str">
            <v>Data Engineer</v>
          </cell>
          <cell r="F11535" t="b">
            <v>0</v>
          </cell>
          <cell r="M11535">
            <v>150000</v>
          </cell>
        </row>
        <row r="11536">
          <cell r="A11536" t="str">
            <v>Data Analyst</v>
          </cell>
          <cell r="F11536" t="b">
            <v>0</v>
          </cell>
        </row>
        <row r="11537">
          <cell r="A11537" t="str">
            <v>Data Scientist</v>
          </cell>
          <cell r="F11537" t="b">
            <v>1</v>
          </cell>
        </row>
        <row r="11538">
          <cell r="A11538" t="str">
            <v>Machine Learning Engineer</v>
          </cell>
          <cell r="F11538" t="b">
            <v>0</v>
          </cell>
          <cell r="M11538">
            <v>166000</v>
          </cell>
        </row>
        <row r="11539">
          <cell r="A11539" t="str">
            <v>Data Scientist</v>
          </cell>
          <cell r="F11539" t="b">
            <v>1</v>
          </cell>
          <cell r="M11539">
            <v>140000</v>
          </cell>
        </row>
        <row r="11540">
          <cell r="A11540" t="str">
            <v>Data Engineer</v>
          </cell>
          <cell r="F11540" t="b">
            <v>0</v>
          </cell>
          <cell r="M11540">
            <v>117500</v>
          </cell>
        </row>
        <row r="11541">
          <cell r="A11541" t="str">
            <v>Data Analyst</v>
          </cell>
          <cell r="F11541" t="b">
            <v>0</v>
          </cell>
          <cell r="M11541">
            <v>115800</v>
          </cell>
        </row>
        <row r="11542">
          <cell r="A11542" t="str">
            <v>Data Scientist</v>
          </cell>
          <cell r="F11542" t="b">
            <v>1</v>
          </cell>
          <cell r="M11542">
            <v>114000</v>
          </cell>
        </row>
        <row r="11543">
          <cell r="A11543" t="str">
            <v>Data Scientist</v>
          </cell>
          <cell r="F11543" t="b">
            <v>0</v>
          </cell>
        </row>
        <row r="11544">
          <cell r="A11544" t="str">
            <v>Data Analyst</v>
          </cell>
          <cell r="F11544" t="b">
            <v>0</v>
          </cell>
          <cell r="M11544">
            <v>80000</v>
          </cell>
        </row>
        <row r="11545">
          <cell r="A11545" t="str">
            <v>Senior Data Engineer</v>
          </cell>
          <cell r="F11545" t="b">
            <v>1</v>
          </cell>
          <cell r="M11545">
            <v>165000</v>
          </cell>
        </row>
        <row r="11546">
          <cell r="A11546" t="str">
            <v>Senior Data Scientist</v>
          </cell>
          <cell r="F11546" t="b">
            <v>0</v>
          </cell>
          <cell r="M11546">
            <v>125000</v>
          </cell>
        </row>
        <row r="11547">
          <cell r="A11547" t="str">
            <v>Senior Data Analyst</v>
          </cell>
          <cell r="F11547" t="b">
            <v>0</v>
          </cell>
        </row>
        <row r="11548">
          <cell r="A11548" t="str">
            <v>Data Analyst</v>
          </cell>
          <cell r="F11548" t="b">
            <v>0</v>
          </cell>
          <cell r="M11548">
            <v>173500</v>
          </cell>
        </row>
        <row r="11549">
          <cell r="A11549" t="str">
            <v>Data Scientist</v>
          </cell>
          <cell r="F11549" t="b">
            <v>1</v>
          </cell>
          <cell r="M11549">
            <v>163000</v>
          </cell>
        </row>
        <row r="11550">
          <cell r="A11550" t="str">
            <v>Data Scientist</v>
          </cell>
          <cell r="F11550" t="b">
            <v>0</v>
          </cell>
          <cell r="M11550">
            <v>164500</v>
          </cell>
        </row>
        <row r="11551">
          <cell r="A11551" t="str">
            <v>Data Scientist</v>
          </cell>
          <cell r="F11551" t="b">
            <v>0</v>
          </cell>
          <cell r="M11551">
            <v>107500</v>
          </cell>
        </row>
        <row r="11552">
          <cell r="A11552" t="str">
            <v>Data Analyst</v>
          </cell>
          <cell r="F11552" t="b">
            <v>0</v>
          </cell>
          <cell r="M11552">
            <v>98500</v>
          </cell>
        </row>
        <row r="11553">
          <cell r="A11553" t="str">
            <v>Data Engineer</v>
          </cell>
          <cell r="F11553" t="b">
            <v>1</v>
          </cell>
          <cell r="M11553">
            <v>180000</v>
          </cell>
        </row>
        <row r="11554">
          <cell r="A11554" t="str">
            <v>Senior Data Analyst</v>
          </cell>
          <cell r="F11554" t="b">
            <v>0</v>
          </cell>
          <cell r="M11554">
            <v>89833.5</v>
          </cell>
        </row>
        <row r="11555">
          <cell r="A11555" t="str">
            <v>Data Scientist</v>
          </cell>
          <cell r="F11555" t="b">
            <v>0</v>
          </cell>
          <cell r="M11555">
            <v>87705</v>
          </cell>
        </row>
        <row r="11556">
          <cell r="A11556" t="str">
            <v>Data Engineer</v>
          </cell>
          <cell r="F11556" t="b">
            <v>0</v>
          </cell>
          <cell r="M11556">
            <v>165000</v>
          </cell>
        </row>
        <row r="11557">
          <cell r="A11557" t="str">
            <v>Data Analyst</v>
          </cell>
          <cell r="F11557" t="b">
            <v>0</v>
          </cell>
        </row>
        <row r="11558">
          <cell r="A11558" t="str">
            <v>Data Analyst</v>
          </cell>
          <cell r="F11558" t="b">
            <v>0</v>
          </cell>
        </row>
        <row r="11559">
          <cell r="A11559" t="str">
            <v>Data Scientist</v>
          </cell>
          <cell r="F11559" t="b">
            <v>1</v>
          </cell>
          <cell r="M11559">
            <v>140500</v>
          </cell>
        </row>
        <row r="11560">
          <cell r="A11560" t="str">
            <v>Data Analyst</v>
          </cell>
          <cell r="F11560" t="b">
            <v>0</v>
          </cell>
          <cell r="M11560">
            <v>285000</v>
          </cell>
        </row>
        <row r="11561">
          <cell r="A11561" t="str">
            <v>Data Analyst</v>
          </cell>
          <cell r="F11561" t="b">
            <v>0</v>
          </cell>
          <cell r="M11561">
            <v>80158.28125</v>
          </cell>
        </row>
        <row r="11562">
          <cell r="A11562" t="str">
            <v>Data Scientist</v>
          </cell>
          <cell r="F11562" t="b">
            <v>0</v>
          </cell>
          <cell r="M11562">
            <v>137500</v>
          </cell>
        </row>
        <row r="11563">
          <cell r="A11563" t="str">
            <v>Senior Data Scientist</v>
          </cell>
          <cell r="F11563" t="b">
            <v>1</v>
          </cell>
          <cell r="M11563">
            <v>192500</v>
          </cell>
        </row>
        <row r="11564">
          <cell r="A11564" t="str">
            <v>Data Scientist</v>
          </cell>
          <cell r="F11564" t="b">
            <v>1</v>
          </cell>
        </row>
        <row r="11565">
          <cell r="A11565" t="str">
            <v>Data Scientist</v>
          </cell>
          <cell r="F11565" t="b">
            <v>1</v>
          </cell>
          <cell r="M11565">
            <v>45000</v>
          </cell>
        </row>
        <row r="11566">
          <cell r="A11566" t="str">
            <v>Data Analyst</v>
          </cell>
          <cell r="F11566" t="b">
            <v>0</v>
          </cell>
        </row>
        <row r="11567">
          <cell r="A11567" t="str">
            <v>Data Scientist</v>
          </cell>
          <cell r="F11567" t="b">
            <v>0</v>
          </cell>
          <cell r="M11567">
            <v>75000</v>
          </cell>
        </row>
        <row r="11568">
          <cell r="A11568" t="str">
            <v>Data Engineer</v>
          </cell>
          <cell r="F11568" t="b">
            <v>1</v>
          </cell>
          <cell r="M11568">
            <v>105000</v>
          </cell>
        </row>
        <row r="11569">
          <cell r="A11569" t="str">
            <v>Data Scientist</v>
          </cell>
          <cell r="F11569" t="b">
            <v>1</v>
          </cell>
        </row>
        <row r="11570">
          <cell r="A11570" t="str">
            <v>Data Analyst</v>
          </cell>
          <cell r="F11570" t="b">
            <v>0</v>
          </cell>
        </row>
        <row r="11571">
          <cell r="A11571" t="str">
            <v>Data Engineer</v>
          </cell>
          <cell r="F11571" t="b">
            <v>0</v>
          </cell>
          <cell r="M11571">
            <v>134241</v>
          </cell>
        </row>
        <row r="11572">
          <cell r="A11572" t="str">
            <v>Data Engineer</v>
          </cell>
          <cell r="F11572" t="b">
            <v>0</v>
          </cell>
        </row>
        <row r="11573">
          <cell r="A11573" t="str">
            <v>Data Scientist</v>
          </cell>
          <cell r="F11573" t="b">
            <v>0</v>
          </cell>
          <cell r="M11573">
            <v>128464</v>
          </cell>
        </row>
        <row r="11574">
          <cell r="A11574" t="str">
            <v>Business Analyst</v>
          </cell>
          <cell r="F11574" t="b">
            <v>0</v>
          </cell>
        </row>
        <row r="11575">
          <cell r="A11575" t="str">
            <v>Senior Data Scientist</v>
          </cell>
          <cell r="F11575" t="b">
            <v>0</v>
          </cell>
          <cell r="M11575">
            <v>125000</v>
          </cell>
        </row>
        <row r="11576">
          <cell r="A11576" t="str">
            <v>Senior Data Scientist</v>
          </cell>
          <cell r="F11576" t="b">
            <v>1</v>
          </cell>
        </row>
        <row r="11577">
          <cell r="A11577" t="str">
            <v>Senior Data Engineer</v>
          </cell>
          <cell r="F11577" t="b">
            <v>1</v>
          </cell>
          <cell r="M11577">
            <v>133000</v>
          </cell>
        </row>
        <row r="11578">
          <cell r="A11578" t="str">
            <v>Data Scientist</v>
          </cell>
          <cell r="F11578" t="b">
            <v>0</v>
          </cell>
          <cell r="M11578">
            <v>162000</v>
          </cell>
        </row>
        <row r="11579">
          <cell r="A11579" t="str">
            <v>Data Engineer</v>
          </cell>
          <cell r="F11579" t="b">
            <v>0</v>
          </cell>
          <cell r="M11579">
            <v>147500</v>
          </cell>
        </row>
        <row r="11580">
          <cell r="A11580" t="str">
            <v>Senior Data Engineer</v>
          </cell>
          <cell r="F11580" t="b">
            <v>1</v>
          </cell>
        </row>
        <row r="11581">
          <cell r="A11581" t="str">
            <v>Machine Learning Engineer</v>
          </cell>
          <cell r="F11581" t="b">
            <v>1</v>
          </cell>
          <cell r="M11581">
            <v>170000</v>
          </cell>
        </row>
        <row r="11582">
          <cell r="A11582" t="str">
            <v>Data Engineer</v>
          </cell>
          <cell r="F11582" t="b">
            <v>0</v>
          </cell>
          <cell r="M11582">
            <v>70000</v>
          </cell>
        </row>
        <row r="11583">
          <cell r="A11583" t="str">
            <v>Data Engineer</v>
          </cell>
          <cell r="F11583" t="b">
            <v>1</v>
          </cell>
        </row>
        <row r="11584">
          <cell r="A11584" t="str">
            <v>Data Scientist</v>
          </cell>
          <cell r="F11584" t="b">
            <v>1</v>
          </cell>
        </row>
        <row r="11585">
          <cell r="A11585" t="str">
            <v>Data Analyst</v>
          </cell>
          <cell r="F11585" t="b">
            <v>0</v>
          </cell>
          <cell r="M11585">
            <v>104090</v>
          </cell>
        </row>
        <row r="11586">
          <cell r="A11586" t="str">
            <v>Senior Data Scientist</v>
          </cell>
          <cell r="F11586" t="b">
            <v>0</v>
          </cell>
          <cell r="M11586">
            <v>143000</v>
          </cell>
        </row>
        <row r="11587">
          <cell r="A11587" t="str">
            <v>Data Analyst</v>
          </cell>
          <cell r="F11587" t="b">
            <v>0</v>
          </cell>
          <cell r="M11587">
            <v>89547.5</v>
          </cell>
        </row>
        <row r="11588">
          <cell r="A11588" t="str">
            <v>Software Engineer</v>
          </cell>
          <cell r="F11588" t="b">
            <v>0</v>
          </cell>
          <cell r="M11588">
            <v>79200</v>
          </cell>
        </row>
        <row r="11589">
          <cell r="A11589" t="str">
            <v>Data Scientist</v>
          </cell>
          <cell r="F11589" t="b">
            <v>1</v>
          </cell>
          <cell r="M11589">
            <v>65000</v>
          </cell>
        </row>
        <row r="11590">
          <cell r="A11590" t="str">
            <v>Senior Data Scientist</v>
          </cell>
          <cell r="F11590" t="b">
            <v>0</v>
          </cell>
        </row>
        <row r="11591">
          <cell r="A11591" t="str">
            <v>Data Engineer</v>
          </cell>
          <cell r="F11591" t="b">
            <v>0</v>
          </cell>
        </row>
        <row r="11592">
          <cell r="A11592" t="str">
            <v>Data Engineer</v>
          </cell>
          <cell r="F11592" t="b">
            <v>1</v>
          </cell>
        </row>
        <row r="11593">
          <cell r="A11593" t="str">
            <v>Data Analyst</v>
          </cell>
          <cell r="F11593" t="b">
            <v>0</v>
          </cell>
          <cell r="M11593">
            <v>105650</v>
          </cell>
        </row>
        <row r="11594">
          <cell r="A11594" t="str">
            <v>Data Analyst</v>
          </cell>
          <cell r="F11594" t="b">
            <v>0</v>
          </cell>
          <cell r="M11594">
            <v>149508.5</v>
          </cell>
        </row>
        <row r="11595">
          <cell r="A11595" t="str">
            <v>Data Analyst</v>
          </cell>
          <cell r="F11595" t="b">
            <v>0</v>
          </cell>
        </row>
        <row r="11596">
          <cell r="A11596" t="str">
            <v>Data Analyst</v>
          </cell>
          <cell r="F11596" t="b">
            <v>0</v>
          </cell>
        </row>
        <row r="11597">
          <cell r="A11597" t="str">
            <v>Senior Data Engineer</v>
          </cell>
          <cell r="F11597" t="b">
            <v>0</v>
          </cell>
          <cell r="M11597">
            <v>115000</v>
          </cell>
        </row>
        <row r="11598">
          <cell r="A11598" t="str">
            <v>Data Engineer</v>
          </cell>
          <cell r="F11598" t="b">
            <v>0</v>
          </cell>
          <cell r="M11598">
            <v>147525</v>
          </cell>
        </row>
        <row r="11599">
          <cell r="A11599" t="str">
            <v>Data Engineer</v>
          </cell>
          <cell r="F11599" t="b">
            <v>0</v>
          </cell>
          <cell r="M11599">
            <v>97444</v>
          </cell>
        </row>
        <row r="11600">
          <cell r="A11600" t="str">
            <v>Data Analyst</v>
          </cell>
          <cell r="F11600" t="b">
            <v>0</v>
          </cell>
          <cell r="M11600">
            <v>155000</v>
          </cell>
        </row>
        <row r="11601">
          <cell r="A11601" t="str">
            <v>Data Engineer</v>
          </cell>
          <cell r="F11601" t="b">
            <v>0</v>
          </cell>
          <cell r="M11601">
            <v>147000</v>
          </cell>
        </row>
        <row r="11602">
          <cell r="A11602" t="str">
            <v>Data Analyst</v>
          </cell>
          <cell r="F11602" t="b">
            <v>0</v>
          </cell>
          <cell r="M11602">
            <v>111175</v>
          </cell>
        </row>
        <row r="11603">
          <cell r="A11603" t="str">
            <v>Business Analyst</v>
          </cell>
          <cell r="F11603" t="b">
            <v>0</v>
          </cell>
          <cell r="M11603">
            <v>95312</v>
          </cell>
        </row>
        <row r="11604">
          <cell r="A11604" t="str">
            <v>Senior Data Scientist</v>
          </cell>
          <cell r="F11604" t="b">
            <v>0</v>
          </cell>
          <cell r="M11604">
            <v>127000</v>
          </cell>
        </row>
        <row r="11605">
          <cell r="A11605" t="str">
            <v>Machine Learning Engineer</v>
          </cell>
          <cell r="F11605" t="b">
            <v>0</v>
          </cell>
          <cell r="M11605">
            <v>89100</v>
          </cell>
        </row>
        <row r="11606">
          <cell r="A11606" t="str">
            <v>Data Scientist</v>
          </cell>
          <cell r="F11606" t="b">
            <v>0</v>
          </cell>
          <cell r="M11606">
            <v>130000</v>
          </cell>
        </row>
        <row r="11607">
          <cell r="A11607" t="str">
            <v>Senior Data Scientist</v>
          </cell>
          <cell r="F11607" t="b">
            <v>0</v>
          </cell>
          <cell r="M11607">
            <v>170000</v>
          </cell>
        </row>
        <row r="11608">
          <cell r="A11608" t="str">
            <v>Data Analyst</v>
          </cell>
          <cell r="F11608" t="b">
            <v>0</v>
          </cell>
          <cell r="M11608">
            <v>125000</v>
          </cell>
        </row>
        <row r="11609">
          <cell r="A11609" t="str">
            <v>Data Engineer</v>
          </cell>
          <cell r="F11609" t="b">
            <v>0</v>
          </cell>
          <cell r="M11609">
            <v>107150</v>
          </cell>
        </row>
        <row r="11610">
          <cell r="A11610" t="str">
            <v>Data Analyst</v>
          </cell>
          <cell r="F11610" t="b">
            <v>0</v>
          </cell>
          <cell r="M11610">
            <v>110000</v>
          </cell>
        </row>
        <row r="11611">
          <cell r="A11611" t="str">
            <v>Data Scientist</v>
          </cell>
          <cell r="F11611" t="b">
            <v>0</v>
          </cell>
        </row>
        <row r="11612">
          <cell r="A11612" t="str">
            <v>Data Scientist</v>
          </cell>
          <cell r="F11612" t="b">
            <v>0</v>
          </cell>
          <cell r="M11612">
            <v>108500</v>
          </cell>
        </row>
        <row r="11613">
          <cell r="A11613" t="str">
            <v>Senior Data Engineer</v>
          </cell>
          <cell r="F11613" t="b">
            <v>0</v>
          </cell>
        </row>
        <row r="11614">
          <cell r="A11614" t="str">
            <v>Data Analyst</v>
          </cell>
          <cell r="F11614" t="b">
            <v>1</v>
          </cell>
        </row>
        <row r="11615">
          <cell r="A11615" t="str">
            <v>Data Analyst</v>
          </cell>
          <cell r="F11615" t="b">
            <v>1</v>
          </cell>
        </row>
        <row r="11616">
          <cell r="A11616" t="str">
            <v>Senior Data Scientist</v>
          </cell>
          <cell r="F11616" t="b">
            <v>0</v>
          </cell>
          <cell r="M11616">
            <v>115000</v>
          </cell>
        </row>
        <row r="11617">
          <cell r="A11617" t="str">
            <v>Data Scientist</v>
          </cell>
          <cell r="F11617" t="b">
            <v>0</v>
          </cell>
          <cell r="M11617">
            <v>252500</v>
          </cell>
        </row>
        <row r="11618">
          <cell r="A11618" t="str">
            <v>Business Analyst</v>
          </cell>
          <cell r="F11618" t="b">
            <v>0</v>
          </cell>
          <cell r="M11618">
            <v>70000</v>
          </cell>
        </row>
        <row r="11619">
          <cell r="A11619" t="str">
            <v>Data Analyst</v>
          </cell>
          <cell r="F11619" t="b">
            <v>0</v>
          </cell>
        </row>
        <row r="11620">
          <cell r="A11620" t="str">
            <v>Data Analyst</v>
          </cell>
          <cell r="F11620" t="b">
            <v>0</v>
          </cell>
        </row>
        <row r="11621">
          <cell r="A11621" t="str">
            <v>Data Engineer</v>
          </cell>
          <cell r="F11621" t="b">
            <v>0</v>
          </cell>
          <cell r="M11621">
            <v>145000</v>
          </cell>
        </row>
        <row r="11622">
          <cell r="A11622" t="str">
            <v>Senior Data Analyst</v>
          </cell>
          <cell r="F11622" t="b">
            <v>0</v>
          </cell>
          <cell r="M11622">
            <v>72900</v>
          </cell>
        </row>
        <row r="11623">
          <cell r="A11623" t="str">
            <v>Data Analyst</v>
          </cell>
          <cell r="F11623" t="b">
            <v>0</v>
          </cell>
          <cell r="M11623">
            <v>51014</v>
          </cell>
        </row>
        <row r="11624">
          <cell r="A11624" t="str">
            <v>Senior Data Analyst</v>
          </cell>
          <cell r="F11624" t="b">
            <v>1</v>
          </cell>
          <cell r="M11624">
            <v>94366.75</v>
          </cell>
        </row>
        <row r="11625">
          <cell r="A11625" t="str">
            <v>Data Engineer</v>
          </cell>
          <cell r="F11625" t="b">
            <v>0</v>
          </cell>
          <cell r="M11625">
            <v>125000</v>
          </cell>
        </row>
        <row r="11626">
          <cell r="A11626" t="str">
            <v>Data Analyst</v>
          </cell>
          <cell r="F11626" t="b">
            <v>0</v>
          </cell>
          <cell r="M11626">
            <v>85000</v>
          </cell>
        </row>
        <row r="11627">
          <cell r="A11627" t="str">
            <v>Data Scientist</v>
          </cell>
          <cell r="F11627" t="b">
            <v>0</v>
          </cell>
          <cell r="M11627">
            <v>224500</v>
          </cell>
        </row>
        <row r="11628">
          <cell r="A11628" t="str">
            <v>Data Engineer</v>
          </cell>
          <cell r="F11628" t="b">
            <v>1</v>
          </cell>
          <cell r="M11628">
            <v>132500</v>
          </cell>
        </row>
        <row r="11629">
          <cell r="A11629" t="str">
            <v>Data Engineer</v>
          </cell>
          <cell r="F11629" t="b">
            <v>1</v>
          </cell>
        </row>
        <row r="11630">
          <cell r="A11630" t="str">
            <v>Data Analyst</v>
          </cell>
          <cell r="F11630" t="b">
            <v>0</v>
          </cell>
          <cell r="M11630">
            <v>85000</v>
          </cell>
        </row>
        <row r="11631">
          <cell r="A11631" t="str">
            <v>Data Scientist</v>
          </cell>
          <cell r="F11631" t="b">
            <v>0</v>
          </cell>
          <cell r="M11631">
            <v>157500</v>
          </cell>
        </row>
        <row r="11632">
          <cell r="A11632" t="str">
            <v>Data Analyst</v>
          </cell>
          <cell r="F11632" t="b">
            <v>0</v>
          </cell>
          <cell r="M11632">
            <v>60000</v>
          </cell>
        </row>
        <row r="11633">
          <cell r="A11633" t="str">
            <v>Data Analyst</v>
          </cell>
          <cell r="F11633" t="b">
            <v>0</v>
          </cell>
        </row>
        <row r="11634">
          <cell r="A11634" t="str">
            <v>Data Analyst</v>
          </cell>
          <cell r="F11634" t="b">
            <v>0</v>
          </cell>
        </row>
        <row r="11635">
          <cell r="A11635" t="str">
            <v>Data Engineer</v>
          </cell>
          <cell r="F11635" t="b">
            <v>0</v>
          </cell>
          <cell r="M11635">
            <v>45000</v>
          </cell>
        </row>
        <row r="11636">
          <cell r="A11636" t="str">
            <v>Data Engineer</v>
          </cell>
          <cell r="F11636" t="b">
            <v>0</v>
          </cell>
          <cell r="M11636">
            <v>125000</v>
          </cell>
        </row>
        <row r="11637">
          <cell r="A11637" t="str">
            <v>Senior Data Analyst</v>
          </cell>
          <cell r="F11637" t="b">
            <v>0</v>
          </cell>
        </row>
        <row r="11638">
          <cell r="A11638" t="str">
            <v>Data Analyst</v>
          </cell>
          <cell r="F11638" t="b">
            <v>0</v>
          </cell>
        </row>
        <row r="11639">
          <cell r="A11639" t="str">
            <v>Data Engineer</v>
          </cell>
          <cell r="F11639" t="b">
            <v>1</v>
          </cell>
          <cell r="M11639">
            <v>135000</v>
          </cell>
        </row>
        <row r="11640">
          <cell r="A11640" t="str">
            <v>Data Analyst</v>
          </cell>
          <cell r="F11640" t="b">
            <v>0</v>
          </cell>
          <cell r="M11640">
            <v>131900</v>
          </cell>
        </row>
        <row r="11641">
          <cell r="A11641" t="str">
            <v>Data Scientist</v>
          </cell>
          <cell r="F11641" t="b">
            <v>1</v>
          </cell>
          <cell r="M11641">
            <v>164000</v>
          </cell>
        </row>
        <row r="11642">
          <cell r="A11642" t="str">
            <v>Senior Data Scientist</v>
          </cell>
          <cell r="F11642" t="b">
            <v>1</v>
          </cell>
          <cell r="M11642">
            <v>186500</v>
          </cell>
        </row>
        <row r="11643">
          <cell r="A11643" t="str">
            <v>Data Engineer</v>
          </cell>
          <cell r="F11643" t="b">
            <v>0</v>
          </cell>
          <cell r="M11643">
            <v>98283</v>
          </cell>
        </row>
        <row r="11644">
          <cell r="A11644" t="str">
            <v>Data Scientist</v>
          </cell>
          <cell r="F11644" t="b">
            <v>0</v>
          </cell>
          <cell r="M11644">
            <v>79200</v>
          </cell>
        </row>
        <row r="11645">
          <cell r="A11645" t="str">
            <v>Data Analyst</v>
          </cell>
          <cell r="F11645" t="b">
            <v>0</v>
          </cell>
        </row>
        <row r="11646">
          <cell r="A11646" t="str">
            <v>Senior Data Scientist</v>
          </cell>
          <cell r="F11646" t="b">
            <v>0</v>
          </cell>
          <cell r="M11646">
            <v>79200</v>
          </cell>
        </row>
        <row r="11647">
          <cell r="A11647" t="str">
            <v>Senior Data Analyst</v>
          </cell>
          <cell r="F11647" t="b">
            <v>0</v>
          </cell>
        </row>
        <row r="11648">
          <cell r="A11648" t="str">
            <v>Data Engineer</v>
          </cell>
          <cell r="F11648" t="b">
            <v>0</v>
          </cell>
          <cell r="M11648">
            <v>136000</v>
          </cell>
        </row>
        <row r="11649">
          <cell r="A11649" t="str">
            <v>Data Analyst</v>
          </cell>
          <cell r="F11649" t="b">
            <v>0</v>
          </cell>
          <cell r="M11649">
            <v>225000</v>
          </cell>
        </row>
        <row r="11650">
          <cell r="A11650" t="str">
            <v>Data Analyst</v>
          </cell>
          <cell r="F11650" t="b">
            <v>0</v>
          </cell>
        </row>
        <row r="11651">
          <cell r="A11651" t="str">
            <v>Senior Data Analyst</v>
          </cell>
          <cell r="F11651" t="b">
            <v>0</v>
          </cell>
        </row>
        <row r="11652">
          <cell r="A11652" t="str">
            <v>Data Scientist</v>
          </cell>
          <cell r="F11652" t="b">
            <v>0</v>
          </cell>
          <cell r="M11652">
            <v>65000</v>
          </cell>
        </row>
        <row r="11653">
          <cell r="A11653" t="str">
            <v>Data Analyst</v>
          </cell>
          <cell r="F11653" t="b">
            <v>0</v>
          </cell>
        </row>
        <row r="11654">
          <cell r="A11654" t="str">
            <v>Data Analyst</v>
          </cell>
          <cell r="F11654" t="b">
            <v>1</v>
          </cell>
        </row>
        <row r="11655">
          <cell r="A11655" t="str">
            <v>Senior Data Scientist</v>
          </cell>
          <cell r="F11655" t="b">
            <v>0</v>
          </cell>
        </row>
        <row r="11656">
          <cell r="A11656" t="str">
            <v>Data Analyst</v>
          </cell>
          <cell r="F11656" t="b">
            <v>1</v>
          </cell>
        </row>
        <row r="11657">
          <cell r="A11657" t="str">
            <v>Data Scientist</v>
          </cell>
          <cell r="F11657" t="b">
            <v>0</v>
          </cell>
          <cell r="M11657">
            <v>37860</v>
          </cell>
        </row>
        <row r="11658">
          <cell r="A11658" t="str">
            <v>Data Analyst</v>
          </cell>
          <cell r="F11658" t="b">
            <v>0</v>
          </cell>
          <cell r="M11658">
            <v>113836.5</v>
          </cell>
        </row>
        <row r="11659">
          <cell r="A11659" t="str">
            <v>Data Scientist</v>
          </cell>
          <cell r="F11659" t="b">
            <v>0</v>
          </cell>
          <cell r="M11659">
            <v>99150</v>
          </cell>
        </row>
        <row r="11660">
          <cell r="A11660" t="str">
            <v>Data Engineer</v>
          </cell>
          <cell r="F11660" t="b">
            <v>0</v>
          </cell>
        </row>
        <row r="11661">
          <cell r="A11661" t="str">
            <v>Machine Learning Engineer</v>
          </cell>
          <cell r="F11661" t="b">
            <v>0</v>
          </cell>
          <cell r="M11661">
            <v>72900</v>
          </cell>
        </row>
        <row r="11662">
          <cell r="A11662" t="str">
            <v>Data Engineer</v>
          </cell>
          <cell r="F11662" t="b">
            <v>1</v>
          </cell>
          <cell r="M11662">
            <v>114500</v>
          </cell>
        </row>
        <row r="11663">
          <cell r="A11663" t="str">
            <v>Senior Data Engineer</v>
          </cell>
          <cell r="F11663" t="b">
            <v>0</v>
          </cell>
        </row>
        <row r="11664">
          <cell r="A11664" t="str">
            <v>Data Analyst</v>
          </cell>
          <cell r="F11664" t="b">
            <v>0</v>
          </cell>
          <cell r="M11664">
            <v>120000</v>
          </cell>
        </row>
        <row r="11665">
          <cell r="A11665" t="str">
            <v>Data Scientist</v>
          </cell>
          <cell r="F11665" t="b">
            <v>0</v>
          </cell>
        </row>
        <row r="11666">
          <cell r="A11666" t="str">
            <v>Data Scientist</v>
          </cell>
          <cell r="F11666" t="b">
            <v>0</v>
          </cell>
        </row>
        <row r="11667">
          <cell r="A11667" t="str">
            <v>Data Analyst</v>
          </cell>
          <cell r="F11667" t="b">
            <v>0</v>
          </cell>
          <cell r="M11667">
            <v>55000</v>
          </cell>
        </row>
        <row r="11668">
          <cell r="A11668" t="str">
            <v>Data Engineer</v>
          </cell>
          <cell r="F11668" t="b">
            <v>0</v>
          </cell>
          <cell r="M11668">
            <v>147500</v>
          </cell>
        </row>
        <row r="11669">
          <cell r="A11669" t="str">
            <v>Data Analyst</v>
          </cell>
          <cell r="F11669" t="b">
            <v>0</v>
          </cell>
        </row>
        <row r="11670">
          <cell r="A11670" t="str">
            <v>Data Analyst</v>
          </cell>
          <cell r="F11670" t="b">
            <v>0</v>
          </cell>
          <cell r="M11670">
            <v>89100</v>
          </cell>
        </row>
        <row r="11671">
          <cell r="A11671" t="str">
            <v>Machine Learning Engineer</v>
          </cell>
          <cell r="F11671" t="b">
            <v>0</v>
          </cell>
          <cell r="M11671">
            <v>69300</v>
          </cell>
        </row>
        <row r="11672">
          <cell r="A11672" t="str">
            <v>Data Analyst</v>
          </cell>
          <cell r="F11672" t="b">
            <v>0</v>
          </cell>
          <cell r="M11672">
            <v>165000</v>
          </cell>
        </row>
        <row r="11673">
          <cell r="A11673" t="str">
            <v>Data Scientist</v>
          </cell>
          <cell r="F11673" t="b">
            <v>0</v>
          </cell>
          <cell r="M11673">
            <v>144000</v>
          </cell>
        </row>
        <row r="11674">
          <cell r="A11674" t="str">
            <v>Senior Data Analyst</v>
          </cell>
          <cell r="F11674" t="b">
            <v>0</v>
          </cell>
        </row>
        <row r="11675">
          <cell r="A11675" t="str">
            <v>Data Scientist</v>
          </cell>
          <cell r="F11675" t="b">
            <v>0</v>
          </cell>
        </row>
        <row r="11676">
          <cell r="A11676" t="str">
            <v>Data Scientist</v>
          </cell>
          <cell r="F11676" t="b">
            <v>0</v>
          </cell>
          <cell r="M11676">
            <v>132368</v>
          </cell>
        </row>
        <row r="11677">
          <cell r="A11677" t="str">
            <v>Data Scientist</v>
          </cell>
          <cell r="F11677" t="b">
            <v>1</v>
          </cell>
        </row>
        <row r="11678">
          <cell r="A11678" t="str">
            <v>Data Engineer</v>
          </cell>
          <cell r="F11678" t="b">
            <v>0</v>
          </cell>
        </row>
        <row r="11679">
          <cell r="A11679" t="str">
            <v>Data Engineer</v>
          </cell>
          <cell r="F11679" t="b">
            <v>1</v>
          </cell>
          <cell r="M11679">
            <v>60000</v>
          </cell>
        </row>
        <row r="11680">
          <cell r="A11680" t="str">
            <v>Data Scientist</v>
          </cell>
          <cell r="F11680" t="b">
            <v>0</v>
          </cell>
          <cell r="M11680">
            <v>122500</v>
          </cell>
        </row>
        <row r="11681">
          <cell r="A11681" t="str">
            <v>Software Engineer</v>
          </cell>
          <cell r="F11681" t="b">
            <v>1</v>
          </cell>
          <cell r="M11681">
            <v>150000</v>
          </cell>
        </row>
        <row r="11682">
          <cell r="A11682" t="str">
            <v>Data Scientist</v>
          </cell>
          <cell r="F11682" t="b">
            <v>0</v>
          </cell>
        </row>
        <row r="11683">
          <cell r="A11683" t="str">
            <v>Data Scientist</v>
          </cell>
          <cell r="F11683" t="b">
            <v>0</v>
          </cell>
          <cell r="M11683">
            <v>125500</v>
          </cell>
        </row>
        <row r="11684">
          <cell r="A11684" t="str">
            <v>Senior Data Scientist</v>
          </cell>
          <cell r="F11684" t="b">
            <v>1</v>
          </cell>
          <cell r="M11684">
            <v>190000</v>
          </cell>
        </row>
        <row r="11685">
          <cell r="A11685" t="str">
            <v>Data Scientist</v>
          </cell>
          <cell r="F11685" t="b">
            <v>0</v>
          </cell>
          <cell r="M11685">
            <v>132500</v>
          </cell>
        </row>
        <row r="11686">
          <cell r="A11686" t="str">
            <v>Data Engineer</v>
          </cell>
          <cell r="F11686" t="b">
            <v>1</v>
          </cell>
          <cell r="M11686">
            <v>145000</v>
          </cell>
        </row>
        <row r="11687">
          <cell r="A11687" t="str">
            <v>Senior Data Engineer</v>
          </cell>
          <cell r="F11687" t="b">
            <v>0</v>
          </cell>
          <cell r="M11687">
            <v>246500</v>
          </cell>
        </row>
        <row r="11688">
          <cell r="A11688" t="str">
            <v>Data Engineer</v>
          </cell>
          <cell r="F11688" t="b">
            <v>0</v>
          </cell>
          <cell r="M11688">
            <v>211000</v>
          </cell>
        </row>
        <row r="11689">
          <cell r="A11689" t="str">
            <v>Data Analyst</v>
          </cell>
          <cell r="F11689" t="b">
            <v>0</v>
          </cell>
          <cell r="M11689">
            <v>110000</v>
          </cell>
        </row>
        <row r="11690">
          <cell r="A11690" t="str">
            <v>Data Engineer</v>
          </cell>
          <cell r="F11690" t="b">
            <v>0</v>
          </cell>
          <cell r="M11690">
            <v>90000</v>
          </cell>
        </row>
        <row r="11691">
          <cell r="A11691" t="str">
            <v>Data Scientist</v>
          </cell>
          <cell r="F11691" t="b">
            <v>0</v>
          </cell>
          <cell r="M11691">
            <v>157500</v>
          </cell>
        </row>
        <row r="11692">
          <cell r="A11692" t="str">
            <v>Data Engineer</v>
          </cell>
          <cell r="F11692" t="b">
            <v>1</v>
          </cell>
        </row>
        <row r="11693">
          <cell r="A11693" t="str">
            <v>Data Analyst</v>
          </cell>
          <cell r="F11693" t="b">
            <v>0</v>
          </cell>
          <cell r="M11693">
            <v>120000</v>
          </cell>
        </row>
        <row r="11694">
          <cell r="A11694" t="str">
            <v>Data Scientist</v>
          </cell>
          <cell r="F11694" t="b">
            <v>1</v>
          </cell>
          <cell r="M11694">
            <v>125000</v>
          </cell>
        </row>
        <row r="11695">
          <cell r="A11695" t="str">
            <v>Data Scientist</v>
          </cell>
          <cell r="F11695" t="b">
            <v>1</v>
          </cell>
        </row>
        <row r="11696">
          <cell r="A11696" t="str">
            <v>Data Scientist</v>
          </cell>
          <cell r="F11696" t="b">
            <v>0</v>
          </cell>
          <cell r="M11696">
            <v>195249.5</v>
          </cell>
        </row>
        <row r="11697">
          <cell r="A11697" t="str">
            <v>Data Analyst</v>
          </cell>
          <cell r="F11697" t="b">
            <v>1</v>
          </cell>
          <cell r="M11697">
            <v>59500</v>
          </cell>
        </row>
        <row r="11698">
          <cell r="A11698" t="str">
            <v>Data Scientist</v>
          </cell>
          <cell r="F11698" t="b">
            <v>0</v>
          </cell>
        </row>
        <row r="11699">
          <cell r="A11699" t="str">
            <v>Data Analyst</v>
          </cell>
          <cell r="F11699" t="b">
            <v>1</v>
          </cell>
          <cell r="M11699">
            <v>106479</v>
          </cell>
        </row>
        <row r="11700">
          <cell r="A11700" t="str">
            <v>Data Engineer</v>
          </cell>
          <cell r="F11700" t="b">
            <v>1</v>
          </cell>
          <cell r="M11700">
            <v>140000</v>
          </cell>
        </row>
        <row r="11701">
          <cell r="A11701" t="str">
            <v>Data Engineer</v>
          </cell>
          <cell r="F11701" t="b">
            <v>0</v>
          </cell>
          <cell r="M11701">
            <v>80000</v>
          </cell>
        </row>
        <row r="11702">
          <cell r="A11702" t="str">
            <v>Data Analyst</v>
          </cell>
          <cell r="F11702" t="b">
            <v>1</v>
          </cell>
          <cell r="M11702">
            <v>110000</v>
          </cell>
        </row>
        <row r="11703">
          <cell r="A11703" t="str">
            <v>Data Engineer</v>
          </cell>
          <cell r="F11703" t="b">
            <v>0</v>
          </cell>
          <cell r="M11703">
            <v>195000</v>
          </cell>
        </row>
        <row r="11704">
          <cell r="A11704" t="str">
            <v>Data Analyst</v>
          </cell>
          <cell r="F11704" t="b">
            <v>0</v>
          </cell>
          <cell r="M11704">
            <v>75000</v>
          </cell>
        </row>
        <row r="11705">
          <cell r="A11705" t="str">
            <v>Data Scientist</v>
          </cell>
          <cell r="F11705" t="b">
            <v>0</v>
          </cell>
        </row>
        <row r="11706">
          <cell r="A11706" t="str">
            <v>Data Analyst</v>
          </cell>
          <cell r="F11706" t="b">
            <v>0</v>
          </cell>
          <cell r="M11706">
            <v>108100</v>
          </cell>
        </row>
        <row r="11707">
          <cell r="A11707" t="str">
            <v>Data Engineer</v>
          </cell>
          <cell r="F11707" t="b">
            <v>0</v>
          </cell>
          <cell r="M11707">
            <v>89100</v>
          </cell>
        </row>
        <row r="11708">
          <cell r="A11708" t="str">
            <v>Data Scientist</v>
          </cell>
          <cell r="F11708" t="b">
            <v>0</v>
          </cell>
        </row>
        <row r="11709">
          <cell r="A11709" t="str">
            <v>Data Engineer</v>
          </cell>
          <cell r="F11709" t="b">
            <v>0</v>
          </cell>
          <cell r="M11709">
            <v>87500</v>
          </cell>
        </row>
        <row r="11710">
          <cell r="A11710" t="str">
            <v>Data Analyst</v>
          </cell>
          <cell r="F11710" t="b">
            <v>0</v>
          </cell>
          <cell r="M11710">
            <v>56700</v>
          </cell>
        </row>
        <row r="11711">
          <cell r="A11711" t="str">
            <v>Data Analyst</v>
          </cell>
          <cell r="F11711" t="b">
            <v>1</v>
          </cell>
        </row>
        <row r="11712">
          <cell r="A11712" t="str">
            <v>Senior Data Engineer</v>
          </cell>
          <cell r="F11712" t="b">
            <v>0</v>
          </cell>
          <cell r="M11712">
            <v>79200</v>
          </cell>
        </row>
        <row r="11713">
          <cell r="A11713" t="str">
            <v>Senior Data Engineer</v>
          </cell>
          <cell r="F11713" t="b">
            <v>0</v>
          </cell>
          <cell r="M11713">
            <v>147500</v>
          </cell>
        </row>
        <row r="11714">
          <cell r="A11714" t="str">
            <v>Data Analyst</v>
          </cell>
          <cell r="F11714" t="b">
            <v>0</v>
          </cell>
          <cell r="M11714">
            <v>65000</v>
          </cell>
        </row>
        <row r="11715">
          <cell r="A11715" t="str">
            <v>Data Engineer</v>
          </cell>
          <cell r="F11715" t="b">
            <v>1</v>
          </cell>
        </row>
        <row r="11716">
          <cell r="A11716" t="str">
            <v>Data Engineer</v>
          </cell>
          <cell r="F11716" t="b">
            <v>0</v>
          </cell>
          <cell r="M11716">
            <v>130000</v>
          </cell>
        </row>
        <row r="11717">
          <cell r="A11717" t="str">
            <v>Data Engineer</v>
          </cell>
          <cell r="F11717" t="b">
            <v>1</v>
          </cell>
          <cell r="M11717">
            <v>112500</v>
          </cell>
        </row>
        <row r="11718">
          <cell r="A11718" t="str">
            <v>Data Scientist</v>
          </cell>
          <cell r="F11718" t="b">
            <v>0</v>
          </cell>
          <cell r="M11718">
            <v>116393</v>
          </cell>
        </row>
        <row r="11719">
          <cell r="A11719" t="str">
            <v>Data Scientist</v>
          </cell>
          <cell r="F11719" t="b">
            <v>0</v>
          </cell>
          <cell r="M11719">
            <v>245000</v>
          </cell>
        </row>
        <row r="11720">
          <cell r="A11720" t="str">
            <v>Data Scientist</v>
          </cell>
          <cell r="F11720" t="b">
            <v>0</v>
          </cell>
          <cell r="M11720">
            <v>95650</v>
          </cell>
        </row>
        <row r="11721">
          <cell r="A11721" t="str">
            <v>Data Analyst</v>
          </cell>
          <cell r="F11721" t="b">
            <v>0</v>
          </cell>
          <cell r="M11721">
            <v>164055</v>
          </cell>
        </row>
        <row r="11722">
          <cell r="A11722" t="str">
            <v>Senior Data Analyst</v>
          </cell>
          <cell r="F11722" t="b">
            <v>0</v>
          </cell>
          <cell r="M11722">
            <v>111175</v>
          </cell>
        </row>
        <row r="11723">
          <cell r="A11723" t="str">
            <v>Data Scientist</v>
          </cell>
          <cell r="F11723" t="b">
            <v>1</v>
          </cell>
          <cell r="M11723">
            <v>252500</v>
          </cell>
        </row>
        <row r="11724">
          <cell r="A11724" t="str">
            <v>Data Analyst</v>
          </cell>
          <cell r="F11724" t="b">
            <v>0</v>
          </cell>
          <cell r="M11724">
            <v>95000</v>
          </cell>
        </row>
        <row r="11725">
          <cell r="A11725" t="str">
            <v>Senior Data Engineer</v>
          </cell>
          <cell r="F11725" t="b">
            <v>0</v>
          </cell>
          <cell r="M11725">
            <v>90000</v>
          </cell>
        </row>
        <row r="11726">
          <cell r="A11726" t="str">
            <v>Data Scientist</v>
          </cell>
          <cell r="F11726" t="b">
            <v>0</v>
          </cell>
        </row>
        <row r="11727">
          <cell r="A11727" t="str">
            <v>Data Analyst</v>
          </cell>
          <cell r="F11727" t="b">
            <v>0</v>
          </cell>
          <cell r="M11727">
            <v>87500</v>
          </cell>
        </row>
        <row r="11728">
          <cell r="A11728" t="str">
            <v>Data Engineer</v>
          </cell>
          <cell r="F11728" t="b">
            <v>0</v>
          </cell>
          <cell r="M11728">
            <v>70000</v>
          </cell>
        </row>
        <row r="11729">
          <cell r="A11729" t="str">
            <v>Data Engineer</v>
          </cell>
          <cell r="F11729" t="b">
            <v>1</v>
          </cell>
        </row>
        <row r="11730">
          <cell r="A11730" t="str">
            <v>Data Analyst</v>
          </cell>
          <cell r="F11730" t="b">
            <v>0</v>
          </cell>
        </row>
        <row r="11731">
          <cell r="A11731" t="str">
            <v>Data Engineer</v>
          </cell>
          <cell r="F11731" t="b">
            <v>1</v>
          </cell>
        </row>
        <row r="11732">
          <cell r="A11732" t="str">
            <v>Data Engineer</v>
          </cell>
          <cell r="F11732" t="b">
            <v>0</v>
          </cell>
        </row>
        <row r="11733">
          <cell r="A11733" t="str">
            <v>Senior Data Scientist</v>
          </cell>
          <cell r="F11733" t="b">
            <v>1</v>
          </cell>
        </row>
        <row r="11734">
          <cell r="A11734" t="str">
            <v>Data Analyst</v>
          </cell>
          <cell r="F11734" t="b">
            <v>0</v>
          </cell>
        </row>
        <row r="11735">
          <cell r="A11735" t="str">
            <v>Data Engineer</v>
          </cell>
          <cell r="F11735" t="b">
            <v>1</v>
          </cell>
        </row>
        <row r="11736">
          <cell r="A11736" t="str">
            <v>Senior Data Scientist</v>
          </cell>
          <cell r="F11736" t="b">
            <v>0</v>
          </cell>
          <cell r="M11736">
            <v>99150</v>
          </cell>
        </row>
        <row r="11737">
          <cell r="A11737" t="str">
            <v>Senior Data Engineer</v>
          </cell>
          <cell r="F11737" t="b">
            <v>0</v>
          </cell>
          <cell r="M11737">
            <v>175500</v>
          </cell>
        </row>
        <row r="11738">
          <cell r="A11738" t="str">
            <v>Data Analyst</v>
          </cell>
          <cell r="F11738" t="b">
            <v>0</v>
          </cell>
          <cell r="M11738">
            <v>119000</v>
          </cell>
        </row>
        <row r="11739">
          <cell r="A11739" t="str">
            <v>Data Scientist</v>
          </cell>
          <cell r="F11739" t="b">
            <v>0</v>
          </cell>
          <cell r="M11739">
            <v>140000</v>
          </cell>
        </row>
        <row r="11740">
          <cell r="A11740" t="str">
            <v>Senior Data Analyst</v>
          </cell>
          <cell r="F11740" t="b">
            <v>0</v>
          </cell>
          <cell r="M11740">
            <v>125000</v>
          </cell>
        </row>
        <row r="11741">
          <cell r="A11741" t="str">
            <v>Data Analyst</v>
          </cell>
          <cell r="F11741" t="b">
            <v>1</v>
          </cell>
        </row>
        <row r="11742">
          <cell r="A11742" t="str">
            <v>Data Analyst</v>
          </cell>
          <cell r="F11742" t="b">
            <v>0</v>
          </cell>
        </row>
        <row r="11743">
          <cell r="A11743" t="str">
            <v>Senior Data Engineer</v>
          </cell>
          <cell r="F11743" t="b">
            <v>0</v>
          </cell>
          <cell r="M11743">
            <v>140000</v>
          </cell>
        </row>
        <row r="11744">
          <cell r="A11744" t="str">
            <v>Data Analyst</v>
          </cell>
          <cell r="F11744" t="b">
            <v>0</v>
          </cell>
          <cell r="M11744">
            <v>80080</v>
          </cell>
        </row>
        <row r="11745">
          <cell r="A11745" t="str">
            <v>Data Scientist</v>
          </cell>
          <cell r="F11745" t="b">
            <v>1</v>
          </cell>
          <cell r="M11745">
            <v>155000</v>
          </cell>
        </row>
        <row r="11746">
          <cell r="A11746" t="str">
            <v>Machine Learning Engineer</v>
          </cell>
          <cell r="F11746" t="b">
            <v>0</v>
          </cell>
          <cell r="M11746">
            <v>64800</v>
          </cell>
        </row>
        <row r="11747">
          <cell r="A11747" t="str">
            <v>Data Engineer</v>
          </cell>
          <cell r="F11747" t="b">
            <v>0</v>
          </cell>
        </row>
        <row r="11748">
          <cell r="A11748" t="str">
            <v>Data Engineer</v>
          </cell>
          <cell r="F11748" t="b">
            <v>1</v>
          </cell>
          <cell r="M11748">
            <v>45000</v>
          </cell>
        </row>
        <row r="11749">
          <cell r="A11749" t="str">
            <v>Data Engineer</v>
          </cell>
          <cell r="F11749" t="b">
            <v>0</v>
          </cell>
          <cell r="M11749">
            <v>215000</v>
          </cell>
        </row>
        <row r="11750">
          <cell r="A11750" t="str">
            <v>Machine Learning Engineer</v>
          </cell>
          <cell r="F11750" t="b">
            <v>0</v>
          </cell>
          <cell r="M11750">
            <v>285000</v>
          </cell>
        </row>
        <row r="11751">
          <cell r="A11751" t="str">
            <v>Software Engineer</v>
          </cell>
          <cell r="F11751" t="b">
            <v>1</v>
          </cell>
        </row>
        <row r="11752">
          <cell r="A11752" t="str">
            <v>Data Analyst</v>
          </cell>
          <cell r="F11752" t="b">
            <v>0</v>
          </cell>
          <cell r="M11752">
            <v>65000</v>
          </cell>
        </row>
        <row r="11753">
          <cell r="A11753" t="str">
            <v>Data Analyst</v>
          </cell>
          <cell r="F11753" t="b">
            <v>0</v>
          </cell>
          <cell r="M11753">
            <v>165000</v>
          </cell>
        </row>
        <row r="11754">
          <cell r="A11754" t="str">
            <v>Senior Data Scientist</v>
          </cell>
          <cell r="F11754" t="b">
            <v>0</v>
          </cell>
          <cell r="M11754">
            <v>210000</v>
          </cell>
        </row>
        <row r="11755">
          <cell r="A11755" t="str">
            <v>Data Engineer</v>
          </cell>
          <cell r="F11755" t="b">
            <v>0</v>
          </cell>
          <cell r="M11755">
            <v>94500</v>
          </cell>
        </row>
        <row r="11756">
          <cell r="A11756" t="str">
            <v>Data Engineer</v>
          </cell>
          <cell r="F11756" t="b">
            <v>1</v>
          </cell>
        </row>
        <row r="11757">
          <cell r="A11757" t="str">
            <v>Data Engineer</v>
          </cell>
          <cell r="F11757" t="b">
            <v>0</v>
          </cell>
          <cell r="M11757">
            <v>119523</v>
          </cell>
        </row>
        <row r="11758">
          <cell r="A11758" t="str">
            <v>Data Analyst</v>
          </cell>
          <cell r="F11758" t="b">
            <v>1</v>
          </cell>
          <cell r="M11758">
            <v>102500</v>
          </cell>
        </row>
        <row r="11759">
          <cell r="A11759" t="str">
            <v>Data Scientist</v>
          </cell>
          <cell r="F11759" t="b">
            <v>0</v>
          </cell>
          <cell r="M11759">
            <v>125000</v>
          </cell>
        </row>
        <row r="11760">
          <cell r="A11760" t="str">
            <v>Data Analyst</v>
          </cell>
          <cell r="F11760" t="b">
            <v>0</v>
          </cell>
          <cell r="M11760">
            <v>108709</v>
          </cell>
        </row>
        <row r="11761">
          <cell r="A11761" t="str">
            <v>Data Engineer</v>
          </cell>
          <cell r="F11761" t="b">
            <v>0</v>
          </cell>
        </row>
        <row r="11762">
          <cell r="A11762" t="str">
            <v>Data Analyst</v>
          </cell>
          <cell r="F11762" t="b">
            <v>0</v>
          </cell>
        </row>
        <row r="11763">
          <cell r="A11763" t="str">
            <v>Data Analyst</v>
          </cell>
          <cell r="F11763" t="b">
            <v>0</v>
          </cell>
        </row>
        <row r="11764">
          <cell r="A11764" t="str">
            <v>Data Engineer</v>
          </cell>
          <cell r="F11764" t="b">
            <v>0</v>
          </cell>
          <cell r="M11764">
            <v>100000</v>
          </cell>
        </row>
        <row r="11765">
          <cell r="A11765" t="str">
            <v>Data Analyst</v>
          </cell>
          <cell r="F11765" t="b">
            <v>0</v>
          </cell>
          <cell r="M11765">
            <v>65000</v>
          </cell>
        </row>
        <row r="11766">
          <cell r="A11766" t="str">
            <v>Senior Data Engineer</v>
          </cell>
          <cell r="F11766" t="b">
            <v>0</v>
          </cell>
          <cell r="M11766">
            <v>79200</v>
          </cell>
        </row>
        <row r="11767">
          <cell r="A11767" t="str">
            <v>Data Analyst</v>
          </cell>
          <cell r="F11767" t="b">
            <v>0</v>
          </cell>
        </row>
        <row r="11768">
          <cell r="A11768" t="str">
            <v>Data Engineer</v>
          </cell>
          <cell r="F11768" t="b">
            <v>0</v>
          </cell>
          <cell r="M11768">
            <v>231920</v>
          </cell>
        </row>
        <row r="11769">
          <cell r="A11769" t="str">
            <v>Senior Data Analyst</v>
          </cell>
          <cell r="F11769" t="b">
            <v>0</v>
          </cell>
          <cell r="M11769">
            <v>96500</v>
          </cell>
        </row>
        <row r="11770">
          <cell r="A11770" t="str">
            <v>Data Analyst</v>
          </cell>
          <cell r="F11770" t="b">
            <v>0</v>
          </cell>
          <cell r="M11770">
            <v>100500</v>
          </cell>
        </row>
        <row r="11771">
          <cell r="A11771" t="str">
            <v>Data Scientist</v>
          </cell>
          <cell r="F11771" t="b">
            <v>0</v>
          </cell>
          <cell r="M11771">
            <v>154500</v>
          </cell>
        </row>
        <row r="11772">
          <cell r="A11772" t="str">
            <v>Data Analyst</v>
          </cell>
          <cell r="F11772" t="b">
            <v>1</v>
          </cell>
        </row>
        <row r="11773">
          <cell r="A11773" t="str">
            <v>Machine Learning Engineer</v>
          </cell>
          <cell r="F11773" t="b">
            <v>1</v>
          </cell>
          <cell r="M11773">
            <v>50000</v>
          </cell>
        </row>
        <row r="11774">
          <cell r="A11774" t="str">
            <v>Data Scientist</v>
          </cell>
          <cell r="F11774" t="b">
            <v>0</v>
          </cell>
          <cell r="M11774">
            <v>132500</v>
          </cell>
        </row>
        <row r="11775">
          <cell r="A11775" t="str">
            <v>Data Scientist</v>
          </cell>
          <cell r="F11775" t="b">
            <v>1</v>
          </cell>
          <cell r="M11775">
            <v>110000</v>
          </cell>
        </row>
        <row r="11776">
          <cell r="A11776" t="str">
            <v>Senior Data Analyst</v>
          </cell>
          <cell r="F11776" t="b">
            <v>0</v>
          </cell>
          <cell r="M11776">
            <v>172500</v>
          </cell>
        </row>
        <row r="11777">
          <cell r="A11777" t="str">
            <v>Data Engineer</v>
          </cell>
          <cell r="F11777" t="b">
            <v>0</v>
          </cell>
          <cell r="M11777">
            <v>125000</v>
          </cell>
        </row>
        <row r="11778">
          <cell r="A11778" t="str">
            <v>Data Scientist</v>
          </cell>
          <cell r="F11778" t="b">
            <v>0</v>
          </cell>
          <cell r="M11778">
            <v>100000</v>
          </cell>
        </row>
        <row r="11779">
          <cell r="A11779" t="str">
            <v>Data Scientist</v>
          </cell>
          <cell r="F11779" t="b">
            <v>0</v>
          </cell>
          <cell r="M11779">
            <v>220000</v>
          </cell>
        </row>
        <row r="11780">
          <cell r="A11780" t="str">
            <v>Data Analyst</v>
          </cell>
          <cell r="F11780" t="b">
            <v>0</v>
          </cell>
          <cell r="M11780">
            <v>50000</v>
          </cell>
        </row>
        <row r="11781">
          <cell r="A11781" t="str">
            <v>Data Engineer</v>
          </cell>
          <cell r="F11781" t="b">
            <v>0</v>
          </cell>
          <cell r="M11781">
            <v>117500</v>
          </cell>
        </row>
        <row r="11782">
          <cell r="A11782" t="str">
            <v>Senior Data Analyst</v>
          </cell>
          <cell r="F11782" t="b">
            <v>0</v>
          </cell>
        </row>
        <row r="11783">
          <cell r="A11783" t="str">
            <v>Senior Data Engineer</v>
          </cell>
          <cell r="F11783" t="b">
            <v>0</v>
          </cell>
        </row>
        <row r="11784">
          <cell r="A11784" t="str">
            <v>Data Analyst</v>
          </cell>
          <cell r="F11784" t="b">
            <v>0</v>
          </cell>
        </row>
        <row r="11785">
          <cell r="A11785" t="str">
            <v>Senior Data Scientist</v>
          </cell>
          <cell r="F11785" t="b">
            <v>0</v>
          </cell>
          <cell r="M11785">
            <v>196000</v>
          </cell>
        </row>
        <row r="11786">
          <cell r="A11786" t="str">
            <v>Business Analyst</v>
          </cell>
          <cell r="F11786" t="b">
            <v>1</v>
          </cell>
        </row>
        <row r="11787">
          <cell r="A11787" t="str">
            <v>Data Engineer</v>
          </cell>
          <cell r="F11787" t="b">
            <v>0</v>
          </cell>
        </row>
        <row r="11788">
          <cell r="A11788" t="str">
            <v>Data Analyst</v>
          </cell>
          <cell r="F11788" t="b">
            <v>0</v>
          </cell>
          <cell r="M11788">
            <v>72500</v>
          </cell>
        </row>
        <row r="11789">
          <cell r="A11789" t="str">
            <v>Data Scientist</v>
          </cell>
          <cell r="F11789" t="b">
            <v>0</v>
          </cell>
        </row>
        <row r="11790">
          <cell r="A11790" t="str">
            <v>Data Scientist</v>
          </cell>
          <cell r="F11790" t="b">
            <v>0</v>
          </cell>
        </row>
        <row r="11791">
          <cell r="A11791" t="str">
            <v>Data Engineer</v>
          </cell>
          <cell r="F11791" t="b">
            <v>0</v>
          </cell>
          <cell r="M11791">
            <v>83500</v>
          </cell>
        </row>
        <row r="11792">
          <cell r="A11792" t="str">
            <v>Senior Data Engineer</v>
          </cell>
          <cell r="F11792" t="b">
            <v>0</v>
          </cell>
        </row>
        <row r="11793">
          <cell r="A11793" t="str">
            <v>Senior Data Analyst</v>
          </cell>
          <cell r="F11793" t="b">
            <v>1</v>
          </cell>
          <cell r="M11793">
            <v>95900</v>
          </cell>
        </row>
        <row r="11794">
          <cell r="A11794" t="str">
            <v>Data Engineer</v>
          </cell>
          <cell r="F11794" t="b">
            <v>1</v>
          </cell>
          <cell r="M11794">
            <v>227630</v>
          </cell>
        </row>
        <row r="11795">
          <cell r="A11795" t="str">
            <v>Data Engineer</v>
          </cell>
          <cell r="F11795" t="b">
            <v>0</v>
          </cell>
          <cell r="M11795">
            <v>89100</v>
          </cell>
        </row>
        <row r="11796">
          <cell r="A11796" t="str">
            <v>Data Scientist</v>
          </cell>
          <cell r="F11796" t="b">
            <v>0</v>
          </cell>
          <cell r="M11796">
            <v>142500</v>
          </cell>
        </row>
        <row r="11797">
          <cell r="A11797" t="str">
            <v>Data Analyst</v>
          </cell>
          <cell r="F11797" t="b">
            <v>0</v>
          </cell>
          <cell r="M11797">
            <v>81900</v>
          </cell>
        </row>
        <row r="11798">
          <cell r="A11798" t="str">
            <v>Senior Data Engineer</v>
          </cell>
          <cell r="F11798" t="b">
            <v>0</v>
          </cell>
          <cell r="M11798">
            <v>165000</v>
          </cell>
        </row>
        <row r="11799">
          <cell r="A11799" t="str">
            <v>Data Engineer</v>
          </cell>
          <cell r="F11799" t="b">
            <v>0</v>
          </cell>
        </row>
        <row r="11800">
          <cell r="A11800" t="str">
            <v>Senior Data Analyst</v>
          </cell>
          <cell r="F11800" t="b">
            <v>0</v>
          </cell>
          <cell r="M11800">
            <v>136323</v>
          </cell>
        </row>
        <row r="11801">
          <cell r="A11801" t="str">
            <v>Data Scientist</v>
          </cell>
          <cell r="F11801" t="b">
            <v>0</v>
          </cell>
        </row>
        <row r="11802">
          <cell r="A11802" t="str">
            <v>Data Analyst</v>
          </cell>
          <cell r="F11802" t="b">
            <v>0</v>
          </cell>
          <cell r="M11802">
            <v>65000</v>
          </cell>
        </row>
        <row r="11803">
          <cell r="A11803" t="str">
            <v>Software Engineer</v>
          </cell>
          <cell r="F11803" t="b">
            <v>0</v>
          </cell>
          <cell r="M11803">
            <v>90000</v>
          </cell>
        </row>
        <row r="11804">
          <cell r="A11804" t="str">
            <v>Data Engineer</v>
          </cell>
          <cell r="F11804" t="b">
            <v>0</v>
          </cell>
          <cell r="M11804">
            <v>125000</v>
          </cell>
        </row>
        <row r="11805">
          <cell r="A11805" t="str">
            <v>Data Analyst</v>
          </cell>
          <cell r="F11805" t="b">
            <v>1</v>
          </cell>
        </row>
        <row r="11806">
          <cell r="A11806" t="str">
            <v>Data Scientist</v>
          </cell>
          <cell r="F11806" t="b">
            <v>0</v>
          </cell>
          <cell r="M11806">
            <v>225000</v>
          </cell>
        </row>
        <row r="11807">
          <cell r="A11807" t="str">
            <v>Data Engineer</v>
          </cell>
          <cell r="F11807" t="b">
            <v>0</v>
          </cell>
          <cell r="M11807">
            <v>133000</v>
          </cell>
        </row>
        <row r="11808">
          <cell r="A11808" t="str">
            <v>Data Engineer</v>
          </cell>
          <cell r="F11808" t="b">
            <v>0</v>
          </cell>
        </row>
        <row r="11809">
          <cell r="A11809" t="str">
            <v>Data Scientist</v>
          </cell>
          <cell r="F11809" t="b">
            <v>1</v>
          </cell>
          <cell r="M11809">
            <v>130000</v>
          </cell>
        </row>
        <row r="11810">
          <cell r="A11810" t="str">
            <v>Data Scientist</v>
          </cell>
          <cell r="F11810" t="b">
            <v>0</v>
          </cell>
          <cell r="M11810">
            <v>132500</v>
          </cell>
        </row>
        <row r="11811">
          <cell r="A11811" t="str">
            <v>Data Engineer</v>
          </cell>
          <cell r="F11811" t="b">
            <v>1</v>
          </cell>
        </row>
        <row r="11812">
          <cell r="A11812" t="str">
            <v>Data Analyst</v>
          </cell>
          <cell r="F11812" t="b">
            <v>0</v>
          </cell>
        </row>
        <row r="11813">
          <cell r="A11813" t="str">
            <v>Data Engineer</v>
          </cell>
          <cell r="F11813" t="b">
            <v>0</v>
          </cell>
          <cell r="M11813">
            <v>107000</v>
          </cell>
        </row>
        <row r="11814">
          <cell r="A11814" t="str">
            <v>Data Scientist</v>
          </cell>
          <cell r="F11814" t="b">
            <v>0</v>
          </cell>
          <cell r="M11814">
            <v>115000</v>
          </cell>
        </row>
        <row r="11815">
          <cell r="A11815" t="str">
            <v>Machine Learning Engineer</v>
          </cell>
          <cell r="F11815" t="b">
            <v>0</v>
          </cell>
          <cell r="M11815">
            <v>166000</v>
          </cell>
        </row>
        <row r="11816">
          <cell r="A11816" t="str">
            <v>Data Engineer</v>
          </cell>
          <cell r="F11816" t="b">
            <v>1</v>
          </cell>
        </row>
        <row r="11817">
          <cell r="A11817" t="str">
            <v>Data Analyst</v>
          </cell>
          <cell r="F11817" t="b">
            <v>0</v>
          </cell>
          <cell r="M11817">
            <v>165000</v>
          </cell>
        </row>
        <row r="11818">
          <cell r="A11818" t="str">
            <v>Data Scientist</v>
          </cell>
          <cell r="F11818" t="b">
            <v>0</v>
          </cell>
          <cell r="M11818">
            <v>103842.5</v>
          </cell>
        </row>
        <row r="11819">
          <cell r="A11819" t="str">
            <v>Data Scientist</v>
          </cell>
          <cell r="F11819" t="b">
            <v>0</v>
          </cell>
          <cell r="M11819">
            <v>115000</v>
          </cell>
        </row>
        <row r="11820">
          <cell r="A11820" t="str">
            <v>Data Engineer</v>
          </cell>
          <cell r="F11820" t="b">
            <v>0</v>
          </cell>
          <cell r="M11820">
            <v>147500</v>
          </cell>
        </row>
        <row r="11821">
          <cell r="A11821" t="str">
            <v>Data Scientist</v>
          </cell>
          <cell r="F11821" t="b">
            <v>0</v>
          </cell>
          <cell r="M11821">
            <v>109500</v>
          </cell>
        </row>
        <row r="11822">
          <cell r="A11822" t="str">
            <v>Senior Data Scientist</v>
          </cell>
          <cell r="F11822" t="b">
            <v>0</v>
          </cell>
          <cell r="M11822">
            <v>157500</v>
          </cell>
        </row>
        <row r="11823">
          <cell r="A11823" t="str">
            <v>Data Analyst</v>
          </cell>
          <cell r="F11823" t="b">
            <v>1</v>
          </cell>
          <cell r="M11823">
            <v>102500</v>
          </cell>
        </row>
        <row r="11824">
          <cell r="A11824" t="str">
            <v>Data Engineer</v>
          </cell>
          <cell r="F11824" t="b">
            <v>0</v>
          </cell>
          <cell r="M11824">
            <v>115000</v>
          </cell>
        </row>
        <row r="11825">
          <cell r="A11825" t="str">
            <v>Senior Data Scientist</v>
          </cell>
          <cell r="F11825" t="b">
            <v>0</v>
          </cell>
          <cell r="M11825">
            <v>205000</v>
          </cell>
        </row>
        <row r="11826">
          <cell r="A11826" t="str">
            <v>Senior Data Engineer</v>
          </cell>
          <cell r="F11826" t="b">
            <v>0</v>
          </cell>
          <cell r="M11826">
            <v>156596</v>
          </cell>
        </row>
        <row r="11827">
          <cell r="A11827" t="str">
            <v>Data Engineer</v>
          </cell>
          <cell r="F11827" t="b">
            <v>0</v>
          </cell>
          <cell r="M11827">
            <v>145000</v>
          </cell>
        </row>
        <row r="11828">
          <cell r="A11828" t="str">
            <v>Data Engineer</v>
          </cell>
          <cell r="F11828" t="b">
            <v>0</v>
          </cell>
        </row>
        <row r="11829">
          <cell r="A11829" t="str">
            <v>Data Analyst</v>
          </cell>
          <cell r="F11829" t="b">
            <v>0</v>
          </cell>
          <cell r="M11829">
            <v>67818</v>
          </cell>
        </row>
        <row r="11830">
          <cell r="A11830" t="str">
            <v>Data Engineer</v>
          </cell>
          <cell r="F11830" t="b">
            <v>0</v>
          </cell>
        </row>
        <row r="11831">
          <cell r="A11831" t="str">
            <v>Data Scientist</v>
          </cell>
          <cell r="F11831" t="b">
            <v>0</v>
          </cell>
          <cell r="M11831">
            <v>175000</v>
          </cell>
        </row>
        <row r="11832">
          <cell r="A11832" t="str">
            <v>Data Engineer</v>
          </cell>
          <cell r="F11832" t="b">
            <v>0</v>
          </cell>
          <cell r="M11832">
            <v>90000</v>
          </cell>
        </row>
        <row r="11833">
          <cell r="A11833" t="str">
            <v>Data Scientist</v>
          </cell>
          <cell r="F11833" t="b">
            <v>0</v>
          </cell>
          <cell r="M11833">
            <v>82500</v>
          </cell>
        </row>
        <row r="11834">
          <cell r="A11834" t="str">
            <v>Data Scientist</v>
          </cell>
          <cell r="F11834" t="b">
            <v>0</v>
          </cell>
          <cell r="M11834">
            <v>90000</v>
          </cell>
        </row>
        <row r="11835">
          <cell r="A11835" t="str">
            <v>Data Analyst</v>
          </cell>
          <cell r="F11835" t="b">
            <v>0</v>
          </cell>
        </row>
        <row r="11836">
          <cell r="A11836" t="str">
            <v>Data Analyst</v>
          </cell>
          <cell r="F11836" t="b">
            <v>0</v>
          </cell>
          <cell r="M11836">
            <v>44100</v>
          </cell>
        </row>
        <row r="11837">
          <cell r="A11837" t="str">
            <v>Data Analyst</v>
          </cell>
          <cell r="F11837" t="b">
            <v>1</v>
          </cell>
          <cell r="M11837">
            <v>140500</v>
          </cell>
        </row>
        <row r="11838">
          <cell r="A11838" t="str">
            <v>Data Engineer</v>
          </cell>
          <cell r="F11838" t="b">
            <v>1</v>
          </cell>
          <cell r="M11838">
            <v>135000</v>
          </cell>
        </row>
        <row r="11839">
          <cell r="A11839" t="str">
            <v>Senior Data Analyst</v>
          </cell>
          <cell r="F11839" t="b">
            <v>0</v>
          </cell>
          <cell r="M11839">
            <v>111175</v>
          </cell>
        </row>
        <row r="11840">
          <cell r="A11840" t="str">
            <v>Data Engineer</v>
          </cell>
          <cell r="F11840" t="b">
            <v>0</v>
          </cell>
          <cell r="M11840">
            <v>90000</v>
          </cell>
        </row>
        <row r="11841">
          <cell r="A11841" t="str">
            <v>Senior Data Scientist</v>
          </cell>
          <cell r="F11841" t="b">
            <v>0</v>
          </cell>
          <cell r="M11841">
            <v>127000</v>
          </cell>
        </row>
        <row r="11842">
          <cell r="A11842" t="str">
            <v>Data Analyst</v>
          </cell>
          <cell r="F11842" t="b">
            <v>0</v>
          </cell>
        </row>
        <row r="11843">
          <cell r="A11843" t="str">
            <v>Data Scientist</v>
          </cell>
          <cell r="F11843" t="b">
            <v>0</v>
          </cell>
          <cell r="M11843">
            <v>56700</v>
          </cell>
        </row>
        <row r="11844">
          <cell r="A11844" t="str">
            <v>Senior Data Scientist</v>
          </cell>
          <cell r="F11844" t="b">
            <v>0</v>
          </cell>
          <cell r="M11844">
            <v>90670</v>
          </cell>
        </row>
        <row r="11845">
          <cell r="A11845" t="str">
            <v>Data Scientist</v>
          </cell>
          <cell r="F11845" t="b">
            <v>0</v>
          </cell>
          <cell r="M11845">
            <v>115000</v>
          </cell>
        </row>
        <row r="11846">
          <cell r="A11846" t="str">
            <v>Data Scientist</v>
          </cell>
          <cell r="F11846" t="b">
            <v>0</v>
          </cell>
        </row>
        <row r="11847">
          <cell r="A11847" t="str">
            <v>Senior Data Engineer</v>
          </cell>
          <cell r="F11847" t="b">
            <v>0</v>
          </cell>
          <cell r="M11847">
            <v>45000</v>
          </cell>
        </row>
        <row r="11848">
          <cell r="A11848" t="str">
            <v>Data Scientist</v>
          </cell>
          <cell r="F11848" t="b">
            <v>1</v>
          </cell>
          <cell r="M11848">
            <v>165000</v>
          </cell>
        </row>
        <row r="11849">
          <cell r="A11849" t="str">
            <v>Senior Data Scientist</v>
          </cell>
          <cell r="F11849" t="b">
            <v>0</v>
          </cell>
          <cell r="M11849">
            <v>175000</v>
          </cell>
        </row>
        <row r="11850">
          <cell r="A11850" t="str">
            <v>Data Scientist</v>
          </cell>
          <cell r="F11850" t="b">
            <v>0</v>
          </cell>
        </row>
        <row r="11851">
          <cell r="A11851" t="str">
            <v>Senior Data Analyst</v>
          </cell>
          <cell r="F11851" t="b">
            <v>0</v>
          </cell>
          <cell r="M11851">
            <v>105000</v>
          </cell>
        </row>
        <row r="11852">
          <cell r="A11852" t="str">
            <v>Data Scientist</v>
          </cell>
          <cell r="F11852" t="b">
            <v>1</v>
          </cell>
        </row>
        <row r="11853">
          <cell r="A11853" t="str">
            <v>Data Engineer</v>
          </cell>
          <cell r="F11853" t="b">
            <v>0</v>
          </cell>
          <cell r="M11853">
            <v>90000</v>
          </cell>
        </row>
        <row r="11854">
          <cell r="A11854" t="str">
            <v>Senior Data Engineer</v>
          </cell>
          <cell r="F11854" t="b">
            <v>1</v>
          </cell>
          <cell r="M11854">
            <v>202500</v>
          </cell>
        </row>
        <row r="11855">
          <cell r="A11855" t="str">
            <v>Data Analyst</v>
          </cell>
          <cell r="F11855" t="b">
            <v>0</v>
          </cell>
          <cell r="M11855">
            <v>125000</v>
          </cell>
        </row>
        <row r="11856">
          <cell r="A11856" t="str">
            <v>Senior Data Analyst</v>
          </cell>
          <cell r="F11856" t="b">
            <v>0</v>
          </cell>
          <cell r="M11856">
            <v>167755</v>
          </cell>
        </row>
        <row r="11857">
          <cell r="A11857" t="str">
            <v>Senior Data Analyst</v>
          </cell>
          <cell r="F11857" t="b">
            <v>0</v>
          </cell>
        </row>
        <row r="11858">
          <cell r="A11858" t="str">
            <v>Data Engineer</v>
          </cell>
          <cell r="F11858" t="b">
            <v>0</v>
          </cell>
        </row>
        <row r="11859">
          <cell r="A11859" t="str">
            <v>Data Analyst</v>
          </cell>
          <cell r="F11859" t="b">
            <v>0</v>
          </cell>
        </row>
        <row r="11860">
          <cell r="A11860" t="str">
            <v>Data Engineer</v>
          </cell>
          <cell r="F11860" t="b">
            <v>1</v>
          </cell>
          <cell r="M11860">
            <v>118000</v>
          </cell>
        </row>
        <row r="11861">
          <cell r="A11861" t="str">
            <v>Business Analyst</v>
          </cell>
          <cell r="F11861" t="b">
            <v>1</v>
          </cell>
        </row>
        <row r="11862">
          <cell r="A11862" t="str">
            <v>Data Analyst</v>
          </cell>
          <cell r="F11862" t="b">
            <v>0</v>
          </cell>
          <cell r="M11862">
            <v>57000</v>
          </cell>
        </row>
        <row r="11863">
          <cell r="A11863" t="str">
            <v>Data Scientist</v>
          </cell>
          <cell r="F11863" t="b">
            <v>0</v>
          </cell>
        </row>
        <row r="11864">
          <cell r="A11864" t="str">
            <v>Data Scientist</v>
          </cell>
          <cell r="F11864" t="b">
            <v>0</v>
          </cell>
          <cell r="M11864">
            <v>99876.2734375</v>
          </cell>
        </row>
        <row r="11865">
          <cell r="A11865" t="str">
            <v>Data Scientist</v>
          </cell>
          <cell r="F11865" t="b">
            <v>0</v>
          </cell>
          <cell r="M11865">
            <v>140062.5</v>
          </cell>
        </row>
        <row r="11866">
          <cell r="A11866" t="str">
            <v>Senior Data Engineer</v>
          </cell>
          <cell r="F11866" t="b">
            <v>0</v>
          </cell>
          <cell r="M11866">
            <v>147500</v>
          </cell>
        </row>
        <row r="11867">
          <cell r="A11867" t="str">
            <v>Data Analyst</v>
          </cell>
          <cell r="F11867" t="b">
            <v>1</v>
          </cell>
          <cell r="M11867">
            <v>107500</v>
          </cell>
        </row>
        <row r="11868">
          <cell r="A11868" t="str">
            <v>Data Analyst</v>
          </cell>
          <cell r="F11868" t="b">
            <v>0</v>
          </cell>
          <cell r="M11868">
            <v>96500</v>
          </cell>
        </row>
        <row r="11869">
          <cell r="A11869" t="str">
            <v>Data Scientist</v>
          </cell>
          <cell r="F11869" t="b">
            <v>0</v>
          </cell>
        </row>
        <row r="11870">
          <cell r="A11870" t="str">
            <v>Data Engineer</v>
          </cell>
          <cell r="F11870" t="b">
            <v>0</v>
          </cell>
        </row>
        <row r="11871">
          <cell r="A11871" t="str">
            <v>Data Scientist</v>
          </cell>
          <cell r="F11871" t="b">
            <v>0</v>
          </cell>
          <cell r="M11871">
            <v>109500</v>
          </cell>
        </row>
        <row r="11872">
          <cell r="A11872" t="str">
            <v>Data Scientist</v>
          </cell>
          <cell r="F11872" t="b">
            <v>0</v>
          </cell>
          <cell r="M11872">
            <v>125000</v>
          </cell>
        </row>
        <row r="11873">
          <cell r="A11873" t="str">
            <v>Data Scientist</v>
          </cell>
          <cell r="F11873" t="b">
            <v>0</v>
          </cell>
          <cell r="M11873">
            <v>147500</v>
          </cell>
        </row>
        <row r="11874">
          <cell r="A11874" t="str">
            <v>Data Engineer</v>
          </cell>
          <cell r="F11874" t="b">
            <v>0</v>
          </cell>
        </row>
        <row r="11875">
          <cell r="A11875" t="str">
            <v>Data Analyst</v>
          </cell>
          <cell r="F11875" t="b">
            <v>0</v>
          </cell>
          <cell r="M11875">
            <v>85000</v>
          </cell>
        </row>
        <row r="11876">
          <cell r="A11876" t="str">
            <v>Data Scientist</v>
          </cell>
          <cell r="F11876" t="b">
            <v>0</v>
          </cell>
        </row>
        <row r="11877">
          <cell r="A11877" t="str">
            <v>Data Scientist</v>
          </cell>
          <cell r="F11877" t="b">
            <v>0</v>
          </cell>
        </row>
        <row r="11878">
          <cell r="A11878" t="str">
            <v>Data Engineer</v>
          </cell>
          <cell r="F11878" t="b">
            <v>0</v>
          </cell>
          <cell r="M11878">
            <v>94150</v>
          </cell>
        </row>
        <row r="11879">
          <cell r="A11879" t="str">
            <v>Data Scientist</v>
          </cell>
          <cell r="F11879" t="b">
            <v>0</v>
          </cell>
          <cell r="M11879">
            <v>88128</v>
          </cell>
        </row>
        <row r="11880">
          <cell r="A11880" t="str">
            <v>Data Analyst</v>
          </cell>
          <cell r="F11880" t="b">
            <v>0</v>
          </cell>
          <cell r="M11880">
            <v>72144.015625</v>
          </cell>
        </row>
        <row r="11881">
          <cell r="A11881" t="str">
            <v>Data Analyst</v>
          </cell>
          <cell r="F11881" t="b">
            <v>0</v>
          </cell>
          <cell r="M11881">
            <v>105000</v>
          </cell>
        </row>
        <row r="11882">
          <cell r="A11882" t="str">
            <v>Data Analyst</v>
          </cell>
          <cell r="F11882" t="b">
            <v>0</v>
          </cell>
        </row>
        <row r="11883">
          <cell r="A11883" t="str">
            <v>Data Engineer</v>
          </cell>
          <cell r="F11883" t="b">
            <v>0</v>
          </cell>
        </row>
        <row r="11884">
          <cell r="A11884" t="str">
            <v>Senior Data Engineer</v>
          </cell>
          <cell r="F11884" t="b">
            <v>0</v>
          </cell>
          <cell r="M11884">
            <v>127500</v>
          </cell>
        </row>
        <row r="11885">
          <cell r="A11885" t="str">
            <v>Data Analyst</v>
          </cell>
          <cell r="F11885" t="b">
            <v>0</v>
          </cell>
          <cell r="M11885">
            <v>56700</v>
          </cell>
        </row>
        <row r="11886">
          <cell r="A11886" t="str">
            <v>Data Analyst</v>
          </cell>
          <cell r="F11886" t="b">
            <v>0</v>
          </cell>
        </row>
        <row r="11887">
          <cell r="A11887" t="str">
            <v>Senior Data Analyst</v>
          </cell>
          <cell r="F11887" t="b">
            <v>0</v>
          </cell>
          <cell r="M11887">
            <v>83081.5</v>
          </cell>
        </row>
        <row r="11888">
          <cell r="A11888" t="str">
            <v>Data Engineer</v>
          </cell>
          <cell r="F11888" t="b">
            <v>0</v>
          </cell>
        </row>
        <row r="11889">
          <cell r="A11889" t="str">
            <v>Data Engineer</v>
          </cell>
          <cell r="F11889" t="b">
            <v>1</v>
          </cell>
          <cell r="M11889">
            <v>120000</v>
          </cell>
        </row>
        <row r="11890">
          <cell r="A11890" t="str">
            <v>Data Engineer</v>
          </cell>
          <cell r="F11890" t="b">
            <v>0</v>
          </cell>
        </row>
        <row r="11891">
          <cell r="A11891" t="str">
            <v>Data Engineer</v>
          </cell>
          <cell r="F11891" t="b">
            <v>1</v>
          </cell>
        </row>
        <row r="11892">
          <cell r="A11892" t="str">
            <v>Data Scientist</v>
          </cell>
          <cell r="F11892" t="b">
            <v>0</v>
          </cell>
        </row>
        <row r="11893">
          <cell r="A11893" t="str">
            <v>Senior Data Analyst</v>
          </cell>
          <cell r="F11893" t="b">
            <v>0</v>
          </cell>
          <cell r="M11893">
            <v>169000</v>
          </cell>
        </row>
        <row r="11894">
          <cell r="A11894" t="str">
            <v>Data Scientist</v>
          </cell>
          <cell r="F11894" t="b">
            <v>0</v>
          </cell>
          <cell r="M11894">
            <v>90670</v>
          </cell>
        </row>
        <row r="11895">
          <cell r="A11895" t="str">
            <v>Senior Data Scientist</v>
          </cell>
          <cell r="F11895" t="b">
            <v>0</v>
          </cell>
          <cell r="M11895">
            <v>160000</v>
          </cell>
        </row>
        <row r="11896">
          <cell r="A11896" t="str">
            <v>Data Scientist</v>
          </cell>
          <cell r="F11896" t="b">
            <v>0</v>
          </cell>
        </row>
        <row r="11897">
          <cell r="A11897" t="str">
            <v>Data Analyst</v>
          </cell>
          <cell r="F11897" t="b">
            <v>1</v>
          </cell>
          <cell r="M11897">
            <v>75250</v>
          </cell>
        </row>
        <row r="11898">
          <cell r="A11898" t="str">
            <v>Data Scientist</v>
          </cell>
          <cell r="F11898" t="b">
            <v>1</v>
          </cell>
        </row>
        <row r="11899">
          <cell r="A11899" t="str">
            <v>Data Scientist</v>
          </cell>
          <cell r="F11899" t="b">
            <v>0</v>
          </cell>
        </row>
        <row r="11900">
          <cell r="A11900" t="str">
            <v>Senior Data Scientist</v>
          </cell>
          <cell r="F11900" t="b">
            <v>0</v>
          </cell>
          <cell r="M11900">
            <v>165000</v>
          </cell>
        </row>
        <row r="11901">
          <cell r="A11901" t="str">
            <v>Senior Data Engineer</v>
          </cell>
          <cell r="F11901" t="b">
            <v>0</v>
          </cell>
          <cell r="M11901">
            <v>125000</v>
          </cell>
        </row>
        <row r="11902">
          <cell r="A11902" t="str">
            <v>Business Analyst</v>
          </cell>
          <cell r="F11902" t="b">
            <v>0</v>
          </cell>
          <cell r="M11902">
            <v>63000</v>
          </cell>
        </row>
        <row r="11903">
          <cell r="A11903" t="str">
            <v>Data Engineer</v>
          </cell>
          <cell r="F11903" t="b">
            <v>0</v>
          </cell>
          <cell r="M11903">
            <v>208000</v>
          </cell>
        </row>
        <row r="11904">
          <cell r="A11904" t="str">
            <v>Data Scientist</v>
          </cell>
          <cell r="F11904" t="b">
            <v>0</v>
          </cell>
        </row>
        <row r="11905">
          <cell r="A11905" t="str">
            <v>Data Engineer</v>
          </cell>
          <cell r="F11905" t="b">
            <v>0</v>
          </cell>
          <cell r="M11905">
            <v>135000</v>
          </cell>
        </row>
        <row r="11906">
          <cell r="A11906" t="str">
            <v>Business Analyst</v>
          </cell>
          <cell r="F11906" t="b">
            <v>0</v>
          </cell>
          <cell r="M11906">
            <v>83400</v>
          </cell>
        </row>
        <row r="11907">
          <cell r="A11907" t="str">
            <v>Data Engineer</v>
          </cell>
          <cell r="F11907" t="b">
            <v>0</v>
          </cell>
          <cell r="M11907">
            <v>110000</v>
          </cell>
        </row>
        <row r="11908">
          <cell r="A11908" t="str">
            <v>Data Engineer</v>
          </cell>
          <cell r="F11908" t="b">
            <v>0</v>
          </cell>
          <cell r="M11908">
            <v>295000</v>
          </cell>
        </row>
        <row r="11909">
          <cell r="A11909" t="str">
            <v>Data Scientist</v>
          </cell>
          <cell r="F11909" t="b">
            <v>0</v>
          </cell>
          <cell r="M11909">
            <v>119908</v>
          </cell>
        </row>
        <row r="11910">
          <cell r="A11910" t="str">
            <v>Data Scientist</v>
          </cell>
          <cell r="F11910" t="b">
            <v>0</v>
          </cell>
        </row>
        <row r="11911">
          <cell r="A11911" t="str">
            <v>Data Scientist</v>
          </cell>
          <cell r="F11911" t="b">
            <v>0</v>
          </cell>
          <cell r="M11911">
            <v>157500</v>
          </cell>
        </row>
        <row r="11912">
          <cell r="A11912" t="str">
            <v>Senior Data Scientist</v>
          </cell>
          <cell r="F11912" t="b">
            <v>0</v>
          </cell>
          <cell r="M11912">
            <v>99150</v>
          </cell>
        </row>
        <row r="11913">
          <cell r="A11913" t="str">
            <v>Data Scientist</v>
          </cell>
          <cell r="F11913" t="b">
            <v>0</v>
          </cell>
        </row>
        <row r="11914">
          <cell r="A11914" t="str">
            <v>Data Engineer</v>
          </cell>
          <cell r="F11914" t="b">
            <v>0</v>
          </cell>
          <cell r="M11914">
            <v>200000</v>
          </cell>
        </row>
        <row r="11915">
          <cell r="A11915" t="str">
            <v>Data Engineer</v>
          </cell>
          <cell r="F11915" t="b">
            <v>0</v>
          </cell>
          <cell r="M11915">
            <v>211000</v>
          </cell>
        </row>
        <row r="11916">
          <cell r="A11916" t="str">
            <v>Data Scientist</v>
          </cell>
          <cell r="F11916" t="b">
            <v>0</v>
          </cell>
          <cell r="M11916">
            <v>125000</v>
          </cell>
        </row>
        <row r="11917">
          <cell r="A11917" t="str">
            <v>Data Analyst</v>
          </cell>
          <cell r="F11917" t="b">
            <v>0</v>
          </cell>
          <cell r="M11917">
            <v>55000</v>
          </cell>
        </row>
        <row r="11918">
          <cell r="A11918" t="str">
            <v>Data Scientist</v>
          </cell>
          <cell r="F11918" t="b">
            <v>0</v>
          </cell>
        </row>
        <row r="11919">
          <cell r="A11919" t="str">
            <v>Data Engineer</v>
          </cell>
          <cell r="F11919" t="b">
            <v>1</v>
          </cell>
        </row>
        <row r="11920">
          <cell r="A11920" t="str">
            <v>Senior Data Engineer</v>
          </cell>
          <cell r="F11920" t="b">
            <v>1</v>
          </cell>
        </row>
        <row r="11921">
          <cell r="A11921" t="str">
            <v>Data Analyst</v>
          </cell>
          <cell r="F11921" t="b">
            <v>0</v>
          </cell>
        </row>
        <row r="11922">
          <cell r="A11922" t="str">
            <v>Data Scientist</v>
          </cell>
          <cell r="F11922" t="b">
            <v>0</v>
          </cell>
          <cell r="M11922">
            <v>179000</v>
          </cell>
        </row>
        <row r="11923">
          <cell r="A11923" t="str">
            <v>Data Engineer</v>
          </cell>
          <cell r="F11923" t="b">
            <v>0</v>
          </cell>
          <cell r="M11923">
            <v>110144.390625</v>
          </cell>
        </row>
        <row r="11924">
          <cell r="A11924" t="str">
            <v>Data Analyst</v>
          </cell>
          <cell r="F11924" t="b">
            <v>0</v>
          </cell>
          <cell r="M11924">
            <v>111175</v>
          </cell>
        </row>
        <row r="11925">
          <cell r="A11925" t="str">
            <v>Data Analyst</v>
          </cell>
          <cell r="F11925" t="b">
            <v>0</v>
          </cell>
        </row>
        <row r="11926">
          <cell r="A11926" t="str">
            <v>Data Engineer</v>
          </cell>
          <cell r="F11926" t="b">
            <v>1</v>
          </cell>
          <cell r="M11926">
            <v>203000</v>
          </cell>
        </row>
        <row r="11927">
          <cell r="A11927" t="str">
            <v>Data Scientist</v>
          </cell>
          <cell r="F11927" t="b">
            <v>0</v>
          </cell>
          <cell r="M11927">
            <v>224500</v>
          </cell>
        </row>
        <row r="11928">
          <cell r="A11928" t="str">
            <v>Data Engineer</v>
          </cell>
          <cell r="F11928" t="b">
            <v>0</v>
          </cell>
        </row>
        <row r="11929">
          <cell r="A11929" t="str">
            <v>Data Analyst</v>
          </cell>
          <cell r="F11929" t="b">
            <v>0</v>
          </cell>
        </row>
        <row r="11930">
          <cell r="A11930" t="str">
            <v>Data Scientist</v>
          </cell>
          <cell r="F11930" t="b">
            <v>0</v>
          </cell>
          <cell r="M11930">
            <v>175000</v>
          </cell>
        </row>
        <row r="11931">
          <cell r="A11931" t="str">
            <v>Senior Data Engineer</v>
          </cell>
          <cell r="F11931" t="b">
            <v>0</v>
          </cell>
          <cell r="M11931">
            <v>150000</v>
          </cell>
        </row>
        <row r="11932">
          <cell r="A11932" t="str">
            <v>Data Scientist</v>
          </cell>
          <cell r="F11932" t="b">
            <v>0</v>
          </cell>
          <cell r="M11932">
            <v>72000</v>
          </cell>
        </row>
        <row r="11933">
          <cell r="A11933" t="str">
            <v>Data Scientist</v>
          </cell>
          <cell r="F11933" t="b">
            <v>0</v>
          </cell>
        </row>
        <row r="11934">
          <cell r="A11934" t="str">
            <v>Data Scientist</v>
          </cell>
          <cell r="F11934" t="b">
            <v>0</v>
          </cell>
          <cell r="M11934">
            <v>196800</v>
          </cell>
        </row>
        <row r="11935">
          <cell r="A11935" t="str">
            <v>Data Analyst</v>
          </cell>
          <cell r="F11935" t="b">
            <v>0</v>
          </cell>
          <cell r="M11935">
            <v>115000</v>
          </cell>
        </row>
        <row r="11936">
          <cell r="A11936" t="str">
            <v>Senior Data Scientist</v>
          </cell>
          <cell r="F11936" t="b">
            <v>0</v>
          </cell>
          <cell r="M11936">
            <v>183000</v>
          </cell>
        </row>
        <row r="11937">
          <cell r="A11937" t="str">
            <v>Data Engineer</v>
          </cell>
          <cell r="F11937" t="b">
            <v>0</v>
          </cell>
          <cell r="M11937">
            <v>117500</v>
          </cell>
        </row>
        <row r="11938">
          <cell r="A11938" t="str">
            <v>Data Engineer</v>
          </cell>
          <cell r="F11938" t="b">
            <v>0</v>
          </cell>
          <cell r="M11938">
            <v>90000</v>
          </cell>
        </row>
        <row r="11939">
          <cell r="A11939" t="str">
            <v>Data Scientist</v>
          </cell>
          <cell r="F11939" t="b">
            <v>0</v>
          </cell>
        </row>
        <row r="11940">
          <cell r="A11940" t="str">
            <v>Senior Data Engineer</v>
          </cell>
          <cell r="F11940" t="b">
            <v>0</v>
          </cell>
          <cell r="M11940">
            <v>140000</v>
          </cell>
        </row>
        <row r="11941">
          <cell r="A11941" t="str">
            <v>Data Scientist</v>
          </cell>
          <cell r="F11941" t="b">
            <v>0</v>
          </cell>
          <cell r="M11941">
            <v>150000</v>
          </cell>
        </row>
        <row r="11942">
          <cell r="A11942" t="str">
            <v>Data Analyst</v>
          </cell>
          <cell r="F11942" t="b">
            <v>0</v>
          </cell>
          <cell r="M11942">
            <v>111175</v>
          </cell>
        </row>
        <row r="11943">
          <cell r="A11943" t="str">
            <v>Data Engineer</v>
          </cell>
          <cell r="F11943" t="b">
            <v>1</v>
          </cell>
        </row>
        <row r="11944">
          <cell r="A11944" t="str">
            <v>Senior Data Engineer</v>
          </cell>
          <cell r="F11944" t="b">
            <v>0</v>
          </cell>
          <cell r="M11944">
            <v>79200</v>
          </cell>
        </row>
        <row r="11945">
          <cell r="A11945" t="str">
            <v>Data Analyst</v>
          </cell>
          <cell r="F11945" t="b">
            <v>0</v>
          </cell>
        </row>
        <row r="11946">
          <cell r="A11946" t="str">
            <v>Data Scientist</v>
          </cell>
          <cell r="F11946" t="b">
            <v>0</v>
          </cell>
          <cell r="M11946">
            <v>152650</v>
          </cell>
        </row>
        <row r="11947">
          <cell r="A11947" t="str">
            <v>Data Analyst</v>
          </cell>
          <cell r="F11947" t="b">
            <v>0</v>
          </cell>
        </row>
        <row r="11948">
          <cell r="A11948" t="str">
            <v>Senior Data Scientist</v>
          </cell>
          <cell r="F11948" t="b">
            <v>0</v>
          </cell>
          <cell r="M11948">
            <v>239080</v>
          </cell>
        </row>
        <row r="11949">
          <cell r="A11949" t="str">
            <v>Data Analyst</v>
          </cell>
          <cell r="F11949" t="b">
            <v>0</v>
          </cell>
          <cell r="M11949">
            <v>117500</v>
          </cell>
        </row>
        <row r="11950">
          <cell r="A11950" t="str">
            <v>Data Scientist</v>
          </cell>
          <cell r="F11950" t="b">
            <v>1</v>
          </cell>
          <cell r="M11950">
            <v>155000</v>
          </cell>
        </row>
        <row r="11951">
          <cell r="A11951" t="str">
            <v>Data Scientist</v>
          </cell>
          <cell r="F11951" t="b">
            <v>0</v>
          </cell>
          <cell r="M11951">
            <v>69962.5</v>
          </cell>
        </row>
        <row r="11952">
          <cell r="A11952" t="str">
            <v>Data Engineer</v>
          </cell>
          <cell r="F11952" t="b">
            <v>0</v>
          </cell>
          <cell r="M11952">
            <v>119909.5</v>
          </cell>
        </row>
        <row r="11953">
          <cell r="A11953" t="str">
            <v>Data Engineer</v>
          </cell>
          <cell r="F11953" t="b">
            <v>0</v>
          </cell>
          <cell r="M11953">
            <v>135000</v>
          </cell>
        </row>
        <row r="11954">
          <cell r="A11954" t="str">
            <v>Data Engineer</v>
          </cell>
          <cell r="F11954" t="b">
            <v>1</v>
          </cell>
          <cell r="M11954">
            <v>250000</v>
          </cell>
        </row>
        <row r="11955">
          <cell r="A11955" t="str">
            <v>Data Scientist</v>
          </cell>
          <cell r="F11955" t="b">
            <v>0</v>
          </cell>
          <cell r="M11955">
            <v>115000</v>
          </cell>
        </row>
        <row r="11956">
          <cell r="A11956" t="str">
            <v>Data Scientist</v>
          </cell>
          <cell r="F11956" t="b">
            <v>0</v>
          </cell>
          <cell r="M11956">
            <v>131867</v>
          </cell>
        </row>
        <row r="11957">
          <cell r="A11957" t="str">
            <v>Data Scientist</v>
          </cell>
          <cell r="F11957" t="b">
            <v>1</v>
          </cell>
        </row>
        <row r="11958">
          <cell r="A11958" t="str">
            <v>Business Analyst</v>
          </cell>
          <cell r="F11958" t="b">
            <v>0</v>
          </cell>
        </row>
        <row r="11959">
          <cell r="A11959" t="str">
            <v>Data Analyst</v>
          </cell>
          <cell r="F11959" t="b">
            <v>0</v>
          </cell>
          <cell r="M11959">
            <v>120000</v>
          </cell>
        </row>
        <row r="11960">
          <cell r="A11960" t="str">
            <v>Data Analyst</v>
          </cell>
          <cell r="F11960" t="b">
            <v>0</v>
          </cell>
          <cell r="M11960">
            <v>52000</v>
          </cell>
        </row>
        <row r="11961">
          <cell r="A11961" t="str">
            <v>Data Analyst</v>
          </cell>
          <cell r="F11961" t="b">
            <v>0</v>
          </cell>
          <cell r="M11961">
            <v>75067.5</v>
          </cell>
        </row>
        <row r="11962">
          <cell r="A11962" t="str">
            <v>Data Engineer</v>
          </cell>
          <cell r="F11962" t="b">
            <v>0</v>
          </cell>
          <cell r="M11962">
            <v>350000</v>
          </cell>
        </row>
        <row r="11963">
          <cell r="A11963" t="str">
            <v>Senior Data Scientist</v>
          </cell>
          <cell r="F11963" t="b">
            <v>1</v>
          </cell>
          <cell r="M11963">
            <v>174000</v>
          </cell>
        </row>
        <row r="11964">
          <cell r="A11964" t="str">
            <v>Senior Data Engineer</v>
          </cell>
          <cell r="F11964" t="b">
            <v>0</v>
          </cell>
          <cell r="M11964">
            <v>140000</v>
          </cell>
        </row>
        <row r="11965">
          <cell r="A11965" t="str">
            <v>Machine Learning Engineer</v>
          </cell>
          <cell r="F11965" t="b">
            <v>0</v>
          </cell>
          <cell r="M11965">
            <v>89100</v>
          </cell>
        </row>
        <row r="11966">
          <cell r="A11966" t="str">
            <v>Data Analyst</v>
          </cell>
          <cell r="F11966" t="b">
            <v>0</v>
          </cell>
        </row>
        <row r="11967">
          <cell r="A11967" t="str">
            <v>Senior Data Scientist</v>
          </cell>
          <cell r="F11967" t="b">
            <v>1</v>
          </cell>
          <cell r="M11967">
            <v>213172.5</v>
          </cell>
        </row>
        <row r="11968">
          <cell r="A11968" t="str">
            <v>Data Engineer</v>
          </cell>
          <cell r="F11968" t="b">
            <v>0</v>
          </cell>
          <cell r="M11968">
            <v>100000</v>
          </cell>
        </row>
        <row r="11969">
          <cell r="A11969" t="str">
            <v>Senior Data Analyst</v>
          </cell>
          <cell r="F11969" t="b">
            <v>0</v>
          </cell>
        </row>
        <row r="11970">
          <cell r="A11970" t="str">
            <v>Senior Data Scientist</v>
          </cell>
          <cell r="F11970" t="b">
            <v>0</v>
          </cell>
          <cell r="M11970">
            <v>169339</v>
          </cell>
        </row>
        <row r="11971">
          <cell r="A11971" t="str">
            <v>Data Scientist</v>
          </cell>
          <cell r="F11971" t="b">
            <v>0</v>
          </cell>
          <cell r="M11971">
            <v>145000</v>
          </cell>
        </row>
        <row r="11972">
          <cell r="A11972" t="str">
            <v>Data Analyst</v>
          </cell>
          <cell r="F11972" t="b">
            <v>0</v>
          </cell>
        </row>
        <row r="11973">
          <cell r="A11973" t="str">
            <v>Data Scientist</v>
          </cell>
          <cell r="F11973" t="b">
            <v>1</v>
          </cell>
          <cell r="M11973">
            <v>115000</v>
          </cell>
        </row>
        <row r="11974">
          <cell r="A11974" t="str">
            <v>Data Analyst</v>
          </cell>
          <cell r="F11974" t="b">
            <v>0</v>
          </cell>
        </row>
        <row r="11975">
          <cell r="A11975" t="str">
            <v>Data Engineer</v>
          </cell>
          <cell r="F11975" t="b">
            <v>0</v>
          </cell>
          <cell r="M11975">
            <v>100000</v>
          </cell>
        </row>
        <row r="11976">
          <cell r="A11976" t="str">
            <v>Senior Data Engineer</v>
          </cell>
          <cell r="F11976" t="b">
            <v>0</v>
          </cell>
        </row>
        <row r="11977">
          <cell r="A11977" t="str">
            <v>Data Analyst</v>
          </cell>
          <cell r="F11977" t="b">
            <v>0</v>
          </cell>
          <cell r="M11977">
            <v>65106</v>
          </cell>
        </row>
        <row r="11978">
          <cell r="A11978" t="str">
            <v>Data Engineer</v>
          </cell>
          <cell r="F11978" t="b">
            <v>0</v>
          </cell>
          <cell r="M11978">
            <v>107500</v>
          </cell>
        </row>
        <row r="11979">
          <cell r="A11979" t="str">
            <v>Data Analyst</v>
          </cell>
          <cell r="F11979" t="b">
            <v>0</v>
          </cell>
          <cell r="M11979">
            <v>90000</v>
          </cell>
        </row>
        <row r="11980">
          <cell r="A11980" t="str">
            <v>Data Scientist</v>
          </cell>
          <cell r="F11980" t="b">
            <v>0</v>
          </cell>
          <cell r="M11980">
            <v>152174.5</v>
          </cell>
        </row>
        <row r="11981">
          <cell r="A11981" t="str">
            <v>Data Scientist</v>
          </cell>
          <cell r="F11981" t="b">
            <v>0</v>
          </cell>
          <cell r="M11981">
            <v>118000</v>
          </cell>
        </row>
        <row r="11982">
          <cell r="A11982" t="str">
            <v>Data Engineer</v>
          </cell>
          <cell r="F11982" t="b">
            <v>0</v>
          </cell>
          <cell r="M11982">
            <v>145000</v>
          </cell>
        </row>
        <row r="11983">
          <cell r="A11983" t="str">
            <v>Data Engineer</v>
          </cell>
          <cell r="F11983" t="b">
            <v>1</v>
          </cell>
        </row>
        <row r="11984">
          <cell r="A11984" t="str">
            <v>Senior Data Scientist</v>
          </cell>
          <cell r="F11984" t="b">
            <v>0</v>
          </cell>
          <cell r="M11984">
            <v>125000</v>
          </cell>
        </row>
        <row r="11985">
          <cell r="A11985" t="str">
            <v>Cloud Engineer</v>
          </cell>
          <cell r="F11985" t="b">
            <v>0</v>
          </cell>
          <cell r="M11985">
            <v>90000</v>
          </cell>
        </row>
        <row r="11986">
          <cell r="A11986" t="str">
            <v>Data Analyst</v>
          </cell>
          <cell r="F11986" t="b">
            <v>0</v>
          </cell>
          <cell r="M11986">
            <v>75600</v>
          </cell>
        </row>
        <row r="11987">
          <cell r="A11987" t="str">
            <v>Data Scientist</v>
          </cell>
          <cell r="F11987" t="b">
            <v>0</v>
          </cell>
          <cell r="M11987">
            <v>125000</v>
          </cell>
        </row>
        <row r="11988">
          <cell r="A11988" t="str">
            <v>Senior Data Engineer</v>
          </cell>
          <cell r="F11988" t="b">
            <v>0</v>
          </cell>
          <cell r="M11988">
            <v>125000</v>
          </cell>
        </row>
        <row r="11989">
          <cell r="A11989" t="str">
            <v>Data Scientist</v>
          </cell>
          <cell r="F11989" t="b">
            <v>0</v>
          </cell>
          <cell r="M11989">
            <v>206500</v>
          </cell>
        </row>
        <row r="11990">
          <cell r="A11990" t="str">
            <v>Data Analyst</v>
          </cell>
          <cell r="F11990" t="b">
            <v>0</v>
          </cell>
          <cell r="M11990">
            <v>111175</v>
          </cell>
        </row>
        <row r="11991">
          <cell r="A11991" t="str">
            <v>Data Scientist</v>
          </cell>
          <cell r="F11991" t="b">
            <v>1</v>
          </cell>
        </row>
        <row r="11992">
          <cell r="A11992" t="str">
            <v>Senior Data Engineer</v>
          </cell>
          <cell r="F11992" t="b">
            <v>0</v>
          </cell>
          <cell r="M11992">
            <v>175000</v>
          </cell>
        </row>
        <row r="11993">
          <cell r="A11993" t="str">
            <v>Data Scientist</v>
          </cell>
          <cell r="F11993" t="b">
            <v>0</v>
          </cell>
          <cell r="M11993">
            <v>90000</v>
          </cell>
        </row>
        <row r="11994">
          <cell r="A11994" t="str">
            <v>Data Scientist</v>
          </cell>
          <cell r="F11994" t="b">
            <v>1</v>
          </cell>
          <cell r="M11994">
            <v>210000</v>
          </cell>
        </row>
        <row r="11995">
          <cell r="A11995" t="str">
            <v>Business Analyst</v>
          </cell>
          <cell r="F11995" t="b">
            <v>0</v>
          </cell>
          <cell r="M11995">
            <v>68000</v>
          </cell>
        </row>
        <row r="11996">
          <cell r="A11996" t="str">
            <v>Data Scientist</v>
          </cell>
          <cell r="F11996" t="b">
            <v>1</v>
          </cell>
          <cell r="M11996">
            <v>128452.5</v>
          </cell>
        </row>
        <row r="11997">
          <cell r="A11997" t="str">
            <v>Data Engineer</v>
          </cell>
          <cell r="F11997" t="b">
            <v>0</v>
          </cell>
        </row>
        <row r="11998">
          <cell r="A11998" t="str">
            <v>Data Scientist</v>
          </cell>
          <cell r="F11998" t="b">
            <v>0</v>
          </cell>
          <cell r="M11998">
            <v>192000</v>
          </cell>
        </row>
        <row r="11999">
          <cell r="A11999" t="str">
            <v>Data Analyst</v>
          </cell>
          <cell r="F11999" t="b">
            <v>0</v>
          </cell>
          <cell r="M11999">
            <v>90000</v>
          </cell>
        </row>
        <row r="12000">
          <cell r="A12000" t="str">
            <v>Data Engineer</v>
          </cell>
          <cell r="F12000" t="b">
            <v>0</v>
          </cell>
          <cell r="M12000">
            <v>98301.5</v>
          </cell>
        </row>
        <row r="12001">
          <cell r="A12001" t="str">
            <v>Data Scientist</v>
          </cell>
          <cell r="F12001" t="b">
            <v>0</v>
          </cell>
          <cell r="M12001">
            <v>105000</v>
          </cell>
        </row>
        <row r="12002">
          <cell r="A12002" t="str">
            <v>Senior Data Engineer</v>
          </cell>
          <cell r="F12002" t="b">
            <v>1</v>
          </cell>
        </row>
        <row r="12003">
          <cell r="A12003" t="str">
            <v>Data Analyst</v>
          </cell>
          <cell r="F12003" t="b">
            <v>0</v>
          </cell>
        </row>
        <row r="12004">
          <cell r="A12004" t="str">
            <v>Machine Learning Engineer</v>
          </cell>
          <cell r="F12004" t="b">
            <v>0</v>
          </cell>
          <cell r="M12004">
            <v>166000</v>
          </cell>
        </row>
        <row r="12005">
          <cell r="A12005" t="str">
            <v>Data Scientist</v>
          </cell>
          <cell r="F12005" t="b">
            <v>0</v>
          </cell>
          <cell r="M12005">
            <v>56700</v>
          </cell>
        </row>
        <row r="12006">
          <cell r="A12006" t="str">
            <v>Data Scientist</v>
          </cell>
          <cell r="F12006" t="b">
            <v>0</v>
          </cell>
          <cell r="M12006">
            <v>112000</v>
          </cell>
        </row>
        <row r="12007">
          <cell r="A12007" t="str">
            <v>Data Engineer</v>
          </cell>
          <cell r="F12007" t="b">
            <v>0</v>
          </cell>
          <cell r="M12007">
            <v>100000</v>
          </cell>
        </row>
        <row r="12008">
          <cell r="A12008" t="str">
            <v>Data Scientist</v>
          </cell>
          <cell r="F12008" t="b">
            <v>0</v>
          </cell>
          <cell r="M12008">
            <v>99000</v>
          </cell>
        </row>
        <row r="12009">
          <cell r="A12009" t="str">
            <v>Data Engineer</v>
          </cell>
          <cell r="F12009" t="b">
            <v>0</v>
          </cell>
        </row>
        <row r="12010">
          <cell r="A12010" t="str">
            <v>Senior Data Scientist</v>
          </cell>
          <cell r="F12010" t="b">
            <v>0</v>
          </cell>
          <cell r="M12010">
            <v>146000</v>
          </cell>
        </row>
        <row r="12011">
          <cell r="A12011" t="str">
            <v>Data Engineer</v>
          </cell>
          <cell r="F12011" t="b">
            <v>0</v>
          </cell>
          <cell r="M12011">
            <v>147500</v>
          </cell>
        </row>
        <row r="12012">
          <cell r="A12012" t="str">
            <v>Data Engineer</v>
          </cell>
          <cell r="F12012" t="b">
            <v>1</v>
          </cell>
          <cell r="M12012">
            <v>137500</v>
          </cell>
        </row>
        <row r="12013">
          <cell r="A12013" t="str">
            <v>Senior Data Engineer</v>
          </cell>
          <cell r="F12013" t="b">
            <v>0</v>
          </cell>
        </row>
        <row r="12014">
          <cell r="A12014" t="str">
            <v>Senior Data Engineer</v>
          </cell>
          <cell r="F12014" t="b">
            <v>0</v>
          </cell>
          <cell r="M12014">
            <v>160000</v>
          </cell>
        </row>
        <row r="12015">
          <cell r="A12015" t="str">
            <v>Data Analyst</v>
          </cell>
          <cell r="F12015" t="b">
            <v>0</v>
          </cell>
          <cell r="M12015">
            <v>145000</v>
          </cell>
        </row>
        <row r="12016">
          <cell r="A12016" t="str">
            <v>Data Engineer</v>
          </cell>
          <cell r="F12016" t="b">
            <v>1</v>
          </cell>
        </row>
        <row r="12017">
          <cell r="A12017" t="str">
            <v>Senior Data Engineer</v>
          </cell>
          <cell r="F12017" t="b">
            <v>1</v>
          </cell>
          <cell r="M12017">
            <v>159000</v>
          </cell>
        </row>
        <row r="12018">
          <cell r="A12018" t="str">
            <v>Senior Data Analyst</v>
          </cell>
          <cell r="F12018" t="b">
            <v>0</v>
          </cell>
        </row>
        <row r="12019">
          <cell r="A12019" t="str">
            <v>Data Scientist</v>
          </cell>
          <cell r="F12019" t="b">
            <v>0</v>
          </cell>
        </row>
        <row r="12020">
          <cell r="A12020" t="str">
            <v>Data Analyst</v>
          </cell>
          <cell r="F12020" t="b">
            <v>1</v>
          </cell>
        </row>
        <row r="12021">
          <cell r="A12021" t="str">
            <v>Business Analyst</v>
          </cell>
          <cell r="F12021" t="b">
            <v>0</v>
          </cell>
          <cell r="M12021">
            <v>115000</v>
          </cell>
        </row>
        <row r="12022">
          <cell r="A12022" t="str">
            <v>Data Scientist</v>
          </cell>
          <cell r="F12022" t="b">
            <v>0</v>
          </cell>
          <cell r="M12022">
            <v>79200</v>
          </cell>
        </row>
        <row r="12023">
          <cell r="A12023" t="str">
            <v>Data Scientist</v>
          </cell>
          <cell r="F12023" t="b">
            <v>0</v>
          </cell>
          <cell r="M12023">
            <v>90670</v>
          </cell>
        </row>
        <row r="12024">
          <cell r="A12024" t="str">
            <v>Business Analyst</v>
          </cell>
          <cell r="F12024" t="b">
            <v>0</v>
          </cell>
          <cell r="M12024">
            <v>89100</v>
          </cell>
        </row>
        <row r="12025">
          <cell r="A12025" t="str">
            <v>Senior Data Scientist</v>
          </cell>
          <cell r="F12025" t="b">
            <v>0</v>
          </cell>
          <cell r="M12025">
            <v>157500</v>
          </cell>
        </row>
        <row r="12026">
          <cell r="A12026" t="str">
            <v>Senior Data Analyst</v>
          </cell>
          <cell r="F12026" t="b">
            <v>0</v>
          </cell>
          <cell r="M12026">
            <v>90000</v>
          </cell>
        </row>
        <row r="12027">
          <cell r="A12027" t="str">
            <v>Data Engineer</v>
          </cell>
          <cell r="F12027" t="b">
            <v>0</v>
          </cell>
          <cell r="M12027">
            <v>72000</v>
          </cell>
        </row>
        <row r="12028">
          <cell r="A12028" t="str">
            <v>Data Scientist</v>
          </cell>
          <cell r="F12028" t="b">
            <v>1</v>
          </cell>
        </row>
        <row r="12029">
          <cell r="A12029" t="str">
            <v>Data Scientist</v>
          </cell>
          <cell r="F12029" t="b">
            <v>1</v>
          </cell>
        </row>
        <row r="12030">
          <cell r="A12030" t="str">
            <v>Data Scientist</v>
          </cell>
          <cell r="F12030" t="b">
            <v>0</v>
          </cell>
          <cell r="M12030">
            <v>166941.5</v>
          </cell>
        </row>
        <row r="12031">
          <cell r="A12031" t="str">
            <v>Data Analyst</v>
          </cell>
          <cell r="F12031" t="b">
            <v>0</v>
          </cell>
        </row>
        <row r="12032">
          <cell r="A12032" t="str">
            <v>Senior Data Scientist</v>
          </cell>
          <cell r="F12032" t="b">
            <v>0</v>
          </cell>
          <cell r="M12032">
            <v>185000</v>
          </cell>
        </row>
        <row r="12033">
          <cell r="A12033" t="str">
            <v>Data Analyst</v>
          </cell>
          <cell r="F12033" t="b">
            <v>0</v>
          </cell>
        </row>
        <row r="12034">
          <cell r="A12034" t="str">
            <v>Data Scientist</v>
          </cell>
          <cell r="F12034" t="b">
            <v>0</v>
          </cell>
          <cell r="M12034">
            <v>191900</v>
          </cell>
        </row>
        <row r="12035">
          <cell r="A12035" t="str">
            <v>Senior Data Scientist</v>
          </cell>
          <cell r="F12035" t="b">
            <v>0</v>
          </cell>
          <cell r="M12035">
            <v>165000</v>
          </cell>
        </row>
        <row r="12036">
          <cell r="A12036" t="str">
            <v>Data Analyst</v>
          </cell>
          <cell r="F12036" t="b">
            <v>0</v>
          </cell>
          <cell r="M12036">
            <v>110000</v>
          </cell>
        </row>
        <row r="12037">
          <cell r="A12037" t="str">
            <v>Data Engineer</v>
          </cell>
          <cell r="F12037" t="b">
            <v>0</v>
          </cell>
          <cell r="M12037">
            <v>80000</v>
          </cell>
        </row>
        <row r="12038">
          <cell r="A12038" t="str">
            <v>Data Analyst</v>
          </cell>
          <cell r="F12038" t="b">
            <v>0</v>
          </cell>
          <cell r="M12038">
            <v>90000</v>
          </cell>
        </row>
        <row r="12039">
          <cell r="A12039" t="str">
            <v>Data Analyst</v>
          </cell>
          <cell r="F12039" t="b">
            <v>0</v>
          </cell>
        </row>
        <row r="12040">
          <cell r="A12040" t="str">
            <v>Data Analyst</v>
          </cell>
          <cell r="F12040" t="b">
            <v>1</v>
          </cell>
          <cell r="M12040">
            <v>85000</v>
          </cell>
        </row>
        <row r="12041">
          <cell r="A12041" t="str">
            <v>Data Engineer</v>
          </cell>
          <cell r="F12041" t="b">
            <v>0</v>
          </cell>
          <cell r="M12041">
            <v>96773</v>
          </cell>
        </row>
        <row r="12042">
          <cell r="A12042" t="str">
            <v>Data Scientist</v>
          </cell>
          <cell r="F12042" t="b">
            <v>1</v>
          </cell>
        </row>
        <row r="12043">
          <cell r="A12043" t="str">
            <v>Senior Data Analyst</v>
          </cell>
          <cell r="F12043" t="b">
            <v>0</v>
          </cell>
          <cell r="M12043">
            <v>111175</v>
          </cell>
        </row>
        <row r="12044">
          <cell r="A12044" t="str">
            <v>Data Scientist</v>
          </cell>
          <cell r="F12044" t="b">
            <v>0</v>
          </cell>
          <cell r="M12044">
            <v>122772</v>
          </cell>
        </row>
        <row r="12045">
          <cell r="A12045" t="str">
            <v>Senior Data Scientist</v>
          </cell>
          <cell r="F12045" t="b">
            <v>0</v>
          </cell>
        </row>
        <row r="12046">
          <cell r="A12046" t="str">
            <v>Data Analyst</v>
          </cell>
          <cell r="F12046" t="b">
            <v>0</v>
          </cell>
          <cell r="M12046">
            <v>117500</v>
          </cell>
        </row>
        <row r="12047">
          <cell r="A12047" t="str">
            <v>Data Analyst</v>
          </cell>
          <cell r="F12047" t="b">
            <v>0</v>
          </cell>
          <cell r="M12047">
            <v>81000</v>
          </cell>
        </row>
        <row r="12048">
          <cell r="A12048" t="str">
            <v>Business Analyst</v>
          </cell>
          <cell r="F12048" t="b">
            <v>0</v>
          </cell>
          <cell r="M12048">
            <v>63000</v>
          </cell>
        </row>
        <row r="12049">
          <cell r="A12049" t="str">
            <v>Data Analyst</v>
          </cell>
          <cell r="F12049" t="b">
            <v>0</v>
          </cell>
        </row>
        <row r="12050">
          <cell r="A12050" t="str">
            <v>Data Scientist</v>
          </cell>
          <cell r="F12050" t="b">
            <v>0</v>
          </cell>
          <cell r="M12050">
            <v>195500</v>
          </cell>
        </row>
        <row r="12051">
          <cell r="A12051" t="str">
            <v>Senior Data Engineer</v>
          </cell>
          <cell r="F12051" t="b">
            <v>0</v>
          </cell>
          <cell r="M12051">
            <v>166419.5</v>
          </cell>
        </row>
        <row r="12052">
          <cell r="A12052" t="str">
            <v>Senior Data Engineer</v>
          </cell>
          <cell r="F12052" t="b">
            <v>0</v>
          </cell>
          <cell r="M12052">
            <v>180000</v>
          </cell>
        </row>
        <row r="12053">
          <cell r="A12053" t="str">
            <v>Data Engineer</v>
          </cell>
          <cell r="F12053" t="b">
            <v>0</v>
          </cell>
          <cell r="M12053">
            <v>115000</v>
          </cell>
        </row>
        <row r="12054">
          <cell r="A12054" t="str">
            <v>Data Engineer</v>
          </cell>
          <cell r="F12054" t="b">
            <v>0</v>
          </cell>
        </row>
        <row r="12055">
          <cell r="A12055" t="str">
            <v>Data Analyst</v>
          </cell>
          <cell r="F12055" t="b">
            <v>0</v>
          </cell>
          <cell r="M12055">
            <v>115000</v>
          </cell>
        </row>
        <row r="12056">
          <cell r="A12056" t="str">
            <v>Data Engineer</v>
          </cell>
          <cell r="F12056" t="b">
            <v>0</v>
          </cell>
          <cell r="M12056">
            <v>100000</v>
          </cell>
        </row>
        <row r="12057">
          <cell r="A12057" t="str">
            <v>Data Scientist</v>
          </cell>
          <cell r="F12057" t="b">
            <v>0</v>
          </cell>
        </row>
        <row r="12058">
          <cell r="A12058" t="str">
            <v>Data Engineer</v>
          </cell>
          <cell r="F12058" t="b">
            <v>0</v>
          </cell>
          <cell r="M12058">
            <v>90000</v>
          </cell>
        </row>
        <row r="12059">
          <cell r="A12059" t="str">
            <v>Business Analyst</v>
          </cell>
          <cell r="F12059" t="b">
            <v>1</v>
          </cell>
        </row>
        <row r="12060">
          <cell r="A12060" t="str">
            <v>Data Analyst</v>
          </cell>
          <cell r="F12060" t="b">
            <v>0</v>
          </cell>
          <cell r="M12060">
            <v>115000</v>
          </cell>
        </row>
        <row r="12061">
          <cell r="A12061" t="str">
            <v>Data Scientist</v>
          </cell>
          <cell r="F12061" t="b">
            <v>0</v>
          </cell>
          <cell r="M12061">
            <v>125000</v>
          </cell>
        </row>
        <row r="12062">
          <cell r="A12062" t="str">
            <v>Data Engineer</v>
          </cell>
          <cell r="F12062" t="b">
            <v>0</v>
          </cell>
          <cell r="M12062">
            <v>93600</v>
          </cell>
        </row>
        <row r="12063">
          <cell r="A12063" t="str">
            <v>Data Analyst</v>
          </cell>
          <cell r="F12063" t="b">
            <v>1</v>
          </cell>
          <cell r="M12063">
            <v>97500</v>
          </cell>
        </row>
        <row r="12064">
          <cell r="A12064" t="str">
            <v>Senior Data Engineer</v>
          </cell>
          <cell r="F12064" t="b">
            <v>0</v>
          </cell>
          <cell r="M12064">
            <v>147500</v>
          </cell>
        </row>
        <row r="12065">
          <cell r="A12065" t="str">
            <v>Data Scientist</v>
          </cell>
          <cell r="F12065" t="b">
            <v>1</v>
          </cell>
          <cell r="M12065">
            <v>125000</v>
          </cell>
        </row>
        <row r="12066">
          <cell r="A12066" t="str">
            <v>Data Engineer</v>
          </cell>
          <cell r="F12066" t="b">
            <v>0</v>
          </cell>
        </row>
        <row r="12067">
          <cell r="A12067" t="str">
            <v>Data Scientist</v>
          </cell>
          <cell r="F12067" t="b">
            <v>0</v>
          </cell>
          <cell r="M12067">
            <v>190000</v>
          </cell>
        </row>
        <row r="12068">
          <cell r="A12068" t="str">
            <v>Data Scientist</v>
          </cell>
          <cell r="F12068" t="b">
            <v>0</v>
          </cell>
          <cell r="M12068">
            <v>56700</v>
          </cell>
        </row>
        <row r="12069">
          <cell r="A12069" t="str">
            <v>Data Analyst</v>
          </cell>
          <cell r="F12069" t="b">
            <v>0</v>
          </cell>
          <cell r="M12069">
            <v>102500</v>
          </cell>
        </row>
        <row r="12070">
          <cell r="A12070" t="str">
            <v>Data Analyst</v>
          </cell>
          <cell r="F12070" t="b">
            <v>1</v>
          </cell>
          <cell r="M12070">
            <v>60000</v>
          </cell>
        </row>
        <row r="12071">
          <cell r="A12071" t="str">
            <v>Data Analyst</v>
          </cell>
          <cell r="F12071" t="b">
            <v>0</v>
          </cell>
          <cell r="M12071">
            <v>72500</v>
          </cell>
        </row>
        <row r="12072">
          <cell r="A12072" t="str">
            <v>Data Engineer</v>
          </cell>
          <cell r="F12072" t="b">
            <v>0</v>
          </cell>
          <cell r="M12072">
            <v>155000</v>
          </cell>
        </row>
        <row r="12073">
          <cell r="A12073" t="str">
            <v>Data Scientist</v>
          </cell>
          <cell r="F12073" t="b">
            <v>1</v>
          </cell>
        </row>
        <row r="12074">
          <cell r="A12074" t="str">
            <v>Senior Data Engineer</v>
          </cell>
          <cell r="F12074" t="b">
            <v>0</v>
          </cell>
          <cell r="M12074">
            <v>125000</v>
          </cell>
        </row>
        <row r="12075">
          <cell r="A12075" t="str">
            <v>Data Analyst</v>
          </cell>
          <cell r="F12075" t="b">
            <v>0</v>
          </cell>
          <cell r="M12075">
            <v>92550</v>
          </cell>
        </row>
        <row r="12076">
          <cell r="A12076" t="str">
            <v>Data Analyst</v>
          </cell>
          <cell r="F12076" t="b">
            <v>1</v>
          </cell>
        </row>
        <row r="12077">
          <cell r="A12077" t="str">
            <v>Machine Learning Engineer</v>
          </cell>
          <cell r="F12077" t="b">
            <v>0</v>
          </cell>
          <cell r="M12077">
            <v>56700</v>
          </cell>
        </row>
        <row r="12078">
          <cell r="A12078" t="str">
            <v>Data Engineer</v>
          </cell>
          <cell r="F12078" t="b">
            <v>0</v>
          </cell>
        </row>
        <row r="12079">
          <cell r="A12079" t="str">
            <v>Data Scientist</v>
          </cell>
          <cell r="F12079" t="b">
            <v>0</v>
          </cell>
          <cell r="M12079">
            <v>55000</v>
          </cell>
        </row>
        <row r="12080">
          <cell r="A12080" t="str">
            <v>Data Scientist</v>
          </cell>
          <cell r="F12080" t="b">
            <v>0</v>
          </cell>
        </row>
        <row r="12081">
          <cell r="A12081" t="str">
            <v>Data Analyst</v>
          </cell>
          <cell r="F12081" t="b">
            <v>0</v>
          </cell>
        </row>
        <row r="12082">
          <cell r="A12082" t="str">
            <v>Data Engineer</v>
          </cell>
          <cell r="F12082" t="b">
            <v>0</v>
          </cell>
          <cell r="M12082">
            <v>165000</v>
          </cell>
        </row>
        <row r="12083">
          <cell r="A12083" t="str">
            <v>Data Scientist</v>
          </cell>
          <cell r="F12083" t="b">
            <v>0</v>
          </cell>
        </row>
        <row r="12084">
          <cell r="A12084" t="str">
            <v>Data Engineer</v>
          </cell>
          <cell r="F12084" t="b">
            <v>0</v>
          </cell>
          <cell r="M12084">
            <v>69300</v>
          </cell>
        </row>
        <row r="12085">
          <cell r="A12085" t="str">
            <v>Data Analyst</v>
          </cell>
          <cell r="F12085" t="b">
            <v>0</v>
          </cell>
        </row>
        <row r="12086">
          <cell r="A12086" t="str">
            <v>Data Analyst</v>
          </cell>
          <cell r="F12086" t="b">
            <v>1</v>
          </cell>
        </row>
        <row r="12087">
          <cell r="A12087" t="str">
            <v>Data Engineer</v>
          </cell>
          <cell r="F12087" t="b">
            <v>0</v>
          </cell>
          <cell r="M12087">
            <v>135000</v>
          </cell>
        </row>
        <row r="12088">
          <cell r="A12088" t="str">
            <v>Data Scientist</v>
          </cell>
          <cell r="F12088" t="b">
            <v>0</v>
          </cell>
        </row>
        <row r="12089">
          <cell r="A12089" t="str">
            <v>Data Scientist</v>
          </cell>
          <cell r="F12089" t="b">
            <v>1</v>
          </cell>
        </row>
        <row r="12090">
          <cell r="A12090" t="str">
            <v>Data Analyst</v>
          </cell>
          <cell r="F12090" t="b">
            <v>0</v>
          </cell>
        </row>
        <row r="12091">
          <cell r="A12091" t="str">
            <v>Data Analyst</v>
          </cell>
          <cell r="F12091" t="b">
            <v>0</v>
          </cell>
        </row>
        <row r="12092">
          <cell r="A12092" t="str">
            <v>Data Engineer</v>
          </cell>
          <cell r="F12092" t="b">
            <v>1</v>
          </cell>
          <cell r="M12092">
            <v>192500</v>
          </cell>
        </row>
        <row r="12093">
          <cell r="A12093" t="str">
            <v>Data Engineer</v>
          </cell>
          <cell r="F12093" t="b">
            <v>0</v>
          </cell>
        </row>
        <row r="12094">
          <cell r="A12094" t="str">
            <v>Data Scientist</v>
          </cell>
          <cell r="F12094" t="b">
            <v>0</v>
          </cell>
          <cell r="M12094">
            <v>86000</v>
          </cell>
        </row>
        <row r="12095">
          <cell r="A12095" t="str">
            <v>Data Engineer</v>
          </cell>
          <cell r="F12095" t="b">
            <v>0</v>
          </cell>
          <cell r="M12095">
            <v>90000</v>
          </cell>
        </row>
        <row r="12096">
          <cell r="A12096" t="str">
            <v>Business Analyst</v>
          </cell>
          <cell r="F12096" t="b">
            <v>0</v>
          </cell>
          <cell r="M12096">
            <v>77500</v>
          </cell>
        </row>
        <row r="12097">
          <cell r="A12097" t="str">
            <v>Data Analyst</v>
          </cell>
          <cell r="F12097" t="b">
            <v>0</v>
          </cell>
          <cell r="M12097">
            <v>54000</v>
          </cell>
        </row>
        <row r="12098">
          <cell r="A12098" t="str">
            <v>Data Scientist</v>
          </cell>
          <cell r="F12098" t="b">
            <v>1</v>
          </cell>
          <cell r="M12098">
            <v>190500</v>
          </cell>
        </row>
        <row r="12099">
          <cell r="A12099" t="str">
            <v>Data Analyst</v>
          </cell>
          <cell r="F12099" t="b">
            <v>1</v>
          </cell>
        </row>
        <row r="12100">
          <cell r="A12100" t="str">
            <v>Data Analyst</v>
          </cell>
          <cell r="F12100" t="b">
            <v>0</v>
          </cell>
          <cell r="M12100">
            <v>95000</v>
          </cell>
        </row>
        <row r="12101">
          <cell r="A12101" t="str">
            <v>Data Scientist</v>
          </cell>
          <cell r="F12101" t="b">
            <v>0</v>
          </cell>
        </row>
        <row r="12102">
          <cell r="A12102" t="str">
            <v>Data Scientist</v>
          </cell>
          <cell r="F12102" t="b">
            <v>0</v>
          </cell>
          <cell r="M12102">
            <v>99000</v>
          </cell>
        </row>
        <row r="12103">
          <cell r="A12103" t="str">
            <v>Data Analyst</v>
          </cell>
          <cell r="F12103" t="b">
            <v>0</v>
          </cell>
        </row>
        <row r="12104">
          <cell r="A12104" t="str">
            <v>Data Analyst</v>
          </cell>
          <cell r="F12104" t="b">
            <v>0</v>
          </cell>
        </row>
        <row r="12105">
          <cell r="A12105" t="str">
            <v>Data Engineer</v>
          </cell>
          <cell r="F12105" t="b">
            <v>0</v>
          </cell>
          <cell r="M12105">
            <v>211000</v>
          </cell>
        </row>
        <row r="12106">
          <cell r="A12106" t="str">
            <v>Data Engineer</v>
          </cell>
          <cell r="F12106" t="b">
            <v>0</v>
          </cell>
        </row>
        <row r="12107">
          <cell r="A12107" t="str">
            <v>Data Scientist</v>
          </cell>
          <cell r="F12107" t="b">
            <v>0</v>
          </cell>
          <cell r="M12107">
            <v>255000</v>
          </cell>
        </row>
        <row r="12108">
          <cell r="A12108" t="str">
            <v>Data Engineer</v>
          </cell>
          <cell r="F12108" t="b">
            <v>0</v>
          </cell>
        </row>
        <row r="12109">
          <cell r="A12109" t="str">
            <v>Machine Learning Engineer</v>
          </cell>
          <cell r="F12109" t="b">
            <v>1</v>
          </cell>
        </row>
        <row r="12110">
          <cell r="A12110" t="str">
            <v>Senior Data Scientist</v>
          </cell>
          <cell r="F12110" t="b">
            <v>0</v>
          </cell>
          <cell r="M12110">
            <v>158000</v>
          </cell>
        </row>
        <row r="12111">
          <cell r="A12111" t="str">
            <v>Data Engineer</v>
          </cell>
          <cell r="F12111" t="b">
            <v>1</v>
          </cell>
        </row>
        <row r="12112">
          <cell r="A12112" t="str">
            <v>Business Analyst</v>
          </cell>
          <cell r="F12112" t="b">
            <v>0</v>
          </cell>
          <cell r="M12112">
            <v>57118</v>
          </cell>
        </row>
        <row r="12113">
          <cell r="A12113" t="str">
            <v>Data Scientist</v>
          </cell>
          <cell r="F12113" t="b">
            <v>1</v>
          </cell>
        </row>
        <row r="12114">
          <cell r="A12114" t="str">
            <v>Data Engineer</v>
          </cell>
          <cell r="F12114" t="b">
            <v>0</v>
          </cell>
          <cell r="M12114">
            <v>115500</v>
          </cell>
        </row>
        <row r="12115">
          <cell r="A12115" t="str">
            <v>Data Analyst</v>
          </cell>
          <cell r="F12115" t="b">
            <v>0</v>
          </cell>
          <cell r="M12115">
            <v>81641</v>
          </cell>
        </row>
        <row r="12116">
          <cell r="A12116" t="str">
            <v>Business Analyst</v>
          </cell>
          <cell r="F12116" t="b">
            <v>0</v>
          </cell>
        </row>
        <row r="12117">
          <cell r="A12117" t="str">
            <v>Senior Data Engineer</v>
          </cell>
          <cell r="F12117" t="b">
            <v>0</v>
          </cell>
          <cell r="M12117">
            <v>147500</v>
          </cell>
        </row>
        <row r="12118">
          <cell r="A12118" t="str">
            <v>Machine Learning Engineer</v>
          </cell>
          <cell r="F12118" t="b">
            <v>0</v>
          </cell>
        </row>
        <row r="12119">
          <cell r="A12119" t="str">
            <v>Data Engineer</v>
          </cell>
          <cell r="F12119" t="b">
            <v>0</v>
          </cell>
          <cell r="M12119">
            <v>96500</v>
          </cell>
        </row>
        <row r="12120">
          <cell r="A12120" t="str">
            <v>Data Analyst</v>
          </cell>
          <cell r="F12120" t="b">
            <v>1</v>
          </cell>
          <cell r="M12120">
            <v>50000</v>
          </cell>
        </row>
        <row r="12121">
          <cell r="A12121" t="str">
            <v>Data Scientist</v>
          </cell>
          <cell r="F12121" t="b">
            <v>0</v>
          </cell>
        </row>
        <row r="12122">
          <cell r="A12122" t="str">
            <v>Senior Data Analyst</v>
          </cell>
          <cell r="F12122" t="b">
            <v>1</v>
          </cell>
        </row>
        <row r="12123">
          <cell r="A12123" t="str">
            <v>Data Analyst</v>
          </cell>
          <cell r="F12123" t="b">
            <v>0</v>
          </cell>
        </row>
        <row r="12124">
          <cell r="A12124" t="str">
            <v>Data Engineer</v>
          </cell>
          <cell r="F12124" t="b">
            <v>0</v>
          </cell>
          <cell r="M12124">
            <v>110000</v>
          </cell>
        </row>
        <row r="12125">
          <cell r="A12125" t="str">
            <v>Data Analyst</v>
          </cell>
          <cell r="F12125" t="b">
            <v>1</v>
          </cell>
          <cell r="M12125">
            <v>100000</v>
          </cell>
        </row>
        <row r="12126">
          <cell r="A12126" t="str">
            <v>Senior Data Engineer</v>
          </cell>
          <cell r="F12126" t="b">
            <v>1</v>
          </cell>
        </row>
        <row r="12127">
          <cell r="A12127" t="str">
            <v>Software Engineer</v>
          </cell>
          <cell r="F12127" t="b">
            <v>0</v>
          </cell>
        </row>
        <row r="12128">
          <cell r="A12128" t="str">
            <v>Data Analyst</v>
          </cell>
          <cell r="F12128" t="b">
            <v>0</v>
          </cell>
          <cell r="M12128">
            <v>111175</v>
          </cell>
        </row>
        <row r="12129">
          <cell r="A12129" t="str">
            <v>Data Analyst</v>
          </cell>
          <cell r="F12129" t="b">
            <v>1</v>
          </cell>
          <cell r="M12129">
            <v>125000</v>
          </cell>
        </row>
        <row r="12130">
          <cell r="A12130" t="str">
            <v>Data Scientist</v>
          </cell>
          <cell r="F12130" t="b">
            <v>0</v>
          </cell>
          <cell r="M12130">
            <v>145000</v>
          </cell>
        </row>
        <row r="12131">
          <cell r="A12131" t="str">
            <v>Data Scientist</v>
          </cell>
          <cell r="F12131" t="b">
            <v>1</v>
          </cell>
          <cell r="M12131">
            <v>100000</v>
          </cell>
        </row>
        <row r="12132">
          <cell r="A12132" t="str">
            <v>Data Analyst</v>
          </cell>
          <cell r="F12132" t="b">
            <v>1</v>
          </cell>
          <cell r="M12132">
            <v>75000</v>
          </cell>
        </row>
        <row r="12133">
          <cell r="A12133" t="str">
            <v>Senior Data Analyst</v>
          </cell>
          <cell r="F12133" t="b">
            <v>0</v>
          </cell>
          <cell r="M12133">
            <v>90000</v>
          </cell>
        </row>
        <row r="12134">
          <cell r="A12134" t="str">
            <v>Data Analyst</v>
          </cell>
          <cell r="F12134" t="b">
            <v>0</v>
          </cell>
        </row>
        <row r="12135">
          <cell r="A12135" t="str">
            <v>Data Analyst</v>
          </cell>
          <cell r="F12135" t="b">
            <v>0</v>
          </cell>
          <cell r="M12135">
            <v>70000</v>
          </cell>
        </row>
        <row r="12136">
          <cell r="A12136" t="str">
            <v>Data Engineer</v>
          </cell>
          <cell r="F12136" t="b">
            <v>0</v>
          </cell>
          <cell r="M12136">
            <v>80000</v>
          </cell>
        </row>
        <row r="12137">
          <cell r="A12137" t="str">
            <v>Data Scientist</v>
          </cell>
          <cell r="F12137" t="b">
            <v>0</v>
          </cell>
          <cell r="M12137">
            <v>110000</v>
          </cell>
        </row>
        <row r="12138">
          <cell r="A12138" t="str">
            <v>Data Engineer</v>
          </cell>
          <cell r="F12138" t="b">
            <v>0</v>
          </cell>
          <cell r="M12138">
            <v>147500</v>
          </cell>
        </row>
        <row r="12139">
          <cell r="A12139" t="str">
            <v>Data Engineer</v>
          </cell>
          <cell r="F12139" t="b">
            <v>0</v>
          </cell>
          <cell r="M12139">
            <v>175000</v>
          </cell>
        </row>
        <row r="12140">
          <cell r="A12140" t="str">
            <v>Data Engineer</v>
          </cell>
          <cell r="F12140" t="b">
            <v>0</v>
          </cell>
          <cell r="M12140">
            <v>125000</v>
          </cell>
        </row>
        <row r="12141">
          <cell r="A12141" t="str">
            <v>Data Scientist</v>
          </cell>
          <cell r="F12141" t="b">
            <v>1</v>
          </cell>
          <cell r="M12141">
            <v>125000</v>
          </cell>
        </row>
        <row r="12142">
          <cell r="A12142" t="str">
            <v>Software Engineer</v>
          </cell>
          <cell r="F12142" t="b">
            <v>0</v>
          </cell>
          <cell r="M12142">
            <v>173500</v>
          </cell>
        </row>
        <row r="12143">
          <cell r="A12143" t="str">
            <v>Data Analyst</v>
          </cell>
          <cell r="F12143" t="b">
            <v>0</v>
          </cell>
        </row>
        <row r="12144">
          <cell r="A12144" t="str">
            <v>Data Engineer</v>
          </cell>
          <cell r="F12144" t="b">
            <v>0</v>
          </cell>
          <cell r="M12144">
            <v>120000</v>
          </cell>
        </row>
        <row r="12145">
          <cell r="A12145" t="str">
            <v>Data Engineer</v>
          </cell>
          <cell r="F12145" t="b">
            <v>0</v>
          </cell>
          <cell r="M12145">
            <v>99250</v>
          </cell>
        </row>
        <row r="12146">
          <cell r="A12146" t="str">
            <v>Data Analyst</v>
          </cell>
          <cell r="F12146" t="b">
            <v>0</v>
          </cell>
          <cell r="M12146">
            <v>130000</v>
          </cell>
        </row>
        <row r="12147">
          <cell r="A12147" t="str">
            <v>Data Analyst</v>
          </cell>
          <cell r="F12147" t="b">
            <v>0</v>
          </cell>
          <cell r="M12147">
            <v>138640</v>
          </cell>
        </row>
        <row r="12148">
          <cell r="A12148" t="str">
            <v>Data Analyst</v>
          </cell>
          <cell r="F12148" t="b">
            <v>0</v>
          </cell>
          <cell r="M12148">
            <v>50388</v>
          </cell>
        </row>
        <row r="12149">
          <cell r="A12149" t="str">
            <v>Data Engineer</v>
          </cell>
          <cell r="F12149" t="b">
            <v>0</v>
          </cell>
        </row>
        <row r="12150">
          <cell r="A12150" t="str">
            <v>Data Engineer</v>
          </cell>
          <cell r="F12150" t="b">
            <v>1</v>
          </cell>
        </row>
        <row r="12151">
          <cell r="A12151" t="str">
            <v>Senior Data Analyst</v>
          </cell>
          <cell r="F12151" t="b">
            <v>0</v>
          </cell>
        </row>
        <row r="12152">
          <cell r="A12152" t="str">
            <v>Data Analyst</v>
          </cell>
          <cell r="F12152" t="b">
            <v>0</v>
          </cell>
          <cell r="M12152">
            <v>114150</v>
          </cell>
        </row>
        <row r="12153">
          <cell r="A12153" t="str">
            <v>Data Scientist</v>
          </cell>
          <cell r="F12153" t="b">
            <v>0</v>
          </cell>
          <cell r="M12153">
            <v>150000</v>
          </cell>
        </row>
        <row r="12154">
          <cell r="A12154" t="str">
            <v>Data Engineer</v>
          </cell>
          <cell r="F12154" t="b">
            <v>0</v>
          </cell>
          <cell r="M12154">
            <v>110000</v>
          </cell>
        </row>
        <row r="12155">
          <cell r="A12155" t="str">
            <v>Data Engineer</v>
          </cell>
          <cell r="F12155" t="b">
            <v>0</v>
          </cell>
          <cell r="M12155">
            <v>155500</v>
          </cell>
        </row>
        <row r="12156">
          <cell r="A12156" t="str">
            <v>Data Engineer</v>
          </cell>
          <cell r="F12156" t="b">
            <v>0</v>
          </cell>
        </row>
        <row r="12157">
          <cell r="A12157" t="str">
            <v>Data Engineer</v>
          </cell>
          <cell r="F12157" t="b">
            <v>1</v>
          </cell>
          <cell r="M12157">
            <v>100000</v>
          </cell>
        </row>
        <row r="12158">
          <cell r="A12158" t="str">
            <v>Senior Data Scientist</v>
          </cell>
          <cell r="F12158" t="b">
            <v>0</v>
          </cell>
        </row>
        <row r="12159">
          <cell r="A12159" t="str">
            <v>Data Scientist</v>
          </cell>
          <cell r="F12159" t="b">
            <v>0</v>
          </cell>
          <cell r="M12159">
            <v>242500</v>
          </cell>
        </row>
        <row r="12160">
          <cell r="A12160" t="str">
            <v>Data Engineer</v>
          </cell>
          <cell r="F12160" t="b">
            <v>0</v>
          </cell>
          <cell r="M12160">
            <v>44100</v>
          </cell>
        </row>
        <row r="12161">
          <cell r="A12161" t="str">
            <v>Senior Data Scientist</v>
          </cell>
          <cell r="F12161" t="b">
            <v>0</v>
          </cell>
          <cell r="M12161">
            <v>126000</v>
          </cell>
        </row>
        <row r="12162">
          <cell r="A12162" t="str">
            <v>Senior Data Analyst</v>
          </cell>
          <cell r="F12162" t="b">
            <v>0</v>
          </cell>
          <cell r="M12162">
            <v>220000</v>
          </cell>
        </row>
        <row r="12163">
          <cell r="A12163" t="str">
            <v>Data Engineer</v>
          </cell>
          <cell r="F12163" t="b">
            <v>1</v>
          </cell>
          <cell r="M12163">
            <v>124500</v>
          </cell>
        </row>
        <row r="12164">
          <cell r="A12164" t="str">
            <v>Senior Data Scientist</v>
          </cell>
          <cell r="F12164" t="b">
            <v>0</v>
          </cell>
          <cell r="M12164">
            <v>69962.5</v>
          </cell>
        </row>
        <row r="12165">
          <cell r="A12165" t="str">
            <v>Data Analyst</v>
          </cell>
          <cell r="F12165" t="b">
            <v>0</v>
          </cell>
          <cell r="M12165">
            <v>60000</v>
          </cell>
        </row>
        <row r="12166">
          <cell r="A12166" t="str">
            <v>Data Analyst</v>
          </cell>
          <cell r="F12166" t="b">
            <v>0</v>
          </cell>
        </row>
        <row r="12167">
          <cell r="A12167" t="str">
            <v>Data Engineer</v>
          </cell>
          <cell r="F12167" t="b">
            <v>0</v>
          </cell>
          <cell r="M12167">
            <v>147500</v>
          </cell>
        </row>
        <row r="12168">
          <cell r="A12168" t="str">
            <v>Senior Data Analyst</v>
          </cell>
          <cell r="F12168" t="b">
            <v>0</v>
          </cell>
          <cell r="M12168">
            <v>113050</v>
          </cell>
        </row>
        <row r="12169">
          <cell r="A12169" t="str">
            <v>Data Scientist</v>
          </cell>
          <cell r="F12169" t="b">
            <v>0</v>
          </cell>
          <cell r="M12169">
            <v>64821.5</v>
          </cell>
        </row>
        <row r="12170">
          <cell r="A12170" t="str">
            <v>Data Analyst</v>
          </cell>
          <cell r="F12170" t="b">
            <v>0</v>
          </cell>
          <cell r="M12170">
            <v>72500</v>
          </cell>
        </row>
        <row r="12171">
          <cell r="A12171" t="str">
            <v>Data Engineer</v>
          </cell>
          <cell r="F12171" t="b">
            <v>0</v>
          </cell>
          <cell r="M12171">
            <v>125000</v>
          </cell>
        </row>
        <row r="12172">
          <cell r="A12172" t="str">
            <v>Data Analyst</v>
          </cell>
          <cell r="F12172" t="b">
            <v>0</v>
          </cell>
          <cell r="M12172">
            <v>66200</v>
          </cell>
        </row>
        <row r="12173">
          <cell r="A12173" t="str">
            <v>Data Scientist</v>
          </cell>
          <cell r="F12173" t="b">
            <v>0</v>
          </cell>
          <cell r="M12173">
            <v>88128</v>
          </cell>
        </row>
        <row r="12174">
          <cell r="A12174" t="str">
            <v>Data Scientist</v>
          </cell>
          <cell r="F12174" t="b">
            <v>0</v>
          </cell>
          <cell r="M12174">
            <v>165000</v>
          </cell>
        </row>
        <row r="12175">
          <cell r="A12175" t="str">
            <v>Data Analyst</v>
          </cell>
          <cell r="F12175" t="b">
            <v>0</v>
          </cell>
        </row>
        <row r="12176">
          <cell r="A12176" t="str">
            <v>Data Engineer</v>
          </cell>
          <cell r="F12176" t="b">
            <v>0</v>
          </cell>
          <cell r="M12176">
            <v>132500</v>
          </cell>
        </row>
        <row r="12177">
          <cell r="A12177" t="str">
            <v>Data Engineer</v>
          </cell>
          <cell r="F12177" t="b">
            <v>0</v>
          </cell>
        </row>
        <row r="12178">
          <cell r="A12178" t="str">
            <v>Senior Data Scientist</v>
          </cell>
          <cell r="F12178" t="b">
            <v>0</v>
          </cell>
          <cell r="M12178">
            <v>135000</v>
          </cell>
        </row>
        <row r="12179">
          <cell r="A12179" t="str">
            <v>Data Scientist</v>
          </cell>
          <cell r="F12179" t="b">
            <v>0</v>
          </cell>
          <cell r="M12179">
            <v>90000</v>
          </cell>
        </row>
        <row r="12180">
          <cell r="A12180" t="str">
            <v>Data Analyst</v>
          </cell>
          <cell r="F12180" t="b">
            <v>0</v>
          </cell>
          <cell r="M12180">
            <v>69900</v>
          </cell>
        </row>
        <row r="12181">
          <cell r="A12181" t="str">
            <v>Data Engineer</v>
          </cell>
          <cell r="F12181" t="b">
            <v>0</v>
          </cell>
        </row>
        <row r="12182">
          <cell r="A12182" t="str">
            <v>Data Analyst</v>
          </cell>
          <cell r="F12182" t="b">
            <v>0</v>
          </cell>
          <cell r="M12182">
            <v>80000</v>
          </cell>
        </row>
        <row r="12183">
          <cell r="A12183" t="str">
            <v>Data Engineer</v>
          </cell>
          <cell r="F12183" t="b">
            <v>0</v>
          </cell>
          <cell r="M12183">
            <v>125000</v>
          </cell>
        </row>
        <row r="12184">
          <cell r="A12184" t="str">
            <v>Senior Data Scientist</v>
          </cell>
          <cell r="F12184" t="b">
            <v>0</v>
          </cell>
        </row>
        <row r="12185">
          <cell r="A12185" t="str">
            <v>Data Scientist</v>
          </cell>
          <cell r="F12185" t="b">
            <v>0</v>
          </cell>
          <cell r="M12185">
            <v>125000</v>
          </cell>
        </row>
        <row r="12186">
          <cell r="A12186" t="str">
            <v>Business Analyst</v>
          </cell>
          <cell r="F12186" t="b">
            <v>0</v>
          </cell>
          <cell r="M12186">
            <v>75000</v>
          </cell>
        </row>
        <row r="12187">
          <cell r="A12187" t="str">
            <v>Data Analyst</v>
          </cell>
          <cell r="F12187" t="b">
            <v>0</v>
          </cell>
        </row>
        <row r="12188">
          <cell r="A12188" t="str">
            <v>Business Analyst</v>
          </cell>
          <cell r="F12188" t="b">
            <v>0</v>
          </cell>
        </row>
        <row r="12189">
          <cell r="A12189" t="str">
            <v>Data Engineer</v>
          </cell>
          <cell r="F12189" t="b">
            <v>0</v>
          </cell>
        </row>
        <row r="12190">
          <cell r="A12190" t="str">
            <v>Data Engineer</v>
          </cell>
          <cell r="F12190" t="b">
            <v>1</v>
          </cell>
          <cell r="M12190">
            <v>200000</v>
          </cell>
        </row>
        <row r="12191">
          <cell r="A12191" t="str">
            <v>Data Analyst</v>
          </cell>
          <cell r="F12191" t="b">
            <v>0</v>
          </cell>
          <cell r="M12191">
            <v>75000</v>
          </cell>
        </row>
        <row r="12192">
          <cell r="A12192" t="str">
            <v>Data Analyst</v>
          </cell>
          <cell r="F12192" t="b">
            <v>0</v>
          </cell>
          <cell r="M12192">
            <v>80000</v>
          </cell>
        </row>
        <row r="12193">
          <cell r="A12193" t="str">
            <v>Data Engineer</v>
          </cell>
          <cell r="F12193" t="b">
            <v>1</v>
          </cell>
        </row>
        <row r="12194">
          <cell r="A12194" t="str">
            <v>Data Scientist</v>
          </cell>
          <cell r="F12194" t="b">
            <v>1</v>
          </cell>
          <cell r="M12194">
            <v>87499.5</v>
          </cell>
        </row>
        <row r="12195">
          <cell r="A12195" t="str">
            <v>Data Analyst</v>
          </cell>
          <cell r="F12195" t="b">
            <v>0</v>
          </cell>
        </row>
        <row r="12196">
          <cell r="A12196" t="str">
            <v>Data Engineer</v>
          </cell>
          <cell r="F12196" t="b">
            <v>0</v>
          </cell>
          <cell r="M12196">
            <v>77960</v>
          </cell>
        </row>
        <row r="12197">
          <cell r="A12197" t="str">
            <v>Data Scientist</v>
          </cell>
          <cell r="F12197" t="b">
            <v>0</v>
          </cell>
          <cell r="M12197">
            <v>115000</v>
          </cell>
        </row>
        <row r="12198">
          <cell r="A12198" t="str">
            <v>Business Analyst</v>
          </cell>
          <cell r="F12198" t="b">
            <v>1</v>
          </cell>
        </row>
        <row r="12199">
          <cell r="A12199" t="str">
            <v>Data Scientist</v>
          </cell>
          <cell r="F12199" t="b">
            <v>1</v>
          </cell>
        </row>
        <row r="12200">
          <cell r="A12200" t="str">
            <v>Data Analyst</v>
          </cell>
          <cell r="F12200" t="b">
            <v>0</v>
          </cell>
          <cell r="M12200">
            <v>51014</v>
          </cell>
        </row>
        <row r="12201">
          <cell r="A12201" t="str">
            <v>Data Analyst</v>
          </cell>
          <cell r="F12201" t="b">
            <v>0</v>
          </cell>
          <cell r="M12201">
            <v>53014</v>
          </cell>
        </row>
        <row r="12202">
          <cell r="A12202" t="str">
            <v>Senior Data Analyst</v>
          </cell>
          <cell r="F12202" t="b">
            <v>0</v>
          </cell>
          <cell r="M12202">
            <v>115000</v>
          </cell>
        </row>
        <row r="12203">
          <cell r="A12203" t="str">
            <v>Data Analyst</v>
          </cell>
          <cell r="F12203" t="b">
            <v>0</v>
          </cell>
          <cell r="M12203">
            <v>50400</v>
          </cell>
        </row>
        <row r="12204">
          <cell r="A12204" t="str">
            <v>Data Engineer</v>
          </cell>
          <cell r="F12204" t="b">
            <v>1</v>
          </cell>
        </row>
        <row r="12205">
          <cell r="A12205" t="str">
            <v>Data Scientist</v>
          </cell>
          <cell r="F12205" t="b">
            <v>0</v>
          </cell>
          <cell r="M12205">
            <v>109500</v>
          </cell>
        </row>
        <row r="12206">
          <cell r="A12206" t="str">
            <v>Data Engineer</v>
          </cell>
          <cell r="F12206" t="b">
            <v>0</v>
          </cell>
          <cell r="M12206">
            <v>98283</v>
          </cell>
        </row>
        <row r="12207">
          <cell r="A12207" t="str">
            <v>Senior Data Engineer</v>
          </cell>
          <cell r="F12207" t="b">
            <v>0</v>
          </cell>
          <cell r="M12207">
            <v>133000</v>
          </cell>
        </row>
        <row r="12208">
          <cell r="A12208" t="str">
            <v>Data Scientist</v>
          </cell>
          <cell r="F12208" t="b">
            <v>0</v>
          </cell>
          <cell r="M12208">
            <v>150000</v>
          </cell>
        </row>
        <row r="12209">
          <cell r="A12209" t="str">
            <v>Data Analyst</v>
          </cell>
          <cell r="F12209" t="b">
            <v>0</v>
          </cell>
          <cell r="M12209">
            <v>74050</v>
          </cell>
        </row>
        <row r="12210">
          <cell r="A12210" t="str">
            <v>Data Engineer</v>
          </cell>
          <cell r="F12210" t="b">
            <v>1</v>
          </cell>
        </row>
        <row r="12211">
          <cell r="A12211" t="str">
            <v>Software Engineer</v>
          </cell>
          <cell r="F12211" t="b">
            <v>0</v>
          </cell>
          <cell r="M12211">
            <v>114250</v>
          </cell>
        </row>
        <row r="12212">
          <cell r="A12212" t="str">
            <v>Data Engineer</v>
          </cell>
          <cell r="F12212" t="b">
            <v>0</v>
          </cell>
        </row>
        <row r="12213">
          <cell r="A12213" t="str">
            <v>Data Analyst</v>
          </cell>
          <cell r="F12213" t="b">
            <v>0</v>
          </cell>
          <cell r="M12213">
            <v>115000</v>
          </cell>
        </row>
        <row r="12214">
          <cell r="A12214" t="str">
            <v>Data Analyst</v>
          </cell>
          <cell r="F12214" t="b">
            <v>1</v>
          </cell>
        </row>
        <row r="12215">
          <cell r="A12215" t="str">
            <v>Data Scientist</v>
          </cell>
          <cell r="F12215" t="b">
            <v>0</v>
          </cell>
          <cell r="M12215">
            <v>165000</v>
          </cell>
        </row>
        <row r="12216">
          <cell r="A12216" t="str">
            <v>Senior Data Scientist</v>
          </cell>
          <cell r="F12216" t="b">
            <v>0</v>
          </cell>
          <cell r="M12216">
            <v>242597</v>
          </cell>
        </row>
        <row r="12217">
          <cell r="A12217" t="str">
            <v>Data Engineer</v>
          </cell>
          <cell r="F12217" t="b">
            <v>1</v>
          </cell>
          <cell r="M12217">
            <v>130000</v>
          </cell>
        </row>
        <row r="12218">
          <cell r="A12218" t="str">
            <v>Data Engineer</v>
          </cell>
          <cell r="F12218" t="b">
            <v>0</v>
          </cell>
          <cell r="M12218">
            <v>152500</v>
          </cell>
        </row>
        <row r="12219">
          <cell r="A12219" t="str">
            <v>Data Scientist</v>
          </cell>
          <cell r="F12219" t="b">
            <v>0</v>
          </cell>
          <cell r="M12219">
            <v>200000</v>
          </cell>
        </row>
        <row r="12220">
          <cell r="A12220" t="str">
            <v>Data Engineer</v>
          </cell>
          <cell r="F12220" t="b">
            <v>0</v>
          </cell>
        </row>
        <row r="12221">
          <cell r="A12221" t="str">
            <v>Data Analyst</v>
          </cell>
          <cell r="F12221" t="b">
            <v>0</v>
          </cell>
          <cell r="M12221">
            <v>113580</v>
          </cell>
        </row>
        <row r="12222">
          <cell r="A12222" t="str">
            <v>Data Scientist</v>
          </cell>
          <cell r="F12222" t="b">
            <v>0</v>
          </cell>
          <cell r="M12222">
            <v>250000</v>
          </cell>
        </row>
        <row r="12223">
          <cell r="A12223" t="str">
            <v>Data Scientist</v>
          </cell>
          <cell r="F12223" t="b">
            <v>0</v>
          </cell>
          <cell r="M12223">
            <v>90000</v>
          </cell>
        </row>
        <row r="12224">
          <cell r="A12224" t="str">
            <v>Data Analyst</v>
          </cell>
          <cell r="F12224" t="b">
            <v>0</v>
          </cell>
          <cell r="M12224">
            <v>125000</v>
          </cell>
        </row>
        <row r="12225">
          <cell r="A12225" t="str">
            <v>Senior Data Engineer</v>
          </cell>
          <cell r="F12225" t="b">
            <v>0</v>
          </cell>
          <cell r="M12225">
            <v>135000</v>
          </cell>
        </row>
        <row r="12226">
          <cell r="A12226" t="str">
            <v>Senior Data Scientist</v>
          </cell>
          <cell r="F12226" t="b">
            <v>0</v>
          </cell>
          <cell r="M12226">
            <v>162000</v>
          </cell>
        </row>
        <row r="12227">
          <cell r="A12227" t="str">
            <v>Data Engineer</v>
          </cell>
          <cell r="F12227" t="b">
            <v>0</v>
          </cell>
        </row>
        <row r="12228">
          <cell r="A12228" t="str">
            <v>Data Analyst</v>
          </cell>
          <cell r="F12228" t="b">
            <v>0</v>
          </cell>
        </row>
        <row r="12229">
          <cell r="A12229" t="str">
            <v>Data Scientist</v>
          </cell>
          <cell r="F12229" t="b">
            <v>0</v>
          </cell>
          <cell r="M12229">
            <v>222000</v>
          </cell>
        </row>
        <row r="12230">
          <cell r="A12230" t="str">
            <v>Data Engineer</v>
          </cell>
          <cell r="F12230" t="b">
            <v>0</v>
          </cell>
          <cell r="M12230">
            <v>125000</v>
          </cell>
        </row>
        <row r="12231">
          <cell r="A12231" t="str">
            <v>Data Analyst</v>
          </cell>
          <cell r="F12231" t="b">
            <v>1</v>
          </cell>
          <cell r="M12231">
            <v>140500</v>
          </cell>
        </row>
        <row r="12232">
          <cell r="A12232" t="str">
            <v>Data Analyst</v>
          </cell>
          <cell r="F12232" t="b">
            <v>0</v>
          </cell>
        </row>
        <row r="12233">
          <cell r="A12233" t="str">
            <v>Data Engineer</v>
          </cell>
          <cell r="F12233" t="b">
            <v>0</v>
          </cell>
          <cell r="M12233">
            <v>96773</v>
          </cell>
        </row>
        <row r="12234">
          <cell r="A12234" t="str">
            <v>Data Engineer</v>
          </cell>
          <cell r="F12234" t="b">
            <v>0</v>
          </cell>
        </row>
        <row r="12235">
          <cell r="A12235" t="str">
            <v>Data Analyst</v>
          </cell>
          <cell r="F12235" t="b">
            <v>0</v>
          </cell>
          <cell r="M12235">
            <v>100000</v>
          </cell>
        </row>
        <row r="12236">
          <cell r="A12236" t="str">
            <v>Data Analyst</v>
          </cell>
          <cell r="F12236" t="b">
            <v>0</v>
          </cell>
        </row>
        <row r="12237">
          <cell r="A12237" t="str">
            <v>Data Engineer</v>
          </cell>
          <cell r="F12237" t="b">
            <v>0</v>
          </cell>
          <cell r="M12237">
            <v>144000</v>
          </cell>
        </row>
        <row r="12238">
          <cell r="A12238" t="str">
            <v>Data Engineer</v>
          </cell>
          <cell r="F12238" t="b">
            <v>0</v>
          </cell>
        </row>
        <row r="12239">
          <cell r="A12239" t="str">
            <v>Senior Data Scientist</v>
          </cell>
          <cell r="F12239" t="b">
            <v>0</v>
          </cell>
          <cell r="M12239">
            <v>157500</v>
          </cell>
        </row>
        <row r="12240">
          <cell r="A12240" t="str">
            <v>Data Scientist</v>
          </cell>
          <cell r="F12240" t="b">
            <v>0</v>
          </cell>
          <cell r="M12240">
            <v>48548</v>
          </cell>
        </row>
        <row r="12241">
          <cell r="A12241" t="str">
            <v>Software Engineer</v>
          </cell>
          <cell r="F12241" t="b">
            <v>0</v>
          </cell>
        </row>
        <row r="12242">
          <cell r="A12242" t="str">
            <v>Senior Data Engineer</v>
          </cell>
          <cell r="F12242" t="b">
            <v>0</v>
          </cell>
          <cell r="M12242">
            <v>173500</v>
          </cell>
        </row>
        <row r="12243">
          <cell r="A12243" t="str">
            <v>Data Engineer</v>
          </cell>
          <cell r="F12243" t="b">
            <v>0</v>
          </cell>
        </row>
        <row r="12244">
          <cell r="A12244" t="str">
            <v>Data Scientist</v>
          </cell>
          <cell r="F12244" t="b">
            <v>0</v>
          </cell>
          <cell r="M12244">
            <v>79200</v>
          </cell>
        </row>
        <row r="12245">
          <cell r="A12245" t="str">
            <v>Data Engineer</v>
          </cell>
          <cell r="F12245" t="b">
            <v>0</v>
          </cell>
          <cell r="M12245">
            <v>182000</v>
          </cell>
        </row>
        <row r="12246">
          <cell r="A12246" t="str">
            <v>Senior Data Analyst</v>
          </cell>
          <cell r="F12246" t="b">
            <v>0</v>
          </cell>
          <cell r="M12246">
            <v>102500</v>
          </cell>
        </row>
        <row r="12247">
          <cell r="A12247" t="str">
            <v>Data Engineer</v>
          </cell>
          <cell r="F12247" t="b">
            <v>0</v>
          </cell>
          <cell r="M12247">
            <v>140000</v>
          </cell>
        </row>
        <row r="12248">
          <cell r="A12248" t="str">
            <v>Data Scientist</v>
          </cell>
          <cell r="F12248" t="b">
            <v>1</v>
          </cell>
          <cell r="M12248">
            <v>90000</v>
          </cell>
        </row>
        <row r="12249">
          <cell r="A12249" t="str">
            <v>Data Analyst</v>
          </cell>
          <cell r="F12249" t="b">
            <v>0</v>
          </cell>
        </row>
        <row r="12250">
          <cell r="A12250" t="str">
            <v>Senior Data Analyst</v>
          </cell>
          <cell r="F12250" t="b">
            <v>1</v>
          </cell>
          <cell r="M12250">
            <v>87500</v>
          </cell>
        </row>
        <row r="12251">
          <cell r="A12251" t="str">
            <v>Data Engineer</v>
          </cell>
          <cell r="F12251" t="b">
            <v>0</v>
          </cell>
        </row>
        <row r="12252">
          <cell r="A12252" t="str">
            <v>Data Scientist</v>
          </cell>
          <cell r="F12252" t="b">
            <v>0</v>
          </cell>
        </row>
        <row r="12253">
          <cell r="A12253" t="str">
            <v>Business Analyst</v>
          </cell>
          <cell r="F12253" t="b">
            <v>0</v>
          </cell>
        </row>
        <row r="12254">
          <cell r="A12254" t="str">
            <v>Data Engineer</v>
          </cell>
          <cell r="F12254" t="b">
            <v>0</v>
          </cell>
          <cell r="M12254">
            <v>217500</v>
          </cell>
        </row>
        <row r="12255">
          <cell r="A12255" t="str">
            <v>Data Scientist</v>
          </cell>
          <cell r="F12255" t="b">
            <v>0</v>
          </cell>
          <cell r="M12255">
            <v>166419.5</v>
          </cell>
        </row>
        <row r="12256">
          <cell r="A12256" t="str">
            <v>Data Engineer</v>
          </cell>
          <cell r="F12256" t="b">
            <v>0</v>
          </cell>
          <cell r="M12256">
            <v>147500</v>
          </cell>
        </row>
        <row r="12257">
          <cell r="A12257" t="str">
            <v>Data Scientist</v>
          </cell>
          <cell r="F12257" t="b">
            <v>0</v>
          </cell>
          <cell r="M12257">
            <v>132500</v>
          </cell>
        </row>
        <row r="12258">
          <cell r="A12258" t="str">
            <v>Data Scientist</v>
          </cell>
          <cell r="F12258" t="b">
            <v>0</v>
          </cell>
          <cell r="M12258">
            <v>195500</v>
          </cell>
        </row>
        <row r="12259">
          <cell r="A12259" t="str">
            <v>Data Engineer</v>
          </cell>
          <cell r="F12259" t="b">
            <v>0</v>
          </cell>
          <cell r="M12259">
            <v>96773</v>
          </cell>
        </row>
        <row r="12260">
          <cell r="A12260" t="str">
            <v>Data Scientist</v>
          </cell>
          <cell r="F12260" t="b">
            <v>0</v>
          </cell>
          <cell r="M12260">
            <v>112015</v>
          </cell>
        </row>
        <row r="12261">
          <cell r="A12261" t="str">
            <v>Data Scientist</v>
          </cell>
          <cell r="F12261" t="b">
            <v>0</v>
          </cell>
          <cell r="M12261">
            <v>170000</v>
          </cell>
        </row>
        <row r="12262">
          <cell r="A12262" t="str">
            <v>Senior Data Analyst</v>
          </cell>
          <cell r="F12262" t="b">
            <v>0</v>
          </cell>
          <cell r="M12262">
            <v>116600</v>
          </cell>
        </row>
        <row r="12263">
          <cell r="A12263" t="str">
            <v>Data Analyst</v>
          </cell>
          <cell r="F12263" t="b">
            <v>0</v>
          </cell>
          <cell r="M12263">
            <v>77500</v>
          </cell>
        </row>
        <row r="12264">
          <cell r="A12264" t="str">
            <v>Data Engineer</v>
          </cell>
          <cell r="F12264" t="b">
            <v>1</v>
          </cell>
          <cell r="M12264">
            <v>98500</v>
          </cell>
        </row>
        <row r="12265">
          <cell r="A12265" t="str">
            <v>Data Engineer</v>
          </cell>
          <cell r="F12265" t="b">
            <v>0</v>
          </cell>
          <cell r="M12265">
            <v>125000</v>
          </cell>
        </row>
        <row r="12266">
          <cell r="A12266" t="str">
            <v>Data Scientist</v>
          </cell>
          <cell r="F12266" t="b">
            <v>0</v>
          </cell>
          <cell r="M12266">
            <v>163963.078125</v>
          </cell>
        </row>
        <row r="12267">
          <cell r="A12267" t="str">
            <v>Data Engineer</v>
          </cell>
          <cell r="F12267" t="b">
            <v>0</v>
          </cell>
          <cell r="M12267">
            <v>90000</v>
          </cell>
        </row>
        <row r="12268">
          <cell r="A12268" t="str">
            <v>Data Analyst</v>
          </cell>
          <cell r="F12268" t="b">
            <v>0</v>
          </cell>
        </row>
        <row r="12269">
          <cell r="A12269" t="str">
            <v>Data Engineer</v>
          </cell>
          <cell r="F12269" t="b">
            <v>1</v>
          </cell>
        </row>
        <row r="12270">
          <cell r="A12270" t="str">
            <v>Data Engineer</v>
          </cell>
          <cell r="F12270" t="b">
            <v>1</v>
          </cell>
        </row>
        <row r="12271">
          <cell r="A12271" t="str">
            <v>Data Scientist</v>
          </cell>
          <cell r="F12271" t="b">
            <v>1</v>
          </cell>
        </row>
        <row r="12272">
          <cell r="A12272" t="str">
            <v>Data Engineer</v>
          </cell>
          <cell r="F12272" t="b">
            <v>0</v>
          </cell>
        </row>
        <row r="12273">
          <cell r="A12273" t="str">
            <v>Data Scientist</v>
          </cell>
          <cell r="F12273" t="b">
            <v>0</v>
          </cell>
          <cell r="M12273">
            <v>114207.96875</v>
          </cell>
        </row>
        <row r="12274">
          <cell r="A12274" t="str">
            <v>Data Analyst</v>
          </cell>
          <cell r="F12274" t="b">
            <v>1</v>
          </cell>
          <cell r="M12274">
            <v>110000</v>
          </cell>
        </row>
        <row r="12275">
          <cell r="A12275" t="str">
            <v>Senior Data Engineer</v>
          </cell>
          <cell r="F12275" t="b">
            <v>0</v>
          </cell>
          <cell r="M12275">
            <v>170000</v>
          </cell>
        </row>
        <row r="12276">
          <cell r="A12276" t="str">
            <v>Senior Data Scientist</v>
          </cell>
          <cell r="F12276" t="b">
            <v>0</v>
          </cell>
          <cell r="M12276">
            <v>177500</v>
          </cell>
        </row>
        <row r="12277">
          <cell r="A12277" t="str">
            <v>Data Analyst</v>
          </cell>
          <cell r="F12277" t="b">
            <v>0</v>
          </cell>
          <cell r="M12277">
            <v>117500</v>
          </cell>
        </row>
        <row r="12278">
          <cell r="A12278" t="str">
            <v>Data Engineer</v>
          </cell>
          <cell r="F12278" t="b">
            <v>0</v>
          </cell>
          <cell r="M12278">
            <v>115000</v>
          </cell>
        </row>
        <row r="12279">
          <cell r="A12279" t="str">
            <v>Data Engineer</v>
          </cell>
          <cell r="F12279" t="b">
            <v>1</v>
          </cell>
        </row>
        <row r="12280">
          <cell r="A12280" t="str">
            <v>Data Analyst</v>
          </cell>
          <cell r="F12280" t="b">
            <v>0</v>
          </cell>
        </row>
        <row r="12281">
          <cell r="A12281" t="str">
            <v>Data Engineer</v>
          </cell>
          <cell r="F12281" t="b">
            <v>0</v>
          </cell>
          <cell r="M12281">
            <v>115000</v>
          </cell>
        </row>
        <row r="12282">
          <cell r="A12282" t="str">
            <v>Senior Data Analyst</v>
          </cell>
          <cell r="F12282" t="b">
            <v>0</v>
          </cell>
        </row>
        <row r="12283">
          <cell r="A12283" t="str">
            <v>Data Scientist</v>
          </cell>
          <cell r="F12283" t="b">
            <v>0</v>
          </cell>
          <cell r="M12283">
            <v>120151</v>
          </cell>
        </row>
        <row r="12284">
          <cell r="A12284" t="str">
            <v>Senior Data Engineer</v>
          </cell>
          <cell r="F12284" t="b">
            <v>0</v>
          </cell>
          <cell r="M12284">
            <v>97930</v>
          </cell>
        </row>
        <row r="12285">
          <cell r="A12285" t="str">
            <v>Data Engineer</v>
          </cell>
          <cell r="F12285" t="b">
            <v>1</v>
          </cell>
          <cell r="M12285">
            <v>116682.5</v>
          </cell>
        </row>
        <row r="12286">
          <cell r="A12286" t="str">
            <v>Data Engineer</v>
          </cell>
          <cell r="F12286" t="b">
            <v>1</v>
          </cell>
        </row>
        <row r="12287">
          <cell r="A12287" t="str">
            <v>Senior Data Analyst</v>
          </cell>
          <cell r="F12287" t="b">
            <v>0</v>
          </cell>
          <cell r="M12287">
            <v>111175</v>
          </cell>
        </row>
        <row r="12288">
          <cell r="A12288" t="str">
            <v>Data Engineer</v>
          </cell>
          <cell r="F12288" t="b">
            <v>0</v>
          </cell>
          <cell r="M12288">
            <v>122500</v>
          </cell>
        </row>
        <row r="12289">
          <cell r="A12289" t="str">
            <v>Data Engineer</v>
          </cell>
          <cell r="F12289" t="b">
            <v>1</v>
          </cell>
          <cell r="M12289">
            <v>95000</v>
          </cell>
        </row>
        <row r="12290">
          <cell r="A12290" t="str">
            <v>Data Analyst</v>
          </cell>
          <cell r="F12290" t="b">
            <v>0</v>
          </cell>
          <cell r="M12290">
            <v>111175</v>
          </cell>
        </row>
        <row r="12291">
          <cell r="A12291" t="str">
            <v>Data Analyst</v>
          </cell>
          <cell r="F12291" t="b">
            <v>0</v>
          </cell>
        </row>
        <row r="12292">
          <cell r="A12292" t="str">
            <v>Data Analyst</v>
          </cell>
          <cell r="F12292" t="b">
            <v>0</v>
          </cell>
        </row>
        <row r="12293">
          <cell r="A12293" t="str">
            <v>Data Engineer</v>
          </cell>
          <cell r="F12293" t="b">
            <v>0</v>
          </cell>
          <cell r="M12293">
            <v>157500</v>
          </cell>
        </row>
        <row r="12294">
          <cell r="A12294" t="str">
            <v>Senior Data Scientist</v>
          </cell>
          <cell r="F12294" t="b">
            <v>0</v>
          </cell>
        </row>
        <row r="12295">
          <cell r="A12295" t="str">
            <v>Senior Data Scientist</v>
          </cell>
          <cell r="F12295" t="b">
            <v>0</v>
          </cell>
          <cell r="M12295">
            <v>160000</v>
          </cell>
        </row>
        <row r="12296">
          <cell r="A12296" t="str">
            <v>Data Engineer</v>
          </cell>
          <cell r="F12296" t="b">
            <v>0</v>
          </cell>
        </row>
        <row r="12297">
          <cell r="A12297" t="str">
            <v>Data Analyst</v>
          </cell>
          <cell r="F12297" t="b">
            <v>1</v>
          </cell>
        </row>
        <row r="12298">
          <cell r="A12298" t="str">
            <v>Data Engineer</v>
          </cell>
          <cell r="F12298" t="b">
            <v>1</v>
          </cell>
          <cell r="M12298">
            <v>111000</v>
          </cell>
        </row>
        <row r="12299">
          <cell r="A12299" t="str">
            <v>Data Scientist</v>
          </cell>
          <cell r="F12299" t="b">
            <v>0</v>
          </cell>
          <cell r="M12299">
            <v>131000</v>
          </cell>
        </row>
        <row r="12300">
          <cell r="A12300" t="str">
            <v>Data Engineer</v>
          </cell>
          <cell r="F12300" t="b">
            <v>1</v>
          </cell>
          <cell r="M12300">
            <v>120000</v>
          </cell>
        </row>
        <row r="12301">
          <cell r="A12301" t="str">
            <v>Data Analyst</v>
          </cell>
          <cell r="F12301" t="b">
            <v>1</v>
          </cell>
        </row>
        <row r="12302">
          <cell r="A12302" t="str">
            <v>Data Scientist</v>
          </cell>
          <cell r="F12302" t="b">
            <v>0</v>
          </cell>
        </row>
        <row r="12303">
          <cell r="A12303" t="str">
            <v>Data Scientist</v>
          </cell>
          <cell r="F12303" t="b">
            <v>1</v>
          </cell>
        </row>
        <row r="12304">
          <cell r="A12304" t="str">
            <v>Data Engineer</v>
          </cell>
          <cell r="F12304" t="b">
            <v>1</v>
          </cell>
          <cell r="M12304">
            <v>187500</v>
          </cell>
        </row>
        <row r="12305">
          <cell r="A12305" t="str">
            <v>Data Scientist</v>
          </cell>
          <cell r="F12305" t="b">
            <v>0</v>
          </cell>
        </row>
        <row r="12306">
          <cell r="A12306" t="str">
            <v>Software Engineer</v>
          </cell>
          <cell r="F12306" t="b">
            <v>0</v>
          </cell>
        </row>
        <row r="12307">
          <cell r="A12307" t="str">
            <v>Senior Data Engineer</v>
          </cell>
          <cell r="F12307" t="b">
            <v>0</v>
          </cell>
        </row>
        <row r="12308">
          <cell r="A12308" t="str">
            <v>Data Engineer</v>
          </cell>
          <cell r="F12308" t="b">
            <v>0</v>
          </cell>
          <cell r="M12308">
            <v>85000</v>
          </cell>
        </row>
        <row r="12309">
          <cell r="A12309" t="str">
            <v>Data Engineer</v>
          </cell>
          <cell r="F12309" t="b">
            <v>1</v>
          </cell>
        </row>
        <row r="12310">
          <cell r="A12310" t="str">
            <v>Data Scientist</v>
          </cell>
          <cell r="F12310" t="b">
            <v>0</v>
          </cell>
        </row>
        <row r="12311">
          <cell r="A12311" t="str">
            <v>Data Scientist</v>
          </cell>
          <cell r="F12311" t="b">
            <v>0</v>
          </cell>
          <cell r="M12311">
            <v>88128</v>
          </cell>
        </row>
        <row r="12312">
          <cell r="A12312" t="str">
            <v>Senior Data Engineer</v>
          </cell>
          <cell r="F12312" t="b">
            <v>0</v>
          </cell>
        </row>
        <row r="12313">
          <cell r="A12313" t="str">
            <v>Data Scientist</v>
          </cell>
          <cell r="F12313" t="b">
            <v>1</v>
          </cell>
          <cell r="M12313">
            <v>141000</v>
          </cell>
        </row>
        <row r="12314">
          <cell r="A12314" t="str">
            <v>Data Engineer</v>
          </cell>
          <cell r="F12314" t="b">
            <v>1</v>
          </cell>
          <cell r="M12314">
            <v>120000</v>
          </cell>
        </row>
        <row r="12315">
          <cell r="A12315" t="str">
            <v>Senior Data Scientist</v>
          </cell>
          <cell r="F12315" t="b">
            <v>0</v>
          </cell>
        </row>
        <row r="12316">
          <cell r="A12316" t="str">
            <v>Data Analyst</v>
          </cell>
          <cell r="F12316" t="b">
            <v>0</v>
          </cell>
          <cell r="M12316">
            <v>40000</v>
          </cell>
        </row>
        <row r="12317">
          <cell r="A12317" t="str">
            <v>Data Scientist</v>
          </cell>
          <cell r="F12317" t="b">
            <v>0</v>
          </cell>
          <cell r="M12317">
            <v>116393</v>
          </cell>
        </row>
        <row r="12318">
          <cell r="A12318" t="str">
            <v>Data Analyst</v>
          </cell>
          <cell r="F12318" t="b">
            <v>0</v>
          </cell>
          <cell r="M12318">
            <v>108776</v>
          </cell>
        </row>
        <row r="12319">
          <cell r="A12319" t="str">
            <v>Data Analyst</v>
          </cell>
          <cell r="F12319" t="b">
            <v>0</v>
          </cell>
          <cell r="M12319">
            <v>100500</v>
          </cell>
        </row>
        <row r="12320">
          <cell r="A12320" t="str">
            <v>Data Analyst</v>
          </cell>
          <cell r="F12320" t="b">
            <v>0</v>
          </cell>
          <cell r="M12320">
            <v>125000</v>
          </cell>
        </row>
        <row r="12321">
          <cell r="A12321" t="str">
            <v>Data Analyst</v>
          </cell>
          <cell r="F12321" t="b">
            <v>0</v>
          </cell>
        </row>
        <row r="12322">
          <cell r="A12322" t="str">
            <v>Senior Data Scientist</v>
          </cell>
          <cell r="F12322" t="b">
            <v>0</v>
          </cell>
          <cell r="M12322">
            <v>152500</v>
          </cell>
        </row>
        <row r="12323">
          <cell r="A12323" t="str">
            <v>Data Analyst</v>
          </cell>
          <cell r="F12323" t="b">
            <v>0</v>
          </cell>
          <cell r="M12323">
            <v>120624</v>
          </cell>
        </row>
        <row r="12324">
          <cell r="A12324" t="str">
            <v>Data Analyst</v>
          </cell>
          <cell r="F12324" t="b">
            <v>0</v>
          </cell>
          <cell r="M12324">
            <v>98500</v>
          </cell>
        </row>
        <row r="12325">
          <cell r="A12325" t="str">
            <v>Data Scientist</v>
          </cell>
          <cell r="F12325" t="b">
            <v>0</v>
          </cell>
          <cell r="M12325">
            <v>117500</v>
          </cell>
        </row>
        <row r="12326">
          <cell r="A12326" t="str">
            <v>Data Analyst</v>
          </cell>
          <cell r="F12326" t="b">
            <v>0</v>
          </cell>
        </row>
        <row r="12327">
          <cell r="A12327" t="str">
            <v>Data Engineer</v>
          </cell>
          <cell r="F12327" t="b">
            <v>1</v>
          </cell>
          <cell r="M12327">
            <v>133500</v>
          </cell>
        </row>
        <row r="12328">
          <cell r="A12328" t="str">
            <v>Data Scientist</v>
          </cell>
          <cell r="F12328" t="b">
            <v>0</v>
          </cell>
          <cell r="M12328">
            <v>108133</v>
          </cell>
        </row>
        <row r="12329">
          <cell r="A12329" t="str">
            <v>Data Analyst</v>
          </cell>
          <cell r="F12329" t="b">
            <v>1</v>
          </cell>
        </row>
        <row r="12330">
          <cell r="A12330" t="str">
            <v>Data Analyst</v>
          </cell>
          <cell r="F12330" t="b">
            <v>0</v>
          </cell>
        </row>
        <row r="12331">
          <cell r="A12331" t="str">
            <v>Senior Data Engineer</v>
          </cell>
          <cell r="F12331" t="b">
            <v>0</v>
          </cell>
          <cell r="M12331">
            <v>147500</v>
          </cell>
        </row>
        <row r="12332">
          <cell r="A12332" t="str">
            <v>Data Scientist</v>
          </cell>
          <cell r="F12332" t="b">
            <v>0</v>
          </cell>
          <cell r="M12332">
            <v>239777.5</v>
          </cell>
        </row>
        <row r="12333">
          <cell r="A12333" t="str">
            <v>Data Scientist</v>
          </cell>
          <cell r="F12333" t="b">
            <v>0</v>
          </cell>
          <cell r="M12333">
            <v>168000</v>
          </cell>
        </row>
        <row r="12334">
          <cell r="A12334" t="str">
            <v>Data Scientist</v>
          </cell>
          <cell r="F12334" t="b">
            <v>1</v>
          </cell>
          <cell r="M12334">
            <v>122500</v>
          </cell>
        </row>
        <row r="12335">
          <cell r="A12335" t="str">
            <v>Data Analyst</v>
          </cell>
          <cell r="F12335" t="b">
            <v>0</v>
          </cell>
        </row>
        <row r="12336">
          <cell r="A12336" t="str">
            <v>Data Engineer</v>
          </cell>
          <cell r="F12336" t="b">
            <v>0</v>
          </cell>
          <cell r="M12336">
            <v>101260</v>
          </cell>
        </row>
        <row r="12337">
          <cell r="A12337" t="str">
            <v>Senior Data Engineer</v>
          </cell>
          <cell r="F12337" t="b">
            <v>1</v>
          </cell>
        </row>
        <row r="12338">
          <cell r="A12338" t="str">
            <v>Data Engineer</v>
          </cell>
          <cell r="F12338" t="b">
            <v>0</v>
          </cell>
          <cell r="M12338">
            <v>100000</v>
          </cell>
        </row>
        <row r="12339">
          <cell r="A12339" t="str">
            <v>Data Scientist</v>
          </cell>
          <cell r="F12339" t="b">
            <v>0</v>
          </cell>
          <cell r="M12339">
            <v>175375</v>
          </cell>
        </row>
        <row r="12340">
          <cell r="A12340" t="str">
            <v>Data Scientist</v>
          </cell>
          <cell r="F12340" t="b">
            <v>0</v>
          </cell>
        </row>
        <row r="12341">
          <cell r="A12341" t="str">
            <v>Data Scientist</v>
          </cell>
          <cell r="F12341" t="b">
            <v>0</v>
          </cell>
        </row>
        <row r="12342">
          <cell r="A12342" t="str">
            <v>Data Analyst</v>
          </cell>
          <cell r="F12342" t="b">
            <v>1</v>
          </cell>
          <cell r="M12342">
            <v>85000</v>
          </cell>
        </row>
        <row r="12343">
          <cell r="A12343" t="str">
            <v>Business Analyst</v>
          </cell>
          <cell r="F12343" t="b">
            <v>0</v>
          </cell>
          <cell r="M12343">
            <v>105000</v>
          </cell>
        </row>
        <row r="12344">
          <cell r="A12344" t="str">
            <v>Senior Data Engineer</v>
          </cell>
          <cell r="F12344" t="b">
            <v>0</v>
          </cell>
          <cell r="M12344">
            <v>145500</v>
          </cell>
        </row>
        <row r="12345">
          <cell r="A12345" t="str">
            <v>Machine Learning Engineer</v>
          </cell>
          <cell r="F12345" t="b">
            <v>0</v>
          </cell>
          <cell r="M12345">
            <v>166000</v>
          </cell>
        </row>
        <row r="12346">
          <cell r="A12346" t="str">
            <v>Data Analyst</v>
          </cell>
          <cell r="F12346" t="b">
            <v>0</v>
          </cell>
        </row>
        <row r="12347">
          <cell r="A12347" t="str">
            <v>Machine Learning Engineer</v>
          </cell>
          <cell r="F12347" t="b">
            <v>1</v>
          </cell>
          <cell r="M12347">
            <v>95000</v>
          </cell>
        </row>
        <row r="12348">
          <cell r="A12348" t="str">
            <v>Data Scientist</v>
          </cell>
          <cell r="F12348" t="b">
            <v>0</v>
          </cell>
          <cell r="M12348">
            <v>100525.5</v>
          </cell>
        </row>
        <row r="12349">
          <cell r="A12349" t="str">
            <v>Data Analyst</v>
          </cell>
          <cell r="F12349" t="b">
            <v>0</v>
          </cell>
          <cell r="M12349">
            <v>92500</v>
          </cell>
        </row>
        <row r="12350">
          <cell r="A12350" t="str">
            <v>Senior Data Engineer</v>
          </cell>
          <cell r="F12350" t="b">
            <v>0</v>
          </cell>
          <cell r="M12350">
            <v>96773</v>
          </cell>
        </row>
        <row r="12351">
          <cell r="A12351" t="str">
            <v>Business Analyst</v>
          </cell>
          <cell r="F12351" t="b">
            <v>0</v>
          </cell>
          <cell r="M12351">
            <v>82500</v>
          </cell>
        </row>
        <row r="12352">
          <cell r="A12352" t="str">
            <v>Senior Data Scientist</v>
          </cell>
          <cell r="F12352" t="b">
            <v>1</v>
          </cell>
          <cell r="M12352">
            <v>175000</v>
          </cell>
        </row>
        <row r="12353">
          <cell r="A12353" t="str">
            <v>Data Scientist</v>
          </cell>
          <cell r="F12353" t="b">
            <v>0</v>
          </cell>
          <cell r="M12353">
            <v>119257</v>
          </cell>
        </row>
        <row r="12354">
          <cell r="A12354" t="str">
            <v>Data Engineer</v>
          </cell>
          <cell r="F12354" t="b">
            <v>0</v>
          </cell>
        </row>
        <row r="12355">
          <cell r="A12355" t="str">
            <v>Senior Data Engineer</v>
          </cell>
          <cell r="F12355" t="b">
            <v>0</v>
          </cell>
          <cell r="M12355">
            <v>180000</v>
          </cell>
        </row>
        <row r="12356">
          <cell r="A12356" t="str">
            <v>Data Analyst</v>
          </cell>
          <cell r="F12356" t="b">
            <v>0</v>
          </cell>
          <cell r="M12356">
            <v>75000</v>
          </cell>
        </row>
        <row r="12357">
          <cell r="A12357" t="str">
            <v>Data Analyst</v>
          </cell>
          <cell r="F12357" t="b">
            <v>0</v>
          </cell>
        </row>
        <row r="12358">
          <cell r="A12358" t="str">
            <v>Data Analyst</v>
          </cell>
          <cell r="F12358" t="b">
            <v>0</v>
          </cell>
          <cell r="M12358">
            <v>92527.5</v>
          </cell>
        </row>
        <row r="12359">
          <cell r="A12359" t="str">
            <v>Data Scientist</v>
          </cell>
          <cell r="F12359" t="b">
            <v>1</v>
          </cell>
        </row>
        <row r="12360">
          <cell r="A12360" t="str">
            <v>Senior Data Scientist</v>
          </cell>
          <cell r="F12360" t="b">
            <v>0</v>
          </cell>
          <cell r="M12360">
            <v>274000</v>
          </cell>
        </row>
        <row r="12361">
          <cell r="A12361" t="str">
            <v>Data Engineer</v>
          </cell>
          <cell r="F12361" t="b">
            <v>0</v>
          </cell>
          <cell r="M12361">
            <v>105000</v>
          </cell>
        </row>
        <row r="12362">
          <cell r="A12362" t="str">
            <v>Data Analyst</v>
          </cell>
          <cell r="F12362" t="b">
            <v>0</v>
          </cell>
          <cell r="M12362">
            <v>111175</v>
          </cell>
        </row>
        <row r="12363">
          <cell r="A12363" t="str">
            <v>Data Scientist</v>
          </cell>
          <cell r="F12363" t="b">
            <v>0</v>
          </cell>
          <cell r="M12363">
            <v>152000</v>
          </cell>
        </row>
        <row r="12364">
          <cell r="A12364" t="str">
            <v>Data Scientist</v>
          </cell>
          <cell r="F12364" t="b">
            <v>0</v>
          </cell>
          <cell r="M12364">
            <v>109500</v>
          </cell>
        </row>
        <row r="12365">
          <cell r="A12365" t="str">
            <v>Data Analyst</v>
          </cell>
          <cell r="F12365" t="b">
            <v>0</v>
          </cell>
          <cell r="M12365">
            <v>125000</v>
          </cell>
        </row>
        <row r="12366">
          <cell r="A12366" t="str">
            <v>Data Engineer</v>
          </cell>
          <cell r="F12366" t="b">
            <v>0</v>
          </cell>
          <cell r="M12366">
            <v>90000</v>
          </cell>
        </row>
        <row r="12367">
          <cell r="A12367" t="str">
            <v>Data Engineer</v>
          </cell>
          <cell r="F12367" t="b">
            <v>0</v>
          </cell>
          <cell r="M12367">
            <v>130000</v>
          </cell>
        </row>
        <row r="12368">
          <cell r="A12368" t="str">
            <v>Senior Data Analyst</v>
          </cell>
          <cell r="F12368" t="b">
            <v>0</v>
          </cell>
          <cell r="M12368">
            <v>90000</v>
          </cell>
        </row>
        <row r="12369">
          <cell r="A12369" t="str">
            <v>Data Analyst</v>
          </cell>
          <cell r="F12369" t="b">
            <v>0</v>
          </cell>
          <cell r="M12369">
            <v>90250</v>
          </cell>
        </row>
        <row r="12370">
          <cell r="A12370" t="str">
            <v>Software Engineer</v>
          </cell>
          <cell r="F12370" t="b">
            <v>0</v>
          </cell>
          <cell r="M12370">
            <v>205000</v>
          </cell>
        </row>
        <row r="12371">
          <cell r="A12371" t="str">
            <v>Data Engineer</v>
          </cell>
          <cell r="F12371" t="b">
            <v>0</v>
          </cell>
          <cell r="M12371">
            <v>90000</v>
          </cell>
        </row>
        <row r="12372">
          <cell r="A12372" t="str">
            <v>Data Analyst</v>
          </cell>
          <cell r="F12372" t="b">
            <v>0</v>
          </cell>
        </row>
        <row r="12373">
          <cell r="A12373" t="str">
            <v>Senior Data Engineer</v>
          </cell>
          <cell r="F12373" t="b">
            <v>0</v>
          </cell>
          <cell r="M12373">
            <v>85000</v>
          </cell>
        </row>
        <row r="12374">
          <cell r="A12374" t="str">
            <v>Data Engineer</v>
          </cell>
          <cell r="F12374" t="b">
            <v>0</v>
          </cell>
          <cell r="M12374">
            <v>85000</v>
          </cell>
        </row>
        <row r="12375">
          <cell r="A12375" t="str">
            <v>Senior Data Engineer</v>
          </cell>
          <cell r="F12375" t="b">
            <v>0</v>
          </cell>
        </row>
        <row r="12376">
          <cell r="A12376" t="str">
            <v>Data Analyst</v>
          </cell>
          <cell r="F12376" t="b">
            <v>0</v>
          </cell>
          <cell r="M12376">
            <v>90000</v>
          </cell>
        </row>
        <row r="12377">
          <cell r="A12377" t="str">
            <v>Senior Data Engineer</v>
          </cell>
          <cell r="F12377" t="b">
            <v>0</v>
          </cell>
          <cell r="M12377">
            <v>175000</v>
          </cell>
        </row>
        <row r="12378">
          <cell r="A12378" t="str">
            <v>Data Engineer</v>
          </cell>
          <cell r="F12378" t="b">
            <v>1</v>
          </cell>
        </row>
        <row r="12379">
          <cell r="A12379" t="str">
            <v>Data Engineer</v>
          </cell>
          <cell r="F12379" t="b">
            <v>1</v>
          </cell>
          <cell r="M12379">
            <v>119500</v>
          </cell>
        </row>
        <row r="12380">
          <cell r="A12380" t="str">
            <v>Data Analyst</v>
          </cell>
          <cell r="F12380" t="b">
            <v>0</v>
          </cell>
        </row>
        <row r="12381">
          <cell r="A12381" t="str">
            <v>Data Engineer</v>
          </cell>
          <cell r="F12381" t="b">
            <v>0</v>
          </cell>
          <cell r="M12381">
            <v>147500</v>
          </cell>
        </row>
        <row r="12382">
          <cell r="A12382" t="str">
            <v>Data Analyst</v>
          </cell>
          <cell r="F12382" t="b">
            <v>0</v>
          </cell>
        </row>
        <row r="12383">
          <cell r="A12383" t="str">
            <v>Data Engineer</v>
          </cell>
          <cell r="F12383" t="b">
            <v>0</v>
          </cell>
        </row>
        <row r="12384">
          <cell r="A12384" t="str">
            <v>Senior Data Scientist</v>
          </cell>
          <cell r="F12384" t="b">
            <v>0</v>
          </cell>
          <cell r="M12384">
            <v>168500</v>
          </cell>
        </row>
        <row r="12385">
          <cell r="A12385" t="str">
            <v>Data Scientist</v>
          </cell>
          <cell r="F12385" t="b">
            <v>0</v>
          </cell>
          <cell r="M12385">
            <v>90000</v>
          </cell>
        </row>
        <row r="12386">
          <cell r="A12386" t="str">
            <v>Business Analyst</v>
          </cell>
          <cell r="F12386" t="b">
            <v>0</v>
          </cell>
          <cell r="M12386">
            <v>50400</v>
          </cell>
        </row>
        <row r="12387">
          <cell r="A12387" t="str">
            <v>Senior Data Engineer</v>
          </cell>
          <cell r="F12387" t="b">
            <v>0</v>
          </cell>
          <cell r="M12387">
            <v>90000</v>
          </cell>
        </row>
        <row r="12388">
          <cell r="A12388" t="str">
            <v>Data Analyst</v>
          </cell>
          <cell r="F12388" t="b">
            <v>0</v>
          </cell>
        </row>
        <row r="12389">
          <cell r="A12389" t="str">
            <v>Senior Data Engineer</v>
          </cell>
          <cell r="F12389" t="b">
            <v>0</v>
          </cell>
          <cell r="M12389">
            <v>125000</v>
          </cell>
        </row>
        <row r="12390">
          <cell r="A12390" t="str">
            <v>Senior Data Engineer</v>
          </cell>
          <cell r="F12390" t="b">
            <v>0</v>
          </cell>
          <cell r="M12390">
            <v>147500</v>
          </cell>
        </row>
        <row r="12391">
          <cell r="A12391" t="str">
            <v>Senior Data Scientist</v>
          </cell>
          <cell r="F12391" t="b">
            <v>1</v>
          </cell>
          <cell r="M12391">
            <v>175000</v>
          </cell>
        </row>
        <row r="12392">
          <cell r="A12392" t="str">
            <v>Senior Data Scientist</v>
          </cell>
          <cell r="F12392" t="b">
            <v>0</v>
          </cell>
          <cell r="M12392">
            <v>170000</v>
          </cell>
        </row>
        <row r="12393">
          <cell r="A12393" t="str">
            <v>Data Engineer</v>
          </cell>
          <cell r="F12393" t="b">
            <v>0</v>
          </cell>
          <cell r="M12393">
            <v>162500</v>
          </cell>
        </row>
        <row r="12394">
          <cell r="A12394" t="str">
            <v>Data Analyst</v>
          </cell>
          <cell r="F12394" t="b">
            <v>0</v>
          </cell>
          <cell r="M12394">
            <v>222500</v>
          </cell>
        </row>
        <row r="12395">
          <cell r="A12395" t="str">
            <v>Senior Data Analyst</v>
          </cell>
          <cell r="F12395" t="b">
            <v>0</v>
          </cell>
          <cell r="M12395">
            <v>117500</v>
          </cell>
        </row>
        <row r="12396">
          <cell r="A12396" t="str">
            <v>Senior Data Scientist</v>
          </cell>
          <cell r="F12396" t="b">
            <v>0</v>
          </cell>
        </row>
        <row r="12397">
          <cell r="A12397" t="str">
            <v>Data Analyst</v>
          </cell>
          <cell r="F12397" t="b">
            <v>0</v>
          </cell>
          <cell r="M12397">
            <v>100000</v>
          </cell>
        </row>
        <row r="12398">
          <cell r="A12398" t="str">
            <v>Data Scientist</v>
          </cell>
          <cell r="F12398" t="b">
            <v>0</v>
          </cell>
          <cell r="M12398">
            <v>115000</v>
          </cell>
        </row>
        <row r="12399">
          <cell r="A12399" t="str">
            <v>Data Engineer</v>
          </cell>
          <cell r="F12399" t="b">
            <v>0</v>
          </cell>
          <cell r="M12399">
            <v>79200</v>
          </cell>
        </row>
        <row r="12400">
          <cell r="A12400" t="str">
            <v>Data Scientist</v>
          </cell>
          <cell r="F12400" t="b">
            <v>0</v>
          </cell>
          <cell r="M12400">
            <v>161500</v>
          </cell>
        </row>
        <row r="12401">
          <cell r="A12401" t="str">
            <v>Senior Data Scientist</v>
          </cell>
          <cell r="F12401" t="b">
            <v>0</v>
          </cell>
          <cell r="M12401">
            <v>150000</v>
          </cell>
        </row>
        <row r="12402">
          <cell r="A12402" t="str">
            <v>Data Scientist</v>
          </cell>
          <cell r="F12402" t="b">
            <v>1</v>
          </cell>
          <cell r="M12402">
            <v>208000</v>
          </cell>
        </row>
        <row r="12403">
          <cell r="A12403" t="str">
            <v>Data Scientist</v>
          </cell>
          <cell r="F12403" t="b">
            <v>0</v>
          </cell>
        </row>
        <row r="12404">
          <cell r="A12404" t="str">
            <v>Data Engineer</v>
          </cell>
          <cell r="F12404" t="b">
            <v>1</v>
          </cell>
        </row>
        <row r="12405">
          <cell r="A12405" t="str">
            <v>Data Analyst</v>
          </cell>
          <cell r="F12405" t="b">
            <v>0</v>
          </cell>
        </row>
        <row r="12406">
          <cell r="A12406" t="str">
            <v>Data Analyst</v>
          </cell>
          <cell r="F12406" t="b">
            <v>0</v>
          </cell>
        </row>
        <row r="12407">
          <cell r="A12407" t="str">
            <v>Data Scientist</v>
          </cell>
          <cell r="F12407" t="b">
            <v>0</v>
          </cell>
        </row>
        <row r="12408">
          <cell r="A12408" t="str">
            <v>Senior Data Engineer</v>
          </cell>
          <cell r="F12408" t="b">
            <v>0</v>
          </cell>
          <cell r="M12408">
            <v>147500</v>
          </cell>
        </row>
        <row r="12409">
          <cell r="A12409" t="str">
            <v>Data Scientist</v>
          </cell>
          <cell r="F12409" t="b">
            <v>1</v>
          </cell>
          <cell r="M12409">
            <v>175000</v>
          </cell>
        </row>
        <row r="12410">
          <cell r="A12410" t="str">
            <v>Data Engineer</v>
          </cell>
          <cell r="F12410" t="b">
            <v>0</v>
          </cell>
          <cell r="M12410">
            <v>147500</v>
          </cell>
        </row>
        <row r="12411">
          <cell r="A12411" t="str">
            <v>Business Analyst</v>
          </cell>
          <cell r="F12411" t="b">
            <v>0</v>
          </cell>
          <cell r="M12411">
            <v>128000</v>
          </cell>
        </row>
        <row r="12412">
          <cell r="A12412" t="str">
            <v>Data Analyst</v>
          </cell>
          <cell r="F12412" t="b">
            <v>0</v>
          </cell>
          <cell r="M12412">
            <v>105000</v>
          </cell>
        </row>
        <row r="12413">
          <cell r="A12413" t="str">
            <v>Data Scientist</v>
          </cell>
          <cell r="F12413" t="b">
            <v>1</v>
          </cell>
          <cell r="M12413">
            <v>109500</v>
          </cell>
        </row>
        <row r="12414">
          <cell r="A12414" t="str">
            <v>Data Engineer</v>
          </cell>
          <cell r="F12414" t="b">
            <v>1</v>
          </cell>
          <cell r="M12414">
            <v>100000</v>
          </cell>
        </row>
        <row r="12415">
          <cell r="A12415" t="str">
            <v>Data Analyst</v>
          </cell>
          <cell r="F12415" t="b">
            <v>0</v>
          </cell>
          <cell r="M12415">
            <v>57500</v>
          </cell>
        </row>
        <row r="12416">
          <cell r="A12416" t="str">
            <v>Data Analyst</v>
          </cell>
          <cell r="F12416" t="b">
            <v>1</v>
          </cell>
          <cell r="M12416">
            <v>95000</v>
          </cell>
        </row>
        <row r="12417">
          <cell r="A12417" t="str">
            <v>Data Scientist</v>
          </cell>
          <cell r="F12417" t="b">
            <v>0</v>
          </cell>
          <cell r="M12417">
            <v>90000</v>
          </cell>
        </row>
        <row r="12418">
          <cell r="A12418" t="str">
            <v>Data Analyst</v>
          </cell>
          <cell r="F12418" t="b">
            <v>0</v>
          </cell>
          <cell r="M12418">
            <v>81311.5</v>
          </cell>
        </row>
        <row r="12419">
          <cell r="A12419" t="str">
            <v>Senior Data Analyst</v>
          </cell>
          <cell r="F12419" t="b">
            <v>0</v>
          </cell>
          <cell r="M12419">
            <v>117500</v>
          </cell>
        </row>
        <row r="12420">
          <cell r="A12420" t="str">
            <v>Data Analyst</v>
          </cell>
          <cell r="F12420" t="b">
            <v>0</v>
          </cell>
        </row>
        <row r="12421">
          <cell r="A12421" t="str">
            <v>Data Scientist</v>
          </cell>
          <cell r="F12421" t="b">
            <v>0</v>
          </cell>
          <cell r="M12421">
            <v>240000</v>
          </cell>
        </row>
        <row r="12422">
          <cell r="A12422" t="str">
            <v>Senior Data Analyst</v>
          </cell>
          <cell r="F12422" t="b">
            <v>0</v>
          </cell>
        </row>
        <row r="12423">
          <cell r="A12423" t="str">
            <v>Data Engineer</v>
          </cell>
          <cell r="F12423" t="b">
            <v>0</v>
          </cell>
          <cell r="M12423">
            <v>85000</v>
          </cell>
        </row>
        <row r="12424">
          <cell r="A12424" t="str">
            <v>Data Engineer</v>
          </cell>
          <cell r="F12424" t="b">
            <v>0</v>
          </cell>
          <cell r="M12424">
            <v>125000</v>
          </cell>
        </row>
        <row r="12425">
          <cell r="A12425" t="str">
            <v>Data Scientist</v>
          </cell>
          <cell r="F12425" t="b">
            <v>0</v>
          </cell>
        </row>
        <row r="12426">
          <cell r="A12426" t="str">
            <v>Software Engineer</v>
          </cell>
          <cell r="F12426" t="b">
            <v>1</v>
          </cell>
          <cell r="M12426">
            <v>155000</v>
          </cell>
        </row>
        <row r="12427">
          <cell r="A12427" t="str">
            <v>Data Analyst</v>
          </cell>
          <cell r="F12427" t="b">
            <v>0</v>
          </cell>
          <cell r="M12427">
            <v>77500</v>
          </cell>
        </row>
        <row r="12428">
          <cell r="A12428" t="str">
            <v>Data Analyst</v>
          </cell>
          <cell r="F12428" t="b">
            <v>0</v>
          </cell>
          <cell r="M12428">
            <v>95000</v>
          </cell>
        </row>
        <row r="12429">
          <cell r="A12429" t="str">
            <v>Senior Data Scientist</v>
          </cell>
          <cell r="F12429" t="b">
            <v>0</v>
          </cell>
          <cell r="M12429">
            <v>170000</v>
          </cell>
        </row>
        <row r="12430">
          <cell r="A12430" t="str">
            <v>Data Analyst</v>
          </cell>
          <cell r="F12430" t="b">
            <v>0</v>
          </cell>
          <cell r="M12430">
            <v>125000</v>
          </cell>
        </row>
        <row r="12431">
          <cell r="A12431" t="str">
            <v>Data Analyst</v>
          </cell>
          <cell r="F12431" t="b">
            <v>1</v>
          </cell>
        </row>
        <row r="12432">
          <cell r="A12432" t="str">
            <v>Data Engineer</v>
          </cell>
          <cell r="F12432" t="b">
            <v>0</v>
          </cell>
          <cell r="M12432">
            <v>200000</v>
          </cell>
        </row>
        <row r="12433">
          <cell r="A12433" t="str">
            <v>Senior Data Engineer</v>
          </cell>
          <cell r="F12433" t="b">
            <v>0</v>
          </cell>
          <cell r="M12433">
            <v>185000</v>
          </cell>
        </row>
        <row r="12434">
          <cell r="A12434" t="str">
            <v>Machine Learning Engineer</v>
          </cell>
          <cell r="F12434" t="b">
            <v>1</v>
          </cell>
        </row>
        <row r="12435">
          <cell r="A12435" t="str">
            <v>Data Analyst</v>
          </cell>
          <cell r="F12435" t="b">
            <v>0</v>
          </cell>
        </row>
        <row r="12436">
          <cell r="A12436" t="str">
            <v>Data Scientist</v>
          </cell>
          <cell r="F12436" t="b">
            <v>0</v>
          </cell>
          <cell r="M12436">
            <v>174667.5</v>
          </cell>
        </row>
        <row r="12437">
          <cell r="A12437" t="str">
            <v>Data Analyst</v>
          </cell>
          <cell r="F12437" t="b">
            <v>0</v>
          </cell>
        </row>
        <row r="12438">
          <cell r="A12438" t="str">
            <v>Data Analyst</v>
          </cell>
          <cell r="F12438" t="b">
            <v>0</v>
          </cell>
          <cell r="M12438">
            <v>83243</v>
          </cell>
        </row>
        <row r="12439">
          <cell r="A12439" t="str">
            <v>Data Analyst</v>
          </cell>
          <cell r="F12439" t="b">
            <v>0</v>
          </cell>
        </row>
        <row r="12440">
          <cell r="A12440" t="str">
            <v>Senior Data Analyst</v>
          </cell>
          <cell r="F12440" t="b">
            <v>0</v>
          </cell>
          <cell r="M12440">
            <v>100000</v>
          </cell>
        </row>
        <row r="12441">
          <cell r="A12441" t="str">
            <v>Data Scientist</v>
          </cell>
          <cell r="F12441" t="b">
            <v>0</v>
          </cell>
          <cell r="M12441">
            <v>141000</v>
          </cell>
        </row>
        <row r="12442">
          <cell r="A12442" t="str">
            <v>Data Analyst</v>
          </cell>
          <cell r="F12442" t="b">
            <v>0</v>
          </cell>
        </row>
        <row r="12443">
          <cell r="A12443" t="str">
            <v>Data Analyst</v>
          </cell>
          <cell r="F12443" t="b">
            <v>0</v>
          </cell>
        </row>
        <row r="12444">
          <cell r="A12444" t="str">
            <v>Data Engineer</v>
          </cell>
          <cell r="F12444" t="b">
            <v>0</v>
          </cell>
          <cell r="M12444">
            <v>156500</v>
          </cell>
        </row>
        <row r="12445">
          <cell r="A12445" t="str">
            <v>Data Scientist</v>
          </cell>
          <cell r="F12445" t="b">
            <v>0</v>
          </cell>
          <cell r="M12445">
            <v>157500</v>
          </cell>
        </row>
        <row r="12446">
          <cell r="A12446" t="str">
            <v>Data Analyst</v>
          </cell>
          <cell r="F12446" t="b">
            <v>0</v>
          </cell>
          <cell r="M12446">
            <v>100700</v>
          </cell>
        </row>
        <row r="12447">
          <cell r="A12447" t="str">
            <v>Data Scientist</v>
          </cell>
          <cell r="F12447" t="b">
            <v>0</v>
          </cell>
        </row>
        <row r="12448">
          <cell r="A12448" t="str">
            <v>Senior Data Analyst</v>
          </cell>
          <cell r="F12448" t="b">
            <v>0</v>
          </cell>
          <cell r="M12448">
            <v>193048</v>
          </cell>
        </row>
        <row r="12449">
          <cell r="A12449" t="str">
            <v>Senior Data Engineer</v>
          </cell>
          <cell r="F12449" t="b">
            <v>0</v>
          </cell>
          <cell r="M12449">
            <v>165000</v>
          </cell>
        </row>
        <row r="12450">
          <cell r="A12450" t="str">
            <v>Data Analyst</v>
          </cell>
          <cell r="F12450" t="b">
            <v>0</v>
          </cell>
        </row>
        <row r="12451">
          <cell r="A12451" t="str">
            <v>Data Engineer</v>
          </cell>
          <cell r="F12451" t="b">
            <v>0</v>
          </cell>
          <cell r="M12451">
            <v>147500</v>
          </cell>
        </row>
        <row r="12452">
          <cell r="A12452" t="str">
            <v>Data Analyst</v>
          </cell>
          <cell r="F12452" t="b">
            <v>1</v>
          </cell>
        </row>
        <row r="12453">
          <cell r="A12453" t="str">
            <v>Data Analyst</v>
          </cell>
          <cell r="F12453" t="b">
            <v>0</v>
          </cell>
        </row>
        <row r="12454">
          <cell r="A12454" t="str">
            <v>Data Analyst</v>
          </cell>
          <cell r="F12454" t="b">
            <v>0</v>
          </cell>
        </row>
        <row r="12455">
          <cell r="A12455" t="str">
            <v>Data Analyst</v>
          </cell>
          <cell r="F12455" t="b">
            <v>0</v>
          </cell>
        </row>
        <row r="12456">
          <cell r="A12456" t="str">
            <v>Senior Data Scientist</v>
          </cell>
          <cell r="F12456" t="b">
            <v>0</v>
          </cell>
        </row>
        <row r="12457">
          <cell r="A12457" t="str">
            <v>Cloud Engineer</v>
          </cell>
          <cell r="F12457" t="b">
            <v>0</v>
          </cell>
          <cell r="M12457">
            <v>89100</v>
          </cell>
        </row>
        <row r="12458">
          <cell r="A12458" t="str">
            <v>Data Scientist</v>
          </cell>
          <cell r="F12458" t="b">
            <v>0</v>
          </cell>
        </row>
        <row r="12459">
          <cell r="A12459" t="str">
            <v>Data Analyst</v>
          </cell>
          <cell r="F12459" t="b">
            <v>1</v>
          </cell>
          <cell r="M12459">
            <v>82500</v>
          </cell>
        </row>
        <row r="12460">
          <cell r="A12460" t="str">
            <v>Data Analyst</v>
          </cell>
          <cell r="F12460" t="b">
            <v>0</v>
          </cell>
        </row>
        <row r="12461">
          <cell r="A12461" t="str">
            <v>Data Scientist</v>
          </cell>
          <cell r="F12461" t="b">
            <v>0</v>
          </cell>
          <cell r="M12461">
            <v>125000</v>
          </cell>
        </row>
        <row r="12462">
          <cell r="A12462" t="str">
            <v>Data Analyst</v>
          </cell>
          <cell r="F12462" t="b">
            <v>0</v>
          </cell>
          <cell r="M12462">
            <v>74368.5</v>
          </cell>
        </row>
        <row r="12463">
          <cell r="A12463" t="str">
            <v>Data Engineer</v>
          </cell>
          <cell r="F12463" t="b">
            <v>0</v>
          </cell>
          <cell r="M12463">
            <v>100000</v>
          </cell>
        </row>
        <row r="12464">
          <cell r="A12464" t="str">
            <v>Data Engineer</v>
          </cell>
          <cell r="F12464" t="b">
            <v>0</v>
          </cell>
          <cell r="M12464">
            <v>190950</v>
          </cell>
        </row>
        <row r="12465">
          <cell r="A12465" t="str">
            <v>Senior Data Scientist</v>
          </cell>
          <cell r="F12465" t="b">
            <v>1</v>
          </cell>
        </row>
        <row r="12466">
          <cell r="A12466" t="str">
            <v>Data Scientist</v>
          </cell>
          <cell r="F12466" t="b">
            <v>0</v>
          </cell>
          <cell r="M12466">
            <v>73639</v>
          </cell>
        </row>
        <row r="12467">
          <cell r="A12467" t="str">
            <v>Senior Data Engineer</v>
          </cell>
          <cell r="F12467" t="b">
            <v>0</v>
          </cell>
          <cell r="M12467">
            <v>165000</v>
          </cell>
        </row>
        <row r="12468">
          <cell r="A12468" t="str">
            <v>Senior Data Analyst</v>
          </cell>
          <cell r="F12468" t="b">
            <v>1</v>
          </cell>
          <cell r="M12468">
            <v>100000</v>
          </cell>
        </row>
        <row r="12469">
          <cell r="A12469" t="str">
            <v>Data Engineer</v>
          </cell>
          <cell r="F12469" t="b">
            <v>0</v>
          </cell>
          <cell r="M12469">
            <v>115000</v>
          </cell>
        </row>
        <row r="12470">
          <cell r="A12470" t="str">
            <v>Data Analyst</v>
          </cell>
          <cell r="F12470" t="b">
            <v>0</v>
          </cell>
        </row>
        <row r="12471">
          <cell r="A12471" t="str">
            <v>Senior Data Engineer</v>
          </cell>
          <cell r="F12471" t="b">
            <v>0</v>
          </cell>
          <cell r="M12471">
            <v>90000</v>
          </cell>
        </row>
        <row r="12472">
          <cell r="A12472" t="str">
            <v>Data Analyst</v>
          </cell>
          <cell r="F12472" t="b">
            <v>0</v>
          </cell>
        </row>
        <row r="12473">
          <cell r="A12473" t="str">
            <v>Data Engineer</v>
          </cell>
          <cell r="F12473" t="b">
            <v>0</v>
          </cell>
          <cell r="M12473">
            <v>144825</v>
          </cell>
        </row>
        <row r="12474">
          <cell r="A12474" t="str">
            <v>Data Analyst</v>
          </cell>
          <cell r="F12474" t="b">
            <v>1</v>
          </cell>
        </row>
        <row r="12475">
          <cell r="A12475" t="str">
            <v>Data Analyst</v>
          </cell>
          <cell r="F12475" t="b">
            <v>0</v>
          </cell>
          <cell r="M12475">
            <v>106680</v>
          </cell>
        </row>
        <row r="12476">
          <cell r="A12476" t="str">
            <v>Data Engineer</v>
          </cell>
          <cell r="F12476" t="b">
            <v>0</v>
          </cell>
          <cell r="M12476">
            <v>135000</v>
          </cell>
        </row>
        <row r="12477">
          <cell r="A12477" t="str">
            <v>Data Engineer</v>
          </cell>
          <cell r="F12477" t="b">
            <v>1</v>
          </cell>
        </row>
        <row r="12478">
          <cell r="A12478" t="str">
            <v>Data Scientist</v>
          </cell>
          <cell r="F12478" t="b">
            <v>0</v>
          </cell>
          <cell r="M12478">
            <v>72000</v>
          </cell>
        </row>
        <row r="12479">
          <cell r="A12479" t="str">
            <v>Data Scientist</v>
          </cell>
          <cell r="F12479" t="b">
            <v>1</v>
          </cell>
          <cell r="M12479">
            <v>110000</v>
          </cell>
        </row>
        <row r="12480">
          <cell r="A12480" t="str">
            <v>Senior Data Engineer</v>
          </cell>
          <cell r="F12480" t="b">
            <v>0</v>
          </cell>
        </row>
        <row r="12481">
          <cell r="A12481" t="str">
            <v>Senior Data Engineer</v>
          </cell>
          <cell r="F12481" t="b">
            <v>0</v>
          </cell>
          <cell r="M12481">
            <v>147500</v>
          </cell>
        </row>
        <row r="12482">
          <cell r="A12482" t="str">
            <v>Data Scientist</v>
          </cell>
          <cell r="F12482" t="b">
            <v>0</v>
          </cell>
          <cell r="M12482">
            <v>82500</v>
          </cell>
        </row>
        <row r="12483">
          <cell r="A12483" t="str">
            <v>Data Scientist</v>
          </cell>
          <cell r="F12483" t="b">
            <v>1</v>
          </cell>
          <cell r="M12483">
            <v>116000</v>
          </cell>
        </row>
        <row r="12484">
          <cell r="A12484" t="str">
            <v>Data Analyst</v>
          </cell>
          <cell r="F12484" t="b">
            <v>0</v>
          </cell>
          <cell r="M12484">
            <v>115000</v>
          </cell>
        </row>
        <row r="12485">
          <cell r="A12485" t="str">
            <v>Data Analyst</v>
          </cell>
          <cell r="F12485" t="b">
            <v>0</v>
          </cell>
        </row>
        <row r="12486">
          <cell r="A12486" t="str">
            <v>Data Scientist</v>
          </cell>
          <cell r="F12486" t="b">
            <v>0</v>
          </cell>
          <cell r="M12486">
            <v>171121</v>
          </cell>
        </row>
        <row r="12487">
          <cell r="A12487" t="str">
            <v>Data Analyst</v>
          </cell>
          <cell r="F12487" t="b">
            <v>1</v>
          </cell>
        </row>
        <row r="12488">
          <cell r="A12488" t="str">
            <v>Senior Data Engineer</v>
          </cell>
          <cell r="F12488" t="b">
            <v>0</v>
          </cell>
          <cell r="M12488">
            <v>187500</v>
          </cell>
        </row>
        <row r="12489">
          <cell r="A12489" t="str">
            <v>Data Scientist</v>
          </cell>
          <cell r="F12489" t="b">
            <v>0</v>
          </cell>
          <cell r="M12489">
            <v>141500</v>
          </cell>
        </row>
        <row r="12490">
          <cell r="A12490" t="str">
            <v>Data Analyst</v>
          </cell>
          <cell r="F12490" t="b">
            <v>0</v>
          </cell>
        </row>
        <row r="12491">
          <cell r="A12491" t="str">
            <v>Data Scientist</v>
          </cell>
          <cell r="F12491" t="b">
            <v>1</v>
          </cell>
          <cell r="M12491">
            <v>120000</v>
          </cell>
        </row>
        <row r="12492">
          <cell r="A12492" t="str">
            <v>Data Analyst</v>
          </cell>
          <cell r="F12492" t="b">
            <v>0</v>
          </cell>
          <cell r="M12492">
            <v>90000</v>
          </cell>
        </row>
        <row r="12493">
          <cell r="A12493" t="str">
            <v>Senior Data Analyst</v>
          </cell>
          <cell r="F12493" t="b">
            <v>0</v>
          </cell>
          <cell r="M12493">
            <v>150000</v>
          </cell>
        </row>
        <row r="12494">
          <cell r="A12494" t="str">
            <v>Data Scientist</v>
          </cell>
          <cell r="F12494" t="b">
            <v>0</v>
          </cell>
          <cell r="M12494">
            <v>117000</v>
          </cell>
        </row>
        <row r="12495">
          <cell r="A12495" t="str">
            <v>Data Analyst</v>
          </cell>
          <cell r="F12495" t="b">
            <v>0</v>
          </cell>
        </row>
        <row r="12496">
          <cell r="A12496" t="str">
            <v>Data Engineer</v>
          </cell>
          <cell r="F12496" t="b">
            <v>0</v>
          </cell>
        </row>
        <row r="12497">
          <cell r="A12497" t="str">
            <v>Senior Data Engineer</v>
          </cell>
          <cell r="F12497" t="b">
            <v>0</v>
          </cell>
          <cell r="M12497">
            <v>125000</v>
          </cell>
        </row>
        <row r="12498">
          <cell r="A12498" t="str">
            <v>Data Engineer</v>
          </cell>
          <cell r="F12498" t="b">
            <v>1</v>
          </cell>
          <cell r="M12498">
            <v>150000</v>
          </cell>
        </row>
        <row r="12499">
          <cell r="A12499" t="str">
            <v>Data Analyst</v>
          </cell>
          <cell r="F12499" t="b">
            <v>0</v>
          </cell>
        </row>
        <row r="12500">
          <cell r="A12500" t="str">
            <v>Data Scientist</v>
          </cell>
          <cell r="F12500" t="b">
            <v>0</v>
          </cell>
          <cell r="M12500">
            <v>150000</v>
          </cell>
        </row>
        <row r="12501">
          <cell r="A12501" t="str">
            <v>Data Scientist</v>
          </cell>
          <cell r="F12501" t="b">
            <v>0</v>
          </cell>
        </row>
        <row r="12502">
          <cell r="A12502" t="str">
            <v>Senior Data Engineer</v>
          </cell>
          <cell r="F12502" t="b">
            <v>0</v>
          </cell>
          <cell r="M12502">
            <v>150000</v>
          </cell>
        </row>
        <row r="12503">
          <cell r="A12503" t="str">
            <v>Data Engineer</v>
          </cell>
          <cell r="F12503" t="b">
            <v>1</v>
          </cell>
        </row>
        <row r="12504">
          <cell r="A12504" t="str">
            <v>Senior Data Engineer</v>
          </cell>
          <cell r="F12504" t="b">
            <v>0</v>
          </cell>
          <cell r="M12504">
            <v>182500</v>
          </cell>
        </row>
        <row r="12505">
          <cell r="A12505" t="str">
            <v>Data Analyst</v>
          </cell>
          <cell r="F12505" t="b">
            <v>0</v>
          </cell>
          <cell r="M12505">
            <v>71678</v>
          </cell>
        </row>
        <row r="12506">
          <cell r="A12506" t="str">
            <v>Data Scientist</v>
          </cell>
          <cell r="F12506" t="b">
            <v>0</v>
          </cell>
          <cell r="M12506">
            <v>115000</v>
          </cell>
        </row>
        <row r="12507">
          <cell r="A12507" t="str">
            <v>Data Engineer</v>
          </cell>
          <cell r="F12507" t="b">
            <v>0</v>
          </cell>
          <cell r="M12507">
            <v>100000</v>
          </cell>
        </row>
        <row r="12508">
          <cell r="A12508" t="str">
            <v>Data Analyst</v>
          </cell>
          <cell r="F12508" t="b">
            <v>0</v>
          </cell>
          <cell r="M12508">
            <v>99150</v>
          </cell>
        </row>
        <row r="12509">
          <cell r="A12509" t="str">
            <v>Data Engineer</v>
          </cell>
          <cell r="F12509" t="b">
            <v>1</v>
          </cell>
          <cell r="M12509">
            <v>80000</v>
          </cell>
        </row>
        <row r="12510">
          <cell r="A12510" t="str">
            <v>Machine Learning Engineer</v>
          </cell>
          <cell r="F12510" t="b">
            <v>0</v>
          </cell>
          <cell r="M12510">
            <v>166000</v>
          </cell>
        </row>
        <row r="12511">
          <cell r="A12511" t="str">
            <v>Data Scientist</v>
          </cell>
          <cell r="F12511" t="b">
            <v>0</v>
          </cell>
          <cell r="M12511">
            <v>164497.5</v>
          </cell>
        </row>
        <row r="12512">
          <cell r="A12512" t="str">
            <v>Data Engineer</v>
          </cell>
          <cell r="F12512" t="b">
            <v>0</v>
          </cell>
        </row>
        <row r="12513">
          <cell r="A12513" t="str">
            <v>Data Analyst</v>
          </cell>
          <cell r="F12513" t="b">
            <v>0</v>
          </cell>
          <cell r="M12513">
            <v>200000</v>
          </cell>
        </row>
        <row r="12514">
          <cell r="A12514" t="str">
            <v>Data Engineer</v>
          </cell>
          <cell r="F12514" t="b">
            <v>1</v>
          </cell>
        </row>
        <row r="12515">
          <cell r="A12515" t="str">
            <v>Senior Data Analyst</v>
          </cell>
          <cell r="F12515" t="b">
            <v>0</v>
          </cell>
          <cell r="M12515">
            <v>126815</v>
          </cell>
        </row>
        <row r="12516">
          <cell r="A12516" t="str">
            <v>Data Analyst</v>
          </cell>
          <cell r="F12516" t="b">
            <v>0</v>
          </cell>
        </row>
        <row r="12517">
          <cell r="A12517" t="str">
            <v>Data Engineer</v>
          </cell>
          <cell r="F12517" t="b">
            <v>1</v>
          </cell>
          <cell r="M12517">
            <v>90000</v>
          </cell>
        </row>
        <row r="12518">
          <cell r="A12518" t="str">
            <v>Data Engineer</v>
          </cell>
          <cell r="F12518" t="b">
            <v>0</v>
          </cell>
          <cell r="M12518">
            <v>110000</v>
          </cell>
        </row>
        <row r="12519">
          <cell r="A12519" t="str">
            <v>Data Scientist</v>
          </cell>
          <cell r="F12519" t="b">
            <v>0</v>
          </cell>
        </row>
        <row r="12520">
          <cell r="A12520" t="str">
            <v>Data Scientist</v>
          </cell>
          <cell r="F12520" t="b">
            <v>0</v>
          </cell>
        </row>
        <row r="12521">
          <cell r="A12521" t="str">
            <v>Data Scientist</v>
          </cell>
          <cell r="F12521" t="b">
            <v>1</v>
          </cell>
          <cell r="M12521">
            <v>110000</v>
          </cell>
        </row>
        <row r="12522">
          <cell r="A12522" t="str">
            <v>Data Analyst</v>
          </cell>
          <cell r="F12522" t="b">
            <v>0</v>
          </cell>
        </row>
        <row r="12523">
          <cell r="A12523" t="str">
            <v>Data Analyst</v>
          </cell>
          <cell r="F12523" t="b">
            <v>0</v>
          </cell>
          <cell r="M12523">
            <v>65000</v>
          </cell>
        </row>
        <row r="12524">
          <cell r="A12524" t="str">
            <v>Data Scientist</v>
          </cell>
          <cell r="F12524" t="b">
            <v>0</v>
          </cell>
        </row>
        <row r="12525">
          <cell r="A12525" t="str">
            <v>Data Analyst</v>
          </cell>
          <cell r="F12525" t="b">
            <v>0</v>
          </cell>
        </row>
        <row r="12526">
          <cell r="A12526" t="str">
            <v>Senior Data Engineer</v>
          </cell>
          <cell r="F12526" t="b">
            <v>0</v>
          </cell>
        </row>
        <row r="12527">
          <cell r="A12527" t="str">
            <v>Senior Data Engineer</v>
          </cell>
          <cell r="F12527" t="b">
            <v>0</v>
          </cell>
        </row>
        <row r="12528">
          <cell r="A12528" t="str">
            <v>Data Analyst</v>
          </cell>
          <cell r="F12528" t="b">
            <v>0</v>
          </cell>
          <cell r="M12528">
            <v>81682</v>
          </cell>
        </row>
        <row r="12529">
          <cell r="A12529" t="str">
            <v>Data Engineer</v>
          </cell>
          <cell r="F12529" t="b">
            <v>0</v>
          </cell>
        </row>
        <row r="12530">
          <cell r="A12530" t="str">
            <v>Data Analyst</v>
          </cell>
          <cell r="F12530" t="b">
            <v>0</v>
          </cell>
          <cell r="M12530">
            <v>50000</v>
          </cell>
        </row>
        <row r="12531">
          <cell r="A12531" t="str">
            <v>Data Engineer</v>
          </cell>
          <cell r="F12531" t="b">
            <v>0</v>
          </cell>
        </row>
        <row r="12532">
          <cell r="A12532" t="str">
            <v>Data Analyst</v>
          </cell>
          <cell r="F12532" t="b">
            <v>0</v>
          </cell>
          <cell r="M12532">
            <v>111202</v>
          </cell>
        </row>
        <row r="12533">
          <cell r="A12533" t="str">
            <v>Data Engineer</v>
          </cell>
          <cell r="F12533" t="b">
            <v>1</v>
          </cell>
          <cell r="M12533">
            <v>50500</v>
          </cell>
        </row>
        <row r="12534">
          <cell r="A12534" t="str">
            <v>Software Engineer</v>
          </cell>
          <cell r="F12534" t="b">
            <v>0</v>
          </cell>
          <cell r="M12534">
            <v>79200</v>
          </cell>
        </row>
        <row r="12535">
          <cell r="A12535" t="str">
            <v>Senior Data Engineer</v>
          </cell>
          <cell r="F12535" t="b">
            <v>0</v>
          </cell>
          <cell r="M12535">
            <v>79200</v>
          </cell>
        </row>
        <row r="12536">
          <cell r="A12536" t="str">
            <v>Software Engineer</v>
          </cell>
          <cell r="F12536" t="b">
            <v>0</v>
          </cell>
          <cell r="M12536">
            <v>89100</v>
          </cell>
        </row>
        <row r="12537">
          <cell r="A12537" t="str">
            <v>Data Scientist</v>
          </cell>
          <cell r="F12537" t="b">
            <v>0</v>
          </cell>
          <cell r="M12537">
            <v>157500</v>
          </cell>
        </row>
        <row r="12538">
          <cell r="A12538" t="str">
            <v>Data Engineer</v>
          </cell>
          <cell r="F12538" t="b">
            <v>1</v>
          </cell>
          <cell r="M12538">
            <v>142500</v>
          </cell>
        </row>
        <row r="12539">
          <cell r="A12539" t="str">
            <v>Data Analyst</v>
          </cell>
          <cell r="F12539" t="b">
            <v>0</v>
          </cell>
        </row>
        <row r="12540">
          <cell r="A12540" t="str">
            <v>Data Scientist</v>
          </cell>
          <cell r="F12540" t="b">
            <v>0</v>
          </cell>
          <cell r="M12540">
            <v>130000</v>
          </cell>
        </row>
        <row r="12541">
          <cell r="A12541" t="str">
            <v>Data Analyst</v>
          </cell>
          <cell r="F12541" t="b">
            <v>0</v>
          </cell>
          <cell r="M12541">
            <v>81600</v>
          </cell>
        </row>
        <row r="12542">
          <cell r="A12542" t="str">
            <v>Data Scientist</v>
          </cell>
          <cell r="F12542" t="b">
            <v>0</v>
          </cell>
        </row>
        <row r="12543">
          <cell r="A12543" t="str">
            <v>Data Engineer</v>
          </cell>
          <cell r="F12543" t="b">
            <v>1</v>
          </cell>
        </row>
        <row r="12544">
          <cell r="A12544" t="str">
            <v>Data Engineer</v>
          </cell>
          <cell r="F12544" t="b">
            <v>1</v>
          </cell>
        </row>
        <row r="12545">
          <cell r="A12545" t="str">
            <v>Data Scientist</v>
          </cell>
          <cell r="F12545" t="b">
            <v>0</v>
          </cell>
          <cell r="M12545">
            <v>160000</v>
          </cell>
        </row>
        <row r="12546">
          <cell r="A12546" t="str">
            <v>Data Engineer</v>
          </cell>
          <cell r="F12546" t="b">
            <v>0</v>
          </cell>
          <cell r="M12546">
            <v>95000</v>
          </cell>
        </row>
        <row r="12547">
          <cell r="A12547" t="str">
            <v>Data Engineer</v>
          </cell>
          <cell r="F12547" t="b">
            <v>0</v>
          </cell>
        </row>
        <row r="12548">
          <cell r="A12548" t="str">
            <v>Data Analyst</v>
          </cell>
          <cell r="F12548" t="b">
            <v>0</v>
          </cell>
          <cell r="M12548">
            <v>56700</v>
          </cell>
        </row>
        <row r="12549">
          <cell r="A12549" t="str">
            <v>Data Analyst</v>
          </cell>
          <cell r="F12549" t="b">
            <v>0</v>
          </cell>
        </row>
        <row r="12550">
          <cell r="A12550" t="str">
            <v>Data Analyst</v>
          </cell>
          <cell r="F12550" t="b">
            <v>0</v>
          </cell>
        </row>
        <row r="12551">
          <cell r="A12551" t="str">
            <v>Data Analyst</v>
          </cell>
          <cell r="F12551" t="b">
            <v>0</v>
          </cell>
        </row>
        <row r="12552">
          <cell r="A12552" t="str">
            <v>Senior Data Scientist</v>
          </cell>
          <cell r="F12552" t="b">
            <v>0</v>
          </cell>
          <cell r="M12552">
            <v>90000</v>
          </cell>
        </row>
        <row r="12553">
          <cell r="A12553" t="str">
            <v>Data Engineer</v>
          </cell>
          <cell r="F12553" t="b">
            <v>1</v>
          </cell>
          <cell r="M12553">
            <v>125000</v>
          </cell>
        </row>
        <row r="12554">
          <cell r="A12554" t="str">
            <v>Data Engineer</v>
          </cell>
          <cell r="F12554" t="b">
            <v>1</v>
          </cell>
        </row>
        <row r="12555">
          <cell r="A12555" t="str">
            <v>Data Engineer</v>
          </cell>
          <cell r="F12555" t="b">
            <v>0</v>
          </cell>
          <cell r="M12555">
            <v>155500</v>
          </cell>
        </row>
        <row r="12556">
          <cell r="A12556" t="str">
            <v>Data Scientist</v>
          </cell>
          <cell r="F12556" t="b">
            <v>0</v>
          </cell>
          <cell r="M12556">
            <v>150000</v>
          </cell>
        </row>
        <row r="12557">
          <cell r="A12557" t="str">
            <v>Data Analyst</v>
          </cell>
          <cell r="F12557" t="b">
            <v>0</v>
          </cell>
        </row>
        <row r="12558">
          <cell r="A12558" t="str">
            <v>Data Analyst</v>
          </cell>
          <cell r="F12558" t="b">
            <v>1</v>
          </cell>
          <cell r="M12558">
            <v>75500</v>
          </cell>
        </row>
        <row r="12559">
          <cell r="A12559" t="str">
            <v>Data Engineer</v>
          </cell>
          <cell r="F12559" t="b">
            <v>1</v>
          </cell>
        </row>
        <row r="12560">
          <cell r="A12560" t="str">
            <v>Data Analyst</v>
          </cell>
          <cell r="F12560" t="b">
            <v>1</v>
          </cell>
          <cell r="M12560">
            <v>83000</v>
          </cell>
        </row>
        <row r="12561">
          <cell r="A12561" t="str">
            <v>Senior Data Analyst</v>
          </cell>
          <cell r="F12561" t="b">
            <v>0</v>
          </cell>
          <cell r="M12561">
            <v>95640</v>
          </cell>
        </row>
        <row r="12562">
          <cell r="A12562" t="str">
            <v>Machine Learning Engineer</v>
          </cell>
          <cell r="F12562" t="b">
            <v>0</v>
          </cell>
          <cell r="M12562">
            <v>230500</v>
          </cell>
        </row>
        <row r="12563">
          <cell r="A12563" t="str">
            <v>Data Analyst</v>
          </cell>
          <cell r="F12563" t="b">
            <v>0</v>
          </cell>
          <cell r="M12563">
            <v>95000</v>
          </cell>
        </row>
        <row r="12564">
          <cell r="A12564" t="str">
            <v>Data Analyst</v>
          </cell>
          <cell r="F12564" t="b">
            <v>0</v>
          </cell>
          <cell r="M12564">
            <v>79200</v>
          </cell>
        </row>
        <row r="12565">
          <cell r="A12565" t="str">
            <v>Data Scientist</v>
          </cell>
          <cell r="F12565" t="b">
            <v>1</v>
          </cell>
        </row>
        <row r="12566">
          <cell r="A12566" t="str">
            <v>Data Analyst</v>
          </cell>
          <cell r="F12566" t="b">
            <v>0</v>
          </cell>
          <cell r="M12566">
            <v>53014</v>
          </cell>
        </row>
        <row r="12567">
          <cell r="A12567" t="str">
            <v>Senior Data Scientist</v>
          </cell>
          <cell r="F12567" t="b">
            <v>0</v>
          </cell>
          <cell r="M12567">
            <v>87705</v>
          </cell>
        </row>
        <row r="12568">
          <cell r="A12568" t="str">
            <v>Data Analyst</v>
          </cell>
          <cell r="F12568" t="b">
            <v>1</v>
          </cell>
          <cell r="M12568">
            <v>110000</v>
          </cell>
        </row>
        <row r="12569">
          <cell r="A12569" t="str">
            <v>Senior Data Engineer</v>
          </cell>
          <cell r="F12569" t="b">
            <v>1</v>
          </cell>
          <cell r="M12569">
            <v>150000</v>
          </cell>
        </row>
        <row r="12570">
          <cell r="A12570" t="str">
            <v>Data Analyst</v>
          </cell>
          <cell r="F12570" t="b">
            <v>1</v>
          </cell>
          <cell r="M12570">
            <v>85000</v>
          </cell>
        </row>
        <row r="12571">
          <cell r="A12571" t="str">
            <v>Data Analyst</v>
          </cell>
          <cell r="F12571" t="b">
            <v>1</v>
          </cell>
          <cell r="M12571">
            <v>83000</v>
          </cell>
        </row>
        <row r="12572">
          <cell r="A12572" t="str">
            <v>Data Scientist</v>
          </cell>
          <cell r="F12572" t="b">
            <v>0</v>
          </cell>
          <cell r="M12572">
            <v>224500</v>
          </cell>
        </row>
        <row r="12573">
          <cell r="A12573" t="str">
            <v>Senior Data Engineer</v>
          </cell>
          <cell r="F12573" t="b">
            <v>0</v>
          </cell>
        </row>
        <row r="12574">
          <cell r="A12574" t="str">
            <v>Data Scientist</v>
          </cell>
          <cell r="F12574" t="b">
            <v>0</v>
          </cell>
          <cell r="M12574">
            <v>225000</v>
          </cell>
        </row>
        <row r="12575">
          <cell r="A12575" t="str">
            <v>Data Engineer</v>
          </cell>
          <cell r="F12575" t="b">
            <v>1</v>
          </cell>
        </row>
        <row r="12576">
          <cell r="A12576" t="str">
            <v>Data Analyst</v>
          </cell>
          <cell r="F12576" t="b">
            <v>1</v>
          </cell>
        </row>
        <row r="12577">
          <cell r="A12577" t="str">
            <v>Data Engineer</v>
          </cell>
          <cell r="F12577" t="b">
            <v>1</v>
          </cell>
          <cell r="M12577">
            <v>120000</v>
          </cell>
        </row>
        <row r="12578">
          <cell r="A12578" t="str">
            <v>Data Engineer</v>
          </cell>
          <cell r="F12578" t="b">
            <v>0</v>
          </cell>
        </row>
        <row r="12579">
          <cell r="A12579" t="str">
            <v>Data Scientist</v>
          </cell>
          <cell r="F12579" t="b">
            <v>0</v>
          </cell>
          <cell r="M12579">
            <v>105306</v>
          </cell>
        </row>
        <row r="12580">
          <cell r="A12580" t="str">
            <v>Data Engineer</v>
          </cell>
          <cell r="F12580" t="b">
            <v>1</v>
          </cell>
        </row>
        <row r="12581">
          <cell r="A12581" t="str">
            <v>Data Analyst</v>
          </cell>
          <cell r="F12581" t="b">
            <v>0</v>
          </cell>
          <cell r="M12581">
            <v>95640</v>
          </cell>
        </row>
        <row r="12582">
          <cell r="A12582" t="str">
            <v>Data Engineer</v>
          </cell>
          <cell r="F12582" t="b">
            <v>0</v>
          </cell>
          <cell r="M12582">
            <v>155000</v>
          </cell>
        </row>
        <row r="12583">
          <cell r="A12583" t="str">
            <v>Data Scientist</v>
          </cell>
          <cell r="F12583" t="b">
            <v>1</v>
          </cell>
        </row>
        <row r="12584">
          <cell r="A12584" t="str">
            <v>Data Scientist</v>
          </cell>
          <cell r="F12584" t="b">
            <v>1</v>
          </cell>
        </row>
        <row r="12585">
          <cell r="A12585" t="str">
            <v>Data Analyst</v>
          </cell>
          <cell r="F12585" t="b">
            <v>0</v>
          </cell>
          <cell r="M12585">
            <v>137500</v>
          </cell>
        </row>
        <row r="12586">
          <cell r="A12586" t="str">
            <v>Senior Data Scientist</v>
          </cell>
          <cell r="F12586" t="b">
            <v>0</v>
          </cell>
          <cell r="M12586">
            <v>176500</v>
          </cell>
        </row>
        <row r="12587">
          <cell r="A12587" t="str">
            <v>Data Scientist</v>
          </cell>
          <cell r="F12587" t="b">
            <v>0</v>
          </cell>
        </row>
        <row r="12588">
          <cell r="A12588" t="str">
            <v>Senior Data Engineer</v>
          </cell>
          <cell r="F12588" t="b">
            <v>1</v>
          </cell>
        </row>
        <row r="12589">
          <cell r="A12589" t="str">
            <v>Data Analyst</v>
          </cell>
          <cell r="F12589" t="b">
            <v>0</v>
          </cell>
        </row>
        <row r="12590">
          <cell r="A12590" t="str">
            <v>Data Engineer</v>
          </cell>
          <cell r="F12590" t="b">
            <v>0</v>
          </cell>
          <cell r="M12590">
            <v>155000</v>
          </cell>
        </row>
        <row r="12591">
          <cell r="A12591" t="str">
            <v>Data Analyst</v>
          </cell>
          <cell r="F12591" t="b">
            <v>0</v>
          </cell>
        </row>
        <row r="12592">
          <cell r="A12592" t="str">
            <v>Data Scientist</v>
          </cell>
          <cell r="F12592" t="b">
            <v>0</v>
          </cell>
        </row>
        <row r="12593">
          <cell r="A12593" t="str">
            <v>Data Scientist</v>
          </cell>
          <cell r="F12593" t="b">
            <v>0</v>
          </cell>
          <cell r="M12593">
            <v>90000</v>
          </cell>
        </row>
        <row r="12594">
          <cell r="A12594" t="str">
            <v>Data Engineer</v>
          </cell>
          <cell r="F12594" t="b">
            <v>1</v>
          </cell>
        </row>
        <row r="12595">
          <cell r="A12595" t="str">
            <v>Data Engineer</v>
          </cell>
          <cell r="F12595" t="b">
            <v>0</v>
          </cell>
        </row>
        <row r="12596">
          <cell r="A12596" t="str">
            <v>Data Scientist</v>
          </cell>
          <cell r="F12596" t="b">
            <v>1</v>
          </cell>
        </row>
        <row r="12597">
          <cell r="A12597" t="str">
            <v>Data Scientist</v>
          </cell>
          <cell r="F12597" t="b">
            <v>0</v>
          </cell>
          <cell r="M12597">
            <v>195000</v>
          </cell>
        </row>
        <row r="12598">
          <cell r="A12598" t="str">
            <v>Senior Data Scientist</v>
          </cell>
          <cell r="F12598" t="b">
            <v>0</v>
          </cell>
          <cell r="M12598">
            <v>112450</v>
          </cell>
        </row>
        <row r="12599">
          <cell r="A12599" t="str">
            <v>Data Analyst</v>
          </cell>
          <cell r="F12599" t="b">
            <v>1</v>
          </cell>
          <cell r="M12599">
            <v>85000</v>
          </cell>
        </row>
        <row r="12600">
          <cell r="A12600" t="str">
            <v>Senior Data Engineer</v>
          </cell>
          <cell r="F12600" t="b">
            <v>1</v>
          </cell>
          <cell r="M12600">
            <v>150000</v>
          </cell>
        </row>
        <row r="12601">
          <cell r="A12601" t="str">
            <v>Data Scientist</v>
          </cell>
          <cell r="F12601" t="b">
            <v>0</v>
          </cell>
          <cell r="M12601">
            <v>70000</v>
          </cell>
        </row>
        <row r="12602">
          <cell r="A12602" t="str">
            <v>Data Engineer</v>
          </cell>
          <cell r="F12602" t="b">
            <v>0</v>
          </cell>
        </row>
        <row r="12603">
          <cell r="A12603" t="str">
            <v>Data Engineer</v>
          </cell>
          <cell r="F12603" t="b">
            <v>0</v>
          </cell>
          <cell r="M12603">
            <v>120000</v>
          </cell>
        </row>
        <row r="12604">
          <cell r="A12604" t="str">
            <v>Data Scientist</v>
          </cell>
          <cell r="F12604" t="b">
            <v>0</v>
          </cell>
          <cell r="M12604">
            <v>157500</v>
          </cell>
        </row>
        <row r="12605">
          <cell r="A12605" t="str">
            <v>Senior Data Engineer</v>
          </cell>
          <cell r="F12605" t="b">
            <v>1</v>
          </cell>
          <cell r="M12605">
            <v>150000</v>
          </cell>
        </row>
        <row r="12606">
          <cell r="A12606" t="str">
            <v>Data Analyst</v>
          </cell>
          <cell r="F12606" t="b">
            <v>1</v>
          </cell>
        </row>
        <row r="12607">
          <cell r="A12607" t="str">
            <v>Data Analyst</v>
          </cell>
          <cell r="F12607" t="b">
            <v>0</v>
          </cell>
          <cell r="M12607">
            <v>152650</v>
          </cell>
        </row>
        <row r="12608">
          <cell r="A12608" t="str">
            <v>Senior Data Engineer</v>
          </cell>
          <cell r="F12608" t="b">
            <v>0</v>
          </cell>
        </row>
        <row r="12609">
          <cell r="A12609" t="str">
            <v>Data Analyst</v>
          </cell>
          <cell r="F12609" t="b">
            <v>0</v>
          </cell>
          <cell r="M12609">
            <v>115000</v>
          </cell>
        </row>
        <row r="12610">
          <cell r="A12610" t="str">
            <v>Senior Data Analyst</v>
          </cell>
          <cell r="F12610" t="b">
            <v>0</v>
          </cell>
        </row>
        <row r="12611">
          <cell r="A12611" t="str">
            <v>Data Engineer</v>
          </cell>
          <cell r="F12611" t="b">
            <v>0</v>
          </cell>
        </row>
        <row r="12612">
          <cell r="A12612" t="str">
            <v>Senior Data Scientist</v>
          </cell>
          <cell r="F12612" t="b">
            <v>0</v>
          </cell>
          <cell r="M12612">
            <v>157500</v>
          </cell>
        </row>
        <row r="12613">
          <cell r="A12613" t="str">
            <v>Data Engineer</v>
          </cell>
          <cell r="F12613" t="b">
            <v>1</v>
          </cell>
          <cell r="M12613">
            <v>162000</v>
          </cell>
        </row>
        <row r="12614">
          <cell r="A12614" t="str">
            <v>Data Scientist</v>
          </cell>
          <cell r="F12614" t="b">
            <v>0</v>
          </cell>
        </row>
        <row r="12615">
          <cell r="A12615" t="str">
            <v>Data Engineer</v>
          </cell>
          <cell r="F12615" t="b">
            <v>0</v>
          </cell>
          <cell r="M12615">
            <v>99150</v>
          </cell>
        </row>
        <row r="12616">
          <cell r="A12616" t="str">
            <v>Data Scientist</v>
          </cell>
          <cell r="F12616" t="b">
            <v>0</v>
          </cell>
          <cell r="M12616">
            <v>222500</v>
          </cell>
        </row>
        <row r="12617">
          <cell r="A12617" t="str">
            <v>Data Scientist</v>
          </cell>
          <cell r="F12617" t="b">
            <v>0</v>
          </cell>
          <cell r="M12617">
            <v>225000</v>
          </cell>
        </row>
        <row r="12618">
          <cell r="A12618" t="str">
            <v>Data Analyst</v>
          </cell>
          <cell r="F12618" t="b">
            <v>1</v>
          </cell>
          <cell r="M12618">
            <v>137000</v>
          </cell>
        </row>
        <row r="12619">
          <cell r="A12619" t="str">
            <v>Data Engineer</v>
          </cell>
          <cell r="F12619" t="b">
            <v>0</v>
          </cell>
          <cell r="M12619">
            <v>97444</v>
          </cell>
        </row>
        <row r="12620">
          <cell r="A12620" t="str">
            <v>Data Scientist</v>
          </cell>
          <cell r="F12620" t="b">
            <v>0</v>
          </cell>
        </row>
        <row r="12621">
          <cell r="A12621" t="str">
            <v>Data Analyst</v>
          </cell>
          <cell r="F12621" t="b">
            <v>0</v>
          </cell>
          <cell r="M12621">
            <v>58000</v>
          </cell>
        </row>
        <row r="12622">
          <cell r="A12622" t="str">
            <v>Data Scientist</v>
          </cell>
          <cell r="F12622" t="b">
            <v>0</v>
          </cell>
          <cell r="M12622">
            <v>200000</v>
          </cell>
        </row>
        <row r="12623">
          <cell r="A12623" t="str">
            <v>Data Scientist</v>
          </cell>
          <cell r="F12623" t="b">
            <v>0</v>
          </cell>
          <cell r="M12623">
            <v>103330</v>
          </cell>
        </row>
        <row r="12624">
          <cell r="A12624" t="str">
            <v>Senior Data Analyst</v>
          </cell>
          <cell r="F12624" t="b">
            <v>0</v>
          </cell>
        </row>
        <row r="12625">
          <cell r="A12625" t="str">
            <v>Data Scientist</v>
          </cell>
          <cell r="F12625" t="b">
            <v>1</v>
          </cell>
          <cell r="M12625">
            <v>100000</v>
          </cell>
        </row>
        <row r="12626">
          <cell r="A12626" t="str">
            <v>Data Engineer</v>
          </cell>
          <cell r="F12626" t="b">
            <v>0</v>
          </cell>
          <cell r="M12626">
            <v>125000</v>
          </cell>
        </row>
        <row r="12627">
          <cell r="A12627" t="str">
            <v>Senior Data Engineer</v>
          </cell>
          <cell r="F12627" t="b">
            <v>0</v>
          </cell>
          <cell r="M12627">
            <v>155000</v>
          </cell>
        </row>
        <row r="12628">
          <cell r="A12628" t="str">
            <v>Data Engineer</v>
          </cell>
          <cell r="F12628" t="b">
            <v>1</v>
          </cell>
        </row>
        <row r="12629">
          <cell r="A12629" t="str">
            <v>Data Engineer</v>
          </cell>
          <cell r="F12629" t="b">
            <v>1</v>
          </cell>
        </row>
        <row r="12630">
          <cell r="A12630" t="str">
            <v>Data Scientist</v>
          </cell>
          <cell r="F12630" t="b">
            <v>0</v>
          </cell>
          <cell r="M12630">
            <v>285000</v>
          </cell>
        </row>
        <row r="12631">
          <cell r="A12631" t="str">
            <v>Data Engineer</v>
          </cell>
          <cell r="F12631" t="b">
            <v>0</v>
          </cell>
          <cell r="M12631">
            <v>147500</v>
          </cell>
        </row>
        <row r="12632">
          <cell r="A12632" t="str">
            <v>Data Engineer</v>
          </cell>
          <cell r="F12632" t="b">
            <v>0</v>
          </cell>
        </row>
        <row r="12633">
          <cell r="A12633" t="str">
            <v>Software Engineer</v>
          </cell>
          <cell r="F12633" t="b">
            <v>0</v>
          </cell>
          <cell r="M12633">
            <v>125000</v>
          </cell>
        </row>
        <row r="12634">
          <cell r="A12634" t="str">
            <v>Data Scientist</v>
          </cell>
          <cell r="F12634" t="b">
            <v>0</v>
          </cell>
          <cell r="M12634">
            <v>50400</v>
          </cell>
        </row>
        <row r="12635">
          <cell r="A12635" t="str">
            <v>Software Engineer</v>
          </cell>
          <cell r="F12635" t="b">
            <v>1</v>
          </cell>
          <cell r="M12635">
            <v>120000</v>
          </cell>
        </row>
        <row r="12636">
          <cell r="A12636" t="str">
            <v>Senior Data Analyst</v>
          </cell>
          <cell r="F12636" t="b">
            <v>0</v>
          </cell>
          <cell r="M12636">
            <v>110000</v>
          </cell>
        </row>
        <row r="12637">
          <cell r="A12637" t="str">
            <v>Senior Data Analyst</v>
          </cell>
          <cell r="F12637" t="b">
            <v>0</v>
          </cell>
          <cell r="M12637">
            <v>111175</v>
          </cell>
        </row>
        <row r="12638">
          <cell r="A12638" t="str">
            <v>Senior Data Scientist</v>
          </cell>
          <cell r="F12638" t="b">
            <v>0</v>
          </cell>
          <cell r="M12638">
            <v>170000</v>
          </cell>
        </row>
        <row r="12639">
          <cell r="A12639" t="str">
            <v>Data Engineer</v>
          </cell>
          <cell r="F12639" t="b">
            <v>1</v>
          </cell>
          <cell r="M12639">
            <v>63647.1328125</v>
          </cell>
        </row>
        <row r="12640">
          <cell r="A12640" t="str">
            <v>Senior Data Engineer</v>
          </cell>
          <cell r="F12640" t="b">
            <v>0</v>
          </cell>
        </row>
        <row r="12641">
          <cell r="A12641" t="str">
            <v>Data Engineer</v>
          </cell>
          <cell r="F12641" t="b">
            <v>1</v>
          </cell>
        </row>
        <row r="12642">
          <cell r="A12642" t="str">
            <v>Data Engineer</v>
          </cell>
          <cell r="F12642" t="b">
            <v>0</v>
          </cell>
          <cell r="M12642">
            <v>150000</v>
          </cell>
        </row>
        <row r="12643">
          <cell r="A12643" t="str">
            <v>Data Scientist</v>
          </cell>
          <cell r="F12643" t="b">
            <v>0</v>
          </cell>
          <cell r="M12643">
            <v>182000</v>
          </cell>
        </row>
        <row r="12644">
          <cell r="A12644" t="str">
            <v>Senior Data Scientist</v>
          </cell>
          <cell r="F12644" t="b">
            <v>0</v>
          </cell>
          <cell r="M12644">
            <v>150000</v>
          </cell>
        </row>
        <row r="12645">
          <cell r="A12645" t="str">
            <v>Data Analyst</v>
          </cell>
          <cell r="F12645" t="b">
            <v>0</v>
          </cell>
          <cell r="M12645">
            <v>165000</v>
          </cell>
        </row>
        <row r="12646">
          <cell r="A12646" t="str">
            <v>Data Analyst</v>
          </cell>
          <cell r="F12646" t="b">
            <v>0</v>
          </cell>
          <cell r="M12646">
            <v>56700</v>
          </cell>
        </row>
        <row r="12647">
          <cell r="A12647" t="str">
            <v>Data Analyst</v>
          </cell>
          <cell r="F12647" t="b">
            <v>0</v>
          </cell>
          <cell r="M12647">
            <v>80190</v>
          </cell>
        </row>
        <row r="12648">
          <cell r="A12648" t="str">
            <v>Senior Data Analyst</v>
          </cell>
          <cell r="F12648" t="b">
            <v>0</v>
          </cell>
          <cell r="M12648">
            <v>49566.5</v>
          </cell>
        </row>
        <row r="12649">
          <cell r="A12649" t="str">
            <v>Senior Data Scientist</v>
          </cell>
          <cell r="F12649" t="b">
            <v>1</v>
          </cell>
        </row>
        <row r="12650">
          <cell r="A12650" t="str">
            <v>Business Analyst</v>
          </cell>
          <cell r="F12650" t="b">
            <v>0</v>
          </cell>
          <cell r="M12650">
            <v>100000</v>
          </cell>
        </row>
        <row r="12651">
          <cell r="A12651" t="str">
            <v>Senior Data Analyst</v>
          </cell>
          <cell r="F12651" t="b">
            <v>0</v>
          </cell>
          <cell r="M12651">
            <v>90000</v>
          </cell>
        </row>
        <row r="12652">
          <cell r="A12652" t="str">
            <v>Data Engineer</v>
          </cell>
          <cell r="F12652" t="b">
            <v>1</v>
          </cell>
          <cell r="M12652">
            <v>145000</v>
          </cell>
        </row>
        <row r="12653">
          <cell r="A12653" t="str">
            <v>Data Engineer</v>
          </cell>
          <cell r="F12653" t="b">
            <v>1</v>
          </cell>
        </row>
        <row r="12654">
          <cell r="A12654" t="str">
            <v>Data Engineer</v>
          </cell>
          <cell r="F12654" t="b">
            <v>0</v>
          </cell>
          <cell r="M12654">
            <v>115000</v>
          </cell>
        </row>
        <row r="12655">
          <cell r="A12655" t="str">
            <v>Data Engineer</v>
          </cell>
          <cell r="F12655" t="b">
            <v>0</v>
          </cell>
          <cell r="M12655">
            <v>136000</v>
          </cell>
        </row>
        <row r="12656">
          <cell r="A12656" t="str">
            <v>Data Engineer</v>
          </cell>
          <cell r="F12656" t="b">
            <v>0</v>
          </cell>
        </row>
        <row r="12657">
          <cell r="A12657" t="str">
            <v>Data Engineer</v>
          </cell>
          <cell r="F12657" t="b">
            <v>1</v>
          </cell>
          <cell r="M12657">
            <v>169500</v>
          </cell>
        </row>
        <row r="12658">
          <cell r="A12658" t="str">
            <v>Data Engineer</v>
          </cell>
          <cell r="F12658" t="b">
            <v>0</v>
          </cell>
          <cell r="M12658">
            <v>100000</v>
          </cell>
        </row>
        <row r="12659">
          <cell r="A12659" t="str">
            <v>Senior Data Analyst</v>
          </cell>
          <cell r="F12659" t="b">
            <v>1</v>
          </cell>
          <cell r="M12659">
            <v>140000</v>
          </cell>
        </row>
        <row r="12660">
          <cell r="A12660" t="str">
            <v>Data Engineer</v>
          </cell>
          <cell r="F12660" t="b">
            <v>0</v>
          </cell>
        </row>
        <row r="12661">
          <cell r="A12661" t="str">
            <v>Data Analyst</v>
          </cell>
          <cell r="F12661" t="b">
            <v>0</v>
          </cell>
        </row>
        <row r="12662">
          <cell r="A12662" t="str">
            <v>Data Engineer</v>
          </cell>
          <cell r="F12662" t="b">
            <v>0</v>
          </cell>
          <cell r="M12662">
            <v>96773</v>
          </cell>
        </row>
        <row r="12663">
          <cell r="A12663" t="str">
            <v>Machine Learning Engineer</v>
          </cell>
          <cell r="F12663" t="b">
            <v>0</v>
          </cell>
          <cell r="M12663">
            <v>166000</v>
          </cell>
        </row>
        <row r="12664">
          <cell r="A12664" t="str">
            <v>Data Analyst</v>
          </cell>
          <cell r="F12664" t="b">
            <v>0</v>
          </cell>
          <cell r="M12664">
            <v>85000</v>
          </cell>
        </row>
        <row r="12665">
          <cell r="A12665" t="str">
            <v>Data Analyst</v>
          </cell>
          <cell r="F12665" t="b">
            <v>0</v>
          </cell>
        </row>
        <row r="12666">
          <cell r="A12666" t="str">
            <v>Data Analyst</v>
          </cell>
          <cell r="F12666" t="b">
            <v>0</v>
          </cell>
        </row>
        <row r="12667">
          <cell r="A12667" t="str">
            <v>Data Analyst</v>
          </cell>
          <cell r="F12667" t="b">
            <v>0</v>
          </cell>
          <cell r="M12667">
            <v>95000</v>
          </cell>
        </row>
        <row r="12668">
          <cell r="A12668" t="str">
            <v>Data Scientist</v>
          </cell>
          <cell r="F12668" t="b">
            <v>0</v>
          </cell>
        </row>
        <row r="12669">
          <cell r="A12669" t="str">
            <v>Data Scientist</v>
          </cell>
          <cell r="F12669" t="b">
            <v>0</v>
          </cell>
          <cell r="M12669">
            <v>75000</v>
          </cell>
        </row>
        <row r="12670">
          <cell r="A12670" t="str">
            <v>Data Engineer</v>
          </cell>
          <cell r="F12670" t="b">
            <v>0</v>
          </cell>
          <cell r="M12670">
            <v>147500</v>
          </cell>
        </row>
        <row r="12671">
          <cell r="A12671" t="str">
            <v>Data Analyst</v>
          </cell>
          <cell r="F12671" t="b">
            <v>0</v>
          </cell>
        </row>
        <row r="12672">
          <cell r="A12672" t="str">
            <v>Data Engineer</v>
          </cell>
          <cell r="F12672" t="b">
            <v>0</v>
          </cell>
          <cell r="M12672">
            <v>140000</v>
          </cell>
        </row>
        <row r="12673">
          <cell r="A12673" t="str">
            <v>Data Analyst</v>
          </cell>
          <cell r="F12673" t="b">
            <v>0</v>
          </cell>
        </row>
        <row r="12674">
          <cell r="A12674" t="str">
            <v>Business Analyst</v>
          </cell>
          <cell r="F12674" t="b">
            <v>0</v>
          </cell>
          <cell r="M12674">
            <v>79200</v>
          </cell>
        </row>
        <row r="12675">
          <cell r="A12675" t="str">
            <v>Data Engineer</v>
          </cell>
          <cell r="F12675" t="b">
            <v>0</v>
          </cell>
          <cell r="M12675">
            <v>96773</v>
          </cell>
        </row>
        <row r="12676">
          <cell r="A12676" t="str">
            <v>Senior Data Engineer</v>
          </cell>
          <cell r="F12676" t="b">
            <v>1</v>
          </cell>
          <cell r="M12676">
            <v>152500</v>
          </cell>
        </row>
        <row r="12677">
          <cell r="A12677" t="str">
            <v>Data Analyst</v>
          </cell>
          <cell r="F12677" t="b">
            <v>0</v>
          </cell>
          <cell r="M12677">
            <v>85000</v>
          </cell>
        </row>
        <row r="12678">
          <cell r="A12678" t="str">
            <v>Data Analyst</v>
          </cell>
          <cell r="F12678" t="b">
            <v>0</v>
          </cell>
        </row>
        <row r="12679">
          <cell r="A12679" t="str">
            <v>Data Engineer</v>
          </cell>
          <cell r="F12679" t="b">
            <v>1</v>
          </cell>
          <cell r="M12679">
            <v>115000</v>
          </cell>
        </row>
        <row r="12680">
          <cell r="A12680" t="str">
            <v>Data Engineer</v>
          </cell>
          <cell r="F12680" t="b">
            <v>0</v>
          </cell>
          <cell r="M12680">
            <v>184500</v>
          </cell>
        </row>
        <row r="12681">
          <cell r="A12681" t="str">
            <v>Data Analyst</v>
          </cell>
          <cell r="F12681" t="b">
            <v>0</v>
          </cell>
        </row>
        <row r="12682">
          <cell r="A12682" t="str">
            <v>Data Scientist</v>
          </cell>
          <cell r="F12682" t="b">
            <v>0</v>
          </cell>
          <cell r="M12682">
            <v>90000</v>
          </cell>
        </row>
        <row r="12683">
          <cell r="A12683" t="str">
            <v>Machine Learning Engineer</v>
          </cell>
          <cell r="F12683" t="b">
            <v>0</v>
          </cell>
          <cell r="M12683">
            <v>189297</v>
          </cell>
        </row>
        <row r="12684">
          <cell r="A12684" t="str">
            <v>Data Analyst</v>
          </cell>
          <cell r="F12684" t="b">
            <v>0</v>
          </cell>
        </row>
        <row r="12685">
          <cell r="A12685" t="str">
            <v>Data Scientist</v>
          </cell>
          <cell r="F12685" t="b">
            <v>0</v>
          </cell>
        </row>
        <row r="12686">
          <cell r="A12686" t="str">
            <v>Data Analyst</v>
          </cell>
          <cell r="F12686" t="b">
            <v>0</v>
          </cell>
          <cell r="M12686">
            <v>169311</v>
          </cell>
        </row>
        <row r="12687">
          <cell r="A12687" t="str">
            <v>Data Engineer</v>
          </cell>
          <cell r="F12687" t="b">
            <v>0</v>
          </cell>
          <cell r="M12687">
            <v>145000</v>
          </cell>
        </row>
        <row r="12688">
          <cell r="A12688" t="str">
            <v>Data Engineer</v>
          </cell>
          <cell r="F12688" t="b">
            <v>1</v>
          </cell>
        </row>
        <row r="12689">
          <cell r="A12689" t="str">
            <v>Senior Data Engineer</v>
          </cell>
          <cell r="F12689" t="b">
            <v>0</v>
          </cell>
        </row>
        <row r="12690">
          <cell r="A12690" t="str">
            <v>Data Scientist</v>
          </cell>
          <cell r="F12690" t="b">
            <v>0</v>
          </cell>
          <cell r="M12690">
            <v>90000</v>
          </cell>
        </row>
        <row r="12691">
          <cell r="A12691" t="str">
            <v>Data Analyst</v>
          </cell>
          <cell r="F12691" t="b">
            <v>0</v>
          </cell>
          <cell r="M12691">
            <v>67500</v>
          </cell>
        </row>
        <row r="12692">
          <cell r="A12692" t="str">
            <v>Data Scientist</v>
          </cell>
          <cell r="F12692" t="b">
            <v>1</v>
          </cell>
          <cell r="M12692">
            <v>140000</v>
          </cell>
        </row>
        <row r="12693">
          <cell r="A12693" t="str">
            <v>Data Engineer</v>
          </cell>
          <cell r="F12693" t="b">
            <v>0</v>
          </cell>
        </row>
        <row r="12694">
          <cell r="A12694" t="str">
            <v>Senior Data Analyst</v>
          </cell>
          <cell r="F12694" t="b">
            <v>0</v>
          </cell>
          <cell r="M12694">
            <v>115000</v>
          </cell>
        </row>
        <row r="12695">
          <cell r="A12695" t="str">
            <v>Data Engineer</v>
          </cell>
          <cell r="F12695" t="b">
            <v>1</v>
          </cell>
          <cell r="M12695">
            <v>137500</v>
          </cell>
        </row>
        <row r="12696">
          <cell r="A12696" t="str">
            <v>Data Engineer</v>
          </cell>
          <cell r="F12696" t="b">
            <v>1</v>
          </cell>
          <cell r="M12696">
            <v>90000</v>
          </cell>
        </row>
        <row r="12697">
          <cell r="A12697" t="str">
            <v>Data Analyst</v>
          </cell>
          <cell r="F12697" t="b">
            <v>0</v>
          </cell>
          <cell r="M12697">
            <v>70500</v>
          </cell>
        </row>
        <row r="12698">
          <cell r="A12698" t="str">
            <v>Software Engineer</v>
          </cell>
          <cell r="F12698" t="b">
            <v>0</v>
          </cell>
          <cell r="M12698">
            <v>177500</v>
          </cell>
        </row>
        <row r="12699">
          <cell r="A12699" t="str">
            <v>Senior Data Analyst</v>
          </cell>
          <cell r="F12699" t="b">
            <v>0</v>
          </cell>
          <cell r="M12699">
            <v>110000</v>
          </cell>
        </row>
        <row r="12700">
          <cell r="A12700" t="str">
            <v>Data Analyst</v>
          </cell>
          <cell r="F12700" t="b">
            <v>0</v>
          </cell>
          <cell r="M12700">
            <v>52500</v>
          </cell>
        </row>
        <row r="12701">
          <cell r="A12701" t="str">
            <v>Data Scientist</v>
          </cell>
          <cell r="F12701" t="b">
            <v>1</v>
          </cell>
        </row>
        <row r="12702">
          <cell r="A12702" t="str">
            <v>Senior Data Engineer</v>
          </cell>
          <cell r="F12702" t="b">
            <v>0</v>
          </cell>
          <cell r="M12702">
            <v>166848</v>
          </cell>
        </row>
        <row r="12703">
          <cell r="A12703" t="str">
            <v>Data Engineer</v>
          </cell>
          <cell r="F12703" t="b">
            <v>0</v>
          </cell>
          <cell r="M12703">
            <v>200000</v>
          </cell>
        </row>
        <row r="12704">
          <cell r="A12704" t="str">
            <v>Machine Learning Engineer</v>
          </cell>
          <cell r="F12704" t="b">
            <v>1</v>
          </cell>
        </row>
        <row r="12705">
          <cell r="A12705" t="str">
            <v>Data Scientist</v>
          </cell>
          <cell r="F12705" t="b">
            <v>0</v>
          </cell>
          <cell r="M12705">
            <v>179000</v>
          </cell>
        </row>
        <row r="12706">
          <cell r="A12706" t="str">
            <v>Senior Data Scientist</v>
          </cell>
          <cell r="F12706" t="b">
            <v>0</v>
          </cell>
          <cell r="M12706">
            <v>128050</v>
          </cell>
        </row>
        <row r="12707">
          <cell r="A12707" t="str">
            <v>Senior Data Scientist</v>
          </cell>
          <cell r="F12707" t="b">
            <v>0</v>
          </cell>
          <cell r="M12707">
            <v>105300</v>
          </cell>
        </row>
        <row r="12708">
          <cell r="A12708" t="str">
            <v>Senior Data Engineer</v>
          </cell>
          <cell r="F12708" t="b">
            <v>0</v>
          </cell>
          <cell r="M12708">
            <v>128500</v>
          </cell>
        </row>
        <row r="12709">
          <cell r="A12709" t="str">
            <v>Data Scientist</v>
          </cell>
          <cell r="F12709" t="b">
            <v>1</v>
          </cell>
        </row>
        <row r="12710">
          <cell r="A12710" t="str">
            <v>Data Scientist</v>
          </cell>
          <cell r="F12710" t="b">
            <v>0</v>
          </cell>
          <cell r="M12710">
            <v>113221</v>
          </cell>
        </row>
        <row r="12711">
          <cell r="A12711" t="str">
            <v>Senior Data Engineer</v>
          </cell>
          <cell r="F12711" t="b">
            <v>0</v>
          </cell>
          <cell r="M12711">
            <v>135000</v>
          </cell>
        </row>
        <row r="12712">
          <cell r="A12712" t="str">
            <v>Data Analyst</v>
          </cell>
          <cell r="F12712" t="b">
            <v>0</v>
          </cell>
        </row>
        <row r="12713">
          <cell r="A12713" t="str">
            <v>Data Analyst</v>
          </cell>
          <cell r="F12713" t="b">
            <v>0</v>
          </cell>
        </row>
        <row r="12714">
          <cell r="A12714" t="str">
            <v>Senior Data Engineer</v>
          </cell>
          <cell r="F12714" t="b">
            <v>0</v>
          </cell>
        </row>
        <row r="12715">
          <cell r="A12715" t="str">
            <v>Machine Learning Engineer</v>
          </cell>
          <cell r="F12715" t="b">
            <v>0</v>
          </cell>
          <cell r="M12715">
            <v>99150</v>
          </cell>
        </row>
        <row r="12716">
          <cell r="A12716" t="str">
            <v>Data Scientist</v>
          </cell>
          <cell r="F12716" t="b">
            <v>0</v>
          </cell>
          <cell r="M12716">
            <v>160000</v>
          </cell>
        </row>
        <row r="12717">
          <cell r="A12717" t="str">
            <v>Data Analyst</v>
          </cell>
          <cell r="F12717" t="b">
            <v>0</v>
          </cell>
          <cell r="M12717">
            <v>90000</v>
          </cell>
        </row>
        <row r="12718">
          <cell r="A12718" t="str">
            <v>Data Scientist</v>
          </cell>
          <cell r="F12718" t="b">
            <v>0</v>
          </cell>
        </row>
        <row r="12719">
          <cell r="A12719" t="str">
            <v>Senior Data Scientist</v>
          </cell>
          <cell r="F12719" t="b">
            <v>0</v>
          </cell>
        </row>
        <row r="12720">
          <cell r="A12720" t="str">
            <v>Data Engineer</v>
          </cell>
          <cell r="F12720" t="b">
            <v>0</v>
          </cell>
        </row>
        <row r="12721">
          <cell r="A12721" t="str">
            <v>Senior Data Analyst</v>
          </cell>
          <cell r="F12721" t="b">
            <v>0</v>
          </cell>
          <cell r="M12721">
            <v>115000</v>
          </cell>
        </row>
        <row r="12722">
          <cell r="A12722" t="str">
            <v>Senior Data Engineer</v>
          </cell>
          <cell r="F12722" t="b">
            <v>1</v>
          </cell>
          <cell r="M12722">
            <v>115000</v>
          </cell>
        </row>
        <row r="12723">
          <cell r="A12723" t="str">
            <v>Data Analyst</v>
          </cell>
          <cell r="F12723" t="b">
            <v>1</v>
          </cell>
          <cell r="M12723">
            <v>75000</v>
          </cell>
        </row>
        <row r="12724">
          <cell r="A12724" t="str">
            <v>Data Analyst</v>
          </cell>
          <cell r="F12724" t="b">
            <v>0</v>
          </cell>
        </row>
        <row r="12725">
          <cell r="A12725" t="str">
            <v>Data Scientist</v>
          </cell>
          <cell r="F12725" t="b">
            <v>0</v>
          </cell>
          <cell r="M12725">
            <v>50400</v>
          </cell>
        </row>
        <row r="12726">
          <cell r="A12726" t="str">
            <v>Data Engineer</v>
          </cell>
          <cell r="F12726" t="b">
            <v>0</v>
          </cell>
          <cell r="M12726">
            <v>126300</v>
          </cell>
        </row>
        <row r="12727">
          <cell r="A12727" t="str">
            <v>Business Analyst</v>
          </cell>
          <cell r="F12727" t="b">
            <v>0</v>
          </cell>
          <cell r="M12727">
            <v>80000</v>
          </cell>
        </row>
        <row r="12728">
          <cell r="A12728" t="str">
            <v>Data Analyst</v>
          </cell>
          <cell r="F12728" t="b">
            <v>1</v>
          </cell>
          <cell r="M12728">
            <v>90000</v>
          </cell>
        </row>
        <row r="12729">
          <cell r="A12729" t="str">
            <v>Data Engineer</v>
          </cell>
          <cell r="F12729" t="b">
            <v>0</v>
          </cell>
          <cell r="M12729">
            <v>102500</v>
          </cell>
        </row>
        <row r="12730">
          <cell r="A12730" t="str">
            <v>Business Analyst</v>
          </cell>
          <cell r="F12730" t="b">
            <v>0</v>
          </cell>
          <cell r="M12730">
            <v>125000</v>
          </cell>
        </row>
        <row r="12731">
          <cell r="A12731" t="str">
            <v>Data Scientist</v>
          </cell>
          <cell r="F12731" t="b">
            <v>0</v>
          </cell>
        </row>
        <row r="12732">
          <cell r="A12732" t="str">
            <v>Data Scientist</v>
          </cell>
          <cell r="F12732" t="b">
            <v>0</v>
          </cell>
          <cell r="M12732">
            <v>150000</v>
          </cell>
        </row>
        <row r="12733">
          <cell r="A12733" t="str">
            <v>Data Engineer</v>
          </cell>
          <cell r="F12733" t="b">
            <v>1</v>
          </cell>
        </row>
        <row r="12734">
          <cell r="A12734" t="str">
            <v>Senior Data Scientist</v>
          </cell>
          <cell r="F12734" t="b">
            <v>0</v>
          </cell>
          <cell r="M12734">
            <v>170500</v>
          </cell>
        </row>
        <row r="12735">
          <cell r="A12735" t="str">
            <v>Data Scientist</v>
          </cell>
          <cell r="F12735" t="b">
            <v>0</v>
          </cell>
        </row>
        <row r="12736">
          <cell r="A12736" t="str">
            <v>Data Scientist</v>
          </cell>
          <cell r="F12736" t="b">
            <v>0</v>
          </cell>
          <cell r="M12736">
            <v>80000</v>
          </cell>
        </row>
        <row r="12737">
          <cell r="A12737" t="str">
            <v>Data Engineer</v>
          </cell>
          <cell r="F12737" t="b">
            <v>0</v>
          </cell>
          <cell r="M12737">
            <v>97444</v>
          </cell>
        </row>
        <row r="12738">
          <cell r="A12738" t="str">
            <v>Data Analyst</v>
          </cell>
          <cell r="F12738" t="b">
            <v>0</v>
          </cell>
          <cell r="M12738">
            <v>68000</v>
          </cell>
        </row>
        <row r="12739">
          <cell r="A12739" t="str">
            <v>Senior Data Analyst</v>
          </cell>
          <cell r="F12739" t="b">
            <v>0</v>
          </cell>
        </row>
        <row r="12740">
          <cell r="A12740" t="str">
            <v>Data Scientist</v>
          </cell>
          <cell r="F12740" t="b">
            <v>0</v>
          </cell>
          <cell r="M12740">
            <v>128000</v>
          </cell>
        </row>
        <row r="12741">
          <cell r="A12741" t="str">
            <v>Data Scientist</v>
          </cell>
          <cell r="F12741" t="b">
            <v>0</v>
          </cell>
          <cell r="M12741">
            <v>100000</v>
          </cell>
        </row>
        <row r="12742">
          <cell r="A12742" t="str">
            <v>Data Scientist</v>
          </cell>
          <cell r="F12742" t="b">
            <v>0</v>
          </cell>
          <cell r="M12742">
            <v>131513</v>
          </cell>
        </row>
        <row r="12743">
          <cell r="A12743" t="str">
            <v>Data Analyst</v>
          </cell>
          <cell r="F12743" t="b">
            <v>0</v>
          </cell>
        </row>
        <row r="12744">
          <cell r="A12744" t="str">
            <v>Data Scientist</v>
          </cell>
          <cell r="F12744" t="b">
            <v>1</v>
          </cell>
          <cell r="M12744">
            <v>129934.078125</v>
          </cell>
        </row>
        <row r="12745">
          <cell r="A12745" t="str">
            <v>Data Engineer</v>
          </cell>
          <cell r="F12745" t="b">
            <v>1</v>
          </cell>
          <cell r="M12745">
            <v>110000</v>
          </cell>
        </row>
        <row r="12746">
          <cell r="A12746" t="str">
            <v>Business Analyst</v>
          </cell>
          <cell r="F12746" t="b">
            <v>0</v>
          </cell>
          <cell r="M12746">
            <v>72500</v>
          </cell>
        </row>
        <row r="12747">
          <cell r="A12747" t="str">
            <v>Data Engineer</v>
          </cell>
          <cell r="F12747" t="b">
            <v>0</v>
          </cell>
          <cell r="M12747">
            <v>96773</v>
          </cell>
        </row>
        <row r="12748">
          <cell r="A12748" t="str">
            <v>Machine Learning Engineer</v>
          </cell>
          <cell r="F12748" t="b">
            <v>0</v>
          </cell>
          <cell r="M12748">
            <v>181500</v>
          </cell>
        </row>
        <row r="12749">
          <cell r="A12749" t="str">
            <v>Senior Data Engineer</v>
          </cell>
          <cell r="F12749" t="b">
            <v>0</v>
          </cell>
          <cell r="M12749">
            <v>122500</v>
          </cell>
        </row>
        <row r="12750">
          <cell r="A12750" t="str">
            <v>Data Scientist</v>
          </cell>
          <cell r="F12750" t="b">
            <v>1</v>
          </cell>
        </row>
        <row r="12751">
          <cell r="A12751" t="str">
            <v>Data Engineer</v>
          </cell>
          <cell r="F12751" t="b">
            <v>0</v>
          </cell>
        </row>
        <row r="12752">
          <cell r="A12752" t="str">
            <v>Data Engineer</v>
          </cell>
          <cell r="F12752" t="b">
            <v>0</v>
          </cell>
        </row>
        <row r="12753">
          <cell r="A12753" t="str">
            <v>Data Scientist</v>
          </cell>
          <cell r="F12753" t="b">
            <v>1</v>
          </cell>
        </row>
        <row r="12754">
          <cell r="A12754" t="str">
            <v>Data Analyst</v>
          </cell>
          <cell r="F12754" t="b">
            <v>1</v>
          </cell>
        </row>
        <row r="12755">
          <cell r="A12755" t="str">
            <v>Software Engineer</v>
          </cell>
          <cell r="F12755" t="b">
            <v>0</v>
          </cell>
          <cell r="M12755">
            <v>175000</v>
          </cell>
        </row>
        <row r="12756">
          <cell r="A12756" t="str">
            <v>Data Engineer</v>
          </cell>
          <cell r="F12756" t="b">
            <v>0</v>
          </cell>
          <cell r="M12756">
            <v>125000</v>
          </cell>
        </row>
        <row r="12757">
          <cell r="A12757" t="str">
            <v>Senior Data Engineer</v>
          </cell>
          <cell r="F12757" t="b">
            <v>0</v>
          </cell>
          <cell r="M12757">
            <v>300000</v>
          </cell>
        </row>
        <row r="12758">
          <cell r="A12758" t="str">
            <v>Data Engineer</v>
          </cell>
          <cell r="F12758" t="b">
            <v>1</v>
          </cell>
          <cell r="M12758">
            <v>50000</v>
          </cell>
        </row>
        <row r="12759">
          <cell r="A12759" t="str">
            <v>Senior Data Scientist</v>
          </cell>
          <cell r="F12759" t="b">
            <v>0</v>
          </cell>
          <cell r="M12759">
            <v>132368</v>
          </cell>
        </row>
        <row r="12760">
          <cell r="A12760" t="str">
            <v>Data Analyst</v>
          </cell>
          <cell r="F12760" t="b">
            <v>0</v>
          </cell>
          <cell r="M12760">
            <v>100500</v>
          </cell>
        </row>
        <row r="12761">
          <cell r="A12761" t="str">
            <v>Data Scientist</v>
          </cell>
          <cell r="F12761" t="b">
            <v>0</v>
          </cell>
          <cell r="M12761">
            <v>82500</v>
          </cell>
        </row>
        <row r="12762">
          <cell r="A12762" t="str">
            <v>Data Scientist</v>
          </cell>
          <cell r="F12762" t="b">
            <v>0</v>
          </cell>
        </row>
        <row r="12763">
          <cell r="A12763" t="str">
            <v>Data Analyst</v>
          </cell>
          <cell r="F12763" t="b">
            <v>0</v>
          </cell>
        </row>
        <row r="12764">
          <cell r="A12764" t="str">
            <v>Data Scientist</v>
          </cell>
          <cell r="F12764" t="b">
            <v>0</v>
          </cell>
          <cell r="M12764">
            <v>121162.5</v>
          </cell>
        </row>
        <row r="12765">
          <cell r="A12765" t="str">
            <v>Data Engineer</v>
          </cell>
          <cell r="F12765" t="b">
            <v>0</v>
          </cell>
        </row>
        <row r="12766">
          <cell r="A12766" t="str">
            <v>Senior Data Analyst</v>
          </cell>
          <cell r="F12766" t="b">
            <v>0</v>
          </cell>
          <cell r="M12766">
            <v>98000</v>
          </cell>
        </row>
        <row r="12767">
          <cell r="A12767" t="str">
            <v>Data Engineer</v>
          </cell>
          <cell r="F12767" t="b">
            <v>0</v>
          </cell>
          <cell r="M12767">
            <v>131580</v>
          </cell>
        </row>
        <row r="12768">
          <cell r="A12768" t="str">
            <v>Data Analyst</v>
          </cell>
          <cell r="F12768" t="b">
            <v>0</v>
          </cell>
          <cell r="M12768">
            <v>39531</v>
          </cell>
        </row>
        <row r="12769">
          <cell r="A12769" t="str">
            <v>Data Engineer</v>
          </cell>
          <cell r="F12769" t="b">
            <v>0</v>
          </cell>
        </row>
        <row r="12770">
          <cell r="A12770" t="str">
            <v>Data Scientist</v>
          </cell>
          <cell r="F12770" t="b">
            <v>0</v>
          </cell>
          <cell r="M12770">
            <v>128909.125</v>
          </cell>
        </row>
        <row r="12771">
          <cell r="A12771" t="str">
            <v>Data Engineer</v>
          </cell>
          <cell r="F12771" t="b">
            <v>0</v>
          </cell>
          <cell r="M12771">
            <v>147500</v>
          </cell>
        </row>
        <row r="12772">
          <cell r="A12772" t="str">
            <v>Data Scientist</v>
          </cell>
          <cell r="F12772" t="b">
            <v>0</v>
          </cell>
        </row>
        <row r="12773">
          <cell r="A12773" t="str">
            <v>Senior Data Scientist</v>
          </cell>
          <cell r="F12773" t="b">
            <v>0</v>
          </cell>
          <cell r="M12773">
            <v>350000</v>
          </cell>
        </row>
        <row r="12774">
          <cell r="A12774" t="str">
            <v>Data Analyst</v>
          </cell>
          <cell r="F12774" t="b">
            <v>0</v>
          </cell>
          <cell r="M12774">
            <v>75067.5</v>
          </cell>
        </row>
        <row r="12775">
          <cell r="A12775" t="str">
            <v>Data Analyst</v>
          </cell>
          <cell r="F12775" t="b">
            <v>1</v>
          </cell>
          <cell r="M12775">
            <v>95000</v>
          </cell>
        </row>
        <row r="12776">
          <cell r="A12776" t="str">
            <v>Data Scientist</v>
          </cell>
          <cell r="F12776" t="b">
            <v>0</v>
          </cell>
          <cell r="M12776">
            <v>95000</v>
          </cell>
        </row>
        <row r="12777">
          <cell r="A12777" t="str">
            <v>Data Analyst</v>
          </cell>
          <cell r="F12777" t="b">
            <v>0</v>
          </cell>
          <cell r="M12777">
            <v>80000</v>
          </cell>
        </row>
        <row r="12778">
          <cell r="A12778" t="str">
            <v>Machine Learning Engineer</v>
          </cell>
          <cell r="F12778" t="b">
            <v>0</v>
          </cell>
          <cell r="M12778">
            <v>89100</v>
          </cell>
        </row>
        <row r="12779">
          <cell r="A12779" t="str">
            <v>Data Analyst</v>
          </cell>
          <cell r="F12779" t="b">
            <v>0</v>
          </cell>
        </row>
        <row r="12780">
          <cell r="A12780" t="str">
            <v>Data Analyst</v>
          </cell>
          <cell r="F12780" t="b">
            <v>0</v>
          </cell>
        </row>
        <row r="12781">
          <cell r="A12781" t="str">
            <v>Data Scientist</v>
          </cell>
          <cell r="F12781" t="b">
            <v>1</v>
          </cell>
          <cell r="M12781">
            <v>122500</v>
          </cell>
        </row>
        <row r="12782">
          <cell r="A12782" t="str">
            <v>Data Scientist</v>
          </cell>
          <cell r="F12782" t="b">
            <v>0</v>
          </cell>
        </row>
        <row r="12783">
          <cell r="A12783" t="str">
            <v>Data Scientist</v>
          </cell>
          <cell r="F12783" t="b">
            <v>0</v>
          </cell>
          <cell r="M12783">
            <v>145000</v>
          </cell>
        </row>
        <row r="12784">
          <cell r="A12784" t="str">
            <v>Data Engineer</v>
          </cell>
          <cell r="F12784" t="b">
            <v>0</v>
          </cell>
          <cell r="M12784">
            <v>79200</v>
          </cell>
        </row>
        <row r="12785">
          <cell r="A12785" t="str">
            <v>Senior Data Analyst</v>
          </cell>
          <cell r="F12785" t="b">
            <v>0</v>
          </cell>
          <cell r="M12785">
            <v>90000</v>
          </cell>
        </row>
        <row r="12786">
          <cell r="A12786" t="str">
            <v>Data Analyst</v>
          </cell>
          <cell r="F12786" t="b">
            <v>0</v>
          </cell>
        </row>
        <row r="12787">
          <cell r="A12787" t="str">
            <v>Data Scientist</v>
          </cell>
          <cell r="F12787" t="b">
            <v>1</v>
          </cell>
        </row>
        <row r="12788">
          <cell r="A12788" t="str">
            <v>Senior Data Engineer</v>
          </cell>
          <cell r="F12788" t="b">
            <v>0</v>
          </cell>
          <cell r="M12788">
            <v>147500</v>
          </cell>
        </row>
        <row r="12789">
          <cell r="A12789" t="str">
            <v>Senior Data Engineer</v>
          </cell>
          <cell r="F12789" t="b">
            <v>0</v>
          </cell>
          <cell r="M12789">
            <v>155500</v>
          </cell>
        </row>
        <row r="12790">
          <cell r="A12790" t="str">
            <v>Data Analyst</v>
          </cell>
          <cell r="F12790" t="b">
            <v>0</v>
          </cell>
        </row>
        <row r="12791">
          <cell r="A12791" t="str">
            <v>Data Scientist</v>
          </cell>
          <cell r="F12791" t="b">
            <v>0</v>
          </cell>
          <cell r="M12791">
            <v>115000</v>
          </cell>
        </row>
        <row r="12792">
          <cell r="A12792" t="str">
            <v>Data Engineer</v>
          </cell>
          <cell r="F12792" t="b">
            <v>0</v>
          </cell>
          <cell r="M12792">
            <v>100000</v>
          </cell>
        </row>
        <row r="12793">
          <cell r="A12793" t="str">
            <v>Data Scientist</v>
          </cell>
          <cell r="F12793" t="b">
            <v>1</v>
          </cell>
        </row>
        <row r="12794">
          <cell r="A12794" t="str">
            <v>Business Analyst</v>
          </cell>
          <cell r="F12794" t="b">
            <v>0</v>
          </cell>
        </row>
        <row r="12795">
          <cell r="A12795" t="str">
            <v>Data Engineer</v>
          </cell>
          <cell r="F12795" t="b">
            <v>0</v>
          </cell>
          <cell r="M12795">
            <v>120000</v>
          </cell>
        </row>
        <row r="12796">
          <cell r="A12796" t="str">
            <v>Data Engineer</v>
          </cell>
          <cell r="F12796" t="b">
            <v>0</v>
          </cell>
          <cell r="M12796">
            <v>136125</v>
          </cell>
        </row>
        <row r="12797">
          <cell r="A12797" t="str">
            <v>Senior Data Analyst</v>
          </cell>
          <cell r="F12797" t="b">
            <v>0</v>
          </cell>
          <cell r="M12797">
            <v>94473.5</v>
          </cell>
        </row>
        <row r="12798">
          <cell r="A12798" t="str">
            <v>Data Scientist</v>
          </cell>
          <cell r="F12798" t="b">
            <v>0</v>
          </cell>
        </row>
        <row r="12799">
          <cell r="A12799" t="str">
            <v>Data Analyst</v>
          </cell>
          <cell r="F12799" t="b">
            <v>0</v>
          </cell>
        </row>
        <row r="12800">
          <cell r="A12800" t="str">
            <v>Data Scientist</v>
          </cell>
          <cell r="F12800" t="b">
            <v>0</v>
          </cell>
        </row>
        <row r="12801">
          <cell r="A12801" t="str">
            <v>Data Analyst</v>
          </cell>
          <cell r="F12801" t="b">
            <v>0</v>
          </cell>
          <cell r="M12801">
            <v>87500</v>
          </cell>
        </row>
        <row r="12802">
          <cell r="A12802" t="str">
            <v>Senior Data Engineer</v>
          </cell>
          <cell r="F12802" t="b">
            <v>0</v>
          </cell>
          <cell r="M12802">
            <v>172000</v>
          </cell>
        </row>
        <row r="12803">
          <cell r="A12803" t="str">
            <v>Data Engineer</v>
          </cell>
          <cell r="F12803" t="b">
            <v>0</v>
          </cell>
          <cell r="M12803">
            <v>90000</v>
          </cell>
        </row>
        <row r="12804">
          <cell r="A12804" t="str">
            <v>Data Analyst</v>
          </cell>
          <cell r="F12804" t="b">
            <v>0</v>
          </cell>
        </row>
        <row r="12805">
          <cell r="A12805" t="str">
            <v>Data Analyst</v>
          </cell>
          <cell r="F12805" t="b">
            <v>1</v>
          </cell>
        </row>
        <row r="12806">
          <cell r="A12806" t="str">
            <v>Senior Data Engineer</v>
          </cell>
          <cell r="F12806" t="b">
            <v>1</v>
          </cell>
        </row>
        <row r="12807">
          <cell r="A12807" t="str">
            <v>Data Scientist</v>
          </cell>
          <cell r="F12807" t="b">
            <v>0</v>
          </cell>
          <cell r="M12807">
            <v>175000</v>
          </cell>
        </row>
        <row r="12808">
          <cell r="A12808" t="str">
            <v>Data Engineer</v>
          </cell>
          <cell r="F12808" t="b">
            <v>1</v>
          </cell>
        </row>
        <row r="12809">
          <cell r="A12809" t="str">
            <v>Data Analyst</v>
          </cell>
          <cell r="F12809" t="b">
            <v>0</v>
          </cell>
        </row>
        <row r="12810">
          <cell r="A12810" t="str">
            <v>Data Analyst</v>
          </cell>
          <cell r="F12810" t="b">
            <v>0</v>
          </cell>
        </row>
        <row r="12811">
          <cell r="A12811" t="str">
            <v>Data Scientist</v>
          </cell>
          <cell r="F12811" t="b">
            <v>0</v>
          </cell>
          <cell r="M12811">
            <v>216500</v>
          </cell>
        </row>
        <row r="12812">
          <cell r="A12812" t="str">
            <v>Senior Data Scientist</v>
          </cell>
          <cell r="F12812" t="b">
            <v>0</v>
          </cell>
          <cell r="M12812">
            <v>182500</v>
          </cell>
        </row>
        <row r="12813">
          <cell r="A12813" t="str">
            <v>Data Engineer</v>
          </cell>
          <cell r="F12813" t="b">
            <v>1</v>
          </cell>
          <cell r="M12813">
            <v>172475.5</v>
          </cell>
        </row>
        <row r="12814">
          <cell r="A12814" t="str">
            <v>Data Engineer</v>
          </cell>
          <cell r="F12814" t="b">
            <v>0</v>
          </cell>
          <cell r="M12814">
            <v>117500</v>
          </cell>
        </row>
        <row r="12815">
          <cell r="A12815" t="str">
            <v>Data Scientist</v>
          </cell>
          <cell r="F12815" t="b">
            <v>1</v>
          </cell>
          <cell r="M12815">
            <v>73750</v>
          </cell>
        </row>
        <row r="12816">
          <cell r="A12816" t="str">
            <v>Data Scientist</v>
          </cell>
          <cell r="F12816" t="b">
            <v>0</v>
          </cell>
          <cell r="M12816">
            <v>165000</v>
          </cell>
        </row>
        <row r="12817">
          <cell r="A12817" t="str">
            <v>Senior Data Engineer</v>
          </cell>
          <cell r="F12817" t="b">
            <v>0</v>
          </cell>
          <cell r="M12817">
            <v>135000</v>
          </cell>
        </row>
        <row r="12818">
          <cell r="A12818" t="str">
            <v>Data Analyst</v>
          </cell>
          <cell r="F12818" t="b">
            <v>0</v>
          </cell>
          <cell r="M12818">
            <v>75000</v>
          </cell>
        </row>
        <row r="12819">
          <cell r="A12819" t="str">
            <v>Senior Data Scientist</v>
          </cell>
          <cell r="F12819" t="b">
            <v>0</v>
          </cell>
          <cell r="M12819">
            <v>157500</v>
          </cell>
        </row>
        <row r="12820">
          <cell r="A12820" t="str">
            <v>Software Engineer</v>
          </cell>
          <cell r="F12820" t="b">
            <v>0</v>
          </cell>
          <cell r="M12820">
            <v>155000</v>
          </cell>
        </row>
        <row r="12821">
          <cell r="A12821" t="str">
            <v>Data Engineer</v>
          </cell>
          <cell r="F12821" t="b">
            <v>0</v>
          </cell>
        </row>
        <row r="12822">
          <cell r="A12822" t="str">
            <v>Data Analyst</v>
          </cell>
          <cell r="F12822" t="b">
            <v>0</v>
          </cell>
          <cell r="M12822">
            <v>72500</v>
          </cell>
        </row>
        <row r="12823">
          <cell r="A12823" t="str">
            <v>Data Analyst</v>
          </cell>
          <cell r="F12823" t="b">
            <v>0</v>
          </cell>
        </row>
        <row r="12824">
          <cell r="A12824" t="str">
            <v>Data Analyst</v>
          </cell>
          <cell r="F12824" t="b">
            <v>0</v>
          </cell>
          <cell r="M12824">
            <v>100000</v>
          </cell>
        </row>
        <row r="12825">
          <cell r="A12825" t="str">
            <v>Senior Data Engineer</v>
          </cell>
          <cell r="F12825" t="b">
            <v>0</v>
          </cell>
          <cell r="M12825">
            <v>160000</v>
          </cell>
        </row>
        <row r="12826">
          <cell r="A12826" t="str">
            <v>Data Engineer</v>
          </cell>
          <cell r="F12826" t="b">
            <v>1</v>
          </cell>
        </row>
        <row r="12827">
          <cell r="A12827" t="str">
            <v>Senior Data Scientist</v>
          </cell>
          <cell r="F12827" t="b">
            <v>0</v>
          </cell>
          <cell r="M12827">
            <v>180000</v>
          </cell>
        </row>
        <row r="12828">
          <cell r="A12828" t="str">
            <v>Senior Data Engineer</v>
          </cell>
          <cell r="F12828" t="b">
            <v>1</v>
          </cell>
        </row>
        <row r="12829">
          <cell r="A12829" t="str">
            <v>Data Analyst</v>
          </cell>
          <cell r="F12829" t="b">
            <v>0</v>
          </cell>
        </row>
        <row r="12830">
          <cell r="A12830" t="str">
            <v>Business Analyst</v>
          </cell>
          <cell r="F12830" t="b">
            <v>0</v>
          </cell>
          <cell r="M12830">
            <v>85240</v>
          </cell>
        </row>
        <row r="12831">
          <cell r="A12831" t="str">
            <v>Data Analyst</v>
          </cell>
          <cell r="F12831" t="b">
            <v>1</v>
          </cell>
          <cell r="M12831">
            <v>152221.5</v>
          </cell>
        </row>
        <row r="12832">
          <cell r="A12832" t="str">
            <v>Data Scientist</v>
          </cell>
          <cell r="F12832" t="b">
            <v>0</v>
          </cell>
        </row>
        <row r="12833">
          <cell r="A12833" t="str">
            <v>Data Engineer</v>
          </cell>
          <cell r="F12833" t="b">
            <v>0</v>
          </cell>
        </row>
        <row r="12834">
          <cell r="A12834" t="str">
            <v>Data Engineer</v>
          </cell>
          <cell r="F12834" t="b">
            <v>1</v>
          </cell>
          <cell r="M12834">
            <v>56500</v>
          </cell>
        </row>
        <row r="12835">
          <cell r="A12835" t="str">
            <v>Data Analyst</v>
          </cell>
          <cell r="F12835" t="b">
            <v>0</v>
          </cell>
        </row>
        <row r="12836">
          <cell r="A12836" t="str">
            <v>Data Engineer</v>
          </cell>
          <cell r="F12836" t="b">
            <v>0</v>
          </cell>
          <cell r="M12836">
            <v>133850.5</v>
          </cell>
        </row>
        <row r="12837">
          <cell r="A12837" t="str">
            <v>Data Scientist</v>
          </cell>
          <cell r="F12837" t="b">
            <v>0</v>
          </cell>
          <cell r="M12837">
            <v>158857.5</v>
          </cell>
        </row>
        <row r="12838">
          <cell r="A12838" t="str">
            <v>Software Engineer</v>
          </cell>
          <cell r="F12838" t="b">
            <v>0</v>
          </cell>
          <cell r="M12838">
            <v>70000</v>
          </cell>
        </row>
        <row r="12839">
          <cell r="A12839" t="str">
            <v>Data Engineer</v>
          </cell>
          <cell r="F12839" t="b">
            <v>0</v>
          </cell>
          <cell r="M12839">
            <v>195000</v>
          </cell>
        </row>
        <row r="12840">
          <cell r="A12840" t="str">
            <v>Data Scientist</v>
          </cell>
          <cell r="F12840" t="b">
            <v>0</v>
          </cell>
          <cell r="M12840">
            <v>90000</v>
          </cell>
        </row>
        <row r="12841">
          <cell r="A12841" t="str">
            <v>Senior Data Analyst</v>
          </cell>
          <cell r="F12841" t="b">
            <v>1</v>
          </cell>
          <cell r="M12841">
            <v>115000</v>
          </cell>
        </row>
        <row r="12842">
          <cell r="A12842" t="str">
            <v>Data Scientist</v>
          </cell>
          <cell r="F12842" t="b">
            <v>0</v>
          </cell>
          <cell r="M12842">
            <v>96103</v>
          </cell>
        </row>
        <row r="12843">
          <cell r="A12843" t="str">
            <v>Data Scientist</v>
          </cell>
          <cell r="F12843" t="b">
            <v>0</v>
          </cell>
        </row>
        <row r="12844">
          <cell r="A12844" t="str">
            <v>Data Engineer</v>
          </cell>
          <cell r="F12844" t="b">
            <v>0</v>
          </cell>
        </row>
        <row r="12845">
          <cell r="A12845" t="str">
            <v>Data Engineer</v>
          </cell>
          <cell r="F12845" t="b">
            <v>0</v>
          </cell>
        </row>
        <row r="12846">
          <cell r="A12846" t="str">
            <v>Senior Data Scientist</v>
          </cell>
          <cell r="F12846" t="b">
            <v>1</v>
          </cell>
        </row>
        <row r="12847">
          <cell r="A12847" t="str">
            <v>Data Scientist</v>
          </cell>
          <cell r="F12847" t="b">
            <v>1</v>
          </cell>
        </row>
        <row r="12848">
          <cell r="A12848" t="str">
            <v>Business Analyst</v>
          </cell>
          <cell r="F12848" t="b">
            <v>0</v>
          </cell>
          <cell r="M12848">
            <v>86400</v>
          </cell>
        </row>
        <row r="12849">
          <cell r="A12849" t="str">
            <v>Senior Data Scientist</v>
          </cell>
          <cell r="F12849" t="b">
            <v>0</v>
          </cell>
        </row>
        <row r="12850">
          <cell r="A12850" t="str">
            <v>Cloud Engineer</v>
          </cell>
          <cell r="F12850" t="b">
            <v>0</v>
          </cell>
          <cell r="M12850">
            <v>58000.5</v>
          </cell>
        </row>
        <row r="12851">
          <cell r="A12851" t="str">
            <v>Data Analyst</v>
          </cell>
          <cell r="F12851" t="b">
            <v>0</v>
          </cell>
          <cell r="M12851">
            <v>100000</v>
          </cell>
        </row>
        <row r="12852">
          <cell r="A12852" t="str">
            <v>Data Analyst</v>
          </cell>
          <cell r="F12852" t="b">
            <v>0</v>
          </cell>
          <cell r="M12852">
            <v>70000</v>
          </cell>
        </row>
        <row r="12853">
          <cell r="A12853" t="str">
            <v>Senior Data Scientist</v>
          </cell>
          <cell r="F12853" t="b">
            <v>0</v>
          </cell>
          <cell r="M12853">
            <v>125000</v>
          </cell>
        </row>
        <row r="12854">
          <cell r="A12854" t="str">
            <v>Data Analyst</v>
          </cell>
          <cell r="F12854" t="b">
            <v>0</v>
          </cell>
        </row>
        <row r="12855">
          <cell r="A12855" t="str">
            <v>Data Engineer</v>
          </cell>
          <cell r="F12855" t="b">
            <v>0</v>
          </cell>
          <cell r="M12855">
            <v>96773</v>
          </cell>
        </row>
        <row r="12856">
          <cell r="A12856" t="str">
            <v>Data Engineer</v>
          </cell>
          <cell r="F12856" t="b">
            <v>1</v>
          </cell>
          <cell r="M12856">
            <v>115000</v>
          </cell>
        </row>
        <row r="12857">
          <cell r="A12857" t="str">
            <v>Business Analyst</v>
          </cell>
          <cell r="F12857" t="b">
            <v>0</v>
          </cell>
          <cell r="M12857">
            <v>64800</v>
          </cell>
        </row>
        <row r="12858">
          <cell r="A12858" t="str">
            <v>Data Engineer</v>
          </cell>
          <cell r="F12858" t="b">
            <v>0</v>
          </cell>
        </row>
        <row r="12859">
          <cell r="A12859" t="str">
            <v>Senior Data Engineer</v>
          </cell>
          <cell r="F12859" t="b">
            <v>0</v>
          </cell>
          <cell r="M12859">
            <v>150000</v>
          </cell>
        </row>
        <row r="12860">
          <cell r="A12860" t="str">
            <v>Senior Data Scientist</v>
          </cell>
          <cell r="F12860" t="b">
            <v>0</v>
          </cell>
          <cell r="M12860">
            <v>125000</v>
          </cell>
        </row>
        <row r="12861">
          <cell r="A12861" t="str">
            <v>Data Scientist</v>
          </cell>
          <cell r="F12861" t="b">
            <v>0</v>
          </cell>
        </row>
        <row r="12862">
          <cell r="A12862" t="str">
            <v>Data Scientist</v>
          </cell>
          <cell r="F12862" t="b">
            <v>0</v>
          </cell>
          <cell r="M12862">
            <v>215049</v>
          </cell>
        </row>
        <row r="12863">
          <cell r="A12863" t="str">
            <v>Data Engineer</v>
          </cell>
          <cell r="F12863" t="b">
            <v>0</v>
          </cell>
          <cell r="M12863">
            <v>110000</v>
          </cell>
        </row>
        <row r="12864">
          <cell r="A12864" t="str">
            <v>Data Engineer</v>
          </cell>
          <cell r="F12864" t="b">
            <v>1</v>
          </cell>
          <cell r="M12864">
            <v>325000</v>
          </cell>
        </row>
        <row r="12865">
          <cell r="A12865" t="str">
            <v>Senior Data Scientist</v>
          </cell>
          <cell r="F12865" t="b">
            <v>0</v>
          </cell>
          <cell r="M12865">
            <v>159264</v>
          </cell>
        </row>
        <row r="12866">
          <cell r="A12866" t="str">
            <v>Data Engineer</v>
          </cell>
          <cell r="F12866" t="b">
            <v>0</v>
          </cell>
          <cell r="M12866">
            <v>134000</v>
          </cell>
        </row>
        <row r="12867">
          <cell r="A12867" t="str">
            <v>Data Analyst</v>
          </cell>
          <cell r="F12867" t="b">
            <v>0</v>
          </cell>
        </row>
        <row r="12868">
          <cell r="A12868" t="str">
            <v>Data Scientist</v>
          </cell>
          <cell r="F12868" t="b">
            <v>1</v>
          </cell>
        </row>
        <row r="12869">
          <cell r="A12869" t="str">
            <v>Senior Data Analyst</v>
          </cell>
          <cell r="F12869" t="b">
            <v>0</v>
          </cell>
          <cell r="M12869">
            <v>111175</v>
          </cell>
        </row>
        <row r="12870">
          <cell r="A12870" t="str">
            <v>Senior Data Analyst</v>
          </cell>
          <cell r="F12870" t="b">
            <v>0</v>
          </cell>
        </row>
        <row r="12871">
          <cell r="A12871" t="str">
            <v>Data Scientist</v>
          </cell>
          <cell r="F12871" t="b">
            <v>1</v>
          </cell>
        </row>
        <row r="12872">
          <cell r="A12872" t="str">
            <v>Data Engineer</v>
          </cell>
          <cell r="F12872" t="b">
            <v>0</v>
          </cell>
          <cell r="M12872">
            <v>96773</v>
          </cell>
        </row>
        <row r="12873">
          <cell r="A12873" t="str">
            <v>Senior Data Engineer</v>
          </cell>
          <cell r="F12873" t="b">
            <v>0</v>
          </cell>
        </row>
        <row r="12874">
          <cell r="A12874" t="str">
            <v>Data Analyst</v>
          </cell>
          <cell r="F12874" t="b">
            <v>0</v>
          </cell>
          <cell r="M12874">
            <v>102500</v>
          </cell>
        </row>
        <row r="12875">
          <cell r="A12875" t="str">
            <v>Data Scientist</v>
          </cell>
          <cell r="F12875" t="b">
            <v>0</v>
          </cell>
          <cell r="M12875">
            <v>140000</v>
          </cell>
        </row>
        <row r="12876">
          <cell r="A12876" t="str">
            <v>Data Analyst</v>
          </cell>
          <cell r="F12876" t="b">
            <v>0</v>
          </cell>
        </row>
        <row r="12877">
          <cell r="A12877" t="str">
            <v>Data Engineer</v>
          </cell>
          <cell r="F12877" t="b">
            <v>0</v>
          </cell>
        </row>
        <row r="12878">
          <cell r="A12878" t="str">
            <v>Data Engineer</v>
          </cell>
          <cell r="F12878" t="b">
            <v>0</v>
          </cell>
          <cell r="M12878">
            <v>96773</v>
          </cell>
        </row>
        <row r="12879">
          <cell r="A12879" t="str">
            <v>Data Analyst</v>
          </cell>
          <cell r="F12879" t="b">
            <v>0</v>
          </cell>
          <cell r="M12879">
            <v>90000</v>
          </cell>
        </row>
        <row r="12880">
          <cell r="A12880" t="str">
            <v>Senior Data Scientist</v>
          </cell>
          <cell r="F12880" t="b">
            <v>0</v>
          </cell>
          <cell r="M12880">
            <v>160000</v>
          </cell>
        </row>
        <row r="12881">
          <cell r="A12881" t="str">
            <v>Data Scientist</v>
          </cell>
          <cell r="F12881" t="b">
            <v>0</v>
          </cell>
          <cell r="M12881">
            <v>125000</v>
          </cell>
        </row>
        <row r="12882">
          <cell r="A12882" t="str">
            <v>Data Analyst</v>
          </cell>
          <cell r="F12882" t="b">
            <v>0</v>
          </cell>
          <cell r="M12882">
            <v>179000</v>
          </cell>
        </row>
        <row r="12883">
          <cell r="A12883" t="str">
            <v>Senior Data Scientist</v>
          </cell>
          <cell r="F12883" t="b">
            <v>0</v>
          </cell>
          <cell r="M12883">
            <v>115000</v>
          </cell>
        </row>
        <row r="12884">
          <cell r="A12884" t="str">
            <v>Senior Data Scientist</v>
          </cell>
          <cell r="F12884" t="b">
            <v>0</v>
          </cell>
          <cell r="M12884">
            <v>327330</v>
          </cell>
        </row>
        <row r="12885">
          <cell r="A12885" t="str">
            <v>Data Scientist</v>
          </cell>
          <cell r="F12885" t="b">
            <v>0</v>
          </cell>
        </row>
        <row r="12886">
          <cell r="A12886" t="str">
            <v>Data Engineer</v>
          </cell>
          <cell r="F12886" t="b">
            <v>0</v>
          </cell>
        </row>
        <row r="12887">
          <cell r="A12887" t="str">
            <v>Data Scientist</v>
          </cell>
          <cell r="F12887" t="b">
            <v>0</v>
          </cell>
          <cell r="M12887">
            <v>140000</v>
          </cell>
        </row>
        <row r="12888">
          <cell r="A12888" t="str">
            <v>Data Analyst</v>
          </cell>
          <cell r="F12888" t="b">
            <v>0</v>
          </cell>
          <cell r="M12888">
            <v>72000</v>
          </cell>
        </row>
        <row r="12889">
          <cell r="A12889" t="str">
            <v>Data Scientist</v>
          </cell>
          <cell r="F12889" t="b">
            <v>1</v>
          </cell>
          <cell r="M12889">
            <v>116000</v>
          </cell>
        </row>
        <row r="12890">
          <cell r="A12890" t="str">
            <v>Data Scientist</v>
          </cell>
          <cell r="F12890" t="b">
            <v>0</v>
          </cell>
          <cell r="M12890">
            <v>216000</v>
          </cell>
        </row>
        <row r="12891">
          <cell r="A12891" t="str">
            <v>Senior Data Analyst</v>
          </cell>
          <cell r="F12891" t="b">
            <v>0</v>
          </cell>
          <cell r="M12891">
            <v>92500</v>
          </cell>
        </row>
        <row r="12892">
          <cell r="A12892" t="str">
            <v>Data Scientist</v>
          </cell>
          <cell r="F12892" t="b">
            <v>0</v>
          </cell>
        </row>
        <row r="12893">
          <cell r="A12893" t="str">
            <v>Data Scientist</v>
          </cell>
          <cell r="F12893" t="b">
            <v>0</v>
          </cell>
          <cell r="M12893">
            <v>104893.5</v>
          </cell>
        </row>
        <row r="12894">
          <cell r="A12894" t="str">
            <v>Data Engineer</v>
          </cell>
          <cell r="F12894" t="b">
            <v>0</v>
          </cell>
          <cell r="M12894">
            <v>154000</v>
          </cell>
        </row>
        <row r="12895">
          <cell r="A12895" t="str">
            <v>Senior Data Analyst</v>
          </cell>
          <cell r="F12895" t="b">
            <v>0</v>
          </cell>
        </row>
        <row r="12896">
          <cell r="A12896" t="str">
            <v>Data Analyst</v>
          </cell>
          <cell r="F12896" t="b">
            <v>0</v>
          </cell>
          <cell r="M12896">
            <v>45000</v>
          </cell>
        </row>
        <row r="12897">
          <cell r="A12897" t="str">
            <v>Data Engineer</v>
          </cell>
          <cell r="F12897" t="b">
            <v>0</v>
          </cell>
        </row>
        <row r="12898">
          <cell r="A12898" t="str">
            <v>Data Engineer</v>
          </cell>
          <cell r="F12898" t="b">
            <v>1</v>
          </cell>
          <cell r="M12898">
            <v>180000</v>
          </cell>
        </row>
        <row r="12899">
          <cell r="A12899" t="str">
            <v>Data Engineer</v>
          </cell>
          <cell r="F12899" t="b">
            <v>0</v>
          </cell>
        </row>
        <row r="12900">
          <cell r="A12900" t="str">
            <v>Data Analyst</v>
          </cell>
          <cell r="F12900" t="b">
            <v>0</v>
          </cell>
          <cell r="M12900">
            <v>56700</v>
          </cell>
        </row>
        <row r="12901">
          <cell r="A12901" t="str">
            <v>Data Scientist</v>
          </cell>
          <cell r="F12901" t="b">
            <v>0</v>
          </cell>
          <cell r="M12901">
            <v>157500</v>
          </cell>
        </row>
        <row r="12902">
          <cell r="A12902" t="str">
            <v>Data Analyst</v>
          </cell>
          <cell r="F12902" t="b">
            <v>0</v>
          </cell>
        </row>
        <row r="12903">
          <cell r="A12903" t="str">
            <v>Data Scientist</v>
          </cell>
          <cell r="F12903" t="b">
            <v>0</v>
          </cell>
          <cell r="M12903">
            <v>206500</v>
          </cell>
        </row>
        <row r="12904">
          <cell r="A12904" t="str">
            <v>Data Engineer</v>
          </cell>
          <cell r="F12904" t="b">
            <v>0</v>
          </cell>
          <cell r="M12904">
            <v>150000</v>
          </cell>
        </row>
        <row r="12905">
          <cell r="A12905" t="str">
            <v>Senior Data Scientist</v>
          </cell>
          <cell r="F12905" t="b">
            <v>0</v>
          </cell>
          <cell r="M12905">
            <v>72900</v>
          </cell>
        </row>
        <row r="12906">
          <cell r="A12906" t="str">
            <v>Data Scientist</v>
          </cell>
          <cell r="F12906" t="b">
            <v>0</v>
          </cell>
          <cell r="M12906">
            <v>227500</v>
          </cell>
        </row>
        <row r="12907">
          <cell r="A12907" t="str">
            <v>Senior Data Analyst</v>
          </cell>
          <cell r="F12907" t="b">
            <v>1</v>
          </cell>
        </row>
        <row r="12908">
          <cell r="A12908" t="str">
            <v>Data Analyst</v>
          </cell>
          <cell r="F12908" t="b">
            <v>0</v>
          </cell>
          <cell r="M12908">
            <v>111175</v>
          </cell>
        </row>
        <row r="12909">
          <cell r="A12909" t="str">
            <v>Senior Data Analyst</v>
          </cell>
          <cell r="F12909" t="b">
            <v>1</v>
          </cell>
        </row>
        <row r="12910">
          <cell r="A12910" t="str">
            <v>Senior Data Engineer</v>
          </cell>
          <cell r="F12910" t="b">
            <v>0</v>
          </cell>
          <cell r="M12910">
            <v>175000</v>
          </cell>
        </row>
        <row r="12911">
          <cell r="A12911" t="str">
            <v>Data Scientist</v>
          </cell>
          <cell r="F12911" t="b">
            <v>0</v>
          </cell>
        </row>
        <row r="12912">
          <cell r="A12912" t="str">
            <v>Data Analyst</v>
          </cell>
          <cell r="F12912" t="b">
            <v>1</v>
          </cell>
        </row>
        <row r="12913">
          <cell r="A12913" t="str">
            <v>Data Scientist</v>
          </cell>
          <cell r="F12913" t="b">
            <v>0</v>
          </cell>
          <cell r="M12913">
            <v>137500</v>
          </cell>
        </row>
        <row r="12914">
          <cell r="A12914" t="str">
            <v>Data Engineer</v>
          </cell>
          <cell r="F12914" t="b">
            <v>1</v>
          </cell>
          <cell r="M12914">
            <v>110000</v>
          </cell>
        </row>
        <row r="12915">
          <cell r="A12915" t="str">
            <v>Data Analyst</v>
          </cell>
          <cell r="F12915" t="b">
            <v>0</v>
          </cell>
          <cell r="M12915">
            <v>65000</v>
          </cell>
        </row>
        <row r="12916">
          <cell r="A12916" t="str">
            <v>Data Engineer</v>
          </cell>
          <cell r="F12916" t="b">
            <v>0</v>
          </cell>
        </row>
        <row r="12917">
          <cell r="A12917" t="str">
            <v>Data Engineer</v>
          </cell>
          <cell r="F12917" t="b">
            <v>0</v>
          </cell>
        </row>
        <row r="12918">
          <cell r="A12918" t="str">
            <v>Data Engineer</v>
          </cell>
          <cell r="F12918" t="b">
            <v>0</v>
          </cell>
        </row>
        <row r="12919">
          <cell r="A12919" t="str">
            <v>Data Scientist</v>
          </cell>
          <cell r="F12919" t="b">
            <v>1</v>
          </cell>
        </row>
        <row r="12920">
          <cell r="A12920" t="str">
            <v>Data Scientist</v>
          </cell>
          <cell r="F12920" t="b">
            <v>0</v>
          </cell>
        </row>
        <row r="12921">
          <cell r="A12921" t="str">
            <v>Data Engineer</v>
          </cell>
          <cell r="F12921" t="b">
            <v>0</v>
          </cell>
          <cell r="M12921">
            <v>137500</v>
          </cell>
        </row>
        <row r="12922">
          <cell r="A12922" t="str">
            <v>Data Analyst</v>
          </cell>
          <cell r="F12922" t="b">
            <v>1</v>
          </cell>
        </row>
        <row r="12923">
          <cell r="A12923" t="str">
            <v>Data Scientist</v>
          </cell>
          <cell r="F12923" t="b">
            <v>0</v>
          </cell>
          <cell r="M12923">
            <v>218500</v>
          </cell>
        </row>
        <row r="12924">
          <cell r="A12924" t="str">
            <v>Senior Data Scientist</v>
          </cell>
          <cell r="F12924" t="b">
            <v>1</v>
          </cell>
          <cell r="M12924">
            <v>165000</v>
          </cell>
        </row>
        <row r="12925">
          <cell r="A12925" t="str">
            <v>Data Scientist</v>
          </cell>
          <cell r="F12925" t="b">
            <v>0</v>
          </cell>
          <cell r="M12925">
            <v>64800</v>
          </cell>
        </row>
        <row r="12926">
          <cell r="A12926" t="str">
            <v>Data Scientist</v>
          </cell>
          <cell r="F12926" t="b">
            <v>0</v>
          </cell>
          <cell r="M12926">
            <v>72900</v>
          </cell>
        </row>
        <row r="12927">
          <cell r="A12927" t="str">
            <v>Data Engineer</v>
          </cell>
          <cell r="F12927" t="b">
            <v>1</v>
          </cell>
        </row>
        <row r="12928">
          <cell r="A12928" t="str">
            <v>Data Engineer</v>
          </cell>
          <cell r="F12928" t="b">
            <v>0</v>
          </cell>
        </row>
        <row r="12929">
          <cell r="A12929" t="str">
            <v>Data Engineer</v>
          </cell>
          <cell r="F12929" t="b">
            <v>0</v>
          </cell>
        </row>
        <row r="12930">
          <cell r="A12930" t="str">
            <v>Senior Data Analyst</v>
          </cell>
          <cell r="F12930" t="b">
            <v>1</v>
          </cell>
          <cell r="M12930">
            <v>126000</v>
          </cell>
        </row>
        <row r="12931">
          <cell r="A12931" t="str">
            <v>Data Scientist</v>
          </cell>
          <cell r="F12931" t="b">
            <v>0</v>
          </cell>
          <cell r="M12931">
            <v>119290</v>
          </cell>
        </row>
        <row r="12932">
          <cell r="A12932" t="str">
            <v>Data Scientist</v>
          </cell>
          <cell r="F12932" t="b">
            <v>0</v>
          </cell>
          <cell r="M12932">
            <v>125000</v>
          </cell>
        </row>
        <row r="12933">
          <cell r="A12933" t="str">
            <v>Data Analyst</v>
          </cell>
          <cell r="F12933" t="b">
            <v>1</v>
          </cell>
          <cell r="M12933">
            <v>84500</v>
          </cell>
        </row>
        <row r="12934">
          <cell r="A12934" t="str">
            <v>Business Analyst</v>
          </cell>
          <cell r="F12934" t="b">
            <v>1</v>
          </cell>
          <cell r="M12934">
            <v>85000</v>
          </cell>
        </row>
        <row r="12935">
          <cell r="A12935" t="str">
            <v>Data Scientist</v>
          </cell>
          <cell r="F12935" t="b">
            <v>0</v>
          </cell>
          <cell r="M12935">
            <v>128816</v>
          </cell>
        </row>
        <row r="12936">
          <cell r="A12936" t="str">
            <v>Data Analyst</v>
          </cell>
          <cell r="F12936" t="b">
            <v>0</v>
          </cell>
        </row>
        <row r="12937">
          <cell r="A12937" t="str">
            <v>Data Engineer</v>
          </cell>
          <cell r="F12937" t="b">
            <v>0</v>
          </cell>
          <cell r="M12937">
            <v>96773</v>
          </cell>
        </row>
        <row r="12938">
          <cell r="A12938" t="str">
            <v>Data Scientist</v>
          </cell>
          <cell r="F12938" t="b">
            <v>0</v>
          </cell>
        </row>
        <row r="12939">
          <cell r="A12939" t="str">
            <v>Business Analyst</v>
          </cell>
          <cell r="F12939" t="b">
            <v>0</v>
          </cell>
        </row>
        <row r="12940">
          <cell r="A12940" t="str">
            <v>Data Engineer</v>
          </cell>
          <cell r="F12940" t="b">
            <v>1</v>
          </cell>
        </row>
        <row r="12941">
          <cell r="A12941" t="str">
            <v>Data Analyst</v>
          </cell>
          <cell r="F12941" t="b">
            <v>1</v>
          </cell>
          <cell r="M12941">
            <v>119908</v>
          </cell>
        </row>
        <row r="12942">
          <cell r="A12942" t="str">
            <v>Data Scientist</v>
          </cell>
          <cell r="F12942" t="b">
            <v>1</v>
          </cell>
        </row>
        <row r="12943">
          <cell r="A12943" t="str">
            <v>Data Engineer</v>
          </cell>
          <cell r="F12943" t="b">
            <v>0</v>
          </cell>
        </row>
        <row r="12944">
          <cell r="A12944" t="str">
            <v>Data Engineer</v>
          </cell>
          <cell r="F12944" t="b">
            <v>0</v>
          </cell>
          <cell r="M12944">
            <v>127500</v>
          </cell>
        </row>
        <row r="12945">
          <cell r="A12945" t="str">
            <v>Data Analyst</v>
          </cell>
          <cell r="F12945" t="b">
            <v>0</v>
          </cell>
          <cell r="M12945">
            <v>46103</v>
          </cell>
        </row>
        <row r="12946">
          <cell r="A12946" t="str">
            <v>Data Scientist</v>
          </cell>
          <cell r="F12946" t="b">
            <v>1</v>
          </cell>
        </row>
        <row r="12947">
          <cell r="A12947" t="str">
            <v>Senior Data Analyst</v>
          </cell>
          <cell r="F12947" t="b">
            <v>0</v>
          </cell>
          <cell r="M12947">
            <v>85000</v>
          </cell>
        </row>
        <row r="12948">
          <cell r="A12948" t="str">
            <v>Data Engineer</v>
          </cell>
          <cell r="F12948" t="b">
            <v>0</v>
          </cell>
        </row>
        <row r="12949">
          <cell r="A12949" t="str">
            <v>Data Analyst</v>
          </cell>
          <cell r="F12949" t="b">
            <v>0</v>
          </cell>
          <cell r="M12949">
            <v>129465</v>
          </cell>
        </row>
        <row r="12950">
          <cell r="A12950" t="str">
            <v>Data Scientist</v>
          </cell>
          <cell r="F12950" t="b">
            <v>0</v>
          </cell>
          <cell r="M12950">
            <v>157500</v>
          </cell>
        </row>
        <row r="12951">
          <cell r="A12951" t="str">
            <v>Data Analyst</v>
          </cell>
          <cell r="F12951" t="b">
            <v>0</v>
          </cell>
          <cell r="M12951">
            <v>90000</v>
          </cell>
        </row>
        <row r="12952">
          <cell r="A12952" t="str">
            <v>Data Scientist</v>
          </cell>
          <cell r="F12952" t="b">
            <v>1</v>
          </cell>
          <cell r="M12952">
            <v>150000</v>
          </cell>
        </row>
        <row r="12953">
          <cell r="A12953" t="str">
            <v>Data Analyst</v>
          </cell>
          <cell r="F12953" t="b">
            <v>0</v>
          </cell>
          <cell r="M12953">
            <v>50000</v>
          </cell>
        </row>
        <row r="12954">
          <cell r="A12954" t="str">
            <v>Data Scientist</v>
          </cell>
          <cell r="F12954" t="b">
            <v>0</v>
          </cell>
        </row>
        <row r="12955">
          <cell r="A12955" t="str">
            <v>Business Analyst</v>
          </cell>
          <cell r="F12955" t="b">
            <v>1</v>
          </cell>
          <cell r="M12955">
            <v>72000</v>
          </cell>
        </row>
        <row r="12956">
          <cell r="A12956" t="str">
            <v>Data Engineer</v>
          </cell>
          <cell r="F12956" t="b">
            <v>0</v>
          </cell>
          <cell r="M12956">
            <v>150000</v>
          </cell>
        </row>
        <row r="12957">
          <cell r="A12957" t="str">
            <v>Senior Data Scientist</v>
          </cell>
          <cell r="F12957" t="b">
            <v>1</v>
          </cell>
          <cell r="M12957">
            <v>204000</v>
          </cell>
        </row>
        <row r="12958">
          <cell r="A12958" t="str">
            <v>Data Analyst</v>
          </cell>
          <cell r="F12958" t="b">
            <v>0</v>
          </cell>
        </row>
        <row r="12959">
          <cell r="A12959" t="str">
            <v>Business Analyst</v>
          </cell>
          <cell r="F12959" t="b">
            <v>1</v>
          </cell>
          <cell r="M12959">
            <v>70000</v>
          </cell>
        </row>
        <row r="12960">
          <cell r="A12960" t="str">
            <v>Data Analyst</v>
          </cell>
          <cell r="F12960" t="b">
            <v>0</v>
          </cell>
          <cell r="M12960">
            <v>100000</v>
          </cell>
        </row>
        <row r="12961">
          <cell r="A12961" t="str">
            <v>Data Engineer</v>
          </cell>
          <cell r="F12961" t="b">
            <v>0</v>
          </cell>
          <cell r="M12961">
            <v>130000</v>
          </cell>
        </row>
        <row r="12962">
          <cell r="A12962" t="str">
            <v>Software Engineer</v>
          </cell>
          <cell r="F12962" t="b">
            <v>0</v>
          </cell>
          <cell r="M12962">
            <v>208500</v>
          </cell>
        </row>
        <row r="12963">
          <cell r="A12963" t="str">
            <v>Data Scientist</v>
          </cell>
          <cell r="F12963" t="b">
            <v>1</v>
          </cell>
        </row>
        <row r="12964">
          <cell r="A12964" t="str">
            <v>Data Scientist</v>
          </cell>
          <cell r="F12964" t="b">
            <v>1</v>
          </cell>
          <cell r="M12964">
            <v>150000</v>
          </cell>
        </row>
        <row r="12965">
          <cell r="A12965" t="str">
            <v>Data Scientist</v>
          </cell>
          <cell r="F12965" t="b">
            <v>0</v>
          </cell>
          <cell r="M12965">
            <v>90000</v>
          </cell>
        </row>
        <row r="12966">
          <cell r="A12966" t="str">
            <v>Data Analyst</v>
          </cell>
          <cell r="F12966" t="b">
            <v>0</v>
          </cell>
        </row>
        <row r="12967">
          <cell r="A12967" t="str">
            <v>Data Scientist</v>
          </cell>
          <cell r="F12967" t="b">
            <v>0</v>
          </cell>
        </row>
        <row r="12968">
          <cell r="A12968" t="str">
            <v>Senior Data Scientist</v>
          </cell>
          <cell r="F12968" t="b">
            <v>0</v>
          </cell>
          <cell r="M12968">
            <v>176000</v>
          </cell>
        </row>
        <row r="12969">
          <cell r="A12969" t="str">
            <v>Data Analyst</v>
          </cell>
          <cell r="F12969" t="b">
            <v>0</v>
          </cell>
          <cell r="M12969">
            <v>95000</v>
          </cell>
        </row>
        <row r="12970">
          <cell r="A12970" t="str">
            <v>Data Engineer</v>
          </cell>
          <cell r="F12970" t="b">
            <v>0</v>
          </cell>
        </row>
        <row r="12971">
          <cell r="A12971" t="str">
            <v>Data Scientist</v>
          </cell>
          <cell r="F12971" t="b">
            <v>0</v>
          </cell>
        </row>
        <row r="12972">
          <cell r="A12972" t="str">
            <v>Data Analyst</v>
          </cell>
          <cell r="F12972" t="b">
            <v>0</v>
          </cell>
          <cell r="M12972">
            <v>60000</v>
          </cell>
        </row>
        <row r="12973">
          <cell r="A12973" t="str">
            <v>Data Scientist</v>
          </cell>
          <cell r="F12973" t="b">
            <v>1</v>
          </cell>
        </row>
        <row r="12974">
          <cell r="A12974" t="str">
            <v>Data Analyst</v>
          </cell>
          <cell r="F12974" t="b">
            <v>0</v>
          </cell>
          <cell r="M12974">
            <v>56250</v>
          </cell>
        </row>
        <row r="12975">
          <cell r="A12975" t="str">
            <v>Data Scientist</v>
          </cell>
          <cell r="F12975" t="b">
            <v>0</v>
          </cell>
          <cell r="M12975">
            <v>100000</v>
          </cell>
        </row>
        <row r="12976">
          <cell r="A12976" t="str">
            <v>Data Scientist</v>
          </cell>
          <cell r="F12976" t="b">
            <v>0</v>
          </cell>
        </row>
        <row r="12977">
          <cell r="A12977" t="str">
            <v>Data Analyst</v>
          </cell>
          <cell r="F12977" t="b">
            <v>0</v>
          </cell>
          <cell r="M12977">
            <v>92238.5</v>
          </cell>
        </row>
        <row r="12978">
          <cell r="A12978" t="str">
            <v>Data Scientist</v>
          </cell>
          <cell r="F12978" t="b">
            <v>0</v>
          </cell>
        </row>
        <row r="12979">
          <cell r="A12979" t="str">
            <v>Data Analyst</v>
          </cell>
          <cell r="F12979" t="b">
            <v>0</v>
          </cell>
          <cell r="M12979">
            <v>170000</v>
          </cell>
        </row>
        <row r="12980">
          <cell r="A12980" t="str">
            <v>Data Scientist</v>
          </cell>
          <cell r="F12980" t="b">
            <v>0</v>
          </cell>
          <cell r="M12980">
            <v>170575</v>
          </cell>
        </row>
        <row r="12981">
          <cell r="A12981" t="str">
            <v>Data Analyst</v>
          </cell>
          <cell r="F12981" t="b">
            <v>0</v>
          </cell>
          <cell r="M12981">
            <v>50000</v>
          </cell>
        </row>
        <row r="12982">
          <cell r="A12982" t="str">
            <v>Data Scientist</v>
          </cell>
          <cell r="F12982" t="b">
            <v>0</v>
          </cell>
          <cell r="M12982">
            <v>150000</v>
          </cell>
        </row>
        <row r="12983">
          <cell r="A12983" t="str">
            <v>Data Analyst</v>
          </cell>
          <cell r="F12983" t="b">
            <v>0</v>
          </cell>
          <cell r="M12983">
            <v>65000</v>
          </cell>
        </row>
        <row r="12984">
          <cell r="A12984" t="str">
            <v>Software Engineer</v>
          </cell>
          <cell r="F12984" t="b">
            <v>0</v>
          </cell>
          <cell r="M12984">
            <v>79200</v>
          </cell>
        </row>
        <row r="12985">
          <cell r="A12985" t="str">
            <v>Data Analyst</v>
          </cell>
          <cell r="F12985" t="b">
            <v>0</v>
          </cell>
          <cell r="M12985">
            <v>85000</v>
          </cell>
        </row>
        <row r="12986">
          <cell r="A12986" t="str">
            <v>Data Engineer</v>
          </cell>
          <cell r="F12986" t="b">
            <v>0</v>
          </cell>
          <cell r="M12986">
            <v>125000</v>
          </cell>
        </row>
        <row r="12987">
          <cell r="A12987" t="str">
            <v>Data Scientist</v>
          </cell>
          <cell r="F12987" t="b">
            <v>1</v>
          </cell>
          <cell r="M12987">
            <v>95000</v>
          </cell>
        </row>
        <row r="12988">
          <cell r="A12988" t="str">
            <v>Data Engineer</v>
          </cell>
          <cell r="F12988" t="b">
            <v>0</v>
          </cell>
          <cell r="M12988">
            <v>131580</v>
          </cell>
        </row>
        <row r="12989">
          <cell r="A12989" t="str">
            <v>Data Analyst</v>
          </cell>
          <cell r="F12989" t="b">
            <v>0</v>
          </cell>
        </row>
        <row r="12990">
          <cell r="A12990" t="str">
            <v>Data Engineer</v>
          </cell>
          <cell r="F12990" t="b">
            <v>0</v>
          </cell>
          <cell r="M12990">
            <v>90000</v>
          </cell>
        </row>
        <row r="12991">
          <cell r="A12991" t="str">
            <v>Senior Data Engineer</v>
          </cell>
          <cell r="F12991" t="b">
            <v>0</v>
          </cell>
          <cell r="M12991">
            <v>181765</v>
          </cell>
        </row>
        <row r="12992">
          <cell r="A12992" t="str">
            <v>Data Analyst</v>
          </cell>
          <cell r="F12992" t="b">
            <v>0</v>
          </cell>
        </row>
        <row r="12993">
          <cell r="A12993" t="str">
            <v>Data Analyst</v>
          </cell>
          <cell r="F12993" t="b">
            <v>0</v>
          </cell>
          <cell r="M12993">
            <v>61500</v>
          </cell>
        </row>
        <row r="12994">
          <cell r="A12994" t="str">
            <v>Data Analyst</v>
          </cell>
          <cell r="F12994" t="b">
            <v>0</v>
          </cell>
        </row>
        <row r="12995">
          <cell r="A12995" t="str">
            <v>Data Scientist</v>
          </cell>
          <cell r="F12995" t="b">
            <v>0</v>
          </cell>
          <cell r="M12995">
            <v>90000</v>
          </cell>
        </row>
        <row r="12996">
          <cell r="A12996" t="str">
            <v>Data Analyst</v>
          </cell>
          <cell r="F12996" t="b">
            <v>0</v>
          </cell>
          <cell r="M12996">
            <v>145877.5</v>
          </cell>
        </row>
        <row r="12997">
          <cell r="A12997" t="str">
            <v>Business Analyst</v>
          </cell>
          <cell r="F12997" t="b">
            <v>1</v>
          </cell>
          <cell r="M12997">
            <v>98500</v>
          </cell>
        </row>
        <row r="12998">
          <cell r="A12998" t="str">
            <v>Data Analyst</v>
          </cell>
          <cell r="F12998" t="b">
            <v>0</v>
          </cell>
          <cell r="M12998">
            <v>87500</v>
          </cell>
        </row>
        <row r="12999">
          <cell r="A12999" t="str">
            <v>Data Scientist</v>
          </cell>
          <cell r="F12999" t="b">
            <v>1</v>
          </cell>
          <cell r="M12999">
            <v>175000</v>
          </cell>
        </row>
        <row r="13000">
          <cell r="A13000" t="str">
            <v>Senior Data Engineer</v>
          </cell>
          <cell r="F13000" t="b">
            <v>0</v>
          </cell>
          <cell r="M13000">
            <v>152433.5</v>
          </cell>
        </row>
        <row r="13001">
          <cell r="A13001" t="str">
            <v>Senior Data Engineer</v>
          </cell>
          <cell r="F13001" t="b">
            <v>0</v>
          </cell>
          <cell r="M13001">
            <v>147500</v>
          </cell>
        </row>
        <row r="13002">
          <cell r="A13002" t="str">
            <v>Data Engineer</v>
          </cell>
          <cell r="F13002" t="b">
            <v>0</v>
          </cell>
          <cell r="M13002">
            <v>115000</v>
          </cell>
        </row>
        <row r="13003">
          <cell r="A13003" t="str">
            <v>Data Analyst</v>
          </cell>
          <cell r="F13003" t="b">
            <v>0</v>
          </cell>
        </row>
        <row r="13004">
          <cell r="A13004" t="str">
            <v>Data Engineer</v>
          </cell>
          <cell r="F13004" t="b">
            <v>1</v>
          </cell>
          <cell r="M13004">
            <v>157500</v>
          </cell>
        </row>
        <row r="13005">
          <cell r="A13005" t="str">
            <v>Data Scientist</v>
          </cell>
          <cell r="F13005" t="b">
            <v>0</v>
          </cell>
        </row>
        <row r="13006">
          <cell r="A13006" t="str">
            <v>Data Engineer</v>
          </cell>
          <cell r="F13006" t="b">
            <v>0</v>
          </cell>
          <cell r="M13006">
            <v>113836.5</v>
          </cell>
        </row>
        <row r="13007">
          <cell r="A13007" t="str">
            <v>Data Engineer</v>
          </cell>
          <cell r="F13007" t="b">
            <v>0</v>
          </cell>
        </row>
        <row r="13008">
          <cell r="A13008" t="str">
            <v>Senior Data Analyst</v>
          </cell>
          <cell r="F13008" t="b">
            <v>0</v>
          </cell>
          <cell r="M13008">
            <v>115000</v>
          </cell>
        </row>
        <row r="13009">
          <cell r="A13009" t="str">
            <v>Data Engineer</v>
          </cell>
          <cell r="F13009" t="b">
            <v>0</v>
          </cell>
          <cell r="M13009">
            <v>160000</v>
          </cell>
        </row>
        <row r="13010">
          <cell r="A13010" t="str">
            <v>Data Analyst</v>
          </cell>
          <cell r="F13010" t="b">
            <v>0</v>
          </cell>
          <cell r="M13010">
            <v>50400</v>
          </cell>
        </row>
        <row r="13011">
          <cell r="A13011" t="str">
            <v>Senior Data Scientist</v>
          </cell>
          <cell r="F13011" t="b">
            <v>0</v>
          </cell>
          <cell r="M13011">
            <v>157500</v>
          </cell>
        </row>
        <row r="13012">
          <cell r="A13012" t="str">
            <v>Data Engineer</v>
          </cell>
          <cell r="F13012" t="b">
            <v>0</v>
          </cell>
          <cell r="M13012">
            <v>173500</v>
          </cell>
        </row>
        <row r="13013">
          <cell r="A13013" t="str">
            <v>Data Analyst</v>
          </cell>
          <cell r="F13013" t="b">
            <v>0</v>
          </cell>
          <cell r="M13013">
            <v>57500</v>
          </cell>
        </row>
        <row r="13014">
          <cell r="A13014" t="str">
            <v>Data Engineer</v>
          </cell>
          <cell r="F13014" t="b">
            <v>0</v>
          </cell>
          <cell r="M13014">
            <v>123225</v>
          </cell>
        </row>
        <row r="13015">
          <cell r="A13015" t="str">
            <v>Business Analyst</v>
          </cell>
          <cell r="F13015" t="b">
            <v>1</v>
          </cell>
          <cell r="M13015">
            <v>60000</v>
          </cell>
        </row>
        <row r="13016">
          <cell r="A13016" t="str">
            <v>Data Scientist</v>
          </cell>
          <cell r="F13016" t="b">
            <v>0</v>
          </cell>
          <cell r="M13016">
            <v>150000</v>
          </cell>
        </row>
        <row r="13017">
          <cell r="A13017" t="str">
            <v>Data Engineer</v>
          </cell>
          <cell r="F13017" t="b">
            <v>0</v>
          </cell>
        </row>
        <row r="13018">
          <cell r="A13018" t="str">
            <v>Data Engineer</v>
          </cell>
          <cell r="F13018" t="b">
            <v>1</v>
          </cell>
          <cell r="M13018">
            <v>140000</v>
          </cell>
        </row>
        <row r="13019">
          <cell r="A13019" t="str">
            <v>Data Scientist</v>
          </cell>
          <cell r="F13019" t="b">
            <v>0</v>
          </cell>
          <cell r="M13019">
            <v>120000</v>
          </cell>
        </row>
        <row r="13020">
          <cell r="A13020" t="str">
            <v>Data Engineer</v>
          </cell>
          <cell r="F13020" t="b">
            <v>0</v>
          </cell>
        </row>
        <row r="13021">
          <cell r="A13021" t="str">
            <v>Data Analyst</v>
          </cell>
          <cell r="F13021" t="b">
            <v>0</v>
          </cell>
        </row>
        <row r="13022">
          <cell r="A13022" t="str">
            <v>Data Engineer</v>
          </cell>
          <cell r="F13022" t="b">
            <v>0</v>
          </cell>
          <cell r="M13022">
            <v>98283</v>
          </cell>
        </row>
        <row r="13023">
          <cell r="A13023" t="str">
            <v>Data Analyst</v>
          </cell>
          <cell r="F13023" t="b">
            <v>0</v>
          </cell>
        </row>
        <row r="13024">
          <cell r="A13024" t="str">
            <v>Data Engineer</v>
          </cell>
          <cell r="F13024" t="b">
            <v>0</v>
          </cell>
          <cell r="M13024">
            <v>110000</v>
          </cell>
        </row>
        <row r="13025">
          <cell r="A13025" t="str">
            <v>Data Scientist</v>
          </cell>
          <cell r="F13025" t="b">
            <v>0</v>
          </cell>
          <cell r="M13025">
            <v>150000</v>
          </cell>
        </row>
        <row r="13026">
          <cell r="A13026" t="str">
            <v>Data Scientist</v>
          </cell>
          <cell r="F13026" t="b">
            <v>0</v>
          </cell>
          <cell r="M13026">
            <v>121115</v>
          </cell>
        </row>
        <row r="13027">
          <cell r="A13027" t="str">
            <v>Data Analyst</v>
          </cell>
          <cell r="F13027" t="b">
            <v>0</v>
          </cell>
          <cell r="M13027">
            <v>122538</v>
          </cell>
        </row>
        <row r="13028">
          <cell r="A13028" t="str">
            <v>Data Analyst</v>
          </cell>
          <cell r="F13028" t="b">
            <v>0</v>
          </cell>
        </row>
        <row r="13029">
          <cell r="A13029" t="str">
            <v>Senior Data Scientist</v>
          </cell>
          <cell r="F13029" t="b">
            <v>0</v>
          </cell>
          <cell r="M13029">
            <v>89100</v>
          </cell>
        </row>
        <row r="13030">
          <cell r="A13030" t="str">
            <v>Senior Data Analyst</v>
          </cell>
          <cell r="F13030" t="b">
            <v>0</v>
          </cell>
          <cell r="M13030">
            <v>118640</v>
          </cell>
        </row>
        <row r="13031">
          <cell r="A13031" t="str">
            <v>Senior Data Analyst</v>
          </cell>
          <cell r="F13031" t="b">
            <v>0</v>
          </cell>
          <cell r="M13031">
            <v>146255.203125</v>
          </cell>
        </row>
        <row r="13032">
          <cell r="A13032" t="str">
            <v>Data Scientist</v>
          </cell>
          <cell r="F13032" t="b">
            <v>0</v>
          </cell>
          <cell r="M13032">
            <v>115000</v>
          </cell>
        </row>
        <row r="13033">
          <cell r="A13033" t="str">
            <v>Data Engineer</v>
          </cell>
          <cell r="F13033" t="b">
            <v>1</v>
          </cell>
        </row>
        <row r="13034">
          <cell r="A13034" t="str">
            <v>Senior Data Scientist</v>
          </cell>
          <cell r="F13034" t="b">
            <v>0</v>
          </cell>
          <cell r="M13034">
            <v>137500</v>
          </cell>
        </row>
        <row r="13035">
          <cell r="A13035" t="str">
            <v>Senior Data Scientist</v>
          </cell>
          <cell r="F13035" t="b">
            <v>0</v>
          </cell>
          <cell r="M13035">
            <v>252844</v>
          </cell>
        </row>
        <row r="13036">
          <cell r="A13036" t="str">
            <v>Data Analyst</v>
          </cell>
          <cell r="F13036" t="b">
            <v>0</v>
          </cell>
        </row>
        <row r="13037">
          <cell r="A13037" t="str">
            <v>Software Engineer</v>
          </cell>
          <cell r="F13037" t="b">
            <v>0</v>
          </cell>
          <cell r="M13037">
            <v>64800</v>
          </cell>
        </row>
        <row r="13038">
          <cell r="A13038" t="str">
            <v>Data Scientist</v>
          </cell>
          <cell r="F13038" t="b">
            <v>1</v>
          </cell>
        </row>
        <row r="13039">
          <cell r="A13039" t="str">
            <v>Data Analyst</v>
          </cell>
          <cell r="F13039" t="b">
            <v>0</v>
          </cell>
          <cell r="M13039">
            <v>90000</v>
          </cell>
        </row>
        <row r="13040">
          <cell r="A13040" t="str">
            <v>Data Analyst</v>
          </cell>
          <cell r="F13040" t="b">
            <v>0</v>
          </cell>
          <cell r="M13040">
            <v>165000</v>
          </cell>
        </row>
        <row r="13041">
          <cell r="A13041" t="str">
            <v>Data Scientist</v>
          </cell>
          <cell r="F13041" t="b">
            <v>1</v>
          </cell>
        </row>
        <row r="13042">
          <cell r="A13042" t="str">
            <v>Senior Data Scientist</v>
          </cell>
          <cell r="F13042" t="b">
            <v>0</v>
          </cell>
          <cell r="M13042">
            <v>157500</v>
          </cell>
        </row>
        <row r="13043">
          <cell r="A13043" t="str">
            <v>Senior Data Scientist</v>
          </cell>
          <cell r="F13043" t="b">
            <v>0</v>
          </cell>
          <cell r="M13043">
            <v>100000</v>
          </cell>
        </row>
        <row r="13044">
          <cell r="A13044" t="str">
            <v>Data Scientist</v>
          </cell>
          <cell r="F13044" t="b">
            <v>0</v>
          </cell>
          <cell r="M13044">
            <v>101550</v>
          </cell>
        </row>
        <row r="13045">
          <cell r="A13045" t="str">
            <v>Senior Data Analyst</v>
          </cell>
          <cell r="F13045" t="b">
            <v>0</v>
          </cell>
          <cell r="M13045">
            <v>235040</v>
          </cell>
        </row>
        <row r="13046">
          <cell r="A13046" t="str">
            <v>Data Scientist</v>
          </cell>
          <cell r="F13046" t="b">
            <v>0</v>
          </cell>
          <cell r="M13046">
            <v>242500</v>
          </cell>
        </row>
        <row r="13047">
          <cell r="A13047" t="str">
            <v>Data Scientist</v>
          </cell>
          <cell r="F13047" t="b">
            <v>0</v>
          </cell>
          <cell r="M13047">
            <v>212500</v>
          </cell>
        </row>
        <row r="13048">
          <cell r="A13048" t="str">
            <v>Data Scientist</v>
          </cell>
          <cell r="F13048" t="b">
            <v>0</v>
          </cell>
          <cell r="M13048">
            <v>157500</v>
          </cell>
        </row>
        <row r="13049">
          <cell r="A13049" t="str">
            <v>Senior Data Engineer</v>
          </cell>
          <cell r="F13049" t="b">
            <v>1</v>
          </cell>
          <cell r="M13049">
            <v>175000</v>
          </cell>
        </row>
        <row r="13050">
          <cell r="A13050" t="str">
            <v>Senior Data Analyst</v>
          </cell>
          <cell r="F13050" t="b">
            <v>0</v>
          </cell>
          <cell r="M13050">
            <v>152500</v>
          </cell>
        </row>
        <row r="13051">
          <cell r="A13051" t="str">
            <v>Data Analyst</v>
          </cell>
          <cell r="F13051" t="b">
            <v>1</v>
          </cell>
        </row>
        <row r="13052">
          <cell r="A13052" t="str">
            <v>Data Engineer</v>
          </cell>
          <cell r="F13052" t="b">
            <v>0</v>
          </cell>
          <cell r="M13052">
            <v>147500</v>
          </cell>
        </row>
        <row r="13053">
          <cell r="A13053" t="str">
            <v>Data Analyst</v>
          </cell>
          <cell r="F13053" t="b">
            <v>0</v>
          </cell>
        </row>
        <row r="13054">
          <cell r="A13054" t="str">
            <v>Data Scientist</v>
          </cell>
          <cell r="F13054" t="b">
            <v>1</v>
          </cell>
          <cell r="M13054">
            <v>110000</v>
          </cell>
        </row>
        <row r="13055">
          <cell r="A13055" t="str">
            <v>Data Analyst</v>
          </cell>
          <cell r="F13055" t="b">
            <v>0</v>
          </cell>
          <cell r="M13055">
            <v>82500</v>
          </cell>
        </row>
        <row r="13056">
          <cell r="A13056" t="str">
            <v>Senior Data Scientist</v>
          </cell>
          <cell r="F13056" t="b">
            <v>0</v>
          </cell>
          <cell r="M13056">
            <v>64800</v>
          </cell>
        </row>
        <row r="13057">
          <cell r="A13057" t="str">
            <v>Senior Data Scientist</v>
          </cell>
          <cell r="F13057" t="b">
            <v>1</v>
          </cell>
          <cell r="M13057">
            <v>157500</v>
          </cell>
        </row>
        <row r="13058">
          <cell r="A13058" t="str">
            <v>Senior Data Engineer</v>
          </cell>
          <cell r="F13058" t="b">
            <v>0</v>
          </cell>
          <cell r="M13058">
            <v>147500</v>
          </cell>
        </row>
        <row r="13059">
          <cell r="A13059" t="str">
            <v>Data Engineer</v>
          </cell>
          <cell r="F13059" t="b">
            <v>0</v>
          </cell>
          <cell r="M13059">
            <v>89100</v>
          </cell>
        </row>
        <row r="13060">
          <cell r="A13060" t="str">
            <v>Data Engineer</v>
          </cell>
          <cell r="F13060" t="b">
            <v>1</v>
          </cell>
        </row>
        <row r="13061">
          <cell r="A13061" t="str">
            <v>Data Engineer</v>
          </cell>
          <cell r="F13061" t="b">
            <v>0</v>
          </cell>
          <cell r="M13061">
            <v>140000</v>
          </cell>
        </row>
        <row r="13062">
          <cell r="A13062" t="str">
            <v>Data Scientist</v>
          </cell>
          <cell r="F13062" t="b">
            <v>0</v>
          </cell>
          <cell r="M13062">
            <v>168500</v>
          </cell>
        </row>
        <row r="13063">
          <cell r="A13063" t="str">
            <v>Data Scientist</v>
          </cell>
          <cell r="F13063" t="b">
            <v>0</v>
          </cell>
          <cell r="M13063">
            <v>175000</v>
          </cell>
        </row>
        <row r="13064">
          <cell r="A13064" t="str">
            <v>Data Scientist</v>
          </cell>
          <cell r="F13064" t="b">
            <v>0</v>
          </cell>
          <cell r="M13064">
            <v>240000</v>
          </cell>
        </row>
        <row r="13065">
          <cell r="A13065" t="str">
            <v>Senior Data Scientist</v>
          </cell>
          <cell r="F13065" t="b">
            <v>0</v>
          </cell>
          <cell r="M13065">
            <v>157500</v>
          </cell>
        </row>
        <row r="13066">
          <cell r="A13066" t="str">
            <v>Data Analyst</v>
          </cell>
          <cell r="F13066" t="b">
            <v>0</v>
          </cell>
          <cell r="M13066">
            <v>57500</v>
          </cell>
        </row>
        <row r="13067">
          <cell r="A13067" t="str">
            <v>Data Engineer</v>
          </cell>
          <cell r="F13067" t="b">
            <v>0</v>
          </cell>
          <cell r="M13067">
            <v>121000</v>
          </cell>
        </row>
        <row r="13068">
          <cell r="A13068" t="str">
            <v>Data Analyst</v>
          </cell>
          <cell r="F13068" t="b">
            <v>0</v>
          </cell>
        </row>
        <row r="13069">
          <cell r="A13069" t="str">
            <v>Data Analyst</v>
          </cell>
          <cell r="F13069" t="b">
            <v>0</v>
          </cell>
          <cell r="M13069">
            <v>87750</v>
          </cell>
        </row>
        <row r="13070">
          <cell r="A13070" t="str">
            <v>Data Engineer</v>
          </cell>
          <cell r="F13070" t="b">
            <v>1</v>
          </cell>
          <cell r="M13070">
            <v>115000</v>
          </cell>
        </row>
        <row r="13071">
          <cell r="A13071" t="str">
            <v>Data Scientist</v>
          </cell>
          <cell r="F13071" t="b">
            <v>0</v>
          </cell>
          <cell r="M13071">
            <v>161500</v>
          </cell>
        </row>
        <row r="13072">
          <cell r="A13072" t="str">
            <v>Data Engineer</v>
          </cell>
          <cell r="F13072" t="b">
            <v>0</v>
          </cell>
          <cell r="M13072">
            <v>87500</v>
          </cell>
        </row>
        <row r="13073">
          <cell r="A13073" t="str">
            <v>Senior Data Scientist</v>
          </cell>
          <cell r="F13073" t="b">
            <v>1</v>
          </cell>
        </row>
        <row r="13074">
          <cell r="A13074" t="str">
            <v>Data Scientist</v>
          </cell>
          <cell r="F13074" t="b">
            <v>0</v>
          </cell>
        </row>
        <row r="13075">
          <cell r="A13075" t="str">
            <v>Data Analyst</v>
          </cell>
          <cell r="F13075" t="b">
            <v>0</v>
          </cell>
        </row>
        <row r="13076">
          <cell r="A13076" t="str">
            <v>Data Analyst</v>
          </cell>
          <cell r="F13076" t="b">
            <v>0</v>
          </cell>
          <cell r="M13076">
            <v>50000</v>
          </cell>
        </row>
        <row r="13077">
          <cell r="A13077" t="str">
            <v>Data Analyst</v>
          </cell>
          <cell r="F13077" t="b">
            <v>0</v>
          </cell>
          <cell r="M13077">
            <v>57500</v>
          </cell>
        </row>
        <row r="13078">
          <cell r="A13078" t="str">
            <v>Business Analyst</v>
          </cell>
          <cell r="F13078" t="b">
            <v>0</v>
          </cell>
          <cell r="M13078">
            <v>75000</v>
          </cell>
        </row>
        <row r="13079">
          <cell r="A13079" t="str">
            <v>Data Scientist</v>
          </cell>
          <cell r="F13079" t="b">
            <v>1</v>
          </cell>
          <cell r="M13079">
            <v>155000</v>
          </cell>
        </row>
        <row r="13080">
          <cell r="A13080" t="str">
            <v>Senior Data Analyst</v>
          </cell>
          <cell r="F13080" t="b">
            <v>0</v>
          </cell>
        </row>
        <row r="13081">
          <cell r="A13081" t="str">
            <v>Senior Data Scientist</v>
          </cell>
          <cell r="F13081" t="b">
            <v>0</v>
          </cell>
          <cell r="M13081">
            <v>157500</v>
          </cell>
        </row>
        <row r="13082">
          <cell r="A13082" t="str">
            <v>Senior Data Analyst</v>
          </cell>
          <cell r="F13082" t="b">
            <v>0</v>
          </cell>
          <cell r="M13082">
            <v>88513.5546875</v>
          </cell>
        </row>
        <row r="13083">
          <cell r="A13083" t="str">
            <v>Senior Data Engineer</v>
          </cell>
          <cell r="F13083" t="b">
            <v>0</v>
          </cell>
          <cell r="M13083">
            <v>170000</v>
          </cell>
        </row>
        <row r="13084">
          <cell r="A13084" t="str">
            <v>Data Scientist</v>
          </cell>
          <cell r="F13084" t="b">
            <v>1</v>
          </cell>
          <cell r="M13084">
            <v>175000</v>
          </cell>
        </row>
        <row r="13085">
          <cell r="A13085" t="str">
            <v>Data Engineer</v>
          </cell>
          <cell r="F13085" t="b">
            <v>1</v>
          </cell>
        </row>
        <row r="13086">
          <cell r="A13086" t="str">
            <v>Data Analyst</v>
          </cell>
          <cell r="F13086" t="b">
            <v>0</v>
          </cell>
          <cell r="M13086">
            <v>72500</v>
          </cell>
        </row>
        <row r="13087">
          <cell r="A13087" t="str">
            <v>Senior Data Analyst</v>
          </cell>
          <cell r="F13087" t="b">
            <v>1</v>
          </cell>
        </row>
        <row r="13088">
          <cell r="A13088" t="str">
            <v>Data Analyst</v>
          </cell>
          <cell r="F13088" t="b">
            <v>1</v>
          </cell>
        </row>
        <row r="13089">
          <cell r="A13089" t="str">
            <v>Senior Data Analyst</v>
          </cell>
          <cell r="F13089" t="b">
            <v>0</v>
          </cell>
        </row>
        <row r="13090">
          <cell r="A13090" t="str">
            <v>Data Analyst</v>
          </cell>
          <cell r="F13090" t="b">
            <v>0</v>
          </cell>
          <cell r="M13090">
            <v>102500</v>
          </cell>
        </row>
        <row r="13091">
          <cell r="A13091" t="str">
            <v>Data Scientist</v>
          </cell>
          <cell r="F13091" t="b">
            <v>1</v>
          </cell>
        </row>
        <row r="13092">
          <cell r="A13092" t="str">
            <v>Data Engineer</v>
          </cell>
          <cell r="F13092" t="b">
            <v>0</v>
          </cell>
          <cell r="M13092">
            <v>120000</v>
          </cell>
        </row>
        <row r="13093">
          <cell r="A13093" t="str">
            <v>Senior Data Engineer</v>
          </cell>
          <cell r="F13093" t="b">
            <v>0</v>
          </cell>
          <cell r="M13093">
            <v>156596</v>
          </cell>
        </row>
        <row r="13094">
          <cell r="A13094" t="str">
            <v>Data Analyst</v>
          </cell>
          <cell r="F13094" t="b">
            <v>0</v>
          </cell>
          <cell r="M13094">
            <v>67000</v>
          </cell>
        </row>
        <row r="13095">
          <cell r="A13095" t="str">
            <v>Data Analyst</v>
          </cell>
          <cell r="F13095" t="b">
            <v>0</v>
          </cell>
        </row>
        <row r="13096">
          <cell r="A13096" t="str">
            <v>Data Analyst</v>
          </cell>
          <cell r="F13096" t="b">
            <v>0</v>
          </cell>
        </row>
        <row r="13097">
          <cell r="A13097" t="str">
            <v>Data Analyst</v>
          </cell>
          <cell r="F13097" t="b">
            <v>0</v>
          </cell>
          <cell r="M13097">
            <v>70087</v>
          </cell>
        </row>
        <row r="13098">
          <cell r="A13098" t="str">
            <v>Data Engineer</v>
          </cell>
          <cell r="F13098" t="b">
            <v>0</v>
          </cell>
        </row>
        <row r="13099">
          <cell r="A13099" t="str">
            <v>Data Scientist</v>
          </cell>
          <cell r="F13099" t="b">
            <v>1</v>
          </cell>
          <cell r="M13099">
            <v>120000</v>
          </cell>
        </row>
        <row r="13100">
          <cell r="A13100" t="str">
            <v>Senior Data Analyst</v>
          </cell>
          <cell r="F13100" t="b">
            <v>0</v>
          </cell>
          <cell r="M13100">
            <v>74350</v>
          </cell>
        </row>
        <row r="13101">
          <cell r="A13101" t="str">
            <v>Data Engineer</v>
          </cell>
          <cell r="F13101" t="b">
            <v>0</v>
          </cell>
          <cell r="M13101">
            <v>107500</v>
          </cell>
        </row>
        <row r="13102">
          <cell r="A13102" t="str">
            <v>Data Analyst</v>
          </cell>
          <cell r="F13102" t="b">
            <v>0</v>
          </cell>
          <cell r="M13102">
            <v>39250</v>
          </cell>
        </row>
        <row r="13103">
          <cell r="A13103" t="str">
            <v>Data Engineer</v>
          </cell>
          <cell r="F13103" t="b">
            <v>0</v>
          </cell>
          <cell r="M13103">
            <v>115000</v>
          </cell>
        </row>
        <row r="13104">
          <cell r="A13104" t="str">
            <v>Data Analyst</v>
          </cell>
          <cell r="F13104" t="b">
            <v>0</v>
          </cell>
          <cell r="M13104">
            <v>118500</v>
          </cell>
        </row>
        <row r="13105">
          <cell r="A13105" t="str">
            <v>Senior Data Scientist</v>
          </cell>
          <cell r="F13105" t="b">
            <v>0</v>
          </cell>
          <cell r="M13105">
            <v>173000</v>
          </cell>
        </row>
        <row r="13106">
          <cell r="A13106" t="str">
            <v>Senior Data Analyst</v>
          </cell>
          <cell r="F13106" t="b">
            <v>0</v>
          </cell>
          <cell r="M13106">
            <v>112350</v>
          </cell>
        </row>
        <row r="13107">
          <cell r="A13107" t="str">
            <v>Software Engineer</v>
          </cell>
          <cell r="F13107" t="b">
            <v>0</v>
          </cell>
          <cell r="M13107">
            <v>79200</v>
          </cell>
        </row>
        <row r="13108">
          <cell r="A13108" t="str">
            <v>Data Analyst</v>
          </cell>
          <cell r="F13108" t="b">
            <v>0</v>
          </cell>
        </row>
        <row r="13109">
          <cell r="A13109" t="str">
            <v>Senior Data Scientist</v>
          </cell>
          <cell r="F13109" t="b">
            <v>0</v>
          </cell>
          <cell r="M13109">
            <v>100000</v>
          </cell>
        </row>
        <row r="13110">
          <cell r="A13110" t="str">
            <v>Senior Data Engineer</v>
          </cell>
          <cell r="F13110" t="b">
            <v>0</v>
          </cell>
          <cell r="M13110">
            <v>147500</v>
          </cell>
        </row>
        <row r="13111">
          <cell r="A13111" t="str">
            <v>Data Analyst</v>
          </cell>
          <cell r="F13111" t="b">
            <v>0</v>
          </cell>
          <cell r="M13111">
            <v>100500</v>
          </cell>
        </row>
        <row r="13112">
          <cell r="A13112" t="str">
            <v>Data Analyst</v>
          </cell>
          <cell r="F13112" t="b">
            <v>0</v>
          </cell>
        </row>
        <row r="13113">
          <cell r="A13113" t="str">
            <v>Data Scientist</v>
          </cell>
          <cell r="F13113" t="b">
            <v>0</v>
          </cell>
          <cell r="M13113">
            <v>98000</v>
          </cell>
        </row>
        <row r="13114">
          <cell r="A13114" t="str">
            <v>Data Analyst</v>
          </cell>
          <cell r="F13114" t="b">
            <v>0</v>
          </cell>
        </row>
        <row r="13115">
          <cell r="A13115" t="str">
            <v>Senior Data Scientist</v>
          </cell>
          <cell r="F13115" t="b">
            <v>0</v>
          </cell>
          <cell r="M13115">
            <v>157500</v>
          </cell>
        </row>
        <row r="13116">
          <cell r="A13116" t="str">
            <v>Data Engineer</v>
          </cell>
          <cell r="F13116" t="b">
            <v>1</v>
          </cell>
          <cell r="M13116">
            <v>146500</v>
          </cell>
        </row>
        <row r="13117">
          <cell r="A13117" t="str">
            <v>Data Scientist</v>
          </cell>
          <cell r="F13117" t="b">
            <v>1</v>
          </cell>
        </row>
        <row r="13118">
          <cell r="A13118" t="str">
            <v>Data Analyst</v>
          </cell>
          <cell r="F13118" t="b">
            <v>0</v>
          </cell>
          <cell r="M13118">
            <v>111175</v>
          </cell>
        </row>
        <row r="13119">
          <cell r="A13119" t="str">
            <v>Business Analyst</v>
          </cell>
          <cell r="F13119" t="b">
            <v>0</v>
          </cell>
          <cell r="M13119">
            <v>142025</v>
          </cell>
        </row>
        <row r="13120">
          <cell r="A13120" t="str">
            <v>Data Scientist</v>
          </cell>
          <cell r="F13120" t="b">
            <v>0</v>
          </cell>
          <cell r="M13120">
            <v>100000</v>
          </cell>
        </row>
        <row r="13121">
          <cell r="A13121" t="str">
            <v>Data Analyst</v>
          </cell>
          <cell r="F13121" t="b">
            <v>0</v>
          </cell>
          <cell r="M13121">
            <v>95000</v>
          </cell>
        </row>
        <row r="13122">
          <cell r="A13122" t="str">
            <v>Senior Data Scientist</v>
          </cell>
          <cell r="F13122" t="b">
            <v>1</v>
          </cell>
          <cell r="M13122">
            <v>219225</v>
          </cell>
        </row>
        <row r="13123">
          <cell r="A13123" t="str">
            <v>Data Scientist</v>
          </cell>
          <cell r="F13123" t="b">
            <v>0</v>
          </cell>
          <cell r="M13123">
            <v>157500</v>
          </cell>
        </row>
        <row r="13124">
          <cell r="A13124" t="str">
            <v>Data Analyst</v>
          </cell>
          <cell r="F13124" t="b">
            <v>0</v>
          </cell>
          <cell r="M13124">
            <v>50000</v>
          </cell>
        </row>
        <row r="13125">
          <cell r="A13125" t="str">
            <v>Data Analyst</v>
          </cell>
          <cell r="F13125" t="b">
            <v>0</v>
          </cell>
          <cell r="M13125">
            <v>95298.5</v>
          </cell>
        </row>
        <row r="13126">
          <cell r="A13126" t="str">
            <v>Data Engineer</v>
          </cell>
          <cell r="F13126" t="b">
            <v>0</v>
          </cell>
          <cell r="M13126">
            <v>288500</v>
          </cell>
        </row>
        <row r="13127">
          <cell r="A13127" t="str">
            <v>Data Scientist</v>
          </cell>
          <cell r="F13127" t="b">
            <v>0</v>
          </cell>
          <cell r="M13127">
            <v>145000</v>
          </cell>
        </row>
        <row r="13128">
          <cell r="A13128" t="str">
            <v>Data Engineer</v>
          </cell>
          <cell r="F13128" t="b">
            <v>0</v>
          </cell>
        </row>
        <row r="13129">
          <cell r="A13129" t="str">
            <v>Data Analyst</v>
          </cell>
          <cell r="F13129" t="b">
            <v>0</v>
          </cell>
        </row>
        <row r="13130">
          <cell r="A13130" t="str">
            <v>Data Analyst</v>
          </cell>
          <cell r="F13130" t="b">
            <v>0</v>
          </cell>
        </row>
        <row r="13131">
          <cell r="A13131" t="str">
            <v>Data Analyst</v>
          </cell>
          <cell r="F13131" t="b">
            <v>0</v>
          </cell>
        </row>
        <row r="13132">
          <cell r="A13132" t="str">
            <v>Data Engineer</v>
          </cell>
          <cell r="F13132" t="b">
            <v>0</v>
          </cell>
        </row>
        <row r="13133">
          <cell r="A13133" t="str">
            <v>Data Engineer</v>
          </cell>
          <cell r="F13133" t="b">
            <v>0</v>
          </cell>
        </row>
        <row r="13134">
          <cell r="A13134" t="str">
            <v>Data Engineer</v>
          </cell>
          <cell r="F13134" t="b">
            <v>1</v>
          </cell>
          <cell r="M13134">
            <v>135000</v>
          </cell>
        </row>
        <row r="13135">
          <cell r="A13135" t="str">
            <v>Data Scientist</v>
          </cell>
          <cell r="F13135" t="b">
            <v>0</v>
          </cell>
          <cell r="M13135">
            <v>81900</v>
          </cell>
        </row>
        <row r="13136">
          <cell r="A13136" t="str">
            <v>Data Analyst</v>
          </cell>
          <cell r="F13136" t="b">
            <v>0</v>
          </cell>
          <cell r="M13136">
            <v>111175</v>
          </cell>
        </row>
        <row r="13137">
          <cell r="A13137" t="str">
            <v>Data Scientist</v>
          </cell>
          <cell r="F13137" t="b">
            <v>0</v>
          </cell>
          <cell r="M13137">
            <v>58818.5</v>
          </cell>
        </row>
        <row r="13138">
          <cell r="A13138" t="str">
            <v>Data Analyst</v>
          </cell>
          <cell r="F13138" t="b">
            <v>0</v>
          </cell>
          <cell r="M13138">
            <v>80000</v>
          </cell>
        </row>
        <row r="13139">
          <cell r="A13139" t="str">
            <v>Senior Data Engineer</v>
          </cell>
          <cell r="F13139" t="b">
            <v>0</v>
          </cell>
        </row>
        <row r="13140">
          <cell r="A13140" t="str">
            <v>Business Analyst</v>
          </cell>
          <cell r="F13140" t="b">
            <v>0</v>
          </cell>
          <cell r="M13140">
            <v>156000</v>
          </cell>
        </row>
        <row r="13141">
          <cell r="A13141" t="str">
            <v>Data Analyst</v>
          </cell>
          <cell r="F13141" t="b">
            <v>0</v>
          </cell>
        </row>
        <row r="13142">
          <cell r="A13142" t="str">
            <v>Data Scientist</v>
          </cell>
          <cell r="F13142" t="b">
            <v>0</v>
          </cell>
          <cell r="M13142">
            <v>80850</v>
          </cell>
        </row>
        <row r="13143">
          <cell r="A13143" t="str">
            <v>Machine Learning Engineer</v>
          </cell>
          <cell r="F13143" t="b">
            <v>0</v>
          </cell>
          <cell r="M13143">
            <v>56700</v>
          </cell>
        </row>
        <row r="13144">
          <cell r="A13144" t="str">
            <v>Data Analyst</v>
          </cell>
          <cell r="F13144" t="b">
            <v>1</v>
          </cell>
        </row>
        <row r="13145">
          <cell r="A13145" t="str">
            <v>Data Analyst</v>
          </cell>
          <cell r="F13145" t="b">
            <v>0</v>
          </cell>
        </row>
        <row r="13146">
          <cell r="A13146" t="str">
            <v>Data Analyst</v>
          </cell>
          <cell r="F13146" t="b">
            <v>0</v>
          </cell>
          <cell r="M13146">
            <v>93411</v>
          </cell>
        </row>
        <row r="13147">
          <cell r="A13147" t="str">
            <v>Data Engineer</v>
          </cell>
          <cell r="F13147" t="b">
            <v>1</v>
          </cell>
        </row>
        <row r="13148">
          <cell r="A13148" t="str">
            <v>Data Engineer</v>
          </cell>
          <cell r="F13148" t="b">
            <v>1</v>
          </cell>
        </row>
        <row r="13149">
          <cell r="A13149" t="str">
            <v>Data Engineer</v>
          </cell>
          <cell r="F13149" t="b">
            <v>1</v>
          </cell>
          <cell r="M13149">
            <v>127500</v>
          </cell>
        </row>
        <row r="13150">
          <cell r="A13150" t="str">
            <v>Data Engineer</v>
          </cell>
          <cell r="F13150" t="b">
            <v>0</v>
          </cell>
          <cell r="M13150">
            <v>60000</v>
          </cell>
        </row>
        <row r="13151">
          <cell r="A13151" t="str">
            <v>Senior Data Engineer</v>
          </cell>
          <cell r="F13151" t="b">
            <v>1</v>
          </cell>
          <cell r="M13151">
            <v>125000</v>
          </cell>
        </row>
        <row r="13152">
          <cell r="A13152" t="str">
            <v>Data Analyst</v>
          </cell>
          <cell r="F13152" t="b">
            <v>0</v>
          </cell>
          <cell r="M13152">
            <v>57500</v>
          </cell>
        </row>
        <row r="13153">
          <cell r="A13153" t="str">
            <v>Data Analyst</v>
          </cell>
          <cell r="F13153" t="b">
            <v>0</v>
          </cell>
          <cell r="M13153">
            <v>119550</v>
          </cell>
        </row>
        <row r="13154">
          <cell r="A13154" t="str">
            <v>Data Engineer</v>
          </cell>
          <cell r="F13154" t="b">
            <v>0</v>
          </cell>
          <cell r="M13154">
            <v>105000</v>
          </cell>
        </row>
        <row r="13155">
          <cell r="A13155" t="str">
            <v>Data Analyst</v>
          </cell>
          <cell r="F13155" t="b">
            <v>0</v>
          </cell>
          <cell r="M13155">
            <v>117967.1953125</v>
          </cell>
        </row>
        <row r="13156">
          <cell r="A13156" t="str">
            <v>Data Scientist</v>
          </cell>
          <cell r="F13156" t="b">
            <v>0</v>
          </cell>
          <cell r="M13156">
            <v>90000</v>
          </cell>
        </row>
        <row r="13157">
          <cell r="A13157" t="str">
            <v>Data Analyst</v>
          </cell>
          <cell r="F13157" t="b">
            <v>1</v>
          </cell>
        </row>
        <row r="13158">
          <cell r="A13158" t="str">
            <v>Data Analyst</v>
          </cell>
          <cell r="F13158" t="b">
            <v>0</v>
          </cell>
        </row>
        <row r="13159">
          <cell r="A13159" t="str">
            <v>Senior Data Engineer</v>
          </cell>
          <cell r="F13159" t="b">
            <v>0</v>
          </cell>
          <cell r="M13159">
            <v>157500</v>
          </cell>
        </row>
        <row r="13160">
          <cell r="A13160" t="str">
            <v>Data Analyst</v>
          </cell>
          <cell r="F13160" t="b">
            <v>0</v>
          </cell>
          <cell r="M13160">
            <v>50325</v>
          </cell>
        </row>
        <row r="13161">
          <cell r="A13161" t="str">
            <v>Senior Data Engineer</v>
          </cell>
          <cell r="F13161" t="b">
            <v>0</v>
          </cell>
          <cell r="M13161">
            <v>150000</v>
          </cell>
        </row>
        <row r="13162">
          <cell r="A13162" t="str">
            <v>Data Scientist</v>
          </cell>
          <cell r="F13162" t="b">
            <v>0</v>
          </cell>
          <cell r="M13162">
            <v>79200</v>
          </cell>
        </row>
        <row r="13163">
          <cell r="A13163" t="str">
            <v>Senior Data Analyst</v>
          </cell>
          <cell r="F13163" t="b">
            <v>0</v>
          </cell>
        </row>
        <row r="13164">
          <cell r="A13164" t="str">
            <v>Data Analyst</v>
          </cell>
          <cell r="F13164" t="b">
            <v>0</v>
          </cell>
          <cell r="M13164">
            <v>70000</v>
          </cell>
        </row>
        <row r="13165">
          <cell r="A13165" t="str">
            <v>Data Scientist</v>
          </cell>
          <cell r="F13165" t="b">
            <v>0</v>
          </cell>
          <cell r="M13165">
            <v>250000</v>
          </cell>
        </row>
        <row r="13166">
          <cell r="A13166" t="str">
            <v>Data Scientist</v>
          </cell>
          <cell r="F13166" t="b">
            <v>0</v>
          </cell>
          <cell r="M13166">
            <v>150000</v>
          </cell>
        </row>
        <row r="13167">
          <cell r="A13167" t="str">
            <v>Data Analyst</v>
          </cell>
          <cell r="F13167" t="b">
            <v>0</v>
          </cell>
          <cell r="M13167">
            <v>167500</v>
          </cell>
        </row>
        <row r="13168">
          <cell r="A13168" t="str">
            <v>Senior Data Scientist</v>
          </cell>
          <cell r="F13168" t="b">
            <v>0</v>
          </cell>
          <cell r="M13168">
            <v>115000</v>
          </cell>
        </row>
        <row r="13169">
          <cell r="A13169" t="str">
            <v>Business Analyst</v>
          </cell>
          <cell r="F13169" t="b">
            <v>1</v>
          </cell>
          <cell r="M13169">
            <v>110000</v>
          </cell>
        </row>
        <row r="13170">
          <cell r="A13170" t="str">
            <v>Data Scientist</v>
          </cell>
          <cell r="F13170" t="b">
            <v>0</v>
          </cell>
          <cell r="M13170">
            <v>122500</v>
          </cell>
        </row>
        <row r="13171">
          <cell r="A13171" t="str">
            <v>Data Analyst</v>
          </cell>
          <cell r="F13171" t="b">
            <v>0</v>
          </cell>
        </row>
        <row r="13172">
          <cell r="A13172" t="str">
            <v>Data Scientist</v>
          </cell>
          <cell r="F13172" t="b">
            <v>0</v>
          </cell>
          <cell r="M13172">
            <v>98901.5</v>
          </cell>
        </row>
        <row r="13173">
          <cell r="A13173" t="str">
            <v>Data Scientist</v>
          </cell>
          <cell r="F13173" t="b">
            <v>0</v>
          </cell>
          <cell r="M13173">
            <v>150000</v>
          </cell>
        </row>
        <row r="13174">
          <cell r="A13174" t="str">
            <v>Data Analyst</v>
          </cell>
          <cell r="F13174" t="b">
            <v>0</v>
          </cell>
        </row>
        <row r="13175">
          <cell r="A13175" t="str">
            <v>Data Analyst</v>
          </cell>
          <cell r="F13175" t="b">
            <v>0</v>
          </cell>
        </row>
        <row r="13176">
          <cell r="A13176" t="str">
            <v>Data Analyst</v>
          </cell>
          <cell r="F13176" t="b">
            <v>0</v>
          </cell>
        </row>
        <row r="13177">
          <cell r="A13177" t="str">
            <v>Senior Data Engineer</v>
          </cell>
          <cell r="F13177" t="b">
            <v>0</v>
          </cell>
          <cell r="M13177">
            <v>170672</v>
          </cell>
        </row>
        <row r="13178">
          <cell r="A13178" t="str">
            <v>Data Analyst</v>
          </cell>
          <cell r="F13178" t="b">
            <v>0</v>
          </cell>
          <cell r="M13178">
            <v>52500</v>
          </cell>
        </row>
        <row r="13179">
          <cell r="A13179" t="str">
            <v>Data Analyst</v>
          </cell>
          <cell r="F13179" t="b">
            <v>0</v>
          </cell>
        </row>
        <row r="13180">
          <cell r="A13180" t="str">
            <v>Data Scientist</v>
          </cell>
          <cell r="F13180" t="b">
            <v>1</v>
          </cell>
          <cell r="M13180">
            <v>95000</v>
          </cell>
        </row>
        <row r="13181">
          <cell r="A13181" t="str">
            <v>Data Scientist</v>
          </cell>
          <cell r="F13181" t="b">
            <v>0</v>
          </cell>
        </row>
        <row r="13182">
          <cell r="A13182" t="str">
            <v>Data Scientist</v>
          </cell>
          <cell r="F13182" t="b">
            <v>1</v>
          </cell>
          <cell r="M13182">
            <v>122500</v>
          </cell>
        </row>
        <row r="13183">
          <cell r="A13183" t="str">
            <v>Data Analyst</v>
          </cell>
          <cell r="F13183" t="b">
            <v>0</v>
          </cell>
        </row>
        <row r="13184">
          <cell r="A13184" t="str">
            <v>Software Engineer</v>
          </cell>
          <cell r="F13184" t="b">
            <v>0</v>
          </cell>
          <cell r="M13184">
            <v>194500</v>
          </cell>
        </row>
        <row r="13185">
          <cell r="A13185" t="str">
            <v>Data Scientist</v>
          </cell>
          <cell r="F13185" t="b">
            <v>1</v>
          </cell>
          <cell r="M13185">
            <v>136000</v>
          </cell>
        </row>
        <row r="13186">
          <cell r="A13186" t="str">
            <v>Data Analyst</v>
          </cell>
          <cell r="F13186" t="b">
            <v>1</v>
          </cell>
        </row>
        <row r="13187">
          <cell r="A13187" t="str">
            <v>Data Analyst</v>
          </cell>
          <cell r="F13187" t="b">
            <v>0</v>
          </cell>
        </row>
        <row r="13188">
          <cell r="A13188" t="str">
            <v>Data Analyst</v>
          </cell>
          <cell r="F13188" t="b">
            <v>1</v>
          </cell>
        </row>
        <row r="13189">
          <cell r="A13189" t="str">
            <v>Data Engineer</v>
          </cell>
          <cell r="F13189" t="b">
            <v>0</v>
          </cell>
          <cell r="M13189">
            <v>147500</v>
          </cell>
        </row>
        <row r="13190">
          <cell r="A13190" t="str">
            <v>Data Scientist</v>
          </cell>
          <cell r="F13190" t="b">
            <v>0</v>
          </cell>
          <cell r="M13190">
            <v>50400</v>
          </cell>
        </row>
        <row r="13191">
          <cell r="A13191" t="str">
            <v>Data Engineer</v>
          </cell>
          <cell r="F13191" t="b">
            <v>0</v>
          </cell>
          <cell r="M13191">
            <v>177500</v>
          </cell>
        </row>
        <row r="13192">
          <cell r="A13192" t="str">
            <v>Data Analyst</v>
          </cell>
          <cell r="F13192" t="b">
            <v>0</v>
          </cell>
        </row>
        <row r="13193">
          <cell r="A13193" t="str">
            <v>Data Engineer</v>
          </cell>
          <cell r="F13193" t="b">
            <v>1</v>
          </cell>
          <cell r="M13193">
            <v>117500</v>
          </cell>
        </row>
        <row r="13194">
          <cell r="A13194" t="str">
            <v>Software Engineer</v>
          </cell>
          <cell r="F13194" t="b">
            <v>0</v>
          </cell>
          <cell r="M13194">
            <v>176842</v>
          </cell>
        </row>
        <row r="13195">
          <cell r="A13195" t="str">
            <v>Senior Data Scientist</v>
          </cell>
          <cell r="F13195" t="b">
            <v>0</v>
          </cell>
          <cell r="M13195">
            <v>125250</v>
          </cell>
        </row>
        <row r="13196">
          <cell r="A13196" t="str">
            <v>Machine Learning Engineer</v>
          </cell>
          <cell r="F13196" t="b">
            <v>0</v>
          </cell>
          <cell r="M13196">
            <v>99150</v>
          </cell>
        </row>
        <row r="13197">
          <cell r="A13197" t="str">
            <v>Data Analyst</v>
          </cell>
          <cell r="F13197" t="b">
            <v>0</v>
          </cell>
          <cell r="M13197">
            <v>70000</v>
          </cell>
        </row>
        <row r="13198">
          <cell r="A13198" t="str">
            <v>Data Engineer</v>
          </cell>
          <cell r="F13198" t="b">
            <v>1</v>
          </cell>
          <cell r="M13198">
            <v>110000</v>
          </cell>
        </row>
        <row r="13199">
          <cell r="A13199" t="str">
            <v>Data Scientist</v>
          </cell>
          <cell r="F13199" t="b">
            <v>0</v>
          </cell>
          <cell r="M13199">
            <v>119550</v>
          </cell>
        </row>
        <row r="13200">
          <cell r="A13200" t="str">
            <v>Senior Data Analyst</v>
          </cell>
          <cell r="F13200" t="b">
            <v>0</v>
          </cell>
          <cell r="M13200">
            <v>111175</v>
          </cell>
        </row>
        <row r="13201">
          <cell r="A13201" t="str">
            <v>Data Analyst</v>
          </cell>
          <cell r="F13201" t="b">
            <v>0</v>
          </cell>
        </row>
        <row r="13202">
          <cell r="A13202" t="str">
            <v>Data Analyst</v>
          </cell>
          <cell r="F13202" t="b">
            <v>1</v>
          </cell>
        </row>
        <row r="13203">
          <cell r="A13203" t="str">
            <v>Senior Data Scientist</v>
          </cell>
          <cell r="F13203" t="b">
            <v>0</v>
          </cell>
        </row>
        <row r="13204">
          <cell r="A13204" t="str">
            <v>Data Scientist</v>
          </cell>
          <cell r="F13204" t="b">
            <v>0</v>
          </cell>
          <cell r="M13204">
            <v>161500</v>
          </cell>
        </row>
        <row r="13205">
          <cell r="A13205" t="str">
            <v>Senior Data Analyst</v>
          </cell>
          <cell r="F13205" t="b">
            <v>0</v>
          </cell>
        </row>
        <row r="13206">
          <cell r="A13206" t="str">
            <v>Data Analyst</v>
          </cell>
          <cell r="F13206" t="b">
            <v>0</v>
          </cell>
        </row>
        <row r="13207">
          <cell r="A13207" t="str">
            <v>Data Engineer</v>
          </cell>
          <cell r="F13207" t="b">
            <v>1</v>
          </cell>
          <cell r="M13207">
            <v>110000</v>
          </cell>
        </row>
        <row r="13208">
          <cell r="A13208" t="str">
            <v>Data Analyst</v>
          </cell>
          <cell r="F13208" t="b">
            <v>0</v>
          </cell>
        </row>
        <row r="13209">
          <cell r="A13209" t="str">
            <v>Data Engineer</v>
          </cell>
          <cell r="F13209" t="b">
            <v>0</v>
          </cell>
          <cell r="M13209">
            <v>115000</v>
          </cell>
        </row>
        <row r="13210">
          <cell r="A13210" t="str">
            <v>Data Scientist</v>
          </cell>
          <cell r="F13210" t="b">
            <v>0</v>
          </cell>
          <cell r="M13210">
            <v>128419.5</v>
          </cell>
        </row>
        <row r="13211">
          <cell r="A13211" t="str">
            <v>Data Engineer</v>
          </cell>
          <cell r="F13211" t="b">
            <v>0</v>
          </cell>
        </row>
        <row r="13212">
          <cell r="A13212" t="str">
            <v>Data Analyst</v>
          </cell>
          <cell r="F13212" t="b">
            <v>0</v>
          </cell>
          <cell r="M13212">
            <v>89100</v>
          </cell>
        </row>
        <row r="13213">
          <cell r="A13213" t="str">
            <v>Senior Data Scientist</v>
          </cell>
          <cell r="F13213" t="b">
            <v>1</v>
          </cell>
          <cell r="M13213">
            <v>180000</v>
          </cell>
        </row>
        <row r="13214">
          <cell r="A13214" t="str">
            <v>Senior Data Analyst</v>
          </cell>
          <cell r="F13214" t="b">
            <v>0</v>
          </cell>
          <cell r="M13214">
            <v>156500</v>
          </cell>
        </row>
        <row r="13215">
          <cell r="A13215" t="str">
            <v>Data Scientist</v>
          </cell>
          <cell r="F13215" t="b">
            <v>0</v>
          </cell>
        </row>
        <row r="13216">
          <cell r="A13216" t="str">
            <v>Data Scientist</v>
          </cell>
          <cell r="F13216" t="b">
            <v>0</v>
          </cell>
          <cell r="M13216">
            <v>90670</v>
          </cell>
        </row>
        <row r="13217">
          <cell r="A13217" t="str">
            <v>Data Analyst</v>
          </cell>
          <cell r="F13217" t="b">
            <v>1</v>
          </cell>
          <cell r="M13217">
            <v>67500</v>
          </cell>
        </row>
        <row r="13218">
          <cell r="A13218" t="str">
            <v>Data Engineer</v>
          </cell>
          <cell r="F13218" t="b">
            <v>0</v>
          </cell>
          <cell r="M13218">
            <v>134241</v>
          </cell>
        </row>
        <row r="13219">
          <cell r="A13219" t="str">
            <v>Data Analyst</v>
          </cell>
          <cell r="F13219" t="b">
            <v>0</v>
          </cell>
          <cell r="M13219">
            <v>115000</v>
          </cell>
        </row>
        <row r="13220">
          <cell r="A13220" t="str">
            <v>Data Analyst</v>
          </cell>
          <cell r="F13220" t="b">
            <v>0</v>
          </cell>
        </row>
        <row r="13221">
          <cell r="A13221" t="str">
            <v>Data Engineer</v>
          </cell>
          <cell r="F13221" t="b">
            <v>0</v>
          </cell>
          <cell r="M13221">
            <v>112000</v>
          </cell>
        </row>
        <row r="13222">
          <cell r="A13222" t="str">
            <v>Data Scientist</v>
          </cell>
          <cell r="F13222" t="b">
            <v>0</v>
          </cell>
        </row>
        <row r="13223">
          <cell r="A13223" t="str">
            <v>Data Engineer</v>
          </cell>
          <cell r="F13223" t="b">
            <v>0</v>
          </cell>
        </row>
        <row r="13224">
          <cell r="A13224" t="str">
            <v>Data Engineer</v>
          </cell>
          <cell r="F13224" t="b">
            <v>0</v>
          </cell>
          <cell r="M13224">
            <v>135000</v>
          </cell>
        </row>
        <row r="13225">
          <cell r="A13225" t="str">
            <v>Data Scientist</v>
          </cell>
          <cell r="F13225" t="b">
            <v>0</v>
          </cell>
          <cell r="M13225">
            <v>56700</v>
          </cell>
        </row>
        <row r="13226">
          <cell r="A13226" t="str">
            <v>Data Engineer</v>
          </cell>
          <cell r="F13226" t="b">
            <v>0</v>
          </cell>
          <cell r="M13226">
            <v>163500</v>
          </cell>
        </row>
        <row r="13227">
          <cell r="A13227" t="str">
            <v>Data Analyst</v>
          </cell>
          <cell r="F13227" t="b">
            <v>0</v>
          </cell>
        </row>
        <row r="13228">
          <cell r="A13228" t="str">
            <v>Data Engineer</v>
          </cell>
          <cell r="F13228" t="b">
            <v>0</v>
          </cell>
          <cell r="M13228">
            <v>375000</v>
          </cell>
        </row>
        <row r="13229">
          <cell r="A13229" t="str">
            <v>Data Engineer</v>
          </cell>
          <cell r="F13229" t="b">
            <v>0</v>
          </cell>
          <cell r="M13229">
            <v>246500</v>
          </cell>
        </row>
        <row r="13230">
          <cell r="A13230" t="str">
            <v>Data Analyst</v>
          </cell>
          <cell r="F13230" t="b">
            <v>0</v>
          </cell>
          <cell r="M13230">
            <v>73592</v>
          </cell>
        </row>
        <row r="13231">
          <cell r="A13231" t="str">
            <v>Data Scientist</v>
          </cell>
          <cell r="F13231" t="b">
            <v>0</v>
          </cell>
        </row>
        <row r="13232">
          <cell r="A13232" t="str">
            <v>Data Engineer</v>
          </cell>
          <cell r="F13232" t="b">
            <v>0</v>
          </cell>
        </row>
        <row r="13233">
          <cell r="A13233" t="str">
            <v>Data Engineer</v>
          </cell>
          <cell r="F13233" t="b">
            <v>0</v>
          </cell>
          <cell r="M13233">
            <v>172500</v>
          </cell>
        </row>
        <row r="13234">
          <cell r="A13234" t="str">
            <v>Business Analyst</v>
          </cell>
          <cell r="F13234" t="b">
            <v>0</v>
          </cell>
        </row>
        <row r="13235">
          <cell r="A13235" t="str">
            <v>Senior Data Engineer</v>
          </cell>
          <cell r="F13235" t="b">
            <v>1</v>
          </cell>
          <cell r="M13235">
            <v>182500</v>
          </cell>
        </row>
        <row r="13236">
          <cell r="A13236" t="str">
            <v>Data Engineer</v>
          </cell>
          <cell r="F13236" t="b">
            <v>1</v>
          </cell>
          <cell r="M13236">
            <v>117030</v>
          </cell>
        </row>
        <row r="13237">
          <cell r="A13237" t="str">
            <v>Data Analyst</v>
          </cell>
          <cell r="F13237" t="b">
            <v>0</v>
          </cell>
          <cell r="M13237">
            <v>56700</v>
          </cell>
        </row>
        <row r="13238">
          <cell r="A13238" t="str">
            <v>Data Analyst</v>
          </cell>
          <cell r="F13238" t="b">
            <v>0</v>
          </cell>
          <cell r="M13238">
            <v>35000</v>
          </cell>
        </row>
        <row r="13239">
          <cell r="A13239" t="str">
            <v>Data Engineer</v>
          </cell>
          <cell r="F13239" t="b">
            <v>0</v>
          </cell>
          <cell r="M13239">
            <v>97500</v>
          </cell>
        </row>
        <row r="13240">
          <cell r="A13240" t="str">
            <v>Data Scientist</v>
          </cell>
          <cell r="F13240" t="b">
            <v>0</v>
          </cell>
          <cell r="M13240">
            <v>99000</v>
          </cell>
        </row>
        <row r="13241">
          <cell r="A13241" t="str">
            <v>Data Analyst</v>
          </cell>
          <cell r="F13241" t="b">
            <v>0</v>
          </cell>
          <cell r="M13241">
            <v>115000</v>
          </cell>
        </row>
        <row r="13242">
          <cell r="A13242" t="str">
            <v>Data Analyst</v>
          </cell>
          <cell r="F13242" t="b">
            <v>0</v>
          </cell>
        </row>
        <row r="13243">
          <cell r="A13243" t="str">
            <v>Data Analyst</v>
          </cell>
          <cell r="F13243" t="b">
            <v>0</v>
          </cell>
          <cell r="M13243">
            <v>67500</v>
          </cell>
        </row>
        <row r="13244">
          <cell r="A13244" t="str">
            <v>Data Scientist</v>
          </cell>
          <cell r="F13244" t="b">
            <v>1</v>
          </cell>
          <cell r="M13244">
            <v>125000</v>
          </cell>
        </row>
        <row r="13245">
          <cell r="A13245" t="str">
            <v>Data Analyst</v>
          </cell>
          <cell r="F13245" t="b">
            <v>0</v>
          </cell>
          <cell r="M13245">
            <v>90000</v>
          </cell>
        </row>
        <row r="13246">
          <cell r="A13246" t="str">
            <v>Data Scientist</v>
          </cell>
          <cell r="F13246" t="b">
            <v>0</v>
          </cell>
          <cell r="M13246">
            <v>157500</v>
          </cell>
        </row>
        <row r="13247">
          <cell r="A13247" t="str">
            <v>Senior Data Analyst</v>
          </cell>
          <cell r="F13247" t="b">
            <v>0</v>
          </cell>
        </row>
        <row r="13248">
          <cell r="A13248" t="str">
            <v>Senior Data Analyst</v>
          </cell>
          <cell r="F13248" t="b">
            <v>0</v>
          </cell>
        </row>
        <row r="13249">
          <cell r="A13249" t="str">
            <v>Data Analyst</v>
          </cell>
          <cell r="F13249" t="b">
            <v>0</v>
          </cell>
          <cell r="M13249">
            <v>85000</v>
          </cell>
        </row>
        <row r="13250">
          <cell r="A13250" t="str">
            <v>Data Scientist</v>
          </cell>
          <cell r="F13250" t="b">
            <v>0</v>
          </cell>
        </row>
        <row r="13251">
          <cell r="A13251" t="str">
            <v>Business Analyst</v>
          </cell>
          <cell r="F13251" t="b">
            <v>1</v>
          </cell>
        </row>
        <row r="13252">
          <cell r="A13252" t="str">
            <v>Senior Data Scientist</v>
          </cell>
          <cell r="F13252" t="b">
            <v>1</v>
          </cell>
          <cell r="M13252">
            <v>112650</v>
          </cell>
        </row>
        <row r="13253">
          <cell r="A13253" t="str">
            <v>Data Scientist</v>
          </cell>
          <cell r="F13253" t="b">
            <v>0</v>
          </cell>
          <cell r="M13253">
            <v>117000</v>
          </cell>
        </row>
        <row r="13254">
          <cell r="A13254" t="str">
            <v>Data Analyst</v>
          </cell>
          <cell r="F13254" t="b">
            <v>0</v>
          </cell>
        </row>
        <row r="13255">
          <cell r="A13255" t="str">
            <v>Data Analyst</v>
          </cell>
          <cell r="F13255" t="b">
            <v>0</v>
          </cell>
          <cell r="M13255">
            <v>75000</v>
          </cell>
        </row>
        <row r="13256">
          <cell r="A13256" t="str">
            <v>Software Engineer</v>
          </cell>
          <cell r="F13256" t="b">
            <v>0</v>
          </cell>
          <cell r="M13256">
            <v>89100</v>
          </cell>
        </row>
        <row r="13257">
          <cell r="A13257" t="str">
            <v>Senior Data Scientist</v>
          </cell>
          <cell r="F13257" t="b">
            <v>0</v>
          </cell>
          <cell r="M13257">
            <v>157500</v>
          </cell>
        </row>
        <row r="13258">
          <cell r="A13258" t="str">
            <v>Data Engineer</v>
          </cell>
          <cell r="F13258" t="b">
            <v>0</v>
          </cell>
        </row>
        <row r="13259">
          <cell r="A13259" t="str">
            <v>Data Analyst</v>
          </cell>
          <cell r="F13259" t="b">
            <v>0</v>
          </cell>
          <cell r="M13259">
            <v>67500</v>
          </cell>
        </row>
        <row r="13260">
          <cell r="A13260" t="str">
            <v>Data Scientist</v>
          </cell>
          <cell r="F13260" t="b">
            <v>1</v>
          </cell>
          <cell r="M13260">
            <v>135000</v>
          </cell>
        </row>
        <row r="13261">
          <cell r="A13261" t="str">
            <v>Data Analyst</v>
          </cell>
          <cell r="F13261" t="b">
            <v>0</v>
          </cell>
          <cell r="M13261">
            <v>49440.3515625</v>
          </cell>
        </row>
        <row r="13262">
          <cell r="A13262" t="str">
            <v>Data Engineer</v>
          </cell>
          <cell r="F13262" t="b">
            <v>0</v>
          </cell>
        </row>
        <row r="13263">
          <cell r="A13263" t="str">
            <v>Data Engineer</v>
          </cell>
          <cell r="F13263" t="b">
            <v>1</v>
          </cell>
        </row>
        <row r="13264">
          <cell r="A13264" t="str">
            <v>Data Analyst</v>
          </cell>
          <cell r="F13264" t="b">
            <v>0</v>
          </cell>
          <cell r="M13264">
            <v>116250</v>
          </cell>
        </row>
        <row r="13265">
          <cell r="A13265" t="str">
            <v>Business Analyst</v>
          </cell>
          <cell r="F13265" t="b">
            <v>0</v>
          </cell>
          <cell r="M13265">
            <v>72861</v>
          </cell>
        </row>
        <row r="13266">
          <cell r="A13266" t="str">
            <v>Data Engineer</v>
          </cell>
          <cell r="F13266" t="b">
            <v>0</v>
          </cell>
          <cell r="M13266">
            <v>120592.5</v>
          </cell>
        </row>
        <row r="13267">
          <cell r="A13267" t="str">
            <v>Data Scientist</v>
          </cell>
          <cell r="F13267" t="b">
            <v>1</v>
          </cell>
          <cell r="M13267">
            <v>150000</v>
          </cell>
        </row>
        <row r="13268">
          <cell r="A13268" t="str">
            <v>Data Analyst</v>
          </cell>
          <cell r="F13268" t="b">
            <v>0</v>
          </cell>
          <cell r="M13268">
            <v>117500</v>
          </cell>
        </row>
        <row r="13269">
          <cell r="A13269" t="str">
            <v>Data Analyst</v>
          </cell>
          <cell r="F13269" t="b">
            <v>0</v>
          </cell>
          <cell r="M13269">
            <v>56700</v>
          </cell>
        </row>
        <row r="13270">
          <cell r="A13270" t="str">
            <v>Data Analyst</v>
          </cell>
          <cell r="F13270" t="b">
            <v>0</v>
          </cell>
        </row>
        <row r="13271">
          <cell r="A13271" t="str">
            <v>Data Analyst</v>
          </cell>
          <cell r="F13271" t="b">
            <v>0</v>
          </cell>
        </row>
        <row r="13272">
          <cell r="A13272" t="str">
            <v>Data Scientist</v>
          </cell>
          <cell r="F13272" t="b">
            <v>1</v>
          </cell>
          <cell r="M13272">
            <v>120000</v>
          </cell>
        </row>
        <row r="13273">
          <cell r="A13273" t="str">
            <v>Data Scientist</v>
          </cell>
          <cell r="F13273" t="b">
            <v>0</v>
          </cell>
        </row>
        <row r="13274">
          <cell r="A13274" t="str">
            <v>Senior Data Scientist</v>
          </cell>
          <cell r="F13274" t="b">
            <v>1</v>
          </cell>
          <cell r="M13274">
            <v>203000</v>
          </cell>
        </row>
        <row r="13275">
          <cell r="A13275" t="str">
            <v>Data Scientist</v>
          </cell>
          <cell r="F13275" t="b">
            <v>0</v>
          </cell>
        </row>
        <row r="13276">
          <cell r="A13276" t="str">
            <v>Data Engineer</v>
          </cell>
          <cell r="F13276" t="b">
            <v>0</v>
          </cell>
          <cell r="M13276">
            <v>79200</v>
          </cell>
        </row>
        <row r="13277">
          <cell r="A13277" t="str">
            <v>Data Analyst</v>
          </cell>
          <cell r="F13277" t="b">
            <v>0</v>
          </cell>
          <cell r="M13277">
            <v>70000</v>
          </cell>
        </row>
        <row r="13278">
          <cell r="A13278" t="str">
            <v>Data Scientist</v>
          </cell>
          <cell r="F13278" t="b">
            <v>1</v>
          </cell>
        </row>
        <row r="13279">
          <cell r="A13279" t="str">
            <v>Data Engineer</v>
          </cell>
          <cell r="F13279" t="b">
            <v>0</v>
          </cell>
          <cell r="M13279">
            <v>150000</v>
          </cell>
        </row>
        <row r="13280">
          <cell r="A13280" t="str">
            <v>Data Scientist</v>
          </cell>
          <cell r="F13280" t="b">
            <v>0</v>
          </cell>
        </row>
        <row r="13281">
          <cell r="A13281" t="str">
            <v>Data Scientist</v>
          </cell>
          <cell r="F13281" t="b">
            <v>1</v>
          </cell>
        </row>
        <row r="13282">
          <cell r="A13282" t="str">
            <v>Senior Data Analyst</v>
          </cell>
          <cell r="F13282" t="b">
            <v>0</v>
          </cell>
        </row>
        <row r="13283">
          <cell r="A13283" t="str">
            <v>Data Scientist</v>
          </cell>
          <cell r="F13283" t="b">
            <v>1</v>
          </cell>
          <cell r="M13283">
            <v>126000</v>
          </cell>
        </row>
        <row r="13284">
          <cell r="A13284" t="str">
            <v>Senior Data Analyst</v>
          </cell>
          <cell r="F13284" t="b">
            <v>0</v>
          </cell>
          <cell r="M13284">
            <v>125000</v>
          </cell>
        </row>
        <row r="13285">
          <cell r="A13285" t="str">
            <v>Senior Data Scientist</v>
          </cell>
          <cell r="F13285" t="b">
            <v>1</v>
          </cell>
          <cell r="M13285">
            <v>135000</v>
          </cell>
        </row>
        <row r="13286">
          <cell r="A13286" t="str">
            <v>Data Scientist</v>
          </cell>
          <cell r="F13286" t="b">
            <v>0</v>
          </cell>
        </row>
        <row r="13287">
          <cell r="A13287" t="str">
            <v>Data Scientist</v>
          </cell>
          <cell r="F13287" t="b">
            <v>1</v>
          </cell>
        </row>
        <row r="13288">
          <cell r="A13288" t="str">
            <v>Business Analyst</v>
          </cell>
          <cell r="F13288" t="b">
            <v>0</v>
          </cell>
          <cell r="M13288">
            <v>63000</v>
          </cell>
        </row>
        <row r="13289">
          <cell r="A13289" t="str">
            <v>Business Analyst</v>
          </cell>
          <cell r="F13289" t="b">
            <v>0</v>
          </cell>
          <cell r="M13289">
            <v>63000</v>
          </cell>
        </row>
        <row r="13290">
          <cell r="A13290" t="str">
            <v>Data Analyst</v>
          </cell>
          <cell r="F13290" t="b">
            <v>0</v>
          </cell>
        </row>
        <row r="13291">
          <cell r="A13291" t="str">
            <v>Data Analyst</v>
          </cell>
          <cell r="F13291" t="b">
            <v>0</v>
          </cell>
        </row>
        <row r="13292">
          <cell r="A13292" t="str">
            <v>Data Engineer</v>
          </cell>
          <cell r="F13292" t="b">
            <v>0</v>
          </cell>
          <cell r="M13292">
            <v>130000</v>
          </cell>
        </row>
        <row r="13293">
          <cell r="A13293" t="str">
            <v>Data Analyst</v>
          </cell>
          <cell r="F13293" t="b">
            <v>1</v>
          </cell>
          <cell r="M13293">
            <v>100000</v>
          </cell>
        </row>
        <row r="13294">
          <cell r="A13294" t="str">
            <v>Data Engineer</v>
          </cell>
          <cell r="F13294" t="b">
            <v>0</v>
          </cell>
        </row>
        <row r="13295">
          <cell r="A13295" t="str">
            <v>Senior Data Engineer</v>
          </cell>
          <cell r="F13295" t="b">
            <v>0</v>
          </cell>
          <cell r="M13295">
            <v>102500</v>
          </cell>
        </row>
        <row r="13296">
          <cell r="A13296" t="str">
            <v>Data Engineer</v>
          </cell>
          <cell r="F13296" t="b">
            <v>1</v>
          </cell>
        </row>
        <row r="13297">
          <cell r="A13297" t="str">
            <v>Senior Data Scientist</v>
          </cell>
          <cell r="F13297" t="b">
            <v>1</v>
          </cell>
          <cell r="M13297">
            <v>165000</v>
          </cell>
        </row>
        <row r="13298">
          <cell r="A13298" t="str">
            <v>Senior Data Engineer</v>
          </cell>
          <cell r="F13298" t="b">
            <v>1</v>
          </cell>
        </row>
        <row r="13299">
          <cell r="A13299" t="str">
            <v>Data Engineer</v>
          </cell>
          <cell r="F13299" t="b">
            <v>1</v>
          </cell>
          <cell r="M13299">
            <v>140000</v>
          </cell>
        </row>
        <row r="13300">
          <cell r="A13300" t="str">
            <v>Data Engineer</v>
          </cell>
          <cell r="F13300" t="b">
            <v>0</v>
          </cell>
          <cell r="M13300">
            <v>98283</v>
          </cell>
        </row>
        <row r="13301">
          <cell r="A13301" t="str">
            <v>Data Engineer</v>
          </cell>
          <cell r="F13301" t="b">
            <v>0</v>
          </cell>
          <cell r="M13301">
            <v>96773</v>
          </cell>
        </row>
        <row r="13302">
          <cell r="A13302" t="str">
            <v>Data Scientist</v>
          </cell>
          <cell r="F13302" t="b">
            <v>0</v>
          </cell>
          <cell r="M13302">
            <v>150000</v>
          </cell>
        </row>
        <row r="13303">
          <cell r="A13303" t="str">
            <v>Senior Data Scientist</v>
          </cell>
          <cell r="F13303" t="b">
            <v>0</v>
          </cell>
          <cell r="M13303">
            <v>157500</v>
          </cell>
        </row>
        <row r="13304">
          <cell r="A13304" t="str">
            <v>Business Analyst</v>
          </cell>
          <cell r="F13304" t="b">
            <v>0</v>
          </cell>
          <cell r="M13304">
            <v>100430</v>
          </cell>
        </row>
        <row r="13305">
          <cell r="A13305" t="str">
            <v>Data Scientist</v>
          </cell>
          <cell r="F13305" t="b">
            <v>1</v>
          </cell>
        </row>
        <row r="13306">
          <cell r="A13306" t="str">
            <v>Senior Data Scientist</v>
          </cell>
          <cell r="F13306" t="b">
            <v>1</v>
          </cell>
        </row>
        <row r="13307">
          <cell r="A13307" t="str">
            <v>Data Scientist</v>
          </cell>
          <cell r="F13307" t="b">
            <v>0</v>
          </cell>
        </row>
        <row r="13308">
          <cell r="A13308" t="str">
            <v>Data Scientist</v>
          </cell>
          <cell r="F13308" t="b">
            <v>1</v>
          </cell>
        </row>
        <row r="13309">
          <cell r="A13309" t="str">
            <v>Data Analyst</v>
          </cell>
          <cell r="F13309" t="b">
            <v>0</v>
          </cell>
        </row>
        <row r="13310">
          <cell r="A13310" t="str">
            <v>Data Engineer</v>
          </cell>
          <cell r="F13310" t="b">
            <v>0</v>
          </cell>
        </row>
        <row r="13311">
          <cell r="A13311" t="str">
            <v>Data Scientist</v>
          </cell>
          <cell r="F13311" t="b">
            <v>1</v>
          </cell>
          <cell r="M13311">
            <v>155000</v>
          </cell>
        </row>
        <row r="13312">
          <cell r="A13312" t="str">
            <v>Senior Data Scientist</v>
          </cell>
          <cell r="F13312" t="b">
            <v>0</v>
          </cell>
          <cell r="M13312">
            <v>150000</v>
          </cell>
        </row>
        <row r="13313">
          <cell r="A13313" t="str">
            <v>Data Analyst</v>
          </cell>
          <cell r="F13313" t="b">
            <v>0</v>
          </cell>
          <cell r="M13313">
            <v>62500</v>
          </cell>
        </row>
        <row r="13314">
          <cell r="A13314" t="str">
            <v>Data Engineer</v>
          </cell>
          <cell r="F13314" t="b">
            <v>0</v>
          </cell>
        </row>
        <row r="13315">
          <cell r="A13315" t="str">
            <v>Data Engineer</v>
          </cell>
          <cell r="F13315" t="b">
            <v>0</v>
          </cell>
        </row>
        <row r="13316">
          <cell r="A13316" t="str">
            <v>Data Analyst</v>
          </cell>
          <cell r="F13316" t="b">
            <v>0</v>
          </cell>
          <cell r="M13316">
            <v>108000</v>
          </cell>
        </row>
        <row r="13317">
          <cell r="A13317" t="str">
            <v>Data Engineer</v>
          </cell>
          <cell r="F13317" t="b">
            <v>0</v>
          </cell>
          <cell r="M13317">
            <v>115000</v>
          </cell>
        </row>
        <row r="13318">
          <cell r="A13318" t="str">
            <v>Data Scientist</v>
          </cell>
          <cell r="F13318" t="b">
            <v>0</v>
          </cell>
          <cell r="M13318">
            <v>109500</v>
          </cell>
        </row>
        <row r="13319">
          <cell r="A13319" t="str">
            <v>Data Scientist</v>
          </cell>
          <cell r="F13319" t="b">
            <v>0</v>
          </cell>
          <cell r="M13319">
            <v>139395</v>
          </cell>
        </row>
        <row r="13320">
          <cell r="A13320" t="str">
            <v>Data Engineer</v>
          </cell>
          <cell r="F13320" t="b">
            <v>1</v>
          </cell>
        </row>
        <row r="13321">
          <cell r="A13321" t="str">
            <v>Data Scientist</v>
          </cell>
          <cell r="F13321" t="b">
            <v>0</v>
          </cell>
          <cell r="M13321">
            <v>150000</v>
          </cell>
        </row>
        <row r="13322">
          <cell r="A13322" t="str">
            <v>Data Analyst</v>
          </cell>
          <cell r="F13322" t="b">
            <v>0</v>
          </cell>
          <cell r="M13322">
            <v>107000</v>
          </cell>
        </row>
        <row r="13323">
          <cell r="A13323" t="str">
            <v>Data Analyst</v>
          </cell>
          <cell r="F13323" t="b">
            <v>0</v>
          </cell>
          <cell r="M13323">
            <v>150000</v>
          </cell>
        </row>
        <row r="13324">
          <cell r="A13324" t="str">
            <v>Data Analyst</v>
          </cell>
          <cell r="F13324" t="b">
            <v>0</v>
          </cell>
        </row>
        <row r="13325">
          <cell r="A13325" t="str">
            <v>Data Scientist</v>
          </cell>
          <cell r="F13325" t="b">
            <v>1</v>
          </cell>
          <cell r="M13325">
            <v>113000</v>
          </cell>
        </row>
        <row r="13326">
          <cell r="A13326" t="str">
            <v>Data Analyst</v>
          </cell>
          <cell r="F13326" t="b">
            <v>1</v>
          </cell>
          <cell r="M13326">
            <v>63991</v>
          </cell>
        </row>
        <row r="13327">
          <cell r="A13327" t="str">
            <v>Data Scientist</v>
          </cell>
          <cell r="F13327" t="b">
            <v>1</v>
          </cell>
          <cell r="M13327">
            <v>197500</v>
          </cell>
        </row>
        <row r="13328">
          <cell r="A13328" t="str">
            <v>Data Analyst</v>
          </cell>
          <cell r="F13328" t="b">
            <v>0</v>
          </cell>
          <cell r="M13328">
            <v>92058</v>
          </cell>
        </row>
        <row r="13329">
          <cell r="A13329" t="str">
            <v>Machine Learning Engineer</v>
          </cell>
          <cell r="F13329" t="b">
            <v>0</v>
          </cell>
          <cell r="M13329">
            <v>79200</v>
          </cell>
        </row>
        <row r="13330">
          <cell r="A13330" t="str">
            <v>Data Engineer</v>
          </cell>
          <cell r="F13330" t="b">
            <v>0</v>
          </cell>
        </row>
        <row r="13331">
          <cell r="A13331" t="str">
            <v>Data Analyst</v>
          </cell>
          <cell r="F13331" t="b">
            <v>0</v>
          </cell>
        </row>
        <row r="13332">
          <cell r="A13332" t="str">
            <v>Data Analyst</v>
          </cell>
          <cell r="F13332" t="b">
            <v>0</v>
          </cell>
        </row>
        <row r="13333">
          <cell r="A13333" t="str">
            <v>Senior Data Engineer</v>
          </cell>
          <cell r="F13333" t="b">
            <v>0</v>
          </cell>
          <cell r="M13333">
            <v>135000</v>
          </cell>
        </row>
        <row r="13334">
          <cell r="A13334" t="str">
            <v>Senior Data Engineer</v>
          </cell>
          <cell r="F13334" t="b">
            <v>0</v>
          </cell>
          <cell r="M13334">
            <v>96773</v>
          </cell>
        </row>
        <row r="13335">
          <cell r="A13335" t="str">
            <v>Data Scientist</v>
          </cell>
          <cell r="F13335" t="b">
            <v>0</v>
          </cell>
          <cell r="M13335">
            <v>205000</v>
          </cell>
        </row>
        <row r="13336">
          <cell r="A13336" t="str">
            <v>Senior Data Scientist</v>
          </cell>
          <cell r="F13336" t="b">
            <v>0</v>
          </cell>
          <cell r="M13336">
            <v>180000</v>
          </cell>
        </row>
        <row r="13337">
          <cell r="A13337" t="str">
            <v>Senior Data Scientist</v>
          </cell>
          <cell r="F13337" t="b">
            <v>0</v>
          </cell>
          <cell r="M13337">
            <v>120000</v>
          </cell>
        </row>
        <row r="13338">
          <cell r="A13338" t="str">
            <v>Data Analyst</v>
          </cell>
          <cell r="F13338" t="b">
            <v>0</v>
          </cell>
        </row>
        <row r="13339">
          <cell r="A13339" t="str">
            <v>Data Scientist</v>
          </cell>
          <cell r="F13339" t="b">
            <v>0</v>
          </cell>
        </row>
        <row r="13340">
          <cell r="A13340" t="str">
            <v>Senior Data Engineer</v>
          </cell>
          <cell r="F13340" t="b">
            <v>0</v>
          </cell>
          <cell r="M13340">
            <v>160000</v>
          </cell>
        </row>
        <row r="13341">
          <cell r="A13341" t="str">
            <v>Data Scientist</v>
          </cell>
          <cell r="F13341" t="b">
            <v>0</v>
          </cell>
          <cell r="M13341">
            <v>112500</v>
          </cell>
        </row>
        <row r="13342">
          <cell r="A13342" t="str">
            <v>Data Scientist</v>
          </cell>
          <cell r="F13342" t="b">
            <v>1</v>
          </cell>
          <cell r="M13342">
            <v>206800</v>
          </cell>
        </row>
        <row r="13343">
          <cell r="A13343" t="str">
            <v>Data Analyst</v>
          </cell>
          <cell r="F13343" t="b">
            <v>0</v>
          </cell>
          <cell r="M13343">
            <v>62500</v>
          </cell>
        </row>
        <row r="13344">
          <cell r="A13344" t="str">
            <v>Data Engineer</v>
          </cell>
          <cell r="F13344" t="b">
            <v>0</v>
          </cell>
          <cell r="M13344">
            <v>96773</v>
          </cell>
        </row>
        <row r="13345">
          <cell r="A13345" t="str">
            <v>Data Analyst</v>
          </cell>
          <cell r="F13345" t="b">
            <v>1</v>
          </cell>
        </row>
        <row r="13346">
          <cell r="A13346" t="str">
            <v>Data Analyst</v>
          </cell>
          <cell r="F13346" t="b">
            <v>0</v>
          </cell>
          <cell r="M13346">
            <v>166500</v>
          </cell>
        </row>
        <row r="13347">
          <cell r="A13347" t="str">
            <v>Data Analyst</v>
          </cell>
          <cell r="F13347" t="b">
            <v>0</v>
          </cell>
          <cell r="M13347">
            <v>100500</v>
          </cell>
        </row>
        <row r="13348">
          <cell r="A13348" t="str">
            <v>Data Scientist</v>
          </cell>
          <cell r="F13348" t="b">
            <v>0</v>
          </cell>
          <cell r="M13348">
            <v>125000</v>
          </cell>
        </row>
        <row r="13349">
          <cell r="A13349" t="str">
            <v>Data Engineer</v>
          </cell>
          <cell r="F13349" t="b">
            <v>0</v>
          </cell>
          <cell r="M13349">
            <v>150000</v>
          </cell>
        </row>
        <row r="13350">
          <cell r="A13350" t="str">
            <v>Data Analyst</v>
          </cell>
          <cell r="F13350" t="b">
            <v>1</v>
          </cell>
          <cell r="M13350">
            <v>100000</v>
          </cell>
        </row>
        <row r="13351">
          <cell r="A13351" t="str">
            <v>Data Analyst</v>
          </cell>
          <cell r="F13351" t="b">
            <v>0</v>
          </cell>
        </row>
        <row r="13352">
          <cell r="A13352" t="str">
            <v>Data Analyst</v>
          </cell>
          <cell r="F13352" t="b">
            <v>0</v>
          </cell>
          <cell r="M13352">
            <v>112690</v>
          </cell>
        </row>
        <row r="13353">
          <cell r="A13353" t="str">
            <v>Data Analyst</v>
          </cell>
          <cell r="F13353" t="b">
            <v>0</v>
          </cell>
          <cell r="M13353">
            <v>80000</v>
          </cell>
        </row>
        <row r="13354">
          <cell r="A13354" t="str">
            <v>Data Scientist</v>
          </cell>
          <cell r="F13354" t="b">
            <v>1</v>
          </cell>
          <cell r="M13354">
            <v>75000</v>
          </cell>
        </row>
        <row r="13355">
          <cell r="A13355" t="str">
            <v>Data Engineer</v>
          </cell>
          <cell r="F13355" t="b">
            <v>0</v>
          </cell>
          <cell r="M13355">
            <v>85000</v>
          </cell>
        </row>
        <row r="13356">
          <cell r="A13356" t="str">
            <v>Data Analyst</v>
          </cell>
          <cell r="F13356" t="b">
            <v>0</v>
          </cell>
          <cell r="M13356">
            <v>109500</v>
          </cell>
        </row>
        <row r="13357">
          <cell r="A13357" t="str">
            <v>Data Analyst</v>
          </cell>
          <cell r="F13357" t="b">
            <v>0</v>
          </cell>
        </row>
        <row r="13358">
          <cell r="A13358" t="str">
            <v>Data Analyst</v>
          </cell>
          <cell r="F13358" t="b">
            <v>1</v>
          </cell>
          <cell r="M13358">
            <v>62500</v>
          </cell>
        </row>
        <row r="13359">
          <cell r="A13359" t="str">
            <v>Data Engineer</v>
          </cell>
          <cell r="F13359" t="b">
            <v>0</v>
          </cell>
          <cell r="M13359">
            <v>90000</v>
          </cell>
        </row>
        <row r="13360">
          <cell r="A13360" t="str">
            <v>Data Scientist</v>
          </cell>
          <cell r="F13360" t="b">
            <v>0</v>
          </cell>
          <cell r="M13360">
            <v>88128</v>
          </cell>
        </row>
        <row r="13361">
          <cell r="A13361" t="str">
            <v>Senior Data Scientist</v>
          </cell>
          <cell r="F13361" t="b">
            <v>1</v>
          </cell>
          <cell r="M13361">
            <v>162000</v>
          </cell>
        </row>
        <row r="13362">
          <cell r="A13362" t="str">
            <v>Data Analyst</v>
          </cell>
          <cell r="F13362" t="b">
            <v>1</v>
          </cell>
          <cell r="M13362">
            <v>84000</v>
          </cell>
        </row>
        <row r="13363">
          <cell r="A13363" t="str">
            <v>Data Engineer</v>
          </cell>
          <cell r="F13363" t="b">
            <v>0</v>
          </cell>
          <cell r="M13363">
            <v>97500</v>
          </cell>
        </row>
        <row r="13364">
          <cell r="A13364" t="str">
            <v>Software Engineer</v>
          </cell>
          <cell r="F13364" t="b">
            <v>0</v>
          </cell>
          <cell r="M13364">
            <v>56700</v>
          </cell>
        </row>
        <row r="13365">
          <cell r="A13365" t="str">
            <v>Data Scientist</v>
          </cell>
          <cell r="F13365" t="b">
            <v>0</v>
          </cell>
        </row>
        <row r="13366">
          <cell r="A13366" t="str">
            <v>Data Engineer</v>
          </cell>
          <cell r="F13366" t="b">
            <v>1</v>
          </cell>
        </row>
        <row r="13367">
          <cell r="A13367" t="str">
            <v>Senior Data Engineer</v>
          </cell>
          <cell r="F13367" t="b">
            <v>0</v>
          </cell>
          <cell r="M13367">
            <v>90000</v>
          </cell>
        </row>
        <row r="13368">
          <cell r="A13368" t="str">
            <v>Data Engineer</v>
          </cell>
          <cell r="F13368" t="b">
            <v>0</v>
          </cell>
          <cell r="M13368">
            <v>131580</v>
          </cell>
        </row>
        <row r="13369">
          <cell r="A13369" t="str">
            <v>Senior Data Engineer</v>
          </cell>
          <cell r="F13369" t="b">
            <v>0</v>
          </cell>
          <cell r="M13369">
            <v>116500</v>
          </cell>
        </row>
        <row r="13370">
          <cell r="A13370" t="str">
            <v>Data Analyst</v>
          </cell>
          <cell r="F13370" t="b">
            <v>0</v>
          </cell>
        </row>
        <row r="13371">
          <cell r="A13371" t="str">
            <v>Data Analyst</v>
          </cell>
          <cell r="F13371" t="b">
            <v>0</v>
          </cell>
          <cell r="M13371">
            <v>100000</v>
          </cell>
        </row>
        <row r="13372">
          <cell r="A13372" t="str">
            <v>Data Scientist</v>
          </cell>
          <cell r="F13372" t="b">
            <v>0</v>
          </cell>
          <cell r="M13372">
            <v>128816</v>
          </cell>
        </row>
        <row r="13373">
          <cell r="A13373" t="str">
            <v>Data Engineer</v>
          </cell>
          <cell r="F13373" t="b">
            <v>0</v>
          </cell>
        </row>
        <row r="13374">
          <cell r="A13374" t="str">
            <v>Data Scientist</v>
          </cell>
          <cell r="F13374" t="b">
            <v>0</v>
          </cell>
          <cell r="M13374">
            <v>165000</v>
          </cell>
        </row>
        <row r="13375">
          <cell r="A13375" t="str">
            <v>Data Analyst</v>
          </cell>
          <cell r="F13375" t="b">
            <v>0</v>
          </cell>
        </row>
        <row r="13376">
          <cell r="A13376" t="str">
            <v>Data Scientist</v>
          </cell>
          <cell r="F13376" t="b">
            <v>0</v>
          </cell>
          <cell r="M13376">
            <v>170000</v>
          </cell>
        </row>
        <row r="13377">
          <cell r="A13377" t="str">
            <v>Data Scientist</v>
          </cell>
          <cell r="F13377" t="b">
            <v>0</v>
          </cell>
        </row>
        <row r="13378">
          <cell r="A13378" t="str">
            <v>Data Engineer</v>
          </cell>
          <cell r="F13378" t="b">
            <v>0</v>
          </cell>
          <cell r="M13378">
            <v>152650</v>
          </cell>
        </row>
        <row r="13379">
          <cell r="A13379" t="str">
            <v>Senior Data Engineer</v>
          </cell>
          <cell r="F13379" t="b">
            <v>0</v>
          </cell>
          <cell r="M13379">
            <v>95000</v>
          </cell>
        </row>
        <row r="13380">
          <cell r="A13380" t="str">
            <v>Senior Data Analyst</v>
          </cell>
          <cell r="F13380" t="b">
            <v>0</v>
          </cell>
          <cell r="M13380">
            <v>111175</v>
          </cell>
        </row>
        <row r="13381">
          <cell r="A13381" t="str">
            <v>Data Engineer</v>
          </cell>
          <cell r="F13381" t="b">
            <v>0</v>
          </cell>
          <cell r="M13381">
            <v>89100</v>
          </cell>
        </row>
        <row r="13382">
          <cell r="A13382" t="str">
            <v>Data Analyst</v>
          </cell>
          <cell r="F13382" t="b">
            <v>0</v>
          </cell>
        </row>
        <row r="13383">
          <cell r="A13383" t="str">
            <v>Senior Data Analyst</v>
          </cell>
          <cell r="F13383" t="b">
            <v>0</v>
          </cell>
          <cell r="M13383">
            <v>115000</v>
          </cell>
        </row>
        <row r="13384">
          <cell r="A13384" t="str">
            <v>Data Analyst</v>
          </cell>
          <cell r="F13384" t="b">
            <v>0</v>
          </cell>
          <cell r="M13384">
            <v>100200</v>
          </cell>
        </row>
        <row r="13385">
          <cell r="A13385" t="str">
            <v>Data Engineer</v>
          </cell>
          <cell r="F13385" t="b">
            <v>1</v>
          </cell>
        </row>
        <row r="13386">
          <cell r="A13386" t="str">
            <v>Data Analyst</v>
          </cell>
          <cell r="F13386" t="b">
            <v>0</v>
          </cell>
        </row>
        <row r="13387">
          <cell r="A13387" t="str">
            <v>Data Analyst</v>
          </cell>
          <cell r="F13387" t="b">
            <v>0</v>
          </cell>
          <cell r="M13387">
            <v>119268</v>
          </cell>
        </row>
        <row r="13388">
          <cell r="A13388" t="str">
            <v>Data Scientist</v>
          </cell>
          <cell r="F13388" t="b">
            <v>0</v>
          </cell>
          <cell r="M13388">
            <v>170575</v>
          </cell>
        </row>
        <row r="13389">
          <cell r="A13389" t="str">
            <v>Data Scientist</v>
          </cell>
          <cell r="F13389" t="b">
            <v>1</v>
          </cell>
          <cell r="M13389">
            <v>147500</v>
          </cell>
        </row>
        <row r="13390">
          <cell r="A13390" t="str">
            <v>Data Scientist</v>
          </cell>
          <cell r="F13390" t="b">
            <v>0</v>
          </cell>
          <cell r="M13390">
            <v>157500</v>
          </cell>
        </row>
        <row r="13391">
          <cell r="A13391" t="str">
            <v>Data Analyst</v>
          </cell>
          <cell r="F13391" t="b">
            <v>0</v>
          </cell>
          <cell r="M13391">
            <v>119150</v>
          </cell>
        </row>
        <row r="13392">
          <cell r="A13392" t="str">
            <v>Data Engineer</v>
          </cell>
          <cell r="F13392" t="b">
            <v>0</v>
          </cell>
          <cell r="M13392">
            <v>90000</v>
          </cell>
        </row>
        <row r="13393">
          <cell r="A13393" t="str">
            <v>Data Scientist</v>
          </cell>
          <cell r="F13393" t="b">
            <v>1</v>
          </cell>
          <cell r="M13393">
            <v>313000</v>
          </cell>
        </row>
        <row r="13394">
          <cell r="A13394" t="str">
            <v>Data Scientist</v>
          </cell>
          <cell r="F13394" t="b">
            <v>1</v>
          </cell>
          <cell r="M13394">
            <v>132500</v>
          </cell>
        </row>
        <row r="13395">
          <cell r="A13395" t="str">
            <v>Data Engineer</v>
          </cell>
          <cell r="F13395" t="b">
            <v>0</v>
          </cell>
        </row>
        <row r="13396">
          <cell r="A13396" t="str">
            <v>Data Engineer</v>
          </cell>
          <cell r="F13396" t="b">
            <v>0</v>
          </cell>
        </row>
        <row r="13397">
          <cell r="A13397" t="str">
            <v>Data Analyst</v>
          </cell>
          <cell r="F13397" t="b">
            <v>0</v>
          </cell>
          <cell r="M13397">
            <v>110000</v>
          </cell>
        </row>
        <row r="13398">
          <cell r="A13398" t="str">
            <v>Data Analyst</v>
          </cell>
          <cell r="F13398" t="b">
            <v>0</v>
          </cell>
        </row>
        <row r="13399">
          <cell r="A13399" t="str">
            <v>Data Scientist</v>
          </cell>
          <cell r="F13399" t="b">
            <v>0</v>
          </cell>
          <cell r="M13399">
            <v>142500</v>
          </cell>
        </row>
        <row r="13400">
          <cell r="A13400" t="str">
            <v>Data Analyst</v>
          </cell>
          <cell r="F13400" t="b">
            <v>0</v>
          </cell>
          <cell r="M13400">
            <v>77500</v>
          </cell>
        </row>
        <row r="13401">
          <cell r="A13401" t="str">
            <v>Data Scientist</v>
          </cell>
          <cell r="F13401" t="b">
            <v>0</v>
          </cell>
        </row>
        <row r="13402">
          <cell r="A13402" t="str">
            <v>Data Analyst</v>
          </cell>
          <cell r="F13402" t="b">
            <v>0</v>
          </cell>
        </row>
        <row r="13403">
          <cell r="A13403" t="str">
            <v>Senior Data Engineer</v>
          </cell>
          <cell r="F13403" t="b">
            <v>1</v>
          </cell>
          <cell r="M13403">
            <v>190500</v>
          </cell>
        </row>
        <row r="13404">
          <cell r="A13404" t="str">
            <v>Data Analyst</v>
          </cell>
          <cell r="F13404" t="b">
            <v>1</v>
          </cell>
        </row>
        <row r="13405">
          <cell r="A13405" t="str">
            <v>Data Analyst</v>
          </cell>
          <cell r="F13405" t="b">
            <v>0</v>
          </cell>
        </row>
        <row r="13406">
          <cell r="A13406" t="str">
            <v>Data Analyst</v>
          </cell>
          <cell r="F13406" t="b">
            <v>0</v>
          </cell>
        </row>
        <row r="13407">
          <cell r="A13407" t="str">
            <v>Senior Data Engineer</v>
          </cell>
          <cell r="F13407" t="b">
            <v>0</v>
          </cell>
          <cell r="M13407">
            <v>147500</v>
          </cell>
        </row>
        <row r="13408">
          <cell r="A13408" t="str">
            <v>Data Analyst</v>
          </cell>
          <cell r="F13408" t="b">
            <v>0</v>
          </cell>
          <cell r="M13408">
            <v>90000</v>
          </cell>
        </row>
        <row r="13409">
          <cell r="A13409" t="str">
            <v>Data Engineer</v>
          </cell>
          <cell r="F13409" t="b">
            <v>0</v>
          </cell>
          <cell r="M13409">
            <v>140000</v>
          </cell>
        </row>
        <row r="13410">
          <cell r="A13410" t="str">
            <v>Data Analyst</v>
          </cell>
          <cell r="F13410" t="b">
            <v>0</v>
          </cell>
          <cell r="M13410">
            <v>108709</v>
          </cell>
        </row>
        <row r="13411">
          <cell r="A13411" t="str">
            <v>Senior Data Engineer</v>
          </cell>
          <cell r="F13411" t="b">
            <v>0</v>
          </cell>
          <cell r="M13411">
            <v>160000</v>
          </cell>
        </row>
        <row r="13412">
          <cell r="A13412" t="str">
            <v>Data Scientist</v>
          </cell>
          <cell r="F13412" t="b">
            <v>1</v>
          </cell>
        </row>
        <row r="13413">
          <cell r="A13413" t="str">
            <v>Data Analyst</v>
          </cell>
          <cell r="F13413" t="b">
            <v>0</v>
          </cell>
          <cell r="M13413">
            <v>150000</v>
          </cell>
        </row>
        <row r="13414">
          <cell r="A13414" t="str">
            <v>Senior Data Scientist</v>
          </cell>
          <cell r="F13414" t="b">
            <v>0</v>
          </cell>
          <cell r="M13414">
            <v>72900</v>
          </cell>
        </row>
        <row r="13415">
          <cell r="A13415" t="str">
            <v>Data Analyst</v>
          </cell>
          <cell r="F13415" t="b">
            <v>0</v>
          </cell>
          <cell r="M13415">
            <v>115000</v>
          </cell>
        </row>
        <row r="13416">
          <cell r="A13416" t="str">
            <v>Data Analyst</v>
          </cell>
          <cell r="F13416" t="b">
            <v>0</v>
          </cell>
          <cell r="M13416">
            <v>80000</v>
          </cell>
        </row>
        <row r="13417">
          <cell r="A13417" t="str">
            <v>Senior Data Engineer</v>
          </cell>
          <cell r="F13417" t="b">
            <v>1</v>
          </cell>
        </row>
        <row r="13418">
          <cell r="A13418" t="str">
            <v>Data Analyst</v>
          </cell>
          <cell r="F13418" t="b">
            <v>1</v>
          </cell>
          <cell r="M13418">
            <v>83000</v>
          </cell>
        </row>
        <row r="13419">
          <cell r="A13419" t="str">
            <v>Data Analyst</v>
          </cell>
          <cell r="F13419" t="b">
            <v>0</v>
          </cell>
          <cell r="M13419">
            <v>70000</v>
          </cell>
        </row>
        <row r="13420">
          <cell r="A13420" t="str">
            <v>Data Engineer</v>
          </cell>
          <cell r="F13420" t="b">
            <v>0</v>
          </cell>
          <cell r="M13420">
            <v>137500</v>
          </cell>
        </row>
        <row r="13421">
          <cell r="A13421" t="str">
            <v>Data Analyst</v>
          </cell>
          <cell r="F13421" t="b">
            <v>0</v>
          </cell>
        </row>
        <row r="13422">
          <cell r="A13422" t="str">
            <v>Data Scientist</v>
          </cell>
          <cell r="F13422" t="b">
            <v>0</v>
          </cell>
        </row>
        <row r="13423">
          <cell r="A13423" t="str">
            <v>Data Analyst</v>
          </cell>
          <cell r="F13423" t="b">
            <v>0</v>
          </cell>
          <cell r="M13423">
            <v>100500</v>
          </cell>
        </row>
        <row r="13424">
          <cell r="A13424" t="str">
            <v>Data Scientist</v>
          </cell>
          <cell r="F13424" t="b">
            <v>1</v>
          </cell>
          <cell r="M13424">
            <v>194000</v>
          </cell>
        </row>
        <row r="13425">
          <cell r="A13425" t="str">
            <v>Data Scientist</v>
          </cell>
          <cell r="F13425" t="b">
            <v>0</v>
          </cell>
          <cell r="M13425">
            <v>115000</v>
          </cell>
        </row>
        <row r="13426">
          <cell r="A13426" t="str">
            <v>Software Engineer</v>
          </cell>
          <cell r="F13426" t="b">
            <v>0</v>
          </cell>
          <cell r="M13426">
            <v>125000</v>
          </cell>
        </row>
        <row r="13427">
          <cell r="A13427" t="str">
            <v>Data Engineer</v>
          </cell>
          <cell r="F13427" t="b">
            <v>0</v>
          </cell>
          <cell r="M13427">
            <v>98522.5</v>
          </cell>
        </row>
        <row r="13428">
          <cell r="A13428" t="str">
            <v>Senior Data Analyst</v>
          </cell>
          <cell r="F13428" t="b">
            <v>0</v>
          </cell>
        </row>
        <row r="13429">
          <cell r="A13429" t="str">
            <v>Data Analyst</v>
          </cell>
          <cell r="F13429" t="b">
            <v>0</v>
          </cell>
        </row>
        <row r="13430">
          <cell r="A13430" t="str">
            <v>Data Engineer</v>
          </cell>
          <cell r="F13430" t="b">
            <v>0</v>
          </cell>
        </row>
        <row r="13431">
          <cell r="A13431" t="str">
            <v>Data Analyst</v>
          </cell>
          <cell r="F13431" t="b">
            <v>0</v>
          </cell>
          <cell r="M13431">
            <v>70000</v>
          </cell>
        </row>
        <row r="13432">
          <cell r="A13432" t="str">
            <v>Data Scientist</v>
          </cell>
          <cell r="F13432" t="b">
            <v>0</v>
          </cell>
        </row>
        <row r="13433">
          <cell r="A13433" t="str">
            <v>Senior Data Engineer</v>
          </cell>
          <cell r="F13433" t="b">
            <v>0</v>
          </cell>
          <cell r="M13433">
            <v>56700</v>
          </cell>
        </row>
        <row r="13434">
          <cell r="A13434" t="str">
            <v>Software Engineer</v>
          </cell>
          <cell r="F13434" t="b">
            <v>0</v>
          </cell>
          <cell r="M13434">
            <v>101014</v>
          </cell>
        </row>
        <row r="13435">
          <cell r="A13435" t="str">
            <v>Data Scientist</v>
          </cell>
          <cell r="F13435" t="b">
            <v>0</v>
          </cell>
          <cell r="M13435">
            <v>167500</v>
          </cell>
        </row>
        <row r="13436">
          <cell r="A13436" t="str">
            <v>Data Engineer</v>
          </cell>
          <cell r="F13436" t="b">
            <v>0</v>
          </cell>
          <cell r="M13436">
            <v>147500</v>
          </cell>
        </row>
        <row r="13437">
          <cell r="A13437" t="str">
            <v>Data Scientist</v>
          </cell>
          <cell r="F13437" t="b">
            <v>0</v>
          </cell>
          <cell r="M13437">
            <v>100000</v>
          </cell>
        </row>
        <row r="13438">
          <cell r="A13438" t="str">
            <v>Data Engineer</v>
          </cell>
          <cell r="F13438" t="b">
            <v>0</v>
          </cell>
          <cell r="M13438">
            <v>198000</v>
          </cell>
        </row>
        <row r="13439">
          <cell r="A13439" t="str">
            <v>Data Engineer</v>
          </cell>
          <cell r="F13439" t="b">
            <v>0</v>
          </cell>
          <cell r="M13439">
            <v>117500</v>
          </cell>
        </row>
        <row r="13440">
          <cell r="A13440" t="str">
            <v>Data Analyst</v>
          </cell>
          <cell r="F13440" t="b">
            <v>0</v>
          </cell>
        </row>
        <row r="13441">
          <cell r="A13441" t="str">
            <v>Data Scientist</v>
          </cell>
          <cell r="F13441" t="b">
            <v>0</v>
          </cell>
          <cell r="M13441">
            <v>64957</v>
          </cell>
        </row>
        <row r="13442">
          <cell r="A13442" t="str">
            <v>Data Analyst</v>
          </cell>
          <cell r="F13442" t="b">
            <v>0</v>
          </cell>
          <cell r="M13442">
            <v>180000</v>
          </cell>
        </row>
        <row r="13443">
          <cell r="A13443" t="str">
            <v>Senior Data Scientist</v>
          </cell>
          <cell r="F13443" t="b">
            <v>0</v>
          </cell>
          <cell r="M13443">
            <v>125000</v>
          </cell>
        </row>
        <row r="13444">
          <cell r="A13444" t="str">
            <v>Data Analyst</v>
          </cell>
          <cell r="F13444" t="b">
            <v>0</v>
          </cell>
          <cell r="M13444">
            <v>79200</v>
          </cell>
        </row>
        <row r="13445">
          <cell r="A13445" t="str">
            <v>Data Scientist</v>
          </cell>
          <cell r="F13445" t="b">
            <v>0</v>
          </cell>
        </row>
        <row r="13446">
          <cell r="A13446" t="str">
            <v>Data Scientist</v>
          </cell>
          <cell r="F13446" t="b">
            <v>0</v>
          </cell>
          <cell r="M13446">
            <v>157500</v>
          </cell>
        </row>
        <row r="13447">
          <cell r="A13447" t="str">
            <v>Data Engineer</v>
          </cell>
          <cell r="F13447" t="b">
            <v>0</v>
          </cell>
          <cell r="M13447">
            <v>145000</v>
          </cell>
        </row>
        <row r="13448">
          <cell r="A13448" t="str">
            <v>Senior Data Engineer</v>
          </cell>
          <cell r="F13448" t="b">
            <v>0</v>
          </cell>
          <cell r="M13448">
            <v>180500</v>
          </cell>
        </row>
        <row r="13449">
          <cell r="A13449" t="str">
            <v>Data Scientist</v>
          </cell>
          <cell r="F13449" t="b">
            <v>1</v>
          </cell>
          <cell r="M13449">
            <v>120000</v>
          </cell>
        </row>
        <row r="13450">
          <cell r="A13450" t="str">
            <v>Data Analyst</v>
          </cell>
          <cell r="F13450" t="b">
            <v>0</v>
          </cell>
        </row>
        <row r="13451">
          <cell r="A13451" t="str">
            <v>Data Analyst</v>
          </cell>
          <cell r="F13451" t="b">
            <v>0</v>
          </cell>
          <cell r="M13451">
            <v>71300</v>
          </cell>
        </row>
        <row r="13452">
          <cell r="A13452" t="str">
            <v>Data Analyst</v>
          </cell>
          <cell r="F13452" t="b">
            <v>1</v>
          </cell>
          <cell r="M13452">
            <v>117500</v>
          </cell>
        </row>
        <row r="13453">
          <cell r="A13453" t="str">
            <v>Data Scientist</v>
          </cell>
          <cell r="F13453" t="b">
            <v>1</v>
          </cell>
          <cell r="M13453">
            <v>83500</v>
          </cell>
        </row>
        <row r="13454">
          <cell r="A13454" t="str">
            <v>Data Analyst</v>
          </cell>
          <cell r="F13454" t="b">
            <v>0</v>
          </cell>
          <cell r="M13454">
            <v>171500</v>
          </cell>
        </row>
        <row r="13455">
          <cell r="A13455" t="str">
            <v>Data Scientist</v>
          </cell>
          <cell r="F13455" t="b">
            <v>0</v>
          </cell>
        </row>
        <row r="13456">
          <cell r="A13456" t="str">
            <v>Data Engineer</v>
          </cell>
          <cell r="F13456" t="b">
            <v>0</v>
          </cell>
        </row>
        <row r="13457">
          <cell r="A13457" t="str">
            <v>Data Analyst</v>
          </cell>
          <cell r="F13457" t="b">
            <v>0</v>
          </cell>
          <cell r="M13457">
            <v>61266.3984375</v>
          </cell>
        </row>
        <row r="13458">
          <cell r="A13458" t="str">
            <v>Data Analyst</v>
          </cell>
          <cell r="F13458" t="b">
            <v>0</v>
          </cell>
        </row>
        <row r="13459">
          <cell r="A13459" t="str">
            <v>Senior Data Engineer</v>
          </cell>
          <cell r="F13459" t="b">
            <v>1</v>
          </cell>
        </row>
        <row r="13460">
          <cell r="A13460" t="str">
            <v>Data Scientist</v>
          </cell>
          <cell r="F13460" t="b">
            <v>0</v>
          </cell>
          <cell r="M13460">
            <v>90000</v>
          </cell>
        </row>
        <row r="13461">
          <cell r="A13461" t="str">
            <v>Machine Learning Engineer</v>
          </cell>
          <cell r="F13461" t="b">
            <v>0</v>
          </cell>
          <cell r="M13461">
            <v>104668</v>
          </cell>
        </row>
        <row r="13462">
          <cell r="A13462" t="str">
            <v>Data Engineer</v>
          </cell>
          <cell r="F13462" t="b">
            <v>1</v>
          </cell>
        </row>
        <row r="13463">
          <cell r="A13463" t="str">
            <v>Data Scientist</v>
          </cell>
          <cell r="F13463" t="b">
            <v>1</v>
          </cell>
          <cell r="M13463">
            <v>171500</v>
          </cell>
        </row>
        <row r="13464">
          <cell r="A13464" t="str">
            <v>Data Engineer</v>
          </cell>
          <cell r="F13464" t="b">
            <v>0</v>
          </cell>
        </row>
        <row r="13465">
          <cell r="A13465" t="str">
            <v>Data Analyst</v>
          </cell>
          <cell r="F13465" t="b">
            <v>0</v>
          </cell>
        </row>
        <row r="13466">
          <cell r="A13466" t="str">
            <v>Data Engineer</v>
          </cell>
          <cell r="F13466" t="b">
            <v>0</v>
          </cell>
          <cell r="M13466">
            <v>110000</v>
          </cell>
        </row>
        <row r="13467">
          <cell r="A13467" t="str">
            <v>Data Engineer</v>
          </cell>
          <cell r="F13467" t="b">
            <v>0</v>
          </cell>
          <cell r="M13467">
            <v>125000</v>
          </cell>
        </row>
        <row r="13468">
          <cell r="A13468" t="str">
            <v>Data Analyst</v>
          </cell>
          <cell r="F13468" t="b">
            <v>0</v>
          </cell>
          <cell r="M13468">
            <v>87500</v>
          </cell>
        </row>
        <row r="13469">
          <cell r="A13469" t="str">
            <v>Data Scientist</v>
          </cell>
          <cell r="F13469" t="b">
            <v>0</v>
          </cell>
        </row>
        <row r="13470">
          <cell r="A13470" t="str">
            <v>Data Engineer</v>
          </cell>
          <cell r="F13470" t="b">
            <v>0</v>
          </cell>
          <cell r="M13470">
            <v>147500</v>
          </cell>
        </row>
        <row r="13471">
          <cell r="A13471" t="str">
            <v>Senior Data Scientist</v>
          </cell>
          <cell r="F13471" t="b">
            <v>0</v>
          </cell>
          <cell r="M13471">
            <v>90000</v>
          </cell>
        </row>
        <row r="13472">
          <cell r="A13472" t="str">
            <v>Data Engineer</v>
          </cell>
          <cell r="F13472" t="b">
            <v>0</v>
          </cell>
          <cell r="M13472">
            <v>89000</v>
          </cell>
        </row>
        <row r="13473">
          <cell r="A13473" t="str">
            <v>Data Scientist</v>
          </cell>
          <cell r="F13473" t="b">
            <v>0</v>
          </cell>
          <cell r="M13473">
            <v>70000</v>
          </cell>
        </row>
        <row r="13474">
          <cell r="A13474" t="str">
            <v>Data Analyst</v>
          </cell>
          <cell r="F13474" t="b">
            <v>0</v>
          </cell>
        </row>
        <row r="13475">
          <cell r="A13475" t="str">
            <v>Data Analyst</v>
          </cell>
          <cell r="F13475" t="b">
            <v>1</v>
          </cell>
        </row>
        <row r="13476">
          <cell r="A13476" t="str">
            <v>Data Engineer</v>
          </cell>
          <cell r="F13476" t="b">
            <v>0</v>
          </cell>
        </row>
        <row r="13477">
          <cell r="A13477" t="str">
            <v>Senior Data Engineer</v>
          </cell>
          <cell r="F13477" t="b">
            <v>0</v>
          </cell>
        </row>
        <row r="13478">
          <cell r="A13478" t="str">
            <v>Business Analyst</v>
          </cell>
          <cell r="F13478" t="b">
            <v>0</v>
          </cell>
        </row>
        <row r="13479">
          <cell r="A13479" t="str">
            <v>Machine Learning Engineer</v>
          </cell>
          <cell r="F13479" t="b">
            <v>0</v>
          </cell>
          <cell r="M13479">
            <v>166000</v>
          </cell>
        </row>
        <row r="13480">
          <cell r="A13480" t="str">
            <v>Data Scientist</v>
          </cell>
          <cell r="F13480" t="b">
            <v>0</v>
          </cell>
          <cell r="M13480">
            <v>195500</v>
          </cell>
        </row>
        <row r="13481">
          <cell r="A13481" t="str">
            <v>Data Engineer</v>
          </cell>
          <cell r="F13481" t="b">
            <v>0</v>
          </cell>
          <cell r="M13481">
            <v>155000</v>
          </cell>
        </row>
        <row r="13482">
          <cell r="A13482" t="str">
            <v>Data Scientist</v>
          </cell>
          <cell r="F13482" t="b">
            <v>0</v>
          </cell>
          <cell r="M13482">
            <v>100000</v>
          </cell>
        </row>
        <row r="13483">
          <cell r="A13483" t="str">
            <v>Data Scientist</v>
          </cell>
          <cell r="F13483" t="b">
            <v>0</v>
          </cell>
        </row>
        <row r="13484">
          <cell r="A13484" t="str">
            <v>Data Scientist</v>
          </cell>
          <cell r="F13484" t="b">
            <v>1</v>
          </cell>
          <cell r="M13484">
            <v>200000</v>
          </cell>
        </row>
        <row r="13485">
          <cell r="A13485" t="str">
            <v>Senior Data Scientist</v>
          </cell>
          <cell r="F13485" t="b">
            <v>0</v>
          </cell>
          <cell r="M13485">
            <v>234500</v>
          </cell>
        </row>
        <row r="13486">
          <cell r="A13486" t="str">
            <v>Data Analyst</v>
          </cell>
          <cell r="F13486" t="b">
            <v>0</v>
          </cell>
        </row>
        <row r="13487">
          <cell r="A13487" t="str">
            <v>Data Analyst</v>
          </cell>
          <cell r="F13487" t="b">
            <v>0</v>
          </cell>
          <cell r="M13487">
            <v>100000</v>
          </cell>
        </row>
        <row r="13488">
          <cell r="A13488" t="str">
            <v>Senior Data Scientist</v>
          </cell>
          <cell r="F13488" t="b">
            <v>0</v>
          </cell>
          <cell r="M13488">
            <v>155000</v>
          </cell>
        </row>
        <row r="13489">
          <cell r="A13489" t="str">
            <v>Software Engineer</v>
          </cell>
          <cell r="F13489" t="b">
            <v>0</v>
          </cell>
          <cell r="M13489">
            <v>160000</v>
          </cell>
        </row>
        <row r="13490">
          <cell r="A13490" t="str">
            <v>Data Engineer</v>
          </cell>
          <cell r="F13490" t="b">
            <v>0</v>
          </cell>
          <cell r="M13490">
            <v>150000</v>
          </cell>
        </row>
        <row r="13491">
          <cell r="A13491" t="str">
            <v>Business Analyst</v>
          </cell>
          <cell r="F13491" t="b">
            <v>0</v>
          </cell>
          <cell r="M13491">
            <v>51500</v>
          </cell>
        </row>
        <row r="13492">
          <cell r="A13492" t="str">
            <v>Data Analyst</v>
          </cell>
          <cell r="F13492" t="b">
            <v>0</v>
          </cell>
          <cell r="M13492">
            <v>80000</v>
          </cell>
        </row>
        <row r="13493">
          <cell r="A13493" t="str">
            <v>Data Scientist</v>
          </cell>
          <cell r="F13493" t="b">
            <v>0</v>
          </cell>
          <cell r="M13493">
            <v>120000</v>
          </cell>
        </row>
        <row r="13494">
          <cell r="A13494" t="str">
            <v>Data Analyst</v>
          </cell>
          <cell r="F13494" t="b">
            <v>0</v>
          </cell>
          <cell r="M13494">
            <v>122500</v>
          </cell>
        </row>
        <row r="13495">
          <cell r="A13495" t="str">
            <v>Senior Data Analyst</v>
          </cell>
          <cell r="F13495" t="b">
            <v>0</v>
          </cell>
          <cell r="M13495">
            <v>165000</v>
          </cell>
        </row>
        <row r="13496">
          <cell r="A13496" t="str">
            <v>Data Engineer</v>
          </cell>
          <cell r="F13496" t="b">
            <v>1</v>
          </cell>
        </row>
        <row r="13497">
          <cell r="A13497" t="str">
            <v>Data Scientist</v>
          </cell>
          <cell r="F13497" t="b">
            <v>0</v>
          </cell>
        </row>
        <row r="13498">
          <cell r="A13498" t="str">
            <v>Data Engineer</v>
          </cell>
          <cell r="F13498" t="b">
            <v>1</v>
          </cell>
        </row>
        <row r="13499">
          <cell r="A13499" t="str">
            <v>Data Analyst</v>
          </cell>
          <cell r="F13499" t="b">
            <v>0</v>
          </cell>
          <cell r="M13499">
            <v>117500</v>
          </cell>
        </row>
        <row r="13500">
          <cell r="A13500" t="str">
            <v>Data Analyst</v>
          </cell>
          <cell r="F13500" t="b">
            <v>0</v>
          </cell>
          <cell r="M13500">
            <v>85000</v>
          </cell>
        </row>
        <row r="13501">
          <cell r="A13501" t="str">
            <v>Data Analyst</v>
          </cell>
          <cell r="F13501" t="b">
            <v>0</v>
          </cell>
        </row>
        <row r="13502">
          <cell r="A13502" t="str">
            <v>Data Scientist</v>
          </cell>
          <cell r="F13502" t="b">
            <v>0</v>
          </cell>
          <cell r="M13502">
            <v>115000</v>
          </cell>
        </row>
        <row r="13503">
          <cell r="A13503" t="str">
            <v>Data Analyst</v>
          </cell>
          <cell r="F13503" t="b">
            <v>0</v>
          </cell>
        </row>
        <row r="13504">
          <cell r="A13504" t="str">
            <v>Data Scientist</v>
          </cell>
          <cell r="F13504" t="b">
            <v>0</v>
          </cell>
          <cell r="M13504">
            <v>157500</v>
          </cell>
        </row>
        <row r="13505">
          <cell r="A13505" t="str">
            <v>Senior Data Engineer</v>
          </cell>
          <cell r="F13505" t="b">
            <v>1</v>
          </cell>
        </row>
        <row r="13506">
          <cell r="A13506" t="str">
            <v>Senior Data Engineer</v>
          </cell>
          <cell r="F13506" t="b">
            <v>1</v>
          </cell>
          <cell r="M13506">
            <v>157500</v>
          </cell>
        </row>
        <row r="13507">
          <cell r="A13507" t="str">
            <v>Data Analyst</v>
          </cell>
          <cell r="F13507" t="b">
            <v>0</v>
          </cell>
          <cell r="M13507">
            <v>95000</v>
          </cell>
        </row>
        <row r="13508">
          <cell r="A13508" t="str">
            <v>Data Scientist</v>
          </cell>
          <cell r="F13508" t="b">
            <v>1</v>
          </cell>
        </row>
        <row r="13509">
          <cell r="A13509" t="str">
            <v>Data Scientist</v>
          </cell>
          <cell r="F13509" t="b">
            <v>0</v>
          </cell>
          <cell r="M13509">
            <v>350000</v>
          </cell>
        </row>
        <row r="13510">
          <cell r="A13510" t="str">
            <v>Data Engineer</v>
          </cell>
          <cell r="F13510" t="b">
            <v>0</v>
          </cell>
          <cell r="M13510">
            <v>212500</v>
          </cell>
        </row>
        <row r="13511">
          <cell r="A13511" t="str">
            <v>Senior Data Analyst</v>
          </cell>
          <cell r="F13511" t="b">
            <v>0</v>
          </cell>
          <cell r="M13511">
            <v>111175</v>
          </cell>
        </row>
        <row r="13512">
          <cell r="A13512" t="str">
            <v>Data Analyst</v>
          </cell>
          <cell r="F13512" t="b">
            <v>0</v>
          </cell>
        </row>
        <row r="13513">
          <cell r="A13513" t="str">
            <v>Data Scientist</v>
          </cell>
          <cell r="F13513" t="b">
            <v>0</v>
          </cell>
          <cell r="M13513">
            <v>119500</v>
          </cell>
        </row>
        <row r="13514">
          <cell r="A13514" t="str">
            <v>Data Engineer</v>
          </cell>
          <cell r="F13514" t="b">
            <v>0</v>
          </cell>
          <cell r="M13514">
            <v>96773</v>
          </cell>
        </row>
        <row r="13515">
          <cell r="A13515" t="str">
            <v>Data Scientist</v>
          </cell>
          <cell r="F13515" t="b">
            <v>1</v>
          </cell>
          <cell r="M13515">
            <v>97500</v>
          </cell>
        </row>
        <row r="13516">
          <cell r="A13516" t="str">
            <v>Senior Data Analyst</v>
          </cell>
          <cell r="F13516" t="b">
            <v>1</v>
          </cell>
          <cell r="M13516">
            <v>70842.9609375</v>
          </cell>
        </row>
        <row r="13517">
          <cell r="A13517" t="str">
            <v>Data Analyst</v>
          </cell>
          <cell r="F13517" t="b">
            <v>0</v>
          </cell>
        </row>
        <row r="13518">
          <cell r="A13518" t="str">
            <v>Data Analyst</v>
          </cell>
          <cell r="F13518" t="b">
            <v>0</v>
          </cell>
        </row>
        <row r="13519">
          <cell r="A13519" t="str">
            <v>Data Scientist</v>
          </cell>
          <cell r="F13519" t="b">
            <v>1</v>
          </cell>
        </row>
        <row r="13520">
          <cell r="A13520" t="str">
            <v>Data Engineer</v>
          </cell>
          <cell r="F13520" t="b">
            <v>0</v>
          </cell>
        </row>
        <row r="13521">
          <cell r="A13521" t="str">
            <v>Data Scientist</v>
          </cell>
          <cell r="F13521" t="b">
            <v>1</v>
          </cell>
        </row>
        <row r="13522">
          <cell r="A13522" t="str">
            <v>Data Scientist</v>
          </cell>
          <cell r="F13522" t="b">
            <v>0</v>
          </cell>
          <cell r="M13522">
            <v>88128</v>
          </cell>
        </row>
        <row r="13523">
          <cell r="A13523" t="str">
            <v>Senior Data Engineer</v>
          </cell>
          <cell r="F13523" t="b">
            <v>1</v>
          </cell>
        </row>
        <row r="13524">
          <cell r="A13524" t="str">
            <v>Business Analyst</v>
          </cell>
          <cell r="F13524" t="b">
            <v>0</v>
          </cell>
        </row>
        <row r="13525">
          <cell r="A13525" t="str">
            <v>Senior Data Engineer</v>
          </cell>
          <cell r="F13525" t="b">
            <v>1</v>
          </cell>
          <cell r="M13525">
            <v>107000</v>
          </cell>
        </row>
        <row r="13526">
          <cell r="A13526" t="str">
            <v>Senior Data Engineer</v>
          </cell>
          <cell r="F13526" t="b">
            <v>0</v>
          </cell>
          <cell r="M13526">
            <v>160000</v>
          </cell>
        </row>
        <row r="13527">
          <cell r="A13527" t="str">
            <v>Machine Learning Engineer</v>
          </cell>
          <cell r="F13527" t="b">
            <v>0</v>
          </cell>
          <cell r="M13527">
            <v>166000</v>
          </cell>
        </row>
        <row r="13528">
          <cell r="A13528" t="str">
            <v>Data Engineer</v>
          </cell>
          <cell r="F13528" t="b">
            <v>0</v>
          </cell>
          <cell r="M13528">
            <v>97444</v>
          </cell>
        </row>
        <row r="13529">
          <cell r="A13529" t="str">
            <v>Data Analyst</v>
          </cell>
          <cell r="F13529" t="b">
            <v>0</v>
          </cell>
        </row>
        <row r="13530">
          <cell r="A13530" t="str">
            <v>Data Analyst</v>
          </cell>
          <cell r="F13530" t="b">
            <v>0</v>
          </cell>
          <cell r="M13530">
            <v>47500</v>
          </cell>
        </row>
        <row r="13531">
          <cell r="A13531" t="str">
            <v>Senior Data Analyst</v>
          </cell>
          <cell r="F13531" t="b">
            <v>1</v>
          </cell>
          <cell r="M13531">
            <v>94000</v>
          </cell>
        </row>
        <row r="13532">
          <cell r="A13532" t="str">
            <v>Data Analyst</v>
          </cell>
          <cell r="F13532" t="b">
            <v>0</v>
          </cell>
          <cell r="M13532">
            <v>125000</v>
          </cell>
        </row>
        <row r="13533">
          <cell r="A13533" t="str">
            <v>Data Analyst</v>
          </cell>
          <cell r="F13533" t="b">
            <v>1</v>
          </cell>
          <cell r="M13533">
            <v>85000</v>
          </cell>
        </row>
        <row r="13534">
          <cell r="A13534" t="str">
            <v>Data Analyst</v>
          </cell>
          <cell r="F13534" t="b">
            <v>0</v>
          </cell>
          <cell r="M13534">
            <v>92527.5</v>
          </cell>
        </row>
        <row r="13535">
          <cell r="A13535" t="str">
            <v>Data Scientist</v>
          </cell>
          <cell r="F13535" t="b">
            <v>0</v>
          </cell>
          <cell r="M13535">
            <v>157500</v>
          </cell>
        </row>
        <row r="13536">
          <cell r="A13536" t="str">
            <v>Data Scientist</v>
          </cell>
          <cell r="F13536" t="b">
            <v>1</v>
          </cell>
        </row>
        <row r="13537">
          <cell r="A13537" t="str">
            <v>Data Scientist</v>
          </cell>
          <cell r="F13537" t="b">
            <v>0</v>
          </cell>
        </row>
        <row r="13538">
          <cell r="A13538" t="str">
            <v>Machine Learning Engineer</v>
          </cell>
          <cell r="F13538" t="b">
            <v>0</v>
          </cell>
          <cell r="M13538">
            <v>69000</v>
          </cell>
        </row>
        <row r="13539">
          <cell r="A13539" t="str">
            <v>Data Scientist</v>
          </cell>
          <cell r="F13539" t="b">
            <v>0</v>
          </cell>
          <cell r="M13539">
            <v>90000</v>
          </cell>
        </row>
        <row r="13540">
          <cell r="A13540" t="str">
            <v>Data Engineer</v>
          </cell>
          <cell r="F13540" t="b">
            <v>0</v>
          </cell>
          <cell r="M13540">
            <v>234500</v>
          </cell>
        </row>
        <row r="13541">
          <cell r="A13541" t="str">
            <v>Data Scientist</v>
          </cell>
          <cell r="F13541" t="b">
            <v>0</v>
          </cell>
          <cell r="M13541">
            <v>205328.5</v>
          </cell>
        </row>
        <row r="13542">
          <cell r="A13542" t="str">
            <v>Data Analyst</v>
          </cell>
          <cell r="F13542" t="b">
            <v>0</v>
          </cell>
        </row>
        <row r="13543">
          <cell r="A13543" t="str">
            <v>Senior Data Scientist</v>
          </cell>
          <cell r="F13543" t="b">
            <v>0</v>
          </cell>
          <cell r="M13543">
            <v>241500</v>
          </cell>
        </row>
        <row r="13544">
          <cell r="A13544" t="str">
            <v>Data Analyst</v>
          </cell>
          <cell r="F13544" t="b">
            <v>0</v>
          </cell>
          <cell r="M13544">
            <v>77500</v>
          </cell>
        </row>
        <row r="13545">
          <cell r="A13545" t="str">
            <v>Data Scientist</v>
          </cell>
          <cell r="F13545" t="b">
            <v>0</v>
          </cell>
          <cell r="M13545">
            <v>105000</v>
          </cell>
        </row>
        <row r="13546">
          <cell r="A13546" t="str">
            <v>Senior Data Scientist</v>
          </cell>
          <cell r="F13546" t="b">
            <v>0</v>
          </cell>
          <cell r="M13546">
            <v>90000</v>
          </cell>
        </row>
        <row r="13547">
          <cell r="A13547" t="str">
            <v>Senior Data Analyst</v>
          </cell>
          <cell r="F13547" t="b">
            <v>0</v>
          </cell>
        </row>
        <row r="13548">
          <cell r="A13548" t="str">
            <v>Data Scientist</v>
          </cell>
          <cell r="F13548" t="b">
            <v>0</v>
          </cell>
          <cell r="M13548">
            <v>157500</v>
          </cell>
        </row>
        <row r="13549">
          <cell r="A13549" t="str">
            <v>Data Analyst</v>
          </cell>
          <cell r="F13549" t="b">
            <v>0</v>
          </cell>
          <cell r="M13549">
            <v>95000</v>
          </cell>
        </row>
        <row r="13550">
          <cell r="A13550" t="str">
            <v>Senior Data Engineer</v>
          </cell>
          <cell r="F13550" t="b">
            <v>0</v>
          </cell>
          <cell r="M13550">
            <v>90000</v>
          </cell>
        </row>
        <row r="13551">
          <cell r="A13551" t="str">
            <v>Data Analyst</v>
          </cell>
          <cell r="F13551" t="b">
            <v>1</v>
          </cell>
          <cell r="M13551">
            <v>135000</v>
          </cell>
        </row>
        <row r="13552">
          <cell r="A13552" t="str">
            <v>Data Engineer</v>
          </cell>
          <cell r="F13552" t="b">
            <v>1</v>
          </cell>
          <cell r="M13552">
            <v>205000</v>
          </cell>
        </row>
        <row r="13553">
          <cell r="A13553" t="str">
            <v>Data Analyst</v>
          </cell>
          <cell r="F13553" t="b">
            <v>0</v>
          </cell>
          <cell r="M13553">
            <v>48107</v>
          </cell>
        </row>
        <row r="13554">
          <cell r="A13554" t="str">
            <v>Data Analyst</v>
          </cell>
          <cell r="F13554" t="b">
            <v>0</v>
          </cell>
          <cell r="M13554">
            <v>70250</v>
          </cell>
        </row>
        <row r="13555">
          <cell r="A13555" t="str">
            <v>Data Scientist</v>
          </cell>
          <cell r="F13555" t="b">
            <v>1</v>
          </cell>
        </row>
        <row r="13556">
          <cell r="A13556" t="str">
            <v>Senior Data Scientist</v>
          </cell>
          <cell r="F13556" t="b">
            <v>0</v>
          </cell>
        </row>
        <row r="13557">
          <cell r="A13557" t="str">
            <v>Data Scientist</v>
          </cell>
          <cell r="F13557" t="b">
            <v>0</v>
          </cell>
          <cell r="M13557">
            <v>157500</v>
          </cell>
        </row>
        <row r="13558">
          <cell r="A13558" t="str">
            <v>Data Scientist</v>
          </cell>
          <cell r="F13558" t="b">
            <v>1</v>
          </cell>
        </row>
        <row r="13559">
          <cell r="A13559" t="str">
            <v>Machine Learning Engineer</v>
          </cell>
          <cell r="F13559" t="b">
            <v>0</v>
          </cell>
          <cell r="M13559">
            <v>99150</v>
          </cell>
        </row>
        <row r="13560">
          <cell r="A13560" t="str">
            <v>Data Analyst</v>
          </cell>
          <cell r="F13560" t="b">
            <v>0</v>
          </cell>
        </row>
        <row r="13561">
          <cell r="A13561" t="str">
            <v>Data Scientist</v>
          </cell>
          <cell r="F13561" t="b">
            <v>0</v>
          </cell>
        </row>
        <row r="13562">
          <cell r="A13562" t="str">
            <v>Data Scientist</v>
          </cell>
          <cell r="F13562" t="b">
            <v>1</v>
          </cell>
          <cell r="M13562">
            <v>198500</v>
          </cell>
        </row>
        <row r="13563">
          <cell r="A13563" t="str">
            <v>Data Analyst</v>
          </cell>
          <cell r="F13563" t="b">
            <v>0</v>
          </cell>
        </row>
        <row r="13564">
          <cell r="A13564" t="str">
            <v>Data Analyst</v>
          </cell>
          <cell r="F13564" t="b">
            <v>0</v>
          </cell>
          <cell r="M13564">
            <v>90000</v>
          </cell>
        </row>
        <row r="13565">
          <cell r="A13565" t="str">
            <v>Senior Data Engineer</v>
          </cell>
          <cell r="F13565" t="b">
            <v>0</v>
          </cell>
          <cell r="M13565">
            <v>99150</v>
          </cell>
        </row>
        <row r="13566">
          <cell r="A13566" t="str">
            <v>Senior Data Scientist</v>
          </cell>
          <cell r="F13566" t="b">
            <v>0</v>
          </cell>
          <cell r="M13566">
            <v>222589</v>
          </cell>
        </row>
        <row r="13567">
          <cell r="A13567" t="str">
            <v>Senior Data Engineer</v>
          </cell>
          <cell r="F13567" t="b">
            <v>0</v>
          </cell>
          <cell r="M13567">
            <v>130400</v>
          </cell>
        </row>
        <row r="13568">
          <cell r="A13568" t="str">
            <v>Data Engineer</v>
          </cell>
          <cell r="F13568" t="b">
            <v>0</v>
          </cell>
        </row>
        <row r="13569">
          <cell r="A13569" t="str">
            <v>Data Engineer</v>
          </cell>
          <cell r="F13569" t="b">
            <v>1</v>
          </cell>
        </row>
        <row r="13570">
          <cell r="A13570" t="str">
            <v>Senior Data Analyst</v>
          </cell>
          <cell r="F13570" t="b">
            <v>0</v>
          </cell>
          <cell r="M13570">
            <v>124497</v>
          </cell>
        </row>
        <row r="13571">
          <cell r="A13571" t="str">
            <v>Data Engineer</v>
          </cell>
          <cell r="F13571" t="b">
            <v>0</v>
          </cell>
        </row>
        <row r="13572">
          <cell r="A13572" t="str">
            <v>Business Analyst</v>
          </cell>
          <cell r="F13572" t="b">
            <v>0</v>
          </cell>
          <cell r="M13572">
            <v>82500</v>
          </cell>
        </row>
        <row r="13573">
          <cell r="A13573" t="str">
            <v>Data Engineer</v>
          </cell>
          <cell r="F13573" t="b">
            <v>0</v>
          </cell>
        </row>
        <row r="13574">
          <cell r="A13574" t="str">
            <v>Senior Data Analyst</v>
          </cell>
          <cell r="F13574" t="b">
            <v>0</v>
          </cell>
          <cell r="M13574">
            <v>125000</v>
          </cell>
        </row>
        <row r="13575">
          <cell r="A13575" t="str">
            <v>Senior Data Scientist</v>
          </cell>
          <cell r="F13575" t="b">
            <v>0</v>
          </cell>
          <cell r="M13575">
            <v>125000</v>
          </cell>
        </row>
        <row r="13576">
          <cell r="A13576" t="str">
            <v>Data Analyst</v>
          </cell>
          <cell r="F13576" t="b">
            <v>0</v>
          </cell>
        </row>
        <row r="13577">
          <cell r="A13577" t="str">
            <v>Senior Data Engineer</v>
          </cell>
          <cell r="F13577" t="b">
            <v>0</v>
          </cell>
        </row>
        <row r="13578">
          <cell r="A13578" t="str">
            <v>Data Analyst</v>
          </cell>
          <cell r="F13578" t="b">
            <v>0</v>
          </cell>
          <cell r="M13578">
            <v>125000</v>
          </cell>
        </row>
        <row r="13579">
          <cell r="A13579" t="str">
            <v>Senior Data Analyst</v>
          </cell>
          <cell r="F13579" t="b">
            <v>0</v>
          </cell>
        </row>
        <row r="13580">
          <cell r="A13580" t="str">
            <v>Data Scientist</v>
          </cell>
          <cell r="F13580" t="b">
            <v>0</v>
          </cell>
          <cell r="M13580">
            <v>115000</v>
          </cell>
        </row>
        <row r="13581">
          <cell r="A13581" t="str">
            <v>Data Scientist</v>
          </cell>
          <cell r="F13581" t="b">
            <v>1</v>
          </cell>
        </row>
        <row r="13582">
          <cell r="A13582" t="str">
            <v>Data Scientist</v>
          </cell>
          <cell r="F13582" t="b">
            <v>0</v>
          </cell>
          <cell r="M13582">
            <v>90000</v>
          </cell>
        </row>
        <row r="13583">
          <cell r="A13583" t="str">
            <v>Data Engineer</v>
          </cell>
          <cell r="F13583" t="b">
            <v>1</v>
          </cell>
          <cell r="M13583">
            <v>140000</v>
          </cell>
        </row>
        <row r="13584">
          <cell r="A13584" t="str">
            <v>Data Scientist</v>
          </cell>
          <cell r="F13584" t="b">
            <v>0</v>
          </cell>
        </row>
        <row r="13585">
          <cell r="A13585" t="str">
            <v>Data Scientist</v>
          </cell>
          <cell r="F13585" t="b">
            <v>0</v>
          </cell>
        </row>
        <row r="13586">
          <cell r="A13586" t="str">
            <v>Data Scientist</v>
          </cell>
          <cell r="F13586" t="b">
            <v>0</v>
          </cell>
          <cell r="M13586">
            <v>155000</v>
          </cell>
        </row>
        <row r="13587">
          <cell r="A13587" t="str">
            <v>Data Engineer</v>
          </cell>
          <cell r="F13587" t="b">
            <v>1</v>
          </cell>
        </row>
        <row r="13588">
          <cell r="A13588" t="str">
            <v>Senior Data Engineer</v>
          </cell>
          <cell r="F13588" t="b">
            <v>0</v>
          </cell>
          <cell r="M13588">
            <v>138200</v>
          </cell>
        </row>
        <row r="13589">
          <cell r="A13589" t="str">
            <v>Data Analyst</v>
          </cell>
          <cell r="F13589" t="b">
            <v>0</v>
          </cell>
        </row>
        <row r="13590">
          <cell r="A13590" t="str">
            <v>Data Analyst</v>
          </cell>
          <cell r="F13590" t="b">
            <v>0</v>
          </cell>
        </row>
        <row r="13591">
          <cell r="A13591" t="str">
            <v>Data Analyst</v>
          </cell>
          <cell r="F13591" t="b">
            <v>0</v>
          </cell>
          <cell r="M13591">
            <v>70290</v>
          </cell>
        </row>
        <row r="13592">
          <cell r="A13592" t="str">
            <v>Data Analyst</v>
          </cell>
          <cell r="F13592" t="b">
            <v>1</v>
          </cell>
          <cell r="M13592">
            <v>150000</v>
          </cell>
        </row>
        <row r="13593">
          <cell r="A13593" t="str">
            <v>Data Analyst</v>
          </cell>
          <cell r="F13593" t="b">
            <v>0</v>
          </cell>
          <cell r="M13593">
            <v>90000</v>
          </cell>
        </row>
        <row r="13594">
          <cell r="A13594" t="str">
            <v>Data Engineer</v>
          </cell>
          <cell r="F13594" t="b">
            <v>1</v>
          </cell>
          <cell r="M13594">
            <v>120000</v>
          </cell>
        </row>
        <row r="13595">
          <cell r="A13595" t="str">
            <v>Data Engineer</v>
          </cell>
          <cell r="F13595" t="b">
            <v>1</v>
          </cell>
        </row>
        <row r="13596">
          <cell r="A13596" t="str">
            <v>Data Engineer</v>
          </cell>
          <cell r="F13596" t="b">
            <v>0</v>
          </cell>
        </row>
        <row r="13597">
          <cell r="A13597" t="str">
            <v>Data Engineer</v>
          </cell>
          <cell r="F13597" t="b">
            <v>0</v>
          </cell>
          <cell r="M13597">
            <v>197500</v>
          </cell>
        </row>
        <row r="13598">
          <cell r="A13598" t="str">
            <v>Senior Data Scientist</v>
          </cell>
          <cell r="F13598" t="b">
            <v>0</v>
          </cell>
          <cell r="M13598">
            <v>125000</v>
          </cell>
        </row>
        <row r="13599">
          <cell r="A13599" t="str">
            <v>Data Analyst</v>
          </cell>
          <cell r="F13599" t="b">
            <v>0</v>
          </cell>
          <cell r="M13599">
            <v>90000</v>
          </cell>
        </row>
        <row r="13600">
          <cell r="A13600" t="str">
            <v>Senior Data Scientist</v>
          </cell>
          <cell r="F13600" t="b">
            <v>0</v>
          </cell>
          <cell r="M13600">
            <v>100400</v>
          </cell>
        </row>
        <row r="13601">
          <cell r="A13601" t="str">
            <v>Data Scientist</v>
          </cell>
          <cell r="F13601" t="b">
            <v>1</v>
          </cell>
          <cell r="M13601">
            <v>124000</v>
          </cell>
        </row>
        <row r="13602">
          <cell r="A13602" t="str">
            <v>Data Scientist</v>
          </cell>
          <cell r="F13602" t="b">
            <v>0</v>
          </cell>
        </row>
        <row r="13603">
          <cell r="A13603" t="str">
            <v>Data Analyst</v>
          </cell>
          <cell r="F13603" t="b">
            <v>0</v>
          </cell>
        </row>
        <row r="13604">
          <cell r="A13604" t="str">
            <v>Machine Learning Engineer</v>
          </cell>
          <cell r="F13604" t="b">
            <v>0</v>
          </cell>
          <cell r="M13604">
            <v>166000</v>
          </cell>
        </row>
        <row r="13605">
          <cell r="A13605" t="str">
            <v>Data Scientist</v>
          </cell>
          <cell r="F13605" t="b">
            <v>1</v>
          </cell>
          <cell r="M13605">
            <v>232500</v>
          </cell>
        </row>
        <row r="13606">
          <cell r="A13606" t="str">
            <v>Data Analyst</v>
          </cell>
          <cell r="F13606" t="b">
            <v>0</v>
          </cell>
          <cell r="M13606">
            <v>86093.7578125</v>
          </cell>
        </row>
        <row r="13607">
          <cell r="A13607" t="str">
            <v>Data Analyst</v>
          </cell>
          <cell r="F13607" t="b">
            <v>0</v>
          </cell>
          <cell r="M13607">
            <v>63000</v>
          </cell>
        </row>
        <row r="13608">
          <cell r="A13608" t="str">
            <v>Data Analyst</v>
          </cell>
          <cell r="F13608" t="b">
            <v>0</v>
          </cell>
        </row>
        <row r="13609">
          <cell r="A13609" t="str">
            <v>Data Scientist</v>
          </cell>
          <cell r="F13609" t="b">
            <v>0</v>
          </cell>
          <cell r="M13609">
            <v>123750</v>
          </cell>
        </row>
        <row r="13610">
          <cell r="A13610" t="str">
            <v>Senior Data Engineer</v>
          </cell>
          <cell r="F13610" t="b">
            <v>0</v>
          </cell>
          <cell r="M13610">
            <v>45000</v>
          </cell>
        </row>
        <row r="13611">
          <cell r="A13611" t="str">
            <v>Data Analyst</v>
          </cell>
          <cell r="F13611" t="b">
            <v>0</v>
          </cell>
          <cell r="M13611">
            <v>77500</v>
          </cell>
        </row>
        <row r="13612">
          <cell r="A13612" t="str">
            <v>Data Analyst</v>
          </cell>
          <cell r="F13612" t="b">
            <v>0</v>
          </cell>
        </row>
        <row r="13613">
          <cell r="A13613" t="str">
            <v>Senior Data Analyst</v>
          </cell>
          <cell r="F13613" t="b">
            <v>0</v>
          </cell>
          <cell r="M13613">
            <v>125000</v>
          </cell>
        </row>
        <row r="13614">
          <cell r="A13614" t="str">
            <v>Data Scientist</v>
          </cell>
          <cell r="F13614" t="b">
            <v>0</v>
          </cell>
        </row>
        <row r="13615">
          <cell r="A13615" t="str">
            <v>Data Analyst</v>
          </cell>
          <cell r="F13615" t="b">
            <v>0</v>
          </cell>
          <cell r="M13615">
            <v>222093.5</v>
          </cell>
        </row>
        <row r="13616">
          <cell r="A13616" t="str">
            <v>Data Engineer</v>
          </cell>
          <cell r="F13616" t="b">
            <v>1</v>
          </cell>
          <cell r="M13616">
            <v>115000</v>
          </cell>
        </row>
        <row r="13617">
          <cell r="A13617" t="str">
            <v>Data Analyst</v>
          </cell>
          <cell r="F13617" t="b">
            <v>0</v>
          </cell>
          <cell r="M13617">
            <v>115000</v>
          </cell>
        </row>
        <row r="13618">
          <cell r="A13618" t="str">
            <v>Data Engineer</v>
          </cell>
          <cell r="F13618" t="b">
            <v>0</v>
          </cell>
        </row>
        <row r="13619">
          <cell r="A13619" t="str">
            <v>Data Scientist</v>
          </cell>
          <cell r="F13619" t="b">
            <v>1</v>
          </cell>
          <cell r="M13619">
            <v>130000</v>
          </cell>
        </row>
        <row r="13620">
          <cell r="A13620" t="str">
            <v>Data Scientist</v>
          </cell>
          <cell r="F13620" t="b">
            <v>0</v>
          </cell>
          <cell r="M13620">
            <v>156853</v>
          </cell>
        </row>
        <row r="13621">
          <cell r="A13621" t="str">
            <v>Data Engineer</v>
          </cell>
          <cell r="F13621" t="b">
            <v>0</v>
          </cell>
          <cell r="M13621">
            <v>90000</v>
          </cell>
        </row>
        <row r="13622">
          <cell r="A13622" t="str">
            <v>Data Engineer</v>
          </cell>
          <cell r="F13622" t="b">
            <v>0</v>
          </cell>
          <cell r="M13622">
            <v>90000</v>
          </cell>
        </row>
        <row r="13623">
          <cell r="A13623" t="str">
            <v>Data Scientist</v>
          </cell>
          <cell r="F13623" t="b">
            <v>0</v>
          </cell>
          <cell r="M13623">
            <v>132150</v>
          </cell>
        </row>
        <row r="13624">
          <cell r="A13624" t="str">
            <v>Data Analyst</v>
          </cell>
          <cell r="F13624" t="b">
            <v>0</v>
          </cell>
          <cell r="M13624">
            <v>85000</v>
          </cell>
        </row>
        <row r="13625">
          <cell r="A13625" t="str">
            <v>Data Analyst</v>
          </cell>
          <cell r="F13625" t="b">
            <v>0</v>
          </cell>
        </row>
        <row r="13626">
          <cell r="A13626" t="str">
            <v>Senior Data Analyst</v>
          </cell>
          <cell r="F13626" t="b">
            <v>0</v>
          </cell>
          <cell r="M13626">
            <v>98500</v>
          </cell>
        </row>
        <row r="13627">
          <cell r="A13627" t="str">
            <v>Data Analyst</v>
          </cell>
          <cell r="F13627" t="b">
            <v>0</v>
          </cell>
        </row>
        <row r="13628">
          <cell r="A13628" t="str">
            <v>Data Engineer</v>
          </cell>
          <cell r="F13628" t="b">
            <v>0</v>
          </cell>
          <cell r="M13628">
            <v>145000</v>
          </cell>
        </row>
        <row r="13629">
          <cell r="A13629" t="str">
            <v>Data Analyst</v>
          </cell>
          <cell r="F13629" t="b">
            <v>0</v>
          </cell>
        </row>
        <row r="13630">
          <cell r="A13630" t="str">
            <v>Data Scientist</v>
          </cell>
          <cell r="F13630" t="b">
            <v>1</v>
          </cell>
        </row>
        <row r="13631">
          <cell r="A13631" t="str">
            <v>Data Scientist</v>
          </cell>
          <cell r="F13631" t="b">
            <v>1</v>
          </cell>
        </row>
        <row r="13632">
          <cell r="A13632" t="str">
            <v>Machine Learning Engineer</v>
          </cell>
          <cell r="F13632" t="b">
            <v>0</v>
          </cell>
          <cell r="M13632">
            <v>89100</v>
          </cell>
        </row>
        <row r="13633">
          <cell r="A13633" t="str">
            <v>Data Scientist</v>
          </cell>
          <cell r="F13633" t="b">
            <v>0</v>
          </cell>
          <cell r="M13633">
            <v>80850</v>
          </cell>
        </row>
        <row r="13634">
          <cell r="A13634" t="str">
            <v>Data Analyst</v>
          </cell>
          <cell r="F13634" t="b">
            <v>0</v>
          </cell>
          <cell r="M13634">
            <v>100000</v>
          </cell>
        </row>
        <row r="13635">
          <cell r="A13635" t="str">
            <v>Data Engineer</v>
          </cell>
          <cell r="F13635" t="b">
            <v>0</v>
          </cell>
          <cell r="M13635">
            <v>145000</v>
          </cell>
        </row>
        <row r="13636">
          <cell r="A13636" t="str">
            <v>Data Engineer</v>
          </cell>
          <cell r="F13636" t="b">
            <v>0</v>
          </cell>
          <cell r="M13636">
            <v>205000</v>
          </cell>
        </row>
        <row r="13637">
          <cell r="A13637" t="str">
            <v>Data Analyst</v>
          </cell>
          <cell r="F13637" t="b">
            <v>0</v>
          </cell>
        </row>
        <row r="13638">
          <cell r="A13638" t="str">
            <v>Data Analyst</v>
          </cell>
          <cell r="F13638" t="b">
            <v>0</v>
          </cell>
          <cell r="M13638">
            <v>67070</v>
          </cell>
        </row>
        <row r="13639">
          <cell r="A13639" t="str">
            <v>Senior Data Analyst</v>
          </cell>
          <cell r="F13639" t="b">
            <v>1</v>
          </cell>
          <cell r="M13639">
            <v>50500</v>
          </cell>
        </row>
        <row r="13640">
          <cell r="A13640" t="str">
            <v>Data Analyst</v>
          </cell>
          <cell r="F13640" t="b">
            <v>0</v>
          </cell>
          <cell r="M13640">
            <v>131900</v>
          </cell>
        </row>
        <row r="13641">
          <cell r="A13641" t="str">
            <v>Data Analyst</v>
          </cell>
          <cell r="F13641" t="b">
            <v>0</v>
          </cell>
        </row>
        <row r="13642">
          <cell r="A13642" t="str">
            <v>Data Analyst</v>
          </cell>
          <cell r="F13642" t="b">
            <v>0</v>
          </cell>
        </row>
        <row r="13643">
          <cell r="A13643" t="str">
            <v>Data Engineer</v>
          </cell>
          <cell r="F13643" t="b">
            <v>0</v>
          </cell>
          <cell r="M13643">
            <v>112500</v>
          </cell>
        </row>
        <row r="13644">
          <cell r="A13644" t="str">
            <v>Data Analyst</v>
          </cell>
          <cell r="F13644" t="b">
            <v>0</v>
          </cell>
        </row>
        <row r="13645">
          <cell r="A13645" t="str">
            <v>Data Analyst</v>
          </cell>
          <cell r="F13645" t="b">
            <v>0</v>
          </cell>
          <cell r="M13645">
            <v>115000</v>
          </cell>
        </row>
        <row r="13646">
          <cell r="A13646" t="str">
            <v>Data Scientist</v>
          </cell>
          <cell r="F13646" t="b">
            <v>1</v>
          </cell>
        </row>
        <row r="13647">
          <cell r="A13647" t="str">
            <v>Data Scientist</v>
          </cell>
          <cell r="F13647" t="b">
            <v>0</v>
          </cell>
        </row>
        <row r="13648">
          <cell r="A13648" t="str">
            <v>Data Analyst</v>
          </cell>
          <cell r="F13648" t="b">
            <v>0</v>
          </cell>
        </row>
        <row r="13649">
          <cell r="A13649" t="str">
            <v>Data Engineer</v>
          </cell>
          <cell r="F13649" t="b">
            <v>0</v>
          </cell>
          <cell r="M13649">
            <v>102500</v>
          </cell>
        </row>
        <row r="13650">
          <cell r="A13650" t="str">
            <v>Senior Data Scientist</v>
          </cell>
          <cell r="F13650" t="b">
            <v>1</v>
          </cell>
          <cell r="M13650">
            <v>100400</v>
          </cell>
        </row>
        <row r="13651">
          <cell r="A13651" t="str">
            <v>Data Analyst</v>
          </cell>
          <cell r="F13651" t="b">
            <v>0</v>
          </cell>
        </row>
        <row r="13652">
          <cell r="A13652" t="str">
            <v>Data Analyst</v>
          </cell>
          <cell r="F13652" t="b">
            <v>0</v>
          </cell>
        </row>
        <row r="13653">
          <cell r="A13653" t="str">
            <v>Data Engineer</v>
          </cell>
          <cell r="F13653" t="b">
            <v>0</v>
          </cell>
          <cell r="M13653">
            <v>90000</v>
          </cell>
        </row>
        <row r="13654">
          <cell r="A13654" t="str">
            <v>Data Scientist</v>
          </cell>
          <cell r="F13654" t="b">
            <v>0</v>
          </cell>
          <cell r="M13654">
            <v>99250</v>
          </cell>
        </row>
        <row r="13655">
          <cell r="A13655" t="str">
            <v>Machine Learning Engineer</v>
          </cell>
          <cell r="F13655" t="b">
            <v>0</v>
          </cell>
          <cell r="M13655">
            <v>56700</v>
          </cell>
        </row>
        <row r="13656">
          <cell r="A13656" t="str">
            <v>Data Analyst</v>
          </cell>
          <cell r="F13656" t="b">
            <v>0</v>
          </cell>
          <cell r="M13656">
            <v>57500</v>
          </cell>
        </row>
        <row r="13657">
          <cell r="A13657" t="str">
            <v>Data Analyst</v>
          </cell>
          <cell r="F13657" t="b">
            <v>0</v>
          </cell>
          <cell r="M13657">
            <v>51232</v>
          </cell>
        </row>
        <row r="13658">
          <cell r="A13658" t="str">
            <v>Data Scientist</v>
          </cell>
          <cell r="F13658" t="b">
            <v>0</v>
          </cell>
          <cell r="M13658">
            <v>250000</v>
          </cell>
        </row>
        <row r="13659">
          <cell r="A13659" t="str">
            <v>Data Scientist</v>
          </cell>
          <cell r="F13659" t="b">
            <v>0</v>
          </cell>
          <cell r="M13659">
            <v>111027</v>
          </cell>
        </row>
        <row r="13660">
          <cell r="A13660" t="str">
            <v>Data Analyst</v>
          </cell>
          <cell r="F13660" t="b">
            <v>0</v>
          </cell>
          <cell r="M13660">
            <v>55000</v>
          </cell>
        </row>
        <row r="13661">
          <cell r="A13661" t="str">
            <v>Data Analyst</v>
          </cell>
          <cell r="F13661" t="b">
            <v>0</v>
          </cell>
        </row>
        <row r="13662">
          <cell r="A13662" t="str">
            <v>Data Engineer</v>
          </cell>
          <cell r="F13662" t="b">
            <v>0</v>
          </cell>
        </row>
        <row r="13663">
          <cell r="A13663" t="str">
            <v>Data Engineer</v>
          </cell>
          <cell r="F13663" t="b">
            <v>1</v>
          </cell>
          <cell r="M13663">
            <v>200000</v>
          </cell>
        </row>
        <row r="13664">
          <cell r="A13664" t="str">
            <v>Senior Data Engineer</v>
          </cell>
          <cell r="F13664" t="b">
            <v>1</v>
          </cell>
          <cell r="M13664">
            <v>152433.5</v>
          </cell>
        </row>
        <row r="13665">
          <cell r="A13665" t="str">
            <v>Data Engineer</v>
          </cell>
          <cell r="F13665" t="b">
            <v>0</v>
          </cell>
          <cell r="M13665">
            <v>108000</v>
          </cell>
        </row>
        <row r="13666">
          <cell r="A13666" t="str">
            <v>Data Scientist</v>
          </cell>
          <cell r="F13666" t="b">
            <v>0</v>
          </cell>
        </row>
        <row r="13667">
          <cell r="A13667" t="str">
            <v>Data Analyst</v>
          </cell>
          <cell r="F13667" t="b">
            <v>0</v>
          </cell>
          <cell r="M13667">
            <v>175000</v>
          </cell>
        </row>
        <row r="13668">
          <cell r="A13668" t="str">
            <v>Data Engineer</v>
          </cell>
          <cell r="F13668" t="b">
            <v>1</v>
          </cell>
        </row>
        <row r="13669">
          <cell r="A13669" t="str">
            <v>Data Engineer</v>
          </cell>
          <cell r="F13669" t="b">
            <v>1</v>
          </cell>
          <cell r="M13669">
            <v>138200</v>
          </cell>
        </row>
        <row r="13670">
          <cell r="A13670" t="str">
            <v>Senior Data Engineer</v>
          </cell>
          <cell r="F13670" t="b">
            <v>0</v>
          </cell>
          <cell r="M13670">
            <v>89100</v>
          </cell>
        </row>
        <row r="13671">
          <cell r="A13671" t="str">
            <v>Senior Data Analyst</v>
          </cell>
          <cell r="F13671" t="b">
            <v>0</v>
          </cell>
          <cell r="M13671">
            <v>125000</v>
          </cell>
        </row>
        <row r="13672">
          <cell r="A13672" t="str">
            <v>Data Analyst</v>
          </cell>
          <cell r="F13672" t="b">
            <v>0</v>
          </cell>
        </row>
        <row r="13673">
          <cell r="A13673" t="str">
            <v>Data Engineer</v>
          </cell>
          <cell r="F13673" t="b">
            <v>0</v>
          </cell>
          <cell r="M13673">
            <v>147500</v>
          </cell>
        </row>
        <row r="13674">
          <cell r="A13674" t="str">
            <v>Senior Data Scientist</v>
          </cell>
          <cell r="F13674" t="b">
            <v>0</v>
          </cell>
          <cell r="M13674">
            <v>157500</v>
          </cell>
        </row>
        <row r="13675">
          <cell r="A13675" t="str">
            <v>Data Analyst</v>
          </cell>
          <cell r="F13675" t="b">
            <v>0</v>
          </cell>
          <cell r="M13675">
            <v>81650</v>
          </cell>
        </row>
        <row r="13676">
          <cell r="A13676" t="str">
            <v>Data Analyst</v>
          </cell>
          <cell r="F13676" t="b">
            <v>0</v>
          </cell>
          <cell r="M13676">
            <v>70000</v>
          </cell>
        </row>
        <row r="13677">
          <cell r="A13677" t="str">
            <v>Data Analyst</v>
          </cell>
          <cell r="F13677" t="b">
            <v>0</v>
          </cell>
          <cell r="M13677">
            <v>100500</v>
          </cell>
        </row>
        <row r="13678">
          <cell r="A13678" t="str">
            <v>Data Scientist</v>
          </cell>
          <cell r="F13678" t="b">
            <v>1</v>
          </cell>
          <cell r="M13678">
            <v>165000</v>
          </cell>
        </row>
        <row r="13679">
          <cell r="A13679" t="str">
            <v>Data Analyst</v>
          </cell>
          <cell r="F13679" t="b">
            <v>0</v>
          </cell>
        </row>
        <row r="13680">
          <cell r="A13680" t="str">
            <v>Data Engineer</v>
          </cell>
          <cell r="F13680" t="b">
            <v>0</v>
          </cell>
        </row>
        <row r="13681">
          <cell r="A13681" t="str">
            <v>Data Analyst</v>
          </cell>
          <cell r="F13681" t="b">
            <v>0</v>
          </cell>
          <cell r="M13681">
            <v>78950</v>
          </cell>
        </row>
        <row r="13682">
          <cell r="A13682" t="str">
            <v>Senior Data Scientist</v>
          </cell>
          <cell r="F13682" t="b">
            <v>0</v>
          </cell>
          <cell r="M13682">
            <v>160000</v>
          </cell>
        </row>
        <row r="13683">
          <cell r="A13683" t="str">
            <v>Data Scientist</v>
          </cell>
          <cell r="F13683" t="b">
            <v>1</v>
          </cell>
          <cell r="M13683">
            <v>126000</v>
          </cell>
        </row>
        <row r="13684">
          <cell r="A13684" t="str">
            <v>Data Scientist</v>
          </cell>
          <cell r="F13684" t="b">
            <v>0</v>
          </cell>
          <cell r="M13684">
            <v>190000</v>
          </cell>
        </row>
        <row r="13685">
          <cell r="A13685" t="str">
            <v>Senior Data Engineer</v>
          </cell>
          <cell r="F13685" t="b">
            <v>0</v>
          </cell>
          <cell r="M13685">
            <v>150000</v>
          </cell>
        </row>
        <row r="13686">
          <cell r="A13686" t="str">
            <v>Data Scientist</v>
          </cell>
          <cell r="F13686" t="b">
            <v>0</v>
          </cell>
          <cell r="M13686">
            <v>99150</v>
          </cell>
        </row>
        <row r="13687">
          <cell r="A13687" t="str">
            <v>Data Engineer</v>
          </cell>
          <cell r="F13687" t="b">
            <v>1</v>
          </cell>
        </row>
        <row r="13688">
          <cell r="A13688" t="str">
            <v>Data Scientist</v>
          </cell>
          <cell r="F13688" t="b">
            <v>0</v>
          </cell>
          <cell r="M13688">
            <v>159000</v>
          </cell>
        </row>
        <row r="13689">
          <cell r="A13689" t="str">
            <v>Data Scientist</v>
          </cell>
          <cell r="F13689" t="b">
            <v>0</v>
          </cell>
        </row>
        <row r="13690">
          <cell r="A13690" t="str">
            <v>Data Scientist</v>
          </cell>
          <cell r="F13690" t="b">
            <v>0</v>
          </cell>
        </row>
        <row r="13691">
          <cell r="A13691" t="str">
            <v>Data Scientist</v>
          </cell>
          <cell r="F13691" t="b">
            <v>0</v>
          </cell>
        </row>
        <row r="13692">
          <cell r="A13692" t="str">
            <v>Data Analyst</v>
          </cell>
          <cell r="F13692" t="b">
            <v>0</v>
          </cell>
          <cell r="M13692">
            <v>51014</v>
          </cell>
        </row>
        <row r="13693">
          <cell r="A13693" t="str">
            <v>Data Engineer</v>
          </cell>
          <cell r="F13693" t="b">
            <v>0</v>
          </cell>
          <cell r="M13693">
            <v>115000</v>
          </cell>
        </row>
        <row r="13694">
          <cell r="A13694" t="str">
            <v>Data Engineer</v>
          </cell>
          <cell r="F13694" t="b">
            <v>0</v>
          </cell>
        </row>
        <row r="13695">
          <cell r="A13695" t="str">
            <v>Data Engineer</v>
          </cell>
          <cell r="F13695" t="b">
            <v>0</v>
          </cell>
          <cell r="M13695">
            <v>125000</v>
          </cell>
        </row>
        <row r="13696">
          <cell r="A13696" t="str">
            <v>Data Analyst</v>
          </cell>
          <cell r="F13696" t="b">
            <v>0</v>
          </cell>
        </row>
        <row r="13697">
          <cell r="A13697" t="str">
            <v>Business Analyst</v>
          </cell>
          <cell r="F13697" t="b">
            <v>0</v>
          </cell>
        </row>
        <row r="13698">
          <cell r="A13698" t="str">
            <v>Data Engineer</v>
          </cell>
          <cell r="F13698" t="b">
            <v>0</v>
          </cell>
          <cell r="M13698">
            <v>120000</v>
          </cell>
        </row>
        <row r="13699">
          <cell r="A13699" t="str">
            <v>Senior Data Scientist</v>
          </cell>
          <cell r="F13699" t="b">
            <v>0</v>
          </cell>
          <cell r="M13699">
            <v>191500</v>
          </cell>
        </row>
        <row r="13700">
          <cell r="A13700" t="str">
            <v>Data Analyst</v>
          </cell>
          <cell r="F13700" t="b">
            <v>1</v>
          </cell>
          <cell r="M13700">
            <v>65000</v>
          </cell>
        </row>
        <row r="13701">
          <cell r="A13701" t="str">
            <v>Data Analyst</v>
          </cell>
          <cell r="F13701" t="b">
            <v>0</v>
          </cell>
          <cell r="M13701">
            <v>115000</v>
          </cell>
        </row>
        <row r="13702">
          <cell r="A13702" t="str">
            <v>Data Analyst</v>
          </cell>
          <cell r="F13702" t="b">
            <v>0</v>
          </cell>
          <cell r="M13702">
            <v>113269.5</v>
          </cell>
        </row>
        <row r="13703">
          <cell r="A13703" t="str">
            <v>Data Engineer</v>
          </cell>
          <cell r="F13703" t="b">
            <v>0</v>
          </cell>
        </row>
        <row r="13704">
          <cell r="A13704" t="str">
            <v>Senior Data Scientist</v>
          </cell>
          <cell r="F13704" t="b">
            <v>1</v>
          </cell>
          <cell r="M13704">
            <v>160000</v>
          </cell>
        </row>
        <row r="13705">
          <cell r="A13705" t="str">
            <v>Senior Data Scientist</v>
          </cell>
          <cell r="F13705" t="b">
            <v>1</v>
          </cell>
        </row>
        <row r="13706">
          <cell r="A13706" t="str">
            <v>Data Analyst</v>
          </cell>
          <cell r="F13706" t="b">
            <v>0</v>
          </cell>
          <cell r="M13706">
            <v>45000</v>
          </cell>
        </row>
        <row r="13707">
          <cell r="A13707" t="str">
            <v>Data Engineer</v>
          </cell>
          <cell r="F13707" t="b">
            <v>1</v>
          </cell>
        </row>
        <row r="13708">
          <cell r="A13708" t="str">
            <v>Data Analyst</v>
          </cell>
          <cell r="F13708" t="b">
            <v>0</v>
          </cell>
        </row>
        <row r="13709">
          <cell r="A13709" t="str">
            <v>Data Engineer</v>
          </cell>
          <cell r="F13709" t="b">
            <v>0</v>
          </cell>
        </row>
        <row r="13710">
          <cell r="A13710" t="str">
            <v>Machine Learning Engineer</v>
          </cell>
          <cell r="F13710" t="b">
            <v>0</v>
          </cell>
          <cell r="M13710">
            <v>89100</v>
          </cell>
        </row>
        <row r="13711">
          <cell r="A13711" t="str">
            <v>Data Analyst</v>
          </cell>
          <cell r="F13711" t="b">
            <v>0</v>
          </cell>
          <cell r="M13711">
            <v>55000</v>
          </cell>
        </row>
        <row r="13712">
          <cell r="A13712" t="str">
            <v>Data Analyst</v>
          </cell>
          <cell r="F13712" t="b">
            <v>0</v>
          </cell>
          <cell r="M13712">
            <v>57500</v>
          </cell>
        </row>
        <row r="13713">
          <cell r="A13713" t="str">
            <v>Data Engineer</v>
          </cell>
          <cell r="F13713" t="b">
            <v>0</v>
          </cell>
        </row>
        <row r="13714">
          <cell r="A13714" t="str">
            <v>Data Scientist</v>
          </cell>
          <cell r="F13714" t="b">
            <v>0</v>
          </cell>
          <cell r="M13714">
            <v>115000</v>
          </cell>
        </row>
        <row r="13715">
          <cell r="A13715" t="str">
            <v>Data Scientist</v>
          </cell>
          <cell r="F13715" t="b">
            <v>1</v>
          </cell>
          <cell r="M13715">
            <v>162500</v>
          </cell>
        </row>
        <row r="13716">
          <cell r="A13716" t="str">
            <v>Data Engineer</v>
          </cell>
          <cell r="F13716" t="b">
            <v>0</v>
          </cell>
          <cell r="M13716">
            <v>92500</v>
          </cell>
        </row>
        <row r="13717">
          <cell r="A13717" t="str">
            <v>Data Analyst</v>
          </cell>
          <cell r="F13717" t="b">
            <v>0</v>
          </cell>
        </row>
        <row r="13718">
          <cell r="A13718" t="str">
            <v>Data Scientist</v>
          </cell>
          <cell r="F13718" t="b">
            <v>0</v>
          </cell>
          <cell r="M13718">
            <v>85215</v>
          </cell>
        </row>
        <row r="13719">
          <cell r="A13719" t="str">
            <v>Senior Data Analyst</v>
          </cell>
          <cell r="F13719" t="b">
            <v>1</v>
          </cell>
          <cell r="M13719">
            <v>85000</v>
          </cell>
        </row>
        <row r="13720">
          <cell r="A13720" t="str">
            <v>Senior Data Engineer</v>
          </cell>
          <cell r="F13720" t="b">
            <v>0</v>
          </cell>
          <cell r="M13720">
            <v>160000</v>
          </cell>
        </row>
        <row r="13721">
          <cell r="A13721" t="str">
            <v>Data Analyst</v>
          </cell>
          <cell r="F13721" t="b">
            <v>0</v>
          </cell>
        </row>
        <row r="13722">
          <cell r="A13722" t="str">
            <v>Data Scientist</v>
          </cell>
          <cell r="F13722" t="b">
            <v>1</v>
          </cell>
          <cell r="M13722">
            <v>120500</v>
          </cell>
        </row>
        <row r="13723">
          <cell r="A13723" t="str">
            <v>Business Analyst</v>
          </cell>
          <cell r="F13723" t="b">
            <v>0</v>
          </cell>
          <cell r="M13723">
            <v>56700</v>
          </cell>
        </row>
        <row r="13724">
          <cell r="A13724" t="str">
            <v>Data Engineer</v>
          </cell>
          <cell r="F13724" t="b">
            <v>0</v>
          </cell>
        </row>
        <row r="13725">
          <cell r="A13725" t="str">
            <v>Data Engineer</v>
          </cell>
          <cell r="F13725" t="b">
            <v>0</v>
          </cell>
          <cell r="M13725">
            <v>129700</v>
          </cell>
        </row>
        <row r="13726">
          <cell r="A13726" t="str">
            <v>Senior Data Engineer</v>
          </cell>
          <cell r="F13726" t="b">
            <v>0</v>
          </cell>
          <cell r="M13726">
            <v>150000</v>
          </cell>
        </row>
        <row r="13727">
          <cell r="A13727" t="str">
            <v>Data Scientist</v>
          </cell>
          <cell r="F13727" t="b">
            <v>0</v>
          </cell>
          <cell r="M13727">
            <v>115000</v>
          </cell>
        </row>
        <row r="13728">
          <cell r="A13728" t="str">
            <v>Data Analyst</v>
          </cell>
          <cell r="F13728" t="b">
            <v>0</v>
          </cell>
          <cell r="M13728">
            <v>110000</v>
          </cell>
        </row>
        <row r="13729">
          <cell r="A13729" t="str">
            <v>Data Analyst</v>
          </cell>
          <cell r="F13729" t="b">
            <v>0</v>
          </cell>
          <cell r="M13729">
            <v>83500</v>
          </cell>
        </row>
        <row r="13730">
          <cell r="A13730" t="str">
            <v>Data Scientist</v>
          </cell>
          <cell r="F13730" t="b">
            <v>0</v>
          </cell>
          <cell r="M13730">
            <v>90000</v>
          </cell>
        </row>
        <row r="13731">
          <cell r="A13731" t="str">
            <v>Data Scientist</v>
          </cell>
          <cell r="F13731" t="b">
            <v>0</v>
          </cell>
          <cell r="M13731">
            <v>90000</v>
          </cell>
        </row>
        <row r="13732">
          <cell r="A13732" t="str">
            <v>Data Scientist</v>
          </cell>
          <cell r="F13732" t="b">
            <v>0</v>
          </cell>
          <cell r="M13732">
            <v>140000</v>
          </cell>
        </row>
        <row r="13733">
          <cell r="A13733" t="str">
            <v>Data Engineer</v>
          </cell>
          <cell r="F13733" t="b">
            <v>0</v>
          </cell>
          <cell r="M13733">
            <v>137500</v>
          </cell>
        </row>
        <row r="13734">
          <cell r="A13734" t="str">
            <v>Data Engineer</v>
          </cell>
          <cell r="F13734" t="b">
            <v>1</v>
          </cell>
          <cell r="M13734">
            <v>112500</v>
          </cell>
        </row>
        <row r="13735">
          <cell r="A13735" t="str">
            <v>Data Scientist</v>
          </cell>
          <cell r="F13735" t="b">
            <v>0</v>
          </cell>
          <cell r="M13735">
            <v>135359.34375</v>
          </cell>
        </row>
        <row r="13736">
          <cell r="A13736" t="str">
            <v>Data Analyst</v>
          </cell>
          <cell r="F13736" t="b">
            <v>0</v>
          </cell>
          <cell r="M13736">
            <v>80850</v>
          </cell>
        </row>
        <row r="13737">
          <cell r="A13737" t="str">
            <v>Data Analyst</v>
          </cell>
          <cell r="F13737" t="b">
            <v>1</v>
          </cell>
          <cell r="M13737">
            <v>160000</v>
          </cell>
        </row>
        <row r="13738">
          <cell r="A13738" t="str">
            <v>Software Engineer</v>
          </cell>
          <cell r="F13738" t="b">
            <v>0</v>
          </cell>
          <cell r="M13738">
            <v>99764</v>
          </cell>
        </row>
        <row r="13739">
          <cell r="A13739" t="str">
            <v>Senior Data Analyst</v>
          </cell>
          <cell r="F13739" t="b">
            <v>0</v>
          </cell>
          <cell r="M13739">
            <v>127000</v>
          </cell>
        </row>
        <row r="13740">
          <cell r="A13740" t="str">
            <v>Data Analyst</v>
          </cell>
          <cell r="F13740" t="b">
            <v>1</v>
          </cell>
        </row>
        <row r="13741">
          <cell r="A13741" t="str">
            <v>Senior Data Scientist</v>
          </cell>
          <cell r="F13741" t="b">
            <v>0</v>
          </cell>
          <cell r="M13741">
            <v>160000</v>
          </cell>
        </row>
        <row r="13742">
          <cell r="A13742" t="str">
            <v>Data Analyst</v>
          </cell>
          <cell r="F13742" t="b">
            <v>0</v>
          </cell>
          <cell r="M13742">
            <v>70000</v>
          </cell>
        </row>
        <row r="13743">
          <cell r="A13743" t="str">
            <v>Data Scientist</v>
          </cell>
          <cell r="F13743" t="b">
            <v>0</v>
          </cell>
          <cell r="M13743">
            <v>137000</v>
          </cell>
        </row>
        <row r="13744">
          <cell r="A13744" t="str">
            <v>Data Analyst</v>
          </cell>
          <cell r="F13744" t="b">
            <v>0</v>
          </cell>
          <cell r="M13744">
            <v>63000</v>
          </cell>
        </row>
        <row r="13745">
          <cell r="A13745" t="str">
            <v>Data Engineer</v>
          </cell>
          <cell r="F13745" t="b">
            <v>0</v>
          </cell>
          <cell r="M13745">
            <v>147500</v>
          </cell>
        </row>
        <row r="13746">
          <cell r="A13746" t="str">
            <v>Data Scientist</v>
          </cell>
          <cell r="F13746" t="b">
            <v>1</v>
          </cell>
          <cell r="M13746">
            <v>210000</v>
          </cell>
        </row>
        <row r="13747">
          <cell r="A13747" t="str">
            <v>Senior Data Scientist</v>
          </cell>
          <cell r="F13747" t="b">
            <v>1</v>
          </cell>
          <cell r="M13747">
            <v>190000</v>
          </cell>
        </row>
        <row r="13748">
          <cell r="A13748" t="str">
            <v>Data Scientist</v>
          </cell>
          <cell r="F13748" t="b">
            <v>0</v>
          </cell>
          <cell r="M13748">
            <v>70000</v>
          </cell>
        </row>
        <row r="13749">
          <cell r="A13749" t="str">
            <v>Data Analyst</v>
          </cell>
          <cell r="F13749" t="b">
            <v>1</v>
          </cell>
          <cell r="M13749">
            <v>89796</v>
          </cell>
        </row>
        <row r="13750">
          <cell r="A13750" t="str">
            <v>Senior Data Scientist</v>
          </cell>
          <cell r="F13750" t="b">
            <v>0</v>
          </cell>
          <cell r="M13750">
            <v>180000</v>
          </cell>
        </row>
        <row r="13751">
          <cell r="A13751" t="str">
            <v>Data Engineer</v>
          </cell>
          <cell r="F13751" t="b">
            <v>0</v>
          </cell>
        </row>
        <row r="13752">
          <cell r="A13752" t="str">
            <v>Data Scientist</v>
          </cell>
          <cell r="F13752" t="b">
            <v>0</v>
          </cell>
          <cell r="M13752">
            <v>108281</v>
          </cell>
        </row>
        <row r="13753">
          <cell r="A13753" t="str">
            <v>Data Analyst</v>
          </cell>
          <cell r="F13753" t="b">
            <v>0</v>
          </cell>
        </row>
        <row r="13754">
          <cell r="A13754" t="str">
            <v>Data Engineer</v>
          </cell>
          <cell r="F13754" t="b">
            <v>0</v>
          </cell>
          <cell r="M13754">
            <v>115000</v>
          </cell>
        </row>
        <row r="13755">
          <cell r="A13755" t="str">
            <v>Data Analyst</v>
          </cell>
          <cell r="F13755" t="b">
            <v>0</v>
          </cell>
          <cell r="M13755">
            <v>50000</v>
          </cell>
        </row>
        <row r="13756">
          <cell r="A13756" t="str">
            <v>Data Engineer</v>
          </cell>
          <cell r="F13756" t="b">
            <v>0</v>
          </cell>
          <cell r="M13756">
            <v>120000</v>
          </cell>
        </row>
        <row r="13757">
          <cell r="A13757" t="str">
            <v>Senior Data Engineer</v>
          </cell>
          <cell r="F13757" t="b">
            <v>0</v>
          </cell>
          <cell r="M13757">
            <v>127500</v>
          </cell>
        </row>
        <row r="13758">
          <cell r="A13758" t="str">
            <v>Senior Data Engineer</v>
          </cell>
          <cell r="F13758" t="b">
            <v>0</v>
          </cell>
        </row>
        <row r="13759">
          <cell r="A13759" t="str">
            <v>Data Analyst</v>
          </cell>
          <cell r="F13759" t="b">
            <v>0</v>
          </cell>
          <cell r="M13759">
            <v>155000</v>
          </cell>
        </row>
        <row r="13760">
          <cell r="A13760" t="str">
            <v>Senior Data Engineer</v>
          </cell>
          <cell r="F13760" t="b">
            <v>0</v>
          </cell>
        </row>
        <row r="13761">
          <cell r="A13761" t="str">
            <v>Data Analyst</v>
          </cell>
          <cell r="F13761" t="b">
            <v>0</v>
          </cell>
        </row>
        <row r="13762">
          <cell r="A13762" t="str">
            <v>Data Analyst</v>
          </cell>
          <cell r="F13762" t="b">
            <v>0</v>
          </cell>
          <cell r="M13762">
            <v>50000</v>
          </cell>
        </row>
        <row r="13763">
          <cell r="A13763" t="str">
            <v>Data Scientist</v>
          </cell>
          <cell r="F13763" t="b">
            <v>0</v>
          </cell>
        </row>
        <row r="13764">
          <cell r="A13764" t="str">
            <v>Data Engineer</v>
          </cell>
          <cell r="F13764" t="b">
            <v>0</v>
          </cell>
          <cell r="M13764">
            <v>102096</v>
          </cell>
        </row>
        <row r="13765">
          <cell r="A13765" t="str">
            <v>Senior Data Engineer</v>
          </cell>
          <cell r="F13765" t="b">
            <v>0</v>
          </cell>
          <cell r="M13765">
            <v>130000</v>
          </cell>
        </row>
        <row r="13766">
          <cell r="A13766" t="str">
            <v>Data Analyst</v>
          </cell>
          <cell r="F13766" t="b">
            <v>0</v>
          </cell>
          <cell r="M13766">
            <v>63000</v>
          </cell>
        </row>
        <row r="13767">
          <cell r="A13767" t="str">
            <v>Data Engineer</v>
          </cell>
          <cell r="F13767" t="b">
            <v>1</v>
          </cell>
        </row>
        <row r="13768">
          <cell r="A13768" t="str">
            <v>Data Engineer</v>
          </cell>
          <cell r="F13768" t="b">
            <v>0</v>
          </cell>
          <cell r="M13768">
            <v>125000</v>
          </cell>
        </row>
        <row r="13769">
          <cell r="A13769" t="str">
            <v>Senior Data Engineer</v>
          </cell>
          <cell r="F13769" t="b">
            <v>1</v>
          </cell>
          <cell r="M13769">
            <v>150000</v>
          </cell>
        </row>
        <row r="13770">
          <cell r="A13770" t="str">
            <v>Data Analyst</v>
          </cell>
          <cell r="F13770" t="b">
            <v>1</v>
          </cell>
          <cell r="M13770">
            <v>84000</v>
          </cell>
        </row>
        <row r="13771">
          <cell r="A13771" t="str">
            <v>Data Scientist</v>
          </cell>
          <cell r="F13771" t="b">
            <v>1</v>
          </cell>
        </row>
        <row r="13772">
          <cell r="A13772" t="str">
            <v>Data Scientist</v>
          </cell>
          <cell r="F13772" t="b">
            <v>0</v>
          </cell>
          <cell r="M13772">
            <v>115000</v>
          </cell>
        </row>
        <row r="13773">
          <cell r="A13773" t="str">
            <v>Data Scientist</v>
          </cell>
          <cell r="F13773" t="b">
            <v>0</v>
          </cell>
        </row>
        <row r="13774">
          <cell r="A13774" t="str">
            <v>Data Analyst</v>
          </cell>
          <cell r="F13774" t="b">
            <v>1</v>
          </cell>
        </row>
        <row r="13775">
          <cell r="A13775" t="str">
            <v>Data Engineer</v>
          </cell>
          <cell r="F13775" t="b">
            <v>1</v>
          </cell>
          <cell r="M13775">
            <v>125000</v>
          </cell>
        </row>
        <row r="13776">
          <cell r="A13776" t="str">
            <v>Data Engineer</v>
          </cell>
          <cell r="F13776" t="b">
            <v>0</v>
          </cell>
          <cell r="M13776">
            <v>69300</v>
          </cell>
        </row>
        <row r="13777">
          <cell r="A13777" t="str">
            <v>Data Scientist</v>
          </cell>
          <cell r="F13777" t="b">
            <v>0</v>
          </cell>
          <cell r="M13777">
            <v>112500</v>
          </cell>
        </row>
        <row r="13778">
          <cell r="A13778" t="str">
            <v>Data Scientist</v>
          </cell>
          <cell r="F13778" t="b">
            <v>0</v>
          </cell>
        </row>
        <row r="13779">
          <cell r="A13779" t="str">
            <v>Data Scientist</v>
          </cell>
          <cell r="F13779" t="b">
            <v>0</v>
          </cell>
          <cell r="M13779">
            <v>281450.5</v>
          </cell>
        </row>
        <row r="13780">
          <cell r="A13780" t="str">
            <v>Data Scientist</v>
          </cell>
          <cell r="F13780" t="b">
            <v>0</v>
          </cell>
        </row>
        <row r="13781">
          <cell r="A13781" t="str">
            <v>Data Scientist</v>
          </cell>
          <cell r="F13781" t="b">
            <v>0</v>
          </cell>
        </row>
        <row r="13782">
          <cell r="A13782" t="str">
            <v>Business Analyst</v>
          </cell>
          <cell r="F13782" t="b">
            <v>0</v>
          </cell>
          <cell r="M13782">
            <v>80000</v>
          </cell>
        </row>
        <row r="13783">
          <cell r="A13783" t="str">
            <v>Senior Data Analyst</v>
          </cell>
          <cell r="F13783" t="b">
            <v>0</v>
          </cell>
          <cell r="M13783">
            <v>100000</v>
          </cell>
        </row>
        <row r="13784">
          <cell r="A13784" t="str">
            <v>Data Analyst</v>
          </cell>
          <cell r="F13784" t="b">
            <v>0</v>
          </cell>
          <cell r="M13784">
            <v>90000</v>
          </cell>
        </row>
        <row r="13785">
          <cell r="A13785" t="str">
            <v>Data Analyst</v>
          </cell>
          <cell r="F13785" t="b">
            <v>0</v>
          </cell>
          <cell r="M13785">
            <v>95500</v>
          </cell>
        </row>
        <row r="13786">
          <cell r="A13786" t="str">
            <v>Data Scientist</v>
          </cell>
          <cell r="F13786" t="b">
            <v>0</v>
          </cell>
          <cell r="M13786">
            <v>90000</v>
          </cell>
        </row>
        <row r="13787">
          <cell r="A13787" t="str">
            <v>Data Analyst</v>
          </cell>
          <cell r="F13787" t="b">
            <v>0</v>
          </cell>
          <cell r="M13787">
            <v>132315</v>
          </cell>
        </row>
        <row r="13788">
          <cell r="A13788" t="str">
            <v>Data Scientist</v>
          </cell>
          <cell r="F13788" t="b">
            <v>1</v>
          </cell>
          <cell r="M13788">
            <v>111500</v>
          </cell>
        </row>
        <row r="13789">
          <cell r="A13789" t="str">
            <v>Data Analyst</v>
          </cell>
          <cell r="F13789" t="b">
            <v>0</v>
          </cell>
          <cell r="M13789">
            <v>111175</v>
          </cell>
        </row>
        <row r="13790">
          <cell r="A13790" t="str">
            <v>Data Analyst</v>
          </cell>
          <cell r="F13790" t="b">
            <v>0</v>
          </cell>
          <cell r="M13790">
            <v>55000</v>
          </cell>
        </row>
        <row r="13791">
          <cell r="A13791" t="str">
            <v>Data Engineer</v>
          </cell>
          <cell r="F13791" t="b">
            <v>0</v>
          </cell>
        </row>
        <row r="13792">
          <cell r="A13792" t="str">
            <v>Data Scientist</v>
          </cell>
          <cell r="F13792" t="b">
            <v>0</v>
          </cell>
          <cell r="M13792">
            <v>69962.5</v>
          </cell>
        </row>
        <row r="13793">
          <cell r="A13793" t="str">
            <v>Data Scientist</v>
          </cell>
          <cell r="F13793" t="b">
            <v>0</v>
          </cell>
        </row>
        <row r="13794">
          <cell r="A13794" t="str">
            <v>Data Scientist</v>
          </cell>
          <cell r="F13794" t="b">
            <v>0</v>
          </cell>
          <cell r="M13794">
            <v>233000</v>
          </cell>
        </row>
        <row r="13795">
          <cell r="A13795" t="str">
            <v>Data Engineer</v>
          </cell>
          <cell r="F13795" t="b">
            <v>0</v>
          </cell>
          <cell r="M13795">
            <v>79200</v>
          </cell>
        </row>
        <row r="13796">
          <cell r="A13796" t="str">
            <v>Data Analyst</v>
          </cell>
          <cell r="F13796" t="b">
            <v>0</v>
          </cell>
          <cell r="M13796">
            <v>57500</v>
          </cell>
        </row>
        <row r="13797">
          <cell r="A13797" t="str">
            <v>Data Engineer</v>
          </cell>
          <cell r="F13797" t="b">
            <v>0</v>
          </cell>
          <cell r="M13797">
            <v>60500</v>
          </cell>
        </row>
        <row r="13798">
          <cell r="A13798" t="str">
            <v>Business Analyst</v>
          </cell>
          <cell r="F13798" t="b">
            <v>0</v>
          </cell>
        </row>
        <row r="13799">
          <cell r="A13799" t="str">
            <v>Data Analyst</v>
          </cell>
          <cell r="F13799" t="b">
            <v>0</v>
          </cell>
        </row>
        <row r="13800">
          <cell r="A13800" t="str">
            <v>Data Analyst</v>
          </cell>
          <cell r="F13800" t="b">
            <v>0</v>
          </cell>
          <cell r="M13800">
            <v>75000</v>
          </cell>
        </row>
        <row r="13801">
          <cell r="A13801" t="str">
            <v>Senior Data Analyst</v>
          </cell>
          <cell r="F13801" t="b">
            <v>0</v>
          </cell>
          <cell r="M13801">
            <v>78500</v>
          </cell>
        </row>
        <row r="13802">
          <cell r="A13802" t="str">
            <v>Senior Data Engineer</v>
          </cell>
          <cell r="F13802" t="b">
            <v>1</v>
          </cell>
          <cell r="M13802">
            <v>180000</v>
          </cell>
        </row>
        <row r="13803">
          <cell r="A13803" t="str">
            <v>Data Engineer</v>
          </cell>
          <cell r="F13803" t="b">
            <v>0</v>
          </cell>
          <cell r="M13803">
            <v>211000</v>
          </cell>
        </row>
        <row r="13804">
          <cell r="A13804" t="str">
            <v>Senior Data Analyst</v>
          </cell>
          <cell r="F13804" t="b">
            <v>0</v>
          </cell>
          <cell r="M13804">
            <v>90000</v>
          </cell>
        </row>
        <row r="13805">
          <cell r="A13805" t="str">
            <v>Senior Data Engineer</v>
          </cell>
          <cell r="F13805" t="b">
            <v>0</v>
          </cell>
          <cell r="M13805">
            <v>105800</v>
          </cell>
        </row>
        <row r="13806">
          <cell r="A13806" t="str">
            <v>Data Engineer</v>
          </cell>
          <cell r="F13806" t="b">
            <v>0</v>
          </cell>
          <cell r="M13806">
            <v>120000</v>
          </cell>
        </row>
        <row r="13807">
          <cell r="A13807" t="str">
            <v>Business Analyst</v>
          </cell>
          <cell r="F13807" t="b">
            <v>0</v>
          </cell>
          <cell r="M13807">
            <v>90000</v>
          </cell>
        </row>
        <row r="13808">
          <cell r="A13808" t="str">
            <v>Data Analyst</v>
          </cell>
          <cell r="F13808" t="b">
            <v>0</v>
          </cell>
        </row>
        <row r="13809">
          <cell r="A13809" t="str">
            <v>Data Engineer</v>
          </cell>
          <cell r="F13809" t="b">
            <v>1</v>
          </cell>
        </row>
        <row r="13810">
          <cell r="A13810" t="str">
            <v>Data Scientist</v>
          </cell>
          <cell r="F13810" t="b">
            <v>0</v>
          </cell>
        </row>
        <row r="13811">
          <cell r="A13811" t="str">
            <v>Data Engineer</v>
          </cell>
          <cell r="F13811" t="b">
            <v>1</v>
          </cell>
          <cell r="M13811">
            <v>50000</v>
          </cell>
        </row>
        <row r="13812">
          <cell r="A13812" t="str">
            <v>Data Scientist</v>
          </cell>
          <cell r="F13812" t="b">
            <v>0</v>
          </cell>
          <cell r="M13812">
            <v>125000</v>
          </cell>
        </row>
        <row r="13813">
          <cell r="A13813" t="str">
            <v>Data Analyst</v>
          </cell>
          <cell r="F13813" t="b">
            <v>0</v>
          </cell>
        </row>
        <row r="13814">
          <cell r="A13814" t="str">
            <v>Data Engineer</v>
          </cell>
          <cell r="F13814" t="b">
            <v>0</v>
          </cell>
          <cell r="M13814">
            <v>96760.5</v>
          </cell>
        </row>
        <row r="13815">
          <cell r="A13815" t="str">
            <v>Data Engineer</v>
          </cell>
          <cell r="F13815" t="b">
            <v>0</v>
          </cell>
          <cell r="M13815">
            <v>125000</v>
          </cell>
        </row>
        <row r="13816">
          <cell r="A13816" t="str">
            <v>Senior Data Engineer</v>
          </cell>
          <cell r="F13816" t="b">
            <v>0</v>
          </cell>
          <cell r="M13816">
            <v>160000</v>
          </cell>
        </row>
        <row r="13817">
          <cell r="A13817" t="str">
            <v>Data Scientist</v>
          </cell>
          <cell r="F13817" t="b">
            <v>0</v>
          </cell>
          <cell r="M13817">
            <v>119257</v>
          </cell>
        </row>
        <row r="13818">
          <cell r="A13818" t="str">
            <v>Data Engineer</v>
          </cell>
          <cell r="F13818" t="b">
            <v>0</v>
          </cell>
          <cell r="M13818">
            <v>120000</v>
          </cell>
        </row>
        <row r="13819">
          <cell r="A13819" t="str">
            <v>Data Analyst</v>
          </cell>
          <cell r="F13819" t="b">
            <v>1</v>
          </cell>
        </row>
        <row r="13820">
          <cell r="A13820" t="str">
            <v>Data Engineer</v>
          </cell>
          <cell r="F13820" t="b">
            <v>1</v>
          </cell>
        </row>
        <row r="13821">
          <cell r="A13821" t="str">
            <v>Data Engineer</v>
          </cell>
          <cell r="F13821" t="b">
            <v>1</v>
          </cell>
        </row>
        <row r="13822">
          <cell r="A13822" t="str">
            <v>Data Scientist</v>
          </cell>
          <cell r="F13822" t="b">
            <v>0</v>
          </cell>
        </row>
        <row r="13823">
          <cell r="A13823" t="str">
            <v>Data Engineer</v>
          </cell>
          <cell r="F13823" t="b">
            <v>0</v>
          </cell>
          <cell r="M13823">
            <v>118000</v>
          </cell>
        </row>
        <row r="13824">
          <cell r="A13824" t="str">
            <v>Data Scientist</v>
          </cell>
          <cell r="F13824" t="b">
            <v>0</v>
          </cell>
          <cell r="M13824">
            <v>78592</v>
          </cell>
        </row>
        <row r="13825">
          <cell r="A13825" t="str">
            <v>Data Analyst</v>
          </cell>
          <cell r="F13825" t="b">
            <v>0</v>
          </cell>
          <cell r="M13825">
            <v>76350</v>
          </cell>
        </row>
        <row r="13826">
          <cell r="A13826" t="str">
            <v>Data Analyst</v>
          </cell>
          <cell r="F13826" t="b">
            <v>0</v>
          </cell>
          <cell r="M13826">
            <v>102241.234375</v>
          </cell>
        </row>
        <row r="13827">
          <cell r="A13827" t="str">
            <v>Software Engineer</v>
          </cell>
          <cell r="F13827" t="b">
            <v>0</v>
          </cell>
          <cell r="M13827">
            <v>50400</v>
          </cell>
        </row>
        <row r="13828">
          <cell r="A13828" t="str">
            <v>Data Analyst</v>
          </cell>
          <cell r="F13828" t="b">
            <v>0</v>
          </cell>
          <cell r="M13828">
            <v>100500</v>
          </cell>
        </row>
        <row r="13829">
          <cell r="A13829" t="str">
            <v>Machine Learning Engineer</v>
          </cell>
          <cell r="F13829" t="b">
            <v>0</v>
          </cell>
          <cell r="M13829">
            <v>89100</v>
          </cell>
        </row>
        <row r="13830">
          <cell r="A13830" t="str">
            <v>Data Analyst</v>
          </cell>
          <cell r="F13830" t="b">
            <v>1</v>
          </cell>
        </row>
        <row r="13831">
          <cell r="A13831" t="str">
            <v>Data Engineer</v>
          </cell>
          <cell r="F13831" t="b">
            <v>1</v>
          </cell>
          <cell r="M13831">
            <v>130000</v>
          </cell>
        </row>
        <row r="13832">
          <cell r="A13832" t="str">
            <v>Data Scientist</v>
          </cell>
          <cell r="F13832" t="b">
            <v>1</v>
          </cell>
        </row>
        <row r="13833">
          <cell r="A13833" t="str">
            <v>Senior Data Analyst</v>
          </cell>
          <cell r="F13833" t="b">
            <v>0</v>
          </cell>
          <cell r="M13833">
            <v>125000</v>
          </cell>
        </row>
        <row r="13834">
          <cell r="A13834" t="str">
            <v>Senior Data Engineer</v>
          </cell>
          <cell r="F13834" t="b">
            <v>0</v>
          </cell>
          <cell r="M13834">
            <v>115000</v>
          </cell>
        </row>
        <row r="13835">
          <cell r="A13835" t="str">
            <v>Data Engineer</v>
          </cell>
          <cell r="F13835" t="b">
            <v>0</v>
          </cell>
          <cell r="M13835">
            <v>140000</v>
          </cell>
        </row>
        <row r="13836">
          <cell r="A13836" t="str">
            <v>Data Scientist</v>
          </cell>
          <cell r="F13836" t="b">
            <v>0</v>
          </cell>
          <cell r="M13836">
            <v>90000</v>
          </cell>
        </row>
        <row r="13837">
          <cell r="A13837" t="str">
            <v>Data Scientist</v>
          </cell>
          <cell r="F13837" t="b">
            <v>0</v>
          </cell>
          <cell r="M13837">
            <v>117606</v>
          </cell>
        </row>
        <row r="13838">
          <cell r="A13838" t="str">
            <v>Data Analyst</v>
          </cell>
          <cell r="F13838" t="b">
            <v>0</v>
          </cell>
        </row>
        <row r="13839">
          <cell r="A13839" t="str">
            <v>Data Scientist</v>
          </cell>
          <cell r="F13839" t="b">
            <v>1</v>
          </cell>
          <cell r="M13839">
            <v>145000</v>
          </cell>
        </row>
        <row r="13840">
          <cell r="A13840" t="str">
            <v>Data Scientist</v>
          </cell>
          <cell r="F13840" t="b">
            <v>0</v>
          </cell>
          <cell r="M13840">
            <v>97500</v>
          </cell>
        </row>
        <row r="13841">
          <cell r="A13841" t="str">
            <v>Data Scientist</v>
          </cell>
          <cell r="F13841" t="b">
            <v>0</v>
          </cell>
          <cell r="M13841">
            <v>125000</v>
          </cell>
        </row>
        <row r="13842">
          <cell r="A13842" t="str">
            <v>Data Engineer</v>
          </cell>
          <cell r="F13842" t="b">
            <v>1</v>
          </cell>
          <cell r="M13842">
            <v>182500</v>
          </cell>
        </row>
        <row r="13843">
          <cell r="A13843" t="str">
            <v>Senior Data Scientist</v>
          </cell>
          <cell r="F13843" t="b">
            <v>1</v>
          </cell>
          <cell r="M13843">
            <v>157500</v>
          </cell>
        </row>
        <row r="13844">
          <cell r="A13844" t="str">
            <v>Data Engineer</v>
          </cell>
          <cell r="F13844" t="b">
            <v>0</v>
          </cell>
        </row>
        <row r="13845">
          <cell r="A13845" t="str">
            <v>Data Scientist</v>
          </cell>
          <cell r="F13845" t="b">
            <v>0</v>
          </cell>
        </row>
        <row r="13846">
          <cell r="A13846" t="str">
            <v>Business Analyst</v>
          </cell>
          <cell r="F13846" t="b">
            <v>0</v>
          </cell>
          <cell r="M13846">
            <v>156000</v>
          </cell>
        </row>
        <row r="13847">
          <cell r="A13847" t="str">
            <v>Data Analyst</v>
          </cell>
          <cell r="F13847" t="b">
            <v>1</v>
          </cell>
          <cell r="M13847">
            <v>105000</v>
          </cell>
        </row>
        <row r="13848">
          <cell r="A13848" t="str">
            <v>Data Scientist</v>
          </cell>
          <cell r="F13848" t="b">
            <v>1</v>
          </cell>
          <cell r="M13848">
            <v>150000</v>
          </cell>
        </row>
        <row r="13849">
          <cell r="A13849" t="str">
            <v>Data Scientist</v>
          </cell>
          <cell r="F13849" t="b">
            <v>1</v>
          </cell>
        </row>
        <row r="13850">
          <cell r="A13850" t="str">
            <v>Data Scientist</v>
          </cell>
          <cell r="F13850" t="b">
            <v>0</v>
          </cell>
          <cell r="M13850">
            <v>175000</v>
          </cell>
        </row>
        <row r="13851">
          <cell r="A13851" t="str">
            <v>Data Engineer</v>
          </cell>
          <cell r="F13851" t="b">
            <v>0</v>
          </cell>
          <cell r="M13851">
            <v>90000</v>
          </cell>
        </row>
        <row r="13852">
          <cell r="A13852" t="str">
            <v>Data Scientist</v>
          </cell>
          <cell r="F13852" t="b">
            <v>0</v>
          </cell>
          <cell r="M13852">
            <v>79200</v>
          </cell>
        </row>
        <row r="13853">
          <cell r="A13853" t="str">
            <v>Senior Data Engineer</v>
          </cell>
          <cell r="F13853" t="b">
            <v>0</v>
          </cell>
          <cell r="M13853">
            <v>119000</v>
          </cell>
        </row>
        <row r="13854">
          <cell r="A13854" t="str">
            <v>Data Scientist</v>
          </cell>
          <cell r="F13854" t="b">
            <v>1</v>
          </cell>
          <cell r="M13854">
            <v>165000</v>
          </cell>
        </row>
        <row r="13855">
          <cell r="A13855" t="str">
            <v>Data Scientist</v>
          </cell>
          <cell r="F13855" t="b">
            <v>0</v>
          </cell>
        </row>
        <row r="13856">
          <cell r="A13856" t="str">
            <v>Business Analyst</v>
          </cell>
          <cell r="F13856" t="b">
            <v>0</v>
          </cell>
          <cell r="M13856">
            <v>60000</v>
          </cell>
        </row>
        <row r="13857">
          <cell r="A13857" t="str">
            <v>Data Analyst</v>
          </cell>
          <cell r="F13857" t="b">
            <v>0</v>
          </cell>
          <cell r="M13857">
            <v>60000</v>
          </cell>
        </row>
        <row r="13858">
          <cell r="A13858" t="str">
            <v>Data Engineer</v>
          </cell>
          <cell r="F13858" t="b">
            <v>0</v>
          </cell>
          <cell r="M13858">
            <v>112500</v>
          </cell>
        </row>
        <row r="13859">
          <cell r="A13859" t="str">
            <v>Data Analyst</v>
          </cell>
          <cell r="F13859" t="b">
            <v>0</v>
          </cell>
          <cell r="M13859">
            <v>140000</v>
          </cell>
        </row>
        <row r="13860">
          <cell r="A13860" t="str">
            <v>Senior Data Scientist</v>
          </cell>
          <cell r="F13860" t="b">
            <v>1</v>
          </cell>
          <cell r="M13860">
            <v>200000</v>
          </cell>
        </row>
        <row r="13861">
          <cell r="A13861" t="str">
            <v>Data Engineer</v>
          </cell>
          <cell r="F13861" t="b">
            <v>0</v>
          </cell>
          <cell r="M13861">
            <v>120000</v>
          </cell>
        </row>
        <row r="13862">
          <cell r="A13862" t="str">
            <v>Data Analyst</v>
          </cell>
          <cell r="F13862" t="b">
            <v>0</v>
          </cell>
        </row>
        <row r="13863">
          <cell r="A13863" t="str">
            <v>Machine Learning Engineer</v>
          </cell>
          <cell r="F13863" t="b">
            <v>0</v>
          </cell>
          <cell r="M13863">
            <v>101029</v>
          </cell>
        </row>
        <row r="13864">
          <cell r="A13864" t="str">
            <v>Data Scientist</v>
          </cell>
          <cell r="F13864" t="b">
            <v>0</v>
          </cell>
          <cell r="M13864">
            <v>116750</v>
          </cell>
        </row>
        <row r="13865">
          <cell r="A13865" t="str">
            <v>Data Analyst</v>
          </cell>
          <cell r="F13865" t="b">
            <v>0</v>
          </cell>
          <cell r="M13865">
            <v>72000</v>
          </cell>
        </row>
        <row r="13866">
          <cell r="A13866" t="str">
            <v>Senior Data Scientist</v>
          </cell>
          <cell r="F13866" t="b">
            <v>0</v>
          </cell>
          <cell r="M13866">
            <v>350000</v>
          </cell>
        </row>
        <row r="13867">
          <cell r="A13867" t="str">
            <v>Senior Data Analyst</v>
          </cell>
          <cell r="F13867" t="b">
            <v>0</v>
          </cell>
        </row>
        <row r="13868">
          <cell r="A13868" t="str">
            <v>Senior Data Engineer</v>
          </cell>
          <cell r="F13868" t="b">
            <v>0</v>
          </cell>
          <cell r="M13868">
            <v>135000</v>
          </cell>
        </row>
        <row r="13869">
          <cell r="A13869" t="str">
            <v>Data Engineer</v>
          </cell>
          <cell r="F13869" t="b">
            <v>0</v>
          </cell>
          <cell r="M13869">
            <v>130000</v>
          </cell>
        </row>
        <row r="13870">
          <cell r="A13870" t="str">
            <v>Senior Data Analyst</v>
          </cell>
          <cell r="F13870" t="b">
            <v>0</v>
          </cell>
        </row>
        <row r="13871">
          <cell r="A13871" t="str">
            <v>Senior Data Scientist</v>
          </cell>
          <cell r="F13871" t="b">
            <v>0</v>
          </cell>
          <cell r="M13871">
            <v>231000</v>
          </cell>
        </row>
        <row r="13872">
          <cell r="A13872" t="str">
            <v>Senior Data Scientist</v>
          </cell>
          <cell r="F13872" t="b">
            <v>0</v>
          </cell>
          <cell r="M13872">
            <v>300000</v>
          </cell>
        </row>
        <row r="13873">
          <cell r="A13873" t="str">
            <v>Data Engineer</v>
          </cell>
          <cell r="F13873" t="b">
            <v>1</v>
          </cell>
        </row>
        <row r="13874">
          <cell r="A13874" t="str">
            <v>Senior Data Scientist</v>
          </cell>
          <cell r="F13874" t="b">
            <v>0</v>
          </cell>
          <cell r="M13874">
            <v>180000</v>
          </cell>
        </row>
        <row r="13875">
          <cell r="A13875" t="str">
            <v>Senior Data Scientist</v>
          </cell>
          <cell r="F13875" t="b">
            <v>0</v>
          </cell>
          <cell r="M13875">
            <v>139500</v>
          </cell>
        </row>
        <row r="13876">
          <cell r="A13876" t="str">
            <v>Data Engineer</v>
          </cell>
          <cell r="F13876" t="b">
            <v>0</v>
          </cell>
          <cell r="M13876">
            <v>131580</v>
          </cell>
        </row>
        <row r="13877">
          <cell r="A13877" t="str">
            <v>Data Engineer</v>
          </cell>
          <cell r="F13877" t="b">
            <v>0</v>
          </cell>
          <cell r="M13877">
            <v>147500</v>
          </cell>
        </row>
        <row r="13878">
          <cell r="A13878" t="str">
            <v>Machine Learning Engineer</v>
          </cell>
          <cell r="F13878" t="b">
            <v>0</v>
          </cell>
          <cell r="M13878">
            <v>44418.5</v>
          </cell>
        </row>
        <row r="13879">
          <cell r="A13879" t="str">
            <v>Data Analyst</v>
          </cell>
          <cell r="F13879" t="b">
            <v>0</v>
          </cell>
          <cell r="M13879">
            <v>82830</v>
          </cell>
        </row>
        <row r="13880">
          <cell r="A13880" t="str">
            <v>Data Analyst</v>
          </cell>
          <cell r="F13880" t="b">
            <v>0</v>
          </cell>
        </row>
        <row r="13881">
          <cell r="A13881" t="str">
            <v>Data Engineer</v>
          </cell>
          <cell r="F13881" t="b">
            <v>0</v>
          </cell>
          <cell r="M13881">
            <v>90000</v>
          </cell>
        </row>
        <row r="13882">
          <cell r="A13882" t="str">
            <v>Senior Data Analyst</v>
          </cell>
          <cell r="F13882" t="b">
            <v>0</v>
          </cell>
        </row>
        <row r="13883">
          <cell r="A13883" t="str">
            <v>Data Analyst</v>
          </cell>
          <cell r="F13883" t="b">
            <v>0</v>
          </cell>
          <cell r="M13883">
            <v>138615</v>
          </cell>
        </row>
        <row r="13884">
          <cell r="A13884" t="str">
            <v>Data Analyst</v>
          </cell>
          <cell r="F13884" t="b">
            <v>0</v>
          </cell>
          <cell r="M13884">
            <v>90000</v>
          </cell>
        </row>
        <row r="13885">
          <cell r="A13885" t="str">
            <v>Senior Data Engineer</v>
          </cell>
          <cell r="F13885" t="b">
            <v>0</v>
          </cell>
          <cell r="M13885">
            <v>137500</v>
          </cell>
        </row>
        <row r="13886">
          <cell r="A13886" t="str">
            <v>Data Analyst</v>
          </cell>
          <cell r="F13886" t="b">
            <v>0</v>
          </cell>
        </row>
        <row r="13887">
          <cell r="A13887" t="str">
            <v>Data Scientist</v>
          </cell>
          <cell r="F13887" t="b">
            <v>0</v>
          </cell>
          <cell r="M13887">
            <v>180000</v>
          </cell>
        </row>
        <row r="13888">
          <cell r="A13888" t="str">
            <v>Data Analyst</v>
          </cell>
          <cell r="F13888" t="b">
            <v>0</v>
          </cell>
          <cell r="M13888">
            <v>65000</v>
          </cell>
        </row>
        <row r="13889">
          <cell r="A13889" t="str">
            <v>Data Analyst</v>
          </cell>
          <cell r="F13889" t="b">
            <v>0</v>
          </cell>
        </row>
        <row r="13890">
          <cell r="A13890" t="str">
            <v>Data Scientist</v>
          </cell>
          <cell r="F13890" t="b">
            <v>0</v>
          </cell>
          <cell r="M13890">
            <v>200000</v>
          </cell>
        </row>
        <row r="13891">
          <cell r="A13891" t="str">
            <v>Data Analyst</v>
          </cell>
          <cell r="F13891" t="b">
            <v>0</v>
          </cell>
        </row>
        <row r="13892">
          <cell r="A13892" t="str">
            <v>Data Scientist</v>
          </cell>
          <cell r="F13892" t="b">
            <v>0</v>
          </cell>
          <cell r="M13892">
            <v>109500</v>
          </cell>
        </row>
        <row r="13893">
          <cell r="A13893" t="str">
            <v>Data Engineer</v>
          </cell>
          <cell r="F13893" t="b">
            <v>0</v>
          </cell>
          <cell r="M13893">
            <v>140000</v>
          </cell>
        </row>
        <row r="13894">
          <cell r="A13894" t="str">
            <v>Data Engineer</v>
          </cell>
          <cell r="F13894" t="b">
            <v>0</v>
          </cell>
          <cell r="M13894">
            <v>116416.5</v>
          </cell>
        </row>
        <row r="13895">
          <cell r="A13895" t="str">
            <v>Business Analyst</v>
          </cell>
          <cell r="F13895" t="b">
            <v>0</v>
          </cell>
          <cell r="M13895">
            <v>69950</v>
          </cell>
        </row>
        <row r="13896">
          <cell r="A13896" t="str">
            <v>Data Analyst</v>
          </cell>
          <cell r="F13896" t="b">
            <v>0</v>
          </cell>
          <cell r="M13896">
            <v>112350</v>
          </cell>
        </row>
        <row r="13897">
          <cell r="A13897" t="str">
            <v>Data Scientist</v>
          </cell>
          <cell r="F13897" t="b">
            <v>0</v>
          </cell>
          <cell r="M13897">
            <v>125000</v>
          </cell>
        </row>
        <row r="13898">
          <cell r="A13898" t="str">
            <v>Data Scientist</v>
          </cell>
          <cell r="F13898" t="b">
            <v>0</v>
          </cell>
          <cell r="M13898">
            <v>115000</v>
          </cell>
        </row>
        <row r="13899">
          <cell r="A13899" t="str">
            <v>Data Analyst</v>
          </cell>
          <cell r="F13899" t="b">
            <v>0</v>
          </cell>
        </row>
        <row r="13900">
          <cell r="A13900" t="str">
            <v>Data Scientist</v>
          </cell>
          <cell r="F13900" t="b">
            <v>0</v>
          </cell>
          <cell r="M13900">
            <v>85000</v>
          </cell>
        </row>
        <row r="13901">
          <cell r="A13901" t="str">
            <v>Data Engineer</v>
          </cell>
          <cell r="F13901" t="b">
            <v>0</v>
          </cell>
        </row>
        <row r="13902">
          <cell r="A13902" t="str">
            <v>Cloud Engineer</v>
          </cell>
          <cell r="F13902" t="b">
            <v>0</v>
          </cell>
        </row>
        <row r="13903">
          <cell r="A13903" t="str">
            <v>Data Engineer</v>
          </cell>
          <cell r="F13903" t="b">
            <v>0</v>
          </cell>
          <cell r="M13903">
            <v>136000</v>
          </cell>
        </row>
        <row r="13904">
          <cell r="A13904" t="str">
            <v>Data Analyst</v>
          </cell>
          <cell r="F13904" t="b">
            <v>0</v>
          </cell>
          <cell r="M13904">
            <v>95274.96875</v>
          </cell>
        </row>
        <row r="13905">
          <cell r="A13905" t="str">
            <v>Data Scientist</v>
          </cell>
          <cell r="F13905" t="b">
            <v>0</v>
          </cell>
        </row>
        <row r="13906">
          <cell r="A13906" t="str">
            <v>Data Analyst</v>
          </cell>
          <cell r="F13906" t="b">
            <v>0</v>
          </cell>
          <cell r="M13906">
            <v>146100</v>
          </cell>
        </row>
        <row r="13907">
          <cell r="A13907" t="str">
            <v>Data Scientist</v>
          </cell>
          <cell r="F13907" t="b">
            <v>1</v>
          </cell>
        </row>
        <row r="13908">
          <cell r="A13908" t="str">
            <v>Data Analyst</v>
          </cell>
          <cell r="F13908" t="b">
            <v>0</v>
          </cell>
        </row>
        <row r="13909">
          <cell r="A13909" t="str">
            <v>Data Analyst</v>
          </cell>
          <cell r="F13909" t="b">
            <v>0</v>
          </cell>
          <cell r="M13909">
            <v>89204</v>
          </cell>
        </row>
        <row r="13910">
          <cell r="A13910" t="str">
            <v>Data Engineer</v>
          </cell>
          <cell r="F13910" t="b">
            <v>0</v>
          </cell>
          <cell r="M13910">
            <v>90000</v>
          </cell>
        </row>
        <row r="13911">
          <cell r="A13911" t="str">
            <v>Senior Data Scientist</v>
          </cell>
          <cell r="F13911" t="b">
            <v>0</v>
          </cell>
          <cell r="M13911">
            <v>172500</v>
          </cell>
        </row>
        <row r="13912">
          <cell r="A13912" t="str">
            <v>Data Engineer</v>
          </cell>
          <cell r="F13912" t="b">
            <v>1</v>
          </cell>
          <cell r="M13912">
            <v>140000</v>
          </cell>
        </row>
        <row r="13913">
          <cell r="A13913" t="str">
            <v>Data Engineer</v>
          </cell>
          <cell r="F13913" t="b">
            <v>0</v>
          </cell>
          <cell r="M13913">
            <v>211000</v>
          </cell>
        </row>
        <row r="13914">
          <cell r="A13914" t="str">
            <v>Data Analyst</v>
          </cell>
          <cell r="F13914" t="b">
            <v>0</v>
          </cell>
        </row>
        <row r="13915">
          <cell r="A13915" t="str">
            <v>Data Analyst</v>
          </cell>
          <cell r="F13915" t="b">
            <v>0</v>
          </cell>
        </row>
        <row r="13916">
          <cell r="A13916" t="str">
            <v>Data Engineer</v>
          </cell>
          <cell r="F13916" t="b">
            <v>1</v>
          </cell>
        </row>
        <row r="13917">
          <cell r="A13917" t="str">
            <v>Data Engineer</v>
          </cell>
          <cell r="F13917" t="b">
            <v>0</v>
          </cell>
          <cell r="M13917">
            <v>125000</v>
          </cell>
        </row>
        <row r="13918">
          <cell r="A13918" t="str">
            <v>Data Analyst</v>
          </cell>
          <cell r="F13918" t="b">
            <v>0</v>
          </cell>
          <cell r="M13918">
            <v>47500</v>
          </cell>
        </row>
        <row r="13919">
          <cell r="A13919" t="str">
            <v>Senior Data Scientist</v>
          </cell>
          <cell r="F13919" t="b">
            <v>0</v>
          </cell>
          <cell r="M13919">
            <v>56700</v>
          </cell>
        </row>
        <row r="13920">
          <cell r="A13920" t="str">
            <v>Business Analyst</v>
          </cell>
          <cell r="F13920" t="b">
            <v>0</v>
          </cell>
          <cell r="M13920">
            <v>111175</v>
          </cell>
        </row>
        <row r="13921">
          <cell r="A13921" t="str">
            <v>Data Analyst</v>
          </cell>
          <cell r="F13921" t="b">
            <v>0</v>
          </cell>
          <cell r="M13921">
            <v>98361.75</v>
          </cell>
        </row>
        <row r="13922">
          <cell r="A13922" t="str">
            <v>Senior Data Engineer</v>
          </cell>
          <cell r="F13922" t="b">
            <v>0</v>
          </cell>
          <cell r="M13922">
            <v>125000</v>
          </cell>
        </row>
        <row r="13923">
          <cell r="A13923" t="str">
            <v>Data Analyst</v>
          </cell>
          <cell r="F13923" t="b">
            <v>0</v>
          </cell>
        </row>
        <row r="13924">
          <cell r="A13924" t="str">
            <v>Data Analyst</v>
          </cell>
          <cell r="F13924" t="b">
            <v>0</v>
          </cell>
          <cell r="M13924">
            <v>50000</v>
          </cell>
        </row>
        <row r="13925">
          <cell r="A13925" t="str">
            <v>Senior Data Engineer</v>
          </cell>
          <cell r="F13925" t="b">
            <v>0</v>
          </cell>
          <cell r="M13925">
            <v>173000</v>
          </cell>
        </row>
        <row r="13926">
          <cell r="A13926" t="str">
            <v>Data Scientist</v>
          </cell>
          <cell r="F13926" t="b">
            <v>0</v>
          </cell>
        </row>
        <row r="13927">
          <cell r="A13927" t="str">
            <v>Business Analyst</v>
          </cell>
          <cell r="F13927" t="b">
            <v>0</v>
          </cell>
          <cell r="M13927">
            <v>85000</v>
          </cell>
        </row>
        <row r="13928">
          <cell r="A13928" t="str">
            <v>Data Analyst</v>
          </cell>
          <cell r="F13928" t="b">
            <v>0</v>
          </cell>
          <cell r="M13928">
            <v>89100</v>
          </cell>
        </row>
        <row r="13929">
          <cell r="A13929" t="str">
            <v>Senior Data Analyst</v>
          </cell>
          <cell r="F13929" t="b">
            <v>0</v>
          </cell>
        </row>
        <row r="13930">
          <cell r="A13930" t="str">
            <v>Data Analyst</v>
          </cell>
          <cell r="F13930" t="b">
            <v>0</v>
          </cell>
        </row>
        <row r="13931">
          <cell r="A13931" t="str">
            <v>Data Engineer</v>
          </cell>
          <cell r="F13931" t="b">
            <v>0</v>
          </cell>
          <cell r="M13931">
            <v>120000</v>
          </cell>
        </row>
        <row r="13932">
          <cell r="A13932" t="str">
            <v>Data Analyst</v>
          </cell>
          <cell r="F13932" t="b">
            <v>0</v>
          </cell>
          <cell r="M13932">
            <v>90000</v>
          </cell>
        </row>
        <row r="13933">
          <cell r="A13933" t="str">
            <v>Senior Data Analyst</v>
          </cell>
          <cell r="F13933" t="b">
            <v>0</v>
          </cell>
          <cell r="M13933">
            <v>87006.375</v>
          </cell>
        </row>
        <row r="13934">
          <cell r="A13934" t="str">
            <v>Senior Data Scientist</v>
          </cell>
          <cell r="F13934" t="b">
            <v>0</v>
          </cell>
          <cell r="M13934">
            <v>162500</v>
          </cell>
        </row>
        <row r="13935">
          <cell r="A13935" t="str">
            <v>Senior Data Scientist</v>
          </cell>
          <cell r="F13935" t="b">
            <v>0</v>
          </cell>
        </row>
        <row r="13936">
          <cell r="A13936" t="str">
            <v>Data Scientist</v>
          </cell>
          <cell r="F13936" t="b">
            <v>0</v>
          </cell>
          <cell r="M13936">
            <v>350000</v>
          </cell>
        </row>
        <row r="13937">
          <cell r="A13937" t="str">
            <v>Data Scientist</v>
          </cell>
          <cell r="F13937" t="b">
            <v>0</v>
          </cell>
        </row>
        <row r="13938">
          <cell r="A13938" t="str">
            <v>Data Engineer</v>
          </cell>
          <cell r="F13938" t="b">
            <v>0</v>
          </cell>
          <cell r="M13938">
            <v>125000</v>
          </cell>
        </row>
        <row r="13939">
          <cell r="A13939" t="str">
            <v>Data Engineer</v>
          </cell>
          <cell r="F13939" t="b">
            <v>0</v>
          </cell>
          <cell r="M13939">
            <v>175000</v>
          </cell>
        </row>
        <row r="13940">
          <cell r="A13940" t="str">
            <v>Data Scientist</v>
          </cell>
          <cell r="F13940" t="b">
            <v>1</v>
          </cell>
          <cell r="M13940">
            <v>117500</v>
          </cell>
        </row>
        <row r="13941">
          <cell r="A13941" t="str">
            <v>Software Engineer</v>
          </cell>
          <cell r="F13941" t="b">
            <v>1</v>
          </cell>
          <cell r="M13941">
            <v>45000</v>
          </cell>
        </row>
        <row r="13942">
          <cell r="A13942" t="str">
            <v>Data Scientist</v>
          </cell>
          <cell r="F13942" t="b">
            <v>0</v>
          </cell>
          <cell r="M13942">
            <v>90000</v>
          </cell>
        </row>
        <row r="13943">
          <cell r="A13943" t="str">
            <v>Data Scientist</v>
          </cell>
          <cell r="F13943" t="b">
            <v>0</v>
          </cell>
          <cell r="M13943">
            <v>88128</v>
          </cell>
        </row>
        <row r="13944">
          <cell r="A13944" t="str">
            <v>Data Analyst</v>
          </cell>
          <cell r="F13944" t="b">
            <v>1</v>
          </cell>
          <cell r="M13944">
            <v>126452</v>
          </cell>
        </row>
        <row r="13945">
          <cell r="A13945" t="str">
            <v>Data Engineer</v>
          </cell>
          <cell r="F13945" t="b">
            <v>0</v>
          </cell>
          <cell r="M13945">
            <v>112000</v>
          </cell>
        </row>
        <row r="13946">
          <cell r="A13946" t="str">
            <v>Data Analyst</v>
          </cell>
          <cell r="F13946" t="b">
            <v>0</v>
          </cell>
          <cell r="M13946">
            <v>56700</v>
          </cell>
        </row>
        <row r="13947">
          <cell r="A13947" t="str">
            <v>Data Analyst</v>
          </cell>
          <cell r="F13947" t="b">
            <v>0</v>
          </cell>
          <cell r="M13947">
            <v>90000</v>
          </cell>
        </row>
        <row r="13948">
          <cell r="A13948" t="str">
            <v>Data Analyst</v>
          </cell>
          <cell r="F13948" t="b">
            <v>0</v>
          </cell>
        </row>
        <row r="13949">
          <cell r="A13949" t="str">
            <v>Data Analyst</v>
          </cell>
          <cell r="F13949" t="b">
            <v>1</v>
          </cell>
          <cell r="M13949">
            <v>91000</v>
          </cell>
        </row>
        <row r="13950">
          <cell r="A13950" t="str">
            <v>Data Scientist</v>
          </cell>
          <cell r="F13950" t="b">
            <v>0</v>
          </cell>
          <cell r="M13950">
            <v>97500</v>
          </cell>
        </row>
        <row r="13951">
          <cell r="A13951" t="str">
            <v>Data Scientist</v>
          </cell>
          <cell r="F13951" t="b">
            <v>0</v>
          </cell>
          <cell r="M13951">
            <v>80000</v>
          </cell>
        </row>
        <row r="13952">
          <cell r="A13952" t="str">
            <v>Data Scientist</v>
          </cell>
          <cell r="F13952" t="b">
            <v>0</v>
          </cell>
        </row>
        <row r="13953">
          <cell r="A13953" t="str">
            <v>Data Analyst</v>
          </cell>
          <cell r="F13953" t="b">
            <v>0</v>
          </cell>
          <cell r="M13953">
            <v>70000</v>
          </cell>
        </row>
        <row r="13954">
          <cell r="A13954" t="str">
            <v>Data Engineer</v>
          </cell>
          <cell r="F13954" t="b">
            <v>1</v>
          </cell>
        </row>
        <row r="13955">
          <cell r="A13955" t="str">
            <v>Data Analyst</v>
          </cell>
          <cell r="F13955" t="b">
            <v>0</v>
          </cell>
          <cell r="M13955">
            <v>60000</v>
          </cell>
        </row>
        <row r="13956">
          <cell r="A13956" t="str">
            <v>Data Analyst</v>
          </cell>
          <cell r="F13956" t="b">
            <v>0</v>
          </cell>
          <cell r="M13956">
            <v>90000</v>
          </cell>
        </row>
        <row r="13957">
          <cell r="A13957" t="str">
            <v>Data Scientist</v>
          </cell>
          <cell r="F13957" t="b">
            <v>0</v>
          </cell>
        </row>
        <row r="13958">
          <cell r="A13958" t="str">
            <v>Data Analyst</v>
          </cell>
          <cell r="F13958" t="b">
            <v>0</v>
          </cell>
          <cell r="M13958">
            <v>104090</v>
          </cell>
        </row>
        <row r="13959">
          <cell r="A13959" t="str">
            <v>Data Scientist</v>
          </cell>
          <cell r="F13959" t="b">
            <v>0</v>
          </cell>
        </row>
        <row r="13960">
          <cell r="A13960" t="str">
            <v>Data Scientist</v>
          </cell>
          <cell r="F13960" t="b">
            <v>0</v>
          </cell>
          <cell r="M13960">
            <v>110000</v>
          </cell>
        </row>
        <row r="13961">
          <cell r="A13961" t="str">
            <v>Data Analyst</v>
          </cell>
          <cell r="F13961" t="b">
            <v>0</v>
          </cell>
          <cell r="M13961">
            <v>62500</v>
          </cell>
        </row>
        <row r="13962">
          <cell r="A13962" t="str">
            <v>Senior Data Engineer</v>
          </cell>
          <cell r="F13962" t="b">
            <v>0</v>
          </cell>
        </row>
        <row r="13963">
          <cell r="A13963" t="str">
            <v>Data Engineer</v>
          </cell>
          <cell r="F13963" t="b">
            <v>0</v>
          </cell>
          <cell r="M13963">
            <v>145000</v>
          </cell>
        </row>
        <row r="13964">
          <cell r="A13964" t="str">
            <v>Data Analyst</v>
          </cell>
          <cell r="F13964" t="b">
            <v>0</v>
          </cell>
          <cell r="M13964">
            <v>186093</v>
          </cell>
        </row>
        <row r="13965">
          <cell r="A13965" t="str">
            <v>Senior Data Analyst</v>
          </cell>
          <cell r="F13965" t="b">
            <v>0</v>
          </cell>
          <cell r="M13965">
            <v>190063</v>
          </cell>
        </row>
        <row r="13966">
          <cell r="A13966" t="str">
            <v>Data Analyst</v>
          </cell>
          <cell r="F13966" t="b">
            <v>0</v>
          </cell>
        </row>
        <row r="13967">
          <cell r="A13967" t="str">
            <v>Data Scientist</v>
          </cell>
          <cell r="F13967" t="b">
            <v>0</v>
          </cell>
          <cell r="M13967">
            <v>88128</v>
          </cell>
        </row>
        <row r="13968">
          <cell r="A13968" t="str">
            <v>Data Analyst</v>
          </cell>
          <cell r="F13968" t="b">
            <v>1</v>
          </cell>
          <cell r="M13968">
            <v>144000</v>
          </cell>
        </row>
        <row r="13969">
          <cell r="A13969" t="str">
            <v>Machine Learning Engineer</v>
          </cell>
          <cell r="F13969" t="b">
            <v>0</v>
          </cell>
          <cell r="M13969">
            <v>185500</v>
          </cell>
        </row>
        <row r="13970">
          <cell r="A13970" t="str">
            <v>Data Engineer</v>
          </cell>
          <cell r="F13970" t="b">
            <v>0</v>
          </cell>
          <cell r="M13970">
            <v>140000</v>
          </cell>
        </row>
        <row r="13971">
          <cell r="A13971" t="str">
            <v>Data Analyst</v>
          </cell>
          <cell r="F13971" t="b">
            <v>0</v>
          </cell>
          <cell r="M13971">
            <v>108500</v>
          </cell>
        </row>
        <row r="13972">
          <cell r="A13972" t="str">
            <v>Data Analyst</v>
          </cell>
          <cell r="F13972" t="b">
            <v>0</v>
          </cell>
          <cell r="M13972">
            <v>116393</v>
          </cell>
        </row>
        <row r="13973">
          <cell r="A13973" t="str">
            <v>Data Engineer</v>
          </cell>
          <cell r="F13973" t="b">
            <v>0</v>
          </cell>
          <cell r="M13973">
            <v>90000</v>
          </cell>
        </row>
        <row r="13974">
          <cell r="A13974" t="str">
            <v>Data Analyst</v>
          </cell>
          <cell r="F13974" t="b">
            <v>0</v>
          </cell>
        </row>
        <row r="13975">
          <cell r="A13975" t="str">
            <v>Data Scientist</v>
          </cell>
          <cell r="F13975" t="b">
            <v>0</v>
          </cell>
          <cell r="M13975">
            <v>185000</v>
          </cell>
        </row>
        <row r="13976">
          <cell r="A13976" t="str">
            <v>Data Analyst</v>
          </cell>
          <cell r="F13976" t="b">
            <v>0</v>
          </cell>
          <cell r="M13976">
            <v>50400</v>
          </cell>
        </row>
        <row r="13977">
          <cell r="A13977" t="str">
            <v>Machine Learning Engineer</v>
          </cell>
          <cell r="F13977" t="b">
            <v>0</v>
          </cell>
          <cell r="M13977">
            <v>89100</v>
          </cell>
        </row>
        <row r="13978">
          <cell r="A13978" t="str">
            <v>Machine Learning Engineer</v>
          </cell>
          <cell r="F13978" t="b">
            <v>0</v>
          </cell>
          <cell r="M13978">
            <v>225000</v>
          </cell>
        </row>
        <row r="13979">
          <cell r="A13979" t="str">
            <v>Data Analyst</v>
          </cell>
          <cell r="F13979" t="b">
            <v>0</v>
          </cell>
        </row>
        <row r="13980">
          <cell r="A13980" t="str">
            <v>Data Scientist</v>
          </cell>
          <cell r="F13980" t="b">
            <v>0</v>
          </cell>
          <cell r="M13980">
            <v>125000</v>
          </cell>
        </row>
        <row r="13981">
          <cell r="A13981" t="str">
            <v>Data Analyst</v>
          </cell>
          <cell r="F13981" t="b">
            <v>0</v>
          </cell>
        </row>
        <row r="13982">
          <cell r="A13982" t="str">
            <v>Data Engineer</v>
          </cell>
          <cell r="F13982" t="b">
            <v>0</v>
          </cell>
          <cell r="M13982">
            <v>208114</v>
          </cell>
        </row>
        <row r="13983">
          <cell r="A13983" t="str">
            <v>Data Scientist</v>
          </cell>
          <cell r="F13983" t="b">
            <v>1</v>
          </cell>
        </row>
        <row r="13984">
          <cell r="A13984" t="str">
            <v>Data Scientist</v>
          </cell>
          <cell r="F13984" t="b">
            <v>0</v>
          </cell>
          <cell r="M13984">
            <v>116393</v>
          </cell>
        </row>
        <row r="13985">
          <cell r="A13985" t="str">
            <v>Data Analyst</v>
          </cell>
          <cell r="F13985" t="b">
            <v>0</v>
          </cell>
          <cell r="M13985">
            <v>95000</v>
          </cell>
        </row>
        <row r="13986">
          <cell r="A13986" t="str">
            <v>Data Scientist</v>
          </cell>
          <cell r="F13986" t="b">
            <v>0</v>
          </cell>
          <cell r="M13986">
            <v>190000</v>
          </cell>
        </row>
        <row r="13987">
          <cell r="A13987" t="str">
            <v>Data Analyst</v>
          </cell>
          <cell r="F13987" t="b">
            <v>0</v>
          </cell>
          <cell r="M13987">
            <v>111175</v>
          </cell>
        </row>
        <row r="13988">
          <cell r="A13988" t="str">
            <v>Data Scientist</v>
          </cell>
          <cell r="F13988" t="b">
            <v>1</v>
          </cell>
          <cell r="M13988">
            <v>84500</v>
          </cell>
        </row>
        <row r="13989">
          <cell r="A13989" t="str">
            <v>Data Analyst</v>
          </cell>
          <cell r="F13989" t="b">
            <v>0</v>
          </cell>
          <cell r="M13989">
            <v>150000</v>
          </cell>
        </row>
        <row r="13990">
          <cell r="A13990" t="str">
            <v>Data Scientist</v>
          </cell>
          <cell r="F13990" t="b">
            <v>1</v>
          </cell>
          <cell r="M13990">
            <v>145000</v>
          </cell>
        </row>
        <row r="13991">
          <cell r="A13991" t="str">
            <v>Data Scientist</v>
          </cell>
          <cell r="F13991" t="b">
            <v>0</v>
          </cell>
          <cell r="M13991">
            <v>224500</v>
          </cell>
        </row>
        <row r="13992">
          <cell r="A13992" t="str">
            <v>Senior Data Engineer</v>
          </cell>
          <cell r="F13992" t="b">
            <v>0</v>
          </cell>
        </row>
        <row r="13993">
          <cell r="A13993" t="str">
            <v>Data Analyst</v>
          </cell>
          <cell r="F13993" t="b">
            <v>0</v>
          </cell>
          <cell r="M13993">
            <v>72000</v>
          </cell>
        </row>
        <row r="13994">
          <cell r="A13994" t="str">
            <v>Data Engineer</v>
          </cell>
          <cell r="F13994" t="b">
            <v>1</v>
          </cell>
        </row>
        <row r="13995">
          <cell r="A13995" t="str">
            <v>Machine Learning Engineer</v>
          </cell>
          <cell r="F13995" t="b">
            <v>0</v>
          </cell>
          <cell r="M13995">
            <v>166000</v>
          </cell>
        </row>
        <row r="13996">
          <cell r="A13996" t="str">
            <v>Data Engineer</v>
          </cell>
          <cell r="F13996" t="b">
            <v>1</v>
          </cell>
        </row>
        <row r="13997">
          <cell r="A13997" t="str">
            <v>Data Analyst</v>
          </cell>
          <cell r="F13997" t="b">
            <v>1</v>
          </cell>
        </row>
        <row r="13998">
          <cell r="A13998" t="str">
            <v>Data Engineer</v>
          </cell>
          <cell r="F13998" t="b">
            <v>0</v>
          </cell>
          <cell r="M13998">
            <v>150000</v>
          </cell>
        </row>
        <row r="13999">
          <cell r="A13999" t="str">
            <v>Data Analyst</v>
          </cell>
          <cell r="F13999" t="b">
            <v>0</v>
          </cell>
        </row>
        <row r="14000">
          <cell r="A14000" t="str">
            <v>Senior Data Scientist</v>
          </cell>
          <cell r="F14000" t="b">
            <v>1</v>
          </cell>
          <cell r="M14000">
            <v>125000</v>
          </cell>
        </row>
        <row r="14001">
          <cell r="A14001" t="str">
            <v>Data Analyst</v>
          </cell>
          <cell r="F14001" t="b">
            <v>0</v>
          </cell>
        </row>
        <row r="14002">
          <cell r="A14002" t="str">
            <v>Data Scientist</v>
          </cell>
          <cell r="F14002" t="b">
            <v>1</v>
          </cell>
        </row>
        <row r="14003">
          <cell r="A14003" t="str">
            <v>Data Engineer</v>
          </cell>
          <cell r="F14003" t="b">
            <v>0</v>
          </cell>
          <cell r="M14003">
            <v>102150</v>
          </cell>
        </row>
        <row r="14004">
          <cell r="A14004" t="str">
            <v>Data Analyst</v>
          </cell>
          <cell r="F14004" t="b">
            <v>0</v>
          </cell>
          <cell r="M14004">
            <v>65000</v>
          </cell>
        </row>
        <row r="14005">
          <cell r="A14005" t="str">
            <v>Data Scientist</v>
          </cell>
          <cell r="F14005" t="b">
            <v>0</v>
          </cell>
          <cell r="M14005">
            <v>190500</v>
          </cell>
        </row>
        <row r="14006">
          <cell r="A14006" t="str">
            <v>Data Analyst</v>
          </cell>
          <cell r="F14006" t="b">
            <v>0</v>
          </cell>
        </row>
        <row r="14007">
          <cell r="A14007" t="str">
            <v>Data Scientist</v>
          </cell>
          <cell r="F14007" t="b">
            <v>0</v>
          </cell>
          <cell r="M14007">
            <v>115000</v>
          </cell>
        </row>
        <row r="14008">
          <cell r="A14008" t="str">
            <v>Data Engineer</v>
          </cell>
          <cell r="F14008" t="b">
            <v>0</v>
          </cell>
        </row>
        <row r="14009">
          <cell r="A14009" t="str">
            <v>Data Engineer</v>
          </cell>
          <cell r="F14009" t="b">
            <v>0</v>
          </cell>
          <cell r="M14009">
            <v>100000</v>
          </cell>
        </row>
        <row r="14010">
          <cell r="A14010" t="str">
            <v>Data Analyst</v>
          </cell>
          <cell r="F14010" t="b">
            <v>0</v>
          </cell>
          <cell r="M14010">
            <v>85000</v>
          </cell>
        </row>
        <row r="14011">
          <cell r="A14011" t="str">
            <v>Machine Learning Engineer</v>
          </cell>
          <cell r="F14011" t="b">
            <v>0</v>
          </cell>
          <cell r="M14011">
            <v>80850</v>
          </cell>
        </row>
        <row r="14012">
          <cell r="A14012" t="str">
            <v>Data Scientist</v>
          </cell>
          <cell r="F14012" t="b">
            <v>0</v>
          </cell>
        </row>
        <row r="14013">
          <cell r="A14013" t="str">
            <v>Data Engineer</v>
          </cell>
          <cell r="F14013" t="b">
            <v>0</v>
          </cell>
        </row>
        <row r="14014">
          <cell r="A14014" t="str">
            <v>Senior Data Analyst</v>
          </cell>
          <cell r="F14014" t="b">
            <v>1</v>
          </cell>
          <cell r="M14014">
            <v>115442.5</v>
          </cell>
        </row>
        <row r="14015">
          <cell r="A14015" t="str">
            <v>Data Analyst</v>
          </cell>
          <cell r="F14015" t="b">
            <v>0</v>
          </cell>
          <cell r="M14015">
            <v>110000</v>
          </cell>
        </row>
        <row r="14016">
          <cell r="A14016" t="str">
            <v>Data Analyst</v>
          </cell>
          <cell r="F14016" t="b">
            <v>0</v>
          </cell>
          <cell r="M14016">
            <v>167500</v>
          </cell>
        </row>
        <row r="14017">
          <cell r="A14017" t="str">
            <v>Data Analyst</v>
          </cell>
          <cell r="F14017" t="b">
            <v>0</v>
          </cell>
          <cell r="M14017">
            <v>111175</v>
          </cell>
        </row>
        <row r="14018">
          <cell r="A14018" t="str">
            <v>Data Analyst</v>
          </cell>
          <cell r="F14018" t="b">
            <v>0</v>
          </cell>
        </row>
        <row r="14019">
          <cell r="A14019" t="str">
            <v>Senior Data Scientist</v>
          </cell>
          <cell r="F14019" t="b">
            <v>1</v>
          </cell>
        </row>
        <row r="14020">
          <cell r="A14020" t="str">
            <v>Data Engineer</v>
          </cell>
          <cell r="F14020" t="b">
            <v>0</v>
          </cell>
          <cell r="M14020">
            <v>164000</v>
          </cell>
        </row>
        <row r="14021">
          <cell r="A14021" t="str">
            <v>Data Scientist</v>
          </cell>
          <cell r="F14021" t="b">
            <v>0</v>
          </cell>
          <cell r="M14021">
            <v>100000</v>
          </cell>
        </row>
        <row r="14022">
          <cell r="A14022" t="str">
            <v>Data Analyst</v>
          </cell>
          <cell r="F14022" t="b">
            <v>0</v>
          </cell>
          <cell r="M14022">
            <v>90000</v>
          </cell>
        </row>
        <row r="14023">
          <cell r="A14023" t="str">
            <v>Data Analyst</v>
          </cell>
          <cell r="F14023" t="b">
            <v>0</v>
          </cell>
        </row>
        <row r="14024">
          <cell r="A14024" t="str">
            <v>Data Analyst</v>
          </cell>
          <cell r="F14024" t="b">
            <v>0</v>
          </cell>
        </row>
        <row r="14025">
          <cell r="A14025" t="str">
            <v>Machine Learning Engineer</v>
          </cell>
          <cell r="F14025" t="b">
            <v>1</v>
          </cell>
        </row>
        <row r="14026">
          <cell r="A14026" t="str">
            <v>Data Analyst</v>
          </cell>
          <cell r="F14026" t="b">
            <v>0</v>
          </cell>
          <cell r="M14026">
            <v>103500</v>
          </cell>
        </row>
        <row r="14027">
          <cell r="A14027" t="str">
            <v>Data Scientist</v>
          </cell>
          <cell r="F14027" t="b">
            <v>0</v>
          </cell>
          <cell r="M14027">
            <v>99000</v>
          </cell>
        </row>
        <row r="14028">
          <cell r="A14028" t="str">
            <v>Business Analyst</v>
          </cell>
          <cell r="F14028" t="b">
            <v>0</v>
          </cell>
          <cell r="M14028">
            <v>89100</v>
          </cell>
        </row>
        <row r="14029">
          <cell r="A14029" t="str">
            <v>Senior Data Engineer</v>
          </cell>
          <cell r="F14029" t="b">
            <v>0</v>
          </cell>
          <cell r="M14029">
            <v>122470.5</v>
          </cell>
        </row>
        <row r="14030">
          <cell r="A14030" t="str">
            <v>Data Analyst</v>
          </cell>
          <cell r="F14030" t="b">
            <v>0</v>
          </cell>
        </row>
        <row r="14031">
          <cell r="A14031" t="str">
            <v>Senior Data Engineer</v>
          </cell>
          <cell r="F14031" t="b">
            <v>0</v>
          </cell>
          <cell r="M14031">
            <v>100000</v>
          </cell>
        </row>
        <row r="14032">
          <cell r="A14032" t="str">
            <v>Senior Data Analyst</v>
          </cell>
          <cell r="F14032" t="b">
            <v>0</v>
          </cell>
          <cell r="M14032">
            <v>111175</v>
          </cell>
        </row>
        <row r="14033">
          <cell r="A14033" t="str">
            <v>Data Scientist</v>
          </cell>
          <cell r="F14033" t="b">
            <v>0</v>
          </cell>
          <cell r="M14033">
            <v>152221.5</v>
          </cell>
        </row>
        <row r="14034">
          <cell r="A14034" t="str">
            <v>Data Engineer</v>
          </cell>
          <cell r="F14034" t="b">
            <v>0</v>
          </cell>
          <cell r="M14034">
            <v>113836.5</v>
          </cell>
        </row>
        <row r="14035">
          <cell r="A14035" t="str">
            <v>Data Scientist</v>
          </cell>
          <cell r="F14035" t="b">
            <v>0</v>
          </cell>
          <cell r="M14035">
            <v>182500</v>
          </cell>
        </row>
        <row r="14036">
          <cell r="A14036" t="str">
            <v>Data Engineer</v>
          </cell>
          <cell r="F14036" t="b">
            <v>1</v>
          </cell>
        </row>
        <row r="14037">
          <cell r="A14037" t="str">
            <v>Data Scientist</v>
          </cell>
          <cell r="F14037" t="b">
            <v>0</v>
          </cell>
          <cell r="M14037">
            <v>145000</v>
          </cell>
        </row>
        <row r="14038">
          <cell r="A14038" t="str">
            <v>Data Engineer</v>
          </cell>
          <cell r="F14038" t="b">
            <v>0</v>
          </cell>
        </row>
        <row r="14039">
          <cell r="A14039" t="str">
            <v>Data Engineer</v>
          </cell>
          <cell r="F14039" t="b">
            <v>1</v>
          </cell>
        </row>
        <row r="14040">
          <cell r="A14040" t="str">
            <v>Data Scientist</v>
          </cell>
          <cell r="F14040" t="b">
            <v>1</v>
          </cell>
        </row>
        <row r="14041">
          <cell r="A14041" t="str">
            <v>Business Analyst</v>
          </cell>
          <cell r="F14041" t="b">
            <v>0</v>
          </cell>
          <cell r="M14041">
            <v>70000</v>
          </cell>
        </row>
        <row r="14042">
          <cell r="A14042" t="str">
            <v>Business Analyst</v>
          </cell>
          <cell r="F14042" t="b">
            <v>0</v>
          </cell>
          <cell r="M14042">
            <v>70000</v>
          </cell>
        </row>
        <row r="14043">
          <cell r="A14043" t="str">
            <v>Senior Data Scientist</v>
          </cell>
          <cell r="F14043" t="b">
            <v>0</v>
          </cell>
          <cell r="M14043">
            <v>90000</v>
          </cell>
        </row>
        <row r="14044">
          <cell r="A14044" t="str">
            <v>Data Scientist</v>
          </cell>
          <cell r="F14044" t="b">
            <v>0</v>
          </cell>
        </row>
        <row r="14045">
          <cell r="A14045" t="str">
            <v>Data Engineer</v>
          </cell>
          <cell r="F14045" t="b">
            <v>1</v>
          </cell>
          <cell r="M14045">
            <v>100000</v>
          </cell>
        </row>
        <row r="14046">
          <cell r="A14046" t="str">
            <v>Data Scientist</v>
          </cell>
          <cell r="F14046" t="b">
            <v>0</v>
          </cell>
        </row>
        <row r="14047">
          <cell r="A14047" t="str">
            <v>Data Analyst</v>
          </cell>
          <cell r="F14047" t="b">
            <v>0</v>
          </cell>
          <cell r="M14047">
            <v>105000</v>
          </cell>
        </row>
        <row r="14048">
          <cell r="A14048" t="str">
            <v>Data Scientist</v>
          </cell>
          <cell r="F14048" t="b">
            <v>0</v>
          </cell>
        </row>
        <row r="14049">
          <cell r="A14049" t="str">
            <v>Data Analyst</v>
          </cell>
          <cell r="F14049" t="b">
            <v>0</v>
          </cell>
          <cell r="M14049">
            <v>63000</v>
          </cell>
        </row>
        <row r="14050">
          <cell r="A14050" t="str">
            <v>Data Engineer</v>
          </cell>
          <cell r="F14050" t="b">
            <v>0</v>
          </cell>
          <cell r="M14050">
            <v>96773</v>
          </cell>
        </row>
        <row r="14051">
          <cell r="A14051" t="str">
            <v>Data Analyst</v>
          </cell>
          <cell r="F14051" t="b">
            <v>0</v>
          </cell>
        </row>
        <row r="14052">
          <cell r="A14052" t="str">
            <v>Senior Data Engineer</v>
          </cell>
          <cell r="F14052" t="b">
            <v>1</v>
          </cell>
        </row>
        <row r="14053">
          <cell r="A14053" t="str">
            <v>Business Analyst</v>
          </cell>
          <cell r="F14053" t="b">
            <v>0</v>
          </cell>
        </row>
        <row r="14054">
          <cell r="A14054" t="str">
            <v>Business Analyst</v>
          </cell>
          <cell r="F14054" t="b">
            <v>0</v>
          </cell>
        </row>
        <row r="14055">
          <cell r="A14055" t="str">
            <v>Senior Data Engineer</v>
          </cell>
          <cell r="F14055" t="b">
            <v>0</v>
          </cell>
          <cell r="M14055">
            <v>145000</v>
          </cell>
        </row>
        <row r="14056">
          <cell r="A14056" t="str">
            <v>Data Scientist</v>
          </cell>
          <cell r="F14056" t="b">
            <v>0</v>
          </cell>
        </row>
        <row r="14057">
          <cell r="A14057" t="str">
            <v>Data Analyst</v>
          </cell>
          <cell r="F14057" t="b">
            <v>0</v>
          </cell>
          <cell r="M14057">
            <v>67530</v>
          </cell>
        </row>
        <row r="14058">
          <cell r="A14058" t="str">
            <v>Data Scientist</v>
          </cell>
          <cell r="F14058" t="b">
            <v>0</v>
          </cell>
          <cell r="M14058">
            <v>120000</v>
          </cell>
        </row>
        <row r="14059">
          <cell r="A14059" t="str">
            <v>Data Scientist</v>
          </cell>
          <cell r="F14059" t="b">
            <v>0</v>
          </cell>
          <cell r="M14059">
            <v>149602</v>
          </cell>
        </row>
        <row r="14060">
          <cell r="A14060" t="str">
            <v>Data Scientist</v>
          </cell>
          <cell r="F14060" t="b">
            <v>0</v>
          </cell>
          <cell r="M14060">
            <v>150000</v>
          </cell>
        </row>
        <row r="14061">
          <cell r="A14061" t="str">
            <v>Data Scientist</v>
          </cell>
          <cell r="F14061" t="b">
            <v>1</v>
          </cell>
          <cell r="M14061">
            <v>195000</v>
          </cell>
        </row>
        <row r="14062">
          <cell r="A14062" t="str">
            <v>Senior Data Scientist</v>
          </cell>
          <cell r="F14062" t="b">
            <v>0</v>
          </cell>
          <cell r="M14062">
            <v>54907</v>
          </cell>
        </row>
        <row r="14063">
          <cell r="A14063" t="str">
            <v>Data Engineer</v>
          </cell>
          <cell r="F14063" t="b">
            <v>0</v>
          </cell>
          <cell r="M14063">
            <v>147500</v>
          </cell>
        </row>
        <row r="14064">
          <cell r="A14064" t="str">
            <v>Data Analyst</v>
          </cell>
          <cell r="F14064" t="b">
            <v>0</v>
          </cell>
        </row>
        <row r="14065">
          <cell r="A14065" t="str">
            <v>Senior Data Analyst</v>
          </cell>
          <cell r="F14065" t="b">
            <v>0</v>
          </cell>
          <cell r="M14065">
            <v>425000</v>
          </cell>
        </row>
        <row r="14066">
          <cell r="A14066" t="str">
            <v>Data Engineer</v>
          </cell>
          <cell r="F14066" t="b">
            <v>1</v>
          </cell>
        </row>
        <row r="14067">
          <cell r="A14067" t="str">
            <v>Data Analyst</v>
          </cell>
          <cell r="F14067" t="b">
            <v>0</v>
          </cell>
        </row>
        <row r="14068">
          <cell r="A14068" t="str">
            <v>Data Scientist</v>
          </cell>
          <cell r="F14068" t="b">
            <v>0</v>
          </cell>
          <cell r="M14068">
            <v>63000</v>
          </cell>
        </row>
        <row r="14069">
          <cell r="A14069" t="str">
            <v>Data Analyst</v>
          </cell>
          <cell r="F14069" t="b">
            <v>0</v>
          </cell>
        </row>
        <row r="14070">
          <cell r="A14070" t="str">
            <v>Data Engineer</v>
          </cell>
          <cell r="F14070" t="b">
            <v>0</v>
          </cell>
          <cell r="M14070">
            <v>155904.5</v>
          </cell>
        </row>
        <row r="14071">
          <cell r="A14071" t="str">
            <v>Data Analyst</v>
          </cell>
          <cell r="F14071" t="b">
            <v>0</v>
          </cell>
          <cell r="M14071">
            <v>110000</v>
          </cell>
        </row>
        <row r="14072">
          <cell r="A14072" t="str">
            <v>Data Analyst</v>
          </cell>
          <cell r="F14072" t="b">
            <v>0</v>
          </cell>
          <cell r="M14072">
            <v>80500</v>
          </cell>
        </row>
        <row r="14073">
          <cell r="A14073" t="str">
            <v>Senior Data Analyst</v>
          </cell>
          <cell r="F14073" t="b">
            <v>1</v>
          </cell>
          <cell r="M14073">
            <v>95000</v>
          </cell>
        </row>
        <row r="14074">
          <cell r="A14074" t="str">
            <v>Data Scientist</v>
          </cell>
          <cell r="F14074" t="b">
            <v>0</v>
          </cell>
          <cell r="M14074">
            <v>222000</v>
          </cell>
        </row>
        <row r="14075">
          <cell r="A14075" t="str">
            <v>Data Engineer</v>
          </cell>
          <cell r="F14075" t="b">
            <v>0</v>
          </cell>
        </row>
        <row r="14076">
          <cell r="A14076" t="str">
            <v>Senior Data Scientist</v>
          </cell>
          <cell r="F14076" t="b">
            <v>0</v>
          </cell>
          <cell r="M14076">
            <v>89100</v>
          </cell>
        </row>
        <row r="14077">
          <cell r="A14077" t="str">
            <v>Data Analyst</v>
          </cell>
          <cell r="F14077" t="b">
            <v>0</v>
          </cell>
          <cell r="M14077">
            <v>100000</v>
          </cell>
        </row>
        <row r="14078">
          <cell r="A14078" t="str">
            <v>Senior Data Scientist</v>
          </cell>
          <cell r="F14078" t="b">
            <v>1</v>
          </cell>
          <cell r="M14078">
            <v>190000</v>
          </cell>
        </row>
        <row r="14079">
          <cell r="A14079" t="str">
            <v>Senior Data Analyst</v>
          </cell>
          <cell r="F14079" t="b">
            <v>0</v>
          </cell>
        </row>
        <row r="14080">
          <cell r="A14080" t="str">
            <v>Data Scientist</v>
          </cell>
          <cell r="F14080" t="b">
            <v>0</v>
          </cell>
          <cell r="M14080">
            <v>100000</v>
          </cell>
        </row>
        <row r="14081">
          <cell r="A14081" t="str">
            <v>Data Analyst</v>
          </cell>
          <cell r="F14081" t="b">
            <v>0</v>
          </cell>
          <cell r="M14081">
            <v>51014</v>
          </cell>
        </row>
        <row r="14082">
          <cell r="A14082" t="str">
            <v>Software Engineer</v>
          </cell>
          <cell r="F14082" t="b">
            <v>0</v>
          </cell>
          <cell r="M14082">
            <v>79200</v>
          </cell>
        </row>
        <row r="14083">
          <cell r="A14083" t="str">
            <v>Data Engineer</v>
          </cell>
          <cell r="F14083" t="b">
            <v>1</v>
          </cell>
        </row>
        <row r="14084">
          <cell r="A14084" t="str">
            <v>Data Scientist</v>
          </cell>
          <cell r="F14084" t="b">
            <v>0</v>
          </cell>
          <cell r="M14084">
            <v>145500</v>
          </cell>
        </row>
        <row r="14085">
          <cell r="A14085" t="str">
            <v>Data Scientist</v>
          </cell>
          <cell r="F14085" t="b">
            <v>0</v>
          </cell>
        </row>
        <row r="14086">
          <cell r="A14086" t="str">
            <v>Data Engineer</v>
          </cell>
          <cell r="F14086" t="b">
            <v>0</v>
          </cell>
          <cell r="M14086">
            <v>117500</v>
          </cell>
        </row>
        <row r="14087">
          <cell r="A14087" t="str">
            <v>Data Analyst</v>
          </cell>
          <cell r="F14087" t="b">
            <v>0</v>
          </cell>
          <cell r="M14087">
            <v>111175</v>
          </cell>
        </row>
        <row r="14088">
          <cell r="A14088" t="str">
            <v>Software Engineer</v>
          </cell>
          <cell r="F14088" t="b">
            <v>0</v>
          </cell>
          <cell r="M14088">
            <v>56700</v>
          </cell>
        </row>
        <row r="14089">
          <cell r="A14089" t="str">
            <v>Data Analyst</v>
          </cell>
          <cell r="F14089" t="b">
            <v>0</v>
          </cell>
        </row>
        <row r="14090">
          <cell r="A14090" t="str">
            <v>Senior Data Engineer</v>
          </cell>
          <cell r="F14090" t="b">
            <v>0</v>
          </cell>
          <cell r="M14090">
            <v>90000</v>
          </cell>
        </row>
        <row r="14091">
          <cell r="A14091" t="str">
            <v>Senior Data Scientist</v>
          </cell>
          <cell r="F14091" t="b">
            <v>0</v>
          </cell>
          <cell r="M14091">
            <v>192000</v>
          </cell>
        </row>
        <row r="14092">
          <cell r="A14092" t="str">
            <v>Data Engineer</v>
          </cell>
          <cell r="F14092" t="b">
            <v>0</v>
          </cell>
        </row>
        <row r="14093">
          <cell r="A14093" t="str">
            <v>Data Analyst</v>
          </cell>
          <cell r="F14093" t="b">
            <v>0</v>
          </cell>
          <cell r="M14093">
            <v>80000</v>
          </cell>
        </row>
        <row r="14094">
          <cell r="A14094" t="str">
            <v>Data Scientist</v>
          </cell>
          <cell r="F14094" t="b">
            <v>0</v>
          </cell>
          <cell r="M14094">
            <v>170000</v>
          </cell>
        </row>
        <row r="14095">
          <cell r="A14095" t="str">
            <v>Data Analyst</v>
          </cell>
          <cell r="F14095" t="b">
            <v>1</v>
          </cell>
        </row>
        <row r="14096">
          <cell r="A14096" t="str">
            <v>Data Scientist</v>
          </cell>
          <cell r="F14096" t="b">
            <v>1</v>
          </cell>
        </row>
        <row r="14097">
          <cell r="A14097" t="str">
            <v>Data Analyst</v>
          </cell>
          <cell r="F14097" t="b">
            <v>0</v>
          </cell>
        </row>
        <row r="14098">
          <cell r="A14098" t="str">
            <v>Data Engineer</v>
          </cell>
          <cell r="F14098" t="b">
            <v>1</v>
          </cell>
          <cell r="M14098">
            <v>135000</v>
          </cell>
        </row>
        <row r="14099">
          <cell r="A14099" t="str">
            <v>Data Engineer</v>
          </cell>
          <cell r="F14099" t="b">
            <v>1</v>
          </cell>
        </row>
        <row r="14100">
          <cell r="A14100" t="str">
            <v>Data Engineer</v>
          </cell>
          <cell r="F14100" t="b">
            <v>0</v>
          </cell>
          <cell r="M14100">
            <v>155000</v>
          </cell>
        </row>
        <row r="14101">
          <cell r="A14101" t="str">
            <v>Senior Data Engineer</v>
          </cell>
          <cell r="F14101" t="b">
            <v>0</v>
          </cell>
          <cell r="M14101">
            <v>79200</v>
          </cell>
        </row>
        <row r="14102">
          <cell r="A14102" t="str">
            <v>Data Analyst</v>
          </cell>
          <cell r="F14102" t="b">
            <v>0</v>
          </cell>
          <cell r="M14102">
            <v>57500</v>
          </cell>
        </row>
        <row r="14103">
          <cell r="A14103" t="str">
            <v>Data Engineer</v>
          </cell>
          <cell r="F14103" t="b">
            <v>0</v>
          </cell>
          <cell r="M14103">
            <v>107500</v>
          </cell>
        </row>
        <row r="14104">
          <cell r="A14104" t="str">
            <v>Data Analyst</v>
          </cell>
          <cell r="F14104" t="b">
            <v>0</v>
          </cell>
          <cell r="M14104">
            <v>118000</v>
          </cell>
        </row>
        <row r="14105">
          <cell r="A14105" t="str">
            <v>Data Analyst</v>
          </cell>
          <cell r="F14105" t="b">
            <v>0</v>
          </cell>
        </row>
        <row r="14106">
          <cell r="A14106" t="str">
            <v>Data Analyst</v>
          </cell>
          <cell r="F14106" t="b">
            <v>0</v>
          </cell>
        </row>
        <row r="14107">
          <cell r="A14107" t="str">
            <v>Data Analyst</v>
          </cell>
          <cell r="F14107" t="b">
            <v>0</v>
          </cell>
          <cell r="M14107">
            <v>75067.5</v>
          </cell>
        </row>
        <row r="14108">
          <cell r="A14108" t="str">
            <v>Data Engineer</v>
          </cell>
          <cell r="F14108" t="b">
            <v>0</v>
          </cell>
          <cell r="M14108">
            <v>140000</v>
          </cell>
        </row>
        <row r="14109">
          <cell r="A14109" t="str">
            <v>Data Analyst</v>
          </cell>
          <cell r="F14109" t="b">
            <v>0</v>
          </cell>
          <cell r="M14109">
            <v>115000</v>
          </cell>
        </row>
        <row r="14110">
          <cell r="A14110" t="str">
            <v>Data Analyst</v>
          </cell>
          <cell r="F14110" t="b">
            <v>1</v>
          </cell>
          <cell r="M14110">
            <v>100400</v>
          </cell>
        </row>
        <row r="14111">
          <cell r="A14111" t="str">
            <v>Data Analyst</v>
          </cell>
          <cell r="F14111" t="b">
            <v>0</v>
          </cell>
          <cell r="M14111">
            <v>57500</v>
          </cell>
        </row>
        <row r="14112">
          <cell r="A14112" t="str">
            <v>Machine Learning Engineer</v>
          </cell>
          <cell r="F14112" t="b">
            <v>0</v>
          </cell>
          <cell r="M14112">
            <v>166000</v>
          </cell>
        </row>
        <row r="14113">
          <cell r="A14113" t="str">
            <v>Data Engineer</v>
          </cell>
          <cell r="F14113" t="b">
            <v>0</v>
          </cell>
        </row>
        <row r="14114">
          <cell r="A14114" t="str">
            <v>Senior Data Scientist</v>
          </cell>
          <cell r="F14114" t="b">
            <v>1</v>
          </cell>
          <cell r="M14114">
            <v>162500</v>
          </cell>
        </row>
        <row r="14115">
          <cell r="A14115" t="str">
            <v>Business Analyst</v>
          </cell>
          <cell r="F14115" t="b">
            <v>0</v>
          </cell>
        </row>
        <row r="14116">
          <cell r="A14116" t="str">
            <v>Business Analyst</v>
          </cell>
          <cell r="F14116" t="b">
            <v>0</v>
          </cell>
          <cell r="M14116">
            <v>125000</v>
          </cell>
        </row>
        <row r="14117">
          <cell r="A14117" t="str">
            <v>Data Engineer</v>
          </cell>
          <cell r="F14117" t="b">
            <v>0</v>
          </cell>
          <cell r="M14117">
            <v>147500</v>
          </cell>
        </row>
        <row r="14118">
          <cell r="A14118" t="str">
            <v>Senior Data Scientist</v>
          </cell>
          <cell r="F14118" t="b">
            <v>0</v>
          </cell>
          <cell r="M14118">
            <v>124216</v>
          </cell>
        </row>
        <row r="14119">
          <cell r="A14119" t="str">
            <v>Data Analyst</v>
          </cell>
          <cell r="F14119" t="b">
            <v>0</v>
          </cell>
          <cell r="M14119">
            <v>130000</v>
          </cell>
        </row>
        <row r="14120">
          <cell r="A14120" t="str">
            <v>Software Engineer</v>
          </cell>
          <cell r="F14120" t="b">
            <v>1</v>
          </cell>
          <cell r="M14120">
            <v>90000</v>
          </cell>
        </row>
        <row r="14121">
          <cell r="A14121" t="str">
            <v>Machine Learning Engineer</v>
          </cell>
          <cell r="F14121" t="b">
            <v>0</v>
          </cell>
          <cell r="M14121">
            <v>166000</v>
          </cell>
        </row>
        <row r="14122">
          <cell r="A14122" t="str">
            <v>Data Engineer</v>
          </cell>
          <cell r="F14122" t="b">
            <v>0</v>
          </cell>
          <cell r="M14122">
            <v>96773</v>
          </cell>
        </row>
        <row r="14123">
          <cell r="A14123" t="str">
            <v>Senior Data Engineer</v>
          </cell>
          <cell r="F14123" t="b">
            <v>0</v>
          </cell>
          <cell r="M14123">
            <v>147500</v>
          </cell>
        </row>
        <row r="14124">
          <cell r="A14124" t="str">
            <v>Senior Data Scientist</v>
          </cell>
          <cell r="F14124" t="b">
            <v>1</v>
          </cell>
          <cell r="M14124">
            <v>170000</v>
          </cell>
        </row>
        <row r="14125">
          <cell r="A14125" t="str">
            <v>Data Engineer</v>
          </cell>
          <cell r="F14125" t="b">
            <v>0</v>
          </cell>
          <cell r="M14125">
            <v>150000</v>
          </cell>
        </row>
        <row r="14126">
          <cell r="A14126" t="str">
            <v>Data Scientist</v>
          </cell>
          <cell r="F14126" t="b">
            <v>0</v>
          </cell>
        </row>
        <row r="14127">
          <cell r="A14127" t="str">
            <v>Data Engineer</v>
          </cell>
          <cell r="F14127" t="b">
            <v>0</v>
          </cell>
          <cell r="M14127">
            <v>147500</v>
          </cell>
        </row>
        <row r="14128">
          <cell r="A14128" t="str">
            <v>Senior Data Scientist</v>
          </cell>
          <cell r="F14128" t="b">
            <v>0</v>
          </cell>
          <cell r="M14128">
            <v>200000</v>
          </cell>
        </row>
        <row r="14129">
          <cell r="A14129" t="str">
            <v>Software Engineer</v>
          </cell>
          <cell r="F14129" t="b">
            <v>0</v>
          </cell>
          <cell r="M14129">
            <v>123000</v>
          </cell>
        </row>
        <row r="14130">
          <cell r="A14130" t="str">
            <v>Software Engineer</v>
          </cell>
          <cell r="F14130" t="b">
            <v>0</v>
          </cell>
          <cell r="M14130">
            <v>80850</v>
          </cell>
        </row>
        <row r="14131">
          <cell r="A14131" t="str">
            <v>Data Engineer</v>
          </cell>
          <cell r="F14131" t="b">
            <v>1</v>
          </cell>
        </row>
        <row r="14132">
          <cell r="A14132" t="str">
            <v>Data Scientist</v>
          </cell>
          <cell r="F14132" t="b">
            <v>0</v>
          </cell>
          <cell r="M14132">
            <v>192000</v>
          </cell>
        </row>
        <row r="14133">
          <cell r="A14133" t="str">
            <v>Data Analyst</v>
          </cell>
          <cell r="F14133" t="b">
            <v>0</v>
          </cell>
          <cell r="M14133">
            <v>95000</v>
          </cell>
        </row>
        <row r="14134">
          <cell r="A14134" t="str">
            <v>Software Engineer</v>
          </cell>
          <cell r="F14134" t="b">
            <v>0</v>
          </cell>
          <cell r="M14134">
            <v>79200</v>
          </cell>
        </row>
        <row r="14135">
          <cell r="A14135" t="str">
            <v>Data Scientist</v>
          </cell>
          <cell r="F14135" t="b">
            <v>0</v>
          </cell>
          <cell r="M14135">
            <v>136250</v>
          </cell>
        </row>
        <row r="14136">
          <cell r="A14136" t="str">
            <v>Data Scientist</v>
          </cell>
          <cell r="F14136" t="b">
            <v>0</v>
          </cell>
          <cell r="M14136">
            <v>130000</v>
          </cell>
        </row>
        <row r="14137">
          <cell r="A14137" t="str">
            <v>Data Analyst</v>
          </cell>
          <cell r="F14137" t="b">
            <v>0</v>
          </cell>
        </row>
        <row r="14138">
          <cell r="A14138" t="str">
            <v>Data Analyst</v>
          </cell>
          <cell r="F14138" t="b">
            <v>0</v>
          </cell>
          <cell r="M14138">
            <v>64800</v>
          </cell>
        </row>
        <row r="14139">
          <cell r="A14139" t="str">
            <v>Data Analyst</v>
          </cell>
          <cell r="F14139" t="b">
            <v>0</v>
          </cell>
          <cell r="M14139">
            <v>67194.3984375</v>
          </cell>
        </row>
        <row r="14140">
          <cell r="A14140" t="str">
            <v>Data Scientist</v>
          </cell>
          <cell r="F14140" t="b">
            <v>0</v>
          </cell>
          <cell r="M14140">
            <v>200000</v>
          </cell>
        </row>
        <row r="14141">
          <cell r="A14141" t="str">
            <v>Senior Data Engineer</v>
          </cell>
          <cell r="F14141" t="b">
            <v>1</v>
          </cell>
          <cell r="M14141">
            <v>142500</v>
          </cell>
        </row>
        <row r="14142">
          <cell r="A14142" t="str">
            <v>Data Analyst</v>
          </cell>
          <cell r="F14142" t="b">
            <v>0</v>
          </cell>
        </row>
        <row r="14143">
          <cell r="A14143" t="str">
            <v>Data Analyst</v>
          </cell>
          <cell r="F14143" t="b">
            <v>0</v>
          </cell>
          <cell r="M14143">
            <v>200000</v>
          </cell>
        </row>
        <row r="14144">
          <cell r="A14144" t="str">
            <v>Data Scientist</v>
          </cell>
          <cell r="F14144" t="b">
            <v>0</v>
          </cell>
          <cell r="M14144">
            <v>135000</v>
          </cell>
        </row>
        <row r="14145">
          <cell r="A14145" t="str">
            <v>Data Scientist</v>
          </cell>
          <cell r="F14145" t="b">
            <v>0</v>
          </cell>
          <cell r="M14145">
            <v>115000</v>
          </cell>
        </row>
        <row r="14146">
          <cell r="A14146" t="str">
            <v>Data Analyst</v>
          </cell>
          <cell r="F14146" t="b">
            <v>0</v>
          </cell>
          <cell r="M14146">
            <v>56000</v>
          </cell>
        </row>
        <row r="14147">
          <cell r="A14147" t="str">
            <v>Senior Data Analyst</v>
          </cell>
          <cell r="F14147" t="b">
            <v>0</v>
          </cell>
          <cell r="M14147">
            <v>105000</v>
          </cell>
        </row>
        <row r="14148">
          <cell r="A14148" t="str">
            <v>Data Engineer</v>
          </cell>
          <cell r="F14148" t="b">
            <v>1</v>
          </cell>
          <cell r="M14148">
            <v>170000</v>
          </cell>
        </row>
        <row r="14149">
          <cell r="A14149" t="str">
            <v>Data Scientist</v>
          </cell>
          <cell r="F14149" t="b">
            <v>0</v>
          </cell>
          <cell r="M14149">
            <v>51862.75</v>
          </cell>
        </row>
        <row r="14150">
          <cell r="A14150" t="str">
            <v>Data Engineer</v>
          </cell>
          <cell r="F14150" t="b">
            <v>0</v>
          </cell>
        </row>
        <row r="14151">
          <cell r="A14151" t="str">
            <v>Senior Data Scientist</v>
          </cell>
          <cell r="F14151" t="b">
            <v>1</v>
          </cell>
          <cell r="M14151">
            <v>160000</v>
          </cell>
        </row>
        <row r="14152">
          <cell r="A14152" t="str">
            <v>Senior Data Scientist</v>
          </cell>
          <cell r="F14152" t="b">
            <v>0</v>
          </cell>
        </row>
        <row r="14153">
          <cell r="A14153" t="str">
            <v>Senior Data Engineer</v>
          </cell>
          <cell r="F14153" t="b">
            <v>1</v>
          </cell>
        </row>
        <row r="14154">
          <cell r="A14154" t="str">
            <v>Senior Data Scientist</v>
          </cell>
          <cell r="F14154" t="b">
            <v>0</v>
          </cell>
        </row>
        <row r="14155">
          <cell r="A14155" t="str">
            <v>Senior Data Scientist</v>
          </cell>
          <cell r="F14155" t="b">
            <v>0</v>
          </cell>
          <cell r="M14155">
            <v>170000</v>
          </cell>
        </row>
        <row r="14156">
          <cell r="A14156" t="str">
            <v>Data Analyst</v>
          </cell>
          <cell r="F14156" t="b">
            <v>0</v>
          </cell>
        </row>
        <row r="14157">
          <cell r="A14157" t="str">
            <v>Data Analyst</v>
          </cell>
          <cell r="F14157" t="b">
            <v>0</v>
          </cell>
          <cell r="M14157">
            <v>53014</v>
          </cell>
        </row>
        <row r="14158">
          <cell r="A14158" t="str">
            <v>Data Engineer</v>
          </cell>
          <cell r="F14158" t="b">
            <v>0</v>
          </cell>
          <cell r="M14158">
            <v>147500</v>
          </cell>
        </row>
        <row r="14159">
          <cell r="A14159" t="str">
            <v>Senior Data Scientist</v>
          </cell>
          <cell r="F14159" t="b">
            <v>0</v>
          </cell>
          <cell r="M14159">
            <v>157500</v>
          </cell>
        </row>
        <row r="14160">
          <cell r="A14160" t="str">
            <v>Data Scientist</v>
          </cell>
          <cell r="F14160" t="b">
            <v>0</v>
          </cell>
          <cell r="M14160">
            <v>150000</v>
          </cell>
        </row>
        <row r="14161">
          <cell r="A14161" t="str">
            <v>Data Analyst</v>
          </cell>
          <cell r="F14161" t="b">
            <v>0</v>
          </cell>
          <cell r="M14161">
            <v>127100</v>
          </cell>
        </row>
        <row r="14162">
          <cell r="A14162" t="str">
            <v>Data Engineer</v>
          </cell>
          <cell r="F14162" t="b">
            <v>1</v>
          </cell>
        </row>
        <row r="14163">
          <cell r="A14163" t="str">
            <v>Data Scientist</v>
          </cell>
          <cell r="F14163" t="b">
            <v>0</v>
          </cell>
          <cell r="M14163">
            <v>309152</v>
          </cell>
        </row>
        <row r="14164">
          <cell r="A14164" t="str">
            <v>Data Scientist</v>
          </cell>
          <cell r="F14164" t="b">
            <v>1</v>
          </cell>
          <cell r="M14164">
            <v>197500</v>
          </cell>
        </row>
        <row r="14165">
          <cell r="A14165" t="str">
            <v>Data Engineer</v>
          </cell>
          <cell r="F14165" t="b">
            <v>0</v>
          </cell>
          <cell r="M14165">
            <v>120000</v>
          </cell>
        </row>
        <row r="14166">
          <cell r="A14166" t="str">
            <v>Data Engineer</v>
          </cell>
          <cell r="F14166" t="b">
            <v>0</v>
          </cell>
        </row>
        <row r="14167">
          <cell r="A14167" t="str">
            <v>Data Scientist</v>
          </cell>
          <cell r="F14167" t="b">
            <v>0</v>
          </cell>
        </row>
        <row r="14168">
          <cell r="A14168" t="str">
            <v>Data Analyst</v>
          </cell>
          <cell r="F14168" t="b">
            <v>0</v>
          </cell>
        </row>
        <row r="14169">
          <cell r="A14169" t="str">
            <v>Senior Data Analyst</v>
          </cell>
          <cell r="F14169" t="b">
            <v>0</v>
          </cell>
          <cell r="M14169">
            <v>111175</v>
          </cell>
        </row>
        <row r="14170">
          <cell r="A14170" t="str">
            <v>Senior Data Scientist</v>
          </cell>
          <cell r="F14170" t="b">
            <v>0</v>
          </cell>
          <cell r="M14170">
            <v>170000</v>
          </cell>
        </row>
        <row r="14171">
          <cell r="A14171" t="str">
            <v>Data Analyst</v>
          </cell>
          <cell r="F14171" t="b">
            <v>0</v>
          </cell>
          <cell r="M14171">
            <v>62499.5</v>
          </cell>
        </row>
        <row r="14172">
          <cell r="A14172" t="str">
            <v>Data Scientist</v>
          </cell>
          <cell r="F14172" t="b">
            <v>0</v>
          </cell>
          <cell r="M14172">
            <v>139216</v>
          </cell>
        </row>
        <row r="14173">
          <cell r="A14173" t="str">
            <v>Data Scientist</v>
          </cell>
          <cell r="F14173" t="b">
            <v>0</v>
          </cell>
          <cell r="M14173">
            <v>160000</v>
          </cell>
        </row>
        <row r="14174">
          <cell r="A14174" t="str">
            <v>Data Engineer</v>
          </cell>
          <cell r="F14174" t="b">
            <v>0</v>
          </cell>
          <cell r="M14174">
            <v>134241</v>
          </cell>
        </row>
        <row r="14175">
          <cell r="A14175" t="str">
            <v>Data Engineer</v>
          </cell>
          <cell r="F14175" t="b">
            <v>1</v>
          </cell>
        </row>
        <row r="14176">
          <cell r="A14176" t="str">
            <v>Data Scientist</v>
          </cell>
          <cell r="F14176" t="b">
            <v>0</v>
          </cell>
          <cell r="M14176">
            <v>50400</v>
          </cell>
        </row>
        <row r="14177">
          <cell r="A14177" t="str">
            <v>Data Analyst</v>
          </cell>
          <cell r="F14177" t="b">
            <v>0</v>
          </cell>
          <cell r="M14177">
            <v>109696</v>
          </cell>
        </row>
        <row r="14178">
          <cell r="A14178" t="str">
            <v>Software Engineer</v>
          </cell>
          <cell r="F14178" t="b">
            <v>0</v>
          </cell>
          <cell r="M14178">
            <v>142500</v>
          </cell>
        </row>
        <row r="14179">
          <cell r="A14179" t="str">
            <v>Senior Data Analyst</v>
          </cell>
          <cell r="F14179" t="b">
            <v>0</v>
          </cell>
        </row>
        <row r="14180">
          <cell r="A14180" t="str">
            <v>Data Scientist</v>
          </cell>
          <cell r="F14180" t="b">
            <v>0</v>
          </cell>
          <cell r="M14180">
            <v>200000</v>
          </cell>
        </row>
        <row r="14181">
          <cell r="A14181" t="str">
            <v>Data Analyst</v>
          </cell>
          <cell r="F14181" t="b">
            <v>0</v>
          </cell>
          <cell r="M14181">
            <v>85000</v>
          </cell>
        </row>
        <row r="14182">
          <cell r="A14182" t="str">
            <v>Data Analyst</v>
          </cell>
          <cell r="F14182" t="b">
            <v>0</v>
          </cell>
        </row>
        <row r="14183">
          <cell r="A14183" t="str">
            <v>Data Scientist</v>
          </cell>
          <cell r="F14183" t="b">
            <v>0</v>
          </cell>
          <cell r="M14183">
            <v>83200</v>
          </cell>
        </row>
        <row r="14184">
          <cell r="A14184" t="str">
            <v>Data Engineer</v>
          </cell>
          <cell r="F14184" t="b">
            <v>1</v>
          </cell>
          <cell r="M14184">
            <v>130000</v>
          </cell>
        </row>
        <row r="14185">
          <cell r="A14185" t="str">
            <v>Data Scientist</v>
          </cell>
          <cell r="F14185" t="b">
            <v>0</v>
          </cell>
          <cell r="M14185">
            <v>200000</v>
          </cell>
        </row>
        <row r="14186">
          <cell r="A14186" t="str">
            <v>Senior Data Engineer</v>
          </cell>
          <cell r="F14186" t="b">
            <v>1</v>
          </cell>
          <cell r="M14186">
            <v>177500</v>
          </cell>
        </row>
        <row r="14187">
          <cell r="A14187" t="str">
            <v>Data Analyst</v>
          </cell>
          <cell r="F14187" t="b">
            <v>0</v>
          </cell>
          <cell r="M14187">
            <v>111175</v>
          </cell>
        </row>
        <row r="14188">
          <cell r="A14188" t="str">
            <v>Senior Data Engineer</v>
          </cell>
          <cell r="F14188" t="b">
            <v>0</v>
          </cell>
          <cell r="M14188">
            <v>140000</v>
          </cell>
        </row>
        <row r="14189">
          <cell r="A14189" t="str">
            <v>Senior Data Engineer</v>
          </cell>
          <cell r="F14189" t="b">
            <v>0</v>
          </cell>
          <cell r="M14189">
            <v>175000</v>
          </cell>
        </row>
        <row r="14190">
          <cell r="A14190" t="str">
            <v>Data Engineer</v>
          </cell>
          <cell r="F14190" t="b">
            <v>0</v>
          </cell>
        </row>
        <row r="14191">
          <cell r="A14191" t="str">
            <v>Data Analyst</v>
          </cell>
          <cell r="F14191" t="b">
            <v>0</v>
          </cell>
          <cell r="M14191">
            <v>102500</v>
          </cell>
        </row>
        <row r="14192">
          <cell r="A14192" t="str">
            <v>Senior Data Engineer</v>
          </cell>
          <cell r="F14192" t="b">
            <v>0</v>
          </cell>
          <cell r="M14192">
            <v>127500</v>
          </cell>
        </row>
        <row r="14193">
          <cell r="A14193" t="str">
            <v>Data Analyst</v>
          </cell>
          <cell r="F14193" t="b">
            <v>0</v>
          </cell>
          <cell r="M14193">
            <v>77500</v>
          </cell>
        </row>
        <row r="14194">
          <cell r="A14194" t="str">
            <v>Data Engineer</v>
          </cell>
          <cell r="F14194" t="b">
            <v>0</v>
          </cell>
          <cell r="M14194">
            <v>147500</v>
          </cell>
        </row>
        <row r="14195">
          <cell r="A14195" t="str">
            <v>Data Scientist</v>
          </cell>
          <cell r="F14195" t="b">
            <v>0</v>
          </cell>
          <cell r="M14195">
            <v>79200</v>
          </cell>
        </row>
        <row r="14196">
          <cell r="A14196" t="str">
            <v>Senior Data Engineer</v>
          </cell>
          <cell r="F14196" t="b">
            <v>0</v>
          </cell>
          <cell r="M14196">
            <v>140000</v>
          </cell>
        </row>
        <row r="14197">
          <cell r="A14197" t="str">
            <v>Data Scientist</v>
          </cell>
          <cell r="F14197" t="b">
            <v>1</v>
          </cell>
          <cell r="M14197">
            <v>72500</v>
          </cell>
        </row>
        <row r="14198">
          <cell r="A14198" t="str">
            <v>Senior Data Engineer</v>
          </cell>
          <cell r="F14198" t="b">
            <v>0</v>
          </cell>
          <cell r="M14198">
            <v>184000</v>
          </cell>
        </row>
        <row r="14199">
          <cell r="A14199" t="str">
            <v>Data Engineer</v>
          </cell>
          <cell r="F14199" t="b">
            <v>0</v>
          </cell>
          <cell r="M14199">
            <v>147500</v>
          </cell>
        </row>
        <row r="14200">
          <cell r="A14200" t="str">
            <v>Data Analyst</v>
          </cell>
          <cell r="F14200" t="b">
            <v>0</v>
          </cell>
        </row>
        <row r="14201">
          <cell r="A14201" t="str">
            <v>Data Engineer</v>
          </cell>
          <cell r="F14201" t="b">
            <v>0</v>
          </cell>
          <cell r="M14201">
            <v>134000</v>
          </cell>
        </row>
        <row r="14202">
          <cell r="A14202" t="str">
            <v>Senior Data Analyst</v>
          </cell>
          <cell r="F14202" t="b">
            <v>0</v>
          </cell>
          <cell r="M14202">
            <v>90000</v>
          </cell>
        </row>
        <row r="14203">
          <cell r="A14203" t="str">
            <v>Data Analyst</v>
          </cell>
          <cell r="F14203" t="b">
            <v>0</v>
          </cell>
        </row>
        <row r="14204">
          <cell r="A14204" t="str">
            <v>Data Engineer</v>
          </cell>
          <cell r="F14204" t="b">
            <v>0</v>
          </cell>
          <cell r="M14204">
            <v>98283</v>
          </cell>
        </row>
        <row r="14205">
          <cell r="A14205" t="str">
            <v>Data Engineer</v>
          </cell>
          <cell r="F14205" t="b">
            <v>0</v>
          </cell>
          <cell r="M14205">
            <v>125000</v>
          </cell>
        </row>
        <row r="14206">
          <cell r="A14206" t="str">
            <v>Data Scientist</v>
          </cell>
          <cell r="F14206" t="b">
            <v>0</v>
          </cell>
          <cell r="M14206">
            <v>150000</v>
          </cell>
        </row>
        <row r="14207">
          <cell r="A14207" t="str">
            <v>Data Analyst</v>
          </cell>
          <cell r="F14207" t="b">
            <v>1</v>
          </cell>
        </row>
        <row r="14208">
          <cell r="A14208" t="str">
            <v>Data Scientist</v>
          </cell>
          <cell r="F14208" t="b">
            <v>1</v>
          </cell>
          <cell r="M14208">
            <v>65000</v>
          </cell>
        </row>
        <row r="14209">
          <cell r="A14209" t="str">
            <v>Data Analyst</v>
          </cell>
          <cell r="F14209" t="b">
            <v>0</v>
          </cell>
          <cell r="M14209">
            <v>77500</v>
          </cell>
        </row>
        <row r="14210">
          <cell r="A14210" t="str">
            <v>Data Scientist</v>
          </cell>
          <cell r="F14210" t="b">
            <v>0</v>
          </cell>
          <cell r="M14210">
            <v>131193</v>
          </cell>
        </row>
        <row r="14211">
          <cell r="A14211" t="str">
            <v>Data Engineer</v>
          </cell>
          <cell r="F14211" t="b">
            <v>0</v>
          </cell>
          <cell r="M14211">
            <v>147500</v>
          </cell>
        </row>
        <row r="14212">
          <cell r="A14212" t="str">
            <v>Business Analyst</v>
          </cell>
          <cell r="F14212" t="b">
            <v>0</v>
          </cell>
          <cell r="M14212">
            <v>43200</v>
          </cell>
        </row>
        <row r="14213">
          <cell r="A14213" t="str">
            <v>Data Engineer</v>
          </cell>
          <cell r="F14213" t="b">
            <v>0</v>
          </cell>
          <cell r="M14213">
            <v>107730</v>
          </cell>
        </row>
        <row r="14214">
          <cell r="A14214" t="str">
            <v>Senior Data Scientist</v>
          </cell>
          <cell r="F14214" t="b">
            <v>0</v>
          </cell>
          <cell r="M14214">
            <v>105300</v>
          </cell>
        </row>
        <row r="14215">
          <cell r="A14215" t="str">
            <v>Data Scientist</v>
          </cell>
          <cell r="F14215" t="b">
            <v>0</v>
          </cell>
        </row>
        <row r="14216">
          <cell r="A14216" t="str">
            <v>Data Scientist</v>
          </cell>
          <cell r="F14216" t="b">
            <v>0</v>
          </cell>
          <cell r="M14216">
            <v>157500</v>
          </cell>
        </row>
        <row r="14217">
          <cell r="A14217" t="str">
            <v>Data Scientist</v>
          </cell>
          <cell r="F14217" t="b">
            <v>0</v>
          </cell>
          <cell r="M14217">
            <v>115000</v>
          </cell>
        </row>
        <row r="14218">
          <cell r="A14218" t="str">
            <v>Data Analyst</v>
          </cell>
          <cell r="F14218" t="b">
            <v>0</v>
          </cell>
          <cell r="M14218">
            <v>85000</v>
          </cell>
        </row>
        <row r="14219">
          <cell r="A14219" t="str">
            <v>Senior Data Engineer</v>
          </cell>
          <cell r="F14219" t="b">
            <v>1</v>
          </cell>
          <cell r="M14219">
            <v>70000</v>
          </cell>
        </row>
        <row r="14220">
          <cell r="A14220" t="str">
            <v>Data Engineer</v>
          </cell>
          <cell r="F14220" t="b">
            <v>0</v>
          </cell>
          <cell r="M14220">
            <v>147500</v>
          </cell>
        </row>
        <row r="14221">
          <cell r="A14221" t="str">
            <v>Data Analyst</v>
          </cell>
          <cell r="F14221" t="b">
            <v>1</v>
          </cell>
        </row>
        <row r="14222">
          <cell r="A14222" t="str">
            <v>Data Analyst</v>
          </cell>
          <cell r="F14222" t="b">
            <v>0</v>
          </cell>
          <cell r="M14222">
            <v>110000</v>
          </cell>
        </row>
        <row r="14223">
          <cell r="A14223" t="str">
            <v>Data Scientist</v>
          </cell>
          <cell r="F14223" t="b">
            <v>0</v>
          </cell>
          <cell r="M14223">
            <v>145500</v>
          </cell>
        </row>
        <row r="14224">
          <cell r="A14224" t="str">
            <v>Senior Data Engineer</v>
          </cell>
          <cell r="F14224" t="b">
            <v>0</v>
          </cell>
        </row>
        <row r="14225">
          <cell r="A14225" t="str">
            <v>Senior Data Scientist</v>
          </cell>
          <cell r="F14225" t="b">
            <v>0</v>
          </cell>
          <cell r="M14225">
            <v>168000</v>
          </cell>
        </row>
        <row r="14226">
          <cell r="A14226" t="str">
            <v>Data Scientist</v>
          </cell>
          <cell r="F14226" t="b">
            <v>1</v>
          </cell>
        </row>
        <row r="14227">
          <cell r="A14227" t="str">
            <v>Data Analyst</v>
          </cell>
          <cell r="F14227" t="b">
            <v>0</v>
          </cell>
          <cell r="M14227">
            <v>150000</v>
          </cell>
        </row>
        <row r="14228">
          <cell r="A14228" t="str">
            <v>Data Scientist</v>
          </cell>
          <cell r="F14228" t="b">
            <v>0</v>
          </cell>
        </row>
        <row r="14229">
          <cell r="A14229" t="str">
            <v>Data Engineer</v>
          </cell>
          <cell r="F14229" t="b">
            <v>0</v>
          </cell>
          <cell r="M14229">
            <v>145000</v>
          </cell>
        </row>
        <row r="14230">
          <cell r="A14230" t="str">
            <v>Data Analyst</v>
          </cell>
          <cell r="F14230" t="b">
            <v>0</v>
          </cell>
          <cell r="M14230">
            <v>95000</v>
          </cell>
        </row>
        <row r="14231">
          <cell r="A14231" t="str">
            <v>Data Scientist</v>
          </cell>
          <cell r="F14231" t="b">
            <v>0</v>
          </cell>
          <cell r="M14231">
            <v>137500</v>
          </cell>
        </row>
        <row r="14232">
          <cell r="A14232" t="str">
            <v>Data Engineer</v>
          </cell>
          <cell r="F14232" t="b">
            <v>1</v>
          </cell>
          <cell r="M14232">
            <v>115000</v>
          </cell>
        </row>
        <row r="14233">
          <cell r="A14233" t="str">
            <v>Data Scientist</v>
          </cell>
          <cell r="F14233" t="b">
            <v>1</v>
          </cell>
          <cell r="M14233">
            <v>150000</v>
          </cell>
        </row>
        <row r="14234">
          <cell r="A14234" t="str">
            <v>Senior Data Engineer</v>
          </cell>
          <cell r="F14234" t="b">
            <v>1</v>
          </cell>
        </row>
        <row r="14235">
          <cell r="A14235" t="str">
            <v>Data Engineer</v>
          </cell>
          <cell r="F14235" t="b">
            <v>0</v>
          </cell>
          <cell r="M14235">
            <v>124497</v>
          </cell>
        </row>
        <row r="14236">
          <cell r="A14236" t="str">
            <v>Data Scientist</v>
          </cell>
          <cell r="F14236" t="b">
            <v>0</v>
          </cell>
        </row>
        <row r="14237">
          <cell r="A14237" t="str">
            <v>Data Scientist</v>
          </cell>
          <cell r="F14237" t="b">
            <v>0</v>
          </cell>
          <cell r="M14237">
            <v>200000</v>
          </cell>
        </row>
        <row r="14238">
          <cell r="A14238" t="str">
            <v>Data Analyst</v>
          </cell>
          <cell r="F14238" t="b">
            <v>0</v>
          </cell>
          <cell r="M14238">
            <v>115000</v>
          </cell>
        </row>
        <row r="14239">
          <cell r="A14239" t="str">
            <v>Data Analyst</v>
          </cell>
          <cell r="F14239" t="b">
            <v>0</v>
          </cell>
          <cell r="M14239">
            <v>100000</v>
          </cell>
        </row>
        <row r="14240">
          <cell r="A14240" t="str">
            <v>Data Scientist</v>
          </cell>
          <cell r="F14240" t="b">
            <v>1</v>
          </cell>
          <cell r="M14240">
            <v>221665</v>
          </cell>
        </row>
        <row r="14241">
          <cell r="A14241" t="str">
            <v>Senior Data Scientist</v>
          </cell>
          <cell r="F14241" t="b">
            <v>0</v>
          </cell>
          <cell r="M14241">
            <v>157500</v>
          </cell>
        </row>
        <row r="14242">
          <cell r="A14242" t="str">
            <v>Senior Data Engineer</v>
          </cell>
          <cell r="F14242" t="b">
            <v>0</v>
          </cell>
        </row>
        <row r="14243">
          <cell r="A14243" t="str">
            <v>Data Scientist</v>
          </cell>
          <cell r="F14243" t="b">
            <v>0</v>
          </cell>
          <cell r="M14243">
            <v>116600</v>
          </cell>
        </row>
        <row r="14244">
          <cell r="A14244" t="str">
            <v>Data Analyst</v>
          </cell>
          <cell r="F14244" t="b">
            <v>0</v>
          </cell>
          <cell r="M14244">
            <v>54000</v>
          </cell>
        </row>
        <row r="14245">
          <cell r="A14245" t="str">
            <v>Data Analyst</v>
          </cell>
          <cell r="F14245" t="b">
            <v>0</v>
          </cell>
          <cell r="M14245">
            <v>52000</v>
          </cell>
        </row>
        <row r="14246">
          <cell r="A14246" t="str">
            <v>Data Analyst</v>
          </cell>
          <cell r="F14246" t="b">
            <v>0</v>
          </cell>
          <cell r="M14246">
            <v>81311.5</v>
          </cell>
        </row>
        <row r="14247">
          <cell r="A14247" t="str">
            <v>Data Engineer</v>
          </cell>
          <cell r="F14247" t="b">
            <v>1</v>
          </cell>
          <cell r="M14247">
            <v>150000</v>
          </cell>
        </row>
        <row r="14248">
          <cell r="A14248" t="str">
            <v>Data Engineer</v>
          </cell>
          <cell r="F14248" t="b">
            <v>0</v>
          </cell>
          <cell r="M14248">
            <v>211000</v>
          </cell>
        </row>
        <row r="14249">
          <cell r="A14249" t="str">
            <v>Data Engineer</v>
          </cell>
          <cell r="F14249" t="b">
            <v>0</v>
          </cell>
          <cell r="M14249">
            <v>147500</v>
          </cell>
        </row>
        <row r="14250">
          <cell r="A14250" t="str">
            <v>Data Analyst</v>
          </cell>
          <cell r="F14250" t="b">
            <v>0</v>
          </cell>
          <cell r="M14250">
            <v>115000</v>
          </cell>
        </row>
        <row r="14251">
          <cell r="A14251" t="str">
            <v>Data Scientist</v>
          </cell>
          <cell r="F14251" t="b">
            <v>1</v>
          </cell>
          <cell r="M14251">
            <v>210000</v>
          </cell>
        </row>
        <row r="14252">
          <cell r="A14252" t="str">
            <v>Data Analyst</v>
          </cell>
          <cell r="F14252" t="b">
            <v>0</v>
          </cell>
          <cell r="M14252">
            <v>110000</v>
          </cell>
        </row>
        <row r="14253">
          <cell r="A14253" t="str">
            <v>Data Engineer</v>
          </cell>
          <cell r="F14253" t="b">
            <v>0</v>
          </cell>
        </row>
        <row r="14254">
          <cell r="A14254" t="str">
            <v>Data Scientist</v>
          </cell>
          <cell r="F14254" t="b">
            <v>0</v>
          </cell>
          <cell r="M14254">
            <v>112724.171875</v>
          </cell>
        </row>
        <row r="14255">
          <cell r="A14255" t="str">
            <v>Data Engineer</v>
          </cell>
          <cell r="F14255" t="b">
            <v>0</v>
          </cell>
          <cell r="M14255">
            <v>98283</v>
          </cell>
        </row>
        <row r="14256">
          <cell r="A14256" t="str">
            <v>Data Scientist</v>
          </cell>
          <cell r="F14256" t="b">
            <v>0</v>
          </cell>
          <cell r="M14256">
            <v>90670</v>
          </cell>
        </row>
        <row r="14257">
          <cell r="A14257" t="str">
            <v>Data Analyst</v>
          </cell>
          <cell r="F14257" t="b">
            <v>0</v>
          </cell>
          <cell r="M14257">
            <v>120000</v>
          </cell>
        </row>
        <row r="14258">
          <cell r="A14258" t="str">
            <v>Data Engineer</v>
          </cell>
          <cell r="F14258" t="b">
            <v>1</v>
          </cell>
        </row>
        <row r="14259">
          <cell r="A14259" t="str">
            <v>Data Analyst</v>
          </cell>
          <cell r="F14259" t="b">
            <v>0</v>
          </cell>
        </row>
        <row r="14260">
          <cell r="A14260" t="str">
            <v>Data Engineer</v>
          </cell>
          <cell r="F14260" t="b">
            <v>1</v>
          </cell>
        </row>
        <row r="14261">
          <cell r="A14261" t="str">
            <v>Senior Data Engineer</v>
          </cell>
          <cell r="F14261" t="b">
            <v>1</v>
          </cell>
        </row>
        <row r="14262">
          <cell r="A14262" t="str">
            <v>Senior Data Analyst</v>
          </cell>
          <cell r="F14262" t="b">
            <v>0</v>
          </cell>
          <cell r="M14262">
            <v>101808</v>
          </cell>
        </row>
        <row r="14263">
          <cell r="A14263" t="str">
            <v>Data Engineer</v>
          </cell>
          <cell r="F14263" t="b">
            <v>0</v>
          </cell>
        </row>
        <row r="14264">
          <cell r="A14264" t="str">
            <v>Data Engineer</v>
          </cell>
          <cell r="F14264" t="b">
            <v>1</v>
          </cell>
        </row>
        <row r="14265">
          <cell r="A14265" t="str">
            <v>Data Analyst</v>
          </cell>
          <cell r="F14265" t="b">
            <v>0</v>
          </cell>
        </row>
        <row r="14266">
          <cell r="A14266" t="str">
            <v>Data Engineer</v>
          </cell>
          <cell r="F14266" t="b">
            <v>0</v>
          </cell>
        </row>
        <row r="14267">
          <cell r="A14267" t="str">
            <v>Machine Learning Engineer</v>
          </cell>
          <cell r="F14267" t="b">
            <v>0</v>
          </cell>
          <cell r="M14267">
            <v>166000</v>
          </cell>
        </row>
        <row r="14268">
          <cell r="A14268" t="str">
            <v>Data Engineer</v>
          </cell>
          <cell r="F14268" t="b">
            <v>0</v>
          </cell>
          <cell r="M14268">
            <v>120000</v>
          </cell>
        </row>
        <row r="14269">
          <cell r="A14269" t="str">
            <v>Business Analyst</v>
          </cell>
          <cell r="F14269" t="b">
            <v>0</v>
          </cell>
        </row>
        <row r="14270">
          <cell r="A14270" t="str">
            <v>Data Analyst</v>
          </cell>
          <cell r="F14270" t="b">
            <v>0</v>
          </cell>
          <cell r="M14270">
            <v>105650</v>
          </cell>
        </row>
        <row r="14271">
          <cell r="A14271" t="str">
            <v>Data Analyst</v>
          </cell>
          <cell r="F14271" t="b">
            <v>0</v>
          </cell>
          <cell r="M14271">
            <v>85166</v>
          </cell>
        </row>
        <row r="14272">
          <cell r="A14272" t="str">
            <v>Data Engineer</v>
          </cell>
          <cell r="F14272" t="b">
            <v>0</v>
          </cell>
          <cell r="M14272">
            <v>138200</v>
          </cell>
        </row>
        <row r="14273">
          <cell r="A14273" t="str">
            <v>Data Engineer</v>
          </cell>
          <cell r="F14273" t="b">
            <v>0</v>
          </cell>
        </row>
        <row r="14274">
          <cell r="A14274" t="str">
            <v>Data Scientist</v>
          </cell>
          <cell r="F14274" t="b">
            <v>0</v>
          </cell>
          <cell r="M14274">
            <v>136875</v>
          </cell>
        </row>
        <row r="14275">
          <cell r="A14275" t="str">
            <v>Data Analyst</v>
          </cell>
          <cell r="F14275" t="b">
            <v>0</v>
          </cell>
        </row>
        <row r="14276">
          <cell r="A14276" t="str">
            <v>Data Scientist</v>
          </cell>
          <cell r="F14276" t="b">
            <v>0</v>
          </cell>
          <cell r="M14276">
            <v>150000</v>
          </cell>
        </row>
        <row r="14277">
          <cell r="A14277" t="str">
            <v>Data Analyst</v>
          </cell>
          <cell r="F14277" t="b">
            <v>0</v>
          </cell>
        </row>
        <row r="14278">
          <cell r="A14278" t="str">
            <v>Data Engineer</v>
          </cell>
          <cell r="F14278" t="b">
            <v>1</v>
          </cell>
          <cell r="M14278">
            <v>100000</v>
          </cell>
        </row>
        <row r="14279">
          <cell r="A14279" t="str">
            <v>Data Analyst</v>
          </cell>
          <cell r="F14279" t="b">
            <v>0</v>
          </cell>
          <cell r="M14279">
            <v>135930.5</v>
          </cell>
        </row>
        <row r="14280">
          <cell r="A14280" t="str">
            <v>Data Engineer</v>
          </cell>
          <cell r="F14280" t="b">
            <v>0</v>
          </cell>
          <cell r="M14280">
            <v>150000</v>
          </cell>
        </row>
        <row r="14281">
          <cell r="A14281" t="str">
            <v>Data Scientist</v>
          </cell>
          <cell r="F14281" t="b">
            <v>0</v>
          </cell>
        </row>
        <row r="14282">
          <cell r="A14282" t="str">
            <v>Data Analyst</v>
          </cell>
          <cell r="F14282" t="b">
            <v>0</v>
          </cell>
        </row>
        <row r="14283">
          <cell r="A14283" t="str">
            <v>Data Scientist</v>
          </cell>
          <cell r="F14283" t="b">
            <v>0</v>
          </cell>
        </row>
        <row r="14284">
          <cell r="A14284" t="str">
            <v>Data Analyst</v>
          </cell>
          <cell r="F14284" t="b">
            <v>1</v>
          </cell>
          <cell r="M14284">
            <v>115000</v>
          </cell>
        </row>
        <row r="14285">
          <cell r="A14285" t="str">
            <v>Data Scientist</v>
          </cell>
          <cell r="F14285" t="b">
            <v>0</v>
          </cell>
        </row>
        <row r="14286">
          <cell r="A14286" t="str">
            <v>Data Scientist</v>
          </cell>
          <cell r="F14286" t="b">
            <v>0</v>
          </cell>
        </row>
        <row r="14287">
          <cell r="A14287" t="str">
            <v>Data Engineer</v>
          </cell>
          <cell r="F14287" t="b">
            <v>0</v>
          </cell>
        </row>
        <row r="14288">
          <cell r="A14288" t="str">
            <v>Data Scientist</v>
          </cell>
          <cell r="F14288" t="b">
            <v>0</v>
          </cell>
          <cell r="M14288">
            <v>92500</v>
          </cell>
        </row>
        <row r="14289">
          <cell r="A14289" t="str">
            <v>Data Engineer</v>
          </cell>
          <cell r="F14289" t="b">
            <v>1</v>
          </cell>
        </row>
        <row r="14290">
          <cell r="A14290" t="str">
            <v>Data Scientist</v>
          </cell>
          <cell r="F14290" t="b">
            <v>0</v>
          </cell>
          <cell r="M14290">
            <v>170500</v>
          </cell>
        </row>
        <row r="14291">
          <cell r="A14291" t="str">
            <v>Data Scientist</v>
          </cell>
          <cell r="F14291" t="b">
            <v>0</v>
          </cell>
        </row>
        <row r="14292">
          <cell r="A14292" t="str">
            <v>Data Analyst</v>
          </cell>
          <cell r="F14292" t="b">
            <v>0</v>
          </cell>
          <cell r="M14292">
            <v>100500</v>
          </cell>
        </row>
        <row r="14293">
          <cell r="A14293" t="str">
            <v>Data Engineer</v>
          </cell>
          <cell r="F14293" t="b">
            <v>0</v>
          </cell>
        </row>
        <row r="14294">
          <cell r="A14294" t="str">
            <v>Data Engineer</v>
          </cell>
          <cell r="F14294" t="b">
            <v>1</v>
          </cell>
          <cell r="M14294">
            <v>102500</v>
          </cell>
        </row>
        <row r="14295">
          <cell r="A14295" t="str">
            <v>Business Analyst</v>
          </cell>
          <cell r="F14295" t="b">
            <v>0</v>
          </cell>
          <cell r="M14295">
            <v>87555</v>
          </cell>
        </row>
        <row r="14296">
          <cell r="A14296" t="str">
            <v>Data Analyst</v>
          </cell>
          <cell r="F14296" t="b">
            <v>0</v>
          </cell>
          <cell r="M14296">
            <v>115000</v>
          </cell>
        </row>
        <row r="14297">
          <cell r="A14297" t="str">
            <v>Data Scientist</v>
          </cell>
          <cell r="F14297" t="b">
            <v>1</v>
          </cell>
          <cell r="M14297">
            <v>130400</v>
          </cell>
        </row>
        <row r="14298">
          <cell r="A14298" t="str">
            <v>Data Analyst</v>
          </cell>
          <cell r="F14298" t="b">
            <v>0</v>
          </cell>
          <cell r="M14298">
            <v>111175</v>
          </cell>
        </row>
        <row r="14299">
          <cell r="A14299" t="str">
            <v>Data Analyst</v>
          </cell>
          <cell r="F14299" t="b">
            <v>0</v>
          </cell>
        </row>
        <row r="14300">
          <cell r="A14300" t="str">
            <v>Data Scientist</v>
          </cell>
          <cell r="F14300" t="b">
            <v>0</v>
          </cell>
          <cell r="M14300">
            <v>149946.5</v>
          </cell>
        </row>
        <row r="14301">
          <cell r="A14301" t="str">
            <v>Data Analyst</v>
          </cell>
          <cell r="F14301" t="b">
            <v>0</v>
          </cell>
        </row>
        <row r="14302">
          <cell r="A14302" t="str">
            <v>Data Scientist</v>
          </cell>
          <cell r="F14302" t="b">
            <v>0</v>
          </cell>
          <cell r="M14302">
            <v>86962</v>
          </cell>
        </row>
        <row r="14303">
          <cell r="A14303" t="str">
            <v>Senior Data Scientist</v>
          </cell>
          <cell r="F14303" t="b">
            <v>1</v>
          </cell>
          <cell r="M14303">
            <v>155000</v>
          </cell>
        </row>
        <row r="14304">
          <cell r="A14304" t="str">
            <v>Data Analyst</v>
          </cell>
          <cell r="F14304" t="b">
            <v>0</v>
          </cell>
        </row>
        <row r="14305">
          <cell r="A14305" t="str">
            <v>Data Analyst</v>
          </cell>
          <cell r="F14305" t="b">
            <v>1</v>
          </cell>
        </row>
        <row r="14306">
          <cell r="A14306" t="str">
            <v>Senior Data Scientist</v>
          </cell>
          <cell r="F14306" t="b">
            <v>0</v>
          </cell>
        </row>
        <row r="14307">
          <cell r="A14307" t="str">
            <v>Data Engineer</v>
          </cell>
          <cell r="F14307" t="b">
            <v>0</v>
          </cell>
          <cell r="M14307">
            <v>150000</v>
          </cell>
        </row>
        <row r="14308">
          <cell r="A14308" t="str">
            <v>Senior Data Analyst</v>
          </cell>
          <cell r="F14308" t="b">
            <v>0</v>
          </cell>
        </row>
        <row r="14309">
          <cell r="A14309" t="str">
            <v>Data Scientist</v>
          </cell>
          <cell r="F14309" t="b">
            <v>0</v>
          </cell>
          <cell r="M14309">
            <v>161500</v>
          </cell>
        </row>
        <row r="14310">
          <cell r="A14310" t="str">
            <v>Business Analyst</v>
          </cell>
          <cell r="F14310" t="b">
            <v>0</v>
          </cell>
          <cell r="M14310">
            <v>97500</v>
          </cell>
        </row>
        <row r="14311">
          <cell r="A14311" t="str">
            <v>Business Analyst</v>
          </cell>
          <cell r="F14311" t="b">
            <v>0</v>
          </cell>
          <cell r="M14311">
            <v>63000</v>
          </cell>
        </row>
        <row r="14312">
          <cell r="A14312" t="str">
            <v>Senior Data Engineer</v>
          </cell>
          <cell r="F14312" t="b">
            <v>0</v>
          </cell>
        </row>
        <row r="14313">
          <cell r="A14313" t="str">
            <v>Data Analyst</v>
          </cell>
          <cell r="F14313" t="b">
            <v>0</v>
          </cell>
        </row>
        <row r="14314">
          <cell r="A14314" t="str">
            <v>Senior Data Scientist</v>
          </cell>
          <cell r="F14314" t="b">
            <v>1</v>
          </cell>
          <cell r="M14314">
            <v>197500</v>
          </cell>
        </row>
        <row r="14315">
          <cell r="A14315" t="str">
            <v>Data Analyst</v>
          </cell>
          <cell r="F14315" t="b">
            <v>0</v>
          </cell>
          <cell r="M14315">
            <v>110300</v>
          </cell>
        </row>
        <row r="14316">
          <cell r="A14316" t="str">
            <v>Data Scientist</v>
          </cell>
          <cell r="F14316" t="b">
            <v>0</v>
          </cell>
        </row>
        <row r="14317">
          <cell r="A14317" t="str">
            <v>Data Engineer</v>
          </cell>
          <cell r="F14317" t="b">
            <v>0</v>
          </cell>
        </row>
        <row r="14318">
          <cell r="A14318" t="str">
            <v>Data Engineer</v>
          </cell>
          <cell r="F14318" t="b">
            <v>0</v>
          </cell>
          <cell r="M14318">
            <v>115000</v>
          </cell>
        </row>
        <row r="14319">
          <cell r="A14319" t="str">
            <v>Data Analyst</v>
          </cell>
          <cell r="F14319" t="b">
            <v>0</v>
          </cell>
          <cell r="M14319">
            <v>113760</v>
          </cell>
        </row>
        <row r="14320">
          <cell r="A14320" t="str">
            <v>Senior Data Engineer</v>
          </cell>
          <cell r="F14320" t="b">
            <v>0</v>
          </cell>
        </row>
        <row r="14321">
          <cell r="A14321" t="str">
            <v>Senior Data Scientist</v>
          </cell>
          <cell r="F14321" t="b">
            <v>1</v>
          </cell>
          <cell r="M14321">
            <v>135000</v>
          </cell>
        </row>
        <row r="14322">
          <cell r="A14322" t="str">
            <v>Data Scientist</v>
          </cell>
          <cell r="F14322" t="b">
            <v>0</v>
          </cell>
          <cell r="M14322">
            <v>80000</v>
          </cell>
        </row>
        <row r="14323">
          <cell r="A14323" t="str">
            <v>Data Scientist</v>
          </cell>
          <cell r="F14323" t="b">
            <v>1</v>
          </cell>
        </row>
        <row r="14324">
          <cell r="A14324" t="str">
            <v>Data Engineer</v>
          </cell>
          <cell r="F14324" t="b">
            <v>1</v>
          </cell>
        </row>
        <row r="14325">
          <cell r="A14325" t="str">
            <v>Data Scientist</v>
          </cell>
          <cell r="F14325" t="b">
            <v>0</v>
          </cell>
        </row>
        <row r="14326">
          <cell r="A14326" t="str">
            <v>Senior Data Scientist</v>
          </cell>
          <cell r="F14326" t="b">
            <v>1</v>
          </cell>
          <cell r="M14326">
            <v>167500</v>
          </cell>
        </row>
        <row r="14327">
          <cell r="A14327" t="str">
            <v>Data Analyst</v>
          </cell>
          <cell r="F14327" t="b">
            <v>0</v>
          </cell>
        </row>
        <row r="14328">
          <cell r="A14328" t="str">
            <v>Data Scientist</v>
          </cell>
          <cell r="F14328" t="b">
            <v>1</v>
          </cell>
          <cell r="M14328">
            <v>120000</v>
          </cell>
        </row>
        <row r="14329">
          <cell r="A14329" t="str">
            <v>Data Analyst</v>
          </cell>
          <cell r="F14329" t="b">
            <v>0</v>
          </cell>
          <cell r="M14329">
            <v>111175</v>
          </cell>
        </row>
        <row r="14330">
          <cell r="A14330" t="str">
            <v>Data Engineer</v>
          </cell>
          <cell r="F14330" t="b">
            <v>0</v>
          </cell>
          <cell r="M14330">
            <v>170000</v>
          </cell>
        </row>
        <row r="14331">
          <cell r="A14331" t="str">
            <v>Senior Data Scientist</v>
          </cell>
          <cell r="F14331" t="b">
            <v>0</v>
          </cell>
          <cell r="M14331">
            <v>115000</v>
          </cell>
        </row>
        <row r="14332">
          <cell r="A14332" t="str">
            <v>Data Engineer</v>
          </cell>
          <cell r="F14332" t="b">
            <v>0</v>
          </cell>
          <cell r="M14332">
            <v>147500</v>
          </cell>
        </row>
        <row r="14333">
          <cell r="A14333" t="str">
            <v>Data Analyst</v>
          </cell>
          <cell r="F14333" t="b">
            <v>0</v>
          </cell>
        </row>
        <row r="14334">
          <cell r="A14334" t="str">
            <v>Data Engineer</v>
          </cell>
          <cell r="F14334" t="b">
            <v>0</v>
          </cell>
          <cell r="M14334">
            <v>110000</v>
          </cell>
        </row>
        <row r="14335">
          <cell r="A14335" t="str">
            <v>Senior Data Engineer</v>
          </cell>
          <cell r="F14335" t="b">
            <v>0</v>
          </cell>
          <cell r="M14335">
            <v>160000</v>
          </cell>
        </row>
        <row r="14336">
          <cell r="A14336" t="str">
            <v>Data Analyst</v>
          </cell>
          <cell r="F14336" t="b">
            <v>0</v>
          </cell>
        </row>
        <row r="14337">
          <cell r="A14337" t="str">
            <v>Senior Data Engineer</v>
          </cell>
          <cell r="F14337" t="b">
            <v>0</v>
          </cell>
          <cell r="M14337">
            <v>135000</v>
          </cell>
        </row>
        <row r="14338">
          <cell r="A14338" t="str">
            <v>Data Analyst</v>
          </cell>
          <cell r="F14338" t="b">
            <v>0</v>
          </cell>
          <cell r="M14338">
            <v>75067.5</v>
          </cell>
        </row>
        <row r="14339">
          <cell r="A14339" t="str">
            <v>Data Engineer</v>
          </cell>
          <cell r="F14339" t="b">
            <v>0</v>
          </cell>
          <cell r="M14339">
            <v>89100</v>
          </cell>
        </row>
        <row r="14340">
          <cell r="A14340" t="str">
            <v>Senior Data Engineer</v>
          </cell>
          <cell r="F14340" t="b">
            <v>1</v>
          </cell>
          <cell r="M14340">
            <v>183000</v>
          </cell>
        </row>
        <row r="14341">
          <cell r="A14341" t="str">
            <v>Data Scientist</v>
          </cell>
          <cell r="F14341" t="b">
            <v>0</v>
          </cell>
          <cell r="M14341">
            <v>115000</v>
          </cell>
        </row>
        <row r="14342">
          <cell r="A14342" t="str">
            <v>Data Engineer</v>
          </cell>
          <cell r="F14342" t="b">
            <v>0</v>
          </cell>
          <cell r="M14342">
            <v>211000</v>
          </cell>
        </row>
        <row r="14343">
          <cell r="A14343" t="str">
            <v>Data Analyst</v>
          </cell>
          <cell r="F14343" t="b">
            <v>0</v>
          </cell>
        </row>
        <row r="14344">
          <cell r="A14344" t="str">
            <v>Data Analyst</v>
          </cell>
          <cell r="F14344" t="b">
            <v>0</v>
          </cell>
        </row>
        <row r="14345">
          <cell r="A14345" t="str">
            <v>Data Scientist</v>
          </cell>
          <cell r="F14345" t="b">
            <v>0</v>
          </cell>
          <cell r="M14345">
            <v>170000</v>
          </cell>
        </row>
        <row r="14346">
          <cell r="A14346" t="str">
            <v>Data Scientist</v>
          </cell>
          <cell r="F14346" t="b">
            <v>0</v>
          </cell>
        </row>
        <row r="14347">
          <cell r="A14347" t="str">
            <v>Data Scientist</v>
          </cell>
          <cell r="F14347" t="b">
            <v>0</v>
          </cell>
          <cell r="M14347">
            <v>181500</v>
          </cell>
        </row>
        <row r="14348">
          <cell r="A14348" t="str">
            <v>Data Engineer</v>
          </cell>
          <cell r="F14348" t="b">
            <v>0</v>
          </cell>
          <cell r="M14348">
            <v>99150</v>
          </cell>
        </row>
        <row r="14349">
          <cell r="A14349" t="str">
            <v>Data Engineer</v>
          </cell>
          <cell r="F14349" t="b">
            <v>0</v>
          </cell>
          <cell r="M14349">
            <v>96773</v>
          </cell>
        </row>
        <row r="14350">
          <cell r="A14350" t="str">
            <v>Data Analyst</v>
          </cell>
          <cell r="F14350" t="b">
            <v>1</v>
          </cell>
          <cell r="M14350">
            <v>123000</v>
          </cell>
        </row>
        <row r="14351">
          <cell r="A14351" t="str">
            <v>Data Scientist</v>
          </cell>
          <cell r="F14351" t="b">
            <v>1</v>
          </cell>
          <cell r="M14351">
            <v>145000</v>
          </cell>
        </row>
        <row r="14352">
          <cell r="A14352" t="str">
            <v>Senior Data Analyst</v>
          </cell>
          <cell r="F14352" t="b">
            <v>0</v>
          </cell>
          <cell r="M14352">
            <v>105515</v>
          </cell>
        </row>
        <row r="14353">
          <cell r="A14353" t="str">
            <v>Data Engineer</v>
          </cell>
          <cell r="F14353" t="b">
            <v>0</v>
          </cell>
          <cell r="M14353">
            <v>125000</v>
          </cell>
        </row>
        <row r="14354">
          <cell r="A14354" t="str">
            <v>Data Scientist</v>
          </cell>
          <cell r="F14354" t="b">
            <v>1</v>
          </cell>
        </row>
        <row r="14355">
          <cell r="A14355" t="str">
            <v>Senior Data Analyst</v>
          </cell>
          <cell r="F14355" t="b">
            <v>0</v>
          </cell>
          <cell r="M14355">
            <v>111175</v>
          </cell>
        </row>
        <row r="14356">
          <cell r="A14356" t="str">
            <v>Data Engineer</v>
          </cell>
          <cell r="F14356" t="b">
            <v>1</v>
          </cell>
        </row>
        <row r="14357">
          <cell r="A14357" t="str">
            <v>Business Analyst</v>
          </cell>
          <cell r="F14357" t="b">
            <v>0</v>
          </cell>
          <cell r="M14357">
            <v>97500</v>
          </cell>
        </row>
        <row r="14358">
          <cell r="A14358" t="str">
            <v>Data Scientist</v>
          </cell>
          <cell r="F14358" t="b">
            <v>1</v>
          </cell>
          <cell r="M14358">
            <v>92550</v>
          </cell>
        </row>
        <row r="14359">
          <cell r="A14359" t="str">
            <v>Data Engineer</v>
          </cell>
          <cell r="F14359" t="b">
            <v>1</v>
          </cell>
        </row>
        <row r="14360">
          <cell r="A14360" t="str">
            <v>Data Scientist</v>
          </cell>
          <cell r="F14360" t="b">
            <v>0</v>
          </cell>
          <cell r="M14360">
            <v>105700</v>
          </cell>
        </row>
        <row r="14361">
          <cell r="A14361" t="str">
            <v>Data Scientist</v>
          </cell>
          <cell r="F14361" t="b">
            <v>0</v>
          </cell>
          <cell r="M14361">
            <v>95005</v>
          </cell>
        </row>
        <row r="14362">
          <cell r="A14362" t="str">
            <v>Data Scientist</v>
          </cell>
          <cell r="F14362" t="b">
            <v>0</v>
          </cell>
        </row>
        <row r="14363">
          <cell r="A14363" t="str">
            <v>Machine Learning Engineer</v>
          </cell>
          <cell r="F14363" t="b">
            <v>0</v>
          </cell>
        </row>
        <row r="14364">
          <cell r="A14364" t="str">
            <v>Data Scientist</v>
          </cell>
          <cell r="F14364" t="b">
            <v>0</v>
          </cell>
        </row>
        <row r="14365">
          <cell r="A14365" t="str">
            <v>Machine Learning Engineer</v>
          </cell>
          <cell r="F14365" t="b">
            <v>0</v>
          </cell>
          <cell r="M14365">
            <v>79200</v>
          </cell>
        </row>
        <row r="14366">
          <cell r="A14366" t="str">
            <v>Senior Data Scientist</v>
          </cell>
          <cell r="F14366" t="b">
            <v>0</v>
          </cell>
          <cell r="M14366">
            <v>463500</v>
          </cell>
        </row>
        <row r="14367">
          <cell r="A14367" t="str">
            <v>Data Scientist</v>
          </cell>
          <cell r="F14367" t="b">
            <v>1</v>
          </cell>
          <cell r="M14367">
            <v>100300</v>
          </cell>
        </row>
        <row r="14368">
          <cell r="A14368" t="str">
            <v>Senior Data Engineer</v>
          </cell>
          <cell r="F14368" t="b">
            <v>1</v>
          </cell>
          <cell r="M14368">
            <v>172500</v>
          </cell>
        </row>
        <row r="14369">
          <cell r="A14369" t="str">
            <v>Data Scientist</v>
          </cell>
          <cell r="F14369" t="b">
            <v>0</v>
          </cell>
          <cell r="M14369">
            <v>110664</v>
          </cell>
        </row>
        <row r="14370">
          <cell r="A14370" t="str">
            <v>Senior Data Engineer</v>
          </cell>
          <cell r="F14370" t="b">
            <v>0</v>
          </cell>
          <cell r="M14370">
            <v>183046</v>
          </cell>
        </row>
        <row r="14371">
          <cell r="A14371" t="str">
            <v>Data Analyst</v>
          </cell>
          <cell r="F14371" t="b">
            <v>0</v>
          </cell>
          <cell r="M14371">
            <v>62536</v>
          </cell>
        </row>
        <row r="14372">
          <cell r="A14372" t="str">
            <v>Senior Data Scientist</v>
          </cell>
          <cell r="F14372" t="b">
            <v>0</v>
          </cell>
          <cell r="M14372">
            <v>152700</v>
          </cell>
        </row>
        <row r="14373">
          <cell r="A14373" t="str">
            <v>Data Engineer</v>
          </cell>
          <cell r="F14373" t="b">
            <v>0</v>
          </cell>
        </row>
        <row r="14374">
          <cell r="A14374" t="str">
            <v>Data Analyst</v>
          </cell>
          <cell r="F14374" t="b">
            <v>0</v>
          </cell>
          <cell r="M14374">
            <v>56000</v>
          </cell>
        </row>
        <row r="14375">
          <cell r="A14375" t="str">
            <v>Data Scientist</v>
          </cell>
          <cell r="F14375" t="b">
            <v>0</v>
          </cell>
        </row>
        <row r="14376">
          <cell r="A14376" t="str">
            <v>Data Scientist</v>
          </cell>
          <cell r="F14376" t="b">
            <v>0</v>
          </cell>
          <cell r="M14376">
            <v>137825</v>
          </cell>
        </row>
        <row r="14377">
          <cell r="A14377" t="str">
            <v>Data Engineer</v>
          </cell>
          <cell r="F14377" t="b">
            <v>1</v>
          </cell>
          <cell r="M14377">
            <v>235000</v>
          </cell>
        </row>
        <row r="14378">
          <cell r="A14378" t="str">
            <v>Data Scientist</v>
          </cell>
          <cell r="F14378" t="b">
            <v>1</v>
          </cell>
          <cell r="M14378">
            <v>112500</v>
          </cell>
        </row>
        <row r="14379">
          <cell r="A14379" t="str">
            <v>Senior Data Engineer</v>
          </cell>
          <cell r="F14379" t="b">
            <v>0</v>
          </cell>
          <cell r="M14379">
            <v>138200</v>
          </cell>
        </row>
        <row r="14380">
          <cell r="A14380" t="str">
            <v>Data Engineer</v>
          </cell>
          <cell r="F14380" t="b">
            <v>0</v>
          </cell>
          <cell r="M14380">
            <v>127500</v>
          </cell>
        </row>
        <row r="14381">
          <cell r="A14381" t="str">
            <v>Data Scientist</v>
          </cell>
          <cell r="F14381" t="b">
            <v>0</v>
          </cell>
          <cell r="M14381">
            <v>125000</v>
          </cell>
        </row>
        <row r="14382">
          <cell r="A14382" t="str">
            <v>Data Analyst</v>
          </cell>
          <cell r="F14382" t="b">
            <v>0</v>
          </cell>
        </row>
        <row r="14383">
          <cell r="A14383" t="str">
            <v>Data Analyst</v>
          </cell>
          <cell r="F14383" t="b">
            <v>0</v>
          </cell>
          <cell r="M14383">
            <v>100000</v>
          </cell>
        </row>
        <row r="14384">
          <cell r="A14384" t="str">
            <v>Data Scientist</v>
          </cell>
          <cell r="F14384" t="b">
            <v>0</v>
          </cell>
          <cell r="M14384">
            <v>90000</v>
          </cell>
        </row>
        <row r="14385">
          <cell r="A14385" t="str">
            <v>Senior Data Scientist</v>
          </cell>
          <cell r="F14385" t="b">
            <v>0</v>
          </cell>
          <cell r="M14385">
            <v>125000</v>
          </cell>
        </row>
        <row r="14386">
          <cell r="A14386" t="str">
            <v>Data Analyst</v>
          </cell>
          <cell r="F14386" t="b">
            <v>0</v>
          </cell>
          <cell r="M14386">
            <v>105000</v>
          </cell>
        </row>
        <row r="14387">
          <cell r="A14387" t="str">
            <v>Data Engineer</v>
          </cell>
          <cell r="F14387" t="b">
            <v>0</v>
          </cell>
          <cell r="M14387">
            <v>147500</v>
          </cell>
        </row>
        <row r="14388">
          <cell r="A14388" t="str">
            <v>Data Scientist</v>
          </cell>
          <cell r="F14388" t="b">
            <v>0</v>
          </cell>
          <cell r="M14388">
            <v>132368</v>
          </cell>
        </row>
        <row r="14389">
          <cell r="A14389" t="str">
            <v>Data Analyst</v>
          </cell>
          <cell r="F14389" t="b">
            <v>1</v>
          </cell>
        </row>
        <row r="14390">
          <cell r="A14390" t="str">
            <v>Data Analyst</v>
          </cell>
          <cell r="F14390" t="b">
            <v>0</v>
          </cell>
          <cell r="M14390">
            <v>87194.5</v>
          </cell>
        </row>
        <row r="14391">
          <cell r="A14391" t="str">
            <v>Senior Data Engineer</v>
          </cell>
          <cell r="F14391" t="b">
            <v>0</v>
          </cell>
          <cell r="M14391">
            <v>115000</v>
          </cell>
        </row>
        <row r="14392">
          <cell r="A14392" t="str">
            <v>Data Analyst</v>
          </cell>
          <cell r="F14392" t="b">
            <v>1</v>
          </cell>
        </row>
        <row r="14393">
          <cell r="A14393" t="str">
            <v>Senior Data Scientist</v>
          </cell>
          <cell r="F14393" t="b">
            <v>0</v>
          </cell>
        </row>
        <row r="14394">
          <cell r="A14394" t="str">
            <v>Data Analyst</v>
          </cell>
          <cell r="F14394" t="b">
            <v>0</v>
          </cell>
          <cell r="M14394">
            <v>115000</v>
          </cell>
        </row>
        <row r="14395">
          <cell r="A14395" t="str">
            <v>Data Analyst</v>
          </cell>
          <cell r="F14395" t="b">
            <v>0</v>
          </cell>
          <cell r="M14395">
            <v>79200</v>
          </cell>
        </row>
        <row r="14396">
          <cell r="A14396" t="str">
            <v>Data Engineer</v>
          </cell>
          <cell r="F14396" t="b">
            <v>1</v>
          </cell>
        </row>
        <row r="14397">
          <cell r="A14397" t="str">
            <v>Data Scientist</v>
          </cell>
          <cell r="F14397" t="b">
            <v>0</v>
          </cell>
          <cell r="M14397">
            <v>69962.5</v>
          </cell>
        </row>
        <row r="14398">
          <cell r="A14398" t="str">
            <v>Data Scientist</v>
          </cell>
          <cell r="F14398" t="b">
            <v>0</v>
          </cell>
          <cell r="M14398">
            <v>145000</v>
          </cell>
        </row>
        <row r="14399">
          <cell r="A14399" t="str">
            <v>Data Scientist</v>
          </cell>
          <cell r="F14399" t="b">
            <v>1</v>
          </cell>
        </row>
        <row r="14400">
          <cell r="A14400" t="str">
            <v>Data Analyst</v>
          </cell>
          <cell r="F14400" t="b">
            <v>0</v>
          </cell>
        </row>
        <row r="14401">
          <cell r="A14401" t="str">
            <v>Senior Data Scientist</v>
          </cell>
          <cell r="F14401" t="b">
            <v>0</v>
          </cell>
          <cell r="M14401">
            <v>157500</v>
          </cell>
        </row>
        <row r="14402">
          <cell r="A14402" t="str">
            <v>Data Engineer</v>
          </cell>
          <cell r="F14402" t="b">
            <v>0</v>
          </cell>
        </row>
        <row r="14403">
          <cell r="A14403" t="str">
            <v>Data Analyst</v>
          </cell>
          <cell r="F14403" t="b">
            <v>0</v>
          </cell>
          <cell r="M14403">
            <v>57500</v>
          </cell>
        </row>
        <row r="14404">
          <cell r="A14404" t="str">
            <v>Business Analyst</v>
          </cell>
          <cell r="F14404" t="b">
            <v>0</v>
          </cell>
          <cell r="M14404">
            <v>55000</v>
          </cell>
        </row>
        <row r="14405">
          <cell r="A14405" t="str">
            <v>Data Scientist</v>
          </cell>
          <cell r="F14405" t="b">
            <v>0</v>
          </cell>
          <cell r="M14405">
            <v>131193</v>
          </cell>
        </row>
        <row r="14406">
          <cell r="A14406" t="str">
            <v>Data Engineer</v>
          </cell>
          <cell r="F14406" t="b">
            <v>0</v>
          </cell>
          <cell r="M14406">
            <v>190000</v>
          </cell>
        </row>
        <row r="14407">
          <cell r="A14407" t="str">
            <v>Data Scientist</v>
          </cell>
          <cell r="F14407" t="b">
            <v>0</v>
          </cell>
        </row>
        <row r="14408">
          <cell r="A14408" t="str">
            <v>Data Analyst</v>
          </cell>
          <cell r="F14408" t="b">
            <v>0</v>
          </cell>
        </row>
        <row r="14409">
          <cell r="A14409" t="str">
            <v>Data Analyst</v>
          </cell>
          <cell r="F14409" t="b">
            <v>0</v>
          </cell>
          <cell r="M14409">
            <v>67500</v>
          </cell>
        </row>
        <row r="14410">
          <cell r="A14410" t="str">
            <v>Data Engineer</v>
          </cell>
          <cell r="F14410" t="b">
            <v>0</v>
          </cell>
          <cell r="M14410">
            <v>180000</v>
          </cell>
        </row>
        <row r="14411">
          <cell r="A14411" t="str">
            <v>Data Engineer</v>
          </cell>
          <cell r="F14411" t="b">
            <v>0</v>
          </cell>
          <cell r="M14411">
            <v>194000</v>
          </cell>
        </row>
        <row r="14412">
          <cell r="A14412" t="str">
            <v>Senior Data Engineer</v>
          </cell>
          <cell r="F14412" t="b">
            <v>1</v>
          </cell>
        </row>
        <row r="14413">
          <cell r="A14413" t="str">
            <v>Data Analyst</v>
          </cell>
          <cell r="F14413" t="b">
            <v>1</v>
          </cell>
          <cell r="M14413">
            <v>155000</v>
          </cell>
        </row>
        <row r="14414">
          <cell r="A14414" t="str">
            <v>Data Engineer</v>
          </cell>
          <cell r="F14414" t="b">
            <v>0</v>
          </cell>
          <cell r="M14414">
            <v>56700</v>
          </cell>
        </row>
        <row r="14415">
          <cell r="A14415" t="str">
            <v>Data Engineer</v>
          </cell>
          <cell r="F14415" t="b">
            <v>0</v>
          </cell>
          <cell r="M14415">
            <v>110000</v>
          </cell>
        </row>
        <row r="14416">
          <cell r="A14416" t="str">
            <v>Senior Data Engineer</v>
          </cell>
          <cell r="F14416" t="b">
            <v>1</v>
          </cell>
          <cell r="M14416">
            <v>170000</v>
          </cell>
        </row>
        <row r="14417">
          <cell r="A14417" t="str">
            <v>Senior Data Analyst</v>
          </cell>
          <cell r="F14417" t="b">
            <v>1</v>
          </cell>
          <cell r="M14417">
            <v>181000</v>
          </cell>
        </row>
        <row r="14418">
          <cell r="A14418" t="str">
            <v>Data Analyst</v>
          </cell>
          <cell r="F14418" t="b">
            <v>0</v>
          </cell>
        </row>
        <row r="14419">
          <cell r="A14419" t="str">
            <v>Data Engineer</v>
          </cell>
          <cell r="F14419" t="b">
            <v>0</v>
          </cell>
        </row>
        <row r="14420">
          <cell r="A14420" t="str">
            <v>Data Engineer</v>
          </cell>
          <cell r="F14420" t="b">
            <v>0</v>
          </cell>
          <cell r="M14420">
            <v>140000</v>
          </cell>
        </row>
        <row r="14421">
          <cell r="A14421" t="str">
            <v>Data Engineer</v>
          </cell>
          <cell r="F14421" t="b">
            <v>0</v>
          </cell>
        </row>
        <row r="14422">
          <cell r="A14422" t="str">
            <v>Data Analyst</v>
          </cell>
          <cell r="F14422" t="b">
            <v>1</v>
          </cell>
          <cell r="M14422">
            <v>150000</v>
          </cell>
        </row>
        <row r="14423">
          <cell r="A14423" t="str">
            <v>Data Analyst</v>
          </cell>
          <cell r="F14423" t="b">
            <v>0</v>
          </cell>
          <cell r="M14423">
            <v>80000</v>
          </cell>
        </row>
        <row r="14424">
          <cell r="A14424" t="str">
            <v>Senior Data Analyst</v>
          </cell>
          <cell r="F14424" t="b">
            <v>1</v>
          </cell>
          <cell r="M14424">
            <v>92500</v>
          </cell>
        </row>
        <row r="14425">
          <cell r="A14425" t="str">
            <v>Data Analyst</v>
          </cell>
          <cell r="F14425" t="b">
            <v>0</v>
          </cell>
        </row>
        <row r="14426">
          <cell r="A14426" t="str">
            <v>Data Scientist</v>
          </cell>
          <cell r="F14426" t="b">
            <v>1</v>
          </cell>
          <cell r="M14426">
            <v>205000</v>
          </cell>
        </row>
        <row r="14427">
          <cell r="A14427" t="str">
            <v>Data Engineer</v>
          </cell>
          <cell r="F14427" t="b">
            <v>0</v>
          </cell>
          <cell r="M14427">
            <v>90000</v>
          </cell>
        </row>
        <row r="14428">
          <cell r="A14428" t="str">
            <v>Data Engineer</v>
          </cell>
          <cell r="F14428" t="b">
            <v>0</v>
          </cell>
        </row>
        <row r="14429">
          <cell r="A14429" t="str">
            <v>Senior Data Scientist</v>
          </cell>
          <cell r="F14429" t="b">
            <v>0</v>
          </cell>
          <cell r="M14429">
            <v>260000</v>
          </cell>
        </row>
        <row r="14430">
          <cell r="A14430" t="str">
            <v>Data Scientist</v>
          </cell>
          <cell r="F14430" t="b">
            <v>0</v>
          </cell>
        </row>
        <row r="14431">
          <cell r="A14431" t="str">
            <v>Data Analyst</v>
          </cell>
          <cell r="F14431" t="b">
            <v>0</v>
          </cell>
          <cell r="M14431">
            <v>69979</v>
          </cell>
        </row>
        <row r="14432">
          <cell r="A14432" t="str">
            <v>Data Scientist</v>
          </cell>
          <cell r="F14432" t="b">
            <v>0</v>
          </cell>
          <cell r="M14432">
            <v>56700</v>
          </cell>
        </row>
        <row r="14433">
          <cell r="A14433" t="str">
            <v>Data Scientist</v>
          </cell>
          <cell r="F14433" t="b">
            <v>0</v>
          </cell>
          <cell r="M14433">
            <v>277500</v>
          </cell>
        </row>
        <row r="14434">
          <cell r="A14434" t="str">
            <v>Data Engineer</v>
          </cell>
          <cell r="F14434" t="b">
            <v>0</v>
          </cell>
          <cell r="M14434">
            <v>133500</v>
          </cell>
        </row>
        <row r="14435">
          <cell r="A14435" t="str">
            <v>Senior Data Scientist</v>
          </cell>
          <cell r="F14435" t="b">
            <v>0</v>
          </cell>
          <cell r="M14435">
            <v>137650</v>
          </cell>
        </row>
        <row r="14436">
          <cell r="A14436" t="str">
            <v>Data Scientist</v>
          </cell>
          <cell r="F14436" t="b">
            <v>0</v>
          </cell>
        </row>
        <row r="14437">
          <cell r="A14437" t="str">
            <v>Data Analyst</v>
          </cell>
          <cell r="F14437" t="b">
            <v>0</v>
          </cell>
          <cell r="M14437">
            <v>150000</v>
          </cell>
        </row>
        <row r="14438">
          <cell r="A14438" t="str">
            <v>Data Scientist</v>
          </cell>
          <cell r="F14438" t="b">
            <v>1</v>
          </cell>
        </row>
        <row r="14439">
          <cell r="A14439" t="str">
            <v>Data Engineer</v>
          </cell>
          <cell r="F14439" t="b">
            <v>0</v>
          </cell>
        </row>
        <row r="14440">
          <cell r="A14440" t="str">
            <v>Senior Data Analyst</v>
          </cell>
          <cell r="F14440" t="b">
            <v>1</v>
          </cell>
          <cell r="M14440">
            <v>114000</v>
          </cell>
        </row>
        <row r="14441">
          <cell r="A14441" t="str">
            <v>Data Engineer</v>
          </cell>
          <cell r="F14441" t="b">
            <v>0</v>
          </cell>
          <cell r="M14441">
            <v>110000</v>
          </cell>
        </row>
        <row r="14442">
          <cell r="A14442" t="str">
            <v>Software Engineer</v>
          </cell>
          <cell r="F14442" t="b">
            <v>0</v>
          </cell>
          <cell r="M14442">
            <v>90000</v>
          </cell>
        </row>
        <row r="14443">
          <cell r="A14443" t="str">
            <v>Data Engineer</v>
          </cell>
          <cell r="F14443" t="b">
            <v>0</v>
          </cell>
          <cell r="M14443">
            <v>119550</v>
          </cell>
        </row>
        <row r="14444">
          <cell r="A14444" t="str">
            <v>Data Engineer</v>
          </cell>
          <cell r="F14444" t="b">
            <v>0</v>
          </cell>
          <cell r="M14444">
            <v>125000</v>
          </cell>
        </row>
        <row r="14445">
          <cell r="A14445" t="str">
            <v>Data Engineer</v>
          </cell>
          <cell r="F14445" t="b">
            <v>1</v>
          </cell>
        </row>
        <row r="14446">
          <cell r="A14446" t="str">
            <v>Data Engineer</v>
          </cell>
          <cell r="F14446" t="b">
            <v>0</v>
          </cell>
          <cell r="M14446">
            <v>107500</v>
          </cell>
        </row>
        <row r="14447">
          <cell r="A14447" t="str">
            <v>Data Scientist</v>
          </cell>
          <cell r="F14447" t="b">
            <v>1</v>
          </cell>
          <cell r="M14447">
            <v>165000</v>
          </cell>
        </row>
        <row r="14448">
          <cell r="A14448" t="str">
            <v>Data Engineer</v>
          </cell>
          <cell r="F14448" t="b">
            <v>0</v>
          </cell>
          <cell r="M14448">
            <v>97444</v>
          </cell>
        </row>
        <row r="14449">
          <cell r="A14449" t="str">
            <v>Data Analyst</v>
          </cell>
          <cell r="F14449" t="b">
            <v>0</v>
          </cell>
          <cell r="M14449">
            <v>52500</v>
          </cell>
        </row>
        <row r="14450">
          <cell r="A14450" t="str">
            <v>Business Analyst</v>
          </cell>
          <cell r="F14450" t="b">
            <v>0</v>
          </cell>
          <cell r="M14450">
            <v>44100</v>
          </cell>
        </row>
        <row r="14451">
          <cell r="A14451" t="str">
            <v>Data Engineer</v>
          </cell>
          <cell r="F14451" t="b">
            <v>1</v>
          </cell>
        </row>
        <row r="14452">
          <cell r="A14452" t="str">
            <v>Data Engineer</v>
          </cell>
          <cell r="F14452" t="b">
            <v>0</v>
          </cell>
          <cell r="M14452">
            <v>147500</v>
          </cell>
        </row>
        <row r="14453">
          <cell r="A14453" t="str">
            <v>Data Engineer</v>
          </cell>
          <cell r="F14453" t="b">
            <v>1</v>
          </cell>
          <cell r="M14453">
            <v>208000</v>
          </cell>
        </row>
        <row r="14454">
          <cell r="A14454" t="str">
            <v>Data Analyst</v>
          </cell>
          <cell r="F14454" t="b">
            <v>0</v>
          </cell>
        </row>
        <row r="14455">
          <cell r="A14455" t="str">
            <v>Senior Data Engineer</v>
          </cell>
          <cell r="F14455" t="b">
            <v>1</v>
          </cell>
          <cell r="M14455">
            <v>125000</v>
          </cell>
        </row>
        <row r="14456">
          <cell r="A14456" t="str">
            <v>Data Analyst</v>
          </cell>
          <cell r="F14456" t="b">
            <v>0</v>
          </cell>
        </row>
        <row r="14457">
          <cell r="A14457" t="str">
            <v>Data Scientist</v>
          </cell>
          <cell r="F14457" t="b">
            <v>0</v>
          </cell>
          <cell r="M14457">
            <v>41620.80078125</v>
          </cell>
        </row>
        <row r="14458">
          <cell r="A14458" t="str">
            <v>Software Engineer</v>
          </cell>
          <cell r="F14458" t="b">
            <v>0</v>
          </cell>
          <cell r="M14458">
            <v>64800</v>
          </cell>
        </row>
        <row r="14459">
          <cell r="A14459" t="str">
            <v>Data Engineer</v>
          </cell>
          <cell r="F14459" t="b">
            <v>0</v>
          </cell>
          <cell r="M14459">
            <v>140000</v>
          </cell>
        </row>
        <row r="14460">
          <cell r="A14460" t="str">
            <v>Data Engineer</v>
          </cell>
          <cell r="F14460" t="b">
            <v>0</v>
          </cell>
          <cell r="M14460">
            <v>94150</v>
          </cell>
        </row>
        <row r="14461">
          <cell r="A14461" t="str">
            <v>Data Scientist</v>
          </cell>
          <cell r="F14461" t="b">
            <v>1</v>
          </cell>
        </row>
        <row r="14462">
          <cell r="A14462" t="str">
            <v>Senior Data Analyst</v>
          </cell>
          <cell r="F14462" t="b">
            <v>0</v>
          </cell>
          <cell r="M14462">
            <v>120576.5</v>
          </cell>
        </row>
        <row r="14463">
          <cell r="A14463" t="str">
            <v>Data Analyst</v>
          </cell>
          <cell r="F14463" t="b">
            <v>0</v>
          </cell>
          <cell r="M14463">
            <v>98500</v>
          </cell>
        </row>
        <row r="14464">
          <cell r="A14464" t="str">
            <v>Data Analyst</v>
          </cell>
          <cell r="F14464" t="b">
            <v>0</v>
          </cell>
          <cell r="M14464">
            <v>156000</v>
          </cell>
        </row>
        <row r="14465">
          <cell r="A14465" t="str">
            <v>Data Engineer</v>
          </cell>
          <cell r="F14465" t="b">
            <v>0</v>
          </cell>
          <cell r="M14465">
            <v>147500</v>
          </cell>
        </row>
        <row r="14466">
          <cell r="A14466" t="str">
            <v>Data Analyst</v>
          </cell>
          <cell r="F14466" t="b">
            <v>0</v>
          </cell>
        </row>
        <row r="14467">
          <cell r="A14467" t="str">
            <v>Senior Data Engineer</v>
          </cell>
          <cell r="F14467" t="b">
            <v>0</v>
          </cell>
          <cell r="M14467">
            <v>120000</v>
          </cell>
        </row>
        <row r="14468">
          <cell r="A14468" t="str">
            <v>Data Scientist</v>
          </cell>
          <cell r="F14468" t="b">
            <v>1</v>
          </cell>
        </row>
        <row r="14469">
          <cell r="A14469" t="str">
            <v>Data Engineer</v>
          </cell>
          <cell r="F14469" t="b">
            <v>0</v>
          </cell>
          <cell r="M14469">
            <v>95274</v>
          </cell>
        </row>
        <row r="14470">
          <cell r="A14470" t="str">
            <v>Data Scientist</v>
          </cell>
          <cell r="F14470" t="b">
            <v>0</v>
          </cell>
        </row>
        <row r="14471">
          <cell r="A14471" t="str">
            <v>Data Scientist</v>
          </cell>
          <cell r="F14471" t="b">
            <v>0</v>
          </cell>
        </row>
        <row r="14472">
          <cell r="A14472" t="str">
            <v>Senior Data Scientist</v>
          </cell>
          <cell r="F14472" t="b">
            <v>0</v>
          </cell>
          <cell r="M14472">
            <v>125000</v>
          </cell>
        </row>
        <row r="14473">
          <cell r="A14473" t="str">
            <v>Business Analyst</v>
          </cell>
          <cell r="F14473" t="b">
            <v>1</v>
          </cell>
        </row>
        <row r="14474">
          <cell r="A14474" t="str">
            <v>Data Scientist</v>
          </cell>
          <cell r="F14474" t="b">
            <v>0</v>
          </cell>
          <cell r="M14474">
            <v>120000</v>
          </cell>
        </row>
        <row r="14475">
          <cell r="A14475" t="str">
            <v>Data Scientist</v>
          </cell>
          <cell r="F14475" t="b">
            <v>1</v>
          </cell>
        </row>
        <row r="14476">
          <cell r="A14476" t="str">
            <v>Data Analyst</v>
          </cell>
          <cell r="F14476" t="b">
            <v>0</v>
          </cell>
          <cell r="M14476">
            <v>51014</v>
          </cell>
        </row>
        <row r="14477">
          <cell r="A14477" t="str">
            <v>Data Analyst</v>
          </cell>
          <cell r="F14477" t="b">
            <v>0</v>
          </cell>
          <cell r="M14477">
            <v>95000</v>
          </cell>
        </row>
        <row r="14478">
          <cell r="A14478" t="str">
            <v>Senior Data Scientist</v>
          </cell>
          <cell r="F14478" t="b">
            <v>0</v>
          </cell>
          <cell r="M14478">
            <v>125000</v>
          </cell>
        </row>
        <row r="14479">
          <cell r="A14479" t="str">
            <v>Data Analyst</v>
          </cell>
          <cell r="F14479" t="b">
            <v>0</v>
          </cell>
        </row>
        <row r="14480">
          <cell r="A14480" t="str">
            <v>Data Analyst</v>
          </cell>
          <cell r="F14480" t="b">
            <v>0</v>
          </cell>
        </row>
        <row r="14481">
          <cell r="A14481" t="str">
            <v>Data Engineer</v>
          </cell>
          <cell r="F14481" t="b">
            <v>1</v>
          </cell>
        </row>
        <row r="14482">
          <cell r="A14482" t="str">
            <v>Senior Data Scientist</v>
          </cell>
          <cell r="F14482" t="b">
            <v>1</v>
          </cell>
          <cell r="M14482">
            <v>140000</v>
          </cell>
        </row>
        <row r="14483">
          <cell r="A14483" t="str">
            <v>Data Analyst</v>
          </cell>
          <cell r="F14483" t="b">
            <v>0</v>
          </cell>
          <cell r="M14483">
            <v>99150</v>
          </cell>
        </row>
        <row r="14484">
          <cell r="A14484" t="str">
            <v>Data Engineer</v>
          </cell>
          <cell r="F14484" t="b">
            <v>0</v>
          </cell>
        </row>
        <row r="14485">
          <cell r="A14485" t="str">
            <v>Data Scientist</v>
          </cell>
          <cell r="F14485" t="b">
            <v>0</v>
          </cell>
          <cell r="M14485">
            <v>119257</v>
          </cell>
        </row>
        <row r="14486">
          <cell r="A14486" t="str">
            <v>Data Engineer</v>
          </cell>
          <cell r="F14486" t="b">
            <v>0</v>
          </cell>
        </row>
        <row r="14487">
          <cell r="A14487" t="str">
            <v>Data Analyst</v>
          </cell>
          <cell r="F14487" t="b">
            <v>0</v>
          </cell>
          <cell r="M14487">
            <v>53957</v>
          </cell>
        </row>
        <row r="14488">
          <cell r="A14488" t="str">
            <v>Data Scientist</v>
          </cell>
          <cell r="F14488" t="b">
            <v>0</v>
          </cell>
        </row>
        <row r="14489">
          <cell r="A14489" t="str">
            <v>Software Engineer</v>
          </cell>
          <cell r="F14489" t="b">
            <v>0</v>
          </cell>
        </row>
        <row r="14490">
          <cell r="A14490" t="str">
            <v>Data Analyst</v>
          </cell>
          <cell r="F14490" t="b">
            <v>0</v>
          </cell>
        </row>
        <row r="14491">
          <cell r="A14491" t="str">
            <v>Data Scientist</v>
          </cell>
          <cell r="F14491" t="b">
            <v>0</v>
          </cell>
        </row>
        <row r="14492">
          <cell r="A14492" t="str">
            <v>Senior Data Scientist</v>
          </cell>
          <cell r="F14492" t="b">
            <v>0</v>
          </cell>
          <cell r="M14492">
            <v>90000</v>
          </cell>
        </row>
        <row r="14493">
          <cell r="A14493" t="str">
            <v>Data Scientist</v>
          </cell>
          <cell r="F14493" t="b">
            <v>1</v>
          </cell>
          <cell r="M14493">
            <v>152500</v>
          </cell>
        </row>
        <row r="14494">
          <cell r="A14494" t="str">
            <v>Senior Data Scientist</v>
          </cell>
          <cell r="F14494" t="b">
            <v>0</v>
          </cell>
          <cell r="M14494">
            <v>107500</v>
          </cell>
        </row>
        <row r="14495">
          <cell r="A14495" t="str">
            <v>Senior Data Analyst</v>
          </cell>
          <cell r="F14495" t="b">
            <v>0</v>
          </cell>
          <cell r="M14495">
            <v>115000</v>
          </cell>
        </row>
        <row r="14496">
          <cell r="A14496" t="str">
            <v>Data Engineer</v>
          </cell>
          <cell r="F14496" t="b">
            <v>0</v>
          </cell>
          <cell r="M14496">
            <v>125000</v>
          </cell>
        </row>
        <row r="14497">
          <cell r="A14497" t="str">
            <v>Data Analyst</v>
          </cell>
          <cell r="F14497" t="b">
            <v>0</v>
          </cell>
          <cell r="M14497">
            <v>85000</v>
          </cell>
        </row>
        <row r="14498">
          <cell r="A14498" t="str">
            <v>Data Engineer</v>
          </cell>
          <cell r="F14498" t="b">
            <v>0</v>
          </cell>
          <cell r="M14498">
            <v>157380</v>
          </cell>
        </row>
        <row r="14499">
          <cell r="A14499" t="str">
            <v>Data Scientist</v>
          </cell>
          <cell r="F14499" t="b">
            <v>1</v>
          </cell>
        </row>
        <row r="14500">
          <cell r="A14500" t="str">
            <v>Data Analyst</v>
          </cell>
          <cell r="F14500" t="b">
            <v>0</v>
          </cell>
        </row>
        <row r="14501">
          <cell r="A14501" t="str">
            <v>Data Scientist</v>
          </cell>
          <cell r="F14501" t="b">
            <v>0</v>
          </cell>
          <cell r="M14501">
            <v>174000</v>
          </cell>
        </row>
        <row r="14502">
          <cell r="A14502" t="str">
            <v>Senior Data Scientist</v>
          </cell>
          <cell r="F14502" t="b">
            <v>0</v>
          </cell>
          <cell r="M14502">
            <v>170000</v>
          </cell>
        </row>
        <row r="14503">
          <cell r="A14503" t="str">
            <v>Business Analyst</v>
          </cell>
          <cell r="F14503" t="b">
            <v>0</v>
          </cell>
          <cell r="M14503">
            <v>63000</v>
          </cell>
        </row>
        <row r="14504">
          <cell r="A14504" t="str">
            <v>Data Analyst</v>
          </cell>
          <cell r="F14504" t="b">
            <v>0</v>
          </cell>
          <cell r="M14504">
            <v>133285</v>
          </cell>
        </row>
        <row r="14505">
          <cell r="A14505" t="str">
            <v>Data Engineer</v>
          </cell>
          <cell r="F14505" t="b">
            <v>1</v>
          </cell>
          <cell r="M14505">
            <v>95000</v>
          </cell>
        </row>
        <row r="14506">
          <cell r="A14506" t="str">
            <v>Data Analyst</v>
          </cell>
          <cell r="F14506" t="b">
            <v>0</v>
          </cell>
          <cell r="M14506">
            <v>105515</v>
          </cell>
        </row>
        <row r="14507">
          <cell r="A14507" t="str">
            <v>Data Engineer</v>
          </cell>
          <cell r="F14507" t="b">
            <v>0</v>
          </cell>
        </row>
        <row r="14508">
          <cell r="A14508" t="str">
            <v>Senior Data Engineer</v>
          </cell>
          <cell r="F14508" t="b">
            <v>0</v>
          </cell>
        </row>
        <row r="14509">
          <cell r="A14509" t="str">
            <v>Data Analyst</v>
          </cell>
          <cell r="F14509" t="b">
            <v>0</v>
          </cell>
          <cell r="M14509">
            <v>80850</v>
          </cell>
        </row>
        <row r="14510">
          <cell r="A14510" t="str">
            <v>Data Engineer</v>
          </cell>
          <cell r="F14510" t="b">
            <v>0</v>
          </cell>
          <cell r="M14510">
            <v>90000</v>
          </cell>
        </row>
        <row r="14511">
          <cell r="A14511" t="str">
            <v>Data Engineer</v>
          </cell>
          <cell r="F14511" t="b">
            <v>0</v>
          </cell>
        </row>
        <row r="14512">
          <cell r="A14512" t="str">
            <v>Data Analyst</v>
          </cell>
          <cell r="F14512" t="b">
            <v>0</v>
          </cell>
        </row>
        <row r="14513">
          <cell r="A14513" t="str">
            <v>Data Scientist</v>
          </cell>
          <cell r="F14513" t="b">
            <v>0</v>
          </cell>
          <cell r="M14513">
            <v>189276</v>
          </cell>
        </row>
        <row r="14514">
          <cell r="A14514" t="str">
            <v>Data Scientist</v>
          </cell>
          <cell r="F14514" t="b">
            <v>1</v>
          </cell>
        </row>
        <row r="14515">
          <cell r="A14515" t="str">
            <v>Data Engineer</v>
          </cell>
          <cell r="F14515" t="b">
            <v>0</v>
          </cell>
          <cell r="M14515">
            <v>89100</v>
          </cell>
        </row>
        <row r="14516">
          <cell r="A14516" t="str">
            <v>Data Scientist</v>
          </cell>
          <cell r="F14516" t="b">
            <v>1</v>
          </cell>
          <cell r="M14516">
            <v>247500</v>
          </cell>
        </row>
        <row r="14517">
          <cell r="A14517" t="str">
            <v>Data Engineer</v>
          </cell>
          <cell r="F14517" t="b">
            <v>0</v>
          </cell>
          <cell r="M14517">
            <v>150000</v>
          </cell>
        </row>
        <row r="14518">
          <cell r="A14518" t="str">
            <v>Machine Learning Engineer</v>
          </cell>
          <cell r="F14518" t="b">
            <v>0</v>
          </cell>
          <cell r="M14518">
            <v>64800</v>
          </cell>
        </row>
        <row r="14519">
          <cell r="A14519" t="str">
            <v>Data Analyst</v>
          </cell>
          <cell r="F14519" t="b">
            <v>0</v>
          </cell>
          <cell r="M14519">
            <v>98500</v>
          </cell>
        </row>
        <row r="14520">
          <cell r="A14520" t="str">
            <v>Data Engineer</v>
          </cell>
          <cell r="F14520" t="b">
            <v>0</v>
          </cell>
        </row>
        <row r="14521">
          <cell r="A14521" t="str">
            <v>Data Analyst</v>
          </cell>
          <cell r="F14521" t="b">
            <v>0</v>
          </cell>
          <cell r="M14521">
            <v>79200</v>
          </cell>
        </row>
        <row r="14522">
          <cell r="A14522" t="str">
            <v>Senior Data Scientist</v>
          </cell>
          <cell r="F14522" t="b">
            <v>0</v>
          </cell>
          <cell r="M14522">
            <v>157500</v>
          </cell>
        </row>
        <row r="14523">
          <cell r="A14523" t="str">
            <v>Data Scientist</v>
          </cell>
          <cell r="F14523" t="b">
            <v>0</v>
          </cell>
        </row>
        <row r="14524">
          <cell r="A14524" t="str">
            <v>Data Engineer</v>
          </cell>
          <cell r="F14524" t="b">
            <v>0</v>
          </cell>
          <cell r="M14524">
            <v>200000</v>
          </cell>
        </row>
        <row r="14525">
          <cell r="A14525" t="str">
            <v>Data Scientist</v>
          </cell>
          <cell r="F14525" t="b">
            <v>0</v>
          </cell>
          <cell r="M14525">
            <v>157000</v>
          </cell>
        </row>
        <row r="14526">
          <cell r="A14526" t="str">
            <v>Data Analyst</v>
          </cell>
          <cell r="F14526" t="b">
            <v>0</v>
          </cell>
        </row>
        <row r="14527">
          <cell r="A14527" t="str">
            <v>Senior Data Scientist</v>
          </cell>
          <cell r="F14527" t="b">
            <v>0</v>
          </cell>
          <cell r="M14527">
            <v>142500</v>
          </cell>
        </row>
        <row r="14528">
          <cell r="A14528" t="str">
            <v>Senior Data Scientist</v>
          </cell>
          <cell r="F14528" t="b">
            <v>0</v>
          </cell>
          <cell r="M14528">
            <v>125000</v>
          </cell>
        </row>
        <row r="14529">
          <cell r="A14529" t="str">
            <v>Data Engineer</v>
          </cell>
          <cell r="F14529" t="b">
            <v>0</v>
          </cell>
        </row>
        <row r="14530">
          <cell r="A14530" t="str">
            <v>Data Scientist</v>
          </cell>
          <cell r="F14530" t="b">
            <v>0</v>
          </cell>
        </row>
        <row r="14531">
          <cell r="A14531" t="str">
            <v>Data Scientist</v>
          </cell>
          <cell r="F14531" t="b">
            <v>0</v>
          </cell>
          <cell r="M14531">
            <v>72000</v>
          </cell>
        </row>
        <row r="14532">
          <cell r="A14532" t="str">
            <v>Senior Data Scientist</v>
          </cell>
          <cell r="F14532" t="b">
            <v>0</v>
          </cell>
          <cell r="M14532">
            <v>150000</v>
          </cell>
        </row>
        <row r="14533">
          <cell r="A14533" t="str">
            <v>Machine Learning Engineer</v>
          </cell>
          <cell r="F14533" t="b">
            <v>0</v>
          </cell>
          <cell r="M14533">
            <v>69000</v>
          </cell>
        </row>
        <row r="14534">
          <cell r="A14534" t="str">
            <v>Business Analyst</v>
          </cell>
          <cell r="F14534" t="b">
            <v>1</v>
          </cell>
          <cell r="M14534">
            <v>79050</v>
          </cell>
        </row>
        <row r="14535">
          <cell r="A14535" t="str">
            <v>Data Analyst</v>
          </cell>
          <cell r="F14535" t="b">
            <v>0</v>
          </cell>
        </row>
        <row r="14536">
          <cell r="A14536" t="str">
            <v>Data Analyst</v>
          </cell>
          <cell r="F14536" t="b">
            <v>0</v>
          </cell>
        </row>
        <row r="14537">
          <cell r="A14537" t="str">
            <v>Data Analyst</v>
          </cell>
          <cell r="F14537" t="b">
            <v>0</v>
          </cell>
          <cell r="M14537">
            <v>72900</v>
          </cell>
        </row>
        <row r="14538">
          <cell r="A14538" t="str">
            <v>Data Engineer</v>
          </cell>
          <cell r="F14538" t="b">
            <v>0</v>
          </cell>
        </row>
        <row r="14539">
          <cell r="A14539" t="str">
            <v>Data Analyst</v>
          </cell>
          <cell r="F14539" t="b">
            <v>0</v>
          </cell>
        </row>
        <row r="14540">
          <cell r="A14540" t="str">
            <v>Senior Data Scientist</v>
          </cell>
          <cell r="F14540" t="b">
            <v>0</v>
          </cell>
        </row>
        <row r="14541">
          <cell r="A14541" t="str">
            <v>Data Engineer</v>
          </cell>
          <cell r="F14541" t="b">
            <v>0</v>
          </cell>
          <cell r="M14541">
            <v>79200</v>
          </cell>
        </row>
        <row r="14542">
          <cell r="A14542" t="str">
            <v>Data Engineer</v>
          </cell>
          <cell r="F14542" t="b">
            <v>0</v>
          </cell>
          <cell r="M14542">
            <v>145250</v>
          </cell>
        </row>
        <row r="14543">
          <cell r="A14543" t="str">
            <v>Data Analyst</v>
          </cell>
          <cell r="F14543" t="b">
            <v>0</v>
          </cell>
          <cell r="M14543">
            <v>375000</v>
          </cell>
        </row>
        <row r="14544">
          <cell r="A14544" t="str">
            <v>Data Engineer</v>
          </cell>
          <cell r="F14544" t="b">
            <v>1</v>
          </cell>
          <cell r="M14544">
            <v>151500</v>
          </cell>
        </row>
        <row r="14545">
          <cell r="A14545" t="str">
            <v>Senior Data Scientist</v>
          </cell>
          <cell r="F14545" t="b">
            <v>0</v>
          </cell>
          <cell r="M14545">
            <v>140062.5</v>
          </cell>
        </row>
        <row r="14546">
          <cell r="A14546" t="str">
            <v>Software Engineer</v>
          </cell>
          <cell r="F14546" t="b">
            <v>0</v>
          </cell>
          <cell r="M14546">
            <v>89100</v>
          </cell>
        </row>
        <row r="14547">
          <cell r="A14547" t="str">
            <v>Data Analyst</v>
          </cell>
          <cell r="F14547" t="b">
            <v>0</v>
          </cell>
          <cell r="M14547">
            <v>107500</v>
          </cell>
        </row>
        <row r="14548">
          <cell r="A14548" t="str">
            <v>Data Scientist</v>
          </cell>
          <cell r="F14548" t="b">
            <v>0</v>
          </cell>
          <cell r="M14548">
            <v>89100</v>
          </cell>
        </row>
        <row r="14549">
          <cell r="A14549" t="str">
            <v>Senior Data Scientist</v>
          </cell>
          <cell r="F14549" t="b">
            <v>0</v>
          </cell>
        </row>
        <row r="14550">
          <cell r="A14550" t="str">
            <v>Data Analyst</v>
          </cell>
          <cell r="F14550" t="b">
            <v>0</v>
          </cell>
        </row>
        <row r="14551">
          <cell r="A14551" t="str">
            <v>Data Analyst</v>
          </cell>
          <cell r="F14551" t="b">
            <v>0</v>
          </cell>
          <cell r="M14551">
            <v>111175</v>
          </cell>
        </row>
        <row r="14552">
          <cell r="A14552" t="str">
            <v>Senior Data Analyst</v>
          </cell>
          <cell r="F14552" t="b">
            <v>0</v>
          </cell>
          <cell r="M14552">
            <v>150000</v>
          </cell>
        </row>
        <row r="14553">
          <cell r="A14553" t="str">
            <v>Data Analyst</v>
          </cell>
          <cell r="F14553" t="b">
            <v>0</v>
          </cell>
        </row>
        <row r="14554">
          <cell r="A14554" t="str">
            <v>Business Analyst</v>
          </cell>
          <cell r="F14554" t="b">
            <v>0</v>
          </cell>
        </row>
        <row r="14555">
          <cell r="A14555" t="str">
            <v>Data Analyst</v>
          </cell>
          <cell r="F14555" t="b">
            <v>0</v>
          </cell>
          <cell r="M14555">
            <v>149653</v>
          </cell>
        </row>
        <row r="14556">
          <cell r="A14556" t="str">
            <v>Data Analyst</v>
          </cell>
          <cell r="F14556" t="b">
            <v>0</v>
          </cell>
          <cell r="M14556">
            <v>118640</v>
          </cell>
        </row>
        <row r="14557">
          <cell r="A14557" t="str">
            <v>Senior Data Scientist</v>
          </cell>
          <cell r="F14557" t="b">
            <v>0</v>
          </cell>
          <cell r="M14557">
            <v>150000</v>
          </cell>
        </row>
        <row r="14558">
          <cell r="A14558" t="str">
            <v>Senior Data Engineer</v>
          </cell>
          <cell r="F14558" t="b">
            <v>0</v>
          </cell>
          <cell r="M14558">
            <v>90000</v>
          </cell>
        </row>
        <row r="14559">
          <cell r="A14559" t="str">
            <v>Data Scientist</v>
          </cell>
          <cell r="F14559" t="b">
            <v>1</v>
          </cell>
          <cell r="M14559">
            <v>180000</v>
          </cell>
        </row>
        <row r="14560">
          <cell r="A14560" t="str">
            <v>Business Analyst</v>
          </cell>
          <cell r="F14560" t="b">
            <v>0</v>
          </cell>
          <cell r="M14560">
            <v>135000</v>
          </cell>
        </row>
        <row r="14561">
          <cell r="A14561" t="str">
            <v>Data Analyst</v>
          </cell>
          <cell r="F14561" t="b">
            <v>0</v>
          </cell>
          <cell r="M14561">
            <v>163782</v>
          </cell>
        </row>
        <row r="14562">
          <cell r="A14562" t="str">
            <v>Data Scientist</v>
          </cell>
          <cell r="F14562" t="b">
            <v>0</v>
          </cell>
          <cell r="M14562">
            <v>117500</v>
          </cell>
        </row>
        <row r="14563">
          <cell r="A14563" t="str">
            <v>Data Analyst</v>
          </cell>
          <cell r="F14563" t="b">
            <v>0</v>
          </cell>
          <cell r="M14563">
            <v>56500</v>
          </cell>
        </row>
        <row r="14564">
          <cell r="A14564" t="str">
            <v>Data Analyst</v>
          </cell>
          <cell r="F14564" t="b">
            <v>0</v>
          </cell>
        </row>
        <row r="14565">
          <cell r="A14565" t="str">
            <v>Data Engineer</v>
          </cell>
          <cell r="F14565" t="b">
            <v>1</v>
          </cell>
        </row>
        <row r="14566">
          <cell r="A14566" t="str">
            <v>Machine Learning Engineer</v>
          </cell>
          <cell r="F14566" t="b">
            <v>0</v>
          </cell>
          <cell r="M14566">
            <v>185500</v>
          </cell>
        </row>
        <row r="14567">
          <cell r="A14567" t="str">
            <v>Data Scientist</v>
          </cell>
          <cell r="F14567" t="b">
            <v>0</v>
          </cell>
          <cell r="M14567">
            <v>200000</v>
          </cell>
        </row>
        <row r="14568">
          <cell r="A14568" t="str">
            <v>Data Engineer</v>
          </cell>
          <cell r="F14568" t="b">
            <v>0</v>
          </cell>
          <cell r="M14568">
            <v>115000</v>
          </cell>
        </row>
        <row r="14569">
          <cell r="A14569" t="str">
            <v>Data Scientist</v>
          </cell>
          <cell r="F14569" t="b">
            <v>0</v>
          </cell>
          <cell r="M14569">
            <v>157500</v>
          </cell>
        </row>
        <row r="14570">
          <cell r="A14570" t="str">
            <v>Data Scientist</v>
          </cell>
          <cell r="F14570" t="b">
            <v>0</v>
          </cell>
        </row>
        <row r="14571">
          <cell r="A14571" t="str">
            <v>Senior Data Scientist</v>
          </cell>
          <cell r="F14571" t="b">
            <v>0</v>
          </cell>
          <cell r="M14571">
            <v>90000</v>
          </cell>
        </row>
        <row r="14572">
          <cell r="A14572" t="str">
            <v>Data Analyst</v>
          </cell>
          <cell r="F14572" t="b">
            <v>0</v>
          </cell>
        </row>
        <row r="14573">
          <cell r="A14573" t="str">
            <v>Senior Data Engineer</v>
          </cell>
          <cell r="F14573" t="b">
            <v>1</v>
          </cell>
        </row>
        <row r="14574">
          <cell r="A14574" t="str">
            <v>Data Scientist</v>
          </cell>
          <cell r="F14574" t="b">
            <v>1</v>
          </cell>
          <cell r="M14574">
            <v>140250.5</v>
          </cell>
        </row>
        <row r="14575">
          <cell r="A14575" t="str">
            <v>Data Engineer</v>
          </cell>
          <cell r="F14575" t="b">
            <v>0</v>
          </cell>
        </row>
        <row r="14576">
          <cell r="A14576" t="str">
            <v>Senior Data Analyst</v>
          </cell>
          <cell r="F14576" t="b">
            <v>0</v>
          </cell>
          <cell r="M14576">
            <v>111983.5</v>
          </cell>
        </row>
        <row r="14577">
          <cell r="A14577" t="str">
            <v>Senior Data Scientist</v>
          </cell>
          <cell r="F14577" t="b">
            <v>1</v>
          </cell>
          <cell r="M14577">
            <v>180000</v>
          </cell>
        </row>
        <row r="14578">
          <cell r="A14578" t="str">
            <v>Data Engineer</v>
          </cell>
          <cell r="F14578" t="b">
            <v>0</v>
          </cell>
          <cell r="M14578">
            <v>147500</v>
          </cell>
        </row>
        <row r="14579">
          <cell r="A14579" t="str">
            <v>Data Scientist</v>
          </cell>
          <cell r="F14579" t="b">
            <v>0</v>
          </cell>
          <cell r="M14579">
            <v>80000</v>
          </cell>
        </row>
        <row r="14580">
          <cell r="A14580" t="str">
            <v>Data Engineer</v>
          </cell>
          <cell r="F14580" t="b">
            <v>0</v>
          </cell>
        </row>
        <row r="14581">
          <cell r="A14581" t="str">
            <v>Senior Data Analyst</v>
          </cell>
          <cell r="F14581" t="b">
            <v>0</v>
          </cell>
        </row>
        <row r="14582">
          <cell r="A14582" t="str">
            <v>Data Scientist</v>
          </cell>
          <cell r="F14582" t="b">
            <v>0</v>
          </cell>
          <cell r="M14582">
            <v>115000</v>
          </cell>
        </row>
        <row r="14583">
          <cell r="A14583" t="str">
            <v>Data Engineer</v>
          </cell>
          <cell r="F14583" t="b">
            <v>0</v>
          </cell>
        </row>
        <row r="14584">
          <cell r="A14584" t="str">
            <v>Data Analyst</v>
          </cell>
          <cell r="F14584" t="b">
            <v>0</v>
          </cell>
        </row>
        <row r="14585">
          <cell r="A14585" t="str">
            <v>Data Engineer</v>
          </cell>
          <cell r="F14585" t="b">
            <v>1</v>
          </cell>
        </row>
        <row r="14586">
          <cell r="A14586" t="str">
            <v>Senior Data Scientist</v>
          </cell>
          <cell r="F14586" t="b">
            <v>0</v>
          </cell>
          <cell r="M14586">
            <v>154000</v>
          </cell>
        </row>
        <row r="14587">
          <cell r="A14587" t="str">
            <v>Data Engineer</v>
          </cell>
          <cell r="F14587" t="b">
            <v>0</v>
          </cell>
          <cell r="M14587">
            <v>206000</v>
          </cell>
        </row>
        <row r="14588">
          <cell r="A14588" t="str">
            <v>Data Analyst</v>
          </cell>
          <cell r="F14588" t="b">
            <v>0</v>
          </cell>
          <cell r="M14588">
            <v>74050</v>
          </cell>
        </row>
        <row r="14589">
          <cell r="A14589" t="str">
            <v>Senior Data Engineer</v>
          </cell>
          <cell r="F14589" t="b">
            <v>0</v>
          </cell>
          <cell r="M14589">
            <v>182500</v>
          </cell>
        </row>
        <row r="14590">
          <cell r="A14590" t="str">
            <v>Business Analyst</v>
          </cell>
          <cell r="F14590" t="b">
            <v>1</v>
          </cell>
          <cell r="M14590">
            <v>128500</v>
          </cell>
        </row>
        <row r="14591">
          <cell r="A14591" t="str">
            <v>Data Analyst</v>
          </cell>
          <cell r="F14591" t="b">
            <v>0</v>
          </cell>
          <cell r="M14591">
            <v>77500</v>
          </cell>
        </row>
        <row r="14592">
          <cell r="A14592" t="str">
            <v>Business Analyst</v>
          </cell>
          <cell r="F14592" t="b">
            <v>0</v>
          </cell>
          <cell r="M14592">
            <v>99150</v>
          </cell>
        </row>
        <row r="14593">
          <cell r="A14593" t="str">
            <v>Data Analyst</v>
          </cell>
          <cell r="F14593" t="b">
            <v>0</v>
          </cell>
        </row>
        <row r="14594">
          <cell r="A14594" t="str">
            <v>Data Engineer</v>
          </cell>
          <cell r="F14594" t="b">
            <v>0</v>
          </cell>
          <cell r="M14594">
            <v>90000</v>
          </cell>
        </row>
        <row r="14595">
          <cell r="A14595" t="str">
            <v>Data Scientist</v>
          </cell>
          <cell r="F14595" t="b">
            <v>1</v>
          </cell>
        </row>
        <row r="14596">
          <cell r="A14596" t="str">
            <v>Data Analyst</v>
          </cell>
          <cell r="F14596" t="b">
            <v>0</v>
          </cell>
          <cell r="M14596">
            <v>72900</v>
          </cell>
        </row>
        <row r="14597">
          <cell r="A14597" t="str">
            <v>Business Analyst</v>
          </cell>
          <cell r="F14597" t="b">
            <v>0</v>
          </cell>
          <cell r="M14597">
            <v>95000</v>
          </cell>
        </row>
        <row r="14598">
          <cell r="A14598" t="str">
            <v>Data Analyst</v>
          </cell>
          <cell r="F14598" t="b">
            <v>0</v>
          </cell>
          <cell r="M14598">
            <v>85000</v>
          </cell>
        </row>
        <row r="14599">
          <cell r="A14599" t="str">
            <v>Data Engineer</v>
          </cell>
          <cell r="F14599" t="b">
            <v>0</v>
          </cell>
          <cell r="M14599">
            <v>94837.5</v>
          </cell>
        </row>
        <row r="14600">
          <cell r="A14600" t="str">
            <v>Data Engineer</v>
          </cell>
          <cell r="F14600" t="b">
            <v>0</v>
          </cell>
          <cell r="M14600">
            <v>112500</v>
          </cell>
        </row>
        <row r="14601">
          <cell r="A14601" t="str">
            <v>Data Scientist</v>
          </cell>
          <cell r="F14601" t="b">
            <v>0</v>
          </cell>
          <cell r="M14601">
            <v>125000</v>
          </cell>
        </row>
        <row r="14602">
          <cell r="A14602" t="str">
            <v>Data Engineer</v>
          </cell>
          <cell r="F14602" t="b">
            <v>0</v>
          </cell>
          <cell r="M14602">
            <v>125000</v>
          </cell>
        </row>
        <row r="14603">
          <cell r="A14603" t="str">
            <v>Senior Data Analyst</v>
          </cell>
          <cell r="F14603" t="b">
            <v>0</v>
          </cell>
          <cell r="M14603">
            <v>100500</v>
          </cell>
        </row>
        <row r="14604">
          <cell r="A14604" t="str">
            <v>Data Scientist</v>
          </cell>
          <cell r="F14604" t="b">
            <v>0</v>
          </cell>
        </row>
        <row r="14605">
          <cell r="A14605" t="str">
            <v>Data Scientist</v>
          </cell>
          <cell r="F14605" t="b">
            <v>0</v>
          </cell>
        </row>
        <row r="14606">
          <cell r="A14606" t="str">
            <v>Senior Data Analyst</v>
          </cell>
          <cell r="F14606" t="b">
            <v>1</v>
          </cell>
          <cell r="M14606">
            <v>130000</v>
          </cell>
        </row>
        <row r="14607">
          <cell r="A14607" t="str">
            <v>Senior Data Engineer</v>
          </cell>
          <cell r="F14607" t="b">
            <v>1</v>
          </cell>
          <cell r="M14607">
            <v>125000</v>
          </cell>
        </row>
        <row r="14608">
          <cell r="A14608" t="str">
            <v>Data Engineer</v>
          </cell>
          <cell r="F14608" t="b">
            <v>0</v>
          </cell>
        </row>
        <row r="14609">
          <cell r="A14609" t="str">
            <v>Data Analyst</v>
          </cell>
          <cell r="F14609" t="b">
            <v>1</v>
          </cell>
          <cell r="M14609">
            <v>103000</v>
          </cell>
        </row>
        <row r="14610">
          <cell r="A14610" t="str">
            <v>Data Analyst</v>
          </cell>
          <cell r="F14610" t="b">
            <v>0</v>
          </cell>
          <cell r="M14610">
            <v>130000</v>
          </cell>
        </row>
        <row r="14611">
          <cell r="A14611" t="str">
            <v>Data Scientist</v>
          </cell>
          <cell r="F14611" t="b">
            <v>1</v>
          </cell>
        </row>
        <row r="14612">
          <cell r="A14612" t="str">
            <v>Data Scientist</v>
          </cell>
          <cell r="F14612" t="b">
            <v>0</v>
          </cell>
          <cell r="M14612">
            <v>135000</v>
          </cell>
        </row>
        <row r="14613">
          <cell r="A14613" t="str">
            <v>Data Engineer</v>
          </cell>
          <cell r="F14613" t="b">
            <v>0</v>
          </cell>
          <cell r="M14613">
            <v>156000</v>
          </cell>
        </row>
        <row r="14614">
          <cell r="A14614" t="str">
            <v>Data Engineer</v>
          </cell>
          <cell r="F14614" t="b">
            <v>1</v>
          </cell>
        </row>
        <row r="14615">
          <cell r="A14615" t="str">
            <v>Data Scientist</v>
          </cell>
          <cell r="F14615" t="b">
            <v>0</v>
          </cell>
        </row>
        <row r="14616">
          <cell r="A14616" t="str">
            <v>Data Analyst</v>
          </cell>
          <cell r="F14616" t="b">
            <v>0</v>
          </cell>
        </row>
        <row r="14617">
          <cell r="A14617" t="str">
            <v>Senior Data Scientist</v>
          </cell>
          <cell r="F14617" t="b">
            <v>0</v>
          </cell>
          <cell r="M14617">
            <v>131900</v>
          </cell>
        </row>
        <row r="14618">
          <cell r="A14618" t="str">
            <v>Data Analyst</v>
          </cell>
          <cell r="F14618" t="b">
            <v>1</v>
          </cell>
        </row>
        <row r="14619">
          <cell r="A14619" t="str">
            <v>Data Engineer</v>
          </cell>
          <cell r="F14619" t="b">
            <v>0</v>
          </cell>
          <cell r="M14619">
            <v>147500</v>
          </cell>
        </row>
        <row r="14620">
          <cell r="A14620" t="str">
            <v>Senior Data Scientist</v>
          </cell>
          <cell r="F14620" t="b">
            <v>0</v>
          </cell>
          <cell r="M14620">
            <v>150000</v>
          </cell>
        </row>
        <row r="14621">
          <cell r="A14621" t="str">
            <v>Data Scientist</v>
          </cell>
          <cell r="F14621" t="b">
            <v>0</v>
          </cell>
          <cell r="M14621">
            <v>150000</v>
          </cell>
        </row>
        <row r="14622">
          <cell r="A14622" t="str">
            <v>Software Engineer</v>
          </cell>
          <cell r="F14622" t="b">
            <v>0</v>
          </cell>
        </row>
        <row r="14623">
          <cell r="A14623" t="str">
            <v>Data Analyst</v>
          </cell>
          <cell r="F14623" t="b">
            <v>0</v>
          </cell>
        </row>
        <row r="14624">
          <cell r="A14624" t="str">
            <v>Data Scientist</v>
          </cell>
          <cell r="F14624" t="b">
            <v>0</v>
          </cell>
          <cell r="M14624">
            <v>123000</v>
          </cell>
        </row>
        <row r="14625">
          <cell r="A14625" t="str">
            <v>Data Scientist</v>
          </cell>
          <cell r="F14625" t="b">
            <v>0</v>
          </cell>
        </row>
        <row r="14626">
          <cell r="A14626" t="str">
            <v>Senior Data Scientist</v>
          </cell>
          <cell r="F14626" t="b">
            <v>0</v>
          </cell>
          <cell r="M14626">
            <v>165318</v>
          </cell>
        </row>
        <row r="14627">
          <cell r="A14627" t="str">
            <v>Senior Data Scientist</v>
          </cell>
          <cell r="F14627" t="b">
            <v>0</v>
          </cell>
          <cell r="M14627">
            <v>200000</v>
          </cell>
        </row>
        <row r="14628">
          <cell r="A14628" t="str">
            <v>Data Scientist</v>
          </cell>
          <cell r="F14628" t="b">
            <v>0</v>
          </cell>
          <cell r="M14628">
            <v>125000</v>
          </cell>
        </row>
        <row r="14629">
          <cell r="A14629" t="str">
            <v>Data Scientist</v>
          </cell>
          <cell r="F14629" t="b">
            <v>0</v>
          </cell>
          <cell r="M14629">
            <v>110499</v>
          </cell>
        </row>
        <row r="14630">
          <cell r="A14630" t="str">
            <v>Data Analyst</v>
          </cell>
          <cell r="F14630" t="b">
            <v>0</v>
          </cell>
          <cell r="M14630">
            <v>85000</v>
          </cell>
        </row>
        <row r="14631">
          <cell r="A14631" t="str">
            <v>Senior Data Engineer</v>
          </cell>
          <cell r="F14631" t="b">
            <v>0</v>
          </cell>
          <cell r="M14631">
            <v>147500</v>
          </cell>
        </row>
        <row r="14632">
          <cell r="A14632" t="str">
            <v>Senior Data Scientist</v>
          </cell>
          <cell r="F14632" t="b">
            <v>0</v>
          </cell>
          <cell r="M14632">
            <v>160000</v>
          </cell>
        </row>
        <row r="14633">
          <cell r="A14633" t="str">
            <v>Data Scientist</v>
          </cell>
          <cell r="F14633" t="b">
            <v>1</v>
          </cell>
        </row>
        <row r="14634">
          <cell r="A14634" t="str">
            <v>Data Scientist</v>
          </cell>
          <cell r="F14634" t="b">
            <v>1</v>
          </cell>
          <cell r="M14634">
            <v>129000</v>
          </cell>
        </row>
        <row r="14635">
          <cell r="A14635" t="str">
            <v>Data Analyst</v>
          </cell>
          <cell r="F14635" t="b">
            <v>1</v>
          </cell>
        </row>
        <row r="14636">
          <cell r="A14636" t="str">
            <v>Data Scientist</v>
          </cell>
          <cell r="F14636" t="b">
            <v>0</v>
          </cell>
        </row>
        <row r="14637">
          <cell r="A14637" t="str">
            <v>Data Scientist</v>
          </cell>
          <cell r="F14637" t="b">
            <v>0</v>
          </cell>
          <cell r="M14637">
            <v>152221.5</v>
          </cell>
        </row>
        <row r="14638">
          <cell r="A14638" t="str">
            <v>Data Analyst</v>
          </cell>
          <cell r="F14638" t="b">
            <v>0</v>
          </cell>
          <cell r="M14638">
            <v>62500</v>
          </cell>
        </row>
        <row r="14639">
          <cell r="A14639" t="str">
            <v>Data Scientist</v>
          </cell>
          <cell r="F14639" t="b">
            <v>0</v>
          </cell>
          <cell r="M14639">
            <v>145000</v>
          </cell>
        </row>
        <row r="14640">
          <cell r="A14640" t="str">
            <v>Data Engineer</v>
          </cell>
          <cell r="F14640" t="b">
            <v>1</v>
          </cell>
        </row>
        <row r="14641">
          <cell r="A14641" t="str">
            <v>Data Scientist</v>
          </cell>
          <cell r="F14641" t="b">
            <v>1</v>
          </cell>
        </row>
        <row r="14642">
          <cell r="A14642" t="str">
            <v>Senior Data Engineer</v>
          </cell>
          <cell r="F14642" t="b">
            <v>0</v>
          </cell>
          <cell r="M14642">
            <v>173500</v>
          </cell>
        </row>
        <row r="14643">
          <cell r="A14643" t="str">
            <v>Data Analyst</v>
          </cell>
          <cell r="F14643" t="b">
            <v>0</v>
          </cell>
        </row>
        <row r="14644">
          <cell r="A14644" t="str">
            <v>Data Scientist</v>
          </cell>
          <cell r="F14644" t="b">
            <v>1</v>
          </cell>
        </row>
        <row r="14645">
          <cell r="A14645" t="str">
            <v>Data Engineer</v>
          </cell>
          <cell r="F14645" t="b">
            <v>0</v>
          </cell>
          <cell r="M14645">
            <v>125000</v>
          </cell>
        </row>
        <row r="14646">
          <cell r="A14646" t="str">
            <v>Data Engineer</v>
          </cell>
          <cell r="F14646" t="b">
            <v>0</v>
          </cell>
          <cell r="M14646">
            <v>147500</v>
          </cell>
        </row>
        <row r="14647">
          <cell r="A14647" t="str">
            <v>Data Scientist</v>
          </cell>
          <cell r="F14647" t="b">
            <v>0</v>
          </cell>
          <cell r="M14647">
            <v>107665</v>
          </cell>
        </row>
        <row r="14648">
          <cell r="A14648" t="str">
            <v>Data Analyst</v>
          </cell>
          <cell r="F14648" t="b">
            <v>0</v>
          </cell>
        </row>
        <row r="14649">
          <cell r="A14649" t="str">
            <v>Data Scientist</v>
          </cell>
          <cell r="F14649" t="b">
            <v>0</v>
          </cell>
          <cell r="M14649">
            <v>111027</v>
          </cell>
        </row>
        <row r="14650">
          <cell r="A14650" t="str">
            <v>Senior Data Engineer</v>
          </cell>
          <cell r="F14650" t="b">
            <v>0</v>
          </cell>
          <cell r="M14650">
            <v>90000</v>
          </cell>
        </row>
        <row r="14651">
          <cell r="A14651" t="str">
            <v>Senior Data Engineer</v>
          </cell>
          <cell r="F14651" t="b">
            <v>0</v>
          </cell>
          <cell r="M14651">
            <v>155000</v>
          </cell>
        </row>
        <row r="14652">
          <cell r="A14652" t="str">
            <v>Data Scientist</v>
          </cell>
          <cell r="F14652" t="b">
            <v>0</v>
          </cell>
          <cell r="M14652">
            <v>157500</v>
          </cell>
        </row>
        <row r="14653">
          <cell r="A14653" t="str">
            <v>Data Engineer</v>
          </cell>
          <cell r="F14653" t="b">
            <v>0</v>
          </cell>
          <cell r="M14653">
            <v>255000</v>
          </cell>
        </row>
        <row r="14654">
          <cell r="A14654" t="str">
            <v>Data Scientist</v>
          </cell>
          <cell r="F14654" t="b">
            <v>0</v>
          </cell>
          <cell r="M14654">
            <v>150000</v>
          </cell>
        </row>
        <row r="14655">
          <cell r="A14655" t="str">
            <v>Data Analyst</v>
          </cell>
          <cell r="F14655" t="b">
            <v>0</v>
          </cell>
          <cell r="M14655">
            <v>56000</v>
          </cell>
        </row>
        <row r="14656">
          <cell r="A14656" t="str">
            <v>Data Engineer</v>
          </cell>
          <cell r="F14656" t="b">
            <v>0</v>
          </cell>
          <cell r="M14656">
            <v>133000</v>
          </cell>
        </row>
        <row r="14657">
          <cell r="A14657" t="str">
            <v>Senior Data Scientist</v>
          </cell>
          <cell r="F14657" t="b">
            <v>0</v>
          </cell>
          <cell r="M14657">
            <v>76750</v>
          </cell>
        </row>
        <row r="14658">
          <cell r="A14658" t="str">
            <v>Data Analyst</v>
          </cell>
          <cell r="F14658" t="b">
            <v>0</v>
          </cell>
        </row>
        <row r="14659">
          <cell r="A14659" t="str">
            <v>Data Analyst</v>
          </cell>
          <cell r="F14659" t="b">
            <v>0</v>
          </cell>
          <cell r="M14659">
            <v>85000</v>
          </cell>
        </row>
        <row r="14660">
          <cell r="A14660" t="str">
            <v>Data Scientist</v>
          </cell>
          <cell r="F14660" t="b">
            <v>0</v>
          </cell>
          <cell r="M14660">
            <v>90000</v>
          </cell>
        </row>
        <row r="14661">
          <cell r="A14661" t="str">
            <v>Data Scientist</v>
          </cell>
          <cell r="F14661" t="b">
            <v>0</v>
          </cell>
          <cell r="M14661">
            <v>157500</v>
          </cell>
        </row>
        <row r="14662">
          <cell r="A14662" t="str">
            <v>Data Engineer</v>
          </cell>
          <cell r="F14662" t="b">
            <v>0</v>
          </cell>
          <cell r="M14662">
            <v>140500</v>
          </cell>
        </row>
        <row r="14663">
          <cell r="A14663" t="str">
            <v>Data Scientist</v>
          </cell>
          <cell r="F14663" t="b">
            <v>1</v>
          </cell>
        </row>
        <row r="14664">
          <cell r="A14664" t="str">
            <v>Cloud Engineer</v>
          </cell>
          <cell r="F14664" t="b">
            <v>0</v>
          </cell>
        </row>
        <row r="14665">
          <cell r="A14665" t="str">
            <v>Data Scientist</v>
          </cell>
          <cell r="F14665" t="b">
            <v>0</v>
          </cell>
          <cell r="M14665">
            <v>92305.0625</v>
          </cell>
        </row>
        <row r="14666">
          <cell r="A14666" t="str">
            <v>Data Analyst</v>
          </cell>
          <cell r="F14666" t="b">
            <v>0</v>
          </cell>
        </row>
        <row r="14667">
          <cell r="A14667" t="str">
            <v>Data Engineer</v>
          </cell>
          <cell r="F14667" t="b">
            <v>0</v>
          </cell>
          <cell r="M14667">
            <v>137000</v>
          </cell>
        </row>
        <row r="14668">
          <cell r="A14668" t="str">
            <v>Senior Data Engineer</v>
          </cell>
          <cell r="F14668" t="b">
            <v>1</v>
          </cell>
        </row>
        <row r="14669">
          <cell r="A14669" t="str">
            <v>Senior Data Analyst</v>
          </cell>
          <cell r="F14669" t="b">
            <v>0</v>
          </cell>
        </row>
        <row r="14670">
          <cell r="A14670" t="str">
            <v>Senior Data Scientist</v>
          </cell>
          <cell r="F14670" t="b">
            <v>0</v>
          </cell>
          <cell r="M14670">
            <v>375000</v>
          </cell>
        </row>
        <row r="14671">
          <cell r="A14671" t="str">
            <v>Data Analyst</v>
          </cell>
          <cell r="F14671" t="b">
            <v>0</v>
          </cell>
        </row>
        <row r="14672">
          <cell r="A14672" t="str">
            <v>Senior Data Scientist</v>
          </cell>
          <cell r="F14672" t="b">
            <v>0</v>
          </cell>
          <cell r="M14672">
            <v>156000</v>
          </cell>
        </row>
        <row r="14673">
          <cell r="A14673" t="str">
            <v>Data Analyst</v>
          </cell>
          <cell r="F14673" t="b">
            <v>0</v>
          </cell>
          <cell r="M14673">
            <v>188675</v>
          </cell>
        </row>
        <row r="14674">
          <cell r="A14674" t="str">
            <v>Data Engineer</v>
          </cell>
          <cell r="F14674" t="b">
            <v>0</v>
          </cell>
        </row>
        <row r="14675">
          <cell r="A14675" t="str">
            <v>Data Scientist</v>
          </cell>
          <cell r="F14675" t="b">
            <v>0</v>
          </cell>
          <cell r="M14675">
            <v>90000</v>
          </cell>
        </row>
        <row r="14676">
          <cell r="A14676" t="str">
            <v>Data Engineer</v>
          </cell>
          <cell r="F14676" t="b">
            <v>1</v>
          </cell>
          <cell r="M14676">
            <v>150000</v>
          </cell>
        </row>
        <row r="14677">
          <cell r="A14677" t="str">
            <v>Senior Data Scientist</v>
          </cell>
          <cell r="F14677" t="b">
            <v>0</v>
          </cell>
          <cell r="M14677">
            <v>158500</v>
          </cell>
        </row>
        <row r="14678">
          <cell r="A14678" t="str">
            <v>Data Analyst</v>
          </cell>
          <cell r="F14678" t="b">
            <v>0</v>
          </cell>
          <cell r="M14678">
            <v>98500</v>
          </cell>
        </row>
        <row r="14679">
          <cell r="A14679" t="str">
            <v>Data Scientist</v>
          </cell>
          <cell r="F14679" t="b">
            <v>1</v>
          </cell>
          <cell r="M14679">
            <v>120000</v>
          </cell>
        </row>
        <row r="14680">
          <cell r="A14680" t="str">
            <v>Data Scientist</v>
          </cell>
          <cell r="F14680" t="b">
            <v>0</v>
          </cell>
          <cell r="M14680">
            <v>120000</v>
          </cell>
        </row>
        <row r="14681">
          <cell r="A14681" t="str">
            <v>Data Analyst</v>
          </cell>
          <cell r="F14681" t="b">
            <v>0</v>
          </cell>
          <cell r="M14681">
            <v>90000</v>
          </cell>
        </row>
        <row r="14682">
          <cell r="A14682" t="str">
            <v>Data Scientist</v>
          </cell>
          <cell r="F14682" t="b">
            <v>0</v>
          </cell>
          <cell r="M14682">
            <v>69962.5</v>
          </cell>
        </row>
        <row r="14683">
          <cell r="A14683" t="str">
            <v>Data Engineer</v>
          </cell>
          <cell r="F14683" t="b">
            <v>0</v>
          </cell>
          <cell r="M14683">
            <v>147500</v>
          </cell>
        </row>
        <row r="14684">
          <cell r="A14684" t="str">
            <v>Data Analyst</v>
          </cell>
          <cell r="F14684" t="b">
            <v>0</v>
          </cell>
          <cell r="M14684">
            <v>89204</v>
          </cell>
        </row>
        <row r="14685">
          <cell r="A14685" t="str">
            <v>Data Scientist</v>
          </cell>
          <cell r="F14685" t="b">
            <v>0</v>
          </cell>
        </row>
        <row r="14686">
          <cell r="A14686" t="str">
            <v>Software Engineer</v>
          </cell>
          <cell r="F14686" t="b">
            <v>0</v>
          </cell>
          <cell r="M14686">
            <v>89100</v>
          </cell>
        </row>
        <row r="14687">
          <cell r="A14687" t="str">
            <v>Data Scientist</v>
          </cell>
          <cell r="F14687" t="b">
            <v>1</v>
          </cell>
        </row>
        <row r="14688">
          <cell r="A14688" t="str">
            <v>Data Engineer</v>
          </cell>
          <cell r="F14688" t="b">
            <v>0</v>
          </cell>
        </row>
        <row r="14689">
          <cell r="A14689" t="str">
            <v>Data Engineer</v>
          </cell>
          <cell r="F14689" t="b">
            <v>0</v>
          </cell>
        </row>
        <row r="14690">
          <cell r="A14690" t="str">
            <v>Data Scientist</v>
          </cell>
          <cell r="F14690" t="b">
            <v>0</v>
          </cell>
          <cell r="M14690">
            <v>99000</v>
          </cell>
        </row>
        <row r="14691">
          <cell r="A14691" t="str">
            <v>Data Analyst</v>
          </cell>
          <cell r="F14691" t="b">
            <v>0</v>
          </cell>
          <cell r="M14691">
            <v>111175</v>
          </cell>
        </row>
        <row r="14692">
          <cell r="A14692" t="str">
            <v>Data Engineer</v>
          </cell>
          <cell r="F14692" t="b">
            <v>0</v>
          </cell>
        </row>
        <row r="14693">
          <cell r="A14693" t="str">
            <v>Data Analyst</v>
          </cell>
          <cell r="F14693" t="b">
            <v>0</v>
          </cell>
        </row>
        <row r="14694">
          <cell r="A14694" t="str">
            <v>Machine Learning Engineer</v>
          </cell>
          <cell r="F14694" t="b">
            <v>1</v>
          </cell>
          <cell r="M14694">
            <v>145000</v>
          </cell>
        </row>
        <row r="14695">
          <cell r="A14695" t="str">
            <v>Data Scientist</v>
          </cell>
          <cell r="F14695" t="b">
            <v>1</v>
          </cell>
          <cell r="M14695">
            <v>148000</v>
          </cell>
        </row>
        <row r="14696">
          <cell r="A14696" t="str">
            <v>Data Scientist</v>
          </cell>
          <cell r="F14696" t="b">
            <v>0</v>
          </cell>
        </row>
        <row r="14697">
          <cell r="A14697" t="str">
            <v>Data Scientist</v>
          </cell>
          <cell r="F14697" t="b">
            <v>1</v>
          </cell>
        </row>
        <row r="14698">
          <cell r="A14698" t="str">
            <v>Senior Data Engineer</v>
          </cell>
          <cell r="F14698" t="b">
            <v>0</v>
          </cell>
          <cell r="M14698">
            <v>125000</v>
          </cell>
        </row>
        <row r="14699">
          <cell r="A14699" t="str">
            <v>Data Engineer</v>
          </cell>
          <cell r="F14699" t="b">
            <v>1</v>
          </cell>
        </row>
        <row r="14700">
          <cell r="A14700" t="str">
            <v>Data Analyst</v>
          </cell>
          <cell r="F14700" t="b">
            <v>0</v>
          </cell>
        </row>
        <row r="14701">
          <cell r="A14701" t="str">
            <v>Data Scientist</v>
          </cell>
          <cell r="F14701" t="b">
            <v>0</v>
          </cell>
        </row>
        <row r="14702">
          <cell r="A14702" t="str">
            <v>Data Analyst</v>
          </cell>
          <cell r="F14702" t="b">
            <v>0</v>
          </cell>
        </row>
        <row r="14703">
          <cell r="A14703" t="str">
            <v>Data Scientist</v>
          </cell>
          <cell r="F14703" t="b">
            <v>0</v>
          </cell>
          <cell r="M14703">
            <v>140152.5</v>
          </cell>
        </row>
        <row r="14704">
          <cell r="A14704" t="str">
            <v>Data Engineer</v>
          </cell>
          <cell r="F14704" t="b">
            <v>0</v>
          </cell>
          <cell r="M14704">
            <v>115000</v>
          </cell>
        </row>
        <row r="14705">
          <cell r="A14705" t="str">
            <v>Data Analyst</v>
          </cell>
          <cell r="F14705" t="b">
            <v>0</v>
          </cell>
        </row>
        <row r="14706">
          <cell r="A14706" t="str">
            <v>Data Scientist</v>
          </cell>
          <cell r="F14706" t="b">
            <v>1</v>
          </cell>
        </row>
        <row r="14707">
          <cell r="A14707" t="str">
            <v>Data Scientist</v>
          </cell>
          <cell r="F14707" t="b">
            <v>0</v>
          </cell>
          <cell r="M14707">
            <v>180000</v>
          </cell>
        </row>
        <row r="14708">
          <cell r="A14708" t="str">
            <v>Data Engineer</v>
          </cell>
          <cell r="F14708" t="b">
            <v>0</v>
          </cell>
          <cell r="M14708">
            <v>121680</v>
          </cell>
        </row>
        <row r="14709">
          <cell r="A14709" t="str">
            <v>Senior Data Scientist</v>
          </cell>
          <cell r="F14709" t="b">
            <v>0</v>
          </cell>
          <cell r="M14709">
            <v>90000</v>
          </cell>
        </row>
        <row r="14710">
          <cell r="A14710" t="str">
            <v>Data Analyst</v>
          </cell>
          <cell r="F14710" t="b">
            <v>0</v>
          </cell>
        </row>
        <row r="14711">
          <cell r="A14711" t="str">
            <v>Data Scientist</v>
          </cell>
          <cell r="F14711" t="b">
            <v>0</v>
          </cell>
          <cell r="M14711">
            <v>167500</v>
          </cell>
        </row>
        <row r="14712">
          <cell r="A14712" t="str">
            <v>Senior Data Analyst</v>
          </cell>
          <cell r="F14712" t="b">
            <v>0</v>
          </cell>
        </row>
        <row r="14713">
          <cell r="A14713" t="str">
            <v>Data Analyst</v>
          </cell>
          <cell r="F14713" t="b">
            <v>0</v>
          </cell>
          <cell r="M14713">
            <v>111175</v>
          </cell>
        </row>
        <row r="14714">
          <cell r="A14714" t="str">
            <v>Senior Data Engineer</v>
          </cell>
          <cell r="F14714" t="b">
            <v>0</v>
          </cell>
        </row>
        <row r="14715">
          <cell r="A14715" t="str">
            <v>Data Engineer</v>
          </cell>
          <cell r="F14715" t="b">
            <v>0</v>
          </cell>
        </row>
        <row r="14716">
          <cell r="A14716" t="str">
            <v>Data Scientist</v>
          </cell>
          <cell r="F14716" t="b">
            <v>0</v>
          </cell>
          <cell r="M14716">
            <v>90000</v>
          </cell>
        </row>
        <row r="14717">
          <cell r="A14717" t="str">
            <v>Business Analyst</v>
          </cell>
          <cell r="F14717" t="b">
            <v>0</v>
          </cell>
          <cell r="M14717">
            <v>103188</v>
          </cell>
        </row>
        <row r="14718">
          <cell r="A14718" t="str">
            <v>Business Analyst</v>
          </cell>
          <cell r="F14718" t="b">
            <v>0</v>
          </cell>
          <cell r="M14718">
            <v>99150</v>
          </cell>
        </row>
        <row r="14719">
          <cell r="A14719" t="str">
            <v>Data Scientist</v>
          </cell>
          <cell r="F14719" t="b">
            <v>0</v>
          </cell>
          <cell r="M14719">
            <v>106829.5</v>
          </cell>
        </row>
        <row r="14720">
          <cell r="A14720" t="str">
            <v>Data Analyst</v>
          </cell>
          <cell r="F14720" t="b">
            <v>0</v>
          </cell>
          <cell r="M14720">
            <v>115000</v>
          </cell>
        </row>
        <row r="14721">
          <cell r="A14721" t="str">
            <v>Data Scientist</v>
          </cell>
          <cell r="F14721" t="b">
            <v>0</v>
          </cell>
          <cell r="M14721">
            <v>100000</v>
          </cell>
        </row>
        <row r="14722">
          <cell r="A14722" t="str">
            <v>Data Engineer</v>
          </cell>
          <cell r="F14722" t="b">
            <v>0</v>
          </cell>
          <cell r="M14722">
            <v>115000</v>
          </cell>
        </row>
        <row r="14723">
          <cell r="A14723" t="str">
            <v>Senior Data Scientist</v>
          </cell>
          <cell r="F14723" t="b">
            <v>0</v>
          </cell>
        </row>
        <row r="14724">
          <cell r="A14724" t="str">
            <v>Data Analyst</v>
          </cell>
          <cell r="F14724" t="b">
            <v>0</v>
          </cell>
        </row>
        <row r="14725">
          <cell r="A14725" t="str">
            <v>Data Engineer</v>
          </cell>
          <cell r="F14725" t="b">
            <v>0</v>
          </cell>
          <cell r="M14725">
            <v>105800</v>
          </cell>
        </row>
        <row r="14726">
          <cell r="A14726" t="str">
            <v>Senior Data Scientist</v>
          </cell>
          <cell r="F14726" t="b">
            <v>0</v>
          </cell>
          <cell r="M14726">
            <v>157500</v>
          </cell>
        </row>
        <row r="14727">
          <cell r="A14727" t="str">
            <v>Data Analyst</v>
          </cell>
          <cell r="F14727" t="b">
            <v>0</v>
          </cell>
        </row>
        <row r="14728">
          <cell r="A14728" t="str">
            <v>Senior Data Analyst</v>
          </cell>
          <cell r="F14728" t="b">
            <v>0</v>
          </cell>
          <cell r="M14728">
            <v>115000</v>
          </cell>
        </row>
        <row r="14729">
          <cell r="A14729" t="str">
            <v>Data Engineer</v>
          </cell>
          <cell r="F14729" t="b">
            <v>0</v>
          </cell>
          <cell r="M14729">
            <v>147500</v>
          </cell>
        </row>
        <row r="14730">
          <cell r="A14730" t="str">
            <v>Data Scientist</v>
          </cell>
          <cell r="F14730" t="b">
            <v>0</v>
          </cell>
          <cell r="M14730">
            <v>157500</v>
          </cell>
        </row>
        <row r="14731">
          <cell r="A14731" t="str">
            <v>Data Engineer</v>
          </cell>
          <cell r="F14731" t="b">
            <v>0</v>
          </cell>
          <cell r="M14731">
            <v>100000</v>
          </cell>
        </row>
        <row r="14732">
          <cell r="A14732" t="str">
            <v>Data Analyst</v>
          </cell>
          <cell r="F14732" t="b">
            <v>0</v>
          </cell>
        </row>
        <row r="14733">
          <cell r="A14733" t="str">
            <v>Data Analyst</v>
          </cell>
          <cell r="F14733" t="b">
            <v>0</v>
          </cell>
          <cell r="M14733">
            <v>147500</v>
          </cell>
        </row>
        <row r="14734">
          <cell r="A14734" t="str">
            <v>Data Engineer</v>
          </cell>
          <cell r="F14734" t="b">
            <v>0</v>
          </cell>
        </row>
        <row r="14735">
          <cell r="A14735" t="str">
            <v>Machine Learning Engineer</v>
          </cell>
          <cell r="F14735" t="b">
            <v>0</v>
          </cell>
          <cell r="M14735">
            <v>194500</v>
          </cell>
        </row>
        <row r="14736">
          <cell r="A14736" t="str">
            <v>Data Scientist</v>
          </cell>
          <cell r="F14736" t="b">
            <v>0</v>
          </cell>
          <cell r="M14736">
            <v>268500</v>
          </cell>
        </row>
        <row r="14737">
          <cell r="A14737" t="str">
            <v>Data Analyst</v>
          </cell>
          <cell r="F14737" t="b">
            <v>0</v>
          </cell>
          <cell r="M14737">
            <v>72208.5</v>
          </cell>
        </row>
        <row r="14738">
          <cell r="A14738" t="str">
            <v>Data Engineer</v>
          </cell>
          <cell r="F14738" t="b">
            <v>1</v>
          </cell>
        </row>
        <row r="14739">
          <cell r="A14739" t="str">
            <v>Data Analyst</v>
          </cell>
          <cell r="F14739" t="b">
            <v>0</v>
          </cell>
          <cell r="M14739">
            <v>115000</v>
          </cell>
        </row>
        <row r="14740">
          <cell r="A14740" t="str">
            <v>Data Analyst</v>
          </cell>
          <cell r="F14740" t="b">
            <v>0</v>
          </cell>
        </row>
        <row r="14741">
          <cell r="A14741" t="str">
            <v>Business Analyst</v>
          </cell>
          <cell r="F14741" t="b">
            <v>0</v>
          </cell>
          <cell r="M14741">
            <v>81000</v>
          </cell>
        </row>
        <row r="14742">
          <cell r="A14742" t="str">
            <v>Data Scientist</v>
          </cell>
          <cell r="F14742" t="b">
            <v>0</v>
          </cell>
          <cell r="M14742">
            <v>88128</v>
          </cell>
        </row>
        <row r="14743">
          <cell r="A14743" t="str">
            <v>Data Scientist</v>
          </cell>
          <cell r="F14743" t="b">
            <v>0</v>
          </cell>
        </row>
        <row r="14744">
          <cell r="A14744" t="str">
            <v>Data Engineer</v>
          </cell>
          <cell r="F14744" t="b">
            <v>0</v>
          </cell>
        </row>
        <row r="14745">
          <cell r="A14745" t="str">
            <v>Senior Data Scientist</v>
          </cell>
          <cell r="F14745" t="b">
            <v>0</v>
          </cell>
          <cell r="M14745">
            <v>173000</v>
          </cell>
        </row>
        <row r="14746">
          <cell r="A14746" t="str">
            <v>Senior Data Engineer</v>
          </cell>
          <cell r="F14746" t="b">
            <v>0</v>
          </cell>
          <cell r="M14746">
            <v>113500</v>
          </cell>
        </row>
        <row r="14747">
          <cell r="A14747" t="str">
            <v>Data Scientist</v>
          </cell>
          <cell r="F14747" t="b">
            <v>0</v>
          </cell>
          <cell r="M14747">
            <v>97314.5</v>
          </cell>
        </row>
        <row r="14748">
          <cell r="A14748" t="str">
            <v>Senior Data Scientist</v>
          </cell>
          <cell r="F14748" t="b">
            <v>0</v>
          </cell>
          <cell r="M14748">
            <v>160000</v>
          </cell>
        </row>
        <row r="14749">
          <cell r="A14749" t="str">
            <v>Data Analyst</v>
          </cell>
          <cell r="F14749" t="b">
            <v>0</v>
          </cell>
          <cell r="M14749">
            <v>52500</v>
          </cell>
        </row>
        <row r="14750">
          <cell r="A14750" t="str">
            <v>Data Scientist</v>
          </cell>
          <cell r="F14750" t="b">
            <v>0</v>
          </cell>
          <cell r="M14750">
            <v>140000</v>
          </cell>
        </row>
        <row r="14751">
          <cell r="A14751" t="str">
            <v>Data Analyst</v>
          </cell>
          <cell r="F14751" t="b">
            <v>1</v>
          </cell>
          <cell r="M14751">
            <v>100000</v>
          </cell>
        </row>
        <row r="14752">
          <cell r="A14752" t="str">
            <v>Data Engineer</v>
          </cell>
          <cell r="F14752" t="b">
            <v>0</v>
          </cell>
          <cell r="M14752">
            <v>96773</v>
          </cell>
        </row>
        <row r="14753">
          <cell r="A14753" t="str">
            <v>Data Analyst</v>
          </cell>
          <cell r="F14753" t="b">
            <v>0</v>
          </cell>
        </row>
        <row r="14754">
          <cell r="A14754" t="str">
            <v>Data Engineer</v>
          </cell>
          <cell r="F14754" t="b">
            <v>0</v>
          </cell>
          <cell r="M14754">
            <v>147500</v>
          </cell>
        </row>
        <row r="14755">
          <cell r="A14755" t="str">
            <v>Senior Data Engineer</v>
          </cell>
          <cell r="F14755" t="b">
            <v>0</v>
          </cell>
          <cell r="M14755">
            <v>150000</v>
          </cell>
        </row>
        <row r="14756">
          <cell r="A14756" t="str">
            <v>Data Scientist</v>
          </cell>
          <cell r="F14756" t="b">
            <v>1</v>
          </cell>
          <cell r="M14756">
            <v>105000</v>
          </cell>
        </row>
        <row r="14757">
          <cell r="A14757" t="str">
            <v>Data Scientist</v>
          </cell>
          <cell r="F14757" t="b">
            <v>0</v>
          </cell>
          <cell r="M14757">
            <v>119550</v>
          </cell>
        </row>
        <row r="14758">
          <cell r="A14758" t="str">
            <v>Data Analyst</v>
          </cell>
          <cell r="F14758" t="b">
            <v>0</v>
          </cell>
        </row>
        <row r="14759">
          <cell r="A14759" t="str">
            <v>Data Scientist</v>
          </cell>
          <cell r="F14759" t="b">
            <v>1</v>
          </cell>
          <cell r="M14759">
            <v>180000</v>
          </cell>
        </row>
        <row r="14760">
          <cell r="A14760" t="str">
            <v>Data Engineer</v>
          </cell>
          <cell r="F14760" t="b">
            <v>0</v>
          </cell>
          <cell r="M14760">
            <v>96773</v>
          </cell>
        </row>
        <row r="14761">
          <cell r="A14761" t="str">
            <v>Senior Data Engineer</v>
          </cell>
          <cell r="F14761" t="b">
            <v>0</v>
          </cell>
          <cell r="M14761">
            <v>99150</v>
          </cell>
        </row>
        <row r="14762">
          <cell r="A14762" t="str">
            <v>Senior Data Scientist</v>
          </cell>
          <cell r="F14762" t="b">
            <v>0</v>
          </cell>
          <cell r="M14762">
            <v>80850</v>
          </cell>
        </row>
        <row r="14763">
          <cell r="A14763" t="str">
            <v>Data Analyst</v>
          </cell>
          <cell r="F14763" t="b">
            <v>1</v>
          </cell>
        </row>
        <row r="14764">
          <cell r="A14764" t="str">
            <v>Data Scientist</v>
          </cell>
          <cell r="F14764" t="b">
            <v>0</v>
          </cell>
        </row>
        <row r="14765">
          <cell r="A14765" t="str">
            <v>Data Analyst</v>
          </cell>
          <cell r="F14765" t="b">
            <v>0</v>
          </cell>
        </row>
        <row r="14766">
          <cell r="A14766" t="str">
            <v>Data Engineer</v>
          </cell>
          <cell r="F14766" t="b">
            <v>1</v>
          </cell>
        </row>
        <row r="14767">
          <cell r="A14767" t="str">
            <v>Senior Data Engineer</v>
          </cell>
          <cell r="F14767" t="b">
            <v>0</v>
          </cell>
          <cell r="M14767">
            <v>250000</v>
          </cell>
        </row>
        <row r="14768">
          <cell r="A14768" t="str">
            <v>Data Engineer</v>
          </cell>
          <cell r="F14768" t="b">
            <v>0</v>
          </cell>
          <cell r="M14768">
            <v>120000</v>
          </cell>
        </row>
        <row r="14769">
          <cell r="A14769" t="str">
            <v>Data Analyst</v>
          </cell>
          <cell r="F14769" t="b">
            <v>0</v>
          </cell>
        </row>
        <row r="14770">
          <cell r="A14770" t="str">
            <v>Data Analyst</v>
          </cell>
          <cell r="F14770" t="b">
            <v>0</v>
          </cell>
          <cell r="M14770">
            <v>110000</v>
          </cell>
        </row>
        <row r="14771">
          <cell r="A14771" t="str">
            <v>Data Analyst</v>
          </cell>
          <cell r="F14771" t="b">
            <v>1</v>
          </cell>
        </row>
        <row r="14772">
          <cell r="A14772" t="str">
            <v>Data Scientist</v>
          </cell>
          <cell r="F14772" t="b">
            <v>1</v>
          </cell>
          <cell r="M14772">
            <v>92500</v>
          </cell>
        </row>
        <row r="14773">
          <cell r="A14773" t="str">
            <v>Data Scientist</v>
          </cell>
          <cell r="F14773" t="b">
            <v>0</v>
          </cell>
          <cell r="M14773">
            <v>125000</v>
          </cell>
        </row>
        <row r="14774">
          <cell r="A14774" t="str">
            <v>Senior Data Analyst</v>
          </cell>
          <cell r="F14774" t="b">
            <v>0</v>
          </cell>
        </row>
        <row r="14775">
          <cell r="A14775" t="str">
            <v>Software Engineer</v>
          </cell>
          <cell r="F14775" t="b">
            <v>0</v>
          </cell>
          <cell r="M14775">
            <v>145000</v>
          </cell>
        </row>
        <row r="14776">
          <cell r="A14776" t="str">
            <v>Senior Data Scientist</v>
          </cell>
          <cell r="F14776" t="b">
            <v>1</v>
          </cell>
        </row>
        <row r="14777">
          <cell r="A14777" t="str">
            <v>Data Scientist</v>
          </cell>
          <cell r="F14777" t="b">
            <v>0</v>
          </cell>
        </row>
        <row r="14778">
          <cell r="A14778" t="str">
            <v>Data Scientist</v>
          </cell>
          <cell r="F14778" t="b">
            <v>0</v>
          </cell>
          <cell r="M14778">
            <v>150000</v>
          </cell>
        </row>
        <row r="14779">
          <cell r="A14779" t="str">
            <v>Data Scientist</v>
          </cell>
          <cell r="F14779" t="b">
            <v>0</v>
          </cell>
          <cell r="M14779">
            <v>125000</v>
          </cell>
        </row>
        <row r="14780">
          <cell r="A14780" t="str">
            <v>Data Scientist</v>
          </cell>
          <cell r="F14780" t="b">
            <v>0</v>
          </cell>
          <cell r="M14780">
            <v>85450</v>
          </cell>
        </row>
        <row r="14781">
          <cell r="A14781" t="str">
            <v>Software Engineer</v>
          </cell>
          <cell r="F14781" t="b">
            <v>0</v>
          </cell>
          <cell r="M14781">
            <v>50000</v>
          </cell>
        </row>
        <row r="14782">
          <cell r="A14782" t="str">
            <v>Senior Data Engineer</v>
          </cell>
          <cell r="F14782" t="b">
            <v>0</v>
          </cell>
          <cell r="M14782">
            <v>122500</v>
          </cell>
        </row>
        <row r="14783">
          <cell r="A14783" t="str">
            <v>Data Engineer</v>
          </cell>
          <cell r="F14783" t="b">
            <v>0</v>
          </cell>
        </row>
        <row r="14784">
          <cell r="A14784" t="str">
            <v>Software Engineer</v>
          </cell>
          <cell r="F14784" t="b">
            <v>0</v>
          </cell>
          <cell r="M14784">
            <v>115000</v>
          </cell>
        </row>
        <row r="14785">
          <cell r="A14785" t="str">
            <v>Data Analyst</v>
          </cell>
          <cell r="F14785" t="b">
            <v>0</v>
          </cell>
        </row>
        <row r="14786">
          <cell r="A14786" t="str">
            <v>Data Scientist</v>
          </cell>
          <cell r="F14786" t="b">
            <v>0</v>
          </cell>
          <cell r="M14786">
            <v>125000</v>
          </cell>
        </row>
        <row r="14787">
          <cell r="A14787" t="str">
            <v>Senior Data Analyst</v>
          </cell>
          <cell r="F14787" t="b">
            <v>1</v>
          </cell>
          <cell r="M14787">
            <v>126000</v>
          </cell>
        </row>
        <row r="14788">
          <cell r="A14788" t="str">
            <v>Senior Data Engineer</v>
          </cell>
          <cell r="F14788" t="b">
            <v>0</v>
          </cell>
          <cell r="M14788">
            <v>150000</v>
          </cell>
        </row>
        <row r="14789">
          <cell r="A14789" t="str">
            <v>Data Scientist</v>
          </cell>
          <cell r="F14789" t="b">
            <v>0</v>
          </cell>
          <cell r="M14789">
            <v>140000</v>
          </cell>
        </row>
        <row r="14790">
          <cell r="A14790" t="str">
            <v>Data Analyst</v>
          </cell>
          <cell r="F14790" t="b">
            <v>0</v>
          </cell>
          <cell r="M14790">
            <v>115000</v>
          </cell>
        </row>
        <row r="14791">
          <cell r="A14791" t="str">
            <v>Senior Data Analyst</v>
          </cell>
          <cell r="F14791" t="b">
            <v>0</v>
          </cell>
        </row>
        <row r="14792">
          <cell r="A14792" t="str">
            <v>Data Engineer</v>
          </cell>
          <cell r="F14792" t="b">
            <v>0</v>
          </cell>
          <cell r="M14792">
            <v>90000</v>
          </cell>
        </row>
        <row r="14793">
          <cell r="A14793" t="str">
            <v>Machine Learning Engineer</v>
          </cell>
          <cell r="F14793" t="b">
            <v>0</v>
          </cell>
          <cell r="M14793">
            <v>69000</v>
          </cell>
        </row>
        <row r="14794">
          <cell r="A14794" t="str">
            <v>Data Scientist</v>
          </cell>
          <cell r="F14794" t="b">
            <v>0</v>
          </cell>
          <cell r="M14794">
            <v>146500</v>
          </cell>
        </row>
        <row r="14795">
          <cell r="A14795" t="str">
            <v>Data Engineer</v>
          </cell>
          <cell r="F14795" t="b">
            <v>0</v>
          </cell>
          <cell r="M14795">
            <v>124875</v>
          </cell>
        </row>
        <row r="14796">
          <cell r="A14796" t="str">
            <v>Data Engineer</v>
          </cell>
          <cell r="F14796" t="b">
            <v>0</v>
          </cell>
          <cell r="M14796">
            <v>90000</v>
          </cell>
        </row>
        <row r="14797">
          <cell r="A14797" t="str">
            <v>Data Engineer</v>
          </cell>
          <cell r="F14797" t="b">
            <v>0</v>
          </cell>
          <cell r="M14797">
            <v>147500</v>
          </cell>
        </row>
        <row r="14798">
          <cell r="A14798" t="str">
            <v>Data Scientist</v>
          </cell>
          <cell r="F14798" t="b">
            <v>0</v>
          </cell>
          <cell r="M14798">
            <v>90000</v>
          </cell>
        </row>
        <row r="14799">
          <cell r="A14799" t="str">
            <v>Senior Data Analyst</v>
          </cell>
          <cell r="F14799" t="b">
            <v>0</v>
          </cell>
          <cell r="M14799">
            <v>115000</v>
          </cell>
        </row>
        <row r="14800">
          <cell r="A14800" t="str">
            <v>Data Analyst</v>
          </cell>
          <cell r="F14800" t="b">
            <v>0</v>
          </cell>
          <cell r="M14800">
            <v>76832.5</v>
          </cell>
        </row>
        <row r="14801">
          <cell r="A14801" t="str">
            <v>Data Scientist</v>
          </cell>
          <cell r="F14801" t="b">
            <v>0</v>
          </cell>
          <cell r="M14801">
            <v>111030</v>
          </cell>
        </row>
        <row r="14802">
          <cell r="A14802" t="str">
            <v>Data Analyst</v>
          </cell>
          <cell r="F14802" t="b">
            <v>0</v>
          </cell>
        </row>
        <row r="14803">
          <cell r="A14803" t="str">
            <v>Machine Learning Engineer</v>
          </cell>
          <cell r="F14803" t="b">
            <v>0</v>
          </cell>
          <cell r="M14803">
            <v>72900</v>
          </cell>
        </row>
        <row r="14804">
          <cell r="A14804" t="str">
            <v>Data Engineer</v>
          </cell>
          <cell r="F14804" t="b">
            <v>0</v>
          </cell>
          <cell r="M14804">
            <v>147500</v>
          </cell>
        </row>
        <row r="14805">
          <cell r="A14805" t="str">
            <v>Data Scientist</v>
          </cell>
          <cell r="F14805" t="b">
            <v>0</v>
          </cell>
        </row>
        <row r="14806">
          <cell r="A14806" t="str">
            <v>Data Analyst</v>
          </cell>
          <cell r="F14806" t="b">
            <v>0</v>
          </cell>
          <cell r="M14806">
            <v>55000</v>
          </cell>
        </row>
        <row r="14807">
          <cell r="A14807" t="str">
            <v>Data Analyst</v>
          </cell>
          <cell r="F14807" t="b">
            <v>0</v>
          </cell>
        </row>
        <row r="14808">
          <cell r="A14808" t="str">
            <v>Business Analyst</v>
          </cell>
          <cell r="F14808" t="b">
            <v>0</v>
          </cell>
        </row>
        <row r="14809">
          <cell r="A14809" t="str">
            <v>Data Scientist</v>
          </cell>
          <cell r="F14809" t="b">
            <v>0</v>
          </cell>
          <cell r="M14809">
            <v>100000</v>
          </cell>
        </row>
        <row r="14810">
          <cell r="A14810" t="str">
            <v>Data Analyst</v>
          </cell>
          <cell r="F14810" t="b">
            <v>0</v>
          </cell>
        </row>
        <row r="14811">
          <cell r="A14811" t="str">
            <v>Machine Learning Engineer</v>
          </cell>
          <cell r="F14811" t="b">
            <v>0</v>
          </cell>
          <cell r="M14811">
            <v>150000</v>
          </cell>
        </row>
        <row r="14812">
          <cell r="A14812" t="str">
            <v>Data Analyst</v>
          </cell>
          <cell r="F14812" t="b">
            <v>0</v>
          </cell>
          <cell r="M14812">
            <v>82830</v>
          </cell>
        </row>
        <row r="14813">
          <cell r="A14813" t="str">
            <v>Data Scientist</v>
          </cell>
          <cell r="F14813" t="b">
            <v>0</v>
          </cell>
        </row>
        <row r="14814">
          <cell r="A14814" t="str">
            <v>Data Engineer</v>
          </cell>
          <cell r="F14814" t="b">
            <v>1</v>
          </cell>
          <cell r="M14814">
            <v>36000</v>
          </cell>
        </row>
        <row r="14815">
          <cell r="A14815" t="str">
            <v>Data Scientist</v>
          </cell>
          <cell r="F14815" t="b">
            <v>0</v>
          </cell>
          <cell r="M14815">
            <v>72500</v>
          </cell>
        </row>
        <row r="14816">
          <cell r="A14816" t="str">
            <v>Data Analyst</v>
          </cell>
          <cell r="F14816" t="b">
            <v>0</v>
          </cell>
          <cell r="M14816">
            <v>70000</v>
          </cell>
        </row>
        <row r="14817">
          <cell r="A14817" t="str">
            <v>Software Engineer</v>
          </cell>
          <cell r="F14817" t="b">
            <v>0</v>
          </cell>
          <cell r="M14817">
            <v>80850</v>
          </cell>
        </row>
        <row r="14818">
          <cell r="A14818" t="str">
            <v>Data Scientist</v>
          </cell>
          <cell r="F14818" t="b">
            <v>1</v>
          </cell>
          <cell r="M14818">
            <v>110000</v>
          </cell>
        </row>
        <row r="14819">
          <cell r="A14819" t="str">
            <v>Senior Data Scientist</v>
          </cell>
          <cell r="F14819" t="b">
            <v>1</v>
          </cell>
          <cell r="M14819">
            <v>197500</v>
          </cell>
        </row>
        <row r="14820">
          <cell r="A14820" t="str">
            <v>Data Scientist</v>
          </cell>
          <cell r="F14820" t="b">
            <v>0</v>
          </cell>
          <cell r="M14820">
            <v>125000</v>
          </cell>
        </row>
        <row r="14821">
          <cell r="A14821" t="str">
            <v>Senior Data Scientist</v>
          </cell>
          <cell r="F14821" t="b">
            <v>1</v>
          </cell>
          <cell r="M14821">
            <v>180000</v>
          </cell>
        </row>
        <row r="14822">
          <cell r="A14822" t="str">
            <v>Machine Learning Engineer</v>
          </cell>
          <cell r="F14822" t="b">
            <v>0</v>
          </cell>
          <cell r="M14822">
            <v>50400</v>
          </cell>
        </row>
        <row r="14823">
          <cell r="A14823" t="str">
            <v>Data Analyst</v>
          </cell>
          <cell r="F14823" t="b">
            <v>0</v>
          </cell>
        </row>
        <row r="14824">
          <cell r="A14824" t="str">
            <v>Business Analyst</v>
          </cell>
          <cell r="F14824" t="b">
            <v>0</v>
          </cell>
        </row>
        <row r="14825">
          <cell r="A14825" t="str">
            <v>Data Analyst</v>
          </cell>
          <cell r="F14825" t="b">
            <v>0</v>
          </cell>
        </row>
        <row r="14826">
          <cell r="A14826" t="str">
            <v>Data Scientist</v>
          </cell>
          <cell r="F14826" t="b">
            <v>1</v>
          </cell>
        </row>
        <row r="14827">
          <cell r="A14827" t="str">
            <v>Data Analyst</v>
          </cell>
          <cell r="F14827" t="b">
            <v>0</v>
          </cell>
          <cell r="M14827">
            <v>85000</v>
          </cell>
        </row>
        <row r="14828">
          <cell r="A14828" t="str">
            <v>Data Scientist</v>
          </cell>
          <cell r="F14828" t="b">
            <v>0</v>
          </cell>
          <cell r="M14828">
            <v>107500</v>
          </cell>
        </row>
        <row r="14829">
          <cell r="A14829" t="str">
            <v>Data Scientist</v>
          </cell>
          <cell r="F14829" t="b">
            <v>1</v>
          </cell>
        </row>
        <row r="14830">
          <cell r="A14830" t="str">
            <v>Data Analyst</v>
          </cell>
          <cell r="F14830" t="b">
            <v>1</v>
          </cell>
        </row>
        <row r="14831">
          <cell r="A14831" t="str">
            <v>Senior Data Scientist</v>
          </cell>
          <cell r="F14831" t="b">
            <v>0</v>
          </cell>
          <cell r="M14831">
            <v>157500</v>
          </cell>
        </row>
        <row r="14832">
          <cell r="A14832" t="str">
            <v>Senior Data Engineer</v>
          </cell>
          <cell r="F14832" t="b">
            <v>0</v>
          </cell>
          <cell r="M14832">
            <v>125000</v>
          </cell>
        </row>
        <row r="14833">
          <cell r="A14833" t="str">
            <v>Data Analyst</v>
          </cell>
          <cell r="F14833" t="b">
            <v>1</v>
          </cell>
          <cell r="M14833">
            <v>65000</v>
          </cell>
        </row>
        <row r="14834">
          <cell r="A14834" t="str">
            <v>Data Engineer</v>
          </cell>
          <cell r="F14834" t="b">
            <v>0</v>
          </cell>
          <cell r="M14834">
            <v>100000</v>
          </cell>
        </row>
        <row r="14835">
          <cell r="A14835" t="str">
            <v>Senior Data Scientist</v>
          </cell>
          <cell r="F14835" t="b">
            <v>0</v>
          </cell>
          <cell r="M14835">
            <v>196000</v>
          </cell>
        </row>
        <row r="14836">
          <cell r="A14836" t="str">
            <v>Senior Data Engineer</v>
          </cell>
          <cell r="F14836" t="b">
            <v>0</v>
          </cell>
          <cell r="M14836">
            <v>165000</v>
          </cell>
        </row>
        <row r="14837">
          <cell r="A14837" t="str">
            <v>Data Analyst</v>
          </cell>
          <cell r="F14837" t="b">
            <v>0</v>
          </cell>
          <cell r="M14837">
            <v>79200</v>
          </cell>
        </row>
        <row r="14838">
          <cell r="A14838" t="str">
            <v>Data Engineer</v>
          </cell>
          <cell r="F14838" t="b">
            <v>1</v>
          </cell>
          <cell r="M14838">
            <v>100400</v>
          </cell>
        </row>
        <row r="14839">
          <cell r="A14839" t="str">
            <v>Senior Data Scientist</v>
          </cell>
          <cell r="F14839" t="b">
            <v>0</v>
          </cell>
          <cell r="M14839">
            <v>135144.5</v>
          </cell>
        </row>
        <row r="14840">
          <cell r="A14840" t="str">
            <v>Data Analyst</v>
          </cell>
          <cell r="F14840" t="b">
            <v>0</v>
          </cell>
          <cell r="M14840">
            <v>48790</v>
          </cell>
        </row>
        <row r="14841">
          <cell r="A14841" t="str">
            <v>Data Scientist</v>
          </cell>
          <cell r="F14841" t="b">
            <v>0</v>
          </cell>
          <cell r="M14841">
            <v>149275</v>
          </cell>
        </row>
        <row r="14842">
          <cell r="A14842" t="str">
            <v>Data Engineer</v>
          </cell>
          <cell r="F14842" t="b">
            <v>0</v>
          </cell>
          <cell r="M14842">
            <v>165000</v>
          </cell>
        </row>
        <row r="14843">
          <cell r="A14843" t="str">
            <v>Data Scientist</v>
          </cell>
          <cell r="F14843" t="b">
            <v>0</v>
          </cell>
          <cell r="M14843">
            <v>152500</v>
          </cell>
        </row>
        <row r="14844">
          <cell r="A14844" t="str">
            <v>Data Analyst</v>
          </cell>
          <cell r="F14844" t="b">
            <v>1</v>
          </cell>
          <cell r="M14844">
            <v>88000</v>
          </cell>
        </row>
        <row r="14845">
          <cell r="A14845" t="str">
            <v>Senior Data Scientist</v>
          </cell>
          <cell r="F14845" t="b">
            <v>0</v>
          </cell>
        </row>
        <row r="14846">
          <cell r="A14846" t="str">
            <v>Software Engineer</v>
          </cell>
          <cell r="F14846" t="b">
            <v>0</v>
          </cell>
          <cell r="M14846">
            <v>112000</v>
          </cell>
        </row>
        <row r="14847">
          <cell r="A14847" t="str">
            <v>Senior Data Engineer</v>
          </cell>
          <cell r="F14847" t="b">
            <v>0</v>
          </cell>
          <cell r="M14847">
            <v>180000</v>
          </cell>
        </row>
        <row r="14848">
          <cell r="A14848" t="str">
            <v>Senior Data Analyst</v>
          </cell>
          <cell r="F14848" t="b">
            <v>1</v>
          </cell>
          <cell r="M14848">
            <v>128625</v>
          </cell>
        </row>
        <row r="14849">
          <cell r="A14849" t="str">
            <v>Data Engineer</v>
          </cell>
          <cell r="F14849" t="b">
            <v>1</v>
          </cell>
        </row>
        <row r="14850">
          <cell r="A14850" t="str">
            <v>Data Scientist</v>
          </cell>
          <cell r="F14850" t="b">
            <v>0</v>
          </cell>
        </row>
        <row r="14851">
          <cell r="A14851" t="str">
            <v>Data Scientist</v>
          </cell>
          <cell r="F14851" t="b">
            <v>1</v>
          </cell>
          <cell r="M14851">
            <v>93500</v>
          </cell>
        </row>
        <row r="14852">
          <cell r="A14852" t="str">
            <v>Senior Data Engineer</v>
          </cell>
          <cell r="F14852" t="b">
            <v>1</v>
          </cell>
          <cell r="M14852">
            <v>135000</v>
          </cell>
        </row>
        <row r="14853">
          <cell r="A14853" t="str">
            <v>Data Analyst</v>
          </cell>
          <cell r="F14853" t="b">
            <v>1</v>
          </cell>
          <cell r="M14853">
            <v>90000</v>
          </cell>
        </row>
        <row r="14854">
          <cell r="A14854" t="str">
            <v>Data Scientist</v>
          </cell>
          <cell r="F14854" t="b">
            <v>1</v>
          </cell>
        </row>
        <row r="14855">
          <cell r="A14855" t="str">
            <v>Data Scientist</v>
          </cell>
          <cell r="F14855" t="b">
            <v>0</v>
          </cell>
          <cell r="M14855">
            <v>115621.6953125</v>
          </cell>
        </row>
        <row r="14856">
          <cell r="A14856" t="str">
            <v>Data Engineer</v>
          </cell>
          <cell r="F14856" t="b">
            <v>1</v>
          </cell>
          <cell r="M14856">
            <v>300000</v>
          </cell>
        </row>
        <row r="14857">
          <cell r="A14857" t="str">
            <v>Data Scientist</v>
          </cell>
          <cell r="F14857" t="b">
            <v>0</v>
          </cell>
          <cell r="M14857">
            <v>161955.5</v>
          </cell>
        </row>
        <row r="14858">
          <cell r="A14858" t="str">
            <v>Machine Learning Engineer</v>
          </cell>
          <cell r="F14858" t="b">
            <v>0</v>
          </cell>
          <cell r="M14858">
            <v>166000</v>
          </cell>
        </row>
        <row r="14859">
          <cell r="A14859" t="str">
            <v>Data Engineer</v>
          </cell>
          <cell r="F14859" t="b">
            <v>0</v>
          </cell>
          <cell r="M14859">
            <v>79200</v>
          </cell>
        </row>
        <row r="14860">
          <cell r="A14860" t="str">
            <v>Data Engineer</v>
          </cell>
          <cell r="F14860" t="b">
            <v>0</v>
          </cell>
          <cell r="M14860">
            <v>120000</v>
          </cell>
        </row>
        <row r="14861">
          <cell r="A14861" t="str">
            <v>Data Analyst</v>
          </cell>
          <cell r="F14861" t="b">
            <v>1</v>
          </cell>
        </row>
        <row r="14862">
          <cell r="A14862" t="str">
            <v>Data Analyst</v>
          </cell>
          <cell r="F14862" t="b">
            <v>0</v>
          </cell>
          <cell r="M14862">
            <v>72549.6171875</v>
          </cell>
        </row>
        <row r="14863">
          <cell r="A14863" t="str">
            <v>Data Engineer</v>
          </cell>
          <cell r="F14863" t="b">
            <v>1</v>
          </cell>
          <cell r="M14863">
            <v>172500</v>
          </cell>
        </row>
        <row r="14864">
          <cell r="A14864" t="str">
            <v>Data Scientist</v>
          </cell>
          <cell r="F14864" t="b">
            <v>0</v>
          </cell>
          <cell r="M14864">
            <v>80850</v>
          </cell>
        </row>
        <row r="14865">
          <cell r="A14865" t="str">
            <v>Business Analyst</v>
          </cell>
          <cell r="F14865" t="b">
            <v>1</v>
          </cell>
          <cell r="M14865">
            <v>84500</v>
          </cell>
        </row>
        <row r="14866">
          <cell r="A14866" t="str">
            <v>Senior Data Scientist</v>
          </cell>
          <cell r="F14866" t="b">
            <v>0</v>
          </cell>
          <cell r="M14866">
            <v>156000</v>
          </cell>
        </row>
        <row r="14867">
          <cell r="A14867" t="str">
            <v>Data Engineer</v>
          </cell>
          <cell r="F14867" t="b">
            <v>1</v>
          </cell>
        </row>
        <row r="14868">
          <cell r="A14868" t="str">
            <v>Data Scientist</v>
          </cell>
          <cell r="F14868" t="b">
            <v>0</v>
          </cell>
        </row>
        <row r="14869">
          <cell r="A14869" t="str">
            <v>Data Analyst</v>
          </cell>
          <cell r="F14869" t="b">
            <v>0</v>
          </cell>
        </row>
        <row r="14870">
          <cell r="A14870" t="str">
            <v>Machine Learning Engineer</v>
          </cell>
          <cell r="F14870" t="b">
            <v>0</v>
          </cell>
          <cell r="M14870">
            <v>166000</v>
          </cell>
        </row>
        <row r="14871">
          <cell r="A14871" t="str">
            <v>Senior Data Engineer</v>
          </cell>
          <cell r="F14871" t="b">
            <v>0</v>
          </cell>
          <cell r="M14871">
            <v>171620</v>
          </cell>
        </row>
        <row r="14872">
          <cell r="A14872" t="str">
            <v>Senior Data Engineer</v>
          </cell>
          <cell r="F14872" t="b">
            <v>0</v>
          </cell>
          <cell r="M14872">
            <v>126268</v>
          </cell>
        </row>
        <row r="14873">
          <cell r="A14873" t="str">
            <v>Senior Data Scientist</v>
          </cell>
          <cell r="F14873" t="b">
            <v>0</v>
          </cell>
          <cell r="M14873">
            <v>80000</v>
          </cell>
        </row>
        <row r="14874">
          <cell r="A14874" t="str">
            <v>Data Analyst</v>
          </cell>
          <cell r="F14874" t="b">
            <v>0</v>
          </cell>
        </row>
        <row r="14875">
          <cell r="A14875" t="str">
            <v>Data Engineer</v>
          </cell>
          <cell r="F14875" t="b">
            <v>0</v>
          </cell>
          <cell r="M14875">
            <v>130000</v>
          </cell>
        </row>
        <row r="14876">
          <cell r="A14876" t="str">
            <v>Senior Data Scientist</v>
          </cell>
          <cell r="F14876" t="b">
            <v>0</v>
          </cell>
          <cell r="M14876">
            <v>120000</v>
          </cell>
        </row>
        <row r="14877">
          <cell r="A14877" t="str">
            <v>Data Engineer</v>
          </cell>
          <cell r="F14877" t="b">
            <v>0</v>
          </cell>
        </row>
        <row r="14878">
          <cell r="A14878" t="str">
            <v>Data Analyst</v>
          </cell>
          <cell r="F14878" t="b">
            <v>0</v>
          </cell>
          <cell r="M14878">
            <v>62000</v>
          </cell>
        </row>
        <row r="14879">
          <cell r="A14879" t="str">
            <v>Data Analyst</v>
          </cell>
          <cell r="F14879" t="b">
            <v>0</v>
          </cell>
        </row>
        <row r="14880">
          <cell r="A14880" t="str">
            <v>Senior Data Scientist</v>
          </cell>
          <cell r="F14880" t="b">
            <v>1</v>
          </cell>
          <cell r="M14880">
            <v>153000</v>
          </cell>
        </row>
        <row r="14881">
          <cell r="A14881" t="str">
            <v>Data Engineer</v>
          </cell>
          <cell r="F14881" t="b">
            <v>0</v>
          </cell>
          <cell r="M14881">
            <v>125000</v>
          </cell>
        </row>
        <row r="14882">
          <cell r="A14882" t="str">
            <v>Data Scientist</v>
          </cell>
          <cell r="F14882" t="b">
            <v>0</v>
          </cell>
          <cell r="M14882">
            <v>90000</v>
          </cell>
        </row>
        <row r="14883">
          <cell r="A14883" t="str">
            <v>Data Scientist</v>
          </cell>
          <cell r="F14883" t="b">
            <v>0</v>
          </cell>
          <cell r="M14883">
            <v>125000</v>
          </cell>
        </row>
        <row r="14884">
          <cell r="A14884" t="str">
            <v>Data Scientist</v>
          </cell>
          <cell r="F14884" t="b">
            <v>1</v>
          </cell>
          <cell r="M14884">
            <v>127500</v>
          </cell>
        </row>
        <row r="14885">
          <cell r="A14885" t="str">
            <v>Data Analyst</v>
          </cell>
          <cell r="F14885" t="b">
            <v>0</v>
          </cell>
          <cell r="M14885">
            <v>109164</v>
          </cell>
        </row>
        <row r="14886">
          <cell r="A14886" t="str">
            <v>Data Analyst</v>
          </cell>
          <cell r="F14886" t="b">
            <v>0</v>
          </cell>
          <cell r="M14886">
            <v>142045</v>
          </cell>
        </row>
        <row r="14887">
          <cell r="A14887" t="str">
            <v>Data Analyst</v>
          </cell>
          <cell r="F14887" t="b">
            <v>0</v>
          </cell>
          <cell r="M14887">
            <v>52500</v>
          </cell>
        </row>
        <row r="14888">
          <cell r="A14888" t="str">
            <v>Data Analyst</v>
          </cell>
          <cell r="F14888" t="b">
            <v>0</v>
          </cell>
        </row>
        <row r="14889">
          <cell r="A14889" t="str">
            <v>Data Engineer</v>
          </cell>
          <cell r="F14889" t="b">
            <v>0</v>
          </cell>
          <cell r="M14889">
            <v>90000</v>
          </cell>
        </row>
        <row r="14890">
          <cell r="A14890" t="str">
            <v>Data Engineer</v>
          </cell>
          <cell r="F14890" t="b">
            <v>1</v>
          </cell>
        </row>
        <row r="14891">
          <cell r="A14891" t="str">
            <v>Data Analyst</v>
          </cell>
          <cell r="F14891" t="b">
            <v>0</v>
          </cell>
          <cell r="M14891">
            <v>111175</v>
          </cell>
        </row>
        <row r="14892">
          <cell r="A14892" t="str">
            <v>Data Scientist</v>
          </cell>
          <cell r="F14892" t="b">
            <v>0</v>
          </cell>
          <cell r="M14892">
            <v>50400</v>
          </cell>
        </row>
        <row r="14893">
          <cell r="A14893" t="str">
            <v>Business Analyst</v>
          </cell>
          <cell r="F14893" t="b">
            <v>0</v>
          </cell>
          <cell r="M14893">
            <v>100000</v>
          </cell>
        </row>
        <row r="14894">
          <cell r="A14894" t="str">
            <v>Data Scientist</v>
          </cell>
          <cell r="F14894" t="b">
            <v>0</v>
          </cell>
        </row>
        <row r="14895">
          <cell r="A14895" t="str">
            <v>Data Analyst</v>
          </cell>
          <cell r="F14895" t="b">
            <v>1</v>
          </cell>
          <cell r="M14895">
            <v>130000</v>
          </cell>
        </row>
        <row r="14896">
          <cell r="A14896" t="str">
            <v>Data Engineer</v>
          </cell>
          <cell r="F14896" t="b">
            <v>0</v>
          </cell>
          <cell r="M14896">
            <v>100000</v>
          </cell>
        </row>
        <row r="14897">
          <cell r="A14897" t="str">
            <v>Data Scientist</v>
          </cell>
          <cell r="F14897" t="b">
            <v>0</v>
          </cell>
          <cell r="M14897">
            <v>225000</v>
          </cell>
        </row>
        <row r="14898">
          <cell r="A14898" t="str">
            <v>Data Scientist</v>
          </cell>
          <cell r="F14898" t="b">
            <v>0</v>
          </cell>
        </row>
        <row r="14899">
          <cell r="A14899" t="str">
            <v>Data Scientist</v>
          </cell>
          <cell r="F14899" t="b">
            <v>1</v>
          </cell>
        </row>
        <row r="14900">
          <cell r="A14900" t="str">
            <v>Data Scientist</v>
          </cell>
          <cell r="F14900" t="b">
            <v>0</v>
          </cell>
          <cell r="M14900">
            <v>87500</v>
          </cell>
        </row>
        <row r="14901">
          <cell r="A14901" t="str">
            <v>Data Analyst</v>
          </cell>
          <cell r="F14901" t="b">
            <v>0</v>
          </cell>
          <cell r="M14901">
            <v>57000</v>
          </cell>
        </row>
        <row r="14902">
          <cell r="A14902" t="str">
            <v>Data Analyst</v>
          </cell>
          <cell r="F14902" t="b">
            <v>0</v>
          </cell>
        </row>
        <row r="14903">
          <cell r="A14903" t="str">
            <v>Data Engineer</v>
          </cell>
          <cell r="F14903" t="b">
            <v>0</v>
          </cell>
        </row>
        <row r="14904">
          <cell r="A14904" t="str">
            <v>Senior Data Engineer</v>
          </cell>
          <cell r="F14904" t="b">
            <v>0</v>
          </cell>
          <cell r="M14904">
            <v>117500</v>
          </cell>
        </row>
        <row r="14905">
          <cell r="A14905" t="str">
            <v>Data Scientist</v>
          </cell>
          <cell r="F14905" t="b">
            <v>0</v>
          </cell>
        </row>
        <row r="14906">
          <cell r="A14906" t="str">
            <v>Data Scientist</v>
          </cell>
          <cell r="F14906" t="b">
            <v>0</v>
          </cell>
          <cell r="M14906">
            <v>160000</v>
          </cell>
        </row>
        <row r="14907">
          <cell r="A14907" t="str">
            <v>Senior Data Engineer</v>
          </cell>
          <cell r="F14907" t="b">
            <v>0</v>
          </cell>
          <cell r="M14907">
            <v>155000</v>
          </cell>
        </row>
        <row r="14908">
          <cell r="A14908" t="str">
            <v>Data Scientist</v>
          </cell>
          <cell r="F14908" t="b">
            <v>0</v>
          </cell>
          <cell r="M14908">
            <v>219500</v>
          </cell>
        </row>
        <row r="14909">
          <cell r="A14909" t="str">
            <v>Business Analyst</v>
          </cell>
          <cell r="F14909" t="b">
            <v>1</v>
          </cell>
        </row>
        <row r="14910">
          <cell r="A14910" t="str">
            <v>Data Analyst</v>
          </cell>
          <cell r="F14910" t="b">
            <v>0</v>
          </cell>
          <cell r="M14910">
            <v>111175</v>
          </cell>
        </row>
        <row r="14911">
          <cell r="A14911" t="str">
            <v>Data Scientist</v>
          </cell>
          <cell r="F14911" t="b">
            <v>0</v>
          </cell>
          <cell r="M14911">
            <v>210000</v>
          </cell>
        </row>
        <row r="14912">
          <cell r="A14912" t="str">
            <v>Data Scientist</v>
          </cell>
          <cell r="F14912" t="b">
            <v>0</v>
          </cell>
          <cell r="M14912">
            <v>132500</v>
          </cell>
        </row>
        <row r="14913">
          <cell r="A14913" t="str">
            <v>Data Scientist</v>
          </cell>
          <cell r="F14913" t="b">
            <v>0</v>
          </cell>
          <cell r="M14913">
            <v>64821.5</v>
          </cell>
        </row>
        <row r="14914">
          <cell r="A14914" t="str">
            <v>Business Analyst</v>
          </cell>
          <cell r="F14914" t="b">
            <v>0</v>
          </cell>
        </row>
        <row r="14915">
          <cell r="A14915" t="str">
            <v>Data Analyst</v>
          </cell>
          <cell r="F14915" t="b">
            <v>0</v>
          </cell>
          <cell r="M14915">
            <v>85000</v>
          </cell>
        </row>
        <row r="14916">
          <cell r="A14916" t="str">
            <v>Machine Learning Engineer</v>
          </cell>
          <cell r="F14916" t="b">
            <v>0</v>
          </cell>
          <cell r="M14916">
            <v>128682</v>
          </cell>
        </row>
        <row r="14917">
          <cell r="A14917" t="str">
            <v>Senior Data Engineer</v>
          </cell>
          <cell r="F14917" t="b">
            <v>0</v>
          </cell>
          <cell r="M14917">
            <v>147500</v>
          </cell>
        </row>
        <row r="14918">
          <cell r="A14918" t="str">
            <v>Data Engineer</v>
          </cell>
          <cell r="F14918" t="b">
            <v>1</v>
          </cell>
        </row>
        <row r="14919">
          <cell r="A14919" t="str">
            <v>Data Analyst</v>
          </cell>
          <cell r="F14919" t="b">
            <v>0</v>
          </cell>
          <cell r="M14919">
            <v>56700</v>
          </cell>
        </row>
        <row r="14920">
          <cell r="A14920" t="str">
            <v>Data Analyst</v>
          </cell>
          <cell r="F14920" t="b">
            <v>0</v>
          </cell>
        </row>
        <row r="14921">
          <cell r="A14921" t="str">
            <v>Data Analyst</v>
          </cell>
          <cell r="F14921" t="b">
            <v>1</v>
          </cell>
          <cell r="M14921">
            <v>73631</v>
          </cell>
        </row>
        <row r="14922">
          <cell r="A14922" t="str">
            <v>Data Engineer</v>
          </cell>
          <cell r="F14922" t="b">
            <v>0</v>
          </cell>
        </row>
        <row r="14923">
          <cell r="A14923" t="str">
            <v>Data Analyst</v>
          </cell>
          <cell r="F14923" t="b">
            <v>1</v>
          </cell>
        </row>
        <row r="14924">
          <cell r="A14924" t="str">
            <v>Data Scientist</v>
          </cell>
          <cell r="F14924" t="b">
            <v>1</v>
          </cell>
          <cell r="M14924">
            <v>155000</v>
          </cell>
        </row>
        <row r="14925">
          <cell r="A14925" t="str">
            <v>Machine Learning Engineer</v>
          </cell>
          <cell r="F14925" t="b">
            <v>0</v>
          </cell>
          <cell r="M14925">
            <v>89100</v>
          </cell>
        </row>
        <row r="14926">
          <cell r="A14926" t="str">
            <v>Data Scientist</v>
          </cell>
          <cell r="F14926" t="b">
            <v>0</v>
          </cell>
          <cell r="M14926">
            <v>157500</v>
          </cell>
        </row>
        <row r="14927">
          <cell r="A14927" t="str">
            <v>Machine Learning Engineer</v>
          </cell>
          <cell r="F14927" t="b">
            <v>0</v>
          </cell>
          <cell r="M14927">
            <v>164500</v>
          </cell>
        </row>
        <row r="14928">
          <cell r="A14928" t="str">
            <v>Data Scientist</v>
          </cell>
          <cell r="F14928" t="b">
            <v>0</v>
          </cell>
          <cell r="M14928">
            <v>236666.5</v>
          </cell>
        </row>
        <row r="14929">
          <cell r="A14929" t="str">
            <v>Data Scientist</v>
          </cell>
          <cell r="F14929" t="b">
            <v>0</v>
          </cell>
          <cell r="M14929">
            <v>105650</v>
          </cell>
        </row>
        <row r="14930">
          <cell r="A14930" t="str">
            <v>Senior Data Scientist</v>
          </cell>
          <cell r="F14930" t="b">
            <v>0</v>
          </cell>
          <cell r="M14930">
            <v>115000</v>
          </cell>
        </row>
        <row r="14931">
          <cell r="A14931" t="str">
            <v>Data Analyst</v>
          </cell>
          <cell r="F14931" t="b">
            <v>0</v>
          </cell>
        </row>
        <row r="14932">
          <cell r="A14932" t="str">
            <v>Data Analyst</v>
          </cell>
          <cell r="F14932" t="b">
            <v>1</v>
          </cell>
        </row>
        <row r="14933">
          <cell r="A14933" t="str">
            <v>Data Scientist</v>
          </cell>
          <cell r="F14933" t="b">
            <v>1</v>
          </cell>
          <cell r="M14933">
            <v>300000</v>
          </cell>
        </row>
        <row r="14934">
          <cell r="A14934" t="str">
            <v>Business Analyst</v>
          </cell>
          <cell r="F14934" t="b">
            <v>0</v>
          </cell>
        </row>
        <row r="14935">
          <cell r="A14935" t="str">
            <v>Senior Data Scientist</v>
          </cell>
          <cell r="F14935" t="b">
            <v>0</v>
          </cell>
          <cell r="M14935">
            <v>157500</v>
          </cell>
        </row>
        <row r="14936">
          <cell r="A14936" t="str">
            <v>Data Engineer</v>
          </cell>
          <cell r="F14936" t="b">
            <v>0</v>
          </cell>
          <cell r="M14936">
            <v>125000</v>
          </cell>
        </row>
        <row r="14937">
          <cell r="A14937" t="str">
            <v>Data Engineer</v>
          </cell>
          <cell r="F14937" t="b">
            <v>0</v>
          </cell>
          <cell r="M14937">
            <v>102905.5</v>
          </cell>
        </row>
        <row r="14938">
          <cell r="A14938" t="str">
            <v>Data Analyst</v>
          </cell>
          <cell r="F14938" t="b">
            <v>1</v>
          </cell>
        </row>
        <row r="14939">
          <cell r="A14939" t="str">
            <v>Senior Data Engineer</v>
          </cell>
          <cell r="F14939" t="b">
            <v>0</v>
          </cell>
          <cell r="M14939">
            <v>202500</v>
          </cell>
        </row>
        <row r="14940">
          <cell r="A14940" t="str">
            <v>Data Scientist</v>
          </cell>
          <cell r="F14940" t="b">
            <v>0</v>
          </cell>
          <cell r="M14940">
            <v>224500</v>
          </cell>
        </row>
        <row r="14941">
          <cell r="A14941" t="str">
            <v>Data Engineer</v>
          </cell>
          <cell r="F14941" t="b">
            <v>0</v>
          </cell>
        </row>
        <row r="14942">
          <cell r="A14942" t="str">
            <v>Senior Data Engineer</v>
          </cell>
          <cell r="F14942" t="b">
            <v>0</v>
          </cell>
          <cell r="M14942">
            <v>135000</v>
          </cell>
        </row>
        <row r="14943">
          <cell r="A14943" t="str">
            <v>Data Scientist</v>
          </cell>
          <cell r="F14943" t="b">
            <v>1</v>
          </cell>
        </row>
        <row r="14944">
          <cell r="A14944" t="str">
            <v>Data Engineer</v>
          </cell>
          <cell r="F14944" t="b">
            <v>0</v>
          </cell>
          <cell r="M14944">
            <v>99150</v>
          </cell>
        </row>
        <row r="14945">
          <cell r="A14945" t="str">
            <v>Senior Data Scientist</v>
          </cell>
          <cell r="F14945" t="b">
            <v>0</v>
          </cell>
          <cell r="M14945">
            <v>125000</v>
          </cell>
        </row>
        <row r="14946">
          <cell r="A14946" t="str">
            <v>Data Scientist</v>
          </cell>
          <cell r="F14946" t="b">
            <v>0</v>
          </cell>
          <cell r="M14946">
            <v>56700</v>
          </cell>
        </row>
        <row r="14947">
          <cell r="A14947" t="str">
            <v>Business Analyst</v>
          </cell>
          <cell r="F14947" t="b">
            <v>0</v>
          </cell>
          <cell r="M14947">
            <v>80000</v>
          </cell>
        </row>
        <row r="14948">
          <cell r="A14948" t="str">
            <v>Senior Data Scientist</v>
          </cell>
          <cell r="F14948" t="b">
            <v>0</v>
          </cell>
          <cell r="M14948">
            <v>137500</v>
          </cell>
        </row>
        <row r="14949">
          <cell r="A14949" t="str">
            <v>Senior Data Scientist</v>
          </cell>
          <cell r="F14949" t="b">
            <v>0</v>
          </cell>
          <cell r="M14949">
            <v>157500</v>
          </cell>
        </row>
        <row r="14950">
          <cell r="A14950" t="str">
            <v>Senior Data Engineer</v>
          </cell>
          <cell r="F14950" t="b">
            <v>0</v>
          </cell>
          <cell r="M14950">
            <v>173500</v>
          </cell>
        </row>
        <row r="14951">
          <cell r="A14951" t="str">
            <v>Data Analyst</v>
          </cell>
          <cell r="F14951" t="b">
            <v>0</v>
          </cell>
          <cell r="M14951">
            <v>45000</v>
          </cell>
        </row>
        <row r="14952">
          <cell r="A14952" t="str">
            <v>Data Scientist</v>
          </cell>
          <cell r="F14952" t="b">
            <v>0</v>
          </cell>
          <cell r="M14952">
            <v>154842</v>
          </cell>
        </row>
        <row r="14953">
          <cell r="A14953" t="str">
            <v>Data Scientist</v>
          </cell>
          <cell r="F14953" t="b">
            <v>0</v>
          </cell>
          <cell r="M14953">
            <v>132500</v>
          </cell>
        </row>
        <row r="14954">
          <cell r="A14954" t="str">
            <v>Business Analyst</v>
          </cell>
          <cell r="F14954" t="b">
            <v>1</v>
          </cell>
          <cell r="M14954">
            <v>82500</v>
          </cell>
        </row>
        <row r="14955">
          <cell r="A14955" t="str">
            <v>Data Scientist</v>
          </cell>
          <cell r="F14955" t="b">
            <v>0</v>
          </cell>
        </row>
        <row r="14956">
          <cell r="A14956" t="str">
            <v>Senior Data Engineer</v>
          </cell>
          <cell r="F14956" t="b">
            <v>1</v>
          </cell>
        </row>
        <row r="14957">
          <cell r="A14957" t="str">
            <v>Senior Data Scientist</v>
          </cell>
          <cell r="F14957" t="b">
            <v>0</v>
          </cell>
          <cell r="M14957">
            <v>115000</v>
          </cell>
        </row>
        <row r="14958">
          <cell r="A14958" t="str">
            <v>Data Engineer</v>
          </cell>
          <cell r="F14958" t="b">
            <v>0</v>
          </cell>
        </row>
        <row r="14959">
          <cell r="A14959" t="str">
            <v>Data Analyst</v>
          </cell>
          <cell r="F14959" t="b">
            <v>0</v>
          </cell>
        </row>
        <row r="14960">
          <cell r="A14960" t="str">
            <v>Data Scientist</v>
          </cell>
          <cell r="F14960" t="b">
            <v>0</v>
          </cell>
          <cell r="M14960">
            <v>90000</v>
          </cell>
        </row>
        <row r="14961">
          <cell r="A14961" t="str">
            <v>Data Engineer</v>
          </cell>
          <cell r="F14961" t="b">
            <v>0</v>
          </cell>
          <cell r="M14961">
            <v>150000</v>
          </cell>
        </row>
        <row r="14962">
          <cell r="A14962" t="str">
            <v>Data Scientist</v>
          </cell>
          <cell r="F14962" t="b">
            <v>0</v>
          </cell>
          <cell r="M14962">
            <v>99150</v>
          </cell>
        </row>
        <row r="14963">
          <cell r="A14963" t="str">
            <v>Data Engineer</v>
          </cell>
          <cell r="F14963" t="b">
            <v>1</v>
          </cell>
        </row>
        <row r="14964">
          <cell r="A14964" t="str">
            <v>Data Analyst</v>
          </cell>
          <cell r="F14964" t="b">
            <v>1</v>
          </cell>
        </row>
        <row r="14965">
          <cell r="A14965" t="str">
            <v>Data Engineer</v>
          </cell>
          <cell r="F14965" t="b">
            <v>0</v>
          </cell>
          <cell r="M14965">
            <v>98283</v>
          </cell>
        </row>
        <row r="14966">
          <cell r="A14966" t="str">
            <v>Data Analyst</v>
          </cell>
          <cell r="F14966" t="b">
            <v>0</v>
          </cell>
          <cell r="M14966">
            <v>100000</v>
          </cell>
        </row>
        <row r="14967">
          <cell r="A14967" t="str">
            <v>Data Engineer</v>
          </cell>
          <cell r="F14967" t="b">
            <v>1</v>
          </cell>
          <cell r="M14967">
            <v>155000</v>
          </cell>
        </row>
        <row r="14968">
          <cell r="A14968" t="str">
            <v>Data Engineer</v>
          </cell>
          <cell r="F14968" t="b">
            <v>0</v>
          </cell>
          <cell r="M14968">
            <v>97444</v>
          </cell>
        </row>
        <row r="14969">
          <cell r="A14969" t="str">
            <v>Data Scientist</v>
          </cell>
          <cell r="F14969" t="b">
            <v>0</v>
          </cell>
        </row>
        <row r="14970">
          <cell r="A14970" t="str">
            <v>Data Analyst</v>
          </cell>
          <cell r="F14970" t="b">
            <v>1</v>
          </cell>
          <cell r="M14970">
            <v>650000</v>
          </cell>
        </row>
        <row r="14971">
          <cell r="A14971" t="str">
            <v>Data Analyst</v>
          </cell>
          <cell r="F14971" t="b">
            <v>0</v>
          </cell>
          <cell r="M14971">
            <v>85000</v>
          </cell>
        </row>
        <row r="14972">
          <cell r="A14972" t="str">
            <v>Data Analyst</v>
          </cell>
          <cell r="F14972" t="b">
            <v>0</v>
          </cell>
          <cell r="M14972">
            <v>105650</v>
          </cell>
        </row>
        <row r="14973">
          <cell r="A14973" t="str">
            <v>Data Analyst</v>
          </cell>
          <cell r="F14973" t="b">
            <v>1</v>
          </cell>
        </row>
        <row r="14974">
          <cell r="A14974" t="str">
            <v>Senior Data Engineer</v>
          </cell>
          <cell r="F14974" t="b">
            <v>1</v>
          </cell>
          <cell r="M14974">
            <v>140000</v>
          </cell>
        </row>
        <row r="14975">
          <cell r="A14975" t="str">
            <v>Data Analyst</v>
          </cell>
          <cell r="F14975" t="b">
            <v>0</v>
          </cell>
        </row>
        <row r="14976">
          <cell r="A14976" t="str">
            <v>Data Scientist</v>
          </cell>
          <cell r="F14976" t="b">
            <v>0</v>
          </cell>
          <cell r="M14976">
            <v>200000</v>
          </cell>
        </row>
        <row r="14977">
          <cell r="A14977" t="str">
            <v>Data Analyst</v>
          </cell>
          <cell r="F14977" t="b">
            <v>0</v>
          </cell>
        </row>
        <row r="14978">
          <cell r="A14978" t="str">
            <v>Data Engineer</v>
          </cell>
          <cell r="F14978" t="b">
            <v>1</v>
          </cell>
        </row>
        <row r="14979">
          <cell r="A14979" t="str">
            <v>Data Engineer</v>
          </cell>
          <cell r="F14979" t="b">
            <v>0</v>
          </cell>
          <cell r="M14979">
            <v>147500</v>
          </cell>
        </row>
        <row r="14980">
          <cell r="A14980" t="str">
            <v>Data Scientist</v>
          </cell>
          <cell r="F14980" t="b">
            <v>1</v>
          </cell>
        </row>
        <row r="14981">
          <cell r="A14981" t="str">
            <v>Data Scientist</v>
          </cell>
          <cell r="F14981" t="b">
            <v>0</v>
          </cell>
          <cell r="M14981">
            <v>70000</v>
          </cell>
        </row>
        <row r="14982">
          <cell r="A14982" t="str">
            <v>Data Scientist</v>
          </cell>
          <cell r="F14982" t="b">
            <v>0</v>
          </cell>
        </row>
        <row r="14983">
          <cell r="A14983" t="str">
            <v>Data Engineer</v>
          </cell>
          <cell r="F14983" t="b">
            <v>1</v>
          </cell>
          <cell r="M14983">
            <v>110000</v>
          </cell>
        </row>
        <row r="14984">
          <cell r="A14984" t="str">
            <v>Data Analyst</v>
          </cell>
          <cell r="F14984" t="b">
            <v>0</v>
          </cell>
        </row>
        <row r="14985">
          <cell r="A14985" t="str">
            <v>Senior Data Scientist</v>
          </cell>
          <cell r="F14985" t="b">
            <v>1</v>
          </cell>
          <cell r="M14985">
            <v>114000</v>
          </cell>
        </row>
        <row r="14986">
          <cell r="A14986" t="str">
            <v>Senior Data Engineer</v>
          </cell>
          <cell r="F14986" t="b">
            <v>0</v>
          </cell>
          <cell r="M14986">
            <v>140000</v>
          </cell>
        </row>
        <row r="14987">
          <cell r="A14987" t="str">
            <v>Senior Data Engineer</v>
          </cell>
          <cell r="F14987" t="b">
            <v>1</v>
          </cell>
        </row>
        <row r="14988">
          <cell r="A14988" t="str">
            <v>Data Scientist</v>
          </cell>
          <cell r="F14988" t="b">
            <v>0</v>
          </cell>
          <cell r="M14988">
            <v>119600</v>
          </cell>
        </row>
        <row r="14989">
          <cell r="A14989" t="str">
            <v>Data Analyst</v>
          </cell>
          <cell r="F14989" t="b">
            <v>0</v>
          </cell>
          <cell r="M14989">
            <v>80000</v>
          </cell>
        </row>
        <row r="14990">
          <cell r="A14990" t="str">
            <v>Data Scientist</v>
          </cell>
          <cell r="F14990" t="b">
            <v>0</v>
          </cell>
        </row>
        <row r="14991">
          <cell r="A14991" t="str">
            <v>Data Analyst</v>
          </cell>
          <cell r="F14991" t="b">
            <v>1</v>
          </cell>
          <cell r="M14991">
            <v>94871.5</v>
          </cell>
        </row>
        <row r="14992">
          <cell r="A14992" t="str">
            <v>Senior Data Engineer</v>
          </cell>
          <cell r="F14992" t="b">
            <v>0</v>
          </cell>
          <cell r="M14992">
            <v>147500</v>
          </cell>
        </row>
        <row r="14993">
          <cell r="A14993" t="str">
            <v>Data Analyst</v>
          </cell>
          <cell r="F14993" t="b">
            <v>0</v>
          </cell>
        </row>
        <row r="14994">
          <cell r="A14994" t="str">
            <v>Senior Data Analyst</v>
          </cell>
          <cell r="F14994" t="b">
            <v>0</v>
          </cell>
          <cell r="M14994">
            <v>96000</v>
          </cell>
        </row>
        <row r="14995">
          <cell r="A14995" t="str">
            <v>Machine Learning Engineer</v>
          </cell>
          <cell r="F14995" t="b">
            <v>0</v>
          </cell>
          <cell r="M14995">
            <v>64800</v>
          </cell>
        </row>
        <row r="14996">
          <cell r="A14996" t="str">
            <v>Software Engineer</v>
          </cell>
          <cell r="F14996" t="b">
            <v>0</v>
          </cell>
          <cell r="M14996">
            <v>152500</v>
          </cell>
        </row>
        <row r="14997">
          <cell r="A14997" t="str">
            <v>Machine Learning Engineer</v>
          </cell>
          <cell r="F14997" t="b">
            <v>0</v>
          </cell>
          <cell r="M14997">
            <v>79200</v>
          </cell>
        </row>
        <row r="14998">
          <cell r="A14998" t="str">
            <v>Data Scientist</v>
          </cell>
          <cell r="F14998" t="b">
            <v>0</v>
          </cell>
        </row>
        <row r="14999">
          <cell r="A14999" t="str">
            <v>Senior Data Engineer</v>
          </cell>
          <cell r="F14999" t="b">
            <v>0</v>
          </cell>
          <cell r="M14999">
            <v>157500</v>
          </cell>
        </row>
        <row r="15000">
          <cell r="A15000" t="str">
            <v>Data Analyst</v>
          </cell>
          <cell r="F15000" t="b">
            <v>0</v>
          </cell>
          <cell r="M15000">
            <v>97500</v>
          </cell>
        </row>
        <row r="15001">
          <cell r="A15001" t="str">
            <v>Data Scientist</v>
          </cell>
          <cell r="F15001" t="b">
            <v>0</v>
          </cell>
          <cell r="M15001">
            <v>75000</v>
          </cell>
        </row>
        <row r="15002">
          <cell r="A15002" t="str">
            <v>Data Scientist</v>
          </cell>
          <cell r="F15002" t="b">
            <v>0</v>
          </cell>
          <cell r="M15002">
            <v>105000</v>
          </cell>
        </row>
        <row r="15003">
          <cell r="A15003" t="str">
            <v>Data Engineer</v>
          </cell>
          <cell r="F15003" t="b">
            <v>0</v>
          </cell>
          <cell r="M15003">
            <v>129478.5</v>
          </cell>
        </row>
        <row r="15004">
          <cell r="A15004" t="str">
            <v>Data Analyst</v>
          </cell>
          <cell r="F15004" t="b">
            <v>0</v>
          </cell>
          <cell r="M15004">
            <v>44100</v>
          </cell>
        </row>
        <row r="15005">
          <cell r="A15005" t="str">
            <v>Data Scientist</v>
          </cell>
          <cell r="F15005" t="b">
            <v>0</v>
          </cell>
          <cell r="M15005">
            <v>281070</v>
          </cell>
        </row>
        <row r="15006">
          <cell r="A15006" t="str">
            <v>Data Scientist</v>
          </cell>
          <cell r="F15006" t="b">
            <v>0</v>
          </cell>
          <cell r="M15006">
            <v>65000</v>
          </cell>
        </row>
        <row r="15007">
          <cell r="A15007" t="str">
            <v>Data Analyst</v>
          </cell>
          <cell r="F15007" t="b">
            <v>0</v>
          </cell>
          <cell r="M15007">
            <v>111175</v>
          </cell>
        </row>
        <row r="15008">
          <cell r="A15008" t="str">
            <v>Data Analyst</v>
          </cell>
          <cell r="F15008" t="b">
            <v>0</v>
          </cell>
          <cell r="M15008">
            <v>57000</v>
          </cell>
        </row>
        <row r="15009">
          <cell r="A15009" t="str">
            <v>Data Scientist</v>
          </cell>
          <cell r="F15009" t="b">
            <v>1</v>
          </cell>
          <cell r="M15009">
            <v>145000</v>
          </cell>
        </row>
        <row r="15010">
          <cell r="A15010" t="str">
            <v>Senior Data Analyst</v>
          </cell>
          <cell r="F15010" t="b">
            <v>0</v>
          </cell>
          <cell r="M15010">
            <v>90000</v>
          </cell>
        </row>
        <row r="15011">
          <cell r="A15011" t="str">
            <v>Senior Data Engineer</v>
          </cell>
          <cell r="F15011" t="b">
            <v>0</v>
          </cell>
          <cell r="M15011">
            <v>182000</v>
          </cell>
        </row>
        <row r="15012">
          <cell r="A15012" t="str">
            <v>Data Scientist</v>
          </cell>
          <cell r="F15012" t="b">
            <v>1</v>
          </cell>
          <cell r="M15012">
            <v>132612</v>
          </cell>
        </row>
        <row r="15013">
          <cell r="A15013" t="str">
            <v>Data Engineer</v>
          </cell>
          <cell r="F15013" t="b">
            <v>1</v>
          </cell>
          <cell r="M15013">
            <v>195000</v>
          </cell>
        </row>
        <row r="15014">
          <cell r="A15014" t="str">
            <v>Data Analyst</v>
          </cell>
          <cell r="F15014" t="b">
            <v>0</v>
          </cell>
        </row>
        <row r="15015">
          <cell r="A15015" t="str">
            <v>Data Engineer</v>
          </cell>
          <cell r="F15015" t="b">
            <v>0</v>
          </cell>
        </row>
        <row r="15016">
          <cell r="A15016" t="str">
            <v>Data Analyst</v>
          </cell>
          <cell r="F15016" t="b">
            <v>0</v>
          </cell>
          <cell r="M15016">
            <v>115000</v>
          </cell>
        </row>
        <row r="15017">
          <cell r="A15017" t="str">
            <v>Business Analyst</v>
          </cell>
          <cell r="F15017" t="b">
            <v>0</v>
          </cell>
          <cell r="M15017">
            <v>87500</v>
          </cell>
        </row>
        <row r="15018">
          <cell r="A15018" t="str">
            <v>Data Scientist</v>
          </cell>
          <cell r="F15018" t="b">
            <v>1</v>
          </cell>
          <cell r="M15018">
            <v>105000</v>
          </cell>
        </row>
        <row r="15019">
          <cell r="A15019" t="str">
            <v>Data Engineer</v>
          </cell>
          <cell r="F15019" t="b">
            <v>0</v>
          </cell>
        </row>
        <row r="15020">
          <cell r="A15020" t="str">
            <v>Data Engineer</v>
          </cell>
          <cell r="F15020" t="b">
            <v>0</v>
          </cell>
          <cell r="M15020">
            <v>134241</v>
          </cell>
        </row>
        <row r="15021">
          <cell r="A15021" t="str">
            <v>Data Scientist</v>
          </cell>
          <cell r="F15021" t="b">
            <v>0</v>
          </cell>
          <cell r="M15021">
            <v>224500</v>
          </cell>
        </row>
        <row r="15022">
          <cell r="A15022" t="str">
            <v>Data Engineer</v>
          </cell>
          <cell r="F15022" t="b">
            <v>0</v>
          </cell>
          <cell r="M15022">
            <v>124900</v>
          </cell>
        </row>
        <row r="15023">
          <cell r="A15023" t="str">
            <v>Data Scientist</v>
          </cell>
          <cell r="F15023" t="b">
            <v>0</v>
          </cell>
          <cell r="M15023">
            <v>112015</v>
          </cell>
        </row>
        <row r="15024">
          <cell r="A15024" t="str">
            <v>Data Engineer</v>
          </cell>
          <cell r="F15024" t="b">
            <v>0</v>
          </cell>
          <cell r="M15024">
            <v>115000</v>
          </cell>
        </row>
        <row r="15025">
          <cell r="A15025" t="str">
            <v>Data Engineer</v>
          </cell>
          <cell r="F15025" t="b">
            <v>1</v>
          </cell>
        </row>
        <row r="15026">
          <cell r="A15026" t="str">
            <v>Data Engineer</v>
          </cell>
          <cell r="F15026" t="b">
            <v>0</v>
          </cell>
          <cell r="M15026">
            <v>132900</v>
          </cell>
        </row>
        <row r="15027">
          <cell r="A15027" t="str">
            <v>Data Engineer</v>
          </cell>
          <cell r="F15027" t="b">
            <v>0</v>
          </cell>
          <cell r="M15027">
            <v>140000</v>
          </cell>
        </row>
        <row r="15028">
          <cell r="A15028" t="str">
            <v>Data Scientist</v>
          </cell>
          <cell r="F15028" t="b">
            <v>0</v>
          </cell>
          <cell r="M15028">
            <v>125000</v>
          </cell>
        </row>
        <row r="15029">
          <cell r="A15029" t="str">
            <v>Senior Data Engineer</v>
          </cell>
          <cell r="F15029" t="b">
            <v>0</v>
          </cell>
          <cell r="M15029">
            <v>185000</v>
          </cell>
        </row>
        <row r="15030">
          <cell r="A15030" t="str">
            <v>Senior Data Scientist</v>
          </cell>
          <cell r="F15030" t="b">
            <v>0</v>
          </cell>
          <cell r="M15030">
            <v>172500</v>
          </cell>
        </row>
        <row r="15031">
          <cell r="A15031" t="str">
            <v>Senior Data Analyst</v>
          </cell>
          <cell r="F15031" t="b">
            <v>0</v>
          </cell>
          <cell r="M15031">
            <v>90000</v>
          </cell>
        </row>
        <row r="15032">
          <cell r="A15032" t="str">
            <v>Data Engineer</v>
          </cell>
          <cell r="F15032" t="b">
            <v>0</v>
          </cell>
          <cell r="M15032">
            <v>97925</v>
          </cell>
        </row>
        <row r="15033">
          <cell r="A15033" t="str">
            <v>Data Engineer</v>
          </cell>
          <cell r="F15033" t="b">
            <v>0</v>
          </cell>
          <cell r="M15033">
            <v>125000</v>
          </cell>
        </row>
        <row r="15034">
          <cell r="A15034" t="str">
            <v>Data Analyst</v>
          </cell>
          <cell r="F15034" t="b">
            <v>0</v>
          </cell>
          <cell r="M15034">
            <v>57500</v>
          </cell>
        </row>
        <row r="15035">
          <cell r="A15035" t="str">
            <v>Data Scientist</v>
          </cell>
          <cell r="F15035" t="b">
            <v>0</v>
          </cell>
          <cell r="M15035">
            <v>175000</v>
          </cell>
        </row>
        <row r="15036">
          <cell r="A15036" t="str">
            <v>Data Engineer</v>
          </cell>
          <cell r="F15036" t="b">
            <v>0</v>
          </cell>
          <cell r="M15036">
            <v>170000</v>
          </cell>
        </row>
        <row r="15037">
          <cell r="A15037" t="str">
            <v>Data Scientist</v>
          </cell>
          <cell r="F15037" t="b">
            <v>0</v>
          </cell>
        </row>
        <row r="15038">
          <cell r="A15038" t="str">
            <v>Data Scientist</v>
          </cell>
          <cell r="F15038" t="b">
            <v>0</v>
          </cell>
          <cell r="M15038">
            <v>90000</v>
          </cell>
        </row>
        <row r="15039">
          <cell r="A15039" t="str">
            <v>Data Engineer</v>
          </cell>
          <cell r="F15039" t="b">
            <v>0</v>
          </cell>
          <cell r="M15039">
            <v>147500</v>
          </cell>
        </row>
        <row r="15040">
          <cell r="A15040" t="str">
            <v>Data Scientist</v>
          </cell>
          <cell r="F15040" t="b">
            <v>0</v>
          </cell>
          <cell r="M15040">
            <v>121000</v>
          </cell>
        </row>
        <row r="15041">
          <cell r="A15041" t="str">
            <v>Data Engineer</v>
          </cell>
          <cell r="F15041" t="b">
            <v>1</v>
          </cell>
          <cell r="M15041">
            <v>155000</v>
          </cell>
        </row>
        <row r="15042">
          <cell r="A15042" t="str">
            <v>Data Analyst</v>
          </cell>
          <cell r="F15042" t="b">
            <v>0</v>
          </cell>
          <cell r="M15042">
            <v>67500</v>
          </cell>
        </row>
        <row r="15043">
          <cell r="A15043" t="str">
            <v>Data Scientist</v>
          </cell>
          <cell r="F15043" t="b">
            <v>0</v>
          </cell>
          <cell r="M15043">
            <v>174720</v>
          </cell>
        </row>
        <row r="15044">
          <cell r="A15044" t="str">
            <v>Software Engineer</v>
          </cell>
          <cell r="F15044" t="b">
            <v>0</v>
          </cell>
          <cell r="M15044">
            <v>56700</v>
          </cell>
        </row>
        <row r="15045">
          <cell r="A15045" t="str">
            <v>Business Analyst</v>
          </cell>
          <cell r="F15045" t="b">
            <v>1</v>
          </cell>
        </row>
        <row r="15046">
          <cell r="A15046" t="str">
            <v>Data Analyst</v>
          </cell>
          <cell r="F15046" t="b">
            <v>0</v>
          </cell>
        </row>
        <row r="15047">
          <cell r="A15047" t="str">
            <v>Data Scientist</v>
          </cell>
          <cell r="F15047" t="b">
            <v>0</v>
          </cell>
        </row>
        <row r="15048">
          <cell r="A15048" t="str">
            <v>Data Scientist</v>
          </cell>
          <cell r="F15048" t="b">
            <v>0</v>
          </cell>
          <cell r="M15048">
            <v>57600</v>
          </cell>
        </row>
        <row r="15049">
          <cell r="A15049" t="str">
            <v>Data Analyst</v>
          </cell>
          <cell r="F15049" t="b">
            <v>1</v>
          </cell>
          <cell r="M15049">
            <v>77500</v>
          </cell>
        </row>
        <row r="15050">
          <cell r="A15050" t="str">
            <v>Data Analyst</v>
          </cell>
          <cell r="F15050" t="b">
            <v>0</v>
          </cell>
          <cell r="M15050">
            <v>55000</v>
          </cell>
        </row>
        <row r="15051">
          <cell r="A15051" t="str">
            <v>Data Scientist</v>
          </cell>
          <cell r="F15051" t="b">
            <v>0</v>
          </cell>
        </row>
        <row r="15052">
          <cell r="A15052" t="str">
            <v>Data Scientist</v>
          </cell>
          <cell r="F15052" t="b">
            <v>0</v>
          </cell>
          <cell r="M15052">
            <v>133340</v>
          </cell>
        </row>
        <row r="15053">
          <cell r="A15053" t="str">
            <v>Data Analyst</v>
          </cell>
          <cell r="F15053" t="b">
            <v>0</v>
          </cell>
        </row>
        <row r="15054">
          <cell r="A15054" t="str">
            <v>Data Analyst</v>
          </cell>
          <cell r="F15054" t="b">
            <v>0</v>
          </cell>
          <cell r="M15054">
            <v>121065</v>
          </cell>
        </row>
        <row r="15055">
          <cell r="A15055" t="str">
            <v>Data Analyst</v>
          </cell>
          <cell r="F15055" t="b">
            <v>0</v>
          </cell>
          <cell r="M15055">
            <v>218500</v>
          </cell>
        </row>
        <row r="15056">
          <cell r="A15056" t="str">
            <v>Data Scientist</v>
          </cell>
          <cell r="F15056" t="b">
            <v>0</v>
          </cell>
          <cell r="M15056">
            <v>131867</v>
          </cell>
        </row>
        <row r="15057">
          <cell r="A15057" t="str">
            <v>Data Scientist</v>
          </cell>
          <cell r="F15057" t="b">
            <v>0</v>
          </cell>
          <cell r="M15057">
            <v>125000</v>
          </cell>
        </row>
        <row r="15058">
          <cell r="A15058" t="str">
            <v>Data Engineer</v>
          </cell>
          <cell r="F15058" t="b">
            <v>0</v>
          </cell>
          <cell r="M15058">
            <v>85000</v>
          </cell>
        </row>
        <row r="15059">
          <cell r="A15059" t="str">
            <v>Data Analyst</v>
          </cell>
          <cell r="F15059" t="b">
            <v>0</v>
          </cell>
          <cell r="M15059">
            <v>75000</v>
          </cell>
        </row>
        <row r="15060">
          <cell r="A15060" t="str">
            <v>Senior Data Scientist</v>
          </cell>
          <cell r="F15060" t="b">
            <v>0</v>
          </cell>
          <cell r="M15060">
            <v>200000</v>
          </cell>
        </row>
        <row r="15061">
          <cell r="A15061" t="str">
            <v>Data Scientist</v>
          </cell>
          <cell r="F15061" t="b">
            <v>0</v>
          </cell>
          <cell r="M15061">
            <v>186500</v>
          </cell>
        </row>
        <row r="15062">
          <cell r="A15062" t="str">
            <v>Data Scientist</v>
          </cell>
          <cell r="F15062" t="b">
            <v>1</v>
          </cell>
          <cell r="M15062">
            <v>160000</v>
          </cell>
        </row>
        <row r="15063">
          <cell r="A15063" t="str">
            <v>Data Analyst</v>
          </cell>
          <cell r="F15063" t="b">
            <v>0</v>
          </cell>
          <cell r="M15063">
            <v>98500</v>
          </cell>
        </row>
        <row r="15064">
          <cell r="A15064" t="str">
            <v>Data Scientist</v>
          </cell>
          <cell r="F15064" t="b">
            <v>0</v>
          </cell>
        </row>
        <row r="15065">
          <cell r="A15065" t="str">
            <v>Data Scientist</v>
          </cell>
          <cell r="F15065" t="b">
            <v>0</v>
          </cell>
          <cell r="M15065">
            <v>211000</v>
          </cell>
        </row>
        <row r="15066">
          <cell r="A15066" t="str">
            <v>Data Scientist</v>
          </cell>
          <cell r="F15066" t="b">
            <v>0</v>
          </cell>
          <cell r="M15066">
            <v>115000</v>
          </cell>
        </row>
        <row r="15067">
          <cell r="A15067" t="str">
            <v>Data Scientist</v>
          </cell>
          <cell r="F15067" t="b">
            <v>0</v>
          </cell>
        </row>
        <row r="15068">
          <cell r="A15068" t="str">
            <v>Data Engineer</v>
          </cell>
          <cell r="F15068" t="b">
            <v>1</v>
          </cell>
          <cell r="M15068">
            <v>135000</v>
          </cell>
        </row>
        <row r="15069">
          <cell r="A15069" t="str">
            <v>Data Analyst</v>
          </cell>
          <cell r="F15069" t="b">
            <v>1</v>
          </cell>
        </row>
        <row r="15070">
          <cell r="A15070" t="str">
            <v>Data Scientist</v>
          </cell>
          <cell r="F15070" t="b">
            <v>0</v>
          </cell>
          <cell r="M15070">
            <v>220000</v>
          </cell>
        </row>
        <row r="15071">
          <cell r="A15071" t="str">
            <v>Senior Data Engineer</v>
          </cell>
          <cell r="F15071" t="b">
            <v>0</v>
          </cell>
          <cell r="M15071">
            <v>89100</v>
          </cell>
        </row>
        <row r="15072">
          <cell r="A15072" t="str">
            <v>Business Analyst</v>
          </cell>
          <cell r="F15072" t="b">
            <v>0</v>
          </cell>
          <cell r="M15072">
            <v>64800</v>
          </cell>
        </row>
        <row r="15073">
          <cell r="A15073" t="str">
            <v>Data Analyst</v>
          </cell>
          <cell r="F15073" t="b">
            <v>1</v>
          </cell>
        </row>
        <row r="15074">
          <cell r="A15074" t="str">
            <v>Data Engineer</v>
          </cell>
          <cell r="F15074" t="b">
            <v>0</v>
          </cell>
          <cell r="M15074">
            <v>165000</v>
          </cell>
        </row>
        <row r="15075">
          <cell r="A15075" t="str">
            <v>Data Scientist</v>
          </cell>
          <cell r="F15075" t="b">
            <v>0</v>
          </cell>
        </row>
        <row r="15076">
          <cell r="A15076" t="str">
            <v>Data Engineer</v>
          </cell>
          <cell r="F15076" t="b">
            <v>1</v>
          </cell>
        </row>
        <row r="15077">
          <cell r="A15077" t="str">
            <v>Business Analyst</v>
          </cell>
          <cell r="F15077" t="b">
            <v>0</v>
          </cell>
        </row>
        <row r="15078">
          <cell r="A15078" t="str">
            <v>Data Engineer</v>
          </cell>
          <cell r="F15078" t="b">
            <v>0</v>
          </cell>
          <cell r="M15078">
            <v>284016</v>
          </cell>
        </row>
        <row r="15079">
          <cell r="A15079" t="str">
            <v>Data Analyst</v>
          </cell>
          <cell r="F15079" t="b">
            <v>0</v>
          </cell>
          <cell r="M15079">
            <v>85000</v>
          </cell>
        </row>
        <row r="15080">
          <cell r="A15080" t="str">
            <v>Data Analyst</v>
          </cell>
          <cell r="F15080" t="b">
            <v>0</v>
          </cell>
          <cell r="M15080">
            <v>68900</v>
          </cell>
        </row>
        <row r="15081">
          <cell r="A15081" t="str">
            <v>Senior Data Engineer</v>
          </cell>
          <cell r="F15081" t="b">
            <v>0</v>
          </cell>
          <cell r="M15081">
            <v>160000</v>
          </cell>
        </row>
        <row r="15082">
          <cell r="A15082" t="str">
            <v>Data Analyst</v>
          </cell>
          <cell r="F15082" t="b">
            <v>0</v>
          </cell>
          <cell r="M15082">
            <v>111175</v>
          </cell>
        </row>
        <row r="15083">
          <cell r="A15083" t="str">
            <v>Data Scientist</v>
          </cell>
          <cell r="F15083" t="b">
            <v>1</v>
          </cell>
        </row>
        <row r="15084">
          <cell r="A15084" t="str">
            <v>Data Analyst</v>
          </cell>
          <cell r="F15084" t="b">
            <v>1</v>
          </cell>
          <cell r="M15084">
            <v>112500</v>
          </cell>
        </row>
        <row r="15085">
          <cell r="A15085" t="str">
            <v>Data Engineer</v>
          </cell>
          <cell r="F15085" t="b">
            <v>0</v>
          </cell>
        </row>
        <row r="15086">
          <cell r="A15086" t="str">
            <v>Data Scientist</v>
          </cell>
          <cell r="F15086" t="b">
            <v>0</v>
          </cell>
          <cell r="M15086">
            <v>119500</v>
          </cell>
        </row>
        <row r="15087">
          <cell r="A15087" t="str">
            <v>Senior Data Analyst</v>
          </cell>
          <cell r="F15087" t="b">
            <v>0</v>
          </cell>
          <cell r="M15087">
            <v>92500</v>
          </cell>
        </row>
        <row r="15088">
          <cell r="A15088" t="str">
            <v>Data Engineer</v>
          </cell>
          <cell r="F15088" t="b">
            <v>0</v>
          </cell>
        </row>
        <row r="15089">
          <cell r="A15089" t="str">
            <v>Senior Data Analyst</v>
          </cell>
          <cell r="F15089" t="b">
            <v>1</v>
          </cell>
        </row>
        <row r="15090">
          <cell r="A15090" t="str">
            <v>Senior Data Scientist</v>
          </cell>
          <cell r="F15090" t="b">
            <v>1</v>
          </cell>
          <cell r="M15090">
            <v>145000</v>
          </cell>
        </row>
        <row r="15091">
          <cell r="A15091" t="str">
            <v>Business Analyst</v>
          </cell>
          <cell r="F15091" t="b">
            <v>0</v>
          </cell>
          <cell r="M15091">
            <v>157000</v>
          </cell>
        </row>
        <row r="15092">
          <cell r="A15092" t="str">
            <v>Data Scientist</v>
          </cell>
          <cell r="F15092" t="b">
            <v>1</v>
          </cell>
          <cell r="M15092">
            <v>155000</v>
          </cell>
        </row>
        <row r="15093">
          <cell r="A15093" t="str">
            <v>Data Engineer</v>
          </cell>
          <cell r="F15093" t="b">
            <v>0</v>
          </cell>
        </row>
        <row r="15094">
          <cell r="A15094" t="str">
            <v>Data Analyst</v>
          </cell>
          <cell r="F15094" t="b">
            <v>0</v>
          </cell>
          <cell r="M15094">
            <v>50000</v>
          </cell>
        </row>
        <row r="15095">
          <cell r="A15095" t="str">
            <v>Data Engineer</v>
          </cell>
          <cell r="F15095" t="b">
            <v>0</v>
          </cell>
          <cell r="M15095">
            <v>96773</v>
          </cell>
        </row>
        <row r="15096">
          <cell r="A15096" t="str">
            <v>Senior Data Engineer</v>
          </cell>
          <cell r="F15096" t="b">
            <v>0</v>
          </cell>
          <cell r="M15096">
            <v>147500</v>
          </cell>
        </row>
        <row r="15097">
          <cell r="A15097" t="str">
            <v>Data Analyst</v>
          </cell>
          <cell r="F15097" t="b">
            <v>0</v>
          </cell>
          <cell r="M15097">
            <v>172015</v>
          </cell>
        </row>
        <row r="15098">
          <cell r="A15098" t="str">
            <v>Business Analyst</v>
          </cell>
          <cell r="F15098" t="b">
            <v>0</v>
          </cell>
          <cell r="M15098">
            <v>99000</v>
          </cell>
        </row>
        <row r="15099">
          <cell r="A15099" t="str">
            <v>Data Analyst</v>
          </cell>
          <cell r="F15099" t="b">
            <v>0</v>
          </cell>
        </row>
        <row r="15100">
          <cell r="A15100" t="str">
            <v>Senior Data Engineer</v>
          </cell>
          <cell r="F15100" t="b">
            <v>0</v>
          </cell>
          <cell r="M15100">
            <v>79200</v>
          </cell>
        </row>
        <row r="15101">
          <cell r="A15101" t="str">
            <v>Data Analyst</v>
          </cell>
          <cell r="F15101" t="b">
            <v>0</v>
          </cell>
          <cell r="M15101">
            <v>65000</v>
          </cell>
        </row>
        <row r="15102">
          <cell r="A15102" t="str">
            <v>Data Scientist</v>
          </cell>
          <cell r="F15102" t="b">
            <v>0</v>
          </cell>
        </row>
        <row r="15103">
          <cell r="A15103" t="str">
            <v>Data Analyst</v>
          </cell>
          <cell r="F15103" t="b">
            <v>0</v>
          </cell>
          <cell r="M15103">
            <v>95000</v>
          </cell>
        </row>
        <row r="15104">
          <cell r="A15104" t="str">
            <v>Senior Data Engineer</v>
          </cell>
          <cell r="F15104" t="b">
            <v>1</v>
          </cell>
          <cell r="M15104">
            <v>170000</v>
          </cell>
        </row>
        <row r="15105">
          <cell r="A15105" t="str">
            <v>Data Analyst</v>
          </cell>
          <cell r="F15105" t="b">
            <v>0</v>
          </cell>
          <cell r="M15105">
            <v>107500</v>
          </cell>
        </row>
        <row r="15106">
          <cell r="A15106" t="str">
            <v>Data Scientist</v>
          </cell>
          <cell r="F15106" t="b">
            <v>0</v>
          </cell>
          <cell r="M15106">
            <v>125000</v>
          </cell>
        </row>
        <row r="15107">
          <cell r="A15107" t="str">
            <v>Data Engineer</v>
          </cell>
          <cell r="F15107" t="b">
            <v>1</v>
          </cell>
          <cell r="M15107">
            <v>122500</v>
          </cell>
        </row>
        <row r="15108">
          <cell r="A15108" t="str">
            <v>Data Scientist</v>
          </cell>
          <cell r="F15108" t="b">
            <v>0</v>
          </cell>
          <cell r="M15108">
            <v>200000</v>
          </cell>
        </row>
        <row r="15109">
          <cell r="A15109" t="str">
            <v>Data Scientist</v>
          </cell>
          <cell r="F15109" t="b">
            <v>0</v>
          </cell>
          <cell r="M15109">
            <v>90000</v>
          </cell>
        </row>
        <row r="15110">
          <cell r="A15110" t="str">
            <v>Data Analyst</v>
          </cell>
          <cell r="F15110" t="b">
            <v>0</v>
          </cell>
        </row>
        <row r="15111">
          <cell r="A15111" t="str">
            <v>Data Engineer</v>
          </cell>
          <cell r="F15111" t="b">
            <v>0</v>
          </cell>
          <cell r="M15111">
            <v>115000</v>
          </cell>
        </row>
        <row r="15112">
          <cell r="A15112" t="str">
            <v>Data Scientist</v>
          </cell>
          <cell r="F15112" t="b">
            <v>1</v>
          </cell>
        </row>
        <row r="15113">
          <cell r="A15113" t="str">
            <v>Data Analyst</v>
          </cell>
          <cell r="F15113" t="b">
            <v>0</v>
          </cell>
          <cell r="M15113">
            <v>100000</v>
          </cell>
        </row>
        <row r="15114">
          <cell r="A15114" t="str">
            <v>Data Engineer</v>
          </cell>
          <cell r="F15114" t="b">
            <v>0</v>
          </cell>
        </row>
        <row r="15115">
          <cell r="A15115" t="str">
            <v>Data Scientist</v>
          </cell>
          <cell r="F15115" t="b">
            <v>0</v>
          </cell>
          <cell r="M15115">
            <v>110000</v>
          </cell>
        </row>
        <row r="15116">
          <cell r="A15116" t="str">
            <v>Senior Data Engineer</v>
          </cell>
          <cell r="F15116" t="b">
            <v>0</v>
          </cell>
          <cell r="M15116">
            <v>115000</v>
          </cell>
        </row>
        <row r="15117">
          <cell r="A15117" t="str">
            <v>Data Analyst</v>
          </cell>
          <cell r="F15117" t="b">
            <v>0</v>
          </cell>
          <cell r="M15117">
            <v>77500</v>
          </cell>
        </row>
        <row r="15118">
          <cell r="A15118" t="str">
            <v>Data Analyst</v>
          </cell>
          <cell r="F15118" t="b">
            <v>0</v>
          </cell>
        </row>
        <row r="15119">
          <cell r="A15119" t="str">
            <v>Data Analyst</v>
          </cell>
          <cell r="F15119" t="b">
            <v>0</v>
          </cell>
          <cell r="M15119">
            <v>93854</v>
          </cell>
        </row>
        <row r="15120">
          <cell r="A15120" t="str">
            <v>Data Scientist</v>
          </cell>
          <cell r="F15120" t="b">
            <v>0</v>
          </cell>
          <cell r="M15120">
            <v>200000</v>
          </cell>
        </row>
        <row r="15121">
          <cell r="A15121" t="str">
            <v>Data Scientist</v>
          </cell>
          <cell r="F15121" t="b">
            <v>0</v>
          </cell>
          <cell r="M15121">
            <v>136400</v>
          </cell>
        </row>
        <row r="15122">
          <cell r="A15122" t="str">
            <v>Data Engineer</v>
          </cell>
          <cell r="F15122" t="b">
            <v>0</v>
          </cell>
          <cell r="M15122">
            <v>96773</v>
          </cell>
        </row>
        <row r="15123">
          <cell r="A15123" t="str">
            <v>Data Engineer</v>
          </cell>
          <cell r="F15123" t="b">
            <v>1</v>
          </cell>
          <cell r="M15123">
            <v>100696.8125</v>
          </cell>
        </row>
        <row r="15124">
          <cell r="A15124" t="str">
            <v>Senior Data Analyst</v>
          </cell>
          <cell r="F15124" t="b">
            <v>0</v>
          </cell>
        </row>
        <row r="15125">
          <cell r="A15125" t="str">
            <v>Senior Data Engineer</v>
          </cell>
          <cell r="F15125" t="b">
            <v>1</v>
          </cell>
          <cell r="M15125">
            <v>151500</v>
          </cell>
        </row>
        <row r="15126">
          <cell r="A15126" t="str">
            <v>Senior Data Engineer</v>
          </cell>
          <cell r="F15126" t="b">
            <v>0</v>
          </cell>
          <cell r="M15126">
            <v>140000</v>
          </cell>
        </row>
        <row r="15127">
          <cell r="A15127" t="str">
            <v>Data Scientist</v>
          </cell>
          <cell r="F15127" t="b">
            <v>0</v>
          </cell>
          <cell r="M15127">
            <v>131475.5</v>
          </cell>
        </row>
        <row r="15128">
          <cell r="A15128" t="str">
            <v>Senior Data Analyst</v>
          </cell>
          <cell r="F15128" t="b">
            <v>0</v>
          </cell>
          <cell r="M15128">
            <v>69300</v>
          </cell>
        </row>
        <row r="15129">
          <cell r="A15129" t="str">
            <v>Data Engineer</v>
          </cell>
          <cell r="F15129" t="b">
            <v>0</v>
          </cell>
          <cell r="M15129">
            <v>80000</v>
          </cell>
        </row>
        <row r="15130">
          <cell r="A15130" t="str">
            <v>Data Scientist</v>
          </cell>
          <cell r="F15130" t="b">
            <v>1</v>
          </cell>
          <cell r="M15130">
            <v>165000</v>
          </cell>
        </row>
        <row r="15131">
          <cell r="A15131" t="str">
            <v>Data Engineer</v>
          </cell>
          <cell r="F15131" t="b">
            <v>0</v>
          </cell>
          <cell r="M15131">
            <v>97444</v>
          </cell>
        </row>
        <row r="15132">
          <cell r="A15132" t="str">
            <v>Senior Data Scientist</v>
          </cell>
          <cell r="F15132" t="b">
            <v>0</v>
          </cell>
          <cell r="M15132">
            <v>157500</v>
          </cell>
        </row>
        <row r="15133">
          <cell r="A15133" t="str">
            <v>Data Scientist</v>
          </cell>
          <cell r="F15133" t="b">
            <v>0</v>
          </cell>
          <cell r="M15133">
            <v>191900</v>
          </cell>
        </row>
        <row r="15134">
          <cell r="A15134" t="str">
            <v>Data Scientist</v>
          </cell>
          <cell r="F15134" t="b">
            <v>0</v>
          </cell>
          <cell r="M15134">
            <v>90000</v>
          </cell>
        </row>
        <row r="15135">
          <cell r="A15135" t="str">
            <v>Cloud Engineer</v>
          </cell>
          <cell r="F15135" t="b">
            <v>1</v>
          </cell>
          <cell r="M15135">
            <v>197500</v>
          </cell>
        </row>
        <row r="15136">
          <cell r="A15136" t="str">
            <v>Data Scientist</v>
          </cell>
          <cell r="F15136" t="b">
            <v>0</v>
          </cell>
          <cell r="M15136">
            <v>197000</v>
          </cell>
        </row>
        <row r="15137">
          <cell r="A15137" t="str">
            <v>Data Engineer</v>
          </cell>
          <cell r="F15137" t="b">
            <v>1</v>
          </cell>
          <cell r="M15137">
            <v>140000</v>
          </cell>
        </row>
        <row r="15138">
          <cell r="A15138" t="str">
            <v>Data Engineer</v>
          </cell>
          <cell r="F15138" t="b">
            <v>0</v>
          </cell>
          <cell r="M15138">
            <v>62859</v>
          </cell>
        </row>
        <row r="15139">
          <cell r="A15139" t="str">
            <v>Business Analyst</v>
          </cell>
          <cell r="F15139" t="b">
            <v>0</v>
          </cell>
          <cell r="M15139">
            <v>80000</v>
          </cell>
        </row>
        <row r="15140">
          <cell r="A15140" t="str">
            <v>Data Scientist</v>
          </cell>
          <cell r="F15140" t="b">
            <v>0</v>
          </cell>
          <cell r="M15140">
            <v>99714</v>
          </cell>
        </row>
        <row r="15141">
          <cell r="A15141" t="str">
            <v>Data Scientist</v>
          </cell>
          <cell r="F15141" t="b">
            <v>0</v>
          </cell>
          <cell r="M15141">
            <v>205000</v>
          </cell>
        </row>
        <row r="15142">
          <cell r="A15142" t="str">
            <v>Senior Data Scientist</v>
          </cell>
          <cell r="F15142" t="b">
            <v>1</v>
          </cell>
          <cell r="M15142">
            <v>162500</v>
          </cell>
        </row>
        <row r="15143">
          <cell r="A15143" t="str">
            <v>Data Scientist</v>
          </cell>
          <cell r="F15143" t="b">
            <v>0</v>
          </cell>
        </row>
        <row r="15144">
          <cell r="A15144" t="str">
            <v>Data Analyst</v>
          </cell>
          <cell r="F15144" t="b">
            <v>0</v>
          </cell>
        </row>
        <row r="15145">
          <cell r="A15145" t="str">
            <v>Data Scientist</v>
          </cell>
          <cell r="F15145" t="b">
            <v>0</v>
          </cell>
        </row>
        <row r="15146">
          <cell r="A15146" t="str">
            <v>Data Scientist</v>
          </cell>
          <cell r="F15146" t="b">
            <v>0</v>
          </cell>
          <cell r="M15146">
            <v>162500</v>
          </cell>
        </row>
        <row r="15147">
          <cell r="A15147" t="str">
            <v>Data Engineer</v>
          </cell>
          <cell r="F15147" t="b">
            <v>1</v>
          </cell>
          <cell r="M15147">
            <v>120000</v>
          </cell>
        </row>
        <row r="15148">
          <cell r="A15148" t="str">
            <v>Business Analyst</v>
          </cell>
          <cell r="F15148" t="b">
            <v>0</v>
          </cell>
          <cell r="M15148">
            <v>63000</v>
          </cell>
        </row>
        <row r="15149">
          <cell r="A15149" t="str">
            <v>Software Engineer</v>
          </cell>
          <cell r="F15149" t="b">
            <v>0</v>
          </cell>
        </row>
        <row r="15150">
          <cell r="A15150" t="str">
            <v>Machine Learning Engineer</v>
          </cell>
          <cell r="F15150" t="b">
            <v>0</v>
          </cell>
          <cell r="M15150">
            <v>79200</v>
          </cell>
        </row>
        <row r="15151">
          <cell r="A15151" t="str">
            <v>Software Engineer</v>
          </cell>
          <cell r="F15151" t="b">
            <v>0</v>
          </cell>
          <cell r="M15151">
            <v>194500</v>
          </cell>
        </row>
        <row r="15152">
          <cell r="A15152" t="str">
            <v>Data Engineer</v>
          </cell>
          <cell r="F15152" t="b">
            <v>0</v>
          </cell>
          <cell r="M15152">
            <v>75000</v>
          </cell>
        </row>
        <row r="15153">
          <cell r="A15153" t="str">
            <v>Senior Data Scientist</v>
          </cell>
          <cell r="F15153" t="b">
            <v>0</v>
          </cell>
          <cell r="M15153">
            <v>375000</v>
          </cell>
        </row>
        <row r="15154">
          <cell r="A15154" t="str">
            <v>Senior Data Engineer</v>
          </cell>
          <cell r="F15154" t="b">
            <v>0</v>
          </cell>
          <cell r="M15154">
            <v>89100</v>
          </cell>
        </row>
        <row r="15155">
          <cell r="A15155" t="str">
            <v>Data Scientist</v>
          </cell>
          <cell r="F15155" t="b">
            <v>1</v>
          </cell>
          <cell r="M15155">
            <v>174000</v>
          </cell>
        </row>
        <row r="15156">
          <cell r="A15156" t="str">
            <v>Data Analyst</v>
          </cell>
          <cell r="F15156" t="b">
            <v>1</v>
          </cell>
        </row>
        <row r="15157">
          <cell r="A15157" t="str">
            <v>Data Analyst</v>
          </cell>
          <cell r="F15157" t="b">
            <v>0</v>
          </cell>
          <cell r="M15157">
            <v>125000</v>
          </cell>
        </row>
        <row r="15158">
          <cell r="A15158" t="str">
            <v>Data Scientist</v>
          </cell>
          <cell r="F15158" t="b">
            <v>1</v>
          </cell>
        </row>
        <row r="15159">
          <cell r="A15159" t="str">
            <v>Data Scientist</v>
          </cell>
          <cell r="F15159" t="b">
            <v>0</v>
          </cell>
        </row>
        <row r="15160">
          <cell r="A15160" t="str">
            <v>Data Scientist</v>
          </cell>
          <cell r="F15160" t="b">
            <v>0</v>
          </cell>
          <cell r="M15160">
            <v>92500</v>
          </cell>
        </row>
        <row r="15161">
          <cell r="A15161" t="str">
            <v>Data Scientist</v>
          </cell>
          <cell r="F15161" t="b">
            <v>1</v>
          </cell>
        </row>
        <row r="15162">
          <cell r="A15162" t="str">
            <v>Data Engineer</v>
          </cell>
          <cell r="F15162" t="b">
            <v>0</v>
          </cell>
        </row>
        <row r="15163">
          <cell r="A15163" t="str">
            <v>Data Engineer</v>
          </cell>
          <cell r="F15163" t="b">
            <v>0</v>
          </cell>
        </row>
        <row r="15164">
          <cell r="A15164" t="str">
            <v>Data Analyst</v>
          </cell>
          <cell r="F15164" t="b">
            <v>0</v>
          </cell>
          <cell r="M15164">
            <v>104750</v>
          </cell>
        </row>
        <row r="15165">
          <cell r="A15165" t="str">
            <v>Data Analyst</v>
          </cell>
          <cell r="F15165" t="b">
            <v>0</v>
          </cell>
          <cell r="M15165">
            <v>69900</v>
          </cell>
        </row>
        <row r="15166">
          <cell r="A15166" t="str">
            <v>Senior Data Engineer</v>
          </cell>
          <cell r="F15166" t="b">
            <v>0</v>
          </cell>
        </row>
        <row r="15167">
          <cell r="A15167" t="str">
            <v>Senior Data Engineer</v>
          </cell>
          <cell r="F15167" t="b">
            <v>0</v>
          </cell>
          <cell r="M15167">
            <v>142500</v>
          </cell>
        </row>
        <row r="15168">
          <cell r="A15168" t="str">
            <v>Senior Data Analyst</v>
          </cell>
          <cell r="F15168" t="b">
            <v>0</v>
          </cell>
        </row>
        <row r="15169">
          <cell r="A15169" t="str">
            <v>Data Analyst</v>
          </cell>
          <cell r="F15169" t="b">
            <v>0</v>
          </cell>
          <cell r="M15169">
            <v>90000</v>
          </cell>
        </row>
        <row r="15170">
          <cell r="A15170" t="str">
            <v>Data Analyst</v>
          </cell>
          <cell r="F15170" t="b">
            <v>1</v>
          </cell>
        </row>
        <row r="15171">
          <cell r="A15171" t="str">
            <v>Data Scientist</v>
          </cell>
          <cell r="F15171" t="b">
            <v>0</v>
          </cell>
        </row>
        <row r="15172">
          <cell r="A15172" t="str">
            <v>Data Analyst</v>
          </cell>
          <cell r="F15172" t="b">
            <v>0</v>
          </cell>
        </row>
        <row r="15173">
          <cell r="A15173" t="str">
            <v>Senior Data Engineer</v>
          </cell>
          <cell r="F15173" t="b">
            <v>0</v>
          </cell>
        </row>
        <row r="15174">
          <cell r="A15174" t="str">
            <v>Data Scientist</v>
          </cell>
          <cell r="F15174" t="b">
            <v>0</v>
          </cell>
          <cell r="M15174">
            <v>115000</v>
          </cell>
        </row>
        <row r="15175">
          <cell r="A15175" t="str">
            <v>Data Engineer</v>
          </cell>
          <cell r="F15175" t="b">
            <v>0</v>
          </cell>
          <cell r="M15175">
            <v>130700</v>
          </cell>
        </row>
        <row r="15176">
          <cell r="A15176" t="str">
            <v>Senior Data Analyst</v>
          </cell>
          <cell r="F15176" t="b">
            <v>0</v>
          </cell>
          <cell r="M15176">
            <v>167000</v>
          </cell>
        </row>
        <row r="15177">
          <cell r="A15177" t="str">
            <v>Data Scientist</v>
          </cell>
          <cell r="F15177" t="b">
            <v>0</v>
          </cell>
          <cell r="M15177">
            <v>157500</v>
          </cell>
        </row>
        <row r="15178">
          <cell r="A15178" t="str">
            <v>Data Engineer</v>
          </cell>
          <cell r="F15178" t="b">
            <v>0</v>
          </cell>
          <cell r="M15178">
            <v>89100</v>
          </cell>
        </row>
        <row r="15179">
          <cell r="A15179" t="str">
            <v>Business Analyst</v>
          </cell>
          <cell r="F15179" t="b">
            <v>0</v>
          </cell>
        </row>
        <row r="15180">
          <cell r="A15180" t="str">
            <v>Senior Data Scientist</v>
          </cell>
          <cell r="F15180" t="b">
            <v>0</v>
          </cell>
          <cell r="M15180">
            <v>112450</v>
          </cell>
        </row>
        <row r="15181">
          <cell r="A15181" t="str">
            <v>Data Scientist</v>
          </cell>
          <cell r="F15181" t="b">
            <v>0</v>
          </cell>
          <cell r="M15181">
            <v>112500</v>
          </cell>
        </row>
        <row r="15182">
          <cell r="A15182" t="str">
            <v>Data Scientist</v>
          </cell>
          <cell r="F15182" t="b">
            <v>0</v>
          </cell>
          <cell r="M15182">
            <v>130316</v>
          </cell>
        </row>
        <row r="15183">
          <cell r="A15183" t="str">
            <v>Senior Data Analyst</v>
          </cell>
          <cell r="F15183" t="b">
            <v>0</v>
          </cell>
          <cell r="M15183">
            <v>150000</v>
          </cell>
        </row>
        <row r="15184">
          <cell r="A15184" t="str">
            <v>Data Analyst</v>
          </cell>
          <cell r="F15184" t="b">
            <v>0</v>
          </cell>
          <cell r="M15184">
            <v>105000</v>
          </cell>
        </row>
        <row r="15185">
          <cell r="A15185" t="str">
            <v>Data Analyst</v>
          </cell>
          <cell r="F15185" t="b">
            <v>0</v>
          </cell>
          <cell r="M15185">
            <v>79500</v>
          </cell>
        </row>
        <row r="15186">
          <cell r="A15186" t="str">
            <v>Software Engineer</v>
          </cell>
          <cell r="F15186" t="b">
            <v>1</v>
          </cell>
        </row>
        <row r="15187">
          <cell r="A15187" t="str">
            <v>Data Analyst</v>
          </cell>
          <cell r="F15187" t="b">
            <v>0</v>
          </cell>
          <cell r="M15187">
            <v>57500</v>
          </cell>
        </row>
        <row r="15188">
          <cell r="A15188" t="str">
            <v>Data Engineer</v>
          </cell>
          <cell r="F15188" t="b">
            <v>0</v>
          </cell>
          <cell r="M15188">
            <v>98301.5</v>
          </cell>
        </row>
        <row r="15189">
          <cell r="A15189" t="str">
            <v>Data Engineer</v>
          </cell>
          <cell r="F15189" t="b">
            <v>1</v>
          </cell>
          <cell r="M15189">
            <v>155000</v>
          </cell>
        </row>
        <row r="15190">
          <cell r="A15190" t="str">
            <v>Senior Data Engineer</v>
          </cell>
          <cell r="F15190" t="b">
            <v>1</v>
          </cell>
          <cell r="M15190">
            <v>140000</v>
          </cell>
        </row>
        <row r="15191">
          <cell r="A15191" t="str">
            <v>Business Analyst</v>
          </cell>
          <cell r="F15191" t="b">
            <v>0</v>
          </cell>
        </row>
        <row r="15192">
          <cell r="A15192" t="str">
            <v>Business Analyst</v>
          </cell>
          <cell r="F15192" t="b">
            <v>0</v>
          </cell>
          <cell r="M15192">
            <v>96500</v>
          </cell>
        </row>
        <row r="15193">
          <cell r="A15193" t="str">
            <v>Senior Data Scientist</v>
          </cell>
          <cell r="F15193" t="b">
            <v>0</v>
          </cell>
          <cell r="M15193">
            <v>157500</v>
          </cell>
        </row>
        <row r="15194">
          <cell r="A15194" t="str">
            <v>Senior Data Scientist</v>
          </cell>
          <cell r="F15194" t="b">
            <v>0</v>
          </cell>
          <cell r="M15194">
            <v>145000</v>
          </cell>
        </row>
        <row r="15195">
          <cell r="A15195" t="str">
            <v>Data Analyst</v>
          </cell>
          <cell r="F15195" t="b">
            <v>0</v>
          </cell>
          <cell r="M15195">
            <v>150000</v>
          </cell>
        </row>
        <row r="15196">
          <cell r="A15196" t="str">
            <v>Data Analyst</v>
          </cell>
          <cell r="F15196" t="b">
            <v>1</v>
          </cell>
        </row>
        <row r="15197">
          <cell r="A15197" t="str">
            <v>Data Scientist</v>
          </cell>
          <cell r="F15197" t="b">
            <v>1</v>
          </cell>
          <cell r="M15197">
            <v>172500</v>
          </cell>
        </row>
        <row r="15198">
          <cell r="A15198" t="str">
            <v>Business Analyst</v>
          </cell>
          <cell r="F15198" t="b">
            <v>0</v>
          </cell>
          <cell r="M15198">
            <v>123500</v>
          </cell>
        </row>
        <row r="15199">
          <cell r="A15199" t="str">
            <v>Senior Data Engineer</v>
          </cell>
          <cell r="F15199" t="b">
            <v>0</v>
          </cell>
          <cell r="M15199">
            <v>147500</v>
          </cell>
        </row>
        <row r="15200">
          <cell r="A15200" t="str">
            <v>Data Analyst</v>
          </cell>
          <cell r="F15200" t="b">
            <v>0</v>
          </cell>
        </row>
        <row r="15201">
          <cell r="A15201" t="str">
            <v>Data Engineer</v>
          </cell>
          <cell r="F15201" t="b">
            <v>0</v>
          </cell>
          <cell r="M15201">
            <v>147500</v>
          </cell>
        </row>
        <row r="15202">
          <cell r="A15202" t="str">
            <v>Data Scientist</v>
          </cell>
          <cell r="F15202" t="b">
            <v>1</v>
          </cell>
        </row>
        <row r="15203">
          <cell r="A15203" t="str">
            <v>Data Analyst</v>
          </cell>
          <cell r="F15203" t="b">
            <v>0</v>
          </cell>
          <cell r="M15203">
            <v>136500</v>
          </cell>
        </row>
        <row r="15204">
          <cell r="A15204" t="str">
            <v>Data Analyst</v>
          </cell>
          <cell r="F15204" t="b">
            <v>0</v>
          </cell>
        </row>
        <row r="15205">
          <cell r="A15205" t="str">
            <v>Data Scientist</v>
          </cell>
          <cell r="F15205" t="b">
            <v>0</v>
          </cell>
        </row>
        <row r="15206">
          <cell r="A15206" t="str">
            <v>Data Analyst</v>
          </cell>
          <cell r="F15206" t="b">
            <v>0</v>
          </cell>
        </row>
        <row r="15207">
          <cell r="A15207" t="str">
            <v>Data Scientist</v>
          </cell>
          <cell r="F15207" t="b">
            <v>0</v>
          </cell>
          <cell r="M15207">
            <v>90000</v>
          </cell>
        </row>
        <row r="15208">
          <cell r="A15208" t="str">
            <v>Data Analyst</v>
          </cell>
          <cell r="F15208" t="b">
            <v>0</v>
          </cell>
          <cell r="M15208">
            <v>42500</v>
          </cell>
        </row>
        <row r="15209">
          <cell r="A15209" t="str">
            <v>Data Analyst</v>
          </cell>
          <cell r="F15209" t="b">
            <v>0</v>
          </cell>
        </row>
        <row r="15210">
          <cell r="A15210" t="str">
            <v>Data Analyst</v>
          </cell>
          <cell r="F15210" t="b">
            <v>1</v>
          </cell>
        </row>
        <row r="15211">
          <cell r="A15211" t="str">
            <v>Senior Data Scientist</v>
          </cell>
          <cell r="F15211" t="b">
            <v>1</v>
          </cell>
          <cell r="M15211">
            <v>219500</v>
          </cell>
        </row>
        <row r="15212">
          <cell r="A15212" t="str">
            <v>Senior Data Scientist</v>
          </cell>
          <cell r="F15212" t="b">
            <v>1</v>
          </cell>
          <cell r="M15212">
            <v>143500</v>
          </cell>
        </row>
        <row r="15213">
          <cell r="A15213" t="str">
            <v>Senior Data Engineer</v>
          </cell>
          <cell r="F15213" t="b">
            <v>0</v>
          </cell>
          <cell r="M15213">
            <v>173500</v>
          </cell>
        </row>
        <row r="15214">
          <cell r="A15214" t="str">
            <v>Data Scientist</v>
          </cell>
          <cell r="F15214" t="b">
            <v>1</v>
          </cell>
        </row>
        <row r="15215">
          <cell r="A15215" t="str">
            <v>Data Engineer</v>
          </cell>
          <cell r="F15215" t="b">
            <v>0</v>
          </cell>
          <cell r="M15215">
            <v>147500</v>
          </cell>
        </row>
        <row r="15216">
          <cell r="A15216" t="str">
            <v>Data Scientist</v>
          </cell>
          <cell r="F15216" t="b">
            <v>1</v>
          </cell>
        </row>
        <row r="15217">
          <cell r="A15217" t="str">
            <v>Data Analyst</v>
          </cell>
          <cell r="F15217" t="b">
            <v>0</v>
          </cell>
        </row>
        <row r="15218">
          <cell r="A15218" t="str">
            <v>Business Analyst</v>
          </cell>
          <cell r="F15218" t="b">
            <v>0</v>
          </cell>
          <cell r="M15218">
            <v>62500</v>
          </cell>
        </row>
        <row r="15219">
          <cell r="A15219" t="str">
            <v>Data Engineer</v>
          </cell>
          <cell r="F15219" t="b">
            <v>0</v>
          </cell>
          <cell r="M15219">
            <v>100000</v>
          </cell>
        </row>
        <row r="15220">
          <cell r="A15220" t="str">
            <v>Data Analyst</v>
          </cell>
          <cell r="F15220" t="b">
            <v>0</v>
          </cell>
        </row>
        <row r="15221">
          <cell r="A15221" t="str">
            <v>Business Analyst</v>
          </cell>
          <cell r="F15221" t="b">
            <v>0</v>
          </cell>
          <cell r="M15221">
            <v>99764</v>
          </cell>
        </row>
        <row r="15222">
          <cell r="A15222" t="str">
            <v>Data Engineer</v>
          </cell>
          <cell r="F15222" t="b">
            <v>0</v>
          </cell>
          <cell r="M15222">
            <v>89100</v>
          </cell>
        </row>
        <row r="15223">
          <cell r="A15223" t="str">
            <v>Data Analyst</v>
          </cell>
          <cell r="F15223" t="b">
            <v>0</v>
          </cell>
        </row>
        <row r="15224">
          <cell r="A15224" t="str">
            <v>Data Scientist</v>
          </cell>
          <cell r="F15224" t="b">
            <v>0</v>
          </cell>
          <cell r="M15224">
            <v>130000</v>
          </cell>
        </row>
        <row r="15225">
          <cell r="A15225" t="str">
            <v>Data Engineer</v>
          </cell>
          <cell r="F15225" t="b">
            <v>0</v>
          </cell>
          <cell r="M15225">
            <v>112500</v>
          </cell>
        </row>
        <row r="15226">
          <cell r="A15226" t="str">
            <v>Data Scientist</v>
          </cell>
          <cell r="F15226" t="b">
            <v>0</v>
          </cell>
        </row>
        <row r="15227">
          <cell r="A15227" t="str">
            <v>Data Engineer</v>
          </cell>
          <cell r="F15227" t="b">
            <v>0</v>
          </cell>
          <cell r="M15227">
            <v>97444</v>
          </cell>
        </row>
        <row r="15228">
          <cell r="A15228" t="str">
            <v>Data Analyst</v>
          </cell>
          <cell r="F15228" t="b">
            <v>0</v>
          </cell>
          <cell r="M15228">
            <v>125000</v>
          </cell>
        </row>
        <row r="15229">
          <cell r="A15229" t="str">
            <v>Software Engineer</v>
          </cell>
          <cell r="F15229" t="b">
            <v>0</v>
          </cell>
          <cell r="M15229">
            <v>99150</v>
          </cell>
        </row>
        <row r="15230">
          <cell r="A15230" t="str">
            <v>Data Analyst</v>
          </cell>
          <cell r="F15230" t="b">
            <v>0</v>
          </cell>
          <cell r="M15230">
            <v>115000</v>
          </cell>
        </row>
        <row r="15231">
          <cell r="A15231" t="str">
            <v>Data Analyst</v>
          </cell>
          <cell r="F15231" t="b">
            <v>0</v>
          </cell>
        </row>
        <row r="15232">
          <cell r="A15232" t="str">
            <v>Senior Data Scientist</v>
          </cell>
          <cell r="F15232" t="b">
            <v>0</v>
          </cell>
          <cell r="M15232">
            <v>186500</v>
          </cell>
        </row>
        <row r="15233">
          <cell r="A15233" t="str">
            <v>Senior Data Analyst</v>
          </cell>
          <cell r="F15233" t="b">
            <v>0</v>
          </cell>
          <cell r="M15233">
            <v>120000</v>
          </cell>
        </row>
        <row r="15234">
          <cell r="A15234" t="str">
            <v>Data Analyst</v>
          </cell>
          <cell r="F15234" t="b">
            <v>0</v>
          </cell>
          <cell r="M15234">
            <v>115000</v>
          </cell>
        </row>
        <row r="15235">
          <cell r="A15235" t="str">
            <v>Data Scientist</v>
          </cell>
          <cell r="F15235" t="b">
            <v>1</v>
          </cell>
        </row>
        <row r="15236">
          <cell r="A15236" t="str">
            <v>Data Scientist</v>
          </cell>
          <cell r="F15236" t="b">
            <v>0</v>
          </cell>
        </row>
        <row r="15237">
          <cell r="A15237" t="str">
            <v>Senior Data Scientist</v>
          </cell>
          <cell r="F15237" t="b">
            <v>0</v>
          </cell>
        </row>
        <row r="15238">
          <cell r="A15238" t="str">
            <v>Data Engineer</v>
          </cell>
          <cell r="F15238" t="b">
            <v>1</v>
          </cell>
          <cell r="M15238">
            <v>140000</v>
          </cell>
        </row>
        <row r="15239">
          <cell r="A15239" t="str">
            <v>Data Scientist</v>
          </cell>
          <cell r="F15239" t="b">
            <v>0</v>
          </cell>
          <cell r="M15239">
            <v>120000</v>
          </cell>
        </row>
        <row r="15240">
          <cell r="A15240" t="str">
            <v>Data Scientist</v>
          </cell>
          <cell r="F15240" t="b">
            <v>0</v>
          </cell>
          <cell r="M15240">
            <v>150000</v>
          </cell>
        </row>
        <row r="15241">
          <cell r="A15241" t="str">
            <v>Data Analyst</v>
          </cell>
          <cell r="F15241" t="b">
            <v>0</v>
          </cell>
          <cell r="M15241">
            <v>87500</v>
          </cell>
        </row>
        <row r="15242">
          <cell r="A15242" t="str">
            <v>Senior Data Scientist</v>
          </cell>
          <cell r="F15242" t="b">
            <v>0</v>
          </cell>
          <cell r="M15242">
            <v>173000</v>
          </cell>
        </row>
        <row r="15243">
          <cell r="A15243" t="str">
            <v>Senior Data Scientist</v>
          </cell>
          <cell r="F15243" t="b">
            <v>0</v>
          </cell>
          <cell r="M15243">
            <v>157500</v>
          </cell>
        </row>
        <row r="15244">
          <cell r="A15244" t="str">
            <v>Data Engineer</v>
          </cell>
          <cell r="F15244" t="b">
            <v>0</v>
          </cell>
          <cell r="M15244">
            <v>140000</v>
          </cell>
        </row>
        <row r="15245">
          <cell r="A15245" t="str">
            <v>Senior Data Analyst</v>
          </cell>
          <cell r="F15245" t="b">
            <v>0</v>
          </cell>
          <cell r="M15245">
            <v>150000</v>
          </cell>
        </row>
        <row r="15246">
          <cell r="A15246" t="str">
            <v>Data Analyst</v>
          </cell>
          <cell r="F15246" t="b">
            <v>0</v>
          </cell>
        </row>
        <row r="15247">
          <cell r="A15247" t="str">
            <v>Data Engineer</v>
          </cell>
          <cell r="F15247" t="b">
            <v>1</v>
          </cell>
        </row>
        <row r="15248">
          <cell r="A15248" t="str">
            <v>Data Scientist</v>
          </cell>
          <cell r="F15248" t="b">
            <v>0</v>
          </cell>
          <cell r="M15248">
            <v>89150</v>
          </cell>
        </row>
        <row r="15249">
          <cell r="A15249" t="str">
            <v>Data Analyst</v>
          </cell>
          <cell r="F15249" t="b">
            <v>0</v>
          </cell>
        </row>
        <row r="15250">
          <cell r="A15250" t="str">
            <v>Data Scientist</v>
          </cell>
          <cell r="F15250" t="b">
            <v>0</v>
          </cell>
          <cell r="M15250">
            <v>91250</v>
          </cell>
        </row>
        <row r="15251">
          <cell r="A15251" t="str">
            <v>Senior Data Engineer</v>
          </cell>
          <cell r="F15251" t="b">
            <v>0</v>
          </cell>
          <cell r="M15251">
            <v>173500</v>
          </cell>
        </row>
        <row r="15252">
          <cell r="A15252" t="str">
            <v>Business Analyst</v>
          </cell>
          <cell r="F15252" t="b">
            <v>0</v>
          </cell>
        </row>
        <row r="15253">
          <cell r="A15253" t="str">
            <v>Data Scientist</v>
          </cell>
          <cell r="F15253" t="b">
            <v>0</v>
          </cell>
          <cell r="M15253">
            <v>125000</v>
          </cell>
        </row>
        <row r="15254">
          <cell r="A15254" t="str">
            <v>Data Scientist</v>
          </cell>
          <cell r="F15254" t="b">
            <v>0</v>
          </cell>
          <cell r="M15254">
            <v>148500</v>
          </cell>
        </row>
        <row r="15255">
          <cell r="A15255" t="str">
            <v>Senior Data Engineer</v>
          </cell>
          <cell r="F15255" t="b">
            <v>1</v>
          </cell>
          <cell r="M15255">
            <v>175000</v>
          </cell>
        </row>
        <row r="15256">
          <cell r="A15256" t="str">
            <v>Data Scientist</v>
          </cell>
          <cell r="F15256" t="b">
            <v>1</v>
          </cell>
          <cell r="M15256">
            <v>105300</v>
          </cell>
        </row>
        <row r="15257">
          <cell r="A15257" t="str">
            <v>Senior Data Scientist</v>
          </cell>
          <cell r="F15257" t="b">
            <v>0</v>
          </cell>
          <cell r="M15257">
            <v>150000</v>
          </cell>
        </row>
        <row r="15258">
          <cell r="A15258" t="str">
            <v>Senior Data Scientist</v>
          </cell>
          <cell r="F15258" t="b">
            <v>0</v>
          </cell>
          <cell r="M15258">
            <v>115150</v>
          </cell>
        </row>
        <row r="15259">
          <cell r="A15259" t="str">
            <v>Data Engineer</v>
          </cell>
          <cell r="F15259" t="b">
            <v>0</v>
          </cell>
          <cell r="M15259">
            <v>89100</v>
          </cell>
        </row>
        <row r="15260">
          <cell r="A15260" t="str">
            <v>Data Analyst</v>
          </cell>
          <cell r="F15260" t="b">
            <v>0</v>
          </cell>
          <cell r="M15260">
            <v>63000</v>
          </cell>
        </row>
        <row r="15261">
          <cell r="A15261" t="str">
            <v>Data Scientist</v>
          </cell>
          <cell r="F15261" t="b">
            <v>1</v>
          </cell>
          <cell r="M15261">
            <v>190500</v>
          </cell>
        </row>
        <row r="15262">
          <cell r="A15262" t="str">
            <v>Senior Data Engineer</v>
          </cell>
          <cell r="F15262" t="b">
            <v>0</v>
          </cell>
          <cell r="M15262">
            <v>133000</v>
          </cell>
        </row>
        <row r="15263">
          <cell r="A15263" t="str">
            <v>Senior Data Scientist</v>
          </cell>
          <cell r="F15263" t="b">
            <v>0</v>
          </cell>
          <cell r="M15263">
            <v>157500</v>
          </cell>
        </row>
        <row r="15264">
          <cell r="A15264" t="str">
            <v>Data Engineer</v>
          </cell>
          <cell r="F15264" t="b">
            <v>0</v>
          </cell>
          <cell r="M15264">
            <v>140000</v>
          </cell>
        </row>
        <row r="15265">
          <cell r="A15265" t="str">
            <v>Senior Data Engineer</v>
          </cell>
          <cell r="F15265" t="b">
            <v>0</v>
          </cell>
          <cell r="M15265">
            <v>111608.5</v>
          </cell>
        </row>
        <row r="15266">
          <cell r="A15266" t="str">
            <v>Data Analyst</v>
          </cell>
          <cell r="F15266" t="b">
            <v>0</v>
          </cell>
          <cell r="M15266">
            <v>67500</v>
          </cell>
        </row>
        <row r="15267">
          <cell r="A15267" t="str">
            <v>Senior Data Analyst</v>
          </cell>
          <cell r="F15267" t="b">
            <v>0</v>
          </cell>
          <cell r="M15267">
            <v>82500</v>
          </cell>
        </row>
        <row r="15268">
          <cell r="A15268" t="str">
            <v>Data Engineer</v>
          </cell>
          <cell r="F15268" t="b">
            <v>1</v>
          </cell>
        </row>
        <row r="15269">
          <cell r="A15269" t="str">
            <v>Senior Data Scientist</v>
          </cell>
          <cell r="F15269" t="b">
            <v>0</v>
          </cell>
          <cell r="M15269">
            <v>115000</v>
          </cell>
        </row>
        <row r="15270">
          <cell r="A15270" t="str">
            <v>Data Scientist</v>
          </cell>
          <cell r="F15270" t="b">
            <v>0</v>
          </cell>
          <cell r="M15270">
            <v>150000</v>
          </cell>
        </row>
        <row r="15271">
          <cell r="A15271" t="str">
            <v>Data Analyst</v>
          </cell>
          <cell r="F15271" t="b">
            <v>0</v>
          </cell>
          <cell r="M15271">
            <v>111175</v>
          </cell>
        </row>
        <row r="15272">
          <cell r="A15272" t="str">
            <v>Data Analyst</v>
          </cell>
          <cell r="F15272" t="b">
            <v>0</v>
          </cell>
          <cell r="M15272">
            <v>112500</v>
          </cell>
        </row>
        <row r="15273">
          <cell r="A15273" t="str">
            <v>Data Engineer</v>
          </cell>
          <cell r="F15273" t="b">
            <v>0</v>
          </cell>
        </row>
        <row r="15274">
          <cell r="A15274" t="str">
            <v>Data Engineer</v>
          </cell>
          <cell r="F15274" t="b">
            <v>0</v>
          </cell>
          <cell r="M15274">
            <v>149354</v>
          </cell>
        </row>
        <row r="15275">
          <cell r="A15275" t="str">
            <v>Data Analyst</v>
          </cell>
          <cell r="F15275" t="b">
            <v>0</v>
          </cell>
          <cell r="M15275">
            <v>76710.5</v>
          </cell>
        </row>
        <row r="15276">
          <cell r="A15276" t="str">
            <v>Data Engineer</v>
          </cell>
          <cell r="F15276" t="b">
            <v>0</v>
          </cell>
        </row>
        <row r="15277">
          <cell r="A15277" t="str">
            <v>Data Scientist</v>
          </cell>
          <cell r="F15277" t="b">
            <v>0</v>
          </cell>
          <cell r="M15277">
            <v>130000</v>
          </cell>
        </row>
        <row r="15278">
          <cell r="A15278" t="str">
            <v>Data Engineer</v>
          </cell>
          <cell r="F15278" t="b">
            <v>0</v>
          </cell>
          <cell r="M15278">
            <v>120000</v>
          </cell>
        </row>
        <row r="15279">
          <cell r="A15279" t="str">
            <v>Data Scientist</v>
          </cell>
          <cell r="F15279" t="b">
            <v>1</v>
          </cell>
        </row>
        <row r="15280">
          <cell r="A15280" t="str">
            <v>Data Analyst</v>
          </cell>
          <cell r="F15280" t="b">
            <v>1</v>
          </cell>
        </row>
        <row r="15281">
          <cell r="A15281" t="str">
            <v>Data Analyst</v>
          </cell>
          <cell r="F15281" t="b">
            <v>0</v>
          </cell>
        </row>
        <row r="15282">
          <cell r="A15282" t="str">
            <v>Data Scientist</v>
          </cell>
          <cell r="F15282" t="b">
            <v>0</v>
          </cell>
          <cell r="M15282">
            <v>150000</v>
          </cell>
        </row>
        <row r="15283">
          <cell r="A15283" t="str">
            <v>Data Analyst</v>
          </cell>
          <cell r="F15283" t="b">
            <v>0</v>
          </cell>
          <cell r="M15283">
            <v>89100</v>
          </cell>
        </row>
        <row r="15284">
          <cell r="A15284" t="str">
            <v>Data Scientist</v>
          </cell>
          <cell r="F15284" t="b">
            <v>0</v>
          </cell>
          <cell r="M15284">
            <v>112250</v>
          </cell>
        </row>
        <row r="15285">
          <cell r="A15285" t="str">
            <v>Data Analyst</v>
          </cell>
          <cell r="F15285" t="b">
            <v>0</v>
          </cell>
          <cell r="M15285">
            <v>90000</v>
          </cell>
        </row>
        <row r="15286">
          <cell r="A15286" t="str">
            <v>Data Engineer</v>
          </cell>
          <cell r="F15286" t="b">
            <v>1</v>
          </cell>
          <cell r="M15286">
            <v>119000</v>
          </cell>
        </row>
        <row r="15287">
          <cell r="A15287" t="str">
            <v>Senior Data Scientist</v>
          </cell>
          <cell r="F15287" t="b">
            <v>0</v>
          </cell>
          <cell r="M15287">
            <v>137610</v>
          </cell>
        </row>
        <row r="15288">
          <cell r="A15288" t="str">
            <v>Senior Data Engineer</v>
          </cell>
          <cell r="F15288" t="b">
            <v>0</v>
          </cell>
          <cell r="M15288">
            <v>147500</v>
          </cell>
        </row>
        <row r="15289">
          <cell r="A15289" t="str">
            <v>Senior Data Scientist</v>
          </cell>
          <cell r="F15289" t="b">
            <v>0</v>
          </cell>
          <cell r="M15289">
            <v>187500</v>
          </cell>
        </row>
        <row r="15290">
          <cell r="A15290" t="str">
            <v>Data Engineer</v>
          </cell>
          <cell r="F15290" t="b">
            <v>0</v>
          </cell>
        </row>
        <row r="15291">
          <cell r="A15291" t="str">
            <v>Data Scientist</v>
          </cell>
          <cell r="F15291" t="b">
            <v>1</v>
          </cell>
          <cell r="M15291">
            <v>132500</v>
          </cell>
        </row>
        <row r="15292">
          <cell r="A15292" t="str">
            <v>Senior Data Scientist</v>
          </cell>
          <cell r="F15292" t="b">
            <v>1</v>
          </cell>
          <cell r="M15292">
            <v>176625</v>
          </cell>
        </row>
        <row r="15293">
          <cell r="A15293" t="str">
            <v>Senior Data Scientist</v>
          </cell>
          <cell r="F15293" t="b">
            <v>0</v>
          </cell>
          <cell r="M15293">
            <v>115000</v>
          </cell>
        </row>
        <row r="15294">
          <cell r="A15294" t="str">
            <v>Data Scientist</v>
          </cell>
          <cell r="F15294" t="b">
            <v>1</v>
          </cell>
        </row>
        <row r="15295">
          <cell r="A15295" t="str">
            <v>Data Engineer</v>
          </cell>
          <cell r="F15295" t="b">
            <v>0</v>
          </cell>
          <cell r="M15295">
            <v>152000</v>
          </cell>
        </row>
        <row r="15296">
          <cell r="A15296" t="str">
            <v>Data Engineer</v>
          </cell>
          <cell r="F15296" t="b">
            <v>0</v>
          </cell>
        </row>
        <row r="15297">
          <cell r="A15297" t="str">
            <v>Senior Data Analyst</v>
          </cell>
          <cell r="F15297" t="b">
            <v>0</v>
          </cell>
          <cell r="M15297">
            <v>149637.5</v>
          </cell>
        </row>
        <row r="15298">
          <cell r="A15298" t="str">
            <v>Data Scientist</v>
          </cell>
          <cell r="F15298" t="b">
            <v>0</v>
          </cell>
          <cell r="M15298">
            <v>108329</v>
          </cell>
        </row>
        <row r="15299">
          <cell r="A15299" t="str">
            <v>Senior Data Scientist</v>
          </cell>
          <cell r="F15299" t="b">
            <v>0</v>
          </cell>
          <cell r="M15299">
            <v>174120</v>
          </cell>
        </row>
        <row r="15300">
          <cell r="A15300" t="str">
            <v>Data Scientist</v>
          </cell>
          <cell r="F15300" t="b">
            <v>1</v>
          </cell>
        </row>
        <row r="15301">
          <cell r="A15301" t="str">
            <v>Data Engineer</v>
          </cell>
          <cell r="F15301" t="b">
            <v>0</v>
          </cell>
          <cell r="M15301">
            <v>105000</v>
          </cell>
        </row>
        <row r="15302">
          <cell r="A15302" t="str">
            <v>Senior Data Scientist</v>
          </cell>
          <cell r="F15302" t="b">
            <v>0</v>
          </cell>
          <cell r="M15302">
            <v>187500</v>
          </cell>
        </row>
        <row r="15303">
          <cell r="A15303" t="str">
            <v>Data Scientist</v>
          </cell>
          <cell r="F15303" t="b">
            <v>0</v>
          </cell>
          <cell r="M15303">
            <v>200000</v>
          </cell>
        </row>
        <row r="15304">
          <cell r="A15304" t="str">
            <v>Senior Data Analyst</v>
          </cell>
          <cell r="F15304" t="b">
            <v>0</v>
          </cell>
        </row>
        <row r="15305">
          <cell r="A15305" t="str">
            <v>Data Engineer</v>
          </cell>
          <cell r="F15305" t="b">
            <v>0</v>
          </cell>
          <cell r="M15305">
            <v>135000</v>
          </cell>
        </row>
        <row r="15306">
          <cell r="A15306" t="str">
            <v>Data Engineer</v>
          </cell>
          <cell r="F15306" t="b">
            <v>0</v>
          </cell>
          <cell r="M15306">
            <v>90000</v>
          </cell>
        </row>
        <row r="15307">
          <cell r="A15307" t="str">
            <v>Senior Data Scientist</v>
          </cell>
          <cell r="F15307" t="b">
            <v>0</v>
          </cell>
          <cell r="M15307">
            <v>212500</v>
          </cell>
        </row>
        <row r="15308">
          <cell r="A15308" t="str">
            <v>Data Scientist</v>
          </cell>
          <cell r="F15308" t="b">
            <v>0</v>
          </cell>
          <cell r="M15308">
            <v>50400</v>
          </cell>
        </row>
        <row r="15309">
          <cell r="A15309" t="str">
            <v>Data Analyst</v>
          </cell>
          <cell r="F15309" t="b">
            <v>0</v>
          </cell>
        </row>
        <row r="15310">
          <cell r="A15310" t="str">
            <v>Data Engineer</v>
          </cell>
          <cell r="F15310" t="b">
            <v>1</v>
          </cell>
        </row>
        <row r="15311">
          <cell r="A15311" t="str">
            <v>Data Scientist</v>
          </cell>
          <cell r="F15311" t="b">
            <v>0</v>
          </cell>
          <cell r="M15311">
            <v>150000</v>
          </cell>
        </row>
        <row r="15312">
          <cell r="A15312" t="str">
            <v>Data Scientist</v>
          </cell>
          <cell r="F15312" t="b">
            <v>0</v>
          </cell>
          <cell r="M15312">
            <v>144880.5</v>
          </cell>
        </row>
        <row r="15313">
          <cell r="A15313" t="str">
            <v>Business Analyst</v>
          </cell>
          <cell r="F15313" t="b">
            <v>0</v>
          </cell>
          <cell r="M15313">
            <v>87500</v>
          </cell>
        </row>
        <row r="15314">
          <cell r="A15314" t="str">
            <v>Data Analyst</v>
          </cell>
          <cell r="F15314" t="b">
            <v>0</v>
          </cell>
          <cell r="M15314">
            <v>56700</v>
          </cell>
        </row>
        <row r="15315">
          <cell r="A15315" t="str">
            <v>Senior Data Scientist</v>
          </cell>
          <cell r="F15315" t="b">
            <v>0</v>
          </cell>
          <cell r="M15315">
            <v>189000</v>
          </cell>
        </row>
        <row r="15316">
          <cell r="A15316" t="str">
            <v>Data Analyst</v>
          </cell>
          <cell r="F15316" t="b">
            <v>0</v>
          </cell>
          <cell r="M15316">
            <v>90000</v>
          </cell>
        </row>
        <row r="15317">
          <cell r="A15317" t="str">
            <v>Data Scientist</v>
          </cell>
          <cell r="F15317" t="b">
            <v>0</v>
          </cell>
          <cell r="M15317">
            <v>88128</v>
          </cell>
        </row>
        <row r="15318">
          <cell r="A15318" t="str">
            <v>Data Engineer</v>
          </cell>
          <cell r="F15318" t="b">
            <v>1</v>
          </cell>
          <cell r="M15318">
            <v>146126</v>
          </cell>
        </row>
        <row r="15319">
          <cell r="A15319" t="str">
            <v>Data Scientist</v>
          </cell>
          <cell r="F15319" t="b">
            <v>0</v>
          </cell>
          <cell r="M15319">
            <v>80873</v>
          </cell>
        </row>
        <row r="15320">
          <cell r="A15320" t="str">
            <v>Data Analyst</v>
          </cell>
          <cell r="F15320" t="b">
            <v>0</v>
          </cell>
          <cell r="M15320">
            <v>106830</v>
          </cell>
        </row>
        <row r="15321">
          <cell r="A15321" t="str">
            <v>Data Scientist</v>
          </cell>
          <cell r="F15321" t="b">
            <v>0</v>
          </cell>
          <cell r="M15321">
            <v>157500</v>
          </cell>
        </row>
        <row r="15322">
          <cell r="A15322" t="str">
            <v>Data Scientist</v>
          </cell>
          <cell r="F15322" t="b">
            <v>1</v>
          </cell>
          <cell r="M15322">
            <v>150000</v>
          </cell>
        </row>
        <row r="15323">
          <cell r="A15323" t="str">
            <v>Data Scientist</v>
          </cell>
          <cell r="F15323" t="b">
            <v>0</v>
          </cell>
        </row>
        <row r="15324">
          <cell r="A15324" t="str">
            <v>Data Scientist</v>
          </cell>
          <cell r="F15324" t="b">
            <v>0</v>
          </cell>
          <cell r="M15324">
            <v>179000</v>
          </cell>
        </row>
        <row r="15325">
          <cell r="A15325" t="str">
            <v>Data Analyst</v>
          </cell>
          <cell r="F15325" t="b">
            <v>1</v>
          </cell>
          <cell r="M15325">
            <v>76842</v>
          </cell>
        </row>
        <row r="15326">
          <cell r="A15326" t="str">
            <v>Data Scientist</v>
          </cell>
          <cell r="F15326" t="b">
            <v>0</v>
          </cell>
          <cell r="M15326">
            <v>224500</v>
          </cell>
        </row>
        <row r="15327">
          <cell r="A15327" t="str">
            <v>Senior Data Analyst</v>
          </cell>
          <cell r="F15327" t="b">
            <v>0</v>
          </cell>
        </row>
        <row r="15328">
          <cell r="A15328" t="str">
            <v>Senior Data Engineer</v>
          </cell>
          <cell r="F15328" t="b">
            <v>0</v>
          </cell>
          <cell r="M15328">
            <v>168500</v>
          </cell>
        </row>
        <row r="15329">
          <cell r="A15329" t="str">
            <v>Data Scientist</v>
          </cell>
          <cell r="F15329" t="b">
            <v>0</v>
          </cell>
          <cell r="M15329">
            <v>114070</v>
          </cell>
        </row>
        <row r="15330">
          <cell r="A15330" t="str">
            <v>Senior Data Analyst</v>
          </cell>
          <cell r="F15330" t="b">
            <v>1</v>
          </cell>
          <cell r="M15330">
            <v>160000</v>
          </cell>
        </row>
        <row r="15331">
          <cell r="A15331" t="str">
            <v>Senior Data Engineer</v>
          </cell>
          <cell r="F15331" t="b">
            <v>0</v>
          </cell>
        </row>
        <row r="15332">
          <cell r="A15332" t="str">
            <v>Data Engineer</v>
          </cell>
          <cell r="F15332" t="b">
            <v>1</v>
          </cell>
          <cell r="M15332">
            <v>115000</v>
          </cell>
        </row>
        <row r="15333">
          <cell r="A15333" t="str">
            <v>Data Scientist</v>
          </cell>
          <cell r="F15333" t="b">
            <v>0</v>
          </cell>
          <cell r="M15333">
            <v>172500</v>
          </cell>
        </row>
        <row r="15334">
          <cell r="A15334" t="str">
            <v>Data Analyst</v>
          </cell>
          <cell r="F15334" t="b">
            <v>0</v>
          </cell>
        </row>
        <row r="15335">
          <cell r="A15335" t="str">
            <v>Senior Data Analyst</v>
          </cell>
          <cell r="F15335" t="b">
            <v>0</v>
          </cell>
          <cell r="M15335">
            <v>111175</v>
          </cell>
        </row>
        <row r="15336">
          <cell r="A15336" t="str">
            <v>Data Scientist</v>
          </cell>
          <cell r="F15336" t="b">
            <v>0</v>
          </cell>
          <cell r="M15336">
            <v>90000</v>
          </cell>
        </row>
        <row r="15337">
          <cell r="A15337" t="str">
            <v>Senior Data Scientist</v>
          </cell>
          <cell r="F15337" t="b">
            <v>0</v>
          </cell>
          <cell r="M15337">
            <v>157500</v>
          </cell>
        </row>
        <row r="15338">
          <cell r="A15338" t="str">
            <v>Data Engineer</v>
          </cell>
          <cell r="F15338" t="b">
            <v>0</v>
          </cell>
          <cell r="M15338">
            <v>96773</v>
          </cell>
        </row>
        <row r="15339">
          <cell r="A15339" t="str">
            <v>Machine Learning Engineer</v>
          </cell>
          <cell r="F15339" t="b">
            <v>0</v>
          </cell>
          <cell r="M15339">
            <v>166000</v>
          </cell>
        </row>
        <row r="15340">
          <cell r="A15340" t="str">
            <v>Data Engineer</v>
          </cell>
          <cell r="F15340" t="b">
            <v>0</v>
          </cell>
          <cell r="M15340">
            <v>89000</v>
          </cell>
        </row>
        <row r="15341">
          <cell r="A15341" t="str">
            <v>Data Scientist</v>
          </cell>
          <cell r="F15341" t="b">
            <v>1</v>
          </cell>
        </row>
        <row r="15342">
          <cell r="A15342" t="str">
            <v>Senior Data Analyst</v>
          </cell>
          <cell r="F15342" t="b">
            <v>0</v>
          </cell>
          <cell r="M15342">
            <v>127000</v>
          </cell>
        </row>
        <row r="15343">
          <cell r="A15343" t="str">
            <v>Senior Data Engineer</v>
          </cell>
          <cell r="F15343" t="b">
            <v>0</v>
          </cell>
          <cell r="M15343">
            <v>96773</v>
          </cell>
        </row>
        <row r="15344">
          <cell r="A15344" t="str">
            <v>Data Engineer</v>
          </cell>
          <cell r="F15344" t="b">
            <v>0</v>
          </cell>
          <cell r="M15344">
            <v>175000</v>
          </cell>
        </row>
        <row r="15345">
          <cell r="A15345" t="str">
            <v>Data Analyst</v>
          </cell>
          <cell r="F15345" t="b">
            <v>0</v>
          </cell>
        </row>
        <row r="15346">
          <cell r="A15346" t="str">
            <v>Data Engineer</v>
          </cell>
          <cell r="F15346" t="b">
            <v>0</v>
          </cell>
          <cell r="M15346">
            <v>125000</v>
          </cell>
        </row>
        <row r="15347">
          <cell r="A15347" t="str">
            <v>Data Analyst</v>
          </cell>
          <cell r="F15347" t="b">
            <v>0</v>
          </cell>
          <cell r="M15347">
            <v>110000</v>
          </cell>
        </row>
        <row r="15348">
          <cell r="A15348" t="str">
            <v>Data Analyst</v>
          </cell>
          <cell r="F15348" t="b">
            <v>0</v>
          </cell>
        </row>
        <row r="15349">
          <cell r="A15349" t="str">
            <v>Data Analyst</v>
          </cell>
          <cell r="F15349" t="b">
            <v>0</v>
          </cell>
          <cell r="M15349">
            <v>89100</v>
          </cell>
        </row>
        <row r="15350">
          <cell r="A15350" t="str">
            <v>Data Scientist</v>
          </cell>
          <cell r="F15350" t="b">
            <v>0</v>
          </cell>
          <cell r="M15350">
            <v>115000</v>
          </cell>
        </row>
        <row r="15351">
          <cell r="A15351" t="str">
            <v>Senior Data Scientist</v>
          </cell>
          <cell r="F15351" t="b">
            <v>0</v>
          </cell>
        </row>
        <row r="15352">
          <cell r="A15352" t="str">
            <v>Senior Data Scientist</v>
          </cell>
          <cell r="F15352" t="b">
            <v>0</v>
          </cell>
          <cell r="M15352">
            <v>375000</v>
          </cell>
        </row>
        <row r="15353">
          <cell r="A15353" t="str">
            <v>Senior Data Analyst</v>
          </cell>
          <cell r="F15353" t="b">
            <v>0</v>
          </cell>
          <cell r="M15353">
            <v>90000</v>
          </cell>
        </row>
        <row r="15354">
          <cell r="A15354" t="str">
            <v>Data Analyst</v>
          </cell>
          <cell r="F15354" t="b">
            <v>0</v>
          </cell>
          <cell r="M15354">
            <v>82500</v>
          </cell>
        </row>
        <row r="15355">
          <cell r="A15355" t="str">
            <v>Senior Data Scientist</v>
          </cell>
          <cell r="F15355" t="b">
            <v>0</v>
          </cell>
          <cell r="M15355">
            <v>203625</v>
          </cell>
        </row>
        <row r="15356">
          <cell r="A15356" t="str">
            <v>Business Analyst</v>
          </cell>
          <cell r="F15356" t="b">
            <v>0</v>
          </cell>
          <cell r="M15356">
            <v>95000</v>
          </cell>
        </row>
        <row r="15357">
          <cell r="A15357" t="str">
            <v>Data Analyst</v>
          </cell>
          <cell r="F15357" t="b">
            <v>0</v>
          </cell>
          <cell r="M15357">
            <v>105000</v>
          </cell>
        </row>
        <row r="15358">
          <cell r="A15358" t="str">
            <v>Data Scientist</v>
          </cell>
          <cell r="F15358" t="b">
            <v>0</v>
          </cell>
          <cell r="M15358">
            <v>275000</v>
          </cell>
        </row>
        <row r="15359">
          <cell r="A15359" t="str">
            <v>Data Scientist</v>
          </cell>
          <cell r="F15359" t="b">
            <v>0</v>
          </cell>
        </row>
        <row r="15360">
          <cell r="A15360" t="str">
            <v>Data Scientist</v>
          </cell>
          <cell r="F15360" t="b">
            <v>0</v>
          </cell>
          <cell r="M15360">
            <v>125000</v>
          </cell>
        </row>
        <row r="15361">
          <cell r="A15361" t="str">
            <v>Senior Data Scientist</v>
          </cell>
          <cell r="F15361" t="b">
            <v>0</v>
          </cell>
          <cell r="M15361">
            <v>90000</v>
          </cell>
        </row>
        <row r="15362">
          <cell r="A15362" t="str">
            <v>Data Scientist</v>
          </cell>
          <cell r="F15362" t="b">
            <v>1</v>
          </cell>
        </row>
        <row r="15363">
          <cell r="A15363" t="str">
            <v>Data Engineer</v>
          </cell>
          <cell r="F15363" t="b">
            <v>1</v>
          </cell>
        </row>
        <row r="15364">
          <cell r="A15364" t="str">
            <v>Data Analyst</v>
          </cell>
          <cell r="F15364" t="b">
            <v>0</v>
          </cell>
          <cell r="M15364">
            <v>150000</v>
          </cell>
        </row>
        <row r="15365">
          <cell r="A15365" t="str">
            <v>Senior Data Scientist</v>
          </cell>
          <cell r="F15365" t="b">
            <v>1</v>
          </cell>
          <cell r="M15365">
            <v>163000</v>
          </cell>
        </row>
        <row r="15366">
          <cell r="A15366" t="str">
            <v>Data Scientist</v>
          </cell>
          <cell r="F15366" t="b">
            <v>0</v>
          </cell>
          <cell r="M15366">
            <v>100000</v>
          </cell>
        </row>
        <row r="15367">
          <cell r="A15367" t="str">
            <v>Data Scientist</v>
          </cell>
          <cell r="F15367" t="b">
            <v>0</v>
          </cell>
          <cell r="M15367">
            <v>165000</v>
          </cell>
        </row>
        <row r="15368">
          <cell r="A15368" t="str">
            <v>Data Scientist</v>
          </cell>
          <cell r="F15368" t="b">
            <v>0</v>
          </cell>
          <cell r="M15368">
            <v>175547</v>
          </cell>
        </row>
        <row r="15369">
          <cell r="A15369" t="str">
            <v>Senior Data Engineer</v>
          </cell>
          <cell r="F15369" t="b">
            <v>0</v>
          </cell>
          <cell r="M15369">
            <v>147500</v>
          </cell>
        </row>
        <row r="15370">
          <cell r="A15370" t="str">
            <v>Data Analyst</v>
          </cell>
          <cell r="F15370" t="b">
            <v>0</v>
          </cell>
        </row>
        <row r="15371">
          <cell r="A15371" t="str">
            <v>Senior Data Analyst</v>
          </cell>
          <cell r="F15371" t="b">
            <v>0</v>
          </cell>
          <cell r="M15371">
            <v>110000</v>
          </cell>
        </row>
        <row r="15372">
          <cell r="A15372" t="str">
            <v>Data Scientist</v>
          </cell>
          <cell r="F15372" t="b">
            <v>0</v>
          </cell>
          <cell r="M15372">
            <v>92433</v>
          </cell>
        </row>
        <row r="15373">
          <cell r="A15373" t="str">
            <v>Data Analyst</v>
          </cell>
          <cell r="F15373" t="b">
            <v>0</v>
          </cell>
        </row>
        <row r="15374">
          <cell r="A15374" t="str">
            <v>Data Engineer</v>
          </cell>
          <cell r="F15374" t="b">
            <v>0</v>
          </cell>
          <cell r="M15374">
            <v>147500</v>
          </cell>
        </row>
        <row r="15375">
          <cell r="A15375" t="str">
            <v>Data Analyst</v>
          </cell>
          <cell r="F15375" t="b">
            <v>0</v>
          </cell>
          <cell r="M15375">
            <v>90000</v>
          </cell>
        </row>
        <row r="15376">
          <cell r="A15376" t="str">
            <v>Data Scientist</v>
          </cell>
          <cell r="F15376" t="b">
            <v>0</v>
          </cell>
          <cell r="M15376">
            <v>132500</v>
          </cell>
        </row>
        <row r="15377">
          <cell r="A15377" t="str">
            <v>Data Analyst</v>
          </cell>
          <cell r="F15377" t="b">
            <v>0</v>
          </cell>
          <cell r="M15377">
            <v>151000</v>
          </cell>
        </row>
        <row r="15378">
          <cell r="A15378" t="str">
            <v>Data Analyst</v>
          </cell>
          <cell r="F15378" t="b">
            <v>0</v>
          </cell>
          <cell r="M15378">
            <v>90000</v>
          </cell>
        </row>
        <row r="15379">
          <cell r="A15379" t="str">
            <v>Data Scientist</v>
          </cell>
          <cell r="F15379" t="b">
            <v>0</v>
          </cell>
          <cell r="M15379">
            <v>135000</v>
          </cell>
        </row>
        <row r="15380">
          <cell r="A15380" t="str">
            <v>Data Scientist</v>
          </cell>
          <cell r="F15380" t="b">
            <v>0</v>
          </cell>
          <cell r="M15380">
            <v>95005</v>
          </cell>
        </row>
        <row r="15381">
          <cell r="A15381" t="str">
            <v>Senior Data Scientist</v>
          </cell>
          <cell r="F15381" t="b">
            <v>0</v>
          </cell>
          <cell r="M15381">
            <v>125000</v>
          </cell>
        </row>
        <row r="15382">
          <cell r="A15382" t="str">
            <v>Data Engineer</v>
          </cell>
          <cell r="F15382" t="b">
            <v>0</v>
          </cell>
          <cell r="M15382">
            <v>95650</v>
          </cell>
        </row>
        <row r="15383">
          <cell r="A15383" t="str">
            <v>Data Scientist</v>
          </cell>
          <cell r="F15383" t="b">
            <v>0</v>
          </cell>
          <cell r="M15383">
            <v>125000</v>
          </cell>
        </row>
        <row r="15384">
          <cell r="A15384" t="str">
            <v>Data Scientist</v>
          </cell>
          <cell r="F15384" t="b">
            <v>0</v>
          </cell>
        </row>
        <row r="15385">
          <cell r="A15385" t="str">
            <v>Data Analyst</v>
          </cell>
          <cell r="F15385" t="b">
            <v>0</v>
          </cell>
          <cell r="M15385">
            <v>100000</v>
          </cell>
        </row>
        <row r="15386">
          <cell r="A15386" t="str">
            <v>Data Scientist</v>
          </cell>
          <cell r="F15386" t="b">
            <v>0</v>
          </cell>
          <cell r="M15386">
            <v>115000</v>
          </cell>
        </row>
        <row r="15387">
          <cell r="A15387" t="str">
            <v>Data Engineer</v>
          </cell>
          <cell r="F15387" t="b">
            <v>0</v>
          </cell>
          <cell r="M15387">
            <v>147500</v>
          </cell>
        </row>
        <row r="15388">
          <cell r="A15388" t="str">
            <v>Data Analyst</v>
          </cell>
          <cell r="F15388" t="b">
            <v>1</v>
          </cell>
          <cell r="M15388">
            <v>72500</v>
          </cell>
        </row>
        <row r="15389">
          <cell r="A15389" t="str">
            <v>Data Engineer</v>
          </cell>
          <cell r="F15389" t="b">
            <v>1</v>
          </cell>
        </row>
        <row r="15390">
          <cell r="A15390" t="str">
            <v>Data Analyst</v>
          </cell>
          <cell r="F15390" t="b">
            <v>0</v>
          </cell>
          <cell r="M15390">
            <v>115000</v>
          </cell>
        </row>
        <row r="15391">
          <cell r="A15391" t="str">
            <v>Data Analyst</v>
          </cell>
          <cell r="F15391" t="b">
            <v>0</v>
          </cell>
        </row>
        <row r="15392">
          <cell r="A15392" t="str">
            <v>Data Scientist</v>
          </cell>
          <cell r="F15392" t="b">
            <v>1</v>
          </cell>
          <cell r="M15392">
            <v>150000</v>
          </cell>
        </row>
        <row r="15393">
          <cell r="A15393" t="str">
            <v>Data Scientist</v>
          </cell>
          <cell r="F15393" t="b">
            <v>0</v>
          </cell>
          <cell r="M15393">
            <v>150000</v>
          </cell>
        </row>
        <row r="15394">
          <cell r="A15394" t="str">
            <v>Data Scientist</v>
          </cell>
          <cell r="F15394" t="b">
            <v>0</v>
          </cell>
          <cell r="M15394">
            <v>115750</v>
          </cell>
        </row>
        <row r="15395">
          <cell r="A15395" t="str">
            <v>Senior Data Scientist</v>
          </cell>
          <cell r="F15395" t="b">
            <v>0</v>
          </cell>
          <cell r="M15395">
            <v>89100</v>
          </cell>
        </row>
        <row r="15396">
          <cell r="A15396" t="str">
            <v>Senior Data Engineer</v>
          </cell>
          <cell r="F15396" t="b">
            <v>0</v>
          </cell>
          <cell r="M15396">
            <v>138200</v>
          </cell>
        </row>
        <row r="15397">
          <cell r="A15397" t="str">
            <v>Data Engineer</v>
          </cell>
          <cell r="F15397" t="b">
            <v>0</v>
          </cell>
          <cell r="M15397">
            <v>133000</v>
          </cell>
        </row>
        <row r="15398">
          <cell r="A15398" t="str">
            <v>Data Analyst</v>
          </cell>
          <cell r="F15398" t="b">
            <v>0</v>
          </cell>
        </row>
        <row r="15399">
          <cell r="A15399" t="str">
            <v>Data Analyst</v>
          </cell>
          <cell r="F15399" t="b">
            <v>0</v>
          </cell>
          <cell r="M15399">
            <v>92500</v>
          </cell>
        </row>
        <row r="15400">
          <cell r="A15400" t="str">
            <v>Data Scientist</v>
          </cell>
          <cell r="F15400" t="b">
            <v>0</v>
          </cell>
          <cell r="M15400">
            <v>128000</v>
          </cell>
        </row>
        <row r="15401">
          <cell r="A15401" t="str">
            <v>Data Engineer</v>
          </cell>
          <cell r="F15401" t="b">
            <v>1</v>
          </cell>
          <cell r="M15401">
            <v>105000</v>
          </cell>
        </row>
        <row r="15402">
          <cell r="A15402" t="str">
            <v>Senior Data Scientist</v>
          </cell>
          <cell r="F15402" t="b">
            <v>1</v>
          </cell>
          <cell r="M15402">
            <v>200000</v>
          </cell>
        </row>
        <row r="15403">
          <cell r="A15403" t="str">
            <v>Data Analyst</v>
          </cell>
          <cell r="F15403" t="b">
            <v>0</v>
          </cell>
          <cell r="M15403">
            <v>51014</v>
          </cell>
        </row>
        <row r="15404">
          <cell r="A15404" t="str">
            <v>Senior Data Engineer</v>
          </cell>
          <cell r="F15404" t="b">
            <v>0</v>
          </cell>
        </row>
        <row r="15405">
          <cell r="A15405" t="str">
            <v>Data Scientist</v>
          </cell>
          <cell r="F15405" t="b">
            <v>0</v>
          </cell>
        </row>
        <row r="15406">
          <cell r="A15406" t="str">
            <v>Data Engineer</v>
          </cell>
          <cell r="F15406" t="b">
            <v>0</v>
          </cell>
          <cell r="M15406">
            <v>147500</v>
          </cell>
        </row>
        <row r="15407">
          <cell r="A15407" t="str">
            <v>Data Engineer</v>
          </cell>
          <cell r="F15407" t="b">
            <v>0</v>
          </cell>
          <cell r="M15407">
            <v>156000</v>
          </cell>
        </row>
        <row r="15408">
          <cell r="A15408" t="str">
            <v>Data Scientist</v>
          </cell>
          <cell r="F15408" t="b">
            <v>0</v>
          </cell>
          <cell r="M15408">
            <v>165000</v>
          </cell>
        </row>
        <row r="15409">
          <cell r="A15409" t="str">
            <v>Data Analyst</v>
          </cell>
          <cell r="F15409" t="b">
            <v>0</v>
          </cell>
        </row>
        <row r="15410">
          <cell r="A15410" t="str">
            <v>Data Scientist</v>
          </cell>
          <cell r="F15410" t="b">
            <v>0</v>
          </cell>
        </row>
        <row r="15411">
          <cell r="A15411" t="str">
            <v>Senior Data Engineer</v>
          </cell>
          <cell r="F15411" t="b">
            <v>1</v>
          </cell>
        </row>
        <row r="15412">
          <cell r="A15412" t="str">
            <v>Data Engineer</v>
          </cell>
          <cell r="F15412" t="b">
            <v>0</v>
          </cell>
          <cell r="M15412">
            <v>147500</v>
          </cell>
        </row>
        <row r="15413">
          <cell r="A15413" t="str">
            <v>Senior Data Analyst</v>
          </cell>
          <cell r="F15413" t="b">
            <v>0</v>
          </cell>
          <cell r="M15413">
            <v>90000</v>
          </cell>
        </row>
        <row r="15414">
          <cell r="A15414" t="str">
            <v>Data Engineer</v>
          </cell>
          <cell r="F15414" t="b">
            <v>0</v>
          </cell>
          <cell r="M15414">
            <v>60000</v>
          </cell>
        </row>
        <row r="15415">
          <cell r="A15415" t="str">
            <v>Senior Data Engineer</v>
          </cell>
          <cell r="F15415" t="b">
            <v>1</v>
          </cell>
          <cell r="M15415">
            <v>135000</v>
          </cell>
        </row>
        <row r="15416">
          <cell r="A15416" t="str">
            <v>Data Analyst</v>
          </cell>
          <cell r="F15416" t="b">
            <v>0</v>
          </cell>
          <cell r="M15416">
            <v>53014</v>
          </cell>
        </row>
        <row r="15417">
          <cell r="A15417" t="str">
            <v>Data Scientist</v>
          </cell>
          <cell r="F15417" t="b">
            <v>0</v>
          </cell>
          <cell r="M15417">
            <v>70000</v>
          </cell>
        </row>
        <row r="15418">
          <cell r="A15418" t="str">
            <v>Machine Learning Engineer</v>
          </cell>
          <cell r="F15418" t="b">
            <v>0</v>
          </cell>
          <cell r="M15418">
            <v>185500</v>
          </cell>
        </row>
        <row r="15419">
          <cell r="A15419" t="str">
            <v>Machine Learning Engineer</v>
          </cell>
          <cell r="F15419" t="b">
            <v>0</v>
          </cell>
          <cell r="M15419">
            <v>166000</v>
          </cell>
        </row>
        <row r="15420">
          <cell r="A15420" t="str">
            <v>Senior Data Engineer</v>
          </cell>
          <cell r="F15420" t="b">
            <v>0</v>
          </cell>
          <cell r="M15420">
            <v>96773</v>
          </cell>
        </row>
        <row r="15421">
          <cell r="A15421" t="str">
            <v>Data Engineer</v>
          </cell>
          <cell r="F15421" t="b">
            <v>0</v>
          </cell>
          <cell r="M15421">
            <v>147500</v>
          </cell>
        </row>
        <row r="15422">
          <cell r="A15422" t="str">
            <v>Data Engineer</v>
          </cell>
          <cell r="F15422" t="b">
            <v>0</v>
          </cell>
          <cell r="M15422">
            <v>97444</v>
          </cell>
        </row>
        <row r="15423">
          <cell r="A15423" t="str">
            <v>Data Engineer</v>
          </cell>
          <cell r="F15423" t="b">
            <v>0</v>
          </cell>
          <cell r="M15423">
            <v>133000</v>
          </cell>
        </row>
        <row r="15424">
          <cell r="A15424" t="str">
            <v>Data Engineer</v>
          </cell>
          <cell r="F15424" t="b">
            <v>0</v>
          </cell>
          <cell r="M15424">
            <v>110635</v>
          </cell>
        </row>
        <row r="15425">
          <cell r="A15425" t="str">
            <v>Data Scientist</v>
          </cell>
          <cell r="F15425" t="b">
            <v>0</v>
          </cell>
          <cell r="M15425">
            <v>166003.5</v>
          </cell>
        </row>
        <row r="15426">
          <cell r="A15426" t="str">
            <v>Data Analyst</v>
          </cell>
          <cell r="F15426" t="b">
            <v>0</v>
          </cell>
          <cell r="M15426">
            <v>51014</v>
          </cell>
        </row>
        <row r="15427">
          <cell r="A15427" t="str">
            <v>Data Analyst</v>
          </cell>
          <cell r="F15427" t="b">
            <v>0</v>
          </cell>
        </row>
        <row r="15428">
          <cell r="A15428" t="str">
            <v>Senior Data Engineer</v>
          </cell>
          <cell r="F15428" t="b">
            <v>0</v>
          </cell>
          <cell r="M15428">
            <v>140010</v>
          </cell>
        </row>
        <row r="15429">
          <cell r="A15429" t="str">
            <v>Data Engineer</v>
          </cell>
          <cell r="F15429" t="b">
            <v>0</v>
          </cell>
        </row>
        <row r="15430">
          <cell r="A15430" t="str">
            <v>Software Engineer</v>
          </cell>
          <cell r="F15430" t="b">
            <v>0</v>
          </cell>
          <cell r="M15430">
            <v>110000</v>
          </cell>
        </row>
        <row r="15431">
          <cell r="A15431" t="str">
            <v>Data Analyst</v>
          </cell>
          <cell r="F15431" t="b">
            <v>1</v>
          </cell>
        </row>
        <row r="15432">
          <cell r="A15432" t="str">
            <v>Data Scientist</v>
          </cell>
          <cell r="F15432" t="b">
            <v>0</v>
          </cell>
          <cell r="M15432">
            <v>90670</v>
          </cell>
        </row>
        <row r="15433">
          <cell r="A15433" t="str">
            <v>Data Engineer</v>
          </cell>
          <cell r="F15433" t="b">
            <v>1</v>
          </cell>
        </row>
        <row r="15434">
          <cell r="A15434" t="str">
            <v>Senior Data Analyst</v>
          </cell>
          <cell r="F15434" t="b">
            <v>0</v>
          </cell>
        </row>
        <row r="15435">
          <cell r="A15435" t="str">
            <v>Senior Data Scientist</v>
          </cell>
          <cell r="F15435" t="b">
            <v>0</v>
          </cell>
          <cell r="M15435">
            <v>135144.5</v>
          </cell>
        </row>
        <row r="15436">
          <cell r="A15436" t="str">
            <v>Senior Data Analyst</v>
          </cell>
          <cell r="F15436" t="b">
            <v>0</v>
          </cell>
          <cell r="M15436">
            <v>111175</v>
          </cell>
        </row>
        <row r="15437">
          <cell r="A15437" t="str">
            <v>Data Analyst</v>
          </cell>
          <cell r="F15437" t="b">
            <v>0</v>
          </cell>
          <cell r="M15437">
            <v>134000</v>
          </cell>
        </row>
        <row r="15438">
          <cell r="A15438" t="str">
            <v>Data Engineer</v>
          </cell>
          <cell r="F15438" t="b">
            <v>0</v>
          </cell>
        </row>
        <row r="15439">
          <cell r="A15439" t="str">
            <v>Data Engineer</v>
          </cell>
          <cell r="F15439" t="b">
            <v>1</v>
          </cell>
        </row>
        <row r="15440">
          <cell r="A15440" t="str">
            <v>Data Scientist</v>
          </cell>
          <cell r="F15440" t="b">
            <v>1</v>
          </cell>
          <cell r="M15440">
            <v>65000</v>
          </cell>
        </row>
        <row r="15441">
          <cell r="A15441" t="str">
            <v>Data Analyst</v>
          </cell>
          <cell r="F15441" t="b">
            <v>0</v>
          </cell>
          <cell r="M15441">
            <v>111175</v>
          </cell>
        </row>
        <row r="15442">
          <cell r="A15442" t="str">
            <v>Business Analyst</v>
          </cell>
          <cell r="F15442" t="b">
            <v>0</v>
          </cell>
          <cell r="M15442">
            <v>83897</v>
          </cell>
        </row>
        <row r="15443">
          <cell r="A15443" t="str">
            <v>Data Analyst</v>
          </cell>
          <cell r="F15443" t="b">
            <v>0</v>
          </cell>
        </row>
        <row r="15444">
          <cell r="A15444" t="str">
            <v>Data Scientist</v>
          </cell>
          <cell r="F15444" t="b">
            <v>0</v>
          </cell>
        </row>
        <row r="15445">
          <cell r="A15445" t="str">
            <v>Data Engineer</v>
          </cell>
          <cell r="F15445" t="b">
            <v>0</v>
          </cell>
          <cell r="M15445">
            <v>96773</v>
          </cell>
        </row>
        <row r="15446">
          <cell r="A15446" t="str">
            <v>Senior Data Analyst</v>
          </cell>
          <cell r="F15446" t="b">
            <v>0</v>
          </cell>
          <cell r="M15446">
            <v>111175</v>
          </cell>
        </row>
        <row r="15447">
          <cell r="A15447" t="str">
            <v>Data Scientist</v>
          </cell>
          <cell r="F15447" t="b">
            <v>0</v>
          </cell>
          <cell r="M15447">
            <v>88128</v>
          </cell>
        </row>
        <row r="15448">
          <cell r="A15448" t="str">
            <v>Data Analyst</v>
          </cell>
          <cell r="F15448" t="b">
            <v>0</v>
          </cell>
          <cell r="M15448">
            <v>52366.3984375</v>
          </cell>
        </row>
        <row r="15449">
          <cell r="A15449" t="str">
            <v>Data Engineer</v>
          </cell>
          <cell r="F15449" t="b">
            <v>0</v>
          </cell>
        </row>
        <row r="15450">
          <cell r="A15450" t="str">
            <v>Data Scientist</v>
          </cell>
          <cell r="F15450" t="b">
            <v>0</v>
          </cell>
          <cell r="M15450">
            <v>70000</v>
          </cell>
        </row>
        <row r="15451">
          <cell r="A15451" t="str">
            <v>Data Engineer</v>
          </cell>
          <cell r="F15451" t="b">
            <v>0</v>
          </cell>
          <cell r="M15451">
            <v>162355</v>
          </cell>
        </row>
        <row r="15452">
          <cell r="A15452" t="str">
            <v>Data Analyst</v>
          </cell>
          <cell r="F15452" t="b">
            <v>0</v>
          </cell>
        </row>
        <row r="15453">
          <cell r="A15453" t="str">
            <v>Data Scientist</v>
          </cell>
          <cell r="F15453" t="b">
            <v>0</v>
          </cell>
        </row>
        <row r="15454">
          <cell r="A15454" t="str">
            <v>Data Scientist</v>
          </cell>
          <cell r="F15454" t="b">
            <v>0</v>
          </cell>
          <cell r="M15454">
            <v>137500</v>
          </cell>
        </row>
        <row r="15455">
          <cell r="A15455" t="str">
            <v>Data Scientist</v>
          </cell>
          <cell r="F15455" t="b">
            <v>0</v>
          </cell>
          <cell r="M15455">
            <v>167755</v>
          </cell>
        </row>
        <row r="15456">
          <cell r="A15456" t="str">
            <v>Data Scientist</v>
          </cell>
          <cell r="F15456" t="b">
            <v>0</v>
          </cell>
          <cell r="M15456">
            <v>160000</v>
          </cell>
        </row>
        <row r="15457">
          <cell r="A15457" t="str">
            <v>Senior Data Analyst</v>
          </cell>
          <cell r="F15457" t="b">
            <v>0</v>
          </cell>
          <cell r="M15457">
            <v>111175</v>
          </cell>
        </row>
        <row r="15458">
          <cell r="A15458" t="str">
            <v>Data Scientist</v>
          </cell>
          <cell r="F15458" t="b">
            <v>1</v>
          </cell>
          <cell r="M15458">
            <v>117500</v>
          </cell>
        </row>
        <row r="15459">
          <cell r="A15459" t="str">
            <v>Senior Data Scientist</v>
          </cell>
          <cell r="F15459" t="b">
            <v>0</v>
          </cell>
          <cell r="M15459">
            <v>72500</v>
          </cell>
        </row>
        <row r="15460">
          <cell r="A15460" t="str">
            <v>Machine Learning Engineer</v>
          </cell>
          <cell r="F15460" t="b">
            <v>0</v>
          </cell>
          <cell r="M15460">
            <v>166000</v>
          </cell>
        </row>
        <row r="15461">
          <cell r="A15461" t="str">
            <v>Data Engineer</v>
          </cell>
          <cell r="F15461" t="b">
            <v>1</v>
          </cell>
        </row>
        <row r="15462">
          <cell r="A15462" t="str">
            <v>Data Scientist</v>
          </cell>
          <cell r="F15462" t="b">
            <v>0</v>
          </cell>
        </row>
        <row r="15463">
          <cell r="A15463" t="str">
            <v>Senior Data Analyst</v>
          </cell>
          <cell r="F15463" t="b">
            <v>0</v>
          </cell>
          <cell r="M15463">
            <v>90000</v>
          </cell>
        </row>
        <row r="15464">
          <cell r="A15464" t="str">
            <v>Data Analyst</v>
          </cell>
          <cell r="F15464" t="b">
            <v>0</v>
          </cell>
          <cell r="M15464">
            <v>90000</v>
          </cell>
        </row>
        <row r="15465">
          <cell r="A15465" t="str">
            <v>Data Analyst</v>
          </cell>
          <cell r="F15465" t="b">
            <v>0</v>
          </cell>
        </row>
        <row r="15466">
          <cell r="A15466" t="str">
            <v>Senior Data Engineer</v>
          </cell>
          <cell r="F15466" t="b">
            <v>0</v>
          </cell>
          <cell r="M15466">
            <v>147500</v>
          </cell>
        </row>
        <row r="15467">
          <cell r="A15467" t="str">
            <v>Data Scientist</v>
          </cell>
          <cell r="F15467" t="b">
            <v>0</v>
          </cell>
          <cell r="M15467">
            <v>123750</v>
          </cell>
        </row>
        <row r="15468">
          <cell r="A15468" t="str">
            <v>Data Analyst</v>
          </cell>
          <cell r="F15468" t="b">
            <v>0</v>
          </cell>
          <cell r="M15468">
            <v>80000</v>
          </cell>
        </row>
        <row r="15469">
          <cell r="A15469" t="str">
            <v>Data Analyst</v>
          </cell>
          <cell r="F15469" t="b">
            <v>0</v>
          </cell>
          <cell r="M15469">
            <v>57500</v>
          </cell>
        </row>
        <row r="15470">
          <cell r="A15470" t="str">
            <v>Data Engineer</v>
          </cell>
          <cell r="F15470" t="b">
            <v>0</v>
          </cell>
          <cell r="M15470">
            <v>106500</v>
          </cell>
        </row>
        <row r="15471">
          <cell r="A15471" t="str">
            <v>Software Engineer</v>
          </cell>
          <cell r="F15471" t="b">
            <v>0</v>
          </cell>
          <cell r="M15471">
            <v>138000</v>
          </cell>
        </row>
        <row r="15472">
          <cell r="A15472" t="str">
            <v>Data Analyst</v>
          </cell>
          <cell r="F15472" t="b">
            <v>0</v>
          </cell>
          <cell r="M15472">
            <v>79930</v>
          </cell>
        </row>
        <row r="15473">
          <cell r="A15473" t="str">
            <v>Data Analyst</v>
          </cell>
          <cell r="F15473" t="b">
            <v>0</v>
          </cell>
          <cell r="M15473">
            <v>62500</v>
          </cell>
        </row>
        <row r="15474">
          <cell r="A15474" t="str">
            <v>Data Scientist</v>
          </cell>
          <cell r="F15474" t="b">
            <v>1</v>
          </cell>
          <cell r="M15474">
            <v>175000</v>
          </cell>
        </row>
        <row r="15475">
          <cell r="A15475" t="str">
            <v>Business Analyst</v>
          </cell>
          <cell r="F15475" t="b">
            <v>0</v>
          </cell>
        </row>
        <row r="15476">
          <cell r="A15476" t="str">
            <v>Data Scientist</v>
          </cell>
          <cell r="F15476" t="b">
            <v>0</v>
          </cell>
          <cell r="M15476">
            <v>150500</v>
          </cell>
        </row>
        <row r="15477">
          <cell r="A15477" t="str">
            <v>Data Engineer</v>
          </cell>
          <cell r="F15477" t="b">
            <v>0</v>
          </cell>
          <cell r="M15477">
            <v>125000</v>
          </cell>
        </row>
        <row r="15478">
          <cell r="A15478" t="str">
            <v>Senior Data Engineer</v>
          </cell>
          <cell r="F15478" t="b">
            <v>0</v>
          </cell>
          <cell r="M15478">
            <v>122470.5</v>
          </cell>
        </row>
        <row r="15479">
          <cell r="A15479" t="str">
            <v>Senior Data Analyst</v>
          </cell>
          <cell r="F15479" t="b">
            <v>1</v>
          </cell>
          <cell r="M15479">
            <v>87500</v>
          </cell>
        </row>
        <row r="15480">
          <cell r="A15480" t="str">
            <v>Senior Data Scientist</v>
          </cell>
          <cell r="F15480" t="b">
            <v>1</v>
          </cell>
          <cell r="M15480">
            <v>475000</v>
          </cell>
        </row>
        <row r="15481">
          <cell r="A15481" t="str">
            <v>Data Engineer</v>
          </cell>
          <cell r="F15481" t="b">
            <v>0</v>
          </cell>
        </row>
        <row r="15482">
          <cell r="A15482" t="str">
            <v>Data Scientist</v>
          </cell>
          <cell r="F15482" t="b">
            <v>0</v>
          </cell>
          <cell r="M15482">
            <v>90000</v>
          </cell>
        </row>
        <row r="15483">
          <cell r="A15483" t="str">
            <v>Data Analyst</v>
          </cell>
          <cell r="F15483" t="b">
            <v>1</v>
          </cell>
        </row>
        <row r="15484">
          <cell r="A15484" t="str">
            <v>Data Engineer</v>
          </cell>
          <cell r="F15484" t="b">
            <v>0</v>
          </cell>
          <cell r="M15484">
            <v>125000</v>
          </cell>
        </row>
        <row r="15485">
          <cell r="A15485" t="str">
            <v>Data Engineer</v>
          </cell>
          <cell r="F15485" t="b">
            <v>0</v>
          </cell>
        </row>
        <row r="15486">
          <cell r="A15486" t="str">
            <v>Data Scientist</v>
          </cell>
          <cell r="F15486" t="b">
            <v>0</v>
          </cell>
          <cell r="M15486">
            <v>165000</v>
          </cell>
        </row>
        <row r="15487">
          <cell r="A15487" t="str">
            <v>Data Scientist</v>
          </cell>
          <cell r="F15487" t="b">
            <v>0</v>
          </cell>
          <cell r="M15487">
            <v>166419.5</v>
          </cell>
        </row>
        <row r="15488">
          <cell r="A15488" t="str">
            <v>Data Scientist</v>
          </cell>
          <cell r="F15488" t="b">
            <v>0</v>
          </cell>
          <cell r="M15488">
            <v>117500</v>
          </cell>
        </row>
        <row r="15489">
          <cell r="A15489" t="str">
            <v>Data Analyst</v>
          </cell>
          <cell r="F15489" t="b">
            <v>1</v>
          </cell>
          <cell r="M15489">
            <v>82500</v>
          </cell>
        </row>
        <row r="15490">
          <cell r="A15490" t="str">
            <v>Data Scientist</v>
          </cell>
          <cell r="F15490" t="b">
            <v>0</v>
          </cell>
          <cell r="M15490">
            <v>106759</v>
          </cell>
        </row>
        <row r="15491">
          <cell r="A15491" t="str">
            <v>Software Engineer</v>
          </cell>
          <cell r="F15491" t="b">
            <v>0</v>
          </cell>
          <cell r="M15491">
            <v>166000</v>
          </cell>
        </row>
        <row r="15492">
          <cell r="A15492" t="str">
            <v>Data Scientist</v>
          </cell>
          <cell r="F15492" t="b">
            <v>0</v>
          </cell>
          <cell r="M15492">
            <v>99150</v>
          </cell>
        </row>
        <row r="15493">
          <cell r="A15493" t="str">
            <v>Data Analyst</v>
          </cell>
          <cell r="F15493" t="b">
            <v>0</v>
          </cell>
          <cell r="M15493">
            <v>52500</v>
          </cell>
        </row>
        <row r="15494">
          <cell r="A15494" t="str">
            <v>Data Scientist</v>
          </cell>
          <cell r="F15494" t="b">
            <v>0</v>
          </cell>
          <cell r="M15494">
            <v>136369.5</v>
          </cell>
        </row>
        <row r="15495">
          <cell r="A15495" t="str">
            <v>Data Scientist</v>
          </cell>
          <cell r="F15495" t="b">
            <v>0</v>
          </cell>
        </row>
        <row r="15496">
          <cell r="A15496" t="str">
            <v>Data Engineer</v>
          </cell>
          <cell r="F15496" t="b">
            <v>1</v>
          </cell>
        </row>
        <row r="15497">
          <cell r="A15497" t="str">
            <v>Data Analyst</v>
          </cell>
          <cell r="F15497" t="b">
            <v>1</v>
          </cell>
          <cell r="M15497">
            <v>70000</v>
          </cell>
        </row>
        <row r="15498">
          <cell r="A15498" t="str">
            <v>Data Engineer</v>
          </cell>
          <cell r="F15498" t="b">
            <v>0</v>
          </cell>
        </row>
        <row r="15499">
          <cell r="A15499" t="str">
            <v>Data Engineer</v>
          </cell>
          <cell r="F15499" t="b">
            <v>0</v>
          </cell>
          <cell r="M15499">
            <v>99150</v>
          </cell>
        </row>
        <row r="15500">
          <cell r="A15500" t="str">
            <v>Data Scientist</v>
          </cell>
          <cell r="F15500" t="b">
            <v>0</v>
          </cell>
          <cell r="M15500">
            <v>200000</v>
          </cell>
        </row>
        <row r="15501">
          <cell r="A15501" t="str">
            <v>Machine Learning Engineer</v>
          </cell>
          <cell r="F15501" t="b">
            <v>0</v>
          </cell>
          <cell r="M15501">
            <v>141000</v>
          </cell>
        </row>
        <row r="15502">
          <cell r="A15502" t="str">
            <v>Data Engineer</v>
          </cell>
          <cell r="F15502" t="b">
            <v>1</v>
          </cell>
          <cell r="M15502">
            <v>136000</v>
          </cell>
        </row>
        <row r="15503">
          <cell r="A15503" t="str">
            <v>Data Analyst</v>
          </cell>
          <cell r="F15503" t="b">
            <v>0</v>
          </cell>
          <cell r="M15503">
            <v>75000</v>
          </cell>
        </row>
        <row r="15504">
          <cell r="A15504" t="str">
            <v>Data Scientist</v>
          </cell>
          <cell r="F15504" t="b">
            <v>0</v>
          </cell>
          <cell r="M15504">
            <v>105000</v>
          </cell>
        </row>
        <row r="15505">
          <cell r="A15505" t="str">
            <v>Data Analyst</v>
          </cell>
          <cell r="F15505" t="b">
            <v>0</v>
          </cell>
          <cell r="M15505">
            <v>103200</v>
          </cell>
        </row>
        <row r="15506">
          <cell r="A15506" t="str">
            <v>Data Scientist</v>
          </cell>
          <cell r="F15506" t="b">
            <v>0</v>
          </cell>
        </row>
        <row r="15507">
          <cell r="A15507" t="str">
            <v>Data Scientist</v>
          </cell>
          <cell r="F15507" t="b">
            <v>0</v>
          </cell>
          <cell r="M15507">
            <v>150000</v>
          </cell>
        </row>
        <row r="15508">
          <cell r="A15508" t="str">
            <v>Data Scientist</v>
          </cell>
          <cell r="F15508" t="b">
            <v>0</v>
          </cell>
        </row>
        <row r="15509">
          <cell r="A15509" t="str">
            <v>Data Scientist</v>
          </cell>
          <cell r="F15509" t="b">
            <v>0</v>
          </cell>
          <cell r="M15509">
            <v>157500</v>
          </cell>
        </row>
        <row r="15510">
          <cell r="A15510" t="str">
            <v>Data Engineer</v>
          </cell>
          <cell r="F15510" t="b">
            <v>0</v>
          </cell>
        </row>
        <row r="15511">
          <cell r="A15511" t="str">
            <v>Data Engineer</v>
          </cell>
          <cell r="F15511" t="b">
            <v>0</v>
          </cell>
          <cell r="M15511">
            <v>115000</v>
          </cell>
        </row>
        <row r="15512">
          <cell r="A15512" t="str">
            <v>Senior Data Engineer</v>
          </cell>
          <cell r="F15512" t="b">
            <v>0</v>
          </cell>
          <cell r="M15512">
            <v>173500</v>
          </cell>
        </row>
        <row r="15513">
          <cell r="A15513" t="str">
            <v>Data Scientist</v>
          </cell>
          <cell r="F15513" t="b">
            <v>1</v>
          </cell>
        </row>
        <row r="15514">
          <cell r="A15514" t="str">
            <v>Data Engineer</v>
          </cell>
          <cell r="F15514" t="b">
            <v>0</v>
          </cell>
        </row>
        <row r="15515">
          <cell r="A15515" t="str">
            <v>Data Engineer</v>
          </cell>
          <cell r="F15515" t="b">
            <v>1</v>
          </cell>
        </row>
        <row r="15516">
          <cell r="A15516" t="str">
            <v>Machine Learning Engineer</v>
          </cell>
          <cell r="F15516" t="b">
            <v>0</v>
          </cell>
          <cell r="M15516">
            <v>79200</v>
          </cell>
        </row>
        <row r="15517">
          <cell r="A15517" t="str">
            <v>Data Scientist</v>
          </cell>
          <cell r="F15517" t="b">
            <v>0</v>
          </cell>
          <cell r="M15517">
            <v>99150</v>
          </cell>
        </row>
        <row r="15518">
          <cell r="A15518" t="str">
            <v>Data Engineer</v>
          </cell>
          <cell r="F15518" t="b">
            <v>0</v>
          </cell>
        </row>
        <row r="15519">
          <cell r="A15519" t="str">
            <v>Data Scientist</v>
          </cell>
          <cell r="F15519" t="b">
            <v>0</v>
          </cell>
        </row>
        <row r="15520">
          <cell r="A15520" t="str">
            <v>Business Analyst</v>
          </cell>
          <cell r="F15520" t="b">
            <v>1</v>
          </cell>
          <cell r="M15520">
            <v>60000</v>
          </cell>
        </row>
        <row r="15521">
          <cell r="A15521" t="str">
            <v>Data Analyst</v>
          </cell>
          <cell r="F15521" t="b">
            <v>0</v>
          </cell>
        </row>
        <row r="15522">
          <cell r="A15522" t="str">
            <v>Senior Data Scientist</v>
          </cell>
          <cell r="F15522" t="b">
            <v>0</v>
          </cell>
          <cell r="M15522">
            <v>175000</v>
          </cell>
        </row>
        <row r="15523">
          <cell r="A15523" t="str">
            <v>Data Analyst</v>
          </cell>
          <cell r="F15523" t="b">
            <v>0</v>
          </cell>
          <cell r="M15523">
            <v>67500</v>
          </cell>
        </row>
        <row r="15524">
          <cell r="A15524" t="str">
            <v>Data Analyst</v>
          </cell>
          <cell r="F15524" t="b">
            <v>0</v>
          </cell>
          <cell r="M15524">
            <v>75000</v>
          </cell>
        </row>
        <row r="15525">
          <cell r="A15525" t="str">
            <v>Data Analyst</v>
          </cell>
          <cell r="F15525" t="b">
            <v>0</v>
          </cell>
          <cell r="M15525">
            <v>150000</v>
          </cell>
        </row>
        <row r="15526">
          <cell r="A15526" t="str">
            <v>Data Analyst</v>
          </cell>
          <cell r="F15526" t="b">
            <v>0</v>
          </cell>
          <cell r="M15526">
            <v>79930</v>
          </cell>
        </row>
        <row r="15527">
          <cell r="A15527" t="str">
            <v>Data Analyst</v>
          </cell>
          <cell r="F15527" t="b">
            <v>0</v>
          </cell>
        </row>
        <row r="15528">
          <cell r="A15528" t="str">
            <v>Data Scientist</v>
          </cell>
          <cell r="F15528" t="b">
            <v>0</v>
          </cell>
          <cell r="M15528">
            <v>93712.5</v>
          </cell>
        </row>
        <row r="15529">
          <cell r="A15529" t="str">
            <v>Data Scientist</v>
          </cell>
          <cell r="F15529" t="b">
            <v>0</v>
          </cell>
        </row>
        <row r="15530">
          <cell r="A15530" t="str">
            <v>Data Scientist</v>
          </cell>
          <cell r="F15530" t="b">
            <v>0</v>
          </cell>
          <cell r="M15530">
            <v>87705</v>
          </cell>
        </row>
        <row r="15531">
          <cell r="A15531" t="str">
            <v>Data Engineer</v>
          </cell>
          <cell r="F15531" t="b">
            <v>1</v>
          </cell>
        </row>
        <row r="15532">
          <cell r="A15532" t="str">
            <v>Senior Data Scientist</v>
          </cell>
          <cell r="F15532" t="b">
            <v>1</v>
          </cell>
          <cell r="M15532">
            <v>138750</v>
          </cell>
        </row>
        <row r="15533">
          <cell r="A15533" t="str">
            <v>Data Scientist</v>
          </cell>
          <cell r="F15533" t="b">
            <v>0</v>
          </cell>
        </row>
        <row r="15534">
          <cell r="A15534" t="str">
            <v>Data Scientist</v>
          </cell>
          <cell r="F15534" t="b">
            <v>1</v>
          </cell>
        </row>
        <row r="15535">
          <cell r="A15535" t="str">
            <v>Data Analyst</v>
          </cell>
          <cell r="F15535" t="b">
            <v>1</v>
          </cell>
        </row>
        <row r="15536">
          <cell r="A15536" t="str">
            <v>Data Scientist</v>
          </cell>
          <cell r="F15536" t="b">
            <v>1</v>
          </cell>
        </row>
        <row r="15537">
          <cell r="A15537" t="str">
            <v>Data Scientist</v>
          </cell>
          <cell r="F15537" t="b">
            <v>0</v>
          </cell>
        </row>
        <row r="15538">
          <cell r="A15538" t="str">
            <v>Data Scientist</v>
          </cell>
          <cell r="F15538" t="b">
            <v>0</v>
          </cell>
          <cell r="M15538">
            <v>279000</v>
          </cell>
        </row>
        <row r="15539">
          <cell r="A15539" t="str">
            <v>Data Scientist</v>
          </cell>
          <cell r="F15539" t="b">
            <v>1</v>
          </cell>
          <cell r="M15539">
            <v>65000</v>
          </cell>
        </row>
        <row r="15540">
          <cell r="A15540" t="str">
            <v>Data Analyst</v>
          </cell>
          <cell r="F15540" t="b">
            <v>0</v>
          </cell>
          <cell r="M15540">
            <v>51014</v>
          </cell>
        </row>
        <row r="15541">
          <cell r="A15541" t="str">
            <v>Data Scientist</v>
          </cell>
          <cell r="F15541" t="b">
            <v>0</v>
          </cell>
          <cell r="M15541">
            <v>95000</v>
          </cell>
        </row>
        <row r="15542">
          <cell r="A15542" t="str">
            <v>Data Engineer</v>
          </cell>
          <cell r="F15542" t="b">
            <v>0</v>
          </cell>
          <cell r="M15542">
            <v>30000</v>
          </cell>
        </row>
        <row r="15543">
          <cell r="A15543" t="str">
            <v>Senior Data Engineer</v>
          </cell>
          <cell r="F15543" t="b">
            <v>0</v>
          </cell>
          <cell r="M15543">
            <v>147500</v>
          </cell>
        </row>
        <row r="15544">
          <cell r="A15544" t="str">
            <v>Senior Data Scientist</v>
          </cell>
          <cell r="F15544" t="b">
            <v>0</v>
          </cell>
          <cell r="M15544">
            <v>200000</v>
          </cell>
        </row>
        <row r="15545">
          <cell r="A15545" t="str">
            <v>Data Scientist</v>
          </cell>
          <cell r="F15545" t="b">
            <v>0</v>
          </cell>
          <cell r="M15545">
            <v>167500</v>
          </cell>
        </row>
        <row r="15546">
          <cell r="A15546" t="str">
            <v>Senior Data Scientist</v>
          </cell>
          <cell r="F15546" t="b">
            <v>0</v>
          </cell>
        </row>
        <row r="15547">
          <cell r="A15547" t="str">
            <v>Senior Data Scientist</v>
          </cell>
          <cell r="F15547" t="b">
            <v>0</v>
          </cell>
          <cell r="M15547">
            <v>154000</v>
          </cell>
        </row>
        <row r="15548">
          <cell r="A15548" t="str">
            <v>Data Analyst</v>
          </cell>
          <cell r="F15548" t="b">
            <v>0</v>
          </cell>
          <cell r="M15548">
            <v>122000</v>
          </cell>
        </row>
        <row r="15549">
          <cell r="A15549" t="str">
            <v>Data Analyst</v>
          </cell>
          <cell r="F15549" t="b">
            <v>0</v>
          </cell>
          <cell r="M15549">
            <v>137500</v>
          </cell>
        </row>
        <row r="15550">
          <cell r="A15550" t="str">
            <v>Data Scientist</v>
          </cell>
          <cell r="F15550" t="b">
            <v>0</v>
          </cell>
        </row>
        <row r="15551">
          <cell r="A15551" t="str">
            <v>Data Scientist</v>
          </cell>
          <cell r="F15551" t="b">
            <v>0</v>
          </cell>
          <cell r="M15551">
            <v>110000</v>
          </cell>
        </row>
        <row r="15552">
          <cell r="A15552" t="str">
            <v>Data Analyst</v>
          </cell>
          <cell r="F15552" t="b">
            <v>0</v>
          </cell>
          <cell r="M15552">
            <v>111175</v>
          </cell>
        </row>
        <row r="15553">
          <cell r="A15553" t="str">
            <v>Data Scientist</v>
          </cell>
          <cell r="F15553" t="b">
            <v>0</v>
          </cell>
        </row>
        <row r="15554">
          <cell r="A15554" t="str">
            <v>Machine Learning Engineer</v>
          </cell>
          <cell r="F15554" t="b">
            <v>0</v>
          </cell>
          <cell r="M15554">
            <v>89100</v>
          </cell>
        </row>
        <row r="15555">
          <cell r="A15555" t="str">
            <v>Business Analyst</v>
          </cell>
          <cell r="F15555" t="b">
            <v>0</v>
          </cell>
        </row>
        <row r="15556">
          <cell r="A15556" t="str">
            <v>Data Analyst</v>
          </cell>
          <cell r="F15556" t="b">
            <v>0</v>
          </cell>
          <cell r="M15556">
            <v>92500</v>
          </cell>
        </row>
        <row r="15557">
          <cell r="A15557" t="str">
            <v>Senior Data Engineer</v>
          </cell>
          <cell r="F15557" t="b">
            <v>1</v>
          </cell>
          <cell r="M15557">
            <v>72000</v>
          </cell>
        </row>
        <row r="15558">
          <cell r="A15558" t="str">
            <v>Senior Data Scientist</v>
          </cell>
          <cell r="F15558" t="b">
            <v>0</v>
          </cell>
          <cell r="M15558">
            <v>165000</v>
          </cell>
        </row>
        <row r="15559">
          <cell r="A15559" t="str">
            <v>Data Analyst</v>
          </cell>
          <cell r="F15559" t="b">
            <v>0</v>
          </cell>
          <cell r="M15559">
            <v>113775</v>
          </cell>
        </row>
        <row r="15560">
          <cell r="A15560" t="str">
            <v>Business Analyst</v>
          </cell>
          <cell r="F15560" t="b">
            <v>1</v>
          </cell>
        </row>
        <row r="15561">
          <cell r="A15561" t="str">
            <v>Data Scientist</v>
          </cell>
          <cell r="F15561" t="b">
            <v>1</v>
          </cell>
          <cell r="M15561">
            <v>100000</v>
          </cell>
        </row>
        <row r="15562">
          <cell r="A15562" t="str">
            <v>Data Analyst</v>
          </cell>
          <cell r="F15562" t="b">
            <v>0</v>
          </cell>
          <cell r="M15562">
            <v>60000</v>
          </cell>
        </row>
        <row r="15563">
          <cell r="A15563" t="str">
            <v>Data Scientist</v>
          </cell>
          <cell r="F15563" t="b">
            <v>1</v>
          </cell>
        </row>
        <row r="15564">
          <cell r="A15564" t="str">
            <v>Data Scientist</v>
          </cell>
          <cell r="F15564" t="b">
            <v>0</v>
          </cell>
          <cell r="M15564">
            <v>189500</v>
          </cell>
        </row>
        <row r="15565">
          <cell r="A15565" t="str">
            <v>Senior Data Analyst</v>
          </cell>
          <cell r="F15565" t="b">
            <v>1</v>
          </cell>
        </row>
        <row r="15566">
          <cell r="A15566" t="str">
            <v>Senior Data Scientist</v>
          </cell>
          <cell r="F15566" t="b">
            <v>0</v>
          </cell>
          <cell r="M15566">
            <v>163000</v>
          </cell>
        </row>
        <row r="15567">
          <cell r="A15567" t="str">
            <v>Data Analyst</v>
          </cell>
          <cell r="F15567" t="b">
            <v>1</v>
          </cell>
          <cell r="M15567">
            <v>115000</v>
          </cell>
        </row>
        <row r="15568">
          <cell r="A15568" t="str">
            <v>Senior Data Scientist</v>
          </cell>
          <cell r="F15568" t="b">
            <v>0</v>
          </cell>
          <cell r="M15568">
            <v>81000</v>
          </cell>
        </row>
        <row r="15569">
          <cell r="A15569" t="str">
            <v>Senior Data Engineer</v>
          </cell>
          <cell r="F15569" t="b">
            <v>0</v>
          </cell>
        </row>
        <row r="15570">
          <cell r="A15570" t="str">
            <v>Data Analyst</v>
          </cell>
          <cell r="F15570" t="b">
            <v>0</v>
          </cell>
          <cell r="M15570">
            <v>94034.5</v>
          </cell>
        </row>
        <row r="15571">
          <cell r="A15571" t="str">
            <v>Data Engineer</v>
          </cell>
          <cell r="F15571" t="b">
            <v>0</v>
          </cell>
          <cell r="M15571">
            <v>125000</v>
          </cell>
        </row>
        <row r="15572">
          <cell r="A15572" t="str">
            <v>Senior Data Scientist</v>
          </cell>
          <cell r="F15572" t="b">
            <v>0</v>
          </cell>
          <cell r="M15572">
            <v>166500</v>
          </cell>
        </row>
        <row r="15573">
          <cell r="A15573" t="str">
            <v>Senior Data Engineer</v>
          </cell>
          <cell r="F15573" t="b">
            <v>0</v>
          </cell>
          <cell r="M15573">
            <v>150000</v>
          </cell>
        </row>
        <row r="15574">
          <cell r="A15574" t="str">
            <v>Data Analyst</v>
          </cell>
          <cell r="F15574" t="b">
            <v>0</v>
          </cell>
        </row>
        <row r="15575">
          <cell r="A15575" t="str">
            <v>Machine Learning Engineer</v>
          </cell>
          <cell r="F15575" t="b">
            <v>0</v>
          </cell>
          <cell r="M15575">
            <v>166000</v>
          </cell>
        </row>
        <row r="15576">
          <cell r="A15576" t="str">
            <v>Senior Data Scientist</v>
          </cell>
          <cell r="F15576" t="b">
            <v>0</v>
          </cell>
          <cell r="M15576">
            <v>150000</v>
          </cell>
        </row>
        <row r="15577">
          <cell r="A15577" t="str">
            <v>Software Engineer</v>
          </cell>
          <cell r="F15577" t="b">
            <v>0</v>
          </cell>
          <cell r="M15577">
            <v>79200</v>
          </cell>
        </row>
        <row r="15578">
          <cell r="A15578" t="str">
            <v>Senior Data Engineer</v>
          </cell>
          <cell r="F15578" t="b">
            <v>1</v>
          </cell>
          <cell r="M15578">
            <v>140000</v>
          </cell>
        </row>
        <row r="15579">
          <cell r="A15579" t="str">
            <v>Data Scientist</v>
          </cell>
          <cell r="F15579" t="b">
            <v>0</v>
          </cell>
        </row>
        <row r="15580">
          <cell r="A15580" t="str">
            <v>Senior Data Analyst</v>
          </cell>
          <cell r="F15580" t="b">
            <v>0</v>
          </cell>
        </row>
        <row r="15581">
          <cell r="A15581" t="str">
            <v>Data Analyst</v>
          </cell>
          <cell r="F15581" t="b">
            <v>0</v>
          </cell>
        </row>
        <row r="15582">
          <cell r="A15582" t="str">
            <v>Senior Data Scientist</v>
          </cell>
          <cell r="F15582" t="b">
            <v>0</v>
          </cell>
          <cell r="M15582">
            <v>211475</v>
          </cell>
        </row>
        <row r="15583">
          <cell r="A15583" t="str">
            <v>Data Scientist</v>
          </cell>
          <cell r="F15583" t="b">
            <v>1</v>
          </cell>
        </row>
        <row r="15584">
          <cell r="A15584" t="str">
            <v>Data Analyst</v>
          </cell>
          <cell r="F15584" t="b">
            <v>1</v>
          </cell>
        </row>
        <row r="15585">
          <cell r="A15585" t="str">
            <v>Data Analyst</v>
          </cell>
          <cell r="F15585" t="b">
            <v>0</v>
          </cell>
          <cell r="M15585">
            <v>80000</v>
          </cell>
        </row>
        <row r="15586">
          <cell r="A15586" t="str">
            <v>Data Scientist</v>
          </cell>
          <cell r="F15586" t="b">
            <v>0</v>
          </cell>
          <cell r="M15586">
            <v>100000</v>
          </cell>
        </row>
        <row r="15587">
          <cell r="A15587" t="str">
            <v>Data Engineer</v>
          </cell>
          <cell r="F15587" t="b">
            <v>0</v>
          </cell>
          <cell r="M15587">
            <v>119550</v>
          </cell>
        </row>
        <row r="15588">
          <cell r="A15588" t="str">
            <v>Senior Data Analyst</v>
          </cell>
          <cell r="F15588" t="b">
            <v>0</v>
          </cell>
          <cell r="M15588">
            <v>89100</v>
          </cell>
        </row>
        <row r="15589">
          <cell r="A15589" t="str">
            <v>Software Engineer</v>
          </cell>
          <cell r="F15589" t="b">
            <v>1</v>
          </cell>
          <cell r="M15589">
            <v>133000</v>
          </cell>
        </row>
        <row r="15590">
          <cell r="A15590" t="str">
            <v>Senior Data Engineer</v>
          </cell>
          <cell r="F15590" t="b">
            <v>0</v>
          </cell>
          <cell r="M15590">
            <v>147500</v>
          </cell>
        </row>
        <row r="15591">
          <cell r="A15591" t="str">
            <v>Data Scientist</v>
          </cell>
          <cell r="F15591" t="b">
            <v>1</v>
          </cell>
          <cell r="M15591">
            <v>55000</v>
          </cell>
        </row>
        <row r="15592">
          <cell r="A15592" t="str">
            <v>Senior Data Engineer</v>
          </cell>
          <cell r="F15592" t="b">
            <v>0</v>
          </cell>
          <cell r="M15592">
            <v>104903</v>
          </cell>
        </row>
        <row r="15593">
          <cell r="A15593" t="str">
            <v>Data Scientist</v>
          </cell>
          <cell r="F15593" t="b">
            <v>1</v>
          </cell>
        </row>
        <row r="15594">
          <cell r="A15594" t="str">
            <v>Data Engineer</v>
          </cell>
          <cell r="F15594" t="b">
            <v>0</v>
          </cell>
        </row>
        <row r="15595">
          <cell r="A15595" t="str">
            <v>Data Engineer</v>
          </cell>
          <cell r="F15595" t="b">
            <v>0</v>
          </cell>
          <cell r="M15595">
            <v>132000</v>
          </cell>
        </row>
        <row r="15596">
          <cell r="A15596" t="str">
            <v>Data Engineer</v>
          </cell>
          <cell r="F15596" t="b">
            <v>1</v>
          </cell>
          <cell r="M15596">
            <v>130000</v>
          </cell>
        </row>
        <row r="15597">
          <cell r="A15597" t="str">
            <v>Data Analyst</v>
          </cell>
          <cell r="F15597" t="b">
            <v>0</v>
          </cell>
          <cell r="M15597">
            <v>111175</v>
          </cell>
        </row>
        <row r="15598">
          <cell r="A15598" t="str">
            <v>Senior Data Engineer</v>
          </cell>
          <cell r="F15598" t="b">
            <v>0</v>
          </cell>
        </row>
        <row r="15599">
          <cell r="A15599" t="str">
            <v>Data Scientist</v>
          </cell>
          <cell r="F15599" t="b">
            <v>0</v>
          </cell>
          <cell r="M15599">
            <v>170500</v>
          </cell>
        </row>
        <row r="15600">
          <cell r="A15600" t="str">
            <v>Data Scientist</v>
          </cell>
          <cell r="F15600" t="b">
            <v>0</v>
          </cell>
          <cell r="M15600">
            <v>31274</v>
          </cell>
        </row>
        <row r="15601">
          <cell r="A15601" t="str">
            <v>Data Analyst</v>
          </cell>
          <cell r="F15601" t="b">
            <v>1</v>
          </cell>
        </row>
        <row r="15602">
          <cell r="A15602" t="str">
            <v>Data Analyst</v>
          </cell>
          <cell r="F15602" t="b">
            <v>0</v>
          </cell>
          <cell r="M15602">
            <v>57500</v>
          </cell>
        </row>
        <row r="15603">
          <cell r="A15603" t="str">
            <v>Data Engineer</v>
          </cell>
          <cell r="F15603" t="b">
            <v>0</v>
          </cell>
          <cell r="M15603">
            <v>80000</v>
          </cell>
        </row>
        <row r="15604">
          <cell r="A15604" t="str">
            <v>Data Engineer</v>
          </cell>
          <cell r="F15604" t="b">
            <v>0</v>
          </cell>
          <cell r="M15604">
            <v>63000</v>
          </cell>
        </row>
        <row r="15605">
          <cell r="A15605" t="str">
            <v>Data Scientist</v>
          </cell>
          <cell r="F15605" t="b">
            <v>0</v>
          </cell>
          <cell r="M15605">
            <v>79900</v>
          </cell>
        </row>
        <row r="15606">
          <cell r="A15606" t="str">
            <v>Senior Data Scientist</v>
          </cell>
          <cell r="F15606" t="b">
            <v>0</v>
          </cell>
          <cell r="M15606">
            <v>172000</v>
          </cell>
        </row>
        <row r="15607">
          <cell r="A15607" t="str">
            <v>Data Scientist</v>
          </cell>
          <cell r="F15607" t="b">
            <v>0</v>
          </cell>
          <cell r="M15607">
            <v>115000</v>
          </cell>
        </row>
        <row r="15608">
          <cell r="A15608" t="str">
            <v>Data Engineer</v>
          </cell>
          <cell r="F15608" t="b">
            <v>1</v>
          </cell>
          <cell r="M15608">
            <v>132500</v>
          </cell>
        </row>
        <row r="15609">
          <cell r="A15609" t="str">
            <v>Data Engineer</v>
          </cell>
          <cell r="F15609" t="b">
            <v>1</v>
          </cell>
          <cell r="M15609">
            <v>175000</v>
          </cell>
        </row>
        <row r="15610">
          <cell r="A15610" t="str">
            <v>Senior Data Engineer</v>
          </cell>
          <cell r="F15610" t="b">
            <v>0</v>
          </cell>
          <cell r="M15610">
            <v>89100</v>
          </cell>
        </row>
        <row r="15611">
          <cell r="A15611" t="str">
            <v>Data Engineer</v>
          </cell>
          <cell r="F15611" t="b">
            <v>0</v>
          </cell>
        </row>
        <row r="15612">
          <cell r="A15612" t="str">
            <v>Data Engineer</v>
          </cell>
          <cell r="F15612" t="b">
            <v>0</v>
          </cell>
          <cell r="M15612">
            <v>140000</v>
          </cell>
        </row>
        <row r="15613">
          <cell r="A15613" t="str">
            <v>Business Analyst</v>
          </cell>
          <cell r="F15613" t="b">
            <v>0</v>
          </cell>
          <cell r="M15613">
            <v>136100</v>
          </cell>
        </row>
        <row r="15614">
          <cell r="A15614" t="str">
            <v>Data Scientist</v>
          </cell>
          <cell r="F15614" t="b">
            <v>0</v>
          </cell>
        </row>
        <row r="15615">
          <cell r="A15615" t="str">
            <v>Software Engineer</v>
          </cell>
          <cell r="F15615" t="b">
            <v>0</v>
          </cell>
          <cell r="M15615">
            <v>245500</v>
          </cell>
        </row>
        <row r="15616">
          <cell r="A15616" t="str">
            <v>Data Engineer</v>
          </cell>
          <cell r="F15616" t="b">
            <v>1</v>
          </cell>
        </row>
        <row r="15617">
          <cell r="A15617" t="str">
            <v>Data Scientist</v>
          </cell>
          <cell r="F15617" t="b">
            <v>0</v>
          </cell>
          <cell r="M15617">
            <v>125000</v>
          </cell>
        </row>
        <row r="15618">
          <cell r="A15618" t="str">
            <v>Data Engineer</v>
          </cell>
          <cell r="F15618" t="b">
            <v>0</v>
          </cell>
        </row>
        <row r="15619">
          <cell r="A15619" t="str">
            <v>Data Engineer</v>
          </cell>
          <cell r="F15619" t="b">
            <v>1</v>
          </cell>
          <cell r="M15619">
            <v>105000</v>
          </cell>
        </row>
        <row r="15620">
          <cell r="A15620" t="str">
            <v>Data Scientist</v>
          </cell>
          <cell r="F15620" t="b">
            <v>1</v>
          </cell>
        </row>
        <row r="15621">
          <cell r="A15621" t="str">
            <v>Data Scientist</v>
          </cell>
          <cell r="F15621" t="b">
            <v>0</v>
          </cell>
        </row>
        <row r="15622">
          <cell r="A15622" t="str">
            <v>Data Analyst</v>
          </cell>
          <cell r="F15622" t="b">
            <v>0</v>
          </cell>
        </row>
        <row r="15623">
          <cell r="A15623" t="str">
            <v>Senior Data Scientist</v>
          </cell>
          <cell r="F15623" t="b">
            <v>0</v>
          </cell>
          <cell r="M15623">
            <v>135000</v>
          </cell>
        </row>
        <row r="15624">
          <cell r="A15624" t="str">
            <v>Data Analyst</v>
          </cell>
          <cell r="F15624" t="b">
            <v>1</v>
          </cell>
          <cell r="M15624">
            <v>125000</v>
          </cell>
        </row>
        <row r="15625">
          <cell r="A15625" t="str">
            <v>Senior Data Scientist</v>
          </cell>
          <cell r="F15625" t="b">
            <v>0</v>
          </cell>
          <cell r="M15625">
            <v>189000</v>
          </cell>
        </row>
        <row r="15626">
          <cell r="A15626" t="str">
            <v>Data Scientist</v>
          </cell>
          <cell r="F15626" t="b">
            <v>0</v>
          </cell>
          <cell r="M15626">
            <v>157500</v>
          </cell>
        </row>
        <row r="15627">
          <cell r="A15627" t="str">
            <v>Data Analyst</v>
          </cell>
          <cell r="F15627" t="b">
            <v>1</v>
          </cell>
        </row>
        <row r="15628">
          <cell r="A15628" t="str">
            <v>Data Analyst</v>
          </cell>
          <cell r="F15628" t="b">
            <v>0</v>
          </cell>
          <cell r="M15628">
            <v>150000</v>
          </cell>
        </row>
        <row r="15629">
          <cell r="A15629" t="str">
            <v>Data Scientist</v>
          </cell>
          <cell r="F15629" t="b">
            <v>0</v>
          </cell>
          <cell r="M15629">
            <v>146897</v>
          </cell>
        </row>
        <row r="15630">
          <cell r="A15630" t="str">
            <v>Data Analyst</v>
          </cell>
          <cell r="F15630" t="b">
            <v>0</v>
          </cell>
        </row>
        <row r="15631">
          <cell r="A15631" t="str">
            <v>Data Engineer</v>
          </cell>
          <cell r="F15631" t="b">
            <v>0</v>
          </cell>
          <cell r="M15631">
            <v>97444</v>
          </cell>
        </row>
        <row r="15632">
          <cell r="A15632" t="str">
            <v>Data Analyst</v>
          </cell>
          <cell r="F15632" t="b">
            <v>0</v>
          </cell>
          <cell r="M15632">
            <v>69500</v>
          </cell>
        </row>
        <row r="15633">
          <cell r="A15633" t="str">
            <v>Data Analyst</v>
          </cell>
          <cell r="F15633" t="b">
            <v>0</v>
          </cell>
          <cell r="M15633">
            <v>75000</v>
          </cell>
        </row>
        <row r="15634">
          <cell r="A15634" t="str">
            <v>Senior Data Scientist</v>
          </cell>
          <cell r="F15634" t="b">
            <v>0</v>
          </cell>
          <cell r="M15634">
            <v>171121</v>
          </cell>
        </row>
        <row r="15635">
          <cell r="A15635" t="str">
            <v>Data Engineer</v>
          </cell>
          <cell r="F15635" t="b">
            <v>1</v>
          </cell>
          <cell r="M15635">
            <v>165000</v>
          </cell>
        </row>
        <row r="15636">
          <cell r="A15636" t="str">
            <v>Data Analyst</v>
          </cell>
          <cell r="F15636" t="b">
            <v>0</v>
          </cell>
          <cell r="M15636">
            <v>53014</v>
          </cell>
        </row>
        <row r="15637">
          <cell r="A15637" t="str">
            <v>Senior Data Scientist</v>
          </cell>
          <cell r="F15637" t="b">
            <v>0</v>
          </cell>
        </row>
        <row r="15638">
          <cell r="A15638" t="str">
            <v>Data Engineer</v>
          </cell>
          <cell r="F15638" t="b">
            <v>0</v>
          </cell>
          <cell r="M15638">
            <v>90000</v>
          </cell>
        </row>
        <row r="15639">
          <cell r="A15639" t="str">
            <v>Data Engineer</v>
          </cell>
          <cell r="F15639" t="b">
            <v>1</v>
          </cell>
        </row>
        <row r="15640">
          <cell r="A15640" t="str">
            <v>Senior Data Analyst</v>
          </cell>
          <cell r="F15640" t="b">
            <v>0</v>
          </cell>
        </row>
        <row r="15641">
          <cell r="A15641" t="str">
            <v>Senior Data Scientist</v>
          </cell>
          <cell r="F15641" t="b">
            <v>0</v>
          </cell>
          <cell r="M15641">
            <v>159770</v>
          </cell>
        </row>
        <row r="15642">
          <cell r="A15642" t="str">
            <v>Data Engineer</v>
          </cell>
          <cell r="F15642" t="b">
            <v>0</v>
          </cell>
        </row>
        <row r="15643">
          <cell r="A15643" t="str">
            <v>Data Scientist</v>
          </cell>
          <cell r="F15643" t="b">
            <v>0</v>
          </cell>
        </row>
        <row r="15644">
          <cell r="A15644" t="str">
            <v>Data Engineer</v>
          </cell>
          <cell r="F15644" t="b">
            <v>0</v>
          </cell>
          <cell r="M15644">
            <v>112500</v>
          </cell>
        </row>
        <row r="15645">
          <cell r="A15645" t="str">
            <v>Data Scientist</v>
          </cell>
          <cell r="F15645" t="b">
            <v>0</v>
          </cell>
          <cell r="M15645">
            <v>171000</v>
          </cell>
        </row>
        <row r="15646">
          <cell r="A15646" t="str">
            <v>Data Engineer</v>
          </cell>
          <cell r="F15646" t="b">
            <v>0</v>
          </cell>
          <cell r="M15646">
            <v>115000</v>
          </cell>
        </row>
        <row r="15647">
          <cell r="A15647" t="str">
            <v>Data Analyst</v>
          </cell>
          <cell r="F15647" t="b">
            <v>0</v>
          </cell>
          <cell r="M15647">
            <v>87500</v>
          </cell>
        </row>
        <row r="15648">
          <cell r="A15648" t="str">
            <v>Senior Data Analyst</v>
          </cell>
          <cell r="F15648" t="b">
            <v>0</v>
          </cell>
          <cell r="M15648">
            <v>125000</v>
          </cell>
        </row>
        <row r="15649">
          <cell r="A15649" t="str">
            <v>Data Analyst</v>
          </cell>
          <cell r="F15649" t="b">
            <v>0</v>
          </cell>
          <cell r="M15649">
            <v>80000</v>
          </cell>
        </row>
        <row r="15650">
          <cell r="A15650" t="str">
            <v>Data Scientist</v>
          </cell>
          <cell r="F15650" t="b">
            <v>0</v>
          </cell>
          <cell r="M15650">
            <v>112250</v>
          </cell>
        </row>
        <row r="15651">
          <cell r="A15651" t="str">
            <v>Data Analyst</v>
          </cell>
          <cell r="F15651" t="b">
            <v>0</v>
          </cell>
          <cell r="M15651">
            <v>118640</v>
          </cell>
        </row>
        <row r="15652">
          <cell r="A15652" t="str">
            <v>Data Scientist</v>
          </cell>
          <cell r="F15652" t="b">
            <v>0</v>
          </cell>
          <cell r="M15652">
            <v>131560</v>
          </cell>
        </row>
        <row r="15653">
          <cell r="A15653" t="str">
            <v>Data Scientist</v>
          </cell>
          <cell r="F15653" t="b">
            <v>0</v>
          </cell>
        </row>
        <row r="15654">
          <cell r="A15654" t="str">
            <v>Data Engineer</v>
          </cell>
          <cell r="F15654" t="b">
            <v>0</v>
          </cell>
          <cell r="M15654">
            <v>139000</v>
          </cell>
        </row>
        <row r="15655">
          <cell r="A15655" t="str">
            <v>Data Scientist</v>
          </cell>
          <cell r="F15655" t="b">
            <v>1</v>
          </cell>
          <cell r="M15655">
            <v>95000</v>
          </cell>
        </row>
        <row r="15656">
          <cell r="A15656" t="str">
            <v>Data Analyst</v>
          </cell>
          <cell r="F15656" t="b">
            <v>0</v>
          </cell>
        </row>
        <row r="15657">
          <cell r="A15657" t="str">
            <v>Data Engineer</v>
          </cell>
          <cell r="F15657" t="b">
            <v>0</v>
          </cell>
        </row>
        <row r="15658">
          <cell r="A15658" t="str">
            <v>Data Scientist</v>
          </cell>
          <cell r="F15658" t="b">
            <v>0</v>
          </cell>
          <cell r="M15658">
            <v>125000</v>
          </cell>
        </row>
        <row r="15659">
          <cell r="A15659" t="str">
            <v>Data Engineer</v>
          </cell>
          <cell r="F15659" t="b">
            <v>0</v>
          </cell>
          <cell r="M15659">
            <v>96773</v>
          </cell>
        </row>
        <row r="15660">
          <cell r="A15660" t="str">
            <v>Data Engineer</v>
          </cell>
          <cell r="F15660" t="b">
            <v>0</v>
          </cell>
          <cell r="M15660">
            <v>110000</v>
          </cell>
        </row>
        <row r="15661">
          <cell r="A15661" t="str">
            <v>Senior Data Scientist</v>
          </cell>
          <cell r="F15661" t="b">
            <v>0</v>
          </cell>
          <cell r="M15661">
            <v>158000</v>
          </cell>
        </row>
        <row r="15662">
          <cell r="A15662" t="str">
            <v>Data Scientist</v>
          </cell>
          <cell r="F15662" t="b">
            <v>0</v>
          </cell>
          <cell r="M15662">
            <v>50400</v>
          </cell>
        </row>
        <row r="15663">
          <cell r="A15663" t="str">
            <v>Data Engineer</v>
          </cell>
          <cell r="F15663" t="b">
            <v>0</v>
          </cell>
        </row>
        <row r="15664">
          <cell r="A15664" t="str">
            <v>Data Analyst</v>
          </cell>
          <cell r="F15664" t="b">
            <v>0</v>
          </cell>
          <cell r="M15664">
            <v>65000</v>
          </cell>
        </row>
        <row r="15665">
          <cell r="A15665" t="str">
            <v>Data Scientist</v>
          </cell>
          <cell r="F15665" t="b">
            <v>0</v>
          </cell>
          <cell r="M15665">
            <v>128464</v>
          </cell>
        </row>
        <row r="15666">
          <cell r="A15666" t="str">
            <v>Data Engineer</v>
          </cell>
          <cell r="F15666" t="b">
            <v>0</v>
          </cell>
          <cell r="M15666">
            <v>115000</v>
          </cell>
        </row>
        <row r="15667">
          <cell r="A15667" t="str">
            <v>Senior Data Analyst</v>
          </cell>
          <cell r="F15667" t="b">
            <v>0</v>
          </cell>
          <cell r="M15667">
            <v>130000</v>
          </cell>
        </row>
        <row r="15668">
          <cell r="A15668" t="str">
            <v>Data Scientist</v>
          </cell>
          <cell r="F15668" t="b">
            <v>0</v>
          </cell>
          <cell r="M15668">
            <v>200000</v>
          </cell>
        </row>
        <row r="15669">
          <cell r="A15669" t="str">
            <v>Senior Data Analyst</v>
          </cell>
          <cell r="F15669" t="b">
            <v>0</v>
          </cell>
          <cell r="M15669">
            <v>111175</v>
          </cell>
        </row>
        <row r="15670">
          <cell r="A15670" t="str">
            <v>Data Analyst</v>
          </cell>
          <cell r="F15670" t="b">
            <v>0</v>
          </cell>
        </row>
        <row r="15671">
          <cell r="A15671" t="str">
            <v>Senior Data Scientist</v>
          </cell>
          <cell r="F15671" t="b">
            <v>0</v>
          </cell>
        </row>
        <row r="15672">
          <cell r="A15672" t="str">
            <v>Data Scientist</v>
          </cell>
          <cell r="F15672" t="b">
            <v>0</v>
          </cell>
          <cell r="M15672">
            <v>90000</v>
          </cell>
        </row>
        <row r="15673">
          <cell r="A15673" t="str">
            <v>Data Analyst</v>
          </cell>
          <cell r="F15673" t="b">
            <v>1</v>
          </cell>
          <cell r="M15673">
            <v>98800</v>
          </cell>
        </row>
        <row r="15674">
          <cell r="A15674" t="str">
            <v>Senior Data Engineer</v>
          </cell>
          <cell r="F15674" t="b">
            <v>0</v>
          </cell>
          <cell r="M15674">
            <v>135000</v>
          </cell>
        </row>
        <row r="15675">
          <cell r="A15675" t="str">
            <v>Data Analyst</v>
          </cell>
          <cell r="F15675" t="b">
            <v>0</v>
          </cell>
        </row>
        <row r="15676">
          <cell r="A15676" t="str">
            <v>Senior Data Engineer</v>
          </cell>
          <cell r="F15676" t="b">
            <v>0</v>
          </cell>
          <cell r="M15676">
            <v>117500</v>
          </cell>
        </row>
        <row r="15677">
          <cell r="A15677" t="str">
            <v>Data Analyst</v>
          </cell>
          <cell r="F15677" t="b">
            <v>0</v>
          </cell>
          <cell r="M15677">
            <v>94710</v>
          </cell>
        </row>
        <row r="15678">
          <cell r="A15678" t="str">
            <v>Senior Data Scientist</v>
          </cell>
          <cell r="F15678" t="b">
            <v>0</v>
          </cell>
          <cell r="M15678">
            <v>198000</v>
          </cell>
        </row>
        <row r="15679">
          <cell r="A15679" t="str">
            <v>Data Engineer</v>
          </cell>
          <cell r="F15679" t="b">
            <v>1</v>
          </cell>
        </row>
        <row r="15680">
          <cell r="A15680" t="str">
            <v>Data Engineer</v>
          </cell>
          <cell r="F15680" t="b">
            <v>0</v>
          </cell>
          <cell r="M15680">
            <v>240000</v>
          </cell>
        </row>
        <row r="15681">
          <cell r="A15681" t="str">
            <v>Data Engineer</v>
          </cell>
          <cell r="F15681" t="b">
            <v>0</v>
          </cell>
        </row>
        <row r="15682">
          <cell r="A15682" t="str">
            <v>Business Analyst</v>
          </cell>
          <cell r="F15682" t="b">
            <v>0</v>
          </cell>
          <cell r="M15682">
            <v>50400</v>
          </cell>
        </row>
        <row r="15683">
          <cell r="A15683" t="str">
            <v>Data Scientist</v>
          </cell>
          <cell r="F15683" t="b">
            <v>0</v>
          </cell>
        </row>
        <row r="15684">
          <cell r="A15684" t="str">
            <v>Data Scientist</v>
          </cell>
          <cell r="F15684" t="b">
            <v>0</v>
          </cell>
          <cell r="M15684">
            <v>155000</v>
          </cell>
        </row>
        <row r="15685">
          <cell r="A15685" t="str">
            <v>Data Scientist</v>
          </cell>
          <cell r="F15685" t="b">
            <v>0</v>
          </cell>
          <cell r="M15685">
            <v>125000</v>
          </cell>
        </row>
        <row r="15686">
          <cell r="A15686" t="str">
            <v>Senior Data Analyst</v>
          </cell>
          <cell r="F15686" t="b">
            <v>0</v>
          </cell>
          <cell r="M15686">
            <v>111175</v>
          </cell>
        </row>
        <row r="15687">
          <cell r="A15687" t="str">
            <v>Data Engineer</v>
          </cell>
          <cell r="F15687" t="b">
            <v>0</v>
          </cell>
          <cell r="M15687">
            <v>125000</v>
          </cell>
        </row>
        <row r="15688">
          <cell r="A15688" t="str">
            <v>Data Analyst</v>
          </cell>
          <cell r="F15688" t="b">
            <v>0</v>
          </cell>
          <cell r="M15688">
            <v>111202</v>
          </cell>
        </row>
        <row r="15689">
          <cell r="A15689" t="str">
            <v>Data Engineer</v>
          </cell>
          <cell r="F15689" t="b">
            <v>0</v>
          </cell>
          <cell r="M15689">
            <v>65752.5</v>
          </cell>
        </row>
        <row r="15690">
          <cell r="A15690" t="str">
            <v>Data Scientist</v>
          </cell>
          <cell r="F15690" t="b">
            <v>0</v>
          </cell>
          <cell r="M15690">
            <v>125000</v>
          </cell>
        </row>
        <row r="15691">
          <cell r="A15691" t="str">
            <v>Data Scientist</v>
          </cell>
          <cell r="F15691" t="b">
            <v>1</v>
          </cell>
          <cell r="M15691">
            <v>179500</v>
          </cell>
        </row>
        <row r="15692">
          <cell r="A15692" t="str">
            <v>Senior Data Scientist</v>
          </cell>
          <cell r="F15692" t="b">
            <v>0</v>
          </cell>
          <cell r="M15692">
            <v>157500</v>
          </cell>
        </row>
        <row r="15693">
          <cell r="A15693" t="str">
            <v>Senior Data Analyst</v>
          </cell>
          <cell r="F15693" t="b">
            <v>0</v>
          </cell>
          <cell r="M15693">
            <v>111175</v>
          </cell>
        </row>
        <row r="15694">
          <cell r="A15694" t="str">
            <v>Senior Data Scientist</v>
          </cell>
          <cell r="F15694" t="b">
            <v>1</v>
          </cell>
          <cell r="M15694">
            <v>167500</v>
          </cell>
        </row>
        <row r="15695">
          <cell r="A15695" t="str">
            <v>Data Engineer</v>
          </cell>
          <cell r="F15695" t="b">
            <v>0</v>
          </cell>
          <cell r="M15695">
            <v>147500</v>
          </cell>
        </row>
        <row r="15696">
          <cell r="A15696" t="str">
            <v>Senior Data Scientist</v>
          </cell>
          <cell r="F15696" t="b">
            <v>0</v>
          </cell>
        </row>
        <row r="15697">
          <cell r="A15697" t="str">
            <v>Data Scientist</v>
          </cell>
          <cell r="F15697" t="b">
            <v>0</v>
          </cell>
          <cell r="M15697">
            <v>89100</v>
          </cell>
        </row>
        <row r="15698">
          <cell r="A15698" t="str">
            <v>Data Scientist</v>
          </cell>
          <cell r="F15698" t="b">
            <v>1</v>
          </cell>
          <cell r="M15698">
            <v>145000</v>
          </cell>
        </row>
        <row r="15699">
          <cell r="A15699" t="str">
            <v>Data Analyst</v>
          </cell>
          <cell r="F15699" t="b">
            <v>0</v>
          </cell>
        </row>
        <row r="15700">
          <cell r="A15700" t="str">
            <v>Senior Data Scientist</v>
          </cell>
          <cell r="F15700" t="b">
            <v>0</v>
          </cell>
          <cell r="M15700">
            <v>150000</v>
          </cell>
        </row>
        <row r="15701">
          <cell r="A15701" t="str">
            <v>Data Engineer</v>
          </cell>
          <cell r="F15701" t="b">
            <v>0</v>
          </cell>
          <cell r="M15701">
            <v>140000</v>
          </cell>
        </row>
        <row r="15702">
          <cell r="A15702" t="str">
            <v>Data Analyst</v>
          </cell>
          <cell r="F15702" t="b">
            <v>0</v>
          </cell>
        </row>
        <row r="15703">
          <cell r="A15703" t="str">
            <v>Senior Data Scientist</v>
          </cell>
          <cell r="F15703" t="b">
            <v>0</v>
          </cell>
          <cell r="M15703">
            <v>105000</v>
          </cell>
        </row>
        <row r="15704">
          <cell r="A15704" t="str">
            <v>Data Scientist</v>
          </cell>
          <cell r="F15704" t="b">
            <v>0</v>
          </cell>
        </row>
        <row r="15705">
          <cell r="A15705" t="str">
            <v>Data Analyst</v>
          </cell>
          <cell r="F15705" t="b">
            <v>0</v>
          </cell>
          <cell r="M15705">
            <v>64800</v>
          </cell>
        </row>
        <row r="15706">
          <cell r="A15706" t="str">
            <v>Data Scientist</v>
          </cell>
          <cell r="F15706" t="b">
            <v>1</v>
          </cell>
        </row>
        <row r="15707">
          <cell r="A15707" t="str">
            <v>Senior Data Analyst</v>
          </cell>
          <cell r="F15707" t="b">
            <v>0</v>
          </cell>
          <cell r="M15707">
            <v>92500</v>
          </cell>
        </row>
        <row r="15708">
          <cell r="A15708" t="str">
            <v>Data Scientist</v>
          </cell>
          <cell r="F15708" t="b">
            <v>0</v>
          </cell>
          <cell r="M15708">
            <v>146000</v>
          </cell>
        </row>
        <row r="15709">
          <cell r="A15709" t="str">
            <v>Data Scientist</v>
          </cell>
          <cell r="F15709" t="b">
            <v>0</v>
          </cell>
        </row>
        <row r="15710">
          <cell r="A15710" t="str">
            <v>Machine Learning Engineer</v>
          </cell>
          <cell r="F15710" t="b">
            <v>0</v>
          </cell>
          <cell r="M15710">
            <v>63000</v>
          </cell>
        </row>
        <row r="15711">
          <cell r="A15711" t="str">
            <v>Machine Learning Engineer</v>
          </cell>
          <cell r="F15711" t="b">
            <v>0</v>
          </cell>
          <cell r="M15711">
            <v>166000</v>
          </cell>
        </row>
        <row r="15712">
          <cell r="A15712" t="str">
            <v>Data Analyst</v>
          </cell>
          <cell r="F15712" t="b">
            <v>0</v>
          </cell>
          <cell r="M15712">
            <v>75595</v>
          </cell>
        </row>
        <row r="15713">
          <cell r="A15713" t="str">
            <v>Machine Learning Engineer</v>
          </cell>
          <cell r="F15713" t="b">
            <v>0</v>
          </cell>
          <cell r="M15713">
            <v>195000</v>
          </cell>
        </row>
        <row r="15714">
          <cell r="A15714" t="str">
            <v>Data Scientist</v>
          </cell>
          <cell r="F15714" t="b">
            <v>0</v>
          </cell>
          <cell r="M15714">
            <v>180000</v>
          </cell>
        </row>
        <row r="15715">
          <cell r="A15715" t="str">
            <v>Machine Learning Engineer</v>
          </cell>
          <cell r="F15715" t="b">
            <v>0</v>
          </cell>
          <cell r="M15715">
            <v>99150</v>
          </cell>
        </row>
        <row r="15716">
          <cell r="A15716" t="str">
            <v>Senior Data Scientist</v>
          </cell>
          <cell r="F15716" t="b">
            <v>1</v>
          </cell>
          <cell r="M15716">
            <v>230400.5</v>
          </cell>
        </row>
        <row r="15717">
          <cell r="A15717" t="str">
            <v>Data Scientist</v>
          </cell>
          <cell r="F15717" t="b">
            <v>0</v>
          </cell>
          <cell r="M15717">
            <v>109500</v>
          </cell>
        </row>
        <row r="15718">
          <cell r="A15718" t="str">
            <v>Senior Data Analyst</v>
          </cell>
          <cell r="F15718" t="b">
            <v>0</v>
          </cell>
          <cell r="M15718">
            <v>110000</v>
          </cell>
        </row>
        <row r="15719">
          <cell r="A15719" t="str">
            <v>Data Scientist</v>
          </cell>
          <cell r="F15719" t="b">
            <v>1</v>
          </cell>
        </row>
        <row r="15720">
          <cell r="A15720" t="str">
            <v>Data Engineer</v>
          </cell>
          <cell r="F15720" t="b">
            <v>0</v>
          </cell>
          <cell r="M15720">
            <v>147500</v>
          </cell>
        </row>
        <row r="15721">
          <cell r="A15721" t="str">
            <v>Data Analyst</v>
          </cell>
          <cell r="F15721" t="b">
            <v>0</v>
          </cell>
          <cell r="M15721">
            <v>107250</v>
          </cell>
        </row>
        <row r="15722">
          <cell r="A15722" t="str">
            <v>Data Analyst</v>
          </cell>
          <cell r="F15722" t="b">
            <v>0</v>
          </cell>
        </row>
        <row r="15723">
          <cell r="A15723" t="str">
            <v>Data Scientist</v>
          </cell>
          <cell r="F15723" t="b">
            <v>0</v>
          </cell>
          <cell r="M15723">
            <v>157000</v>
          </cell>
        </row>
        <row r="15724">
          <cell r="A15724" t="str">
            <v>Data Analyst</v>
          </cell>
          <cell r="F15724" t="b">
            <v>0</v>
          </cell>
          <cell r="M15724">
            <v>75067.5</v>
          </cell>
        </row>
        <row r="15725">
          <cell r="A15725" t="str">
            <v>Senior Data Scientist</v>
          </cell>
          <cell r="F15725" t="b">
            <v>0</v>
          </cell>
          <cell r="M15725">
            <v>141500</v>
          </cell>
        </row>
        <row r="15726">
          <cell r="A15726" t="str">
            <v>Data Engineer</v>
          </cell>
          <cell r="F15726" t="b">
            <v>0</v>
          </cell>
          <cell r="M15726">
            <v>90000</v>
          </cell>
        </row>
        <row r="15727">
          <cell r="A15727" t="str">
            <v>Data Scientist</v>
          </cell>
          <cell r="F15727" t="b">
            <v>1</v>
          </cell>
        </row>
        <row r="15728">
          <cell r="A15728" t="str">
            <v>Data Scientist</v>
          </cell>
          <cell r="F15728" t="b">
            <v>1</v>
          </cell>
          <cell r="M15728">
            <v>164500</v>
          </cell>
        </row>
        <row r="15729">
          <cell r="A15729" t="str">
            <v>Data Scientist</v>
          </cell>
          <cell r="F15729" t="b">
            <v>0</v>
          </cell>
          <cell r="M15729">
            <v>109500</v>
          </cell>
        </row>
        <row r="15730">
          <cell r="A15730" t="str">
            <v>Senior Data Scientist</v>
          </cell>
          <cell r="F15730" t="b">
            <v>0</v>
          </cell>
        </row>
        <row r="15731">
          <cell r="A15731" t="str">
            <v>Data Scientist</v>
          </cell>
          <cell r="F15731" t="b">
            <v>0</v>
          </cell>
          <cell r="M15731">
            <v>74235</v>
          </cell>
        </row>
        <row r="15732">
          <cell r="A15732" t="str">
            <v>Senior Data Scientist</v>
          </cell>
          <cell r="F15732" t="b">
            <v>0</v>
          </cell>
          <cell r="M15732">
            <v>204000</v>
          </cell>
        </row>
        <row r="15733">
          <cell r="A15733" t="str">
            <v>Data Scientist</v>
          </cell>
          <cell r="F15733" t="b">
            <v>0</v>
          </cell>
        </row>
        <row r="15734">
          <cell r="A15734" t="str">
            <v>Data Analyst</v>
          </cell>
          <cell r="F15734" t="b">
            <v>0</v>
          </cell>
          <cell r="M15734">
            <v>118222</v>
          </cell>
        </row>
        <row r="15735">
          <cell r="A15735" t="str">
            <v>Data Scientist</v>
          </cell>
          <cell r="F15735" t="b">
            <v>0</v>
          </cell>
          <cell r="M15735">
            <v>175000</v>
          </cell>
        </row>
        <row r="15736">
          <cell r="A15736" t="str">
            <v>Data Analyst</v>
          </cell>
          <cell r="F15736" t="b">
            <v>0</v>
          </cell>
        </row>
        <row r="15737">
          <cell r="A15737" t="str">
            <v>Data Engineer</v>
          </cell>
          <cell r="F15737" t="b">
            <v>0</v>
          </cell>
          <cell r="M15737">
            <v>173500</v>
          </cell>
        </row>
        <row r="15738">
          <cell r="A15738" t="str">
            <v>Data Engineer</v>
          </cell>
          <cell r="F15738" t="b">
            <v>0</v>
          </cell>
          <cell r="M15738">
            <v>115000</v>
          </cell>
        </row>
        <row r="15739">
          <cell r="A15739" t="str">
            <v>Senior Data Scientist</v>
          </cell>
          <cell r="F15739" t="b">
            <v>0</v>
          </cell>
        </row>
        <row r="15740">
          <cell r="A15740" t="str">
            <v>Data Analyst</v>
          </cell>
          <cell r="F15740" t="b">
            <v>1</v>
          </cell>
        </row>
        <row r="15741">
          <cell r="A15741" t="str">
            <v>Data Scientist</v>
          </cell>
          <cell r="F15741" t="b">
            <v>0</v>
          </cell>
          <cell r="M15741">
            <v>134000</v>
          </cell>
        </row>
        <row r="15742">
          <cell r="A15742" t="str">
            <v>Data Analyst</v>
          </cell>
          <cell r="F15742" t="b">
            <v>1</v>
          </cell>
          <cell r="M15742">
            <v>70000</v>
          </cell>
        </row>
        <row r="15743">
          <cell r="A15743" t="str">
            <v>Senior Data Engineer</v>
          </cell>
          <cell r="F15743" t="b">
            <v>0</v>
          </cell>
          <cell r="M15743">
            <v>147500</v>
          </cell>
        </row>
        <row r="15744">
          <cell r="A15744" t="str">
            <v>Business Analyst</v>
          </cell>
          <cell r="F15744" t="b">
            <v>0</v>
          </cell>
        </row>
        <row r="15745">
          <cell r="A15745" t="str">
            <v>Data Analyst</v>
          </cell>
          <cell r="F15745" t="b">
            <v>0</v>
          </cell>
        </row>
        <row r="15746">
          <cell r="A15746" t="str">
            <v>Data Scientist</v>
          </cell>
          <cell r="F15746" t="b">
            <v>0</v>
          </cell>
        </row>
        <row r="15747">
          <cell r="A15747" t="str">
            <v>Data Engineer</v>
          </cell>
          <cell r="F15747" t="b">
            <v>1</v>
          </cell>
          <cell r="M15747">
            <v>125000</v>
          </cell>
        </row>
        <row r="15748">
          <cell r="A15748" t="str">
            <v>Data Analyst</v>
          </cell>
          <cell r="F15748" t="b">
            <v>0</v>
          </cell>
          <cell r="M15748">
            <v>115000</v>
          </cell>
        </row>
        <row r="15749">
          <cell r="A15749" t="str">
            <v>Data Engineer</v>
          </cell>
          <cell r="F15749" t="b">
            <v>0</v>
          </cell>
          <cell r="M15749">
            <v>105000</v>
          </cell>
        </row>
        <row r="15750">
          <cell r="A15750" t="str">
            <v>Data Engineer</v>
          </cell>
          <cell r="F15750" t="b">
            <v>1</v>
          </cell>
        </row>
        <row r="15751">
          <cell r="A15751" t="str">
            <v>Data Scientist</v>
          </cell>
          <cell r="F15751" t="b">
            <v>0</v>
          </cell>
          <cell r="M15751">
            <v>115000</v>
          </cell>
        </row>
        <row r="15752">
          <cell r="A15752" t="str">
            <v>Data Analyst</v>
          </cell>
          <cell r="F15752" t="b">
            <v>0</v>
          </cell>
          <cell r="M15752">
            <v>111175</v>
          </cell>
        </row>
        <row r="15753">
          <cell r="A15753" t="str">
            <v>Data Analyst</v>
          </cell>
          <cell r="F15753" t="b">
            <v>0</v>
          </cell>
          <cell r="M15753">
            <v>92550</v>
          </cell>
        </row>
        <row r="15754">
          <cell r="A15754" t="str">
            <v>Senior Data Engineer</v>
          </cell>
          <cell r="F15754" t="b">
            <v>0</v>
          </cell>
          <cell r="M15754">
            <v>131100</v>
          </cell>
        </row>
        <row r="15755">
          <cell r="A15755" t="str">
            <v>Data Scientist</v>
          </cell>
          <cell r="F15755" t="b">
            <v>0</v>
          </cell>
        </row>
        <row r="15756">
          <cell r="A15756" t="str">
            <v>Senior Data Scientist</v>
          </cell>
          <cell r="F15756" t="b">
            <v>0</v>
          </cell>
          <cell r="M15756">
            <v>170575</v>
          </cell>
        </row>
        <row r="15757">
          <cell r="A15757" t="str">
            <v>Data Scientist</v>
          </cell>
          <cell r="F15757" t="b">
            <v>0</v>
          </cell>
          <cell r="M15757">
            <v>100000</v>
          </cell>
        </row>
        <row r="15758">
          <cell r="A15758" t="str">
            <v>Data Analyst</v>
          </cell>
          <cell r="F15758" t="b">
            <v>0</v>
          </cell>
          <cell r="M15758">
            <v>80000</v>
          </cell>
        </row>
        <row r="15759">
          <cell r="A15759" t="str">
            <v>Data Engineer</v>
          </cell>
          <cell r="F15759" t="b">
            <v>0</v>
          </cell>
          <cell r="M15759">
            <v>79200</v>
          </cell>
        </row>
        <row r="15760">
          <cell r="A15760" t="str">
            <v>Data Scientist</v>
          </cell>
          <cell r="F15760" t="b">
            <v>1</v>
          </cell>
        </row>
        <row r="15761">
          <cell r="A15761" t="str">
            <v>Data Engineer</v>
          </cell>
          <cell r="F15761" t="b">
            <v>1</v>
          </cell>
          <cell r="M15761">
            <v>158000</v>
          </cell>
        </row>
        <row r="15762">
          <cell r="A15762" t="str">
            <v>Data Analyst</v>
          </cell>
          <cell r="F15762" t="b">
            <v>1</v>
          </cell>
        </row>
        <row r="15763">
          <cell r="A15763" t="str">
            <v>Data Analyst</v>
          </cell>
          <cell r="F15763" t="b">
            <v>1</v>
          </cell>
        </row>
        <row r="15764">
          <cell r="A15764" t="str">
            <v>Data Engineer</v>
          </cell>
          <cell r="F15764" t="b">
            <v>0</v>
          </cell>
        </row>
        <row r="15765">
          <cell r="A15765" t="str">
            <v>Senior Data Engineer</v>
          </cell>
          <cell r="F15765" t="b">
            <v>1</v>
          </cell>
        </row>
        <row r="15766">
          <cell r="A15766" t="str">
            <v>Data Analyst</v>
          </cell>
          <cell r="F15766" t="b">
            <v>0</v>
          </cell>
        </row>
        <row r="15767">
          <cell r="A15767" t="str">
            <v>Data Analyst</v>
          </cell>
          <cell r="F15767" t="b">
            <v>1</v>
          </cell>
          <cell r="M15767">
            <v>81000</v>
          </cell>
        </row>
        <row r="15768">
          <cell r="A15768" t="str">
            <v>Data Analyst</v>
          </cell>
          <cell r="F15768" t="b">
            <v>0</v>
          </cell>
        </row>
        <row r="15769">
          <cell r="A15769" t="str">
            <v>Data Analyst</v>
          </cell>
          <cell r="F15769" t="b">
            <v>0</v>
          </cell>
        </row>
        <row r="15770">
          <cell r="A15770" t="str">
            <v>Data Scientist</v>
          </cell>
          <cell r="F15770" t="b">
            <v>0</v>
          </cell>
          <cell r="M15770">
            <v>233000</v>
          </cell>
        </row>
        <row r="15771">
          <cell r="A15771" t="str">
            <v>Business Analyst</v>
          </cell>
          <cell r="F15771" t="b">
            <v>0</v>
          </cell>
          <cell r="M15771">
            <v>105650</v>
          </cell>
        </row>
        <row r="15772">
          <cell r="A15772" t="str">
            <v>Data Analyst</v>
          </cell>
          <cell r="F15772" t="b">
            <v>0</v>
          </cell>
        </row>
        <row r="15773">
          <cell r="A15773" t="str">
            <v>Senior Data Analyst</v>
          </cell>
          <cell r="F15773" t="b">
            <v>0</v>
          </cell>
        </row>
        <row r="15774">
          <cell r="A15774" t="str">
            <v>Data Analyst</v>
          </cell>
          <cell r="F15774" t="b">
            <v>0</v>
          </cell>
          <cell r="M15774">
            <v>89100</v>
          </cell>
        </row>
        <row r="15775">
          <cell r="A15775" t="str">
            <v>Senior Data Engineer</v>
          </cell>
          <cell r="F15775" t="b">
            <v>0</v>
          </cell>
          <cell r="M15775">
            <v>147500</v>
          </cell>
        </row>
        <row r="15776">
          <cell r="A15776" t="str">
            <v>Senior Data Engineer</v>
          </cell>
          <cell r="F15776" t="b">
            <v>1</v>
          </cell>
          <cell r="M15776">
            <v>151000</v>
          </cell>
        </row>
        <row r="15777">
          <cell r="A15777" t="str">
            <v>Senior Data Analyst</v>
          </cell>
          <cell r="F15777" t="b">
            <v>0</v>
          </cell>
          <cell r="M15777">
            <v>120000</v>
          </cell>
        </row>
        <row r="15778">
          <cell r="A15778" t="str">
            <v>Senior Data Scientist</v>
          </cell>
          <cell r="F15778" t="b">
            <v>0</v>
          </cell>
          <cell r="M15778">
            <v>150000</v>
          </cell>
        </row>
        <row r="15779">
          <cell r="A15779" t="str">
            <v>Data Scientist</v>
          </cell>
          <cell r="F15779" t="b">
            <v>0</v>
          </cell>
          <cell r="M15779">
            <v>74235</v>
          </cell>
        </row>
        <row r="15780">
          <cell r="A15780" t="str">
            <v>Data Scientist</v>
          </cell>
          <cell r="F15780" t="b">
            <v>0</v>
          </cell>
          <cell r="M15780">
            <v>125000</v>
          </cell>
        </row>
        <row r="15781">
          <cell r="A15781" t="str">
            <v>Data Engineer</v>
          </cell>
          <cell r="F15781" t="b">
            <v>0</v>
          </cell>
        </row>
        <row r="15782">
          <cell r="A15782" t="str">
            <v>Data Scientist</v>
          </cell>
          <cell r="F15782" t="b">
            <v>0</v>
          </cell>
          <cell r="M15782">
            <v>43200</v>
          </cell>
        </row>
        <row r="15783">
          <cell r="A15783" t="str">
            <v>Data Scientist</v>
          </cell>
          <cell r="F15783" t="b">
            <v>0</v>
          </cell>
          <cell r="M15783">
            <v>200000</v>
          </cell>
        </row>
        <row r="15784">
          <cell r="A15784" t="str">
            <v>Data Analyst</v>
          </cell>
          <cell r="F15784" t="b">
            <v>1</v>
          </cell>
        </row>
        <row r="15785">
          <cell r="A15785" t="str">
            <v>Data Scientist</v>
          </cell>
          <cell r="F15785" t="b">
            <v>0</v>
          </cell>
        </row>
        <row r="15786">
          <cell r="A15786" t="str">
            <v>Senior Data Engineer</v>
          </cell>
          <cell r="F15786" t="b">
            <v>0</v>
          </cell>
          <cell r="M15786">
            <v>110000</v>
          </cell>
        </row>
        <row r="15787">
          <cell r="A15787" t="str">
            <v>Machine Learning Engineer</v>
          </cell>
          <cell r="F15787" t="b">
            <v>0</v>
          </cell>
          <cell r="M15787">
            <v>179000</v>
          </cell>
        </row>
        <row r="15788">
          <cell r="A15788" t="str">
            <v>Data Scientist</v>
          </cell>
          <cell r="F15788" t="b">
            <v>1</v>
          </cell>
        </row>
        <row r="15789">
          <cell r="A15789" t="str">
            <v>Data Analyst</v>
          </cell>
          <cell r="F15789" t="b">
            <v>0</v>
          </cell>
        </row>
        <row r="15790">
          <cell r="A15790" t="str">
            <v>Business Analyst</v>
          </cell>
          <cell r="F15790" t="b">
            <v>0</v>
          </cell>
          <cell r="M15790">
            <v>90000</v>
          </cell>
        </row>
        <row r="15791">
          <cell r="A15791" t="str">
            <v>Data Scientist</v>
          </cell>
          <cell r="F15791" t="b">
            <v>0</v>
          </cell>
        </row>
        <row r="15792">
          <cell r="A15792" t="str">
            <v>Data Scientist</v>
          </cell>
          <cell r="F15792" t="b">
            <v>0</v>
          </cell>
          <cell r="M15792">
            <v>93928.5</v>
          </cell>
        </row>
        <row r="15793">
          <cell r="A15793" t="str">
            <v>Data Analyst</v>
          </cell>
          <cell r="F15793" t="b">
            <v>0</v>
          </cell>
        </row>
        <row r="15794">
          <cell r="A15794" t="str">
            <v>Data Scientist</v>
          </cell>
          <cell r="F15794" t="b">
            <v>0</v>
          </cell>
          <cell r="M15794">
            <v>100750</v>
          </cell>
        </row>
        <row r="15795">
          <cell r="A15795" t="str">
            <v>Business Analyst</v>
          </cell>
          <cell r="F15795" t="b">
            <v>0</v>
          </cell>
          <cell r="M15795">
            <v>134040</v>
          </cell>
        </row>
        <row r="15796">
          <cell r="A15796" t="str">
            <v>Data Analyst</v>
          </cell>
          <cell r="F15796" t="b">
            <v>0</v>
          </cell>
        </row>
        <row r="15797">
          <cell r="A15797" t="str">
            <v>Data Analyst</v>
          </cell>
          <cell r="F15797" t="b">
            <v>0</v>
          </cell>
          <cell r="M15797">
            <v>88480</v>
          </cell>
        </row>
        <row r="15798">
          <cell r="A15798" t="str">
            <v>Data Analyst</v>
          </cell>
          <cell r="F15798" t="b">
            <v>0</v>
          </cell>
          <cell r="M15798">
            <v>44100</v>
          </cell>
        </row>
        <row r="15799">
          <cell r="A15799" t="str">
            <v>Data Engineer</v>
          </cell>
          <cell r="F15799" t="b">
            <v>0</v>
          </cell>
        </row>
        <row r="15800">
          <cell r="A15800" t="str">
            <v>Data Analyst</v>
          </cell>
          <cell r="F15800" t="b">
            <v>0</v>
          </cell>
          <cell r="M15800">
            <v>111175</v>
          </cell>
        </row>
        <row r="15801">
          <cell r="A15801" t="str">
            <v>Data Scientist</v>
          </cell>
          <cell r="F15801" t="b">
            <v>0</v>
          </cell>
          <cell r="M15801">
            <v>166500</v>
          </cell>
        </row>
        <row r="15802">
          <cell r="A15802" t="str">
            <v>Senior Data Analyst</v>
          </cell>
          <cell r="F15802" t="b">
            <v>0</v>
          </cell>
          <cell r="M15802">
            <v>99150</v>
          </cell>
        </row>
        <row r="15803">
          <cell r="A15803" t="str">
            <v>Data Scientist</v>
          </cell>
          <cell r="F15803" t="b">
            <v>1</v>
          </cell>
          <cell r="M15803">
            <v>161250</v>
          </cell>
        </row>
        <row r="15804">
          <cell r="A15804" t="str">
            <v>Data Scientist</v>
          </cell>
          <cell r="F15804" t="b">
            <v>0</v>
          </cell>
          <cell r="M15804">
            <v>150000</v>
          </cell>
        </row>
        <row r="15805">
          <cell r="A15805" t="str">
            <v>Data Analyst</v>
          </cell>
          <cell r="F15805" t="b">
            <v>0</v>
          </cell>
          <cell r="M15805">
            <v>51014</v>
          </cell>
        </row>
        <row r="15806">
          <cell r="A15806" t="str">
            <v>Data Engineer</v>
          </cell>
          <cell r="F15806" t="b">
            <v>0</v>
          </cell>
          <cell r="M15806">
            <v>249000</v>
          </cell>
        </row>
        <row r="15807">
          <cell r="A15807" t="str">
            <v>Software Engineer</v>
          </cell>
          <cell r="F15807" t="b">
            <v>0</v>
          </cell>
          <cell r="M15807">
            <v>100000</v>
          </cell>
        </row>
        <row r="15808">
          <cell r="A15808" t="str">
            <v>Data Scientist</v>
          </cell>
          <cell r="F15808" t="b">
            <v>1</v>
          </cell>
        </row>
        <row r="15809">
          <cell r="A15809" t="str">
            <v>Business Analyst</v>
          </cell>
          <cell r="F15809" t="b">
            <v>0</v>
          </cell>
        </row>
        <row r="15810">
          <cell r="A15810" t="str">
            <v>Senior Data Scientist</v>
          </cell>
          <cell r="F15810" t="b">
            <v>0</v>
          </cell>
          <cell r="M15810">
            <v>147500</v>
          </cell>
        </row>
        <row r="15811">
          <cell r="A15811" t="str">
            <v>Data Analyst</v>
          </cell>
          <cell r="F15811" t="b">
            <v>0</v>
          </cell>
          <cell r="M15811">
            <v>57500</v>
          </cell>
        </row>
        <row r="15812">
          <cell r="A15812" t="str">
            <v>Data Analyst</v>
          </cell>
          <cell r="F15812" t="b">
            <v>0</v>
          </cell>
          <cell r="M15812">
            <v>100500</v>
          </cell>
        </row>
        <row r="15813">
          <cell r="A15813" t="str">
            <v>Senior Data Engineer</v>
          </cell>
          <cell r="F15813" t="b">
            <v>0</v>
          </cell>
          <cell r="M15813">
            <v>64800</v>
          </cell>
        </row>
        <row r="15814">
          <cell r="A15814" t="str">
            <v>Data Engineer</v>
          </cell>
          <cell r="F15814" t="b">
            <v>0</v>
          </cell>
        </row>
        <row r="15815">
          <cell r="A15815" t="str">
            <v>Senior Data Analyst</v>
          </cell>
          <cell r="F15815" t="b">
            <v>1</v>
          </cell>
        </row>
        <row r="15816">
          <cell r="A15816" t="str">
            <v>Senior Data Analyst</v>
          </cell>
          <cell r="F15816" t="b">
            <v>1</v>
          </cell>
          <cell r="M15816">
            <v>130000</v>
          </cell>
        </row>
        <row r="15817">
          <cell r="A15817" t="str">
            <v>Senior Data Engineer</v>
          </cell>
          <cell r="F15817" t="b">
            <v>0</v>
          </cell>
          <cell r="M15817">
            <v>150000</v>
          </cell>
        </row>
        <row r="15818">
          <cell r="A15818" t="str">
            <v>Senior Data Scientist</v>
          </cell>
          <cell r="F15818" t="b">
            <v>1</v>
          </cell>
          <cell r="M15818">
            <v>175000</v>
          </cell>
        </row>
        <row r="15819">
          <cell r="A15819" t="str">
            <v>Data Engineer</v>
          </cell>
          <cell r="F15819" t="b">
            <v>0</v>
          </cell>
          <cell r="M15819">
            <v>110000</v>
          </cell>
        </row>
        <row r="15820">
          <cell r="A15820" t="str">
            <v>Business Analyst</v>
          </cell>
          <cell r="F15820" t="b">
            <v>0</v>
          </cell>
          <cell r="M15820">
            <v>115000</v>
          </cell>
        </row>
        <row r="15821">
          <cell r="A15821" t="str">
            <v>Senior Data Analyst</v>
          </cell>
          <cell r="F15821" t="b">
            <v>0</v>
          </cell>
          <cell r="M15821">
            <v>115000</v>
          </cell>
        </row>
        <row r="15822">
          <cell r="A15822" t="str">
            <v>Senior Data Scientist</v>
          </cell>
          <cell r="F15822" t="b">
            <v>0</v>
          </cell>
          <cell r="M15822">
            <v>64800</v>
          </cell>
        </row>
        <row r="15823">
          <cell r="A15823" t="str">
            <v>Data Analyst</v>
          </cell>
          <cell r="F15823" t="b">
            <v>0</v>
          </cell>
          <cell r="M15823">
            <v>81900</v>
          </cell>
        </row>
        <row r="15824">
          <cell r="A15824" t="str">
            <v>Data Analyst</v>
          </cell>
          <cell r="F15824" t="b">
            <v>0</v>
          </cell>
          <cell r="M15824">
            <v>90000</v>
          </cell>
        </row>
        <row r="15825">
          <cell r="A15825" t="str">
            <v>Data Engineer</v>
          </cell>
          <cell r="F15825" t="b">
            <v>1</v>
          </cell>
        </row>
        <row r="15826">
          <cell r="A15826" t="str">
            <v>Data Scientist</v>
          </cell>
          <cell r="F15826" t="b">
            <v>1</v>
          </cell>
          <cell r="M15826">
            <v>84000</v>
          </cell>
        </row>
        <row r="15827">
          <cell r="A15827" t="str">
            <v>Data Analyst</v>
          </cell>
          <cell r="F15827" t="b">
            <v>0</v>
          </cell>
          <cell r="M15827">
            <v>115000</v>
          </cell>
        </row>
        <row r="15828">
          <cell r="A15828" t="str">
            <v>Business Analyst</v>
          </cell>
          <cell r="F15828" t="b">
            <v>0</v>
          </cell>
          <cell r="M15828">
            <v>43200</v>
          </cell>
        </row>
        <row r="15829">
          <cell r="A15829" t="str">
            <v>Data Scientist</v>
          </cell>
          <cell r="F15829" t="b">
            <v>1</v>
          </cell>
          <cell r="M15829">
            <v>120000</v>
          </cell>
        </row>
        <row r="15830">
          <cell r="A15830" t="str">
            <v>Senior Data Scientist</v>
          </cell>
          <cell r="F15830" t="b">
            <v>0</v>
          </cell>
        </row>
        <row r="15831">
          <cell r="A15831" t="str">
            <v>Data Scientist</v>
          </cell>
          <cell r="F15831" t="b">
            <v>0</v>
          </cell>
        </row>
        <row r="15832">
          <cell r="A15832" t="str">
            <v>Data Scientist</v>
          </cell>
          <cell r="F15832" t="b">
            <v>1</v>
          </cell>
          <cell r="M15832">
            <v>67500</v>
          </cell>
        </row>
        <row r="15833">
          <cell r="A15833" t="str">
            <v>Data Analyst</v>
          </cell>
          <cell r="F15833" t="b">
            <v>0</v>
          </cell>
        </row>
        <row r="15834">
          <cell r="A15834" t="str">
            <v>Data Engineer</v>
          </cell>
          <cell r="F15834" t="b">
            <v>0</v>
          </cell>
          <cell r="M15834">
            <v>147500</v>
          </cell>
        </row>
        <row r="15835">
          <cell r="A15835" t="str">
            <v>Data Scientist</v>
          </cell>
          <cell r="F15835" t="b">
            <v>1</v>
          </cell>
        </row>
        <row r="15836">
          <cell r="A15836" t="str">
            <v>Senior Data Scientist</v>
          </cell>
          <cell r="F15836" t="b">
            <v>0</v>
          </cell>
        </row>
        <row r="15837">
          <cell r="A15837" t="str">
            <v>Data Analyst</v>
          </cell>
          <cell r="F15837" t="b">
            <v>0</v>
          </cell>
          <cell r="M15837">
            <v>38750</v>
          </cell>
        </row>
        <row r="15838">
          <cell r="A15838" t="str">
            <v>Data Scientist</v>
          </cell>
          <cell r="F15838" t="b">
            <v>0</v>
          </cell>
          <cell r="M15838">
            <v>199000</v>
          </cell>
        </row>
        <row r="15839">
          <cell r="A15839" t="str">
            <v>Senior Data Engineer</v>
          </cell>
          <cell r="F15839" t="b">
            <v>0</v>
          </cell>
          <cell r="M15839">
            <v>113977.5</v>
          </cell>
        </row>
        <row r="15840">
          <cell r="A15840" t="str">
            <v>Data Scientist</v>
          </cell>
          <cell r="F15840" t="b">
            <v>0</v>
          </cell>
          <cell r="M15840">
            <v>90000</v>
          </cell>
        </row>
        <row r="15841">
          <cell r="A15841" t="str">
            <v>Machine Learning Engineer</v>
          </cell>
          <cell r="F15841" t="b">
            <v>0</v>
          </cell>
          <cell r="M15841">
            <v>101029</v>
          </cell>
        </row>
        <row r="15842">
          <cell r="A15842" t="str">
            <v>Machine Learning Engineer</v>
          </cell>
          <cell r="F15842" t="b">
            <v>0</v>
          </cell>
          <cell r="M15842">
            <v>99150</v>
          </cell>
        </row>
        <row r="15843">
          <cell r="A15843" t="str">
            <v>Senior Data Analyst</v>
          </cell>
          <cell r="F15843" t="b">
            <v>0</v>
          </cell>
          <cell r="M15843">
            <v>90000</v>
          </cell>
        </row>
        <row r="15844">
          <cell r="A15844" t="str">
            <v>Data Engineer</v>
          </cell>
          <cell r="F15844" t="b">
            <v>0</v>
          </cell>
          <cell r="M15844">
            <v>90000</v>
          </cell>
        </row>
        <row r="15845">
          <cell r="A15845" t="str">
            <v>Senior Data Analyst</v>
          </cell>
          <cell r="F15845" t="b">
            <v>0</v>
          </cell>
          <cell r="M15845">
            <v>86732.5</v>
          </cell>
        </row>
        <row r="15846">
          <cell r="A15846" t="str">
            <v>Data Scientist</v>
          </cell>
          <cell r="F15846" t="b">
            <v>1</v>
          </cell>
        </row>
        <row r="15847">
          <cell r="A15847" t="str">
            <v>Data Scientist</v>
          </cell>
          <cell r="F15847" t="b">
            <v>0</v>
          </cell>
        </row>
        <row r="15848">
          <cell r="A15848" t="str">
            <v>Senior Data Analyst</v>
          </cell>
          <cell r="F15848" t="b">
            <v>0</v>
          </cell>
        </row>
        <row r="15849">
          <cell r="A15849" t="str">
            <v>Senior Data Analyst</v>
          </cell>
          <cell r="F15849" t="b">
            <v>0</v>
          </cell>
        </row>
        <row r="15850">
          <cell r="A15850" t="str">
            <v>Data Scientist</v>
          </cell>
          <cell r="F15850" t="b">
            <v>0</v>
          </cell>
        </row>
        <row r="15851">
          <cell r="A15851" t="str">
            <v>Data Scientist</v>
          </cell>
          <cell r="F15851" t="b">
            <v>1</v>
          </cell>
          <cell r="M15851">
            <v>98850</v>
          </cell>
        </row>
        <row r="15852">
          <cell r="A15852" t="str">
            <v>Senior Data Scientist</v>
          </cell>
          <cell r="F15852" t="b">
            <v>1</v>
          </cell>
          <cell r="M15852">
            <v>155000</v>
          </cell>
        </row>
        <row r="15853">
          <cell r="A15853" t="str">
            <v>Data Analyst</v>
          </cell>
          <cell r="F15853" t="b">
            <v>0</v>
          </cell>
        </row>
        <row r="15854">
          <cell r="A15854" t="str">
            <v>Data Scientist</v>
          </cell>
          <cell r="F15854" t="b">
            <v>0</v>
          </cell>
          <cell r="M15854">
            <v>115000</v>
          </cell>
        </row>
        <row r="15855">
          <cell r="A15855" t="str">
            <v>Data Engineer</v>
          </cell>
          <cell r="F15855" t="b">
            <v>0</v>
          </cell>
          <cell r="M15855">
            <v>90000</v>
          </cell>
        </row>
        <row r="15856">
          <cell r="A15856" t="str">
            <v>Data Scientist</v>
          </cell>
          <cell r="F15856" t="b">
            <v>0</v>
          </cell>
          <cell r="M15856">
            <v>70000</v>
          </cell>
        </row>
        <row r="15857">
          <cell r="A15857" t="str">
            <v>Senior Data Engineer</v>
          </cell>
          <cell r="F15857" t="b">
            <v>1</v>
          </cell>
          <cell r="M15857">
            <v>125000</v>
          </cell>
        </row>
        <row r="15858">
          <cell r="A15858" t="str">
            <v>Data Analyst</v>
          </cell>
          <cell r="F15858" t="b">
            <v>0</v>
          </cell>
          <cell r="M15858">
            <v>111175</v>
          </cell>
        </row>
        <row r="15859">
          <cell r="A15859" t="str">
            <v>Data Scientist</v>
          </cell>
          <cell r="F15859" t="b">
            <v>0</v>
          </cell>
          <cell r="M15859">
            <v>136400</v>
          </cell>
        </row>
        <row r="15860">
          <cell r="A15860" t="str">
            <v>Data Analyst</v>
          </cell>
          <cell r="F15860" t="b">
            <v>0</v>
          </cell>
          <cell r="M15860">
            <v>99150</v>
          </cell>
        </row>
        <row r="15861">
          <cell r="A15861" t="str">
            <v>Machine Learning Engineer</v>
          </cell>
          <cell r="F15861" t="b">
            <v>0</v>
          </cell>
          <cell r="M15861">
            <v>189500</v>
          </cell>
        </row>
        <row r="15862">
          <cell r="A15862" t="str">
            <v>Data Engineer</v>
          </cell>
          <cell r="F15862" t="b">
            <v>0</v>
          </cell>
          <cell r="M15862">
            <v>100000</v>
          </cell>
        </row>
        <row r="15863">
          <cell r="A15863" t="str">
            <v>Data Scientist</v>
          </cell>
          <cell r="F15863" t="b">
            <v>1</v>
          </cell>
          <cell r="M15863">
            <v>145500</v>
          </cell>
        </row>
        <row r="15864">
          <cell r="A15864" t="str">
            <v>Data Engineer</v>
          </cell>
          <cell r="F15864" t="b">
            <v>1</v>
          </cell>
          <cell r="M15864">
            <v>120000</v>
          </cell>
        </row>
        <row r="15865">
          <cell r="A15865" t="str">
            <v>Data Analyst</v>
          </cell>
          <cell r="F15865" t="b">
            <v>0</v>
          </cell>
          <cell r="M15865">
            <v>111202</v>
          </cell>
        </row>
        <row r="15866">
          <cell r="A15866" t="str">
            <v>Senior Data Analyst</v>
          </cell>
          <cell r="F15866" t="b">
            <v>0</v>
          </cell>
          <cell r="M15866">
            <v>82000</v>
          </cell>
        </row>
        <row r="15867">
          <cell r="A15867" t="str">
            <v>Business Analyst</v>
          </cell>
          <cell r="F15867" t="b">
            <v>0</v>
          </cell>
        </row>
        <row r="15868">
          <cell r="A15868" t="str">
            <v>Data Scientist</v>
          </cell>
          <cell r="F15868" t="b">
            <v>0</v>
          </cell>
          <cell r="M15868">
            <v>375000</v>
          </cell>
        </row>
        <row r="15869">
          <cell r="A15869" t="str">
            <v>Data Scientist</v>
          </cell>
          <cell r="F15869" t="b">
            <v>0</v>
          </cell>
        </row>
        <row r="15870">
          <cell r="A15870" t="str">
            <v>Data Scientist</v>
          </cell>
          <cell r="F15870" t="b">
            <v>0</v>
          </cell>
          <cell r="M15870">
            <v>234000</v>
          </cell>
        </row>
        <row r="15871">
          <cell r="A15871" t="str">
            <v>Business Analyst</v>
          </cell>
          <cell r="F15871" t="b">
            <v>0</v>
          </cell>
        </row>
        <row r="15872">
          <cell r="A15872" t="str">
            <v>Data Engineer</v>
          </cell>
          <cell r="F15872" t="b">
            <v>0</v>
          </cell>
          <cell r="M15872">
            <v>147500</v>
          </cell>
        </row>
        <row r="15873">
          <cell r="A15873" t="str">
            <v>Data Scientist</v>
          </cell>
          <cell r="F15873" t="b">
            <v>0</v>
          </cell>
          <cell r="M15873">
            <v>63000</v>
          </cell>
        </row>
        <row r="15874">
          <cell r="A15874" t="str">
            <v>Data Scientist</v>
          </cell>
          <cell r="F15874" t="b">
            <v>1</v>
          </cell>
        </row>
        <row r="15875">
          <cell r="A15875" t="str">
            <v>Machine Learning Engineer</v>
          </cell>
          <cell r="F15875" t="b">
            <v>0</v>
          </cell>
          <cell r="M15875">
            <v>85205</v>
          </cell>
        </row>
        <row r="15876">
          <cell r="A15876" t="str">
            <v>Data Engineer</v>
          </cell>
          <cell r="F15876" t="b">
            <v>1</v>
          </cell>
          <cell r="M15876">
            <v>60000</v>
          </cell>
        </row>
        <row r="15877">
          <cell r="A15877" t="str">
            <v>Data Scientist</v>
          </cell>
          <cell r="F15877" t="b">
            <v>0</v>
          </cell>
          <cell r="M15877">
            <v>180000</v>
          </cell>
        </row>
        <row r="15878">
          <cell r="A15878" t="str">
            <v>Data Analyst</v>
          </cell>
          <cell r="F15878" t="b">
            <v>0</v>
          </cell>
          <cell r="M15878">
            <v>133000</v>
          </cell>
        </row>
        <row r="15879">
          <cell r="A15879" t="str">
            <v>Software Engineer</v>
          </cell>
          <cell r="F15879" t="b">
            <v>0</v>
          </cell>
          <cell r="M15879">
            <v>156000</v>
          </cell>
        </row>
        <row r="15880">
          <cell r="A15880" t="str">
            <v>Data Analyst</v>
          </cell>
          <cell r="F15880" t="b">
            <v>0</v>
          </cell>
        </row>
        <row r="15881">
          <cell r="A15881" t="str">
            <v>Data Engineer</v>
          </cell>
          <cell r="F15881" t="b">
            <v>0</v>
          </cell>
          <cell r="M15881">
            <v>100740</v>
          </cell>
        </row>
        <row r="15882">
          <cell r="A15882" t="str">
            <v>Data Engineer</v>
          </cell>
          <cell r="F15882" t="b">
            <v>0</v>
          </cell>
          <cell r="M15882">
            <v>125000</v>
          </cell>
        </row>
        <row r="15883">
          <cell r="A15883" t="str">
            <v>Data Scientist</v>
          </cell>
          <cell r="F15883" t="b">
            <v>0</v>
          </cell>
          <cell r="M15883">
            <v>192000</v>
          </cell>
        </row>
        <row r="15884">
          <cell r="A15884" t="str">
            <v>Data Scientist</v>
          </cell>
          <cell r="F15884" t="b">
            <v>0</v>
          </cell>
          <cell r="M15884">
            <v>150000</v>
          </cell>
        </row>
        <row r="15885">
          <cell r="A15885" t="str">
            <v>Data Engineer</v>
          </cell>
          <cell r="F15885" t="b">
            <v>0</v>
          </cell>
          <cell r="M15885">
            <v>115000</v>
          </cell>
        </row>
        <row r="15886">
          <cell r="A15886" t="str">
            <v>Data Engineer</v>
          </cell>
          <cell r="F15886" t="b">
            <v>0</v>
          </cell>
          <cell r="M15886">
            <v>96773</v>
          </cell>
        </row>
        <row r="15887">
          <cell r="A15887" t="str">
            <v>Data Analyst</v>
          </cell>
          <cell r="F15887" t="b">
            <v>0</v>
          </cell>
          <cell r="M15887">
            <v>70000</v>
          </cell>
        </row>
        <row r="15888">
          <cell r="A15888" t="str">
            <v>Data Scientist</v>
          </cell>
          <cell r="F15888" t="b">
            <v>0</v>
          </cell>
        </row>
        <row r="15889">
          <cell r="A15889" t="str">
            <v>Senior Data Scientist</v>
          </cell>
          <cell r="F15889" t="b">
            <v>0</v>
          </cell>
          <cell r="M15889">
            <v>150000</v>
          </cell>
        </row>
        <row r="15890">
          <cell r="A15890" t="str">
            <v>Data Scientist</v>
          </cell>
          <cell r="F15890" t="b">
            <v>0</v>
          </cell>
          <cell r="M15890">
            <v>171500</v>
          </cell>
        </row>
        <row r="15891">
          <cell r="A15891" t="str">
            <v>Senior Data Scientist</v>
          </cell>
          <cell r="F15891" t="b">
            <v>0</v>
          </cell>
          <cell r="M15891">
            <v>157500</v>
          </cell>
        </row>
        <row r="15892">
          <cell r="A15892" t="str">
            <v>Data Analyst</v>
          </cell>
          <cell r="F15892" t="b">
            <v>0</v>
          </cell>
          <cell r="M15892">
            <v>77017.5</v>
          </cell>
        </row>
        <row r="15893">
          <cell r="A15893" t="str">
            <v>Data Engineer</v>
          </cell>
          <cell r="F15893" t="b">
            <v>0</v>
          </cell>
          <cell r="M15893">
            <v>139539.5</v>
          </cell>
        </row>
        <row r="15894">
          <cell r="A15894" t="str">
            <v>Data Engineer</v>
          </cell>
          <cell r="F15894" t="b">
            <v>1</v>
          </cell>
          <cell r="M15894">
            <v>170000</v>
          </cell>
        </row>
        <row r="15895">
          <cell r="A15895" t="str">
            <v>Data Analyst</v>
          </cell>
          <cell r="F15895" t="b">
            <v>0</v>
          </cell>
          <cell r="M15895">
            <v>90000</v>
          </cell>
        </row>
        <row r="15896">
          <cell r="A15896" t="str">
            <v>Data Scientist</v>
          </cell>
          <cell r="F15896" t="b">
            <v>0</v>
          </cell>
          <cell r="M15896">
            <v>157500</v>
          </cell>
        </row>
        <row r="15897">
          <cell r="A15897" t="str">
            <v>Data Analyst</v>
          </cell>
          <cell r="F15897" t="b">
            <v>0</v>
          </cell>
        </row>
        <row r="15898">
          <cell r="A15898" t="str">
            <v>Data Analyst</v>
          </cell>
          <cell r="F15898" t="b">
            <v>0</v>
          </cell>
        </row>
        <row r="15899">
          <cell r="A15899" t="str">
            <v>Data Scientist</v>
          </cell>
          <cell r="F15899" t="b">
            <v>0</v>
          </cell>
        </row>
        <row r="15900">
          <cell r="A15900" t="str">
            <v>Data Analyst</v>
          </cell>
          <cell r="F15900" t="b">
            <v>0</v>
          </cell>
          <cell r="M15900">
            <v>60500</v>
          </cell>
        </row>
        <row r="15901">
          <cell r="A15901" t="str">
            <v>Data Engineer</v>
          </cell>
          <cell r="F15901" t="b">
            <v>0</v>
          </cell>
          <cell r="M15901">
            <v>100000</v>
          </cell>
        </row>
        <row r="15902">
          <cell r="A15902" t="str">
            <v>Senior Data Scientist</v>
          </cell>
          <cell r="F15902" t="b">
            <v>0</v>
          </cell>
          <cell r="M15902">
            <v>135000</v>
          </cell>
        </row>
        <row r="15903">
          <cell r="A15903" t="str">
            <v>Data Analyst</v>
          </cell>
          <cell r="F15903" t="b">
            <v>0</v>
          </cell>
          <cell r="M15903">
            <v>90000</v>
          </cell>
        </row>
        <row r="15904">
          <cell r="A15904" t="str">
            <v>Data Analyst</v>
          </cell>
          <cell r="F15904" t="b">
            <v>0</v>
          </cell>
          <cell r="M15904">
            <v>55080</v>
          </cell>
        </row>
        <row r="15905">
          <cell r="A15905" t="str">
            <v>Data Analyst</v>
          </cell>
          <cell r="F15905" t="b">
            <v>0</v>
          </cell>
          <cell r="M15905">
            <v>124640</v>
          </cell>
        </row>
        <row r="15906">
          <cell r="A15906" t="str">
            <v>Data Scientist</v>
          </cell>
          <cell r="F15906" t="b">
            <v>0</v>
          </cell>
          <cell r="M15906">
            <v>122500</v>
          </cell>
        </row>
        <row r="15907">
          <cell r="A15907" t="str">
            <v>Data Scientist</v>
          </cell>
          <cell r="F15907" t="b">
            <v>0</v>
          </cell>
          <cell r="M15907">
            <v>46696</v>
          </cell>
        </row>
        <row r="15908">
          <cell r="A15908" t="str">
            <v>Data Scientist</v>
          </cell>
          <cell r="F15908" t="b">
            <v>0</v>
          </cell>
          <cell r="M15908">
            <v>150630</v>
          </cell>
        </row>
        <row r="15909">
          <cell r="A15909" t="str">
            <v>Data Engineer</v>
          </cell>
          <cell r="F15909" t="b">
            <v>0</v>
          </cell>
          <cell r="M15909">
            <v>89100</v>
          </cell>
        </row>
        <row r="15910">
          <cell r="A15910" t="str">
            <v>Data Engineer</v>
          </cell>
          <cell r="F15910" t="b">
            <v>0</v>
          </cell>
          <cell r="M15910">
            <v>122500</v>
          </cell>
        </row>
        <row r="15911">
          <cell r="A15911" t="str">
            <v>Data Analyst</v>
          </cell>
          <cell r="F15911" t="b">
            <v>1</v>
          </cell>
          <cell r="M15911">
            <v>78000</v>
          </cell>
        </row>
        <row r="15912">
          <cell r="A15912" t="str">
            <v>Senior Data Analyst</v>
          </cell>
          <cell r="F15912" t="b">
            <v>1</v>
          </cell>
          <cell r="M15912">
            <v>184000</v>
          </cell>
        </row>
        <row r="15913">
          <cell r="A15913" t="str">
            <v>Data Analyst</v>
          </cell>
          <cell r="F15913" t="b">
            <v>0</v>
          </cell>
          <cell r="M15913">
            <v>200000</v>
          </cell>
        </row>
        <row r="15914">
          <cell r="A15914" t="str">
            <v>Data Analyst</v>
          </cell>
          <cell r="F15914" t="b">
            <v>0</v>
          </cell>
        </row>
        <row r="15915">
          <cell r="A15915" t="str">
            <v>Data Analyst</v>
          </cell>
          <cell r="F15915" t="b">
            <v>1</v>
          </cell>
          <cell r="M15915">
            <v>99500</v>
          </cell>
        </row>
        <row r="15916">
          <cell r="A15916" t="str">
            <v>Data Analyst</v>
          </cell>
          <cell r="F15916" t="b">
            <v>0</v>
          </cell>
        </row>
        <row r="15917">
          <cell r="A15917" t="str">
            <v>Business Analyst</v>
          </cell>
          <cell r="F15917" t="b">
            <v>0</v>
          </cell>
        </row>
        <row r="15918">
          <cell r="A15918" t="str">
            <v>Data Scientist</v>
          </cell>
          <cell r="F15918" t="b">
            <v>0</v>
          </cell>
        </row>
        <row r="15919">
          <cell r="A15919" t="str">
            <v>Data Analyst</v>
          </cell>
          <cell r="F15919" t="b">
            <v>0</v>
          </cell>
        </row>
        <row r="15920">
          <cell r="A15920" t="str">
            <v>Data Scientist</v>
          </cell>
          <cell r="F15920" t="b">
            <v>0</v>
          </cell>
          <cell r="M15920">
            <v>157500</v>
          </cell>
        </row>
        <row r="15921">
          <cell r="A15921" t="str">
            <v>Data Scientist</v>
          </cell>
          <cell r="F15921" t="b">
            <v>0</v>
          </cell>
          <cell r="M15921">
            <v>102500</v>
          </cell>
        </row>
        <row r="15922">
          <cell r="A15922" t="str">
            <v>Data Analyst</v>
          </cell>
          <cell r="F15922" t="b">
            <v>0</v>
          </cell>
        </row>
        <row r="15923">
          <cell r="A15923" t="str">
            <v>Data Engineer</v>
          </cell>
          <cell r="F15923" t="b">
            <v>0</v>
          </cell>
        </row>
        <row r="15924">
          <cell r="A15924" t="str">
            <v>Data Scientist</v>
          </cell>
          <cell r="F15924" t="b">
            <v>0</v>
          </cell>
          <cell r="M15924">
            <v>118080</v>
          </cell>
        </row>
        <row r="15925">
          <cell r="A15925" t="str">
            <v>Senior Data Scientist</v>
          </cell>
          <cell r="F15925" t="b">
            <v>0</v>
          </cell>
          <cell r="M15925">
            <v>125000</v>
          </cell>
        </row>
        <row r="15926">
          <cell r="A15926" t="str">
            <v>Data Scientist</v>
          </cell>
          <cell r="F15926" t="b">
            <v>0</v>
          </cell>
          <cell r="M15926">
            <v>70000</v>
          </cell>
        </row>
        <row r="15927">
          <cell r="A15927" t="str">
            <v>Data Engineer</v>
          </cell>
          <cell r="F15927" t="b">
            <v>0</v>
          </cell>
        </row>
        <row r="15928">
          <cell r="A15928" t="str">
            <v>Data Engineer</v>
          </cell>
          <cell r="F15928" t="b">
            <v>0</v>
          </cell>
        </row>
        <row r="15929">
          <cell r="A15929" t="str">
            <v>Data Scientist</v>
          </cell>
          <cell r="F15929" t="b">
            <v>0</v>
          </cell>
          <cell r="M15929">
            <v>285500</v>
          </cell>
        </row>
        <row r="15930">
          <cell r="A15930" t="str">
            <v>Data Engineer</v>
          </cell>
          <cell r="F15930" t="b">
            <v>0</v>
          </cell>
          <cell r="M15930">
            <v>90000</v>
          </cell>
        </row>
        <row r="15931">
          <cell r="A15931" t="str">
            <v>Data Engineer</v>
          </cell>
          <cell r="F15931" t="b">
            <v>1</v>
          </cell>
        </row>
        <row r="15932">
          <cell r="A15932" t="str">
            <v>Data Scientist</v>
          </cell>
          <cell r="F15932" t="b">
            <v>1</v>
          </cell>
        </row>
        <row r="15933">
          <cell r="A15933" t="str">
            <v>Data Scientist</v>
          </cell>
          <cell r="F15933" t="b">
            <v>0</v>
          </cell>
          <cell r="M15933">
            <v>88708</v>
          </cell>
        </row>
        <row r="15934">
          <cell r="A15934" t="str">
            <v>Data Engineer</v>
          </cell>
          <cell r="F15934" t="b">
            <v>0</v>
          </cell>
          <cell r="M15934">
            <v>87499.5</v>
          </cell>
        </row>
        <row r="15935">
          <cell r="A15935" t="str">
            <v>Data Engineer</v>
          </cell>
          <cell r="F15935" t="b">
            <v>0</v>
          </cell>
          <cell r="M15935">
            <v>147500</v>
          </cell>
        </row>
        <row r="15936">
          <cell r="A15936" t="str">
            <v>Software Engineer</v>
          </cell>
          <cell r="F15936" t="b">
            <v>0</v>
          </cell>
          <cell r="M15936">
            <v>156500</v>
          </cell>
        </row>
        <row r="15937">
          <cell r="A15937" t="str">
            <v>Software Engineer</v>
          </cell>
          <cell r="F15937" t="b">
            <v>0</v>
          </cell>
          <cell r="M15937">
            <v>100000</v>
          </cell>
        </row>
        <row r="15938">
          <cell r="A15938" t="str">
            <v>Data Analyst</v>
          </cell>
          <cell r="F15938" t="b">
            <v>0</v>
          </cell>
        </row>
        <row r="15939">
          <cell r="A15939" t="str">
            <v>Senior Data Scientist</v>
          </cell>
          <cell r="F15939" t="b">
            <v>0</v>
          </cell>
        </row>
        <row r="15940">
          <cell r="A15940" t="str">
            <v>Data Scientist</v>
          </cell>
          <cell r="F15940" t="b">
            <v>0</v>
          </cell>
          <cell r="M15940">
            <v>152650</v>
          </cell>
        </row>
        <row r="15941">
          <cell r="A15941" t="str">
            <v>Data Scientist</v>
          </cell>
          <cell r="F15941" t="b">
            <v>0</v>
          </cell>
          <cell r="M15941">
            <v>199000</v>
          </cell>
        </row>
        <row r="15942">
          <cell r="A15942" t="str">
            <v>Data Analyst</v>
          </cell>
          <cell r="F15942" t="b">
            <v>0</v>
          </cell>
          <cell r="M15942">
            <v>51000</v>
          </cell>
        </row>
        <row r="15943">
          <cell r="A15943" t="str">
            <v>Data Scientist</v>
          </cell>
          <cell r="F15943" t="b">
            <v>0</v>
          </cell>
          <cell r="M15943">
            <v>234000</v>
          </cell>
        </row>
        <row r="15944">
          <cell r="A15944" t="str">
            <v>Senior Data Engineer</v>
          </cell>
          <cell r="F15944" t="b">
            <v>0</v>
          </cell>
          <cell r="M15944">
            <v>90000</v>
          </cell>
        </row>
        <row r="15945">
          <cell r="A15945" t="str">
            <v>Data Scientist</v>
          </cell>
          <cell r="F15945" t="b">
            <v>0</v>
          </cell>
          <cell r="M15945">
            <v>107000</v>
          </cell>
        </row>
        <row r="15946">
          <cell r="A15946" t="str">
            <v>Data Scientist</v>
          </cell>
          <cell r="F15946" t="b">
            <v>0</v>
          </cell>
          <cell r="M15946">
            <v>116950</v>
          </cell>
        </row>
        <row r="15947">
          <cell r="A15947" t="str">
            <v>Senior Data Analyst</v>
          </cell>
          <cell r="F15947" t="b">
            <v>0</v>
          </cell>
        </row>
        <row r="15948">
          <cell r="A15948" t="str">
            <v>Data Analyst</v>
          </cell>
          <cell r="F15948" t="b">
            <v>1</v>
          </cell>
        </row>
        <row r="15949">
          <cell r="A15949" t="str">
            <v>Data Engineer</v>
          </cell>
          <cell r="F15949" t="b">
            <v>0</v>
          </cell>
          <cell r="M15949">
            <v>180500</v>
          </cell>
        </row>
        <row r="15950">
          <cell r="A15950" t="str">
            <v>Senior Data Scientist</v>
          </cell>
          <cell r="F15950" t="b">
            <v>0</v>
          </cell>
          <cell r="M15950">
            <v>130000</v>
          </cell>
        </row>
        <row r="15951">
          <cell r="A15951" t="str">
            <v>Data Scientist</v>
          </cell>
          <cell r="F15951" t="b">
            <v>0</v>
          </cell>
          <cell r="M15951">
            <v>155000</v>
          </cell>
        </row>
        <row r="15952">
          <cell r="A15952" t="str">
            <v>Business Analyst</v>
          </cell>
          <cell r="F15952" t="b">
            <v>0</v>
          </cell>
          <cell r="M15952">
            <v>47608.96875</v>
          </cell>
        </row>
        <row r="15953">
          <cell r="A15953" t="str">
            <v>Senior Data Engineer</v>
          </cell>
          <cell r="F15953" t="b">
            <v>0</v>
          </cell>
          <cell r="M15953">
            <v>125000</v>
          </cell>
        </row>
        <row r="15954">
          <cell r="A15954" t="str">
            <v>Senior Data Engineer</v>
          </cell>
          <cell r="F15954" t="b">
            <v>0</v>
          </cell>
          <cell r="M15954">
            <v>147500</v>
          </cell>
        </row>
        <row r="15955">
          <cell r="A15955" t="str">
            <v>Data Scientist</v>
          </cell>
          <cell r="F15955" t="b">
            <v>0</v>
          </cell>
          <cell r="M15955">
            <v>94157</v>
          </cell>
        </row>
        <row r="15956">
          <cell r="A15956" t="str">
            <v>Senior Data Engineer</v>
          </cell>
          <cell r="F15956" t="b">
            <v>0</v>
          </cell>
          <cell r="M15956">
            <v>147500</v>
          </cell>
        </row>
        <row r="15957">
          <cell r="A15957" t="str">
            <v>Software Engineer</v>
          </cell>
          <cell r="F15957" t="b">
            <v>0</v>
          </cell>
          <cell r="M15957">
            <v>141000</v>
          </cell>
        </row>
        <row r="15958">
          <cell r="A15958" t="str">
            <v>Data Analyst</v>
          </cell>
          <cell r="F15958" t="b">
            <v>0</v>
          </cell>
        </row>
        <row r="15959">
          <cell r="A15959" t="str">
            <v>Business Analyst</v>
          </cell>
          <cell r="F15959" t="b">
            <v>0</v>
          </cell>
          <cell r="M15959">
            <v>57500</v>
          </cell>
        </row>
        <row r="15960">
          <cell r="A15960" t="str">
            <v>Data Engineer</v>
          </cell>
          <cell r="F15960" t="b">
            <v>0</v>
          </cell>
          <cell r="M15960">
            <v>200000</v>
          </cell>
        </row>
        <row r="15961">
          <cell r="A15961" t="str">
            <v>Data Scientist</v>
          </cell>
          <cell r="F15961" t="b">
            <v>0</v>
          </cell>
          <cell r="M15961">
            <v>140000</v>
          </cell>
        </row>
        <row r="15962">
          <cell r="A15962" t="str">
            <v>Data Analyst</v>
          </cell>
          <cell r="F15962" t="b">
            <v>1</v>
          </cell>
        </row>
        <row r="15963">
          <cell r="A15963" t="str">
            <v>Data Scientist</v>
          </cell>
          <cell r="F15963" t="b">
            <v>0</v>
          </cell>
          <cell r="M15963">
            <v>94199</v>
          </cell>
        </row>
        <row r="15964">
          <cell r="A15964" t="str">
            <v>Data Scientist</v>
          </cell>
          <cell r="F15964" t="b">
            <v>0</v>
          </cell>
          <cell r="M15964">
            <v>86293</v>
          </cell>
        </row>
        <row r="15965">
          <cell r="A15965" t="str">
            <v>Data Scientist</v>
          </cell>
          <cell r="F15965" t="b">
            <v>0</v>
          </cell>
        </row>
        <row r="15966">
          <cell r="A15966" t="str">
            <v>Data Scientist</v>
          </cell>
          <cell r="F15966" t="b">
            <v>1</v>
          </cell>
          <cell r="M15966">
            <v>160000</v>
          </cell>
        </row>
        <row r="15967">
          <cell r="A15967" t="str">
            <v>Data Analyst</v>
          </cell>
          <cell r="F15967" t="b">
            <v>0</v>
          </cell>
          <cell r="M15967">
            <v>125000</v>
          </cell>
        </row>
        <row r="15968">
          <cell r="A15968" t="str">
            <v>Senior Data Analyst</v>
          </cell>
          <cell r="F15968" t="b">
            <v>0</v>
          </cell>
          <cell r="M15968">
            <v>130000</v>
          </cell>
        </row>
        <row r="15969">
          <cell r="A15969" t="str">
            <v>Data Engineer</v>
          </cell>
          <cell r="F15969" t="b">
            <v>0</v>
          </cell>
          <cell r="M15969">
            <v>107500</v>
          </cell>
        </row>
        <row r="15970">
          <cell r="A15970" t="str">
            <v>Data Scientist</v>
          </cell>
          <cell r="F15970" t="b">
            <v>1</v>
          </cell>
        </row>
        <row r="15971">
          <cell r="A15971" t="str">
            <v>Data Scientist</v>
          </cell>
          <cell r="F15971" t="b">
            <v>0</v>
          </cell>
        </row>
        <row r="15972">
          <cell r="A15972" t="str">
            <v>Software Engineer</v>
          </cell>
          <cell r="F15972" t="b">
            <v>0</v>
          </cell>
          <cell r="M15972">
            <v>80850</v>
          </cell>
        </row>
        <row r="15973">
          <cell r="A15973" t="str">
            <v>Data Engineer</v>
          </cell>
          <cell r="F15973" t="b">
            <v>0</v>
          </cell>
          <cell r="M15973">
            <v>147500</v>
          </cell>
        </row>
        <row r="15974">
          <cell r="A15974" t="str">
            <v>Senior Data Engineer</v>
          </cell>
          <cell r="F15974" t="b">
            <v>1</v>
          </cell>
        </row>
        <row r="15975">
          <cell r="A15975" t="str">
            <v>Data Engineer</v>
          </cell>
          <cell r="F15975" t="b">
            <v>1</v>
          </cell>
        </row>
        <row r="15976">
          <cell r="A15976" t="str">
            <v>Data Analyst</v>
          </cell>
          <cell r="F15976" t="b">
            <v>0</v>
          </cell>
        </row>
        <row r="15977">
          <cell r="A15977" t="str">
            <v>Data Scientist</v>
          </cell>
          <cell r="F15977" t="b">
            <v>0</v>
          </cell>
          <cell r="M15977">
            <v>70000</v>
          </cell>
        </row>
        <row r="15978">
          <cell r="A15978" t="str">
            <v>Senior Data Engineer</v>
          </cell>
          <cell r="F15978" t="b">
            <v>0</v>
          </cell>
        </row>
        <row r="15979">
          <cell r="A15979" t="str">
            <v>Software Engineer</v>
          </cell>
          <cell r="F15979" t="b">
            <v>0</v>
          </cell>
        </row>
        <row r="15980">
          <cell r="A15980" t="str">
            <v>Data Scientist</v>
          </cell>
          <cell r="F15980" t="b">
            <v>0</v>
          </cell>
          <cell r="M15980">
            <v>33488.5</v>
          </cell>
        </row>
        <row r="15981">
          <cell r="A15981" t="str">
            <v>Data Scientist</v>
          </cell>
          <cell r="F15981" t="b">
            <v>0</v>
          </cell>
          <cell r="M15981">
            <v>120000</v>
          </cell>
        </row>
        <row r="15982">
          <cell r="A15982" t="str">
            <v>Data Scientist</v>
          </cell>
          <cell r="F15982" t="b">
            <v>0</v>
          </cell>
        </row>
        <row r="15983">
          <cell r="A15983" t="str">
            <v>Data Engineer</v>
          </cell>
          <cell r="F15983" t="b">
            <v>0</v>
          </cell>
          <cell r="M15983">
            <v>79200</v>
          </cell>
        </row>
        <row r="15984">
          <cell r="A15984" t="str">
            <v>Senior Data Scientist</v>
          </cell>
          <cell r="F15984" t="b">
            <v>0</v>
          </cell>
          <cell r="M15984">
            <v>203000</v>
          </cell>
        </row>
        <row r="15985">
          <cell r="A15985" t="str">
            <v>Data Engineer</v>
          </cell>
          <cell r="F15985" t="b">
            <v>0</v>
          </cell>
        </row>
        <row r="15986">
          <cell r="A15986" t="str">
            <v>Business Analyst</v>
          </cell>
          <cell r="F15986" t="b">
            <v>1</v>
          </cell>
          <cell r="M15986">
            <v>68000</v>
          </cell>
        </row>
        <row r="15987">
          <cell r="A15987" t="str">
            <v>Data Engineer</v>
          </cell>
          <cell r="F15987" t="b">
            <v>1</v>
          </cell>
        </row>
        <row r="15988">
          <cell r="A15988" t="str">
            <v>Data Engineer</v>
          </cell>
          <cell r="F15988" t="b">
            <v>0</v>
          </cell>
          <cell r="M15988">
            <v>45000</v>
          </cell>
        </row>
        <row r="15989">
          <cell r="A15989" t="str">
            <v>Data Engineer</v>
          </cell>
          <cell r="F15989" t="b">
            <v>0</v>
          </cell>
        </row>
        <row r="15990">
          <cell r="A15990" t="str">
            <v>Machine Learning Engineer</v>
          </cell>
          <cell r="F15990" t="b">
            <v>0</v>
          </cell>
          <cell r="M15990">
            <v>101029</v>
          </cell>
        </row>
        <row r="15991">
          <cell r="A15991" t="str">
            <v>Data Analyst</v>
          </cell>
          <cell r="F15991" t="b">
            <v>0</v>
          </cell>
          <cell r="M15991">
            <v>85000</v>
          </cell>
        </row>
        <row r="15992">
          <cell r="A15992" t="str">
            <v>Senior Data Scientist</v>
          </cell>
          <cell r="F15992" t="b">
            <v>0</v>
          </cell>
          <cell r="M15992">
            <v>125000</v>
          </cell>
        </row>
        <row r="15993">
          <cell r="A15993" t="str">
            <v>Data Analyst</v>
          </cell>
          <cell r="F15993" t="b">
            <v>0</v>
          </cell>
          <cell r="M15993">
            <v>87500</v>
          </cell>
        </row>
        <row r="15994">
          <cell r="A15994" t="str">
            <v>Data Scientist</v>
          </cell>
          <cell r="F15994" t="b">
            <v>0</v>
          </cell>
          <cell r="M15994">
            <v>275000</v>
          </cell>
        </row>
        <row r="15995">
          <cell r="A15995" t="str">
            <v>Data Analyst</v>
          </cell>
          <cell r="F15995" t="b">
            <v>0</v>
          </cell>
          <cell r="M15995">
            <v>245000</v>
          </cell>
        </row>
        <row r="15996">
          <cell r="A15996" t="str">
            <v>Data Scientist</v>
          </cell>
          <cell r="F15996" t="b">
            <v>1</v>
          </cell>
        </row>
        <row r="15997">
          <cell r="A15997" t="str">
            <v>Data Scientist</v>
          </cell>
          <cell r="F15997" t="b">
            <v>1</v>
          </cell>
        </row>
        <row r="15998">
          <cell r="A15998" t="str">
            <v>Software Engineer</v>
          </cell>
          <cell r="F15998" t="b">
            <v>0</v>
          </cell>
          <cell r="M15998">
            <v>90000</v>
          </cell>
        </row>
        <row r="15999">
          <cell r="A15999" t="str">
            <v>Data Engineer</v>
          </cell>
          <cell r="F15999" t="b">
            <v>1</v>
          </cell>
          <cell r="M15999">
            <v>105250</v>
          </cell>
        </row>
        <row r="16000">
          <cell r="A16000" t="str">
            <v>Senior Data Scientist</v>
          </cell>
          <cell r="F16000" t="b">
            <v>0</v>
          </cell>
        </row>
        <row r="16001">
          <cell r="A16001" t="str">
            <v>Data Engineer</v>
          </cell>
          <cell r="F16001" t="b">
            <v>1</v>
          </cell>
          <cell r="M16001">
            <v>112000</v>
          </cell>
        </row>
        <row r="16002">
          <cell r="A16002" t="str">
            <v>Business Analyst</v>
          </cell>
          <cell r="F16002" t="b">
            <v>0</v>
          </cell>
          <cell r="M16002">
            <v>95000</v>
          </cell>
        </row>
        <row r="16003">
          <cell r="A16003" t="str">
            <v>Data Scientist</v>
          </cell>
          <cell r="F16003" t="b">
            <v>1</v>
          </cell>
        </row>
        <row r="16004">
          <cell r="A16004" t="str">
            <v>Data Analyst</v>
          </cell>
          <cell r="F16004" t="b">
            <v>0</v>
          </cell>
        </row>
        <row r="16005">
          <cell r="A16005" t="str">
            <v>Data Analyst</v>
          </cell>
          <cell r="F16005" t="b">
            <v>1</v>
          </cell>
          <cell r="M16005">
            <v>84000</v>
          </cell>
        </row>
        <row r="16006">
          <cell r="A16006" t="str">
            <v>Data Scientist</v>
          </cell>
          <cell r="F16006" t="b">
            <v>0</v>
          </cell>
          <cell r="M16006">
            <v>175000</v>
          </cell>
        </row>
        <row r="16007">
          <cell r="A16007" t="str">
            <v>Data Scientist</v>
          </cell>
          <cell r="F16007" t="b">
            <v>0</v>
          </cell>
        </row>
        <row r="16008">
          <cell r="A16008" t="str">
            <v>Data Scientist</v>
          </cell>
          <cell r="F16008" t="b">
            <v>0</v>
          </cell>
          <cell r="M16008">
            <v>206000</v>
          </cell>
        </row>
        <row r="16009">
          <cell r="A16009" t="str">
            <v>Business Analyst</v>
          </cell>
          <cell r="F16009" t="b">
            <v>0</v>
          </cell>
          <cell r="M16009">
            <v>79200</v>
          </cell>
        </row>
        <row r="16010">
          <cell r="A16010" t="str">
            <v>Senior Data Analyst</v>
          </cell>
          <cell r="F16010" t="b">
            <v>0</v>
          </cell>
          <cell r="M16010">
            <v>142500</v>
          </cell>
        </row>
        <row r="16011">
          <cell r="A16011" t="str">
            <v>Senior Data Scientist</v>
          </cell>
          <cell r="F16011" t="b">
            <v>0</v>
          </cell>
          <cell r="M16011">
            <v>147090.5</v>
          </cell>
        </row>
        <row r="16012">
          <cell r="A16012" t="str">
            <v>Data Scientist</v>
          </cell>
          <cell r="F16012" t="b">
            <v>1</v>
          </cell>
          <cell r="M16012">
            <v>130000</v>
          </cell>
        </row>
        <row r="16013">
          <cell r="A16013" t="str">
            <v>Data Analyst</v>
          </cell>
          <cell r="F16013" t="b">
            <v>0</v>
          </cell>
          <cell r="M16013">
            <v>125540</v>
          </cell>
        </row>
        <row r="16014">
          <cell r="A16014" t="str">
            <v>Software Engineer</v>
          </cell>
          <cell r="F16014" t="b">
            <v>1</v>
          </cell>
          <cell r="M16014">
            <v>130000</v>
          </cell>
        </row>
        <row r="16015">
          <cell r="A16015" t="str">
            <v>Data Analyst</v>
          </cell>
          <cell r="F16015" t="b">
            <v>0</v>
          </cell>
          <cell r="M16015">
            <v>140000</v>
          </cell>
        </row>
        <row r="16016">
          <cell r="A16016" t="str">
            <v>Data Analyst</v>
          </cell>
          <cell r="F16016" t="b">
            <v>0</v>
          </cell>
        </row>
        <row r="16017">
          <cell r="A16017" t="str">
            <v>Senior Data Scientist</v>
          </cell>
          <cell r="F16017" t="b">
            <v>1</v>
          </cell>
          <cell r="M16017">
            <v>157500</v>
          </cell>
        </row>
        <row r="16018">
          <cell r="A16018" t="str">
            <v>Data Scientist</v>
          </cell>
          <cell r="F16018" t="b">
            <v>0</v>
          </cell>
          <cell r="M16018">
            <v>117891</v>
          </cell>
        </row>
        <row r="16019">
          <cell r="A16019" t="str">
            <v>Senior Data Scientist</v>
          </cell>
          <cell r="F16019" t="b">
            <v>0</v>
          </cell>
          <cell r="M16019">
            <v>157500</v>
          </cell>
        </row>
        <row r="16020">
          <cell r="A16020" t="str">
            <v>Data Scientist</v>
          </cell>
          <cell r="F16020" t="b">
            <v>0</v>
          </cell>
          <cell r="M16020">
            <v>132500</v>
          </cell>
        </row>
        <row r="16021">
          <cell r="A16021" t="str">
            <v>Data Scientist</v>
          </cell>
          <cell r="F16021" t="b">
            <v>0</v>
          </cell>
          <cell r="M16021">
            <v>50273.5</v>
          </cell>
        </row>
        <row r="16022">
          <cell r="A16022" t="str">
            <v>Business Analyst</v>
          </cell>
          <cell r="F16022" t="b">
            <v>0</v>
          </cell>
          <cell r="M16022">
            <v>70000</v>
          </cell>
        </row>
        <row r="16023">
          <cell r="A16023" t="str">
            <v>Data Engineer</v>
          </cell>
          <cell r="F16023" t="b">
            <v>0</v>
          </cell>
          <cell r="M16023">
            <v>131580</v>
          </cell>
        </row>
        <row r="16024">
          <cell r="A16024" t="str">
            <v>Senior Data Engineer</v>
          </cell>
          <cell r="F16024" t="b">
            <v>0</v>
          </cell>
          <cell r="M16024">
            <v>147500</v>
          </cell>
        </row>
        <row r="16025">
          <cell r="A16025" t="str">
            <v>Business Analyst</v>
          </cell>
          <cell r="F16025" t="b">
            <v>0</v>
          </cell>
          <cell r="M16025">
            <v>79200</v>
          </cell>
        </row>
        <row r="16026">
          <cell r="A16026" t="str">
            <v>Data Engineer</v>
          </cell>
          <cell r="F16026" t="b">
            <v>1</v>
          </cell>
          <cell r="M16026">
            <v>82500</v>
          </cell>
        </row>
        <row r="16027">
          <cell r="A16027" t="str">
            <v>Data Engineer</v>
          </cell>
          <cell r="F16027" t="b">
            <v>0</v>
          </cell>
          <cell r="M16027">
            <v>96773</v>
          </cell>
        </row>
        <row r="16028">
          <cell r="A16028" t="str">
            <v>Senior Data Scientist</v>
          </cell>
          <cell r="F16028" t="b">
            <v>1</v>
          </cell>
          <cell r="M16028">
            <v>105000</v>
          </cell>
        </row>
        <row r="16029">
          <cell r="A16029" t="str">
            <v>Business Analyst</v>
          </cell>
          <cell r="F16029" t="b">
            <v>0</v>
          </cell>
          <cell r="M16029">
            <v>95000</v>
          </cell>
        </row>
        <row r="16030">
          <cell r="A16030" t="str">
            <v>Senior Data Engineer</v>
          </cell>
          <cell r="F16030" t="b">
            <v>0</v>
          </cell>
          <cell r="M16030">
            <v>170000</v>
          </cell>
        </row>
        <row r="16031">
          <cell r="A16031" t="str">
            <v>Business Analyst</v>
          </cell>
          <cell r="F16031" t="b">
            <v>1</v>
          </cell>
        </row>
        <row r="16032">
          <cell r="A16032" t="str">
            <v>Senior Data Engineer</v>
          </cell>
          <cell r="F16032" t="b">
            <v>0</v>
          </cell>
          <cell r="M16032">
            <v>170672</v>
          </cell>
        </row>
        <row r="16033">
          <cell r="A16033" t="str">
            <v>Data Scientist</v>
          </cell>
          <cell r="F16033" t="b">
            <v>0</v>
          </cell>
          <cell r="M16033">
            <v>198500</v>
          </cell>
        </row>
        <row r="16034">
          <cell r="A16034" t="str">
            <v>Data Engineer</v>
          </cell>
          <cell r="F16034" t="b">
            <v>1</v>
          </cell>
          <cell r="M16034">
            <v>150000</v>
          </cell>
        </row>
        <row r="16035">
          <cell r="A16035" t="str">
            <v>Data Engineer</v>
          </cell>
          <cell r="F16035" t="b">
            <v>0</v>
          </cell>
          <cell r="M16035">
            <v>147500</v>
          </cell>
        </row>
        <row r="16036">
          <cell r="A16036" t="str">
            <v>Data Engineer</v>
          </cell>
          <cell r="F16036" t="b">
            <v>1</v>
          </cell>
        </row>
        <row r="16037">
          <cell r="A16037" t="str">
            <v>Data Scientist</v>
          </cell>
          <cell r="F16037" t="b">
            <v>1</v>
          </cell>
          <cell r="M16037">
            <v>75000</v>
          </cell>
        </row>
        <row r="16038">
          <cell r="A16038" t="str">
            <v>Data Scientist</v>
          </cell>
          <cell r="F16038" t="b">
            <v>1</v>
          </cell>
          <cell r="M16038">
            <v>94000</v>
          </cell>
        </row>
        <row r="16039">
          <cell r="A16039" t="str">
            <v>Machine Learning Engineer</v>
          </cell>
          <cell r="F16039" t="b">
            <v>0</v>
          </cell>
          <cell r="M16039">
            <v>90000</v>
          </cell>
        </row>
        <row r="16040">
          <cell r="A16040" t="str">
            <v>Data Scientist</v>
          </cell>
          <cell r="F16040" t="b">
            <v>0</v>
          </cell>
          <cell r="M16040">
            <v>115000</v>
          </cell>
        </row>
        <row r="16041">
          <cell r="A16041" t="str">
            <v>Data Scientist</v>
          </cell>
          <cell r="F16041" t="b">
            <v>0</v>
          </cell>
          <cell r="M16041">
            <v>157500</v>
          </cell>
        </row>
        <row r="16042">
          <cell r="A16042" t="str">
            <v>Senior Data Scientist</v>
          </cell>
          <cell r="F16042" t="b">
            <v>1</v>
          </cell>
        </row>
        <row r="16043">
          <cell r="A16043" t="str">
            <v>Data Engineer</v>
          </cell>
          <cell r="F16043" t="b">
            <v>0</v>
          </cell>
          <cell r="M16043">
            <v>131000</v>
          </cell>
        </row>
        <row r="16044">
          <cell r="A16044" t="str">
            <v>Senior Data Analyst</v>
          </cell>
          <cell r="F16044" t="b">
            <v>0</v>
          </cell>
        </row>
        <row r="16045">
          <cell r="A16045" t="str">
            <v>Data Analyst</v>
          </cell>
          <cell r="F16045" t="b">
            <v>0</v>
          </cell>
        </row>
        <row r="16046">
          <cell r="A16046" t="str">
            <v>Machine Learning Engineer</v>
          </cell>
          <cell r="F16046" t="b">
            <v>0</v>
          </cell>
          <cell r="M16046">
            <v>137500</v>
          </cell>
        </row>
        <row r="16047">
          <cell r="A16047" t="str">
            <v>Data Scientist</v>
          </cell>
          <cell r="F16047" t="b">
            <v>0</v>
          </cell>
          <cell r="M16047">
            <v>136400</v>
          </cell>
        </row>
        <row r="16048">
          <cell r="A16048" t="str">
            <v>Data Scientist</v>
          </cell>
          <cell r="F16048" t="b">
            <v>0</v>
          </cell>
          <cell r="M16048">
            <v>50400</v>
          </cell>
        </row>
        <row r="16049">
          <cell r="A16049" t="str">
            <v>Data Engineer</v>
          </cell>
          <cell r="F16049" t="b">
            <v>0</v>
          </cell>
          <cell r="M16049">
            <v>58400</v>
          </cell>
        </row>
        <row r="16050">
          <cell r="A16050" t="str">
            <v>Data Engineer</v>
          </cell>
          <cell r="F16050" t="b">
            <v>0</v>
          </cell>
          <cell r="M16050">
            <v>146000</v>
          </cell>
        </row>
        <row r="16051">
          <cell r="A16051" t="str">
            <v>Senior Data Analyst</v>
          </cell>
          <cell r="F16051" t="b">
            <v>0</v>
          </cell>
          <cell r="M16051">
            <v>149000</v>
          </cell>
        </row>
        <row r="16052">
          <cell r="A16052" t="str">
            <v>Data Scientist</v>
          </cell>
          <cell r="F16052" t="b">
            <v>0</v>
          </cell>
          <cell r="M16052">
            <v>110000</v>
          </cell>
        </row>
        <row r="16053">
          <cell r="A16053" t="str">
            <v>Senior Data Engineer</v>
          </cell>
          <cell r="F16053" t="b">
            <v>1</v>
          </cell>
          <cell r="M16053">
            <v>165000</v>
          </cell>
        </row>
        <row r="16054">
          <cell r="A16054" t="str">
            <v>Data Scientist</v>
          </cell>
          <cell r="F16054" t="b">
            <v>1</v>
          </cell>
        </row>
        <row r="16055">
          <cell r="A16055" t="str">
            <v>Data Analyst</v>
          </cell>
          <cell r="F16055" t="b">
            <v>0</v>
          </cell>
          <cell r="M16055">
            <v>111175</v>
          </cell>
        </row>
        <row r="16056">
          <cell r="A16056" t="str">
            <v>Data Analyst</v>
          </cell>
          <cell r="F16056" t="b">
            <v>0</v>
          </cell>
          <cell r="M16056">
            <v>80850</v>
          </cell>
        </row>
        <row r="16057">
          <cell r="A16057" t="str">
            <v>Senior Data Engineer</v>
          </cell>
          <cell r="F16057" t="b">
            <v>0</v>
          </cell>
          <cell r="M16057">
            <v>135000</v>
          </cell>
        </row>
        <row r="16058">
          <cell r="A16058" t="str">
            <v>Data Scientist</v>
          </cell>
          <cell r="F16058" t="b">
            <v>0</v>
          </cell>
          <cell r="M16058">
            <v>97500</v>
          </cell>
        </row>
        <row r="16059">
          <cell r="A16059" t="str">
            <v>Senior Data Analyst</v>
          </cell>
          <cell r="F16059" t="b">
            <v>1</v>
          </cell>
          <cell r="M16059">
            <v>110000</v>
          </cell>
        </row>
        <row r="16060">
          <cell r="A16060" t="str">
            <v>Senior Data Engineer</v>
          </cell>
          <cell r="F16060" t="b">
            <v>0</v>
          </cell>
          <cell r="M16060">
            <v>200000</v>
          </cell>
        </row>
        <row r="16061">
          <cell r="A16061" t="str">
            <v>Data Analyst</v>
          </cell>
          <cell r="F16061" t="b">
            <v>0</v>
          </cell>
        </row>
        <row r="16062">
          <cell r="A16062" t="str">
            <v>Data Scientist</v>
          </cell>
          <cell r="F16062" t="b">
            <v>1</v>
          </cell>
        </row>
        <row r="16063">
          <cell r="A16063" t="str">
            <v>Data Scientist</v>
          </cell>
          <cell r="F16063" t="b">
            <v>1</v>
          </cell>
          <cell r="M16063">
            <v>118300</v>
          </cell>
        </row>
        <row r="16064">
          <cell r="A16064" t="str">
            <v>Data Scientist</v>
          </cell>
          <cell r="F16064" t="b">
            <v>1</v>
          </cell>
        </row>
        <row r="16065">
          <cell r="A16065" t="str">
            <v>Senior Data Scientist</v>
          </cell>
          <cell r="F16065" t="b">
            <v>0</v>
          </cell>
        </row>
        <row r="16066">
          <cell r="A16066" t="str">
            <v>Senior Data Engineer</v>
          </cell>
          <cell r="F16066" t="b">
            <v>1</v>
          </cell>
          <cell r="M16066">
            <v>145000</v>
          </cell>
        </row>
        <row r="16067">
          <cell r="A16067" t="str">
            <v>Senior Data Scientist</v>
          </cell>
          <cell r="F16067" t="b">
            <v>0</v>
          </cell>
          <cell r="M16067">
            <v>162500</v>
          </cell>
        </row>
        <row r="16068">
          <cell r="A16068" t="str">
            <v>Senior Data Analyst</v>
          </cell>
          <cell r="F16068" t="b">
            <v>0</v>
          </cell>
        </row>
        <row r="16069">
          <cell r="A16069" t="str">
            <v>Data Analyst</v>
          </cell>
          <cell r="F16069" t="b">
            <v>0</v>
          </cell>
        </row>
        <row r="16070">
          <cell r="A16070" t="str">
            <v>Data Scientist</v>
          </cell>
          <cell r="F16070" t="b">
            <v>0</v>
          </cell>
          <cell r="M16070">
            <v>217500</v>
          </cell>
        </row>
        <row r="16071">
          <cell r="A16071" t="str">
            <v>Data Analyst</v>
          </cell>
          <cell r="F16071" t="b">
            <v>0</v>
          </cell>
          <cell r="M16071">
            <v>105000</v>
          </cell>
        </row>
        <row r="16072">
          <cell r="A16072" t="str">
            <v>Senior Data Scientist</v>
          </cell>
          <cell r="F16072" t="b">
            <v>0</v>
          </cell>
          <cell r="M16072">
            <v>91509.6015625</v>
          </cell>
        </row>
        <row r="16073">
          <cell r="A16073" t="str">
            <v>Senior Data Engineer</v>
          </cell>
          <cell r="F16073" t="b">
            <v>0</v>
          </cell>
          <cell r="M16073">
            <v>103000</v>
          </cell>
        </row>
        <row r="16074">
          <cell r="A16074" t="str">
            <v>Senior Data Scientist</v>
          </cell>
          <cell r="F16074" t="b">
            <v>0</v>
          </cell>
          <cell r="M16074">
            <v>135000</v>
          </cell>
        </row>
        <row r="16075">
          <cell r="A16075" t="str">
            <v>Data Scientist</v>
          </cell>
          <cell r="F16075" t="b">
            <v>0</v>
          </cell>
          <cell r="M16075">
            <v>160000</v>
          </cell>
        </row>
        <row r="16076">
          <cell r="A16076" t="str">
            <v>Data Analyst</v>
          </cell>
          <cell r="F16076" t="b">
            <v>0</v>
          </cell>
        </row>
        <row r="16077">
          <cell r="A16077" t="str">
            <v>Data Scientist</v>
          </cell>
          <cell r="F16077" t="b">
            <v>1</v>
          </cell>
        </row>
        <row r="16078">
          <cell r="A16078" t="str">
            <v>Data Scientist</v>
          </cell>
          <cell r="F16078" t="b">
            <v>0</v>
          </cell>
          <cell r="M16078">
            <v>200000</v>
          </cell>
        </row>
        <row r="16079">
          <cell r="A16079" t="str">
            <v>Data Scientist</v>
          </cell>
          <cell r="F16079" t="b">
            <v>0</v>
          </cell>
        </row>
        <row r="16080">
          <cell r="A16080" t="str">
            <v>Data Scientist</v>
          </cell>
          <cell r="F16080" t="b">
            <v>0</v>
          </cell>
          <cell r="M16080">
            <v>157500</v>
          </cell>
        </row>
        <row r="16081">
          <cell r="A16081" t="str">
            <v>Senior Data Scientist</v>
          </cell>
          <cell r="F16081" t="b">
            <v>0</v>
          </cell>
        </row>
        <row r="16082">
          <cell r="A16082" t="str">
            <v>Data Scientist</v>
          </cell>
          <cell r="F16082" t="b">
            <v>0</v>
          </cell>
          <cell r="M16082">
            <v>127500</v>
          </cell>
        </row>
        <row r="16083">
          <cell r="A16083" t="str">
            <v>Data Scientist</v>
          </cell>
          <cell r="F16083" t="b">
            <v>1</v>
          </cell>
          <cell r="M16083">
            <v>120000</v>
          </cell>
        </row>
        <row r="16084">
          <cell r="A16084" t="str">
            <v>Senior Data Scientist</v>
          </cell>
          <cell r="F16084" t="b">
            <v>0</v>
          </cell>
          <cell r="M16084">
            <v>157500</v>
          </cell>
        </row>
        <row r="16085">
          <cell r="A16085" t="str">
            <v>Data Scientist</v>
          </cell>
          <cell r="F16085" t="b">
            <v>0</v>
          </cell>
        </row>
        <row r="16086">
          <cell r="A16086" t="str">
            <v>Senior Data Analyst</v>
          </cell>
          <cell r="F16086" t="b">
            <v>0</v>
          </cell>
          <cell r="M16086">
            <v>110000</v>
          </cell>
        </row>
        <row r="16087">
          <cell r="A16087" t="str">
            <v>Senior Data Engineer</v>
          </cell>
          <cell r="F16087" t="b">
            <v>0</v>
          </cell>
          <cell r="M16087">
            <v>166000</v>
          </cell>
        </row>
        <row r="16088">
          <cell r="A16088" t="str">
            <v>Data Analyst</v>
          </cell>
          <cell r="F16088" t="b">
            <v>1</v>
          </cell>
        </row>
        <row r="16089">
          <cell r="A16089" t="str">
            <v>Data Analyst</v>
          </cell>
          <cell r="F16089" t="b">
            <v>1</v>
          </cell>
          <cell r="M16089">
            <v>80000</v>
          </cell>
        </row>
        <row r="16090">
          <cell r="A16090" t="str">
            <v>Data Analyst</v>
          </cell>
          <cell r="F16090" t="b">
            <v>0</v>
          </cell>
        </row>
        <row r="16091">
          <cell r="A16091" t="str">
            <v>Machine Learning Engineer</v>
          </cell>
          <cell r="F16091" t="b">
            <v>0</v>
          </cell>
          <cell r="M16091">
            <v>56700</v>
          </cell>
        </row>
        <row r="16092">
          <cell r="A16092" t="str">
            <v>Senior Data Scientist</v>
          </cell>
          <cell r="F16092" t="b">
            <v>0</v>
          </cell>
          <cell r="M16092">
            <v>125000</v>
          </cell>
        </row>
        <row r="16093">
          <cell r="A16093" t="str">
            <v>Data Scientist</v>
          </cell>
          <cell r="F16093" t="b">
            <v>0</v>
          </cell>
          <cell r="M16093">
            <v>151500</v>
          </cell>
        </row>
        <row r="16094">
          <cell r="A16094" t="str">
            <v>Business Analyst</v>
          </cell>
          <cell r="F16094" t="b">
            <v>0</v>
          </cell>
        </row>
        <row r="16095">
          <cell r="A16095" t="str">
            <v>Machine Learning Engineer</v>
          </cell>
          <cell r="F16095" t="b">
            <v>0</v>
          </cell>
          <cell r="M16095">
            <v>72000</v>
          </cell>
        </row>
        <row r="16096">
          <cell r="A16096" t="str">
            <v>Data Engineer</v>
          </cell>
          <cell r="F16096" t="b">
            <v>1</v>
          </cell>
        </row>
        <row r="16097">
          <cell r="A16097" t="str">
            <v>Business Analyst</v>
          </cell>
          <cell r="F16097" t="b">
            <v>0</v>
          </cell>
        </row>
        <row r="16098">
          <cell r="A16098" t="str">
            <v>Data Scientist</v>
          </cell>
          <cell r="F16098" t="b">
            <v>0</v>
          </cell>
        </row>
        <row r="16099">
          <cell r="A16099" t="str">
            <v>Software Engineer</v>
          </cell>
          <cell r="F16099" t="b">
            <v>1</v>
          </cell>
          <cell r="M16099">
            <v>97500</v>
          </cell>
        </row>
        <row r="16100">
          <cell r="A16100" t="str">
            <v>Software Engineer</v>
          </cell>
          <cell r="F16100" t="b">
            <v>0</v>
          </cell>
          <cell r="M16100">
            <v>99150</v>
          </cell>
        </row>
        <row r="16101">
          <cell r="A16101" t="str">
            <v>Data Engineer</v>
          </cell>
          <cell r="F16101" t="b">
            <v>0</v>
          </cell>
        </row>
        <row r="16102">
          <cell r="A16102" t="str">
            <v>Data Scientist</v>
          </cell>
          <cell r="F16102" t="b">
            <v>0</v>
          </cell>
        </row>
        <row r="16103">
          <cell r="A16103" t="str">
            <v>Data Analyst</v>
          </cell>
          <cell r="F16103" t="b">
            <v>0</v>
          </cell>
          <cell r="M16103">
            <v>100000</v>
          </cell>
        </row>
        <row r="16104">
          <cell r="A16104" t="str">
            <v>Data Analyst</v>
          </cell>
          <cell r="F16104" t="b">
            <v>0</v>
          </cell>
          <cell r="M16104">
            <v>81047</v>
          </cell>
        </row>
        <row r="16105">
          <cell r="A16105" t="str">
            <v>Data Analyst</v>
          </cell>
          <cell r="F16105" t="b">
            <v>1</v>
          </cell>
        </row>
        <row r="16106">
          <cell r="A16106" t="str">
            <v>Senior Data Scientist</v>
          </cell>
          <cell r="F16106" t="b">
            <v>1</v>
          </cell>
          <cell r="M16106">
            <v>155000</v>
          </cell>
        </row>
        <row r="16107">
          <cell r="A16107" t="str">
            <v>Data Analyst</v>
          </cell>
          <cell r="F16107" t="b">
            <v>0</v>
          </cell>
        </row>
        <row r="16108">
          <cell r="A16108" t="str">
            <v>Data Engineer</v>
          </cell>
          <cell r="F16108" t="b">
            <v>0</v>
          </cell>
          <cell r="M16108">
            <v>90000</v>
          </cell>
        </row>
        <row r="16109">
          <cell r="A16109" t="str">
            <v>Data Engineer</v>
          </cell>
          <cell r="F16109" t="b">
            <v>0</v>
          </cell>
          <cell r="M16109">
            <v>96773</v>
          </cell>
        </row>
        <row r="16110">
          <cell r="A16110" t="str">
            <v>Data Scientist</v>
          </cell>
          <cell r="F16110" t="b">
            <v>0</v>
          </cell>
          <cell r="M16110">
            <v>175500</v>
          </cell>
        </row>
        <row r="16111">
          <cell r="A16111" t="str">
            <v>Data Scientist</v>
          </cell>
          <cell r="F16111" t="b">
            <v>0</v>
          </cell>
        </row>
        <row r="16112">
          <cell r="A16112" t="str">
            <v>Data Engineer</v>
          </cell>
          <cell r="F16112" t="b">
            <v>0</v>
          </cell>
          <cell r="M16112">
            <v>90000</v>
          </cell>
        </row>
        <row r="16113">
          <cell r="A16113" t="str">
            <v>Business Analyst</v>
          </cell>
          <cell r="F16113" t="b">
            <v>1</v>
          </cell>
          <cell r="M16113">
            <v>95000</v>
          </cell>
        </row>
        <row r="16114">
          <cell r="A16114" t="str">
            <v>Data Engineer</v>
          </cell>
          <cell r="F16114" t="b">
            <v>0</v>
          </cell>
          <cell r="M16114">
            <v>45000</v>
          </cell>
        </row>
        <row r="16115">
          <cell r="A16115" t="str">
            <v>Business Analyst</v>
          </cell>
          <cell r="F16115" t="b">
            <v>0</v>
          </cell>
        </row>
        <row r="16116">
          <cell r="A16116" t="str">
            <v>Senior Data Engineer</v>
          </cell>
          <cell r="F16116" t="b">
            <v>0</v>
          </cell>
        </row>
        <row r="16117">
          <cell r="A16117" t="str">
            <v>Data Engineer</v>
          </cell>
          <cell r="F16117" t="b">
            <v>0</v>
          </cell>
        </row>
        <row r="16118">
          <cell r="A16118" t="str">
            <v>Data Scientist</v>
          </cell>
          <cell r="F16118" t="b">
            <v>1</v>
          </cell>
          <cell r="M16118">
            <v>351500</v>
          </cell>
        </row>
        <row r="16119">
          <cell r="A16119" t="str">
            <v>Data Analyst</v>
          </cell>
          <cell r="F16119" t="b">
            <v>0</v>
          </cell>
          <cell r="M16119">
            <v>100000</v>
          </cell>
        </row>
        <row r="16120">
          <cell r="A16120" t="str">
            <v>Data Scientist</v>
          </cell>
          <cell r="F16120" t="b">
            <v>0</v>
          </cell>
        </row>
        <row r="16121">
          <cell r="A16121" t="str">
            <v>Data Engineer</v>
          </cell>
          <cell r="F16121" t="b">
            <v>0</v>
          </cell>
          <cell r="M16121">
            <v>58300</v>
          </cell>
        </row>
        <row r="16122">
          <cell r="A16122" t="str">
            <v>Senior Data Analyst</v>
          </cell>
          <cell r="F16122" t="b">
            <v>0</v>
          </cell>
          <cell r="M16122">
            <v>86400</v>
          </cell>
        </row>
        <row r="16123">
          <cell r="A16123" t="str">
            <v>Data Engineer</v>
          </cell>
          <cell r="F16123" t="b">
            <v>0</v>
          </cell>
          <cell r="M16123">
            <v>125000</v>
          </cell>
        </row>
        <row r="16124">
          <cell r="A16124" t="str">
            <v>Data Scientist</v>
          </cell>
          <cell r="F16124" t="b">
            <v>1</v>
          </cell>
        </row>
        <row r="16125">
          <cell r="A16125" t="str">
            <v>Senior Data Scientist</v>
          </cell>
          <cell r="F16125" t="b">
            <v>0</v>
          </cell>
          <cell r="M16125">
            <v>157500</v>
          </cell>
        </row>
        <row r="16126">
          <cell r="A16126" t="str">
            <v>Business Analyst</v>
          </cell>
          <cell r="F16126" t="b">
            <v>0</v>
          </cell>
          <cell r="M16126">
            <v>84000</v>
          </cell>
        </row>
        <row r="16127">
          <cell r="A16127" t="str">
            <v>Business Analyst</v>
          </cell>
          <cell r="F16127" t="b">
            <v>0</v>
          </cell>
          <cell r="M16127">
            <v>97500</v>
          </cell>
        </row>
        <row r="16128">
          <cell r="A16128" t="str">
            <v>Data Engineer</v>
          </cell>
          <cell r="F16128" t="b">
            <v>0</v>
          </cell>
          <cell r="M16128">
            <v>147500</v>
          </cell>
        </row>
        <row r="16129">
          <cell r="A16129" t="str">
            <v>Data Analyst</v>
          </cell>
          <cell r="F16129" t="b">
            <v>0</v>
          </cell>
        </row>
        <row r="16130">
          <cell r="A16130" t="str">
            <v>Data Scientist</v>
          </cell>
          <cell r="F16130" t="b">
            <v>0</v>
          </cell>
        </row>
        <row r="16131">
          <cell r="A16131" t="str">
            <v>Data Analyst</v>
          </cell>
          <cell r="F16131" t="b">
            <v>0</v>
          </cell>
        </row>
        <row r="16132">
          <cell r="A16132" t="str">
            <v>Data Scientist</v>
          </cell>
          <cell r="F16132" t="b">
            <v>0</v>
          </cell>
          <cell r="M16132">
            <v>200000</v>
          </cell>
        </row>
        <row r="16133">
          <cell r="A16133" t="str">
            <v>Senior Data Scientist</v>
          </cell>
          <cell r="F16133" t="b">
            <v>0</v>
          </cell>
          <cell r="M16133">
            <v>121400</v>
          </cell>
        </row>
        <row r="16134">
          <cell r="A16134" t="str">
            <v>Data Scientist</v>
          </cell>
          <cell r="F16134" t="b">
            <v>0</v>
          </cell>
          <cell r="M16134">
            <v>157500</v>
          </cell>
        </row>
        <row r="16135">
          <cell r="A16135" t="str">
            <v>Data Analyst</v>
          </cell>
          <cell r="F16135" t="b">
            <v>0</v>
          </cell>
          <cell r="M16135">
            <v>105375</v>
          </cell>
        </row>
        <row r="16136">
          <cell r="A16136" t="str">
            <v>Software Engineer</v>
          </cell>
          <cell r="F16136" t="b">
            <v>1</v>
          </cell>
          <cell r="M16136">
            <v>150000</v>
          </cell>
        </row>
        <row r="16137">
          <cell r="A16137" t="str">
            <v>Data Engineer</v>
          </cell>
          <cell r="F16137" t="b">
            <v>0</v>
          </cell>
        </row>
        <row r="16138">
          <cell r="A16138" t="str">
            <v>Data Engineer</v>
          </cell>
          <cell r="F16138" t="b">
            <v>0</v>
          </cell>
          <cell r="M16138">
            <v>234500</v>
          </cell>
        </row>
        <row r="16139">
          <cell r="A16139" t="str">
            <v>Data Analyst</v>
          </cell>
          <cell r="F16139" t="b">
            <v>0</v>
          </cell>
        </row>
        <row r="16140">
          <cell r="A16140" t="str">
            <v>Data Analyst</v>
          </cell>
          <cell r="F16140" t="b">
            <v>0</v>
          </cell>
          <cell r="M16140">
            <v>103600</v>
          </cell>
        </row>
        <row r="16141">
          <cell r="A16141" t="str">
            <v>Senior Data Scientist</v>
          </cell>
          <cell r="F16141" t="b">
            <v>0</v>
          </cell>
        </row>
        <row r="16142">
          <cell r="A16142" t="str">
            <v>Machine Learning Engineer</v>
          </cell>
          <cell r="F16142" t="b">
            <v>0</v>
          </cell>
          <cell r="M16142">
            <v>126550</v>
          </cell>
        </row>
        <row r="16143">
          <cell r="A16143" t="str">
            <v>Data Analyst</v>
          </cell>
          <cell r="F16143" t="b">
            <v>1</v>
          </cell>
        </row>
        <row r="16144">
          <cell r="A16144" t="str">
            <v>Data Analyst</v>
          </cell>
          <cell r="F16144" t="b">
            <v>0</v>
          </cell>
          <cell r="M16144">
            <v>124000</v>
          </cell>
        </row>
        <row r="16145">
          <cell r="A16145" t="str">
            <v>Machine Learning Engineer</v>
          </cell>
          <cell r="F16145" t="b">
            <v>0</v>
          </cell>
          <cell r="M16145">
            <v>101029</v>
          </cell>
        </row>
        <row r="16146">
          <cell r="A16146" t="str">
            <v>Data Analyst</v>
          </cell>
          <cell r="F16146" t="b">
            <v>1</v>
          </cell>
        </row>
        <row r="16147">
          <cell r="A16147" t="str">
            <v>Senior Data Scientist</v>
          </cell>
          <cell r="F16147" t="b">
            <v>0</v>
          </cell>
          <cell r="M16147">
            <v>185000</v>
          </cell>
        </row>
        <row r="16148">
          <cell r="A16148" t="str">
            <v>Data Scientist</v>
          </cell>
          <cell r="F16148" t="b">
            <v>0</v>
          </cell>
          <cell r="M16148">
            <v>110000</v>
          </cell>
        </row>
        <row r="16149">
          <cell r="A16149" t="str">
            <v>Data Engineer</v>
          </cell>
          <cell r="F16149" t="b">
            <v>0</v>
          </cell>
          <cell r="M16149">
            <v>210000</v>
          </cell>
        </row>
        <row r="16150">
          <cell r="A16150" t="str">
            <v>Data Engineer</v>
          </cell>
          <cell r="F16150" t="b">
            <v>0</v>
          </cell>
          <cell r="M16150">
            <v>115000</v>
          </cell>
        </row>
        <row r="16151">
          <cell r="A16151" t="str">
            <v>Software Engineer</v>
          </cell>
          <cell r="F16151" t="b">
            <v>0</v>
          </cell>
        </row>
        <row r="16152">
          <cell r="A16152" t="str">
            <v>Data Analyst</v>
          </cell>
          <cell r="F16152" t="b">
            <v>1</v>
          </cell>
        </row>
        <row r="16153">
          <cell r="A16153" t="str">
            <v>Senior Data Engineer</v>
          </cell>
          <cell r="F16153" t="b">
            <v>0</v>
          </cell>
          <cell r="M16153">
            <v>157500</v>
          </cell>
        </row>
        <row r="16154">
          <cell r="A16154" t="str">
            <v>Data Analyst</v>
          </cell>
          <cell r="F16154" t="b">
            <v>0</v>
          </cell>
          <cell r="M16154">
            <v>45000</v>
          </cell>
        </row>
        <row r="16155">
          <cell r="A16155" t="str">
            <v>Data Engineer</v>
          </cell>
          <cell r="F16155" t="b">
            <v>0</v>
          </cell>
          <cell r="M16155">
            <v>147500</v>
          </cell>
        </row>
        <row r="16156">
          <cell r="A16156" t="str">
            <v>Data Analyst</v>
          </cell>
          <cell r="F16156" t="b">
            <v>1</v>
          </cell>
          <cell r="M16156">
            <v>81000</v>
          </cell>
        </row>
        <row r="16157">
          <cell r="A16157" t="str">
            <v>Senior Data Engineer</v>
          </cell>
          <cell r="F16157" t="b">
            <v>0</v>
          </cell>
          <cell r="M16157">
            <v>147500</v>
          </cell>
        </row>
        <row r="16158">
          <cell r="A16158" t="str">
            <v>Senior Data Analyst</v>
          </cell>
          <cell r="F16158" t="b">
            <v>0</v>
          </cell>
          <cell r="M16158">
            <v>167500</v>
          </cell>
        </row>
        <row r="16159">
          <cell r="A16159" t="str">
            <v>Data Engineer</v>
          </cell>
          <cell r="F16159" t="b">
            <v>0</v>
          </cell>
          <cell r="M16159">
            <v>69300</v>
          </cell>
        </row>
        <row r="16160">
          <cell r="A16160" t="str">
            <v>Machine Learning Engineer</v>
          </cell>
          <cell r="F16160" t="b">
            <v>0</v>
          </cell>
          <cell r="M16160">
            <v>185500</v>
          </cell>
        </row>
        <row r="16161">
          <cell r="A16161" t="str">
            <v>Data Analyst</v>
          </cell>
          <cell r="F16161" t="b">
            <v>0</v>
          </cell>
          <cell r="M16161">
            <v>83679</v>
          </cell>
        </row>
        <row r="16162">
          <cell r="A16162" t="str">
            <v>Data Scientist</v>
          </cell>
          <cell r="F16162" t="b">
            <v>0</v>
          </cell>
          <cell r="M16162">
            <v>189970.6875</v>
          </cell>
        </row>
        <row r="16163">
          <cell r="A16163" t="str">
            <v>Senior Data Engineer</v>
          </cell>
          <cell r="F16163" t="b">
            <v>0</v>
          </cell>
          <cell r="M16163">
            <v>147500</v>
          </cell>
        </row>
        <row r="16164">
          <cell r="A16164" t="str">
            <v>Data Analyst</v>
          </cell>
          <cell r="F16164" t="b">
            <v>0</v>
          </cell>
        </row>
        <row r="16165">
          <cell r="A16165" t="str">
            <v>Data Analyst</v>
          </cell>
          <cell r="F16165" t="b">
            <v>0</v>
          </cell>
        </row>
        <row r="16166">
          <cell r="A16166" t="str">
            <v>Senior Data Analyst</v>
          </cell>
          <cell r="F16166" t="b">
            <v>0</v>
          </cell>
          <cell r="M16166">
            <v>111175</v>
          </cell>
        </row>
        <row r="16167">
          <cell r="A16167" t="str">
            <v>Data Analyst</v>
          </cell>
          <cell r="F16167" t="b">
            <v>0</v>
          </cell>
        </row>
        <row r="16168">
          <cell r="A16168" t="str">
            <v>Data Engineer</v>
          </cell>
          <cell r="F16168" t="b">
            <v>0</v>
          </cell>
          <cell r="M16168">
            <v>147500</v>
          </cell>
        </row>
        <row r="16169">
          <cell r="A16169" t="str">
            <v>Data Analyst</v>
          </cell>
          <cell r="F16169" t="b">
            <v>0</v>
          </cell>
          <cell r="M16169">
            <v>98500</v>
          </cell>
        </row>
        <row r="16170">
          <cell r="A16170" t="str">
            <v>Data Engineer</v>
          </cell>
          <cell r="F16170" t="b">
            <v>0</v>
          </cell>
        </row>
        <row r="16171">
          <cell r="A16171" t="str">
            <v>Data Analyst</v>
          </cell>
          <cell r="F16171" t="b">
            <v>0</v>
          </cell>
          <cell r="M16171">
            <v>127500</v>
          </cell>
        </row>
        <row r="16172">
          <cell r="A16172" t="str">
            <v>Data Analyst</v>
          </cell>
          <cell r="F16172" t="b">
            <v>0</v>
          </cell>
          <cell r="M16172">
            <v>55000</v>
          </cell>
        </row>
        <row r="16173">
          <cell r="A16173" t="str">
            <v>Data Engineer</v>
          </cell>
          <cell r="F16173" t="b">
            <v>0</v>
          </cell>
        </row>
        <row r="16174">
          <cell r="A16174" t="str">
            <v>Data Scientist</v>
          </cell>
          <cell r="F16174" t="b">
            <v>0</v>
          </cell>
          <cell r="M16174">
            <v>99237</v>
          </cell>
        </row>
        <row r="16175">
          <cell r="A16175" t="str">
            <v>Data Analyst</v>
          </cell>
          <cell r="F16175" t="b">
            <v>1</v>
          </cell>
        </row>
        <row r="16176">
          <cell r="A16176" t="str">
            <v>Data Scientist</v>
          </cell>
          <cell r="F16176" t="b">
            <v>0</v>
          </cell>
          <cell r="M16176">
            <v>130000</v>
          </cell>
        </row>
        <row r="16177">
          <cell r="A16177" t="str">
            <v>Data Analyst</v>
          </cell>
          <cell r="F16177" t="b">
            <v>0</v>
          </cell>
          <cell r="M16177">
            <v>80000</v>
          </cell>
        </row>
        <row r="16178">
          <cell r="A16178" t="str">
            <v>Senior Data Scientist</v>
          </cell>
          <cell r="F16178" t="b">
            <v>1</v>
          </cell>
          <cell r="M16178">
            <v>86150</v>
          </cell>
        </row>
        <row r="16179">
          <cell r="A16179" t="str">
            <v>Data Scientist</v>
          </cell>
          <cell r="F16179" t="b">
            <v>0</v>
          </cell>
          <cell r="M16179">
            <v>85310</v>
          </cell>
        </row>
        <row r="16180">
          <cell r="A16180" t="str">
            <v>Data Analyst</v>
          </cell>
          <cell r="F16180" t="b">
            <v>0</v>
          </cell>
          <cell r="M16180">
            <v>72500</v>
          </cell>
        </row>
        <row r="16181">
          <cell r="A16181" t="str">
            <v>Senior Data Engineer</v>
          </cell>
          <cell r="F16181" t="b">
            <v>0</v>
          </cell>
        </row>
        <row r="16182">
          <cell r="A16182" t="str">
            <v>Data Engineer</v>
          </cell>
          <cell r="F16182" t="b">
            <v>0</v>
          </cell>
          <cell r="M16182">
            <v>147500</v>
          </cell>
        </row>
        <row r="16183">
          <cell r="A16183" t="str">
            <v>Data Scientist</v>
          </cell>
          <cell r="F16183" t="b">
            <v>0</v>
          </cell>
          <cell r="M16183">
            <v>82500</v>
          </cell>
        </row>
        <row r="16184">
          <cell r="A16184" t="str">
            <v>Data Scientist</v>
          </cell>
          <cell r="F16184" t="b">
            <v>0</v>
          </cell>
          <cell r="M16184">
            <v>122500</v>
          </cell>
        </row>
        <row r="16185">
          <cell r="A16185" t="str">
            <v>Senior Data Analyst</v>
          </cell>
          <cell r="F16185" t="b">
            <v>0</v>
          </cell>
          <cell r="M16185">
            <v>90000</v>
          </cell>
        </row>
        <row r="16186">
          <cell r="A16186" t="str">
            <v>Machine Learning Engineer</v>
          </cell>
          <cell r="F16186" t="b">
            <v>0</v>
          </cell>
          <cell r="M16186">
            <v>89100</v>
          </cell>
        </row>
        <row r="16187">
          <cell r="A16187" t="str">
            <v>Data Analyst</v>
          </cell>
          <cell r="F16187" t="b">
            <v>0</v>
          </cell>
        </row>
        <row r="16188">
          <cell r="A16188" t="str">
            <v>Data Analyst</v>
          </cell>
          <cell r="F16188" t="b">
            <v>0</v>
          </cell>
        </row>
        <row r="16189">
          <cell r="A16189" t="str">
            <v>Senior Data Analyst</v>
          </cell>
          <cell r="F16189" t="b">
            <v>0</v>
          </cell>
          <cell r="M16189">
            <v>90000</v>
          </cell>
        </row>
        <row r="16190">
          <cell r="A16190" t="str">
            <v>Data Engineer</v>
          </cell>
          <cell r="F16190" t="b">
            <v>0</v>
          </cell>
          <cell r="M16190">
            <v>110000</v>
          </cell>
        </row>
        <row r="16191">
          <cell r="A16191" t="str">
            <v>Data Scientist</v>
          </cell>
          <cell r="F16191" t="b">
            <v>1</v>
          </cell>
        </row>
        <row r="16192">
          <cell r="A16192" t="str">
            <v>Data Engineer</v>
          </cell>
          <cell r="F16192" t="b">
            <v>0</v>
          </cell>
          <cell r="M16192">
            <v>147500</v>
          </cell>
        </row>
        <row r="16193">
          <cell r="A16193" t="str">
            <v>Data Scientist</v>
          </cell>
          <cell r="F16193" t="b">
            <v>0</v>
          </cell>
          <cell r="M16193">
            <v>135000</v>
          </cell>
        </row>
        <row r="16194">
          <cell r="A16194" t="str">
            <v>Business Analyst</v>
          </cell>
          <cell r="F16194" t="b">
            <v>0</v>
          </cell>
          <cell r="M16194">
            <v>112500</v>
          </cell>
        </row>
        <row r="16195">
          <cell r="A16195" t="str">
            <v>Senior Data Engineer</v>
          </cell>
          <cell r="F16195" t="b">
            <v>1</v>
          </cell>
          <cell r="M16195">
            <v>165000</v>
          </cell>
        </row>
        <row r="16196">
          <cell r="A16196" t="str">
            <v>Data Analyst</v>
          </cell>
          <cell r="F16196" t="b">
            <v>0</v>
          </cell>
          <cell r="M16196">
            <v>70000</v>
          </cell>
        </row>
        <row r="16197">
          <cell r="A16197" t="str">
            <v>Data Scientist</v>
          </cell>
          <cell r="F16197" t="b">
            <v>0</v>
          </cell>
          <cell r="M16197">
            <v>150000</v>
          </cell>
        </row>
        <row r="16198">
          <cell r="A16198" t="str">
            <v>Data Scientist</v>
          </cell>
          <cell r="F16198" t="b">
            <v>0</v>
          </cell>
          <cell r="M16198">
            <v>92671.25</v>
          </cell>
        </row>
        <row r="16199">
          <cell r="A16199" t="str">
            <v>Data Scientist</v>
          </cell>
          <cell r="F16199" t="b">
            <v>0</v>
          </cell>
          <cell r="M16199">
            <v>185000</v>
          </cell>
        </row>
        <row r="16200">
          <cell r="A16200" t="str">
            <v>Data Analyst</v>
          </cell>
          <cell r="F16200" t="b">
            <v>0</v>
          </cell>
        </row>
        <row r="16201">
          <cell r="A16201" t="str">
            <v>Senior Data Engineer</v>
          </cell>
          <cell r="F16201" t="b">
            <v>1</v>
          </cell>
          <cell r="M16201">
            <v>124638.40625</v>
          </cell>
        </row>
        <row r="16202">
          <cell r="A16202" t="str">
            <v>Data Scientist</v>
          </cell>
          <cell r="F16202" t="b">
            <v>0</v>
          </cell>
        </row>
        <row r="16203">
          <cell r="A16203" t="str">
            <v>Data Analyst</v>
          </cell>
          <cell r="F16203" t="b">
            <v>0</v>
          </cell>
        </row>
        <row r="16204">
          <cell r="A16204" t="str">
            <v>Data Engineer</v>
          </cell>
          <cell r="F16204" t="b">
            <v>0</v>
          </cell>
        </row>
        <row r="16205">
          <cell r="A16205" t="str">
            <v>Data Analyst</v>
          </cell>
          <cell r="F16205" t="b">
            <v>0</v>
          </cell>
          <cell r="M16205">
            <v>89100</v>
          </cell>
        </row>
        <row r="16206">
          <cell r="A16206" t="str">
            <v>Senior Data Engineer</v>
          </cell>
          <cell r="F16206" t="b">
            <v>0</v>
          </cell>
          <cell r="M16206">
            <v>90000</v>
          </cell>
        </row>
        <row r="16207">
          <cell r="A16207" t="str">
            <v>Business Analyst</v>
          </cell>
          <cell r="F16207" t="b">
            <v>0</v>
          </cell>
          <cell r="M16207">
            <v>89100</v>
          </cell>
        </row>
        <row r="16208">
          <cell r="A16208" t="str">
            <v>Senior Data Analyst</v>
          </cell>
          <cell r="F16208" t="b">
            <v>0</v>
          </cell>
        </row>
        <row r="16209">
          <cell r="A16209" t="str">
            <v>Data Engineer</v>
          </cell>
          <cell r="F16209" t="b">
            <v>0</v>
          </cell>
          <cell r="M16209">
            <v>97444</v>
          </cell>
        </row>
        <row r="16210">
          <cell r="A16210" t="str">
            <v>Data Scientist</v>
          </cell>
          <cell r="F16210" t="b">
            <v>0</v>
          </cell>
        </row>
        <row r="16211">
          <cell r="A16211" t="str">
            <v>Data Scientist</v>
          </cell>
          <cell r="F16211" t="b">
            <v>1</v>
          </cell>
        </row>
        <row r="16212">
          <cell r="A16212" t="str">
            <v>Data Analyst</v>
          </cell>
          <cell r="F16212" t="b">
            <v>0</v>
          </cell>
        </row>
        <row r="16213">
          <cell r="A16213" t="str">
            <v>Senior Data Scientist</v>
          </cell>
          <cell r="F16213" t="b">
            <v>0</v>
          </cell>
          <cell r="M16213">
            <v>157500</v>
          </cell>
        </row>
        <row r="16214">
          <cell r="A16214" t="str">
            <v>Data Engineer</v>
          </cell>
          <cell r="F16214" t="b">
            <v>0</v>
          </cell>
          <cell r="M16214">
            <v>175000</v>
          </cell>
        </row>
        <row r="16215">
          <cell r="A16215" t="str">
            <v>Data Scientist</v>
          </cell>
          <cell r="F16215" t="b">
            <v>0</v>
          </cell>
          <cell r="M16215">
            <v>375000</v>
          </cell>
        </row>
        <row r="16216">
          <cell r="A16216" t="str">
            <v>Data Engineer</v>
          </cell>
          <cell r="F16216" t="b">
            <v>0</v>
          </cell>
          <cell r="M16216">
            <v>269500</v>
          </cell>
        </row>
        <row r="16217">
          <cell r="A16217" t="str">
            <v>Senior Data Analyst</v>
          </cell>
          <cell r="F16217" t="b">
            <v>1</v>
          </cell>
          <cell r="M16217">
            <v>101000</v>
          </cell>
        </row>
        <row r="16218">
          <cell r="A16218" t="str">
            <v>Senior Data Analyst</v>
          </cell>
          <cell r="F16218" t="b">
            <v>1</v>
          </cell>
          <cell r="M16218">
            <v>90000</v>
          </cell>
        </row>
        <row r="16219">
          <cell r="A16219" t="str">
            <v>Data Engineer</v>
          </cell>
          <cell r="F16219" t="b">
            <v>0</v>
          </cell>
          <cell r="M16219">
            <v>79200</v>
          </cell>
        </row>
        <row r="16220">
          <cell r="A16220" t="str">
            <v>Data Analyst</v>
          </cell>
          <cell r="F16220" t="b">
            <v>0</v>
          </cell>
          <cell r="M16220">
            <v>77500</v>
          </cell>
        </row>
        <row r="16221">
          <cell r="A16221" t="str">
            <v>Data Engineer</v>
          </cell>
          <cell r="F16221" t="b">
            <v>1</v>
          </cell>
          <cell r="M16221">
            <v>150000</v>
          </cell>
        </row>
        <row r="16222">
          <cell r="A16222" t="str">
            <v>Data Analyst</v>
          </cell>
          <cell r="F16222" t="b">
            <v>1</v>
          </cell>
        </row>
        <row r="16223">
          <cell r="A16223" t="str">
            <v>Data Analyst</v>
          </cell>
          <cell r="F16223" t="b">
            <v>0</v>
          </cell>
        </row>
        <row r="16224">
          <cell r="A16224" t="str">
            <v>Senior Data Analyst</v>
          </cell>
          <cell r="F16224" t="b">
            <v>1</v>
          </cell>
          <cell r="M16224">
            <v>115000</v>
          </cell>
        </row>
        <row r="16225">
          <cell r="A16225" t="str">
            <v>Senior Data Scientist</v>
          </cell>
          <cell r="F16225" t="b">
            <v>0</v>
          </cell>
          <cell r="M16225">
            <v>90670</v>
          </cell>
        </row>
        <row r="16226">
          <cell r="A16226" t="str">
            <v>Senior Data Scientist</v>
          </cell>
          <cell r="F16226" t="b">
            <v>0</v>
          </cell>
          <cell r="M16226">
            <v>170000</v>
          </cell>
        </row>
        <row r="16227">
          <cell r="A16227" t="str">
            <v>Data Engineer</v>
          </cell>
          <cell r="F16227" t="b">
            <v>1</v>
          </cell>
          <cell r="M16227">
            <v>93500</v>
          </cell>
        </row>
        <row r="16228">
          <cell r="A16228" t="str">
            <v>Data Scientist</v>
          </cell>
          <cell r="F16228" t="b">
            <v>1</v>
          </cell>
        </row>
        <row r="16229">
          <cell r="A16229" t="str">
            <v>Senior Data Engineer</v>
          </cell>
          <cell r="F16229" t="b">
            <v>1</v>
          </cell>
          <cell r="M16229">
            <v>130000</v>
          </cell>
        </row>
        <row r="16230">
          <cell r="A16230" t="str">
            <v>Data Analyst</v>
          </cell>
          <cell r="F16230" t="b">
            <v>0</v>
          </cell>
          <cell r="M16230">
            <v>115000</v>
          </cell>
        </row>
        <row r="16231">
          <cell r="A16231" t="str">
            <v>Senior Data Scientist</v>
          </cell>
          <cell r="F16231" t="b">
            <v>0</v>
          </cell>
          <cell r="M16231">
            <v>165500</v>
          </cell>
        </row>
        <row r="16232">
          <cell r="A16232" t="str">
            <v>Data Scientist</v>
          </cell>
          <cell r="F16232" t="b">
            <v>1</v>
          </cell>
        </row>
        <row r="16233">
          <cell r="A16233" t="str">
            <v>Senior Data Scientist</v>
          </cell>
          <cell r="F16233" t="b">
            <v>1</v>
          </cell>
          <cell r="M16233">
            <v>201669</v>
          </cell>
        </row>
        <row r="16234">
          <cell r="A16234" t="str">
            <v>Data Scientist</v>
          </cell>
          <cell r="F16234" t="b">
            <v>0</v>
          </cell>
          <cell r="M16234">
            <v>125000</v>
          </cell>
        </row>
        <row r="16235">
          <cell r="A16235" t="str">
            <v>Data Scientist</v>
          </cell>
          <cell r="F16235" t="b">
            <v>1</v>
          </cell>
        </row>
        <row r="16236">
          <cell r="A16236" t="str">
            <v>Data Analyst</v>
          </cell>
          <cell r="F16236" t="b">
            <v>1</v>
          </cell>
          <cell r="M16236">
            <v>60000</v>
          </cell>
        </row>
        <row r="16237">
          <cell r="A16237" t="str">
            <v>Data Analyst</v>
          </cell>
          <cell r="F16237" t="b">
            <v>0</v>
          </cell>
          <cell r="M16237">
            <v>110025</v>
          </cell>
        </row>
        <row r="16238">
          <cell r="A16238" t="str">
            <v>Senior Data Engineer</v>
          </cell>
          <cell r="F16238" t="b">
            <v>0</v>
          </cell>
          <cell r="M16238">
            <v>89100</v>
          </cell>
        </row>
        <row r="16239">
          <cell r="A16239" t="str">
            <v>Data Analyst</v>
          </cell>
          <cell r="F16239" t="b">
            <v>0</v>
          </cell>
          <cell r="M16239">
            <v>70000</v>
          </cell>
        </row>
        <row r="16240">
          <cell r="A16240" t="str">
            <v>Business Analyst</v>
          </cell>
          <cell r="F16240" t="b">
            <v>0</v>
          </cell>
          <cell r="M16240">
            <v>73500</v>
          </cell>
        </row>
        <row r="16241">
          <cell r="A16241" t="str">
            <v>Software Engineer</v>
          </cell>
          <cell r="F16241" t="b">
            <v>0</v>
          </cell>
          <cell r="M16241">
            <v>196500</v>
          </cell>
        </row>
        <row r="16242">
          <cell r="A16242" t="str">
            <v>Senior Data Scientist</v>
          </cell>
          <cell r="F16242" t="b">
            <v>0</v>
          </cell>
          <cell r="M16242">
            <v>126268</v>
          </cell>
        </row>
        <row r="16243">
          <cell r="A16243" t="str">
            <v>Data Analyst</v>
          </cell>
          <cell r="F16243" t="b">
            <v>0</v>
          </cell>
        </row>
        <row r="16244">
          <cell r="A16244" t="str">
            <v>Data Analyst</v>
          </cell>
          <cell r="F16244" t="b">
            <v>0</v>
          </cell>
          <cell r="M16244">
            <v>85000</v>
          </cell>
        </row>
        <row r="16245">
          <cell r="A16245" t="str">
            <v>Data Analyst</v>
          </cell>
          <cell r="F16245" t="b">
            <v>0</v>
          </cell>
          <cell r="M16245">
            <v>140875</v>
          </cell>
        </row>
        <row r="16246">
          <cell r="A16246" t="str">
            <v>Data Scientist</v>
          </cell>
          <cell r="F16246" t="b">
            <v>0</v>
          </cell>
        </row>
        <row r="16247">
          <cell r="A16247" t="str">
            <v>Data Scientist</v>
          </cell>
          <cell r="F16247" t="b">
            <v>0</v>
          </cell>
          <cell r="M16247">
            <v>115000</v>
          </cell>
        </row>
        <row r="16248">
          <cell r="A16248" t="str">
            <v>Data Scientist</v>
          </cell>
          <cell r="F16248" t="b">
            <v>0</v>
          </cell>
          <cell r="M16248">
            <v>90000</v>
          </cell>
        </row>
        <row r="16249">
          <cell r="A16249" t="str">
            <v>Data Engineer</v>
          </cell>
          <cell r="F16249" t="b">
            <v>0</v>
          </cell>
          <cell r="M16249">
            <v>147500</v>
          </cell>
        </row>
        <row r="16250">
          <cell r="A16250" t="str">
            <v>Data Engineer</v>
          </cell>
          <cell r="F16250" t="b">
            <v>0</v>
          </cell>
        </row>
        <row r="16251">
          <cell r="A16251" t="str">
            <v>Data Analyst</v>
          </cell>
          <cell r="F16251" t="b">
            <v>0</v>
          </cell>
          <cell r="M16251">
            <v>111175</v>
          </cell>
        </row>
        <row r="16252">
          <cell r="A16252" t="str">
            <v>Data Engineer</v>
          </cell>
          <cell r="F16252" t="b">
            <v>0</v>
          </cell>
        </row>
        <row r="16253">
          <cell r="A16253" t="str">
            <v>Senior Data Engineer</v>
          </cell>
          <cell r="F16253" t="b">
            <v>0</v>
          </cell>
          <cell r="M16253">
            <v>90000</v>
          </cell>
        </row>
        <row r="16254">
          <cell r="A16254" t="str">
            <v>Data Engineer</v>
          </cell>
          <cell r="F16254" t="b">
            <v>0</v>
          </cell>
        </row>
        <row r="16255">
          <cell r="A16255" t="str">
            <v>Data Scientist</v>
          </cell>
          <cell r="F16255" t="b">
            <v>0</v>
          </cell>
          <cell r="M16255">
            <v>90000</v>
          </cell>
        </row>
        <row r="16256">
          <cell r="A16256" t="str">
            <v>Machine Learning Engineer</v>
          </cell>
          <cell r="F16256" t="b">
            <v>0</v>
          </cell>
          <cell r="M16256">
            <v>166000</v>
          </cell>
        </row>
        <row r="16257">
          <cell r="A16257" t="str">
            <v>Data Analyst</v>
          </cell>
          <cell r="F16257" t="b">
            <v>0</v>
          </cell>
          <cell r="M16257">
            <v>198875</v>
          </cell>
        </row>
        <row r="16258">
          <cell r="A16258" t="str">
            <v>Data Analyst</v>
          </cell>
          <cell r="F16258" t="b">
            <v>0</v>
          </cell>
        </row>
        <row r="16259">
          <cell r="A16259" t="str">
            <v>Data Scientist</v>
          </cell>
          <cell r="F16259" t="b">
            <v>0</v>
          </cell>
          <cell r="M16259">
            <v>115000</v>
          </cell>
        </row>
        <row r="16260">
          <cell r="A16260" t="str">
            <v>Data Scientist</v>
          </cell>
          <cell r="F16260" t="b">
            <v>1</v>
          </cell>
          <cell r="M16260">
            <v>173754.5</v>
          </cell>
        </row>
        <row r="16261">
          <cell r="A16261" t="str">
            <v>Data Scientist</v>
          </cell>
          <cell r="F16261" t="b">
            <v>1</v>
          </cell>
        </row>
        <row r="16262">
          <cell r="A16262" t="str">
            <v>Data Scientist</v>
          </cell>
          <cell r="F16262" t="b">
            <v>1</v>
          </cell>
        </row>
        <row r="16263">
          <cell r="A16263" t="str">
            <v>Data Scientist</v>
          </cell>
          <cell r="F16263" t="b">
            <v>1</v>
          </cell>
          <cell r="M16263">
            <v>149946.5</v>
          </cell>
        </row>
        <row r="16264">
          <cell r="A16264" t="str">
            <v>Data Analyst</v>
          </cell>
          <cell r="F16264" t="b">
            <v>0</v>
          </cell>
          <cell r="M16264">
            <v>92550</v>
          </cell>
        </row>
        <row r="16265">
          <cell r="A16265" t="str">
            <v>Data Analyst</v>
          </cell>
          <cell r="F16265" t="b">
            <v>0</v>
          </cell>
          <cell r="M16265">
            <v>60000</v>
          </cell>
        </row>
        <row r="16266">
          <cell r="A16266" t="str">
            <v>Senior Data Engineer</v>
          </cell>
          <cell r="F16266" t="b">
            <v>0</v>
          </cell>
          <cell r="M16266">
            <v>147500</v>
          </cell>
        </row>
        <row r="16267">
          <cell r="A16267" t="str">
            <v>Data Scientist</v>
          </cell>
          <cell r="F16267" t="b">
            <v>0</v>
          </cell>
          <cell r="M16267">
            <v>157500</v>
          </cell>
        </row>
        <row r="16268">
          <cell r="A16268" t="str">
            <v>Data Scientist</v>
          </cell>
          <cell r="F16268" t="b">
            <v>1</v>
          </cell>
        </row>
        <row r="16269">
          <cell r="A16269" t="str">
            <v>Data Scientist</v>
          </cell>
          <cell r="F16269" t="b">
            <v>0</v>
          </cell>
        </row>
        <row r="16270">
          <cell r="A16270" t="str">
            <v>Data Analyst</v>
          </cell>
          <cell r="F16270" t="b">
            <v>0</v>
          </cell>
          <cell r="M16270">
            <v>47500</v>
          </cell>
        </row>
        <row r="16271">
          <cell r="A16271" t="str">
            <v>Data Scientist</v>
          </cell>
          <cell r="F16271" t="b">
            <v>0</v>
          </cell>
          <cell r="M16271">
            <v>157500</v>
          </cell>
        </row>
        <row r="16272">
          <cell r="A16272" t="str">
            <v>Data Scientist</v>
          </cell>
          <cell r="F16272" t="b">
            <v>1</v>
          </cell>
          <cell r="M16272">
            <v>132662</v>
          </cell>
        </row>
        <row r="16273">
          <cell r="A16273" t="str">
            <v>Business Analyst</v>
          </cell>
          <cell r="F16273" t="b">
            <v>0</v>
          </cell>
          <cell r="M16273">
            <v>79200</v>
          </cell>
        </row>
        <row r="16274">
          <cell r="A16274" t="str">
            <v>Data Analyst</v>
          </cell>
          <cell r="F16274" t="b">
            <v>0</v>
          </cell>
        </row>
        <row r="16275">
          <cell r="A16275" t="str">
            <v>Data Scientist</v>
          </cell>
          <cell r="F16275" t="b">
            <v>0</v>
          </cell>
          <cell r="M16275">
            <v>135000</v>
          </cell>
        </row>
        <row r="16276">
          <cell r="A16276" t="str">
            <v>Data Engineer</v>
          </cell>
          <cell r="F16276" t="b">
            <v>1</v>
          </cell>
        </row>
        <row r="16277">
          <cell r="A16277" t="str">
            <v>Data Analyst</v>
          </cell>
          <cell r="F16277" t="b">
            <v>0</v>
          </cell>
        </row>
        <row r="16278">
          <cell r="A16278" t="str">
            <v>Data Analyst</v>
          </cell>
          <cell r="F16278" t="b">
            <v>0</v>
          </cell>
          <cell r="M16278">
            <v>125000</v>
          </cell>
        </row>
        <row r="16279">
          <cell r="A16279" t="str">
            <v>Data Analyst</v>
          </cell>
          <cell r="F16279" t="b">
            <v>0</v>
          </cell>
          <cell r="M16279">
            <v>111175</v>
          </cell>
        </row>
        <row r="16280">
          <cell r="A16280" t="str">
            <v>Senior Data Engineer</v>
          </cell>
          <cell r="F16280" t="b">
            <v>0</v>
          </cell>
          <cell r="M16280">
            <v>150000</v>
          </cell>
        </row>
        <row r="16281">
          <cell r="A16281" t="str">
            <v>Business Analyst</v>
          </cell>
          <cell r="F16281" t="b">
            <v>0</v>
          </cell>
        </row>
        <row r="16282">
          <cell r="A16282" t="str">
            <v>Data Analyst</v>
          </cell>
          <cell r="F16282" t="b">
            <v>0</v>
          </cell>
        </row>
        <row r="16283">
          <cell r="A16283" t="str">
            <v>Business Analyst</v>
          </cell>
          <cell r="F16283" t="b">
            <v>0</v>
          </cell>
          <cell r="M16283">
            <v>80000</v>
          </cell>
        </row>
        <row r="16284">
          <cell r="A16284" t="str">
            <v>Data Analyst</v>
          </cell>
          <cell r="F16284" t="b">
            <v>0</v>
          </cell>
          <cell r="M16284">
            <v>54165</v>
          </cell>
        </row>
        <row r="16285">
          <cell r="A16285" t="str">
            <v>Software Engineer</v>
          </cell>
          <cell r="F16285" t="b">
            <v>0</v>
          </cell>
        </row>
        <row r="16286">
          <cell r="A16286" t="str">
            <v>Data Analyst</v>
          </cell>
          <cell r="F16286" t="b">
            <v>0</v>
          </cell>
          <cell r="M16286">
            <v>102500</v>
          </cell>
        </row>
        <row r="16287">
          <cell r="A16287" t="str">
            <v>Data Engineer</v>
          </cell>
          <cell r="F16287" t="b">
            <v>0</v>
          </cell>
          <cell r="M16287">
            <v>90000</v>
          </cell>
        </row>
        <row r="16288">
          <cell r="A16288" t="str">
            <v>Data Engineer</v>
          </cell>
          <cell r="F16288" t="b">
            <v>1</v>
          </cell>
        </row>
        <row r="16289">
          <cell r="A16289" t="str">
            <v>Senior Data Scientist</v>
          </cell>
          <cell r="F16289" t="b">
            <v>1</v>
          </cell>
          <cell r="M16289">
            <v>99300</v>
          </cell>
        </row>
        <row r="16290">
          <cell r="A16290" t="str">
            <v>Data Scientist</v>
          </cell>
          <cell r="F16290" t="b">
            <v>0</v>
          </cell>
          <cell r="M16290">
            <v>125000</v>
          </cell>
        </row>
        <row r="16291">
          <cell r="A16291" t="str">
            <v>Data Analyst</v>
          </cell>
          <cell r="F16291" t="b">
            <v>0</v>
          </cell>
        </row>
        <row r="16292">
          <cell r="A16292" t="str">
            <v>Data Engineer</v>
          </cell>
          <cell r="F16292" t="b">
            <v>0</v>
          </cell>
          <cell r="M16292">
            <v>140000</v>
          </cell>
        </row>
        <row r="16293">
          <cell r="A16293" t="str">
            <v>Data Analyst</v>
          </cell>
          <cell r="F16293" t="b">
            <v>0</v>
          </cell>
          <cell r="M16293">
            <v>115000</v>
          </cell>
        </row>
        <row r="16294">
          <cell r="A16294" t="str">
            <v>Data Analyst</v>
          </cell>
          <cell r="F16294" t="b">
            <v>0</v>
          </cell>
          <cell r="M16294">
            <v>80000</v>
          </cell>
        </row>
        <row r="16295">
          <cell r="A16295" t="str">
            <v>Data Analyst</v>
          </cell>
          <cell r="F16295" t="b">
            <v>1</v>
          </cell>
          <cell r="M16295">
            <v>65000</v>
          </cell>
        </row>
        <row r="16296">
          <cell r="A16296" t="str">
            <v>Senior Data Scientist</v>
          </cell>
          <cell r="F16296" t="b">
            <v>0</v>
          </cell>
          <cell r="M16296">
            <v>200000</v>
          </cell>
        </row>
        <row r="16297">
          <cell r="A16297" t="str">
            <v>Software Engineer</v>
          </cell>
          <cell r="F16297" t="b">
            <v>0</v>
          </cell>
          <cell r="M16297">
            <v>82830</v>
          </cell>
        </row>
        <row r="16298">
          <cell r="A16298" t="str">
            <v>Data Scientist</v>
          </cell>
          <cell r="F16298" t="b">
            <v>0</v>
          </cell>
          <cell r="M16298">
            <v>130247.375</v>
          </cell>
        </row>
        <row r="16299">
          <cell r="A16299" t="str">
            <v>Data Engineer</v>
          </cell>
          <cell r="F16299" t="b">
            <v>1</v>
          </cell>
          <cell r="M16299">
            <v>117500</v>
          </cell>
        </row>
        <row r="16300">
          <cell r="A16300" t="str">
            <v>Data Scientist</v>
          </cell>
          <cell r="F16300" t="b">
            <v>0</v>
          </cell>
        </row>
        <row r="16301">
          <cell r="A16301" t="str">
            <v>Data Analyst</v>
          </cell>
          <cell r="F16301" t="b">
            <v>0</v>
          </cell>
          <cell r="M16301">
            <v>79200</v>
          </cell>
        </row>
        <row r="16302">
          <cell r="A16302" t="str">
            <v>Data Analyst</v>
          </cell>
          <cell r="F16302" t="b">
            <v>0</v>
          </cell>
        </row>
        <row r="16303">
          <cell r="A16303" t="str">
            <v>Data Analyst</v>
          </cell>
          <cell r="F16303" t="b">
            <v>0</v>
          </cell>
          <cell r="M16303">
            <v>100500</v>
          </cell>
        </row>
        <row r="16304">
          <cell r="A16304" t="str">
            <v>Data Engineer</v>
          </cell>
          <cell r="F16304" t="b">
            <v>0</v>
          </cell>
          <cell r="M16304">
            <v>120000</v>
          </cell>
        </row>
        <row r="16305">
          <cell r="A16305" t="str">
            <v>Data Engineer</v>
          </cell>
          <cell r="F16305" t="b">
            <v>0</v>
          </cell>
          <cell r="M16305">
            <v>145000</v>
          </cell>
        </row>
        <row r="16306">
          <cell r="A16306" t="str">
            <v>Data Analyst</v>
          </cell>
          <cell r="F16306" t="b">
            <v>0</v>
          </cell>
        </row>
        <row r="16307">
          <cell r="A16307" t="str">
            <v>Data Engineer</v>
          </cell>
          <cell r="F16307" t="b">
            <v>1</v>
          </cell>
        </row>
        <row r="16308">
          <cell r="A16308" t="str">
            <v>Data Analyst</v>
          </cell>
          <cell r="F16308" t="b">
            <v>0</v>
          </cell>
          <cell r="M16308">
            <v>111175</v>
          </cell>
        </row>
        <row r="16309">
          <cell r="A16309" t="str">
            <v>Data Analyst</v>
          </cell>
          <cell r="F16309" t="b">
            <v>0</v>
          </cell>
          <cell r="M16309">
            <v>75000</v>
          </cell>
        </row>
        <row r="16310">
          <cell r="A16310" t="str">
            <v>Data Scientist</v>
          </cell>
          <cell r="F16310" t="b">
            <v>0</v>
          </cell>
          <cell r="M16310">
            <v>157500</v>
          </cell>
        </row>
        <row r="16311">
          <cell r="A16311" t="str">
            <v>Data Analyst</v>
          </cell>
          <cell r="F16311" t="b">
            <v>0</v>
          </cell>
        </row>
        <row r="16312">
          <cell r="A16312" t="str">
            <v>Data Scientist</v>
          </cell>
          <cell r="F16312" t="b">
            <v>0</v>
          </cell>
          <cell r="M16312">
            <v>64800</v>
          </cell>
        </row>
        <row r="16313">
          <cell r="A16313" t="str">
            <v>Senior Data Engineer</v>
          </cell>
          <cell r="F16313" t="b">
            <v>0</v>
          </cell>
          <cell r="M16313">
            <v>150000</v>
          </cell>
        </row>
        <row r="16314">
          <cell r="A16314" t="str">
            <v>Data Scientist</v>
          </cell>
          <cell r="F16314" t="b">
            <v>1</v>
          </cell>
          <cell r="M16314">
            <v>186000</v>
          </cell>
        </row>
        <row r="16315">
          <cell r="A16315" t="str">
            <v>Data Engineer</v>
          </cell>
          <cell r="F16315" t="b">
            <v>1</v>
          </cell>
        </row>
        <row r="16316">
          <cell r="A16316" t="str">
            <v>Data Analyst</v>
          </cell>
          <cell r="F16316" t="b">
            <v>0</v>
          </cell>
          <cell r="M16316">
            <v>30000</v>
          </cell>
        </row>
        <row r="16317">
          <cell r="A16317" t="str">
            <v>Business Analyst</v>
          </cell>
          <cell r="F16317" t="b">
            <v>0</v>
          </cell>
        </row>
        <row r="16318">
          <cell r="A16318" t="str">
            <v>Software Engineer</v>
          </cell>
          <cell r="F16318" t="b">
            <v>1</v>
          </cell>
        </row>
        <row r="16319">
          <cell r="A16319" t="str">
            <v>Data Analyst</v>
          </cell>
          <cell r="F16319" t="b">
            <v>1</v>
          </cell>
        </row>
        <row r="16320">
          <cell r="A16320" t="str">
            <v>Data Analyst</v>
          </cell>
          <cell r="F16320" t="b">
            <v>0</v>
          </cell>
        </row>
        <row r="16321">
          <cell r="A16321" t="str">
            <v>Data Engineer</v>
          </cell>
          <cell r="F16321" t="b">
            <v>0</v>
          </cell>
          <cell r="M16321">
            <v>154000</v>
          </cell>
        </row>
        <row r="16322">
          <cell r="A16322" t="str">
            <v>Data Engineer</v>
          </cell>
          <cell r="F16322" t="b">
            <v>0</v>
          </cell>
          <cell r="M16322">
            <v>147500</v>
          </cell>
        </row>
        <row r="16323">
          <cell r="A16323" t="str">
            <v>Data Engineer</v>
          </cell>
          <cell r="F16323" t="b">
            <v>0</v>
          </cell>
          <cell r="M16323">
            <v>120000</v>
          </cell>
        </row>
        <row r="16324">
          <cell r="A16324" t="str">
            <v>Business Analyst</v>
          </cell>
          <cell r="F16324" t="b">
            <v>0</v>
          </cell>
          <cell r="M16324">
            <v>79200</v>
          </cell>
        </row>
        <row r="16325">
          <cell r="A16325" t="str">
            <v>Data Scientist</v>
          </cell>
          <cell r="F16325" t="b">
            <v>1</v>
          </cell>
          <cell r="M16325">
            <v>180000</v>
          </cell>
        </row>
        <row r="16326">
          <cell r="A16326" t="str">
            <v>Data Engineer</v>
          </cell>
          <cell r="F16326" t="b">
            <v>0</v>
          </cell>
          <cell r="M16326">
            <v>150000</v>
          </cell>
        </row>
        <row r="16327">
          <cell r="A16327" t="str">
            <v>Data Scientist</v>
          </cell>
          <cell r="F16327" t="b">
            <v>0</v>
          </cell>
        </row>
        <row r="16328">
          <cell r="A16328" t="str">
            <v>Data Scientist</v>
          </cell>
          <cell r="F16328" t="b">
            <v>0</v>
          </cell>
          <cell r="M16328">
            <v>104550</v>
          </cell>
        </row>
        <row r="16329">
          <cell r="A16329" t="str">
            <v>Data Engineer</v>
          </cell>
          <cell r="F16329" t="b">
            <v>0</v>
          </cell>
          <cell r="M16329">
            <v>107407.953125</v>
          </cell>
        </row>
        <row r="16330">
          <cell r="A16330" t="str">
            <v>Software Engineer</v>
          </cell>
          <cell r="F16330" t="b">
            <v>1</v>
          </cell>
        </row>
        <row r="16331">
          <cell r="A16331" t="str">
            <v>Data Analyst</v>
          </cell>
          <cell r="F16331" t="b">
            <v>0</v>
          </cell>
          <cell r="M16331">
            <v>175000</v>
          </cell>
        </row>
        <row r="16332">
          <cell r="A16332" t="str">
            <v>Machine Learning Engineer</v>
          </cell>
          <cell r="F16332" t="b">
            <v>0</v>
          </cell>
          <cell r="M16332">
            <v>107800</v>
          </cell>
        </row>
        <row r="16333">
          <cell r="A16333" t="str">
            <v>Data Engineer</v>
          </cell>
          <cell r="F16333" t="b">
            <v>0</v>
          </cell>
          <cell r="M16333">
            <v>165000</v>
          </cell>
        </row>
        <row r="16334">
          <cell r="A16334" t="str">
            <v>Data Analyst</v>
          </cell>
          <cell r="F16334" t="b">
            <v>0</v>
          </cell>
          <cell r="M16334">
            <v>64000</v>
          </cell>
        </row>
        <row r="16335">
          <cell r="A16335" t="str">
            <v>Data Engineer</v>
          </cell>
          <cell r="F16335" t="b">
            <v>0</v>
          </cell>
        </row>
        <row r="16336">
          <cell r="A16336" t="str">
            <v>Data Scientist</v>
          </cell>
          <cell r="F16336" t="b">
            <v>1</v>
          </cell>
        </row>
        <row r="16337">
          <cell r="A16337" t="str">
            <v>Data Analyst</v>
          </cell>
          <cell r="F16337" t="b">
            <v>0</v>
          </cell>
          <cell r="M16337">
            <v>100000</v>
          </cell>
        </row>
        <row r="16338">
          <cell r="A16338" t="str">
            <v>Senior Data Scientist</v>
          </cell>
          <cell r="F16338" t="b">
            <v>0</v>
          </cell>
          <cell r="M16338">
            <v>116600</v>
          </cell>
        </row>
        <row r="16339">
          <cell r="A16339" t="str">
            <v>Senior Data Analyst</v>
          </cell>
          <cell r="F16339" t="b">
            <v>0</v>
          </cell>
        </row>
        <row r="16340">
          <cell r="A16340" t="str">
            <v>Data Scientist</v>
          </cell>
          <cell r="F16340" t="b">
            <v>0</v>
          </cell>
        </row>
        <row r="16341">
          <cell r="A16341" t="str">
            <v>Senior Data Engineer</v>
          </cell>
          <cell r="F16341" t="b">
            <v>0</v>
          </cell>
          <cell r="M16341">
            <v>144500</v>
          </cell>
        </row>
        <row r="16342">
          <cell r="A16342" t="str">
            <v>Data Scientist</v>
          </cell>
          <cell r="F16342" t="b">
            <v>0</v>
          </cell>
        </row>
        <row r="16343">
          <cell r="A16343" t="str">
            <v>Data Scientist</v>
          </cell>
          <cell r="F16343" t="b">
            <v>0</v>
          </cell>
          <cell r="M16343">
            <v>116250</v>
          </cell>
        </row>
        <row r="16344">
          <cell r="A16344" t="str">
            <v>Data Scientist</v>
          </cell>
          <cell r="F16344" t="b">
            <v>1</v>
          </cell>
        </row>
        <row r="16345">
          <cell r="A16345" t="str">
            <v>Senior Data Scientist</v>
          </cell>
          <cell r="F16345" t="b">
            <v>0</v>
          </cell>
          <cell r="M16345">
            <v>105000</v>
          </cell>
        </row>
        <row r="16346">
          <cell r="A16346" t="str">
            <v>Data Engineer</v>
          </cell>
          <cell r="F16346" t="b">
            <v>0</v>
          </cell>
          <cell r="M16346">
            <v>115000</v>
          </cell>
        </row>
        <row r="16347">
          <cell r="A16347" t="str">
            <v>Data Engineer</v>
          </cell>
          <cell r="F16347" t="b">
            <v>0</v>
          </cell>
        </row>
        <row r="16348">
          <cell r="A16348" t="str">
            <v>Business Analyst</v>
          </cell>
          <cell r="F16348" t="b">
            <v>0</v>
          </cell>
          <cell r="M16348">
            <v>79200</v>
          </cell>
        </row>
        <row r="16349">
          <cell r="A16349" t="str">
            <v>Data Engineer</v>
          </cell>
          <cell r="F16349" t="b">
            <v>0</v>
          </cell>
          <cell r="M16349">
            <v>147500</v>
          </cell>
        </row>
        <row r="16350">
          <cell r="A16350" t="str">
            <v>Data Analyst</v>
          </cell>
          <cell r="F16350" t="b">
            <v>0</v>
          </cell>
          <cell r="M16350">
            <v>56700</v>
          </cell>
        </row>
        <row r="16351">
          <cell r="A16351" t="str">
            <v>Data Analyst</v>
          </cell>
          <cell r="F16351" t="b">
            <v>1</v>
          </cell>
          <cell r="M16351">
            <v>145000</v>
          </cell>
        </row>
        <row r="16352">
          <cell r="A16352" t="str">
            <v>Data Engineer</v>
          </cell>
          <cell r="F16352" t="b">
            <v>0</v>
          </cell>
          <cell r="M16352">
            <v>147500</v>
          </cell>
        </row>
        <row r="16353">
          <cell r="A16353" t="str">
            <v>Data Analyst</v>
          </cell>
          <cell r="F16353" t="b">
            <v>1</v>
          </cell>
          <cell r="M16353">
            <v>90000</v>
          </cell>
        </row>
        <row r="16354">
          <cell r="A16354" t="str">
            <v>Data Scientist</v>
          </cell>
          <cell r="F16354" t="b">
            <v>0</v>
          </cell>
          <cell r="M16354">
            <v>97500</v>
          </cell>
        </row>
        <row r="16355">
          <cell r="A16355" t="str">
            <v>Data Scientist</v>
          </cell>
          <cell r="F16355" t="b">
            <v>0</v>
          </cell>
          <cell r="M16355">
            <v>77500</v>
          </cell>
        </row>
        <row r="16356">
          <cell r="A16356" t="str">
            <v>Data Scientist</v>
          </cell>
          <cell r="F16356" t="b">
            <v>0</v>
          </cell>
          <cell r="M16356">
            <v>90000</v>
          </cell>
        </row>
        <row r="16357">
          <cell r="A16357" t="str">
            <v>Data Scientist</v>
          </cell>
          <cell r="F16357" t="b">
            <v>0</v>
          </cell>
          <cell r="M16357">
            <v>53105</v>
          </cell>
        </row>
        <row r="16358">
          <cell r="A16358" t="str">
            <v>Data Engineer</v>
          </cell>
          <cell r="F16358" t="b">
            <v>0</v>
          </cell>
        </row>
        <row r="16359">
          <cell r="A16359" t="str">
            <v>Data Scientist</v>
          </cell>
          <cell r="F16359" t="b">
            <v>1</v>
          </cell>
        </row>
        <row r="16360">
          <cell r="A16360" t="str">
            <v>Data Analyst</v>
          </cell>
          <cell r="F16360" t="b">
            <v>0</v>
          </cell>
        </row>
        <row r="16361">
          <cell r="A16361" t="str">
            <v>Data Scientist</v>
          </cell>
          <cell r="F16361" t="b">
            <v>0</v>
          </cell>
        </row>
        <row r="16362">
          <cell r="A16362" t="str">
            <v>Senior Data Scientist</v>
          </cell>
          <cell r="F16362" t="b">
            <v>0</v>
          </cell>
          <cell r="M16362">
            <v>177495</v>
          </cell>
        </row>
        <row r="16363">
          <cell r="A16363" t="str">
            <v>Data Scientist</v>
          </cell>
          <cell r="F16363" t="b">
            <v>0</v>
          </cell>
        </row>
        <row r="16364">
          <cell r="A16364" t="str">
            <v>Data Scientist</v>
          </cell>
          <cell r="F16364" t="b">
            <v>0</v>
          </cell>
          <cell r="M16364">
            <v>150000</v>
          </cell>
        </row>
        <row r="16365">
          <cell r="A16365" t="str">
            <v>Data Engineer</v>
          </cell>
          <cell r="F16365" t="b">
            <v>0</v>
          </cell>
          <cell r="M16365">
            <v>135000</v>
          </cell>
        </row>
        <row r="16366">
          <cell r="A16366" t="str">
            <v>Data Analyst</v>
          </cell>
          <cell r="F16366" t="b">
            <v>1</v>
          </cell>
          <cell r="M16366">
            <v>112500</v>
          </cell>
        </row>
        <row r="16367">
          <cell r="A16367" t="str">
            <v>Data Scientist</v>
          </cell>
          <cell r="F16367" t="b">
            <v>1</v>
          </cell>
        </row>
        <row r="16368">
          <cell r="A16368" t="str">
            <v>Data Engineer</v>
          </cell>
          <cell r="F16368" t="b">
            <v>0</v>
          </cell>
        </row>
        <row r="16369">
          <cell r="A16369" t="str">
            <v>Data Scientist</v>
          </cell>
          <cell r="F16369" t="b">
            <v>1</v>
          </cell>
          <cell r="M16369">
            <v>125000</v>
          </cell>
        </row>
        <row r="16370">
          <cell r="A16370" t="str">
            <v>Data Engineer</v>
          </cell>
          <cell r="F16370" t="b">
            <v>1</v>
          </cell>
        </row>
        <row r="16371">
          <cell r="A16371" t="str">
            <v>Data Scientist</v>
          </cell>
          <cell r="F16371" t="b">
            <v>0</v>
          </cell>
          <cell r="M16371">
            <v>115000</v>
          </cell>
        </row>
        <row r="16372">
          <cell r="A16372" t="str">
            <v>Data Analyst</v>
          </cell>
          <cell r="F16372" t="b">
            <v>0</v>
          </cell>
          <cell r="M16372">
            <v>115000</v>
          </cell>
        </row>
        <row r="16373">
          <cell r="A16373" t="str">
            <v>Senior Data Scientist</v>
          </cell>
          <cell r="F16373" t="b">
            <v>0</v>
          </cell>
          <cell r="M16373">
            <v>110000</v>
          </cell>
        </row>
        <row r="16374">
          <cell r="A16374" t="str">
            <v>Data Engineer</v>
          </cell>
          <cell r="F16374" t="b">
            <v>1</v>
          </cell>
          <cell r="M16374">
            <v>132500</v>
          </cell>
        </row>
        <row r="16375">
          <cell r="A16375" t="str">
            <v>Senior Data Engineer</v>
          </cell>
          <cell r="F16375" t="b">
            <v>0</v>
          </cell>
          <cell r="M16375">
            <v>115000</v>
          </cell>
        </row>
        <row r="16376">
          <cell r="A16376" t="str">
            <v>Data Analyst</v>
          </cell>
          <cell r="F16376" t="b">
            <v>0</v>
          </cell>
        </row>
        <row r="16377">
          <cell r="A16377" t="str">
            <v>Data Scientist</v>
          </cell>
          <cell r="F16377" t="b">
            <v>0</v>
          </cell>
          <cell r="M16377">
            <v>90000</v>
          </cell>
        </row>
        <row r="16378">
          <cell r="A16378" t="str">
            <v>Senior Data Analyst</v>
          </cell>
          <cell r="F16378" t="b">
            <v>0</v>
          </cell>
          <cell r="M16378">
            <v>75907</v>
          </cell>
        </row>
        <row r="16379">
          <cell r="A16379" t="str">
            <v>Machine Learning Engineer</v>
          </cell>
          <cell r="F16379" t="b">
            <v>0</v>
          </cell>
          <cell r="M16379">
            <v>89100</v>
          </cell>
        </row>
        <row r="16380">
          <cell r="A16380" t="str">
            <v>Data Analyst</v>
          </cell>
          <cell r="F16380" t="b">
            <v>0</v>
          </cell>
        </row>
        <row r="16381">
          <cell r="A16381" t="str">
            <v>Data Engineer</v>
          </cell>
          <cell r="F16381" t="b">
            <v>0</v>
          </cell>
        </row>
        <row r="16382">
          <cell r="A16382" t="str">
            <v>Data Engineer</v>
          </cell>
          <cell r="F16382" t="b">
            <v>0</v>
          </cell>
          <cell r="M16382">
            <v>108415.5</v>
          </cell>
        </row>
        <row r="16383">
          <cell r="A16383" t="str">
            <v>Business Analyst</v>
          </cell>
          <cell r="F16383" t="b">
            <v>0</v>
          </cell>
          <cell r="M16383">
            <v>110000</v>
          </cell>
        </row>
        <row r="16384">
          <cell r="A16384" t="str">
            <v>Data Engineer</v>
          </cell>
          <cell r="F16384" t="b">
            <v>0</v>
          </cell>
          <cell r="M16384">
            <v>94549.5</v>
          </cell>
        </row>
        <row r="16385">
          <cell r="A16385" t="str">
            <v>Data Scientist</v>
          </cell>
          <cell r="F16385" t="b">
            <v>1</v>
          </cell>
          <cell r="M16385">
            <v>80000</v>
          </cell>
        </row>
        <row r="16386">
          <cell r="A16386" t="str">
            <v>Data Scientist</v>
          </cell>
          <cell r="F16386" t="b">
            <v>0</v>
          </cell>
          <cell r="M16386">
            <v>117500</v>
          </cell>
        </row>
        <row r="16387">
          <cell r="A16387" t="str">
            <v>Software Engineer</v>
          </cell>
          <cell r="F16387" t="b">
            <v>0</v>
          </cell>
          <cell r="M16387">
            <v>79200</v>
          </cell>
        </row>
        <row r="16388">
          <cell r="A16388" t="str">
            <v>Data Scientist</v>
          </cell>
          <cell r="F16388" t="b">
            <v>0</v>
          </cell>
          <cell r="M16388">
            <v>102000</v>
          </cell>
        </row>
        <row r="16389">
          <cell r="A16389" t="str">
            <v>Data Scientist</v>
          </cell>
          <cell r="F16389" t="b">
            <v>0</v>
          </cell>
        </row>
        <row r="16390">
          <cell r="A16390" t="str">
            <v>Data Engineer</v>
          </cell>
          <cell r="F16390" t="b">
            <v>0</v>
          </cell>
          <cell r="M16390">
            <v>50400</v>
          </cell>
        </row>
        <row r="16391">
          <cell r="A16391" t="str">
            <v>Data Scientist</v>
          </cell>
          <cell r="F16391" t="b">
            <v>1</v>
          </cell>
        </row>
        <row r="16392">
          <cell r="A16392" t="str">
            <v>Data Analyst</v>
          </cell>
          <cell r="F16392" t="b">
            <v>0</v>
          </cell>
          <cell r="M16392">
            <v>76716</v>
          </cell>
        </row>
        <row r="16393">
          <cell r="A16393" t="str">
            <v>Senior Data Scientist</v>
          </cell>
          <cell r="F16393" t="b">
            <v>0</v>
          </cell>
          <cell r="M16393">
            <v>90000</v>
          </cell>
        </row>
        <row r="16394">
          <cell r="A16394" t="str">
            <v>Data Scientist</v>
          </cell>
          <cell r="F16394" t="b">
            <v>0</v>
          </cell>
          <cell r="M16394">
            <v>154000</v>
          </cell>
        </row>
        <row r="16395">
          <cell r="A16395" t="str">
            <v>Data Scientist</v>
          </cell>
          <cell r="F16395" t="b">
            <v>1</v>
          </cell>
          <cell r="M16395">
            <v>106500</v>
          </cell>
        </row>
        <row r="16396">
          <cell r="A16396" t="str">
            <v>Data Analyst</v>
          </cell>
          <cell r="F16396" t="b">
            <v>0</v>
          </cell>
        </row>
        <row r="16397">
          <cell r="A16397" t="str">
            <v>Senior Data Engineer</v>
          </cell>
          <cell r="F16397" t="b">
            <v>1</v>
          </cell>
          <cell r="M16397">
            <v>145900.59375</v>
          </cell>
        </row>
        <row r="16398">
          <cell r="A16398" t="str">
            <v>Data Analyst</v>
          </cell>
          <cell r="F16398" t="b">
            <v>0</v>
          </cell>
          <cell r="M16398">
            <v>90000</v>
          </cell>
        </row>
        <row r="16399">
          <cell r="A16399" t="str">
            <v>Data Analyst</v>
          </cell>
          <cell r="F16399" t="b">
            <v>1</v>
          </cell>
          <cell r="M16399">
            <v>99746.90625</v>
          </cell>
        </row>
        <row r="16400">
          <cell r="A16400" t="str">
            <v>Data Analyst</v>
          </cell>
          <cell r="F16400" t="b">
            <v>0</v>
          </cell>
        </row>
        <row r="16401">
          <cell r="A16401" t="str">
            <v>Data Analyst</v>
          </cell>
          <cell r="F16401" t="b">
            <v>1</v>
          </cell>
        </row>
        <row r="16402">
          <cell r="A16402" t="str">
            <v>Data Scientist</v>
          </cell>
          <cell r="F16402" t="b">
            <v>0</v>
          </cell>
          <cell r="M16402">
            <v>200000</v>
          </cell>
        </row>
        <row r="16403">
          <cell r="A16403" t="str">
            <v>Data Scientist</v>
          </cell>
          <cell r="F16403" t="b">
            <v>1</v>
          </cell>
        </row>
        <row r="16404">
          <cell r="A16404" t="str">
            <v>Senior Data Scientist</v>
          </cell>
          <cell r="F16404" t="b">
            <v>0</v>
          </cell>
          <cell r="M16404">
            <v>96500</v>
          </cell>
        </row>
        <row r="16405">
          <cell r="A16405" t="str">
            <v>Data Engineer</v>
          </cell>
          <cell r="F16405" t="b">
            <v>1</v>
          </cell>
          <cell r="M16405">
            <v>175000</v>
          </cell>
        </row>
        <row r="16406">
          <cell r="A16406" t="str">
            <v>Data Scientist</v>
          </cell>
          <cell r="F16406" t="b">
            <v>0</v>
          </cell>
          <cell r="M16406">
            <v>143500</v>
          </cell>
        </row>
        <row r="16407">
          <cell r="A16407" t="str">
            <v>Data Engineer</v>
          </cell>
          <cell r="F16407" t="b">
            <v>0</v>
          </cell>
          <cell r="M16407">
            <v>96550</v>
          </cell>
        </row>
        <row r="16408">
          <cell r="A16408" t="str">
            <v>Data Engineer</v>
          </cell>
          <cell r="F16408" t="b">
            <v>1</v>
          </cell>
          <cell r="M16408">
            <v>116000</v>
          </cell>
        </row>
        <row r="16409">
          <cell r="A16409" t="str">
            <v>Data Analyst</v>
          </cell>
          <cell r="F16409" t="b">
            <v>0</v>
          </cell>
        </row>
        <row r="16410">
          <cell r="A16410" t="str">
            <v>Data Scientist</v>
          </cell>
          <cell r="F16410" t="b">
            <v>0</v>
          </cell>
          <cell r="M16410">
            <v>69962.5</v>
          </cell>
        </row>
        <row r="16411">
          <cell r="A16411" t="str">
            <v>Data Analyst</v>
          </cell>
          <cell r="F16411" t="b">
            <v>0</v>
          </cell>
          <cell r="M16411">
            <v>120000</v>
          </cell>
        </row>
        <row r="16412">
          <cell r="A16412" t="str">
            <v>Business Analyst</v>
          </cell>
          <cell r="F16412" t="b">
            <v>1</v>
          </cell>
          <cell r="M16412">
            <v>70000</v>
          </cell>
        </row>
        <row r="16413">
          <cell r="A16413" t="str">
            <v>Data Analyst</v>
          </cell>
          <cell r="F16413" t="b">
            <v>0</v>
          </cell>
          <cell r="M16413">
            <v>165000</v>
          </cell>
        </row>
        <row r="16414">
          <cell r="A16414" t="str">
            <v>Senior Data Analyst</v>
          </cell>
          <cell r="F16414" t="b">
            <v>0</v>
          </cell>
          <cell r="M16414">
            <v>150500</v>
          </cell>
        </row>
        <row r="16415">
          <cell r="A16415" t="str">
            <v>Data Analyst</v>
          </cell>
          <cell r="F16415" t="b">
            <v>0</v>
          </cell>
          <cell r="M16415">
            <v>115000</v>
          </cell>
        </row>
        <row r="16416">
          <cell r="A16416" t="str">
            <v>Data Engineer</v>
          </cell>
          <cell r="F16416" t="b">
            <v>0</v>
          </cell>
          <cell r="M16416">
            <v>89100</v>
          </cell>
        </row>
        <row r="16417">
          <cell r="A16417" t="str">
            <v>Data Engineer</v>
          </cell>
          <cell r="F16417" t="b">
            <v>0</v>
          </cell>
          <cell r="M16417">
            <v>102500</v>
          </cell>
        </row>
        <row r="16418">
          <cell r="A16418" t="str">
            <v>Data Scientist</v>
          </cell>
          <cell r="F16418" t="b">
            <v>0</v>
          </cell>
          <cell r="M16418">
            <v>137000</v>
          </cell>
        </row>
        <row r="16419">
          <cell r="A16419" t="str">
            <v>Data Scientist</v>
          </cell>
          <cell r="F16419" t="b">
            <v>0</v>
          </cell>
          <cell r="M16419">
            <v>190500</v>
          </cell>
        </row>
        <row r="16420">
          <cell r="A16420" t="str">
            <v>Data Scientist</v>
          </cell>
          <cell r="F16420" t="b">
            <v>0</v>
          </cell>
          <cell r="M16420">
            <v>80025</v>
          </cell>
        </row>
        <row r="16421">
          <cell r="A16421" t="str">
            <v>Data Engineer</v>
          </cell>
          <cell r="F16421" t="b">
            <v>0</v>
          </cell>
          <cell r="M16421">
            <v>64800</v>
          </cell>
        </row>
        <row r="16422">
          <cell r="A16422" t="str">
            <v>Data Engineer</v>
          </cell>
          <cell r="F16422" t="b">
            <v>0</v>
          </cell>
          <cell r="M16422">
            <v>98283</v>
          </cell>
        </row>
        <row r="16423">
          <cell r="A16423" t="str">
            <v>Senior Data Engineer</v>
          </cell>
          <cell r="F16423" t="b">
            <v>0</v>
          </cell>
          <cell r="M16423">
            <v>140000</v>
          </cell>
        </row>
        <row r="16424">
          <cell r="A16424" t="str">
            <v>Data Engineer</v>
          </cell>
          <cell r="F16424" t="b">
            <v>0</v>
          </cell>
        </row>
        <row r="16425">
          <cell r="A16425" t="str">
            <v>Data Scientist</v>
          </cell>
          <cell r="F16425" t="b">
            <v>1</v>
          </cell>
          <cell r="M16425">
            <v>107500</v>
          </cell>
        </row>
        <row r="16426">
          <cell r="A16426" t="str">
            <v>Data Scientist</v>
          </cell>
          <cell r="F16426" t="b">
            <v>1</v>
          </cell>
          <cell r="M16426">
            <v>157500</v>
          </cell>
        </row>
        <row r="16427">
          <cell r="A16427" t="str">
            <v>Data Scientist</v>
          </cell>
          <cell r="F16427" t="b">
            <v>0</v>
          </cell>
          <cell r="M16427">
            <v>166419.5</v>
          </cell>
        </row>
        <row r="16428">
          <cell r="A16428" t="str">
            <v>Data Engineer</v>
          </cell>
          <cell r="F16428" t="b">
            <v>0</v>
          </cell>
          <cell r="M16428">
            <v>288500</v>
          </cell>
        </row>
        <row r="16429">
          <cell r="A16429" t="str">
            <v>Data Scientist</v>
          </cell>
          <cell r="F16429" t="b">
            <v>0</v>
          </cell>
          <cell r="M16429">
            <v>152500</v>
          </cell>
        </row>
        <row r="16430">
          <cell r="A16430" t="str">
            <v>Data Analyst</v>
          </cell>
          <cell r="F16430" t="b">
            <v>0</v>
          </cell>
          <cell r="M16430">
            <v>80850</v>
          </cell>
        </row>
        <row r="16431">
          <cell r="A16431" t="str">
            <v>Data Analyst</v>
          </cell>
          <cell r="F16431" t="b">
            <v>0</v>
          </cell>
          <cell r="M16431">
            <v>90000</v>
          </cell>
        </row>
        <row r="16432">
          <cell r="A16432" t="str">
            <v>Senior Data Engineer</v>
          </cell>
          <cell r="F16432" t="b">
            <v>0</v>
          </cell>
          <cell r="M16432">
            <v>125000</v>
          </cell>
        </row>
        <row r="16433">
          <cell r="A16433" t="str">
            <v>Senior Data Scientist</v>
          </cell>
          <cell r="F16433" t="b">
            <v>0</v>
          </cell>
        </row>
        <row r="16434">
          <cell r="A16434" t="str">
            <v>Data Engineer</v>
          </cell>
          <cell r="F16434" t="b">
            <v>0</v>
          </cell>
          <cell r="M16434">
            <v>50000</v>
          </cell>
        </row>
        <row r="16435">
          <cell r="A16435" t="str">
            <v>Data Scientist</v>
          </cell>
          <cell r="F16435" t="b">
            <v>1</v>
          </cell>
          <cell r="M16435">
            <v>205000</v>
          </cell>
        </row>
        <row r="16436">
          <cell r="A16436" t="str">
            <v>Data Engineer</v>
          </cell>
          <cell r="F16436" t="b">
            <v>0</v>
          </cell>
          <cell r="M16436">
            <v>125000</v>
          </cell>
        </row>
        <row r="16437">
          <cell r="A16437" t="str">
            <v>Data Analyst</v>
          </cell>
          <cell r="F16437" t="b">
            <v>0</v>
          </cell>
        </row>
        <row r="16438">
          <cell r="A16438" t="str">
            <v>Data Engineer</v>
          </cell>
          <cell r="F16438" t="b">
            <v>0</v>
          </cell>
          <cell r="M16438">
            <v>56700</v>
          </cell>
        </row>
        <row r="16439">
          <cell r="A16439" t="str">
            <v>Data Engineer</v>
          </cell>
          <cell r="F16439" t="b">
            <v>0</v>
          </cell>
          <cell r="M16439">
            <v>120000</v>
          </cell>
        </row>
        <row r="16440">
          <cell r="A16440" t="str">
            <v>Data Scientist</v>
          </cell>
          <cell r="F16440" t="b">
            <v>1</v>
          </cell>
          <cell r="M16440">
            <v>190500</v>
          </cell>
        </row>
        <row r="16441">
          <cell r="A16441" t="str">
            <v>Business Analyst</v>
          </cell>
          <cell r="F16441" t="b">
            <v>0</v>
          </cell>
          <cell r="M16441">
            <v>75000</v>
          </cell>
        </row>
        <row r="16442">
          <cell r="A16442" t="str">
            <v>Data Engineer</v>
          </cell>
          <cell r="F16442" t="b">
            <v>0</v>
          </cell>
          <cell r="M16442">
            <v>175000</v>
          </cell>
        </row>
        <row r="16443">
          <cell r="A16443" t="str">
            <v>Cloud Engineer</v>
          </cell>
          <cell r="F16443" t="b">
            <v>0</v>
          </cell>
          <cell r="M16443">
            <v>115000</v>
          </cell>
        </row>
        <row r="16444">
          <cell r="A16444" t="str">
            <v>Data Engineer</v>
          </cell>
          <cell r="F16444" t="b">
            <v>1</v>
          </cell>
        </row>
        <row r="16445">
          <cell r="A16445" t="str">
            <v>Data Scientist</v>
          </cell>
          <cell r="F16445" t="b">
            <v>0</v>
          </cell>
          <cell r="M16445">
            <v>157500</v>
          </cell>
        </row>
        <row r="16446">
          <cell r="A16446" t="str">
            <v>Machine Learning Engineer</v>
          </cell>
          <cell r="F16446" t="b">
            <v>0</v>
          </cell>
          <cell r="M16446">
            <v>84000</v>
          </cell>
        </row>
        <row r="16447">
          <cell r="A16447" t="str">
            <v>Data Analyst</v>
          </cell>
          <cell r="F16447" t="b">
            <v>0</v>
          </cell>
          <cell r="M16447">
            <v>166419.5</v>
          </cell>
        </row>
        <row r="16448">
          <cell r="A16448" t="str">
            <v>Data Scientist</v>
          </cell>
          <cell r="F16448" t="b">
            <v>0</v>
          </cell>
        </row>
        <row r="16449">
          <cell r="A16449" t="str">
            <v>Senior Data Engineer</v>
          </cell>
          <cell r="F16449" t="b">
            <v>0</v>
          </cell>
        </row>
        <row r="16450">
          <cell r="A16450" t="str">
            <v>Senior Data Engineer</v>
          </cell>
          <cell r="F16450" t="b">
            <v>1</v>
          </cell>
        </row>
        <row r="16451">
          <cell r="A16451" t="str">
            <v>Cloud Engineer</v>
          </cell>
          <cell r="F16451" t="b">
            <v>0</v>
          </cell>
        </row>
        <row r="16452">
          <cell r="A16452" t="str">
            <v>Senior Data Engineer</v>
          </cell>
          <cell r="F16452" t="b">
            <v>0</v>
          </cell>
          <cell r="M16452">
            <v>147500</v>
          </cell>
        </row>
        <row r="16453">
          <cell r="A16453" t="str">
            <v>Senior Data Analyst</v>
          </cell>
          <cell r="F16453" t="b">
            <v>0</v>
          </cell>
          <cell r="M16453">
            <v>128000</v>
          </cell>
        </row>
        <row r="16454">
          <cell r="A16454" t="str">
            <v>Data Engineer</v>
          </cell>
          <cell r="F16454" t="b">
            <v>0</v>
          </cell>
          <cell r="M16454">
            <v>130000</v>
          </cell>
        </row>
        <row r="16455">
          <cell r="A16455" t="str">
            <v>Senior Data Scientist</v>
          </cell>
          <cell r="F16455" t="b">
            <v>0</v>
          </cell>
        </row>
        <row r="16456">
          <cell r="A16456" t="str">
            <v>Senior Data Engineer</v>
          </cell>
          <cell r="F16456" t="b">
            <v>1</v>
          </cell>
          <cell r="M16456">
            <v>167500</v>
          </cell>
        </row>
        <row r="16457">
          <cell r="A16457" t="str">
            <v>Data Analyst</v>
          </cell>
          <cell r="F16457" t="b">
            <v>0</v>
          </cell>
          <cell r="M16457">
            <v>70000</v>
          </cell>
        </row>
        <row r="16458">
          <cell r="A16458" t="str">
            <v>Data Engineer</v>
          </cell>
          <cell r="F16458" t="b">
            <v>0</v>
          </cell>
          <cell r="M16458">
            <v>199675</v>
          </cell>
        </row>
        <row r="16459">
          <cell r="A16459" t="str">
            <v>Data Analyst</v>
          </cell>
          <cell r="F16459" t="b">
            <v>0</v>
          </cell>
          <cell r="M16459">
            <v>50000</v>
          </cell>
        </row>
        <row r="16460">
          <cell r="A16460" t="str">
            <v>Data Scientist</v>
          </cell>
          <cell r="F16460" t="b">
            <v>0</v>
          </cell>
          <cell r="M16460">
            <v>132150</v>
          </cell>
        </row>
        <row r="16461">
          <cell r="A16461" t="str">
            <v>Data Scientist</v>
          </cell>
          <cell r="F16461" t="b">
            <v>0</v>
          </cell>
        </row>
        <row r="16462">
          <cell r="A16462" t="str">
            <v>Data Analyst</v>
          </cell>
          <cell r="F16462" t="b">
            <v>0</v>
          </cell>
          <cell r="M16462">
            <v>111175</v>
          </cell>
        </row>
        <row r="16463">
          <cell r="A16463" t="str">
            <v>Data Scientist</v>
          </cell>
          <cell r="F16463" t="b">
            <v>0</v>
          </cell>
          <cell r="M16463">
            <v>189162.5</v>
          </cell>
        </row>
        <row r="16464">
          <cell r="A16464" t="str">
            <v>Senior Data Analyst</v>
          </cell>
          <cell r="F16464" t="b">
            <v>0</v>
          </cell>
          <cell r="M16464">
            <v>100000</v>
          </cell>
        </row>
        <row r="16465">
          <cell r="A16465" t="str">
            <v>Data Scientist</v>
          </cell>
          <cell r="F16465" t="b">
            <v>0</v>
          </cell>
          <cell r="M16465">
            <v>132368</v>
          </cell>
        </row>
        <row r="16466">
          <cell r="A16466" t="str">
            <v>Data Analyst</v>
          </cell>
          <cell r="F16466" t="b">
            <v>1</v>
          </cell>
        </row>
        <row r="16467">
          <cell r="A16467" t="str">
            <v>Data Engineer</v>
          </cell>
          <cell r="F16467" t="b">
            <v>0</v>
          </cell>
          <cell r="M16467">
            <v>211000</v>
          </cell>
        </row>
        <row r="16468">
          <cell r="A16468" t="str">
            <v>Data Scientist</v>
          </cell>
          <cell r="F16468" t="b">
            <v>0</v>
          </cell>
          <cell r="M16468">
            <v>89100</v>
          </cell>
        </row>
        <row r="16469">
          <cell r="A16469" t="str">
            <v>Senior Data Engineer</v>
          </cell>
          <cell r="F16469" t="b">
            <v>0</v>
          </cell>
        </row>
        <row r="16470">
          <cell r="A16470" t="str">
            <v>Data Scientist</v>
          </cell>
          <cell r="F16470" t="b">
            <v>0</v>
          </cell>
          <cell r="M16470">
            <v>125000</v>
          </cell>
        </row>
        <row r="16471">
          <cell r="A16471" t="str">
            <v>Data Analyst</v>
          </cell>
          <cell r="F16471" t="b">
            <v>0</v>
          </cell>
        </row>
        <row r="16472">
          <cell r="A16472" t="str">
            <v>Data Analyst</v>
          </cell>
          <cell r="F16472" t="b">
            <v>0</v>
          </cell>
          <cell r="M16472">
            <v>97500</v>
          </cell>
        </row>
        <row r="16473">
          <cell r="A16473" t="str">
            <v>Senior Data Engineer</v>
          </cell>
          <cell r="F16473" t="b">
            <v>0</v>
          </cell>
          <cell r="M16473">
            <v>96773</v>
          </cell>
        </row>
        <row r="16474">
          <cell r="A16474" t="str">
            <v>Data Engineer</v>
          </cell>
          <cell r="F16474" t="b">
            <v>1</v>
          </cell>
        </row>
        <row r="16475">
          <cell r="A16475" t="str">
            <v>Data Scientist</v>
          </cell>
          <cell r="F16475" t="b">
            <v>0</v>
          </cell>
          <cell r="M16475">
            <v>101014</v>
          </cell>
        </row>
        <row r="16476">
          <cell r="A16476" t="str">
            <v>Data Scientist</v>
          </cell>
          <cell r="F16476" t="b">
            <v>1</v>
          </cell>
          <cell r="M16476">
            <v>125000</v>
          </cell>
        </row>
        <row r="16477">
          <cell r="A16477" t="str">
            <v>Data Engineer</v>
          </cell>
          <cell r="F16477" t="b">
            <v>1</v>
          </cell>
          <cell r="M16477">
            <v>124500</v>
          </cell>
        </row>
        <row r="16478">
          <cell r="A16478" t="str">
            <v>Data Analyst</v>
          </cell>
          <cell r="F16478" t="b">
            <v>0</v>
          </cell>
        </row>
        <row r="16479">
          <cell r="A16479" t="str">
            <v>Data Analyst</v>
          </cell>
          <cell r="F16479" t="b">
            <v>0</v>
          </cell>
        </row>
        <row r="16480">
          <cell r="A16480" t="str">
            <v>Data Analyst</v>
          </cell>
          <cell r="F16480" t="b">
            <v>0</v>
          </cell>
          <cell r="M16480">
            <v>63000</v>
          </cell>
        </row>
        <row r="16481">
          <cell r="A16481" t="str">
            <v>Data Scientist</v>
          </cell>
          <cell r="F16481" t="b">
            <v>0</v>
          </cell>
          <cell r="M16481">
            <v>90000</v>
          </cell>
        </row>
        <row r="16482">
          <cell r="A16482" t="str">
            <v>Data Analyst</v>
          </cell>
          <cell r="F16482" t="b">
            <v>0</v>
          </cell>
          <cell r="M16482">
            <v>75000</v>
          </cell>
        </row>
        <row r="16483">
          <cell r="A16483" t="str">
            <v>Senior Data Scientist</v>
          </cell>
          <cell r="F16483" t="b">
            <v>1</v>
          </cell>
          <cell r="M16483">
            <v>157500</v>
          </cell>
        </row>
        <row r="16484">
          <cell r="A16484" t="str">
            <v>Data Analyst</v>
          </cell>
          <cell r="F16484" t="b">
            <v>0</v>
          </cell>
        </row>
        <row r="16485">
          <cell r="A16485" t="str">
            <v>Data Analyst</v>
          </cell>
          <cell r="F16485" t="b">
            <v>0</v>
          </cell>
        </row>
        <row r="16486">
          <cell r="A16486" t="str">
            <v>Data Scientist</v>
          </cell>
          <cell r="F16486" t="b">
            <v>1</v>
          </cell>
        </row>
        <row r="16487">
          <cell r="A16487" t="str">
            <v>Data Analyst</v>
          </cell>
          <cell r="F16487" t="b">
            <v>0</v>
          </cell>
        </row>
        <row r="16488">
          <cell r="A16488" t="str">
            <v>Senior Data Scientist</v>
          </cell>
          <cell r="F16488" t="b">
            <v>0</v>
          </cell>
          <cell r="M16488">
            <v>175000</v>
          </cell>
        </row>
        <row r="16489">
          <cell r="A16489" t="str">
            <v>Data Analyst</v>
          </cell>
          <cell r="F16489" t="b">
            <v>0</v>
          </cell>
          <cell r="M16489">
            <v>100000</v>
          </cell>
        </row>
        <row r="16490">
          <cell r="A16490" t="str">
            <v>Data Engineer</v>
          </cell>
          <cell r="F16490" t="b">
            <v>0</v>
          </cell>
        </row>
        <row r="16491">
          <cell r="A16491" t="str">
            <v>Senior Data Engineer</v>
          </cell>
          <cell r="F16491" t="b">
            <v>0</v>
          </cell>
        </row>
        <row r="16492">
          <cell r="A16492" t="str">
            <v>Senior Data Analyst</v>
          </cell>
          <cell r="F16492" t="b">
            <v>0</v>
          </cell>
        </row>
        <row r="16493">
          <cell r="A16493" t="str">
            <v>Data Scientist</v>
          </cell>
          <cell r="F16493" t="b">
            <v>0</v>
          </cell>
          <cell r="M16493">
            <v>70000</v>
          </cell>
        </row>
        <row r="16494">
          <cell r="A16494" t="str">
            <v>Data Engineer</v>
          </cell>
          <cell r="F16494" t="b">
            <v>0</v>
          </cell>
          <cell r="M16494">
            <v>131580</v>
          </cell>
        </row>
        <row r="16495">
          <cell r="A16495" t="str">
            <v>Software Engineer</v>
          </cell>
          <cell r="F16495" t="b">
            <v>0</v>
          </cell>
          <cell r="M16495">
            <v>79200</v>
          </cell>
        </row>
        <row r="16496">
          <cell r="A16496" t="str">
            <v>Data Engineer</v>
          </cell>
          <cell r="F16496" t="b">
            <v>0</v>
          </cell>
          <cell r="M16496">
            <v>147500</v>
          </cell>
        </row>
        <row r="16497">
          <cell r="A16497" t="str">
            <v>Senior Data Engineer</v>
          </cell>
          <cell r="F16497" t="b">
            <v>0</v>
          </cell>
          <cell r="M16497">
            <v>212339</v>
          </cell>
        </row>
        <row r="16498">
          <cell r="A16498" t="str">
            <v>Data Analyst</v>
          </cell>
          <cell r="F16498" t="b">
            <v>0</v>
          </cell>
          <cell r="M16498">
            <v>75550</v>
          </cell>
        </row>
        <row r="16499">
          <cell r="A16499" t="str">
            <v>Data Analyst</v>
          </cell>
          <cell r="F16499" t="b">
            <v>0</v>
          </cell>
        </row>
        <row r="16500">
          <cell r="A16500" t="str">
            <v>Data Engineer</v>
          </cell>
          <cell r="F16500" t="b">
            <v>1</v>
          </cell>
          <cell r="M16500">
            <v>146000</v>
          </cell>
        </row>
        <row r="16501">
          <cell r="A16501" t="str">
            <v>Data Scientist</v>
          </cell>
          <cell r="F16501" t="b">
            <v>0</v>
          </cell>
          <cell r="M16501">
            <v>52500</v>
          </cell>
        </row>
        <row r="16502">
          <cell r="A16502" t="str">
            <v>Data Analyst</v>
          </cell>
          <cell r="F16502" t="b">
            <v>1</v>
          </cell>
        </row>
        <row r="16503">
          <cell r="A16503" t="str">
            <v>Data Scientist</v>
          </cell>
          <cell r="F16503" t="b">
            <v>1</v>
          </cell>
          <cell r="M16503">
            <v>135500</v>
          </cell>
        </row>
        <row r="16504">
          <cell r="A16504" t="str">
            <v>Senior Data Scientist</v>
          </cell>
          <cell r="F16504" t="b">
            <v>0</v>
          </cell>
          <cell r="M16504">
            <v>300000</v>
          </cell>
        </row>
        <row r="16505">
          <cell r="A16505" t="str">
            <v>Data Analyst</v>
          </cell>
          <cell r="F16505" t="b">
            <v>0</v>
          </cell>
          <cell r="M16505">
            <v>87500</v>
          </cell>
        </row>
        <row r="16506">
          <cell r="A16506" t="str">
            <v>Machine Learning Engineer</v>
          </cell>
          <cell r="F16506" t="b">
            <v>0</v>
          </cell>
          <cell r="M16506">
            <v>72900</v>
          </cell>
        </row>
        <row r="16507">
          <cell r="A16507" t="str">
            <v>Senior Data Analyst</v>
          </cell>
          <cell r="F16507" t="b">
            <v>1</v>
          </cell>
          <cell r="M16507">
            <v>140000</v>
          </cell>
        </row>
        <row r="16508">
          <cell r="A16508" t="str">
            <v>Data Scientist</v>
          </cell>
          <cell r="F16508" t="b">
            <v>1</v>
          </cell>
          <cell r="M16508">
            <v>155000</v>
          </cell>
        </row>
        <row r="16509">
          <cell r="A16509" t="str">
            <v>Business Analyst</v>
          </cell>
          <cell r="F16509" t="b">
            <v>0</v>
          </cell>
        </row>
        <row r="16510">
          <cell r="A16510" t="str">
            <v>Data Analyst</v>
          </cell>
          <cell r="F16510" t="b">
            <v>0</v>
          </cell>
          <cell r="M16510">
            <v>95000</v>
          </cell>
        </row>
        <row r="16511">
          <cell r="A16511" t="str">
            <v>Data Analyst</v>
          </cell>
          <cell r="F16511" t="b">
            <v>0</v>
          </cell>
        </row>
        <row r="16512">
          <cell r="A16512" t="str">
            <v>Data Analyst</v>
          </cell>
          <cell r="F16512" t="b">
            <v>0</v>
          </cell>
        </row>
        <row r="16513">
          <cell r="A16513" t="str">
            <v>Data Engineer</v>
          </cell>
          <cell r="F16513" t="b">
            <v>1</v>
          </cell>
        </row>
        <row r="16514">
          <cell r="A16514" t="str">
            <v>Data Scientist</v>
          </cell>
          <cell r="F16514" t="b">
            <v>0</v>
          </cell>
          <cell r="M16514">
            <v>175000</v>
          </cell>
        </row>
        <row r="16515">
          <cell r="A16515" t="str">
            <v>Senior Data Analyst</v>
          </cell>
          <cell r="F16515" t="b">
            <v>0</v>
          </cell>
        </row>
        <row r="16516">
          <cell r="A16516" t="str">
            <v>Data Scientist</v>
          </cell>
          <cell r="F16516" t="b">
            <v>0</v>
          </cell>
          <cell r="M16516">
            <v>92187</v>
          </cell>
        </row>
        <row r="16517">
          <cell r="A16517" t="str">
            <v>Machine Learning Engineer</v>
          </cell>
          <cell r="F16517" t="b">
            <v>0</v>
          </cell>
          <cell r="M16517">
            <v>56700</v>
          </cell>
        </row>
        <row r="16518">
          <cell r="A16518" t="str">
            <v>Data Analyst</v>
          </cell>
          <cell r="F16518" t="b">
            <v>0</v>
          </cell>
          <cell r="M16518">
            <v>70000</v>
          </cell>
        </row>
        <row r="16519">
          <cell r="A16519" t="str">
            <v>Data Scientist</v>
          </cell>
          <cell r="F16519" t="b">
            <v>0</v>
          </cell>
          <cell r="M16519">
            <v>123340</v>
          </cell>
        </row>
        <row r="16520">
          <cell r="A16520" t="str">
            <v>Data Analyst</v>
          </cell>
          <cell r="F16520" t="b">
            <v>0</v>
          </cell>
          <cell r="M16520">
            <v>98500</v>
          </cell>
        </row>
        <row r="16521">
          <cell r="A16521" t="str">
            <v>Data Engineer</v>
          </cell>
          <cell r="F16521" t="b">
            <v>0</v>
          </cell>
          <cell r="M16521">
            <v>119257</v>
          </cell>
        </row>
        <row r="16522">
          <cell r="A16522" t="str">
            <v>Data Scientist</v>
          </cell>
          <cell r="F16522" t="b">
            <v>1</v>
          </cell>
        </row>
        <row r="16523">
          <cell r="A16523" t="str">
            <v>Data Scientist</v>
          </cell>
          <cell r="F16523" t="b">
            <v>0</v>
          </cell>
          <cell r="M16523">
            <v>77700</v>
          </cell>
        </row>
        <row r="16524">
          <cell r="A16524" t="str">
            <v>Data Analyst</v>
          </cell>
          <cell r="F16524" t="b">
            <v>0</v>
          </cell>
          <cell r="M16524">
            <v>98500</v>
          </cell>
        </row>
        <row r="16525">
          <cell r="A16525" t="str">
            <v>Senior Data Analyst</v>
          </cell>
          <cell r="F16525" t="b">
            <v>0</v>
          </cell>
          <cell r="M16525">
            <v>80000</v>
          </cell>
        </row>
        <row r="16526">
          <cell r="A16526" t="str">
            <v>Data Scientist</v>
          </cell>
          <cell r="F16526" t="b">
            <v>0</v>
          </cell>
        </row>
        <row r="16527">
          <cell r="A16527" t="str">
            <v>Senior Data Analyst</v>
          </cell>
          <cell r="F16527" t="b">
            <v>0</v>
          </cell>
          <cell r="M16527">
            <v>111175</v>
          </cell>
        </row>
        <row r="16528">
          <cell r="A16528" t="str">
            <v>Data Analyst</v>
          </cell>
          <cell r="F16528" t="b">
            <v>0</v>
          </cell>
          <cell r="M16528">
            <v>75000</v>
          </cell>
        </row>
        <row r="16529">
          <cell r="A16529" t="str">
            <v>Data Scientist</v>
          </cell>
          <cell r="F16529" t="b">
            <v>0</v>
          </cell>
          <cell r="M16529">
            <v>150000</v>
          </cell>
        </row>
        <row r="16530">
          <cell r="A16530" t="str">
            <v>Senior Data Analyst</v>
          </cell>
          <cell r="F16530" t="b">
            <v>0</v>
          </cell>
          <cell r="M16530">
            <v>100000</v>
          </cell>
        </row>
        <row r="16531">
          <cell r="A16531" t="str">
            <v>Data Engineer</v>
          </cell>
          <cell r="F16531" t="b">
            <v>0</v>
          </cell>
          <cell r="M16531">
            <v>163782</v>
          </cell>
        </row>
        <row r="16532">
          <cell r="A16532" t="str">
            <v>Machine Learning Engineer</v>
          </cell>
          <cell r="F16532" t="b">
            <v>0</v>
          </cell>
        </row>
        <row r="16533">
          <cell r="A16533" t="str">
            <v>Senior Data Analyst</v>
          </cell>
          <cell r="F16533" t="b">
            <v>0</v>
          </cell>
          <cell r="M16533">
            <v>115000</v>
          </cell>
        </row>
        <row r="16534">
          <cell r="A16534" t="str">
            <v>Senior Data Analyst</v>
          </cell>
          <cell r="F16534" t="b">
            <v>0</v>
          </cell>
        </row>
        <row r="16535">
          <cell r="A16535" t="str">
            <v>Data Analyst</v>
          </cell>
          <cell r="F16535" t="b">
            <v>0</v>
          </cell>
          <cell r="M16535">
            <v>85000</v>
          </cell>
        </row>
        <row r="16536">
          <cell r="A16536" t="str">
            <v>Machine Learning Engineer</v>
          </cell>
          <cell r="F16536" t="b">
            <v>0</v>
          </cell>
          <cell r="M16536">
            <v>40000</v>
          </cell>
        </row>
        <row r="16537">
          <cell r="A16537" t="str">
            <v>Data Scientist</v>
          </cell>
          <cell r="F16537" t="b">
            <v>1</v>
          </cell>
          <cell r="M16537">
            <v>175000</v>
          </cell>
        </row>
        <row r="16538">
          <cell r="A16538" t="str">
            <v>Data Analyst</v>
          </cell>
          <cell r="F16538" t="b">
            <v>0</v>
          </cell>
        </row>
        <row r="16539">
          <cell r="A16539" t="str">
            <v>Data Scientist</v>
          </cell>
          <cell r="F16539" t="b">
            <v>1</v>
          </cell>
        </row>
        <row r="16540">
          <cell r="A16540" t="str">
            <v>Data Analyst</v>
          </cell>
          <cell r="F16540" t="b">
            <v>0</v>
          </cell>
        </row>
        <row r="16541">
          <cell r="A16541" t="str">
            <v>Data Analyst</v>
          </cell>
          <cell r="F16541" t="b">
            <v>1</v>
          </cell>
          <cell r="M16541">
            <v>86500</v>
          </cell>
        </row>
        <row r="16542">
          <cell r="A16542" t="str">
            <v>Data Engineer</v>
          </cell>
          <cell r="F16542" t="b">
            <v>0</v>
          </cell>
        </row>
        <row r="16543">
          <cell r="A16543" t="str">
            <v>Data Analyst</v>
          </cell>
          <cell r="F16543" t="b">
            <v>1</v>
          </cell>
        </row>
        <row r="16544">
          <cell r="A16544" t="str">
            <v>Data Analyst</v>
          </cell>
          <cell r="F16544" t="b">
            <v>0</v>
          </cell>
          <cell r="M16544">
            <v>90000</v>
          </cell>
        </row>
        <row r="16545">
          <cell r="A16545" t="str">
            <v>Data Engineer</v>
          </cell>
          <cell r="F16545" t="b">
            <v>0</v>
          </cell>
          <cell r="M16545">
            <v>172000</v>
          </cell>
        </row>
        <row r="16546">
          <cell r="A16546" t="str">
            <v>Senior Data Scientist</v>
          </cell>
          <cell r="F16546" t="b">
            <v>0</v>
          </cell>
          <cell r="M16546">
            <v>175000</v>
          </cell>
        </row>
        <row r="16547">
          <cell r="A16547" t="str">
            <v>Data Engineer</v>
          </cell>
          <cell r="F16547" t="b">
            <v>0</v>
          </cell>
        </row>
        <row r="16548">
          <cell r="A16548" t="str">
            <v>Data Scientist</v>
          </cell>
          <cell r="F16548" t="b">
            <v>0</v>
          </cell>
          <cell r="M16548">
            <v>151950</v>
          </cell>
        </row>
        <row r="16549">
          <cell r="A16549" t="str">
            <v>Data Engineer</v>
          </cell>
          <cell r="F16549" t="b">
            <v>0</v>
          </cell>
          <cell r="M16549">
            <v>89100</v>
          </cell>
        </row>
        <row r="16550">
          <cell r="A16550" t="str">
            <v>Business Analyst</v>
          </cell>
          <cell r="F16550" t="b">
            <v>0</v>
          </cell>
          <cell r="M16550">
            <v>150000</v>
          </cell>
        </row>
        <row r="16551">
          <cell r="A16551" t="str">
            <v>Data Scientist</v>
          </cell>
          <cell r="F16551" t="b">
            <v>0</v>
          </cell>
        </row>
        <row r="16552">
          <cell r="A16552" t="str">
            <v>Data Engineer</v>
          </cell>
          <cell r="F16552" t="b">
            <v>0</v>
          </cell>
          <cell r="M16552">
            <v>81807.5</v>
          </cell>
        </row>
        <row r="16553">
          <cell r="A16553" t="str">
            <v>Data Engineer</v>
          </cell>
          <cell r="F16553" t="b">
            <v>0</v>
          </cell>
          <cell r="M16553">
            <v>140000</v>
          </cell>
        </row>
        <row r="16554">
          <cell r="A16554" t="str">
            <v>Senior Data Analyst</v>
          </cell>
          <cell r="F16554" t="b">
            <v>1</v>
          </cell>
          <cell r="M16554">
            <v>102000</v>
          </cell>
        </row>
        <row r="16555">
          <cell r="A16555" t="str">
            <v>Machine Learning Engineer</v>
          </cell>
          <cell r="F16555" t="b">
            <v>0</v>
          </cell>
          <cell r="M16555">
            <v>171000</v>
          </cell>
        </row>
        <row r="16556">
          <cell r="A16556" t="str">
            <v>Machine Learning Engineer</v>
          </cell>
          <cell r="F16556" t="b">
            <v>1</v>
          </cell>
        </row>
        <row r="16557">
          <cell r="A16557" t="str">
            <v>Data Analyst</v>
          </cell>
          <cell r="F16557" t="b">
            <v>0</v>
          </cell>
          <cell r="M16557">
            <v>87500</v>
          </cell>
        </row>
        <row r="16558">
          <cell r="A16558" t="str">
            <v>Data Engineer</v>
          </cell>
          <cell r="F16558" t="b">
            <v>0</v>
          </cell>
          <cell r="M16558">
            <v>125000</v>
          </cell>
        </row>
        <row r="16559">
          <cell r="A16559" t="str">
            <v>Data Analyst</v>
          </cell>
          <cell r="F16559" t="b">
            <v>0</v>
          </cell>
        </row>
        <row r="16560">
          <cell r="A16560" t="str">
            <v>Senior Data Analyst</v>
          </cell>
          <cell r="F16560" t="b">
            <v>0</v>
          </cell>
          <cell r="M16560">
            <v>95000</v>
          </cell>
        </row>
        <row r="16561">
          <cell r="A16561" t="str">
            <v>Data Analyst</v>
          </cell>
          <cell r="F16561" t="b">
            <v>0</v>
          </cell>
        </row>
        <row r="16562">
          <cell r="A16562" t="str">
            <v>Data Analyst</v>
          </cell>
          <cell r="F16562" t="b">
            <v>0</v>
          </cell>
          <cell r="M16562">
            <v>111175</v>
          </cell>
        </row>
        <row r="16563">
          <cell r="A16563" t="str">
            <v>Data Scientist</v>
          </cell>
          <cell r="F16563" t="b">
            <v>0</v>
          </cell>
        </row>
        <row r="16564">
          <cell r="A16564" t="str">
            <v>Senior Data Analyst</v>
          </cell>
          <cell r="F16564" t="b">
            <v>0</v>
          </cell>
          <cell r="M16564">
            <v>104238</v>
          </cell>
        </row>
        <row r="16565">
          <cell r="A16565" t="str">
            <v>Data Analyst</v>
          </cell>
          <cell r="F16565" t="b">
            <v>0</v>
          </cell>
        </row>
        <row r="16566">
          <cell r="A16566" t="str">
            <v>Data Analyst</v>
          </cell>
          <cell r="F16566" t="b">
            <v>0</v>
          </cell>
        </row>
        <row r="16567">
          <cell r="A16567" t="str">
            <v>Data Engineer</v>
          </cell>
          <cell r="F16567" t="b">
            <v>0</v>
          </cell>
          <cell r="M16567">
            <v>90000</v>
          </cell>
        </row>
        <row r="16568">
          <cell r="A16568" t="str">
            <v>Data Scientist</v>
          </cell>
          <cell r="F16568" t="b">
            <v>0</v>
          </cell>
          <cell r="M16568">
            <v>90379</v>
          </cell>
        </row>
        <row r="16569">
          <cell r="A16569" t="str">
            <v>Software Engineer</v>
          </cell>
          <cell r="F16569" t="b">
            <v>0</v>
          </cell>
          <cell r="M16569">
            <v>157500</v>
          </cell>
        </row>
        <row r="16570">
          <cell r="A16570" t="str">
            <v>Data Scientist</v>
          </cell>
          <cell r="F16570" t="b">
            <v>0</v>
          </cell>
          <cell r="M16570">
            <v>97500</v>
          </cell>
        </row>
        <row r="16571">
          <cell r="A16571" t="str">
            <v>Data Engineer</v>
          </cell>
          <cell r="F16571" t="b">
            <v>0</v>
          </cell>
        </row>
        <row r="16572">
          <cell r="A16572" t="str">
            <v>Data Scientist</v>
          </cell>
          <cell r="F16572" t="b">
            <v>0</v>
          </cell>
          <cell r="M16572">
            <v>90000</v>
          </cell>
        </row>
        <row r="16573">
          <cell r="A16573" t="str">
            <v>Data Engineer</v>
          </cell>
          <cell r="F16573" t="b">
            <v>0</v>
          </cell>
          <cell r="M16573">
            <v>150000</v>
          </cell>
        </row>
        <row r="16574">
          <cell r="A16574" t="str">
            <v>Senior Data Engineer</v>
          </cell>
          <cell r="F16574" t="b">
            <v>0</v>
          </cell>
          <cell r="M16574">
            <v>80000</v>
          </cell>
        </row>
        <row r="16575">
          <cell r="A16575" t="str">
            <v>Data Engineer</v>
          </cell>
          <cell r="F16575" t="b">
            <v>1</v>
          </cell>
        </row>
        <row r="16576">
          <cell r="A16576" t="str">
            <v>Software Engineer</v>
          </cell>
          <cell r="F16576" t="b">
            <v>0</v>
          </cell>
        </row>
        <row r="16577">
          <cell r="A16577" t="str">
            <v>Senior Data Scientist</v>
          </cell>
          <cell r="F16577" t="b">
            <v>0</v>
          </cell>
          <cell r="M16577">
            <v>125000</v>
          </cell>
        </row>
        <row r="16578">
          <cell r="A16578" t="str">
            <v>Business Analyst</v>
          </cell>
          <cell r="F16578" t="b">
            <v>0</v>
          </cell>
        </row>
        <row r="16579">
          <cell r="A16579" t="str">
            <v>Senior Data Analyst</v>
          </cell>
          <cell r="F16579" t="b">
            <v>0</v>
          </cell>
        </row>
        <row r="16580">
          <cell r="A16580" t="str">
            <v>Data Engineer</v>
          </cell>
          <cell r="F16580" t="b">
            <v>0</v>
          </cell>
          <cell r="M16580">
            <v>125000</v>
          </cell>
        </row>
        <row r="16581">
          <cell r="A16581" t="str">
            <v>Senior Data Scientist</v>
          </cell>
          <cell r="F16581" t="b">
            <v>0</v>
          </cell>
          <cell r="M16581">
            <v>157500</v>
          </cell>
        </row>
        <row r="16582">
          <cell r="A16582" t="str">
            <v>Data Analyst</v>
          </cell>
          <cell r="F16582" t="b">
            <v>0</v>
          </cell>
          <cell r="M16582">
            <v>57500</v>
          </cell>
        </row>
        <row r="16583">
          <cell r="A16583" t="str">
            <v>Data Analyst</v>
          </cell>
          <cell r="F16583" t="b">
            <v>0</v>
          </cell>
          <cell r="M16583">
            <v>65000</v>
          </cell>
        </row>
        <row r="16584">
          <cell r="A16584" t="str">
            <v>Data Analyst</v>
          </cell>
          <cell r="F16584" t="b">
            <v>0</v>
          </cell>
          <cell r="M16584">
            <v>74050</v>
          </cell>
        </row>
        <row r="16585">
          <cell r="A16585" t="str">
            <v>Data Scientist</v>
          </cell>
          <cell r="F16585" t="b">
            <v>1</v>
          </cell>
        </row>
        <row r="16586">
          <cell r="A16586" t="str">
            <v>Data Analyst</v>
          </cell>
          <cell r="F16586" t="b">
            <v>0</v>
          </cell>
        </row>
        <row r="16587">
          <cell r="A16587" t="str">
            <v>Data Engineer</v>
          </cell>
          <cell r="F16587" t="b">
            <v>0</v>
          </cell>
        </row>
        <row r="16588">
          <cell r="A16588" t="str">
            <v>Data Analyst</v>
          </cell>
          <cell r="F16588" t="b">
            <v>0</v>
          </cell>
          <cell r="M16588">
            <v>90000</v>
          </cell>
        </row>
        <row r="16589">
          <cell r="A16589" t="str">
            <v>Data Scientist</v>
          </cell>
          <cell r="F16589" t="b">
            <v>0</v>
          </cell>
          <cell r="M16589">
            <v>120000</v>
          </cell>
        </row>
        <row r="16590">
          <cell r="A16590" t="str">
            <v>Data Scientist</v>
          </cell>
          <cell r="F16590" t="b">
            <v>0</v>
          </cell>
          <cell r="M16590">
            <v>131867</v>
          </cell>
        </row>
        <row r="16591">
          <cell r="A16591" t="str">
            <v>Senior Data Engineer</v>
          </cell>
          <cell r="F16591" t="b">
            <v>0</v>
          </cell>
          <cell r="M16591">
            <v>132500</v>
          </cell>
        </row>
        <row r="16592">
          <cell r="A16592" t="str">
            <v>Senior Data Scientist</v>
          </cell>
          <cell r="F16592" t="b">
            <v>0</v>
          </cell>
          <cell r="M16592">
            <v>125000</v>
          </cell>
        </row>
        <row r="16593">
          <cell r="A16593" t="str">
            <v>Data Scientist</v>
          </cell>
          <cell r="F16593" t="b">
            <v>0</v>
          </cell>
          <cell r="M16593">
            <v>127500</v>
          </cell>
        </row>
        <row r="16594">
          <cell r="A16594" t="str">
            <v>Data Scientist</v>
          </cell>
          <cell r="F16594" t="b">
            <v>1</v>
          </cell>
        </row>
        <row r="16595">
          <cell r="A16595" t="str">
            <v>Senior Data Engineer</v>
          </cell>
          <cell r="F16595" t="b">
            <v>0</v>
          </cell>
          <cell r="M16595">
            <v>135519</v>
          </cell>
        </row>
        <row r="16596">
          <cell r="A16596" t="str">
            <v>Data Analyst</v>
          </cell>
          <cell r="F16596" t="b">
            <v>0</v>
          </cell>
        </row>
        <row r="16597">
          <cell r="A16597" t="str">
            <v>Senior Data Engineer</v>
          </cell>
          <cell r="F16597" t="b">
            <v>1</v>
          </cell>
        </row>
        <row r="16598">
          <cell r="A16598" t="str">
            <v>Data Scientist</v>
          </cell>
          <cell r="F16598" t="b">
            <v>0</v>
          </cell>
          <cell r="M16598">
            <v>115000</v>
          </cell>
        </row>
        <row r="16599">
          <cell r="A16599" t="str">
            <v>Data Engineer</v>
          </cell>
          <cell r="F16599" t="b">
            <v>0</v>
          </cell>
          <cell r="M16599">
            <v>137533.703125</v>
          </cell>
        </row>
        <row r="16600">
          <cell r="A16600" t="str">
            <v>Senior Data Analyst</v>
          </cell>
          <cell r="F16600" t="b">
            <v>1</v>
          </cell>
          <cell r="M16600">
            <v>105000</v>
          </cell>
        </row>
        <row r="16601">
          <cell r="A16601" t="str">
            <v>Business Analyst</v>
          </cell>
          <cell r="F16601" t="b">
            <v>0</v>
          </cell>
        </row>
        <row r="16602">
          <cell r="A16602" t="str">
            <v>Data Analyst</v>
          </cell>
          <cell r="F16602" t="b">
            <v>0</v>
          </cell>
          <cell r="M16602">
            <v>72500</v>
          </cell>
        </row>
        <row r="16603">
          <cell r="A16603" t="str">
            <v>Data Scientist</v>
          </cell>
          <cell r="F16603" t="b">
            <v>1</v>
          </cell>
          <cell r="M16603">
            <v>101840</v>
          </cell>
        </row>
        <row r="16604">
          <cell r="A16604" t="str">
            <v>Senior Data Scientist</v>
          </cell>
          <cell r="F16604" t="b">
            <v>0</v>
          </cell>
          <cell r="M16604">
            <v>90000</v>
          </cell>
        </row>
        <row r="16605">
          <cell r="A16605" t="str">
            <v>Senior Data Scientist</v>
          </cell>
          <cell r="F16605" t="b">
            <v>1</v>
          </cell>
          <cell r="M16605">
            <v>110000</v>
          </cell>
        </row>
        <row r="16606">
          <cell r="A16606" t="str">
            <v>Data Analyst</v>
          </cell>
          <cell r="F16606" t="b">
            <v>0</v>
          </cell>
        </row>
        <row r="16607">
          <cell r="A16607" t="str">
            <v>Senior Data Analyst</v>
          </cell>
          <cell r="F16607" t="b">
            <v>0</v>
          </cell>
        </row>
        <row r="16608">
          <cell r="A16608" t="str">
            <v>Data Analyst</v>
          </cell>
          <cell r="F16608" t="b">
            <v>0</v>
          </cell>
          <cell r="M16608">
            <v>100000</v>
          </cell>
        </row>
        <row r="16609">
          <cell r="A16609" t="str">
            <v>Data Scientist</v>
          </cell>
          <cell r="F16609" t="b">
            <v>0</v>
          </cell>
          <cell r="M16609">
            <v>98496</v>
          </cell>
        </row>
        <row r="16610">
          <cell r="A16610" t="str">
            <v>Senior Data Analyst</v>
          </cell>
          <cell r="F16610" t="b">
            <v>0</v>
          </cell>
          <cell r="M16610">
            <v>132367</v>
          </cell>
        </row>
        <row r="16611">
          <cell r="A16611" t="str">
            <v>Data Scientist</v>
          </cell>
          <cell r="F16611" t="b">
            <v>1</v>
          </cell>
        </row>
        <row r="16612">
          <cell r="A16612" t="str">
            <v>Senior Data Engineer</v>
          </cell>
          <cell r="F16612" t="b">
            <v>0</v>
          </cell>
          <cell r="M16612">
            <v>194000</v>
          </cell>
        </row>
        <row r="16613">
          <cell r="A16613" t="str">
            <v>Data Analyst</v>
          </cell>
          <cell r="F16613" t="b">
            <v>0</v>
          </cell>
          <cell r="M16613">
            <v>77500</v>
          </cell>
        </row>
        <row r="16614">
          <cell r="A16614" t="str">
            <v>Data Analyst</v>
          </cell>
          <cell r="F16614" t="b">
            <v>0</v>
          </cell>
          <cell r="M16614">
            <v>100000</v>
          </cell>
        </row>
        <row r="16615">
          <cell r="A16615" t="str">
            <v>Data Analyst</v>
          </cell>
          <cell r="F16615" t="b">
            <v>0</v>
          </cell>
          <cell r="M16615">
            <v>111175</v>
          </cell>
        </row>
        <row r="16616">
          <cell r="A16616" t="str">
            <v>Data Analyst</v>
          </cell>
          <cell r="F16616" t="b">
            <v>0</v>
          </cell>
          <cell r="M16616">
            <v>100000</v>
          </cell>
        </row>
        <row r="16617">
          <cell r="A16617" t="str">
            <v>Senior Data Analyst</v>
          </cell>
          <cell r="F16617" t="b">
            <v>1</v>
          </cell>
          <cell r="M16617">
            <v>145000</v>
          </cell>
        </row>
        <row r="16618">
          <cell r="A16618" t="str">
            <v>Data Analyst</v>
          </cell>
          <cell r="F16618" t="b">
            <v>0</v>
          </cell>
          <cell r="M16618">
            <v>72525</v>
          </cell>
        </row>
        <row r="16619">
          <cell r="A16619" t="str">
            <v>Software Engineer</v>
          </cell>
          <cell r="F16619" t="b">
            <v>0</v>
          </cell>
          <cell r="M16619">
            <v>79200</v>
          </cell>
        </row>
        <row r="16620">
          <cell r="A16620" t="str">
            <v>Data Analyst</v>
          </cell>
          <cell r="F16620" t="b">
            <v>0</v>
          </cell>
        </row>
        <row r="16621">
          <cell r="A16621" t="str">
            <v>Data Engineer</v>
          </cell>
          <cell r="F16621" t="b">
            <v>0</v>
          </cell>
          <cell r="M16621">
            <v>133000</v>
          </cell>
        </row>
        <row r="16622">
          <cell r="A16622" t="str">
            <v>Software Engineer</v>
          </cell>
          <cell r="F16622" t="b">
            <v>0</v>
          </cell>
          <cell r="M16622">
            <v>156500</v>
          </cell>
        </row>
        <row r="16623">
          <cell r="A16623" t="str">
            <v>Data Scientist</v>
          </cell>
          <cell r="F16623" t="b">
            <v>0</v>
          </cell>
        </row>
        <row r="16624">
          <cell r="A16624" t="str">
            <v>Senior Data Analyst</v>
          </cell>
          <cell r="F16624" t="b">
            <v>0</v>
          </cell>
          <cell r="M16624">
            <v>91000</v>
          </cell>
        </row>
        <row r="16625">
          <cell r="A16625" t="str">
            <v>Data Analyst</v>
          </cell>
          <cell r="F16625" t="b">
            <v>0</v>
          </cell>
        </row>
        <row r="16626">
          <cell r="A16626" t="str">
            <v>Senior Data Engineer</v>
          </cell>
          <cell r="F16626" t="b">
            <v>0</v>
          </cell>
          <cell r="M16626">
            <v>90000</v>
          </cell>
        </row>
        <row r="16627">
          <cell r="A16627" t="str">
            <v>Data Engineer</v>
          </cell>
          <cell r="F16627" t="b">
            <v>0</v>
          </cell>
          <cell r="M16627">
            <v>147500</v>
          </cell>
        </row>
        <row r="16628">
          <cell r="A16628" t="str">
            <v>Data Analyst</v>
          </cell>
          <cell r="F16628" t="b">
            <v>0</v>
          </cell>
        </row>
        <row r="16629">
          <cell r="A16629" t="str">
            <v>Data Scientist</v>
          </cell>
          <cell r="F16629" t="b">
            <v>1</v>
          </cell>
        </row>
        <row r="16630">
          <cell r="A16630" t="str">
            <v>Data Engineer</v>
          </cell>
          <cell r="F16630" t="b">
            <v>0</v>
          </cell>
          <cell r="M16630">
            <v>204000</v>
          </cell>
        </row>
        <row r="16631">
          <cell r="A16631" t="str">
            <v>Senior Data Analyst</v>
          </cell>
          <cell r="F16631" t="b">
            <v>0</v>
          </cell>
          <cell r="M16631">
            <v>167500</v>
          </cell>
        </row>
        <row r="16632">
          <cell r="A16632" t="str">
            <v>Data Analyst</v>
          </cell>
          <cell r="F16632" t="b">
            <v>0</v>
          </cell>
        </row>
        <row r="16633">
          <cell r="A16633" t="str">
            <v>Data Analyst</v>
          </cell>
          <cell r="F16633" t="b">
            <v>0</v>
          </cell>
        </row>
        <row r="16634">
          <cell r="A16634" t="str">
            <v>Data Analyst</v>
          </cell>
          <cell r="F16634" t="b">
            <v>1</v>
          </cell>
          <cell r="M16634">
            <v>92500</v>
          </cell>
        </row>
        <row r="16635">
          <cell r="A16635" t="str">
            <v>Data Analyst</v>
          </cell>
          <cell r="F16635" t="b">
            <v>0</v>
          </cell>
          <cell r="M16635">
            <v>63000</v>
          </cell>
        </row>
        <row r="16636">
          <cell r="A16636" t="str">
            <v>Data Analyst</v>
          </cell>
          <cell r="F16636" t="b">
            <v>0</v>
          </cell>
        </row>
        <row r="16637">
          <cell r="A16637" t="str">
            <v>Data Analyst</v>
          </cell>
          <cell r="F16637" t="b">
            <v>0</v>
          </cell>
        </row>
        <row r="16638">
          <cell r="A16638" t="str">
            <v>Data Scientist</v>
          </cell>
          <cell r="F16638" t="b">
            <v>1</v>
          </cell>
        </row>
        <row r="16639">
          <cell r="A16639" t="str">
            <v>Data Scientist</v>
          </cell>
          <cell r="F16639" t="b">
            <v>1</v>
          </cell>
          <cell r="M16639">
            <v>100000</v>
          </cell>
        </row>
        <row r="16640">
          <cell r="A16640" t="str">
            <v>Data Engineer</v>
          </cell>
          <cell r="F16640" t="b">
            <v>0</v>
          </cell>
          <cell r="M16640">
            <v>90000</v>
          </cell>
        </row>
        <row r="16641">
          <cell r="A16641" t="str">
            <v>Data Engineer</v>
          </cell>
          <cell r="F16641" t="b">
            <v>0</v>
          </cell>
          <cell r="M16641">
            <v>90000</v>
          </cell>
        </row>
        <row r="16642">
          <cell r="A16642" t="str">
            <v>Data Analyst</v>
          </cell>
          <cell r="F16642" t="b">
            <v>0</v>
          </cell>
        </row>
        <row r="16643">
          <cell r="A16643" t="str">
            <v>Senior Data Scientist</v>
          </cell>
          <cell r="F16643" t="b">
            <v>0</v>
          </cell>
          <cell r="M16643">
            <v>169347.5</v>
          </cell>
        </row>
        <row r="16644">
          <cell r="A16644" t="str">
            <v>Data Engineer</v>
          </cell>
          <cell r="F16644" t="b">
            <v>0</v>
          </cell>
        </row>
        <row r="16645">
          <cell r="A16645" t="str">
            <v>Data Analyst</v>
          </cell>
          <cell r="F16645" t="b">
            <v>0</v>
          </cell>
        </row>
        <row r="16646">
          <cell r="A16646" t="str">
            <v>Senior Data Engineer</v>
          </cell>
          <cell r="F16646" t="b">
            <v>0</v>
          </cell>
        </row>
        <row r="16647">
          <cell r="A16647" t="str">
            <v>Data Analyst</v>
          </cell>
          <cell r="F16647" t="b">
            <v>0</v>
          </cell>
          <cell r="M16647">
            <v>62500</v>
          </cell>
        </row>
        <row r="16648">
          <cell r="A16648" t="str">
            <v>Data Scientist</v>
          </cell>
          <cell r="F16648" t="b">
            <v>0</v>
          </cell>
          <cell r="M16648">
            <v>116393</v>
          </cell>
        </row>
        <row r="16649">
          <cell r="A16649" t="str">
            <v>Data Analyst</v>
          </cell>
          <cell r="F16649" t="b">
            <v>0</v>
          </cell>
          <cell r="M16649">
            <v>65350</v>
          </cell>
        </row>
        <row r="16650">
          <cell r="A16650" t="str">
            <v>Data Engineer</v>
          </cell>
          <cell r="F16650" t="b">
            <v>0</v>
          </cell>
        </row>
        <row r="16651">
          <cell r="A16651" t="str">
            <v>Data Scientist</v>
          </cell>
          <cell r="F16651" t="b">
            <v>0</v>
          </cell>
          <cell r="M16651">
            <v>163525</v>
          </cell>
        </row>
        <row r="16652">
          <cell r="A16652" t="str">
            <v>Data Engineer</v>
          </cell>
          <cell r="F16652" t="b">
            <v>0</v>
          </cell>
          <cell r="M16652">
            <v>52100</v>
          </cell>
        </row>
        <row r="16653">
          <cell r="A16653" t="str">
            <v>Data Scientist</v>
          </cell>
          <cell r="F16653" t="b">
            <v>0</v>
          </cell>
        </row>
        <row r="16654">
          <cell r="A16654" t="str">
            <v>Data Scientist</v>
          </cell>
          <cell r="F16654" t="b">
            <v>0</v>
          </cell>
        </row>
        <row r="16655">
          <cell r="A16655" t="str">
            <v>Data Engineer</v>
          </cell>
          <cell r="F16655" t="b">
            <v>0</v>
          </cell>
          <cell r="M16655">
            <v>73000</v>
          </cell>
        </row>
        <row r="16656">
          <cell r="A16656" t="str">
            <v>Data Analyst</v>
          </cell>
          <cell r="F16656" t="b">
            <v>0</v>
          </cell>
        </row>
        <row r="16657">
          <cell r="A16657" t="str">
            <v>Data Engineer</v>
          </cell>
          <cell r="F16657" t="b">
            <v>0</v>
          </cell>
          <cell r="M16657">
            <v>147500</v>
          </cell>
        </row>
        <row r="16658">
          <cell r="A16658" t="str">
            <v>Data Analyst</v>
          </cell>
          <cell r="F16658" t="b">
            <v>0</v>
          </cell>
          <cell r="M16658">
            <v>120000</v>
          </cell>
        </row>
        <row r="16659">
          <cell r="A16659" t="str">
            <v>Business Analyst</v>
          </cell>
          <cell r="F16659" t="b">
            <v>0</v>
          </cell>
          <cell r="M16659">
            <v>89100</v>
          </cell>
        </row>
        <row r="16660">
          <cell r="A16660" t="str">
            <v>Data Scientist</v>
          </cell>
          <cell r="F16660" t="b">
            <v>0</v>
          </cell>
          <cell r="M16660">
            <v>146500</v>
          </cell>
        </row>
        <row r="16661">
          <cell r="A16661" t="str">
            <v>Senior Data Analyst</v>
          </cell>
          <cell r="F16661" t="b">
            <v>0</v>
          </cell>
          <cell r="M16661">
            <v>90000</v>
          </cell>
        </row>
        <row r="16662">
          <cell r="A16662" t="str">
            <v>Data Scientist</v>
          </cell>
          <cell r="F16662" t="b">
            <v>0</v>
          </cell>
          <cell r="M16662">
            <v>64500</v>
          </cell>
        </row>
        <row r="16663">
          <cell r="A16663" t="str">
            <v>Data Engineer</v>
          </cell>
          <cell r="F16663" t="b">
            <v>0</v>
          </cell>
          <cell r="M16663">
            <v>115000</v>
          </cell>
        </row>
        <row r="16664">
          <cell r="A16664" t="str">
            <v>Data Engineer</v>
          </cell>
          <cell r="F16664" t="b">
            <v>0</v>
          </cell>
          <cell r="M16664">
            <v>111608.5</v>
          </cell>
        </row>
        <row r="16665">
          <cell r="A16665" t="str">
            <v>Data Scientist</v>
          </cell>
          <cell r="F16665" t="b">
            <v>0</v>
          </cell>
          <cell r="M16665">
            <v>157500</v>
          </cell>
        </row>
        <row r="16666">
          <cell r="A16666" t="str">
            <v>Data Scientist</v>
          </cell>
          <cell r="F16666" t="b">
            <v>1</v>
          </cell>
          <cell r="M16666">
            <v>215000</v>
          </cell>
        </row>
        <row r="16667">
          <cell r="A16667" t="str">
            <v>Data Engineer</v>
          </cell>
          <cell r="F16667" t="b">
            <v>0</v>
          </cell>
        </row>
        <row r="16668">
          <cell r="A16668" t="str">
            <v>Data Scientist</v>
          </cell>
          <cell r="F16668" t="b">
            <v>0</v>
          </cell>
          <cell r="M16668">
            <v>252000</v>
          </cell>
        </row>
        <row r="16669">
          <cell r="A16669" t="str">
            <v>Data Analyst</v>
          </cell>
          <cell r="F16669" t="b">
            <v>0</v>
          </cell>
          <cell r="M16669">
            <v>90000</v>
          </cell>
        </row>
        <row r="16670">
          <cell r="A16670" t="str">
            <v>Data Analyst</v>
          </cell>
          <cell r="F16670" t="b">
            <v>0</v>
          </cell>
        </row>
        <row r="16671">
          <cell r="A16671" t="str">
            <v>Data Engineer</v>
          </cell>
          <cell r="F16671" t="b">
            <v>0</v>
          </cell>
          <cell r="M16671">
            <v>136735</v>
          </cell>
        </row>
        <row r="16672">
          <cell r="A16672" t="str">
            <v>Machine Learning Engineer</v>
          </cell>
          <cell r="F16672" t="b">
            <v>0</v>
          </cell>
          <cell r="M16672">
            <v>225000</v>
          </cell>
        </row>
        <row r="16673">
          <cell r="A16673" t="str">
            <v>Data Analyst</v>
          </cell>
          <cell r="F16673" t="b">
            <v>0</v>
          </cell>
          <cell r="M16673">
            <v>82830</v>
          </cell>
        </row>
        <row r="16674">
          <cell r="A16674" t="str">
            <v>Senior Data Analyst</v>
          </cell>
          <cell r="F16674" t="b">
            <v>0</v>
          </cell>
          <cell r="M16674">
            <v>110000</v>
          </cell>
        </row>
        <row r="16675">
          <cell r="A16675" t="str">
            <v>Data Analyst</v>
          </cell>
          <cell r="F16675" t="b">
            <v>0</v>
          </cell>
          <cell r="M16675">
            <v>72500</v>
          </cell>
        </row>
        <row r="16676">
          <cell r="A16676" t="str">
            <v>Data Scientist</v>
          </cell>
          <cell r="F16676" t="b">
            <v>0</v>
          </cell>
          <cell r="M16676">
            <v>101116</v>
          </cell>
        </row>
        <row r="16677">
          <cell r="A16677" t="str">
            <v>Data Scientist</v>
          </cell>
          <cell r="F16677" t="b">
            <v>1</v>
          </cell>
          <cell r="M16677">
            <v>175000</v>
          </cell>
        </row>
        <row r="16678">
          <cell r="A16678" t="str">
            <v>Senior Data Scientist</v>
          </cell>
          <cell r="F16678" t="b">
            <v>0</v>
          </cell>
          <cell r="M16678">
            <v>157500</v>
          </cell>
        </row>
        <row r="16679">
          <cell r="A16679" t="str">
            <v>Data Analyst</v>
          </cell>
          <cell r="F16679" t="b">
            <v>0</v>
          </cell>
          <cell r="M16679">
            <v>133141.5</v>
          </cell>
        </row>
        <row r="16680">
          <cell r="A16680" t="str">
            <v>Senior Data Engineer</v>
          </cell>
          <cell r="F16680" t="b">
            <v>0</v>
          </cell>
          <cell r="M16680">
            <v>135000</v>
          </cell>
        </row>
        <row r="16681">
          <cell r="A16681" t="str">
            <v>Data Analyst</v>
          </cell>
          <cell r="F16681" t="b">
            <v>1</v>
          </cell>
          <cell r="M16681">
            <v>160000</v>
          </cell>
        </row>
        <row r="16682">
          <cell r="A16682" t="str">
            <v>Data Analyst</v>
          </cell>
          <cell r="F16682" t="b">
            <v>0</v>
          </cell>
        </row>
        <row r="16683">
          <cell r="A16683" t="str">
            <v>Data Engineer</v>
          </cell>
          <cell r="F16683" t="b">
            <v>0</v>
          </cell>
          <cell r="M16683">
            <v>175000</v>
          </cell>
        </row>
        <row r="16684">
          <cell r="A16684" t="str">
            <v>Data Scientist</v>
          </cell>
          <cell r="F16684" t="b">
            <v>1</v>
          </cell>
        </row>
        <row r="16685">
          <cell r="A16685" t="str">
            <v>Data Scientist</v>
          </cell>
          <cell r="F16685" t="b">
            <v>0</v>
          </cell>
          <cell r="M16685">
            <v>125000</v>
          </cell>
        </row>
        <row r="16686">
          <cell r="A16686" t="str">
            <v>Senior Data Scientist</v>
          </cell>
          <cell r="F16686" t="b">
            <v>0</v>
          </cell>
          <cell r="M16686">
            <v>171121</v>
          </cell>
        </row>
        <row r="16687">
          <cell r="A16687" t="str">
            <v>Data Analyst</v>
          </cell>
          <cell r="F16687" t="b">
            <v>0</v>
          </cell>
        </row>
        <row r="16688">
          <cell r="A16688" t="str">
            <v>Machine Learning Engineer</v>
          </cell>
          <cell r="F16688" t="b">
            <v>0</v>
          </cell>
          <cell r="M16688">
            <v>79200</v>
          </cell>
        </row>
        <row r="16689">
          <cell r="A16689" t="str">
            <v>Data Scientist</v>
          </cell>
          <cell r="F16689" t="b">
            <v>1</v>
          </cell>
          <cell r="M16689">
            <v>107330</v>
          </cell>
        </row>
        <row r="16690">
          <cell r="A16690" t="str">
            <v>Data Engineer</v>
          </cell>
          <cell r="F16690" t="b">
            <v>1</v>
          </cell>
          <cell r="M16690">
            <v>135500</v>
          </cell>
        </row>
        <row r="16691">
          <cell r="A16691" t="str">
            <v>Data Analyst</v>
          </cell>
          <cell r="F16691" t="b">
            <v>0</v>
          </cell>
          <cell r="M16691">
            <v>92459.8984375</v>
          </cell>
        </row>
        <row r="16692">
          <cell r="A16692" t="str">
            <v>Data Engineer</v>
          </cell>
          <cell r="F16692" t="b">
            <v>0</v>
          </cell>
          <cell r="M16692">
            <v>90000</v>
          </cell>
        </row>
        <row r="16693">
          <cell r="A16693" t="str">
            <v>Senior Data Engineer</v>
          </cell>
          <cell r="F16693" t="b">
            <v>0</v>
          </cell>
          <cell r="M16693">
            <v>151950</v>
          </cell>
        </row>
        <row r="16694">
          <cell r="A16694" t="str">
            <v>Data Analyst</v>
          </cell>
          <cell r="F16694" t="b">
            <v>0</v>
          </cell>
          <cell r="M16694">
            <v>80500</v>
          </cell>
        </row>
        <row r="16695">
          <cell r="A16695" t="str">
            <v>Data Scientist</v>
          </cell>
          <cell r="F16695" t="b">
            <v>0</v>
          </cell>
          <cell r="M16695">
            <v>110000</v>
          </cell>
        </row>
        <row r="16696">
          <cell r="A16696" t="str">
            <v>Data Engineer</v>
          </cell>
          <cell r="F16696" t="b">
            <v>1</v>
          </cell>
          <cell r="M16696">
            <v>107000</v>
          </cell>
        </row>
        <row r="16697">
          <cell r="A16697" t="str">
            <v>Data Analyst</v>
          </cell>
          <cell r="F16697" t="b">
            <v>0</v>
          </cell>
          <cell r="M16697">
            <v>57500</v>
          </cell>
        </row>
        <row r="16698">
          <cell r="A16698" t="str">
            <v>Data Scientist</v>
          </cell>
          <cell r="F16698" t="b">
            <v>0</v>
          </cell>
        </row>
        <row r="16699">
          <cell r="A16699" t="str">
            <v>Data Scientist</v>
          </cell>
          <cell r="F16699" t="b">
            <v>0</v>
          </cell>
          <cell r="M16699">
            <v>159331</v>
          </cell>
        </row>
        <row r="16700">
          <cell r="A16700" t="str">
            <v>Data Analyst</v>
          </cell>
          <cell r="F16700" t="b">
            <v>0</v>
          </cell>
        </row>
        <row r="16701">
          <cell r="A16701" t="str">
            <v>Data Scientist</v>
          </cell>
          <cell r="F16701" t="b">
            <v>0</v>
          </cell>
        </row>
        <row r="16702">
          <cell r="A16702" t="str">
            <v>Data Scientist</v>
          </cell>
          <cell r="F16702" t="b">
            <v>0</v>
          </cell>
          <cell r="M16702">
            <v>79200</v>
          </cell>
        </row>
        <row r="16703">
          <cell r="A16703" t="str">
            <v>Senior Data Engineer</v>
          </cell>
          <cell r="F16703" t="b">
            <v>0</v>
          </cell>
          <cell r="M16703">
            <v>157500</v>
          </cell>
        </row>
        <row r="16704">
          <cell r="A16704" t="str">
            <v>Data Analyst</v>
          </cell>
          <cell r="F16704" t="b">
            <v>0</v>
          </cell>
        </row>
        <row r="16705">
          <cell r="A16705" t="str">
            <v>Senior Data Scientist</v>
          </cell>
          <cell r="F16705" t="b">
            <v>0</v>
          </cell>
        </row>
        <row r="16706">
          <cell r="A16706" t="str">
            <v>Data Engineer</v>
          </cell>
          <cell r="F16706" t="b">
            <v>1</v>
          </cell>
        </row>
        <row r="16707">
          <cell r="A16707" t="str">
            <v>Data Scientist</v>
          </cell>
          <cell r="F16707" t="b">
            <v>0</v>
          </cell>
          <cell r="M16707">
            <v>200000</v>
          </cell>
        </row>
        <row r="16708">
          <cell r="A16708" t="str">
            <v>Data Analyst</v>
          </cell>
          <cell r="F16708" t="b">
            <v>0</v>
          </cell>
        </row>
        <row r="16709">
          <cell r="A16709" t="str">
            <v>Data Scientist</v>
          </cell>
          <cell r="F16709" t="b">
            <v>0</v>
          </cell>
          <cell r="M16709">
            <v>100000</v>
          </cell>
        </row>
        <row r="16710">
          <cell r="A16710" t="str">
            <v>Data Engineer</v>
          </cell>
          <cell r="F16710" t="b">
            <v>0</v>
          </cell>
        </row>
        <row r="16711">
          <cell r="A16711" t="str">
            <v>Data Engineer</v>
          </cell>
          <cell r="F16711" t="b">
            <v>0</v>
          </cell>
          <cell r="M16711">
            <v>116100</v>
          </cell>
        </row>
        <row r="16712">
          <cell r="A16712" t="str">
            <v>Data Engineer</v>
          </cell>
          <cell r="F16712" t="b">
            <v>0</v>
          </cell>
          <cell r="M16712">
            <v>100000</v>
          </cell>
        </row>
        <row r="16713">
          <cell r="A16713" t="str">
            <v>Data Engineer</v>
          </cell>
          <cell r="F16713" t="b">
            <v>0</v>
          </cell>
          <cell r="M16713">
            <v>140000</v>
          </cell>
        </row>
        <row r="16714">
          <cell r="A16714" t="str">
            <v>Data Engineer</v>
          </cell>
          <cell r="F16714" t="b">
            <v>0</v>
          </cell>
        </row>
        <row r="16715">
          <cell r="A16715" t="str">
            <v>Data Engineer</v>
          </cell>
          <cell r="F16715" t="b">
            <v>0</v>
          </cell>
        </row>
        <row r="16716">
          <cell r="A16716" t="str">
            <v>Data Analyst</v>
          </cell>
          <cell r="F16716" t="b">
            <v>0</v>
          </cell>
        </row>
        <row r="16717">
          <cell r="A16717" t="str">
            <v>Data Analyst</v>
          </cell>
          <cell r="F16717" t="b">
            <v>0</v>
          </cell>
          <cell r="M16717">
            <v>55000</v>
          </cell>
        </row>
        <row r="16718">
          <cell r="A16718" t="str">
            <v>Data Analyst</v>
          </cell>
          <cell r="F16718" t="b">
            <v>0</v>
          </cell>
        </row>
        <row r="16719">
          <cell r="A16719" t="str">
            <v>Data Engineer</v>
          </cell>
          <cell r="F16719" t="b">
            <v>0</v>
          </cell>
          <cell r="M16719">
            <v>175000</v>
          </cell>
        </row>
        <row r="16720">
          <cell r="A16720" t="str">
            <v>Senior Data Engineer</v>
          </cell>
          <cell r="F16720" t="b">
            <v>1</v>
          </cell>
          <cell r="M16720">
            <v>137500</v>
          </cell>
        </row>
        <row r="16721">
          <cell r="A16721" t="str">
            <v>Data Scientist</v>
          </cell>
          <cell r="F16721" t="b">
            <v>1</v>
          </cell>
          <cell r="M16721">
            <v>160000</v>
          </cell>
        </row>
        <row r="16722">
          <cell r="A16722" t="str">
            <v>Business Analyst</v>
          </cell>
          <cell r="F16722" t="b">
            <v>0</v>
          </cell>
          <cell r="M16722">
            <v>51862.75</v>
          </cell>
        </row>
        <row r="16723">
          <cell r="A16723" t="str">
            <v>Data Analyst</v>
          </cell>
          <cell r="F16723" t="b">
            <v>0</v>
          </cell>
        </row>
        <row r="16724">
          <cell r="A16724" t="str">
            <v>Data Engineer</v>
          </cell>
          <cell r="F16724" t="b">
            <v>0</v>
          </cell>
          <cell r="M16724">
            <v>115000</v>
          </cell>
        </row>
        <row r="16725">
          <cell r="A16725" t="str">
            <v>Data Analyst</v>
          </cell>
          <cell r="F16725" t="b">
            <v>1</v>
          </cell>
        </row>
        <row r="16726">
          <cell r="A16726" t="str">
            <v>Data Scientist</v>
          </cell>
          <cell r="F16726" t="b">
            <v>0</v>
          </cell>
          <cell r="M16726">
            <v>144500</v>
          </cell>
        </row>
        <row r="16727">
          <cell r="A16727" t="str">
            <v>Senior Data Analyst</v>
          </cell>
          <cell r="F16727" t="b">
            <v>0</v>
          </cell>
          <cell r="M16727">
            <v>132367</v>
          </cell>
        </row>
        <row r="16728">
          <cell r="A16728" t="str">
            <v>Data Engineer</v>
          </cell>
          <cell r="F16728" t="b">
            <v>0</v>
          </cell>
          <cell r="M16728">
            <v>125000</v>
          </cell>
        </row>
        <row r="16729">
          <cell r="A16729" t="str">
            <v>Data Scientist</v>
          </cell>
          <cell r="F16729" t="b">
            <v>0</v>
          </cell>
          <cell r="M16729">
            <v>198500</v>
          </cell>
        </row>
        <row r="16730">
          <cell r="A16730" t="str">
            <v>Senior Data Engineer</v>
          </cell>
          <cell r="F16730" t="b">
            <v>1</v>
          </cell>
          <cell r="M16730">
            <v>166500</v>
          </cell>
        </row>
        <row r="16731">
          <cell r="A16731" t="str">
            <v>Data Analyst</v>
          </cell>
          <cell r="F16731" t="b">
            <v>0</v>
          </cell>
          <cell r="M16731">
            <v>65000</v>
          </cell>
        </row>
        <row r="16732">
          <cell r="A16732" t="str">
            <v>Data Engineer</v>
          </cell>
          <cell r="F16732" t="b">
            <v>0</v>
          </cell>
          <cell r="M16732">
            <v>45000</v>
          </cell>
        </row>
        <row r="16733">
          <cell r="A16733" t="str">
            <v>Data Analyst</v>
          </cell>
          <cell r="F16733" t="b">
            <v>0</v>
          </cell>
        </row>
        <row r="16734">
          <cell r="A16734" t="str">
            <v>Data Scientist</v>
          </cell>
          <cell r="F16734" t="b">
            <v>0</v>
          </cell>
          <cell r="M16734">
            <v>150000</v>
          </cell>
        </row>
        <row r="16735">
          <cell r="A16735" t="str">
            <v>Data Engineer</v>
          </cell>
          <cell r="F16735" t="b">
            <v>0</v>
          </cell>
          <cell r="M16735">
            <v>125000</v>
          </cell>
        </row>
        <row r="16736">
          <cell r="A16736" t="str">
            <v>Data Scientist</v>
          </cell>
          <cell r="F16736" t="b">
            <v>0</v>
          </cell>
        </row>
        <row r="16737">
          <cell r="A16737" t="str">
            <v>Data Scientist</v>
          </cell>
          <cell r="F16737" t="b">
            <v>0</v>
          </cell>
          <cell r="M16737">
            <v>132121.6875</v>
          </cell>
        </row>
        <row r="16738">
          <cell r="A16738" t="str">
            <v>Data Analyst</v>
          </cell>
          <cell r="F16738" t="b">
            <v>0</v>
          </cell>
          <cell r="M16738">
            <v>65000</v>
          </cell>
        </row>
        <row r="16739">
          <cell r="A16739" t="str">
            <v>Data Engineer</v>
          </cell>
          <cell r="F16739" t="b">
            <v>1</v>
          </cell>
          <cell r="M16739">
            <v>135000</v>
          </cell>
        </row>
        <row r="16740">
          <cell r="A16740" t="str">
            <v>Senior Data Engineer</v>
          </cell>
          <cell r="F16740" t="b">
            <v>0</v>
          </cell>
          <cell r="M16740">
            <v>150000</v>
          </cell>
        </row>
        <row r="16741">
          <cell r="A16741" t="str">
            <v>Senior Data Engineer</v>
          </cell>
          <cell r="F16741" t="b">
            <v>0</v>
          </cell>
          <cell r="M16741">
            <v>147500</v>
          </cell>
        </row>
        <row r="16742">
          <cell r="A16742" t="str">
            <v>Data Scientist</v>
          </cell>
          <cell r="F16742" t="b">
            <v>0</v>
          </cell>
        </row>
        <row r="16743">
          <cell r="A16743" t="str">
            <v>Senior Data Scientist</v>
          </cell>
          <cell r="F16743" t="b">
            <v>0</v>
          </cell>
        </row>
        <row r="16744">
          <cell r="A16744" t="str">
            <v>Data Scientist</v>
          </cell>
          <cell r="F16744" t="b">
            <v>0</v>
          </cell>
          <cell r="M16744">
            <v>119500</v>
          </cell>
        </row>
        <row r="16745">
          <cell r="A16745" t="str">
            <v>Data Scientist</v>
          </cell>
          <cell r="F16745" t="b">
            <v>0</v>
          </cell>
          <cell r="M16745">
            <v>109500</v>
          </cell>
        </row>
        <row r="16746">
          <cell r="A16746" t="str">
            <v>Data Analyst</v>
          </cell>
          <cell r="F16746" t="b">
            <v>1</v>
          </cell>
          <cell r="M16746">
            <v>80500</v>
          </cell>
        </row>
        <row r="16747">
          <cell r="A16747" t="str">
            <v>Data Engineer</v>
          </cell>
          <cell r="F16747" t="b">
            <v>0</v>
          </cell>
          <cell r="M16747">
            <v>96773</v>
          </cell>
        </row>
        <row r="16748">
          <cell r="A16748" t="str">
            <v>Data Analyst</v>
          </cell>
          <cell r="F16748" t="b">
            <v>1</v>
          </cell>
        </row>
        <row r="16749">
          <cell r="A16749" t="str">
            <v>Data Scientist</v>
          </cell>
          <cell r="F16749" t="b">
            <v>1</v>
          </cell>
        </row>
        <row r="16750">
          <cell r="A16750" t="str">
            <v>Senior Data Engineer</v>
          </cell>
          <cell r="F16750" t="b">
            <v>1</v>
          </cell>
          <cell r="M16750">
            <v>170000</v>
          </cell>
        </row>
        <row r="16751">
          <cell r="A16751" t="str">
            <v>Data Scientist</v>
          </cell>
          <cell r="F16751" t="b">
            <v>0</v>
          </cell>
          <cell r="M16751">
            <v>200000</v>
          </cell>
        </row>
        <row r="16752">
          <cell r="A16752" t="str">
            <v>Data Analyst</v>
          </cell>
          <cell r="F16752" t="b">
            <v>0</v>
          </cell>
          <cell r="M16752">
            <v>105000</v>
          </cell>
        </row>
        <row r="16753">
          <cell r="A16753" t="str">
            <v>Data Scientist</v>
          </cell>
          <cell r="F16753" t="b">
            <v>0</v>
          </cell>
          <cell r="M16753">
            <v>69962.5</v>
          </cell>
        </row>
        <row r="16754">
          <cell r="A16754" t="str">
            <v>Senior Data Scientist</v>
          </cell>
          <cell r="F16754" t="b">
            <v>0</v>
          </cell>
        </row>
        <row r="16755">
          <cell r="A16755" t="str">
            <v>Business Analyst</v>
          </cell>
          <cell r="F16755" t="b">
            <v>0</v>
          </cell>
          <cell r="M16755">
            <v>69781.53125</v>
          </cell>
        </row>
        <row r="16756">
          <cell r="A16756" t="str">
            <v>Senior Data Analyst</v>
          </cell>
          <cell r="F16756" t="b">
            <v>1</v>
          </cell>
        </row>
        <row r="16757">
          <cell r="A16757" t="str">
            <v>Data Analyst</v>
          </cell>
          <cell r="F16757" t="b">
            <v>0</v>
          </cell>
          <cell r="M16757">
            <v>165000</v>
          </cell>
        </row>
        <row r="16758">
          <cell r="A16758" t="str">
            <v>Data Analyst</v>
          </cell>
          <cell r="F16758" t="b">
            <v>0</v>
          </cell>
          <cell r="M16758">
            <v>151950</v>
          </cell>
        </row>
        <row r="16759">
          <cell r="A16759" t="str">
            <v>Data Analyst</v>
          </cell>
          <cell r="F16759" t="b">
            <v>0</v>
          </cell>
          <cell r="M16759">
            <v>65000</v>
          </cell>
        </row>
        <row r="16760">
          <cell r="A16760" t="str">
            <v>Data Engineer</v>
          </cell>
          <cell r="F16760" t="b">
            <v>0</v>
          </cell>
          <cell r="M16760">
            <v>165000</v>
          </cell>
        </row>
        <row r="16761">
          <cell r="A16761" t="str">
            <v>Data Engineer</v>
          </cell>
          <cell r="F16761" t="b">
            <v>0</v>
          </cell>
        </row>
        <row r="16762">
          <cell r="A16762" t="str">
            <v>Senior Data Engineer</v>
          </cell>
          <cell r="F16762" t="b">
            <v>0</v>
          </cell>
          <cell r="M16762">
            <v>176500</v>
          </cell>
        </row>
        <row r="16763">
          <cell r="A16763" t="str">
            <v>Senior Data Engineer</v>
          </cell>
          <cell r="F16763" t="b">
            <v>0</v>
          </cell>
          <cell r="M16763">
            <v>170000</v>
          </cell>
        </row>
        <row r="16764">
          <cell r="A16764" t="str">
            <v>Data Analyst</v>
          </cell>
          <cell r="F16764" t="b">
            <v>0</v>
          </cell>
        </row>
        <row r="16765">
          <cell r="A16765" t="str">
            <v>Senior Data Engineer</v>
          </cell>
          <cell r="F16765" t="b">
            <v>1</v>
          </cell>
        </row>
        <row r="16766">
          <cell r="A16766" t="str">
            <v>Data Analyst</v>
          </cell>
          <cell r="F16766" t="b">
            <v>0</v>
          </cell>
          <cell r="M16766">
            <v>89315.203125</v>
          </cell>
        </row>
        <row r="16767">
          <cell r="A16767" t="str">
            <v>Senior Data Engineer</v>
          </cell>
          <cell r="F16767" t="b">
            <v>0</v>
          </cell>
          <cell r="M16767">
            <v>135000</v>
          </cell>
        </row>
        <row r="16768">
          <cell r="A16768" t="str">
            <v>Data Engineer</v>
          </cell>
          <cell r="F16768" t="b">
            <v>0</v>
          </cell>
          <cell r="M16768">
            <v>98650</v>
          </cell>
        </row>
        <row r="16769">
          <cell r="A16769" t="str">
            <v>Data Engineer</v>
          </cell>
          <cell r="F16769" t="b">
            <v>1</v>
          </cell>
        </row>
        <row r="16770">
          <cell r="A16770" t="str">
            <v>Data Analyst</v>
          </cell>
          <cell r="F16770" t="b">
            <v>0</v>
          </cell>
        </row>
        <row r="16771">
          <cell r="A16771" t="str">
            <v>Data Scientist</v>
          </cell>
          <cell r="F16771" t="b">
            <v>1</v>
          </cell>
        </row>
        <row r="16772">
          <cell r="A16772" t="str">
            <v>Data Engineer</v>
          </cell>
          <cell r="F16772" t="b">
            <v>0</v>
          </cell>
          <cell r="M16772">
            <v>90000</v>
          </cell>
        </row>
        <row r="16773">
          <cell r="A16773" t="str">
            <v>Senior Data Scientist</v>
          </cell>
          <cell r="F16773" t="b">
            <v>1</v>
          </cell>
        </row>
        <row r="16774">
          <cell r="A16774" t="str">
            <v>Data Analyst</v>
          </cell>
          <cell r="F16774" t="b">
            <v>0</v>
          </cell>
        </row>
        <row r="16775">
          <cell r="A16775" t="str">
            <v>Data Analyst</v>
          </cell>
          <cell r="F16775" t="b">
            <v>1</v>
          </cell>
        </row>
        <row r="16776">
          <cell r="A16776" t="str">
            <v>Data Scientist</v>
          </cell>
          <cell r="F16776" t="b">
            <v>0</v>
          </cell>
        </row>
        <row r="16777">
          <cell r="A16777" t="str">
            <v>Data Engineer</v>
          </cell>
          <cell r="F16777" t="b">
            <v>1</v>
          </cell>
        </row>
        <row r="16778">
          <cell r="A16778" t="str">
            <v>Data Engineer</v>
          </cell>
          <cell r="F16778" t="b">
            <v>0</v>
          </cell>
        </row>
        <row r="16779">
          <cell r="A16779" t="str">
            <v>Senior Data Engineer</v>
          </cell>
          <cell r="F16779" t="b">
            <v>0</v>
          </cell>
          <cell r="M16779">
            <v>147500</v>
          </cell>
        </row>
        <row r="16780">
          <cell r="A16780" t="str">
            <v>Data Scientist</v>
          </cell>
          <cell r="F16780" t="b">
            <v>1</v>
          </cell>
          <cell r="M16780">
            <v>265000</v>
          </cell>
        </row>
        <row r="16781">
          <cell r="A16781" t="str">
            <v>Data Analyst</v>
          </cell>
          <cell r="F16781" t="b">
            <v>0</v>
          </cell>
        </row>
        <row r="16782">
          <cell r="A16782" t="str">
            <v>Data Engineer</v>
          </cell>
          <cell r="F16782" t="b">
            <v>0</v>
          </cell>
          <cell r="M16782">
            <v>140000</v>
          </cell>
        </row>
        <row r="16783">
          <cell r="A16783" t="str">
            <v>Data Scientist</v>
          </cell>
          <cell r="F16783" t="b">
            <v>0</v>
          </cell>
          <cell r="M16783">
            <v>90000</v>
          </cell>
        </row>
        <row r="16784">
          <cell r="A16784" t="str">
            <v>Business Analyst</v>
          </cell>
          <cell r="F16784" t="b">
            <v>0</v>
          </cell>
          <cell r="M16784">
            <v>80850</v>
          </cell>
        </row>
        <row r="16785">
          <cell r="A16785" t="str">
            <v>Data Analyst</v>
          </cell>
          <cell r="F16785" t="b">
            <v>0</v>
          </cell>
          <cell r="M16785">
            <v>125557.5</v>
          </cell>
        </row>
        <row r="16786">
          <cell r="A16786" t="str">
            <v>Data Engineer</v>
          </cell>
          <cell r="F16786" t="b">
            <v>0</v>
          </cell>
          <cell r="M16786">
            <v>79200</v>
          </cell>
        </row>
        <row r="16787">
          <cell r="A16787" t="str">
            <v>Senior Data Engineer</v>
          </cell>
          <cell r="F16787" t="b">
            <v>0</v>
          </cell>
          <cell r="M16787">
            <v>200000</v>
          </cell>
        </row>
        <row r="16788">
          <cell r="A16788" t="str">
            <v>Business Analyst</v>
          </cell>
          <cell r="F16788" t="b">
            <v>1</v>
          </cell>
          <cell r="M16788">
            <v>85000</v>
          </cell>
        </row>
        <row r="16789">
          <cell r="A16789" t="str">
            <v>Data Analyst</v>
          </cell>
          <cell r="F16789" t="b">
            <v>0</v>
          </cell>
          <cell r="M16789">
            <v>150000</v>
          </cell>
        </row>
        <row r="16790">
          <cell r="A16790" t="str">
            <v>Data Scientist</v>
          </cell>
          <cell r="F16790" t="b">
            <v>0</v>
          </cell>
          <cell r="M16790">
            <v>70800</v>
          </cell>
        </row>
        <row r="16791">
          <cell r="A16791" t="str">
            <v>Software Engineer</v>
          </cell>
          <cell r="F16791" t="b">
            <v>0</v>
          </cell>
          <cell r="M16791">
            <v>79200</v>
          </cell>
        </row>
        <row r="16792">
          <cell r="A16792" t="str">
            <v>Data Scientist</v>
          </cell>
          <cell r="F16792" t="b">
            <v>0</v>
          </cell>
        </row>
        <row r="16793">
          <cell r="A16793" t="str">
            <v>Data Analyst</v>
          </cell>
          <cell r="F16793" t="b">
            <v>0</v>
          </cell>
          <cell r="M16793">
            <v>89100</v>
          </cell>
        </row>
        <row r="16794">
          <cell r="A16794" t="str">
            <v>Senior Data Scientist</v>
          </cell>
          <cell r="F16794" t="b">
            <v>0</v>
          </cell>
          <cell r="M16794">
            <v>145000</v>
          </cell>
        </row>
        <row r="16795">
          <cell r="A16795" t="str">
            <v>Data Analyst</v>
          </cell>
          <cell r="F16795" t="b">
            <v>0</v>
          </cell>
          <cell r="M16795">
            <v>130000</v>
          </cell>
        </row>
        <row r="16796">
          <cell r="A16796" t="str">
            <v>Senior Data Analyst</v>
          </cell>
          <cell r="F16796" t="b">
            <v>0</v>
          </cell>
          <cell r="M16796">
            <v>72900</v>
          </cell>
        </row>
        <row r="16797">
          <cell r="A16797" t="str">
            <v>Data Engineer</v>
          </cell>
          <cell r="F16797" t="b">
            <v>0</v>
          </cell>
          <cell r="M16797">
            <v>89100</v>
          </cell>
        </row>
        <row r="16798">
          <cell r="A16798" t="str">
            <v>Data Scientist</v>
          </cell>
          <cell r="F16798" t="b">
            <v>0</v>
          </cell>
          <cell r="M16798">
            <v>138500</v>
          </cell>
        </row>
        <row r="16799">
          <cell r="A16799" t="str">
            <v>Data Analyst</v>
          </cell>
          <cell r="F16799" t="b">
            <v>0</v>
          </cell>
        </row>
        <row r="16800">
          <cell r="A16800" t="str">
            <v>Data Scientist</v>
          </cell>
          <cell r="F16800" t="b">
            <v>0</v>
          </cell>
        </row>
        <row r="16801">
          <cell r="A16801" t="str">
            <v>Data Scientist</v>
          </cell>
          <cell r="F16801" t="b">
            <v>0</v>
          </cell>
          <cell r="M16801">
            <v>125000</v>
          </cell>
        </row>
        <row r="16802">
          <cell r="A16802" t="str">
            <v>Machine Learning Engineer</v>
          </cell>
          <cell r="F16802" t="b">
            <v>1</v>
          </cell>
        </row>
        <row r="16803">
          <cell r="A16803" t="str">
            <v>Data Scientist</v>
          </cell>
          <cell r="F16803" t="b">
            <v>0</v>
          </cell>
        </row>
        <row r="16804">
          <cell r="A16804" t="str">
            <v>Senior Data Engineer</v>
          </cell>
          <cell r="F16804" t="b">
            <v>0</v>
          </cell>
        </row>
        <row r="16805">
          <cell r="A16805" t="str">
            <v>Data Analyst</v>
          </cell>
          <cell r="F16805" t="b">
            <v>0</v>
          </cell>
          <cell r="M16805">
            <v>57272.5</v>
          </cell>
        </row>
        <row r="16806">
          <cell r="A16806" t="str">
            <v>Senior Data Scientist</v>
          </cell>
          <cell r="F16806" t="b">
            <v>1</v>
          </cell>
          <cell r="M16806">
            <v>200000</v>
          </cell>
        </row>
        <row r="16807">
          <cell r="A16807" t="str">
            <v>Data Analyst</v>
          </cell>
          <cell r="F16807" t="b">
            <v>0</v>
          </cell>
        </row>
        <row r="16808">
          <cell r="A16808" t="str">
            <v>Data Analyst</v>
          </cell>
          <cell r="F16808" t="b">
            <v>0</v>
          </cell>
        </row>
        <row r="16809">
          <cell r="A16809" t="str">
            <v>Data Engineer</v>
          </cell>
          <cell r="F16809" t="b">
            <v>0</v>
          </cell>
        </row>
        <row r="16810">
          <cell r="A16810" t="str">
            <v>Data Engineer</v>
          </cell>
          <cell r="F16810" t="b">
            <v>0</v>
          </cell>
          <cell r="M16810">
            <v>130800</v>
          </cell>
        </row>
        <row r="16811">
          <cell r="A16811" t="str">
            <v>Senior Data Scientist</v>
          </cell>
          <cell r="F16811" t="b">
            <v>0</v>
          </cell>
          <cell r="M16811">
            <v>175000</v>
          </cell>
        </row>
        <row r="16812">
          <cell r="A16812" t="str">
            <v>Data Engineer</v>
          </cell>
          <cell r="F16812" t="b">
            <v>0</v>
          </cell>
          <cell r="M16812">
            <v>135000</v>
          </cell>
        </row>
        <row r="16813">
          <cell r="A16813" t="str">
            <v>Data Scientist</v>
          </cell>
          <cell r="F16813" t="b">
            <v>1</v>
          </cell>
          <cell r="M16813">
            <v>177500</v>
          </cell>
        </row>
        <row r="16814">
          <cell r="A16814" t="str">
            <v>Data Scientist</v>
          </cell>
          <cell r="F16814" t="b">
            <v>0</v>
          </cell>
        </row>
        <row r="16815">
          <cell r="A16815" t="str">
            <v>Business Analyst</v>
          </cell>
          <cell r="F16815" t="b">
            <v>0</v>
          </cell>
          <cell r="M16815">
            <v>114500</v>
          </cell>
        </row>
        <row r="16816">
          <cell r="A16816" t="str">
            <v>Data Analyst</v>
          </cell>
          <cell r="F16816" t="b">
            <v>0</v>
          </cell>
        </row>
        <row r="16817">
          <cell r="A16817" t="str">
            <v>Senior Data Analyst</v>
          </cell>
          <cell r="F16817" t="b">
            <v>1</v>
          </cell>
          <cell r="M16817">
            <v>75000</v>
          </cell>
        </row>
        <row r="16818">
          <cell r="A16818" t="str">
            <v>Data Scientist</v>
          </cell>
          <cell r="F16818" t="b">
            <v>1</v>
          </cell>
          <cell r="M16818">
            <v>210000</v>
          </cell>
        </row>
        <row r="16819">
          <cell r="A16819" t="str">
            <v>Senior Data Engineer</v>
          </cell>
          <cell r="F16819" t="b">
            <v>0</v>
          </cell>
          <cell r="M16819">
            <v>120000</v>
          </cell>
        </row>
        <row r="16820">
          <cell r="A16820" t="str">
            <v>Senior Data Scientist</v>
          </cell>
          <cell r="F16820" t="b">
            <v>0</v>
          </cell>
          <cell r="M16820">
            <v>86400</v>
          </cell>
        </row>
        <row r="16821">
          <cell r="A16821" t="str">
            <v>Data Engineer</v>
          </cell>
          <cell r="F16821" t="b">
            <v>1</v>
          </cell>
          <cell r="M16821">
            <v>122500</v>
          </cell>
        </row>
        <row r="16822">
          <cell r="A16822" t="str">
            <v>Data Scientist</v>
          </cell>
          <cell r="F16822" t="b">
            <v>1</v>
          </cell>
          <cell r="M16822">
            <v>115598</v>
          </cell>
        </row>
        <row r="16823">
          <cell r="A16823" t="str">
            <v>Data Analyst</v>
          </cell>
          <cell r="F16823" t="b">
            <v>0</v>
          </cell>
        </row>
        <row r="16824">
          <cell r="A16824" t="str">
            <v>Data Scientist</v>
          </cell>
          <cell r="F16824" t="b">
            <v>1</v>
          </cell>
        </row>
        <row r="16825">
          <cell r="A16825" t="str">
            <v>Data Analyst</v>
          </cell>
          <cell r="F16825" t="b">
            <v>1</v>
          </cell>
          <cell r="M16825">
            <v>95000</v>
          </cell>
        </row>
        <row r="16826">
          <cell r="A16826" t="str">
            <v>Data Engineer</v>
          </cell>
          <cell r="F16826" t="b">
            <v>0</v>
          </cell>
          <cell r="M16826">
            <v>207500</v>
          </cell>
        </row>
        <row r="16827">
          <cell r="A16827" t="str">
            <v>Data Engineer</v>
          </cell>
          <cell r="F16827" t="b">
            <v>1</v>
          </cell>
          <cell r="M16827">
            <v>105900</v>
          </cell>
        </row>
        <row r="16828">
          <cell r="A16828" t="str">
            <v>Data Scientist</v>
          </cell>
          <cell r="F16828" t="b">
            <v>0</v>
          </cell>
          <cell r="M16828">
            <v>105000</v>
          </cell>
        </row>
        <row r="16829">
          <cell r="A16829" t="str">
            <v>Data Engineer</v>
          </cell>
          <cell r="F16829" t="b">
            <v>0</v>
          </cell>
        </row>
        <row r="16830">
          <cell r="A16830" t="str">
            <v>Data Analyst</v>
          </cell>
          <cell r="F16830" t="b">
            <v>0</v>
          </cell>
          <cell r="M16830">
            <v>125000</v>
          </cell>
        </row>
        <row r="16831">
          <cell r="A16831" t="str">
            <v>Data Analyst</v>
          </cell>
          <cell r="F16831" t="b">
            <v>0</v>
          </cell>
          <cell r="M16831">
            <v>110150</v>
          </cell>
        </row>
        <row r="16832">
          <cell r="A16832" t="str">
            <v>Data Scientist</v>
          </cell>
          <cell r="F16832" t="b">
            <v>1</v>
          </cell>
          <cell r="M16832">
            <v>147500</v>
          </cell>
        </row>
        <row r="16833">
          <cell r="A16833" t="str">
            <v>Data Analyst</v>
          </cell>
          <cell r="F16833" t="b">
            <v>1</v>
          </cell>
        </row>
        <row r="16834">
          <cell r="A16834" t="str">
            <v>Data Engineer</v>
          </cell>
          <cell r="F16834" t="b">
            <v>0</v>
          </cell>
          <cell r="M16834">
            <v>225000</v>
          </cell>
        </row>
        <row r="16835">
          <cell r="A16835" t="str">
            <v>Data Analyst</v>
          </cell>
          <cell r="F16835" t="b">
            <v>0</v>
          </cell>
          <cell r="M16835">
            <v>94750</v>
          </cell>
        </row>
        <row r="16836">
          <cell r="A16836" t="str">
            <v>Data Scientist</v>
          </cell>
          <cell r="F16836" t="b">
            <v>0</v>
          </cell>
          <cell r="M16836">
            <v>92500</v>
          </cell>
        </row>
        <row r="16837">
          <cell r="A16837" t="str">
            <v>Senior Data Analyst</v>
          </cell>
          <cell r="F16837" t="b">
            <v>1</v>
          </cell>
          <cell r="M16837">
            <v>90000</v>
          </cell>
        </row>
        <row r="16838">
          <cell r="A16838" t="str">
            <v>Senior Data Scientist</v>
          </cell>
          <cell r="F16838" t="b">
            <v>0</v>
          </cell>
          <cell r="M16838">
            <v>132500</v>
          </cell>
        </row>
        <row r="16839">
          <cell r="A16839" t="str">
            <v>Data Scientist</v>
          </cell>
          <cell r="F16839" t="b">
            <v>0</v>
          </cell>
          <cell r="M16839">
            <v>101014</v>
          </cell>
        </row>
        <row r="16840">
          <cell r="A16840" t="str">
            <v>Data Analyst</v>
          </cell>
          <cell r="F16840" t="b">
            <v>0</v>
          </cell>
          <cell r="M16840">
            <v>122500</v>
          </cell>
        </row>
        <row r="16841">
          <cell r="A16841" t="str">
            <v>Data Analyst</v>
          </cell>
          <cell r="F16841" t="b">
            <v>0</v>
          </cell>
        </row>
        <row r="16842">
          <cell r="A16842" t="str">
            <v>Data Engineer</v>
          </cell>
          <cell r="F16842" t="b">
            <v>1</v>
          </cell>
          <cell r="M16842">
            <v>175000</v>
          </cell>
        </row>
        <row r="16843">
          <cell r="A16843" t="str">
            <v>Machine Learning Engineer</v>
          </cell>
          <cell r="F16843" t="b">
            <v>0</v>
          </cell>
          <cell r="M16843">
            <v>235000</v>
          </cell>
        </row>
        <row r="16844">
          <cell r="A16844" t="str">
            <v>Data Scientist</v>
          </cell>
          <cell r="F16844" t="b">
            <v>0</v>
          </cell>
          <cell r="M16844">
            <v>125000</v>
          </cell>
        </row>
        <row r="16845">
          <cell r="A16845" t="str">
            <v>Data Engineer</v>
          </cell>
          <cell r="F16845" t="b">
            <v>0</v>
          </cell>
          <cell r="M16845">
            <v>211000</v>
          </cell>
        </row>
        <row r="16846">
          <cell r="A16846" t="str">
            <v>Data Scientist</v>
          </cell>
          <cell r="F16846" t="b">
            <v>0</v>
          </cell>
          <cell r="M16846">
            <v>90000</v>
          </cell>
        </row>
        <row r="16847">
          <cell r="A16847" t="str">
            <v>Senior Data Scientist</v>
          </cell>
          <cell r="F16847" t="b">
            <v>1</v>
          </cell>
          <cell r="M16847">
            <v>134000</v>
          </cell>
        </row>
        <row r="16848">
          <cell r="A16848" t="str">
            <v>Machine Learning Engineer</v>
          </cell>
          <cell r="F16848" t="b">
            <v>1</v>
          </cell>
        </row>
        <row r="16849">
          <cell r="A16849" t="str">
            <v>Data Engineer</v>
          </cell>
          <cell r="F16849" t="b">
            <v>0</v>
          </cell>
          <cell r="M16849">
            <v>150000</v>
          </cell>
        </row>
        <row r="16850">
          <cell r="A16850" t="str">
            <v>Data Scientist</v>
          </cell>
          <cell r="F16850" t="b">
            <v>1</v>
          </cell>
          <cell r="M16850">
            <v>130000</v>
          </cell>
        </row>
        <row r="16851">
          <cell r="A16851" t="str">
            <v>Data Analyst</v>
          </cell>
          <cell r="F16851" t="b">
            <v>0</v>
          </cell>
          <cell r="M16851">
            <v>106000</v>
          </cell>
        </row>
        <row r="16852">
          <cell r="A16852" t="str">
            <v>Data Engineer</v>
          </cell>
          <cell r="F16852" t="b">
            <v>0</v>
          </cell>
          <cell r="M16852">
            <v>115000</v>
          </cell>
        </row>
        <row r="16853">
          <cell r="A16853" t="str">
            <v>Data Analyst</v>
          </cell>
          <cell r="F16853" t="b">
            <v>0</v>
          </cell>
          <cell r="M16853">
            <v>75067.5</v>
          </cell>
        </row>
        <row r="16854">
          <cell r="A16854" t="str">
            <v>Data Engineer</v>
          </cell>
          <cell r="F16854" t="b">
            <v>0</v>
          </cell>
          <cell r="M16854">
            <v>150000</v>
          </cell>
        </row>
        <row r="16855">
          <cell r="A16855" t="str">
            <v>Data Analyst</v>
          </cell>
          <cell r="F16855" t="b">
            <v>0</v>
          </cell>
        </row>
        <row r="16856">
          <cell r="A16856" t="str">
            <v>Data Analyst</v>
          </cell>
          <cell r="F16856" t="b">
            <v>1</v>
          </cell>
        </row>
        <row r="16857">
          <cell r="A16857" t="str">
            <v>Data Scientist</v>
          </cell>
          <cell r="F16857" t="b">
            <v>1</v>
          </cell>
          <cell r="M16857">
            <v>240000</v>
          </cell>
        </row>
        <row r="16858">
          <cell r="A16858" t="str">
            <v>Data Scientist</v>
          </cell>
          <cell r="F16858" t="b">
            <v>0</v>
          </cell>
          <cell r="M16858">
            <v>180000</v>
          </cell>
        </row>
        <row r="16859">
          <cell r="A16859" t="str">
            <v>Data Analyst</v>
          </cell>
          <cell r="F16859" t="b">
            <v>0</v>
          </cell>
        </row>
        <row r="16860">
          <cell r="A16860" t="str">
            <v>Data Scientist</v>
          </cell>
          <cell r="F16860" t="b">
            <v>0</v>
          </cell>
        </row>
        <row r="16861">
          <cell r="A16861" t="str">
            <v>Data Analyst</v>
          </cell>
          <cell r="F16861" t="b">
            <v>0</v>
          </cell>
          <cell r="M16861">
            <v>65000</v>
          </cell>
        </row>
        <row r="16862">
          <cell r="A16862" t="str">
            <v>Senior Data Scientist</v>
          </cell>
          <cell r="F16862" t="b">
            <v>1</v>
          </cell>
          <cell r="M16862">
            <v>153286</v>
          </cell>
        </row>
        <row r="16863">
          <cell r="A16863" t="str">
            <v>Data Engineer</v>
          </cell>
          <cell r="F16863" t="b">
            <v>0</v>
          </cell>
          <cell r="M16863">
            <v>390000</v>
          </cell>
        </row>
        <row r="16864">
          <cell r="A16864" t="str">
            <v>Data Engineer</v>
          </cell>
          <cell r="F16864" t="b">
            <v>0</v>
          </cell>
          <cell r="M16864">
            <v>100000</v>
          </cell>
        </row>
        <row r="16865">
          <cell r="A16865" t="str">
            <v>Data Analyst</v>
          </cell>
          <cell r="F16865" t="b">
            <v>1</v>
          </cell>
        </row>
        <row r="16866">
          <cell r="A16866" t="str">
            <v>Data Scientist</v>
          </cell>
          <cell r="F16866" t="b">
            <v>0</v>
          </cell>
          <cell r="M16866">
            <v>112015</v>
          </cell>
        </row>
        <row r="16867">
          <cell r="A16867" t="str">
            <v>Data Analyst</v>
          </cell>
          <cell r="F16867" t="b">
            <v>0</v>
          </cell>
        </row>
        <row r="16868">
          <cell r="A16868" t="str">
            <v>Senior Data Engineer</v>
          </cell>
          <cell r="F16868" t="b">
            <v>0</v>
          </cell>
          <cell r="M16868">
            <v>90000</v>
          </cell>
        </row>
        <row r="16869">
          <cell r="A16869" t="str">
            <v>Data Scientist</v>
          </cell>
          <cell r="F16869" t="b">
            <v>1</v>
          </cell>
        </row>
        <row r="16870">
          <cell r="A16870" t="str">
            <v>Business Analyst</v>
          </cell>
          <cell r="F16870" t="b">
            <v>0</v>
          </cell>
          <cell r="M16870">
            <v>95000</v>
          </cell>
        </row>
        <row r="16871">
          <cell r="A16871" t="str">
            <v>Data Analyst</v>
          </cell>
          <cell r="F16871" t="b">
            <v>0</v>
          </cell>
        </row>
        <row r="16872">
          <cell r="A16872" t="str">
            <v>Data Scientist</v>
          </cell>
          <cell r="F16872" t="b">
            <v>0</v>
          </cell>
          <cell r="M16872">
            <v>240000</v>
          </cell>
        </row>
        <row r="16873">
          <cell r="A16873" t="str">
            <v>Business Analyst</v>
          </cell>
          <cell r="F16873" t="b">
            <v>0</v>
          </cell>
        </row>
        <row r="16874">
          <cell r="A16874" t="str">
            <v>Data Scientist</v>
          </cell>
          <cell r="F16874" t="b">
            <v>0</v>
          </cell>
          <cell r="M16874">
            <v>130000</v>
          </cell>
        </row>
        <row r="16875">
          <cell r="A16875" t="str">
            <v>Data Analyst</v>
          </cell>
          <cell r="F16875" t="b">
            <v>0</v>
          </cell>
        </row>
        <row r="16876">
          <cell r="A16876" t="str">
            <v>Senior Data Engineer</v>
          </cell>
          <cell r="F16876" t="b">
            <v>0</v>
          </cell>
          <cell r="M16876">
            <v>147500</v>
          </cell>
        </row>
        <row r="16877">
          <cell r="A16877" t="str">
            <v>Data Engineer</v>
          </cell>
          <cell r="F16877" t="b">
            <v>0</v>
          </cell>
          <cell r="M16877">
            <v>140000</v>
          </cell>
        </row>
        <row r="16878">
          <cell r="A16878" t="str">
            <v>Data Analyst</v>
          </cell>
          <cell r="F16878" t="b">
            <v>0</v>
          </cell>
          <cell r="M16878">
            <v>186500</v>
          </cell>
        </row>
        <row r="16879">
          <cell r="A16879" t="str">
            <v>Data Analyst</v>
          </cell>
          <cell r="F16879" t="b">
            <v>0</v>
          </cell>
        </row>
        <row r="16880">
          <cell r="A16880" t="str">
            <v>Data Scientist</v>
          </cell>
          <cell r="F16880" t="b">
            <v>1</v>
          </cell>
          <cell r="M16880">
            <v>145000</v>
          </cell>
        </row>
        <row r="16881">
          <cell r="A16881" t="str">
            <v>Data Analyst</v>
          </cell>
          <cell r="F16881" t="b">
            <v>0</v>
          </cell>
          <cell r="M16881">
            <v>90000</v>
          </cell>
        </row>
        <row r="16882">
          <cell r="A16882" t="str">
            <v>Data Scientist</v>
          </cell>
          <cell r="F16882" t="b">
            <v>0</v>
          </cell>
          <cell r="M16882">
            <v>90000</v>
          </cell>
        </row>
        <row r="16883">
          <cell r="A16883" t="str">
            <v>Senior Data Scientist</v>
          </cell>
          <cell r="F16883" t="b">
            <v>0</v>
          </cell>
          <cell r="M16883">
            <v>165000</v>
          </cell>
        </row>
        <row r="16884">
          <cell r="A16884" t="str">
            <v>Data Analyst</v>
          </cell>
          <cell r="F16884" t="b">
            <v>0</v>
          </cell>
        </row>
        <row r="16885">
          <cell r="A16885" t="str">
            <v>Data Engineer</v>
          </cell>
          <cell r="F16885" t="b">
            <v>0</v>
          </cell>
          <cell r="M16885">
            <v>95376.671875</v>
          </cell>
        </row>
        <row r="16886">
          <cell r="A16886" t="str">
            <v>Senior Data Analyst</v>
          </cell>
          <cell r="F16886" t="b">
            <v>0</v>
          </cell>
          <cell r="M16886">
            <v>111175</v>
          </cell>
        </row>
        <row r="16887">
          <cell r="A16887" t="str">
            <v>Data Analyst</v>
          </cell>
          <cell r="F16887" t="b">
            <v>0</v>
          </cell>
          <cell r="M16887">
            <v>70000</v>
          </cell>
        </row>
        <row r="16888">
          <cell r="A16888" t="str">
            <v>Data Engineer</v>
          </cell>
          <cell r="F16888" t="b">
            <v>0</v>
          </cell>
          <cell r="M16888">
            <v>146000</v>
          </cell>
        </row>
        <row r="16889">
          <cell r="A16889" t="str">
            <v>Senior Data Analyst</v>
          </cell>
          <cell r="F16889" t="b">
            <v>1</v>
          </cell>
          <cell r="M16889">
            <v>69750</v>
          </cell>
        </row>
        <row r="16890">
          <cell r="A16890" t="str">
            <v>Data Scientist</v>
          </cell>
          <cell r="F16890" t="b">
            <v>0</v>
          </cell>
          <cell r="M16890">
            <v>182500</v>
          </cell>
        </row>
        <row r="16891">
          <cell r="A16891" t="str">
            <v>Data Scientist</v>
          </cell>
          <cell r="F16891" t="b">
            <v>0</v>
          </cell>
        </row>
        <row r="16892">
          <cell r="A16892" t="str">
            <v>Data Analyst</v>
          </cell>
          <cell r="F16892" t="b">
            <v>1</v>
          </cell>
          <cell r="M16892">
            <v>75000</v>
          </cell>
        </row>
        <row r="16893">
          <cell r="A16893" t="str">
            <v>Senior Data Scientist</v>
          </cell>
          <cell r="F16893" t="b">
            <v>0</v>
          </cell>
          <cell r="M16893">
            <v>120000</v>
          </cell>
        </row>
        <row r="16894">
          <cell r="A16894" t="str">
            <v>Data Analyst</v>
          </cell>
          <cell r="F16894" t="b">
            <v>0</v>
          </cell>
          <cell r="M16894">
            <v>117500</v>
          </cell>
        </row>
        <row r="16895">
          <cell r="A16895" t="str">
            <v>Data Scientist</v>
          </cell>
          <cell r="F16895" t="b">
            <v>0</v>
          </cell>
        </row>
        <row r="16896">
          <cell r="A16896" t="str">
            <v>Data Engineer</v>
          </cell>
          <cell r="F16896" t="b">
            <v>0</v>
          </cell>
          <cell r="M16896">
            <v>249000</v>
          </cell>
        </row>
        <row r="16897">
          <cell r="A16897" t="str">
            <v>Data Analyst</v>
          </cell>
          <cell r="F16897" t="b">
            <v>0</v>
          </cell>
          <cell r="M16897">
            <v>90000</v>
          </cell>
        </row>
        <row r="16898">
          <cell r="A16898" t="str">
            <v>Data Scientist</v>
          </cell>
          <cell r="F16898" t="b">
            <v>1</v>
          </cell>
          <cell r="M16898">
            <v>135356</v>
          </cell>
        </row>
        <row r="16899">
          <cell r="A16899" t="str">
            <v>Data Analyst</v>
          </cell>
          <cell r="F16899" t="b">
            <v>0</v>
          </cell>
          <cell r="M16899">
            <v>45000</v>
          </cell>
        </row>
        <row r="16900">
          <cell r="A16900" t="str">
            <v>Data Scientist</v>
          </cell>
          <cell r="F16900" t="b">
            <v>0</v>
          </cell>
          <cell r="M16900">
            <v>125000</v>
          </cell>
        </row>
        <row r="16901">
          <cell r="A16901" t="str">
            <v>Data Analyst</v>
          </cell>
          <cell r="F16901" t="b">
            <v>1</v>
          </cell>
          <cell r="M16901">
            <v>59000</v>
          </cell>
        </row>
        <row r="16902">
          <cell r="A16902" t="str">
            <v>Data Engineer</v>
          </cell>
          <cell r="F16902" t="b">
            <v>0</v>
          </cell>
          <cell r="M16902">
            <v>181986</v>
          </cell>
        </row>
        <row r="16903">
          <cell r="A16903" t="str">
            <v>Data Engineer</v>
          </cell>
          <cell r="F16903" t="b">
            <v>0</v>
          </cell>
        </row>
        <row r="16904">
          <cell r="A16904" t="str">
            <v>Senior Data Engineer</v>
          </cell>
          <cell r="F16904" t="b">
            <v>0</v>
          </cell>
          <cell r="M16904">
            <v>99150</v>
          </cell>
        </row>
        <row r="16905">
          <cell r="A16905" t="str">
            <v>Senior Data Engineer</v>
          </cell>
          <cell r="F16905" t="b">
            <v>0</v>
          </cell>
          <cell r="M16905">
            <v>130000</v>
          </cell>
        </row>
        <row r="16906">
          <cell r="A16906" t="str">
            <v>Data Analyst</v>
          </cell>
          <cell r="F16906" t="b">
            <v>0</v>
          </cell>
        </row>
        <row r="16907">
          <cell r="A16907" t="str">
            <v>Senior Data Engineer</v>
          </cell>
          <cell r="F16907" t="b">
            <v>0</v>
          </cell>
        </row>
        <row r="16908">
          <cell r="A16908" t="str">
            <v>Data Analyst</v>
          </cell>
          <cell r="F16908" t="b">
            <v>0</v>
          </cell>
          <cell r="M16908">
            <v>148000</v>
          </cell>
        </row>
        <row r="16909">
          <cell r="A16909" t="str">
            <v>Data Engineer</v>
          </cell>
          <cell r="F16909" t="b">
            <v>0</v>
          </cell>
        </row>
        <row r="16910">
          <cell r="A16910" t="str">
            <v>Data Engineer</v>
          </cell>
          <cell r="F16910" t="b">
            <v>1</v>
          </cell>
          <cell r="M16910">
            <v>130000</v>
          </cell>
        </row>
        <row r="16911">
          <cell r="A16911" t="str">
            <v>Data Engineer</v>
          </cell>
          <cell r="F16911" t="b">
            <v>0</v>
          </cell>
          <cell r="M16911">
            <v>162500</v>
          </cell>
        </row>
        <row r="16912">
          <cell r="A16912" t="str">
            <v>Data Scientist</v>
          </cell>
          <cell r="F16912" t="b">
            <v>0</v>
          </cell>
        </row>
        <row r="16913">
          <cell r="A16913" t="str">
            <v>Data Engineer</v>
          </cell>
          <cell r="F16913" t="b">
            <v>0</v>
          </cell>
          <cell r="M16913">
            <v>147500</v>
          </cell>
        </row>
        <row r="16914">
          <cell r="A16914" t="str">
            <v>Software Engineer</v>
          </cell>
          <cell r="F16914" t="b">
            <v>0</v>
          </cell>
          <cell r="M16914">
            <v>90000</v>
          </cell>
        </row>
        <row r="16915">
          <cell r="A16915" t="str">
            <v>Data Engineer</v>
          </cell>
          <cell r="F16915" t="b">
            <v>0</v>
          </cell>
          <cell r="M16915">
            <v>171000</v>
          </cell>
        </row>
        <row r="16916">
          <cell r="A16916" t="str">
            <v>Data Scientist</v>
          </cell>
          <cell r="F16916" t="b">
            <v>0</v>
          </cell>
          <cell r="M16916">
            <v>176273.5</v>
          </cell>
        </row>
        <row r="16917">
          <cell r="A16917" t="str">
            <v>Senior Data Scientist</v>
          </cell>
          <cell r="F16917" t="b">
            <v>0</v>
          </cell>
          <cell r="M16917">
            <v>157500</v>
          </cell>
        </row>
        <row r="16918">
          <cell r="A16918" t="str">
            <v>Data Analyst</v>
          </cell>
          <cell r="F16918" t="b">
            <v>0</v>
          </cell>
          <cell r="M16918">
            <v>111175</v>
          </cell>
        </row>
        <row r="16919">
          <cell r="A16919" t="str">
            <v>Senior Data Scientist</v>
          </cell>
          <cell r="F16919" t="b">
            <v>0</v>
          </cell>
          <cell r="M16919">
            <v>177885.5</v>
          </cell>
        </row>
        <row r="16920">
          <cell r="A16920" t="str">
            <v>Data Analyst</v>
          </cell>
          <cell r="F16920" t="b">
            <v>0</v>
          </cell>
        </row>
        <row r="16921">
          <cell r="A16921" t="str">
            <v>Senior Data Scientist</v>
          </cell>
          <cell r="F16921" t="b">
            <v>0</v>
          </cell>
        </row>
        <row r="16922">
          <cell r="A16922" t="str">
            <v>Data Analyst</v>
          </cell>
          <cell r="F16922" t="b">
            <v>0</v>
          </cell>
          <cell r="M16922">
            <v>90000</v>
          </cell>
        </row>
        <row r="16923">
          <cell r="A16923" t="str">
            <v>Data Analyst</v>
          </cell>
          <cell r="F16923" t="b">
            <v>0</v>
          </cell>
        </row>
        <row r="16924">
          <cell r="A16924" t="str">
            <v>Data Analyst</v>
          </cell>
          <cell r="F16924" t="b">
            <v>0</v>
          </cell>
          <cell r="M16924">
            <v>102500</v>
          </cell>
        </row>
        <row r="16925">
          <cell r="A16925" t="str">
            <v>Senior Data Engineer</v>
          </cell>
          <cell r="F16925" t="b">
            <v>0</v>
          </cell>
          <cell r="M16925">
            <v>79200</v>
          </cell>
        </row>
        <row r="16926">
          <cell r="A16926" t="str">
            <v>Data Analyst</v>
          </cell>
          <cell r="F16926" t="b">
            <v>0</v>
          </cell>
        </row>
        <row r="16927">
          <cell r="A16927" t="str">
            <v>Data Scientist</v>
          </cell>
          <cell r="F16927" t="b">
            <v>0</v>
          </cell>
          <cell r="M16927">
            <v>230000</v>
          </cell>
        </row>
        <row r="16928">
          <cell r="A16928" t="str">
            <v>Senior Data Engineer</v>
          </cell>
          <cell r="F16928" t="b">
            <v>0</v>
          </cell>
          <cell r="M16928">
            <v>53380</v>
          </cell>
        </row>
        <row r="16929">
          <cell r="A16929" t="str">
            <v>Data Scientist</v>
          </cell>
          <cell r="F16929" t="b">
            <v>0</v>
          </cell>
          <cell r="M16929">
            <v>155500</v>
          </cell>
        </row>
        <row r="16930">
          <cell r="A16930" t="str">
            <v>Cloud Engineer</v>
          </cell>
          <cell r="F16930" t="b">
            <v>0</v>
          </cell>
          <cell r="M16930">
            <v>89100</v>
          </cell>
        </row>
        <row r="16931">
          <cell r="A16931" t="str">
            <v>Data Engineer</v>
          </cell>
          <cell r="F16931" t="b">
            <v>0</v>
          </cell>
          <cell r="M16931">
            <v>110000</v>
          </cell>
        </row>
        <row r="16932">
          <cell r="A16932" t="str">
            <v>Data Scientist</v>
          </cell>
          <cell r="F16932" t="b">
            <v>1</v>
          </cell>
          <cell r="M16932">
            <v>112500</v>
          </cell>
        </row>
        <row r="16933">
          <cell r="A16933" t="str">
            <v>Business Analyst</v>
          </cell>
          <cell r="F16933" t="b">
            <v>0</v>
          </cell>
        </row>
        <row r="16934">
          <cell r="A16934" t="str">
            <v>Data Scientist</v>
          </cell>
          <cell r="F16934" t="b">
            <v>1</v>
          </cell>
        </row>
        <row r="16935">
          <cell r="A16935" t="str">
            <v>Senior Data Engineer</v>
          </cell>
          <cell r="F16935" t="b">
            <v>0</v>
          </cell>
          <cell r="M16935">
            <v>102500</v>
          </cell>
        </row>
        <row r="16936">
          <cell r="A16936" t="str">
            <v>Senior Data Engineer</v>
          </cell>
          <cell r="F16936" t="b">
            <v>0</v>
          </cell>
        </row>
        <row r="16937">
          <cell r="A16937" t="str">
            <v>Data Scientist</v>
          </cell>
          <cell r="F16937" t="b">
            <v>0</v>
          </cell>
          <cell r="M16937">
            <v>150000</v>
          </cell>
        </row>
        <row r="16938">
          <cell r="A16938" t="str">
            <v>Data Analyst</v>
          </cell>
          <cell r="F16938" t="b">
            <v>0</v>
          </cell>
          <cell r="M16938">
            <v>115000</v>
          </cell>
        </row>
        <row r="16939">
          <cell r="A16939" t="str">
            <v>Data Analyst</v>
          </cell>
          <cell r="F16939" t="b">
            <v>0</v>
          </cell>
        </row>
        <row r="16940">
          <cell r="A16940" t="str">
            <v>Data Engineer</v>
          </cell>
          <cell r="F16940" t="b">
            <v>0</v>
          </cell>
          <cell r="M16940">
            <v>124497</v>
          </cell>
        </row>
        <row r="16941">
          <cell r="A16941" t="str">
            <v>Data Engineer</v>
          </cell>
          <cell r="F16941" t="b">
            <v>1</v>
          </cell>
        </row>
        <row r="16942">
          <cell r="A16942" t="str">
            <v>Data Scientist</v>
          </cell>
          <cell r="F16942" t="b">
            <v>0</v>
          </cell>
          <cell r="M16942">
            <v>175000</v>
          </cell>
        </row>
        <row r="16943">
          <cell r="A16943" t="str">
            <v>Data Analyst</v>
          </cell>
          <cell r="F16943" t="b">
            <v>0</v>
          </cell>
        </row>
        <row r="16944">
          <cell r="A16944" t="str">
            <v>Data Analyst</v>
          </cell>
          <cell r="F16944" t="b">
            <v>0</v>
          </cell>
          <cell r="M16944">
            <v>85600</v>
          </cell>
        </row>
        <row r="16945">
          <cell r="A16945" t="str">
            <v>Data Analyst</v>
          </cell>
          <cell r="F16945" t="b">
            <v>0</v>
          </cell>
          <cell r="M16945">
            <v>90000</v>
          </cell>
        </row>
        <row r="16946">
          <cell r="A16946" t="str">
            <v>Data Analyst</v>
          </cell>
          <cell r="F16946" t="b">
            <v>0</v>
          </cell>
        </row>
        <row r="16947">
          <cell r="A16947" t="str">
            <v>Data Analyst</v>
          </cell>
          <cell r="F16947" t="b">
            <v>0</v>
          </cell>
          <cell r="M16947">
            <v>89833.5</v>
          </cell>
        </row>
        <row r="16948">
          <cell r="A16948" t="str">
            <v>Data Scientist</v>
          </cell>
          <cell r="F16948" t="b">
            <v>0</v>
          </cell>
          <cell r="M16948">
            <v>190960</v>
          </cell>
        </row>
        <row r="16949">
          <cell r="A16949" t="str">
            <v>Data Analyst</v>
          </cell>
          <cell r="F16949" t="b">
            <v>0</v>
          </cell>
          <cell r="M16949">
            <v>111500</v>
          </cell>
        </row>
        <row r="16950">
          <cell r="A16950" t="str">
            <v>Senior Data Analyst</v>
          </cell>
          <cell r="F16950" t="b">
            <v>0</v>
          </cell>
          <cell r="M16950">
            <v>102500</v>
          </cell>
        </row>
        <row r="16951">
          <cell r="A16951" t="str">
            <v>Senior Data Scientist</v>
          </cell>
          <cell r="F16951" t="b">
            <v>0</v>
          </cell>
          <cell r="M16951">
            <v>165000</v>
          </cell>
        </row>
        <row r="16952">
          <cell r="A16952" t="str">
            <v>Data Analyst</v>
          </cell>
          <cell r="F16952" t="b">
            <v>0</v>
          </cell>
          <cell r="M16952">
            <v>111175</v>
          </cell>
        </row>
        <row r="16953">
          <cell r="A16953" t="str">
            <v>Data Scientist</v>
          </cell>
          <cell r="F16953" t="b">
            <v>0</v>
          </cell>
          <cell r="M16953">
            <v>100000</v>
          </cell>
        </row>
        <row r="16954">
          <cell r="A16954" t="str">
            <v>Data Analyst</v>
          </cell>
          <cell r="F16954" t="b">
            <v>1</v>
          </cell>
        </row>
        <row r="16955">
          <cell r="A16955" t="str">
            <v>Data Analyst</v>
          </cell>
          <cell r="F16955" t="b">
            <v>0</v>
          </cell>
          <cell r="M16955">
            <v>113500</v>
          </cell>
        </row>
        <row r="16956">
          <cell r="A16956" t="str">
            <v>Data Engineer</v>
          </cell>
          <cell r="F16956" t="b">
            <v>0</v>
          </cell>
          <cell r="M16956">
            <v>147500</v>
          </cell>
        </row>
        <row r="16957">
          <cell r="A16957" t="str">
            <v>Data Analyst</v>
          </cell>
          <cell r="F16957" t="b">
            <v>1</v>
          </cell>
        </row>
        <row r="16958">
          <cell r="A16958" t="str">
            <v>Data Analyst</v>
          </cell>
          <cell r="F16958" t="b">
            <v>0</v>
          </cell>
          <cell r="M16958">
            <v>55000</v>
          </cell>
        </row>
        <row r="16959">
          <cell r="A16959" t="str">
            <v>Data Scientist</v>
          </cell>
          <cell r="F16959" t="b">
            <v>0</v>
          </cell>
          <cell r="M16959">
            <v>172500</v>
          </cell>
        </row>
        <row r="16960">
          <cell r="A16960" t="str">
            <v>Data Analyst</v>
          </cell>
          <cell r="F16960" t="b">
            <v>0</v>
          </cell>
          <cell r="M16960">
            <v>77660.5</v>
          </cell>
        </row>
        <row r="16961">
          <cell r="A16961" t="str">
            <v>Senior Data Scientist</v>
          </cell>
          <cell r="F16961" t="b">
            <v>0</v>
          </cell>
          <cell r="M16961">
            <v>87500</v>
          </cell>
        </row>
        <row r="16962">
          <cell r="A16962" t="str">
            <v>Data Scientist</v>
          </cell>
          <cell r="F16962" t="b">
            <v>0</v>
          </cell>
          <cell r="M16962">
            <v>113500</v>
          </cell>
        </row>
        <row r="16963">
          <cell r="A16963" t="str">
            <v>Data Analyst</v>
          </cell>
          <cell r="F16963" t="b">
            <v>0</v>
          </cell>
        </row>
        <row r="16964">
          <cell r="A16964" t="str">
            <v>Data Analyst</v>
          </cell>
          <cell r="F16964" t="b">
            <v>0</v>
          </cell>
        </row>
        <row r="16965">
          <cell r="A16965" t="str">
            <v>Senior Data Scientist</v>
          </cell>
          <cell r="F16965" t="b">
            <v>0</v>
          </cell>
        </row>
        <row r="16966">
          <cell r="A16966" t="str">
            <v>Data Scientist</v>
          </cell>
          <cell r="F16966" t="b">
            <v>0</v>
          </cell>
          <cell r="M16966">
            <v>50400</v>
          </cell>
        </row>
        <row r="16967">
          <cell r="A16967" t="str">
            <v>Senior Data Analyst</v>
          </cell>
          <cell r="F16967" t="b">
            <v>0</v>
          </cell>
        </row>
        <row r="16968">
          <cell r="A16968" t="str">
            <v>Data Engineer</v>
          </cell>
          <cell r="F16968" t="b">
            <v>0</v>
          </cell>
        </row>
        <row r="16969">
          <cell r="A16969" t="str">
            <v>Data Scientist</v>
          </cell>
          <cell r="F16969" t="b">
            <v>0</v>
          </cell>
        </row>
        <row r="16970">
          <cell r="A16970" t="str">
            <v>Senior Data Engineer</v>
          </cell>
          <cell r="F16970" t="b">
            <v>0</v>
          </cell>
          <cell r="M16970">
            <v>185000</v>
          </cell>
        </row>
        <row r="16971">
          <cell r="A16971" t="str">
            <v>Data Analyst</v>
          </cell>
          <cell r="F16971" t="b">
            <v>0</v>
          </cell>
        </row>
        <row r="16972">
          <cell r="A16972" t="str">
            <v>Data Analyst</v>
          </cell>
          <cell r="F16972" t="b">
            <v>0</v>
          </cell>
          <cell r="M16972">
            <v>111175</v>
          </cell>
        </row>
        <row r="16973">
          <cell r="A16973" t="str">
            <v>Senior Data Analyst</v>
          </cell>
          <cell r="F16973" t="b">
            <v>0</v>
          </cell>
          <cell r="M16973">
            <v>78582.9921875</v>
          </cell>
        </row>
        <row r="16974">
          <cell r="A16974" t="str">
            <v>Data Analyst</v>
          </cell>
          <cell r="F16974" t="b">
            <v>0</v>
          </cell>
        </row>
        <row r="16975">
          <cell r="A16975" t="str">
            <v>Data Analyst</v>
          </cell>
          <cell r="F16975" t="b">
            <v>0</v>
          </cell>
          <cell r="M16975">
            <v>110150</v>
          </cell>
        </row>
        <row r="16976">
          <cell r="A16976" t="str">
            <v>Data Scientist</v>
          </cell>
          <cell r="F16976" t="b">
            <v>0</v>
          </cell>
          <cell r="M16976">
            <v>173280</v>
          </cell>
        </row>
        <row r="16977">
          <cell r="A16977" t="str">
            <v>Data Analyst</v>
          </cell>
          <cell r="F16977" t="b">
            <v>0</v>
          </cell>
          <cell r="M16977">
            <v>163782</v>
          </cell>
        </row>
        <row r="16978">
          <cell r="A16978" t="str">
            <v>Data Analyst</v>
          </cell>
          <cell r="F16978" t="b">
            <v>0</v>
          </cell>
          <cell r="M16978">
            <v>111175</v>
          </cell>
        </row>
        <row r="16979">
          <cell r="A16979" t="str">
            <v>Data Engineer</v>
          </cell>
          <cell r="F16979" t="b">
            <v>0</v>
          </cell>
        </row>
        <row r="16980">
          <cell r="A16980" t="str">
            <v>Data Scientist</v>
          </cell>
          <cell r="F16980" t="b">
            <v>0</v>
          </cell>
          <cell r="M16980">
            <v>224000</v>
          </cell>
        </row>
        <row r="16981">
          <cell r="A16981" t="str">
            <v>Data Scientist</v>
          </cell>
          <cell r="F16981" t="b">
            <v>0</v>
          </cell>
          <cell r="M16981">
            <v>80230</v>
          </cell>
        </row>
        <row r="16982">
          <cell r="A16982" t="str">
            <v>Data Scientist</v>
          </cell>
          <cell r="F16982" t="b">
            <v>0</v>
          </cell>
          <cell r="M16982">
            <v>150000</v>
          </cell>
        </row>
        <row r="16983">
          <cell r="A16983" t="str">
            <v>Senior Data Analyst</v>
          </cell>
          <cell r="F16983" t="b">
            <v>0</v>
          </cell>
          <cell r="M16983">
            <v>111175</v>
          </cell>
        </row>
        <row r="16984">
          <cell r="A16984" t="str">
            <v>Data Scientist</v>
          </cell>
          <cell r="F16984" t="b">
            <v>1</v>
          </cell>
        </row>
        <row r="16985">
          <cell r="A16985" t="str">
            <v>Data Scientist</v>
          </cell>
          <cell r="F16985" t="b">
            <v>0</v>
          </cell>
          <cell r="M16985">
            <v>80000</v>
          </cell>
        </row>
        <row r="16986">
          <cell r="A16986" t="str">
            <v>Data Analyst</v>
          </cell>
          <cell r="F16986" t="b">
            <v>0</v>
          </cell>
        </row>
        <row r="16987">
          <cell r="A16987" t="str">
            <v>Senior Data Engineer</v>
          </cell>
          <cell r="F16987" t="b">
            <v>0</v>
          </cell>
        </row>
        <row r="16988">
          <cell r="A16988" t="str">
            <v>Data Analyst</v>
          </cell>
          <cell r="F16988" t="b">
            <v>0</v>
          </cell>
          <cell r="M16988">
            <v>77446</v>
          </cell>
        </row>
        <row r="16989">
          <cell r="A16989" t="str">
            <v>Data Analyst</v>
          </cell>
          <cell r="F16989" t="b">
            <v>0</v>
          </cell>
          <cell r="M16989">
            <v>50400</v>
          </cell>
        </row>
        <row r="16990">
          <cell r="A16990" t="str">
            <v>Data Scientist</v>
          </cell>
          <cell r="F16990" t="b">
            <v>0</v>
          </cell>
          <cell r="M16990">
            <v>160000</v>
          </cell>
        </row>
        <row r="16991">
          <cell r="A16991" t="str">
            <v>Software Engineer</v>
          </cell>
          <cell r="F16991" t="b">
            <v>0</v>
          </cell>
          <cell r="M16991">
            <v>87500</v>
          </cell>
        </row>
        <row r="16992">
          <cell r="A16992" t="str">
            <v>Data Analyst</v>
          </cell>
          <cell r="F16992" t="b">
            <v>0</v>
          </cell>
        </row>
        <row r="16993">
          <cell r="A16993" t="str">
            <v>Data Analyst</v>
          </cell>
          <cell r="F16993" t="b">
            <v>0</v>
          </cell>
          <cell r="M16993">
            <v>85000</v>
          </cell>
        </row>
        <row r="16994">
          <cell r="A16994" t="str">
            <v>Data Scientist</v>
          </cell>
          <cell r="F16994" t="b">
            <v>0</v>
          </cell>
          <cell r="M16994">
            <v>111355.921875</v>
          </cell>
        </row>
        <row r="16995">
          <cell r="A16995" t="str">
            <v>Data Analyst</v>
          </cell>
          <cell r="F16995" t="b">
            <v>0</v>
          </cell>
        </row>
        <row r="16996">
          <cell r="A16996" t="str">
            <v>Data Analyst</v>
          </cell>
          <cell r="F16996" t="b">
            <v>0</v>
          </cell>
          <cell r="M16996">
            <v>82500</v>
          </cell>
        </row>
        <row r="16997">
          <cell r="A16997" t="str">
            <v>Data Scientist</v>
          </cell>
          <cell r="F16997" t="b">
            <v>0</v>
          </cell>
          <cell r="M16997">
            <v>170000</v>
          </cell>
        </row>
        <row r="16998">
          <cell r="A16998" t="str">
            <v>Data Engineer</v>
          </cell>
          <cell r="F16998" t="b">
            <v>0</v>
          </cell>
          <cell r="M16998">
            <v>97444</v>
          </cell>
        </row>
        <row r="16999">
          <cell r="A16999" t="str">
            <v>Data Analyst</v>
          </cell>
          <cell r="F16999" t="b">
            <v>1</v>
          </cell>
          <cell r="M16999">
            <v>62000</v>
          </cell>
        </row>
        <row r="17000">
          <cell r="A17000" t="str">
            <v>Senior Data Analyst</v>
          </cell>
          <cell r="F17000" t="b">
            <v>0</v>
          </cell>
          <cell r="M17000">
            <v>95000</v>
          </cell>
        </row>
        <row r="17001">
          <cell r="A17001" t="str">
            <v>Data Engineer</v>
          </cell>
          <cell r="F17001" t="b">
            <v>1</v>
          </cell>
        </row>
        <row r="17002">
          <cell r="A17002" t="str">
            <v>Data Scientist</v>
          </cell>
          <cell r="F17002" t="b">
            <v>0</v>
          </cell>
          <cell r="M17002">
            <v>110000</v>
          </cell>
        </row>
        <row r="17003">
          <cell r="A17003" t="str">
            <v>Data Analyst</v>
          </cell>
          <cell r="F17003" t="b">
            <v>0</v>
          </cell>
          <cell r="M17003">
            <v>62500</v>
          </cell>
        </row>
        <row r="17004">
          <cell r="A17004" t="str">
            <v>Data Analyst</v>
          </cell>
          <cell r="F17004" t="b">
            <v>0</v>
          </cell>
        </row>
        <row r="17005">
          <cell r="A17005" t="str">
            <v>Senior Data Analyst</v>
          </cell>
          <cell r="F17005" t="b">
            <v>0</v>
          </cell>
          <cell r="M17005">
            <v>83500</v>
          </cell>
        </row>
        <row r="17006">
          <cell r="A17006" t="str">
            <v>Data Analyst</v>
          </cell>
          <cell r="F17006" t="b">
            <v>1</v>
          </cell>
          <cell r="M17006">
            <v>84000</v>
          </cell>
        </row>
        <row r="17007">
          <cell r="A17007" t="str">
            <v>Data Scientist</v>
          </cell>
          <cell r="F17007" t="b">
            <v>0</v>
          </cell>
          <cell r="M17007">
            <v>157500</v>
          </cell>
        </row>
        <row r="17008">
          <cell r="A17008" t="str">
            <v>Data Analyst</v>
          </cell>
          <cell r="F17008" t="b">
            <v>0</v>
          </cell>
        </row>
        <row r="17009">
          <cell r="A17009" t="str">
            <v>Data Analyst</v>
          </cell>
          <cell r="F17009" t="b">
            <v>1</v>
          </cell>
          <cell r="M17009">
            <v>132500</v>
          </cell>
        </row>
        <row r="17010">
          <cell r="A17010" t="str">
            <v>Data Analyst</v>
          </cell>
          <cell r="F17010" t="b">
            <v>0</v>
          </cell>
          <cell r="M17010">
            <v>90465</v>
          </cell>
        </row>
        <row r="17011">
          <cell r="A17011" t="str">
            <v>Data Scientist</v>
          </cell>
          <cell r="F17011" t="b">
            <v>0</v>
          </cell>
        </row>
        <row r="17012">
          <cell r="A17012" t="str">
            <v>Data Engineer</v>
          </cell>
          <cell r="F17012" t="b">
            <v>0</v>
          </cell>
          <cell r="M17012">
            <v>197000</v>
          </cell>
        </row>
        <row r="17013">
          <cell r="A17013" t="str">
            <v>Data Engineer</v>
          </cell>
          <cell r="F17013" t="b">
            <v>0</v>
          </cell>
        </row>
        <row r="17014">
          <cell r="A17014" t="str">
            <v>Data Engineer</v>
          </cell>
          <cell r="F17014" t="b">
            <v>0</v>
          </cell>
        </row>
        <row r="17015">
          <cell r="A17015" t="str">
            <v>Senior Data Engineer</v>
          </cell>
          <cell r="F17015" t="b">
            <v>0</v>
          </cell>
          <cell r="M17015">
            <v>162500</v>
          </cell>
        </row>
        <row r="17016">
          <cell r="A17016" t="str">
            <v>Senior Data Engineer</v>
          </cell>
          <cell r="F17016" t="b">
            <v>1</v>
          </cell>
          <cell r="M17016">
            <v>145000</v>
          </cell>
        </row>
        <row r="17017">
          <cell r="A17017" t="str">
            <v>Data Scientist</v>
          </cell>
          <cell r="F17017" t="b">
            <v>0</v>
          </cell>
        </row>
        <row r="17018">
          <cell r="A17018" t="str">
            <v>Data Engineer</v>
          </cell>
          <cell r="F17018" t="b">
            <v>0</v>
          </cell>
          <cell r="M17018">
            <v>200000</v>
          </cell>
        </row>
        <row r="17019">
          <cell r="A17019" t="str">
            <v>Data Scientist</v>
          </cell>
          <cell r="F17019" t="b">
            <v>0</v>
          </cell>
          <cell r="M17019">
            <v>96545</v>
          </cell>
        </row>
        <row r="17020">
          <cell r="A17020" t="str">
            <v>Data Scientist</v>
          </cell>
          <cell r="F17020" t="b">
            <v>1</v>
          </cell>
          <cell r="M17020">
            <v>165000</v>
          </cell>
        </row>
        <row r="17021">
          <cell r="A17021" t="str">
            <v>Data Analyst</v>
          </cell>
          <cell r="F17021" t="b">
            <v>0</v>
          </cell>
          <cell r="M17021">
            <v>111175</v>
          </cell>
        </row>
        <row r="17022">
          <cell r="A17022" t="str">
            <v>Data Engineer</v>
          </cell>
          <cell r="F17022" t="b">
            <v>0</v>
          </cell>
          <cell r="M17022">
            <v>147500</v>
          </cell>
        </row>
        <row r="17023">
          <cell r="A17023" t="str">
            <v>Data Scientist</v>
          </cell>
          <cell r="F17023" t="b">
            <v>1</v>
          </cell>
          <cell r="M17023">
            <v>145000</v>
          </cell>
        </row>
        <row r="17024">
          <cell r="A17024" t="str">
            <v>Data Scientist</v>
          </cell>
          <cell r="F17024" t="b">
            <v>1</v>
          </cell>
          <cell r="M17024">
            <v>105306</v>
          </cell>
        </row>
        <row r="17025">
          <cell r="A17025" t="str">
            <v>Senior Data Engineer</v>
          </cell>
          <cell r="F17025" t="b">
            <v>0</v>
          </cell>
          <cell r="M17025">
            <v>155000</v>
          </cell>
        </row>
        <row r="17026">
          <cell r="A17026" t="str">
            <v>Data Engineer</v>
          </cell>
          <cell r="F17026" t="b">
            <v>0</v>
          </cell>
          <cell r="M17026">
            <v>78295.5</v>
          </cell>
        </row>
        <row r="17027">
          <cell r="A17027" t="str">
            <v>Data Engineer</v>
          </cell>
          <cell r="F17027" t="b">
            <v>0</v>
          </cell>
          <cell r="M17027">
            <v>45000</v>
          </cell>
        </row>
        <row r="17028">
          <cell r="A17028" t="str">
            <v>Data Engineer</v>
          </cell>
          <cell r="F17028" t="b">
            <v>0</v>
          </cell>
          <cell r="M17028">
            <v>133500</v>
          </cell>
        </row>
        <row r="17029">
          <cell r="A17029" t="str">
            <v>Business Analyst</v>
          </cell>
          <cell r="F17029" t="b">
            <v>1</v>
          </cell>
        </row>
        <row r="17030">
          <cell r="A17030" t="str">
            <v>Data Analyst</v>
          </cell>
          <cell r="F17030" t="b">
            <v>0</v>
          </cell>
          <cell r="M17030">
            <v>71999.9765625</v>
          </cell>
        </row>
        <row r="17031">
          <cell r="A17031" t="str">
            <v>Data Scientist</v>
          </cell>
          <cell r="F17031" t="b">
            <v>0</v>
          </cell>
          <cell r="M17031">
            <v>79200</v>
          </cell>
        </row>
        <row r="17032">
          <cell r="A17032" t="str">
            <v>Data Analyst</v>
          </cell>
          <cell r="F17032" t="b">
            <v>0</v>
          </cell>
        </row>
        <row r="17033">
          <cell r="A17033" t="str">
            <v>Data Analyst</v>
          </cell>
          <cell r="F17033" t="b">
            <v>0</v>
          </cell>
          <cell r="M17033">
            <v>70000</v>
          </cell>
        </row>
        <row r="17034">
          <cell r="A17034" t="str">
            <v>Data Analyst</v>
          </cell>
          <cell r="F17034" t="b">
            <v>0</v>
          </cell>
        </row>
        <row r="17035">
          <cell r="A17035" t="str">
            <v>Senior Data Engineer</v>
          </cell>
          <cell r="F17035" t="b">
            <v>0</v>
          </cell>
          <cell r="M17035">
            <v>147500</v>
          </cell>
        </row>
        <row r="17036">
          <cell r="A17036" t="str">
            <v>Data Engineer</v>
          </cell>
          <cell r="F17036" t="b">
            <v>0</v>
          </cell>
        </row>
        <row r="17037">
          <cell r="A17037" t="str">
            <v>Data Scientist</v>
          </cell>
          <cell r="F17037" t="b">
            <v>0</v>
          </cell>
          <cell r="M17037">
            <v>95000</v>
          </cell>
        </row>
        <row r="17038">
          <cell r="A17038" t="str">
            <v>Senior Data Analyst</v>
          </cell>
          <cell r="F17038" t="b">
            <v>0</v>
          </cell>
        </row>
        <row r="17039">
          <cell r="A17039" t="str">
            <v>Data Engineer</v>
          </cell>
          <cell r="F17039" t="b">
            <v>0</v>
          </cell>
          <cell r="M17039">
            <v>87500</v>
          </cell>
        </row>
        <row r="17040">
          <cell r="A17040" t="str">
            <v>Senior Data Engineer</v>
          </cell>
          <cell r="F17040" t="b">
            <v>0</v>
          </cell>
          <cell r="M17040">
            <v>150000</v>
          </cell>
        </row>
        <row r="17041">
          <cell r="A17041" t="str">
            <v>Data Analyst</v>
          </cell>
          <cell r="F17041" t="b">
            <v>0</v>
          </cell>
          <cell r="M17041">
            <v>85000</v>
          </cell>
        </row>
        <row r="17042">
          <cell r="A17042" t="str">
            <v>Data Engineer</v>
          </cell>
          <cell r="F17042" t="b">
            <v>0</v>
          </cell>
          <cell r="M17042">
            <v>140000</v>
          </cell>
        </row>
        <row r="17043">
          <cell r="A17043" t="str">
            <v>Data Analyst</v>
          </cell>
          <cell r="F17043" t="b">
            <v>1</v>
          </cell>
        </row>
        <row r="17044">
          <cell r="A17044" t="str">
            <v>Data Scientist</v>
          </cell>
          <cell r="F17044" t="b">
            <v>0</v>
          </cell>
          <cell r="M17044">
            <v>107500</v>
          </cell>
        </row>
        <row r="17045">
          <cell r="A17045" t="str">
            <v>Business Analyst</v>
          </cell>
          <cell r="F17045" t="b">
            <v>0</v>
          </cell>
          <cell r="M17045">
            <v>55000</v>
          </cell>
        </row>
        <row r="17046">
          <cell r="A17046" t="str">
            <v>Senior Data Scientist</v>
          </cell>
          <cell r="F17046" t="b">
            <v>0</v>
          </cell>
          <cell r="M17046">
            <v>157500</v>
          </cell>
        </row>
        <row r="17047">
          <cell r="A17047" t="str">
            <v>Data Engineer</v>
          </cell>
          <cell r="F17047" t="b">
            <v>1</v>
          </cell>
        </row>
        <row r="17048">
          <cell r="A17048" t="str">
            <v>Senior Data Scientist</v>
          </cell>
          <cell r="F17048" t="b">
            <v>0</v>
          </cell>
          <cell r="M17048">
            <v>168000</v>
          </cell>
        </row>
        <row r="17049">
          <cell r="A17049" t="str">
            <v>Senior Data Scientist</v>
          </cell>
          <cell r="F17049" t="b">
            <v>0</v>
          </cell>
          <cell r="M17049">
            <v>125000</v>
          </cell>
        </row>
        <row r="17050">
          <cell r="A17050" t="str">
            <v>Data Scientist</v>
          </cell>
          <cell r="F17050" t="b">
            <v>0</v>
          </cell>
        </row>
        <row r="17051">
          <cell r="A17051" t="str">
            <v>Data Analyst</v>
          </cell>
          <cell r="F17051" t="b">
            <v>1</v>
          </cell>
          <cell r="M17051">
            <v>83500</v>
          </cell>
        </row>
        <row r="17052">
          <cell r="A17052" t="str">
            <v>Data Analyst</v>
          </cell>
          <cell r="F17052" t="b">
            <v>0</v>
          </cell>
          <cell r="M17052">
            <v>160000</v>
          </cell>
        </row>
        <row r="17053">
          <cell r="A17053" t="str">
            <v>Senior Data Scientist</v>
          </cell>
          <cell r="F17053" t="b">
            <v>0</v>
          </cell>
          <cell r="M17053">
            <v>157500</v>
          </cell>
        </row>
        <row r="17054">
          <cell r="A17054" t="str">
            <v>Data Scientist</v>
          </cell>
          <cell r="F17054" t="b">
            <v>0</v>
          </cell>
          <cell r="M17054">
            <v>100000</v>
          </cell>
        </row>
        <row r="17055">
          <cell r="A17055" t="str">
            <v>Senior Data Analyst</v>
          </cell>
          <cell r="F17055" t="b">
            <v>0</v>
          </cell>
        </row>
        <row r="17056">
          <cell r="A17056" t="str">
            <v>Data Scientist</v>
          </cell>
          <cell r="F17056" t="b">
            <v>1</v>
          </cell>
          <cell r="M17056">
            <v>143000</v>
          </cell>
        </row>
        <row r="17057">
          <cell r="A17057" t="str">
            <v>Senior Data Scientist</v>
          </cell>
          <cell r="F17057" t="b">
            <v>0</v>
          </cell>
        </row>
        <row r="17058">
          <cell r="A17058" t="str">
            <v>Senior Data Scientist</v>
          </cell>
          <cell r="F17058" t="b">
            <v>0</v>
          </cell>
          <cell r="M17058">
            <v>189000</v>
          </cell>
        </row>
        <row r="17059">
          <cell r="A17059" t="str">
            <v>Data Analyst</v>
          </cell>
          <cell r="F17059" t="b">
            <v>0</v>
          </cell>
          <cell r="M17059">
            <v>109500</v>
          </cell>
        </row>
        <row r="17060">
          <cell r="A17060" t="str">
            <v>Software Engineer</v>
          </cell>
          <cell r="F17060" t="b">
            <v>0</v>
          </cell>
          <cell r="M17060">
            <v>89100</v>
          </cell>
        </row>
        <row r="17061">
          <cell r="A17061" t="str">
            <v>Data Scientist</v>
          </cell>
          <cell r="F17061" t="b">
            <v>1</v>
          </cell>
        </row>
        <row r="17062">
          <cell r="A17062" t="str">
            <v>Senior Data Analyst</v>
          </cell>
          <cell r="F17062" t="b">
            <v>0</v>
          </cell>
          <cell r="M17062">
            <v>92500</v>
          </cell>
        </row>
        <row r="17063">
          <cell r="A17063" t="str">
            <v>Data Scientist</v>
          </cell>
          <cell r="F17063" t="b">
            <v>0</v>
          </cell>
          <cell r="M17063">
            <v>157500</v>
          </cell>
        </row>
        <row r="17064">
          <cell r="A17064" t="str">
            <v>Data Analyst</v>
          </cell>
          <cell r="F17064" t="b">
            <v>1</v>
          </cell>
        </row>
        <row r="17065">
          <cell r="A17065" t="str">
            <v>Data Engineer</v>
          </cell>
          <cell r="F17065" t="b">
            <v>1</v>
          </cell>
          <cell r="M17065">
            <v>140000</v>
          </cell>
        </row>
        <row r="17066">
          <cell r="A17066" t="str">
            <v>Data Analyst</v>
          </cell>
          <cell r="F17066" t="b">
            <v>0</v>
          </cell>
          <cell r="M17066">
            <v>150000</v>
          </cell>
        </row>
        <row r="17067">
          <cell r="A17067" t="str">
            <v>Data Scientist</v>
          </cell>
          <cell r="F17067" t="b">
            <v>1</v>
          </cell>
          <cell r="M17067">
            <v>185000</v>
          </cell>
        </row>
        <row r="17068">
          <cell r="A17068" t="str">
            <v>Data Engineer</v>
          </cell>
          <cell r="F17068" t="b">
            <v>0</v>
          </cell>
          <cell r="M17068">
            <v>140000</v>
          </cell>
        </row>
        <row r="17069">
          <cell r="A17069" t="str">
            <v>Senior Data Scientist</v>
          </cell>
          <cell r="F17069" t="b">
            <v>0</v>
          </cell>
        </row>
        <row r="17070">
          <cell r="A17070" t="str">
            <v>Data Analyst</v>
          </cell>
          <cell r="F17070" t="b">
            <v>0</v>
          </cell>
          <cell r="M17070">
            <v>90000</v>
          </cell>
        </row>
        <row r="17071">
          <cell r="A17071" t="str">
            <v>Data Analyst</v>
          </cell>
          <cell r="F17071" t="b">
            <v>0</v>
          </cell>
          <cell r="M17071">
            <v>90000</v>
          </cell>
        </row>
        <row r="17072">
          <cell r="A17072" t="str">
            <v>Data Analyst</v>
          </cell>
          <cell r="F17072" t="b">
            <v>0</v>
          </cell>
        </row>
        <row r="17073">
          <cell r="A17073" t="str">
            <v>Data Analyst</v>
          </cell>
          <cell r="F17073" t="b">
            <v>0</v>
          </cell>
        </row>
        <row r="17074">
          <cell r="A17074" t="str">
            <v>Business Analyst</v>
          </cell>
          <cell r="F17074" t="b">
            <v>0</v>
          </cell>
          <cell r="M17074">
            <v>90000</v>
          </cell>
        </row>
        <row r="17075">
          <cell r="A17075" t="str">
            <v>Data Scientist</v>
          </cell>
          <cell r="F17075" t="b">
            <v>0</v>
          </cell>
          <cell r="M17075">
            <v>107937</v>
          </cell>
        </row>
        <row r="17076">
          <cell r="A17076" t="str">
            <v>Data Analyst</v>
          </cell>
          <cell r="F17076" t="b">
            <v>0</v>
          </cell>
        </row>
        <row r="17077">
          <cell r="A17077" t="str">
            <v>Data Analyst</v>
          </cell>
          <cell r="F17077" t="b">
            <v>0</v>
          </cell>
          <cell r="M17077">
            <v>101500</v>
          </cell>
        </row>
        <row r="17078">
          <cell r="A17078" t="str">
            <v>Senior Data Engineer</v>
          </cell>
          <cell r="F17078" t="b">
            <v>0</v>
          </cell>
          <cell r="M17078">
            <v>175000</v>
          </cell>
        </row>
        <row r="17079">
          <cell r="A17079" t="str">
            <v>Data Analyst</v>
          </cell>
          <cell r="F17079" t="b">
            <v>1</v>
          </cell>
        </row>
        <row r="17080">
          <cell r="A17080" t="str">
            <v>Senior Data Engineer</v>
          </cell>
          <cell r="F17080" t="b">
            <v>0</v>
          </cell>
          <cell r="M17080">
            <v>115000</v>
          </cell>
        </row>
        <row r="17081">
          <cell r="A17081" t="str">
            <v>Data Engineer</v>
          </cell>
          <cell r="F17081" t="b">
            <v>1</v>
          </cell>
          <cell r="M17081">
            <v>135000</v>
          </cell>
        </row>
        <row r="17082">
          <cell r="A17082" t="str">
            <v>Data Scientist</v>
          </cell>
          <cell r="F17082" t="b">
            <v>1</v>
          </cell>
        </row>
        <row r="17083">
          <cell r="A17083" t="str">
            <v>Data Engineer</v>
          </cell>
          <cell r="F17083" t="b">
            <v>1</v>
          </cell>
        </row>
        <row r="17084">
          <cell r="A17084" t="str">
            <v>Senior Data Analyst</v>
          </cell>
          <cell r="F17084" t="b">
            <v>0</v>
          </cell>
          <cell r="M17084">
            <v>87500</v>
          </cell>
        </row>
        <row r="17085">
          <cell r="A17085" t="str">
            <v>Data Scientist</v>
          </cell>
          <cell r="F17085" t="b">
            <v>1</v>
          </cell>
        </row>
        <row r="17086">
          <cell r="A17086" t="str">
            <v>Senior Data Scientist</v>
          </cell>
          <cell r="F17086" t="b">
            <v>0</v>
          </cell>
        </row>
        <row r="17087">
          <cell r="A17087" t="str">
            <v>Data Engineer</v>
          </cell>
          <cell r="F17087" t="b">
            <v>0</v>
          </cell>
          <cell r="M17087">
            <v>104750</v>
          </cell>
        </row>
        <row r="17088">
          <cell r="A17088" t="str">
            <v>Data Engineer</v>
          </cell>
          <cell r="F17088" t="b">
            <v>0</v>
          </cell>
          <cell r="M17088">
            <v>147500</v>
          </cell>
        </row>
        <row r="17089">
          <cell r="A17089" t="str">
            <v>Data Analyst</v>
          </cell>
          <cell r="F17089" t="b">
            <v>1</v>
          </cell>
        </row>
        <row r="17090">
          <cell r="A17090" t="str">
            <v>Business Analyst</v>
          </cell>
          <cell r="F17090" t="b">
            <v>0</v>
          </cell>
          <cell r="M17090">
            <v>80850</v>
          </cell>
        </row>
        <row r="17091">
          <cell r="A17091" t="str">
            <v>Senior Data Engineer</v>
          </cell>
          <cell r="F17091" t="b">
            <v>0</v>
          </cell>
          <cell r="M17091">
            <v>121550</v>
          </cell>
        </row>
        <row r="17092">
          <cell r="A17092" t="str">
            <v>Data Scientist</v>
          </cell>
          <cell r="F17092" t="b">
            <v>0</v>
          </cell>
          <cell r="M17092">
            <v>151782</v>
          </cell>
        </row>
        <row r="17093">
          <cell r="A17093" t="str">
            <v>Data Analyst</v>
          </cell>
          <cell r="F17093" t="b">
            <v>0</v>
          </cell>
          <cell r="M17093">
            <v>60000</v>
          </cell>
        </row>
        <row r="17094">
          <cell r="A17094" t="str">
            <v>Senior Data Scientist</v>
          </cell>
          <cell r="F17094" t="b">
            <v>1</v>
          </cell>
          <cell r="M17094">
            <v>176625</v>
          </cell>
        </row>
        <row r="17095">
          <cell r="A17095" t="str">
            <v>Data Engineer</v>
          </cell>
          <cell r="F17095" t="b">
            <v>0</v>
          </cell>
          <cell r="M17095">
            <v>147500</v>
          </cell>
        </row>
        <row r="17096">
          <cell r="A17096" t="str">
            <v>Data Analyst</v>
          </cell>
          <cell r="F17096" t="b">
            <v>0</v>
          </cell>
        </row>
        <row r="17097">
          <cell r="A17097" t="str">
            <v>Data Scientist</v>
          </cell>
          <cell r="F17097" t="b">
            <v>0</v>
          </cell>
          <cell r="M17097">
            <v>90000</v>
          </cell>
        </row>
        <row r="17098">
          <cell r="A17098" t="str">
            <v>Data Analyst</v>
          </cell>
          <cell r="F17098" t="b">
            <v>0</v>
          </cell>
          <cell r="M17098">
            <v>80850</v>
          </cell>
        </row>
        <row r="17099">
          <cell r="A17099" t="str">
            <v>Data Analyst</v>
          </cell>
          <cell r="F17099" t="b">
            <v>0</v>
          </cell>
        </row>
        <row r="17100">
          <cell r="A17100" t="str">
            <v>Data Engineer</v>
          </cell>
          <cell r="F17100" t="b">
            <v>0</v>
          </cell>
          <cell r="M17100">
            <v>375000</v>
          </cell>
        </row>
        <row r="17101">
          <cell r="A17101" t="str">
            <v>Data Engineer</v>
          </cell>
          <cell r="F17101" t="b">
            <v>0</v>
          </cell>
          <cell r="M17101">
            <v>130000</v>
          </cell>
        </row>
        <row r="17102">
          <cell r="A17102" t="str">
            <v>Data Scientist</v>
          </cell>
          <cell r="F17102" t="b">
            <v>0</v>
          </cell>
          <cell r="M17102">
            <v>100000</v>
          </cell>
        </row>
        <row r="17103">
          <cell r="A17103" t="str">
            <v>Senior Data Scientist</v>
          </cell>
          <cell r="F17103" t="b">
            <v>0</v>
          </cell>
          <cell r="M17103">
            <v>123000</v>
          </cell>
        </row>
        <row r="17104">
          <cell r="A17104" t="str">
            <v>Data Engineer</v>
          </cell>
          <cell r="F17104" t="b">
            <v>1</v>
          </cell>
          <cell r="M17104">
            <v>170000</v>
          </cell>
        </row>
        <row r="17105">
          <cell r="A17105" t="str">
            <v>Data Analyst</v>
          </cell>
          <cell r="F17105" t="b">
            <v>1</v>
          </cell>
          <cell r="M17105">
            <v>75000</v>
          </cell>
        </row>
        <row r="17106">
          <cell r="A17106" t="str">
            <v>Data Analyst</v>
          </cell>
          <cell r="F17106" t="b">
            <v>0</v>
          </cell>
          <cell r="M17106">
            <v>74995</v>
          </cell>
        </row>
        <row r="17107">
          <cell r="A17107" t="str">
            <v>Data Analyst</v>
          </cell>
          <cell r="F17107" t="b">
            <v>0</v>
          </cell>
          <cell r="M17107">
            <v>90000</v>
          </cell>
        </row>
        <row r="17108">
          <cell r="A17108" t="str">
            <v>Senior Data Scientist</v>
          </cell>
          <cell r="F17108" t="b">
            <v>0</v>
          </cell>
          <cell r="M17108">
            <v>88128</v>
          </cell>
        </row>
        <row r="17109">
          <cell r="A17109" t="str">
            <v>Senior Data Scientist</v>
          </cell>
          <cell r="F17109" t="b">
            <v>0</v>
          </cell>
          <cell r="M17109">
            <v>192500</v>
          </cell>
        </row>
        <row r="17110">
          <cell r="A17110" t="str">
            <v>Data Analyst</v>
          </cell>
          <cell r="F17110" t="b">
            <v>0</v>
          </cell>
          <cell r="M17110">
            <v>130000</v>
          </cell>
        </row>
        <row r="17111">
          <cell r="A17111" t="str">
            <v>Data Analyst</v>
          </cell>
          <cell r="F17111" t="b">
            <v>0</v>
          </cell>
          <cell r="M17111">
            <v>78740</v>
          </cell>
        </row>
        <row r="17112">
          <cell r="A17112" t="str">
            <v>Data Engineer</v>
          </cell>
          <cell r="F17112" t="b">
            <v>1</v>
          </cell>
          <cell r="M17112">
            <v>150000</v>
          </cell>
        </row>
        <row r="17113">
          <cell r="A17113" t="str">
            <v>Data Engineer</v>
          </cell>
          <cell r="F17113" t="b">
            <v>1</v>
          </cell>
          <cell r="M17113">
            <v>137500</v>
          </cell>
        </row>
        <row r="17114">
          <cell r="A17114" t="str">
            <v>Senior Data Scientist</v>
          </cell>
          <cell r="F17114" t="b">
            <v>0</v>
          </cell>
          <cell r="M17114">
            <v>107800</v>
          </cell>
        </row>
        <row r="17115">
          <cell r="A17115" t="str">
            <v>Data Scientist</v>
          </cell>
          <cell r="F17115" t="b">
            <v>0</v>
          </cell>
          <cell r="M17115">
            <v>138000</v>
          </cell>
        </row>
        <row r="17116">
          <cell r="A17116" t="str">
            <v>Senior Data Analyst</v>
          </cell>
          <cell r="F17116" t="b">
            <v>0</v>
          </cell>
          <cell r="M17116">
            <v>111175</v>
          </cell>
        </row>
        <row r="17117">
          <cell r="A17117" t="str">
            <v>Data Engineer</v>
          </cell>
          <cell r="F17117" t="b">
            <v>1</v>
          </cell>
          <cell r="M17117">
            <v>136500</v>
          </cell>
        </row>
        <row r="17118">
          <cell r="A17118" t="str">
            <v>Machine Learning Engineer</v>
          </cell>
          <cell r="F17118" t="b">
            <v>0</v>
          </cell>
          <cell r="M17118">
            <v>128682</v>
          </cell>
        </row>
        <row r="17119">
          <cell r="A17119" t="str">
            <v>Data Analyst</v>
          </cell>
          <cell r="F17119" t="b">
            <v>0</v>
          </cell>
        </row>
        <row r="17120">
          <cell r="A17120" t="str">
            <v>Data Analyst</v>
          </cell>
          <cell r="F17120" t="b">
            <v>0</v>
          </cell>
        </row>
        <row r="17121">
          <cell r="A17121" t="str">
            <v>Data Scientist</v>
          </cell>
          <cell r="F17121" t="b">
            <v>0</v>
          </cell>
          <cell r="M17121">
            <v>90000</v>
          </cell>
        </row>
        <row r="17122">
          <cell r="A17122" t="str">
            <v>Data Scientist</v>
          </cell>
          <cell r="F17122" t="b">
            <v>0</v>
          </cell>
          <cell r="M17122">
            <v>119500</v>
          </cell>
        </row>
        <row r="17123">
          <cell r="A17123" t="str">
            <v>Data Engineer</v>
          </cell>
          <cell r="F17123" t="b">
            <v>0</v>
          </cell>
          <cell r="M17123">
            <v>101000</v>
          </cell>
        </row>
        <row r="17124">
          <cell r="A17124" t="str">
            <v>Data Engineer</v>
          </cell>
          <cell r="F17124" t="b">
            <v>0</v>
          </cell>
        </row>
        <row r="17125">
          <cell r="A17125" t="str">
            <v>Senior Data Analyst</v>
          </cell>
          <cell r="F17125" t="b">
            <v>0</v>
          </cell>
          <cell r="M17125">
            <v>125000</v>
          </cell>
        </row>
        <row r="17126">
          <cell r="A17126" t="str">
            <v>Data Scientist</v>
          </cell>
          <cell r="F17126" t="b">
            <v>1</v>
          </cell>
          <cell r="M17126">
            <v>164500</v>
          </cell>
        </row>
        <row r="17127">
          <cell r="A17127" t="str">
            <v>Data Scientist</v>
          </cell>
          <cell r="F17127" t="b">
            <v>0</v>
          </cell>
          <cell r="M17127">
            <v>125000</v>
          </cell>
        </row>
        <row r="17128">
          <cell r="A17128" t="str">
            <v>Data Analyst</v>
          </cell>
          <cell r="F17128" t="b">
            <v>0</v>
          </cell>
          <cell r="M17128">
            <v>80850</v>
          </cell>
        </row>
        <row r="17129">
          <cell r="A17129" t="str">
            <v>Software Engineer</v>
          </cell>
          <cell r="F17129" t="b">
            <v>0</v>
          </cell>
          <cell r="M17129">
            <v>99150</v>
          </cell>
        </row>
        <row r="17130">
          <cell r="A17130" t="str">
            <v>Data Scientist</v>
          </cell>
          <cell r="F17130" t="b">
            <v>0</v>
          </cell>
        </row>
        <row r="17131">
          <cell r="A17131" t="str">
            <v>Machine Learning Engineer</v>
          </cell>
          <cell r="F17131" t="b">
            <v>0</v>
          </cell>
          <cell r="M17131">
            <v>166600</v>
          </cell>
        </row>
        <row r="17132">
          <cell r="A17132" t="str">
            <v>Data Scientist</v>
          </cell>
          <cell r="F17132" t="b">
            <v>0</v>
          </cell>
          <cell r="M17132">
            <v>125000</v>
          </cell>
        </row>
        <row r="17133">
          <cell r="A17133" t="str">
            <v>Data Scientist</v>
          </cell>
          <cell r="F17133" t="b">
            <v>0</v>
          </cell>
        </row>
        <row r="17134">
          <cell r="A17134" t="str">
            <v>Data Engineer</v>
          </cell>
          <cell r="F17134" t="b">
            <v>0</v>
          </cell>
          <cell r="M17134">
            <v>165000</v>
          </cell>
        </row>
        <row r="17135">
          <cell r="A17135" t="str">
            <v>Data Analyst</v>
          </cell>
          <cell r="F17135" t="b">
            <v>0</v>
          </cell>
        </row>
        <row r="17136">
          <cell r="A17136" t="str">
            <v>Data Analyst</v>
          </cell>
          <cell r="F17136" t="b">
            <v>0</v>
          </cell>
          <cell r="M17136">
            <v>75000</v>
          </cell>
        </row>
        <row r="17137">
          <cell r="A17137" t="str">
            <v>Data Scientist</v>
          </cell>
          <cell r="F17137" t="b">
            <v>0</v>
          </cell>
        </row>
        <row r="17138">
          <cell r="A17138" t="str">
            <v>Data Scientist</v>
          </cell>
          <cell r="F17138" t="b">
            <v>1</v>
          </cell>
          <cell r="M17138">
            <v>82500</v>
          </cell>
        </row>
        <row r="17139">
          <cell r="A17139" t="str">
            <v>Data Scientist</v>
          </cell>
          <cell r="F17139" t="b">
            <v>0</v>
          </cell>
          <cell r="M17139">
            <v>125000</v>
          </cell>
        </row>
        <row r="17140">
          <cell r="A17140" t="str">
            <v>Data Scientist</v>
          </cell>
          <cell r="F17140" t="b">
            <v>0</v>
          </cell>
          <cell r="M17140">
            <v>277500</v>
          </cell>
        </row>
        <row r="17141">
          <cell r="A17141" t="str">
            <v>Data Analyst</v>
          </cell>
          <cell r="F17141" t="b">
            <v>0</v>
          </cell>
        </row>
        <row r="17142">
          <cell r="A17142" t="str">
            <v>Data Scientist</v>
          </cell>
          <cell r="F17142" t="b">
            <v>0</v>
          </cell>
          <cell r="M17142">
            <v>150000</v>
          </cell>
        </row>
        <row r="17143">
          <cell r="A17143" t="str">
            <v>Data Analyst</v>
          </cell>
          <cell r="F17143" t="b">
            <v>0</v>
          </cell>
          <cell r="M17143">
            <v>98500</v>
          </cell>
        </row>
        <row r="17144">
          <cell r="A17144" t="str">
            <v>Data Analyst</v>
          </cell>
          <cell r="F17144" t="b">
            <v>0</v>
          </cell>
          <cell r="M17144">
            <v>65000</v>
          </cell>
        </row>
        <row r="17145">
          <cell r="A17145" t="str">
            <v>Data Scientist</v>
          </cell>
          <cell r="F17145" t="b">
            <v>1</v>
          </cell>
          <cell r="M17145">
            <v>136500</v>
          </cell>
        </row>
        <row r="17146">
          <cell r="A17146" t="str">
            <v>Data Analyst</v>
          </cell>
          <cell r="F17146" t="b">
            <v>0</v>
          </cell>
          <cell r="M17146">
            <v>147500</v>
          </cell>
        </row>
        <row r="17147">
          <cell r="A17147" t="str">
            <v>Data Scientist</v>
          </cell>
          <cell r="F17147" t="b">
            <v>0</v>
          </cell>
        </row>
        <row r="17148">
          <cell r="A17148" t="str">
            <v>Data Scientist</v>
          </cell>
          <cell r="F17148" t="b">
            <v>0</v>
          </cell>
          <cell r="M17148">
            <v>89100</v>
          </cell>
        </row>
        <row r="17149">
          <cell r="A17149" t="str">
            <v>Data Scientist</v>
          </cell>
          <cell r="F17149" t="b">
            <v>0</v>
          </cell>
          <cell r="M17149">
            <v>115000</v>
          </cell>
        </row>
        <row r="17150">
          <cell r="A17150" t="str">
            <v>Data Analyst</v>
          </cell>
          <cell r="F17150" t="b">
            <v>0</v>
          </cell>
        </row>
        <row r="17151">
          <cell r="A17151" t="str">
            <v>Data Analyst</v>
          </cell>
          <cell r="F17151" t="b">
            <v>1</v>
          </cell>
        </row>
        <row r="17152">
          <cell r="A17152" t="str">
            <v>Data Engineer</v>
          </cell>
          <cell r="F17152" t="b">
            <v>0</v>
          </cell>
          <cell r="M17152">
            <v>200000</v>
          </cell>
        </row>
        <row r="17153">
          <cell r="A17153" t="str">
            <v>Data Analyst</v>
          </cell>
          <cell r="F17153" t="b">
            <v>0</v>
          </cell>
          <cell r="M17153">
            <v>100500</v>
          </cell>
        </row>
        <row r="17154">
          <cell r="A17154" t="str">
            <v>Data Scientist</v>
          </cell>
          <cell r="F17154" t="b">
            <v>1</v>
          </cell>
        </row>
        <row r="17155">
          <cell r="A17155" t="str">
            <v>Data Engineer</v>
          </cell>
          <cell r="F17155" t="b">
            <v>0</v>
          </cell>
        </row>
        <row r="17156">
          <cell r="A17156" t="str">
            <v>Data Engineer</v>
          </cell>
          <cell r="F17156" t="b">
            <v>0</v>
          </cell>
          <cell r="M17156">
            <v>133500</v>
          </cell>
        </row>
        <row r="17157">
          <cell r="A17157" t="str">
            <v>Data Analyst</v>
          </cell>
          <cell r="F17157" t="b">
            <v>0</v>
          </cell>
          <cell r="M17157">
            <v>45000</v>
          </cell>
        </row>
        <row r="17158">
          <cell r="A17158" t="str">
            <v>Senior Data Scientist</v>
          </cell>
          <cell r="F17158" t="b">
            <v>0</v>
          </cell>
        </row>
        <row r="17159">
          <cell r="A17159" t="str">
            <v>Data Analyst</v>
          </cell>
          <cell r="F17159" t="b">
            <v>1</v>
          </cell>
        </row>
        <row r="17160">
          <cell r="A17160" t="str">
            <v>Senior Data Engineer</v>
          </cell>
          <cell r="F17160" t="b">
            <v>0</v>
          </cell>
          <cell r="M17160">
            <v>125000</v>
          </cell>
        </row>
        <row r="17161">
          <cell r="A17161" t="str">
            <v>Data Scientist</v>
          </cell>
          <cell r="F17161" t="b">
            <v>0</v>
          </cell>
          <cell r="M17161">
            <v>157500</v>
          </cell>
        </row>
        <row r="17162">
          <cell r="A17162" t="str">
            <v>Senior Data Scientist</v>
          </cell>
          <cell r="F17162" t="b">
            <v>0</v>
          </cell>
          <cell r="M17162">
            <v>90000</v>
          </cell>
        </row>
        <row r="17163">
          <cell r="A17163" t="str">
            <v>Data Analyst</v>
          </cell>
          <cell r="F17163" t="b">
            <v>0</v>
          </cell>
          <cell r="M17163">
            <v>118640</v>
          </cell>
        </row>
        <row r="17164">
          <cell r="A17164" t="str">
            <v>Data Analyst</v>
          </cell>
          <cell r="F17164" t="b">
            <v>0</v>
          </cell>
        </row>
        <row r="17165">
          <cell r="A17165" t="str">
            <v>Data Scientist</v>
          </cell>
          <cell r="F17165" t="b">
            <v>0</v>
          </cell>
        </row>
        <row r="17166">
          <cell r="A17166" t="str">
            <v>Data Engineer</v>
          </cell>
          <cell r="F17166" t="b">
            <v>0</v>
          </cell>
        </row>
        <row r="17167">
          <cell r="A17167" t="str">
            <v>Data Analyst</v>
          </cell>
          <cell r="F17167" t="b">
            <v>0</v>
          </cell>
          <cell r="M17167">
            <v>111175</v>
          </cell>
        </row>
        <row r="17168">
          <cell r="A17168" t="str">
            <v>Data Analyst</v>
          </cell>
          <cell r="F17168" t="b">
            <v>1</v>
          </cell>
        </row>
        <row r="17169">
          <cell r="A17169" t="str">
            <v>Machine Learning Engineer</v>
          </cell>
          <cell r="F17169" t="b">
            <v>0</v>
          </cell>
          <cell r="M17169">
            <v>89100</v>
          </cell>
        </row>
        <row r="17170">
          <cell r="A17170" t="str">
            <v>Data Analyst</v>
          </cell>
          <cell r="F17170" t="b">
            <v>0</v>
          </cell>
          <cell r="M17170">
            <v>82500</v>
          </cell>
        </row>
        <row r="17171">
          <cell r="A17171" t="str">
            <v>Data Analyst</v>
          </cell>
          <cell r="F17171" t="b">
            <v>0</v>
          </cell>
        </row>
        <row r="17172">
          <cell r="A17172" t="str">
            <v>Data Scientist</v>
          </cell>
          <cell r="F17172" t="b">
            <v>0</v>
          </cell>
          <cell r="M17172">
            <v>121500</v>
          </cell>
        </row>
        <row r="17173">
          <cell r="A17173" t="str">
            <v>Data Scientist</v>
          </cell>
          <cell r="F17173" t="b">
            <v>0</v>
          </cell>
          <cell r="M17173">
            <v>65000</v>
          </cell>
        </row>
        <row r="17174">
          <cell r="A17174" t="str">
            <v>Data Engineer</v>
          </cell>
          <cell r="F17174" t="b">
            <v>1</v>
          </cell>
          <cell r="M17174">
            <v>112500</v>
          </cell>
        </row>
        <row r="17175">
          <cell r="A17175" t="str">
            <v>Senior Data Scientist</v>
          </cell>
          <cell r="F17175" t="b">
            <v>1</v>
          </cell>
        </row>
        <row r="17176">
          <cell r="A17176" t="str">
            <v>Data Analyst</v>
          </cell>
          <cell r="F17176" t="b">
            <v>0</v>
          </cell>
        </row>
        <row r="17177">
          <cell r="A17177" t="str">
            <v>Data Analyst</v>
          </cell>
          <cell r="F17177" t="b">
            <v>0</v>
          </cell>
        </row>
        <row r="17178">
          <cell r="A17178" t="str">
            <v>Data Engineer</v>
          </cell>
          <cell r="F17178" t="b">
            <v>0</v>
          </cell>
        </row>
        <row r="17179">
          <cell r="A17179" t="str">
            <v>Business Analyst</v>
          </cell>
          <cell r="F17179" t="b">
            <v>0</v>
          </cell>
        </row>
        <row r="17180">
          <cell r="A17180" t="str">
            <v>Senior Data Analyst</v>
          </cell>
          <cell r="F17180" t="b">
            <v>0</v>
          </cell>
          <cell r="M17180">
            <v>111175</v>
          </cell>
        </row>
        <row r="17181">
          <cell r="A17181" t="str">
            <v>Data Analyst</v>
          </cell>
          <cell r="F17181" t="b">
            <v>0</v>
          </cell>
          <cell r="M17181">
            <v>62500.1953125</v>
          </cell>
        </row>
        <row r="17182">
          <cell r="A17182" t="str">
            <v>Business Analyst</v>
          </cell>
          <cell r="F17182" t="b">
            <v>0</v>
          </cell>
        </row>
        <row r="17183">
          <cell r="A17183" t="str">
            <v>Data Analyst</v>
          </cell>
          <cell r="F17183" t="b">
            <v>0</v>
          </cell>
          <cell r="M17183">
            <v>117500</v>
          </cell>
        </row>
        <row r="17184">
          <cell r="A17184" t="str">
            <v>Data Scientist</v>
          </cell>
          <cell r="F17184" t="b">
            <v>0</v>
          </cell>
          <cell r="M17184">
            <v>177000</v>
          </cell>
        </row>
        <row r="17185">
          <cell r="A17185" t="str">
            <v>Data Engineer</v>
          </cell>
          <cell r="F17185" t="b">
            <v>1</v>
          </cell>
        </row>
        <row r="17186">
          <cell r="A17186" t="str">
            <v>Data Engineer</v>
          </cell>
          <cell r="F17186" t="b">
            <v>0</v>
          </cell>
          <cell r="M17186">
            <v>137500</v>
          </cell>
        </row>
        <row r="17187">
          <cell r="A17187" t="str">
            <v>Data Analyst</v>
          </cell>
          <cell r="F17187" t="b">
            <v>0</v>
          </cell>
        </row>
        <row r="17188">
          <cell r="A17188" t="str">
            <v>Business Analyst</v>
          </cell>
          <cell r="F17188" t="b">
            <v>1</v>
          </cell>
          <cell r="M17188">
            <v>62500</v>
          </cell>
        </row>
        <row r="17189">
          <cell r="A17189" t="str">
            <v>Data Engineer</v>
          </cell>
          <cell r="F17189" t="b">
            <v>1</v>
          </cell>
          <cell r="M17189">
            <v>122500</v>
          </cell>
        </row>
        <row r="17190">
          <cell r="A17190" t="str">
            <v>Senior Data Engineer</v>
          </cell>
          <cell r="F17190" t="b">
            <v>0</v>
          </cell>
          <cell r="M17190">
            <v>125000</v>
          </cell>
        </row>
        <row r="17191">
          <cell r="A17191" t="str">
            <v>Data Scientist</v>
          </cell>
          <cell r="F17191" t="b">
            <v>0</v>
          </cell>
        </row>
        <row r="17192">
          <cell r="A17192" t="str">
            <v>Senior Data Scientist</v>
          </cell>
          <cell r="F17192" t="b">
            <v>0</v>
          </cell>
          <cell r="M17192">
            <v>91800</v>
          </cell>
        </row>
        <row r="17193">
          <cell r="A17193" t="str">
            <v>Data Scientist</v>
          </cell>
          <cell r="F17193" t="b">
            <v>0</v>
          </cell>
          <cell r="M17193">
            <v>166419.5</v>
          </cell>
        </row>
        <row r="17194">
          <cell r="A17194" t="str">
            <v>Data Analyst</v>
          </cell>
          <cell r="F17194" t="b">
            <v>0</v>
          </cell>
          <cell r="M17194">
            <v>43656</v>
          </cell>
        </row>
        <row r="17195">
          <cell r="A17195" t="str">
            <v>Data Scientist</v>
          </cell>
          <cell r="F17195" t="b">
            <v>0</v>
          </cell>
          <cell r="M17195">
            <v>375000</v>
          </cell>
        </row>
        <row r="17196">
          <cell r="A17196" t="str">
            <v>Data Analyst</v>
          </cell>
          <cell r="F17196" t="b">
            <v>0</v>
          </cell>
          <cell r="M17196">
            <v>80000</v>
          </cell>
        </row>
        <row r="17197">
          <cell r="A17197" t="str">
            <v>Data Scientist</v>
          </cell>
          <cell r="F17197" t="b">
            <v>0</v>
          </cell>
          <cell r="M17197">
            <v>209000</v>
          </cell>
        </row>
        <row r="17198">
          <cell r="A17198" t="str">
            <v>Data Engineer</v>
          </cell>
          <cell r="F17198" t="b">
            <v>0</v>
          </cell>
        </row>
        <row r="17199">
          <cell r="A17199" t="str">
            <v>Data Engineer</v>
          </cell>
          <cell r="F17199" t="b">
            <v>1</v>
          </cell>
        </row>
        <row r="17200">
          <cell r="A17200" t="str">
            <v>Senior Data Scientist</v>
          </cell>
          <cell r="F17200" t="b">
            <v>0</v>
          </cell>
          <cell r="M17200">
            <v>200000</v>
          </cell>
        </row>
        <row r="17201">
          <cell r="A17201" t="str">
            <v>Data Scientist</v>
          </cell>
          <cell r="F17201" t="b">
            <v>0</v>
          </cell>
        </row>
        <row r="17202">
          <cell r="A17202" t="str">
            <v>Data Engineer</v>
          </cell>
          <cell r="F17202" t="b">
            <v>0</v>
          </cell>
          <cell r="M17202">
            <v>140000</v>
          </cell>
        </row>
        <row r="17203">
          <cell r="A17203" t="str">
            <v>Data Scientist</v>
          </cell>
          <cell r="F17203" t="b">
            <v>0</v>
          </cell>
          <cell r="M17203">
            <v>133137</v>
          </cell>
        </row>
        <row r="17204">
          <cell r="A17204" t="str">
            <v>Data Scientist</v>
          </cell>
          <cell r="F17204" t="b">
            <v>0</v>
          </cell>
        </row>
        <row r="17205">
          <cell r="A17205" t="str">
            <v>Data Scientist</v>
          </cell>
          <cell r="F17205" t="b">
            <v>1</v>
          </cell>
        </row>
        <row r="17206">
          <cell r="A17206" t="str">
            <v>Data Engineer</v>
          </cell>
          <cell r="F17206" t="b">
            <v>1</v>
          </cell>
          <cell r="M17206">
            <v>150000</v>
          </cell>
        </row>
        <row r="17207">
          <cell r="A17207" t="str">
            <v>Data Scientist</v>
          </cell>
          <cell r="F17207" t="b">
            <v>0</v>
          </cell>
          <cell r="M17207">
            <v>157934</v>
          </cell>
        </row>
        <row r="17208">
          <cell r="A17208" t="str">
            <v>Data Analyst</v>
          </cell>
          <cell r="F17208" t="b">
            <v>0</v>
          </cell>
        </row>
        <row r="17209">
          <cell r="A17209" t="str">
            <v>Data Engineer</v>
          </cell>
          <cell r="F17209" t="b">
            <v>0</v>
          </cell>
          <cell r="M17209">
            <v>140000</v>
          </cell>
        </row>
        <row r="17210">
          <cell r="A17210" t="str">
            <v>Data Scientist</v>
          </cell>
          <cell r="F17210" t="b">
            <v>1</v>
          </cell>
        </row>
        <row r="17211">
          <cell r="A17211" t="str">
            <v>Data Scientist</v>
          </cell>
          <cell r="F17211" t="b">
            <v>0</v>
          </cell>
          <cell r="M17211">
            <v>320000</v>
          </cell>
        </row>
        <row r="17212">
          <cell r="A17212" t="str">
            <v>Data Analyst</v>
          </cell>
          <cell r="F17212" t="b">
            <v>0</v>
          </cell>
        </row>
        <row r="17213">
          <cell r="A17213" t="str">
            <v>Data Engineer</v>
          </cell>
          <cell r="F17213" t="b">
            <v>0</v>
          </cell>
          <cell r="M17213">
            <v>162500</v>
          </cell>
        </row>
        <row r="17214">
          <cell r="A17214" t="str">
            <v>Data Scientist</v>
          </cell>
          <cell r="F17214" t="b">
            <v>0</v>
          </cell>
          <cell r="M17214">
            <v>129671</v>
          </cell>
        </row>
        <row r="17215">
          <cell r="A17215" t="str">
            <v>Data Scientist</v>
          </cell>
          <cell r="F17215" t="b">
            <v>0</v>
          </cell>
          <cell r="M17215">
            <v>150000</v>
          </cell>
        </row>
        <row r="17216">
          <cell r="A17216" t="str">
            <v>Senior Data Analyst</v>
          </cell>
          <cell r="F17216" t="b">
            <v>0</v>
          </cell>
        </row>
        <row r="17217">
          <cell r="A17217" t="str">
            <v>Senior Data Analyst</v>
          </cell>
          <cell r="F17217" t="b">
            <v>1</v>
          </cell>
          <cell r="M17217">
            <v>120000</v>
          </cell>
        </row>
        <row r="17218">
          <cell r="A17218" t="str">
            <v>Data Engineer</v>
          </cell>
          <cell r="F17218" t="b">
            <v>0</v>
          </cell>
          <cell r="M17218">
            <v>155000</v>
          </cell>
        </row>
        <row r="17219">
          <cell r="A17219" t="str">
            <v>Data Analyst</v>
          </cell>
          <cell r="F17219" t="b">
            <v>0</v>
          </cell>
          <cell r="M17219">
            <v>47750</v>
          </cell>
        </row>
        <row r="17220">
          <cell r="A17220" t="str">
            <v>Software Engineer</v>
          </cell>
          <cell r="F17220" t="b">
            <v>0</v>
          </cell>
          <cell r="M17220">
            <v>45000</v>
          </cell>
        </row>
        <row r="17221">
          <cell r="A17221" t="str">
            <v>Data Scientist</v>
          </cell>
          <cell r="F17221" t="b">
            <v>0</v>
          </cell>
        </row>
        <row r="17222">
          <cell r="A17222" t="str">
            <v>Data Analyst</v>
          </cell>
          <cell r="F17222" t="b">
            <v>0</v>
          </cell>
        </row>
        <row r="17223">
          <cell r="A17223" t="str">
            <v>Senior Data Scientist</v>
          </cell>
          <cell r="F17223" t="b">
            <v>0</v>
          </cell>
          <cell r="M17223">
            <v>173000</v>
          </cell>
        </row>
        <row r="17224">
          <cell r="A17224" t="str">
            <v>Data Analyst</v>
          </cell>
          <cell r="F17224" t="b">
            <v>0</v>
          </cell>
          <cell r="M17224">
            <v>107000</v>
          </cell>
        </row>
        <row r="17225">
          <cell r="A17225" t="str">
            <v>Data Scientist</v>
          </cell>
          <cell r="F17225" t="b">
            <v>0</v>
          </cell>
          <cell r="M17225">
            <v>337500</v>
          </cell>
        </row>
        <row r="17226">
          <cell r="A17226" t="str">
            <v>Senior Data Analyst</v>
          </cell>
          <cell r="F17226" t="b">
            <v>0</v>
          </cell>
          <cell r="M17226">
            <v>140000</v>
          </cell>
        </row>
        <row r="17227">
          <cell r="A17227" t="str">
            <v>Senior Data Analyst</v>
          </cell>
          <cell r="F17227" t="b">
            <v>0</v>
          </cell>
          <cell r="M17227">
            <v>225000</v>
          </cell>
        </row>
        <row r="17228">
          <cell r="A17228" t="str">
            <v>Senior Data Engineer</v>
          </cell>
          <cell r="F17228" t="b">
            <v>0</v>
          </cell>
          <cell r="M17228">
            <v>89100</v>
          </cell>
        </row>
        <row r="17229">
          <cell r="A17229" t="str">
            <v>Data Scientist</v>
          </cell>
          <cell r="F17229" t="b">
            <v>0</v>
          </cell>
          <cell r="M17229">
            <v>77500</v>
          </cell>
        </row>
        <row r="17230">
          <cell r="A17230" t="str">
            <v>Data Analyst</v>
          </cell>
          <cell r="F17230" t="b">
            <v>0</v>
          </cell>
          <cell r="M17230">
            <v>90000</v>
          </cell>
        </row>
        <row r="17231">
          <cell r="A17231" t="str">
            <v>Data Engineer</v>
          </cell>
          <cell r="F17231" t="b">
            <v>1</v>
          </cell>
          <cell r="M17231">
            <v>325000</v>
          </cell>
        </row>
        <row r="17232">
          <cell r="A17232" t="str">
            <v>Data Analyst</v>
          </cell>
          <cell r="F17232" t="b">
            <v>0</v>
          </cell>
          <cell r="M17232">
            <v>77017.5</v>
          </cell>
        </row>
        <row r="17233">
          <cell r="A17233" t="str">
            <v>Data Analyst</v>
          </cell>
          <cell r="F17233" t="b">
            <v>0</v>
          </cell>
        </row>
        <row r="17234">
          <cell r="A17234" t="str">
            <v>Data Engineer</v>
          </cell>
          <cell r="F17234" t="b">
            <v>0</v>
          </cell>
        </row>
        <row r="17235">
          <cell r="A17235" t="str">
            <v>Data Analyst</v>
          </cell>
          <cell r="F17235" t="b">
            <v>1</v>
          </cell>
        </row>
        <row r="17236">
          <cell r="A17236" t="str">
            <v>Data Analyst</v>
          </cell>
          <cell r="F17236" t="b">
            <v>0</v>
          </cell>
          <cell r="M17236">
            <v>79200</v>
          </cell>
        </row>
        <row r="17237">
          <cell r="A17237" t="str">
            <v>Data Analyst</v>
          </cell>
          <cell r="F17237" t="b">
            <v>0</v>
          </cell>
          <cell r="M17237">
            <v>111175</v>
          </cell>
        </row>
        <row r="17238">
          <cell r="A17238" t="str">
            <v>Data Analyst</v>
          </cell>
          <cell r="F17238" t="b">
            <v>0</v>
          </cell>
          <cell r="M17238">
            <v>113800</v>
          </cell>
        </row>
        <row r="17239">
          <cell r="A17239" t="str">
            <v>Data Analyst</v>
          </cell>
          <cell r="F17239" t="b">
            <v>0</v>
          </cell>
          <cell r="M17239">
            <v>110000</v>
          </cell>
        </row>
        <row r="17240">
          <cell r="A17240" t="str">
            <v>Data Engineer</v>
          </cell>
          <cell r="F17240" t="b">
            <v>0</v>
          </cell>
          <cell r="M17240">
            <v>176775.5</v>
          </cell>
        </row>
        <row r="17241">
          <cell r="A17241" t="str">
            <v>Data Scientist</v>
          </cell>
          <cell r="F17241" t="b">
            <v>1</v>
          </cell>
          <cell r="M17241">
            <v>145000</v>
          </cell>
        </row>
        <row r="17242">
          <cell r="A17242" t="str">
            <v>Data Analyst</v>
          </cell>
          <cell r="F17242" t="b">
            <v>1</v>
          </cell>
        </row>
        <row r="17243">
          <cell r="A17243" t="str">
            <v>Data Scientist</v>
          </cell>
          <cell r="F17243" t="b">
            <v>0</v>
          </cell>
          <cell r="M17243">
            <v>170575</v>
          </cell>
        </row>
        <row r="17244">
          <cell r="A17244" t="str">
            <v>Business Analyst</v>
          </cell>
          <cell r="F17244" t="b">
            <v>0</v>
          </cell>
          <cell r="M17244">
            <v>82500</v>
          </cell>
        </row>
        <row r="17245">
          <cell r="A17245" t="str">
            <v>Data Analyst</v>
          </cell>
          <cell r="F17245" t="b">
            <v>0</v>
          </cell>
          <cell r="M17245">
            <v>134984</v>
          </cell>
        </row>
        <row r="17246">
          <cell r="A17246" t="str">
            <v>Data Analyst</v>
          </cell>
          <cell r="F17246" t="b">
            <v>0</v>
          </cell>
          <cell r="M17246">
            <v>72500</v>
          </cell>
        </row>
        <row r="17247">
          <cell r="A17247" t="str">
            <v>Data Analyst</v>
          </cell>
          <cell r="F17247" t="b">
            <v>1</v>
          </cell>
          <cell r="M17247">
            <v>104000</v>
          </cell>
        </row>
        <row r="17248">
          <cell r="A17248" t="str">
            <v>Data Scientist</v>
          </cell>
          <cell r="F17248" t="b">
            <v>0</v>
          </cell>
          <cell r="M17248">
            <v>123378</v>
          </cell>
        </row>
        <row r="17249">
          <cell r="A17249" t="str">
            <v>Data Analyst</v>
          </cell>
          <cell r="F17249" t="b">
            <v>0</v>
          </cell>
          <cell r="M17249">
            <v>75000</v>
          </cell>
        </row>
        <row r="17250">
          <cell r="A17250" t="str">
            <v>Data Analyst</v>
          </cell>
          <cell r="F17250" t="b">
            <v>0</v>
          </cell>
          <cell r="M17250">
            <v>90000</v>
          </cell>
        </row>
        <row r="17251">
          <cell r="A17251" t="str">
            <v>Data Scientist</v>
          </cell>
          <cell r="F17251" t="b">
            <v>0</v>
          </cell>
          <cell r="M17251">
            <v>100000</v>
          </cell>
        </row>
        <row r="17252">
          <cell r="A17252" t="str">
            <v>Data Scientist</v>
          </cell>
          <cell r="F17252" t="b">
            <v>0</v>
          </cell>
          <cell r="M17252">
            <v>105000</v>
          </cell>
        </row>
        <row r="17253">
          <cell r="A17253" t="str">
            <v>Data Engineer</v>
          </cell>
          <cell r="F17253" t="b">
            <v>0</v>
          </cell>
        </row>
        <row r="17254">
          <cell r="A17254" t="str">
            <v>Data Analyst</v>
          </cell>
          <cell r="F17254" t="b">
            <v>1</v>
          </cell>
        </row>
        <row r="17255">
          <cell r="A17255" t="str">
            <v>Senior Data Analyst</v>
          </cell>
          <cell r="F17255" t="b">
            <v>0</v>
          </cell>
          <cell r="M17255">
            <v>111175</v>
          </cell>
        </row>
        <row r="17256">
          <cell r="A17256" t="str">
            <v>Data Analyst</v>
          </cell>
          <cell r="F17256" t="b">
            <v>0</v>
          </cell>
        </row>
        <row r="17257">
          <cell r="A17257" t="str">
            <v>Business Analyst</v>
          </cell>
          <cell r="F17257" t="b">
            <v>0</v>
          </cell>
          <cell r="M17257">
            <v>100000</v>
          </cell>
        </row>
        <row r="17258">
          <cell r="A17258" t="str">
            <v>Senior Data Analyst</v>
          </cell>
          <cell r="F17258" t="b">
            <v>0</v>
          </cell>
        </row>
        <row r="17259">
          <cell r="A17259" t="str">
            <v>Senior Data Scientist</v>
          </cell>
          <cell r="F17259" t="b">
            <v>0</v>
          </cell>
          <cell r="M17259">
            <v>245000</v>
          </cell>
        </row>
        <row r="17260">
          <cell r="A17260" t="str">
            <v>Data Analyst</v>
          </cell>
          <cell r="F17260" t="b">
            <v>1</v>
          </cell>
          <cell r="M17260">
            <v>66500</v>
          </cell>
        </row>
        <row r="17261">
          <cell r="A17261" t="str">
            <v>Machine Learning Engineer</v>
          </cell>
          <cell r="F17261" t="b">
            <v>0</v>
          </cell>
          <cell r="M17261">
            <v>166000</v>
          </cell>
        </row>
        <row r="17262">
          <cell r="A17262" t="str">
            <v>Data Analyst</v>
          </cell>
          <cell r="F17262" t="b">
            <v>0</v>
          </cell>
          <cell r="M17262">
            <v>72208.5</v>
          </cell>
        </row>
        <row r="17263">
          <cell r="A17263" t="str">
            <v>Data Scientist</v>
          </cell>
          <cell r="F17263" t="b">
            <v>1</v>
          </cell>
        </row>
        <row r="17264">
          <cell r="A17264" t="str">
            <v>Data Scientist</v>
          </cell>
          <cell r="F17264" t="b">
            <v>0</v>
          </cell>
          <cell r="M17264">
            <v>150000</v>
          </cell>
        </row>
        <row r="17265">
          <cell r="A17265" t="str">
            <v>Data Scientist</v>
          </cell>
          <cell r="F17265" t="b">
            <v>0</v>
          </cell>
          <cell r="M17265">
            <v>90200</v>
          </cell>
        </row>
        <row r="17266">
          <cell r="A17266" t="str">
            <v>Data Engineer</v>
          </cell>
          <cell r="F17266" t="b">
            <v>0</v>
          </cell>
          <cell r="M17266">
            <v>147500</v>
          </cell>
        </row>
        <row r="17267">
          <cell r="A17267" t="str">
            <v>Senior Data Engineer</v>
          </cell>
          <cell r="F17267" t="b">
            <v>0</v>
          </cell>
          <cell r="M17267">
            <v>173500</v>
          </cell>
        </row>
        <row r="17268">
          <cell r="A17268" t="str">
            <v>Data Engineer</v>
          </cell>
          <cell r="F17268" t="b">
            <v>0</v>
          </cell>
        </row>
        <row r="17269">
          <cell r="A17269" t="str">
            <v>Data Analyst</v>
          </cell>
          <cell r="F17269" t="b">
            <v>1</v>
          </cell>
        </row>
        <row r="17270">
          <cell r="A17270" t="str">
            <v>Data Engineer</v>
          </cell>
          <cell r="F17270" t="b">
            <v>0</v>
          </cell>
        </row>
        <row r="17271">
          <cell r="A17271" t="str">
            <v>Data Scientist</v>
          </cell>
          <cell r="F17271" t="b">
            <v>0</v>
          </cell>
          <cell r="M17271">
            <v>162500</v>
          </cell>
        </row>
        <row r="17272">
          <cell r="A17272" t="str">
            <v>Senior Data Scientist</v>
          </cell>
          <cell r="F17272" t="b">
            <v>0</v>
          </cell>
          <cell r="M17272">
            <v>125000</v>
          </cell>
        </row>
        <row r="17273">
          <cell r="A17273" t="str">
            <v>Senior Data Scientist</v>
          </cell>
          <cell r="F17273" t="b">
            <v>0</v>
          </cell>
          <cell r="M17273">
            <v>152650</v>
          </cell>
        </row>
        <row r="17274">
          <cell r="A17274" t="str">
            <v>Senior Data Scientist</v>
          </cell>
          <cell r="F17274" t="b">
            <v>0</v>
          </cell>
        </row>
        <row r="17275">
          <cell r="A17275" t="str">
            <v>Data Analyst</v>
          </cell>
          <cell r="F17275" t="b">
            <v>0</v>
          </cell>
        </row>
        <row r="17276">
          <cell r="A17276" t="str">
            <v>Data Engineer</v>
          </cell>
          <cell r="F17276" t="b">
            <v>0</v>
          </cell>
        </row>
        <row r="17277">
          <cell r="A17277" t="str">
            <v>Data Scientist</v>
          </cell>
          <cell r="F17277" t="b">
            <v>0</v>
          </cell>
          <cell r="M17277">
            <v>157500</v>
          </cell>
        </row>
        <row r="17278">
          <cell r="A17278" t="str">
            <v>Data Engineer</v>
          </cell>
          <cell r="F17278" t="b">
            <v>0</v>
          </cell>
        </row>
        <row r="17279">
          <cell r="A17279" t="str">
            <v>Machine Learning Engineer</v>
          </cell>
          <cell r="F17279" t="b">
            <v>0</v>
          </cell>
          <cell r="M17279">
            <v>89100</v>
          </cell>
        </row>
        <row r="17280">
          <cell r="A17280" t="str">
            <v>Data Engineer</v>
          </cell>
          <cell r="F17280" t="b">
            <v>0</v>
          </cell>
        </row>
        <row r="17281">
          <cell r="A17281" t="str">
            <v>Senior Data Analyst</v>
          </cell>
          <cell r="F17281" t="b">
            <v>0</v>
          </cell>
          <cell r="M17281">
            <v>114950</v>
          </cell>
        </row>
        <row r="17282">
          <cell r="A17282" t="str">
            <v>Data Analyst</v>
          </cell>
          <cell r="F17282" t="b">
            <v>1</v>
          </cell>
        </row>
        <row r="17283">
          <cell r="A17283" t="str">
            <v>Senior Data Analyst</v>
          </cell>
          <cell r="F17283" t="b">
            <v>0</v>
          </cell>
        </row>
        <row r="17284">
          <cell r="A17284" t="str">
            <v>Data Engineer</v>
          </cell>
          <cell r="F17284" t="b">
            <v>1</v>
          </cell>
          <cell r="M17284">
            <v>100000</v>
          </cell>
        </row>
        <row r="17285">
          <cell r="A17285" t="str">
            <v>Senior Data Engineer</v>
          </cell>
          <cell r="F17285" t="b">
            <v>0</v>
          </cell>
        </row>
        <row r="17286">
          <cell r="A17286" t="str">
            <v>Data Analyst</v>
          </cell>
          <cell r="F17286" t="b">
            <v>0</v>
          </cell>
        </row>
        <row r="17287">
          <cell r="A17287" t="str">
            <v>Senior Data Analyst</v>
          </cell>
          <cell r="F17287" t="b">
            <v>0</v>
          </cell>
          <cell r="M17287">
            <v>120000</v>
          </cell>
        </row>
        <row r="17288">
          <cell r="A17288" t="str">
            <v>Senior Data Engineer</v>
          </cell>
          <cell r="F17288" t="b">
            <v>0</v>
          </cell>
        </row>
        <row r="17289">
          <cell r="A17289" t="str">
            <v>Data Engineer</v>
          </cell>
          <cell r="F17289" t="b">
            <v>0</v>
          </cell>
          <cell r="M17289">
            <v>80850</v>
          </cell>
        </row>
        <row r="17290">
          <cell r="A17290" t="str">
            <v>Data Scientist</v>
          </cell>
          <cell r="F17290" t="b">
            <v>1</v>
          </cell>
        </row>
        <row r="17291">
          <cell r="A17291" t="str">
            <v>Business Analyst</v>
          </cell>
          <cell r="F17291" t="b">
            <v>0</v>
          </cell>
        </row>
        <row r="17292">
          <cell r="A17292" t="str">
            <v>Data Analyst</v>
          </cell>
          <cell r="F17292" t="b">
            <v>1</v>
          </cell>
        </row>
        <row r="17293">
          <cell r="A17293" t="str">
            <v>Senior Data Engineer</v>
          </cell>
          <cell r="F17293" t="b">
            <v>0</v>
          </cell>
          <cell r="M17293">
            <v>170672</v>
          </cell>
        </row>
        <row r="17294">
          <cell r="A17294" t="str">
            <v>Senior Data Engineer</v>
          </cell>
          <cell r="F17294" t="b">
            <v>0</v>
          </cell>
          <cell r="M17294">
            <v>98283</v>
          </cell>
        </row>
        <row r="17295">
          <cell r="A17295" t="str">
            <v>Data Analyst</v>
          </cell>
          <cell r="F17295" t="b">
            <v>0</v>
          </cell>
          <cell r="M17295">
            <v>90000</v>
          </cell>
        </row>
        <row r="17296">
          <cell r="A17296" t="str">
            <v>Data Scientist</v>
          </cell>
          <cell r="F17296" t="b">
            <v>1</v>
          </cell>
          <cell r="M17296">
            <v>152500</v>
          </cell>
        </row>
        <row r="17297">
          <cell r="A17297" t="str">
            <v>Data Analyst</v>
          </cell>
          <cell r="F17297" t="b">
            <v>0</v>
          </cell>
        </row>
        <row r="17298">
          <cell r="A17298" t="str">
            <v>Data Analyst</v>
          </cell>
          <cell r="F17298" t="b">
            <v>1</v>
          </cell>
          <cell r="M17298">
            <v>54540</v>
          </cell>
        </row>
        <row r="17299">
          <cell r="A17299" t="str">
            <v>Senior Data Analyst</v>
          </cell>
          <cell r="F17299" t="b">
            <v>0</v>
          </cell>
          <cell r="M17299">
            <v>64800</v>
          </cell>
        </row>
        <row r="17300">
          <cell r="A17300" t="str">
            <v>Data Scientist</v>
          </cell>
          <cell r="F17300" t="b">
            <v>0</v>
          </cell>
          <cell r="M17300">
            <v>174720</v>
          </cell>
        </row>
        <row r="17301">
          <cell r="A17301" t="str">
            <v>Software Engineer</v>
          </cell>
          <cell r="F17301" t="b">
            <v>0</v>
          </cell>
          <cell r="M17301">
            <v>100000</v>
          </cell>
        </row>
        <row r="17302">
          <cell r="A17302" t="str">
            <v>Data Analyst</v>
          </cell>
          <cell r="F17302" t="b">
            <v>0</v>
          </cell>
          <cell r="M17302">
            <v>111175</v>
          </cell>
        </row>
        <row r="17303">
          <cell r="A17303" t="str">
            <v>Senior Data Scientist</v>
          </cell>
          <cell r="F17303" t="b">
            <v>0</v>
          </cell>
          <cell r="M17303">
            <v>90000</v>
          </cell>
        </row>
        <row r="17304">
          <cell r="A17304" t="str">
            <v>Data Scientist</v>
          </cell>
          <cell r="F17304" t="b">
            <v>0</v>
          </cell>
          <cell r="M17304">
            <v>157500</v>
          </cell>
        </row>
        <row r="17305">
          <cell r="A17305" t="str">
            <v>Data Scientist</v>
          </cell>
          <cell r="F17305" t="b">
            <v>1</v>
          </cell>
        </row>
        <row r="17306">
          <cell r="A17306" t="str">
            <v>Data Engineer</v>
          </cell>
          <cell r="F17306" t="b">
            <v>0</v>
          </cell>
          <cell r="M17306">
            <v>72900</v>
          </cell>
        </row>
        <row r="17307">
          <cell r="A17307" t="str">
            <v>Data Scientist</v>
          </cell>
          <cell r="F17307" t="b">
            <v>0</v>
          </cell>
          <cell r="M17307">
            <v>115000</v>
          </cell>
        </row>
        <row r="17308">
          <cell r="A17308" t="str">
            <v>Data Scientist</v>
          </cell>
          <cell r="F17308" t="b">
            <v>0</v>
          </cell>
          <cell r="M17308">
            <v>100000</v>
          </cell>
        </row>
        <row r="17309">
          <cell r="A17309" t="str">
            <v>Data Scientist</v>
          </cell>
          <cell r="F17309" t="b">
            <v>0</v>
          </cell>
          <cell r="M17309">
            <v>125930</v>
          </cell>
        </row>
        <row r="17310">
          <cell r="A17310" t="str">
            <v>Data Engineer</v>
          </cell>
          <cell r="F17310" t="b">
            <v>1</v>
          </cell>
          <cell r="M17310">
            <v>200000</v>
          </cell>
        </row>
        <row r="17311">
          <cell r="A17311" t="str">
            <v>Senior Data Engineer</v>
          </cell>
          <cell r="F17311" t="b">
            <v>0</v>
          </cell>
          <cell r="M17311">
            <v>112500</v>
          </cell>
        </row>
        <row r="17312">
          <cell r="A17312" t="str">
            <v>Data Scientist</v>
          </cell>
          <cell r="F17312" t="b">
            <v>0</v>
          </cell>
          <cell r="M17312">
            <v>120000</v>
          </cell>
        </row>
        <row r="17313">
          <cell r="A17313" t="str">
            <v>Machine Learning Engineer</v>
          </cell>
          <cell r="F17313" t="b">
            <v>0</v>
          </cell>
          <cell r="M17313">
            <v>166000</v>
          </cell>
        </row>
        <row r="17314">
          <cell r="A17314" t="str">
            <v>Data Scientist</v>
          </cell>
          <cell r="F17314" t="b">
            <v>0</v>
          </cell>
        </row>
        <row r="17315">
          <cell r="A17315" t="str">
            <v>Data Analyst</v>
          </cell>
          <cell r="F17315" t="b">
            <v>0</v>
          </cell>
          <cell r="M17315">
            <v>70600</v>
          </cell>
        </row>
        <row r="17316">
          <cell r="A17316" t="str">
            <v>Data Engineer</v>
          </cell>
          <cell r="F17316" t="b">
            <v>0</v>
          </cell>
          <cell r="M17316">
            <v>125000</v>
          </cell>
        </row>
        <row r="17317">
          <cell r="A17317" t="str">
            <v>Senior Data Scientist</v>
          </cell>
          <cell r="F17317" t="b">
            <v>0</v>
          </cell>
          <cell r="M17317">
            <v>125000</v>
          </cell>
        </row>
        <row r="17318">
          <cell r="A17318" t="str">
            <v>Data Scientist</v>
          </cell>
          <cell r="F17318" t="b">
            <v>1</v>
          </cell>
        </row>
        <row r="17319">
          <cell r="A17319" t="str">
            <v>Data Analyst</v>
          </cell>
          <cell r="F17319" t="b">
            <v>0</v>
          </cell>
          <cell r="M17319">
            <v>80000</v>
          </cell>
        </row>
        <row r="17320">
          <cell r="A17320" t="str">
            <v>Data Engineer</v>
          </cell>
          <cell r="F17320" t="b">
            <v>1</v>
          </cell>
        </row>
        <row r="17321">
          <cell r="A17321" t="str">
            <v>Data Analyst</v>
          </cell>
          <cell r="F17321" t="b">
            <v>0</v>
          </cell>
        </row>
        <row r="17322">
          <cell r="A17322" t="str">
            <v>Data Engineer</v>
          </cell>
          <cell r="F17322" t="b">
            <v>0</v>
          </cell>
        </row>
        <row r="17323">
          <cell r="A17323" t="str">
            <v>Data Engineer</v>
          </cell>
          <cell r="F17323" t="b">
            <v>0</v>
          </cell>
        </row>
        <row r="17324">
          <cell r="A17324" t="str">
            <v>Data Scientist</v>
          </cell>
          <cell r="F17324" t="b">
            <v>0</v>
          </cell>
          <cell r="M17324">
            <v>50000</v>
          </cell>
        </row>
        <row r="17325">
          <cell r="A17325" t="str">
            <v>Data Analyst</v>
          </cell>
          <cell r="F17325" t="b">
            <v>0</v>
          </cell>
        </row>
        <row r="17326">
          <cell r="A17326" t="str">
            <v>Senior Data Engineer</v>
          </cell>
          <cell r="F17326" t="b">
            <v>0</v>
          </cell>
          <cell r="M17326">
            <v>147500</v>
          </cell>
        </row>
        <row r="17327">
          <cell r="A17327" t="str">
            <v>Data Engineer</v>
          </cell>
          <cell r="F17327" t="b">
            <v>1</v>
          </cell>
          <cell r="M17327">
            <v>75000</v>
          </cell>
        </row>
        <row r="17328">
          <cell r="A17328" t="str">
            <v>Data Analyst</v>
          </cell>
          <cell r="F17328" t="b">
            <v>0</v>
          </cell>
          <cell r="M17328">
            <v>100500</v>
          </cell>
        </row>
        <row r="17329">
          <cell r="A17329" t="str">
            <v>Senior Data Analyst</v>
          </cell>
          <cell r="F17329" t="b">
            <v>0</v>
          </cell>
          <cell r="M17329">
            <v>111175</v>
          </cell>
        </row>
        <row r="17330">
          <cell r="A17330" t="str">
            <v>Data Analyst</v>
          </cell>
          <cell r="F17330" t="b">
            <v>0</v>
          </cell>
          <cell r="M17330">
            <v>102500</v>
          </cell>
        </row>
        <row r="17331">
          <cell r="A17331" t="str">
            <v>Senior Data Scientist</v>
          </cell>
          <cell r="F17331" t="b">
            <v>0</v>
          </cell>
          <cell r="M17331">
            <v>190000</v>
          </cell>
        </row>
        <row r="17332">
          <cell r="A17332" t="str">
            <v>Data Scientist</v>
          </cell>
          <cell r="F17332" t="b">
            <v>0</v>
          </cell>
          <cell r="M17332">
            <v>94199</v>
          </cell>
        </row>
        <row r="17333">
          <cell r="A17333" t="str">
            <v>Data Scientist</v>
          </cell>
          <cell r="F17333" t="b">
            <v>0</v>
          </cell>
          <cell r="M17333">
            <v>132368</v>
          </cell>
        </row>
        <row r="17334">
          <cell r="A17334" t="str">
            <v>Senior Data Scientist</v>
          </cell>
          <cell r="F17334" t="b">
            <v>0</v>
          </cell>
        </row>
        <row r="17335">
          <cell r="A17335" t="str">
            <v>Data Engineer</v>
          </cell>
          <cell r="F17335" t="b">
            <v>0</v>
          </cell>
        </row>
        <row r="17336">
          <cell r="A17336" t="str">
            <v>Senior Data Engineer</v>
          </cell>
          <cell r="F17336" t="b">
            <v>0</v>
          </cell>
          <cell r="M17336">
            <v>125000</v>
          </cell>
        </row>
        <row r="17337">
          <cell r="A17337" t="str">
            <v>Data Scientist</v>
          </cell>
          <cell r="F17337" t="b">
            <v>0</v>
          </cell>
          <cell r="M17337">
            <v>113500</v>
          </cell>
        </row>
        <row r="17338">
          <cell r="A17338" t="str">
            <v>Data Analyst</v>
          </cell>
          <cell r="F17338" t="b">
            <v>0</v>
          </cell>
        </row>
        <row r="17339">
          <cell r="A17339" t="str">
            <v>Data Analyst</v>
          </cell>
          <cell r="F17339" t="b">
            <v>0</v>
          </cell>
          <cell r="M17339">
            <v>126540</v>
          </cell>
        </row>
        <row r="17340">
          <cell r="A17340" t="str">
            <v>Data Scientist</v>
          </cell>
          <cell r="F17340" t="b">
            <v>0</v>
          </cell>
          <cell r="M17340">
            <v>150000</v>
          </cell>
        </row>
        <row r="17341">
          <cell r="A17341" t="str">
            <v>Data Scientist</v>
          </cell>
          <cell r="F17341" t="b">
            <v>1</v>
          </cell>
          <cell r="M17341">
            <v>99400</v>
          </cell>
        </row>
        <row r="17342">
          <cell r="A17342" t="str">
            <v>Senior Data Analyst</v>
          </cell>
          <cell r="F17342" t="b">
            <v>0</v>
          </cell>
        </row>
        <row r="17343">
          <cell r="A17343" t="str">
            <v>Data Engineer</v>
          </cell>
          <cell r="F17343" t="b">
            <v>0</v>
          </cell>
          <cell r="M17343">
            <v>146000</v>
          </cell>
        </row>
        <row r="17344">
          <cell r="A17344" t="str">
            <v>Data Engineer</v>
          </cell>
          <cell r="F17344" t="b">
            <v>1</v>
          </cell>
        </row>
        <row r="17345">
          <cell r="A17345" t="str">
            <v>Data Analyst</v>
          </cell>
          <cell r="F17345" t="b">
            <v>0</v>
          </cell>
          <cell r="M17345">
            <v>69200.890625</v>
          </cell>
        </row>
        <row r="17346">
          <cell r="A17346" t="str">
            <v>Data Analyst</v>
          </cell>
          <cell r="F17346" t="b">
            <v>0</v>
          </cell>
          <cell r="M17346">
            <v>46000</v>
          </cell>
        </row>
        <row r="17347">
          <cell r="A17347" t="str">
            <v>Data Engineer</v>
          </cell>
          <cell r="F17347" t="b">
            <v>0</v>
          </cell>
        </row>
        <row r="17348">
          <cell r="A17348" t="str">
            <v>Senior Data Analyst</v>
          </cell>
          <cell r="F17348" t="b">
            <v>0</v>
          </cell>
          <cell r="M17348">
            <v>115000</v>
          </cell>
        </row>
        <row r="17349">
          <cell r="A17349" t="str">
            <v>Senior Data Analyst</v>
          </cell>
          <cell r="F17349" t="b">
            <v>0</v>
          </cell>
          <cell r="M17349">
            <v>97000</v>
          </cell>
        </row>
        <row r="17350">
          <cell r="A17350" t="str">
            <v>Data Scientist</v>
          </cell>
          <cell r="F17350" t="b">
            <v>0</v>
          </cell>
        </row>
        <row r="17351">
          <cell r="A17351" t="str">
            <v>Data Scientist</v>
          </cell>
          <cell r="F17351" t="b">
            <v>0</v>
          </cell>
          <cell r="M17351">
            <v>200000</v>
          </cell>
        </row>
        <row r="17352">
          <cell r="A17352" t="str">
            <v>Data Analyst</v>
          </cell>
          <cell r="F17352" t="b">
            <v>0</v>
          </cell>
        </row>
        <row r="17353">
          <cell r="A17353" t="str">
            <v>Data Scientist</v>
          </cell>
          <cell r="F17353" t="b">
            <v>1</v>
          </cell>
        </row>
        <row r="17354">
          <cell r="A17354" t="str">
            <v>Data Analyst</v>
          </cell>
          <cell r="F17354" t="b">
            <v>1</v>
          </cell>
        </row>
        <row r="17355">
          <cell r="A17355" t="str">
            <v>Data Scientist</v>
          </cell>
          <cell r="F17355" t="b">
            <v>0</v>
          </cell>
          <cell r="M17355">
            <v>195500</v>
          </cell>
        </row>
        <row r="17356">
          <cell r="A17356" t="str">
            <v>Data Analyst</v>
          </cell>
          <cell r="F17356" t="b">
            <v>1</v>
          </cell>
        </row>
        <row r="17357">
          <cell r="A17357" t="str">
            <v>Data Scientist</v>
          </cell>
          <cell r="F17357" t="b">
            <v>0</v>
          </cell>
          <cell r="M17357">
            <v>164000</v>
          </cell>
        </row>
        <row r="17358">
          <cell r="A17358" t="str">
            <v>Data Scientist</v>
          </cell>
          <cell r="F17358" t="b">
            <v>1</v>
          </cell>
          <cell r="M17358">
            <v>200000</v>
          </cell>
        </row>
        <row r="17359">
          <cell r="A17359" t="str">
            <v>Senior Data Scientist</v>
          </cell>
          <cell r="F17359" t="b">
            <v>1</v>
          </cell>
        </row>
        <row r="17360">
          <cell r="A17360" t="str">
            <v>Senior Data Engineer</v>
          </cell>
          <cell r="F17360" t="b">
            <v>0</v>
          </cell>
          <cell r="M17360">
            <v>130000</v>
          </cell>
        </row>
        <row r="17361">
          <cell r="A17361" t="str">
            <v>Senior Data Engineer</v>
          </cell>
          <cell r="F17361" t="b">
            <v>0</v>
          </cell>
        </row>
        <row r="17362">
          <cell r="A17362" t="str">
            <v>Data Scientist</v>
          </cell>
          <cell r="F17362" t="b">
            <v>0</v>
          </cell>
          <cell r="M17362">
            <v>225000</v>
          </cell>
        </row>
        <row r="17363">
          <cell r="A17363" t="str">
            <v>Senior Data Scientist</v>
          </cell>
          <cell r="F17363" t="b">
            <v>0</v>
          </cell>
          <cell r="M17363">
            <v>157500</v>
          </cell>
        </row>
        <row r="17364">
          <cell r="A17364" t="str">
            <v>Senior Data Scientist</v>
          </cell>
          <cell r="F17364" t="b">
            <v>0</v>
          </cell>
          <cell r="M17364">
            <v>152500</v>
          </cell>
        </row>
        <row r="17365">
          <cell r="A17365" t="str">
            <v>Data Scientist</v>
          </cell>
          <cell r="F17365" t="b">
            <v>0</v>
          </cell>
        </row>
        <row r="17366">
          <cell r="A17366" t="str">
            <v>Data Analyst</v>
          </cell>
          <cell r="F17366" t="b">
            <v>0</v>
          </cell>
          <cell r="M17366">
            <v>90000</v>
          </cell>
        </row>
        <row r="17367">
          <cell r="A17367" t="str">
            <v>Data Scientist</v>
          </cell>
          <cell r="F17367" t="b">
            <v>1</v>
          </cell>
          <cell r="M17367">
            <v>30750</v>
          </cell>
        </row>
        <row r="17368">
          <cell r="A17368" t="str">
            <v>Data Engineer</v>
          </cell>
          <cell r="F17368" t="b">
            <v>0</v>
          </cell>
          <cell r="M17368">
            <v>90000</v>
          </cell>
        </row>
        <row r="17369">
          <cell r="A17369" t="str">
            <v>Data Scientist</v>
          </cell>
          <cell r="F17369" t="b">
            <v>0</v>
          </cell>
          <cell r="M17369">
            <v>175000</v>
          </cell>
        </row>
        <row r="17370">
          <cell r="A17370" t="str">
            <v>Data Analyst</v>
          </cell>
          <cell r="F17370" t="b">
            <v>0</v>
          </cell>
          <cell r="M17370">
            <v>98900</v>
          </cell>
        </row>
        <row r="17371">
          <cell r="A17371" t="str">
            <v>Data Scientist</v>
          </cell>
          <cell r="F17371" t="b">
            <v>0</v>
          </cell>
          <cell r="M17371">
            <v>170575</v>
          </cell>
        </row>
        <row r="17372">
          <cell r="A17372" t="str">
            <v>Data Analyst</v>
          </cell>
          <cell r="F17372" t="b">
            <v>0</v>
          </cell>
        </row>
        <row r="17373">
          <cell r="A17373" t="str">
            <v>Data Analyst</v>
          </cell>
          <cell r="F17373" t="b">
            <v>0</v>
          </cell>
        </row>
        <row r="17374">
          <cell r="A17374" t="str">
            <v>Business Analyst</v>
          </cell>
          <cell r="F17374" t="b">
            <v>0</v>
          </cell>
          <cell r="M17374">
            <v>62500</v>
          </cell>
        </row>
        <row r="17375">
          <cell r="A17375" t="str">
            <v>Data Analyst</v>
          </cell>
          <cell r="F17375" t="b">
            <v>1</v>
          </cell>
          <cell r="M17375">
            <v>84000</v>
          </cell>
        </row>
        <row r="17376">
          <cell r="A17376" t="str">
            <v>Senior Data Scientist</v>
          </cell>
          <cell r="F17376" t="b">
            <v>0</v>
          </cell>
          <cell r="M17376">
            <v>190000</v>
          </cell>
        </row>
        <row r="17377">
          <cell r="A17377" t="str">
            <v>Senior Data Engineer</v>
          </cell>
          <cell r="F17377" t="b">
            <v>0</v>
          </cell>
          <cell r="M17377">
            <v>147500</v>
          </cell>
        </row>
        <row r="17378">
          <cell r="A17378" t="str">
            <v>Senior Data Scientist</v>
          </cell>
          <cell r="F17378" t="b">
            <v>0</v>
          </cell>
          <cell r="M17378">
            <v>178458</v>
          </cell>
        </row>
        <row r="17379">
          <cell r="A17379" t="str">
            <v>Data Engineer</v>
          </cell>
          <cell r="F17379" t="b">
            <v>0</v>
          </cell>
        </row>
        <row r="17380">
          <cell r="A17380" t="str">
            <v>Data Analyst</v>
          </cell>
          <cell r="F17380" t="b">
            <v>1</v>
          </cell>
          <cell r="M17380">
            <v>137500</v>
          </cell>
        </row>
        <row r="17381">
          <cell r="A17381" t="str">
            <v>Data Scientist</v>
          </cell>
          <cell r="F17381" t="b">
            <v>0</v>
          </cell>
          <cell r="M17381">
            <v>120631</v>
          </cell>
        </row>
        <row r="17382">
          <cell r="A17382" t="str">
            <v>Data Scientist</v>
          </cell>
          <cell r="F17382" t="b">
            <v>1</v>
          </cell>
        </row>
        <row r="17383">
          <cell r="A17383" t="str">
            <v>Senior Data Scientist</v>
          </cell>
          <cell r="F17383" t="b">
            <v>0</v>
          </cell>
          <cell r="M17383">
            <v>91750</v>
          </cell>
        </row>
        <row r="17384">
          <cell r="A17384" t="str">
            <v>Data Engineer</v>
          </cell>
          <cell r="F17384" t="b">
            <v>0</v>
          </cell>
          <cell r="M17384">
            <v>125000</v>
          </cell>
        </row>
        <row r="17385">
          <cell r="A17385" t="str">
            <v>Data Analyst</v>
          </cell>
          <cell r="F17385" t="b">
            <v>0</v>
          </cell>
        </row>
        <row r="17386">
          <cell r="A17386" t="str">
            <v>Data Analyst</v>
          </cell>
          <cell r="F17386" t="b">
            <v>0</v>
          </cell>
          <cell r="M17386">
            <v>67818</v>
          </cell>
        </row>
        <row r="17387">
          <cell r="A17387" t="str">
            <v>Senior Data Engineer</v>
          </cell>
          <cell r="F17387" t="b">
            <v>0</v>
          </cell>
          <cell r="M17387">
            <v>175000</v>
          </cell>
        </row>
        <row r="17388">
          <cell r="A17388" t="str">
            <v>Data Scientist</v>
          </cell>
          <cell r="F17388" t="b">
            <v>0</v>
          </cell>
        </row>
        <row r="17389">
          <cell r="A17389" t="str">
            <v>Data Analyst</v>
          </cell>
          <cell r="F17389" t="b">
            <v>0</v>
          </cell>
          <cell r="M17389">
            <v>375000</v>
          </cell>
        </row>
        <row r="17390">
          <cell r="A17390" t="str">
            <v>Senior Data Engineer</v>
          </cell>
          <cell r="F17390" t="b">
            <v>0</v>
          </cell>
          <cell r="M17390">
            <v>162500</v>
          </cell>
        </row>
        <row r="17391">
          <cell r="A17391" t="str">
            <v>Data Analyst</v>
          </cell>
          <cell r="F17391" t="b">
            <v>1</v>
          </cell>
        </row>
        <row r="17392">
          <cell r="A17392" t="str">
            <v>Data Analyst</v>
          </cell>
          <cell r="F17392" t="b">
            <v>0</v>
          </cell>
          <cell r="M17392">
            <v>110000</v>
          </cell>
        </row>
        <row r="17393">
          <cell r="A17393" t="str">
            <v>Data Scientist</v>
          </cell>
          <cell r="F17393" t="b">
            <v>1</v>
          </cell>
          <cell r="M17393">
            <v>198500</v>
          </cell>
        </row>
        <row r="17394">
          <cell r="A17394" t="str">
            <v>Data Analyst</v>
          </cell>
          <cell r="F17394" t="b">
            <v>0</v>
          </cell>
        </row>
        <row r="17395">
          <cell r="A17395" t="str">
            <v>Data Analyst</v>
          </cell>
          <cell r="F17395" t="b">
            <v>0</v>
          </cell>
        </row>
        <row r="17396">
          <cell r="A17396" t="str">
            <v>Data Analyst</v>
          </cell>
          <cell r="F17396" t="b">
            <v>0</v>
          </cell>
        </row>
        <row r="17397">
          <cell r="A17397" t="str">
            <v>Data Engineer</v>
          </cell>
          <cell r="F17397" t="b">
            <v>1</v>
          </cell>
        </row>
        <row r="17398">
          <cell r="A17398" t="str">
            <v>Data Analyst</v>
          </cell>
          <cell r="F17398" t="b">
            <v>0</v>
          </cell>
          <cell r="M17398">
            <v>100000</v>
          </cell>
        </row>
        <row r="17399">
          <cell r="A17399" t="str">
            <v>Senior Data Engineer</v>
          </cell>
          <cell r="F17399" t="b">
            <v>0</v>
          </cell>
        </row>
        <row r="17400">
          <cell r="A17400" t="str">
            <v>Data Analyst</v>
          </cell>
          <cell r="F17400" t="b">
            <v>0</v>
          </cell>
          <cell r="M17400">
            <v>65000</v>
          </cell>
        </row>
        <row r="17401">
          <cell r="A17401" t="str">
            <v>Data Analyst</v>
          </cell>
          <cell r="F17401" t="b">
            <v>1</v>
          </cell>
        </row>
        <row r="17402">
          <cell r="A17402" t="str">
            <v>Software Engineer</v>
          </cell>
          <cell r="F17402" t="b">
            <v>0</v>
          </cell>
          <cell r="M17402">
            <v>43200</v>
          </cell>
        </row>
        <row r="17403">
          <cell r="A17403" t="str">
            <v>Business Analyst</v>
          </cell>
          <cell r="F17403" t="b">
            <v>0</v>
          </cell>
        </row>
        <row r="17404">
          <cell r="A17404" t="str">
            <v>Data Analyst</v>
          </cell>
          <cell r="F17404" t="b">
            <v>0</v>
          </cell>
        </row>
        <row r="17405">
          <cell r="A17405" t="str">
            <v>Senior Data Analyst</v>
          </cell>
          <cell r="F17405" t="b">
            <v>1</v>
          </cell>
          <cell r="M17405">
            <v>105000</v>
          </cell>
        </row>
        <row r="17406">
          <cell r="A17406" t="str">
            <v>Business Analyst</v>
          </cell>
          <cell r="F17406" t="b">
            <v>0</v>
          </cell>
        </row>
        <row r="17407">
          <cell r="A17407" t="str">
            <v>Senior Data Engineer</v>
          </cell>
          <cell r="F17407" t="b">
            <v>0</v>
          </cell>
          <cell r="M17407">
            <v>165000</v>
          </cell>
        </row>
        <row r="17408">
          <cell r="A17408" t="str">
            <v>Data Analyst</v>
          </cell>
          <cell r="F17408" t="b">
            <v>0</v>
          </cell>
          <cell r="M17408">
            <v>105000</v>
          </cell>
        </row>
        <row r="17409">
          <cell r="A17409" t="str">
            <v>Data Analyst</v>
          </cell>
          <cell r="F17409" t="b">
            <v>0</v>
          </cell>
          <cell r="M17409">
            <v>125000</v>
          </cell>
        </row>
        <row r="17410">
          <cell r="A17410" t="str">
            <v>Data Engineer</v>
          </cell>
          <cell r="F17410" t="b">
            <v>1</v>
          </cell>
        </row>
        <row r="17411">
          <cell r="A17411" t="str">
            <v>Senior Data Analyst</v>
          </cell>
          <cell r="F17411" t="b">
            <v>0</v>
          </cell>
          <cell r="M17411">
            <v>79200</v>
          </cell>
        </row>
        <row r="17412">
          <cell r="A17412" t="str">
            <v>Data Analyst</v>
          </cell>
          <cell r="F17412" t="b">
            <v>0</v>
          </cell>
        </row>
        <row r="17413">
          <cell r="A17413" t="str">
            <v>Senior Data Engineer</v>
          </cell>
          <cell r="F17413" t="b">
            <v>0</v>
          </cell>
        </row>
        <row r="17414">
          <cell r="A17414" t="str">
            <v>Data Scientist</v>
          </cell>
          <cell r="F17414" t="b">
            <v>0</v>
          </cell>
          <cell r="M17414">
            <v>99876.2734375</v>
          </cell>
        </row>
        <row r="17415">
          <cell r="A17415" t="str">
            <v>Data Scientist</v>
          </cell>
          <cell r="F17415" t="b">
            <v>0</v>
          </cell>
          <cell r="M17415">
            <v>130000</v>
          </cell>
        </row>
        <row r="17416">
          <cell r="A17416" t="str">
            <v>Senior Data Analyst</v>
          </cell>
          <cell r="F17416" t="b">
            <v>0</v>
          </cell>
          <cell r="M17416">
            <v>108700</v>
          </cell>
        </row>
        <row r="17417">
          <cell r="A17417" t="str">
            <v>Data Analyst</v>
          </cell>
          <cell r="F17417" t="b">
            <v>0</v>
          </cell>
          <cell r="M17417">
            <v>140000</v>
          </cell>
        </row>
        <row r="17418">
          <cell r="A17418" t="str">
            <v>Data Analyst</v>
          </cell>
          <cell r="F17418" t="b">
            <v>1</v>
          </cell>
        </row>
        <row r="17419">
          <cell r="A17419" t="str">
            <v>Data Analyst</v>
          </cell>
          <cell r="F17419" t="b">
            <v>0</v>
          </cell>
        </row>
        <row r="17420">
          <cell r="A17420" t="str">
            <v>Senior Data Scientist</v>
          </cell>
          <cell r="F17420" t="b">
            <v>0</v>
          </cell>
          <cell r="M17420">
            <v>113500</v>
          </cell>
        </row>
        <row r="17421">
          <cell r="A17421" t="str">
            <v>Data Analyst</v>
          </cell>
          <cell r="F17421" t="b">
            <v>0</v>
          </cell>
        </row>
        <row r="17422">
          <cell r="A17422" t="str">
            <v>Data Engineer</v>
          </cell>
          <cell r="F17422" t="b">
            <v>0</v>
          </cell>
          <cell r="M17422">
            <v>180000</v>
          </cell>
        </row>
        <row r="17423">
          <cell r="A17423" t="str">
            <v>Senior Data Analyst</v>
          </cell>
          <cell r="F17423" t="b">
            <v>0</v>
          </cell>
          <cell r="M17423">
            <v>110000</v>
          </cell>
        </row>
        <row r="17424">
          <cell r="A17424" t="str">
            <v>Data Engineer</v>
          </cell>
          <cell r="F17424" t="b">
            <v>0</v>
          </cell>
          <cell r="M17424">
            <v>97151</v>
          </cell>
        </row>
        <row r="17425">
          <cell r="A17425" t="str">
            <v>Data Engineer</v>
          </cell>
          <cell r="F17425" t="b">
            <v>0</v>
          </cell>
          <cell r="M17425">
            <v>138200</v>
          </cell>
        </row>
        <row r="17426">
          <cell r="A17426" t="str">
            <v>Data Scientist</v>
          </cell>
          <cell r="F17426" t="b">
            <v>1</v>
          </cell>
        </row>
        <row r="17427">
          <cell r="A17427" t="str">
            <v>Data Analyst</v>
          </cell>
          <cell r="F17427" t="b">
            <v>0</v>
          </cell>
          <cell r="M17427">
            <v>73000</v>
          </cell>
        </row>
        <row r="17428">
          <cell r="A17428" t="str">
            <v>Data Analyst</v>
          </cell>
          <cell r="F17428" t="b">
            <v>1</v>
          </cell>
          <cell r="M17428">
            <v>65000</v>
          </cell>
        </row>
        <row r="17429">
          <cell r="A17429" t="str">
            <v>Data Analyst</v>
          </cell>
          <cell r="F17429" t="b">
            <v>0</v>
          </cell>
        </row>
        <row r="17430">
          <cell r="A17430" t="str">
            <v>Data Engineer</v>
          </cell>
          <cell r="F17430" t="b">
            <v>0</v>
          </cell>
          <cell r="M17430">
            <v>96773</v>
          </cell>
        </row>
        <row r="17431">
          <cell r="A17431" t="str">
            <v>Data Engineer</v>
          </cell>
          <cell r="F17431" t="b">
            <v>0</v>
          </cell>
          <cell r="M17431">
            <v>131580</v>
          </cell>
        </row>
        <row r="17432">
          <cell r="A17432" t="str">
            <v>Senior Data Scientist</v>
          </cell>
          <cell r="F17432" t="b">
            <v>0</v>
          </cell>
          <cell r="M17432">
            <v>158525</v>
          </cell>
        </row>
        <row r="17433">
          <cell r="A17433" t="str">
            <v>Senior Data Scientist</v>
          </cell>
          <cell r="F17433" t="b">
            <v>0</v>
          </cell>
        </row>
        <row r="17434">
          <cell r="A17434" t="str">
            <v>Data Scientist</v>
          </cell>
          <cell r="F17434" t="b">
            <v>0</v>
          </cell>
          <cell r="M17434">
            <v>140000</v>
          </cell>
        </row>
        <row r="17435">
          <cell r="A17435" t="str">
            <v>Data Engineer</v>
          </cell>
          <cell r="F17435" t="b">
            <v>1</v>
          </cell>
          <cell r="M17435">
            <v>107500</v>
          </cell>
        </row>
        <row r="17436">
          <cell r="A17436" t="str">
            <v>Senior Data Scientist</v>
          </cell>
          <cell r="F17436" t="b">
            <v>0</v>
          </cell>
          <cell r="M17436">
            <v>172000</v>
          </cell>
        </row>
        <row r="17437">
          <cell r="A17437" t="str">
            <v>Senior Data Engineer</v>
          </cell>
          <cell r="F17437" t="b">
            <v>0</v>
          </cell>
          <cell r="M17437">
            <v>138200</v>
          </cell>
        </row>
        <row r="17438">
          <cell r="A17438" t="str">
            <v>Data Engineer</v>
          </cell>
          <cell r="F17438" t="b">
            <v>1</v>
          </cell>
          <cell r="M17438">
            <v>132000</v>
          </cell>
        </row>
        <row r="17439">
          <cell r="A17439" t="str">
            <v>Software Engineer</v>
          </cell>
          <cell r="F17439" t="b">
            <v>0</v>
          </cell>
        </row>
        <row r="17440">
          <cell r="A17440" t="str">
            <v>Data Scientist</v>
          </cell>
          <cell r="F17440" t="b">
            <v>1</v>
          </cell>
          <cell r="M17440">
            <v>141000</v>
          </cell>
        </row>
        <row r="17441">
          <cell r="A17441" t="str">
            <v>Data Scientist</v>
          </cell>
          <cell r="F17441" t="b">
            <v>0</v>
          </cell>
          <cell r="M17441">
            <v>164500</v>
          </cell>
        </row>
        <row r="17442">
          <cell r="A17442" t="str">
            <v>Data Scientist</v>
          </cell>
          <cell r="F17442" t="b">
            <v>0</v>
          </cell>
          <cell r="M17442">
            <v>210000</v>
          </cell>
        </row>
        <row r="17443">
          <cell r="A17443" t="str">
            <v>Data Analyst</v>
          </cell>
          <cell r="F17443" t="b">
            <v>0</v>
          </cell>
        </row>
        <row r="17444">
          <cell r="A17444" t="str">
            <v>Data Engineer</v>
          </cell>
          <cell r="F17444" t="b">
            <v>0</v>
          </cell>
          <cell r="M17444">
            <v>80850</v>
          </cell>
        </row>
        <row r="17445">
          <cell r="A17445" t="str">
            <v>Senior Data Scientist</v>
          </cell>
          <cell r="F17445" t="b">
            <v>0</v>
          </cell>
          <cell r="M17445">
            <v>210000</v>
          </cell>
        </row>
        <row r="17446">
          <cell r="A17446" t="str">
            <v>Data Engineer</v>
          </cell>
          <cell r="F17446" t="b">
            <v>1</v>
          </cell>
          <cell r="M17446">
            <v>125000</v>
          </cell>
        </row>
        <row r="17447">
          <cell r="A17447" t="str">
            <v>Data Analyst</v>
          </cell>
          <cell r="F17447" t="b">
            <v>0</v>
          </cell>
          <cell r="M17447">
            <v>105650</v>
          </cell>
        </row>
        <row r="17448">
          <cell r="A17448" t="str">
            <v>Data Analyst</v>
          </cell>
          <cell r="F17448" t="b">
            <v>0</v>
          </cell>
        </row>
        <row r="17449">
          <cell r="A17449" t="str">
            <v>Data Analyst</v>
          </cell>
          <cell r="F17449" t="b">
            <v>0</v>
          </cell>
          <cell r="M17449">
            <v>77500</v>
          </cell>
        </row>
        <row r="17450">
          <cell r="A17450" t="str">
            <v>Data Engineer</v>
          </cell>
          <cell r="F17450" t="b">
            <v>0</v>
          </cell>
          <cell r="M17450">
            <v>45000</v>
          </cell>
        </row>
        <row r="17451">
          <cell r="A17451" t="str">
            <v>Data Analyst</v>
          </cell>
          <cell r="F17451" t="b">
            <v>0</v>
          </cell>
          <cell r="M17451">
            <v>100000</v>
          </cell>
        </row>
        <row r="17452">
          <cell r="A17452" t="str">
            <v>Data Scientist</v>
          </cell>
          <cell r="F17452" t="b">
            <v>0</v>
          </cell>
          <cell r="M17452">
            <v>115000</v>
          </cell>
        </row>
        <row r="17453">
          <cell r="A17453" t="str">
            <v>Data Engineer</v>
          </cell>
          <cell r="F17453" t="b">
            <v>1</v>
          </cell>
        </row>
        <row r="17454">
          <cell r="A17454" t="str">
            <v>Senior Data Engineer</v>
          </cell>
          <cell r="F17454" t="b">
            <v>0</v>
          </cell>
          <cell r="M17454">
            <v>147500</v>
          </cell>
        </row>
        <row r="17455">
          <cell r="A17455" t="str">
            <v>Data Scientist</v>
          </cell>
          <cell r="F17455" t="b">
            <v>0</v>
          </cell>
          <cell r="M17455">
            <v>272500</v>
          </cell>
        </row>
        <row r="17456">
          <cell r="A17456" t="str">
            <v>Data Analyst</v>
          </cell>
          <cell r="F17456" t="b">
            <v>0</v>
          </cell>
        </row>
        <row r="17457">
          <cell r="A17457" t="str">
            <v>Senior Data Engineer</v>
          </cell>
          <cell r="F17457" t="b">
            <v>0</v>
          </cell>
          <cell r="M17457">
            <v>90000</v>
          </cell>
        </row>
        <row r="17458">
          <cell r="A17458" t="str">
            <v>Data Scientist</v>
          </cell>
          <cell r="F17458" t="b">
            <v>1</v>
          </cell>
          <cell r="M17458">
            <v>178200.09375</v>
          </cell>
        </row>
        <row r="17459">
          <cell r="A17459" t="str">
            <v>Data Scientist</v>
          </cell>
          <cell r="F17459" t="b">
            <v>0</v>
          </cell>
          <cell r="M17459">
            <v>125654.5</v>
          </cell>
        </row>
        <row r="17460">
          <cell r="A17460" t="str">
            <v>Data Analyst</v>
          </cell>
          <cell r="F17460" t="b">
            <v>1</v>
          </cell>
          <cell r="M17460">
            <v>140000</v>
          </cell>
        </row>
        <row r="17461">
          <cell r="A17461" t="str">
            <v>Data Analyst</v>
          </cell>
          <cell r="F17461" t="b">
            <v>0</v>
          </cell>
          <cell r="M17461">
            <v>62500</v>
          </cell>
        </row>
        <row r="17462">
          <cell r="A17462" t="str">
            <v>Senior Data Scientist</v>
          </cell>
          <cell r="F17462" t="b">
            <v>0</v>
          </cell>
          <cell r="M17462">
            <v>177885.5</v>
          </cell>
        </row>
        <row r="17463">
          <cell r="A17463" t="str">
            <v>Data Scientist</v>
          </cell>
          <cell r="F17463" t="b">
            <v>0</v>
          </cell>
          <cell r="M17463">
            <v>170500</v>
          </cell>
        </row>
        <row r="17464">
          <cell r="A17464" t="str">
            <v>Business Analyst</v>
          </cell>
          <cell r="F17464" t="b">
            <v>1</v>
          </cell>
          <cell r="M17464">
            <v>220000</v>
          </cell>
        </row>
        <row r="17465">
          <cell r="A17465" t="str">
            <v>Data Analyst</v>
          </cell>
          <cell r="F17465" t="b">
            <v>1</v>
          </cell>
          <cell r="M17465">
            <v>100000</v>
          </cell>
        </row>
        <row r="17466">
          <cell r="A17466" t="str">
            <v>Senior Data Scientist</v>
          </cell>
          <cell r="F17466" t="b">
            <v>1</v>
          </cell>
          <cell r="M17466">
            <v>175000</v>
          </cell>
        </row>
        <row r="17467">
          <cell r="A17467" t="str">
            <v>Data Analyst</v>
          </cell>
          <cell r="F17467" t="b">
            <v>0</v>
          </cell>
          <cell r="M17467">
            <v>77500</v>
          </cell>
        </row>
        <row r="17468">
          <cell r="A17468" t="str">
            <v>Data Analyst</v>
          </cell>
          <cell r="F17468" t="b">
            <v>0</v>
          </cell>
          <cell r="M17468">
            <v>116000</v>
          </cell>
        </row>
        <row r="17469">
          <cell r="A17469" t="str">
            <v>Data Engineer</v>
          </cell>
          <cell r="F17469" t="b">
            <v>0</v>
          </cell>
          <cell r="M17469">
            <v>134995</v>
          </cell>
        </row>
        <row r="17470">
          <cell r="A17470" t="str">
            <v>Data Analyst</v>
          </cell>
          <cell r="F17470" t="b">
            <v>0</v>
          </cell>
          <cell r="M17470">
            <v>143000</v>
          </cell>
        </row>
        <row r="17471">
          <cell r="A17471" t="str">
            <v>Data Scientist</v>
          </cell>
          <cell r="F17471" t="b">
            <v>0</v>
          </cell>
          <cell r="M17471">
            <v>100000</v>
          </cell>
        </row>
        <row r="17472">
          <cell r="A17472" t="str">
            <v>Data Scientist</v>
          </cell>
          <cell r="F17472" t="b">
            <v>0</v>
          </cell>
          <cell r="M17472">
            <v>133340</v>
          </cell>
        </row>
        <row r="17473">
          <cell r="A17473" t="str">
            <v>Senior Data Scientist</v>
          </cell>
          <cell r="F17473" t="b">
            <v>0</v>
          </cell>
          <cell r="M17473">
            <v>115000</v>
          </cell>
        </row>
        <row r="17474">
          <cell r="A17474" t="str">
            <v>Data Analyst</v>
          </cell>
          <cell r="F17474" t="b">
            <v>0</v>
          </cell>
        </row>
        <row r="17475">
          <cell r="A17475" t="str">
            <v>Machine Learning Engineer</v>
          </cell>
          <cell r="F17475" t="b">
            <v>0</v>
          </cell>
          <cell r="M17475">
            <v>30000</v>
          </cell>
        </row>
        <row r="17476">
          <cell r="A17476" t="str">
            <v>Data Scientist</v>
          </cell>
          <cell r="F17476" t="b">
            <v>0</v>
          </cell>
          <cell r="M17476">
            <v>90000</v>
          </cell>
        </row>
        <row r="17477">
          <cell r="A17477" t="str">
            <v>Data Engineer</v>
          </cell>
          <cell r="F17477" t="b">
            <v>0</v>
          </cell>
          <cell r="M17477">
            <v>116000</v>
          </cell>
        </row>
        <row r="17478">
          <cell r="A17478" t="str">
            <v>Business Analyst</v>
          </cell>
          <cell r="F17478" t="b">
            <v>0</v>
          </cell>
          <cell r="M17478">
            <v>95000</v>
          </cell>
        </row>
        <row r="17479">
          <cell r="A17479" t="str">
            <v>Data Engineer</v>
          </cell>
          <cell r="F17479" t="b">
            <v>0</v>
          </cell>
          <cell r="M17479">
            <v>115000</v>
          </cell>
        </row>
        <row r="17480">
          <cell r="A17480" t="str">
            <v>Data Scientist</v>
          </cell>
          <cell r="F17480" t="b">
            <v>1</v>
          </cell>
          <cell r="M17480">
            <v>135000</v>
          </cell>
        </row>
        <row r="17481">
          <cell r="A17481" t="str">
            <v>Data Scientist</v>
          </cell>
          <cell r="F17481" t="b">
            <v>0</v>
          </cell>
          <cell r="M17481">
            <v>90000</v>
          </cell>
        </row>
        <row r="17482">
          <cell r="A17482" t="str">
            <v>Senior Data Scientist</v>
          </cell>
          <cell r="F17482" t="b">
            <v>0</v>
          </cell>
          <cell r="M17482">
            <v>180000</v>
          </cell>
        </row>
        <row r="17483">
          <cell r="A17483" t="str">
            <v>Data Scientist</v>
          </cell>
          <cell r="F17483" t="b">
            <v>1</v>
          </cell>
        </row>
        <row r="17484">
          <cell r="A17484" t="str">
            <v>Data Engineer</v>
          </cell>
          <cell r="F17484" t="b">
            <v>0</v>
          </cell>
        </row>
        <row r="17485">
          <cell r="A17485" t="str">
            <v>Data Scientist</v>
          </cell>
          <cell r="F17485" t="b">
            <v>0</v>
          </cell>
          <cell r="M17485">
            <v>75000</v>
          </cell>
        </row>
        <row r="17486">
          <cell r="A17486" t="str">
            <v>Senior Data Scientist</v>
          </cell>
          <cell r="F17486" t="b">
            <v>0</v>
          </cell>
          <cell r="M17486">
            <v>212000</v>
          </cell>
        </row>
        <row r="17487">
          <cell r="A17487" t="str">
            <v>Data Engineer</v>
          </cell>
          <cell r="F17487" t="b">
            <v>0</v>
          </cell>
        </row>
        <row r="17488">
          <cell r="A17488" t="str">
            <v>Senior Data Scientist</v>
          </cell>
          <cell r="F17488" t="b">
            <v>0</v>
          </cell>
          <cell r="M17488">
            <v>151000</v>
          </cell>
        </row>
        <row r="17489">
          <cell r="A17489" t="str">
            <v>Business Analyst</v>
          </cell>
          <cell r="F17489" t="b">
            <v>0</v>
          </cell>
        </row>
        <row r="17490">
          <cell r="A17490" t="str">
            <v>Data Analyst</v>
          </cell>
          <cell r="F17490" t="b">
            <v>0</v>
          </cell>
          <cell r="M17490">
            <v>142088.5</v>
          </cell>
        </row>
        <row r="17491">
          <cell r="A17491" t="str">
            <v>Senior Data Engineer</v>
          </cell>
          <cell r="F17491" t="b">
            <v>0</v>
          </cell>
          <cell r="M17491">
            <v>147500</v>
          </cell>
        </row>
        <row r="17492">
          <cell r="A17492" t="str">
            <v>Data Analyst</v>
          </cell>
          <cell r="F17492" t="b">
            <v>0</v>
          </cell>
        </row>
        <row r="17493">
          <cell r="A17493" t="str">
            <v>Data Analyst</v>
          </cell>
          <cell r="F17493" t="b">
            <v>0</v>
          </cell>
          <cell r="M17493">
            <v>57600</v>
          </cell>
        </row>
        <row r="17494">
          <cell r="A17494" t="str">
            <v>Data Engineer</v>
          </cell>
          <cell r="F17494" t="b">
            <v>0</v>
          </cell>
          <cell r="M17494">
            <v>145257</v>
          </cell>
        </row>
        <row r="17495">
          <cell r="A17495" t="str">
            <v>Data Scientist</v>
          </cell>
          <cell r="F17495" t="b">
            <v>0</v>
          </cell>
        </row>
        <row r="17496">
          <cell r="A17496" t="str">
            <v>Data Analyst</v>
          </cell>
          <cell r="F17496" t="b">
            <v>0</v>
          </cell>
          <cell r="M17496">
            <v>54988</v>
          </cell>
        </row>
        <row r="17497">
          <cell r="A17497" t="str">
            <v>Data Analyst</v>
          </cell>
          <cell r="F17497" t="b">
            <v>0</v>
          </cell>
          <cell r="M17497">
            <v>117500</v>
          </cell>
        </row>
        <row r="17498">
          <cell r="A17498" t="str">
            <v>Data Analyst</v>
          </cell>
          <cell r="F17498" t="b">
            <v>0</v>
          </cell>
        </row>
        <row r="17499">
          <cell r="A17499" t="str">
            <v>Data Analyst</v>
          </cell>
          <cell r="F17499" t="b">
            <v>0</v>
          </cell>
          <cell r="M17499">
            <v>79500</v>
          </cell>
        </row>
        <row r="17500">
          <cell r="A17500" t="str">
            <v>Data Scientist</v>
          </cell>
          <cell r="F17500" t="b">
            <v>0</v>
          </cell>
          <cell r="M17500">
            <v>240000</v>
          </cell>
        </row>
        <row r="17501">
          <cell r="A17501" t="str">
            <v>Data Scientist</v>
          </cell>
          <cell r="F17501" t="b">
            <v>0</v>
          </cell>
          <cell r="M17501">
            <v>180000</v>
          </cell>
        </row>
        <row r="17502">
          <cell r="A17502" t="str">
            <v>Data Scientist</v>
          </cell>
          <cell r="F17502" t="b">
            <v>0</v>
          </cell>
          <cell r="M17502">
            <v>40567.6171875</v>
          </cell>
        </row>
        <row r="17503">
          <cell r="A17503" t="str">
            <v>Data Analyst</v>
          </cell>
          <cell r="F17503" t="b">
            <v>1</v>
          </cell>
          <cell r="M17503">
            <v>72500</v>
          </cell>
        </row>
        <row r="17504">
          <cell r="A17504" t="str">
            <v>Data Scientist</v>
          </cell>
          <cell r="F17504" t="b">
            <v>0</v>
          </cell>
        </row>
        <row r="17505">
          <cell r="A17505" t="str">
            <v>Data Engineer</v>
          </cell>
          <cell r="F17505" t="b">
            <v>0</v>
          </cell>
          <cell r="M17505">
            <v>234000</v>
          </cell>
        </row>
        <row r="17506">
          <cell r="A17506" t="str">
            <v>Data Engineer</v>
          </cell>
          <cell r="F17506" t="b">
            <v>0</v>
          </cell>
          <cell r="M17506">
            <v>134300</v>
          </cell>
        </row>
        <row r="17507">
          <cell r="A17507" t="str">
            <v>Data Engineer</v>
          </cell>
          <cell r="F17507" t="b">
            <v>0</v>
          </cell>
        </row>
        <row r="17508">
          <cell r="A17508" t="str">
            <v>Machine Learning Engineer</v>
          </cell>
          <cell r="F17508" t="b">
            <v>0</v>
          </cell>
          <cell r="M17508">
            <v>120000</v>
          </cell>
        </row>
        <row r="17509">
          <cell r="A17509" t="str">
            <v>Data Analyst</v>
          </cell>
          <cell r="F17509" t="b">
            <v>0</v>
          </cell>
          <cell r="M17509">
            <v>200000</v>
          </cell>
        </row>
        <row r="17510">
          <cell r="A17510" t="str">
            <v>Senior Data Engineer</v>
          </cell>
          <cell r="F17510" t="b">
            <v>0</v>
          </cell>
          <cell r="M17510">
            <v>147500</v>
          </cell>
        </row>
        <row r="17511">
          <cell r="A17511" t="str">
            <v>Data Scientist</v>
          </cell>
          <cell r="F17511" t="b">
            <v>0</v>
          </cell>
          <cell r="M17511">
            <v>150000</v>
          </cell>
        </row>
        <row r="17512">
          <cell r="A17512" t="str">
            <v>Data Analyst</v>
          </cell>
          <cell r="F17512" t="b">
            <v>0</v>
          </cell>
        </row>
        <row r="17513">
          <cell r="A17513" t="str">
            <v>Data Engineer</v>
          </cell>
          <cell r="F17513" t="b">
            <v>1</v>
          </cell>
        </row>
        <row r="17514">
          <cell r="A17514" t="str">
            <v>Data Engineer</v>
          </cell>
          <cell r="F17514" t="b">
            <v>0</v>
          </cell>
          <cell r="M17514">
            <v>182500</v>
          </cell>
        </row>
        <row r="17515">
          <cell r="A17515" t="str">
            <v>Data Analyst</v>
          </cell>
          <cell r="F17515" t="b">
            <v>0</v>
          </cell>
          <cell r="M17515">
            <v>62500</v>
          </cell>
        </row>
        <row r="17516">
          <cell r="A17516" t="str">
            <v>Data Engineer</v>
          </cell>
          <cell r="F17516" t="b">
            <v>0</v>
          </cell>
        </row>
        <row r="17517">
          <cell r="A17517" t="str">
            <v>Data Scientist</v>
          </cell>
          <cell r="F17517" t="b">
            <v>0</v>
          </cell>
        </row>
        <row r="17518">
          <cell r="A17518" t="str">
            <v>Data Analyst</v>
          </cell>
          <cell r="F17518" t="b">
            <v>0</v>
          </cell>
          <cell r="M17518">
            <v>111202</v>
          </cell>
        </row>
        <row r="17519">
          <cell r="A17519" t="str">
            <v>Data Scientist</v>
          </cell>
          <cell r="F17519" t="b">
            <v>0</v>
          </cell>
          <cell r="M17519">
            <v>45530</v>
          </cell>
        </row>
        <row r="17520">
          <cell r="A17520" t="str">
            <v>Data Scientist</v>
          </cell>
          <cell r="F17520" t="b">
            <v>0</v>
          </cell>
          <cell r="M17520">
            <v>173500</v>
          </cell>
        </row>
        <row r="17521">
          <cell r="A17521" t="str">
            <v>Data Analyst</v>
          </cell>
          <cell r="F17521" t="b">
            <v>0</v>
          </cell>
          <cell r="M17521">
            <v>127500</v>
          </cell>
        </row>
        <row r="17522">
          <cell r="A17522" t="str">
            <v>Data Analyst</v>
          </cell>
          <cell r="F17522" t="b">
            <v>0</v>
          </cell>
          <cell r="M17522">
            <v>68000</v>
          </cell>
        </row>
        <row r="17523">
          <cell r="A17523" t="str">
            <v>Data Scientist</v>
          </cell>
          <cell r="F17523" t="b">
            <v>0</v>
          </cell>
          <cell r="M17523">
            <v>157500</v>
          </cell>
        </row>
        <row r="17524">
          <cell r="A17524" t="str">
            <v>Data Scientist</v>
          </cell>
          <cell r="F17524" t="b">
            <v>0</v>
          </cell>
          <cell r="M17524">
            <v>175000</v>
          </cell>
        </row>
        <row r="17525">
          <cell r="A17525" t="str">
            <v>Data Engineer</v>
          </cell>
          <cell r="F17525" t="b">
            <v>1</v>
          </cell>
        </row>
        <row r="17526">
          <cell r="A17526" t="str">
            <v>Data Analyst</v>
          </cell>
          <cell r="F17526" t="b">
            <v>0</v>
          </cell>
        </row>
        <row r="17527">
          <cell r="A17527" t="str">
            <v>Data Analyst</v>
          </cell>
          <cell r="F17527" t="b">
            <v>0</v>
          </cell>
          <cell r="M17527">
            <v>100500</v>
          </cell>
        </row>
        <row r="17528">
          <cell r="A17528" t="str">
            <v>Senior Data Engineer</v>
          </cell>
          <cell r="F17528" t="b">
            <v>1</v>
          </cell>
          <cell r="M17528">
            <v>120000</v>
          </cell>
        </row>
        <row r="17529">
          <cell r="A17529" t="str">
            <v>Data Scientist</v>
          </cell>
          <cell r="F17529" t="b">
            <v>1</v>
          </cell>
          <cell r="M17529">
            <v>55000</v>
          </cell>
        </row>
        <row r="17530">
          <cell r="A17530" t="str">
            <v>Data Engineer</v>
          </cell>
          <cell r="F17530" t="b">
            <v>1</v>
          </cell>
        </row>
        <row r="17531">
          <cell r="A17531" t="str">
            <v>Data Scientist</v>
          </cell>
          <cell r="F17531" t="b">
            <v>0</v>
          </cell>
          <cell r="M17531">
            <v>96500</v>
          </cell>
        </row>
        <row r="17532">
          <cell r="A17532" t="str">
            <v>Data Engineer</v>
          </cell>
          <cell r="F17532" t="b">
            <v>1</v>
          </cell>
        </row>
        <row r="17533">
          <cell r="A17533" t="str">
            <v>Data Engineer</v>
          </cell>
          <cell r="F17533" t="b">
            <v>0</v>
          </cell>
        </row>
        <row r="17534">
          <cell r="A17534" t="str">
            <v>Machine Learning Engineer</v>
          </cell>
          <cell r="F17534" t="b">
            <v>0</v>
          </cell>
          <cell r="M17534">
            <v>166000</v>
          </cell>
        </row>
        <row r="17535">
          <cell r="A17535" t="str">
            <v>Data Analyst</v>
          </cell>
          <cell r="F17535" t="b">
            <v>0</v>
          </cell>
          <cell r="M17535">
            <v>38000</v>
          </cell>
        </row>
        <row r="17536">
          <cell r="A17536" t="str">
            <v>Senior Data Engineer</v>
          </cell>
          <cell r="F17536" t="b">
            <v>0</v>
          </cell>
        </row>
        <row r="17537">
          <cell r="A17537" t="str">
            <v>Data Analyst</v>
          </cell>
          <cell r="F17537" t="b">
            <v>0</v>
          </cell>
          <cell r="M17537">
            <v>65000</v>
          </cell>
        </row>
        <row r="17538">
          <cell r="A17538" t="str">
            <v>Data Engineer</v>
          </cell>
          <cell r="F17538" t="b">
            <v>0</v>
          </cell>
        </row>
        <row r="17539">
          <cell r="A17539" t="str">
            <v>Data Engineer</v>
          </cell>
          <cell r="F17539" t="b">
            <v>0</v>
          </cell>
          <cell r="M17539">
            <v>64800</v>
          </cell>
        </row>
        <row r="17540">
          <cell r="A17540" t="str">
            <v>Senior Data Analyst</v>
          </cell>
          <cell r="F17540" t="b">
            <v>0</v>
          </cell>
          <cell r="M17540">
            <v>90000</v>
          </cell>
        </row>
        <row r="17541">
          <cell r="A17541" t="str">
            <v>Data Analyst</v>
          </cell>
          <cell r="F17541" t="b">
            <v>0</v>
          </cell>
        </row>
        <row r="17542">
          <cell r="A17542" t="str">
            <v>Senior Data Analyst</v>
          </cell>
          <cell r="F17542" t="b">
            <v>1</v>
          </cell>
        </row>
        <row r="17543">
          <cell r="A17543" t="str">
            <v>Data Engineer</v>
          </cell>
          <cell r="F17543" t="b">
            <v>0</v>
          </cell>
          <cell r="M17543">
            <v>90000</v>
          </cell>
        </row>
        <row r="17544">
          <cell r="A17544" t="str">
            <v>Data Analyst</v>
          </cell>
          <cell r="F17544" t="b">
            <v>0</v>
          </cell>
          <cell r="M17544">
            <v>90000</v>
          </cell>
        </row>
        <row r="17545">
          <cell r="A17545" t="str">
            <v>Data Engineer</v>
          </cell>
          <cell r="F17545" t="b">
            <v>0</v>
          </cell>
          <cell r="M17545">
            <v>125000</v>
          </cell>
        </row>
        <row r="17546">
          <cell r="A17546" t="str">
            <v>Machine Learning Engineer</v>
          </cell>
          <cell r="F17546" t="b">
            <v>0</v>
          </cell>
          <cell r="M17546">
            <v>166000</v>
          </cell>
        </row>
        <row r="17547">
          <cell r="A17547" t="str">
            <v>Data Scientist</v>
          </cell>
          <cell r="F17547" t="b">
            <v>0</v>
          </cell>
          <cell r="M17547">
            <v>90000</v>
          </cell>
        </row>
        <row r="17548">
          <cell r="A17548" t="str">
            <v>Data Analyst</v>
          </cell>
          <cell r="F17548" t="b">
            <v>0</v>
          </cell>
          <cell r="M17548">
            <v>37500</v>
          </cell>
        </row>
        <row r="17549">
          <cell r="A17549" t="str">
            <v>Data Scientist</v>
          </cell>
          <cell r="F17549" t="b">
            <v>0</v>
          </cell>
        </row>
        <row r="17550">
          <cell r="A17550" t="str">
            <v>Senior Data Engineer</v>
          </cell>
          <cell r="F17550" t="b">
            <v>1</v>
          </cell>
          <cell r="M17550">
            <v>181900</v>
          </cell>
        </row>
        <row r="17551">
          <cell r="A17551" t="str">
            <v>Data Analyst</v>
          </cell>
          <cell r="F17551" t="b">
            <v>0</v>
          </cell>
          <cell r="M17551">
            <v>111175</v>
          </cell>
        </row>
        <row r="17552">
          <cell r="A17552" t="str">
            <v>Business Analyst</v>
          </cell>
          <cell r="F17552" t="b">
            <v>0</v>
          </cell>
        </row>
        <row r="17553">
          <cell r="A17553" t="str">
            <v>Data Engineer</v>
          </cell>
          <cell r="F17553" t="b">
            <v>1</v>
          </cell>
          <cell r="M17553">
            <v>166500</v>
          </cell>
        </row>
        <row r="17554">
          <cell r="A17554" t="str">
            <v>Data Scientist</v>
          </cell>
          <cell r="F17554" t="b">
            <v>0</v>
          </cell>
        </row>
        <row r="17555">
          <cell r="A17555" t="str">
            <v>Data Analyst</v>
          </cell>
          <cell r="F17555" t="b">
            <v>0</v>
          </cell>
          <cell r="M17555">
            <v>130300</v>
          </cell>
        </row>
        <row r="17556">
          <cell r="A17556" t="str">
            <v>Data Scientist</v>
          </cell>
          <cell r="F17556" t="b">
            <v>0</v>
          </cell>
        </row>
        <row r="17557">
          <cell r="A17557" t="str">
            <v>Data Engineer</v>
          </cell>
          <cell r="F17557" t="b">
            <v>0</v>
          </cell>
        </row>
        <row r="17558">
          <cell r="A17558" t="str">
            <v>Data Scientist</v>
          </cell>
          <cell r="F17558" t="b">
            <v>1</v>
          </cell>
          <cell r="M17558">
            <v>179500</v>
          </cell>
        </row>
        <row r="17559">
          <cell r="A17559" t="str">
            <v>Senior Data Scientist</v>
          </cell>
          <cell r="F17559" t="b">
            <v>0</v>
          </cell>
          <cell r="M17559">
            <v>147500</v>
          </cell>
        </row>
        <row r="17560">
          <cell r="A17560" t="str">
            <v>Senior Data Analyst</v>
          </cell>
          <cell r="F17560" t="b">
            <v>0</v>
          </cell>
          <cell r="M17560">
            <v>168274.5</v>
          </cell>
        </row>
        <row r="17561">
          <cell r="A17561" t="str">
            <v>Data Engineer</v>
          </cell>
          <cell r="F17561" t="b">
            <v>1</v>
          </cell>
        </row>
        <row r="17562">
          <cell r="A17562" t="str">
            <v>Data Scientist</v>
          </cell>
          <cell r="F17562" t="b">
            <v>0</v>
          </cell>
          <cell r="M17562">
            <v>88250</v>
          </cell>
        </row>
        <row r="17563">
          <cell r="A17563" t="str">
            <v>Data Scientist</v>
          </cell>
          <cell r="F17563" t="b">
            <v>0</v>
          </cell>
          <cell r="M17563">
            <v>109107</v>
          </cell>
        </row>
        <row r="17564">
          <cell r="A17564" t="str">
            <v>Data Engineer</v>
          </cell>
          <cell r="F17564" t="b">
            <v>0</v>
          </cell>
          <cell r="M17564">
            <v>120000</v>
          </cell>
        </row>
        <row r="17565">
          <cell r="A17565" t="str">
            <v>Data Scientist</v>
          </cell>
          <cell r="F17565" t="b">
            <v>0</v>
          </cell>
        </row>
        <row r="17566">
          <cell r="A17566" t="str">
            <v>Senior Data Engineer</v>
          </cell>
          <cell r="F17566" t="b">
            <v>0</v>
          </cell>
          <cell r="M17566">
            <v>180000</v>
          </cell>
        </row>
        <row r="17567">
          <cell r="A17567" t="str">
            <v>Senior Data Engineer</v>
          </cell>
          <cell r="F17567" t="b">
            <v>0</v>
          </cell>
          <cell r="M17567">
            <v>147500</v>
          </cell>
        </row>
        <row r="17568">
          <cell r="A17568" t="str">
            <v>Data Analyst</v>
          </cell>
          <cell r="F17568" t="b">
            <v>0</v>
          </cell>
          <cell r="M17568">
            <v>75000</v>
          </cell>
        </row>
        <row r="17569">
          <cell r="A17569" t="str">
            <v>Data Analyst</v>
          </cell>
          <cell r="F17569" t="b">
            <v>0</v>
          </cell>
          <cell r="M17569">
            <v>105000</v>
          </cell>
        </row>
        <row r="17570">
          <cell r="A17570" t="str">
            <v>Senior Data Analyst</v>
          </cell>
          <cell r="F17570" t="b">
            <v>0</v>
          </cell>
          <cell r="M17570">
            <v>111202</v>
          </cell>
        </row>
        <row r="17571">
          <cell r="A17571" t="str">
            <v>Data Analyst</v>
          </cell>
          <cell r="F17571" t="b">
            <v>1</v>
          </cell>
        </row>
        <row r="17572">
          <cell r="A17572" t="str">
            <v>Data Engineer</v>
          </cell>
          <cell r="F17572" t="b">
            <v>0</v>
          </cell>
          <cell r="M17572">
            <v>147500</v>
          </cell>
        </row>
        <row r="17573">
          <cell r="A17573" t="str">
            <v>Data Analyst</v>
          </cell>
          <cell r="F17573" t="b">
            <v>0</v>
          </cell>
          <cell r="M17573">
            <v>90000</v>
          </cell>
        </row>
        <row r="17574">
          <cell r="A17574" t="str">
            <v>Data Analyst</v>
          </cell>
          <cell r="F17574" t="b">
            <v>0</v>
          </cell>
          <cell r="M17574">
            <v>85000</v>
          </cell>
        </row>
        <row r="17575">
          <cell r="A17575" t="str">
            <v>Senior Data Engineer</v>
          </cell>
          <cell r="F17575" t="b">
            <v>0</v>
          </cell>
          <cell r="M17575">
            <v>90000</v>
          </cell>
        </row>
        <row r="17576">
          <cell r="A17576" t="str">
            <v>Machine Learning Engineer</v>
          </cell>
          <cell r="F17576" t="b">
            <v>0</v>
          </cell>
          <cell r="M17576">
            <v>64800</v>
          </cell>
        </row>
        <row r="17577">
          <cell r="A17577" t="str">
            <v>Data Analyst</v>
          </cell>
          <cell r="F17577" t="b">
            <v>0</v>
          </cell>
        </row>
        <row r="17578">
          <cell r="A17578" t="str">
            <v>Machine Learning Engineer</v>
          </cell>
          <cell r="F17578" t="b">
            <v>1</v>
          </cell>
          <cell r="M17578">
            <v>125000</v>
          </cell>
        </row>
        <row r="17579">
          <cell r="A17579" t="str">
            <v>Data Analyst</v>
          </cell>
          <cell r="F17579" t="b">
            <v>0</v>
          </cell>
        </row>
        <row r="17580">
          <cell r="A17580" t="str">
            <v>Data Scientist</v>
          </cell>
          <cell r="F17580" t="b">
            <v>0</v>
          </cell>
          <cell r="M17580">
            <v>95700</v>
          </cell>
        </row>
        <row r="17581">
          <cell r="A17581" t="str">
            <v>Data Scientist</v>
          </cell>
          <cell r="F17581" t="b">
            <v>1</v>
          </cell>
          <cell r="M17581">
            <v>55000</v>
          </cell>
        </row>
        <row r="17582">
          <cell r="A17582" t="str">
            <v>Data Analyst</v>
          </cell>
          <cell r="F17582" t="b">
            <v>0</v>
          </cell>
          <cell r="M17582">
            <v>70000</v>
          </cell>
        </row>
        <row r="17583">
          <cell r="A17583" t="str">
            <v>Data Analyst</v>
          </cell>
          <cell r="F17583" t="b">
            <v>1</v>
          </cell>
        </row>
        <row r="17584">
          <cell r="A17584" t="str">
            <v>Data Analyst</v>
          </cell>
          <cell r="F17584" t="b">
            <v>0</v>
          </cell>
          <cell r="M17584">
            <v>89100</v>
          </cell>
        </row>
        <row r="17585">
          <cell r="A17585" t="str">
            <v>Data Scientist</v>
          </cell>
          <cell r="F17585" t="b">
            <v>0</v>
          </cell>
          <cell r="M17585">
            <v>136400</v>
          </cell>
        </row>
        <row r="17586">
          <cell r="A17586" t="str">
            <v>Data Engineer</v>
          </cell>
          <cell r="F17586" t="b">
            <v>1</v>
          </cell>
        </row>
        <row r="17587">
          <cell r="A17587" t="str">
            <v>Data Analyst</v>
          </cell>
          <cell r="F17587" t="b">
            <v>0</v>
          </cell>
          <cell r="M17587">
            <v>50000</v>
          </cell>
        </row>
        <row r="17588">
          <cell r="A17588" t="str">
            <v>Data Analyst</v>
          </cell>
          <cell r="F17588" t="b">
            <v>0</v>
          </cell>
        </row>
        <row r="17589">
          <cell r="A17589" t="str">
            <v>Senior Data Scientist</v>
          </cell>
          <cell r="F17589" t="b">
            <v>1</v>
          </cell>
          <cell r="M17589">
            <v>140000</v>
          </cell>
        </row>
        <row r="17590">
          <cell r="A17590" t="str">
            <v>Data Scientist</v>
          </cell>
          <cell r="F17590" t="b">
            <v>0</v>
          </cell>
          <cell r="M17590">
            <v>190000</v>
          </cell>
        </row>
        <row r="17591">
          <cell r="A17591" t="str">
            <v>Data Scientist</v>
          </cell>
          <cell r="F17591" t="b">
            <v>1</v>
          </cell>
          <cell r="M17591">
            <v>114903.7265625</v>
          </cell>
        </row>
        <row r="17592">
          <cell r="A17592" t="str">
            <v>Senior Data Engineer</v>
          </cell>
          <cell r="F17592" t="b">
            <v>1</v>
          </cell>
        </row>
        <row r="17593">
          <cell r="A17593" t="str">
            <v>Data Scientist</v>
          </cell>
          <cell r="F17593" t="b">
            <v>0</v>
          </cell>
          <cell r="M17593">
            <v>125000</v>
          </cell>
        </row>
        <row r="17594">
          <cell r="A17594" t="str">
            <v>Data Engineer</v>
          </cell>
          <cell r="F17594" t="b">
            <v>1</v>
          </cell>
        </row>
        <row r="17595">
          <cell r="A17595" t="str">
            <v>Data Engineer</v>
          </cell>
          <cell r="F17595" t="b">
            <v>1</v>
          </cell>
        </row>
        <row r="17596">
          <cell r="A17596" t="str">
            <v>Senior Data Analyst</v>
          </cell>
          <cell r="F17596" t="b">
            <v>0</v>
          </cell>
          <cell r="M17596">
            <v>103000</v>
          </cell>
        </row>
        <row r="17597">
          <cell r="A17597" t="str">
            <v>Senior Data Engineer</v>
          </cell>
          <cell r="F17597" t="b">
            <v>0</v>
          </cell>
          <cell r="M17597">
            <v>147500</v>
          </cell>
        </row>
        <row r="17598">
          <cell r="A17598" t="str">
            <v>Data Analyst</v>
          </cell>
          <cell r="F17598" t="b">
            <v>1</v>
          </cell>
        </row>
        <row r="17599">
          <cell r="A17599" t="str">
            <v>Data Analyst</v>
          </cell>
          <cell r="F17599" t="b">
            <v>0</v>
          </cell>
          <cell r="M17599">
            <v>148138.5</v>
          </cell>
        </row>
        <row r="17600">
          <cell r="A17600" t="str">
            <v>Senior Data Engineer</v>
          </cell>
          <cell r="F17600" t="b">
            <v>0</v>
          </cell>
          <cell r="M17600">
            <v>197500</v>
          </cell>
        </row>
        <row r="17601">
          <cell r="A17601" t="str">
            <v>Data Scientist</v>
          </cell>
          <cell r="F17601" t="b">
            <v>0</v>
          </cell>
          <cell r="M17601">
            <v>204381</v>
          </cell>
        </row>
        <row r="17602">
          <cell r="A17602" t="str">
            <v>Data Scientist</v>
          </cell>
          <cell r="F17602" t="b">
            <v>0</v>
          </cell>
        </row>
        <row r="17603">
          <cell r="A17603" t="str">
            <v>Business Analyst</v>
          </cell>
          <cell r="F17603" t="b">
            <v>0</v>
          </cell>
        </row>
        <row r="17604">
          <cell r="A17604" t="str">
            <v>Data Analyst</v>
          </cell>
          <cell r="F17604" t="b">
            <v>1</v>
          </cell>
          <cell r="M17604">
            <v>80000</v>
          </cell>
        </row>
        <row r="17605">
          <cell r="A17605" t="str">
            <v>Senior Data Engineer</v>
          </cell>
          <cell r="F17605" t="b">
            <v>1</v>
          </cell>
          <cell r="M17605">
            <v>150000</v>
          </cell>
        </row>
        <row r="17606">
          <cell r="A17606" t="str">
            <v>Data Analyst</v>
          </cell>
          <cell r="F17606" t="b">
            <v>0</v>
          </cell>
          <cell r="M17606">
            <v>105000</v>
          </cell>
        </row>
        <row r="17607">
          <cell r="A17607" t="str">
            <v>Business Analyst</v>
          </cell>
          <cell r="F17607" t="b">
            <v>0</v>
          </cell>
          <cell r="M17607">
            <v>125000</v>
          </cell>
        </row>
        <row r="17608">
          <cell r="A17608" t="str">
            <v>Senior Data Engineer</v>
          </cell>
          <cell r="F17608" t="b">
            <v>0</v>
          </cell>
          <cell r="M17608">
            <v>105000</v>
          </cell>
        </row>
        <row r="17609">
          <cell r="A17609" t="str">
            <v>Data Scientist</v>
          </cell>
          <cell r="F17609" t="b">
            <v>1</v>
          </cell>
          <cell r="M17609">
            <v>135000</v>
          </cell>
        </row>
        <row r="17610">
          <cell r="A17610" t="str">
            <v>Senior Data Scientist</v>
          </cell>
          <cell r="F17610" t="b">
            <v>0</v>
          </cell>
          <cell r="M17610">
            <v>125000</v>
          </cell>
        </row>
        <row r="17611">
          <cell r="A17611" t="str">
            <v>Data Scientist</v>
          </cell>
          <cell r="F17611" t="b">
            <v>1</v>
          </cell>
        </row>
        <row r="17612">
          <cell r="A17612" t="str">
            <v>Senior Data Engineer</v>
          </cell>
          <cell r="F17612" t="b">
            <v>1</v>
          </cell>
          <cell r="M17612">
            <v>120500</v>
          </cell>
        </row>
        <row r="17613">
          <cell r="A17613" t="str">
            <v>Data Analyst</v>
          </cell>
          <cell r="F17613" t="b">
            <v>0</v>
          </cell>
          <cell r="M17613">
            <v>92527.5</v>
          </cell>
        </row>
        <row r="17614">
          <cell r="A17614" t="str">
            <v>Data Analyst</v>
          </cell>
          <cell r="F17614" t="b">
            <v>0</v>
          </cell>
        </row>
        <row r="17615">
          <cell r="A17615" t="str">
            <v>Cloud Engineer</v>
          </cell>
          <cell r="F17615" t="b">
            <v>0</v>
          </cell>
          <cell r="M17615">
            <v>130000</v>
          </cell>
        </row>
        <row r="17616">
          <cell r="A17616" t="str">
            <v>Data Scientist</v>
          </cell>
          <cell r="F17616" t="b">
            <v>0</v>
          </cell>
        </row>
        <row r="17617">
          <cell r="A17617" t="str">
            <v>Data Scientist</v>
          </cell>
          <cell r="F17617" t="b">
            <v>0</v>
          </cell>
          <cell r="M17617">
            <v>122500</v>
          </cell>
        </row>
        <row r="17618">
          <cell r="A17618" t="str">
            <v>Data Scientist</v>
          </cell>
          <cell r="F17618" t="b">
            <v>0</v>
          </cell>
          <cell r="M17618">
            <v>115750</v>
          </cell>
        </row>
        <row r="17619">
          <cell r="A17619" t="str">
            <v>Data Scientist</v>
          </cell>
          <cell r="F17619" t="b">
            <v>0</v>
          </cell>
          <cell r="M17619">
            <v>88128</v>
          </cell>
        </row>
        <row r="17620">
          <cell r="A17620" t="str">
            <v>Senior Data Scientist</v>
          </cell>
          <cell r="F17620" t="b">
            <v>0</v>
          </cell>
          <cell r="M17620">
            <v>125000</v>
          </cell>
        </row>
        <row r="17621">
          <cell r="A17621" t="str">
            <v>Data Scientist</v>
          </cell>
          <cell r="F17621" t="b">
            <v>0</v>
          </cell>
          <cell r="M17621">
            <v>170000</v>
          </cell>
        </row>
        <row r="17622">
          <cell r="A17622" t="str">
            <v>Data Analyst</v>
          </cell>
          <cell r="F17622" t="b">
            <v>0</v>
          </cell>
          <cell r="M17622">
            <v>67043</v>
          </cell>
        </row>
        <row r="17623">
          <cell r="A17623" t="str">
            <v>Data Scientist</v>
          </cell>
          <cell r="F17623" t="b">
            <v>0</v>
          </cell>
          <cell r="M17623">
            <v>230000</v>
          </cell>
        </row>
        <row r="17624">
          <cell r="A17624" t="str">
            <v>Cloud Engineer</v>
          </cell>
          <cell r="F17624" t="b">
            <v>0</v>
          </cell>
          <cell r="M17624">
            <v>89100</v>
          </cell>
        </row>
        <row r="17625">
          <cell r="A17625" t="str">
            <v>Senior Data Scientist</v>
          </cell>
          <cell r="F17625" t="b">
            <v>0</v>
          </cell>
        </row>
        <row r="17626">
          <cell r="A17626" t="str">
            <v>Data Engineer</v>
          </cell>
          <cell r="F17626" t="b">
            <v>0</v>
          </cell>
        </row>
        <row r="17627">
          <cell r="A17627" t="str">
            <v>Data Analyst</v>
          </cell>
          <cell r="F17627" t="b">
            <v>0</v>
          </cell>
        </row>
        <row r="17628">
          <cell r="A17628" t="str">
            <v>Data Scientist</v>
          </cell>
          <cell r="F17628" t="b">
            <v>0</v>
          </cell>
        </row>
        <row r="17629">
          <cell r="A17629" t="str">
            <v>Senior Data Scientist</v>
          </cell>
          <cell r="F17629" t="b">
            <v>0</v>
          </cell>
          <cell r="M17629">
            <v>135000</v>
          </cell>
        </row>
        <row r="17630">
          <cell r="A17630" t="str">
            <v>Senior Data Analyst</v>
          </cell>
          <cell r="F17630" t="b">
            <v>0</v>
          </cell>
        </row>
        <row r="17631">
          <cell r="A17631" t="str">
            <v>Data Scientist</v>
          </cell>
          <cell r="F17631" t="b">
            <v>0</v>
          </cell>
          <cell r="M17631">
            <v>186000</v>
          </cell>
        </row>
        <row r="17632">
          <cell r="A17632" t="str">
            <v>Senior Data Scientist</v>
          </cell>
          <cell r="F17632" t="b">
            <v>0</v>
          </cell>
          <cell r="M17632">
            <v>254000</v>
          </cell>
        </row>
        <row r="17633">
          <cell r="A17633" t="str">
            <v>Data Scientist</v>
          </cell>
          <cell r="F17633" t="b">
            <v>1</v>
          </cell>
        </row>
        <row r="17634">
          <cell r="A17634" t="str">
            <v>Data Engineer</v>
          </cell>
          <cell r="F17634" t="b">
            <v>0</v>
          </cell>
          <cell r="M17634">
            <v>175000</v>
          </cell>
        </row>
        <row r="17635">
          <cell r="A17635" t="str">
            <v>Machine Learning Engineer</v>
          </cell>
          <cell r="F17635" t="b">
            <v>0</v>
          </cell>
          <cell r="M17635">
            <v>79200</v>
          </cell>
        </row>
        <row r="17636">
          <cell r="A17636" t="str">
            <v>Data Analyst</v>
          </cell>
          <cell r="F17636" t="b">
            <v>0</v>
          </cell>
          <cell r="M17636">
            <v>70000</v>
          </cell>
        </row>
        <row r="17637">
          <cell r="A17637" t="str">
            <v>Data Engineer</v>
          </cell>
          <cell r="F17637" t="b">
            <v>1</v>
          </cell>
        </row>
        <row r="17638">
          <cell r="A17638" t="str">
            <v>Data Analyst</v>
          </cell>
          <cell r="F17638" t="b">
            <v>0</v>
          </cell>
        </row>
        <row r="17639">
          <cell r="A17639" t="str">
            <v>Senior Data Scientist</v>
          </cell>
          <cell r="F17639" t="b">
            <v>0</v>
          </cell>
          <cell r="M17639">
            <v>200000</v>
          </cell>
        </row>
        <row r="17640">
          <cell r="A17640" t="str">
            <v>Data Scientist</v>
          </cell>
          <cell r="F17640" t="b">
            <v>1</v>
          </cell>
        </row>
        <row r="17641">
          <cell r="A17641" t="str">
            <v>Data Analyst</v>
          </cell>
          <cell r="F17641" t="b">
            <v>0</v>
          </cell>
          <cell r="M17641">
            <v>98500</v>
          </cell>
        </row>
        <row r="17642">
          <cell r="A17642" t="str">
            <v>Data Engineer</v>
          </cell>
          <cell r="F17642" t="b">
            <v>0</v>
          </cell>
          <cell r="M17642">
            <v>125000</v>
          </cell>
        </row>
        <row r="17643">
          <cell r="A17643" t="str">
            <v>Data Analyst</v>
          </cell>
          <cell r="F17643" t="b">
            <v>0</v>
          </cell>
          <cell r="M17643">
            <v>143500</v>
          </cell>
        </row>
        <row r="17644">
          <cell r="A17644" t="str">
            <v>Data Engineer</v>
          </cell>
          <cell r="F17644" t="b">
            <v>0</v>
          </cell>
          <cell r="M17644">
            <v>120000</v>
          </cell>
        </row>
        <row r="17645">
          <cell r="A17645" t="str">
            <v>Data Engineer</v>
          </cell>
          <cell r="F17645" t="b">
            <v>1</v>
          </cell>
        </row>
        <row r="17646">
          <cell r="A17646" t="str">
            <v>Data Engineer</v>
          </cell>
          <cell r="F17646" t="b">
            <v>0</v>
          </cell>
          <cell r="M17646">
            <v>194500</v>
          </cell>
        </row>
        <row r="17647">
          <cell r="A17647" t="str">
            <v>Data Scientist</v>
          </cell>
          <cell r="F17647" t="b">
            <v>0</v>
          </cell>
          <cell r="M17647">
            <v>141500</v>
          </cell>
        </row>
        <row r="17648">
          <cell r="A17648" t="str">
            <v>Data Analyst</v>
          </cell>
          <cell r="F17648" t="b">
            <v>0</v>
          </cell>
          <cell r="M17648">
            <v>111175</v>
          </cell>
        </row>
        <row r="17649">
          <cell r="A17649" t="str">
            <v>Senior Data Engineer</v>
          </cell>
          <cell r="F17649" t="b">
            <v>0</v>
          </cell>
          <cell r="M17649">
            <v>135000</v>
          </cell>
        </row>
        <row r="17650">
          <cell r="A17650" t="str">
            <v>Senior Data Scientist</v>
          </cell>
          <cell r="F17650" t="b">
            <v>0</v>
          </cell>
          <cell r="M17650">
            <v>124702.53125</v>
          </cell>
        </row>
        <row r="17651">
          <cell r="A17651" t="str">
            <v>Data Analyst</v>
          </cell>
          <cell r="F17651" t="b">
            <v>1</v>
          </cell>
        </row>
        <row r="17652">
          <cell r="A17652" t="str">
            <v>Data Engineer</v>
          </cell>
          <cell r="F17652" t="b">
            <v>0</v>
          </cell>
          <cell r="M17652">
            <v>99049.484375</v>
          </cell>
        </row>
        <row r="17653">
          <cell r="A17653" t="str">
            <v>Data Engineer</v>
          </cell>
          <cell r="F17653" t="b">
            <v>0</v>
          </cell>
        </row>
        <row r="17654">
          <cell r="A17654" t="str">
            <v>Data Analyst</v>
          </cell>
          <cell r="F17654" t="b">
            <v>0</v>
          </cell>
          <cell r="M17654">
            <v>85000</v>
          </cell>
        </row>
        <row r="17655">
          <cell r="A17655" t="str">
            <v>Data Engineer</v>
          </cell>
          <cell r="F17655" t="b">
            <v>0</v>
          </cell>
          <cell r="M17655">
            <v>175000</v>
          </cell>
        </row>
        <row r="17656">
          <cell r="A17656" t="str">
            <v>Data Analyst</v>
          </cell>
          <cell r="F17656" t="b">
            <v>0</v>
          </cell>
          <cell r="M17656">
            <v>85600</v>
          </cell>
        </row>
        <row r="17657">
          <cell r="A17657" t="str">
            <v>Data Analyst</v>
          </cell>
          <cell r="F17657" t="b">
            <v>0</v>
          </cell>
          <cell r="M17657">
            <v>95000</v>
          </cell>
        </row>
        <row r="17658">
          <cell r="A17658" t="str">
            <v>Data Scientist</v>
          </cell>
          <cell r="F17658" t="b">
            <v>1</v>
          </cell>
        </row>
        <row r="17659">
          <cell r="A17659" t="str">
            <v>Data Engineer</v>
          </cell>
          <cell r="F17659" t="b">
            <v>0</v>
          </cell>
          <cell r="M17659">
            <v>190000</v>
          </cell>
        </row>
        <row r="17660">
          <cell r="A17660" t="str">
            <v>Senior Data Engineer</v>
          </cell>
          <cell r="F17660" t="b">
            <v>0</v>
          </cell>
          <cell r="M17660">
            <v>182000</v>
          </cell>
        </row>
        <row r="17661">
          <cell r="A17661" t="str">
            <v>Senior Data Scientist</v>
          </cell>
          <cell r="F17661" t="b">
            <v>0</v>
          </cell>
          <cell r="M17661">
            <v>72900</v>
          </cell>
        </row>
        <row r="17662">
          <cell r="A17662" t="str">
            <v>Data Analyst</v>
          </cell>
          <cell r="F17662" t="b">
            <v>0</v>
          </cell>
        </row>
        <row r="17663">
          <cell r="A17663" t="str">
            <v>Data Scientist</v>
          </cell>
          <cell r="F17663" t="b">
            <v>0</v>
          </cell>
          <cell r="M17663">
            <v>89100</v>
          </cell>
        </row>
        <row r="17664">
          <cell r="A17664" t="str">
            <v>Data Engineer</v>
          </cell>
          <cell r="F17664" t="b">
            <v>0</v>
          </cell>
          <cell r="M17664">
            <v>147500</v>
          </cell>
        </row>
        <row r="17665">
          <cell r="A17665" t="str">
            <v>Business Analyst</v>
          </cell>
          <cell r="F17665" t="b">
            <v>0</v>
          </cell>
          <cell r="M17665">
            <v>74500</v>
          </cell>
        </row>
        <row r="17666">
          <cell r="A17666" t="str">
            <v>Data Analyst</v>
          </cell>
          <cell r="F17666" t="b">
            <v>0</v>
          </cell>
        </row>
        <row r="17667">
          <cell r="A17667" t="str">
            <v>Data Analyst</v>
          </cell>
          <cell r="F17667" t="b">
            <v>0</v>
          </cell>
        </row>
        <row r="17668">
          <cell r="A17668" t="str">
            <v>Data Analyst</v>
          </cell>
          <cell r="F17668" t="b">
            <v>0</v>
          </cell>
          <cell r="M17668">
            <v>77500</v>
          </cell>
        </row>
        <row r="17669">
          <cell r="A17669" t="str">
            <v>Data Scientist</v>
          </cell>
          <cell r="F17669" t="b">
            <v>0</v>
          </cell>
        </row>
        <row r="17670">
          <cell r="A17670" t="str">
            <v>Data Scientist</v>
          </cell>
          <cell r="F17670" t="b">
            <v>0</v>
          </cell>
        </row>
        <row r="17671">
          <cell r="A17671" t="str">
            <v>Data Scientist</v>
          </cell>
          <cell r="F17671" t="b">
            <v>0</v>
          </cell>
          <cell r="M17671">
            <v>70000</v>
          </cell>
        </row>
        <row r="17672">
          <cell r="A17672" t="str">
            <v>Data Scientist</v>
          </cell>
          <cell r="F17672" t="b">
            <v>1</v>
          </cell>
          <cell r="M17672">
            <v>91000</v>
          </cell>
        </row>
        <row r="17673">
          <cell r="A17673" t="str">
            <v>Data Scientist</v>
          </cell>
          <cell r="F17673" t="b">
            <v>0</v>
          </cell>
          <cell r="M17673">
            <v>110000</v>
          </cell>
        </row>
        <row r="17674">
          <cell r="A17674" t="str">
            <v>Data Analyst</v>
          </cell>
          <cell r="F17674" t="b">
            <v>0</v>
          </cell>
        </row>
        <row r="17675">
          <cell r="A17675" t="str">
            <v>Data Scientist</v>
          </cell>
          <cell r="F17675" t="b">
            <v>0</v>
          </cell>
          <cell r="M17675">
            <v>155000</v>
          </cell>
        </row>
        <row r="17676">
          <cell r="A17676" t="str">
            <v>Data Analyst</v>
          </cell>
          <cell r="F17676" t="b">
            <v>0</v>
          </cell>
          <cell r="M17676">
            <v>104500</v>
          </cell>
        </row>
        <row r="17677">
          <cell r="A17677" t="str">
            <v>Data Analyst</v>
          </cell>
          <cell r="F17677" t="b">
            <v>0</v>
          </cell>
          <cell r="M17677">
            <v>68944</v>
          </cell>
        </row>
        <row r="17678">
          <cell r="A17678" t="str">
            <v>Data Scientist</v>
          </cell>
          <cell r="F17678" t="b">
            <v>0</v>
          </cell>
          <cell r="M17678">
            <v>185000</v>
          </cell>
        </row>
        <row r="17679">
          <cell r="A17679" t="str">
            <v>Senior Data Engineer</v>
          </cell>
          <cell r="F17679" t="b">
            <v>1</v>
          </cell>
          <cell r="M17679">
            <v>178500</v>
          </cell>
        </row>
        <row r="17680">
          <cell r="A17680" t="str">
            <v>Data Analyst</v>
          </cell>
          <cell r="F17680" t="b">
            <v>0</v>
          </cell>
          <cell r="M17680">
            <v>54375.23046875</v>
          </cell>
        </row>
        <row r="17681">
          <cell r="A17681" t="str">
            <v>Data Scientist</v>
          </cell>
          <cell r="F17681" t="b">
            <v>1</v>
          </cell>
        </row>
        <row r="17682">
          <cell r="A17682" t="str">
            <v>Machine Learning Engineer</v>
          </cell>
          <cell r="F17682" t="b">
            <v>0</v>
          </cell>
          <cell r="M17682">
            <v>72900</v>
          </cell>
        </row>
        <row r="17683">
          <cell r="A17683" t="str">
            <v>Data Analyst</v>
          </cell>
          <cell r="F17683" t="b">
            <v>0</v>
          </cell>
        </row>
        <row r="17684">
          <cell r="A17684" t="str">
            <v>Senior Data Engineer</v>
          </cell>
          <cell r="F17684" t="b">
            <v>0</v>
          </cell>
          <cell r="M17684">
            <v>89100</v>
          </cell>
        </row>
        <row r="17685">
          <cell r="A17685" t="str">
            <v>Data Engineer</v>
          </cell>
          <cell r="F17685" t="b">
            <v>0</v>
          </cell>
          <cell r="M17685">
            <v>98283</v>
          </cell>
        </row>
        <row r="17686">
          <cell r="A17686" t="str">
            <v>Senior Data Engineer</v>
          </cell>
          <cell r="F17686" t="b">
            <v>0</v>
          </cell>
          <cell r="M17686">
            <v>147500</v>
          </cell>
        </row>
        <row r="17687">
          <cell r="A17687" t="str">
            <v>Data Analyst</v>
          </cell>
          <cell r="F17687" t="b">
            <v>0</v>
          </cell>
          <cell r="M17687">
            <v>175000</v>
          </cell>
        </row>
        <row r="17688">
          <cell r="A17688" t="str">
            <v>Data Scientist</v>
          </cell>
          <cell r="F17688" t="b">
            <v>0</v>
          </cell>
          <cell r="M17688">
            <v>152221.5</v>
          </cell>
        </row>
        <row r="17689">
          <cell r="A17689" t="str">
            <v>Data Analyst</v>
          </cell>
          <cell r="F17689" t="b">
            <v>0</v>
          </cell>
          <cell r="M17689">
            <v>111456</v>
          </cell>
        </row>
        <row r="17690">
          <cell r="A17690" t="str">
            <v>Data Analyst</v>
          </cell>
          <cell r="F17690" t="b">
            <v>0</v>
          </cell>
          <cell r="M17690">
            <v>89204</v>
          </cell>
        </row>
        <row r="17691">
          <cell r="A17691" t="str">
            <v>Data Engineer</v>
          </cell>
          <cell r="F17691" t="b">
            <v>0</v>
          </cell>
          <cell r="M17691">
            <v>175000</v>
          </cell>
        </row>
        <row r="17692">
          <cell r="A17692" t="str">
            <v>Data Engineer</v>
          </cell>
          <cell r="F17692" t="b">
            <v>0</v>
          </cell>
        </row>
        <row r="17693">
          <cell r="A17693" t="str">
            <v>Senior Data Scientist</v>
          </cell>
          <cell r="F17693" t="b">
            <v>0</v>
          </cell>
          <cell r="M17693">
            <v>250000</v>
          </cell>
        </row>
        <row r="17694">
          <cell r="A17694" t="str">
            <v>Senior Data Analyst</v>
          </cell>
          <cell r="F17694" t="b">
            <v>0</v>
          </cell>
          <cell r="M17694">
            <v>122500</v>
          </cell>
        </row>
        <row r="17695">
          <cell r="A17695" t="str">
            <v>Data Scientist</v>
          </cell>
          <cell r="F17695" t="b">
            <v>0</v>
          </cell>
        </row>
        <row r="17696">
          <cell r="A17696" t="str">
            <v>Data Scientist</v>
          </cell>
          <cell r="F17696" t="b">
            <v>0</v>
          </cell>
          <cell r="M17696">
            <v>80811</v>
          </cell>
        </row>
        <row r="17697">
          <cell r="A17697" t="str">
            <v>Senior Data Analyst</v>
          </cell>
          <cell r="F17697" t="b">
            <v>0</v>
          </cell>
          <cell r="M17697">
            <v>100000</v>
          </cell>
        </row>
        <row r="17698">
          <cell r="A17698" t="str">
            <v>Data Scientist</v>
          </cell>
          <cell r="F17698" t="b">
            <v>1</v>
          </cell>
        </row>
        <row r="17699">
          <cell r="A17699" t="str">
            <v>Data Analyst</v>
          </cell>
          <cell r="F17699" t="b">
            <v>0</v>
          </cell>
          <cell r="M17699">
            <v>72900</v>
          </cell>
        </row>
        <row r="17700">
          <cell r="A17700" t="str">
            <v>Data Analyst</v>
          </cell>
          <cell r="F17700" t="b">
            <v>0</v>
          </cell>
          <cell r="M17700">
            <v>60000</v>
          </cell>
        </row>
        <row r="17701">
          <cell r="A17701" t="str">
            <v>Senior Data Engineer</v>
          </cell>
          <cell r="F17701" t="b">
            <v>0</v>
          </cell>
          <cell r="M17701">
            <v>120000</v>
          </cell>
        </row>
        <row r="17702">
          <cell r="A17702" t="str">
            <v>Data Analyst</v>
          </cell>
          <cell r="F17702" t="b">
            <v>0</v>
          </cell>
          <cell r="M17702">
            <v>100000</v>
          </cell>
        </row>
        <row r="17703">
          <cell r="A17703" t="str">
            <v>Data Analyst</v>
          </cell>
          <cell r="F17703" t="b">
            <v>0</v>
          </cell>
          <cell r="M17703">
            <v>108961</v>
          </cell>
        </row>
        <row r="17704">
          <cell r="A17704" t="str">
            <v>Software Engineer</v>
          </cell>
          <cell r="F17704" t="b">
            <v>0</v>
          </cell>
          <cell r="M17704">
            <v>98496</v>
          </cell>
        </row>
        <row r="17705">
          <cell r="A17705" t="str">
            <v>Data Analyst</v>
          </cell>
          <cell r="F17705" t="b">
            <v>0</v>
          </cell>
          <cell r="M17705">
            <v>80000</v>
          </cell>
        </row>
        <row r="17706">
          <cell r="A17706" t="str">
            <v>Data Engineer</v>
          </cell>
          <cell r="F17706" t="b">
            <v>0</v>
          </cell>
          <cell r="M17706">
            <v>241500</v>
          </cell>
        </row>
        <row r="17707">
          <cell r="A17707" t="str">
            <v>Data Analyst</v>
          </cell>
          <cell r="F17707" t="b">
            <v>1</v>
          </cell>
          <cell r="M17707">
            <v>75000</v>
          </cell>
        </row>
        <row r="17708">
          <cell r="A17708" t="str">
            <v>Data Engineer</v>
          </cell>
          <cell r="F17708" t="b">
            <v>1</v>
          </cell>
        </row>
        <row r="17709">
          <cell r="A17709" t="str">
            <v>Data Analyst</v>
          </cell>
          <cell r="F17709" t="b">
            <v>0</v>
          </cell>
        </row>
        <row r="17710">
          <cell r="A17710" t="str">
            <v>Data Scientist</v>
          </cell>
          <cell r="F17710" t="b">
            <v>1</v>
          </cell>
        </row>
        <row r="17711">
          <cell r="A17711" t="str">
            <v>Data Engineer</v>
          </cell>
          <cell r="F17711" t="b">
            <v>0</v>
          </cell>
          <cell r="M17711">
            <v>113769.5</v>
          </cell>
        </row>
        <row r="17712">
          <cell r="A17712" t="str">
            <v>Data Scientist</v>
          </cell>
          <cell r="F17712" t="b">
            <v>1</v>
          </cell>
          <cell r="M17712">
            <v>173000</v>
          </cell>
        </row>
        <row r="17713">
          <cell r="A17713" t="str">
            <v>Data Analyst</v>
          </cell>
          <cell r="F17713" t="b">
            <v>0</v>
          </cell>
        </row>
        <row r="17714">
          <cell r="A17714" t="str">
            <v>Data Engineer</v>
          </cell>
          <cell r="F17714" t="b">
            <v>0</v>
          </cell>
          <cell r="M17714">
            <v>83200</v>
          </cell>
        </row>
        <row r="17715">
          <cell r="A17715" t="str">
            <v>Data Analyst</v>
          </cell>
          <cell r="F17715" t="b">
            <v>0</v>
          </cell>
          <cell r="M17715">
            <v>111175</v>
          </cell>
        </row>
        <row r="17716">
          <cell r="A17716" t="str">
            <v>Data Scientist</v>
          </cell>
          <cell r="F17716" t="b">
            <v>1</v>
          </cell>
          <cell r="M17716">
            <v>180000</v>
          </cell>
        </row>
        <row r="17717">
          <cell r="A17717" t="str">
            <v>Data Engineer</v>
          </cell>
          <cell r="F17717" t="b">
            <v>0</v>
          </cell>
          <cell r="M17717">
            <v>99311.828125</v>
          </cell>
        </row>
        <row r="17718">
          <cell r="A17718" t="str">
            <v>Senior Data Engineer</v>
          </cell>
          <cell r="F17718" t="b">
            <v>0</v>
          </cell>
        </row>
        <row r="17719">
          <cell r="A17719" t="str">
            <v>Data Analyst</v>
          </cell>
          <cell r="F17719" t="b">
            <v>0</v>
          </cell>
          <cell r="M17719">
            <v>102500</v>
          </cell>
        </row>
        <row r="17720">
          <cell r="A17720" t="str">
            <v>Data Scientist</v>
          </cell>
          <cell r="F17720" t="b">
            <v>0</v>
          </cell>
        </row>
        <row r="17721">
          <cell r="A17721" t="str">
            <v>Data Analyst</v>
          </cell>
          <cell r="F17721" t="b">
            <v>0</v>
          </cell>
        </row>
        <row r="17722">
          <cell r="A17722" t="str">
            <v>Data Engineer</v>
          </cell>
          <cell r="F17722" t="b">
            <v>1</v>
          </cell>
          <cell r="M17722">
            <v>140000</v>
          </cell>
        </row>
        <row r="17723">
          <cell r="A17723" t="str">
            <v>Data Scientist</v>
          </cell>
          <cell r="F17723" t="b">
            <v>0</v>
          </cell>
          <cell r="M17723">
            <v>149750</v>
          </cell>
        </row>
        <row r="17724">
          <cell r="A17724" t="str">
            <v>Data Analyst</v>
          </cell>
          <cell r="F17724" t="b">
            <v>0</v>
          </cell>
          <cell r="M17724">
            <v>72000</v>
          </cell>
        </row>
        <row r="17725">
          <cell r="A17725" t="str">
            <v>Data Analyst</v>
          </cell>
          <cell r="F17725" t="b">
            <v>0</v>
          </cell>
          <cell r="M17725">
            <v>70000</v>
          </cell>
        </row>
        <row r="17726">
          <cell r="A17726" t="str">
            <v>Data Scientist</v>
          </cell>
          <cell r="F17726" t="b">
            <v>0</v>
          </cell>
          <cell r="M17726">
            <v>115000</v>
          </cell>
        </row>
        <row r="17727">
          <cell r="A17727" t="str">
            <v>Data Scientist</v>
          </cell>
          <cell r="F17727" t="b">
            <v>1</v>
          </cell>
        </row>
        <row r="17728">
          <cell r="A17728" t="str">
            <v>Data Analyst</v>
          </cell>
          <cell r="F17728" t="b">
            <v>0</v>
          </cell>
          <cell r="M17728">
            <v>78390</v>
          </cell>
        </row>
        <row r="17729">
          <cell r="A17729" t="str">
            <v>Data Scientist</v>
          </cell>
          <cell r="F17729" t="b">
            <v>1</v>
          </cell>
          <cell r="M17729">
            <v>182500</v>
          </cell>
        </row>
        <row r="17730">
          <cell r="A17730" t="str">
            <v>Data Engineer</v>
          </cell>
          <cell r="F17730" t="b">
            <v>0</v>
          </cell>
          <cell r="M17730">
            <v>147500</v>
          </cell>
        </row>
        <row r="17731">
          <cell r="A17731" t="str">
            <v>Senior Data Engineer</v>
          </cell>
          <cell r="F17731" t="b">
            <v>1</v>
          </cell>
          <cell r="M17731">
            <v>120000</v>
          </cell>
        </row>
        <row r="17732">
          <cell r="A17732" t="str">
            <v>Data Analyst</v>
          </cell>
          <cell r="F17732" t="b">
            <v>0</v>
          </cell>
          <cell r="M17732">
            <v>113580</v>
          </cell>
        </row>
        <row r="17733">
          <cell r="A17733" t="str">
            <v>Data Analyst</v>
          </cell>
          <cell r="F17733" t="b">
            <v>1</v>
          </cell>
        </row>
        <row r="17734">
          <cell r="A17734" t="str">
            <v>Data Scientist</v>
          </cell>
          <cell r="F17734" t="b">
            <v>0</v>
          </cell>
          <cell r="M17734">
            <v>130500</v>
          </cell>
        </row>
        <row r="17735">
          <cell r="A17735" t="str">
            <v>Business Analyst</v>
          </cell>
          <cell r="F17735" t="b">
            <v>0</v>
          </cell>
        </row>
        <row r="17736">
          <cell r="A17736" t="str">
            <v>Business Analyst</v>
          </cell>
          <cell r="F17736" t="b">
            <v>0</v>
          </cell>
        </row>
        <row r="17737">
          <cell r="A17737" t="str">
            <v>Data Engineer</v>
          </cell>
          <cell r="F17737" t="b">
            <v>0</v>
          </cell>
          <cell r="M17737">
            <v>164500</v>
          </cell>
        </row>
        <row r="17738">
          <cell r="A17738" t="str">
            <v>Data Analyst</v>
          </cell>
          <cell r="F17738" t="b">
            <v>0</v>
          </cell>
        </row>
        <row r="17739">
          <cell r="A17739" t="str">
            <v>Data Analyst</v>
          </cell>
          <cell r="F17739" t="b">
            <v>0</v>
          </cell>
        </row>
        <row r="17740">
          <cell r="A17740" t="str">
            <v>Data Engineer</v>
          </cell>
          <cell r="F17740" t="b">
            <v>1</v>
          </cell>
        </row>
        <row r="17741">
          <cell r="A17741" t="str">
            <v>Data Scientist</v>
          </cell>
          <cell r="F17741" t="b">
            <v>0</v>
          </cell>
          <cell r="M17741">
            <v>90000</v>
          </cell>
        </row>
        <row r="17742">
          <cell r="A17742" t="str">
            <v>Data Scientist</v>
          </cell>
          <cell r="F17742" t="b">
            <v>0</v>
          </cell>
          <cell r="M17742">
            <v>130050</v>
          </cell>
        </row>
        <row r="17743">
          <cell r="A17743" t="str">
            <v>Business Analyst</v>
          </cell>
          <cell r="F17743" t="b">
            <v>1</v>
          </cell>
          <cell r="M17743">
            <v>95850</v>
          </cell>
        </row>
        <row r="17744">
          <cell r="A17744" t="str">
            <v>Data Scientist</v>
          </cell>
          <cell r="F17744" t="b">
            <v>1</v>
          </cell>
        </row>
        <row r="17745">
          <cell r="A17745" t="str">
            <v>Software Engineer</v>
          </cell>
          <cell r="F17745" t="b">
            <v>0</v>
          </cell>
          <cell r="M17745">
            <v>79200</v>
          </cell>
        </row>
        <row r="17746">
          <cell r="A17746" t="str">
            <v>Data Scientist</v>
          </cell>
          <cell r="F17746" t="b">
            <v>1</v>
          </cell>
          <cell r="M17746">
            <v>57600</v>
          </cell>
        </row>
        <row r="17747">
          <cell r="A17747" t="str">
            <v>Data Scientist</v>
          </cell>
          <cell r="F17747" t="b">
            <v>0</v>
          </cell>
          <cell r="M17747">
            <v>120464</v>
          </cell>
        </row>
        <row r="17748">
          <cell r="A17748" t="str">
            <v>Data Analyst</v>
          </cell>
          <cell r="F17748" t="b">
            <v>0</v>
          </cell>
          <cell r="M17748">
            <v>62500</v>
          </cell>
        </row>
        <row r="17749">
          <cell r="A17749" t="str">
            <v>Data Scientist</v>
          </cell>
          <cell r="F17749" t="b">
            <v>0</v>
          </cell>
        </row>
        <row r="17750">
          <cell r="A17750" t="str">
            <v>Data Engineer</v>
          </cell>
          <cell r="F17750" t="b">
            <v>1</v>
          </cell>
        </row>
        <row r="17751">
          <cell r="A17751" t="str">
            <v>Machine Learning Engineer</v>
          </cell>
          <cell r="F17751" t="b">
            <v>0</v>
          </cell>
          <cell r="M17751">
            <v>166000</v>
          </cell>
        </row>
        <row r="17752">
          <cell r="A17752" t="str">
            <v>Data Analyst</v>
          </cell>
          <cell r="F17752" t="b">
            <v>0</v>
          </cell>
          <cell r="M17752">
            <v>98500</v>
          </cell>
        </row>
        <row r="17753">
          <cell r="A17753" t="str">
            <v>Data Engineer</v>
          </cell>
          <cell r="F17753" t="b">
            <v>0</v>
          </cell>
        </row>
        <row r="17754">
          <cell r="A17754" t="str">
            <v>Data Engineer</v>
          </cell>
          <cell r="F17754" t="b">
            <v>0</v>
          </cell>
          <cell r="M17754">
            <v>147500</v>
          </cell>
        </row>
        <row r="17755">
          <cell r="A17755" t="str">
            <v>Data Analyst</v>
          </cell>
          <cell r="F17755" t="b">
            <v>0</v>
          </cell>
          <cell r="M17755">
            <v>115000</v>
          </cell>
        </row>
        <row r="17756">
          <cell r="A17756" t="str">
            <v>Data Analyst</v>
          </cell>
          <cell r="F17756" t="b">
            <v>0</v>
          </cell>
        </row>
        <row r="17757">
          <cell r="A17757" t="str">
            <v>Senior Data Engineer</v>
          </cell>
          <cell r="F17757" t="b">
            <v>0</v>
          </cell>
          <cell r="M17757">
            <v>147500</v>
          </cell>
        </row>
        <row r="17758">
          <cell r="A17758" t="str">
            <v>Senior Data Engineer</v>
          </cell>
          <cell r="F17758" t="b">
            <v>0</v>
          </cell>
          <cell r="M17758">
            <v>45000</v>
          </cell>
        </row>
        <row r="17759">
          <cell r="A17759" t="str">
            <v>Senior Data Engineer</v>
          </cell>
          <cell r="F17759" t="b">
            <v>0</v>
          </cell>
          <cell r="M17759">
            <v>147500</v>
          </cell>
        </row>
        <row r="17760">
          <cell r="A17760" t="str">
            <v>Data Scientist</v>
          </cell>
          <cell r="F17760" t="b">
            <v>0</v>
          </cell>
          <cell r="M17760">
            <v>118080</v>
          </cell>
        </row>
        <row r="17761">
          <cell r="A17761" t="str">
            <v>Data Engineer</v>
          </cell>
          <cell r="F17761" t="b">
            <v>0</v>
          </cell>
        </row>
        <row r="17762">
          <cell r="A17762" t="str">
            <v>Data Scientist</v>
          </cell>
          <cell r="F17762" t="b">
            <v>0</v>
          </cell>
          <cell r="M17762">
            <v>90000</v>
          </cell>
        </row>
        <row r="17763">
          <cell r="A17763" t="str">
            <v>Data Analyst</v>
          </cell>
          <cell r="F17763" t="b">
            <v>0</v>
          </cell>
        </row>
        <row r="17764">
          <cell r="A17764" t="str">
            <v>Data Scientist</v>
          </cell>
          <cell r="F17764" t="b">
            <v>0</v>
          </cell>
          <cell r="M17764">
            <v>115000</v>
          </cell>
        </row>
        <row r="17765">
          <cell r="A17765" t="str">
            <v>Data Analyst</v>
          </cell>
          <cell r="F17765" t="b">
            <v>0</v>
          </cell>
          <cell r="M17765">
            <v>125540</v>
          </cell>
        </row>
        <row r="17766">
          <cell r="A17766" t="str">
            <v>Data Scientist</v>
          </cell>
          <cell r="F17766" t="b">
            <v>0</v>
          </cell>
          <cell r="M17766">
            <v>115000</v>
          </cell>
        </row>
        <row r="17767">
          <cell r="A17767" t="str">
            <v>Data Engineer</v>
          </cell>
          <cell r="F17767" t="b">
            <v>0</v>
          </cell>
        </row>
        <row r="17768">
          <cell r="A17768" t="str">
            <v>Data Engineer</v>
          </cell>
          <cell r="F17768" t="b">
            <v>0</v>
          </cell>
          <cell r="M17768">
            <v>147500</v>
          </cell>
        </row>
        <row r="17769">
          <cell r="A17769" t="str">
            <v>Data Scientist</v>
          </cell>
          <cell r="F17769" t="b">
            <v>1</v>
          </cell>
        </row>
        <row r="17770">
          <cell r="A17770" t="str">
            <v>Software Engineer</v>
          </cell>
          <cell r="F17770" t="b">
            <v>0</v>
          </cell>
          <cell r="M17770">
            <v>89100</v>
          </cell>
        </row>
        <row r="17771">
          <cell r="A17771" t="str">
            <v>Data Analyst</v>
          </cell>
          <cell r="F17771" t="b">
            <v>1</v>
          </cell>
          <cell r="M17771">
            <v>75000</v>
          </cell>
        </row>
        <row r="17772">
          <cell r="A17772" t="str">
            <v>Senior Data Scientist</v>
          </cell>
          <cell r="F17772" t="b">
            <v>0</v>
          </cell>
        </row>
        <row r="17773">
          <cell r="A17773" t="str">
            <v>Data Analyst</v>
          </cell>
          <cell r="F17773" t="b">
            <v>0</v>
          </cell>
          <cell r="M17773">
            <v>83000</v>
          </cell>
        </row>
        <row r="17774">
          <cell r="A17774" t="str">
            <v>Senior Data Engineer</v>
          </cell>
          <cell r="F17774" t="b">
            <v>0</v>
          </cell>
          <cell r="M17774">
            <v>170000</v>
          </cell>
        </row>
        <row r="17775">
          <cell r="A17775" t="str">
            <v>Software Engineer</v>
          </cell>
          <cell r="F17775" t="b">
            <v>0</v>
          </cell>
          <cell r="M17775">
            <v>85000</v>
          </cell>
        </row>
        <row r="17776">
          <cell r="A17776" t="str">
            <v>Data Scientist</v>
          </cell>
          <cell r="F17776" t="b">
            <v>0</v>
          </cell>
        </row>
        <row r="17777">
          <cell r="A17777" t="str">
            <v>Data Scientist</v>
          </cell>
          <cell r="F17777" t="b">
            <v>1</v>
          </cell>
          <cell r="M17777">
            <v>185000</v>
          </cell>
        </row>
        <row r="17778">
          <cell r="A17778" t="str">
            <v>Senior Data Engineer</v>
          </cell>
          <cell r="F17778" t="b">
            <v>1</v>
          </cell>
        </row>
        <row r="17779">
          <cell r="A17779" t="str">
            <v>Data Engineer</v>
          </cell>
          <cell r="F17779" t="b">
            <v>0</v>
          </cell>
          <cell r="M17779">
            <v>140000</v>
          </cell>
        </row>
        <row r="17780">
          <cell r="A17780" t="str">
            <v>Data Analyst</v>
          </cell>
          <cell r="F17780" t="b">
            <v>0</v>
          </cell>
        </row>
        <row r="17781">
          <cell r="A17781" t="str">
            <v>Senior Data Scientist</v>
          </cell>
          <cell r="F17781" t="b">
            <v>0</v>
          </cell>
          <cell r="M17781">
            <v>115000</v>
          </cell>
        </row>
        <row r="17782">
          <cell r="A17782" t="str">
            <v>Data Engineer</v>
          </cell>
          <cell r="F17782" t="b">
            <v>1</v>
          </cell>
          <cell r="M17782">
            <v>100000</v>
          </cell>
        </row>
        <row r="17783">
          <cell r="A17783" t="str">
            <v>Data Analyst</v>
          </cell>
          <cell r="F17783" t="b">
            <v>1</v>
          </cell>
          <cell r="M17783">
            <v>90000</v>
          </cell>
        </row>
        <row r="17784">
          <cell r="A17784" t="str">
            <v>Data Scientist</v>
          </cell>
          <cell r="F17784" t="b">
            <v>0</v>
          </cell>
        </row>
        <row r="17785">
          <cell r="A17785" t="str">
            <v>Data Analyst</v>
          </cell>
          <cell r="F17785" t="b">
            <v>0</v>
          </cell>
          <cell r="M17785">
            <v>130500</v>
          </cell>
        </row>
        <row r="17786">
          <cell r="A17786" t="str">
            <v>Data Engineer</v>
          </cell>
          <cell r="F17786" t="b">
            <v>0</v>
          </cell>
        </row>
        <row r="17787">
          <cell r="A17787" t="str">
            <v>Data Analyst</v>
          </cell>
          <cell r="F17787" t="b">
            <v>0</v>
          </cell>
          <cell r="M17787">
            <v>105000</v>
          </cell>
        </row>
        <row r="17788">
          <cell r="A17788" t="str">
            <v>Data Engineer</v>
          </cell>
          <cell r="F17788" t="b">
            <v>0</v>
          </cell>
          <cell r="M17788">
            <v>175000</v>
          </cell>
        </row>
        <row r="17789">
          <cell r="A17789" t="str">
            <v>Data Engineer</v>
          </cell>
          <cell r="F17789" t="b">
            <v>0</v>
          </cell>
          <cell r="M17789">
            <v>137610</v>
          </cell>
        </row>
        <row r="17790">
          <cell r="A17790" t="str">
            <v>Data Scientist</v>
          </cell>
          <cell r="F17790" t="b">
            <v>1</v>
          </cell>
          <cell r="M17790">
            <v>177820</v>
          </cell>
        </row>
        <row r="17791">
          <cell r="A17791" t="str">
            <v>Data Analyst</v>
          </cell>
          <cell r="F17791" t="b">
            <v>0</v>
          </cell>
        </row>
        <row r="17792">
          <cell r="A17792" t="str">
            <v>Senior Data Scientist</v>
          </cell>
          <cell r="F17792" t="b">
            <v>1</v>
          </cell>
        </row>
        <row r="17793">
          <cell r="A17793" t="str">
            <v>Senior Data Engineer</v>
          </cell>
          <cell r="F17793" t="b">
            <v>0</v>
          </cell>
        </row>
        <row r="17794">
          <cell r="A17794" t="str">
            <v>Data Engineer</v>
          </cell>
          <cell r="F17794" t="b">
            <v>0</v>
          </cell>
        </row>
        <row r="17795">
          <cell r="A17795" t="str">
            <v>Data Engineer</v>
          </cell>
          <cell r="F17795" t="b">
            <v>0</v>
          </cell>
          <cell r="M17795">
            <v>156000</v>
          </cell>
        </row>
        <row r="17796">
          <cell r="A17796" t="str">
            <v>Data Analyst</v>
          </cell>
          <cell r="F17796" t="b">
            <v>0</v>
          </cell>
        </row>
        <row r="17797">
          <cell r="A17797" t="str">
            <v>Data Engineer</v>
          </cell>
          <cell r="F17797" t="b">
            <v>0</v>
          </cell>
          <cell r="M17797">
            <v>98283</v>
          </cell>
        </row>
        <row r="17798">
          <cell r="A17798" t="str">
            <v>Data Scientist</v>
          </cell>
          <cell r="F17798" t="b">
            <v>0</v>
          </cell>
          <cell r="M17798">
            <v>185000</v>
          </cell>
        </row>
        <row r="17799">
          <cell r="A17799" t="str">
            <v>Business Analyst</v>
          </cell>
          <cell r="F17799" t="b">
            <v>0</v>
          </cell>
          <cell r="M17799">
            <v>70000</v>
          </cell>
        </row>
        <row r="17800">
          <cell r="A17800" t="str">
            <v>Data Analyst</v>
          </cell>
          <cell r="F17800" t="b">
            <v>0</v>
          </cell>
          <cell r="M17800">
            <v>62653.5</v>
          </cell>
        </row>
        <row r="17801">
          <cell r="A17801" t="str">
            <v>Senior Data Engineer</v>
          </cell>
          <cell r="F17801" t="b">
            <v>0</v>
          </cell>
          <cell r="M17801">
            <v>150000</v>
          </cell>
        </row>
        <row r="17802">
          <cell r="A17802" t="str">
            <v>Software Engineer</v>
          </cell>
          <cell r="F17802" t="b">
            <v>0</v>
          </cell>
          <cell r="M17802">
            <v>100000</v>
          </cell>
        </row>
        <row r="17803">
          <cell r="A17803" t="str">
            <v>Data Scientist</v>
          </cell>
          <cell r="F17803" t="b">
            <v>0</v>
          </cell>
          <cell r="M17803">
            <v>101014</v>
          </cell>
        </row>
        <row r="17804">
          <cell r="A17804" t="str">
            <v>Data Engineer</v>
          </cell>
          <cell r="F17804" t="b">
            <v>1</v>
          </cell>
          <cell r="M17804">
            <v>135000</v>
          </cell>
        </row>
        <row r="17805">
          <cell r="A17805" t="str">
            <v>Data Engineer</v>
          </cell>
          <cell r="F17805" t="b">
            <v>1</v>
          </cell>
          <cell r="M17805">
            <v>150000</v>
          </cell>
        </row>
        <row r="17806">
          <cell r="A17806" t="str">
            <v>Senior Data Scientist</v>
          </cell>
          <cell r="F17806" t="b">
            <v>0</v>
          </cell>
          <cell r="M17806">
            <v>150000</v>
          </cell>
        </row>
        <row r="17807">
          <cell r="A17807" t="str">
            <v>Senior Data Scientist</v>
          </cell>
          <cell r="F17807" t="b">
            <v>0</v>
          </cell>
          <cell r="M17807">
            <v>200935.5</v>
          </cell>
        </row>
        <row r="17808">
          <cell r="A17808" t="str">
            <v>Senior Data Engineer</v>
          </cell>
          <cell r="F17808" t="b">
            <v>1</v>
          </cell>
          <cell r="M17808">
            <v>132500</v>
          </cell>
        </row>
        <row r="17809">
          <cell r="A17809" t="str">
            <v>Data Analyst</v>
          </cell>
          <cell r="F17809" t="b">
            <v>0</v>
          </cell>
          <cell r="M17809">
            <v>105000</v>
          </cell>
        </row>
        <row r="17810">
          <cell r="A17810" t="str">
            <v>Data Analyst</v>
          </cell>
          <cell r="F17810" t="b">
            <v>0</v>
          </cell>
          <cell r="M17810">
            <v>60000</v>
          </cell>
        </row>
        <row r="17811">
          <cell r="A17811" t="str">
            <v>Data Analyst</v>
          </cell>
          <cell r="F17811" t="b">
            <v>0</v>
          </cell>
          <cell r="M17811">
            <v>115000</v>
          </cell>
        </row>
        <row r="17812">
          <cell r="A17812" t="str">
            <v>Senior Data Scientist</v>
          </cell>
          <cell r="F17812" t="b">
            <v>1</v>
          </cell>
          <cell r="M17812">
            <v>205000</v>
          </cell>
        </row>
        <row r="17813">
          <cell r="A17813" t="str">
            <v>Data Engineer</v>
          </cell>
          <cell r="F17813" t="b">
            <v>1</v>
          </cell>
        </row>
        <row r="17814">
          <cell r="A17814" t="str">
            <v>Senior Data Engineer</v>
          </cell>
          <cell r="F17814" t="b">
            <v>0</v>
          </cell>
          <cell r="M17814">
            <v>115000</v>
          </cell>
        </row>
        <row r="17815">
          <cell r="A17815" t="str">
            <v>Data Scientist</v>
          </cell>
          <cell r="F17815" t="b">
            <v>0</v>
          </cell>
          <cell r="M17815">
            <v>90670</v>
          </cell>
        </row>
        <row r="17816">
          <cell r="A17816" t="str">
            <v>Data Scientist</v>
          </cell>
          <cell r="F17816" t="b">
            <v>0</v>
          </cell>
        </row>
        <row r="17817">
          <cell r="A17817" t="str">
            <v>Data Scientist</v>
          </cell>
          <cell r="F17817" t="b">
            <v>0</v>
          </cell>
          <cell r="M17817">
            <v>157500</v>
          </cell>
        </row>
        <row r="17818">
          <cell r="A17818" t="str">
            <v>Data Scientist</v>
          </cell>
          <cell r="F17818" t="b">
            <v>0</v>
          </cell>
          <cell r="M17818">
            <v>150000</v>
          </cell>
        </row>
        <row r="17819">
          <cell r="A17819" t="str">
            <v>Data Scientist</v>
          </cell>
          <cell r="F17819" t="b">
            <v>0</v>
          </cell>
          <cell r="M17819">
            <v>186500</v>
          </cell>
        </row>
        <row r="17820">
          <cell r="A17820" t="str">
            <v>Data Scientist</v>
          </cell>
          <cell r="F17820" t="b">
            <v>1</v>
          </cell>
          <cell r="M17820">
            <v>122500</v>
          </cell>
        </row>
        <row r="17821">
          <cell r="A17821" t="str">
            <v>Data Engineer</v>
          </cell>
          <cell r="F17821" t="b">
            <v>0</v>
          </cell>
          <cell r="M17821">
            <v>109000</v>
          </cell>
        </row>
        <row r="17822">
          <cell r="A17822" t="str">
            <v>Senior Data Engineer</v>
          </cell>
          <cell r="F17822" t="b">
            <v>1</v>
          </cell>
          <cell r="M17822">
            <v>138500</v>
          </cell>
        </row>
        <row r="17823">
          <cell r="A17823" t="str">
            <v>Data Scientist</v>
          </cell>
          <cell r="F17823" t="b">
            <v>0</v>
          </cell>
          <cell r="M17823">
            <v>90000</v>
          </cell>
        </row>
        <row r="17824">
          <cell r="A17824" t="str">
            <v>Senior Data Analyst</v>
          </cell>
          <cell r="F17824" t="b">
            <v>1</v>
          </cell>
        </row>
        <row r="17825">
          <cell r="A17825" t="str">
            <v>Machine Learning Engineer</v>
          </cell>
          <cell r="F17825" t="b">
            <v>0</v>
          </cell>
          <cell r="M17825">
            <v>79200</v>
          </cell>
        </row>
        <row r="17826">
          <cell r="A17826" t="str">
            <v>Software Engineer</v>
          </cell>
          <cell r="F17826" t="b">
            <v>0</v>
          </cell>
          <cell r="M17826">
            <v>320000</v>
          </cell>
        </row>
        <row r="17827">
          <cell r="A17827" t="str">
            <v>Data Analyst</v>
          </cell>
          <cell r="F17827" t="b">
            <v>0</v>
          </cell>
          <cell r="M17827">
            <v>66000</v>
          </cell>
        </row>
        <row r="17828">
          <cell r="A17828" t="str">
            <v>Senior Data Scientist</v>
          </cell>
          <cell r="F17828" t="b">
            <v>0</v>
          </cell>
          <cell r="M17828">
            <v>202500</v>
          </cell>
        </row>
        <row r="17829">
          <cell r="A17829" t="str">
            <v>Data Analyst</v>
          </cell>
          <cell r="F17829" t="b">
            <v>0</v>
          </cell>
          <cell r="M17829">
            <v>80000</v>
          </cell>
        </row>
        <row r="17830">
          <cell r="A17830" t="str">
            <v>Data Engineer</v>
          </cell>
          <cell r="F17830" t="b">
            <v>0</v>
          </cell>
          <cell r="M17830">
            <v>174720</v>
          </cell>
        </row>
        <row r="17831">
          <cell r="A17831" t="str">
            <v>Data Scientist</v>
          </cell>
          <cell r="F17831" t="b">
            <v>1</v>
          </cell>
          <cell r="M17831">
            <v>53750</v>
          </cell>
        </row>
        <row r="17832">
          <cell r="A17832" t="str">
            <v>Data Analyst</v>
          </cell>
          <cell r="F17832" t="b">
            <v>1</v>
          </cell>
          <cell r="M17832">
            <v>48500</v>
          </cell>
        </row>
        <row r="17833">
          <cell r="A17833" t="str">
            <v>Data Analyst</v>
          </cell>
          <cell r="F17833" t="b">
            <v>0</v>
          </cell>
          <cell r="M17833">
            <v>128816</v>
          </cell>
        </row>
        <row r="17834">
          <cell r="A17834" t="str">
            <v>Data Analyst</v>
          </cell>
          <cell r="F17834" t="b">
            <v>0</v>
          </cell>
          <cell r="M17834">
            <v>64800</v>
          </cell>
        </row>
        <row r="17835">
          <cell r="A17835" t="str">
            <v>Business Analyst</v>
          </cell>
          <cell r="F17835" t="b">
            <v>0</v>
          </cell>
        </row>
        <row r="17836">
          <cell r="A17836" t="str">
            <v>Data Scientist</v>
          </cell>
          <cell r="F17836" t="b">
            <v>1</v>
          </cell>
          <cell r="M17836">
            <v>184000</v>
          </cell>
        </row>
        <row r="17837">
          <cell r="A17837" t="str">
            <v>Data Analyst</v>
          </cell>
          <cell r="F17837" t="b">
            <v>0</v>
          </cell>
          <cell r="M17837">
            <v>100700</v>
          </cell>
        </row>
        <row r="17838">
          <cell r="A17838" t="str">
            <v>Data Analyst</v>
          </cell>
          <cell r="F17838" t="b">
            <v>0</v>
          </cell>
        </row>
        <row r="17839">
          <cell r="A17839" t="str">
            <v>Data Engineer</v>
          </cell>
          <cell r="F17839" t="b">
            <v>0</v>
          </cell>
          <cell r="M17839">
            <v>79200</v>
          </cell>
        </row>
        <row r="17840">
          <cell r="A17840" t="str">
            <v>Senior Data Engineer</v>
          </cell>
          <cell r="F17840" t="b">
            <v>0</v>
          </cell>
          <cell r="M17840">
            <v>155000</v>
          </cell>
        </row>
        <row r="17841">
          <cell r="A17841" t="str">
            <v>Data Analyst</v>
          </cell>
          <cell r="F17841" t="b">
            <v>0</v>
          </cell>
        </row>
        <row r="17842">
          <cell r="A17842" t="str">
            <v>Data Scientist</v>
          </cell>
          <cell r="F17842" t="b">
            <v>0</v>
          </cell>
        </row>
        <row r="17843">
          <cell r="A17843" t="str">
            <v>Data Scientist</v>
          </cell>
          <cell r="F17843" t="b">
            <v>0</v>
          </cell>
          <cell r="M17843">
            <v>157500</v>
          </cell>
        </row>
        <row r="17844">
          <cell r="A17844" t="str">
            <v>Data Analyst</v>
          </cell>
          <cell r="F17844" t="b">
            <v>0</v>
          </cell>
        </row>
        <row r="17845">
          <cell r="A17845" t="str">
            <v>Data Engineer</v>
          </cell>
          <cell r="F17845" t="b">
            <v>0</v>
          </cell>
          <cell r="M17845">
            <v>96773</v>
          </cell>
        </row>
        <row r="17846">
          <cell r="A17846" t="str">
            <v>Data Engineer</v>
          </cell>
          <cell r="F17846" t="b">
            <v>0</v>
          </cell>
        </row>
        <row r="17847">
          <cell r="A17847" t="str">
            <v>Machine Learning Engineer</v>
          </cell>
          <cell r="F17847" t="b">
            <v>0</v>
          </cell>
          <cell r="M17847">
            <v>89100</v>
          </cell>
        </row>
        <row r="17848">
          <cell r="A17848" t="str">
            <v>Data Analyst</v>
          </cell>
          <cell r="F17848" t="b">
            <v>0</v>
          </cell>
          <cell r="M17848">
            <v>105650</v>
          </cell>
        </row>
        <row r="17849">
          <cell r="A17849" t="str">
            <v>Senior Data Engineer</v>
          </cell>
          <cell r="F17849" t="b">
            <v>0</v>
          </cell>
          <cell r="M17849">
            <v>147500</v>
          </cell>
        </row>
        <row r="17850">
          <cell r="A17850" t="str">
            <v>Data Scientist</v>
          </cell>
          <cell r="F17850" t="b">
            <v>1</v>
          </cell>
          <cell r="M17850">
            <v>155000</v>
          </cell>
        </row>
        <row r="17851">
          <cell r="A17851" t="str">
            <v>Data Engineer</v>
          </cell>
          <cell r="F17851" t="b">
            <v>1</v>
          </cell>
          <cell r="M17851">
            <v>150000</v>
          </cell>
        </row>
        <row r="17852">
          <cell r="A17852" t="str">
            <v>Business Analyst</v>
          </cell>
          <cell r="F17852" t="b">
            <v>1</v>
          </cell>
        </row>
        <row r="17853">
          <cell r="A17853" t="str">
            <v>Senior Data Engineer</v>
          </cell>
          <cell r="F17853" t="b">
            <v>0</v>
          </cell>
          <cell r="M17853">
            <v>105000</v>
          </cell>
        </row>
        <row r="17854">
          <cell r="A17854" t="str">
            <v>Data Engineer</v>
          </cell>
          <cell r="F17854" t="b">
            <v>0</v>
          </cell>
          <cell r="M17854">
            <v>172500</v>
          </cell>
        </row>
        <row r="17855">
          <cell r="A17855" t="str">
            <v>Software Engineer</v>
          </cell>
          <cell r="F17855" t="b">
            <v>0</v>
          </cell>
          <cell r="M17855">
            <v>56700</v>
          </cell>
        </row>
        <row r="17856">
          <cell r="A17856" t="str">
            <v>Data Scientist</v>
          </cell>
          <cell r="F17856" t="b">
            <v>0</v>
          </cell>
          <cell r="M17856">
            <v>143000</v>
          </cell>
        </row>
        <row r="17857">
          <cell r="A17857" t="str">
            <v>Data Scientist</v>
          </cell>
          <cell r="F17857" t="b">
            <v>0</v>
          </cell>
        </row>
        <row r="17858">
          <cell r="A17858" t="str">
            <v>Data Analyst</v>
          </cell>
          <cell r="F17858" t="b">
            <v>0</v>
          </cell>
        </row>
        <row r="17859">
          <cell r="A17859" t="str">
            <v>Senior Data Scientist</v>
          </cell>
          <cell r="F17859" t="b">
            <v>0</v>
          </cell>
          <cell r="M17859">
            <v>125000</v>
          </cell>
        </row>
        <row r="17860">
          <cell r="A17860" t="str">
            <v>Data Engineer</v>
          </cell>
          <cell r="F17860" t="b">
            <v>0</v>
          </cell>
          <cell r="M17860">
            <v>87500</v>
          </cell>
        </row>
        <row r="17861">
          <cell r="A17861" t="str">
            <v>Data Scientist</v>
          </cell>
          <cell r="F17861" t="b">
            <v>0</v>
          </cell>
          <cell r="M17861">
            <v>81500</v>
          </cell>
        </row>
        <row r="17862">
          <cell r="A17862" t="str">
            <v>Senior Data Analyst</v>
          </cell>
          <cell r="F17862" t="b">
            <v>0</v>
          </cell>
          <cell r="M17862">
            <v>96450</v>
          </cell>
        </row>
        <row r="17863">
          <cell r="A17863" t="str">
            <v>Data Analyst</v>
          </cell>
          <cell r="F17863" t="b">
            <v>1</v>
          </cell>
        </row>
        <row r="17864">
          <cell r="A17864" t="str">
            <v>Data Analyst</v>
          </cell>
          <cell r="F17864" t="b">
            <v>0</v>
          </cell>
        </row>
        <row r="17865">
          <cell r="A17865" t="str">
            <v>Data Engineer</v>
          </cell>
          <cell r="F17865" t="b">
            <v>0</v>
          </cell>
        </row>
        <row r="17866">
          <cell r="A17866" t="str">
            <v>Data Scientist</v>
          </cell>
          <cell r="F17866" t="b">
            <v>0</v>
          </cell>
        </row>
        <row r="17867">
          <cell r="A17867" t="str">
            <v>Data Scientist</v>
          </cell>
          <cell r="F17867" t="b">
            <v>0</v>
          </cell>
          <cell r="M17867">
            <v>175000</v>
          </cell>
        </row>
        <row r="17868">
          <cell r="A17868" t="str">
            <v>Senior Data Engineer</v>
          </cell>
          <cell r="F17868" t="b">
            <v>0</v>
          </cell>
          <cell r="M17868">
            <v>147500</v>
          </cell>
        </row>
        <row r="17869">
          <cell r="A17869" t="str">
            <v>Data Analyst</v>
          </cell>
          <cell r="F17869" t="b">
            <v>0</v>
          </cell>
          <cell r="M17869">
            <v>138516</v>
          </cell>
        </row>
        <row r="17870">
          <cell r="A17870" t="str">
            <v>Data Engineer</v>
          </cell>
          <cell r="F17870" t="b">
            <v>0</v>
          </cell>
          <cell r="M17870">
            <v>116600</v>
          </cell>
        </row>
        <row r="17871">
          <cell r="A17871" t="str">
            <v>Senior Data Scientist</v>
          </cell>
          <cell r="F17871" t="b">
            <v>0</v>
          </cell>
          <cell r="M17871">
            <v>157500</v>
          </cell>
        </row>
        <row r="17872">
          <cell r="A17872" t="str">
            <v>Senior Data Scientist</v>
          </cell>
          <cell r="F17872" t="b">
            <v>0</v>
          </cell>
          <cell r="M17872">
            <v>200000</v>
          </cell>
        </row>
        <row r="17873">
          <cell r="A17873" t="str">
            <v>Data Engineer</v>
          </cell>
          <cell r="F17873" t="b">
            <v>0</v>
          </cell>
        </row>
        <row r="17874">
          <cell r="A17874" t="str">
            <v>Data Scientist</v>
          </cell>
          <cell r="F17874" t="b">
            <v>1</v>
          </cell>
        </row>
        <row r="17875">
          <cell r="A17875" t="str">
            <v>Data Engineer</v>
          </cell>
          <cell r="F17875" t="b">
            <v>0</v>
          </cell>
          <cell r="M17875">
            <v>150000</v>
          </cell>
        </row>
        <row r="17876">
          <cell r="A17876" t="str">
            <v>Data Scientist</v>
          </cell>
          <cell r="F17876" t="b">
            <v>0</v>
          </cell>
          <cell r="M17876">
            <v>141500</v>
          </cell>
        </row>
        <row r="17877">
          <cell r="A17877" t="str">
            <v>Senior Data Scientist</v>
          </cell>
          <cell r="F17877" t="b">
            <v>1</v>
          </cell>
          <cell r="M17877">
            <v>102500</v>
          </cell>
        </row>
        <row r="17878">
          <cell r="A17878" t="str">
            <v>Data Scientist</v>
          </cell>
          <cell r="F17878" t="b">
            <v>1</v>
          </cell>
          <cell r="M17878">
            <v>130000</v>
          </cell>
        </row>
        <row r="17879">
          <cell r="A17879" t="str">
            <v>Data Scientist</v>
          </cell>
          <cell r="F17879" t="b">
            <v>0</v>
          </cell>
          <cell r="M17879">
            <v>157500</v>
          </cell>
        </row>
        <row r="17880">
          <cell r="A17880" t="str">
            <v>Data Scientist</v>
          </cell>
          <cell r="F17880" t="b">
            <v>0</v>
          </cell>
          <cell r="M17880">
            <v>90000</v>
          </cell>
        </row>
        <row r="17881">
          <cell r="A17881" t="str">
            <v>Senior Data Scientist</v>
          </cell>
          <cell r="F17881" t="b">
            <v>0</v>
          </cell>
          <cell r="M17881">
            <v>90000</v>
          </cell>
        </row>
        <row r="17882">
          <cell r="A17882" t="str">
            <v>Data Analyst</v>
          </cell>
          <cell r="F17882" t="b">
            <v>1</v>
          </cell>
        </row>
        <row r="17883">
          <cell r="A17883" t="str">
            <v>Data Scientist</v>
          </cell>
          <cell r="F17883" t="b">
            <v>0</v>
          </cell>
          <cell r="M17883">
            <v>160136.5</v>
          </cell>
        </row>
        <row r="17884">
          <cell r="A17884" t="str">
            <v>Data Analyst</v>
          </cell>
          <cell r="F17884" t="b">
            <v>0</v>
          </cell>
        </row>
        <row r="17885">
          <cell r="A17885" t="str">
            <v>Data Scientist</v>
          </cell>
          <cell r="F17885" t="b">
            <v>0</v>
          </cell>
          <cell r="M17885">
            <v>168960</v>
          </cell>
        </row>
        <row r="17886">
          <cell r="A17886" t="str">
            <v>Senior Data Scientist</v>
          </cell>
          <cell r="F17886" t="b">
            <v>0</v>
          </cell>
        </row>
        <row r="17887">
          <cell r="A17887" t="str">
            <v>Machine Learning Engineer</v>
          </cell>
          <cell r="F17887" t="b">
            <v>1</v>
          </cell>
          <cell r="M17887">
            <v>100000</v>
          </cell>
        </row>
        <row r="17888">
          <cell r="A17888" t="str">
            <v>Data Engineer</v>
          </cell>
          <cell r="F17888" t="b">
            <v>1</v>
          </cell>
          <cell r="M17888">
            <v>101001.5</v>
          </cell>
        </row>
        <row r="17889">
          <cell r="A17889" t="str">
            <v>Senior Data Engineer</v>
          </cell>
          <cell r="F17889" t="b">
            <v>0</v>
          </cell>
          <cell r="M17889">
            <v>90000</v>
          </cell>
        </row>
        <row r="17890">
          <cell r="A17890" t="str">
            <v>Senior Data Scientist</v>
          </cell>
          <cell r="F17890" t="b">
            <v>1</v>
          </cell>
          <cell r="M17890">
            <v>119500</v>
          </cell>
        </row>
        <row r="17891">
          <cell r="A17891" t="str">
            <v>Data Analyst</v>
          </cell>
          <cell r="F17891" t="b">
            <v>0</v>
          </cell>
          <cell r="M17891">
            <v>175000</v>
          </cell>
        </row>
        <row r="17892">
          <cell r="A17892" t="str">
            <v>Senior Data Engineer</v>
          </cell>
          <cell r="F17892" t="b">
            <v>0</v>
          </cell>
          <cell r="M17892">
            <v>115000</v>
          </cell>
        </row>
        <row r="17893">
          <cell r="A17893" t="str">
            <v>Data Analyst</v>
          </cell>
          <cell r="F17893" t="b">
            <v>0</v>
          </cell>
        </row>
        <row r="17894">
          <cell r="A17894" t="str">
            <v>Senior Data Scientist</v>
          </cell>
          <cell r="F17894" t="b">
            <v>0</v>
          </cell>
          <cell r="M17894">
            <v>115000</v>
          </cell>
        </row>
        <row r="17895">
          <cell r="A17895" t="str">
            <v>Data Engineer</v>
          </cell>
          <cell r="F17895" t="b">
            <v>0</v>
          </cell>
          <cell r="M17895">
            <v>111000</v>
          </cell>
        </row>
        <row r="17896">
          <cell r="A17896" t="str">
            <v>Data Analyst</v>
          </cell>
          <cell r="F17896" t="b">
            <v>0</v>
          </cell>
        </row>
        <row r="17897">
          <cell r="A17897" t="str">
            <v>Data Engineer</v>
          </cell>
          <cell r="F17897" t="b">
            <v>0</v>
          </cell>
          <cell r="M17897">
            <v>129500</v>
          </cell>
        </row>
        <row r="17898">
          <cell r="A17898" t="str">
            <v>Business Analyst</v>
          </cell>
          <cell r="F17898" t="b">
            <v>0</v>
          </cell>
        </row>
        <row r="17899">
          <cell r="A17899" t="str">
            <v>Data Analyst</v>
          </cell>
          <cell r="F17899" t="b">
            <v>1</v>
          </cell>
          <cell r="M17899">
            <v>148238.5</v>
          </cell>
        </row>
        <row r="17900">
          <cell r="A17900" t="str">
            <v>Data Engineer</v>
          </cell>
          <cell r="F17900" t="b">
            <v>1</v>
          </cell>
          <cell r="M17900">
            <v>200000</v>
          </cell>
        </row>
        <row r="17901">
          <cell r="A17901" t="str">
            <v>Senior Data Analyst</v>
          </cell>
          <cell r="F17901" t="b">
            <v>0</v>
          </cell>
        </row>
        <row r="17902">
          <cell r="A17902" t="str">
            <v>Data Scientist</v>
          </cell>
          <cell r="F17902" t="b">
            <v>0</v>
          </cell>
          <cell r="M17902">
            <v>119608.5</v>
          </cell>
        </row>
        <row r="17903">
          <cell r="A17903" t="str">
            <v>Data Scientist</v>
          </cell>
          <cell r="F17903" t="b">
            <v>0</v>
          </cell>
          <cell r="M17903">
            <v>157500</v>
          </cell>
        </row>
        <row r="17904">
          <cell r="A17904" t="str">
            <v>Data Scientist</v>
          </cell>
          <cell r="F17904" t="b">
            <v>0</v>
          </cell>
          <cell r="M17904">
            <v>157500</v>
          </cell>
        </row>
        <row r="17905">
          <cell r="A17905" t="str">
            <v>Data Analyst</v>
          </cell>
          <cell r="F17905" t="b">
            <v>0</v>
          </cell>
          <cell r="M17905">
            <v>110000</v>
          </cell>
        </row>
        <row r="17906">
          <cell r="A17906" t="str">
            <v>Data Scientist</v>
          </cell>
          <cell r="F17906" t="b">
            <v>0</v>
          </cell>
        </row>
        <row r="17907">
          <cell r="A17907" t="str">
            <v>Data Scientist</v>
          </cell>
          <cell r="F17907" t="b">
            <v>1</v>
          </cell>
        </row>
        <row r="17908">
          <cell r="A17908" t="str">
            <v>Data Scientist</v>
          </cell>
          <cell r="F17908" t="b">
            <v>0</v>
          </cell>
          <cell r="M17908">
            <v>145000</v>
          </cell>
        </row>
        <row r="17909">
          <cell r="A17909" t="str">
            <v>Software Engineer</v>
          </cell>
          <cell r="F17909" t="b">
            <v>0</v>
          </cell>
          <cell r="M17909">
            <v>79200</v>
          </cell>
        </row>
        <row r="17910">
          <cell r="A17910" t="str">
            <v>Data Analyst</v>
          </cell>
          <cell r="F17910" t="b">
            <v>0</v>
          </cell>
        </row>
        <row r="17911">
          <cell r="A17911" t="str">
            <v>Senior Data Engineer</v>
          </cell>
          <cell r="F17911" t="b">
            <v>0</v>
          </cell>
          <cell r="M17911">
            <v>150000</v>
          </cell>
        </row>
        <row r="17912">
          <cell r="A17912" t="str">
            <v>Data Engineer</v>
          </cell>
          <cell r="F17912" t="b">
            <v>0</v>
          </cell>
        </row>
        <row r="17913">
          <cell r="A17913" t="str">
            <v>Data Analyst</v>
          </cell>
          <cell r="F17913" t="b">
            <v>0</v>
          </cell>
          <cell r="M17913">
            <v>111175</v>
          </cell>
        </row>
        <row r="17914">
          <cell r="A17914" t="str">
            <v>Data Engineer</v>
          </cell>
          <cell r="F17914" t="b">
            <v>1</v>
          </cell>
        </row>
        <row r="17915">
          <cell r="A17915" t="str">
            <v>Data Scientist</v>
          </cell>
          <cell r="F17915" t="b">
            <v>0</v>
          </cell>
          <cell r="M17915">
            <v>115000</v>
          </cell>
        </row>
        <row r="17916">
          <cell r="A17916" t="str">
            <v>Data Analyst</v>
          </cell>
          <cell r="F17916" t="b">
            <v>0</v>
          </cell>
        </row>
        <row r="17917">
          <cell r="A17917" t="str">
            <v>Data Engineer</v>
          </cell>
          <cell r="F17917" t="b">
            <v>0</v>
          </cell>
        </row>
        <row r="17918">
          <cell r="A17918" t="str">
            <v>Data Scientist</v>
          </cell>
          <cell r="F17918" t="b">
            <v>0</v>
          </cell>
          <cell r="M17918">
            <v>170500</v>
          </cell>
        </row>
        <row r="17919">
          <cell r="A17919" t="str">
            <v>Data Scientist</v>
          </cell>
          <cell r="F17919" t="b">
            <v>0</v>
          </cell>
          <cell r="M17919">
            <v>115000</v>
          </cell>
        </row>
        <row r="17920">
          <cell r="A17920" t="str">
            <v>Data Analyst</v>
          </cell>
          <cell r="F17920" t="b">
            <v>0</v>
          </cell>
        </row>
        <row r="17921">
          <cell r="A17921" t="str">
            <v>Data Analyst</v>
          </cell>
          <cell r="F17921" t="b">
            <v>1</v>
          </cell>
          <cell r="M17921">
            <v>110000</v>
          </cell>
        </row>
        <row r="17922">
          <cell r="A17922" t="str">
            <v>Data Scientist</v>
          </cell>
          <cell r="F17922" t="b">
            <v>0</v>
          </cell>
          <cell r="M17922">
            <v>90000</v>
          </cell>
        </row>
        <row r="17923">
          <cell r="A17923" t="str">
            <v>Data Analyst</v>
          </cell>
          <cell r="F17923" t="b">
            <v>0</v>
          </cell>
          <cell r="M17923">
            <v>125000</v>
          </cell>
        </row>
        <row r="17924">
          <cell r="A17924" t="str">
            <v>Data Analyst</v>
          </cell>
          <cell r="F17924" t="b">
            <v>0</v>
          </cell>
          <cell r="M17924">
            <v>150000</v>
          </cell>
        </row>
        <row r="17925">
          <cell r="A17925" t="str">
            <v>Machine Learning Engineer</v>
          </cell>
          <cell r="F17925" t="b">
            <v>1</v>
          </cell>
          <cell r="M17925">
            <v>325000</v>
          </cell>
        </row>
        <row r="17926">
          <cell r="A17926" t="str">
            <v>Data Scientist</v>
          </cell>
          <cell r="F17926" t="b">
            <v>0</v>
          </cell>
          <cell r="M17926">
            <v>150000</v>
          </cell>
        </row>
        <row r="17927">
          <cell r="A17927" t="str">
            <v>Data Scientist</v>
          </cell>
          <cell r="F17927" t="b">
            <v>0</v>
          </cell>
          <cell r="M17927">
            <v>102500</v>
          </cell>
        </row>
        <row r="17928">
          <cell r="A17928" t="str">
            <v>Data Analyst</v>
          </cell>
          <cell r="F17928" t="b">
            <v>0</v>
          </cell>
          <cell r="M17928">
            <v>91960</v>
          </cell>
        </row>
        <row r="17929">
          <cell r="A17929" t="str">
            <v>Senior Data Scientist</v>
          </cell>
          <cell r="F17929" t="b">
            <v>0</v>
          </cell>
        </row>
        <row r="17930">
          <cell r="A17930" t="str">
            <v>Data Scientist</v>
          </cell>
          <cell r="F17930" t="b">
            <v>0</v>
          </cell>
        </row>
        <row r="17931">
          <cell r="A17931" t="str">
            <v>Data Scientist</v>
          </cell>
          <cell r="F17931" t="b">
            <v>0</v>
          </cell>
        </row>
        <row r="17932">
          <cell r="A17932" t="str">
            <v>Data Analyst</v>
          </cell>
          <cell r="F17932" t="b">
            <v>0</v>
          </cell>
        </row>
        <row r="17933">
          <cell r="A17933" t="str">
            <v>Data Analyst</v>
          </cell>
          <cell r="F17933" t="b">
            <v>1</v>
          </cell>
        </row>
        <row r="17934">
          <cell r="A17934" t="str">
            <v>Data Scientist</v>
          </cell>
          <cell r="F17934" t="b">
            <v>0</v>
          </cell>
          <cell r="M17934">
            <v>361000</v>
          </cell>
        </row>
        <row r="17935">
          <cell r="A17935" t="str">
            <v>Data Engineer</v>
          </cell>
          <cell r="F17935" t="b">
            <v>1</v>
          </cell>
        </row>
        <row r="17936">
          <cell r="A17936" t="str">
            <v>Data Analyst</v>
          </cell>
          <cell r="F17936" t="b">
            <v>0</v>
          </cell>
          <cell r="M17936">
            <v>60000</v>
          </cell>
        </row>
        <row r="17937">
          <cell r="A17937" t="str">
            <v>Data Engineer</v>
          </cell>
          <cell r="F17937" t="b">
            <v>0</v>
          </cell>
          <cell r="M17937">
            <v>85000</v>
          </cell>
        </row>
        <row r="17938">
          <cell r="A17938" t="str">
            <v>Data Scientist</v>
          </cell>
          <cell r="F17938" t="b">
            <v>1</v>
          </cell>
        </row>
        <row r="17939">
          <cell r="A17939" t="str">
            <v>Senior Data Scientist</v>
          </cell>
          <cell r="F17939" t="b">
            <v>1</v>
          </cell>
        </row>
        <row r="17940">
          <cell r="A17940" t="str">
            <v>Data Scientist</v>
          </cell>
          <cell r="F17940" t="b">
            <v>0</v>
          </cell>
          <cell r="M17940">
            <v>80850</v>
          </cell>
        </row>
        <row r="17941">
          <cell r="A17941" t="str">
            <v>Data Analyst</v>
          </cell>
          <cell r="F17941" t="b">
            <v>0</v>
          </cell>
          <cell r="M17941">
            <v>90000</v>
          </cell>
        </row>
        <row r="17942">
          <cell r="A17942" t="str">
            <v>Data Analyst</v>
          </cell>
          <cell r="F17942" t="b">
            <v>0</v>
          </cell>
          <cell r="M17942">
            <v>85000</v>
          </cell>
        </row>
        <row r="17943">
          <cell r="A17943" t="str">
            <v>Data Analyst</v>
          </cell>
          <cell r="F17943" t="b">
            <v>1</v>
          </cell>
          <cell r="M17943">
            <v>80740</v>
          </cell>
        </row>
        <row r="17944">
          <cell r="A17944" t="str">
            <v>Data Analyst</v>
          </cell>
          <cell r="F17944" t="b">
            <v>0</v>
          </cell>
        </row>
        <row r="17945">
          <cell r="A17945" t="str">
            <v>Senior Data Engineer</v>
          </cell>
          <cell r="F17945" t="b">
            <v>0</v>
          </cell>
          <cell r="M17945">
            <v>147500</v>
          </cell>
        </row>
        <row r="17946">
          <cell r="A17946" t="str">
            <v>Software Engineer</v>
          </cell>
          <cell r="F17946" t="b">
            <v>0</v>
          </cell>
          <cell r="M17946">
            <v>82500</v>
          </cell>
        </row>
        <row r="17947">
          <cell r="A17947" t="str">
            <v>Senior Data Scientist</v>
          </cell>
          <cell r="F17947" t="b">
            <v>0</v>
          </cell>
          <cell r="M17947">
            <v>150000</v>
          </cell>
        </row>
        <row r="17948">
          <cell r="A17948" t="str">
            <v>Data Scientist</v>
          </cell>
          <cell r="F17948" t="b">
            <v>0</v>
          </cell>
          <cell r="M17948">
            <v>75000</v>
          </cell>
        </row>
        <row r="17949">
          <cell r="A17949" t="str">
            <v>Data Scientist</v>
          </cell>
          <cell r="F17949" t="b">
            <v>0</v>
          </cell>
          <cell r="M17949">
            <v>147500</v>
          </cell>
        </row>
        <row r="17950">
          <cell r="A17950" t="str">
            <v>Data Scientist</v>
          </cell>
          <cell r="F17950" t="b">
            <v>0</v>
          </cell>
        </row>
        <row r="17951">
          <cell r="A17951" t="str">
            <v>Machine Learning Engineer</v>
          </cell>
          <cell r="F17951" t="b">
            <v>0</v>
          </cell>
          <cell r="M17951">
            <v>203000</v>
          </cell>
        </row>
        <row r="17952">
          <cell r="A17952" t="str">
            <v>Data Analyst</v>
          </cell>
          <cell r="F17952" t="b">
            <v>0</v>
          </cell>
        </row>
        <row r="17953">
          <cell r="A17953" t="str">
            <v>Data Analyst</v>
          </cell>
          <cell r="F17953" t="b">
            <v>0</v>
          </cell>
        </row>
        <row r="17954">
          <cell r="A17954" t="str">
            <v>Data Engineer</v>
          </cell>
          <cell r="F17954" t="b">
            <v>0</v>
          </cell>
        </row>
        <row r="17955">
          <cell r="A17955" t="str">
            <v>Business Analyst</v>
          </cell>
          <cell r="F17955" t="b">
            <v>0</v>
          </cell>
          <cell r="M17955">
            <v>82250</v>
          </cell>
        </row>
        <row r="17956">
          <cell r="A17956" t="str">
            <v>Data Engineer</v>
          </cell>
          <cell r="F17956" t="b">
            <v>0</v>
          </cell>
          <cell r="M17956">
            <v>133500</v>
          </cell>
        </row>
        <row r="17957">
          <cell r="A17957" t="str">
            <v>Data Analyst</v>
          </cell>
          <cell r="F17957" t="b">
            <v>0</v>
          </cell>
        </row>
        <row r="17958">
          <cell r="A17958" t="str">
            <v>Data Analyst</v>
          </cell>
          <cell r="F17958" t="b">
            <v>0</v>
          </cell>
          <cell r="M17958">
            <v>130000</v>
          </cell>
        </row>
        <row r="17959">
          <cell r="A17959" t="str">
            <v>Data Analyst</v>
          </cell>
          <cell r="F17959" t="b">
            <v>0</v>
          </cell>
          <cell r="M17959">
            <v>106700</v>
          </cell>
        </row>
        <row r="17960">
          <cell r="A17960" t="str">
            <v>Data Engineer</v>
          </cell>
          <cell r="F17960" t="b">
            <v>0</v>
          </cell>
        </row>
        <row r="17961">
          <cell r="A17961" t="str">
            <v>Data Scientist</v>
          </cell>
          <cell r="F17961" t="b">
            <v>0</v>
          </cell>
          <cell r="M17961">
            <v>124400</v>
          </cell>
        </row>
        <row r="17962">
          <cell r="A17962" t="str">
            <v>Data Scientist</v>
          </cell>
          <cell r="F17962" t="b">
            <v>0</v>
          </cell>
          <cell r="M17962">
            <v>90000</v>
          </cell>
        </row>
        <row r="17963">
          <cell r="A17963" t="str">
            <v>Data Scientist</v>
          </cell>
          <cell r="F17963" t="b">
            <v>0</v>
          </cell>
        </row>
        <row r="17964">
          <cell r="A17964" t="str">
            <v>Data Scientist</v>
          </cell>
          <cell r="F17964" t="b">
            <v>0</v>
          </cell>
        </row>
        <row r="17965">
          <cell r="A17965" t="str">
            <v>Data Analyst</v>
          </cell>
          <cell r="F17965" t="b">
            <v>0</v>
          </cell>
        </row>
        <row r="17966">
          <cell r="A17966" t="str">
            <v>Data Scientist</v>
          </cell>
          <cell r="F17966" t="b">
            <v>1</v>
          </cell>
          <cell r="M17966">
            <v>100000</v>
          </cell>
        </row>
        <row r="17967">
          <cell r="A17967" t="str">
            <v>Data Analyst</v>
          </cell>
          <cell r="F17967" t="b">
            <v>0</v>
          </cell>
          <cell r="M17967">
            <v>95000</v>
          </cell>
        </row>
        <row r="17968">
          <cell r="A17968" t="str">
            <v>Senior Data Analyst</v>
          </cell>
          <cell r="F17968" t="b">
            <v>0</v>
          </cell>
          <cell r="M17968">
            <v>102500</v>
          </cell>
        </row>
        <row r="17969">
          <cell r="A17969" t="str">
            <v>Data Scientist</v>
          </cell>
          <cell r="F17969" t="b">
            <v>0</v>
          </cell>
          <cell r="M17969">
            <v>100000</v>
          </cell>
        </row>
        <row r="17970">
          <cell r="A17970" t="str">
            <v>Data Analyst</v>
          </cell>
          <cell r="F17970" t="b">
            <v>0</v>
          </cell>
          <cell r="M17970">
            <v>115000</v>
          </cell>
        </row>
        <row r="17971">
          <cell r="A17971" t="str">
            <v>Senior Data Scientist</v>
          </cell>
          <cell r="F17971" t="b">
            <v>1</v>
          </cell>
          <cell r="M17971">
            <v>160000</v>
          </cell>
        </row>
        <row r="17972">
          <cell r="A17972" t="str">
            <v>Data Analyst</v>
          </cell>
          <cell r="F17972" t="b">
            <v>0</v>
          </cell>
        </row>
        <row r="17973">
          <cell r="A17973" t="str">
            <v>Data Engineer</v>
          </cell>
          <cell r="F17973" t="b">
            <v>0</v>
          </cell>
          <cell r="M17973">
            <v>150000</v>
          </cell>
        </row>
        <row r="17974">
          <cell r="A17974" t="str">
            <v>Data Analyst</v>
          </cell>
          <cell r="F17974" t="b">
            <v>0</v>
          </cell>
        </row>
        <row r="17975">
          <cell r="A17975" t="str">
            <v>Data Analyst</v>
          </cell>
          <cell r="F17975" t="b">
            <v>0</v>
          </cell>
          <cell r="M17975">
            <v>165000</v>
          </cell>
        </row>
        <row r="17976">
          <cell r="A17976" t="str">
            <v>Data Analyst</v>
          </cell>
          <cell r="F17976" t="b">
            <v>0</v>
          </cell>
          <cell r="M17976">
            <v>54000</v>
          </cell>
        </row>
        <row r="17977">
          <cell r="A17977" t="str">
            <v>Data Analyst</v>
          </cell>
          <cell r="F17977" t="b">
            <v>0</v>
          </cell>
        </row>
        <row r="17978">
          <cell r="A17978" t="str">
            <v>Data Analyst</v>
          </cell>
          <cell r="F17978" t="b">
            <v>0</v>
          </cell>
        </row>
        <row r="17979">
          <cell r="A17979" t="str">
            <v>Data Scientist</v>
          </cell>
          <cell r="F17979" t="b">
            <v>0</v>
          </cell>
          <cell r="M17979">
            <v>166419.5</v>
          </cell>
        </row>
        <row r="17980">
          <cell r="A17980" t="str">
            <v>Data Analyst</v>
          </cell>
          <cell r="F17980" t="b">
            <v>0</v>
          </cell>
        </row>
        <row r="17981">
          <cell r="A17981" t="str">
            <v>Data Analyst</v>
          </cell>
          <cell r="F17981" t="b">
            <v>0</v>
          </cell>
        </row>
        <row r="17982">
          <cell r="A17982" t="str">
            <v>Data Scientist</v>
          </cell>
          <cell r="F17982" t="b">
            <v>0</v>
          </cell>
          <cell r="M17982">
            <v>97775</v>
          </cell>
        </row>
        <row r="17983">
          <cell r="A17983" t="str">
            <v>Data Engineer</v>
          </cell>
          <cell r="F17983" t="b">
            <v>0</v>
          </cell>
          <cell r="M17983">
            <v>125000</v>
          </cell>
        </row>
        <row r="17984">
          <cell r="A17984" t="str">
            <v>Data Analyst</v>
          </cell>
          <cell r="F17984" t="b">
            <v>0</v>
          </cell>
          <cell r="M17984">
            <v>61875</v>
          </cell>
        </row>
        <row r="17985">
          <cell r="A17985" t="str">
            <v>Data Engineer</v>
          </cell>
          <cell r="F17985" t="b">
            <v>0</v>
          </cell>
          <cell r="M17985">
            <v>209500</v>
          </cell>
        </row>
        <row r="17986">
          <cell r="A17986" t="str">
            <v>Data Engineer</v>
          </cell>
          <cell r="F17986" t="b">
            <v>0</v>
          </cell>
        </row>
        <row r="17987">
          <cell r="A17987" t="str">
            <v>Data Scientist</v>
          </cell>
          <cell r="F17987" t="b">
            <v>0</v>
          </cell>
          <cell r="M17987">
            <v>98496</v>
          </cell>
        </row>
        <row r="17988">
          <cell r="A17988" t="str">
            <v>Data Analyst</v>
          </cell>
          <cell r="F17988" t="b">
            <v>0</v>
          </cell>
        </row>
        <row r="17989">
          <cell r="A17989" t="str">
            <v>Data Scientist</v>
          </cell>
          <cell r="F17989" t="b">
            <v>1</v>
          </cell>
          <cell r="M17989">
            <v>120000</v>
          </cell>
        </row>
        <row r="17990">
          <cell r="A17990" t="str">
            <v>Data Analyst</v>
          </cell>
          <cell r="F17990" t="b">
            <v>0</v>
          </cell>
          <cell r="M17990">
            <v>95000</v>
          </cell>
        </row>
        <row r="17991">
          <cell r="A17991" t="str">
            <v>Data Analyst</v>
          </cell>
          <cell r="F17991" t="b">
            <v>0</v>
          </cell>
          <cell r="M17991">
            <v>170000</v>
          </cell>
        </row>
        <row r="17992">
          <cell r="A17992" t="str">
            <v>Data Engineer</v>
          </cell>
          <cell r="F17992" t="b">
            <v>0</v>
          </cell>
        </row>
        <row r="17993">
          <cell r="A17993" t="str">
            <v>Data Analyst</v>
          </cell>
          <cell r="F17993" t="b">
            <v>0</v>
          </cell>
        </row>
        <row r="17994">
          <cell r="A17994" t="str">
            <v>Data Engineer</v>
          </cell>
          <cell r="F17994" t="b">
            <v>0</v>
          </cell>
          <cell r="M17994">
            <v>125000</v>
          </cell>
        </row>
        <row r="17995">
          <cell r="A17995" t="str">
            <v>Data Engineer</v>
          </cell>
          <cell r="F17995" t="b">
            <v>0</v>
          </cell>
          <cell r="M17995">
            <v>132500</v>
          </cell>
        </row>
        <row r="17996">
          <cell r="A17996" t="str">
            <v>Data Analyst</v>
          </cell>
          <cell r="F17996" t="b">
            <v>0</v>
          </cell>
        </row>
        <row r="17997">
          <cell r="A17997" t="str">
            <v>Data Scientist</v>
          </cell>
          <cell r="F17997" t="b">
            <v>0</v>
          </cell>
          <cell r="M17997">
            <v>267875</v>
          </cell>
        </row>
        <row r="17998">
          <cell r="A17998" t="str">
            <v>Data Engineer</v>
          </cell>
          <cell r="F17998" t="b">
            <v>0</v>
          </cell>
          <cell r="M17998">
            <v>72900</v>
          </cell>
        </row>
        <row r="17999">
          <cell r="A17999" t="str">
            <v>Data Scientist</v>
          </cell>
          <cell r="F17999" t="b">
            <v>1</v>
          </cell>
        </row>
        <row r="18000">
          <cell r="A18000" t="str">
            <v>Data Scientist</v>
          </cell>
          <cell r="F18000" t="b">
            <v>0</v>
          </cell>
        </row>
        <row r="18001">
          <cell r="A18001" t="str">
            <v>Senior Data Scientist</v>
          </cell>
          <cell r="F18001" t="b">
            <v>0</v>
          </cell>
          <cell r="M18001">
            <v>121840</v>
          </cell>
        </row>
        <row r="18002">
          <cell r="A18002" t="str">
            <v>Data Scientist</v>
          </cell>
          <cell r="F18002" t="b">
            <v>0</v>
          </cell>
          <cell r="M18002">
            <v>131560</v>
          </cell>
        </row>
        <row r="18003">
          <cell r="A18003" t="str">
            <v>Data Analyst</v>
          </cell>
          <cell r="F18003" t="b">
            <v>0</v>
          </cell>
          <cell r="M18003">
            <v>224500</v>
          </cell>
        </row>
        <row r="18004">
          <cell r="A18004" t="str">
            <v>Data Analyst</v>
          </cell>
          <cell r="F18004" t="b">
            <v>0</v>
          </cell>
        </row>
        <row r="18005">
          <cell r="A18005" t="str">
            <v>Business Analyst</v>
          </cell>
          <cell r="F18005" t="b">
            <v>1</v>
          </cell>
          <cell r="M18005">
            <v>200000</v>
          </cell>
        </row>
        <row r="18006">
          <cell r="A18006" t="str">
            <v>Data Analyst</v>
          </cell>
          <cell r="F18006" t="b">
            <v>0</v>
          </cell>
          <cell r="M18006">
            <v>92500</v>
          </cell>
        </row>
        <row r="18007">
          <cell r="A18007" t="str">
            <v>Data Analyst</v>
          </cell>
          <cell r="F18007" t="b">
            <v>0</v>
          </cell>
          <cell r="M18007">
            <v>57500</v>
          </cell>
        </row>
        <row r="18008">
          <cell r="A18008" t="str">
            <v>Data Analyst</v>
          </cell>
          <cell r="F18008" t="b">
            <v>0</v>
          </cell>
        </row>
        <row r="18009">
          <cell r="A18009" t="str">
            <v>Data Scientist</v>
          </cell>
          <cell r="F18009" t="b">
            <v>0</v>
          </cell>
          <cell r="M18009">
            <v>90000</v>
          </cell>
        </row>
        <row r="18010">
          <cell r="A18010" t="str">
            <v>Data Analyst</v>
          </cell>
          <cell r="F18010" t="b">
            <v>1</v>
          </cell>
        </row>
        <row r="18011">
          <cell r="A18011" t="str">
            <v>Data Engineer</v>
          </cell>
          <cell r="F18011" t="b">
            <v>0</v>
          </cell>
          <cell r="M18011">
            <v>175000</v>
          </cell>
        </row>
        <row r="18012">
          <cell r="A18012" t="str">
            <v>Data Scientist</v>
          </cell>
          <cell r="F18012" t="b">
            <v>0</v>
          </cell>
          <cell r="M18012">
            <v>145500</v>
          </cell>
        </row>
        <row r="18013">
          <cell r="A18013" t="str">
            <v>Data Analyst</v>
          </cell>
          <cell r="F18013" t="b">
            <v>0</v>
          </cell>
        </row>
        <row r="18014">
          <cell r="A18014" t="str">
            <v>Data Analyst</v>
          </cell>
          <cell r="F18014" t="b">
            <v>0</v>
          </cell>
          <cell r="M18014">
            <v>92500</v>
          </cell>
        </row>
        <row r="18015">
          <cell r="A18015" t="str">
            <v>Senior Data Engineer</v>
          </cell>
          <cell r="F18015" t="b">
            <v>0</v>
          </cell>
          <cell r="M18015">
            <v>90000</v>
          </cell>
        </row>
        <row r="18016">
          <cell r="A18016" t="str">
            <v>Data Analyst</v>
          </cell>
          <cell r="F18016" t="b">
            <v>0</v>
          </cell>
          <cell r="M18016">
            <v>98862</v>
          </cell>
        </row>
        <row r="18017">
          <cell r="A18017" t="str">
            <v>Data Analyst</v>
          </cell>
          <cell r="F18017" t="b">
            <v>0</v>
          </cell>
        </row>
        <row r="18018">
          <cell r="A18018" t="str">
            <v>Data Scientist</v>
          </cell>
          <cell r="F18018" t="b">
            <v>0</v>
          </cell>
        </row>
        <row r="18019">
          <cell r="A18019" t="str">
            <v>Data Engineer</v>
          </cell>
          <cell r="F18019" t="b">
            <v>0</v>
          </cell>
        </row>
        <row r="18020">
          <cell r="A18020" t="str">
            <v>Data Scientist</v>
          </cell>
          <cell r="F18020" t="b">
            <v>0</v>
          </cell>
          <cell r="M18020">
            <v>175000</v>
          </cell>
        </row>
        <row r="18021">
          <cell r="A18021" t="str">
            <v>Data Analyst</v>
          </cell>
          <cell r="F18021" t="b">
            <v>0</v>
          </cell>
        </row>
        <row r="18022">
          <cell r="A18022" t="str">
            <v>Data Analyst</v>
          </cell>
          <cell r="F18022" t="b">
            <v>1</v>
          </cell>
        </row>
        <row r="18023">
          <cell r="A18023" t="str">
            <v>Data Analyst</v>
          </cell>
          <cell r="F18023" t="b">
            <v>0</v>
          </cell>
          <cell r="M18023">
            <v>55000</v>
          </cell>
        </row>
        <row r="18024">
          <cell r="A18024" t="str">
            <v>Data Scientist</v>
          </cell>
          <cell r="F18024" t="b">
            <v>0</v>
          </cell>
        </row>
        <row r="18025">
          <cell r="A18025" t="str">
            <v>Data Engineer</v>
          </cell>
          <cell r="F18025" t="b">
            <v>0</v>
          </cell>
          <cell r="M18025">
            <v>162500</v>
          </cell>
        </row>
        <row r="18026">
          <cell r="A18026" t="str">
            <v>Data Scientist</v>
          </cell>
          <cell r="F18026" t="b">
            <v>0</v>
          </cell>
          <cell r="M18026">
            <v>157500</v>
          </cell>
        </row>
        <row r="18027">
          <cell r="A18027" t="str">
            <v>Senior Data Scientist</v>
          </cell>
          <cell r="F18027" t="b">
            <v>1</v>
          </cell>
        </row>
        <row r="18028">
          <cell r="A18028" t="str">
            <v>Senior Data Analyst</v>
          </cell>
          <cell r="F18028" t="b">
            <v>0</v>
          </cell>
          <cell r="M18028">
            <v>105515</v>
          </cell>
        </row>
        <row r="18029">
          <cell r="A18029" t="str">
            <v>Data Engineer</v>
          </cell>
          <cell r="F18029" t="b">
            <v>0</v>
          </cell>
          <cell r="M18029">
            <v>137500</v>
          </cell>
        </row>
        <row r="18030">
          <cell r="A18030" t="str">
            <v>Data Scientist</v>
          </cell>
          <cell r="F18030" t="b">
            <v>1</v>
          </cell>
          <cell r="M18030">
            <v>155000</v>
          </cell>
        </row>
        <row r="18031">
          <cell r="A18031" t="str">
            <v>Data Analyst</v>
          </cell>
          <cell r="F18031" t="b">
            <v>0</v>
          </cell>
        </row>
        <row r="18032">
          <cell r="A18032" t="str">
            <v>Data Scientist</v>
          </cell>
          <cell r="F18032" t="b">
            <v>0</v>
          </cell>
          <cell r="M18032">
            <v>84683</v>
          </cell>
        </row>
        <row r="18033">
          <cell r="A18033" t="str">
            <v>Machine Learning Engineer</v>
          </cell>
          <cell r="F18033" t="b">
            <v>1</v>
          </cell>
          <cell r="M18033">
            <v>180000</v>
          </cell>
        </row>
        <row r="18034">
          <cell r="A18034" t="str">
            <v>Data Analyst</v>
          </cell>
          <cell r="F18034" t="b">
            <v>0</v>
          </cell>
          <cell r="M18034">
            <v>111175</v>
          </cell>
        </row>
        <row r="18035">
          <cell r="A18035" t="str">
            <v>Senior Data Analyst</v>
          </cell>
          <cell r="F18035" t="b">
            <v>0</v>
          </cell>
          <cell r="M18035">
            <v>90000</v>
          </cell>
        </row>
        <row r="18036">
          <cell r="A18036" t="str">
            <v>Data Analyst</v>
          </cell>
          <cell r="F18036" t="b">
            <v>0</v>
          </cell>
        </row>
        <row r="18037">
          <cell r="A18037" t="str">
            <v>Data Scientist</v>
          </cell>
          <cell r="F18037" t="b">
            <v>1</v>
          </cell>
          <cell r="M18037">
            <v>175000</v>
          </cell>
        </row>
        <row r="18038">
          <cell r="A18038" t="str">
            <v>Data Engineer</v>
          </cell>
          <cell r="F18038" t="b">
            <v>0</v>
          </cell>
          <cell r="M18038">
            <v>89100</v>
          </cell>
        </row>
        <row r="18039">
          <cell r="A18039" t="str">
            <v>Senior Data Scientist</v>
          </cell>
          <cell r="F18039" t="b">
            <v>0</v>
          </cell>
          <cell r="M18039">
            <v>126000</v>
          </cell>
        </row>
        <row r="18040">
          <cell r="A18040" t="str">
            <v>Data Analyst</v>
          </cell>
          <cell r="F18040" t="b">
            <v>1</v>
          </cell>
          <cell r="M18040">
            <v>122000</v>
          </cell>
        </row>
        <row r="18041">
          <cell r="A18041" t="str">
            <v>Data Engineer</v>
          </cell>
          <cell r="F18041" t="b">
            <v>0</v>
          </cell>
        </row>
        <row r="18042">
          <cell r="A18042" t="str">
            <v>Business Analyst</v>
          </cell>
          <cell r="F18042" t="b">
            <v>0</v>
          </cell>
          <cell r="M18042">
            <v>100000</v>
          </cell>
        </row>
        <row r="18043">
          <cell r="A18043" t="str">
            <v>Data Engineer</v>
          </cell>
          <cell r="F18043" t="b">
            <v>0</v>
          </cell>
          <cell r="M18043">
            <v>131580</v>
          </cell>
        </row>
        <row r="18044">
          <cell r="A18044" t="str">
            <v>Data Analyst</v>
          </cell>
          <cell r="F18044" t="b">
            <v>0</v>
          </cell>
          <cell r="M18044">
            <v>70000</v>
          </cell>
        </row>
        <row r="18045">
          <cell r="A18045" t="str">
            <v>Machine Learning Engineer</v>
          </cell>
          <cell r="F18045" t="b">
            <v>0</v>
          </cell>
          <cell r="M18045">
            <v>104668</v>
          </cell>
        </row>
        <row r="18046">
          <cell r="A18046" t="str">
            <v>Data Scientist</v>
          </cell>
          <cell r="F18046" t="b">
            <v>1</v>
          </cell>
          <cell r="M18046">
            <v>140000</v>
          </cell>
        </row>
        <row r="18047">
          <cell r="A18047" t="str">
            <v>Data Scientist</v>
          </cell>
          <cell r="F18047" t="b">
            <v>0</v>
          </cell>
          <cell r="M18047">
            <v>132500</v>
          </cell>
        </row>
        <row r="18048">
          <cell r="A18048" t="str">
            <v>Business Analyst</v>
          </cell>
          <cell r="F18048" t="b">
            <v>0</v>
          </cell>
          <cell r="M18048">
            <v>87400</v>
          </cell>
        </row>
        <row r="18049">
          <cell r="A18049" t="str">
            <v>Data Analyst</v>
          </cell>
          <cell r="F18049" t="b">
            <v>0</v>
          </cell>
        </row>
        <row r="18050">
          <cell r="A18050" t="str">
            <v>Data Analyst</v>
          </cell>
          <cell r="F18050" t="b">
            <v>0</v>
          </cell>
          <cell r="M18050">
            <v>75000</v>
          </cell>
        </row>
        <row r="18051">
          <cell r="A18051" t="str">
            <v>Data Engineer</v>
          </cell>
          <cell r="F18051" t="b">
            <v>1</v>
          </cell>
          <cell r="M18051">
            <v>75000</v>
          </cell>
        </row>
        <row r="18052">
          <cell r="A18052" t="str">
            <v>Data Engineer</v>
          </cell>
          <cell r="F18052" t="b">
            <v>0</v>
          </cell>
          <cell r="M18052">
            <v>92500</v>
          </cell>
        </row>
        <row r="18053">
          <cell r="A18053" t="str">
            <v>Data Scientist</v>
          </cell>
          <cell r="F18053" t="b">
            <v>0</v>
          </cell>
          <cell r="M18053">
            <v>87307.5</v>
          </cell>
        </row>
        <row r="18054">
          <cell r="A18054" t="str">
            <v>Senior Data Engineer</v>
          </cell>
          <cell r="F18054" t="b">
            <v>0</v>
          </cell>
          <cell r="M18054">
            <v>205000</v>
          </cell>
        </row>
        <row r="18055">
          <cell r="A18055" t="str">
            <v>Data Analyst</v>
          </cell>
          <cell r="F18055" t="b">
            <v>0</v>
          </cell>
          <cell r="M18055">
            <v>65000</v>
          </cell>
        </row>
        <row r="18056">
          <cell r="A18056" t="str">
            <v>Data Scientist</v>
          </cell>
          <cell r="F18056" t="b">
            <v>0</v>
          </cell>
          <cell r="M18056">
            <v>150000</v>
          </cell>
        </row>
        <row r="18057">
          <cell r="A18057" t="str">
            <v>Data Scientist</v>
          </cell>
          <cell r="F18057" t="b">
            <v>0</v>
          </cell>
          <cell r="M18057">
            <v>114000</v>
          </cell>
        </row>
        <row r="18058">
          <cell r="A18058" t="str">
            <v>Senior Data Analyst</v>
          </cell>
          <cell r="F18058" t="b">
            <v>1</v>
          </cell>
          <cell r="M18058">
            <v>82500</v>
          </cell>
        </row>
        <row r="18059">
          <cell r="A18059" t="str">
            <v>Data Scientist</v>
          </cell>
          <cell r="F18059" t="b">
            <v>0</v>
          </cell>
          <cell r="M18059">
            <v>90000</v>
          </cell>
        </row>
        <row r="18060">
          <cell r="A18060" t="str">
            <v>Data Scientist</v>
          </cell>
          <cell r="F18060" t="b">
            <v>0</v>
          </cell>
          <cell r="M18060">
            <v>160845.5</v>
          </cell>
        </row>
        <row r="18061">
          <cell r="A18061" t="str">
            <v>Senior Data Analyst</v>
          </cell>
          <cell r="F18061" t="b">
            <v>0</v>
          </cell>
          <cell r="M18061">
            <v>98800</v>
          </cell>
        </row>
        <row r="18062">
          <cell r="A18062" t="str">
            <v>Senior Data Scientist</v>
          </cell>
          <cell r="F18062" t="b">
            <v>0</v>
          </cell>
          <cell r="M18062">
            <v>170000</v>
          </cell>
        </row>
        <row r="18063">
          <cell r="A18063" t="str">
            <v>Data Engineer</v>
          </cell>
          <cell r="F18063" t="b">
            <v>0</v>
          </cell>
        </row>
        <row r="18064">
          <cell r="A18064" t="str">
            <v>Software Engineer</v>
          </cell>
          <cell r="F18064" t="b">
            <v>0</v>
          </cell>
          <cell r="M18064">
            <v>185500</v>
          </cell>
        </row>
        <row r="18065">
          <cell r="A18065" t="str">
            <v>Machine Learning Engineer</v>
          </cell>
          <cell r="F18065" t="b">
            <v>0</v>
          </cell>
          <cell r="M18065">
            <v>80850</v>
          </cell>
        </row>
        <row r="18066">
          <cell r="A18066" t="str">
            <v>Senior Data Analyst</v>
          </cell>
          <cell r="F18066" t="b">
            <v>0</v>
          </cell>
          <cell r="M18066">
            <v>90000</v>
          </cell>
        </row>
        <row r="18067">
          <cell r="A18067" t="str">
            <v>Data Scientist</v>
          </cell>
          <cell r="F18067" t="b">
            <v>1</v>
          </cell>
          <cell r="M18067">
            <v>230000</v>
          </cell>
        </row>
        <row r="18068">
          <cell r="A18068" t="str">
            <v>Data Analyst</v>
          </cell>
          <cell r="F18068" t="b">
            <v>0</v>
          </cell>
        </row>
        <row r="18069">
          <cell r="A18069" t="str">
            <v>Software Engineer</v>
          </cell>
          <cell r="F18069" t="b">
            <v>0</v>
          </cell>
        </row>
        <row r="18070">
          <cell r="A18070" t="str">
            <v>Data Scientist</v>
          </cell>
          <cell r="F18070" t="b">
            <v>1</v>
          </cell>
        </row>
        <row r="18071">
          <cell r="A18071" t="str">
            <v>Data Analyst</v>
          </cell>
          <cell r="F18071" t="b">
            <v>0</v>
          </cell>
        </row>
        <row r="18072">
          <cell r="A18072" t="str">
            <v>Data Engineer</v>
          </cell>
          <cell r="F18072" t="b">
            <v>0</v>
          </cell>
          <cell r="M18072">
            <v>150000</v>
          </cell>
        </row>
        <row r="18073">
          <cell r="A18073" t="str">
            <v>Senior Data Engineer</v>
          </cell>
          <cell r="F18073" t="b">
            <v>0</v>
          </cell>
          <cell r="M18073">
            <v>140000</v>
          </cell>
        </row>
        <row r="18074">
          <cell r="A18074" t="str">
            <v>Software Engineer</v>
          </cell>
          <cell r="F18074" t="b">
            <v>0</v>
          </cell>
          <cell r="M18074">
            <v>99150</v>
          </cell>
        </row>
        <row r="18075">
          <cell r="A18075" t="str">
            <v>Data Analyst</v>
          </cell>
          <cell r="F18075" t="b">
            <v>0</v>
          </cell>
          <cell r="M18075">
            <v>75000</v>
          </cell>
        </row>
        <row r="18076">
          <cell r="A18076" t="str">
            <v>Data Engineer</v>
          </cell>
          <cell r="F18076" t="b">
            <v>0</v>
          </cell>
        </row>
        <row r="18077">
          <cell r="A18077" t="str">
            <v>Data Analyst</v>
          </cell>
          <cell r="F18077" t="b">
            <v>0</v>
          </cell>
          <cell r="M18077">
            <v>100500</v>
          </cell>
        </row>
        <row r="18078">
          <cell r="A18078" t="str">
            <v>Data Scientist</v>
          </cell>
          <cell r="F18078" t="b">
            <v>0</v>
          </cell>
          <cell r="M18078">
            <v>132500</v>
          </cell>
        </row>
        <row r="18079">
          <cell r="A18079" t="str">
            <v>Data Scientist</v>
          </cell>
          <cell r="F18079" t="b">
            <v>0</v>
          </cell>
        </row>
        <row r="18080">
          <cell r="A18080" t="str">
            <v>Data Analyst</v>
          </cell>
          <cell r="F18080" t="b">
            <v>0</v>
          </cell>
        </row>
        <row r="18081">
          <cell r="A18081" t="str">
            <v>Data Scientist</v>
          </cell>
          <cell r="F18081" t="b">
            <v>0</v>
          </cell>
          <cell r="M18081">
            <v>150000</v>
          </cell>
        </row>
        <row r="18082">
          <cell r="A18082" t="str">
            <v>Senior Data Scientist</v>
          </cell>
          <cell r="F18082" t="b">
            <v>0</v>
          </cell>
          <cell r="M18082">
            <v>157500</v>
          </cell>
        </row>
        <row r="18083">
          <cell r="A18083" t="str">
            <v>Data Analyst</v>
          </cell>
          <cell r="F18083" t="b">
            <v>1</v>
          </cell>
          <cell r="M18083">
            <v>140000</v>
          </cell>
        </row>
        <row r="18084">
          <cell r="A18084" t="str">
            <v>Data Scientist</v>
          </cell>
          <cell r="F18084" t="b">
            <v>0</v>
          </cell>
          <cell r="M18084">
            <v>130000</v>
          </cell>
        </row>
        <row r="18085">
          <cell r="A18085" t="str">
            <v>Data Analyst</v>
          </cell>
          <cell r="F18085" t="b">
            <v>0</v>
          </cell>
          <cell r="M18085">
            <v>112500</v>
          </cell>
        </row>
        <row r="18086">
          <cell r="A18086" t="str">
            <v>Data Engineer</v>
          </cell>
          <cell r="F18086" t="b">
            <v>1</v>
          </cell>
        </row>
        <row r="18087">
          <cell r="A18087" t="str">
            <v>Data Scientist</v>
          </cell>
          <cell r="F18087" t="b">
            <v>0</v>
          </cell>
          <cell r="M18087">
            <v>150000</v>
          </cell>
        </row>
        <row r="18088">
          <cell r="A18088" t="str">
            <v>Machine Learning Engineer</v>
          </cell>
          <cell r="F18088" t="b">
            <v>0</v>
          </cell>
          <cell r="M18088">
            <v>117407.5</v>
          </cell>
        </row>
        <row r="18089">
          <cell r="A18089" t="str">
            <v>Data Analyst</v>
          </cell>
          <cell r="F18089" t="b">
            <v>0</v>
          </cell>
          <cell r="M18089">
            <v>100000</v>
          </cell>
        </row>
        <row r="18090">
          <cell r="A18090" t="str">
            <v>Data Analyst</v>
          </cell>
          <cell r="F18090" t="b">
            <v>0</v>
          </cell>
          <cell r="M18090">
            <v>61313.82421875</v>
          </cell>
        </row>
        <row r="18091">
          <cell r="A18091" t="str">
            <v>Data Scientist</v>
          </cell>
          <cell r="F18091" t="b">
            <v>0</v>
          </cell>
          <cell r="M18091">
            <v>175000</v>
          </cell>
        </row>
        <row r="18092">
          <cell r="A18092" t="str">
            <v>Data Analyst</v>
          </cell>
          <cell r="F18092" t="b">
            <v>0</v>
          </cell>
          <cell r="M18092">
            <v>70000</v>
          </cell>
        </row>
        <row r="18093">
          <cell r="A18093" t="str">
            <v>Data Scientist</v>
          </cell>
          <cell r="F18093" t="b">
            <v>0</v>
          </cell>
        </row>
        <row r="18094">
          <cell r="A18094" t="str">
            <v>Data Analyst</v>
          </cell>
          <cell r="F18094" t="b">
            <v>0</v>
          </cell>
          <cell r="M18094">
            <v>84850</v>
          </cell>
        </row>
        <row r="18095">
          <cell r="A18095" t="str">
            <v>Data Scientist</v>
          </cell>
          <cell r="F18095" t="b">
            <v>0</v>
          </cell>
        </row>
        <row r="18096">
          <cell r="A18096" t="str">
            <v>Data Analyst</v>
          </cell>
          <cell r="F18096" t="b">
            <v>0</v>
          </cell>
        </row>
        <row r="18097">
          <cell r="A18097" t="str">
            <v>Data Scientist</v>
          </cell>
          <cell r="F18097" t="b">
            <v>0</v>
          </cell>
          <cell r="M18097">
            <v>138500</v>
          </cell>
        </row>
        <row r="18098">
          <cell r="A18098" t="str">
            <v>Data Analyst</v>
          </cell>
          <cell r="F18098" t="b">
            <v>0</v>
          </cell>
          <cell r="M18098">
            <v>66058</v>
          </cell>
        </row>
        <row r="18099">
          <cell r="A18099" t="str">
            <v>Data Scientist</v>
          </cell>
          <cell r="F18099" t="b">
            <v>1</v>
          </cell>
          <cell r="M18099">
            <v>152650</v>
          </cell>
        </row>
        <row r="18100">
          <cell r="A18100" t="str">
            <v>Machine Learning Engineer</v>
          </cell>
          <cell r="F18100" t="b">
            <v>0</v>
          </cell>
          <cell r="M18100">
            <v>89100</v>
          </cell>
        </row>
        <row r="18101">
          <cell r="A18101" t="str">
            <v>Data Engineer</v>
          </cell>
          <cell r="F18101" t="b">
            <v>0</v>
          </cell>
          <cell r="M18101">
            <v>122600</v>
          </cell>
        </row>
        <row r="18102">
          <cell r="A18102" t="str">
            <v>Data Scientist</v>
          </cell>
          <cell r="F18102" t="b">
            <v>0</v>
          </cell>
          <cell r="M18102">
            <v>151500</v>
          </cell>
        </row>
        <row r="18103">
          <cell r="A18103" t="str">
            <v>Data Scientist</v>
          </cell>
          <cell r="F18103" t="b">
            <v>0</v>
          </cell>
        </row>
        <row r="18104">
          <cell r="A18104" t="str">
            <v>Data Engineer</v>
          </cell>
          <cell r="F18104" t="b">
            <v>0</v>
          </cell>
          <cell r="M18104">
            <v>225000</v>
          </cell>
        </row>
        <row r="18105">
          <cell r="A18105" t="str">
            <v>Data Scientist</v>
          </cell>
          <cell r="F18105" t="b">
            <v>1</v>
          </cell>
          <cell r="M18105">
            <v>185000</v>
          </cell>
        </row>
        <row r="18106">
          <cell r="A18106" t="str">
            <v>Data Scientist</v>
          </cell>
          <cell r="F18106" t="b">
            <v>0</v>
          </cell>
        </row>
        <row r="18107">
          <cell r="A18107" t="str">
            <v>Senior Data Engineer</v>
          </cell>
          <cell r="F18107" t="b">
            <v>0</v>
          </cell>
          <cell r="M18107">
            <v>147500</v>
          </cell>
        </row>
        <row r="18108">
          <cell r="A18108" t="str">
            <v>Software Engineer</v>
          </cell>
          <cell r="F18108" t="b">
            <v>0</v>
          </cell>
          <cell r="M18108">
            <v>109823.546875</v>
          </cell>
        </row>
        <row r="18109">
          <cell r="A18109" t="str">
            <v>Data Analyst</v>
          </cell>
          <cell r="F18109" t="b">
            <v>0</v>
          </cell>
          <cell r="M18109">
            <v>115000</v>
          </cell>
        </row>
        <row r="18110">
          <cell r="A18110" t="str">
            <v>Data Scientist</v>
          </cell>
          <cell r="F18110" t="b">
            <v>1</v>
          </cell>
          <cell r="M18110">
            <v>210000</v>
          </cell>
        </row>
        <row r="18111">
          <cell r="A18111" t="str">
            <v>Data Scientist</v>
          </cell>
          <cell r="F18111" t="b">
            <v>0</v>
          </cell>
          <cell r="M18111">
            <v>120000</v>
          </cell>
        </row>
        <row r="18112">
          <cell r="A18112" t="str">
            <v>Data Scientist</v>
          </cell>
          <cell r="F18112" t="b">
            <v>0</v>
          </cell>
          <cell r="M18112">
            <v>132500</v>
          </cell>
        </row>
        <row r="18113">
          <cell r="A18113" t="str">
            <v>Data Scientist</v>
          </cell>
          <cell r="F18113" t="b">
            <v>0</v>
          </cell>
        </row>
        <row r="18114">
          <cell r="A18114" t="str">
            <v>Data Scientist</v>
          </cell>
          <cell r="F18114" t="b">
            <v>0</v>
          </cell>
          <cell r="M18114">
            <v>150000</v>
          </cell>
        </row>
        <row r="18115">
          <cell r="A18115" t="str">
            <v>Software Engineer</v>
          </cell>
          <cell r="F18115" t="b">
            <v>0</v>
          </cell>
          <cell r="M18115">
            <v>152500</v>
          </cell>
        </row>
        <row r="18116">
          <cell r="A18116" t="str">
            <v>Data Scientist</v>
          </cell>
          <cell r="F18116" t="b">
            <v>0</v>
          </cell>
          <cell r="M18116">
            <v>105650</v>
          </cell>
        </row>
        <row r="18117">
          <cell r="A18117" t="str">
            <v>Data Engineer</v>
          </cell>
          <cell r="F18117" t="b">
            <v>0</v>
          </cell>
          <cell r="M18117">
            <v>145000</v>
          </cell>
        </row>
        <row r="18118">
          <cell r="A18118" t="str">
            <v>Data Scientist</v>
          </cell>
          <cell r="F18118" t="b">
            <v>1</v>
          </cell>
          <cell r="M18118">
            <v>196125</v>
          </cell>
        </row>
        <row r="18119">
          <cell r="A18119" t="str">
            <v>Data Analyst</v>
          </cell>
          <cell r="F18119" t="b">
            <v>0</v>
          </cell>
          <cell r="M18119">
            <v>93670</v>
          </cell>
        </row>
        <row r="18120">
          <cell r="A18120" t="str">
            <v>Software Engineer</v>
          </cell>
          <cell r="F18120" t="b">
            <v>0</v>
          </cell>
          <cell r="M18120">
            <v>173000</v>
          </cell>
        </row>
        <row r="18121">
          <cell r="A18121" t="str">
            <v>Data Scientist</v>
          </cell>
          <cell r="F18121" t="b">
            <v>0</v>
          </cell>
        </row>
        <row r="18122">
          <cell r="A18122" t="str">
            <v>Senior Data Engineer</v>
          </cell>
          <cell r="F18122" t="b">
            <v>0</v>
          </cell>
          <cell r="M18122">
            <v>110500</v>
          </cell>
        </row>
        <row r="18123">
          <cell r="A18123" t="str">
            <v>Data Analyst</v>
          </cell>
          <cell r="F18123" t="b">
            <v>0</v>
          </cell>
        </row>
        <row r="18124">
          <cell r="A18124" t="str">
            <v>Senior Data Scientist</v>
          </cell>
          <cell r="F18124" t="b">
            <v>0</v>
          </cell>
          <cell r="M18124">
            <v>175000</v>
          </cell>
        </row>
        <row r="18125">
          <cell r="A18125" t="str">
            <v>Data Analyst</v>
          </cell>
          <cell r="F18125" t="b">
            <v>0</v>
          </cell>
          <cell r="M18125">
            <v>64800</v>
          </cell>
        </row>
        <row r="18126">
          <cell r="A18126" t="str">
            <v>Data Analyst</v>
          </cell>
          <cell r="F18126" t="b">
            <v>0</v>
          </cell>
        </row>
        <row r="18127">
          <cell r="A18127" t="str">
            <v>Data Scientist</v>
          </cell>
          <cell r="F18127" t="b">
            <v>0</v>
          </cell>
          <cell r="M18127">
            <v>175000</v>
          </cell>
        </row>
        <row r="18128">
          <cell r="A18128" t="str">
            <v>Senior Data Analyst</v>
          </cell>
          <cell r="F18128" t="b">
            <v>1</v>
          </cell>
        </row>
        <row r="18129">
          <cell r="A18129" t="str">
            <v>Data Analyst</v>
          </cell>
          <cell r="F18129" t="b">
            <v>1</v>
          </cell>
          <cell r="M18129">
            <v>114000</v>
          </cell>
        </row>
        <row r="18130">
          <cell r="A18130" t="str">
            <v>Data Engineer</v>
          </cell>
          <cell r="F18130" t="b">
            <v>0</v>
          </cell>
          <cell r="M18130">
            <v>72112</v>
          </cell>
        </row>
        <row r="18131">
          <cell r="A18131" t="str">
            <v>Data Analyst</v>
          </cell>
          <cell r="F18131" t="b">
            <v>0</v>
          </cell>
          <cell r="M18131">
            <v>115000</v>
          </cell>
        </row>
        <row r="18132">
          <cell r="A18132" t="str">
            <v>Data Analyst</v>
          </cell>
          <cell r="F18132" t="b">
            <v>1</v>
          </cell>
        </row>
        <row r="18133">
          <cell r="A18133" t="str">
            <v>Data Analyst</v>
          </cell>
          <cell r="F18133" t="b">
            <v>1</v>
          </cell>
        </row>
        <row r="18134">
          <cell r="A18134" t="str">
            <v>Data Analyst</v>
          </cell>
          <cell r="F18134" t="b">
            <v>0</v>
          </cell>
        </row>
        <row r="18135">
          <cell r="A18135" t="str">
            <v>Data Engineer</v>
          </cell>
          <cell r="F18135" t="b">
            <v>0</v>
          </cell>
        </row>
        <row r="18136">
          <cell r="A18136" t="str">
            <v>Software Engineer</v>
          </cell>
          <cell r="F18136" t="b">
            <v>0</v>
          </cell>
        </row>
        <row r="18137">
          <cell r="A18137" t="str">
            <v>Data Analyst</v>
          </cell>
          <cell r="F18137" t="b">
            <v>0</v>
          </cell>
          <cell r="M18137">
            <v>111175</v>
          </cell>
        </row>
        <row r="18138">
          <cell r="A18138" t="str">
            <v>Data Engineer</v>
          </cell>
          <cell r="F18138" t="b">
            <v>0</v>
          </cell>
        </row>
        <row r="18139">
          <cell r="A18139" t="str">
            <v>Data Analyst</v>
          </cell>
          <cell r="F18139" t="b">
            <v>0</v>
          </cell>
          <cell r="M18139">
            <v>118640</v>
          </cell>
        </row>
        <row r="18140">
          <cell r="A18140" t="str">
            <v>Business Analyst</v>
          </cell>
          <cell r="F18140" t="b">
            <v>1</v>
          </cell>
          <cell r="M18140">
            <v>134550</v>
          </cell>
        </row>
        <row r="18141">
          <cell r="A18141" t="str">
            <v>Data Scientist</v>
          </cell>
          <cell r="F18141" t="b">
            <v>0</v>
          </cell>
          <cell r="M18141">
            <v>130000</v>
          </cell>
        </row>
        <row r="18142">
          <cell r="A18142" t="str">
            <v>Data Scientist</v>
          </cell>
          <cell r="F18142" t="b">
            <v>0</v>
          </cell>
          <cell r="M18142">
            <v>150000</v>
          </cell>
        </row>
        <row r="18143">
          <cell r="A18143" t="str">
            <v>Machine Learning Engineer</v>
          </cell>
          <cell r="F18143" t="b">
            <v>0</v>
          </cell>
          <cell r="M18143">
            <v>89100</v>
          </cell>
        </row>
        <row r="18144">
          <cell r="A18144" t="str">
            <v>Senior Data Analyst</v>
          </cell>
          <cell r="F18144" t="b">
            <v>0</v>
          </cell>
        </row>
        <row r="18145">
          <cell r="A18145" t="str">
            <v>Machine Learning Engineer</v>
          </cell>
          <cell r="F18145" t="b">
            <v>0</v>
          </cell>
          <cell r="M18145">
            <v>99150</v>
          </cell>
        </row>
        <row r="18146">
          <cell r="A18146" t="str">
            <v>Data Analyst</v>
          </cell>
          <cell r="F18146" t="b">
            <v>0</v>
          </cell>
          <cell r="M18146">
            <v>63000</v>
          </cell>
        </row>
        <row r="18147">
          <cell r="A18147" t="str">
            <v>Data Scientist</v>
          </cell>
          <cell r="F18147" t="b">
            <v>1</v>
          </cell>
        </row>
        <row r="18148">
          <cell r="A18148" t="str">
            <v>Data Scientist</v>
          </cell>
          <cell r="F18148" t="b">
            <v>0</v>
          </cell>
          <cell r="M18148">
            <v>115000</v>
          </cell>
        </row>
        <row r="18149">
          <cell r="A18149" t="str">
            <v>Data Scientist</v>
          </cell>
          <cell r="F18149" t="b">
            <v>0</v>
          </cell>
          <cell r="M18149">
            <v>115000</v>
          </cell>
        </row>
        <row r="18150">
          <cell r="A18150" t="str">
            <v>Data Analyst</v>
          </cell>
          <cell r="F18150" t="b">
            <v>0</v>
          </cell>
        </row>
        <row r="18151">
          <cell r="A18151" t="str">
            <v>Data Scientist</v>
          </cell>
          <cell r="F18151" t="b">
            <v>0</v>
          </cell>
          <cell r="M18151">
            <v>130000</v>
          </cell>
        </row>
        <row r="18152">
          <cell r="A18152" t="str">
            <v>Data Scientist</v>
          </cell>
          <cell r="F18152" t="b">
            <v>1</v>
          </cell>
        </row>
        <row r="18153">
          <cell r="A18153" t="str">
            <v>Data Analyst</v>
          </cell>
          <cell r="F18153" t="b">
            <v>0</v>
          </cell>
        </row>
        <row r="18154">
          <cell r="A18154" t="str">
            <v>Data Analyst</v>
          </cell>
          <cell r="F18154" t="b">
            <v>0</v>
          </cell>
          <cell r="M18154">
            <v>69900</v>
          </cell>
        </row>
        <row r="18155">
          <cell r="A18155" t="str">
            <v>Data Engineer</v>
          </cell>
          <cell r="F18155" t="b">
            <v>0</v>
          </cell>
          <cell r="M18155">
            <v>115000</v>
          </cell>
        </row>
        <row r="18156">
          <cell r="A18156" t="str">
            <v>Data Engineer</v>
          </cell>
          <cell r="F18156" t="b">
            <v>0</v>
          </cell>
          <cell r="M18156">
            <v>115000</v>
          </cell>
        </row>
        <row r="18157">
          <cell r="A18157" t="str">
            <v>Senior Data Engineer</v>
          </cell>
          <cell r="F18157" t="b">
            <v>0</v>
          </cell>
          <cell r="M18157">
            <v>72900</v>
          </cell>
        </row>
        <row r="18158">
          <cell r="A18158" t="str">
            <v>Data Analyst</v>
          </cell>
          <cell r="F18158" t="b">
            <v>0</v>
          </cell>
          <cell r="M18158">
            <v>90000</v>
          </cell>
        </row>
        <row r="18159">
          <cell r="A18159" t="str">
            <v>Data Analyst</v>
          </cell>
          <cell r="F18159" t="b">
            <v>0</v>
          </cell>
          <cell r="M18159">
            <v>150000</v>
          </cell>
        </row>
        <row r="18160">
          <cell r="A18160" t="str">
            <v>Data Analyst</v>
          </cell>
          <cell r="F18160" t="b">
            <v>0</v>
          </cell>
          <cell r="M18160">
            <v>86902</v>
          </cell>
        </row>
        <row r="18161">
          <cell r="A18161" t="str">
            <v>Data Scientist</v>
          </cell>
          <cell r="F18161" t="b">
            <v>1</v>
          </cell>
        </row>
        <row r="18162">
          <cell r="A18162" t="str">
            <v>Data Engineer</v>
          </cell>
          <cell r="F18162" t="b">
            <v>0</v>
          </cell>
          <cell r="M18162">
            <v>146000</v>
          </cell>
        </row>
        <row r="18163">
          <cell r="A18163" t="str">
            <v>Data Scientist</v>
          </cell>
          <cell r="F18163" t="b">
            <v>0</v>
          </cell>
          <cell r="M18163">
            <v>89100</v>
          </cell>
        </row>
        <row r="18164">
          <cell r="A18164" t="str">
            <v>Business Analyst</v>
          </cell>
          <cell r="F18164" t="b">
            <v>0</v>
          </cell>
          <cell r="M18164">
            <v>87500</v>
          </cell>
        </row>
        <row r="18165">
          <cell r="A18165" t="str">
            <v>Data Scientist</v>
          </cell>
          <cell r="F18165" t="b">
            <v>0</v>
          </cell>
        </row>
        <row r="18166">
          <cell r="A18166" t="str">
            <v>Data Scientist</v>
          </cell>
          <cell r="F18166" t="b">
            <v>0</v>
          </cell>
          <cell r="M18166">
            <v>112250</v>
          </cell>
        </row>
        <row r="18167">
          <cell r="A18167" t="str">
            <v>Data Scientist</v>
          </cell>
          <cell r="F18167" t="b">
            <v>1</v>
          </cell>
        </row>
        <row r="18168">
          <cell r="A18168" t="str">
            <v>Machine Learning Engineer</v>
          </cell>
          <cell r="F18168" t="b">
            <v>0</v>
          </cell>
          <cell r="M18168">
            <v>160000</v>
          </cell>
        </row>
        <row r="18169">
          <cell r="A18169" t="str">
            <v>Data Analyst</v>
          </cell>
          <cell r="F18169" t="b">
            <v>0</v>
          </cell>
          <cell r="M18169">
            <v>100000</v>
          </cell>
        </row>
        <row r="18170">
          <cell r="A18170" t="str">
            <v>Data Engineer</v>
          </cell>
          <cell r="F18170" t="b">
            <v>0</v>
          </cell>
          <cell r="M18170">
            <v>135519</v>
          </cell>
        </row>
        <row r="18171">
          <cell r="A18171" t="str">
            <v>Data Scientist</v>
          </cell>
          <cell r="F18171" t="b">
            <v>0</v>
          </cell>
        </row>
        <row r="18172">
          <cell r="A18172" t="str">
            <v>Senior Data Scientist</v>
          </cell>
          <cell r="F18172" t="b">
            <v>1</v>
          </cell>
          <cell r="M18172">
            <v>128500</v>
          </cell>
        </row>
        <row r="18173">
          <cell r="A18173" t="str">
            <v>Data Scientist</v>
          </cell>
          <cell r="F18173" t="b">
            <v>0</v>
          </cell>
        </row>
        <row r="18174">
          <cell r="A18174" t="str">
            <v>Data Scientist</v>
          </cell>
          <cell r="F18174" t="b">
            <v>0</v>
          </cell>
          <cell r="M18174">
            <v>70000</v>
          </cell>
        </row>
        <row r="18175">
          <cell r="A18175" t="str">
            <v>Data Analyst</v>
          </cell>
          <cell r="F18175" t="b">
            <v>0</v>
          </cell>
          <cell r="M18175">
            <v>175000</v>
          </cell>
        </row>
        <row r="18176">
          <cell r="A18176" t="str">
            <v>Data Scientist</v>
          </cell>
          <cell r="F18176" t="b">
            <v>0</v>
          </cell>
        </row>
        <row r="18177">
          <cell r="A18177" t="str">
            <v>Data Scientist</v>
          </cell>
          <cell r="F18177" t="b">
            <v>0</v>
          </cell>
          <cell r="M18177">
            <v>281450.5</v>
          </cell>
        </row>
        <row r="18178">
          <cell r="A18178" t="str">
            <v>Senior Data Analyst</v>
          </cell>
          <cell r="F18178" t="b">
            <v>0</v>
          </cell>
          <cell r="M18178">
            <v>116138.875</v>
          </cell>
        </row>
        <row r="18179">
          <cell r="A18179" t="str">
            <v>Data Engineer</v>
          </cell>
          <cell r="F18179" t="b">
            <v>0</v>
          </cell>
          <cell r="M18179">
            <v>136384.5</v>
          </cell>
        </row>
        <row r="18180">
          <cell r="A18180" t="str">
            <v>Data Engineer</v>
          </cell>
          <cell r="F18180" t="b">
            <v>1</v>
          </cell>
        </row>
        <row r="18181">
          <cell r="A18181" t="str">
            <v>Data Engineer</v>
          </cell>
          <cell r="F18181" t="b">
            <v>1</v>
          </cell>
        </row>
        <row r="18182">
          <cell r="A18182" t="str">
            <v>Data Analyst</v>
          </cell>
          <cell r="F18182" t="b">
            <v>0</v>
          </cell>
        </row>
        <row r="18183">
          <cell r="A18183" t="str">
            <v>Senior Data Scientist</v>
          </cell>
          <cell r="F18183" t="b">
            <v>0</v>
          </cell>
        </row>
        <row r="18184">
          <cell r="A18184" t="str">
            <v>Senior Data Scientist</v>
          </cell>
          <cell r="F18184" t="b">
            <v>1</v>
          </cell>
          <cell r="M18184">
            <v>170000</v>
          </cell>
        </row>
        <row r="18185">
          <cell r="A18185" t="str">
            <v>Data Engineer</v>
          </cell>
          <cell r="F18185" t="b">
            <v>0</v>
          </cell>
        </row>
        <row r="18186">
          <cell r="A18186" t="str">
            <v>Data Engineer</v>
          </cell>
          <cell r="F18186" t="b">
            <v>0</v>
          </cell>
          <cell r="M18186">
            <v>44100</v>
          </cell>
        </row>
        <row r="18187">
          <cell r="A18187" t="str">
            <v>Senior Data Analyst</v>
          </cell>
          <cell r="F18187" t="b">
            <v>0</v>
          </cell>
          <cell r="M18187">
            <v>118140</v>
          </cell>
        </row>
        <row r="18188">
          <cell r="A18188" t="str">
            <v>Data Engineer</v>
          </cell>
          <cell r="F18188" t="b">
            <v>0</v>
          </cell>
          <cell r="M18188">
            <v>110000</v>
          </cell>
        </row>
        <row r="18189">
          <cell r="A18189" t="str">
            <v>Data Engineer</v>
          </cell>
          <cell r="F18189" t="b">
            <v>0</v>
          </cell>
          <cell r="M18189">
            <v>79200</v>
          </cell>
        </row>
        <row r="18190">
          <cell r="A18190" t="str">
            <v>Senior Data Engineer</v>
          </cell>
          <cell r="F18190" t="b">
            <v>0</v>
          </cell>
        </row>
        <row r="18191">
          <cell r="A18191" t="str">
            <v>Data Analyst</v>
          </cell>
          <cell r="F18191" t="b">
            <v>0</v>
          </cell>
          <cell r="M18191">
            <v>165000</v>
          </cell>
        </row>
        <row r="18192">
          <cell r="A18192" t="str">
            <v>Senior Data Engineer</v>
          </cell>
          <cell r="F18192" t="b">
            <v>0</v>
          </cell>
          <cell r="M18192">
            <v>192500</v>
          </cell>
        </row>
        <row r="18193">
          <cell r="A18193" t="str">
            <v>Senior Data Analyst</v>
          </cell>
          <cell r="F18193" t="b">
            <v>0</v>
          </cell>
          <cell r="M18193">
            <v>100500</v>
          </cell>
        </row>
        <row r="18194">
          <cell r="A18194" t="str">
            <v>Data Scientist</v>
          </cell>
          <cell r="F18194" t="b">
            <v>1</v>
          </cell>
        </row>
        <row r="18195">
          <cell r="A18195" t="str">
            <v>Data Scientist</v>
          </cell>
          <cell r="F18195" t="b">
            <v>0</v>
          </cell>
          <cell r="M18195">
            <v>128816</v>
          </cell>
        </row>
        <row r="18196">
          <cell r="A18196" t="str">
            <v>Data Analyst</v>
          </cell>
          <cell r="F18196" t="b">
            <v>1</v>
          </cell>
          <cell r="M18196">
            <v>90000</v>
          </cell>
        </row>
        <row r="18197">
          <cell r="A18197" t="str">
            <v>Senior Data Analyst</v>
          </cell>
          <cell r="F18197" t="b">
            <v>0</v>
          </cell>
          <cell r="M18197">
            <v>102500</v>
          </cell>
        </row>
        <row r="18198">
          <cell r="A18198" t="str">
            <v>Business Analyst</v>
          </cell>
          <cell r="F18198" t="b">
            <v>0</v>
          </cell>
          <cell r="M18198">
            <v>70000</v>
          </cell>
        </row>
        <row r="18199">
          <cell r="A18199" t="str">
            <v>Data Scientist</v>
          </cell>
          <cell r="F18199" t="b">
            <v>0</v>
          </cell>
          <cell r="M18199">
            <v>113500</v>
          </cell>
        </row>
        <row r="18200">
          <cell r="A18200" t="str">
            <v>Senior Data Analyst</v>
          </cell>
          <cell r="F18200" t="b">
            <v>0</v>
          </cell>
        </row>
        <row r="18201">
          <cell r="A18201" t="str">
            <v>Data Analyst</v>
          </cell>
          <cell r="F18201" t="b">
            <v>0</v>
          </cell>
          <cell r="M18201">
            <v>96850</v>
          </cell>
        </row>
        <row r="18202">
          <cell r="A18202" t="str">
            <v>Data Scientist</v>
          </cell>
          <cell r="F18202" t="b">
            <v>0</v>
          </cell>
          <cell r="M18202">
            <v>130000</v>
          </cell>
        </row>
        <row r="18203">
          <cell r="A18203" t="str">
            <v>Data Engineer</v>
          </cell>
          <cell r="F18203" t="b">
            <v>1</v>
          </cell>
        </row>
        <row r="18204">
          <cell r="A18204" t="str">
            <v>Data Analyst</v>
          </cell>
          <cell r="F18204" t="b">
            <v>0</v>
          </cell>
          <cell r="M18204">
            <v>50000</v>
          </cell>
        </row>
        <row r="18205">
          <cell r="A18205" t="str">
            <v>Data Analyst</v>
          </cell>
          <cell r="F18205" t="b">
            <v>0</v>
          </cell>
          <cell r="M18205">
            <v>78294</v>
          </cell>
        </row>
        <row r="18206">
          <cell r="A18206" t="str">
            <v>Data Engineer</v>
          </cell>
          <cell r="F18206" t="b">
            <v>0</v>
          </cell>
          <cell r="M18206">
            <v>151840</v>
          </cell>
        </row>
        <row r="18207">
          <cell r="A18207" t="str">
            <v>Senior Data Analyst</v>
          </cell>
          <cell r="F18207" t="b">
            <v>0</v>
          </cell>
          <cell r="M18207">
            <v>87500</v>
          </cell>
        </row>
        <row r="18208">
          <cell r="A18208" t="str">
            <v>Senior Data Engineer</v>
          </cell>
          <cell r="F18208" t="b">
            <v>0</v>
          </cell>
          <cell r="M18208">
            <v>147500</v>
          </cell>
        </row>
        <row r="18209">
          <cell r="A18209" t="str">
            <v>Data Analyst</v>
          </cell>
          <cell r="F18209" t="b">
            <v>0</v>
          </cell>
          <cell r="M18209">
            <v>62500</v>
          </cell>
        </row>
        <row r="18210">
          <cell r="A18210" t="str">
            <v>Data Analyst</v>
          </cell>
          <cell r="F18210" t="b">
            <v>0</v>
          </cell>
          <cell r="M18210">
            <v>65000</v>
          </cell>
        </row>
        <row r="18211">
          <cell r="A18211" t="str">
            <v>Senior Data Engineer</v>
          </cell>
          <cell r="F18211" t="b">
            <v>0</v>
          </cell>
          <cell r="M18211">
            <v>173500</v>
          </cell>
        </row>
        <row r="18212">
          <cell r="A18212" t="str">
            <v>Data Analyst</v>
          </cell>
          <cell r="F18212" t="b">
            <v>1</v>
          </cell>
        </row>
        <row r="18213">
          <cell r="A18213" t="str">
            <v>Senior Data Scientist</v>
          </cell>
          <cell r="F18213" t="b">
            <v>0</v>
          </cell>
          <cell r="M18213">
            <v>200000</v>
          </cell>
        </row>
        <row r="18214">
          <cell r="A18214" t="str">
            <v>Data Scientist</v>
          </cell>
          <cell r="F18214" t="b">
            <v>1</v>
          </cell>
          <cell r="M18214">
            <v>130000</v>
          </cell>
        </row>
        <row r="18215">
          <cell r="A18215" t="str">
            <v>Senior Data Analyst</v>
          </cell>
          <cell r="F18215" t="b">
            <v>0</v>
          </cell>
        </row>
        <row r="18216">
          <cell r="A18216" t="str">
            <v>Data Analyst</v>
          </cell>
          <cell r="F18216" t="b">
            <v>0</v>
          </cell>
          <cell r="M18216">
            <v>110000</v>
          </cell>
        </row>
        <row r="18217">
          <cell r="A18217" t="str">
            <v>Data Analyst</v>
          </cell>
          <cell r="F18217" t="b">
            <v>0</v>
          </cell>
        </row>
        <row r="18218">
          <cell r="A18218" t="str">
            <v>Senior Data Engineer</v>
          </cell>
          <cell r="F18218" t="b">
            <v>0</v>
          </cell>
          <cell r="M18218">
            <v>200000</v>
          </cell>
        </row>
        <row r="18219">
          <cell r="A18219" t="str">
            <v>Data Engineer</v>
          </cell>
          <cell r="F18219" t="b">
            <v>1</v>
          </cell>
          <cell r="M18219">
            <v>121500</v>
          </cell>
        </row>
        <row r="18220">
          <cell r="A18220" t="str">
            <v>Data Analyst</v>
          </cell>
          <cell r="F18220" t="b">
            <v>1</v>
          </cell>
          <cell r="M18220">
            <v>65000</v>
          </cell>
        </row>
        <row r="18221">
          <cell r="A18221" t="str">
            <v>Data Analyst</v>
          </cell>
          <cell r="F18221" t="b">
            <v>0</v>
          </cell>
          <cell r="M18221">
            <v>72500</v>
          </cell>
        </row>
        <row r="18222">
          <cell r="A18222" t="str">
            <v>Data Analyst</v>
          </cell>
          <cell r="F18222" t="b">
            <v>0</v>
          </cell>
        </row>
        <row r="18223">
          <cell r="A18223" t="str">
            <v>Data Scientist</v>
          </cell>
          <cell r="F18223" t="b">
            <v>0</v>
          </cell>
          <cell r="M18223">
            <v>111205</v>
          </cell>
        </row>
        <row r="18224">
          <cell r="A18224" t="str">
            <v>Data Analyst</v>
          </cell>
          <cell r="F18224" t="b">
            <v>0</v>
          </cell>
        </row>
        <row r="18225">
          <cell r="A18225" t="str">
            <v>Data Scientist</v>
          </cell>
          <cell r="F18225" t="b">
            <v>0</v>
          </cell>
        </row>
        <row r="18226">
          <cell r="A18226" t="str">
            <v>Machine Learning Engineer</v>
          </cell>
          <cell r="F18226" t="b">
            <v>0</v>
          </cell>
          <cell r="M18226">
            <v>165000</v>
          </cell>
        </row>
        <row r="18227">
          <cell r="A18227" t="str">
            <v>Data Analyst</v>
          </cell>
          <cell r="F18227" t="b">
            <v>0</v>
          </cell>
          <cell r="M18227">
            <v>75000</v>
          </cell>
        </row>
        <row r="18228">
          <cell r="A18228" t="str">
            <v>Data Scientist</v>
          </cell>
          <cell r="F18228" t="b">
            <v>0</v>
          </cell>
          <cell r="M18228">
            <v>223000</v>
          </cell>
        </row>
        <row r="18229">
          <cell r="A18229" t="str">
            <v>Data Analyst</v>
          </cell>
          <cell r="F18229" t="b">
            <v>0</v>
          </cell>
        </row>
        <row r="18230">
          <cell r="A18230" t="str">
            <v>Software Engineer</v>
          </cell>
          <cell r="F18230" t="b">
            <v>0</v>
          </cell>
          <cell r="M18230">
            <v>99150</v>
          </cell>
        </row>
        <row r="18231">
          <cell r="A18231" t="str">
            <v>Data Scientist</v>
          </cell>
          <cell r="F18231" t="b">
            <v>1</v>
          </cell>
        </row>
        <row r="18232">
          <cell r="A18232" t="str">
            <v>Data Engineer</v>
          </cell>
          <cell r="F18232" t="b">
            <v>0</v>
          </cell>
          <cell r="M18232">
            <v>208114</v>
          </cell>
        </row>
        <row r="18233">
          <cell r="A18233" t="str">
            <v>Data Scientist</v>
          </cell>
          <cell r="F18233" t="b">
            <v>1</v>
          </cell>
          <cell r="M18233">
            <v>160000</v>
          </cell>
        </row>
        <row r="18234">
          <cell r="A18234" t="str">
            <v>Machine Learning Engineer</v>
          </cell>
          <cell r="F18234" t="b">
            <v>0</v>
          </cell>
          <cell r="M18234">
            <v>140904.5</v>
          </cell>
        </row>
        <row r="18235">
          <cell r="A18235" t="str">
            <v>Data Engineer</v>
          </cell>
          <cell r="F18235" t="b">
            <v>0</v>
          </cell>
          <cell r="M18235">
            <v>145000</v>
          </cell>
        </row>
        <row r="18236">
          <cell r="A18236" t="str">
            <v>Data Analyst</v>
          </cell>
          <cell r="F18236" t="b">
            <v>0</v>
          </cell>
          <cell r="M18236">
            <v>100000</v>
          </cell>
        </row>
        <row r="18237">
          <cell r="A18237" t="str">
            <v>Senior Data Engineer</v>
          </cell>
          <cell r="F18237" t="b">
            <v>0</v>
          </cell>
          <cell r="M18237">
            <v>160000</v>
          </cell>
        </row>
        <row r="18238">
          <cell r="A18238" t="str">
            <v>Data Scientist</v>
          </cell>
          <cell r="F18238" t="b">
            <v>1</v>
          </cell>
          <cell r="M18238">
            <v>135500</v>
          </cell>
        </row>
        <row r="18239">
          <cell r="A18239" t="str">
            <v>Data Scientist</v>
          </cell>
          <cell r="F18239" t="b">
            <v>0</v>
          </cell>
        </row>
        <row r="18240">
          <cell r="A18240" t="str">
            <v>Data Scientist</v>
          </cell>
          <cell r="F18240" t="b">
            <v>0</v>
          </cell>
          <cell r="M18240">
            <v>90000</v>
          </cell>
        </row>
        <row r="18241">
          <cell r="A18241" t="str">
            <v>Data Analyst</v>
          </cell>
          <cell r="F18241" t="b">
            <v>0</v>
          </cell>
          <cell r="M18241">
            <v>65000</v>
          </cell>
        </row>
        <row r="18242">
          <cell r="A18242" t="str">
            <v>Data Engineer</v>
          </cell>
          <cell r="F18242" t="b">
            <v>0</v>
          </cell>
          <cell r="M18242">
            <v>217500</v>
          </cell>
        </row>
        <row r="18243">
          <cell r="A18243" t="str">
            <v>Senior Data Scientist</v>
          </cell>
          <cell r="F18243" t="b">
            <v>0</v>
          </cell>
          <cell r="M18243">
            <v>184844.5</v>
          </cell>
        </row>
        <row r="18244">
          <cell r="A18244" t="str">
            <v>Data Analyst</v>
          </cell>
          <cell r="F18244" t="b">
            <v>1</v>
          </cell>
        </row>
        <row r="18245">
          <cell r="A18245" t="str">
            <v>Data Scientist</v>
          </cell>
          <cell r="F18245" t="b">
            <v>1</v>
          </cell>
        </row>
        <row r="18246">
          <cell r="A18246" t="str">
            <v>Data Engineer</v>
          </cell>
          <cell r="F18246" t="b">
            <v>0</v>
          </cell>
        </row>
        <row r="18247">
          <cell r="A18247" t="str">
            <v>Data Engineer</v>
          </cell>
          <cell r="F18247" t="b">
            <v>0</v>
          </cell>
          <cell r="M18247">
            <v>147500</v>
          </cell>
        </row>
        <row r="18248">
          <cell r="A18248" t="str">
            <v>Machine Learning Engineer</v>
          </cell>
          <cell r="F18248" t="b">
            <v>1</v>
          </cell>
          <cell r="M18248">
            <v>70000</v>
          </cell>
        </row>
        <row r="18249">
          <cell r="A18249" t="str">
            <v>Data Scientist</v>
          </cell>
          <cell r="F18249" t="b">
            <v>0</v>
          </cell>
          <cell r="M18249">
            <v>131560</v>
          </cell>
        </row>
        <row r="18250">
          <cell r="A18250" t="str">
            <v>Data Engineer</v>
          </cell>
          <cell r="F18250" t="b">
            <v>0</v>
          </cell>
        </row>
        <row r="18251">
          <cell r="A18251" t="str">
            <v>Data Engineer</v>
          </cell>
          <cell r="F18251" t="b">
            <v>0</v>
          </cell>
          <cell r="M18251">
            <v>110000</v>
          </cell>
        </row>
        <row r="18252">
          <cell r="A18252" t="str">
            <v>Data Analyst</v>
          </cell>
          <cell r="F18252" t="b">
            <v>0</v>
          </cell>
        </row>
        <row r="18253">
          <cell r="A18253" t="str">
            <v>Data Engineer</v>
          </cell>
          <cell r="F18253" t="b">
            <v>1</v>
          </cell>
        </row>
        <row r="18254">
          <cell r="A18254" t="str">
            <v>Data Scientist</v>
          </cell>
          <cell r="F18254" t="b">
            <v>0</v>
          </cell>
          <cell r="M18254">
            <v>76500</v>
          </cell>
        </row>
        <row r="18255">
          <cell r="A18255" t="str">
            <v>Data Engineer</v>
          </cell>
          <cell r="F18255" t="b">
            <v>0</v>
          </cell>
          <cell r="M18255">
            <v>115000</v>
          </cell>
        </row>
        <row r="18256">
          <cell r="A18256" t="str">
            <v>Data Analyst</v>
          </cell>
          <cell r="F18256" t="b">
            <v>1</v>
          </cell>
          <cell r="M18256">
            <v>67500</v>
          </cell>
        </row>
        <row r="18257">
          <cell r="A18257" t="str">
            <v>Senior Data Analyst</v>
          </cell>
          <cell r="F18257" t="b">
            <v>0</v>
          </cell>
          <cell r="M18257">
            <v>100000</v>
          </cell>
        </row>
        <row r="18258">
          <cell r="A18258" t="str">
            <v>Senior Data Scientist</v>
          </cell>
          <cell r="F18258" t="b">
            <v>0</v>
          </cell>
          <cell r="M18258">
            <v>90000</v>
          </cell>
        </row>
        <row r="18259">
          <cell r="A18259" t="str">
            <v>Data Engineer</v>
          </cell>
          <cell r="F18259" t="b">
            <v>1</v>
          </cell>
          <cell r="M18259">
            <v>105000</v>
          </cell>
        </row>
        <row r="18260">
          <cell r="A18260" t="str">
            <v>Data Analyst</v>
          </cell>
          <cell r="F18260" t="b">
            <v>0</v>
          </cell>
        </row>
        <row r="18261">
          <cell r="A18261" t="str">
            <v>Senior Data Scientist</v>
          </cell>
          <cell r="F18261" t="b">
            <v>0</v>
          </cell>
          <cell r="M18261">
            <v>175000</v>
          </cell>
        </row>
        <row r="18262">
          <cell r="A18262" t="str">
            <v>Data Analyst</v>
          </cell>
          <cell r="F18262" t="b">
            <v>0</v>
          </cell>
          <cell r="M18262">
            <v>100000</v>
          </cell>
        </row>
        <row r="18263">
          <cell r="A18263" t="str">
            <v>Data Engineer</v>
          </cell>
          <cell r="F18263" t="b">
            <v>0</v>
          </cell>
          <cell r="M18263">
            <v>115000</v>
          </cell>
        </row>
        <row r="18264">
          <cell r="A18264" t="str">
            <v>Data Analyst</v>
          </cell>
          <cell r="F18264" t="b">
            <v>0</v>
          </cell>
        </row>
        <row r="18265">
          <cell r="A18265" t="str">
            <v>Data Scientist</v>
          </cell>
          <cell r="F18265" t="b">
            <v>1</v>
          </cell>
        </row>
        <row r="18266">
          <cell r="A18266" t="str">
            <v>Data Scientist</v>
          </cell>
          <cell r="F18266" t="b">
            <v>0</v>
          </cell>
        </row>
        <row r="18267">
          <cell r="A18267" t="str">
            <v>Data Scientist</v>
          </cell>
          <cell r="F18267" t="b">
            <v>0</v>
          </cell>
          <cell r="M18267">
            <v>69962.5</v>
          </cell>
        </row>
        <row r="18268">
          <cell r="A18268" t="str">
            <v>Data Scientist</v>
          </cell>
          <cell r="F18268" t="b">
            <v>1</v>
          </cell>
          <cell r="M18268">
            <v>105000</v>
          </cell>
        </row>
        <row r="18269">
          <cell r="A18269" t="str">
            <v>Data Scientist</v>
          </cell>
          <cell r="F18269" t="b">
            <v>0</v>
          </cell>
        </row>
        <row r="18270">
          <cell r="A18270" t="str">
            <v>Data Analyst</v>
          </cell>
          <cell r="F18270" t="b">
            <v>0</v>
          </cell>
          <cell r="M18270">
            <v>90000</v>
          </cell>
        </row>
        <row r="18271">
          <cell r="A18271" t="str">
            <v>Senior Data Analyst</v>
          </cell>
          <cell r="F18271" t="b">
            <v>0</v>
          </cell>
          <cell r="M18271">
            <v>90000</v>
          </cell>
        </row>
        <row r="18272">
          <cell r="A18272" t="str">
            <v>Data Scientist</v>
          </cell>
          <cell r="F18272" t="b">
            <v>0</v>
          </cell>
          <cell r="M18272">
            <v>150000</v>
          </cell>
        </row>
        <row r="18273">
          <cell r="A18273" t="str">
            <v>Data Engineer</v>
          </cell>
          <cell r="F18273" t="b">
            <v>0</v>
          </cell>
          <cell r="M18273">
            <v>154000</v>
          </cell>
        </row>
        <row r="18274">
          <cell r="A18274" t="str">
            <v>Machine Learning Engineer</v>
          </cell>
          <cell r="F18274" t="b">
            <v>0</v>
          </cell>
          <cell r="M18274">
            <v>166000</v>
          </cell>
        </row>
        <row r="18275">
          <cell r="A18275" t="str">
            <v>Data Engineer</v>
          </cell>
          <cell r="F18275" t="b">
            <v>0</v>
          </cell>
          <cell r="M18275">
            <v>162355</v>
          </cell>
        </row>
        <row r="18276">
          <cell r="A18276" t="str">
            <v>Data Analyst</v>
          </cell>
          <cell r="F18276" t="b">
            <v>0</v>
          </cell>
        </row>
        <row r="18277">
          <cell r="A18277" t="str">
            <v>Data Analyst</v>
          </cell>
          <cell r="F18277" t="b">
            <v>0</v>
          </cell>
          <cell r="M18277">
            <v>85000</v>
          </cell>
        </row>
        <row r="18278">
          <cell r="A18278" t="str">
            <v>Data Analyst</v>
          </cell>
          <cell r="F18278" t="b">
            <v>0</v>
          </cell>
          <cell r="M18278">
            <v>105650</v>
          </cell>
        </row>
        <row r="18279">
          <cell r="A18279" t="str">
            <v>Data Analyst</v>
          </cell>
          <cell r="F18279" t="b">
            <v>1</v>
          </cell>
          <cell r="M18279">
            <v>90000</v>
          </cell>
        </row>
        <row r="18280">
          <cell r="A18280" t="str">
            <v>Data Scientist</v>
          </cell>
          <cell r="F18280" t="b">
            <v>0</v>
          </cell>
          <cell r="M18280">
            <v>216000</v>
          </cell>
        </row>
        <row r="18281">
          <cell r="A18281" t="str">
            <v>Senior Data Analyst</v>
          </cell>
          <cell r="F18281" t="b">
            <v>0</v>
          </cell>
        </row>
        <row r="18282">
          <cell r="A18282" t="str">
            <v>Business Analyst</v>
          </cell>
          <cell r="F18282" t="b">
            <v>0</v>
          </cell>
        </row>
        <row r="18283">
          <cell r="A18283" t="str">
            <v>Data Analyst</v>
          </cell>
          <cell r="F18283" t="b">
            <v>0</v>
          </cell>
        </row>
        <row r="18284">
          <cell r="A18284" t="str">
            <v>Data Analyst</v>
          </cell>
          <cell r="F18284" t="b">
            <v>1</v>
          </cell>
        </row>
        <row r="18285">
          <cell r="A18285" t="str">
            <v>Business Analyst</v>
          </cell>
          <cell r="F18285" t="b">
            <v>0</v>
          </cell>
          <cell r="M18285">
            <v>114500</v>
          </cell>
        </row>
        <row r="18286">
          <cell r="A18286" t="str">
            <v>Senior Data Scientist</v>
          </cell>
          <cell r="F18286" t="b">
            <v>0</v>
          </cell>
        </row>
        <row r="18287">
          <cell r="A18287" t="str">
            <v>Data Scientist</v>
          </cell>
          <cell r="F18287" t="b">
            <v>1</v>
          </cell>
          <cell r="M18287">
            <v>95000</v>
          </cell>
        </row>
        <row r="18288">
          <cell r="A18288" t="str">
            <v>Senior Data Scientist</v>
          </cell>
          <cell r="F18288" t="b">
            <v>0</v>
          </cell>
          <cell r="M18288">
            <v>170575</v>
          </cell>
        </row>
        <row r="18289">
          <cell r="A18289" t="str">
            <v>Data Scientist</v>
          </cell>
          <cell r="F18289" t="b">
            <v>1</v>
          </cell>
          <cell r="M18289">
            <v>205000</v>
          </cell>
        </row>
        <row r="18290">
          <cell r="A18290" t="str">
            <v>Data Scientist</v>
          </cell>
          <cell r="F18290" t="b">
            <v>0</v>
          </cell>
          <cell r="M18290">
            <v>80000</v>
          </cell>
        </row>
        <row r="18291">
          <cell r="A18291" t="str">
            <v>Data Scientist</v>
          </cell>
          <cell r="F18291" t="b">
            <v>1</v>
          </cell>
          <cell r="M18291">
            <v>120000</v>
          </cell>
        </row>
        <row r="18292">
          <cell r="A18292" t="str">
            <v>Data Engineer</v>
          </cell>
          <cell r="F18292" t="b">
            <v>0</v>
          </cell>
          <cell r="M18292">
            <v>134241</v>
          </cell>
        </row>
        <row r="18293">
          <cell r="A18293" t="str">
            <v>Data Engineer</v>
          </cell>
          <cell r="F18293" t="b">
            <v>0</v>
          </cell>
          <cell r="M18293">
            <v>185000</v>
          </cell>
        </row>
        <row r="18294">
          <cell r="A18294" t="str">
            <v>Data Engineer</v>
          </cell>
          <cell r="F18294" t="b">
            <v>0</v>
          </cell>
          <cell r="M18294">
            <v>97444</v>
          </cell>
        </row>
        <row r="18295">
          <cell r="A18295" t="str">
            <v>Data Scientist</v>
          </cell>
          <cell r="F18295" t="b">
            <v>0</v>
          </cell>
          <cell r="M18295">
            <v>157500</v>
          </cell>
        </row>
        <row r="18296">
          <cell r="A18296" t="str">
            <v>Data Engineer</v>
          </cell>
          <cell r="F18296" t="b">
            <v>0</v>
          </cell>
          <cell r="M18296">
            <v>96773</v>
          </cell>
        </row>
        <row r="18297">
          <cell r="A18297" t="str">
            <v>Data Analyst</v>
          </cell>
          <cell r="F18297" t="b">
            <v>1</v>
          </cell>
          <cell r="M18297">
            <v>189309</v>
          </cell>
        </row>
        <row r="18298">
          <cell r="A18298" t="str">
            <v>Senior Data Engineer</v>
          </cell>
          <cell r="F18298" t="b">
            <v>0</v>
          </cell>
          <cell r="M18298">
            <v>147500</v>
          </cell>
        </row>
        <row r="18299">
          <cell r="A18299" t="str">
            <v>Data Scientist</v>
          </cell>
          <cell r="F18299" t="b">
            <v>0</v>
          </cell>
          <cell r="M18299">
            <v>209000</v>
          </cell>
        </row>
        <row r="18300">
          <cell r="A18300" t="str">
            <v>Senior Data Engineer</v>
          </cell>
          <cell r="F18300" t="b">
            <v>0</v>
          </cell>
          <cell r="M18300">
            <v>147500</v>
          </cell>
        </row>
        <row r="18301">
          <cell r="A18301" t="str">
            <v>Data Scientist</v>
          </cell>
          <cell r="F18301" t="b">
            <v>0</v>
          </cell>
          <cell r="M18301">
            <v>65250</v>
          </cell>
        </row>
        <row r="18302">
          <cell r="A18302" t="str">
            <v>Data Scientist</v>
          </cell>
          <cell r="F18302" t="b">
            <v>1</v>
          </cell>
          <cell r="M18302">
            <v>105138</v>
          </cell>
        </row>
        <row r="18303">
          <cell r="A18303" t="str">
            <v>Data Scientist</v>
          </cell>
          <cell r="F18303" t="b">
            <v>0</v>
          </cell>
        </row>
        <row r="18304">
          <cell r="A18304" t="str">
            <v>Data Engineer</v>
          </cell>
          <cell r="F18304" t="b">
            <v>0</v>
          </cell>
          <cell r="M18304">
            <v>133000</v>
          </cell>
        </row>
        <row r="18305">
          <cell r="A18305" t="str">
            <v>Senior Data Analyst</v>
          </cell>
          <cell r="F18305" t="b">
            <v>1</v>
          </cell>
          <cell r="M18305">
            <v>82500</v>
          </cell>
        </row>
        <row r="18306">
          <cell r="A18306" t="str">
            <v>Data Analyst</v>
          </cell>
          <cell r="F18306" t="b">
            <v>1</v>
          </cell>
          <cell r="M18306">
            <v>90000</v>
          </cell>
        </row>
        <row r="18307">
          <cell r="A18307" t="str">
            <v>Data Engineer</v>
          </cell>
          <cell r="F18307" t="b">
            <v>1</v>
          </cell>
          <cell r="M18307">
            <v>165000</v>
          </cell>
        </row>
        <row r="18308">
          <cell r="A18308" t="str">
            <v>Data Analyst</v>
          </cell>
          <cell r="F18308" t="b">
            <v>0</v>
          </cell>
          <cell r="M18308">
            <v>157500</v>
          </cell>
        </row>
        <row r="18309">
          <cell r="A18309" t="str">
            <v>Data Engineer</v>
          </cell>
          <cell r="F18309" t="b">
            <v>0</v>
          </cell>
        </row>
        <row r="18310">
          <cell r="A18310" t="str">
            <v>Senior Data Engineer</v>
          </cell>
          <cell r="F18310" t="b">
            <v>1</v>
          </cell>
          <cell r="M18310">
            <v>157500</v>
          </cell>
        </row>
        <row r="18311">
          <cell r="A18311" t="str">
            <v>Data Engineer</v>
          </cell>
          <cell r="F18311" t="b">
            <v>0</v>
          </cell>
          <cell r="M18311">
            <v>96773</v>
          </cell>
        </row>
        <row r="18312">
          <cell r="A18312" t="str">
            <v>Senior Data Engineer</v>
          </cell>
          <cell r="F18312" t="b">
            <v>1</v>
          </cell>
        </row>
        <row r="18313">
          <cell r="A18313" t="str">
            <v>Senior Data Analyst</v>
          </cell>
          <cell r="F18313" t="b">
            <v>0</v>
          </cell>
          <cell r="M18313">
            <v>146500</v>
          </cell>
        </row>
        <row r="18314">
          <cell r="A18314" t="str">
            <v>Data Analyst</v>
          </cell>
          <cell r="F18314" t="b">
            <v>0</v>
          </cell>
        </row>
        <row r="18315">
          <cell r="A18315" t="str">
            <v>Data Scientist</v>
          </cell>
          <cell r="F18315" t="b">
            <v>0</v>
          </cell>
          <cell r="M18315">
            <v>245000</v>
          </cell>
        </row>
        <row r="18316">
          <cell r="A18316" t="str">
            <v>Data Scientist</v>
          </cell>
          <cell r="F18316" t="b">
            <v>0</v>
          </cell>
        </row>
        <row r="18317">
          <cell r="A18317" t="str">
            <v>Data Scientist</v>
          </cell>
          <cell r="F18317" t="b">
            <v>0</v>
          </cell>
          <cell r="M18317">
            <v>99486</v>
          </cell>
        </row>
        <row r="18318">
          <cell r="A18318" t="str">
            <v>Data Engineer</v>
          </cell>
          <cell r="F18318" t="b">
            <v>0</v>
          </cell>
          <cell r="M18318">
            <v>85000</v>
          </cell>
        </row>
        <row r="18319">
          <cell r="A18319" t="str">
            <v>Data Analyst</v>
          </cell>
          <cell r="F18319" t="b">
            <v>0</v>
          </cell>
          <cell r="M18319">
            <v>125000</v>
          </cell>
        </row>
        <row r="18320">
          <cell r="A18320" t="str">
            <v>Software Engineer</v>
          </cell>
          <cell r="F18320" t="b">
            <v>0</v>
          </cell>
          <cell r="M18320">
            <v>79200</v>
          </cell>
        </row>
        <row r="18321">
          <cell r="A18321" t="str">
            <v>Data Engineer</v>
          </cell>
          <cell r="F18321" t="b">
            <v>1</v>
          </cell>
          <cell r="M18321">
            <v>147730.59375</v>
          </cell>
        </row>
        <row r="18322">
          <cell r="A18322" t="str">
            <v>Data Analyst</v>
          </cell>
          <cell r="F18322" t="b">
            <v>0</v>
          </cell>
        </row>
        <row r="18323">
          <cell r="A18323" t="str">
            <v>Data Engineer</v>
          </cell>
          <cell r="F18323" t="b">
            <v>0</v>
          </cell>
        </row>
        <row r="18324">
          <cell r="A18324" t="str">
            <v>Data Engineer</v>
          </cell>
          <cell r="F18324" t="b">
            <v>1</v>
          </cell>
        </row>
        <row r="18325">
          <cell r="A18325" t="str">
            <v>Senior Data Engineer</v>
          </cell>
          <cell r="F18325" t="b">
            <v>0</v>
          </cell>
          <cell r="M18325">
            <v>147500</v>
          </cell>
        </row>
        <row r="18326">
          <cell r="A18326" t="str">
            <v>Machine Learning Engineer</v>
          </cell>
          <cell r="F18326" t="b">
            <v>0</v>
          </cell>
          <cell r="M18326">
            <v>69000</v>
          </cell>
        </row>
        <row r="18327">
          <cell r="A18327" t="str">
            <v>Data Scientist</v>
          </cell>
          <cell r="F18327" t="b">
            <v>1</v>
          </cell>
        </row>
        <row r="18328">
          <cell r="A18328" t="str">
            <v>Data Scientist</v>
          </cell>
          <cell r="F18328" t="b">
            <v>0</v>
          </cell>
          <cell r="M18328">
            <v>115000</v>
          </cell>
        </row>
        <row r="18329">
          <cell r="A18329" t="str">
            <v>Data Scientist</v>
          </cell>
          <cell r="F18329" t="b">
            <v>0</v>
          </cell>
          <cell r="M18329">
            <v>92500</v>
          </cell>
        </row>
        <row r="18330">
          <cell r="A18330" t="str">
            <v>Business Analyst</v>
          </cell>
          <cell r="F18330" t="b">
            <v>0</v>
          </cell>
          <cell r="M18330">
            <v>48000</v>
          </cell>
        </row>
        <row r="18331">
          <cell r="A18331" t="str">
            <v>Data Analyst</v>
          </cell>
          <cell r="F18331" t="b">
            <v>0</v>
          </cell>
          <cell r="M18331">
            <v>87500</v>
          </cell>
        </row>
        <row r="18332">
          <cell r="A18332" t="str">
            <v>Data Scientist</v>
          </cell>
          <cell r="F18332" t="b">
            <v>0</v>
          </cell>
          <cell r="M18332">
            <v>216500</v>
          </cell>
        </row>
        <row r="18333">
          <cell r="A18333" t="str">
            <v>Data Engineer</v>
          </cell>
          <cell r="F18333" t="b">
            <v>0</v>
          </cell>
          <cell r="M18333">
            <v>125000</v>
          </cell>
        </row>
        <row r="18334">
          <cell r="A18334" t="str">
            <v>Data Scientist</v>
          </cell>
          <cell r="F18334" t="b">
            <v>0</v>
          </cell>
          <cell r="M18334">
            <v>128464</v>
          </cell>
        </row>
        <row r="18335">
          <cell r="A18335" t="str">
            <v>Data Analyst</v>
          </cell>
          <cell r="F18335" t="b">
            <v>0</v>
          </cell>
        </row>
        <row r="18336">
          <cell r="A18336" t="str">
            <v>Data Analyst</v>
          </cell>
          <cell r="F18336" t="b">
            <v>0</v>
          </cell>
          <cell r="M18336">
            <v>103000</v>
          </cell>
        </row>
        <row r="18337">
          <cell r="A18337" t="str">
            <v>Data Analyst</v>
          </cell>
          <cell r="F18337" t="b">
            <v>0</v>
          </cell>
          <cell r="M18337">
            <v>57500</v>
          </cell>
        </row>
        <row r="18338">
          <cell r="A18338" t="str">
            <v>Data Scientist</v>
          </cell>
          <cell r="F18338" t="b">
            <v>1</v>
          </cell>
        </row>
        <row r="18339">
          <cell r="A18339" t="str">
            <v>Data Scientist</v>
          </cell>
          <cell r="F18339" t="b">
            <v>0</v>
          </cell>
          <cell r="M18339">
            <v>95005</v>
          </cell>
        </row>
        <row r="18340">
          <cell r="A18340" t="str">
            <v>Data Scientist</v>
          </cell>
          <cell r="F18340" t="b">
            <v>0</v>
          </cell>
          <cell r="M18340">
            <v>175000</v>
          </cell>
        </row>
        <row r="18341">
          <cell r="A18341" t="str">
            <v>Senior Data Scientist</v>
          </cell>
          <cell r="F18341" t="b">
            <v>0</v>
          </cell>
          <cell r="M18341">
            <v>157500</v>
          </cell>
        </row>
        <row r="18342">
          <cell r="A18342" t="str">
            <v>Data Scientist</v>
          </cell>
          <cell r="F18342" t="b">
            <v>0</v>
          </cell>
          <cell r="M18342">
            <v>55000</v>
          </cell>
        </row>
        <row r="18343">
          <cell r="A18343" t="str">
            <v>Senior Data Scientist</v>
          </cell>
          <cell r="F18343" t="b">
            <v>0</v>
          </cell>
          <cell r="M18343">
            <v>89100</v>
          </cell>
        </row>
        <row r="18344">
          <cell r="A18344" t="str">
            <v>Senior Data Scientist</v>
          </cell>
          <cell r="F18344" t="b">
            <v>0</v>
          </cell>
          <cell r="M18344">
            <v>88128</v>
          </cell>
        </row>
        <row r="18345">
          <cell r="A18345" t="str">
            <v>Data Analyst</v>
          </cell>
          <cell r="F18345" t="b">
            <v>0</v>
          </cell>
          <cell r="M18345">
            <v>55330</v>
          </cell>
        </row>
        <row r="18346">
          <cell r="A18346" t="str">
            <v>Data Scientist</v>
          </cell>
          <cell r="F18346" t="b">
            <v>0</v>
          </cell>
        </row>
        <row r="18347">
          <cell r="A18347" t="str">
            <v>Data Analyst</v>
          </cell>
          <cell r="F18347" t="b">
            <v>0</v>
          </cell>
          <cell r="M18347">
            <v>112500</v>
          </cell>
        </row>
        <row r="18348">
          <cell r="A18348" t="str">
            <v>Data Engineer</v>
          </cell>
          <cell r="F18348" t="b">
            <v>0</v>
          </cell>
          <cell r="M18348">
            <v>45000</v>
          </cell>
        </row>
        <row r="18349">
          <cell r="A18349" t="str">
            <v>Data Analyst</v>
          </cell>
          <cell r="F18349" t="b">
            <v>0</v>
          </cell>
          <cell r="M18349">
            <v>56700</v>
          </cell>
        </row>
        <row r="18350">
          <cell r="A18350" t="str">
            <v>Data Engineer</v>
          </cell>
          <cell r="F18350" t="b">
            <v>0</v>
          </cell>
        </row>
        <row r="18351">
          <cell r="A18351" t="str">
            <v>Senior Data Scientist</v>
          </cell>
          <cell r="F18351" t="b">
            <v>0</v>
          </cell>
          <cell r="M18351">
            <v>157500</v>
          </cell>
        </row>
        <row r="18352">
          <cell r="A18352" t="str">
            <v>Data Scientist</v>
          </cell>
          <cell r="F18352" t="b">
            <v>0</v>
          </cell>
          <cell r="M18352">
            <v>77150</v>
          </cell>
        </row>
        <row r="18353">
          <cell r="A18353" t="str">
            <v>Data Analyst</v>
          </cell>
          <cell r="F18353" t="b">
            <v>1</v>
          </cell>
        </row>
        <row r="18354">
          <cell r="A18354" t="str">
            <v>Data Analyst</v>
          </cell>
          <cell r="F18354" t="b">
            <v>0</v>
          </cell>
        </row>
        <row r="18355">
          <cell r="A18355" t="str">
            <v>Data Analyst</v>
          </cell>
          <cell r="F18355" t="b">
            <v>0</v>
          </cell>
          <cell r="M18355">
            <v>87500</v>
          </cell>
        </row>
        <row r="18356">
          <cell r="A18356" t="str">
            <v>Data Analyst</v>
          </cell>
          <cell r="F18356" t="b">
            <v>0</v>
          </cell>
          <cell r="M18356">
            <v>32516</v>
          </cell>
        </row>
        <row r="18357">
          <cell r="A18357" t="str">
            <v>Data Engineer</v>
          </cell>
          <cell r="F18357" t="b">
            <v>1</v>
          </cell>
          <cell r="M18357">
            <v>147500</v>
          </cell>
        </row>
        <row r="18358">
          <cell r="A18358" t="str">
            <v>Data Analyst</v>
          </cell>
          <cell r="F18358" t="b">
            <v>1</v>
          </cell>
        </row>
        <row r="18359">
          <cell r="A18359" t="str">
            <v>Data Scientist</v>
          </cell>
          <cell r="F18359" t="b">
            <v>0</v>
          </cell>
          <cell r="M18359">
            <v>145000</v>
          </cell>
        </row>
        <row r="18360">
          <cell r="A18360" t="str">
            <v>Data Scientist</v>
          </cell>
          <cell r="F18360" t="b">
            <v>0</v>
          </cell>
          <cell r="M18360">
            <v>147500</v>
          </cell>
        </row>
        <row r="18361">
          <cell r="A18361" t="str">
            <v>Data Analyst</v>
          </cell>
          <cell r="F18361" t="b">
            <v>0</v>
          </cell>
        </row>
        <row r="18362">
          <cell r="A18362" t="str">
            <v>Data Analyst</v>
          </cell>
          <cell r="F18362" t="b">
            <v>0</v>
          </cell>
          <cell r="M18362">
            <v>75000</v>
          </cell>
        </row>
        <row r="18363">
          <cell r="A18363" t="str">
            <v>Data Analyst</v>
          </cell>
          <cell r="F18363" t="b">
            <v>0</v>
          </cell>
          <cell r="M18363">
            <v>150000</v>
          </cell>
        </row>
        <row r="18364">
          <cell r="A18364" t="str">
            <v>Data Analyst</v>
          </cell>
          <cell r="F18364" t="b">
            <v>0</v>
          </cell>
        </row>
        <row r="18365">
          <cell r="A18365" t="str">
            <v>Data Analyst</v>
          </cell>
          <cell r="F18365" t="b">
            <v>0</v>
          </cell>
          <cell r="M18365">
            <v>55000</v>
          </cell>
        </row>
        <row r="18366">
          <cell r="A18366" t="str">
            <v>Data Engineer</v>
          </cell>
          <cell r="F18366" t="b">
            <v>0</v>
          </cell>
        </row>
        <row r="18367">
          <cell r="A18367" t="str">
            <v>Senior Data Engineer</v>
          </cell>
          <cell r="F18367" t="b">
            <v>1</v>
          </cell>
          <cell r="M18367">
            <v>175000</v>
          </cell>
        </row>
        <row r="18368">
          <cell r="A18368" t="str">
            <v>Data Engineer</v>
          </cell>
          <cell r="F18368" t="b">
            <v>0</v>
          </cell>
        </row>
        <row r="18369">
          <cell r="A18369" t="str">
            <v>Data Engineer</v>
          </cell>
          <cell r="F18369" t="b">
            <v>0</v>
          </cell>
          <cell r="M18369">
            <v>96773</v>
          </cell>
        </row>
        <row r="18370">
          <cell r="A18370" t="str">
            <v>Data Analyst</v>
          </cell>
          <cell r="F18370" t="b">
            <v>0</v>
          </cell>
        </row>
        <row r="18371">
          <cell r="A18371" t="str">
            <v>Data Engineer</v>
          </cell>
          <cell r="F18371" t="b">
            <v>0</v>
          </cell>
          <cell r="M18371">
            <v>200000</v>
          </cell>
        </row>
        <row r="18372">
          <cell r="A18372" t="str">
            <v>Data Scientist</v>
          </cell>
          <cell r="F18372" t="b">
            <v>0</v>
          </cell>
          <cell r="M18372">
            <v>157500</v>
          </cell>
        </row>
        <row r="18373">
          <cell r="A18373" t="str">
            <v>Senior Data Analyst</v>
          </cell>
          <cell r="F18373" t="b">
            <v>0</v>
          </cell>
        </row>
        <row r="18374">
          <cell r="A18374" t="str">
            <v>Data Scientist</v>
          </cell>
          <cell r="F18374" t="b">
            <v>0</v>
          </cell>
          <cell r="M18374">
            <v>150000</v>
          </cell>
        </row>
        <row r="18375">
          <cell r="A18375" t="str">
            <v>Data Scientist</v>
          </cell>
          <cell r="F18375" t="b">
            <v>0</v>
          </cell>
          <cell r="M18375">
            <v>69962.5</v>
          </cell>
        </row>
        <row r="18376">
          <cell r="A18376" t="str">
            <v>Data Analyst</v>
          </cell>
          <cell r="F18376" t="b">
            <v>1</v>
          </cell>
        </row>
        <row r="18377">
          <cell r="A18377" t="str">
            <v>Data Analyst</v>
          </cell>
          <cell r="F18377" t="b">
            <v>0</v>
          </cell>
        </row>
        <row r="18378">
          <cell r="A18378" t="str">
            <v>Data Analyst</v>
          </cell>
          <cell r="F18378" t="b">
            <v>0</v>
          </cell>
          <cell r="M18378">
            <v>150000</v>
          </cell>
        </row>
        <row r="18379">
          <cell r="A18379" t="str">
            <v>Senior Data Engineer</v>
          </cell>
          <cell r="F18379" t="b">
            <v>0</v>
          </cell>
          <cell r="M18379">
            <v>147500</v>
          </cell>
        </row>
        <row r="18380">
          <cell r="A18380" t="str">
            <v>Data Analyst</v>
          </cell>
          <cell r="F18380" t="b">
            <v>0</v>
          </cell>
          <cell r="M18380">
            <v>111175</v>
          </cell>
        </row>
        <row r="18381">
          <cell r="A18381" t="str">
            <v>Data Engineer</v>
          </cell>
          <cell r="F18381" t="b">
            <v>1</v>
          </cell>
        </row>
        <row r="18382">
          <cell r="A18382" t="str">
            <v>Data Engineer</v>
          </cell>
          <cell r="F18382" t="b">
            <v>1</v>
          </cell>
        </row>
        <row r="18383">
          <cell r="A18383" t="str">
            <v>Data Analyst</v>
          </cell>
          <cell r="F18383" t="b">
            <v>0</v>
          </cell>
          <cell r="M18383">
            <v>89100</v>
          </cell>
        </row>
        <row r="18384">
          <cell r="A18384" t="str">
            <v>Data Engineer</v>
          </cell>
          <cell r="F18384" t="b">
            <v>0</v>
          </cell>
          <cell r="M18384">
            <v>97500</v>
          </cell>
        </row>
        <row r="18385">
          <cell r="A18385" t="str">
            <v>Data Engineer</v>
          </cell>
          <cell r="F18385" t="b">
            <v>1</v>
          </cell>
          <cell r="M18385">
            <v>112500</v>
          </cell>
        </row>
        <row r="18386">
          <cell r="A18386" t="str">
            <v>Business Analyst</v>
          </cell>
          <cell r="F18386" t="b">
            <v>0</v>
          </cell>
          <cell r="M18386">
            <v>99150</v>
          </cell>
        </row>
        <row r="18387">
          <cell r="A18387" t="str">
            <v>Data Analyst</v>
          </cell>
          <cell r="F18387" t="b">
            <v>0</v>
          </cell>
        </row>
        <row r="18388">
          <cell r="A18388" t="str">
            <v>Data Scientist</v>
          </cell>
          <cell r="F18388" t="b">
            <v>0</v>
          </cell>
          <cell r="M18388">
            <v>107500</v>
          </cell>
        </row>
        <row r="18389">
          <cell r="A18389" t="str">
            <v>Data Analyst</v>
          </cell>
          <cell r="F18389" t="b">
            <v>0</v>
          </cell>
        </row>
        <row r="18390">
          <cell r="A18390" t="str">
            <v>Data Engineer</v>
          </cell>
          <cell r="F18390" t="b">
            <v>0</v>
          </cell>
        </row>
        <row r="18391">
          <cell r="A18391" t="str">
            <v>Business Analyst</v>
          </cell>
          <cell r="F18391" t="b">
            <v>0</v>
          </cell>
        </row>
        <row r="18392">
          <cell r="A18392" t="str">
            <v>Data Engineer</v>
          </cell>
          <cell r="F18392" t="b">
            <v>0</v>
          </cell>
          <cell r="M18392">
            <v>125000</v>
          </cell>
        </row>
        <row r="18393">
          <cell r="A18393" t="str">
            <v>Senior Data Analyst</v>
          </cell>
          <cell r="F18393" t="b">
            <v>0</v>
          </cell>
          <cell r="M18393">
            <v>77500</v>
          </cell>
        </row>
        <row r="18394">
          <cell r="A18394" t="str">
            <v>Data Scientist</v>
          </cell>
          <cell r="F18394" t="b">
            <v>0</v>
          </cell>
        </row>
        <row r="18395">
          <cell r="A18395" t="str">
            <v>Data Analyst</v>
          </cell>
          <cell r="F18395" t="b">
            <v>0</v>
          </cell>
          <cell r="M18395">
            <v>95000</v>
          </cell>
        </row>
        <row r="18396">
          <cell r="A18396" t="str">
            <v>Data Engineer</v>
          </cell>
          <cell r="F18396" t="b">
            <v>0</v>
          </cell>
          <cell r="M18396">
            <v>96773</v>
          </cell>
        </row>
        <row r="18397">
          <cell r="A18397" t="str">
            <v>Senior Data Analyst</v>
          </cell>
          <cell r="F18397" t="b">
            <v>0</v>
          </cell>
          <cell r="M18397">
            <v>375000</v>
          </cell>
        </row>
        <row r="18398">
          <cell r="A18398" t="str">
            <v>Software Engineer</v>
          </cell>
          <cell r="F18398" t="b">
            <v>0</v>
          </cell>
          <cell r="M18398">
            <v>187536</v>
          </cell>
        </row>
        <row r="18399">
          <cell r="A18399" t="str">
            <v>Data Analyst</v>
          </cell>
          <cell r="F18399" t="b">
            <v>0</v>
          </cell>
        </row>
        <row r="18400">
          <cell r="A18400" t="str">
            <v>Data Analyst</v>
          </cell>
          <cell r="F18400" t="b">
            <v>0</v>
          </cell>
          <cell r="M18400">
            <v>105000</v>
          </cell>
        </row>
        <row r="18401">
          <cell r="A18401" t="str">
            <v>Machine Learning Engineer</v>
          </cell>
          <cell r="F18401" t="b">
            <v>1</v>
          </cell>
          <cell r="M18401">
            <v>65000</v>
          </cell>
        </row>
        <row r="18402">
          <cell r="A18402" t="str">
            <v>Data Analyst</v>
          </cell>
          <cell r="F18402" t="b">
            <v>0</v>
          </cell>
          <cell r="M18402">
            <v>58157.5</v>
          </cell>
        </row>
        <row r="18403">
          <cell r="A18403" t="str">
            <v>Data Analyst</v>
          </cell>
          <cell r="F18403" t="b">
            <v>1</v>
          </cell>
        </row>
        <row r="18404">
          <cell r="A18404" t="str">
            <v>Data Analyst</v>
          </cell>
          <cell r="F18404" t="b">
            <v>0</v>
          </cell>
          <cell r="M18404">
            <v>70000</v>
          </cell>
        </row>
        <row r="18405">
          <cell r="A18405" t="str">
            <v>Data Engineer</v>
          </cell>
          <cell r="F18405" t="b">
            <v>0</v>
          </cell>
          <cell r="M18405">
            <v>112500</v>
          </cell>
        </row>
        <row r="18406">
          <cell r="A18406" t="str">
            <v>Data Scientist</v>
          </cell>
          <cell r="F18406" t="b">
            <v>1</v>
          </cell>
        </row>
        <row r="18407">
          <cell r="A18407" t="str">
            <v>Data Scientist</v>
          </cell>
          <cell r="F18407" t="b">
            <v>0</v>
          </cell>
        </row>
        <row r="18408">
          <cell r="A18408" t="str">
            <v>Data Scientist</v>
          </cell>
          <cell r="F18408" t="b">
            <v>0</v>
          </cell>
          <cell r="M18408">
            <v>190000</v>
          </cell>
        </row>
        <row r="18409">
          <cell r="A18409" t="str">
            <v>Data Analyst</v>
          </cell>
          <cell r="F18409" t="b">
            <v>0</v>
          </cell>
        </row>
        <row r="18410">
          <cell r="A18410" t="str">
            <v>Data Analyst</v>
          </cell>
          <cell r="F18410" t="b">
            <v>0</v>
          </cell>
        </row>
        <row r="18411">
          <cell r="A18411" t="str">
            <v>Data Engineer</v>
          </cell>
          <cell r="F18411" t="b">
            <v>0</v>
          </cell>
          <cell r="M18411">
            <v>150000</v>
          </cell>
        </row>
        <row r="18412">
          <cell r="A18412" t="str">
            <v>Data Scientist</v>
          </cell>
          <cell r="F18412" t="b">
            <v>1</v>
          </cell>
          <cell r="M18412">
            <v>185000</v>
          </cell>
        </row>
        <row r="18413">
          <cell r="A18413" t="str">
            <v>Data Scientist</v>
          </cell>
          <cell r="F18413" t="b">
            <v>1</v>
          </cell>
          <cell r="M18413">
            <v>90000</v>
          </cell>
        </row>
        <row r="18414">
          <cell r="A18414" t="str">
            <v>Software Engineer</v>
          </cell>
          <cell r="F18414" t="b">
            <v>0</v>
          </cell>
          <cell r="M18414">
            <v>90000</v>
          </cell>
        </row>
        <row r="18415">
          <cell r="A18415" t="str">
            <v>Senior Data Scientist</v>
          </cell>
          <cell r="F18415" t="b">
            <v>0</v>
          </cell>
          <cell r="M18415">
            <v>90000</v>
          </cell>
        </row>
        <row r="18416">
          <cell r="A18416" t="str">
            <v>Data Scientist</v>
          </cell>
          <cell r="F18416" t="b">
            <v>0</v>
          </cell>
          <cell r="M18416">
            <v>115000</v>
          </cell>
        </row>
        <row r="18417">
          <cell r="A18417" t="str">
            <v>Data Analyst</v>
          </cell>
          <cell r="F18417" t="b">
            <v>0</v>
          </cell>
          <cell r="M18417">
            <v>107500</v>
          </cell>
        </row>
        <row r="18418">
          <cell r="A18418" t="str">
            <v>Data Scientist</v>
          </cell>
          <cell r="F18418" t="b">
            <v>0</v>
          </cell>
          <cell r="M18418">
            <v>175000</v>
          </cell>
        </row>
        <row r="18419">
          <cell r="A18419" t="str">
            <v>Data Analyst</v>
          </cell>
          <cell r="F18419" t="b">
            <v>0</v>
          </cell>
          <cell r="M18419">
            <v>65000</v>
          </cell>
        </row>
        <row r="18420">
          <cell r="A18420" t="str">
            <v>Software Engineer</v>
          </cell>
          <cell r="F18420" t="b">
            <v>1</v>
          </cell>
          <cell r="M18420">
            <v>37500</v>
          </cell>
        </row>
        <row r="18421">
          <cell r="A18421" t="str">
            <v>Data Analyst</v>
          </cell>
          <cell r="F18421" t="b">
            <v>0</v>
          </cell>
          <cell r="M18421">
            <v>112500</v>
          </cell>
        </row>
        <row r="18422">
          <cell r="A18422" t="str">
            <v>Data Analyst</v>
          </cell>
          <cell r="F18422" t="b">
            <v>0</v>
          </cell>
        </row>
        <row r="18423">
          <cell r="A18423" t="str">
            <v>Data Scientist</v>
          </cell>
          <cell r="F18423" t="b">
            <v>0</v>
          </cell>
          <cell r="M18423">
            <v>425000</v>
          </cell>
        </row>
        <row r="18424">
          <cell r="A18424" t="str">
            <v>Senior Data Scientist</v>
          </cell>
          <cell r="F18424" t="b">
            <v>0</v>
          </cell>
          <cell r="M18424">
            <v>80850</v>
          </cell>
        </row>
        <row r="18425">
          <cell r="A18425" t="str">
            <v>Business Analyst</v>
          </cell>
          <cell r="F18425" t="b">
            <v>1</v>
          </cell>
          <cell r="M18425">
            <v>55000</v>
          </cell>
        </row>
        <row r="18426">
          <cell r="A18426" t="str">
            <v>Data Scientist</v>
          </cell>
          <cell r="F18426" t="b">
            <v>1</v>
          </cell>
        </row>
        <row r="18427">
          <cell r="A18427" t="str">
            <v>Data Scientist</v>
          </cell>
          <cell r="F18427" t="b">
            <v>0</v>
          </cell>
          <cell r="M18427">
            <v>177500</v>
          </cell>
        </row>
        <row r="18428">
          <cell r="A18428" t="str">
            <v>Senior Data Analyst</v>
          </cell>
          <cell r="F18428" t="b">
            <v>0</v>
          </cell>
          <cell r="M18428">
            <v>103477</v>
          </cell>
        </row>
        <row r="18429">
          <cell r="A18429" t="str">
            <v>Data Scientist</v>
          </cell>
          <cell r="F18429" t="b">
            <v>0</v>
          </cell>
          <cell r="M18429">
            <v>157500</v>
          </cell>
        </row>
        <row r="18430">
          <cell r="A18430" t="str">
            <v>Software Engineer</v>
          </cell>
          <cell r="F18430" t="b">
            <v>0</v>
          </cell>
          <cell r="M18430">
            <v>116393</v>
          </cell>
        </row>
        <row r="18431">
          <cell r="A18431" t="str">
            <v>Senior Data Scientist</v>
          </cell>
          <cell r="F18431" t="b">
            <v>1</v>
          </cell>
          <cell r="M18431">
            <v>155000</v>
          </cell>
        </row>
        <row r="18432">
          <cell r="A18432" t="str">
            <v>Data Analyst</v>
          </cell>
          <cell r="F18432" t="b">
            <v>0</v>
          </cell>
          <cell r="M18432">
            <v>121560</v>
          </cell>
        </row>
        <row r="18433">
          <cell r="A18433" t="str">
            <v>Data Scientist</v>
          </cell>
          <cell r="F18433" t="b">
            <v>0</v>
          </cell>
        </row>
        <row r="18434">
          <cell r="A18434" t="str">
            <v>Data Analyst</v>
          </cell>
          <cell r="F18434" t="b">
            <v>0</v>
          </cell>
        </row>
        <row r="18435">
          <cell r="A18435" t="str">
            <v>Data Scientist</v>
          </cell>
          <cell r="F18435" t="b">
            <v>1</v>
          </cell>
          <cell r="M18435">
            <v>140000</v>
          </cell>
        </row>
        <row r="18436">
          <cell r="A18436" t="str">
            <v>Machine Learning Engineer</v>
          </cell>
          <cell r="F18436" t="b">
            <v>0</v>
          </cell>
          <cell r="M18436">
            <v>79200</v>
          </cell>
        </row>
        <row r="18437">
          <cell r="A18437" t="str">
            <v>Data Engineer</v>
          </cell>
          <cell r="F18437" t="b">
            <v>0</v>
          </cell>
          <cell r="M18437">
            <v>147500</v>
          </cell>
        </row>
        <row r="18438">
          <cell r="A18438" t="str">
            <v>Business Analyst</v>
          </cell>
          <cell r="F18438" t="b">
            <v>0</v>
          </cell>
          <cell r="M18438">
            <v>63000</v>
          </cell>
        </row>
        <row r="18439">
          <cell r="A18439" t="str">
            <v>Data Analyst</v>
          </cell>
          <cell r="F18439" t="b">
            <v>0</v>
          </cell>
          <cell r="M18439">
            <v>179000</v>
          </cell>
        </row>
        <row r="18440">
          <cell r="A18440" t="str">
            <v>Data Analyst</v>
          </cell>
          <cell r="F18440" t="b">
            <v>1</v>
          </cell>
        </row>
        <row r="18441">
          <cell r="A18441" t="str">
            <v>Senior Data Analyst</v>
          </cell>
          <cell r="F18441" t="b">
            <v>0</v>
          </cell>
          <cell r="M18441">
            <v>63000</v>
          </cell>
        </row>
        <row r="18442">
          <cell r="A18442" t="str">
            <v>Data Analyst</v>
          </cell>
          <cell r="F18442" t="b">
            <v>0</v>
          </cell>
        </row>
        <row r="18443">
          <cell r="A18443" t="str">
            <v>Data Engineer</v>
          </cell>
          <cell r="F18443" t="b">
            <v>0</v>
          </cell>
          <cell r="M18443">
            <v>120000</v>
          </cell>
        </row>
        <row r="18444">
          <cell r="A18444" t="str">
            <v>Data Analyst</v>
          </cell>
          <cell r="F18444" t="b">
            <v>0</v>
          </cell>
          <cell r="M18444">
            <v>111175</v>
          </cell>
        </row>
        <row r="18445">
          <cell r="A18445" t="str">
            <v>Data Scientist</v>
          </cell>
          <cell r="F18445" t="b">
            <v>0</v>
          </cell>
          <cell r="M18445">
            <v>139216</v>
          </cell>
        </row>
        <row r="18446">
          <cell r="A18446" t="str">
            <v>Data Scientist</v>
          </cell>
          <cell r="F18446" t="b">
            <v>0</v>
          </cell>
          <cell r="M18446">
            <v>78000</v>
          </cell>
        </row>
        <row r="18447">
          <cell r="A18447" t="str">
            <v>Senior Data Scientist</v>
          </cell>
          <cell r="F18447" t="b">
            <v>1</v>
          </cell>
          <cell r="M18447">
            <v>126000</v>
          </cell>
        </row>
        <row r="18448">
          <cell r="A18448" t="str">
            <v>Senior Data Analyst</v>
          </cell>
          <cell r="F18448" t="b">
            <v>0</v>
          </cell>
        </row>
        <row r="18449">
          <cell r="A18449" t="str">
            <v>Data Scientist</v>
          </cell>
          <cell r="F18449" t="b">
            <v>0</v>
          </cell>
          <cell r="M18449">
            <v>281450.5</v>
          </cell>
        </row>
        <row r="18450">
          <cell r="A18450" t="str">
            <v>Data Analyst</v>
          </cell>
          <cell r="F18450" t="b">
            <v>1</v>
          </cell>
          <cell r="M18450">
            <v>82000</v>
          </cell>
        </row>
        <row r="18451">
          <cell r="A18451" t="str">
            <v>Senior Data Scientist</v>
          </cell>
          <cell r="F18451" t="b">
            <v>0</v>
          </cell>
          <cell r="M18451">
            <v>170000</v>
          </cell>
        </row>
        <row r="18452">
          <cell r="A18452" t="str">
            <v>Senior Data Scientist</v>
          </cell>
          <cell r="F18452" t="b">
            <v>0</v>
          </cell>
          <cell r="M18452">
            <v>125000</v>
          </cell>
        </row>
        <row r="18453">
          <cell r="A18453" t="str">
            <v>Data Analyst</v>
          </cell>
          <cell r="F18453" t="b">
            <v>0</v>
          </cell>
          <cell r="M18453">
            <v>125000</v>
          </cell>
        </row>
        <row r="18454">
          <cell r="A18454" t="str">
            <v>Senior Data Engineer</v>
          </cell>
          <cell r="F18454" t="b">
            <v>0</v>
          </cell>
          <cell r="M18454">
            <v>110000</v>
          </cell>
        </row>
        <row r="18455">
          <cell r="A18455" t="str">
            <v>Data Engineer</v>
          </cell>
          <cell r="F18455" t="b">
            <v>0</v>
          </cell>
          <cell r="M18455">
            <v>150000</v>
          </cell>
        </row>
        <row r="18456">
          <cell r="A18456" t="str">
            <v>Data Scientist</v>
          </cell>
          <cell r="F18456" t="b">
            <v>0</v>
          </cell>
          <cell r="M18456">
            <v>132500</v>
          </cell>
        </row>
        <row r="18457">
          <cell r="A18457" t="str">
            <v>Data Scientist</v>
          </cell>
          <cell r="F18457" t="b">
            <v>0</v>
          </cell>
          <cell r="M18457">
            <v>85500</v>
          </cell>
        </row>
        <row r="18458">
          <cell r="A18458" t="str">
            <v>Data Scientist</v>
          </cell>
          <cell r="F18458" t="b">
            <v>0</v>
          </cell>
          <cell r="M18458">
            <v>160000</v>
          </cell>
        </row>
        <row r="18459">
          <cell r="A18459" t="str">
            <v>Senior Data Analyst</v>
          </cell>
          <cell r="F18459" t="b">
            <v>0</v>
          </cell>
        </row>
        <row r="18460">
          <cell r="A18460" t="str">
            <v>Data Engineer</v>
          </cell>
          <cell r="F18460" t="b">
            <v>0</v>
          </cell>
          <cell r="M18460">
            <v>157500</v>
          </cell>
        </row>
        <row r="18461">
          <cell r="A18461" t="str">
            <v>Data Analyst</v>
          </cell>
          <cell r="F18461" t="b">
            <v>0</v>
          </cell>
          <cell r="M18461">
            <v>59400</v>
          </cell>
        </row>
        <row r="18462">
          <cell r="A18462" t="str">
            <v>Senior Data Analyst</v>
          </cell>
          <cell r="F18462" t="b">
            <v>0</v>
          </cell>
          <cell r="M18462">
            <v>175375</v>
          </cell>
        </row>
        <row r="18463">
          <cell r="A18463" t="str">
            <v>Data Scientist</v>
          </cell>
          <cell r="F18463" t="b">
            <v>0</v>
          </cell>
          <cell r="M18463">
            <v>79200</v>
          </cell>
        </row>
        <row r="18464">
          <cell r="A18464" t="str">
            <v>Machine Learning Engineer</v>
          </cell>
          <cell r="F18464" t="b">
            <v>0</v>
          </cell>
          <cell r="M18464">
            <v>130000</v>
          </cell>
        </row>
        <row r="18465">
          <cell r="A18465" t="str">
            <v>Data Scientist</v>
          </cell>
          <cell r="F18465" t="b">
            <v>0</v>
          </cell>
        </row>
        <row r="18466">
          <cell r="A18466" t="str">
            <v>Data Engineer</v>
          </cell>
          <cell r="F18466" t="b">
            <v>0</v>
          </cell>
          <cell r="M18466">
            <v>87500</v>
          </cell>
        </row>
        <row r="18467">
          <cell r="A18467" t="str">
            <v>Data Scientist</v>
          </cell>
          <cell r="F18467" t="b">
            <v>1</v>
          </cell>
        </row>
        <row r="18468">
          <cell r="A18468" t="str">
            <v>Data Engineer</v>
          </cell>
          <cell r="F18468" t="b">
            <v>0</v>
          </cell>
          <cell r="M18468">
            <v>110000</v>
          </cell>
        </row>
        <row r="18469">
          <cell r="A18469" t="str">
            <v>Data Analyst</v>
          </cell>
          <cell r="F18469" t="b">
            <v>0</v>
          </cell>
        </row>
        <row r="18470">
          <cell r="A18470" t="str">
            <v>Data Scientist</v>
          </cell>
          <cell r="F18470" t="b">
            <v>1</v>
          </cell>
          <cell r="M18470">
            <v>128464</v>
          </cell>
        </row>
        <row r="18471">
          <cell r="A18471" t="str">
            <v>Machine Learning Engineer</v>
          </cell>
          <cell r="F18471" t="b">
            <v>1</v>
          </cell>
        </row>
        <row r="18472">
          <cell r="A18472" t="str">
            <v>Data Engineer</v>
          </cell>
          <cell r="F18472" t="b">
            <v>0</v>
          </cell>
        </row>
        <row r="18473">
          <cell r="A18473" t="str">
            <v>Data Analyst</v>
          </cell>
          <cell r="F18473" t="b">
            <v>0</v>
          </cell>
          <cell r="M18473">
            <v>65000</v>
          </cell>
        </row>
        <row r="18474">
          <cell r="A18474" t="str">
            <v>Data Analyst</v>
          </cell>
          <cell r="F18474" t="b">
            <v>0</v>
          </cell>
          <cell r="M18474">
            <v>117500</v>
          </cell>
        </row>
        <row r="18475">
          <cell r="A18475" t="str">
            <v>Data Engineer</v>
          </cell>
          <cell r="F18475" t="b">
            <v>1</v>
          </cell>
        </row>
        <row r="18476">
          <cell r="A18476" t="str">
            <v>Data Scientist</v>
          </cell>
          <cell r="F18476" t="b">
            <v>0</v>
          </cell>
          <cell r="M18476">
            <v>108678</v>
          </cell>
        </row>
        <row r="18477">
          <cell r="A18477" t="str">
            <v>Senior Data Engineer</v>
          </cell>
          <cell r="F18477" t="b">
            <v>1</v>
          </cell>
          <cell r="M18477">
            <v>120000</v>
          </cell>
        </row>
        <row r="18478">
          <cell r="A18478" t="str">
            <v>Data Scientist</v>
          </cell>
          <cell r="F18478" t="b">
            <v>0</v>
          </cell>
        </row>
        <row r="18479">
          <cell r="A18479" t="str">
            <v>Data Engineer</v>
          </cell>
          <cell r="F18479" t="b">
            <v>0</v>
          </cell>
          <cell r="M18479">
            <v>147500</v>
          </cell>
        </row>
        <row r="18480">
          <cell r="A18480" t="str">
            <v>Data Analyst</v>
          </cell>
          <cell r="F18480" t="b">
            <v>0</v>
          </cell>
          <cell r="M18480">
            <v>85000</v>
          </cell>
        </row>
        <row r="18481">
          <cell r="A18481" t="str">
            <v>Data Scientist</v>
          </cell>
          <cell r="F18481" t="b">
            <v>1</v>
          </cell>
        </row>
        <row r="18482">
          <cell r="A18482" t="str">
            <v>Senior Data Engineer</v>
          </cell>
          <cell r="F18482" t="b">
            <v>0</v>
          </cell>
          <cell r="M18482">
            <v>147500</v>
          </cell>
        </row>
        <row r="18483">
          <cell r="A18483" t="str">
            <v>Data Analyst</v>
          </cell>
          <cell r="F18483" t="b">
            <v>1</v>
          </cell>
          <cell r="M18483">
            <v>127000</v>
          </cell>
        </row>
        <row r="18484">
          <cell r="A18484" t="str">
            <v>Data Engineer</v>
          </cell>
          <cell r="F18484" t="b">
            <v>0</v>
          </cell>
          <cell r="M18484">
            <v>211000</v>
          </cell>
        </row>
        <row r="18485">
          <cell r="A18485" t="str">
            <v>Data Engineer</v>
          </cell>
          <cell r="F18485" t="b">
            <v>0</v>
          </cell>
        </row>
        <row r="18486">
          <cell r="A18486" t="str">
            <v>Data Engineer</v>
          </cell>
          <cell r="F18486" t="b">
            <v>0</v>
          </cell>
        </row>
        <row r="18487">
          <cell r="A18487" t="str">
            <v>Data Engineer</v>
          </cell>
          <cell r="F18487" t="b">
            <v>0</v>
          </cell>
          <cell r="M18487">
            <v>147500</v>
          </cell>
        </row>
        <row r="18488">
          <cell r="A18488" t="str">
            <v>Senior Data Analyst</v>
          </cell>
          <cell r="F18488" t="b">
            <v>1</v>
          </cell>
          <cell r="M18488">
            <v>102000</v>
          </cell>
        </row>
        <row r="18489">
          <cell r="A18489" t="str">
            <v>Data Engineer</v>
          </cell>
          <cell r="F18489" t="b">
            <v>0</v>
          </cell>
          <cell r="M18489">
            <v>175000</v>
          </cell>
        </row>
        <row r="18490">
          <cell r="A18490" t="str">
            <v>Data Analyst</v>
          </cell>
          <cell r="F18490" t="b">
            <v>0</v>
          </cell>
        </row>
        <row r="18491">
          <cell r="A18491" t="str">
            <v>Data Scientist</v>
          </cell>
          <cell r="F18491" t="b">
            <v>0</v>
          </cell>
          <cell r="M18491">
            <v>77000</v>
          </cell>
        </row>
        <row r="18492">
          <cell r="A18492" t="str">
            <v>Senior Data Analyst</v>
          </cell>
          <cell r="F18492" t="b">
            <v>0</v>
          </cell>
          <cell r="M18492">
            <v>111175</v>
          </cell>
        </row>
        <row r="18493">
          <cell r="A18493" t="str">
            <v>Data Analyst</v>
          </cell>
          <cell r="F18493" t="b">
            <v>0</v>
          </cell>
          <cell r="M18493">
            <v>90000</v>
          </cell>
        </row>
        <row r="18494">
          <cell r="A18494" t="str">
            <v>Data Engineer</v>
          </cell>
          <cell r="F18494" t="b">
            <v>0</v>
          </cell>
          <cell r="M18494">
            <v>131580</v>
          </cell>
        </row>
        <row r="18495">
          <cell r="A18495" t="str">
            <v>Senior Data Scientist</v>
          </cell>
          <cell r="F18495" t="b">
            <v>0</v>
          </cell>
        </row>
        <row r="18496">
          <cell r="A18496" t="str">
            <v>Machine Learning Engineer</v>
          </cell>
          <cell r="F18496" t="b">
            <v>0</v>
          </cell>
          <cell r="M18496">
            <v>179000</v>
          </cell>
        </row>
        <row r="18497">
          <cell r="A18497" t="str">
            <v>Data Scientist</v>
          </cell>
          <cell r="F18497" t="b">
            <v>0</v>
          </cell>
          <cell r="M18497">
            <v>75000</v>
          </cell>
        </row>
        <row r="18498">
          <cell r="A18498" t="str">
            <v>Data Analyst</v>
          </cell>
          <cell r="F18498" t="b">
            <v>0</v>
          </cell>
        </row>
        <row r="18499">
          <cell r="A18499" t="str">
            <v>Data Analyst</v>
          </cell>
          <cell r="F18499" t="b">
            <v>0</v>
          </cell>
        </row>
        <row r="18500">
          <cell r="A18500" t="str">
            <v>Data Scientist</v>
          </cell>
          <cell r="F18500" t="b">
            <v>1</v>
          </cell>
          <cell r="M18500">
            <v>262500</v>
          </cell>
        </row>
        <row r="18501">
          <cell r="A18501" t="str">
            <v>Data Scientist</v>
          </cell>
          <cell r="F18501" t="b">
            <v>0</v>
          </cell>
          <cell r="M18501">
            <v>105000</v>
          </cell>
        </row>
        <row r="18502">
          <cell r="A18502" t="str">
            <v>Data Analyst</v>
          </cell>
          <cell r="F18502" t="b">
            <v>0</v>
          </cell>
        </row>
        <row r="18503">
          <cell r="A18503" t="str">
            <v>Senior Data Analyst</v>
          </cell>
          <cell r="F18503" t="b">
            <v>0</v>
          </cell>
          <cell r="M18503">
            <v>90000</v>
          </cell>
        </row>
        <row r="18504">
          <cell r="A18504" t="str">
            <v>Data Analyst</v>
          </cell>
          <cell r="F18504" t="b">
            <v>0</v>
          </cell>
        </row>
        <row r="18505">
          <cell r="A18505" t="str">
            <v>Data Scientist</v>
          </cell>
          <cell r="F18505" t="b">
            <v>0</v>
          </cell>
          <cell r="M18505">
            <v>70000</v>
          </cell>
        </row>
        <row r="18506">
          <cell r="A18506" t="str">
            <v>Data Scientist</v>
          </cell>
          <cell r="F18506" t="b">
            <v>0</v>
          </cell>
          <cell r="M18506">
            <v>72870</v>
          </cell>
        </row>
        <row r="18507">
          <cell r="A18507" t="str">
            <v>Senior Data Analyst</v>
          </cell>
          <cell r="F18507" t="b">
            <v>0</v>
          </cell>
          <cell r="M18507">
            <v>74395</v>
          </cell>
        </row>
        <row r="18508">
          <cell r="A18508" t="str">
            <v>Senior Data Scientist</v>
          </cell>
          <cell r="F18508" t="b">
            <v>1</v>
          </cell>
          <cell r="M18508">
            <v>140000</v>
          </cell>
        </row>
        <row r="18509">
          <cell r="A18509" t="str">
            <v>Machine Learning Engineer</v>
          </cell>
          <cell r="F18509" t="b">
            <v>0</v>
          </cell>
        </row>
        <row r="18510">
          <cell r="A18510" t="str">
            <v>Data Analyst</v>
          </cell>
          <cell r="F18510" t="b">
            <v>0</v>
          </cell>
        </row>
        <row r="18511">
          <cell r="A18511" t="str">
            <v>Data Engineer</v>
          </cell>
          <cell r="F18511" t="b">
            <v>0</v>
          </cell>
          <cell r="M18511">
            <v>98283</v>
          </cell>
        </row>
        <row r="18512">
          <cell r="A18512" t="str">
            <v>Senior Data Engineer</v>
          </cell>
          <cell r="F18512" t="b">
            <v>0</v>
          </cell>
          <cell r="M18512">
            <v>96773</v>
          </cell>
        </row>
        <row r="18513">
          <cell r="A18513" t="str">
            <v>Data Scientist</v>
          </cell>
          <cell r="F18513" t="b">
            <v>1</v>
          </cell>
        </row>
        <row r="18514">
          <cell r="A18514" t="str">
            <v>Data Engineer</v>
          </cell>
          <cell r="F18514" t="b">
            <v>0</v>
          </cell>
          <cell r="M18514">
            <v>56700</v>
          </cell>
        </row>
        <row r="18515">
          <cell r="A18515" t="str">
            <v>Data Engineer</v>
          </cell>
          <cell r="F18515" t="b">
            <v>0</v>
          </cell>
          <cell r="M18515">
            <v>160000</v>
          </cell>
        </row>
        <row r="18516">
          <cell r="A18516" t="str">
            <v>Data Scientist</v>
          </cell>
          <cell r="F18516" t="b">
            <v>1</v>
          </cell>
        </row>
        <row r="18517">
          <cell r="A18517" t="str">
            <v>Senior Data Engineer</v>
          </cell>
          <cell r="F18517" t="b">
            <v>0</v>
          </cell>
          <cell r="M18517">
            <v>175000</v>
          </cell>
        </row>
        <row r="18518">
          <cell r="A18518" t="str">
            <v>Data Analyst</v>
          </cell>
          <cell r="F18518" t="b">
            <v>0</v>
          </cell>
        </row>
        <row r="18519">
          <cell r="A18519" t="str">
            <v>Senior Data Scientist</v>
          </cell>
          <cell r="F18519" t="b">
            <v>1</v>
          </cell>
          <cell r="M18519">
            <v>127000</v>
          </cell>
        </row>
        <row r="18520">
          <cell r="A18520" t="str">
            <v>Data Scientist</v>
          </cell>
          <cell r="F18520" t="b">
            <v>0</v>
          </cell>
          <cell r="M18520">
            <v>230000</v>
          </cell>
        </row>
        <row r="18521">
          <cell r="A18521" t="str">
            <v>Machine Learning Engineer</v>
          </cell>
          <cell r="F18521" t="b">
            <v>0</v>
          </cell>
        </row>
        <row r="18522">
          <cell r="A18522" t="str">
            <v>Data Analyst</v>
          </cell>
          <cell r="F18522" t="b">
            <v>0</v>
          </cell>
          <cell r="M18522">
            <v>77500</v>
          </cell>
        </row>
        <row r="18523">
          <cell r="A18523" t="str">
            <v>Data Analyst</v>
          </cell>
          <cell r="F18523" t="b">
            <v>0</v>
          </cell>
        </row>
        <row r="18524">
          <cell r="A18524" t="str">
            <v>Data Analyst</v>
          </cell>
          <cell r="F18524" t="b">
            <v>0</v>
          </cell>
          <cell r="M18524">
            <v>125000</v>
          </cell>
        </row>
        <row r="18525">
          <cell r="A18525" t="str">
            <v>Data Analyst</v>
          </cell>
          <cell r="F18525" t="b">
            <v>0</v>
          </cell>
        </row>
        <row r="18526">
          <cell r="A18526" t="str">
            <v>Business Analyst</v>
          </cell>
          <cell r="F18526" t="b">
            <v>0</v>
          </cell>
          <cell r="M18526">
            <v>42700</v>
          </cell>
        </row>
        <row r="18527">
          <cell r="A18527" t="str">
            <v>Senior Data Scientist</v>
          </cell>
          <cell r="F18527" t="b">
            <v>1</v>
          </cell>
          <cell r="M18527">
            <v>110000</v>
          </cell>
        </row>
        <row r="18528">
          <cell r="A18528" t="str">
            <v>Data Scientist</v>
          </cell>
          <cell r="F18528" t="b">
            <v>1</v>
          </cell>
        </row>
        <row r="18529">
          <cell r="A18529" t="str">
            <v>Data Scientist</v>
          </cell>
          <cell r="F18529" t="b">
            <v>1</v>
          </cell>
        </row>
        <row r="18530">
          <cell r="A18530" t="str">
            <v>Senior Data Analyst</v>
          </cell>
          <cell r="F18530" t="b">
            <v>0</v>
          </cell>
          <cell r="M18530">
            <v>90000</v>
          </cell>
        </row>
        <row r="18531">
          <cell r="A18531" t="str">
            <v>Data Scientist</v>
          </cell>
          <cell r="F18531" t="b">
            <v>0</v>
          </cell>
          <cell r="M18531">
            <v>152221.5</v>
          </cell>
        </row>
        <row r="18532">
          <cell r="A18532" t="str">
            <v>Data Scientist</v>
          </cell>
          <cell r="F18532" t="b">
            <v>0</v>
          </cell>
          <cell r="M18532">
            <v>120000</v>
          </cell>
        </row>
        <row r="18533">
          <cell r="A18533" t="str">
            <v>Data Analyst</v>
          </cell>
          <cell r="F18533" t="b">
            <v>0</v>
          </cell>
        </row>
        <row r="18534">
          <cell r="A18534" t="str">
            <v>Senior Data Scientist</v>
          </cell>
          <cell r="F18534" t="b">
            <v>1</v>
          </cell>
        </row>
        <row r="18535">
          <cell r="A18535" t="str">
            <v>Business Analyst</v>
          </cell>
          <cell r="F18535" t="b">
            <v>0</v>
          </cell>
        </row>
        <row r="18536">
          <cell r="A18536" t="str">
            <v>Data Engineer</v>
          </cell>
          <cell r="F18536" t="b">
            <v>0</v>
          </cell>
          <cell r="M18536">
            <v>147500</v>
          </cell>
        </row>
        <row r="18537">
          <cell r="A18537" t="str">
            <v>Data Engineer</v>
          </cell>
          <cell r="F18537" t="b">
            <v>0</v>
          </cell>
        </row>
        <row r="18538">
          <cell r="A18538" t="str">
            <v>Data Engineer</v>
          </cell>
          <cell r="F18538" t="b">
            <v>0</v>
          </cell>
          <cell r="M18538">
            <v>132080</v>
          </cell>
        </row>
        <row r="18539">
          <cell r="A18539" t="str">
            <v>Data Scientist</v>
          </cell>
          <cell r="F18539" t="b">
            <v>0</v>
          </cell>
          <cell r="M18539">
            <v>202093</v>
          </cell>
        </row>
        <row r="18540">
          <cell r="A18540" t="str">
            <v>Data Scientist</v>
          </cell>
          <cell r="F18540" t="b">
            <v>0</v>
          </cell>
          <cell r="M18540">
            <v>100000</v>
          </cell>
        </row>
        <row r="18541">
          <cell r="A18541" t="str">
            <v>Data Analyst</v>
          </cell>
          <cell r="F18541" t="b">
            <v>0</v>
          </cell>
        </row>
        <row r="18542">
          <cell r="A18542" t="str">
            <v>Senior Data Analyst</v>
          </cell>
          <cell r="F18542" t="b">
            <v>0</v>
          </cell>
          <cell r="M18542">
            <v>87500</v>
          </cell>
        </row>
        <row r="18543">
          <cell r="A18543" t="str">
            <v>Senior Data Engineer</v>
          </cell>
          <cell r="F18543" t="b">
            <v>0</v>
          </cell>
          <cell r="M18543">
            <v>147500</v>
          </cell>
        </row>
        <row r="18544">
          <cell r="A18544" t="str">
            <v>Senior Data Scientist</v>
          </cell>
          <cell r="F18544" t="b">
            <v>0</v>
          </cell>
          <cell r="M18544">
            <v>157500</v>
          </cell>
        </row>
        <row r="18545">
          <cell r="A18545" t="str">
            <v>Data Analyst</v>
          </cell>
          <cell r="F18545" t="b">
            <v>0</v>
          </cell>
        </row>
        <row r="18546">
          <cell r="A18546" t="str">
            <v>Senior Data Scientist</v>
          </cell>
          <cell r="F18546" t="b">
            <v>0</v>
          </cell>
          <cell r="M18546">
            <v>150000</v>
          </cell>
        </row>
        <row r="18547">
          <cell r="A18547" t="str">
            <v>Data Scientist</v>
          </cell>
          <cell r="F18547" t="b">
            <v>0</v>
          </cell>
          <cell r="M18547">
            <v>108415.5</v>
          </cell>
        </row>
        <row r="18548">
          <cell r="A18548" t="str">
            <v>Data Analyst</v>
          </cell>
          <cell r="F18548" t="b">
            <v>0</v>
          </cell>
          <cell r="M18548">
            <v>110000</v>
          </cell>
        </row>
        <row r="18549">
          <cell r="A18549" t="str">
            <v>Data Analyst</v>
          </cell>
          <cell r="F18549" t="b">
            <v>0</v>
          </cell>
        </row>
        <row r="18550">
          <cell r="A18550" t="str">
            <v>Data Scientist</v>
          </cell>
          <cell r="F18550" t="b">
            <v>0</v>
          </cell>
          <cell r="M18550">
            <v>157500</v>
          </cell>
        </row>
        <row r="18551">
          <cell r="A18551" t="str">
            <v>Data Analyst</v>
          </cell>
          <cell r="F18551" t="b">
            <v>0</v>
          </cell>
          <cell r="M18551">
            <v>83855</v>
          </cell>
        </row>
        <row r="18552">
          <cell r="A18552" t="str">
            <v>Data Scientist</v>
          </cell>
          <cell r="F18552" t="b">
            <v>0</v>
          </cell>
          <cell r="M18552">
            <v>88128</v>
          </cell>
        </row>
        <row r="18553">
          <cell r="A18553" t="str">
            <v>Data Scientist</v>
          </cell>
          <cell r="F18553" t="b">
            <v>0</v>
          </cell>
          <cell r="M18553">
            <v>99500</v>
          </cell>
        </row>
        <row r="18554">
          <cell r="A18554" t="str">
            <v>Data Scientist</v>
          </cell>
          <cell r="F18554" t="b">
            <v>0</v>
          </cell>
          <cell r="M18554">
            <v>175000</v>
          </cell>
        </row>
        <row r="18555">
          <cell r="A18555" t="str">
            <v>Data Scientist</v>
          </cell>
          <cell r="F18555" t="b">
            <v>0</v>
          </cell>
          <cell r="M18555">
            <v>110000</v>
          </cell>
        </row>
        <row r="18556">
          <cell r="A18556" t="str">
            <v>Data Scientist</v>
          </cell>
          <cell r="F18556" t="b">
            <v>0</v>
          </cell>
          <cell r="M18556">
            <v>117500</v>
          </cell>
        </row>
        <row r="18557">
          <cell r="A18557" t="str">
            <v>Data Scientist</v>
          </cell>
          <cell r="F18557" t="b">
            <v>1</v>
          </cell>
          <cell r="M18557">
            <v>105000</v>
          </cell>
        </row>
        <row r="18558">
          <cell r="A18558" t="str">
            <v>Data Analyst</v>
          </cell>
          <cell r="F18558" t="b">
            <v>0</v>
          </cell>
          <cell r="M18558">
            <v>115000</v>
          </cell>
        </row>
        <row r="18559">
          <cell r="A18559" t="str">
            <v>Data Scientist</v>
          </cell>
          <cell r="F18559" t="b">
            <v>0</v>
          </cell>
        </row>
        <row r="18560">
          <cell r="A18560" t="str">
            <v>Data Analyst</v>
          </cell>
          <cell r="F18560" t="b">
            <v>1</v>
          </cell>
          <cell r="M18560">
            <v>83500</v>
          </cell>
        </row>
        <row r="18561">
          <cell r="A18561" t="str">
            <v>Data Analyst</v>
          </cell>
          <cell r="F18561" t="b">
            <v>0</v>
          </cell>
        </row>
        <row r="18562">
          <cell r="A18562" t="str">
            <v>Data Analyst</v>
          </cell>
          <cell r="F18562" t="b">
            <v>0</v>
          </cell>
        </row>
        <row r="18563">
          <cell r="A18563" t="str">
            <v>Data Analyst</v>
          </cell>
          <cell r="F18563" t="b">
            <v>0</v>
          </cell>
          <cell r="M18563">
            <v>75000</v>
          </cell>
        </row>
        <row r="18564">
          <cell r="A18564" t="str">
            <v>Business Analyst</v>
          </cell>
          <cell r="F18564" t="b">
            <v>0</v>
          </cell>
          <cell r="M18564">
            <v>85000</v>
          </cell>
        </row>
        <row r="18565">
          <cell r="A18565" t="str">
            <v>Machine Learning Engineer</v>
          </cell>
          <cell r="F18565" t="b">
            <v>0</v>
          </cell>
          <cell r="M18565">
            <v>101029</v>
          </cell>
        </row>
        <row r="18566">
          <cell r="A18566" t="str">
            <v>Data Analyst</v>
          </cell>
          <cell r="F18566" t="b">
            <v>0</v>
          </cell>
          <cell r="M18566">
            <v>79559.0390625</v>
          </cell>
        </row>
        <row r="18567">
          <cell r="A18567" t="str">
            <v>Data Scientist</v>
          </cell>
          <cell r="F18567" t="b">
            <v>0</v>
          </cell>
          <cell r="M18567">
            <v>124250</v>
          </cell>
        </row>
        <row r="18568">
          <cell r="A18568" t="str">
            <v>Data Scientist</v>
          </cell>
          <cell r="F18568" t="b">
            <v>0</v>
          </cell>
          <cell r="M18568">
            <v>60000</v>
          </cell>
        </row>
        <row r="18569">
          <cell r="A18569" t="str">
            <v>Data Scientist</v>
          </cell>
          <cell r="F18569" t="b">
            <v>0</v>
          </cell>
          <cell r="M18569">
            <v>113269.5</v>
          </cell>
        </row>
        <row r="18570">
          <cell r="A18570" t="str">
            <v>Senior Data Engineer</v>
          </cell>
          <cell r="F18570" t="b">
            <v>0</v>
          </cell>
          <cell r="M18570">
            <v>79200</v>
          </cell>
        </row>
        <row r="18571">
          <cell r="A18571" t="str">
            <v>Data Engineer</v>
          </cell>
          <cell r="F18571" t="b">
            <v>0</v>
          </cell>
          <cell r="M18571">
            <v>110000</v>
          </cell>
        </row>
        <row r="18572">
          <cell r="A18572" t="str">
            <v>Senior Data Scientist</v>
          </cell>
          <cell r="F18572" t="b">
            <v>0</v>
          </cell>
          <cell r="M18572">
            <v>125000</v>
          </cell>
        </row>
        <row r="18573">
          <cell r="A18573" t="str">
            <v>Data Analyst</v>
          </cell>
          <cell r="F18573" t="b">
            <v>0</v>
          </cell>
        </row>
        <row r="18574">
          <cell r="A18574" t="str">
            <v>Data Scientist</v>
          </cell>
          <cell r="F18574" t="b">
            <v>0</v>
          </cell>
          <cell r="M18574">
            <v>128832.984375</v>
          </cell>
        </row>
        <row r="18575">
          <cell r="A18575" t="str">
            <v>Machine Learning Engineer</v>
          </cell>
          <cell r="F18575" t="b">
            <v>0</v>
          </cell>
          <cell r="M18575">
            <v>166000</v>
          </cell>
        </row>
        <row r="18576">
          <cell r="A18576" t="str">
            <v>Senior Data Scientist</v>
          </cell>
          <cell r="F18576" t="b">
            <v>0</v>
          </cell>
          <cell r="M18576">
            <v>125000</v>
          </cell>
        </row>
        <row r="18577">
          <cell r="A18577" t="str">
            <v>Data Engineer</v>
          </cell>
          <cell r="F18577" t="b">
            <v>0</v>
          </cell>
          <cell r="M18577">
            <v>112500</v>
          </cell>
        </row>
        <row r="18578">
          <cell r="A18578" t="str">
            <v>Data Engineer</v>
          </cell>
          <cell r="F18578" t="b">
            <v>1</v>
          </cell>
        </row>
        <row r="18579">
          <cell r="A18579" t="str">
            <v>Data Engineer</v>
          </cell>
          <cell r="F18579" t="b">
            <v>0</v>
          </cell>
        </row>
        <row r="18580">
          <cell r="A18580" t="str">
            <v>Data Analyst</v>
          </cell>
          <cell r="F18580" t="b">
            <v>0</v>
          </cell>
          <cell r="M18580">
            <v>147500</v>
          </cell>
        </row>
        <row r="18581">
          <cell r="A18581" t="str">
            <v>Data Engineer</v>
          </cell>
          <cell r="F18581" t="b">
            <v>0</v>
          </cell>
          <cell r="M18581">
            <v>135000</v>
          </cell>
        </row>
        <row r="18582">
          <cell r="A18582" t="str">
            <v>Data Engineer</v>
          </cell>
          <cell r="F18582" t="b">
            <v>0</v>
          </cell>
          <cell r="M18582">
            <v>147500</v>
          </cell>
        </row>
        <row r="18583">
          <cell r="A18583" t="str">
            <v>Senior Data Scientist</v>
          </cell>
          <cell r="F18583" t="b">
            <v>0</v>
          </cell>
        </row>
        <row r="18584">
          <cell r="A18584" t="str">
            <v>Data Analyst</v>
          </cell>
          <cell r="F18584" t="b">
            <v>0</v>
          </cell>
          <cell r="M18584">
            <v>110000</v>
          </cell>
        </row>
        <row r="18585">
          <cell r="A18585" t="str">
            <v>Data Analyst</v>
          </cell>
          <cell r="F18585" t="b">
            <v>0</v>
          </cell>
          <cell r="M18585">
            <v>89100</v>
          </cell>
        </row>
        <row r="18586">
          <cell r="A18586" t="str">
            <v>Data Analyst</v>
          </cell>
          <cell r="F18586" t="b">
            <v>0</v>
          </cell>
        </row>
        <row r="18587">
          <cell r="A18587" t="str">
            <v>Senior Data Engineer</v>
          </cell>
          <cell r="F18587" t="b">
            <v>0</v>
          </cell>
        </row>
        <row r="18588">
          <cell r="A18588" t="str">
            <v>Data Engineer</v>
          </cell>
          <cell r="F18588" t="b">
            <v>0</v>
          </cell>
          <cell r="M18588">
            <v>145000</v>
          </cell>
        </row>
        <row r="18589">
          <cell r="A18589" t="str">
            <v>Senior Data Engineer</v>
          </cell>
          <cell r="F18589" t="b">
            <v>0</v>
          </cell>
        </row>
        <row r="18590">
          <cell r="A18590" t="str">
            <v>Data Scientist</v>
          </cell>
          <cell r="F18590" t="b">
            <v>0</v>
          </cell>
          <cell r="M18590">
            <v>132500</v>
          </cell>
        </row>
        <row r="18591">
          <cell r="A18591" t="str">
            <v>Data Engineer</v>
          </cell>
          <cell r="F18591" t="b">
            <v>0</v>
          </cell>
        </row>
        <row r="18592">
          <cell r="A18592" t="str">
            <v>Data Engineer</v>
          </cell>
          <cell r="F18592" t="b">
            <v>0</v>
          </cell>
          <cell r="M18592">
            <v>99150</v>
          </cell>
        </row>
        <row r="18593">
          <cell r="A18593" t="str">
            <v>Data Scientist</v>
          </cell>
          <cell r="F18593" t="b">
            <v>0</v>
          </cell>
          <cell r="M18593">
            <v>85000</v>
          </cell>
        </row>
        <row r="18594">
          <cell r="A18594" t="str">
            <v>Data Analyst</v>
          </cell>
          <cell r="F18594" t="b">
            <v>0</v>
          </cell>
          <cell r="M18594">
            <v>62500</v>
          </cell>
        </row>
        <row r="18595">
          <cell r="A18595" t="str">
            <v>Machine Learning Engineer</v>
          </cell>
          <cell r="F18595" t="b">
            <v>0</v>
          </cell>
          <cell r="M18595">
            <v>228000</v>
          </cell>
        </row>
        <row r="18596">
          <cell r="A18596" t="str">
            <v>Data Analyst</v>
          </cell>
          <cell r="F18596" t="b">
            <v>0</v>
          </cell>
          <cell r="M18596">
            <v>109159</v>
          </cell>
        </row>
        <row r="18597">
          <cell r="A18597" t="str">
            <v>Data Analyst</v>
          </cell>
          <cell r="F18597" t="b">
            <v>0</v>
          </cell>
        </row>
        <row r="18598">
          <cell r="A18598" t="str">
            <v>Data Engineer</v>
          </cell>
          <cell r="F18598" t="b">
            <v>0</v>
          </cell>
        </row>
        <row r="18599">
          <cell r="A18599" t="str">
            <v>Data Engineer</v>
          </cell>
          <cell r="F18599" t="b">
            <v>0</v>
          </cell>
          <cell r="M18599">
            <v>129500</v>
          </cell>
        </row>
        <row r="18600">
          <cell r="A18600" t="str">
            <v>Data Analyst</v>
          </cell>
          <cell r="F18600" t="b">
            <v>0</v>
          </cell>
          <cell r="M18600">
            <v>111175</v>
          </cell>
        </row>
        <row r="18601">
          <cell r="A18601" t="str">
            <v>Machine Learning Engineer</v>
          </cell>
          <cell r="F18601" t="b">
            <v>1</v>
          </cell>
        </row>
        <row r="18602">
          <cell r="A18602" t="str">
            <v>Data Analyst</v>
          </cell>
          <cell r="F18602" t="b">
            <v>0</v>
          </cell>
        </row>
        <row r="18603">
          <cell r="A18603" t="str">
            <v>Machine Learning Engineer</v>
          </cell>
          <cell r="F18603" t="b">
            <v>0</v>
          </cell>
          <cell r="M18603">
            <v>185500</v>
          </cell>
        </row>
        <row r="18604">
          <cell r="A18604" t="str">
            <v>Senior Data Analyst</v>
          </cell>
          <cell r="F18604" t="b">
            <v>0</v>
          </cell>
          <cell r="M18604">
            <v>375000</v>
          </cell>
        </row>
        <row r="18605">
          <cell r="A18605" t="str">
            <v>Data Analyst</v>
          </cell>
          <cell r="F18605" t="b">
            <v>0</v>
          </cell>
          <cell r="M18605">
            <v>177283</v>
          </cell>
        </row>
        <row r="18606">
          <cell r="A18606" t="str">
            <v>Data Engineer</v>
          </cell>
          <cell r="F18606" t="b">
            <v>1</v>
          </cell>
          <cell r="M18606">
            <v>134415</v>
          </cell>
        </row>
        <row r="18607">
          <cell r="A18607" t="str">
            <v>Data Engineer</v>
          </cell>
          <cell r="F18607" t="b">
            <v>0</v>
          </cell>
        </row>
        <row r="18608">
          <cell r="A18608" t="str">
            <v>Data Engineer</v>
          </cell>
          <cell r="F18608" t="b">
            <v>0</v>
          </cell>
        </row>
        <row r="18609">
          <cell r="A18609" t="str">
            <v>Senior Data Scientist</v>
          </cell>
          <cell r="F18609" t="b">
            <v>0</v>
          </cell>
          <cell r="M18609">
            <v>105515</v>
          </cell>
        </row>
        <row r="18610">
          <cell r="A18610" t="str">
            <v>Data Scientist</v>
          </cell>
          <cell r="F18610" t="b">
            <v>0</v>
          </cell>
          <cell r="M18610">
            <v>127500</v>
          </cell>
        </row>
        <row r="18611">
          <cell r="A18611" t="str">
            <v>Data Scientist</v>
          </cell>
          <cell r="F18611" t="b">
            <v>0</v>
          </cell>
          <cell r="M18611">
            <v>109500</v>
          </cell>
        </row>
        <row r="18612">
          <cell r="A18612" t="str">
            <v>Data Scientist</v>
          </cell>
          <cell r="F18612" t="b">
            <v>0</v>
          </cell>
          <cell r="M18612">
            <v>125000</v>
          </cell>
        </row>
        <row r="18613">
          <cell r="A18613" t="str">
            <v>Data Engineer</v>
          </cell>
          <cell r="F18613" t="b">
            <v>0</v>
          </cell>
          <cell r="M18613">
            <v>110930.0390625</v>
          </cell>
        </row>
        <row r="18614">
          <cell r="A18614" t="str">
            <v>Data Engineer</v>
          </cell>
          <cell r="F18614" t="b">
            <v>0</v>
          </cell>
        </row>
        <row r="18615">
          <cell r="A18615" t="str">
            <v>Senior Data Analyst</v>
          </cell>
          <cell r="F18615" t="b">
            <v>0</v>
          </cell>
          <cell r="M18615">
            <v>240000</v>
          </cell>
        </row>
        <row r="18616">
          <cell r="A18616" t="str">
            <v>Senior Data Analyst</v>
          </cell>
          <cell r="F18616" t="b">
            <v>0</v>
          </cell>
          <cell r="M18616">
            <v>87000</v>
          </cell>
        </row>
        <row r="18617">
          <cell r="A18617" t="str">
            <v>Senior Data Analyst</v>
          </cell>
          <cell r="F18617" t="b">
            <v>1</v>
          </cell>
          <cell r="M18617">
            <v>142501</v>
          </cell>
        </row>
        <row r="18618">
          <cell r="A18618" t="str">
            <v>Business Analyst</v>
          </cell>
          <cell r="F18618" t="b">
            <v>0</v>
          </cell>
        </row>
        <row r="18619">
          <cell r="A18619" t="str">
            <v>Data Scientist</v>
          </cell>
          <cell r="F18619" t="b">
            <v>1</v>
          </cell>
        </row>
        <row r="18620">
          <cell r="A18620" t="str">
            <v>Data Scientist</v>
          </cell>
          <cell r="F18620" t="b">
            <v>0</v>
          </cell>
          <cell r="M18620">
            <v>150000</v>
          </cell>
        </row>
        <row r="18621">
          <cell r="A18621" t="str">
            <v>Senior Data Analyst</v>
          </cell>
          <cell r="F18621" t="b">
            <v>0</v>
          </cell>
          <cell r="M18621">
            <v>111175</v>
          </cell>
        </row>
        <row r="18622">
          <cell r="A18622" t="str">
            <v>Data Scientist</v>
          </cell>
          <cell r="F18622" t="b">
            <v>0</v>
          </cell>
        </row>
        <row r="18623">
          <cell r="A18623" t="str">
            <v>Data Analyst</v>
          </cell>
          <cell r="F18623" t="b">
            <v>0</v>
          </cell>
        </row>
        <row r="18624">
          <cell r="A18624" t="str">
            <v>Data Scientist</v>
          </cell>
          <cell r="F18624" t="b">
            <v>1</v>
          </cell>
        </row>
        <row r="18625">
          <cell r="A18625" t="str">
            <v>Data Analyst</v>
          </cell>
          <cell r="F18625" t="b">
            <v>0</v>
          </cell>
        </row>
        <row r="18626">
          <cell r="A18626" t="str">
            <v>Data Scientist</v>
          </cell>
          <cell r="F18626" t="b">
            <v>1</v>
          </cell>
        </row>
        <row r="18627">
          <cell r="A18627" t="str">
            <v>Data Analyst</v>
          </cell>
          <cell r="F18627" t="b">
            <v>0</v>
          </cell>
          <cell r="M18627">
            <v>108961</v>
          </cell>
        </row>
        <row r="18628">
          <cell r="A18628" t="str">
            <v>Data Analyst</v>
          </cell>
          <cell r="F18628" t="b">
            <v>0</v>
          </cell>
          <cell r="M18628">
            <v>59500</v>
          </cell>
        </row>
        <row r="18629">
          <cell r="A18629" t="str">
            <v>Data Engineer</v>
          </cell>
          <cell r="F18629" t="b">
            <v>0</v>
          </cell>
          <cell r="M18629">
            <v>50400</v>
          </cell>
        </row>
        <row r="18630">
          <cell r="A18630" t="str">
            <v>Data Engineer</v>
          </cell>
          <cell r="F18630" t="b">
            <v>0</v>
          </cell>
          <cell r="M18630">
            <v>120000</v>
          </cell>
        </row>
        <row r="18631">
          <cell r="A18631" t="str">
            <v>Data Analyst</v>
          </cell>
          <cell r="F18631" t="b">
            <v>0</v>
          </cell>
        </row>
        <row r="18632">
          <cell r="A18632" t="str">
            <v>Data Scientist</v>
          </cell>
          <cell r="F18632" t="b">
            <v>0</v>
          </cell>
          <cell r="M18632">
            <v>92500</v>
          </cell>
        </row>
        <row r="18633">
          <cell r="A18633" t="str">
            <v>Data Analyst</v>
          </cell>
          <cell r="F18633" t="b">
            <v>0</v>
          </cell>
        </row>
        <row r="18634">
          <cell r="A18634" t="str">
            <v>Data Analyst</v>
          </cell>
          <cell r="F18634" t="b">
            <v>0</v>
          </cell>
          <cell r="M18634">
            <v>111175</v>
          </cell>
        </row>
        <row r="18635">
          <cell r="A18635" t="str">
            <v>Data Scientist</v>
          </cell>
          <cell r="F18635" t="b">
            <v>0</v>
          </cell>
        </row>
        <row r="18636">
          <cell r="A18636" t="str">
            <v>Data Analyst</v>
          </cell>
          <cell r="F18636" t="b">
            <v>0</v>
          </cell>
          <cell r="M18636">
            <v>103000</v>
          </cell>
        </row>
        <row r="18637">
          <cell r="A18637" t="str">
            <v>Data Scientist</v>
          </cell>
          <cell r="F18637" t="b">
            <v>0</v>
          </cell>
        </row>
        <row r="18638">
          <cell r="A18638" t="str">
            <v>Senior Data Engineer</v>
          </cell>
          <cell r="F18638" t="b">
            <v>0</v>
          </cell>
          <cell r="M18638">
            <v>112500</v>
          </cell>
        </row>
        <row r="18639">
          <cell r="A18639" t="str">
            <v>Data Scientist</v>
          </cell>
          <cell r="F18639" t="b">
            <v>0</v>
          </cell>
          <cell r="M18639">
            <v>122500</v>
          </cell>
        </row>
        <row r="18640">
          <cell r="A18640" t="str">
            <v>Data Scientist</v>
          </cell>
          <cell r="F18640" t="b">
            <v>0</v>
          </cell>
          <cell r="M18640">
            <v>243000</v>
          </cell>
        </row>
        <row r="18641">
          <cell r="A18641" t="str">
            <v>Data Scientist</v>
          </cell>
          <cell r="F18641" t="b">
            <v>0</v>
          </cell>
        </row>
        <row r="18642">
          <cell r="A18642" t="str">
            <v>Data Engineer</v>
          </cell>
          <cell r="F18642" t="b">
            <v>0</v>
          </cell>
        </row>
        <row r="18643">
          <cell r="A18643" t="str">
            <v>Senior Data Scientist</v>
          </cell>
          <cell r="F18643" t="b">
            <v>1</v>
          </cell>
          <cell r="M18643">
            <v>110000</v>
          </cell>
        </row>
        <row r="18644">
          <cell r="A18644" t="str">
            <v>Data Scientist</v>
          </cell>
          <cell r="F18644" t="b">
            <v>0</v>
          </cell>
          <cell r="M18644">
            <v>90000</v>
          </cell>
        </row>
        <row r="18645">
          <cell r="A18645" t="str">
            <v>Data Scientist</v>
          </cell>
          <cell r="F18645" t="b">
            <v>0</v>
          </cell>
          <cell r="M18645">
            <v>105151.5</v>
          </cell>
        </row>
        <row r="18646">
          <cell r="A18646" t="str">
            <v>Business Analyst</v>
          </cell>
          <cell r="F18646" t="b">
            <v>0</v>
          </cell>
          <cell r="M18646">
            <v>80000</v>
          </cell>
        </row>
        <row r="18647">
          <cell r="A18647" t="str">
            <v>Senior Data Scientist</v>
          </cell>
          <cell r="F18647" t="b">
            <v>0</v>
          </cell>
          <cell r="M18647">
            <v>121840</v>
          </cell>
        </row>
        <row r="18648">
          <cell r="A18648" t="str">
            <v>Data Analyst</v>
          </cell>
          <cell r="F18648" t="b">
            <v>0</v>
          </cell>
          <cell r="M18648">
            <v>97500</v>
          </cell>
        </row>
        <row r="18649">
          <cell r="A18649" t="str">
            <v>Data Analyst</v>
          </cell>
          <cell r="F18649" t="b">
            <v>0</v>
          </cell>
          <cell r="M18649">
            <v>65000</v>
          </cell>
        </row>
        <row r="18650">
          <cell r="A18650" t="str">
            <v>Data Engineer</v>
          </cell>
          <cell r="F18650" t="b">
            <v>0</v>
          </cell>
        </row>
        <row r="18651">
          <cell r="A18651" t="str">
            <v>Data Analyst</v>
          </cell>
          <cell r="F18651" t="b">
            <v>0</v>
          </cell>
          <cell r="M18651">
            <v>65000</v>
          </cell>
        </row>
        <row r="18652">
          <cell r="A18652" t="str">
            <v>Data Analyst</v>
          </cell>
          <cell r="F18652" t="b">
            <v>0</v>
          </cell>
          <cell r="M18652">
            <v>50000</v>
          </cell>
        </row>
        <row r="18653">
          <cell r="A18653" t="str">
            <v>Data Scientist</v>
          </cell>
          <cell r="F18653" t="b">
            <v>0</v>
          </cell>
          <cell r="M18653">
            <v>99876.2734375</v>
          </cell>
        </row>
        <row r="18654">
          <cell r="A18654" t="str">
            <v>Data Scientist</v>
          </cell>
          <cell r="F18654" t="b">
            <v>1</v>
          </cell>
        </row>
        <row r="18655">
          <cell r="A18655" t="str">
            <v>Data Analyst</v>
          </cell>
          <cell r="F18655" t="b">
            <v>1</v>
          </cell>
          <cell r="M18655">
            <v>82500</v>
          </cell>
        </row>
        <row r="18656">
          <cell r="A18656" t="str">
            <v>Data Engineer</v>
          </cell>
          <cell r="F18656" t="b">
            <v>0</v>
          </cell>
        </row>
        <row r="18657">
          <cell r="A18657" t="str">
            <v>Senior Data Engineer</v>
          </cell>
          <cell r="F18657" t="b">
            <v>0</v>
          </cell>
          <cell r="M18657">
            <v>147500</v>
          </cell>
        </row>
        <row r="18658">
          <cell r="A18658" t="str">
            <v>Senior Data Analyst</v>
          </cell>
          <cell r="F18658" t="b">
            <v>1</v>
          </cell>
          <cell r="M18658">
            <v>122000</v>
          </cell>
        </row>
        <row r="18659">
          <cell r="A18659" t="str">
            <v>Data Engineer</v>
          </cell>
          <cell r="F18659" t="b">
            <v>0</v>
          </cell>
          <cell r="M18659">
            <v>96773</v>
          </cell>
        </row>
        <row r="18660">
          <cell r="A18660" t="str">
            <v>Data Analyst</v>
          </cell>
          <cell r="F18660" t="b">
            <v>1</v>
          </cell>
        </row>
        <row r="18661">
          <cell r="A18661" t="str">
            <v>Data Analyst</v>
          </cell>
          <cell r="F18661" t="b">
            <v>0</v>
          </cell>
        </row>
        <row r="18662">
          <cell r="A18662" t="str">
            <v>Data Scientist</v>
          </cell>
          <cell r="F18662" t="b">
            <v>1</v>
          </cell>
          <cell r="M18662">
            <v>160000</v>
          </cell>
        </row>
        <row r="18663">
          <cell r="A18663" t="str">
            <v>Data Analyst</v>
          </cell>
          <cell r="F18663" t="b">
            <v>0</v>
          </cell>
        </row>
        <row r="18664">
          <cell r="A18664" t="str">
            <v>Data Analyst</v>
          </cell>
          <cell r="F18664" t="b">
            <v>1</v>
          </cell>
        </row>
        <row r="18665">
          <cell r="A18665" t="str">
            <v>Data Scientist</v>
          </cell>
          <cell r="F18665" t="b">
            <v>0</v>
          </cell>
          <cell r="M18665">
            <v>63321.5</v>
          </cell>
        </row>
        <row r="18666">
          <cell r="A18666" t="str">
            <v>Data Analyst</v>
          </cell>
          <cell r="F18666" t="b">
            <v>0</v>
          </cell>
          <cell r="M18666">
            <v>85000</v>
          </cell>
        </row>
        <row r="18667">
          <cell r="A18667" t="str">
            <v>Data Analyst</v>
          </cell>
          <cell r="F18667" t="b">
            <v>0</v>
          </cell>
          <cell r="M18667">
            <v>74368.5</v>
          </cell>
        </row>
        <row r="18668">
          <cell r="A18668" t="str">
            <v>Data Scientist</v>
          </cell>
          <cell r="F18668" t="b">
            <v>0</v>
          </cell>
        </row>
        <row r="18669">
          <cell r="A18669" t="str">
            <v>Data Scientist</v>
          </cell>
          <cell r="F18669" t="b">
            <v>0</v>
          </cell>
        </row>
        <row r="18670">
          <cell r="A18670" t="str">
            <v>Data Scientist</v>
          </cell>
          <cell r="F18670" t="b">
            <v>0</v>
          </cell>
          <cell r="M18670">
            <v>157500</v>
          </cell>
        </row>
        <row r="18671">
          <cell r="A18671" t="str">
            <v>Data Analyst</v>
          </cell>
          <cell r="F18671" t="b">
            <v>0</v>
          </cell>
          <cell r="M18671">
            <v>70000</v>
          </cell>
        </row>
        <row r="18672">
          <cell r="A18672" t="str">
            <v>Data Analyst</v>
          </cell>
          <cell r="F18672" t="b">
            <v>0</v>
          </cell>
          <cell r="M18672">
            <v>45000</v>
          </cell>
        </row>
        <row r="18673">
          <cell r="A18673" t="str">
            <v>Data Scientist</v>
          </cell>
          <cell r="F18673" t="b">
            <v>1</v>
          </cell>
        </row>
        <row r="18674">
          <cell r="A18674" t="str">
            <v>Data Scientist</v>
          </cell>
          <cell r="F18674" t="b">
            <v>1</v>
          </cell>
          <cell r="M18674">
            <v>133000</v>
          </cell>
        </row>
        <row r="18675">
          <cell r="A18675" t="str">
            <v>Senior Data Scientist</v>
          </cell>
          <cell r="F18675" t="b">
            <v>0</v>
          </cell>
          <cell r="M18675">
            <v>125000</v>
          </cell>
        </row>
        <row r="18676">
          <cell r="A18676" t="str">
            <v>Business Analyst</v>
          </cell>
          <cell r="F18676" t="b">
            <v>0</v>
          </cell>
          <cell r="M18676">
            <v>95000</v>
          </cell>
        </row>
        <row r="18677">
          <cell r="A18677" t="str">
            <v>Senior Data Engineer</v>
          </cell>
          <cell r="F18677" t="b">
            <v>0</v>
          </cell>
        </row>
        <row r="18678">
          <cell r="A18678" t="str">
            <v>Senior Data Engineer</v>
          </cell>
          <cell r="F18678" t="b">
            <v>1</v>
          </cell>
          <cell r="M18678">
            <v>170000</v>
          </cell>
        </row>
        <row r="18679">
          <cell r="A18679" t="str">
            <v>Data Scientist</v>
          </cell>
          <cell r="F18679" t="b">
            <v>0</v>
          </cell>
          <cell r="M18679">
            <v>85000</v>
          </cell>
        </row>
        <row r="18680">
          <cell r="A18680" t="str">
            <v>Data Engineer</v>
          </cell>
          <cell r="F18680" t="b">
            <v>0</v>
          </cell>
          <cell r="M18680">
            <v>115000</v>
          </cell>
        </row>
        <row r="18681">
          <cell r="A18681" t="str">
            <v>Data Scientist</v>
          </cell>
          <cell r="F18681" t="b">
            <v>0</v>
          </cell>
          <cell r="M18681">
            <v>225000</v>
          </cell>
        </row>
        <row r="18682">
          <cell r="A18682" t="str">
            <v>Senior Data Scientist</v>
          </cell>
          <cell r="F18682" t="b">
            <v>1</v>
          </cell>
          <cell r="M18682">
            <v>126000</v>
          </cell>
        </row>
        <row r="18683">
          <cell r="A18683" t="str">
            <v>Data Analyst</v>
          </cell>
          <cell r="F18683" t="b">
            <v>1</v>
          </cell>
          <cell r="M18683">
            <v>40000</v>
          </cell>
        </row>
        <row r="18684">
          <cell r="A18684" t="str">
            <v>Data Analyst</v>
          </cell>
          <cell r="F18684" t="b">
            <v>0</v>
          </cell>
          <cell r="M18684">
            <v>151950</v>
          </cell>
        </row>
        <row r="18685">
          <cell r="A18685" t="str">
            <v>Data Engineer</v>
          </cell>
          <cell r="F18685" t="b">
            <v>0</v>
          </cell>
        </row>
        <row r="18686">
          <cell r="A18686" t="str">
            <v>Data Scientist</v>
          </cell>
          <cell r="F18686" t="b">
            <v>0</v>
          </cell>
          <cell r="M18686">
            <v>179500</v>
          </cell>
        </row>
        <row r="18687">
          <cell r="A18687" t="str">
            <v>Data Analyst</v>
          </cell>
          <cell r="F18687" t="b">
            <v>0</v>
          </cell>
        </row>
        <row r="18688">
          <cell r="A18688" t="str">
            <v>Data Scientist</v>
          </cell>
          <cell r="F18688" t="b">
            <v>0</v>
          </cell>
          <cell r="M18688">
            <v>92539</v>
          </cell>
        </row>
        <row r="18689">
          <cell r="A18689" t="str">
            <v>Data Analyst</v>
          </cell>
          <cell r="F18689" t="b">
            <v>0</v>
          </cell>
          <cell r="M18689">
            <v>58800</v>
          </cell>
        </row>
        <row r="18690">
          <cell r="A18690" t="str">
            <v>Data Scientist</v>
          </cell>
          <cell r="F18690" t="b">
            <v>0</v>
          </cell>
          <cell r="M18690">
            <v>90000</v>
          </cell>
        </row>
        <row r="18691">
          <cell r="A18691" t="str">
            <v>Machine Learning Engineer</v>
          </cell>
          <cell r="F18691" t="b">
            <v>0</v>
          </cell>
          <cell r="M18691">
            <v>89100</v>
          </cell>
        </row>
        <row r="18692">
          <cell r="A18692" t="str">
            <v>Senior Data Engineer</v>
          </cell>
          <cell r="F18692" t="b">
            <v>0</v>
          </cell>
          <cell r="M18692">
            <v>147500</v>
          </cell>
        </row>
        <row r="18693">
          <cell r="A18693" t="str">
            <v>Data Scientist</v>
          </cell>
          <cell r="F18693" t="b">
            <v>0</v>
          </cell>
          <cell r="M18693">
            <v>157934</v>
          </cell>
        </row>
        <row r="18694">
          <cell r="A18694" t="str">
            <v>Data Scientist</v>
          </cell>
          <cell r="F18694" t="b">
            <v>0</v>
          </cell>
          <cell r="M18694">
            <v>120000</v>
          </cell>
        </row>
        <row r="18695">
          <cell r="A18695" t="str">
            <v>Data Scientist</v>
          </cell>
          <cell r="F18695" t="b">
            <v>0</v>
          </cell>
          <cell r="M18695">
            <v>87705</v>
          </cell>
        </row>
        <row r="18696">
          <cell r="A18696" t="str">
            <v>Senior Data Analyst</v>
          </cell>
          <cell r="F18696" t="b">
            <v>0</v>
          </cell>
          <cell r="M18696">
            <v>125000</v>
          </cell>
        </row>
        <row r="18697">
          <cell r="A18697" t="str">
            <v>Data Engineer</v>
          </cell>
          <cell r="F18697" t="b">
            <v>1</v>
          </cell>
        </row>
        <row r="18698">
          <cell r="A18698" t="str">
            <v>Data Scientist</v>
          </cell>
          <cell r="F18698" t="b">
            <v>1</v>
          </cell>
        </row>
        <row r="18699">
          <cell r="A18699" t="str">
            <v>Senior Data Scientist</v>
          </cell>
          <cell r="F18699" t="b">
            <v>0</v>
          </cell>
        </row>
        <row r="18700">
          <cell r="A18700" t="str">
            <v>Data Analyst</v>
          </cell>
          <cell r="F18700" t="b">
            <v>1</v>
          </cell>
          <cell r="M18700">
            <v>217000</v>
          </cell>
        </row>
        <row r="18701">
          <cell r="A18701" t="str">
            <v>Data Analyst</v>
          </cell>
          <cell r="F18701" t="b">
            <v>0</v>
          </cell>
          <cell r="M18701">
            <v>90000</v>
          </cell>
        </row>
        <row r="18702">
          <cell r="A18702" t="str">
            <v>Senior Data Analyst</v>
          </cell>
          <cell r="F18702" t="b">
            <v>0</v>
          </cell>
          <cell r="M18702">
            <v>98500</v>
          </cell>
        </row>
        <row r="18703">
          <cell r="A18703" t="str">
            <v>Data Scientist</v>
          </cell>
          <cell r="F18703" t="b">
            <v>0</v>
          </cell>
          <cell r="M18703">
            <v>87500</v>
          </cell>
        </row>
        <row r="18704">
          <cell r="A18704" t="str">
            <v>Data Engineer</v>
          </cell>
          <cell r="F18704" t="b">
            <v>0</v>
          </cell>
          <cell r="M18704">
            <v>190000</v>
          </cell>
        </row>
        <row r="18705">
          <cell r="A18705" t="str">
            <v>Data Analyst</v>
          </cell>
          <cell r="F18705" t="b">
            <v>0</v>
          </cell>
          <cell r="M18705">
            <v>125000</v>
          </cell>
        </row>
        <row r="18706">
          <cell r="A18706" t="str">
            <v>Data Scientist</v>
          </cell>
          <cell r="F18706" t="b">
            <v>0</v>
          </cell>
          <cell r="M18706">
            <v>116393</v>
          </cell>
        </row>
        <row r="18707">
          <cell r="A18707" t="str">
            <v>Data Analyst</v>
          </cell>
          <cell r="F18707" t="b">
            <v>0</v>
          </cell>
        </row>
        <row r="18708">
          <cell r="A18708" t="str">
            <v>Data Analyst</v>
          </cell>
          <cell r="F18708" t="b">
            <v>0</v>
          </cell>
        </row>
        <row r="18709">
          <cell r="A18709" t="str">
            <v>Data Analyst</v>
          </cell>
          <cell r="F18709" t="b">
            <v>0</v>
          </cell>
          <cell r="M18709">
            <v>70000</v>
          </cell>
        </row>
        <row r="18710">
          <cell r="A18710" t="str">
            <v>Data Scientist</v>
          </cell>
          <cell r="F18710" t="b">
            <v>0</v>
          </cell>
          <cell r="M18710">
            <v>115564.5</v>
          </cell>
        </row>
        <row r="18711">
          <cell r="A18711" t="str">
            <v>Data Analyst</v>
          </cell>
          <cell r="F18711" t="b">
            <v>0</v>
          </cell>
        </row>
        <row r="18712">
          <cell r="A18712" t="str">
            <v>Data Analyst</v>
          </cell>
          <cell r="F18712" t="b">
            <v>0</v>
          </cell>
          <cell r="M18712">
            <v>110200</v>
          </cell>
        </row>
        <row r="18713">
          <cell r="A18713" t="str">
            <v>Data Scientist</v>
          </cell>
          <cell r="F18713" t="b">
            <v>0</v>
          </cell>
          <cell r="M18713">
            <v>200000</v>
          </cell>
        </row>
        <row r="18714">
          <cell r="A18714" t="str">
            <v>Data Analyst</v>
          </cell>
          <cell r="F18714" t="b">
            <v>0</v>
          </cell>
          <cell r="M18714">
            <v>80000</v>
          </cell>
        </row>
        <row r="18715">
          <cell r="A18715" t="str">
            <v>Senior Data Analyst</v>
          </cell>
          <cell r="F18715" t="b">
            <v>0</v>
          </cell>
        </row>
        <row r="18716">
          <cell r="A18716" t="str">
            <v>Senior Data Analyst</v>
          </cell>
          <cell r="F18716" t="b">
            <v>0</v>
          </cell>
          <cell r="M18716">
            <v>150000</v>
          </cell>
        </row>
        <row r="18717">
          <cell r="A18717" t="str">
            <v>Data Scientist</v>
          </cell>
          <cell r="F18717" t="b">
            <v>0</v>
          </cell>
          <cell r="M18717">
            <v>88128</v>
          </cell>
        </row>
        <row r="18718">
          <cell r="A18718" t="str">
            <v>Data Analyst</v>
          </cell>
          <cell r="F18718" t="b">
            <v>0</v>
          </cell>
          <cell r="M18718">
            <v>59216</v>
          </cell>
        </row>
        <row r="18719">
          <cell r="A18719" t="str">
            <v>Data Scientist</v>
          </cell>
          <cell r="F18719" t="b">
            <v>1</v>
          </cell>
          <cell r="M18719">
            <v>65000</v>
          </cell>
        </row>
        <row r="18720">
          <cell r="A18720" t="str">
            <v>Data Scientist</v>
          </cell>
          <cell r="F18720" t="b">
            <v>0</v>
          </cell>
          <cell r="M18720">
            <v>117128</v>
          </cell>
        </row>
        <row r="18721">
          <cell r="A18721" t="str">
            <v>Data Scientist</v>
          </cell>
          <cell r="F18721" t="b">
            <v>0</v>
          </cell>
        </row>
        <row r="18722">
          <cell r="A18722" t="str">
            <v>Senior Data Scientist</v>
          </cell>
          <cell r="F18722" t="b">
            <v>0</v>
          </cell>
          <cell r="M18722">
            <v>165500</v>
          </cell>
        </row>
        <row r="18723">
          <cell r="A18723" t="str">
            <v>Data Scientist</v>
          </cell>
          <cell r="F18723" t="b">
            <v>0</v>
          </cell>
          <cell r="M18723">
            <v>105710</v>
          </cell>
        </row>
        <row r="18724">
          <cell r="A18724" t="str">
            <v>Data Analyst</v>
          </cell>
          <cell r="F18724" t="b">
            <v>0</v>
          </cell>
        </row>
        <row r="18725">
          <cell r="A18725" t="str">
            <v>Data Engineer</v>
          </cell>
          <cell r="F18725" t="b">
            <v>0</v>
          </cell>
        </row>
        <row r="18726">
          <cell r="A18726" t="str">
            <v>Data Scientist</v>
          </cell>
          <cell r="F18726" t="b">
            <v>0</v>
          </cell>
          <cell r="M18726">
            <v>150000</v>
          </cell>
        </row>
        <row r="18727">
          <cell r="A18727" t="str">
            <v>Senior Data Analyst</v>
          </cell>
          <cell r="F18727" t="b">
            <v>0</v>
          </cell>
          <cell r="M18727">
            <v>120000</v>
          </cell>
        </row>
        <row r="18728">
          <cell r="A18728" t="str">
            <v>Data Scientist</v>
          </cell>
          <cell r="F18728" t="b">
            <v>1</v>
          </cell>
        </row>
        <row r="18729">
          <cell r="A18729" t="str">
            <v>Data Analyst</v>
          </cell>
          <cell r="F18729" t="b">
            <v>0</v>
          </cell>
        </row>
        <row r="18730">
          <cell r="A18730" t="str">
            <v>Data Engineer</v>
          </cell>
          <cell r="F18730" t="b">
            <v>0</v>
          </cell>
        </row>
        <row r="18731">
          <cell r="A18731" t="str">
            <v>Software Engineer</v>
          </cell>
          <cell r="F18731" t="b">
            <v>0</v>
          </cell>
          <cell r="M18731">
            <v>115000</v>
          </cell>
        </row>
        <row r="18732">
          <cell r="A18732" t="str">
            <v>Data Analyst</v>
          </cell>
          <cell r="F18732" t="b">
            <v>0</v>
          </cell>
          <cell r="M18732">
            <v>57500</v>
          </cell>
        </row>
        <row r="18733">
          <cell r="A18733" t="str">
            <v>Data Engineer</v>
          </cell>
          <cell r="F18733" t="b">
            <v>0</v>
          </cell>
          <cell r="M18733">
            <v>300000</v>
          </cell>
        </row>
        <row r="18734">
          <cell r="A18734" t="str">
            <v>Data Analyst</v>
          </cell>
          <cell r="F18734" t="b">
            <v>0</v>
          </cell>
          <cell r="M18734">
            <v>111175</v>
          </cell>
        </row>
        <row r="18735">
          <cell r="A18735" t="str">
            <v>Senior Data Scientist</v>
          </cell>
          <cell r="F18735" t="b">
            <v>0</v>
          </cell>
          <cell r="M18735">
            <v>72504</v>
          </cell>
        </row>
        <row r="18736">
          <cell r="A18736" t="str">
            <v>Data Analyst</v>
          </cell>
          <cell r="F18736" t="b">
            <v>0</v>
          </cell>
        </row>
        <row r="18737">
          <cell r="A18737" t="str">
            <v>Senior Data Scientist</v>
          </cell>
          <cell r="F18737" t="b">
            <v>0</v>
          </cell>
          <cell r="M18737">
            <v>185000</v>
          </cell>
        </row>
        <row r="18738">
          <cell r="A18738" t="str">
            <v>Data Scientist</v>
          </cell>
          <cell r="F18738" t="b">
            <v>0</v>
          </cell>
        </row>
        <row r="18739">
          <cell r="A18739" t="str">
            <v>Data Scientist</v>
          </cell>
          <cell r="F18739" t="b">
            <v>0</v>
          </cell>
          <cell r="M18739">
            <v>87500</v>
          </cell>
        </row>
        <row r="18740">
          <cell r="A18740" t="str">
            <v>Senior Data Analyst</v>
          </cell>
          <cell r="F18740" t="b">
            <v>0</v>
          </cell>
          <cell r="M18740">
            <v>89100</v>
          </cell>
        </row>
        <row r="18741">
          <cell r="A18741" t="str">
            <v>Data Engineer</v>
          </cell>
          <cell r="F18741" t="b">
            <v>1</v>
          </cell>
          <cell r="M18741">
            <v>215000</v>
          </cell>
        </row>
        <row r="18742">
          <cell r="A18742" t="str">
            <v>Data Engineer</v>
          </cell>
          <cell r="F18742" t="b">
            <v>0</v>
          </cell>
          <cell r="M18742">
            <v>147500</v>
          </cell>
        </row>
        <row r="18743">
          <cell r="A18743" t="str">
            <v>Data Analyst</v>
          </cell>
          <cell r="F18743" t="b">
            <v>0</v>
          </cell>
          <cell r="M18743">
            <v>103504.34375</v>
          </cell>
        </row>
        <row r="18744">
          <cell r="A18744" t="str">
            <v>Data Scientist</v>
          </cell>
          <cell r="F18744" t="b">
            <v>0</v>
          </cell>
          <cell r="M18744">
            <v>155000</v>
          </cell>
        </row>
        <row r="18745">
          <cell r="A18745" t="str">
            <v>Data Analyst</v>
          </cell>
          <cell r="F18745" t="b">
            <v>0</v>
          </cell>
          <cell r="M18745">
            <v>77500</v>
          </cell>
        </row>
        <row r="18746">
          <cell r="A18746" t="str">
            <v>Data Scientist</v>
          </cell>
          <cell r="F18746" t="b">
            <v>1</v>
          </cell>
        </row>
        <row r="18747">
          <cell r="A18747" t="str">
            <v>Data Analyst</v>
          </cell>
          <cell r="F18747" t="b">
            <v>0</v>
          </cell>
        </row>
        <row r="18748">
          <cell r="A18748" t="str">
            <v>Data Engineer</v>
          </cell>
          <cell r="F18748" t="b">
            <v>0</v>
          </cell>
          <cell r="M18748">
            <v>100000</v>
          </cell>
        </row>
        <row r="18749">
          <cell r="A18749" t="str">
            <v>Senior Data Analyst</v>
          </cell>
          <cell r="F18749" t="b">
            <v>0</v>
          </cell>
        </row>
        <row r="18750">
          <cell r="A18750" t="str">
            <v>Data Engineer</v>
          </cell>
          <cell r="F18750" t="b">
            <v>0</v>
          </cell>
          <cell r="M18750">
            <v>232375</v>
          </cell>
        </row>
        <row r="18751">
          <cell r="A18751" t="str">
            <v>Senior Data Analyst</v>
          </cell>
          <cell r="F18751" t="b">
            <v>0</v>
          </cell>
        </row>
        <row r="18752">
          <cell r="A18752" t="str">
            <v>Data Analyst</v>
          </cell>
          <cell r="F18752" t="b">
            <v>0</v>
          </cell>
        </row>
        <row r="18753">
          <cell r="A18753" t="str">
            <v>Data Analyst</v>
          </cell>
          <cell r="F18753" t="b">
            <v>0</v>
          </cell>
          <cell r="M18753">
            <v>138640</v>
          </cell>
        </row>
        <row r="18754">
          <cell r="A18754" t="str">
            <v>Senior Data Scientist</v>
          </cell>
          <cell r="F18754" t="b">
            <v>0</v>
          </cell>
          <cell r="M18754">
            <v>90000</v>
          </cell>
        </row>
        <row r="18755">
          <cell r="A18755" t="str">
            <v>Data Scientist</v>
          </cell>
          <cell r="F18755" t="b">
            <v>1</v>
          </cell>
          <cell r="M18755">
            <v>183310</v>
          </cell>
        </row>
        <row r="18756">
          <cell r="A18756" t="str">
            <v>Data Engineer</v>
          </cell>
          <cell r="F18756" t="b">
            <v>1</v>
          </cell>
          <cell r="M18756">
            <v>130000</v>
          </cell>
        </row>
        <row r="18757">
          <cell r="A18757" t="str">
            <v>Data Scientist</v>
          </cell>
          <cell r="F18757" t="b">
            <v>1</v>
          </cell>
        </row>
        <row r="18758">
          <cell r="A18758" t="str">
            <v>Data Scientist</v>
          </cell>
          <cell r="F18758" t="b">
            <v>0</v>
          </cell>
        </row>
        <row r="18759">
          <cell r="A18759" t="str">
            <v>Data Analyst</v>
          </cell>
          <cell r="F18759" t="b">
            <v>0</v>
          </cell>
        </row>
        <row r="18760">
          <cell r="A18760" t="str">
            <v>Data Analyst</v>
          </cell>
          <cell r="F18760" t="b">
            <v>0</v>
          </cell>
        </row>
        <row r="18761">
          <cell r="A18761" t="str">
            <v>Data Scientist</v>
          </cell>
          <cell r="F18761" t="b">
            <v>1</v>
          </cell>
        </row>
        <row r="18762">
          <cell r="A18762" t="str">
            <v>Data Analyst</v>
          </cell>
          <cell r="F18762" t="b">
            <v>0</v>
          </cell>
        </row>
        <row r="18763">
          <cell r="A18763" t="str">
            <v>Data Scientist</v>
          </cell>
          <cell r="F18763" t="b">
            <v>1</v>
          </cell>
        </row>
        <row r="18764">
          <cell r="A18764" t="str">
            <v>Data Analyst</v>
          </cell>
          <cell r="F18764" t="b">
            <v>0</v>
          </cell>
          <cell r="M18764">
            <v>92500</v>
          </cell>
        </row>
        <row r="18765">
          <cell r="A18765" t="str">
            <v>Data Analyst</v>
          </cell>
          <cell r="F18765" t="b">
            <v>1</v>
          </cell>
        </row>
        <row r="18766">
          <cell r="A18766" t="str">
            <v>Machine Learning Engineer</v>
          </cell>
          <cell r="F18766" t="b">
            <v>0</v>
          </cell>
          <cell r="M18766">
            <v>210000</v>
          </cell>
        </row>
        <row r="18767">
          <cell r="A18767" t="str">
            <v>Data Analyst</v>
          </cell>
          <cell r="F18767" t="b">
            <v>0</v>
          </cell>
        </row>
        <row r="18768">
          <cell r="A18768" t="str">
            <v>Data Analyst</v>
          </cell>
          <cell r="F18768" t="b">
            <v>0</v>
          </cell>
          <cell r="M18768">
            <v>89100</v>
          </cell>
        </row>
        <row r="18769">
          <cell r="A18769" t="str">
            <v>Machine Learning Engineer</v>
          </cell>
          <cell r="F18769" t="b">
            <v>0</v>
          </cell>
          <cell r="M18769">
            <v>166000</v>
          </cell>
        </row>
        <row r="18770">
          <cell r="A18770" t="str">
            <v>Senior Data Scientist</v>
          </cell>
          <cell r="F18770" t="b">
            <v>0</v>
          </cell>
          <cell r="M18770">
            <v>125000</v>
          </cell>
        </row>
        <row r="18771">
          <cell r="A18771" t="str">
            <v>Data Analyst</v>
          </cell>
          <cell r="F18771" t="b">
            <v>0</v>
          </cell>
          <cell r="M18771">
            <v>99500</v>
          </cell>
        </row>
        <row r="18772">
          <cell r="A18772" t="str">
            <v>Senior Data Engineer</v>
          </cell>
          <cell r="F18772" t="b">
            <v>1</v>
          </cell>
          <cell r="M18772">
            <v>83500</v>
          </cell>
        </row>
        <row r="18773">
          <cell r="A18773" t="str">
            <v>Data Analyst</v>
          </cell>
          <cell r="F18773" t="b">
            <v>1</v>
          </cell>
          <cell r="M18773">
            <v>55000</v>
          </cell>
        </row>
        <row r="18774">
          <cell r="A18774" t="str">
            <v>Senior Data Scientist</v>
          </cell>
          <cell r="F18774" t="b">
            <v>0</v>
          </cell>
        </row>
        <row r="18775">
          <cell r="A18775" t="str">
            <v>Machine Learning Engineer</v>
          </cell>
          <cell r="F18775" t="b">
            <v>0</v>
          </cell>
          <cell r="M18775">
            <v>89100</v>
          </cell>
        </row>
        <row r="18776">
          <cell r="A18776" t="str">
            <v>Data Analyst</v>
          </cell>
          <cell r="F18776" t="b">
            <v>0</v>
          </cell>
        </row>
        <row r="18777">
          <cell r="A18777" t="str">
            <v>Machine Learning Engineer</v>
          </cell>
          <cell r="F18777" t="b">
            <v>0</v>
          </cell>
          <cell r="M18777">
            <v>89100</v>
          </cell>
        </row>
        <row r="18778">
          <cell r="A18778" t="str">
            <v>Data Engineer</v>
          </cell>
          <cell r="F18778" t="b">
            <v>0</v>
          </cell>
        </row>
        <row r="18779">
          <cell r="A18779" t="str">
            <v>Data Engineer</v>
          </cell>
          <cell r="F18779" t="b">
            <v>0</v>
          </cell>
          <cell r="M18779">
            <v>85000</v>
          </cell>
        </row>
        <row r="18780">
          <cell r="A18780" t="str">
            <v>Senior Data Scientist</v>
          </cell>
          <cell r="F18780" t="b">
            <v>0</v>
          </cell>
          <cell r="M18780">
            <v>203000</v>
          </cell>
        </row>
        <row r="18781">
          <cell r="A18781" t="str">
            <v>Data Scientist</v>
          </cell>
          <cell r="F18781" t="b">
            <v>0</v>
          </cell>
          <cell r="M18781">
            <v>153500</v>
          </cell>
        </row>
        <row r="18782">
          <cell r="A18782" t="str">
            <v>Data Analyst</v>
          </cell>
          <cell r="F18782" t="b">
            <v>0</v>
          </cell>
          <cell r="M18782">
            <v>135000</v>
          </cell>
        </row>
        <row r="18783">
          <cell r="A18783" t="str">
            <v>Senior Data Scientist</v>
          </cell>
          <cell r="F18783" t="b">
            <v>1</v>
          </cell>
          <cell r="M18783">
            <v>165000</v>
          </cell>
        </row>
        <row r="18784">
          <cell r="A18784" t="str">
            <v>Data Scientist</v>
          </cell>
          <cell r="F18784" t="b">
            <v>0</v>
          </cell>
          <cell r="M18784">
            <v>171000</v>
          </cell>
        </row>
        <row r="18785">
          <cell r="A18785" t="str">
            <v>Data Analyst</v>
          </cell>
          <cell r="F18785" t="b">
            <v>0</v>
          </cell>
          <cell r="M18785">
            <v>111175</v>
          </cell>
        </row>
        <row r="18786">
          <cell r="A18786" t="str">
            <v>Data Analyst</v>
          </cell>
          <cell r="F18786" t="b">
            <v>0</v>
          </cell>
          <cell r="M18786">
            <v>41446.5</v>
          </cell>
        </row>
        <row r="18787">
          <cell r="A18787" t="str">
            <v>Data Analyst</v>
          </cell>
          <cell r="F18787" t="b">
            <v>0</v>
          </cell>
          <cell r="M18787">
            <v>111175</v>
          </cell>
        </row>
        <row r="18788">
          <cell r="A18788" t="str">
            <v>Data Analyst</v>
          </cell>
          <cell r="F18788" t="b">
            <v>0</v>
          </cell>
          <cell r="M18788">
            <v>77800</v>
          </cell>
        </row>
        <row r="18789">
          <cell r="A18789" t="str">
            <v>Machine Learning Engineer</v>
          </cell>
          <cell r="F18789" t="b">
            <v>0</v>
          </cell>
          <cell r="M18789">
            <v>151950</v>
          </cell>
        </row>
        <row r="18790">
          <cell r="A18790" t="str">
            <v>Data Analyst</v>
          </cell>
          <cell r="F18790" t="b">
            <v>0</v>
          </cell>
          <cell r="M18790">
            <v>89100</v>
          </cell>
        </row>
        <row r="18791">
          <cell r="A18791" t="str">
            <v>Data Scientist</v>
          </cell>
          <cell r="F18791" t="b">
            <v>1</v>
          </cell>
          <cell r="M18791">
            <v>105000</v>
          </cell>
        </row>
        <row r="18792">
          <cell r="A18792" t="str">
            <v>Data Engineer</v>
          </cell>
          <cell r="F18792" t="b">
            <v>1</v>
          </cell>
        </row>
        <row r="18793">
          <cell r="A18793" t="str">
            <v>Senior Data Engineer</v>
          </cell>
          <cell r="F18793" t="b">
            <v>1</v>
          </cell>
          <cell r="M18793">
            <v>140000</v>
          </cell>
        </row>
        <row r="18794">
          <cell r="A18794" t="str">
            <v>Data Analyst</v>
          </cell>
          <cell r="F18794" t="b">
            <v>0</v>
          </cell>
          <cell r="M18794">
            <v>102500</v>
          </cell>
        </row>
        <row r="18795">
          <cell r="A18795" t="str">
            <v>Senior Data Scientist</v>
          </cell>
          <cell r="F18795" t="b">
            <v>0</v>
          </cell>
          <cell r="M18795">
            <v>154000</v>
          </cell>
        </row>
        <row r="18796">
          <cell r="A18796" t="str">
            <v>Data Engineer</v>
          </cell>
          <cell r="F18796" t="b">
            <v>0</v>
          </cell>
        </row>
        <row r="18797">
          <cell r="A18797" t="str">
            <v>Data Analyst</v>
          </cell>
          <cell r="F18797" t="b">
            <v>0</v>
          </cell>
          <cell r="M18797">
            <v>70000</v>
          </cell>
        </row>
        <row r="18798">
          <cell r="A18798" t="str">
            <v>Data Analyst</v>
          </cell>
          <cell r="F18798" t="b">
            <v>0</v>
          </cell>
          <cell r="M18798">
            <v>160000</v>
          </cell>
        </row>
        <row r="18799">
          <cell r="A18799" t="str">
            <v>Data Engineer</v>
          </cell>
          <cell r="F18799" t="b">
            <v>0</v>
          </cell>
          <cell r="M18799">
            <v>117500</v>
          </cell>
        </row>
        <row r="18800">
          <cell r="A18800" t="str">
            <v>Senior Data Scientist</v>
          </cell>
          <cell r="F18800" t="b">
            <v>0</v>
          </cell>
        </row>
        <row r="18801">
          <cell r="A18801" t="str">
            <v>Data Engineer</v>
          </cell>
          <cell r="F18801" t="b">
            <v>0</v>
          </cell>
        </row>
        <row r="18802">
          <cell r="A18802" t="str">
            <v>Data Engineer</v>
          </cell>
          <cell r="F18802" t="b">
            <v>1</v>
          </cell>
        </row>
        <row r="18803">
          <cell r="A18803" t="str">
            <v>Data Analyst</v>
          </cell>
          <cell r="F18803" t="b">
            <v>0</v>
          </cell>
        </row>
        <row r="18804">
          <cell r="A18804" t="str">
            <v>Data Scientist</v>
          </cell>
          <cell r="F18804" t="b">
            <v>0</v>
          </cell>
        </row>
        <row r="18805">
          <cell r="A18805" t="str">
            <v>Senior Data Scientist</v>
          </cell>
          <cell r="F18805" t="b">
            <v>0</v>
          </cell>
          <cell r="M18805">
            <v>85332</v>
          </cell>
        </row>
        <row r="18806">
          <cell r="A18806" t="str">
            <v>Data Scientist</v>
          </cell>
          <cell r="F18806" t="b">
            <v>0</v>
          </cell>
          <cell r="M18806">
            <v>90000</v>
          </cell>
        </row>
        <row r="18807">
          <cell r="A18807" t="str">
            <v>Data Scientist</v>
          </cell>
          <cell r="F18807" t="b">
            <v>0</v>
          </cell>
          <cell r="M18807">
            <v>125000</v>
          </cell>
        </row>
        <row r="18808">
          <cell r="A18808" t="str">
            <v>Data Engineer</v>
          </cell>
          <cell r="F18808" t="b">
            <v>0</v>
          </cell>
          <cell r="M18808">
            <v>211000</v>
          </cell>
        </row>
        <row r="18809">
          <cell r="A18809" t="str">
            <v>Data Scientist</v>
          </cell>
          <cell r="F18809" t="b">
            <v>0</v>
          </cell>
          <cell r="M18809">
            <v>106926.5</v>
          </cell>
        </row>
        <row r="18810">
          <cell r="A18810" t="str">
            <v>Data Engineer</v>
          </cell>
          <cell r="F18810" t="b">
            <v>0</v>
          </cell>
          <cell r="M18810">
            <v>125000</v>
          </cell>
        </row>
        <row r="18811">
          <cell r="A18811" t="str">
            <v>Data Analyst</v>
          </cell>
          <cell r="F18811" t="b">
            <v>0</v>
          </cell>
          <cell r="M18811">
            <v>111175</v>
          </cell>
        </row>
        <row r="18812">
          <cell r="A18812" t="str">
            <v>Senior Data Scientist</v>
          </cell>
          <cell r="F18812" t="b">
            <v>0</v>
          </cell>
          <cell r="M18812">
            <v>152000</v>
          </cell>
        </row>
        <row r="18813">
          <cell r="A18813" t="str">
            <v>Data Scientist</v>
          </cell>
          <cell r="F18813" t="b">
            <v>0</v>
          </cell>
          <cell r="M18813">
            <v>151500</v>
          </cell>
        </row>
        <row r="18814">
          <cell r="A18814" t="str">
            <v>Data Analyst</v>
          </cell>
          <cell r="F18814" t="b">
            <v>0</v>
          </cell>
        </row>
        <row r="18815">
          <cell r="A18815" t="str">
            <v>Data Scientist</v>
          </cell>
          <cell r="F18815" t="b">
            <v>0</v>
          </cell>
          <cell r="M18815">
            <v>130000</v>
          </cell>
        </row>
        <row r="18816">
          <cell r="A18816" t="str">
            <v>Data Analyst</v>
          </cell>
          <cell r="F18816" t="b">
            <v>0</v>
          </cell>
          <cell r="M18816">
            <v>105120</v>
          </cell>
        </row>
        <row r="18817">
          <cell r="A18817" t="str">
            <v>Data Engineer</v>
          </cell>
          <cell r="F18817" t="b">
            <v>0</v>
          </cell>
          <cell r="M18817">
            <v>98301.5</v>
          </cell>
        </row>
        <row r="18818">
          <cell r="A18818" t="str">
            <v>Data Scientist</v>
          </cell>
          <cell r="F18818" t="b">
            <v>0</v>
          </cell>
          <cell r="M18818">
            <v>202000</v>
          </cell>
        </row>
        <row r="18819">
          <cell r="A18819" t="str">
            <v>Data Scientist</v>
          </cell>
          <cell r="F18819" t="b">
            <v>0</v>
          </cell>
          <cell r="M18819">
            <v>115000</v>
          </cell>
        </row>
        <row r="18820">
          <cell r="A18820" t="str">
            <v>Data Analyst</v>
          </cell>
          <cell r="F18820" t="b">
            <v>1</v>
          </cell>
        </row>
        <row r="18821">
          <cell r="A18821" t="str">
            <v>Business Analyst</v>
          </cell>
          <cell r="F18821" t="b">
            <v>0</v>
          </cell>
        </row>
        <row r="18822">
          <cell r="A18822" t="str">
            <v>Data Analyst</v>
          </cell>
          <cell r="F18822" t="b">
            <v>0</v>
          </cell>
        </row>
        <row r="18823">
          <cell r="A18823" t="str">
            <v>Data Scientist</v>
          </cell>
          <cell r="F18823" t="b">
            <v>1</v>
          </cell>
        </row>
        <row r="18824">
          <cell r="A18824" t="str">
            <v>Data Scientist</v>
          </cell>
          <cell r="F18824" t="b">
            <v>0</v>
          </cell>
          <cell r="M18824">
            <v>105000</v>
          </cell>
        </row>
        <row r="18825">
          <cell r="A18825" t="str">
            <v>Senior Data Scientist</v>
          </cell>
          <cell r="F18825" t="b">
            <v>0</v>
          </cell>
          <cell r="M18825">
            <v>150000</v>
          </cell>
        </row>
        <row r="18826">
          <cell r="A18826" t="str">
            <v>Data Scientist</v>
          </cell>
          <cell r="F18826" t="b">
            <v>0</v>
          </cell>
          <cell r="M18826">
            <v>175000</v>
          </cell>
        </row>
        <row r="18827">
          <cell r="A18827" t="str">
            <v>Data Engineer</v>
          </cell>
          <cell r="F18827" t="b">
            <v>0</v>
          </cell>
          <cell r="M18827">
            <v>130000</v>
          </cell>
        </row>
        <row r="18828">
          <cell r="A18828" t="str">
            <v>Data Engineer</v>
          </cell>
          <cell r="F18828" t="b">
            <v>0</v>
          </cell>
        </row>
        <row r="18829">
          <cell r="A18829" t="str">
            <v>Data Analyst</v>
          </cell>
          <cell r="F18829" t="b">
            <v>0</v>
          </cell>
        </row>
        <row r="18830">
          <cell r="A18830" t="str">
            <v>Data Analyst</v>
          </cell>
          <cell r="F18830" t="b">
            <v>1</v>
          </cell>
        </row>
        <row r="18831">
          <cell r="A18831" t="str">
            <v>Data Analyst</v>
          </cell>
          <cell r="F18831" t="b">
            <v>0</v>
          </cell>
          <cell r="M18831">
            <v>92500</v>
          </cell>
        </row>
        <row r="18832">
          <cell r="A18832" t="str">
            <v>Data Analyst</v>
          </cell>
          <cell r="F18832" t="b">
            <v>0</v>
          </cell>
          <cell r="M18832">
            <v>87917.5</v>
          </cell>
        </row>
        <row r="18833">
          <cell r="A18833" t="str">
            <v>Software Engineer</v>
          </cell>
          <cell r="F18833" t="b">
            <v>0</v>
          </cell>
          <cell r="M18833">
            <v>71280</v>
          </cell>
        </row>
        <row r="18834">
          <cell r="A18834" t="str">
            <v>Senior Data Engineer</v>
          </cell>
          <cell r="F18834" t="b">
            <v>1</v>
          </cell>
          <cell r="M18834">
            <v>170000</v>
          </cell>
        </row>
        <row r="18835">
          <cell r="A18835" t="str">
            <v>Data Analyst</v>
          </cell>
          <cell r="F18835" t="b">
            <v>0</v>
          </cell>
          <cell r="M18835">
            <v>79200</v>
          </cell>
        </row>
        <row r="18836">
          <cell r="A18836" t="str">
            <v>Data Analyst</v>
          </cell>
          <cell r="F18836" t="b">
            <v>0</v>
          </cell>
          <cell r="M18836">
            <v>156000</v>
          </cell>
        </row>
        <row r="18837">
          <cell r="A18837" t="str">
            <v>Senior Data Scientist</v>
          </cell>
          <cell r="F18837" t="b">
            <v>0</v>
          </cell>
          <cell r="M18837">
            <v>157500</v>
          </cell>
        </row>
        <row r="18838">
          <cell r="A18838" t="str">
            <v>Data Engineer</v>
          </cell>
          <cell r="F18838" t="b">
            <v>0</v>
          </cell>
        </row>
        <row r="18839">
          <cell r="A18839" t="str">
            <v>Senior Data Analyst</v>
          </cell>
          <cell r="F18839" t="b">
            <v>0</v>
          </cell>
        </row>
        <row r="18840">
          <cell r="A18840" t="str">
            <v>Data Analyst</v>
          </cell>
          <cell r="F18840" t="b">
            <v>0</v>
          </cell>
          <cell r="M18840">
            <v>115000</v>
          </cell>
        </row>
        <row r="18841">
          <cell r="A18841" t="str">
            <v>Data Analyst</v>
          </cell>
          <cell r="F18841" t="b">
            <v>0</v>
          </cell>
          <cell r="M18841">
            <v>95000</v>
          </cell>
        </row>
        <row r="18842">
          <cell r="A18842" t="str">
            <v>Data Scientist</v>
          </cell>
          <cell r="F18842" t="b">
            <v>0</v>
          </cell>
        </row>
        <row r="18843">
          <cell r="A18843" t="str">
            <v>Data Engineer</v>
          </cell>
          <cell r="F18843" t="b">
            <v>0</v>
          </cell>
          <cell r="M18843">
            <v>105650</v>
          </cell>
        </row>
        <row r="18844">
          <cell r="A18844" t="str">
            <v>Data Analyst</v>
          </cell>
          <cell r="F18844" t="b">
            <v>0</v>
          </cell>
          <cell r="M18844">
            <v>53014</v>
          </cell>
        </row>
        <row r="18845">
          <cell r="A18845" t="str">
            <v>Data Scientist</v>
          </cell>
          <cell r="F18845" t="b">
            <v>0</v>
          </cell>
          <cell r="M18845">
            <v>157500</v>
          </cell>
        </row>
        <row r="18846">
          <cell r="A18846" t="str">
            <v>Senior Data Engineer</v>
          </cell>
          <cell r="F18846" t="b">
            <v>0</v>
          </cell>
          <cell r="M18846">
            <v>125000</v>
          </cell>
        </row>
        <row r="18847">
          <cell r="A18847" t="str">
            <v>Data Analyst</v>
          </cell>
          <cell r="F18847" t="b">
            <v>0</v>
          </cell>
        </row>
        <row r="18848">
          <cell r="A18848" t="str">
            <v>Data Analyst</v>
          </cell>
          <cell r="F18848" t="b">
            <v>0</v>
          </cell>
        </row>
        <row r="18849">
          <cell r="A18849" t="str">
            <v>Data Analyst</v>
          </cell>
          <cell r="F18849" t="b">
            <v>0</v>
          </cell>
          <cell r="M18849">
            <v>38750</v>
          </cell>
        </row>
        <row r="18850">
          <cell r="A18850" t="str">
            <v>Senior Data Engineer</v>
          </cell>
          <cell r="F18850" t="b">
            <v>0</v>
          </cell>
          <cell r="M18850">
            <v>155000</v>
          </cell>
        </row>
        <row r="18851">
          <cell r="A18851" t="str">
            <v>Data Analyst</v>
          </cell>
          <cell r="F18851" t="b">
            <v>0</v>
          </cell>
          <cell r="M18851">
            <v>60000</v>
          </cell>
        </row>
        <row r="18852">
          <cell r="A18852" t="str">
            <v>Data Scientist</v>
          </cell>
          <cell r="F18852" t="b">
            <v>0</v>
          </cell>
          <cell r="M18852">
            <v>181000</v>
          </cell>
        </row>
        <row r="18853">
          <cell r="A18853" t="str">
            <v>Data Engineer</v>
          </cell>
          <cell r="F18853" t="b">
            <v>0</v>
          </cell>
        </row>
        <row r="18854">
          <cell r="A18854" t="str">
            <v>Data Analyst</v>
          </cell>
          <cell r="F18854" t="b">
            <v>0</v>
          </cell>
          <cell r="M18854">
            <v>100500</v>
          </cell>
        </row>
        <row r="18855">
          <cell r="A18855" t="str">
            <v>Data Scientist</v>
          </cell>
          <cell r="F18855" t="b">
            <v>0</v>
          </cell>
          <cell r="M18855">
            <v>210000</v>
          </cell>
        </row>
        <row r="18856">
          <cell r="A18856" t="str">
            <v>Data Analyst</v>
          </cell>
          <cell r="F18856" t="b">
            <v>0</v>
          </cell>
        </row>
        <row r="18857">
          <cell r="A18857" t="str">
            <v>Data Scientist</v>
          </cell>
          <cell r="F18857" t="b">
            <v>0</v>
          </cell>
        </row>
        <row r="18858">
          <cell r="A18858" t="str">
            <v>Data Engineer</v>
          </cell>
          <cell r="F18858" t="b">
            <v>0</v>
          </cell>
          <cell r="M18858">
            <v>120000</v>
          </cell>
        </row>
        <row r="18859">
          <cell r="A18859" t="str">
            <v>Data Scientist</v>
          </cell>
          <cell r="F18859" t="b">
            <v>0</v>
          </cell>
          <cell r="M18859">
            <v>112015</v>
          </cell>
        </row>
        <row r="18860">
          <cell r="A18860" t="str">
            <v>Data Scientist</v>
          </cell>
          <cell r="F18860" t="b">
            <v>0</v>
          </cell>
        </row>
        <row r="18861">
          <cell r="A18861" t="str">
            <v>Senior Data Scientist</v>
          </cell>
          <cell r="F18861" t="b">
            <v>0</v>
          </cell>
          <cell r="M18861">
            <v>155000</v>
          </cell>
        </row>
        <row r="18862">
          <cell r="A18862" t="str">
            <v>Data Scientist</v>
          </cell>
          <cell r="F18862" t="b">
            <v>0</v>
          </cell>
          <cell r="M18862">
            <v>172500</v>
          </cell>
        </row>
        <row r="18863">
          <cell r="A18863" t="str">
            <v>Data Scientist</v>
          </cell>
          <cell r="F18863" t="b">
            <v>0</v>
          </cell>
          <cell r="M18863">
            <v>200000</v>
          </cell>
        </row>
        <row r="18864">
          <cell r="A18864" t="str">
            <v>Business Analyst</v>
          </cell>
          <cell r="F18864" t="b">
            <v>0</v>
          </cell>
          <cell r="M18864">
            <v>63000</v>
          </cell>
        </row>
        <row r="18865">
          <cell r="A18865" t="str">
            <v>Senior Data Analyst</v>
          </cell>
          <cell r="F18865" t="b">
            <v>0</v>
          </cell>
          <cell r="M18865">
            <v>200066.5</v>
          </cell>
        </row>
        <row r="18866">
          <cell r="A18866" t="str">
            <v>Data Analyst</v>
          </cell>
          <cell r="F18866" t="b">
            <v>0</v>
          </cell>
          <cell r="M18866">
            <v>180000</v>
          </cell>
        </row>
        <row r="18867">
          <cell r="A18867" t="str">
            <v>Data Analyst</v>
          </cell>
          <cell r="F18867" t="b">
            <v>0</v>
          </cell>
        </row>
        <row r="18868">
          <cell r="A18868" t="str">
            <v>Data Engineer</v>
          </cell>
          <cell r="F18868" t="b">
            <v>0</v>
          </cell>
          <cell r="M18868">
            <v>122422.59375</v>
          </cell>
        </row>
        <row r="18869">
          <cell r="A18869" t="str">
            <v>Data Scientist</v>
          </cell>
          <cell r="F18869" t="b">
            <v>0</v>
          </cell>
          <cell r="M18869">
            <v>90000</v>
          </cell>
        </row>
        <row r="18870">
          <cell r="A18870" t="str">
            <v>Senior Data Scientist</v>
          </cell>
          <cell r="F18870" t="b">
            <v>1</v>
          </cell>
        </row>
        <row r="18871">
          <cell r="A18871" t="str">
            <v>Business Analyst</v>
          </cell>
          <cell r="F18871" t="b">
            <v>0</v>
          </cell>
          <cell r="M18871">
            <v>95000</v>
          </cell>
        </row>
        <row r="18872">
          <cell r="A18872" t="str">
            <v>Business Analyst</v>
          </cell>
          <cell r="F18872" t="b">
            <v>0</v>
          </cell>
        </row>
        <row r="18873">
          <cell r="A18873" t="str">
            <v>Senior Data Scientist</v>
          </cell>
          <cell r="F18873" t="b">
            <v>0</v>
          </cell>
          <cell r="M18873">
            <v>90000</v>
          </cell>
        </row>
        <row r="18874">
          <cell r="A18874" t="str">
            <v>Data Engineer</v>
          </cell>
          <cell r="F18874" t="b">
            <v>0</v>
          </cell>
          <cell r="M18874">
            <v>155500</v>
          </cell>
        </row>
        <row r="18875">
          <cell r="A18875" t="str">
            <v>Business Analyst</v>
          </cell>
          <cell r="F18875" t="b">
            <v>0</v>
          </cell>
        </row>
        <row r="18876">
          <cell r="A18876" t="str">
            <v>Senior Data Engineer</v>
          </cell>
          <cell r="F18876" t="b">
            <v>0</v>
          </cell>
          <cell r="M18876">
            <v>175000</v>
          </cell>
        </row>
        <row r="18877">
          <cell r="A18877" t="str">
            <v>Data Analyst</v>
          </cell>
          <cell r="F18877" t="b">
            <v>0</v>
          </cell>
          <cell r="M18877">
            <v>65000</v>
          </cell>
        </row>
        <row r="18878">
          <cell r="A18878" t="str">
            <v>Data Analyst</v>
          </cell>
          <cell r="F18878" t="b">
            <v>0</v>
          </cell>
          <cell r="M18878">
            <v>90000</v>
          </cell>
        </row>
        <row r="18879">
          <cell r="A18879" t="str">
            <v>Data Scientist</v>
          </cell>
          <cell r="F18879" t="b">
            <v>1</v>
          </cell>
        </row>
        <row r="18880">
          <cell r="A18880" t="str">
            <v>Data Analyst</v>
          </cell>
          <cell r="F18880" t="b">
            <v>0</v>
          </cell>
        </row>
        <row r="18881">
          <cell r="A18881" t="str">
            <v>Data Scientist</v>
          </cell>
          <cell r="F18881" t="b">
            <v>0</v>
          </cell>
          <cell r="M18881">
            <v>157500</v>
          </cell>
        </row>
        <row r="18882">
          <cell r="A18882" t="str">
            <v>Senior Data Engineer</v>
          </cell>
          <cell r="F18882" t="b">
            <v>1</v>
          </cell>
        </row>
        <row r="18883">
          <cell r="A18883" t="str">
            <v>Senior Data Scientist</v>
          </cell>
          <cell r="F18883" t="b">
            <v>1</v>
          </cell>
          <cell r="M18883">
            <v>150000</v>
          </cell>
        </row>
        <row r="18884">
          <cell r="A18884" t="str">
            <v>Cloud Engineer</v>
          </cell>
          <cell r="F18884" t="b">
            <v>0</v>
          </cell>
          <cell r="M18884">
            <v>280000</v>
          </cell>
        </row>
        <row r="18885">
          <cell r="A18885" t="str">
            <v>Software Engineer</v>
          </cell>
          <cell r="F18885" t="b">
            <v>0</v>
          </cell>
          <cell r="M18885">
            <v>180500</v>
          </cell>
        </row>
        <row r="18886">
          <cell r="A18886" t="str">
            <v>Data Engineer</v>
          </cell>
          <cell r="F18886" t="b">
            <v>0</v>
          </cell>
        </row>
        <row r="18887">
          <cell r="A18887" t="str">
            <v>Data Analyst</v>
          </cell>
          <cell r="F18887" t="b">
            <v>0</v>
          </cell>
          <cell r="M18887">
            <v>169311</v>
          </cell>
        </row>
        <row r="18888">
          <cell r="A18888" t="str">
            <v>Software Engineer</v>
          </cell>
          <cell r="F18888" t="b">
            <v>0</v>
          </cell>
          <cell r="M18888">
            <v>165000</v>
          </cell>
        </row>
        <row r="18889">
          <cell r="A18889" t="str">
            <v>Data Analyst</v>
          </cell>
          <cell r="F18889" t="b">
            <v>0</v>
          </cell>
          <cell r="M18889">
            <v>91509.6015625</v>
          </cell>
        </row>
        <row r="18890">
          <cell r="A18890" t="str">
            <v>Data Scientist</v>
          </cell>
          <cell r="F18890" t="b">
            <v>0</v>
          </cell>
          <cell r="M18890">
            <v>163525</v>
          </cell>
        </row>
        <row r="18891">
          <cell r="A18891" t="str">
            <v>Business Analyst</v>
          </cell>
          <cell r="F18891" t="b">
            <v>0</v>
          </cell>
          <cell r="M18891">
            <v>110000</v>
          </cell>
        </row>
        <row r="18892">
          <cell r="A18892" t="str">
            <v>Data Analyst</v>
          </cell>
          <cell r="F18892" t="b">
            <v>0</v>
          </cell>
          <cell r="M18892">
            <v>92500</v>
          </cell>
        </row>
        <row r="18893">
          <cell r="A18893" t="str">
            <v>Data Analyst</v>
          </cell>
          <cell r="F18893" t="b">
            <v>0</v>
          </cell>
          <cell r="M18893">
            <v>82500</v>
          </cell>
        </row>
        <row r="18894">
          <cell r="A18894" t="str">
            <v>Data Analyst</v>
          </cell>
          <cell r="F18894" t="b">
            <v>0</v>
          </cell>
          <cell r="M18894">
            <v>67500</v>
          </cell>
        </row>
        <row r="18895">
          <cell r="A18895" t="str">
            <v>Data Analyst</v>
          </cell>
          <cell r="F18895" t="b">
            <v>0</v>
          </cell>
          <cell r="M18895">
            <v>102500</v>
          </cell>
        </row>
        <row r="18896">
          <cell r="A18896" t="str">
            <v>Senior Data Analyst</v>
          </cell>
          <cell r="F18896" t="b">
            <v>0</v>
          </cell>
        </row>
        <row r="18897">
          <cell r="A18897" t="str">
            <v>Data Scientist</v>
          </cell>
          <cell r="F18897" t="b">
            <v>0</v>
          </cell>
          <cell r="M18897">
            <v>90000</v>
          </cell>
        </row>
        <row r="18898">
          <cell r="A18898" t="str">
            <v>Data Scientist</v>
          </cell>
          <cell r="F18898" t="b">
            <v>0</v>
          </cell>
          <cell r="M18898">
            <v>180000</v>
          </cell>
        </row>
        <row r="18899">
          <cell r="A18899" t="str">
            <v>Data Analyst</v>
          </cell>
          <cell r="F18899" t="b">
            <v>0</v>
          </cell>
        </row>
        <row r="18900">
          <cell r="A18900" t="str">
            <v>Business Analyst</v>
          </cell>
          <cell r="F18900" t="b">
            <v>0</v>
          </cell>
          <cell r="M18900">
            <v>98800</v>
          </cell>
        </row>
        <row r="18901">
          <cell r="A18901" t="str">
            <v>Senior Data Engineer</v>
          </cell>
          <cell r="F18901" t="b">
            <v>0</v>
          </cell>
          <cell r="M18901">
            <v>170672</v>
          </cell>
        </row>
        <row r="18902">
          <cell r="A18902" t="str">
            <v>Data Analyst</v>
          </cell>
          <cell r="F18902" t="b">
            <v>0</v>
          </cell>
        </row>
        <row r="18903">
          <cell r="A18903" t="str">
            <v>Data Scientist</v>
          </cell>
          <cell r="F18903" t="b">
            <v>0</v>
          </cell>
          <cell r="M18903">
            <v>100000</v>
          </cell>
        </row>
        <row r="18904">
          <cell r="A18904" t="str">
            <v>Data Analyst</v>
          </cell>
          <cell r="F18904" t="b">
            <v>0</v>
          </cell>
          <cell r="M18904">
            <v>95500</v>
          </cell>
        </row>
        <row r="18905">
          <cell r="A18905" t="str">
            <v>Software Engineer</v>
          </cell>
          <cell r="F18905" t="b">
            <v>0</v>
          </cell>
        </row>
        <row r="18906">
          <cell r="A18906" t="str">
            <v>Data Scientist</v>
          </cell>
          <cell r="F18906" t="b">
            <v>0</v>
          </cell>
        </row>
        <row r="18907">
          <cell r="A18907" t="str">
            <v>Data Analyst</v>
          </cell>
          <cell r="F18907" t="b">
            <v>1</v>
          </cell>
          <cell r="M18907">
            <v>103000</v>
          </cell>
        </row>
        <row r="18908">
          <cell r="A18908" t="str">
            <v>Data Scientist</v>
          </cell>
          <cell r="F18908" t="b">
            <v>1</v>
          </cell>
          <cell r="M18908">
            <v>162500</v>
          </cell>
        </row>
        <row r="18909">
          <cell r="A18909" t="str">
            <v>Senior Data Engineer</v>
          </cell>
          <cell r="F18909" t="b">
            <v>0</v>
          </cell>
          <cell r="M18909">
            <v>135519</v>
          </cell>
        </row>
        <row r="18910">
          <cell r="A18910" t="str">
            <v>Data Engineer</v>
          </cell>
          <cell r="F18910" t="b">
            <v>0</v>
          </cell>
        </row>
        <row r="18911">
          <cell r="A18911" t="str">
            <v>Data Engineer</v>
          </cell>
          <cell r="F18911" t="b">
            <v>0</v>
          </cell>
        </row>
        <row r="18912">
          <cell r="A18912" t="str">
            <v>Data Scientist</v>
          </cell>
          <cell r="F18912" t="b">
            <v>1</v>
          </cell>
          <cell r="M18912">
            <v>97500</v>
          </cell>
        </row>
        <row r="18913">
          <cell r="A18913" t="str">
            <v>Data Scientist</v>
          </cell>
          <cell r="F18913" t="b">
            <v>0</v>
          </cell>
          <cell r="M18913">
            <v>112500</v>
          </cell>
        </row>
        <row r="18914">
          <cell r="A18914" t="str">
            <v>Senior Data Scientist</v>
          </cell>
          <cell r="F18914" t="b">
            <v>0</v>
          </cell>
          <cell r="M18914">
            <v>133000</v>
          </cell>
        </row>
        <row r="18915">
          <cell r="A18915" t="str">
            <v>Data Analyst</v>
          </cell>
          <cell r="F18915" t="b">
            <v>0</v>
          </cell>
          <cell r="M18915">
            <v>90000</v>
          </cell>
        </row>
        <row r="18916">
          <cell r="A18916" t="str">
            <v>Data Scientist</v>
          </cell>
          <cell r="F18916" t="b">
            <v>0</v>
          </cell>
          <cell r="M18916">
            <v>94598.5</v>
          </cell>
        </row>
        <row r="18917">
          <cell r="A18917" t="str">
            <v>Data Analyst</v>
          </cell>
          <cell r="F18917" t="b">
            <v>0</v>
          </cell>
        </row>
        <row r="18918">
          <cell r="A18918" t="str">
            <v>Data Scientist</v>
          </cell>
          <cell r="F18918" t="b">
            <v>0</v>
          </cell>
          <cell r="M18918">
            <v>116835</v>
          </cell>
        </row>
        <row r="18919">
          <cell r="A18919" t="str">
            <v>Data Analyst</v>
          </cell>
          <cell r="F18919" t="b">
            <v>0</v>
          </cell>
          <cell r="M18919">
            <v>50394.5</v>
          </cell>
        </row>
        <row r="18920">
          <cell r="A18920" t="str">
            <v>Senior Data Engineer</v>
          </cell>
          <cell r="F18920" t="b">
            <v>0</v>
          </cell>
        </row>
        <row r="18921">
          <cell r="A18921" t="str">
            <v>Data Analyst</v>
          </cell>
          <cell r="F18921" t="b">
            <v>0</v>
          </cell>
        </row>
        <row r="18922">
          <cell r="A18922" t="str">
            <v>Data Scientist</v>
          </cell>
          <cell r="F18922" t="b">
            <v>0</v>
          </cell>
          <cell r="M18922">
            <v>225000</v>
          </cell>
        </row>
        <row r="18923">
          <cell r="A18923" t="str">
            <v>Data Scientist</v>
          </cell>
          <cell r="F18923" t="b">
            <v>0</v>
          </cell>
          <cell r="M18923">
            <v>69962.5</v>
          </cell>
        </row>
        <row r="18924">
          <cell r="A18924" t="str">
            <v>Data Analyst</v>
          </cell>
          <cell r="F18924" t="b">
            <v>0</v>
          </cell>
          <cell r="M18924">
            <v>62500</v>
          </cell>
        </row>
        <row r="18925">
          <cell r="A18925" t="str">
            <v>Data Analyst</v>
          </cell>
          <cell r="F18925" t="b">
            <v>0</v>
          </cell>
          <cell r="M18925">
            <v>60000</v>
          </cell>
        </row>
        <row r="18926">
          <cell r="A18926" t="str">
            <v>Data Scientist</v>
          </cell>
          <cell r="F18926" t="b">
            <v>0</v>
          </cell>
          <cell r="M18926">
            <v>150000</v>
          </cell>
        </row>
        <row r="18927">
          <cell r="A18927" t="str">
            <v>Data Analyst</v>
          </cell>
          <cell r="F18927" t="b">
            <v>0</v>
          </cell>
        </row>
        <row r="18928">
          <cell r="A18928" t="str">
            <v>Senior Data Engineer</v>
          </cell>
          <cell r="F18928" t="b">
            <v>0</v>
          </cell>
          <cell r="M18928">
            <v>172500</v>
          </cell>
        </row>
        <row r="18929">
          <cell r="A18929" t="str">
            <v>Data Engineer</v>
          </cell>
          <cell r="F18929" t="b">
            <v>0</v>
          </cell>
          <cell r="M18929">
            <v>155000</v>
          </cell>
        </row>
        <row r="18930">
          <cell r="A18930" t="str">
            <v>Data Engineer</v>
          </cell>
          <cell r="F18930" t="b">
            <v>0</v>
          </cell>
          <cell r="M18930">
            <v>97444</v>
          </cell>
        </row>
        <row r="18931">
          <cell r="A18931" t="str">
            <v>Data Scientist</v>
          </cell>
          <cell r="F18931" t="b">
            <v>0</v>
          </cell>
          <cell r="M18931">
            <v>160011</v>
          </cell>
        </row>
        <row r="18932">
          <cell r="A18932" t="str">
            <v>Data Engineer</v>
          </cell>
          <cell r="F18932" t="b">
            <v>0</v>
          </cell>
        </row>
        <row r="18933">
          <cell r="A18933" t="str">
            <v>Data Analyst</v>
          </cell>
          <cell r="F18933" t="b">
            <v>0</v>
          </cell>
        </row>
        <row r="18934">
          <cell r="A18934" t="str">
            <v>Data Analyst</v>
          </cell>
          <cell r="F18934" t="b">
            <v>0</v>
          </cell>
          <cell r="M18934">
            <v>60000</v>
          </cell>
        </row>
        <row r="18935">
          <cell r="A18935" t="str">
            <v>Data Scientist</v>
          </cell>
          <cell r="F18935" t="b">
            <v>0</v>
          </cell>
          <cell r="M18935">
            <v>174667.5</v>
          </cell>
        </row>
        <row r="18936">
          <cell r="A18936" t="str">
            <v>Software Engineer</v>
          </cell>
          <cell r="F18936" t="b">
            <v>1</v>
          </cell>
          <cell r="M18936">
            <v>96928</v>
          </cell>
        </row>
        <row r="18937">
          <cell r="A18937" t="str">
            <v>Business Analyst</v>
          </cell>
          <cell r="F18937" t="b">
            <v>0</v>
          </cell>
        </row>
        <row r="18938">
          <cell r="A18938" t="str">
            <v>Data Analyst</v>
          </cell>
          <cell r="F18938" t="b">
            <v>0</v>
          </cell>
          <cell r="M18938">
            <v>81311.5</v>
          </cell>
        </row>
        <row r="18939">
          <cell r="A18939" t="str">
            <v>Data Analyst</v>
          </cell>
          <cell r="F18939" t="b">
            <v>0</v>
          </cell>
          <cell r="M18939">
            <v>72500</v>
          </cell>
        </row>
        <row r="18940">
          <cell r="A18940" t="str">
            <v>Data Analyst</v>
          </cell>
          <cell r="F18940" t="b">
            <v>0</v>
          </cell>
        </row>
        <row r="18941">
          <cell r="A18941" t="str">
            <v>Business Analyst</v>
          </cell>
          <cell r="F18941" t="b">
            <v>0</v>
          </cell>
          <cell r="M18941">
            <v>94000</v>
          </cell>
        </row>
        <row r="18942">
          <cell r="A18942" t="str">
            <v>Data Scientist</v>
          </cell>
          <cell r="F18942" t="b">
            <v>0</v>
          </cell>
        </row>
        <row r="18943">
          <cell r="A18943" t="str">
            <v>Senior Data Scientist</v>
          </cell>
          <cell r="F18943" t="b">
            <v>0</v>
          </cell>
          <cell r="M18943">
            <v>88128</v>
          </cell>
        </row>
        <row r="18944">
          <cell r="A18944" t="str">
            <v>Data Engineer</v>
          </cell>
          <cell r="F18944" t="b">
            <v>0</v>
          </cell>
          <cell r="M18944">
            <v>134241</v>
          </cell>
        </row>
        <row r="18945">
          <cell r="A18945" t="str">
            <v>Data Analyst</v>
          </cell>
          <cell r="F18945" t="b">
            <v>0</v>
          </cell>
          <cell r="M18945">
            <v>90000</v>
          </cell>
        </row>
        <row r="18946">
          <cell r="A18946" t="str">
            <v>Data Analyst</v>
          </cell>
          <cell r="F18946" t="b">
            <v>0</v>
          </cell>
          <cell r="M18946">
            <v>83862.5</v>
          </cell>
        </row>
        <row r="18947">
          <cell r="A18947" t="str">
            <v>Data Analyst</v>
          </cell>
          <cell r="F18947" t="b">
            <v>0</v>
          </cell>
          <cell r="M18947">
            <v>60000</v>
          </cell>
        </row>
        <row r="18948">
          <cell r="A18948" t="str">
            <v>Senior Data Analyst</v>
          </cell>
          <cell r="F18948" t="b">
            <v>0</v>
          </cell>
          <cell r="M18948">
            <v>111175</v>
          </cell>
        </row>
        <row r="18949">
          <cell r="A18949" t="str">
            <v>Senior Data Scientist</v>
          </cell>
          <cell r="F18949" t="b">
            <v>0</v>
          </cell>
          <cell r="M18949">
            <v>157500</v>
          </cell>
        </row>
        <row r="18950">
          <cell r="A18950" t="str">
            <v>Data Engineer</v>
          </cell>
          <cell r="F18950" t="b">
            <v>0</v>
          </cell>
          <cell r="M18950">
            <v>90000</v>
          </cell>
        </row>
        <row r="18951">
          <cell r="A18951" t="str">
            <v>Data Analyst</v>
          </cell>
          <cell r="F18951" t="b">
            <v>0</v>
          </cell>
        </row>
        <row r="18952">
          <cell r="A18952" t="str">
            <v>Data Analyst</v>
          </cell>
          <cell r="F18952" t="b">
            <v>0</v>
          </cell>
        </row>
        <row r="18953">
          <cell r="A18953" t="str">
            <v>Data Analyst</v>
          </cell>
          <cell r="F18953" t="b">
            <v>0</v>
          </cell>
        </row>
        <row r="18954">
          <cell r="A18954" t="str">
            <v>Data Engineer</v>
          </cell>
          <cell r="F18954" t="b">
            <v>0</v>
          </cell>
          <cell r="M18954">
            <v>147500</v>
          </cell>
        </row>
        <row r="18955">
          <cell r="A18955" t="str">
            <v>Data Analyst</v>
          </cell>
          <cell r="F18955" t="b">
            <v>0</v>
          </cell>
          <cell r="M18955">
            <v>100000</v>
          </cell>
        </row>
        <row r="18956">
          <cell r="A18956" t="str">
            <v>Data Engineer</v>
          </cell>
          <cell r="F18956" t="b">
            <v>0</v>
          </cell>
          <cell r="M18956">
            <v>112500</v>
          </cell>
        </row>
        <row r="18957">
          <cell r="A18957" t="str">
            <v>Senior Data Scientist</v>
          </cell>
          <cell r="F18957" t="b">
            <v>0</v>
          </cell>
          <cell r="M18957">
            <v>99150</v>
          </cell>
        </row>
        <row r="18958">
          <cell r="A18958" t="str">
            <v>Cloud Engineer</v>
          </cell>
          <cell r="F18958" t="b">
            <v>0</v>
          </cell>
          <cell r="M18958">
            <v>151000</v>
          </cell>
        </row>
        <row r="18959">
          <cell r="A18959" t="str">
            <v>Data Scientist</v>
          </cell>
          <cell r="F18959" t="b">
            <v>1</v>
          </cell>
          <cell r="M18959">
            <v>85152</v>
          </cell>
        </row>
        <row r="18960">
          <cell r="A18960" t="str">
            <v>Data Scientist</v>
          </cell>
          <cell r="F18960" t="b">
            <v>0</v>
          </cell>
          <cell r="M18960">
            <v>152650</v>
          </cell>
        </row>
        <row r="18961">
          <cell r="A18961" t="str">
            <v>Data Analyst</v>
          </cell>
          <cell r="F18961" t="b">
            <v>0</v>
          </cell>
        </row>
        <row r="18962">
          <cell r="A18962" t="str">
            <v>Data Analyst</v>
          </cell>
          <cell r="F18962" t="b">
            <v>1</v>
          </cell>
        </row>
        <row r="18963">
          <cell r="A18963" t="str">
            <v>Data Scientist</v>
          </cell>
          <cell r="F18963" t="b">
            <v>0</v>
          </cell>
          <cell r="M18963">
            <v>115000</v>
          </cell>
        </row>
        <row r="18964">
          <cell r="A18964" t="str">
            <v>Data Analyst</v>
          </cell>
          <cell r="F18964" t="b">
            <v>0</v>
          </cell>
          <cell r="M18964">
            <v>98500</v>
          </cell>
        </row>
        <row r="18965">
          <cell r="A18965" t="str">
            <v>Data Engineer</v>
          </cell>
          <cell r="F18965" t="b">
            <v>0</v>
          </cell>
          <cell r="M18965">
            <v>82500</v>
          </cell>
        </row>
        <row r="18966">
          <cell r="A18966" t="str">
            <v>Data Analyst</v>
          </cell>
          <cell r="F18966" t="b">
            <v>0</v>
          </cell>
        </row>
        <row r="18967">
          <cell r="A18967" t="str">
            <v>Senior Data Scientist</v>
          </cell>
          <cell r="F18967" t="b">
            <v>0</v>
          </cell>
          <cell r="M18967">
            <v>152000</v>
          </cell>
        </row>
        <row r="18968">
          <cell r="A18968" t="str">
            <v>Senior Data Scientist</v>
          </cell>
          <cell r="F18968" t="b">
            <v>0</v>
          </cell>
          <cell r="M18968">
            <v>121400</v>
          </cell>
        </row>
        <row r="18969">
          <cell r="A18969" t="str">
            <v>Data Scientist</v>
          </cell>
          <cell r="F18969" t="b">
            <v>0</v>
          </cell>
          <cell r="M18969">
            <v>64800</v>
          </cell>
        </row>
        <row r="18970">
          <cell r="A18970" t="str">
            <v>Data Scientist</v>
          </cell>
          <cell r="F18970" t="b">
            <v>0</v>
          </cell>
        </row>
        <row r="18971">
          <cell r="A18971" t="str">
            <v>Data Analyst</v>
          </cell>
          <cell r="F18971" t="b">
            <v>0</v>
          </cell>
          <cell r="M18971">
            <v>90000</v>
          </cell>
        </row>
        <row r="18972">
          <cell r="A18972" t="str">
            <v>Data Scientist</v>
          </cell>
          <cell r="F18972" t="b">
            <v>0</v>
          </cell>
        </row>
        <row r="18973">
          <cell r="A18973" t="str">
            <v>Data Scientist</v>
          </cell>
          <cell r="F18973" t="b">
            <v>0</v>
          </cell>
        </row>
        <row r="18974">
          <cell r="A18974" t="str">
            <v>Data Scientist</v>
          </cell>
          <cell r="F18974" t="b">
            <v>0</v>
          </cell>
        </row>
        <row r="18975">
          <cell r="A18975" t="str">
            <v>Data Analyst</v>
          </cell>
          <cell r="F18975" t="b">
            <v>0</v>
          </cell>
        </row>
        <row r="18976">
          <cell r="A18976" t="str">
            <v>Senior Data Engineer</v>
          </cell>
          <cell r="F18976" t="b">
            <v>0</v>
          </cell>
        </row>
        <row r="18977">
          <cell r="A18977" t="str">
            <v>Data Scientist</v>
          </cell>
          <cell r="F18977" t="b">
            <v>1</v>
          </cell>
        </row>
        <row r="18978">
          <cell r="A18978" t="str">
            <v>Data Scientist</v>
          </cell>
          <cell r="F18978" t="b">
            <v>0</v>
          </cell>
        </row>
        <row r="18979">
          <cell r="A18979" t="str">
            <v>Data Analyst</v>
          </cell>
          <cell r="F18979" t="b">
            <v>0</v>
          </cell>
        </row>
        <row r="18980">
          <cell r="A18980" t="str">
            <v>Senior Data Analyst</v>
          </cell>
          <cell r="F18980" t="b">
            <v>1</v>
          </cell>
          <cell r="M18980">
            <v>120000</v>
          </cell>
        </row>
        <row r="18981">
          <cell r="A18981" t="str">
            <v>Data Engineer</v>
          </cell>
          <cell r="F18981" t="b">
            <v>0</v>
          </cell>
        </row>
        <row r="18982">
          <cell r="A18982" t="str">
            <v>Data Scientist</v>
          </cell>
          <cell r="F18982" t="b">
            <v>1</v>
          </cell>
          <cell r="M18982">
            <v>198500</v>
          </cell>
        </row>
        <row r="18983">
          <cell r="A18983" t="str">
            <v>Data Scientist</v>
          </cell>
          <cell r="F18983" t="b">
            <v>0</v>
          </cell>
          <cell r="M18983">
            <v>145500</v>
          </cell>
        </row>
        <row r="18984">
          <cell r="A18984" t="str">
            <v>Senior Data Analyst</v>
          </cell>
          <cell r="F18984" t="b">
            <v>0</v>
          </cell>
          <cell r="M18984">
            <v>90000</v>
          </cell>
        </row>
        <row r="18985">
          <cell r="A18985" t="str">
            <v>Senior Data Engineer</v>
          </cell>
          <cell r="F18985" t="b">
            <v>0</v>
          </cell>
          <cell r="M18985">
            <v>147500</v>
          </cell>
        </row>
        <row r="18986">
          <cell r="A18986" t="str">
            <v>Data Analyst</v>
          </cell>
          <cell r="F18986" t="b">
            <v>0</v>
          </cell>
        </row>
        <row r="18987">
          <cell r="A18987" t="str">
            <v>Data Scientist</v>
          </cell>
          <cell r="F18987" t="b">
            <v>0</v>
          </cell>
          <cell r="M18987">
            <v>115000</v>
          </cell>
        </row>
        <row r="18988">
          <cell r="A18988" t="str">
            <v>Data Analyst</v>
          </cell>
          <cell r="F18988" t="b">
            <v>0</v>
          </cell>
        </row>
        <row r="18989">
          <cell r="A18989" t="str">
            <v>Data Scientist</v>
          </cell>
          <cell r="F18989" t="b">
            <v>0</v>
          </cell>
          <cell r="M18989">
            <v>148000</v>
          </cell>
        </row>
        <row r="18990">
          <cell r="A18990" t="str">
            <v>Senior Data Engineer</v>
          </cell>
          <cell r="F18990" t="b">
            <v>0</v>
          </cell>
          <cell r="M18990">
            <v>150000</v>
          </cell>
        </row>
        <row r="18991">
          <cell r="A18991" t="str">
            <v>Senior Data Engineer</v>
          </cell>
          <cell r="F18991" t="b">
            <v>0</v>
          </cell>
          <cell r="M18991">
            <v>125000</v>
          </cell>
        </row>
        <row r="18992">
          <cell r="A18992" t="str">
            <v>Data Scientist</v>
          </cell>
          <cell r="F18992" t="b">
            <v>0</v>
          </cell>
          <cell r="M18992">
            <v>90670</v>
          </cell>
        </row>
        <row r="18993">
          <cell r="A18993" t="str">
            <v>Data Engineer</v>
          </cell>
          <cell r="F18993" t="b">
            <v>0</v>
          </cell>
        </row>
        <row r="18994">
          <cell r="A18994" t="str">
            <v>Data Scientist</v>
          </cell>
          <cell r="F18994" t="b">
            <v>0</v>
          </cell>
          <cell r="M18994">
            <v>137500</v>
          </cell>
        </row>
        <row r="18995">
          <cell r="A18995" t="str">
            <v>Data Engineer</v>
          </cell>
          <cell r="F18995" t="b">
            <v>1</v>
          </cell>
        </row>
        <row r="18996">
          <cell r="A18996" t="str">
            <v>Data Analyst</v>
          </cell>
          <cell r="F18996" t="b">
            <v>0</v>
          </cell>
        </row>
        <row r="18997">
          <cell r="A18997" t="str">
            <v>Data Analyst</v>
          </cell>
          <cell r="F18997" t="b">
            <v>0</v>
          </cell>
          <cell r="M18997">
            <v>60000</v>
          </cell>
        </row>
        <row r="18998">
          <cell r="A18998" t="str">
            <v>Data Analyst</v>
          </cell>
          <cell r="F18998" t="b">
            <v>0</v>
          </cell>
          <cell r="M18998">
            <v>215642.5</v>
          </cell>
        </row>
        <row r="18999">
          <cell r="A18999" t="str">
            <v>Data Scientist</v>
          </cell>
          <cell r="F18999" t="b">
            <v>0</v>
          </cell>
          <cell r="M18999">
            <v>143310.59375</v>
          </cell>
        </row>
        <row r="19000">
          <cell r="A19000" t="str">
            <v>Data Scientist</v>
          </cell>
          <cell r="F19000" t="b">
            <v>0</v>
          </cell>
          <cell r="M19000">
            <v>150000</v>
          </cell>
        </row>
        <row r="19001">
          <cell r="A19001" t="str">
            <v>Data Engineer</v>
          </cell>
          <cell r="F19001" t="b">
            <v>0</v>
          </cell>
          <cell r="M19001">
            <v>90000</v>
          </cell>
        </row>
        <row r="19002">
          <cell r="A19002" t="str">
            <v>Senior Data Analyst</v>
          </cell>
          <cell r="F19002" t="b">
            <v>0</v>
          </cell>
          <cell r="M19002">
            <v>162500</v>
          </cell>
        </row>
        <row r="19003">
          <cell r="A19003" t="str">
            <v>Data Analyst</v>
          </cell>
          <cell r="F19003" t="b">
            <v>0</v>
          </cell>
        </row>
        <row r="19004">
          <cell r="A19004" t="str">
            <v>Senior Data Engineer</v>
          </cell>
          <cell r="F19004" t="b">
            <v>1</v>
          </cell>
          <cell r="M19004">
            <v>110000</v>
          </cell>
        </row>
        <row r="19005">
          <cell r="A19005" t="str">
            <v>Data Scientist</v>
          </cell>
          <cell r="F19005" t="b">
            <v>1</v>
          </cell>
        </row>
        <row r="19006">
          <cell r="A19006" t="str">
            <v>Data Engineer</v>
          </cell>
          <cell r="F19006" t="b">
            <v>0</v>
          </cell>
          <cell r="M19006">
            <v>130000</v>
          </cell>
        </row>
        <row r="19007">
          <cell r="A19007" t="str">
            <v>Data Scientist</v>
          </cell>
          <cell r="F19007" t="b">
            <v>0</v>
          </cell>
        </row>
        <row r="19008">
          <cell r="A19008" t="str">
            <v>Business Analyst</v>
          </cell>
          <cell r="F19008" t="b">
            <v>0</v>
          </cell>
          <cell r="M19008">
            <v>105800</v>
          </cell>
        </row>
        <row r="19009">
          <cell r="A19009" t="str">
            <v>Data Analyst</v>
          </cell>
          <cell r="F19009" t="b">
            <v>0</v>
          </cell>
          <cell r="M19009">
            <v>137610</v>
          </cell>
        </row>
        <row r="19010">
          <cell r="A19010" t="str">
            <v>Data Analyst</v>
          </cell>
          <cell r="F19010" t="b">
            <v>0</v>
          </cell>
        </row>
        <row r="19011">
          <cell r="A19011" t="str">
            <v>Data Engineer</v>
          </cell>
          <cell r="F19011" t="b">
            <v>0</v>
          </cell>
          <cell r="M19011">
            <v>157500</v>
          </cell>
        </row>
        <row r="19012">
          <cell r="A19012" t="str">
            <v>Data Scientist</v>
          </cell>
          <cell r="F19012" t="b">
            <v>0</v>
          </cell>
          <cell r="M19012">
            <v>186500</v>
          </cell>
        </row>
        <row r="19013">
          <cell r="A19013" t="str">
            <v>Data Analyst</v>
          </cell>
          <cell r="F19013" t="b">
            <v>0</v>
          </cell>
        </row>
        <row r="19014">
          <cell r="A19014" t="str">
            <v>Senior Data Engineer</v>
          </cell>
          <cell r="F19014" t="b">
            <v>0</v>
          </cell>
          <cell r="M19014">
            <v>147500</v>
          </cell>
        </row>
        <row r="19015">
          <cell r="A19015" t="str">
            <v>Data Analyst</v>
          </cell>
          <cell r="F19015" t="b">
            <v>0</v>
          </cell>
        </row>
        <row r="19016">
          <cell r="A19016" t="str">
            <v>Data Scientist</v>
          </cell>
          <cell r="F19016" t="b">
            <v>0</v>
          </cell>
          <cell r="M19016">
            <v>205000</v>
          </cell>
        </row>
        <row r="19017">
          <cell r="A19017" t="str">
            <v>Data Analyst</v>
          </cell>
          <cell r="F19017" t="b">
            <v>0</v>
          </cell>
          <cell r="M19017">
            <v>111175</v>
          </cell>
        </row>
        <row r="19018">
          <cell r="A19018" t="str">
            <v>Data Engineer</v>
          </cell>
          <cell r="F19018" t="b">
            <v>0</v>
          </cell>
          <cell r="M19018">
            <v>135000</v>
          </cell>
        </row>
        <row r="19019">
          <cell r="A19019" t="str">
            <v>Data Scientist</v>
          </cell>
          <cell r="F19019" t="b">
            <v>0</v>
          </cell>
          <cell r="M19019">
            <v>143000</v>
          </cell>
        </row>
        <row r="19020">
          <cell r="A19020" t="str">
            <v>Data Scientist</v>
          </cell>
          <cell r="F19020" t="b">
            <v>1</v>
          </cell>
        </row>
        <row r="19021">
          <cell r="A19021" t="str">
            <v>Data Analyst</v>
          </cell>
          <cell r="F19021" t="b">
            <v>0</v>
          </cell>
          <cell r="M19021">
            <v>53014</v>
          </cell>
        </row>
        <row r="19022">
          <cell r="A19022" t="str">
            <v>Senior Data Engineer</v>
          </cell>
          <cell r="F19022" t="b">
            <v>0</v>
          </cell>
          <cell r="M19022">
            <v>150000</v>
          </cell>
        </row>
        <row r="19023">
          <cell r="A19023" t="str">
            <v>Data Scientist</v>
          </cell>
          <cell r="F19023" t="b">
            <v>0</v>
          </cell>
          <cell r="M19023">
            <v>162623.5</v>
          </cell>
        </row>
        <row r="19024">
          <cell r="A19024" t="str">
            <v>Data Analyst</v>
          </cell>
          <cell r="F19024" t="b">
            <v>0</v>
          </cell>
          <cell r="M19024">
            <v>70087</v>
          </cell>
        </row>
        <row r="19025">
          <cell r="A19025" t="str">
            <v>Data Scientist</v>
          </cell>
          <cell r="F19025" t="b">
            <v>0</v>
          </cell>
          <cell r="M19025">
            <v>75000</v>
          </cell>
        </row>
        <row r="19026">
          <cell r="A19026" t="str">
            <v>Data Engineer</v>
          </cell>
          <cell r="F19026" t="b">
            <v>0</v>
          </cell>
          <cell r="M19026">
            <v>69300</v>
          </cell>
        </row>
        <row r="19027">
          <cell r="A19027" t="str">
            <v>Software Engineer</v>
          </cell>
          <cell r="F19027" t="b">
            <v>0</v>
          </cell>
          <cell r="M19027">
            <v>187500</v>
          </cell>
        </row>
        <row r="19028">
          <cell r="A19028" t="str">
            <v>Data Engineer</v>
          </cell>
          <cell r="F19028" t="b">
            <v>0</v>
          </cell>
          <cell r="M19028">
            <v>96773</v>
          </cell>
        </row>
        <row r="19029">
          <cell r="A19029" t="str">
            <v>Data Scientist</v>
          </cell>
          <cell r="F19029" t="b">
            <v>1</v>
          </cell>
        </row>
        <row r="19030">
          <cell r="A19030" t="str">
            <v>Data Engineer</v>
          </cell>
          <cell r="F19030" t="b">
            <v>0</v>
          </cell>
          <cell r="M19030">
            <v>110000</v>
          </cell>
        </row>
        <row r="19031">
          <cell r="A19031" t="str">
            <v>Data Analyst</v>
          </cell>
          <cell r="F19031" t="b">
            <v>0</v>
          </cell>
        </row>
        <row r="19032">
          <cell r="A19032" t="str">
            <v>Data Engineer</v>
          </cell>
          <cell r="F19032" t="b">
            <v>0</v>
          </cell>
          <cell r="M19032">
            <v>125000</v>
          </cell>
        </row>
        <row r="19033">
          <cell r="A19033" t="str">
            <v>Data Engineer</v>
          </cell>
          <cell r="F19033" t="b">
            <v>0</v>
          </cell>
          <cell r="M19033">
            <v>150000</v>
          </cell>
        </row>
        <row r="19034">
          <cell r="A19034" t="str">
            <v>Data Scientist</v>
          </cell>
          <cell r="F19034" t="b">
            <v>0</v>
          </cell>
          <cell r="M19034">
            <v>143500</v>
          </cell>
        </row>
        <row r="19035">
          <cell r="A19035" t="str">
            <v>Senior Data Scientist</v>
          </cell>
          <cell r="F19035" t="b">
            <v>0</v>
          </cell>
          <cell r="M19035">
            <v>140000</v>
          </cell>
        </row>
        <row r="19036">
          <cell r="A19036" t="str">
            <v>Data Scientist</v>
          </cell>
          <cell r="F19036" t="b">
            <v>0</v>
          </cell>
          <cell r="M19036">
            <v>157500</v>
          </cell>
        </row>
        <row r="19037">
          <cell r="A19037" t="str">
            <v>Data Scientist</v>
          </cell>
          <cell r="F19037" t="b">
            <v>0</v>
          </cell>
          <cell r="M19037">
            <v>100000</v>
          </cell>
        </row>
        <row r="19038">
          <cell r="A19038" t="str">
            <v>Data Analyst</v>
          </cell>
          <cell r="F19038" t="b">
            <v>0</v>
          </cell>
          <cell r="M19038">
            <v>90000</v>
          </cell>
        </row>
        <row r="19039">
          <cell r="A19039" t="str">
            <v>Data Engineer</v>
          </cell>
          <cell r="F19039" t="b">
            <v>0</v>
          </cell>
          <cell r="M19039">
            <v>147500</v>
          </cell>
        </row>
        <row r="19040">
          <cell r="A19040" t="str">
            <v>Software Engineer</v>
          </cell>
          <cell r="F19040" t="b">
            <v>0</v>
          </cell>
          <cell r="M19040">
            <v>79200</v>
          </cell>
        </row>
        <row r="19041">
          <cell r="A19041" t="str">
            <v>Data Analyst</v>
          </cell>
          <cell r="F19041" t="b">
            <v>0</v>
          </cell>
        </row>
        <row r="19042">
          <cell r="A19042" t="str">
            <v>Data Analyst</v>
          </cell>
          <cell r="F19042" t="b">
            <v>1</v>
          </cell>
          <cell r="M19042">
            <v>82000</v>
          </cell>
        </row>
        <row r="19043">
          <cell r="A19043" t="str">
            <v>Business Analyst</v>
          </cell>
          <cell r="F19043" t="b">
            <v>0</v>
          </cell>
        </row>
        <row r="19044">
          <cell r="A19044" t="str">
            <v>Senior Data Scientist</v>
          </cell>
          <cell r="F19044" t="b">
            <v>1</v>
          </cell>
          <cell r="M19044">
            <v>150000</v>
          </cell>
        </row>
        <row r="19045">
          <cell r="A19045" t="str">
            <v>Data Scientist</v>
          </cell>
          <cell r="F19045" t="b">
            <v>1</v>
          </cell>
          <cell r="M19045">
            <v>175000</v>
          </cell>
        </row>
        <row r="19046">
          <cell r="A19046" t="str">
            <v>Data Scientist</v>
          </cell>
          <cell r="F19046" t="b">
            <v>1</v>
          </cell>
        </row>
        <row r="19047">
          <cell r="A19047" t="str">
            <v>Data Analyst</v>
          </cell>
          <cell r="F19047" t="b">
            <v>0</v>
          </cell>
        </row>
        <row r="19048">
          <cell r="A19048" t="str">
            <v>Business Analyst</v>
          </cell>
          <cell r="F19048" t="b">
            <v>0</v>
          </cell>
          <cell r="M19048">
            <v>110890</v>
          </cell>
        </row>
        <row r="19049">
          <cell r="A19049" t="str">
            <v>Data Analyst</v>
          </cell>
          <cell r="F19049" t="b">
            <v>0</v>
          </cell>
          <cell r="M19049">
            <v>65500</v>
          </cell>
        </row>
        <row r="19050">
          <cell r="A19050" t="str">
            <v>Data Analyst</v>
          </cell>
          <cell r="F19050" t="b">
            <v>1</v>
          </cell>
          <cell r="M19050">
            <v>160515</v>
          </cell>
        </row>
        <row r="19051">
          <cell r="A19051" t="str">
            <v>Data Analyst</v>
          </cell>
          <cell r="F19051" t="b">
            <v>0</v>
          </cell>
        </row>
        <row r="19052">
          <cell r="A19052" t="str">
            <v>Data Engineer</v>
          </cell>
          <cell r="F19052" t="b">
            <v>0</v>
          </cell>
          <cell r="M19052">
            <v>140000</v>
          </cell>
        </row>
        <row r="19053">
          <cell r="A19053" t="str">
            <v>Data Engineer</v>
          </cell>
          <cell r="F19053" t="b">
            <v>0</v>
          </cell>
          <cell r="M19053">
            <v>150000</v>
          </cell>
        </row>
        <row r="19054">
          <cell r="A19054" t="str">
            <v>Senior Data Analyst</v>
          </cell>
          <cell r="F19054" t="b">
            <v>0</v>
          </cell>
          <cell r="M19054">
            <v>127000</v>
          </cell>
        </row>
        <row r="19055">
          <cell r="A19055" t="str">
            <v>Data Analyst</v>
          </cell>
          <cell r="F19055" t="b">
            <v>0</v>
          </cell>
          <cell r="M19055">
            <v>100500</v>
          </cell>
        </row>
        <row r="19056">
          <cell r="A19056" t="str">
            <v>Data Analyst</v>
          </cell>
          <cell r="F19056" t="b">
            <v>0</v>
          </cell>
          <cell r="M19056">
            <v>125000</v>
          </cell>
        </row>
        <row r="19057">
          <cell r="A19057" t="str">
            <v>Data Engineer</v>
          </cell>
          <cell r="F19057" t="b">
            <v>0</v>
          </cell>
          <cell r="M19057">
            <v>99500</v>
          </cell>
        </row>
        <row r="19058">
          <cell r="A19058" t="str">
            <v>Senior Data Engineer</v>
          </cell>
          <cell r="F19058" t="b">
            <v>0</v>
          </cell>
          <cell r="M19058">
            <v>102065</v>
          </cell>
        </row>
        <row r="19059">
          <cell r="A19059" t="str">
            <v>Data Analyst</v>
          </cell>
          <cell r="F19059" t="b">
            <v>1</v>
          </cell>
          <cell r="M19059">
            <v>124000</v>
          </cell>
        </row>
        <row r="19060">
          <cell r="A19060" t="str">
            <v>Data Analyst</v>
          </cell>
          <cell r="F19060" t="b">
            <v>0</v>
          </cell>
          <cell r="M19060">
            <v>72000</v>
          </cell>
        </row>
        <row r="19061">
          <cell r="A19061" t="str">
            <v>Senior Data Engineer</v>
          </cell>
          <cell r="F19061" t="b">
            <v>0</v>
          </cell>
        </row>
        <row r="19062">
          <cell r="A19062" t="str">
            <v>Senior Data Analyst</v>
          </cell>
          <cell r="F19062" t="b">
            <v>1</v>
          </cell>
          <cell r="M19062">
            <v>110000</v>
          </cell>
        </row>
        <row r="19063">
          <cell r="A19063" t="str">
            <v>Data Analyst</v>
          </cell>
          <cell r="F19063" t="b">
            <v>0</v>
          </cell>
          <cell r="M19063">
            <v>60000</v>
          </cell>
        </row>
        <row r="19064">
          <cell r="A19064" t="str">
            <v>Data Analyst</v>
          </cell>
          <cell r="F19064" t="b">
            <v>0</v>
          </cell>
          <cell r="M19064">
            <v>100000</v>
          </cell>
        </row>
        <row r="19065">
          <cell r="A19065" t="str">
            <v>Senior Data Scientist</v>
          </cell>
          <cell r="F19065" t="b">
            <v>1</v>
          </cell>
          <cell r="M19065">
            <v>245000</v>
          </cell>
        </row>
        <row r="19066">
          <cell r="A19066" t="str">
            <v>Data Analyst</v>
          </cell>
          <cell r="F19066" t="b">
            <v>0</v>
          </cell>
          <cell r="M19066">
            <v>100000</v>
          </cell>
        </row>
        <row r="19067">
          <cell r="A19067" t="str">
            <v>Data Scientist</v>
          </cell>
          <cell r="F19067" t="b">
            <v>0</v>
          </cell>
          <cell r="M19067">
            <v>120000.5</v>
          </cell>
        </row>
        <row r="19068">
          <cell r="A19068" t="str">
            <v>Data Scientist</v>
          </cell>
          <cell r="F19068" t="b">
            <v>0</v>
          </cell>
          <cell r="M19068">
            <v>83862.5</v>
          </cell>
        </row>
        <row r="19069">
          <cell r="A19069" t="str">
            <v>Data Engineer</v>
          </cell>
          <cell r="F19069" t="b">
            <v>1</v>
          </cell>
          <cell r="M19069">
            <v>85000</v>
          </cell>
        </row>
        <row r="19070">
          <cell r="A19070" t="str">
            <v>Data Analyst</v>
          </cell>
          <cell r="F19070" t="b">
            <v>0</v>
          </cell>
        </row>
        <row r="19071">
          <cell r="A19071" t="str">
            <v>Data Analyst</v>
          </cell>
          <cell r="F19071" t="b">
            <v>0</v>
          </cell>
        </row>
        <row r="19072">
          <cell r="A19072" t="str">
            <v>Senior Data Engineer</v>
          </cell>
          <cell r="F19072" t="b">
            <v>0</v>
          </cell>
          <cell r="M19072">
            <v>147500</v>
          </cell>
        </row>
        <row r="19073">
          <cell r="A19073" t="str">
            <v>Data Analyst</v>
          </cell>
          <cell r="F19073" t="b">
            <v>0</v>
          </cell>
          <cell r="M19073">
            <v>57500</v>
          </cell>
        </row>
        <row r="19074">
          <cell r="A19074" t="str">
            <v>Senior Data Engineer</v>
          </cell>
          <cell r="F19074" t="b">
            <v>1</v>
          </cell>
          <cell r="M19074">
            <v>155000</v>
          </cell>
        </row>
        <row r="19075">
          <cell r="A19075" t="str">
            <v>Data Analyst</v>
          </cell>
          <cell r="F19075" t="b">
            <v>0</v>
          </cell>
        </row>
        <row r="19076">
          <cell r="A19076" t="str">
            <v>Data Analyst</v>
          </cell>
          <cell r="F19076" t="b">
            <v>0</v>
          </cell>
        </row>
        <row r="19077">
          <cell r="A19077" t="str">
            <v>Data Engineer</v>
          </cell>
          <cell r="F19077" t="b">
            <v>0</v>
          </cell>
          <cell r="M19077">
            <v>200000</v>
          </cell>
        </row>
        <row r="19078">
          <cell r="A19078" t="str">
            <v>Data Engineer</v>
          </cell>
          <cell r="F19078" t="b">
            <v>0</v>
          </cell>
        </row>
        <row r="19079">
          <cell r="A19079" t="str">
            <v>Data Analyst</v>
          </cell>
          <cell r="F19079" t="b">
            <v>1</v>
          </cell>
        </row>
        <row r="19080">
          <cell r="A19080" t="str">
            <v>Data Engineer</v>
          </cell>
          <cell r="F19080" t="b">
            <v>0</v>
          </cell>
          <cell r="M19080">
            <v>101421</v>
          </cell>
        </row>
        <row r="19081">
          <cell r="A19081" t="str">
            <v>Business Analyst</v>
          </cell>
          <cell r="F19081" t="b">
            <v>1</v>
          </cell>
        </row>
        <row r="19082">
          <cell r="A19082" t="str">
            <v>Data Analyst</v>
          </cell>
          <cell r="F19082" t="b">
            <v>0</v>
          </cell>
        </row>
        <row r="19083">
          <cell r="A19083" t="str">
            <v>Business Analyst</v>
          </cell>
          <cell r="F19083" t="b">
            <v>0</v>
          </cell>
          <cell r="M19083">
            <v>85000</v>
          </cell>
        </row>
        <row r="19084">
          <cell r="A19084" t="str">
            <v>Data Scientist</v>
          </cell>
          <cell r="F19084" t="b">
            <v>0</v>
          </cell>
          <cell r="M19084">
            <v>100000</v>
          </cell>
        </row>
        <row r="19085">
          <cell r="A19085" t="str">
            <v>Data Analyst</v>
          </cell>
          <cell r="F19085" t="b">
            <v>0</v>
          </cell>
          <cell r="M19085">
            <v>90000</v>
          </cell>
        </row>
        <row r="19086">
          <cell r="A19086" t="str">
            <v>Data Analyst</v>
          </cell>
          <cell r="F19086" t="b">
            <v>0</v>
          </cell>
          <cell r="M19086">
            <v>85600</v>
          </cell>
        </row>
        <row r="19087">
          <cell r="A19087" t="str">
            <v>Data Analyst</v>
          </cell>
          <cell r="F19087" t="b">
            <v>0</v>
          </cell>
          <cell r="M19087">
            <v>101014</v>
          </cell>
        </row>
        <row r="19088">
          <cell r="A19088" t="str">
            <v>Business Analyst</v>
          </cell>
          <cell r="F19088" t="b">
            <v>0</v>
          </cell>
          <cell r="M19088">
            <v>75000</v>
          </cell>
        </row>
        <row r="19089">
          <cell r="A19089" t="str">
            <v>Data Scientist</v>
          </cell>
          <cell r="F19089" t="b">
            <v>0</v>
          </cell>
          <cell r="M19089">
            <v>102860.671875</v>
          </cell>
        </row>
        <row r="19090">
          <cell r="A19090" t="str">
            <v>Data Scientist</v>
          </cell>
          <cell r="F19090" t="b">
            <v>0</v>
          </cell>
          <cell r="M19090">
            <v>92500</v>
          </cell>
        </row>
        <row r="19091">
          <cell r="A19091" t="str">
            <v>Data Engineer</v>
          </cell>
          <cell r="F19091" t="b">
            <v>0</v>
          </cell>
        </row>
        <row r="19092">
          <cell r="A19092" t="str">
            <v>Data Analyst</v>
          </cell>
          <cell r="F19092" t="b">
            <v>0</v>
          </cell>
          <cell r="M19092">
            <v>52000</v>
          </cell>
        </row>
        <row r="19093">
          <cell r="A19093" t="str">
            <v>Data Analyst</v>
          </cell>
          <cell r="F19093" t="b">
            <v>0</v>
          </cell>
          <cell r="M19093">
            <v>50000</v>
          </cell>
        </row>
        <row r="19094">
          <cell r="A19094" t="str">
            <v>Data Analyst</v>
          </cell>
          <cell r="F19094" t="b">
            <v>0</v>
          </cell>
          <cell r="M19094">
            <v>56302</v>
          </cell>
        </row>
        <row r="19095">
          <cell r="A19095" t="str">
            <v>Data Scientist</v>
          </cell>
          <cell r="F19095" t="b">
            <v>0</v>
          </cell>
        </row>
        <row r="19096">
          <cell r="A19096" t="str">
            <v>Data Scientist</v>
          </cell>
          <cell r="F19096" t="b">
            <v>1</v>
          </cell>
        </row>
        <row r="19097">
          <cell r="A19097" t="str">
            <v>Data Analyst</v>
          </cell>
          <cell r="F19097" t="b">
            <v>0</v>
          </cell>
          <cell r="M19097">
            <v>63000</v>
          </cell>
        </row>
        <row r="19098">
          <cell r="A19098" t="str">
            <v>Data Scientist</v>
          </cell>
          <cell r="F19098" t="b">
            <v>0</v>
          </cell>
          <cell r="M19098">
            <v>90000</v>
          </cell>
        </row>
        <row r="19099">
          <cell r="A19099" t="str">
            <v>Data Engineer</v>
          </cell>
          <cell r="F19099" t="b">
            <v>0</v>
          </cell>
        </row>
        <row r="19100">
          <cell r="A19100" t="str">
            <v>Data Analyst</v>
          </cell>
          <cell r="F19100" t="b">
            <v>1</v>
          </cell>
          <cell r="M19100">
            <v>65000</v>
          </cell>
        </row>
        <row r="19101">
          <cell r="A19101" t="str">
            <v>Machine Learning Engineer</v>
          </cell>
          <cell r="F19101" t="b">
            <v>0</v>
          </cell>
          <cell r="M19101">
            <v>72000</v>
          </cell>
        </row>
        <row r="19102">
          <cell r="A19102" t="str">
            <v>Data Scientist</v>
          </cell>
          <cell r="F19102" t="b">
            <v>0</v>
          </cell>
        </row>
        <row r="19103">
          <cell r="A19103" t="str">
            <v>Data Scientist</v>
          </cell>
          <cell r="F19103" t="b">
            <v>1</v>
          </cell>
          <cell r="M19103">
            <v>136980</v>
          </cell>
        </row>
        <row r="19104">
          <cell r="A19104" t="str">
            <v>Data Scientist</v>
          </cell>
          <cell r="F19104" t="b">
            <v>0</v>
          </cell>
          <cell r="M19104">
            <v>277500</v>
          </cell>
        </row>
        <row r="19105">
          <cell r="A19105" t="str">
            <v>Data Analyst</v>
          </cell>
          <cell r="F19105" t="b">
            <v>0</v>
          </cell>
        </row>
        <row r="19106">
          <cell r="A19106" t="str">
            <v>Data Analyst</v>
          </cell>
          <cell r="F19106" t="b">
            <v>1</v>
          </cell>
          <cell r="M19106">
            <v>87500</v>
          </cell>
        </row>
        <row r="19107">
          <cell r="A19107" t="str">
            <v>Data Analyst</v>
          </cell>
          <cell r="F19107" t="b">
            <v>0</v>
          </cell>
          <cell r="M19107">
            <v>100500</v>
          </cell>
        </row>
        <row r="19108">
          <cell r="A19108" t="str">
            <v>Data Analyst</v>
          </cell>
          <cell r="F19108" t="b">
            <v>0</v>
          </cell>
          <cell r="M19108">
            <v>89100</v>
          </cell>
        </row>
        <row r="19109">
          <cell r="A19109" t="str">
            <v>Data Analyst</v>
          </cell>
          <cell r="F19109" t="b">
            <v>0</v>
          </cell>
        </row>
        <row r="19110">
          <cell r="A19110" t="str">
            <v>Data Scientist</v>
          </cell>
          <cell r="F19110" t="b">
            <v>0</v>
          </cell>
          <cell r="M19110">
            <v>233000</v>
          </cell>
        </row>
        <row r="19111">
          <cell r="A19111" t="str">
            <v>Data Scientist</v>
          </cell>
          <cell r="F19111" t="b">
            <v>0</v>
          </cell>
        </row>
        <row r="19112">
          <cell r="A19112" t="str">
            <v>Business Analyst</v>
          </cell>
          <cell r="F19112" t="b">
            <v>1</v>
          </cell>
          <cell r="M19112">
            <v>72500</v>
          </cell>
        </row>
        <row r="19113">
          <cell r="A19113" t="str">
            <v>Data Scientist</v>
          </cell>
          <cell r="F19113" t="b">
            <v>0</v>
          </cell>
          <cell r="M19113">
            <v>90000</v>
          </cell>
        </row>
        <row r="19114">
          <cell r="A19114" t="str">
            <v>Data Analyst</v>
          </cell>
          <cell r="F19114" t="b">
            <v>0</v>
          </cell>
          <cell r="M19114">
            <v>65000</v>
          </cell>
        </row>
        <row r="19115">
          <cell r="A19115" t="str">
            <v>Data Analyst</v>
          </cell>
          <cell r="F19115" t="b">
            <v>0</v>
          </cell>
        </row>
        <row r="19116">
          <cell r="A19116" t="str">
            <v>Data Scientist</v>
          </cell>
          <cell r="F19116" t="b">
            <v>0</v>
          </cell>
        </row>
        <row r="19117">
          <cell r="A19117" t="str">
            <v>Senior Data Scientist</v>
          </cell>
          <cell r="F19117" t="b">
            <v>1</v>
          </cell>
          <cell r="M19117">
            <v>160000</v>
          </cell>
        </row>
        <row r="19118">
          <cell r="A19118" t="str">
            <v>Data Scientist</v>
          </cell>
          <cell r="F19118" t="b">
            <v>0</v>
          </cell>
          <cell r="M19118">
            <v>155000</v>
          </cell>
        </row>
        <row r="19119">
          <cell r="A19119" t="str">
            <v>Senior Data Engineer</v>
          </cell>
          <cell r="F19119" t="b">
            <v>1</v>
          </cell>
          <cell r="M19119">
            <v>185000</v>
          </cell>
        </row>
        <row r="19120">
          <cell r="A19120" t="str">
            <v>Machine Learning Engineer</v>
          </cell>
          <cell r="F19120" t="b">
            <v>0</v>
          </cell>
          <cell r="M19120">
            <v>147500</v>
          </cell>
        </row>
        <row r="19121">
          <cell r="A19121" t="str">
            <v>Data Scientist</v>
          </cell>
          <cell r="F19121" t="b">
            <v>0</v>
          </cell>
          <cell r="M19121">
            <v>113269.5</v>
          </cell>
        </row>
        <row r="19122">
          <cell r="A19122" t="str">
            <v>Data Engineer</v>
          </cell>
          <cell r="F19122" t="b">
            <v>0</v>
          </cell>
        </row>
        <row r="19123">
          <cell r="A19123" t="str">
            <v>Senior Data Scientist</v>
          </cell>
          <cell r="F19123" t="b">
            <v>0</v>
          </cell>
          <cell r="M19123">
            <v>135144.5</v>
          </cell>
        </row>
        <row r="19124">
          <cell r="A19124" t="str">
            <v>Data Scientist</v>
          </cell>
          <cell r="F19124" t="b">
            <v>0</v>
          </cell>
          <cell r="M19124">
            <v>225000</v>
          </cell>
        </row>
        <row r="19125">
          <cell r="A19125" t="str">
            <v>Senior Data Scientist</v>
          </cell>
          <cell r="F19125" t="b">
            <v>0</v>
          </cell>
          <cell r="M19125">
            <v>327330</v>
          </cell>
        </row>
        <row r="19126">
          <cell r="A19126" t="str">
            <v>Data Scientist</v>
          </cell>
          <cell r="F19126" t="b">
            <v>0</v>
          </cell>
          <cell r="M19126">
            <v>195000</v>
          </cell>
        </row>
        <row r="19127">
          <cell r="A19127" t="str">
            <v>Data Scientist</v>
          </cell>
          <cell r="F19127" t="b">
            <v>0</v>
          </cell>
          <cell r="M19127">
            <v>119550</v>
          </cell>
        </row>
        <row r="19128">
          <cell r="A19128" t="str">
            <v>Data Scientist</v>
          </cell>
          <cell r="F19128" t="b">
            <v>0</v>
          </cell>
        </row>
        <row r="19129">
          <cell r="A19129" t="str">
            <v>Data Scientist</v>
          </cell>
          <cell r="F19129" t="b">
            <v>0</v>
          </cell>
          <cell r="M19129">
            <v>115000</v>
          </cell>
        </row>
        <row r="19130">
          <cell r="A19130" t="str">
            <v>Senior Data Engineer</v>
          </cell>
          <cell r="F19130" t="b">
            <v>0</v>
          </cell>
          <cell r="M19130">
            <v>140000</v>
          </cell>
        </row>
        <row r="19131">
          <cell r="A19131" t="str">
            <v>Data Analyst</v>
          </cell>
          <cell r="F19131" t="b">
            <v>0</v>
          </cell>
        </row>
        <row r="19132">
          <cell r="A19132" t="str">
            <v>Data Analyst</v>
          </cell>
          <cell r="F19132" t="b">
            <v>0</v>
          </cell>
          <cell r="M19132">
            <v>113896</v>
          </cell>
        </row>
        <row r="19133">
          <cell r="A19133" t="str">
            <v>Data Scientist</v>
          </cell>
          <cell r="F19133" t="b">
            <v>0</v>
          </cell>
          <cell r="M19133">
            <v>157500</v>
          </cell>
        </row>
        <row r="19134">
          <cell r="A19134" t="str">
            <v>Senior Data Scientist</v>
          </cell>
          <cell r="F19134" t="b">
            <v>0</v>
          </cell>
          <cell r="M19134">
            <v>157500</v>
          </cell>
        </row>
        <row r="19135">
          <cell r="A19135" t="str">
            <v>Data Scientist</v>
          </cell>
          <cell r="F19135" t="b">
            <v>0</v>
          </cell>
          <cell r="M19135">
            <v>90000</v>
          </cell>
        </row>
        <row r="19136">
          <cell r="A19136" t="str">
            <v>Data Analyst</v>
          </cell>
          <cell r="F19136" t="b">
            <v>0</v>
          </cell>
        </row>
        <row r="19137">
          <cell r="A19137" t="str">
            <v>Data Engineer</v>
          </cell>
          <cell r="F19137" t="b">
            <v>1</v>
          </cell>
        </row>
        <row r="19138">
          <cell r="A19138" t="str">
            <v>Data Engineer</v>
          </cell>
          <cell r="F19138" t="b">
            <v>0</v>
          </cell>
          <cell r="M19138">
            <v>95000</v>
          </cell>
        </row>
        <row r="19139">
          <cell r="A19139" t="str">
            <v>Data Analyst</v>
          </cell>
          <cell r="F19139" t="b">
            <v>0</v>
          </cell>
          <cell r="M19139">
            <v>39551.19921875</v>
          </cell>
        </row>
        <row r="19140">
          <cell r="A19140" t="str">
            <v>Data Engineer</v>
          </cell>
          <cell r="F19140" t="b">
            <v>1</v>
          </cell>
        </row>
        <row r="19141">
          <cell r="A19141" t="str">
            <v>Data Engineer</v>
          </cell>
          <cell r="F19141" t="b">
            <v>0</v>
          </cell>
        </row>
        <row r="19142">
          <cell r="A19142" t="str">
            <v>Data Analyst</v>
          </cell>
          <cell r="F19142" t="b">
            <v>0</v>
          </cell>
          <cell r="M19142">
            <v>160000</v>
          </cell>
        </row>
        <row r="19143">
          <cell r="A19143" t="str">
            <v>Data Analyst</v>
          </cell>
          <cell r="F19143" t="b">
            <v>0</v>
          </cell>
          <cell r="M19143">
            <v>72500</v>
          </cell>
        </row>
        <row r="19144">
          <cell r="A19144" t="str">
            <v>Data Analyst</v>
          </cell>
          <cell r="F19144" t="b">
            <v>0</v>
          </cell>
        </row>
        <row r="19145">
          <cell r="A19145" t="str">
            <v>Senior Data Engineer</v>
          </cell>
          <cell r="F19145" t="b">
            <v>0</v>
          </cell>
          <cell r="M19145">
            <v>90000</v>
          </cell>
        </row>
        <row r="19146">
          <cell r="A19146" t="str">
            <v>Data Analyst</v>
          </cell>
          <cell r="F19146" t="b">
            <v>0</v>
          </cell>
          <cell r="M19146">
            <v>79200</v>
          </cell>
        </row>
        <row r="19147">
          <cell r="A19147" t="str">
            <v>Data Engineer</v>
          </cell>
          <cell r="F19147" t="b">
            <v>0</v>
          </cell>
          <cell r="M19147">
            <v>90000</v>
          </cell>
        </row>
        <row r="19148">
          <cell r="A19148" t="str">
            <v>Data Analyst</v>
          </cell>
          <cell r="F19148" t="b">
            <v>0</v>
          </cell>
          <cell r="M19148">
            <v>60500</v>
          </cell>
        </row>
        <row r="19149">
          <cell r="A19149" t="str">
            <v>Data Scientist</v>
          </cell>
          <cell r="F19149" t="b">
            <v>0</v>
          </cell>
          <cell r="M19149">
            <v>50400</v>
          </cell>
        </row>
        <row r="19150">
          <cell r="A19150" t="str">
            <v>Business Analyst</v>
          </cell>
          <cell r="F19150" t="b">
            <v>0</v>
          </cell>
        </row>
        <row r="19151">
          <cell r="A19151" t="str">
            <v>Data Scientist</v>
          </cell>
          <cell r="F19151" t="b">
            <v>0</v>
          </cell>
        </row>
        <row r="19152">
          <cell r="A19152" t="str">
            <v>Data Engineer</v>
          </cell>
          <cell r="F19152" t="b">
            <v>0</v>
          </cell>
          <cell r="M19152">
            <v>175000</v>
          </cell>
        </row>
        <row r="19153">
          <cell r="A19153" t="str">
            <v>Data Scientist</v>
          </cell>
          <cell r="F19153" t="b">
            <v>0</v>
          </cell>
          <cell r="M19153">
            <v>147500</v>
          </cell>
        </row>
        <row r="19154">
          <cell r="A19154" t="str">
            <v>Data Engineer</v>
          </cell>
          <cell r="F19154" t="b">
            <v>1</v>
          </cell>
          <cell r="M19154">
            <v>115495</v>
          </cell>
        </row>
        <row r="19155">
          <cell r="A19155" t="str">
            <v>Business Analyst</v>
          </cell>
          <cell r="F19155" t="b">
            <v>1</v>
          </cell>
          <cell r="M19155">
            <v>90000</v>
          </cell>
        </row>
        <row r="19156">
          <cell r="A19156" t="str">
            <v>Data Analyst</v>
          </cell>
          <cell r="F19156" t="b">
            <v>0</v>
          </cell>
          <cell r="M19156">
            <v>79200</v>
          </cell>
        </row>
        <row r="19157">
          <cell r="A19157" t="str">
            <v>Data Scientist</v>
          </cell>
          <cell r="F19157" t="b">
            <v>1</v>
          </cell>
          <cell r="M19157">
            <v>145000</v>
          </cell>
        </row>
        <row r="19158">
          <cell r="A19158" t="str">
            <v>Data Scientist</v>
          </cell>
          <cell r="F19158" t="b">
            <v>0</v>
          </cell>
          <cell r="M19158">
            <v>190000</v>
          </cell>
        </row>
        <row r="19159">
          <cell r="A19159" t="str">
            <v>Data Analyst</v>
          </cell>
          <cell r="F19159" t="b">
            <v>0</v>
          </cell>
          <cell r="M19159">
            <v>90000</v>
          </cell>
        </row>
        <row r="19160">
          <cell r="A19160" t="str">
            <v>Senior Data Scientist</v>
          </cell>
          <cell r="F19160" t="b">
            <v>0</v>
          </cell>
          <cell r="M19160">
            <v>200000</v>
          </cell>
        </row>
        <row r="19161">
          <cell r="A19161" t="str">
            <v>Machine Learning Engineer</v>
          </cell>
          <cell r="F19161" t="b">
            <v>0</v>
          </cell>
        </row>
        <row r="19162">
          <cell r="A19162" t="str">
            <v>Data Engineer</v>
          </cell>
          <cell r="F19162" t="b">
            <v>0</v>
          </cell>
          <cell r="M19162">
            <v>97444</v>
          </cell>
        </row>
        <row r="19163">
          <cell r="A19163" t="str">
            <v>Data Analyst</v>
          </cell>
          <cell r="F19163" t="b">
            <v>0</v>
          </cell>
          <cell r="M19163">
            <v>115000</v>
          </cell>
        </row>
        <row r="19164">
          <cell r="A19164" t="str">
            <v>Data Engineer</v>
          </cell>
          <cell r="F19164" t="b">
            <v>1</v>
          </cell>
        </row>
        <row r="19165">
          <cell r="A19165" t="str">
            <v>Data Analyst</v>
          </cell>
          <cell r="F19165" t="b">
            <v>0</v>
          </cell>
          <cell r="M19165">
            <v>50000</v>
          </cell>
        </row>
        <row r="19166">
          <cell r="A19166" t="str">
            <v>Data Analyst</v>
          </cell>
          <cell r="F19166" t="b">
            <v>0</v>
          </cell>
          <cell r="M19166">
            <v>90000</v>
          </cell>
        </row>
        <row r="19167">
          <cell r="A19167" t="str">
            <v>Data Scientist</v>
          </cell>
          <cell r="F19167" t="b">
            <v>1</v>
          </cell>
          <cell r="M19167">
            <v>80000</v>
          </cell>
        </row>
        <row r="19168">
          <cell r="A19168" t="str">
            <v>Data Scientist</v>
          </cell>
          <cell r="F19168" t="b">
            <v>0</v>
          </cell>
        </row>
        <row r="19169">
          <cell r="A19169" t="str">
            <v>Data Analyst</v>
          </cell>
          <cell r="F19169" t="b">
            <v>0</v>
          </cell>
          <cell r="M19169">
            <v>66750</v>
          </cell>
        </row>
        <row r="19170">
          <cell r="A19170" t="str">
            <v>Senior Data Scientist</v>
          </cell>
          <cell r="F19170" t="b">
            <v>0</v>
          </cell>
          <cell r="M19170">
            <v>167000</v>
          </cell>
        </row>
        <row r="19171">
          <cell r="A19171" t="str">
            <v>Data Analyst</v>
          </cell>
          <cell r="F19171" t="b">
            <v>0</v>
          </cell>
        </row>
        <row r="19172">
          <cell r="A19172" t="str">
            <v>Data Analyst</v>
          </cell>
          <cell r="F19172" t="b">
            <v>0</v>
          </cell>
        </row>
        <row r="19173">
          <cell r="A19173" t="str">
            <v>Data Analyst</v>
          </cell>
          <cell r="F19173" t="b">
            <v>0</v>
          </cell>
          <cell r="M19173">
            <v>200000</v>
          </cell>
        </row>
        <row r="19174">
          <cell r="A19174" t="str">
            <v>Data Analyst</v>
          </cell>
          <cell r="F19174" t="b">
            <v>0</v>
          </cell>
          <cell r="M19174">
            <v>111175</v>
          </cell>
        </row>
        <row r="19175">
          <cell r="A19175" t="str">
            <v>Data Engineer</v>
          </cell>
          <cell r="F19175" t="b">
            <v>0</v>
          </cell>
          <cell r="M19175">
            <v>180000</v>
          </cell>
        </row>
        <row r="19176">
          <cell r="A19176" t="str">
            <v>Data Analyst</v>
          </cell>
          <cell r="F19176" t="b">
            <v>0</v>
          </cell>
          <cell r="M19176">
            <v>80000</v>
          </cell>
        </row>
        <row r="19177">
          <cell r="A19177" t="str">
            <v>Business Analyst</v>
          </cell>
          <cell r="F19177" t="b">
            <v>0</v>
          </cell>
          <cell r="M19177">
            <v>87500</v>
          </cell>
        </row>
        <row r="19178">
          <cell r="A19178" t="str">
            <v>Software Engineer</v>
          </cell>
          <cell r="F19178" t="b">
            <v>0</v>
          </cell>
          <cell r="M19178">
            <v>156500</v>
          </cell>
        </row>
        <row r="19179">
          <cell r="A19179" t="str">
            <v>Data Analyst</v>
          </cell>
          <cell r="F19179" t="b">
            <v>0</v>
          </cell>
        </row>
        <row r="19180">
          <cell r="A19180" t="str">
            <v>Senior Data Analyst</v>
          </cell>
          <cell r="F19180" t="b">
            <v>0</v>
          </cell>
        </row>
        <row r="19181">
          <cell r="A19181" t="str">
            <v>Data Analyst</v>
          </cell>
          <cell r="F19181" t="b">
            <v>0</v>
          </cell>
        </row>
        <row r="19182">
          <cell r="A19182" t="str">
            <v>Data Engineer</v>
          </cell>
          <cell r="F19182" t="b">
            <v>0</v>
          </cell>
        </row>
        <row r="19183">
          <cell r="A19183" t="str">
            <v>Data Scientist</v>
          </cell>
          <cell r="F19183" t="b">
            <v>0</v>
          </cell>
          <cell r="M19183">
            <v>190000</v>
          </cell>
        </row>
        <row r="19184">
          <cell r="A19184" t="str">
            <v>Data Analyst</v>
          </cell>
          <cell r="F19184" t="b">
            <v>0</v>
          </cell>
          <cell r="M19184">
            <v>75000</v>
          </cell>
        </row>
        <row r="19185">
          <cell r="A19185" t="str">
            <v>Data Analyst</v>
          </cell>
          <cell r="F19185" t="b">
            <v>0</v>
          </cell>
        </row>
        <row r="19186">
          <cell r="A19186" t="str">
            <v>Data Scientist</v>
          </cell>
          <cell r="F19186" t="b">
            <v>1</v>
          </cell>
          <cell r="M19186">
            <v>150000</v>
          </cell>
        </row>
        <row r="19187">
          <cell r="A19187" t="str">
            <v>Data Analyst</v>
          </cell>
          <cell r="F19187" t="b">
            <v>0</v>
          </cell>
          <cell r="M19187">
            <v>213000</v>
          </cell>
        </row>
        <row r="19188">
          <cell r="A19188" t="str">
            <v>Data Engineer</v>
          </cell>
          <cell r="F19188" t="b">
            <v>1</v>
          </cell>
        </row>
        <row r="19189">
          <cell r="A19189" t="str">
            <v>Senior Data Scientist</v>
          </cell>
          <cell r="F19189" t="b">
            <v>0</v>
          </cell>
          <cell r="M19189">
            <v>135144.5</v>
          </cell>
        </row>
        <row r="19190">
          <cell r="A19190" t="str">
            <v>Data Engineer</v>
          </cell>
          <cell r="F19190" t="b">
            <v>1</v>
          </cell>
        </row>
        <row r="19191">
          <cell r="A19191" t="str">
            <v>Data Scientist</v>
          </cell>
          <cell r="F19191" t="b">
            <v>0</v>
          </cell>
        </row>
        <row r="19192">
          <cell r="A19192" t="str">
            <v>Software Engineer</v>
          </cell>
          <cell r="F19192" t="b">
            <v>0</v>
          </cell>
          <cell r="M19192">
            <v>99150</v>
          </cell>
        </row>
        <row r="19193">
          <cell r="A19193" t="str">
            <v>Data Engineer</v>
          </cell>
          <cell r="F19193" t="b">
            <v>0</v>
          </cell>
          <cell r="M19193">
            <v>110000</v>
          </cell>
        </row>
        <row r="19194">
          <cell r="A19194" t="str">
            <v>Data Engineer</v>
          </cell>
          <cell r="F19194" t="b">
            <v>0</v>
          </cell>
          <cell r="M19194">
            <v>147500</v>
          </cell>
        </row>
        <row r="19195">
          <cell r="A19195" t="str">
            <v>Data Engineer</v>
          </cell>
          <cell r="F19195" t="b">
            <v>0</v>
          </cell>
          <cell r="M19195">
            <v>212500</v>
          </cell>
        </row>
        <row r="19196">
          <cell r="A19196" t="str">
            <v>Data Engineer</v>
          </cell>
          <cell r="F19196" t="b">
            <v>0</v>
          </cell>
          <cell r="M19196">
            <v>124000</v>
          </cell>
        </row>
        <row r="19197">
          <cell r="A19197" t="str">
            <v>Data Analyst</v>
          </cell>
          <cell r="F19197" t="b">
            <v>1</v>
          </cell>
        </row>
        <row r="19198">
          <cell r="A19198" t="str">
            <v>Data Engineer</v>
          </cell>
          <cell r="F19198" t="b">
            <v>0</v>
          </cell>
          <cell r="M19198">
            <v>89100</v>
          </cell>
        </row>
        <row r="19199">
          <cell r="A19199" t="str">
            <v>Data Engineer</v>
          </cell>
          <cell r="F19199" t="b">
            <v>1</v>
          </cell>
        </row>
        <row r="19200">
          <cell r="A19200" t="str">
            <v>Senior Data Engineer</v>
          </cell>
          <cell r="F19200" t="b">
            <v>0</v>
          </cell>
          <cell r="M19200">
            <v>165000</v>
          </cell>
        </row>
        <row r="19201">
          <cell r="A19201" t="str">
            <v>Data Engineer</v>
          </cell>
          <cell r="F19201" t="b">
            <v>0</v>
          </cell>
          <cell r="M19201">
            <v>147500</v>
          </cell>
        </row>
        <row r="19202">
          <cell r="A19202" t="str">
            <v>Senior Data Analyst</v>
          </cell>
          <cell r="F19202" t="b">
            <v>0</v>
          </cell>
        </row>
        <row r="19203">
          <cell r="A19203" t="str">
            <v>Data Analyst</v>
          </cell>
          <cell r="F19203" t="b">
            <v>0</v>
          </cell>
          <cell r="M19203">
            <v>175500</v>
          </cell>
        </row>
        <row r="19204">
          <cell r="A19204" t="str">
            <v>Data Analyst</v>
          </cell>
          <cell r="F19204" t="b">
            <v>0</v>
          </cell>
        </row>
        <row r="19205">
          <cell r="A19205" t="str">
            <v>Data Analyst</v>
          </cell>
          <cell r="F19205" t="b">
            <v>0</v>
          </cell>
        </row>
        <row r="19206">
          <cell r="A19206" t="str">
            <v>Data Analyst</v>
          </cell>
          <cell r="F19206" t="b">
            <v>0</v>
          </cell>
        </row>
        <row r="19207">
          <cell r="A19207" t="str">
            <v>Senior Data Engineer</v>
          </cell>
          <cell r="F19207" t="b">
            <v>0</v>
          </cell>
          <cell r="M19207">
            <v>147500</v>
          </cell>
        </row>
        <row r="19208">
          <cell r="A19208" t="str">
            <v>Data Analyst</v>
          </cell>
          <cell r="F19208" t="b">
            <v>0</v>
          </cell>
        </row>
        <row r="19209">
          <cell r="A19209" t="str">
            <v>Senior Data Analyst</v>
          </cell>
          <cell r="F19209" t="b">
            <v>1</v>
          </cell>
          <cell r="M19209">
            <v>132500</v>
          </cell>
        </row>
        <row r="19210">
          <cell r="A19210" t="str">
            <v>Data Engineer</v>
          </cell>
          <cell r="F19210" t="b">
            <v>0</v>
          </cell>
          <cell r="M19210">
            <v>69300</v>
          </cell>
        </row>
        <row r="19211">
          <cell r="A19211" t="str">
            <v>Senior Data Scientist</v>
          </cell>
          <cell r="F19211" t="b">
            <v>0</v>
          </cell>
          <cell r="M19211">
            <v>160000</v>
          </cell>
        </row>
        <row r="19212">
          <cell r="A19212" t="str">
            <v>Data Analyst</v>
          </cell>
          <cell r="F19212" t="b">
            <v>0</v>
          </cell>
          <cell r="M19212">
            <v>100500</v>
          </cell>
        </row>
        <row r="19213">
          <cell r="A19213" t="str">
            <v>Data Analyst</v>
          </cell>
          <cell r="F19213" t="b">
            <v>0</v>
          </cell>
        </row>
        <row r="19214">
          <cell r="A19214" t="str">
            <v>Data Scientist</v>
          </cell>
          <cell r="F19214" t="b">
            <v>0</v>
          </cell>
          <cell r="M19214">
            <v>64821.5</v>
          </cell>
        </row>
        <row r="19215">
          <cell r="A19215" t="str">
            <v>Data Scientist</v>
          </cell>
          <cell r="F19215" t="b">
            <v>0</v>
          </cell>
          <cell r="M19215">
            <v>64821.5</v>
          </cell>
        </row>
        <row r="19216">
          <cell r="A19216" t="str">
            <v>Data Analyst</v>
          </cell>
          <cell r="F19216" t="b">
            <v>0</v>
          </cell>
          <cell r="M19216">
            <v>57500</v>
          </cell>
        </row>
        <row r="19217">
          <cell r="A19217" t="str">
            <v>Data Analyst</v>
          </cell>
          <cell r="F19217" t="b">
            <v>0</v>
          </cell>
          <cell r="M19217">
            <v>105650</v>
          </cell>
        </row>
        <row r="19218">
          <cell r="A19218" t="str">
            <v>Data Analyst</v>
          </cell>
          <cell r="F19218" t="b">
            <v>0</v>
          </cell>
        </row>
        <row r="19219">
          <cell r="A19219" t="str">
            <v>Data Scientist</v>
          </cell>
          <cell r="F19219" t="b">
            <v>0</v>
          </cell>
          <cell r="M19219">
            <v>150000</v>
          </cell>
        </row>
        <row r="19220">
          <cell r="A19220" t="str">
            <v>Data Engineer</v>
          </cell>
          <cell r="F19220" t="b">
            <v>0</v>
          </cell>
          <cell r="M19220">
            <v>65000</v>
          </cell>
        </row>
        <row r="19221">
          <cell r="A19221" t="str">
            <v>Data Scientist</v>
          </cell>
          <cell r="F19221" t="b">
            <v>0</v>
          </cell>
        </row>
        <row r="19222">
          <cell r="A19222" t="str">
            <v>Data Scientist</v>
          </cell>
          <cell r="F19222" t="b">
            <v>0</v>
          </cell>
          <cell r="M19222">
            <v>224500</v>
          </cell>
        </row>
        <row r="19223">
          <cell r="A19223" t="str">
            <v>Data Engineer</v>
          </cell>
          <cell r="F19223" t="b">
            <v>0</v>
          </cell>
          <cell r="M19223">
            <v>110000</v>
          </cell>
        </row>
        <row r="19224">
          <cell r="A19224" t="str">
            <v>Senior Data Analyst</v>
          </cell>
          <cell r="F19224" t="b">
            <v>0</v>
          </cell>
          <cell r="M19224">
            <v>90000</v>
          </cell>
        </row>
        <row r="19225">
          <cell r="A19225" t="str">
            <v>Senior Data Engineer</v>
          </cell>
          <cell r="F19225" t="b">
            <v>0</v>
          </cell>
          <cell r="M19225">
            <v>200000</v>
          </cell>
        </row>
        <row r="19226">
          <cell r="A19226" t="str">
            <v>Data Engineer</v>
          </cell>
          <cell r="F19226" t="b">
            <v>0</v>
          </cell>
          <cell r="M19226">
            <v>75000</v>
          </cell>
        </row>
        <row r="19227">
          <cell r="A19227" t="str">
            <v>Data Engineer</v>
          </cell>
          <cell r="F19227" t="b">
            <v>0</v>
          </cell>
          <cell r="M19227">
            <v>89100</v>
          </cell>
        </row>
        <row r="19228">
          <cell r="A19228" t="str">
            <v>Data Analyst</v>
          </cell>
          <cell r="F19228" t="b">
            <v>0</v>
          </cell>
        </row>
        <row r="19229">
          <cell r="A19229" t="str">
            <v>Senior Data Scientist</v>
          </cell>
          <cell r="F19229" t="b">
            <v>0</v>
          </cell>
          <cell r="M19229">
            <v>79200</v>
          </cell>
        </row>
        <row r="19230">
          <cell r="A19230" t="str">
            <v>Senior Data Engineer</v>
          </cell>
          <cell r="F19230" t="b">
            <v>1</v>
          </cell>
          <cell r="M19230">
            <v>103500</v>
          </cell>
        </row>
        <row r="19231">
          <cell r="A19231" t="str">
            <v>Data Engineer</v>
          </cell>
          <cell r="F19231" t="b">
            <v>0</v>
          </cell>
          <cell r="M19231">
            <v>96773</v>
          </cell>
        </row>
        <row r="19232">
          <cell r="A19232" t="str">
            <v>Senior Data Scientist</v>
          </cell>
          <cell r="F19232" t="b">
            <v>0</v>
          </cell>
          <cell r="M19232">
            <v>87500</v>
          </cell>
        </row>
        <row r="19233">
          <cell r="A19233" t="str">
            <v>Data Analyst</v>
          </cell>
          <cell r="F19233" t="b">
            <v>0</v>
          </cell>
          <cell r="M19233">
            <v>59192.5</v>
          </cell>
        </row>
        <row r="19234">
          <cell r="A19234" t="str">
            <v>Data Analyst</v>
          </cell>
          <cell r="F19234" t="b">
            <v>0</v>
          </cell>
          <cell r="M19234">
            <v>165000</v>
          </cell>
        </row>
        <row r="19235">
          <cell r="A19235" t="str">
            <v>Machine Learning Engineer</v>
          </cell>
          <cell r="F19235" t="b">
            <v>0</v>
          </cell>
          <cell r="M19235">
            <v>200000</v>
          </cell>
        </row>
        <row r="19236">
          <cell r="A19236" t="str">
            <v>Data Scientist</v>
          </cell>
          <cell r="F19236" t="b">
            <v>0</v>
          </cell>
          <cell r="M19236">
            <v>210000</v>
          </cell>
        </row>
        <row r="19237">
          <cell r="A19237" t="str">
            <v>Data Engineer</v>
          </cell>
          <cell r="F19237" t="b">
            <v>0</v>
          </cell>
          <cell r="M19237">
            <v>136000</v>
          </cell>
        </row>
        <row r="19238">
          <cell r="A19238" t="str">
            <v>Data Engineer</v>
          </cell>
          <cell r="F19238" t="b">
            <v>1</v>
          </cell>
          <cell r="M19238">
            <v>90000</v>
          </cell>
        </row>
        <row r="19239">
          <cell r="A19239" t="str">
            <v>Machine Learning Engineer</v>
          </cell>
          <cell r="F19239" t="b">
            <v>0</v>
          </cell>
          <cell r="M19239">
            <v>101029</v>
          </cell>
        </row>
        <row r="19240">
          <cell r="A19240" t="str">
            <v>Data Analyst</v>
          </cell>
          <cell r="F19240" t="b">
            <v>0</v>
          </cell>
          <cell r="M19240">
            <v>109159</v>
          </cell>
        </row>
        <row r="19241">
          <cell r="A19241" t="str">
            <v>Data Analyst</v>
          </cell>
          <cell r="F19241" t="b">
            <v>0</v>
          </cell>
        </row>
        <row r="19242">
          <cell r="A19242" t="str">
            <v>Data Scientist</v>
          </cell>
          <cell r="F19242" t="b">
            <v>1</v>
          </cell>
          <cell r="M19242">
            <v>205000</v>
          </cell>
        </row>
        <row r="19243">
          <cell r="A19243" t="str">
            <v>Software Engineer</v>
          </cell>
          <cell r="F19243" t="b">
            <v>0</v>
          </cell>
          <cell r="M19243">
            <v>90000</v>
          </cell>
        </row>
        <row r="19244">
          <cell r="A19244" t="str">
            <v>Data Scientist</v>
          </cell>
          <cell r="F19244" t="b">
            <v>0</v>
          </cell>
          <cell r="M19244">
            <v>89100</v>
          </cell>
        </row>
        <row r="19245">
          <cell r="A19245" t="str">
            <v>Data Analyst</v>
          </cell>
          <cell r="F19245" t="b">
            <v>0</v>
          </cell>
          <cell r="M19245">
            <v>90000</v>
          </cell>
        </row>
        <row r="19246">
          <cell r="A19246" t="str">
            <v>Data Analyst</v>
          </cell>
          <cell r="F19246" t="b">
            <v>1</v>
          </cell>
        </row>
        <row r="19247">
          <cell r="A19247" t="str">
            <v>Data Scientist</v>
          </cell>
          <cell r="F19247" t="b">
            <v>0</v>
          </cell>
          <cell r="M19247">
            <v>75000</v>
          </cell>
        </row>
        <row r="19248">
          <cell r="A19248" t="str">
            <v>Business Analyst</v>
          </cell>
          <cell r="F19248" t="b">
            <v>0</v>
          </cell>
        </row>
        <row r="19249">
          <cell r="A19249" t="str">
            <v>Data Scientist</v>
          </cell>
          <cell r="F19249" t="b">
            <v>0</v>
          </cell>
          <cell r="M19249">
            <v>140000</v>
          </cell>
        </row>
        <row r="19250">
          <cell r="A19250" t="str">
            <v>Data Analyst</v>
          </cell>
          <cell r="F19250" t="b">
            <v>1</v>
          </cell>
          <cell r="M19250">
            <v>78040</v>
          </cell>
        </row>
        <row r="19251">
          <cell r="A19251" t="str">
            <v>Senior Data Scientist</v>
          </cell>
          <cell r="F19251" t="b">
            <v>1</v>
          </cell>
          <cell r="M19251">
            <v>166000</v>
          </cell>
        </row>
        <row r="19252">
          <cell r="A19252" t="str">
            <v>Data Scientist</v>
          </cell>
          <cell r="F19252" t="b">
            <v>0</v>
          </cell>
          <cell r="M19252">
            <v>190500</v>
          </cell>
        </row>
        <row r="19253">
          <cell r="A19253" t="str">
            <v>Data Scientist</v>
          </cell>
          <cell r="F19253" t="b">
            <v>0</v>
          </cell>
          <cell r="M19253">
            <v>132500</v>
          </cell>
        </row>
        <row r="19254">
          <cell r="A19254" t="str">
            <v>Data Scientist</v>
          </cell>
          <cell r="F19254" t="b">
            <v>0</v>
          </cell>
          <cell r="M19254">
            <v>90670</v>
          </cell>
        </row>
        <row r="19255">
          <cell r="A19255" t="str">
            <v>Data Analyst</v>
          </cell>
          <cell r="F19255" t="b">
            <v>0</v>
          </cell>
        </row>
        <row r="19256">
          <cell r="A19256" t="str">
            <v>Data Analyst</v>
          </cell>
          <cell r="F19256" t="b">
            <v>1</v>
          </cell>
        </row>
        <row r="19257">
          <cell r="A19257" t="str">
            <v>Senior Data Scientist</v>
          </cell>
          <cell r="F19257" t="b">
            <v>0</v>
          </cell>
          <cell r="M19257">
            <v>140000</v>
          </cell>
        </row>
        <row r="19258">
          <cell r="A19258" t="str">
            <v>Data Engineer</v>
          </cell>
          <cell r="F19258" t="b">
            <v>1</v>
          </cell>
          <cell r="M19258">
            <v>150000</v>
          </cell>
        </row>
        <row r="19259">
          <cell r="A19259" t="str">
            <v>Data Analyst</v>
          </cell>
          <cell r="F19259" t="b">
            <v>0</v>
          </cell>
        </row>
        <row r="19260">
          <cell r="A19260" t="str">
            <v>Senior Data Scientist</v>
          </cell>
          <cell r="F19260" t="b">
            <v>0</v>
          </cell>
        </row>
        <row r="19261">
          <cell r="A19261" t="str">
            <v>Data Scientist</v>
          </cell>
          <cell r="F19261" t="b">
            <v>0</v>
          </cell>
          <cell r="M19261">
            <v>75000</v>
          </cell>
        </row>
        <row r="19262">
          <cell r="A19262" t="str">
            <v>Data Analyst</v>
          </cell>
          <cell r="F19262" t="b">
            <v>0</v>
          </cell>
        </row>
        <row r="19263">
          <cell r="A19263" t="str">
            <v>Data Analyst</v>
          </cell>
          <cell r="F19263" t="b">
            <v>1</v>
          </cell>
          <cell r="M19263">
            <v>95650</v>
          </cell>
        </row>
        <row r="19264">
          <cell r="A19264" t="str">
            <v>Data Scientist</v>
          </cell>
          <cell r="F19264" t="b">
            <v>0</v>
          </cell>
          <cell r="M19264">
            <v>233000</v>
          </cell>
        </row>
        <row r="19265">
          <cell r="A19265" t="str">
            <v>Senior Data Engineer</v>
          </cell>
          <cell r="F19265" t="b">
            <v>0</v>
          </cell>
          <cell r="M19265">
            <v>96773</v>
          </cell>
        </row>
        <row r="19266">
          <cell r="A19266" t="str">
            <v>Software Engineer</v>
          </cell>
          <cell r="F19266" t="b">
            <v>0</v>
          </cell>
          <cell r="M19266">
            <v>89100</v>
          </cell>
        </row>
        <row r="19267">
          <cell r="A19267" t="str">
            <v>Data Analyst</v>
          </cell>
          <cell r="F19267" t="b">
            <v>0</v>
          </cell>
          <cell r="M19267">
            <v>57500</v>
          </cell>
        </row>
        <row r="19268">
          <cell r="A19268" t="str">
            <v>Data Analyst</v>
          </cell>
          <cell r="F19268" t="b">
            <v>0</v>
          </cell>
          <cell r="M19268">
            <v>55000</v>
          </cell>
        </row>
        <row r="19269">
          <cell r="A19269" t="str">
            <v>Senior Data Analyst</v>
          </cell>
          <cell r="F19269" t="b">
            <v>0</v>
          </cell>
          <cell r="M19269">
            <v>79200</v>
          </cell>
        </row>
        <row r="19270">
          <cell r="A19270" t="str">
            <v>Data Engineer</v>
          </cell>
          <cell r="F19270" t="b">
            <v>0</v>
          </cell>
          <cell r="M19270">
            <v>125000</v>
          </cell>
        </row>
        <row r="19271">
          <cell r="A19271" t="str">
            <v>Data Engineer</v>
          </cell>
          <cell r="F19271" t="b">
            <v>1</v>
          </cell>
          <cell r="M19271">
            <v>203000</v>
          </cell>
        </row>
        <row r="19272">
          <cell r="A19272" t="str">
            <v>Data Engineer</v>
          </cell>
          <cell r="F19272" t="b">
            <v>0</v>
          </cell>
          <cell r="M19272">
            <v>235000</v>
          </cell>
        </row>
        <row r="19273">
          <cell r="A19273" t="str">
            <v>Machine Learning Engineer</v>
          </cell>
          <cell r="F19273" t="b">
            <v>0</v>
          </cell>
          <cell r="M19273">
            <v>72000</v>
          </cell>
        </row>
        <row r="19274">
          <cell r="A19274" t="str">
            <v>Data Engineer</v>
          </cell>
          <cell r="F19274" t="b">
            <v>0</v>
          </cell>
        </row>
        <row r="19275">
          <cell r="A19275" t="str">
            <v>Data Scientist</v>
          </cell>
          <cell r="F19275" t="b">
            <v>1</v>
          </cell>
        </row>
        <row r="19276">
          <cell r="A19276" t="str">
            <v>Senior Data Analyst</v>
          </cell>
          <cell r="F19276" t="b">
            <v>0</v>
          </cell>
          <cell r="M19276">
            <v>89396.5</v>
          </cell>
        </row>
        <row r="19277">
          <cell r="A19277" t="str">
            <v>Data Analyst</v>
          </cell>
          <cell r="F19277" t="b">
            <v>0</v>
          </cell>
        </row>
        <row r="19278">
          <cell r="A19278" t="str">
            <v>Data Engineer</v>
          </cell>
          <cell r="F19278" t="b">
            <v>0</v>
          </cell>
          <cell r="M19278">
            <v>115000</v>
          </cell>
        </row>
        <row r="19279">
          <cell r="A19279" t="str">
            <v>Software Engineer</v>
          </cell>
          <cell r="F19279" t="b">
            <v>0</v>
          </cell>
          <cell r="M19279">
            <v>64800</v>
          </cell>
        </row>
        <row r="19280">
          <cell r="A19280" t="str">
            <v>Data Analyst</v>
          </cell>
          <cell r="F19280" t="b">
            <v>0</v>
          </cell>
          <cell r="M19280">
            <v>118500</v>
          </cell>
        </row>
        <row r="19281">
          <cell r="A19281" t="str">
            <v>Senior Data Scientist</v>
          </cell>
          <cell r="F19281" t="b">
            <v>0</v>
          </cell>
          <cell r="M19281">
            <v>170575</v>
          </cell>
        </row>
        <row r="19282">
          <cell r="A19282" t="str">
            <v>Business Analyst</v>
          </cell>
          <cell r="F19282" t="b">
            <v>0</v>
          </cell>
          <cell r="M19282">
            <v>70000</v>
          </cell>
        </row>
        <row r="19283">
          <cell r="A19283" t="str">
            <v>Data Scientist</v>
          </cell>
          <cell r="F19283" t="b">
            <v>1</v>
          </cell>
        </row>
        <row r="19284">
          <cell r="A19284" t="str">
            <v>Data Analyst</v>
          </cell>
          <cell r="F19284" t="b">
            <v>0</v>
          </cell>
          <cell r="M19284">
            <v>100500</v>
          </cell>
        </row>
        <row r="19285">
          <cell r="A19285" t="str">
            <v>Senior Data Engineer</v>
          </cell>
          <cell r="F19285" t="b">
            <v>0</v>
          </cell>
          <cell r="M19285">
            <v>160000</v>
          </cell>
        </row>
        <row r="19286">
          <cell r="A19286" t="str">
            <v>Data Scientist</v>
          </cell>
          <cell r="F19286" t="b">
            <v>0</v>
          </cell>
          <cell r="M19286">
            <v>175000</v>
          </cell>
        </row>
        <row r="19287">
          <cell r="A19287" t="str">
            <v>Data Analyst</v>
          </cell>
          <cell r="F19287" t="b">
            <v>1</v>
          </cell>
        </row>
        <row r="19288">
          <cell r="A19288" t="str">
            <v>Senior Data Scientist</v>
          </cell>
          <cell r="F19288" t="b">
            <v>0</v>
          </cell>
          <cell r="M19288">
            <v>145000</v>
          </cell>
        </row>
        <row r="19289">
          <cell r="A19289" t="str">
            <v>Data Scientist</v>
          </cell>
          <cell r="F19289" t="b">
            <v>0</v>
          </cell>
          <cell r="M19289">
            <v>125000</v>
          </cell>
        </row>
        <row r="19290">
          <cell r="A19290" t="str">
            <v>Data Analyst</v>
          </cell>
          <cell r="F19290" t="b">
            <v>0</v>
          </cell>
          <cell r="M19290">
            <v>118965</v>
          </cell>
        </row>
        <row r="19291">
          <cell r="A19291" t="str">
            <v>Data Analyst</v>
          </cell>
          <cell r="F19291" t="b">
            <v>0</v>
          </cell>
          <cell r="M19291">
            <v>86500</v>
          </cell>
        </row>
        <row r="19292">
          <cell r="A19292" t="str">
            <v>Data Scientist</v>
          </cell>
          <cell r="F19292" t="b">
            <v>1</v>
          </cell>
          <cell r="M19292">
            <v>132128.1875</v>
          </cell>
        </row>
        <row r="19293">
          <cell r="A19293" t="str">
            <v>Data Scientist</v>
          </cell>
          <cell r="F19293" t="b">
            <v>0</v>
          </cell>
          <cell r="M19293">
            <v>56700</v>
          </cell>
        </row>
        <row r="19294">
          <cell r="A19294" t="str">
            <v>Data Scientist</v>
          </cell>
          <cell r="F19294" t="b">
            <v>0</v>
          </cell>
          <cell r="M19294">
            <v>95200</v>
          </cell>
        </row>
        <row r="19295">
          <cell r="A19295" t="str">
            <v>Senior Data Scientist</v>
          </cell>
          <cell r="F19295" t="b">
            <v>0</v>
          </cell>
          <cell r="M19295">
            <v>327330</v>
          </cell>
        </row>
        <row r="19296">
          <cell r="A19296" t="str">
            <v>Data Scientist</v>
          </cell>
          <cell r="F19296" t="b">
            <v>0</v>
          </cell>
          <cell r="M19296">
            <v>225000</v>
          </cell>
        </row>
        <row r="19297">
          <cell r="A19297" t="str">
            <v>Senior Data Scientist</v>
          </cell>
          <cell r="F19297" t="b">
            <v>0</v>
          </cell>
          <cell r="M19297">
            <v>115000</v>
          </cell>
        </row>
        <row r="19298">
          <cell r="A19298" t="str">
            <v>Data Analyst</v>
          </cell>
          <cell r="F19298" t="b">
            <v>0</v>
          </cell>
        </row>
        <row r="19299">
          <cell r="A19299" t="str">
            <v>Machine Learning Engineer</v>
          </cell>
          <cell r="F19299" t="b">
            <v>0</v>
          </cell>
          <cell r="M19299">
            <v>56700</v>
          </cell>
        </row>
        <row r="19300">
          <cell r="A19300" t="str">
            <v>Data Engineer</v>
          </cell>
          <cell r="F19300" t="b">
            <v>0</v>
          </cell>
          <cell r="M19300">
            <v>113836.5</v>
          </cell>
        </row>
        <row r="19301">
          <cell r="A19301" t="str">
            <v>Business Analyst</v>
          </cell>
          <cell r="F19301" t="b">
            <v>0</v>
          </cell>
        </row>
        <row r="19302">
          <cell r="A19302" t="str">
            <v>Data Analyst</v>
          </cell>
          <cell r="F19302" t="b">
            <v>1</v>
          </cell>
          <cell r="M19302">
            <v>75000</v>
          </cell>
        </row>
        <row r="19303">
          <cell r="A19303" t="str">
            <v>Data Engineer</v>
          </cell>
          <cell r="F19303" t="b">
            <v>0</v>
          </cell>
          <cell r="M19303">
            <v>115000</v>
          </cell>
        </row>
        <row r="19304">
          <cell r="A19304" t="str">
            <v>Senior Data Engineer</v>
          </cell>
          <cell r="F19304" t="b">
            <v>0</v>
          </cell>
          <cell r="M19304">
            <v>175000</v>
          </cell>
        </row>
        <row r="19305">
          <cell r="A19305" t="str">
            <v>Data Scientist</v>
          </cell>
          <cell r="F19305" t="b">
            <v>1</v>
          </cell>
          <cell r="M19305">
            <v>85000</v>
          </cell>
        </row>
        <row r="19306">
          <cell r="A19306" t="str">
            <v>Data Scientist</v>
          </cell>
          <cell r="F19306" t="b">
            <v>0</v>
          </cell>
          <cell r="M19306">
            <v>69962.5</v>
          </cell>
        </row>
        <row r="19307">
          <cell r="A19307" t="str">
            <v>Data Engineer</v>
          </cell>
          <cell r="F19307" t="b">
            <v>0</v>
          </cell>
          <cell r="M19307">
            <v>56700</v>
          </cell>
        </row>
        <row r="19308">
          <cell r="A19308" t="str">
            <v>Software Engineer</v>
          </cell>
          <cell r="F19308" t="b">
            <v>0</v>
          </cell>
        </row>
        <row r="19309">
          <cell r="A19309" t="str">
            <v>Business Analyst</v>
          </cell>
          <cell r="F19309" t="b">
            <v>0</v>
          </cell>
          <cell r="M19309">
            <v>79200</v>
          </cell>
        </row>
        <row r="19310">
          <cell r="A19310" t="str">
            <v>Data Scientist</v>
          </cell>
          <cell r="F19310" t="b">
            <v>0</v>
          </cell>
        </row>
        <row r="19311">
          <cell r="A19311" t="str">
            <v>Senior Data Scientist</v>
          </cell>
          <cell r="F19311" t="b">
            <v>1</v>
          </cell>
          <cell r="M19311">
            <v>121162.5</v>
          </cell>
        </row>
        <row r="19312">
          <cell r="A19312" t="str">
            <v>Data Engineer</v>
          </cell>
          <cell r="F19312" t="b">
            <v>0</v>
          </cell>
        </row>
        <row r="19313">
          <cell r="A19313" t="str">
            <v>Data Scientist</v>
          </cell>
          <cell r="F19313" t="b">
            <v>0</v>
          </cell>
          <cell r="M19313">
            <v>53416.5</v>
          </cell>
        </row>
        <row r="19314">
          <cell r="A19314" t="str">
            <v>Data Engineer</v>
          </cell>
          <cell r="F19314" t="b">
            <v>0</v>
          </cell>
          <cell r="M19314">
            <v>150000</v>
          </cell>
        </row>
        <row r="19315">
          <cell r="A19315" t="str">
            <v>Data Scientist</v>
          </cell>
          <cell r="F19315" t="b">
            <v>0</v>
          </cell>
          <cell r="M19315">
            <v>157500</v>
          </cell>
        </row>
        <row r="19316">
          <cell r="A19316" t="str">
            <v>Data Engineer</v>
          </cell>
          <cell r="F19316" t="b">
            <v>0</v>
          </cell>
          <cell r="M19316">
            <v>79200</v>
          </cell>
        </row>
        <row r="19317">
          <cell r="A19317" t="str">
            <v>Data Analyst</v>
          </cell>
          <cell r="F19317" t="b">
            <v>0</v>
          </cell>
          <cell r="M19317">
            <v>77400</v>
          </cell>
        </row>
        <row r="19318">
          <cell r="A19318" t="str">
            <v>Data Scientist</v>
          </cell>
          <cell r="F19318" t="b">
            <v>0</v>
          </cell>
          <cell r="M19318">
            <v>165000</v>
          </cell>
        </row>
        <row r="19319">
          <cell r="A19319" t="str">
            <v>Data Scientist</v>
          </cell>
          <cell r="F19319" t="b">
            <v>0</v>
          </cell>
          <cell r="M19319">
            <v>105300</v>
          </cell>
        </row>
        <row r="19320">
          <cell r="A19320" t="str">
            <v>Software Engineer</v>
          </cell>
          <cell r="F19320" t="b">
            <v>1</v>
          </cell>
          <cell r="M19320">
            <v>125000</v>
          </cell>
        </row>
        <row r="19321">
          <cell r="A19321" t="str">
            <v>Data Engineer</v>
          </cell>
          <cell r="F19321" t="b">
            <v>0</v>
          </cell>
          <cell r="M19321">
            <v>90000</v>
          </cell>
        </row>
        <row r="19322">
          <cell r="A19322" t="str">
            <v>Data Analyst</v>
          </cell>
          <cell r="F19322" t="b">
            <v>0</v>
          </cell>
          <cell r="M19322">
            <v>160542.5</v>
          </cell>
        </row>
        <row r="19323">
          <cell r="A19323" t="str">
            <v>Data Scientist</v>
          </cell>
          <cell r="F19323" t="b">
            <v>0</v>
          </cell>
          <cell r="M19323">
            <v>234000</v>
          </cell>
        </row>
        <row r="19324">
          <cell r="A19324" t="str">
            <v>Software Engineer</v>
          </cell>
          <cell r="F19324" t="b">
            <v>0</v>
          </cell>
          <cell r="M19324">
            <v>56700</v>
          </cell>
        </row>
        <row r="19325">
          <cell r="A19325" t="str">
            <v>Data Scientist</v>
          </cell>
          <cell r="F19325" t="b">
            <v>0</v>
          </cell>
          <cell r="M19325">
            <v>100182.5</v>
          </cell>
        </row>
        <row r="19326">
          <cell r="A19326" t="str">
            <v>Data Analyst</v>
          </cell>
          <cell r="F19326" t="b">
            <v>0</v>
          </cell>
        </row>
        <row r="19327">
          <cell r="A19327" t="str">
            <v>Senior Data Engineer</v>
          </cell>
          <cell r="F19327" t="b">
            <v>0</v>
          </cell>
        </row>
        <row r="19328">
          <cell r="A19328" t="str">
            <v>Software Engineer</v>
          </cell>
          <cell r="F19328" t="b">
            <v>0</v>
          </cell>
        </row>
        <row r="19329">
          <cell r="A19329" t="str">
            <v>Data Scientist</v>
          </cell>
          <cell r="F19329" t="b">
            <v>1</v>
          </cell>
        </row>
        <row r="19330">
          <cell r="A19330" t="str">
            <v>Data Scientist</v>
          </cell>
          <cell r="F19330" t="b">
            <v>0</v>
          </cell>
        </row>
        <row r="19331">
          <cell r="A19331" t="str">
            <v>Senior Data Analyst</v>
          </cell>
          <cell r="F19331" t="b">
            <v>0</v>
          </cell>
        </row>
        <row r="19332">
          <cell r="A19332" t="str">
            <v>Business Analyst</v>
          </cell>
          <cell r="F19332" t="b">
            <v>0</v>
          </cell>
        </row>
        <row r="19333">
          <cell r="A19333" t="str">
            <v>Data Analyst</v>
          </cell>
          <cell r="F19333" t="b">
            <v>0</v>
          </cell>
        </row>
        <row r="19334">
          <cell r="A19334" t="str">
            <v>Data Scientist</v>
          </cell>
          <cell r="F19334" t="b">
            <v>0</v>
          </cell>
          <cell r="M19334">
            <v>79200</v>
          </cell>
        </row>
        <row r="19335">
          <cell r="A19335" t="str">
            <v>Data Analyst</v>
          </cell>
          <cell r="F19335" t="b">
            <v>0</v>
          </cell>
        </row>
        <row r="19336">
          <cell r="A19336" t="str">
            <v>Data Analyst</v>
          </cell>
          <cell r="F19336" t="b">
            <v>0</v>
          </cell>
          <cell r="M19336">
            <v>72500</v>
          </cell>
        </row>
        <row r="19337">
          <cell r="A19337" t="str">
            <v>Data Analyst</v>
          </cell>
          <cell r="F19337" t="b">
            <v>0</v>
          </cell>
          <cell r="M19337">
            <v>111175</v>
          </cell>
        </row>
        <row r="19338">
          <cell r="A19338" t="str">
            <v>Data Analyst</v>
          </cell>
          <cell r="F19338" t="b">
            <v>0</v>
          </cell>
        </row>
        <row r="19339">
          <cell r="A19339" t="str">
            <v>Data Scientist</v>
          </cell>
          <cell r="F19339" t="b">
            <v>1</v>
          </cell>
          <cell r="M19339">
            <v>109000</v>
          </cell>
        </row>
        <row r="19340">
          <cell r="A19340" t="str">
            <v>Data Analyst</v>
          </cell>
          <cell r="F19340" t="b">
            <v>1</v>
          </cell>
          <cell r="M19340">
            <v>105000</v>
          </cell>
        </row>
        <row r="19341">
          <cell r="A19341" t="str">
            <v>Data Analyst</v>
          </cell>
          <cell r="F19341" t="b">
            <v>0</v>
          </cell>
          <cell r="M19341">
            <v>100000</v>
          </cell>
        </row>
        <row r="19342">
          <cell r="A19342" t="str">
            <v>Data Scientist</v>
          </cell>
          <cell r="F19342" t="b">
            <v>0</v>
          </cell>
          <cell r="M19342">
            <v>89100</v>
          </cell>
        </row>
        <row r="19343">
          <cell r="A19343" t="str">
            <v>Data Engineer</v>
          </cell>
          <cell r="F19343" t="b">
            <v>0</v>
          </cell>
          <cell r="M19343">
            <v>147500</v>
          </cell>
        </row>
        <row r="19344">
          <cell r="A19344" t="str">
            <v>Data Analyst</v>
          </cell>
          <cell r="F19344" t="b">
            <v>0</v>
          </cell>
          <cell r="M19344">
            <v>107500</v>
          </cell>
        </row>
        <row r="19345">
          <cell r="A19345" t="str">
            <v>Data Analyst</v>
          </cell>
          <cell r="F19345" t="b">
            <v>0</v>
          </cell>
          <cell r="M19345">
            <v>56700</v>
          </cell>
        </row>
        <row r="19346">
          <cell r="A19346" t="str">
            <v>Data Analyst</v>
          </cell>
          <cell r="F19346" t="b">
            <v>0</v>
          </cell>
          <cell r="M19346">
            <v>100000</v>
          </cell>
        </row>
        <row r="19347">
          <cell r="A19347" t="str">
            <v>Business Analyst</v>
          </cell>
          <cell r="F19347" t="b">
            <v>0</v>
          </cell>
        </row>
        <row r="19348">
          <cell r="A19348" t="str">
            <v>Data Scientist</v>
          </cell>
          <cell r="F19348" t="b">
            <v>0</v>
          </cell>
          <cell r="M19348">
            <v>104440</v>
          </cell>
        </row>
        <row r="19349">
          <cell r="A19349" t="str">
            <v>Senior Data Engineer</v>
          </cell>
          <cell r="F19349" t="b">
            <v>0</v>
          </cell>
          <cell r="M19349">
            <v>155500</v>
          </cell>
        </row>
        <row r="19350">
          <cell r="A19350" t="str">
            <v>Data Scientist</v>
          </cell>
          <cell r="F19350" t="b">
            <v>0</v>
          </cell>
        </row>
        <row r="19351">
          <cell r="A19351" t="str">
            <v>Data Engineer</v>
          </cell>
          <cell r="F19351" t="b">
            <v>0</v>
          </cell>
          <cell r="M19351">
            <v>99150</v>
          </cell>
        </row>
        <row r="19352">
          <cell r="A19352" t="str">
            <v>Data Engineer</v>
          </cell>
          <cell r="F19352" t="b">
            <v>0</v>
          </cell>
          <cell r="M19352">
            <v>90000</v>
          </cell>
        </row>
        <row r="19353">
          <cell r="A19353" t="str">
            <v>Senior Data Scientist</v>
          </cell>
          <cell r="F19353" t="b">
            <v>0</v>
          </cell>
          <cell r="M19353">
            <v>157500</v>
          </cell>
        </row>
        <row r="19354">
          <cell r="A19354" t="str">
            <v>Data Engineer</v>
          </cell>
          <cell r="F19354" t="b">
            <v>0</v>
          </cell>
          <cell r="M19354">
            <v>150000</v>
          </cell>
        </row>
        <row r="19355">
          <cell r="A19355" t="str">
            <v>Machine Learning Engineer</v>
          </cell>
          <cell r="F19355" t="b">
            <v>0</v>
          </cell>
          <cell r="M19355">
            <v>79200</v>
          </cell>
        </row>
        <row r="19356">
          <cell r="A19356" t="str">
            <v>Data Scientist</v>
          </cell>
          <cell r="F19356" t="b">
            <v>0</v>
          </cell>
        </row>
        <row r="19357">
          <cell r="A19357" t="str">
            <v>Data Scientist</v>
          </cell>
          <cell r="F19357" t="b">
            <v>0</v>
          </cell>
        </row>
        <row r="19358">
          <cell r="A19358" t="str">
            <v>Data Analyst</v>
          </cell>
          <cell r="F19358" t="b">
            <v>0</v>
          </cell>
          <cell r="M19358">
            <v>135000</v>
          </cell>
        </row>
        <row r="19359">
          <cell r="A19359" t="str">
            <v>Data Scientist</v>
          </cell>
          <cell r="F19359" t="b">
            <v>0</v>
          </cell>
          <cell r="M19359">
            <v>90000</v>
          </cell>
        </row>
        <row r="19360">
          <cell r="A19360" t="str">
            <v>Data Engineer</v>
          </cell>
          <cell r="F19360" t="b">
            <v>0</v>
          </cell>
        </row>
        <row r="19361">
          <cell r="A19361" t="str">
            <v>Data Scientist</v>
          </cell>
          <cell r="F19361" t="b">
            <v>0</v>
          </cell>
          <cell r="M19361">
            <v>83793</v>
          </cell>
        </row>
        <row r="19362">
          <cell r="A19362" t="str">
            <v>Data Analyst</v>
          </cell>
          <cell r="F19362" t="b">
            <v>0</v>
          </cell>
          <cell r="M19362">
            <v>85000</v>
          </cell>
        </row>
        <row r="19363">
          <cell r="A19363" t="str">
            <v>Senior Data Engineer</v>
          </cell>
          <cell r="F19363" t="b">
            <v>1</v>
          </cell>
          <cell r="M19363">
            <v>168500</v>
          </cell>
        </row>
        <row r="19364">
          <cell r="A19364" t="str">
            <v>Machine Learning Engineer</v>
          </cell>
          <cell r="F19364" t="b">
            <v>0</v>
          </cell>
          <cell r="M19364">
            <v>89100</v>
          </cell>
        </row>
        <row r="19365">
          <cell r="A19365" t="str">
            <v>Data Scientist</v>
          </cell>
          <cell r="F19365" t="b">
            <v>0</v>
          </cell>
          <cell r="M19365">
            <v>200000</v>
          </cell>
        </row>
        <row r="19366">
          <cell r="A19366" t="str">
            <v>Data Analyst</v>
          </cell>
          <cell r="F19366" t="b">
            <v>0</v>
          </cell>
        </row>
        <row r="19367">
          <cell r="A19367" t="str">
            <v>Data Engineer</v>
          </cell>
          <cell r="F19367" t="b">
            <v>0</v>
          </cell>
          <cell r="M19367">
            <v>111175</v>
          </cell>
        </row>
        <row r="19368">
          <cell r="A19368" t="str">
            <v>Data Analyst</v>
          </cell>
          <cell r="F19368" t="b">
            <v>1</v>
          </cell>
        </row>
        <row r="19369">
          <cell r="A19369" t="str">
            <v>Data Analyst</v>
          </cell>
          <cell r="F19369" t="b">
            <v>0</v>
          </cell>
          <cell r="M19369">
            <v>97500</v>
          </cell>
        </row>
        <row r="19370">
          <cell r="A19370" t="str">
            <v>Senior Data Analyst</v>
          </cell>
          <cell r="F19370" t="b">
            <v>0</v>
          </cell>
          <cell r="M19370">
            <v>79200</v>
          </cell>
        </row>
        <row r="19371">
          <cell r="A19371" t="str">
            <v>Data Engineer</v>
          </cell>
          <cell r="F19371" t="b">
            <v>0</v>
          </cell>
        </row>
        <row r="19372">
          <cell r="A19372" t="str">
            <v>Data Scientist</v>
          </cell>
          <cell r="F19372" t="b">
            <v>1</v>
          </cell>
        </row>
        <row r="19373">
          <cell r="A19373" t="str">
            <v>Senior Data Engineer</v>
          </cell>
          <cell r="F19373" t="b">
            <v>0</v>
          </cell>
          <cell r="M19373">
            <v>79200</v>
          </cell>
        </row>
        <row r="19374">
          <cell r="A19374" t="str">
            <v>Senior Data Analyst</v>
          </cell>
          <cell r="F19374" t="b">
            <v>0</v>
          </cell>
        </row>
        <row r="19375">
          <cell r="A19375" t="str">
            <v>Senior Data Engineer</v>
          </cell>
          <cell r="F19375" t="b">
            <v>0</v>
          </cell>
          <cell r="M19375">
            <v>79200</v>
          </cell>
        </row>
        <row r="19376">
          <cell r="A19376" t="str">
            <v>Business Analyst</v>
          </cell>
          <cell r="F19376" t="b">
            <v>0</v>
          </cell>
        </row>
        <row r="19377">
          <cell r="A19377" t="str">
            <v>Data Analyst</v>
          </cell>
          <cell r="F19377" t="b">
            <v>0</v>
          </cell>
        </row>
        <row r="19378">
          <cell r="A19378" t="str">
            <v>Senior Data Scientist</v>
          </cell>
          <cell r="F19378" t="b">
            <v>0</v>
          </cell>
        </row>
        <row r="19379">
          <cell r="A19379" t="str">
            <v>Data Analyst</v>
          </cell>
          <cell r="F19379" t="b">
            <v>0</v>
          </cell>
          <cell r="M19379">
            <v>65000</v>
          </cell>
        </row>
        <row r="19380">
          <cell r="A19380" t="str">
            <v>Data Scientist</v>
          </cell>
          <cell r="F19380" t="b">
            <v>1</v>
          </cell>
          <cell r="M19380">
            <v>142500</v>
          </cell>
        </row>
        <row r="19381">
          <cell r="A19381" t="str">
            <v>Data Engineer</v>
          </cell>
          <cell r="F19381" t="b">
            <v>1</v>
          </cell>
          <cell r="M19381">
            <v>95000</v>
          </cell>
        </row>
        <row r="19382">
          <cell r="A19382" t="str">
            <v>Data Analyst</v>
          </cell>
          <cell r="F19382" t="b">
            <v>0</v>
          </cell>
        </row>
        <row r="19383">
          <cell r="A19383" t="str">
            <v>Data Scientist</v>
          </cell>
          <cell r="F19383" t="b">
            <v>0</v>
          </cell>
        </row>
        <row r="19384">
          <cell r="A19384" t="str">
            <v>Data Engineer</v>
          </cell>
          <cell r="F19384" t="b">
            <v>1</v>
          </cell>
          <cell r="M19384">
            <v>140000</v>
          </cell>
        </row>
        <row r="19385">
          <cell r="A19385" t="str">
            <v>Data Scientist</v>
          </cell>
          <cell r="F19385" t="b">
            <v>0</v>
          </cell>
          <cell r="M19385">
            <v>160000</v>
          </cell>
        </row>
        <row r="19386">
          <cell r="A19386" t="str">
            <v>Data Scientist</v>
          </cell>
          <cell r="F19386" t="b">
            <v>0</v>
          </cell>
          <cell r="M19386">
            <v>82500</v>
          </cell>
        </row>
        <row r="19387">
          <cell r="A19387" t="str">
            <v>Data Engineer</v>
          </cell>
          <cell r="F19387" t="b">
            <v>0</v>
          </cell>
          <cell r="M19387">
            <v>109100</v>
          </cell>
        </row>
        <row r="19388">
          <cell r="A19388" t="str">
            <v>Data Analyst</v>
          </cell>
          <cell r="F19388" t="b">
            <v>0</v>
          </cell>
          <cell r="M19388">
            <v>81552</v>
          </cell>
        </row>
        <row r="19389">
          <cell r="A19389" t="str">
            <v>Data Analyst</v>
          </cell>
          <cell r="F19389" t="b">
            <v>0</v>
          </cell>
          <cell r="M19389">
            <v>102500</v>
          </cell>
        </row>
        <row r="19390">
          <cell r="A19390" t="str">
            <v>Data Scientist</v>
          </cell>
          <cell r="F19390" t="b">
            <v>0</v>
          </cell>
          <cell r="M19390">
            <v>56700</v>
          </cell>
        </row>
        <row r="19391">
          <cell r="A19391" t="str">
            <v>Data Analyst</v>
          </cell>
          <cell r="F19391" t="b">
            <v>0</v>
          </cell>
          <cell r="M19391">
            <v>104090</v>
          </cell>
        </row>
        <row r="19392">
          <cell r="A19392" t="str">
            <v>Data Analyst</v>
          </cell>
          <cell r="F19392" t="b">
            <v>1</v>
          </cell>
          <cell r="M19392">
            <v>82500</v>
          </cell>
        </row>
        <row r="19393">
          <cell r="A19393" t="str">
            <v>Data Scientist</v>
          </cell>
          <cell r="F19393" t="b">
            <v>0</v>
          </cell>
        </row>
        <row r="19394">
          <cell r="A19394" t="str">
            <v>Data Analyst</v>
          </cell>
          <cell r="F19394" t="b">
            <v>0</v>
          </cell>
          <cell r="M19394">
            <v>57500</v>
          </cell>
        </row>
        <row r="19395">
          <cell r="A19395" t="str">
            <v>Data Engineer</v>
          </cell>
          <cell r="F19395" t="b">
            <v>0</v>
          </cell>
          <cell r="M19395">
            <v>60000</v>
          </cell>
        </row>
        <row r="19396">
          <cell r="A19396" t="str">
            <v>Data Analyst</v>
          </cell>
          <cell r="F19396" t="b">
            <v>0</v>
          </cell>
        </row>
        <row r="19397">
          <cell r="A19397" t="str">
            <v>Data Scientist</v>
          </cell>
          <cell r="F19397" t="b">
            <v>0</v>
          </cell>
          <cell r="M19397">
            <v>130000</v>
          </cell>
        </row>
        <row r="19398">
          <cell r="A19398" t="str">
            <v>Data Scientist</v>
          </cell>
          <cell r="F19398" t="b">
            <v>0</v>
          </cell>
          <cell r="M19398">
            <v>70000</v>
          </cell>
        </row>
        <row r="19399">
          <cell r="A19399" t="str">
            <v>Data Engineer</v>
          </cell>
          <cell r="F19399" t="b">
            <v>1</v>
          </cell>
        </row>
        <row r="19400">
          <cell r="A19400" t="str">
            <v>Data Scientist</v>
          </cell>
          <cell r="F19400" t="b">
            <v>1</v>
          </cell>
        </row>
        <row r="19401">
          <cell r="A19401" t="str">
            <v>Data Analyst</v>
          </cell>
          <cell r="F19401" t="b">
            <v>0</v>
          </cell>
          <cell r="M19401">
            <v>115000</v>
          </cell>
        </row>
        <row r="19402">
          <cell r="A19402" t="str">
            <v>Data Scientist</v>
          </cell>
          <cell r="F19402" t="b">
            <v>0</v>
          </cell>
        </row>
        <row r="19403">
          <cell r="A19403" t="str">
            <v>Data Scientist</v>
          </cell>
          <cell r="F19403" t="b">
            <v>0</v>
          </cell>
          <cell r="M19403">
            <v>115000</v>
          </cell>
        </row>
        <row r="19404">
          <cell r="A19404" t="str">
            <v>Data Analyst</v>
          </cell>
          <cell r="F19404" t="b">
            <v>0</v>
          </cell>
          <cell r="M19404">
            <v>111175</v>
          </cell>
        </row>
        <row r="19405">
          <cell r="A19405" t="str">
            <v>Data Engineer</v>
          </cell>
          <cell r="F19405" t="b">
            <v>0</v>
          </cell>
          <cell r="M19405">
            <v>71280</v>
          </cell>
        </row>
        <row r="19406">
          <cell r="A19406" t="str">
            <v>Data Scientist</v>
          </cell>
          <cell r="F19406" t="b">
            <v>1</v>
          </cell>
          <cell r="M19406">
            <v>125000</v>
          </cell>
        </row>
        <row r="19407">
          <cell r="A19407" t="str">
            <v>Data Scientist</v>
          </cell>
          <cell r="F19407" t="b">
            <v>0</v>
          </cell>
          <cell r="M19407">
            <v>68000</v>
          </cell>
        </row>
        <row r="19408">
          <cell r="A19408" t="str">
            <v>Data Analyst</v>
          </cell>
          <cell r="F19408" t="b">
            <v>0</v>
          </cell>
        </row>
        <row r="19409">
          <cell r="A19409" t="str">
            <v>Data Scientist</v>
          </cell>
          <cell r="F19409" t="b">
            <v>0</v>
          </cell>
          <cell r="M19409">
            <v>79019</v>
          </cell>
        </row>
        <row r="19410">
          <cell r="A19410" t="str">
            <v>Senior Data Scientist</v>
          </cell>
          <cell r="F19410" t="b">
            <v>0</v>
          </cell>
          <cell r="M19410">
            <v>231000</v>
          </cell>
        </row>
        <row r="19411">
          <cell r="A19411" t="str">
            <v>Data Scientist</v>
          </cell>
          <cell r="F19411" t="b">
            <v>0</v>
          </cell>
          <cell r="M19411">
            <v>233000</v>
          </cell>
        </row>
        <row r="19412">
          <cell r="A19412" t="str">
            <v>Data Engineer</v>
          </cell>
          <cell r="F19412" t="b">
            <v>0</v>
          </cell>
          <cell r="M19412">
            <v>90000</v>
          </cell>
        </row>
        <row r="19413">
          <cell r="A19413" t="str">
            <v>Software Engineer</v>
          </cell>
          <cell r="F19413" t="b">
            <v>0</v>
          </cell>
          <cell r="M19413">
            <v>120000</v>
          </cell>
        </row>
        <row r="19414">
          <cell r="A19414" t="str">
            <v>Data Scientist</v>
          </cell>
          <cell r="F19414" t="b">
            <v>0</v>
          </cell>
          <cell r="M19414">
            <v>97500</v>
          </cell>
        </row>
        <row r="19415">
          <cell r="A19415" t="str">
            <v>Data Engineer</v>
          </cell>
          <cell r="F19415" t="b">
            <v>0</v>
          </cell>
          <cell r="M19415">
            <v>140000</v>
          </cell>
        </row>
        <row r="19416">
          <cell r="A19416" t="str">
            <v>Data Analyst</v>
          </cell>
          <cell r="F19416" t="b">
            <v>0</v>
          </cell>
        </row>
        <row r="19417">
          <cell r="A19417" t="str">
            <v>Data Scientist</v>
          </cell>
          <cell r="F19417" t="b">
            <v>0</v>
          </cell>
          <cell r="M19417">
            <v>115000</v>
          </cell>
        </row>
        <row r="19418">
          <cell r="A19418" t="str">
            <v>Data Scientist</v>
          </cell>
          <cell r="F19418" t="b">
            <v>0</v>
          </cell>
          <cell r="M19418">
            <v>83905.5</v>
          </cell>
        </row>
        <row r="19419">
          <cell r="A19419" t="str">
            <v>Data Scientist</v>
          </cell>
          <cell r="F19419" t="b">
            <v>0</v>
          </cell>
          <cell r="M19419">
            <v>120000</v>
          </cell>
        </row>
        <row r="19420">
          <cell r="A19420" t="str">
            <v>Data Analyst</v>
          </cell>
          <cell r="F19420" t="b">
            <v>1</v>
          </cell>
          <cell r="M19420">
            <v>77500</v>
          </cell>
        </row>
        <row r="19421">
          <cell r="A19421" t="str">
            <v>Data Analyst</v>
          </cell>
          <cell r="F19421" t="b">
            <v>0</v>
          </cell>
        </row>
        <row r="19422">
          <cell r="A19422" t="str">
            <v>Data Engineer</v>
          </cell>
          <cell r="F19422" t="b">
            <v>0</v>
          </cell>
          <cell r="M19422">
            <v>100000</v>
          </cell>
        </row>
        <row r="19423">
          <cell r="A19423" t="str">
            <v>Data Analyst</v>
          </cell>
          <cell r="F19423" t="b">
            <v>0</v>
          </cell>
          <cell r="M19423">
            <v>47500</v>
          </cell>
        </row>
        <row r="19424">
          <cell r="A19424" t="str">
            <v>Data Analyst</v>
          </cell>
          <cell r="F19424" t="b">
            <v>0</v>
          </cell>
          <cell r="M19424">
            <v>106300</v>
          </cell>
        </row>
        <row r="19425">
          <cell r="A19425" t="str">
            <v>Data Scientist</v>
          </cell>
          <cell r="F19425" t="b">
            <v>0</v>
          </cell>
          <cell r="M19425">
            <v>135000</v>
          </cell>
        </row>
        <row r="19426">
          <cell r="A19426" t="str">
            <v>Data Scientist</v>
          </cell>
          <cell r="F19426" t="b">
            <v>0</v>
          </cell>
        </row>
        <row r="19427">
          <cell r="A19427" t="str">
            <v>Machine Learning Engineer</v>
          </cell>
          <cell r="F19427" t="b">
            <v>0</v>
          </cell>
          <cell r="M19427">
            <v>185500</v>
          </cell>
        </row>
        <row r="19428">
          <cell r="A19428" t="str">
            <v>Data Scientist</v>
          </cell>
          <cell r="F19428" t="b">
            <v>1</v>
          </cell>
        </row>
        <row r="19429">
          <cell r="A19429" t="str">
            <v>Data Scientist</v>
          </cell>
          <cell r="F19429" t="b">
            <v>0</v>
          </cell>
        </row>
        <row r="19430">
          <cell r="A19430" t="str">
            <v>Data Analyst</v>
          </cell>
          <cell r="F19430" t="b">
            <v>1</v>
          </cell>
          <cell r="M19430">
            <v>83000</v>
          </cell>
        </row>
        <row r="19431">
          <cell r="A19431" t="str">
            <v>Data Analyst</v>
          </cell>
          <cell r="F19431" t="b">
            <v>0</v>
          </cell>
        </row>
        <row r="19432">
          <cell r="A19432" t="str">
            <v>Senior Data Engineer</v>
          </cell>
          <cell r="F19432" t="b">
            <v>0</v>
          </cell>
          <cell r="M19432">
            <v>124087</v>
          </cell>
        </row>
        <row r="19433">
          <cell r="A19433" t="str">
            <v>Senior Data Analyst</v>
          </cell>
          <cell r="F19433" t="b">
            <v>0</v>
          </cell>
          <cell r="M19433">
            <v>132500</v>
          </cell>
        </row>
        <row r="19434">
          <cell r="A19434" t="str">
            <v>Data Engineer</v>
          </cell>
          <cell r="F19434" t="b">
            <v>0</v>
          </cell>
          <cell r="M19434">
            <v>89100</v>
          </cell>
        </row>
        <row r="19435">
          <cell r="A19435" t="str">
            <v>Data Scientist</v>
          </cell>
          <cell r="F19435" t="b">
            <v>0</v>
          </cell>
        </row>
        <row r="19436">
          <cell r="A19436" t="str">
            <v>Data Analyst</v>
          </cell>
          <cell r="F19436" t="b">
            <v>0</v>
          </cell>
          <cell r="M19436">
            <v>95000</v>
          </cell>
        </row>
        <row r="19437">
          <cell r="A19437" t="str">
            <v>Data Scientist</v>
          </cell>
          <cell r="F19437" t="b">
            <v>0</v>
          </cell>
          <cell r="M19437">
            <v>225000</v>
          </cell>
        </row>
        <row r="19438">
          <cell r="A19438" t="str">
            <v>Data Scientist</v>
          </cell>
          <cell r="F19438" t="b">
            <v>0</v>
          </cell>
        </row>
        <row r="19439">
          <cell r="A19439" t="str">
            <v>Senior Data Engineer</v>
          </cell>
          <cell r="F19439" t="b">
            <v>0</v>
          </cell>
        </row>
        <row r="19440">
          <cell r="A19440" t="str">
            <v>Data Engineer</v>
          </cell>
          <cell r="F19440" t="b">
            <v>1</v>
          </cell>
        </row>
        <row r="19441">
          <cell r="A19441" t="str">
            <v>Data Analyst</v>
          </cell>
          <cell r="F19441" t="b">
            <v>0</v>
          </cell>
          <cell r="M19441">
            <v>51014</v>
          </cell>
        </row>
        <row r="19442">
          <cell r="A19442" t="str">
            <v>Data Analyst</v>
          </cell>
          <cell r="F19442" t="b">
            <v>1</v>
          </cell>
        </row>
        <row r="19443">
          <cell r="A19443" t="str">
            <v>Data Analyst</v>
          </cell>
          <cell r="F19443" t="b">
            <v>0</v>
          </cell>
          <cell r="M19443">
            <v>82500</v>
          </cell>
        </row>
        <row r="19444">
          <cell r="A19444" t="str">
            <v>Data Scientist</v>
          </cell>
          <cell r="F19444" t="b">
            <v>0</v>
          </cell>
        </row>
        <row r="19445">
          <cell r="A19445" t="str">
            <v>Business Analyst</v>
          </cell>
          <cell r="F19445" t="b">
            <v>0</v>
          </cell>
        </row>
        <row r="19446">
          <cell r="A19446" t="str">
            <v>Data Analyst</v>
          </cell>
          <cell r="F19446" t="b">
            <v>0</v>
          </cell>
        </row>
        <row r="19447">
          <cell r="A19447" t="str">
            <v>Data Scientist</v>
          </cell>
          <cell r="F19447" t="b">
            <v>1</v>
          </cell>
        </row>
        <row r="19448">
          <cell r="A19448" t="str">
            <v>Data Scientist</v>
          </cell>
          <cell r="F19448" t="b">
            <v>0</v>
          </cell>
        </row>
        <row r="19449">
          <cell r="A19449" t="str">
            <v>Data Scientist</v>
          </cell>
          <cell r="F19449" t="b">
            <v>0</v>
          </cell>
          <cell r="M19449">
            <v>150000</v>
          </cell>
        </row>
        <row r="19450">
          <cell r="A19450" t="str">
            <v>Data Analyst</v>
          </cell>
          <cell r="F19450" t="b">
            <v>0</v>
          </cell>
        </row>
        <row r="19451">
          <cell r="A19451" t="str">
            <v>Data Analyst</v>
          </cell>
          <cell r="F19451" t="b">
            <v>1</v>
          </cell>
          <cell r="M19451">
            <v>87500</v>
          </cell>
        </row>
        <row r="19452">
          <cell r="A19452" t="str">
            <v>Senior Data Analyst</v>
          </cell>
          <cell r="F19452" t="b">
            <v>0</v>
          </cell>
          <cell r="M19452">
            <v>92500</v>
          </cell>
        </row>
        <row r="19453">
          <cell r="A19453" t="str">
            <v>Senior Data Engineer</v>
          </cell>
          <cell r="F19453" t="b">
            <v>0</v>
          </cell>
          <cell r="M19453">
            <v>140000</v>
          </cell>
        </row>
        <row r="19454">
          <cell r="A19454" t="str">
            <v>Data Engineer</v>
          </cell>
          <cell r="F19454" t="b">
            <v>0</v>
          </cell>
          <cell r="M19454">
            <v>90000</v>
          </cell>
        </row>
        <row r="19455">
          <cell r="A19455" t="str">
            <v>Data Analyst</v>
          </cell>
          <cell r="F19455" t="b">
            <v>1</v>
          </cell>
        </row>
        <row r="19456">
          <cell r="A19456" t="str">
            <v>Senior Data Engineer</v>
          </cell>
          <cell r="F19456" t="b">
            <v>0</v>
          </cell>
        </row>
        <row r="19457">
          <cell r="A19457" t="str">
            <v>Data Scientist</v>
          </cell>
          <cell r="F19457" t="b">
            <v>0</v>
          </cell>
        </row>
        <row r="19458">
          <cell r="A19458" t="str">
            <v>Data Scientist</v>
          </cell>
          <cell r="F19458" t="b">
            <v>0</v>
          </cell>
          <cell r="M19458">
            <v>100000</v>
          </cell>
        </row>
        <row r="19459">
          <cell r="A19459" t="str">
            <v>Data Scientist</v>
          </cell>
          <cell r="F19459" t="b">
            <v>0</v>
          </cell>
          <cell r="M19459">
            <v>97000</v>
          </cell>
        </row>
        <row r="19460">
          <cell r="A19460" t="str">
            <v>Data Scientist</v>
          </cell>
          <cell r="F19460" t="b">
            <v>0</v>
          </cell>
          <cell r="M19460">
            <v>44100</v>
          </cell>
        </row>
        <row r="19461">
          <cell r="A19461" t="str">
            <v>Data Analyst</v>
          </cell>
          <cell r="F19461" t="b">
            <v>0</v>
          </cell>
          <cell r="M19461">
            <v>60736</v>
          </cell>
        </row>
        <row r="19462">
          <cell r="A19462" t="str">
            <v>Business Analyst</v>
          </cell>
          <cell r="F19462" t="b">
            <v>0</v>
          </cell>
          <cell r="M19462">
            <v>125000</v>
          </cell>
        </row>
        <row r="19463">
          <cell r="A19463" t="str">
            <v>Data Scientist</v>
          </cell>
          <cell r="F19463" t="b">
            <v>0</v>
          </cell>
        </row>
        <row r="19464">
          <cell r="A19464" t="str">
            <v>Data Engineer</v>
          </cell>
          <cell r="F19464" t="b">
            <v>0</v>
          </cell>
          <cell r="M19464">
            <v>147500</v>
          </cell>
        </row>
        <row r="19465">
          <cell r="A19465" t="str">
            <v>Data Analyst</v>
          </cell>
          <cell r="F19465" t="b">
            <v>0</v>
          </cell>
          <cell r="M19465">
            <v>130000</v>
          </cell>
        </row>
        <row r="19466">
          <cell r="A19466" t="str">
            <v>Senior Data Engineer</v>
          </cell>
          <cell r="F19466" t="b">
            <v>0</v>
          </cell>
          <cell r="M19466">
            <v>147500</v>
          </cell>
        </row>
        <row r="19467">
          <cell r="A19467" t="str">
            <v>Data Analyst</v>
          </cell>
          <cell r="F19467" t="b">
            <v>0</v>
          </cell>
          <cell r="M19467">
            <v>62500</v>
          </cell>
        </row>
        <row r="19468">
          <cell r="A19468" t="str">
            <v>Data Analyst</v>
          </cell>
          <cell r="F19468" t="b">
            <v>0</v>
          </cell>
        </row>
        <row r="19469">
          <cell r="A19469" t="str">
            <v>Data Scientist</v>
          </cell>
          <cell r="F19469" t="b">
            <v>0</v>
          </cell>
          <cell r="M19469">
            <v>225000</v>
          </cell>
        </row>
        <row r="19470">
          <cell r="A19470" t="str">
            <v>Data Scientist</v>
          </cell>
          <cell r="F19470" t="b">
            <v>0</v>
          </cell>
          <cell r="M19470">
            <v>97000</v>
          </cell>
        </row>
        <row r="19471">
          <cell r="A19471" t="str">
            <v>Data Analyst</v>
          </cell>
          <cell r="F19471" t="b">
            <v>0</v>
          </cell>
          <cell r="M19471">
            <v>62500</v>
          </cell>
        </row>
        <row r="19472">
          <cell r="A19472" t="str">
            <v>Senior Data Analyst</v>
          </cell>
          <cell r="F19472" t="b">
            <v>1</v>
          </cell>
          <cell r="M19472">
            <v>93000</v>
          </cell>
        </row>
        <row r="19473">
          <cell r="A19473" t="str">
            <v>Data Analyst</v>
          </cell>
          <cell r="F19473" t="b">
            <v>0</v>
          </cell>
        </row>
        <row r="19474">
          <cell r="A19474" t="str">
            <v>Senior Data Analyst</v>
          </cell>
          <cell r="F19474" t="b">
            <v>0</v>
          </cell>
          <cell r="M19474">
            <v>90000</v>
          </cell>
        </row>
        <row r="19475">
          <cell r="A19475" t="str">
            <v>Senior Data Analyst</v>
          </cell>
          <cell r="F19475" t="b">
            <v>0</v>
          </cell>
        </row>
        <row r="19476">
          <cell r="A19476" t="str">
            <v>Data Engineer</v>
          </cell>
          <cell r="F19476" t="b">
            <v>0</v>
          </cell>
        </row>
        <row r="19477">
          <cell r="A19477" t="str">
            <v>Data Scientist</v>
          </cell>
          <cell r="F19477" t="b">
            <v>0</v>
          </cell>
          <cell r="M19477">
            <v>69962.5</v>
          </cell>
        </row>
        <row r="19478">
          <cell r="A19478" t="str">
            <v>Data Analyst</v>
          </cell>
          <cell r="F19478" t="b">
            <v>0</v>
          </cell>
          <cell r="M19478">
            <v>67500</v>
          </cell>
        </row>
        <row r="19479">
          <cell r="A19479" t="str">
            <v>Data Scientist</v>
          </cell>
          <cell r="F19479" t="b">
            <v>0</v>
          </cell>
          <cell r="M19479">
            <v>156500</v>
          </cell>
        </row>
        <row r="19480">
          <cell r="A19480" t="str">
            <v>Senior Data Scientist</v>
          </cell>
          <cell r="F19480" t="b">
            <v>0</v>
          </cell>
          <cell r="M19480">
            <v>239777.5</v>
          </cell>
        </row>
        <row r="19481">
          <cell r="A19481" t="str">
            <v>Data Analyst</v>
          </cell>
          <cell r="F19481" t="b">
            <v>1</v>
          </cell>
        </row>
        <row r="19482">
          <cell r="A19482" t="str">
            <v>Data Scientist</v>
          </cell>
          <cell r="F19482" t="b">
            <v>0</v>
          </cell>
          <cell r="M19482">
            <v>140000</v>
          </cell>
        </row>
        <row r="19483">
          <cell r="A19483" t="str">
            <v>Data Scientist</v>
          </cell>
          <cell r="F19483" t="b">
            <v>0</v>
          </cell>
          <cell r="M19483">
            <v>100000</v>
          </cell>
        </row>
        <row r="19484">
          <cell r="A19484" t="str">
            <v>Data Scientist</v>
          </cell>
          <cell r="F19484" t="b">
            <v>0</v>
          </cell>
          <cell r="M19484">
            <v>281450.5</v>
          </cell>
        </row>
        <row r="19485">
          <cell r="A19485" t="str">
            <v>Data Analyst</v>
          </cell>
          <cell r="F19485" t="b">
            <v>0</v>
          </cell>
        </row>
        <row r="19486">
          <cell r="A19486" t="str">
            <v>Data Analyst</v>
          </cell>
          <cell r="F19486" t="b">
            <v>0</v>
          </cell>
          <cell r="M19486">
            <v>92527.5</v>
          </cell>
        </row>
        <row r="19487">
          <cell r="A19487" t="str">
            <v>Data Scientist</v>
          </cell>
          <cell r="F19487" t="b">
            <v>0</v>
          </cell>
          <cell r="M19487">
            <v>114000</v>
          </cell>
        </row>
        <row r="19488">
          <cell r="A19488" t="str">
            <v>Data Scientist</v>
          </cell>
          <cell r="F19488" t="b">
            <v>1</v>
          </cell>
          <cell r="M19488">
            <v>130500</v>
          </cell>
        </row>
        <row r="19489">
          <cell r="A19489" t="str">
            <v>Data Analyst</v>
          </cell>
          <cell r="F19489" t="b">
            <v>1</v>
          </cell>
        </row>
        <row r="19490">
          <cell r="A19490" t="str">
            <v>Data Engineer</v>
          </cell>
          <cell r="F19490" t="b">
            <v>0</v>
          </cell>
        </row>
        <row r="19491">
          <cell r="A19491" t="str">
            <v>Data Analyst</v>
          </cell>
          <cell r="F19491" t="b">
            <v>0</v>
          </cell>
          <cell r="M19491">
            <v>70000</v>
          </cell>
        </row>
        <row r="19492">
          <cell r="A19492" t="str">
            <v>Data Scientist</v>
          </cell>
          <cell r="F19492" t="b">
            <v>0</v>
          </cell>
        </row>
        <row r="19493">
          <cell r="A19493" t="str">
            <v>Senior Data Analyst</v>
          </cell>
          <cell r="F19493" t="b">
            <v>0</v>
          </cell>
        </row>
        <row r="19494">
          <cell r="A19494" t="str">
            <v>Data Analyst</v>
          </cell>
          <cell r="F19494" t="b">
            <v>1</v>
          </cell>
          <cell r="M19494">
            <v>75296</v>
          </cell>
        </row>
        <row r="19495">
          <cell r="A19495" t="str">
            <v>Data Analyst</v>
          </cell>
          <cell r="F19495" t="b">
            <v>0</v>
          </cell>
          <cell r="M19495">
            <v>111175</v>
          </cell>
        </row>
        <row r="19496">
          <cell r="A19496" t="str">
            <v>Data Scientist</v>
          </cell>
          <cell r="F19496" t="b">
            <v>0</v>
          </cell>
          <cell r="M19496">
            <v>86800</v>
          </cell>
        </row>
        <row r="19497">
          <cell r="A19497" t="str">
            <v>Data Scientist</v>
          </cell>
          <cell r="F19497" t="b">
            <v>1</v>
          </cell>
        </row>
        <row r="19498">
          <cell r="A19498" t="str">
            <v>Data Engineer</v>
          </cell>
          <cell r="F19498" t="b">
            <v>0</v>
          </cell>
        </row>
        <row r="19499">
          <cell r="A19499" t="str">
            <v>Data Engineer</v>
          </cell>
          <cell r="F19499" t="b">
            <v>0</v>
          </cell>
          <cell r="M19499">
            <v>134241</v>
          </cell>
        </row>
        <row r="19500">
          <cell r="A19500" t="str">
            <v>Data Analyst</v>
          </cell>
          <cell r="F19500" t="b">
            <v>0</v>
          </cell>
          <cell r="M19500">
            <v>125000</v>
          </cell>
        </row>
        <row r="19501">
          <cell r="A19501" t="str">
            <v>Data Analyst</v>
          </cell>
          <cell r="F19501" t="b">
            <v>0</v>
          </cell>
          <cell r="M19501">
            <v>85000</v>
          </cell>
        </row>
        <row r="19502">
          <cell r="A19502" t="str">
            <v>Data Analyst</v>
          </cell>
          <cell r="F19502" t="b">
            <v>1</v>
          </cell>
        </row>
        <row r="19503">
          <cell r="A19503" t="str">
            <v>Data Scientist</v>
          </cell>
          <cell r="F19503" t="b">
            <v>1</v>
          </cell>
          <cell r="M19503">
            <v>187500</v>
          </cell>
        </row>
        <row r="19504">
          <cell r="A19504" t="str">
            <v>Data Analyst</v>
          </cell>
          <cell r="F19504" t="b">
            <v>0</v>
          </cell>
          <cell r="M19504">
            <v>50000</v>
          </cell>
        </row>
        <row r="19505">
          <cell r="A19505" t="str">
            <v>Data Scientist</v>
          </cell>
          <cell r="F19505" t="b">
            <v>1</v>
          </cell>
        </row>
        <row r="19506">
          <cell r="A19506" t="str">
            <v>Data Scientist</v>
          </cell>
          <cell r="F19506" t="b">
            <v>1</v>
          </cell>
        </row>
        <row r="19507">
          <cell r="A19507" t="str">
            <v>Data Scientist</v>
          </cell>
          <cell r="F19507" t="b">
            <v>1</v>
          </cell>
        </row>
        <row r="19508">
          <cell r="A19508" t="str">
            <v>Data Analyst</v>
          </cell>
          <cell r="F19508" t="b">
            <v>0</v>
          </cell>
        </row>
        <row r="19509">
          <cell r="A19509" t="str">
            <v>Senior Data Scientist</v>
          </cell>
          <cell r="F19509" t="b">
            <v>0</v>
          </cell>
          <cell r="M19509">
            <v>130000</v>
          </cell>
        </row>
        <row r="19510">
          <cell r="A19510" t="str">
            <v>Senior Data Scientist</v>
          </cell>
          <cell r="F19510" t="b">
            <v>0</v>
          </cell>
          <cell r="M19510">
            <v>157500</v>
          </cell>
        </row>
        <row r="19511">
          <cell r="A19511" t="str">
            <v>Data Analyst</v>
          </cell>
          <cell r="F19511" t="b">
            <v>1</v>
          </cell>
          <cell r="M19511">
            <v>51059</v>
          </cell>
        </row>
        <row r="19512">
          <cell r="A19512" t="str">
            <v>Data Scientist</v>
          </cell>
          <cell r="F19512" t="b">
            <v>1</v>
          </cell>
          <cell r="M19512">
            <v>108150</v>
          </cell>
        </row>
        <row r="19513">
          <cell r="A19513" t="str">
            <v>Data Scientist</v>
          </cell>
          <cell r="F19513" t="b">
            <v>0</v>
          </cell>
          <cell r="M19513">
            <v>165000</v>
          </cell>
        </row>
        <row r="19514">
          <cell r="A19514" t="str">
            <v>Data Analyst</v>
          </cell>
          <cell r="F19514" t="b">
            <v>0</v>
          </cell>
          <cell r="M19514">
            <v>64105</v>
          </cell>
        </row>
        <row r="19515">
          <cell r="A19515" t="str">
            <v>Data Analyst</v>
          </cell>
          <cell r="F19515" t="b">
            <v>0</v>
          </cell>
        </row>
        <row r="19516">
          <cell r="A19516" t="str">
            <v>Data Scientist</v>
          </cell>
          <cell r="F19516" t="b">
            <v>0</v>
          </cell>
          <cell r="M19516">
            <v>124000</v>
          </cell>
        </row>
        <row r="19517">
          <cell r="A19517" t="str">
            <v>Data Scientist</v>
          </cell>
          <cell r="F19517" t="b">
            <v>0</v>
          </cell>
          <cell r="M19517">
            <v>115000</v>
          </cell>
        </row>
        <row r="19518">
          <cell r="A19518" t="str">
            <v>Data Analyst</v>
          </cell>
          <cell r="F19518" t="b">
            <v>0</v>
          </cell>
          <cell r="M19518">
            <v>95000</v>
          </cell>
        </row>
        <row r="19519">
          <cell r="A19519" t="str">
            <v>Machine Learning Engineer</v>
          </cell>
          <cell r="F19519" t="b">
            <v>0</v>
          </cell>
          <cell r="M19519">
            <v>166000</v>
          </cell>
        </row>
        <row r="19520">
          <cell r="A19520" t="str">
            <v>Data Analyst</v>
          </cell>
          <cell r="F19520" t="b">
            <v>0</v>
          </cell>
          <cell r="M19520">
            <v>159640</v>
          </cell>
        </row>
        <row r="19521">
          <cell r="A19521" t="str">
            <v>Senior Data Scientist</v>
          </cell>
          <cell r="F19521" t="b">
            <v>0</v>
          </cell>
          <cell r="M19521">
            <v>129000</v>
          </cell>
        </row>
        <row r="19522">
          <cell r="A19522" t="str">
            <v>Data Engineer</v>
          </cell>
          <cell r="F19522" t="b">
            <v>0</v>
          </cell>
          <cell r="M19522">
            <v>99150</v>
          </cell>
        </row>
        <row r="19523">
          <cell r="A19523" t="str">
            <v>Data Scientist</v>
          </cell>
          <cell r="F19523" t="b">
            <v>1</v>
          </cell>
          <cell r="M19523">
            <v>185000</v>
          </cell>
        </row>
        <row r="19524">
          <cell r="A19524" t="str">
            <v>Data Scientist</v>
          </cell>
          <cell r="F19524" t="b">
            <v>0</v>
          </cell>
        </row>
        <row r="19525">
          <cell r="A19525" t="str">
            <v>Data Engineer</v>
          </cell>
          <cell r="F19525" t="b">
            <v>0</v>
          </cell>
          <cell r="M19525">
            <v>110000</v>
          </cell>
        </row>
        <row r="19526">
          <cell r="A19526" t="str">
            <v>Data Scientist</v>
          </cell>
          <cell r="F19526" t="b">
            <v>1</v>
          </cell>
          <cell r="M19526">
            <v>80000</v>
          </cell>
        </row>
        <row r="19527">
          <cell r="A19527" t="str">
            <v>Data Engineer</v>
          </cell>
          <cell r="F19527" t="b">
            <v>1</v>
          </cell>
        </row>
        <row r="19528">
          <cell r="A19528" t="str">
            <v>Data Analyst</v>
          </cell>
          <cell r="F19528" t="b">
            <v>0</v>
          </cell>
          <cell r="M19528">
            <v>90000</v>
          </cell>
        </row>
        <row r="19529">
          <cell r="A19529" t="str">
            <v>Data Analyst</v>
          </cell>
          <cell r="F19529" t="b">
            <v>0</v>
          </cell>
          <cell r="M19529">
            <v>115800</v>
          </cell>
        </row>
        <row r="19530">
          <cell r="A19530" t="str">
            <v>Data Analyst</v>
          </cell>
          <cell r="F19530" t="b">
            <v>0</v>
          </cell>
          <cell r="M19530">
            <v>115000</v>
          </cell>
        </row>
        <row r="19531">
          <cell r="A19531" t="str">
            <v>Data Analyst</v>
          </cell>
          <cell r="F19531" t="b">
            <v>0</v>
          </cell>
        </row>
        <row r="19532">
          <cell r="A19532" t="str">
            <v>Business Analyst</v>
          </cell>
          <cell r="F19532" t="b">
            <v>0</v>
          </cell>
          <cell r="M19532">
            <v>80000</v>
          </cell>
        </row>
        <row r="19533">
          <cell r="A19533" t="str">
            <v>Machine Learning Engineer</v>
          </cell>
          <cell r="F19533" t="b">
            <v>0</v>
          </cell>
          <cell r="M19533">
            <v>166000</v>
          </cell>
        </row>
        <row r="19534">
          <cell r="A19534" t="str">
            <v>Business Analyst</v>
          </cell>
          <cell r="F19534" t="b">
            <v>0</v>
          </cell>
          <cell r="M19534">
            <v>97281</v>
          </cell>
        </row>
        <row r="19535">
          <cell r="A19535" t="str">
            <v>Data Analyst</v>
          </cell>
          <cell r="F19535" t="b">
            <v>0</v>
          </cell>
        </row>
        <row r="19536">
          <cell r="A19536" t="str">
            <v>Data Engineer</v>
          </cell>
          <cell r="F19536" t="b">
            <v>0</v>
          </cell>
          <cell r="M19536">
            <v>174720</v>
          </cell>
        </row>
        <row r="19537">
          <cell r="A19537" t="str">
            <v>Data Analyst</v>
          </cell>
          <cell r="F19537" t="b">
            <v>0</v>
          </cell>
        </row>
        <row r="19538">
          <cell r="A19538" t="str">
            <v>Data Engineer</v>
          </cell>
          <cell r="F19538" t="b">
            <v>0</v>
          </cell>
          <cell r="M19538">
            <v>175000</v>
          </cell>
        </row>
        <row r="19539">
          <cell r="A19539" t="str">
            <v>Data Analyst</v>
          </cell>
          <cell r="F19539" t="b">
            <v>0</v>
          </cell>
          <cell r="M19539">
            <v>90000</v>
          </cell>
        </row>
        <row r="19540">
          <cell r="A19540" t="str">
            <v>Data Analyst</v>
          </cell>
          <cell r="F19540" t="b">
            <v>0</v>
          </cell>
        </row>
        <row r="19541">
          <cell r="A19541" t="str">
            <v>Data Analyst</v>
          </cell>
          <cell r="F19541" t="b">
            <v>0</v>
          </cell>
          <cell r="M19541">
            <v>90000</v>
          </cell>
        </row>
        <row r="19542">
          <cell r="A19542" t="str">
            <v>Data Engineer</v>
          </cell>
          <cell r="F19542" t="b">
            <v>0</v>
          </cell>
          <cell r="M19542">
            <v>100000</v>
          </cell>
        </row>
        <row r="19543">
          <cell r="A19543" t="str">
            <v>Data Scientist</v>
          </cell>
          <cell r="F19543" t="b">
            <v>0</v>
          </cell>
        </row>
        <row r="19544">
          <cell r="A19544" t="str">
            <v>Data Scientist</v>
          </cell>
          <cell r="F19544" t="b">
            <v>1</v>
          </cell>
        </row>
        <row r="19545">
          <cell r="A19545" t="str">
            <v>Data Analyst</v>
          </cell>
          <cell r="F19545" t="b">
            <v>0</v>
          </cell>
        </row>
        <row r="19546">
          <cell r="A19546" t="str">
            <v>Data Analyst</v>
          </cell>
          <cell r="F19546" t="b">
            <v>0</v>
          </cell>
          <cell r="M19546">
            <v>130000</v>
          </cell>
        </row>
        <row r="19547">
          <cell r="A19547" t="str">
            <v>Data Analyst</v>
          </cell>
          <cell r="F19547" t="b">
            <v>0</v>
          </cell>
          <cell r="M19547">
            <v>90000</v>
          </cell>
        </row>
        <row r="19548">
          <cell r="A19548" t="str">
            <v>Data Analyst</v>
          </cell>
          <cell r="F19548" t="b">
            <v>0</v>
          </cell>
          <cell r="M19548">
            <v>100000</v>
          </cell>
        </row>
        <row r="19549">
          <cell r="A19549" t="str">
            <v>Data Analyst</v>
          </cell>
          <cell r="F19549" t="b">
            <v>0</v>
          </cell>
          <cell r="M19549">
            <v>109735</v>
          </cell>
        </row>
        <row r="19550">
          <cell r="A19550" t="str">
            <v>Data Scientist</v>
          </cell>
          <cell r="F19550" t="b">
            <v>0</v>
          </cell>
          <cell r="M19550">
            <v>103500</v>
          </cell>
        </row>
        <row r="19551">
          <cell r="A19551" t="str">
            <v>Data Scientist</v>
          </cell>
          <cell r="F19551" t="b">
            <v>0</v>
          </cell>
        </row>
        <row r="19552">
          <cell r="A19552" t="str">
            <v>Data Analyst</v>
          </cell>
          <cell r="F19552" t="b">
            <v>0</v>
          </cell>
        </row>
        <row r="19553">
          <cell r="A19553" t="str">
            <v>Data Analyst</v>
          </cell>
          <cell r="F19553" t="b">
            <v>0</v>
          </cell>
          <cell r="M19553">
            <v>75833</v>
          </cell>
        </row>
        <row r="19554">
          <cell r="A19554" t="str">
            <v>Data Scientist</v>
          </cell>
          <cell r="F19554" t="b">
            <v>0</v>
          </cell>
          <cell r="M19554">
            <v>150000</v>
          </cell>
        </row>
        <row r="19555">
          <cell r="A19555" t="str">
            <v>Data Analyst</v>
          </cell>
          <cell r="F19555" t="b">
            <v>0</v>
          </cell>
        </row>
        <row r="19556">
          <cell r="A19556" t="str">
            <v>Data Analyst</v>
          </cell>
          <cell r="F19556" t="b">
            <v>0</v>
          </cell>
          <cell r="M19556">
            <v>67500</v>
          </cell>
        </row>
        <row r="19557">
          <cell r="A19557" t="str">
            <v>Data Scientist</v>
          </cell>
          <cell r="F19557" t="b">
            <v>0</v>
          </cell>
          <cell r="M19557">
            <v>97227</v>
          </cell>
        </row>
        <row r="19558">
          <cell r="A19558" t="str">
            <v>Senior Data Scientist</v>
          </cell>
          <cell r="F19558" t="b">
            <v>0</v>
          </cell>
          <cell r="M19558">
            <v>137610</v>
          </cell>
        </row>
        <row r="19559">
          <cell r="A19559" t="str">
            <v>Cloud Engineer</v>
          </cell>
          <cell r="F19559" t="b">
            <v>0</v>
          </cell>
          <cell r="M19559">
            <v>136000</v>
          </cell>
        </row>
        <row r="19560">
          <cell r="A19560" t="str">
            <v>Data Analyst</v>
          </cell>
          <cell r="F19560" t="b">
            <v>0</v>
          </cell>
          <cell r="M19560">
            <v>92500</v>
          </cell>
        </row>
        <row r="19561">
          <cell r="A19561" t="str">
            <v>Data Engineer</v>
          </cell>
          <cell r="F19561" t="b">
            <v>0</v>
          </cell>
          <cell r="M19561">
            <v>232500</v>
          </cell>
        </row>
        <row r="19562">
          <cell r="A19562" t="str">
            <v>Business Analyst</v>
          </cell>
          <cell r="F19562" t="b">
            <v>0</v>
          </cell>
          <cell r="M19562">
            <v>63000</v>
          </cell>
        </row>
        <row r="19563">
          <cell r="A19563" t="str">
            <v>Data Analyst</v>
          </cell>
          <cell r="F19563" t="b">
            <v>1</v>
          </cell>
        </row>
        <row r="19564">
          <cell r="A19564" t="str">
            <v>Data Analyst</v>
          </cell>
          <cell r="F19564" t="b">
            <v>0</v>
          </cell>
        </row>
        <row r="19565">
          <cell r="A19565" t="str">
            <v>Data Analyst</v>
          </cell>
          <cell r="F19565" t="b">
            <v>0</v>
          </cell>
          <cell r="M19565">
            <v>55000</v>
          </cell>
        </row>
        <row r="19566">
          <cell r="A19566" t="str">
            <v>Data Scientist</v>
          </cell>
          <cell r="F19566" t="b">
            <v>0</v>
          </cell>
          <cell r="M19566">
            <v>81500</v>
          </cell>
        </row>
        <row r="19567">
          <cell r="A19567" t="str">
            <v>Senior Data Analyst</v>
          </cell>
          <cell r="F19567" t="b">
            <v>0</v>
          </cell>
          <cell r="M19567">
            <v>111175</v>
          </cell>
        </row>
        <row r="19568">
          <cell r="A19568" t="str">
            <v>Data Analyst</v>
          </cell>
          <cell r="F19568" t="b">
            <v>0</v>
          </cell>
        </row>
        <row r="19569">
          <cell r="A19569" t="str">
            <v>Data Engineer</v>
          </cell>
          <cell r="F19569" t="b">
            <v>0</v>
          </cell>
          <cell r="M19569">
            <v>58926</v>
          </cell>
        </row>
        <row r="19570">
          <cell r="A19570" t="str">
            <v>Senior Data Scientist</v>
          </cell>
          <cell r="F19570" t="b">
            <v>0</v>
          </cell>
          <cell r="M19570">
            <v>157500</v>
          </cell>
        </row>
        <row r="19571">
          <cell r="A19571" t="str">
            <v>Senior Data Scientist</v>
          </cell>
          <cell r="F19571" t="b">
            <v>1</v>
          </cell>
          <cell r="M19571">
            <v>157500</v>
          </cell>
        </row>
        <row r="19572">
          <cell r="A19572" t="str">
            <v>Data Engineer</v>
          </cell>
          <cell r="F19572" t="b">
            <v>0</v>
          </cell>
        </row>
        <row r="19573">
          <cell r="A19573" t="str">
            <v>Data Analyst</v>
          </cell>
          <cell r="F19573" t="b">
            <v>0</v>
          </cell>
          <cell r="M19573">
            <v>79350</v>
          </cell>
        </row>
        <row r="19574">
          <cell r="A19574" t="str">
            <v>Data Engineer</v>
          </cell>
          <cell r="F19574" t="b">
            <v>0</v>
          </cell>
          <cell r="M19574">
            <v>62500</v>
          </cell>
        </row>
        <row r="19575">
          <cell r="A19575" t="str">
            <v>Data Engineer</v>
          </cell>
          <cell r="F19575" t="b">
            <v>0</v>
          </cell>
        </row>
        <row r="19576">
          <cell r="A19576" t="str">
            <v>Data Analyst</v>
          </cell>
          <cell r="F19576" t="b">
            <v>1</v>
          </cell>
          <cell r="M19576">
            <v>95000</v>
          </cell>
        </row>
        <row r="19577">
          <cell r="A19577" t="str">
            <v>Data Engineer</v>
          </cell>
          <cell r="F19577" t="b">
            <v>0</v>
          </cell>
          <cell r="M19577">
            <v>150000</v>
          </cell>
        </row>
        <row r="19578">
          <cell r="A19578" t="str">
            <v>Data Scientist</v>
          </cell>
          <cell r="F19578" t="b">
            <v>0</v>
          </cell>
          <cell r="M19578">
            <v>98325</v>
          </cell>
        </row>
        <row r="19579">
          <cell r="A19579" t="str">
            <v>Data Scientist</v>
          </cell>
          <cell r="F19579" t="b">
            <v>1</v>
          </cell>
        </row>
        <row r="19580">
          <cell r="A19580" t="str">
            <v>Data Scientist</v>
          </cell>
          <cell r="F19580" t="b">
            <v>0</v>
          </cell>
        </row>
        <row r="19581">
          <cell r="A19581" t="str">
            <v>Data Engineer</v>
          </cell>
          <cell r="F19581" t="b">
            <v>0</v>
          </cell>
        </row>
        <row r="19582">
          <cell r="A19582" t="str">
            <v>Data Analyst</v>
          </cell>
          <cell r="F19582" t="b">
            <v>0</v>
          </cell>
          <cell r="M19582">
            <v>102500</v>
          </cell>
        </row>
        <row r="19583">
          <cell r="A19583" t="str">
            <v>Data Analyst</v>
          </cell>
          <cell r="F19583" t="b">
            <v>0</v>
          </cell>
          <cell r="M19583">
            <v>100000</v>
          </cell>
        </row>
        <row r="19584">
          <cell r="A19584" t="str">
            <v>Data Analyst</v>
          </cell>
          <cell r="F19584" t="b">
            <v>0</v>
          </cell>
        </row>
        <row r="19585">
          <cell r="A19585" t="str">
            <v>Data Scientist</v>
          </cell>
          <cell r="F19585" t="b">
            <v>0</v>
          </cell>
          <cell r="M19585">
            <v>200000</v>
          </cell>
        </row>
        <row r="19586">
          <cell r="A19586" t="str">
            <v>Data Engineer</v>
          </cell>
          <cell r="F19586" t="b">
            <v>0</v>
          </cell>
        </row>
        <row r="19587">
          <cell r="A19587" t="str">
            <v>Data Engineer</v>
          </cell>
          <cell r="F19587" t="b">
            <v>0</v>
          </cell>
          <cell r="M19587">
            <v>211000</v>
          </cell>
        </row>
        <row r="19588">
          <cell r="A19588" t="str">
            <v>Data Engineer</v>
          </cell>
          <cell r="F19588" t="b">
            <v>0</v>
          </cell>
        </row>
        <row r="19589">
          <cell r="A19589" t="str">
            <v>Data Engineer</v>
          </cell>
          <cell r="F19589" t="b">
            <v>0</v>
          </cell>
          <cell r="M19589">
            <v>87000</v>
          </cell>
        </row>
        <row r="19590">
          <cell r="A19590" t="str">
            <v>Software Engineer</v>
          </cell>
          <cell r="F19590" t="b">
            <v>1</v>
          </cell>
          <cell r="M19590">
            <v>135000</v>
          </cell>
        </row>
        <row r="19591">
          <cell r="A19591" t="str">
            <v>Senior Data Scientist</v>
          </cell>
          <cell r="F19591" t="b">
            <v>0</v>
          </cell>
          <cell r="M19591">
            <v>135000</v>
          </cell>
        </row>
        <row r="19592">
          <cell r="A19592" t="str">
            <v>Data Scientist</v>
          </cell>
          <cell r="F19592" t="b">
            <v>0</v>
          </cell>
          <cell r="M19592">
            <v>120828</v>
          </cell>
        </row>
        <row r="19593">
          <cell r="A19593" t="str">
            <v>Senior Data Scientist</v>
          </cell>
          <cell r="F19593" t="b">
            <v>0</v>
          </cell>
          <cell r="M19593">
            <v>138500</v>
          </cell>
        </row>
        <row r="19594">
          <cell r="A19594" t="str">
            <v>Data Analyst</v>
          </cell>
          <cell r="F19594" t="b">
            <v>0</v>
          </cell>
        </row>
        <row r="19595">
          <cell r="A19595" t="str">
            <v>Data Scientist</v>
          </cell>
          <cell r="F19595" t="b">
            <v>0</v>
          </cell>
          <cell r="M19595">
            <v>95700</v>
          </cell>
        </row>
        <row r="19596">
          <cell r="A19596" t="str">
            <v>Data Analyst</v>
          </cell>
          <cell r="F19596" t="b">
            <v>1</v>
          </cell>
          <cell r="M19596">
            <v>82000</v>
          </cell>
        </row>
        <row r="19597">
          <cell r="A19597" t="str">
            <v>Data Analyst</v>
          </cell>
          <cell r="F19597" t="b">
            <v>1</v>
          </cell>
          <cell r="M19597">
            <v>145000</v>
          </cell>
        </row>
        <row r="19598">
          <cell r="A19598" t="str">
            <v>Senior Data Engineer</v>
          </cell>
          <cell r="F19598" t="b">
            <v>0</v>
          </cell>
          <cell r="M19598">
            <v>175000</v>
          </cell>
        </row>
        <row r="19599">
          <cell r="A19599" t="str">
            <v>Business Analyst</v>
          </cell>
          <cell r="F19599" t="b">
            <v>0</v>
          </cell>
          <cell r="M19599">
            <v>65000</v>
          </cell>
        </row>
        <row r="19600">
          <cell r="A19600" t="str">
            <v>Data Analyst</v>
          </cell>
          <cell r="F19600" t="b">
            <v>0</v>
          </cell>
          <cell r="M19600">
            <v>43000</v>
          </cell>
        </row>
        <row r="19601">
          <cell r="A19601" t="str">
            <v>Software Engineer</v>
          </cell>
          <cell r="F19601" t="b">
            <v>0</v>
          </cell>
          <cell r="M19601">
            <v>79200</v>
          </cell>
        </row>
        <row r="19602">
          <cell r="A19602" t="str">
            <v>Data Analyst</v>
          </cell>
          <cell r="F19602" t="b">
            <v>0</v>
          </cell>
          <cell r="M19602">
            <v>97200</v>
          </cell>
        </row>
        <row r="19603">
          <cell r="A19603" t="str">
            <v>Data Analyst</v>
          </cell>
          <cell r="F19603" t="b">
            <v>0</v>
          </cell>
          <cell r="M19603">
            <v>75000</v>
          </cell>
        </row>
        <row r="19604">
          <cell r="A19604" t="str">
            <v>Data Engineer</v>
          </cell>
          <cell r="F19604" t="b">
            <v>0</v>
          </cell>
          <cell r="M19604">
            <v>96773</v>
          </cell>
        </row>
        <row r="19605">
          <cell r="A19605" t="str">
            <v>Data Engineer</v>
          </cell>
          <cell r="F19605" t="b">
            <v>0</v>
          </cell>
        </row>
        <row r="19606">
          <cell r="A19606" t="str">
            <v>Data Analyst</v>
          </cell>
          <cell r="F19606" t="b">
            <v>0</v>
          </cell>
        </row>
        <row r="19607">
          <cell r="A19607" t="str">
            <v>Data Analyst</v>
          </cell>
          <cell r="F19607" t="b">
            <v>0</v>
          </cell>
        </row>
        <row r="19608">
          <cell r="A19608" t="str">
            <v>Data Analyst</v>
          </cell>
          <cell r="F19608" t="b">
            <v>0</v>
          </cell>
        </row>
        <row r="19609">
          <cell r="A19609" t="str">
            <v>Data Engineer</v>
          </cell>
          <cell r="F19609" t="b">
            <v>1</v>
          </cell>
        </row>
        <row r="19610">
          <cell r="A19610" t="str">
            <v>Senior Data Engineer</v>
          </cell>
          <cell r="F19610" t="b">
            <v>0</v>
          </cell>
        </row>
        <row r="19611">
          <cell r="A19611" t="str">
            <v>Data Analyst</v>
          </cell>
          <cell r="F19611" t="b">
            <v>0</v>
          </cell>
          <cell r="M19611">
            <v>70000</v>
          </cell>
        </row>
        <row r="19612">
          <cell r="A19612" t="str">
            <v>Data Engineer</v>
          </cell>
          <cell r="F19612" t="b">
            <v>1</v>
          </cell>
        </row>
        <row r="19613">
          <cell r="A19613" t="str">
            <v>Data Analyst</v>
          </cell>
          <cell r="F19613" t="b">
            <v>0</v>
          </cell>
          <cell r="M19613">
            <v>86375</v>
          </cell>
        </row>
        <row r="19614">
          <cell r="A19614" t="str">
            <v>Data Analyst</v>
          </cell>
          <cell r="F19614" t="b">
            <v>0</v>
          </cell>
        </row>
        <row r="19615">
          <cell r="A19615" t="str">
            <v>Data Engineer</v>
          </cell>
          <cell r="F19615" t="b">
            <v>0</v>
          </cell>
          <cell r="M19615">
            <v>140000</v>
          </cell>
        </row>
        <row r="19616">
          <cell r="A19616" t="str">
            <v>Data Analyst</v>
          </cell>
          <cell r="F19616" t="b">
            <v>1</v>
          </cell>
        </row>
        <row r="19617">
          <cell r="A19617" t="str">
            <v>Senior Data Scientist</v>
          </cell>
          <cell r="F19617" t="b">
            <v>0</v>
          </cell>
          <cell r="M19617">
            <v>160000</v>
          </cell>
        </row>
        <row r="19618">
          <cell r="A19618" t="str">
            <v>Data Scientist</v>
          </cell>
          <cell r="F19618" t="b">
            <v>1</v>
          </cell>
          <cell r="M19618">
            <v>133000</v>
          </cell>
        </row>
        <row r="19619">
          <cell r="A19619" t="str">
            <v>Data Analyst</v>
          </cell>
          <cell r="F19619" t="b">
            <v>0</v>
          </cell>
          <cell r="M19619">
            <v>119250</v>
          </cell>
        </row>
        <row r="19620">
          <cell r="A19620" t="str">
            <v>Data Engineer</v>
          </cell>
          <cell r="F19620" t="b">
            <v>0</v>
          </cell>
          <cell r="M19620">
            <v>155000</v>
          </cell>
        </row>
        <row r="19621">
          <cell r="A19621" t="str">
            <v>Senior Data Analyst</v>
          </cell>
          <cell r="F19621" t="b">
            <v>0</v>
          </cell>
          <cell r="M19621">
            <v>90000</v>
          </cell>
        </row>
        <row r="19622">
          <cell r="A19622" t="str">
            <v>Data Scientist</v>
          </cell>
          <cell r="F19622" t="b">
            <v>0</v>
          </cell>
          <cell r="M19622">
            <v>152500</v>
          </cell>
        </row>
        <row r="19623">
          <cell r="A19623" t="str">
            <v>Data Scientist</v>
          </cell>
          <cell r="F19623" t="b">
            <v>0</v>
          </cell>
        </row>
        <row r="19624">
          <cell r="A19624" t="str">
            <v>Data Scientist</v>
          </cell>
          <cell r="F19624" t="b">
            <v>0</v>
          </cell>
          <cell r="M19624">
            <v>107030</v>
          </cell>
        </row>
        <row r="19625">
          <cell r="A19625" t="str">
            <v>Data Scientist</v>
          </cell>
          <cell r="F19625" t="b">
            <v>0</v>
          </cell>
        </row>
        <row r="19626">
          <cell r="A19626" t="str">
            <v>Cloud Engineer</v>
          </cell>
          <cell r="F19626" t="b">
            <v>0</v>
          </cell>
          <cell r="M19626">
            <v>195000</v>
          </cell>
        </row>
        <row r="19627">
          <cell r="A19627" t="str">
            <v>Data Scientist</v>
          </cell>
          <cell r="F19627" t="b">
            <v>0</v>
          </cell>
          <cell r="M19627">
            <v>185000</v>
          </cell>
        </row>
        <row r="19628">
          <cell r="A19628" t="str">
            <v>Data Analyst</v>
          </cell>
          <cell r="F19628" t="b">
            <v>0</v>
          </cell>
          <cell r="M19628">
            <v>136500</v>
          </cell>
        </row>
        <row r="19629">
          <cell r="A19629" t="str">
            <v>Data Analyst</v>
          </cell>
          <cell r="F19629" t="b">
            <v>0</v>
          </cell>
        </row>
        <row r="19630">
          <cell r="A19630" t="str">
            <v>Data Engineer</v>
          </cell>
          <cell r="F19630" t="b">
            <v>1</v>
          </cell>
          <cell r="M19630">
            <v>117500</v>
          </cell>
        </row>
        <row r="19631">
          <cell r="A19631" t="str">
            <v>Data Scientist</v>
          </cell>
          <cell r="F19631" t="b">
            <v>1</v>
          </cell>
        </row>
        <row r="19632">
          <cell r="A19632" t="str">
            <v>Data Scientist</v>
          </cell>
          <cell r="F19632" t="b">
            <v>0</v>
          </cell>
          <cell r="M19632">
            <v>132884</v>
          </cell>
        </row>
        <row r="19633">
          <cell r="A19633" t="str">
            <v>Data Analyst</v>
          </cell>
          <cell r="F19633" t="b">
            <v>1</v>
          </cell>
          <cell r="M19633">
            <v>167000</v>
          </cell>
        </row>
        <row r="19634">
          <cell r="A19634" t="str">
            <v>Data Scientist</v>
          </cell>
          <cell r="F19634" t="b">
            <v>0</v>
          </cell>
          <cell r="M19634">
            <v>119550</v>
          </cell>
        </row>
        <row r="19635">
          <cell r="A19635" t="str">
            <v>Data Scientist</v>
          </cell>
          <cell r="F19635" t="b">
            <v>0</v>
          </cell>
          <cell r="M19635">
            <v>56700</v>
          </cell>
        </row>
        <row r="19636">
          <cell r="A19636" t="str">
            <v>Data Scientist</v>
          </cell>
          <cell r="F19636" t="b">
            <v>0</v>
          </cell>
        </row>
        <row r="19637">
          <cell r="A19637" t="str">
            <v>Data Engineer</v>
          </cell>
          <cell r="F19637" t="b">
            <v>0</v>
          </cell>
          <cell r="M19637">
            <v>105000</v>
          </cell>
        </row>
        <row r="19638">
          <cell r="A19638" t="str">
            <v>Data Analyst</v>
          </cell>
          <cell r="F19638" t="b">
            <v>1</v>
          </cell>
          <cell r="M19638">
            <v>139000</v>
          </cell>
        </row>
        <row r="19639">
          <cell r="A19639" t="str">
            <v>Data Analyst</v>
          </cell>
          <cell r="F19639" t="b">
            <v>0</v>
          </cell>
        </row>
        <row r="19640">
          <cell r="A19640" t="str">
            <v>Data Scientist</v>
          </cell>
          <cell r="F19640" t="b">
            <v>0</v>
          </cell>
          <cell r="M19640">
            <v>110000</v>
          </cell>
        </row>
        <row r="19641">
          <cell r="A19641" t="str">
            <v>Data Scientist</v>
          </cell>
          <cell r="F19641" t="b">
            <v>0</v>
          </cell>
          <cell r="M19641">
            <v>89100</v>
          </cell>
        </row>
        <row r="19642">
          <cell r="A19642" t="str">
            <v>Data Analyst</v>
          </cell>
          <cell r="F19642" t="b">
            <v>0</v>
          </cell>
        </row>
        <row r="19643">
          <cell r="A19643" t="str">
            <v>Senior Data Engineer</v>
          </cell>
          <cell r="F19643" t="b">
            <v>0</v>
          </cell>
          <cell r="M19643">
            <v>147500</v>
          </cell>
        </row>
        <row r="19644">
          <cell r="A19644" t="str">
            <v>Data Analyst</v>
          </cell>
          <cell r="F19644" t="b">
            <v>0</v>
          </cell>
          <cell r="M19644">
            <v>74050</v>
          </cell>
        </row>
        <row r="19645">
          <cell r="A19645" t="str">
            <v>Data Engineer</v>
          </cell>
          <cell r="F19645" t="b">
            <v>0</v>
          </cell>
        </row>
        <row r="19646">
          <cell r="A19646" t="str">
            <v>Data Analyst</v>
          </cell>
          <cell r="F19646" t="b">
            <v>0</v>
          </cell>
          <cell r="M19646">
            <v>55000</v>
          </cell>
        </row>
        <row r="19647">
          <cell r="A19647" t="str">
            <v>Senior Data Analyst</v>
          </cell>
          <cell r="F19647" t="b">
            <v>0</v>
          </cell>
          <cell r="M19647">
            <v>170875</v>
          </cell>
        </row>
        <row r="19648">
          <cell r="A19648" t="str">
            <v>Data Analyst</v>
          </cell>
          <cell r="F19648" t="b">
            <v>0</v>
          </cell>
          <cell r="M19648">
            <v>80000</v>
          </cell>
        </row>
        <row r="19649">
          <cell r="A19649" t="str">
            <v>Data Engineer</v>
          </cell>
          <cell r="F19649" t="b">
            <v>0</v>
          </cell>
          <cell r="M19649">
            <v>87500</v>
          </cell>
        </row>
        <row r="19650">
          <cell r="A19650" t="str">
            <v>Data Analyst</v>
          </cell>
          <cell r="F19650" t="b">
            <v>0</v>
          </cell>
        </row>
        <row r="19651">
          <cell r="A19651" t="str">
            <v>Data Scientist</v>
          </cell>
          <cell r="F19651" t="b">
            <v>1</v>
          </cell>
        </row>
        <row r="19652">
          <cell r="A19652" t="str">
            <v>Data Analyst</v>
          </cell>
          <cell r="F19652" t="b">
            <v>0</v>
          </cell>
        </row>
        <row r="19653">
          <cell r="A19653" t="str">
            <v>Senior Data Engineer</v>
          </cell>
          <cell r="F19653" t="b">
            <v>0</v>
          </cell>
          <cell r="M19653">
            <v>155000</v>
          </cell>
        </row>
        <row r="19654">
          <cell r="A19654" t="str">
            <v>Data Scientist</v>
          </cell>
          <cell r="F19654" t="b">
            <v>0</v>
          </cell>
          <cell r="M19654">
            <v>108000</v>
          </cell>
        </row>
        <row r="19655">
          <cell r="A19655" t="str">
            <v>Data Analyst</v>
          </cell>
          <cell r="F19655" t="b">
            <v>0</v>
          </cell>
          <cell r="M19655">
            <v>72500</v>
          </cell>
        </row>
        <row r="19656">
          <cell r="A19656" t="str">
            <v>Senior Data Analyst</v>
          </cell>
          <cell r="F19656" t="b">
            <v>0</v>
          </cell>
          <cell r="M19656">
            <v>115000</v>
          </cell>
        </row>
        <row r="19657">
          <cell r="A19657" t="str">
            <v>Data Scientist</v>
          </cell>
          <cell r="F19657" t="b">
            <v>0</v>
          </cell>
          <cell r="M19657">
            <v>115000</v>
          </cell>
        </row>
        <row r="19658">
          <cell r="A19658" t="str">
            <v>Data Engineer</v>
          </cell>
          <cell r="F19658" t="b">
            <v>0</v>
          </cell>
        </row>
        <row r="19659">
          <cell r="A19659" t="str">
            <v>Data Scientist</v>
          </cell>
          <cell r="F19659" t="b">
            <v>0</v>
          </cell>
          <cell r="M19659">
            <v>107500</v>
          </cell>
        </row>
        <row r="19660">
          <cell r="A19660" t="str">
            <v>Data Analyst</v>
          </cell>
          <cell r="F19660" t="b">
            <v>0</v>
          </cell>
          <cell r="M19660">
            <v>85414.8125</v>
          </cell>
        </row>
        <row r="19661">
          <cell r="A19661" t="str">
            <v>Data Engineer</v>
          </cell>
          <cell r="F19661" t="b">
            <v>0</v>
          </cell>
          <cell r="M19661">
            <v>147500</v>
          </cell>
        </row>
        <row r="19662">
          <cell r="A19662" t="str">
            <v>Data Scientist</v>
          </cell>
          <cell r="F19662" t="b">
            <v>0</v>
          </cell>
          <cell r="M19662">
            <v>125000</v>
          </cell>
        </row>
        <row r="19663">
          <cell r="A19663" t="str">
            <v>Data Analyst</v>
          </cell>
          <cell r="F19663" t="b">
            <v>0</v>
          </cell>
          <cell r="M19663">
            <v>54000</v>
          </cell>
        </row>
        <row r="19664">
          <cell r="A19664" t="str">
            <v>Data Analyst</v>
          </cell>
          <cell r="F19664" t="b">
            <v>0</v>
          </cell>
        </row>
        <row r="19665">
          <cell r="A19665" t="str">
            <v>Data Analyst</v>
          </cell>
          <cell r="F19665" t="b">
            <v>0</v>
          </cell>
          <cell r="M19665">
            <v>81705</v>
          </cell>
        </row>
        <row r="19666">
          <cell r="A19666" t="str">
            <v>Data Scientist</v>
          </cell>
          <cell r="F19666" t="b">
            <v>0</v>
          </cell>
        </row>
        <row r="19667">
          <cell r="A19667" t="str">
            <v>Business Analyst</v>
          </cell>
          <cell r="F19667" t="b">
            <v>0</v>
          </cell>
        </row>
        <row r="19668">
          <cell r="A19668" t="str">
            <v>Data Scientist</v>
          </cell>
          <cell r="F19668" t="b">
            <v>0</v>
          </cell>
          <cell r="M19668">
            <v>140000</v>
          </cell>
        </row>
        <row r="19669">
          <cell r="A19669" t="str">
            <v>Senior Data Analyst</v>
          </cell>
          <cell r="F19669" t="b">
            <v>0</v>
          </cell>
          <cell r="M19669">
            <v>111175</v>
          </cell>
        </row>
        <row r="19670">
          <cell r="A19670" t="str">
            <v>Senior Data Analyst</v>
          </cell>
          <cell r="F19670" t="b">
            <v>1</v>
          </cell>
          <cell r="M19670">
            <v>140000</v>
          </cell>
        </row>
        <row r="19671">
          <cell r="A19671" t="str">
            <v>Data Analyst</v>
          </cell>
          <cell r="F19671" t="b">
            <v>0</v>
          </cell>
        </row>
        <row r="19672">
          <cell r="A19672" t="str">
            <v>Software Engineer</v>
          </cell>
          <cell r="F19672" t="b">
            <v>0</v>
          </cell>
          <cell r="M19672">
            <v>173500</v>
          </cell>
        </row>
        <row r="19673">
          <cell r="A19673" t="str">
            <v>Data Scientist</v>
          </cell>
          <cell r="F19673" t="b">
            <v>0</v>
          </cell>
          <cell r="M19673">
            <v>75000</v>
          </cell>
        </row>
        <row r="19674">
          <cell r="A19674" t="str">
            <v>Data Analyst</v>
          </cell>
          <cell r="F19674" t="b">
            <v>0</v>
          </cell>
          <cell r="M19674">
            <v>100500</v>
          </cell>
        </row>
        <row r="19675">
          <cell r="A19675" t="str">
            <v>Data Scientist</v>
          </cell>
          <cell r="F19675" t="b">
            <v>0</v>
          </cell>
        </row>
        <row r="19676">
          <cell r="A19676" t="str">
            <v>Data Scientist</v>
          </cell>
          <cell r="F19676" t="b">
            <v>0</v>
          </cell>
        </row>
        <row r="19677">
          <cell r="A19677" t="str">
            <v>Data Scientist</v>
          </cell>
          <cell r="F19677" t="b">
            <v>0</v>
          </cell>
          <cell r="M19677">
            <v>130000</v>
          </cell>
        </row>
        <row r="19678">
          <cell r="A19678" t="str">
            <v>Data Engineer</v>
          </cell>
          <cell r="F19678" t="b">
            <v>0</v>
          </cell>
          <cell r="M19678">
            <v>102200</v>
          </cell>
        </row>
        <row r="19679">
          <cell r="A19679" t="str">
            <v>Business Analyst</v>
          </cell>
          <cell r="F19679" t="b">
            <v>0</v>
          </cell>
        </row>
        <row r="19680">
          <cell r="A19680" t="str">
            <v>Senior Data Engineer</v>
          </cell>
          <cell r="F19680" t="b">
            <v>0</v>
          </cell>
          <cell r="M19680">
            <v>90000</v>
          </cell>
        </row>
        <row r="19681">
          <cell r="A19681" t="str">
            <v>Data Analyst</v>
          </cell>
          <cell r="F19681" t="b">
            <v>0</v>
          </cell>
          <cell r="M19681">
            <v>69591</v>
          </cell>
        </row>
        <row r="19682">
          <cell r="A19682" t="str">
            <v>Data Analyst</v>
          </cell>
          <cell r="F19682" t="b">
            <v>0</v>
          </cell>
          <cell r="M19682">
            <v>75067.5</v>
          </cell>
        </row>
        <row r="19683">
          <cell r="A19683" t="str">
            <v>Senior Data Scientist</v>
          </cell>
          <cell r="F19683" t="b">
            <v>1</v>
          </cell>
          <cell r="M19683">
            <v>145000</v>
          </cell>
        </row>
        <row r="19684">
          <cell r="A19684" t="str">
            <v>Data Analyst</v>
          </cell>
          <cell r="F19684" t="b">
            <v>0</v>
          </cell>
          <cell r="M19684">
            <v>150000</v>
          </cell>
        </row>
        <row r="19685">
          <cell r="A19685" t="str">
            <v>Data Scientist</v>
          </cell>
          <cell r="F19685" t="b">
            <v>1</v>
          </cell>
          <cell r="M19685">
            <v>120631</v>
          </cell>
        </row>
        <row r="19686">
          <cell r="A19686" t="str">
            <v>Data Analyst</v>
          </cell>
          <cell r="F19686" t="b">
            <v>0</v>
          </cell>
          <cell r="M19686">
            <v>111175</v>
          </cell>
        </row>
        <row r="19687">
          <cell r="A19687" t="str">
            <v>Data Scientist</v>
          </cell>
          <cell r="F19687" t="b">
            <v>0</v>
          </cell>
          <cell r="M19687">
            <v>132500</v>
          </cell>
        </row>
        <row r="19688">
          <cell r="A19688" t="str">
            <v>Data Engineer</v>
          </cell>
          <cell r="F19688" t="b">
            <v>0</v>
          </cell>
          <cell r="M19688">
            <v>161952</v>
          </cell>
        </row>
        <row r="19689">
          <cell r="A19689" t="str">
            <v>Data Scientist</v>
          </cell>
          <cell r="F19689" t="b">
            <v>1</v>
          </cell>
          <cell r="M19689">
            <v>157500</v>
          </cell>
        </row>
        <row r="19690">
          <cell r="A19690" t="str">
            <v>Business Analyst</v>
          </cell>
          <cell r="F19690" t="b">
            <v>0</v>
          </cell>
        </row>
        <row r="19691">
          <cell r="A19691" t="str">
            <v>Data Engineer</v>
          </cell>
          <cell r="F19691" t="b">
            <v>1</v>
          </cell>
        </row>
        <row r="19692">
          <cell r="A19692" t="str">
            <v>Data Scientist</v>
          </cell>
          <cell r="F19692" t="b">
            <v>1</v>
          </cell>
        </row>
        <row r="19693">
          <cell r="A19693" t="str">
            <v>Senior Data Engineer</v>
          </cell>
          <cell r="F19693" t="b">
            <v>0</v>
          </cell>
          <cell r="M19693">
            <v>145000</v>
          </cell>
        </row>
        <row r="19694">
          <cell r="A19694" t="str">
            <v>Data Engineer</v>
          </cell>
          <cell r="F19694" t="b">
            <v>0</v>
          </cell>
          <cell r="M19694">
            <v>125000</v>
          </cell>
        </row>
        <row r="19695">
          <cell r="A19695" t="str">
            <v>Data Scientist</v>
          </cell>
          <cell r="F19695" t="b">
            <v>0</v>
          </cell>
          <cell r="M19695">
            <v>216500</v>
          </cell>
        </row>
        <row r="19696">
          <cell r="A19696" t="str">
            <v>Data Engineer</v>
          </cell>
          <cell r="F19696" t="b">
            <v>0</v>
          </cell>
          <cell r="M19696">
            <v>147500</v>
          </cell>
        </row>
        <row r="19697">
          <cell r="A19697" t="str">
            <v>Senior Data Analyst</v>
          </cell>
          <cell r="F19697" t="b">
            <v>0</v>
          </cell>
          <cell r="M19697">
            <v>115000</v>
          </cell>
        </row>
        <row r="19698">
          <cell r="A19698" t="str">
            <v>Data Analyst</v>
          </cell>
          <cell r="F19698" t="b">
            <v>0</v>
          </cell>
          <cell r="M19698">
            <v>111175</v>
          </cell>
        </row>
        <row r="19699">
          <cell r="A19699" t="str">
            <v>Data Scientist</v>
          </cell>
          <cell r="F19699" t="b">
            <v>0</v>
          </cell>
          <cell r="M19699">
            <v>115000</v>
          </cell>
        </row>
        <row r="19700">
          <cell r="A19700" t="str">
            <v>Data Analyst</v>
          </cell>
          <cell r="F19700" t="b">
            <v>0</v>
          </cell>
          <cell r="M19700">
            <v>110000</v>
          </cell>
        </row>
        <row r="19701">
          <cell r="A19701" t="str">
            <v>Senior Data Scientist</v>
          </cell>
          <cell r="F19701" t="b">
            <v>1</v>
          </cell>
        </row>
        <row r="19702">
          <cell r="A19702" t="str">
            <v>Data Scientist</v>
          </cell>
          <cell r="F19702" t="b">
            <v>0</v>
          </cell>
          <cell r="M19702">
            <v>120000.5</v>
          </cell>
        </row>
        <row r="19703">
          <cell r="A19703" t="str">
            <v>Data Scientist</v>
          </cell>
          <cell r="F19703" t="b">
            <v>1</v>
          </cell>
        </row>
        <row r="19704">
          <cell r="A19704" t="str">
            <v>Data Analyst</v>
          </cell>
          <cell r="F19704" t="b">
            <v>0</v>
          </cell>
        </row>
        <row r="19705">
          <cell r="A19705" t="str">
            <v>Senior Data Scientist</v>
          </cell>
          <cell r="F19705" t="b">
            <v>0</v>
          </cell>
          <cell r="M19705">
            <v>100025</v>
          </cell>
        </row>
        <row r="19706">
          <cell r="A19706" t="str">
            <v>Data Engineer</v>
          </cell>
          <cell r="F19706" t="b">
            <v>0</v>
          </cell>
          <cell r="M19706">
            <v>90000</v>
          </cell>
        </row>
        <row r="19707">
          <cell r="A19707" t="str">
            <v>Machine Learning Engineer</v>
          </cell>
          <cell r="F19707" t="b">
            <v>0</v>
          </cell>
          <cell r="M19707">
            <v>166000</v>
          </cell>
        </row>
        <row r="19708">
          <cell r="A19708" t="str">
            <v>Software Engineer</v>
          </cell>
          <cell r="F19708" t="b">
            <v>0</v>
          </cell>
          <cell r="M19708">
            <v>99150</v>
          </cell>
        </row>
        <row r="19709">
          <cell r="A19709" t="str">
            <v>Data Analyst</v>
          </cell>
          <cell r="F19709" t="b">
            <v>1</v>
          </cell>
          <cell r="M19709">
            <v>74224.5</v>
          </cell>
        </row>
        <row r="19710">
          <cell r="A19710" t="str">
            <v>Business Analyst</v>
          </cell>
          <cell r="F19710" t="b">
            <v>0</v>
          </cell>
          <cell r="M19710">
            <v>89100</v>
          </cell>
        </row>
        <row r="19711">
          <cell r="A19711" t="str">
            <v>Data Analyst</v>
          </cell>
          <cell r="F19711" t="b">
            <v>0</v>
          </cell>
          <cell r="M19711">
            <v>70000</v>
          </cell>
        </row>
        <row r="19712">
          <cell r="A19712" t="str">
            <v>Data Scientist</v>
          </cell>
          <cell r="F19712" t="b">
            <v>1</v>
          </cell>
        </row>
        <row r="19713">
          <cell r="A19713" t="str">
            <v>Data Scientist</v>
          </cell>
          <cell r="F19713" t="b">
            <v>0</v>
          </cell>
          <cell r="M19713">
            <v>115000</v>
          </cell>
        </row>
        <row r="19714">
          <cell r="A19714" t="str">
            <v>Data Analyst</v>
          </cell>
          <cell r="F19714" t="b">
            <v>0</v>
          </cell>
        </row>
        <row r="19715">
          <cell r="A19715" t="str">
            <v>Senior Data Scientist</v>
          </cell>
          <cell r="F19715" t="b">
            <v>0</v>
          </cell>
          <cell r="M19715">
            <v>140000</v>
          </cell>
        </row>
        <row r="19716">
          <cell r="A19716" t="str">
            <v>Data Analyst</v>
          </cell>
          <cell r="F19716" t="b">
            <v>0</v>
          </cell>
          <cell r="M19716">
            <v>57550</v>
          </cell>
        </row>
        <row r="19717">
          <cell r="A19717" t="str">
            <v>Data Scientist</v>
          </cell>
          <cell r="F19717" t="b">
            <v>1</v>
          </cell>
          <cell r="M19717">
            <v>145000</v>
          </cell>
        </row>
        <row r="19718">
          <cell r="A19718" t="str">
            <v>Data Scientist</v>
          </cell>
          <cell r="F19718" t="b">
            <v>0</v>
          </cell>
        </row>
        <row r="19719">
          <cell r="A19719" t="str">
            <v>Data Scientist</v>
          </cell>
          <cell r="F19719" t="b">
            <v>0</v>
          </cell>
          <cell r="M19719">
            <v>100703</v>
          </cell>
        </row>
        <row r="19720">
          <cell r="A19720" t="str">
            <v>Senior Data Engineer</v>
          </cell>
          <cell r="F19720" t="b">
            <v>1</v>
          </cell>
        </row>
        <row r="19721">
          <cell r="A19721" t="str">
            <v>Data Analyst</v>
          </cell>
          <cell r="F19721" t="b">
            <v>0</v>
          </cell>
        </row>
        <row r="19722">
          <cell r="A19722" t="str">
            <v>Data Scientist</v>
          </cell>
          <cell r="F19722" t="b">
            <v>0</v>
          </cell>
          <cell r="M19722">
            <v>120000</v>
          </cell>
        </row>
        <row r="19723">
          <cell r="A19723" t="str">
            <v>Data Scientist</v>
          </cell>
          <cell r="F19723" t="b">
            <v>0</v>
          </cell>
          <cell r="M19723">
            <v>127500</v>
          </cell>
        </row>
        <row r="19724">
          <cell r="A19724" t="str">
            <v>Data Scientist</v>
          </cell>
          <cell r="F19724" t="b">
            <v>0</v>
          </cell>
        </row>
        <row r="19725">
          <cell r="A19725" t="str">
            <v>Business Analyst</v>
          </cell>
          <cell r="F19725" t="b">
            <v>0</v>
          </cell>
          <cell r="M19725">
            <v>95640</v>
          </cell>
        </row>
        <row r="19726">
          <cell r="A19726" t="str">
            <v>Data Analyst</v>
          </cell>
          <cell r="F19726" t="b">
            <v>0</v>
          </cell>
        </row>
        <row r="19727">
          <cell r="A19727" t="str">
            <v>Data Analyst</v>
          </cell>
          <cell r="F19727" t="b">
            <v>0</v>
          </cell>
        </row>
        <row r="19728">
          <cell r="A19728" t="str">
            <v>Data Engineer</v>
          </cell>
          <cell r="F19728" t="b">
            <v>0</v>
          </cell>
          <cell r="M19728">
            <v>215352</v>
          </cell>
        </row>
        <row r="19729">
          <cell r="A19729" t="str">
            <v>Data Scientist</v>
          </cell>
          <cell r="F19729" t="b">
            <v>0</v>
          </cell>
          <cell r="M19729">
            <v>35000</v>
          </cell>
        </row>
        <row r="19730">
          <cell r="A19730" t="str">
            <v>Data Scientist</v>
          </cell>
          <cell r="F19730" t="b">
            <v>1</v>
          </cell>
        </row>
        <row r="19731">
          <cell r="A19731" t="str">
            <v>Data Scientist</v>
          </cell>
          <cell r="F19731" t="b">
            <v>0</v>
          </cell>
          <cell r="M19731">
            <v>100000</v>
          </cell>
        </row>
        <row r="19732">
          <cell r="A19732" t="str">
            <v>Business Analyst</v>
          </cell>
          <cell r="F19732" t="b">
            <v>0</v>
          </cell>
          <cell r="M19732">
            <v>99150</v>
          </cell>
        </row>
        <row r="19733">
          <cell r="A19733" t="str">
            <v>Data Scientist</v>
          </cell>
          <cell r="F19733" t="b">
            <v>0</v>
          </cell>
          <cell r="M19733">
            <v>90000</v>
          </cell>
        </row>
        <row r="19734">
          <cell r="A19734" t="str">
            <v>Data Analyst</v>
          </cell>
          <cell r="F19734" t="b">
            <v>0</v>
          </cell>
          <cell r="M19734">
            <v>115000</v>
          </cell>
        </row>
        <row r="19735">
          <cell r="A19735" t="str">
            <v>Data Scientist</v>
          </cell>
          <cell r="F19735" t="b">
            <v>0</v>
          </cell>
          <cell r="M19735">
            <v>157500</v>
          </cell>
        </row>
        <row r="19736">
          <cell r="A19736" t="str">
            <v>Senior Data Analyst</v>
          </cell>
          <cell r="F19736" t="b">
            <v>0</v>
          </cell>
          <cell r="M19736">
            <v>98800</v>
          </cell>
        </row>
        <row r="19737">
          <cell r="A19737" t="str">
            <v>Data Analyst</v>
          </cell>
          <cell r="F19737" t="b">
            <v>0</v>
          </cell>
          <cell r="M19737">
            <v>91000</v>
          </cell>
        </row>
        <row r="19738">
          <cell r="A19738" t="str">
            <v>Data Analyst</v>
          </cell>
          <cell r="F19738" t="b">
            <v>0</v>
          </cell>
          <cell r="M19738">
            <v>60000</v>
          </cell>
        </row>
        <row r="19739">
          <cell r="A19739" t="str">
            <v>Machine Learning Engineer</v>
          </cell>
          <cell r="F19739" t="b">
            <v>0</v>
          </cell>
        </row>
        <row r="19740">
          <cell r="A19740" t="str">
            <v>Senior Data Scientist</v>
          </cell>
          <cell r="F19740" t="b">
            <v>0</v>
          </cell>
          <cell r="M19740">
            <v>170000</v>
          </cell>
        </row>
        <row r="19741">
          <cell r="A19741" t="str">
            <v>Data Analyst</v>
          </cell>
          <cell r="F19741" t="b">
            <v>0</v>
          </cell>
        </row>
        <row r="19742">
          <cell r="A19742" t="str">
            <v>Data Analyst</v>
          </cell>
          <cell r="F19742" t="b">
            <v>0</v>
          </cell>
        </row>
        <row r="19743">
          <cell r="A19743" t="str">
            <v>Data Engineer</v>
          </cell>
          <cell r="F19743" t="b">
            <v>1</v>
          </cell>
          <cell r="M19743">
            <v>130000</v>
          </cell>
        </row>
        <row r="19744">
          <cell r="A19744" t="str">
            <v>Data Scientist</v>
          </cell>
          <cell r="F19744" t="b">
            <v>1</v>
          </cell>
          <cell r="M19744">
            <v>135000</v>
          </cell>
        </row>
        <row r="19745">
          <cell r="A19745" t="str">
            <v>Data Scientist</v>
          </cell>
          <cell r="F19745" t="b">
            <v>1</v>
          </cell>
          <cell r="M19745">
            <v>135000</v>
          </cell>
        </row>
        <row r="19746">
          <cell r="A19746" t="str">
            <v>Data Analyst</v>
          </cell>
          <cell r="F19746" t="b">
            <v>0</v>
          </cell>
        </row>
        <row r="19747">
          <cell r="A19747" t="str">
            <v>Senior Data Engineer</v>
          </cell>
          <cell r="F19747" t="b">
            <v>1</v>
          </cell>
        </row>
        <row r="19748">
          <cell r="A19748" t="str">
            <v>Data Scientist</v>
          </cell>
          <cell r="F19748" t="b">
            <v>0</v>
          </cell>
        </row>
        <row r="19749">
          <cell r="A19749" t="str">
            <v>Business Analyst</v>
          </cell>
          <cell r="F19749" t="b">
            <v>0</v>
          </cell>
          <cell r="M19749">
            <v>76000</v>
          </cell>
        </row>
        <row r="19750">
          <cell r="A19750" t="str">
            <v>Data Analyst</v>
          </cell>
          <cell r="F19750" t="b">
            <v>0</v>
          </cell>
          <cell r="M19750">
            <v>115000</v>
          </cell>
        </row>
        <row r="19751">
          <cell r="A19751" t="str">
            <v>Data Analyst</v>
          </cell>
          <cell r="F19751" t="b">
            <v>0</v>
          </cell>
          <cell r="M19751">
            <v>98500</v>
          </cell>
        </row>
        <row r="19752">
          <cell r="A19752" t="str">
            <v>Data Analyst</v>
          </cell>
          <cell r="F19752" t="b">
            <v>1</v>
          </cell>
          <cell r="M19752">
            <v>102500</v>
          </cell>
        </row>
        <row r="19753">
          <cell r="A19753" t="str">
            <v>Data Scientist</v>
          </cell>
          <cell r="F19753" t="b">
            <v>0</v>
          </cell>
          <cell r="M19753">
            <v>131750</v>
          </cell>
        </row>
        <row r="19754">
          <cell r="A19754" t="str">
            <v>Data Analyst</v>
          </cell>
          <cell r="F19754" t="b">
            <v>0</v>
          </cell>
        </row>
        <row r="19755">
          <cell r="A19755" t="str">
            <v>Senior Data Engineer</v>
          </cell>
          <cell r="F19755" t="b">
            <v>0</v>
          </cell>
          <cell r="M19755">
            <v>140500</v>
          </cell>
        </row>
        <row r="19756">
          <cell r="A19756" t="str">
            <v>Data Scientist</v>
          </cell>
          <cell r="F19756" t="b">
            <v>1</v>
          </cell>
        </row>
        <row r="19757">
          <cell r="A19757" t="str">
            <v>Data Analyst</v>
          </cell>
          <cell r="F19757" t="b">
            <v>0</v>
          </cell>
          <cell r="M19757">
            <v>98500</v>
          </cell>
        </row>
        <row r="19758">
          <cell r="A19758" t="str">
            <v>Data Engineer</v>
          </cell>
          <cell r="F19758" t="b">
            <v>1</v>
          </cell>
        </row>
        <row r="19759">
          <cell r="A19759" t="str">
            <v>Data Scientist</v>
          </cell>
          <cell r="F19759" t="b">
            <v>0</v>
          </cell>
          <cell r="M19759">
            <v>89100</v>
          </cell>
        </row>
        <row r="19760">
          <cell r="A19760" t="str">
            <v>Data Analyst</v>
          </cell>
          <cell r="F19760" t="b">
            <v>1</v>
          </cell>
          <cell r="M19760">
            <v>102000</v>
          </cell>
        </row>
        <row r="19761">
          <cell r="A19761" t="str">
            <v>Data Analyst</v>
          </cell>
          <cell r="F19761" t="b">
            <v>0</v>
          </cell>
        </row>
        <row r="19762">
          <cell r="A19762" t="str">
            <v>Data Analyst</v>
          </cell>
          <cell r="F19762" t="b">
            <v>0</v>
          </cell>
        </row>
        <row r="19763">
          <cell r="A19763" t="str">
            <v>Data Analyst</v>
          </cell>
          <cell r="F19763" t="b">
            <v>0</v>
          </cell>
          <cell r="M19763">
            <v>225000</v>
          </cell>
        </row>
        <row r="19764">
          <cell r="A19764" t="str">
            <v>Data Analyst</v>
          </cell>
          <cell r="F19764" t="b">
            <v>0</v>
          </cell>
        </row>
        <row r="19765">
          <cell r="A19765" t="str">
            <v>Data Analyst</v>
          </cell>
          <cell r="F19765" t="b">
            <v>0</v>
          </cell>
          <cell r="M19765">
            <v>95000</v>
          </cell>
        </row>
        <row r="19766">
          <cell r="A19766" t="str">
            <v>Data Scientist</v>
          </cell>
          <cell r="F19766" t="b">
            <v>0</v>
          </cell>
          <cell r="M19766">
            <v>115000</v>
          </cell>
        </row>
        <row r="19767">
          <cell r="A19767" t="str">
            <v>Data Scientist</v>
          </cell>
          <cell r="F19767" t="b">
            <v>1</v>
          </cell>
        </row>
        <row r="19768">
          <cell r="A19768" t="str">
            <v>Data Analyst</v>
          </cell>
          <cell r="F19768" t="b">
            <v>0</v>
          </cell>
          <cell r="M19768">
            <v>82500</v>
          </cell>
        </row>
        <row r="19769">
          <cell r="A19769" t="str">
            <v>Data Scientist</v>
          </cell>
          <cell r="F19769" t="b">
            <v>0</v>
          </cell>
          <cell r="M19769">
            <v>225000</v>
          </cell>
        </row>
        <row r="19770">
          <cell r="A19770" t="str">
            <v>Data Scientist</v>
          </cell>
          <cell r="F19770" t="b">
            <v>0</v>
          </cell>
          <cell r="M19770">
            <v>127500</v>
          </cell>
        </row>
        <row r="19771">
          <cell r="A19771" t="str">
            <v>Data Analyst</v>
          </cell>
          <cell r="F19771" t="b">
            <v>0</v>
          </cell>
        </row>
        <row r="19772">
          <cell r="A19772" t="str">
            <v>Data Engineer</v>
          </cell>
          <cell r="F19772" t="b">
            <v>1</v>
          </cell>
        </row>
        <row r="19773">
          <cell r="A19773" t="str">
            <v>Data Analyst</v>
          </cell>
          <cell r="F19773" t="b">
            <v>0</v>
          </cell>
        </row>
        <row r="19774">
          <cell r="A19774" t="str">
            <v>Senior Data Scientist</v>
          </cell>
          <cell r="F19774" t="b">
            <v>1</v>
          </cell>
        </row>
        <row r="19775">
          <cell r="A19775" t="str">
            <v>Data Scientist</v>
          </cell>
          <cell r="F19775" t="b">
            <v>0</v>
          </cell>
          <cell r="M19775">
            <v>164000</v>
          </cell>
        </row>
        <row r="19776">
          <cell r="A19776" t="str">
            <v>Machine Learning Engineer</v>
          </cell>
          <cell r="F19776" t="b">
            <v>0</v>
          </cell>
          <cell r="M19776">
            <v>124500</v>
          </cell>
        </row>
        <row r="19777">
          <cell r="A19777" t="str">
            <v>Data Engineer</v>
          </cell>
          <cell r="F19777" t="b">
            <v>0</v>
          </cell>
        </row>
        <row r="19778">
          <cell r="A19778" t="str">
            <v>Data Engineer</v>
          </cell>
          <cell r="F19778" t="b">
            <v>0</v>
          </cell>
        </row>
        <row r="19779">
          <cell r="A19779" t="str">
            <v>Data Analyst</v>
          </cell>
          <cell r="F19779" t="b">
            <v>0</v>
          </cell>
          <cell r="M19779">
            <v>75000</v>
          </cell>
        </row>
        <row r="19780">
          <cell r="A19780" t="str">
            <v>Data Analyst</v>
          </cell>
          <cell r="F19780" t="b">
            <v>0</v>
          </cell>
        </row>
        <row r="19781">
          <cell r="A19781" t="str">
            <v>Data Scientist</v>
          </cell>
          <cell r="F19781" t="b">
            <v>0</v>
          </cell>
          <cell r="M19781">
            <v>82830</v>
          </cell>
        </row>
        <row r="19782">
          <cell r="A19782" t="str">
            <v>Data Scientist</v>
          </cell>
          <cell r="F19782" t="b">
            <v>0</v>
          </cell>
        </row>
        <row r="19783">
          <cell r="A19783" t="str">
            <v>Data Analyst</v>
          </cell>
          <cell r="F19783" t="b">
            <v>0</v>
          </cell>
        </row>
        <row r="19784">
          <cell r="A19784" t="str">
            <v>Data Analyst</v>
          </cell>
          <cell r="F19784" t="b">
            <v>0</v>
          </cell>
          <cell r="M19784">
            <v>105650</v>
          </cell>
        </row>
        <row r="19785">
          <cell r="A19785" t="str">
            <v>Data Analyst</v>
          </cell>
          <cell r="F19785" t="b">
            <v>0</v>
          </cell>
        </row>
        <row r="19786">
          <cell r="A19786" t="str">
            <v>Data Scientist</v>
          </cell>
          <cell r="F19786" t="b">
            <v>1</v>
          </cell>
        </row>
        <row r="19787">
          <cell r="A19787" t="str">
            <v>Data Analyst</v>
          </cell>
          <cell r="F19787" t="b">
            <v>0</v>
          </cell>
          <cell r="M19787">
            <v>90000</v>
          </cell>
        </row>
        <row r="19788">
          <cell r="A19788" t="str">
            <v>Data Analyst</v>
          </cell>
          <cell r="F19788" t="b">
            <v>0</v>
          </cell>
          <cell r="M19788">
            <v>90000</v>
          </cell>
        </row>
        <row r="19789">
          <cell r="A19789" t="str">
            <v>Data Engineer</v>
          </cell>
          <cell r="F19789" t="b">
            <v>0</v>
          </cell>
          <cell r="M19789">
            <v>90000</v>
          </cell>
        </row>
        <row r="19790">
          <cell r="A19790" t="str">
            <v>Data Analyst</v>
          </cell>
          <cell r="F19790" t="b">
            <v>0</v>
          </cell>
          <cell r="M19790">
            <v>87500</v>
          </cell>
        </row>
        <row r="19791">
          <cell r="A19791" t="str">
            <v>Senior Data Engineer</v>
          </cell>
          <cell r="F19791" t="b">
            <v>0</v>
          </cell>
          <cell r="M19791">
            <v>125000</v>
          </cell>
        </row>
        <row r="19792">
          <cell r="A19792" t="str">
            <v>Data Analyst</v>
          </cell>
          <cell r="F19792" t="b">
            <v>0</v>
          </cell>
          <cell r="M19792">
            <v>109159</v>
          </cell>
        </row>
        <row r="19793">
          <cell r="A19793" t="str">
            <v>Senior Data Engineer</v>
          </cell>
          <cell r="F19793" t="b">
            <v>0</v>
          </cell>
          <cell r="M19793">
            <v>147500</v>
          </cell>
        </row>
        <row r="19794">
          <cell r="A19794" t="str">
            <v>Data Analyst</v>
          </cell>
          <cell r="F19794" t="b">
            <v>0</v>
          </cell>
        </row>
        <row r="19795">
          <cell r="A19795" t="str">
            <v>Senior Data Scientist</v>
          </cell>
          <cell r="F19795" t="b">
            <v>0</v>
          </cell>
          <cell r="M19795">
            <v>147000</v>
          </cell>
        </row>
        <row r="19796">
          <cell r="A19796" t="str">
            <v>Data Scientist</v>
          </cell>
          <cell r="F19796" t="b">
            <v>0</v>
          </cell>
          <cell r="M19796">
            <v>100000</v>
          </cell>
        </row>
        <row r="19797">
          <cell r="A19797" t="str">
            <v>Data Analyst</v>
          </cell>
          <cell r="F19797" t="b">
            <v>0</v>
          </cell>
        </row>
        <row r="19798">
          <cell r="A19798" t="str">
            <v>Data Scientist</v>
          </cell>
          <cell r="F19798" t="b">
            <v>0</v>
          </cell>
        </row>
        <row r="19799">
          <cell r="A19799" t="str">
            <v>Data Analyst</v>
          </cell>
          <cell r="F19799" t="b">
            <v>0</v>
          </cell>
          <cell r="M19799">
            <v>97500</v>
          </cell>
        </row>
        <row r="19800">
          <cell r="A19800" t="str">
            <v>Data Engineer</v>
          </cell>
          <cell r="F19800" t="b">
            <v>0</v>
          </cell>
          <cell r="M19800">
            <v>133500</v>
          </cell>
        </row>
        <row r="19801">
          <cell r="A19801" t="str">
            <v>Data Analyst</v>
          </cell>
          <cell r="F19801" t="b">
            <v>0</v>
          </cell>
          <cell r="M19801">
            <v>126452</v>
          </cell>
        </row>
        <row r="19802">
          <cell r="A19802" t="str">
            <v>Data Analyst</v>
          </cell>
          <cell r="F19802" t="b">
            <v>0</v>
          </cell>
          <cell r="M19802">
            <v>67500</v>
          </cell>
        </row>
        <row r="19803">
          <cell r="A19803" t="str">
            <v>Data Engineer</v>
          </cell>
          <cell r="F19803" t="b">
            <v>0</v>
          </cell>
          <cell r="M19803">
            <v>147500</v>
          </cell>
        </row>
        <row r="19804">
          <cell r="A19804" t="str">
            <v>Data Engineer</v>
          </cell>
          <cell r="F19804" t="b">
            <v>0</v>
          </cell>
          <cell r="M19804">
            <v>100000</v>
          </cell>
        </row>
        <row r="19805">
          <cell r="A19805" t="str">
            <v>Data Engineer</v>
          </cell>
          <cell r="F19805" t="b">
            <v>1</v>
          </cell>
          <cell r="M19805">
            <v>152500</v>
          </cell>
        </row>
        <row r="19806">
          <cell r="A19806" t="str">
            <v>Data Engineer</v>
          </cell>
          <cell r="F19806" t="b">
            <v>1</v>
          </cell>
          <cell r="M19806">
            <v>173775</v>
          </cell>
        </row>
        <row r="19807">
          <cell r="A19807" t="str">
            <v>Data Scientist</v>
          </cell>
          <cell r="F19807" t="b">
            <v>0</v>
          </cell>
          <cell r="M19807">
            <v>237500</v>
          </cell>
        </row>
        <row r="19808">
          <cell r="A19808" t="str">
            <v>Senior Data Analyst</v>
          </cell>
          <cell r="F19808" t="b">
            <v>1</v>
          </cell>
        </row>
        <row r="19809">
          <cell r="A19809" t="str">
            <v>Senior Data Engineer</v>
          </cell>
          <cell r="F19809" t="b">
            <v>0</v>
          </cell>
          <cell r="M19809">
            <v>147500</v>
          </cell>
        </row>
        <row r="19810">
          <cell r="A19810" t="str">
            <v>Data Analyst</v>
          </cell>
          <cell r="F19810" t="b">
            <v>0</v>
          </cell>
        </row>
        <row r="19811">
          <cell r="A19811" t="str">
            <v>Machine Learning Engineer</v>
          </cell>
          <cell r="F19811" t="b">
            <v>0</v>
          </cell>
          <cell r="M19811">
            <v>140000</v>
          </cell>
        </row>
        <row r="19812">
          <cell r="A19812" t="str">
            <v>Data Analyst</v>
          </cell>
          <cell r="F19812" t="b">
            <v>0</v>
          </cell>
          <cell r="M19812">
            <v>60000</v>
          </cell>
        </row>
        <row r="19813">
          <cell r="A19813" t="str">
            <v>Data Engineer</v>
          </cell>
          <cell r="F19813" t="b">
            <v>0</v>
          </cell>
          <cell r="M19813">
            <v>147500</v>
          </cell>
        </row>
        <row r="19814">
          <cell r="A19814" t="str">
            <v>Data Analyst</v>
          </cell>
          <cell r="F19814" t="b">
            <v>0</v>
          </cell>
          <cell r="M19814">
            <v>108415.5</v>
          </cell>
        </row>
        <row r="19815">
          <cell r="A19815" t="str">
            <v>Data Scientist</v>
          </cell>
          <cell r="F19815" t="b">
            <v>0</v>
          </cell>
          <cell r="M19815">
            <v>121000</v>
          </cell>
        </row>
        <row r="19816">
          <cell r="A19816" t="str">
            <v>Data Analyst</v>
          </cell>
          <cell r="F19816" t="b">
            <v>0</v>
          </cell>
        </row>
        <row r="19817">
          <cell r="A19817" t="str">
            <v>Data Analyst</v>
          </cell>
          <cell r="F19817" t="b">
            <v>0</v>
          </cell>
        </row>
        <row r="19818">
          <cell r="A19818" t="str">
            <v>Senior Data Analyst</v>
          </cell>
          <cell r="F19818" t="b">
            <v>0</v>
          </cell>
        </row>
        <row r="19819">
          <cell r="A19819" t="str">
            <v>Data Analyst</v>
          </cell>
          <cell r="F19819" t="b">
            <v>0</v>
          </cell>
        </row>
        <row r="19820">
          <cell r="A19820" t="str">
            <v>Data Scientist</v>
          </cell>
          <cell r="F19820" t="b">
            <v>0</v>
          </cell>
          <cell r="M19820">
            <v>90500</v>
          </cell>
        </row>
        <row r="19821">
          <cell r="A19821" t="str">
            <v>Senior Data Engineer</v>
          </cell>
          <cell r="F19821" t="b">
            <v>0</v>
          </cell>
          <cell r="M19821">
            <v>165000</v>
          </cell>
        </row>
        <row r="19822">
          <cell r="A19822" t="str">
            <v>Business Analyst</v>
          </cell>
          <cell r="F19822" t="b">
            <v>1</v>
          </cell>
        </row>
        <row r="19823">
          <cell r="A19823" t="str">
            <v>Data Engineer</v>
          </cell>
          <cell r="F19823" t="b">
            <v>0</v>
          </cell>
          <cell r="M19823">
            <v>147500</v>
          </cell>
        </row>
        <row r="19824">
          <cell r="A19824" t="str">
            <v>Data Analyst</v>
          </cell>
          <cell r="F19824" t="b">
            <v>0</v>
          </cell>
          <cell r="M19824">
            <v>111175</v>
          </cell>
        </row>
        <row r="19825">
          <cell r="A19825" t="str">
            <v>Data Scientist</v>
          </cell>
          <cell r="F19825" t="b">
            <v>1</v>
          </cell>
        </row>
        <row r="19826">
          <cell r="A19826" t="str">
            <v>Data Scientist</v>
          </cell>
          <cell r="F19826" t="b">
            <v>0</v>
          </cell>
          <cell r="M19826">
            <v>162500</v>
          </cell>
        </row>
        <row r="19827">
          <cell r="A19827" t="str">
            <v>Data Scientist</v>
          </cell>
          <cell r="F19827" t="b">
            <v>1</v>
          </cell>
        </row>
        <row r="19828">
          <cell r="A19828" t="str">
            <v>Data Analyst</v>
          </cell>
          <cell r="F19828" t="b">
            <v>0</v>
          </cell>
          <cell r="M19828">
            <v>87500</v>
          </cell>
        </row>
        <row r="19829">
          <cell r="A19829" t="str">
            <v>Senior Data Scientist</v>
          </cell>
          <cell r="F19829" t="b">
            <v>1</v>
          </cell>
          <cell r="M19829">
            <v>165000</v>
          </cell>
        </row>
        <row r="19830">
          <cell r="A19830" t="str">
            <v>Data Analyst</v>
          </cell>
          <cell r="F19830" t="b">
            <v>0</v>
          </cell>
          <cell r="M19830">
            <v>90000</v>
          </cell>
        </row>
        <row r="19831">
          <cell r="A19831" t="str">
            <v>Data Analyst</v>
          </cell>
          <cell r="F19831" t="b">
            <v>0</v>
          </cell>
          <cell r="M19831">
            <v>111175</v>
          </cell>
        </row>
        <row r="19832">
          <cell r="A19832" t="str">
            <v>Data Scientist</v>
          </cell>
          <cell r="F19832" t="b">
            <v>0</v>
          </cell>
          <cell r="M19832">
            <v>87761</v>
          </cell>
        </row>
        <row r="19833">
          <cell r="A19833" t="str">
            <v>Software Engineer</v>
          </cell>
          <cell r="F19833" t="b">
            <v>0</v>
          </cell>
          <cell r="M19833">
            <v>65000</v>
          </cell>
        </row>
        <row r="19834">
          <cell r="A19834" t="str">
            <v>Data Scientist</v>
          </cell>
          <cell r="F19834" t="b">
            <v>0</v>
          </cell>
          <cell r="M19834">
            <v>140000</v>
          </cell>
        </row>
        <row r="19835">
          <cell r="A19835" t="str">
            <v>Data Scientist</v>
          </cell>
          <cell r="F19835" t="b">
            <v>0</v>
          </cell>
          <cell r="M19835">
            <v>83000</v>
          </cell>
        </row>
        <row r="19836">
          <cell r="A19836" t="str">
            <v>Data Engineer</v>
          </cell>
          <cell r="F19836" t="b">
            <v>0</v>
          </cell>
          <cell r="M19836">
            <v>75000</v>
          </cell>
        </row>
        <row r="19837">
          <cell r="A19837" t="str">
            <v>Data Scientist</v>
          </cell>
          <cell r="F19837" t="b">
            <v>0</v>
          </cell>
          <cell r="M19837">
            <v>120000</v>
          </cell>
        </row>
        <row r="19838">
          <cell r="A19838" t="str">
            <v>Data Analyst</v>
          </cell>
          <cell r="F19838" t="b">
            <v>0</v>
          </cell>
        </row>
        <row r="19839">
          <cell r="A19839" t="str">
            <v>Data Engineer</v>
          </cell>
          <cell r="F19839" t="b">
            <v>0</v>
          </cell>
          <cell r="M19839">
            <v>156000</v>
          </cell>
        </row>
        <row r="19840">
          <cell r="A19840" t="str">
            <v>Business Analyst</v>
          </cell>
          <cell r="F19840" t="b">
            <v>0</v>
          </cell>
        </row>
        <row r="19841">
          <cell r="A19841" t="str">
            <v>Senior Data Engineer</v>
          </cell>
          <cell r="F19841" t="b">
            <v>0</v>
          </cell>
          <cell r="M19841">
            <v>155500</v>
          </cell>
        </row>
        <row r="19842">
          <cell r="A19842" t="str">
            <v>Data Analyst</v>
          </cell>
          <cell r="F19842" t="b">
            <v>0</v>
          </cell>
          <cell r="M19842">
            <v>105000</v>
          </cell>
        </row>
        <row r="19843">
          <cell r="A19843" t="str">
            <v>Senior Data Analyst</v>
          </cell>
          <cell r="F19843" t="b">
            <v>0</v>
          </cell>
          <cell r="M19843">
            <v>121000</v>
          </cell>
        </row>
        <row r="19844">
          <cell r="A19844" t="str">
            <v>Data Analyst</v>
          </cell>
          <cell r="F19844" t="b">
            <v>0</v>
          </cell>
          <cell r="M19844">
            <v>125000</v>
          </cell>
        </row>
        <row r="19845">
          <cell r="A19845" t="str">
            <v>Data Analyst</v>
          </cell>
          <cell r="F19845" t="b">
            <v>0</v>
          </cell>
          <cell r="M19845">
            <v>70000</v>
          </cell>
        </row>
        <row r="19846">
          <cell r="A19846" t="str">
            <v>Data Scientist</v>
          </cell>
          <cell r="F19846" t="b">
            <v>0</v>
          </cell>
          <cell r="M19846">
            <v>145000</v>
          </cell>
        </row>
        <row r="19847">
          <cell r="A19847" t="str">
            <v>Data Analyst</v>
          </cell>
          <cell r="F19847" t="b">
            <v>0</v>
          </cell>
        </row>
        <row r="19848">
          <cell r="A19848" t="str">
            <v>Data Scientist</v>
          </cell>
          <cell r="F19848" t="b">
            <v>1</v>
          </cell>
          <cell r="M19848">
            <v>102800</v>
          </cell>
        </row>
        <row r="19849">
          <cell r="A19849" t="str">
            <v>Data Engineer</v>
          </cell>
          <cell r="F19849" t="b">
            <v>0</v>
          </cell>
          <cell r="M19849">
            <v>96773</v>
          </cell>
        </row>
        <row r="19850">
          <cell r="A19850" t="str">
            <v>Data Scientist</v>
          </cell>
          <cell r="F19850" t="b">
            <v>0</v>
          </cell>
          <cell r="M19850">
            <v>200000</v>
          </cell>
        </row>
        <row r="19851">
          <cell r="A19851" t="str">
            <v>Data Engineer</v>
          </cell>
          <cell r="F19851" t="b">
            <v>0</v>
          </cell>
        </row>
        <row r="19852">
          <cell r="A19852" t="str">
            <v>Software Engineer</v>
          </cell>
          <cell r="F19852" t="b">
            <v>0</v>
          </cell>
          <cell r="M19852">
            <v>48982</v>
          </cell>
        </row>
        <row r="19853">
          <cell r="A19853" t="str">
            <v>Data Engineer</v>
          </cell>
          <cell r="F19853" t="b">
            <v>0</v>
          </cell>
        </row>
        <row r="19854">
          <cell r="A19854" t="str">
            <v>Data Analyst</v>
          </cell>
          <cell r="F19854" t="b">
            <v>0</v>
          </cell>
        </row>
        <row r="19855">
          <cell r="A19855" t="str">
            <v>Data Analyst</v>
          </cell>
          <cell r="F19855" t="b">
            <v>0</v>
          </cell>
          <cell r="M19855">
            <v>75000</v>
          </cell>
        </row>
        <row r="19856">
          <cell r="A19856" t="str">
            <v>Data Analyst</v>
          </cell>
          <cell r="F19856" t="b">
            <v>0</v>
          </cell>
          <cell r="M19856">
            <v>85000</v>
          </cell>
        </row>
        <row r="19857">
          <cell r="A19857" t="str">
            <v>Data Analyst</v>
          </cell>
          <cell r="F19857" t="b">
            <v>0</v>
          </cell>
          <cell r="M19857">
            <v>110000</v>
          </cell>
        </row>
        <row r="19858">
          <cell r="A19858" t="str">
            <v>Senior Data Scientist</v>
          </cell>
          <cell r="F19858" t="b">
            <v>1</v>
          </cell>
          <cell r="M19858">
            <v>160000</v>
          </cell>
        </row>
        <row r="19859">
          <cell r="A19859" t="str">
            <v>Data Analyst</v>
          </cell>
          <cell r="F19859" t="b">
            <v>0</v>
          </cell>
        </row>
        <row r="19860">
          <cell r="A19860" t="str">
            <v>Senior Data Analyst</v>
          </cell>
          <cell r="F19860" t="b">
            <v>1</v>
          </cell>
          <cell r="M19860">
            <v>135000</v>
          </cell>
        </row>
        <row r="19861">
          <cell r="A19861" t="str">
            <v>Data Scientist</v>
          </cell>
          <cell r="F19861" t="b">
            <v>1</v>
          </cell>
        </row>
        <row r="19862">
          <cell r="A19862" t="str">
            <v>Data Scientist</v>
          </cell>
          <cell r="F19862" t="b">
            <v>1</v>
          </cell>
        </row>
        <row r="19863">
          <cell r="A19863" t="str">
            <v>Data Analyst</v>
          </cell>
          <cell r="F19863" t="b">
            <v>0</v>
          </cell>
        </row>
        <row r="19864">
          <cell r="A19864" t="str">
            <v>Data Analyst</v>
          </cell>
          <cell r="F19864" t="b">
            <v>0</v>
          </cell>
          <cell r="M19864">
            <v>141400</v>
          </cell>
        </row>
        <row r="19865">
          <cell r="A19865" t="str">
            <v>Data Analyst</v>
          </cell>
          <cell r="F19865" t="b">
            <v>0</v>
          </cell>
        </row>
        <row r="19866">
          <cell r="A19866" t="str">
            <v>Data Engineer</v>
          </cell>
          <cell r="F19866" t="b">
            <v>1</v>
          </cell>
        </row>
        <row r="19867">
          <cell r="A19867" t="str">
            <v>Data Engineer</v>
          </cell>
          <cell r="F19867" t="b">
            <v>0</v>
          </cell>
          <cell r="M19867">
            <v>80000</v>
          </cell>
        </row>
        <row r="19868">
          <cell r="A19868" t="str">
            <v>Senior Data Analyst</v>
          </cell>
          <cell r="F19868" t="b">
            <v>0</v>
          </cell>
          <cell r="M19868">
            <v>125000</v>
          </cell>
        </row>
        <row r="19869">
          <cell r="A19869" t="str">
            <v>Data Scientist</v>
          </cell>
          <cell r="F19869" t="b">
            <v>0</v>
          </cell>
          <cell r="M19869">
            <v>162500</v>
          </cell>
        </row>
        <row r="19870">
          <cell r="A19870" t="str">
            <v>Data Engineer</v>
          </cell>
          <cell r="F19870" t="b">
            <v>0</v>
          </cell>
          <cell r="M19870">
            <v>79950</v>
          </cell>
        </row>
        <row r="19871">
          <cell r="A19871" t="str">
            <v>Data Analyst</v>
          </cell>
          <cell r="F19871" t="b">
            <v>0</v>
          </cell>
          <cell r="M19871">
            <v>63579</v>
          </cell>
        </row>
        <row r="19872">
          <cell r="A19872" t="str">
            <v>Data Analyst</v>
          </cell>
          <cell r="F19872" t="b">
            <v>0</v>
          </cell>
          <cell r="M19872">
            <v>100500</v>
          </cell>
        </row>
        <row r="19873">
          <cell r="A19873" t="str">
            <v>Data Analyst</v>
          </cell>
          <cell r="F19873" t="b">
            <v>0</v>
          </cell>
          <cell r="M19873">
            <v>132368</v>
          </cell>
        </row>
        <row r="19874">
          <cell r="A19874" t="str">
            <v>Data Scientist</v>
          </cell>
          <cell r="F19874" t="b">
            <v>0</v>
          </cell>
          <cell r="M19874">
            <v>196000</v>
          </cell>
        </row>
        <row r="19875">
          <cell r="A19875" t="str">
            <v>Data Scientist</v>
          </cell>
          <cell r="F19875" t="b">
            <v>0</v>
          </cell>
          <cell r="M19875">
            <v>150000</v>
          </cell>
        </row>
        <row r="19876">
          <cell r="A19876" t="str">
            <v>Data Engineer</v>
          </cell>
          <cell r="F19876" t="b">
            <v>1</v>
          </cell>
        </row>
        <row r="19877">
          <cell r="A19877" t="str">
            <v>Data Scientist</v>
          </cell>
          <cell r="F19877" t="b">
            <v>0</v>
          </cell>
          <cell r="M19877">
            <v>166419.5</v>
          </cell>
        </row>
        <row r="19878">
          <cell r="A19878" t="str">
            <v>Data Analyst</v>
          </cell>
          <cell r="F19878" t="b">
            <v>0</v>
          </cell>
        </row>
        <row r="19879">
          <cell r="A19879" t="str">
            <v>Senior Data Engineer</v>
          </cell>
          <cell r="F19879" t="b">
            <v>0</v>
          </cell>
          <cell r="M19879">
            <v>175000</v>
          </cell>
        </row>
        <row r="19880">
          <cell r="A19880" t="str">
            <v>Data Engineer</v>
          </cell>
          <cell r="F19880" t="b">
            <v>0</v>
          </cell>
          <cell r="M19880">
            <v>120000</v>
          </cell>
        </row>
        <row r="19881">
          <cell r="A19881" t="str">
            <v>Data Scientist</v>
          </cell>
          <cell r="F19881" t="b">
            <v>1</v>
          </cell>
        </row>
        <row r="19882">
          <cell r="A19882" t="str">
            <v>Data Scientist</v>
          </cell>
          <cell r="F19882" t="b">
            <v>0</v>
          </cell>
          <cell r="M19882">
            <v>75782</v>
          </cell>
        </row>
        <row r="19883">
          <cell r="A19883" t="str">
            <v>Data Scientist</v>
          </cell>
          <cell r="F19883" t="b">
            <v>0</v>
          </cell>
          <cell r="M19883">
            <v>124400</v>
          </cell>
        </row>
        <row r="19884">
          <cell r="A19884" t="str">
            <v>Data Analyst</v>
          </cell>
          <cell r="F19884" t="b">
            <v>0</v>
          </cell>
          <cell r="M19884">
            <v>90000</v>
          </cell>
        </row>
        <row r="19885">
          <cell r="A19885" t="str">
            <v>Data Analyst</v>
          </cell>
          <cell r="F19885" t="b">
            <v>1</v>
          </cell>
        </row>
        <row r="19886">
          <cell r="A19886" t="str">
            <v>Machine Learning Engineer</v>
          </cell>
          <cell r="F19886" t="b">
            <v>1</v>
          </cell>
          <cell r="M19886">
            <v>200000</v>
          </cell>
        </row>
        <row r="19887">
          <cell r="A19887" t="str">
            <v>Data Engineer</v>
          </cell>
          <cell r="F19887" t="b">
            <v>0</v>
          </cell>
          <cell r="M19887">
            <v>160000</v>
          </cell>
        </row>
        <row r="19888">
          <cell r="A19888" t="str">
            <v>Data Analyst</v>
          </cell>
          <cell r="F19888" t="b">
            <v>0</v>
          </cell>
        </row>
        <row r="19889">
          <cell r="A19889" t="str">
            <v>Data Analyst</v>
          </cell>
          <cell r="F19889" t="b">
            <v>0</v>
          </cell>
          <cell r="M19889">
            <v>95000</v>
          </cell>
        </row>
        <row r="19890">
          <cell r="A19890" t="str">
            <v>Data Analyst</v>
          </cell>
          <cell r="F19890" t="b">
            <v>1</v>
          </cell>
          <cell r="M19890">
            <v>170000</v>
          </cell>
        </row>
        <row r="19891">
          <cell r="A19891" t="str">
            <v>Data Scientist</v>
          </cell>
          <cell r="F19891" t="b">
            <v>1</v>
          </cell>
        </row>
        <row r="19892">
          <cell r="A19892" t="str">
            <v>Data Analyst</v>
          </cell>
          <cell r="F19892" t="b">
            <v>0</v>
          </cell>
          <cell r="M19892">
            <v>72900</v>
          </cell>
        </row>
        <row r="19893">
          <cell r="A19893" t="str">
            <v>Data Scientist</v>
          </cell>
          <cell r="F19893" t="b">
            <v>0</v>
          </cell>
          <cell r="M19893">
            <v>97500</v>
          </cell>
        </row>
        <row r="19894">
          <cell r="A19894" t="str">
            <v>Data Analyst</v>
          </cell>
          <cell r="F19894" t="b">
            <v>1</v>
          </cell>
          <cell r="M19894">
            <v>105000</v>
          </cell>
        </row>
        <row r="19895">
          <cell r="A19895" t="str">
            <v>Data Engineer</v>
          </cell>
          <cell r="F19895" t="b">
            <v>0</v>
          </cell>
          <cell r="M19895">
            <v>140000</v>
          </cell>
        </row>
        <row r="19896">
          <cell r="A19896" t="str">
            <v>Senior Data Engineer</v>
          </cell>
          <cell r="F19896" t="b">
            <v>0</v>
          </cell>
          <cell r="M19896">
            <v>122000</v>
          </cell>
        </row>
        <row r="19897">
          <cell r="A19897" t="str">
            <v>Senior Data Engineer</v>
          </cell>
          <cell r="F19897" t="b">
            <v>0</v>
          </cell>
          <cell r="M19897">
            <v>173500</v>
          </cell>
        </row>
        <row r="19898">
          <cell r="A19898" t="str">
            <v>Data Scientist</v>
          </cell>
          <cell r="F19898" t="b">
            <v>0</v>
          </cell>
          <cell r="M19898">
            <v>135000</v>
          </cell>
        </row>
        <row r="19899">
          <cell r="A19899" t="str">
            <v>Data Engineer</v>
          </cell>
          <cell r="F19899" t="b">
            <v>1</v>
          </cell>
          <cell r="M19899">
            <v>72000</v>
          </cell>
        </row>
        <row r="19900">
          <cell r="A19900" t="str">
            <v>Data Analyst</v>
          </cell>
          <cell r="F19900" t="b">
            <v>0</v>
          </cell>
        </row>
        <row r="19901">
          <cell r="A19901" t="str">
            <v>Data Analyst</v>
          </cell>
          <cell r="F19901" t="b">
            <v>1</v>
          </cell>
          <cell r="M19901">
            <v>106562.5</v>
          </cell>
        </row>
        <row r="19902">
          <cell r="A19902" t="str">
            <v>Data Analyst</v>
          </cell>
          <cell r="F19902" t="b">
            <v>1</v>
          </cell>
        </row>
        <row r="19903">
          <cell r="A19903" t="str">
            <v>Data Analyst</v>
          </cell>
          <cell r="F19903" t="b">
            <v>0</v>
          </cell>
          <cell r="M19903">
            <v>115000</v>
          </cell>
        </row>
        <row r="19904">
          <cell r="A19904" t="str">
            <v>Data Scientist</v>
          </cell>
          <cell r="F19904" t="b">
            <v>0</v>
          </cell>
          <cell r="M19904">
            <v>111750</v>
          </cell>
        </row>
        <row r="19905">
          <cell r="A19905" t="str">
            <v>Data Engineer</v>
          </cell>
          <cell r="F19905" t="b">
            <v>1</v>
          </cell>
          <cell r="M19905">
            <v>80000</v>
          </cell>
        </row>
        <row r="19906">
          <cell r="A19906" t="str">
            <v>Senior Data Analyst</v>
          </cell>
          <cell r="F19906" t="b">
            <v>0</v>
          </cell>
          <cell r="M19906">
            <v>115000</v>
          </cell>
        </row>
        <row r="19907">
          <cell r="A19907" t="str">
            <v>Data Analyst</v>
          </cell>
          <cell r="F19907" t="b">
            <v>0</v>
          </cell>
        </row>
        <row r="19908">
          <cell r="A19908" t="str">
            <v>Data Scientist</v>
          </cell>
          <cell r="F19908" t="b">
            <v>1</v>
          </cell>
        </row>
        <row r="19909">
          <cell r="A19909" t="str">
            <v>Data Analyst</v>
          </cell>
          <cell r="F19909" t="b">
            <v>1</v>
          </cell>
          <cell r="M19909">
            <v>51000</v>
          </cell>
        </row>
        <row r="19910">
          <cell r="A19910" t="str">
            <v>Business Analyst</v>
          </cell>
          <cell r="F19910" t="b">
            <v>0</v>
          </cell>
          <cell r="M19910">
            <v>97500</v>
          </cell>
        </row>
        <row r="19911">
          <cell r="A19911" t="str">
            <v>Data Engineer</v>
          </cell>
          <cell r="F19911" t="b">
            <v>0</v>
          </cell>
        </row>
        <row r="19912">
          <cell r="A19912" t="str">
            <v>Data Analyst</v>
          </cell>
          <cell r="F19912" t="b">
            <v>0</v>
          </cell>
          <cell r="M19912">
            <v>65000</v>
          </cell>
        </row>
        <row r="19913">
          <cell r="A19913" t="str">
            <v>Data Scientist</v>
          </cell>
          <cell r="F19913" t="b">
            <v>0</v>
          </cell>
          <cell r="M19913">
            <v>110000</v>
          </cell>
        </row>
        <row r="19914">
          <cell r="A19914" t="str">
            <v>Data Engineer</v>
          </cell>
          <cell r="F19914" t="b">
            <v>0</v>
          </cell>
          <cell r="M19914">
            <v>180000</v>
          </cell>
        </row>
        <row r="19915">
          <cell r="A19915" t="str">
            <v>Senior Data Engineer</v>
          </cell>
          <cell r="F19915" t="b">
            <v>0</v>
          </cell>
          <cell r="M19915">
            <v>125000</v>
          </cell>
        </row>
        <row r="19916">
          <cell r="A19916" t="str">
            <v>Data Scientist</v>
          </cell>
          <cell r="F19916" t="b">
            <v>1</v>
          </cell>
          <cell r="M19916">
            <v>100000</v>
          </cell>
        </row>
        <row r="19917">
          <cell r="A19917" t="str">
            <v>Data Engineer</v>
          </cell>
          <cell r="F19917" t="b">
            <v>0</v>
          </cell>
          <cell r="M19917">
            <v>145000</v>
          </cell>
        </row>
        <row r="19918">
          <cell r="A19918" t="str">
            <v>Data Analyst</v>
          </cell>
          <cell r="F19918" t="b">
            <v>0</v>
          </cell>
          <cell r="M19918">
            <v>100000</v>
          </cell>
        </row>
        <row r="19919">
          <cell r="A19919" t="str">
            <v>Data Engineer</v>
          </cell>
          <cell r="F19919" t="b">
            <v>0</v>
          </cell>
          <cell r="M19919">
            <v>144500</v>
          </cell>
        </row>
        <row r="19920">
          <cell r="A19920" t="str">
            <v>Data Engineer</v>
          </cell>
          <cell r="F19920" t="b">
            <v>0</v>
          </cell>
        </row>
        <row r="19921">
          <cell r="A19921" t="str">
            <v>Data Engineer</v>
          </cell>
          <cell r="F19921" t="b">
            <v>1</v>
          </cell>
          <cell r="M19921">
            <v>117500</v>
          </cell>
        </row>
        <row r="19922">
          <cell r="A19922" t="str">
            <v>Senior Data Scientist</v>
          </cell>
          <cell r="F19922" t="b">
            <v>0</v>
          </cell>
          <cell r="M19922">
            <v>160000</v>
          </cell>
        </row>
        <row r="19923">
          <cell r="A19923" t="str">
            <v>Data Scientist</v>
          </cell>
          <cell r="F19923" t="b">
            <v>1</v>
          </cell>
        </row>
        <row r="19924">
          <cell r="A19924" t="str">
            <v>Data Analyst</v>
          </cell>
          <cell r="F19924" t="b">
            <v>0</v>
          </cell>
        </row>
        <row r="19925">
          <cell r="A19925" t="str">
            <v>Data Analyst</v>
          </cell>
          <cell r="F19925" t="b">
            <v>0</v>
          </cell>
        </row>
        <row r="19926">
          <cell r="A19926" t="str">
            <v>Data Analyst</v>
          </cell>
          <cell r="F19926" t="b">
            <v>0</v>
          </cell>
        </row>
        <row r="19927">
          <cell r="A19927" t="str">
            <v>Data Scientist</v>
          </cell>
          <cell r="F19927" t="b">
            <v>1</v>
          </cell>
          <cell r="M19927">
            <v>135500</v>
          </cell>
        </row>
        <row r="19928">
          <cell r="A19928" t="str">
            <v>Data Scientist</v>
          </cell>
          <cell r="F19928" t="b">
            <v>0</v>
          </cell>
          <cell r="M19928">
            <v>166677</v>
          </cell>
        </row>
        <row r="19929">
          <cell r="A19929" t="str">
            <v>Data Analyst</v>
          </cell>
          <cell r="F19929" t="b">
            <v>0</v>
          </cell>
        </row>
        <row r="19930">
          <cell r="A19930" t="str">
            <v>Data Scientist</v>
          </cell>
          <cell r="F19930" t="b">
            <v>1</v>
          </cell>
          <cell r="M19930">
            <v>128317.3671875</v>
          </cell>
        </row>
        <row r="19931">
          <cell r="A19931" t="str">
            <v>Data Engineer</v>
          </cell>
          <cell r="F19931" t="b">
            <v>1</v>
          </cell>
          <cell r="M19931">
            <v>198500</v>
          </cell>
        </row>
        <row r="19932">
          <cell r="A19932" t="str">
            <v>Senior Data Analyst</v>
          </cell>
          <cell r="F19932" t="b">
            <v>0</v>
          </cell>
          <cell r="M19932">
            <v>178426.5</v>
          </cell>
        </row>
        <row r="19933">
          <cell r="A19933" t="str">
            <v>Data Scientist</v>
          </cell>
          <cell r="F19933" t="b">
            <v>0</v>
          </cell>
          <cell r="M19933">
            <v>46696</v>
          </cell>
        </row>
        <row r="19934">
          <cell r="A19934" t="str">
            <v>Data Analyst</v>
          </cell>
          <cell r="F19934" t="b">
            <v>0</v>
          </cell>
        </row>
        <row r="19935">
          <cell r="A19935" t="str">
            <v>Data Scientist</v>
          </cell>
          <cell r="F19935" t="b">
            <v>0</v>
          </cell>
          <cell r="M19935">
            <v>125000</v>
          </cell>
        </row>
        <row r="19936">
          <cell r="A19936" t="str">
            <v>Data Engineer</v>
          </cell>
          <cell r="F19936" t="b">
            <v>0</v>
          </cell>
          <cell r="M19936">
            <v>131000</v>
          </cell>
        </row>
        <row r="19937">
          <cell r="A19937" t="str">
            <v>Data Analyst</v>
          </cell>
          <cell r="F19937" t="b">
            <v>0</v>
          </cell>
        </row>
        <row r="19938">
          <cell r="A19938" t="str">
            <v>Data Scientist</v>
          </cell>
          <cell r="F19938" t="b">
            <v>0</v>
          </cell>
          <cell r="M19938">
            <v>157500</v>
          </cell>
        </row>
        <row r="19939">
          <cell r="A19939" t="str">
            <v>Data Analyst</v>
          </cell>
          <cell r="F19939" t="b">
            <v>0</v>
          </cell>
        </row>
        <row r="19940">
          <cell r="A19940" t="str">
            <v>Senior Data Scientist</v>
          </cell>
          <cell r="F19940" t="b">
            <v>0</v>
          </cell>
          <cell r="M19940">
            <v>157500</v>
          </cell>
        </row>
        <row r="19941">
          <cell r="A19941" t="str">
            <v>Data Scientist</v>
          </cell>
          <cell r="F19941" t="b">
            <v>0</v>
          </cell>
          <cell r="M19941">
            <v>191000</v>
          </cell>
        </row>
        <row r="19942">
          <cell r="A19942" t="str">
            <v>Data Engineer</v>
          </cell>
          <cell r="F19942" t="b">
            <v>0</v>
          </cell>
          <cell r="M19942">
            <v>165000</v>
          </cell>
        </row>
        <row r="19943">
          <cell r="A19943" t="str">
            <v>Data Scientist</v>
          </cell>
          <cell r="F19943" t="b">
            <v>1</v>
          </cell>
        </row>
        <row r="19944">
          <cell r="A19944" t="str">
            <v>Data Analyst</v>
          </cell>
          <cell r="F19944" t="b">
            <v>0</v>
          </cell>
        </row>
        <row r="19945">
          <cell r="A19945" t="str">
            <v>Cloud Engineer</v>
          </cell>
          <cell r="F19945" t="b">
            <v>0</v>
          </cell>
          <cell r="M19945">
            <v>72900</v>
          </cell>
        </row>
        <row r="19946">
          <cell r="A19946" t="str">
            <v>Data Analyst</v>
          </cell>
          <cell r="F19946" t="b">
            <v>0</v>
          </cell>
        </row>
        <row r="19947">
          <cell r="A19947" t="str">
            <v>Data Analyst</v>
          </cell>
          <cell r="F19947" t="b">
            <v>0</v>
          </cell>
          <cell r="M19947">
            <v>115000</v>
          </cell>
        </row>
        <row r="19948">
          <cell r="A19948" t="str">
            <v>Data Engineer</v>
          </cell>
          <cell r="F19948" t="b">
            <v>0</v>
          </cell>
          <cell r="M19948">
            <v>150000</v>
          </cell>
        </row>
        <row r="19949">
          <cell r="A19949" t="str">
            <v>Data Scientist</v>
          </cell>
          <cell r="F19949" t="b">
            <v>0</v>
          </cell>
          <cell r="M19949">
            <v>80000</v>
          </cell>
        </row>
        <row r="19950">
          <cell r="A19950" t="str">
            <v>Data Scientist</v>
          </cell>
          <cell r="F19950" t="b">
            <v>0</v>
          </cell>
          <cell r="M19950">
            <v>66250</v>
          </cell>
        </row>
        <row r="19951">
          <cell r="A19951" t="str">
            <v>Data Analyst</v>
          </cell>
          <cell r="F19951" t="b">
            <v>0</v>
          </cell>
          <cell r="M19951">
            <v>57500</v>
          </cell>
        </row>
        <row r="19952">
          <cell r="A19952" t="str">
            <v>Senior Data Analyst</v>
          </cell>
          <cell r="F19952" t="b">
            <v>0</v>
          </cell>
          <cell r="M19952">
            <v>98500</v>
          </cell>
        </row>
        <row r="19953">
          <cell r="A19953" t="str">
            <v>Data Scientist</v>
          </cell>
          <cell r="F19953" t="b">
            <v>1</v>
          </cell>
        </row>
        <row r="19954">
          <cell r="A19954" t="str">
            <v>Data Analyst</v>
          </cell>
          <cell r="F19954" t="b">
            <v>0</v>
          </cell>
          <cell r="M19954">
            <v>96000</v>
          </cell>
        </row>
        <row r="19955">
          <cell r="A19955" t="str">
            <v>Data Engineer</v>
          </cell>
          <cell r="F19955" t="b">
            <v>0</v>
          </cell>
          <cell r="M19955">
            <v>97444</v>
          </cell>
        </row>
        <row r="19956">
          <cell r="A19956" t="str">
            <v>Senior Data Scientist</v>
          </cell>
          <cell r="F19956" t="b">
            <v>0</v>
          </cell>
          <cell r="M19956">
            <v>167000</v>
          </cell>
        </row>
        <row r="19957">
          <cell r="A19957" t="str">
            <v>Data Analyst</v>
          </cell>
          <cell r="F19957" t="b">
            <v>0</v>
          </cell>
          <cell r="M19957">
            <v>100500</v>
          </cell>
        </row>
        <row r="19958">
          <cell r="A19958" t="str">
            <v>Data Analyst</v>
          </cell>
          <cell r="F19958" t="b">
            <v>0</v>
          </cell>
          <cell r="M19958">
            <v>128500</v>
          </cell>
        </row>
        <row r="19959">
          <cell r="A19959" t="str">
            <v>Data Scientist</v>
          </cell>
          <cell r="F19959" t="b">
            <v>0</v>
          </cell>
        </row>
        <row r="19960">
          <cell r="A19960" t="str">
            <v>Data Scientist</v>
          </cell>
          <cell r="F19960" t="b">
            <v>0</v>
          </cell>
          <cell r="M19960">
            <v>135000</v>
          </cell>
        </row>
        <row r="19961">
          <cell r="A19961" t="str">
            <v>Data Analyst</v>
          </cell>
          <cell r="F19961" t="b">
            <v>1</v>
          </cell>
        </row>
        <row r="19962">
          <cell r="A19962" t="str">
            <v>Data Analyst</v>
          </cell>
          <cell r="F19962" t="b">
            <v>0</v>
          </cell>
        </row>
        <row r="19963">
          <cell r="A19963" t="str">
            <v>Data Scientist</v>
          </cell>
          <cell r="F19963" t="b">
            <v>0</v>
          </cell>
        </row>
        <row r="19964">
          <cell r="A19964" t="str">
            <v>Data Analyst</v>
          </cell>
          <cell r="F19964" t="b">
            <v>0</v>
          </cell>
        </row>
        <row r="19965">
          <cell r="A19965" t="str">
            <v>Data Scientist</v>
          </cell>
          <cell r="F19965" t="b">
            <v>0</v>
          </cell>
          <cell r="M19965">
            <v>125000</v>
          </cell>
        </row>
        <row r="19966">
          <cell r="A19966" t="str">
            <v>Data Scientist</v>
          </cell>
          <cell r="F19966" t="b">
            <v>0</v>
          </cell>
          <cell r="M19966">
            <v>146500</v>
          </cell>
        </row>
        <row r="19967">
          <cell r="A19967" t="str">
            <v>Data Scientist</v>
          </cell>
          <cell r="F19967" t="b">
            <v>1</v>
          </cell>
          <cell r="M19967">
            <v>215000</v>
          </cell>
        </row>
        <row r="19968">
          <cell r="A19968" t="str">
            <v>Data Scientist</v>
          </cell>
          <cell r="F19968" t="b">
            <v>1</v>
          </cell>
          <cell r="M19968">
            <v>150000</v>
          </cell>
        </row>
        <row r="19969">
          <cell r="A19969" t="str">
            <v>Data Analyst</v>
          </cell>
          <cell r="F19969" t="b">
            <v>0</v>
          </cell>
          <cell r="M19969">
            <v>81311.5</v>
          </cell>
        </row>
        <row r="19970">
          <cell r="A19970" t="str">
            <v>Data Analyst</v>
          </cell>
          <cell r="F19970" t="b">
            <v>0</v>
          </cell>
          <cell r="M19970">
            <v>56000</v>
          </cell>
        </row>
        <row r="19971">
          <cell r="A19971" t="str">
            <v>Data Analyst</v>
          </cell>
          <cell r="F19971" t="b">
            <v>0</v>
          </cell>
          <cell r="M19971">
            <v>115000</v>
          </cell>
        </row>
        <row r="19972">
          <cell r="A19972" t="str">
            <v>Data Scientist</v>
          </cell>
          <cell r="F19972" t="b">
            <v>0</v>
          </cell>
          <cell r="M19972">
            <v>132368</v>
          </cell>
        </row>
        <row r="19973">
          <cell r="A19973" t="str">
            <v>Data Scientist</v>
          </cell>
          <cell r="F19973" t="b">
            <v>0</v>
          </cell>
          <cell r="M19973">
            <v>140062.5</v>
          </cell>
        </row>
        <row r="19974">
          <cell r="A19974" t="str">
            <v>Data Engineer</v>
          </cell>
          <cell r="F19974" t="b">
            <v>0</v>
          </cell>
          <cell r="M19974">
            <v>72900</v>
          </cell>
        </row>
        <row r="19975">
          <cell r="A19975" t="str">
            <v>Data Scientist</v>
          </cell>
          <cell r="F19975" t="b">
            <v>0</v>
          </cell>
          <cell r="M19975">
            <v>140000</v>
          </cell>
        </row>
        <row r="19976">
          <cell r="A19976" t="str">
            <v>Data Engineer</v>
          </cell>
          <cell r="F19976" t="b">
            <v>1</v>
          </cell>
        </row>
        <row r="19977">
          <cell r="A19977" t="str">
            <v>Data Analyst</v>
          </cell>
          <cell r="F19977" t="b">
            <v>0</v>
          </cell>
          <cell r="M19977">
            <v>155000</v>
          </cell>
        </row>
        <row r="19978">
          <cell r="A19978" t="str">
            <v>Data Scientist</v>
          </cell>
          <cell r="F19978" t="b">
            <v>0</v>
          </cell>
        </row>
        <row r="19979">
          <cell r="A19979" t="str">
            <v>Data Analyst</v>
          </cell>
          <cell r="F19979" t="b">
            <v>0</v>
          </cell>
          <cell r="M19979">
            <v>124500</v>
          </cell>
        </row>
        <row r="19980">
          <cell r="A19980" t="str">
            <v>Business Analyst</v>
          </cell>
          <cell r="F19980" t="b">
            <v>0</v>
          </cell>
        </row>
        <row r="19981">
          <cell r="A19981" t="str">
            <v>Data Analyst</v>
          </cell>
          <cell r="F19981" t="b">
            <v>0</v>
          </cell>
          <cell r="M19981">
            <v>148040</v>
          </cell>
        </row>
        <row r="19982">
          <cell r="A19982" t="str">
            <v>Data Analyst</v>
          </cell>
          <cell r="F19982" t="b">
            <v>1</v>
          </cell>
        </row>
        <row r="19983">
          <cell r="A19983" t="str">
            <v>Data Scientist</v>
          </cell>
          <cell r="F19983" t="b">
            <v>0</v>
          </cell>
          <cell r="M19983">
            <v>115000</v>
          </cell>
        </row>
        <row r="19984">
          <cell r="A19984" t="str">
            <v>Data Analyst</v>
          </cell>
          <cell r="F19984" t="b">
            <v>0</v>
          </cell>
          <cell r="M19984">
            <v>51000</v>
          </cell>
        </row>
        <row r="19985">
          <cell r="A19985" t="str">
            <v>Data Analyst</v>
          </cell>
          <cell r="F19985" t="b">
            <v>0</v>
          </cell>
          <cell r="M19985">
            <v>89118</v>
          </cell>
        </row>
        <row r="19986">
          <cell r="A19986" t="str">
            <v>Data Scientist</v>
          </cell>
          <cell r="F19986" t="b">
            <v>0</v>
          </cell>
          <cell r="M19986">
            <v>175000</v>
          </cell>
        </row>
        <row r="19987">
          <cell r="A19987" t="str">
            <v>Data Scientist</v>
          </cell>
          <cell r="F19987" t="b">
            <v>0</v>
          </cell>
          <cell r="M19987">
            <v>63000</v>
          </cell>
        </row>
        <row r="19988">
          <cell r="A19988" t="str">
            <v>Data Analyst</v>
          </cell>
          <cell r="F19988" t="b">
            <v>0</v>
          </cell>
          <cell r="M19988">
            <v>45000</v>
          </cell>
        </row>
        <row r="19989">
          <cell r="A19989" t="str">
            <v>Data Scientist</v>
          </cell>
          <cell r="F19989" t="b">
            <v>1</v>
          </cell>
        </row>
        <row r="19990">
          <cell r="A19990" t="str">
            <v>Data Scientist</v>
          </cell>
          <cell r="F19990" t="b">
            <v>0</v>
          </cell>
          <cell r="M19990">
            <v>155000</v>
          </cell>
        </row>
        <row r="19991">
          <cell r="A19991" t="str">
            <v>Data Analyst</v>
          </cell>
          <cell r="F19991" t="b">
            <v>0</v>
          </cell>
        </row>
        <row r="19992">
          <cell r="A19992" t="str">
            <v>Data Analyst</v>
          </cell>
          <cell r="F19992" t="b">
            <v>0</v>
          </cell>
          <cell r="M19992">
            <v>80000</v>
          </cell>
        </row>
        <row r="19993">
          <cell r="A19993" t="str">
            <v>Data Analyst</v>
          </cell>
          <cell r="F19993" t="b">
            <v>0</v>
          </cell>
        </row>
        <row r="19994">
          <cell r="A19994" t="str">
            <v>Data Analyst</v>
          </cell>
          <cell r="F19994" t="b">
            <v>0</v>
          </cell>
        </row>
        <row r="19995">
          <cell r="A19995" t="str">
            <v>Data Scientist</v>
          </cell>
          <cell r="F19995" t="b">
            <v>0</v>
          </cell>
          <cell r="M19995">
            <v>70000</v>
          </cell>
        </row>
        <row r="19996">
          <cell r="A19996" t="str">
            <v>Data Analyst</v>
          </cell>
          <cell r="F19996" t="b">
            <v>1</v>
          </cell>
        </row>
        <row r="19997">
          <cell r="A19997" t="str">
            <v>Data Scientist</v>
          </cell>
          <cell r="F19997" t="b">
            <v>1</v>
          </cell>
          <cell r="M19997">
            <v>125000</v>
          </cell>
        </row>
        <row r="19998">
          <cell r="A19998" t="str">
            <v>Data Analyst</v>
          </cell>
          <cell r="F19998" t="b">
            <v>0</v>
          </cell>
        </row>
        <row r="19999">
          <cell r="A19999" t="str">
            <v>Data Scientist</v>
          </cell>
          <cell r="F19999" t="b">
            <v>1</v>
          </cell>
          <cell r="M19999">
            <v>100400</v>
          </cell>
        </row>
        <row r="20000">
          <cell r="A20000" t="str">
            <v>Data Analyst</v>
          </cell>
          <cell r="F20000" t="b">
            <v>0</v>
          </cell>
        </row>
        <row r="20001">
          <cell r="A20001" t="str">
            <v>Data Scientist</v>
          </cell>
          <cell r="F20001" t="b">
            <v>0</v>
          </cell>
          <cell r="M20001">
            <v>113000</v>
          </cell>
        </row>
        <row r="20002">
          <cell r="A20002" t="str">
            <v>Senior Data Scientist</v>
          </cell>
          <cell r="F20002" t="b">
            <v>0</v>
          </cell>
          <cell r="M20002">
            <v>175000</v>
          </cell>
        </row>
        <row r="20003">
          <cell r="A20003" t="str">
            <v>Data Analyst</v>
          </cell>
          <cell r="F20003" t="b">
            <v>0</v>
          </cell>
        </row>
        <row r="20004">
          <cell r="A20004" t="str">
            <v>Data Scientist</v>
          </cell>
          <cell r="F20004" t="b">
            <v>1</v>
          </cell>
        </row>
        <row r="20005">
          <cell r="A20005" t="str">
            <v>Senior Data Scientist</v>
          </cell>
          <cell r="F20005" t="b">
            <v>0</v>
          </cell>
          <cell r="M20005">
            <v>125000</v>
          </cell>
        </row>
        <row r="20006">
          <cell r="A20006" t="str">
            <v>Data Scientist</v>
          </cell>
          <cell r="F20006" t="b">
            <v>1</v>
          </cell>
        </row>
        <row r="20007">
          <cell r="A20007" t="str">
            <v>Data Analyst</v>
          </cell>
          <cell r="F20007" t="b">
            <v>1</v>
          </cell>
        </row>
        <row r="20008">
          <cell r="A20008" t="str">
            <v>Data Analyst</v>
          </cell>
          <cell r="F20008" t="b">
            <v>0</v>
          </cell>
          <cell r="M20008">
            <v>170000</v>
          </cell>
        </row>
        <row r="20009">
          <cell r="A20009" t="str">
            <v>Data Analyst</v>
          </cell>
          <cell r="F20009" t="b">
            <v>1</v>
          </cell>
        </row>
        <row r="20010">
          <cell r="A20010" t="str">
            <v>Data Analyst</v>
          </cell>
          <cell r="F20010" t="b">
            <v>0</v>
          </cell>
        </row>
        <row r="20011">
          <cell r="A20011" t="str">
            <v>Data Analyst</v>
          </cell>
          <cell r="F20011" t="b">
            <v>1</v>
          </cell>
        </row>
        <row r="20012">
          <cell r="A20012" t="str">
            <v>Data Analyst</v>
          </cell>
          <cell r="F20012" t="b">
            <v>0</v>
          </cell>
          <cell r="M20012">
            <v>65000</v>
          </cell>
        </row>
        <row r="20013">
          <cell r="A20013" t="str">
            <v>Data Analyst</v>
          </cell>
          <cell r="F20013" t="b">
            <v>0</v>
          </cell>
          <cell r="M20013">
            <v>132500</v>
          </cell>
        </row>
        <row r="20014">
          <cell r="A20014" t="str">
            <v>Senior Data Scientist</v>
          </cell>
          <cell r="F20014" t="b">
            <v>0</v>
          </cell>
          <cell r="M20014">
            <v>236000</v>
          </cell>
        </row>
        <row r="20015">
          <cell r="A20015" t="str">
            <v>Data Scientist</v>
          </cell>
          <cell r="F20015" t="b">
            <v>0</v>
          </cell>
          <cell r="M20015">
            <v>175000</v>
          </cell>
        </row>
        <row r="20016">
          <cell r="A20016" t="str">
            <v>Data Analyst</v>
          </cell>
          <cell r="F20016" t="b">
            <v>0</v>
          </cell>
          <cell r="M20016">
            <v>125000</v>
          </cell>
        </row>
        <row r="20017">
          <cell r="A20017" t="str">
            <v>Data Analyst</v>
          </cell>
          <cell r="F20017" t="b">
            <v>0</v>
          </cell>
          <cell r="M20017">
            <v>105000</v>
          </cell>
        </row>
        <row r="20018">
          <cell r="A20018" t="str">
            <v>Business Analyst</v>
          </cell>
          <cell r="F20018" t="b">
            <v>0</v>
          </cell>
          <cell r="M20018">
            <v>51862.75</v>
          </cell>
        </row>
        <row r="20019">
          <cell r="A20019" t="str">
            <v>Machine Learning Engineer</v>
          </cell>
          <cell r="F20019" t="b">
            <v>0</v>
          </cell>
          <cell r="M20019">
            <v>132500</v>
          </cell>
        </row>
        <row r="20020">
          <cell r="A20020" t="str">
            <v>Data Engineer</v>
          </cell>
          <cell r="F20020" t="b">
            <v>0</v>
          </cell>
          <cell r="M20020">
            <v>80000</v>
          </cell>
        </row>
        <row r="20021">
          <cell r="A20021" t="str">
            <v>Senior Data Scientist</v>
          </cell>
          <cell r="F20021" t="b">
            <v>1</v>
          </cell>
        </row>
        <row r="20022">
          <cell r="A20022" t="str">
            <v>Data Engineer</v>
          </cell>
          <cell r="F20022" t="b">
            <v>0</v>
          </cell>
          <cell r="M20022">
            <v>125000</v>
          </cell>
        </row>
        <row r="20023">
          <cell r="A20023" t="str">
            <v>Data Engineer</v>
          </cell>
          <cell r="F20023" t="b">
            <v>0</v>
          </cell>
        </row>
        <row r="20024">
          <cell r="A20024" t="str">
            <v>Data Engineer</v>
          </cell>
          <cell r="F20024" t="b">
            <v>0</v>
          </cell>
          <cell r="M20024">
            <v>79200</v>
          </cell>
        </row>
        <row r="20025">
          <cell r="A20025" t="str">
            <v>Data Engineer</v>
          </cell>
          <cell r="F20025" t="b">
            <v>0</v>
          </cell>
        </row>
        <row r="20026">
          <cell r="A20026" t="str">
            <v>Machine Learning Engineer</v>
          </cell>
          <cell r="F20026" t="b">
            <v>0</v>
          </cell>
          <cell r="M20026">
            <v>79200</v>
          </cell>
        </row>
        <row r="20027">
          <cell r="A20027" t="str">
            <v>Data Scientist</v>
          </cell>
          <cell r="F20027" t="b">
            <v>0</v>
          </cell>
        </row>
        <row r="20028">
          <cell r="A20028" t="str">
            <v>Senior Data Engineer</v>
          </cell>
          <cell r="F20028" t="b">
            <v>0</v>
          </cell>
          <cell r="M20028">
            <v>175500</v>
          </cell>
        </row>
        <row r="20029">
          <cell r="A20029" t="str">
            <v>Data Scientist</v>
          </cell>
          <cell r="F20029" t="b">
            <v>1</v>
          </cell>
        </row>
        <row r="20030">
          <cell r="A20030" t="str">
            <v>Senior Data Scientist</v>
          </cell>
          <cell r="F20030" t="b">
            <v>1</v>
          </cell>
          <cell r="M20030">
            <v>112500.5</v>
          </cell>
        </row>
        <row r="20031">
          <cell r="A20031" t="str">
            <v>Data Analyst</v>
          </cell>
          <cell r="F20031" t="b">
            <v>0</v>
          </cell>
        </row>
        <row r="20032">
          <cell r="A20032" t="str">
            <v>Data Scientist</v>
          </cell>
          <cell r="F20032" t="b">
            <v>1</v>
          </cell>
          <cell r="M20032">
            <v>132500</v>
          </cell>
        </row>
        <row r="20033">
          <cell r="A20033" t="str">
            <v>Data Engineer</v>
          </cell>
          <cell r="F20033" t="b">
            <v>0</v>
          </cell>
          <cell r="M20033">
            <v>147500</v>
          </cell>
        </row>
        <row r="20034">
          <cell r="A20034" t="str">
            <v>Data Analyst</v>
          </cell>
          <cell r="F20034" t="b">
            <v>1</v>
          </cell>
          <cell r="M20034">
            <v>95000</v>
          </cell>
        </row>
        <row r="20035">
          <cell r="A20035" t="str">
            <v>Data Analyst</v>
          </cell>
          <cell r="F20035" t="b">
            <v>0</v>
          </cell>
          <cell r="M20035">
            <v>95640</v>
          </cell>
        </row>
        <row r="20036">
          <cell r="A20036" t="str">
            <v>Data Analyst</v>
          </cell>
          <cell r="F20036" t="b">
            <v>0</v>
          </cell>
          <cell r="M20036">
            <v>84725.5</v>
          </cell>
        </row>
        <row r="20037">
          <cell r="A20037" t="str">
            <v>Data Engineer</v>
          </cell>
          <cell r="F20037" t="b">
            <v>1</v>
          </cell>
          <cell r="M20037">
            <v>177500</v>
          </cell>
        </row>
        <row r="20038">
          <cell r="A20038" t="str">
            <v>Data Analyst</v>
          </cell>
          <cell r="F20038" t="b">
            <v>0</v>
          </cell>
        </row>
        <row r="20039">
          <cell r="A20039" t="str">
            <v>Data Analyst</v>
          </cell>
          <cell r="F20039" t="b">
            <v>0</v>
          </cell>
          <cell r="M20039">
            <v>104550</v>
          </cell>
        </row>
        <row r="20040">
          <cell r="A20040" t="str">
            <v>Data Analyst</v>
          </cell>
          <cell r="F20040" t="b">
            <v>0</v>
          </cell>
          <cell r="M20040">
            <v>72900</v>
          </cell>
        </row>
        <row r="20041">
          <cell r="A20041" t="str">
            <v>Data Analyst</v>
          </cell>
          <cell r="F20041" t="b">
            <v>0</v>
          </cell>
          <cell r="M20041">
            <v>97086.5</v>
          </cell>
        </row>
        <row r="20042">
          <cell r="A20042" t="str">
            <v>Data Analyst</v>
          </cell>
          <cell r="F20042" t="b">
            <v>0</v>
          </cell>
        </row>
        <row r="20043">
          <cell r="A20043" t="str">
            <v>Data Scientist</v>
          </cell>
          <cell r="F20043" t="b">
            <v>0</v>
          </cell>
          <cell r="M20043">
            <v>102000</v>
          </cell>
        </row>
        <row r="20044">
          <cell r="A20044" t="str">
            <v>Senior Data Analyst</v>
          </cell>
          <cell r="F20044" t="b">
            <v>0</v>
          </cell>
          <cell r="M20044">
            <v>90000</v>
          </cell>
        </row>
        <row r="20045">
          <cell r="A20045" t="str">
            <v>Data Analyst</v>
          </cell>
          <cell r="F20045" t="b">
            <v>0</v>
          </cell>
        </row>
        <row r="20046">
          <cell r="A20046" t="str">
            <v>Data Analyst</v>
          </cell>
          <cell r="F20046" t="b">
            <v>0</v>
          </cell>
        </row>
        <row r="20047">
          <cell r="A20047" t="str">
            <v>Data Scientist</v>
          </cell>
          <cell r="F20047" t="b">
            <v>0</v>
          </cell>
          <cell r="M20047">
            <v>114070</v>
          </cell>
        </row>
        <row r="20048">
          <cell r="A20048" t="str">
            <v>Data Analyst</v>
          </cell>
          <cell r="F20048" t="b">
            <v>1</v>
          </cell>
        </row>
        <row r="20049">
          <cell r="A20049" t="str">
            <v>Data Scientist</v>
          </cell>
          <cell r="F20049" t="b">
            <v>0</v>
          </cell>
          <cell r="M20049">
            <v>175000</v>
          </cell>
        </row>
        <row r="20050">
          <cell r="A20050" t="str">
            <v>Data Engineer</v>
          </cell>
          <cell r="F20050" t="b">
            <v>0</v>
          </cell>
        </row>
        <row r="20051">
          <cell r="A20051" t="str">
            <v>Data Scientist</v>
          </cell>
          <cell r="F20051" t="b">
            <v>0</v>
          </cell>
          <cell r="M20051">
            <v>224500</v>
          </cell>
        </row>
        <row r="20052">
          <cell r="A20052" t="str">
            <v>Data Scientist</v>
          </cell>
          <cell r="F20052" t="b">
            <v>0</v>
          </cell>
        </row>
        <row r="20053">
          <cell r="A20053" t="str">
            <v>Data Scientist</v>
          </cell>
          <cell r="F20053" t="b">
            <v>0</v>
          </cell>
          <cell r="M20053">
            <v>144234</v>
          </cell>
        </row>
        <row r="20054">
          <cell r="A20054" t="str">
            <v>Data Scientist</v>
          </cell>
          <cell r="F20054" t="b">
            <v>0</v>
          </cell>
        </row>
        <row r="20055">
          <cell r="A20055" t="str">
            <v>Data Engineer</v>
          </cell>
          <cell r="F20055" t="b">
            <v>0</v>
          </cell>
          <cell r="M20055">
            <v>125000</v>
          </cell>
        </row>
        <row r="20056">
          <cell r="A20056" t="str">
            <v>Data Engineer</v>
          </cell>
          <cell r="F20056" t="b">
            <v>1</v>
          </cell>
        </row>
        <row r="20057">
          <cell r="A20057" t="str">
            <v>Data Scientist</v>
          </cell>
          <cell r="F20057" t="b">
            <v>0</v>
          </cell>
          <cell r="M20057">
            <v>110000</v>
          </cell>
        </row>
        <row r="20058">
          <cell r="A20058" t="str">
            <v>Data Analyst</v>
          </cell>
          <cell r="F20058" t="b">
            <v>1</v>
          </cell>
        </row>
        <row r="20059">
          <cell r="A20059" t="str">
            <v>Cloud Engineer</v>
          </cell>
          <cell r="F20059" t="b">
            <v>0</v>
          </cell>
        </row>
        <row r="20060">
          <cell r="A20060" t="str">
            <v>Data Engineer</v>
          </cell>
          <cell r="F20060" t="b">
            <v>0</v>
          </cell>
          <cell r="M20060">
            <v>96773</v>
          </cell>
        </row>
        <row r="20061">
          <cell r="A20061" t="str">
            <v>Data Scientist</v>
          </cell>
          <cell r="F20061" t="b">
            <v>0</v>
          </cell>
          <cell r="M20061">
            <v>177820</v>
          </cell>
        </row>
        <row r="20062">
          <cell r="A20062" t="str">
            <v>Senior Data Scientist</v>
          </cell>
          <cell r="F20062" t="b">
            <v>1</v>
          </cell>
          <cell r="M20062">
            <v>126000</v>
          </cell>
        </row>
        <row r="20063">
          <cell r="A20063" t="str">
            <v>Data Scientist</v>
          </cell>
          <cell r="F20063" t="b">
            <v>0</v>
          </cell>
          <cell r="M20063">
            <v>125000</v>
          </cell>
        </row>
        <row r="20064">
          <cell r="A20064" t="str">
            <v>Data Scientist</v>
          </cell>
          <cell r="F20064" t="b">
            <v>0</v>
          </cell>
          <cell r="M20064">
            <v>157500</v>
          </cell>
        </row>
        <row r="20065">
          <cell r="A20065" t="str">
            <v>Data Analyst</v>
          </cell>
          <cell r="F20065" t="b">
            <v>0</v>
          </cell>
        </row>
        <row r="20066">
          <cell r="A20066" t="str">
            <v>Data Analyst</v>
          </cell>
          <cell r="F20066" t="b">
            <v>0</v>
          </cell>
          <cell r="M20066">
            <v>74395</v>
          </cell>
        </row>
        <row r="20067">
          <cell r="A20067" t="str">
            <v>Data Analyst</v>
          </cell>
          <cell r="F20067" t="b">
            <v>0</v>
          </cell>
        </row>
        <row r="20068">
          <cell r="A20068" t="str">
            <v>Data Scientist</v>
          </cell>
          <cell r="F20068" t="b">
            <v>1</v>
          </cell>
        </row>
        <row r="20069">
          <cell r="A20069" t="str">
            <v>Cloud Engineer</v>
          </cell>
          <cell r="F20069" t="b">
            <v>0</v>
          </cell>
        </row>
        <row r="20070">
          <cell r="A20070" t="str">
            <v>Data Scientist</v>
          </cell>
          <cell r="F20070" t="b">
            <v>0</v>
          </cell>
          <cell r="M20070">
            <v>178500</v>
          </cell>
        </row>
        <row r="20071">
          <cell r="A20071" t="str">
            <v>Data Analyst</v>
          </cell>
          <cell r="F20071" t="b">
            <v>0</v>
          </cell>
          <cell r="M20071">
            <v>64800</v>
          </cell>
        </row>
        <row r="20072">
          <cell r="A20072" t="str">
            <v>Data Scientist</v>
          </cell>
          <cell r="F20072" t="b">
            <v>0</v>
          </cell>
          <cell r="M20072">
            <v>145000</v>
          </cell>
        </row>
        <row r="20073">
          <cell r="A20073" t="str">
            <v>Senior Data Analyst</v>
          </cell>
          <cell r="F20073" t="b">
            <v>0</v>
          </cell>
          <cell r="M20073">
            <v>111202</v>
          </cell>
        </row>
        <row r="20074">
          <cell r="A20074" t="str">
            <v>Data Analyst</v>
          </cell>
          <cell r="F20074" t="b">
            <v>0</v>
          </cell>
        </row>
        <row r="20075">
          <cell r="A20075" t="str">
            <v>Data Scientist</v>
          </cell>
          <cell r="F20075" t="b">
            <v>0</v>
          </cell>
          <cell r="M20075">
            <v>110808.953125</v>
          </cell>
        </row>
        <row r="20076">
          <cell r="A20076" t="str">
            <v>Data Analyst</v>
          </cell>
          <cell r="F20076" t="b">
            <v>0</v>
          </cell>
        </row>
        <row r="20077">
          <cell r="A20077" t="str">
            <v>Data Engineer</v>
          </cell>
          <cell r="F20077" t="b">
            <v>0</v>
          </cell>
          <cell r="M20077">
            <v>96773</v>
          </cell>
        </row>
        <row r="20078">
          <cell r="A20078" t="str">
            <v>Data Engineer</v>
          </cell>
          <cell r="F20078" t="b">
            <v>0</v>
          </cell>
        </row>
        <row r="20079">
          <cell r="A20079" t="str">
            <v>Data Scientist</v>
          </cell>
          <cell r="F20079" t="b">
            <v>0</v>
          </cell>
          <cell r="M20079">
            <v>90000</v>
          </cell>
        </row>
        <row r="20080">
          <cell r="A20080" t="str">
            <v>Data Analyst</v>
          </cell>
          <cell r="F20080" t="b">
            <v>0</v>
          </cell>
          <cell r="M20080">
            <v>70000</v>
          </cell>
        </row>
        <row r="20081">
          <cell r="A20081" t="str">
            <v>Data Engineer</v>
          </cell>
          <cell r="F20081" t="b">
            <v>0</v>
          </cell>
          <cell r="M20081">
            <v>137000</v>
          </cell>
        </row>
        <row r="20082">
          <cell r="A20082" t="str">
            <v>Senior Data Analyst</v>
          </cell>
          <cell r="F20082" t="b">
            <v>0</v>
          </cell>
          <cell r="M20082">
            <v>100000</v>
          </cell>
        </row>
        <row r="20083">
          <cell r="A20083" t="str">
            <v>Data Scientist</v>
          </cell>
          <cell r="F20083" t="b">
            <v>1</v>
          </cell>
        </row>
        <row r="20084">
          <cell r="A20084" t="str">
            <v>Data Analyst</v>
          </cell>
          <cell r="F20084" t="b">
            <v>0</v>
          </cell>
        </row>
        <row r="20085">
          <cell r="A20085" t="str">
            <v>Data Scientist</v>
          </cell>
          <cell r="F20085" t="b">
            <v>0</v>
          </cell>
          <cell r="M20085">
            <v>95000</v>
          </cell>
        </row>
        <row r="20086">
          <cell r="A20086" t="str">
            <v>Data Scientist</v>
          </cell>
          <cell r="F20086" t="b">
            <v>1</v>
          </cell>
          <cell r="M20086">
            <v>190500</v>
          </cell>
        </row>
        <row r="20087">
          <cell r="A20087" t="str">
            <v>Data Engineer</v>
          </cell>
          <cell r="F20087" t="b">
            <v>0</v>
          </cell>
          <cell r="M20087">
            <v>98500</v>
          </cell>
        </row>
        <row r="20088">
          <cell r="A20088" t="str">
            <v>Data Engineer</v>
          </cell>
          <cell r="F20088" t="b">
            <v>0</v>
          </cell>
          <cell r="M20088">
            <v>249000</v>
          </cell>
        </row>
        <row r="20089">
          <cell r="A20089" t="str">
            <v>Data Scientist</v>
          </cell>
          <cell r="F20089" t="b">
            <v>0</v>
          </cell>
          <cell r="M20089">
            <v>80025</v>
          </cell>
        </row>
        <row r="20090">
          <cell r="A20090" t="str">
            <v>Data Analyst</v>
          </cell>
          <cell r="F20090" t="b">
            <v>0</v>
          </cell>
          <cell r="M20090">
            <v>100700</v>
          </cell>
        </row>
        <row r="20091">
          <cell r="A20091" t="str">
            <v>Data Scientist</v>
          </cell>
          <cell r="F20091" t="b">
            <v>0</v>
          </cell>
          <cell r="M20091">
            <v>119569.5</v>
          </cell>
        </row>
        <row r="20092">
          <cell r="A20092" t="str">
            <v>Machine Learning Engineer</v>
          </cell>
          <cell r="F20092" t="b">
            <v>1</v>
          </cell>
        </row>
        <row r="20093">
          <cell r="A20093" t="str">
            <v>Senior Data Scientist</v>
          </cell>
          <cell r="F20093" t="b">
            <v>0</v>
          </cell>
          <cell r="M20093">
            <v>187500</v>
          </cell>
        </row>
        <row r="20094">
          <cell r="A20094" t="str">
            <v>Data Engineer</v>
          </cell>
          <cell r="F20094" t="b">
            <v>0</v>
          </cell>
          <cell r="M20094">
            <v>90000</v>
          </cell>
        </row>
        <row r="20095">
          <cell r="A20095" t="str">
            <v>Senior Data Analyst</v>
          </cell>
          <cell r="F20095" t="b">
            <v>0</v>
          </cell>
        </row>
        <row r="20096">
          <cell r="A20096" t="str">
            <v>Data Scientist</v>
          </cell>
          <cell r="F20096" t="b">
            <v>0</v>
          </cell>
          <cell r="M20096">
            <v>171000</v>
          </cell>
        </row>
        <row r="20097">
          <cell r="A20097" t="str">
            <v>Data Scientist</v>
          </cell>
          <cell r="F20097" t="b">
            <v>0</v>
          </cell>
          <cell r="M20097">
            <v>110000</v>
          </cell>
        </row>
        <row r="20098">
          <cell r="A20098" t="str">
            <v>Data Scientist</v>
          </cell>
          <cell r="F20098" t="b">
            <v>1</v>
          </cell>
          <cell r="M20098">
            <v>300000</v>
          </cell>
        </row>
        <row r="20099">
          <cell r="A20099" t="str">
            <v>Senior Data Analyst</v>
          </cell>
          <cell r="F20099" t="b">
            <v>1</v>
          </cell>
          <cell r="M20099">
            <v>72500</v>
          </cell>
        </row>
        <row r="20100">
          <cell r="A20100" t="str">
            <v>Data Scientist</v>
          </cell>
          <cell r="F20100" t="b">
            <v>1</v>
          </cell>
          <cell r="M20100">
            <v>155000</v>
          </cell>
        </row>
        <row r="20101">
          <cell r="A20101" t="str">
            <v>Data Analyst</v>
          </cell>
          <cell r="F20101" t="b">
            <v>0</v>
          </cell>
        </row>
        <row r="20102">
          <cell r="A20102" t="str">
            <v>Data Analyst</v>
          </cell>
          <cell r="F20102" t="b">
            <v>0</v>
          </cell>
          <cell r="M20102">
            <v>95000</v>
          </cell>
        </row>
        <row r="20103">
          <cell r="A20103" t="str">
            <v>Data Analyst</v>
          </cell>
          <cell r="F20103" t="b">
            <v>0</v>
          </cell>
        </row>
        <row r="20104">
          <cell r="A20104" t="str">
            <v>Senior Data Analyst</v>
          </cell>
          <cell r="F20104" t="b">
            <v>0</v>
          </cell>
          <cell r="M20104">
            <v>89100</v>
          </cell>
        </row>
        <row r="20105">
          <cell r="A20105" t="str">
            <v>Data Scientist</v>
          </cell>
          <cell r="F20105" t="b">
            <v>0</v>
          </cell>
          <cell r="M20105">
            <v>183310</v>
          </cell>
        </row>
        <row r="20106">
          <cell r="A20106" t="str">
            <v>Data Analyst</v>
          </cell>
          <cell r="F20106" t="b">
            <v>0</v>
          </cell>
          <cell r="M20106">
            <v>82500</v>
          </cell>
        </row>
        <row r="20107">
          <cell r="A20107" t="str">
            <v>Data Analyst</v>
          </cell>
          <cell r="F20107" t="b">
            <v>1</v>
          </cell>
        </row>
        <row r="20108">
          <cell r="A20108" t="str">
            <v>Data Scientist</v>
          </cell>
          <cell r="F20108" t="b">
            <v>0</v>
          </cell>
          <cell r="M20108">
            <v>70000</v>
          </cell>
        </row>
        <row r="20109">
          <cell r="A20109" t="str">
            <v>Data Engineer</v>
          </cell>
          <cell r="F20109" t="b">
            <v>0</v>
          </cell>
        </row>
        <row r="20110">
          <cell r="A20110" t="str">
            <v>Data Analyst</v>
          </cell>
          <cell r="F20110" t="b">
            <v>0</v>
          </cell>
        </row>
        <row r="20111">
          <cell r="A20111" t="str">
            <v>Business Analyst</v>
          </cell>
          <cell r="F20111" t="b">
            <v>0</v>
          </cell>
          <cell r="M20111">
            <v>72500</v>
          </cell>
        </row>
        <row r="20112">
          <cell r="A20112" t="str">
            <v>Data Analyst</v>
          </cell>
          <cell r="F20112" t="b">
            <v>0</v>
          </cell>
          <cell r="M20112">
            <v>79200</v>
          </cell>
        </row>
        <row r="20113">
          <cell r="A20113" t="str">
            <v>Data Engineer</v>
          </cell>
          <cell r="F20113" t="b">
            <v>1</v>
          </cell>
        </row>
        <row r="20114">
          <cell r="A20114" t="str">
            <v>Data Scientist</v>
          </cell>
          <cell r="F20114" t="b">
            <v>0</v>
          </cell>
          <cell r="M20114">
            <v>115000</v>
          </cell>
        </row>
        <row r="20115">
          <cell r="A20115" t="str">
            <v>Data Scientist</v>
          </cell>
          <cell r="F20115" t="b">
            <v>1</v>
          </cell>
        </row>
        <row r="20116">
          <cell r="A20116" t="str">
            <v>Data Analyst</v>
          </cell>
          <cell r="F20116" t="b">
            <v>0</v>
          </cell>
        </row>
        <row r="20117">
          <cell r="A20117" t="str">
            <v>Data Analyst</v>
          </cell>
          <cell r="F20117" t="b">
            <v>0</v>
          </cell>
        </row>
        <row r="20118">
          <cell r="A20118" t="str">
            <v>Data Analyst</v>
          </cell>
          <cell r="F20118" t="b">
            <v>0</v>
          </cell>
          <cell r="M20118">
            <v>170000</v>
          </cell>
        </row>
        <row r="20119">
          <cell r="A20119" t="str">
            <v>Data Scientist</v>
          </cell>
          <cell r="F20119" t="b">
            <v>0</v>
          </cell>
        </row>
        <row r="20120">
          <cell r="A20120" t="str">
            <v>Data Engineer</v>
          </cell>
          <cell r="F20120" t="b">
            <v>0</v>
          </cell>
        </row>
        <row r="20121">
          <cell r="A20121" t="str">
            <v>Data Engineer</v>
          </cell>
          <cell r="F20121" t="b">
            <v>0</v>
          </cell>
          <cell r="M20121">
            <v>97444</v>
          </cell>
        </row>
        <row r="20122">
          <cell r="A20122" t="str">
            <v>Data Scientist</v>
          </cell>
          <cell r="F20122" t="b">
            <v>1</v>
          </cell>
          <cell r="M20122">
            <v>204000</v>
          </cell>
        </row>
        <row r="20123">
          <cell r="A20123" t="str">
            <v>Data Analyst</v>
          </cell>
          <cell r="F20123" t="b">
            <v>1</v>
          </cell>
          <cell r="M20123">
            <v>86500</v>
          </cell>
        </row>
        <row r="20124">
          <cell r="A20124" t="str">
            <v>Senior Data Analyst</v>
          </cell>
          <cell r="F20124" t="b">
            <v>0</v>
          </cell>
          <cell r="M20124">
            <v>115000</v>
          </cell>
        </row>
        <row r="20125">
          <cell r="A20125" t="str">
            <v>Software Engineer</v>
          </cell>
          <cell r="F20125" t="b">
            <v>0</v>
          </cell>
          <cell r="M20125">
            <v>156500</v>
          </cell>
        </row>
        <row r="20126">
          <cell r="A20126" t="str">
            <v>Data Scientist</v>
          </cell>
          <cell r="F20126" t="b">
            <v>1</v>
          </cell>
        </row>
        <row r="20127">
          <cell r="A20127" t="str">
            <v>Business Analyst</v>
          </cell>
          <cell r="F20127" t="b">
            <v>0</v>
          </cell>
          <cell r="M20127">
            <v>90000</v>
          </cell>
        </row>
        <row r="20128">
          <cell r="A20128" t="str">
            <v>Business Analyst</v>
          </cell>
          <cell r="F20128" t="b">
            <v>0</v>
          </cell>
          <cell r="M20128">
            <v>64600</v>
          </cell>
        </row>
        <row r="20129">
          <cell r="A20129" t="str">
            <v>Senior Data Analyst</v>
          </cell>
          <cell r="F20129" t="b">
            <v>0</v>
          </cell>
          <cell r="M20129">
            <v>90000</v>
          </cell>
        </row>
        <row r="20130">
          <cell r="A20130" t="str">
            <v>Senior Data Scientist</v>
          </cell>
          <cell r="F20130" t="b">
            <v>0</v>
          </cell>
          <cell r="M20130">
            <v>182543.5</v>
          </cell>
        </row>
        <row r="20131">
          <cell r="A20131" t="str">
            <v>Data Analyst</v>
          </cell>
          <cell r="F20131" t="b">
            <v>0</v>
          </cell>
          <cell r="M20131">
            <v>84157</v>
          </cell>
        </row>
        <row r="20132">
          <cell r="A20132" t="str">
            <v>Senior Data Engineer</v>
          </cell>
          <cell r="F20132" t="b">
            <v>0</v>
          </cell>
          <cell r="M20132">
            <v>147500</v>
          </cell>
        </row>
        <row r="20133">
          <cell r="A20133" t="str">
            <v>Senior Data Scientist</v>
          </cell>
          <cell r="F20133" t="b">
            <v>0</v>
          </cell>
          <cell r="M20133">
            <v>99150</v>
          </cell>
        </row>
        <row r="20134">
          <cell r="A20134" t="str">
            <v>Data Analyst</v>
          </cell>
          <cell r="F20134" t="b">
            <v>0</v>
          </cell>
          <cell r="M20134">
            <v>125000</v>
          </cell>
        </row>
        <row r="20135">
          <cell r="A20135" t="str">
            <v>Data Engineer</v>
          </cell>
          <cell r="F20135" t="b">
            <v>0</v>
          </cell>
          <cell r="M20135">
            <v>135000</v>
          </cell>
        </row>
        <row r="20136">
          <cell r="A20136" t="str">
            <v>Data Analyst</v>
          </cell>
          <cell r="F20136" t="b">
            <v>0</v>
          </cell>
          <cell r="M20136">
            <v>90000</v>
          </cell>
        </row>
        <row r="20137">
          <cell r="A20137" t="str">
            <v>Software Engineer</v>
          </cell>
          <cell r="F20137" t="b">
            <v>0</v>
          </cell>
          <cell r="M20137">
            <v>72000</v>
          </cell>
        </row>
        <row r="20138">
          <cell r="A20138" t="str">
            <v>Data Analyst</v>
          </cell>
          <cell r="F20138" t="b">
            <v>0</v>
          </cell>
        </row>
        <row r="20139">
          <cell r="A20139" t="str">
            <v>Data Analyst</v>
          </cell>
          <cell r="F20139" t="b">
            <v>1</v>
          </cell>
        </row>
        <row r="20140">
          <cell r="A20140" t="str">
            <v>Data Scientist</v>
          </cell>
          <cell r="F20140" t="b">
            <v>0</v>
          </cell>
          <cell r="M20140">
            <v>150000</v>
          </cell>
        </row>
        <row r="20141">
          <cell r="A20141" t="str">
            <v>Data Analyst</v>
          </cell>
          <cell r="F20141" t="b">
            <v>0</v>
          </cell>
          <cell r="M20141">
            <v>70000</v>
          </cell>
        </row>
        <row r="20142">
          <cell r="A20142" t="str">
            <v>Data Analyst</v>
          </cell>
          <cell r="F20142" t="b">
            <v>0</v>
          </cell>
        </row>
        <row r="20143">
          <cell r="A20143" t="str">
            <v>Data Scientist</v>
          </cell>
          <cell r="F20143" t="b">
            <v>0</v>
          </cell>
          <cell r="M20143">
            <v>119550</v>
          </cell>
        </row>
        <row r="20144">
          <cell r="A20144" t="str">
            <v>Data Analyst</v>
          </cell>
          <cell r="F20144" t="b">
            <v>0</v>
          </cell>
          <cell r="M20144">
            <v>75000</v>
          </cell>
        </row>
        <row r="20145">
          <cell r="A20145" t="str">
            <v>Data Scientist</v>
          </cell>
          <cell r="F20145" t="b">
            <v>0</v>
          </cell>
          <cell r="M20145">
            <v>125000</v>
          </cell>
        </row>
        <row r="20146">
          <cell r="A20146" t="str">
            <v>Software Engineer</v>
          </cell>
          <cell r="F20146" t="b">
            <v>0</v>
          </cell>
          <cell r="M20146">
            <v>86400</v>
          </cell>
        </row>
        <row r="20147">
          <cell r="A20147" t="str">
            <v>Data Engineer</v>
          </cell>
          <cell r="F20147" t="b">
            <v>0</v>
          </cell>
        </row>
        <row r="20148">
          <cell r="A20148" t="str">
            <v>Data Analyst</v>
          </cell>
          <cell r="F20148" t="b">
            <v>0</v>
          </cell>
          <cell r="M20148">
            <v>72500</v>
          </cell>
        </row>
        <row r="20149">
          <cell r="A20149" t="str">
            <v>Data Scientist</v>
          </cell>
          <cell r="F20149" t="b">
            <v>0</v>
          </cell>
        </row>
        <row r="20150">
          <cell r="A20150" t="str">
            <v>Senior Data Engineer</v>
          </cell>
          <cell r="F20150" t="b">
            <v>0</v>
          </cell>
          <cell r="M20150">
            <v>96773</v>
          </cell>
        </row>
        <row r="20151">
          <cell r="A20151" t="str">
            <v>Data Scientist</v>
          </cell>
          <cell r="F20151" t="b">
            <v>0</v>
          </cell>
          <cell r="M20151">
            <v>247500</v>
          </cell>
        </row>
        <row r="20152">
          <cell r="A20152" t="str">
            <v>Data Scientist</v>
          </cell>
          <cell r="F20152" t="b">
            <v>0</v>
          </cell>
          <cell r="M20152">
            <v>132500</v>
          </cell>
        </row>
        <row r="20153">
          <cell r="A20153" t="str">
            <v>Data Scientist</v>
          </cell>
          <cell r="F20153" t="b">
            <v>0</v>
          </cell>
        </row>
        <row r="20154">
          <cell r="A20154" t="str">
            <v>Data Scientist</v>
          </cell>
          <cell r="F20154" t="b">
            <v>0</v>
          </cell>
          <cell r="M20154">
            <v>69962.5</v>
          </cell>
        </row>
        <row r="20155">
          <cell r="A20155" t="str">
            <v>Data Analyst</v>
          </cell>
          <cell r="F20155" t="b">
            <v>0</v>
          </cell>
          <cell r="M20155">
            <v>101014</v>
          </cell>
        </row>
        <row r="20156">
          <cell r="A20156" t="str">
            <v>Software Engineer</v>
          </cell>
          <cell r="F20156" t="b">
            <v>0</v>
          </cell>
          <cell r="M20156">
            <v>152000</v>
          </cell>
        </row>
        <row r="20157">
          <cell r="A20157" t="str">
            <v>Data Analyst</v>
          </cell>
          <cell r="F20157" t="b">
            <v>0</v>
          </cell>
        </row>
        <row r="20158">
          <cell r="A20158" t="str">
            <v>Senior Data Engineer</v>
          </cell>
          <cell r="F20158" t="b">
            <v>0</v>
          </cell>
        </row>
        <row r="20159">
          <cell r="A20159" t="str">
            <v>Data Scientist</v>
          </cell>
          <cell r="F20159" t="b">
            <v>0</v>
          </cell>
          <cell r="M20159">
            <v>99150</v>
          </cell>
        </row>
        <row r="20160">
          <cell r="A20160" t="str">
            <v>Data Analyst</v>
          </cell>
          <cell r="F20160" t="b">
            <v>0</v>
          </cell>
          <cell r="M20160">
            <v>111175</v>
          </cell>
        </row>
        <row r="20161">
          <cell r="A20161" t="str">
            <v>Machine Learning Engineer</v>
          </cell>
          <cell r="F20161" t="b">
            <v>0</v>
          </cell>
        </row>
        <row r="20162">
          <cell r="A20162" t="str">
            <v>Senior Data Scientist</v>
          </cell>
          <cell r="F20162" t="b">
            <v>0</v>
          </cell>
          <cell r="M20162">
            <v>252844</v>
          </cell>
        </row>
        <row r="20163">
          <cell r="A20163" t="str">
            <v>Data Scientist</v>
          </cell>
          <cell r="F20163" t="b">
            <v>0</v>
          </cell>
        </row>
        <row r="20164">
          <cell r="A20164" t="str">
            <v>Data Scientist</v>
          </cell>
          <cell r="F20164" t="b">
            <v>1</v>
          </cell>
        </row>
        <row r="20165">
          <cell r="A20165" t="str">
            <v>Data Analyst</v>
          </cell>
          <cell r="F20165" t="b">
            <v>0</v>
          </cell>
        </row>
        <row r="20166">
          <cell r="A20166" t="str">
            <v>Data Analyst</v>
          </cell>
          <cell r="F20166" t="b">
            <v>0</v>
          </cell>
        </row>
        <row r="20167">
          <cell r="A20167" t="str">
            <v>Data Scientist</v>
          </cell>
          <cell r="F20167" t="b">
            <v>0</v>
          </cell>
          <cell r="M20167">
            <v>187500</v>
          </cell>
        </row>
        <row r="20168">
          <cell r="A20168" t="str">
            <v>Senior Data Analyst</v>
          </cell>
          <cell r="F20168" t="b">
            <v>1</v>
          </cell>
        </row>
        <row r="20169">
          <cell r="A20169" t="str">
            <v>Senior Data Analyst</v>
          </cell>
          <cell r="F20169" t="b">
            <v>0</v>
          </cell>
        </row>
        <row r="20170">
          <cell r="A20170" t="str">
            <v>Data Analyst</v>
          </cell>
          <cell r="F20170" t="b">
            <v>0</v>
          </cell>
          <cell r="M20170">
            <v>45000</v>
          </cell>
        </row>
        <row r="20171">
          <cell r="A20171" t="str">
            <v>Business Analyst</v>
          </cell>
          <cell r="F20171" t="b">
            <v>0</v>
          </cell>
          <cell r="M20171">
            <v>107500</v>
          </cell>
        </row>
        <row r="20172">
          <cell r="A20172" t="str">
            <v>Data Scientist</v>
          </cell>
          <cell r="F20172" t="b">
            <v>1</v>
          </cell>
        </row>
        <row r="20173">
          <cell r="A20173" t="str">
            <v>Senior Data Engineer</v>
          </cell>
          <cell r="F20173" t="b">
            <v>0</v>
          </cell>
          <cell r="M20173">
            <v>184000</v>
          </cell>
        </row>
        <row r="20174">
          <cell r="A20174" t="str">
            <v>Data Scientist</v>
          </cell>
          <cell r="F20174" t="b">
            <v>1</v>
          </cell>
          <cell r="M20174">
            <v>130500</v>
          </cell>
        </row>
        <row r="20175">
          <cell r="A20175" t="str">
            <v>Data Scientist</v>
          </cell>
          <cell r="F20175" t="b">
            <v>1</v>
          </cell>
        </row>
        <row r="20176">
          <cell r="A20176" t="str">
            <v>Data Scientist</v>
          </cell>
          <cell r="F20176" t="b">
            <v>0</v>
          </cell>
          <cell r="M20176">
            <v>109500</v>
          </cell>
        </row>
        <row r="20177">
          <cell r="A20177" t="str">
            <v>Data Analyst</v>
          </cell>
          <cell r="F20177" t="b">
            <v>0</v>
          </cell>
          <cell r="M20177">
            <v>120000</v>
          </cell>
        </row>
        <row r="20178">
          <cell r="A20178" t="str">
            <v>Data Analyst</v>
          </cell>
          <cell r="F20178" t="b">
            <v>1</v>
          </cell>
          <cell r="M20178">
            <v>120000</v>
          </cell>
        </row>
        <row r="20179">
          <cell r="A20179" t="str">
            <v>Data Analyst</v>
          </cell>
          <cell r="F20179" t="b">
            <v>0</v>
          </cell>
          <cell r="M20179">
            <v>105000</v>
          </cell>
        </row>
        <row r="20180">
          <cell r="A20180" t="str">
            <v>Data Scientist</v>
          </cell>
          <cell r="F20180" t="b">
            <v>0</v>
          </cell>
          <cell r="M20180">
            <v>157500</v>
          </cell>
        </row>
        <row r="20181">
          <cell r="A20181" t="str">
            <v>Data Scientist</v>
          </cell>
          <cell r="F20181" t="b">
            <v>0</v>
          </cell>
          <cell r="M20181">
            <v>157500</v>
          </cell>
        </row>
        <row r="20182">
          <cell r="A20182" t="str">
            <v>Senior Data Engineer</v>
          </cell>
          <cell r="F20182" t="b">
            <v>0</v>
          </cell>
          <cell r="M20182">
            <v>89100</v>
          </cell>
        </row>
        <row r="20183">
          <cell r="A20183" t="str">
            <v>Senior Data Analyst</v>
          </cell>
          <cell r="F20183" t="b">
            <v>0</v>
          </cell>
          <cell r="M20183">
            <v>340000</v>
          </cell>
        </row>
        <row r="20184">
          <cell r="A20184" t="str">
            <v>Senior Data Analyst</v>
          </cell>
          <cell r="F20184" t="b">
            <v>0</v>
          </cell>
          <cell r="M20184">
            <v>115000</v>
          </cell>
        </row>
        <row r="20185">
          <cell r="A20185" t="str">
            <v>Data Analyst</v>
          </cell>
          <cell r="F20185" t="b">
            <v>0</v>
          </cell>
        </row>
        <row r="20186">
          <cell r="A20186" t="str">
            <v>Software Engineer</v>
          </cell>
          <cell r="F20186" t="b">
            <v>0</v>
          </cell>
          <cell r="M20186">
            <v>185000</v>
          </cell>
        </row>
        <row r="20187">
          <cell r="A20187" t="str">
            <v>Data Analyst</v>
          </cell>
          <cell r="F20187" t="b">
            <v>0</v>
          </cell>
        </row>
        <row r="20188">
          <cell r="A20188" t="str">
            <v>Senior Data Scientist</v>
          </cell>
          <cell r="F20188" t="b">
            <v>1</v>
          </cell>
          <cell r="M20188">
            <v>190500</v>
          </cell>
        </row>
        <row r="20189">
          <cell r="A20189" t="str">
            <v>Data Scientist</v>
          </cell>
          <cell r="F20189" t="b">
            <v>0</v>
          </cell>
          <cell r="M20189">
            <v>125000</v>
          </cell>
        </row>
        <row r="20190">
          <cell r="A20190" t="str">
            <v>Business Analyst</v>
          </cell>
          <cell r="F20190" t="b">
            <v>0</v>
          </cell>
        </row>
        <row r="20191">
          <cell r="A20191" t="str">
            <v>Senior Data Scientist</v>
          </cell>
          <cell r="F20191" t="b">
            <v>0</v>
          </cell>
          <cell r="M20191">
            <v>79200</v>
          </cell>
        </row>
        <row r="20192">
          <cell r="A20192" t="str">
            <v>Data Analyst</v>
          </cell>
          <cell r="F20192" t="b">
            <v>0</v>
          </cell>
        </row>
        <row r="20193">
          <cell r="A20193" t="str">
            <v>Senior Data Scientist</v>
          </cell>
          <cell r="F20193" t="b">
            <v>0</v>
          </cell>
        </row>
        <row r="20194">
          <cell r="A20194" t="str">
            <v>Data Analyst</v>
          </cell>
          <cell r="F20194" t="b">
            <v>0</v>
          </cell>
          <cell r="M20194">
            <v>72000</v>
          </cell>
        </row>
        <row r="20195">
          <cell r="A20195" t="str">
            <v>Data Scientist</v>
          </cell>
          <cell r="F20195" t="b">
            <v>1</v>
          </cell>
          <cell r="M20195">
            <v>125000</v>
          </cell>
        </row>
        <row r="20196">
          <cell r="A20196" t="str">
            <v>Data Engineer</v>
          </cell>
          <cell r="F20196" t="b">
            <v>0</v>
          </cell>
        </row>
        <row r="20197">
          <cell r="A20197" t="str">
            <v>Data Scientist</v>
          </cell>
          <cell r="F20197" t="b">
            <v>0</v>
          </cell>
          <cell r="M20197">
            <v>174720</v>
          </cell>
        </row>
        <row r="20198">
          <cell r="A20198" t="str">
            <v>Data Analyst</v>
          </cell>
          <cell r="F20198" t="b">
            <v>0</v>
          </cell>
          <cell r="M20198">
            <v>111175</v>
          </cell>
        </row>
        <row r="20199">
          <cell r="A20199" t="str">
            <v>Senior Data Engineer</v>
          </cell>
          <cell r="F20199" t="b">
            <v>0</v>
          </cell>
          <cell r="M20199">
            <v>200000</v>
          </cell>
        </row>
        <row r="20200">
          <cell r="A20200" t="str">
            <v>Data Analyst</v>
          </cell>
          <cell r="F20200" t="b">
            <v>1</v>
          </cell>
          <cell r="M20200">
            <v>75000</v>
          </cell>
        </row>
        <row r="20201">
          <cell r="A20201" t="str">
            <v>Data Engineer</v>
          </cell>
          <cell r="F20201" t="b">
            <v>0</v>
          </cell>
          <cell r="M20201">
            <v>125000</v>
          </cell>
        </row>
        <row r="20202">
          <cell r="A20202" t="str">
            <v>Data Engineer</v>
          </cell>
          <cell r="F20202" t="b">
            <v>0</v>
          </cell>
        </row>
        <row r="20203">
          <cell r="A20203" t="str">
            <v>Data Scientist</v>
          </cell>
          <cell r="F20203" t="b">
            <v>0</v>
          </cell>
          <cell r="M20203">
            <v>121162.5</v>
          </cell>
        </row>
        <row r="20204">
          <cell r="A20204" t="str">
            <v>Data Scientist</v>
          </cell>
          <cell r="F20204" t="b">
            <v>1</v>
          </cell>
        </row>
        <row r="20205">
          <cell r="A20205" t="str">
            <v>Senior Data Scientist</v>
          </cell>
          <cell r="F20205" t="b">
            <v>0</v>
          </cell>
          <cell r="M20205">
            <v>163000</v>
          </cell>
        </row>
        <row r="20206">
          <cell r="A20206" t="str">
            <v>Data Engineer</v>
          </cell>
          <cell r="F20206" t="b">
            <v>0</v>
          </cell>
          <cell r="M20206">
            <v>100000</v>
          </cell>
        </row>
        <row r="20207">
          <cell r="A20207" t="str">
            <v>Data Scientist</v>
          </cell>
          <cell r="F20207" t="b">
            <v>1</v>
          </cell>
        </row>
        <row r="20208">
          <cell r="A20208" t="str">
            <v>Business Analyst</v>
          </cell>
          <cell r="F20208" t="b">
            <v>0</v>
          </cell>
          <cell r="M20208">
            <v>89100</v>
          </cell>
        </row>
        <row r="20209">
          <cell r="A20209" t="str">
            <v>Data Scientist</v>
          </cell>
          <cell r="F20209" t="b">
            <v>0</v>
          </cell>
          <cell r="M20209">
            <v>74495.5</v>
          </cell>
        </row>
        <row r="20210">
          <cell r="A20210" t="str">
            <v>Data Engineer</v>
          </cell>
          <cell r="F20210" t="b">
            <v>0</v>
          </cell>
          <cell r="M20210">
            <v>129000</v>
          </cell>
        </row>
        <row r="20211">
          <cell r="A20211" t="str">
            <v>Senior Data Engineer</v>
          </cell>
          <cell r="F20211" t="b">
            <v>0</v>
          </cell>
          <cell r="M20211">
            <v>156000</v>
          </cell>
        </row>
        <row r="20212">
          <cell r="A20212" t="str">
            <v>Data Engineer</v>
          </cell>
          <cell r="F20212" t="b">
            <v>1</v>
          </cell>
        </row>
        <row r="20213">
          <cell r="A20213" t="str">
            <v>Data Analyst</v>
          </cell>
          <cell r="F20213" t="b">
            <v>0</v>
          </cell>
          <cell r="M20213">
            <v>79200</v>
          </cell>
        </row>
        <row r="20214">
          <cell r="A20214" t="str">
            <v>Data Analyst</v>
          </cell>
          <cell r="F20214" t="b">
            <v>0</v>
          </cell>
          <cell r="M20214">
            <v>100000</v>
          </cell>
        </row>
        <row r="20215">
          <cell r="A20215" t="str">
            <v>Data Engineer</v>
          </cell>
          <cell r="F20215" t="b">
            <v>0</v>
          </cell>
          <cell r="M20215">
            <v>145000</v>
          </cell>
        </row>
        <row r="20216">
          <cell r="A20216" t="str">
            <v>Data Scientist</v>
          </cell>
          <cell r="F20216" t="b">
            <v>0</v>
          </cell>
          <cell r="M20216">
            <v>149946.5</v>
          </cell>
        </row>
        <row r="20217">
          <cell r="A20217" t="str">
            <v>Senior Data Scientist</v>
          </cell>
          <cell r="F20217" t="b">
            <v>1</v>
          </cell>
          <cell r="M20217">
            <v>151000</v>
          </cell>
        </row>
        <row r="20218">
          <cell r="A20218" t="str">
            <v>Senior Data Engineer</v>
          </cell>
          <cell r="F20218" t="b">
            <v>0</v>
          </cell>
          <cell r="M20218">
            <v>117500</v>
          </cell>
        </row>
        <row r="20219">
          <cell r="A20219" t="str">
            <v>Data Analyst</v>
          </cell>
          <cell r="F20219" t="b">
            <v>0</v>
          </cell>
        </row>
        <row r="20220">
          <cell r="A20220" t="str">
            <v>Data Analyst</v>
          </cell>
          <cell r="F20220" t="b">
            <v>0</v>
          </cell>
        </row>
        <row r="20221">
          <cell r="A20221" t="str">
            <v>Machine Learning Engineer</v>
          </cell>
          <cell r="F20221" t="b">
            <v>0</v>
          </cell>
          <cell r="M20221">
            <v>79200</v>
          </cell>
        </row>
        <row r="20222">
          <cell r="A20222" t="str">
            <v>Data Analyst</v>
          </cell>
          <cell r="F20222" t="b">
            <v>0</v>
          </cell>
          <cell r="M20222">
            <v>125000</v>
          </cell>
        </row>
        <row r="20223">
          <cell r="A20223" t="str">
            <v>Data Analyst</v>
          </cell>
          <cell r="F20223" t="b">
            <v>0</v>
          </cell>
          <cell r="M20223">
            <v>126519.5</v>
          </cell>
        </row>
        <row r="20224">
          <cell r="A20224" t="str">
            <v>Data Engineer</v>
          </cell>
          <cell r="F20224" t="b">
            <v>0</v>
          </cell>
          <cell r="M20224">
            <v>90000</v>
          </cell>
        </row>
        <row r="20225">
          <cell r="A20225" t="str">
            <v>Data Engineer</v>
          </cell>
          <cell r="F20225" t="b">
            <v>0</v>
          </cell>
          <cell r="M20225">
            <v>119475</v>
          </cell>
        </row>
        <row r="20226">
          <cell r="A20226" t="str">
            <v>Data Analyst</v>
          </cell>
          <cell r="F20226" t="b">
            <v>0</v>
          </cell>
        </row>
        <row r="20227">
          <cell r="A20227" t="str">
            <v>Data Scientist</v>
          </cell>
          <cell r="F20227" t="b">
            <v>0</v>
          </cell>
          <cell r="M20227">
            <v>131513</v>
          </cell>
        </row>
        <row r="20228">
          <cell r="A20228" t="str">
            <v>Data Scientist</v>
          </cell>
          <cell r="F20228" t="b">
            <v>0</v>
          </cell>
        </row>
        <row r="20229">
          <cell r="A20229" t="str">
            <v>Data Scientist</v>
          </cell>
          <cell r="F20229" t="b">
            <v>0</v>
          </cell>
        </row>
        <row r="20230">
          <cell r="A20230" t="str">
            <v>Data Scientist</v>
          </cell>
          <cell r="F20230" t="b">
            <v>0</v>
          </cell>
          <cell r="M20230">
            <v>130000</v>
          </cell>
        </row>
        <row r="20231">
          <cell r="A20231" t="str">
            <v>Senior Data Scientist</v>
          </cell>
          <cell r="F20231" t="b">
            <v>0</v>
          </cell>
          <cell r="M20231">
            <v>172000</v>
          </cell>
        </row>
        <row r="20232">
          <cell r="A20232" t="str">
            <v>Data Analyst</v>
          </cell>
          <cell r="F20232" t="b">
            <v>0</v>
          </cell>
          <cell r="M20232">
            <v>81650</v>
          </cell>
        </row>
        <row r="20233">
          <cell r="A20233" t="str">
            <v>Data Analyst</v>
          </cell>
          <cell r="F20233" t="b">
            <v>0</v>
          </cell>
        </row>
        <row r="20234">
          <cell r="A20234" t="str">
            <v>Data Analyst</v>
          </cell>
          <cell r="F20234" t="b">
            <v>0</v>
          </cell>
          <cell r="M20234">
            <v>53014</v>
          </cell>
        </row>
        <row r="20235">
          <cell r="A20235" t="str">
            <v>Data Scientist</v>
          </cell>
          <cell r="F20235" t="b">
            <v>0</v>
          </cell>
        </row>
        <row r="20236">
          <cell r="A20236" t="str">
            <v>Data Analyst</v>
          </cell>
          <cell r="F20236" t="b">
            <v>0</v>
          </cell>
          <cell r="M20236">
            <v>85000</v>
          </cell>
        </row>
        <row r="20237">
          <cell r="A20237" t="str">
            <v>Data Analyst</v>
          </cell>
          <cell r="F20237" t="b">
            <v>0</v>
          </cell>
          <cell r="M20237">
            <v>150000</v>
          </cell>
        </row>
        <row r="20238">
          <cell r="A20238" t="str">
            <v>Data Analyst</v>
          </cell>
          <cell r="F20238" t="b">
            <v>1</v>
          </cell>
        </row>
        <row r="20239">
          <cell r="A20239" t="str">
            <v>Data Engineer</v>
          </cell>
          <cell r="F20239" t="b">
            <v>0</v>
          </cell>
          <cell r="M20239">
            <v>130000</v>
          </cell>
        </row>
        <row r="20240">
          <cell r="A20240" t="str">
            <v>Data Scientist</v>
          </cell>
          <cell r="F20240" t="b">
            <v>1</v>
          </cell>
          <cell r="M20240">
            <v>123983.5</v>
          </cell>
        </row>
        <row r="20241">
          <cell r="A20241" t="str">
            <v>Data Scientist</v>
          </cell>
          <cell r="F20241" t="b">
            <v>0</v>
          </cell>
          <cell r="M20241">
            <v>167500</v>
          </cell>
        </row>
        <row r="20242">
          <cell r="A20242" t="str">
            <v>Senior Data Analyst</v>
          </cell>
          <cell r="F20242" t="b">
            <v>0</v>
          </cell>
          <cell r="M20242">
            <v>105000</v>
          </cell>
        </row>
        <row r="20243">
          <cell r="A20243" t="str">
            <v>Data Analyst</v>
          </cell>
          <cell r="F20243" t="b">
            <v>0</v>
          </cell>
          <cell r="M20243">
            <v>95900</v>
          </cell>
        </row>
        <row r="20244">
          <cell r="A20244" t="str">
            <v>Data Scientist</v>
          </cell>
          <cell r="F20244" t="b">
            <v>0</v>
          </cell>
          <cell r="M20244">
            <v>99150</v>
          </cell>
        </row>
        <row r="20245">
          <cell r="A20245" t="str">
            <v>Data Scientist</v>
          </cell>
          <cell r="F20245" t="b">
            <v>1</v>
          </cell>
        </row>
        <row r="20246">
          <cell r="A20246" t="str">
            <v>Data Analyst</v>
          </cell>
          <cell r="F20246" t="b">
            <v>0</v>
          </cell>
          <cell r="M20246">
            <v>84500</v>
          </cell>
        </row>
        <row r="20247">
          <cell r="A20247" t="str">
            <v>Data Scientist</v>
          </cell>
          <cell r="F20247" t="b">
            <v>0</v>
          </cell>
          <cell r="M20247">
            <v>125000</v>
          </cell>
        </row>
        <row r="20248">
          <cell r="A20248" t="str">
            <v>Data Scientist</v>
          </cell>
          <cell r="F20248" t="b">
            <v>0</v>
          </cell>
          <cell r="M20248">
            <v>177500</v>
          </cell>
        </row>
        <row r="20249">
          <cell r="A20249" t="str">
            <v>Data Analyst</v>
          </cell>
          <cell r="F20249" t="b">
            <v>1</v>
          </cell>
        </row>
        <row r="20250">
          <cell r="A20250" t="str">
            <v>Data Scientist</v>
          </cell>
          <cell r="F20250" t="b">
            <v>0</v>
          </cell>
        </row>
        <row r="20251">
          <cell r="A20251" t="str">
            <v>Data Analyst</v>
          </cell>
          <cell r="F20251" t="b">
            <v>0</v>
          </cell>
        </row>
        <row r="20252">
          <cell r="A20252" t="str">
            <v>Data Analyst</v>
          </cell>
          <cell r="F20252" t="b">
            <v>0</v>
          </cell>
          <cell r="M20252">
            <v>117500</v>
          </cell>
        </row>
        <row r="20253">
          <cell r="A20253" t="str">
            <v>Data Scientist</v>
          </cell>
          <cell r="F20253" t="b">
            <v>0</v>
          </cell>
          <cell r="M20253">
            <v>150000</v>
          </cell>
        </row>
        <row r="20254">
          <cell r="A20254" t="str">
            <v>Data Scientist</v>
          </cell>
          <cell r="F20254" t="b">
            <v>1</v>
          </cell>
        </row>
        <row r="20255">
          <cell r="A20255" t="str">
            <v>Data Scientist</v>
          </cell>
          <cell r="F20255" t="b">
            <v>0</v>
          </cell>
          <cell r="M20255">
            <v>137500</v>
          </cell>
        </row>
        <row r="20256">
          <cell r="A20256" t="str">
            <v>Data Engineer</v>
          </cell>
          <cell r="F20256" t="b">
            <v>0</v>
          </cell>
          <cell r="M20256">
            <v>112000</v>
          </cell>
        </row>
        <row r="20257">
          <cell r="A20257" t="str">
            <v>Software Engineer</v>
          </cell>
          <cell r="F20257" t="b">
            <v>0</v>
          </cell>
          <cell r="M20257">
            <v>123000</v>
          </cell>
        </row>
        <row r="20258">
          <cell r="A20258" t="str">
            <v>Senior Data Scientist</v>
          </cell>
          <cell r="F20258" t="b">
            <v>0</v>
          </cell>
          <cell r="M20258">
            <v>90000</v>
          </cell>
        </row>
        <row r="20259">
          <cell r="A20259" t="str">
            <v>Data Analyst</v>
          </cell>
          <cell r="F20259" t="b">
            <v>0</v>
          </cell>
          <cell r="M20259">
            <v>95000</v>
          </cell>
        </row>
        <row r="20260">
          <cell r="A20260" t="str">
            <v>Data Analyst</v>
          </cell>
          <cell r="F20260" t="b">
            <v>1</v>
          </cell>
        </row>
        <row r="20261">
          <cell r="A20261" t="str">
            <v>Cloud Engineer</v>
          </cell>
          <cell r="F20261" t="b">
            <v>0</v>
          </cell>
          <cell r="M20261">
            <v>56700</v>
          </cell>
        </row>
        <row r="20262">
          <cell r="A20262" t="str">
            <v>Data Analyst</v>
          </cell>
          <cell r="F20262" t="b">
            <v>0</v>
          </cell>
        </row>
        <row r="20263">
          <cell r="A20263" t="str">
            <v>Data Analyst</v>
          </cell>
          <cell r="F20263" t="b">
            <v>0</v>
          </cell>
        </row>
        <row r="20264">
          <cell r="A20264" t="str">
            <v>Data Scientist</v>
          </cell>
          <cell r="F20264" t="b">
            <v>1</v>
          </cell>
          <cell r="M20264">
            <v>142225</v>
          </cell>
        </row>
        <row r="20265">
          <cell r="A20265" t="str">
            <v>Data Analyst</v>
          </cell>
          <cell r="F20265" t="b">
            <v>0</v>
          </cell>
          <cell r="M20265">
            <v>110000</v>
          </cell>
        </row>
        <row r="20266">
          <cell r="A20266" t="str">
            <v>Senior Data Scientist</v>
          </cell>
          <cell r="F20266" t="b">
            <v>0</v>
          </cell>
          <cell r="M20266">
            <v>165000</v>
          </cell>
        </row>
        <row r="20267">
          <cell r="A20267" t="str">
            <v>Data Scientist</v>
          </cell>
          <cell r="F20267" t="b">
            <v>0</v>
          </cell>
          <cell r="M20267">
            <v>184839.453125</v>
          </cell>
        </row>
        <row r="20268">
          <cell r="A20268" t="str">
            <v>Business Analyst</v>
          </cell>
          <cell r="F20268" t="b">
            <v>0</v>
          </cell>
        </row>
        <row r="20269">
          <cell r="A20269" t="str">
            <v>Data Scientist</v>
          </cell>
          <cell r="F20269" t="b">
            <v>0</v>
          </cell>
          <cell r="M20269">
            <v>115000</v>
          </cell>
        </row>
        <row r="20270">
          <cell r="A20270" t="str">
            <v>Data Analyst</v>
          </cell>
          <cell r="F20270" t="b">
            <v>0</v>
          </cell>
        </row>
        <row r="20271">
          <cell r="A20271" t="str">
            <v>Data Analyst</v>
          </cell>
          <cell r="F20271" t="b">
            <v>1</v>
          </cell>
          <cell r="M20271">
            <v>112500</v>
          </cell>
        </row>
        <row r="20272">
          <cell r="A20272" t="str">
            <v>Senior Data Scientist</v>
          </cell>
          <cell r="F20272" t="b">
            <v>0</v>
          </cell>
        </row>
        <row r="20273">
          <cell r="A20273" t="str">
            <v>Senior Data Analyst</v>
          </cell>
          <cell r="F20273" t="b">
            <v>0</v>
          </cell>
          <cell r="M20273">
            <v>112025</v>
          </cell>
        </row>
        <row r="20274">
          <cell r="A20274" t="str">
            <v>Data Scientist</v>
          </cell>
          <cell r="F20274" t="b">
            <v>0</v>
          </cell>
          <cell r="M20274">
            <v>272500</v>
          </cell>
        </row>
        <row r="20275">
          <cell r="A20275" t="str">
            <v>Data Analyst</v>
          </cell>
          <cell r="F20275" t="b">
            <v>1</v>
          </cell>
        </row>
        <row r="20276">
          <cell r="A20276" t="str">
            <v>Data Scientist</v>
          </cell>
          <cell r="F20276" t="b">
            <v>0</v>
          </cell>
        </row>
        <row r="20277">
          <cell r="A20277" t="str">
            <v>Data Analyst</v>
          </cell>
          <cell r="F20277" t="b">
            <v>1</v>
          </cell>
        </row>
        <row r="20278">
          <cell r="A20278" t="str">
            <v>Data Analyst</v>
          </cell>
          <cell r="F20278" t="b">
            <v>0</v>
          </cell>
        </row>
        <row r="20279">
          <cell r="A20279" t="str">
            <v>Data Analyst</v>
          </cell>
          <cell r="F20279" t="b">
            <v>0</v>
          </cell>
          <cell r="M20279">
            <v>79200</v>
          </cell>
        </row>
        <row r="20280">
          <cell r="A20280" t="str">
            <v>Senior Data Analyst</v>
          </cell>
          <cell r="F20280" t="b">
            <v>1</v>
          </cell>
          <cell r="M20280">
            <v>135000</v>
          </cell>
        </row>
        <row r="20281">
          <cell r="A20281" t="str">
            <v>Data Engineer</v>
          </cell>
          <cell r="F20281" t="b">
            <v>0</v>
          </cell>
          <cell r="M20281">
            <v>147500</v>
          </cell>
        </row>
        <row r="20282">
          <cell r="A20282" t="str">
            <v>Data Analyst</v>
          </cell>
          <cell r="F20282" t="b">
            <v>0</v>
          </cell>
        </row>
        <row r="20283">
          <cell r="A20283" t="str">
            <v>Senior Data Scientist</v>
          </cell>
          <cell r="F20283" t="b">
            <v>0</v>
          </cell>
        </row>
        <row r="20284">
          <cell r="A20284" t="str">
            <v>Data Analyst</v>
          </cell>
          <cell r="F20284" t="b">
            <v>0</v>
          </cell>
          <cell r="M20284">
            <v>105000</v>
          </cell>
        </row>
        <row r="20285">
          <cell r="A20285" t="str">
            <v>Data Scientist</v>
          </cell>
          <cell r="F20285" t="b">
            <v>0</v>
          </cell>
        </row>
        <row r="20286">
          <cell r="A20286" t="str">
            <v>Data Analyst</v>
          </cell>
          <cell r="F20286" t="b">
            <v>0</v>
          </cell>
          <cell r="M20286">
            <v>43200</v>
          </cell>
        </row>
        <row r="20287">
          <cell r="A20287" t="str">
            <v>Data Analyst</v>
          </cell>
          <cell r="F20287" t="b">
            <v>0</v>
          </cell>
          <cell r="M20287">
            <v>53014</v>
          </cell>
        </row>
        <row r="20288">
          <cell r="A20288" t="str">
            <v>Senior Data Analyst</v>
          </cell>
          <cell r="F20288" t="b">
            <v>0</v>
          </cell>
          <cell r="M20288">
            <v>82051.5</v>
          </cell>
        </row>
        <row r="20289">
          <cell r="A20289" t="str">
            <v>Data Scientist</v>
          </cell>
          <cell r="F20289" t="b">
            <v>0</v>
          </cell>
        </row>
        <row r="20290">
          <cell r="A20290" t="str">
            <v>Software Engineer</v>
          </cell>
          <cell r="F20290" t="b">
            <v>0</v>
          </cell>
          <cell r="M20290">
            <v>205000</v>
          </cell>
        </row>
        <row r="20291">
          <cell r="A20291" t="str">
            <v>Machine Learning Engineer</v>
          </cell>
          <cell r="F20291" t="b">
            <v>0</v>
          </cell>
          <cell r="M20291">
            <v>49896</v>
          </cell>
        </row>
        <row r="20292">
          <cell r="A20292" t="str">
            <v>Data Scientist</v>
          </cell>
          <cell r="F20292" t="b">
            <v>0</v>
          </cell>
          <cell r="M20292">
            <v>186500</v>
          </cell>
        </row>
        <row r="20293">
          <cell r="A20293" t="str">
            <v>Data Scientist</v>
          </cell>
          <cell r="F20293" t="b">
            <v>0</v>
          </cell>
          <cell r="M20293">
            <v>74100</v>
          </cell>
        </row>
        <row r="20294">
          <cell r="A20294" t="str">
            <v>Data Engineer</v>
          </cell>
          <cell r="F20294" t="b">
            <v>0</v>
          </cell>
          <cell r="M20294">
            <v>102000</v>
          </cell>
        </row>
        <row r="20295">
          <cell r="A20295" t="str">
            <v>Data Analyst</v>
          </cell>
          <cell r="F20295" t="b">
            <v>1</v>
          </cell>
        </row>
        <row r="20296">
          <cell r="A20296" t="str">
            <v>Data Scientist</v>
          </cell>
          <cell r="F20296" t="b">
            <v>0</v>
          </cell>
          <cell r="M20296">
            <v>200000</v>
          </cell>
        </row>
        <row r="20297">
          <cell r="A20297" t="str">
            <v>Data Analyst</v>
          </cell>
          <cell r="F20297" t="b">
            <v>0</v>
          </cell>
          <cell r="M20297">
            <v>70000</v>
          </cell>
        </row>
        <row r="20298">
          <cell r="A20298" t="str">
            <v>Data Scientist</v>
          </cell>
          <cell r="F20298" t="b">
            <v>0</v>
          </cell>
          <cell r="M20298">
            <v>110000</v>
          </cell>
        </row>
        <row r="20299">
          <cell r="A20299" t="str">
            <v>Data Engineer</v>
          </cell>
          <cell r="F20299" t="b">
            <v>0</v>
          </cell>
          <cell r="M20299">
            <v>96773</v>
          </cell>
        </row>
        <row r="20300">
          <cell r="A20300" t="str">
            <v>Data Scientist</v>
          </cell>
          <cell r="F20300" t="b">
            <v>0</v>
          </cell>
          <cell r="M20300">
            <v>120000</v>
          </cell>
        </row>
        <row r="20301">
          <cell r="A20301" t="str">
            <v>Data Scientist</v>
          </cell>
          <cell r="F20301" t="b">
            <v>0</v>
          </cell>
        </row>
        <row r="20302">
          <cell r="A20302" t="str">
            <v>Data Analyst</v>
          </cell>
          <cell r="F20302" t="b">
            <v>0</v>
          </cell>
        </row>
        <row r="20303">
          <cell r="A20303" t="str">
            <v>Data Analyst</v>
          </cell>
          <cell r="F20303" t="b">
            <v>0</v>
          </cell>
          <cell r="M20303">
            <v>69415</v>
          </cell>
        </row>
        <row r="20304">
          <cell r="A20304" t="str">
            <v>Machine Learning Engineer</v>
          </cell>
          <cell r="F20304" t="b">
            <v>1</v>
          </cell>
          <cell r="M20304">
            <v>85000</v>
          </cell>
        </row>
        <row r="20305">
          <cell r="A20305" t="str">
            <v>Software Engineer</v>
          </cell>
          <cell r="F20305" t="b">
            <v>0</v>
          </cell>
          <cell r="M20305">
            <v>156500</v>
          </cell>
        </row>
        <row r="20306">
          <cell r="A20306" t="str">
            <v>Data Scientist</v>
          </cell>
          <cell r="F20306" t="b">
            <v>1</v>
          </cell>
        </row>
        <row r="20307">
          <cell r="A20307" t="str">
            <v>Senior Data Scientist</v>
          </cell>
          <cell r="F20307" t="b">
            <v>0</v>
          </cell>
          <cell r="M20307">
            <v>125000</v>
          </cell>
        </row>
        <row r="20308">
          <cell r="A20308" t="str">
            <v>Software Engineer</v>
          </cell>
          <cell r="F20308" t="b">
            <v>0</v>
          </cell>
        </row>
        <row r="20309">
          <cell r="A20309" t="str">
            <v>Data Scientist</v>
          </cell>
          <cell r="F20309" t="b">
            <v>1</v>
          </cell>
        </row>
        <row r="20310">
          <cell r="A20310" t="str">
            <v>Data Analyst</v>
          </cell>
          <cell r="F20310" t="b">
            <v>0</v>
          </cell>
          <cell r="M20310">
            <v>131900</v>
          </cell>
        </row>
        <row r="20311">
          <cell r="A20311" t="str">
            <v>Data Engineer</v>
          </cell>
          <cell r="F20311" t="b">
            <v>1</v>
          </cell>
          <cell r="M20311">
            <v>157500</v>
          </cell>
        </row>
        <row r="20312">
          <cell r="A20312" t="str">
            <v>Senior Data Analyst</v>
          </cell>
          <cell r="F20312" t="b">
            <v>1</v>
          </cell>
          <cell r="M20312">
            <v>100250</v>
          </cell>
        </row>
        <row r="20313">
          <cell r="A20313" t="str">
            <v>Data Analyst</v>
          </cell>
          <cell r="F20313" t="b">
            <v>0</v>
          </cell>
          <cell r="M20313">
            <v>77500</v>
          </cell>
        </row>
        <row r="20314">
          <cell r="A20314" t="str">
            <v>Senior Data Scientist</v>
          </cell>
          <cell r="F20314" t="b">
            <v>0</v>
          </cell>
        </row>
        <row r="20315">
          <cell r="A20315" t="str">
            <v>Senior Data Analyst</v>
          </cell>
          <cell r="F20315" t="b">
            <v>0</v>
          </cell>
        </row>
        <row r="20316">
          <cell r="A20316" t="str">
            <v>Senior Data Scientist</v>
          </cell>
          <cell r="F20316" t="b">
            <v>0</v>
          </cell>
          <cell r="M20316">
            <v>122800</v>
          </cell>
        </row>
        <row r="20317">
          <cell r="A20317" t="str">
            <v>Senior Data Analyst</v>
          </cell>
          <cell r="F20317" t="b">
            <v>0</v>
          </cell>
          <cell r="M20317">
            <v>93000</v>
          </cell>
        </row>
        <row r="20318">
          <cell r="A20318" t="str">
            <v>Data Analyst</v>
          </cell>
          <cell r="F20318" t="b">
            <v>0</v>
          </cell>
          <cell r="M20318">
            <v>129503.5</v>
          </cell>
        </row>
        <row r="20319">
          <cell r="A20319" t="str">
            <v>Data Scientist</v>
          </cell>
          <cell r="F20319" t="b">
            <v>0</v>
          </cell>
          <cell r="M20319">
            <v>140000</v>
          </cell>
        </row>
        <row r="20320">
          <cell r="A20320" t="str">
            <v>Data Analyst</v>
          </cell>
          <cell r="F20320" t="b">
            <v>0</v>
          </cell>
          <cell r="M20320">
            <v>98500</v>
          </cell>
        </row>
        <row r="20321">
          <cell r="A20321" t="str">
            <v>Senior Data Scientist</v>
          </cell>
          <cell r="F20321" t="b">
            <v>0</v>
          </cell>
          <cell r="M20321">
            <v>90000</v>
          </cell>
        </row>
        <row r="20322">
          <cell r="A20322" t="str">
            <v>Data Engineer</v>
          </cell>
          <cell r="F20322" t="b">
            <v>1</v>
          </cell>
        </row>
        <row r="20323">
          <cell r="A20323" t="str">
            <v>Data Engineer</v>
          </cell>
          <cell r="F20323" t="b">
            <v>0</v>
          </cell>
          <cell r="M20323">
            <v>175000</v>
          </cell>
        </row>
        <row r="20324">
          <cell r="A20324" t="str">
            <v>Senior Data Engineer</v>
          </cell>
          <cell r="F20324" t="b">
            <v>0</v>
          </cell>
          <cell r="M20324">
            <v>145000</v>
          </cell>
        </row>
        <row r="20325">
          <cell r="A20325" t="str">
            <v>Data Analyst</v>
          </cell>
          <cell r="F20325" t="b">
            <v>0</v>
          </cell>
        </row>
        <row r="20326">
          <cell r="A20326" t="str">
            <v>Business Analyst</v>
          </cell>
          <cell r="F20326" t="b">
            <v>0</v>
          </cell>
          <cell r="M20326">
            <v>71280</v>
          </cell>
        </row>
        <row r="20327">
          <cell r="A20327" t="str">
            <v>Data Analyst</v>
          </cell>
          <cell r="F20327" t="b">
            <v>0</v>
          </cell>
        </row>
        <row r="20328">
          <cell r="A20328" t="str">
            <v>Data Engineer</v>
          </cell>
          <cell r="F20328" t="b">
            <v>0</v>
          </cell>
          <cell r="M20328">
            <v>99150</v>
          </cell>
        </row>
        <row r="20329">
          <cell r="A20329" t="str">
            <v>Data Analyst</v>
          </cell>
          <cell r="F20329" t="b">
            <v>1</v>
          </cell>
          <cell r="M20329">
            <v>90000</v>
          </cell>
        </row>
        <row r="20330">
          <cell r="A20330" t="str">
            <v>Data Analyst</v>
          </cell>
          <cell r="F20330" t="b">
            <v>0</v>
          </cell>
        </row>
        <row r="20331">
          <cell r="A20331" t="str">
            <v>Data Scientist</v>
          </cell>
          <cell r="F20331" t="b">
            <v>0</v>
          </cell>
          <cell r="M20331">
            <v>69962.5</v>
          </cell>
        </row>
        <row r="20332">
          <cell r="A20332" t="str">
            <v>Software Engineer</v>
          </cell>
          <cell r="F20332" t="b">
            <v>0</v>
          </cell>
          <cell r="M20332">
            <v>100000</v>
          </cell>
        </row>
        <row r="20333">
          <cell r="A20333" t="str">
            <v>Data Engineer</v>
          </cell>
          <cell r="F20333" t="b">
            <v>1</v>
          </cell>
        </row>
        <row r="20334">
          <cell r="A20334" t="str">
            <v>Data Scientist</v>
          </cell>
          <cell r="F20334" t="b">
            <v>1</v>
          </cell>
        </row>
        <row r="20335">
          <cell r="A20335" t="str">
            <v>Data Analyst</v>
          </cell>
          <cell r="F20335" t="b">
            <v>0</v>
          </cell>
          <cell r="M20335">
            <v>111175</v>
          </cell>
        </row>
        <row r="20336">
          <cell r="A20336" t="str">
            <v>Data Analyst</v>
          </cell>
          <cell r="F20336" t="b">
            <v>0</v>
          </cell>
          <cell r="M20336">
            <v>48750</v>
          </cell>
        </row>
        <row r="20337">
          <cell r="A20337" t="str">
            <v>Senior Data Analyst</v>
          </cell>
          <cell r="F20337" t="b">
            <v>0</v>
          </cell>
        </row>
        <row r="20338">
          <cell r="A20338" t="str">
            <v>Data Engineer</v>
          </cell>
          <cell r="F20338" t="b">
            <v>0</v>
          </cell>
          <cell r="M20338">
            <v>130000</v>
          </cell>
        </row>
        <row r="20339">
          <cell r="A20339" t="str">
            <v>Data Scientist</v>
          </cell>
          <cell r="F20339" t="b">
            <v>0</v>
          </cell>
          <cell r="M20339">
            <v>99150</v>
          </cell>
        </row>
        <row r="20340">
          <cell r="A20340" t="str">
            <v>Data Scientist</v>
          </cell>
          <cell r="F20340" t="b">
            <v>1</v>
          </cell>
          <cell r="M20340">
            <v>155000</v>
          </cell>
        </row>
        <row r="20341">
          <cell r="A20341" t="str">
            <v>Senior Data Scientist</v>
          </cell>
          <cell r="F20341" t="b">
            <v>0</v>
          </cell>
          <cell r="M20341">
            <v>157500</v>
          </cell>
        </row>
        <row r="20342">
          <cell r="A20342" t="str">
            <v>Data Analyst</v>
          </cell>
          <cell r="F20342" t="b">
            <v>0</v>
          </cell>
          <cell r="M20342">
            <v>208500</v>
          </cell>
        </row>
        <row r="20343">
          <cell r="A20343" t="str">
            <v>Data Analyst</v>
          </cell>
          <cell r="F20343" t="b">
            <v>0</v>
          </cell>
          <cell r="M20343">
            <v>54025.515625</v>
          </cell>
        </row>
        <row r="20344">
          <cell r="A20344" t="str">
            <v>Data Analyst</v>
          </cell>
          <cell r="F20344" t="b">
            <v>0</v>
          </cell>
          <cell r="M20344">
            <v>127500</v>
          </cell>
        </row>
        <row r="20345">
          <cell r="A20345" t="str">
            <v>Senior Data Analyst</v>
          </cell>
          <cell r="F20345" t="b">
            <v>0</v>
          </cell>
        </row>
        <row r="20346">
          <cell r="A20346" t="str">
            <v>Senior Data Scientist</v>
          </cell>
          <cell r="F20346" t="b">
            <v>0</v>
          </cell>
          <cell r="M20346">
            <v>112500</v>
          </cell>
        </row>
        <row r="20347">
          <cell r="A20347" t="str">
            <v>Data Scientist</v>
          </cell>
          <cell r="F20347" t="b">
            <v>0</v>
          </cell>
        </row>
        <row r="20348">
          <cell r="A20348" t="str">
            <v>Data Scientist</v>
          </cell>
          <cell r="F20348" t="b">
            <v>0</v>
          </cell>
        </row>
        <row r="20349">
          <cell r="A20349" t="str">
            <v>Data Analyst</v>
          </cell>
          <cell r="F20349" t="b">
            <v>0</v>
          </cell>
          <cell r="M20349">
            <v>150000</v>
          </cell>
        </row>
        <row r="20350">
          <cell r="A20350" t="str">
            <v>Data Analyst</v>
          </cell>
          <cell r="F20350" t="b">
            <v>0</v>
          </cell>
          <cell r="M20350">
            <v>110500</v>
          </cell>
        </row>
        <row r="20351">
          <cell r="A20351" t="str">
            <v>Data Scientist</v>
          </cell>
          <cell r="F20351" t="b">
            <v>1</v>
          </cell>
        </row>
        <row r="20352">
          <cell r="A20352" t="str">
            <v>Data Scientist</v>
          </cell>
          <cell r="F20352" t="b">
            <v>0</v>
          </cell>
          <cell r="M20352">
            <v>127500</v>
          </cell>
        </row>
        <row r="20353">
          <cell r="A20353" t="str">
            <v>Data Analyst</v>
          </cell>
          <cell r="F20353" t="b">
            <v>0</v>
          </cell>
          <cell r="M20353">
            <v>108415.5</v>
          </cell>
        </row>
        <row r="20354">
          <cell r="A20354" t="str">
            <v>Software Engineer</v>
          </cell>
          <cell r="F20354" t="b">
            <v>0</v>
          </cell>
          <cell r="M20354">
            <v>44100</v>
          </cell>
        </row>
        <row r="20355">
          <cell r="A20355" t="str">
            <v>Senior Data Scientist</v>
          </cell>
          <cell r="F20355" t="b">
            <v>0</v>
          </cell>
          <cell r="M20355">
            <v>172500</v>
          </cell>
        </row>
        <row r="20356">
          <cell r="A20356" t="str">
            <v>Data Engineer</v>
          </cell>
          <cell r="F20356" t="b">
            <v>0</v>
          </cell>
          <cell r="M20356">
            <v>200000</v>
          </cell>
        </row>
        <row r="20357">
          <cell r="A20357" t="str">
            <v>Data Analyst</v>
          </cell>
          <cell r="F20357" t="b">
            <v>0</v>
          </cell>
          <cell r="M20357">
            <v>70000</v>
          </cell>
        </row>
        <row r="20358">
          <cell r="A20358" t="str">
            <v>Data Scientist</v>
          </cell>
          <cell r="F20358" t="b">
            <v>0</v>
          </cell>
        </row>
        <row r="20359">
          <cell r="A20359" t="str">
            <v>Data Analyst</v>
          </cell>
          <cell r="F20359" t="b">
            <v>0</v>
          </cell>
        </row>
        <row r="20360">
          <cell r="A20360" t="str">
            <v>Senior Data Scientist</v>
          </cell>
          <cell r="F20360" t="b">
            <v>0</v>
          </cell>
          <cell r="M20360">
            <v>204000</v>
          </cell>
        </row>
        <row r="20361">
          <cell r="A20361" t="str">
            <v>Data Engineer</v>
          </cell>
          <cell r="F20361" t="b">
            <v>1</v>
          </cell>
          <cell r="M20361">
            <v>152500</v>
          </cell>
        </row>
        <row r="20362">
          <cell r="A20362" t="str">
            <v>Data Engineer</v>
          </cell>
          <cell r="F20362" t="b">
            <v>0</v>
          </cell>
          <cell r="M20362">
            <v>115000</v>
          </cell>
        </row>
        <row r="20363">
          <cell r="A20363" t="str">
            <v>Data Analyst</v>
          </cell>
          <cell r="F20363" t="b">
            <v>0</v>
          </cell>
          <cell r="M20363">
            <v>110000</v>
          </cell>
        </row>
        <row r="20364">
          <cell r="A20364" t="str">
            <v>Data Analyst</v>
          </cell>
          <cell r="F20364" t="b">
            <v>0</v>
          </cell>
          <cell r="M20364">
            <v>75000</v>
          </cell>
        </row>
        <row r="20365">
          <cell r="A20365" t="str">
            <v>Senior Data Scientist</v>
          </cell>
          <cell r="F20365" t="b">
            <v>1</v>
          </cell>
        </row>
        <row r="20366">
          <cell r="A20366" t="str">
            <v>Data Scientist</v>
          </cell>
          <cell r="F20366" t="b">
            <v>1</v>
          </cell>
        </row>
        <row r="20367">
          <cell r="A20367" t="str">
            <v>Data Analyst</v>
          </cell>
          <cell r="F20367" t="b">
            <v>1</v>
          </cell>
          <cell r="M20367">
            <v>62500</v>
          </cell>
        </row>
        <row r="20368">
          <cell r="A20368" t="str">
            <v>Senior Data Scientist</v>
          </cell>
          <cell r="F20368" t="b">
            <v>1</v>
          </cell>
        </row>
        <row r="20369">
          <cell r="A20369" t="str">
            <v>Data Engineer</v>
          </cell>
          <cell r="F20369" t="b">
            <v>0</v>
          </cell>
          <cell r="M20369">
            <v>160000</v>
          </cell>
        </row>
        <row r="20370">
          <cell r="A20370" t="str">
            <v>Data Scientist</v>
          </cell>
          <cell r="F20370" t="b">
            <v>0</v>
          </cell>
          <cell r="M20370">
            <v>130000</v>
          </cell>
        </row>
        <row r="20371">
          <cell r="A20371" t="str">
            <v>Data Scientist</v>
          </cell>
          <cell r="F20371" t="b">
            <v>1</v>
          </cell>
        </row>
        <row r="20372">
          <cell r="A20372" t="str">
            <v>Senior Data Engineer</v>
          </cell>
          <cell r="F20372" t="b">
            <v>0</v>
          </cell>
          <cell r="M20372">
            <v>150000</v>
          </cell>
        </row>
        <row r="20373">
          <cell r="A20373" t="str">
            <v>Data Scientist</v>
          </cell>
          <cell r="F20373" t="b">
            <v>0</v>
          </cell>
          <cell r="M20373">
            <v>107800</v>
          </cell>
        </row>
        <row r="20374">
          <cell r="A20374" t="str">
            <v>Data Scientist</v>
          </cell>
          <cell r="F20374" t="b">
            <v>0</v>
          </cell>
          <cell r="M20374">
            <v>157500</v>
          </cell>
        </row>
        <row r="20375">
          <cell r="A20375" t="str">
            <v>Data Scientist</v>
          </cell>
          <cell r="F20375" t="b">
            <v>0</v>
          </cell>
          <cell r="M20375">
            <v>200000</v>
          </cell>
        </row>
        <row r="20376">
          <cell r="A20376" t="str">
            <v>Data Scientist</v>
          </cell>
          <cell r="F20376" t="b">
            <v>0</v>
          </cell>
          <cell r="M20376">
            <v>98719</v>
          </cell>
        </row>
        <row r="20377">
          <cell r="A20377" t="str">
            <v>Data Engineer</v>
          </cell>
          <cell r="F20377" t="b">
            <v>0</v>
          </cell>
          <cell r="M20377">
            <v>147500</v>
          </cell>
        </row>
        <row r="20378">
          <cell r="A20378" t="str">
            <v>Business Analyst</v>
          </cell>
          <cell r="F20378" t="b">
            <v>1</v>
          </cell>
          <cell r="M20378">
            <v>170500</v>
          </cell>
        </row>
        <row r="20379">
          <cell r="A20379" t="str">
            <v>Senior Data Scientist</v>
          </cell>
          <cell r="F20379" t="b">
            <v>1</v>
          </cell>
          <cell r="M20379">
            <v>145000</v>
          </cell>
        </row>
        <row r="20380">
          <cell r="A20380" t="str">
            <v>Data Analyst</v>
          </cell>
          <cell r="F20380" t="b">
            <v>1</v>
          </cell>
          <cell r="M20380">
            <v>83500</v>
          </cell>
        </row>
        <row r="20381">
          <cell r="A20381" t="str">
            <v>Senior Data Engineer</v>
          </cell>
          <cell r="F20381" t="b">
            <v>1</v>
          </cell>
        </row>
        <row r="20382">
          <cell r="A20382" t="str">
            <v>Senior Data Engineer</v>
          </cell>
          <cell r="F20382" t="b">
            <v>0</v>
          </cell>
          <cell r="M20382">
            <v>192500</v>
          </cell>
        </row>
        <row r="20383">
          <cell r="A20383" t="str">
            <v>Data Engineer</v>
          </cell>
          <cell r="F20383" t="b">
            <v>0</v>
          </cell>
          <cell r="M20383">
            <v>120000</v>
          </cell>
        </row>
        <row r="20384">
          <cell r="A20384" t="str">
            <v>Senior Data Scientist</v>
          </cell>
          <cell r="F20384" t="b">
            <v>0</v>
          </cell>
          <cell r="M20384">
            <v>125000</v>
          </cell>
        </row>
        <row r="20385">
          <cell r="A20385" t="str">
            <v>Data Analyst</v>
          </cell>
          <cell r="F20385" t="b">
            <v>0</v>
          </cell>
          <cell r="M20385">
            <v>48000</v>
          </cell>
        </row>
        <row r="20386">
          <cell r="A20386" t="str">
            <v>Senior Data Scientist</v>
          </cell>
          <cell r="F20386" t="b">
            <v>1</v>
          </cell>
          <cell r="M20386">
            <v>175000</v>
          </cell>
        </row>
        <row r="20387">
          <cell r="A20387" t="str">
            <v>Senior Data Scientist</v>
          </cell>
          <cell r="F20387" t="b">
            <v>0</v>
          </cell>
          <cell r="M20387">
            <v>125000</v>
          </cell>
        </row>
        <row r="20388">
          <cell r="A20388" t="str">
            <v>Senior Data Scientist</v>
          </cell>
          <cell r="F20388" t="b">
            <v>0</v>
          </cell>
        </row>
        <row r="20389">
          <cell r="A20389" t="str">
            <v>Software Engineer</v>
          </cell>
          <cell r="F20389" t="b">
            <v>0</v>
          </cell>
        </row>
        <row r="20390">
          <cell r="A20390" t="str">
            <v>Data Analyst</v>
          </cell>
          <cell r="F20390" t="b">
            <v>0</v>
          </cell>
          <cell r="M20390">
            <v>77017.5</v>
          </cell>
        </row>
        <row r="20391">
          <cell r="A20391" t="str">
            <v>Software Engineer</v>
          </cell>
          <cell r="F20391" t="b">
            <v>0</v>
          </cell>
          <cell r="M20391">
            <v>89100</v>
          </cell>
        </row>
        <row r="20392">
          <cell r="A20392" t="str">
            <v>Data Scientist</v>
          </cell>
          <cell r="F20392" t="b">
            <v>1</v>
          </cell>
          <cell r="M20392">
            <v>129500</v>
          </cell>
        </row>
        <row r="20393">
          <cell r="A20393" t="str">
            <v>Data Engineer</v>
          </cell>
          <cell r="F20393" t="b">
            <v>0</v>
          </cell>
        </row>
        <row r="20394">
          <cell r="A20394" t="str">
            <v>Data Engineer</v>
          </cell>
          <cell r="F20394" t="b">
            <v>0</v>
          </cell>
          <cell r="M20394">
            <v>89100</v>
          </cell>
        </row>
        <row r="20395">
          <cell r="A20395" t="str">
            <v>Senior Data Engineer</v>
          </cell>
          <cell r="F20395" t="b">
            <v>0</v>
          </cell>
          <cell r="M20395">
            <v>147500</v>
          </cell>
        </row>
        <row r="20396">
          <cell r="A20396" t="str">
            <v>Data Scientist</v>
          </cell>
          <cell r="F20396" t="b">
            <v>1</v>
          </cell>
        </row>
        <row r="20397">
          <cell r="A20397" t="str">
            <v>Data Scientist</v>
          </cell>
          <cell r="F20397" t="b">
            <v>0</v>
          </cell>
          <cell r="M20397">
            <v>150000</v>
          </cell>
        </row>
        <row r="20398">
          <cell r="A20398" t="str">
            <v>Data Scientist</v>
          </cell>
          <cell r="F20398" t="b">
            <v>0</v>
          </cell>
          <cell r="M20398">
            <v>149946.5</v>
          </cell>
        </row>
        <row r="20399">
          <cell r="A20399" t="str">
            <v>Senior Data Analyst</v>
          </cell>
          <cell r="F20399" t="b">
            <v>0</v>
          </cell>
          <cell r="M20399">
            <v>119250</v>
          </cell>
        </row>
        <row r="20400">
          <cell r="A20400" t="str">
            <v>Data Engineer</v>
          </cell>
          <cell r="F20400" t="b">
            <v>1</v>
          </cell>
          <cell r="M20400">
            <v>130500</v>
          </cell>
        </row>
        <row r="20401">
          <cell r="A20401" t="str">
            <v>Data Scientist</v>
          </cell>
          <cell r="F20401" t="b">
            <v>0</v>
          </cell>
          <cell r="M20401">
            <v>161000</v>
          </cell>
        </row>
        <row r="20402">
          <cell r="A20402" t="str">
            <v>Data Analyst</v>
          </cell>
          <cell r="F20402" t="b">
            <v>0</v>
          </cell>
        </row>
        <row r="20403">
          <cell r="A20403" t="str">
            <v>Data Analyst</v>
          </cell>
          <cell r="F20403" t="b">
            <v>0</v>
          </cell>
          <cell r="M20403">
            <v>53014</v>
          </cell>
        </row>
        <row r="20404">
          <cell r="A20404" t="str">
            <v>Data Engineer</v>
          </cell>
          <cell r="F20404" t="b">
            <v>0</v>
          </cell>
          <cell r="M20404">
            <v>119500</v>
          </cell>
        </row>
        <row r="20405">
          <cell r="A20405" t="str">
            <v>Data Analyst</v>
          </cell>
          <cell r="F20405" t="b">
            <v>0</v>
          </cell>
          <cell r="M20405">
            <v>111175</v>
          </cell>
        </row>
        <row r="20406">
          <cell r="A20406" t="str">
            <v>Data Engineer</v>
          </cell>
          <cell r="F20406" t="b">
            <v>0</v>
          </cell>
        </row>
        <row r="20407">
          <cell r="A20407" t="str">
            <v>Data Engineer</v>
          </cell>
          <cell r="F20407" t="b">
            <v>0</v>
          </cell>
          <cell r="M20407">
            <v>147500</v>
          </cell>
        </row>
        <row r="20408">
          <cell r="A20408" t="str">
            <v>Data Analyst</v>
          </cell>
          <cell r="F20408" t="b">
            <v>0</v>
          </cell>
          <cell r="M20408">
            <v>111175</v>
          </cell>
        </row>
        <row r="20409">
          <cell r="A20409" t="str">
            <v>Data Engineer</v>
          </cell>
          <cell r="F20409" t="b">
            <v>0</v>
          </cell>
        </row>
        <row r="20410">
          <cell r="A20410" t="str">
            <v>Data Analyst</v>
          </cell>
          <cell r="F20410" t="b">
            <v>1</v>
          </cell>
        </row>
        <row r="20411">
          <cell r="A20411" t="str">
            <v>Data Scientist</v>
          </cell>
          <cell r="F20411" t="b">
            <v>0</v>
          </cell>
          <cell r="M20411">
            <v>200000</v>
          </cell>
        </row>
        <row r="20412">
          <cell r="A20412" t="str">
            <v>Data Scientist</v>
          </cell>
          <cell r="F20412" t="b">
            <v>0</v>
          </cell>
          <cell r="M20412">
            <v>166419.5</v>
          </cell>
        </row>
        <row r="20413">
          <cell r="A20413" t="str">
            <v>Business Analyst</v>
          </cell>
          <cell r="F20413" t="b">
            <v>0</v>
          </cell>
        </row>
        <row r="20414">
          <cell r="A20414" t="str">
            <v>Data Engineer</v>
          </cell>
          <cell r="F20414" t="b">
            <v>0</v>
          </cell>
          <cell r="M20414">
            <v>125000</v>
          </cell>
        </row>
        <row r="20415">
          <cell r="A20415" t="str">
            <v>Data Scientist</v>
          </cell>
          <cell r="F20415" t="b">
            <v>1</v>
          </cell>
        </row>
        <row r="20416">
          <cell r="A20416" t="str">
            <v>Data Engineer</v>
          </cell>
          <cell r="F20416" t="b">
            <v>0</v>
          </cell>
          <cell r="M20416">
            <v>120000</v>
          </cell>
        </row>
        <row r="20417">
          <cell r="A20417" t="str">
            <v>Data Analyst</v>
          </cell>
          <cell r="F20417" t="b">
            <v>1</v>
          </cell>
          <cell r="M20417">
            <v>65000</v>
          </cell>
        </row>
        <row r="20418">
          <cell r="A20418" t="str">
            <v>Data Scientist</v>
          </cell>
          <cell r="F20418" t="b">
            <v>0</v>
          </cell>
          <cell r="M20418">
            <v>125000</v>
          </cell>
        </row>
        <row r="20419">
          <cell r="A20419" t="str">
            <v>Data Engineer</v>
          </cell>
          <cell r="F20419" t="b">
            <v>0</v>
          </cell>
          <cell r="M20419">
            <v>64800</v>
          </cell>
        </row>
        <row r="20420">
          <cell r="A20420" t="str">
            <v>Data Analyst</v>
          </cell>
          <cell r="F20420" t="b">
            <v>0</v>
          </cell>
        </row>
        <row r="20421">
          <cell r="A20421" t="str">
            <v>Data Scientist</v>
          </cell>
          <cell r="F20421" t="b">
            <v>0</v>
          </cell>
          <cell r="M20421">
            <v>185000</v>
          </cell>
        </row>
        <row r="20422">
          <cell r="A20422" t="str">
            <v>Data Analyst</v>
          </cell>
          <cell r="F20422" t="b">
            <v>0</v>
          </cell>
          <cell r="M20422">
            <v>63000</v>
          </cell>
        </row>
        <row r="20423">
          <cell r="A20423" t="str">
            <v>Data Scientist</v>
          </cell>
          <cell r="F20423" t="b">
            <v>0</v>
          </cell>
          <cell r="M20423">
            <v>72883</v>
          </cell>
        </row>
        <row r="20424">
          <cell r="A20424" t="str">
            <v>Data Scientist</v>
          </cell>
          <cell r="F20424" t="b">
            <v>1</v>
          </cell>
          <cell r="M20424">
            <v>225000</v>
          </cell>
        </row>
        <row r="20425">
          <cell r="A20425" t="str">
            <v>Data Analyst</v>
          </cell>
          <cell r="F20425" t="b">
            <v>1</v>
          </cell>
          <cell r="M20425">
            <v>67500</v>
          </cell>
        </row>
        <row r="20426">
          <cell r="A20426" t="str">
            <v>Data Analyst</v>
          </cell>
          <cell r="F20426" t="b">
            <v>0</v>
          </cell>
        </row>
        <row r="20427">
          <cell r="A20427" t="str">
            <v>Data Analyst</v>
          </cell>
          <cell r="F20427" t="b">
            <v>0</v>
          </cell>
          <cell r="M20427">
            <v>117500</v>
          </cell>
        </row>
        <row r="20428">
          <cell r="A20428" t="str">
            <v>Data Engineer</v>
          </cell>
          <cell r="F20428" t="b">
            <v>1</v>
          </cell>
        </row>
        <row r="20429">
          <cell r="A20429" t="str">
            <v>Senior Data Analyst</v>
          </cell>
          <cell r="F20429" t="b">
            <v>0</v>
          </cell>
          <cell r="M20429">
            <v>111175</v>
          </cell>
        </row>
        <row r="20430">
          <cell r="A20430" t="str">
            <v>Data Engineer</v>
          </cell>
          <cell r="F20430" t="b">
            <v>0</v>
          </cell>
          <cell r="M20430">
            <v>140000</v>
          </cell>
        </row>
        <row r="20431">
          <cell r="A20431" t="str">
            <v>Data Analyst</v>
          </cell>
          <cell r="F20431" t="b">
            <v>0</v>
          </cell>
          <cell r="M20431">
            <v>111175</v>
          </cell>
        </row>
        <row r="20432">
          <cell r="A20432" t="str">
            <v>Data Engineer</v>
          </cell>
          <cell r="F20432" t="b">
            <v>0</v>
          </cell>
        </row>
        <row r="20433">
          <cell r="A20433" t="str">
            <v>Data Scientist</v>
          </cell>
          <cell r="F20433" t="b">
            <v>0</v>
          </cell>
          <cell r="M20433">
            <v>205000</v>
          </cell>
        </row>
        <row r="20434">
          <cell r="A20434" t="str">
            <v>Senior Data Scientist</v>
          </cell>
          <cell r="F20434" t="b">
            <v>0</v>
          </cell>
          <cell r="M20434">
            <v>187663</v>
          </cell>
        </row>
        <row r="20435">
          <cell r="A20435" t="str">
            <v>Data Engineer</v>
          </cell>
          <cell r="F20435" t="b">
            <v>1</v>
          </cell>
          <cell r="M20435">
            <v>132500</v>
          </cell>
        </row>
        <row r="20436">
          <cell r="A20436" t="str">
            <v>Senior Data Analyst</v>
          </cell>
          <cell r="F20436" t="b">
            <v>0</v>
          </cell>
          <cell r="M20436">
            <v>125000</v>
          </cell>
        </row>
        <row r="20437">
          <cell r="A20437" t="str">
            <v>Data Scientist</v>
          </cell>
          <cell r="F20437" t="b">
            <v>0</v>
          </cell>
          <cell r="M20437">
            <v>135500</v>
          </cell>
        </row>
        <row r="20438">
          <cell r="A20438" t="str">
            <v>Data Scientist</v>
          </cell>
          <cell r="F20438" t="b">
            <v>1</v>
          </cell>
        </row>
        <row r="20439">
          <cell r="A20439" t="str">
            <v>Data Engineer</v>
          </cell>
          <cell r="F20439" t="b">
            <v>1</v>
          </cell>
          <cell r="M20439">
            <v>185000</v>
          </cell>
        </row>
        <row r="20440">
          <cell r="A20440" t="str">
            <v>Data Scientist</v>
          </cell>
          <cell r="F20440" t="b">
            <v>0</v>
          </cell>
          <cell r="M20440">
            <v>115000</v>
          </cell>
        </row>
        <row r="20441">
          <cell r="A20441" t="str">
            <v>Data Analyst</v>
          </cell>
          <cell r="F20441" t="b">
            <v>0</v>
          </cell>
          <cell r="M20441">
            <v>165000</v>
          </cell>
        </row>
        <row r="20442">
          <cell r="A20442" t="str">
            <v>Cloud Engineer</v>
          </cell>
          <cell r="F20442" t="b">
            <v>0</v>
          </cell>
          <cell r="M20442">
            <v>90000</v>
          </cell>
        </row>
        <row r="20443">
          <cell r="A20443" t="str">
            <v>Senior Data Analyst</v>
          </cell>
          <cell r="F20443" t="b">
            <v>0</v>
          </cell>
          <cell r="M20443">
            <v>119400</v>
          </cell>
        </row>
        <row r="20444">
          <cell r="A20444" t="str">
            <v>Data Analyst</v>
          </cell>
          <cell r="F20444" t="b">
            <v>0</v>
          </cell>
          <cell r="M20444">
            <v>95700</v>
          </cell>
        </row>
        <row r="20445">
          <cell r="A20445" t="str">
            <v>Data Analyst</v>
          </cell>
          <cell r="F20445" t="b">
            <v>0</v>
          </cell>
          <cell r="M20445">
            <v>60000</v>
          </cell>
        </row>
        <row r="20446">
          <cell r="A20446" t="str">
            <v>Data Analyst</v>
          </cell>
          <cell r="F20446" t="b">
            <v>0</v>
          </cell>
        </row>
        <row r="20447">
          <cell r="A20447" t="str">
            <v>Data Analyst</v>
          </cell>
          <cell r="F20447" t="b">
            <v>0</v>
          </cell>
          <cell r="M20447">
            <v>47275.5</v>
          </cell>
        </row>
        <row r="20448">
          <cell r="A20448" t="str">
            <v>Data Scientist</v>
          </cell>
          <cell r="F20448" t="b">
            <v>0</v>
          </cell>
          <cell r="M20448">
            <v>124400</v>
          </cell>
        </row>
        <row r="20449">
          <cell r="A20449" t="str">
            <v>Senior Data Scientist</v>
          </cell>
          <cell r="F20449" t="b">
            <v>0</v>
          </cell>
          <cell r="M20449">
            <v>97000</v>
          </cell>
        </row>
        <row r="20450">
          <cell r="A20450" t="str">
            <v>Senior Data Analyst</v>
          </cell>
          <cell r="F20450" t="b">
            <v>0</v>
          </cell>
          <cell r="M20450">
            <v>115000</v>
          </cell>
        </row>
        <row r="20451">
          <cell r="A20451" t="str">
            <v>Software Engineer</v>
          </cell>
          <cell r="F20451" t="b">
            <v>0</v>
          </cell>
        </row>
        <row r="20452">
          <cell r="A20452" t="str">
            <v>Business Analyst</v>
          </cell>
          <cell r="F20452" t="b">
            <v>1</v>
          </cell>
          <cell r="M20452">
            <v>75795</v>
          </cell>
        </row>
        <row r="20453">
          <cell r="A20453" t="str">
            <v>Data Engineer</v>
          </cell>
          <cell r="F20453" t="b">
            <v>0</v>
          </cell>
          <cell r="M20453">
            <v>163782</v>
          </cell>
        </row>
        <row r="20454">
          <cell r="A20454" t="str">
            <v>Data Scientist</v>
          </cell>
          <cell r="F20454" t="b">
            <v>1</v>
          </cell>
          <cell r="M20454">
            <v>195000</v>
          </cell>
        </row>
        <row r="20455">
          <cell r="A20455" t="str">
            <v>Data Analyst</v>
          </cell>
          <cell r="F20455" t="b">
            <v>0</v>
          </cell>
        </row>
        <row r="20456">
          <cell r="A20456" t="str">
            <v>Data Scientist</v>
          </cell>
          <cell r="F20456" t="b">
            <v>0</v>
          </cell>
          <cell r="M20456">
            <v>122550</v>
          </cell>
        </row>
        <row r="20457">
          <cell r="A20457" t="str">
            <v>Senior Data Scientist</v>
          </cell>
          <cell r="F20457" t="b">
            <v>0</v>
          </cell>
        </row>
        <row r="20458">
          <cell r="A20458" t="str">
            <v>Data Scientist</v>
          </cell>
          <cell r="F20458" t="b">
            <v>0</v>
          </cell>
          <cell r="M20458">
            <v>350000</v>
          </cell>
        </row>
        <row r="20459">
          <cell r="A20459" t="str">
            <v>Data Analyst</v>
          </cell>
          <cell r="F20459" t="b">
            <v>1</v>
          </cell>
        </row>
        <row r="20460">
          <cell r="A20460" t="str">
            <v>Data Scientist</v>
          </cell>
          <cell r="F20460" t="b">
            <v>0</v>
          </cell>
          <cell r="M20460">
            <v>90000</v>
          </cell>
        </row>
        <row r="20461">
          <cell r="A20461" t="str">
            <v>Data Engineer</v>
          </cell>
          <cell r="F20461" t="b">
            <v>0</v>
          </cell>
          <cell r="M20461">
            <v>155000</v>
          </cell>
        </row>
        <row r="20462">
          <cell r="A20462" t="str">
            <v>Data Analyst</v>
          </cell>
          <cell r="F20462" t="b">
            <v>0</v>
          </cell>
        </row>
        <row r="20463">
          <cell r="A20463" t="str">
            <v>Data Scientist</v>
          </cell>
          <cell r="F20463" t="b">
            <v>0</v>
          </cell>
          <cell r="M20463">
            <v>200000</v>
          </cell>
        </row>
        <row r="20464">
          <cell r="A20464" t="str">
            <v>Senior Data Analyst</v>
          </cell>
          <cell r="F20464" t="b">
            <v>0</v>
          </cell>
          <cell r="M20464">
            <v>87500</v>
          </cell>
        </row>
        <row r="20465">
          <cell r="A20465" t="str">
            <v>Data Scientist</v>
          </cell>
          <cell r="F20465" t="b">
            <v>0</v>
          </cell>
          <cell r="M20465">
            <v>154000</v>
          </cell>
        </row>
        <row r="20466">
          <cell r="A20466" t="str">
            <v>Senior Data Engineer</v>
          </cell>
          <cell r="F20466" t="b">
            <v>0</v>
          </cell>
          <cell r="M20466">
            <v>125000</v>
          </cell>
        </row>
        <row r="20467">
          <cell r="A20467" t="str">
            <v>Data Engineer</v>
          </cell>
          <cell r="F20467" t="b">
            <v>0</v>
          </cell>
        </row>
        <row r="20468">
          <cell r="A20468" t="str">
            <v>Data Analyst</v>
          </cell>
          <cell r="F20468" t="b">
            <v>0</v>
          </cell>
          <cell r="M20468">
            <v>92550</v>
          </cell>
        </row>
        <row r="20469">
          <cell r="A20469" t="str">
            <v>Data Scientist</v>
          </cell>
          <cell r="F20469" t="b">
            <v>0</v>
          </cell>
          <cell r="M20469">
            <v>150000</v>
          </cell>
        </row>
        <row r="20470">
          <cell r="A20470" t="str">
            <v>Data Analyst</v>
          </cell>
          <cell r="F20470" t="b">
            <v>0</v>
          </cell>
        </row>
        <row r="20471">
          <cell r="A20471" t="str">
            <v>Senior Data Analyst</v>
          </cell>
          <cell r="F20471" t="b">
            <v>0</v>
          </cell>
          <cell r="M20471">
            <v>121500</v>
          </cell>
        </row>
        <row r="20472">
          <cell r="A20472" t="str">
            <v>Data Engineer</v>
          </cell>
          <cell r="F20472" t="b">
            <v>0</v>
          </cell>
          <cell r="M20472">
            <v>90000</v>
          </cell>
        </row>
        <row r="20473">
          <cell r="A20473" t="str">
            <v>Senior Data Scientist</v>
          </cell>
          <cell r="F20473" t="b">
            <v>0</v>
          </cell>
          <cell r="M20473">
            <v>194000</v>
          </cell>
        </row>
        <row r="20474">
          <cell r="A20474" t="str">
            <v>Data Scientist</v>
          </cell>
          <cell r="F20474" t="b">
            <v>0</v>
          </cell>
          <cell r="M20474">
            <v>86399.5</v>
          </cell>
        </row>
        <row r="20475">
          <cell r="A20475" t="str">
            <v>Data Scientist</v>
          </cell>
          <cell r="F20475" t="b">
            <v>0</v>
          </cell>
        </row>
        <row r="20476">
          <cell r="A20476" t="str">
            <v>Data Analyst</v>
          </cell>
          <cell r="F20476" t="b">
            <v>1</v>
          </cell>
          <cell r="M20476">
            <v>62500</v>
          </cell>
        </row>
        <row r="20477">
          <cell r="A20477" t="str">
            <v>Data Analyst</v>
          </cell>
          <cell r="F20477" t="b">
            <v>0</v>
          </cell>
          <cell r="M20477">
            <v>122500</v>
          </cell>
        </row>
        <row r="20478">
          <cell r="A20478" t="str">
            <v>Data Analyst</v>
          </cell>
          <cell r="F20478" t="b">
            <v>0</v>
          </cell>
        </row>
        <row r="20479">
          <cell r="A20479" t="str">
            <v>Senior Data Engineer</v>
          </cell>
          <cell r="F20479" t="b">
            <v>0</v>
          </cell>
        </row>
        <row r="20480">
          <cell r="A20480" t="str">
            <v>Data Engineer</v>
          </cell>
          <cell r="F20480" t="b">
            <v>0</v>
          </cell>
          <cell r="M20480">
            <v>107494.40625</v>
          </cell>
        </row>
        <row r="20481">
          <cell r="A20481" t="str">
            <v>Data Engineer</v>
          </cell>
          <cell r="F20481" t="b">
            <v>0</v>
          </cell>
          <cell r="M20481">
            <v>98301.5</v>
          </cell>
        </row>
        <row r="20482">
          <cell r="A20482" t="str">
            <v>Senior Data Analyst</v>
          </cell>
          <cell r="F20482" t="b">
            <v>0</v>
          </cell>
          <cell r="M20482">
            <v>111175</v>
          </cell>
        </row>
        <row r="20483">
          <cell r="A20483" t="str">
            <v>Cloud Engineer</v>
          </cell>
          <cell r="F20483" t="b">
            <v>0</v>
          </cell>
          <cell r="M20483">
            <v>80850</v>
          </cell>
        </row>
        <row r="20484">
          <cell r="A20484" t="str">
            <v>Business Analyst</v>
          </cell>
          <cell r="F20484" t="b">
            <v>0</v>
          </cell>
          <cell r="M20484">
            <v>82830</v>
          </cell>
        </row>
        <row r="20485">
          <cell r="A20485" t="str">
            <v>Data Analyst</v>
          </cell>
          <cell r="F20485" t="b">
            <v>0</v>
          </cell>
        </row>
        <row r="20486">
          <cell r="A20486" t="str">
            <v>Business Analyst</v>
          </cell>
          <cell r="F20486" t="b">
            <v>0</v>
          </cell>
          <cell r="M20486">
            <v>72900</v>
          </cell>
        </row>
        <row r="20487">
          <cell r="A20487" t="str">
            <v>Data Analyst</v>
          </cell>
          <cell r="F20487" t="b">
            <v>0</v>
          </cell>
        </row>
        <row r="20488">
          <cell r="A20488" t="str">
            <v>Senior Data Engineer</v>
          </cell>
          <cell r="F20488" t="b">
            <v>0</v>
          </cell>
          <cell r="M20488">
            <v>147500</v>
          </cell>
        </row>
        <row r="20489">
          <cell r="A20489" t="str">
            <v>Data Analyst</v>
          </cell>
          <cell r="F20489" t="b">
            <v>0</v>
          </cell>
          <cell r="M20489">
            <v>112500</v>
          </cell>
        </row>
        <row r="20490">
          <cell r="A20490" t="str">
            <v>Data Analyst</v>
          </cell>
          <cell r="F20490" t="b">
            <v>0</v>
          </cell>
        </row>
        <row r="20491">
          <cell r="A20491" t="str">
            <v>Data Scientist</v>
          </cell>
          <cell r="F20491" t="b">
            <v>0</v>
          </cell>
          <cell r="M20491">
            <v>157500</v>
          </cell>
        </row>
        <row r="20492">
          <cell r="A20492" t="str">
            <v>Data Analyst</v>
          </cell>
          <cell r="F20492" t="b">
            <v>0</v>
          </cell>
        </row>
        <row r="20493">
          <cell r="A20493" t="str">
            <v>Data Analyst</v>
          </cell>
          <cell r="F20493" t="b">
            <v>0</v>
          </cell>
        </row>
        <row r="20494">
          <cell r="A20494" t="str">
            <v>Data Scientist</v>
          </cell>
          <cell r="F20494" t="b">
            <v>0</v>
          </cell>
          <cell r="M20494">
            <v>90000</v>
          </cell>
        </row>
        <row r="20495">
          <cell r="A20495" t="str">
            <v>Business Analyst</v>
          </cell>
          <cell r="F20495" t="b">
            <v>0</v>
          </cell>
          <cell r="M20495">
            <v>116393</v>
          </cell>
        </row>
        <row r="20496">
          <cell r="A20496" t="str">
            <v>Data Analyst</v>
          </cell>
          <cell r="F20496" t="b">
            <v>0</v>
          </cell>
        </row>
        <row r="20497">
          <cell r="A20497" t="str">
            <v>Data Analyst</v>
          </cell>
          <cell r="F20497" t="b">
            <v>0</v>
          </cell>
        </row>
        <row r="20498">
          <cell r="A20498" t="str">
            <v>Senior Data Scientist</v>
          </cell>
          <cell r="F20498" t="b">
            <v>0</v>
          </cell>
          <cell r="M20498">
            <v>143000</v>
          </cell>
        </row>
        <row r="20499">
          <cell r="A20499" t="str">
            <v>Data Analyst</v>
          </cell>
          <cell r="F20499" t="b">
            <v>0</v>
          </cell>
          <cell r="M20499">
            <v>52000</v>
          </cell>
        </row>
        <row r="20500">
          <cell r="A20500" t="str">
            <v>Data Engineer</v>
          </cell>
          <cell r="F20500" t="b">
            <v>0</v>
          </cell>
          <cell r="M20500">
            <v>147500</v>
          </cell>
        </row>
        <row r="20501">
          <cell r="A20501" t="str">
            <v>Senior Data Engineer</v>
          </cell>
          <cell r="F20501" t="b">
            <v>0</v>
          </cell>
          <cell r="M20501">
            <v>80000</v>
          </cell>
        </row>
        <row r="20502">
          <cell r="A20502" t="str">
            <v>Machine Learning Engineer</v>
          </cell>
          <cell r="F20502" t="b">
            <v>0</v>
          </cell>
          <cell r="M20502">
            <v>185500</v>
          </cell>
        </row>
        <row r="20503">
          <cell r="A20503" t="str">
            <v>Data Scientist</v>
          </cell>
          <cell r="F20503" t="b">
            <v>0</v>
          </cell>
          <cell r="M20503">
            <v>192000</v>
          </cell>
        </row>
        <row r="20504">
          <cell r="A20504" t="str">
            <v>Data Scientist</v>
          </cell>
          <cell r="F20504" t="b">
            <v>0</v>
          </cell>
        </row>
        <row r="20505">
          <cell r="A20505" t="str">
            <v>Data Scientist</v>
          </cell>
          <cell r="F20505" t="b">
            <v>0</v>
          </cell>
          <cell r="M20505">
            <v>136875</v>
          </cell>
        </row>
        <row r="20506">
          <cell r="A20506" t="str">
            <v>Data Analyst</v>
          </cell>
          <cell r="F20506" t="b">
            <v>0</v>
          </cell>
          <cell r="M20506">
            <v>50000</v>
          </cell>
        </row>
        <row r="20507">
          <cell r="A20507" t="str">
            <v>Data Engineer</v>
          </cell>
          <cell r="F20507" t="b">
            <v>0</v>
          </cell>
          <cell r="M20507">
            <v>99150</v>
          </cell>
        </row>
        <row r="20508">
          <cell r="A20508" t="str">
            <v>Data Scientist</v>
          </cell>
          <cell r="F20508" t="b">
            <v>0</v>
          </cell>
          <cell r="M20508">
            <v>142045</v>
          </cell>
        </row>
        <row r="20509">
          <cell r="A20509" t="str">
            <v>Data Analyst</v>
          </cell>
          <cell r="F20509" t="b">
            <v>0</v>
          </cell>
          <cell r="M20509">
            <v>147500</v>
          </cell>
        </row>
        <row r="20510">
          <cell r="A20510" t="str">
            <v>Software Engineer</v>
          </cell>
          <cell r="F20510" t="b">
            <v>0</v>
          </cell>
          <cell r="M20510">
            <v>165000</v>
          </cell>
        </row>
        <row r="20511">
          <cell r="A20511" t="str">
            <v>Data Engineer</v>
          </cell>
          <cell r="F20511" t="b">
            <v>0</v>
          </cell>
        </row>
        <row r="20512">
          <cell r="A20512" t="str">
            <v>Data Scientist</v>
          </cell>
          <cell r="F20512" t="b">
            <v>1</v>
          </cell>
          <cell r="M20512">
            <v>60000</v>
          </cell>
        </row>
        <row r="20513">
          <cell r="A20513" t="str">
            <v>Data Analyst</v>
          </cell>
          <cell r="F20513" t="b">
            <v>1</v>
          </cell>
          <cell r="M20513">
            <v>77350</v>
          </cell>
        </row>
        <row r="20514">
          <cell r="A20514" t="str">
            <v>Data Scientist</v>
          </cell>
          <cell r="F20514" t="b">
            <v>1</v>
          </cell>
          <cell r="M20514">
            <v>190000</v>
          </cell>
        </row>
        <row r="20515">
          <cell r="A20515" t="str">
            <v>Data Scientist</v>
          </cell>
          <cell r="F20515" t="b">
            <v>0</v>
          </cell>
          <cell r="M20515">
            <v>112015</v>
          </cell>
        </row>
        <row r="20516">
          <cell r="A20516" t="str">
            <v>Data Scientist</v>
          </cell>
          <cell r="F20516" t="b">
            <v>0</v>
          </cell>
          <cell r="M20516">
            <v>100000</v>
          </cell>
        </row>
        <row r="20517">
          <cell r="A20517" t="str">
            <v>Senior Data Analyst</v>
          </cell>
          <cell r="F20517" t="b">
            <v>0</v>
          </cell>
          <cell r="M20517">
            <v>127500</v>
          </cell>
        </row>
        <row r="20518">
          <cell r="A20518" t="str">
            <v>Data Scientist</v>
          </cell>
          <cell r="F20518" t="b">
            <v>0</v>
          </cell>
          <cell r="M20518">
            <v>157500</v>
          </cell>
        </row>
        <row r="20519">
          <cell r="A20519" t="str">
            <v>Senior Data Scientist</v>
          </cell>
          <cell r="F20519" t="b">
            <v>0</v>
          </cell>
          <cell r="M20519">
            <v>186000</v>
          </cell>
        </row>
        <row r="20520">
          <cell r="A20520" t="str">
            <v>Data Engineer</v>
          </cell>
          <cell r="F20520" t="b">
            <v>0</v>
          </cell>
          <cell r="M20520">
            <v>110000</v>
          </cell>
        </row>
        <row r="20521">
          <cell r="A20521" t="str">
            <v>Data Scientist</v>
          </cell>
          <cell r="F20521" t="b">
            <v>0</v>
          </cell>
          <cell r="M20521">
            <v>192000</v>
          </cell>
        </row>
        <row r="20522">
          <cell r="A20522" t="str">
            <v>Data Scientist</v>
          </cell>
          <cell r="F20522" t="b">
            <v>1</v>
          </cell>
        </row>
        <row r="20523">
          <cell r="A20523" t="str">
            <v>Data Scientist</v>
          </cell>
          <cell r="F20523" t="b">
            <v>0</v>
          </cell>
          <cell r="M20523">
            <v>144000</v>
          </cell>
        </row>
        <row r="20524">
          <cell r="A20524" t="str">
            <v>Data Engineer</v>
          </cell>
          <cell r="F20524" t="b">
            <v>0</v>
          </cell>
          <cell r="M20524">
            <v>211000</v>
          </cell>
        </row>
        <row r="20525">
          <cell r="A20525" t="str">
            <v>Data Analyst</v>
          </cell>
          <cell r="F20525" t="b">
            <v>0</v>
          </cell>
          <cell r="M20525">
            <v>95000</v>
          </cell>
        </row>
        <row r="20526">
          <cell r="A20526" t="str">
            <v>Senior Data Analyst</v>
          </cell>
          <cell r="F20526" t="b">
            <v>0</v>
          </cell>
        </row>
        <row r="20527">
          <cell r="A20527" t="str">
            <v>Data Scientist</v>
          </cell>
          <cell r="F20527" t="b">
            <v>0</v>
          </cell>
        </row>
        <row r="20528">
          <cell r="A20528" t="str">
            <v>Data Analyst</v>
          </cell>
          <cell r="F20528" t="b">
            <v>1</v>
          </cell>
          <cell r="M20528">
            <v>95680</v>
          </cell>
        </row>
        <row r="20529">
          <cell r="A20529" t="str">
            <v>Data Analyst</v>
          </cell>
          <cell r="F20529" t="b">
            <v>0</v>
          </cell>
          <cell r="M20529">
            <v>81682</v>
          </cell>
        </row>
        <row r="20530">
          <cell r="A20530" t="str">
            <v>Data Engineer</v>
          </cell>
          <cell r="F20530" t="b">
            <v>0</v>
          </cell>
          <cell r="M20530">
            <v>147500</v>
          </cell>
        </row>
        <row r="20531">
          <cell r="A20531" t="str">
            <v>Data Analyst</v>
          </cell>
          <cell r="F20531" t="b">
            <v>0</v>
          </cell>
          <cell r="M20531">
            <v>165000</v>
          </cell>
        </row>
        <row r="20532">
          <cell r="A20532" t="str">
            <v>Senior Data Scientist</v>
          </cell>
          <cell r="F20532" t="b">
            <v>0</v>
          </cell>
          <cell r="M20532">
            <v>140000</v>
          </cell>
        </row>
        <row r="20533">
          <cell r="A20533" t="str">
            <v>Data Scientist</v>
          </cell>
          <cell r="F20533" t="b">
            <v>0</v>
          </cell>
          <cell r="M20533">
            <v>84200</v>
          </cell>
        </row>
        <row r="20534">
          <cell r="A20534" t="str">
            <v>Senior Data Analyst</v>
          </cell>
          <cell r="F20534" t="b">
            <v>0</v>
          </cell>
          <cell r="M20534">
            <v>125000</v>
          </cell>
        </row>
        <row r="20535">
          <cell r="A20535" t="str">
            <v>Data Scientist</v>
          </cell>
          <cell r="F20535" t="b">
            <v>0</v>
          </cell>
          <cell r="M20535">
            <v>130000</v>
          </cell>
        </row>
        <row r="20536">
          <cell r="A20536" t="str">
            <v>Business Analyst</v>
          </cell>
          <cell r="F20536" t="b">
            <v>1</v>
          </cell>
          <cell r="M20536">
            <v>29900</v>
          </cell>
        </row>
        <row r="20537">
          <cell r="A20537" t="str">
            <v>Data Analyst</v>
          </cell>
          <cell r="F20537" t="b">
            <v>0</v>
          </cell>
          <cell r="M20537">
            <v>52500</v>
          </cell>
        </row>
        <row r="20538">
          <cell r="A20538" t="str">
            <v>Data Analyst</v>
          </cell>
          <cell r="F20538" t="b">
            <v>0</v>
          </cell>
          <cell r="M20538">
            <v>75000</v>
          </cell>
        </row>
        <row r="20539">
          <cell r="A20539" t="str">
            <v>Data Analyst</v>
          </cell>
          <cell r="F20539" t="b">
            <v>0</v>
          </cell>
          <cell r="M20539">
            <v>56700</v>
          </cell>
        </row>
        <row r="20540">
          <cell r="A20540" t="str">
            <v>Data Analyst</v>
          </cell>
          <cell r="F20540" t="b">
            <v>0</v>
          </cell>
        </row>
        <row r="20541">
          <cell r="A20541" t="str">
            <v>Data Analyst</v>
          </cell>
          <cell r="F20541" t="b">
            <v>0</v>
          </cell>
        </row>
        <row r="20542">
          <cell r="A20542" t="str">
            <v>Data Scientist</v>
          </cell>
          <cell r="F20542" t="b">
            <v>0</v>
          </cell>
          <cell r="M20542">
            <v>107800</v>
          </cell>
        </row>
        <row r="20543">
          <cell r="A20543" t="str">
            <v>Data Analyst</v>
          </cell>
          <cell r="F20543" t="b">
            <v>0</v>
          </cell>
          <cell r="M20543">
            <v>115000</v>
          </cell>
        </row>
        <row r="20544">
          <cell r="A20544" t="str">
            <v>Data Analyst</v>
          </cell>
          <cell r="F20544" t="b">
            <v>0</v>
          </cell>
        </row>
        <row r="20545">
          <cell r="A20545" t="str">
            <v>Business Analyst</v>
          </cell>
          <cell r="F20545" t="b">
            <v>1</v>
          </cell>
        </row>
        <row r="20546">
          <cell r="A20546" t="str">
            <v>Data Scientist</v>
          </cell>
          <cell r="F20546" t="b">
            <v>1</v>
          </cell>
        </row>
        <row r="20547">
          <cell r="A20547" t="str">
            <v>Data Analyst</v>
          </cell>
          <cell r="F20547" t="b">
            <v>0</v>
          </cell>
          <cell r="M20547">
            <v>45530</v>
          </cell>
        </row>
        <row r="20548">
          <cell r="A20548" t="str">
            <v>Data Scientist</v>
          </cell>
          <cell r="F20548" t="b">
            <v>0</v>
          </cell>
          <cell r="M20548">
            <v>70700</v>
          </cell>
        </row>
        <row r="20549">
          <cell r="A20549" t="str">
            <v>Data Scientist</v>
          </cell>
          <cell r="F20549" t="b">
            <v>0</v>
          </cell>
          <cell r="M20549">
            <v>138500</v>
          </cell>
        </row>
        <row r="20550">
          <cell r="A20550" t="str">
            <v>Data Analyst</v>
          </cell>
          <cell r="F20550" t="b">
            <v>0</v>
          </cell>
        </row>
        <row r="20551">
          <cell r="A20551" t="str">
            <v>Data Engineer</v>
          </cell>
          <cell r="F20551" t="b">
            <v>0</v>
          </cell>
          <cell r="M20551">
            <v>147500</v>
          </cell>
        </row>
        <row r="20552">
          <cell r="A20552" t="str">
            <v>Data Analyst</v>
          </cell>
          <cell r="F20552" t="b">
            <v>0</v>
          </cell>
          <cell r="M20552">
            <v>50000</v>
          </cell>
        </row>
        <row r="20553">
          <cell r="A20553" t="str">
            <v>Data Analyst</v>
          </cell>
          <cell r="F20553" t="b">
            <v>0</v>
          </cell>
          <cell r="M20553">
            <v>100000</v>
          </cell>
        </row>
        <row r="20554">
          <cell r="A20554" t="str">
            <v>Data Engineer</v>
          </cell>
          <cell r="F20554" t="b">
            <v>0</v>
          </cell>
          <cell r="M20554">
            <v>79200</v>
          </cell>
        </row>
        <row r="20555">
          <cell r="A20555" t="str">
            <v>Senior Data Scientist</v>
          </cell>
          <cell r="F20555" t="b">
            <v>0</v>
          </cell>
          <cell r="M20555">
            <v>176000</v>
          </cell>
        </row>
        <row r="20556">
          <cell r="A20556" t="str">
            <v>Data Scientist</v>
          </cell>
          <cell r="F20556" t="b">
            <v>0</v>
          </cell>
          <cell r="M20556">
            <v>157500</v>
          </cell>
        </row>
        <row r="20557">
          <cell r="A20557" t="str">
            <v>Data Scientist</v>
          </cell>
          <cell r="F20557" t="b">
            <v>0</v>
          </cell>
        </row>
        <row r="20558">
          <cell r="A20558" t="str">
            <v>Data Analyst</v>
          </cell>
          <cell r="F20558" t="b">
            <v>0</v>
          </cell>
        </row>
        <row r="20559">
          <cell r="A20559" t="str">
            <v>Data Scientist</v>
          </cell>
          <cell r="F20559" t="b">
            <v>0</v>
          </cell>
          <cell r="M20559">
            <v>82500</v>
          </cell>
        </row>
        <row r="20560">
          <cell r="A20560" t="str">
            <v>Data Analyst</v>
          </cell>
          <cell r="F20560" t="b">
            <v>0</v>
          </cell>
        </row>
        <row r="20561">
          <cell r="A20561" t="str">
            <v>Software Engineer</v>
          </cell>
          <cell r="F20561" t="b">
            <v>0</v>
          </cell>
          <cell r="M20561">
            <v>57600</v>
          </cell>
        </row>
        <row r="20562">
          <cell r="A20562" t="str">
            <v>Data Scientist</v>
          </cell>
          <cell r="F20562" t="b">
            <v>0</v>
          </cell>
        </row>
        <row r="20563">
          <cell r="A20563" t="str">
            <v>Data Scientist</v>
          </cell>
          <cell r="F20563" t="b">
            <v>1</v>
          </cell>
          <cell r="M20563">
            <v>106000</v>
          </cell>
        </row>
        <row r="20564">
          <cell r="A20564" t="str">
            <v>Data Analyst</v>
          </cell>
          <cell r="F20564" t="b">
            <v>0</v>
          </cell>
          <cell r="M20564">
            <v>115000</v>
          </cell>
        </row>
        <row r="20565">
          <cell r="A20565" t="str">
            <v>Data Scientist</v>
          </cell>
          <cell r="F20565" t="b">
            <v>1</v>
          </cell>
        </row>
        <row r="20566">
          <cell r="A20566" t="str">
            <v>Data Scientist</v>
          </cell>
          <cell r="F20566" t="b">
            <v>0</v>
          </cell>
        </row>
        <row r="20567">
          <cell r="A20567" t="str">
            <v>Data Analyst</v>
          </cell>
          <cell r="F20567" t="b">
            <v>0</v>
          </cell>
          <cell r="M20567">
            <v>48061.5</v>
          </cell>
        </row>
        <row r="20568">
          <cell r="A20568" t="str">
            <v>Data Engineer</v>
          </cell>
          <cell r="F20568" t="b">
            <v>1</v>
          </cell>
          <cell r="M20568">
            <v>127500</v>
          </cell>
        </row>
        <row r="20569">
          <cell r="A20569" t="str">
            <v>Data Analyst</v>
          </cell>
          <cell r="F20569" t="b">
            <v>0</v>
          </cell>
          <cell r="M20569">
            <v>87500</v>
          </cell>
        </row>
        <row r="20570">
          <cell r="A20570" t="str">
            <v>Cloud Engineer</v>
          </cell>
          <cell r="F20570" t="b">
            <v>0</v>
          </cell>
          <cell r="M20570">
            <v>80000</v>
          </cell>
        </row>
        <row r="20571">
          <cell r="A20571" t="str">
            <v>Data Scientist</v>
          </cell>
          <cell r="F20571" t="b">
            <v>0</v>
          </cell>
          <cell r="M20571">
            <v>199000</v>
          </cell>
        </row>
        <row r="20572">
          <cell r="A20572" t="str">
            <v>Data Scientist</v>
          </cell>
          <cell r="F20572" t="b">
            <v>0</v>
          </cell>
        </row>
        <row r="20573">
          <cell r="A20573" t="str">
            <v>Data Analyst</v>
          </cell>
          <cell r="F20573" t="b">
            <v>0</v>
          </cell>
        </row>
        <row r="20574">
          <cell r="A20574" t="str">
            <v>Data Analyst</v>
          </cell>
          <cell r="F20574" t="b">
            <v>0</v>
          </cell>
          <cell r="M20574">
            <v>99762</v>
          </cell>
        </row>
        <row r="20575">
          <cell r="A20575" t="str">
            <v>Data Analyst</v>
          </cell>
          <cell r="F20575" t="b">
            <v>0</v>
          </cell>
        </row>
        <row r="20576">
          <cell r="A20576" t="str">
            <v>Data Scientist</v>
          </cell>
          <cell r="F20576" t="b">
            <v>0</v>
          </cell>
          <cell r="M20576">
            <v>155500</v>
          </cell>
        </row>
        <row r="20577">
          <cell r="A20577" t="str">
            <v>Data Analyst</v>
          </cell>
          <cell r="F20577" t="b">
            <v>1</v>
          </cell>
          <cell r="M20577">
            <v>35000</v>
          </cell>
        </row>
        <row r="20578">
          <cell r="A20578" t="str">
            <v>Data Scientist</v>
          </cell>
          <cell r="F20578" t="b">
            <v>1</v>
          </cell>
          <cell r="M20578">
            <v>185000</v>
          </cell>
        </row>
        <row r="20579">
          <cell r="A20579" t="str">
            <v>Data Scientist</v>
          </cell>
          <cell r="F20579" t="b">
            <v>0</v>
          </cell>
          <cell r="M20579">
            <v>165000</v>
          </cell>
        </row>
        <row r="20580">
          <cell r="A20580" t="str">
            <v>Data Scientist</v>
          </cell>
          <cell r="F20580" t="b">
            <v>0</v>
          </cell>
          <cell r="M20580">
            <v>90132</v>
          </cell>
        </row>
        <row r="20581">
          <cell r="A20581" t="str">
            <v>Data Analyst</v>
          </cell>
          <cell r="F20581" t="b">
            <v>0</v>
          </cell>
        </row>
        <row r="20582">
          <cell r="A20582" t="str">
            <v>Data Analyst</v>
          </cell>
          <cell r="F20582" t="b">
            <v>0</v>
          </cell>
          <cell r="M20582">
            <v>111175</v>
          </cell>
        </row>
        <row r="20583">
          <cell r="A20583" t="str">
            <v>Data Scientist</v>
          </cell>
          <cell r="F20583" t="b">
            <v>1</v>
          </cell>
        </row>
        <row r="20584">
          <cell r="A20584" t="str">
            <v>Data Scientist</v>
          </cell>
          <cell r="F20584" t="b">
            <v>1</v>
          </cell>
        </row>
        <row r="20585">
          <cell r="A20585" t="str">
            <v>Senior Data Scientist</v>
          </cell>
          <cell r="F20585" t="b">
            <v>0</v>
          </cell>
          <cell r="M20585">
            <v>131600</v>
          </cell>
        </row>
        <row r="20586">
          <cell r="A20586" t="str">
            <v>Data Analyst</v>
          </cell>
          <cell r="F20586" t="b">
            <v>0</v>
          </cell>
          <cell r="M20586">
            <v>62500</v>
          </cell>
        </row>
        <row r="20587">
          <cell r="A20587" t="str">
            <v>Data Analyst</v>
          </cell>
          <cell r="F20587" t="b">
            <v>0</v>
          </cell>
          <cell r="M20587">
            <v>51014</v>
          </cell>
        </row>
        <row r="20588">
          <cell r="A20588" t="str">
            <v>Senior Data Scientist</v>
          </cell>
          <cell r="F20588" t="b">
            <v>0</v>
          </cell>
        </row>
        <row r="20589">
          <cell r="A20589" t="str">
            <v>Data Analyst</v>
          </cell>
          <cell r="F20589" t="b">
            <v>0</v>
          </cell>
        </row>
        <row r="20590">
          <cell r="A20590" t="str">
            <v>Data Analyst</v>
          </cell>
          <cell r="F20590" t="b">
            <v>0</v>
          </cell>
          <cell r="M20590">
            <v>50000</v>
          </cell>
        </row>
        <row r="20591">
          <cell r="A20591" t="str">
            <v>Data Analyst</v>
          </cell>
          <cell r="F20591" t="b">
            <v>0</v>
          </cell>
          <cell r="M20591">
            <v>89100</v>
          </cell>
        </row>
        <row r="20592">
          <cell r="A20592" t="str">
            <v>Data Analyst</v>
          </cell>
          <cell r="F20592" t="b">
            <v>0</v>
          </cell>
          <cell r="M20592">
            <v>115000</v>
          </cell>
        </row>
        <row r="20593">
          <cell r="A20593" t="str">
            <v>Data Analyst</v>
          </cell>
          <cell r="F20593" t="b">
            <v>0</v>
          </cell>
        </row>
        <row r="20594">
          <cell r="A20594" t="str">
            <v>Machine Learning Engineer</v>
          </cell>
          <cell r="F20594" t="b">
            <v>0</v>
          </cell>
          <cell r="M20594">
            <v>45360</v>
          </cell>
        </row>
        <row r="20595">
          <cell r="A20595" t="str">
            <v>Data Analyst</v>
          </cell>
          <cell r="F20595" t="b">
            <v>0</v>
          </cell>
          <cell r="M20595">
            <v>62500</v>
          </cell>
        </row>
        <row r="20596">
          <cell r="A20596" t="str">
            <v>Data Analyst</v>
          </cell>
          <cell r="F20596" t="b">
            <v>0</v>
          </cell>
          <cell r="M20596">
            <v>107500</v>
          </cell>
        </row>
        <row r="20597">
          <cell r="A20597" t="str">
            <v>Software Engineer</v>
          </cell>
          <cell r="F20597" t="b">
            <v>0</v>
          </cell>
          <cell r="M20597">
            <v>112015</v>
          </cell>
        </row>
        <row r="20598">
          <cell r="A20598" t="str">
            <v>Data Analyst</v>
          </cell>
          <cell r="F20598" t="b">
            <v>0</v>
          </cell>
        </row>
        <row r="20599">
          <cell r="A20599" t="str">
            <v>Data Analyst</v>
          </cell>
          <cell r="F20599" t="b">
            <v>0</v>
          </cell>
          <cell r="M20599">
            <v>90000</v>
          </cell>
        </row>
        <row r="20600">
          <cell r="A20600" t="str">
            <v>Data Analyst</v>
          </cell>
          <cell r="F20600" t="b">
            <v>0</v>
          </cell>
        </row>
        <row r="20601">
          <cell r="A20601" t="str">
            <v>Data Analyst</v>
          </cell>
          <cell r="F20601" t="b">
            <v>0</v>
          </cell>
          <cell r="M20601">
            <v>105000</v>
          </cell>
        </row>
        <row r="20602">
          <cell r="A20602" t="str">
            <v>Data Analyst</v>
          </cell>
          <cell r="F20602" t="b">
            <v>1</v>
          </cell>
        </row>
        <row r="20603">
          <cell r="A20603" t="str">
            <v>Data Analyst</v>
          </cell>
          <cell r="F20603" t="b">
            <v>0</v>
          </cell>
        </row>
        <row r="20604">
          <cell r="A20604" t="str">
            <v>Data Analyst</v>
          </cell>
          <cell r="F20604" t="b">
            <v>0</v>
          </cell>
          <cell r="M20604">
            <v>100000</v>
          </cell>
        </row>
        <row r="20605">
          <cell r="A20605" t="str">
            <v>Machine Learning Engineer</v>
          </cell>
          <cell r="F20605" t="b">
            <v>0</v>
          </cell>
          <cell r="M20605">
            <v>110000</v>
          </cell>
        </row>
        <row r="20606">
          <cell r="A20606" t="str">
            <v>Data Scientist</v>
          </cell>
          <cell r="F20606" t="b">
            <v>0</v>
          </cell>
          <cell r="M20606">
            <v>64800</v>
          </cell>
        </row>
        <row r="20607">
          <cell r="A20607" t="str">
            <v>Data Analyst</v>
          </cell>
          <cell r="F20607" t="b">
            <v>0</v>
          </cell>
        </row>
        <row r="20608">
          <cell r="A20608" t="str">
            <v>Data Analyst</v>
          </cell>
          <cell r="F20608" t="b">
            <v>0</v>
          </cell>
        </row>
        <row r="20609">
          <cell r="A20609" t="str">
            <v>Data Engineer</v>
          </cell>
          <cell r="F20609" t="b">
            <v>0</v>
          </cell>
          <cell r="M20609">
            <v>90000</v>
          </cell>
        </row>
        <row r="20610">
          <cell r="A20610" t="str">
            <v>Data Analyst</v>
          </cell>
          <cell r="F20610" t="b">
            <v>0</v>
          </cell>
          <cell r="M20610">
            <v>120000</v>
          </cell>
        </row>
        <row r="20611">
          <cell r="A20611" t="str">
            <v>Data Scientist</v>
          </cell>
          <cell r="F20611" t="b">
            <v>1</v>
          </cell>
        </row>
        <row r="20612">
          <cell r="A20612" t="str">
            <v>Data Engineer</v>
          </cell>
          <cell r="F20612" t="b">
            <v>0</v>
          </cell>
          <cell r="M20612">
            <v>135000</v>
          </cell>
        </row>
        <row r="20613">
          <cell r="A20613" t="str">
            <v>Data Scientist</v>
          </cell>
          <cell r="F20613" t="b">
            <v>0</v>
          </cell>
          <cell r="M20613">
            <v>114500</v>
          </cell>
        </row>
        <row r="20614">
          <cell r="A20614" t="str">
            <v>Data Scientist</v>
          </cell>
          <cell r="F20614" t="b">
            <v>0</v>
          </cell>
          <cell r="M20614">
            <v>202500</v>
          </cell>
        </row>
        <row r="20615">
          <cell r="A20615" t="str">
            <v>Data Analyst</v>
          </cell>
          <cell r="F20615" t="b">
            <v>0</v>
          </cell>
        </row>
        <row r="20616">
          <cell r="A20616" t="str">
            <v>Data Analyst</v>
          </cell>
          <cell r="F20616" t="b">
            <v>0</v>
          </cell>
        </row>
        <row r="20617">
          <cell r="A20617" t="str">
            <v>Data Analyst</v>
          </cell>
          <cell r="F20617" t="b">
            <v>0</v>
          </cell>
          <cell r="M20617">
            <v>70000</v>
          </cell>
        </row>
        <row r="20618">
          <cell r="A20618" t="str">
            <v>Senior Data Analyst</v>
          </cell>
          <cell r="F20618" t="b">
            <v>0</v>
          </cell>
          <cell r="M20618">
            <v>51962</v>
          </cell>
        </row>
        <row r="20619">
          <cell r="A20619" t="str">
            <v>Data Analyst</v>
          </cell>
          <cell r="F20619" t="b">
            <v>0</v>
          </cell>
          <cell r="M20619">
            <v>70000</v>
          </cell>
        </row>
        <row r="20620">
          <cell r="A20620" t="str">
            <v>Data Analyst</v>
          </cell>
          <cell r="F20620" t="b">
            <v>0</v>
          </cell>
        </row>
        <row r="20621">
          <cell r="A20621" t="str">
            <v>Data Analyst</v>
          </cell>
          <cell r="F20621" t="b">
            <v>0</v>
          </cell>
          <cell r="M20621">
            <v>74315</v>
          </cell>
        </row>
        <row r="20622">
          <cell r="A20622" t="str">
            <v>Data Analyst</v>
          </cell>
          <cell r="F20622" t="b">
            <v>0</v>
          </cell>
          <cell r="M20622">
            <v>100000</v>
          </cell>
        </row>
        <row r="20623">
          <cell r="A20623" t="str">
            <v>Data Analyst</v>
          </cell>
          <cell r="F20623" t="b">
            <v>0</v>
          </cell>
          <cell r="M20623">
            <v>180000</v>
          </cell>
        </row>
        <row r="20624">
          <cell r="A20624" t="str">
            <v>Data Engineer</v>
          </cell>
          <cell r="F20624" t="b">
            <v>0</v>
          </cell>
          <cell r="M20624">
            <v>147500</v>
          </cell>
        </row>
        <row r="20625">
          <cell r="A20625" t="str">
            <v>Senior Data Scientist</v>
          </cell>
          <cell r="F20625" t="b">
            <v>0</v>
          </cell>
          <cell r="M20625">
            <v>147787.5</v>
          </cell>
        </row>
        <row r="20626">
          <cell r="A20626" t="str">
            <v>Data Scientist</v>
          </cell>
          <cell r="F20626" t="b">
            <v>0</v>
          </cell>
          <cell r="M20626">
            <v>90000</v>
          </cell>
        </row>
        <row r="20627">
          <cell r="A20627" t="str">
            <v>Data Engineer</v>
          </cell>
          <cell r="F20627" t="b">
            <v>0</v>
          </cell>
          <cell r="M20627">
            <v>100000</v>
          </cell>
        </row>
        <row r="20628">
          <cell r="A20628" t="str">
            <v>Data Scientist</v>
          </cell>
          <cell r="F20628" t="b">
            <v>0</v>
          </cell>
          <cell r="M20628">
            <v>160000</v>
          </cell>
        </row>
        <row r="20629">
          <cell r="A20629" t="str">
            <v>Data Scientist</v>
          </cell>
          <cell r="F20629" t="b">
            <v>0</v>
          </cell>
        </row>
        <row r="20630">
          <cell r="A20630" t="str">
            <v>Senior Data Analyst</v>
          </cell>
          <cell r="F20630" t="b">
            <v>1</v>
          </cell>
          <cell r="M20630">
            <v>100000</v>
          </cell>
        </row>
        <row r="20631">
          <cell r="A20631" t="str">
            <v>Senior Data Engineer</v>
          </cell>
          <cell r="F20631" t="b">
            <v>0</v>
          </cell>
          <cell r="M20631">
            <v>140000</v>
          </cell>
        </row>
        <row r="20632">
          <cell r="A20632" t="str">
            <v>Senior Data Analyst</v>
          </cell>
          <cell r="F20632" t="b">
            <v>0</v>
          </cell>
          <cell r="M20632">
            <v>102500</v>
          </cell>
        </row>
        <row r="20633">
          <cell r="A20633" t="str">
            <v>Senior Data Engineer</v>
          </cell>
          <cell r="F20633" t="b">
            <v>0</v>
          </cell>
          <cell r="M20633">
            <v>147500</v>
          </cell>
        </row>
        <row r="20634">
          <cell r="A20634" t="str">
            <v>Data Analyst</v>
          </cell>
          <cell r="F20634" t="b">
            <v>0</v>
          </cell>
          <cell r="M20634">
            <v>125000</v>
          </cell>
        </row>
        <row r="20635">
          <cell r="A20635" t="str">
            <v>Data Scientist</v>
          </cell>
          <cell r="F20635" t="b">
            <v>0</v>
          </cell>
          <cell r="M20635">
            <v>87500</v>
          </cell>
        </row>
        <row r="20636">
          <cell r="A20636" t="str">
            <v>Data Analyst</v>
          </cell>
          <cell r="F20636" t="b">
            <v>0</v>
          </cell>
        </row>
        <row r="20637">
          <cell r="A20637" t="str">
            <v>Software Engineer</v>
          </cell>
          <cell r="F20637" t="b">
            <v>0</v>
          </cell>
          <cell r="M20637">
            <v>56700</v>
          </cell>
        </row>
        <row r="20638">
          <cell r="A20638" t="str">
            <v>Data Engineer</v>
          </cell>
          <cell r="F20638" t="b">
            <v>0</v>
          </cell>
          <cell r="M20638">
            <v>115000</v>
          </cell>
        </row>
        <row r="20639">
          <cell r="A20639" t="str">
            <v>Data Scientist</v>
          </cell>
          <cell r="F20639" t="b">
            <v>0</v>
          </cell>
        </row>
        <row r="20640">
          <cell r="A20640" t="str">
            <v>Data Scientist</v>
          </cell>
          <cell r="F20640" t="b">
            <v>0</v>
          </cell>
          <cell r="M20640">
            <v>152500</v>
          </cell>
        </row>
        <row r="20641">
          <cell r="A20641" t="str">
            <v>Data Scientist</v>
          </cell>
          <cell r="F20641" t="b">
            <v>0</v>
          </cell>
          <cell r="M20641">
            <v>100000</v>
          </cell>
        </row>
        <row r="20642">
          <cell r="A20642" t="str">
            <v>Data Scientist</v>
          </cell>
          <cell r="F20642" t="b">
            <v>0</v>
          </cell>
          <cell r="M20642">
            <v>90000</v>
          </cell>
        </row>
        <row r="20643">
          <cell r="A20643" t="str">
            <v>Data Analyst</v>
          </cell>
          <cell r="F20643" t="b">
            <v>0</v>
          </cell>
        </row>
        <row r="20644">
          <cell r="A20644" t="str">
            <v>Data Scientist</v>
          </cell>
          <cell r="F20644" t="b">
            <v>0</v>
          </cell>
          <cell r="M20644">
            <v>197500</v>
          </cell>
        </row>
        <row r="20645">
          <cell r="A20645" t="str">
            <v>Data Engineer</v>
          </cell>
          <cell r="F20645" t="b">
            <v>0</v>
          </cell>
          <cell r="M20645">
            <v>79200</v>
          </cell>
        </row>
        <row r="20646">
          <cell r="A20646" t="str">
            <v>Data Engineer</v>
          </cell>
          <cell r="F20646" t="b">
            <v>0</v>
          </cell>
        </row>
        <row r="20647">
          <cell r="A20647" t="str">
            <v>Senior Data Analyst</v>
          </cell>
          <cell r="F20647" t="b">
            <v>0</v>
          </cell>
          <cell r="M20647">
            <v>107514.5</v>
          </cell>
        </row>
        <row r="20648">
          <cell r="A20648" t="str">
            <v>Data Analyst</v>
          </cell>
          <cell r="F20648" t="b">
            <v>0</v>
          </cell>
          <cell r="M20648">
            <v>62623</v>
          </cell>
        </row>
        <row r="20649">
          <cell r="A20649" t="str">
            <v>Data Analyst</v>
          </cell>
          <cell r="F20649" t="b">
            <v>0</v>
          </cell>
        </row>
        <row r="20650">
          <cell r="A20650" t="str">
            <v>Machine Learning Engineer</v>
          </cell>
          <cell r="F20650" t="b">
            <v>1</v>
          </cell>
        </row>
        <row r="20651">
          <cell r="A20651" t="str">
            <v>Business Analyst</v>
          </cell>
          <cell r="F20651" t="b">
            <v>0</v>
          </cell>
        </row>
        <row r="20652">
          <cell r="A20652" t="str">
            <v>Data Engineer</v>
          </cell>
          <cell r="F20652" t="b">
            <v>0</v>
          </cell>
          <cell r="M20652">
            <v>89100</v>
          </cell>
        </row>
        <row r="20653">
          <cell r="A20653" t="str">
            <v>Data Analyst</v>
          </cell>
          <cell r="F20653" t="b">
            <v>0</v>
          </cell>
          <cell r="M20653">
            <v>198000</v>
          </cell>
        </row>
        <row r="20654">
          <cell r="A20654" t="str">
            <v>Senior Data Analyst</v>
          </cell>
          <cell r="F20654" t="b">
            <v>0</v>
          </cell>
          <cell r="M20654">
            <v>111202</v>
          </cell>
        </row>
        <row r="20655">
          <cell r="A20655" t="str">
            <v>Data Analyst</v>
          </cell>
          <cell r="F20655" t="b">
            <v>0</v>
          </cell>
          <cell r="M20655">
            <v>119200</v>
          </cell>
        </row>
        <row r="20656">
          <cell r="A20656" t="str">
            <v>Senior Data Engineer</v>
          </cell>
          <cell r="F20656" t="b">
            <v>0</v>
          </cell>
          <cell r="M20656">
            <v>173500</v>
          </cell>
        </row>
        <row r="20657">
          <cell r="A20657" t="str">
            <v>Data Analyst</v>
          </cell>
          <cell r="F20657" t="b">
            <v>0</v>
          </cell>
        </row>
        <row r="20658">
          <cell r="A20658" t="str">
            <v>Data Analyst</v>
          </cell>
          <cell r="F20658" t="b">
            <v>0</v>
          </cell>
          <cell r="M20658">
            <v>85000</v>
          </cell>
        </row>
        <row r="20659">
          <cell r="A20659" t="str">
            <v>Data Analyst</v>
          </cell>
          <cell r="F20659" t="b">
            <v>0</v>
          </cell>
          <cell r="M20659">
            <v>116250</v>
          </cell>
        </row>
        <row r="20660">
          <cell r="A20660" t="str">
            <v>Data Engineer</v>
          </cell>
          <cell r="F20660" t="b">
            <v>0</v>
          </cell>
          <cell r="M20660">
            <v>85000</v>
          </cell>
        </row>
        <row r="20661">
          <cell r="A20661" t="str">
            <v>Data Analyst</v>
          </cell>
          <cell r="F20661" t="b">
            <v>0</v>
          </cell>
        </row>
        <row r="20662">
          <cell r="A20662" t="str">
            <v>Data Engineer</v>
          </cell>
          <cell r="F20662" t="b">
            <v>0</v>
          </cell>
          <cell r="M20662">
            <v>147500</v>
          </cell>
        </row>
        <row r="20663">
          <cell r="A20663" t="str">
            <v>Senior Data Engineer</v>
          </cell>
          <cell r="F20663" t="b">
            <v>0</v>
          </cell>
          <cell r="M20663">
            <v>89100</v>
          </cell>
        </row>
        <row r="20664">
          <cell r="A20664" t="str">
            <v>Data Analyst</v>
          </cell>
          <cell r="F20664" t="b">
            <v>1</v>
          </cell>
          <cell r="M20664">
            <v>110000</v>
          </cell>
        </row>
        <row r="20665">
          <cell r="A20665" t="str">
            <v>Software Engineer</v>
          </cell>
          <cell r="F20665" t="b">
            <v>0</v>
          </cell>
          <cell r="M20665">
            <v>196500</v>
          </cell>
        </row>
        <row r="20666">
          <cell r="A20666" t="str">
            <v>Data Scientist</v>
          </cell>
          <cell r="F20666" t="b">
            <v>0</v>
          </cell>
          <cell r="M20666">
            <v>277500</v>
          </cell>
        </row>
        <row r="20667">
          <cell r="A20667" t="str">
            <v>Software Engineer</v>
          </cell>
          <cell r="F20667" t="b">
            <v>0</v>
          </cell>
          <cell r="M20667">
            <v>139216</v>
          </cell>
        </row>
        <row r="20668">
          <cell r="A20668" t="str">
            <v>Senior Data Scientist</v>
          </cell>
          <cell r="F20668" t="b">
            <v>1</v>
          </cell>
          <cell r="M20668">
            <v>213158.78125</v>
          </cell>
        </row>
        <row r="20669">
          <cell r="A20669" t="str">
            <v>Data Analyst</v>
          </cell>
          <cell r="F20669" t="b">
            <v>0</v>
          </cell>
          <cell r="M20669">
            <v>65954</v>
          </cell>
        </row>
        <row r="20670">
          <cell r="A20670" t="str">
            <v>Senior Data Analyst</v>
          </cell>
          <cell r="F20670" t="b">
            <v>1</v>
          </cell>
          <cell r="M20670">
            <v>124497</v>
          </cell>
        </row>
        <row r="20671">
          <cell r="A20671" t="str">
            <v>Data Scientist</v>
          </cell>
          <cell r="F20671" t="b">
            <v>0</v>
          </cell>
          <cell r="M20671">
            <v>90670</v>
          </cell>
        </row>
        <row r="20672">
          <cell r="A20672" t="str">
            <v>Senior Data Scientist</v>
          </cell>
          <cell r="F20672" t="b">
            <v>0</v>
          </cell>
          <cell r="M20672">
            <v>157500</v>
          </cell>
        </row>
        <row r="20673">
          <cell r="A20673" t="str">
            <v>Data Scientist</v>
          </cell>
          <cell r="F20673" t="b">
            <v>0</v>
          </cell>
        </row>
        <row r="20674">
          <cell r="A20674" t="str">
            <v>Data Scientist</v>
          </cell>
          <cell r="F20674" t="b">
            <v>0</v>
          </cell>
          <cell r="M20674">
            <v>90000</v>
          </cell>
        </row>
        <row r="20675">
          <cell r="A20675" t="str">
            <v>Business Analyst</v>
          </cell>
          <cell r="F20675" t="b">
            <v>0</v>
          </cell>
          <cell r="M20675">
            <v>115000</v>
          </cell>
        </row>
        <row r="20676">
          <cell r="A20676" t="str">
            <v>Data Scientist</v>
          </cell>
          <cell r="F20676" t="b">
            <v>0</v>
          </cell>
        </row>
        <row r="20677">
          <cell r="A20677" t="str">
            <v>Senior Data Scientist</v>
          </cell>
          <cell r="F20677" t="b">
            <v>0</v>
          </cell>
          <cell r="M20677">
            <v>178000</v>
          </cell>
        </row>
        <row r="20678">
          <cell r="A20678" t="str">
            <v>Data Analyst</v>
          </cell>
          <cell r="F20678" t="b">
            <v>0</v>
          </cell>
          <cell r="M20678">
            <v>165000</v>
          </cell>
        </row>
        <row r="20679">
          <cell r="A20679" t="str">
            <v>Senior Data Scientist</v>
          </cell>
          <cell r="F20679" t="b">
            <v>0</v>
          </cell>
          <cell r="M20679">
            <v>90000</v>
          </cell>
        </row>
        <row r="20680">
          <cell r="A20680" t="str">
            <v>Data Scientist</v>
          </cell>
          <cell r="F20680" t="b">
            <v>0</v>
          </cell>
          <cell r="M20680">
            <v>157500</v>
          </cell>
        </row>
        <row r="20681">
          <cell r="A20681" t="str">
            <v>Data Engineer</v>
          </cell>
          <cell r="F20681" t="b">
            <v>1</v>
          </cell>
          <cell r="M20681">
            <v>155000</v>
          </cell>
        </row>
        <row r="20682">
          <cell r="A20682" t="str">
            <v>Business Analyst</v>
          </cell>
          <cell r="F20682" t="b">
            <v>0</v>
          </cell>
        </row>
        <row r="20683">
          <cell r="A20683" t="str">
            <v>Data Scientist</v>
          </cell>
          <cell r="F20683" t="b">
            <v>0</v>
          </cell>
        </row>
        <row r="20684">
          <cell r="A20684" t="str">
            <v>Data Analyst</v>
          </cell>
          <cell r="F20684" t="b">
            <v>0</v>
          </cell>
          <cell r="M20684">
            <v>98500</v>
          </cell>
        </row>
        <row r="20685">
          <cell r="A20685" t="str">
            <v>Data Scientist</v>
          </cell>
          <cell r="F20685" t="b">
            <v>0</v>
          </cell>
          <cell r="M20685">
            <v>126000</v>
          </cell>
        </row>
        <row r="20686">
          <cell r="A20686" t="str">
            <v>Data Scientist</v>
          </cell>
          <cell r="F20686" t="b">
            <v>0</v>
          </cell>
          <cell r="M20686">
            <v>240000</v>
          </cell>
        </row>
        <row r="20687">
          <cell r="A20687" t="str">
            <v>Data Analyst</v>
          </cell>
          <cell r="F20687" t="b">
            <v>0</v>
          </cell>
          <cell r="M20687">
            <v>55000</v>
          </cell>
        </row>
        <row r="20688">
          <cell r="A20688" t="str">
            <v>Data Engineer</v>
          </cell>
          <cell r="F20688" t="b">
            <v>0</v>
          </cell>
          <cell r="M20688">
            <v>249000</v>
          </cell>
        </row>
        <row r="20689">
          <cell r="A20689" t="str">
            <v>Data Scientist</v>
          </cell>
          <cell r="F20689" t="b">
            <v>0</v>
          </cell>
          <cell r="M20689">
            <v>130000</v>
          </cell>
        </row>
        <row r="20690">
          <cell r="A20690" t="str">
            <v>Data Engineer</v>
          </cell>
          <cell r="F20690" t="b">
            <v>0</v>
          </cell>
          <cell r="M20690">
            <v>147500</v>
          </cell>
        </row>
        <row r="20691">
          <cell r="A20691" t="str">
            <v>Data Scientist</v>
          </cell>
          <cell r="F20691" t="b">
            <v>0</v>
          </cell>
          <cell r="M20691">
            <v>150000</v>
          </cell>
        </row>
        <row r="20692">
          <cell r="A20692" t="str">
            <v>Data Analyst</v>
          </cell>
          <cell r="F20692" t="b">
            <v>1</v>
          </cell>
        </row>
        <row r="20693">
          <cell r="A20693" t="str">
            <v>Data Analyst</v>
          </cell>
          <cell r="F20693" t="b">
            <v>0</v>
          </cell>
          <cell r="M20693">
            <v>90000</v>
          </cell>
        </row>
        <row r="20694">
          <cell r="A20694" t="str">
            <v>Senior Data Engineer</v>
          </cell>
          <cell r="F20694" t="b">
            <v>0</v>
          </cell>
          <cell r="M20694">
            <v>150000</v>
          </cell>
        </row>
        <row r="20695">
          <cell r="A20695" t="str">
            <v>Data Scientist</v>
          </cell>
          <cell r="F20695" t="b">
            <v>0</v>
          </cell>
        </row>
        <row r="20696">
          <cell r="A20696" t="str">
            <v>Machine Learning Engineer</v>
          </cell>
          <cell r="F20696" t="b">
            <v>0</v>
          </cell>
          <cell r="M20696">
            <v>79200</v>
          </cell>
        </row>
        <row r="20697">
          <cell r="A20697" t="str">
            <v>Data Engineer</v>
          </cell>
          <cell r="F20697" t="b">
            <v>0</v>
          </cell>
          <cell r="M20697">
            <v>147500</v>
          </cell>
        </row>
        <row r="20698">
          <cell r="A20698" t="str">
            <v>Senior Data Engineer</v>
          </cell>
          <cell r="F20698" t="b">
            <v>0</v>
          </cell>
          <cell r="M20698">
            <v>175000</v>
          </cell>
        </row>
        <row r="20699">
          <cell r="A20699" t="str">
            <v>Data Analyst</v>
          </cell>
          <cell r="F20699" t="b">
            <v>0</v>
          </cell>
          <cell r="M20699">
            <v>51014</v>
          </cell>
        </row>
        <row r="20700">
          <cell r="A20700" t="str">
            <v>Senior Data Scientist</v>
          </cell>
          <cell r="F20700" t="b">
            <v>1</v>
          </cell>
          <cell r="M20700">
            <v>183000</v>
          </cell>
        </row>
        <row r="20701">
          <cell r="A20701" t="str">
            <v>Data Engineer</v>
          </cell>
          <cell r="F20701" t="b">
            <v>0</v>
          </cell>
        </row>
        <row r="20702">
          <cell r="A20702" t="str">
            <v>Data Scientist</v>
          </cell>
          <cell r="F20702" t="b">
            <v>0</v>
          </cell>
          <cell r="M20702">
            <v>100000</v>
          </cell>
        </row>
        <row r="20703">
          <cell r="A20703" t="str">
            <v>Data Analyst</v>
          </cell>
          <cell r="F20703" t="b">
            <v>0</v>
          </cell>
          <cell r="M20703">
            <v>200000</v>
          </cell>
        </row>
        <row r="20704">
          <cell r="A20704" t="str">
            <v>Data Analyst</v>
          </cell>
          <cell r="F20704" t="b">
            <v>0</v>
          </cell>
          <cell r="M20704">
            <v>100500</v>
          </cell>
        </row>
        <row r="20705">
          <cell r="A20705" t="str">
            <v>Data Engineer</v>
          </cell>
          <cell r="F20705" t="b">
            <v>0</v>
          </cell>
          <cell r="M20705">
            <v>127500</v>
          </cell>
        </row>
        <row r="20706">
          <cell r="A20706" t="str">
            <v>Senior Data Analyst</v>
          </cell>
          <cell r="F20706" t="b">
            <v>0</v>
          </cell>
          <cell r="M20706">
            <v>90000</v>
          </cell>
        </row>
        <row r="20707">
          <cell r="A20707" t="str">
            <v>Data Engineer</v>
          </cell>
          <cell r="F20707" t="b">
            <v>0</v>
          </cell>
          <cell r="M20707">
            <v>147500</v>
          </cell>
        </row>
        <row r="20708">
          <cell r="A20708" t="str">
            <v>Data Engineer</v>
          </cell>
          <cell r="F20708" t="b">
            <v>0</v>
          </cell>
          <cell r="M20708">
            <v>134241</v>
          </cell>
        </row>
        <row r="20709">
          <cell r="A20709" t="str">
            <v>Data Analyst</v>
          </cell>
          <cell r="F20709" t="b">
            <v>0</v>
          </cell>
        </row>
        <row r="20710">
          <cell r="A20710" t="str">
            <v>Data Engineer</v>
          </cell>
          <cell r="F20710" t="b">
            <v>0</v>
          </cell>
          <cell r="M20710">
            <v>150000</v>
          </cell>
        </row>
        <row r="20711">
          <cell r="A20711" t="str">
            <v>Senior Data Analyst</v>
          </cell>
          <cell r="F20711" t="b">
            <v>0</v>
          </cell>
          <cell r="M20711">
            <v>64800</v>
          </cell>
        </row>
        <row r="20712">
          <cell r="A20712" t="str">
            <v>Senior Data Analyst</v>
          </cell>
          <cell r="F20712" t="b">
            <v>0</v>
          </cell>
          <cell r="M20712">
            <v>90000</v>
          </cell>
        </row>
        <row r="20713">
          <cell r="A20713" t="str">
            <v>Data Scientist</v>
          </cell>
          <cell r="F20713" t="b">
            <v>0</v>
          </cell>
          <cell r="M20713">
            <v>88128</v>
          </cell>
        </row>
        <row r="20714">
          <cell r="A20714" t="str">
            <v>Senior Data Scientist</v>
          </cell>
          <cell r="F20714" t="b">
            <v>0</v>
          </cell>
          <cell r="M20714">
            <v>125000</v>
          </cell>
        </row>
        <row r="20715">
          <cell r="A20715" t="str">
            <v>Data Analyst</v>
          </cell>
          <cell r="F20715" t="b">
            <v>0</v>
          </cell>
          <cell r="M20715">
            <v>70000</v>
          </cell>
        </row>
        <row r="20716">
          <cell r="A20716" t="str">
            <v>Business Analyst</v>
          </cell>
          <cell r="F20716" t="b">
            <v>1</v>
          </cell>
          <cell r="M20716">
            <v>162500</v>
          </cell>
        </row>
        <row r="20717">
          <cell r="A20717" t="str">
            <v>Data Engineer</v>
          </cell>
          <cell r="F20717" t="b">
            <v>1</v>
          </cell>
        </row>
        <row r="20718">
          <cell r="A20718" t="str">
            <v>Data Analyst</v>
          </cell>
          <cell r="F20718" t="b">
            <v>1</v>
          </cell>
        </row>
        <row r="20719">
          <cell r="A20719" t="str">
            <v>Data Engineer</v>
          </cell>
          <cell r="F20719" t="b">
            <v>0</v>
          </cell>
          <cell r="M20719">
            <v>90000</v>
          </cell>
        </row>
        <row r="20720">
          <cell r="A20720" t="str">
            <v>Senior Data Engineer</v>
          </cell>
          <cell r="F20720" t="b">
            <v>0</v>
          </cell>
        </row>
        <row r="20721">
          <cell r="A20721" t="str">
            <v>Data Scientist</v>
          </cell>
          <cell r="F20721" t="b">
            <v>0</v>
          </cell>
          <cell r="M20721">
            <v>90000</v>
          </cell>
        </row>
        <row r="20722">
          <cell r="A20722" t="str">
            <v>Business Analyst</v>
          </cell>
          <cell r="F20722" t="b">
            <v>0</v>
          </cell>
          <cell r="M20722">
            <v>63000</v>
          </cell>
        </row>
        <row r="20723">
          <cell r="A20723" t="str">
            <v>Data Analyst</v>
          </cell>
          <cell r="F20723" t="b">
            <v>0</v>
          </cell>
          <cell r="M20723">
            <v>111175</v>
          </cell>
        </row>
        <row r="20724">
          <cell r="A20724" t="str">
            <v>Machine Learning Engineer</v>
          </cell>
          <cell r="F20724" t="b">
            <v>0</v>
          </cell>
          <cell r="M20724">
            <v>80850</v>
          </cell>
        </row>
        <row r="20725">
          <cell r="A20725" t="str">
            <v>Data Analyst</v>
          </cell>
          <cell r="F20725" t="b">
            <v>0</v>
          </cell>
          <cell r="M20725">
            <v>47515</v>
          </cell>
        </row>
        <row r="20726">
          <cell r="A20726" t="str">
            <v>Data Analyst</v>
          </cell>
          <cell r="F20726" t="b">
            <v>0</v>
          </cell>
          <cell r="M20726">
            <v>111528</v>
          </cell>
        </row>
        <row r="20727">
          <cell r="A20727" t="str">
            <v>Data Engineer</v>
          </cell>
          <cell r="F20727" t="b">
            <v>1</v>
          </cell>
        </row>
        <row r="20728">
          <cell r="A20728" t="str">
            <v>Data Analyst</v>
          </cell>
          <cell r="F20728" t="b">
            <v>0</v>
          </cell>
          <cell r="M20728">
            <v>80000</v>
          </cell>
        </row>
        <row r="20729">
          <cell r="A20729" t="str">
            <v>Data Analyst</v>
          </cell>
          <cell r="F20729" t="b">
            <v>0</v>
          </cell>
          <cell r="M20729">
            <v>74050</v>
          </cell>
        </row>
        <row r="20730">
          <cell r="A20730" t="str">
            <v>Data Engineer</v>
          </cell>
          <cell r="F20730" t="b">
            <v>0</v>
          </cell>
          <cell r="M20730">
            <v>122500</v>
          </cell>
        </row>
        <row r="20731">
          <cell r="A20731" t="str">
            <v>Data Analyst</v>
          </cell>
          <cell r="F20731" t="b">
            <v>0</v>
          </cell>
          <cell r="M20731">
            <v>149508.5</v>
          </cell>
        </row>
        <row r="20732">
          <cell r="A20732" t="str">
            <v>Data Analyst</v>
          </cell>
          <cell r="F20732" t="b">
            <v>0</v>
          </cell>
        </row>
        <row r="20733">
          <cell r="A20733" t="str">
            <v>Data Analyst</v>
          </cell>
          <cell r="F20733" t="b">
            <v>0</v>
          </cell>
        </row>
        <row r="20734">
          <cell r="A20734" t="str">
            <v>Data Scientist</v>
          </cell>
          <cell r="F20734" t="b">
            <v>0</v>
          </cell>
          <cell r="M20734">
            <v>150000</v>
          </cell>
        </row>
        <row r="20735">
          <cell r="A20735" t="str">
            <v>Data Scientist</v>
          </cell>
          <cell r="F20735" t="b">
            <v>0</v>
          </cell>
          <cell r="M20735">
            <v>113500</v>
          </cell>
        </row>
        <row r="20736">
          <cell r="A20736" t="str">
            <v>Data Scientist</v>
          </cell>
          <cell r="F20736" t="b">
            <v>0</v>
          </cell>
          <cell r="M20736">
            <v>220000</v>
          </cell>
        </row>
        <row r="20737">
          <cell r="A20737" t="str">
            <v>Data Scientist</v>
          </cell>
          <cell r="F20737" t="b">
            <v>0</v>
          </cell>
          <cell r="M20737">
            <v>69118.1484375</v>
          </cell>
        </row>
        <row r="20738">
          <cell r="A20738" t="str">
            <v>Data Analyst</v>
          </cell>
          <cell r="F20738" t="b">
            <v>0</v>
          </cell>
        </row>
        <row r="20739">
          <cell r="A20739" t="str">
            <v>Senior Data Scientist</v>
          </cell>
          <cell r="F20739" t="b">
            <v>0</v>
          </cell>
        </row>
        <row r="20740">
          <cell r="A20740" t="str">
            <v>Senior Data Engineer</v>
          </cell>
          <cell r="F20740" t="b">
            <v>0</v>
          </cell>
          <cell r="M20740">
            <v>147500</v>
          </cell>
        </row>
        <row r="20741">
          <cell r="A20741" t="str">
            <v>Data Scientist</v>
          </cell>
          <cell r="F20741" t="b">
            <v>0</v>
          </cell>
          <cell r="M20741">
            <v>89100</v>
          </cell>
        </row>
        <row r="20742">
          <cell r="A20742" t="str">
            <v>Data Scientist</v>
          </cell>
          <cell r="F20742" t="b">
            <v>0</v>
          </cell>
          <cell r="M20742">
            <v>90900</v>
          </cell>
        </row>
        <row r="20743">
          <cell r="A20743" t="str">
            <v>Senior Data Scientist</v>
          </cell>
          <cell r="F20743" t="b">
            <v>0</v>
          </cell>
          <cell r="M20743">
            <v>75000</v>
          </cell>
        </row>
        <row r="20744">
          <cell r="A20744" t="str">
            <v>Data Analyst</v>
          </cell>
          <cell r="F20744" t="b">
            <v>1</v>
          </cell>
        </row>
        <row r="20745">
          <cell r="A20745" t="str">
            <v>Senior Data Engineer</v>
          </cell>
          <cell r="F20745" t="b">
            <v>0</v>
          </cell>
          <cell r="M20745">
            <v>115000</v>
          </cell>
        </row>
        <row r="20746">
          <cell r="A20746" t="str">
            <v>Data Analyst</v>
          </cell>
          <cell r="F20746" t="b">
            <v>0</v>
          </cell>
          <cell r="M20746">
            <v>150000</v>
          </cell>
        </row>
        <row r="20747">
          <cell r="A20747" t="str">
            <v>Senior Data Engineer</v>
          </cell>
          <cell r="F20747" t="b">
            <v>0</v>
          </cell>
          <cell r="M20747">
            <v>125785</v>
          </cell>
        </row>
        <row r="20748">
          <cell r="A20748" t="str">
            <v>Data Analyst</v>
          </cell>
          <cell r="F20748" t="b">
            <v>0</v>
          </cell>
        </row>
        <row r="20749">
          <cell r="A20749" t="str">
            <v>Data Scientist</v>
          </cell>
          <cell r="F20749" t="b">
            <v>0</v>
          </cell>
        </row>
        <row r="20750">
          <cell r="A20750" t="str">
            <v>Data Engineer</v>
          </cell>
          <cell r="F20750" t="b">
            <v>0</v>
          </cell>
          <cell r="M20750">
            <v>133500</v>
          </cell>
        </row>
        <row r="20751">
          <cell r="A20751" t="str">
            <v>Data Analyst</v>
          </cell>
          <cell r="F20751" t="b">
            <v>0</v>
          </cell>
          <cell r="M20751">
            <v>139860</v>
          </cell>
        </row>
        <row r="20752">
          <cell r="A20752" t="str">
            <v>Senior Data Engineer</v>
          </cell>
          <cell r="F20752" t="b">
            <v>0</v>
          </cell>
          <cell r="M20752">
            <v>170000</v>
          </cell>
        </row>
        <row r="20753">
          <cell r="A20753" t="str">
            <v>Machine Learning Engineer</v>
          </cell>
          <cell r="F20753" t="b">
            <v>0</v>
          </cell>
          <cell r="M20753">
            <v>69000</v>
          </cell>
        </row>
        <row r="20754">
          <cell r="A20754" t="str">
            <v>Data Analyst</v>
          </cell>
          <cell r="F20754" t="b">
            <v>0</v>
          </cell>
        </row>
        <row r="20755">
          <cell r="A20755" t="str">
            <v>Machine Learning Engineer</v>
          </cell>
          <cell r="F20755" t="b">
            <v>0</v>
          </cell>
          <cell r="M20755">
            <v>79200</v>
          </cell>
        </row>
        <row r="20756">
          <cell r="A20756" t="str">
            <v>Machine Learning Engineer</v>
          </cell>
          <cell r="F20756" t="b">
            <v>0</v>
          </cell>
          <cell r="M20756">
            <v>128682</v>
          </cell>
        </row>
        <row r="20757">
          <cell r="A20757" t="str">
            <v>Data Scientist</v>
          </cell>
          <cell r="F20757" t="b">
            <v>0</v>
          </cell>
          <cell r="M20757">
            <v>172000</v>
          </cell>
        </row>
        <row r="20758">
          <cell r="A20758" t="str">
            <v>Data Scientist</v>
          </cell>
          <cell r="F20758" t="b">
            <v>0</v>
          </cell>
          <cell r="M20758">
            <v>198500</v>
          </cell>
        </row>
        <row r="20759">
          <cell r="A20759" t="str">
            <v>Data Analyst</v>
          </cell>
          <cell r="F20759" t="b">
            <v>0</v>
          </cell>
          <cell r="M20759">
            <v>110000</v>
          </cell>
        </row>
        <row r="20760">
          <cell r="A20760" t="str">
            <v>Data Scientist</v>
          </cell>
          <cell r="F20760" t="b">
            <v>0</v>
          </cell>
          <cell r="M20760">
            <v>69962.5</v>
          </cell>
        </row>
        <row r="20761">
          <cell r="A20761" t="str">
            <v>Data Analyst</v>
          </cell>
          <cell r="F20761" t="b">
            <v>0</v>
          </cell>
          <cell r="M20761">
            <v>95000</v>
          </cell>
        </row>
        <row r="20762">
          <cell r="A20762" t="str">
            <v>Data Analyst</v>
          </cell>
          <cell r="F20762" t="b">
            <v>0</v>
          </cell>
        </row>
        <row r="20763">
          <cell r="A20763" t="str">
            <v>Data Analyst</v>
          </cell>
          <cell r="F20763" t="b">
            <v>0</v>
          </cell>
        </row>
        <row r="20764">
          <cell r="A20764" t="str">
            <v>Data Scientist</v>
          </cell>
          <cell r="F20764" t="b">
            <v>0</v>
          </cell>
        </row>
        <row r="20765">
          <cell r="A20765" t="str">
            <v>Data Analyst</v>
          </cell>
          <cell r="F20765" t="b">
            <v>0</v>
          </cell>
          <cell r="M20765">
            <v>77250</v>
          </cell>
        </row>
        <row r="20766">
          <cell r="A20766" t="str">
            <v>Data Scientist</v>
          </cell>
          <cell r="F20766" t="b">
            <v>0</v>
          </cell>
        </row>
        <row r="20767">
          <cell r="A20767" t="str">
            <v>Data Analyst</v>
          </cell>
          <cell r="F20767" t="b">
            <v>0</v>
          </cell>
        </row>
        <row r="20768">
          <cell r="A20768" t="str">
            <v>Data Analyst</v>
          </cell>
          <cell r="F20768" t="b">
            <v>1</v>
          </cell>
          <cell r="M20768">
            <v>87500</v>
          </cell>
        </row>
        <row r="20769">
          <cell r="A20769" t="str">
            <v>Data Analyst</v>
          </cell>
          <cell r="F20769" t="b">
            <v>0</v>
          </cell>
          <cell r="M20769">
            <v>80000</v>
          </cell>
        </row>
        <row r="20770">
          <cell r="A20770" t="str">
            <v>Data Analyst</v>
          </cell>
          <cell r="F20770" t="b">
            <v>0</v>
          </cell>
          <cell r="M20770">
            <v>81311.5</v>
          </cell>
        </row>
        <row r="20771">
          <cell r="A20771" t="str">
            <v>Business Analyst</v>
          </cell>
          <cell r="F20771" t="b">
            <v>0</v>
          </cell>
        </row>
        <row r="20772">
          <cell r="A20772" t="str">
            <v>Senior Data Analyst</v>
          </cell>
          <cell r="F20772" t="b">
            <v>0</v>
          </cell>
          <cell r="M20772">
            <v>114998</v>
          </cell>
        </row>
        <row r="20773">
          <cell r="A20773" t="str">
            <v>Data Analyst</v>
          </cell>
          <cell r="F20773" t="b">
            <v>1</v>
          </cell>
          <cell r="M20773">
            <v>103500</v>
          </cell>
        </row>
        <row r="20774">
          <cell r="A20774" t="str">
            <v>Data Analyst</v>
          </cell>
          <cell r="F20774" t="b">
            <v>0</v>
          </cell>
          <cell r="M20774">
            <v>51221.23046875</v>
          </cell>
        </row>
        <row r="20775">
          <cell r="A20775" t="str">
            <v>Data Analyst</v>
          </cell>
          <cell r="F20775" t="b">
            <v>0</v>
          </cell>
          <cell r="M20775">
            <v>111175</v>
          </cell>
        </row>
        <row r="20776">
          <cell r="A20776" t="str">
            <v>Business Analyst</v>
          </cell>
          <cell r="F20776" t="b">
            <v>1</v>
          </cell>
        </row>
        <row r="20777">
          <cell r="A20777" t="str">
            <v>Data Engineer</v>
          </cell>
          <cell r="F20777" t="b">
            <v>0</v>
          </cell>
          <cell r="M20777">
            <v>157500</v>
          </cell>
        </row>
        <row r="20778">
          <cell r="A20778" t="str">
            <v>Data Scientist</v>
          </cell>
          <cell r="F20778" t="b">
            <v>0</v>
          </cell>
          <cell r="M20778">
            <v>77500</v>
          </cell>
        </row>
        <row r="20779">
          <cell r="A20779" t="str">
            <v>Senior Data Scientist</v>
          </cell>
          <cell r="F20779" t="b">
            <v>0</v>
          </cell>
          <cell r="M20779">
            <v>181022.5</v>
          </cell>
        </row>
        <row r="20780">
          <cell r="A20780" t="str">
            <v>Data Scientist</v>
          </cell>
          <cell r="F20780" t="b">
            <v>0</v>
          </cell>
          <cell r="M20780">
            <v>157500</v>
          </cell>
        </row>
        <row r="20781">
          <cell r="A20781" t="str">
            <v>Data Analyst</v>
          </cell>
          <cell r="F20781" t="b">
            <v>0</v>
          </cell>
          <cell r="M20781">
            <v>117500</v>
          </cell>
        </row>
        <row r="20782">
          <cell r="A20782" t="str">
            <v>Machine Learning Engineer</v>
          </cell>
          <cell r="F20782" t="b">
            <v>0</v>
          </cell>
          <cell r="M20782">
            <v>79200</v>
          </cell>
        </row>
        <row r="20783">
          <cell r="A20783" t="str">
            <v>Data Analyst</v>
          </cell>
          <cell r="F20783" t="b">
            <v>0</v>
          </cell>
          <cell r="M20783">
            <v>67500</v>
          </cell>
        </row>
        <row r="20784">
          <cell r="A20784" t="str">
            <v>Data Analyst</v>
          </cell>
          <cell r="F20784" t="b">
            <v>0</v>
          </cell>
        </row>
        <row r="20785">
          <cell r="A20785" t="str">
            <v>Data Analyst</v>
          </cell>
          <cell r="F20785" t="b">
            <v>0</v>
          </cell>
          <cell r="M20785">
            <v>77150</v>
          </cell>
        </row>
        <row r="20786">
          <cell r="A20786" t="str">
            <v>Senior Data Engineer</v>
          </cell>
          <cell r="F20786" t="b">
            <v>0</v>
          </cell>
        </row>
        <row r="20787">
          <cell r="A20787" t="str">
            <v>Senior Data Scientist</v>
          </cell>
          <cell r="F20787" t="b">
            <v>0</v>
          </cell>
        </row>
        <row r="20788">
          <cell r="A20788" t="str">
            <v>Senior Data Scientist</v>
          </cell>
          <cell r="F20788" t="b">
            <v>0</v>
          </cell>
          <cell r="M20788">
            <v>90000</v>
          </cell>
        </row>
        <row r="20789">
          <cell r="A20789" t="str">
            <v>Data Scientist</v>
          </cell>
          <cell r="F20789" t="b">
            <v>0</v>
          </cell>
          <cell r="M20789">
            <v>224500</v>
          </cell>
        </row>
        <row r="20790">
          <cell r="A20790" t="str">
            <v>Data Engineer</v>
          </cell>
          <cell r="F20790" t="b">
            <v>0</v>
          </cell>
        </row>
        <row r="20791">
          <cell r="A20791" t="str">
            <v>Data Scientist</v>
          </cell>
          <cell r="F20791" t="b">
            <v>0</v>
          </cell>
          <cell r="M20791">
            <v>69962.5</v>
          </cell>
        </row>
        <row r="20792">
          <cell r="A20792" t="str">
            <v>Data Analyst</v>
          </cell>
          <cell r="F20792" t="b">
            <v>1</v>
          </cell>
          <cell r="M20792">
            <v>105000</v>
          </cell>
        </row>
        <row r="20793">
          <cell r="A20793" t="str">
            <v>Data Analyst</v>
          </cell>
          <cell r="F20793" t="b">
            <v>0</v>
          </cell>
          <cell r="M20793">
            <v>72900</v>
          </cell>
        </row>
        <row r="20794">
          <cell r="A20794" t="str">
            <v>Data Analyst</v>
          </cell>
          <cell r="F20794" t="b">
            <v>0</v>
          </cell>
        </row>
        <row r="20795">
          <cell r="A20795" t="str">
            <v>Data Scientist</v>
          </cell>
          <cell r="F20795" t="b">
            <v>1</v>
          </cell>
          <cell r="M20795">
            <v>114000</v>
          </cell>
        </row>
        <row r="20796">
          <cell r="A20796" t="str">
            <v>Senior Data Analyst</v>
          </cell>
          <cell r="F20796" t="b">
            <v>1</v>
          </cell>
          <cell r="M20796">
            <v>82000</v>
          </cell>
        </row>
        <row r="20797">
          <cell r="A20797" t="str">
            <v>Data Engineer</v>
          </cell>
          <cell r="F20797" t="b">
            <v>0</v>
          </cell>
        </row>
        <row r="20798">
          <cell r="A20798" t="str">
            <v>Data Analyst</v>
          </cell>
          <cell r="F20798" t="b">
            <v>0</v>
          </cell>
          <cell r="M20798">
            <v>97930</v>
          </cell>
        </row>
        <row r="20799">
          <cell r="A20799" t="str">
            <v>Data Engineer</v>
          </cell>
          <cell r="F20799" t="b">
            <v>0</v>
          </cell>
          <cell r="M20799">
            <v>90000</v>
          </cell>
        </row>
        <row r="20800">
          <cell r="A20800" t="str">
            <v>Data Scientist</v>
          </cell>
          <cell r="F20800" t="b">
            <v>0</v>
          </cell>
          <cell r="M20800">
            <v>88128</v>
          </cell>
        </row>
        <row r="20801">
          <cell r="A20801" t="str">
            <v>Data Scientist</v>
          </cell>
          <cell r="F20801" t="b">
            <v>0</v>
          </cell>
          <cell r="M20801">
            <v>149120</v>
          </cell>
        </row>
        <row r="20802">
          <cell r="A20802" t="str">
            <v>Data Scientist</v>
          </cell>
          <cell r="F20802" t="b">
            <v>0</v>
          </cell>
        </row>
        <row r="20803">
          <cell r="A20803" t="str">
            <v>Data Analyst</v>
          </cell>
          <cell r="F20803" t="b">
            <v>0</v>
          </cell>
          <cell r="M20803">
            <v>47500</v>
          </cell>
        </row>
        <row r="20804">
          <cell r="A20804" t="str">
            <v>Data Scientist</v>
          </cell>
          <cell r="F20804" t="b">
            <v>1</v>
          </cell>
        </row>
        <row r="20805">
          <cell r="A20805" t="str">
            <v>Data Engineer</v>
          </cell>
          <cell r="F20805" t="b">
            <v>0</v>
          </cell>
        </row>
        <row r="20806">
          <cell r="A20806" t="str">
            <v>Data Engineer</v>
          </cell>
          <cell r="F20806" t="b">
            <v>0</v>
          </cell>
          <cell r="M20806">
            <v>96773</v>
          </cell>
        </row>
        <row r="20807">
          <cell r="A20807" t="str">
            <v>Data Scientist</v>
          </cell>
          <cell r="F20807" t="b">
            <v>1</v>
          </cell>
        </row>
        <row r="20808">
          <cell r="A20808" t="str">
            <v>Data Analyst</v>
          </cell>
          <cell r="F20808" t="b">
            <v>0</v>
          </cell>
          <cell r="M20808">
            <v>57500</v>
          </cell>
        </row>
        <row r="20809">
          <cell r="A20809" t="str">
            <v>Data Analyst</v>
          </cell>
          <cell r="F20809" t="b">
            <v>0</v>
          </cell>
          <cell r="M20809">
            <v>125000</v>
          </cell>
        </row>
        <row r="20810">
          <cell r="A20810" t="str">
            <v>Senior Data Scientist</v>
          </cell>
          <cell r="F20810" t="b">
            <v>0</v>
          </cell>
          <cell r="M20810">
            <v>273555</v>
          </cell>
        </row>
        <row r="20811">
          <cell r="A20811" t="str">
            <v>Data Analyst</v>
          </cell>
          <cell r="F20811" t="b">
            <v>0</v>
          </cell>
        </row>
        <row r="20812">
          <cell r="A20812" t="str">
            <v>Data Engineer</v>
          </cell>
          <cell r="F20812" t="b">
            <v>0</v>
          </cell>
          <cell r="M20812">
            <v>147500</v>
          </cell>
        </row>
        <row r="20813">
          <cell r="A20813" t="str">
            <v>Data Analyst</v>
          </cell>
          <cell r="F20813" t="b">
            <v>0</v>
          </cell>
        </row>
        <row r="20814">
          <cell r="A20814" t="str">
            <v>Senior Data Engineer</v>
          </cell>
          <cell r="F20814" t="b">
            <v>0</v>
          </cell>
          <cell r="M20814">
            <v>185000</v>
          </cell>
        </row>
        <row r="20815">
          <cell r="A20815" t="str">
            <v>Data Scientist</v>
          </cell>
          <cell r="F20815" t="b">
            <v>0</v>
          </cell>
          <cell r="M20815">
            <v>90000</v>
          </cell>
        </row>
        <row r="20816">
          <cell r="A20816" t="str">
            <v>Data Scientist</v>
          </cell>
          <cell r="F20816" t="b">
            <v>0</v>
          </cell>
        </row>
        <row r="20817">
          <cell r="A20817" t="str">
            <v>Data Analyst</v>
          </cell>
          <cell r="F20817" t="b">
            <v>0</v>
          </cell>
        </row>
        <row r="20818">
          <cell r="A20818" t="str">
            <v>Data Scientist</v>
          </cell>
          <cell r="F20818" t="b">
            <v>0</v>
          </cell>
          <cell r="M20818">
            <v>195500</v>
          </cell>
        </row>
        <row r="20819">
          <cell r="A20819" t="str">
            <v>Machine Learning Engineer</v>
          </cell>
          <cell r="F20819" t="b">
            <v>0</v>
          </cell>
          <cell r="M20819">
            <v>227500</v>
          </cell>
        </row>
        <row r="20820">
          <cell r="A20820" t="str">
            <v>Machine Learning Engineer</v>
          </cell>
          <cell r="F20820" t="b">
            <v>0</v>
          </cell>
          <cell r="M20820">
            <v>90000</v>
          </cell>
        </row>
        <row r="20821">
          <cell r="A20821" t="str">
            <v>Business Analyst</v>
          </cell>
          <cell r="F20821" t="b">
            <v>0</v>
          </cell>
          <cell r="M20821">
            <v>99080</v>
          </cell>
        </row>
        <row r="20822">
          <cell r="A20822" t="str">
            <v>Data Analyst</v>
          </cell>
          <cell r="F20822" t="b">
            <v>0</v>
          </cell>
          <cell r="M20822">
            <v>240000</v>
          </cell>
        </row>
        <row r="20823">
          <cell r="A20823" t="str">
            <v>Data Engineer</v>
          </cell>
          <cell r="F20823" t="b">
            <v>0</v>
          </cell>
          <cell r="M20823">
            <v>90000</v>
          </cell>
        </row>
        <row r="20824">
          <cell r="A20824" t="str">
            <v>Machine Learning Engineer</v>
          </cell>
          <cell r="F20824" t="b">
            <v>0</v>
          </cell>
          <cell r="M20824">
            <v>284000</v>
          </cell>
        </row>
        <row r="20825">
          <cell r="A20825" t="str">
            <v>Data Engineer</v>
          </cell>
          <cell r="F20825" t="b">
            <v>1</v>
          </cell>
        </row>
        <row r="20826">
          <cell r="A20826" t="str">
            <v>Data Engineer</v>
          </cell>
          <cell r="F20826" t="b">
            <v>0</v>
          </cell>
          <cell r="M20826">
            <v>122500</v>
          </cell>
        </row>
        <row r="20827">
          <cell r="A20827" t="str">
            <v>Data Scientist</v>
          </cell>
          <cell r="F20827" t="b">
            <v>0</v>
          </cell>
          <cell r="M20827">
            <v>259000</v>
          </cell>
        </row>
        <row r="20828">
          <cell r="A20828" t="str">
            <v>Data Analyst</v>
          </cell>
          <cell r="F20828" t="b">
            <v>1</v>
          </cell>
          <cell r="M20828">
            <v>125000</v>
          </cell>
        </row>
        <row r="20829">
          <cell r="A20829" t="str">
            <v>Data Engineer</v>
          </cell>
          <cell r="F20829" t="b">
            <v>1</v>
          </cell>
          <cell r="M20829">
            <v>145000</v>
          </cell>
        </row>
        <row r="20830">
          <cell r="A20830" t="str">
            <v>Data Analyst</v>
          </cell>
          <cell r="F20830" t="b">
            <v>0</v>
          </cell>
          <cell r="M20830">
            <v>107500</v>
          </cell>
        </row>
        <row r="20831">
          <cell r="A20831" t="str">
            <v>Senior Data Scientist</v>
          </cell>
          <cell r="F20831" t="b">
            <v>0</v>
          </cell>
        </row>
        <row r="20832">
          <cell r="A20832" t="str">
            <v>Data Analyst</v>
          </cell>
          <cell r="F20832" t="b">
            <v>0</v>
          </cell>
          <cell r="M20832">
            <v>88009.5</v>
          </cell>
        </row>
        <row r="20833">
          <cell r="A20833" t="str">
            <v>Senior Data Analyst</v>
          </cell>
          <cell r="F20833" t="b">
            <v>0</v>
          </cell>
          <cell r="M20833">
            <v>96500</v>
          </cell>
        </row>
        <row r="20834">
          <cell r="A20834" t="str">
            <v>Senior Data Scientist</v>
          </cell>
          <cell r="F20834" t="b">
            <v>0</v>
          </cell>
          <cell r="M20834">
            <v>140000</v>
          </cell>
        </row>
        <row r="20835">
          <cell r="A20835" t="str">
            <v>Data Scientist</v>
          </cell>
          <cell r="F20835" t="b">
            <v>0</v>
          </cell>
          <cell r="M20835">
            <v>172500</v>
          </cell>
        </row>
        <row r="20836">
          <cell r="A20836" t="str">
            <v>Data Engineer</v>
          </cell>
          <cell r="F20836" t="b">
            <v>0</v>
          </cell>
          <cell r="M20836">
            <v>80000</v>
          </cell>
        </row>
        <row r="20837">
          <cell r="A20837" t="str">
            <v>Data Scientist</v>
          </cell>
          <cell r="F20837" t="b">
            <v>0</v>
          </cell>
          <cell r="M20837">
            <v>60000</v>
          </cell>
        </row>
        <row r="20838">
          <cell r="A20838" t="str">
            <v>Data Engineer</v>
          </cell>
          <cell r="F20838" t="b">
            <v>0</v>
          </cell>
          <cell r="M20838">
            <v>96773</v>
          </cell>
        </row>
        <row r="20839">
          <cell r="A20839" t="str">
            <v>Machine Learning Engineer</v>
          </cell>
          <cell r="F20839" t="b">
            <v>0</v>
          </cell>
          <cell r="M20839">
            <v>99150</v>
          </cell>
        </row>
        <row r="20840">
          <cell r="A20840" t="str">
            <v>Data Analyst</v>
          </cell>
          <cell r="F20840" t="b">
            <v>0</v>
          </cell>
        </row>
        <row r="20841">
          <cell r="A20841" t="str">
            <v>Data Analyst</v>
          </cell>
          <cell r="F20841" t="b">
            <v>0</v>
          </cell>
          <cell r="M20841">
            <v>95640</v>
          </cell>
        </row>
        <row r="20842">
          <cell r="A20842" t="str">
            <v>Data Scientist</v>
          </cell>
          <cell r="F20842" t="b">
            <v>0</v>
          </cell>
          <cell r="M20842">
            <v>135000</v>
          </cell>
        </row>
        <row r="20843">
          <cell r="A20843" t="str">
            <v>Data Analyst</v>
          </cell>
          <cell r="F20843" t="b">
            <v>0</v>
          </cell>
          <cell r="M20843">
            <v>130000</v>
          </cell>
        </row>
        <row r="20844">
          <cell r="A20844" t="str">
            <v>Data Analyst</v>
          </cell>
          <cell r="F20844" t="b">
            <v>0</v>
          </cell>
          <cell r="M20844">
            <v>81700</v>
          </cell>
        </row>
        <row r="20845">
          <cell r="A20845" t="str">
            <v>Data Engineer</v>
          </cell>
          <cell r="F20845" t="b">
            <v>0</v>
          </cell>
          <cell r="M20845">
            <v>161160</v>
          </cell>
        </row>
        <row r="20846">
          <cell r="A20846" t="str">
            <v>Senior Data Scientist</v>
          </cell>
          <cell r="F20846" t="b">
            <v>0</v>
          </cell>
          <cell r="M20846">
            <v>165000</v>
          </cell>
        </row>
        <row r="20847">
          <cell r="A20847" t="str">
            <v>Data Analyst</v>
          </cell>
          <cell r="F20847" t="b">
            <v>0</v>
          </cell>
          <cell r="M20847">
            <v>175000</v>
          </cell>
        </row>
        <row r="20848">
          <cell r="A20848" t="str">
            <v>Data Analyst</v>
          </cell>
          <cell r="F20848" t="b">
            <v>0</v>
          </cell>
          <cell r="M20848">
            <v>70000</v>
          </cell>
        </row>
        <row r="20849">
          <cell r="A20849" t="str">
            <v>Data Engineer</v>
          </cell>
          <cell r="F20849" t="b">
            <v>1</v>
          </cell>
        </row>
        <row r="20850">
          <cell r="A20850" t="str">
            <v>Data Analyst</v>
          </cell>
          <cell r="F20850" t="b">
            <v>0</v>
          </cell>
        </row>
        <row r="20851">
          <cell r="A20851" t="str">
            <v>Data Engineer</v>
          </cell>
          <cell r="F20851" t="b">
            <v>0</v>
          </cell>
          <cell r="M20851">
            <v>150000</v>
          </cell>
        </row>
        <row r="20852">
          <cell r="A20852" t="str">
            <v>Data Analyst</v>
          </cell>
          <cell r="F20852" t="b">
            <v>0</v>
          </cell>
        </row>
        <row r="20853">
          <cell r="A20853" t="str">
            <v>Data Scientist</v>
          </cell>
          <cell r="F20853" t="b">
            <v>0</v>
          </cell>
          <cell r="M20853">
            <v>101603</v>
          </cell>
        </row>
        <row r="20854">
          <cell r="A20854" t="str">
            <v>Data Analyst</v>
          </cell>
          <cell r="F20854" t="b">
            <v>0</v>
          </cell>
          <cell r="M20854">
            <v>111175</v>
          </cell>
        </row>
        <row r="20855">
          <cell r="A20855" t="str">
            <v>Data Analyst</v>
          </cell>
          <cell r="F20855" t="b">
            <v>0</v>
          </cell>
        </row>
        <row r="20856">
          <cell r="A20856" t="str">
            <v>Senior Data Scientist</v>
          </cell>
          <cell r="F20856" t="b">
            <v>0</v>
          </cell>
          <cell r="M20856">
            <v>132500</v>
          </cell>
        </row>
        <row r="20857">
          <cell r="A20857" t="str">
            <v>Data Analyst</v>
          </cell>
          <cell r="F20857" t="b">
            <v>0</v>
          </cell>
        </row>
        <row r="20858">
          <cell r="A20858" t="str">
            <v>Data Scientist</v>
          </cell>
          <cell r="F20858" t="b">
            <v>0</v>
          </cell>
          <cell r="M20858">
            <v>135000</v>
          </cell>
        </row>
        <row r="20859">
          <cell r="A20859" t="str">
            <v>Software Engineer</v>
          </cell>
          <cell r="F20859" t="b">
            <v>0</v>
          </cell>
          <cell r="M20859">
            <v>83897</v>
          </cell>
        </row>
        <row r="20860">
          <cell r="A20860" t="str">
            <v>Data Scientist</v>
          </cell>
          <cell r="F20860" t="b">
            <v>0</v>
          </cell>
          <cell r="M20860">
            <v>151950</v>
          </cell>
        </row>
        <row r="20861">
          <cell r="A20861" t="str">
            <v>Data Analyst</v>
          </cell>
          <cell r="F20861" t="b">
            <v>0</v>
          </cell>
          <cell r="M20861">
            <v>56000</v>
          </cell>
        </row>
        <row r="20862">
          <cell r="A20862" t="str">
            <v>Data Engineer</v>
          </cell>
          <cell r="F20862" t="b">
            <v>0</v>
          </cell>
        </row>
        <row r="20863">
          <cell r="A20863" t="str">
            <v>Data Analyst</v>
          </cell>
          <cell r="F20863" t="b">
            <v>0</v>
          </cell>
          <cell r="M20863">
            <v>70000</v>
          </cell>
        </row>
        <row r="20864">
          <cell r="A20864" t="str">
            <v>Data Scientist</v>
          </cell>
          <cell r="F20864" t="b">
            <v>0</v>
          </cell>
          <cell r="M20864">
            <v>150000</v>
          </cell>
        </row>
        <row r="20865">
          <cell r="A20865" t="str">
            <v>Data Analyst</v>
          </cell>
          <cell r="F20865" t="b">
            <v>0</v>
          </cell>
        </row>
        <row r="20866">
          <cell r="A20866" t="str">
            <v>Machine Learning Engineer</v>
          </cell>
          <cell r="F20866" t="b">
            <v>0</v>
          </cell>
          <cell r="M20866">
            <v>44418.5</v>
          </cell>
        </row>
        <row r="20867">
          <cell r="A20867" t="str">
            <v>Data Analyst</v>
          </cell>
          <cell r="F20867" t="b">
            <v>0</v>
          </cell>
        </row>
        <row r="20868">
          <cell r="A20868" t="str">
            <v>Business Analyst</v>
          </cell>
          <cell r="F20868" t="b">
            <v>1</v>
          </cell>
        </row>
        <row r="20869">
          <cell r="A20869" t="str">
            <v>Data Analyst</v>
          </cell>
          <cell r="F20869" t="b">
            <v>0</v>
          </cell>
          <cell r="M20869">
            <v>100000</v>
          </cell>
        </row>
        <row r="20870">
          <cell r="A20870" t="str">
            <v>Data Scientist</v>
          </cell>
          <cell r="F20870" t="b">
            <v>0</v>
          </cell>
          <cell r="M20870">
            <v>95700</v>
          </cell>
        </row>
        <row r="20871">
          <cell r="A20871" t="str">
            <v>Data Analyst</v>
          </cell>
          <cell r="F20871" t="b">
            <v>0</v>
          </cell>
        </row>
        <row r="20872">
          <cell r="A20872" t="str">
            <v>Data Engineer</v>
          </cell>
          <cell r="F20872" t="b">
            <v>0</v>
          </cell>
        </row>
        <row r="20873">
          <cell r="A20873" t="str">
            <v>Data Engineer</v>
          </cell>
          <cell r="F20873" t="b">
            <v>0</v>
          </cell>
        </row>
        <row r="20874">
          <cell r="A20874" t="str">
            <v>Data Analyst</v>
          </cell>
          <cell r="F20874" t="b">
            <v>0</v>
          </cell>
          <cell r="M20874">
            <v>102500</v>
          </cell>
        </row>
        <row r="20875">
          <cell r="A20875" t="str">
            <v>Data Analyst</v>
          </cell>
          <cell r="F20875" t="b">
            <v>1</v>
          </cell>
          <cell r="M20875">
            <v>75000</v>
          </cell>
        </row>
        <row r="20876">
          <cell r="A20876" t="str">
            <v>Data Scientist</v>
          </cell>
          <cell r="F20876" t="b">
            <v>0</v>
          </cell>
          <cell r="M20876">
            <v>150000</v>
          </cell>
        </row>
        <row r="20877">
          <cell r="A20877" t="str">
            <v>Data Analyst</v>
          </cell>
          <cell r="F20877" t="b">
            <v>0</v>
          </cell>
        </row>
        <row r="20878">
          <cell r="A20878" t="str">
            <v>Senior Data Scientist</v>
          </cell>
          <cell r="F20878" t="b">
            <v>1</v>
          </cell>
        </row>
        <row r="20879">
          <cell r="A20879" t="str">
            <v>Senior Data Engineer</v>
          </cell>
          <cell r="F20879" t="b">
            <v>0</v>
          </cell>
          <cell r="M20879">
            <v>147500</v>
          </cell>
        </row>
        <row r="20880">
          <cell r="A20880" t="str">
            <v>Senior Data Analyst</v>
          </cell>
          <cell r="F20880" t="b">
            <v>0</v>
          </cell>
          <cell r="M20880">
            <v>137610</v>
          </cell>
        </row>
        <row r="20881">
          <cell r="A20881" t="str">
            <v>Data Analyst</v>
          </cell>
          <cell r="F20881" t="b">
            <v>0</v>
          </cell>
        </row>
        <row r="20882">
          <cell r="A20882" t="str">
            <v>Data Engineer</v>
          </cell>
          <cell r="F20882" t="b">
            <v>0</v>
          </cell>
          <cell r="M20882">
            <v>100000</v>
          </cell>
        </row>
        <row r="20883">
          <cell r="A20883" t="str">
            <v>Data Analyst</v>
          </cell>
          <cell r="F20883" t="b">
            <v>0</v>
          </cell>
          <cell r="M20883">
            <v>130000</v>
          </cell>
        </row>
        <row r="20884">
          <cell r="A20884" t="str">
            <v>Machine Learning Engineer</v>
          </cell>
          <cell r="F20884" t="b">
            <v>0</v>
          </cell>
          <cell r="M20884">
            <v>166000</v>
          </cell>
        </row>
        <row r="20885">
          <cell r="A20885" t="str">
            <v>Senior Data Engineer</v>
          </cell>
          <cell r="F20885" t="b">
            <v>0</v>
          </cell>
          <cell r="M20885">
            <v>147500</v>
          </cell>
        </row>
        <row r="20886">
          <cell r="A20886" t="str">
            <v>Data Scientist</v>
          </cell>
          <cell r="F20886" t="b">
            <v>0</v>
          </cell>
          <cell r="M20886">
            <v>135519</v>
          </cell>
        </row>
        <row r="20887">
          <cell r="A20887" t="str">
            <v>Data Scientist</v>
          </cell>
          <cell r="F20887" t="b">
            <v>0</v>
          </cell>
        </row>
        <row r="20888">
          <cell r="A20888" t="str">
            <v>Data Scientist</v>
          </cell>
          <cell r="F20888" t="b">
            <v>0</v>
          </cell>
          <cell r="M20888">
            <v>93600</v>
          </cell>
        </row>
        <row r="20889">
          <cell r="A20889" t="str">
            <v>Data Analyst</v>
          </cell>
          <cell r="F20889" t="b">
            <v>0</v>
          </cell>
        </row>
        <row r="20890">
          <cell r="A20890" t="str">
            <v>Senior Data Scientist</v>
          </cell>
          <cell r="F20890" t="b">
            <v>1</v>
          </cell>
          <cell r="M20890">
            <v>161000</v>
          </cell>
        </row>
        <row r="20891">
          <cell r="A20891" t="str">
            <v>Software Engineer</v>
          </cell>
          <cell r="F20891" t="b">
            <v>1</v>
          </cell>
          <cell r="M20891">
            <v>36000</v>
          </cell>
        </row>
        <row r="20892">
          <cell r="A20892" t="str">
            <v>Business Analyst</v>
          </cell>
          <cell r="F20892" t="b">
            <v>0</v>
          </cell>
          <cell r="M20892">
            <v>95000</v>
          </cell>
        </row>
        <row r="20893">
          <cell r="A20893" t="str">
            <v>Data Analyst</v>
          </cell>
          <cell r="F20893" t="b">
            <v>0</v>
          </cell>
          <cell r="M20893">
            <v>89100</v>
          </cell>
        </row>
        <row r="20894">
          <cell r="A20894" t="str">
            <v>Senior Data Scientist</v>
          </cell>
          <cell r="F20894" t="b">
            <v>0</v>
          </cell>
          <cell r="M20894">
            <v>147500</v>
          </cell>
        </row>
        <row r="20895">
          <cell r="A20895" t="str">
            <v>Data Analyst</v>
          </cell>
          <cell r="F20895" t="b">
            <v>0</v>
          </cell>
          <cell r="M20895">
            <v>165000</v>
          </cell>
        </row>
        <row r="20896">
          <cell r="A20896" t="str">
            <v>Data Analyst</v>
          </cell>
          <cell r="F20896" t="b">
            <v>1</v>
          </cell>
        </row>
        <row r="20897">
          <cell r="A20897" t="str">
            <v>Data Scientist</v>
          </cell>
          <cell r="F20897" t="b">
            <v>0</v>
          </cell>
          <cell r="M20897">
            <v>112502</v>
          </cell>
        </row>
        <row r="20898">
          <cell r="A20898" t="str">
            <v>Data Analyst</v>
          </cell>
          <cell r="F20898" t="b">
            <v>0</v>
          </cell>
        </row>
        <row r="20899">
          <cell r="A20899" t="str">
            <v>Data Analyst</v>
          </cell>
          <cell r="F20899" t="b">
            <v>0</v>
          </cell>
        </row>
        <row r="20900">
          <cell r="A20900" t="str">
            <v>Data Engineer</v>
          </cell>
          <cell r="F20900" t="b">
            <v>0</v>
          </cell>
        </row>
        <row r="20901">
          <cell r="A20901" t="str">
            <v>Data Analyst</v>
          </cell>
          <cell r="F20901" t="b">
            <v>0</v>
          </cell>
        </row>
        <row r="20902">
          <cell r="A20902" t="str">
            <v>Data Analyst</v>
          </cell>
          <cell r="F20902" t="b">
            <v>0</v>
          </cell>
          <cell r="M20902">
            <v>125000</v>
          </cell>
        </row>
        <row r="20903">
          <cell r="A20903" t="str">
            <v>Data Engineer</v>
          </cell>
          <cell r="F20903" t="b">
            <v>0</v>
          </cell>
          <cell r="M20903">
            <v>100000</v>
          </cell>
        </row>
        <row r="20904">
          <cell r="A20904" t="str">
            <v>Data Analyst</v>
          </cell>
          <cell r="F20904" t="b">
            <v>0</v>
          </cell>
        </row>
        <row r="20905">
          <cell r="A20905" t="str">
            <v>Data Scientist</v>
          </cell>
          <cell r="F20905" t="b">
            <v>0</v>
          </cell>
          <cell r="M20905">
            <v>87705</v>
          </cell>
        </row>
        <row r="20906">
          <cell r="A20906" t="str">
            <v>Data Engineer</v>
          </cell>
          <cell r="F20906" t="b">
            <v>1</v>
          </cell>
        </row>
        <row r="20907">
          <cell r="A20907" t="str">
            <v>Data Analyst</v>
          </cell>
          <cell r="F20907" t="b">
            <v>0</v>
          </cell>
          <cell r="M20907">
            <v>50000</v>
          </cell>
        </row>
        <row r="20908">
          <cell r="A20908" t="str">
            <v>Data Analyst</v>
          </cell>
          <cell r="F20908" t="b">
            <v>0</v>
          </cell>
        </row>
        <row r="20909">
          <cell r="A20909" t="str">
            <v>Senior Data Scientist</v>
          </cell>
          <cell r="F20909" t="b">
            <v>0</v>
          </cell>
          <cell r="M20909">
            <v>115000</v>
          </cell>
        </row>
        <row r="20910">
          <cell r="A20910" t="str">
            <v>Senior Data Engineer</v>
          </cell>
          <cell r="F20910" t="b">
            <v>0</v>
          </cell>
          <cell r="M20910">
            <v>119900</v>
          </cell>
        </row>
        <row r="20911">
          <cell r="A20911" t="str">
            <v>Data Engineer</v>
          </cell>
          <cell r="F20911" t="b">
            <v>0</v>
          </cell>
          <cell r="M20911">
            <v>91500</v>
          </cell>
        </row>
        <row r="20912">
          <cell r="A20912" t="str">
            <v>Senior Data Engineer</v>
          </cell>
          <cell r="F20912" t="b">
            <v>0</v>
          </cell>
          <cell r="M20912">
            <v>115000</v>
          </cell>
        </row>
        <row r="20913">
          <cell r="A20913" t="str">
            <v>Data Analyst</v>
          </cell>
          <cell r="F20913" t="b">
            <v>0</v>
          </cell>
        </row>
        <row r="20914">
          <cell r="A20914" t="str">
            <v>Data Analyst</v>
          </cell>
          <cell r="F20914" t="b">
            <v>1</v>
          </cell>
          <cell r="M20914">
            <v>74000</v>
          </cell>
        </row>
        <row r="20915">
          <cell r="A20915" t="str">
            <v>Senior Data Analyst</v>
          </cell>
          <cell r="F20915" t="b">
            <v>0</v>
          </cell>
          <cell r="M20915">
            <v>105000</v>
          </cell>
        </row>
        <row r="20916">
          <cell r="A20916" t="str">
            <v>Data Engineer</v>
          </cell>
          <cell r="F20916" t="b">
            <v>1</v>
          </cell>
          <cell r="M20916">
            <v>140000</v>
          </cell>
        </row>
        <row r="20917">
          <cell r="A20917" t="str">
            <v>Senior Data Scientist</v>
          </cell>
          <cell r="F20917" t="b">
            <v>0</v>
          </cell>
          <cell r="M20917">
            <v>150000</v>
          </cell>
        </row>
        <row r="20918">
          <cell r="A20918" t="str">
            <v>Data Scientist</v>
          </cell>
          <cell r="F20918" t="b">
            <v>1</v>
          </cell>
        </row>
        <row r="20919">
          <cell r="A20919" t="str">
            <v>Data Analyst</v>
          </cell>
          <cell r="F20919" t="b">
            <v>0</v>
          </cell>
          <cell r="M20919">
            <v>200000</v>
          </cell>
        </row>
        <row r="20920">
          <cell r="A20920" t="str">
            <v>Data Analyst</v>
          </cell>
          <cell r="F20920" t="b">
            <v>0</v>
          </cell>
        </row>
        <row r="20921">
          <cell r="A20921" t="str">
            <v>Senior Data Scientist</v>
          </cell>
          <cell r="F20921" t="b">
            <v>0</v>
          </cell>
          <cell r="M20921">
            <v>115000</v>
          </cell>
        </row>
        <row r="20922">
          <cell r="A20922" t="str">
            <v>Machine Learning Engineer</v>
          </cell>
          <cell r="F20922" t="b">
            <v>0</v>
          </cell>
          <cell r="M20922">
            <v>108415.5</v>
          </cell>
        </row>
        <row r="20923">
          <cell r="A20923" t="str">
            <v>Data Scientist</v>
          </cell>
          <cell r="F20923" t="b">
            <v>0</v>
          </cell>
        </row>
        <row r="20924">
          <cell r="A20924" t="str">
            <v>Data Analyst</v>
          </cell>
          <cell r="F20924" t="b">
            <v>0</v>
          </cell>
        </row>
        <row r="20925">
          <cell r="A20925" t="str">
            <v>Senior Data Scientist</v>
          </cell>
          <cell r="F20925" t="b">
            <v>1</v>
          </cell>
        </row>
        <row r="20926">
          <cell r="A20926" t="str">
            <v>Data Analyst</v>
          </cell>
          <cell r="F20926" t="b">
            <v>1</v>
          </cell>
          <cell r="M20926">
            <v>90000</v>
          </cell>
        </row>
        <row r="20927">
          <cell r="A20927" t="str">
            <v>Data Engineer</v>
          </cell>
          <cell r="F20927" t="b">
            <v>0</v>
          </cell>
        </row>
        <row r="20928">
          <cell r="A20928" t="str">
            <v>Data Analyst</v>
          </cell>
          <cell r="F20928" t="b">
            <v>0</v>
          </cell>
        </row>
        <row r="20929">
          <cell r="A20929" t="str">
            <v>Senior Data Engineer</v>
          </cell>
          <cell r="F20929" t="b">
            <v>0</v>
          </cell>
          <cell r="M20929">
            <v>147500</v>
          </cell>
        </row>
        <row r="20930">
          <cell r="A20930" t="str">
            <v>Data Scientist</v>
          </cell>
          <cell r="F20930" t="b">
            <v>1</v>
          </cell>
          <cell r="M20930">
            <v>167500</v>
          </cell>
        </row>
        <row r="20931">
          <cell r="A20931" t="str">
            <v>Data Engineer</v>
          </cell>
          <cell r="F20931" t="b">
            <v>1</v>
          </cell>
        </row>
        <row r="20932">
          <cell r="A20932" t="str">
            <v>Data Scientist</v>
          </cell>
          <cell r="F20932" t="b">
            <v>1</v>
          </cell>
          <cell r="M20932">
            <v>145500</v>
          </cell>
        </row>
        <row r="20933">
          <cell r="A20933" t="str">
            <v>Data Engineer</v>
          </cell>
          <cell r="F20933" t="b">
            <v>0</v>
          </cell>
          <cell r="M20933">
            <v>115000</v>
          </cell>
        </row>
        <row r="20934">
          <cell r="A20934" t="str">
            <v>Data Analyst</v>
          </cell>
          <cell r="F20934" t="b">
            <v>0</v>
          </cell>
        </row>
        <row r="20935">
          <cell r="A20935" t="str">
            <v>Senior Data Engineer</v>
          </cell>
          <cell r="F20935" t="b">
            <v>0</v>
          </cell>
          <cell r="M20935">
            <v>123187.5</v>
          </cell>
        </row>
        <row r="20936">
          <cell r="A20936" t="str">
            <v>Data Scientist</v>
          </cell>
          <cell r="F20936" t="b">
            <v>0</v>
          </cell>
          <cell r="M20936">
            <v>67500</v>
          </cell>
        </row>
        <row r="20937">
          <cell r="A20937" t="str">
            <v>Data Scientist</v>
          </cell>
          <cell r="F20937" t="b">
            <v>1</v>
          </cell>
          <cell r="M20937">
            <v>206000</v>
          </cell>
        </row>
        <row r="20938">
          <cell r="A20938" t="str">
            <v>Senior Data Scientist</v>
          </cell>
          <cell r="F20938" t="b">
            <v>1</v>
          </cell>
          <cell r="M20938">
            <v>115000</v>
          </cell>
        </row>
        <row r="20939">
          <cell r="A20939" t="str">
            <v>Data Analyst</v>
          </cell>
          <cell r="F20939" t="b">
            <v>0</v>
          </cell>
          <cell r="M20939">
            <v>87900</v>
          </cell>
        </row>
        <row r="20940">
          <cell r="A20940" t="str">
            <v>Senior Data Scientist</v>
          </cell>
          <cell r="F20940" t="b">
            <v>0</v>
          </cell>
          <cell r="M20940">
            <v>90000</v>
          </cell>
        </row>
        <row r="20941">
          <cell r="A20941" t="str">
            <v>Data Scientist</v>
          </cell>
          <cell r="F20941" t="b">
            <v>0</v>
          </cell>
          <cell r="M20941">
            <v>150000</v>
          </cell>
        </row>
        <row r="20942">
          <cell r="A20942" t="str">
            <v>Data Scientist</v>
          </cell>
          <cell r="F20942" t="b">
            <v>0</v>
          </cell>
          <cell r="M20942">
            <v>132368</v>
          </cell>
        </row>
        <row r="20943">
          <cell r="A20943" t="str">
            <v>Data Scientist</v>
          </cell>
          <cell r="F20943" t="b">
            <v>0</v>
          </cell>
          <cell r="M20943">
            <v>151650</v>
          </cell>
        </row>
        <row r="20944">
          <cell r="A20944" t="str">
            <v>Data Analyst</v>
          </cell>
          <cell r="F20944" t="b">
            <v>0</v>
          </cell>
        </row>
        <row r="20945">
          <cell r="A20945" t="str">
            <v>Data Scientist</v>
          </cell>
          <cell r="F20945" t="b">
            <v>0</v>
          </cell>
          <cell r="M20945">
            <v>120000</v>
          </cell>
        </row>
        <row r="20946">
          <cell r="A20946" t="str">
            <v>Senior Data Engineer</v>
          </cell>
          <cell r="F20946" t="b">
            <v>1</v>
          </cell>
        </row>
        <row r="20947">
          <cell r="A20947" t="str">
            <v>Data Analyst</v>
          </cell>
          <cell r="F20947" t="b">
            <v>0</v>
          </cell>
          <cell r="M20947">
            <v>80000</v>
          </cell>
        </row>
        <row r="20948">
          <cell r="A20948" t="str">
            <v>Business Analyst</v>
          </cell>
          <cell r="F20948" t="b">
            <v>0</v>
          </cell>
          <cell r="M20948">
            <v>63000</v>
          </cell>
        </row>
        <row r="20949">
          <cell r="A20949" t="str">
            <v>Data Analyst</v>
          </cell>
          <cell r="F20949" t="b">
            <v>0</v>
          </cell>
        </row>
        <row r="20950">
          <cell r="A20950" t="str">
            <v>Senior Data Analyst</v>
          </cell>
          <cell r="F20950" t="b">
            <v>0</v>
          </cell>
          <cell r="M20950">
            <v>117200</v>
          </cell>
        </row>
        <row r="20951">
          <cell r="A20951" t="str">
            <v>Machine Learning Engineer</v>
          </cell>
          <cell r="F20951" t="b">
            <v>0</v>
          </cell>
          <cell r="M20951">
            <v>44408.5</v>
          </cell>
        </row>
        <row r="20952">
          <cell r="A20952" t="str">
            <v>Data Scientist</v>
          </cell>
          <cell r="F20952" t="b">
            <v>0</v>
          </cell>
        </row>
        <row r="20953">
          <cell r="A20953" t="str">
            <v>Data Scientist</v>
          </cell>
          <cell r="F20953" t="b">
            <v>1</v>
          </cell>
        </row>
        <row r="20954">
          <cell r="A20954" t="str">
            <v>Business Analyst</v>
          </cell>
          <cell r="F20954" t="b">
            <v>0</v>
          </cell>
          <cell r="M20954">
            <v>125000</v>
          </cell>
        </row>
        <row r="20955">
          <cell r="A20955" t="str">
            <v>Data Scientist</v>
          </cell>
          <cell r="F20955" t="b">
            <v>0</v>
          </cell>
          <cell r="M20955">
            <v>136500</v>
          </cell>
        </row>
        <row r="20956">
          <cell r="A20956" t="str">
            <v>Data Analyst</v>
          </cell>
          <cell r="F20956" t="b">
            <v>0</v>
          </cell>
          <cell r="M20956">
            <v>114184</v>
          </cell>
        </row>
        <row r="20957">
          <cell r="A20957" t="str">
            <v>Data Analyst</v>
          </cell>
          <cell r="F20957" t="b">
            <v>0</v>
          </cell>
          <cell r="M20957">
            <v>100500</v>
          </cell>
        </row>
        <row r="20958">
          <cell r="A20958" t="str">
            <v>Data Engineer</v>
          </cell>
          <cell r="F20958" t="b">
            <v>0</v>
          </cell>
          <cell r="M20958">
            <v>288500</v>
          </cell>
        </row>
        <row r="20959">
          <cell r="A20959" t="str">
            <v>Data Scientist</v>
          </cell>
          <cell r="F20959" t="b">
            <v>1</v>
          </cell>
          <cell r="M20959">
            <v>170000</v>
          </cell>
        </row>
        <row r="20960">
          <cell r="A20960" t="str">
            <v>Data Scientist</v>
          </cell>
          <cell r="F20960" t="b">
            <v>0</v>
          </cell>
        </row>
        <row r="20961">
          <cell r="A20961" t="str">
            <v>Data Analyst</v>
          </cell>
          <cell r="F20961" t="b">
            <v>1</v>
          </cell>
          <cell r="M20961">
            <v>140000</v>
          </cell>
        </row>
        <row r="20962">
          <cell r="A20962" t="str">
            <v>Data Analyst</v>
          </cell>
          <cell r="F20962" t="b">
            <v>0</v>
          </cell>
          <cell r="M20962">
            <v>53967</v>
          </cell>
        </row>
        <row r="20963">
          <cell r="A20963" t="str">
            <v>Data Engineer</v>
          </cell>
          <cell r="F20963" t="b">
            <v>1</v>
          </cell>
        </row>
        <row r="20964">
          <cell r="A20964" t="str">
            <v>Data Scientist</v>
          </cell>
          <cell r="F20964" t="b">
            <v>0</v>
          </cell>
          <cell r="M20964">
            <v>135000</v>
          </cell>
        </row>
        <row r="20965">
          <cell r="A20965" t="str">
            <v>Data Engineer</v>
          </cell>
          <cell r="F20965" t="b">
            <v>0</v>
          </cell>
          <cell r="M20965">
            <v>135000</v>
          </cell>
        </row>
        <row r="20966">
          <cell r="A20966" t="str">
            <v>Data Scientist</v>
          </cell>
          <cell r="F20966" t="b">
            <v>0</v>
          </cell>
          <cell r="M20966">
            <v>175000</v>
          </cell>
        </row>
        <row r="20967">
          <cell r="A20967" t="str">
            <v>Senior Data Engineer</v>
          </cell>
          <cell r="F20967" t="b">
            <v>0</v>
          </cell>
        </row>
        <row r="20968">
          <cell r="A20968" t="str">
            <v>Data Scientist</v>
          </cell>
          <cell r="F20968" t="b">
            <v>0</v>
          </cell>
          <cell r="M20968">
            <v>150000</v>
          </cell>
        </row>
        <row r="20969">
          <cell r="A20969" t="str">
            <v>Data Analyst</v>
          </cell>
          <cell r="F20969" t="b">
            <v>0</v>
          </cell>
          <cell r="M20969">
            <v>96725</v>
          </cell>
        </row>
        <row r="20970">
          <cell r="A20970" t="str">
            <v>Software Engineer</v>
          </cell>
          <cell r="F20970" t="b">
            <v>0</v>
          </cell>
          <cell r="M20970">
            <v>125000</v>
          </cell>
        </row>
        <row r="20971">
          <cell r="A20971" t="str">
            <v>Data Scientist</v>
          </cell>
          <cell r="F20971" t="b">
            <v>0</v>
          </cell>
          <cell r="M20971">
            <v>90000</v>
          </cell>
        </row>
        <row r="20972">
          <cell r="A20972" t="str">
            <v>Machine Learning Engineer</v>
          </cell>
          <cell r="F20972" t="b">
            <v>1</v>
          </cell>
          <cell r="M20972">
            <v>130000</v>
          </cell>
        </row>
        <row r="20973">
          <cell r="A20973" t="str">
            <v>Data Scientist</v>
          </cell>
          <cell r="F20973" t="b">
            <v>0</v>
          </cell>
          <cell r="M20973">
            <v>160000</v>
          </cell>
        </row>
        <row r="20974">
          <cell r="A20974" t="str">
            <v>Data Analyst</v>
          </cell>
          <cell r="F20974" t="b">
            <v>0</v>
          </cell>
        </row>
        <row r="20975">
          <cell r="A20975" t="str">
            <v>Data Scientist</v>
          </cell>
          <cell r="F20975" t="b">
            <v>0</v>
          </cell>
          <cell r="M20975">
            <v>47347.5390625</v>
          </cell>
        </row>
        <row r="20976">
          <cell r="A20976" t="str">
            <v>Data Analyst</v>
          </cell>
          <cell r="F20976" t="b">
            <v>0</v>
          </cell>
          <cell r="M20976">
            <v>70000</v>
          </cell>
        </row>
        <row r="20977">
          <cell r="A20977" t="str">
            <v>Data Analyst</v>
          </cell>
          <cell r="F20977" t="b">
            <v>1</v>
          </cell>
        </row>
        <row r="20978">
          <cell r="A20978" t="str">
            <v>Data Analyst</v>
          </cell>
          <cell r="F20978" t="b">
            <v>0</v>
          </cell>
        </row>
        <row r="20979">
          <cell r="A20979" t="str">
            <v>Data Scientist</v>
          </cell>
          <cell r="F20979" t="b">
            <v>0</v>
          </cell>
          <cell r="M20979">
            <v>136500</v>
          </cell>
        </row>
        <row r="20980">
          <cell r="A20980" t="str">
            <v>Senior Data Scientist</v>
          </cell>
          <cell r="F20980" t="b">
            <v>0</v>
          </cell>
          <cell r="M20980">
            <v>90000</v>
          </cell>
        </row>
        <row r="20981">
          <cell r="A20981" t="str">
            <v>Data Analyst</v>
          </cell>
          <cell r="F20981" t="b">
            <v>0</v>
          </cell>
          <cell r="M20981">
            <v>105000</v>
          </cell>
        </row>
        <row r="20982">
          <cell r="A20982" t="str">
            <v>Data Engineer</v>
          </cell>
          <cell r="F20982" t="b">
            <v>0</v>
          </cell>
          <cell r="M20982">
            <v>90000</v>
          </cell>
        </row>
        <row r="20983">
          <cell r="A20983" t="str">
            <v>Senior Data Analyst</v>
          </cell>
          <cell r="F20983" t="b">
            <v>0</v>
          </cell>
        </row>
        <row r="20984">
          <cell r="A20984" t="str">
            <v>Data Scientist</v>
          </cell>
          <cell r="F20984" t="b">
            <v>0</v>
          </cell>
        </row>
        <row r="20985">
          <cell r="A20985" t="str">
            <v>Data Scientist</v>
          </cell>
          <cell r="F20985" t="b">
            <v>0</v>
          </cell>
          <cell r="M20985">
            <v>50400</v>
          </cell>
        </row>
        <row r="20986">
          <cell r="A20986" t="str">
            <v>Data Scientist</v>
          </cell>
          <cell r="F20986" t="b">
            <v>0</v>
          </cell>
          <cell r="M20986">
            <v>157500</v>
          </cell>
        </row>
        <row r="20987">
          <cell r="A20987" t="str">
            <v>Data Engineer</v>
          </cell>
          <cell r="F20987" t="b">
            <v>0</v>
          </cell>
          <cell r="M20987">
            <v>120000</v>
          </cell>
        </row>
        <row r="20988">
          <cell r="A20988" t="str">
            <v>Data Analyst</v>
          </cell>
          <cell r="F20988" t="b">
            <v>1</v>
          </cell>
        </row>
        <row r="20989">
          <cell r="A20989" t="str">
            <v>Senior Data Scientist</v>
          </cell>
          <cell r="F20989" t="b">
            <v>0</v>
          </cell>
          <cell r="M20989">
            <v>175000</v>
          </cell>
        </row>
        <row r="20990">
          <cell r="A20990" t="str">
            <v>Data Scientist</v>
          </cell>
          <cell r="F20990" t="b">
            <v>0</v>
          </cell>
        </row>
        <row r="20991">
          <cell r="A20991" t="str">
            <v>Data Scientist</v>
          </cell>
          <cell r="F20991" t="b">
            <v>0</v>
          </cell>
          <cell r="M20991">
            <v>152650</v>
          </cell>
        </row>
        <row r="20992">
          <cell r="A20992" t="str">
            <v>Data Analyst</v>
          </cell>
          <cell r="F20992" t="b">
            <v>0</v>
          </cell>
          <cell r="M20992">
            <v>105000</v>
          </cell>
        </row>
        <row r="20993">
          <cell r="A20993" t="str">
            <v>Data Analyst</v>
          </cell>
          <cell r="F20993" t="b">
            <v>0</v>
          </cell>
        </row>
        <row r="20994">
          <cell r="A20994" t="str">
            <v>Data Analyst</v>
          </cell>
          <cell r="F20994" t="b">
            <v>0</v>
          </cell>
        </row>
        <row r="20995">
          <cell r="A20995" t="str">
            <v>Data Analyst</v>
          </cell>
          <cell r="F20995" t="b">
            <v>1</v>
          </cell>
          <cell r="M20995">
            <v>67500</v>
          </cell>
        </row>
        <row r="20996">
          <cell r="A20996" t="str">
            <v>Data Engineer</v>
          </cell>
          <cell r="F20996" t="b">
            <v>0</v>
          </cell>
          <cell r="M20996">
            <v>125000</v>
          </cell>
        </row>
        <row r="20997">
          <cell r="A20997" t="str">
            <v>Senior Data Engineer</v>
          </cell>
          <cell r="F20997" t="b">
            <v>1</v>
          </cell>
        </row>
        <row r="20998">
          <cell r="A20998" t="str">
            <v>Data Scientist</v>
          </cell>
          <cell r="F20998" t="b">
            <v>0</v>
          </cell>
          <cell r="M20998">
            <v>157500</v>
          </cell>
        </row>
        <row r="20999">
          <cell r="A20999" t="str">
            <v>Senior Data Scientist</v>
          </cell>
          <cell r="F20999" t="b">
            <v>1</v>
          </cell>
          <cell r="M20999">
            <v>151000</v>
          </cell>
        </row>
        <row r="21000">
          <cell r="A21000" t="str">
            <v>Data Analyst</v>
          </cell>
          <cell r="F21000" t="b">
            <v>0</v>
          </cell>
          <cell r="M21000">
            <v>81167</v>
          </cell>
        </row>
        <row r="21001">
          <cell r="A21001" t="str">
            <v>Data Analyst</v>
          </cell>
          <cell r="F21001" t="b">
            <v>1</v>
          </cell>
          <cell r="M21001">
            <v>82500</v>
          </cell>
        </row>
        <row r="21002">
          <cell r="A21002" t="str">
            <v>Senior Data Engineer</v>
          </cell>
          <cell r="F21002" t="b">
            <v>1</v>
          </cell>
          <cell r="M21002">
            <v>145000</v>
          </cell>
        </row>
        <row r="21003">
          <cell r="A21003" t="str">
            <v>Data Scientist</v>
          </cell>
          <cell r="F21003" t="b">
            <v>1</v>
          </cell>
        </row>
        <row r="21004">
          <cell r="A21004" t="str">
            <v>Data Analyst</v>
          </cell>
          <cell r="F21004" t="b">
            <v>0</v>
          </cell>
          <cell r="M21004">
            <v>60000</v>
          </cell>
        </row>
        <row r="21005">
          <cell r="A21005" t="str">
            <v>Data Scientist</v>
          </cell>
          <cell r="F21005" t="b">
            <v>0</v>
          </cell>
          <cell r="M21005">
            <v>113269.5</v>
          </cell>
        </row>
        <row r="21006">
          <cell r="A21006" t="str">
            <v>Data Scientist</v>
          </cell>
          <cell r="F21006" t="b">
            <v>0</v>
          </cell>
          <cell r="M21006">
            <v>157500</v>
          </cell>
        </row>
        <row r="21007">
          <cell r="A21007" t="str">
            <v>Business Analyst</v>
          </cell>
          <cell r="F21007" t="b">
            <v>0</v>
          </cell>
          <cell r="M21007">
            <v>153500</v>
          </cell>
        </row>
        <row r="21008">
          <cell r="A21008" t="str">
            <v>Senior Data Scientist</v>
          </cell>
          <cell r="F21008" t="b">
            <v>1</v>
          </cell>
        </row>
        <row r="21009">
          <cell r="A21009" t="str">
            <v>Data Scientist</v>
          </cell>
          <cell r="F21009" t="b">
            <v>0</v>
          </cell>
          <cell r="M21009">
            <v>85000</v>
          </cell>
        </row>
        <row r="21010">
          <cell r="A21010" t="str">
            <v>Data Analyst</v>
          </cell>
          <cell r="F21010" t="b">
            <v>0</v>
          </cell>
        </row>
        <row r="21011">
          <cell r="A21011" t="str">
            <v>Data Analyst</v>
          </cell>
          <cell r="F21011" t="b">
            <v>0</v>
          </cell>
        </row>
        <row r="21012">
          <cell r="A21012" t="str">
            <v>Senior Data Scientist</v>
          </cell>
          <cell r="F21012" t="b">
            <v>0</v>
          </cell>
          <cell r="M21012">
            <v>150000</v>
          </cell>
        </row>
        <row r="21013">
          <cell r="A21013" t="str">
            <v>Data Engineer</v>
          </cell>
          <cell r="F21013" t="b">
            <v>0</v>
          </cell>
          <cell r="M21013">
            <v>147500</v>
          </cell>
        </row>
        <row r="21014">
          <cell r="A21014" t="str">
            <v>Software Engineer</v>
          </cell>
          <cell r="F21014" t="b">
            <v>0</v>
          </cell>
          <cell r="M21014">
            <v>125000</v>
          </cell>
        </row>
        <row r="21015">
          <cell r="A21015" t="str">
            <v>Senior Data Scientist</v>
          </cell>
          <cell r="F21015" t="b">
            <v>0</v>
          </cell>
          <cell r="M21015">
            <v>157500</v>
          </cell>
        </row>
        <row r="21016">
          <cell r="A21016" t="str">
            <v>Data Scientist</v>
          </cell>
          <cell r="F21016" t="b">
            <v>0</v>
          </cell>
          <cell r="M21016">
            <v>90000</v>
          </cell>
        </row>
        <row r="21017">
          <cell r="A21017" t="str">
            <v>Data Scientist</v>
          </cell>
          <cell r="F21017" t="b">
            <v>0</v>
          </cell>
        </row>
        <row r="21018">
          <cell r="A21018" t="str">
            <v>Data Engineer</v>
          </cell>
          <cell r="F21018" t="b">
            <v>0</v>
          </cell>
        </row>
        <row r="21019">
          <cell r="A21019" t="str">
            <v>Machine Learning Engineer</v>
          </cell>
          <cell r="F21019" t="b">
            <v>0</v>
          </cell>
          <cell r="M21019">
            <v>101029</v>
          </cell>
        </row>
        <row r="21020">
          <cell r="A21020" t="str">
            <v>Data Scientist</v>
          </cell>
          <cell r="F21020" t="b">
            <v>1</v>
          </cell>
        </row>
        <row r="21021">
          <cell r="A21021" t="str">
            <v>Data Scientist</v>
          </cell>
          <cell r="F21021" t="b">
            <v>1</v>
          </cell>
        </row>
        <row r="21022">
          <cell r="A21022" t="str">
            <v>Data Engineer</v>
          </cell>
          <cell r="F21022" t="b">
            <v>1</v>
          </cell>
        </row>
        <row r="21023">
          <cell r="A21023" t="str">
            <v>Data Analyst</v>
          </cell>
          <cell r="F21023" t="b">
            <v>0</v>
          </cell>
          <cell r="M21023">
            <v>125000</v>
          </cell>
        </row>
        <row r="21024">
          <cell r="A21024" t="str">
            <v>Data Analyst</v>
          </cell>
          <cell r="F21024" t="b">
            <v>0</v>
          </cell>
          <cell r="M21024">
            <v>80256.796875</v>
          </cell>
        </row>
        <row r="21025">
          <cell r="A21025" t="str">
            <v>Data Engineer</v>
          </cell>
          <cell r="F21025" t="b">
            <v>0</v>
          </cell>
          <cell r="M21025">
            <v>45000</v>
          </cell>
        </row>
        <row r="21026">
          <cell r="A21026" t="str">
            <v>Data Scientist</v>
          </cell>
          <cell r="F21026" t="b">
            <v>1</v>
          </cell>
          <cell r="M21026">
            <v>210000</v>
          </cell>
        </row>
        <row r="21027">
          <cell r="A21027" t="str">
            <v>Data Engineer</v>
          </cell>
          <cell r="F21027" t="b">
            <v>0</v>
          </cell>
        </row>
        <row r="21028">
          <cell r="A21028" t="str">
            <v>Data Analyst</v>
          </cell>
          <cell r="F21028" t="b">
            <v>0</v>
          </cell>
        </row>
        <row r="21029">
          <cell r="A21029" t="str">
            <v>Software Engineer</v>
          </cell>
          <cell r="F21029" t="b">
            <v>0</v>
          </cell>
        </row>
        <row r="21030">
          <cell r="A21030" t="str">
            <v>Business Analyst</v>
          </cell>
          <cell r="F21030" t="b">
            <v>0</v>
          </cell>
          <cell r="M21030">
            <v>185000</v>
          </cell>
        </row>
        <row r="21031">
          <cell r="A21031" t="str">
            <v>Data Scientist</v>
          </cell>
          <cell r="F21031" t="b">
            <v>0</v>
          </cell>
          <cell r="M21031">
            <v>150000</v>
          </cell>
        </row>
        <row r="21032">
          <cell r="A21032" t="str">
            <v>Data Analyst</v>
          </cell>
          <cell r="F21032" t="b">
            <v>0</v>
          </cell>
          <cell r="M21032">
            <v>70000</v>
          </cell>
        </row>
        <row r="21033">
          <cell r="A21033" t="str">
            <v>Data Engineer</v>
          </cell>
          <cell r="F21033" t="b">
            <v>0</v>
          </cell>
          <cell r="M21033">
            <v>120000</v>
          </cell>
        </row>
        <row r="21034">
          <cell r="A21034" t="str">
            <v>Data Engineer</v>
          </cell>
          <cell r="F21034" t="b">
            <v>1</v>
          </cell>
        </row>
        <row r="21035">
          <cell r="A21035" t="str">
            <v>Data Scientist</v>
          </cell>
          <cell r="F21035" t="b">
            <v>0</v>
          </cell>
          <cell r="M21035">
            <v>350000</v>
          </cell>
        </row>
        <row r="21036">
          <cell r="A21036" t="str">
            <v>Data Analyst</v>
          </cell>
          <cell r="F21036" t="b">
            <v>0</v>
          </cell>
          <cell r="M21036">
            <v>79200</v>
          </cell>
        </row>
        <row r="21037">
          <cell r="A21037" t="str">
            <v>Data Analyst</v>
          </cell>
          <cell r="F21037" t="b">
            <v>0</v>
          </cell>
        </row>
        <row r="21038">
          <cell r="A21038" t="str">
            <v>Data Analyst</v>
          </cell>
          <cell r="F21038" t="b">
            <v>0</v>
          </cell>
          <cell r="M21038">
            <v>67500</v>
          </cell>
        </row>
        <row r="21039">
          <cell r="A21039" t="str">
            <v>Data Scientist</v>
          </cell>
          <cell r="F21039" t="b">
            <v>0</v>
          </cell>
          <cell r="M21039">
            <v>27000</v>
          </cell>
        </row>
        <row r="21040">
          <cell r="A21040" t="str">
            <v>Data Analyst</v>
          </cell>
          <cell r="F21040" t="b">
            <v>0</v>
          </cell>
          <cell r="M21040">
            <v>111175</v>
          </cell>
        </row>
        <row r="21041">
          <cell r="A21041" t="str">
            <v>Senior Data Scientist</v>
          </cell>
          <cell r="F21041" t="b">
            <v>0</v>
          </cell>
          <cell r="M21041">
            <v>145000</v>
          </cell>
        </row>
        <row r="21042">
          <cell r="A21042" t="str">
            <v>Data Analyst</v>
          </cell>
          <cell r="F21042" t="b">
            <v>0</v>
          </cell>
        </row>
        <row r="21043">
          <cell r="A21043" t="str">
            <v>Data Analyst</v>
          </cell>
          <cell r="F21043" t="b">
            <v>0</v>
          </cell>
          <cell r="M21043">
            <v>77500</v>
          </cell>
        </row>
        <row r="21044">
          <cell r="A21044" t="str">
            <v>Data Scientist</v>
          </cell>
          <cell r="F21044" t="b">
            <v>0</v>
          </cell>
        </row>
        <row r="21045">
          <cell r="A21045" t="str">
            <v>Senior Data Engineer</v>
          </cell>
          <cell r="F21045" t="b">
            <v>0</v>
          </cell>
          <cell r="M21045">
            <v>180000</v>
          </cell>
        </row>
        <row r="21046">
          <cell r="A21046" t="str">
            <v>Data Engineer</v>
          </cell>
          <cell r="F21046" t="b">
            <v>0</v>
          </cell>
          <cell r="M21046">
            <v>147500</v>
          </cell>
        </row>
        <row r="21047">
          <cell r="A21047" t="str">
            <v>Data Scientist</v>
          </cell>
          <cell r="F21047" t="b">
            <v>0</v>
          </cell>
        </row>
        <row r="21048">
          <cell r="A21048" t="str">
            <v>Data Analyst</v>
          </cell>
          <cell r="F21048" t="b">
            <v>1</v>
          </cell>
          <cell r="M21048">
            <v>82500</v>
          </cell>
        </row>
        <row r="21049">
          <cell r="A21049" t="str">
            <v>Data Analyst</v>
          </cell>
          <cell r="F21049" t="b">
            <v>0</v>
          </cell>
          <cell r="M21049">
            <v>150000</v>
          </cell>
        </row>
        <row r="21050">
          <cell r="A21050" t="str">
            <v>Data Analyst</v>
          </cell>
          <cell r="F21050" t="b">
            <v>0</v>
          </cell>
        </row>
        <row r="21051">
          <cell r="A21051" t="str">
            <v>Data Analyst</v>
          </cell>
          <cell r="F21051" t="b">
            <v>0</v>
          </cell>
        </row>
        <row r="21052">
          <cell r="A21052" t="str">
            <v>Data Analyst</v>
          </cell>
          <cell r="F21052" t="b">
            <v>0</v>
          </cell>
        </row>
        <row r="21053">
          <cell r="A21053" t="str">
            <v>Data Scientist</v>
          </cell>
          <cell r="F21053" t="b">
            <v>0</v>
          </cell>
          <cell r="M21053">
            <v>115000</v>
          </cell>
        </row>
        <row r="21054">
          <cell r="A21054" t="str">
            <v>Business Analyst</v>
          </cell>
          <cell r="F21054" t="b">
            <v>0</v>
          </cell>
        </row>
        <row r="21055">
          <cell r="A21055" t="str">
            <v>Senior Data Engineer</v>
          </cell>
          <cell r="F21055" t="b">
            <v>0</v>
          </cell>
          <cell r="M21055">
            <v>90000</v>
          </cell>
        </row>
        <row r="21056">
          <cell r="A21056" t="str">
            <v>Data Scientist</v>
          </cell>
          <cell r="F21056" t="b">
            <v>0</v>
          </cell>
          <cell r="M21056">
            <v>206500</v>
          </cell>
        </row>
        <row r="21057">
          <cell r="A21057" t="str">
            <v>Data Analyst</v>
          </cell>
          <cell r="F21057" t="b">
            <v>0</v>
          </cell>
          <cell r="M21057">
            <v>110000</v>
          </cell>
        </row>
        <row r="21058">
          <cell r="A21058" t="str">
            <v>Data Scientist</v>
          </cell>
          <cell r="F21058" t="b">
            <v>0</v>
          </cell>
        </row>
        <row r="21059">
          <cell r="A21059" t="str">
            <v>Data Analyst</v>
          </cell>
          <cell r="F21059" t="b">
            <v>0</v>
          </cell>
        </row>
        <row r="21060">
          <cell r="A21060" t="str">
            <v>Data Engineer</v>
          </cell>
          <cell r="F21060" t="b">
            <v>1</v>
          </cell>
          <cell r="M21060">
            <v>122500</v>
          </cell>
        </row>
        <row r="21061">
          <cell r="A21061" t="str">
            <v>Data Scientist</v>
          </cell>
          <cell r="F21061" t="b">
            <v>1</v>
          </cell>
        </row>
        <row r="21062">
          <cell r="A21062" t="str">
            <v>Data Engineer</v>
          </cell>
          <cell r="F21062" t="b">
            <v>0</v>
          </cell>
          <cell r="M21062">
            <v>130000</v>
          </cell>
        </row>
        <row r="21063">
          <cell r="A21063" t="str">
            <v>Data Analyst</v>
          </cell>
          <cell r="F21063" t="b">
            <v>0</v>
          </cell>
          <cell r="M21063">
            <v>102500</v>
          </cell>
        </row>
        <row r="21064">
          <cell r="A21064" t="str">
            <v>Data Analyst</v>
          </cell>
          <cell r="F21064" t="b">
            <v>0</v>
          </cell>
          <cell r="M21064">
            <v>57500</v>
          </cell>
        </row>
        <row r="21065">
          <cell r="A21065" t="str">
            <v>Senior Data Analyst</v>
          </cell>
          <cell r="F21065" t="b">
            <v>0</v>
          </cell>
          <cell r="M21065">
            <v>120000</v>
          </cell>
        </row>
        <row r="21066">
          <cell r="A21066" t="str">
            <v>Senior Data Scientist</v>
          </cell>
          <cell r="F21066" t="b">
            <v>1</v>
          </cell>
          <cell r="M21066">
            <v>225000</v>
          </cell>
        </row>
        <row r="21067">
          <cell r="A21067" t="str">
            <v>Senior Data Analyst</v>
          </cell>
          <cell r="F21067" t="b">
            <v>0</v>
          </cell>
          <cell r="M21067">
            <v>71280</v>
          </cell>
        </row>
        <row r="21068">
          <cell r="A21068" t="str">
            <v>Data Analyst</v>
          </cell>
          <cell r="F21068" t="b">
            <v>0</v>
          </cell>
          <cell r="M21068">
            <v>57500</v>
          </cell>
        </row>
        <row r="21069">
          <cell r="A21069" t="str">
            <v>Data Engineer</v>
          </cell>
          <cell r="F21069" t="b">
            <v>0</v>
          </cell>
          <cell r="M21069">
            <v>147500</v>
          </cell>
        </row>
        <row r="21070">
          <cell r="A21070" t="str">
            <v>Data Analyst</v>
          </cell>
          <cell r="F21070" t="b">
            <v>0</v>
          </cell>
          <cell r="M21070">
            <v>85000</v>
          </cell>
        </row>
        <row r="21071">
          <cell r="A21071" t="str">
            <v>Business Analyst</v>
          </cell>
          <cell r="F21071" t="b">
            <v>0</v>
          </cell>
        </row>
        <row r="21072">
          <cell r="A21072" t="str">
            <v>Data Engineer</v>
          </cell>
          <cell r="F21072" t="b">
            <v>0</v>
          </cell>
          <cell r="M21072">
            <v>97500</v>
          </cell>
        </row>
        <row r="21073">
          <cell r="A21073" t="str">
            <v>Data Analyst</v>
          </cell>
          <cell r="F21073" t="b">
            <v>1</v>
          </cell>
          <cell r="M21073">
            <v>115000</v>
          </cell>
        </row>
        <row r="21074">
          <cell r="A21074" t="str">
            <v>Data Scientist</v>
          </cell>
          <cell r="F21074" t="b">
            <v>0</v>
          </cell>
          <cell r="M21074">
            <v>125000</v>
          </cell>
        </row>
        <row r="21075">
          <cell r="A21075" t="str">
            <v>Data Scientist</v>
          </cell>
          <cell r="F21075" t="b">
            <v>0</v>
          </cell>
        </row>
        <row r="21076">
          <cell r="A21076" t="str">
            <v>Senior Data Scientist</v>
          </cell>
          <cell r="F21076" t="b">
            <v>0</v>
          </cell>
          <cell r="M21076">
            <v>215000</v>
          </cell>
        </row>
        <row r="21077">
          <cell r="A21077" t="str">
            <v>Senior Data Engineer</v>
          </cell>
          <cell r="F21077" t="b">
            <v>0</v>
          </cell>
          <cell r="M21077">
            <v>125000</v>
          </cell>
        </row>
        <row r="21078">
          <cell r="A21078" t="str">
            <v>Data Scientist</v>
          </cell>
          <cell r="F21078" t="b">
            <v>0</v>
          </cell>
          <cell r="M21078">
            <v>166677</v>
          </cell>
        </row>
        <row r="21079">
          <cell r="A21079" t="str">
            <v>Data Engineer</v>
          </cell>
          <cell r="F21079" t="b">
            <v>0</v>
          </cell>
          <cell r="M21079">
            <v>165000</v>
          </cell>
        </row>
        <row r="21080">
          <cell r="A21080" t="str">
            <v>Senior Data Analyst</v>
          </cell>
          <cell r="F21080" t="b">
            <v>0</v>
          </cell>
          <cell r="M21080">
            <v>149000</v>
          </cell>
        </row>
        <row r="21081">
          <cell r="A21081" t="str">
            <v>Data Scientist</v>
          </cell>
          <cell r="F21081" t="b">
            <v>1</v>
          </cell>
          <cell r="M21081">
            <v>66500</v>
          </cell>
        </row>
        <row r="21082">
          <cell r="A21082" t="str">
            <v>Senior Data Analyst</v>
          </cell>
          <cell r="F21082" t="b">
            <v>0</v>
          </cell>
          <cell r="M21082">
            <v>90000</v>
          </cell>
        </row>
        <row r="21083">
          <cell r="A21083" t="str">
            <v>Data Analyst</v>
          </cell>
          <cell r="F21083" t="b">
            <v>0</v>
          </cell>
          <cell r="M21083">
            <v>202000</v>
          </cell>
        </row>
        <row r="21084">
          <cell r="A21084" t="str">
            <v>Senior Data Analyst</v>
          </cell>
          <cell r="F21084" t="b">
            <v>0</v>
          </cell>
          <cell r="M21084">
            <v>90000</v>
          </cell>
        </row>
        <row r="21085">
          <cell r="A21085" t="str">
            <v>Data Scientist</v>
          </cell>
          <cell r="F21085" t="b">
            <v>1</v>
          </cell>
        </row>
        <row r="21086">
          <cell r="A21086" t="str">
            <v>Data Engineer</v>
          </cell>
          <cell r="F21086" t="b">
            <v>1</v>
          </cell>
        </row>
        <row r="21087">
          <cell r="A21087" t="str">
            <v>Data Analyst</v>
          </cell>
          <cell r="F21087" t="b">
            <v>0</v>
          </cell>
          <cell r="M21087">
            <v>350000</v>
          </cell>
        </row>
        <row r="21088">
          <cell r="A21088" t="str">
            <v>Data Scientist</v>
          </cell>
          <cell r="F21088" t="b">
            <v>1</v>
          </cell>
          <cell r="M21088">
            <v>120000</v>
          </cell>
        </row>
        <row r="21089">
          <cell r="A21089" t="str">
            <v>Business Analyst</v>
          </cell>
          <cell r="F21089" t="b">
            <v>0</v>
          </cell>
          <cell r="M21089">
            <v>72900</v>
          </cell>
        </row>
        <row r="21090">
          <cell r="A21090" t="str">
            <v>Data Analyst</v>
          </cell>
          <cell r="F21090" t="b">
            <v>0</v>
          </cell>
        </row>
        <row r="21091">
          <cell r="A21091" t="str">
            <v>Data Analyst</v>
          </cell>
          <cell r="F21091" t="b">
            <v>1</v>
          </cell>
        </row>
        <row r="21092">
          <cell r="A21092" t="str">
            <v>Business Analyst</v>
          </cell>
          <cell r="F21092" t="b">
            <v>0</v>
          </cell>
        </row>
        <row r="21093">
          <cell r="A21093" t="str">
            <v>Data Analyst</v>
          </cell>
          <cell r="F21093" t="b">
            <v>0</v>
          </cell>
        </row>
        <row r="21094">
          <cell r="A21094" t="str">
            <v>Senior Data Scientist</v>
          </cell>
          <cell r="F21094" t="b">
            <v>0</v>
          </cell>
          <cell r="M21094">
            <v>159000</v>
          </cell>
        </row>
        <row r="21095">
          <cell r="A21095" t="str">
            <v>Data Scientist</v>
          </cell>
          <cell r="F21095" t="b">
            <v>1</v>
          </cell>
          <cell r="M21095">
            <v>135000</v>
          </cell>
        </row>
        <row r="21096">
          <cell r="A21096" t="str">
            <v>Data Analyst</v>
          </cell>
          <cell r="F21096" t="b">
            <v>0</v>
          </cell>
        </row>
        <row r="21097">
          <cell r="A21097" t="str">
            <v>Data Analyst</v>
          </cell>
          <cell r="F21097" t="b">
            <v>0</v>
          </cell>
        </row>
        <row r="21098">
          <cell r="A21098" t="str">
            <v>Data Analyst</v>
          </cell>
          <cell r="F21098" t="b">
            <v>0</v>
          </cell>
          <cell r="M21098">
            <v>100000</v>
          </cell>
        </row>
        <row r="21099">
          <cell r="A21099" t="str">
            <v>Data Engineer</v>
          </cell>
          <cell r="F21099" t="b">
            <v>0</v>
          </cell>
        </row>
        <row r="21100">
          <cell r="A21100" t="str">
            <v>Data Scientist</v>
          </cell>
          <cell r="F21100" t="b">
            <v>0</v>
          </cell>
          <cell r="M21100">
            <v>136000</v>
          </cell>
        </row>
        <row r="21101">
          <cell r="A21101" t="str">
            <v>Data Analyst</v>
          </cell>
          <cell r="F21101" t="b">
            <v>0</v>
          </cell>
          <cell r="M21101">
            <v>95150</v>
          </cell>
        </row>
        <row r="21102">
          <cell r="A21102" t="str">
            <v>Data Analyst</v>
          </cell>
          <cell r="F21102" t="b">
            <v>0</v>
          </cell>
          <cell r="M21102">
            <v>131900</v>
          </cell>
        </row>
        <row r="21103">
          <cell r="A21103" t="str">
            <v>Data Engineer</v>
          </cell>
          <cell r="F21103" t="b">
            <v>0</v>
          </cell>
        </row>
        <row r="21104">
          <cell r="A21104" t="str">
            <v>Data Scientist</v>
          </cell>
          <cell r="F21104" t="b">
            <v>0</v>
          </cell>
          <cell r="M21104">
            <v>55000</v>
          </cell>
        </row>
        <row r="21105">
          <cell r="A21105" t="str">
            <v>Data Engineer</v>
          </cell>
          <cell r="F21105" t="b">
            <v>0</v>
          </cell>
          <cell r="M21105">
            <v>125000</v>
          </cell>
        </row>
        <row r="21106">
          <cell r="A21106" t="str">
            <v>Data Analyst</v>
          </cell>
          <cell r="F21106" t="b">
            <v>0</v>
          </cell>
          <cell r="M21106">
            <v>90000</v>
          </cell>
        </row>
        <row r="21107">
          <cell r="A21107" t="str">
            <v>Data Scientist</v>
          </cell>
          <cell r="F21107" t="b">
            <v>0</v>
          </cell>
        </row>
        <row r="21108">
          <cell r="A21108" t="str">
            <v>Data Analyst</v>
          </cell>
          <cell r="F21108" t="b">
            <v>0</v>
          </cell>
        </row>
        <row r="21109">
          <cell r="A21109" t="str">
            <v>Data Analyst</v>
          </cell>
          <cell r="F21109" t="b">
            <v>0</v>
          </cell>
          <cell r="M21109">
            <v>172118.5</v>
          </cell>
        </row>
        <row r="21110">
          <cell r="A21110" t="str">
            <v>Data Analyst</v>
          </cell>
          <cell r="F21110" t="b">
            <v>0</v>
          </cell>
          <cell r="M21110">
            <v>151950</v>
          </cell>
        </row>
        <row r="21111">
          <cell r="A21111" t="str">
            <v>Data Scientist</v>
          </cell>
          <cell r="F21111" t="b">
            <v>0</v>
          </cell>
          <cell r="M21111">
            <v>190000</v>
          </cell>
        </row>
        <row r="21112">
          <cell r="A21112" t="str">
            <v>Data Scientist</v>
          </cell>
          <cell r="F21112" t="b">
            <v>0</v>
          </cell>
        </row>
        <row r="21113">
          <cell r="A21113" t="str">
            <v>Data Analyst</v>
          </cell>
          <cell r="F21113" t="b">
            <v>0</v>
          </cell>
          <cell r="M21113">
            <v>90000</v>
          </cell>
        </row>
        <row r="21114">
          <cell r="A21114" t="str">
            <v>Data Engineer</v>
          </cell>
          <cell r="F21114" t="b">
            <v>0</v>
          </cell>
          <cell r="M21114">
            <v>147500</v>
          </cell>
        </row>
        <row r="21115">
          <cell r="A21115" t="str">
            <v>Data Analyst</v>
          </cell>
          <cell r="F21115" t="b">
            <v>0</v>
          </cell>
        </row>
        <row r="21116">
          <cell r="A21116" t="str">
            <v>Senior Data Analyst</v>
          </cell>
          <cell r="F21116" t="b">
            <v>0</v>
          </cell>
          <cell r="M21116">
            <v>111175</v>
          </cell>
        </row>
        <row r="21117">
          <cell r="A21117" t="str">
            <v>Data Engineer</v>
          </cell>
          <cell r="F21117" t="b">
            <v>0</v>
          </cell>
        </row>
        <row r="21118">
          <cell r="A21118" t="str">
            <v>Data Scientist</v>
          </cell>
          <cell r="F21118" t="b">
            <v>0</v>
          </cell>
        </row>
        <row r="21119">
          <cell r="A21119" t="str">
            <v>Senior Data Scientist</v>
          </cell>
          <cell r="F21119" t="b">
            <v>0</v>
          </cell>
          <cell r="M21119">
            <v>170575</v>
          </cell>
        </row>
        <row r="21120">
          <cell r="A21120" t="str">
            <v>Data Analyst</v>
          </cell>
          <cell r="F21120" t="b">
            <v>0</v>
          </cell>
        </row>
        <row r="21121">
          <cell r="A21121" t="str">
            <v>Data Scientist</v>
          </cell>
          <cell r="F21121" t="b">
            <v>0</v>
          </cell>
        </row>
        <row r="21122">
          <cell r="A21122" t="str">
            <v>Data Analyst</v>
          </cell>
          <cell r="F21122" t="b">
            <v>0</v>
          </cell>
          <cell r="M21122">
            <v>52500</v>
          </cell>
        </row>
        <row r="21123">
          <cell r="A21123" t="str">
            <v>Business Analyst</v>
          </cell>
          <cell r="F21123" t="b">
            <v>1</v>
          </cell>
        </row>
        <row r="21124">
          <cell r="A21124" t="str">
            <v>Data Analyst</v>
          </cell>
          <cell r="F21124" t="b">
            <v>1</v>
          </cell>
          <cell r="M21124">
            <v>73000</v>
          </cell>
        </row>
        <row r="21125">
          <cell r="A21125" t="str">
            <v>Data Analyst</v>
          </cell>
          <cell r="F21125" t="b">
            <v>0</v>
          </cell>
        </row>
        <row r="21126">
          <cell r="A21126" t="str">
            <v>Senior Data Analyst</v>
          </cell>
          <cell r="F21126" t="b">
            <v>0</v>
          </cell>
          <cell r="M21126">
            <v>111175</v>
          </cell>
        </row>
        <row r="21127">
          <cell r="A21127" t="str">
            <v>Data Scientist</v>
          </cell>
          <cell r="F21127" t="b">
            <v>1</v>
          </cell>
          <cell r="M21127">
            <v>65000</v>
          </cell>
        </row>
        <row r="21128">
          <cell r="A21128" t="str">
            <v>Data Scientist</v>
          </cell>
          <cell r="F21128" t="b">
            <v>0</v>
          </cell>
        </row>
        <row r="21129">
          <cell r="A21129" t="str">
            <v>Data Analyst</v>
          </cell>
          <cell r="F21129" t="b">
            <v>0</v>
          </cell>
        </row>
        <row r="21130">
          <cell r="A21130" t="str">
            <v>Data Scientist</v>
          </cell>
          <cell r="F21130" t="b">
            <v>0</v>
          </cell>
          <cell r="M21130">
            <v>170500</v>
          </cell>
        </row>
        <row r="21131">
          <cell r="A21131" t="str">
            <v>Data Analyst</v>
          </cell>
          <cell r="F21131" t="b">
            <v>0</v>
          </cell>
          <cell r="M21131">
            <v>33500</v>
          </cell>
        </row>
        <row r="21132">
          <cell r="A21132" t="str">
            <v>Data Analyst</v>
          </cell>
          <cell r="F21132" t="b">
            <v>0</v>
          </cell>
        </row>
        <row r="21133">
          <cell r="A21133" t="str">
            <v>Senior Data Scientist</v>
          </cell>
          <cell r="F21133" t="b">
            <v>0</v>
          </cell>
          <cell r="M21133">
            <v>151782</v>
          </cell>
        </row>
        <row r="21134">
          <cell r="A21134" t="str">
            <v>Data Analyst</v>
          </cell>
          <cell r="F21134" t="b">
            <v>0</v>
          </cell>
          <cell r="M21134">
            <v>126801.5</v>
          </cell>
        </row>
        <row r="21135">
          <cell r="A21135" t="str">
            <v>Data Analyst</v>
          </cell>
          <cell r="F21135" t="b">
            <v>0</v>
          </cell>
          <cell r="M21135">
            <v>53014</v>
          </cell>
        </row>
        <row r="21136">
          <cell r="A21136" t="str">
            <v>Business Analyst</v>
          </cell>
          <cell r="F21136" t="b">
            <v>0</v>
          </cell>
        </row>
        <row r="21137">
          <cell r="A21137" t="str">
            <v>Data Engineer</v>
          </cell>
          <cell r="F21137" t="b">
            <v>0</v>
          </cell>
        </row>
        <row r="21138">
          <cell r="A21138" t="str">
            <v>Data Analyst</v>
          </cell>
          <cell r="F21138" t="b">
            <v>0</v>
          </cell>
        </row>
        <row r="21139">
          <cell r="A21139" t="str">
            <v>Data Analyst</v>
          </cell>
          <cell r="F21139" t="b">
            <v>1</v>
          </cell>
        </row>
        <row r="21140">
          <cell r="A21140" t="str">
            <v>Data Scientist</v>
          </cell>
          <cell r="F21140" t="b">
            <v>0</v>
          </cell>
        </row>
        <row r="21141">
          <cell r="A21141" t="str">
            <v>Data Engineer</v>
          </cell>
          <cell r="F21141" t="b">
            <v>0</v>
          </cell>
          <cell r="M21141">
            <v>90000</v>
          </cell>
        </row>
        <row r="21142">
          <cell r="A21142" t="str">
            <v>Data Scientist</v>
          </cell>
          <cell r="F21142" t="b">
            <v>1</v>
          </cell>
          <cell r="M21142">
            <v>132500</v>
          </cell>
        </row>
        <row r="21143">
          <cell r="A21143" t="str">
            <v>Senior Data Engineer</v>
          </cell>
          <cell r="F21143" t="b">
            <v>0</v>
          </cell>
        </row>
        <row r="21144">
          <cell r="A21144" t="str">
            <v>Senior Data Analyst</v>
          </cell>
          <cell r="F21144" t="b">
            <v>1</v>
          </cell>
          <cell r="M21144">
            <v>102000</v>
          </cell>
        </row>
        <row r="21145">
          <cell r="A21145" t="str">
            <v>Data Analyst</v>
          </cell>
          <cell r="F21145" t="b">
            <v>0</v>
          </cell>
          <cell r="M21145">
            <v>49168.5</v>
          </cell>
        </row>
        <row r="21146">
          <cell r="A21146" t="str">
            <v>Data Analyst</v>
          </cell>
          <cell r="F21146" t="b">
            <v>1</v>
          </cell>
          <cell r="M21146">
            <v>72500</v>
          </cell>
        </row>
        <row r="21147">
          <cell r="A21147" t="str">
            <v>Data Engineer</v>
          </cell>
          <cell r="F21147" t="b">
            <v>0</v>
          </cell>
          <cell r="M21147">
            <v>125000</v>
          </cell>
        </row>
        <row r="21148">
          <cell r="A21148" t="str">
            <v>Data Engineer</v>
          </cell>
          <cell r="F21148" t="b">
            <v>1</v>
          </cell>
          <cell r="M21148">
            <v>122500</v>
          </cell>
        </row>
        <row r="21149">
          <cell r="A21149" t="str">
            <v>Data Engineer</v>
          </cell>
          <cell r="F21149" t="b">
            <v>0</v>
          </cell>
          <cell r="M21149">
            <v>147500</v>
          </cell>
        </row>
        <row r="21150">
          <cell r="A21150" t="str">
            <v>Data Scientist</v>
          </cell>
          <cell r="F21150" t="b">
            <v>0</v>
          </cell>
          <cell r="M21150">
            <v>80850</v>
          </cell>
        </row>
        <row r="21151">
          <cell r="A21151" t="str">
            <v>Senior Data Analyst</v>
          </cell>
          <cell r="F21151" t="b">
            <v>0</v>
          </cell>
          <cell r="M21151">
            <v>145000</v>
          </cell>
        </row>
        <row r="21152">
          <cell r="A21152" t="str">
            <v>Data Scientist</v>
          </cell>
          <cell r="F21152" t="b">
            <v>1</v>
          </cell>
        </row>
        <row r="21153">
          <cell r="A21153" t="str">
            <v>Data Scientist</v>
          </cell>
          <cell r="F21153" t="b">
            <v>0</v>
          </cell>
          <cell r="M21153">
            <v>90000</v>
          </cell>
        </row>
        <row r="21154">
          <cell r="A21154" t="str">
            <v>Data Scientist</v>
          </cell>
          <cell r="F21154" t="b">
            <v>0</v>
          </cell>
          <cell r="M21154">
            <v>112250</v>
          </cell>
        </row>
        <row r="21155">
          <cell r="A21155" t="str">
            <v>Data Analyst</v>
          </cell>
          <cell r="F21155" t="b">
            <v>0</v>
          </cell>
        </row>
        <row r="21156">
          <cell r="A21156" t="str">
            <v>Data Analyst</v>
          </cell>
          <cell r="F21156" t="b">
            <v>1</v>
          </cell>
        </row>
        <row r="21157">
          <cell r="A21157" t="str">
            <v>Senior Data Engineer</v>
          </cell>
          <cell r="F21157" t="b">
            <v>0</v>
          </cell>
          <cell r="M21157">
            <v>120000</v>
          </cell>
        </row>
        <row r="21158">
          <cell r="A21158" t="str">
            <v>Data Engineer</v>
          </cell>
          <cell r="F21158" t="b">
            <v>0</v>
          </cell>
          <cell r="M21158">
            <v>45000</v>
          </cell>
        </row>
        <row r="21159">
          <cell r="A21159" t="str">
            <v>Data Engineer</v>
          </cell>
          <cell r="F21159" t="b">
            <v>0</v>
          </cell>
          <cell r="M21159">
            <v>147500</v>
          </cell>
        </row>
        <row r="21160">
          <cell r="A21160" t="str">
            <v>Senior Data Scientist</v>
          </cell>
          <cell r="F21160" t="b">
            <v>0</v>
          </cell>
          <cell r="M21160">
            <v>166500</v>
          </cell>
        </row>
        <row r="21161">
          <cell r="A21161" t="str">
            <v>Data Scientist</v>
          </cell>
          <cell r="F21161" t="b">
            <v>0</v>
          </cell>
        </row>
        <row r="21162">
          <cell r="A21162" t="str">
            <v>Data Scientist</v>
          </cell>
          <cell r="F21162" t="b">
            <v>0</v>
          </cell>
          <cell r="M21162">
            <v>187500</v>
          </cell>
        </row>
        <row r="21163">
          <cell r="A21163" t="str">
            <v>Data Analyst</v>
          </cell>
          <cell r="F21163" t="b">
            <v>0</v>
          </cell>
        </row>
        <row r="21164">
          <cell r="A21164" t="str">
            <v>Data Analyst</v>
          </cell>
          <cell r="F21164" t="b">
            <v>0</v>
          </cell>
          <cell r="M21164">
            <v>125000</v>
          </cell>
        </row>
        <row r="21165">
          <cell r="A21165" t="str">
            <v>Data Analyst</v>
          </cell>
          <cell r="F21165" t="b">
            <v>0</v>
          </cell>
          <cell r="M21165">
            <v>35000</v>
          </cell>
        </row>
        <row r="21166">
          <cell r="A21166" t="str">
            <v>Data Scientist</v>
          </cell>
          <cell r="F21166" t="b">
            <v>0</v>
          </cell>
        </row>
        <row r="21167">
          <cell r="A21167" t="str">
            <v>Data Analyst</v>
          </cell>
          <cell r="F21167" t="b">
            <v>0</v>
          </cell>
        </row>
        <row r="21168">
          <cell r="A21168" t="str">
            <v>Data Analyst</v>
          </cell>
          <cell r="F21168" t="b">
            <v>1</v>
          </cell>
        </row>
        <row r="21169">
          <cell r="A21169" t="str">
            <v>Data Engineer</v>
          </cell>
          <cell r="F21169" t="b">
            <v>0</v>
          </cell>
          <cell r="M21169">
            <v>150000</v>
          </cell>
        </row>
        <row r="21170">
          <cell r="A21170" t="str">
            <v>Data Analyst</v>
          </cell>
          <cell r="F21170" t="b">
            <v>0</v>
          </cell>
        </row>
        <row r="21171">
          <cell r="A21171" t="str">
            <v>Business Analyst</v>
          </cell>
          <cell r="F21171" t="b">
            <v>0</v>
          </cell>
          <cell r="M21171">
            <v>80000</v>
          </cell>
        </row>
        <row r="21172">
          <cell r="A21172" t="str">
            <v>Data Engineer</v>
          </cell>
          <cell r="F21172" t="b">
            <v>0</v>
          </cell>
          <cell r="M21172">
            <v>147500</v>
          </cell>
        </row>
        <row r="21173">
          <cell r="A21173" t="str">
            <v>Data Analyst</v>
          </cell>
          <cell r="F21173" t="b">
            <v>0</v>
          </cell>
        </row>
        <row r="21174">
          <cell r="A21174" t="str">
            <v>Data Analyst</v>
          </cell>
          <cell r="F21174" t="b">
            <v>0</v>
          </cell>
        </row>
        <row r="21175">
          <cell r="A21175" t="str">
            <v>Data Analyst</v>
          </cell>
          <cell r="F21175" t="b">
            <v>0</v>
          </cell>
        </row>
        <row r="21176">
          <cell r="A21176" t="str">
            <v>Data Engineer</v>
          </cell>
          <cell r="F21176" t="b">
            <v>1</v>
          </cell>
        </row>
        <row r="21177">
          <cell r="A21177" t="str">
            <v>Data Engineer</v>
          </cell>
          <cell r="F21177" t="b">
            <v>0</v>
          </cell>
          <cell r="M21177">
            <v>125000</v>
          </cell>
        </row>
        <row r="21178">
          <cell r="A21178" t="str">
            <v>Data Analyst</v>
          </cell>
          <cell r="F21178" t="b">
            <v>0</v>
          </cell>
          <cell r="M21178">
            <v>60249</v>
          </cell>
        </row>
        <row r="21179">
          <cell r="A21179" t="str">
            <v>Data Scientist</v>
          </cell>
          <cell r="F21179" t="b">
            <v>0</v>
          </cell>
          <cell r="M21179">
            <v>209955.5</v>
          </cell>
        </row>
        <row r="21180">
          <cell r="A21180" t="str">
            <v>Data Scientist</v>
          </cell>
          <cell r="F21180" t="b">
            <v>0</v>
          </cell>
          <cell r="M21180">
            <v>67500</v>
          </cell>
        </row>
        <row r="21181">
          <cell r="A21181" t="str">
            <v>Software Engineer</v>
          </cell>
          <cell r="F21181" t="b">
            <v>0</v>
          </cell>
          <cell r="M21181">
            <v>89100</v>
          </cell>
        </row>
        <row r="21182">
          <cell r="A21182" t="str">
            <v>Data Scientist</v>
          </cell>
          <cell r="F21182" t="b">
            <v>0</v>
          </cell>
          <cell r="M21182">
            <v>157500</v>
          </cell>
        </row>
        <row r="21183">
          <cell r="A21183" t="str">
            <v>Data Scientist</v>
          </cell>
          <cell r="F21183" t="b">
            <v>0</v>
          </cell>
          <cell r="M21183">
            <v>132500</v>
          </cell>
        </row>
        <row r="21184">
          <cell r="A21184" t="str">
            <v>Data Scientist</v>
          </cell>
          <cell r="F21184" t="b">
            <v>0</v>
          </cell>
          <cell r="M21184">
            <v>224500</v>
          </cell>
        </row>
        <row r="21185">
          <cell r="A21185" t="str">
            <v>Data Scientist</v>
          </cell>
          <cell r="F21185" t="b">
            <v>1</v>
          </cell>
        </row>
        <row r="21186">
          <cell r="A21186" t="str">
            <v>Data Scientist</v>
          </cell>
          <cell r="F21186" t="b">
            <v>0</v>
          </cell>
        </row>
        <row r="21187">
          <cell r="A21187" t="str">
            <v>Data Scientist</v>
          </cell>
          <cell r="F21187" t="b">
            <v>0</v>
          </cell>
          <cell r="M21187">
            <v>150000</v>
          </cell>
        </row>
        <row r="21188">
          <cell r="A21188" t="str">
            <v>Data Analyst</v>
          </cell>
          <cell r="F21188" t="b">
            <v>0</v>
          </cell>
          <cell r="M21188">
            <v>122500</v>
          </cell>
        </row>
        <row r="21189">
          <cell r="A21189" t="str">
            <v>Data Scientist</v>
          </cell>
          <cell r="F21189" t="b">
            <v>0</v>
          </cell>
          <cell r="M21189">
            <v>115000</v>
          </cell>
        </row>
        <row r="21190">
          <cell r="A21190" t="str">
            <v>Data Engineer</v>
          </cell>
          <cell r="F21190" t="b">
            <v>0</v>
          </cell>
          <cell r="M21190">
            <v>140000</v>
          </cell>
        </row>
        <row r="21191">
          <cell r="A21191" t="str">
            <v>Data Analyst</v>
          </cell>
          <cell r="F21191" t="b">
            <v>0</v>
          </cell>
          <cell r="M21191">
            <v>86500</v>
          </cell>
        </row>
        <row r="21192">
          <cell r="A21192" t="str">
            <v>Data Analyst</v>
          </cell>
          <cell r="F21192" t="b">
            <v>0</v>
          </cell>
        </row>
        <row r="21193">
          <cell r="A21193" t="str">
            <v>Data Analyst</v>
          </cell>
          <cell r="F21193" t="b">
            <v>0</v>
          </cell>
          <cell r="M21193">
            <v>94500</v>
          </cell>
        </row>
        <row r="21194">
          <cell r="A21194" t="str">
            <v>Data Scientist</v>
          </cell>
          <cell r="F21194" t="b">
            <v>0</v>
          </cell>
          <cell r="M21194">
            <v>114516</v>
          </cell>
        </row>
        <row r="21195">
          <cell r="A21195" t="str">
            <v>Data Scientist</v>
          </cell>
          <cell r="F21195" t="b">
            <v>0</v>
          </cell>
          <cell r="M21195">
            <v>50400</v>
          </cell>
        </row>
        <row r="21196">
          <cell r="A21196" t="str">
            <v>Data Scientist</v>
          </cell>
          <cell r="F21196" t="b">
            <v>0</v>
          </cell>
          <cell r="M21196">
            <v>85000</v>
          </cell>
        </row>
        <row r="21197">
          <cell r="A21197" t="str">
            <v>Data Scientist</v>
          </cell>
          <cell r="F21197" t="b">
            <v>1</v>
          </cell>
        </row>
        <row r="21198">
          <cell r="A21198" t="str">
            <v>Data Analyst</v>
          </cell>
          <cell r="F21198" t="b">
            <v>1</v>
          </cell>
          <cell r="M21198">
            <v>84000</v>
          </cell>
        </row>
        <row r="21199">
          <cell r="A21199" t="str">
            <v>Senior Data Scientist</v>
          </cell>
          <cell r="F21199" t="b">
            <v>0</v>
          </cell>
          <cell r="M21199">
            <v>90670</v>
          </cell>
        </row>
        <row r="21200">
          <cell r="A21200" t="str">
            <v>Data Analyst</v>
          </cell>
          <cell r="F21200" t="b">
            <v>0</v>
          </cell>
          <cell r="M21200">
            <v>66455.5</v>
          </cell>
        </row>
        <row r="21201">
          <cell r="A21201" t="str">
            <v>Data Analyst</v>
          </cell>
          <cell r="F21201" t="b">
            <v>0</v>
          </cell>
          <cell r="M21201">
            <v>97400</v>
          </cell>
        </row>
        <row r="21202">
          <cell r="A21202" t="str">
            <v>Data Analyst</v>
          </cell>
          <cell r="F21202" t="b">
            <v>0</v>
          </cell>
        </row>
        <row r="21203">
          <cell r="A21203" t="str">
            <v>Data Analyst</v>
          </cell>
          <cell r="F21203" t="b">
            <v>0</v>
          </cell>
          <cell r="M21203">
            <v>151950</v>
          </cell>
        </row>
        <row r="21204">
          <cell r="A21204" t="str">
            <v>Data Analyst</v>
          </cell>
          <cell r="F21204" t="b">
            <v>0</v>
          </cell>
        </row>
        <row r="21205">
          <cell r="A21205" t="str">
            <v>Data Analyst</v>
          </cell>
          <cell r="F21205" t="b">
            <v>1</v>
          </cell>
          <cell r="M21205">
            <v>77000</v>
          </cell>
        </row>
        <row r="21206">
          <cell r="A21206" t="str">
            <v>Data Analyst</v>
          </cell>
          <cell r="F21206" t="b">
            <v>0</v>
          </cell>
          <cell r="M21206">
            <v>150000</v>
          </cell>
        </row>
        <row r="21207">
          <cell r="A21207" t="str">
            <v>Senior Data Scientist</v>
          </cell>
          <cell r="F21207" t="b">
            <v>0</v>
          </cell>
          <cell r="M21207">
            <v>164791.5</v>
          </cell>
        </row>
        <row r="21208">
          <cell r="A21208" t="str">
            <v>Data Engineer</v>
          </cell>
          <cell r="F21208" t="b">
            <v>0</v>
          </cell>
          <cell r="M21208">
            <v>135000</v>
          </cell>
        </row>
        <row r="21209">
          <cell r="A21209" t="str">
            <v>Data Analyst</v>
          </cell>
          <cell r="F21209" t="b">
            <v>1</v>
          </cell>
          <cell r="M21209">
            <v>86000</v>
          </cell>
        </row>
        <row r="21210">
          <cell r="A21210" t="str">
            <v>Data Scientist</v>
          </cell>
          <cell r="F21210" t="b">
            <v>0</v>
          </cell>
          <cell r="M21210">
            <v>157500</v>
          </cell>
        </row>
        <row r="21211">
          <cell r="A21211" t="str">
            <v>Data Scientist</v>
          </cell>
          <cell r="F21211" t="b">
            <v>0</v>
          </cell>
          <cell r="M21211">
            <v>136950</v>
          </cell>
        </row>
        <row r="21212">
          <cell r="A21212" t="str">
            <v>Data Scientist</v>
          </cell>
          <cell r="F21212" t="b">
            <v>0</v>
          </cell>
          <cell r="M21212">
            <v>172500</v>
          </cell>
        </row>
        <row r="21213">
          <cell r="A21213" t="str">
            <v>Data Engineer</v>
          </cell>
          <cell r="F21213" t="b">
            <v>0</v>
          </cell>
          <cell r="M21213">
            <v>96773</v>
          </cell>
        </row>
        <row r="21214">
          <cell r="A21214" t="str">
            <v>Machine Learning Engineer</v>
          </cell>
          <cell r="F21214" t="b">
            <v>1</v>
          </cell>
          <cell r="M21214">
            <v>65000</v>
          </cell>
        </row>
        <row r="21215">
          <cell r="A21215" t="str">
            <v>Senior Data Analyst</v>
          </cell>
          <cell r="F21215" t="b">
            <v>0</v>
          </cell>
          <cell r="M21215">
            <v>150000</v>
          </cell>
        </row>
        <row r="21216">
          <cell r="A21216" t="str">
            <v>Senior Data Scientist</v>
          </cell>
          <cell r="F21216" t="b">
            <v>0</v>
          </cell>
          <cell r="M21216">
            <v>150000</v>
          </cell>
        </row>
        <row r="21217">
          <cell r="A21217" t="str">
            <v>Data Scientist</v>
          </cell>
          <cell r="F21217" t="b">
            <v>0</v>
          </cell>
          <cell r="M21217">
            <v>85000</v>
          </cell>
        </row>
        <row r="21218">
          <cell r="A21218" t="str">
            <v>Data Analyst</v>
          </cell>
          <cell r="F21218" t="b">
            <v>0</v>
          </cell>
          <cell r="M21218">
            <v>65000</v>
          </cell>
        </row>
        <row r="21219">
          <cell r="A21219" t="str">
            <v>Data Analyst</v>
          </cell>
          <cell r="F21219" t="b">
            <v>0</v>
          </cell>
          <cell r="M21219">
            <v>70000</v>
          </cell>
        </row>
        <row r="21220">
          <cell r="A21220" t="str">
            <v>Cloud Engineer</v>
          </cell>
          <cell r="F21220" t="b">
            <v>1</v>
          </cell>
          <cell r="M21220">
            <v>182500</v>
          </cell>
        </row>
        <row r="21221">
          <cell r="A21221" t="str">
            <v>Data Analyst</v>
          </cell>
          <cell r="F21221" t="b">
            <v>0</v>
          </cell>
          <cell r="M21221">
            <v>125000</v>
          </cell>
        </row>
        <row r="21222">
          <cell r="A21222" t="str">
            <v>Data Scientist</v>
          </cell>
          <cell r="F21222" t="b">
            <v>0</v>
          </cell>
          <cell r="M21222">
            <v>157500</v>
          </cell>
        </row>
        <row r="21223">
          <cell r="A21223" t="str">
            <v>Senior Data Scientist</v>
          </cell>
          <cell r="F21223" t="b">
            <v>0</v>
          </cell>
          <cell r="M21223">
            <v>135000</v>
          </cell>
        </row>
        <row r="21224">
          <cell r="A21224" t="str">
            <v>Data Scientist</v>
          </cell>
          <cell r="F21224" t="b">
            <v>0</v>
          </cell>
          <cell r="M21224">
            <v>147500</v>
          </cell>
        </row>
        <row r="21225">
          <cell r="A21225" t="str">
            <v>Data Engineer</v>
          </cell>
          <cell r="F21225" t="b">
            <v>0</v>
          </cell>
          <cell r="M21225">
            <v>102500</v>
          </cell>
        </row>
        <row r="21226">
          <cell r="A21226" t="str">
            <v>Data Scientist</v>
          </cell>
          <cell r="F21226" t="b">
            <v>0</v>
          </cell>
          <cell r="M21226">
            <v>139216</v>
          </cell>
        </row>
        <row r="21227">
          <cell r="A21227" t="str">
            <v>Data Analyst</v>
          </cell>
          <cell r="F21227" t="b">
            <v>1</v>
          </cell>
        </row>
        <row r="21228">
          <cell r="A21228" t="str">
            <v>Data Analyst</v>
          </cell>
          <cell r="F21228" t="b">
            <v>0</v>
          </cell>
          <cell r="M21228">
            <v>75000</v>
          </cell>
        </row>
        <row r="21229">
          <cell r="A21229" t="str">
            <v>Data Scientist</v>
          </cell>
          <cell r="F21229" t="b">
            <v>0</v>
          </cell>
          <cell r="M21229">
            <v>174620</v>
          </cell>
        </row>
        <row r="21230">
          <cell r="A21230" t="str">
            <v>Data Analyst</v>
          </cell>
          <cell r="F21230" t="b">
            <v>0</v>
          </cell>
          <cell r="M21230">
            <v>102500</v>
          </cell>
        </row>
        <row r="21231">
          <cell r="A21231" t="str">
            <v>Data Engineer</v>
          </cell>
          <cell r="F21231" t="b">
            <v>1</v>
          </cell>
        </row>
        <row r="21232">
          <cell r="A21232" t="str">
            <v>Data Scientist</v>
          </cell>
          <cell r="F21232" t="b">
            <v>0</v>
          </cell>
          <cell r="M21232">
            <v>90000</v>
          </cell>
        </row>
        <row r="21233">
          <cell r="A21233" t="str">
            <v>Data Scientist</v>
          </cell>
          <cell r="F21233" t="b">
            <v>0</v>
          </cell>
          <cell r="M21233">
            <v>115000</v>
          </cell>
        </row>
        <row r="21234">
          <cell r="A21234" t="str">
            <v>Data Engineer</v>
          </cell>
          <cell r="F21234" t="b">
            <v>0</v>
          </cell>
        </row>
        <row r="21235">
          <cell r="A21235" t="str">
            <v>Data Scientist</v>
          </cell>
          <cell r="F21235" t="b">
            <v>1</v>
          </cell>
          <cell r="M21235">
            <v>145500</v>
          </cell>
        </row>
        <row r="21236">
          <cell r="A21236" t="str">
            <v>Data Engineer</v>
          </cell>
          <cell r="F21236" t="b">
            <v>0</v>
          </cell>
          <cell r="M21236">
            <v>128682</v>
          </cell>
        </row>
        <row r="21237">
          <cell r="A21237" t="str">
            <v>Data Engineer</v>
          </cell>
          <cell r="F21237" t="b">
            <v>1</v>
          </cell>
          <cell r="M21237">
            <v>72500</v>
          </cell>
        </row>
        <row r="21238">
          <cell r="A21238" t="str">
            <v>Data Analyst</v>
          </cell>
          <cell r="F21238" t="b">
            <v>0</v>
          </cell>
          <cell r="M21238">
            <v>102500</v>
          </cell>
        </row>
        <row r="21239">
          <cell r="A21239" t="str">
            <v>Data Analyst</v>
          </cell>
          <cell r="F21239" t="b">
            <v>1</v>
          </cell>
        </row>
        <row r="21240">
          <cell r="A21240" t="str">
            <v>Data Analyst</v>
          </cell>
          <cell r="F21240" t="b">
            <v>0</v>
          </cell>
          <cell r="M21240">
            <v>85000</v>
          </cell>
        </row>
        <row r="21241">
          <cell r="A21241" t="str">
            <v>Data Scientist</v>
          </cell>
          <cell r="F21241" t="b">
            <v>0</v>
          </cell>
        </row>
        <row r="21242">
          <cell r="A21242" t="str">
            <v>Data Scientist</v>
          </cell>
          <cell r="F21242" t="b">
            <v>0</v>
          </cell>
          <cell r="M21242">
            <v>174720</v>
          </cell>
        </row>
        <row r="21243">
          <cell r="A21243" t="str">
            <v>Senior Data Scientist</v>
          </cell>
          <cell r="F21243" t="b">
            <v>0</v>
          </cell>
          <cell r="M21243">
            <v>157500</v>
          </cell>
        </row>
        <row r="21244">
          <cell r="A21244" t="str">
            <v>Senior Data Scientist</v>
          </cell>
          <cell r="F21244" t="b">
            <v>0</v>
          </cell>
          <cell r="M21244">
            <v>64800</v>
          </cell>
        </row>
        <row r="21245">
          <cell r="A21245" t="str">
            <v>Business Analyst</v>
          </cell>
          <cell r="F21245" t="b">
            <v>0</v>
          </cell>
        </row>
        <row r="21246">
          <cell r="A21246" t="str">
            <v>Cloud Engineer</v>
          </cell>
          <cell r="F21246" t="b">
            <v>1</v>
          </cell>
        </row>
        <row r="21247">
          <cell r="A21247" t="str">
            <v>Data Analyst</v>
          </cell>
          <cell r="F21247" t="b">
            <v>0</v>
          </cell>
        </row>
        <row r="21248">
          <cell r="A21248" t="str">
            <v>Senior Data Scientist</v>
          </cell>
          <cell r="F21248" t="b">
            <v>1</v>
          </cell>
        </row>
        <row r="21249">
          <cell r="A21249" t="str">
            <v>Data Analyst</v>
          </cell>
          <cell r="F21249" t="b">
            <v>0</v>
          </cell>
          <cell r="M21249">
            <v>89777</v>
          </cell>
        </row>
        <row r="21250">
          <cell r="A21250" t="str">
            <v>Data Analyst</v>
          </cell>
          <cell r="F21250" t="b">
            <v>0</v>
          </cell>
        </row>
        <row r="21251">
          <cell r="A21251" t="str">
            <v>Machine Learning Engineer</v>
          </cell>
          <cell r="F21251" t="b">
            <v>0</v>
          </cell>
          <cell r="M21251">
            <v>189500</v>
          </cell>
        </row>
        <row r="21252">
          <cell r="A21252" t="str">
            <v>Data Analyst</v>
          </cell>
          <cell r="F21252" t="b">
            <v>0</v>
          </cell>
          <cell r="M21252">
            <v>65000</v>
          </cell>
        </row>
        <row r="21253">
          <cell r="A21253" t="str">
            <v>Data Analyst</v>
          </cell>
          <cell r="F21253" t="b">
            <v>0</v>
          </cell>
        </row>
        <row r="21254">
          <cell r="A21254" t="str">
            <v>Data Scientist</v>
          </cell>
          <cell r="F21254" t="b">
            <v>0</v>
          </cell>
        </row>
        <row r="21255">
          <cell r="A21255" t="str">
            <v>Data Engineer</v>
          </cell>
          <cell r="F21255" t="b">
            <v>0</v>
          </cell>
          <cell r="M21255">
            <v>157500</v>
          </cell>
        </row>
        <row r="21256">
          <cell r="A21256" t="str">
            <v>Senior Data Analyst</v>
          </cell>
          <cell r="F21256" t="b">
            <v>0</v>
          </cell>
          <cell r="M21256">
            <v>111175</v>
          </cell>
        </row>
        <row r="21257">
          <cell r="A21257" t="str">
            <v>Data Scientist</v>
          </cell>
          <cell r="F21257" t="b">
            <v>0</v>
          </cell>
          <cell r="M21257">
            <v>99358</v>
          </cell>
        </row>
        <row r="21258">
          <cell r="A21258" t="str">
            <v>Data Engineer</v>
          </cell>
          <cell r="F21258" t="b">
            <v>0</v>
          </cell>
          <cell r="M21258">
            <v>90000</v>
          </cell>
        </row>
        <row r="21259">
          <cell r="A21259" t="str">
            <v>Data Engineer</v>
          </cell>
          <cell r="F21259" t="b">
            <v>0</v>
          </cell>
          <cell r="M21259">
            <v>96773</v>
          </cell>
        </row>
        <row r="21260">
          <cell r="A21260" t="str">
            <v>Data Engineer</v>
          </cell>
          <cell r="F21260" t="b">
            <v>0</v>
          </cell>
          <cell r="M21260">
            <v>89100</v>
          </cell>
        </row>
        <row r="21261">
          <cell r="A21261" t="str">
            <v>Data Analyst</v>
          </cell>
          <cell r="F21261" t="b">
            <v>0</v>
          </cell>
        </row>
        <row r="21262">
          <cell r="A21262" t="str">
            <v>Data Analyst</v>
          </cell>
          <cell r="F21262" t="b">
            <v>0</v>
          </cell>
          <cell r="M21262">
            <v>70000</v>
          </cell>
        </row>
        <row r="21263">
          <cell r="A21263" t="str">
            <v>Data Scientist</v>
          </cell>
          <cell r="F21263" t="b">
            <v>0</v>
          </cell>
          <cell r="M21263">
            <v>207000</v>
          </cell>
        </row>
        <row r="21264">
          <cell r="A21264" t="str">
            <v>Data Scientist</v>
          </cell>
          <cell r="F21264" t="b">
            <v>0</v>
          </cell>
          <cell r="M21264">
            <v>155000</v>
          </cell>
        </row>
        <row r="21265">
          <cell r="A21265" t="str">
            <v>Business Analyst</v>
          </cell>
          <cell r="F21265" t="b">
            <v>0</v>
          </cell>
          <cell r="M21265">
            <v>100000</v>
          </cell>
        </row>
        <row r="21266">
          <cell r="A21266" t="str">
            <v>Data Scientist</v>
          </cell>
          <cell r="F21266" t="b">
            <v>0</v>
          </cell>
        </row>
        <row r="21267">
          <cell r="A21267" t="str">
            <v>Business Analyst</v>
          </cell>
          <cell r="F21267" t="b">
            <v>0</v>
          </cell>
          <cell r="M21267">
            <v>167755</v>
          </cell>
        </row>
        <row r="21268">
          <cell r="A21268" t="str">
            <v>Data Scientist</v>
          </cell>
          <cell r="F21268" t="b">
            <v>0</v>
          </cell>
          <cell r="M21268">
            <v>79200</v>
          </cell>
        </row>
        <row r="21269">
          <cell r="A21269" t="str">
            <v>Data Scientist</v>
          </cell>
          <cell r="F21269" t="b">
            <v>1</v>
          </cell>
        </row>
        <row r="21270">
          <cell r="A21270" t="str">
            <v>Data Analyst</v>
          </cell>
          <cell r="F21270" t="b">
            <v>0</v>
          </cell>
          <cell r="M21270">
            <v>86400</v>
          </cell>
        </row>
        <row r="21271">
          <cell r="A21271" t="str">
            <v>Data Analyst</v>
          </cell>
          <cell r="F21271" t="b">
            <v>0</v>
          </cell>
        </row>
        <row r="21272">
          <cell r="A21272" t="str">
            <v>Data Analyst</v>
          </cell>
          <cell r="F21272" t="b">
            <v>0</v>
          </cell>
          <cell r="M21272">
            <v>143000</v>
          </cell>
        </row>
        <row r="21273">
          <cell r="A21273" t="str">
            <v>Data Scientist</v>
          </cell>
          <cell r="F21273" t="b">
            <v>0</v>
          </cell>
          <cell r="M21273">
            <v>138000</v>
          </cell>
        </row>
        <row r="21274">
          <cell r="A21274" t="str">
            <v>Data Scientist</v>
          </cell>
          <cell r="F21274" t="b">
            <v>0</v>
          </cell>
        </row>
        <row r="21275">
          <cell r="A21275" t="str">
            <v>Data Engineer</v>
          </cell>
          <cell r="F21275" t="b">
            <v>0</v>
          </cell>
          <cell r="M21275">
            <v>147500</v>
          </cell>
        </row>
        <row r="21276">
          <cell r="A21276" t="str">
            <v>Data Scientist</v>
          </cell>
          <cell r="F21276" t="b">
            <v>0</v>
          </cell>
          <cell r="M21276">
            <v>140000</v>
          </cell>
        </row>
        <row r="21277">
          <cell r="A21277" t="str">
            <v>Senior Data Engineer</v>
          </cell>
          <cell r="F21277" t="b">
            <v>0</v>
          </cell>
        </row>
        <row r="21278">
          <cell r="A21278" t="str">
            <v>Data Analyst</v>
          </cell>
          <cell r="F21278" t="b">
            <v>0</v>
          </cell>
          <cell r="M21278">
            <v>80000</v>
          </cell>
        </row>
        <row r="21279">
          <cell r="A21279" t="str">
            <v>Data Scientist</v>
          </cell>
          <cell r="F21279" t="b">
            <v>0</v>
          </cell>
          <cell r="M21279">
            <v>138000</v>
          </cell>
        </row>
        <row r="21280">
          <cell r="A21280" t="str">
            <v>Data Analyst</v>
          </cell>
          <cell r="F21280" t="b">
            <v>0</v>
          </cell>
          <cell r="M21280">
            <v>150000</v>
          </cell>
        </row>
        <row r="21281">
          <cell r="A21281" t="str">
            <v>Data Analyst</v>
          </cell>
          <cell r="F21281" t="b">
            <v>0</v>
          </cell>
        </row>
        <row r="21282">
          <cell r="A21282" t="str">
            <v>Senior Data Scientist</v>
          </cell>
          <cell r="F21282" t="b">
            <v>0</v>
          </cell>
        </row>
        <row r="21283">
          <cell r="A21283" t="str">
            <v>Senior Data Analyst</v>
          </cell>
          <cell r="F21283" t="b">
            <v>0</v>
          </cell>
          <cell r="M21283">
            <v>140000</v>
          </cell>
        </row>
        <row r="21284">
          <cell r="A21284" t="str">
            <v>Data Analyst</v>
          </cell>
          <cell r="F21284" t="b">
            <v>0</v>
          </cell>
          <cell r="M21284">
            <v>90250</v>
          </cell>
        </row>
        <row r="21285">
          <cell r="A21285" t="str">
            <v>Data Scientist</v>
          </cell>
          <cell r="F21285" t="b">
            <v>0</v>
          </cell>
          <cell r="M21285">
            <v>109500</v>
          </cell>
        </row>
        <row r="21286">
          <cell r="A21286" t="str">
            <v>Senior Data Scientist</v>
          </cell>
          <cell r="F21286" t="b">
            <v>0</v>
          </cell>
        </row>
        <row r="21287">
          <cell r="A21287" t="str">
            <v>Data Analyst</v>
          </cell>
          <cell r="F21287" t="b">
            <v>0</v>
          </cell>
        </row>
        <row r="21288">
          <cell r="A21288" t="str">
            <v>Data Engineer</v>
          </cell>
          <cell r="F21288" t="b">
            <v>1</v>
          </cell>
          <cell r="M21288">
            <v>150000</v>
          </cell>
        </row>
        <row r="21289">
          <cell r="A21289" t="str">
            <v>Business Analyst</v>
          </cell>
          <cell r="F21289" t="b">
            <v>0</v>
          </cell>
          <cell r="M21289">
            <v>50400</v>
          </cell>
        </row>
        <row r="21290">
          <cell r="A21290" t="str">
            <v>Senior Data Analyst</v>
          </cell>
          <cell r="F21290" t="b">
            <v>0</v>
          </cell>
          <cell r="M21290">
            <v>151950</v>
          </cell>
        </row>
        <row r="21291">
          <cell r="A21291" t="str">
            <v>Data Analyst</v>
          </cell>
          <cell r="F21291" t="b">
            <v>0</v>
          </cell>
          <cell r="M21291">
            <v>60000</v>
          </cell>
        </row>
        <row r="21292">
          <cell r="A21292" t="str">
            <v>Data Scientist</v>
          </cell>
          <cell r="F21292" t="b">
            <v>1</v>
          </cell>
        </row>
        <row r="21293">
          <cell r="A21293" t="str">
            <v>Data Engineer</v>
          </cell>
          <cell r="F21293" t="b">
            <v>0</v>
          </cell>
          <cell r="M21293">
            <v>89100</v>
          </cell>
        </row>
        <row r="21294">
          <cell r="A21294" t="str">
            <v>Data Scientist</v>
          </cell>
          <cell r="F21294" t="b">
            <v>1</v>
          </cell>
          <cell r="M21294">
            <v>150000</v>
          </cell>
        </row>
        <row r="21295">
          <cell r="A21295" t="str">
            <v>Business Analyst</v>
          </cell>
          <cell r="F21295" t="b">
            <v>0</v>
          </cell>
          <cell r="M21295">
            <v>79200</v>
          </cell>
        </row>
        <row r="21296">
          <cell r="A21296" t="str">
            <v>Data Scientist</v>
          </cell>
          <cell r="F21296" t="b">
            <v>0</v>
          </cell>
          <cell r="M21296">
            <v>196800</v>
          </cell>
        </row>
        <row r="21297">
          <cell r="A21297" t="str">
            <v>Data Analyst</v>
          </cell>
          <cell r="F21297" t="b">
            <v>0</v>
          </cell>
          <cell r="M21297">
            <v>117160</v>
          </cell>
        </row>
        <row r="21298">
          <cell r="A21298" t="str">
            <v>Data Engineer</v>
          </cell>
          <cell r="F21298" t="b">
            <v>0</v>
          </cell>
        </row>
        <row r="21299">
          <cell r="A21299" t="str">
            <v>Data Scientist</v>
          </cell>
          <cell r="F21299" t="b">
            <v>0</v>
          </cell>
          <cell r="M21299">
            <v>100900</v>
          </cell>
        </row>
        <row r="21300">
          <cell r="A21300" t="str">
            <v>Software Engineer</v>
          </cell>
          <cell r="F21300" t="b">
            <v>0</v>
          </cell>
          <cell r="M21300">
            <v>175000</v>
          </cell>
        </row>
        <row r="21301">
          <cell r="A21301" t="str">
            <v>Data Analyst</v>
          </cell>
          <cell r="F21301" t="b">
            <v>0</v>
          </cell>
        </row>
        <row r="21302">
          <cell r="A21302" t="str">
            <v>Business Analyst</v>
          </cell>
          <cell r="F21302" t="b">
            <v>1</v>
          </cell>
          <cell r="M21302">
            <v>111500</v>
          </cell>
        </row>
        <row r="21303">
          <cell r="A21303" t="str">
            <v>Data Analyst</v>
          </cell>
          <cell r="F21303" t="b">
            <v>0</v>
          </cell>
          <cell r="M21303">
            <v>100000</v>
          </cell>
        </row>
        <row r="21304">
          <cell r="A21304" t="str">
            <v>Data Analyst</v>
          </cell>
          <cell r="F21304" t="b">
            <v>0</v>
          </cell>
          <cell r="M21304">
            <v>85000</v>
          </cell>
        </row>
        <row r="21305">
          <cell r="A21305" t="str">
            <v>Data Scientist</v>
          </cell>
          <cell r="F21305" t="b">
            <v>0</v>
          </cell>
        </row>
        <row r="21306">
          <cell r="A21306" t="str">
            <v>Data Scientist</v>
          </cell>
          <cell r="F21306" t="b">
            <v>0</v>
          </cell>
        </row>
        <row r="21307">
          <cell r="A21307" t="str">
            <v>Data Engineer</v>
          </cell>
          <cell r="F21307" t="b">
            <v>1</v>
          </cell>
        </row>
        <row r="21308">
          <cell r="A21308" t="str">
            <v>Data Scientist</v>
          </cell>
          <cell r="F21308" t="b">
            <v>0</v>
          </cell>
          <cell r="M21308">
            <v>97800</v>
          </cell>
        </row>
        <row r="21309">
          <cell r="A21309" t="str">
            <v>Senior Data Analyst</v>
          </cell>
          <cell r="F21309" t="b">
            <v>0</v>
          </cell>
          <cell r="M21309">
            <v>93425</v>
          </cell>
        </row>
        <row r="21310">
          <cell r="A21310" t="str">
            <v>Data Scientist</v>
          </cell>
          <cell r="F21310" t="b">
            <v>0</v>
          </cell>
          <cell r="M21310">
            <v>209000</v>
          </cell>
        </row>
        <row r="21311">
          <cell r="A21311" t="str">
            <v>Data Engineer</v>
          </cell>
          <cell r="F21311" t="b">
            <v>0</v>
          </cell>
          <cell r="M21311">
            <v>79200</v>
          </cell>
        </row>
        <row r="21312">
          <cell r="A21312" t="str">
            <v>Data Scientist</v>
          </cell>
          <cell r="F21312" t="b">
            <v>0</v>
          </cell>
          <cell r="M21312">
            <v>200000</v>
          </cell>
        </row>
        <row r="21313">
          <cell r="A21313" t="str">
            <v>Data Analyst</v>
          </cell>
          <cell r="F21313" t="b">
            <v>0</v>
          </cell>
        </row>
        <row r="21314">
          <cell r="A21314" t="str">
            <v>Senior Data Scientist</v>
          </cell>
          <cell r="F21314" t="b">
            <v>0</v>
          </cell>
          <cell r="M21314">
            <v>80850</v>
          </cell>
        </row>
        <row r="21315">
          <cell r="A21315" t="str">
            <v>Senior Data Analyst</v>
          </cell>
          <cell r="F21315" t="b">
            <v>0</v>
          </cell>
          <cell r="M21315">
            <v>175000</v>
          </cell>
        </row>
        <row r="21316">
          <cell r="A21316" t="str">
            <v>Data Analyst</v>
          </cell>
          <cell r="F21316" t="b">
            <v>0</v>
          </cell>
          <cell r="M21316">
            <v>60000</v>
          </cell>
        </row>
        <row r="21317">
          <cell r="A21317" t="str">
            <v>Data Analyst</v>
          </cell>
          <cell r="F21317" t="b">
            <v>0</v>
          </cell>
          <cell r="M21317">
            <v>111175</v>
          </cell>
        </row>
        <row r="21318">
          <cell r="A21318" t="str">
            <v>Data Analyst</v>
          </cell>
          <cell r="F21318" t="b">
            <v>0</v>
          </cell>
        </row>
        <row r="21319">
          <cell r="A21319" t="str">
            <v>Data Analyst</v>
          </cell>
          <cell r="F21319" t="b">
            <v>0</v>
          </cell>
          <cell r="M21319">
            <v>56500</v>
          </cell>
        </row>
        <row r="21320">
          <cell r="A21320" t="str">
            <v>Data Scientist</v>
          </cell>
          <cell r="F21320" t="b">
            <v>0</v>
          </cell>
        </row>
        <row r="21321">
          <cell r="A21321" t="str">
            <v>Data Analyst</v>
          </cell>
          <cell r="F21321" t="b">
            <v>0</v>
          </cell>
          <cell r="M21321">
            <v>65000</v>
          </cell>
        </row>
        <row r="21322">
          <cell r="A21322" t="str">
            <v>Data Analyst</v>
          </cell>
          <cell r="F21322" t="b">
            <v>0</v>
          </cell>
          <cell r="M21322">
            <v>135000</v>
          </cell>
        </row>
        <row r="21323">
          <cell r="A21323" t="str">
            <v>Data Scientist</v>
          </cell>
          <cell r="F21323" t="b">
            <v>0</v>
          </cell>
          <cell r="M21323">
            <v>153500</v>
          </cell>
        </row>
        <row r="21324">
          <cell r="A21324" t="str">
            <v>Data Analyst</v>
          </cell>
          <cell r="F21324" t="b">
            <v>1</v>
          </cell>
          <cell r="M21324">
            <v>60000</v>
          </cell>
        </row>
        <row r="21325">
          <cell r="A21325" t="str">
            <v>Data Analyst</v>
          </cell>
          <cell r="F21325" t="b">
            <v>0</v>
          </cell>
        </row>
        <row r="21326">
          <cell r="A21326" t="str">
            <v>Data Analyst</v>
          </cell>
          <cell r="F21326" t="b">
            <v>0</v>
          </cell>
          <cell r="M21326">
            <v>92050</v>
          </cell>
        </row>
        <row r="21327">
          <cell r="A21327" t="str">
            <v>Data Analyst</v>
          </cell>
          <cell r="F21327" t="b">
            <v>0</v>
          </cell>
        </row>
        <row r="21328">
          <cell r="A21328" t="str">
            <v>Data Engineer</v>
          </cell>
          <cell r="F21328" t="b">
            <v>0</v>
          </cell>
        </row>
        <row r="21329">
          <cell r="A21329" t="str">
            <v>Data Engineer</v>
          </cell>
          <cell r="F21329" t="b">
            <v>0</v>
          </cell>
          <cell r="M21329">
            <v>180500</v>
          </cell>
        </row>
        <row r="21330">
          <cell r="A21330" t="str">
            <v>Data Engineer</v>
          </cell>
          <cell r="F21330" t="b">
            <v>0</v>
          </cell>
          <cell r="M21330">
            <v>89100</v>
          </cell>
        </row>
        <row r="21331">
          <cell r="A21331" t="str">
            <v>Data Engineer</v>
          </cell>
          <cell r="F21331" t="b">
            <v>0</v>
          </cell>
          <cell r="M21331">
            <v>200000</v>
          </cell>
        </row>
        <row r="21332">
          <cell r="A21332" t="str">
            <v>Data Scientist</v>
          </cell>
          <cell r="F21332" t="b">
            <v>0</v>
          </cell>
        </row>
        <row r="21333">
          <cell r="A21333" t="str">
            <v>Data Scientist</v>
          </cell>
          <cell r="F21333" t="b">
            <v>0</v>
          </cell>
          <cell r="M21333">
            <v>265500</v>
          </cell>
        </row>
        <row r="21334">
          <cell r="A21334" t="str">
            <v>Data Analyst</v>
          </cell>
          <cell r="F21334" t="b">
            <v>0</v>
          </cell>
        </row>
        <row r="21335">
          <cell r="A21335" t="str">
            <v>Senior Data Scientist</v>
          </cell>
          <cell r="F21335" t="b">
            <v>0</v>
          </cell>
          <cell r="M21335">
            <v>90000</v>
          </cell>
        </row>
        <row r="21336">
          <cell r="A21336" t="str">
            <v>Data Scientist</v>
          </cell>
          <cell r="F21336" t="b">
            <v>0</v>
          </cell>
          <cell r="M21336">
            <v>133850.5</v>
          </cell>
        </row>
        <row r="21337">
          <cell r="A21337" t="str">
            <v>Data Analyst</v>
          </cell>
          <cell r="F21337" t="b">
            <v>0</v>
          </cell>
          <cell r="M21337">
            <v>90000</v>
          </cell>
        </row>
        <row r="21338">
          <cell r="A21338" t="str">
            <v>Data Scientist</v>
          </cell>
          <cell r="F21338" t="b">
            <v>0</v>
          </cell>
          <cell r="M21338">
            <v>135000</v>
          </cell>
        </row>
        <row r="21339">
          <cell r="A21339" t="str">
            <v>Data Engineer</v>
          </cell>
          <cell r="F21339" t="b">
            <v>0</v>
          </cell>
          <cell r="M21339">
            <v>90000</v>
          </cell>
        </row>
        <row r="21340">
          <cell r="A21340" t="str">
            <v>Data Analyst</v>
          </cell>
          <cell r="F21340" t="b">
            <v>0</v>
          </cell>
          <cell r="M21340">
            <v>89100</v>
          </cell>
        </row>
        <row r="21341">
          <cell r="A21341" t="str">
            <v>Data Analyst</v>
          </cell>
          <cell r="F21341" t="b">
            <v>0</v>
          </cell>
        </row>
        <row r="21342">
          <cell r="A21342" t="str">
            <v>Data Engineer</v>
          </cell>
          <cell r="F21342" t="b">
            <v>0</v>
          </cell>
          <cell r="M21342">
            <v>95000</v>
          </cell>
        </row>
        <row r="21343">
          <cell r="A21343" t="str">
            <v>Data Scientist</v>
          </cell>
          <cell r="F21343" t="b">
            <v>0</v>
          </cell>
        </row>
        <row r="21344">
          <cell r="A21344" t="str">
            <v>Data Analyst</v>
          </cell>
          <cell r="F21344" t="b">
            <v>1</v>
          </cell>
        </row>
        <row r="21345">
          <cell r="A21345" t="str">
            <v>Senior Data Analyst</v>
          </cell>
          <cell r="F21345" t="b">
            <v>0</v>
          </cell>
          <cell r="M21345">
            <v>130000</v>
          </cell>
        </row>
        <row r="21346">
          <cell r="A21346" t="str">
            <v>Data Analyst</v>
          </cell>
          <cell r="F21346" t="b">
            <v>0</v>
          </cell>
          <cell r="M21346">
            <v>113769.5</v>
          </cell>
        </row>
        <row r="21347">
          <cell r="A21347" t="str">
            <v>Data Engineer</v>
          </cell>
          <cell r="F21347" t="b">
            <v>0</v>
          </cell>
        </row>
        <row r="21348">
          <cell r="A21348" t="str">
            <v>Data Analyst</v>
          </cell>
          <cell r="F21348" t="b">
            <v>0</v>
          </cell>
          <cell r="M21348">
            <v>60000</v>
          </cell>
        </row>
        <row r="21349">
          <cell r="A21349" t="str">
            <v>Data Analyst</v>
          </cell>
          <cell r="F21349" t="b">
            <v>0</v>
          </cell>
        </row>
        <row r="21350">
          <cell r="A21350" t="str">
            <v>Data Engineer</v>
          </cell>
          <cell r="F21350" t="b">
            <v>1</v>
          </cell>
          <cell r="M21350">
            <v>122500</v>
          </cell>
        </row>
        <row r="21351">
          <cell r="A21351" t="str">
            <v>Data Scientist</v>
          </cell>
          <cell r="F21351" t="b">
            <v>1</v>
          </cell>
        </row>
        <row r="21352">
          <cell r="A21352" t="str">
            <v>Data Scientist</v>
          </cell>
          <cell r="F21352" t="b">
            <v>0</v>
          </cell>
          <cell r="M21352">
            <v>192500</v>
          </cell>
        </row>
        <row r="21353">
          <cell r="A21353" t="str">
            <v>Data Engineer</v>
          </cell>
          <cell r="F21353" t="b">
            <v>1</v>
          </cell>
        </row>
        <row r="21354">
          <cell r="A21354" t="str">
            <v>Data Engineer</v>
          </cell>
          <cell r="F21354" t="b">
            <v>0</v>
          </cell>
          <cell r="M21354">
            <v>127500</v>
          </cell>
        </row>
        <row r="21355">
          <cell r="A21355" t="str">
            <v>Data Scientist</v>
          </cell>
          <cell r="F21355" t="b">
            <v>0</v>
          </cell>
          <cell r="M21355">
            <v>450000</v>
          </cell>
        </row>
        <row r="21356">
          <cell r="A21356" t="str">
            <v>Data Scientist</v>
          </cell>
          <cell r="F21356" t="b">
            <v>0</v>
          </cell>
        </row>
        <row r="21357">
          <cell r="A21357" t="str">
            <v>Data Scientist</v>
          </cell>
          <cell r="F21357" t="b">
            <v>0</v>
          </cell>
        </row>
        <row r="21358">
          <cell r="A21358" t="str">
            <v>Data Analyst</v>
          </cell>
          <cell r="F21358" t="b">
            <v>0</v>
          </cell>
          <cell r="M21358">
            <v>78294</v>
          </cell>
        </row>
        <row r="21359">
          <cell r="A21359" t="str">
            <v>Data Analyst</v>
          </cell>
          <cell r="F21359" t="b">
            <v>0</v>
          </cell>
        </row>
        <row r="21360">
          <cell r="A21360" t="str">
            <v>Data Scientist</v>
          </cell>
          <cell r="F21360" t="b">
            <v>0</v>
          </cell>
        </row>
        <row r="21361">
          <cell r="A21361" t="str">
            <v>Senior Data Engineer</v>
          </cell>
          <cell r="F21361" t="b">
            <v>0</v>
          </cell>
          <cell r="M21361">
            <v>90000</v>
          </cell>
        </row>
        <row r="21362">
          <cell r="A21362" t="str">
            <v>Data Analyst</v>
          </cell>
          <cell r="F21362" t="b">
            <v>0</v>
          </cell>
        </row>
        <row r="21363">
          <cell r="A21363" t="str">
            <v>Data Scientist</v>
          </cell>
          <cell r="F21363" t="b">
            <v>1</v>
          </cell>
          <cell r="M21363">
            <v>185000</v>
          </cell>
        </row>
        <row r="21364">
          <cell r="A21364" t="str">
            <v>Data Analyst</v>
          </cell>
          <cell r="F21364" t="b">
            <v>0</v>
          </cell>
        </row>
        <row r="21365">
          <cell r="A21365" t="str">
            <v>Data Engineer</v>
          </cell>
          <cell r="F21365" t="b">
            <v>0</v>
          </cell>
          <cell r="M21365">
            <v>147500</v>
          </cell>
        </row>
        <row r="21366">
          <cell r="A21366" t="str">
            <v>Senior Data Engineer</v>
          </cell>
          <cell r="F21366" t="b">
            <v>1</v>
          </cell>
          <cell r="M21366">
            <v>135000</v>
          </cell>
        </row>
        <row r="21367">
          <cell r="A21367" t="str">
            <v>Senior Data Scientist</v>
          </cell>
          <cell r="F21367" t="b">
            <v>1</v>
          </cell>
        </row>
        <row r="21368">
          <cell r="A21368" t="str">
            <v>Data Analyst</v>
          </cell>
          <cell r="F21368" t="b">
            <v>0</v>
          </cell>
          <cell r="M21368">
            <v>150000</v>
          </cell>
        </row>
        <row r="21369">
          <cell r="A21369" t="str">
            <v>Business Analyst</v>
          </cell>
          <cell r="F21369" t="b">
            <v>0</v>
          </cell>
          <cell r="M21369">
            <v>60000</v>
          </cell>
        </row>
        <row r="21370">
          <cell r="A21370" t="str">
            <v>Data Engineer</v>
          </cell>
          <cell r="F21370" t="b">
            <v>0</v>
          </cell>
          <cell r="M21370">
            <v>80600</v>
          </cell>
        </row>
        <row r="21371">
          <cell r="A21371" t="str">
            <v>Data Analyst</v>
          </cell>
          <cell r="F21371" t="b">
            <v>0</v>
          </cell>
          <cell r="M21371">
            <v>86400</v>
          </cell>
        </row>
        <row r="21372">
          <cell r="A21372" t="str">
            <v>Data Analyst</v>
          </cell>
          <cell r="F21372" t="b">
            <v>0</v>
          </cell>
          <cell r="M21372">
            <v>85600</v>
          </cell>
        </row>
        <row r="21373">
          <cell r="A21373" t="str">
            <v>Data Engineer</v>
          </cell>
          <cell r="F21373" t="b">
            <v>1</v>
          </cell>
        </row>
        <row r="21374">
          <cell r="A21374" t="str">
            <v>Business Analyst</v>
          </cell>
          <cell r="F21374" t="b">
            <v>0</v>
          </cell>
          <cell r="M21374">
            <v>42500</v>
          </cell>
        </row>
        <row r="21375">
          <cell r="A21375" t="str">
            <v>Data Analyst</v>
          </cell>
          <cell r="F21375" t="b">
            <v>0</v>
          </cell>
          <cell r="M21375">
            <v>69200</v>
          </cell>
        </row>
        <row r="21376">
          <cell r="A21376" t="str">
            <v>Data Scientist</v>
          </cell>
          <cell r="F21376" t="b">
            <v>0</v>
          </cell>
          <cell r="M21376">
            <v>149946.5</v>
          </cell>
        </row>
        <row r="21377">
          <cell r="A21377" t="str">
            <v>Data Engineer</v>
          </cell>
          <cell r="F21377" t="b">
            <v>0</v>
          </cell>
          <cell r="M21377">
            <v>90000</v>
          </cell>
        </row>
        <row r="21378">
          <cell r="A21378" t="str">
            <v>Senior Data Engineer</v>
          </cell>
          <cell r="F21378" t="b">
            <v>0</v>
          </cell>
          <cell r="M21378">
            <v>150000</v>
          </cell>
        </row>
        <row r="21379">
          <cell r="A21379" t="str">
            <v>Data Analyst</v>
          </cell>
          <cell r="F21379" t="b">
            <v>0</v>
          </cell>
        </row>
        <row r="21380">
          <cell r="A21380" t="str">
            <v>Senior Data Analyst</v>
          </cell>
          <cell r="F21380" t="b">
            <v>0</v>
          </cell>
        </row>
        <row r="21381">
          <cell r="A21381" t="str">
            <v>Data Scientist</v>
          </cell>
          <cell r="F21381" t="b">
            <v>0</v>
          </cell>
          <cell r="M21381">
            <v>112015</v>
          </cell>
        </row>
        <row r="21382">
          <cell r="A21382" t="str">
            <v>Data Engineer</v>
          </cell>
          <cell r="F21382" t="b">
            <v>0</v>
          </cell>
          <cell r="M21382">
            <v>95700</v>
          </cell>
        </row>
        <row r="21383">
          <cell r="A21383" t="str">
            <v>Data Analyst</v>
          </cell>
          <cell r="F21383" t="b">
            <v>0</v>
          </cell>
        </row>
        <row r="21384">
          <cell r="A21384" t="str">
            <v>Data Scientist</v>
          </cell>
          <cell r="F21384" t="b">
            <v>0</v>
          </cell>
          <cell r="M21384">
            <v>80000</v>
          </cell>
        </row>
        <row r="21385">
          <cell r="A21385" t="str">
            <v>Data Analyst</v>
          </cell>
          <cell r="F21385" t="b">
            <v>1</v>
          </cell>
          <cell r="M21385">
            <v>82750</v>
          </cell>
        </row>
        <row r="21386">
          <cell r="A21386" t="str">
            <v>Data Analyst</v>
          </cell>
          <cell r="F21386" t="b">
            <v>0</v>
          </cell>
        </row>
        <row r="21387">
          <cell r="A21387" t="str">
            <v>Data Scientist</v>
          </cell>
          <cell r="F21387" t="b">
            <v>0</v>
          </cell>
        </row>
        <row r="21388">
          <cell r="A21388" t="str">
            <v>Data Analyst</v>
          </cell>
          <cell r="F21388" t="b">
            <v>0</v>
          </cell>
          <cell r="M21388">
            <v>100700</v>
          </cell>
        </row>
        <row r="21389">
          <cell r="A21389" t="str">
            <v>Senior Data Engineer</v>
          </cell>
          <cell r="F21389" t="b">
            <v>0</v>
          </cell>
          <cell r="M21389">
            <v>90000</v>
          </cell>
        </row>
        <row r="21390">
          <cell r="A21390" t="str">
            <v>Data Analyst</v>
          </cell>
          <cell r="F21390" t="b">
            <v>0</v>
          </cell>
          <cell r="M21390">
            <v>75900</v>
          </cell>
        </row>
        <row r="21391">
          <cell r="A21391" t="str">
            <v>Data Scientist</v>
          </cell>
          <cell r="F21391" t="b">
            <v>1</v>
          </cell>
        </row>
        <row r="21392">
          <cell r="A21392" t="str">
            <v>Data Scientist</v>
          </cell>
          <cell r="F21392" t="b">
            <v>0</v>
          </cell>
          <cell r="M21392">
            <v>350000</v>
          </cell>
        </row>
        <row r="21393">
          <cell r="A21393" t="str">
            <v>Data Scientist</v>
          </cell>
          <cell r="F21393" t="b">
            <v>0</v>
          </cell>
          <cell r="M21393">
            <v>109500</v>
          </cell>
        </row>
        <row r="21394">
          <cell r="A21394" t="str">
            <v>Data Scientist</v>
          </cell>
          <cell r="F21394" t="b">
            <v>1</v>
          </cell>
          <cell r="M21394">
            <v>160000</v>
          </cell>
        </row>
        <row r="21395">
          <cell r="A21395" t="str">
            <v>Senior Data Analyst</v>
          </cell>
          <cell r="F21395" t="b">
            <v>0</v>
          </cell>
          <cell r="M21395">
            <v>95500</v>
          </cell>
        </row>
        <row r="21396">
          <cell r="A21396" t="str">
            <v>Data Scientist</v>
          </cell>
          <cell r="F21396" t="b">
            <v>0</v>
          </cell>
          <cell r="M21396">
            <v>125000</v>
          </cell>
        </row>
        <row r="21397">
          <cell r="A21397" t="str">
            <v>Data Scientist</v>
          </cell>
          <cell r="F21397" t="b">
            <v>0</v>
          </cell>
          <cell r="M21397">
            <v>70000</v>
          </cell>
        </row>
        <row r="21398">
          <cell r="A21398" t="str">
            <v>Data Analyst</v>
          </cell>
          <cell r="F21398" t="b">
            <v>0</v>
          </cell>
          <cell r="M21398">
            <v>105000</v>
          </cell>
        </row>
        <row r="21399">
          <cell r="A21399" t="str">
            <v>Data Analyst</v>
          </cell>
          <cell r="F21399" t="b">
            <v>0</v>
          </cell>
        </row>
        <row r="21400">
          <cell r="A21400" t="str">
            <v>Data Analyst</v>
          </cell>
          <cell r="F21400" t="b">
            <v>0</v>
          </cell>
          <cell r="M21400">
            <v>138615</v>
          </cell>
        </row>
        <row r="21401">
          <cell r="A21401" t="str">
            <v>Senior Data Scientist</v>
          </cell>
          <cell r="F21401" t="b">
            <v>0</v>
          </cell>
          <cell r="M21401">
            <v>116700</v>
          </cell>
        </row>
        <row r="21402">
          <cell r="A21402" t="str">
            <v>Senior Data Analyst</v>
          </cell>
          <cell r="F21402" t="b">
            <v>0</v>
          </cell>
        </row>
        <row r="21403">
          <cell r="A21403" t="str">
            <v>Senior Data Analyst</v>
          </cell>
          <cell r="F21403" t="b">
            <v>0</v>
          </cell>
          <cell r="M21403">
            <v>111175</v>
          </cell>
        </row>
        <row r="21404">
          <cell r="A21404" t="str">
            <v>Data Analyst</v>
          </cell>
          <cell r="F21404" t="b">
            <v>0</v>
          </cell>
          <cell r="M21404">
            <v>50325</v>
          </cell>
        </row>
        <row r="21405">
          <cell r="A21405" t="str">
            <v>Data Analyst</v>
          </cell>
          <cell r="F21405" t="b">
            <v>0</v>
          </cell>
          <cell r="M21405">
            <v>90000</v>
          </cell>
        </row>
        <row r="21406">
          <cell r="A21406" t="str">
            <v>Data Engineer</v>
          </cell>
          <cell r="F21406" t="b">
            <v>0</v>
          </cell>
          <cell r="M21406">
            <v>135000</v>
          </cell>
        </row>
        <row r="21407">
          <cell r="A21407" t="str">
            <v>Data Engineer</v>
          </cell>
          <cell r="F21407" t="b">
            <v>1</v>
          </cell>
          <cell r="M21407">
            <v>190500</v>
          </cell>
        </row>
        <row r="21408">
          <cell r="A21408" t="str">
            <v>Software Engineer</v>
          </cell>
          <cell r="F21408" t="b">
            <v>0</v>
          </cell>
          <cell r="M21408">
            <v>43200</v>
          </cell>
        </row>
        <row r="21409">
          <cell r="A21409" t="str">
            <v>Data Scientist</v>
          </cell>
          <cell r="F21409" t="b">
            <v>0</v>
          </cell>
          <cell r="M21409">
            <v>125000</v>
          </cell>
        </row>
        <row r="21410">
          <cell r="A21410" t="str">
            <v>Data Analyst</v>
          </cell>
          <cell r="F21410" t="b">
            <v>0</v>
          </cell>
        </row>
        <row r="21411">
          <cell r="A21411" t="str">
            <v>Software Engineer</v>
          </cell>
          <cell r="F21411" t="b">
            <v>0</v>
          </cell>
          <cell r="M21411">
            <v>112015</v>
          </cell>
        </row>
        <row r="21412">
          <cell r="A21412" t="str">
            <v>Data Scientist</v>
          </cell>
          <cell r="F21412" t="b">
            <v>0</v>
          </cell>
          <cell r="M21412">
            <v>115000</v>
          </cell>
        </row>
        <row r="21413">
          <cell r="A21413" t="str">
            <v>Senior Data Scientist</v>
          </cell>
          <cell r="F21413" t="b">
            <v>0</v>
          </cell>
        </row>
        <row r="21414">
          <cell r="A21414" t="str">
            <v>Data Scientist</v>
          </cell>
          <cell r="F21414" t="b">
            <v>0</v>
          </cell>
          <cell r="M21414">
            <v>202500</v>
          </cell>
        </row>
        <row r="21415">
          <cell r="A21415" t="str">
            <v>Business Analyst</v>
          </cell>
          <cell r="F21415" t="b">
            <v>0</v>
          </cell>
          <cell r="M21415">
            <v>65000</v>
          </cell>
        </row>
        <row r="21416">
          <cell r="A21416" t="str">
            <v>Senior Data Analyst</v>
          </cell>
          <cell r="F21416" t="b">
            <v>0</v>
          </cell>
        </row>
        <row r="21417">
          <cell r="A21417" t="str">
            <v>Data Analyst</v>
          </cell>
          <cell r="F21417" t="b">
            <v>0</v>
          </cell>
          <cell r="M21417">
            <v>82500</v>
          </cell>
        </row>
        <row r="21418">
          <cell r="A21418" t="str">
            <v>Data Analyst</v>
          </cell>
          <cell r="F21418" t="b">
            <v>0</v>
          </cell>
          <cell r="M21418">
            <v>125000</v>
          </cell>
        </row>
        <row r="21419">
          <cell r="A21419" t="str">
            <v>Data Scientist</v>
          </cell>
          <cell r="F21419" t="b">
            <v>0</v>
          </cell>
          <cell r="M21419">
            <v>131560</v>
          </cell>
        </row>
        <row r="21420">
          <cell r="A21420" t="str">
            <v>Data Analyst</v>
          </cell>
          <cell r="F21420" t="b">
            <v>0</v>
          </cell>
          <cell r="M21420">
            <v>94034.5</v>
          </cell>
        </row>
        <row r="21421">
          <cell r="A21421" t="str">
            <v>Data Scientist</v>
          </cell>
          <cell r="F21421" t="b">
            <v>0</v>
          </cell>
          <cell r="M21421">
            <v>60000</v>
          </cell>
        </row>
        <row r="21422">
          <cell r="A21422" t="str">
            <v>Data Engineer</v>
          </cell>
          <cell r="F21422" t="b">
            <v>0</v>
          </cell>
        </row>
        <row r="21423">
          <cell r="A21423" t="str">
            <v>Data Analyst</v>
          </cell>
          <cell r="F21423" t="b">
            <v>0</v>
          </cell>
          <cell r="M21423">
            <v>125000</v>
          </cell>
        </row>
        <row r="21424">
          <cell r="A21424" t="str">
            <v>Senior Data Analyst</v>
          </cell>
          <cell r="F21424" t="b">
            <v>0</v>
          </cell>
          <cell r="M21424">
            <v>125593</v>
          </cell>
        </row>
        <row r="21425">
          <cell r="A21425" t="str">
            <v>Data Analyst</v>
          </cell>
          <cell r="F21425" t="b">
            <v>0</v>
          </cell>
        </row>
        <row r="21426">
          <cell r="A21426" t="str">
            <v>Data Scientist</v>
          </cell>
          <cell r="F21426" t="b">
            <v>0</v>
          </cell>
        </row>
        <row r="21427">
          <cell r="A21427" t="str">
            <v>Data Analyst</v>
          </cell>
          <cell r="F21427" t="b">
            <v>0</v>
          </cell>
          <cell r="M21427">
            <v>125000</v>
          </cell>
        </row>
        <row r="21428">
          <cell r="A21428" t="str">
            <v>Data Engineer</v>
          </cell>
          <cell r="F21428" t="b">
            <v>1</v>
          </cell>
        </row>
        <row r="21429">
          <cell r="A21429" t="str">
            <v>Data Scientist</v>
          </cell>
          <cell r="F21429" t="b">
            <v>0</v>
          </cell>
        </row>
        <row r="21430">
          <cell r="A21430" t="str">
            <v>Data Analyst</v>
          </cell>
          <cell r="F21430" t="b">
            <v>0</v>
          </cell>
          <cell r="M21430">
            <v>90000</v>
          </cell>
        </row>
        <row r="21431">
          <cell r="A21431" t="str">
            <v>Data Analyst</v>
          </cell>
          <cell r="F21431" t="b">
            <v>0</v>
          </cell>
          <cell r="M21431">
            <v>57500</v>
          </cell>
        </row>
        <row r="21432">
          <cell r="A21432" t="str">
            <v>Data Engineer</v>
          </cell>
          <cell r="F21432" t="b">
            <v>0</v>
          </cell>
          <cell r="M21432">
            <v>115000</v>
          </cell>
        </row>
        <row r="21433">
          <cell r="A21433" t="str">
            <v>Data Analyst</v>
          </cell>
          <cell r="F21433" t="b">
            <v>1</v>
          </cell>
        </row>
        <row r="21434">
          <cell r="A21434" t="str">
            <v>Data Scientist</v>
          </cell>
          <cell r="F21434" t="b">
            <v>0</v>
          </cell>
          <cell r="M21434">
            <v>82500</v>
          </cell>
        </row>
        <row r="21435">
          <cell r="A21435" t="str">
            <v>Data Analyst</v>
          </cell>
          <cell r="F21435" t="b">
            <v>0</v>
          </cell>
          <cell r="M21435">
            <v>71250</v>
          </cell>
        </row>
        <row r="21436">
          <cell r="A21436" t="str">
            <v>Senior Data Analyst</v>
          </cell>
          <cell r="F21436" t="b">
            <v>0</v>
          </cell>
          <cell r="M21436">
            <v>150000</v>
          </cell>
        </row>
        <row r="21437">
          <cell r="A21437" t="str">
            <v>Data Engineer</v>
          </cell>
          <cell r="F21437" t="b">
            <v>0</v>
          </cell>
          <cell r="M21437">
            <v>157000</v>
          </cell>
        </row>
        <row r="21438">
          <cell r="A21438" t="str">
            <v>Senior Data Analyst</v>
          </cell>
          <cell r="F21438" t="b">
            <v>0</v>
          </cell>
        </row>
        <row r="21439">
          <cell r="A21439" t="str">
            <v>Data Analyst</v>
          </cell>
          <cell r="F21439" t="b">
            <v>0</v>
          </cell>
        </row>
        <row r="21440">
          <cell r="A21440" t="str">
            <v>Data Analyst</v>
          </cell>
          <cell r="F21440" t="b">
            <v>0</v>
          </cell>
        </row>
        <row r="21441">
          <cell r="A21441" t="str">
            <v>Data Analyst</v>
          </cell>
          <cell r="F21441" t="b">
            <v>1</v>
          </cell>
          <cell r="M21441">
            <v>60000</v>
          </cell>
        </row>
        <row r="21442">
          <cell r="A21442" t="str">
            <v>Data Scientist</v>
          </cell>
          <cell r="F21442" t="b">
            <v>0</v>
          </cell>
        </row>
        <row r="21443">
          <cell r="A21443" t="str">
            <v>Senior Data Analyst</v>
          </cell>
          <cell r="F21443" t="b">
            <v>0</v>
          </cell>
        </row>
        <row r="21444">
          <cell r="A21444" t="str">
            <v>Business Analyst</v>
          </cell>
          <cell r="F21444" t="b">
            <v>0</v>
          </cell>
        </row>
        <row r="21445">
          <cell r="A21445" t="str">
            <v>Data Scientist</v>
          </cell>
          <cell r="F21445" t="b">
            <v>0</v>
          </cell>
          <cell r="M21445">
            <v>69570</v>
          </cell>
        </row>
        <row r="21446">
          <cell r="A21446" t="str">
            <v>Data Analyst</v>
          </cell>
          <cell r="F21446" t="b">
            <v>0</v>
          </cell>
          <cell r="M21446">
            <v>56250</v>
          </cell>
        </row>
        <row r="21447">
          <cell r="A21447" t="str">
            <v>Data Analyst</v>
          </cell>
          <cell r="F21447" t="b">
            <v>0</v>
          </cell>
          <cell r="M21447">
            <v>119040</v>
          </cell>
        </row>
        <row r="21448">
          <cell r="A21448" t="str">
            <v>Senior Data Analyst</v>
          </cell>
          <cell r="F21448" t="b">
            <v>0</v>
          </cell>
          <cell r="M21448">
            <v>95100</v>
          </cell>
        </row>
        <row r="21449">
          <cell r="A21449" t="str">
            <v>Data Analyst</v>
          </cell>
          <cell r="F21449" t="b">
            <v>0</v>
          </cell>
          <cell r="M21449">
            <v>89118</v>
          </cell>
        </row>
        <row r="21450">
          <cell r="A21450" t="str">
            <v>Data Analyst</v>
          </cell>
          <cell r="F21450" t="b">
            <v>0</v>
          </cell>
        </row>
        <row r="21451">
          <cell r="A21451" t="str">
            <v>Data Scientist</v>
          </cell>
          <cell r="F21451" t="b">
            <v>0</v>
          </cell>
        </row>
        <row r="21452">
          <cell r="A21452" t="str">
            <v>Senior Data Scientist</v>
          </cell>
          <cell r="F21452" t="b">
            <v>0</v>
          </cell>
          <cell r="M21452">
            <v>175000</v>
          </cell>
        </row>
        <row r="21453">
          <cell r="A21453" t="str">
            <v>Senior Data Analyst</v>
          </cell>
          <cell r="F21453" t="b">
            <v>0</v>
          </cell>
          <cell r="M21453">
            <v>186675</v>
          </cell>
        </row>
        <row r="21454">
          <cell r="A21454" t="str">
            <v>Business Analyst</v>
          </cell>
          <cell r="F21454" t="b">
            <v>0</v>
          </cell>
        </row>
        <row r="21455">
          <cell r="A21455" t="str">
            <v>Data Analyst</v>
          </cell>
          <cell r="F21455" t="b">
            <v>0</v>
          </cell>
          <cell r="M21455">
            <v>116393</v>
          </cell>
        </row>
        <row r="21456">
          <cell r="A21456" t="str">
            <v>Data Analyst</v>
          </cell>
          <cell r="F21456" t="b">
            <v>0</v>
          </cell>
        </row>
        <row r="21457">
          <cell r="A21457" t="str">
            <v>Data Analyst</v>
          </cell>
          <cell r="F21457" t="b">
            <v>0</v>
          </cell>
        </row>
        <row r="21458">
          <cell r="A21458" t="str">
            <v>Data Scientist</v>
          </cell>
          <cell r="F21458" t="b">
            <v>0</v>
          </cell>
          <cell r="M21458">
            <v>123437</v>
          </cell>
        </row>
        <row r="21459">
          <cell r="A21459" t="str">
            <v>Data Engineer</v>
          </cell>
          <cell r="F21459" t="b">
            <v>0</v>
          </cell>
          <cell r="M21459">
            <v>113500</v>
          </cell>
        </row>
        <row r="21460">
          <cell r="A21460" t="str">
            <v>Senior Data Scientist</v>
          </cell>
          <cell r="F21460" t="b">
            <v>1</v>
          </cell>
        </row>
        <row r="21461">
          <cell r="A21461" t="str">
            <v>Senior Data Scientist</v>
          </cell>
          <cell r="F21461" t="b">
            <v>0</v>
          </cell>
          <cell r="M21461">
            <v>115000</v>
          </cell>
        </row>
        <row r="21462">
          <cell r="A21462" t="str">
            <v>Data Scientist</v>
          </cell>
          <cell r="F21462" t="b">
            <v>1</v>
          </cell>
        </row>
        <row r="21463">
          <cell r="A21463" t="str">
            <v>Senior Data Scientist</v>
          </cell>
          <cell r="F21463" t="b">
            <v>0</v>
          </cell>
          <cell r="M21463">
            <v>154000</v>
          </cell>
        </row>
        <row r="21464">
          <cell r="A21464" t="str">
            <v>Data Analyst</v>
          </cell>
          <cell r="F21464" t="b">
            <v>0</v>
          </cell>
        </row>
        <row r="21465">
          <cell r="A21465" t="str">
            <v>Data Engineer</v>
          </cell>
          <cell r="F21465" t="b">
            <v>1</v>
          </cell>
        </row>
        <row r="21466">
          <cell r="A21466" t="str">
            <v>Data Scientist</v>
          </cell>
          <cell r="F21466" t="b">
            <v>0</v>
          </cell>
          <cell r="M21466">
            <v>115000</v>
          </cell>
        </row>
        <row r="21467">
          <cell r="A21467" t="str">
            <v>Senior Data Scientist</v>
          </cell>
          <cell r="F21467" t="b">
            <v>0</v>
          </cell>
          <cell r="M21467">
            <v>79200</v>
          </cell>
        </row>
        <row r="21468">
          <cell r="A21468" t="str">
            <v>Data Scientist</v>
          </cell>
          <cell r="F21468" t="b">
            <v>0</v>
          </cell>
          <cell r="M21468">
            <v>80400</v>
          </cell>
        </row>
        <row r="21469">
          <cell r="A21469" t="str">
            <v>Data Engineer</v>
          </cell>
          <cell r="F21469" t="b">
            <v>0</v>
          </cell>
        </row>
        <row r="21470">
          <cell r="A21470" t="str">
            <v>Data Scientist</v>
          </cell>
          <cell r="F21470" t="b">
            <v>1</v>
          </cell>
        </row>
        <row r="21471">
          <cell r="A21471" t="str">
            <v>Data Scientist</v>
          </cell>
          <cell r="F21471" t="b">
            <v>0</v>
          </cell>
          <cell r="M21471">
            <v>116600</v>
          </cell>
        </row>
        <row r="21472">
          <cell r="A21472" t="str">
            <v>Machine Learning Engineer</v>
          </cell>
          <cell r="F21472" t="b">
            <v>0</v>
          </cell>
          <cell r="M21472">
            <v>90000</v>
          </cell>
        </row>
        <row r="21473">
          <cell r="A21473" t="str">
            <v>Data Analyst</v>
          </cell>
          <cell r="F21473" t="b">
            <v>0</v>
          </cell>
          <cell r="M21473">
            <v>109874.734375</v>
          </cell>
        </row>
        <row r="21474">
          <cell r="A21474" t="str">
            <v>Data Analyst</v>
          </cell>
          <cell r="F21474" t="b">
            <v>1</v>
          </cell>
        </row>
        <row r="21475">
          <cell r="A21475" t="str">
            <v>Data Scientist</v>
          </cell>
          <cell r="F21475" t="b">
            <v>0</v>
          </cell>
        </row>
        <row r="21476">
          <cell r="A21476" t="str">
            <v>Business Analyst</v>
          </cell>
          <cell r="F21476" t="b">
            <v>0</v>
          </cell>
          <cell r="M21476">
            <v>92500</v>
          </cell>
        </row>
        <row r="21477">
          <cell r="A21477" t="str">
            <v>Data Engineer</v>
          </cell>
          <cell r="F21477" t="b">
            <v>1</v>
          </cell>
        </row>
        <row r="21478">
          <cell r="A21478" t="str">
            <v>Data Analyst</v>
          </cell>
          <cell r="F21478" t="b">
            <v>0</v>
          </cell>
          <cell r="M21478">
            <v>53222</v>
          </cell>
        </row>
        <row r="21479">
          <cell r="A21479" t="str">
            <v>Data Scientist</v>
          </cell>
          <cell r="F21479" t="b">
            <v>1</v>
          </cell>
        </row>
        <row r="21480">
          <cell r="A21480" t="str">
            <v>Data Scientist</v>
          </cell>
          <cell r="F21480" t="b">
            <v>1</v>
          </cell>
          <cell r="M21480">
            <v>150000</v>
          </cell>
        </row>
        <row r="21481">
          <cell r="A21481" t="str">
            <v>Data Engineer</v>
          </cell>
          <cell r="F21481" t="b">
            <v>0</v>
          </cell>
          <cell r="M21481">
            <v>147500</v>
          </cell>
        </row>
        <row r="21482">
          <cell r="A21482" t="str">
            <v>Data Engineer</v>
          </cell>
          <cell r="F21482" t="b">
            <v>0</v>
          </cell>
        </row>
        <row r="21483">
          <cell r="A21483" t="str">
            <v>Data Scientist</v>
          </cell>
          <cell r="F21483" t="b">
            <v>1</v>
          </cell>
          <cell r="M21483">
            <v>195000</v>
          </cell>
        </row>
        <row r="21484">
          <cell r="A21484" t="str">
            <v>Data Engineer</v>
          </cell>
          <cell r="F21484" t="b">
            <v>0</v>
          </cell>
          <cell r="M21484">
            <v>147500</v>
          </cell>
        </row>
        <row r="21485">
          <cell r="A21485" t="str">
            <v>Senior Data Scientist</v>
          </cell>
          <cell r="F21485" t="b">
            <v>0</v>
          </cell>
          <cell r="M21485">
            <v>185000</v>
          </cell>
        </row>
        <row r="21486">
          <cell r="A21486" t="str">
            <v>Data Engineer</v>
          </cell>
          <cell r="F21486" t="b">
            <v>0</v>
          </cell>
          <cell r="M21486">
            <v>147500</v>
          </cell>
        </row>
        <row r="21487">
          <cell r="A21487" t="str">
            <v>Data Engineer</v>
          </cell>
          <cell r="F21487" t="b">
            <v>0</v>
          </cell>
          <cell r="M21487">
            <v>90000</v>
          </cell>
        </row>
        <row r="21488">
          <cell r="A21488" t="str">
            <v>Data Analyst</v>
          </cell>
          <cell r="F21488" t="b">
            <v>0</v>
          </cell>
          <cell r="M21488">
            <v>92527.5</v>
          </cell>
        </row>
        <row r="21489">
          <cell r="A21489" t="str">
            <v>Data Scientist</v>
          </cell>
          <cell r="F21489" t="b">
            <v>0</v>
          </cell>
          <cell r="M21489">
            <v>162623.5</v>
          </cell>
        </row>
        <row r="21490">
          <cell r="A21490" t="str">
            <v>Data Scientist</v>
          </cell>
          <cell r="F21490" t="b">
            <v>0</v>
          </cell>
          <cell r="M21490">
            <v>155000</v>
          </cell>
        </row>
        <row r="21491">
          <cell r="A21491" t="str">
            <v>Data Analyst</v>
          </cell>
          <cell r="F21491" t="b">
            <v>0</v>
          </cell>
        </row>
        <row r="21492">
          <cell r="A21492" t="str">
            <v>Data Analyst</v>
          </cell>
          <cell r="F21492" t="b">
            <v>0</v>
          </cell>
          <cell r="M21492">
            <v>51362.640625</v>
          </cell>
        </row>
        <row r="21493">
          <cell r="A21493" t="str">
            <v>Data Analyst</v>
          </cell>
          <cell r="F21493" t="b">
            <v>0</v>
          </cell>
        </row>
        <row r="21494">
          <cell r="A21494" t="str">
            <v>Machine Learning Engineer</v>
          </cell>
          <cell r="F21494" t="b">
            <v>0</v>
          </cell>
          <cell r="M21494">
            <v>207500</v>
          </cell>
        </row>
        <row r="21495">
          <cell r="A21495" t="str">
            <v>Machine Learning Engineer</v>
          </cell>
          <cell r="F21495" t="b">
            <v>0</v>
          </cell>
          <cell r="M21495">
            <v>225500</v>
          </cell>
        </row>
        <row r="21496">
          <cell r="A21496" t="str">
            <v>Data Engineer</v>
          </cell>
          <cell r="F21496" t="b">
            <v>1</v>
          </cell>
          <cell r="M21496">
            <v>105000</v>
          </cell>
        </row>
        <row r="21497">
          <cell r="A21497" t="str">
            <v>Data Scientist</v>
          </cell>
          <cell r="F21497" t="b">
            <v>0</v>
          </cell>
        </row>
        <row r="21498">
          <cell r="A21498" t="str">
            <v>Data Analyst</v>
          </cell>
          <cell r="F21498" t="b">
            <v>0</v>
          </cell>
          <cell r="M21498">
            <v>122500</v>
          </cell>
        </row>
        <row r="21499">
          <cell r="A21499" t="str">
            <v>Senior Data Scientist</v>
          </cell>
          <cell r="F21499" t="b">
            <v>0</v>
          </cell>
          <cell r="M21499">
            <v>100000</v>
          </cell>
        </row>
        <row r="21500">
          <cell r="A21500" t="str">
            <v>Data Analyst</v>
          </cell>
          <cell r="F21500" t="b">
            <v>0</v>
          </cell>
        </row>
        <row r="21501">
          <cell r="A21501" t="str">
            <v>Data Analyst</v>
          </cell>
          <cell r="F21501" t="b">
            <v>0</v>
          </cell>
          <cell r="M21501">
            <v>115000</v>
          </cell>
        </row>
        <row r="21502">
          <cell r="A21502" t="str">
            <v>Data Scientist</v>
          </cell>
          <cell r="F21502" t="b">
            <v>0</v>
          </cell>
          <cell r="M21502">
            <v>101000</v>
          </cell>
        </row>
        <row r="21503">
          <cell r="A21503" t="str">
            <v>Data Engineer</v>
          </cell>
          <cell r="F21503" t="b">
            <v>1</v>
          </cell>
        </row>
        <row r="21504">
          <cell r="A21504" t="str">
            <v>Data Scientist</v>
          </cell>
          <cell r="F21504" t="b">
            <v>0</v>
          </cell>
          <cell r="M21504">
            <v>175000</v>
          </cell>
        </row>
        <row r="21505">
          <cell r="A21505" t="str">
            <v>Data Analyst</v>
          </cell>
          <cell r="F21505" t="b">
            <v>0</v>
          </cell>
          <cell r="M21505">
            <v>77169</v>
          </cell>
        </row>
        <row r="21506">
          <cell r="A21506" t="str">
            <v>Data Engineer</v>
          </cell>
          <cell r="F21506" t="b">
            <v>0</v>
          </cell>
          <cell r="M21506">
            <v>135000</v>
          </cell>
        </row>
        <row r="21507">
          <cell r="A21507" t="str">
            <v>Data Analyst</v>
          </cell>
          <cell r="F21507" t="b">
            <v>0</v>
          </cell>
          <cell r="M21507">
            <v>81311.5</v>
          </cell>
        </row>
        <row r="21508">
          <cell r="A21508" t="str">
            <v>Data Analyst</v>
          </cell>
          <cell r="F21508" t="b">
            <v>0</v>
          </cell>
        </row>
        <row r="21509">
          <cell r="A21509" t="str">
            <v>Data Scientist</v>
          </cell>
          <cell r="F21509" t="b">
            <v>0</v>
          </cell>
          <cell r="M21509">
            <v>125000</v>
          </cell>
        </row>
        <row r="21510">
          <cell r="A21510" t="str">
            <v>Data Scientist</v>
          </cell>
          <cell r="F21510" t="b">
            <v>1</v>
          </cell>
        </row>
        <row r="21511">
          <cell r="A21511" t="str">
            <v>Data Engineer</v>
          </cell>
          <cell r="F21511" t="b">
            <v>0</v>
          </cell>
          <cell r="M21511">
            <v>90000</v>
          </cell>
        </row>
        <row r="21512">
          <cell r="A21512" t="str">
            <v>Data Analyst</v>
          </cell>
          <cell r="F21512" t="b">
            <v>1</v>
          </cell>
        </row>
        <row r="21513">
          <cell r="A21513" t="str">
            <v>Data Engineer</v>
          </cell>
          <cell r="F21513" t="b">
            <v>0</v>
          </cell>
        </row>
        <row r="21514">
          <cell r="A21514" t="str">
            <v>Data Analyst</v>
          </cell>
          <cell r="F21514" t="b">
            <v>0</v>
          </cell>
        </row>
        <row r="21515">
          <cell r="A21515" t="str">
            <v>Data Analyst</v>
          </cell>
          <cell r="F21515" t="b">
            <v>0</v>
          </cell>
          <cell r="M21515">
            <v>42500</v>
          </cell>
        </row>
        <row r="21516">
          <cell r="A21516" t="str">
            <v>Senior Data Scientist</v>
          </cell>
          <cell r="F21516" t="b">
            <v>0</v>
          </cell>
          <cell r="M21516">
            <v>212000</v>
          </cell>
        </row>
        <row r="21517">
          <cell r="A21517" t="str">
            <v>Data Analyst</v>
          </cell>
          <cell r="F21517" t="b">
            <v>0</v>
          </cell>
          <cell r="M21517">
            <v>114624</v>
          </cell>
        </row>
        <row r="21518">
          <cell r="A21518" t="str">
            <v>Data Engineer</v>
          </cell>
          <cell r="F21518" t="b">
            <v>0</v>
          </cell>
          <cell r="M21518">
            <v>140000</v>
          </cell>
        </row>
        <row r="21519">
          <cell r="A21519" t="str">
            <v>Data Analyst</v>
          </cell>
          <cell r="F21519" t="b">
            <v>1</v>
          </cell>
          <cell r="M21519">
            <v>74000</v>
          </cell>
        </row>
        <row r="21520">
          <cell r="A21520" t="str">
            <v>Data Scientist</v>
          </cell>
          <cell r="F21520" t="b">
            <v>1</v>
          </cell>
        </row>
        <row r="21521">
          <cell r="A21521" t="str">
            <v>Business Analyst</v>
          </cell>
          <cell r="F21521" t="b">
            <v>1</v>
          </cell>
          <cell r="M21521">
            <v>100000</v>
          </cell>
        </row>
        <row r="21522">
          <cell r="A21522" t="str">
            <v>Data Engineer</v>
          </cell>
          <cell r="F21522" t="b">
            <v>0</v>
          </cell>
          <cell r="M21522">
            <v>99150</v>
          </cell>
        </row>
        <row r="21523">
          <cell r="A21523" t="str">
            <v>Data Scientist</v>
          </cell>
          <cell r="F21523" t="b">
            <v>0</v>
          </cell>
          <cell r="M21523">
            <v>133500</v>
          </cell>
        </row>
        <row r="21524">
          <cell r="A21524" t="str">
            <v>Senior Data Engineer</v>
          </cell>
          <cell r="F21524" t="b">
            <v>0</v>
          </cell>
        </row>
        <row r="21525">
          <cell r="A21525" t="str">
            <v>Data Engineer</v>
          </cell>
          <cell r="F21525" t="b">
            <v>0</v>
          </cell>
        </row>
        <row r="21526">
          <cell r="A21526" t="str">
            <v>Data Engineer</v>
          </cell>
          <cell r="F21526" t="b">
            <v>0</v>
          </cell>
          <cell r="M21526">
            <v>147500</v>
          </cell>
        </row>
        <row r="21527">
          <cell r="A21527" t="str">
            <v>Data Scientist</v>
          </cell>
          <cell r="F21527" t="b">
            <v>1</v>
          </cell>
        </row>
        <row r="21528">
          <cell r="A21528" t="str">
            <v>Data Analyst</v>
          </cell>
          <cell r="F21528" t="b">
            <v>0</v>
          </cell>
          <cell r="M21528">
            <v>85132.5</v>
          </cell>
        </row>
        <row r="21529">
          <cell r="A21529" t="str">
            <v>Senior Data Analyst</v>
          </cell>
          <cell r="F21529" t="b">
            <v>0</v>
          </cell>
        </row>
        <row r="21530">
          <cell r="A21530" t="str">
            <v>Data Analyst</v>
          </cell>
          <cell r="F21530" t="b">
            <v>0</v>
          </cell>
          <cell r="M21530">
            <v>70000</v>
          </cell>
        </row>
        <row r="21531">
          <cell r="A21531" t="str">
            <v>Data Analyst</v>
          </cell>
          <cell r="F21531" t="b">
            <v>0</v>
          </cell>
          <cell r="M21531">
            <v>95274</v>
          </cell>
        </row>
        <row r="21532">
          <cell r="A21532" t="str">
            <v>Data Scientist</v>
          </cell>
          <cell r="F21532" t="b">
            <v>0</v>
          </cell>
          <cell r="M21532">
            <v>224500</v>
          </cell>
        </row>
        <row r="21533">
          <cell r="A21533" t="str">
            <v>Data Analyst</v>
          </cell>
          <cell r="F21533" t="b">
            <v>0</v>
          </cell>
          <cell r="M21533">
            <v>90000</v>
          </cell>
        </row>
        <row r="21534">
          <cell r="A21534" t="str">
            <v>Senior Data Analyst</v>
          </cell>
          <cell r="F21534" t="b">
            <v>0</v>
          </cell>
          <cell r="M21534">
            <v>200000</v>
          </cell>
        </row>
        <row r="21535">
          <cell r="A21535" t="str">
            <v>Data Analyst</v>
          </cell>
          <cell r="F21535" t="b">
            <v>0</v>
          </cell>
        </row>
        <row r="21536">
          <cell r="A21536" t="str">
            <v>Data Scientist</v>
          </cell>
          <cell r="F21536" t="b">
            <v>0</v>
          </cell>
          <cell r="M21536">
            <v>140000</v>
          </cell>
        </row>
        <row r="21537">
          <cell r="A21537" t="str">
            <v>Data Analyst</v>
          </cell>
          <cell r="F21537" t="b">
            <v>0</v>
          </cell>
        </row>
        <row r="21538">
          <cell r="A21538" t="str">
            <v>Senior Data Engineer</v>
          </cell>
          <cell r="F21538" t="b">
            <v>0</v>
          </cell>
          <cell r="M21538">
            <v>143500</v>
          </cell>
        </row>
        <row r="21539">
          <cell r="A21539" t="str">
            <v>Data Analyst</v>
          </cell>
          <cell r="F21539" t="b">
            <v>0</v>
          </cell>
        </row>
        <row r="21540">
          <cell r="A21540" t="str">
            <v>Data Engineer</v>
          </cell>
          <cell r="F21540" t="b">
            <v>0</v>
          </cell>
          <cell r="M21540">
            <v>147500</v>
          </cell>
        </row>
        <row r="21541">
          <cell r="A21541" t="str">
            <v>Data Analyst</v>
          </cell>
          <cell r="F21541" t="b">
            <v>0</v>
          </cell>
        </row>
        <row r="21542">
          <cell r="A21542" t="str">
            <v>Data Engineer</v>
          </cell>
          <cell r="F21542" t="b">
            <v>0</v>
          </cell>
          <cell r="M21542">
            <v>147500</v>
          </cell>
        </row>
        <row r="21543">
          <cell r="A21543" t="str">
            <v>Data Analyst</v>
          </cell>
          <cell r="F21543" t="b">
            <v>0</v>
          </cell>
        </row>
        <row r="21544">
          <cell r="A21544" t="str">
            <v>Data Analyst</v>
          </cell>
          <cell r="F21544" t="b">
            <v>1</v>
          </cell>
        </row>
        <row r="21545">
          <cell r="A21545" t="str">
            <v>Software Engineer</v>
          </cell>
          <cell r="F21545" t="b">
            <v>0</v>
          </cell>
          <cell r="M21545">
            <v>80850</v>
          </cell>
        </row>
        <row r="21546">
          <cell r="A21546" t="str">
            <v>Senior Data Analyst</v>
          </cell>
          <cell r="F21546" t="b">
            <v>0</v>
          </cell>
          <cell r="M21546">
            <v>79200</v>
          </cell>
        </row>
        <row r="21547">
          <cell r="A21547" t="str">
            <v>Senior Data Scientist</v>
          </cell>
          <cell r="F21547" t="b">
            <v>1</v>
          </cell>
          <cell r="M21547">
            <v>160000</v>
          </cell>
        </row>
        <row r="21548">
          <cell r="A21548" t="str">
            <v>Data Analyst</v>
          </cell>
          <cell r="F21548" t="b">
            <v>0</v>
          </cell>
          <cell r="M21548">
            <v>106479</v>
          </cell>
        </row>
        <row r="21549">
          <cell r="A21549" t="str">
            <v>Data Engineer</v>
          </cell>
          <cell r="F21549" t="b">
            <v>0</v>
          </cell>
        </row>
        <row r="21550">
          <cell r="A21550" t="str">
            <v>Data Scientist</v>
          </cell>
          <cell r="F21550" t="b">
            <v>1</v>
          </cell>
          <cell r="M21550">
            <v>170000</v>
          </cell>
        </row>
        <row r="21551">
          <cell r="A21551" t="str">
            <v>Data Analyst</v>
          </cell>
          <cell r="F21551" t="b">
            <v>0</v>
          </cell>
          <cell r="M21551">
            <v>53014</v>
          </cell>
        </row>
        <row r="21552">
          <cell r="A21552" t="str">
            <v>Data Analyst</v>
          </cell>
          <cell r="F21552" t="b">
            <v>0</v>
          </cell>
        </row>
        <row r="21553">
          <cell r="A21553" t="str">
            <v>Data Analyst</v>
          </cell>
          <cell r="F21553" t="b">
            <v>0</v>
          </cell>
        </row>
        <row r="21554">
          <cell r="A21554" t="str">
            <v>Data Analyst</v>
          </cell>
          <cell r="F21554" t="b">
            <v>0</v>
          </cell>
        </row>
        <row r="21555">
          <cell r="A21555" t="str">
            <v>Data Scientist</v>
          </cell>
          <cell r="F21555" t="b">
            <v>0</v>
          </cell>
          <cell r="M21555">
            <v>152174.5</v>
          </cell>
        </row>
        <row r="21556">
          <cell r="A21556" t="str">
            <v>Data Analyst</v>
          </cell>
          <cell r="F21556" t="b">
            <v>0</v>
          </cell>
          <cell r="M21556">
            <v>80850</v>
          </cell>
        </row>
        <row r="21557">
          <cell r="A21557" t="str">
            <v>Data Analyst</v>
          </cell>
          <cell r="F21557" t="b">
            <v>1</v>
          </cell>
        </row>
        <row r="21558">
          <cell r="A21558" t="str">
            <v>Data Analyst</v>
          </cell>
          <cell r="F21558" t="b">
            <v>0</v>
          </cell>
          <cell r="M21558">
            <v>60000</v>
          </cell>
        </row>
        <row r="21559">
          <cell r="A21559" t="str">
            <v>Data Scientist</v>
          </cell>
          <cell r="F21559" t="b">
            <v>1</v>
          </cell>
        </row>
        <row r="21560">
          <cell r="A21560" t="str">
            <v>Data Analyst</v>
          </cell>
          <cell r="F21560" t="b">
            <v>0</v>
          </cell>
        </row>
        <row r="21561">
          <cell r="A21561" t="str">
            <v>Data Scientist</v>
          </cell>
          <cell r="F21561" t="b">
            <v>0</v>
          </cell>
        </row>
        <row r="21562">
          <cell r="A21562" t="str">
            <v>Senior Data Analyst</v>
          </cell>
          <cell r="F21562" t="b">
            <v>0</v>
          </cell>
          <cell r="M21562">
            <v>148500</v>
          </cell>
        </row>
        <row r="21563">
          <cell r="A21563" t="str">
            <v>Data Scientist</v>
          </cell>
          <cell r="F21563" t="b">
            <v>1</v>
          </cell>
        </row>
        <row r="21564">
          <cell r="A21564" t="str">
            <v>Data Scientist</v>
          </cell>
          <cell r="F21564" t="b">
            <v>0</v>
          </cell>
          <cell r="M21564">
            <v>96545</v>
          </cell>
        </row>
        <row r="21565">
          <cell r="A21565" t="str">
            <v>Data Analyst</v>
          </cell>
          <cell r="F21565" t="b">
            <v>0</v>
          </cell>
          <cell r="M21565">
            <v>107500</v>
          </cell>
        </row>
        <row r="21566">
          <cell r="A21566" t="str">
            <v>Data Engineer</v>
          </cell>
          <cell r="F21566" t="b">
            <v>0</v>
          </cell>
          <cell r="M21566">
            <v>165000</v>
          </cell>
        </row>
        <row r="21567">
          <cell r="A21567" t="str">
            <v>Data Engineer</v>
          </cell>
          <cell r="F21567" t="b">
            <v>1</v>
          </cell>
        </row>
        <row r="21568">
          <cell r="A21568" t="str">
            <v>Data Scientist</v>
          </cell>
          <cell r="F21568" t="b">
            <v>0</v>
          </cell>
          <cell r="M21568">
            <v>126000</v>
          </cell>
        </row>
        <row r="21569">
          <cell r="A21569" t="str">
            <v>Data Analyst</v>
          </cell>
          <cell r="F21569" t="b">
            <v>0</v>
          </cell>
          <cell r="M21569">
            <v>76892</v>
          </cell>
        </row>
        <row r="21570">
          <cell r="A21570" t="str">
            <v>Data Engineer</v>
          </cell>
          <cell r="F21570" t="b">
            <v>0</v>
          </cell>
          <cell r="M21570">
            <v>115000</v>
          </cell>
        </row>
        <row r="21571">
          <cell r="A21571" t="str">
            <v>Data Engineer</v>
          </cell>
          <cell r="F21571" t="b">
            <v>0</v>
          </cell>
        </row>
        <row r="21572">
          <cell r="A21572" t="str">
            <v>Data Analyst</v>
          </cell>
          <cell r="F21572" t="b">
            <v>0</v>
          </cell>
        </row>
        <row r="21573">
          <cell r="A21573" t="str">
            <v>Data Scientist</v>
          </cell>
          <cell r="F21573" t="b">
            <v>1</v>
          </cell>
        </row>
        <row r="21574">
          <cell r="A21574" t="str">
            <v>Data Scientist</v>
          </cell>
          <cell r="F21574" t="b">
            <v>1</v>
          </cell>
        </row>
        <row r="21575">
          <cell r="A21575" t="str">
            <v>Data Analyst</v>
          </cell>
          <cell r="F21575" t="b">
            <v>0</v>
          </cell>
          <cell r="M21575">
            <v>55000</v>
          </cell>
        </row>
        <row r="21576">
          <cell r="A21576" t="str">
            <v>Data Analyst</v>
          </cell>
          <cell r="F21576" t="b">
            <v>0</v>
          </cell>
          <cell r="M21576">
            <v>90000</v>
          </cell>
        </row>
        <row r="21577">
          <cell r="A21577" t="str">
            <v>Senior Data Scientist</v>
          </cell>
          <cell r="F21577" t="b">
            <v>0</v>
          </cell>
          <cell r="M21577">
            <v>375000</v>
          </cell>
        </row>
        <row r="21578">
          <cell r="A21578" t="str">
            <v>Data Analyst</v>
          </cell>
          <cell r="F21578" t="b">
            <v>0</v>
          </cell>
          <cell r="M21578">
            <v>89100</v>
          </cell>
        </row>
        <row r="21579">
          <cell r="A21579" t="str">
            <v>Data Analyst</v>
          </cell>
          <cell r="F21579" t="b">
            <v>0</v>
          </cell>
          <cell r="M21579">
            <v>44100</v>
          </cell>
        </row>
        <row r="21580">
          <cell r="A21580" t="str">
            <v>Data Scientist</v>
          </cell>
          <cell r="F21580" t="b">
            <v>0</v>
          </cell>
          <cell r="M21580">
            <v>77500</v>
          </cell>
        </row>
        <row r="21581">
          <cell r="A21581" t="str">
            <v>Data Scientist</v>
          </cell>
          <cell r="F21581" t="b">
            <v>0</v>
          </cell>
          <cell r="M21581">
            <v>117500</v>
          </cell>
        </row>
        <row r="21582">
          <cell r="A21582" t="str">
            <v>Data Analyst</v>
          </cell>
          <cell r="F21582" t="b">
            <v>0</v>
          </cell>
          <cell r="M21582">
            <v>69300</v>
          </cell>
        </row>
        <row r="21583">
          <cell r="A21583" t="str">
            <v>Data Scientist</v>
          </cell>
          <cell r="F21583" t="b">
            <v>0</v>
          </cell>
          <cell r="M21583">
            <v>100000</v>
          </cell>
        </row>
        <row r="21584">
          <cell r="A21584" t="str">
            <v>Data Engineer</v>
          </cell>
          <cell r="F21584" t="b">
            <v>0</v>
          </cell>
          <cell r="M21584">
            <v>125000</v>
          </cell>
        </row>
        <row r="21585">
          <cell r="A21585" t="str">
            <v>Data Analyst</v>
          </cell>
          <cell r="F21585" t="b">
            <v>0</v>
          </cell>
          <cell r="M21585">
            <v>70100</v>
          </cell>
        </row>
        <row r="21586">
          <cell r="A21586" t="str">
            <v>Business Analyst</v>
          </cell>
          <cell r="F21586" t="b">
            <v>1</v>
          </cell>
          <cell r="M21586">
            <v>96500</v>
          </cell>
        </row>
        <row r="21587">
          <cell r="A21587" t="str">
            <v>Data Analyst</v>
          </cell>
          <cell r="F21587" t="b">
            <v>1</v>
          </cell>
          <cell r="M21587">
            <v>84500</v>
          </cell>
        </row>
        <row r="21588">
          <cell r="A21588" t="str">
            <v>Data Scientist</v>
          </cell>
          <cell r="F21588" t="b">
            <v>0</v>
          </cell>
          <cell r="M21588">
            <v>350000</v>
          </cell>
        </row>
        <row r="21589">
          <cell r="A21589" t="str">
            <v>Senior Data Scientist</v>
          </cell>
          <cell r="F21589" t="b">
            <v>0</v>
          </cell>
          <cell r="M21589">
            <v>157500</v>
          </cell>
        </row>
        <row r="21590">
          <cell r="A21590" t="str">
            <v>Senior Data Scientist</v>
          </cell>
          <cell r="F21590" t="b">
            <v>0</v>
          </cell>
          <cell r="M21590">
            <v>162500</v>
          </cell>
        </row>
        <row r="21591">
          <cell r="A21591" t="str">
            <v>Business Analyst</v>
          </cell>
          <cell r="F21591" t="b">
            <v>0</v>
          </cell>
        </row>
        <row r="21592">
          <cell r="A21592" t="str">
            <v>Data Scientist</v>
          </cell>
          <cell r="F21592" t="b">
            <v>0</v>
          </cell>
          <cell r="M21592">
            <v>124350</v>
          </cell>
        </row>
        <row r="21593">
          <cell r="A21593" t="str">
            <v>Data Analyst</v>
          </cell>
          <cell r="F21593" t="b">
            <v>0</v>
          </cell>
        </row>
        <row r="21594">
          <cell r="A21594" t="str">
            <v>Data Analyst</v>
          </cell>
          <cell r="F21594" t="b">
            <v>0</v>
          </cell>
          <cell r="M21594">
            <v>51586</v>
          </cell>
        </row>
        <row r="21595">
          <cell r="A21595" t="str">
            <v>Data Engineer</v>
          </cell>
          <cell r="F21595" t="b">
            <v>1</v>
          </cell>
        </row>
        <row r="21596">
          <cell r="A21596" t="str">
            <v>Machine Learning Engineer</v>
          </cell>
          <cell r="F21596" t="b">
            <v>0</v>
          </cell>
          <cell r="M21596">
            <v>80850</v>
          </cell>
        </row>
        <row r="21597">
          <cell r="A21597" t="str">
            <v>Data Scientist</v>
          </cell>
          <cell r="F21597" t="b">
            <v>0</v>
          </cell>
          <cell r="M21597">
            <v>145000</v>
          </cell>
        </row>
        <row r="21598">
          <cell r="A21598" t="str">
            <v>Data Analyst</v>
          </cell>
          <cell r="F21598" t="b">
            <v>0</v>
          </cell>
        </row>
        <row r="21599">
          <cell r="A21599" t="str">
            <v>Business Analyst</v>
          </cell>
          <cell r="F21599" t="b">
            <v>1</v>
          </cell>
        </row>
        <row r="21600">
          <cell r="A21600" t="str">
            <v>Data Engineer</v>
          </cell>
          <cell r="F21600" t="b">
            <v>0</v>
          </cell>
          <cell r="M21600">
            <v>151136.5</v>
          </cell>
        </row>
        <row r="21601">
          <cell r="A21601" t="str">
            <v>Business Analyst</v>
          </cell>
          <cell r="F21601" t="b">
            <v>0</v>
          </cell>
          <cell r="M21601">
            <v>89100</v>
          </cell>
        </row>
        <row r="21602">
          <cell r="A21602" t="str">
            <v>Data Scientist</v>
          </cell>
          <cell r="F21602" t="b">
            <v>0</v>
          </cell>
          <cell r="M21602">
            <v>90000</v>
          </cell>
        </row>
        <row r="21603">
          <cell r="A21603" t="str">
            <v>Data Scientist</v>
          </cell>
          <cell r="F21603" t="b">
            <v>0</v>
          </cell>
          <cell r="M21603">
            <v>115000</v>
          </cell>
        </row>
        <row r="21604">
          <cell r="A21604" t="str">
            <v>Senior Data Scientist</v>
          </cell>
          <cell r="F21604" t="b">
            <v>0</v>
          </cell>
          <cell r="M21604">
            <v>90000</v>
          </cell>
        </row>
        <row r="21605">
          <cell r="A21605" t="str">
            <v>Data Scientist</v>
          </cell>
          <cell r="F21605" t="b">
            <v>0</v>
          </cell>
          <cell r="M21605">
            <v>145000</v>
          </cell>
        </row>
        <row r="21606">
          <cell r="A21606" t="str">
            <v>Data Engineer</v>
          </cell>
          <cell r="F21606" t="b">
            <v>0</v>
          </cell>
          <cell r="M21606">
            <v>125000</v>
          </cell>
        </row>
        <row r="21607">
          <cell r="A21607" t="str">
            <v>Data Scientist</v>
          </cell>
          <cell r="F21607" t="b">
            <v>0</v>
          </cell>
        </row>
        <row r="21608">
          <cell r="A21608" t="str">
            <v>Data Engineer</v>
          </cell>
          <cell r="F21608" t="b">
            <v>0</v>
          </cell>
          <cell r="M21608">
            <v>135000</v>
          </cell>
        </row>
        <row r="21609">
          <cell r="A21609" t="str">
            <v>Data Engineer</v>
          </cell>
          <cell r="F21609" t="b">
            <v>0</v>
          </cell>
          <cell r="M21609">
            <v>175000</v>
          </cell>
        </row>
        <row r="21610">
          <cell r="A21610" t="str">
            <v>Data Analyst</v>
          </cell>
          <cell r="F21610" t="b">
            <v>0</v>
          </cell>
          <cell r="M21610">
            <v>80850</v>
          </cell>
        </row>
        <row r="21611">
          <cell r="A21611" t="str">
            <v>Business Analyst</v>
          </cell>
          <cell r="F21611" t="b">
            <v>0</v>
          </cell>
          <cell r="M21611">
            <v>105000</v>
          </cell>
        </row>
        <row r="21612">
          <cell r="A21612" t="str">
            <v>Data Engineer</v>
          </cell>
          <cell r="F21612" t="b">
            <v>0</v>
          </cell>
          <cell r="M21612">
            <v>147500</v>
          </cell>
        </row>
        <row r="21613">
          <cell r="A21613" t="str">
            <v>Data Analyst</v>
          </cell>
          <cell r="F21613" t="b">
            <v>0</v>
          </cell>
          <cell r="M21613">
            <v>70000</v>
          </cell>
        </row>
        <row r="21614">
          <cell r="A21614" t="str">
            <v>Data Scientist</v>
          </cell>
          <cell r="F21614" t="b">
            <v>0</v>
          </cell>
          <cell r="M21614">
            <v>202093</v>
          </cell>
        </row>
        <row r="21615">
          <cell r="A21615" t="str">
            <v>Business Analyst</v>
          </cell>
          <cell r="F21615" t="b">
            <v>0</v>
          </cell>
          <cell r="M21615">
            <v>62500</v>
          </cell>
        </row>
        <row r="21616">
          <cell r="A21616" t="str">
            <v>Data Analyst</v>
          </cell>
          <cell r="F21616" t="b">
            <v>0</v>
          </cell>
          <cell r="M21616">
            <v>127500</v>
          </cell>
        </row>
        <row r="21617">
          <cell r="A21617" t="str">
            <v>Data Scientist</v>
          </cell>
          <cell r="F21617" t="b">
            <v>0</v>
          </cell>
          <cell r="M21617">
            <v>166941.5</v>
          </cell>
        </row>
        <row r="21618">
          <cell r="A21618" t="str">
            <v>Data Analyst</v>
          </cell>
          <cell r="F21618" t="b">
            <v>0</v>
          </cell>
        </row>
        <row r="21619">
          <cell r="A21619" t="str">
            <v>Data Scientist</v>
          </cell>
          <cell r="F21619" t="b">
            <v>0</v>
          </cell>
          <cell r="M21619">
            <v>108415.5</v>
          </cell>
        </row>
        <row r="21620">
          <cell r="A21620" t="str">
            <v>Data Scientist</v>
          </cell>
          <cell r="F21620" t="b">
            <v>1</v>
          </cell>
          <cell r="M21620">
            <v>235000</v>
          </cell>
        </row>
        <row r="21621">
          <cell r="A21621" t="str">
            <v>Data Scientist</v>
          </cell>
          <cell r="F21621" t="b">
            <v>0</v>
          </cell>
          <cell r="M21621">
            <v>160000</v>
          </cell>
        </row>
        <row r="21622">
          <cell r="A21622" t="str">
            <v>Data Analyst</v>
          </cell>
          <cell r="F21622" t="b">
            <v>0</v>
          </cell>
        </row>
        <row r="21623">
          <cell r="A21623" t="str">
            <v>Data Scientist</v>
          </cell>
          <cell r="F21623" t="b">
            <v>0</v>
          </cell>
          <cell r="M21623">
            <v>140000</v>
          </cell>
        </row>
        <row r="21624">
          <cell r="A21624" t="str">
            <v>Senior Data Scientist</v>
          </cell>
          <cell r="F21624" t="b">
            <v>0</v>
          </cell>
          <cell r="M21624">
            <v>135144.5</v>
          </cell>
        </row>
        <row r="21625">
          <cell r="A21625" t="str">
            <v>Business Analyst</v>
          </cell>
          <cell r="F21625" t="b">
            <v>0</v>
          </cell>
          <cell r="M21625">
            <v>72900</v>
          </cell>
        </row>
        <row r="21626">
          <cell r="A21626" t="str">
            <v>Data Analyst</v>
          </cell>
          <cell r="F21626" t="b">
            <v>1</v>
          </cell>
          <cell r="M21626">
            <v>77500</v>
          </cell>
        </row>
        <row r="21627">
          <cell r="A21627" t="str">
            <v>Data Scientist</v>
          </cell>
          <cell r="F21627" t="b">
            <v>0</v>
          </cell>
          <cell r="M21627">
            <v>119000</v>
          </cell>
        </row>
        <row r="21628">
          <cell r="A21628" t="str">
            <v>Data Scientist</v>
          </cell>
          <cell r="F21628" t="b">
            <v>0</v>
          </cell>
          <cell r="M21628">
            <v>157500</v>
          </cell>
        </row>
        <row r="21629">
          <cell r="A21629" t="str">
            <v>Senior Data Engineer</v>
          </cell>
          <cell r="F21629" t="b">
            <v>0</v>
          </cell>
          <cell r="M21629">
            <v>165000</v>
          </cell>
        </row>
        <row r="21630">
          <cell r="A21630" t="str">
            <v>Data Analyst</v>
          </cell>
          <cell r="F21630" t="b">
            <v>1</v>
          </cell>
          <cell r="M21630">
            <v>82500</v>
          </cell>
        </row>
        <row r="21631">
          <cell r="A21631" t="str">
            <v>Senior Data Scientist</v>
          </cell>
          <cell r="F21631" t="b">
            <v>0</v>
          </cell>
          <cell r="M21631">
            <v>197000</v>
          </cell>
        </row>
        <row r="21632">
          <cell r="A21632" t="str">
            <v>Data Engineer</v>
          </cell>
          <cell r="F21632" t="b">
            <v>1</v>
          </cell>
          <cell r="M21632">
            <v>165000</v>
          </cell>
        </row>
        <row r="21633">
          <cell r="A21633" t="str">
            <v>Data Engineer</v>
          </cell>
          <cell r="F21633" t="b">
            <v>0</v>
          </cell>
          <cell r="M21633">
            <v>190500</v>
          </cell>
        </row>
        <row r="21634">
          <cell r="A21634" t="str">
            <v>Data Scientist</v>
          </cell>
          <cell r="F21634" t="b">
            <v>1</v>
          </cell>
          <cell r="M21634">
            <v>212625</v>
          </cell>
        </row>
        <row r="21635">
          <cell r="A21635" t="str">
            <v>Data Analyst</v>
          </cell>
          <cell r="F21635" t="b">
            <v>0</v>
          </cell>
        </row>
        <row r="21636">
          <cell r="A21636" t="str">
            <v>Data Engineer</v>
          </cell>
          <cell r="F21636" t="b">
            <v>0</v>
          </cell>
          <cell r="M21636">
            <v>125000</v>
          </cell>
        </row>
        <row r="21637">
          <cell r="A21637" t="str">
            <v>Data Analyst</v>
          </cell>
          <cell r="F21637" t="b">
            <v>1</v>
          </cell>
        </row>
        <row r="21638">
          <cell r="A21638" t="str">
            <v>Data Scientist</v>
          </cell>
          <cell r="F21638" t="b">
            <v>0</v>
          </cell>
          <cell r="M21638">
            <v>158500</v>
          </cell>
        </row>
        <row r="21639">
          <cell r="A21639" t="str">
            <v>Data Scientist</v>
          </cell>
          <cell r="F21639" t="b">
            <v>0</v>
          </cell>
          <cell r="M21639">
            <v>150000</v>
          </cell>
        </row>
        <row r="21640">
          <cell r="A21640" t="str">
            <v>Data Engineer</v>
          </cell>
          <cell r="F21640" t="b">
            <v>0</v>
          </cell>
          <cell r="M21640">
            <v>80850</v>
          </cell>
        </row>
        <row r="21641">
          <cell r="A21641" t="str">
            <v>Data Analyst</v>
          </cell>
          <cell r="F21641" t="b">
            <v>0</v>
          </cell>
          <cell r="M21641">
            <v>169311</v>
          </cell>
        </row>
        <row r="21642">
          <cell r="A21642" t="str">
            <v>Data Scientist</v>
          </cell>
          <cell r="F21642" t="b">
            <v>0</v>
          </cell>
          <cell r="M21642">
            <v>119500</v>
          </cell>
        </row>
        <row r="21643">
          <cell r="A21643" t="str">
            <v>Data Scientist</v>
          </cell>
          <cell r="F21643" t="b">
            <v>0</v>
          </cell>
        </row>
        <row r="21644">
          <cell r="A21644" t="str">
            <v>Data Scientist</v>
          </cell>
          <cell r="F21644" t="b">
            <v>0</v>
          </cell>
          <cell r="M21644">
            <v>140350</v>
          </cell>
        </row>
        <row r="21645">
          <cell r="A21645" t="str">
            <v>Data Analyst</v>
          </cell>
          <cell r="F21645" t="b">
            <v>0</v>
          </cell>
        </row>
        <row r="21646">
          <cell r="A21646" t="str">
            <v>Senior Data Engineer</v>
          </cell>
          <cell r="F21646" t="b">
            <v>0</v>
          </cell>
          <cell r="M21646">
            <v>147500</v>
          </cell>
        </row>
        <row r="21647">
          <cell r="A21647" t="str">
            <v>Data Scientist</v>
          </cell>
          <cell r="F21647" t="b">
            <v>0</v>
          </cell>
        </row>
        <row r="21648">
          <cell r="A21648" t="str">
            <v>Data Scientist</v>
          </cell>
          <cell r="F21648" t="b">
            <v>0</v>
          </cell>
          <cell r="M21648">
            <v>210000</v>
          </cell>
        </row>
        <row r="21649">
          <cell r="A21649" t="str">
            <v>Data Scientist</v>
          </cell>
          <cell r="F21649" t="b">
            <v>0</v>
          </cell>
          <cell r="M21649">
            <v>185000</v>
          </cell>
        </row>
        <row r="21650">
          <cell r="A21650" t="str">
            <v>Senior Data Analyst</v>
          </cell>
          <cell r="F21650" t="b">
            <v>0</v>
          </cell>
          <cell r="M21650">
            <v>85764</v>
          </cell>
        </row>
        <row r="21651">
          <cell r="A21651" t="str">
            <v>Data Analyst</v>
          </cell>
          <cell r="F21651" t="b">
            <v>0</v>
          </cell>
          <cell r="M21651">
            <v>165000</v>
          </cell>
        </row>
        <row r="21652">
          <cell r="A21652" t="str">
            <v>Data Scientist</v>
          </cell>
          <cell r="F21652" t="b">
            <v>0</v>
          </cell>
        </row>
        <row r="21653">
          <cell r="A21653" t="str">
            <v>Business Analyst</v>
          </cell>
          <cell r="F21653" t="b">
            <v>0</v>
          </cell>
          <cell r="M21653">
            <v>150000</v>
          </cell>
        </row>
        <row r="21654">
          <cell r="A21654" t="str">
            <v>Data Scientist</v>
          </cell>
          <cell r="F21654" t="b">
            <v>0</v>
          </cell>
          <cell r="M21654">
            <v>115000</v>
          </cell>
        </row>
        <row r="21655">
          <cell r="A21655" t="str">
            <v>Data Engineer</v>
          </cell>
          <cell r="F21655" t="b">
            <v>0</v>
          </cell>
          <cell r="M21655">
            <v>147500</v>
          </cell>
        </row>
        <row r="21656">
          <cell r="A21656" t="str">
            <v>Data Scientist</v>
          </cell>
          <cell r="F21656" t="b">
            <v>0</v>
          </cell>
          <cell r="M21656">
            <v>195000</v>
          </cell>
        </row>
        <row r="21657">
          <cell r="A21657" t="str">
            <v>Senior Data Scientist</v>
          </cell>
          <cell r="F21657" t="b">
            <v>0</v>
          </cell>
          <cell r="M21657">
            <v>157500</v>
          </cell>
        </row>
        <row r="21658">
          <cell r="A21658" t="str">
            <v>Data Analyst</v>
          </cell>
          <cell r="F21658" t="b">
            <v>0</v>
          </cell>
        </row>
        <row r="21659">
          <cell r="A21659" t="str">
            <v>Data Engineer</v>
          </cell>
          <cell r="F21659" t="b">
            <v>0</v>
          </cell>
          <cell r="M21659">
            <v>223774.5</v>
          </cell>
        </row>
        <row r="21660">
          <cell r="A21660" t="str">
            <v>Data Analyst</v>
          </cell>
          <cell r="F21660" t="b">
            <v>0</v>
          </cell>
        </row>
        <row r="21661">
          <cell r="A21661" t="str">
            <v>Data Engineer</v>
          </cell>
          <cell r="F21661" t="b">
            <v>1</v>
          </cell>
          <cell r="M21661">
            <v>155000</v>
          </cell>
        </row>
        <row r="21662">
          <cell r="A21662" t="str">
            <v>Senior Data Engineer</v>
          </cell>
          <cell r="F21662" t="b">
            <v>0</v>
          </cell>
          <cell r="M21662">
            <v>175000</v>
          </cell>
        </row>
        <row r="21663">
          <cell r="A21663" t="str">
            <v>Data Scientist</v>
          </cell>
          <cell r="F21663" t="b">
            <v>0</v>
          </cell>
          <cell r="M21663">
            <v>154000</v>
          </cell>
        </row>
        <row r="21664">
          <cell r="A21664" t="str">
            <v>Data Scientist</v>
          </cell>
          <cell r="F21664" t="b">
            <v>0</v>
          </cell>
        </row>
        <row r="21665">
          <cell r="A21665" t="str">
            <v>Data Scientist</v>
          </cell>
          <cell r="F21665" t="b">
            <v>0</v>
          </cell>
          <cell r="M21665">
            <v>129326</v>
          </cell>
        </row>
        <row r="21666">
          <cell r="A21666" t="str">
            <v>Data Engineer</v>
          </cell>
          <cell r="F21666" t="b">
            <v>0</v>
          </cell>
          <cell r="M21666">
            <v>170000</v>
          </cell>
        </row>
        <row r="21667">
          <cell r="A21667" t="str">
            <v>Data Analyst</v>
          </cell>
          <cell r="F21667" t="b">
            <v>0</v>
          </cell>
          <cell r="M21667">
            <v>115000</v>
          </cell>
        </row>
        <row r="21668">
          <cell r="A21668" t="str">
            <v>Data Scientist</v>
          </cell>
          <cell r="F21668" t="b">
            <v>0</v>
          </cell>
          <cell r="M21668">
            <v>265500</v>
          </cell>
        </row>
        <row r="21669">
          <cell r="A21669" t="str">
            <v>Data Scientist</v>
          </cell>
          <cell r="F21669" t="b">
            <v>1</v>
          </cell>
        </row>
        <row r="21670">
          <cell r="A21670" t="str">
            <v>Business Analyst</v>
          </cell>
          <cell r="F21670" t="b">
            <v>0</v>
          </cell>
          <cell r="M21670">
            <v>60000</v>
          </cell>
        </row>
        <row r="21671">
          <cell r="A21671" t="str">
            <v>Data Analyst</v>
          </cell>
          <cell r="F21671" t="b">
            <v>0</v>
          </cell>
        </row>
        <row r="21672">
          <cell r="A21672" t="str">
            <v>Data Analyst</v>
          </cell>
          <cell r="F21672" t="b">
            <v>0</v>
          </cell>
        </row>
        <row r="21673">
          <cell r="A21673" t="str">
            <v>Machine Learning Engineer</v>
          </cell>
          <cell r="F21673" t="b">
            <v>0</v>
          </cell>
          <cell r="M21673">
            <v>170000</v>
          </cell>
        </row>
        <row r="21674">
          <cell r="A21674" t="str">
            <v>Data Analyst</v>
          </cell>
          <cell r="F21674" t="b">
            <v>1</v>
          </cell>
          <cell r="M21674">
            <v>120000</v>
          </cell>
        </row>
        <row r="21675">
          <cell r="A21675" t="str">
            <v>Data Analyst</v>
          </cell>
          <cell r="F21675" t="b">
            <v>0</v>
          </cell>
          <cell r="M21675">
            <v>65000</v>
          </cell>
        </row>
        <row r="21676">
          <cell r="A21676" t="str">
            <v>Data Analyst</v>
          </cell>
          <cell r="F21676" t="b">
            <v>0</v>
          </cell>
          <cell r="M21676">
            <v>100000</v>
          </cell>
        </row>
        <row r="21677">
          <cell r="A21677" t="str">
            <v>Data Analyst</v>
          </cell>
          <cell r="F21677" t="b">
            <v>0</v>
          </cell>
          <cell r="M21677">
            <v>80000</v>
          </cell>
        </row>
        <row r="21678">
          <cell r="A21678" t="str">
            <v>Data Analyst</v>
          </cell>
          <cell r="F21678" t="b">
            <v>0</v>
          </cell>
        </row>
        <row r="21679">
          <cell r="A21679" t="str">
            <v>Data Scientist</v>
          </cell>
          <cell r="F21679" t="b">
            <v>1</v>
          </cell>
          <cell r="M21679">
            <v>183310</v>
          </cell>
        </row>
        <row r="21680">
          <cell r="A21680" t="str">
            <v>Software Engineer</v>
          </cell>
          <cell r="F21680" t="b">
            <v>0</v>
          </cell>
          <cell r="M21680">
            <v>89100</v>
          </cell>
        </row>
        <row r="21681">
          <cell r="A21681" t="str">
            <v>Data Scientist</v>
          </cell>
          <cell r="F21681" t="b">
            <v>1</v>
          </cell>
        </row>
        <row r="21682">
          <cell r="A21682" t="str">
            <v>Data Engineer</v>
          </cell>
          <cell r="F21682" t="b">
            <v>0</v>
          </cell>
        </row>
        <row r="21683">
          <cell r="A21683" t="str">
            <v>Data Analyst</v>
          </cell>
          <cell r="F21683" t="b">
            <v>0</v>
          </cell>
          <cell r="M21683">
            <v>102500</v>
          </cell>
        </row>
        <row r="21684">
          <cell r="A21684" t="str">
            <v>Data Analyst</v>
          </cell>
          <cell r="F21684" t="b">
            <v>1</v>
          </cell>
          <cell r="M21684">
            <v>144481.5</v>
          </cell>
        </row>
        <row r="21685">
          <cell r="A21685" t="str">
            <v>Data Analyst</v>
          </cell>
          <cell r="F21685" t="b">
            <v>0</v>
          </cell>
          <cell r="M21685">
            <v>80850</v>
          </cell>
        </row>
        <row r="21686">
          <cell r="A21686" t="str">
            <v>Data Scientist</v>
          </cell>
          <cell r="F21686" t="b">
            <v>0</v>
          </cell>
          <cell r="M21686">
            <v>132500</v>
          </cell>
        </row>
        <row r="21687">
          <cell r="A21687" t="str">
            <v>Data Engineer</v>
          </cell>
          <cell r="F21687" t="b">
            <v>1</v>
          </cell>
        </row>
        <row r="21688">
          <cell r="A21688" t="str">
            <v>Senior Data Engineer</v>
          </cell>
          <cell r="F21688" t="b">
            <v>0</v>
          </cell>
          <cell r="M21688">
            <v>147500</v>
          </cell>
        </row>
        <row r="21689">
          <cell r="A21689" t="str">
            <v>Data Scientist</v>
          </cell>
          <cell r="F21689" t="b">
            <v>0</v>
          </cell>
          <cell r="M21689">
            <v>90000</v>
          </cell>
        </row>
        <row r="21690">
          <cell r="A21690" t="str">
            <v>Data Analyst</v>
          </cell>
          <cell r="F21690" t="b">
            <v>0</v>
          </cell>
          <cell r="M21690">
            <v>70000</v>
          </cell>
        </row>
        <row r="21691">
          <cell r="A21691" t="str">
            <v>Data Analyst</v>
          </cell>
          <cell r="F21691" t="b">
            <v>0</v>
          </cell>
        </row>
        <row r="21692">
          <cell r="A21692" t="str">
            <v>Data Analyst</v>
          </cell>
          <cell r="F21692" t="b">
            <v>0</v>
          </cell>
          <cell r="M21692">
            <v>60000</v>
          </cell>
        </row>
        <row r="21693">
          <cell r="A21693" t="str">
            <v>Data Engineer</v>
          </cell>
          <cell r="F21693" t="b">
            <v>0</v>
          </cell>
          <cell r="M21693">
            <v>79200</v>
          </cell>
        </row>
        <row r="21694">
          <cell r="A21694" t="str">
            <v>Data Analyst</v>
          </cell>
          <cell r="F21694" t="b">
            <v>0</v>
          </cell>
          <cell r="M21694">
            <v>60000</v>
          </cell>
        </row>
        <row r="21695">
          <cell r="A21695" t="str">
            <v>Data Scientist</v>
          </cell>
          <cell r="F21695" t="b">
            <v>1</v>
          </cell>
          <cell r="M21695">
            <v>160500</v>
          </cell>
        </row>
        <row r="21696">
          <cell r="A21696" t="str">
            <v>Senior Data Engineer</v>
          </cell>
          <cell r="F21696" t="b">
            <v>0</v>
          </cell>
          <cell r="M21696">
            <v>145000</v>
          </cell>
        </row>
        <row r="21697">
          <cell r="A21697" t="str">
            <v>Data Analyst</v>
          </cell>
          <cell r="F21697" t="b">
            <v>0</v>
          </cell>
          <cell r="M21697">
            <v>61000</v>
          </cell>
        </row>
        <row r="21698">
          <cell r="A21698" t="str">
            <v>Data Analyst</v>
          </cell>
          <cell r="F21698" t="b">
            <v>0</v>
          </cell>
        </row>
        <row r="21699">
          <cell r="A21699" t="str">
            <v>Business Analyst</v>
          </cell>
          <cell r="F21699" t="b">
            <v>0</v>
          </cell>
          <cell r="M21699">
            <v>157500</v>
          </cell>
        </row>
        <row r="21700">
          <cell r="A21700" t="str">
            <v>Data Analyst</v>
          </cell>
          <cell r="F21700" t="b">
            <v>0</v>
          </cell>
          <cell r="M21700">
            <v>47500</v>
          </cell>
        </row>
        <row r="21701">
          <cell r="A21701" t="str">
            <v>Data Engineer</v>
          </cell>
          <cell r="F21701" t="b">
            <v>1</v>
          </cell>
          <cell r="M21701">
            <v>122500</v>
          </cell>
        </row>
        <row r="21702">
          <cell r="A21702" t="str">
            <v>Data Scientist</v>
          </cell>
          <cell r="F21702" t="b">
            <v>0</v>
          </cell>
          <cell r="M21702">
            <v>109500</v>
          </cell>
        </row>
        <row r="21703">
          <cell r="A21703" t="str">
            <v>Machine Learning Engineer</v>
          </cell>
          <cell r="F21703" t="b">
            <v>0</v>
          </cell>
          <cell r="M21703">
            <v>166000</v>
          </cell>
        </row>
        <row r="21704">
          <cell r="A21704" t="str">
            <v>Data Scientist</v>
          </cell>
          <cell r="F21704" t="b">
            <v>1</v>
          </cell>
          <cell r="M21704">
            <v>132500</v>
          </cell>
        </row>
        <row r="21705">
          <cell r="A21705" t="str">
            <v>Data Analyst</v>
          </cell>
          <cell r="F21705" t="b">
            <v>0</v>
          </cell>
          <cell r="M21705">
            <v>157500</v>
          </cell>
        </row>
        <row r="21706">
          <cell r="A21706" t="str">
            <v>Business Analyst</v>
          </cell>
          <cell r="F21706" t="b">
            <v>0</v>
          </cell>
        </row>
        <row r="21707">
          <cell r="A21707" t="str">
            <v>Data Analyst</v>
          </cell>
          <cell r="F21707" t="b">
            <v>0</v>
          </cell>
        </row>
        <row r="21708">
          <cell r="A21708" t="str">
            <v>Business Analyst</v>
          </cell>
          <cell r="F21708" t="b">
            <v>0</v>
          </cell>
          <cell r="M21708">
            <v>55000</v>
          </cell>
        </row>
        <row r="21709">
          <cell r="A21709" t="str">
            <v>Data Analyst</v>
          </cell>
          <cell r="F21709" t="b">
            <v>0</v>
          </cell>
          <cell r="M21709">
            <v>125000</v>
          </cell>
        </row>
        <row r="21710">
          <cell r="A21710" t="str">
            <v>Data Scientist</v>
          </cell>
          <cell r="F21710" t="b">
            <v>0</v>
          </cell>
          <cell r="M21710">
            <v>107789.5</v>
          </cell>
        </row>
        <row r="21711">
          <cell r="A21711" t="str">
            <v>Data Scientist</v>
          </cell>
          <cell r="F21711" t="b">
            <v>0</v>
          </cell>
          <cell r="M21711">
            <v>145000</v>
          </cell>
        </row>
        <row r="21712">
          <cell r="A21712" t="str">
            <v>Data Analyst</v>
          </cell>
          <cell r="F21712" t="b">
            <v>0</v>
          </cell>
          <cell r="M21712">
            <v>136400</v>
          </cell>
        </row>
        <row r="21713">
          <cell r="A21713" t="str">
            <v>Data Analyst</v>
          </cell>
          <cell r="F21713" t="b">
            <v>0</v>
          </cell>
          <cell r="M21713">
            <v>67818</v>
          </cell>
        </row>
        <row r="21714">
          <cell r="A21714" t="str">
            <v>Data Analyst</v>
          </cell>
          <cell r="F21714" t="b">
            <v>0</v>
          </cell>
          <cell r="M21714">
            <v>80000</v>
          </cell>
        </row>
        <row r="21715">
          <cell r="A21715" t="str">
            <v>Data Analyst</v>
          </cell>
          <cell r="F21715" t="b">
            <v>0</v>
          </cell>
        </row>
        <row r="21716">
          <cell r="A21716" t="str">
            <v>Senior Data Engineer</v>
          </cell>
          <cell r="F21716" t="b">
            <v>0</v>
          </cell>
          <cell r="M21716">
            <v>147500</v>
          </cell>
        </row>
        <row r="21717">
          <cell r="A21717" t="str">
            <v>Data Analyst</v>
          </cell>
          <cell r="F21717" t="b">
            <v>0</v>
          </cell>
          <cell r="M21717">
            <v>200000</v>
          </cell>
        </row>
        <row r="21718">
          <cell r="A21718" t="str">
            <v>Data Analyst</v>
          </cell>
          <cell r="F21718" t="b">
            <v>0</v>
          </cell>
          <cell r="M21718">
            <v>78000</v>
          </cell>
        </row>
        <row r="21719">
          <cell r="A21719" t="str">
            <v>Data Analyst</v>
          </cell>
          <cell r="F21719" t="b">
            <v>0</v>
          </cell>
        </row>
        <row r="21720">
          <cell r="A21720" t="str">
            <v>Data Scientist</v>
          </cell>
          <cell r="F21720" t="b">
            <v>0</v>
          </cell>
          <cell r="M21720">
            <v>220000</v>
          </cell>
        </row>
        <row r="21721">
          <cell r="A21721" t="str">
            <v>Data Scientist</v>
          </cell>
          <cell r="F21721" t="b">
            <v>1</v>
          </cell>
        </row>
        <row r="21722">
          <cell r="A21722" t="str">
            <v>Machine Learning Engineer</v>
          </cell>
          <cell r="F21722" t="b">
            <v>0</v>
          </cell>
          <cell r="M21722">
            <v>89100</v>
          </cell>
        </row>
        <row r="21723">
          <cell r="A21723" t="str">
            <v>Data Analyst</v>
          </cell>
          <cell r="F21723" t="b">
            <v>0</v>
          </cell>
          <cell r="M21723">
            <v>97500</v>
          </cell>
        </row>
        <row r="21724">
          <cell r="A21724" t="str">
            <v>Data Analyst</v>
          </cell>
          <cell r="F21724" t="b">
            <v>0</v>
          </cell>
          <cell r="M21724">
            <v>130000</v>
          </cell>
        </row>
        <row r="21725">
          <cell r="A21725" t="str">
            <v>Data Analyst</v>
          </cell>
          <cell r="F21725" t="b">
            <v>0</v>
          </cell>
          <cell r="M21725">
            <v>52500</v>
          </cell>
        </row>
        <row r="21726">
          <cell r="A21726" t="str">
            <v>Data Scientist</v>
          </cell>
          <cell r="F21726" t="b">
            <v>0</v>
          </cell>
          <cell r="M21726">
            <v>132500</v>
          </cell>
        </row>
        <row r="21727">
          <cell r="A21727" t="str">
            <v>Data Analyst</v>
          </cell>
          <cell r="F21727" t="b">
            <v>0</v>
          </cell>
        </row>
        <row r="21728">
          <cell r="A21728" t="str">
            <v>Data Scientist</v>
          </cell>
          <cell r="F21728" t="b">
            <v>0</v>
          </cell>
          <cell r="M21728">
            <v>175000</v>
          </cell>
        </row>
        <row r="21729">
          <cell r="A21729" t="str">
            <v>Data Scientist</v>
          </cell>
          <cell r="F21729" t="b">
            <v>0</v>
          </cell>
        </row>
        <row r="21730">
          <cell r="A21730" t="str">
            <v>Data Analyst</v>
          </cell>
          <cell r="F21730" t="b">
            <v>0</v>
          </cell>
        </row>
        <row r="21731">
          <cell r="A21731" t="str">
            <v>Data Analyst</v>
          </cell>
          <cell r="F21731" t="b">
            <v>0</v>
          </cell>
          <cell r="M21731">
            <v>77500</v>
          </cell>
        </row>
        <row r="21732">
          <cell r="A21732" t="str">
            <v>Senior Data Scientist</v>
          </cell>
          <cell r="F21732" t="b">
            <v>0</v>
          </cell>
          <cell r="M21732">
            <v>203000</v>
          </cell>
        </row>
        <row r="21733">
          <cell r="A21733" t="str">
            <v>Senior Data Scientist</v>
          </cell>
          <cell r="F21733" t="b">
            <v>0</v>
          </cell>
          <cell r="M21733">
            <v>204000</v>
          </cell>
        </row>
        <row r="21734">
          <cell r="A21734" t="str">
            <v>Data Engineer</v>
          </cell>
          <cell r="F21734" t="b">
            <v>0</v>
          </cell>
          <cell r="M21734">
            <v>140000</v>
          </cell>
        </row>
        <row r="21735">
          <cell r="A21735" t="str">
            <v>Data Scientist</v>
          </cell>
          <cell r="F21735" t="b">
            <v>1</v>
          </cell>
          <cell r="M21735">
            <v>180000</v>
          </cell>
        </row>
        <row r="21736">
          <cell r="A21736" t="str">
            <v>Data Engineer</v>
          </cell>
          <cell r="F21736" t="b">
            <v>1</v>
          </cell>
          <cell r="M21736">
            <v>105000</v>
          </cell>
        </row>
        <row r="21737">
          <cell r="A21737" t="str">
            <v>Data Analyst</v>
          </cell>
          <cell r="F21737" t="b">
            <v>1</v>
          </cell>
        </row>
        <row r="21738">
          <cell r="A21738" t="str">
            <v>Data Scientist</v>
          </cell>
          <cell r="F21738" t="b">
            <v>0</v>
          </cell>
          <cell r="M21738">
            <v>136875</v>
          </cell>
        </row>
        <row r="21739">
          <cell r="A21739" t="str">
            <v>Data Analyst</v>
          </cell>
          <cell r="F21739" t="b">
            <v>1</v>
          </cell>
        </row>
        <row r="21740">
          <cell r="A21740" t="str">
            <v>Software Engineer</v>
          </cell>
          <cell r="F21740" t="b">
            <v>0</v>
          </cell>
        </row>
        <row r="21741">
          <cell r="A21741" t="str">
            <v>Data Analyst</v>
          </cell>
          <cell r="F21741" t="b">
            <v>1</v>
          </cell>
          <cell r="M21741">
            <v>115000</v>
          </cell>
        </row>
        <row r="21742">
          <cell r="A21742" t="str">
            <v>Data Analyst</v>
          </cell>
          <cell r="F21742" t="b">
            <v>0</v>
          </cell>
          <cell r="M21742">
            <v>174000</v>
          </cell>
        </row>
        <row r="21743">
          <cell r="A21743" t="str">
            <v>Data Scientist</v>
          </cell>
          <cell r="F21743" t="b">
            <v>0</v>
          </cell>
          <cell r="M21743">
            <v>113269.5</v>
          </cell>
        </row>
        <row r="21744">
          <cell r="A21744" t="str">
            <v>Data Scientist</v>
          </cell>
          <cell r="F21744" t="b">
            <v>0</v>
          </cell>
          <cell r="M21744">
            <v>71402</v>
          </cell>
        </row>
        <row r="21745">
          <cell r="A21745" t="str">
            <v>Senior Data Scientist</v>
          </cell>
          <cell r="F21745" t="b">
            <v>0</v>
          </cell>
          <cell r="M21745">
            <v>132500</v>
          </cell>
        </row>
        <row r="21746">
          <cell r="A21746" t="str">
            <v>Data Analyst</v>
          </cell>
          <cell r="F21746" t="b">
            <v>0</v>
          </cell>
        </row>
        <row r="21747">
          <cell r="A21747" t="str">
            <v>Data Scientist</v>
          </cell>
          <cell r="F21747" t="b">
            <v>1</v>
          </cell>
        </row>
        <row r="21748">
          <cell r="A21748" t="str">
            <v>Data Scientist</v>
          </cell>
          <cell r="F21748" t="b">
            <v>0</v>
          </cell>
          <cell r="M21748">
            <v>125000</v>
          </cell>
        </row>
        <row r="21749">
          <cell r="A21749" t="str">
            <v>Data Engineer</v>
          </cell>
          <cell r="F21749" t="b">
            <v>1</v>
          </cell>
          <cell r="M21749">
            <v>110650</v>
          </cell>
        </row>
        <row r="21750">
          <cell r="A21750" t="str">
            <v>Data Scientist</v>
          </cell>
          <cell r="F21750" t="b">
            <v>0</v>
          </cell>
          <cell r="M21750">
            <v>120500</v>
          </cell>
        </row>
        <row r="21751">
          <cell r="A21751" t="str">
            <v>Senior Data Scientist</v>
          </cell>
          <cell r="F21751" t="b">
            <v>0</v>
          </cell>
          <cell r="M21751">
            <v>147500</v>
          </cell>
        </row>
        <row r="21752">
          <cell r="A21752" t="str">
            <v>Senior Data Scientist</v>
          </cell>
          <cell r="F21752" t="b">
            <v>0</v>
          </cell>
          <cell r="M21752">
            <v>90000</v>
          </cell>
        </row>
        <row r="21753">
          <cell r="A21753" t="str">
            <v>Machine Learning Engineer</v>
          </cell>
          <cell r="F21753" t="b">
            <v>0</v>
          </cell>
          <cell r="M21753">
            <v>89100</v>
          </cell>
        </row>
        <row r="21754">
          <cell r="A21754" t="str">
            <v>Data Scientist</v>
          </cell>
          <cell r="F21754" t="b">
            <v>0</v>
          </cell>
          <cell r="M21754">
            <v>170000</v>
          </cell>
        </row>
        <row r="21755">
          <cell r="A21755" t="str">
            <v>Data Analyst</v>
          </cell>
          <cell r="F21755" t="b">
            <v>0</v>
          </cell>
          <cell r="M21755">
            <v>65000</v>
          </cell>
        </row>
        <row r="21756">
          <cell r="A21756" t="str">
            <v>Data Engineer</v>
          </cell>
          <cell r="F21756" t="b">
            <v>0</v>
          </cell>
        </row>
        <row r="21757">
          <cell r="A21757" t="str">
            <v>Data Analyst</v>
          </cell>
          <cell r="F21757" t="b">
            <v>0</v>
          </cell>
          <cell r="M21757">
            <v>163782</v>
          </cell>
        </row>
        <row r="21758">
          <cell r="A21758" t="str">
            <v>Data Scientist</v>
          </cell>
          <cell r="F21758" t="b">
            <v>0</v>
          </cell>
          <cell r="M21758">
            <v>90000</v>
          </cell>
        </row>
        <row r="21759">
          <cell r="A21759" t="str">
            <v>Data Analyst</v>
          </cell>
          <cell r="F21759" t="b">
            <v>0</v>
          </cell>
          <cell r="M21759">
            <v>150000</v>
          </cell>
        </row>
        <row r="21760">
          <cell r="A21760" t="str">
            <v>Data Scientist</v>
          </cell>
          <cell r="F21760" t="b">
            <v>0</v>
          </cell>
          <cell r="M21760">
            <v>90000</v>
          </cell>
        </row>
        <row r="21761">
          <cell r="A21761" t="str">
            <v>Data Analyst</v>
          </cell>
          <cell r="F21761" t="b">
            <v>0</v>
          </cell>
        </row>
        <row r="21762">
          <cell r="A21762" t="str">
            <v>Data Analyst</v>
          </cell>
          <cell r="F21762" t="b">
            <v>0</v>
          </cell>
        </row>
        <row r="21763">
          <cell r="A21763" t="str">
            <v>Data Scientist</v>
          </cell>
          <cell r="F21763" t="b">
            <v>1</v>
          </cell>
          <cell r="M21763">
            <v>75465</v>
          </cell>
        </row>
        <row r="21764">
          <cell r="A21764" t="str">
            <v>Data Analyst</v>
          </cell>
          <cell r="F21764" t="b">
            <v>1</v>
          </cell>
        </row>
        <row r="21765">
          <cell r="A21765" t="str">
            <v>Senior Data Engineer</v>
          </cell>
          <cell r="F21765" t="b">
            <v>0</v>
          </cell>
          <cell r="M21765">
            <v>147500</v>
          </cell>
        </row>
        <row r="21766">
          <cell r="A21766" t="str">
            <v>Business Analyst</v>
          </cell>
          <cell r="F21766" t="b">
            <v>0</v>
          </cell>
          <cell r="M21766">
            <v>69018</v>
          </cell>
        </row>
        <row r="21767">
          <cell r="A21767" t="str">
            <v>Data Scientist</v>
          </cell>
          <cell r="F21767" t="b">
            <v>0</v>
          </cell>
          <cell r="M21767">
            <v>142000</v>
          </cell>
        </row>
        <row r="21768">
          <cell r="A21768" t="str">
            <v>Data Analyst</v>
          </cell>
          <cell r="F21768" t="b">
            <v>0</v>
          </cell>
        </row>
        <row r="21769">
          <cell r="A21769" t="str">
            <v>Senior Data Analyst</v>
          </cell>
          <cell r="F21769" t="b">
            <v>0</v>
          </cell>
        </row>
        <row r="21770">
          <cell r="A21770" t="str">
            <v>Senior Data Scientist</v>
          </cell>
          <cell r="F21770" t="b">
            <v>1</v>
          </cell>
          <cell r="M21770">
            <v>160000</v>
          </cell>
        </row>
        <row r="21771">
          <cell r="A21771" t="str">
            <v>Senior Data Scientist</v>
          </cell>
          <cell r="F21771" t="b">
            <v>1</v>
          </cell>
        </row>
        <row r="21772">
          <cell r="A21772" t="str">
            <v>Data Analyst</v>
          </cell>
          <cell r="F21772" t="b">
            <v>0</v>
          </cell>
        </row>
        <row r="21773">
          <cell r="A21773" t="str">
            <v>Data Scientist</v>
          </cell>
          <cell r="F21773" t="b">
            <v>1</v>
          </cell>
        </row>
        <row r="21774">
          <cell r="A21774" t="str">
            <v>Business Analyst</v>
          </cell>
          <cell r="F21774" t="b">
            <v>0</v>
          </cell>
          <cell r="M21774">
            <v>90000</v>
          </cell>
        </row>
        <row r="21775">
          <cell r="A21775" t="str">
            <v>Data Analyst</v>
          </cell>
          <cell r="F21775" t="b">
            <v>0</v>
          </cell>
          <cell r="M21775">
            <v>95000</v>
          </cell>
        </row>
        <row r="21776">
          <cell r="A21776" t="str">
            <v>Data Scientist</v>
          </cell>
          <cell r="F21776" t="b">
            <v>0</v>
          </cell>
          <cell r="M21776">
            <v>115000</v>
          </cell>
        </row>
        <row r="21777">
          <cell r="A21777" t="str">
            <v>Data Engineer</v>
          </cell>
          <cell r="F21777" t="b">
            <v>0</v>
          </cell>
        </row>
        <row r="21778">
          <cell r="A21778" t="str">
            <v>Data Scientist</v>
          </cell>
          <cell r="F21778" t="b">
            <v>1</v>
          </cell>
        </row>
        <row r="21779">
          <cell r="A21779" t="str">
            <v>Data Engineer</v>
          </cell>
          <cell r="F21779" t="b">
            <v>1</v>
          </cell>
        </row>
        <row r="21780">
          <cell r="A21780" t="str">
            <v>Data Analyst</v>
          </cell>
          <cell r="F21780" t="b">
            <v>0</v>
          </cell>
        </row>
        <row r="21781">
          <cell r="A21781" t="str">
            <v>Data Scientist</v>
          </cell>
          <cell r="F21781" t="b">
            <v>0</v>
          </cell>
          <cell r="M21781">
            <v>190000</v>
          </cell>
        </row>
        <row r="21782">
          <cell r="A21782" t="str">
            <v>Data Analyst</v>
          </cell>
          <cell r="F21782" t="b">
            <v>0</v>
          </cell>
        </row>
        <row r="21783">
          <cell r="A21783" t="str">
            <v>Data Analyst</v>
          </cell>
          <cell r="F21783" t="b">
            <v>0</v>
          </cell>
          <cell r="M21783">
            <v>94000</v>
          </cell>
        </row>
        <row r="21784">
          <cell r="A21784" t="str">
            <v>Data Scientist</v>
          </cell>
          <cell r="F21784" t="b">
            <v>0</v>
          </cell>
          <cell r="M21784">
            <v>90000</v>
          </cell>
        </row>
        <row r="21785">
          <cell r="A21785" t="str">
            <v>Data Engineer</v>
          </cell>
          <cell r="F21785" t="b">
            <v>1</v>
          </cell>
        </row>
        <row r="21786">
          <cell r="A21786" t="str">
            <v>Data Analyst</v>
          </cell>
          <cell r="F21786" t="b">
            <v>0</v>
          </cell>
          <cell r="M21786">
            <v>72500</v>
          </cell>
        </row>
        <row r="21787">
          <cell r="A21787" t="str">
            <v>Data Analyst</v>
          </cell>
          <cell r="F21787" t="b">
            <v>0</v>
          </cell>
        </row>
        <row r="21788">
          <cell r="A21788" t="str">
            <v>Data Analyst</v>
          </cell>
          <cell r="F21788" t="b">
            <v>0</v>
          </cell>
          <cell r="M21788">
            <v>103600</v>
          </cell>
        </row>
        <row r="21789">
          <cell r="A21789" t="str">
            <v>Data Analyst</v>
          </cell>
          <cell r="F21789" t="b">
            <v>0</v>
          </cell>
          <cell r="M21789">
            <v>111175</v>
          </cell>
        </row>
        <row r="21790">
          <cell r="A21790" t="str">
            <v>Data Analyst</v>
          </cell>
          <cell r="F21790" t="b">
            <v>0</v>
          </cell>
        </row>
        <row r="21791">
          <cell r="A21791" t="str">
            <v>Data Analyst</v>
          </cell>
          <cell r="F21791" t="b">
            <v>0</v>
          </cell>
          <cell r="M21791">
            <v>80500</v>
          </cell>
        </row>
        <row r="21792">
          <cell r="A21792" t="str">
            <v>Business Analyst</v>
          </cell>
          <cell r="F21792" t="b">
            <v>0</v>
          </cell>
          <cell r="M21792">
            <v>63000</v>
          </cell>
        </row>
        <row r="21793">
          <cell r="A21793" t="str">
            <v>Data Scientist</v>
          </cell>
          <cell r="F21793" t="b">
            <v>1</v>
          </cell>
          <cell r="M21793">
            <v>172000</v>
          </cell>
        </row>
        <row r="21794">
          <cell r="A21794" t="str">
            <v>Data Scientist</v>
          </cell>
          <cell r="F21794" t="b">
            <v>0</v>
          </cell>
        </row>
        <row r="21795">
          <cell r="A21795" t="str">
            <v>Data Scientist</v>
          </cell>
          <cell r="F21795" t="b">
            <v>1</v>
          </cell>
        </row>
        <row r="21796">
          <cell r="A21796" t="str">
            <v>Data Analyst</v>
          </cell>
          <cell r="F21796" t="b">
            <v>0</v>
          </cell>
          <cell r="M21796">
            <v>151500</v>
          </cell>
        </row>
        <row r="21797">
          <cell r="A21797" t="str">
            <v>Senior Data Scientist</v>
          </cell>
          <cell r="F21797" t="b">
            <v>0</v>
          </cell>
        </row>
        <row r="21798">
          <cell r="A21798" t="str">
            <v>Senior Data Analyst</v>
          </cell>
          <cell r="F21798" t="b">
            <v>0</v>
          </cell>
          <cell r="M21798">
            <v>106000</v>
          </cell>
        </row>
        <row r="21799">
          <cell r="A21799" t="str">
            <v>Data Engineer</v>
          </cell>
          <cell r="F21799" t="b">
            <v>0</v>
          </cell>
          <cell r="M21799">
            <v>195000</v>
          </cell>
        </row>
        <row r="21800">
          <cell r="A21800" t="str">
            <v>Data Scientist</v>
          </cell>
          <cell r="F21800" t="b">
            <v>0</v>
          </cell>
          <cell r="M21800">
            <v>122538</v>
          </cell>
        </row>
        <row r="21801">
          <cell r="A21801" t="str">
            <v>Data Analyst</v>
          </cell>
          <cell r="F21801" t="b">
            <v>0</v>
          </cell>
          <cell r="M21801">
            <v>95700</v>
          </cell>
        </row>
        <row r="21802">
          <cell r="A21802" t="str">
            <v>Data Engineer</v>
          </cell>
          <cell r="F21802" t="b">
            <v>0</v>
          </cell>
          <cell r="M21802">
            <v>133500</v>
          </cell>
        </row>
        <row r="21803">
          <cell r="A21803" t="str">
            <v>Data Scientist</v>
          </cell>
          <cell r="F21803" t="b">
            <v>0</v>
          </cell>
          <cell r="M21803">
            <v>82500</v>
          </cell>
        </row>
        <row r="21804">
          <cell r="A21804" t="str">
            <v>Senior Data Engineer</v>
          </cell>
          <cell r="F21804" t="b">
            <v>0</v>
          </cell>
          <cell r="M21804">
            <v>155500</v>
          </cell>
        </row>
        <row r="21805">
          <cell r="A21805" t="str">
            <v>Data Analyst</v>
          </cell>
          <cell r="F21805" t="b">
            <v>0</v>
          </cell>
        </row>
        <row r="21806">
          <cell r="A21806" t="str">
            <v>Business Analyst</v>
          </cell>
          <cell r="F21806" t="b">
            <v>0</v>
          </cell>
        </row>
        <row r="21807">
          <cell r="A21807" t="str">
            <v>Data Scientist</v>
          </cell>
          <cell r="F21807" t="b">
            <v>1</v>
          </cell>
        </row>
        <row r="21808">
          <cell r="A21808" t="str">
            <v>Data Analyst</v>
          </cell>
          <cell r="F21808" t="b">
            <v>0</v>
          </cell>
        </row>
        <row r="21809">
          <cell r="A21809" t="str">
            <v>Data Analyst</v>
          </cell>
          <cell r="F21809" t="b">
            <v>1</v>
          </cell>
          <cell r="M21809">
            <v>75000</v>
          </cell>
        </row>
        <row r="21810">
          <cell r="A21810" t="str">
            <v>Data Analyst</v>
          </cell>
          <cell r="F21810" t="b">
            <v>0</v>
          </cell>
          <cell r="M21810">
            <v>125000</v>
          </cell>
        </row>
        <row r="21811">
          <cell r="A21811" t="str">
            <v>Data Scientist</v>
          </cell>
          <cell r="F21811" t="b">
            <v>1</v>
          </cell>
          <cell r="M21811">
            <v>119550</v>
          </cell>
        </row>
        <row r="21812">
          <cell r="A21812" t="str">
            <v>Data Analyst</v>
          </cell>
          <cell r="F21812" t="b">
            <v>0</v>
          </cell>
        </row>
        <row r="21813">
          <cell r="A21813" t="str">
            <v>Data Analyst</v>
          </cell>
          <cell r="F21813" t="b">
            <v>0</v>
          </cell>
          <cell r="M21813">
            <v>120000</v>
          </cell>
        </row>
        <row r="21814">
          <cell r="A21814" t="str">
            <v>Data Analyst</v>
          </cell>
          <cell r="F21814" t="b">
            <v>0</v>
          </cell>
          <cell r="M21814">
            <v>115575</v>
          </cell>
        </row>
        <row r="21815">
          <cell r="A21815" t="str">
            <v>Senior Data Analyst</v>
          </cell>
          <cell r="F21815" t="b">
            <v>0</v>
          </cell>
          <cell r="M21815">
            <v>112500</v>
          </cell>
        </row>
        <row r="21816">
          <cell r="A21816" t="str">
            <v>Business Analyst</v>
          </cell>
          <cell r="F21816" t="b">
            <v>1</v>
          </cell>
          <cell r="M21816">
            <v>50000</v>
          </cell>
        </row>
        <row r="21817">
          <cell r="A21817" t="str">
            <v>Software Engineer</v>
          </cell>
          <cell r="F21817" t="b">
            <v>0</v>
          </cell>
          <cell r="M21817">
            <v>89100</v>
          </cell>
        </row>
        <row r="21818">
          <cell r="A21818" t="str">
            <v>Senior Data Scientist</v>
          </cell>
          <cell r="F21818" t="b">
            <v>0</v>
          </cell>
          <cell r="M21818">
            <v>172500</v>
          </cell>
        </row>
        <row r="21819">
          <cell r="A21819" t="str">
            <v>Data Engineer</v>
          </cell>
          <cell r="F21819" t="b">
            <v>1</v>
          </cell>
        </row>
        <row r="21820">
          <cell r="A21820" t="str">
            <v>Data Analyst</v>
          </cell>
          <cell r="F21820" t="b">
            <v>1</v>
          </cell>
        </row>
        <row r="21821">
          <cell r="A21821" t="str">
            <v>Data Scientist</v>
          </cell>
          <cell r="F21821" t="b">
            <v>0</v>
          </cell>
          <cell r="M21821">
            <v>228000</v>
          </cell>
        </row>
        <row r="21822">
          <cell r="A21822" t="str">
            <v>Data Scientist</v>
          </cell>
          <cell r="F21822" t="b">
            <v>0</v>
          </cell>
          <cell r="M21822">
            <v>134000</v>
          </cell>
        </row>
        <row r="21823">
          <cell r="A21823" t="str">
            <v>Data Analyst</v>
          </cell>
          <cell r="F21823" t="b">
            <v>0</v>
          </cell>
        </row>
        <row r="21824">
          <cell r="A21824" t="str">
            <v>Data Analyst</v>
          </cell>
          <cell r="F21824" t="b">
            <v>0</v>
          </cell>
          <cell r="M21824">
            <v>89100</v>
          </cell>
        </row>
        <row r="21825">
          <cell r="A21825" t="str">
            <v>Data Engineer</v>
          </cell>
          <cell r="F21825" t="b">
            <v>0</v>
          </cell>
        </row>
        <row r="21826">
          <cell r="A21826" t="str">
            <v>Data Scientist</v>
          </cell>
          <cell r="F21826" t="b">
            <v>0</v>
          </cell>
          <cell r="M21826">
            <v>282500</v>
          </cell>
        </row>
        <row r="21827">
          <cell r="A21827" t="str">
            <v>Data Analyst</v>
          </cell>
          <cell r="F21827" t="b">
            <v>0</v>
          </cell>
          <cell r="M21827">
            <v>97500</v>
          </cell>
        </row>
        <row r="21828">
          <cell r="A21828" t="str">
            <v>Data Analyst</v>
          </cell>
          <cell r="F21828" t="b">
            <v>0</v>
          </cell>
        </row>
        <row r="21829">
          <cell r="A21829" t="str">
            <v>Data Analyst</v>
          </cell>
          <cell r="F21829" t="b">
            <v>0</v>
          </cell>
          <cell r="M21829">
            <v>60000</v>
          </cell>
        </row>
        <row r="21830">
          <cell r="A21830" t="str">
            <v>Data Analyst</v>
          </cell>
          <cell r="F21830" t="b">
            <v>0</v>
          </cell>
        </row>
        <row r="21831">
          <cell r="A21831" t="str">
            <v>Senior Data Scientist</v>
          </cell>
          <cell r="F21831" t="b">
            <v>0</v>
          </cell>
          <cell r="M21831">
            <v>157500</v>
          </cell>
        </row>
        <row r="21832">
          <cell r="A21832" t="str">
            <v>Data Analyst</v>
          </cell>
          <cell r="F21832" t="b">
            <v>1</v>
          </cell>
          <cell r="M21832">
            <v>60000</v>
          </cell>
        </row>
        <row r="21833">
          <cell r="A21833" t="str">
            <v>Data Engineer</v>
          </cell>
          <cell r="F21833" t="b">
            <v>0</v>
          </cell>
          <cell r="M21833">
            <v>79200</v>
          </cell>
        </row>
        <row r="21834">
          <cell r="A21834" t="str">
            <v>Data Analyst</v>
          </cell>
          <cell r="F21834" t="b">
            <v>0</v>
          </cell>
        </row>
        <row r="21835">
          <cell r="A21835" t="str">
            <v>Data Analyst</v>
          </cell>
          <cell r="F21835" t="b">
            <v>0</v>
          </cell>
        </row>
        <row r="21836">
          <cell r="A21836" t="str">
            <v>Data Scientist</v>
          </cell>
          <cell r="F21836" t="b">
            <v>0</v>
          </cell>
          <cell r="M21836">
            <v>98496</v>
          </cell>
        </row>
        <row r="21837">
          <cell r="A21837" t="str">
            <v>Data Analyst</v>
          </cell>
          <cell r="F21837" t="b">
            <v>0</v>
          </cell>
          <cell r="M21837">
            <v>133000</v>
          </cell>
        </row>
        <row r="21838">
          <cell r="A21838" t="str">
            <v>Machine Learning Engineer</v>
          </cell>
          <cell r="F21838" t="b">
            <v>0</v>
          </cell>
          <cell r="M21838">
            <v>224500</v>
          </cell>
        </row>
        <row r="21839">
          <cell r="A21839" t="str">
            <v>Data Scientist</v>
          </cell>
          <cell r="F21839" t="b">
            <v>0</v>
          </cell>
          <cell r="M21839">
            <v>226500</v>
          </cell>
        </row>
        <row r="21840">
          <cell r="A21840" t="str">
            <v>Data Analyst</v>
          </cell>
          <cell r="F21840" t="b">
            <v>0</v>
          </cell>
        </row>
        <row r="21841">
          <cell r="A21841" t="str">
            <v>Data Analyst</v>
          </cell>
          <cell r="F21841" t="b">
            <v>0</v>
          </cell>
        </row>
        <row r="21842">
          <cell r="A21842" t="str">
            <v>Data Analyst</v>
          </cell>
          <cell r="F21842" t="b">
            <v>0</v>
          </cell>
          <cell r="M21842">
            <v>167500</v>
          </cell>
        </row>
        <row r="21843">
          <cell r="A21843" t="str">
            <v>Data Scientist</v>
          </cell>
          <cell r="F21843" t="b">
            <v>0</v>
          </cell>
          <cell r="M21843">
            <v>150000</v>
          </cell>
        </row>
        <row r="21844">
          <cell r="A21844" t="str">
            <v>Data Scientist</v>
          </cell>
          <cell r="F21844" t="b">
            <v>0</v>
          </cell>
          <cell r="M21844">
            <v>157500</v>
          </cell>
        </row>
        <row r="21845">
          <cell r="A21845" t="str">
            <v>Data Engineer</v>
          </cell>
          <cell r="F21845" t="b">
            <v>1</v>
          </cell>
        </row>
        <row r="21846">
          <cell r="A21846" t="str">
            <v>Data Engineer</v>
          </cell>
          <cell r="F21846" t="b">
            <v>0</v>
          </cell>
        </row>
        <row r="21847">
          <cell r="A21847" t="str">
            <v>Data Analyst</v>
          </cell>
          <cell r="F21847" t="b">
            <v>1</v>
          </cell>
          <cell r="M21847">
            <v>79968</v>
          </cell>
        </row>
        <row r="21848">
          <cell r="A21848" t="str">
            <v>Data Scientist</v>
          </cell>
          <cell r="F21848" t="b">
            <v>0</v>
          </cell>
          <cell r="M21848">
            <v>157500</v>
          </cell>
        </row>
        <row r="21849">
          <cell r="A21849" t="str">
            <v>Business Analyst</v>
          </cell>
          <cell r="F21849" t="b">
            <v>0</v>
          </cell>
          <cell r="M21849">
            <v>135000</v>
          </cell>
        </row>
        <row r="21850">
          <cell r="A21850" t="str">
            <v>Data Analyst</v>
          </cell>
          <cell r="F21850" t="b">
            <v>0</v>
          </cell>
          <cell r="M21850">
            <v>127500</v>
          </cell>
        </row>
        <row r="21851">
          <cell r="A21851" t="str">
            <v>Data Analyst</v>
          </cell>
          <cell r="F21851" t="b">
            <v>0</v>
          </cell>
          <cell r="M21851">
            <v>115000</v>
          </cell>
        </row>
        <row r="21852">
          <cell r="A21852" t="str">
            <v>Data Analyst</v>
          </cell>
          <cell r="F21852" t="b">
            <v>0</v>
          </cell>
        </row>
        <row r="21853">
          <cell r="A21853" t="str">
            <v>Machine Learning Engineer</v>
          </cell>
          <cell r="F21853" t="b">
            <v>0</v>
          </cell>
          <cell r="M21853">
            <v>89100</v>
          </cell>
        </row>
        <row r="21854">
          <cell r="A21854" t="str">
            <v>Data Scientist</v>
          </cell>
          <cell r="F21854" t="b">
            <v>0</v>
          </cell>
          <cell r="M21854">
            <v>167500</v>
          </cell>
        </row>
        <row r="21855">
          <cell r="A21855" t="str">
            <v>Data Scientist</v>
          </cell>
          <cell r="F21855" t="b">
            <v>0</v>
          </cell>
          <cell r="M21855">
            <v>167375</v>
          </cell>
        </row>
        <row r="21856">
          <cell r="A21856" t="str">
            <v>Data Analyst</v>
          </cell>
          <cell r="F21856" t="b">
            <v>0</v>
          </cell>
        </row>
        <row r="21857">
          <cell r="A21857" t="str">
            <v>Data Analyst</v>
          </cell>
          <cell r="F21857" t="b">
            <v>0</v>
          </cell>
          <cell r="M21857">
            <v>111175</v>
          </cell>
        </row>
        <row r="21858">
          <cell r="A21858" t="str">
            <v>Senior Data Analyst</v>
          </cell>
          <cell r="F21858" t="b">
            <v>0</v>
          </cell>
        </row>
        <row r="21859">
          <cell r="A21859" t="str">
            <v>Data Scientist</v>
          </cell>
          <cell r="F21859" t="b">
            <v>0</v>
          </cell>
          <cell r="M21859">
            <v>198500</v>
          </cell>
        </row>
        <row r="21860">
          <cell r="A21860" t="str">
            <v>Data Scientist</v>
          </cell>
          <cell r="F21860" t="b">
            <v>0</v>
          </cell>
        </row>
        <row r="21861">
          <cell r="A21861" t="str">
            <v>Senior Data Engineer</v>
          </cell>
          <cell r="F21861" t="b">
            <v>0</v>
          </cell>
          <cell r="M21861">
            <v>140000</v>
          </cell>
        </row>
        <row r="21862">
          <cell r="A21862" t="str">
            <v>Data Engineer</v>
          </cell>
          <cell r="F21862" t="b">
            <v>0</v>
          </cell>
          <cell r="M21862">
            <v>90000</v>
          </cell>
        </row>
        <row r="21863">
          <cell r="A21863" t="str">
            <v>Data Scientist</v>
          </cell>
          <cell r="F21863" t="b">
            <v>0</v>
          </cell>
          <cell r="M21863">
            <v>65000</v>
          </cell>
        </row>
        <row r="21864">
          <cell r="A21864" t="str">
            <v>Data Analyst</v>
          </cell>
          <cell r="F21864" t="b">
            <v>1</v>
          </cell>
          <cell r="M21864">
            <v>85000</v>
          </cell>
        </row>
        <row r="21865">
          <cell r="A21865" t="str">
            <v>Business Analyst</v>
          </cell>
          <cell r="F21865" t="b">
            <v>0</v>
          </cell>
          <cell r="M21865">
            <v>56700</v>
          </cell>
        </row>
        <row r="21866">
          <cell r="A21866" t="str">
            <v>Data Scientist</v>
          </cell>
          <cell r="F21866" t="b">
            <v>0</v>
          </cell>
          <cell r="M21866">
            <v>174000</v>
          </cell>
        </row>
        <row r="21867">
          <cell r="A21867" t="str">
            <v>Data Scientist</v>
          </cell>
          <cell r="F21867" t="b">
            <v>0</v>
          </cell>
          <cell r="M21867">
            <v>275000</v>
          </cell>
        </row>
        <row r="21868">
          <cell r="A21868" t="str">
            <v>Data Scientist</v>
          </cell>
          <cell r="F21868" t="b">
            <v>0</v>
          </cell>
        </row>
        <row r="21869">
          <cell r="A21869" t="str">
            <v>Data Analyst</v>
          </cell>
          <cell r="F21869" t="b">
            <v>1</v>
          </cell>
        </row>
        <row r="21870">
          <cell r="A21870" t="str">
            <v>Data Scientist</v>
          </cell>
          <cell r="F21870" t="b">
            <v>0</v>
          </cell>
          <cell r="M21870">
            <v>192500</v>
          </cell>
        </row>
        <row r="21871">
          <cell r="A21871" t="str">
            <v>Data Analyst</v>
          </cell>
          <cell r="F21871" t="b">
            <v>0</v>
          </cell>
          <cell r="M21871">
            <v>52500</v>
          </cell>
        </row>
        <row r="21872">
          <cell r="A21872" t="str">
            <v>Senior Data Engineer</v>
          </cell>
          <cell r="F21872" t="b">
            <v>0</v>
          </cell>
          <cell r="M21872">
            <v>147500</v>
          </cell>
        </row>
        <row r="21873">
          <cell r="A21873" t="str">
            <v>Data Engineer</v>
          </cell>
          <cell r="F21873" t="b">
            <v>0</v>
          </cell>
        </row>
        <row r="21874">
          <cell r="A21874" t="str">
            <v>Data Analyst</v>
          </cell>
          <cell r="F21874" t="b">
            <v>0</v>
          </cell>
          <cell r="M21874">
            <v>115000</v>
          </cell>
        </row>
        <row r="21875">
          <cell r="A21875" t="str">
            <v>Data Analyst</v>
          </cell>
          <cell r="F21875" t="b">
            <v>0</v>
          </cell>
        </row>
        <row r="21876">
          <cell r="A21876" t="str">
            <v>Data Engineer</v>
          </cell>
          <cell r="F21876" t="b">
            <v>1</v>
          </cell>
          <cell r="M21876">
            <v>160000</v>
          </cell>
        </row>
        <row r="21877">
          <cell r="A21877" t="str">
            <v>Data Analyst</v>
          </cell>
          <cell r="F21877" t="b">
            <v>1</v>
          </cell>
          <cell r="M21877">
            <v>82500</v>
          </cell>
        </row>
        <row r="21878">
          <cell r="A21878" t="str">
            <v>Machine Learning Engineer</v>
          </cell>
          <cell r="F21878" t="b">
            <v>0</v>
          </cell>
          <cell r="M21878">
            <v>79200</v>
          </cell>
        </row>
        <row r="21879">
          <cell r="A21879" t="str">
            <v>Senior Data Scientist</v>
          </cell>
          <cell r="F21879" t="b">
            <v>1</v>
          </cell>
          <cell r="M21879">
            <v>220000</v>
          </cell>
        </row>
        <row r="21880">
          <cell r="A21880" t="str">
            <v>Senior Data Analyst</v>
          </cell>
          <cell r="F21880" t="b">
            <v>1</v>
          </cell>
          <cell r="M21880">
            <v>165000</v>
          </cell>
        </row>
        <row r="21881">
          <cell r="A21881" t="str">
            <v>Data Scientist</v>
          </cell>
          <cell r="F21881" t="b">
            <v>0</v>
          </cell>
          <cell r="M21881">
            <v>152174.5</v>
          </cell>
        </row>
        <row r="21882">
          <cell r="A21882" t="str">
            <v>Data Scientist</v>
          </cell>
          <cell r="F21882" t="b">
            <v>1</v>
          </cell>
          <cell r="M21882">
            <v>56814</v>
          </cell>
        </row>
        <row r="21883">
          <cell r="A21883" t="str">
            <v>Data Engineer</v>
          </cell>
          <cell r="F21883" t="b">
            <v>0</v>
          </cell>
          <cell r="M21883">
            <v>147500</v>
          </cell>
        </row>
        <row r="21884">
          <cell r="A21884" t="str">
            <v>Senior Data Analyst</v>
          </cell>
          <cell r="F21884" t="b">
            <v>0</v>
          </cell>
          <cell r="M21884">
            <v>90000</v>
          </cell>
        </row>
        <row r="21885">
          <cell r="A21885" t="str">
            <v>Senior Data Scientist</v>
          </cell>
          <cell r="F21885" t="b">
            <v>0</v>
          </cell>
          <cell r="M21885">
            <v>147500</v>
          </cell>
        </row>
        <row r="21886">
          <cell r="A21886" t="str">
            <v>Data Scientist</v>
          </cell>
          <cell r="F21886" t="b">
            <v>1</v>
          </cell>
        </row>
        <row r="21887">
          <cell r="A21887" t="str">
            <v>Data Analyst</v>
          </cell>
          <cell r="F21887" t="b">
            <v>0</v>
          </cell>
          <cell r="M21887">
            <v>65000</v>
          </cell>
        </row>
        <row r="21888">
          <cell r="A21888" t="str">
            <v>Data Engineer</v>
          </cell>
          <cell r="F21888" t="b">
            <v>0</v>
          </cell>
          <cell r="M21888">
            <v>147500</v>
          </cell>
        </row>
        <row r="21889">
          <cell r="A21889" t="str">
            <v>Data Scientist</v>
          </cell>
          <cell r="F21889" t="b">
            <v>0</v>
          </cell>
        </row>
        <row r="21890">
          <cell r="A21890" t="str">
            <v>Data Analyst</v>
          </cell>
          <cell r="F21890" t="b">
            <v>0</v>
          </cell>
        </row>
        <row r="21891">
          <cell r="A21891" t="str">
            <v>Data Engineer</v>
          </cell>
          <cell r="F21891" t="b">
            <v>0</v>
          </cell>
          <cell r="M21891">
            <v>167409</v>
          </cell>
        </row>
        <row r="21892">
          <cell r="A21892" t="str">
            <v>Data Engineer</v>
          </cell>
          <cell r="F21892" t="b">
            <v>0</v>
          </cell>
        </row>
        <row r="21893">
          <cell r="A21893" t="str">
            <v>Business Analyst</v>
          </cell>
          <cell r="F21893" t="b">
            <v>0</v>
          </cell>
        </row>
        <row r="21894">
          <cell r="A21894" t="str">
            <v>Data Analyst</v>
          </cell>
          <cell r="F21894" t="b">
            <v>0</v>
          </cell>
          <cell r="M21894">
            <v>85375</v>
          </cell>
        </row>
        <row r="21895">
          <cell r="A21895" t="str">
            <v>Senior Data Analyst</v>
          </cell>
          <cell r="F21895" t="b">
            <v>0</v>
          </cell>
          <cell r="M21895">
            <v>119400</v>
          </cell>
        </row>
        <row r="21896">
          <cell r="A21896" t="str">
            <v>Data Analyst</v>
          </cell>
          <cell r="F21896" t="b">
            <v>0</v>
          </cell>
          <cell r="M21896">
            <v>77017.5</v>
          </cell>
        </row>
        <row r="21897">
          <cell r="A21897" t="str">
            <v>Data Analyst</v>
          </cell>
          <cell r="F21897" t="b">
            <v>0</v>
          </cell>
          <cell r="M21897">
            <v>165000</v>
          </cell>
        </row>
        <row r="21898">
          <cell r="A21898" t="str">
            <v>Data Engineer</v>
          </cell>
          <cell r="F21898" t="b">
            <v>1</v>
          </cell>
        </row>
        <row r="21899">
          <cell r="A21899" t="str">
            <v>Data Scientist</v>
          </cell>
          <cell r="F21899" t="b">
            <v>0</v>
          </cell>
          <cell r="M21899">
            <v>150000</v>
          </cell>
        </row>
        <row r="21900">
          <cell r="A21900" t="str">
            <v>Data Scientist</v>
          </cell>
          <cell r="F21900" t="b">
            <v>1</v>
          </cell>
        </row>
        <row r="21901">
          <cell r="A21901" t="str">
            <v>Software Engineer</v>
          </cell>
          <cell r="F21901" t="b">
            <v>0</v>
          </cell>
        </row>
        <row r="21902">
          <cell r="A21902" t="str">
            <v>Data Scientist</v>
          </cell>
          <cell r="F21902" t="b">
            <v>0</v>
          </cell>
          <cell r="M21902">
            <v>119550</v>
          </cell>
        </row>
        <row r="21903">
          <cell r="A21903" t="str">
            <v>Business Analyst</v>
          </cell>
          <cell r="F21903" t="b">
            <v>0</v>
          </cell>
        </row>
        <row r="21904">
          <cell r="A21904" t="str">
            <v>Data Analyst</v>
          </cell>
          <cell r="F21904" t="b">
            <v>1</v>
          </cell>
        </row>
        <row r="21905">
          <cell r="A21905" t="str">
            <v>Data Scientist</v>
          </cell>
          <cell r="F21905" t="b">
            <v>1</v>
          </cell>
        </row>
        <row r="21906">
          <cell r="A21906" t="str">
            <v>Data Engineer</v>
          </cell>
          <cell r="F21906" t="b">
            <v>0</v>
          </cell>
          <cell r="M21906">
            <v>125000</v>
          </cell>
        </row>
        <row r="21907">
          <cell r="A21907" t="str">
            <v>Data Analyst</v>
          </cell>
          <cell r="F21907" t="b">
            <v>1</v>
          </cell>
        </row>
        <row r="21908">
          <cell r="A21908" t="str">
            <v>Data Analyst</v>
          </cell>
          <cell r="F21908" t="b">
            <v>1</v>
          </cell>
          <cell r="M21908">
            <v>83500</v>
          </cell>
        </row>
        <row r="21909">
          <cell r="A21909" t="str">
            <v>Senior Data Engineer</v>
          </cell>
          <cell r="F21909" t="b">
            <v>0</v>
          </cell>
          <cell r="M21909">
            <v>154000</v>
          </cell>
        </row>
        <row r="21910">
          <cell r="A21910" t="str">
            <v>Data Analyst</v>
          </cell>
          <cell r="F21910" t="b">
            <v>0</v>
          </cell>
        </row>
        <row r="21911">
          <cell r="A21911" t="str">
            <v>Senior Data Scientist</v>
          </cell>
          <cell r="F21911" t="b">
            <v>1</v>
          </cell>
          <cell r="M21911">
            <v>149000</v>
          </cell>
        </row>
        <row r="21912">
          <cell r="A21912" t="str">
            <v>Data Engineer</v>
          </cell>
          <cell r="F21912" t="b">
            <v>0</v>
          </cell>
          <cell r="M21912">
            <v>125000</v>
          </cell>
        </row>
        <row r="21913">
          <cell r="A21913" t="str">
            <v>Data Analyst</v>
          </cell>
          <cell r="F21913" t="b">
            <v>0</v>
          </cell>
          <cell r="M21913">
            <v>138516</v>
          </cell>
        </row>
        <row r="21914">
          <cell r="A21914" t="str">
            <v>Senior Data Engineer</v>
          </cell>
          <cell r="F21914" t="b">
            <v>0</v>
          </cell>
          <cell r="M21914">
            <v>161160</v>
          </cell>
        </row>
        <row r="21915">
          <cell r="A21915" t="str">
            <v>Machine Learning Engineer</v>
          </cell>
          <cell r="F21915" t="b">
            <v>0</v>
          </cell>
          <cell r="M21915">
            <v>69300</v>
          </cell>
        </row>
        <row r="21916">
          <cell r="A21916" t="str">
            <v>Data Scientist</v>
          </cell>
          <cell r="F21916" t="b">
            <v>1</v>
          </cell>
          <cell r="M21916">
            <v>202500</v>
          </cell>
        </row>
        <row r="21917">
          <cell r="A21917" t="str">
            <v>Senior Data Scientist</v>
          </cell>
          <cell r="F21917" t="b">
            <v>1</v>
          </cell>
          <cell r="M21917">
            <v>130000</v>
          </cell>
        </row>
        <row r="21918">
          <cell r="A21918" t="str">
            <v>Data Scientist</v>
          </cell>
          <cell r="F21918" t="b">
            <v>0</v>
          </cell>
        </row>
        <row r="21919">
          <cell r="A21919" t="str">
            <v>Data Scientist</v>
          </cell>
          <cell r="F21919" t="b">
            <v>0</v>
          </cell>
        </row>
        <row r="21920">
          <cell r="A21920" t="str">
            <v>Data Engineer</v>
          </cell>
          <cell r="F21920" t="b">
            <v>0</v>
          </cell>
          <cell r="M21920">
            <v>119080</v>
          </cell>
        </row>
        <row r="21921">
          <cell r="A21921" t="str">
            <v>Senior Data Scientist</v>
          </cell>
          <cell r="F21921" t="b">
            <v>0</v>
          </cell>
        </row>
        <row r="21922">
          <cell r="A21922" t="str">
            <v>Data Scientist</v>
          </cell>
          <cell r="F21922" t="b">
            <v>0</v>
          </cell>
          <cell r="M21922">
            <v>140000</v>
          </cell>
        </row>
        <row r="21923">
          <cell r="A21923" t="str">
            <v>Senior Data Scientist</v>
          </cell>
          <cell r="F21923" t="b">
            <v>1</v>
          </cell>
          <cell r="M21923">
            <v>120000</v>
          </cell>
        </row>
        <row r="21924">
          <cell r="A21924" t="str">
            <v>Software Engineer</v>
          </cell>
          <cell r="F21924" t="b">
            <v>0</v>
          </cell>
          <cell r="M21924">
            <v>80080</v>
          </cell>
        </row>
        <row r="21925">
          <cell r="A21925" t="str">
            <v>Data Analyst</v>
          </cell>
          <cell r="F21925" t="b">
            <v>0</v>
          </cell>
          <cell r="M21925">
            <v>79200</v>
          </cell>
        </row>
        <row r="21926">
          <cell r="A21926" t="str">
            <v>Data Scientist</v>
          </cell>
          <cell r="F21926" t="b">
            <v>0</v>
          </cell>
          <cell r="M21926">
            <v>56700</v>
          </cell>
        </row>
        <row r="21927">
          <cell r="A21927" t="str">
            <v>Data Scientist</v>
          </cell>
          <cell r="F21927" t="b">
            <v>1</v>
          </cell>
          <cell r="M21927">
            <v>115000</v>
          </cell>
        </row>
        <row r="21928">
          <cell r="A21928" t="str">
            <v>Senior Data Analyst</v>
          </cell>
          <cell r="F21928" t="b">
            <v>0</v>
          </cell>
          <cell r="M21928">
            <v>150000</v>
          </cell>
        </row>
        <row r="21929">
          <cell r="A21929" t="str">
            <v>Data Scientist</v>
          </cell>
          <cell r="F21929" t="b">
            <v>0</v>
          </cell>
          <cell r="M21929">
            <v>131560</v>
          </cell>
        </row>
        <row r="21930">
          <cell r="A21930" t="str">
            <v>Data Scientist</v>
          </cell>
          <cell r="F21930" t="b">
            <v>0</v>
          </cell>
          <cell r="M21930">
            <v>70000</v>
          </cell>
        </row>
        <row r="21931">
          <cell r="A21931" t="str">
            <v>Data Scientist</v>
          </cell>
          <cell r="F21931" t="b">
            <v>1</v>
          </cell>
        </row>
        <row r="21932">
          <cell r="A21932" t="str">
            <v>Data Analyst</v>
          </cell>
          <cell r="F21932" t="b">
            <v>1</v>
          </cell>
        </row>
        <row r="21933">
          <cell r="A21933" t="str">
            <v>Data Scientist</v>
          </cell>
          <cell r="F21933" t="b">
            <v>1</v>
          </cell>
        </row>
        <row r="21934">
          <cell r="A21934" t="str">
            <v>Data Analyst</v>
          </cell>
          <cell r="F21934" t="b">
            <v>0</v>
          </cell>
          <cell r="M21934">
            <v>77490</v>
          </cell>
        </row>
        <row r="21935">
          <cell r="A21935" t="str">
            <v>Senior Data Analyst</v>
          </cell>
          <cell r="F21935" t="b">
            <v>0</v>
          </cell>
          <cell r="M21935">
            <v>89100</v>
          </cell>
        </row>
        <row r="21936">
          <cell r="A21936" t="str">
            <v>Data Analyst</v>
          </cell>
          <cell r="F21936" t="b">
            <v>0</v>
          </cell>
        </row>
        <row r="21937">
          <cell r="A21937" t="str">
            <v>Data Scientist</v>
          </cell>
          <cell r="F21937" t="b">
            <v>0</v>
          </cell>
          <cell r="M21937">
            <v>112015</v>
          </cell>
        </row>
        <row r="21938">
          <cell r="A21938" t="str">
            <v>Senior Data Analyst</v>
          </cell>
          <cell r="F21938" t="b">
            <v>0</v>
          </cell>
          <cell r="M21938">
            <v>100500</v>
          </cell>
        </row>
        <row r="21939">
          <cell r="A21939" t="str">
            <v>Data Analyst</v>
          </cell>
          <cell r="F21939" t="b">
            <v>0</v>
          </cell>
        </row>
        <row r="21940">
          <cell r="A21940" t="str">
            <v>Data Analyst</v>
          </cell>
          <cell r="F21940" t="b">
            <v>0</v>
          </cell>
        </row>
        <row r="21941">
          <cell r="A21941" t="str">
            <v>Data Scientist</v>
          </cell>
          <cell r="F21941" t="b">
            <v>1</v>
          </cell>
        </row>
        <row r="21942">
          <cell r="A21942" t="str">
            <v>Data Analyst</v>
          </cell>
          <cell r="F21942" t="b">
            <v>0</v>
          </cell>
          <cell r="M21942">
            <v>115560</v>
          </cell>
        </row>
        <row r="21943">
          <cell r="A21943" t="str">
            <v>Data Analyst</v>
          </cell>
          <cell r="F21943" t="b">
            <v>0</v>
          </cell>
          <cell r="M21943">
            <v>62500</v>
          </cell>
        </row>
        <row r="21944">
          <cell r="A21944" t="str">
            <v>Data Analyst</v>
          </cell>
          <cell r="F21944" t="b">
            <v>0</v>
          </cell>
          <cell r="M21944">
            <v>125000</v>
          </cell>
        </row>
        <row r="21945">
          <cell r="A21945" t="str">
            <v>Data Analyst</v>
          </cell>
          <cell r="F21945" t="b">
            <v>0</v>
          </cell>
          <cell r="M21945">
            <v>50000</v>
          </cell>
        </row>
        <row r="21946">
          <cell r="A21946" t="str">
            <v>Data Scientist</v>
          </cell>
          <cell r="F21946" t="b">
            <v>0</v>
          </cell>
          <cell r="M21946">
            <v>79200</v>
          </cell>
        </row>
        <row r="21947">
          <cell r="A21947" t="str">
            <v>Data Analyst</v>
          </cell>
          <cell r="F21947" t="b">
            <v>0</v>
          </cell>
          <cell r="M21947">
            <v>135000</v>
          </cell>
        </row>
        <row r="21948">
          <cell r="A21948" t="str">
            <v>Data Scientist</v>
          </cell>
          <cell r="F21948" t="b">
            <v>0</v>
          </cell>
          <cell r="M21948">
            <v>88128</v>
          </cell>
        </row>
        <row r="21949">
          <cell r="A21949" t="str">
            <v>Data Engineer</v>
          </cell>
          <cell r="F21949" t="b">
            <v>0</v>
          </cell>
        </row>
        <row r="21950">
          <cell r="A21950" t="str">
            <v>Software Engineer</v>
          </cell>
          <cell r="F21950" t="b">
            <v>0</v>
          </cell>
          <cell r="M21950">
            <v>105650</v>
          </cell>
        </row>
        <row r="21951">
          <cell r="A21951" t="str">
            <v>Senior Data Analyst</v>
          </cell>
          <cell r="F21951" t="b">
            <v>1</v>
          </cell>
          <cell r="M21951">
            <v>110000</v>
          </cell>
        </row>
        <row r="21952">
          <cell r="A21952" t="str">
            <v>Data Analyst</v>
          </cell>
          <cell r="F21952" t="b">
            <v>0</v>
          </cell>
        </row>
        <row r="21953">
          <cell r="A21953" t="str">
            <v>Data Engineer</v>
          </cell>
          <cell r="F21953" t="b">
            <v>1</v>
          </cell>
        </row>
        <row r="21954">
          <cell r="A21954" t="str">
            <v>Data Analyst</v>
          </cell>
          <cell r="F21954" t="b">
            <v>1</v>
          </cell>
        </row>
        <row r="21955">
          <cell r="A21955" t="str">
            <v>Data Analyst</v>
          </cell>
          <cell r="F21955" t="b">
            <v>0</v>
          </cell>
          <cell r="M21955">
            <v>32500</v>
          </cell>
        </row>
        <row r="21956">
          <cell r="A21956" t="str">
            <v>Senior Data Analyst</v>
          </cell>
          <cell r="F21956" t="b">
            <v>0</v>
          </cell>
          <cell r="M21956">
            <v>111175</v>
          </cell>
        </row>
        <row r="21957">
          <cell r="A21957" t="str">
            <v>Data Analyst</v>
          </cell>
          <cell r="F21957" t="b">
            <v>0</v>
          </cell>
        </row>
        <row r="21958">
          <cell r="A21958" t="str">
            <v>Data Scientist</v>
          </cell>
          <cell r="F21958" t="b">
            <v>1</v>
          </cell>
          <cell r="M21958">
            <v>155000</v>
          </cell>
        </row>
        <row r="21959">
          <cell r="A21959" t="str">
            <v>Data Scientist</v>
          </cell>
          <cell r="F21959" t="b">
            <v>0</v>
          </cell>
          <cell r="M21959">
            <v>99288.140625</v>
          </cell>
        </row>
        <row r="21960">
          <cell r="A21960" t="str">
            <v>Data Analyst</v>
          </cell>
          <cell r="F21960" t="b">
            <v>0</v>
          </cell>
          <cell r="M21960">
            <v>72000</v>
          </cell>
        </row>
        <row r="21961">
          <cell r="A21961" t="str">
            <v>Data Engineer</v>
          </cell>
          <cell r="F21961" t="b">
            <v>0</v>
          </cell>
        </row>
        <row r="21962">
          <cell r="A21962" t="str">
            <v>Data Scientist</v>
          </cell>
          <cell r="F21962" t="b">
            <v>0</v>
          </cell>
          <cell r="M21962">
            <v>99000</v>
          </cell>
        </row>
        <row r="21963">
          <cell r="A21963" t="str">
            <v>Data Analyst</v>
          </cell>
          <cell r="F21963" t="b">
            <v>0</v>
          </cell>
        </row>
        <row r="21964">
          <cell r="A21964" t="str">
            <v>Data Scientist</v>
          </cell>
          <cell r="F21964" t="b">
            <v>0</v>
          </cell>
          <cell r="M21964">
            <v>198500</v>
          </cell>
        </row>
        <row r="21965">
          <cell r="A21965" t="str">
            <v>Data Analyst</v>
          </cell>
          <cell r="F21965" t="b">
            <v>0</v>
          </cell>
        </row>
        <row r="21966">
          <cell r="A21966" t="str">
            <v>Data Analyst</v>
          </cell>
          <cell r="F21966" t="b">
            <v>0</v>
          </cell>
          <cell r="M21966">
            <v>75000</v>
          </cell>
        </row>
        <row r="21967">
          <cell r="A21967" t="str">
            <v>Data Scientist</v>
          </cell>
          <cell r="F21967" t="b">
            <v>0</v>
          </cell>
          <cell r="M21967">
            <v>67500</v>
          </cell>
        </row>
        <row r="21968">
          <cell r="A21968" t="str">
            <v>Data Scientist</v>
          </cell>
          <cell r="F21968" t="b">
            <v>0</v>
          </cell>
          <cell r="M21968">
            <v>166419.5</v>
          </cell>
        </row>
        <row r="21969">
          <cell r="A21969" t="str">
            <v>Senior Data Scientist</v>
          </cell>
          <cell r="F21969" t="b">
            <v>0</v>
          </cell>
          <cell r="M21969">
            <v>200000</v>
          </cell>
        </row>
        <row r="21970">
          <cell r="A21970" t="str">
            <v>Senior Data Scientist</v>
          </cell>
          <cell r="F21970" t="b">
            <v>0</v>
          </cell>
          <cell r="M21970">
            <v>90000</v>
          </cell>
        </row>
        <row r="21971">
          <cell r="A21971" t="str">
            <v>Data Engineer</v>
          </cell>
          <cell r="F21971" t="b">
            <v>1</v>
          </cell>
          <cell r="M21971">
            <v>136500</v>
          </cell>
        </row>
        <row r="21972">
          <cell r="A21972" t="str">
            <v>Data Scientist</v>
          </cell>
          <cell r="F21972" t="b">
            <v>0</v>
          </cell>
          <cell r="M21972">
            <v>157500</v>
          </cell>
        </row>
        <row r="21973">
          <cell r="A21973" t="str">
            <v>Data Scientist</v>
          </cell>
          <cell r="F21973" t="b">
            <v>0</v>
          </cell>
          <cell r="M21973">
            <v>119792.5</v>
          </cell>
        </row>
        <row r="21974">
          <cell r="A21974" t="str">
            <v>Data Scientist</v>
          </cell>
          <cell r="F21974" t="b">
            <v>1</v>
          </cell>
          <cell r="M21974">
            <v>137000</v>
          </cell>
        </row>
        <row r="21975">
          <cell r="A21975" t="str">
            <v>Data Scientist</v>
          </cell>
          <cell r="F21975" t="b">
            <v>1</v>
          </cell>
        </row>
        <row r="21976">
          <cell r="A21976" t="str">
            <v>Business Analyst</v>
          </cell>
          <cell r="F21976" t="b">
            <v>0</v>
          </cell>
        </row>
        <row r="21977">
          <cell r="A21977" t="str">
            <v>Data Analyst</v>
          </cell>
          <cell r="F21977" t="b">
            <v>0</v>
          </cell>
        </row>
        <row r="21978">
          <cell r="A21978" t="str">
            <v>Data Scientist</v>
          </cell>
          <cell r="F21978" t="b">
            <v>0</v>
          </cell>
          <cell r="M21978">
            <v>83200</v>
          </cell>
        </row>
        <row r="21979">
          <cell r="A21979" t="str">
            <v>Data Engineer</v>
          </cell>
          <cell r="F21979" t="b">
            <v>0</v>
          </cell>
        </row>
        <row r="21980">
          <cell r="A21980" t="str">
            <v>Data Analyst</v>
          </cell>
          <cell r="F21980" t="b">
            <v>1</v>
          </cell>
        </row>
        <row r="21981">
          <cell r="A21981" t="str">
            <v>Data Scientist</v>
          </cell>
          <cell r="F21981" t="b">
            <v>0</v>
          </cell>
          <cell r="M21981">
            <v>113500</v>
          </cell>
        </row>
        <row r="21982">
          <cell r="A21982" t="str">
            <v>Senior Data Engineer</v>
          </cell>
          <cell r="F21982" t="b">
            <v>0</v>
          </cell>
          <cell r="M21982">
            <v>138200</v>
          </cell>
        </row>
        <row r="21983">
          <cell r="A21983" t="str">
            <v>Data Analyst</v>
          </cell>
          <cell r="F21983" t="b">
            <v>0</v>
          </cell>
          <cell r="M21983">
            <v>69500</v>
          </cell>
        </row>
        <row r="21984">
          <cell r="A21984" t="str">
            <v>Data Scientist</v>
          </cell>
          <cell r="F21984" t="b">
            <v>0</v>
          </cell>
          <cell r="M21984">
            <v>72000</v>
          </cell>
        </row>
        <row r="21985">
          <cell r="A21985" t="str">
            <v>Data Scientist</v>
          </cell>
          <cell r="F21985" t="b">
            <v>0</v>
          </cell>
          <cell r="M21985">
            <v>79000</v>
          </cell>
        </row>
        <row r="21986">
          <cell r="A21986" t="str">
            <v>Data Scientist</v>
          </cell>
          <cell r="F21986" t="b">
            <v>0</v>
          </cell>
        </row>
        <row r="21987">
          <cell r="A21987" t="str">
            <v>Data Analyst</v>
          </cell>
          <cell r="F21987" t="b">
            <v>0</v>
          </cell>
          <cell r="M21987">
            <v>115000</v>
          </cell>
        </row>
        <row r="21988">
          <cell r="A21988" t="str">
            <v>Senior Data Engineer</v>
          </cell>
          <cell r="F21988" t="b">
            <v>0</v>
          </cell>
          <cell r="M21988">
            <v>147500</v>
          </cell>
        </row>
        <row r="21989">
          <cell r="A21989" t="str">
            <v>Data Analyst</v>
          </cell>
          <cell r="F21989" t="b">
            <v>0</v>
          </cell>
        </row>
        <row r="21990">
          <cell r="A21990" t="str">
            <v>Data Analyst</v>
          </cell>
          <cell r="F21990" t="b">
            <v>0</v>
          </cell>
          <cell r="M21990">
            <v>100000</v>
          </cell>
        </row>
        <row r="21991">
          <cell r="A21991" t="str">
            <v>Data Scientist</v>
          </cell>
          <cell r="F21991" t="b">
            <v>0</v>
          </cell>
          <cell r="M21991">
            <v>150000</v>
          </cell>
        </row>
        <row r="21992">
          <cell r="A21992" t="str">
            <v>Data Analyst</v>
          </cell>
          <cell r="F21992" t="b">
            <v>0</v>
          </cell>
        </row>
        <row r="21993">
          <cell r="A21993" t="str">
            <v>Software Engineer</v>
          </cell>
          <cell r="F21993" t="b">
            <v>0</v>
          </cell>
          <cell r="M21993">
            <v>97500</v>
          </cell>
        </row>
        <row r="21994">
          <cell r="A21994" t="str">
            <v>Data Scientist</v>
          </cell>
          <cell r="F21994" t="b">
            <v>0</v>
          </cell>
        </row>
        <row r="21995">
          <cell r="A21995" t="str">
            <v>Data Analyst</v>
          </cell>
          <cell r="F21995" t="b">
            <v>0</v>
          </cell>
          <cell r="M21995">
            <v>50000</v>
          </cell>
        </row>
        <row r="21996">
          <cell r="A21996" t="str">
            <v>Senior Data Scientist</v>
          </cell>
          <cell r="F21996" t="b">
            <v>0</v>
          </cell>
          <cell r="M21996">
            <v>135144.5</v>
          </cell>
        </row>
        <row r="21997">
          <cell r="A21997" t="str">
            <v>Data Analyst</v>
          </cell>
          <cell r="F21997" t="b">
            <v>0</v>
          </cell>
          <cell r="M21997">
            <v>68590.5</v>
          </cell>
        </row>
        <row r="21998">
          <cell r="A21998" t="str">
            <v>Data Engineer</v>
          </cell>
          <cell r="F21998" t="b">
            <v>0</v>
          </cell>
          <cell r="M21998">
            <v>96773</v>
          </cell>
        </row>
        <row r="21999">
          <cell r="A21999" t="str">
            <v>Data Analyst</v>
          </cell>
          <cell r="F21999" t="b">
            <v>0</v>
          </cell>
        </row>
        <row r="22000">
          <cell r="A22000" t="str">
            <v>Senior Data Analyst</v>
          </cell>
          <cell r="F22000" t="b">
            <v>0</v>
          </cell>
          <cell r="M22000">
            <v>185000</v>
          </cell>
        </row>
        <row r="22001">
          <cell r="A22001" t="str">
            <v>Senior Data Engineer</v>
          </cell>
          <cell r="F22001" t="b">
            <v>1</v>
          </cell>
          <cell r="M22001">
            <v>125000</v>
          </cell>
        </row>
        <row r="22002">
          <cell r="A22002" t="str">
            <v>Data Analyst</v>
          </cell>
          <cell r="F22002" t="b">
            <v>0</v>
          </cell>
          <cell r="M22002">
            <v>53014</v>
          </cell>
        </row>
        <row r="22003">
          <cell r="A22003" t="str">
            <v>Software Engineer</v>
          </cell>
          <cell r="F22003" t="b">
            <v>0</v>
          </cell>
          <cell r="M22003">
            <v>111500</v>
          </cell>
        </row>
        <row r="22004">
          <cell r="A22004" t="str">
            <v>Business Analyst</v>
          </cell>
          <cell r="F22004" t="b">
            <v>0</v>
          </cell>
          <cell r="M22004">
            <v>92036.234375</v>
          </cell>
        </row>
        <row r="22005">
          <cell r="A22005" t="str">
            <v>Data Analyst</v>
          </cell>
          <cell r="F22005" t="b">
            <v>0</v>
          </cell>
        </row>
        <row r="22006">
          <cell r="A22006" t="str">
            <v>Data Scientist</v>
          </cell>
          <cell r="F22006" t="b">
            <v>0</v>
          </cell>
          <cell r="M22006">
            <v>124250</v>
          </cell>
        </row>
        <row r="22007">
          <cell r="A22007" t="str">
            <v>Data Engineer</v>
          </cell>
          <cell r="F22007" t="b">
            <v>0</v>
          </cell>
        </row>
        <row r="22008">
          <cell r="A22008" t="str">
            <v>Data Scientist</v>
          </cell>
          <cell r="F22008" t="b">
            <v>0</v>
          </cell>
        </row>
        <row r="22009">
          <cell r="A22009" t="str">
            <v>Data Engineer</v>
          </cell>
          <cell r="F22009" t="b">
            <v>0</v>
          </cell>
        </row>
        <row r="22010">
          <cell r="A22010" t="str">
            <v>Data Engineer</v>
          </cell>
          <cell r="F22010" t="b">
            <v>0</v>
          </cell>
        </row>
        <row r="22011">
          <cell r="A22011" t="str">
            <v>Data Scientist</v>
          </cell>
          <cell r="F22011" t="b">
            <v>0</v>
          </cell>
        </row>
        <row r="22012">
          <cell r="A22012" t="str">
            <v>Data Analyst</v>
          </cell>
          <cell r="F22012" t="b">
            <v>0</v>
          </cell>
          <cell r="M22012">
            <v>51800</v>
          </cell>
        </row>
        <row r="22013">
          <cell r="A22013" t="str">
            <v>Data Engineer</v>
          </cell>
          <cell r="F22013" t="b">
            <v>0</v>
          </cell>
          <cell r="M22013">
            <v>91846.5</v>
          </cell>
        </row>
        <row r="22014">
          <cell r="A22014" t="str">
            <v>Data Scientist</v>
          </cell>
          <cell r="F22014" t="b">
            <v>0</v>
          </cell>
          <cell r="M22014">
            <v>112015</v>
          </cell>
        </row>
        <row r="22015">
          <cell r="A22015" t="str">
            <v>Data Analyst</v>
          </cell>
          <cell r="F22015" t="b">
            <v>1</v>
          </cell>
          <cell r="M22015">
            <v>85000</v>
          </cell>
        </row>
        <row r="22016">
          <cell r="A22016" t="str">
            <v>Data Engineer</v>
          </cell>
          <cell r="F22016" t="b">
            <v>0</v>
          </cell>
          <cell r="M22016">
            <v>90000</v>
          </cell>
        </row>
        <row r="22017">
          <cell r="A22017" t="str">
            <v>Data Analyst</v>
          </cell>
          <cell r="F22017" t="b">
            <v>0</v>
          </cell>
          <cell r="M22017">
            <v>55000</v>
          </cell>
        </row>
        <row r="22018">
          <cell r="A22018" t="str">
            <v>Senior Data Scientist</v>
          </cell>
          <cell r="F22018" t="b">
            <v>0</v>
          </cell>
          <cell r="M22018">
            <v>90000</v>
          </cell>
        </row>
        <row r="22019">
          <cell r="A22019" t="str">
            <v>Data Engineer</v>
          </cell>
          <cell r="F22019" t="b">
            <v>1</v>
          </cell>
        </row>
        <row r="22020">
          <cell r="A22020" t="str">
            <v>Data Engineer</v>
          </cell>
          <cell r="F22020" t="b">
            <v>0</v>
          </cell>
        </row>
        <row r="22021">
          <cell r="A22021" t="str">
            <v>Data Scientist</v>
          </cell>
          <cell r="F22021" t="b">
            <v>0</v>
          </cell>
        </row>
        <row r="22022">
          <cell r="A22022" t="str">
            <v>Data Analyst</v>
          </cell>
          <cell r="F22022" t="b">
            <v>0</v>
          </cell>
          <cell r="M22022">
            <v>60500</v>
          </cell>
        </row>
        <row r="22023">
          <cell r="A22023" t="str">
            <v>Senior Data Analyst</v>
          </cell>
          <cell r="F22023" t="b">
            <v>1</v>
          </cell>
          <cell r="M22023">
            <v>43031</v>
          </cell>
        </row>
        <row r="22024">
          <cell r="A22024" t="str">
            <v>Data Analyst</v>
          </cell>
          <cell r="F22024" t="b">
            <v>0</v>
          </cell>
        </row>
        <row r="22025">
          <cell r="A22025" t="str">
            <v>Data Analyst</v>
          </cell>
          <cell r="F22025" t="b">
            <v>0</v>
          </cell>
        </row>
        <row r="22026">
          <cell r="A22026" t="str">
            <v>Data Engineer</v>
          </cell>
          <cell r="F22026" t="b">
            <v>1</v>
          </cell>
          <cell r="M22026">
            <v>135000</v>
          </cell>
        </row>
        <row r="22027">
          <cell r="A22027" t="str">
            <v>Data Scientist</v>
          </cell>
          <cell r="F22027" t="b">
            <v>0</v>
          </cell>
          <cell r="M22027">
            <v>135000</v>
          </cell>
        </row>
        <row r="22028">
          <cell r="A22028" t="str">
            <v>Software Engineer</v>
          </cell>
          <cell r="F22028" t="b">
            <v>0</v>
          </cell>
          <cell r="M22028">
            <v>90000</v>
          </cell>
        </row>
        <row r="22029">
          <cell r="A22029" t="str">
            <v>Data Scientist</v>
          </cell>
          <cell r="F22029" t="b">
            <v>1</v>
          </cell>
        </row>
        <row r="22030">
          <cell r="A22030" t="str">
            <v>Data Analyst</v>
          </cell>
          <cell r="F22030" t="b">
            <v>0</v>
          </cell>
        </row>
        <row r="22031">
          <cell r="A22031" t="str">
            <v>Software Engineer</v>
          </cell>
          <cell r="F22031" t="b">
            <v>1</v>
          </cell>
          <cell r="M22031">
            <v>132500</v>
          </cell>
        </row>
        <row r="22032">
          <cell r="A22032" t="str">
            <v>Data Scientist</v>
          </cell>
          <cell r="F22032" t="b">
            <v>0</v>
          </cell>
        </row>
        <row r="22033">
          <cell r="A22033" t="str">
            <v>Data Analyst</v>
          </cell>
          <cell r="F22033" t="b">
            <v>0</v>
          </cell>
        </row>
        <row r="22034">
          <cell r="A22034" t="str">
            <v>Data Engineer</v>
          </cell>
          <cell r="F22034" t="b">
            <v>0</v>
          </cell>
          <cell r="M22034">
            <v>120000</v>
          </cell>
        </row>
        <row r="22035">
          <cell r="A22035" t="str">
            <v>Data Engineer</v>
          </cell>
          <cell r="F22035" t="b">
            <v>0</v>
          </cell>
          <cell r="M22035">
            <v>147500</v>
          </cell>
        </row>
        <row r="22036">
          <cell r="A22036" t="str">
            <v>Cloud Engineer</v>
          </cell>
          <cell r="F22036" t="b">
            <v>0</v>
          </cell>
          <cell r="M22036">
            <v>89100</v>
          </cell>
        </row>
        <row r="22037">
          <cell r="A22037" t="str">
            <v>Data Scientist</v>
          </cell>
          <cell r="F22037" t="b">
            <v>0</v>
          </cell>
          <cell r="M22037">
            <v>172000</v>
          </cell>
        </row>
        <row r="22038">
          <cell r="A22038" t="str">
            <v>Data Scientist</v>
          </cell>
          <cell r="F22038" t="b">
            <v>0</v>
          </cell>
          <cell r="M22038">
            <v>64821.5</v>
          </cell>
        </row>
        <row r="22039">
          <cell r="A22039" t="str">
            <v>Business Analyst</v>
          </cell>
          <cell r="F22039" t="b">
            <v>0</v>
          </cell>
        </row>
        <row r="22040">
          <cell r="A22040" t="str">
            <v>Data Scientist</v>
          </cell>
          <cell r="F22040" t="b">
            <v>0</v>
          </cell>
          <cell r="M22040">
            <v>157500</v>
          </cell>
        </row>
        <row r="22041">
          <cell r="A22041" t="str">
            <v>Data Analyst</v>
          </cell>
          <cell r="F22041" t="b">
            <v>0</v>
          </cell>
        </row>
        <row r="22042">
          <cell r="A22042" t="str">
            <v>Data Analyst</v>
          </cell>
          <cell r="F22042" t="b">
            <v>0</v>
          </cell>
          <cell r="M22042">
            <v>87500</v>
          </cell>
        </row>
        <row r="22043">
          <cell r="A22043" t="str">
            <v>Data Analyst</v>
          </cell>
          <cell r="F22043" t="b">
            <v>0</v>
          </cell>
          <cell r="M22043">
            <v>105650</v>
          </cell>
        </row>
        <row r="22044">
          <cell r="A22044" t="str">
            <v>Data Scientist</v>
          </cell>
          <cell r="F22044" t="b">
            <v>1</v>
          </cell>
        </row>
        <row r="22045">
          <cell r="A22045" t="str">
            <v>Data Analyst</v>
          </cell>
          <cell r="F22045" t="b">
            <v>0</v>
          </cell>
        </row>
        <row r="22046">
          <cell r="A22046" t="str">
            <v>Data Analyst</v>
          </cell>
          <cell r="F22046" t="b">
            <v>1</v>
          </cell>
        </row>
        <row r="22047">
          <cell r="A22047" t="str">
            <v>Data Analyst</v>
          </cell>
          <cell r="F22047" t="b">
            <v>0</v>
          </cell>
        </row>
        <row r="22048">
          <cell r="A22048" t="str">
            <v>Data Analyst</v>
          </cell>
          <cell r="F22048" t="b">
            <v>0</v>
          </cell>
          <cell r="M22048">
            <v>105000</v>
          </cell>
        </row>
        <row r="22049">
          <cell r="A22049" t="str">
            <v>Machine Learning Engineer</v>
          </cell>
          <cell r="F22049" t="b">
            <v>0</v>
          </cell>
          <cell r="M22049">
            <v>99150</v>
          </cell>
        </row>
        <row r="22050">
          <cell r="A22050" t="str">
            <v>Senior Data Engineer</v>
          </cell>
          <cell r="F22050" t="b">
            <v>0</v>
          </cell>
          <cell r="M22050">
            <v>135000</v>
          </cell>
        </row>
        <row r="22051">
          <cell r="A22051" t="str">
            <v>Data Engineer</v>
          </cell>
          <cell r="F22051" t="b">
            <v>0</v>
          </cell>
        </row>
        <row r="22052">
          <cell r="A22052" t="str">
            <v>Data Analyst</v>
          </cell>
          <cell r="F22052" t="b">
            <v>0</v>
          </cell>
        </row>
        <row r="22053">
          <cell r="A22053" t="str">
            <v>Machine Learning Engineer</v>
          </cell>
          <cell r="F22053" t="b">
            <v>0</v>
          </cell>
          <cell r="M22053">
            <v>172500</v>
          </cell>
        </row>
        <row r="22054">
          <cell r="A22054" t="str">
            <v>Data Engineer</v>
          </cell>
          <cell r="F22054" t="b">
            <v>0</v>
          </cell>
          <cell r="M22054">
            <v>140000</v>
          </cell>
        </row>
        <row r="22055">
          <cell r="A22055" t="str">
            <v>Senior Data Scientist</v>
          </cell>
          <cell r="F22055" t="b">
            <v>0</v>
          </cell>
          <cell r="M22055">
            <v>140359</v>
          </cell>
        </row>
        <row r="22056">
          <cell r="A22056" t="str">
            <v>Data Engineer</v>
          </cell>
          <cell r="F22056" t="b">
            <v>1</v>
          </cell>
        </row>
        <row r="22057">
          <cell r="A22057" t="str">
            <v>Data Analyst</v>
          </cell>
          <cell r="F22057" t="b">
            <v>0</v>
          </cell>
          <cell r="M22057">
            <v>95000</v>
          </cell>
        </row>
        <row r="22058">
          <cell r="A22058" t="str">
            <v>Data Scientist</v>
          </cell>
          <cell r="F22058" t="b">
            <v>0</v>
          </cell>
          <cell r="M22058">
            <v>102500</v>
          </cell>
        </row>
        <row r="22059">
          <cell r="A22059" t="str">
            <v>Software Engineer</v>
          </cell>
          <cell r="F22059" t="b">
            <v>0</v>
          </cell>
          <cell r="M22059">
            <v>177283</v>
          </cell>
        </row>
        <row r="22060">
          <cell r="A22060" t="str">
            <v>Cloud Engineer</v>
          </cell>
          <cell r="F22060" t="b">
            <v>1</v>
          </cell>
          <cell r="M22060">
            <v>110000</v>
          </cell>
        </row>
        <row r="22061">
          <cell r="A22061" t="str">
            <v>Data Scientist</v>
          </cell>
          <cell r="F22061" t="b">
            <v>0</v>
          </cell>
          <cell r="M22061">
            <v>161955.5</v>
          </cell>
        </row>
        <row r="22062">
          <cell r="A22062" t="str">
            <v>Business Analyst</v>
          </cell>
          <cell r="F22062" t="b">
            <v>0</v>
          </cell>
          <cell r="M22062">
            <v>107500</v>
          </cell>
        </row>
        <row r="22063">
          <cell r="A22063" t="str">
            <v>Data Analyst</v>
          </cell>
          <cell r="F22063" t="b">
            <v>0</v>
          </cell>
          <cell r="M22063">
            <v>90000</v>
          </cell>
        </row>
        <row r="22064">
          <cell r="A22064" t="str">
            <v>Data Analyst</v>
          </cell>
          <cell r="F22064" t="b">
            <v>0</v>
          </cell>
          <cell r="M22064">
            <v>111175</v>
          </cell>
        </row>
        <row r="22065">
          <cell r="A22065" t="str">
            <v>Data Analyst</v>
          </cell>
          <cell r="F22065" t="b">
            <v>0</v>
          </cell>
          <cell r="M22065">
            <v>70000</v>
          </cell>
        </row>
        <row r="22066">
          <cell r="A22066" t="str">
            <v>Data Scientist</v>
          </cell>
          <cell r="F22066" t="b">
            <v>0</v>
          </cell>
          <cell r="M22066">
            <v>175000</v>
          </cell>
        </row>
        <row r="22067">
          <cell r="A22067" t="str">
            <v>Data Analyst</v>
          </cell>
          <cell r="F22067" t="b">
            <v>0</v>
          </cell>
          <cell r="M22067">
            <v>105650</v>
          </cell>
        </row>
        <row r="22068">
          <cell r="A22068" t="str">
            <v>Data Analyst</v>
          </cell>
          <cell r="F22068" t="b">
            <v>0</v>
          </cell>
        </row>
        <row r="22069">
          <cell r="A22069" t="str">
            <v>Data Analyst</v>
          </cell>
          <cell r="F22069" t="b">
            <v>0</v>
          </cell>
        </row>
        <row r="22070">
          <cell r="A22070" t="str">
            <v>Data Analyst</v>
          </cell>
          <cell r="F22070" t="b">
            <v>0</v>
          </cell>
          <cell r="M22070">
            <v>100500</v>
          </cell>
        </row>
        <row r="22071">
          <cell r="A22071" t="str">
            <v>Data Analyst</v>
          </cell>
          <cell r="F22071" t="b">
            <v>0</v>
          </cell>
          <cell r="M22071">
            <v>89830</v>
          </cell>
        </row>
        <row r="22072">
          <cell r="A22072" t="str">
            <v>Data Analyst</v>
          </cell>
          <cell r="F22072" t="b">
            <v>0</v>
          </cell>
          <cell r="M22072">
            <v>102500</v>
          </cell>
        </row>
        <row r="22073">
          <cell r="A22073" t="str">
            <v>Senior Data Scientist</v>
          </cell>
          <cell r="F22073" t="b">
            <v>0</v>
          </cell>
          <cell r="M22073">
            <v>180000</v>
          </cell>
        </row>
        <row r="22074">
          <cell r="A22074" t="str">
            <v>Senior Data Engineer</v>
          </cell>
          <cell r="F22074" t="b">
            <v>0</v>
          </cell>
          <cell r="M22074">
            <v>125000</v>
          </cell>
        </row>
        <row r="22075">
          <cell r="A22075" t="str">
            <v>Senior Data Analyst</v>
          </cell>
          <cell r="F22075" t="b">
            <v>0</v>
          </cell>
          <cell r="M22075">
            <v>140000</v>
          </cell>
        </row>
        <row r="22076">
          <cell r="A22076" t="str">
            <v>Data Analyst</v>
          </cell>
          <cell r="F22076" t="b">
            <v>0</v>
          </cell>
          <cell r="M22076">
            <v>75000</v>
          </cell>
        </row>
        <row r="22077">
          <cell r="A22077" t="str">
            <v>Data Scientist</v>
          </cell>
          <cell r="F22077" t="b">
            <v>0</v>
          </cell>
        </row>
        <row r="22078">
          <cell r="A22078" t="str">
            <v>Data Analyst</v>
          </cell>
          <cell r="F22078" t="b">
            <v>0</v>
          </cell>
          <cell r="M22078">
            <v>90000</v>
          </cell>
        </row>
        <row r="22079">
          <cell r="A22079" t="str">
            <v>Data Scientist</v>
          </cell>
          <cell r="F22079" t="b">
            <v>1</v>
          </cell>
          <cell r="M22079">
            <v>117500</v>
          </cell>
        </row>
        <row r="22080">
          <cell r="A22080" t="str">
            <v>Data Analyst</v>
          </cell>
          <cell r="F22080" t="b">
            <v>0</v>
          </cell>
          <cell r="M22080">
            <v>88602.5</v>
          </cell>
        </row>
        <row r="22081">
          <cell r="A22081" t="str">
            <v>Data Scientist</v>
          </cell>
          <cell r="F22081" t="b">
            <v>0</v>
          </cell>
          <cell r="M22081">
            <v>157500</v>
          </cell>
        </row>
        <row r="22082">
          <cell r="A22082" t="str">
            <v>Data Analyst</v>
          </cell>
          <cell r="F22082" t="b">
            <v>0</v>
          </cell>
          <cell r="M22082">
            <v>72900</v>
          </cell>
        </row>
        <row r="22083">
          <cell r="A22083" t="str">
            <v>Data Analyst</v>
          </cell>
          <cell r="F22083" t="b">
            <v>0</v>
          </cell>
        </row>
        <row r="22084">
          <cell r="A22084" t="str">
            <v>Machine Learning Engineer</v>
          </cell>
          <cell r="F22084" t="b">
            <v>0</v>
          </cell>
          <cell r="M22084">
            <v>166000</v>
          </cell>
        </row>
        <row r="22085">
          <cell r="A22085" t="str">
            <v>Data Analyst</v>
          </cell>
          <cell r="F22085" t="b">
            <v>0</v>
          </cell>
        </row>
        <row r="22086">
          <cell r="A22086" t="str">
            <v>Data Analyst</v>
          </cell>
          <cell r="F22086" t="b">
            <v>0</v>
          </cell>
        </row>
        <row r="22087">
          <cell r="A22087" t="str">
            <v>Data Scientist</v>
          </cell>
          <cell r="F22087" t="b">
            <v>1</v>
          </cell>
        </row>
        <row r="22088">
          <cell r="A22088" t="str">
            <v>Data Analyst</v>
          </cell>
          <cell r="F22088" t="b">
            <v>0</v>
          </cell>
          <cell r="M22088">
            <v>87500</v>
          </cell>
        </row>
        <row r="22089">
          <cell r="A22089" t="str">
            <v>Data Analyst</v>
          </cell>
          <cell r="F22089" t="b">
            <v>0</v>
          </cell>
        </row>
        <row r="22090">
          <cell r="A22090" t="str">
            <v>Data Scientist</v>
          </cell>
          <cell r="F22090" t="b">
            <v>0</v>
          </cell>
          <cell r="M22090">
            <v>109500</v>
          </cell>
        </row>
        <row r="22091">
          <cell r="A22091" t="str">
            <v>Data Engineer</v>
          </cell>
          <cell r="F22091" t="b">
            <v>0</v>
          </cell>
          <cell r="M22091">
            <v>96773</v>
          </cell>
        </row>
        <row r="22092">
          <cell r="A22092" t="str">
            <v>Senior Data Scientist</v>
          </cell>
          <cell r="F22092" t="b">
            <v>1</v>
          </cell>
          <cell r="M22092">
            <v>175000</v>
          </cell>
        </row>
        <row r="22093">
          <cell r="A22093" t="str">
            <v>Data Analyst</v>
          </cell>
          <cell r="F22093" t="b">
            <v>0</v>
          </cell>
          <cell r="M22093">
            <v>65000</v>
          </cell>
        </row>
        <row r="22094">
          <cell r="A22094" t="str">
            <v>Senior Data Analyst</v>
          </cell>
          <cell r="F22094" t="b">
            <v>0</v>
          </cell>
          <cell r="M22094">
            <v>107500</v>
          </cell>
        </row>
        <row r="22095">
          <cell r="A22095" t="str">
            <v>Data Scientist</v>
          </cell>
          <cell r="F22095" t="b">
            <v>0</v>
          </cell>
          <cell r="M22095">
            <v>128349.5</v>
          </cell>
        </row>
        <row r="22096">
          <cell r="A22096" t="str">
            <v>Data Analyst</v>
          </cell>
          <cell r="F22096" t="b">
            <v>0</v>
          </cell>
          <cell r="M22096">
            <v>153000</v>
          </cell>
        </row>
        <row r="22097">
          <cell r="A22097" t="str">
            <v>Senior Data Scientist</v>
          </cell>
          <cell r="F22097" t="b">
            <v>0</v>
          </cell>
          <cell r="M22097">
            <v>185000</v>
          </cell>
        </row>
        <row r="22098">
          <cell r="A22098" t="str">
            <v>Data Scientist</v>
          </cell>
          <cell r="F22098" t="b">
            <v>0</v>
          </cell>
          <cell r="M22098">
            <v>75000</v>
          </cell>
        </row>
        <row r="22099">
          <cell r="A22099" t="str">
            <v>Data Analyst</v>
          </cell>
          <cell r="F22099" t="b">
            <v>0</v>
          </cell>
          <cell r="M22099">
            <v>116000</v>
          </cell>
        </row>
        <row r="22100">
          <cell r="A22100" t="str">
            <v>Data Analyst</v>
          </cell>
          <cell r="F22100" t="b">
            <v>0</v>
          </cell>
          <cell r="M22100">
            <v>76650</v>
          </cell>
        </row>
        <row r="22101">
          <cell r="A22101" t="str">
            <v>Data Scientist</v>
          </cell>
          <cell r="F22101" t="b">
            <v>0</v>
          </cell>
          <cell r="M22101">
            <v>228222</v>
          </cell>
        </row>
        <row r="22102">
          <cell r="A22102" t="str">
            <v>Senior Data Scientist</v>
          </cell>
          <cell r="F22102" t="b">
            <v>0</v>
          </cell>
          <cell r="M22102">
            <v>115000</v>
          </cell>
        </row>
        <row r="22103">
          <cell r="A22103" t="str">
            <v>Data Analyst</v>
          </cell>
          <cell r="F22103" t="b">
            <v>1</v>
          </cell>
        </row>
        <row r="22104">
          <cell r="A22104" t="str">
            <v>Software Engineer</v>
          </cell>
          <cell r="F22104" t="b">
            <v>0</v>
          </cell>
          <cell r="M22104">
            <v>200000</v>
          </cell>
        </row>
        <row r="22105">
          <cell r="A22105" t="str">
            <v>Data Analyst</v>
          </cell>
          <cell r="F22105" t="b">
            <v>0</v>
          </cell>
        </row>
        <row r="22106">
          <cell r="A22106" t="str">
            <v>Data Scientist</v>
          </cell>
          <cell r="F22106" t="b">
            <v>0</v>
          </cell>
          <cell r="M22106">
            <v>130000</v>
          </cell>
        </row>
        <row r="22107">
          <cell r="A22107" t="str">
            <v>Data Engineer</v>
          </cell>
          <cell r="F22107" t="b">
            <v>0</v>
          </cell>
          <cell r="M22107">
            <v>147500</v>
          </cell>
        </row>
        <row r="22108">
          <cell r="A22108" t="str">
            <v>Data Scientist</v>
          </cell>
          <cell r="F22108" t="b">
            <v>1</v>
          </cell>
        </row>
        <row r="22109">
          <cell r="A22109" t="str">
            <v>Data Engineer</v>
          </cell>
          <cell r="F22109" t="b">
            <v>1</v>
          </cell>
        </row>
        <row r="22110">
          <cell r="A22110" t="str">
            <v>Data Scientist</v>
          </cell>
          <cell r="F22110" t="b">
            <v>1</v>
          </cell>
          <cell r="M22110">
            <v>147500</v>
          </cell>
        </row>
        <row r="22111">
          <cell r="A22111" t="str">
            <v>Data Analyst</v>
          </cell>
          <cell r="F22111" t="b">
            <v>1</v>
          </cell>
          <cell r="M22111">
            <v>120000</v>
          </cell>
        </row>
        <row r="22112">
          <cell r="A22112" t="str">
            <v>Data Analyst</v>
          </cell>
          <cell r="F22112" t="b">
            <v>0</v>
          </cell>
        </row>
        <row r="22113">
          <cell r="A22113" t="str">
            <v>Data Engineer</v>
          </cell>
          <cell r="F22113" t="b">
            <v>0</v>
          </cell>
          <cell r="M22113">
            <v>133500</v>
          </cell>
        </row>
        <row r="22114">
          <cell r="A22114" t="str">
            <v>Business Analyst</v>
          </cell>
          <cell r="F22114" t="b">
            <v>0</v>
          </cell>
          <cell r="M22114">
            <v>82500</v>
          </cell>
        </row>
        <row r="22115">
          <cell r="A22115" t="str">
            <v>Senior Data Engineer</v>
          </cell>
          <cell r="F22115" t="b">
            <v>0</v>
          </cell>
          <cell r="M22115">
            <v>274500</v>
          </cell>
        </row>
        <row r="22116">
          <cell r="A22116" t="str">
            <v>Data Analyst</v>
          </cell>
          <cell r="F22116" t="b">
            <v>0</v>
          </cell>
          <cell r="M22116">
            <v>105300</v>
          </cell>
        </row>
        <row r="22117">
          <cell r="A22117" t="str">
            <v>Cloud Engineer</v>
          </cell>
          <cell r="F22117" t="b">
            <v>0</v>
          </cell>
          <cell r="M22117">
            <v>115000</v>
          </cell>
        </row>
        <row r="22118">
          <cell r="A22118" t="str">
            <v>Senior Data Analyst</v>
          </cell>
          <cell r="F22118" t="b">
            <v>0</v>
          </cell>
        </row>
        <row r="22119">
          <cell r="A22119" t="str">
            <v>Data Scientist</v>
          </cell>
          <cell r="F22119" t="b">
            <v>0</v>
          </cell>
          <cell r="M22119">
            <v>150000</v>
          </cell>
        </row>
        <row r="22120">
          <cell r="A22120" t="str">
            <v>Data Scientist</v>
          </cell>
          <cell r="F22120" t="b">
            <v>0</v>
          </cell>
          <cell r="M22120">
            <v>100000</v>
          </cell>
        </row>
        <row r="22121">
          <cell r="A22121" t="str">
            <v>Data Scientist</v>
          </cell>
          <cell r="F22121" t="b">
            <v>0</v>
          </cell>
          <cell r="M22121">
            <v>166419.5</v>
          </cell>
        </row>
        <row r="22122">
          <cell r="A22122" t="str">
            <v>Data Scientist</v>
          </cell>
          <cell r="F22122" t="b">
            <v>0</v>
          </cell>
          <cell r="M22122">
            <v>109500</v>
          </cell>
        </row>
        <row r="22123">
          <cell r="A22123" t="str">
            <v>Data Scientist</v>
          </cell>
          <cell r="F22123" t="b">
            <v>0</v>
          </cell>
          <cell r="M22123">
            <v>72500</v>
          </cell>
        </row>
        <row r="22124">
          <cell r="A22124" t="str">
            <v>Data Analyst</v>
          </cell>
          <cell r="F22124" t="b">
            <v>0</v>
          </cell>
          <cell r="M22124">
            <v>95680</v>
          </cell>
        </row>
        <row r="22125">
          <cell r="A22125" t="str">
            <v>Data Scientist</v>
          </cell>
          <cell r="F22125" t="b">
            <v>0</v>
          </cell>
          <cell r="M22125">
            <v>192000</v>
          </cell>
        </row>
        <row r="22126">
          <cell r="A22126" t="str">
            <v>Senior Data Engineer</v>
          </cell>
          <cell r="F22126" t="b">
            <v>0</v>
          </cell>
          <cell r="M22126">
            <v>173500</v>
          </cell>
        </row>
        <row r="22127">
          <cell r="A22127" t="str">
            <v>Data Engineer</v>
          </cell>
          <cell r="F22127" t="b">
            <v>0</v>
          </cell>
          <cell r="M22127">
            <v>110000</v>
          </cell>
        </row>
        <row r="22128">
          <cell r="A22128" t="str">
            <v>Business Analyst</v>
          </cell>
          <cell r="F22128" t="b">
            <v>0</v>
          </cell>
          <cell r="M22128">
            <v>85000</v>
          </cell>
        </row>
        <row r="22129">
          <cell r="A22129" t="str">
            <v>Senior Data Engineer</v>
          </cell>
          <cell r="F22129" t="b">
            <v>0</v>
          </cell>
          <cell r="M22129">
            <v>225000</v>
          </cell>
        </row>
        <row r="22130">
          <cell r="A22130" t="str">
            <v>Senior Data Scientist</v>
          </cell>
          <cell r="F22130" t="b">
            <v>0</v>
          </cell>
          <cell r="M22130">
            <v>93600</v>
          </cell>
        </row>
        <row r="22131">
          <cell r="A22131" t="str">
            <v>Data Analyst</v>
          </cell>
          <cell r="F22131" t="b">
            <v>1</v>
          </cell>
          <cell r="M22131">
            <v>72500</v>
          </cell>
        </row>
        <row r="22132">
          <cell r="A22132" t="str">
            <v>Data Analyst</v>
          </cell>
          <cell r="F22132" t="b">
            <v>0</v>
          </cell>
          <cell r="M22132">
            <v>137610</v>
          </cell>
        </row>
        <row r="22133">
          <cell r="A22133" t="str">
            <v>Data Engineer</v>
          </cell>
          <cell r="F22133" t="b">
            <v>0</v>
          </cell>
          <cell r="M22133">
            <v>90000</v>
          </cell>
        </row>
        <row r="22134">
          <cell r="A22134" t="str">
            <v>Data Analyst</v>
          </cell>
          <cell r="F22134" t="b">
            <v>0</v>
          </cell>
          <cell r="M22134">
            <v>90000</v>
          </cell>
        </row>
        <row r="22135">
          <cell r="A22135" t="str">
            <v>Data Engineer</v>
          </cell>
          <cell r="F22135" t="b">
            <v>0</v>
          </cell>
        </row>
        <row r="22136">
          <cell r="A22136" t="str">
            <v>Data Analyst</v>
          </cell>
          <cell r="F22136" t="b">
            <v>0</v>
          </cell>
          <cell r="M22136">
            <v>125000</v>
          </cell>
        </row>
        <row r="22137">
          <cell r="A22137" t="str">
            <v>Data Scientist</v>
          </cell>
          <cell r="F22137" t="b">
            <v>0</v>
          </cell>
          <cell r="M22137">
            <v>134000</v>
          </cell>
        </row>
        <row r="22138">
          <cell r="A22138" t="str">
            <v>Data Scientist</v>
          </cell>
          <cell r="F22138" t="b">
            <v>0</v>
          </cell>
          <cell r="M22138">
            <v>125000</v>
          </cell>
        </row>
        <row r="22139">
          <cell r="A22139" t="str">
            <v>Data Analyst</v>
          </cell>
          <cell r="F22139" t="b">
            <v>0</v>
          </cell>
        </row>
        <row r="22140">
          <cell r="A22140" t="str">
            <v>Data Analyst</v>
          </cell>
          <cell r="F22140" t="b">
            <v>0</v>
          </cell>
        </row>
        <row r="22141">
          <cell r="A22141" t="str">
            <v>Data Analyst</v>
          </cell>
          <cell r="F22141" t="b">
            <v>0</v>
          </cell>
          <cell r="M22141">
            <v>90000</v>
          </cell>
        </row>
        <row r="22142">
          <cell r="A22142" t="str">
            <v>Data Scientist</v>
          </cell>
          <cell r="F22142" t="b">
            <v>0</v>
          </cell>
          <cell r="M22142">
            <v>161500</v>
          </cell>
        </row>
        <row r="22143">
          <cell r="A22143" t="str">
            <v>Data Scientist</v>
          </cell>
          <cell r="F22143" t="b">
            <v>0</v>
          </cell>
          <cell r="M22143">
            <v>125000</v>
          </cell>
        </row>
        <row r="22144">
          <cell r="A22144" t="str">
            <v>Data Analyst</v>
          </cell>
          <cell r="F22144" t="b">
            <v>0</v>
          </cell>
          <cell r="M22144">
            <v>127500</v>
          </cell>
        </row>
        <row r="22145">
          <cell r="A22145" t="str">
            <v>Data Engineer</v>
          </cell>
          <cell r="F22145" t="b">
            <v>0</v>
          </cell>
          <cell r="M22145">
            <v>80000</v>
          </cell>
        </row>
        <row r="22146">
          <cell r="A22146" t="str">
            <v>Data Scientist</v>
          </cell>
          <cell r="F22146" t="b">
            <v>0</v>
          </cell>
          <cell r="M22146">
            <v>127500</v>
          </cell>
        </row>
        <row r="22147">
          <cell r="A22147" t="str">
            <v>Data Engineer</v>
          </cell>
          <cell r="F22147" t="b">
            <v>0</v>
          </cell>
          <cell r="M22147">
            <v>120000</v>
          </cell>
        </row>
        <row r="22148">
          <cell r="A22148" t="str">
            <v>Data Engineer</v>
          </cell>
          <cell r="F22148" t="b">
            <v>0</v>
          </cell>
          <cell r="M22148">
            <v>147500</v>
          </cell>
        </row>
        <row r="22149">
          <cell r="A22149" t="str">
            <v>Data Analyst</v>
          </cell>
          <cell r="F22149" t="b">
            <v>0</v>
          </cell>
          <cell r="M22149">
            <v>47500</v>
          </cell>
        </row>
        <row r="22150">
          <cell r="A22150" t="str">
            <v>Senior Data Scientist</v>
          </cell>
          <cell r="F22150" t="b">
            <v>1</v>
          </cell>
          <cell r="M22150">
            <v>215000</v>
          </cell>
        </row>
        <row r="22151">
          <cell r="A22151" t="str">
            <v>Data Analyst</v>
          </cell>
          <cell r="F22151" t="b">
            <v>0</v>
          </cell>
          <cell r="M22151">
            <v>69107</v>
          </cell>
        </row>
        <row r="22152">
          <cell r="A22152" t="str">
            <v>Data Scientist</v>
          </cell>
          <cell r="F22152" t="b">
            <v>0</v>
          </cell>
          <cell r="M22152">
            <v>105000</v>
          </cell>
        </row>
        <row r="22153">
          <cell r="A22153" t="str">
            <v>Senior Data Engineer</v>
          </cell>
          <cell r="F22153" t="b">
            <v>0</v>
          </cell>
          <cell r="M22153">
            <v>175000</v>
          </cell>
        </row>
        <row r="22154">
          <cell r="A22154" t="str">
            <v>Senior Data Analyst</v>
          </cell>
          <cell r="F22154" t="b">
            <v>1</v>
          </cell>
        </row>
        <row r="22155">
          <cell r="A22155" t="str">
            <v>Business Analyst</v>
          </cell>
          <cell r="F22155" t="b">
            <v>1</v>
          </cell>
        </row>
        <row r="22156">
          <cell r="A22156" t="str">
            <v>Data Scientist</v>
          </cell>
          <cell r="F22156" t="b">
            <v>1</v>
          </cell>
        </row>
        <row r="22157">
          <cell r="A22157" t="str">
            <v>Data Analyst</v>
          </cell>
          <cell r="F22157" t="b">
            <v>0</v>
          </cell>
          <cell r="M22157">
            <v>115000</v>
          </cell>
        </row>
        <row r="22158">
          <cell r="A22158" t="str">
            <v>Data Analyst</v>
          </cell>
          <cell r="F22158" t="b">
            <v>0</v>
          </cell>
          <cell r="M22158">
            <v>100000</v>
          </cell>
        </row>
        <row r="22159">
          <cell r="A22159" t="str">
            <v>Data Analyst</v>
          </cell>
          <cell r="F22159" t="b">
            <v>0</v>
          </cell>
          <cell r="M22159">
            <v>51014</v>
          </cell>
        </row>
        <row r="22160">
          <cell r="A22160" t="str">
            <v>Data Analyst</v>
          </cell>
          <cell r="F22160" t="b">
            <v>0</v>
          </cell>
        </row>
        <row r="22161">
          <cell r="A22161" t="str">
            <v>Senior Data Scientist</v>
          </cell>
          <cell r="F22161" t="b">
            <v>0</v>
          </cell>
          <cell r="M22161">
            <v>170500</v>
          </cell>
        </row>
        <row r="22162">
          <cell r="A22162" t="str">
            <v>Senior Data Scientist</v>
          </cell>
          <cell r="F22162" t="b">
            <v>0</v>
          </cell>
        </row>
        <row r="22163">
          <cell r="A22163" t="str">
            <v>Data Engineer</v>
          </cell>
          <cell r="F22163" t="b">
            <v>0</v>
          </cell>
        </row>
        <row r="22164">
          <cell r="A22164" t="str">
            <v>Data Scientist</v>
          </cell>
          <cell r="F22164" t="b">
            <v>0</v>
          </cell>
          <cell r="M22164">
            <v>92219.3125</v>
          </cell>
        </row>
        <row r="22165">
          <cell r="A22165" t="str">
            <v>Data Analyst</v>
          </cell>
          <cell r="F22165" t="b">
            <v>1</v>
          </cell>
          <cell r="M22165">
            <v>36000</v>
          </cell>
        </row>
        <row r="22166">
          <cell r="A22166" t="str">
            <v>Data Analyst</v>
          </cell>
          <cell r="F22166" t="b">
            <v>0</v>
          </cell>
        </row>
        <row r="22167">
          <cell r="A22167" t="str">
            <v>Data Engineer</v>
          </cell>
          <cell r="F22167" t="b">
            <v>0</v>
          </cell>
          <cell r="M22167">
            <v>115000</v>
          </cell>
        </row>
        <row r="22168">
          <cell r="A22168" t="str">
            <v>Data Scientist</v>
          </cell>
          <cell r="F22168" t="b">
            <v>0</v>
          </cell>
          <cell r="M22168">
            <v>57118</v>
          </cell>
        </row>
        <row r="22169">
          <cell r="A22169" t="str">
            <v>Data Analyst</v>
          </cell>
          <cell r="F22169" t="b">
            <v>0</v>
          </cell>
          <cell r="M22169">
            <v>115000</v>
          </cell>
        </row>
        <row r="22170">
          <cell r="A22170" t="str">
            <v>Data Analyst</v>
          </cell>
          <cell r="F22170" t="b">
            <v>1</v>
          </cell>
        </row>
        <row r="22171">
          <cell r="A22171" t="str">
            <v>Data Scientist</v>
          </cell>
          <cell r="F22171" t="b">
            <v>0</v>
          </cell>
          <cell r="M22171">
            <v>350000</v>
          </cell>
        </row>
        <row r="22172">
          <cell r="A22172" t="str">
            <v>Business Analyst</v>
          </cell>
          <cell r="F22172" t="b">
            <v>0</v>
          </cell>
        </row>
        <row r="22173">
          <cell r="A22173" t="str">
            <v>Data Analyst</v>
          </cell>
          <cell r="F22173" t="b">
            <v>0</v>
          </cell>
          <cell r="M22173">
            <v>56700</v>
          </cell>
        </row>
        <row r="22174">
          <cell r="A22174" t="str">
            <v>Data Engineer</v>
          </cell>
          <cell r="F22174" t="b">
            <v>0</v>
          </cell>
          <cell r="M22174">
            <v>107500</v>
          </cell>
        </row>
        <row r="22175">
          <cell r="A22175" t="str">
            <v>Data Engineer</v>
          </cell>
          <cell r="F22175" t="b">
            <v>0</v>
          </cell>
        </row>
        <row r="22176">
          <cell r="A22176" t="str">
            <v>Data Analyst</v>
          </cell>
          <cell r="F22176" t="b">
            <v>0</v>
          </cell>
        </row>
        <row r="22177">
          <cell r="A22177" t="str">
            <v>Data Analyst</v>
          </cell>
          <cell r="F22177" t="b">
            <v>0</v>
          </cell>
        </row>
        <row r="22178">
          <cell r="A22178" t="str">
            <v>Cloud Engineer</v>
          </cell>
          <cell r="F22178" t="b">
            <v>0</v>
          </cell>
          <cell r="M22178">
            <v>89100</v>
          </cell>
        </row>
        <row r="22179">
          <cell r="A22179" t="str">
            <v>Data Analyst</v>
          </cell>
          <cell r="F22179" t="b">
            <v>0</v>
          </cell>
        </row>
        <row r="22180">
          <cell r="A22180" t="str">
            <v>Data Scientist</v>
          </cell>
          <cell r="F22180" t="b">
            <v>0</v>
          </cell>
        </row>
        <row r="22181">
          <cell r="A22181" t="str">
            <v>Data Scientist</v>
          </cell>
          <cell r="F22181" t="b">
            <v>1</v>
          </cell>
        </row>
        <row r="22182">
          <cell r="A22182" t="str">
            <v>Data Engineer</v>
          </cell>
          <cell r="F22182" t="b">
            <v>1</v>
          </cell>
        </row>
        <row r="22183">
          <cell r="A22183" t="str">
            <v>Business Analyst</v>
          </cell>
          <cell r="F22183" t="b">
            <v>0</v>
          </cell>
          <cell r="M22183">
            <v>124497</v>
          </cell>
        </row>
        <row r="22184">
          <cell r="A22184" t="str">
            <v>Data Engineer</v>
          </cell>
          <cell r="F22184" t="b">
            <v>0</v>
          </cell>
          <cell r="M22184">
            <v>147500</v>
          </cell>
        </row>
        <row r="22185">
          <cell r="A22185" t="str">
            <v>Business Analyst</v>
          </cell>
          <cell r="F22185" t="b">
            <v>0</v>
          </cell>
          <cell r="M22185">
            <v>75000</v>
          </cell>
        </row>
        <row r="22186">
          <cell r="A22186" t="str">
            <v>Data Analyst</v>
          </cell>
          <cell r="F22186" t="b">
            <v>0</v>
          </cell>
        </row>
        <row r="22187">
          <cell r="A22187" t="str">
            <v>Senior Data Scientist</v>
          </cell>
          <cell r="F22187" t="b">
            <v>1</v>
          </cell>
          <cell r="M22187">
            <v>150000</v>
          </cell>
        </row>
        <row r="22188">
          <cell r="A22188" t="str">
            <v>Senior Data Scientist</v>
          </cell>
          <cell r="F22188" t="b">
            <v>0</v>
          </cell>
          <cell r="M22188">
            <v>174000</v>
          </cell>
        </row>
        <row r="22189">
          <cell r="A22189" t="str">
            <v>Data Analyst</v>
          </cell>
          <cell r="F22189" t="b">
            <v>1</v>
          </cell>
          <cell r="M22189">
            <v>160000</v>
          </cell>
        </row>
        <row r="22190">
          <cell r="A22190" t="str">
            <v>Machine Learning Engineer</v>
          </cell>
          <cell r="F22190" t="b">
            <v>0</v>
          </cell>
          <cell r="M22190">
            <v>172500</v>
          </cell>
        </row>
        <row r="22191">
          <cell r="A22191" t="str">
            <v>Data Scientist</v>
          </cell>
          <cell r="F22191" t="b">
            <v>0</v>
          </cell>
          <cell r="M22191">
            <v>200000</v>
          </cell>
        </row>
        <row r="22192">
          <cell r="A22192" t="str">
            <v>Data Analyst</v>
          </cell>
          <cell r="F22192" t="b">
            <v>0</v>
          </cell>
          <cell r="M22192">
            <v>83500</v>
          </cell>
        </row>
        <row r="22193">
          <cell r="A22193" t="str">
            <v>Data Engineer</v>
          </cell>
          <cell r="F22193" t="b">
            <v>0</v>
          </cell>
          <cell r="M22193">
            <v>96773</v>
          </cell>
        </row>
        <row r="22194">
          <cell r="A22194" t="str">
            <v>Data Analyst</v>
          </cell>
          <cell r="F22194" t="b">
            <v>1</v>
          </cell>
        </row>
        <row r="22195">
          <cell r="A22195" t="str">
            <v>Senior Data Scientist</v>
          </cell>
          <cell r="F22195" t="b">
            <v>0</v>
          </cell>
        </row>
        <row r="22196">
          <cell r="A22196" t="str">
            <v>Data Analyst</v>
          </cell>
          <cell r="F22196" t="b">
            <v>0</v>
          </cell>
        </row>
        <row r="22197">
          <cell r="A22197" t="str">
            <v>Data Engineer</v>
          </cell>
          <cell r="F22197" t="b">
            <v>0</v>
          </cell>
          <cell r="M22197">
            <v>300000</v>
          </cell>
        </row>
        <row r="22198">
          <cell r="A22198" t="str">
            <v>Data Analyst</v>
          </cell>
          <cell r="F22198" t="b">
            <v>0</v>
          </cell>
        </row>
        <row r="22199">
          <cell r="A22199" t="str">
            <v>Data Analyst</v>
          </cell>
          <cell r="F22199" t="b">
            <v>0</v>
          </cell>
        </row>
        <row r="22200">
          <cell r="A22200" t="str">
            <v>Senior Data Analyst</v>
          </cell>
          <cell r="F22200" t="b">
            <v>0</v>
          </cell>
          <cell r="M22200">
            <v>115000</v>
          </cell>
        </row>
        <row r="22201">
          <cell r="A22201" t="str">
            <v>Senior Data Analyst</v>
          </cell>
          <cell r="F22201" t="b">
            <v>0</v>
          </cell>
          <cell r="M22201">
            <v>125000</v>
          </cell>
        </row>
        <row r="22202">
          <cell r="A22202" t="str">
            <v>Data Analyst</v>
          </cell>
          <cell r="F22202" t="b">
            <v>0</v>
          </cell>
          <cell r="M22202">
            <v>60000</v>
          </cell>
        </row>
        <row r="22203">
          <cell r="A22203" t="str">
            <v>Data Analyst</v>
          </cell>
          <cell r="F22203" t="b">
            <v>0</v>
          </cell>
        </row>
        <row r="22204">
          <cell r="A22204" t="str">
            <v>Senior Data Analyst</v>
          </cell>
          <cell r="F22204" t="b">
            <v>0</v>
          </cell>
          <cell r="M22204">
            <v>153000</v>
          </cell>
        </row>
        <row r="22205">
          <cell r="A22205" t="str">
            <v>Data Scientist</v>
          </cell>
          <cell r="F22205" t="b">
            <v>1</v>
          </cell>
          <cell r="M22205">
            <v>55500</v>
          </cell>
        </row>
        <row r="22206">
          <cell r="A22206" t="str">
            <v>Data Scientist</v>
          </cell>
          <cell r="F22206" t="b">
            <v>0</v>
          </cell>
          <cell r="M22206">
            <v>141000</v>
          </cell>
        </row>
        <row r="22207">
          <cell r="A22207" t="str">
            <v>Data Analyst</v>
          </cell>
          <cell r="F22207" t="b">
            <v>0</v>
          </cell>
          <cell r="M22207">
            <v>175000</v>
          </cell>
        </row>
        <row r="22208">
          <cell r="A22208" t="str">
            <v>Data Analyst</v>
          </cell>
          <cell r="F22208" t="b">
            <v>1</v>
          </cell>
          <cell r="M22208">
            <v>101500</v>
          </cell>
        </row>
        <row r="22209">
          <cell r="A22209" t="str">
            <v>Business Analyst</v>
          </cell>
          <cell r="F22209" t="b">
            <v>0</v>
          </cell>
          <cell r="M22209">
            <v>131085</v>
          </cell>
        </row>
        <row r="22210">
          <cell r="A22210" t="str">
            <v>Senior Data Scientist</v>
          </cell>
          <cell r="F22210" t="b">
            <v>0</v>
          </cell>
        </row>
        <row r="22211">
          <cell r="A22211" t="str">
            <v>Data Scientist</v>
          </cell>
          <cell r="F22211" t="b">
            <v>0</v>
          </cell>
          <cell r="M22211">
            <v>103550</v>
          </cell>
        </row>
        <row r="22212">
          <cell r="A22212" t="str">
            <v>Senior Data Analyst</v>
          </cell>
          <cell r="F22212" t="b">
            <v>0</v>
          </cell>
          <cell r="M22212">
            <v>99150</v>
          </cell>
        </row>
        <row r="22213">
          <cell r="A22213" t="str">
            <v>Data Analyst</v>
          </cell>
          <cell r="F22213" t="b">
            <v>0</v>
          </cell>
          <cell r="M22213">
            <v>64040</v>
          </cell>
        </row>
        <row r="22214">
          <cell r="A22214" t="str">
            <v>Data Engineer</v>
          </cell>
          <cell r="F22214" t="b">
            <v>0</v>
          </cell>
          <cell r="M22214">
            <v>105000</v>
          </cell>
        </row>
        <row r="22215">
          <cell r="A22215" t="str">
            <v>Senior Data Analyst</v>
          </cell>
          <cell r="F22215" t="b">
            <v>0</v>
          </cell>
          <cell r="M22215">
            <v>140000</v>
          </cell>
        </row>
        <row r="22216">
          <cell r="A22216" t="str">
            <v>Data Scientist</v>
          </cell>
          <cell r="F22216" t="b">
            <v>1</v>
          </cell>
          <cell r="M22216">
            <v>65000</v>
          </cell>
        </row>
        <row r="22217">
          <cell r="A22217" t="str">
            <v>Data Scientist</v>
          </cell>
          <cell r="F22217" t="b">
            <v>1</v>
          </cell>
          <cell r="M22217">
            <v>177500</v>
          </cell>
        </row>
        <row r="22218">
          <cell r="A22218" t="str">
            <v>Data Analyst</v>
          </cell>
          <cell r="F22218" t="b">
            <v>0</v>
          </cell>
          <cell r="M22218">
            <v>110000</v>
          </cell>
        </row>
        <row r="22219">
          <cell r="A22219" t="str">
            <v>Senior Data Scientist</v>
          </cell>
          <cell r="F22219" t="b">
            <v>0</v>
          </cell>
          <cell r="M22219">
            <v>72900</v>
          </cell>
        </row>
        <row r="22220">
          <cell r="A22220" t="str">
            <v>Data Analyst</v>
          </cell>
          <cell r="F22220" t="b">
            <v>1</v>
          </cell>
        </row>
        <row r="22221">
          <cell r="A22221" t="str">
            <v>Data Engineer</v>
          </cell>
          <cell r="F22221" t="b">
            <v>0</v>
          </cell>
          <cell r="M22221">
            <v>89100</v>
          </cell>
        </row>
        <row r="22222">
          <cell r="A22222" t="str">
            <v>Data Engineer</v>
          </cell>
          <cell r="F22222" t="b">
            <v>0</v>
          </cell>
          <cell r="M22222">
            <v>108415.5</v>
          </cell>
        </row>
        <row r="22223">
          <cell r="A22223" t="str">
            <v>Data Scientist</v>
          </cell>
          <cell r="F22223" t="b">
            <v>0</v>
          </cell>
          <cell r="M22223">
            <v>104000</v>
          </cell>
        </row>
        <row r="22224">
          <cell r="A22224" t="str">
            <v>Senior Data Analyst</v>
          </cell>
          <cell r="F22224" t="b">
            <v>0</v>
          </cell>
          <cell r="M22224">
            <v>79200</v>
          </cell>
        </row>
        <row r="22225">
          <cell r="A22225" t="str">
            <v>Senior Data Analyst</v>
          </cell>
          <cell r="F22225" t="b">
            <v>0</v>
          </cell>
          <cell r="M22225">
            <v>148500</v>
          </cell>
        </row>
        <row r="22226">
          <cell r="A22226" t="str">
            <v>Senior Data Engineer</v>
          </cell>
          <cell r="F22226" t="b">
            <v>0</v>
          </cell>
          <cell r="M22226">
            <v>111608.5</v>
          </cell>
        </row>
        <row r="22227">
          <cell r="A22227" t="str">
            <v>Data Engineer</v>
          </cell>
          <cell r="F22227" t="b">
            <v>0</v>
          </cell>
        </row>
        <row r="22228">
          <cell r="A22228" t="str">
            <v>Data Engineer</v>
          </cell>
          <cell r="F22228" t="b">
            <v>0</v>
          </cell>
          <cell r="M22228">
            <v>139539.5</v>
          </cell>
        </row>
        <row r="22229">
          <cell r="A22229" t="str">
            <v>Software Engineer</v>
          </cell>
          <cell r="F22229" t="b">
            <v>0</v>
          </cell>
          <cell r="M22229">
            <v>80850</v>
          </cell>
        </row>
        <row r="22230">
          <cell r="A22230" t="str">
            <v>Data Scientist</v>
          </cell>
          <cell r="F22230" t="b">
            <v>0</v>
          </cell>
          <cell r="M22230">
            <v>228222</v>
          </cell>
        </row>
        <row r="22231">
          <cell r="A22231" t="str">
            <v>Data Engineer</v>
          </cell>
          <cell r="F22231" t="b">
            <v>0</v>
          </cell>
          <cell r="M22231">
            <v>147500</v>
          </cell>
        </row>
        <row r="22232">
          <cell r="A22232" t="str">
            <v>Software Engineer</v>
          </cell>
          <cell r="F22232" t="b">
            <v>0</v>
          </cell>
          <cell r="M22232">
            <v>206000</v>
          </cell>
        </row>
        <row r="22233">
          <cell r="A22233" t="str">
            <v>Data Engineer</v>
          </cell>
          <cell r="F22233" t="b">
            <v>1</v>
          </cell>
          <cell r="M22233">
            <v>105000</v>
          </cell>
        </row>
        <row r="22234">
          <cell r="A22234" t="str">
            <v>Senior Data Analyst</v>
          </cell>
          <cell r="F22234" t="b">
            <v>0</v>
          </cell>
          <cell r="M22234">
            <v>91500</v>
          </cell>
        </row>
        <row r="22235">
          <cell r="A22235" t="str">
            <v>Business Analyst</v>
          </cell>
          <cell r="F22235" t="b">
            <v>1</v>
          </cell>
        </row>
        <row r="22236">
          <cell r="A22236" t="str">
            <v>Business Analyst</v>
          </cell>
          <cell r="F22236" t="b">
            <v>0</v>
          </cell>
        </row>
        <row r="22237">
          <cell r="A22237" t="str">
            <v>Data Analyst</v>
          </cell>
          <cell r="F22237" t="b">
            <v>0</v>
          </cell>
          <cell r="M22237">
            <v>90000</v>
          </cell>
        </row>
        <row r="22238">
          <cell r="A22238" t="str">
            <v>Data Analyst</v>
          </cell>
          <cell r="F22238" t="b">
            <v>0</v>
          </cell>
        </row>
        <row r="22239">
          <cell r="A22239" t="str">
            <v>Senior Data Scientist</v>
          </cell>
          <cell r="F22239" t="b">
            <v>0</v>
          </cell>
          <cell r="M22239">
            <v>157500</v>
          </cell>
        </row>
        <row r="22240">
          <cell r="A22240" t="str">
            <v>Data Scientist</v>
          </cell>
          <cell r="F22240" t="b">
            <v>0</v>
          </cell>
          <cell r="M22240">
            <v>106439.5</v>
          </cell>
        </row>
        <row r="22241">
          <cell r="A22241" t="str">
            <v>Data Engineer</v>
          </cell>
          <cell r="F22241" t="b">
            <v>0</v>
          </cell>
          <cell r="M22241">
            <v>211000</v>
          </cell>
        </row>
        <row r="22242">
          <cell r="A22242" t="str">
            <v>Data Scientist</v>
          </cell>
          <cell r="F22242" t="b">
            <v>1</v>
          </cell>
          <cell r="M22242">
            <v>50000</v>
          </cell>
        </row>
        <row r="22243">
          <cell r="A22243" t="str">
            <v>Senior Data Analyst</v>
          </cell>
          <cell r="F22243" t="b">
            <v>0</v>
          </cell>
          <cell r="M22243">
            <v>175000</v>
          </cell>
        </row>
        <row r="22244">
          <cell r="A22244" t="str">
            <v>Data Scientist</v>
          </cell>
          <cell r="F22244" t="b">
            <v>0</v>
          </cell>
          <cell r="M22244">
            <v>115011.5</v>
          </cell>
        </row>
        <row r="22245">
          <cell r="A22245" t="str">
            <v>Data Analyst</v>
          </cell>
          <cell r="F22245" t="b">
            <v>1</v>
          </cell>
        </row>
        <row r="22246">
          <cell r="A22246" t="str">
            <v>Data Analyst</v>
          </cell>
          <cell r="F22246" t="b">
            <v>0</v>
          </cell>
          <cell r="M22246">
            <v>169311</v>
          </cell>
        </row>
        <row r="22247">
          <cell r="A22247" t="str">
            <v>Data Analyst</v>
          </cell>
          <cell r="F22247" t="b">
            <v>0</v>
          </cell>
        </row>
        <row r="22248">
          <cell r="A22248" t="str">
            <v>Data Analyst</v>
          </cell>
          <cell r="F22248" t="b">
            <v>1</v>
          </cell>
          <cell r="M22248">
            <v>75000</v>
          </cell>
        </row>
        <row r="22249">
          <cell r="A22249" t="str">
            <v>Data Analyst</v>
          </cell>
          <cell r="F22249" t="b">
            <v>0</v>
          </cell>
        </row>
        <row r="22250">
          <cell r="A22250" t="str">
            <v>Senior Data Scientist</v>
          </cell>
          <cell r="F22250" t="b">
            <v>0</v>
          </cell>
          <cell r="M22250">
            <v>114550</v>
          </cell>
        </row>
        <row r="22251">
          <cell r="A22251" t="str">
            <v>Data Engineer</v>
          </cell>
          <cell r="F22251" t="b">
            <v>0</v>
          </cell>
          <cell r="M22251">
            <v>133000</v>
          </cell>
        </row>
        <row r="22252">
          <cell r="A22252" t="str">
            <v>Data Analyst</v>
          </cell>
          <cell r="F22252" t="b">
            <v>0</v>
          </cell>
          <cell r="M22252">
            <v>55000</v>
          </cell>
        </row>
        <row r="22253">
          <cell r="A22253" t="str">
            <v>Senior Data Scientist</v>
          </cell>
          <cell r="F22253" t="b">
            <v>1</v>
          </cell>
          <cell r="M22253">
            <v>152500</v>
          </cell>
        </row>
        <row r="22254">
          <cell r="A22254" t="str">
            <v>Data Analyst</v>
          </cell>
          <cell r="F22254" t="b">
            <v>0</v>
          </cell>
          <cell r="M22254">
            <v>50000</v>
          </cell>
        </row>
        <row r="22255">
          <cell r="A22255" t="str">
            <v>Data Analyst</v>
          </cell>
          <cell r="F22255" t="b">
            <v>0</v>
          </cell>
        </row>
        <row r="22256">
          <cell r="A22256" t="str">
            <v>Data Scientist</v>
          </cell>
          <cell r="F22256" t="b">
            <v>0</v>
          </cell>
          <cell r="M22256">
            <v>123750</v>
          </cell>
        </row>
        <row r="22257">
          <cell r="A22257" t="str">
            <v>Data Scientist</v>
          </cell>
          <cell r="F22257" t="b">
            <v>1</v>
          </cell>
        </row>
        <row r="22258">
          <cell r="A22258" t="str">
            <v>Data Engineer</v>
          </cell>
          <cell r="F22258" t="b">
            <v>0</v>
          </cell>
          <cell r="M22258">
            <v>72000</v>
          </cell>
        </row>
        <row r="22259">
          <cell r="A22259" t="str">
            <v>Data Analyst</v>
          </cell>
          <cell r="F22259" t="b">
            <v>0</v>
          </cell>
        </row>
        <row r="22260">
          <cell r="A22260" t="str">
            <v>Data Scientist</v>
          </cell>
          <cell r="F22260" t="b">
            <v>0</v>
          </cell>
          <cell r="M22260">
            <v>112500</v>
          </cell>
        </row>
        <row r="22261">
          <cell r="A22261" t="str">
            <v>Data Analyst</v>
          </cell>
          <cell r="F22261" t="b">
            <v>1</v>
          </cell>
        </row>
        <row r="22262">
          <cell r="A22262" t="str">
            <v>Data Analyst</v>
          </cell>
          <cell r="F22262" t="b">
            <v>1</v>
          </cell>
          <cell r="M22262">
            <v>63594</v>
          </cell>
        </row>
        <row r="22263">
          <cell r="A22263" t="str">
            <v>Data Analyst</v>
          </cell>
          <cell r="F22263" t="b">
            <v>0</v>
          </cell>
          <cell r="M22263">
            <v>80000</v>
          </cell>
        </row>
        <row r="22264">
          <cell r="A22264" t="str">
            <v>Data Scientist</v>
          </cell>
          <cell r="F22264" t="b">
            <v>1</v>
          </cell>
          <cell r="M22264">
            <v>202500</v>
          </cell>
        </row>
        <row r="22265">
          <cell r="A22265" t="str">
            <v>Data Engineer</v>
          </cell>
          <cell r="F22265" t="b">
            <v>0</v>
          </cell>
          <cell r="M22265">
            <v>208114</v>
          </cell>
        </row>
        <row r="22266">
          <cell r="A22266" t="str">
            <v>Senior Data Scientist</v>
          </cell>
          <cell r="F22266" t="b">
            <v>0</v>
          </cell>
          <cell r="M22266">
            <v>147500</v>
          </cell>
        </row>
        <row r="22267">
          <cell r="A22267" t="str">
            <v>Data Scientist</v>
          </cell>
          <cell r="F22267" t="b">
            <v>0</v>
          </cell>
          <cell r="M22267">
            <v>157500</v>
          </cell>
        </row>
        <row r="22268">
          <cell r="A22268" t="str">
            <v>Data Analyst</v>
          </cell>
          <cell r="F22268" t="b">
            <v>0</v>
          </cell>
          <cell r="M22268">
            <v>105000</v>
          </cell>
        </row>
        <row r="22269">
          <cell r="A22269" t="str">
            <v>Software Engineer</v>
          </cell>
          <cell r="F22269" t="b">
            <v>0</v>
          </cell>
          <cell r="M22269">
            <v>99150</v>
          </cell>
        </row>
        <row r="22270">
          <cell r="A22270" t="str">
            <v>Data Analyst</v>
          </cell>
          <cell r="F22270" t="b">
            <v>0</v>
          </cell>
          <cell r="M22270">
            <v>57500</v>
          </cell>
        </row>
        <row r="22271">
          <cell r="A22271" t="str">
            <v>Data Analyst</v>
          </cell>
          <cell r="F22271" t="b">
            <v>0</v>
          </cell>
          <cell r="M22271">
            <v>102400</v>
          </cell>
        </row>
        <row r="22272">
          <cell r="A22272" t="str">
            <v>Data Analyst</v>
          </cell>
          <cell r="F22272" t="b">
            <v>0</v>
          </cell>
          <cell r="M22272">
            <v>65000</v>
          </cell>
        </row>
        <row r="22273">
          <cell r="A22273" t="str">
            <v>Data Analyst</v>
          </cell>
          <cell r="F22273" t="b">
            <v>0</v>
          </cell>
          <cell r="M22273">
            <v>84000</v>
          </cell>
        </row>
        <row r="22274">
          <cell r="A22274" t="str">
            <v>Data Scientist</v>
          </cell>
          <cell r="F22274" t="b">
            <v>1</v>
          </cell>
          <cell r="M22274">
            <v>105000</v>
          </cell>
        </row>
        <row r="22275">
          <cell r="A22275" t="str">
            <v>Data Scientist</v>
          </cell>
          <cell r="F22275" t="b">
            <v>0</v>
          </cell>
          <cell r="M22275">
            <v>150000</v>
          </cell>
        </row>
        <row r="22276">
          <cell r="A22276" t="str">
            <v>Data Analyst</v>
          </cell>
          <cell r="F22276" t="b">
            <v>0</v>
          </cell>
          <cell r="M22276">
            <v>80000</v>
          </cell>
        </row>
        <row r="22277">
          <cell r="A22277" t="str">
            <v>Data Analyst</v>
          </cell>
          <cell r="F22277" t="b">
            <v>0</v>
          </cell>
        </row>
        <row r="22278">
          <cell r="A22278" t="str">
            <v>Data Scientist</v>
          </cell>
          <cell r="F22278" t="b">
            <v>0</v>
          </cell>
          <cell r="M22278">
            <v>94000</v>
          </cell>
        </row>
        <row r="22279">
          <cell r="A22279" t="str">
            <v>Data Analyst</v>
          </cell>
          <cell r="F22279" t="b">
            <v>0</v>
          </cell>
          <cell r="M22279">
            <v>115000</v>
          </cell>
        </row>
        <row r="22280">
          <cell r="A22280" t="str">
            <v>Data Analyst</v>
          </cell>
          <cell r="F22280" t="b">
            <v>1</v>
          </cell>
          <cell r="M22280">
            <v>125500</v>
          </cell>
        </row>
        <row r="22281">
          <cell r="A22281" t="str">
            <v>Data Analyst</v>
          </cell>
          <cell r="F22281" t="b">
            <v>0</v>
          </cell>
        </row>
        <row r="22282">
          <cell r="A22282" t="str">
            <v>Data Scientist</v>
          </cell>
          <cell r="F22282" t="b">
            <v>0</v>
          </cell>
        </row>
        <row r="22283">
          <cell r="A22283" t="str">
            <v>Data Analyst</v>
          </cell>
          <cell r="F22283" t="b">
            <v>0</v>
          </cell>
        </row>
        <row r="22284">
          <cell r="A22284" t="str">
            <v>Data Analyst</v>
          </cell>
          <cell r="F22284" t="b">
            <v>0</v>
          </cell>
        </row>
        <row r="22285">
          <cell r="A22285" t="str">
            <v>Data Scientist</v>
          </cell>
          <cell r="F22285" t="b">
            <v>0</v>
          </cell>
          <cell r="M22285">
            <v>149946.5</v>
          </cell>
        </row>
        <row r="22286">
          <cell r="A22286" t="str">
            <v>Data Engineer</v>
          </cell>
          <cell r="F22286" t="b">
            <v>0</v>
          </cell>
          <cell r="M22286">
            <v>90000</v>
          </cell>
        </row>
        <row r="22287">
          <cell r="A22287" t="str">
            <v>Data Analyst</v>
          </cell>
          <cell r="F22287" t="b">
            <v>0</v>
          </cell>
          <cell r="M22287">
            <v>105000</v>
          </cell>
        </row>
        <row r="22288">
          <cell r="A22288" t="str">
            <v>Data Analyst</v>
          </cell>
          <cell r="F22288" t="b">
            <v>1</v>
          </cell>
          <cell r="M22288">
            <v>89000</v>
          </cell>
        </row>
        <row r="22289">
          <cell r="A22289" t="str">
            <v>Data Analyst</v>
          </cell>
          <cell r="F22289" t="b">
            <v>1</v>
          </cell>
        </row>
        <row r="22290">
          <cell r="A22290" t="str">
            <v>Data Engineer</v>
          </cell>
          <cell r="F22290" t="b">
            <v>0</v>
          </cell>
          <cell r="M22290">
            <v>97444</v>
          </cell>
        </row>
        <row r="22291">
          <cell r="A22291" t="str">
            <v>Data Scientist</v>
          </cell>
          <cell r="F22291" t="b">
            <v>0</v>
          </cell>
          <cell r="M22291">
            <v>177283</v>
          </cell>
        </row>
        <row r="22292">
          <cell r="A22292" t="str">
            <v>Senior Data Analyst</v>
          </cell>
          <cell r="F22292" t="b">
            <v>0</v>
          </cell>
        </row>
        <row r="22293">
          <cell r="A22293" t="str">
            <v>Data Analyst</v>
          </cell>
          <cell r="F22293" t="b">
            <v>0</v>
          </cell>
          <cell r="M22293">
            <v>60000</v>
          </cell>
        </row>
        <row r="22294">
          <cell r="A22294" t="str">
            <v>Data Engineer</v>
          </cell>
          <cell r="F22294" t="b">
            <v>0</v>
          </cell>
        </row>
        <row r="22295">
          <cell r="A22295" t="str">
            <v>Senior Data Scientist</v>
          </cell>
          <cell r="F22295" t="b">
            <v>0</v>
          </cell>
          <cell r="M22295">
            <v>125000</v>
          </cell>
        </row>
        <row r="22296">
          <cell r="A22296" t="str">
            <v>Business Analyst</v>
          </cell>
          <cell r="F22296" t="b">
            <v>0</v>
          </cell>
        </row>
        <row r="22297">
          <cell r="A22297" t="str">
            <v>Data Engineer</v>
          </cell>
          <cell r="F22297" t="b">
            <v>0</v>
          </cell>
          <cell r="M22297">
            <v>211000</v>
          </cell>
        </row>
        <row r="22298">
          <cell r="A22298" t="str">
            <v>Data Analyst</v>
          </cell>
          <cell r="F22298" t="b">
            <v>1</v>
          </cell>
        </row>
        <row r="22299">
          <cell r="A22299" t="str">
            <v>Data Scientist</v>
          </cell>
          <cell r="F22299" t="b">
            <v>0</v>
          </cell>
          <cell r="M22299">
            <v>157500</v>
          </cell>
        </row>
        <row r="22300">
          <cell r="A22300" t="str">
            <v>Data Analyst</v>
          </cell>
          <cell r="F22300" t="b">
            <v>1</v>
          </cell>
        </row>
        <row r="22301">
          <cell r="A22301" t="str">
            <v>Data Analyst</v>
          </cell>
          <cell r="F22301" t="b">
            <v>0</v>
          </cell>
        </row>
        <row r="22302">
          <cell r="A22302" t="str">
            <v>Senior Data Scientist</v>
          </cell>
          <cell r="F22302" t="b">
            <v>1</v>
          </cell>
          <cell r="M22302">
            <v>122000</v>
          </cell>
        </row>
        <row r="22303">
          <cell r="A22303" t="str">
            <v>Senior Data Scientist</v>
          </cell>
          <cell r="F22303" t="b">
            <v>0</v>
          </cell>
          <cell r="M22303">
            <v>102482</v>
          </cell>
        </row>
        <row r="22304">
          <cell r="A22304" t="str">
            <v>Data Analyst</v>
          </cell>
          <cell r="F22304" t="b">
            <v>0</v>
          </cell>
        </row>
        <row r="22305">
          <cell r="A22305" t="str">
            <v>Data Scientist</v>
          </cell>
          <cell r="F22305" t="b">
            <v>0</v>
          </cell>
          <cell r="M22305">
            <v>165000</v>
          </cell>
        </row>
        <row r="22306">
          <cell r="A22306" t="str">
            <v>Data Engineer</v>
          </cell>
          <cell r="F22306" t="b">
            <v>1</v>
          </cell>
        </row>
        <row r="22307">
          <cell r="A22307" t="str">
            <v>Data Scientist</v>
          </cell>
          <cell r="F22307" t="b">
            <v>0</v>
          </cell>
          <cell r="M22307">
            <v>182500</v>
          </cell>
        </row>
        <row r="22308">
          <cell r="A22308" t="str">
            <v>Data Analyst</v>
          </cell>
          <cell r="F22308" t="b">
            <v>0</v>
          </cell>
          <cell r="M22308">
            <v>107500</v>
          </cell>
        </row>
        <row r="22309">
          <cell r="A22309" t="str">
            <v>Data Analyst</v>
          </cell>
          <cell r="F22309" t="b">
            <v>1</v>
          </cell>
          <cell r="M22309">
            <v>60000</v>
          </cell>
        </row>
        <row r="22310">
          <cell r="A22310" t="str">
            <v>Senior Data Engineer</v>
          </cell>
          <cell r="F22310" t="b">
            <v>0</v>
          </cell>
          <cell r="M22310">
            <v>147500</v>
          </cell>
        </row>
        <row r="22311">
          <cell r="A22311" t="str">
            <v>Data Analyst</v>
          </cell>
          <cell r="F22311" t="b">
            <v>0</v>
          </cell>
        </row>
        <row r="22312">
          <cell r="A22312" t="str">
            <v>Data Analyst</v>
          </cell>
          <cell r="F22312" t="b">
            <v>0</v>
          </cell>
        </row>
        <row r="22313">
          <cell r="A22313" t="str">
            <v>Data Scientist</v>
          </cell>
          <cell r="F22313" t="b">
            <v>0</v>
          </cell>
          <cell r="M22313">
            <v>128500</v>
          </cell>
        </row>
        <row r="22314">
          <cell r="A22314" t="str">
            <v>Machine Learning Engineer</v>
          </cell>
          <cell r="F22314" t="b">
            <v>0</v>
          </cell>
          <cell r="M22314">
            <v>190000</v>
          </cell>
        </row>
        <row r="22315">
          <cell r="A22315" t="str">
            <v>Data Analyst</v>
          </cell>
          <cell r="F22315" t="b">
            <v>0</v>
          </cell>
          <cell r="M22315">
            <v>90000</v>
          </cell>
        </row>
        <row r="22316">
          <cell r="A22316" t="str">
            <v>Data Analyst</v>
          </cell>
          <cell r="F22316" t="b">
            <v>0</v>
          </cell>
        </row>
        <row r="22317">
          <cell r="A22317" t="str">
            <v>Data Scientist</v>
          </cell>
          <cell r="F22317" t="b">
            <v>1</v>
          </cell>
          <cell r="M22317">
            <v>142500</v>
          </cell>
        </row>
        <row r="22318">
          <cell r="A22318" t="str">
            <v>Data Analyst</v>
          </cell>
          <cell r="F22318" t="b">
            <v>0</v>
          </cell>
          <cell r="M22318">
            <v>93000</v>
          </cell>
        </row>
        <row r="22319">
          <cell r="A22319" t="str">
            <v>Data Scientist</v>
          </cell>
          <cell r="F22319" t="b">
            <v>0</v>
          </cell>
          <cell r="M22319">
            <v>72900</v>
          </cell>
        </row>
        <row r="22320">
          <cell r="A22320" t="str">
            <v>Data Scientist</v>
          </cell>
          <cell r="F22320" t="b">
            <v>0</v>
          </cell>
          <cell r="M22320">
            <v>178500</v>
          </cell>
        </row>
        <row r="22321">
          <cell r="A22321" t="str">
            <v>Data Analyst</v>
          </cell>
          <cell r="F22321" t="b">
            <v>0</v>
          </cell>
          <cell r="M22321">
            <v>111175</v>
          </cell>
        </row>
        <row r="22322">
          <cell r="A22322" t="str">
            <v>Data Analyst</v>
          </cell>
          <cell r="F22322" t="b">
            <v>0</v>
          </cell>
          <cell r="M22322">
            <v>86000</v>
          </cell>
        </row>
        <row r="22323">
          <cell r="A22323" t="str">
            <v>Senior Data Analyst</v>
          </cell>
          <cell r="F22323" t="b">
            <v>0</v>
          </cell>
          <cell r="M22323">
            <v>85000</v>
          </cell>
        </row>
        <row r="22324">
          <cell r="A22324" t="str">
            <v>Data Engineer</v>
          </cell>
          <cell r="F22324" t="b">
            <v>0</v>
          </cell>
          <cell r="M22324">
            <v>132798.78125</v>
          </cell>
        </row>
        <row r="22325">
          <cell r="A22325" t="str">
            <v>Data Scientist</v>
          </cell>
          <cell r="F22325" t="b">
            <v>0</v>
          </cell>
          <cell r="M22325">
            <v>115000</v>
          </cell>
        </row>
        <row r="22326">
          <cell r="A22326" t="str">
            <v>Senior Data Scientist</v>
          </cell>
          <cell r="F22326" t="b">
            <v>0</v>
          </cell>
          <cell r="M22326">
            <v>105300</v>
          </cell>
        </row>
        <row r="22327">
          <cell r="A22327" t="str">
            <v>Data Scientist</v>
          </cell>
          <cell r="F22327" t="b">
            <v>0</v>
          </cell>
        </row>
        <row r="22328">
          <cell r="A22328" t="str">
            <v>Data Scientist</v>
          </cell>
          <cell r="F22328" t="b">
            <v>0</v>
          </cell>
          <cell r="M22328">
            <v>150000</v>
          </cell>
        </row>
        <row r="22329">
          <cell r="A22329" t="str">
            <v>Data Analyst</v>
          </cell>
          <cell r="F22329" t="b">
            <v>0</v>
          </cell>
          <cell r="M22329">
            <v>83105</v>
          </cell>
        </row>
        <row r="22330">
          <cell r="A22330" t="str">
            <v>Data Analyst</v>
          </cell>
          <cell r="F22330" t="b">
            <v>0</v>
          </cell>
        </row>
        <row r="22331">
          <cell r="A22331" t="str">
            <v>Data Engineer</v>
          </cell>
          <cell r="F22331" t="b">
            <v>0</v>
          </cell>
        </row>
        <row r="22332">
          <cell r="A22332" t="str">
            <v>Data Analyst</v>
          </cell>
          <cell r="F22332" t="b">
            <v>1</v>
          </cell>
          <cell r="M22332">
            <v>110000</v>
          </cell>
        </row>
        <row r="22333">
          <cell r="A22333" t="str">
            <v>Data Scientist</v>
          </cell>
          <cell r="F22333" t="b">
            <v>0</v>
          </cell>
          <cell r="M22333">
            <v>77635.5</v>
          </cell>
        </row>
        <row r="22334">
          <cell r="A22334" t="str">
            <v>Data Analyst</v>
          </cell>
          <cell r="F22334" t="b">
            <v>0</v>
          </cell>
          <cell r="M22334">
            <v>57500</v>
          </cell>
        </row>
        <row r="22335">
          <cell r="A22335" t="str">
            <v>Machine Learning Engineer</v>
          </cell>
          <cell r="F22335" t="b">
            <v>0</v>
          </cell>
          <cell r="M22335">
            <v>156650</v>
          </cell>
        </row>
        <row r="22336">
          <cell r="A22336" t="str">
            <v>Data Analyst</v>
          </cell>
          <cell r="F22336" t="b">
            <v>0</v>
          </cell>
          <cell r="M22336">
            <v>130000</v>
          </cell>
        </row>
        <row r="22337">
          <cell r="A22337" t="str">
            <v>Data Analyst</v>
          </cell>
          <cell r="F22337" t="b">
            <v>0</v>
          </cell>
        </row>
        <row r="22338">
          <cell r="A22338" t="str">
            <v>Data Scientist</v>
          </cell>
          <cell r="F22338" t="b">
            <v>0</v>
          </cell>
          <cell r="M22338">
            <v>200000</v>
          </cell>
        </row>
        <row r="22339">
          <cell r="A22339" t="str">
            <v>Data Analyst</v>
          </cell>
          <cell r="F22339" t="b">
            <v>0</v>
          </cell>
        </row>
        <row r="22340">
          <cell r="A22340" t="str">
            <v>Data Engineer</v>
          </cell>
          <cell r="F22340" t="b">
            <v>0</v>
          </cell>
          <cell r="M22340">
            <v>86000</v>
          </cell>
        </row>
        <row r="22341">
          <cell r="A22341" t="str">
            <v>Data Analyst</v>
          </cell>
          <cell r="F22341" t="b">
            <v>0</v>
          </cell>
          <cell r="M22341">
            <v>72500</v>
          </cell>
        </row>
        <row r="22342">
          <cell r="A22342" t="str">
            <v>Senior Data Analyst</v>
          </cell>
          <cell r="F22342" t="b">
            <v>0</v>
          </cell>
          <cell r="M22342">
            <v>115000</v>
          </cell>
        </row>
        <row r="22343">
          <cell r="A22343" t="str">
            <v>Data Scientist</v>
          </cell>
          <cell r="F22343" t="b">
            <v>0</v>
          </cell>
          <cell r="M22343">
            <v>113221</v>
          </cell>
        </row>
        <row r="22344">
          <cell r="A22344" t="str">
            <v>Data Engineer</v>
          </cell>
          <cell r="F22344" t="b">
            <v>1</v>
          </cell>
        </row>
        <row r="22345">
          <cell r="A22345" t="str">
            <v>Data Scientist</v>
          </cell>
          <cell r="F22345" t="b">
            <v>0</v>
          </cell>
          <cell r="M22345">
            <v>147500</v>
          </cell>
        </row>
        <row r="22346">
          <cell r="A22346" t="str">
            <v>Data Scientist</v>
          </cell>
          <cell r="F22346" t="b">
            <v>0</v>
          </cell>
          <cell r="M22346">
            <v>105130</v>
          </cell>
        </row>
        <row r="22347">
          <cell r="A22347" t="str">
            <v>Data Engineer</v>
          </cell>
          <cell r="F22347" t="b">
            <v>0</v>
          </cell>
          <cell r="M22347">
            <v>90000</v>
          </cell>
        </row>
        <row r="22348">
          <cell r="A22348" t="str">
            <v>Data Scientist</v>
          </cell>
          <cell r="F22348" t="b">
            <v>0</v>
          </cell>
          <cell r="M22348">
            <v>125000</v>
          </cell>
        </row>
        <row r="22349">
          <cell r="A22349" t="str">
            <v>Data Analyst</v>
          </cell>
          <cell r="F22349" t="b">
            <v>0</v>
          </cell>
        </row>
        <row r="22350">
          <cell r="A22350" t="str">
            <v>Data Analyst</v>
          </cell>
          <cell r="F22350" t="b">
            <v>0</v>
          </cell>
        </row>
        <row r="22351">
          <cell r="A22351" t="str">
            <v>Data Scientist</v>
          </cell>
          <cell r="F22351" t="b">
            <v>1</v>
          </cell>
        </row>
        <row r="22352">
          <cell r="A22352" t="str">
            <v>Data Analyst</v>
          </cell>
          <cell r="F22352" t="b">
            <v>0</v>
          </cell>
        </row>
        <row r="22353">
          <cell r="A22353" t="str">
            <v>Data Analyst</v>
          </cell>
          <cell r="F22353" t="b">
            <v>0</v>
          </cell>
          <cell r="M22353">
            <v>102500</v>
          </cell>
        </row>
        <row r="22354">
          <cell r="A22354" t="str">
            <v>Data Scientist</v>
          </cell>
          <cell r="F22354" t="b">
            <v>0</v>
          </cell>
        </row>
        <row r="22355">
          <cell r="A22355" t="str">
            <v>Data Scientist</v>
          </cell>
          <cell r="F22355" t="b">
            <v>0</v>
          </cell>
        </row>
        <row r="22356">
          <cell r="A22356" t="str">
            <v>Machine Learning Engineer</v>
          </cell>
          <cell r="F22356" t="b">
            <v>0</v>
          </cell>
          <cell r="M22356">
            <v>79200</v>
          </cell>
        </row>
        <row r="22357">
          <cell r="A22357" t="str">
            <v>Data Scientist</v>
          </cell>
          <cell r="F22357" t="b">
            <v>1</v>
          </cell>
          <cell r="M22357">
            <v>110000</v>
          </cell>
        </row>
        <row r="22358">
          <cell r="A22358" t="str">
            <v>Senior Data Analyst</v>
          </cell>
          <cell r="F22358" t="b">
            <v>0</v>
          </cell>
          <cell r="M22358">
            <v>135000</v>
          </cell>
        </row>
        <row r="22359">
          <cell r="A22359" t="str">
            <v>Data Scientist</v>
          </cell>
          <cell r="F22359" t="b">
            <v>0</v>
          </cell>
          <cell r="M22359">
            <v>190000</v>
          </cell>
        </row>
        <row r="22360">
          <cell r="A22360" t="str">
            <v>Data Analyst</v>
          </cell>
          <cell r="F22360" t="b">
            <v>0</v>
          </cell>
        </row>
        <row r="22361">
          <cell r="A22361" t="str">
            <v>Data Engineer</v>
          </cell>
          <cell r="F22361" t="b">
            <v>0</v>
          </cell>
          <cell r="M22361">
            <v>140000</v>
          </cell>
        </row>
        <row r="22362">
          <cell r="A22362" t="str">
            <v>Data Analyst</v>
          </cell>
          <cell r="F22362" t="b">
            <v>0</v>
          </cell>
        </row>
        <row r="22363">
          <cell r="A22363" t="str">
            <v>Data Analyst</v>
          </cell>
          <cell r="F22363" t="b">
            <v>0</v>
          </cell>
        </row>
        <row r="22364">
          <cell r="A22364" t="str">
            <v>Data Analyst</v>
          </cell>
          <cell r="F22364" t="b">
            <v>0</v>
          </cell>
          <cell r="M22364">
            <v>75000</v>
          </cell>
        </row>
        <row r="22365">
          <cell r="A22365" t="str">
            <v>Data Analyst</v>
          </cell>
          <cell r="F22365" t="b">
            <v>0</v>
          </cell>
        </row>
        <row r="22366">
          <cell r="A22366" t="str">
            <v>Data Scientist</v>
          </cell>
          <cell r="F22366" t="b">
            <v>0</v>
          </cell>
          <cell r="M22366">
            <v>173500</v>
          </cell>
        </row>
        <row r="22367">
          <cell r="A22367" t="str">
            <v>Senior Data Scientist</v>
          </cell>
          <cell r="F22367" t="b">
            <v>0</v>
          </cell>
          <cell r="M22367">
            <v>170000</v>
          </cell>
        </row>
        <row r="22368">
          <cell r="A22368" t="str">
            <v>Data Scientist</v>
          </cell>
          <cell r="F22368" t="b">
            <v>0</v>
          </cell>
          <cell r="M22368">
            <v>89100</v>
          </cell>
        </row>
        <row r="22369">
          <cell r="A22369" t="str">
            <v>Data Engineer</v>
          </cell>
          <cell r="F22369" t="b">
            <v>0</v>
          </cell>
          <cell r="M22369">
            <v>72500</v>
          </cell>
        </row>
        <row r="22370">
          <cell r="A22370" t="str">
            <v>Data Analyst</v>
          </cell>
          <cell r="F22370" t="b">
            <v>0</v>
          </cell>
          <cell r="M22370">
            <v>126339.5</v>
          </cell>
        </row>
        <row r="22371">
          <cell r="A22371" t="str">
            <v>Senior Data Analyst</v>
          </cell>
          <cell r="F22371" t="b">
            <v>0</v>
          </cell>
          <cell r="M22371">
            <v>89076</v>
          </cell>
        </row>
        <row r="22372">
          <cell r="A22372" t="str">
            <v>Senior Data Engineer</v>
          </cell>
          <cell r="F22372" t="b">
            <v>0</v>
          </cell>
          <cell r="M22372">
            <v>147500</v>
          </cell>
        </row>
        <row r="22373">
          <cell r="A22373" t="str">
            <v>Machine Learning Engineer</v>
          </cell>
          <cell r="F22373" t="b">
            <v>0</v>
          </cell>
          <cell r="M22373">
            <v>101029</v>
          </cell>
        </row>
        <row r="22374">
          <cell r="A22374" t="str">
            <v>Data Analyst</v>
          </cell>
          <cell r="F22374" t="b">
            <v>0</v>
          </cell>
        </row>
        <row r="22375">
          <cell r="A22375" t="str">
            <v>Data Analyst</v>
          </cell>
          <cell r="F22375" t="b">
            <v>0</v>
          </cell>
          <cell r="M22375">
            <v>53014</v>
          </cell>
        </row>
        <row r="22376">
          <cell r="A22376" t="str">
            <v>Senior Data Engineer</v>
          </cell>
          <cell r="F22376" t="b">
            <v>0</v>
          </cell>
          <cell r="M22376">
            <v>115000</v>
          </cell>
        </row>
        <row r="22377">
          <cell r="A22377" t="str">
            <v>Data Scientist</v>
          </cell>
          <cell r="F22377" t="b">
            <v>0</v>
          </cell>
        </row>
        <row r="22378">
          <cell r="A22378" t="str">
            <v>Senior Data Engineer</v>
          </cell>
          <cell r="F22378" t="b">
            <v>0</v>
          </cell>
          <cell r="M22378">
            <v>147500</v>
          </cell>
        </row>
        <row r="22379">
          <cell r="A22379" t="str">
            <v>Data Analyst</v>
          </cell>
          <cell r="F22379" t="b">
            <v>0</v>
          </cell>
        </row>
        <row r="22380">
          <cell r="A22380" t="str">
            <v>Senior Data Scientist</v>
          </cell>
          <cell r="F22380" t="b">
            <v>0</v>
          </cell>
          <cell r="M22380">
            <v>122800</v>
          </cell>
        </row>
        <row r="22381">
          <cell r="A22381" t="str">
            <v>Data Analyst</v>
          </cell>
          <cell r="F22381" t="b">
            <v>0</v>
          </cell>
          <cell r="M22381">
            <v>132166</v>
          </cell>
        </row>
        <row r="22382">
          <cell r="A22382" t="str">
            <v>Data Analyst</v>
          </cell>
          <cell r="F22382" t="b">
            <v>0</v>
          </cell>
          <cell r="M22382">
            <v>137500</v>
          </cell>
        </row>
        <row r="22383">
          <cell r="A22383" t="str">
            <v>Data Scientist</v>
          </cell>
          <cell r="F22383" t="b">
            <v>0</v>
          </cell>
          <cell r="M22383">
            <v>115000</v>
          </cell>
        </row>
        <row r="22384">
          <cell r="A22384" t="str">
            <v>Data Engineer</v>
          </cell>
          <cell r="F22384" t="b">
            <v>0</v>
          </cell>
          <cell r="M22384">
            <v>65000</v>
          </cell>
        </row>
        <row r="22385">
          <cell r="A22385" t="str">
            <v>Data Scientist</v>
          </cell>
          <cell r="F22385" t="b">
            <v>0</v>
          </cell>
          <cell r="M22385">
            <v>157500</v>
          </cell>
        </row>
        <row r="22386">
          <cell r="A22386" t="str">
            <v>Data Engineer</v>
          </cell>
          <cell r="F22386" t="b">
            <v>0</v>
          </cell>
          <cell r="M22386">
            <v>143500</v>
          </cell>
        </row>
        <row r="22387">
          <cell r="A22387" t="str">
            <v>Data Scientist</v>
          </cell>
          <cell r="F22387" t="b">
            <v>0</v>
          </cell>
          <cell r="M22387">
            <v>111205</v>
          </cell>
        </row>
        <row r="22388">
          <cell r="A22388" t="str">
            <v>Data Scientist</v>
          </cell>
          <cell r="F22388" t="b">
            <v>0</v>
          </cell>
        </row>
        <row r="22389">
          <cell r="A22389" t="str">
            <v>Data Analyst</v>
          </cell>
          <cell r="F22389" t="b">
            <v>0</v>
          </cell>
        </row>
        <row r="22390">
          <cell r="A22390" t="str">
            <v>Software Engineer</v>
          </cell>
          <cell r="F22390" t="b">
            <v>0</v>
          </cell>
          <cell r="M22390">
            <v>79200</v>
          </cell>
        </row>
        <row r="22391">
          <cell r="A22391" t="str">
            <v>Data Analyst</v>
          </cell>
          <cell r="F22391" t="b">
            <v>0</v>
          </cell>
          <cell r="M22391">
            <v>69900</v>
          </cell>
        </row>
        <row r="22392">
          <cell r="A22392" t="str">
            <v>Data Analyst</v>
          </cell>
          <cell r="F22392" t="b">
            <v>0</v>
          </cell>
          <cell r="M22392">
            <v>95000</v>
          </cell>
        </row>
        <row r="22393">
          <cell r="A22393" t="str">
            <v>Senior Data Engineer</v>
          </cell>
          <cell r="F22393" t="b">
            <v>0</v>
          </cell>
          <cell r="M22393">
            <v>147500</v>
          </cell>
        </row>
        <row r="22394">
          <cell r="A22394" t="str">
            <v>Data Scientist</v>
          </cell>
          <cell r="F22394" t="b">
            <v>0</v>
          </cell>
          <cell r="M22394">
            <v>130500</v>
          </cell>
        </row>
        <row r="22395">
          <cell r="A22395" t="str">
            <v>Data Scientist</v>
          </cell>
          <cell r="F22395" t="b">
            <v>1</v>
          </cell>
          <cell r="M22395">
            <v>210000</v>
          </cell>
        </row>
        <row r="22396">
          <cell r="A22396" t="str">
            <v>Data Scientist</v>
          </cell>
          <cell r="F22396" t="b">
            <v>1</v>
          </cell>
        </row>
        <row r="22397">
          <cell r="A22397" t="str">
            <v>Data Analyst</v>
          </cell>
          <cell r="F22397" t="b">
            <v>0</v>
          </cell>
        </row>
        <row r="22398">
          <cell r="A22398" t="str">
            <v>Data Analyst</v>
          </cell>
          <cell r="F22398" t="b">
            <v>0</v>
          </cell>
          <cell r="M22398">
            <v>64500</v>
          </cell>
        </row>
        <row r="22399">
          <cell r="A22399" t="str">
            <v>Data Scientist</v>
          </cell>
          <cell r="F22399" t="b">
            <v>1</v>
          </cell>
        </row>
        <row r="22400">
          <cell r="A22400" t="str">
            <v>Data Analyst</v>
          </cell>
          <cell r="F22400" t="b">
            <v>0</v>
          </cell>
          <cell r="M22400">
            <v>83862.5</v>
          </cell>
        </row>
        <row r="22401">
          <cell r="A22401" t="str">
            <v>Senior Data Scientist</v>
          </cell>
          <cell r="F22401" t="b">
            <v>0</v>
          </cell>
          <cell r="M22401">
            <v>159133</v>
          </cell>
        </row>
        <row r="22402">
          <cell r="A22402" t="str">
            <v>Data Analyst</v>
          </cell>
          <cell r="F22402" t="b">
            <v>0</v>
          </cell>
          <cell r="M22402">
            <v>92500</v>
          </cell>
        </row>
        <row r="22403">
          <cell r="A22403" t="str">
            <v>Data Analyst</v>
          </cell>
          <cell r="F22403" t="b">
            <v>1</v>
          </cell>
          <cell r="M22403">
            <v>70500</v>
          </cell>
        </row>
        <row r="22404">
          <cell r="A22404" t="str">
            <v>Data Analyst</v>
          </cell>
          <cell r="F22404" t="b">
            <v>0</v>
          </cell>
          <cell r="M22404">
            <v>90000</v>
          </cell>
        </row>
        <row r="22405">
          <cell r="A22405" t="str">
            <v>Business Analyst</v>
          </cell>
          <cell r="F22405" t="b">
            <v>0</v>
          </cell>
        </row>
        <row r="22406">
          <cell r="A22406" t="str">
            <v>Data Analyst</v>
          </cell>
          <cell r="F22406" t="b">
            <v>0</v>
          </cell>
          <cell r="M22406">
            <v>125000</v>
          </cell>
        </row>
        <row r="22407">
          <cell r="A22407" t="str">
            <v>Senior Data Engineer</v>
          </cell>
          <cell r="F22407" t="b">
            <v>0</v>
          </cell>
          <cell r="M22407">
            <v>110000</v>
          </cell>
        </row>
        <row r="22408">
          <cell r="A22408" t="str">
            <v>Data Scientist</v>
          </cell>
          <cell r="F22408" t="b">
            <v>0</v>
          </cell>
        </row>
        <row r="22409">
          <cell r="A22409" t="str">
            <v>Data Engineer</v>
          </cell>
          <cell r="F22409" t="b">
            <v>0</v>
          </cell>
        </row>
        <row r="22410">
          <cell r="A22410" t="str">
            <v>Data Scientist</v>
          </cell>
          <cell r="F22410" t="b">
            <v>0</v>
          </cell>
          <cell r="M22410">
            <v>127256.0625</v>
          </cell>
        </row>
        <row r="22411">
          <cell r="A22411" t="str">
            <v>Data Scientist</v>
          </cell>
          <cell r="F22411" t="b">
            <v>0</v>
          </cell>
        </row>
        <row r="22412">
          <cell r="A22412" t="str">
            <v>Data Analyst</v>
          </cell>
          <cell r="F22412" t="b">
            <v>0</v>
          </cell>
        </row>
        <row r="22413">
          <cell r="A22413" t="str">
            <v>Data Scientist</v>
          </cell>
          <cell r="F22413" t="b">
            <v>1</v>
          </cell>
          <cell r="M22413">
            <v>136656</v>
          </cell>
        </row>
        <row r="22414">
          <cell r="A22414" t="str">
            <v>Data Analyst</v>
          </cell>
          <cell r="F22414" t="b">
            <v>0</v>
          </cell>
          <cell r="M22414">
            <v>83500</v>
          </cell>
        </row>
        <row r="22415">
          <cell r="A22415" t="str">
            <v>Data Analyst</v>
          </cell>
          <cell r="F22415" t="b">
            <v>0</v>
          </cell>
          <cell r="M22415">
            <v>105000</v>
          </cell>
        </row>
        <row r="22416">
          <cell r="A22416" t="str">
            <v>Data Analyst</v>
          </cell>
          <cell r="F22416" t="b">
            <v>0</v>
          </cell>
          <cell r="M22416">
            <v>128356</v>
          </cell>
        </row>
        <row r="22417">
          <cell r="A22417" t="str">
            <v>Data Analyst</v>
          </cell>
          <cell r="F22417" t="b">
            <v>0</v>
          </cell>
          <cell r="M22417">
            <v>175000</v>
          </cell>
        </row>
        <row r="22418">
          <cell r="A22418" t="str">
            <v>Data Scientist</v>
          </cell>
          <cell r="F22418" t="b">
            <v>1</v>
          </cell>
        </row>
        <row r="22419">
          <cell r="A22419" t="str">
            <v>Machine Learning Engineer</v>
          </cell>
          <cell r="F22419" t="b">
            <v>0</v>
          </cell>
          <cell r="M22419">
            <v>64800</v>
          </cell>
        </row>
        <row r="22420">
          <cell r="A22420" t="str">
            <v>Data Analyst</v>
          </cell>
          <cell r="F22420" t="b">
            <v>0</v>
          </cell>
          <cell r="M22420">
            <v>100000</v>
          </cell>
        </row>
        <row r="22421">
          <cell r="A22421" t="str">
            <v>Data Scientist</v>
          </cell>
          <cell r="F22421" t="b">
            <v>0</v>
          </cell>
          <cell r="M22421">
            <v>195000</v>
          </cell>
        </row>
        <row r="22422">
          <cell r="A22422" t="str">
            <v>Senior Data Scientist</v>
          </cell>
          <cell r="F22422" t="b">
            <v>0</v>
          </cell>
          <cell r="M22422">
            <v>150000</v>
          </cell>
        </row>
        <row r="22423">
          <cell r="A22423" t="str">
            <v>Machine Learning Engineer</v>
          </cell>
          <cell r="F22423" t="b">
            <v>0</v>
          </cell>
          <cell r="M22423">
            <v>89100</v>
          </cell>
        </row>
        <row r="22424">
          <cell r="A22424" t="str">
            <v>Data Scientist</v>
          </cell>
          <cell r="F22424" t="b">
            <v>1</v>
          </cell>
          <cell r="M22424">
            <v>135000</v>
          </cell>
        </row>
        <row r="22425">
          <cell r="A22425" t="str">
            <v>Data Scientist</v>
          </cell>
          <cell r="F22425" t="b">
            <v>1</v>
          </cell>
          <cell r="M22425">
            <v>150000</v>
          </cell>
        </row>
        <row r="22426">
          <cell r="A22426" t="str">
            <v>Data Scientist</v>
          </cell>
          <cell r="F22426" t="b">
            <v>0</v>
          </cell>
          <cell r="M22426">
            <v>96230.5</v>
          </cell>
        </row>
        <row r="22427">
          <cell r="A22427" t="str">
            <v>Data Scientist</v>
          </cell>
          <cell r="F22427" t="b">
            <v>0</v>
          </cell>
        </row>
        <row r="22428">
          <cell r="A22428" t="str">
            <v>Data Scientist</v>
          </cell>
          <cell r="F22428" t="b">
            <v>0</v>
          </cell>
          <cell r="M22428">
            <v>130000</v>
          </cell>
        </row>
        <row r="22429">
          <cell r="A22429" t="str">
            <v>Senior Data Engineer</v>
          </cell>
          <cell r="F22429" t="b">
            <v>0</v>
          </cell>
          <cell r="M22429">
            <v>162500</v>
          </cell>
        </row>
        <row r="22430">
          <cell r="A22430" t="str">
            <v>Data Analyst</v>
          </cell>
          <cell r="F22430" t="b">
            <v>1</v>
          </cell>
          <cell r="M22430">
            <v>95000</v>
          </cell>
        </row>
        <row r="22431">
          <cell r="A22431" t="str">
            <v>Data Analyst</v>
          </cell>
          <cell r="F22431" t="b">
            <v>0</v>
          </cell>
          <cell r="M22431">
            <v>62500</v>
          </cell>
        </row>
        <row r="22432">
          <cell r="A22432" t="str">
            <v>Data Analyst</v>
          </cell>
          <cell r="F22432" t="b">
            <v>0</v>
          </cell>
        </row>
        <row r="22433">
          <cell r="A22433" t="str">
            <v>Data Engineer</v>
          </cell>
          <cell r="F22433" t="b">
            <v>0</v>
          </cell>
        </row>
        <row r="22434">
          <cell r="A22434" t="str">
            <v>Machine Learning Engineer</v>
          </cell>
          <cell r="F22434" t="b">
            <v>0</v>
          </cell>
          <cell r="M22434">
            <v>185500</v>
          </cell>
        </row>
        <row r="22435">
          <cell r="A22435" t="str">
            <v>Data Scientist</v>
          </cell>
          <cell r="F22435" t="b">
            <v>0</v>
          </cell>
        </row>
        <row r="22436">
          <cell r="A22436" t="str">
            <v>Data Analyst</v>
          </cell>
          <cell r="F22436" t="b">
            <v>0</v>
          </cell>
        </row>
        <row r="22437">
          <cell r="A22437" t="str">
            <v>Data Scientist</v>
          </cell>
          <cell r="F22437" t="b">
            <v>0</v>
          </cell>
          <cell r="M22437">
            <v>115000</v>
          </cell>
        </row>
        <row r="22438">
          <cell r="A22438" t="str">
            <v>Data Scientist</v>
          </cell>
          <cell r="F22438" t="b">
            <v>0</v>
          </cell>
          <cell r="M22438">
            <v>138937.5</v>
          </cell>
        </row>
        <row r="22439">
          <cell r="A22439" t="str">
            <v>Data Scientist</v>
          </cell>
          <cell r="F22439" t="b">
            <v>0</v>
          </cell>
          <cell r="M22439">
            <v>100000</v>
          </cell>
        </row>
        <row r="22440">
          <cell r="A22440" t="str">
            <v>Business Analyst</v>
          </cell>
          <cell r="F22440" t="b">
            <v>0</v>
          </cell>
          <cell r="M22440">
            <v>64800</v>
          </cell>
        </row>
        <row r="22441">
          <cell r="A22441" t="str">
            <v>Data Scientist</v>
          </cell>
          <cell r="F22441" t="b">
            <v>0</v>
          </cell>
          <cell r="M22441">
            <v>30000</v>
          </cell>
        </row>
        <row r="22442">
          <cell r="A22442" t="str">
            <v>Data Analyst</v>
          </cell>
          <cell r="F22442" t="b">
            <v>0</v>
          </cell>
          <cell r="M22442">
            <v>111175</v>
          </cell>
        </row>
        <row r="22443">
          <cell r="A22443" t="str">
            <v>Data Scientist</v>
          </cell>
          <cell r="F22443" t="b">
            <v>0</v>
          </cell>
          <cell r="M22443">
            <v>84800</v>
          </cell>
        </row>
        <row r="22444">
          <cell r="A22444" t="str">
            <v>Data Engineer</v>
          </cell>
          <cell r="F22444" t="b">
            <v>0</v>
          </cell>
          <cell r="M22444">
            <v>103500</v>
          </cell>
        </row>
        <row r="22445">
          <cell r="A22445" t="str">
            <v>Data Analyst</v>
          </cell>
          <cell r="F22445" t="b">
            <v>0</v>
          </cell>
          <cell r="M22445">
            <v>65037.5</v>
          </cell>
        </row>
        <row r="22446">
          <cell r="A22446" t="str">
            <v>Senior Data Engineer</v>
          </cell>
          <cell r="F22446" t="b">
            <v>0</v>
          </cell>
          <cell r="M22446">
            <v>115000</v>
          </cell>
        </row>
        <row r="22447">
          <cell r="A22447" t="str">
            <v>Data Analyst</v>
          </cell>
          <cell r="F22447" t="b">
            <v>0</v>
          </cell>
          <cell r="M22447">
            <v>92527.5</v>
          </cell>
        </row>
        <row r="22448">
          <cell r="A22448" t="str">
            <v>Business Analyst</v>
          </cell>
          <cell r="F22448" t="b">
            <v>0</v>
          </cell>
          <cell r="M22448">
            <v>110000</v>
          </cell>
        </row>
        <row r="22449">
          <cell r="A22449" t="str">
            <v>Data Analyst</v>
          </cell>
          <cell r="F22449" t="b">
            <v>0</v>
          </cell>
          <cell r="M22449">
            <v>78517</v>
          </cell>
        </row>
        <row r="22450">
          <cell r="A22450" t="str">
            <v>Senior Data Analyst</v>
          </cell>
          <cell r="F22450" t="b">
            <v>0</v>
          </cell>
          <cell r="M22450">
            <v>85000</v>
          </cell>
        </row>
        <row r="22451">
          <cell r="A22451" t="str">
            <v>Machine Learning Engineer</v>
          </cell>
          <cell r="F22451" t="b">
            <v>0</v>
          </cell>
          <cell r="M22451">
            <v>190000</v>
          </cell>
        </row>
        <row r="22452">
          <cell r="A22452" t="str">
            <v>Data Analyst</v>
          </cell>
          <cell r="F22452" t="b">
            <v>0</v>
          </cell>
        </row>
        <row r="22453">
          <cell r="A22453" t="str">
            <v>Senior Data Engineer</v>
          </cell>
          <cell r="F22453" t="b">
            <v>0</v>
          </cell>
          <cell r="M22453">
            <v>173500</v>
          </cell>
        </row>
        <row r="22454">
          <cell r="A22454" t="str">
            <v>Data Scientist</v>
          </cell>
          <cell r="F22454" t="b">
            <v>1</v>
          </cell>
        </row>
        <row r="22455">
          <cell r="A22455" t="str">
            <v>Data Scientist</v>
          </cell>
          <cell r="F22455" t="b">
            <v>0</v>
          </cell>
          <cell r="M22455">
            <v>60000</v>
          </cell>
        </row>
        <row r="22456">
          <cell r="A22456" t="str">
            <v>Senior Data Analyst</v>
          </cell>
          <cell r="F22456" t="b">
            <v>0</v>
          </cell>
          <cell r="M22456">
            <v>95000</v>
          </cell>
        </row>
        <row r="22457">
          <cell r="A22457" t="str">
            <v>Data Engineer</v>
          </cell>
          <cell r="F22457" t="b">
            <v>0</v>
          </cell>
          <cell r="M22457">
            <v>146000</v>
          </cell>
        </row>
        <row r="22458">
          <cell r="A22458" t="str">
            <v>Data Engineer</v>
          </cell>
          <cell r="F22458" t="b">
            <v>0</v>
          </cell>
          <cell r="M22458">
            <v>125000</v>
          </cell>
        </row>
        <row r="22459">
          <cell r="A22459" t="str">
            <v>Data Analyst</v>
          </cell>
          <cell r="F22459" t="b">
            <v>0</v>
          </cell>
          <cell r="M22459">
            <v>97500</v>
          </cell>
        </row>
        <row r="22460">
          <cell r="A22460" t="str">
            <v>Data Engineer</v>
          </cell>
          <cell r="F22460" t="b">
            <v>1</v>
          </cell>
          <cell r="M22460">
            <v>62500</v>
          </cell>
        </row>
        <row r="22461">
          <cell r="A22461" t="str">
            <v>Data Analyst</v>
          </cell>
          <cell r="F22461" t="b">
            <v>1</v>
          </cell>
        </row>
        <row r="22462">
          <cell r="A22462" t="str">
            <v>Data Analyst</v>
          </cell>
          <cell r="F22462" t="b">
            <v>1</v>
          </cell>
        </row>
        <row r="22463">
          <cell r="A22463" t="str">
            <v>Senior Data Analyst</v>
          </cell>
          <cell r="F22463" t="b">
            <v>0</v>
          </cell>
        </row>
        <row r="22464">
          <cell r="A22464" t="str">
            <v>Senior Data Analyst</v>
          </cell>
          <cell r="F22464" t="b">
            <v>0</v>
          </cell>
          <cell r="M22464">
            <v>189000</v>
          </cell>
        </row>
        <row r="22465">
          <cell r="A22465" t="str">
            <v>Data Scientist</v>
          </cell>
          <cell r="F22465" t="b">
            <v>0</v>
          </cell>
          <cell r="M22465">
            <v>150000</v>
          </cell>
        </row>
        <row r="22466">
          <cell r="A22466" t="str">
            <v>Senior Data Scientist</v>
          </cell>
          <cell r="F22466" t="b">
            <v>0</v>
          </cell>
          <cell r="M22466">
            <v>175000</v>
          </cell>
        </row>
        <row r="22467">
          <cell r="A22467" t="str">
            <v>Data Scientist</v>
          </cell>
          <cell r="F22467" t="b">
            <v>0</v>
          </cell>
          <cell r="M22467">
            <v>150000</v>
          </cell>
        </row>
        <row r="22468">
          <cell r="A22468" t="str">
            <v>Data Engineer</v>
          </cell>
          <cell r="F22468" t="b">
            <v>0</v>
          </cell>
          <cell r="M22468">
            <v>115000</v>
          </cell>
        </row>
        <row r="22469">
          <cell r="A22469" t="str">
            <v>Data Scientist</v>
          </cell>
          <cell r="F22469" t="b">
            <v>0</v>
          </cell>
          <cell r="M22469">
            <v>170000</v>
          </cell>
        </row>
        <row r="22470">
          <cell r="A22470" t="str">
            <v>Data Analyst</v>
          </cell>
          <cell r="F22470" t="b">
            <v>0</v>
          </cell>
        </row>
        <row r="22471">
          <cell r="A22471" t="str">
            <v>Data Analyst</v>
          </cell>
          <cell r="F22471" t="b">
            <v>0</v>
          </cell>
          <cell r="M22471">
            <v>45000</v>
          </cell>
        </row>
        <row r="22472">
          <cell r="A22472" t="str">
            <v>Machine Learning Engineer</v>
          </cell>
          <cell r="F22472" t="b">
            <v>0</v>
          </cell>
          <cell r="M22472">
            <v>101029</v>
          </cell>
        </row>
        <row r="22473">
          <cell r="A22473" t="str">
            <v>Data Analyst</v>
          </cell>
          <cell r="F22473" t="b">
            <v>1</v>
          </cell>
          <cell r="M22473">
            <v>125000</v>
          </cell>
        </row>
        <row r="22474">
          <cell r="A22474" t="str">
            <v>Data Analyst</v>
          </cell>
          <cell r="F22474" t="b">
            <v>0</v>
          </cell>
        </row>
        <row r="22475">
          <cell r="A22475" t="str">
            <v>Data Engineer</v>
          </cell>
          <cell r="F22475" t="b">
            <v>1</v>
          </cell>
          <cell r="M22475">
            <v>120000</v>
          </cell>
        </row>
        <row r="22476">
          <cell r="A22476" t="str">
            <v>Data Engineer</v>
          </cell>
          <cell r="F22476" t="b">
            <v>0</v>
          </cell>
          <cell r="M22476">
            <v>150000</v>
          </cell>
        </row>
        <row r="22477">
          <cell r="A22477" t="str">
            <v>Data Analyst</v>
          </cell>
          <cell r="F22477" t="b">
            <v>0</v>
          </cell>
          <cell r="M22477">
            <v>107025</v>
          </cell>
        </row>
        <row r="22478">
          <cell r="A22478" t="str">
            <v>Data Analyst</v>
          </cell>
          <cell r="F22478" t="b">
            <v>0</v>
          </cell>
        </row>
        <row r="22479">
          <cell r="A22479" t="str">
            <v>Data Analyst</v>
          </cell>
          <cell r="F22479" t="b">
            <v>1</v>
          </cell>
          <cell r="M22479">
            <v>84800</v>
          </cell>
        </row>
        <row r="22480">
          <cell r="A22480" t="str">
            <v>Data Scientist</v>
          </cell>
          <cell r="F22480" t="b">
            <v>0</v>
          </cell>
          <cell r="M22480">
            <v>50000</v>
          </cell>
        </row>
        <row r="22481">
          <cell r="A22481" t="str">
            <v>Data Analyst</v>
          </cell>
          <cell r="F22481" t="b">
            <v>1</v>
          </cell>
          <cell r="M22481">
            <v>115791.5</v>
          </cell>
        </row>
        <row r="22482">
          <cell r="A22482" t="str">
            <v>Data Scientist</v>
          </cell>
          <cell r="F22482" t="b">
            <v>0</v>
          </cell>
          <cell r="M22482">
            <v>75000</v>
          </cell>
        </row>
        <row r="22483">
          <cell r="A22483" t="str">
            <v>Data Analyst</v>
          </cell>
          <cell r="F22483" t="b">
            <v>0</v>
          </cell>
          <cell r="M22483">
            <v>111175</v>
          </cell>
        </row>
        <row r="22484">
          <cell r="A22484" t="str">
            <v>Data Analyst</v>
          </cell>
          <cell r="F22484" t="b">
            <v>0</v>
          </cell>
          <cell r="M22484">
            <v>80850</v>
          </cell>
        </row>
        <row r="22485">
          <cell r="A22485" t="str">
            <v>Data Scientist</v>
          </cell>
          <cell r="F22485" t="b">
            <v>0</v>
          </cell>
          <cell r="M22485">
            <v>131560</v>
          </cell>
        </row>
        <row r="22486">
          <cell r="A22486" t="str">
            <v>Senior Data Scientist</v>
          </cell>
          <cell r="F22486" t="b">
            <v>1</v>
          </cell>
          <cell r="M22486">
            <v>190000</v>
          </cell>
        </row>
        <row r="22487">
          <cell r="A22487" t="str">
            <v>Data Analyst</v>
          </cell>
          <cell r="F22487" t="b">
            <v>0</v>
          </cell>
        </row>
        <row r="22488">
          <cell r="A22488" t="str">
            <v>Data Scientist</v>
          </cell>
          <cell r="F22488" t="b">
            <v>0</v>
          </cell>
          <cell r="M22488">
            <v>175000</v>
          </cell>
        </row>
        <row r="22489">
          <cell r="A22489" t="str">
            <v>Data Scientist</v>
          </cell>
          <cell r="F22489" t="b">
            <v>0</v>
          </cell>
          <cell r="M22489">
            <v>131000</v>
          </cell>
        </row>
        <row r="22490">
          <cell r="A22490" t="str">
            <v>Data Engineer</v>
          </cell>
          <cell r="F22490" t="b">
            <v>0</v>
          </cell>
          <cell r="M22490">
            <v>96550</v>
          </cell>
        </row>
        <row r="22491">
          <cell r="A22491" t="str">
            <v>Data Analyst</v>
          </cell>
          <cell r="F22491" t="b">
            <v>0</v>
          </cell>
          <cell r="M22491">
            <v>60500</v>
          </cell>
        </row>
        <row r="22492">
          <cell r="A22492" t="str">
            <v>Data Analyst</v>
          </cell>
          <cell r="F22492" t="b">
            <v>0</v>
          </cell>
          <cell r="M22492">
            <v>69591</v>
          </cell>
        </row>
        <row r="22493">
          <cell r="A22493" t="str">
            <v>Data Scientist</v>
          </cell>
          <cell r="F22493" t="b">
            <v>1</v>
          </cell>
          <cell r="M22493">
            <v>115000</v>
          </cell>
        </row>
        <row r="22494">
          <cell r="A22494" t="str">
            <v>Data Analyst</v>
          </cell>
          <cell r="F22494" t="b">
            <v>0</v>
          </cell>
        </row>
        <row r="22495">
          <cell r="A22495" t="str">
            <v>Senior Data Scientist</v>
          </cell>
          <cell r="F22495" t="b">
            <v>0</v>
          </cell>
        </row>
        <row r="22496">
          <cell r="A22496" t="str">
            <v>Data Scientist</v>
          </cell>
          <cell r="F22496" t="b">
            <v>0</v>
          </cell>
          <cell r="M22496">
            <v>123750</v>
          </cell>
        </row>
        <row r="22497">
          <cell r="A22497" t="str">
            <v>Data Scientist</v>
          </cell>
          <cell r="F22497" t="b">
            <v>0</v>
          </cell>
          <cell r="M22497">
            <v>192000</v>
          </cell>
        </row>
        <row r="22498">
          <cell r="A22498" t="str">
            <v>Data Analyst</v>
          </cell>
          <cell r="F22498" t="b">
            <v>0</v>
          </cell>
        </row>
        <row r="22499">
          <cell r="A22499" t="str">
            <v>Data Analyst</v>
          </cell>
          <cell r="F22499" t="b">
            <v>0</v>
          </cell>
          <cell r="M22499">
            <v>62678</v>
          </cell>
        </row>
        <row r="22500">
          <cell r="A22500" t="str">
            <v>Software Engineer</v>
          </cell>
          <cell r="F22500" t="b">
            <v>0</v>
          </cell>
          <cell r="M22500">
            <v>79200</v>
          </cell>
        </row>
        <row r="22501">
          <cell r="A22501" t="str">
            <v>Data Analyst</v>
          </cell>
          <cell r="F22501" t="b">
            <v>0</v>
          </cell>
          <cell r="M22501">
            <v>60000</v>
          </cell>
        </row>
        <row r="22502">
          <cell r="A22502" t="str">
            <v>Data Analyst</v>
          </cell>
          <cell r="F22502" t="b">
            <v>0</v>
          </cell>
        </row>
        <row r="22503">
          <cell r="A22503" t="str">
            <v>Data Engineer</v>
          </cell>
          <cell r="F22503" t="b">
            <v>0</v>
          </cell>
        </row>
        <row r="22504">
          <cell r="A22504" t="str">
            <v>Senior Data Analyst</v>
          </cell>
          <cell r="F22504" t="b">
            <v>0</v>
          </cell>
          <cell r="M22504">
            <v>120000</v>
          </cell>
        </row>
        <row r="22505">
          <cell r="A22505" t="str">
            <v>Software Engineer</v>
          </cell>
          <cell r="F22505" t="b">
            <v>0</v>
          </cell>
          <cell r="M22505">
            <v>99150</v>
          </cell>
        </row>
        <row r="22506">
          <cell r="A22506" t="str">
            <v>Data Analyst</v>
          </cell>
          <cell r="F22506" t="b">
            <v>0</v>
          </cell>
          <cell r="M22506">
            <v>90000</v>
          </cell>
        </row>
        <row r="22507">
          <cell r="A22507" t="str">
            <v>Data Analyst</v>
          </cell>
          <cell r="F22507" t="b">
            <v>0</v>
          </cell>
          <cell r="M22507">
            <v>53014</v>
          </cell>
        </row>
        <row r="22508">
          <cell r="A22508" t="str">
            <v>Data Analyst</v>
          </cell>
          <cell r="F22508" t="b">
            <v>0</v>
          </cell>
          <cell r="M22508">
            <v>75000</v>
          </cell>
        </row>
        <row r="22509">
          <cell r="A22509" t="str">
            <v>Business Analyst</v>
          </cell>
          <cell r="F22509" t="b">
            <v>0</v>
          </cell>
        </row>
        <row r="22510">
          <cell r="A22510" t="str">
            <v>Data Engineer</v>
          </cell>
          <cell r="F22510" t="b">
            <v>0</v>
          </cell>
          <cell r="M22510">
            <v>121194.546875</v>
          </cell>
        </row>
        <row r="22511">
          <cell r="A22511" t="str">
            <v>Data Scientist</v>
          </cell>
          <cell r="F22511" t="b">
            <v>0</v>
          </cell>
          <cell r="M22511">
            <v>50400</v>
          </cell>
        </row>
        <row r="22512">
          <cell r="A22512" t="str">
            <v>Data Scientist</v>
          </cell>
          <cell r="F22512" t="b">
            <v>0</v>
          </cell>
        </row>
        <row r="22513">
          <cell r="A22513" t="str">
            <v>Data Analyst</v>
          </cell>
          <cell r="F22513" t="b">
            <v>0</v>
          </cell>
          <cell r="M22513">
            <v>70000</v>
          </cell>
        </row>
        <row r="22514">
          <cell r="A22514" t="str">
            <v>Senior Data Analyst</v>
          </cell>
          <cell r="F22514" t="b">
            <v>0</v>
          </cell>
          <cell r="M22514">
            <v>125000</v>
          </cell>
        </row>
        <row r="22515">
          <cell r="A22515" t="str">
            <v>Data Scientist</v>
          </cell>
          <cell r="F22515" t="b">
            <v>0</v>
          </cell>
        </row>
        <row r="22516">
          <cell r="A22516" t="str">
            <v>Software Engineer</v>
          </cell>
          <cell r="F22516" t="b">
            <v>1</v>
          </cell>
        </row>
        <row r="22517">
          <cell r="A22517" t="str">
            <v>Data Engineer</v>
          </cell>
          <cell r="F22517" t="b">
            <v>1</v>
          </cell>
        </row>
        <row r="22518">
          <cell r="A22518" t="str">
            <v>Data Engineer</v>
          </cell>
          <cell r="F22518" t="b">
            <v>0</v>
          </cell>
          <cell r="M22518">
            <v>170500</v>
          </cell>
        </row>
        <row r="22519">
          <cell r="A22519" t="str">
            <v>Data Analyst</v>
          </cell>
          <cell r="F22519" t="b">
            <v>0</v>
          </cell>
          <cell r="M22519">
            <v>81000</v>
          </cell>
        </row>
        <row r="22520">
          <cell r="A22520" t="str">
            <v>Data Scientist</v>
          </cell>
          <cell r="F22520" t="b">
            <v>0</v>
          </cell>
          <cell r="M22520">
            <v>50000</v>
          </cell>
        </row>
        <row r="22521">
          <cell r="A22521" t="str">
            <v>Data Analyst</v>
          </cell>
          <cell r="F22521" t="b">
            <v>0</v>
          </cell>
          <cell r="M22521">
            <v>85000</v>
          </cell>
        </row>
        <row r="22522">
          <cell r="A22522" t="str">
            <v>Data Engineer</v>
          </cell>
          <cell r="F22522" t="b">
            <v>0</v>
          </cell>
        </row>
        <row r="22523">
          <cell r="A22523" t="str">
            <v>Data Scientist</v>
          </cell>
          <cell r="F22523" t="b">
            <v>0</v>
          </cell>
          <cell r="M22523">
            <v>103000</v>
          </cell>
        </row>
        <row r="22524">
          <cell r="A22524" t="str">
            <v>Data Scientist</v>
          </cell>
          <cell r="F22524" t="b">
            <v>0</v>
          </cell>
          <cell r="M22524">
            <v>131000</v>
          </cell>
        </row>
        <row r="22525">
          <cell r="A22525" t="str">
            <v>Senior Data Engineer</v>
          </cell>
          <cell r="F22525" t="b">
            <v>0</v>
          </cell>
          <cell r="M22525">
            <v>173500</v>
          </cell>
        </row>
        <row r="22526">
          <cell r="A22526" t="str">
            <v>Data Engineer</v>
          </cell>
          <cell r="F22526" t="b">
            <v>0</v>
          </cell>
        </row>
        <row r="22527">
          <cell r="A22527" t="str">
            <v>Data Scientist</v>
          </cell>
          <cell r="F22527" t="b">
            <v>0</v>
          </cell>
          <cell r="M22527">
            <v>132500</v>
          </cell>
        </row>
        <row r="22528">
          <cell r="A22528" t="str">
            <v>Data Analyst</v>
          </cell>
          <cell r="F22528" t="b">
            <v>0</v>
          </cell>
          <cell r="M22528">
            <v>90000</v>
          </cell>
        </row>
        <row r="22529">
          <cell r="A22529" t="str">
            <v>Data Engineer</v>
          </cell>
          <cell r="F22529" t="b">
            <v>0</v>
          </cell>
          <cell r="M22529">
            <v>90000</v>
          </cell>
        </row>
        <row r="22530">
          <cell r="A22530" t="str">
            <v>Senior Data Analyst</v>
          </cell>
          <cell r="F22530" t="b">
            <v>0</v>
          </cell>
          <cell r="M22530">
            <v>118640</v>
          </cell>
        </row>
        <row r="22531">
          <cell r="A22531" t="str">
            <v>Data Analyst</v>
          </cell>
          <cell r="F22531" t="b">
            <v>0</v>
          </cell>
        </row>
        <row r="22532">
          <cell r="A22532" t="str">
            <v>Data Analyst</v>
          </cell>
          <cell r="F22532" t="b">
            <v>0</v>
          </cell>
          <cell r="M22532">
            <v>83500</v>
          </cell>
        </row>
        <row r="22533">
          <cell r="A22533" t="str">
            <v>Data Analyst</v>
          </cell>
          <cell r="F22533" t="b">
            <v>0</v>
          </cell>
        </row>
        <row r="22534">
          <cell r="A22534" t="str">
            <v>Data Scientist</v>
          </cell>
          <cell r="F22534" t="b">
            <v>0</v>
          </cell>
        </row>
        <row r="22535">
          <cell r="A22535" t="str">
            <v>Senior Data Engineer</v>
          </cell>
          <cell r="F22535" t="b">
            <v>0</v>
          </cell>
          <cell r="M22535">
            <v>125000</v>
          </cell>
        </row>
        <row r="22536">
          <cell r="A22536" t="str">
            <v>Data Engineer</v>
          </cell>
          <cell r="F22536" t="b">
            <v>1</v>
          </cell>
          <cell r="M22536">
            <v>86500</v>
          </cell>
        </row>
        <row r="22537">
          <cell r="A22537" t="str">
            <v>Data Scientist</v>
          </cell>
          <cell r="F22537" t="b">
            <v>0</v>
          </cell>
          <cell r="M22537">
            <v>122220</v>
          </cell>
        </row>
        <row r="22538">
          <cell r="A22538" t="str">
            <v>Data Analyst</v>
          </cell>
          <cell r="F22538" t="b">
            <v>0</v>
          </cell>
          <cell r="M22538">
            <v>95000</v>
          </cell>
        </row>
        <row r="22539">
          <cell r="A22539" t="str">
            <v>Data Analyst</v>
          </cell>
          <cell r="F22539" t="b">
            <v>0</v>
          </cell>
          <cell r="M22539">
            <v>111202</v>
          </cell>
        </row>
        <row r="22540">
          <cell r="A22540" t="str">
            <v>Data Scientist</v>
          </cell>
          <cell r="F22540" t="b">
            <v>0</v>
          </cell>
          <cell r="M22540">
            <v>114871.5</v>
          </cell>
        </row>
        <row r="22541">
          <cell r="A22541" t="str">
            <v>Senior Data Scientist</v>
          </cell>
          <cell r="F22541" t="b">
            <v>1</v>
          </cell>
          <cell r="M22541">
            <v>185000</v>
          </cell>
        </row>
        <row r="22542">
          <cell r="A22542" t="str">
            <v>Data Analyst</v>
          </cell>
          <cell r="F22542" t="b">
            <v>0</v>
          </cell>
          <cell r="M22542">
            <v>44000</v>
          </cell>
        </row>
        <row r="22543">
          <cell r="A22543" t="str">
            <v>Senior Data Scientist</v>
          </cell>
          <cell r="F22543" t="b">
            <v>0</v>
          </cell>
          <cell r="M22543">
            <v>167760</v>
          </cell>
        </row>
        <row r="22544">
          <cell r="A22544" t="str">
            <v>Data Analyst</v>
          </cell>
          <cell r="F22544" t="b">
            <v>0</v>
          </cell>
        </row>
        <row r="22545">
          <cell r="A22545" t="str">
            <v>Data Engineer</v>
          </cell>
          <cell r="F22545" t="b">
            <v>0</v>
          </cell>
          <cell r="M22545">
            <v>90000</v>
          </cell>
        </row>
        <row r="22546">
          <cell r="A22546" t="str">
            <v>Data Engineer</v>
          </cell>
          <cell r="F22546" t="b">
            <v>0</v>
          </cell>
          <cell r="M22546">
            <v>146500</v>
          </cell>
        </row>
        <row r="22547">
          <cell r="A22547" t="str">
            <v>Senior Data Scientist</v>
          </cell>
          <cell r="F22547" t="b">
            <v>1</v>
          </cell>
          <cell r="M22547">
            <v>154000</v>
          </cell>
        </row>
        <row r="22548">
          <cell r="A22548" t="str">
            <v>Data Scientist</v>
          </cell>
          <cell r="F22548" t="b">
            <v>0</v>
          </cell>
          <cell r="M22548">
            <v>140062.5</v>
          </cell>
        </row>
        <row r="22549">
          <cell r="A22549" t="str">
            <v>Data Analyst</v>
          </cell>
          <cell r="F22549" t="b">
            <v>1</v>
          </cell>
        </row>
        <row r="22550">
          <cell r="A22550" t="str">
            <v>Data Scientist</v>
          </cell>
          <cell r="F22550" t="b">
            <v>1</v>
          </cell>
          <cell r="M22550">
            <v>152500</v>
          </cell>
        </row>
        <row r="22551">
          <cell r="A22551" t="str">
            <v>Senior Data Engineer</v>
          </cell>
          <cell r="F22551" t="b">
            <v>0</v>
          </cell>
          <cell r="M22551">
            <v>100000</v>
          </cell>
        </row>
        <row r="22552">
          <cell r="A22552" t="str">
            <v>Data Engineer</v>
          </cell>
          <cell r="F22552" t="b">
            <v>0</v>
          </cell>
          <cell r="M22552">
            <v>45000</v>
          </cell>
        </row>
        <row r="22553">
          <cell r="A22553" t="str">
            <v>Data Scientist</v>
          </cell>
          <cell r="F22553" t="b">
            <v>1</v>
          </cell>
        </row>
        <row r="22554">
          <cell r="A22554" t="str">
            <v>Data Scientist</v>
          </cell>
          <cell r="F22554" t="b">
            <v>1</v>
          </cell>
          <cell r="M22554">
            <v>229500</v>
          </cell>
        </row>
        <row r="22555">
          <cell r="A22555" t="str">
            <v>Data Scientist</v>
          </cell>
          <cell r="F22555" t="b">
            <v>0</v>
          </cell>
          <cell r="M22555">
            <v>177283</v>
          </cell>
        </row>
        <row r="22556">
          <cell r="A22556" t="str">
            <v>Data Analyst</v>
          </cell>
          <cell r="F22556" t="b">
            <v>0</v>
          </cell>
          <cell r="M22556">
            <v>163782</v>
          </cell>
        </row>
        <row r="22557">
          <cell r="A22557" t="str">
            <v>Software Engineer</v>
          </cell>
          <cell r="F22557" t="b">
            <v>0</v>
          </cell>
          <cell r="M22557">
            <v>95000</v>
          </cell>
        </row>
        <row r="22558">
          <cell r="A22558" t="str">
            <v>Senior Data Analyst</v>
          </cell>
          <cell r="F22558" t="b">
            <v>0</v>
          </cell>
          <cell r="M22558">
            <v>111175</v>
          </cell>
        </row>
        <row r="22559">
          <cell r="A22559" t="str">
            <v>Data Analyst</v>
          </cell>
          <cell r="F22559" t="b">
            <v>0</v>
          </cell>
        </row>
        <row r="22560">
          <cell r="A22560" t="str">
            <v>Data Scientist</v>
          </cell>
          <cell r="F22560" t="b">
            <v>0</v>
          </cell>
        </row>
        <row r="22561">
          <cell r="A22561" t="str">
            <v>Senior Data Scientist</v>
          </cell>
          <cell r="F22561" t="b">
            <v>0</v>
          </cell>
        </row>
        <row r="22562">
          <cell r="A22562" t="str">
            <v>Data Engineer</v>
          </cell>
          <cell r="F22562" t="b">
            <v>0</v>
          </cell>
          <cell r="M22562">
            <v>90000</v>
          </cell>
        </row>
        <row r="22563">
          <cell r="A22563" t="str">
            <v>Data Analyst</v>
          </cell>
          <cell r="F22563" t="b">
            <v>0</v>
          </cell>
          <cell r="M22563">
            <v>130000</v>
          </cell>
        </row>
        <row r="22564">
          <cell r="A22564" t="str">
            <v>Senior Data Analyst</v>
          </cell>
          <cell r="F22564" t="b">
            <v>0</v>
          </cell>
          <cell r="M22564">
            <v>100000</v>
          </cell>
        </row>
        <row r="22565">
          <cell r="A22565" t="str">
            <v>Data Scientist</v>
          </cell>
          <cell r="F22565" t="b">
            <v>0</v>
          </cell>
        </row>
        <row r="22566">
          <cell r="A22566" t="str">
            <v>Data Scientist</v>
          </cell>
          <cell r="F22566" t="b">
            <v>0</v>
          </cell>
        </row>
        <row r="22567">
          <cell r="A22567" t="str">
            <v>Data Engineer</v>
          </cell>
          <cell r="F22567" t="b">
            <v>1</v>
          </cell>
          <cell r="M22567">
            <v>125000</v>
          </cell>
        </row>
        <row r="22568">
          <cell r="A22568" t="str">
            <v>Data Engineer</v>
          </cell>
          <cell r="F22568" t="b">
            <v>1</v>
          </cell>
          <cell r="M22568">
            <v>90000</v>
          </cell>
        </row>
        <row r="22569">
          <cell r="A22569" t="str">
            <v>Data Engineer</v>
          </cell>
          <cell r="F22569" t="b">
            <v>0</v>
          </cell>
          <cell r="M22569">
            <v>117500</v>
          </cell>
        </row>
        <row r="22570">
          <cell r="A22570" t="str">
            <v>Data Analyst</v>
          </cell>
          <cell r="F22570" t="b">
            <v>0</v>
          </cell>
        </row>
        <row r="22571">
          <cell r="A22571" t="str">
            <v>Data Scientist</v>
          </cell>
          <cell r="F22571" t="b">
            <v>0</v>
          </cell>
          <cell r="M22571">
            <v>100000</v>
          </cell>
        </row>
        <row r="22572">
          <cell r="A22572" t="str">
            <v>Data Analyst</v>
          </cell>
          <cell r="F22572" t="b">
            <v>0</v>
          </cell>
          <cell r="M22572">
            <v>57140</v>
          </cell>
        </row>
        <row r="22573">
          <cell r="A22573" t="str">
            <v>Software Engineer</v>
          </cell>
          <cell r="F22573" t="b">
            <v>0</v>
          </cell>
        </row>
        <row r="22574">
          <cell r="A22574" t="str">
            <v>Data Scientist</v>
          </cell>
          <cell r="F22574" t="b">
            <v>0</v>
          </cell>
        </row>
        <row r="22575">
          <cell r="A22575" t="str">
            <v>Data Engineer</v>
          </cell>
          <cell r="F22575" t="b">
            <v>0</v>
          </cell>
          <cell r="M22575">
            <v>110000</v>
          </cell>
        </row>
        <row r="22576">
          <cell r="A22576" t="str">
            <v>Data Scientist</v>
          </cell>
          <cell r="F22576" t="b">
            <v>0</v>
          </cell>
          <cell r="M22576">
            <v>105000</v>
          </cell>
        </row>
        <row r="22577">
          <cell r="A22577" t="str">
            <v>Senior Data Engineer</v>
          </cell>
          <cell r="F22577" t="b">
            <v>0</v>
          </cell>
          <cell r="M22577">
            <v>115000</v>
          </cell>
        </row>
        <row r="22578">
          <cell r="A22578" t="str">
            <v>Data Analyst</v>
          </cell>
          <cell r="F22578" t="b">
            <v>0</v>
          </cell>
          <cell r="M22578">
            <v>81000</v>
          </cell>
        </row>
        <row r="22579">
          <cell r="A22579" t="str">
            <v>Data Analyst</v>
          </cell>
          <cell r="F22579" t="b">
            <v>0</v>
          </cell>
        </row>
        <row r="22580">
          <cell r="A22580" t="str">
            <v>Data Analyst</v>
          </cell>
          <cell r="F22580" t="b">
            <v>0</v>
          </cell>
          <cell r="M22580">
            <v>60000</v>
          </cell>
        </row>
        <row r="22581">
          <cell r="A22581" t="str">
            <v>Data Scientist</v>
          </cell>
          <cell r="F22581" t="b">
            <v>0</v>
          </cell>
          <cell r="M22581">
            <v>90000</v>
          </cell>
        </row>
        <row r="22582">
          <cell r="A22582" t="str">
            <v>Data Engineer</v>
          </cell>
          <cell r="F22582" t="b">
            <v>0</v>
          </cell>
        </row>
        <row r="22583">
          <cell r="A22583" t="str">
            <v>Data Scientist</v>
          </cell>
          <cell r="F22583" t="b">
            <v>0</v>
          </cell>
        </row>
        <row r="22584">
          <cell r="A22584" t="str">
            <v>Data Engineer</v>
          </cell>
          <cell r="F22584" t="b">
            <v>0</v>
          </cell>
        </row>
        <row r="22585">
          <cell r="A22585" t="str">
            <v>Data Analyst</v>
          </cell>
          <cell r="F22585" t="b">
            <v>0</v>
          </cell>
          <cell r="M22585">
            <v>110000</v>
          </cell>
        </row>
        <row r="22586">
          <cell r="A22586" t="str">
            <v>Data Analyst</v>
          </cell>
          <cell r="F22586" t="b">
            <v>1</v>
          </cell>
        </row>
        <row r="22587">
          <cell r="A22587" t="str">
            <v>Data Analyst</v>
          </cell>
          <cell r="F22587" t="b">
            <v>0</v>
          </cell>
          <cell r="M22587">
            <v>109350</v>
          </cell>
        </row>
        <row r="22588">
          <cell r="A22588" t="str">
            <v>Software Engineer</v>
          </cell>
          <cell r="F22588" t="b">
            <v>0</v>
          </cell>
        </row>
        <row r="22589">
          <cell r="A22589" t="str">
            <v>Data Analyst</v>
          </cell>
          <cell r="F22589" t="b">
            <v>0</v>
          </cell>
          <cell r="M22589">
            <v>50000</v>
          </cell>
        </row>
        <row r="22590">
          <cell r="A22590" t="str">
            <v>Data Analyst</v>
          </cell>
          <cell r="F22590" t="b">
            <v>0</v>
          </cell>
          <cell r="M22590">
            <v>66053</v>
          </cell>
        </row>
        <row r="22591">
          <cell r="A22591" t="str">
            <v>Data Scientist</v>
          </cell>
          <cell r="F22591" t="b">
            <v>0</v>
          </cell>
          <cell r="M22591">
            <v>102500</v>
          </cell>
        </row>
        <row r="22592">
          <cell r="A22592" t="str">
            <v>Senior Data Engineer</v>
          </cell>
          <cell r="F22592" t="b">
            <v>0</v>
          </cell>
        </row>
        <row r="22593">
          <cell r="A22593" t="str">
            <v>Data Engineer</v>
          </cell>
          <cell r="F22593" t="b">
            <v>0</v>
          </cell>
          <cell r="M22593">
            <v>210000</v>
          </cell>
        </row>
        <row r="22594">
          <cell r="A22594" t="str">
            <v>Data Engineer</v>
          </cell>
          <cell r="F22594" t="b">
            <v>1</v>
          </cell>
        </row>
        <row r="22595">
          <cell r="A22595" t="str">
            <v>Software Engineer</v>
          </cell>
          <cell r="F22595" t="b">
            <v>0</v>
          </cell>
          <cell r="M22595">
            <v>44418.5</v>
          </cell>
        </row>
        <row r="22596">
          <cell r="A22596" t="str">
            <v>Data Engineer</v>
          </cell>
          <cell r="F22596" t="b">
            <v>0</v>
          </cell>
          <cell r="M22596">
            <v>107500</v>
          </cell>
        </row>
        <row r="22597">
          <cell r="A22597" t="str">
            <v>Data Scientist</v>
          </cell>
          <cell r="F22597" t="b">
            <v>1</v>
          </cell>
        </row>
        <row r="22598">
          <cell r="A22598" t="str">
            <v>Data Analyst</v>
          </cell>
          <cell r="F22598" t="b">
            <v>0</v>
          </cell>
          <cell r="M22598">
            <v>46000</v>
          </cell>
        </row>
        <row r="22599">
          <cell r="A22599" t="str">
            <v>Data Scientist</v>
          </cell>
          <cell r="F22599" t="b">
            <v>0</v>
          </cell>
        </row>
        <row r="22600">
          <cell r="A22600" t="str">
            <v>Data Scientist</v>
          </cell>
          <cell r="F22600" t="b">
            <v>1</v>
          </cell>
        </row>
        <row r="22601">
          <cell r="A22601" t="str">
            <v>Business Analyst</v>
          </cell>
          <cell r="F22601" t="b">
            <v>0</v>
          </cell>
          <cell r="M22601">
            <v>75000</v>
          </cell>
        </row>
        <row r="22602">
          <cell r="A22602" t="str">
            <v>Data Scientist</v>
          </cell>
          <cell r="F22602" t="b">
            <v>0</v>
          </cell>
          <cell r="M22602">
            <v>109500</v>
          </cell>
        </row>
        <row r="22603">
          <cell r="A22603" t="str">
            <v>Data Scientist</v>
          </cell>
          <cell r="F22603" t="b">
            <v>0</v>
          </cell>
        </row>
        <row r="22604">
          <cell r="A22604" t="str">
            <v>Senior Data Engineer</v>
          </cell>
          <cell r="F22604" t="b">
            <v>1</v>
          </cell>
          <cell r="M22604">
            <v>152500</v>
          </cell>
        </row>
        <row r="22605">
          <cell r="A22605" t="str">
            <v>Data Scientist</v>
          </cell>
          <cell r="F22605" t="b">
            <v>1</v>
          </cell>
        </row>
        <row r="22606">
          <cell r="A22606" t="str">
            <v>Senior Data Engineer</v>
          </cell>
          <cell r="F22606" t="b">
            <v>0</v>
          </cell>
        </row>
        <row r="22607">
          <cell r="A22607" t="str">
            <v>Data Engineer</v>
          </cell>
          <cell r="F22607" t="b">
            <v>0</v>
          </cell>
          <cell r="M22607">
            <v>150000</v>
          </cell>
        </row>
        <row r="22608">
          <cell r="A22608" t="str">
            <v>Data Analyst</v>
          </cell>
          <cell r="F22608" t="b">
            <v>0</v>
          </cell>
          <cell r="M22608">
            <v>90000</v>
          </cell>
        </row>
        <row r="22609">
          <cell r="A22609" t="str">
            <v>Senior Data Scientist</v>
          </cell>
          <cell r="F22609" t="b">
            <v>0</v>
          </cell>
          <cell r="M22609">
            <v>199641</v>
          </cell>
        </row>
        <row r="22610">
          <cell r="A22610" t="str">
            <v>Data Engineer</v>
          </cell>
          <cell r="F22610" t="b">
            <v>0</v>
          </cell>
          <cell r="M22610">
            <v>131580</v>
          </cell>
        </row>
        <row r="22611">
          <cell r="A22611" t="str">
            <v>Data Scientist</v>
          </cell>
          <cell r="F22611" t="b">
            <v>1</v>
          </cell>
          <cell r="M22611">
            <v>127500</v>
          </cell>
        </row>
        <row r="22612">
          <cell r="A22612" t="str">
            <v>Data Scientist</v>
          </cell>
          <cell r="F22612" t="b">
            <v>0</v>
          </cell>
        </row>
        <row r="22613">
          <cell r="A22613" t="str">
            <v>Data Engineer</v>
          </cell>
          <cell r="F22613" t="b">
            <v>1</v>
          </cell>
          <cell r="M22613">
            <v>110000</v>
          </cell>
        </row>
        <row r="22614">
          <cell r="A22614" t="str">
            <v>Data Analyst</v>
          </cell>
          <cell r="F22614" t="b">
            <v>1</v>
          </cell>
        </row>
        <row r="22615">
          <cell r="A22615" t="str">
            <v>Data Analyst</v>
          </cell>
          <cell r="F22615" t="b">
            <v>1</v>
          </cell>
          <cell r="M22615">
            <v>62500</v>
          </cell>
        </row>
        <row r="22616">
          <cell r="A22616" t="str">
            <v>Business Analyst</v>
          </cell>
          <cell r="F22616" t="b">
            <v>0</v>
          </cell>
          <cell r="M22616">
            <v>161335</v>
          </cell>
        </row>
        <row r="22617">
          <cell r="A22617" t="str">
            <v>Data Analyst</v>
          </cell>
          <cell r="F22617" t="b">
            <v>0</v>
          </cell>
        </row>
        <row r="22618">
          <cell r="A22618" t="str">
            <v>Senior Data Scientist</v>
          </cell>
          <cell r="F22618" t="b">
            <v>0</v>
          </cell>
        </row>
        <row r="22619">
          <cell r="A22619" t="str">
            <v>Data Scientist</v>
          </cell>
          <cell r="F22619" t="b">
            <v>0</v>
          </cell>
          <cell r="M22619">
            <v>155000</v>
          </cell>
        </row>
        <row r="22620">
          <cell r="A22620" t="str">
            <v>Senior Data Analyst</v>
          </cell>
          <cell r="F22620" t="b">
            <v>0</v>
          </cell>
        </row>
        <row r="22621">
          <cell r="A22621" t="str">
            <v>Data Scientist</v>
          </cell>
          <cell r="F22621" t="b">
            <v>0</v>
          </cell>
          <cell r="M22621">
            <v>100000</v>
          </cell>
        </row>
        <row r="22622">
          <cell r="A22622" t="str">
            <v>Data Engineer</v>
          </cell>
          <cell r="F22622" t="b">
            <v>0</v>
          </cell>
          <cell r="M22622">
            <v>98283</v>
          </cell>
        </row>
        <row r="22623">
          <cell r="A22623" t="str">
            <v>Data Scientist</v>
          </cell>
          <cell r="F22623" t="b">
            <v>1</v>
          </cell>
          <cell r="M22623">
            <v>250000</v>
          </cell>
        </row>
        <row r="22624">
          <cell r="A22624" t="str">
            <v>Senior Data Scientist</v>
          </cell>
          <cell r="F22624" t="b">
            <v>0</v>
          </cell>
          <cell r="M22624">
            <v>129000</v>
          </cell>
        </row>
        <row r="22625">
          <cell r="A22625" t="str">
            <v>Data Scientist</v>
          </cell>
          <cell r="F22625" t="b">
            <v>0</v>
          </cell>
          <cell r="M22625">
            <v>98000</v>
          </cell>
        </row>
        <row r="22626">
          <cell r="A22626" t="str">
            <v>Data Scientist</v>
          </cell>
          <cell r="F22626" t="b">
            <v>0</v>
          </cell>
          <cell r="M22626">
            <v>189000</v>
          </cell>
        </row>
        <row r="22627">
          <cell r="A22627" t="str">
            <v>Data Analyst</v>
          </cell>
          <cell r="F22627" t="b">
            <v>0</v>
          </cell>
          <cell r="M22627">
            <v>51000</v>
          </cell>
        </row>
        <row r="22628">
          <cell r="A22628" t="str">
            <v>Data Scientist</v>
          </cell>
          <cell r="F22628" t="b">
            <v>0</v>
          </cell>
          <cell r="M22628">
            <v>190877</v>
          </cell>
        </row>
        <row r="22629">
          <cell r="A22629" t="str">
            <v>Data Scientist</v>
          </cell>
          <cell r="F22629" t="b">
            <v>0</v>
          </cell>
          <cell r="M22629">
            <v>149946.5</v>
          </cell>
        </row>
        <row r="22630">
          <cell r="A22630" t="str">
            <v>Data Engineer</v>
          </cell>
          <cell r="F22630" t="b">
            <v>0</v>
          </cell>
        </row>
        <row r="22631">
          <cell r="A22631" t="str">
            <v>Senior Data Analyst</v>
          </cell>
          <cell r="F22631" t="b">
            <v>0</v>
          </cell>
        </row>
        <row r="22632">
          <cell r="A22632" t="str">
            <v>Data Scientist</v>
          </cell>
          <cell r="F22632" t="b">
            <v>0</v>
          </cell>
        </row>
        <row r="22633">
          <cell r="A22633" t="str">
            <v>Senior Data Engineer</v>
          </cell>
          <cell r="F22633" t="b">
            <v>0</v>
          </cell>
          <cell r="M22633">
            <v>147500</v>
          </cell>
        </row>
        <row r="22634">
          <cell r="A22634" t="str">
            <v>Senior Data Analyst</v>
          </cell>
          <cell r="F22634" t="b">
            <v>0</v>
          </cell>
        </row>
        <row r="22635">
          <cell r="A22635" t="str">
            <v>Data Analyst</v>
          </cell>
          <cell r="F22635" t="b">
            <v>0</v>
          </cell>
          <cell r="M22635">
            <v>75000</v>
          </cell>
        </row>
        <row r="22636">
          <cell r="A22636" t="str">
            <v>Data Analyst</v>
          </cell>
          <cell r="F22636" t="b">
            <v>0</v>
          </cell>
        </row>
        <row r="22637">
          <cell r="A22637" t="str">
            <v>Data Scientist</v>
          </cell>
          <cell r="F22637" t="b">
            <v>0</v>
          </cell>
          <cell r="M22637">
            <v>132500</v>
          </cell>
        </row>
        <row r="22638">
          <cell r="A22638" t="str">
            <v>Data Analyst</v>
          </cell>
          <cell r="F22638" t="b">
            <v>0</v>
          </cell>
          <cell r="M22638">
            <v>75000</v>
          </cell>
        </row>
        <row r="22639">
          <cell r="A22639" t="str">
            <v>Data Engineer</v>
          </cell>
          <cell r="F22639" t="b">
            <v>0</v>
          </cell>
          <cell r="M22639">
            <v>89100</v>
          </cell>
        </row>
        <row r="22640">
          <cell r="A22640" t="str">
            <v>Data Analyst</v>
          </cell>
          <cell r="F22640" t="b">
            <v>0</v>
          </cell>
        </row>
        <row r="22641">
          <cell r="A22641" t="str">
            <v>Data Analyst</v>
          </cell>
          <cell r="F22641" t="b">
            <v>0</v>
          </cell>
        </row>
        <row r="22642">
          <cell r="A22642" t="str">
            <v>Data Analyst</v>
          </cell>
          <cell r="F22642" t="b">
            <v>0</v>
          </cell>
          <cell r="M22642">
            <v>87500</v>
          </cell>
        </row>
        <row r="22643">
          <cell r="A22643" t="str">
            <v>Data Scientist</v>
          </cell>
          <cell r="F22643" t="b">
            <v>0</v>
          </cell>
          <cell r="M22643">
            <v>69962.5</v>
          </cell>
        </row>
        <row r="22644">
          <cell r="A22644" t="str">
            <v>Data Analyst</v>
          </cell>
          <cell r="F22644" t="b">
            <v>1</v>
          </cell>
          <cell r="M22644">
            <v>84500</v>
          </cell>
        </row>
        <row r="22645">
          <cell r="A22645" t="str">
            <v>Data Engineer</v>
          </cell>
          <cell r="F22645" t="b">
            <v>0</v>
          </cell>
          <cell r="M22645">
            <v>101000</v>
          </cell>
        </row>
        <row r="22646">
          <cell r="A22646" t="str">
            <v>Data Analyst</v>
          </cell>
          <cell r="F22646" t="b">
            <v>0</v>
          </cell>
        </row>
        <row r="22647">
          <cell r="A22647" t="str">
            <v>Data Scientist</v>
          </cell>
          <cell r="F22647" t="b">
            <v>1</v>
          </cell>
        </row>
        <row r="22648">
          <cell r="A22648" t="str">
            <v>Business Analyst</v>
          </cell>
          <cell r="F22648" t="b">
            <v>0</v>
          </cell>
          <cell r="M22648">
            <v>138640</v>
          </cell>
        </row>
        <row r="22649">
          <cell r="A22649" t="str">
            <v>Data Analyst</v>
          </cell>
          <cell r="F22649" t="b">
            <v>1</v>
          </cell>
          <cell r="M22649">
            <v>113500</v>
          </cell>
        </row>
        <row r="22650">
          <cell r="A22650" t="str">
            <v>Data Analyst</v>
          </cell>
          <cell r="F22650" t="b">
            <v>0</v>
          </cell>
          <cell r="M22650">
            <v>111175</v>
          </cell>
        </row>
        <row r="22651">
          <cell r="A22651" t="str">
            <v>Data Analyst</v>
          </cell>
          <cell r="F22651" t="b">
            <v>0</v>
          </cell>
        </row>
        <row r="22652">
          <cell r="A22652" t="str">
            <v>Data Scientist</v>
          </cell>
          <cell r="F22652" t="b">
            <v>0</v>
          </cell>
          <cell r="M22652">
            <v>180000</v>
          </cell>
        </row>
        <row r="22653">
          <cell r="A22653" t="str">
            <v>Data Scientist</v>
          </cell>
          <cell r="F22653" t="b">
            <v>0</v>
          </cell>
          <cell r="M22653">
            <v>220832</v>
          </cell>
        </row>
        <row r="22654">
          <cell r="A22654" t="str">
            <v>Machine Learning Engineer</v>
          </cell>
          <cell r="F22654" t="b">
            <v>0</v>
          </cell>
          <cell r="M22654">
            <v>166000</v>
          </cell>
        </row>
        <row r="22655">
          <cell r="A22655" t="str">
            <v>Data Scientist</v>
          </cell>
          <cell r="F22655" t="b">
            <v>0</v>
          </cell>
          <cell r="M22655">
            <v>85000</v>
          </cell>
        </row>
        <row r="22656">
          <cell r="A22656" t="str">
            <v>Data Scientist</v>
          </cell>
          <cell r="F22656" t="b">
            <v>0</v>
          </cell>
          <cell r="M22656">
            <v>112104.5</v>
          </cell>
        </row>
        <row r="22657">
          <cell r="A22657" t="str">
            <v>Data Scientist</v>
          </cell>
          <cell r="F22657" t="b">
            <v>0</v>
          </cell>
          <cell r="M22657">
            <v>135000</v>
          </cell>
        </row>
        <row r="22658">
          <cell r="A22658" t="str">
            <v>Data Engineer</v>
          </cell>
          <cell r="F22658" t="b">
            <v>0</v>
          </cell>
          <cell r="M22658">
            <v>131580</v>
          </cell>
        </row>
        <row r="22659">
          <cell r="A22659" t="str">
            <v>Data Analyst</v>
          </cell>
          <cell r="F22659" t="b">
            <v>0</v>
          </cell>
          <cell r="M22659">
            <v>56700</v>
          </cell>
        </row>
        <row r="22660">
          <cell r="A22660" t="str">
            <v>Senior Data Scientist</v>
          </cell>
          <cell r="F22660" t="b">
            <v>0</v>
          </cell>
          <cell r="M22660">
            <v>88128</v>
          </cell>
        </row>
        <row r="22661">
          <cell r="A22661" t="str">
            <v>Data Analyst</v>
          </cell>
          <cell r="F22661" t="b">
            <v>0</v>
          </cell>
          <cell r="M22661">
            <v>120040</v>
          </cell>
        </row>
        <row r="22662">
          <cell r="A22662" t="str">
            <v>Data Engineer</v>
          </cell>
          <cell r="F22662" t="b">
            <v>1</v>
          </cell>
          <cell r="M22662">
            <v>122500</v>
          </cell>
        </row>
        <row r="22663">
          <cell r="A22663" t="str">
            <v>Data Scientist</v>
          </cell>
          <cell r="F22663" t="b">
            <v>0</v>
          </cell>
          <cell r="M22663">
            <v>119500</v>
          </cell>
        </row>
        <row r="22664">
          <cell r="A22664" t="str">
            <v>Data Scientist</v>
          </cell>
          <cell r="F22664" t="b">
            <v>0</v>
          </cell>
        </row>
        <row r="22665">
          <cell r="A22665" t="str">
            <v>Business Analyst</v>
          </cell>
          <cell r="F22665" t="b">
            <v>0</v>
          </cell>
        </row>
        <row r="22666">
          <cell r="A22666" t="str">
            <v>Machine Learning Engineer</v>
          </cell>
          <cell r="F22666" t="b">
            <v>0</v>
          </cell>
          <cell r="M22666">
            <v>190000</v>
          </cell>
        </row>
        <row r="22667">
          <cell r="A22667" t="str">
            <v>Data Analyst</v>
          </cell>
          <cell r="F22667" t="b">
            <v>0</v>
          </cell>
          <cell r="M22667">
            <v>150000</v>
          </cell>
        </row>
        <row r="22668">
          <cell r="A22668" t="str">
            <v>Senior Data Scientist</v>
          </cell>
          <cell r="F22668" t="b">
            <v>0</v>
          </cell>
          <cell r="M22668">
            <v>90000</v>
          </cell>
        </row>
        <row r="22669">
          <cell r="A22669" t="str">
            <v>Data Analyst</v>
          </cell>
          <cell r="F22669" t="b">
            <v>1</v>
          </cell>
          <cell r="M22669">
            <v>84000</v>
          </cell>
        </row>
        <row r="22670">
          <cell r="A22670" t="str">
            <v>Data Analyst</v>
          </cell>
          <cell r="F22670" t="b">
            <v>1</v>
          </cell>
          <cell r="M22670">
            <v>101500</v>
          </cell>
        </row>
        <row r="22671">
          <cell r="A22671" t="str">
            <v>Data Engineer</v>
          </cell>
          <cell r="F22671" t="b">
            <v>0</v>
          </cell>
          <cell r="M22671">
            <v>137500</v>
          </cell>
        </row>
        <row r="22672">
          <cell r="A22672" t="str">
            <v>Data Engineer</v>
          </cell>
          <cell r="F22672" t="b">
            <v>1</v>
          </cell>
          <cell r="M22672">
            <v>115000</v>
          </cell>
        </row>
        <row r="22673">
          <cell r="A22673" t="str">
            <v>Data Analyst</v>
          </cell>
          <cell r="F22673" t="b">
            <v>0</v>
          </cell>
        </row>
        <row r="22674">
          <cell r="A22674" t="str">
            <v>Software Engineer</v>
          </cell>
          <cell r="F22674" t="b">
            <v>0</v>
          </cell>
          <cell r="M22674">
            <v>63000</v>
          </cell>
        </row>
        <row r="22675">
          <cell r="A22675" t="str">
            <v>Data Analyst</v>
          </cell>
          <cell r="F22675" t="b">
            <v>1</v>
          </cell>
        </row>
        <row r="22676">
          <cell r="A22676" t="str">
            <v>Data Scientist</v>
          </cell>
          <cell r="F22676" t="b">
            <v>0</v>
          </cell>
          <cell r="M22676">
            <v>115000</v>
          </cell>
        </row>
        <row r="22677">
          <cell r="A22677" t="str">
            <v>Data Engineer</v>
          </cell>
          <cell r="F22677" t="b">
            <v>1</v>
          </cell>
        </row>
        <row r="22678">
          <cell r="A22678" t="str">
            <v>Data Analyst</v>
          </cell>
          <cell r="F22678" t="b">
            <v>0</v>
          </cell>
        </row>
        <row r="22679">
          <cell r="A22679" t="str">
            <v>Senior Data Engineer</v>
          </cell>
          <cell r="F22679" t="b">
            <v>0</v>
          </cell>
          <cell r="M22679">
            <v>147500</v>
          </cell>
        </row>
        <row r="22680">
          <cell r="A22680" t="str">
            <v>Business Analyst</v>
          </cell>
          <cell r="F22680" t="b">
            <v>0</v>
          </cell>
          <cell r="M22680">
            <v>85000</v>
          </cell>
        </row>
        <row r="22681">
          <cell r="A22681" t="str">
            <v>Senior Data Scientist</v>
          </cell>
          <cell r="F22681" t="b">
            <v>1</v>
          </cell>
          <cell r="M22681">
            <v>137500</v>
          </cell>
        </row>
        <row r="22682">
          <cell r="A22682" t="str">
            <v>Data Engineer</v>
          </cell>
          <cell r="F22682" t="b">
            <v>0</v>
          </cell>
          <cell r="M22682">
            <v>132368</v>
          </cell>
        </row>
        <row r="22683">
          <cell r="A22683" t="str">
            <v>Data Scientist</v>
          </cell>
          <cell r="F22683" t="b">
            <v>1</v>
          </cell>
        </row>
        <row r="22684">
          <cell r="A22684" t="str">
            <v>Data Scientist</v>
          </cell>
          <cell r="F22684" t="b">
            <v>1</v>
          </cell>
          <cell r="M22684">
            <v>120000</v>
          </cell>
        </row>
        <row r="22685">
          <cell r="A22685" t="str">
            <v>Data Analyst</v>
          </cell>
          <cell r="F22685" t="b">
            <v>0</v>
          </cell>
          <cell r="M22685">
            <v>130000</v>
          </cell>
        </row>
        <row r="22686">
          <cell r="A22686" t="str">
            <v>Data Scientist</v>
          </cell>
          <cell r="F22686" t="b">
            <v>0</v>
          </cell>
          <cell r="M22686">
            <v>151500</v>
          </cell>
        </row>
        <row r="22687">
          <cell r="A22687" t="str">
            <v>Machine Learning Engineer</v>
          </cell>
          <cell r="F22687" t="b">
            <v>0</v>
          </cell>
          <cell r="M22687">
            <v>172500</v>
          </cell>
        </row>
        <row r="22688">
          <cell r="A22688" t="str">
            <v>Data Analyst</v>
          </cell>
          <cell r="F22688" t="b">
            <v>0</v>
          </cell>
        </row>
        <row r="22689">
          <cell r="A22689" t="str">
            <v>Data Scientist</v>
          </cell>
          <cell r="F22689" t="b">
            <v>0</v>
          </cell>
          <cell r="M22689">
            <v>350000</v>
          </cell>
        </row>
        <row r="22690">
          <cell r="A22690" t="str">
            <v>Business Analyst</v>
          </cell>
          <cell r="F22690" t="b">
            <v>0</v>
          </cell>
          <cell r="M22690">
            <v>79200</v>
          </cell>
        </row>
        <row r="22691">
          <cell r="A22691" t="str">
            <v>Senior Data Engineer</v>
          </cell>
          <cell r="F22691" t="b">
            <v>0</v>
          </cell>
          <cell r="M22691">
            <v>264500</v>
          </cell>
        </row>
        <row r="22692">
          <cell r="A22692" t="str">
            <v>Senior Data Scientist</v>
          </cell>
          <cell r="F22692" t="b">
            <v>0</v>
          </cell>
          <cell r="M22692">
            <v>200000</v>
          </cell>
        </row>
        <row r="22693">
          <cell r="A22693" t="str">
            <v>Data Analyst</v>
          </cell>
          <cell r="F22693" t="b">
            <v>0</v>
          </cell>
          <cell r="M22693">
            <v>88000</v>
          </cell>
        </row>
        <row r="22694">
          <cell r="A22694" t="str">
            <v>Data Scientist</v>
          </cell>
          <cell r="F22694" t="b">
            <v>0</v>
          </cell>
          <cell r="M22694">
            <v>165000</v>
          </cell>
        </row>
        <row r="22695">
          <cell r="A22695" t="str">
            <v>Data Engineer</v>
          </cell>
          <cell r="F22695" t="b">
            <v>0</v>
          </cell>
          <cell r="M22695">
            <v>45000</v>
          </cell>
        </row>
        <row r="22696">
          <cell r="A22696" t="str">
            <v>Data Analyst</v>
          </cell>
          <cell r="F22696" t="b">
            <v>0</v>
          </cell>
          <cell r="M22696">
            <v>125540</v>
          </cell>
        </row>
        <row r="22697">
          <cell r="A22697" t="str">
            <v>Senior Data Scientist</v>
          </cell>
          <cell r="F22697" t="b">
            <v>0</v>
          </cell>
          <cell r="M22697">
            <v>170000</v>
          </cell>
        </row>
        <row r="22698">
          <cell r="A22698" t="str">
            <v>Data Scientist</v>
          </cell>
          <cell r="F22698" t="b">
            <v>0</v>
          </cell>
          <cell r="M22698">
            <v>150000</v>
          </cell>
        </row>
        <row r="22699">
          <cell r="A22699" t="str">
            <v>Data Analyst</v>
          </cell>
          <cell r="F22699" t="b">
            <v>0</v>
          </cell>
          <cell r="M22699">
            <v>64800</v>
          </cell>
        </row>
        <row r="22700">
          <cell r="A22700" t="str">
            <v>Data Analyst</v>
          </cell>
          <cell r="F22700" t="b">
            <v>0</v>
          </cell>
          <cell r="M22700">
            <v>70000</v>
          </cell>
        </row>
        <row r="22701">
          <cell r="A22701" t="str">
            <v>Data Analyst</v>
          </cell>
          <cell r="F22701" t="b">
            <v>1</v>
          </cell>
          <cell r="M22701">
            <v>81500</v>
          </cell>
        </row>
        <row r="22702">
          <cell r="A22702" t="str">
            <v>Data Scientist</v>
          </cell>
          <cell r="F22702" t="b">
            <v>0</v>
          </cell>
          <cell r="M22702">
            <v>88128</v>
          </cell>
        </row>
        <row r="22703">
          <cell r="A22703" t="str">
            <v>Data Analyst</v>
          </cell>
          <cell r="F22703" t="b">
            <v>0</v>
          </cell>
        </row>
        <row r="22704">
          <cell r="A22704" t="str">
            <v>Senior Data Engineer</v>
          </cell>
          <cell r="F22704" t="b">
            <v>0</v>
          </cell>
          <cell r="M22704">
            <v>147500</v>
          </cell>
        </row>
        <row r="22705">
          <cell r="A22705" t="str">
            <v>Data Analyst</v>
          </cell>
          <cell r="F22705" t="b">
            <v>0</v>
          </cell>
        </row>
        <row r="22706">
          <cell r="A22706" t="str">
            <v>Senior Data Engineer</v>
          </cell>
          <cell r="F22706" t="b">
            <v>0</v>
          </cell>
          <cell r="M22706">
            <v>150000</v>
          </cell>
        </row>
        <row r="22707">
          <cell r="A22707" t="str">
            <v>Software Engineer</v>
          </cell>
          <cell r="F22707" t="b">
            <v>1</v>
          </cell>
          <cell r="M22707">
            <v>45000</v>
          </cell>
        </row>
        <row r="22708">
          <cell r="A22708" t="str">
            <v>Data Engineer</v>
          </cell>
          <cell r="F22708" t="b">
            <v>0</v>
          </cell>
          <cell r="M22708">
            <v>190000</v>
          </cell>
        </row>
        <row r="22709">
          <cell r="A22709" t="str">
            <v>Data Engineer</v>
          </cell>
          <cell r="F22709" t="b">
            <v>0</v>
          </cell>
          <cell r="M22709">
            <v>150000</v>
          </cell>
        </row>
        <row r="22710">
          <cell r="A22710" t="str">
            <v>Data Engineer</v>
          </cell>
          <cell r="F22710" t="b">
            <v>0</v>
          </cell>
        </row>
        <row r="22711">
          <cell r="A22711" t="str">
            <v>Business Analyst</v>
          </cell>
          <cell r="F22711" t="b">
            <v>0</v>
          </cell>
        </row>
        <row r="22712">
          <cell r="A22712" t="str">
            <v>Senior Data Analyst</v>
          </cell>
          <cell r="F22712" t="b">
            <v>1</v>
          </cell>
          <cell r="M22712">
            <v>98800</v>
          </cell>
        </row>
        <row r="22713">
          <cell r="A22713" t="str">
            <v>Data Scientist</v>
          </cell>
          <cell r="F22713" t="b">
            <v>0</v>
          </cell>
          <cell r="M22713">
            <v>90000</v>
          </cell>
        </row>
        <row r="22714">
          <cell r="A22714" t="str">
            <v>Software Engineer</v>
          </cell>
          <cell r="F22714" t="b">
            <v>0</v>
          </cell>
          <cell r="M22714">
            <v>79200</v>
          </cell>
        </row>
        <row r="22715">
          <cell r="A22715" t="str">
            <v>Data Analyst</v>
          </cell>
          <cell r="F22715" t="b">
            <v>0</v>
          </cell>
        </row>
        <row r="22716">
          <cell r="A22716" t="str">
            <v>Senior Data Scientist</v>
          </cell>
          <cell r="F22716" t="b">
            <v>0</v>
          </cell>
          <cell r="M22716">
            <v>200000</v>
          </cell>
        </row>
        <row r="22717">
          <cell r="A22717" t="str">
            <v>Machine Learning Engineer</v>
          </cell>
          <cell r="F22717" t="b">
            <v>0</v>
          </cell>
          <cell r="M22717">
            <v>80850</v>
          </cell>
        </row>
        <row r="22718">
          <cell r="A22718" t="str">
            <v>Data Scientist</v>
          </cell>
          <cell r="F22718" t="b">
            <v>0</v>
          </cell>
          <cell r="M22718">
            <v>190000</v>
          </cell>
        </row>
        <row r="22719">
          <cell r="A22719" t="str">
            <v>Data Analyst</v>
          </cell>
          <cell r="F22719" t="b">
            <v>1</v>
          </cell>
        </row>
        <row r="22720">
          <cell r="A22720" t="str">
            <v>Data Analyst</v>
          </cell>
          <cell r="F22720" t="b">
            <v>0</v>
          </cell>
        </row>
        <row r="22721">
          <cell r="A22721" t="str">
            <v>Data Engineer</v>
          </cell>
          <cell r="F22721" t="b">
            <v>0</v>
          </cell>
          <cell r="M22721">
            <v>147500</v>
          </cell>
        </row>
        <row r="22722">
          <cell r="A22722" t="str">
            <v>Machine Learning Engineer</v>
          </cell>
          <cell r="F22722" t="b">
            <v>1</v>
          </cell>
        </row>
        <row r="22723">
          <cell r="A22723" t="str">
            <v>Business Analyst</v>
          </cell>
          <cell r="F22723" t="b">
            <v>0</v>
          </cell>
          <cell r="M22723">
            <v>86500</v>
          </cell>
        </row>
        <row r="22724">
          <cell r="A22724" t="str">
            <v>Data Scientist</v>
          </cell>
          <cell r="F22724" t="b">
            <v>1</v>
          </cell>
          <cell r="M22724">
            <v>182500</v>
          </cell>
        </row>
        <row r="22725">
          <cell r="A22725" t="str">
            <v>Data Scientist</v>
          </cell>
          <cell r="F22725" t="b">
            <v>0</v>
          </cell>
          <cell r="M22725">
            <v>90670</v>
          </cell>
        </row>
        <row r="22726">
          <cell r="A22726" t="str">
            <v>Senior Data Engineer</v>
          </cell>
          <cell r="F22726" t="b">
            <v>0</v>
          </cell>
        </row>
        <row r="22727">
          <cell r="A22727" t="str">
            <v>Machine Learning Engineer</v>
          </cell>
          <cell r="F22727" t="b">
            <v>0</v>
          </cell>
          <cell r="M22727">
            <v>90000</v>
          </cell>
        </row>
        <row r="22728">
          <cell r="A22728" t="str">
            <v>Data Scientist</v>
          </cell>
          <cell r="F22728" t="b">
            <v>1</v>
          </cell>
        </row>
        <row r="22729">
          <cell r="A22729" t="str">
            <v>Data Scientist</v>
          </cell>
          <cell r="F22729" t="b">
            <v>0</v>
          </cell>
          <cell r="M22729">
            <v>150000</v>
          </cell>
        </row>
        <row r="22730">
          <cell r="A22730" t="str">
            <v>Data Scientist</v>
          </cell>
          <cell r="F22730" t="b">
            <v>0</v>
          </cell>
          <cell r="M22730">
            <v>120259</v>
          </cell>
        </row>
        <row r="22731">
          <cell r="A22731" t="str">
            <v>Data Scientist</v>
          </cell>
          <cell r="F22731" t="b">
            <v>0</v>
          </cell>
          <cell r="M22731">
            <v>61022</v>
          </cell>
        </row>
        <row r="22732">
          <cell r="A22732" t="str">
            <v>Data Scientist</v>
          </cell>
          <cell r="F22732" t="b">
            <v>0</v>
          </cell>
        </row>
        <row r="22733">
          <cell r="A22733" t="str">
            <v>Senior Data Analyst</v>
          </cell>
          <cell r="F22733" t="b">
            <v>0</v>
          </cell>
        </row>
        <row r="22734">
          <cell r="A22734" t="str">
            <v>Data Analyst</v>
          </cell>
          <cell r="F22734" t="b">
            <v>0</v>
          </cell>
        </row>
        <row r="22735">
          <cell r="A22735" t="str">
            <v>Senior Data Scientist</v>
          </cell>
          <cell r="F22735" t="b">
            <v>0</v>
          </cell>
        </row>
        <row r="22736">
          <cell r="A22736" t="str">
            <v>Data Analyst</v>
          </cell>
          <cell r="F22736" t="b">
            <v>0</v>
          </cell>
        </row>
        <row r="22737">
          <cell r="A22737" t="str">
            <v>Data Analyst</v>
          </cell>
          <cell r="F22737" t="b">
            <v>0</v>
          </cell>
          <cell r="M22737">
            <v>111175</v>
          </cell>
        </row>
        <row r="22738">
          <cell r="A22738" t="str">
            <v>Data Analyst</v>
          </cell>
          <cell r="F22738" t="b">
            <v>0</v>
          </cell>
        </row>
        <row r="22739">
          <cell r="A22739" t="str">
            <v>Data Scientist</v>
          </cell>
          <cell r="F22739" t="b">
            <v>0</v>
          </cell>
          <cell r="M22739">
            <v>160000</v>
          </cell>
        </row>
        <row r="22740">
          <cell r="A22740" t="str">
            <v>Data Analyst</v>
          </cell>
          <cell r="F22740" t="b">
            <v>0</v>
          </cell>
        </row>
        <row r="22741">
          <cell r="A22741" t="str">
            <v>Data Scientist</v>
          </cell>
          <cell r="F22741" t="b">
            <v>1</v>
          </cell>
        </row>
        <row r="22742">
          <cell r="A22742" t="str">
            <v>Senior Data Scientist</v>
          </cell>
          <cell r="F22742" t="b">
            <v>0</v>
          </cell>
          <cell r="M22742">
            <v>205000</v>
          </cell>
        </row>
        <row r="22743">
          <cell r="A22743" t="str">
            <v>Data Engineer</v>
          </cell>
          <cell r="F22743" t="b">
            <v>0</v>
          </cell>
        </row>
        <row r="22744">
          <cell r="A22744" t="str">
            <v>Data Scientist</v>
          </cell>
          <cell r="F22744" t="b">
            <v>0</v>
          </cell>
        </row>
        <row r="22745">
          <cell r="A22745" t="str">
            <v>Senior Data Scientist</v>
          </cell>
          <cell r="F22745" t="b">
            <v>0</v>
          </cell>
        </row>
        <row r="22746">
          <cell r="A22746" t="str">
            <v>Data Scientist</v>
          </cell>
          <cell r="F22746" t="b">
            <v>0</v>
          </cell>
          <cell r="M22746">
            <v>161500</v>
          </cell>
        </row>
        <row r="22747">
          <cell r="A22747" t="str">
            <v>Data Engineer</v>
          </cell>
          <cell r="F22747" t="b">
            <v>0</v>
          </cell>
          <cell r="M22747">
            <v>147500</v>
          </cell>
        </row>
        <row r="22748">
          <cell r="A22748" t="str">
            <v>Senior Data Engineer</v>
          </cell>
          <cell r="F22748" t="b">
            <v>0</v>
          </cell>
          <cell r="M22748">
            <v>180000</v>
          </cell>
        </row>
        <row r="22749">
          <cell r="A22749" t="str">
            <v>Data Analyst</v>
          </cell>
          <cell r="F22749" t="b">
            <v>0</v>
          </cell>
          <cell r="M22749">
            <v>110000</v>
          </cell>
        </row>
        <row r="22750">
          <cell r="A22750" t="str">
            <v>Business Analyst</v>
          </cell>
          <cell r="F22750" t="b">
            <v>1</v>
          </cell>
        </row>
        <row r="22751">
          <cell r="A22751" t="str">
            <v>Data Scientist</v>
          </cell>
          <cell r="F22751" t="b">
            <v>0</v>
          </cell>
          <cell r="M22751">
            <v>125000</v>
          </cell>
        </row>
        <row r="22752">
          <cell r="A22752" t="str">
            <v>Data Engineer</v>
          </cell>
          <cell r="F22752" t="b">
            <v>0</v>
          </cell>
          <cell r="M22752">
            <v>93700</v>
          </cell>
        </row>
        <row r="22753">
          <cell r="A22753" t="str">
            <v>Data Scientist</v>
          </cell>
          <cell r="F22753" t="b">
            <v>0</v>
          </cell>
          <cell r="M22753">
            <v>140998</v>
          </cell>
        </row>
        <row r="22754">
          <cell r="A22754" t="str">
            <v>Data Scientist</v>
          </cell>
          <cell r="F22754" t="b">
            <v>0</v>
          </cell>
          <cell r="M22754">
            <v>164000</v>
          </cell>
        </row>
        <row r="22755">
          <cell r="A22755" t="str">
            <v>Data Scientist</v>
          </cell>
          <cell r="F22755" t="b">
            <v>0</v>
          </cell>
          <cell r="M22755">
            <v>56700</v>
          </cell>
        </row>
        <row r="22756">
          <cell r="A22756" t="str">
            <v>Data Scientist</v>
          </cell>
          <cell r="F22756" t="b">
            <v>0</v>
          </cell>
          <cell r="M22756">
            <v>120390</v>
          </cell>
        </row>
        <row r="22757">
          <cell r="A22757" t="str">
            <v>Data Analyst</v>
          </cell>
          <cell r="F22757" t="b">
            <v>0</v>
          </cell>
        </row>
        <row r="22758">
          <cell r="A22758" t="str">
            <v>Data Scientist</v>
          </cell>
          <cell r="F22758" t="b">
            <v>0</v>
          </cell>
        </row>
        <row r="22759">
          <cell r="A22759" t="str">
            <v>Machine Learning Engineer</v>
          </cell>
          <cell r="F22759" t="b">
            <v>0</v>
          </cell>
          <cell r="M22759">
            <v>72900</v>
          </cell>
        </row>
        <row r="22760">
          <cell r="A22760" t="str">
            <v>Senior Data Analyst</v>
          </cell>
          <cell r="F22760" t="b">
            <v>0</v>
          </cell>
          <cell r="M22760">
            <v>185000</v>
          </cell>
        </row>
        <row r="22761">
          <cell r="A22761" t="str">
            <v>Data Scientist</v>
          </cell>
          <cell r="F22761" t="b">
            <v>0</v>
          </cell>
        </row>
        <row r="22762">
          <cell r="A22762" t="str">
            <v>Senior Data Scientist</v>
          </cell>
          <cell r="F22762" t="b">
            <v>0</v>
          </cell>
          <cell r="M22762">
            <v>72000</v>
          </cell>
        </row>
        <row r="22763">
          <cell r="A22763" t="str">
            <v>Senior Data Analyst</v>
          </cell>
          <cell r="F22763" t="b">
            <v>1</v>
          </cell>
        </row>
        <row r="22764">
          <cell r="A22764" t="str">
            <v>Senior Data Scientist</v>
          </cell>
          <cell r="F22764" t="b">
            <v>0</v>
          </cell>
          <cell r="M22764">
            <v>175000</v>
          </cell>
        </row>
        <row r="22765">
          <cell r="A22765" t="str">
            <v>Data Engineer</v>
          </cell>
          <cell r="F22765" t="b">
            <v>0</v>
          </cell>
          <cell r="M22765">
            <v>15000</v>
          </cell>
        </row>
        <row r="22766">
          <cell r="A22766" t="str">
            <v>Data Engineer</v>
          </cell>
          <cell r="F22766" t="b">
            <v>0</v>
          </cell>
          <cell r="M22766">
            <v>125000</v>
          </cell>
        </row>
        <row r="22767">
          <cell r="A22767" t="str">
            <v>Senior Data Analyst</v>
          </cell>
          <cell r="F22767" t="b">
            <v>0</v>
          </cell>
        </row>
        <row r="22768">
          <cell r="A22768" t="str">
            <v>Data Analyst</v>
          </cell>
          <cell r="F22768" t="b">
            <v>0</v>
          </cell>
          <cell r="M22768">
            <v>97086.5</v>
          </cell>
        </row>
        <row r="22769">
          <cell r="A22769" t="str">
            <v>Data Scientist</v>
          </cell>
          <cell r="F22769" t="b">
            <v>0</v>
          </cell>
          <cell r="M22769">
            <v>112015</v>
          </cell>
        </row>
        <row r="22770">
          <cell r="A22770" t="str">
            <v>Data Scientist</v>
          </cell>
          <cell r="F22770" t="b">
            <v>0</v>
          </cell>
          <cell r="M22770">
            <v>147840.5</v>
          </cell>
        </row>
        <row r="22771">
          <cell r="A22771" t="str">
            <v>Data Engineer</v>
          </cell>
          <cell r="F22771" t="b">
            <v>0</v>
          </cell>
          <cell r="M22771">
            <v>147500</v>
          </cell>
        </row>
        <row r="22772">
          <cell r="A22772" t="str">
            <v>Data Engineer</v>
          </cell>
          <cell r="F22772" t="b">
            <v>1</v>
          </cell>
        </row>
        <row r="22773">
          <cell r="A22773" t="str">
            <v>Senior Data Analyst</v>
          </cell>
          <cell r="F22773" t="b">
            <v>1</v>
          </cell>
          <cell r="M22773">
            <v>125654.5</v>
          </cell>
        </row>
        <row r="22774">
          <cell r="A22774" t="str">
            <v>Data Scientist</v>
          </cell>
          <cell r="F22774" t="b">
            <v>0</v>
          </cell>
          <cell r="M22774">
            <v>116950</v>
          </cell>
        </row>
        <row r="22775">
          <cell r="A22775" t="str">
            <v>Senior Data Engineer</v>
          </cell>
          <cell r="F22775" t="b">
            <v>0</v>
          </cell>
          <cell r="M22775">
            <v>147500</v>
          </cell>
        </row>
        <row r="22776">
          <cell r="A22776" t="str">
            <v>Senior Data Scientist</v>
          </cell>
          <cell r="F22776" t="b">
            <v>0</v>
          </cell>
          <cell r="M22776">
            <v>125000</v>
          </cell>
        </row>
        <row r="22777">
          <cell r="A22777" t="str">
            <v>Data Analyst</v>
          </cell>
          <cell r="F22777" t="b">
            <v>1</v>
          </cell>
        </row>
        <row r="22778">
          <cell r="A22778" t="str">
            <v>Data Scientist</v>
          </cell>
          <cell r="F22778" t="b">
            <v>0</v>
          </cell>
          <cell r="M22778">
            <v>157500</v>
          </cell>
        </row>
        <row r="22779">
          <cell r="A22779" t="str">
            <v>Senior Data Engineer</v>
          </cell>
          <cell r="F22779" t="b">
            <v>0</v>
          </cell>
          <cell r="M22779">
            <v>125000</v>
          </cell>
        </row>
        <row r="22780">
          <cell r="A22780" t="str">
            <v>Data Scientist</v>
          </cell>
          <cell r="F22780" t="b">
            <v>0</v>
          </cell>
        </row>
        <row r="22781">
          <cell r="A22781" t="str">
            <v>Data Analyst</v>
          </cell>
          <cell r="F22781" t="b">
            <v>1</v>
          </cell>
          <cell r="M22781">
            <v>112050</v>
          </cell>
        </row>
        <row r="22782">
          <cell r="A22782" t="str">
            <v>Data Scientist</v>
          </cell>
          <cell r="F22782" t="b">
            <v>0</v>
          </cell>
        </row>
        <row r="22783">
          <cell r="A22783" t="str">
            <v>Data Engineer</v>
          </cell>
          <cell r="F22783" t="b">
            <v>1</v>
          </cell>
        </row>
        <row r="22784">
          <cell r="A22784" t="str">
            <v>Data Scientist</v>
          </cell>
          <cell r="F22784" t="b">
            <v>0</v>
          </cell>
          <cell r="M22784">
            <v>90000</v>
          </cell>
        </row>
        <row r="22785">
          <cell r="A22785" t="str">
            <v>Data Scientist</v>
          </cell>
          <cell r="F22785" t="b">
            <v>1</v>
          </cell>
          <cell r="M22785">
            <v>145000</v>
          </cell>
        </row>
        <row r="22786">
          <cell r="A22786" t="str">
            <v>Data Scientist</v>
          </cell>
          <cell r="F22786" t="b">
            <v>0</v>
          </cell>
          <cell r="M22786">
            <v>209000</v>
          </cell>
        </row>
        <row r="22787">
          <cell r="A22787" t="str">
            <v>Data Engineer</v>
          </cell>
          <cell r="F22787" t="b">
            <v>0</v>
          </cell>
          <cell r="M22787">
            <v>111050</v>
          </cell>
        </row>
        <row r="22788">
          <cell r="A22788" t="str">
            <v>Data Engineer</v>
          </cell>
          <cell r="F22788" t="b">
            <v>0</v>
          </cell>
          <cell r="M22788">
            <v>146500</v>
          </cell>
        </row>
        <row r="22789">
          <cell r="A22789" t="str">
            <v>Data Analyst</v>
          </cell>
          <cell r="F22789" t="b">
            <v>0</v>
          </cell>
        </row>
        <row r="22790">
          <cell r="A22790" t="str">
            <v>Data Analyst</v>
          </cell>
          <cell r="F22790" t="b">
            <v>0</v>
          </cell>
          <cell r="M22790">
            <v>120000</v>
          </cell>
        </row>
        <row r="22791">
          <cell r="A22791" t="str">
            <v>Data Analyst</v>
          </cell>
          <cell r="F22791" t="b">
            <v>1</v>
          </cell>
          <cell r="M22791">
            <v>77500</v>
          </cell>
        </row>
        <row r="22792">
          <cell r="A22792" t="str">
            <v>Data Analyst</v>
          </cell>
          <cell r="F22792" t="b">
            <v>0</v>
          </cell>
          <cell r="M22792">
            <v>125000</v>
          </cell>
        </row>
        <row r="22793">
          <cell r="A22793" t="str">
            <v>Data Analyst</v>
          </cell>
          <cell r="F22793" t="b">
            <v>0</v>
          </cell>
        </row>
        <row r="22794">
          <cell r="A22794" t="str">
            <v>Data Scientist</v>
          </cell>
          <cell r="F22794" t="b">
            <v>0</v>
          </cell>
          <cell r="M22794">
            <v>115000</v>
          </cell>
        </row>
        <row r="22795">
          <cell r="A22795" t="str">
            <v>Data Scientist</v>
          </cell>
          <cell r="F22795" t="b">
            <v>0</v>
          </cell>
          <cell r="M22795">
            <v>145500</v>
          </cell>
        </row>
        <row r="22796">
          <cell r="A22796" t="str">
            <v>Data Analyst</v>
          </cell>
          <cell r="F22796" t="b">
            <v>0</v>
          </cell>
          <cell r="M22796">
            <v>90000</v>
          </cell>
        </row>
        <row r="22797">
          <cell r="A22797" t="str">
            <v>Data Scientist</v>
          </cell>
          <cell r="F22797" t="b">
            <v>0</v>
          </cell>
        </row>
        <row r="22798">
          <cell r="A22798" t="str">
            <v>Business Analyst</v>
          </cell>
          <cell r="F22798" t="b">
            <v>0</v>
          </cell>
        </row>
        <row r="22799">
          <cell r="A22799" t="str">
            <v>Data Scientist</v>
          </cell>
          <cell r="F22799" t="b">
            <v>0</v>
          </cell>
          <cell r="M22799">
            <v>107500</v>
          </cell>
        </row>
        <row r="22800">
          <cell r="A22800" t="str">
            <v>Data Engineer</v>
          </cell>
          <cell r="F22800" t="b">
            <v>0</v>
          </cell>
          <cell r="M22800">
            <v>147500</v>
          </cell>
        </row>
        <row r="22801">
          <cell r="A22801" t="str">
            <v>Senior Data Scientist</v>
          </cell>
          <cell r="F22801" t="b">
            <v>0</v>
          </cell>
          <cell r="M22801">
            <v>79200</v>
          </cell>
        </row>
        <row r="22802">
          <cell r="A22802" t="str">
            <v>Data Scientist</v>
          </cell>
          <cell r="F22802" t="b">
            <v>1</v>
          </cell>
          <cell r="M22802">
            <v>75000</v>
          </cell>
        </row>
        <row r="22803">
          <cell r="A22803" t="str">
            <v>Senior Data Scientist</v>
          </cell>
          <cell r="F22803" t="b">
            <v>0</v>
          </cell>
          <cell r="M22803">
            <v>90670</v>
          </cell>
        </row>
        <row r="22804">
          <cell r="A22804" t="str">
            <v>Senior Data Analyst</v>
          </cell>
          <cell r="F22804" t="b">
            <v>0</v>
          </cell>
          <cell r="M22804">
            <v>111175</v>
          </cell>
        </row>
        <row r="22805">
          <cell r="A22805" t="str">
            <v>Data Scientist</v>
          </cell>
          <cell r="F22805" t="b">
            <v>0</v>
          </cell>
          <cell r="M22805">
            <v>99280</v>
          </cell>
        </row>
        <row r="22806">
          <cell r="A22806" t="str">
            <v>Data Scientist</v>
          </cell>
          <cell r="F22806" t="b">
            <v>0</v>
          </cell>
          <cell r="M22806">
            <v>107000</v>
          </cell>
        </row>
        <row r="22807">
          <cell r="A22807" t="str">
            <v>Senior Data Analyst</v>
          </cell>
          <cell r="F22807" t="b">
            <v>1</v>
          </cell>
        </row>
        <row r="22808">
          <cell r="A22808" t="str">
            <v>Data Scientist</v>
          </cell>
          <cell r="F22808" t="b">
            <v>0</v>
          </cell>
        </row>
        <row r="22809">
          <cell r="A22809" t="str">
            <v>Data Scientist</v>
          </cell>
          <cell r="F22809" t="b">
            <v>0</v>
          </cell>
        </row>
        <row r="22810">
          <cell r="A22810" t="str">
            <v>Data Engineer</v>
          </cell>
          <cell r="F22810" t="b">
            <v>1</v>
          </cell>
        </row>
        <row r="22811">
          <cell r="A22811" t="str">
            <v>Data Analyst</v>
          </cell>
          <cell r="F22811" t="b">
            <v>0</v>
          </cell>
          <cell r="M22811">
            <v>80500</v>
          </cell>
        </row>
        <row r="22812">
          <cell r="A22812" t="str">
            <v>Data Engineer</v>
          </cell>
          <cell r="F22812" t="b">
            <v>0</v>
          </cell>
          <cell r="M22812">
            <v>153500</v>
          </cell>
        </row>
        <row r="22813">
          <cell r="A22813" t="str">
            <v>Senior Data Scientist</v>
          </cell>
          <cell r="F22813" t="b">
            <v>0</v>
          </cell>
          <cell r="M22813">
            <v>157500</v>
          </cell>
        </row>
        <row r="22814">
          <cell r="A22814" t="str">
            <v>Data Analyst</v>
          </cell>
          <cell r="F22814" t="b">
            <v>0</v>
          </cell>
          <cell r="M22814">
            <v>87500</v>
          </cell>
        </row>
        <row r="22815">
          <cell r="A22815" t="str">
            <v>Data Scientist</v>
          </cell>
          <cell r="F22815" t="b">
            <v>0</v>
          </cell>
          <cell r="M22815">
            <v>155000</v>
          </cell>
        </row>
        <row r="22816">
          <cell r="A22816" t="str">
            <v>Data Scientist</v>
          </cell>
          <cell r="F22816" t="b">
            <v>0</v>
          </cell>
          <cell r="M22816">
            <v>109500</v>
          </cell>
        </row>
        <row r="22817">
          <cell r="A22817" t="str">
            <v>Data Scientist</v>
          </cell>
          <cell r="F22817" t="b">
            <v>0</v>
          </cell>
          <cell r="M22817">
            <v>127500</v>
          </cell>
        </row>
        <row r="22818">
          <cell r="A22818" t="str">
            <v>Senior Data Scientist</v>
          </cell>
          <cell r="F22818" t="b">
            <v>1</v>
          </cell>
          <cell r="M22818">
            <v>157500</v>
          </cell>
        </row>
        <row r="22819">
          <cell r="A22819" t="str">
            <v>Data Scientist</v>
          </cell>
          <cell r="F22819" t="b">
            <v>0</v>
          </cell>
          <cell r="M22819">
            <v>205000</v>
          </cell>
        </row>
        <row r="22820">
          <cell r="A22820" t="str">
            <v>Data Scientist</v>
          </cell>
          <cell r="F22820" t="b">
            <v>0</v>
          </cell>
        </row>
        <row r="22821">
          <cell r="A22821" t="str">
            <v>Business Analyst</v>
          </cell>
          <cell r="F22821" t="b">
            <v>0</v>
          </cell>
          <cell r="M22821">
            <v>65000</v>
          </cell>
        </row>
        <row r="22822">
          <cell r="A22822" t="str">
            <v>Senior Data Analyst</v>
          </cell>
          <cell r="F22822" t="b">
            <v>0</v>
          </cell>
        </row>
        <row r="22823">
          <cell r="A22823" t="str">
            <v>Data Scientist</v>
          </cell>
          <cell r="F22823" t="b">
            <v>1</v>
          </cell>
        </row>
        <row r="22824">
          <cell r="A22824" t="str">
            <v>Data Engineer</v>
          </cell>
          <cell r="F22824" t="b">
            <v>0</v>
          </cell>
          <cell r="M22824">
            <v>70000</v>
          </cell>
        </row>
        <row r="22825">
          <cell r="A22825" t="str">
            <v>Data Engineer</v>
          </cell>
          <cell r="F22825" t="b">
            <v>0</v>
          </cell>
          <cell r="M22825">
            <v>75800</v>
          </cell>
        </row>
        <row r="22826">
          <cell r="A22826" t="str">
            <v>Business Analyst</v>
          </cell>
          <cell r="F22826" t="b">
            <v>1</v>
          </cell>
          <cell r="M22826">
            <v>145000</v>
          </cell>
        </row>
        <row r="22827">
          <cell r="A22827" t="str">
            <v>Data Analyst</v>
          </cell>
          <cell r="F22827" t="b">
            <v>0</v>
          </cell>
          <cell r="M22827">
            <v>120000</v>
          </cell>
        </row>
        <row r="22828">
          <cell r="A22828" t="str">
            <v>Data Scientist</v>
          </cell>
          <cell r="F22828" t="b">
            <v>0</v>
          </cell>
          <cell r="M22828">
            <v>56500</v>
          </cell>
        </row>
        <row r="22829">
          <cell r="A22829" t="str">
            <v>Software Engineer</v>
          </cell>
          <cell r="F22829" t="b">
            <v>0</v>
          </cell>
          <cell r="M22829">
            <v>79200</v>
          </cell>
        </row>
        <row r="22830">
          <cell r="A22830" t="str">
            <v>Data Scientist</v>
          </cell>
          <cell r="F22830" t="b">
            <v>1</v>
          </cell>
          <cell r="M22830">
            <v>190600</v>
          </cell>
        </row>
        <row r="22831">
          <cell r="A22831" t="str">
            <v>Data Analyst</v>
          </cell>
          <cell r="F22831" t="b">
            <v>0</v>
          </cell>
        </row>
        <row r="22832">
          <cell r="A22832" t="str">
            <v>Machine Learning Engineer</v>
          </cell>
          <cell r="F22832" t="b">
            <v>0</v>
          </cell>
          <cell r="M22832">
            <v>71280</v>
          </cell>
        </row>
        <row r="22833">
          <cell r="A22833" t="str">
            <v>Senior Data Analyst</v>
          </cell>
          <cell r="F22833" t="b">
            <v>0</v>
          </cell>
        </row>
        <row r="22834">
          <cell r="A22834" t="str">
            <v>Data Analyst</v>
          </cell>
          <cell r="F22834" t="b">
            <v>0</v>
          </cell>
        </row>
        <row r="22835">
          <cell r="A22835" t="str">
            <v>Data Analyst</v>
          </cell>
          <cell r="F22835" t="b">
            <v>0</v>
          </cell>
        </row>
        <row r="22836">
          <cell r="A22836" t="str">
            <v>Business Analyst</v>
          </cell>
          <cell r="F22836" t="b">
            <v>0</v>
          </cell>
          <cell r="M22836">
            <v>95000</v>
          </cell>
        </row>
        <row r="22837">
          <cell r="A22837" t="str">
            <v>Data Analyst</v>
          </cell>
          <cell r="F22837" t="b">
            <v>0</v>
          </cell>
        </row>
        <row r="22838">
          <cell r="A22838" t="str">
            <v>Data Analyst</v>
          </cell>
          <cell r="F22838" t="b">
            <v>0</v>
          </cell>
        </row>
        <row r="22839">
          <cell r="A22839" t="str">
            <v>Data Scientist</v>
          </cell>
          <cell r="F22839" t="b">
            <v>1</v>
          </cell>
        </row>
        <row r="22840">
          <cell r="A22840" t="str">
            <v>Data Scientist</v>
          </cell>
          <cell r="F22840" t="b">
            <v>0</v>
          </cell>
          <cell r="M22840">
            <v>200000</v>
          </cell>
        </row>
        <row r="22841">
          <cell r="A22841" t="str">
            <v>Data Analyst</v>
          </cell>
          <cell r="F22841" t="b">
            <v>0</v>
          </cell>
          <cell r="M22841">
            <v>111175</v>
          </cell>
        </row>
        <row r="22842">
          <cell r="A22842" t="str">
            <v>Data Scientist</v>
          </cell>
          <cell r="F22842" t="b">
            <v>1</v>
          </cell>
        </row>
        <row r="22843">
          <cell r="A22843" t="str">
            <v>Data Analyst</v>
          </cell>
          <cell r="F22843" t="b">
            <v>0</v>
          </cell>
        </row>
        <row r="22844">
          <cell r="A22844" t="str">
            <v>Data Analyst</v>
          </cell>
          <cell r="F22844" t="b">
            <v>0</v>
          </cell>
          <cell r="M22844">
            <v>102500</v>
          </cell>
        </row>
        <row r="22845">
          <cell r="A22845" t="str">
            <v>Business Analyst</v>
          </cell>
          <cell r="F22845" t="b">
            <v>1</v>
          </cell>
        </row>
        <row r="22846">
          <cell r="A22846" t="str">
            <v>Data Analyst</v>
          </cell>
          <cell r="F22846" t="b">
            <v>0</v>
          </cell>
          <cell r="M22846">
            <v>148500</v>
          </cell>
        </row>
        <row r="22847">
          <cell r="A22847" t="str">
            <v>Data Scientist</v>
          </cell>
          <cell r="F22847" t="b">
            <v>1</v>
          </cell>
          <cell r="M22847">
            <v>225000</v>
          </cell>
        </row>
        <row r="22848">
          <cell r="A22848" t="str">
            <v>Data Analyst</v>
          </cell>
          <cell r="F22848" t="b">
            <v>0</v>
          </cell>
          <cell r="M22848">
            <v>75000</v>
          </cell>
        </row>
        <row r="22849">
          <cell r="A22849" t="str">
            <v>Senior Data Scientist</v>
          </cell>
          <cell r="F22849" t="b">
            <v>0</v>
          </cell>
        </row>
        <row r="22850">
          <cell r="A22850" t="str">
            <v>Senior Data Analyst</v>
          </cell>
          <cell r="F22850" t="b">
            <v>0</v>
          </cell>
          <cell r="M22850">
            <v>130000</v>
          </cell>
        </row>
        <row r="22851">
          <cell r="A22851" t="str">
            <v>Data Scientist</v>
          </cell>
          <cell r="F22851" t="b">
            <v>0</v>
          </cell>
          <cell r="M22851">
            <v>119000</v>
          </cell>
        </row>
        <row r="22852">
          <cell r="A22852" t="str">
            <v>Data Analyst</v>
          </cell>
          <cell r="F22852" t="b">
            <v>0</v>
          </cell>
        </row>
        <row r="22853">
          <cell r="A22853" t="str">
            <v>Data Engineer</v>
          </cell>
          <cell r="F22853" t="b">
            <v>0</v>
          </cell>
        </row>
        <row r="22854">
          <cell r="A22854" t="str">
            <v>Data Scientist</v>
          </cell>
          <cell r="F22854" t="b">
            <v>0</v>
          </cell>
          <cell r="M22854">
            <v>157500</v>
          </cell>
        </row>
        <row r="22855">
          <cell r="A22855" t="str">
            <v>Data Analyst</v>
          </cell>
          <cell r="F22855" t="b">
            <v>1</v>
          </cell>
          <cell r="M22855">
            <v>75000</v>
          </cell>
        </row>
        <row r="22856">
          <cell r="A22856" t="str">
            <v>Software Engineer</v>
          </cell>
          <cell r="F22856" t="b">
            <v>1</v>
          </cell>
          <cell r="M22856">
            <v>161000</v>
          </cell>
        </row>
        <row r="22857">
          <cell r="A22857" t="str">
            <v>Data Analyst</v>
          </cell>
          <cell r="F22857" t="b">
            <v>0</v>
          </cell>
        </row>
        <row r="22858">
          <cell r="A22858" t="str">
            <v>Data Analyst</v>
          </cell>
          <cell r="F22858" t="b">
            <v>1</v>
          </cell>
        </row>
        <row r="22859">
          <cell r="A22859" t="str">
            <v>Data Analyst</v>
          </cell>
          <cell r="F22859" t="b">
            <v>1</v>
          </cell>
          <cell r="M22859">
            <v>65000</v>
          </cell>
        </row>
        <row r="22860">
          <cell r="A22860" t="str">
            <v>Data Analyst</v>
          </cell>
          <cell r="F22860" t="b">
            <v>0</v>
          </cell>
          <cell r="M22860">
            <v>72900</v>
          </cell>
        </row>
        <row r="22861">
          <cell r="A22861" t="str">
            <v>Data Scientist</v>
          </cell>
          <cell r="F22861" t="b">
            <v>1</v>
          </cell>
        </row>
        <row r="22862">
          <cell r="A22862" t="str">
            <v>Data Engineer</v>
          </cell>
          <cell r="F22862" t="b">
            <v>0</v>
          </cell>
          <cell r="M22862">
            <v>162500</v>
          </cell>
        </row>
        <row r="22863">
          <cell r="A22863" t="str">
            <v>Data Analyst</v>
          </cell>
          <cell r="F22863" t="b">
            <v>0</v>
          </cell>
        </row>
        <row r="22864">
          <cell r="A22864" t="str">
            <v>Data Scientist</v>
          </cell>
          <cell r="F22864" t="b">
            <v>0</v>
          </cell>
          <cell r="M22864">
            <v>161500</v>
          </cell>
        </row>
        <row r="22865">
          <cell r="A22865" t="str">
            <v>Data Analyst</v>
          </cell>
          <cell r="F22865" t="b">
            <v>0</v>
          </cell>
        </row>
        <row r="22866">
          <cell r="A22866" t="str">
            <v>Business Analyst</v>
          </cell>
          <cell r="F22866" t="b">
            <v>0</v>
          </cell>
          <cell r="M22866">
            <v>62500</v>
          </cell>
        </row>
        <row r="22867">
          <cell r="A22867" t="str">
            <v>Data Engineer</v>
          </cell>
          <cell r="F22867" t="b">
            <v>0</v>
          </cell>
        </row>
        <row r="22868">
          <cell r="A22868" t="str">
            <v>Data Scientist</v>
          </cell>
          <cell r="F22868" t="b">
            <v>0</v>
          </cell>
          <cell r="M22868">
            <v>150000</v>
          </cell>
        </row>
        <row r="22869">
          <cell r="A22869" t="str">
            <v>Data Analyst</v>
          </cell>
          <cell r="F22869" t="b">
            <v>0</v>
          </cell>
          <cell r="M22869">
            <v>65000.1328125</v>
          </cell>
        </row>
        <row r="22870">
          <cell r="A22870" t="str">
            <v>Data Engineer</v>
          </cell>
          <cell r="F22870" t="b">
            <v>0</v>
          </cell>
          <cell r="M22870">
            <v>96773</v>
          </cell>
        </row>
        <row r="22871">
          <cell r="A22871" t="str">
            <v>Data Analyst</v>
          </cell>
          <cell r="F22871" t="b">
            <v>0</v>
          </cell>
          <cell r="M22871">
            <v>52500</v>
          </cell>
        </row>
        <row r="22872">
          <cell r="A22872" t="str">
            <v>Data Analyst</v>
          </cell>
          <cell r="F22872" t="b">
            <v>1</v>
          </cell>
        </row>
        <row r="22873">
          <cell r="A22873" t="str">
            <v>Data Scientist</v>
          </cell>
          <cell r="F22873" t="b">
            <v>0</v>
          </cell>
        </row>
        <row r="22874">
          <cell r="A22874" t="str">
            <v>Data Scientist</v>
          </cell>
          <cell r="F22874" t="b">
            <v>1</v>
          </cell>
          <cell r="M22874">
            <v>150000</v>
          </cell>
        </row>
        <row r="22875">
          <cell r="A22875" t="str">
            <v>Data Scientist</v>
          </cell>
          <cell r="F22875" t="b">
            <v>0</v>
          </cell>
        </row>
        <row r="22876">
          <cell r="A22876" t="str">
            <v>Data Engineer</v>
          </cell>
          <cell r="F22876" t="b">
            <v>0</v>
          </cell>
          <cell r="M22876">
            <v>97444</v>
          </cell>
        </row>
        <row r="22877">
          <cell r="A22877" t="str">
            <v>Senior Data Scientist</v>
          </cell>
          <cell r="F22877" t="b">
            <v>0</v>
          </cell>
          <cell r="M22877">
            <v>125000</v>
          </cell>
        </row>
        <row r="22878">
          <cell r="A22878" t="str">
            <v>Data Analyst</v>
          </cell>
          <cell r="F22878" t="b">
            <v>0</v>
          </cell>
          <cell r="M22878">
            <v>85000</v>
          </cell>
        </row>
        <row r="22879">
          <cell r="A22879" t="str">
            <v>Data Analyst</v>
          </cell>
          <cell r="F22879" t="b">
            <v>0</v>
          </cell>
          <cell r="M22879">
            <v>90000</v>
          </cell>
        </row>
        <row r="22880">
          <cell r="A22880" t="str">
            <v>Data Scientist</v>
          </cell>
          <cell r="F22880" t="b">
            <v>1</v>
          </cell>
        </row>
        <row r="22881">
          <cell r="A22881" t="str">
            <v>Data Analyst</v>
          </cell>
          <cell r="F22881" t="b">
            <v>0</v>
          </cell>
          <cell r="M22881">
            <v>53014</v>
          </cell>
        </row>
        <row r="22882">
          <cell r="A22882" t="str">
            <v>Senior Data Scientist</v>
          </cell>
          <cell r="F22882" t="b">
            <v>0</v>
          </cell>
          <cell r="M22882">
            <v>200000</v>
          </cell>
        </row>
        <row r="22883">
          <cell r="A22883" t="str">
            <v>Data Scientist</v>
          </cell>
          <cell r="F22883" t="b">
            <v>1</v>
          </cell>
          <cell r="M22883">
            <v>73000</v>
          </cell>
        </row>
        <row r="22884">
          <cell r="A22884" t="str">
            <v>Data Engineer</v>
          </cell>
          <cell r="F22884" t="b">
            <v>0</v>
          </cell>
        </row>
        <row r="22885">
          <cell r="A22885" t="str">
            <v>Data Analyst</v>
          </cell>
          <cell r="F22885" t="b">
            <v>0</v>
          </cell>
        </row>
        <row r="22886">
          <cell r="A22886" t="str">
            <v>Data Scientist</v>
          </cell>
          <cell r="F22886" t="b">
            <v>0</v>
          </cell>
        </row>
        <row r="22887">
          <cell r="A22887" t="str">
            <v>Senior Data Scientist</v>
          </cell>
          <cell r="F22887" t="b">
            <v>0</v>
          </cell>
          <cell r="M22887">
            <v>89100</v>
          </cell>
        </row>
        <row r="22888">
          <cell r="A22888" t="str">
            <v>Senior Data Analyst</v>
          </cell>
          <cell r="F22888" t="b">
            <v>0</v>
          </cell>
          <cell r="M22888">
            <v>90000</v>
          </cell>
        </row>
        <row r="22889">
          <cell r="A22889" t="str">
            <v>Machine Learning Engineer</v>
          </cell>
          <cell r="F22889" t="b">
            <v>0</v>
          </cell>
          <cell r="M22889">
            <v>104668</v>
          </cell>
        </row>
        <row r="22890">
          <cell r="A22890" t="str">
            <v>Senior Data Scientist</v>
          </cell>
          <cell r="F22890" t="b">
            <v>0</v>
          </cell>
        </row>
        <row r="22891">
          <cell r="A22891" t="str">
            <v>Data Analyst</v>
          </cell>
          <cell r="F22891" t="b">
            <v>0</v>
          </cell>
        </row>
        <row r="22892">
          <cell r="A22892" t="str">
            <v>Data Scientist</v>
          </cell>
          <cell r="F22892" t="b">
            <v>0</v>
          </cell>
        </row>
        <row r="22893">
          <cell r="A22893" t="str">
            <v>Data Scientist</v>
          </cell>
          <cell r="F22893" t="b">
            <v>0</v>
          </cell>
        </row>
        <row r="22894">
          <cell r="A22894" t="str">
            <v>Data Analyst</v>
          </cell>
          <cell r="F22894" t="b">
            <v>0</v>
          </cell>
          <cell r="M22894">
            <v>75000</v>
          </cell>
        </row>
        <row r="22895">
          <cell r="A22895" t="str">
            <v>Senior Data Analyst</v>
          </cell>
          <cell r="F22895" t="b">
            <v>0</v>
          </cell>
          <cell r="M22895">
            <v>111175</v>
          </cell>
        </row>
        <row r="22896">
          <cell r="A22896" t="str">
            <v>Data Engineer</v>
          </cell>
          <cell r="F22896" t="b">
            <v>0</v>
          </cell>
          <cell r="M22896">
            <v>90000</v>
          </cell>
        </row>
        <row r="22897">
          <cell r="A22897" t="str">
            <v>Data Engineer</v>
          </cell>
          <cell r="F22897" t="b">
            <v>0</v>
          </cell>
          <cell r="M22897">
            <v>125000</v>
          </cell>
        </row>
        <row r="22898">
          <cell r="A22898" t="str">
            <v>Senior Data Analyst</v>
          </cell>
          <cell r="F22898" t="b">
            <v>1</v>
          </cell>
          <cell r="M22898">
            <v>122500</v>
          </cell>
        </row>
        <row r="22899">
          <cell r="A22899" t="str">
            <v>Data Analyst</v>
          </cell>
          <cell r="F22899" t="b">
            <v>0</v>
          </cell>
          <cell r="M22899">
            <v>57500</v>
          </cell>
        </row>
        <row r="22900">
          <cell r="A22900" t="str">
            <v>Senior Data Scientist</v>
          </cell>
          <cell r="F22900" t="b">
            <v>0</v>
          </cell>
        </row>
        <row r="22901">
          <cell r="A22901" t="str">
            <v>Data Analyst</v>
          </cell>
          <cell r="F22901" t="b">
            <v>0</v>
          </cell>
          <cell r="M22901">
            <v>150000</v>
          </cell>
        </row>
        <row r="22902">
          <cell r="A22902" t="str">
            <v>Data Analyst</v>
          </cell>
          <cell r="F22902" t="b">
            <v>0</v>
          </cell>
        </row>
        <row r="22903">
          <cell r="A22903" t="str">
            <v>Data Scientist</v>
          </cell>
          <cell r="F22903" t="b">
            <v>1</v>
          </cell>
        </row>
        <row r="22904">
          <cell r="A22904" t="str">
            <v>Data Engineer</v>
          </cell>
          <cell r="F22904" t="b">
            <v>0</v>
          </cell>
          <cell r="M22904">
            <v>101014</v>
          </cell>
        </row>
        <row r="22905">
          <cell r="A22905" t="str">
            <v>Data Analyst</v>
          </cell>
          <cell r="F22905" t="b">
            <v>0</v>
          </cell>
        </row>
        <row r="22906">
          <cell r="A22906" t="str">
            <v>Data Analyst</v>
          </cell>
          <cell r="F22906" t="b">
            <v>0</v>
          </cell>
        </row>
        <row r="22907">
          <cell r="A22907" t="str">
            <v>Data Analyst</v>
          </cell>
          <cell r="F22907" t="b">
            <v>0</v>
          </cell>
        </row>
        <row r="22908">
          <cell r="A22908" t="str">
            <v>Data Analyst</v>
          </cell>
          <cell r="F22908" t="b">
            <v>0</v>
          </cell>
        </row>
        <row r="22909">
          <cell r="A22909" t="str">
            <v>Data Engineer</v>
          </cell>
          <cell r="F22909" t="b">
            <v>1</v>
          </cell>
        </row>
        <row r="22910">
          <cell r="A22910" t="str">
            <v>Data Analyst</v>
          </cell>
          <cell r="F22910" t="b">
            <v>0</v>
          </cell>
          <cell r="M22910">
            <v>57500</v>
          </cell>
        </row>
        <row r="22911">
          <cell r="A22911" t="str">
            <v>Data Scientist</v>
          </cell>
          <cell r="F22911" t="b">
            <v>0</v>
          </cell>
          <cell r="M22911">
            <v>192000</v>
          </cell>
        </row>
        <row r="22912">
          <cell r="A22912" t="str">
            <v>Data Scientist</v>
          </cell>
          <cell r="F22912" t="b">
            <v>0</v>
          </cell>
          <cell r="M22912">
            <v>145000</v>
          </cell>
        </row>
        <row r="22913">
          <cell r="A22913" t="str">
            <v>Data Analyst</v>
          </cell>
          <cell r="F22913" t="b">
            <v>1</v>
          </cell>
          <cell r="M22913">
            <v>84500</v>
          </cell>
        </row>
        <row r="22914">
          <cell r="A22914" t="str">
            <v>Data Analyst</v>
          </cell>
          <cell r="F22914" t="b">
            <v>0</v>
          </cell>
          <cell r="M22914">
            <v>84000</v>
          </cell>
        </row>
        <row r="22915">
          <cell r="A22915" t="str">
            <v>Data Scientist</v>
          </cell>
          <cell r="F22915" t="b">
            <v>0</v>
          </cell>
        </row>
        <row r="22916">
          <cell r="A22916" t="str">
            <v>Data Analyst</v>
          </cell>
          <cell r="F22916" t="b">
            <v>0</v>
          </cell>
        </row>
        <row r="22917">
          <cell r="A22917" t="str">
            <v>Data Scientist</v>
          </cell>
          <cell r="F22917" t="b">
            <v>0</v>
          </cell>
          <cell r="M22917">
            <v>225000</v>
          </cell>
        </row>
        <row r="22918">
          <cell r="A22918" t="str">
            <v>Senior Data Engineer</v>
          </cell>
          <cell r="F22918" t="b">
            <v>0</v>
          </cell>
          <cell r="M22918">
            <v>173500</v>
          </cell>
        </row>
        <row r="22919">
          <cell r="A22919" t="str">
            <v>Senior Data Scientist</v>
          </cell>
          <cell r="F22919" t="b">
            <v>0</v>
          </cell>
          <cell r="M22919">
            <v>158000</v>
          </cell>
        </row>
        <row r="22920">
          <cell r="A22920" t="str">
            <v>Data Analyst</v>
          </cell>
          <cell r="F22920" t="b">
            <v>0</v>
          </cell>
          <cell r="M22920">
            <v>100500</v>
          </cell>
        </row>
        <row r="22921">
          <cell r="A22921" t="str">
            <v>Data Scientist</v>
          </cell>
          <cell r="F22921" t="b">
            <v>1</v>
          </cell>
          <cell r="M22921">
            <v>225000</v>
          </cell>
        </row>
        <row r="22922">
          <cell r="A22922" t="str">
            <v>Data Analyst</v>
          </cell>
          <cell r="F22922" t="b">
            <v>0</v>
          </cell>
        </row>
        <row r="22923">
          <cell r="A22923" t="str">
            <v>Data Engineer</v>
          </cell>
          <cell r="F22923" t="b">
            <v>0</v>
          </cell>
          <cell r="M22923">
            <v>110000</v>
          </cell>
        </row>
        <row r="22924">
          <cell r="A22924" t="str">
            <v>Data Scientist</v>
          </cell>
          <cell r="F22924" t="b">
            <v>0</v>
          </cell>
          <cell r="M22924">
            <v>109500</v>
          </cell>
        </row>
        <row r="22925">
          <cell r="A22925" t="str">
            <v>Data Analyst</v>
          </cell>
          <cell r="F22925" t="b">
            <v>0</v>
          </cell>
        </row>
        <row r="22926">
          <cell r="A22926" t="str">
            <v>Data Analyst</v>
          </cell>
          <cell r="F22926" t="b">
            <v>0</v>
          </cell>
          <cell r="M22926">
            <v>50000</v>
          </cell>
        </row>
        <row r="22927">
          <cell r="A22927" t="str">
            <v>Data Analyst</v>
          </cell>
          <cell r="F22927" t="b">
            <v>0</v>
          </cell>
        </row>
        <row r="22928">
          <cell r="A22928" t="str">
            <v>Machine Learning Engineer</v>
          </cell>
          <cell r="F22928" t="b">
            <v>0</v>
          </cell>
          <cell r="M22928">
            <v>107550</v>
          </cell>
        </row>
        <row r="22929">
          <cell r="A22929" t="str">
            <v>Senior Data Analyst</v>
          </cell>
          <cell r="F22929" t="b">
            <v>1</v>
          </cell>
        </row>
        <row r="22930">
          <cell r="A22930" t="str">
            <v>Data Analyst</v>
          </cell>
          <cell r="F22930" t="b">
            <v>1</v>
          </cell>
        </row>
        <row r="22931">
          <cell r="A22931" t="str">
            <v>Data Engineer</v>
          </cell>
          <cell r="F22931" t="b">
            <v>0</v>
          </cell>
        </row>
        <row r="22932">
          <cell r="A22932" t="str">
            <v>Data Analyst</v>
          </cell>
          <cell r="F22932" t="b">
            <v>0</v>
          </cell>
          <cell r="M22932">
            <v>82500</v>
          </cell>
        </row>
        <row r="22933">
          <cell r="A22933" t="str">
            <v>Data Scientist</v>
          </cell>
          <cell r="F22933" t="b">
            <v>0</v>
          </cell>
          <cell r="M22933">
            <v>175000</v>
          </cell>
        </row>
        <row r="22934">
          <cell r="A22934" t="str">
            <v>Data Analyst</v>
          </cell>
          <cell r="F22934" t="b">
            <v>0</v>
          </cell>
          <cell r="M22934">
            <v>115000</v>
          </cell>
        </row>
        <row r="22935">
          <cell r="A22935" t="str">
            <v>Senior Data Engineer</v>
          </cell>
          <cell r="F22935" t="b">
            <v>0</v>
          </cell>
          <cell r="M22935">
            <v>165000</v>
          </cell>
        </row>
        <row r="22936">
          <cell r="A22936" t="str">
            <v>Senior Data Engineer</v>
          </cell>
          <cell r="F22936" t="b">
            <v>0</v>
          </cell>
          <cell r="M22936">
            <v>140000</v>
          </cell>
        </row>
        <row r="22937">
          <cell r="A22937" t="str">
            <v>Senior Data Scientist</v>
          </cell>
          <cell r="F22937" t="b">
            <v>0</v>
          </cell>
          <cell r="M22937">
            <v>252844</v>
          </cell>
        </row>
        <row r="22938">
          <cell r="A22938" t="str">
            <v>Data Scientist</v>
          </cell>
          <cell r="F22938" t="b">
            <v>1</v>
          </cell>
          <cell r="M22938">
            <v>145000</v>
          </cell>
        </row>
        <row r="22939">
          <cell r="A22939" t="str">
            <v>Data Engineer</v>
          </cell>
          <cell r="F22939" t="b">
            <v>0</v>
          </cell>
          <cell r="M22939">
            <v>152650</v>
          </cell>
        </row>
        <row r="22940">
          <cell r="A22940" t="str">
            <v>Data Scientist</v>
          </cell>
          <cell r="F22940" t="b">
            <v>1</v>
          </cell>
          <cell r="M22940">
            <v>160000</v>
          </cell>
        </row>
        <row r="22941">
          <cell r="A22941" t="str">
            <v>Data Analyst</v>
          </cell>
          <cell r="F22941" t="b">
            <v>0</v>
          </cell>
          <cell r="M22941">
            <v>67500</v>
          </cell>
        </row>
        <row r="22942">
          <cell r="A22942" t="str">
            <v>Data Analyst</v>
          </cell>
          <cell r="F22942" t="b">
            <v>0</v>
          </cell>
          <cell r="M22942">
            <v>64272.5</v>
          </cell>
        </row>
        <row r="22943">
          <cell r="A22943" t="str">
            <v>Senior Data Scientist</v>
          </cell>
          <cell r="F22943" t="b">
            <v>0</v>
          </cell>
          <cell r="M22943">
            <v>300000</v>
          </cell>
        </row>
        <row r="22944">
          <cell r="A22944" t="str">
            <v>Software Engineer</v>
          </cell>
          <cell r="F22944" t="b">
            <v>0</v>
          </cell>
        </row>
        <row r="22945">
          <cell r="A22945" t="str">
            <v>Business Analyst</v>
          </cell>
          <cell r="F22945" t="b">
            <v>0</v>
          </cell>
        </row>
        <row r="22946">
          <cell r="A22946" t="str">
            <v>Data Analyst</v>
          </cell>
          <cell r="F22946" t="b">
            <v>0</v>
          </cell>
          <cell r="M22946">
            <v>84410</v>
          </cell>
        </row>
        <row r="22947">
          <cell r="A22947" t="str">
            <v>Data Analyst</v>
          </cell>
          <cell r="F22947" t="b">
            <v>0</v>
          </cell>
          <cell r="M22947">
            <v>120000</v>
          </cell>
        </row>
        <row r="22948">
          <cell r="A22948" t="str">
            <v>Data Scientist</v>
          </cell>
          <cell r="F22948" t="b">
            <v>0</v>
          </cell>
          <cell r="M22948">
            <v>99000</v>
          </cell>
        </row>
        <row r="22949">
          <cell r="A22949" t="str">
            <v>Data Scientist</v>
          </cell>
          <cell r="F22949" t="b">
            <v>0</v>
          </cell>
          <cell r="M22949">
            <v>115000</v>
          </cell>
        </row>
        <row r="22950">
          <cell r="A22950" t="str">
            <v>Data Analyst</v>
          </cell>
          <cell r="F22950" t="b">
            <v>1</v>
          </cell>
          <cell r="M22950">
            <v>105000</v>
          </cell>
        </row>
        <row r="22951">
          <cell r="A22951" t="str">
            <v>Data Engineer</v>
          </cell>
          <cell r="F22951" t="b">
            <v>0</v>
          </cell>
          <cell r="M22951">
            <v>56700</v>
          </cell>
        </row>
        <row r="22952">
          <cell r="A22952" t="str">
            <v>Data Scientist</v>
          </cell>
          <cell r="F22952" t="b">
            <v>0</v>
          </cell>
          <cell r="M22952">
            <v>167000</v>
          </cell>
        </row>
        <row r="22953">
          <cell r="A22953" t="str">
            <v>Data Scientist</v>
          </cell>
          <cell r="F22953" t="b">
            <v>1</v>
          </cell>
        </row>
        <row r="22954">
          <cell r="A22954" t="str">
            <v>Data Analyst</v>
          </cell>
          <cell r="F22954" t="b">
            <v>0</v>
          </cell>
        </row>
        <row r="22955">
          <cell r="A22955" t="str">
            <v>Data Analyst</v>
          </cell>
          <cell r="F22955" t="b">
            <v>0</v>
          </cell>
          <cell r="M22955">
            <v>90000</v>
          </cell>
        </row>
        <row r="22956">
          <cell r="A22956" t="str">
            <v>Data Analyst</v>
          </cell>
          <cell r="F22956" t="b">
            <v>1</v>
          </cell>
        </row>
        <row r="22957">
          <cell r="A22957" t="str">
            <v>Data Analyst</v>
          </cell>
          <cell r="F22957" t="b">
            <v>0</v>
          </cell>
          <cell r="M22957">
            <v>75000</v>
          </cell>
        </row>
        <row r="22958">
          <cell r="A22958" t="str">
            <v>Data Scientist</v>
          </cell>
          <cell r="F22958" t="b">
            <v>1</v>
          </cell>
        </row>
        <row r="22959">
          <cell r="A22959" t="str">
            <v>Data Analyst</v>
          </cell>
          <cell r="F22959" t="b">
            <v>0</v>
          </cell>
        </row>
        <row r="22960">
          <cell r="A22960" t="str">
            <v>Data Engineer</v>
          </cell>
          <cell r="F22960" t="b">
            <v>0</v>
          </cell>
        </row>
        <row r="22961">
          <cell r="A22961" t="str">
            <v>Data Scientist</v>
          </cell>
          <cell r="F22961" t="b">
            <v>0</v>
          </cell>
          <cell r="M22961">
            <v>150000</v>
          </cell>
        </row>
        <row r="22962">
          <cell r="A22962" t="str">
            <v>Data Scientist</v>
          </cell>
          <cell r="F22962" t="b">
            <v>0</v>
          </cell>
        </row>
        <row r="22963">
          <cell r="A22963" t="str">
            <v>Senior Data Engineer</v>
          </cell>
          <cell r="F22963" t="b">
            <v>0</v>
          </cell>
          <cell r="M22963">
            <v>147500</v>
          </cell>
        </row>
        <row r="22964">
          <cell r="A22964" t="str">
            <v>Data Analyst</v>
          </cell>
          <cell r="F22964" t="b">
            <v>0</v>
          </cell>
        </row>
        <row r="22965">
          <cell r="A22965" t="str">
            <v>Data Analyst</v>
          </cell>
          <cell r="F22965" t="b">
            <v>0</v>
          </cell>
          <cell r="M22965">
            <v>81682</v>
          </cell>
        </row>
        <row r="22966">
          <cell r="A22966" t="str">
            <v>Data Scientist</v>
          </cell>
          <cell r="F22966" t="b">
            <v>0</v>
          </cell>
          <cell r="M22966">
            <v>205000</v>
          </cell>
        </row>
        <row r="22967">
          <cell r="A22967" t="str">
            <v>Data Analyst</v>
          </cell>
          <cell r="F22967" t="b">
            <v>0</v>
          </cell>
          <cell r="M22967">
            <v>64033</v>
          </cell>
        </row>
        <row r="22968">
          <cell r="A22968" t="str">
            <v>Data Analyst</v>
          </cell>
          <cell r="F22968" t="b">
            <v>1</v>
          </cell>
          <cell r="M22968">
            <v>95700</v>
          </cell>
        </row>
        <row r="22969">
          <cell r="A22969" t="str">
            <v>Data Analyst</v>
          </cell>
          <cell r="F22969" t="b">
            <v>1</v>
          </cell>
          <cell r="M22969">
            <v>90000</v>
          </cell>
        </row>
        <row r="22970">
          <cell r="A22970" t="str">
            <v>Data Analyst</v>
          </cell>
          <cell r="F22970" t="b">
            <v>0</v>
          </cell>
          <cell r="M22970">
            <v>127500</v>
          </cell>
        </row>
        <row r="22971">
          <cell r="A22971" t="str">
            <v>Data Engineer</v>
          </cell>
          <cell r="F22971" t="b">
            <v>0</v>
          </cell>
        </row>
        <row r="22972">
          <cell r="A22972" t="str">
            <v>Data Scientist</v>
          </cell>
          <cell r="F22972" t="b">
            <v>0</v>
          </cell>
          <cell r="M22972">
            <v>105000</v>
          </cell>
        </row>
        <row r="22973">
          <cell r="A22973" t="str">
            <v>Data Analyst</v>
          </cell>
          <cell r="F22973" t="b">
            <v>1</v>
          </cell>
          <cell r="M22973">
            <v>100000</v>
          </cell>
        </row>
        <row r="22974">
          <cell r="A22974" t="str">
            <v>Data Scientist</v>
          </cell>
          <cell r="F22974" t="b">
            <v>0</v>
          </cell>
          <cell r="M22974">
            <v>117823.5</v>
          </cell>
        </row>
        <row r="22975">
          <cell r="A22975" t="str">
            <v>Data Scientist</v>
          </cell>
          <cell r="F22975" t="b">
            <v>1</v>
          </cell>
          <cell r="M22975">
            <v>205000</v>
          </cell>
        </row>
        <row r="22976">
          <cell r="A22976" t="str">
            <v>Data Analyst</v>
          </cell>
          <cell r="F22976" t="b">
            <v>0</v>
          </cell>
          <cell r="M22976">
            <v>83500</v>
          </cell>
        </row>
        <row r="22977">
          <cell r="A22977" t="str">
            <v>Data Analyst</v>
          </cell>
          <cell r="F22977" t="b">
            <v>0</v>
          </cell>
          <cell r="M22977">
            <v>89100</v>
          </cell>
        </row>
        <row r="22978">
          <cell r="A22978" t="str">
            <v>Data Analyst</v>
          </cell>
          <cell r="F22978" t="b">
            <v>1</v>
          </cell>
        </row>
        <row r="22979">
          <cell r="A22979" t="str">
            <v>Data Scientist</v>
          </cell>
          <cell r="F22979" t="b">
            <v>0</v>
          </cell>
          <cell r="M22979">
            <v>125000</v>
          </cell>
        </row>
        <row r="22980">
          <cell r="A22980" t="str">
            <v>Data Scientist</v>
          </cell>
          <cell r="F22980" t="b">
            <v>0</v>
          </cell>
        </row>
        <row r="22981">
          <cell r="A22981" t="str">
            <v>Software Engineer</v>
          </cell>
          <cell r="F22981" t="b">
            <v>0</v>
          </cell>
          <cell r="M22981">
            <v>58515</v>
          </cell>
        </row>
        <row r="22982">
          <cell r="A22982" t="str">
            <v>Data Engineer</v>
          </cell>
          <cell r="F22982" t="b">
            <v>1</v>
          </cell>
          <cell r="M22982">
            <v>192500</v>
          </cell>
        </row>
        <row r="22983">
          <cell r="A22983" t="str">
            <v>Data Analyst</v>
          </cell>
          <cell r="F22983" t="b">
            <v>0</v>
          </cell>
        </row>
        <row r="22984">
          <cell r="A22984" t="str">
            <v>Data Scientist</v>
          </cell>
          <cell r="F22984" t="b">
            <v>0</v>
          </cell>
          <cell r="M22984">
            <v>85000</v>
          </cell>
        </row>
        <row r="22985">
          <cell r="A22985" t="str">
            <v>Data Analyst</v>
          </cell>
          <cell r="F22985" t="b">
            <v>0</v>
          </cell>
          <cell r="M22985">
            <v>131900</v>
          </cell>
        </row>
        <row r="22986">
          <cell r="A22986" t="str">
            <v>Data Analyst</v>
          </cell>
          <cell r="F22986" t="b">
            <v>0</v>
          </cell>
        </row>
        <row r="22987">
          <cell r="A22987" t="str">
            <v>Software Engineer</v>
          </cell>
          <cell r="F22987" t="b">
            <v>0</v>
          </cell>
        </row>
        <row r="22988">
          <cell r="A22988" t="str">
            <v>Data Engineer</v>
          </cell>
          <cell r="F22988" t="b">
            <v>0</v>
          </cell>
        </row>
        <row r="22989">
          <cell r="A22989" t="str">
            <v>Cloud Engineer</v>
          </cell>
          <cell r="F22989" t="b">
            <v>0</v>
          </cell>
          <cell r="M22989">
            <v>86500</v>
          </cell>
        </row>
        <row r="22990">
          <cell r="A22990" t="str">
            <v>Data Scientist</v>
          </cell>
          <cell r="F22990" t="b">
            <v>0</v>
          </cell>
          <cell r="M22990">
            <v>90000</v>
          </cell>
        </row>
        <row r="22991">
          <cell r="A22991" t="str">
            <v>Data Scientist</v>
          </cell>
          <cell r="F22991" t="b">
            <v>0</v>
          </cell>
          <cell r="M22991">
            <v>150000</v>
          </cell>
        </row>
        <row r="22992">
          <cell r="A22992" t="str">
            <v>Business Analyst</v>
          </cell>
          <cell r="F22992" t="b">
            <v>0</v>
          </cell>
          <cell r="M22992">
            <v>79200</v>
          </cell>
        </row>
        <row r="22993">
          <cell r="A22993" t="str">
            <v>Data Engineer</v>
          </cell>
          <cell r="F22993" t="b">
            <v>0</v>
          </cell>
          <cell r="M22993">
            <v>125000</v>
          </cell>
        </row>
        <row r="22994">
          <cell r="A22994" t="str">
            <v>Data Analyst</v>
          </cell>
          <cell r="F22994" t="b">
            <v>0</v>
          </cell>
          <cell r="M22994">
            <v>125000</v>
          </cell>
        </row>
        <row r="22995">
          <cell r="A22995" t="str">
            <v>Data Analyst</v>
          </cell>
          <cell r="F22995" t="b">
            <v>1</v>
          </cell>
          <cell r="M22995">
            <v>77500</v>
          </cell>
        </row>
        <row r="22996">
          <cell r="A22996" t="str">
            <v>Senior Data Engineer</v>
          </cell>
          <cell r="F22996" t="b">
            <v>0</v>
          </cell>
          <cell r="M22996">
            <v>90000</v>
          </cell>
        </row>
        <row r="22997">
          <cell r="A22997" t="str">
            <v>Data Engineer</v>
          </cell>
          <cell r="F22997" t="b">
            <v>0</v>
          </cell>
        </row>
        <row r="22998">
          <cell r="A22998" t="str">
            <v>Software Engineer</v>
          </cell>
          <cell r="F22998" t="b">
            <v>0</v>
          </cell>
          <cell r="M22998">
            <v>217500</v>
          </cell>
        </row>
        <row r="22999">
          <cell r="A22999" t="str">
            <v>Data Engineer</v>
          </cell>
          <cell r="F22999" t="b">
            <v>0</v>
          </cell>
        </row>
        <row r="23000">
          <cell r="A23000" t="str">
            <v>Senior Data Scientist</v>
          </cell>
          <cell r="F23000" t="b">
            <v>0</v>
          </cell>
          <cell r="M23000">
            <v>90000</v>
          </cell>
        </row>
        <row r="23001">
          <cell r="A23001" t="str">
            <v>Machine Learning Engineer</v>
          </cell>
          <cell r="F23001" t="b">
            <v>0</v>
          </cell>
          <cell r="M23001">
            <v>267000</v>
          </cell>
        </row>
        <row r="23002">
          <cell r="A23002" t="str">
            <v>Data Analyst</v>
          </cell>
          <cell r="F23002" t="b">
            <v>0</v>
          </cell>
        </row>
        <row r="23003">
          <cell r="A23003" t="str">
            <v>Senior Data Engineer</v>
          </cell>
          <cell r="F23003" t="b">
            <v>0</v>
          </cell>
          <cell r="M23003">
            <v>147500</v>
          </cell>
        </row>
        <row r="23004">
          <cell r="A23004" t="str">
            <v>Data Analyst</v>
          </cell>
          <cell r="F23004" t="b">
            <v>0</v>
          </cell>
        </row>
        <row r="23005">
          <cell r="A23005" t="str">
            <v>Data Scientist</v>
          </cell>
          <cell r="F23005" t="b">
            <v>0</v>
          </cell>
          <cell r="M23005">
            <v>128500</v>
          </cell>
        </row>
        <row r="23006">
          <cell r="A23006" t="str">
            <v>Data Analyst</v>
          </cell>
          <cell r="F23006" t="b">
            <v>0</v>
          </cell>
        </row>
        <row r="23007">
          <cell r="A23007" t="str">
            <v>Data Engineer</v>
          </cell>
          <cell r="F23007" t="b">
            <v>1</v>
          </cell>
          <cell r="M23007">
            <v>242000</v>
          </cell>
        </row>
        <row r="23008">
          <cell r="A23008" t="str">
            <v>Data Analyst</v>
          </cell>
          <cell r="F23008" t="b">
            <v>0</v>
          </cell>
          <cell r="M23008">
            <v>55000</v>
          </cell>
        </row>
        <row r="23009">
          <cell r="A23009" t="str">
            <v>Data Scientist</v>
          </cell>
          <cell r="F23009" t="b">
            <v>0</v>
          </cell>
          <cell r="M23009">
            <v>105000</v>
          </cell>
        </row>
        <row r="23010">
          <cell r="A23010" t="str">
            <v>Data Analyst</v>
          </cell>
          <cell r="F23010" t="b">
            <v>0</v>
          </cell>
          <cell r="M23010">
            <v>119550</v>
          </cell>
        </row>
        <row r="23011">
          <cell r="A23011" t="str">
            <v>Data Engineer</v>
          </cell>
          <cell r="F23011" t="b">
            <v>1</v>
          </cell>
          <cell r="M23011">
            <v>140000</v>
          </cell>
        </row>
        <row r="23012">
          <cell r="A23012" t="str">
            <v>Senior Data Scientist</v>
          </cell>
          <cell r="F23012" t="b">
            <v>0</v>
          </cell>
          <cell r="M23012">
            <v>89100</v>
          </cell>
        </row>
        <row r="23013">
          <cell r="A23013" t="str">
            <v>Data Scientist</v>
          </cell>
          <cell r="F23013" t="b">
            <v>0</v>
          </cell>
        </row>
        <row r="23014">
          <cell r="A23014" t="str">
            <v>Senior Data Engineer</v>
          </cell>
          <cell r="F23014" t="b">
            <v>0</v>
          </cell>
          <cell r="M23014">
            <v>180000</v>
          </cell>
        </row>
        <row r="23015">
          <cell r="A23015" t="str">
            <v>Data Analyst</v>
          </cell>
          <cell r="F23015" t="b">
            <v>0</v>
          </cell>
        </row>
        <row r="23016">
          <cell r="A23016" t="str">
            <v>Data Analyst</v>
          </cell>
          <cell r="F23016" t="b">
            <v>0</v>
          </cell>
          <cell r="M23016">
            <v>138516</v>
          </cell>
        </row>
        <row r="23017">
          <cell r="A23017" t="str">
            <v>Senior Data Scientist</v>
          </cell>
          <cell r="F23017" t="b">
            <v>0</v>
          </cell>
          <cell r="M23017">
            <v>125000</v>
          </cell>
        </row>
        <row r="23018">
          <cell r="A23018" t="str">
            <v>Software Engineer</v>
          </cell>
          <cell r="F23018" t="b">
            <v>0</v>
          </cell>
        </row>
        <row r="23019">
          <cell r="A23019" t="str">
            <v>Data Scientist</v>
          </cell>
          <cell r="F23019" t="b">
            <v>0</v>
          </cell>
          <cell r="M23019">
            <v>100051</v>
          </cell>
        </row>
        <row r="23020">
          <cell r="A23020" t="str">
            <v>Data Analyst</v>
          </cell>
          <cell r="F23020" t="b">
            <v>0</v>
          </cell>
          <cell r="M23020">
            <v>90000</v>
          </cell>
        </row>
        <row r="23021">
          <cell r="A23021" t="str">
            <v>Data Analyst</v>
          </cell>
          <cell r="F23021" t="b">
            <v>0</v>
          </cell>
          <cell r="M23021">
            <v>64272</v>
          </cell>
        </row>
        <row r="23022">
          <cell r="A23022" t="str">
            <v>Data Scientist</v>
          </cell>
          <cell r="F23022" t="b">
            <v>0</v>
          </cell>
          <cell r="M23022">
            <v>150000</v>
          </cell>
        </row>
        <row r="23023">
          <cell r="A23023" t="str">
            <v>Data Scientist</v>
          </cell>
          <cell r="F23023" t="b">
            <v>1</v>
          </cell>
          <cell r="M23023">
            <v>175000</v>
          </cell>
        </row>
        <row r="23024">
          <cell r="A23024" t="str">
            <v>Data Engineer</v>
          </cell>
          <cell r="F23024" t="b">
            <v>1</v>
          </cell>
          <cell r="M23024">
            <v>115000</v>
          </cell>
        </row>
        <row r="23025">
          <cell r="A23025" t="str">
            <v>Data Analyst</v>
          </cell>
          <cell r="F23025" t="b">
            <v>0</v>
          </cell>
          <cell r="M23025">
            <v>66255.671875</v>
          </cell>
        </row>
        <row r="23026">
          <cell r="A23026" t="str">
            <v>Data Analyst</v>
          </cell>
          <cell r="F23026" t="b">
            <v>0</v>
          </cell>
          <cell r="M23026">
            <v>115000</v>
          </cell>
        </row>
        <row r="23027">
          <cell r="A23027" t="str">
            <v>Senior Data Analyst</v>
          </cell>
          <cell r="F23027" t="b">
            <v>0</v>
          </cell>
          <cell r="M23027">
            <v>90000</v>
          </cell>
        </row>
        <row r="23028">
          <cell r="A23028" t="str">
            <v>Data Scientist</v>
          </cell>
          <cell r="F23028" t="b">
            <v>0</v>
          </cell>
          <cell r="M23028">
            <v>250000</v>
          </cell>
        </row>
        <row r="23029">
          <cell r="A23029" t="str">
            <v>Data Engineer</v>
          </cell>
          <cell r="F23029" t="b">
            <v>0</v>
          </cell>
          <cell r="M23029">
            <v>133000</v>
          </cell>
        </row>
        <row r="23030">
          <cell r="A23030" t="str">
            <v>Senior Data Engineer</v>
          </cell>
          <cell r="F23030" t="b">
            <v>0</v>
          </cell>
        </row>
        <row r="23031">
          <cell r="A23031" t="str">
            <v>Data Scientist</v>
          </cell>
          <cell r="F23031" t="b">
            <v>1</v>
          </cell>
        </row>
        <row r="23032">
          <cell r="A23032" t="str">
            <v>Data Analyst</v>
          </cell>
          <cell r="F23032" t="b">
            <v>0</v>
          </cell>
          <cell r="M23032">
            <v>111175</v>
          </cell>
        </row>
        <row r="23033">
          <cell r="A23033" t="str">
            <v>Data Scientist</v>
          </cell>
          <cell r="F23033" t="b">
            <v>1</v>
          </cell>
        </row>
        <row r="23034">
          <cell r="A23034" t="str">
            <v>Data Analyst</v>
          </cell>
          <cell r="F23034" t="b">
            <v>0</v>
          </cell>
        </row>
        <row r="23035">
          <cell r="A23035" t="str">
            <v>Data Scientist</v>
          </cell>
          <cell r="F23035" t="b">
            <v>0</v>
          </cell>
          <cell r="M23035">
            <v>80718</v>
          </cell>
        </row>
        <row r="23036">
          <cell r="A23036" t="str">
            <v>Senior Data Analyst</v>
          </cell>
          <cell r="F23036" t="b">
            <v>0</v>
          </cell>
          <cell r="M23036">
            <v>102500</v>
          </cell>
        </row>
        <row r="23037">
          <cell r="A23037" t="str">
            <v>Data Analyst</v>
          </cell>
          <cell r="F23037" t="b">
            <v>0</v>
          </cell>
        </row>
        <row r="23038">
          <cell r="A23038" t="str">
            <v>Data Scientist</v>
          </cell>
          <cell r="F23038" t="b">
            <v>0</v>
          </cell>
        </row>
        <row r="23039">
          <cell r="A23039" t="str">
            <v>Software Engineer</v>
          </cell>
          <cell r="F23039" t="b">
            <v>1</v>
          </cell>
        </row>
        <row r="23040">
          <cell r="A23040" t="str">
            <v>Data Analyst</v>
          </cell>
          <cell r="F23040" t="b">
            <v>0</v>
          </cell>
        </row>
        <row r="23041">
          <cell r="A23041" t="str">
            <v>Data Analyst</v>
          </cell>
          <cell r="F23041" t="b">
            <v>0</v>
          </cell>
          <cell r="M23041">
            <v>73404.5</v>
          </cell>
        </row>
        <row r="23042">
          <cell r="A23042" t="str">
            <v>Data Analyst</v>
          </cell>
          <cell r="F23042" t="b">
            <v>0</v>
          </cell>
        </row>
        <row r="23043">
          <cell r="A23043" t="str">
            <v>Data Analyst</v>
          </cell>
          <cell r="F23043" t="b">
            <v>0</v>
          </cell>
        </row>
        <row r="23044">
          <cell r="A23044" t="str">
            <v>Data Analyst</v>
          </cell>
          <cell r="F23044" t="b">
            <v>0</v>
          </cell>
          <cell r="M23044">
            <v>117500</v>
          </cell>
        </row>
        <row r="23045">
          <cell r="A23045" t="str">
            <v>Senior Data Scientist</v>
          </cell>
          <cell r="F23045" t="b">
            <v>0</v>
          </cell>
        </row>
        <row r="23046">
          <cell r="A23046" t="str">
            <v>Software Engineer</v>
          </cell>
          <cell r="F23046" t="b">
            <v>0</v>
          </cell>
          <cell r="M23046">
            <v>79200</v>
          </cell>
        </row>
        <row r="23047">
          <cell r="A23047" t="str">
            <v>Data Analyst</v>
          </cell>
          <cell r="F23047" t="b">
            <v>0</v>
          </cell>
        </row>
        <row r="23048">
          <cell r="A23048" t="str">
            <v>Senior Data Analyst</v>
          </cell>
          <cell r="F23048" t="b">
            <v>1</v>
          </cell>
          <cell r="M23048">
            <v>125000</v>
          </cell>
        </row>
        <row r="23049">
          <cell r="A23049" t="str">
            <v>Data Engineer</v>
          </cell>
          <cell r="F23049" t="b">
            <v>0</v>
          </cell>
          <cell r="M23049">
            <v>147500</v>
          </cell>
        </row>
        <row r="23050">
          <cell r="A23050" t="str">
            <v>Data Scientist</v>
          </cell>
          <cell r="F23050" t="b">
            <v>0</v>
          </cell>
          <cell r="M23050">
            <v>155000</v>
          </cell>
        </row>
        <row r="23051">
          <cell r="A23051" t="str">
            <v>Data Analyst</v>
          </cell>
          <cell r="F23051" t="b">
            <v>0</v>
          </cell>
          <cell r="M23051">
            <v>204000</v>
          </cell>
        </row>
        <row r="23052">
          <cell r="A23052" t="str">
            <v>Software Engineer</v>
          </cell>
          <cell r="F23052" t="b">
            <v>0</v>
          </cell>
          <cell r="M23052">
            <v>79200</v>
          </cell>
        </row>
        <row r="23053">
          <cell r="A23053" t="str">
            <v>Data Scientist</v>
          </cell>
          <cell r="F23053" t="b">
            <v>0</v>
          </cell>
          <cell r="M23053">
            <v>90000</v>
          </cell>
        </row>
        <row r="23054">
          <cell r="A23054" t="str">
            <v>Data Scientist</v>
          </cell>
          <cell r="F23054" t="b">
            <v>0</v>
          </cell>
          <cell r="M23054">
            <v>110000</v>
          </cell>
        </row>
        <row r="23055">
          <cell r="A23055" t="str">
            <v>Senior Data Analyst</v>
          </cell>
          <cell r="F23055" t="b">
            <v>0</v>
          </cell>
          <cell r="M23055">
            <v>111175</v>
          </cell>
        </row>
        <row r="23056">
          <cell r="A23056" t="str">
            <v>Data Scientist</v>
          </cell>
          <cell r="F23056" t="b">
            <v>0</v>
          </cell>
        </row>
        <row r="23057">
          <cell r="A23057" t="str">
            <v>Data Engineer</v>
          </cell>
          <cell r="F23057" t="b">
            <v>0</v>
          </cell>
          <cell r="M23057">
            <v>133000</v>
          </cell>
        </row>
        <row r="23058">
          <cell r="A23058" t="str">
            <v>Data Engineer</v>
          </cell>
          <cell r="F23058" t="b">
            <v>0</v>
          </cell>
          <cell r="M23058">
            <v>115000</v>
          </cell>
        </row>
        <row r="23059">
          <cell r="A23059" t="str">
            <v>Senior Data Analyst</v>
          </cell>
          <cell r="F23059" t="b">
            <v>0</v>
          </cell>
          <cell r="M23059">
            <v>165000</v>
          </cell>
        </row>
        <row r="23060">
          <cell r="A23060" t="str">
            <v>Data Analyst</v>
          </cell>
          <cell r="F23060" t="b">
            <v>0</v>
          </cell>
        </row>
        <row r="23061">
          <cell r="A23061" t="str">
            <v>Data Scientist</v>
          </cell>
          <cell r="F23061" t="b">
            <v>1</v>
          </cell>
          <cell r="M23061">
            <v>100400</v>
          </cell>
        </row>
        <row r="23062">
          <cell r="A23062" t="str">
            <v>Data Analyst</v>
          </cell>
          <cell r="F23062" t="b">
            <v>1</v>
          </cell>
        </row>
        <row r="23063">
          <cell r="A23063" t="str">
            <v>Software Engineer</v>
          </cell>
          <cell r="F23063" t="b">
            <v>0</v>
          </cell>
        </row>
        <row r="23064">
          <cell r="A23064" t="str">
            <v>Data Engineer</v>
          </cell>
          <cell r="F23064" t="b">
            <v>0</v>
          </cell>
          <cell r="M23064">
            <v>98283</v>
          </cell>
        </row>
        <row r="23065">
          <cell r="A23065" t="str">
            <v>Machine Learning Engineer</v>
          </cell>
          <cell r="F23065" t="b">
            <v>0</v>
          </cell>
          <cell r="M23065">
            <v>185500</v>
          </cell>
        </row>
        <row r="23066">
          <cell r="A23066" t="str">
            <v>Data Analyst</v>
          </cell>
          <cell r="F23066" t="b">
            <v>0</v>
          </cell>
          <cell r="M23066">
            <v>100000</v>
          </cell>
        </row>
        <row r="23067">
          <cell r="A23067" t="str">
            <v>Data Scientist</v>
          </cell>
          <cell r="F23067" t="b">
            <v>0</v>
          </cell>
          <cell r="M23067">
            <v>115000</v>
          </cell>
        </row>
        <row r="23068">
          <cell r="A23068" t="str">
            <v>Senior Data Analyst</v>
          </cell>
          <cell r="F23068" t="b">
            <v>0</v>
          </cell>
          <cell r="M23068">
            <v>100000</v>
          </cell>
        </row>
        <row r="23069">
          <cell r="A23069" t="str">
            <v>Senior Data Engineer</v>
          </cell>
          <cell r="F23069" t="b">
            <v>1</v>
          </cell>
          <cell r="M23069">
            <v>152000</v>
          </cell>
        </row>
        <row r="23070">
          <cell r="A23070" t="str">
            <v>Senior Data Scientist</v>
          </cell>
          <cell r="F23070" t="b">
            <v>0</v>
          </cell>
          <cell r="M23070">
            <v>175000</v>
          </cell>
        </row>
        <row r="23071">
          <cell r="A23071" t="str">
            <v>Data Engineer</v>
          </cell>
          <cell r="F23071" t="b">
            <v>0</v>
          </cell>
          <cell r="M23071">
            <v>96773</v>
          </cell>
        </row>
        <row r="23072">
          <cell r="A23072" t="str">
            <v>Data Analyst</v>
          </cell>
          <cell r="F23072" t="b">
            <v>0</v>
          </cell>
        </row>
        <row r="23073">
          <cell r="A23073" t="str">
            <v>Senior Data Scientist</v>
          </cell>
          <cell r="F23073" t="b">
            <v>0</v>
          </cell>
          <cell r="M23073">
            <v>79200</v>
          </cell>
        </row>
        <row r="23074">
          <cell r="A23074" t="str">
            <v>Senior Data Scientist</v>
          </cell>
          <cell r="F23074" t="b">
            <v>0</v>
          </cell>
          <cell r="M23074">
            <v>230000</v>
          </cell>
        </row>
        <row r="23075">
          <cell r="A23075" t="str">
            <v>Data Engineer</v>
          </cell>
          <cell r="F23075" t="b">
            <v>0</v>
          </cell>
          <cell r="M23075">
            <v>172500</v>
          </cell>
        </row>
        <row r="23076">
          <cell r="A23076" t="str">
            <v>Senior Data Analyst</v>
          </cell>
          <cell r="F23076" t="b">
            <v>0</v>
          </cell>
          <cell r="M23076">
            <v>111175</v>
          </cell>
        </row>
        <row r="23077">
          <cell r="A23077" t="str">
            <v>Data Engineer</v>
          </cell>
          <cell r="F23077" t="b">
            <v>0</v>
          </cell>
          <cell r="M23077">
            <v>81900</v>
          </cell>
        </row>
        <row r="23078">
          <cell r="A23078" t="str">
            <v>Data Analyst</v>
          </cell>
          <cell r="F23078" t="b">
            <v>0</v>
          </cell>
          <cell r="M23078">
            <v>52500</v>
          </cell>
        </row>
        <row r="23079">
          <cell r="A23079" t="str">
            <v>Data Analyst</v>
          </cell>
          <cell r="F23079" t="b">
            <v>0</v>
          </cell>
          <cell r="M23079">
            <v>97500</v>
          </cell>
        </row>
        <row r="23080">
          <cell r="A23080" t="str">
            <v>Machine Learning Engineer</v>
          </cell>
          <cell r="F23080" t="b">
            <v>0</v>
          </cell>
          <cell r="M23080">
            <v>64800</v>
          </cell>
        </row>
        <row r="23081">
          <cell r="A23081" t="str">
            <v>Software Engineer</v>
          </cell>
          <cell r="F23081" t="b">
            <v>0</v>
          </cell>
          <cell r="M23081">
            <v>89100</v>
          </cell>
        </row>
        <row r="23082">
          <cell r="A23082" t="str">
            <v>Machine Learning Engineer</v>
          </cell>
          <cell r="F23082" t="b">
            <v>0</v>
          </cell>
          <cell r="M23082">
            <v>50400</v>
          </cell>
        </row>
        <row r="23083">
          <cell r="A23083" t="str">
            <v>Data Scientist</v>
          </cell>
          <cell r="F23083" t="b">
            <v>0</v>
          </cell>
          <cell r="M23083">
            <v>149946.5</v>
          </cell>
        </row>
        <row r="23084">
          <cell r="A23084" t="str">
            <v>Data Engineer</v>
          </cell>
          <cell r="F23084" t="b">
            <v>0</v>
          </cell>
          <cell r="M23084">
            <v>147500</v>
          </cell>
        </row>
        <row r="23085">
          <cell r="A23085" t="str">
            <v>Senior Data Engineer</v>
          </cell>
          <cell r="F23085" t="b">
            <v>1</v>
          </cell>
        </row>
        <row r="23086">
          <cell r="A23086" t="str">
            <v>Senior Data Scientist</v>
          </cell>
          <cell r="F23086" t="b">
            <v>1</v>
          </cell>
          <cell r="M23086">
            <v>165000</v>
          </cell>
        </row>
        <row r="23087">
          <cell r="A23087" t="str">
            <v>Senior Data Scientist</v>
          </cell>
          <cell r="F23087" t="b">
            <v>0</v>
          </cell>
          <cell r="M23087">
            <v>90000</v>
          </cell>
        </row>
        <row r="23088">
          <cell r="A23088" t="str">
            <v>Senior Data Engineer</v>
          </cell>
          <cell r="F23088" t="b">
            <v>0</v>
          </cell>
          <cell r="M23088">
            <v>126000</v>
          </cell>
        </row>
        <row r="23089">
          <cell r="A23089" t="str">
            <v>Data Scientist</v>
          </cell>
          <cell r="F23089" t="b">
            <v>0</v>
          </cell>
        </row>
        <row r="23090">
          <cell r="A23090" t="str">
            <v>Data Analyst</v>
          </cell>
          <cell r="F23090" t="b">
            <v>0</v>
          </cell>
        </row>
        <row r="23091">
          <cell r="A23091" t="str">
            <v>Senior Data Engineer</v>
          </cell>
          <cell r="F23091" t="b">
            <v>0</v>
          </cell>
        </row>
        <row r="23092">
          <cell r="A23092" t="str">
            <v>Data Scientist</v>
          </cell>
          <cell r="F23092" t="b">
            <v>0</v>
          </cell>
          <cell r="M23092">
            <v>108415.5</v>
          </cell>
        </row>
        <row r="23093">
          <cell r="A23093" t="str">
            <v>Senior Data Scientist</v>
          </cell>
          <cell r="F23093" t="b">
            <v>0</v>
          </cell>
          <cell r="M23093">
            <v>82200</v>
          </cell>
        </row>
        <row r="23094">
          <cell r="A23094" t="str">
            <v>Data Scientist</v>
          </cell>
          <cell r="F23094" t="b">
            <v>0</v>
          </cell>
          <cell r="M23094">
            <v>130000</v>
          </cell>
        </row>
        <row r="23095">
          <cell r="A23095" t="str">
            <v>Data Scientist</v>
          </cell>
          <cell r="F23095" t="b">
            <v>0</v>
          </cell>
          <cell r="M23095">
            <v>115000</v>
          </cell>
        </row>
        <row r="23096">
          <cell r="A23096" t="str">
            <v>Data Engineer</v>
          </cell>
          <cell r="F23096" t="b">
            <v>1</v>
          </cell>
          <cell r="M23096">
            <v>150000</v>
          </cell>
        </row>
        <row r="23097">
          <cell r="A23097" t="str">
            <v>Software Engineer</v>
          </cell>
          <cell r="F23097" t="b">
            <v>0</v>
          </cell>
          <cell r="M23097">
            <v>89100</v>
          </cell>
        </row>
        <row r="23098">
          <cell r="A23098" t="str">
            <v>Data Analyst</v>
          </cell>
          <cell r="F23098" t="b">
            <v>0</v>
          </cell>
          <cell r="M23098">
            <v>50000</v>
          </cell>
        </row>
        <row r="23099">
          <cell r="A23099" t="str">
            <v>Business Analyst</v>
          </cell>
          <cell r="F23099" t="b">
            <v>0</v>
          </cell>
          <cell r="M23099">
            <v>67500</v>
          </cell>
        </row>
        <row r="23100">
          <cell r="A23100" t="str">
            <v>Data Analyst</v>
          </cell>
          <cell r="F23100" t="b">
            <v>0</v>
          </cell>
        </row>
        <row r="23101">
          <cell r="A23101" t="str">
            <v>Software Engineer</v>
          </cell>
          <cell r="F23101" t="b">
            <v>0</v>
          </cell>
          <cell r="M23101">
            <v>89100</v>
          </cell>
        </row>
        <row r="23102">
          <cell r="A23102" t="str">
            <v>Data Scientist</v>
          </cell>
          <cell r="F23102" t="b">
            <v>0</v>
          </cell>
        </row>
        <row r="23103">
          <cell r="A23103" t="str">
            <v>Data Scientist</v>
          </cell>
          <cell r="F23103" t="b">
            <v>0</v>
          </cell>
        </row>
        <row r="23104">
          <cell r="A23104" t="str">
            <v>Senior Data Engineer</v>
          </cell>
          <cell r="F23104" t="b">
            <v>0</v>
          </cell>
          <cell r="M23104">
            <v>125000</v>
          </cell>
        </row>
        <row r="23105">
          <cell r="A23105" t="str">
            <v>Software Engineer</v>
          </cell>
          <cell r="F23105" t="b">
            <v>0</v>
          </cell>
        </row>
        <row r="23106">
          <cell r="A23106" t="str">
            <v>Data Engineer</v>
          </cell>
          <cell r="F23106" t="b">
            <v>0</v>
          </cell>
          <cell r="M23106">
            <v>45000</v>
          </cell>
        </row>
        <row r="23107">
          <cell r="A23107" t="str">
            <v>Data Analyst</v>
          </cell>
          <cell r="F23107" t="b">
            <v>0</v>
          </cell>
          <cell r="M23107">
            <v>75000</v>
          </cell>
        </row>
        <row r="23108">
          <cell r="A23108" t="str">
            <v>Senior Data Analyst</v>
          </cell>
          <cell r="F23108" t="b">
            <v>0</v>
          </cell>
          <cell r="M23108">
            <v>109500</v>
          </cell>
        </row>
        <row r="23109">
          <cell r="A23109" t="str">
            <v>Data Scientist</v>
          </cell>
          <cell r="F23109" t="b">
            <v>0</v>
          </cell>
          <cell r="M23109">
            <v>80850</v>
          </cell>
        </row>
        <row r="23110">
          <cell r="A23110" t="str">
            <v>Data Scientist</v>
          </cell>
          <cell r="F23110" t="b">
            <v>0</v>
          </cell>
          <cell r="M23110">
            <v>87500</v>
          </cell>
        </row>
        <row r="23111">
          <cell r="A23111" t="str">
            <v>Data Analyst</v>
          </cell>
          <cell r="F23111" t="b">
            <v>0</v>
          </cell>
        </row>
        <row r="23112">
          <cell r="A23112" t="str">
            <v>Data Scientist</v>
          </cell>
          <cell r="F23112" t="b">
            <v>0</v>
          </cell>
        </row>
        <row r="23113">
          <cell r="A23113" t="str">
            <v>Senior Data Analyst</v>
          </cell>
          <cell r="F23113" t="b">
            <v>0</v>
          </cell>
        </row>
        <row r="23114">
          <cell r="A23114" t="str">
            <v>Data Scientist</v>
          </cell>
          <cell r="F23114" t="b">
            <v>0</v>
          </cell>
          <cell r="M23114">
            <v>152625</v>
          </cell>
        </row>
        <row r="23115">
          <cell r="A23115" t="str">
            <v>Data Scientist</v>
          </cell>
          <cell r="F23115" t="b">
            <v>0</v>
          </cell>
          <cell r="M23115">
            <v>118500</v>
          </cell>
        </row>
        <row r="23116">
          <cell r="A23116" t="str">
            <v>Data Scientist</v>
          </cell>
          <cell r="F23116" t="b">
            <v>0</v>
          </cell>
          <cell r="M23116">
            <v>150000</v>
          </cell>
        </row>
        <row r="23117">
          <cell r="A23117" t="str">
            <v>Data Analyst</v>
          </cell>
          <cell r="F23117" t="b">
            <v>0</v>
          </cell>
          <cell r="M23117">
            <v>124640</v>
          </cell>
        </row>
        <row r="23118">
          <cell r="A23118" t="str">
            <v>Data Engineer</v>
          </cell>
          <cell r="F23118" t="b">
            <v>0</v>
          </cell>
          <cell r="M23118">
            <v>170000</v>
          </cell>
        </row>
        <row r="23119">
          <cell r="A23119" t="str">
            <v>Senior Data Scientist</v>
          </cell>
          <cell r="F23119" t="b">
            <v>0</v>
          </cell>
          <cell r="M23119">
            <v>146000</v>
          </cell>
        </row>
        <row r="23120">
          <cell r="A23120" t="str">
            <v>Data Analyst</v>
          </cell>
          <cell r="F23120" t="b">
            <v>0</v>
          </cell>
          <cell r="M23120">
            <v>116393</v>
          </cell>
        </row>
        <row r="23121">
          <cell r="A23121" t="str">
            <v>Data Engineer</v>
          </cell>
          <cell r="F23121" t="b">
            <v>1</v>
          </cell>
        </row>
        <row r="23122">
          <cell r="A23122" t="str">
            <v>Data Analyst</v>
          </cell>
          <cell r="F23122" t="b">
            <v>0</v>
          </cell>
          <cell r="M23122">
            <v>106700</v>
          </cell>
        </row>
        <row r="23123">
          <cell r="A23123" t="str">
            <v>Data Analyst</v>
          </cell>
          <cell r="F23123" t="b">
            <v>0</v>
          </cell>
          <cell r="M23123">
            <v>115000</v>
          </cell>
        </row>
        <row r="23124">
          <cell r="A23124" t="str">
            <v>Data Analyst</v>
          </cell>
          <cell r="F23124" t="b">
            <v>0</v>
          </cell>
        </row>
        <row r="23125">
          <cell r="A23125" t="str">
            <v>Data Analyst</v>
          </cell>
          <cell r="F23125" t="b">
            <v>0</v>
          </cell>
          <cell r="M23125">
            <v>62500</v>
          </cell>
        </row>
        <row r="23126">
          <cell r="A23126" t="str">
            <v>Senior Data Scientist</v>
          </cell>
          <cell r="F23126" t="b">
            <v>1</v>
          </cell>
          <cell r="M23126">
            <v>166000</v>
          </cell>
        </row>
        <row r="23127">
          <cell r="A23127" t="str">
            <v>Data Scientist</v>
          </cell>
          <cell r="F23127" t="b">
            <v>1</v>
          </cell>
        </row>
        <row r="23128">
          <cell r="A23128" t="str">
            <v>Senior Data Scientist</v>
          </cell>
          <cell r="F23128" t="b">
            <v>0</v>
          </cell>
          <cell r="M23128">
            <v>102000</v>
          </cell>
        </row>
        <row r="23129">
          <cell r="A23129" t="str">
            <v>Data Scientist</v>
          </cell>
          <cell r="F23129" t="b">
            <v>0</v>
          </cell>
          <cell r="M23129">
            <v>157500</v>
          </cell>
        </row>
        <row r="23130">
          <cell r="A23130" t="str">
            <v>Senior Data Analyst</v>
          </cell>
          <cell r="F23130" t="b">
            <v>0</v>
          </cell>
          <cell r="M23130">
            <v>51014</v>
          </cell>
        </row>
        <row r="23131">
          <cell r="A23131" t="str">
            <v>Data Analyst</v>
          </cell>
          <cell r="F23131" t="b">
            <v>0</v>
          </cell>
          <cell r="M23131">
            <v>70000</v>
          </cell>
        </row>
        <row r="23132">
          <cell r="A23132" t="str">
            <v>Data Scientist</v>
          </cell>
          <cell r="F23132" t="b">
            <v>0</v>
          </cell>
        </row>
        <row r="23133">
          <cell r="A23133" t="str">
            <v>Senior Data Analyst</v>
          </cell>
          <cell r="F23133" t="b">
            <v>0</v>
          </cell>
        </row>
        <row r="23134">
          <cell r="A23134" t="str">
            <v>Senior Data Scientist</v>
          </cell>
          <cell r="F23134" t="b">
            <v>0</v>
          </cell>
          <cell r="M23134">
            <v>196800</v>
          </cell>
        </row>
        <row r="23135">
          <cell r="A23135" t="str">
            <v>Data Engineer</v>
          </cell>
          <cell r="F23135" t="b">
            <v>0</v>
          </cell>
          <cell r="M23135">
            <v>115000</v>
          </cell>
        </row>
        <row r="23136">
          <cell r="A23136" t="str">
            <v>Senior Data Engineer</v>
          </cell>
          <cell r="F23136" t="b">
            <v>0</v>
          </cell>
          <cell r="M23136">
            <v>125000</v>
          </cell>
        </row>
        <row r="23137">
          <cell r="A23137" t="str">
            <v>Data Engineer</v>
          </cell>
          <cell r="F23137" t="b">
            <v>0</v>
          </cell>
          <cell r="M23137">
            <v>208114</v>
          </cell>
        </row>
        <row r="23138">
          <cell r="A23138" t="str">
            <v>Data Scientist</v>
          </cell>
          <cell r="F23138" t="b">
            <v>1</v>
          </cell>
        </row>
        <row r="23139">
          <cell r="A23139" t="str">
            <v>Senior Data Engineer</v>
          </cell>
          <cell r="F23139" t="b">
            <v>0</v>
          </cell>
          <cell r="M23139">
            <v>98283</v>
          </cell>
        </row>
        <row r="23140">
          <cell r="A23140" t="str">
            <v>Data Engineer</v>
          </cell>
          <cell r="F23140" t="b">
            <v>0</v>
          </cell>
          <cell r="M23140">
            <v>147500</v>
          </cell>
        </row>
        <row r="23141">
          <cell r="A23141" t="str">
            <v>Data Analyst</v>
          </cell>
          <cell r="F23141" t="b">
            <v>0</v>
          </cell>
          <cell r="M23141">
            <v>111175</v>
          </cell>
        </row>
        <row r="23142">
          <cell r="A23142" t="str">
            <v>Data Scientist</v>
          </cell>
          <cell r="F23142" t="b">
            <v>0</v>
          </cell>
          <cell r="M23142">
            <v>77599.9609375</v>
          </cell>
        </row>
        <row r="23143">
          <cell r="A23143" t="str">
            <v>Data Analyst</v>
          </cell>
          <cell r="F23143" t="b">
            <v>0</v>
          </cell>
          <cell r="M23143">
            <v>86000</v>
          </cell>
        </row>
        <row r="23144">
          <cell r="A23144" t="str">
            <v>Data Scientist</v>
          </cell>
          <cell r="F23144" t="b">
            <v>0</v>
          </cell>
          <cell r="M23144">
            <v>95326</v>
          </cell>
        </row>
        <row r="23145">
          <cell r="A23145" t="str">
            <v>Data Analyst</v>
          </cell>
          <cell r="F23145" t="b">
            <v>0</v>
          </cell>
        </row>
        <row r="23146">
          <cell r="A23146" t="str">
            <v>Senior Data Analyst</v>
          </cell>
          <cell r="F23146" t="b">
            <v>0</v>
          </cell>
          <cell r="M23146">
            <v>145000</v>
          </cell>
        </row>
        <row r="23147">
          <cell r="A23147" t="str">
            <v>Data Analyst</v>
          </cell>
          <cell r="F23147" t="b">
            <v>0</v>
          </cell>
          <cell r="M23147">
            <v>82500</v>
          </cell>
        </row>
        <row r="23148">
          <cell r="A23148" t="str">
            <v>Senior Data Scientist</v>
          </cell>
          <cell r="F23148" t="b">
            <v>0</v>
          </cell>
          <cell r="M23148">
            <v>162500</v>
          </cell>
        </row>
        <row r="23149">
          <cell r="A23149" t="str">
            <v>Senior Data Scientist</v>
          </cell>
          <cell r="F23149" t="b">
            <v>0</v>
          </cell>
          <cell r="M23149">
            <v>150329</v>
          </cell>
        </row>
        <row r="23150">
          <cell r="A23150" t="str">
            <v>Data Engineer</v>
          </cell>
          <cell r="F23150" t="b">
            <v>0</v>
          </cell>
          <cell r="M23150">
            <v>147500</v>
          </cell>
        </row>
        <row r="23151">
          <cell r="A23151" t="str">
            <v>Data Scientist</v>
          </cell>
          <cell r="F23151" t="b">
            <v>0</v>
          </cell>
          <cell r="M23151">
            <v>198500</v>
          </cell>
        </row>
        <row r="23152">
          <cell r="A23152" t="str">
            <v>Data Engineer</v>
          </cell>
          <cell r="F23152" t="b">
            <v>0</v>
          </cell>
        </row>
        <row r="23153">
          <cell r="A23153" t="str">
            <v>Data Engineer</v>
          </cell>
          <cell r="F23153" t="b">
            <v>0</v>
          </cell>
          <cell r="M23153">
            <v>142500</v>
          </cell>
        </row>
        <row r="23154">
          <cell r="A23154" t="str">
            <v>Data Analyst</v>
          </cell>
          <cell r="F23154" t="b">
            <v>0</v>
          </cell>
          <cell r="M23154">
            <v>90000</v>
          </cell>
        </row>
        <row r="23155">
          <cell r="A23155" t="str">
            <v>Data Scientist</v>
          </cell>
          <cell r="F23155" t="b">
            <v>0</v>
          </cell>
          <cell r="M23155">
            <v>110000</v>
          </cell>
        </row>
        <row r="23156">
          <cell r="A23156" t="str">
            <v>Data Scientist</v>
          </cell>
          <cell r="F23156" t="b">
            <v>1</v>
          </cell>
          <cell r="M23156">
            <v>147500</v>
          </cell>
        </row>
        <row r="23157">
          <cell r="A23157" t="str">
            <v>Data Engineer</v>
          </cell>
          <cell r="F23157" t="b">
            <v>0</v>
          </cell>
          <cell r="M23157">
            <v>147500</v>
          </cell>
        </row>
        <row r="23158">
          <cell r="A23158" t="str">
            <v>Data Engineer</v>
          </cell>
          <cell r="F23158" t="b">
            <v>0</v>
          </cell>
        </row>
        <row r="23159">
          <cell r="A23159" t="str">
            <v>Software Engineer</v>
          </cell>
          <cell r="F23159" t="b">
            <v>0</v>
          </cell>
          <cell r="M23159">
            <v>44418.5</v>
          </cell>
        </row>
        <row r="23160">
          <cell r="A23160" t="str">
            <v>Data Analyst</v>
          </cell>
          <cell r="F23160" t="b">
            <v>0</v>
          </cell>
        </row>
        <row r="23161">
          <cell r="A23161" t="str">
            <v>Data Scientist</v>
          </cell>
          <cell r="F23161" t="b">
            <v>0</v>
          </cell>
          <cell r="M23161">
            <v>115000</v>
          </cell>
        </row>
        <row r="23162">
          <cell r="A23162" t="str">
            <v>Data Engineer</v>
          </cell>
          <cell r="F23162" t="b">
            <v>0</v>
          </cell>
          <cell r="M23162">
            <v>175000</v>
          </cell>
        </row>
        <row r="23163">
          <cell r="A23163" t="str">
            <v>Data Scientist</v>
          </cell>
          <cell r="F23163" t="b">
            <v>1</v>
          </cell>
          <cell r="M23163">
            <v>108560</v>
          </cell>
        </row>
        <row r="23164">
          <cell r="A23164" t="str">
            <v>Senior Data Engineer</v>
          </cell>
          <cell r="F23164" t="b">
            <v>0</v>
          </cell>
          <cell r="M23164">
            <v>325000</v>
          </cell>
        </row>
        <row r="23165">
          <cell r="A23165" t="str">
            <v>Data Scientist</v>
          </cell>
          <cell r="F23165" t="b">
            <v>0</v>
          </cell>
          <cell r="M23165">
            <v>233500</v>
          </cell>
        </row>
        <row r="23166">
          <cell r="A23166" t="str">
            <v>Machine Learning Engineer</v>
          </cell>
          <cell r="F23166" t="b">
            <v>1</v>
          </cell>
        </row>
        <row r="23167">
          <cell r="A23167" t="str">
            <v>Data Engineer</v>
          </cell>
          <cell r="F23167" t="b">
            <v>0</v>
          </cell>
        </row>
        <row r="23168">
          <cell r="A23168" t="str">
            <v>Data Analyst</v>
          </cell>
          <cell r="F23168" t="b">
            <v>0</v>
          </cell>
        </row>
        <row r="23169">
          <cell r="A23169" t="str">
            <v>Senior Data Analyst</v>
          </cell>
          <cell r="F23169" t="b">
            <v>0</v>
          </cell>
          <cell r="M23169">
            <v>94366.5</v>
          </cell>
        </row>
        <row r="23170">
          <cell r="A23170" t="str">
            <v>Senior Data Scientist</v>
          </cell>
          <cell r="F23170" t="b">
            <v>0</v>
          </cell>
          <cell r="M23170">
            <v>350000</v>
          </cell>
        </row>
        <row r="23171">
          <cell r="A23171" t="str">
            <v>Data Scientist</v>
          </cell>
          <cell r="F23171" t="b">
            <v>0</v>
          </cell>
          <cell r="M23171">
            <v>124250</v>
          </cell>
        </row>
        <row r="23172">
          <cell r="A23172" t="str">
            <v>Data Analyst</v>
          </cell>
          <cell r="F23172" t="b">
            <v>0</v>
          </cell>
        </row>
        <row r="23173">
          <cell r="A23173" t="str">
            <v>Data Scientist</v>
          </cell>
          <cell r="F23173" t="b">
            <v>0</v>
          </cell>
          <cell r="M23173">
            <v>90000</v>
          </cell>
        </row>
        <row r="23174">
          <cell r="A23174" t="str">
            <v>Data Scientist</v>
          </cell>
          <cell r="F23174" t="b">
            <v>0</v>
          </cell>
          <cell r="M23174">
            <v>132368</v>
          </cell>
        </row>
        <row r="23175">
          <cell r="A23175" t="str">
            <v>Data Analyst</v>
          </cell>
          <cell r="F23175" t="b">
            <v>0</v>
          </cell>
        </row>
        <row r="23176">
          <cell r="A23176" t="str">
            <v>Data Analyst</v>
          </cell>
          <cell r="F23176" t="b">
            <v>0</v>
          </cell>
        </row>
        <row r="23177">
          <cell r="A23177" t="str">
            <v>Data Analyst</v>
          </cell>
          <cell r="F23177" t="b">
            <v>0</v>
          </cell>
          <cell r="M23177">
            <v>115500</v>
          </cell>
        </row>
        <row r="23178">
          <cell r="A23178" t="str">
            <v>Senior Data Analyst</v>
          </cell>
          <cell r="F23178" t="b">
            <v>0</v>
          </cell>
        </row>
        <row r="23179">
          <cell r="A23179" t="str">
            <v>Data Scientist</v>
          </cell>
          <cell r="F23179" t="b">
            <v>0</v>
          </cell>
        </row>
        <row r="23180">
          <cell r="A23180" t="str">
            <v>Data Analyst</v>
          </cell>
          <cell r="F23180" t="b">
            <v>0</v>
          </cell>
        </row>
        <row r="23181">
          <cell r="A23181" t="str">
            <v>Data Analyst</v>
          </cell>
          <cell r="F23181" t="b">
            <v>0</v>
          </cell>
          <cell r="M23181">
            <v>57500</v>
          </cell>
        </row>
        <row r="23182">
          <cell r="A23182" t="str">
            <v>Data Analyst</v>
          </cell>
          <cell r="F23182" t="b">
            <v>0</v>
          </cell>
        </row>
        <row r="23183">
          <cell r="A23183" t="str">
            <v>Senior Data Analyst</v>
          </cell>
          <cell r="F23183" t="b">
            <v>1</v>
          </cell>
          <cell r="M23183">
            <v>95000</v>
          </cell>
        </row>
        <row r="23184">
          <cell r="A23184" t="str">
            <v>Business Analyst</v>
          </cell>
          <cell r="F23184" t="b">
            <v>0</v>
          </cell>
          <cell r="M23184">
            <v>85000</v>
          </cell>
        </row>
        <row r="23185">
          <cell r="A23185" t="str">
            <v>Data Analyst</v>
          </cell>
          <cell r="F23185" t="b">
            <v>0</v>
          </cell>
          <cell r="M23185">
            <v>90000</v>
          </cell>
        </row>
        <row r="23186">
          <cell r="A23186" t="str">
            <v>Senior Data Engineer</v>
          </cell>
          <cell r="F23186" t="b">
            <v>0</v>
          </cell>
          <cell r="M23186">
            <v>90000</v>
          </cell>
        </row>
        <row r="23187">
          <cell r="A23187" t="str">
            <v>Data Scientist</v>
          </cell>
          <cell r="F23187" t="b">
            <v>0</v>
          </cell>
          <cell r="M23187">
            <v>41500</v>
          </cell>
        </row>
        <row r="23188">
          <cell r="A23188" t="str">
            <v>Senior Data Engineer</v>
          </cell>
          <cell r="F23188" t="b">
            <v>1</v>
          </cell>
          <cell r="M23188">
            <v>150287.5</v>
          </cell>
        </row>
        <row r="23189">
          <cell r="A23189" t="str">
            <v>Data Analyst</v>
          </cell>
          <cell r="F23189" t="b">
            <v>1</v>
          </cell>
          <cell r="M23189">
            <v>129000</v>
          </cell>
        </row>
        <row r="23190">
          <cell r="A23190" t="str">
            <v>Data Analyst</v>
          </cell>
          <cell r="F23190" t="b">
            <v>0</v>
          </cell>
        </row>
        <row r="23191">
          <cell r="A23191" t="str">
            <v>Data Engineer</v>
          </cell>
          <cell r="F23191" t="b">
            <v>0</v>
          </cell>
          <cell r="M23191">
            <v>135000</v>
          </cell>
        </row>
        <row r="23192">
          <cell r="A23192" t="str">
            <v>Data Engineer</v>
          </cell>
          <cell r="F23192" t="b">
            <v>1</v>
          </cell>
        </row>
        <row r="23193">
          <cell r="A23193" t="str">
            <v>Data Analyst</v>
          </cell>
          <cell r="F23193" t="b">
            <v>0</v>
          </cell>
        </row>
        <row r="23194">
          <cell r="A23194" t="str">
            <v>Data Analyst</v>
          </cell>
          <cell r="F23194" t="b">
            <v>0</v>
          </cell>
        </row>
        <row r="23195">
          <cell r="A23195" t="str">
            <v>Business Analyst</v>
          </cell>
          <cell r="F23195" t="b">
            <v>0</v>
          </cell>
          <cell r="M23195">
            <v>108750</v>
          </cell>
        </row>
        <row r="23196">
          <cell r="A23196" t="str">
            <v>Data Scientist</v>
          </cell>
          <cell r="F23196" t="b">
            <v>1</v>
          </cell>
        </row>
        <row r="23197">
          <cell r="A23197" t="str">
            <v>Senior Data Engineer</v>
          </cell>
          <cell r="F23197" t="b">
            <v>0</v>
          </cell>
          <cell r="M23197">
            <v>98250</v>
          </cell>
        </row>
        <row r="23198">
          <cell r="A23198" t="str">
            <v>Data Analyst</v>
          </cell>
          <cell r="F23198" t="b">
            <v>0</v>
          </cell>
        </row>
        <row r="23199">
          <cell r="A23199" t="str">
            <v>Data Analyst</v>
          </cell>
          <cell r="F23199" t="b">
            <v>0</v>
          </cell>
        </row>
        <row r="23200">
          <cell r="A23200" t="str">
            <v>Data Scientist</v>
          </cell>
          <cell r="F23200" t="b">
            <v>0</v>
          </cell>
          <cell r="M23200">
            <v>210000</v>
          </cell>
        </row>
        <row r="23201">
          <cell r="A23201" t="str">
            <v>Data Scientist</v>
          </cell>
          <cell r="F23201" t="b">
            <v>0</v>
          </cell>
          <cell r="M23201">
            <v>107800</v>
          </cell>
        </row>
        <row r="23202">
          <cell r="A23202" t="str">
            <v>Senior Data Scientist</v>
          </cell>
          <cell r="F23202" t="b">
            <v>0</v>
          </cell>
          <cell r="M23202">
            <v>123500</v>
          </cell>
        </row>
        <row r="23203">
          <cell r="A23203" t="str">
            <v>Business Analyst</v>
          </cell>
          <cell r="F23203" t="b">
            <v>1</v>
          </cell>
        </row>
        <row r="23204">
          <cell r="A23204" t="str">
            <v>Senior Data Scientist</v>
          </cell>
          <cell r="F23204" t="b">
            <v>0</v>
          </cell>
          <cell r="M23204">
            <v>137500</v>
          </cell>
        </row>
        <row r="23205">
          <cell r="A23205" t="str">
            <v>Data Analyst</v>
          </cell>
          <cell r="F23205" t="b">
            <v>0</v>
          </cell>
          <cell r="M23205">
            <v>61500</v>
          </cell>
        </row>
        <row r="23206">
          <cell r="A23206" t="str">
            <v>Data Scientist</v>
          </cell>
          <cell r="F23206" t="b">
            <v>0</v>
          </cell>
          <cell r="M23206">
            <v>125000</v>
          </cell>
        </row>
        <row r="23207">
          <cell r="A23207" t="str">
            <v>Data Scientist</v>
          </cell>
          <cell r="F23207" t="b">
            <v>1</v>
          </cell>
        </row>
        <row r="23208">
          <cell r="A23208" t="str">
            <v>Data Scientist</v>
          </cell>
          <cell r="F23208" t="b">
            <v>1</v>
          </cell>
        </row>
        <row r="23209">
          <cell r="A23209" t="str">
            <v>Senior Data Scientist</v>
          </cell>
          <cell r="F23209" t="b">
            <v>0</v>
          </cell>
          <cell r="M23209">
            <v>157500</v>
          </cell>
        </row>
        <row r="23210">
          <cell r="A23210" t="str">
            <v>Data Scientist</v>
          </cell>
          <cell r="F23210" t="b">
            <v>0</v>
          </cell>
          <cell r="M23210">
            <v>72000</v>
          </cell>
        </row>
        <row r="23211">
          <cell r="A23211" t="str">
            <v>Data Scientist</v>
          </cell>
          <cell r="F23211" t="b">
            <v>0</v>
          </cell>
          <cell r="M23211">
            <v>117390</v>
          </cell>
        </row>
        <row r="23212">
          <cell r="A23212" t="str">
            <v>Data Analyst</v>
          </cell>
          <cell r="F23212" t="b">
            <v>0</v>
          </cell>
          <cell r="M23212">
            <v>111175</v>
          </cell>
        </row>
        <row r="23213">
          <cell r="A23213" t="str">
            <v>Data Scientist</v>
          </cell>
          <cell r="F23213" t="b">
            <v>0</v>
          </cell>
          <cell r="M23213">
            <v>115000</v>
          </cell>
        </row>
        <row r="23214">
          <cell r="A23214" t="str">
            <v>Senior Data Engineer</v>
          </cell>
          <cell r="F23214" t="b">
            <v>0</v>
          </cell>
          <cell r="M23214">
            <v>173500</v>
          </cell>
        </row>
        <row r="23215">
          <cell r="A23215" t="str">
            <v>Data Analyst</v>
          </cell>
          <cell r="F23215" t="b">
            <v>0</v>
          </cell>
          <cell r="M23215">
            <v>150000</v>
          </cell>
        </row>
        <row r="23216">
          <cell r="A23216" t="str">
            <v>Data Engineer</v>
          </cell>
          <cell r="F23216" t="b">
            <v>0</v>
          </cell>
          <cell r="M23216">
            <v>89100</v>
          </cell>
        </row>
        <row r="23217">
          <cell r="A23217" t="str">
            <v>Data Analyst</v>
          </cell>
          <cell r="F23217" t="b">
            <v>0</v>
          </cell>
          <cell r="M23217">
            <v>109159</v>
          </cell>
        </row>
        <row r="23218">
          <cell r="A23218" t="str">
            <v>Data Engineer</v>
          </cell>
          <cell r="F23218" t="b">
            <v>0</v>
          </cell>
          <cell r="M23218">
            <v>131580</v>
          </cell>
        </row>
        <row r="23219">
          <cell r="A23219" t="str">
            <v>Data Analyst</v>
          </cell>
          <cell r="F23219" t="b">
            <v>0</v>
          </cell>
          <cell r="M23219">
            <v>107500</v>
          </cell>
        </row>
        <row r="23220">
          <cell r="A23220" t="str">
            <v>Software Engineer</v>
          </cell>
          <cell r="F23220" t="b">
            <v>1</v>
          </cell>
          <cell r="M23220">
            <v>87500</v>
          </cell>
        </row>
        <row r="23221">
          <cell r="A23221" t="str">
            <v>Data Engineer</v>
          </cell>
          <cell r="F23221" t="b">
            <v>0</v>
          </cell>
        </row>
        <row r="23222">
          <cell r="A23222" t="str">
            <v>Data Analyst</v>
          </cell>
          <cell r="F23222" t="b">
            <v>0</v>
          </cell>
        </row>
        <row r="23223">
          <cell r="A23223" t="str">
            <v>Machine Learning Engineer</v>
          </cell>
          <cell r="F23223" t="b">
            <v>0</v>
          </cell>
          <cell r="M23223">
            <v>157000</v>
          </cell>
        </row>
        <row r="23224">
          <cell r="A23224" t="str">
            <v>Data Analyst</v>
          </cell>
          <cell r="F23224" t="b">
            <v>0</v>
          </cell>
        </row>
        <row r="23225">
          <cell r="A23225" t="str">
            <v>Data Engineer</v>
          </cell>
          <cell r="F23225" t="b">
            <v>0</v>
          </cell>
          <cell r="M23225">
            <v>155904.5</v>
          </cell>
        </row>
        <row r="23226">
          <cell r="A23226" t="str">
            <v>Data Engineer</v>
          </cell>
          <cell r="F23226" t="b">
            <v>0</v>
          </cell>
          <cell r="M23226">
            <v>112500</v>
          </cell>
        </row>
        <row r="23227">
          <cell r="A23227" t="str">
            <v>Senior Data Analyst</v>
          </cell>
          <cell r="F23227" t="b">
            <v>0</v>
          </cell>
          <cell r="M23227">
            <v>70000</v>
          </cell>
        </row>
        <row r="23228">
          <cell r="A23228" t="str">
            <v>Data Scientist</v>
          </cell>
          <cell r="F23228" t="b">
            <v>0</v>
          </cell>
        </row>
        <row r="23229">
          <cell r="A23229" t="str">
            <v>Data Engineer</v>
          </cell>
          <cell r="F23229" t="b">
            <v>0</v>
          </cell>
          <cell r="M23229">
            <v>97500</v>
          </cell>
        </row>
        <row r="23230">
          <cell r="A23230" t="str">
            <v>Data Analyst</v>
          </cell>
          <cell r="F23230" t="b">
            <v>0</v>
          </cell>
          <cell r="M23230">
            <v>89879</v>
          </cell>
        </row>
        <row r="23231">
          <cell r="A23231" t="str">
            <v>Data Analyst</v>
          </cell>
          <cell r="F23231" t="b">
            <v>0</v>
          </cell>
        </row>
        <row r="23232">
          <cell r="A23232" t="str">
            <v>Senior Data Analyst</v>
          </cell>
          <cell r="F23232" t="b">
            <v>0</v>
          </cell>
          <cell r="M23232">
            <v>86400</v>
          </cell>
        </row>
        <row r="23233">
          <cell r="A23233" t="str">
            <v>Data Analyst</v>
          </cell>
          <cell r="F23233" t="b">
            <v>0</v>
          </cell>
          <cell r="M23233">
            <v>94400</v>
          </cell>
        </row>
        <row r="23234">
          <cell r="A23234" t="str">
            <v>Data Scientist</v>
          </cell>
          <cell r="F23234" t="b">
            <v>0</v>
          </cell>
          <cell r="M23234">
            <v>150000</v>
          </cell>
        </row>
        <row r="23235">
          <cell r="A23235" t="str">
            <v>Data Engineer</v>
          </cell>
          <cell r="F23235" t="b">
            <v>0</v>
          </cell>
          <cell r="M23235">
            <v>208114</v>
          </cell>
        </row>
        <row r="23236">
          <cell r="A23236" t="str">
            <v>Data Analyst</v>
          </cell>
          <cell r="F23236" t="b">
            <v>0</v>
          </cell>
          <cell r="M23236">
            <v>95000</v>
          </cell>
        </row>
        <row r="23237">
          <cell r="A23237" t="str">
            <v>Senior Data Scientist</v>
          </cell>
          <cell r="F23237" t="b">
            <v>1</v>
          </cell>
          <cell r="M23237">
            <v>191000</v>
          </cell>
        </row>
        <row r="23238">
          <cell r="A23238" t="str">
            <v>Data Analyst</v>
          </cell>
          <cell r="F23238" t="b">
            <v>0</v>
          </cell>
          <cell r="M23238">
            <v>50000</v>
          </cell>
        </row>
        <row r="23239">
          <cell r="A23239" t="str">
            <v>Data Engineer</v>
          </cell>
          <cell r="F23239" t="b">
            <v>1</v>
          </cell>
        </row>
        <row r="23240">
          <cell r="A23240" t="str">
            <v>Data Scientist</v>
          </cell>
          <cell r="F23240" t="b">
            <v>0</v>
          </cell>
          <cell r="M23240">
            <v>141558.5</v>
          </cell>
        </row>
        <row r="23241">
          <cell r="A23241" t="str">
            <v>Data Analyst</v>
          </cell>
          <cell r="F23241" t="b">
            <v>0</v>
          </cell>
        </row>
        <row r="23242">
          <cell r="A23242" t="str">
            <v>Senior Data Analyst</v>
          </cell>
          <cell r="F23242" t="b">
            <v>0</v>
          </cell>
          <cell r="M23242">
            <v>175000</v>
          </cell>
        </row>
        <row r="23243">
          <cell r="A23243" t="str">
            <v>Data Scientist</v>
          </cell>
          <cell r="F23243" t="b">
            <v>0</v>
          </cell>
          <cell r="M23243">
            <v>82879</v>
          </cell>
        </row>
        <row r="23244">
          <cell r="A23244" t="str">
            <v>Data Analyst</v>
          </cell>
          <cell r="F23244" t="b">
            <v>0</v>
          </cell>
          <cell r="M23244">
            <v>65000</v>
          </cell>
        </row>
        <row r="23245">
          <cell r="A23245" t="str">
            <v>Senior Data Engineer</v>
          </cell>
          <cell r="F23245" t="b">
            <v>0</v>
          </cell>
        </row>
        <row r="23246">
          <cell r="A23246" t="str">
            <v>Business Analyst</v>
          </cell>
          <cell r="F23246" t="b">
            <v>0</v>
          </cell>
        </row>
        <row r="23247">
          <cell r="A23247" t="str">
            <v>Senior Data Analyst</v>
          </cell>
          <cell r="F23247" t="b">
            <v>0</v>
          </cell>
          <cell r="M23247">
            <v>90000</v>
          </cell>
        </row>
        <row r="23248">
          <cell r="A23248" t="str">
            <v>Data Scientist</v>
          </cell>
          <cell r="F23248" t="b">
            <v>0</v>
          </cell>
          <cell r="M23248">
            <v>124500</v>
          </cell>
        </row>
        <row r="23249">
          <cell r="A23249" t="str">
            <v>Software Engineer</v>
          </cell>
          <cell r="F23249" t="b">
            <v>0</v>
          </cell>
          <cell r="M23249">
            <v>99150</v>
          </cell>
        </row>
        <row r="23250">
          <cell r="A23250" t="str">
            <v>Data Analyst</v>
          </cell>
          <cell r="F23250" t="b">
            <v>0</v>
          </cell>
        </row>
        <row r="23251">
          <cell r="A23251" t="str">
            <v>Data Scientist</v>
          </cell>
          <cell r="F23251" t="b">
            <v>0</v>
          </cell>
          <cell r="M23251">
            <v>200000</v>
          </cell>
        </row>
        <row r="23252">
          <cell r="A23252" t="str">
            <v>Data Analyst</v>
          </cell>
          <cell r="F23252" t="b">
            <v>0</v>
          </cell>
          <cell r="M23252">
            <v>92058</v>
          </cell>
        </row>
        <row r="23253">
          <cell r="A23253" t="str">
            <v>Data Analyst</v>
          </cell>
          <cell r="F23253" t="b">
            <v>0</v>
          </cell>
        </row>
        <row r="23254">
          <cell r="A23254" t="str">
            <v>Data Scientist</v>
          </cell>
          <cell r="F23254" t="b">
            <v>0</v>
          </cell>
          <cell r="M23254">
            <v>152500</v>
          </cell>
        </row>
        <row r="23255">
          <cell r="A23255" t="str">
            <v>Data Analyst</v>
          </cell>
          <cell r="F23255" t="b">
            <v>0</v>
          </cell>
          <cell r="M23255">
            <v>148238.5</v>
          </cell>
        </row>
        <row r="23256">
          <cell r="A23256" t="str">
            <v>Data Analyst</v>
          </cell>
          <cell r="F23256" t="b">
            <v>0</v>
          </cell>
          <cell r="M23256">
            <v>75000</v>
          </cell>
        </row>
        <row r="23257">
          <cell r="A23257" t="str">
            <v>Senior Data Engineer</v>
          </cell>
          <cell r="F23257" t="b">
            <v>0</v>
          </cell>
          <cell r="M23257">
            <v>72900</v>
          </cell>
        </row>
        <row r="23258">
          <cell r="A23258" t="str">
            <v>Senior Data Scientist</v>
          </cell>
          <cell r="F23258" t="b">
            <v>1</v>
          </cell>
          <cell r="M23258">
            <v>168500</v>
          </cell>
        </row>
        <row r="23259">
          <cell r="A23259" t="str">
            <v>Senior Data Analyst</v>
          </cell>
          <cell r="F23259" t="b">
            <v>0</v>
          </cell>
          <cell r="M23259">
            <v>105000</v>
          </cell>
        </row>
        <row r="23260">
          <cell r="A23260" t="str">
            <v>Data Scientist</v>
          </cell>
          <cell r="F23260" t="b">
            <v>0</v>
          </cell>
          <cell r="M23260">
            <v>89100</v>
          </cell>
        </row>
        <row r="23261">
          <cell r="A23261" t="str">
            <v>Data Scientist</v>
          </cell>
          <cell r="F23261" t="b">
            <v>0</v>
          </cell>
          <cell r="M23261">
            <v>132368</v>
          </cell>
        </row>
        <row r="23262">
          <cell r="A23262" t="str">
            <v>Machine Learning Engineer</v>
          </cell>
          <cell r="F23262" t="b">
            <v>0</v>
          </cell>
          <cell r="M23262">
            <v>79200</v>
          </cell>
        </row>
        <row r="23263">
          <cell r="A23263" t="str">
            <v>Data Analyst</v>
          </cell>
          <cell r="F23263" t="b">
            <v>1</v>
          </cell>
        </row>
        <row r="23264">
          <cell r="A23264" t="str">
            <v>Data Analyst</v>
          </cell>
          <cell r="F23264" t="b">
            <v>0</v>
          </cell>
        </row>
        <row r="23265">
          <cell r="A23265" t="str">
            <v>Data Scientist</v>
          </cell>
          <cell r="F23265" t="b">
            <v>0</v>
          </cell>
          <cell r="M23265">
            <v>81000</v>
          </cell>
        </row>
        <row r="23266">
          <cell r="A23266" t="str">
            <v>Data Analyst</v>
          </cell>
          <cell r="F23266" t="b">
            <v>0</v>
          </cell>
        </row>
        <row r="23267">
          <cell r="A23267" t="str">
            <v>Data Analyst</v>
          </cell>
          <cell r="F23267" t="b">
            <v>0</v>
          </cell>
          <cell r="M23267">
            <v>66250</v>
          </cell>
        </row>
        <row r="23268">
          <cell r="A23268" t="str">
            <v>Data Scientist</v>
          </cell>
          <cell r="F23268" t="b">
            <v>0</v>
          </cell>
          <cell r="M23268">
            <v>170575</v>
          </cell>
        </row>
        <row r="23269">
          <cell r="A23269" t="str">
            <v>Data Analyst</v>
          </cell>
          <cell r="F23269" t="b">
            <v>0</v>
          </cell>
          <cell r="M23269">
            <v>111500</v>
          </cell>
        </row>
        <row r="23270">
          <cell r="A23270" t="str">
            <v>Data Scientist</v>
          </cell>
          <cell r="F23270" t="b">
            <v>0</v>
          </cell>
        </row>
        <row r="23271">
          <cell r="A23271" t="str">
            <v>Data Scientist</v>
          </cell>
          <cell r="F23271" t="b">
            <v>1</v>
          </cell>
          <cell r="M23271">
            <v>130750</v>
          </cell>
        </row>
        <row r="23272">
          <cell r="A23272" t="str">
            <v>Business Analyst</v>
          </cell>
          <cell r="F23272" t="b">
            <v>0</v>
          </cell>
          <cell r="M23272">
            <v>91100</v>
          </cell>
        </row>
        <row r="23273">
          <cell r="A23273" t="str">
            <v>Data Scientist</v>
          </cell>
          <cell r="F23273" t="b">
            <v>0</v>
          </cell>
          <cell r="M23273">
            <v>224500</v>
          </cell>
        </row>
        <row r="23274">
          <cell r="A23274" t="str">
            <v>Data Analyst</v>
          </cell>
          <cell r="F23274" t="b">
            <v>0</v>
          </cell>
        </row>
        <row r="23275">
          <cell r="A23275" t="str">
            <v>Data Analyst</v>
          </cell>
          <cell r="F23275" t="b">
            <v>1</v>
          </cell>
          <cell r="M23275">
            <v>80000</v>
          </cell>
        </row>
        <row r="23276">
          <cell r="A23276" t="str">
            <v>Data Scientist</v>
          </cell>
          <cell r="F23276" t="b">
            <v>0</v>
          </cell>
        </row>
        <row r="23277">
          <cell r="A23277" t="str">
            <v>Software Engineer</v>
          </cell>
          <cell r="F23277" t="b">
            <v>0</v>
          </cell>
          <cell r="M23277">
            <v>89100</v>
          </cell>
        </row>
        <row r="23278">
          <cell r="A23278" t="str">
            <v>Data Engineer</v>
          </cell>
          <cell r="F23278" t="b">
            <v>0</v>
          </cell>
          <cell r="M23278">
            <v>133500</v>
          </cell>
        </row>
        <row r="23279">
          <cell r="A23279" t="str">
            <v>Senior Data Scientist</v>
          </cell>
          <cell r="F23279" t="b">
            <v>0</v>
          </cell>
          <cell r="M23279">
            <v>120000</v>
          </cell>
        </row>
        <row r="23280">
          <cell r="A23280" t="str">
            <v>Data Scientist</v>
          </cell>
          <cell r="F23280" t="b">
            <v>1</v>
          </cell>
          <cell r="M23280">
            <v>180000</v>
          </cell>
        </row>
        <row r="23281">
          <cell r="A23281" t="str">
            <v>Data Analyst</v>
          </cell>
          <cell r="F23281" t="b">
            <v>1</v>
          </cell>
          <cell r="M23281">
            <v>124500</v>
          </cell>
        </row>
        <row r="23282">
          <cell r="A23282" t="str">
            <v>Data Analyst</v>
          </cell>
          <cell r="F23282" t="b">
            <v>0</v>
          </cell>
          <cell r="M23282">
            <v>100000</v>
          </cell>
        </row>
        <row r="23283">
          <cell r="A23283" t="str">
            <v>Senior Data Engineer</v>
          </cell>
          <cell r="F23283" t="b">
            <v>0</v>
          </cell>
          <cell r="M23283">
            <v>120000</v>
          </cell>
        </row>
        <row r="23284">
          <cell r="A23284" t="str">
            <v>Data Engineer</v>
          </cell>
          <cell r="F23284" t="b">
            <v>0</v>
          </cell>
          <cell r="M23284">
            <v>105000</v>
          </cell>
        </row>
        <row r="23285">
          <cell r="A23285" t="str">
            <v>Data Engineer</v>
          </cell>
          <cell r="F23285" t="b">
            <v>0</v>
          </cell>
          <cell r="M23285">
            <v>124179</v>
          </cell>
        </row>
        <row r="23286">
          <cell r="A23286" t="str">
            <v>Data Scientist</v>
          </cell>
          <cell r="F23286" t="b">
            <v>1</v>
          </cell>
        </row>
        <row r="23287">
          <cell r="A23287" t="str">
            <v>Data Analyst</v>
          </cell>
          <cell r="F23287" t="b">
            <v>0</v>
          </cell>
        </row>
        <row r="23288">
          <cell r="A23288" t="str">
            <v>Data Scientist</v>
          </cell>
          <cell r="F23288" t="b">
            <v>0</v>
          </cell>
          <cell r="M23288">
            <v>177820</v>
          </cell>
        </row>
        <row r="23289">
          <cell r="A23289" t="str">
            <v>Data Analyst</v>
          </cell>
          <cell r="F23289" t="b">
            <v>0</v>
          </cell>
        </row>
        <row r="23290">
          <cell r="A23290" t="str">
            <v>Data Engineer</v>
          </cell>
          <cell r="F23290" t="b">
            <v>0</v>
          </cell>
          <cell r="M23290">
            <v>115000</v>
          </cell>
        </row>
        <row r="23291">
          <cell r="A23291" t="str">
            <v>Software Engineer</v>
          </cell>
          <cell r="F23291" t="b">
            <v>0</v>
          </cell>
          <cell r="M23291">
            <v>50000</v>
          </cell>
        </row>
        <row r="23292">
          <cell r="A23292" t="str">
            <v>Senior Data Scientist</v>
          </cell>
          <cell r="F23292" t="b">
            <v>1</v>
          </cell>
          <cell r="M23292">
            <v>137500</v>
          </cell>
        </row>
        <row r="23293">
          <cell r="A23293" t="str">
            <v>Data Scientist</v>
          </cell>
          <cell r="F23293" t="b">
            <v>0</v>
          </cell>
          <cell r="M23293">
            <v>92500</v>
          </cell>
        </row>
        <row r="23294">
          <cell r="A23294" t="str">
            <v>Senior Data Scientist</v>
          </cell>
          <cell r="F23294" t="b">
            <v>0</v>
          </cell>
          <cell r="M23294">
            <v>150000</v>
          </cell>
        </row>
        <row r="23295">
          <cell r="A23295" t="str">
            <v>Data Scientist</v>
          </cell>
          <cell r="F23295" t="b">
            <v>0</v>
          </cell>
          <cell r="M23295">
            <v>90000</v>
          </cell>
        </row>
        <row r="23296">
          <cell r="A23296" t="str">
            <v>Data Engineer</v>
          </cell>
          <cell r="F23296" t="b">
            <v>1</v>
          </cell>
        </row>
        <row r="23297">
          <cell r="A23297" t="str">
            <v>Data Scientist</v>
          </cell>
          <cell r="F23297" t="b">
            <v>0</v>
          </cell>
        </row>
        <row r="23298">
          <cell r="A23298" t="str">
            <v>Data Scientist</v>
          </cell>
          <cell r="F23298" t="b">
            <v>0</v>
          </cell>
        </row>
        <row r="23299">
          <cell r="A23299" t="str">
            <v>Data Scientist</v>
          </cell>
          <cell r="F23299" t="b">
            <v>0</v>
          </cell>
        </row>
        <row r="23300">
          <cell r="A23300" t="str">
            <v>Data Scientist</v>
          </cell>
          <cell r="F23300" t="b">
            <v>1</v>
          </cell>
          <cell r="M23300">
            <v>107800</v>
          </cell>
        </row>
        <row r="23301">
          <cell r="A23301" t="str">
            <v>Data Analyst</v>
          </cell>
          <cell r="F23301" t="b">
            <v>0</v>
          </cell>
        </row>
        <row r="23302">
          <cell r="A23302" t="str">
            <v>Machine Learning Engineer</v>
          </cell>
          <cell r="F23302" t="b">
            <v>0</v>
          </cell>
          <cell r="M23302">
            <v>166000</v>
          </cell>
        </row>
        <row r="23303">
          <cell r="A23303" t="str">
            <v>Senior Data Scientist</v>
          </cell>
          <cell r="F23303" t="b">
            <v>0</v>
          </cell>
          <cell r="M23303">
            <v>175000</v>
          </cell>
        </row>
        <row r="23304">
          <cell r="A23304" t="str">
            <v>Data Scientist</v>
          </cell>
          <cell r="F23304" t="b">
            <v>1</v>
          </cell>
        </row>
        <row r="23305">
          <cell r="A23305" t="str">
            <v>Data Scientist</v>
          </cell>
          <cell r="F23305" t="b">
            <v>0</v>
          </cell>
          <cell r="M23305">
            <v>164000</v>
          </cell>
        </row>
        <row r="23306">
          <cell r="A23306" t="str">
            <v>Data Analyst</v>
          </cell>
          <cell r="F23306" t="b">
            <v>1</v>
          </cell>
          <cell r="M23306">
            <v>99500</v>
          </cell>
        </row>
        <row r="23307">
          <cell r="A23307" t="str">
            <v>Data Engineer</v>
          </cell>
          <cell r="F23307" t="b">
            <v>0</v>
          </cell>
          <cell r="M23307">
            <v>131580</v>
          </cell>
        </row>
        <row r="23308">
          <cell r="A23308" t="str">
            <v>Software Engineer</v>
          </cell>
          <cell r="F23308" t="b">
            <v>0</v>
          </cell>
          <cell r="M23308">
            <v>267000</v>
          </cell>
        </row>
        <row r="23309">
          <cell r="A23309" t="str">
            <v>Data Scientist</v>
          </cell>
          <cell r="F23309" t="b">
            <v>0</v>
          </cell>
          <cell r="M23309">
            <v>150000</v>
          </cell>
        </row>
        <row r="23310">
          <cell r="A23310" t="str">
            <v>Data Analyst</v>
          </cell>
          <cell r="F23310" t="b">
            <v>0</v>
          </cell>
          <cell r="M23310">
            <v>65000</v>
          </cell>
        </row>
        <row r="23311">
          <cell r="A23311" t="str">
            <v>Data Analyst</v>
          </cell>
          <cell r="F23311" t="b">
            <v>0</v>
          </cell>
          <cell r="M23311">
            <v>70000</v>
          </cell>
        </row>
        <row r="23312">
          <cell r="A23312" t="str">
            <v>Data Analyst</v>
          </cell>
          <cell r="F23312" t="b">
            <v>0</v>
          </cell>
        </row>
        <row r="23313">
          <cell r="A23313" t="str">
            <v>Senior Data Engineer</v>
          </cell>
          <cell r="F23313" t="b">
            <v>0</v>
          </cell>
          <cell r="M23313">
            <v>147500</v>
          </cell>
        </row>
        <row r="23314">
          <cell r="A23314" t="str">
            <v>Data Analyst</v>
          </cell>
          <cell r="F23314" t="b">
            <v>0</v>
          </cell>
        </row>
        <row r="23315">
          <cell r="A23315" t="str">
            <v>Data Analyst</v>
          </cell>
          <cell r="F23315" t="b">
            <v>0</v>
          </cell>
          <cell r="M23315">
            <v>50000</v>
          </cell>
        </row>
        <row r="23316">
          <cell r="A23316" t="str">
            <v>Data Analyst</v>
          </cell>
          <cell r="F23316" t="b">
            <v>0</v>
          </cell>
        </row>
        <row r="23317">
          <cell r="A23317" t="str">
            <v>Data Scientist</v>
          </cell>
          <cell r="F23317" t="b">
            <v>1</v>
          </cell>
        </row>
        <row r="23318">
          <cell r="A23318" t="str">
            <v>Data Scientist</v>
          </cell>
          <cell r="F23318" t="b">
            <v>0</v>
          </cell>
          <cell r="M23318">
            <v>172000</v>
          </cell>
        </row>
        <row r="23319">
          <cell r="A23319" t="str">
            <v>Data Scientist</v>
          </cell>
          <cell r="F23319" t="b">
            <v>0</v>
          </cell>
          <cell r="M23319">
            <v>84000</v>
          </cell>
        </row>
        <row r="23320">
          <cell r="A23320" t="str">
            <v>Senior Data Scientist</v>
          </cell>
          <cell r="F23320" t="b">
            <v>1</v>
          </cell>
          <cell r="M23320">
            <v>115000</v>
          </cell>
        </row>
        <row r="23321">
          <cell r="A23321" t="str">
            <v>Data Scientist</v>
          </cell>
          <cell r="F23321" t="b">
            <v>0</v>
          </cell>
          <cell r="M23321">
            <v>114500</v>
          </cell>
        </row>
        <row r="23322">
          <cell r="A23322" t="str">
            <v>Data Engineer</v>
          </cell>
          <cell r="F23322" t="b">
            <v>0</v>
          </cell>
          <cell r="M23322">
            <v>147500</v>
          </cell>
        </row>
        <row r="23323">
          <cell r="A23323" t="str">
            <v>Data Scientist</v>
          </cell>
          <cell r="F23323" t="b">
            <v>1</v>
          </cell>
          <cell r="M23323">
            <v>126650</v>
          </cell>
        </row>
        <row r="23324">
          <cell r="A23324" t="str">
            <v>Senior Data Scientist</v>
          </cell>
          <cell r="F23324" t="b">
            <v>1</v>
          </cell>
          <cell r="M23324">
            <v>140000</v>
          </cell>
        </row>
        <row r="23325">
          <cell r="A23325" t="str">
            <v>Data Scientist</v>
          </cell>
          <cell r="F23325" t="b">
            <v>0</v>
          </cell>
          <cell r="M23325">
            <v>140000</v>
          </cell>
        </row>
        <row r="23326">
          <cell r="A23326" t="str">
            <v>Data Analyst</v>
          </cell>
          <cell r="F23326" t="b">
            <v>0</v>
          </cell>
        </row>
        <row r="23327">
          <cell r="A23327" t="str">
            <v>Data Scientist</v>
          </cell>
          <cell r="F23327" t="b">
            <v>0</v>
          </cell>
          <cell r="M23327">
            <v>157500</v>
          </cell>
        </row>
        <row r="23328">
          <cell r="A23328" t="str">
            <v>Data Analyst</v>
          </cell>
          <cell r="F23328" t="b">
            <v>1</v>
          </cell>
        </row>
        <row r="23329">
          <cell r="A23329" t="str">
            <v>Senior Data Scientist</v>
          </cell>
          <cell r="F23329" t="b">
            <v>0</v>
          </cell>
        </row>
        <row r="23330">
          <cell r="A23330" t="str">
            <v>Senior Data Engineer</v>
          </cell>
          <cell r="F23330" t="b">
            <v>0</v>
          </cell>
          <cell r="M23330">
            <v>147500</v>
          </cell>
        </row>
        <row r="23331">
          <cell r="A23331" t="str">
            <v>Data Scientist</v>
          </cell>
          <cell r="F23331" t="b">
            <v>0</v>
          </cell>
          <cell r="M23331">
            <v>212000</v>
          </cell>
        </row>
        <row r="23332">
          <cell r="A23332" t="str">
            <v>Data Engineer</v>
          </cell>
          <cell r="F23332" t="b">
            <v>0</v>
          </cell>
          <cell r="M23332">
            <v>150000</v>
          </cell>
        </row>
        <row r="23333">
          <cell r="A23333" t="str">
            <v>Data Scientist</v>
          </cell>
          <cell r="F23333" t="b">
            <v>0</v>
          </cell>
          <cell r="M23333">
            <v>131550</v>
          </cell>
        </row>
        <row r="23334">
          <cell r="A23334" t="str">
            <v>Software Engineer</v>
          </cell>
          <cell r="F23334" t="b">
            <v>1</v>
          </cell>
          <cell r="M23334">
            <v>110000</v>
          </cell>
        </row>
        <row r="23335">
          <cell r="A23335" t="str">
            <v>Data Engineer</v>
          </cell>
          <cell r="F23335" t="b">
            <v>0</v>
          </cell>
          <cell r="M23335">
            <v>145000</v>
          </cell>
        </row>
        <row r="23336">
          <cell r="A23336" t="str">
            <v>Data Scientist</v>
          </cell>
          <cell r="F23336" t="b">
            <v>0</v>
          </cell>
        </row>
        <row r="23337">
          <cell r="A23337" t="str">
            <v>Data Analyst</v>
          </cell>
          <cell r="F23337" t="b">
            <v>0</v>
          </cell>
        </row>
        <row r="23338">
          <cell r="A23338" t="str">
            <v>Data Scientist</v>
          </cell>
          <cell r="F23338" t="b">
            <v>0</v>
          </cell>
          <cell r="M23338">
            <v>125000</v>
          </cell>
        </row>
        <row r="23339">
          <cell r="A23339" t="str">
            <v>Senior Data Scientist</v>
          </cell>
          <cell r="F23339" t="b">
            <v>0</v>
          </cell>
          <cell r="M23339">
            <v>90000</v>
          </cell>
        </row>
        <row r="23340">
          <cell r="A23340" t="str">
            <v>Data Scientist</v>
          </cell>
          <cell r="F23340" t="b">
            <v>1</v>
          </cell>
        </row>
        <row r="23341">
          <cell r="A23341" t="str">
            <v>Machine Learning Engineer</v>
          </cell>
          <cell r="F23341" t="b">
            <v>0</v>
          </cell>
          <cell r="M23341">
            <v>166000</v>
          </cell>
        </row>
        <row r="23342">
          <cell r="A23342" t="str">
            <v>Data Analyst</v>
          </cell>
          <cell r="F23342" t="b">
            <v>0</v>
          </cell>
        </row>
        <row r="23343">
          <cell r="A23343" t="str">
            <v>Data Analyst</v>
          </cell>
          <cell r="F23343" t="b">
            <v>0</v>
          </cell>
          <cell r="M23343">
            <v>50000</v>
          </cell>
        </row>
        <row r="23344">
          <cell r="A23344" t="str">
            <v>Software Engineer</v>
          </cell>
          <cell r="F23344" t="b">
            <v>0</v>
          </cell>
        </row>
        <row r="23345">
          <cell r="A23345" t="str">
            <v>Data Scientist</v>
          </cell>
          <cell r="F23345" t="b">
            <v>0</v>
          </cell>
          <cell r="M23345">
            <v>178000</v>
          </cell>
        </row>
        <row r="23346">
          <cell r="A23346" t="str">
            <v>Senior Data Engineer</v>
          </cell>
          <cell r="F23346" t="b">
            <v>0</v>
          </cell>
          <cell r="M23346">
            <v>147500</v>
          </cell>
        </row>
        <row r="23347">
          <cell r="A23347" t="str">
            <v>Senior Data Scientist</v>
          </cell>
          <cell r="F23347" t="b">
            <v>1</v>
          </cell>
          <cell r="M23347">
            <v>45000</v>
          </cell>
        </row>
        <row r="23348">
          <cell r="A23348" t="str">
            <v>Senior Data Scientist</v>
          </cell>
          <cell r="F23348" t="b">
            <v>0</v>
          </cell>
          <cell r="M23348">
            <v>99150</v>
          </cell>
        </row>
        <row r="23349">
          <cell r="A23349" t="str">
            <v>Data Analyst</v>
          </cell>
          <cell r="F23349" t="b">
            <v>0</v>
          </cell>
          <cell r="M23349">
            <v>86000</v>
          </cell>
        </row>
        <row r="23350">
          <cell r="A23350" t="str">
            <v>Data Analyst</v>
          </cell>
          <cell r="F23350" t="b">
            <v>0</v>
          </cell>
        </row>
        <row r="23351">
          <cell r="A23351" t="str">
            <v>Data Scientist</v>
          </cell>
          <cell r="F23351" t="b">
            <v>0</v>
          </cell>
          <cell r="M23351">
            <v>121064</v>
          </cell>
        </row>
        <row r="23352">
          <cell r="A23352" t="str">
            <v>Business Analyst</v>
          </cell>
          <cell r="F23352" t="b">
            <v>0</v>
          </cell>
        </row>
        <row r="23353">
          <cell r="A23353" t="str">
            <v>Software Engineer</v>
          </cell>
          <cell r="F23353" t="b">
            <v>0</v>
          </cell>
          <cell r="M23353">
            <v>98496</v>
          </cell>
        </row>
        <row r="23354">
          <cell r="A23354" t="str">
            <v>Business Analyst</v>
          </cell>
          <cell r="F23354" t="b">
            <v>0</v>
          </cell>
        </row>
        <row r="23355">
          <cell r="A23355" t="str">
            <v>Data Scientist</v>
          </cell>
          <cell r="F23355" t="b">
            <v>1</v>
          </cell>
        </row>
        <row r="23356">
          <cell r="A23356" t="str">
            <v>Data Analyst</v>
          </cell>
          <cell r="F23356" t="b">
            <v>0</v>
          </cell>
          <cell r="M23356">
            <v>72500</v>
          </cell>
        </row>
        <row r="23357">
          <cell r="A23357" t="str">
            <v>Data Engineer</v>
          </cell>
          <cell r="F23357" t="b">
            <v>0</v>
          </cell>
        </row>
        <row r="23358">
          <cell r="A23358" t="str">
            <v>Senior Data Scientist</v>
          </cell>
          <cell r="F23358" t="b">
            <v>0</v>
          </cell>
          <cell r="M23358">
            <v>125000</v>
          </cell>
        </row>
        <row r="23359">
          <cell r="A23359" t="str">
            <v>Data Scientist</v>
          </cell>
          <cell r="F23359" t="b">
            <v>0</v>
          </cell>
          <cell r="M23359">
            <v>80000</v>
          </cell>
        </row>
        <row r="23360">
          <cell r="A23360" t="str">
            <v>Data Scientist</v>
          </cell>
          <cell r="F23360" t="b">
            <v>0</v>
          </cell>
          <cell r="M23360">
            <v>166000</v>
          </cell>
        </row>
        <row r="23361">
          <cell r="A23361" t="str">
            <v>Data Scientist</v>
          </cell>
          <cell r="F23361" t="b">
            <v>0</v>
          </cell>
          <cell r="M23361">
            <v>157500</v>
          </cell>
        </row>
        <row r="23362">
          <cell r="A23362" t="str">
            <v>Data Scientist</v>
          </cell>
          <cell r="F23362" t="b">
            <v>0</v>
          </cell>
          <cell r="M23362">
            <v>90000</v>
          </cell>
        </row>
        <row r="23363">
          <cell r="A23363" t="str">
            <v>Senior Data Scientist</v>
          </cell>
          <cell r="F23363" t="b">
            <v>1</v>
          </cell>
        </row>
        <row r="23364">
          <cell r="A23364" t="str">
            <v>Data Analyst</v>
          </cell>
          <cell r="F23364" t="b">
            <v>0</v>
          </cell>
          <cell r="M23364">
            <v>56312.7421875</v>
          </cell>
        </row>
        <row r="23365">
          <cell r="A23365" t="str">
            <v>Data Scientist</v>
          </cell>
          <cell r="F23365" t="b">
            <v>0</v>
          </cell>
          <cell r="M23365">
            <v>216000</v>
          </cell>
        </row>
        <row r="23366">
          <cell r="A23366" t="str">
            <v>Data Scientist</v>
          </cell>
          <cell r="F23366" t="b">
            <v>0</v>
          </cell>
          <cell r="M23366">
            <v>157500</v>
          </cell>
        </row>
        <row r="23367">
          <cell r="A23367" t="str">
            <v>Data Scientist</v>
          </cell>
          <cell r="F23367" t="b">
            <v>1</v>
          </cell>
        </row>
        <row r="23368">
          <cell r="A23368" t="str">
            <v>Data Analyst</v>
          </cell>
          <cell r="F23368" t="b">
            <v>1</v>
          </cell>
          <cell r="M23368">
            <v>111500</v>
          </cell>
        </row>
        <row r="23369">
          <cell r="A23369" t="str">
            <v>Senior Data Scientist</v>
          </cell>
          <cell r="F23369" t="b">
            <v>1</v>
          </cell>
          <cell r="M23369">
            <v>225000</v>
          </cell>
        </row>
        <row r="23370">
          <cell r="A23370" t="str">
            <v>Data Scientist</v>
          </cell>
          <cell r="F23370" t="b">
            <v>0</v>
          </cell>
        </row>
        <row r="23371">
          <cell r="A23371" t="str">
            <v>Data Analyst</v>
          </cell>
          <cell r="F23371" t="b">
            <v>0</v>
          </cell>
          <cell r="M23371">
            <v>108961</v>
          </cell>
        </row>
        <row r="23372">
          <cell r="A23372" t="str">
            <v>Data Scientist</v>
          </cell>
          <cell r="F23372" t="b">
            <v>0</v>
          </cell>
          <cell r="M23372">
            <v>147956.96875</v>
          </cell>
        </row>
        <row r="23373">
          <cell r="A23373" t="str">
            <v>Data Engineer</v>
          </cell>
          <cell r="F23373" t="b">
            <v>0</v>
          </cell>
          <cell r="M23373">
            <v>205000</v>
          </cell>
        </row>
        <row r="23374">
          <cell r="A23374" t="str">
            <v>Data Engineer</v>
          </cell>
          <cell r="F23374" t="b">
            <v>0</v>
          </cell>
          <cell r="M23374">
            <v>119550</v>
          </cell>
        </row>
        <row r="23375">
          <cell r="A23375" t="str">
            <v>Data Engineer</v>
          </cell>
          <cell r="F23375" t="b">
            <v>0</v>
          </cell>
          <cell r="M23375">
            <v>98283</v>
          </cell>
        </row>
        <row r="23376">
          <cell r="A23376" t="str">
            <v>Software Engineer</v>
          </cell>
          <cell r="F23376" t="b">
            <v>1</v>
          </cell>
        </row>
        <row r="23377">
          <cell r="A23377" t="str">
            <v>Data Analyst</v>
          </cell>
          <cell r="F23377" t="b">
            <v>0</v>
          </cell>
          <cell r="M23377">
            <v>90000</v>
          </cell>
        </row>
        <row r="23378">
          <cell r="A23378" t="str">
            <v>Data Scientist</v>
          </cell>
          <cell r="F23378" t="b">
            <v>0</v>
          </cell>
          <cell r="M23378">
            <v>109500</v>
          </cell>
        </row>
        <row r="23379">
          <cell r="A23379" t="str">
            <v>Data Analyst</v>
          </cell>
          <cell r="F23379" t="b">
            <v>0</v>
          </cell>
          <cell r="M23379">
            <v>75000</v>
          </cell>
        </row>
        <row r="23380">
          <cell r="A23380" t="str">
            <v>Data Analyst</v>
          </cell>
          <cell r="F23380" t="b">
            <v>0</v>
          </cell>
          <cell r="M23380">
            <v>128816</v>
          </cell>
        </row>
        <row r="23381">
          <cell r="A23381" t="str">
            <v>Data Engineer</v>
          </cell>
          <cell r="F23381" t="b">
            <v>0</v>
          </cell>
          <cell r="M23381">
            <v>249000</v>
          </cell>
        </row>
        <row r="23382">
          <cell r="A23382" t="str">
            <v>Machine Learning Engineer</v>
          </cell>
          <cell r="F23382" t="b">
            <v>0</v>
          </cell>
          <cell r="M23382">
            <v>198000</v>
          </cell>
        </row>
        <row r="23383">
          <cell r="A23383" t="str">
            <v>Data Scientist</v>
          </cell>
          <cell r="F23383" t="b">
            <v>0</v>
          </cell>
          <cell r="M23383">
            <v>243000</v>
          </cell>
        </row>
        <row r="23384">
          <cell r="A23384" t="str">
            <v>Senior Data Scientist</v>
          </cell>
          <cell r="F23384" t="b">
            <v>1</v>
          </cell>
          <cell r="M23384">
            <v>150000</v>
          </cell>
        </row>
        <row r="23385">
          <cell r="A23385" t="str">
            <v>Data Scientist</v>
          </cell>
          <cell r="F23385" t="b">
            <v>1</v>
          </cell>
          <cell r="M23385">
            <v>103510</v>
          </cell>
        </row>
        <row r="23386">
          <cell r="A23386" t="str">
            <v>Data Analyst</v>
          </cell>
          <cell r="F23386" t="b">
            <v>1</v>
          </cell>
        </row>
        <row r="23387">
          <cell r="A23387" t="str">
            <v>Data Scientist</v>
          </cell>
          <cell r="F23387" t="b">
            <v>0</v>
          </cell>
          <cell r="M23387">
            <v>200000</v>
          </cell>
        </row>
        <row r="23388">
          <cell r="A23388" t="str">
            <v>Senior Data Scientist</v>
          </cell>
          <cell r="F23388" t="b">
            <v>0</v>
          </cell>
          <cell r="M23388">
            <v>175000</v>
          </cell>
        </row>
        <row r="23389">
          <cell r="A23389" t="str">
            <v>Senior Data Engineer</v>
          </cell>
          <cell r="F23389" t="b">
            <v>0</v>
          </cell>
          <cell r="M23389">
            <v>150000</v>
          </cell>
        </row>
        <row r="23390">
          <cell r="A23390" t="str">
            <v>Data Analyst</v>
          </cell>
          <cell r="F23390" t="b">
            <v>0</v>
          </cell>
          <cell r="M23390">
            <v>73782.5</v>
          </cell>
        </row>
        <row r="23391">
          <cell r="A23391" t="str">
            <v>Data Analyst</v>
          </cell>
          <cell r="F23391" t="b">
            <v>0</v>
          </cell>
        </row>
        <row r="23392">
          <cell r="A23392" t="str">
            <v>Data Analyst</v>
          </cell>
          <cell r="F23392" t="b">
            <v>0</v>
          </cell>
          <cell r="M23392">
            <v>97086.5</v>
          </cell>
        </row>
        <row r="23393">
          <cell r="A23393" t="str">
            <v>Senior Data Analyst</v>
          </cell>
          <cell r="F23393" t="b">
            <v>0</v>
          </cell>
          <cell r="M23393">
            <v>125000</v>
          </cell>
        </row>
        <row r="23394">
          <cell r="A23394" t="str">
            <v>Data Analyst</v>
          </cell>
          <cell r="F23394" t="b">
            <v>0</v>
          </cell>
        </row>
        <row r="23395">
          <cell r="A23395" t="str">
            <v>Data Analyst</v>
          </cell>
          <cell r="F23395" t="b">
            <v>0</v>
          </cell>
          <cell r="M23395">
            <v>149653</v>
          </cell>
        </row>
        <row r="23396">
          <cell r="A23396" t="str">
            <v>Data Analyst</v>
          </cell>
          <cell r="F23396" t="b">
            <v>0</v>
          </cell>
          <cell r="M23396">
            <v>88082.75</v>
          </cell>
        </row>
        <row r="23397">
          <cell r="A23397" t="str">
            <v>Senior Data Engineer</v>
          </cell>
          <cell r="F23397" t="b">
            <v>1</v>
          </cell>
          <cell r="M23397">
            <v>35000</v>
          </cell>
        </row>
        <row r="23398">
          <cell r="A23398" t="str">
            <v>Data Engineer</v>
          </cell>
          <cell r="F23398" t="b">
            <v>1</v>
          </cell>
        </row>
        <row r="23399">
          <cell r="A23399" t="str">
            <v>Data Analyst</v>
          </cell>
          <cell r="F23399" t="b">
            <v>0</v>
          </cell>
        </row>
        <row r="23400">
          <cell r="A23400" t="str">
            <v>Cloud Engineer</v>
          </cell>
          <cell r="F23400" t="b">
            <v>1</v>
          </cell>
          <cell r="M23400">
            <v>100000</v>
          </cell>
        </row>
        <row r="23401">
          <cell r="A23401" t="str">
            <v>Senior Data Scientist</v>
          </cell>
          <cell r="F23401" t="b">
            <v>1</v>
          </cell>
          <cell r="M23401">
            <v>182500</v>
          </cell>
        </row>
        <row r="23402">
          <cell r="A23402" t="str">
            <v>Senior Data Scientist</v>
          </cell>
          <cell r="F23402" t="b">
            <v>0</v>
          </cell>
        </row>
        <row r="23403">
          <cell r="A23403" t="str">
            <v>Data Analyst</v>
          </cell>
          <cell r="F23403" t="b">
            <v>0</v>
          </cell>
          <cell r="M23403">
            <v>54000</v>
          </cell>
        </row>
        <row r="23404">
          <cell r="A23404" t="str">
            <v>Software Engineer</v>
          </cell>
          <cell r="F23404" t="b">
            <v>0</v>
          </cell>
          <cell r="M23404">
            <v>115000</v>
          </cell>
        </row>
        <row r="23405">
          <cell r="A23405" t="str">
            <v>Business Analyst</v>
          </cell>
          <cell r="F23405" t="b">
            <v>0</v>
          </cell>
        </row>
        <row r="23406">
          <cell r="A23406" t="str">
            <v>Data Analyst</v>
          </cell>
          <cell r="F23406" t="b">
            <v>0</v>
          </cell>
          <cell r="M23406">
            <v>121025</v>
          </cell>
        </row>
        <row r="23407">
          <cell r="A23407" t="str">
            <v>Data Analyst</v>
          </cell>
          <cell r="F23407" t="b">
            <v>0</v>
          </cell>
          <cell r="M23407">
            <v>95000</v>
          </cell>
        </row>
        <row r="23408">
          <cell r="A23408" t="str">
            <v>Data Scientist</v>
          </cell>
          <cell r="F23408" t="b">
            <v>0</v>
          </cell>
          <cell r="M23408">
            <v>375000</v>
          </cell>
        </row>
        <row r="23409">
          <cell r="A23409" t="str">
            <v>Business Analyst</v>
          </cell>
          <cell r="F23409" t="b">
            <v>1</v>
          </cell>
        </row>
        <row r="23410">
          <cell r="A23410" t="str">
            <v>Data Scientist</v>
          </cell>
          <cell r="F23410" t="b">
            <v>0</v>
          </cell>
          <cell r="M23410">
            <v>90000</v>
          </cell>
        </row>
        <row r="23411">
          <cell r="A23411" t="str">
            <v>Senior Data Scientist</v>
          </cell>
          <cell r="F23411" t="b">
            <v>0</v>
          </cell>
          <cell r="M23411">
            <v>150000</v>
          </cell>
        </row>
        <row r="23412">
          <cell r="A23412" t="str">
            <v>Data Analyst</v>
          </cell>
          <cell r="F23412" t="b">
            <v>0</v>
          </cell>
        </row>
        <row r="23413">
          <cell r="A23413" t="str">
            <v>Data Scientist</v>
          </cell>
          <cell r="F23413" t="b">
            <v>0</v>
          </cell>
          <cell r="M23413">
            <v>52500</v>
          </cell>
        </row>
        <row r="23414">
          <cell r="A23414" t="str">
            <v>Senior Data Scientist</v>
          </cell>
          <cell r="F23414" t="b">
            <v>1</v>
          </cell>
        </row>
        <row r="23415">
          <cell r="A23415" t="str">
            <v>Data Analyst</v>
          </cell>
          <cell r="F23415" t="b">
            <v>0</v>
          </cell>
        </row>
        <row r="23416">
          <cell r="A23416" t="str">
            <v>Data Engineer</v>
          </cell>
          <cell r="F23416" t="b">
            <v>0</v>
          </cell>
          <cell r="M23416">
            <v>147500</v>
          </cell>
        </row>
        <row r="23417">
          <cell r="A23417" t="str">
            <v>Senior Data Analyst</v>
          </cell>
          <cell r="F23417" t="b">
            <v>0</v>
          </cell>
          <cell r="M23417">
            <v>146380</v>
          </cell>
        </row>
        <row r="23418">
          <cell r="A23418" t="str">
            <v>Data Engineer</v>
          </cell>
          <cell r="F23418" t="b">
            <v>0</v>
          </cell>
          <cell r="M23418">
            <v>140000</v>
          </cell>
        </row>
        <row r="23419">
          <cell r="A23419" t="str">
            <v>Senior Data Analyst</v>
          </cell>
          <cell r="F23419" t="b">
            <v>0</v>
          </cell>
          <cell r="M23419">
            <v>97735.5</v>
          </cell>
        </row>
        <row r="23420">
          <cell r="A23420" t="str">
            <v>Data Scientist</v>
          </cell>
          <cell r="F23420" t="b">
            <v>0</v>
          </cell>
          <cell r="M23420">
            <v>200000</v>
          </cell>
        </row>
        <row r="23421">
          <cell r="A23421" t="str">
            <v>Senior Data Analyst</v>
          </cell>
          <cell r="F23421" t="b">
            <v>0</v>
          </cell>
          <cell r="M23421">
            <v>111175</v>
          </cell>
        </row>
        <row r="23422">
          <cell r="A23422" t="str">
            <v>Data Engineer</v>
          </cell>
          <cell r="F23422" t="b">
            <v>0</v>
          </cell>
          <cell r="M23422">
            <v>79200</v>
          </cell>
        </row>
        <row r="23423">
          <cell r="A23423" t="str">
            <v>Data Scientist</v>
          </cell>
          <cell r="F23423" t="b">
            <v>0</v>
          </cell>
          <cell r="M23423">
            <v>129188.796875</v>
          </cell>
        </row>
        <row r="23424">
          <cell r="A23424" t="str">
            <v>Data Analyst</v>
          </cell>
          <cell r="F23424" t="b">
            <v>0</v>
          </cell>
          <cell r="M23424">
            <v>105000</v>
          </cell>
        </row>
        <row r="23425">
          <cell r="A23425" t="str">
            <v>Data Analyst</v>
          </cell>
          <cell r="F23425" t="b">
            <v>0</v>
          </cell>
        </row>
        <row r="23426">
          <cell r="A23426" t="str">
            <v>Data Scientist</v>
          </cell>
          <cell r="F23426" t="b">
            <v>0</v>
          </cell>
          <cell r="M23426">
            <v>63000</v>
          </cell>
        </row>
        <row r="23427">
          <cell r="A23427" t="str">
            <v>Data Analyst</v>
          </cell>
          <cell r="F23427" t="b">
            <v>0</v>
          </cell>
        </row>
        <row r="23428">
          <cell r="A23428" t="str">
            <v>Data Analyst</v>
          </cell>
          <cell r="F23428" t="b">
            <v>0</v>
          </cell>
        </row>
        <row r="23429">
          <cell r="A23429" t="str">
            <v>Data Scientist</v>
          </cell>
          <cell r="F23429" t="b">
            <v>0</v>
          </cell>
          <cell r="M23429">
            <v>157500</v>
          </cell>
        </row>
        <row r="23430">
          <cell r="A23430" t="str">
            <v>Senior Data Analyst</v>
          </cell>
          <cell r="F23430" t="b">
            <v>0</v>
          </cell>
          <cell r="M23430">
            <v>105600</v>
          </cell>
        </row>
        <row r="23431">
          <cell r="A23431" t="str">
            <v>Data Scientist</v>
          </cell>
          <cell r="F23431" t="b">
            <v>0</v>
          </cell>
          <cell r="M23431">
            <v>100000</v>
          </cell>
        </row>
        <row r="23432">
          <cell r="A23432" t="str">
            <v>Senior Data Scientist</v>
          </cell>
          <cell r="F23432" t="b">
            <v>0</v>
          </cell>
          <cell r="M23432">
            <v>157500</v>
          </cell>
        </row>
        <row r="23433">
          <cell r="A23433" t="str">
            <v>Data Engineer</v>
          </cell>
          <cell r="F23433" t="b">
            <v>0</v>
          </cell>
          <cell r="M23433">
            <v>147500</v>
          </cell>
        </row>
        <row r="23434">
          <cell r="A23434" t="str">
            <v>Data Analyst</v>
          </cell>
          <cell r="F23434" t="b">
            <v>0</v>
          </cell>
        </row>
        <row r="23435">
          <cell r="A23435" t="str">
            <v>Data Scientist</v>
          </cell>
          <cell r="F23435" t="b">
            <v>1</v>
          </cell>
          <cell r="M23435">
            <v>61000</v>
          </cell>
        </row>
        <row r="23436">
          <cell r="A23436" t="str">
            <v>Senior Data Analyst</v>
          </cell>
          <cell r="F23436" t="b">
            <v>0</v>
          </cell>
        </row>
        <row r="23437">
          <cell r="A23437" t="str">
            <v>Data Scientist</v>
          </cell>
          <cell r="F23437" t="b">
            <v>0</v>
          </cell>
        </row>
        <row r="23438">
          <cell r="A23438" t="str">
            <v>Data Scientist</v>
          </cell>
          <cell r="F23438" t="b">
            <v>0</v>
          </cell>
          <cell r="M23438">
            <v>93600</v>
          </cell>
        </row>
        <row r="23439">
          <cell r="A23439" t="str">
            <v>Data Analyst</v>
          </cell>
          <cell r="F23439" t="b">
            <v>0</v>
          </cell>
        </row>
        <row r="23440">
          <cell r="A23440" t="str">
            <v>Senior Data Scientist</v>
          </cell>
          <cell r="F23440" t="b">
            <v>0</v>
          </cell>
          <cell r="M23440">
            <v>327330</v>
          </cell>
        </row>
        <row r="23441">
          <cell r="A23441" t="str">
            <v>Data Scientist</v>
          </cell>
          <cell r="F23441" t="b">
            <v>0</v>
          </cell>
        </row>
        <row r="23442">
          <cell r="A23442" t="str">
            <v>Senior Data Scientist</v>
          </cell>
          <cell r="F23442" t="b">
            <v>0</v>
          </cell>
          <cell r="M23442">
            <v>198000</v>
          </cell>
        </row>
        <row r="23443">
          <cell r="A23443" t="str">
            <v>Data Scientist</v>
          </cell>
          <cell r="F23443" t="b">
            <v>0</v>
          </cell>
        </row>
        <row r="23444">
          <cell r="A23444" t="str">
            <v>Data Scientist</v>
          </cell>
          <cell r="F23444" t="b">
            <v>0</v>
          </cell>
          <cell r="M23444">
            <v>140000</v>
          </cell>
        </row>
        <row r="23445">
          <cell r="A23445" t="str">
            <v>Data Scientist</v>
          </cell>
          <cell r="F23445" t="b">
            <v>0</v>
          </cell>
        </row>
        <row r="23446">
          <cell r="A23446" t="str">
            <v>Data Scientist</v>
          </cell>
          <cell r="F23446" t="b">
            <v>1</v>
          </cell>
        </row>
        <row r="23447">
          <cell r="A23447" t="str">
            <v>Data Scientist</v>
          </cell>
          <cell r="F23447" t="b">
            <v>0</v>
          </cell>
          <cell r="M23447">
            <v>79200</v>
          </cell>
        </row>
        <row r="23448">
          <cell r="A23448" t="str">
            <v>Data Scientist</v>
          </cell>
          <cell r="F23448" t="b">
            <v>1</v>
          </cell>
        </row>
        <row r="23449">
          <cell r="A23449" t="str">
            <v>Data Scientist</v>
          </cell>
          <cell r="F23449" t="b">
            <v>0</v>
          </cell>
          <cell r="M23449">
            <v>132368</v>
          </cell>
        </row>
        <row r="23450">
          <cell r="A23450" t="str">
            <v>Data Scientist</v>
          </cell>
          <cell r="F23450" t="b">
            <v>0</v>
          </cell>
          <cell r="M23450">
            <v>234000</v>
          </cell>
        </row>
        <row r="23451">
          <cell r="A23451" t="str">
            <v>Data Scientist</v>
          </cell>
          <cell r="F23451" t="b">
            <v>0</v>
          </cell>
          <cell r="M23451">
            <v>112500</v>
          </cell>
        </row>
        <row r="23452">
          <cell r="A23452" t="str">
            <v>Data Analyst</v>
          </cell>
          <cell r="F23452" t="b">
            <v>1</v>
          </cell>
          <cell r="M23452">
            <v>62500</v>
          </cell>
        </row>
        <row r="23453">
          <cell r="A23453" t="str">
            <v>Data Engineer</v>
          </cell>
          <cell r="F23453" t="b">
            <v>0</v>
          </cell>
          <cell r="M23453">
            <v>212350.5</v>
          </cell>
        </row>
        <row r="23454">
          <cell r="A23454" t="str">
            <v>Data Analyst</v>
          </cell>
          <cell r="F23454" t="b">
            <v>0</v>
          </cell>
          <cell r="M23454">
            <v>92550</v>
          </cell>
        </row>
        <row r="23455">
          <cell r="A23455" t="str">
            <v>Data Scientist</v>
          </cell>
          <cell r="F23455" t="b">
            <v>0</v>
          </cell>
          <cell r="M23455">
            <v>195000</v>
          </cell>
        </row>
        <row r="23456">
          <cell r="A23456" t="str">
            <v>Data Analyst</v>
          </cell>
          <cell r="F23456" t="b">
            <v>0</v>
          </cell>
          <cell r="M23456">
            <v>112500</v>
          </cell>
        </row>
        <row r="23457">
          <cell r="A23457" t="str">
            <v>Data Analyst</v>
          </cell>
          <cell r="F23457" t="b">
            <v>0</v>
          </cell>
        </row>
        <row r="23458">
          <cell r="A23458" t="str">
            <v>Senior Data Scientist</v>
          </cell>
          <cell r="F23458" t="b">
            <v>0</v>
          </cell>
          <cell r="M23458">
            <v>115000</v>
          </cell>
        </row>
        <row r="23459">
          <cell r="A23459" t="str">
            <v>Data Scientist</v>
          </cell>
          <cell r="F23459" t="b">
            <v>0</v>
          </cell>
          <cell r="M23459">
            <v>70000</v>
          </cell>
        </row>
        <row r="23460">
          <cell r="A23460" t="str">
            <v>Data Engineer</v>
          </cell>
          <cell r="F23460" t="b">
            <v>0</v>
          </cell>
          <cell r="M23460">
            <v>79200</v>
          </cell>
        </row>
        <row r="23461">
          <cell r="A23461" t="str">
            <v>Data Scientist</v>
          </cell>
          <cell r="F23461" t="b">
            <v>0</v>
          </cell>
        </row>
        <row r="23462">
          <cell r="A23462" t="str">
            <v>Data Analyst</v>
          </cell>
          <cell r="F23462" t="b">
            <v>1</v>
          </cell>
          <cell r="M23462">
            <v>122500</v>
          </cell>
        </row>
        <row r="23463">
          <cell r="A23463" t="str">
            <v>Data Analyst</v>
          </cell>
          <cell r="F23463" t="b">
            <v>0</v>
          </cell>
          <cell r="M23463">
            <v>90000</v>
          </cell>
        </row>
        <row r="23464">
          <cell r="A23464" t="str">
            <v>Senior Data Scientist</v>
          </cell>
          <cell r="F23464" t="b">
            <v>1</v>
          </cell>
          <cell r="M23464">
            <v>152000</v>
          </cell>
        </row>
        <row r="23465">
          <cell r="A23465" t="str">
            <v>Senior Data Engineer</v>
          </cell>
          <cell r="F23465" t="b">
            <v>0</v>
          </cell>
          <cell r="M23465">
            <v>102500</v>
          </cell>
        </row>
        <row r="23466">
          <cell r="A23466" t="str">
            <v>Data Engineer</v>
          </cell>
          <cell r="F23466" t="b">
            <v>1</v>
          </cell>
          <cell r="M23466">
            <v>70000</v>
          </cell>
        </row>
        <row r="23467">
          <cell r="A23467" t="str">
            <v>Senior Data Engineer</v>
          </cell>
          <cell r="F23467" t="b">
            <v>1</v>
          </cell>
        </row>
        <row r="23468">
          <cell r="A23468" t="str">
            <v>Senior Data Scientist</v>
          </cell>
          <cell r="F23468" t="b">
            <v>0</v>
          </cell>
          <cell r="M23468">
            <v>136000</v>
          </cell>
        </row>
        <row r="23469">
          <cell r="A23469" t="str">
            <v>Data Analyst</v>
          </cell>
          <cell r="F23469" t="b">
            <v>0</v>
          </cell>
          <cell r="M23469">
            <v>135938.5</v>
          </cell>
        </row>
        <row r="23470">
          <cell r="A23470" t="str">
            <v>Data Scientist</v>
          </cell>
          <cell r="F23470" t="b">
            <v>1</v>
          </cell>
          <cell r="M23470">
            <v>180000</v>
          </cell>
        </row>
        <row r="23471">
          <cell r="A23471" t="str">
            <v>Data Analyst</v>
          </cell>
          <cell r="F23471" t="b">
            <v>0</v>
          </cell>
        </row>
        <row r="23472">
          <cell r="A23472" t="str">
            <v>Senior Data Scientist</v>
          </cell>
          <cell r="F23472" t="b">
            <v>0</v>
          </cell>
          <cell r="M23472">
            <v>140000</v>
          </cell>
        </row>
        <row r="23473">
          <cell r="A23473" t="str">
            <v>Data Engineer</v>
          </cell>
          <cell r="F23473" t="b">
            <v>0</v>
          </cell>
          <cell r="M23473">
            <v>105500</v>
          </cell>
        </row>
        <row r="23474">
          <cell r="A23474" t="str">
            <v>Senior Data Scientist</v>
          </cell>
          <cell r="F23474" t="b">
            <v>0</v>
          </cell>
          <cell r="M23474">
            <v>168000</v>
          </cell>
        </row>
        <row r="23475">
          <cell r="A23475" t="str">
            <v>Data Analyst</v>
          </cell>
          <cell r="F23475" t="b">
            <v>0</v>
          </cell>
          <cell r="M23475">
            <v>111175</v>
          </cell>
        </row>
        <row r="23476">
          <cell r="A23476" t="str">
            <v>Data Analyst</v>
          </cell>
          <cell r="F23476" t="b">
            <v>0</v>
          </cell>
          <cell r="M23476">
            <v>61353</v>
          </cell>
        </row>
        <row r="23477">
          <cell r="A23477" t="str">
            <v>Data Engineer</v>
          </cell>
          <cell r="F23477" t="b">
            <v>0</v>
          </cell>
          <cell r="M23477">
            <v>147500</v>
          </cell>
        </row>
        <row r="23478">
          <cell r="A23478" t="str">
            <v>Senior Data Scientist</v>
          </cell>
          <cell r="F23478" t="b">
            <v>0</v>
          </cell>
          <cell r="M23478">
            <v>116512.265625</v>
          </cell>
        </row>
        <row r="23479">
          <cell r="A23479" t="str">
            <v>Data Engineer</v>
          </cell>
          <cell r="F23479" t="b">
            <v>0</v>
          </cell>
        </row>
        <row r="23480">
          <cell r="A23480" t="str">
            <v>Business Analyst</v>
          </cell>
          <cell r="F23480" t="b">
            <v>1</v>
          </cell>
        </row>
        <row r="23481">
          <cell r="A23481" t="str">
            <v>Data Engineer</v>
          </cell>
          <cell r="F23481" t="b">
            <v>1</v>
          </cell>
          <cell r="M23481">
            <v>197000</v>
          </cell>
        </row>
        <row r="23482">
          <cell r="A23482" t="str">
            <v>Senior Data Scientist</v>
          </cell>
          <cell r="F23482" t="b">
            <v>0</v>
          </cell>
          <cell r="M23482">
            <v>143000</v>
          </cell>
        </row>
        <row r="23483">
          <cell r="A23483" t="str">
            <v>Data Analyst</v>
          </cell>
          <cell r="F23483" t="b">
            <v>0</v>
          </cell>
          <cell r="M23483">
            <v>115800</v>
          </cell>
        </row>
        <row r="23484">
          <cell r="A23484" t="str">
            <v>Data Scientist</v>
          </cell>
          <cell r="F23484" t="b">
            <v>0</v>
          </cell>
          <cell r="M23484">
            <v>78300</v>
          </cell>
        </row>
        <row r="23485">
          <cell r="A23485" t="str">
            <v>Data Scientist</v>
          </cell>
          <cell r="F23485" t="b">
            <v>0</v>
          </cell>
          <cell r="M23485">
            <v>138500</v>
          </cell>
        </row>
        <row r="23486">
          <cell r="A23486" t="str">
            <v>Data Scientist</v>
          </cell>
          <cell r="F23486" t="b">
            <v>0</v>
          </cell>
          <cell r="M23486">
            <v>142045</v>
          </cell>
        </row>
        <row r="23487">
          <cell r="A23487" t="str">
            <v>Business Analyst</v>
          </cell>
          <cell r="F23487" t="b">
            <v>0</v>
          </cell>
        </row>
        <row r="23488">
          <cell r="A23488" t="str">
            <v>Data Scientist</v>
          </cell>
          <cell r="F23488" t="b">
            <v>0</v>
          </cell>
          <cell r="M23488">
            <v>60000</v>
          </cell>
        </row>
        <row r="23489">
          <cell r="A23489" t="str">
            <v>Data Engineer</v>
          </cell>
          <cell r="F23489" t="b">
            <v>0</v>
          </cell>
          <cell r="M23489">
            <v>89100</v>
          </cell>
        </row>
        <row r="23490">
          <cell r="A23490" t="str">
            <v>Data Analyst</v>
          </cell>
          <cell r="F23490" t="b">
            <v>0</v>
          </cell>
        </row>
        <row r="23491">
          <cell r="A23491" t="str">
            <v>Data Analyst</v>
          </cell>
          <cell r="F23491" t="b">
            <v>0</v>
          </cell>
          <cell r="M23491">
            <v>65000</v>
          </cell>
        </row>
        <row r="23492">
          <cell r="A23492" t="str">
            <v>Data Analyst</v>
          </cell>
          <cell r="F23492" t="b">
            <v>0</v>
          </cell>
        </row>
        <row r="23493">
          <cell r="A23493" t="str">
            <v>Data Scientist</v>
          </cell>
          <cell r="F23493" t="b">
            <v>0</v>
          </cell>
          <cell r="M23493">
            <v>67500</v>
          </cell>
        </row>
        <row r="23494">
          <cell r="A23494" t="str">
            <v>Data Analyst</v>
          </cell>
          <cell r="F23494" t="b">
            <v>1</v>
          </cell>
        </row>
        <row r="23495">
          <cell r="A23495" t="str">
            <v>Data Analyst</v>
          </cell>
          <cell r="F23495" t="b">
            <v>0</v>
          </cell>
        </row>
        <row r="23496">
          <cell r="A23496" t="str">
            <v>Software Engineer</v>
          </cell>
          <cell r="F23496" t="b">
            <v>0</v>
          </cell>
        </row>
        <row r="23497">
          <cell r="A23497" t="str">
            <v>Data Analyst</v>
          </cell>
          <cell r="F23497" t="b">
            <v>0</v>
          </cell>
        </row>
        <row r="23498">
          <cell r="A23498" t="str">
            <v>Data Analyst</v>
          </cell>
          <cell r="F23498" t="b">
            <v>0</v>
          </cell>
          <cell r="M23498">
            <v>109500</v>
          </cell>
        </row>
        <row r="23499">
          <cell r="A23499" t="str">
            <v>Data Analyst</v>
          </cell>
          <cell r="F23499" t="b">
            <v>0</v>
          </cell>
          <cell r="M23499">
            <v>57500</v>
          </cell>
        </row>
        <row r="23500">
          <cell r="A23500" t="str">
            <v>Data Scientist</v>
          </cell>
          <cell r="F23500" t="b">
            <v>0</v>
          </cell>
          <cell r="M23500">
            <v>175000</v>
          </cell>
        </row>
        <row r="23501">
          <cell r="A23501" t="str">
            <v>Data Scientist</v>
          </cell>
          <cell r="F23501" t="b">
            <v>0</v>
          </cell>
          <cell r="M23501">
            <v>125000</v>
          </cell>
        </row>
        <row r="23502">
          <cell r="A23502" t="str">
            <v>Data Analyst</v>
          </cell>
          <cell r="F23502" t="b">
            <v>0</v>
          </cell>
        </row>
        <row r="23503">
          <cell r="A23503" t="str">
            <v>Data Analyst</v>
          </cell>
          <cell r="F23503" t="b">
            <v>0</v>
          </cell>
          <cell r="M23503">
            <v>77334.90625</v>
          </cell>
        </row>
        <row r="23504">
          <cell r="A23504" t="str">
            <v>Senior Data Scientist</v>
          </cell>
          <cell r="F23504" t="b">
            <v>0</v>
          </cell>
          <cell r="M23504">
            <v>135144.5</v>
          </cell>
        </row>
        <row r="23505">
          <cell r="A23505" t="str">
            <v>Data Engineer</v>
          </cell>
          <cell r="F23505" t="b">
            <v>0</v>
          </cell>
          <cell r="M23505">
            <v>170000</v>
          </cell>
        </row>
        <row r="23506">
          <cell r="A23506" t="str">
            <v>Data Analyst</v>
          </cell>
          <cell r="F23506" t="b">
            <v>0</v>
          </cell>
        </row>
        <row r="23507">
          <cell r="A23507" t="str">
            <v>Data Engineer</v>
          </cell>
          <cell r="F23507" t="b">
            <v>0</v>
          </cell>
          <cell r="M23507">
            <v>80000</v>
          </cell>
        </row>
        <row r="23508">
          <cell r="A23508" t="str">
            <v>Data Engineer</v>
          </cell>
          <cell r="F23508" t="b">
            <v>0</v>
          </cell>
          <cell r="M23508">
            <v>97444</v>
          </cell>
        </row>
        <row r="23509">
          <cell r="A23509" t="str">
            <v>Data Engineer</v>
          </cell>
          <cell r="F23509" t="b">
            <v>0</v>
          </cell>
          <cell r="M23509">
            <v>130000</v>
          </cell>
        </row>
        <row r="23510">
          <cell r="A23510" t="str">
            <v>Data Engineer</v>
          </cell>
          <cell r="F23510" t="b">
            <v>0</v>
          </cell>
          <cell r="M23510">
            <v>140000</v>
          </cell>
        </row>
        <row r="23511">
          <cell r="A23511" t="str">
            <v>Senior Data Scientist</v>
          </cell>
          <cell r="F23511" t="b">
            <v>1</v>
          </cell>
          <cell r="M23511">
            <v>160000</v>
          </cell>
        </row>
        <row r="23512">
          <cell r="A23512" t="str">
            <v>Data Analyst</v>
          </cell>
          <cell r="F23512" t="b">
            <v>1</v>
          </cell>
          <cell r="M23512">
            <v>80250</v>
          </cell>
        </row>
        <row r="23513">
          <cell r="A23513" t="str">
            <v>Machine Learning Engineer</v>
          </cell>
          <cell r="F23513" t="b">
            <v>0</v>
          </cell>
          <cell r="M23513">
            <v>218700</v>
          </cell>
        </row>
        <row r="23514">
          <cell r="A23514" t="str">
            <v>Senior Data Engineer</v>
          </cell>
          <cell r="F23514" t="b">
            <v>0</v>
          </cell>
          <cell r="M23514">
            <v>165000</v>
          </cell>
        </row>
        <row r="23515">
          <cell r="A23515" t="str">
            <v>Data Analyst</v>
          </cell>
          <cell r="F23515" t="b">
            <v>0</v>
          </cell>
          <cell r="M23515">
            <v>62678</v>
          </cell>
        </row>
        <row r="23516">
          <cell r="A23516" t="str">
            <v>Senior Data Analyst</v>
          </cell>
          <cell r="F23516" t="b">
            <v>0</v>
          </cell>
        </row>
        <row r="23517">
          <cell r="A23517" t="str">
            <v>Data Scientist</v>
          </cell>
          <cell r="F23517" t="b">
            <v>0</v>
          </cell>
          <cell r="M23517">
            <v>150000</v>
          </cell>
        </row>
        <row r="23518">
          <cell r="A23518" t="str">
            <v>Data Scientist</v>
          </cell>
          <cell r="F23518" t="b">
            <v>1</v>
          </cell>
          <cell r="M23518">
            <v>184875</v>
          </cell>
        </row>
        <row r="23519">
          <cell r="A23519" t="str">
            <v>Data Scientist</v>
          </cell>
          <cell r="F23519" t="b">
            <v>0</v>
          </cell>
          <cell r="M23519">
            <v>135000</v>
          </cell>
        </row>
        <row r="23520">
          <cell r="A23520" t="str">
            <v>Data Scientist</v>
          </cell>
          <cell r="F23520" t="b">
            <v>0</v>
          </cell>
          <cell r="M23520">
            <v>170500</v>
          </cell>
        </row>
        <row r="23521">
          <cell r="A23521" t="str">
            <v>Data Engineer</v>
          </cell>
          <cell r="F23521" t="b">
            <v>0</v>
          </cell>
          <cell r="M23521">
            <v>119909.5</v>
          </cell>
        </row>
        <row r="23522">
          <cell r="A23522" t="str">
            <v>Data Analyst</v>
          </cell>
          <cell r="F23522" t="b">
            <v>1</v>
          </cell>
        </row>
        <row r="23523">
          <cell r="A23523" t="str">
            <v>Data Analyst</v>
          </cell>
          <cell r="F23523" t="b">
            <v>0</v>
          </cell>
          <cell r="M23523">
            <v>73000</v>
          </cell>
        </row>
        <row r="23524">
          <cell r="A23524" t="str">
            <v>Data Analyst</v>
          </cell>
          <cell r="F23524" t="b">
            <v>0</v>
          </cell>
        </row>
        <row r="23525">
          <cell r="A23525" t="str">
            <v>Senior Data Analyst</v>
          </cell>
          <cell r="F23525" t="b">
            <v>0</v>
          </cell>
          <cell r="M23525">
            <v>104000</v>
          </cell>
        </row>
        <row r="23526">
          <cell r="A23526" t="str">
            <v>Data Scientist</v>
          </cell>
          <cell r="F23526" t="b">
            <v>0</v>
          </cell>
          <cell r="M23526">
            <v>99000</v>
          </cell>
        </row>
        <row r="23527">
          <cell r="A23527" t="str">
            <v>Senior Data Analyst</v>
          </cell>
          <cell r="F23527" t="b">
            <v>0</v>
          </cell>
          <cell r="M23527">
            <v>80000</v>
          </cell>
        </row>
        <row r="23528">
          <cell r="A23528" t="str">
            <v>Data Scientist</v>
          </cell>
          <cell r="F23528" t="b">
            <v>1</v>
          </cell>
        </row>
        <row r="23529">
          <cell r="A23529" t="str">
            <v>Senior Data Analyst</v>
          </cell>
          <cell r="F23529" t="b">
            <v>0</v>
          </cell>
        </row>
        <row r="23530">
          <cell r="A23530" t="str">
            <v>Data Scientist</v>
          </cell>
          <cell r="F23530" t="b">
            <v>0</v>
          </cell>
          <cell r="M23530">
            <v>187500</v>
          </cell>
        </row>
        <row r="23531">
          <cell r="A23531" t="str">
            <v>Data Analyst</v>
          </cell>
          <cell r="F23531" t="b">
            <v>1</v>
          </cell>
        </row>
        <row r="23532">
          <cell r="A23532" t="str">
            <v>Data Analyst</v>
          </cell>
          <cell r="F23532" t="b">
            <v>0</v>
          </cell>
        </row>
        <row r="23533">
          <cell r="A23533" t="str">
            <v>Data Analyst</v>
          </cell>
          <cell r="F23533" t="b">
            <v>0</v>
          </cell>
          <cell r="M23533">
            <v>90000</v>
          </cell>
        </row>
        <row r="23534">
          <cell r="A23534" t="str">
            <v>Data Engineer</v>
          </cell>
          <cell r="F23534" t="b">
            <v>0</v>
          </cell>
          <cell r="M23534">
            <v>185000</v>
          </cell>
        </row>
        <row r="23535">
          <cell r="A23535" t="str">
            <v>Senior Data Scientist</v>
          </cell>
          <cell r="F23535" t="b">
            <v>0</v>
          </cell>
        </row>
        <row r="23536">
          <cell r="A23536" t="str">
            <v>Data Analyst</v>
          </cell>
          <cell r="F23536" t="b">
            <v>0</v>
          </cell>
          <cell r="M23536">
            <v>95000</v>
          </cell>
        </row>
        <row r="23537">
          <cell r="A23537" t="str">
            <v>Data Engineer</v>
          </cell>
          <cell r="F23537" t="b">
            <v>1</v>
          </cell>
          <cell r="M23537">
            <v>120000</v>
          </cell>
        </row>
        <row r="23538">
          <cell r="A23538" t="str">
            <v>Data Analyst</v>
          </cell>
          <cell r="F23538" t="b">
            <v>0</v>
          </cell>
        </row>
        <row r="23539">
          <cell r="A23539" t="str">
            <v>Data Scientist</v>
          </cell>
          <cell r="F23539" t="b">
            <v>0</v>
          </cell>
          <cell r="M23539">
            <v>99150</v>
          </cell>
        </row>
        <row r="23540">
          <cell r="A23540" t="str">
            <v>Data Analyst</v>
          </cell>
          <cell r="F23540" t="b">
            <v>0</v>
          </cell>
        </row>
        <row r="23541">
          <cell r="A23541" t="str">
            <v>Senior Data Engineer</v>
          </cell>
          <cell r="F23541" t="b">
            <v>0</v>
          </cell>
          <cell r="M23541">
            <v>200000</v>
          </cell>
        </row>
        <row r="23542">
          <cell r="A23542" t="str">
            <v>Data Engineer</v>
          </cell>
          <cell r="F23542" t="b">
            <v>0</v>
          </cell>
          <cell r="M23542">
            <v>147500</v>
          </cell>
        </row>
        <row r="23543">
          <cell r="A23543" t="str">
            <v>Data Scientist</v>
          </cell>
          <cell r="F23543" t="b">
            <v>1</v>
          </cell>
        </row>
        <row r="23544">
          <cell r="A23544" t="str">
            <v>Data Scientist</v>
          </cell>
          <cell r="F23544" t="b">
            <v>0</v>
          </cell>
          <cell r="M23544">
            <v>172500</v>
          </cell>
        </row>
        <row r="23545">
          <cell r="A23545" t="str">
            <v>Senior Data Analyst</v>
          </cell>
          <cell r="F23545" t="b">
            <v>0</v>
          </cell>
          <cell r="M23545">
            <v>100000</v>
          </cell>
        </row>
        <row r="23546">
          <cell r="A23546" t="str">
            <v>Data Analyst</v>
          </cell>
          <cell r="F23546" t="b">
            <v>0</v>
          </cell>
          <cell r="M23546">
            <v>110000</v>
          </cell>
        </row>
        <row r="23547">
          <cell r="A23547" t="str">
            <v>Senior Data Scientist</v>
          </cell>
          <cell r="F23547" t="b">
            <v>0</v>
          </cell>
          <cell r="M23547">
            <v>153007.5</v>
          </cell>
        </row>
        <row r="23548">
          <cell r="A23548" t="str">
            <v>Data Analyst</v>
          </cell>
          <cell r="F23548" t="b">
            <v>0</v>
          </cell>
          <cell r="M23548">
            <v>82051.5</v>
          </cell>
        </row>
        <row r="23549">
          <cell r="A23549" t="str">
            <v>Data Scientist</v>
          </cell>
          <cell r="F23549" t="b">
            <v>0</v>
          </cell>
          <cell r="M23549">
            <v>252000</v>
          </cell>
        </row>
        <row r="23550">
          <cell r="A23550" t="str">
            <v>Data Engineer</v>
          </cell>
          <cell r="F23550" t="b">
            <v>0</v>
          </cell>
          <cell r="M23550">
            <v>125000</v>
          </cell>
        </row>
        <row r="23551">
          <cell r="A23551" t="str">
            <v>Data Analyst</v>
          </cell>
          <cell r="F23551" t="b">
            <v>0</v>
          </cell>
          <cell r="M23551">
            <v>111175</v>
          </cell>
        </row>
        <row r="23552">
          <cell r="A23552" t="str">
            <v>Data Analyst</v>
          </cell>
          <cell r="F23552" t="b">
            <v>0</v>
          </cell>
        </row>
        <row r="23553">
          <cell r="A23553" t="str">
            <v>Business Analyst</v>
          </cell>
          <cell r="F23553" t="b">
            <v>0</v>
          </cell>
          <cell r="M23553">
            <v>165000</v>
          </cell>
        </row>
        <row r="23554">
          <cell r="A23554" t="str">
            <v>Cloud Engineer</v>
          </cell>
          <cell r="F23554" t="b">
            <v>0</v>
          </cell>
        </row>
        <row r="23555">
          <cell r="A23555" t="str">
            <v>Data Analyst</v>
          </cell>
          <cell r="F23555" t="b">
            <v>0</v>
          </cell>
        </row>
        <row r="23556">
          <cell r="A23556" t="str">
            <v>Data Analyst</v>
          </cell>
          <cell r="F23556" t="b">
            <v>1</v>
          </cell>
          <cell r="M23556">
            <v>90000</v>
          </cell>
        </row>
        <row r="23557">
          <cell r="A23557" t="str">
            <v>Data Analyst</v>
          </cell>
          <cell r="F23557" t="b">
            <v>0</v>
          </cell>
        </row>
        <row r="23558">
          <cell r="A23558" t="str">
            <v>Data Scientist</v>
          </cell>
          <cell r="F23558" t="b">
            <v>0</v>
          </cell>
        </row>
        <row r="23559">
          <cell r="A23559" t="str">
            <v>Senior Data Scientist</v>
          </cell>
          <cell r="F23559" t="b">
            <v>1</v>
          </cell>
          <cell r="M23559">
            <v>210000</v>
          </cell>
        </row>
        <row r="23560">
          <cell r="A23560" t="str">
            <v>Data Scientist</v>
          </cell>
          <cell r="F23560" t="b">
            <v>0</v>
          </cell>
          <cell r="M23560">
            <v>151650</v>
          </cell>
        </row>
        <row r="23561">
          <cell r="A23561" t="str">
            <v>Data Scientist</v>
          </cell>
          <cell r="F23561" t="b">
            <v>0</v>
          </cell>
          <cell r="M23561">
            <v>170500</v>
          </cell>
        </row>
        <row r="23562">
          <cell r="A23562" t="str">
            <v>Senior Data Engineer</v>
          </cell>
          <cell r="F23562" t="b">
            <v>0</v>
          </cell>
          <cell r="M23562">
            <v>173500</v>
          </cell>
        </row>
        <row r="23563">
          <cell r="A23563" t="str">
            <v>Data Analyst</v>
          </cell>
          <cell r="F23563" t="b">
            <v>1</v>
          </cell>
          <cell r="M23563">
            <v>95000</v>
          </cell>
        </row>
        <row r="23564">
          <cell r="A23564" t="str">
            <v>Senior Data Analyst</v>
          </cell>
          <cell r="F23564" t="b">
            <v>0</v>
          </cell>
        </row>
        <row r="23565">
          <cell r="A23565" t="str">
            <v>Data Analyst</v>
          </cell>
          <cell r="F23565" t="b">
            <v>1</v>
          </cell>
        </row>
        <row r="23566">
          <cell r="A23566" t="str">
            <v>Data Analyst</v>
          </cell>
          <cell r="F23566" t="b">
            <v>0</v>
          </cell>
          <cell r="M23566">
            <v>179500</v>
          </cell>
        </row>
        <row r="23567">
          <cell r="A23567" t="str">
            <v>Software Engineer</v>
          </cell>
          <cell r="F23567" t="b">
            <v>1</v>
          </cell>
        </row>
        <row r="23568">
          <cell r="A23568" t="str">
            <v>Data Scientist</v>
          </cell>
          <cell r="F23568" t="b">
            <v>0</v>
          </cell>
        </row>
        <row r="23569">
          <cell r="A23569" t="str">
            <v>Data Scientist</v>
          </cell>
          <cell r="F23569" t="b">
            <v>0</v>
          </cell>
          <cell r="M23569">
            <v>175000</v>
          </cell>
        </row>
        <row r="23570">
          <cell r="A23570" t="str">
            <v>Data Analyst</v>
          </cell>
          <cell r="F23570" t="b">
            <v>0</v>
          </cell>
          <cell r="M23570">
            <v>52200</v>
          </cell>
        </row>
        <row r="23571">
          <cell r="A23571" t="str">
            <v>Data Analyst</v>
          </cell>
          <cell r="F23571" t="b">
            <v>0</v>
          </cell>
        </row>
        <row r="23572">
          <cell r="A23572" t="str">
            <v>Data Engineer</v>
          </cell>
          <cell r="F23572" t="b">
            <v>0</v>
          </cell>
          <cell r="M23572">
            <v>130000</v>
          </cell>
        </row>
        <row r="23573">
          <cell r="A23573" t="str">
            <v>Data Engineer</v>
          </cell>
          <cell r="F23573" t="b">
            <v>1</v>
          </cell>
        </row>
        <row r="23574">
          <cell r="A23574" t="str">
            <v>Data Scientist</v>
          </cell>
          <cell r="F23574" t="b">
            <v>0</v>
          </cell>
          <cell r="M23574">
            <v>66000</v>
          </cell>
        </row>
        <row r="23575">
          <cell r="A23575" t="str">
            <v>Senior Data Engineer</v>
          </cell>
          <cell r="F23575" t="b">
            <v>0</v>
          </cell>
          <cell r="M23575">
            <v>79200</v>
          </cell>
        </row>
        <row r="23576">
          <cell r="A23576" t="str">
            <v>Data Analyst</v>
          </cell>
          <cell r="F23576" t="b">
            <v>0</v>
          </cell>
        </row>
        <row r="23577">
          <cell r="A23577" t="str">
            <v>Data Engineer</v>
          </cell>
          <cell r="F23577" t="b">
            <v>0</v>
          </cell>
        </row>
        <row r="23578">
          <cell r="A23578" t="str">
            <v>Data Scientist</v>
          </cell>
          <cell r="F23578" t="b">
            <v>0</v>
          </cell>
          <cell r="M23578">
            <v>107212</v>
          </cell>
        </row>
        <row r="23579">
          <cell r="A23579" t="str">
            <v>Data Scientist</v>
          </cell>
          <cell r="F23579" t="b">
            <v>0</v>
          </cell>
          <cell r="M23579">
            <v>72900</v>
          </cell>
        </row>
        <row r="23580">
          <cell r="A23580" t="str">
            <v>Data Scientist</v>
          </cell>
          <cell r="F23580" t="b">
            <v>0</v>
          </cell>
          <cell r="M23580">
            <v>157500</v>
          </cell>
        </row>
        <row r="23581">
          <cell r="A23581" t="str">
            <v>Data Analyst</v>
          </cell>
          <cell r="F23581" t="b">
            <v>1</v>
          </cell>
        </row>
        <row r="23582">
          <cell r="A23582" t="str">
            <v>Data Analyst</v>
          </cell>
          <cell r="F23582" t="b">
            <v>0</v>
          </cell>
        </row>
        <row r="23583">
          <cell r="A23583" t="str">
            <v>Data Analyst</v>
          </cell>
          <cell r="F23583" t="b">
            <v>0</v>
          </cell>
          <cell r="M23583">
            <v>64350</v>
          </cell>
        </row>
        <row r="23584">
          <cell r="A23584" t="str">
            <v>Data Analyst</v>
          </cell>
          <cell r="F23584" t="b">
            <v>0</v>
          </cell>
          <cell r="M23584">
            <v>95592</v>
          </cell>
        </row>
        <row r="23585">
          <cell r="A23585" t="str">
            <v>Data Scientist</v>
          </cell>
          <cell r="F23585" t="b">
            <v>0</v>
          </cell>
        </row>
        <row r="23586">
          <cell r="A23586" t="str">
            <v>Data Scientist</v>
          </cell>
          <cell r="F23586" t="b">
            <v>1</v>
          </cell>
          <cell r="M23586">
            <v>157500</v>
          </cell>
        </row>
        <row r="23587">
          <cell r="A23587" t="str">
            <v>Data Scientist</v>
          </cell>
          <cell r="F23587" t="b">
            <v>0</v>
          </cell>
          <cell r="M23587">
            <v>265500</v>
          </cell>
        </row>
        <row r="23588">
          <cell r="A23588" t="str">
            <v>Data Engineer</v>
          </cell>
          <cell r="F23588" t="b">
            <v>0</v>
          </cell>
          <cell r="M23588">
            <v>90000</v>
          </cell>
        </row>
        <row r="23589">
          <cell r="A23589" t="str">
            <v>Senior Data Scientist</v>
          </cell>
          <cell r="F23589" t="b">
            <v>0</v>
          </cell>
          <cell r="M23589">
            <v>271526.5</v>
          </cell>
        </row>
        <row r="23590">
          <cell r="A23590" t="str">
            <v>Data Engineer</v>
          </cell>
          <cell r="F23590" t="b">
            <v>0</v>
          </cell>
          <cell r="M23590">
            <v>45000</v>
          </cell>
        </row>
        <row r="23591">
          <cell r="A23591" t="str">
            <v>Data Analyst</v>
          </cell>
          <cell r="F23591" t="b">
            <v>0</v>
          </cell>
          <cell r="M23591">
            <v>143800</v>
          </cell>
        </row>
        <row r="23592">
          <cell r="A23592" t="str">
            <v>Data Engineer</v>
          </cell>
          <cell r="F23592" t="b">
            <v>0</v>
          </cell>
          <cell r="M23592">
            <v>105630.5</v>
          </cell>
        </row>
        <row r="23593">
          <cell r="A23593" t="str">
            <v>Senior Data Engineer</v>
          </cell>
          <cell r="F23593" t="b">
            <v>1</v>
          </cell>
        </row>
        <row r="23594">
          <cell r="A23594" t="str">
            <v>Data Analyst</v>
          </cell>
          <cell r="F23594" t="b">
            <v>0</v>
          </cell>
        </row>
        <row r="23595">
          <cell r="A23595" t="str">
            <v>Business Analyst</v>
          </cell>
          <cell r="F23595" t="b">
            <v>0</v>
          </cell>
          <cell r="M23595">
            <v>112500</v>
          </cell>
        </row>
        <row r="23596">
          <cell r="A23596" t="str">
            <v>Data Scientist</v>
          </cell>
          <cell r="F23596" t="b">
            <v>0</v>
          </cell>
          <cell r="M23596">
            <v>63000</v>
          </cell>
        </row>
        <row r="23597">
          <cell r="A23597" t="str">
            <v>Data Analyst</v>
          </cell>
          <cell r="F23597" t="b">
            <v>0</v>
          </cell>
        </row>
        <row r="23598">
          <cell r="A23598" t="str">
            <v>Data Scientist</v>
          </cell>
          <cell r="F23598" t="b">
            <v>1</v>
          </cell>
          <cell r="M23598">
            <v>99955</v>
          </cell>
        </row>
        <row r="23599">
          <cell r="A23599" t="str">
            <v>Data Engineer</v>
          </cell>
          <cell r="F23599" t="b">
            <v>0</v>
          </cell>
          <cell r="M23599">
            <v>96773</v>
          </cell>
        </row>
        <row r="23600">
          <cell r="A23600" t="str">
            <v>Data Engineer</v>
          </cell>
          <cell r="F23600" t="b">
            <v>0</v>
          </cell>
        </row>
        <row r="23601">
          <cell r="A23601" t="str">
            <v>Senior Data Analyst</v>
          </cell>
          <cell r="F23601" t="b">
            <v>1</v>
          </cell>
          <cell r="M23601">
            <v>95000</v>
          </cell>
        </row>
        <row r="23602">
          <cell r="A23602" t="str">
            <v>Machine Learning Engineer</v>
          </cell>
          <cell r="F23602" t="b">
            <v>0</v>
          </cell>
          <cell r="M23602">
            <v>90670</v>
          </cell>
        </row>
        <row r="23603">
          <cell r="A23603" t="str">
            <v>Senior Data Analyst</v>
          </cell>
          <cell r="F23603" t="b">
            <v>0</v>
          </cell>
          <cell r="M23603">
            <v>60000</v>
          </cell>
        </row>
        <row r="23604">
          <cell r="A23604" t="str">
            <v>Data Analyst</v>
          </cell>
          <cell r="F23604" t="b">
            <v>0</v>
          </cell>
          <cell r="M23604">
            <v>98500</v>
          </cell>
        </row>
        <row r="23605">
          <cell r="A23605" t="str">
            <v>Data Analyst</v>
          </cell>
          <cell r="F23605" t="b">
            <v>0</v>
          </cell>
          <cell r="M23605">
            <v>74000</v>
          </cell>
        </row>
        <row r="23606">
          <cell r="A23606" t="str">
            <v>Data Analyst</v>
          </cell>
          <cell r="F23606" t="b">
            <v>0</v>
          </cell>
          <cell r="M23606">
            <v>87000</v>
          </cell>
        </row>
        <row r="23607">
          <cell r="A23607" t="str">
            <v>Data Engineer</v>
          </cell>
          <cell r="F23607" t="b">
            <v>0</v>
          </cell>
          <cell r="M23607">
            <v>110000</v>
          </cell>
        </row>
        <row r="23608">
          <cell r="A23608" t="str">
            <v>Data Analyst</v>
          </cell>
          <cell r="F23608" t="b">
            <v>0</v>
          </cell>
        </row>
        <row r="23609">
          <cell r="A23609" t="str">
            <v>Data Analyst</v>
          </cell>
          <cell r="F23609" t="b">
            <v>0</v>
          </cell>
          <cell r="M23609">
            <v>75000</v>
          </cell>
        </row>
        <row r="23610">
          <cell r="A23610" t="str">
            <v>Senior Data Scientist</v>
          </cell>
          <cell r="F23610" t="b">
            <v>0</v>
          </cell>
          <cell r="M23610">
            <v>135144.5</v>
          </cell>
        </row>
        <row r="23611">
          <cell r="A23611" t="str">
            <v>Data Analyst</v>
          </cell>
          <cell r="F23611" t="b">
            <v>1</v>
          </cell>
          <cell r="M23611">
            <v>65000</v>
          </cell>
        </row>
        <row r="23612">
          <cell r="A23612" t="str">
            <v>Data Scientist</v>
          </cell>
          <cell r="F23612" t="b">
            <v>0</v>
          </cell>
          <cell r="M23612">
            <v>187500</v>
          </cell>
        </row>
        <row r="23613">
          <cell r="A23613" t="str">
            <v>Data Analyst</v>
          </cell>
          <cell r="F23613" t="b">
            <v>0</v>
          </cell>
          <cell r="M23613">
            <v>105300</v>
          </cell>
        </row>
        <row r="23614">
          <cell r="A23614" t="str">
            <v>Data Scientist</v>
          </cell>
          <cell r="F23614" t="b">
            <v>0</v>
          </cell>
          <cell r="M23614">
            <v>140000</v>
          </cell>
        </row>
        <row r="23615">
          <cell r="A23615" t="str">
            <v>Data Analyst</v>
          </cell>
          <cell r="F23615" t="b">
            <v>0</v>
          </cell>
        </row>
        <row r="23616">
          <cell r="A23616" t="str">
            <v>Data Analyst</v>
          </cell>
          <cell r="F23616" t="b">
            <v>0</v>
          </cell>
          <cell r="M23616">
            <v>75250</v>
          </cell>
        </row>
        <row r="23617">
          <cell r="A23617" t="str">
            <v>Data Scientist</v>
          </cell>
          <cell r="F23617" t="b">
            <v>0</v>
          </cell>
        </row>
        <row r="23618">
          <cell r="A23618" t="str">
            <v>Business Analyst</v>
          </cell>
          <cell r="F23618" t="b">
            <v>0</v>
          </cell>
          <cell r="M23618">
            <v>75000</v>
          </cell>
        </row>
        <row r="23619">
          <cell r="A23619" t="str">
            <v>Data Scientist</v>
          </cell>
          <cell r="F23619" t="b">
            <v>0</v>
          </cell>
          <cell r="M23619">
            <v>93600</v>
          </cell>
        </row>
        <row r="23620">
          <cell r="A23620" t="str">
            <v>Data Analyst</v>
          </cell>
          <cell r="F23620" t="b">
            <v>0</v>
          </cell>
          <cell r="M23620">
            <v>72500</v>
          </cell>
        </row>
        <row r="23621">
          <cell r="A23621" t="str">
            <v>Data Scientist</v>
          </cell>
          <cell r="F23621" t="b">
            <v>0</v>
          </cell>
          <cell r="M23621">
            <v>54000</v>
          </cell>
        </row>
        <row r="23622">
          <cell r="A23622" t="str">
            <v>Machine Learning Engineer</v>
          </cell>
          <cell r="F23622" t="b">
            <v>0</v>
          </cell>
        </row>
        <row r="23623">
          <cell r="A23623" t="str">
            <v>Data Analyst</v>
          </cell>
          <cell r="F23623" t="b">
            <v>0</v>
          </cell>
          <cell r="M23623">
            <v>105000</v>
          </cell>
        </row>
        <row r="23624">
          <cell r="A23624" t="str">
            <v>Data Analyst</v>
          </cell>
          <cell r="F23624" t="b">
            <v>0</v>
          </cell>
          <cell r="M23624">
            <v>90000</v>
          </cell>
        </row>
        <row r="23625">
          <cell r="A23625" t="str">
            <v>Senior Data Scientist</v>
          </cell>
          <cell r="F23625" t="b">
            <v>0</v>
          </cell>
          <cell r="M23625">
            <v>157500</v>
          </cell>
        </row>
        <row r="23626">
          <cell r="A23626" t="str">
            <v>Senior Data Scientist</v>
          </cell>
          <cell r="F23626" t="b">
            <v>1</v>
          </cell>
          <cell r="M23626">
            <v>127500</v>
          </cell>
        </row>
        <row r="23627">
          <cell r="A23627" t="str">
            <v>Data Engineer</v>
          </cell>
          <cell r="F23627" t="b">
            <v>0</v>
          </cell>
          <cell r="M23627">
            <v>108133</v>
          </cell>
        </row>
        <row r="23628">
          <cell r="A23628" t="str">
            <v>Data Analyst</v>
          </cell>
          <cell r="F23628" t="b">
            <v>0</v>
          </cell>
          <cell r="M23628">
            <v>118140</v>
          </cell>
        </row>
        <row r="23629">
          <cell r="A23629" t="str">
            <v>Data Scientist</v>
          </cell>
          <cell r="F23629" t="b">
            <v>0</v>
          </cell>
          <cell r="M23629">
            <v>277500</v>
          </cell>
        </row>
        <row r="23630">
          <cell r="A23630" t="str">
            <v>Data Engineer</v>
          </cell>
          <cell r="F23630" t="b">
            <v>1</v>
          </cell>
        </row>
        <row r="23631">
          <cell r="A23631" t="str">
            <v>Data Scientist</v>
          </cell>
          <cell r="F23631" t="b">
            <v>0</v>
          </cell>
        </row>
        <row r="23632">
          <cell r="A23632" t="str">
            <v>Data Scientist</v>
          </cell>
          <cell r="F23632" t="b">
            <v>0</v>
          </cell>
          <cell r="M23632">
            <v>102500</v>
          </cell>
        </row>
        <row r="23633">
          <cell r="A23633" t="str">
            <v>Senior Data Scientist</v>
          </cell>
          <cell r="F23633" t="b">
            <v>0</v>
          </cell>
        </row>
        <row r="23634">
          <cell r="A23634" t="str">
            <v>Software Engineer</v>
          </cell>
          <cell r="F23634" t="b">
            <v>1</v>
          </cell>
        </row>
        <row r="23635">
          <cell r="A23635" t="str">
            <v>Data Scientist</v>
          </cell>
          <cell r="F23635" t="b">
            <v>0</v>
          </cell>
          <cell r="M23635">
            <v>138500</v>
          </cell>
        </row>
        <row r="23636">
          <cell r="A23636" t="str">
            <v>Senior Data Scientist</v>
          </cell>
          <cell r="F23636" t="b">
            <v>0</v>
          </cell>
        </row>
        <row r="23637">
          <cell r="A23637" t="str">
            <v>Senior Data Engineer</v>
          </cell>
          <cell r="F23637" t="b">
            <v>0</v>
          </cell>
          <cell r="M23637">
            <v>114062.5</v>
          </cell>
        </row>
        <row r="23638">
          <cell r="A23638" t="str">
            <v>Data Scientist</v>
          </cell>
          <cell r="F23638" t="b">
            <v>0</v>
          </cell>
          <cell r="M23638">
            <v>174720</v>
          </cell>
        </row>
        <row r="23639">
          <cell r="A23639" t="str">
            <v>Data Analyst</v>
          </cell>
          <cell r="F23639" t="b">
            <v>0</v>
          </cell>
          <cell r="M23639">
            <v>140000</v>
          </cell>
        </row>
        <row r="23640">
          <cell r="A23640" t="str">
            <v>Data Analyst</v>
          </cell>
          <cell r="F23640" t="b">
            <v>0</v>
          </cell>
        </row>
        <row r="23641">
          <cell r="A23641" t="str">
            <v>Data Scientist</v>
          </cell>
          <cell r="F23641" t="b">
            <v>0</v>
          </cell>
          <cell r="M23641">
            <v>152650</v>
          </cell>
        </row>
        <row r="23642">
          <cell r="A23642" t="str">
            <v>Data Scientist</v>
          </cell>
          <cell r="F23642" t="b">
            <v>0</v>
          </cell>
        </row>
        <row r="23643">
          <cell r="A23643" t="str">
            <v>Data Analyst</v>
          </cell>
          <cell r="F23643" t="b">
            <v>1</v>
          </cell>
          <cell r="M23643">
            <v>84500</v>
          </cell>
        </row>
        <row r="23644">
          <cell r="A23644" t="str">
            <v>Data Engineer</v>
          </cell>
          <cell r="F23644" t="b">
            <v>0</v>
          </cell>
        </row>
        <row r="23645">
          <cell r="A23645" t="str">
            <v>Software Engineer</v>
          </cell>
          <cell r="F23645" t="b">
            <v>0</v>
          </cell>
          <cell r="M23645">
            <v>79200</v>
          </cell>
        </row>
        <row r="23646">
          <cell r="A23646" t="str">
            <v>Senior Data Scientist</v>
          </cell>
          <cell r="F23646" t="b">
            <v>0</v>
          </cell>
          <cell r="M23646">
            <v>177500</v>
          </cell>
        </row>
        <row r="23647">
          <cell r="A23647" t="str">
            <v>Data Scientist</v>
          </cell>
          <cell r="F23647" t="b">
            <v>0</v>
          </cell>
        </row>
        <row r="23648">
          <cell r="A23648" t="str">
            <v>Data Analyst</v>
          </cell>
          <cell r="F23648" t="b">
            <v>0</v>
          </cell>
          <cell r="M23648">
            <v>67500</v>
          </cell>
        </row>
        <row r="23649">
          <cell r="A23649" t="str">
            <v>Data Scientist</v>
          </cell>
          <cell r="F23649" t="b">
            <v>0</v>
          </cell>
          <cell r="M23649">
            <v>100000</v>
          </cell>
        </row>
        <row r="23650">
          <cell r="A23650" t="str">
            <v>Data Analyst</v>
          </cell>
          <cell r="F23650" t="b">
            <v>0</v>
          </cell>
          <cell r="M23650">
            <v>130000</v>
          </cell>
        </row>
        <row r="23651">
          <cell r="A23651" t="str">
            <v>Data Scientist</v>
          </cell>
          <cell r="F23651" t="b">
            <v>0</v>
          </cell>
          <cell r="M23651">
            <v>150000</v>
          </cell>
        </row>
        <row r="23652">
          <cell r="A23652" t="str">
            <v>Data Analyst</v>
          </cell>
          <cell r="F23652" t="b">
            <v>0</v>
          </cell>
        </row>
        <row r="23653">
          <cell r="A23653" t="str">
            <v>Data Scientist</v>
          </cell>
          <cell r="F23653" t="b">
            <v>0</v>
          </cell>
          <cell r="M23653">
            <v>87809.8046875</v>
          </cell>
        </row>
        <row r="23654">
          <cell r="A23654" t="str">
            <v>Data Scientist</v>
          </cell>
          <cell r="F23654" t="b">
            <v>0</v>
          </cell>
          <cell r="M23654">
            <v>155000</v>
          </cell>
        </row>
        <row r="23655">
          <cell r="A23655" t="str">
            <v>Data Analyst</v>
          </cell>
          <cell r="F23655" t="b">
            <v>0</v>
          </cell>
          <cell r="M23655">
            <v>111175</v>
          </cell>
        </row>
        <row r="23656">
          <cell r="A23656" t="str">
            <v>Data Analyst</v>
          </cell>
          <cell r="F23656" t="b">
            <v>0</v>
          </cell>
        </row>
        <row r="23657">
          <cell r="A23657" t="str">
            <v>Data Engineer</v>
          </cell>
          <cell r="F23657" t="b">
            <v>0</v>
          </cell>
          <cell r="M23657">
            <v>150000</v>
          </cell>
        </row>
        <row r="23658">
          <cell r="A23658" t="str">
            <v>Senior Data Engineer</v>
          </cell>
          <cell r="F23658" t="b">
            <v>0</v>
          </cell>
          <cell r="M23658">
            <v>173500</v>
          </cell>
        </row>
        <row r="23659">
          <cell r="A23659" t="str">
            <v>Data Engineer</v>
          </cell>
          <cell r="F23659" t="b">
            <v>0</v>
          </cell>
          <cell r="M23659">
            <v>97444</v>
          </cell>
        </row>
        <row r="23660">
          <cell r="A23660" t="str">
            <v>Software Engineer</v>
          </cell>
          <cell r="F23660" t="b">
            <v>0</v>
          </cell>
          <cell r="M23660">
            <v>89100</v>
          </cell>
        </row>
        <row r="23661">
          <cell r="A23661" t="str">
            <v>Data Analyst</v>
          </cell>
          <cell r="F23661" t="b">
            <v>0</v>
          </cell>
        </row>
        <row r="23662">
          <cell r="A23662" t="str">
            <v>Data Analyst</v>
          </cell>
          <cell r="F23662" t="b">
            <v>0</v>
          </cell>
        </row>
        <row r="23663">
          <cell r="A23663" t="str">
            <v>Data Scientist</v>
          </cell>
          <cell r="F23663" t="b">
            <v>0</v>
          </cell>
          <cell r="M23663">
            <v>124250</v>
          </cell>
        </row>
        <row r="23664">
          <cell r="A23664" t="str">
            <v>Business Analyst</v>
          </cell>
          <cell r="F23664" t="b">
            <v>1</v>
          </cell>
          <cell r="M23664">
            <v>124500</v>
          </cell>
        </row>
        <row r="23665">
          <cell r="A23665" t="str">
            <v>Data Analyst</v>
          </cell>
          <cell r="F23665" t="b">
            <v>0</v>
          </cell>
          <cell r="M23665">
            <v>90000</v>
          </cell>
        </row>
        <row r="23666">
          <cell r="A23666" t="str">
            <v>Data Scientist</v>
          </cell>
          <cell r="F23666" t="b">
            <v>0</v>
          </cell>
          <cell r="M23666">
            <v>116950</v>
          </cell>
        </row>
        <row r="23667">
          <cell r="A23667" t="str">
            <v>Senior Data Engineer</v>
          </cell>
          <cell r="F23667" t="b">
            <v>1</v>
          </cell>
        </row>
        <row r="23668">
          <cell r="A23668" t="str">
            <v>Senior Data Analyst</v>
          </cell>
          <cell r="F23668" t="b">
            <v>0</v>
          </cell>
          <cell r="M23668">
            <v>111175</v>
          </cell>
        </row>
        <row r="23669">
          <cell r="A23669" t="str">
            <v>Data Analyst</v>
          </cell>
          <cell r="F23669" t="b">
            <v>0</v>
          </cell>
          <cell r="M23669">
            <v>115000</v>
          </cell>
        </row>
        <row r="23670">
          <cell r="A23670" t="str">
            <v>Data Scientist</v>
          </cell>
          <cell r="F23670" t="b">
            <v>1</v>
          </cell>
          <cell r="M23670">
            <v>150000</v>
          </cell>
        </row>
        <row r="23671">
          <cell r="A23671" t="str">
            <v>Data Analyst</v>
          </cell>
          <cell r="F23671" t="b">
            <v>1</v>
          </cell>
          <cell r="M23671">
            <v>89000</v>
          </cell>
        </row>
        <row r="23672">
          <cell r="A23672" t="str">
            <v>Data Analyst</v>
          </cell>
          <cell r="F23672" t="b">
            <v>0</v>
          </cell>
          <cell r="M23672">
            <v>99150</v>
          </cell>
        </row>
        <row r="23673">
          <cell r="A23673" t="str">
            <v>Data Analyst</v>
          </cell>
          <cell r="F23673" t="b">
            <v>0</v>
          </cell>
          <cell r="M23673">
            <v>51586</v>
          </cell>
        </row>
        <row r="23674">
          <cell r="A23674" t="str">
            <v>Data Scientist</v>
          </cell>
          <cell r="F23674" t="b">
            <v>0</v>
          </cell>
          <cell r="M23674">
            <v>148000</v>
          </cell>
        </row>
        <row r="23675">
          <cell r="A23675" t="str">
            <v>Data Engineer</v>
          </cell>
          <cell r="F23675" t="b">
            <v>0</v>
          </cell>
          <cell r="M23675">
            <v>190000</v>
          </cell>
        </row>
        <row r="23676">
          <cell r="A23676" t="str">
            <v>Data Analyst</v>
          </cell>
          <cell r="F23676" t="b">
            <v>0</v>
          </cell>
          <cell r="M23676">
            <v>114184</v>
          </cell>
        </row>
        <row r="23677">
          <cell r="A23677" t="str">
            <v>Senior Data Scientist</v>
          </cell>
          <cell r="F23677" t="b">
            <v>0</v>
          </cell>
          <cell r="M23677">
            <v>115000</v>
          </cell>
        </row>
        <row r="23678">
          <cell r="A23678" t="str">
            <v>Data Analyst</v>
          </cell>
          <cell r="F23678" t="b">
            <v>0</v>
          </cell>
          <cell r="M23678">
            <v>94000</v>
          </cell>
        </row>
        <row r="23679">
          <cell r="A23679" t="str">
            <v>Data Analyst</v>
          </cell>
          <cell r="F23679" t="b">
            <v>0</v>
          </cell>
        </row>
        <row r="23680">
          <cell r="A23680" t="str">
            <v>Senior Data Scientist</v>
          </cell>
          <cell r="F23680" t="b">
            <v>0</v>
          </cell>
          <cell r="M23680">
            <v>157500</v>
          </cell>
        </row>
        <row r="23681">
          <cell r="A23681" t="str">
            <v>Data Engineer</v>
          </cell>
          <cell r="F23681" t="b">
            <v>1</v>
          </cell>
          <cell r="M23681">
            <v>90000</v>
          </cell>
        </row>
        <row r="23682">
          <cell r="A23682" t="str">
            <v>Data Analyst</v>
          </cell>
          <cell r="F23682" t="b">
            <v>0</v>
          </cell>
        </row>
        <row r="23683">
          <cell r="A23683" t="str">
            <v>Data Analyst</v>
          </cell>
          <cell r="F23683" t="b">
            <v>0</v>
          </cell>
        </row>
        <row r="23684">
          <cell r="A23684" t="str">
            <v>Senior Data Scientist</v>
          </cell>
          <cell r="F23684" t="b">
            <v>1</v>
          </cell>
          <cell r="M23684">
            <v>150000</v>
          </cell>
        </row>
        <row r="23685">
          <cell r="A23685" t="str">
            <v>Senior Data Scientist</v>
          </cell>
          <cell r="F23685" t="b">
            <v>0</v>
          </cell>
          <cell r="M23685">
            <v>187500</v>
          </cell>
        </row>
        <row r="23686">
          <cell r="A23686" t="str">
            <v>Data Scientist</v>
          </cell>
          <cell r="F23686" t="b">
            <v>0</v>
          </cell>
          <cell r="M23686">
            <v>157500</v>
          </cell>
        </row>
        <row r="23687">
          <cell r="A23687" t="str">
            <v>Data Scientist</v>
          </cell>
          <cell r="F23687" t="b">
            <v>0</v>
          </cell>
        </row>
        <row r="23688">
          <cell r="A23688" t="str">
            <v>Business Analyst</v>
          </cell>
          <cell r="F23688" t="b">
            <v>0</v>
          </cell>
          <cell r="M23688">
            <v>90000</v>
          </cell>
        </row>
        <row r="23689">
          <cell r="A23689" t="str">
            <v>Senior Data Engineer</v>
          </cell>
          <cell r="F23689" t="b">
            <v>0</v>
          </cell>
          <cell r="M23689">
            <v>99150</v>
          </cell>
        </row>
        <row r="23690">
          <cell r="A23690" t="str">
            <v>Senior Data Engineer</v>
          </cell>
          <cell r="F23690" t="b">
            <v>0</v>
          </cell>
          <cell r="M23690">
            <v>147500</v>
          </cell>
        </row>
        <row r="23691">
          <cell r="A23691" t="str">
            <v>Data Analyst</v>
          </cell>
          <cell r="F23691" t="b">
            <v>0</v>
          </cell>
          <cell r="M23691">
            <v>181177.5</v>
          </cell>
        </row>
        <row r="23692">
          <cell r="A23692" t="str">
            <v>Data Scientist</v>
          </cell>
          <cell r="F23692" t="b">
            <v>0</v>
          </cell>
          <cell r="M23692">
            <v>158857.5</v>
          </cell>
        </row>
        <row r="23693">
          <cell r="A23693" t="str">
            <v>Data Engineer</v>
          </cell>
          <cell r="F23693" t="b">
            <v>0</v>
          </cell>
          <cell r="M23693">
            <v>90000</v>
          </cell>
        </row>
        <row r="23694">
          <cell r="A23694" t="str">
            <v>Senior Data Scientist</v>
          </cell>
          <cell r="F23694" t="b">
            <v>1</v>
          </cell>
          <cell r="M23694">
            <v>142500</v>
          </cell>
        </row>
        <row r="23695">
          <cell r="A23695" t="str">
            <v>Senior Data Analyst</v>
          </cell>
          <cell r="F23695" t="b">
            <v>0</v>
          </cell>
        </row>
        <row r="23696">
          <cell r="A23696" t="str">
            <v>Data Analyst</v>
          </cell>
          <cell r="F23696" t="b">
            <v>0</v>
          </cell>
          <cell r="M23696">
            <v>82430</v>
          </cell>
        </row>
        <row r="23697">
          <cell r="A23697" t="str">
            <v>Business Analyst</v>
          </cell>
          <cell r="F23697" t="b">
            <v>0</v>
          </cell>
          <cell r="M23697">
            <v>90000</v>
          </cell>
        </row>
        <row r="23698">
          <cell r="A23698" t="str">
            <v>Data Scientist</v>
          </cell>
          <cell r="F23698" t="b">
            <v>0</v>
          </cell>
          <cell r="M23698">
            <v>164000</v>
          </cell>
        </row>
        <row r="23699">
          <cell r="A23699" t="str">
            <v>Data Scientist</v>
          </cell>
          <cell r="F23699" t="b">
            <v>0</v>
          </cell>
          <cell r="M23699">
            <v>99150</v>
          </cell>
        </row>
        <row r="23700">
          <cell r="A23700" t="str">
            <v>Senior Data Analyst</v>
          </cell>
          <cell r="F23700" t="b">
            <v>1</v>
          </cell>
          <cell r="M23700">
            <v>90000</v>
          </cell>
        </row>
        <row r="23701">
          <cell r="A23701" t="str">
            <v>Senior Data Scientist</v>
          </cell>
          <cell r="F23701" t="b">
            <v>0</v>
          </cell>
        </row>
        <row r="23702">
          <cell r="A23702" t="str">
            <v>Data Scientist</v>
          </cell>
          <cell r="F23702" t="b">
            <v>0</v>
          </cell>
          <cell r="M23702">
            <v>200000</v>
          </cell>
        </row>
        <row r="23703">
          <cell r="A23703" t="str">
            <v>Data Scientist</v>
          </cell>
          <cell r="F23703" t="b">
            <v>0</v>
          </cell>
          <cell r="M23703">
            <v>115000</v>
          </cell>
        </row>
        <row r="23704">
          <cell r="A23704" t="str">
            <v>Data Analyst</v>
          </cell>
          <cell r="F23704" t="b">
            <v>0</v>
          </cell>
        </row>
        <row r="23705">
          <cell r="A23705" t="str">
            <v>Data Analyst</v>
          </cell>
          <cell r="F23705" t="b">
            <v>0</v>
          </cell>
        </row>
        <row r="23706">
          <cell r="A23706" t="str">
            <v>Machine Learning Engineer</v>
          </cell>
          <cell r="F23706" t="b">
            <v>0</v>
          </cell>
          <cell r="M23706">
            <v>56700</v>
          </cell>
        </row>
        <row r="23707">
          <cell r="A23707" t="str">
            <v>Senior Data Analyst</v>
          </cell>
          <cell r="F23707" t="b">
            <v>0</v>
          </cell>
        </row>
        <row r="23708">
          <cell r="A23708" t="str">
            <v>Senior Data Scientist</v>
          </cell>
          <cell r="F23708" t="b">
            <v>1</v>
          </cell>
          <cell r="M23708">
            <v>160000</v>
          </cell>
        </row>
        <row r="23709">
          <cell r="A23709" t="str">
            <v>Data Analyst</v>
          </cell>
          <cell r="F23709" t="b">
            <v>0</v>
          </cell>
        </row>
        <row r="23710">
          <cell r="A23710" t="str">
            <v>Data Analyst</v>
          </cell>
          <cell r="F23710" t="b">
            <v>0</v>
          </cell>
          <cell r="M23710">
            <v>111175</v>
          </cell>
        </row>
        <row r="23711">
          <cell r="A23711" t="str">
            <v>Data Scientist</v>
          </cell>
          <cell r="F23711" t="b">
            <v>0</v>
          </cell>
          <cell r="M23711">
            <v>155000</v>
          </cell>
        </row>
        <row r="23712">
          <cell r="A23712" t="str">
            <v>Data Analyst</v>
          </cell>
          <cell r="F23712" t="b">
            <v>0</v>
          </cell>
          <cell r="M23712">
            <v>111175</v>
          </cell>
        </row>
        <row r="23713">
          <cell r="A23713" t="str">
            <v>Data Scientist</v>
          </cell>
          <cell r="F23713" t="b">
            <v>0</v>
          </cell>
          <cell r="M23713">
            <v>113269.5</v>
          </cell>
        </row>
        <row r="23714">
          <cell r="A23714" t="str">
            <v>Data Scientist</v>
          </cell>
          <cell r="F23714" t="b">
            <v>1</v>
          </cell>
        </row>
        <row r="23715">
          <cell r="A23715" t="str">
            <v>Data Analyst</v>
          </cell>
          <cell r="F23715" t="b">
            <v>0</v>
          </cell>
        </row>
        <row r="23716">
          <cell r="A23716" t="str">
            <v>Senior Data Analyst</v>
          </cell>
          <cell r="F23716" t="b">
            <v>0</v>
          </cell>
        </row>
        <row r="23717">
          <cell r="A23717" t="str">
            <v>Data Scientist</v>
          </cell>
          <cell r="F23717" t="b">
            <v>0</v>
          </cell>
          <cell r="M23717">
            <v>121873</v>
          </cell>
        </row>
        <row r="23718">
          <cell r="A23718" t="str">
            <v>Data Analyst</v>
          </cell>
          <cell r="F23718" t="b">
            <v>0</v>
          </cell>
          <cell r="M23718">
            <v>82500</v>
          </cell>
        </row>
        <row r="23719">
          <cell r="A23719" t="str">
            <v>Data Analyst</v>
          </cell>
          <cell r="F23719" t="b">
            <v>0</v>
          </cell>
          <cell r="M23719">
            <v>156500</v>
          </cell>
        </row>
        <row r="23720">
          <cell r="A23720" t="str">
            <v>Data Analyst</v>
          </cell>
          <cell r="F23720" t="b">
            <v>0</v>
          </cell>
          <cell r="M23720">
            <v>90000</v>
          </cell>
        </row>
        <row r="23721">
          <cell r="A23721" t="str">
            <v>Data Scientist</v>
          </cell>
          <cell r="F23721" t="b">
            <v>0</v>
          </cell>
          <cell r="M23721">
            <v>80025</v>
          </cell>
        </row>
        <row r="23722">
          <cell r="A23722" t="str">
            <v>Data Analyst</v>
          </cell>
          <cell r="F23722" t="b">
            <v>0</v>
          </cell>
        </row>
        <row r="23723">
          <cell r="A23723" t="str">
            <v>Data Scientist</v>
          </cell>
          <cell r="F23723" t="b">
            <v>0</v>
          </cell>
          <cell r="M23723">
            <v>195000</v>
          </cell>
        </row>
        <row r="23724">
          <cell r="A23724" t="str">
            <v>Data Analyst</v>
          </cell>
          <cell r="F23724" t="b">
            <v>0</v>
          </cell>
          <cell r="M23724">
            <v>65000</v>
          </cell>
        </row>
        <row r="23725">
          <cell r="A23725" t="str">
            <v>Data Scientist</v>
          </cell>
          <cell r="F23725" t="b">
            <v>0</v>
          </cell>
          <cell r="M23725">
            <v>127500</v>
          </cell>
        </row>
        <row r="23726">
          <cell r="A23726" t="str">
            <v>Data Engineer</v>
          </cell>
          <cell r="F23726" t="b">
            <v>0</v>
          </cell>
          <cell r="M23726">
            <v>133500</v>
          </cell>
        </row>
        <row r="23727">
          <cell r="A23727" t="str">
            <v>Data Scientist</v>
          </cell>
          <cell r="F23727" t="b">
            <v>0</v>
          </cell>
          <cell r="M23727">
            <v>175500</v>
          </cell>
        </row>
        <row r="23728">
          <cell r="A23728" t="str">
            <v>Data Scientist</v>
          </cell>
          <cell r="F23728" t="b">
            <v>0</v>
          </cell>
          <cell r="M23728">
            <v>250000</v>
          </cell>
        </row>
        <row r="23729">
          <cell r="A23729" t="str">
            <v>Software Engineer</v>
          </cell>
          <cell r="F23729" t="b">
            <v>1</v>
          </cell>
          <cell r="M23729">
            <v>28000</v>
          </cell>
        </row>
        <row r="23730">
          <cell r="A23730" t="str">
            <v>Data Scientist</v>
          </cell>
          <cell r="F23730" t="b">
            <v>0</v>
          </cell>
          <cell r="M23730">
            <v>62500</v>
          </cell>
        </row>
        <row r="23731">
          <cell r="A23731" t="str">
            <v>Senior Data Analyst</v>
          </cell>
          <cell r="F23731" t="b">
            <v>0</v>
          </cell>
          <cell r="M23731">
            <v>150000</v>
          </cell>
        </row>
        <row r="23732">
          <cell r="A23732" t="str">
            <v>Data Scientist</v>
          </cell>
          <cell r="F23732" t="b">
            <v>0</v>
          </cell>
          <cell r="M23732">
            <v>160831</v>
          </cell>
        </row>
        <row r="23733">
          <cell r="A23733" t="str">
            <v>Data Analyst</v>
          </cell>
          <cell r="F23733" t="b">
            <v>0</v>
          </cell>
          <cell r="M23733">
            <v>92500</v>
          </cell>
        </row>
        <row r="23734">
          <cell r="A23734" t="str">
            <v>Data Analyst</v>
          </cell>
          <cell r="F23734" t="b">
            <v>0</v>
          </cell>
        </row>
        <row r="23735">
          <cell r="A23735" t="str">
            <v>Data Scientist</v>
          </cell>
          <cell r="F23735" t="b">
            <v>0</v>
          </cell>
          <cell r="M23735">
            <v>72900</v>
          </cell>
        </row>
        <row r="23736">
          <cell r="A23736" t="str">
            <v>Data Scientist</v>
          </cell>
          <cell r="F23736" t="b">
            <v>0</v>
          </cell>
          <cell r="M23736">
            <v>115000</v>
          </cell>
        </row>
        <row r="23737">
          <cell r="A23737" t="str">
            <v>Data Engineer</v>
          </cell>
          <cell r="F23737" t="b">
            <v>0</v>
          </cell>
        </row>
        <row r="23738">
          <cell r="A23738" t="str">
            <v>Machine Learning Engineer</v>
          </cell>
          <cell r="F23738" t="b">
            <v>0</v>
          </cell>
          <cell r="M23738">
            <v>194500</v>
          </cell>
        </row>
        <row r="23739">
          <cell r="A23739" t="str">
            <v>Data Analyst</v>
          </cell>
          <cell r="F23739" t="b">
            <v>0</v>
          </cell>
        </row>
        <row r="23740">
          <cell r="A23740" t="str">
            <v>Data Analyst</v>
          </cell>
          <cell r="F23740" t="b">
            <v>0</v>
          </cell>
        </row>
        <row r="23741">
          <cell r="A23741" t="str">
            <v>Senior Data Scientist</v>
          </cell>
          <cell r="F23741" t="b">
            <v>0</v>
          </cell>
          <cell r="M23741">
            <v>137500</v>
          </cell>
        </row>
        <row r="23742">
          <cell r="A23742" t="str">
            <v>Data Engineer</v>
          </cell>
          <cell r="F23742" t="b">
            <v>0</v>
          </cell>
          <cell r="M23742">
            <v>112500</v>
          </cell>
        </row>
        <row r="23743">
          <cell r="A23743" t="str">
            <v>Data Engineer</v>
          </cell>
          <cell r="F23743" t="b">
            <v>1</v>
          </cell>
          <cell r="M23743">
            <v>120000</v>
          </cell>
        </row>
        <row r="23744">
          <cell r="A23744" t="str">
            <v>Business Analyst</v>
          </cell>
          <cell r="F23744" t="b">
            <v>1</v>
          </cell>
          <cell r="M23744">
            <v>85000</v>
          </cell>
        </row>
        <row r="23745">
          <cell r="A23745" t="str">
            <v>Data Analyst</v>
          </cell>
          <cell r="F23745" t="b">
            <v>0</v>
          </cell>
          <cell r="M23745">
            <v>51014</v>
          </cell>
        </row>
        <row r="23746">
          <cell r="A23746" t="str">
            <v>Data Analyst</v>
          </cell>
          <cell r="F23746" t="b">
            <v>0</v>
          </cell>
        </row>
        <row r="23747">
          <cell r="A23747" t="str">
            <v>Data Analyst</v>
          </cell>
          <cell r="F23747" t="b">
            <v>0</v>
          </cell>
        </row>
        <row r="23748">
          <cell r="A23748" t="str">
            <v>Data Scientist</v>
          </cell>
          <cell r="F23748" t="b">
            <v>0</v>
          </cell>
          <cell r="M23748">
            <v>150500</v>
          </cell>
        </row>
        <row r="23749">
          <cell r="A23749" t="str">
            <v>Data Analyst</v>
          </cell>
          <cell r="F23749" t="b">
            <v>1</v>
          </cell>
        </row>
        <row r="23750">
          <cell r="A23750" t="str">
            <v>Data Analyst</v>
          </cell>
          <cell r="F23750" t="b">
            <v>0</v>
          </cell>
          <cell r="M23750">
            <v>78325</v>
          </cell>
        </row>
        <row r="23751">
          <cell r="A23751" t="str">
            <v>Data Scientist</v>
          </cell>
          <cell r="F23751" t="b">
            <v>0</v>
          </cell>
          <cell r="M23751">
            <v>92470</v>
          </cell>
        </row>
        <row r="23752">
          <cell r="A23752" t="str">
            <v>Senior Data Analyst</v>
          </cell>
          <cell r="F23752" t="b">
            <v>0</v>
          </cell>
          <cell r="M23752">
            <v>85000</v>
          </cell>
        </row>
        <row r="23753">
          <cell r="A23753" t="str">
            <v>Data Analyst</v>
          </cell>
          <cell r="F23753" t="b">
            <v>0</v>
          </cell>
        </row>
        <row r="23754">
          <cell r="A23754" t="str">
            <v>Data Scientist</v>
          </cell>
          <cell r="F23754" t="b">
            <v>1</v>
          </cell>
        </row>
        <row r="23755">
          <cell r="A23755" t="str">
            <v>Data Analyst</v>
          </cell>
          <cell r="F23755" t="b">
            <v>0</v>
          </cell>
          <cell r="M23755">
            <v>84150</v>
          </cell>
        </row>
        <row r="23756">
          <cell r="A23756" t="str">
            <v>Senior Data Analyst</v>
          </cell>
          <cell r="F23756" t="b">
            <v>0</v>
          </cell>
          <cell r="M23756">
            <v>129480</v>
          </cell>
        </row>
        <row r="23757">
          <cell r="A23757" t="str">
            <v>Data Scientist</v>
          </cell>
          <cell r="F23757" t="b">
            <v>0</v>
          </cell>
        </row>
        <row r="23758">
          <cell r="A23758" t="str">
            <v>Data Analyst</v>
          </cell>
          <cell r="F23758" t="b">
            <v>0</v>
          </cell>
          <cell r="M23758">
            <v>100500</v>
          </cell>
        </row>
        <row r="23759">
          <cell r="A23759" t="str">
            <v>Data Engineer</v>
          </cell>
          <cell r="F23759" t="b">
            <v>0</v>
          </cell>
        </row>
        <row r="23760">
          <cell r="A23760" t="str">
            <v>Senior Data Scientist</v>
          </cell>
          <cell r="F23760" t="b">
            <v>1</v>
          </cell>
        </row>
        <row r="23761">
          <cell r="A23761" t="str">
            <v>Data Scientist</v>
          </cell>
          <cell r="F23761" t="b">
            <v>1</v>
          </cell>
        </row>
        <row r="23762">
          <cell r="A23762" t="str">
            <v>Data Analyst</v>
          </cell>
          <cell r="F23762" t="b">
            <v>0</v>
          </cell>
        </row>
        <row r="23763">
          <cell r="A23763" t="str">
            <v>Data Analyst</v>
          </cell>
          <cell r="F23763" t="b">
            <v>0</v>
          </cell>
          <cell r="M23763">
            <v>132500</v>
          </cell>
        </row>
        <row r="23764">
          <cell r="A23764" t="str">
            <v>Data Engineer</v>
          </cell>
          <cell r="F23764" t="b">
            <v>0</v>
          </cell>
          <cell r="M23764">
            <v>140000</v>
          </cell>
        </row>
        <row r="23765">
          <cell r="A23765" t="str">
            <v>Data Scientist</v>
          </cell>
          <cell r="F23765" t="b">
            <v>0</v>
          </cell>
          <cell r="M23765">
            <v>150500</v>
          </cell>
        </row>
        <row r="23766">
          <cell r="A23766" t="str">
            <v>Data Scientist</v>
          </cell>
          <cell r="F23766" t="b">
            <v>1</v>
          </cell>
        </row>
        <row r="23767">
          <cell r="A23767" t="str">
            <v>Data Analyst</v>
          </cell>
          <cell r="F23767" t="b">
            <v>0</v>
          </cell>
        </row>
        <row r="23768">
          <cell r="A23768" t="str">
            <v>Data Analyst</v>
          </cell>
          <cell r="F23768" t="b">
            <v>0</v>
          </cell>
        </row>
        <row r="23769">
          <cell r="A23769" t="str">
            <v>Data Analyst</v>
          </cell>
          <cell r="F23769" t="b">
            <v>0</v>
          </cell>
          <cell r="M23769">
            <v>50000</v>
          </cell>
        </row>
        <row r="23770">
          <cell r="A23770" t="str">
            <v>Data Scientist</v>
          </cell>
          <cell r="F23770" t="b">
            <v>0</v>
          </cell>
          <cell r="M23770">
            <v>70000</v>
          </cell>
        </row>
        <row r="23771">
          <cell r="A23771" t="str">
            <v>Data Scientist</v>
          </cell>
          <cell r="F23771" t="b">
            <v>0</v>
          </cell>
          <cell r="M23771">
            <v>87500</v>
          </cell>
        </row>
        <row r="23772">
          <cell r="A23772" t="str">
            <v>Data Scientist</v>
          </cell>
          <cell r="F23772" t="b">
            <v>0</v>
          </cell>
          <cell r="M23772">
            <v>187500</v>
          </cell>
        </row>
        <row r="23773">
          <cell r="A23773" t="str">
            <v>Data Scientist</v>
          </cell>
          <cell r="F23773" t="b">
            <v>0</v>
          </cell>
          <cell r="M23773">
            <v>83200</v>
          </cell>
        </row>
        <row r="23774">
          <cell r="A23774" t="str">
            <v>Business Analyst</v>
          </cell>
          <cell r="F23774" t="b">
            <v>1</v>
          </cell>
        </row>
        <row r="23775">
          <cell r="A23775" t="str">
            <v>Senior Data Scientist</v>
          </cell>
          <cell r="F23775" t="b">
            <v>1</v>
          </cell>
          <cell r="M23775">
            <v>175000</v>
          </cell>
        </row>
        <row r="23776">
          <cell r="A23776" t="str">
            <v>Data Scientist</v>
          </cell>
          <cell r="F23776" t="b">
            <v>0</v>
          </cell>
          <cell r="M23776">
            <v>155000</v>
          </cell>
        </row>
        <row r="23777">
          <cell r="A23777" t="str">
            <v>Data Analyst</v>
          </cell>
          <cell r="F23777" t="b">
            <v>0</v>
          </cell>
          <cell r="M23777">
            <v>87500</v>
          </cell>
        </row>
        <row r="23778">
          <cell r="A23778" t="str">
            <v>Senior Data Scientist</v>
          </cell>
          <cell r="F23778" t="b">
            <v>1</v>
          </cell>
          <cell r="M23778">
            <v>190000</v>
          </cell>
        </row>
        <row r="23779">
          <cell r="A23779" t="str">
            <v>Data Engineer</v>
          </cell>
          <cell r="F23779" t="b">
            <v>0</v>
          </cell>
          <cell r="M23779">
            <v>375000</v>
          </cell>
        </row>
        <row r="23780">
          <cell r="A23780" t="str">
            <v>Data Engineer</v>
          </cell>
          <cell r="F23780" t="b">
            <v>1</v>
          </cell>
          <cell r="M23780">
            <v>162500</v>
          </cell>
        </row>
        <row r="23781">
          <cell r="A23781" t="str">
            <v>Senior Data Engineer</v>
          </cell>
          <cell r="F23781" t="b">
            <v>0</v>
          </cell>
          <cell r="M23781">
            <v>147500</v>
          </cell>
        </row>
        <row r="23782">
          <cell r="A23782" t="str">
            <v>Data Analyst</v>
          </cell>
          <cell r="F23782" t="b">
            <v>0</v>
          </cell>
        </row>
        <row r="23783">
          <cell r="A23783" t="str">
            <v>Data Analyst</v>
          </cell>
          <cell r="F23783" t="b">
            <v>0</v>
          </cell>
          <cell r="M23783">
            <v>51014</v>
          </cell>
        </row>
        <row r="23784">
          <cell r="A23784" t="str">
            <v>Data Engineer</v>
          </cell>
          <cell r="F23784" t="b">
            <v>0</v>
          </cell>
          <cell r="M23784">
            <v>96773</v>
          </cell>
        </row>
        <row r="23785">
          <cell r="A23785" t="str">
            <v>Machine Learning Engineer</v>
          </cell>
          <cell r="F23785" t="b">
            <v>0</v>
          </cell>
          <cell r="M23785">
            <v>155183.5</v>
          </cell>
        </row>
        <row r="23786">
          <cell r="A23786" t="str">
            <v>Data Engineer</v>
          </cell>
          <cell r="F23786" t="b">
            <v>1</v>
          </cell>
          <cell r="M23786">
            <v>85000</v>
          </cell>
        </row>
        <row r="23787">
          <cell r="A23787" t="str">
            <v>Data Scientist</v>
          </cell>
          <cell r="F23787" t="b">
            <v>1</v>
          </cell>
          <cell r="M23787">
            <v>161250</v>
          </cell>
        </row>
        <row r="23788">
          <cell r="A23788" t="str">
            <v>Senior Data Engineer</v>
          </cell>
          <cell r="F23788" t="b">
            <v>0</v>
          </cell>
          <cell r="M23788">
            <v>125000</v>
          </cell>
        </row>
        <row r="23789">
          <cell r="A23789" t="str">
            <v>Data Scientist</v>
          </cell>
          <cell r="F23789" t="b">
            <v>0</v>
          </cell>
          <cell r="M23789">
            <v>120000</v>
          </cell>
        </row>
        <row r="23790">
          <cell r="A23790" t="str">
            <v>Senior Data Analyst</v>
          </cell>
          <cell r="F23790" t="b">
            <v>0</v>
          </cell>
          <cell r="M23790">
            <v>49566.5</v>
          </cell>
        </row>
        <row r="23791">
          <cell r="A23791" t="str">
            <v>Data Scientist</v>
          </cell>
          <cell r="F23791" t="b">
            <v>0</v>
          </cell>
          <cell r="M23791">
            <v>129500</v>
          </cell>
        </row>
        <row r="23792">
          <cell r="A23792" t="str">
            <v>Machine Learning Engineer</v>
          </cell>
          <cell r="F23792" t="b">
            <v>0</v>
          </cell>
          <cell r="M23792">
            <v>206997</v>
          </cell>
        </row>
        <row r="23793">
          <cell r="A23793" t="str">
            <v>Senior Data Scientist</v>
          </cell>
          <cell r="F23793" t="b">
            <v>0</v>
          </cell>
          <cell r="M23793">
            <v>125000</v>
          </cell>
        </row>
        <row r="23794">
          <cell r="A23794" t="str">
            <v>Data Analyst</v>
          </cell>
          <cell r="F23794" t="b">
            <v>1</v>
          </cell>
          <cell r="M23794">
            <v>72000</v>
          </cell>
        </row>
        <row r="23795">
          <cell r="A23795" t="str">
            <v>Data Engineer</v>
          </cell>
          <cell r="F23795" t="b">
            <v>0</v>
          </cell>
          <cell r="M23795">
            <v>90000</v>
          </cell>
        </row>
        <row r="23796">
          <cell r="A23796" t="str">
            <v>Data Analyst</v>
          </cell>
          <cell r="F23796" t="b">
            <v>0</v>
          </cell>
        </row>
        <row r="23797">
          <cell r="A23797" t="str">
            <v>Data Engineer</v>
          </cell>
          <cell r="F23797" t="b">
            <v>0</v>
          </cell>
          <cell r="M23797">
            <v>115000</v>
          </cell>
        </row>
        <row r="23798">
          <cell r="A23798" t="str">
            <v>Data Engineer</v>
          </cell>
          <cell r="F23798" t="b">
            <v>0</v>
          </cell>
        </row>
        <row r="23799">
          <cell r="A23799" t="str">
            <v>Data Scientist</v>
          </cell>
          <cell r="F23799" t="b">
            <v>0</v>
          </cell>
          <cell r="M23799">
            <v>120000</v>
          </cell>
        </row>
        <row r="23800">
          <cell r="A23800" t="str">
            <v>Data Analyst</v>
          </cell>
          <cell r="F23800" t="b">
            <v>0</v>
          </cell>
          <cell r="M23800">
            <v>102500</v>
          </cell>
        </row>
        <row r="23801">
          <cell r="A23801" t="str">
            <v>Data Analyst</v>
          </cell>
          <cell r="F23801" t="b">
            <v>0</v>
          </cell>
        </row>
        <row r="23802">
          <cell r="A23802" t="str">
            <v>Data Analyst</v>
          </cell>
          <cell r="F23802" t="b">
            <v>0</v>
          </cell>
          <cell r="M23802">
            <v>96000</v>
          </cell>
        </row>
        <row r="23803">
          <cell r="A23803" t="str">
            <v>Data Analyst</v>
          </cell>
          <cell r="F23803" t="b">
            <v>0</v>
          </cell>
        </row>
        <row r="23804">
          <cell r="A23804" t="str">
            <v>Data Analyst</v>
          </cell>
          <cell r="F23804" t="b">
            <v>0</v>
          </cell>
        </row>
        <row r="23805">
          <cell r="A23805" t="str">
            <v>Data Engineer</v>
          </cell>
          <cell r="F23805" t="b">
            <v>1</v>
          </cell>
        </row>
        <row r="23806">
          <cell r="A23806" t="str">
            <v>Senior Data Scientist</v>
          </cell>
          <cell r="F23806" t="b">
            <v>0</v>
          </cell>
          <cell r="M23806">
            <v>125250</v>
          </cell>
        </row>
        <row r="23807">
          <cell r="A23807" t="str">
            <v>Data Scientist</v>
          </cell>
          <cell r="F23807" t="b">
            <v>1</v>
          </cell>
        </row>
        <row r="23808">
          <cell r="A23808" t="str">
            <v>Data Scientist</v>
          </cell>
          <cell r="F23808" t="b">
            <v>1</v>
          </cell>
        </row>
        <row r="23809">
          <cell r="A23809" t="str">
            <v>Data Analyst</v>
          </cell>
          <cell r="F23809" t="b">
            <v>0</v>
          </cell>
          <cell r="M23809">
            <v>99150</v>
          </cell>
        </row>
        <row r="23810">
          <cell r="A23810" t="str">
            <v>Data Analyst</v>
          </cell>
          <cell r="F23810" t="b">
            <v>0</v>
          </cell>
          <cell r="M23810">
            <v>81500</v>
          </cell>
        </row>
        <row r="23811">
          <cell r="A23811" t="str">
            <v>Data Analyst</v>
          </cell>
          <cell r="F23811" t="b">
            <v>0</v>
          </cell>
          <cell r="M23811">
            <v>111175</v>
          </cell>
        </row>
        <row r="23812">
          <cell r="A23812" t="str">
            <v>Senior Data Scientist</v>
          </cell>
          <cell r="F23812" t="b">
            <v>0</v>
          </cell>
          <cell r="M23812">
            <v>98400</v>
          </cell>
        </row>
        <row r="23813">
          <cell r="A23813" t="str">
            <v>Data Scientist</v>
          </cell>
          <cell r="F23813" t="b">
            <v>0</v>
          </cell>
          <cell r="M23813">
            <v>112104.5</v>
          </cell>
        </row>
        <row r="23814">
          <cell r="A23814" t="str">
            <v>Data Scientist</v>
          </cell>
          <cell r="F23814" t="b">
            <v>0</v>
          </cell>
          <cell r="M23814">
            <v>171000</v>
          </cell>
        </row>
        <row r="23815">
          <cell r="A23815" t="str">
            <v>Data Engineer</v>
          </cell>
          <cell r="F23815" t="b">
            <v>0</v>
          </cell>
        </row>
        <row r="23816">
          <cell r="A23816" t="str">
            <v>Data Scientist</v>
          </cell>
          <cell r="F23816" t="b">
            <v>0</v>
          </cell>
        </row>
        <row r="23817">
          <cell r="A23817" t="str">
            <v>Data Engineer</v>
          </cell>
          <cell r="F23817" t="b">
            <v>0</v>
          </cell>
          <cell r="M23817">
            <v>172500</v>
          </cell>
        </row>
        <row r="23818">
          <cell r="A23818" t="str">
            <v>Data Analyst</v>
          </cell>
          <cell r="F23818" t="b">
            <v>0</v>
          </cell>
        </row>
        <row r="23819">
          <cell r="A23819" t="str">
            <v>Data Analyst</v>
          </cell>
          <cell r="F23819" t="b">
            <v>0</v>
          </cell>
        </row>
        <row r="23820">
          <cell r="A23820" t="str">
            <v>Senior Data Scientist</v>
          </cell>
          <cell r="F23820" t="b">
            <v>0</v>
          </cell>
          <cell r="M23820">
            <v>137500</v>
          </cell>
        </row>
        <row r="23821">
          <cell r="A23821" t="str">
            <v>Data Analyst</v>
          </cell>
          <cell r="F23821" t="b">
            <v>1</v>
          </cell>
          <cell r="M23821">
            <v>125000</v>
          </cell>
        </row>
        <row r="23822">
          <cell r="A23822" t="str">
            <v>Data Engineer</v>
          </cell>
          <cell r="F23822" t="b">
            <v>0</v>
          </cell>
          <cell r="M23822">
            <v>147500</v>
          </cell>
        </row>
        <row r="23823">
          <cell r="A23823" t="str">
            <v>Senior Data Engineer</v>
          </cell>
          <cell r="F23823" t="b">
            <v>0</v>
          </cell>
          <cell r="M23823">
            <v>147500</v>
          </cell>
        </row>
        <row r="23824">
          <cell r="A23824" t="str">
            <v>Data Analyst</v>
          </cell>
          <cell r="F23824" t="b">
            <v>1</v>
          </cell>
        </row>
        <row r="23825">
          <cell r="A23825" t="str">
            <v>Data Scientist</v>
          </cell>
          <cell r="F23825" t="b">
            <v>0</v>
          </cell>
        </row>
        <row r="23826">
          <cell r="A23826" t="str">
            <v>Business Analyst</v>
          </cell>
          <cell r="F23826" t="b">
            <v>0</v>
          </cell>
          <cell r="M23826">
            <v>99800</v>
          </cell>
        </row>
        <row r="23827">
          <cell r="A23827" t="str">
            <v>Data Analyst</v>
          </cell>
          <cell r="F23827" t="b">
            <v>0</v>
          </cell>
          <cell r="M23827">
            <v>71600</v>
          </cell>
        </row>
        <row r="23828">
          <cell r="A23828" t="str">
            <v>Data Analyst</v>
          </cell>
          <cell r="F23828" t="b">
            <v>0</v>
          </cell>
          <cell r="M23828">
            <v>61875</v>
          </cell>
        </row>
        <row r="23829">
          <cell r="A23829" t="str">
            <v>Data Scientist</v>
          </cell>
          <cell r="F23829" t="b">
            <v>0</v>
          </cell>
          <cell r="M23829">
            <v>109500</v>
          </cell>
        </row>
        <row r="23830">
          <cell r="A23830" t="str">
            <v>Data Scientist</v>
          </cell>
          <cell r="F23830" t="b">
            <v>0</v>
          </cell>
          <cell r="M23830">
            <v>281450.5</v>
          </cell>
        </row>
        <row r="23831">
          <cell r="A23831" t="str">
            <v>Data Analyst</v>
          </cell>
          <cell r="F23831" t="b">
            <v>0</v>
          </cell>
          <cell r="M23831">
            <v>90000</v>
          </cell>
        </row>
        <row r="23832">
          <cell r="A23832" t="str">
            <v>Data Analyst</v>
          </cell>
          <cell r="F23832" t="b">
            <v>0</v>
          </cell>
          <cell r="M23832">
            <v>105650</v>
          </cell>
        </row>
        <row r="23833">
          <cell r="A23833" t="str">
            <v>Data Analyst</v>
          </cell>
          <cell r="F23833" t="b">
            <v>0</v>
          </cell>
        </row>
        <row r="23834">
          <cell r="A23834" t="str">
            <v>Software Engineer</v>
          </cell>
          <cell r="F23834" t="b">
            <v>0</v>
          </cell>
          <cell r="M23834">
            <v>93000</v>
          </cell>
        </row>
        <row r="23835">
          <cell r="A23835" t="str">
            <v>Data Analyst</v>
          </cell>
          <cell r="F23835" t="b">
            <v>0</v>
          </cell>
          <cell r="M23835">
            <v>95000</v>
          </cell>
        </row>
        <row r="23836">
          <cell r="A23836" t="str">
            <v>Data Analyst</v>
          </cell>
          <cell r="F23836" t="b">
            <v>0</v>
          </cell>
          <cell r="M23836">
            <v>90000</v>
          </cell>
        </row>
        <row r="23837">
          <cell r="A23837" t="str">
            <v>Senior Data Analyst</v>
          </cell>
          <cell r="F23837" t="b">
            <v>0</v>
          </cell>
        </row>
        <row r="23838">
          <cell r="A23838" t="str">
            <v>Data Analyst</v>
          </cell>
          <cell r="F23838" t="b">
            <v>0</v>
          </cell>
        </row>
        <row r="23839">
          <cell r="A23839" t="str">
            <v>Data Engineer</v>
          </cell>
          <cell r="F23839" t="b">
            <v>0</v>
          </cell>
        </row>
        <row r="23840">
          <cell r="A23840" t="str">
            <v>Data Scientist</v>
          </cell>
          <cell r="F23840" t="b">
            <v>1</v>
          </cell>
          <cell r="M23840">
            <v>110000</v>
          </cell>
        </row>
        <row r="23841">
          <cell r="A23841" t="str">
            <v>Data Scientist</v>
          </cell>
          <cell r="F23841" t="b">
            <v>0</v>
          </cell>
          <cell r="M23841">
            <v>109500</v>
          </cell>
        </row>
        <row r="23842">
          <cell r="A23842" t="str">
            <v>Senior Data Scientist</v>
          </cell>
          <cell r="F23842" t="b">
            <v>0</v>
          </cell>
          <cell r="M23842">
            <v>115000</v>
          </cell>
        </row>
        <row r="23843">
          <cell r="A23843" t="str">
            <v>Senior Data Scientist</v>
          </cell>
          <cell r="F23843" t="b">
            <v>0</v>
          </cell>
          <cell r="M23843">
            <v>302880</v>
          </cell>
        </row>
        <row r="23844">
          <cell r="A23844" t="str">
            <v>Software Engineer</v>
          </cell>
          <cell r="F23844" t="b">
            <v>0</v>
          </cell>
        </row>
        <row r="23845">
          <cell r="A23845" t="str">
            <v>Data Engineer</v>
          </cell>
          <cell r="F23845" t="b">
            <v>0</v>
          </cell>
          <cell r="M23845">
            <v>118850</v>
          </cell>
        </row>
        <row r="23846">
          <cell r="A23846" t="str">
            <v>Data Scientist</v>
          </cell>
          <cell r="F23846" t="b">
            <v>0</v>
          </cell>
          <cell r="M23846">
            <v>100000</v>
          </cell>
        </row>
        <row r="23847">
          <cell r="A23847" t="str">
            <v>Data Analyst</v>
          </cell>
          <cell r="F23847" t="b">
            <v>0</v>
          </cell>
        </row>
        <row r="23848">
          <cell r="A23848" t="str">
            <v>Data Engineer</v>
          </cell>
          <cell r="F23848" t="b">
            <v>0</v>
          </cell>
        </row>
        <row r="23849">
          <cell r="A23849" t="str">
            <v>Data Scientist</v>
          </cell>
          <cell r="F23849" t="b">
            <v>0</v>
          </cell>
          <cell r="M23849">
            <v>46696</v>
          </cell>
        </row>
        <row r="23850">
          <cell r="A23850" t="str">
            <v>Senior Data Scientist</v>
          </cell>
          <cell r="F23850" t="b">
            <v>0</v>
          </cell>
          <cell r="M23850">
            <v>79200</v>
          </cell>
        </row>
        <row r="23851">
          <cell r="A23851" t="str">
            <v>Data Analyst</v>
          </cell>
          <cell r="F23851" t="b">
            <v>0</v>
          </cell>
        </row>
        <row r="23852">
          <cell r="A23852" t="str">
            <v>Data Analyst</v>
          </cell>
          <cell r="F23852" t="b">
            <v>0</v>
          </cell>
          <cell r="M23852">
            <v>125000</v>
          </cell>
        </row>
        <row r="23853">
          <cell r="A23853" t="str">
            <v>Data Scientist</v>
          </cell>
          <cell r="F23853" t="b">
            <v>1</v>
          </cell>
        </row>
        <row r="23854">
          <cell r="A23854" t="str">
            <v>Data Engineer</v>
          </cell>
          <cell r="F23854" t="b">
            <v>0</v>
          </cell>
        </row>
        <row r="23855">
          <cell r="A23855" t="str">
            <v>Data Scientist</v>
          </cell>
          <cell r="F23855" t="b">
            <v>0</v>
          </cell>
          <cell r="M23855">
            <v>215000</v>
          </cell>
        </row>
        <row r="23856">
          <cell r="A23856" t="str">
            <v>Data Scientist</v>
          </cell>
          <cell r="F23856" t="b">
            <v>0</v>
          </cell>
        </row>
        <row r="23857">
          <cell r="A23857" t="str">
            <v>Senior Data Scientist</v>
          </cell>
          <cell r="F23857" t="b">
            <v>0</v>
          </cell>
          <cell r="M23857">
            <v>165450</v>
          </cell>
        </row>
        <row r="23858">
          <cell r="A23858" t="str">
            <v>Senior Data Analyst</v>
          </cell>
          <cell r="F23858" t="b">
            <v>0</v>
          </cell>
          <cell r="M23858">
            <v>80903</v>
          </cell>
        </row>
        <row r="23859">
          <cell r="A23859" t="str">
            <v>Data Analyst</v>
          </cell>
          <cell r="F23859" t="b">
            <v>0</v>
          </cell>
        </row>
        <row r="23860">
          <cell r="A23860" t="str">
            <v>Data Analyst</v>
          </cell>
          <cell r="F23860" t="b">
            <v>0</v>
          </cell>
          <cell r="M23860">
            <v>90000</v>
          </cell>
        </row>
        <row r="23861">
          <cell r="A23861" t="str">
            <v>Data Engineer</v>
          </cell>
          <cell r="F23861" t="b">
            <v>0</v>
          </cell>
          <cell r="M23861">
            <v>62500</v>
          </cell>
        </row>
        <row r="23862">
          <cell r="A23862" t="str">
            <v>Data Engineer</v>
          </cell>
          <cell r="F23862" t="b">
            <v>0</v>
          </cell>
          <cell r="M23862">
            <v>143000</v>
          </cell>
        </row>
        <row r="23863">
          <cell r="A23863" t="str">
            <v>Business Analyst</v>
          </cell>
          <cell r="F23863" t="b">
            <v>0</v>
          </cell>
          <cell r="M23863">
            <v>167755</v>
          </cell>
        </row>
        <row r="23864">
          <cell r="A23864" t="str">
            <v>Data Engineer</v>
          </cell>
          <cell r="F23864" t="b">
            <v>0</v>
          </cell>
          <cell r="M23864">
            <v>125000</v>
          </cell>
        </row>
        <row r="23865">
          <cell r="A23865" t="str">
            <v>Senior Data Analyst</v>
          </cell>
          <cell r="F23865" t="b">
            <v>0</v>
          </cell>
          <cell r="M23865">
            <v>98500</v>
          </cell>
        </row>
        <row r="23866">
          <cell r="A23866" t="str">
            <v>Data Scientist</v>
          </cell>
          <cell r="F23866" t="b">
            <v>0</v>
          </cell>
          <cell r="M23866">
            <v>186500</v>
          </cell>
        </row>
        <row r="23867">
          <cell r="A23867" t="str">
            <v>Data Analyst</v>
          </cell>
          <cell r="F23867" t="b">
            <v>0</v>
          </cell>
        </row>
        <row r="23868">
          <cell r="A23868" t="str">
            <v>Machine Learning Engineer</v>
          </cell>
          <cell r="F23868" t="b">
            <v>0</v>
          </cell>
          <cell r="M23868">
            <v>89100</v>
          </cell>
        </row>
        <row r="23869">
          <cell r="A23869" t="str">
            <v>Senior Data Analyst</v>
          </cell>
          <cell r="F23869" t="b">
            <v>0</v>
          </cell>
          <cell r="M23869">
            <v>127500</v>
          </cell>
        </row>
        <row r="23870">
          <cell r="A23870" t="str">
            <v>Senior Data Scientist</v>
          </cell>
          <cell r="F23870" t="b">
            <v>0</v>
          </cell>
          <cell r="M23870">
            <v>115000</v>
          </cell>
        </row>
        <row r="23871">
          <cell r="A23871" t="str">
            <v>Data Scientist</v>
          </cell>
          <cell r="F23871" t="b">
            <v>0</v>
          </cell>
        </row>
        <row r="23872">
          <cell r="A23872" t="str">
            <v>Data Analyst</v>
          </cell>
          <cell r="F23872" t="b">
            <v>0</v>
          </cell>
        </row>
        <row r="23873">
          <cell r="A23873" t="str">
            <v>Data Engineer</v>
          </cell>
          <cell r="F23873" t="b">
            <v>0</v>
          </cell>
        </row>
        <row r="23874">
          <cell r="A23874" t="str">
            <v>Data Analyst</v>
          </cell>
          <cell r="F23874" t="b">
            <v>0</v>
          </cell>
          <cell r="M23874">
            <v>70000</v>
          </cell>
        </row>
        <row r="23875">
          <cell r="A23875" t="str">
            <v>Data Engineer</v>
          </cell>
          <cell r="F23875" t="b">
            <v>0</v>
          </cell>
        </row>
        <row r="23876">
          <cell r="A23876" t="str">
            <v>Data Scientist</v>
          </cell>
          <cell r="F23876" t="b">
            <v>0</v>
          </cell>
          <cell r="M23876">
            <v>128816</v>
          </cell>
        </row>
        <row r="23877">
          <cell r="A23877" t="str">
            <v>Senior Data Analyst</v>
          </cell>
          <cell r="F23877" t="b">
            <v>0</v>
          </cell>
          <cell r="M23877">
            <v>90000</v>
          </cell>
        </row>
        <row r="23878">
          <cell r="A23878" t="str">
            <v>Data Analyst</v>
          </cell>
          <cell r="F23878" t="b">
            <v>0</v>
          </cell>
          <cell r="M23878">
            <v>71000</v>
          </cell>
        </row>
        <row r="23879">
          <cell r="A23879" t="str">
            <v>Data Analyst</v>
          </cell>
          <cell r="F23879" t="b">
            <v>0</v>
          </cell>
          <cell r="M23879">
            <v>75000</v>
          </cell>
        </row>
        <row r="23880">
          <cell r="A23880" t="str">
            <v>Data Analyst</v>
          </cell>
          <cell r="F23880" t="b">
            <v>0</v>
          </cell>
          <cell r="M23880">
            <v>150000</v>
          </cell>
        </row>
        <row r="23881">
          <cell r="A23881" t="str">
            <v>Data Analyst</v>
          </cell>
          <cell r="F23881" t="b">
            <v>0</v>
          </cell>
        </row>
        <row r="23882">
          <cell r="A23882" t="str">
            <v>Data Analyst</v>
          </cell>
          <cell r="F23882" t="b">
            <v>0</v>
          </cell>
          <cell r="M23882">
            <v>60000</v>
          </cell>
        </row>
        <row r="23883">
          <cell r="A23883" t="str">
            <v>Data Analyst</v>
          </cell>
          <cell r="F23883" t="b">
            <v>0</v>
          </cell>
        </row>
        <row r="23884">
          <cell r="A23884" t="str">
            <v>Data Scientist</v>
          </cell>
          <cell r="F23884" t="b">
            <v>0</v>
          </cell>
          <cell r="M23884">
            <v>152221.5</v>
          </cell>
        </row>
        <row r="23885">
          <cell r="A23885" t="str">
            <v>Data Scientist</v>
          </cell>
          <cell r="F23885" t="b">
            <v>0</v>
          </cell>
          <cell r="M23885">
            <v>100000</v>
          </cell>
        </row>
        <row r="23886">
          <cell r="A23886" t="str">
            <v>Business Analyst</v>
          </cell>
          <cell r="F23886" t="b">
            <v>1</v>
          </cell>
        </row>
        <row r="23887">
          <cell r="A23887" t="str">
            <v>Data Scientist</v>
          </cell>
          <cell r="F23887" t="b">
            <v>0</v>
          </cell>
          <cell r="M23887">
            <v>158857.5</v>
          </cell>
        </row>
        <row r="23888">
          <cell r="A23888" t="str">
            <v>Data Analyst</v>
          </cell>
          <cell r="F23888" t="b">
            <v>0</v>
          </cell>
          <cell r="M23888">
            <v>48000</v>
          </cell>
        </row>
        <row r="23889">
          <cell r="A23889" t="str">
            <v>Data Scientist</v>
          </cell>
          <cell r="F23889" t="b">
            <v>0</v>
          </cell>
          <cell r="M23889">
            <v>157500</v>
          </cell>
        </row>
        <row r="23890">
          <cell r="A23890" t="str">
            <v>Business Analyst</v>
          </cell>
          <cell r="F23890" t="b">
            <v>0</v>
          </cell>
        </row>
        <row r="23891">
          <cell r="A23891" t="str">
            <v>Data Analyst</v>
          </cell>
          <cell r="F23891" t="b">
            <v>0</v>
          </cell>
        </row>
        <row r="23892">
          <cell r="A23892" t="str">
            <v>Software Engineer</v>
          </cell>
          <cell r="F23892" t="b">
            <v>0</v>
          </cell>
        </row>
        <row r="23893">
          <cell r="A23893" t="str">
            <v>Data Scientist</v>
          </cell>
          <cell r="F23893" t="b">
            <v>0</v>
          </cell>
          <cell r="M23893">
            <v>90000</v>
          </cell>
        </row>
        <row r="23894">
          <cell r="A23894" t="str">
            <v>Data Analyst</v>
          </cell>
          <cell r="F23894" t="b">
            <v>0</v>
          </cell>
        </row>
        <row r="23895">
          <cell r="A23895" t="str">
            <v>Data Analyst</v>
          </cell>
          <cell r="F23895" t="b">
            <v>0</v>
          </cell>
          <cell r="M23895">
            <v>79200</v>
          </cell>
        </row>
        <row r="23896">
          <cell r="A23896" t="str">
            <v>Data Engineer</v>
          </cell>
          <cell r="F23896" t="b">
            <v>0</v>
          </cell>
          <cell r="M23896">
            <v>139216</v>
          </cell>
        </row>
        <row r="23897">
          <cell r="A23897" t="str">
            <v>Data Analyst</v>
          </cell>
          <cell r="F23897" t="b">
            <v>1</v>
          </cell>
        </row>
        <row r="23898">
          <cell r="A23898" t="str">
            <v>Senior Data Engineer</v>
          </cell>
          <cell r="F23898" t="b">
            <v>0</v>
          </cell>
          <cell r="M23898">
            <v>150000</v>
          </cell>
        </row>
        <row r="23899">
          <cell r="A23899" t="str">
            <v>Data Analyst</v>
          </cell>
          <cell r="F23899" t="b">
            <v>0</v>
          </cell>
          <cell r="M23899">
            <v>81194.75</v>
          </cell>
        </row>
        <row r="23900">
          <cell r="A23900" t="str">
            <v>Senior Data Scientist</v>
          </cell>
          <cell r="F23900" t="b">
            <v>1</v>
          </cell>
          <cell r="M23900">
            <v>201669</v>
          </cell>
        </row>
        <row r="23901">
          <cell r="A23901" t="str">
            <v>Data Engineer</v>
          </cell>
          <cell r="F23901" t="b">
            <v>0</v>
          </cell>
          <cell r="M23901">
            <v>58300</v>
          </cell>
        </row>
        <row r="23902">
          <cell r="A23902" t="str">
            <v>Data Analyst</v>
          </cell>
          <cell r="F23902" t="b">
            <v>0</v>
          </cell>
        </row>
        <row r="23903">
          <cell r="A23903" t="str">
            <v>Data Scientist</v>
          </cell>
          <cell r="F23903" t="b">
            <v>0</v>
          </cell>
          <cell r="M23903">
            <v>126550</v>
          </cell>
        </row>
        <row r="23904">
          <cell r="A23904" t="str">
            <v>Data Analyst</v>
          </cell>
          <cell r="F23904" t="b">
            <v>1</v>
          </cell>
          <cell r="M23904">
            <v>84500</v>
          </cell>
        </row>
        <row r="23905">
          <cell r="A23905" t="str">
            <v>Senior Data Scientist</v>
          </cell>
          <cell r="F23905" t="b">
            <v>1</v>
          </cell>
        </row>
        <row r="23906">
          <cell r="A23906" t="str">
            <v>Data Engineer</v>
          </cell>
          <cell r="F23906" t="b">
            <v>0</v>
          </cell>
          <cell r="M23906">
            <v>80000</v>
          </cell>
        </row>
        <row r="23907">
          <cell r="A23907" t="str">
            <v>Data Scientist</v>
          </cell>
          <cell r="F23907" t="b">
            <v>0</v>
          </cell>
        </row>
        <row r="23908">
          <cell r="A23908" t="str">
            <v>Data Analyst</v>
          </cell>
          <cell r="F23908" t="b">
            <v>1</v>
          </cell>
        </row>
        <row r="23909">
          <cell r="A23909" t="str">
            <v>Data Engineer</v>
          </cell>
          <cell r="F23909" t="b">
            <v>0</v>
          </cell>
          <cell r="M23909">
            <v>134241</v>
          </cell>
        </row>
        <row r="23910">
          <cell r="A23910" t="str">
            <v>Senior Data Scientist</v>
          </cell>
          <cell r="F23910" t="b">
            <v>0</v>
          </cell>
          <cell r="M23910">
            <v>115000</v>
          </cell>
        </row>
        <row r="23911">
          <cell r="A23911" t="str">
            <v>Machine Learning Engineer</v>
          </cell>
          <cell r="F23911" t="b">
            <v>1</v>
          </cell>
          <cell r="M23911">
            <v>165000</v>
          </cell>
        </row>
        <row r="23912">
          <cell r="A23912" t="str">
            <v>Data Analyst</v>
          </cell>
          <cell r="F23912" t="b">
            <v>0</v>
          </cell>
          <cell r="M23912">
            <v>76747.5</v>
          </cell>
        </row>
        <row r="23913">
          <cell r="A23913" t="str">
            <v>Senior Data Engineer</v>
          </cell>
          <cell r="F23913" t="b">
            <v>0</v>
          </cell>
          <cell r="M23913">
            <v>180500</v>
          </cell>
        </row>
        <row r="23914">
          <cell r="A23914" t="str">
            <v>Data Scientist</v>
          </cell>
          <cell r="F23914" t="b">
            <v>0</v>
          </cell>
          <cell r="M23914">
            <v>170575</v>
          </cell>
        </row>
        <row r="23915">
          <cell r="A23915" t="str">
            <v>Data Engineer</v>
          </cell>
          <cell r="F23915" t="b">
            <v>0</v>
          </cell>
        </row>
        <row r="23916">
          <cell r="A23916" t="str">
            <v>Data Analyst</v>
          </cell>
          <cell r="F23916" t="b">
            <v>0</v>
          </cell>
          <cell r="M23916">
            <v>67500</v>
          </cell>
        </row>
        <row r="23917">
          <cell r="A23917" t="str">
            <v>Senior Data Scientist</v>
          </cell>
          <cell r="F23917" t="b">
            <v>0</v>
          </cell>
          <cell r="M23917">
            <v>147500</v>
          </cell>
        </row>
        <row r="23918">
          <cell r="A23918" t="str">
            <v>Data Scientist</v>
          </cell>
          <cell r="F23918" t="b">
            <v>0</v>
          </cell>
          <cell r="M23918">
            <v>170000</v>
          </cell>
        </row>
        <row r="23919">
          <cell r="A23919" t="str">
            <v>Data Scientist</v>
          </cell>
          <cell r="F23919" t="b">
            <v>0</v>
          </cell>
        </row>
        <row r="23920">
          <cell r="A23920" t="str">
            <v>Data Scientist</v>
          </cell>
          <cell r="F23920" t="b">
            <v>0</v>
          </cell>
          <cell r="M23920">
            <v>105000</v>
          </cell>
        </row>
        <row r="23921">
          <cell r="A23921" t="str">
            <v>Data Analyst</v>
          </cell>
          <cell r="F23921" t="b">
            <v>1</v>
          </cell>
          <cell r="M23921">
            <v>87000</v>
          </cell>
        </row>
        <row r="23922">
          <cell r="A23922" t="str">
            <v>Data Scientist</v>
          </cell>
          <cell r="F23922" t="b">
            <v>0</v>
          </cell>
          <cell r="M23922">
            <v>166500</v>
          </cell>
        </row>
        <row r="23923">
          <cell r="A23923" t="str">
            <v>Machine Learning Engineer</v>
          </cell>
          <cell r="F23923" t="b">
            <v>0</v>
          </cell>
          <cell r="M23923">
            <v>50400</v>
          </cell>
        </row>
        <row r="23924">
          <cell r="A23924" t="str">
            <v>Business Analyst</v>
          </cell>
          <cell r="F23924" t="b">
            <v>0</v>
          </cell>
          <cell r="M23924">
            <v>114000</v>
          </cell>
        </row>
        <row r="23925">
          <cell r="A23925" t="str">
            <v>Data Analyst</v>
          </cell>
          <cell r="F23925" t="b">
            <v>0</v>
          </cell>
          <cell r="M23925">
            <v>56700</v>
          </cell>
        </row>
        <row r="23926">
          <cell r="A23926" t="str">
            <v>Senior Data Analyst</v>
          </cell>
          <cell r="F23926" t="b">
            <v>1</v>
          </cell>
          <cell r="M23926">
            <v>114500</v>
          </cell>
        </row>
        <row r="23927">
          <cell r="A23927" t="str">
            <v>Senior Data Scientist</v>
          </cell>
          <cell r="F23927" t="b">
            <v>0</v>
          </cell>
          <cell r="M23927">
            <v>155500</v>
          </cell>
        </row>
        <row r="23928">
          <cell r="A23928" t="str">
            <v>Senior Data Scientist</v>
          </cell>
          <cell r="F23928" t="b">
            <v>1</v>
          </cell>
          <cell r="M23928">
            <v>160000</v>
          </cell>
        </row>
        <row r="23929">
          <cell r="A23929" t="str">
            <v>Data Engineer</v>
          </cell>
          <cell r="F23929" t="b">
            <v>0</v>
          </cell>
        </row>
        <row r="23930">
          <cell r="A23930" t="str">
            <v>Data Analyst</v>
          </cell>
          <cell r="F23930" t="b">
            <v>0</v>
          </cell>
          <cell r="M23930">
            <v>85000</v>
          </cell>
        </row>
        <row r="23931">
          <cell r="A23931" t="str">
            <v>Senior Data Scientist</v>
          </cell>
          <cell r="F23931" t="b">
            <v>0</v>
          </cell>
        </row>
        <row r="23932">
          <cell r="A23932" t="str">
            <v>Senior Data Analyst</v>
          </cell>
          <cell r="F23932" t="b">
            <v>0</v>
          </cell>
          <cell r="M23932">
            <v>158500</v>
          </cell>
        </row>
        <row r="23933">
          <cell r="A23933" t="str">
            <v>Data Analyst</v>
          </cell>
          <cell r="F23933" t="b">
            <v>0</v>
          </cell>
        </row>
        <row r="23934">
          <cell r="A23934" t="str">
            <v>Data Scientist</v>
          </cell>
          <cell r="F23934" t="b">
            <v>1</v>
          </cell>
        </row>
        <row r="23935">
          <cell r="A23935" t="str">
            <v>Data Analyst</v>
          </cell>
          <cell r="F23935" t="b">
            <v>0</v>
          </cell>
          <cell r="M23935">
            <v>56700</v>
          </cell>
        </row>
        <row r="23936">
          <cell r="A23936" t="str">
            <v>Data Scientist</v>
          </cell>
          <cell r="F23936" t="b">
            <v>0</v>
          </cell>
          <cell r="M23936">
            <v>88393.5</v>
          </cell>
        </row>
        <row r="23937">
          <cell r="A23937" t="str">
            <v>Data Analyst</v>
          </cell>
          <cell r="F23937" t="b">
            <v>0</v>
          </cell>
        </row>
        <row r="23938">
          <cell r="A23938" t="str">
            <v>Data Scientist</v>
          </cell>
          <cell r="F23938" t="b">
            <v>0</v>
          </cell>
        </row>
        <row r="23939">
          <cell r="A23939" t="str">
            <v>Data Analyst</v>
          </cell>
          <cell r="F23939" t="b">
            <v>0</v>
          </cell>
          <cell r="M23939">
            <v>70000</v>
          </cell>
        </row>
        <row r="23940">
          <cell r="A23940" t="str">
            <v>Data Scientist</v>
          </cell>
          <cell r="F23940" t="b">
            <v>1</v>
          </cell>
        </row>
        <row r="23941">
          <cell r="A23941" t="str">
            <v>Data Engineer</v>
          </cell>
          <cell r="F23941" t="b">
            <v>0</v>
          </cell>
          <cell r="M23941">
            <v>96773</v>
          </cell>
        </row>
        <row r="23942">
          <cell r="A23942" t="str">
            <v>Data Analyst</v>
          </cell>
          <cell r="F23942" t="b">
            <v>0</v>
          </cell>
        </row>
        <row r="23943">
          <cell r="A23943" t="str">
            <v>Data Scientist</v>
          </cell>
          <cell r="F23943" t="b">
            <v>0</v>
          </cell>
        </row>
        <row r="23944">
          <cell r="A23944" t="str">
            <v>Data Scientist</v>
          </cell>
          <cell r="F23944" t="b">
            <v>0</v>
          </cell>
          <cell r="M23944">
            <v>75000</v>
          </cell>
        </row>
        <row r="23945">
          <cell r="A23945" t="str">
            <v>Business Analyst</v>
          </cell>
          <cell r="F23945" t="b">
            <v>0</v>
          </cell>
          <cell r="M23945">
            <v>85000</v>
          </cell>
        </row>
        <row r="23946">
          <cell r="A23946" t="str">
            <v>Data Analyst</v>
          </cell>
          <cell r="F23946" t="b">
            <v>0</v>
          </cell>
          <cell r="M23946">
            <v>70000</v>
          </cell>
        </row>
        <row r="23947">
          <cell r="A23947" t="str">
            <v>Data Engineer</v>
          </cell>
          <cell r="F23947" t="b">
            <v>0</v>
          </cell>
          <cell r="M23947">
            <v>115000</v>
          </cell>
        </row>
        <row r="23948">
          <cell r="A23948" t="str">
            <v>Data Analyst</v>
          </cell>
          <cell r="F23948" t="b">
            <v>0</v>
          </cell>
        </row>
        <row r="23949">
          <cell r="A23949" t="str">
            <v>Data Engineer</v>
          </cell>
          <cell r="F23949" t="b">
            <v>0</v>
          </cell>
          <cell r="M23949">
            <v>107500</v>
          </cell>
        </row>
        <row r="23950">
          <cell r="A23950" t="str">
            <v>Data Analyst</v>
          </cell>
          <cell r="F23950" t="b">
            <v>0</v>
          </cell>
        </row>
        <row r="23951">
          <cell r="A23951" t="str">
            <v>Data Engineer</v>
          </cell>
          <cell r="F23951" t="b">
            <v>0</v>
          </cell>
          <cell r="M23951">
            <v>97444</v>
          </cell>
        </row>
        <row r="23952">
          <cell r="A23952" t="str">
            <v>Data Analyst</v>
          </cell>
          <cell r="F23952" t="b">
            <v>0</v>
          </cell>
        </row>
        <row r="23953">
          <cell r="A23953" t="str">
            <v>Data Engineer</v>
          </cell>
          <cell r="F23953" t="b">
            <v>0</v>
          </cell>
          <cell r="M23953">
            <v>147500</v>
          </cell>
        </row>
        <row r="23954">
          <cell r="A23954" t="str">
            <v>Data Scientist</v>
          </cell>
          <cell r="F23954" t="b">
            <v>1</v>
          </cell>
        </row>
        <row r="23955">
          <cell r="A23955" t="str">
            <v>Senior Data Analyst</v>
          </cell>
          <cell r="F23955" t="b">
            <v>0</v>
          </cell>
          <cell r="M23955">
            <v>125000</v>
          </cell>
        </row>
        <row r="23956">
          <cell r="A23956" t="str">
            <v>Business Analyst</v>
          </cell>
          <cell r="F23956" t="b">
            <v>0</v>
          </cell>
          <cell r="M23956">
            <v>387460</v>
          </cell>
        </row>
        <row r="23957">
          <cell r="A23957" t="str">
            <v>Data Analyst</v>
          </cell>
          <cell r="F23957" t="b">
            <v>0</v>
          </cell>
          <cell r="M23957">
            <v>111175</v>
          </cell>
        </row>
        <row r="23958">
          <cell r="A23958" t="str">
            <v>Senior Data Analyst</v>
          </cell>
          <cell r="F23958" t="b">
            <v>0</v>
          </cell>
          <cell r="M23958">
            <v>78500</v>
          </cell>
        </row>
        <row r="23959">
          <cell r="A23959" t="str">
            <v>Data Scientist</v>
          </cell>
          <cell r="F23959" t="b">
            <v>0</v>
          </cell>
        </row>
        <row r="23960">
          <cell r="A23960" t="str">
            <v>Data Analyst</v>
          </cell>
          <cell r="F23960" t="b">
            <v>0</v>
          </cell>
          <cell r="M23960">
            <v>111175</v>
          </cell>
        </row>
        <row r="23961">
          <cell r="A23961" t="str">
            <v>Machine Learning Engineer</v>
          </cell>
          <cell r="F23961" t="b">
            <v>0</v>
          </cell>
          <cell r="M23961">
            <v>166000</v>
          </cell>
        </row>
        <row r="23962">
          <cell r="A23962" t="str">
            <v>Data Scientist</v>
          </cell>
          <cell r="F23962" t="b">
            <v>0</v>
          </cell>
          <cell r="M23962">
            <v>165000</v>
          </cell>
        </row>
        <row r="23963">
          <cell r="A23963" t="str">
            <v>Data Analyst</v>
          </cell>
          <cell r="F23963" t="b">
            <v>0</v>
          </cell>
          <cell r="M23963">
            <v>200000</v>
          </cell>
        </row>
        <row r="23964">
          <cell r="A23964" t="str">
            <v>Data Engineer</v>
          </cell>
          <cell r="F23964" t="b">
            <v>0</v>
          </cell>
          <cell r="M23964">
            <v>133000</v>
          </cell>
        </row>
        <row r="23965">
          <cell r="A23965" t="str">
            <v>Data Scientist</v>
          </cell>
          <cell r="F23965" t="b">
            <v>0</v>
          </cell>
          <cell r="M23965">
            <v>122500</v>
          </cell>
        </row>
        <row r="23966">
          <cell r="A23966" t="str">
            <v>Senior Data Scientist</v>
          </cell>
          <cell r="F23966" t="b">
            <v>1</v>
          </cell>
          <cell r="M23966">
            <v>157500</v>
          </cell>
        </row>
        <row r="23967">
          <cell r="A23967" t="str">
            <v>Data Scientist</v>
          </cell>
          <cell r="F23967" t="b">
            <v>0</v>
          </cell>
          <cell r="M23967">
            <v>250000</v>
          </cell>
        </row>
        <row r="23968">
          <cell r="A23968" t="str">
            <v>Data Engineer</v>
          </cell>
          <cell r="F23968" t="b">
            <v>0</v>
          </cell>
          <cell r="M23968">
            <v>134241</v>
          </cell>
        </row>
        <row r="23969">
          <cell r="A23969" t="str">
            <v>Senior Data Engineer</v>
          </cell>
          <cell r="F23969" t="b">
            <v>0</v>
          </cell>
          <cell r="M23969">
            <v>138000</v>
          </cell>
        </row>
        <row r="23970">
          <cell r="A23970" t="str">
            <v>Data Analyst</v>
          </cell>
          <cell r="F23970" t="b">
            <v>0</v>
          </cell>
          <cell r="M23970">
            <v>150000</v>
          </cell>
        </row>
        <row r="23971">
          <cell r="A23971" t="str">
            <v>Senior Data Scientist</v>
          </cell>
          <cell r="F23971" t="b">
            <v>0</v>
          </cell>
        </row>
        <row r="23972">
          <cell r="A23972" t="str">
            <v>Senior Data Analyst</v>
          </cell>
          <cell r="F23972" t="b">
            <v>0</v>
          </cell>
        </row>
        <row r="23973">
          <cell r="A23973" t="str">
            <v>Data Analyst</v>
          </cell>
          <cell r="F23973" t="b">
            <v>0</v>
          </cell>
          <cell r="M23973">
            <v>49566.5</v>
          </cell>
        </row>
        <row r="23974">
          <cell r="A23974" t="str">
            <v>Data Engineer</v>
          </cell>
          <cell r="F23974" t="b">
            <v>0</v>
          </cell>
          <cell r="M23974">
            <v>147500</v>
          </cell>
        </row>
        <row r="23975">
          <cell r="A23975" t="str">
            <v>Data Engineer</v>
          </cell>
          <cell r="F23975" t="b">
            <v>0</v>
          </cell>
          <cell r="M23975">
            <v>115000</v>
          </cell>
        </row>
        <row r="23976">
          <cell r="A23976" t="str">
            <v>Data Analyst</v>
          </cell>
          <cell r="F23976" t="b">
            <v>0</v>
          </cell>
        </row>
        <row r="23977">
          <cell r="A23977" t="str">
            <v>Senior Data Analyst</v>
          </cell>
          <cell r="F23977" t="b">
            <v>0</v>
          </cell>
          <cell r="M23977">
            <v>200000</v>
          </cell>
        </row>
        <row r="23978">
          <cell r="A23978" t="str">
            <v>Data Analyst</v>
          </cell>
          <cell r="F23978" t="b">
            <v>0</v>
          </cell>
        </row>
        <row r="23979">
          <cell r="A23979" t="str">
            <v>Data Scientist</v>
          </cell>
          <cell r="F23979" t="b">
            <v>0</v>
          </cell>
          <cell r="M23979">
            <v>74495.5</v>
          </cell>
        </row>
        <row r="23980">
          <cell r="A23980" t="str">
            <v>Data Analyst</v>
          </cell>
          <cell r="F23980" t="b">
            <v>0</v>
          </cell>
          <cell r="M23980">
            <v>105000</v>
          </cell>
        </row>
        <row r="23981">
          <cell r="A23981" t="str">
            <v>Data Analyst</v>
          </cell>
          <cell r="F23981" t="b">
            <v>0</v>
          </cell>
          <cell r="M23981">
            <v>57500</v>
          </cell>
        </row>
        <row r="23982">
          <cell r="A23982" t="str">
            <v>Data Scientist</v>
          </cell>
          <cell r="F23982" t="b">
            <v>1</v>
          </cell>
          <cell r="M23982">
            <v>125654.5</v>
          </cell>
        </row>
        <row r="23983">
          <cell r="A23983" t="str">
            <v>Data Scientist</v>
          </cell>
          <cell r="F23983" t="b">
            <v>1</v>
          </cell>
        </row>
        <row r="23984">
          <cell r="A23984" t="str">
            <v>Data Scientist</v>
          </cell>
          <cell r="F23984" t="b">
            <v>0</v>
          </cell>
          <cell r="M23984">
            <v>139000</v>
          </cell>
        </row>
        <row r="23985">
          <cell r="A23985" t="str">
            <v>Machine Learning Engineer</v>
          </cell>
          <cell r="F23985" t="b">
            <v>0</v>
          </cell>
          <cell r="M23985">
            <v>89100</v>
          </cell>
        </row>
        <row r="23986">
          <cell r="A23986" t="str">
            <v>Business Analyst</v>
          </cell>
          <cell r="F23986" t="b">
            <v>0</v>
          </cell>
          <cell r="M23986">
            <v>74750</v>
          </cell>
        </row>
        <row r="23987">
          <cell r="A23987" t="str">
            <v>Senior Data Analyst</v>
          </cell>
          <cell r="F23987" t="b">
            <v>1</v>
          </cell>
          <cell r="M23987">
            <v>102000</v>
          </cell>
        </row>
        <row r="23988">
          <cell r="A23988" t="str">
            <v>Data Scientist</v>
          </cell>
          <cell r="F23988" t="b">
            <v>0</v>
          </cell>
          <cell r="M23988">
            <v>165000</v>
          </cell>
        </row>
        <row r="23989">
          <cell r="A23989" t="str">
            <v>Data Analyst</v>
          </cell>
          <cell r="F23989" t="b">
            <v>0</v>
          </cell>
        </row>
        <row r="23990">
          <cell r="A23990" t="str">
            <v>Data Analyst</v>
          </cell>
          <cell r="F23990" t="b">
            <v>0</v>
          </cell>
        </row>
        <row r="23991">
          <cell r="A23991" t="str">
            <v>Data Scientist</v>
          </cell>
          <cell r="F23991" t="b">
            <v>0</v>
          </cell>
          <cell r="M23991">
            <v>158500</v>
          </cell>
        </row>
        <row r="23992">
          <cell r="A23992" t="str">
            <v>Data Scientist</v>
          </cell>
          <cell r="F23992" t="b">
            <v>1</v>
          </cell>
        </row>
        <row r="23993">
          <cell r="A23993" t="str">
            <v>Data Scientist</v>
          </cell>
          <cell r="F23993" t="b">
            <v>0</v>
          </cell>
          <cell r="M23993">
            <v>119550</v>
          </cell>
        </row>
        <row r="23994">
          <cell r="A23994" t="str">
            <v>Data Analyst</v>
          </cell>
          <cell r="F23994" t="b">
            <v>0</v>
          </cell>
          <cell r="M23994">
            <v>85000</v>
          </cell>
        </row>
        <row r="23995">
          <cell r="A23995" t="str">
            <v>Data Engineer</v>
          </cell>
          <cell r="F23995" t="b">
            <v>0</v>
          </cell>
        </row>
        <row r="23996">
          <cell r="A23996" t="str">
            <v>Senior Data Analyst</v>
          </cell>
          <cell r="F23996" t="b">
            <v>0</v>
          </cell>
          <cell r="M23996">
            <v>75000</v>
          </cell>
        </row>
        <row r="23997">
          <cell r="A23997" t="str">
            <v>Data Analyst</v>
          </cell>
          <cell r="F23997" t="b">
            <v>0</v>
          </cell>
        </row>
        <row r="23998">
          <cell r="A23998" t="str">
            <v>Data Engineer</v>
          </cell>
          <cell r="F23998" t="b">
            <v>0</v>
          </cell>
        </row>
        <row r="23999">
          <cell r="A23999" t="str">
            <v>Data Scientist</v>
          </cell>
          <cell r="F23999" t="b">
            <v>0</v>
          </cell>
          <cell r="M23999">
            <v>115000</v>
          </cell>
        </row>
        <row r="24000">
          <cell r="A24000" t="str">
            <v>Data Scientist</v>
          </cell>
          <cell r="F24000" t="b">
            <v>0</v>
          </cell>
          <cell r="M24000">
            <v>119550</v>
          </cell>
        </row>
        <row r="24001">
          <cell r="A24001" t="str">
            <v>Senior Data Analyst</v>
          </cell>
          <cell r="F24001" t="b">
            <v>0</v>
          </cell>
          <cell r="M24001">
            <v>115000</v>
          </cell>
        </row>
        <row r="24002">
          <cell r="A24002" t="str">
            <v>Data Analyst</v>
          </cell>
          <cell r="F24002" t="b">
            <v>0</v>
          </cell>
          <cell r="M24002">
            <v>106479</v>
          </cell>
        </row>
        <row r="24003">
          <cell r="A24003" t="str">
            <v>Data Scientist</v>
          </cell>
          <cell r="F24003" t="b">
            <v>1</v>
          </cell>
        </row>
        <row r="24004">
          <cell r="A24004" t="str">
            <v>Data Analyst</v>
          </cell>
          <cell r="F24004" t="b">
            <v>0</v>
          </cell>
        </row>
        <row r="24005">
          <cell r="A24005" t="str">
            <v>Data Analyst</v>
          </cell>
          <cell r="F24005" t="b">
            <v>0</v>
          </cell>
          <cell r="M24005">
            <v>150000</v>
          </cell>
        </row>
        <row r="24006">
          <cell r="A24006" t="str">
            <v>Senior Data Scientist</v>
          </cell>
          <cell r="F24006" t="b">
            <v>0</v>
          </cell>
          <cell r="M24006">
            <v>125000</v>
          </cell>
        </row>
        <row r="24007">
          <cell r="A24007" t="str">
            <v>Data Scientist</v>
          </cell>
          <cell r="F24007" t="b">
            <v>0</v>
          </cell>
        </row>
        <row r="24008">
          <cell r="A24008" t="str">
            <v>Data Engineer</v>
          </cell>
          <cell r="F24008" t="b">
            <v>0</v>
          </cell>
        </row>
        <row r="24009">
          <cell r="A24009" t="str">
            <v>Data Analyst</v>
          </cell>
          <cell r="F24009" t="b">
            <v>0</v>
          </cell>
        </row>
        <row r="24010">
          <cell r="A24010" t="str">
            <v>Data Scientist</v>
          </cell>
          <cell r="F24010" t="b">
            <v>0</v>
          </cell>
          <cell r="M24010">
            <v>127500</v>
          </cell>
        </row>
        <row r="24011">
          <cell r="A24011" t="str">
            <v>Senior Data Scientist</v>
          </cell>
          <cell r="F24011" t="b">
            <v>0</v>
          </cell>
          <cell r="M24011">
            <v>171000</v>
          </cell>
        </row>
        <row r="24012">
          <cell r="A24012" t="str">
            <v>Data Analyst</v>
          </cell>
          <cell r="F24012" t="b">
            <v>0</v>
          </cell>
          <cell r="M24012">
            <v>52500</v>
          </cell>
        </row>
        <row r="24013">
          <cell r="A24013" t="str">
            <v>Senior Data Analyst</v>
          </cell>
          <cell r="F24013" t="b">
            <v>0</v>
          </cell>
          <cell r="M24013">
            <v>111420</v>
          </cell>
        </row>
        <row r="24014">
          <cell r="A24014" t="str">
            <v>Data Analyst</v>
          </cell>
          <cell r="F24014" t="b">
            <v>0</v>
          </cell>
          <cell r="M24014">
            <v>82500</v>
          </cell>
        </row>
        <row r="24015">
          <cell r="A24015" t="str">
            <v>Senior Data Engineer</v>
          </cell>
          <cell r="F24015" t="b">
            <v>0</v>
          </cell>
          <cell r="M24015">
            <v>130000</v>
          </cell>
        </row>
        <row r="24016">
          <cell r="A24016" t="str">
            <v>Data Scientist</v>
          </cell>
          <cell r="F24016" t="b">
            <v>0</v>
          </cell>
        </row>
        <row r="24017">
          <cell r="A24017" t="str">
            <v>Data Analyst</v>
          </cell>
          <cell r="F24017" t="b">
            <v>0</v>
          </cell>
        </row>
        <row r="24018">
          <cell r="A24018" t="str">
            <v>Data Scientist</v>
          </cell>
          <cell r="F24018" t="b">
            <v>1</v>
          </cell>
        </row>
        <row r="24019">
          <cell r="A24019" t="str">
            <v>Data Analyst</v>
          </cell>
          <cell r="F24019" t="b">
            <v>0</v>
          </cell>
          <cell r="M24019">
            <v>98038</v>
          </cell>
        </row>
        <row r="24020">
          <cell r="A24020" t="str">
            <v>Data Scientist</v>
          </cell>
          <cell r="F24020" t="b">
            <v>0</v>
          </cell>
          <cell r="M24020">
            <v>172500</v>
          </cell>
        </row>
        <row r="24021">
          <cell r="A24021" t="str">
            <v>Data Analyst</v>
          </cell>
          <cell r="F24021" t="b">
            <v>0</v>
          </cell>
          <cell r="M24021">
            <v>125557.5</v>
          </cell>
        </row>
        <row r="24022">
          <cell r="A24022" t="str">
            <v>Business Analyst</v>
          </cell>
          <cell r="F24022" t="b">
            <v>0</v>
          </cell>
        </row>
        <row r="24023">
          <cell r="A24023" t="str">
            <v>Data Analyst</v>
          </cell>
          <cell r="F24023" t="b">
            <v>1</v>
          </cell>
          <cell r="M24023">
            <v>135000</v>
          </cell>
        </row>
        <row r="24024">
          <cell r="A24024" t="str">
            <v>Data Scientist</v>
          </cell>
          <cell r="F24024" t="b">
            <v>1</v>
          </cell>
          <cell r="M24024">
            <v>200000</v>
          </cell>
        </row>
        <row r="24025">
          <cell r="A24025" t="str">
            <v>Data Analyst</v>
          </cell>
          <cell r="F24025" t="b">
            <v>0</v>
          </cell>
          <cell r="M24025">
            <v>53014</v>
          </cell>
        </row>
        <row r="24026">
          <cell r="A24026" t="str">
            <v>Data Analyst</v>
          </cell>
          <cell r="F24026" t="b">
            <v>0</v>
          </cell>
          <cell r="M24026">
            <v>85000</v>
          </cell>
        </row>
        <row r="24027">
          <cell r="A24027" t="str">
            <v>Data Scientist</v>
          </cell>
          <cell r="F24027" t="b">
            <v>1</v>
          </cell>
        </row>
        <row r="24028">
          <cell r="A24028" t="str">
            <v>Machine Learning Engineer</v>
          </cell>
          <cell r="F24028" t="b">
            <v>0</v>
          </cell>
          <cell r="M24028">
            <v>79200</v>
          </cell>
        </row>
        <row r="24029">
          <cell r="A24029" t="str">
            <v>Data Scientist</v>
          </cell>
          <cell r="F24029" t="b">
            <v>0</v>
          </cell>
          <cell r="M24029">
            <v>106200</v>
          </cell>
        </row>
        <row r="24030">
          <cell r="A24030" t="str">
            <v>Data Scientist</v>
          </cell>
          <cell r="F24030" t="b">
            <v>1</v>
          </cell>
        </row>
        <row r="24031">
          <cell r="A24031" t="str">
            <v>Senior Data Scientist</v>
          </cell>
          <cell r="F24031" t="b">
            <v>0</v>
          </cell>
          <cell r="M24031">
            <v>202500</v>
          </cell>
        </row>
        <row r="24032">
          <cell r="A24032" t="str">
            <v>Senior Data Analyst</v>
          </cell>
          <cell r="F24032" t="b">
            <v>0</v>
          </cell>
          <cell r="M24032">
            <v>125000</v>
          </cell>
        </row>
        <row r="24033">
          <cell r="A24033" t="str">
            <v>Data Scientist</v>
          </cell>
          <cell r="F24033" t="b">
            <v>0</v>
          </cell>
        </row>
        <row r="24034">
          <cell r="A24034" t="str">
            <v>Data Scientist</v>
          </cell>
          <cell r="F24034" t="b">
            <v>0</v>
          </cell>
          <cell r="M24034">
            <v>125000</v>
          </cell>
        </row>
        <row r="24035">
          <cell r="A24035" t="str">
            <v>Data Analyst</v>
          </cell>
          <cell r="F24035" t="b">
            <v>0</v>
          </cell>
          <cell r="M24035">
            <v>82759</v>
          </cell>
        </row>
        <row r="24036">
          <cell r="A24036" t="str">
            <v>Data Engineer</v>
          </cell>
          <cell r="F24036" t="b">
            <v>0</v>
          </cell>
          <cell r="M24036">
            <v>146361</v>
          </cell>
        </row>
        <row r="24037">
          <cell r="A24037" t="str">
            <v>Data Engineer</v>
          </cell>
          <cell r="F24037" t="b">
            <v>0</v>
          </cell>
        </row>
        <row r="24038">
          <cell r="A24038" t="str">
            <v>Senior Data Engineer</v>
          </cell>
          <cell r="F24038" t="b">
            <v>0</v>
          </cell>
          <cell r="M24038">
            <v>425000</v>
          </cell>
        </row>
        <row r="24039">
          <cell r="A24039" t="str">
            <v>Data Scientist</v>
          </cell>
          <cell r="F24039" t="b">
            <v>0</v>
          </cell>
          <cell r="M24039">
            <v>132500</v>
          </cell>
        </row>
        <row r="24040">
          <cell r="A24040" t="str">
            <v>Data Scientist</v>
          </cell>
          <cell r="F24040" t="b">
            <v>0</v>
          </cell>
          <cell r="M24040">
            <v>170500</v>
          </cell>
        </row>
        <row r="24041">
          <cell r="A24041" t="str">
            <v>Business Analyst</v>
          </cell>
          <cell r="F24041" t="b">
            <v>0</v>
          </cell>
          <cell r="M24041">
            <v>89100</v>
          </cell>
        </row>
        <row r="24042">
          <cell r="A24042" t="str">
            <v>Data Scientist</v>
          </cell>
          <cell r="F24042" t="b">
            <v>1</v>
          </cell>
          <cell r="M24042">
            <v>110000</v>
          </cell>
        </row>
        <row r="24043">
          <cell r="A24043" t="str">
            <v>Data Engineer</v>
          </cell>
          <cell r="F24043" t="b">
            <v>1</v>
          </cell>
        </row>
        <row r="24044">
          <cell r="A24044" t="str">
            <v>Senior Data Engineer</v>
          </cell>
          <cell r="F24044" t="b">
            <v>0</v>
          </cell>
          <cell r="M24044">
            <v>90000</v>
          </cell>
        </row>
        <row r="24045">
          <cell r="A24045" t="str">
            <v>Data Analyst</v>
          </cell>
          <cell r="F24045" t="b">
            <v>0</v>
          </cell>
        </row>
        <row r="24046">
          <cell r="A24046" t="str">
            <v>Data Scientist</v>
          </cell>
          <cell r="F24046" t="b">
            <v>1</v>
          </cell>
        </row>
        <row r="24047">
          <cell r="A24047" t="str">
            <v>Data Scientist</v>
          </cell>
          <cell r="F24047" t="b">
            <v>0</v>
          </cell>
        </row>
        <row r="24048">
          <cell r="A24048" t="str">
            <v>Data Engineer</v>
          </cell>
          <cell r="F24048" t="b">
            <v>0</v>
          </cell>
        </row>
        <row r="24049">
          <cell r="A24049" t="str">
            <v>Data Engineer</v>
          </cell>
          <cell r="F24049" t="b">
            <v>0</v>
          </cell>
          <cell r="M24049">
            <v>109300</v>
          </cell>
        </row>
        <row r="24050">
          <cell r="A24050" t="str">
            <v>Data Scientist</v>
          </cell>
          <cell r="F24050" t="b">
            <v>1</v>
          </cell>
          <cell r="M24050">
            <v>99000</v>
          </cell>
        </row>
        <row r="24051">
          <cell r="A24051" t="str">
            <v>Data Scientist</v>
          </cell>
          <cell r="F24051" t="b">
            <v>0</v>
          </cell>
          <cell r="M24051">
            <v>136400</v>
          </cell>
        </row>
        <row r="24052">
          <cell r="A24052" t="str">
            <v>Senior Data Scientist</v>
          </cell>
          <cell r="F24052" t="b">
            <v>0</v>
          </cell>
          <cell r="M24052">
            <v>158500</v>
          </cell>
        </row>
        <row r="24053">
          <cell r="A24053" t="str">
            <v>Data Scientist</v>
          </cell>
          <cell r="F24053" t="b">
            <v>0</v>
          </cell>
          <cell r="M24053">
            <v>90000</v>
          </cell>
        </row>
        <row r="24054">
          <cell r="A24054" t="str">
            <v>Data Engineer</v>
          </cell>
          <cell r="F24054" t="b">
            <v>1</v>
          </cell>
        </row>
        <row r="24055">
          <cell r="A24055" t="str">
            <v>Data Scientist</v>
          </cell>
          <cell r="F24055" t="b">
            <v>0</v>
          </cell>
        </row>
        <row r="24056">
          <cell r="A24056" t="str">
            <v>Data Analyst</v>
          </cell>
          <cell r="F24056" t="b">
            <v>0</v>
          </cell>
        </row>
        <row r="24057">
          <cell r="A24057" t="str">
            <v>Data Analyst</v>
          </cell>
          <cell r="F24057" t="b">
            <v>1</v>
          </cell>
          <cell r="M24057">
            <v>117500</v>
          </cell>
        </row>
        <row r="24058">
          <cell r="A24058" t="str">
            <v>Data Scientist</v>
          </cell>
          <cell r="F24058" t="b">
            <v>0</v>
          </cell>
          <cell r="M24058">
            <v>75874</v>
          </cell>
        </row>
        <row r="24059">
          <cell r="A24059" t="str">
            <v>Data Engineer</v>
          </cell>
          <cell r="F24059" t="b">
            <v>1</v>
          </cell>
          <cell r="M24059">
            <v>138000</v>
          </cell>
        </row>
        <row r="24060">
          <cell r="A24060" t="str">
            <v>Data Scientist</v>
          </cell>
          <cell r="F24060" t="b">
            <v>0</v>
          </cell>
        </row>
        <row r="24061">
          <cell r="A24061" t="str">
            <v>Senior Data Analyst</v>
          </cell>
          <cell r="F24061" t="b">
            <v>0</v>
          </cell>
        </row>
        <row r="24062">
          <cell r="A24062" t="str">
            <v>Data Scientist</v>
          </cell>
          <cell r="F24062" t="b">
            <v>1</v>
          </cell>
          <cell r="M24062">
            <v>200000</v>
          </cell>
        </row>
        <row r="24063">
          <cell r="A24063" t="str">
            <v>Senior Data Scientist</v>
          </cell>
          <cell r="F24063" t="b">
            <v>1</v>
          </cell>
          <cell r="M24063">
            <v>150000</v>
          </cell>
        </row>
        <row r="24064">
          <cell r="A24064" t="str">
            <v>Data Analyst</v>
          </cell>
          <cell r="F24064" t="b">
            <v>0</v>
          </cell>
          <cell r="M24064">
            <v>100500</v>
          </cell>
        </row>
        <row r="24065">
          <cell r="A24065" t="str">
            <v>Machine Learning Engineer</v>
          </cell>
          <cell r="F24065" t="b">
            <v>0</v>
          </cell>
          <cell r="M24065">
            <v>157500</v>
          </cell>
        </row>
        <row r="24066">
          <cell r="A24066" t="str">
            <v>Data Analyst</v>
          </cell>
          <cell r="F24066" t="b">
            <v>0</v>
          </cell>
          <cell r="M24066">
            <v>123450</v>
          </cell>
        </row>
        <row r="24067">
          <cell r="A24067" t="str">
            <v>Data Analyst</v>
          </cell>
          <cell r="F24067" t="b">
            <v>0</v>
          </cell>
          <cell r="M24067">
            <v>136400</v>
          </cell>
        </row>
        <row r="24068">
          <cell r="A24068" t="str">
            <v>Data Scientist</v>
          </cell>
          <cell r="F24068" t="b">
            <v>1</v>
          </cell>
          <cell r="M24068">
            <v>135000</v>
          </cell>
        </row>
        <row r="24069">
          <cell r="A24069" t="str">
            <v>Data Analyst</v>
          </cell>
          <cell r="F24069" t="b">
            <v>0</v>
          </cell>
          <cell r="M24069">
            <v>88437.5</v>
          </cell>
        </row>
        <row r="24070">
          <cell r="A24070" t="str">
            <v>Data Scientist</v>
          </cell>
          <cell r="F24070" t="b">
            <v>0</v>
          </cell>
        </row>
        <row r="24071">
          <cell r="A24071" t="str">
            <v>Data Analyst</v>
          </cell>
          <cell r="F24071" t="b">
            <v>0</v>
          </cell>
        </row>
        <row r="24072">
          <cell r="A24072" t="str">
            <v>Data Scientist</v>
          </cell>
          <cell r="F24072" t="b">
            <v>0</v>
          </cell>
          <cell r="M24072">
            <v>75000</v>
          </cell>
        </row>
        <row r="24073">
          <cell r="A24073" t="str">
            <v>Data Scientist</v>
          </cell>
          <cell r="F24073" t="b">
            <v>1</v>
          </cell>
          <cell r="M24073">
            <v>100728.578125</v>
          </cell>
        </row>
        <row r="24074">
          <cell r="A24074" t="str">
            <v>Senior Data Analyst</v>
          </cell>
          <cell r="F24074" t="b">
            <v>0</v>
          </cell>
          <cell r="M24074">
            <v>115000</v>
          </cell>
        </row>
        <row r="24075">
          <cell r="A24075" t="str">
            <v>Data Engineer</v>
          </cell>
          <cell r="F24075" t="b">
            <v>0</v>
          </cell>
        </row>
        <row r="24076">
          <cell r="A24076" t="str">
            <v>Data Scientist</v>
          </cell>
          <cell r="F24076" t="b">
            <v>0</v>
          </cell>
          <cell r="M24076">
            <v>145000</v>
          </cell>
        </row>
        <row r="24077">
          <cell r="A24077" t="str">
            <v>Data Scientist</v>
          </cell>
          <cell r="F24077" t="b">
            <v>1</v>
          </cell>
          <cell r="M24077">
            <v>115000</v>
          </cell>
        </row>
        <row r="24078">
          <cell r="A24078" t="str">
            <v>Data Scientist</v>
          </cell>
          <cell r="F24078" t="b">
            <v>0</v>
          </cell>
          <cell r="M24078">
            <v>131867</v>
          </cell>
        </row>
        <row r="24079">
          <cell r="A24079" t="str">
            <v>Data Engineer</v>
          </cell>
          <cell r="F24079" t="b">
            <v>0</v>
          </cell>
        </row>
        <row r="24080">
          <cell r="A24080" t="str">
            <v>Data Scientist</v>
          </cell>
          <cell r="F24080" t="b">
            <v>0</v>
          </cell>
        </row>
        <row r="24081">
          <cell r="A24081" t="str">
            <v>Data Analyst</v>
          </cell>
          <cell r="F24081" t="b">
            <v>0</v>
          </cell>
          <cell r="M24081">
            <v>70000</v>
          </cell>
        </row>
        <row r="24082">
          <cell r="A24082" t="str">
            <v>Data Engineer</v>
          </cell>
          <cell r="F24082" t="b">
            <v>1</v>
          </cell>
        </row>
        <row r="24083">
          <cell r="A24083" t="str">
            <v>Machine Learning Engineer</v>
          </cell>
          <cell r="F24083" t="b">
            <v>1</v>
          </cell>
          <cell r="M24083">
            <v>46500</v>
          </cell>
        </row>
        <row r="24084">
          <cell r="A24084" t="str">
            <v>Senior Data Scientist</v>
          </cell>
          <cell r="F24084" t="b">
            <v>0</v>
          </cell>
          <cell r="M24084">
            <v>175000</v>
          </cell>
        </row>
        <row r="24085">
          <cell r="A24085" t="str">
            <v>Data Scientist</v>
          </cell>
          <cell r="F24085" t="b">
            <v>0</v>
          </cell>
          <cell r="M24085">
            <v>92915.5</v>
          </cell>
        </row>
        <row r="24086">
          <cell r="A24086" t="str">
            <v>Data Engineer</v>
          </cell>
          <cell r="F24086" t="b">
            <v>0</v>
          </cell>
        </row>
        <row r="24087">
          <cell r="A24087" t="str">
            <v>Data Analyst</v>
          </cell>
          <cell r="F24087" t="b">
            <v>0</v>
          </cell>
          <cell r="M24087">
            <v>37500</v>
          </cell>
        </row>
        <row r="24088">
          <cell r="A24088" t="str">
            <v>Data Scientist</v>
          </cell>
          <cell r="F24088" t="b">
            <v>0</v>
          </cell>
          <cell r="M24088">
            <v>115000</v>
          </cell>
        </row>
        <row r="24089">
          <cell r="A24089" t="str">
            <v>Data Analyst</v>
          </cell>
          <cell r="F24089" t="b">
            <v>0</v>
          </cell>
        </row>
        <row r="24090">
          <cell r="A24090" t="str">
            <v>Senior Data Engineer</v>
          </cell>
          <cell r="F24090" t="b">
            <v>0</v>
          </cell>
          <cell r="M24090">
            <v>147500</v>
          </cell>
        </row>
        <row r="24091">
          <cell r="A24091" t="str">
            <v>Data Scientist</v>
          </cell>
          <cell r="F24091" t="b">
            <v>0</v>
          </cell>
          <cell r="M24091">
            <v>180000</v>
          </cell>
        </row>
        <row r="24092">
          <cell r="A24092" t="str">
            <v>Data Analyst</v>
          </cell>
          <cell r="F24092" t="b">
            <v>0</v>
          </cell>
          <cell r="M24092">
            <v>81311.5</v>
          </cell>
        </row>
        <row r="24093">
          <cell r="A24093" t="str">
            <v>Data Analyst</v>
          </cell>
          <cell r="F24093" t="b">
            <v>1</v>
          </cell>
          <cell r="M24093">
            <v>164746</v>
          </cell>
        </row>
        <row r="24094">
          <cell r="A24094" t="str">
            <v>Senior Data Scientist</v>
          </cell>
          <cell r="F24094" t="b">
            <v>0</v>
          </cell>
          <cell r="M24094">
            <v>145500</v>
          </cell>
        </row>
        <row r="24095">
          <cell r="A24095" t="str">
            <v>Senior Data Scientist</v>
          </cell>
          <cell r="F24095" t="b">
            <v>0</v>
          </cell>
          <cell r="M24095">
            <v>174375</v>
          </cell>
        </row>
        <row r="24096">
          <cell r="A24096" t="str">
            <v>Machine Learning Engineer</v>
          </cell>
          <cell r="F24096" t="b">
            <v>1</v>
          </cell>
          <cell r="M24096">
            <v>140000</v>
          </cell>
        </row>
        <row r="24097">
          <cell r="A24097" t="str">
            <v>Cloud Engineer</v>
          </cell>
          <cell r="F24097" t="b">
            <v>0</v>
          </cell>
          <cell r="M24097">
            <v>90000</v>
          </cell>
        </row>
        <row r="24098">
          <cell r="A24098" t="str">
            <v>Software Engineer</v>
          </cell>
          <cell r="F24098" t="b">
            <v>0</v>
          </cell>
          <cell r="M24098">
            <v>171000</v>
          </cell>
        </row>
        <row r="24099">
          <cell r="A24099" t="str">
            <v>Senior Data Analyst</v>
          </cell>
          <cell r="F24099" t="b">
            <v>0</v>
          </cell>
          <cell r="M24099">
            <v>111175</v>
          </cell>
        </row>
        <row r="24100">
          <cell r="A24100" t="str">
            <v>Data Scientist</v>
          </cell>
          <cell r="F24100" t="b">
            <v>0</v>
          </cell>
          <cell r="M24100">
            <v>135519</v>
          </cell>
        </row>
        <row r="24101">
          <cell r="A24101" t="str">
            <v>Data Analyst</v>
          </cell>
          <cell r="F24101" t="b">
            <v>1</v>
          </cell>
          <cell r="M24101">
            <v>62000</v>
          </cell>
        </row>
        <row r="24102">
          <cell r="A24102" t="str">
            <v>Data Analyst</v>
          </cell>
          <cell r="F24102" t="b">
            <v>0</v>
          </cell>
        </row>
        <row r="24103">
          <cell r="A24103" t="str">
            <v>Data Analyst</v>
          </cell>
          <cell r="F24103" t="b">
            <v>0</v>
          </cell>
        </row>
        <row r="24104">
          <cell r="A24104" t="str">
            <v>Data Engineer</v>
          </cell>
          <cell r="F24104" t="b">
            <v>1</v>
          </cell>
          <cell r="M24104">
            <v>95550</v>
          </cell>
        </row>
        <row r="24105">
          <cell r="A24105" t="str">
            <v>Data Analyst</v>
          </cell>
          <cell r="F24105" t="b">
            <v>0</v>
          </cell>
          <cell r="M24105">
            <v>79200</v>
          </cell>
        </row>
        <row r="24106">
          <cell r="A24106" t="str">
            <v>Data Scientist</v>
          </cell>
          <cell r="F24106" t="b">
            <v>1</v>
          </cell>
        </row>
        <row r="24107">
          <cell r="A24107" t="str">
            <v>Data Analyst</v>
          </cell>
          <cell r="F24107" t="b">
            <v>1</v>
          </cell>
          <cell r="M24107">
            <v>107500</v>
          </cell>
        </row>
        <row r="24108">
          <cell r="A24108" t="str">
            <v>Data Analyst</v>
          </cell>
          <cell r="F24108" t="b">
            <v>0</v>
          </cell>
          <cell r="M24108">
            <v>90000</v>
          </cell>
        </row>
        <row r="24109">
          <cell r="A24109" t="str">
            <v>Data Analyst</v>
          </cell>
          <cell r="F24109" t="b">
            <v>0</v>
          </cell>
          <cell r="M24109">
            <v>89100</v>
          </cell>
        </row>
        <row r="24110">
          <cell r="A24110" t="str">
            <v>Data Analyst</v>
          </cell>
          <cell r="F24110" t="b">
            <v>0</v>
          </cell>
        </row>
        <row r="24111">
          <cell r="A24111" t="str">
            <v>Data Scientist</v>
          </cell>
          <cell r="F24111" t="b">
            <v>1</v>
          </cell>
          <cell r="M24111">
            <v>170000</v>
          </cell>
        </row>
        <row r="24112">
          <cell r="A24112" t="str">
            <v>Data Analyst</v>
          </cell>
          <cell r="F24112" t="b">
            <v>0</v>
          </cell>
          <cell r="M24112">
            <v>100000</v>
          </cell>
        </row>
        <row r="24113">
          <cell r="A24113" t="str">
            <v>Data Scientist</v>
          </cell>
          <cell r="F24113" t="b">
            <v>0</v>
          </cell>
          <cell r="M24113">
            <v>90000</v>
          </cell>
        </row>
        <row r="24114">
          <cell r="A24114" t="str">
            <v>Machine Learning Engineer</v>
          </cell>
          <cell r="F24114" t="b">
            <v>1</v>
          </cell>
          <cell r="M24114">
            <v>145000</v>
          </cell>
        </row>
        <row r="24115">
          <cell r="A24115" t="str">
            <v>Data Scientist</v>
          </cell>
          <cell r="F24115" t="b">
            <v>0</v>
          </cell>
          <cell r="M24115">
            <v>99250</v>
          </cell>
        </row>
        <row r="24116">
          <cell r="A24116" t="str">
            <v>Senior Data Scientist</v>
          </cell>
          <cell r="F24116" t="b">
            <v>0</v>
          </cell>
          <cell r="M24116">
            <v>175000</v>
          </cell>
        </row>
        <row r="24117">
          <cell r="A24117" t="str">
            <v>Senior Data Engineer</v>
          </cell>
          <cell r="F24117" t="b">
            <v>0</v>
          </cell>
          <cell r="M24117">
            <v>147500</v>
          </cell>
        </row>
        <row r="24118">
          <cell r="A24118" t="str">
            <v>Data Scientist</v>
          </cell>
          <cell r="F24118" t="b">
            <v>0</v>
          </cell>
        </row>
        <row r="24119">
          <cell r="A24119" t="str">
            <v>Data Scientist</v>
          </cell>
          <cell r="F24119" t="b">
            <v>1</v>
          </cell>
          <cell r="M24119">
            <v>135000</v>
          </cell>
        </row>
        <row r="24120">
          <cell r="A24120" t="str">
            <v>Data Analyst</v>
          </cell>
          <cell r="F24120" t="b">
            <v>0</v>
          </cell>
          <cell r="M24120">
            <v>73250</v>
          </cell>
        </row>
        <row r="24121">
          <cell r="A24121" t="str">
            <v>Senior Data Engineer</v>
          </cell>
          <cell r="F24121" t="b">
            <v>0</v>
          </cell>
          <cell r="M24121">
            <v>147500</v>
          </cell>
        </row>
        <row r="24122">
          <cell r="A24122" t="str">
            <v>Data Analyst</v>
          </cell>
          <cell r="F24122" t="b">
            <v>0</v>
          </cell>
          <cell r="M24122">
            <v>103000</v>
          </cell>
        </row>
        <row r="24123">
          <cell r="A24123" t="str">
            <v>Senior Data Analyst</v>
          </cell>
          <cell r="F24123" t="b">
            <v>1</v>
          </cell>
          <cell r="M24123">
            <v>125000</v>
          </cell>
        </row>
        <row r="24124">
          <cell r="A24124" t="str">
            <v>Data Analyst</v>
          </cell>
          <cell r="F24124" t="b">
            <v>0</v>
          </cell>
          <cell r="M24124">
            <v>98500</v>
          </cell>
        </row>
        <row r="24125">
          <cell r="A24125" t="str">
            <v>Data Scientist</v>
          </cell>
          <cell r="F24125" t="b">
            <v>0</v>
          </cell>
          <cell r="M24125">
            <v>137500</v>
          </cell>
        </row>
        <row r="24126">
          <cell r="A24126" t="str">
            <v>Data Engineer</v>
          </cell>
          <cell r="F24126" t="b">
            <v>1</v>
          </cell>
        </row>
        <row r="24127">
          <cell r="A24127" t="str">
            <v>Senior Data Analyst</v>
          </cell>
          <cell r="F24127" t="b">
            <v>1</v>
          </cell>
          <cell r="M24127">
            <v>82058</v>
          </cell>
        </row>
        <row r="24128">
          <cell r="A24128" t="str">
            <v>Data Scientist</v>
          </cell>
          <cell r="F24128" t="b">
            <v>1</v>
          </cell>
        </row>
        <row r="24129">
          <cell r="A24129" t="str">
            <v>Data Analyst</v>
          </cell>
          <cell r="F24129" t="b">
            <v>0</v>
          </cell>
          <cell r="M24129">
            <v>159133</v>
          </cell>
        </row>
        <row r="24130">
          <cell r="A24130" t="str">
            <v>Data Analyst</v>
          </cell>
          <cell r="F24130" t="b">
            <v>0</v>
          </cell>
          <cell r="M24130">
            <v>95700</v>
          </cell>
        </row>
        <row r="24131">
          <cell r="A24131" t="str">
            <v>Data Scientist</v>
          </cell>
          <cell r="F24131" t="b">
            <v>0</v>
          </cell>
        </row>
        <row r="24132">
          <cell r="A24132" t="str">
            <v>Data Scientist</v>
          </cell>
          <cell r="F24132" t="b">
            <v>1</v>
          </cell>
          <cell r="M24132">
            <v>116604</v>
          </cell>
        </row>
        <row r="24133">
          <cell r="A24133" t="str">
            <v>Senior Data Scientist</v>
          </cell>
          <cell r="F24133" t="b">
            <v>0</v>
          </cell>
        </row>
        <row r="24134">
          <cell r="A24134" t="str">
            <v>Software Engineer</v>
          </cell>
          <cell r="F24134" t="b">
            <v>0</v>
          </cell>
          <cell r="M24134">
            <v>89100</v>
          </cell>
        </row>
        <row r="24135">
          <cell r="A24135" t="str">
            <v>Data Scientist</v>
          </cell>
          <cell r="F24135" t="b">
            <v>1</v>
          </cell>
          <cell r="M24135">
            <v>108000</v>
          </cell>
        </row>
        <row r="24136">
          <cell r="A24136" t="str">
            <v>Data Analyst</v>
          </cell>
          <cell r="F24136" t="b">
            <v>0</v>
          </cell>
          <cell r="M24136">
            <v>90000</v>
          </cell>
        </row>
        <row r="24137">
          <cell r="A24137" t="str">
            <v>Senior Data Scientist</v>
          </cell>
          <cell r="F24137" t="b">
            <v>0</v>
          </cell>
          <cell r="M24137">
            <v>89100</v>
          </cell>
        </row>
        <row r="24138">
          <cell r="A24138" t="str">
            <v>Data Engineer</v>
          </cell>
          <cell r="F24138" t="b">
            <v>1</v>
          </cell>
          <cell r="M24138">
            <v>205000</v>
          </cell>
        </row>
        <row r="24139">
          <cell r="A24139" t="str">
            <v>Data Scientist</v>
          </cell>
          <cell r="F24139" t="b">
            <v>0</v>
          </cell>
          <cell r="M24139">
            <v>80000</v>
          </cell>
        </row>
        <row r="24140">
          <cell r="A24140" t="str">
            <v>Business Analyst</v>
          </cell>
          <cell r="F24140" t="b">
            <v>1</v>
          </cell>
          <cell r="M24140">
            <v>100000</v>
          </cell>
        </row>
        <row r="24141">
          <cell r="A24141" t="str">
            <v>Data Scientist</v>
          </cell>
          <cell r="F24141" t="b">
            <v>0</v>
          </cell>
        </row>
        <row r="24142">
          <cell r="A24142" t="str">
            <v>Data Analyst</v>
          </cell>
          <cell r="F24142" t="b">
            <v>0</v>
          </cell>
          <cell r="M24142">
            <v>79200</v>
          </cell>
        </row>
        <row r="24143">
          <cell r="A24143" t="str">
            <v>Data Analyst</v>
          </cell>
          <cell r="F24143" t="b">
            <v>0</v>
          </cell>
        </row>
        <row r="24144">
          <cell r="A24144" t="str">
            <v>Data Analyst</v>
          </cell>
          <cell r="F24144" t="b">
            <v>0</v>
          </cell>
        </row>
        <row r="24145">
          <cell r="A24145" t="str">
            <v>Senior Data Scientist</v>
          </cell>
          <cell r="F24145" t="b">
            <v>0</v>
          </cell>
          <cell r="M24145">
            <v>250000</v>
          </cell>
        </row>
        <row r="24146">
          <cell r="A24146" t="str">
            <v>Data Analyst</v>
          </cell>
          <cell r="F24146" t="b">
            <v>0</v>
          </cell>
        </row>
        <row r="24147">
          <cell r="A24147" t="str">
            <v>Data Scientist</v>
          </cell>
          <cell r="F24147" t="b">
            <v>0</v>
          </cell>
          <cell r="M24147">
            <v>224500</v>
          </cell>
        </row>
        <row r="24148">
          <cell r="A24148" t="str">
            <v>Data Analyst</v>
          </cell>
          <cell r="F24148" t="b">
            <v>0</v>
          </cell>
        </row>
        <row r="24149">
          <cell r="A24149" t="str">
            <v>Data Analyst</v>
          </cell>
          <cell r="F24149" t="b">
            <v>0</v>
          </cell>
          <cell r="M24149">
            <v>132500</v>
          </cell>
        </row>
        <row r="24150">
          <cell r="A24150" t="str">
            <v>Data Scientist</v>
          </cell>
          <cell r="F24150" t="b">
            <v>0</v>
          </cell>
          <cell r="M24150">
            <v>90000</v>
          </cell>
        </row>
        <row r="24151">
          <cell r="A24151" t="str">
            <v>Data Analyst</v>
          </cell>
          <cell r="F24151" t="b">
            <v>0</v>
          </cell>
          <cell r="M24151">
            <v>74050</v>
          </cell>
        </row>
        <row r="24152">
          <cell r="A24152" t="str">
            <v>Data Scientist</v>
          </cell>
          <cell r="F24152" t="b">
            <v>0</v>
          </cell>
          <cell r="M24152">
            <v>110000</v>
          </cell>
        </row>
        <row r="24153">
          <cell r="A24153" t="str">
            <v>Senior Data Scientist</v>
          </cell>
          <cell r="F24153" t="b">
            <v>0</v>
          </cell>
          <cell r="M24153">
            <v>90000</v>
          </cell>
        </row>
        <row r="24154">
          <cell r="A24154" t="str">
            <v>Data Engineer</v>
          </cell>
          <cell r="F24154" t="b">
            <v>1</v>
          </cell>
        </row>
        <row r="24155">
          <cell r="A24155" t="str">
            <v>Data Scientist</v>
          </cell>
          <cell r="F24155" t="b">
            <v>0</v>
          </cell>
          <cell r="M24155">
            <v>182000</v>
          </cell>
        </row>
        <row r="24156">
          <cell r="A24156" t="str">
            <v>Data Engineer</v>
          </cell>
          <cell r="F24156" t="b">
            <v>0</v>
          </cell>
          <cell r="M24156">
            <v>125000</v>
          </cell>
        </row>
        <row r="24157">
          <cell r="A24157" t="str">
            <v>Data Analyst</v>
          </cell>
          <cell r="F24157" t="b">
            <v>1</v>
          </cell>
        </row>
        <row r="24158">
          <cell r="A24158" t="str">
            <v>Data Analyst</v>
          </cell>
          <cell r="F24158" t="b">
            <v>0</v>
          </cell>
          <cell r="M24158">
            <v>88000</v>
          </cell>
        </row>
        <row r="24159">
          <cell r="A24159" t="str">
            <v>Data Analyst</v>
          </cell>
          <cell r="F24159" t="b">
            <v>0</v>
          </cell>
        </row>
        <row r="24160">
          <cell r="A24160" t="str">
            <v>Data Analyst</v>
          </cell>
          <cell r="F24160" t="b">
            <v>0</v>
          </cell>
          <cell r="M24160">
            <v>87500</v>
          </cell>
        </row>
        <row r="24161">
          <cell r="A24161" t="str">
            <v>Data Scientist</v>
          </cell>
          <cell r="F24161" t="b">
            <v>1</v>
          </cell>
          <cell r="M24161">
            <v>180000</v>
          </cell>
        </row>
        <row r="24162">
          <cell r="A24162" t="str">
            <v>Senior Data Scientist</v>
          </cell>
          <cell r="F24162" t="b">
            <v>0</v>
          </cell>
          <cell r="M24162">
            <v>89100</v>
          </cell>
        </row>
        <row r="24163">
          <cell r="A24163" t="str">
            <v>Data Scientist</v>
          </cell>
          <cell r="F24163" t="b">
            <v>0</v>
          </cell>
          <cell r="M24163">
            <v>72900</v>
          </cell>
        </row>
        <row r="24164">
          <cell r="A24164" t="str">
            <v>Data Analyst</v>
          </cell>
          <cell r="F24164" t="b">
            <v>0</v>
          </cell>
          <cell r="M24164">
            <v>185000</v>
          </cell>
        </row>
        <row r="24165">
          <cell r="A24165" t="str">
            <v>Data Engineer</v>
          </cell>
          <cell r="F24165" t="b">
            <v>0</v>
          </cell>
          <cell r="M24165">
            <v>82076</v>
          </cell>
        </row>
        <row r="24166">
          <cell r="A24166" t="str">
            <v>Data Analyst</v>
          </cell>
          <cell r="F24166" t="b">
            <v>0</v>
          </cell>
        </row>
        <row r="24167">
          <cell r="A24167" t="str">
            <v>Data Analyst</v>
          </cell>
          <cell r="F24167" t="b">
            <v>0</v>
          </cell>
        </row>
        <row r="24168">
          <cell r="A24168" t="str">
            <v>Data Analyst</v>
          </cell>
          <cell r="F24168" t="b">
            <v>0</v>
          </cell>
        </row>
        <row r="24169">
          <cell r="A24169" t="str">
            <v>Data Scientist</v>
          </cell>
          <cell r="F24169" t="b">
            <v>0</v>
          </cell>
          <cell r="M24169">
            <v>70000</v>
          </cell>
        </row>
        <row r="24170">
          <cell r="A24170" t="str">
            <v>Data Engineer</v>
          </cell>
          <cell r="F24170" t="b">
            <v>0</v>
          </cell>
        </row>
        <row r="24171">
          <cell r="A24171" t="str">
            <v>Data Analyst</v>
          </cell>
          <cell r="F24171" t="b">
            <v>0</v>
          </cell>
          <cell r="M24171">
            <v>133400</v>
          </cell>
        </row>
        <row r="24172">
          <cell r="A24172" t="str">
            <v>Senior Data Scientist</v>
          </cell>
          <cell r="F24172" t="b">
            <v>0</v>
          </cell>
          <cell r="M24172">
            <v>175000</v>
          </cell>
        </row>
        <row r="24173">
          <cell r="A24173" t="str">
            <v>Data Analyst</v>
          </cell>
          <cell r="F24173" t="b">
            <v>0</v>
          </cell>
          <cell r="M24173">
            <v>57500</v>
          </cell>
        </row>
        <row r="24174">
          <cell r="A24174" t="str">
            <v>Data Scientist</v>
          </cell>
          <cell r="F24174" t="b">
            <v>0</v>
          </cell>
          <cell r="M24174">
            <v>50400</v>
          </cell>
        </row>
        <row r="24175">
          <cell r="A24175" t="str">
            <v>Data Analyst</v>
          </cell>
          <cell r="F24175" t="b">
            <v>0</v>
          </cell>
        </row>
        <row r="24176">
          <cell r="A24176" t="str">
            <v>Senior Data Engineer</v>
          </cell>
          <cell r="F24176" t="b">
            <v>0</v>
          </cell>
          <cell r="M24176">
            <v>145556.5</v>
          </cell>
        </row>
        <row r="24177">
          <cell r="A24177" t="str">
            <v>Data Analyst</v>
          </cell>
          <cell r="F24177" t="b">
            <v>0</v>
          </cell>
          <cell r="M24177">
            <v>115000</v>
          </cell>
        </row>
        <row r="24178">
          <cell r="A24178" t="str">
            <v>Senior Data Engineer</v>
          </cell>
          <cell r="F24178" t="b">
            <v>0</v>
          </cell>
          <cell r="M24178">
            <v>145000</v>
          </cell>
        </row>
        <row r="24179">
          <cell r="A24179" t="str">
            <v>Data Scientist</v>
          </cell>
          <cell r="F24179" t="b">
            <v>1</v>
          </cell>
          <cell r="M24179">
            <v>80000</v>
          </cell>
        </row>
        <row r="24180">
          <cell r="A24180" t="str">
            <v>Data Engineer</v>
          </cell>
          <cell r="F24180" t="b">
            <v>0</v>
          </cell>
          <cell r="M24180">
            <v>131580</v>
          </cell>
        </row>
        <row r="24181">
          <cell r="A24181" t="str">
            <v>Data Engineer</v>
          </cell>
          <cell r="F24181" t="b">
            <v>1</v>
          </cell>
        </row>
        <row r="24182">
          <cell r="A24182" t="str">
            <v>Data Engineer</v>
          </cell>
          <cell r="F24182" t="b">
            <v>0</v>
          </cell>
        </row>
        <row r="24183">
          <cell r="A24183" t="str">
            <v>Data Analyst</v>
          </cell>
          <cell r="F24183" t="b">
            <v>0</v>
          </cell>
        </row>
        <row r="24184">
          <cell r="A24184" t="str">
            <v>Data Analyst</v>
          </cell>
          <cell r="F24184" t="b">
            <v>0</v>
          </cell>
          <cell r="M24184">
            <v>100000</v>
          </cell>
        </row>
        <row r="24185">
          <cell r="A24185" t="str">
            <v>Senior Data Engineer</v>
          </cell>
          <cell r="F24185" t="b">
            <v>1</v>
          </cell>
          <cell r="M24185">
            <v>56000</v>
          </cell>
        </row>
        <row r="24186">
          <cell r="A24186" t="str">
            <v>Senior Data Analyst</v>
          </cell>
          <cell r="F24186" t="b">
            <v>0</v>
          </cell>
          <cell r="M24186">
            <v>111175</v>
          </cell>
        </row>
        <row r="24187">
          <cell r="A24187" t="str">
            <v>Data Scientist</v>
          </cell>
          <cell r="F24187" t="b">
            <v>0</v>
          </cell>
          <cell r="M24187">
            <v>119500</v>
          </cell>
        </row>
        <row r="24188">
          <cell r="A24188" t="str">
            <v>Data Analyst</v>
          </cell>
          <cell r="F24188" t="b">
            <v>1</v>
          </cell>
          <cell r="M24188">
            <v>100000</v>
          </cell>
        </row>
        <row r="24189">
          <cell r="A24189" t="str">
            <v>Senior Data Analyst</v>
          </cell>
          <cell r="F24189" t="b">
            <v>0</v>
          </cell>
        </row>
        <row r="24190">
          <cell r="A24190" t="str">
            <v>Data Scientist</v>
          </cell>
          <cell r="F24190" t="b">
            <v>0</v>
          </cell>
        </row>
        <row r="24191">
          <cell r="A24191" t="str">
            <v>Data Engineer</v>
          </cell>
          <cell r="F24191" t="b">
            <v>0</v>
          </cell>
          <cell r="M24191">
            <v>147500</v>
          </cell>
        </row>
        <row r="24192">
          <cell r="A24192" t="str">
            <v>Data Engineer</v>
          </cell>
          <cell r="F24192" t="b">
            <v>0</v>
          </cell>
          <cell r="M24192">
            <v>96773</v>
          </cell>
        </row>
        <row r="24193">
          <cell r="A24193" t="str">
            <v>Data Scientist</v>
          </cell>
          <cell r="F24193" t="b">
            <v>0</v>
          </cell>
          <cell r="M24193">
            <v>125500</v>
          </cell>
        </row>
        <row r="24194">
          <cell r="A24194" t="str">
            <v>Senior Data Analyst</v>
          </cell>
          <cell r="F24194" t="b">
            <v>0</v>
          </cell>
          <cell r="M24194">
            <v>125000</v>
          </cell>
        </row>
        <row r="24195">
          <cell r="A24195" t="str">
            <v>Business Analyst</v>
          </cell>
          <cell r="F24195" t="b">
            <v>0</v>
          </cell>
          <cell r="M24195">
            <v>82500</v>
          </cell>
        </row>
        <row r="24196">
          <cell r="A24196" t="str">
            <v>Data Scientist</v>
          </cell>
          <cell r="F24196" t="b">
            <v>0</v>
          </cell>
        </row>
        <row r="24197">
          <cell r="A24197" t="str">
            <v>Business Analyst</v>
          </cell>
          <cell r="F24197" t="b">
            <v>0</v>
          </cell>
          <cell r="M24197">
            <v>65000</v>
          </cell>
        </row>
        <row r="24198">
          <cell r="A24198" t="str">
            <v>Data Analyst</v>
          </cell>
          <cell r="F24198" t="b">
            <v>0</v>
          </cell>
        </row>
        <row r="24199">
          <cell r="A24199" t="str">
            <v>Data Analyst</v>
          </cell>
          <cell r="F24199" t="b">
            <v>0</v>
          </cell>
        </row>
        <row r="24200">
          <cell r="A24200" t="str">
            <v>Data Analyst</v>
          </cell>
          <cell r="F24200" t="b">
            <v>0</v>
          </cell>
          <cell r="M24200">
            <v>102500</v>
          </cell>
        </row>
        <row r="24201">
          <cell r="A24201" t="str">
            <v>Data Analyst</v>
          </cell>
          <cell r="F24201" t="b">
            <v>0</v>
          </cell>
          <cell r="M24201">
            <v>37500</v>
          </cell>
        </row>
        <row r="24202">
          <cell r="A24202" t="str">
            <v>Data Analyst</v>
          </cell>
          <cell r="F24202" t="b">
            <v>0</v>
          </cell>
          <cell r="M24202">
            <v>60000</v>
          </cell>
        </row>
        <row r="24203">
          <cell r="A24203" t="str">
            <v>Senior Data Analyst</v>
          </cell>
          <cell r="F24203" t="b">
            <v>0</v>
          </cell>
          <cell r="M24203">
            <v>97400</v>
          </cell>
        </row>
        <row r="24204">
          <cell r="A24204" t="str">
            <v>Data Analyst</v>
          </cell>
          <cell r="F24204" t="b">
            <v>1</v>
          </cell>
          <cell r="M24204">
            <v>125000</v>
          </cell>
        </row>
        <row r="24205">
          <cell r="A24205" t="str">
            <v>Data Engineer</v>
          </cell>
          <cell r="F24205" t="b">
            <v>1</v>
          </cell>
          <cell r="M24205">
            <v>107500</v>
          </cell>
        </row>
        <row r="24206">
          <cell r="A24206" t="str">
            <v>Software Engineer</v>
          </cell>
          <cell r="F24206" t="b">
            <v>0</v>
          </cell>
        </row>
        <row r="24207">
          <cell r="A24207" t="str">
            <v>Data Analyst</v>
          </cell>
          <cell r="F24207" t="b">
            <v>0</v>
          </cell>
        </row>
        <row r="24208">
          <cell r="A24208" t="str">
            <v>Data Analyst</v>
          </cell>
          <cell r="F24208" t="b">
            <v>0</v>
          </cell>
          <cell r="M24208">
            <v>51014</v>
          </cell>
        </row>
        <row r="24209">
          <cell r="A24209" t="str">
            <v>Senior Data Scientist</v>
          </cell>
          <cell r="F24209" t="b">
            <v>0</v>
          </cell>
        </row>
        <row r="24210">
          <cell r="A24210" t="str">
            <v>Data Scientist</v>
          </cell>
          <cell r="F24210" t="b">
            <v>0</v>
          </cell>
          <cell r="M24210">
            <v>140000</v>
          </cell>
        </row>
        <row r="24211">
          <cell r="A24211" t="str">
            <v>Data Analyst</v>
          </cell>
          <cell r="F24211" t="b">
            <v>0</v>
          </cell>
          <cell r="M24211">
            <v>146000</v>
          </cell>
        </row>
        <row r="24212">
          <cell r="A24212" t="str">
            <v>Data Analyst</v>
          </cell>
          <cell r="F24212" t="b">
            <v>0</v>
          </cell>
        </row>
        <row r="24213">
          <cell r="A24213" t="str">
            <v>Business Analyst</v>
          </cell>
          <cell r="F24213" t="b">
            <v>0</v>
          </cell>
          <cell r="M24213">
            <v>84555</v>
          </cell>
        </row>
        <row r="24214">
          <cell r="A24214" t="str">
            <v>Data Scientist</v>
          </cell>
          <cell r="F24214" t="b">
            <v>0</v>
          </cell>
        </row>
        <row r="24215">
          <cell r="A24215" t="str">
            <v>Software Engineer</v>
          </cell>
          <cell r="F24215" t="b">
            <v>0</v>
          </cell>
          <cell r="M24215">
            <v>107500</v>
          </cell>
        </row>
        <row r="24216">
          <cell r="A24216" t="str">
            <v>Data Engineer</v>
          </cell>
          <cell r="F24216" t="b">
            <v>0</v>
          </cell>
          <cell r="M24216">
            <v>69300</v>
          </cell>
        </row>
        <row r="24217">
          <cell r="A24217" t="str">
            <v>Software Engineer</v>
          </cell>
          <cell r="F24217" t="b">
            <v>0</v>
          </cell>
        </row>
        <row r="24218">
          <cell r="A24218" t="str">
            <v>Data Scientist</v>
          </cell>
          <cell r="F24218" t="b">
            <v>0</v>
          </cell>
        </row>
        <row r="24219">
          <cell r="A24219" t="str">
            <v>Data Scientist</v>
          </cell>
          <cell r="F24219" t="b">
            <v>1</v>
          </cell>
          <cell r="M24219">
            <v>110000</v>
          </cell>
        </row>
        <row r="24220">
          <cell r="A24220" t="str">
            <v>Data Engineer</v>
          </cell>
          <cell r="F24220" t="b">
            <v>0</v>
          </cell>
        </row>
        <row r="24221">
          <cell r="A24221" t="str">
            <v>Data Analyst</v>
          </cell>
          <cell r="F24221" t="b">
            <v>1</v>
          </cell>
        </row>
        <row r="24222">
          <cell r="A24222" t="str">
            <v>Senior Data Engineer</v>
          </cell>
          <cell r="F24222" t="b">
            <v>0</v>
          </cell>
          <cell r="M24222">
            <v>147500</v>
          </cell>
        </row>
        <row r="24223">
          <cell r="A24223" t="str">
            <v>Senior Data Analyst</v>
          </cell>
          <cell r="F24223" t="b">
            <v>1</v>
          </cell>
          <cell r="M24223">
            <v>140000</v>
          </cell>
        </row>
        <row r="24224">
          <cell r="A24224" t="str">
            <v>Senior Data Scientist</v>
          </cell>
          <cell r="F24224" t="b">
            <v>0</v>
          </cell>
          <cell r="M24224">
            <v>126550</v>
          </cell>
        </row>
        <row r="24225">
          <cell r="A24225" t="str">
            <v>Data Scientist</v>
          </cell>
          <cell r="F24225" t="b">
            <v>0</v>
          </cell>
          <cell r="M24225">
            <v>70000</v>
          </cell>
        </row>
        <row r="24226">
          <cell r="A24226" t="str">
            <v>Data Scientist</v>
          </cell>
          <cell r="F24226" t="b">
            <v>0</v>
          </cell>
        </row>
        <row r="24227">
          <cell r="A24227" t="str">
            <v>Senior Data Engineer</v>
          </cell>
          <cell r="F24227" t="b">
            <v>0</v>
          </cell>
          <cell r="M24227">
            <v>163782</v>
          </cell>
        </row>
        <row r="24228">
          <cell r="A24228" t="str">
            <v>Data Analyst</v>
          </cell>
          <cell r="F24228" t="b">
            <v>0</v>
          </cell>
          <cell r="M24228">
            <v>55000</v>
          </cell>
        </row>
        <row r="24229">
          <cell r="A24229" t="str">
            <v>Data Scientist</v>
          </cell>
          <cell r="F24229" t="b">
            <v>0</v>
          </cell>
        </row>
        <row r="24230">
          <cell r="A24230" t="str">
            <v>Data Engineer</v>
          </cell>
          <cell r="F24230" t="b">
            <v>0</v>
          </cell>
          <cell r="M24230">
            <v>165000</v>
          </cell>
        </row>
        <row r="24231">
          <cell r="A24231" t="str">
            <v>Data Scientist</v>
          </cell>
          <cell r="F24231" t="b">
            <v>0</v>
          </cell>
          <cell r="M24231">
            <v>157500</v>
          </cell>
        </row>
        <row r="24232">
          <cell r="A24232" t="str">
            <v>Data Engineer</v>
          </cell>
          <cell r="F24232" t="b">
            <v>0</v>
          </cell>
        </row>
        <row r="24233">
          <cell r="A24233" t="str">
            <v>Data Analyst</v>
          </cell>
          <cell r="F24233" t="b">
            <v>0</v>
          </cell>
          <cell r="M24233">
            <v>96000</v>
          </cell>
        </row>
        <row r="24234">
          <cell r="A24234" t="str">
            <v>Senior Data Analyst</v>
          </cell>
          <cell r="F24234" t="b">
            <v>1</v>
          </cell>
        </row>
        <row r="24235">
          <cell r="A24235" t="str">
            <v>Data Scientist</v>
          </cell>
          <cell r="F24235" t="b">
            <v>0</v>
          </cell>
        </row>
        <row r="24236">
          <cell r="A24236" t="str">
            <v>Machine Learning Engineer</v>
          </cell>
          <cell r="F24236" t="b">
            <v>0</v>
          </cell>
          <cell r="M24236">
            <v>56700</v>
          </cell>
        </row>
        <row r="24237">
          <cell r="A24237" t="str">
            <v>Data Analyst</v>
          </cell>
          <cell r="F24237" t="b">
            <v>0</v>
          </cell>
        </row>
        <row r="24238">
          <cell r="A24238" t="str">
            <v>Data Engineer</v>
          </cell>
          <cell r="F24238" t="b">
            <v>0</v>
          </cell>
        </row>
        <row r="24239">
          <cell r="A24239" t="str">
            <v>Data Scientist</v>
          </cell>
          <cell r="F24239" t="b">
            <v>0</v>
          </cell>
          <cell r="M24239">
            <v>198500</v>
          </cell>
        </row>
        <row r="24240">
          <cell r="A24240" t="str">
            <v>Data Scientist</v>
          </cell>
          <cell r="F24240" t="b">
            <v>0</v>
          </cell>
          <cell r="M24240">
            <v>80850</v>
          </cell>
        </row>
        <row r="24241">
          <cell r="A24241" t="str">
            <v>Senior Data Scientist</v>
          </cell>
          <cell r="F24241" t="b">
            <v>1</v>
          </cell>
        </row>
        <row r="24242">
          <cell r="A24242" t="str">
            <v>Data Scientist</v>
          </cell>
          <cell r="F24242" t="b">
            <v>0</v>
          </cell>
          <cell r="M24242">
            <v>150000</v>
          </cell>
        </row>
        <row r="24243">
          <cell r="A24243" t="str">
            <v>Data Scientist</v>
          </cell>
          <cell r="F24243" t="b">
            <v>0</v>
          </cell>
          <cell r="M24243">
            <v>93438</v>
          </cell>
        </row>
        <row r="24244">
          <cell r="A24244" t="str">
            <v>Data Analyst</v>
          </cell>
          <cell r="F24244" t="b">
            <v>0</v>
          </cell>
          <cell r="M24244">
            <v>89100</v>
          </cell>
        </row>
        <row r="24245">
          <cell r="A24245" t="str">
            <v>Data Scientist</v>
          </cell>
          <cell r="F24245" t="b">
            <v>0</v>
          </cell>
          <cell r="M24245">
            <v>161500</v>
          </cell>
        </row>
        <row r="24246">
          <cell r="A24246" t="str">
            <v>Senior Data Scientist</v>
          </cell>
          <cell r="F24246" t="b">
            <v>0</v>
          </cell>
          <cell r="M24246">
            <v>134000</v>
          </cell>
        </row>
        <row r="24247">
          <cell r="A24247" t="str">
            <v>Senior Data Analyst</v>
          </cell>
          <cell r="F24247" t="b">
            <v>0</v>
          </cell>
          <cell r="M24247">
            <v>165000</v>
          </cell>
        </row>
        <row r="24248">
          <cell r="A24248" t="str">
            <v>Senior Data Engineer</v>
          </cell>
          <cell r="F24248" t="b">
            <v>0</v>
          </cell>
          <cell r="M24248">
            <v>135000</v>
          </cell>
        </row>
        <row r="24249">
          <cell r="A24249" t="str">
            <v>Senior Data Scientist</v>
          </cell>
          <cell r="F24249" t="b">
            <v>0</v>
          </cell>
          <cell r="M24249">
            <v>76839</v>
          </cell>
        </row>
        <row r="24250">
          <cell r="A24250" t="str">
            <v>Senior Data Scientist</v>
          </cell>
          <cell r="F24250" t="b">
            <v>0</v>
          </cell>
          <cell r="M24250">
            <v>95000</v>
          </cell>
        </row>
        <row r="24251">
          <cell r="A24251" t="str">
            <v>Data Analyst</v>
          </cell>
          <cell r="F24251" t="b">
            <v>1</v>
          </cell>
          <cell r="M24251">
            <v>81500</v>
          </cell>
        </row>
        <row r="24252">
          <cell r="A24252" t="str">
            <v>Data Engineer</v>
          </cell>
          <cell r="F24252" t="b">
            <v>0</v>
          </cell>
        </row>
        <row r="24253">
          <cell r="A24253" t="str">
            <v>Data Scientist</v>
          </cell>
          <cell r="F24253" t="b">
            <v>0</v>
          </cell>
          <cell r="M24253">
            <v>189500</v>
          </cell>
        </row>
        <row r="24254">
          <cell r="A24254" t="str">
            <v>Senior Data Engineer</v>
          </cell>
          <cell r="F24254" t="b">
            <v>0</v>
          </cell>
          <cell r="M24254">
            <v>137458</v>
          </cell>
        </row>
        <row r="24255">
          <cell r="A24255" t="str">
            <v>Data Analyst</v>
          </cell>
          <cell r="F24255" t="b">
            <v>0</v>
          </cell>
          <cell r="M24255">
            <v>52500</v>
          </cell>
        </row>
        <row r="24256">
          <cell r="A24256" t="str">
            <v>Data Analyst</v>
          </cell>
          <cell r="F24256" t="b">
            <v>0</v>
          </cell>
          <cell r="M24256">
            <v>95000</v>
          </cell>
        </row>
        <row r="24257">
          <cell r="A24257" t="str">
            <v>Data Scientist</v>
          </cell>
          <cell r="F24257" t="b">
            <v>0</v>
          </cell>
          <cell r="M24257">
            <v>109500</v>
          </cell>
        </row>
        <row r="24258">
          <cell r="A24258" t="str">
            <v>Senior Data Scientist</v>
          </cell>
          <cell r="F24258" t="b">
            <v>0</v>
          </cell>
          <cell r="M24258">
            <v>157500</v>
          </cell>
        </row>
        <row r="24259">
          <cell r="A24259" t="str">
            <v>Machine Learning Engineer</v>
          </cell>
          <cell r="F24259" t="b">
            <v>0</v>
          </cell>
          <cell r="M24259">
            <v>99150</v>
          </cell>
        </row>
        <row r="24260">
          <cell r="A24260" t="str">
            <v>Data Analyst</v>
          </cell>
          <cell r="F24260" t="b">
            <v>0</v>
          </cell>
        </row>
        <row r="24261">
          <cell r="A24261" t="str">
            <v>Senior Data Scientist</v>
          </cell>
          <cell r="F24261" t="b">
            <v>0</v>
          </cell>
          <cell r="M24261">
            <v>165000</v>
          </cell>
        </row>
        <row r="24262">
          <cell r="A24262" t="str">
            <v>Data Scientist</v>
          </cell>
          <cell r="F24262" t="b">
            <v>1</v>
          </cell>
          <cell r="M24262">
            <v>100000</v>
          </cell>
        </row>
        <row r="24263">
          <cell r="A24263" t="str">
            <v>Data Analyst</v>
          </cell>
          <cell r="F24263" t="b">
            <v>0</v>
          </cell>
        </row>
        <row r="24264">
          <cell r="A24264" t="str">
            <v>Machine Learning Engineer</v>
          </cell>
          <cell r="F24264" t="b">
            <v>0</v>
          </cell>
          <cell r="M24264">
            <v>79200</v>
          </cell>
        </row>
        <row r="24265">
          <cell r="A24265" t="str">
            <v>Data Analyst</v>
          </cell>
          <cell r="F24265" t="b">
            <v>1</v>
          </cell>
        </row>
        <row r="24266">
          <cell r="A24266" t="str">
            <v>Data Analyst</v>
          </cell>
          <cell r="F24266" t="b">
            <v>0</v>
          </cell>
        </row>
        <row r="24267">
          <cell r="A24267" t="str">
            <v>Business Analyst</v>
          </cell>
          <cell r="F24267" t="b">
            <v>0</v>
          </cell>
        </row>
        <row r="24268">
          <cell r="A24268" t="str">
            <v>Data Scientist</v>
          </cell>
          <cell r="F24268" t="b">
            <v>0</v>
          </cell>
        </row>
        <row r="24269">
          <cell r="A24269" t="str">
            <v>Data Analyst</v>
          </cell>
          <cell r="F24269" t="b">
            <v>0</v>
          </cell>
          <cell r="M24269">
            <v>72500</v>
          </cell>
        </row>
        <row r="24270">
          <cell r="A24270" t="str">
            <v>Data Scientist</v>
          </cell>
          <cell r="F24270" t="b">
            <v>0</v>
          </cell>
          <cell r="M24270">
            <v>162623.5</v>
          </cell>
        </row>
        <row r="24271">
          <cell r="A24271" t="str">
            <v>Data Analyst</v>
          </cell>
          <cell r="F24271" t="b">
            <v>0</v>
          </cell>
        </row>
        <row r="24272">
          <cell r="A24272" t="str">
            <v>Data Scientist</v>
          </cell>
          <cell r="F24272" t="b">
            <v>0</v>
          </cell>
        </row>
        <row r="24273">
          <cell r="A24273" t="str">
            <v>Data Engineer</v>
          </cell>
          <cell r="F24273" t="b">
            <v>0</v>
          </cell>
          <cell r="M24273">
            <v>110090</v>
          </cell>
        </row>
        <row r="24274">
          <cell r="A24274" t="str">
            <v>Data Analyst</v>
          </cell>
          <cell r="F24274" t="b">
            <v>1</v>
          </cell>
          <cell r="M24274">
            <v>170000</v>
          </cell>
        </row>
        <row r="24275">
          <cell r="A24275" t="str">
            <v>Data Analyst</v>
          </cell>
          <cell r="F24275" t="b">
            <v>0</v>
          </cell>
          <cell r="M24275">
            <v>96725</v>
          </cell>
        </row>
        <row r="24276">
          <cell r="A24276" t="str">
            <v>Business Analyst</v>
          </cell>
          <cell r="F24276" t="b">
            <v>0</v>
          </cell>
        </row>
        <row r="24277">
          <cell r="A24277" t="str">
            <v>Data Analyst</v>
          </cell>
          <cell r="F24277" t="b">
            <v>0</v>
          </cell>
          <cell r="M24277">
            <v>95005</v>
          </cell>
        </row>
        <row r="24278">
          <cell r="A24278" t="str">
            <v>Data Scientist</v>
          </cell>
          <cell r="F24278" t="b">
            <v>0</v>
          </cell>
          <cell r="M24278">
            <v>107500</v>
          </cell>
        </row>
        <row r="24279">
          <cell r="A24279" t="str">
            <v>Data Analyst</v>
          </cell>
          <cell r="F24279" t="b">
            <v>0</v>
          </cell>
          <cell r="M24279">
            <v>52500</v>
          </cell>
        </row>
        <row r="24280">
          <cell r="A24280" t="str">
            <v>Data Scientist</v>
          </cell>
          <cell r="F24280" t="b">
            <v>0</v>
          </cell>
          <cell r="M24280">
            <v>187500</v>
          </cell>
        </row>
        <row r="24281">
          <cell r="A24281" t="str">
            <v>Data Scientist</v>
          </cell>
          <cell r="F24281" t="b">
            <v>0</v>
          </cell>
          <cell r="M24281">
            <v>148507</v>
          </cell>
        </row>
        <row r="24282">
          <cell r="A24282" t="str">
            <v>Data Analyst</v>
          </cell>
          <cell r="F24282" t="b">
            <v>0</v>
          </cell>
          <cell r="M24282">
            <v>104500</v>
          </cell>
        </row>
        <row r="24283">
          <cell r="A24283" t="str">
            <v>Business Analyst</v>
          </cell>
          <cell r="F24283" t="b">
            <v>1</v>
          </cell>
        </row>
        <row r="24284">
          <cell r="A24284" t="str">
            <v>Business Analyst</v>
          </cell>
          <cell r="F24284" t="b">
            <v>0</v>
          </cell>
        </row>
        <row r="24285">
          <cell r="A24285" t="str">
            <v>Data Scientist</v>
          </cell>
          <cell r="F24285" t="b">
            <v>0</v>
          </cell>
          <cell r="M24285">
            <v>173500</v>
          </cell>
        </row>
        <row r="24286">
          <cell r="A24286" t="str">
            <v>Data Engineer</v>
          </cell>
          <cell r="F24286" t="b">
            <v>0</v>
          </cell>
          <cell r="M24286">
            <v>69300</v>
          </cell>
        </row>
        <row r="24287">
          <cell r="A24287" t="str">
            <v>Data Analyst</v>
          </cell>
          <cell r="F24287" t="b">
            <v>0</v>
          </cell>
          <cell r="M24287">
            <v>85000</v>
          </cell>
        </row>
        <row r="24288">
          <cell r="A24288" t="str">
            <v>Data Engineer</v>
          </cell>
          <cell r="F24288" t="b">
            <v>0</v>
          </cell>
        </row>
        <row r="24289">
          <cell r="A24289" t="str">
            <v>Data Analyst</v>
          </cell>
          <cell r="F24289" t="b">
            <v>0</v>
          </cell>
          <cell r="M24289">
            <v>71239</v>
          </cell>
        </row>
        <row r="24290">
          <cell r="A24290" t="str">
            <v>Data Analyst</v>
          </cell>
          <cell r="F24290" t="b">
            <v>0</v>
          </cell>
          <cell r="M24290">
            <v>130250</v>
          </cell>
        </row>
        <row r="24291">
          <cell r="A24291" t="str">
            <v>Data Scientist</v>
          </cell>
          <cell r="F24291" t="b">
            <v>0</v>
          </cell>
          <cell r="M24291">
            <v>72870</v>
          </cell>
        </row>
        <row r="24292">
          <cell r="A24292" t="str">
            <v>Data Analyst</v>
          </cell>
          <cell r="F24292" t="b">
            <v>0</v>
          </cell>
          <cell r="M24292">
            <v>90000</v>
          </cell>
        </row>
        <row r="24293">
          <cell r="A24293" t="str">
            <v>Data Scientist</v>
          </cell>
          <cell r="F24293" t="b">
            <v>0</v>
          </cell>
          <cell r="M24293">
            <v>350000</v>
          </cell>
        </row>
        <row r="24294">
          <cell r="A24294" t="str">
            <v>Data Analyst</v>
          </cell>
          <cell r="F24294" t="b">
            <v>0</v>
          </cell>
          <cell r="M24294">
            <v>111175</v>
          </cell>
        </row>
        <row r="24295">
          <cell r="A24295" t="str">
            <v>Data Analyst</v>
          </cell>
          <cell r="F24295" t="b">
            <v>0</v>
          </cell>
        </row>
        <row r="24296">
          <cell r="A24296" t="str">
            <v>Data Analyst</v>
          </cell>
          <cell r="F24296" t="b">
            <v>0</v>
          </cell>
          <cell r="M24296">
            <v>108000</v>
          </cell>
        </row>
        <row r="24297">
          <cell r="A24297" t="str">
            <v>Business Analyst</v>
          </cell>
          <cell r="F24297" t="b">
            <v>1</v>
          </cell>
        </row>
        <row r="24298">
          <cell r="A24298" t="str">
            <v>Data Scientist</v>
          </cell>
          <cell r="F24298" t="b">
            <v>0</v>
          </cell>
          <cell r="M24298">
            <v>88128</v>
          </cell>
        </row>
        <row r="24299">
          <cell r="A24299" t="str">
            <v>Data Analyst</v>
          </cell>
          <cell r="F24299" t="b">
            <v>1</v>
          </cell>
          <cell r="M24299">
            <v>85000</v>
          </cell>
        </row>
        <row r="24300">
          <cell r="A24300" t="str">
            <v>Data Engineer</v>
          </cell>
          <cell r="F24300" t="b">
            <v>0</v>
          </cell>
        </row>
        <row r="24301">
          <cell r="A24301" t="str">
            <v>Senior Data Analyst</v>
          </cell>
          <cell r="F24301" t="b">
            <v>0</v>
          </cell>
          <cell r="M24301">
            <v>94367</v>
          </cell>
        </row>
        <row r="24302">
          <cell r="A24302" t="str">
            <v>Data Scientist</v>
          </cell>
          <cell r="F24302" t="b">
            <v>0</v>
          </cell>
          <cell r="M24302">
            <v>174620</v>
          </cell>
        </row>
        <row r="24303">
          <cell r="A24303" t="str">
            <v>Data Scientist</v>
          </cell>
          <cell r="F24303" t="b">
            <v>0</v>
          </cell>
        </row>
        <row r="24304">
          <cell r="A24304" t="str">
            <v>Business Analyst</v>
          </cell>
          <cell r="F24304" t="b">
            <v>0</v>
          </cell>
          <cell r="M24304">
            <v>96000</v>
          </cell>
        </row>
        <row r="24305">
          <cell r="A24305" t="str">
            <v>Data Analyst</v>
          </cell>
          <cell r="F24305" t="b">
            <v>0</v>
          </cell>
        </row>
        <row r="24306">
          <cell r="A24306" t="str">
            <v>Data Analyst</v>
          </cell>
          <cell r="F24306" t="b">
            <v>0</v>
          </cell>
          <cell r="M24306">
            <v>165000</v>
          </cell>
        </row>
        <row r="24307">
          <cell r="A24307" t="str">
            <v>Data Analyst</v>
          </cell>
          <cell r="F24307" t="b">
            <v>0</v>
          </cell>
        </row>
        <row r="24308">
          <cell r="A24308" t="str">
            <v>Data Engineer</v>
          </cell>
          <cell r="F24308" t="b">
            <v>0</v>
          </cell>
          <cell r="M24308">
            <v>125000</v>
          </cell>
        </row>
        <row r="24309">
          <cell r="A24309" t="str">
            <v>Data Analyst</v>
          </cell>
          <cell r="F24309" t="b">
            <v>0</v>
          </cell>
          <cell r="M24309">
            <v>111175</v>
          </cell>
        </row>
        <row r="24310">
          <cell r="A24310" t="str">
            <v>Software Engineer</v>
          </cell>
          <cell r="F24310" t="b">
            <v>0</v>
          </cell>
          <cell r="M24310">
            <v>97500</v>
          </cell>
        </row>
        <row r="24311">
          <cell r="A24311" t="str">
            <v>Senior Data Scientist</v>
          </cell>
          <cell r="F24311" t="b">
            <v>1</v>
          </cell>
          <cell r="M24311">
            <v>131610</v>
          </cell>
        </row>
        <row r="24312">
          <cell r="A24312" t="str">
            <v>Data Analyst</v>
          </cell>
          <cell r="F24312" t="b">
            <v>0</v>
          </cell>
          <cell r="M24312">
            <v>89100</v>
          </cell>
        </row>
        <row r="24313">
          <cell r="A24313" t="str">
            <v>Senior Data Analyst</v>
          </cell>
          <cell r="F24313" t="b">
            <v>0</v>
          </cell>
          <cell r="M24313">
            <v>115000</v>
          </cell>
        </row>
        <row r="24314">
          <cell r="A24314" t="str">
            <v>Data Analyst</v>
          </cell>
          <cell r="F24314" t="b">
            <v>1</v>
          </cell>
        </row>
        <row r="24315">
          <cell r="A24315" t="str">
            <v>Data Analyst</v>
          </cell>
          <cell r="F24315" t="b">
            <v>0</v>
          </cell>
          <cell r="M24315">
            <v>68122.6015625</v>
          </cell>
        </row>
        <row r="24316">
          <cell r="A24316" t="str">
            <v>Data Analyst</v>
          </cell>
          <cell r="F24316" t="b">
            <v>0</v>
          </cell>
          <cell r="M24316">
            <v>170000</v>
          </cell>
        </row>
        <row r="24317">
          <cell r="A24317" t="str">
            <v>Data Analyst</v>
          </cell>
          <cell r="F24317" t="b">
            <v>0</v>
          </cell>
        </row>
        <row r="24318">
          <cell r="A24318" t="str">
            <v>Data Analyst</v>
          </cell>
          <cell r="F24318" t="b">
            <v>0</v>
          </cell>
          <cell r="M24318">
            <v>120000</v>
          </cell>
        </row>
        <row r="24319">
          <cell r="A24319" t="str">
            <v>Data Analyst</v>
          </cell>
          <cell r="F24319" t="b">
            <v>0</v>
          </cell>
          <cell r="M24319">
            <v>71678</v>
          </cell>
        </row>
        <row r="24320">
          <cell r="A24320" t="str">
            <v>Data Analyst</v>
          </cell>
          <cell r="F24320" t="b">
            <v>0</v>
          </cell>
        </row>
        <row r="24321">
          <cell r="A24321" t="str">
            <v>Data Scientist</v>
          </cell>
          <cell r="F24321" t="b">
            <v>1</v>
          </cell>
          <cell r="M24321">
            <v>175000</v>
          </cell>
        </row>
        <row r="24322">
          <cell r="A24322" t="str">
            <v>Data Scientist</v>
          </cell>
          <cell r="F24322" t="b">
            <v>0</v>
          </cell>
          <cell r="M24322">
            <v>150000</v>
          </cell>
        </row>
        <row r="24323">
          <cell r="A24323" t="str">
            <v>Data Scientist</v>
          </cell>
          <cell r="F24323" t="b">
            <v>0</v>
          </cell>
          <cell r="M24323">
            <v>106439.5</v>
          </cell>
        </row>
        <row r="24324">
          <cell r="A24324" t="str">
            <v>Data Analyst</v>
          </cell>
          <cell r="F24324" t="b">
            <v>0</v>
          </cell>
          <cell r="M24324">
            <v>60000</v>
          </cell>
        </row>
        <row r="24325">
          <cell r="A24325" t="str">
            <v>Data Analyst</v>
          </cell>
          <cell r="F24325" t="b">
            <v>0</v>
          </cell>
          <cell r="M24325">
            <v>180000</v>
          </cell>
        </row>
        <row r="24326">
          <cell r="A24326" t="str">
            <v>Data Analyst</v>
          </cell>
          <cell r="F24326" t="b">
            <v>0</v>
          </cell>
        </row>
        <row r="24327">
          <cell r="A24327" t="str">
            <v>Data Scientist</v>
          </cell>
          <cell r="F24327" t="b">
            <v>1</v>
          </cell>
        </row>
        <row r="24328">
          <cell r="A24328" t="str">
            <v>Data Analyst</v>
          </cell>
          <cell r="F24328" t="b">
            <v>0</v>
          </cell>
          <cell r="M24328">
            <v>60500</v>
          </cell>
        </row>
        <row r="24329">
          <cell r="A24329" t="str">
            <v>Data Scientist</v>
          </cell>
          <cell r="F24329" t="b">
            <v>1</v>
          </cell>
          <cell r="M24329">
            <v>124000</v>
          </cell>
        </row>
        <row r="24330">
          <cell r="A24330" t="str">
            <v>Data Engineer</v>
          </cell>
          <cell r="F24330" t="b">
            <v>1</v>
          </cell>
          <cell r="M24330">
            <v>152500</v>
          </cell>
        </row>
        <row r="24331">
          <cell r="A24331" t="str">
            <v>Senior Data Analyst</v>
          </cell>
          <cell r="F24331" t="b">
            <v>0</v>
          </cell>
          <cell r="M24331">
            <v>100000</v>
          </cell>
        </row>
        <row r="24332">
          <cell r="A24332" t="str">
            <v>Data Analyst</v>
          </cell>
          <cell r="F24332" t="b">
            <v>0</v>
          </cell>
        </row>
        <row r="24333">
          <cell r="A24333" t="str">
            <v>Senior Data Analyst</v>
          </cell>
          <cell r="F24333" t="b">
            <v>0</v>
          </cell>
          <cell r="M24333">
            <v>82500</v>
          </cell>
        </row>
        <row r="24334">
          <cell r="A24334" t="str">
            <v>Data Analyst</v>
          </cell>
          <cell r="F24334" t="b">
            <v>1</v>
          </cell>
          <cell r="M24334">
            <v>70000</v>
          </cell>
        </row>
        <row r="24335">
          <cell r="A24335" t="str">
            <v>Data Scientist</v>
          </cell>
          <cell r="F24335" t="b">
            <v>0</v>
          </cell>
        </row>
        <row r="24336">
          <cell r="A24336" t="str">
            <v>Data Engineer</v>
          </cell>
          <cell r="F24336" t="b">
            <v>0</v>
          </cell>
          <cell r="M24336">
            <v>145500</v>
          </cell>
        </row>
        <row r="24337">
          <cell r="A24337" t="str">
            <v>Senior Data Scientist</v>
          </cell>
          <cell r="F24337" t="b">
            <v>0</v>
          </cell>
          <cell r="M24337">
            <v>128050</v>
          </cell>
        </row>
        <row r="24338">
          <cell r="A24338" t="str">
            <v>Data Analyst</v>
          </cell>
          <cell r="F24338" t="b">
            <v>1</v>
          </cell>
        </row>
        <row r="24339">
          <cell r="A24339" t="str">
            <v>Data Analyst</v>
          </cell>
          <cell r="F24339" t="b">
            <v>0</v>
          </cell>
        </row>
        <row r="24340">
          <cell r="A24340" t="str">
            <v>Data Scientist</v>
          </cell>
          <cell r="F24340" t="b">
            <v>0</v>
          </cell>
          <cell r="M24340">
            <v>149946.5</v>
          </cell>
        </row>
        <row r="24341">
          <cell r="A24341" t="str">
            <v>Data Analyst</v>
          </cell>
          <cell r="F24341" t="b">
            <v>0</v>
          </cell>
          <cell r="M24341">
            <v>57500</v>
          </cell>
        </row>
        <row r="24342">
          <cell r="A24342" t="str">
            <v>Data Scientist</v>
          </cell>
          <cell r="F24342" t="b">
            <v>0</v>
          </cell>
          <cell r="M24342">
            <v>207500</v>
          </cell>
        </row>
        <row r="24343">
          <cell r="A24343" t="str">
            <v>Senior Data Analyst</v>
          </cell>
          <cell r="F24343" t="b">
            <v>0</v>
          </cell>
          <cell r="M24343">
            <v>122500</v>
          </cell>
        </row>
        <row r="24344">
          <cell r="A24344" t="str">
            <v>Data Analyst</v>
          </cell>
          <cell r="F24344" t="b">
            <v>0</v>
          </cell>
          <cell r="M24344">
            <v>111175</v>
          </cell>
        </row>
        <row r="24345">
          <cell r="A24345" t="str">
            <v>Data Scientist</v>
          </cell>
          <cell r="F24345" t="b">
            <v>0</v>
          </cell>
          <cell r="M24345">
            <v>89100</v>
          </cell>
        </row>
        <row r="24346">
          <cell r="A24346" t="str">
            <v>Data Engineer</v>
          </cell>
          <cell r="F24346" t="b">
            <v>0</v>
          </cell>
          <cell r="M24346">
            <v>96773</v>
          </cell>
        </row>
        <row r="24347">
          <cell r="A24347" t="str">
            <v>Data Scientist</v>
          </cell>
          <cell r="F24347" t="b">
            <v>0</v>
          </cell>
        </row>
        <row r="24348">
          <cell r="A24348" t="str">
            <v>Senior Data Scientist</v>
          </cell>
          <cell r="F24348" t="b">
            <v>1</v>
          </cell>
          <cell r="M24348">
            <v>135000</v>
          </cell>
        </row>
        <row r="24349">
          <cell r="A24349" t="str">
            <v>Data Analyst</v>
          </cell>
          <cell r="F24349" t="b">
            <v>0</v>
          </cell>
        </row>
        <row r="24350">
          <cell r="A24350" t="str">
            <v>Senior Data Analyst</v>
          </cell>
          <cell r="F24350" t="b">
            <v>1</v>
          </cell>
          <cell r="M24350">
            <v>105000</v>
          </cell>
        </row>
        <row r="24351">
          <cell r="A24351" t="str">
            <v>Data Engineer</v>
          </cell>
          <cell r="F24351" t="b">
            <v>0</v>
          </cell>
        </row>
        <row r="24352">
          <cell r="A24352" t="str">
            <v>Data Analyst</v>
          </cell>
          <cell r="F24352" t="b">
            <v>0</v>
          </cell>
        </row>
        <row r="24353">
          <cell r="A24353" t="str">
            <v>Data Scientist</v>
          </cell>
          <cell r="F24353" t="b">
            <v>1</v>
          </cell>
          <cell r="M24353">
            <v>163500</v>
          </cell>
        </row>
        <row r="24354">
          <cell r="A24354" t="str">
            <v>Data Analyst</v>
          </cell>
          <cell r="F24354" t="b">
            <v>0</v>
          </cell>
          <cell r="M24354">
            <v>110000</v>
          </cell>
        </row>
        <row r="24355">
          <cell r="A24355" t="str">
            <v>Data Scientist</v>
          </cell>
          <cell r="F24355" t="b">
            <v>0</v>
          </cell>
        </row>
        <row r="24356">
          <cell r="A24356" t="str">
            <v>Senior Data Scientist</v>
          </cell>
          <cell r="F24356" t="b">
            <v>0</v>
          </cell>
          <cell r="M24356">
            <v>122375</v>
          </cell>
        </row>
        <row r="24357">
          <cell r="A24357" t="str">
            <v>Data Scientist</v>
          </cell>
          <cell r="F24357" t="b">
            <v>0</v>
          </cell>
          <cell r="M24357">
            <v>117500</v>
          </cell>
        </row>
        <row r="24358">
          <cell r="A24358" t="str">
            <v>Data Analyst</v>
          </cell>
          <cell r="F24358" t="b">
            <v>1</v>
          </cell>
          <cell r="M24358">
            <v>125000</v>
          </cell>
        </row>
        <row r="24359">
          <cell r="A24359" t="str">
            <v>Data Scientist</v>
          </cell>
          <cell r="F24359" t="b">
            <v>0</v>
          </cell>
          <cell r="M24359">
            <v>100000</v>
          </cell>
        </row>
        <row r="24360">
          <cell r="A24360" t="str">
            <v>Senior Data Engineer</v>
          </cell>
          <cell r="F24360" t="b">
            <v>0</v>
          </cell>
        </row>
        <row r="24361">
          <cell r="A24361" t="str">
            <v>Senior Data Analyst</v>
          </cell>
          <cell r="F24361" t="b">
            <v>0</v>
          </cell>
        </row>
        <row r="24362">
          <cell r="A24362" t="str">
            <v>Senior Data Scientist</v>
          </cell>
          <cell r="F24362" t="b">
            <v>0</v>
          </cell>
          <cell r="M24362">
            <v>165000</v>
          </cell>
        </row>
        <row r="24363">
          <cell r="A24363" t="str">
            <v>Data Engineer</v>
          </cell>
          <cell r="F24363" t="b">
            <v>0</v>
          </cell>
          <cell r="M24363">
            <v>45000</v>
          </cell>
        </row>
        <row r="24364">
          <cell r="A24364" t="str">
            <v>Senior Data Scientist</v>
          </cell>
          <cell r="F24364" t="b">
            <v>0</v>
          </cell>
          <cell r="M24364">
            <v>157500</v>
          </cell>
        </row>
        <row r="24365">
          <cell r="A24365" t="str">
            <v>Data Analyst</v>
          </cell>
          <cell r="F24365" t="b">
            <v>1</v>
          </cell>
          <cell r="M24365">
            <v>90000</v>
          </cell>
        </row>
        <row r="24366">
          <cell r="A24366" t="str">
            <v>Business Analyst</v>
          </cell>
          <cell r="F24366" t="b">
            <v>0</v>
          </cell>
          <cell r="M24366">
            <v>150000</v>
          </cell>
        </row>
        <row r="24367">
          <cell r="A24367" t="str">
            <v>Data Analyst</v>
          </cell>
          <cell r="F24367" t="b">
            <v>0</v>
          </cell>
        </row>
        <row r="24368">
          <cell r="A24368" t="str">
            <v>Data Scientist</v>
          </cell>
          <cell r="F24368" t="b">
            <v>0</v>
          </cell>
          <cell r="M24368">
            <v>132500</v>
          </cell>
        </row>
        <row r="24369">
          <cell r="A24369" t="str">
            <v>Data Analyst</v>
          </cell>
          <cell r="F24369" t="b">
            <v>0</v>
          </cell>
        </row>
        <row r="24370">
          <cell r="A24370" t="str">
            <v>Data Analyst</v>
          </cell>
          <cell r="F24370" t="b">
            <v>0</v>
          </cell>
        </row>
        <row r="24371">
          <cell r="A24371" t="str">
            <v>Senior Data Scientist</v>
          </cell>
          <cell r="F24371" t="b">
            <v>0</v>
          </cell>
          <cell r="M24371">
            <v>157500</v>
          </cell>
        </row>
        <row r="24372">
          <cell r="A24372" t="str">
            <v>Data Analyst</v>
          </cell>
          <cell r="F24372" t="b">
            <v>0</v>
          </cell>
          <cell r="M24372">
            <v>80000</v>
          </cell>
        </row>
        <row r="24373">
          <cell r="A24373" t="str">
            <v>Data Analyst</v>
          </cell>
          <cell r="F24373" t="b">
            <v>0</v>
          </cell>
        </row>
        <row r="24374">
          <cell r="A24374" t="str">
            <v>Data Scientist</v>
          </cell>
          <cell r="F24374" t="b">
            <v>0</v>
          </cell>
          <cell r="M24374">
            <v>225000</v>
          </cell>
        </row>
        <row r="24375">
          <cell r="A24375" t="str">
            <v>Data Scientist</v>
          </cell>
          <cell r="F24375" t="b">
            <v>0</v>
          </cell>
          <cell r="M24375">
            <v>127500</v>
          </cell>
        </row>
        <row r="24376">
          <cell r="A24376" t="str">
            <v>Data Scientist</v>
          </cell>
          <cell r="F24376" t="b">
            <v>0</v>
          </cell>
        </row>
        <row r="24377">
          <cell r="A24377" t="str">
            <v>Senior Data Scientist</v>
          </cell>
          <cell r="F24377" t="b">
            <v>1</v>
          </cell>
          <cell r="M24377">
            <v>200000</v>
          </cell>
        </row>
        <row r="24378">
          <cell r="A24378" t="str">
            <v>Data Scientist</v>
          </cell>
          <cell r="F24378" t="b">
            <v>0</v>
          </cell>
          <cell r="M24378">
            <v>109500</v>
          </cell>
        </row>
        <row r="24379">
          <cell r="A24379" t="str">
            <v>Data Analyst</v>
          </cell>
          <cell r="F24379" t="b">
            <v>0</v>
          </cell>
          <cell r="M24379">
            <v>60000</v>
          </cell>
        </row>
        <row r="24380">
          <cell r="A24380" t="str">
            <v>Data Scientist</v>
          </cell>
          <cell r="F24380" t="b">
            <v>0</v>
          </cell>
          <cell r="M24380">
            <v>89100</v>
          </cell>
        </row>
        <row r="24381">
          <cell r="A24381" t="str">
            <v>Senior Data Analyst</v>
          </cell>
          <cell r="F24381" t="b">
            <v>0</v>
          </cell>
          <cell r="M24381">
            <v>86732.5</v>
          </cell>
        </row>
        <row r="24382">
          <cell r="A24382" t="str">
            <v>Data Analyst</v>
          </cell>
          <cell r="F24382" t="b">
            <v>0</v>
          </cell>
        </row>
        <row r="24383">
          <cell r="A24383" t="str">
            <v>Data Engineer</v>
          </cell>
          <cell r="F24383" t="b">
            <v>0</v>
          </cell>
          <cell r="M24383">
            <v>147500</v>
          </cell>
        </row>
        <row r="24384">
          <cell r="A24384" t="str">
            <v>Data Analyst</v>
          </cell>
          <cell r="F24384" t="b">
            <v>0</v>
          </cell>
          <cell r="M24384">
            <v>87500</v>
          </cell>
        </row>
        <row r="24385">
          <cell r="A24385" t="str">
            <v>Data Scientist</v>
          </cell>
          <cell r="F24385" t="b">
            <v>1</v>
          </cell>
          <cell r="M24385">
            <v>117030</v>
          </cell>
        </row>
        <row r="24386">
          <cell r="A24386" t="str">
            <v>Data Analyst</v>
          </cell>
          <cell r="F24386" t="b">
            <v>0</v>
          </cell>
        </row>
        <row r="24387">
          <cell r="A24387" t="str">
            <v>Senior Data Analyst</v>
          </cell>
          <cell r="F24387" t="b">
            <v>0</v>
          </cell>
          <cell r="M24387">
            <v>135000</v>
          </cell>
        </row>
        <row r="24388">
          <cell r="A24388" t="str">
            <v>Senior Data Analyst</v>
          </cell>
          <cell r="F24388" t="b">
            <v>0</v>
          </cell>
          <cell r="M24388">
            <v>111175</v>
          </cell>
        </row>
        <row r="24389">
          <cell r="A24389" t="str">
            <v>Senior Data Analyst</v>
          </cell>
          <cell r="F24389" t="b">
            <v>0</v>
          </cell>
          <cell r="M24389">
            <v>124497</v>
          </cell>
        </row>
        <row r="24390">
          <cell r="A24390" t="str">
            <v>Data Engineer</v>
          </cell>
          <cell r="F24390" t="b">
            <v>0</v>
          </cell>
          <cell r="M24390">
            <v>97444</v>
          </cell>
        </row>
        <row r="24391">
          <cell r="A24391" t="str">
            <v>Software Engineer</v>
          </cell>
          <cell r="F24391" t="b">
            <v>0</v>
          </cell>
          <cell r="M24391">
            <v>95000</v>
          </cell>
        </row>
        <row r="24392">
          <cell r="A24392" t="str">
            <v>Data Analyst</v>
          </cell>
          <cell r="F24392" t="b">
            <v>0</v>
          </cell>
        </row>
        <row r="24393">
          <cell r="A24393" t="str">
            <v>Data Engineer</v>
          </cell>
          <cell r="F24393" t="b">
            <v>0</v>
          </cell>
        </row>
        <row r="24394">
          <cell r="A24394" t="str">
            <v>Data Analyst</v>
          </cell>
          <cell r="F24394" t="b">
            <v>0</v>
          </cell>
          <cell r="M24394">
            <v>81953</v>
          </cell>
        </row>
        <row r="24395">
          <cell r="A24395" t="str">
            <v>Senior Data Engineer</v>
          </cell>
          <cell r="F24395" t="b">
            <v>0</v>
          </cell>
          <cell r="M24395">
            <v>173500</v>
          </cell>
        </row>
        <row r="24396">
          <cell r="A24396" t="str">
            <v>Data Analyst</v>
          </cell>
          <cell r="F24396" t="b">
            <v>0</v>
          </cell>
        </row>
        <row r="24397">
          <cell r="A24397" t="str">
            <v>Senior Data Engineer</v>
          </cell>
          <cell r="F24397" t="b">
            <v>0</v>
          </cell>
          <cell r="M24397">
            <v>190500</v>
          </cell>
        </row>
        <row r="24398">
          <cell r="A24398" t="str">
            <v>Data Analyst</v>
          </cell>
          <cell r="F24398" t="b">
            <v>1</v>
          </cell>
          <cell r="M24398">
            <v>232423</v>
          </cell>
        </row>
        <row r="24399">
          <cell r="A24399" t="str">
            <v>Data Analyst</v>
          </cell>
          <cell r="F24399" t="b">
            <v>0</v>
          </cell>
          <cell r="M24399">
            <v>137500</v>
          </cell>
        </row>
        <row r="24400">
          <cell r="A24400" t="str">
            <v>Senior Data Analyst</v>
          </cell>
          <cell r="F24400" t="b">
            <v>0</v>
          </cell>
          <cell r="M24400">
            <v>100000</v>
          </cell>
        </row>
        <row r="24401">
          <cell r="A24401" t="str">
            <v>Data Scientist</v>
          </cell>
          <cell r="F24401" t="b">
            <v>0</v>
          </cell>
        </row>
        <row r="24402">
          <cell r="A24402" t="str">
            <v>Machine Learning Engineer</v>
          </cell>
          <cell r="F24402" t="b">
            <v>0</v>
          </cell>
          <cell r="M24402">
            <v>156500</v>
          </cell>
        </row>
        <row r="24403">
          <cell r="A24403" t="str">
            <v>Senior Data Engineer</v>
          </cell>
          <cell r="F24403" t="b">
            <v>1</v>
          </cell>
        </row>
        <row r="24404">
          <cell r="A24404" t="str">
            <v>Software Engineer</v>
          </cell>
          <cell r="F24404" t="b">
            <v>0</v>
          </cell>
          <cell r="M24404">
            <v>140998</v>
          </cell>
        </row>
        <row r="24405">
          <cell r="A24405" t="str">
            <v>Data Scientist</v>
          </cell>
          <cell r="F24405" t="b">
            <v>0</v>
          </cell>
          <cell r="M24405">
            <v>130000</v>
          </cell>
        </row>
        <row r="24406">
          <cell r="A24406" t="str">
            <v>Data Analyst</v>
          </cell>
          <cell r="F24406" t="b">
            <v>0</v>
          </cell>
          <cell r="M24406">
            <v>80000</v>
          </cell>
        </row>
        <row r="24407">
          <cell r="A24407" t="str">
            <v>Data Analyst</v>
          </cell>
          <cell r="F24407" t="b">
            <v>0</v>
          </cell>
          <cell r="M24407">
            <v>88694</v>
          </cell>
        </row>
        <row r="24408">
          <cell r="A24408" t="str">
            <v>Data Scientist</v>
          </cell>
          <cell r="F24408" t="b">
            <v>0</v>
          </cell>
          <cell r="M24408">
            <v>69962.5</v>
          </cell>
        </row>
        <row r="24409">
          <cell r="A24409" t="str">
            <v>Data Scientist</v>
          </cell>
          <cell r="F24409" t="b">
            <v>0</v>
          </cell>
          <cell r="M24409">
            <v>140000</v>
          </cell>
        </row>
        <row r="24410">
          <cell r="A24410" t="str">
            <v>Data Analyst</v>
          </cell>
          <cell r="F24410" t="b">
            <v>0</v>
          </cell>
        </row>
        <row r="24411">
          <cell r="A24411" t="str">
            <v>Business Analyst</v>
          </cell>
          <cell r="F24411" t="b">
            <v>1</v>
          </cell>
          <cell r="M24411">
            <v>70000</v>
          </cell>
        </row>
        <row r="24412">
          <cell r="A24412" t="str">
            <v>Data Analyst</v>
          </cell>
          <cell r="F24412" t="b">
            <v>0</v>
          </cell>
        </row>
        <row r="24413">
          <cell r="A24413" t="str">
            <v>Data Engineer</v>
          </cell>
          <cell r="F24413" t="b">
            <v>0</v>
          </cell>
          <cell r="M24413">
            <v>155500</v>
          </cell>
        </row>
        <row r="24414">
          <cell r="A24414" t="str">
            <v>Data Engineer</v>
          </cell>
          <cell r="F24414" t="b">
            <v>0</v>
          </cell>
          <cell r="M24414">
            <v>117500</v>
          </cell>
        </row>
        <row r="24415">
          <cell r="A24415" t="str">
            <v>Data Analyst</v>
          </cell>
          <cell r="F24415" t="b">
            <v>1</v>
          </cell>
        </row>
        <row r="24416">
          <cell r="A24416" t="str">
            <v>Senior Data Analyst</v>
          </cell>
          <cell r="F24416" t="b">
            <v>0</v>
          </cell>
          <cell r="M24416">
            <v>87500</v>
          </cell>
        </row>
        <row r="24417">
          <cell r="A24417" t="str">
            <v>Data Engineer</v>
          </cell>
          <cell r="F24417" t="b">
            <v>0</v>
          </cell>
          <cell r="M24417">
            <v>90000</v>
          </cell>
        </row>
        <row r="24418">
          <cell r="A24418" t="str">
            <v>Data Scientist</v>
          </cell>
          <cell r="F24418" t="b">
            <v>0</v>
          </cell>
        </row>
        <row r="24419">
          <cell r="A24419" t="str">
            <v>Data Scientist</v>
          </cell>
          <cell r="F24419" t="b">
            <v>0</v>
          </cell>
          <cell r="M24419">
            <v>115000</v>
          </cell>
        </row>
        <row r="24420">
          <cell r="A24420" t="str">
            <v>Data Analyst</v>
          </cell>
          <cell r="F24420" t="b">
            <v>1</v>
          </cell>
          <cell r="M24420">
            <v>47500</v>
          </cell>
        </row>
        <row r="24421">
          <cell r="A24421" t="str">
            <v>Data Scientist</v>
          </cell>
          <cell r="F24421" t="b">
            <v>0</v>
          </cell>
          <cell r="M24421">
            <v>131100</v>
          </cell>
        </row>
        <row r="24422">
          <cell r="A24422" t="str">
            <v>Data Analyst</v>
          </cell>
          <cell r="F24422" t="b">
            <v>0</v>
          </cell>
        </row>
        <row r="24423">
          <cell r="A24423" t="str">
            <v>Machine Learning Engineer</v>
          </cell>
          <cell r="F24423" t="b">
            <v>0</v>
          </cell>
          <cell r="M24423">
            <v>56700</v>
          </cell>
        </row>
        <row r="24424">
          <cell r="A24424" t="str">
            <v>Senior Data Analyst</v>
          </cell>
          <cell r="F24424" t="b">
            <v>0</v>
          </cell>
          <cell r="M24424">
            <v>125000</v>
          </cell>
        </row>
        <row r="24425">
          <cell r="A24425" t="str">
            <v>Data Scientist</v>
          </cell>
          <cell r="F24425" t="b">
            <v>0</v>
          </cell>
        </row>
        <row r="24426">
          <cell r="A24426" t="str">
            <v>Data Scientist</v>
          </cell>
          <cell r="F24426" t="b">
            <v>0</v>
          </cell>
          <cell r="M24426">
            <v>76500</v>
          </cell>
        </row>
        <row r="24427">
          <cell r="A24427" t="str">
            <v>Data Engineer</v>
          </cell>
          <cell r="F24427" t="b">
            <v>0</v>
          </cell>
          <cell r="M24427">
            <v>118425</v>
          </cell>
        </row>
        <row r="24428">
          <cell r="A24428" t="str">
            <v>Data Analyst</v>
          </cell>
          <cell r="F24428" t="b">
            <v>0</v>
          </cell>
          <cell r="M24428">
            <v>81311.5</v>
          </cell>
        </row>
        <row r="24429">
          <cell r="A24429" t="str">
            <v>Data Scientist</v>
          </cell>
          <cell r="F24429" t="b">
            <v>0</v>
          </cell>
          <cell r="M24429">
            <v>88128</v>
          </cell>
        </row>
        <row r="24430">
          <cell r="A24430" t="str">
            <v>Data Scientist</v>
          </cell>
          <cell r="F24430" t="b">
            <v>1</v>
          </cell>
        </row>
        <row r="24431">
          <cell r="A24431" t="str">
            <v>Data Analyst</v>
          </cell>
          <cell r="F24431" t="b">
            <v>0</v>
          </cell>
        </row>
        <row r="24432">
          <cell r="A24432" t="str">
            <v>Data Engineer</v>
          </cell>
          <cell r="F24432" t="b">
            <v>0</v>
          </cell>
        </row>
        <row r="24433">
          <cell r="A24433" t="str">
            <v>Data Analyst</v>
          </cell>
          <cell r="F24433" t="b">
            <v>0</v>
          </cell>
          <cell r="M24433">
            <v>137825</v>
          </cell>
        </row>
        <row r="24434">
          <cell r="A24434" t="str">
            <v>Data Analyst</v>
          </cell>
          <cell r="F24434" t="b">
            <v>0</v>
          </cell>
          <cell r="M24434">
            <v>96725</v>
          </cell>
        </row>
        <row r="24435">
          <cell r="A24435" t="str">
            <v>Data Engineer</v>
          </cell>
          <cell r="F24435" t="b">
            <v>0</v>
          </cell>
          <cell r="M24435">
            <v>147500</v>
          </cell>
        </row>
        <row r="24436">
          <cell r="A24436" t="str">
            <v>Senior Data Engineer</v>
          </cell>
          <cell r="F24436" t="b">
            <v>0</v>
          </cell>
          <cell r="M24436">
            <v>147500</v>
          </cell>
        </row>
        <row r="24437">
          <cell r="A24437" t="str">
            <v>Data Scientist</v>
          </cell>
          <cell r="F24437" t="b">
            <v>0</v>
          </cell>
        </row>
        <row r="24438">
          <cell r="A24438" t="str">
            <v>Data Analyst</v>
          </cell>
          <cell r="F24438" t="b">
            <v>0</v>
          </cell>
        </row>
        <row r="24439">
          <cell r="A24439" t="str">
            <v>Data Scientist</v>
          </cell>
          <cell r="F24439" t="b">
            <v>0</v>
          </cell>
          <cell r="M24439">
            <v>100000</v>
          </cell>
        </row>
        <row r="24440">
          <cell r="A24440" t="str">
            <v>Data Analyst</v>
          </cell>
          <cell r="F24440" t="b">
            <v>0</v>
          </cell>
          <cell r="M24440">
            <v>89000</v>
          </cell>
        </row>
        <row r="24441">
          <cell r="A24441" t="str">
            <v>Data Scientist</v>
          </cell>
          <cell r="F24441" t="b">
            <v>0</v>
          </cell>
          <cell r="M24441">
            <v>90000</v>
          </cell>
        </row>
        <row r="24442">
          <cell r="A24442" t="str">
            <v>Machine Learning Engineer</v>
          </cell>
          <cell r="F24442" t="b">
            <v>0</v>
          </cell>
          <cell r="M24442">
            <v>200000</v>
          </cell>
        </row>
        <row r="24443">
          <cell r="A24443" t="str">
            <v>Data Scientist</v>
          </cell>
          <cell r="F24443" t="b">
            <v>0</v>
          </cell>
          <cell r="M24443">
            <v>97500</v>
          </cell>
        </row>
        <row r="24444">
          <cell r="A24444" t="str">
            <v>Data Scientist</v>
          </cell>
          <cell r="F24444" t="b">
            <v>0</v>
          </cell>
        </row>
        <row r="24445">
          <cell r="A24445" t="str">
            <v>Data Analyst</v>
          </cell>
          <cell r="F24445" t="b">
            <v>0</v>
          </cell>
          <cell r="M24445">
            <v>100000</v>
          </cell>
        </row>
        <row r="24446">
          <cell r="A24446" t="str">
            <v>Data Engineer</v>
          </cell>
          <cell r="F24446" t="b">
            <v>0</v>
          </cell>
        </row>
        <row r="24447">
          <cell r="A24447" t="str">
            <v>Senior Data Engineer</v>
          </cell>
          <cell r="F24447" t="b">
            <v>1</v>
          </cell>
          <cell r="M24447">
            <v>135000</v>
          </cell>
        </row>
        <row r="24448">
          <cell r="A24448" t="str">
            <v>Senior Data Analyst</v>
          </cell>
          <cell r="F24448" t="b">
            <v>0</v>
          </cell>
          <cell r="M24448">
            <v>111202</v>
          </cell>
        </row>
        <row r="24449">
          <cell r="A24449" t="str">
            <v>Data Analyst</v>
          </cell>
          <cell r="F24449" t="b">
            <v>0</v>
          </cell>
        </row>
        <row r="24450">
          <cell r="A24450" t="str">
            <v>Data Engineer</v>
          </cell>
          <cell r="F24450" t="b">
            <v>0</v>
          </cell>
          <cell r="M24450">
            <v>90000</v>
          </cell>
        </row>
        <row r="24451">
          <cell r="A24451" t="str">
            <v>Data Scientist</v>
          </cell>
          <cell r="F24451" t="b">
            <v>0</v>
          </cell>
          <cell r="M24451">
            <v>125000</v>
          </cell>
        </row>
        <row r="24452">
          <cell r="A24452" t="str">
            <v>Data Scientist</v>
          </cell>
          <cell r="F24452" t="b">
            <v>0</v>
          </cell>
          <cell r="M24452">
            <v>110000</v>
          </cell>
        </row>
        <row r="24453">
          <cell r="A24453" t="str">
            <v>Data Analyst</v>
          </cell>
          <cell r="F24453" t="b">
            <v>0</v>
          </cell>
          <cell r="M24453">
            <v>52609.2109375</v>
          </cell>
        </row>
        <row r="24454">
          <cell r="A24454" t="str">
            <v>Data Scientist</v>
          </cell>
          <cell r="F24454" t="b">
            <v>1</v>
          </cell>
          <cell r="M24454">
            <v>95000</v>
          </cell>
        </row>
        <row r="24455">
          <cell r="A24455" t="str">
            <v>Data Analyst</v>
          </cell>
          <cell r="F24455" t="b">
            <v>0</v>
          </cell>
        </row>
        <row r="24456">
          <cell r="A24456" t="str">
            <v>Data Engineer</v>
          </cell>
          <cell r="F24456" t="b">
            <v>0</v>
          </cell>
          <cell r="M24456">
            <v>200000</v>
          </cell>
        </row>
        <row r="24457">
          <cell r="A24457" t="str">
            <v>Data Engineer</v>
          </cell>
          <cell r="F24457" t="b">
            <v>0</v>
          </cell>
        </row>
        <row r="24458">
          <cell r="A24458" t="str">
            <v>Senior Data Scientist</v>
          </cell>
          <cell r="F24458" t="b">
            <v>1</v>
          </cell>
        </row>
        <row r="24459">
          <cell r="A24459" t="str">
            <v>Data Analyst</v>
          </cell>
          <cell r="F24459" t="b">
            <v>0</v>
          </cell>
        </row>
        <row r="24460">
          <cell r="A24460" t="str">
            <v>Data Analyst</v>
          </cell>
          <cell r="F24460" t="b">
            <v>0</v>
          </cell>
        </row>
        <row r="24461">
          <cell r="A24461" t="str">
            <v>Senior Data Scientist</v>
          </cell>
          <cell r="F24461" t="b">
            <v>1</v>
          </cell>
          <cell r="M24461">
            <v>166000</v>
          </cell>
        </row>
        <row r="24462">
          <cell r="A24462" t="str">
            <v>Data Scientist</v>
          </cell>
          <cell r="F24462" t="b">
            <v>0</v>
          </cell>
          <cell r="M24462">
            <v>69962.5</v>
          </cell>
        </row>
        <row r="24463">
          <cell r="A24463" t="str">
            <v>Senior Data Engineer</v>
          </cell>
          <cell r="F24463" t="b">
            <v>0</v>
          </cell>
          <cell r="M24463">
            <v>79200</v>
          </cell>
        </row>
        <row r="24464">
          <cell r="A24464" t="str">
            <v>Senior Data Engineer</v>
          </cell>
          <cell r="F24464" t="b">
            <v>0</v>
          </cell>
        </row>
        <row r="24465">
          <cell r="A24465" t="str">
            <v>Data Scientist</v>
          </cell>
          <cell r="F24465" t="b">
            <v>0</v>
          </cell>
          <cell r="M24465">
            <v>150000</v>
          </cell>
        </row>
        <row r="24466">
          <cell r="A24466" t="str">
            <v>Senior Data Engineer</v>
          </cell>
          <cell r="F24466" t="b">
            <v>0</v>
          </cell>
          <cell r="M24466">
            <v>147500</v>
          </cell>
        </row>
        <row r="24467">
          <cell r="A24467" t="str">
            <v>Data Scientist</v>
          </cell>
          <cell r="F24467" t="b">
            <v>0</v>
          </cell>
          <cell r="M24467">
            <v>157500</v>
          </cell>
        </row>
        <row r="24468">
          <cell r="A24468" t="str">
            <v>Data Analyst</v>
          </cell>
          <cell r="F24468" t="b">
            <v>1</v>
          </cell>
        </row>
        <row r="24469">
          <cell r="A24469" t="str">
            <v>Data Scientist</v>
          </cell>
          <cell r="F24469" t="b">
            <v>0</v>
          </cell>
          <cell r="M24469">
            <v>44100</v>
          </cell>
        </row>
        <row r="24470">
          <cell r="A24470" t="str">
            <v>Data Analyst</v>
          </cell>
          <cell r="F24470" t="b">
            <v>0</v>
          </cell>
          <cell r="M24470">
            <v>90000</v>
          </cell>
        </row>
        <row r="24471">
          <cell r="A24471" t="str">
            <v>Data Analyst</v>
          </cell>
          <cell r="F24471" t="b">
            <v>0</v>
          </cell>
        </row>
        <row r="24472">
          <cell r="A24472" t="str">
            <v>Data Scientist</v>
          </cell>
          <cell r="F24472" t="b">
            <v>0</v>
          </cell>
          <cell r="M24472">
            <v>99150</v>
          </cell>
        </row>
        <row r="24473">
          <cell r="A24473" t="str">
            <v>Data Analyst</v>
          </cell>
          <cell r="F24473" t="b">
            <v>1</v>
          </cell>
          <cell r="M24473">
            <v>70000</v>
          </cell>
        </row>
        <row r="24474">
          <cell r="A24474" t="str">
            <v>Data Scientist</v>
          </cell>
          <cell r="F24474" t="b">
            <v>0</v>
          </cell>
          <cell r="M24474">
            <v>120000</v>
          </cell>
        </row>
        <row r="24475">
          <cell r="A24475" t="str">
            <v>Senior Data Analyst</v>
          </cell>
          <cell r="F24475" t="b">
            <v>1</v>
          </cell>
          <cell r="M24475">
            <v>120000</v>
          </cell>
        </row>
        <row r="24476">
          <cell r="A24476" t="str">
            <v>Data Analyst</v>
          </cell>
          <cell r="F24476" t="b">
            <v>0</v>
          </cell>
          <cell r="M24476">
            <v>77500</v>
          </cell>
        </row>
        <row r="24477">
          <cell r="A24477" t="str">
            <v>Data Scientist</v>
          </cell>
          <cell r="F24477" t="b">
            <v>1</v>
          </cell>
        </row>
        <row r="24478">
          <cell r="A24478" t="str">
            <v>Data Analyst</v>
          </cell>
          <cell r="F24478" t="b">
            <v>0</v>
          </cell>
          <cell r="M24478">
            <v>127750</v>
          </cell>
        </row>
        <row r="24479">
          <cell r="A24479" t="str">
            <v>Data Analyst</v>
          </cell>
          <cell r="F24479" t="b">
            <v>0</v>
          </cell>
        </row>
        <row r="24480">
          <cell r="A24480" t="str">
            <v>Data Analyst</v>
          </cell>
          <cell r="F24480" t="b">
            <v>0</v>
          </cell>
          <cell r="M24480">
            <v>80850</v>
          </cell>
        </row>
        <row r="24481">
          <cell r="A24481" t="str">
            <v>Data Scientist</v>
          </cell>
          <cell r="F24481" t="b">
            <v>1</v>
          </cell>
        </row>
        <row r="24482">
          <cell r="A24482" t="str">
            <v>Data Scientist</v>
          </cell>
          <cell r="F24482" t="b">
            <v>0</v>
          </cell>
        </row>
        <row r="24483">
          <cell r="A24483" t="str">
            <v>Data Analyst</v>
          </cell>
          <cell r="F24483" t="b">
            <v>0</v>
          </cell>
          <cell r="M24483">
            <v>101000</v>
          </cell>
        </row>
        <row r="24484">
          <cell r="A24484" t="str">
            <v>Data Scientist</v>
          </cell>
          <cell r="F24484" t="b">
            <v>0</v>
          </cell>
          <cell r="M24484">
            <v>90000</v>
          </cell>
        </row>
        <row r="24485">
          <cell r="A24485" t="str">
            <v>Data Analyst</v>
          </cell>
          <cell r="F24485" t="b">
            <v>0</v>
          </cell>
          <cell r="M24485">
            <v>87500</v>
          </cell>
        </row>
        <row r="24486">
          <cell r="A24486" t="str">
            <v>Data Scientist</v>
          </cell>
          <cell r="F24486" t="b">
            <v>1</v>
          </cell>
        </row>
        <row r="24487">
          <cell r="A24487" t="str">
            <v>Data Scientist</v>
          </cell>
          <cell r="F24487" t="b">
            <v>1</v>
          </cell>
          <cell r="M24487">
            <v>130000</v>
          </cell>
        </row>
        <row r="24488">
          <cell r="A24488" t="str">
            <v>Senior Data Engineer</v>
          </cell>
          <cell r="F24488" t="b">
            <v>0</v>
          </cell>
          <cell r="M24488">
            <v>79200</v>
          </cell>
        </row>
        <row r="24489">
          <cell r="A24489" t="str">
            <v>Data Scientist</v>
          </cell>
          <cell r="F24489" t="b">
            <v>0</v>
          </cell>
          <cell r="M24489">
            <v>161000</v>
          </cell>
        </row>
        <row r="24490">
          <cell r="A24490" t="str">
            <v>Data Analyst</v>
          </cell>
          <cell r="F24490" t="b">
            <v>0</v>
          </cell>
          <cell r="M24490">
            <v>72500</v>
          </cell>
        </row>
        <row r="24491">
          <cell r="A24491" t="str">
            <v>Data Analyst</v>
          </cell>
          <cell r="F24491" t="b">
            <v>1</v>
          </cell>
          <cell r="M24491">
            <v>80000</v>
          </cell>
        </row>
        <row r="24492">
          <cell r="A24492" t="str">
            <v>Data Scientist</v>
          </cell>
          <cell r="F24492" t="b">
            <v>0</v>
          </cell>
          <cell r="M24492">
            <v>145000</v>
          </cell>
        </row>
        <row r="24493">
          <cell r="A24493" t="str">
            <v>Business Analyst</v>
          </cell>
          <cell r="F24493" t="b">
            <v>0</v>
          </cell>
          <cell r="M24493">
            <v>125000</v>
          </cell>
        </row>
        <row r="24494">
          <cell r="A24494" t="str">
            <v>Data Engineer</v>
          </cell>
          <cell r="F24494" t="b">
            <v>0</v>
          </cell>
        </row>
        <row r="24495">
          <cell r="A24495" t="str">
            <v>Data Engineer</v>
          </cell>
          <cell r="F24495" t="b">
            <v>0</v>
          </cell>
          <cell r="M24495">
            <v>95000</v>
          </cell>
        </row>
        <row r="24496">
          <cell r="A24496" t="str">
            <v>Data Analyst</v>
          </cell>
          <cell r="F24496" t="b">
            <v>0</v>
          </cell>
          <cell r="M24496">
            <v>115000</v>
          </cell>
        </row>
        <row r="24497">
          <cell r="A24497" t="str">
            <v>Data Scientist</v>
          </cell>
          <cell r="F24497" t="b">
            <v>0</v>
          </cell>
        </row>
        <row r="24498">
          <cell r="A24498" t="str">
            <v>Data Engineer</v>
          </cell>
          <cell r="F24498" t="b">
            <v>0</v>
          </cell>
          <cell r="M24498">
            <v>146000</v>
          </cell>
        </row>
        <row r="24499">
          <cell r="A24499" t="str">
            <v>Senior Data Scientist</v>
          </cell>
          <cell r="F24499" t="b">
            <v>1</v>
          </cell>
          <cell r="M24499">
            <v>157500</v>
          </cell>
        </row>
        <row r="24500">
          <cell r="A24500" t="str">
            <v>Data Engineer</v>
          </cell>
          <cell r="F24500" t="b">
            <v>0</v>
          </cell>
          <cell r="M24500">
            <v>130000</v>
          </cell>
        </row>
        <row r="24501">
          <cell r="A24501" t="str">
            <v>Data Scientist</v>
          </cell>
          <cell r="F24501" t="b">
            <v>0</v>
          </cell>
          <cell r="M24501">
            <v>350000</v>
          </cell>
        </row>
        <row r="24502">
          <cell r="A24502" t="str">
            <v>Data Analyst</v>
          </cell>
          <cell r="F24502" t="b">
            <v>0</v>
          </cell>
          <cell r="M24502">
            <v>90000</v>
          </cell>
        </row>
        <row r="24503">
          <cell r="A24503" t="str">
            <v>Software Engineer</v>
          </cell>
          <cell r="F24503" t="b">
            <v>0</v>
          </cell>
          <cell r="M24503">
            <v>194500</v>
          </cell>
        </row>
        <row r="24504">
          <cell r="A24504" t="str">
            <v>Data Analyst</v>
          </cell>
          <cell r="F24504" t="b">
            <v>1</v>
          </cell>
          <cell r="M24504">
            <v>110000</v>
          </cell>
        </row>
        <row r="24505">
          <cell r="A24505" t="str">
            <v>Data Analyst</v>
          </cell>
          <cell r="F24505" t="b">
            <v>0</v>
          </cell>
          <cell r="M24505">
            <v>150000</v>
          </cell>
        </row>
        <row r="24506">
          <cell r="A24506" t="str">
            <v>Senior Data Analyst</v>
          </cell>
          <cell r="F24506" t="b">
            <v>0</v>
          </cell>
          <cell r="M24506">
            <v>79200</v>
          </cell>
        </row>
        <row r="24507">
          <cell r="A24507" t="str">
            <v>Data Analyst</v>
          </cell>
          <cell r="F24507" t="b">
            <v>0</v>
          </cell>
        </row>
        <row r="24508">
          <cell r="A24508" t="str">
            <v>Data Scientist</v>
          </cell>
          <cell r="F24508" t="b">
            <v>0</v>
          </cell>
          <cell r="M24508">
            <v>224500</v>
          </cell>
        </row>
        <row r="24509">
          <cell r="A24509" t="str">
            <v>Data Analyst</v>
          </cell>
          <cell r="F24509" t="b">
            <v>0</v>
          </cell>
          <cell r="M24509">
            <v>119009</v>
          </cell>
        </row>
        <row r="24510">
          <cell r="A24510" t="str">
            <v>Data Scientist</v>
          </cell>
          <cell r="F24510" t="b">
            <v>0</v>
          </cell>
          <cell r="M24510">
            <v>72900</v>
          </cell>
        </row>
        <row r="24511">
          <cell r="A24511" t="str">
            <v>Data Engineer</v>
          </cell>
          <cell r="F24511" t="b">
            <v>0</v>
          </cell>
          <cell r="M24511">
            <v>200000</v>
          </cell>
        </row>
        <row r="24512">
          <cell r="A24512" t="str">
            <v>Senior Data Analyst</v>
          </cell>
          <cell r="F24512" t="b">
            <v>0</v>
          </cell>
          <cell r="M24512">
            <v>112500</v>
          </cell>
        </row>
        <row r="24513">
          <cell r="A24513" t="str">
            <v>Data Engineer</v>
          </cell>
          <cell r="F24513" t="b">
            <v>0</v>
          </cell>
        </row>
        <row r="24514">
          <cell r="A24514" t="str">
            <v>Data Analyst</v>
          </cell>
          <cell r="F24514" t="b">
            <v>0</v>
          </cell>
        </row>
        <row r="24515">
          <cell r="A24515" t="str">
            <v>Senior Data Scientist</v>
          </cell>
          <cell r="F24515" t="b">
            <v>1</v>
          </cell>
          <cell r="M24515">
            <v>162500</v>
          </cell>
        </row>
        <row r="24516">
          <cell r="A24516" t="str">
            <v>Data Scientist</v>
          </cell>
          <cell r="F24516" t="b">
            <v>1</v>
          </cell>
        </row>
        <row r="24517">
          <cell r="A24517" t="str">
            <v>Data Scientist</v>
          </cell>
          <cell r="F24517" t="b">
            <v>1</v>
          </cell>
        </row>
        <row r="24518">
          <cell r="A24518" t="str">
            <v>Business Analyst</v>
          </cell>
          <cell r="F24518" t="b">
            <v>0</v>
          </cell>
        </row>
        <row r="24519">
          <cell r="A24519" t="str">
            <v>Data Analyst</v>
          </cell>
          <cell r="F24519" t="b">
            <v>0</v>
          </cell>
        </row>
        <row r="24520">
          <cell r="A24520" t="str">
            <v>Data Analyst</v>
          </cell>
          <cell r="F24520" t="b">
            <v>0</v>
          </cell>
          <cell r="M24520">
            <v>187875</v>
          </cell>
        </row>
        <row r="24521">
          <cell r="A24521" t="str">
            <v>Data Engineer</v>
          </cell>
          <cell r="F24521" t="b">
            <v>0</v>
          </cell>
          <cell r="M24521">
            <v>150000</v>
          </cell>
        </row>
        <row r="24522">
          <cell r="A24522" t="str">
            <v>Data Analyst</v>
          </cell>
          <cell r="F24522" t="b">
            <v>0</v>
          </cell>
        </row>
        <row r="24523">
          <cell r="A24523" t="str">
            <v>Data Engineer</v>
          </cell>
          <cell r="F24523" t="b">
            <v>0</v>
          </cell>
          <cell r="M24523">
            <v>115000</v>
          </cell>
        </row>
        <row r="24524">
          <cell r="A24524" t="str">
            <v>Data Analyst</v>
          </cell>
          <cell r="F24524" t="b">
            <v>0</v>
          </cell>
        </row>
        <row r="24525">
          <cell r="A24525" t="str">
            <v>Business Analyst</v>
          </cell>
          <cell r="F24525" t="b">
            <v>0</v>
          </cell>
          <cell r="M24525">
            <v>56700</v>
          </cell>
        </row>
        <row r="24526">
          <cell r="A24526" t="str">
            <v>Data Scientist</v>
          </cell>
          <cell r="F24526" t="b">
            <v>0</v>
          </cell>
          <cell r="M24526">
            <v>139216</v>
          </cell>
        </row>
        <row r="24527">
          <cell r="A24527" t="str">
            <v>Data Engineer</v>
          </cell>
          <cell r="F24527" t="b">
            <v>0</v>
          </cell>
          <cell r="M24527">
            <v>115000</v>
          </cell>
        </row>
        <row r="24528">
          <cell r="A24528" t="str">
            <v>Business Analyst</v>
          </cell>
          <cell r="F24528" t="b">
            <v>0</v>
          </cell>
          <cell r="M24528">
            <v>125000</v>
          </cell>
        </row>
        <row r="24529">
          <cell r="A24529" t="str">
            <v>Data Engineer</v>
          </cell>
          <cell r="F24529" t="b">
            <v>0</v>
          </cell>
          <cell r="M24529">
            <v>102500</v>
          </cell>
        </row>
        <row r="24530">
          <cell r="A24530" t="str">
            <v>Data Scientist</v>
          </cell>
          <cell r="F24530" t="b">
            <v>0</v>
          </cell>
        </row>
        <row r="24531">
          <cell r="A24531" t="str">
            <v>Senior Data Scientist</v>
          </cell>
          <cell r="F24531" t="b">
            <v>0</v>
          </cell>
          <cell r="M24531">
            <v>157500</v>
          </cell>
        </row>
        <row r="24532">
          <cell r="A24532" t="str">
            <v>Data Engineer</v>
          </cell>
          <cell r="F24532" t="b">
            <v>0</v>
          </cell>
        </row>
        <row r="24533">
          <cell r="A24533" t="str">
            <v>Data Analyst</v>
          </cell>
          <cell r="F24533" t="b">
            <v>1</v>
          </cell>
          <cell r="M24533">
            <v>81047</v>
          </cell>
        </row>
        <row r="24534">
          <cell r="A24534" t="str">
            <v>Data Analyst</v>
          </cell>
          <cell r="F24534" t="b">
            <v>0</v>
          </cell>
        </row>
        <row r="24535">
          <cell r="A24535" t="str">
            <v>Data Analyst</v>
          </cell>
          <cell r="F24535" t="b">
            <v>0</v>
          </cell>
          <cell r="M24535">
            <v>80000</v>
          </cell>
        </row>
        <row r="24536">
          <cell r="A24536" t="str">
            <v>Software Engineer</v>
          </cell>
          <cell r="F24536" t="b">
            <v>0</v>
          </cell>
          <cell r="M24536">
            <v>33455</v>
          </cell>
        </row>
        <row r="24537">
          <cell r="A24537" t="str">
            <v>Data Engineer</v>
          </cell>
          <cell r="F24537" t="b">
            <v>0</v>
          </cell>
          <cell r="M24537">
            <v>90000</v>
          </cell>
        </row>
        <row r="24538">
          <cell r="A24538" t="str">
            <v>Data Engineer</v>
          </cell>
          <cell r="F24538" t="b">
            <v>0</v>
          </cell>
          <cell r="M24538">
            <v>147500</v>
          </cell>
        </row>
        <row r="24539">
          <cell r="A24539" t="str">
            <v>Senior Data Engineer</v>
          </cell>
          <cell r="F24539" t="b">
            <v>1</v>
          </cell>
          <cell r="M24539">
            <v>115000</v>
          </cell>
        </row>
        <row r="24540">
          <cell r="A24540" t="str">
            <v>Data Analyst</v>
          </cell>
          <cell r="F24540" t="b">
            <v>1</v>
          </cell>
        </row>
        <row r="24541">
          <cell r="A24541" t="str">
            <v>Business Analyst</v>
          </cell>
          <cell r="F24541" t="b">
            <v>0</v>
          </cell>
          <cell r="M24541">
            <v>97500</v>
          </cell>
        </row>
        <row r="24542">
          <cell r="A24542" t="str">
            <v>Data Analyst</v>
          </cell>
          <cell r="F24542" t="b">
            <v>0</v>
          </cell>
          <cell r="M24542">
            <v>163782</v>
          </cell>
        </row>
        <row r="24543">
          <cell r="A24543" t="str">
            <v>Data Scientist</v>
          </cell>
          <cell r="F24543" t="b">
            <v>0</v>
          </cell>
          <cell r="M24543">
            <v>118750</v>
          </cell>
        </row>
        <row r="24544">
          <cell r="A24544" t="str">
            <v>Data Scientist</v>
          </cell>
          <cell r="F24544" t="b">
            <v>0</v>
          </cell>
        </row>
        <row r="24545">
          <cell r="A24545" t="str">
            <v>Cloud Engineer</v>
          </cell>
          <cell r="F24545" t="b">
            <v>0</v>
          </cell>
          <cell r="M24545">
            <v>221000</v>
          </cell>
        </row>
        <row r="24546">
          <cell r="A24546" t="str">
            <v>Data Scientist</v>
          </cell>
          <cell r="F24546" t="b">
            <v>0</v>
          </cell>
          <cell r="M24546">
            <v>113769.5</v>
          </cell>
        </row>
        <row r="24547">
          <cell r="A24547" t="str">
            <v>Senior Data Engineer</v>
          </cell>
          <cell r="F24547" t="b">
            <v>0</v>
          </cell>
          <cell r="M24547">
            <v>145000</v>
          </cell>
        </row>
        <row r="24548">
          <cell r="A24548" t="str">
            <v>Data Scientist</v>
          </cell>
          <cell r="F24548" t="b">
            <v>0</v>
          </cell>
          <cell r="M24548">
            <v>115000</v>
          </cell>
        </row>
        <row r="24549">
          <cell r="A24549" t="str">
            <v>Data Scientist</v>
          </cell>
          <cell r="F24549" t="b">
            <v>0</v>
          </cell>
          <cell r="M24549">
            <v>203530.078125</v>
          </cell>
        </row>
        <row r="24550">
          <cell r="A24550" t="str">
            <v>Business Analyst</v>
          </cell>
          <cell r="F24550" t="b">
            <v>0</v>
          </cell>
        </row>
        <row r="24551">
          <cell r="A24551" t="str">
            <v>Data Analyst</v>
          </cell>
          <cell r="F24551" t="b">
            <v>0</v>
          </cell>
        </row>
        <row r="24552">
          <cell r="A24552" t="str">
            <v>Data Analyst</v>
          </cell>
          <cell r="F24552" t="b">
            <v>0</v>
          </cell>
          <cell r="M24552">
            <v>72000</v>
          </cell>
        </row>
        <row r="24553">
          <cell r="A24553" t="str">
            <v>Software Engineer</v>
          </cell>
          <cell r="F24553" t="b">
            <v>0</v>
          </cell>
          <cell r="M24553">
            <v>44418.5</v>
          </cell>
        </row>
        <row r="24554">
          <cell r="A24554" t="str">
            <v>Software Engineer</v>
          </cell>
          <cell r="F24554" t="b">
            <v>1</v>
          </cell>
          <cell r="M24554">
            <v>140000</v>
          </cell>
        </row>
        <row r="24555">
          <cell r="A24555" t="str">
            <v>Data Analyst</v>
          </cell>
          <cell r="F24555" t="b">
            <v>0</v>
          </cell>
        </row>
        <row r="24556">
          <cell r="A24556" t="str">
            <v>Data Scientist</v>
          </cell>
          <cell r="F24556" t="b">
            <v>0</v>
          </cell>
          <cell r="M24556">
            <v>125000</v>
          </cell>
        </row>
        <row r="24557">
          <cell r="A24557" t="str">
            <v>Data Scientist</v>
          </cell>
          <cell r="F24557" t="b">
            <v>0</v>
          </cell>
        </row>
        <row r="24558">
          <cell r="A24558" t="str">
            <v>Data Engineer</v>
          </cell>
          <cell r="F24558" t="b">
            <v>0</v>
          </cell>
        </row>
        <row r="24559">
          <cell r="A24559" t="str">
            <v>Senior Data Analyst</v>
          </cell>
          <cell r="F24559" t="b">
            <v>0</v>
          </cell>
          <cell r="M24559">
            <v>150000</v>
          </cell>
        </row>
        <row r="24560">
          <cell r="A24560" t="str">
            <v>Data Analyst</v>
          </cell>
          <cell r="F24560" t="b">
            <v>0</v>
          </cell>
        </row>
        <row r="24561">
          <cell r="A24561" t="str">
            <v>Data Analyst</v>
          </cell>
          <cell r="F24561" t="b">
            <v>0</v>
          </cell>
        </row>
        <row r="24562">
          <cell r="A24562" t="str">
            <v>Data Scientist</v>
          </cell>
          <cell r="F24562" t="b">
            <v>0</v>
          </cell>
          <cell r="M24562">
            <v>163525</v>
          </cell>
        </row>
        <row r="24563">
          <cell r="A24563" t="str">
            <v>Data Scientist</v>
          </cell>
          <cell r="F24563" t="b">
            <v>0</v>
          </cell>
          <cell r="M24563">
            <v>175000</v>
          </cell>
        </row>
        <row r="24564">
          <cell r="A24564" t="str">
            <v>Data Analyst</v>
          </cell>
          <cell r="F24564" t="b">
            <v>0</v>
          </cell>
        </row>
        <row r="24565">
          <cell r="A24565" t="str">
            <v>Senior Data Scientist</v>
          </cell>
          <cell r="F24565" t="b">
            <v>1</v>
          </cell>
          <cell r="M24565">
            <v>198000</v>
          </cell>
        </row>
        <row r="24566">
          <cell r="A24566" t="str">
            <v>Data Scientist</v>
          </cell>
          <cell r="F24566" t="b">
            <v>0</v>
          </cell>
        </row>
        <row r="24567">
          <cell r="A24567" t="str">
            <v>Senior Data Scientist</v>
          </cell>
          <cell r="F24567" t="b">
            <v>0</v>
          </cell>
          <cell r="M24567">
            <v>110000</v>
          </cell>
        </row>
        <row r="24568">
          <cell r="A24568" t="str">
            <v>Business Analyst</v>
          </cell>
          <cell r="F24568" t="b">
            <v>1</v>
          </cell>
          <cell r="M24568">
            <v>16500</v>
          </cell>
        </row>
        <row r="24569">
          <cell r="A24569" t="str">
            <v>Machine Learning Engineer</v>
          </cell>
          <cell r="F24569" t="b">
            <v>0</v>
          </cell>
          <cell r="M24569">
            <v>185500</v>
          </cell>
        </row>
        <row r="24570">
          <cell r="A24570" t="str">
            <v>Senior Data Engineer</v>
          </cell>
          <cell r="F24570" t="b">
            <v>1</v>
          </cell>
          <cell r="M24570">
            <v>70000</v>
          </cell>
        </row>
        <row r="24571">
          <cell r="A24571" t="str">
            <v>Data Analyst</v>
          </cell>
          <cell r="F24571" t="b">
            <v>0</v>
          </cell>
          <cell r="M24571">
            <v>175000</v>
          </cell>
        </row>
        <row r="24572">
          <cell r="A24572" t="str">
            <v>Data Scientist</v>
          </cell>
          <cell r="F24572" t="b">
            <v>0</v>
          </cell>
          <cell r="M24572">
            <v>212500</v>
          </cell>
        </row>
        <row r="24573">
          <cell r="A24573" t="str">
            <v>Data Analyst</v>
          </cell>
          <cell r="F24573" t="b">
            <v>0</v>
          </cell>
          <cell r="M24573">
            <v>57500</v>
          </cell>
        </row>
        <row r="24574">
          <cell r="A24574" t="str">
            <v>Data Engineer</v>
          </cell>
          <cell r="F24574" t="b">
            <v>0</v>
          </cell>
          <cell r="M24574">
            <v>147500</v>
          </cell>
        </row>
        <row r="24575">
          <cell r="A24575" t="str">
            <v>Data Scientist</v>
          </cell>
          <cell r="F24575" t="b">
            <v>1</v>
          </cell>
        </row>
        <row r="24576">
          <cell r="A24576" t="str">
            <v>Business Analyst</v>
          </cell>
          <cell r="F24576" t="b">
            <v>0</v>
          </cell>
          <cell r="M24576">
            <v>115000</v>
          </cell>
        </row>
        <row r="24577">
          <cell r="A24577" t="str">
            <v>Data Scientist</v>
          </cell>
          <cell r="F24577" t="b">
            <v>0</v>
          </cell>
          <cell r="M24577">
            <v>350000</v>
          </cell>
        </row>
        <row r="24578">
          <cell r="A24578" t="str">
            <v>Senior Data Scientist</v>
          </cell>
          <cell r="F24578" t="b">
            <v>0</v>
          </cell>
          <cell r="M24578">
            <v>120000</v>
          </cell>
        </row>
        <row r="24579">
          <cell r="A24579" t="str">
            <v>Data Scientist</v>
          </cell>
          <cell r="F24579" t="b">
            <v>0</v>
          </cell>
        </row>
        <row r="24580">
          <cell r="A24580" t="str">
            <v>Data Analyst</v>
          </cell>
          <cell r="F24580" t="b">
            <v>0</v>
          </cell>
          <cell r="M24580">
            <v>50000</v>
          </cell>
        </row>
        <row r="24581">
          <cell r="A24581" t="str">
            <v>Data Scientist</v>
          </cell>
          <cell r="F24581" t="b">
            <v>0</v>
          </cell>
          <cell r="M24581">
            <v>99000</v>
          </cell>
        </row>
        <row r="24582">
          <cell r="A24582" t="str">
            <v>Data Analyst</v>
          </cell>
          <cell r="F24582" t="b">
            <v>0</v>
          </cell>
        </row>
        <row r="24583">
          <cell r="A24583" t="str">
            <v>Data Engineer</v>
          </cell>
          <cell r="F24583" t="b">
            <v>0</v>
          </cell>
        </row>
        <row r="24584">
          <cell r="A24584" t="str">
            <v>Data Analyst</v>
          </cell>
          <cell r="F24584" t="b">
            <v>0</v>
          </cell>
        </row>
        <row r="24585">
          <cell r="A24585" t="str">
            <v>Data Engineer</v>
          </cell>
          <cell r="F24585" t="b">
            <v>0</v>
          </cell>
          <cell r="M24585">
            <v>80000</v>
          </cell>
        </row>
        <row r="24586">
          <cell r="A24586" t="str">
            <v>Data Analyst</v>
          </cell>
          <cell r="F24586" t="b">
            <v>0</v>
          </cell>
        </row>
        <row r="24587">
          <cell r="A24587" t="str">
            <v>Data Engineer</v>
          </cell>
          <cell r="F24587" t="b">
            <v>0</v>
          </cell>
          <cell r="M24587">
            <v>100000</v>
          </cell>
        </row>
        <row r="24588">
          <cell r="A24588" t="str">
            <v>Senior Data Scientist</v>
          </cell>
          <cell r="F24588" t="b">
            <v>0</v>
          </cell>
          <cell r="M24588">
            <v>125000</v>
          </cell>
        </row>
        <row r="24589">
          <cell r="A24589" t="str">
            <v>Data Analyst</v>
          </cell>
          <cell r="F24589" t="b">
            <v>0</v>
          </cell>
          <cell r="M24589">
            <v>42500</v>
          </cell>
        </row>
        <row r="24590">
          <cell r="A24590" t="str">
            <v>Data Scientist</v>
          </cell>
          <cell r="F24590" t="b">
            <v>0</v>
          </cell>
        </row>
        <row r="24591">
          <cell r="A24591" t="str">
            <v>Data Scientist</v>
          </cell>
          <cell r="F24591" t="b">
            <v>0</v>
          </cell>
          <cell r="M24591">
            <v>157500</v>
          </cell>
        </row>
        <row r="24592">
          <cell r="A24592" t="str">
            <v>Business Analyst</v>
          </cell>
          <cell r="F24592" t="b">
            <v>1</v>
          </cell>
        </row>
        <row r="24593">
          <cell r="A24593" t="str">
            <v>Data Analyst</v>
          </cell>
          <cell r="F24593" t="b">
            <v>0</v>
          </cell>
          <cell r="M24593">
            <v>96725</v>
          </cell>
        </row>
        <row r="24594">
          <cell r="A24594" t="str">
            <v>Data Scientist</v>
          </cell>
          <cell r="F24594" t="b">
            <v>0</v>
          </cell>
          <cell r="M24594">
            <v>151500</v>
          </cell>
        </row>
        <row r="24595">
          <cell r="A24595" t="str">
            <v>Senior Data Scientist</v>
          </cell>
          <cell r="F24595" t="b">
            <v>1</v>
          </cell>
          <cell r="M24595">
            <v>160000</v>
          </cell>
        </row>
        <row r="24596">
          <cell r="A24596" t="str">
            <v>Data Scientist</v>
          </cell>
          <cell r="F24596" t="b">
            <v>0</v>
          </cell>
          <cell r="M24596">
            <v>81400</v>
          </cell>
        </row>
        <row r="24597">
          <cell r="A24597" t="str">
            <v>Machine Learning Engineer</v>
          </cell>
          <cell r="F24597" t="b">
            <v>0</v>
          </cell>
          <cell r="M24597">
            <v>186000</v>
          </cell>
        </row>
        <row r="24598">
          <cell r="A24598" t="str">
            <v>Data Analyst</v>
          </cell>
          <cell r="F24598" t="b">
            <v>0</v>
          </cell>
          <cell r="M24598">
            <v>57500</v>
          </cell>
        </row>
        <row r="24599">
          <cell r="A24599" t="str">
            <v>Senior Data Analyst</v>
          </cell>
          <cell r="F24599" t="b">
            <v>0</v>
          </cell>
          <cell r="M24599">
            <v>129750</v>
          </cell>
        </row>
        <row r="24600">
          <cell r="A24600" t="str">
            <v>Data Analyst</v>
          </cell>
          <cell r="F24600" t="b">
            <v>0</v>
          </cell>
        </row>
        <row r="24601">
          <cell r="A24601" t="str">
            <v>Data Scientist</v>
          </cell>
          <cell r="F24601" t="b">
            <v>1</v>
          </cell>
        </row>
        <row r="24602">
          <cell r="A24602" t="str">
            <v>Data Scientist</v>
          </cell>
          <cell r="F24602" t="b">
            <v>0</v>
          </cell>
        </row>
        <row r="24603">
          <cell r="A24603" t="str">
            <v>Data Analyst</v>
          </cell>
          <cell r="F24603" t="b">
            <v>0</v>
          </cell>
          <cell r="M24603">
            <v>51500</v>
          </cell>
        </row>
        <row r="24604">
          <cell r="A24604" t="str">
            <v>Data Analyst</v>
          </cell>
          <cell r="F24604" t="b">
            <v>0</v>
          </cell>
          <cell r="M24604">
            <v>139246.5</v>
          </cell>
        </row>
        <row r="24605">
          <cell r="A24605" t="str">
            <v>Data Scientist</v>
          </cell>
          <cell r="F24605" t="b">
            <v>0</v>
          </cell>
          <cell r="M24605">
            <v>150000</v>
          </cell>
        </row>
        <row r="24606">
          <cell r="A24606" t="str">
            <v>Data Analyst</v>
          </cell>
          <cell r="F24606" t="b">
            <v>0</v>
          </cell>
          <cell r="M24606">
            <v>60000</v>
          </cell>
        </row>
        <row r="24607">
          <cell r="A24607" t="str">
            <v>Data Scientist</v>
          </cell>
          <cell r="F24607" t="b">
            <v>0</v>
          </cell>
        </row>
        <row r="24608">
          <cell r="A24608" t="str">
            <v>Data Engineer</v>
          </cell>
          <cell r="F24608" t="b">
            <v>0</v>
          </cell>
        </row>
        <row r="24609">
          <cell r="A24609" t="str">
            <v>Senior Data Scientist</v>
          </cell>
          <cell r="F24609" t="b">
            <v>0</v>
          </cell>
          <cell r="M24609">
            <v>99150</v>
          </cell>
        </row>
        <row r="24610">
          <cell r="A24610" t="str">
            <v>Data Scientist</v>
          </cell>
          <cell r="F24610" t="b">
            <v>0</v>
          </cell>
          <cell r="M24610">
            <v>180000</v>
          </cell>
        </row>
        <row r="24611">
          <cell r="A24611" t="str">
            <v>Data Analyst</v>
          </cell>
          <cell r="F24611" t="b">
            <v>0</v>
          </cell>
        </row>
        <row r="24612">
          <cell r="A24612" t="str">
            <v>Data Scientist</v>
          </cell>
          <cell r="F24612" t="b">
            <v>1</v>
          </cell>
          <cell r="M24612">
            <v>150000</v>
          </cell>
        </row>
        <row r="24613">
          <cell r="A24613" t="str">
            <v>Senior Data Scientist</v>
          </cell>
          <cell r="F24613" t="b">
            <v>0</v>
          </cell>
          <cell r="M24613">
            <v>90000</v>
          </cell>
        </row>
        <row r="24614">
          <cell r="A24614" t="str">
            <v>Data Scientist</v>
          </cell>
          <cell r="F24614" t="b">
            <v>0</v>
          </cell>
          <cell r="M24614">
            <v>99150</v>
          </cell>
        </row>
        <row r="24615">
          <cell r="A24615" t="str">
            <v>Business Analyst</v>
          </cell>
          <cell r="F24615" t="b">
            <v>0</v>
          </cell>
          <cell r="M24615">
            <v>117784</v>
          </cell>
        </row>
        <row r="24616">
          <cell r="A24616" t="str">
            <v>Data Scientist</v>
          </cell>
          <cell r="F24616" t="b">
            <v>0</v>
          </cell>
          <cell r="M24616">
            <v>56700</v>
          </cell>
        </row>
        <row r="24617">
          <cell r="A24617" t="str">
            <v>Data Engineer</v>
          </cell>
          <cell r="F24617" t="b">
            <v>0</v>
          </cell>
          <cell r="M24617">
            <v>90000</v>
          </cell>
        </row>
        <row r="24618">
          <cell r="A24618" t="str">
            <v>Data Scientist</v>
          </cell>
          <cell r="F24618" t="b">
            <v>0</v>
          </cell>
          <cell r="M24618">
            <v>161500</v>
          </cell>
        </row>
        <row r="24619">
          <cell r="A24619" t="str">
            <v>Cloud Engineer</v>
          </cell>
          <cell r="F24619" t="b">
            <v>0</v>
          </cell>
          <cell r="M24619">
            <v>50400</v>
          </cell>
        </row>
        <row r="24620">
          <cell r="A24620" t="str">
            <v>Data Analyst</v>
          </cell>
          <cell r="F24620" t="b">
            <v>0</v>
          </cell>
          <cell r="M24620">
            <v>57500</v>
          </cell>
        </row>
        <row r="24621">
          <cell r="A24621" t="str">
            <v>Data Analyst</v>
          </cell>
          <cell r="F24621" t="b">
            <v>0</v>
          </cell>
        </row>
        <row r="24622">
          <cell r="A24622" t="str">
            <v>Data Analyst</v>
          </cell>
          <cell r="F24622" t="b">
            <v>0</v>
          </cell>
          <cell r="M24622">
            <v>66661.5</v>
          </cell>
        </row>
        <row r="24623">
          <cell r="A24623" t="str">
            <v>Data Analyst</v>
          </cell>
          <cell r="F24623" t="b">
            <v>0</v>
          </cell>
          <cell r="M24623">
            <v>49566.5</v>
          </cell>
        </row>
        <row r="24624">
          <cell r="A24624" t="str">
            <v>Data Analyst</v>
          </cell>
          <cell r="F24624" t="b">
            <v>0</v>
          </cell>
          <cell r="M24624">
            <v>90000</v>
          </cell>
        </row>
        <row r="24625">
          <cell r="A24625" t="str">
            <v>Data Engineer</v>
          </cell>
          <cell r="F24625" t="b">
            <v>1</v>
          </cell>
          <cell r="M24625">
            <v>151500</v>
          </cell>
        </row>
        <row r="24626">
          <cell r="A24626" t="str">
            <v>Data Engineer</v>
          </cell>
          <cell r="F24626" t="b">
            <v>0</v>
          </cell>
          <cell r="M24626">
            <v>90000</v>
          </cell>
        </row>
        <row r="24627">
          <cell r="A24627" t="str">
            <v>Data Analyst</v>
          </cell>
          <cell r="F24627" t="b">
            <v>0</v>
          </cell>
        </row>
        <row r="24628">
          <cell r="A24628" t="str">
            <v>Data Analyst</v>
          </cell>
          <cell r="F24628" t="b">
            <v>0</v>
          </cell>
        </row>
        <row r="24629">
          <cell r="A24629" t="str">
            <v>Senior Data Scientist</v>
          </cell>
          <cell r="F24629" t="b">
            <v>1</v>
          </cell>
          <cell r="M24629">
            <v>163000</v>
          </cell>
        </row>
        <row r="24630">
          <cell r="A24630" t="str">
            <v>Data Analyst</v>
          </cell>
          <cell r="F24630" t="b">
            <v>0</v>
          </cell>
        </row>
        <row r="24631">
          <cell r="A24631" t="str">
            <v>Senior Data Analyst</v>
          </cell>
          <cell r="F24631" t="b">
            <v>0</v>
          </cell>
          <cell r="M24631">
            <v>115000</v>
          </cell>
        </row>
        <row r="24632">
          <cell r="A24632" t="str">
            <v>Data Engineer</v>
          </cell>
          <cell r="F24632" t="b">
            <v>0</v>
          </cell>
          <cell r="M24632">
            <v>117500</v>
          </cell>
        </row>
        <row r="24633">
          <cell r="A24633" t="str">
            <v>Data Engineer</v>
          </cell>
          <cell r="F24633" t="b">
            <v>0</v>
          </cell>
          <cell r="M24633">
            <v>147500</v>
          </cell>
        </row>
        <row r="24634">
          <cell r="A24634" t="str">
            <v>Senior Data Scientist</v>
          </cell>
          <cell r="F24634" t="b">
            <v>0</v>
          </cell>
        </row>
        <row r="24635">
          <cell r="A24635" t="str">
            <v>Business Analyst</v>
          </cell>
          <cell r="F24635" t="b">
            <v>0</v>
          </cell>
        </row>
        <row r="24636">
          <cell r="A24636" t="str">
            <v>Data Engineer</v>
          </cell>
          <cell r="F24636" t="b">
            <v>0</v>
          </cell>
          <cell r="M24636">
            <v>126000</v>
          </cell>
        </row>
        <row r="24637">
          <cell r="A24637" t="str">
            <v>Data Analyst</v>
          </cell>
          <cell r="F24637" t="b">
            <v>0</v>
          </cell>
          <cell r="M24637">
            <v>108415.5</v>
          </cell>
        </row>
        <row r="24638">
          <cell r="A24638" t="str">
            <v>Data Scientist</v>
          </cell>
          <cell r="F24638" t="b">
            <v>1</v>
          </cell>
        </row>
        <row r="24639">
          <cell r="A24639" t="str">
            <v>Senior Data Scientist</v>
          </cell>
          <cell r="F24639" t="b">
            <v>0</v>
          </cell>
          <cell r="M24639">
            <v>157500</v>
          </cell>
        </row>
        <row r="24640">
          <cell r="A24640" t="str">
            <v>Data Analyst</v>
          </cell>
          <cell r="F24640" t="b">
            <v>0</v>
          </cell>
          <cell r="M24640">
            <v>57500</v>
          </cell>
        </row>
        <row r="24641">
          <cell r="A24641" t="str">
            <v>Data Analyst</v>
          </cell>
          <cell r="F24641" t="b">
            <v>0</v>
          </cell>
          <cell r="M24641">
            <v>110924.5</v>
          </cell>
        </row>
        <row r="24642">
          <cell r="A24642" t="str">
            <v>Data Scientist</v>
          </cell>
          <cell r="F24642" t="b">
            <v>1</v>
          </cell>
        </row>
        <row r="24643">
          <cell r="A24643" t="str">
            <v>Data Engineer</v>
          </cell>
          <cell r="F24643" t="b">
            <v>0</v>
          </cell>
          <cell r="M24643">
            <v>120500</v>
          </cell>
        </row>
        <row r="24644">
          <cell r="A24644" t="str">
            <v>Data Scientist</v>
          </cell>
          <cell r="F24644" t="b">
            <v>0</v>
          </cell>
        </row>
        <row r="24645">
          <cell r="A24645" t="str">
            <v>Data Scientist</v>
          </cell>
          <cell r="F24645" t="b">
            <v>1</v>
          </cell>
        </row>
        <row r="24646">
          <cell r="A24646" t="str">
            <v>Senior Data Engineer</v>
          </cell>
          <cell r="F24646" t="b">
            <v>0</v>
          </cell>
          <cell r="M24646">
            <v>155000</v>
          </cell>
        </row>
        <row r="24647">
          <cell r="A24647" t="str">
            <v>Data Analyst</v>
          </cell>
          <cell r="F24647" t="b">
            <v>1</v>
          </cell>
          <cell r="M24647">
            <v>71850</v>
          </cell>
        </row>
        <row r="24648">
          <cell r="A24648" t="str">
            <v>Data Scientist</v>
          </cell>
          <cell r="F24648" t="b">
            <v>0</v>
          </cell>
          <cell r="M24648">
            <v>106000</v>
          </cell>
        </row>
        <row r="24649">
          <cell r="A24649" t="str">
            <v>Data Analyst</v>
          </cell>
          <cell r="F24649" t="b">
            <v>0</v>
          </cell>
          <cell r="M24649">
            <v>90000</v>
          </cell>
        </row>
        <row r="24650">
          <cell r="A24650" t="str">
            <v>Data Scientist</v>
          </cell>
          <cell r="F24650" t="b">
            <v>1</v>
          </cell>
          <cell r="M24650">
            <v>375000</v>
          </cell>
        </row>
        <row r="24651">
          <cell r="A24651" t="str">
            <v>Senior Data Engineer</v>
          </cell>
          <cell r="F24651" t="b">
            <v>0</v>
          </cell>
          <cell r="M24651">
            <v>150000</v>
          </cell>
        </row>
        <row r="24652">
          <cell r="A24652" t="str">
            <v>Data Scientist</v>
          </cell>
          <cell r="F24652" t="b">
            <v>0</v>
          </cell>
          <cell r="M24652">
            <v>101014</v>
          </cell>
        </row>
        <row r="24653">
          <cell r="A24653" t="str">
            <v>Senior Data Scientist</v>
          </cell>
          <cell r="F24653" t="b">
            <v>0</v>
          </cell>
          <cell r="M24653">
            <v>125000</v>
          </cell>
        </row>
        <row r="24654">
          <cell r="A24654" t="str">
            <v>Data Scientist</v>
          </cell>
          <cell r="F24654" t="b">
            <v>0</v>
          </cell>
        </row>
        <row r="24655">
          <cell r="A24655" t="str">
            <v>Data Scientist</v>
          </cell>
          <cell r="F24655" t="b">
            <v>0</v>
          </cell>
          <cell r="M24655">
            <v>183310</v>
          </cell>
        </row>
        <row r="24656">
          <cell r="A24656" t="str">
            <v>Data Scientist</v>
          </cell>
          <cell r="F24656" t="b">
            <v>0</v>
          </cell>
          <cell r="M24656">
            <v>69962.5</v>
          </cell>
        </row>
        <row r="24657">
          <cell r="A24657" t="str">
            <v>Data Scientist</v>
          </cell>
          <cell r="F24657" t="b">
            <v>0</v>
          </cell>
          <cell r="M24657">
            <v>110000</v>
          </cell>
        </row>
        <row r="24658">
          <cell r="A24658" t="str">
            <v>Data Scientist</v>
          </cell>
          <cell r="F24658" t="b">
            <v>1</v>
          </cell>
          <cell r="M24658">
            <v>160000</v>
          </cell>
        </row>
        <row r="24659">
          <cell r="A24659" t="str">
            <v>Data Analyst</v>
          </cell>
          <cell r="F24659" t="b">
            <v>0</v>
          </cell>
          <cell r="M24659">
            <v>111456</v>
          </cell>
        </row>
        <row r="24660">
          <cell r="A24660" t="str">
            <v>Data Scientist</v>
          </cell>
          <cell r="F24660" t="b">
            <v>0</v>
          </cell>
          <cell r="M24660">
            <v>150000</v>
          </cell>
        </row>
        <row r="24661">
          <cell r="A24661" t="str">
            <v>Senior Data Analyst</v>
          </cell>
          <cell r="F24661" t="b">
            <v>0</v>
          </cell>
          <cell r="M24661">
            <v>90000</v>
          </cell>
        </row>
        <row r="24662">
          <cell r="A24662" t="str">
            <v>Data Scientist</v>
          </cell>
          <cell r="F24662" t="b">
            <v>0</v>
          </cell>
          <cell r="M24662">
            <v>157500</v>
          </cell>
        </row>
        <row r="24663">
          <cell r="A24663" t="str">
            <v>Data Engineer</v>
          </cell>
          <cell r="F24663" t="b">
            <v>0</v>
          </cell>
          <cell r="M24663">
            <v>125000</v>
          </cell>
        </row>
        <row r="24664">
          <cell r="A24664" t="str">
            <v>Data Scientist</v>
          </cell>
          <cell r="F24664" t="b">
            <v>0</v>
          </cell>
          <cell r="M24664">
            <v>225000</v>
          </cell>
        </row>
        <row r="24665">
          <cell r="A24665" t="str">
            <v>Data Analyst</v>
          </cell>
          <cell r="F24665" t="b">
            <v>0</v>
          </cell>
        </row>
        <row r="24666">
          <cell r="A24666" t="str">
            <v>Data Scientist</v>
          </cell>
          <cell r="F24666" t="b">
            <v>0</v>
          </cell>
          <cell r="M24666">
            <v>105000</v>
          </cell>
        </row>
        <row r="24667">
          <cell r="A24667" t="str">
            <v>Data Scientist</v>
          </cell>
          <cell r="F24667" t="b">
            <v>1</v>
          </cell>
        </row>
        <row r="24668">
          <cell r="A24668" t="str">
            <v>Data Scientist</v>
          </cell>
          <cell r="F24668" t="b">
            <v>0</v>
          </cell>
          <cell r="M24668">
            <v>150000</v>
          </cell>
        </row>
        <row r="24669">
          <cell r="A24669" t="str">
            <v>Machine Learning Engineer</v>
          </cell>
          <cell r="F24669" t="b">
            <v>0</v>
          </cell>
          <cell r="M24669">
            <v>89100</v>
          </cell>
        </row>
        <row r="24670">
          <cell r="A24670" t="str">
            <v>Data Analyst</v>
          </cell>
          <cell r="F24670" t="b">
            <v>0</v>
          </cell>
          <cell r="M24670">
            <v>77265</v>
          </cell>
        </row>
        <row r="24671">
          <cell r="A24671" t="str">
            <v>Data Scientist</v>
          </cell>
          <cell r="F24671" t="b">
            <v>0</v>
          </cell>
          <cell r="M24671">
            <v>127500</v>
          </cell>
        </row>
        <row r="24672">
          <cell r="A24672" t="str">
            <v>Data Analyst</v>
          </cell>
          <cell r="F24672" t="b">
            <v>0</v>
          </cell>
        </row>
        <row r="24673">
          <cell r="A24673" t="str">
            <v>Data Scientist</v>
          </cell>
          <cell r="F24673" t="b">
            <v>0</v>
          </cell>
          <cell r="M24673">
            <v>137500</v>
          </cell>
        </row>
        <row r="24674">
          <cell r="A24674" t="str">
            <v>Data Analyst</v>
          </cell>
          <cell r="F24674" t="b">
            <v>0</v>
          </cell>
        </row>
        <row r="24675">
          <cell r="A24675" t="str">
            <v>Senior Data Analyst</v>
          </cell>
          <cell r="F24675" t="b">
            <v>0</v>
          </cell>
        </row>
        <row r="24676">
          <cell r="A24676" t="str">
            <v>Data Analyst</v>
          </cell>
          <cell r="F24676" t="b">
            <v>0</v>
          </cell>
          <cell r="M24676">
            <v>125931</v>
          </cell>
        </row>
        <row r="24677">
          <cell r="A24677" t="str">
            <v>Data Analyst</v>
          </cell>
          <cell r="F24677" t="b">
            <v>0</v>
          </cell>
        </row>
        <row r="24678">
          <cell r="A24678" t="str">
            <v>Data Scientist</v>
          </cell>
          <cell r="F24678" t="b">
            <v>0</v>
          </cell>
          <cell r="M24678">
            <v>75000</v>
          </cell>
        </row>
        <row r="24679">
          <cell r="A24679" t="str">
            <v>Data Analyst</v>
          </cell>
          <cell r="F24679" t="b">
            <v>0</v>
          </cell>
        </row>
        <row r="24680">
          <cell r="A24680" t="str">
            <v>Data Analyst</v>
          </cell>
          <cell r="F24680" t="b">
            <v>0</v>
          </cell>
        </row>
        <row r="24681">
          <cell r="A24681" t="str">
            <v>Data Engineer</v>
          </cell>
          <cell r="F24681" t="b">
            <v>1</v>
          </cell>
        </row>
        <row r="24682">
          <cell r="A24682" t="str">
            <v>Data Scientist</v>
          </cell>
          <cell r="F24682" t="b">
            <v>0</v>
          </cell>
          <cell r="M24682">
            <v>140882.5</v>
          </cell>
        </row>
        <row r="24683">
          <cell r="A24683" t="str">
            <v>Business Analyst</v>
          </cell>
          <cell r="F24683" t="b">
            <v>0</v>
          </cell>
        </row>
        <row r="24684">
          <cell r="A24684" t="str">
            <v>Senior Data Engineer</v>
          </cell>
          <cell r="F24684" t="b">
            <v>0</v>
          </cell>
          <cell r="M24684">
            <v>79200</v>
          </cell>
        </row>
        <row r="24685">
          <cell r="A24685" t="str">
            <v>Data Analyst</v>
          </cell>
          <cell r="F24685" t="b">
            <v>0</v>
          </cell>
          <cell r="M24685">
            <v>204584.5</v>
          </cell>
        </row>
        <row r="24686">
          <cell r="A24686" t="str">
            <v>Data Analyst</v>
          </cell>
          <cell r="F24686" t="b">
            <v>1</v>
          </cell>
        </row>
        <row r="24687">
          <cell r="A24687" t="str">
            <v>Senior Data Scientist</v>
          </cell>
          <cell r="F24687" t="b">
            <v>0</v>
          </cell>
          <cell r="M24687">
            <v>200000</v>
          </cell>
        </row>
        <row r="24688">
          <cell r="A24688" t="str">
            <v>Data Analyst</v>
          </cell>
          <cell r="F24688" t="b">
            <v>0</v>
          </cell>
          <cell r="M24688">
            <v>51500</v>
          </cell>
        </row>
        <row r="24689">
          <cell r="A24689" t="str">
            <v>Data Analyst</v>
          </cell>
          <cell r="F24689" t="b">
            <v>0</v>
          </cell>
        </row>
        <row r="24690">
          <cell r="A24690" t="str">
            <v>Data Scientist</v>
          </cell>
          <cell r="F24690" t="b">
            <v>1</v>
          </cell>
        </row>
        <row r="24691">
          <cell r="A24691" t="str">
            <v>Senior Data Scientist</v>
          </cell>
          <cell r="F24691" t="b">
            <v>0</v>
          </cell>
          <cell r="M24691">
            <v>193500</v>
          </cell>
        </row>
        <row r="24692">
          <cell r="A24692" t="str">
            <v>Senior Data Scientist</v>
          </cell>
          <cell r="F24692" t="b">
            <v>0</v>
          </cell>
          <cell r="M24692">
            <v>170000</v>
          </cell>
        </row>
        <row r="24693">
          <cell r="A24693" t="str">
            <v>Senior Data Scientist</v>
          </cell>
          <cell r="F24693" t="b">
            <v>0</v>
          </cell>
        </row>
        <row r="24694">
          <cell r="A24694" t="str">
            <v>Data Analyst</v>
          </cell>
          <cell r="F24694" t="b">
            <v>0</v>
          </cell>
          <cell r="M24694">
            <v>47500</v>
          </cell>
        </row>
        <row r="24695">
          <cell r="A24695" t="str">
            <v>Senior Data Scientist</v>
          </cell>
          <cell r="F24695" t="b">
            <v>0</v>
          </cell>
        </row>
        <row r="24696">
          <cell r="A24696" t="str">
            <v>Data Analyst</v>
          </cell>
          <cell r="F24696" t="b">
            <v>0</v>
          </cell>
          <cell r="M24696">
            <v>60000</v>
          </cell>
        </row>
        <row r="24697">
          <cell r="A24697" t="str">
            <v>Data Analyst</v>
          </cell>
          <cell r="F24697" t="b">
            <v>0</v>
          </cell>
        </row>
        <row r="24698">
          <cell r="A24698" t="str">
            <v>Data Scientist</v>
          </cell>
          <cell r="F24698" t="b">
            <v>0</v>
          </cell>
          <cell r="M24698">
            <v>193875</v>
          </cell>
        </row>
        <row r="24699">
          <cell r="A24699" t="str">
            <v>Senior Data Scientist</v>
          </cell>
          <cell r="F24699" t="b">
            <v>0</v>
          </cell>
          <cell r="M24699">
            <v>64800</v>
          </cell>
        </row>
        <row r="24700">
          <cell r="A24700" t="str">
            <v>Senior Data Analyst</v>
          </cell>
          <cell r="F24700" t="b">
            <v>0</v>
          </cell>
        </row>
        <row r="24701">
          <cell r="A24701" t="str">
            <v>Machine Learning Engineer</v>
          </cell>
          <cell r="F24701" t="b">
            <v>0</v>
          </cell>
          <cell r="M24701">
            <v>166000</v>
          </cell>
        </row>
        <row r="24702">
          <cell r="A24702" t="str">
            <v>Business Analyst</v>
          </cell>
          <cell r="F24702" t="b">
            <v>1</v>
          </cell>
          <cell r="M24702">
            <v>75000</v>
          </cell>
        </row>
        <row r="24703">
          <cell r="A24703" t="str">
            <v>Data Scientist</v>
          </cell>
          <cell r="F24703" t="b">
            <v>0</v>
          </cell>
          <cell r="M24703">
            <v>115000</v>
          </cell>
        </row>
        <row r="24704">
          <cell r="A24704" t="str">
            <v>Senior Data Analyst</v>
          </cell>
          <cell r="F24704" t="b">
            <v>0</v>
          </cell>
          <cell r="M24704">
            <v>79200</v>
          </cell>
        </row>
        <row r="24705">
          <cell r="A24705" t="str">
            <v>Data Analyst</v>
          </cell>
          <cell r="F24705" t="b">
            <v>0</v>
          </cell>
        </row>
        <row r="24706">
          <cell r="A24706" t="str">
            <v>Senior Data Scientist</v>
          </cell>
          <cell r="F24706" t="b">
            <v>0</v>
          </cell>
          <cell r="M24706">
            <v>147787.5</v>
          </cell>
        </row>
        <row r="24707">
          <cell r="A24707" t="str">
            <v>Data Scientist</v>
          </cell>
          <cell r="F24707" t="b">
            <v>0</v>
          </cell>
          <cell r="M24707">
            <v>115000</v>
          </cell>
        </row>
        <row r="24708">
          <cell r="A24708" t="str">
            <v>Data Scientist</v>
          </cell>
          <cell r="F24708" t="b">
            <v>0</v>
          </cell>
          <cell r="M24708">
            <v>151950</v>
          </cell>
        </row>
        <row r="24709">
          <cell r="A24709" t="str">
            <v>Data Analyst</v>
          </cell>
          <cell r="F24709" t="b">
            <v>0</v>
          </cell>
        </row>
        <row r="24710">
          <cell r="A24710" t="str">
            <v>Data Analyst</v>
          </cell>
          <cell r="F24710" t="b">
            <v>0</v>
          </cell>
        </row>
        <row r="24711">
          <cell r="A24711" t="str">
            <v>Data Scientist</v>
          </cell>
          <cell r="F24711" t="b">
            <v>0</v>
          </cell>
          <cell r="M24711">
            <v>70000</v>
          </cell>
        </row>
        <row r="24712">
          <cell r="A24712" t="str">
            <v>Data Analyst</v>
          </cell>
          <cell r="F24712" t="b">
            <v>0</v>
          </cell>
          <cell r="M24712">
            <v>150000</v>
          </cell>
        </row>
        <row r="24713">
          <cell r="A24713" t="str">
            <v>Data Analyst</v>
          </cell>
          <cell r="F24713" t="b">
            <v>1</v>
          </cell>
          <cell r="M24713">
            <v>80000</v>
          </cell>
        </row>
        <row r="24714">
          <cell r="A24714" t="str">
            <v>Business Analyst</v>
          </cell>
          <cell r="F24714" t="b">
            <v>0</v>
          </cell>
          <cell r="M24714">
            <v>90000</v>
          </cell>
        </row>
        <row r="24715">
          <cell r="A24715" t="str">
            <v>Senior Data Analyst</v>
          </cell>
          <cell r="F24715" t="b">
            <v>0</v>
          </cell>
          <cell r="M24715">
            <v>111175</v>
          </cell>
        </row>
        <row r="24716">
          <cell r="A24716" t="str">
            <v>Data Scientist</v>
          </cell>
          <cell r="F24716" t="b">
            <v>0</v>
          </cell>
          <cell r="M24716">
            <v>89100</v>
          </cell>
        </row>
        <row r="24717">
          <cell r="A24717" t="str">
            <v>Business Analyst</v>
          </cell>
          <cell r="F24717" t="b">
            <v>0</v>
          </cell>
          <cell r="M24717">
            <v>87500</v>
          </cell>
        </row>
        <row r="24718">
          <cell r="A24718" t="str">
            <v>Data Engineer</v>
          </cell>
          <cell r="F24718" t="b">
            <v>0</v>
          </cell>
          <cell r="M24718">
            <v>115000</v>
          </cell>
        </row>
        <row r="24719">
          <cell r="A24719" t="str">
            <v>Data Analyst</v>
          </cell>
          <cell r="F24719" t="b">
            <v>0</v>
          </cell>
          <cell r="M24719">
            <v>188675</v>
          </cell>
        </row>
        <row r="24720">
          <cell r="A24720" t="str">
            <v>Senior Data Scientist</v>
          </cell>
          <cell r="F24720" t="b">
            <v>0</v>
          </cell>
          <cell r="M24720">
            <v>99150</v>
          </cell>
        </row>
        <row r="24721">
          <cell r="A24721" t="str">
            <v>Data Analyst</v>
          </cell>
          <cell r="F24721" t="b">
            <v>0</v>
          </cell>
        </row>
        <row r="24722">
          <cell r="A24722" t="str">
            <v>Data Scientist</v>
          </cell>
          <cell r="F24722" t="b">
            <v>0</v>
          </cell>
          <cell r="M24722">
            <v>50400</v>
          </cell>
        </row>
        <row r="24723">
          <cell r="A24723" t="str">
            <v>Data Analyst</v>
          </cell>
          <cell r="F24723" t="b">
            <v>0</v>
          </cell>
          <cell r="M24723">
            <v>92500</v>
          </cell>
        </row>
        <row r="24724">
          <cell r="A24724" t="str">
            <v>Data Engineer</v>
          </cell>
          <cell r="F24724" t="b">
            <v>0</v>
          </cell>
          <cell r="M24724">
            <v>147500</v>
          </cell>
        </row>
        <row r="24725">
          <cell r="A24725" t="str">
            <v>Data Scientist</v>
          </cell>
          <cell r="F24725" t="b">
            <v>0</v>
          </cell>
          <cell r="M24725">
            <v>132500</v>
          </cell>
        </row>
        <row r="24726">
          <cell r="A24726" t="str">
            <v>Data Scientist</v>
          </cell>
          <cell r="F24726" t="b">
            <v>0</v>
          </cell>
          <cell r="M24726">
            <v>109500</v>
          </cell>
        </row>
        <row r="24727">
          <cell r="A24727" t="str">
            <v>Data Analyst</v>
          </cell>
          <cell r="F24727" t="b">
            <v>0</v>
          </cell>
          <cell r="M24727">
            <v>77000</v>
          </cell>
        </row>
        <row r="24728">
          <cell r="A24728" t="str">
            <v>Data Engineer</v>
          </cell>
          <cell r="F24728" t="b">
            <v>0</v>
          </cell>
        </row>
        <row r="24729">
          <cell r="A24729" t="str">
            <v>Data Scientist</v>
          </cell>
          <cell r="F24729" t="b">
            <v>0</v>
          </cell>
          <cell r="M24729">
            <v>165000</v>
          </cell>
        </row>
        <row r="24730">
          <cell r="A24730" t="str">
            <v>Data Analyst</v>
          </cell>
          <cell r="F24730" t="b">
            <v>0</v>
          </cell>
        </row>
        <row r="24731">
          <cell r="A24731" t="str">
            <v>Data Scientist</v>
          </cell>
          <cell r="F24731" t="b">
            <v>0</v>
          </cell>
        </row>
        <row r="24732">
          <cell r="A24732" t="str">
            <v>Data Analyst</v>
          </cell>
          <cell r="F24732" t="b">
            <v>0</v>
          </cell>
        </row>
        <row r="24733">
          <cell r="A24733" t="str">
            <v>Business Analyst</v>
          </cell>
          <cell r="F24733" t="b">
            <v>0</v>
          </cell>
          <cell r="M24733">
            <v>136100</v>
          </cell>
        </row>
        <row r="24734">
          <cell r="A24734" t="str">
            <v>Data Analyst</v>
          </cell>
          <cell r="F24734" t="b">
            <v>0</v>
          </cell>
          <cell r="M24734">
            <v>95000</v>
          </cell>
        </row>
        <row r="24735">
          <cell r="A24735" t="str">
            <v>Data Scientist</v>
          </cell>
          <cell r="F24735" t="b">
            <v>0</v>
          </cell>
          <cell r="M24735">
            <v>150000</v>
          </cell>
        </row>
        <row r="24736">
          <cell r="A24736" t="str">
            <v>Data Scientist</v>
          </cell>
          <cell r="F24736" t="b">
            <v>0</v>
          </cell>
          <cell r="M24736">
            <v>95000</v>
          </cell>
        </row>
        <row r="24737">
          <cell r="A24737" t="str">
            <v>Data Analyst</v>
          </cell>
          <cell r="F24737" t="b">
            <v>0</v>
          </cell>
          <cell r="M24737">
            <v>150000</v>
          </cell>
        </row>
        <row r="24738">
          <cell r="A24738" t="str">
            <v>Data Analyst</v>
          </cell>
          <cell r="F24738" t="b">
            <v>0</v>
          </cell>
        </row>
        <row r="24739">
          <cell r="A24739" t="str">
            <v>Data Scientist</v>
          </cell>
          <cell r="F24739" t="b">
            <v>0</v>
          </cell>
          <cell r="M24739">
            <v>124000</v>
          </cell>
        </row>
        <row r="24740">
          <cell r="A24740" t="str">
            <v>Senior Data Engineer</v>
          </cell>
          <cell r="F24740" t="b">
            <v>1</v>
          </cell>
          <cell r="M24740">
            <v>140000</v>
          </cell>
        </row>
        <row r="24741">
          <cell r="A24741" t="str">
            <v>Senior Data Analyst</v>
          </cell>
          <cell r="F24741" t="b">
            <v>1</v>
          </cell>
          <cell r="M24741">
            <v>105000</v>
          </cell>
        </row>
        <row r="24742">
          <cell r="A24742" t="str">
            <v>Data Analyst</v>
          </cell>
          <cell r="F24742" t="b">
            <v>0</v>
          </cell>
        </row>
        <row r="24743">
          <cell r="A24743" t="str">
            <v>Data Scientist</v>
          </cell>
          <cell r="F24743" t="b">
            <v>0</v>
          </cell>
        </row>
        <row r="24744">
          <cell r="A24744" t="str">
            <v>Data Analyst</v>
          </cell>
          <cell r="F24744" t="b">
            <v>0</v>
          </cell>
        </row>
        <row r="24745">
          <cell r="A24745" t="str">
            <v>Data Engineer</v>
          </cell>
          <cell r="F24745" t="b">
            <v>0</v>
          </cell>
          <cell r="M24745">
            <v>147500</v>
          </cell>
        </row>
        <row r="24746">
          <cell r="A24746" t="str">
            <v>Data Scientist</v>
          </cell>
          <cell r="F24746" t="b">
            <v>1</v>
          </cell>
          <cell r="M24746">
            <v>253500</v>
          </cell>
        </row>
        <row r="24747">
          <cell r="A24747" t="str">
            <v>Data Engineer</v>
          </cell>
          <cell r="F24747" t="b">
            <v>1</v>
          </cell>
        </row>
        <row r="24748">
          <cell r="A24748" t="str">
            <v>Data Scientist</v>
          </cell>
          <cell r="F24748" t="b">
            <v>0</v>
          </cell>
          <cell r="M24748">
            <v>157500</v>
          </cell>
        </row>
        <row r="24749">
          <cell r="A24749" t="str">
            <v>Data Scientist</v>
          </cell>
          <cell r="F24749" t="b">
            <v>0</v>
          </cell>
          <cell r="M24749">
            <v>268000</v>
          </cell>
        </row>
        <row r="24750">
          <cell r="A24750" t="str">
            <v>Data Analyst</v>
          </cell>
          <cell r="F24750" t="b">
            <v>0</v>
          </cell>
          <cell r="M24750">
            <v>132500</v>
          </cell>
        </row>
        <row r="24751">
          <cell r="A24751" t="str">
            <v>Data Analyst</v>
          </cell>
          <cell r="F24751" t="b">
            <v>0</v>
          </cell>
          <cell r="M24751">
            <v>118050</v>
          </cell>
        </row>
        <row r="24752">
          <cell r="A24752" t="str">
            <v>Data Engineer</v>
          </cell>
          <cell r="F24752" t="b">
            <v>0</v>
          </cell>
          <cell r="M24752">
            <v>115000</v>
          </cell>
        </row>
        <row r="24753">
          <cell r="A24753" t="str">
            <v>Senior Data Analyst</v>
          </cell>
          <cell r="F24753" t="b">
            <v>0</v>
          </cell>
          <cell r="M24753">
            <v>150540</v>
          </cell>
        </row>
        <row r="24754">
          <cell r="A24754" t="str">
            <v>Data Scientist</v>
          </cell>
          <cell r="F24754" t="b">
            <v>0</v>
          </cell>
          <cell r="M24754">
            <v>104500</v>
          </cell>
        </row>
        <row r="24755">
          <cell r="A24755" t="str">
            <v>Data Analyst</v>
          </cell>
          <cell r="F24755" t="b">
            <v>0</v>
          </cell>
        </row>
        <row r="24756">
          <cell r="A24756" t="str">
            <v>Data Scientist</v>
          </cell>
          <cell r="F24756" t="b">
            <v>0</v>
          </cell>
          <cell r="M24756">
            <v>150000</v>
          </cell>
        </row>
        <row r="24757">
          <cell r="A24757" t="str">
            <v>Data Scientist</v>
          </cell>
          <cell r="F24757" t="b">
            <v>1</v>
          </cell>
          <cell r="M24757">
            <v>135720</v>
          </cell>
        </row>
        <row r="24758">
          <cell r="A24758" t="str">
            <v>Senior Data Analyst</v>
          </cell>
          <cell r="F24758" t="b">
            <v>0</v>
          </cell>
        </row>
        <row r="24759">
          <cell r="A24759" t="str">
            <v>Data Analyst</v>
          </cell>
          <cell r="F24759" t="b">
            <v>0</v>
          </cell>
          <cell r="M24759">
            <v>65000</v>
          </cell>
        </row>
        <row r="24760">
          <cell r="A24760" t="str">
            <v>Senior Data Scientist</v>
          </cell>
          <cell r="F24760" t="b">
            <v>0</v>
          </cell>
          <cell r="M24760">
            <v>168000</v>
          </cell>
        </row>
        <row r="24761">
          <cell r="A24761" t="str">
            <v>Data Scientist</v>
          </cell>
          <cell r="F24761" t="b">
            <v>0</v>
          </cell>
          <cell r="M24761">
            <v>101500</v>
          </cell>
        </row>
        <row r="24762">
          <cell r="A24762" t="str">
            <v>Data Scientist</v>
          </cell>
          <cell r="F24762" t="b">
            <v>0</v>
          </cell>
        </row>
        <row r="24763">
          <cell r="A24763" t="str">
            <v>Data Analyst</v>
          </cell>
          <cell r="F24763" t="b">
            <v>0</v>
          </cell>
          <cell r="M24763">
            <v>47500</v>
          </cell>
        </row>
        <row r="24764">
          <cell r="A24764" t="str">
            <v>Senior Data Analyst</v>
          </cell>
          <cell r="F24764" t="b">
            <v>0</v>
          </cell>
          <cell r="M24764">
            <v>228000</v>
          </cell>
        </row>
        <row r="24765">
          <cell r="A24765" t="str">
            <v>Business Analyst</v>
          </cell>
          <cell r="F24765" t="b">
            <v>0</v>
          </cell>
        </row>
        <row r="24766">
          <cell r="A24766" t="str">
            <v>Senior Data Analyst</v>
          </cell>
          <cell r="F24766" t="b">
            <v>0</v>
          </cell>
          <cell r="M24766">
            <v>194500</v>
          </cell>
        </row>
        <row r="24767">
          <cell r="A24767" t="str">
            <v>Data Analyst</v>
          </cell>
          <cell r="F24767" t="b">
            <v>0</v>
          </cell>
          <cell r="M24767">
            <v>94000</v>
          </cell>
        </row>
        <row r="24768">
          <cell r="A24768" t="str">
            <v>Data Scientist</v>
          </cell>
          <cell r="F24768" t="b">
            <v>1</v>
          </cell>
        </row>
        <row r="24769">
          <cell r="A24769" t="str">
            <v>Data Analyst</v>
          </cell>
          <cell r="F24769" t="b">
            <v>0</v>
          </cell>
        </row>
        <row r="24770">
          <cell r="A24770" t="str">
            <v>Data Scientist</v>
          </cell>
          <cell r="F24770" t="b">
            <v>0</v>
          </cell>
          <cell r="M24770">
            <v>109500</v>
          </cell>
        </row>
        <row r="24771">
          <cell r="A24771" t="str">
            <v>Data Engineer</v>
          </cell>
          <cell r="F24771" t="b">
            <v>0</v>
          </cell>
          <cell r="M24771">
            <v>140000</v>
          </cell>
        </row>
        <row r="24772">
          <cell r="A24772" t="str">
            <v>Data Analyst</v>
          </cell>
          <cell r="F24772" t="b">
            <v>0</v>
          </cell>
          <cell r="M24772">
            <v>125000</v>
          </cell>
        </row>
        <row r="24773">
          <cell r="A24773" t="str">
            <v>Senior Data Scientist</v>
          </cell>
          <cell r="F24773" t="b">
            <v>0</v>
          </cell>
        </row>
        <row r="24774">
          <cell r="A24774" t="str">
            <v>Data Scientist</v>
          </cell>
          <cell r="F24774" t="b">
            <v>0</v>
          </cell>
          <cell r="M24774">
            <v>196000</v>
          </cell>
        </row>
        <row r="24775">
          <cell r="A24775" t="str">
            <v>Data Scientist</v>
          </cell>
          <cell r="F24775" t="b">
            <v>0</v>
          </cell>
          <cell r="M24775">
            <v>80000</v>
          </cell>
        </row>
        <row r="24776">
          <cell r="A24776" t="str">
            <v>Data Scientist</v>
          </cell>
          <cell r="F24776" t="b">
            <v>0</v>
          </cell>
          <cell r="M24776">
            <v>90000</v>
          </cell>
        </row>
        <row r="24777">
          <cell r="A24777" t="str">
            <v>Data Engineer</v>
          </cell>
          <cell r="F24777" t="b">
            <v>0</v>
          </cell>
          <cell r="M24777">
            <v>90000</v>
          </cell>
        </row>
        <row r="24778">
          <cell r="A24778" t="str">
            <v>Data Scientist</v>
          </cell>
          <cell r="F24778" t="b">
            <v>0</v>
          </cell>
          <cell r="M24778">
            <v>111329.5</v>
          </cell>
        </row>
        <row r="24779">
          <cell r="A24779" t="str">
            <v>Senior Data Engineer</v>
          </cell>
          <cell r="F24779" t="b">
            <v>0</v>
          </cell>
          <cell r="M24779">
            <v>230000</v>
          </cell>
        </row>
        <row r="24780">
          <cell r="A24780" t="str">
            <v>Data Scientist</v>
          </cell>
          <cell r="F24780" t="b">
            <v>0</v>
          </cell>
          <cell r="M24780">
            <v>90670</v>
          </cell>
        </row>
        <row r="24781">
          <cell r="A24781" t="str">
            <v>Data Analyst</v>
          </cell>
          <cell r="F24781" t="b">
            <v>0</v>
          </cell>
        </row>
        <row r="24782">
          <cell r="A24782" t="str">
            <v>Senior Data Analyst</v>
          </cell>
          <cell r="F24782" t="b">
            <v>0</v>
          </cell>
          <cell r="M24782">
            <v>115000</v>
          </cell>
        </row>
        <row r="24783">
          <cell r="A24783" t="str">
            <v>Senior Data Scientist</v>
          </cell>
          <cell r="F24783" t="b">
            <v>0</v>
          </cell>
          <cell r="M24783">
            <v>149653</v>
          </cell>
        </row>
        <row r="24784">
          <cell r="A24784" t="str">
            <v>Software Engineer</v>
          </cell>
          <cell r="F24784" t="b">
            <v>0</v>
          </cell>
        </row>
        <row r="24785">
          <cell r="A24785" t="str">
            <v>Data Scientist</v>
          </cell>
          <cell r="F24785" t="b">
            <v>0</v>
          </cell>
          <cell r="M24785">
            <v>133000</v>
          </cell>
        </row>
        <row r="24786">
          <cell r="A24786" t="str">
            <v>Data Analyst</v>
          </cell>
          <cell r="F24786" t="b">
            <v>0</v>
          </cell>
          <cell r="M24786">
            <v>151950</v>
          </cell>
        </row>
        <row r="24787">
          <cell r="A24787" t="str">
            <v>Data Analyst</v>
          </cell>
          <cell r="F24787" t="b">
            <v>1</v>
          </cell>
        </row>
        <row r="24788">
          <cell r="A24788" t="str">
            <v>Senior Data Scientist</v>
          </cell>
          <cell r="F24788" t="b">
            <v>0</v>
          </cell>
          <cell r="M24788">
            <v>150000</v>
          </cell>
        </row>
        <row r="24789">
          <cell r="A24789" t="str">
            <v>Data Scientist</v>
          </cell>
          <cell r="F24789" t="b">
            <v>0</v>
          </cell>
          <cell r="M24789">
            <v>89100</v>
          </cell>
        </row>
        <row r="24790">
          <cell r="A24790" t="str">
            <v>Data Analyst</v>
          </cell>
          <cell r="F24790" t="b">
            <v>0</v>
          </cell>
          <cell r="M24790">
            <v>105000</v>
          </cell>
        </row>
        <row r="24791">
          <cell r="A24791" t="str">
            <v>Data Analyst</v>
          </cell>
          <cell r="F24791" t="b">
            <v>0</v>
          </cell>
        </row>
        <row r="24792">
          <cell r="A24792" t="str">
            <v>Data Engineer</v>
          </cell>
          <cell r="F24792" t="b">
            <v>0</v>
          </cell>
        </row>
        <row r="24793">
          <cell r="A24793" t="str">
            <v>Data Engineer</v>
          </cell>
          <cell r="F24793" t="b">
            <v>0</v>
          </cell>
          <cell r="M24793">
            <v>147500</v>
          </cell>
        </row>
        <row r="24794">
          <cell r="A24794" t="str">
            <v>Data Engineer</v>
          </cell>
          <cell r="F24794" t="b">
            <v>0</v>
          </cell>
        </row>
        <row r="24795">
          <cell r="A24795" t="str">
            <v>Data Scientist</v>
          </cell>
          <cell r="F24795" t="b">
            <v>0</v>
          </cell>
          <cell r="M24795">
            <v>131560</v>
          </cell>
        </row>
        <row r="24796">
          <cell r="A24796" t="str">
            <v>Data Scientist</v>
          </cell>
          <cell r="F24796" t="b">
            <v>1</v>
          </cell>
        </row>
        <row r="24797">
          <cell r="A24797" t="str">
            <v>Data Scientist</v>
          </cell>
          <cell r="F24797" t="b">
            <v>0</v>
          </cell>
        </row>
        <row r="24798">
          <cell r="A24798" t="str">
            <v>Data Analyst</v>
          </cell>
          <cell r="F24798" t="b">
            <v>1</v>
          </cell>
          <cell r="M24798">
            <v>80000</v>
          </cell>
        </row>
        <row r="24799">
          <cell r="A24799" t="str">
            <v>Data Analyst</v>
          </cell>
          <cell r="F24799" t="b">
            <v>0</v>
          </cell>
        </row>
        <row r="24800">
          <cell r="A24800" t="str">
            <v>Senior Data Engineer</v>
          </cell>
          <cell r="F24800" t="b">
            <v>0</v>
          </cell>
          <cell r="M24800">
            <v>147500</v>
          </cell>
        </row>
        <row r="24801">
          <cell r="A24801" t="str">
            <v>Data Analyst</v>
          </cell>
          <cell r="F24801" t="b">
            <v>0</v>
          </cell>
          <cell r="M24801">
            <v>88750</v>
          </cell>
        </row>
        <row r="24802">
          <cell r="A24802" t="str">
            <v>Data Analyst</v>
          </cell>
          <cell r="F24802" t="b">
            <v>0</v>
          </cell>
          <cell r="M24802">
            <v>157000</v>
          </cell>
        </row>
        <row r="24803">
          <cell r="A24803" t="str">
            <v>Senior Data Analyst</v>
          </cell>
          <cell r="F24803" t="b">
            <v>0</v>
          </cell>
        </row>
        <row r="24804">
          <cell r="A24804" t="str">
            <v>Data Analyst</v>
          </cell>
          <cell r="F24804" t="b">
            <v>0</v>
          </cell>
          <cell r="M24804">
            <v>89315.203125</v>
          </cell>
        </row>
        <row r="24805">
          <cell r="A24805" t="str">
            <v>Senior Data Scientist</v>
          </cell>
          <cell r="F24805" t="b">
            <v>0</v>
          </cell>
        </row>
        <row r="24806">
          <cell r="A24806" t="str">
            <v>Data Engineer</v>
          </cell>
          <cell r="F24806" t="b">
            <v>0</v>
          </cell>
          <cell r="M24806">
            <v>92500</v>
          </cell>
        </row>
        <row r="24807">
          <cell r="A24807" t="str">
            <v>Data Engineer</v>
          </cell>
          <cell r="F24807" t="b">
            <v>0</v>
          </cell>
          <cell r="M24807">
            <v>79200</v>
          </cell>
        </row>
        <row r="24808">
          <cell r="A24808" t="str">
            <v>Data Engineer</v>
          </cell>
          <cell r="F24808" t="b">
            <v>0</v>
          </cell>
          <cell r="M24808">
            <v>173500</v>
          </cell>
        </row>
        <row r="24809">
          <cell r="A24809" t="str">
            <v>Data Scientist</v>
          </cell>
          <cell r="F24809" t="b">
            <v>0</v>
          </cell>
          <cell r="M24809">
            <v>75000</v>
          </cell>
        </row>
        <row r="24810">
          <cell r="A24810" t="str">
            <v>Data Scientist</v>
          </cell>
          <cell r="F24810" t="b">
            <v>1</v>
          </cell>
        </row>
        <row r="24811">
          <cell r="A24811" t="str">
            <v>Data Analyst</v>
          </cell>
          <cell r="F24811" t="b">
            <v>0</v>
          </cell>
          <cell r="M24811">
            <v>95000</v>
          </cell>
        </row>
        <row r="24812">
          <cell r="A24812" t="str">
            <v>Senior Data Analyst</v>
          </cell>
          <cell r="F24812" t="b">
            <v>0</v>
          </cell>
        </row>
        <row r="24813">
          <cell r="A24813" t="str">
            <v>Data Scientist</v>
          </cell>
          <cell r="F24813" t="b">
            <v>1</v>
          </cell>
          <cell r="M24813">
            <v>99500</v>
          </cell>
        </row>
        <row r="24814">
          <cell r="A24814" t="str">
            <v>Data Engineer</v>
          </cell>
          <cell r="F24814" t="b">
            <v>0</v>
          </cell>
          <cell r="M24814">
            <v>147500</v>
          </cell>
        </row>
        <row r="24815">
          <cell r="A24815" t="str">
            <v>Machine Learning Engineer</v>
          </cell>
          <cell r="F24815" t="b">
            <v>0</v>
          </cell>
          <cell r="M24815">
            <v>225000</v>
          </cell>
        </row>
        <row r="24816">
          <cell r="A24816" t="str">
            <v>Data Analyst</v>
          </cell>
          <cell r="F24816" t="b">
            <v>0</v>
          </cell>
        </row>
        <row r="24817">
          <cell r="A24817" t="str">
            <v>Data Scientist</v>
          </cell>
          <cell r="F24817" t="b">
            <v>0</v>
          </cell>
        </row>
        <row r="24818">
          <cell r="A24818" t="str">
            <v>Data Analyst</v>
          </cell>
          <cell r="F24818" t="b">
            <v>0</v>
          </cell>
          <cell r="M24818">
            <v>95000</v>
          </cell>
        </row>
        <row r="24819">
          <cell r="A24819" t="str">
            <v>Data Analyst</v>
          </cell>
          <cell r="F24819" t="b">
            <v>0</v>
          </cell>
        </row>
        <row r="24820">
          <cell r="A24820" t="str">
            <v>Data Scientist</v>
          </cell>
          <cell r="F24820" t="b">
            <v>0</v>
          </cell>
        </row>
        <row r="24821">
          <cell r="A24821" t="str">
            <v>Data Scientist</v>
          </cell>
          <cell r="F24821" t="b">
            <v>0</v>
          </cell>
          <cell r="M24821">
            <v>233000</v>
          </cell>
        </row>
        <row r="24822">
          <cell r="A24822" t="str">
            <v>Senior Data Scientist</v>
          </cell>
          <cell r="F24822" t="b">
            <v>1</v>
          </cell>
          <cell r="M24822">
            <v>190000</v>
          </cell>
        </row>
        <row r="24823">
          <cell r="A24823" t="str">
            <v>Data Analyst</v>
          </cell>
          <cell r="F24823" t="b">
            <v>0</v>
          </cell>
          <cell r="M24823">
            <v>90000</v>
          </cell>
        </row>
        <row r="24824">
          <cell r="A24824" t="str">
            <v>Data Scientist</v>
          </cell>
          <cell r="F24824" t="b">
            <v>1</v>
          </cell>
          <cell r="M24824">
            <v>65000</v>
          </cell>
        </row>
        <row r="24825">
          <cell r="A24825" t="str">
            <v>Machine Learning Engineer</v>
          </cell>
          <cell r="F24825" t="b">
            <v>0</v>
          </cell>
          <cell r="M24825">
            <v>128682</v>
          </cell>
        </row>
        <row r="24826">
          <cell r="A24826" t="str">
            <v>Senior Data Engineer</v>
          </cell>
          <cell r="F24826" t="b">
            <v>0</v>
          </cell>
          <cell r="M24826">
            <v>135000</v>
          </cell>
        </row>
        <row r="24827">
          <cell r="A24827" t="str">
            <v>Data Analyst</v>
          </cell>
          <cell r="F24827" t="b">
            <v>0</v>
          </cell>
          <cell r="M24827">
            <v>157500</v>
          </cell>
        </row>
        <row r="24828">
          <cell r="A24828" t="str">
            <v>Data Scientist</v>
          </cell>
          <cell r="F24828" t="b">
            <v>0</v>
          </cell>
        </row>
        <row r="24829">
          <cell r="A24829" t="str">
            <v>Data Engineer</v>
          </cell>
          <cell r="F24829" t="b">
            <v>0</v>
          </cell>
          <cell r="M24829">
            <v>90000</v>
          </cell>
        </row>
        <row r="24830">
          <cell r="A24830" t="str">
            <v>Data Analyst</v>
          </cell>
          <cell r="F24830" t="b">
            <v>0</v>
          </cell>
        </row>
        <row r="24831">
          <cell r="A24831" t="str">
            <v>Data Analyst</v>
          </cell>
          <cell r="F24831" t="b">
            <v>0</v>
          </cell>
        </row>
        <row r="24832">
          <cell r="A24832" t="str">
            <v>Data Scientist</v>
          </cell>
          <cell r="F24832" t="b">
            <v>0</v>
          </cell>
          <cell r="M24832">
            <v>175000</v>
          </cell>
        </row>
        <row r="24833">
          <cell r="A24833" t="str">
            <v>Data Engineer</v>
          </cell>
          <cell r="F24833" t="b">
            <v>0</v>
          </cell>
          <cell r="M24833">
            <v>147500</v>
          </cell>
        </row>
        <row r="24834">
          <cell r="A24834" t="str">
            <v>Data Engineer</v>
          </cell>
          <cell r="F24834" t="b">
            <v>0</v>
          </cell>
          <cell r="M24834">
            <v>147500</v>
          </cell>
        </row>
        <row r="24835">
          <cell r="A24835" t="str">
            <v>Data Scientist</v>
          </cell>
          <cell r="F24835" t="b">
            <v>0</v>
          </cell>
          <cell r="M24835">
            <v>90000</v>
          </cell>
        </row>
        <row r="24836">
          <cell r="A24836" t="str">
            <v>Data Scientist</v>
          </cell>
          <cell r="F24836" t="b">
            <v>0</v>
          </cell>
          <cell r="M24836">
            <v>112500</v>
          </cell>
        </row>
        <row r="24837">
          <cell r="A24837" t="str">
            <v>Data Analyst</v>
          </cell>
          <cell r="F24837" t="b">
            <v>0</v>
          </cell>
        </row>
        <row r="24838">
          <cell r="A24838" t="str">
            <v>Business Analyst</v>
          </cell>
          <cell r="F24838" t="b">
            <v>1</v>
          </cell>
          <cell r="M24838">
            <v>65000</v>
          </cell>
        </row>
        <row r="24839">
          <cell r="A24839" t="str">
            <v>Data Analyst</v>
          </cell>
          <cell r="F24839" t="b">
            <v>0</v>
          </cell>
        </row>
        <row r="24840">
          <cell r="A24840" t="str">
            <v>Data Analyst</v>
          </cell>
          <cell r="F24840" t="b">
            <v>0</v>
          </cell>
        </row>
        <row r="24841">
          <cell r="A24841" t="str">
            <v>Data Scientist</v>
          </cell>
          <cell r="F24841" t="b">
            <v>0</v>
          </cell>
          <cell r="M24841">
            <v>125000</v>
          </cell>
        </row>
        <row r="24842">
          <cell r="A24842" t="str">
            <v>Data Analyst</v>
          </cell>
          <cell r="F24842" t="b">
            <v>0</v>
          </cell>
          <cell r="M24842">
            <v>70000</v>
          </cell>
        </row>
        <row r="24843">
          <cell r="A24843" t="str">
            <v>Senior Data Scientist</v>
          </cell>
          <cell r="F24843" t="b">
            <v>1</v>
          </cell>
        </row>
        <row r="24844">
          <cell r="A24844" t="str">
            <v>Data Analyst</v>
          </cell>
          <cell r="F24844" t="b">
            <v>0</v>
          </cell>
        </row>
        <row r="24845">
          <cell r="A24845" t="str">
            <v>Data Analyst</v>
          </cell>
          <cell r="F24845" t="b">
            <v>0</v>
          </cell>
          <cell r="M24845">
            <v>69002</v>
          </cell>
        </row>
        <row r="24846">
          <cell r="A24846" t="str">
            <v>Senior Data Scientist</v>
          </cell>
          <cell r="F24846" t="b">
            <v>0</v>
          </cell>
          <cell r="M24846">
            <v>115000</v>
          </cell>
        </row>
        <row r="24847">
          <cell r="A24847" t="str">
            <v>Data Engineer</v>
          </cell>
          <cell r="F24847" t="b">
            <v>0</v>
          </cell>
          <cell r="M24847">
            <v>105000</v>
          </cell>
        </row>
        <row r="24848">
          <cell r="A24848" t="str">
            <v>Data Scientist</v>
          </cell>
          <cell r="F24848" t="b">
            <v>0</v>
          </cell>
          <cell r="M24848">
            <v>112015</v>
          </cell>
        </row>
        <row r="24849">
          <cell r="A24849" t="str">
            <v>Data Analyst</v>
          </cell>
          <cell r="F24849" t="b">
            <v>0</v>
          </cell>
          <cell r="M24849">
            <v>111175</v>
          </cell>
        </row>
        <row r="24850">
          <cell r="A24850" t="str">
            <v>Data Scientist</v>
          </cell>
          <cell r="F24850" t="b">
            <v>0</v>
          </cell>
          <cell r="M24850">
            <v>157500</v>
          </cell>
        </row>
        <row r="24851">
          <cell r="A24851" t="str">
            <v>Data Engineer</v>
          </cell>
          <cell r="F24851" t="b">
            <v>0</v>
          </cell>
        </row>
        <row r="24852">
          <cell r="A24852" t="str">
            <v>Data Scientist</v>
          </cell>
          <cell r="F24852" t="b">
            <v>0</v>
          </cell>
          <cell r="M24852">
            <v>217500</v>
          </cell>
        </row>
        <row r="24853">
          <cell r="A24853" t="str">
            <v>Senior Data Scientist</v>
          </cell>
          <cell r="F24853" t="b">
            <v>0</v>
          </cell>
          <cell r="M24853">
            <v>210000</v>
          </cell>
        </row>
        <row r="24854">
          <cell r="A24854" t="str">
            <v>Data Analyst</v>
          </cell>
          <cell r="F24854" t="b">
            <v>0</v>
          </cell>
        </row>
        <row r="24855">
          <cell r="A24855" t="str">
            <v>Data Engineer</v>
          </cell>
          <cell r="F24855" t="b">
            <v>1</v>
          </cell>
          <cell r="M24855">
            <v>91000</v>
          </cell>
        </row>
        <row r="24856">
          <cell r="A24856" t="str">
            <v>Senior Data Engineer</v>
          </cell>
          <cell r="F24856" t="b">
            <v>0</v>
          </cell>
          <cell r="M24856">
            <v>147500</v>
          </cell>
        </row>
        <row r="24857">
          <cell r="A24857" t="str">
            <v>Senior Data Analyst</v>
          </cell>
          <cell r="F24857" t="b">
            <v>0</v>
          </cell>
          <cell r="M24857">
            <v>90000</v>
          </cell>
        </row>
        <row r="24858">
          <cell r="A24858" t="str">
            <v>Machine Learning Engineer</v>
          </cell>
          <cell r="F24858" t="b">
            <v>0</v>
          </cell>
          <cell r="M24858">
            <v>101029</v>
          </cell>
        </row>
        <row r="24859">
          <cell r="A24859" t="str">
            <v>Data Analyst</v>
          </cell>
          <cell r="F24859" t="b">
            <v>1</v>
          </cell>
          <cell r="M24859">
            <v>82000</v>
          </cell>
        </row>
        <row r="24860">
          <cell r="A24860" t="str">
            <v>Software Engineer</v>
          </cell>
          <cell r="F24860" t="b">
            <v>0</v>
          </cell>
          <cell r="M24860">
            <v>72900</v>
          </cell>
        </row>
        <row r="24861">
          <cell r="A24861" t="str">
            <v>Data Analyst</v>
          </cell>
          <cell r="F24861" t="b">
            <v>0</v>
          </cell>
          <cell r="M24861">
            <v>115000</v>
          </cell>
        </row>
        <row r="24862">
          <cell r="A24862" t="str">
            <v>Software Engineer</v>
          </cell>
          <cell r="F24862" t="b">
            <v>1</v>
          </cell>
          <cell r="M24862">
            <v>54000</v>
          </cell>
        </row>
        <row r="24863">
          <cell r="A24863" t="str">
            <v>Data Engineer</v>
          </cell>
          <cell r="F24863" t="b">
            <v>0</v>
          </cell>
          <cell r="M24863">
            <v>125000</v>
          </cell>
        </row>
        <row r="24864">
          <cell r="A24864" t="str">
            <v>Senior Data Scientist</v>
          </cell>
          <cell r="F24864" t="b">
            <v>0</v>
          </cell>
          <cell r="M24864">
            <v>90000</v>
          </cell>
        </row>
        <row r="24865">
          <cell r="A24865" t="str">
            <v>Data Scientist</v>
          </cell>
          <cell r="F24865" t="b">
            <v>0</v>
          </cell>
        </row>
        <row r="24866">
          <cell r="A24866" t="str">
            <v>Data Analyst</v>
          </cell>
          <cell r="F24866" t="b">
            <v>0</v>
          </cell>
        </row>
        <row r="24867">
          <cell r="A24867" t="str">
            <v>Data Analyst</v>
          </cell>
          <cell r="F24867" t="b">
            <v>0</v>
          </cell>
          <cell r="M24867">
            <v>99915</v>
          </cell>
        </row>
        <row r="24868">
          <cell r="A24868" t="str">
            <v>Senior Data Scientist</v>
          </cell>
          <cell r="F24868" t="b">
            <v>1</v>
          </cell>
        </row>
        <row r="24869">
          <cell r="A24869" t="str">
            <v>Data Scientist</v>
          </cell>
          <cell r="F24869" t="b">
            <v>1</v>
          </cell>
          <cell r="M24869">
            <v>100400</v>
          </cell>
        </row>
        <row r="24870">
          <cell r="A24870" t="str">
            <v>Business Analyst</v>
          </cell>
          <cell r="F24870" t="b">
            <v>0</v>
          </cell>
          <cell r="M24870">
            <v>50000</v>
          </cell>
        </row>
        <row r="24871">
          <cell r="A24871" t="str">
            <v>Data Engineer</v>
          </cell>
          <cell r="F24871" t="b">
            <v>0</v>
          </cell>
          <cell r="M24871">
            <v>115000</v>
          </cell>
        </row>
        <row r="24872">
          <cell r="A24872" t="str">
            <v>Machine Learning Engineer</v>
          </cell>
          <cell r="F24872" t="b">
            <v>0</v>
          </cell>
          <cell r="M24872">
            <v>141000</v>
          </cell>
        </row>
        <row r="24873">
          <cell r="A24873" t="str">
            <v>Data Engineer</v>
          </cell>
          <cell r="F24873" t="b">
            <v>0</v>
          </cell>
        </row>
        <row r="24874">
          <cell r="A24874" t="str">
            <v>Data Analyst</v>
          </cell>
          <cell r="F24874" t="b">
            <v>0</v>
          </cell>
          <cell r="M24874">
            <v>57500</v>
          </cell>
        </row>
        <row r="24875">
          <cell r="A24875" t="str">
            <v>Data Analyst</v>
          </cell>
          <cell r="F24875" t="b">
            <v>0</v>
          </cell>
        </row>
        <row r="24876">
          <cell r="A24876" t="str">
            <v>Data Analyst</v>
          </cell>
          <cell r="F24876" t="b">
            <v>0</v>
          </cell>
        </row>
        <row r="24877">
          <cell r="A24877" t="str">
            <v>Business Analyst</v>
          </cell>
          <cell r="F24877" t="b">
            <v>0</v>
          </cell>
          <cell r="M24877">
            <v>140000</v>
          </cell>
        </row>
        <row r="24878">
          <cell r="A24878" t="str">
            <v>Business Analyst</v>
          </cell>
          <cell r="F24878" t="b">
            <v>0</v>
          </cell>
          <cell r="M24878">
            <v>160000</v>
          </cell>
        </row>
        <row r="24879">
          <cell r="A24879" t="str">
            <v>Data Analyst</v>
          </cell>
          <cell r="F24879" t="b">
            <v>0</v>
          </cell>
          <cell r="M24879">
            <v>120000</v>
          </cell>
        </row>
        <row r="24880">
          <cell r="A24880" t="str">
            <v>Data Analyst</v>
          </cell>
          <cell r="F24880" t="b">
            <v>0</v>
          </cell>
        </row>
        <row r="24881">
          <cell r="A24881" t="str">
            <v>Data Scientist</v>
          </cell>
          <cell r="F24881" t="b">
            <v>0</v>
          </cell>
          <cell r="M24881">
            <v>93100</v>
          </cell>
        </row>
        <row r="24882">
          <cell r="A24882" t="str">
            <v>Data Analyst</v>
          </cell>
          <cell r="F24882" t="b">
            <v>0</v>
          </cell>
        </row>
        <row r="24883">
          <cell r="A24883" t="str">
            <v>Senior Data Engineer</v>
          </cell>
          <cell r="F24883" t="b">
            <v>0</v>
          </cell>
          <cell r="M24883">
            <v>90000</v>
          </cell>
        </row>
        <row r="24884">
          <cell r="A24884" t="str">
            <v>Data Analyst</v>
          </cell>
          <cell r="F24884" t="b">
            <v>0</v>
          </cell>
          <cell r="M24884">
            <v>105000</v>
          </cell>
        </row>
        <row r="24885">
          <cell r="A24885" t="str">
            <v>Data Engineer</v>
          </cell>
          <cell r="F24885" t="b">
            <v>1</v>
          </cell>
        </row>
        <row r="24886">
          <cell r="A24886" t="str">
            <v>Data Analyst</v>
          </cell>
          <cell r="F24886" t="b">
            <v>0</v>
          </cell>
          <cell r="M24886">
            <v>125000</v>
          </cell>
        </row>
        <row r="24887">
          <cell r="A24887" t="str">
            <v>Data Scientist</v>
          </cell>
          <cell r="F24887" t="b">
            <v>1</v>
          </cell>
          <cell r="M24887">
            <v>217500</v>
          </cell>
        </row>
        <row r="24888">
          <cell r="A24888" t="str">
            <v>Data Analyst</v>
          </cell>
          <cell r="F24888" t="b">
            <v>0</v>
          </cell>
          <cell r="M24888">
            <v>98500</v>
          </cell>
        </row>
        <row r="24889">
          <cell r="A24889" t="str">
            <v>Data Analyst</v>
          </cell>
          <cell r="F24889" t="b">
            <v>1</v>
          </cell>
        </row>
        <row r="24890">
          <cell r="A24890" t="str">
            <v>Data Scientist</v>
          </cell>
          <cell r="F24890" t="b">
            <v>0</v>
          </cell>
          <cell r="M24890">
            <v>167375</v>
          </cell>
        </row>
        <row r="24891">
          <cell r="A24891" t="str">
            <v>Data Analyst</v>
          </cell>
          <cell r="F24891" t="b">
            <v>0</v>
          </cell>
          <cell r="M24891">
            <v>115000</v>
          </cell>
        </row>
        <row r="24892">
          <cell r="A24892" t="str">
            <v>Data Engineer</v>
          </cell>
          <cell r="F24892" t="b">
            <v>0</v>
          </cell>
          <cell r="M24892">
            <v>137500</v>
          </cell>
        </row>
        <row r="24893">
          <cell r="A24893" t="str">
            <v>Data Scientist</v>
          </cell>
          <cell r="F24893" t="b">
            <v>1</v>
          </cell>
        </row>
        <row r="24894">
          <cell r="A24894" t="str">
            <v>Data Analyst</v>
          </cell>
          <cell r="F24894" t="b">
            <v>0</v>
          </cell>
          <cell r="M24894">
            <v>87500</v>
          </cell>
        </row>
        <row r="24895">
          <cell r="A24895" t="str">
            <v>Data Scientist</v>
          </cell>
          <cell r="F24895" t="b">
            <v>0</v>
          </cell>
          <cell r="M24895">
            <v>152650</v>
          </cell>
        </row>
        <row r="24896">
          <cell r="A24896" t="str">
            <v>Data Engineer</v>
          </cell>
          <cell r="F24896" t="b">
            <v>0</v>
          </cell>
          <cell r="M24896">
            <v>96760.5</v>
          </cell>
        </row>
        <row r="24897">
          <cell r="A24897" t="str">
            <v>Data Analyst</v>
          </cell>
          <cell r="F24897" t="b">
            <v>0</v>
          </cell>
          <cell r="M24897">
            <v>115000</v>
          </cell>
        </row>
        <row r="24898">
          <cell r="A24898" t="str">
            <v>Data Scientist</v>
          </cell>
          <cell r="F24898" t="b">
            <v>0</v>
          </cell>
          <cell r="M24898">
            <v>111609</v>
          </cell>
        </row>
        <row r="24899">
          <cell r="A24899" t="str">
            <v>Data Analyst</v>
          </cell>
          <cell r="F24899" t="b">
            <v>0</v>
          </cell>
          <cell r="M24899">
            <v>165000</v>
          </cell>
        </row>
        <row r="24900">
          <cell r="A24900" t="str">
            <v>Business Analyst</v>
          </cell>
          <cell r="F24900" t="b">
            <v>0</v>
          </cell>
          <cell r="M24900">
            <v>90000</v>
          </cell>
        </row>
        <row r="24901">
          <cell r="A24901" t="str">
            <v>Data Analyst</v>
          </cell>
          <cell r="F24901" t="b">
            <v>0</v>
          </cell>
          <cell r="M24901">
            <v>85000</v>
          </cell>
        </row>
        <row r="24902">
          <cell r="A24902" t="str">
            <v>Data Engineer</v>
          </cell>
          <cell r="F24902" t="b">
            <v>0</v>
          </cell>
          <cell r="M24902">
            <v>140000</v>
          </cell>
        </row>
        <row r="24903">
          <cell r="A24903" t="str">
            <v>Data Scientist</v>
          </cell>
          <cell r="F24903" t="b">
            <v>0</v>
          </cell>
        </row>
        <row r="24904">
          <cell r="A24904" t="str">
            <v>Data Analyst</v>
          </cell>
          <cell r="F24904" t="b">
            <v>0</v>
          </cell>
        </row>
        <row r="24905">
          <cell r="A24905" t="str">
            <v>Data Analyst</v>
          </cell>
          <cell r="F24905" t="b">
            <v>0</v>
          </cell>
        </row>
        <row r="24906">
          <cell r="A24906" t="str">
            <v>Data Scientist</v>
          </cell>
          <cell r="F24906" t="b">
            <v>0</v>
          </cell>
          <cell r="M24906">
            <v>78592</v>
          </cell>
        </row>
        <row r="24907">
          <cell r="A24907" t="str">
            <v>Data Analyst</v>
          </cell>
          <cell r="F24907" t="b">
            <v>0</v>
          </cell>
          <cell r="M24907">
            <v>95592</v>
          </cell>
        </row>
        <row r="24908">
          <cell r="A24908" t="str">
            <v>Senior Data Scientist</v>
          </cell>
          <cell r="F24908" t="b">
            <v>0</v>
          </cell>
          <cell r="M24908">
            <v>92500</v>
          </cell>
        </row>
        <row r="24909">
          <cell r="A24909" t="str">
            <v>Data Analyst</v>
          </cell>
          <cell r="F24909" t="b">
            <v>0</v>
          </cell>
          <cell r="M24909">
            <v>75000</v>
          </cell>
        </row>
        <row r="24910">
          <cell r="A24910" t="str">
            <v>Data Scientist</v>
          </cell>
          <cell r="F24910" t="b">
            <v>0</v>
          </cell>
          <cell r="M24910">
            <v>189000</v>
          </cell>
        </row>
        <row r="24911">
          <cell r="A24911" t="str">
            <v>Data Scientist</v>
          </cell>
          <cell r="F24911" t="b">
            <v>0</v>
          </cell>
          <cell r="M24911">
            <v>142045</v>
          </cell>
        </row>
        <row r="24912">
          <cell r="A24912" t="str">
            <v>Data Analyst</v>
          </cell>
          <cell r="F24912" t="b">
            <v>0</v>
          </cell>
        </row>
        <row r="24913">
          <cell r="A24913" t="str">
            <v>Data Analyst</v>
          </cell>
          <cell r="F24913" t="b">
            <v>1</v>
          </cell>
        </row>
        <row r="24914">
          <cell r="A24914" t="str">
            <v>Data Analyst</v>
          </cell>
          <cell r="F24914" t="b">
            <v>0</v>
          </cell>
          <cell r="M24914">
            <v>67922.5</v>
          </cell>
        </row>
        <row r="24915">
          <cell r="A24915" t="str">
            <v>Data Analyst</v>
          </cell>
          <cell r="F24915" t="b">
            <v>0</v>
          </cell>
          <cell r="M24915">
            <v>92500</v>
          </cell>
        </row>
        <row r="24916">
          <cell r="A24916" t="str">
            <v>Data Analyst</v>
          </cell>
          <cell r="F24916" t="b">
            <v>0</v>
          </cell>
          <cell r="M24916">
            <v>100500</v>
          </cell>
        </row>
        <row r="24917">
          <cell r="A24917" t="str">
            <v>Business Analyst</v>
          </cell>
          <cell r="F24917" t="b">
            <v>0</v>
          </cell>
          <cell r="M24917">
            <v>77000</v>
          </cell>
        </row>
        <row r="24918">
          <cell r="A24918" t="str">
            <v>Data Scientist</v>
          </cell>
          <cell r="F24918" t="b">
            <v>0</v>
          </cell>
          <cell r="M24918">
            <v>119550</v>
          </cell>
        </row>
        <row r="24919">
          <cell r="A24919" t="str">
            <v>Data Scientist</v>
          </cell>
          <cell r="F24919" t="b">
            <v>0</v>
          </cell>
        </row>
        <row r="24920">
          <cell r="A24920" t="str">
            <v>Data Engineer</v>
          </cell>
          <cell r="F24920" t="b">
            <v>0</v>
          </cell>
          <cell r="M24920">
            <v>106000</v>
          </cell>
        </row>
        <row r="24921">
          <cell r="A24921" t="str">
            <v>Data Engineer</v>
          </cell>
          <cell r="F24921" t="b">
            <v>0</v>
          </cell>
          <cell r="M24921">
            <v>152000</v>
          </cell>
        </row>
        <row r="24922">
          <cell r="A24922" t="str">
            <v>Data Scientist</v>
          </cell>
          <cell r="F24922" t="b">
            <v>0</v>
          </cell>
          <cell r="M24922">
            <v>82908</v>
          </cell>
        </row>
        <row r="24923">
          <cell r="A24923" t="str">
            <v>Data Analyst</v>
          </cell>
          <cell r="F24923" t="b">
            <v>0</v>
          </cell>
        </row>
        <row r="24924">
          <cell r="A24924" t="str">
            <v>Data Scientist</v>
          </cell>
          <cell r="F24924" t="b">
            <v>1</v>
          </cell>
          <cell r="M24924">
            <v>205000</v>
          </cell>
        </row>
        <row r="24925">
          <cell r="A24925" t="str">
            <v>Data Analyst</v>
          </cell>
          <cell r="F24925" t="b">
            <v>0</v>
          </cell>
          <cell r="M24925">
            <v>50000</v>
          </cell>
        </row>
        <row r="24926">
          <cell r="A24926" t="str">
            <v>Data Analyst</v>
          </cell>
          <cell r="F24926" t="b">
            <v>0</v>
          </cell>
          <cell r="M24926">
            <v>100500</v>
          </cell>
        </row>
        <row r="24927">
          <cell r="A24927" t="str">
            <v>Data Analyst</v>
          </cell>
          <cell r="F24927" t="b">
            <v>0</v>
          </cell>
          <cell r="M24927">
            <v>79560</v>
          </cell>
        </row>
        <row r="24928">
          <cell r="A24928" t="str">
            <v>Data Scientist</v>
          </cell>
          <cell r="F24928" t="b">
            <v>0</v>
          </cell>
        </row>
        <row r="24929">
          <cell r="A24929" t="str">
            <v>Data Scientist</v>
          </cell>
          <cell r="F24929" t="b">
            <v>0</v>
          </cell>
          <cell r="M24929">
            <v>115000</v>
          </cell>
        </row>
        <row r="24930">
          <cell r="A24930" t="str">
            <v>Data Analyst</v>
          </cell>
          <cell r="F24930" t="b">
            <v>0</v>
          </cell>
        </row>
        <row r="24931">
          <cell r="A24931" t="str">
            <v>Data Analyst</v>
          </cell>
          <cell r="F24931" t="b">
            <v>0</v>
          </cell>
          <cell r="M24931">
            <v>57500</v>
          </cell>
        </row>
        <row r="24932">
          <cell r="A24932" t="str">
            <v>Data Analyst</v>
          </cell>
          <cell r="F24932" t="b">
            <v>0</v>
          </cell>
        </row>
        <row r="24933">
          <cell r="A24933" t="str">
            <v>Data Scientist</v>
          </cell>
          <cell r="F24933" t="b">
            <v>0</v>
          </cell>
          <cell r="M24933">
            <v>157500</v>
          </cell>
        </row>
        <row r="24934">
          <cell r="A24934" t="str">
            <v>Senior Data Scientist</v>
          </cell>
          <cell r="F24934" t="b">
            <v>1</v>
          </cell>
          <cell r="M24934">
            <v>205000</v>
          </cell>
        </row>
        <row r="24935">
          <cell r="A24935" t="str">
            <v>Senior Data Engineer</v>
          </cell>
          <cell r="F24935" t="b">
            <v>0</v>
          </cell>
          <cell r="M24935">
            <v>145000</v>
          </cell>
        </row>
        <row r="24936">
          <cell r="A24936" t="str">
            <v>Data Engineer</v>
          </cell>
          <cell r="F24936" t="b">
            <v>0</v>
          </cell>
        </row>
        <row r="24937">
          <cell r="A24937" t="str">
            <v>Data Scientist</v>
          </cell>
          <cell r="F24937" t="b">
            <v>0</v>
          </cell>
          <cell r="M24937">
            <v>131867</v>
          </cell>
        </row>
        <row r="24938">
          <cell r="A24938" t="str">
            <v>Data Scientist</v>
          </cell>
          <cell r="F24938" t="b">
            <v>0</v>
          </cell>
        </row>
        <row r="24939">
          <cell r="A24939" t="str">
            <v>Data Analyst</v>
          </cell>
          <cell r="F24939" t="b">
            <v>0</v>
          </cell>
          <cell r="M24939">
            <v>75550</v>
          </cell>
        </row>
        <row r="24940">
          <cell r="A24940" t="str">
            <v>Data Analyst</v>
          </cell>
          <cell r="F24940" t="b">
            <v>0</v>
          </cell>
        </row>
        <row r="24941">
          <cell r="A24941" t="str">
            <v>Data Engineer</v>
          </cell>
          <cell r="F24941" t="b">
            <v>0</v>
          </cell>
        </row>
        <row r="24942">
          <cell r="A24942" t="str">
            <v>Data Analyst</v>
          </cell>
          <cell r="F24942" t="b">
            <v>0</v>
          </cell>
          <cell r="M24942">
            <v>181177.5</v>
          </cell>
        </row>
        <row r="24943">
          <cell r="A24943" t="str">
            <v>Data Scientist</v>
          </cell>
          <cell r="F24943" t="b">
            <v>0</v>
          </cell>
          <cell r="M24943">
            <v>152650</v>
          </cell>
        </row>
        <row r="24944">
          <cell r="A24944" t="str">
            <v>Senior Data Analyst</v>
          </cell>
          <cell r="F24944" t="b">
            <v>1</v>
          </cell>
        </row>
        <row r="24945">
          <cell r="A24945" t="str">
            <v>Data Scientist</v>
          </cell>
          <cell r="F24945" t="b">
            <v>0</v>
          </cell>
          <cell r="M24945">
            <v>70346</v>
          </cell>
        </row>
        <row r="24946">
          <cell r="A24946" t="str">
            <v>Data Analyst</v>
          </cell>
          <cell r="F24946" t="b">
            <v>0</v>
          </cell>
          <cell r="M24946">
            <v>210267</v>
          </cell>
        </row>
        <row r="24947">
          <cell r="A24947" t="str">
            <v>Senior Data Scientist</v>
          </cell>
          <cell r="F24947" t="b">
            <v>0</v>
          </cell>
          <cell r="M24947">
            <v>157500</v>
          </cell>
        </row>
        <row r="24948">
          <cell r="A24948" t="str">
            <v>Senior Data Analyst</v>
          </cell>
          <cell r="F24948" t="b">
            <v>0</v>
          </cell>
          <cell r="M24948">
            <v>97216</v>
          </cell>
        </row>
        <row r="24949">
          <cell r="A24949" t="str">
            <v>Data Analyst</v>
          </cell>
          <cell r="F24949" t="b">
            <v>1</v>
          </cell>
          <cell r="M24949">
            <v>99000</v>
          </cell>
        </row>
        <row r="24950">
          <cell r="A24950" t="str">
            <v>Data Scientist</v>
          </cell>
          <cell r="F24950" t="b">
            <v>0</v>
          </cell>
          <cell r="M24950">
            <v>200000</v>
          </cell>
        </row>
        <row r="24951">
          <cell r="A24951" t="str">
            <v>Data Analyst</v>
          </cell>
          <cell r="F24951" t="b">
            <v>0</v>
          </cell>
          <cell r="M24951">
            <v>66444.5</v>
          </cell>
        </row>
        <row r="24952">
          <cell r="A24952" t="str">
            <v>Data Analyst</v>
          </cell>
          <cell r="F24952" t="b">
            <v>0</v>
          </cell>
        </row>
        <row r="24953">
          <cell r="A24953" t="str">
            <v>Data Analyst</v>
          </cell>
          <cell r="F24953" t="b">
            <v>0</v>
          </cell>
          <cell r="M24953">
            <v>64800</v>
          </cell>
        </row>
        <row r="24954">
          <cell r="A24954" t="str">
            <v>Data Scientist</v>
          </cell>
          <cell r="F24954" t="b">
            <v>0</v>
          </cell>
          <cell r="M24954">
            <v>43200</v>
          </cell>
        </row>
        <row r="24955">
          <cell r="A24955" t="str">
            <v>Data Scientist</v>
          </cell>
          <cell r="F24955" t="b">
            <v>1</v>
          </cell>
        </row>
        <row r="24956">
          <cell r="A24956" t="str">
            <v>Data Analyst</v>
          </cell>
          <cell r="F24956" t="b">
            <v>0</v>
          </cell>
        </row>
        <row r="24957">
          <cell r="A24957" t="str">
            <v>Senior Data Analyst</v>
          </cell>
          <cell r="F24957" t="b">
            <v>0</v>
          </cell>
          <cell r="M24957">
            <v>57768.6015625</v>
          </cell>
        </row>
        <row r="24958">
          <cell r="A24958" t="str">
            <v>Senior Data Analyst</v>
          </cell>
          <cell r="F24958" t="b">
            <v>0</v>
          </cell>
          <cell r="M24958">
            <v>157500</v>
          </cell>
        </row>
        <row r="24959">
          <cell r="A24959" t="str">
            <v>Data Analyst</v>
          </cell>
          <cell r="F24959" t="b">
            <v>0</v>
          </cell>
          <cell r="M24959">
            <v>98500</v>
          </cell>
        </row>
        <row r="24960">
          <cell r="A24960" t="str">
            <v>Data Engineer</v>
          </cell>
          <cell r="F24960" t="b">
            <v>0</v>
          </cell>
        </row>
        <row r="24961">
          <cell r="A24961" t="str">
            <v>Data Scientist</v>
          </cell>
          <cell r="F24961" t="b">
            <v>1</v>
          </cell>
        </row>
        <row r="24962">
          <cell r="A24962" t="str">
            <v>Data Analyst</v>
          </cell>
          <cell r="F24962" t="b">
            <v>0</v>
          </cell>
          <cell r="M24962">
            <v>76500</v>
          </cell>
        </row>
        <row r="24963">
          <cell r="A24963" t="str">
            <v>Data Analyst</v>
          </cell>
          <cell r="F24963" t="b">
            <v>0</v>
          </cell>
        </row>
        <row r="24964">
          <cell r="A24964" t="str">
            <v>Data Analyst</v>
          </cell>
          <cell r="F24964" t="b">
            <v>0</v>
          </cell>
        </row>
        <row r="24965">
          <cell r="A24965" t="str">
            <v>Data Analyst</v>
          </cell>
          <cell r="F24965" t="b">
            <v>1</v>
          </cell>
        </row>
        <row r="24966">
          <cell r="A24966" t="str">
            <v>Senior Data Engineer</v>
          </cell>
          <cell r="F24966" t="b">
            <v>1</v>
          </cell>
          <cell r="M24966">
            <v>160000</v>
          </cell>
        </row>
        <row r="24967">
          <cell r="A24967" t="str">
            <v>Data Analyst</v>
          </cell>
          <cell r="F24967" t="b">
            <v>0</v>
          </cell>
        </row>
        <row r="24968">
          <cell r="A24968" t="str">
            <v>Machine Learning Engineer</v>
          </cell>
          <cell r="F24968" t="b">
            <v>0</v>
          </cell>
          <cell r="M24968">
            <v>149653</v>
          </cell>
        </row>
        <row r="24969">
          <cell r="A24969" t="str">
            <v>Data Analyst</v>
          </cell>
          <cell r="F24969" t="b">
            <v>1</v>
          </cell>
        </row>
        <row r="24970">
          <cell r="A24970" t="str">
            <v>Data Scientist</v>
          </cell>
          <cell r="F24970" t="b">
            <v>0</v>
          </cell>
          <cell r="M24970">
            <v>120307</v>
          </cell>
        </row>
        <row r="24971">
          <cell r="A24971" t="str">
            <v>Data Analyst</v>
          </cell>
          <cell r="F24971" t="b">
            <v>0</v>
          </cell>
        </row>
        <row r="24972">
          <cell r="A24972" t="str">
            <v>Machine Learning Engineer</v>
          </cell>
          <cell r="F24972" t="b">
            <v>0</v>
          </cell>
          <cell r="M24972">
            <v>99150</v>
          </cell>
        </row>
        <row r="24973">
          <cell r="A24973" t="str">
            <v>Data Engineer</v>
          </cell>
          <cell r="F24973" t="b">
            <v>0</v>
          </cell>
          <cell r="M24973">
            <v>89100</v>
          </cell>
        </row>
        <row r="24974">
          <cell r="A24974" t="str">
            <v>Machine Learning Engineer</v>
          </cell>
          <cell r="F24974" t="b">
            <v>0</v>
          </cell>
          <cell r="M24974">
            <v>166000</v>
          </cell>
        </row>
        <row r="24975">
          <cell r="A24975" t="str">
            <v>Data Analyst</v>
          </cell>
          <cell r="F24975" t="b">
            <v>0</v>
          </cell>
        </row>
        <row r="24976">
          <cell r="A24976" t="str">
            <v>Data Scientist</v>
          </cell>
          <cell r="F24976" t="b">
            <v>0</v>
          </cell>
          <cell r="M24976">
            <v>200000</v>
          </cell>
        </row>
        <row r="24977">
          <cell r="A24977" t="str">
            <v>Data Scientist</v>
          </cell>
          <cell r="F24977" t="b">
            <v>0</v>
          </cell>
          <cell r="M24977">
            <v>87705</v>
          </cell>
        </row>
        <row r="24978">
          <cell r="A24978" t="str">
            <v>Senior Data Scientist</v>
          </cell>
          <cell r="F24978" t="b">
            <v>0</v>
          </cell>
          <cell r="M24978">
            <v>160000</v>
          </cell>
        </row>
        <row r="24979">
          <cell r="A24979" t="str">
            <v>Data Scientist</v>
          </cell>
          <cell r="F24979" t="b">
            <v>1</v>
          </cell>
        </row>
        <row r="24980">
          <cell r="A24980" t="str">
            <v>Data Engineer</v>
          </cell>
          <cell r="F24980" t="b">
            <v>0</v>
          </cell>
          <cell r="M24980">
            <v>131580</v>
          </cell>
        </row>
        <row r="24981">
          <cell r="A24981" t="str">
            <v>Data Engineer</v>
          </cell>
          <cell r="F24981" t="b">
            <v>1</v>
          </cell>
          <cell r="M24981">
            <v>145000</v>
          </cell>
        </row>
        <row r="24982">
          <cell r="A24982" t="str">
            <v>Senior Data Scientist</v>
          </cell>
          <cell r="F24982" t="b">
            <v>0</v>
          </cell>
          <cell r="M24982">
            <v>132368</v>
          </cell>
        </row>
        <row r="24983">
          <cell r="A24983" t="str">
            <v>Data Scientist</v>
          </cell>
          <cell r="F24983" t="b">
            <v>0</v>
          </cell>
        </row>
        <row r="24984">
          <cell r="A24984" t="str">
            <v>Data Analyst</v>
          </cell>
          <cell r="F24984" t="b">
            <v>1</v>
          </cell>
          <cell r="M24984">
            <v>70000</v>
          </cell>
        </row>
        <row r="24985">
          <cell r="A24985" t="str">
            <v>Data Scientist</v>
          </cell>
          <cell r="F24985" t="b">
            <v>0</v>
          </cell>
          <cell r="M24985">
            <v>130000</v>
          </cell>
        </row>
        <row r="24986">
          <cell r="A24986" t="str">
            <v>Data Analyst</v>
          </cell>
          <cell r="F24986" t="b">
            <v>0</v>
          </cell>
        </row>
        <row r="24987">
          <cell r="A24987" t="str">
            <v>Data Scientist</v>
          </cell>
          <cell r="F24987" t="b">
            <v>1</v>
          </cell>
        </row>
        <row r="24988">
          <cell r="A24988" t="str">
            <v>Data Engineer</v>
          </cell>
          <cell r="F24988" t="b">
            <v>0</v>
          </cell>
          <cell r="M24988">
            <v>147500</v>
          </cell>
        </row>
        <row r="24989">
          <cell r="A24989" t="str">
            <v>Data Analyst</v>
          </cell>
          <cell r="F24989" t="b">
            <v>0</v>
          </cell>
          <cell r="M24989">
            <v>95000</v>
          </cell>
        </row>
        <row r="24990">
          <cell r="A24990" t="str">
            <v>Data Scientist</v>
          </cell>
          <cell r="F24990" t="b">
            <v>0</v>
          </cell>
          <cell r="M24990">
            <v>72000</v>
          </cell>
        </row>
        <row r="24991">
          <cell r="A24991" t="str">
            <v>Data Engineer</v>
          </cell>
          <cell r="F24991" t="b">
            <v>0</v>
          </cell>
          <cell r="M24991">
            <v>96760.5</v>
          </cell>
        </row>
        <row r="24992">
          <cell r="A24992" t="str">
            <v>Data Engineer</v>
          </cell>
          <cell r="F24992" t="b">
            <v>1</v>
          </cell>
          <cell r="M24992">
            <v>187500</v>
          </cell>
        </row>
        <row r="24993">
          <cell r="A24993" t="str">
            <v>Data Analyst</v>
          </cell>
          <cell r="F24993" t="b">
            <v>1</v>
          </cell>
        </row>
        <row r="24994">
          <cell r="A24994" t="str">
            <v>Data Scientist</v>
          </cell>
          <cell r="F24994" t="b">
            <v>1</v>
          </cell>
        </row>
        <row r="24995">
          <cell r="A24995" t="str">
            <v>Data Analyst</v>
          </cell>
          <cell r="F24995" t="b">
            <v>0</v>
          </cell>
          <cell r="M24995">
            <v>87000</v>
          </cell>
        </row>
        <row r="24996">
          <cell r="A24996" t="str">
            <v>Data Analyst</v>
          </cell>
          <cell r="F24996" t="b">
            <v>0</v>
          </cell>
          <cell r="M24996">
            <v>64890</v>
          </cell>
        </row>
        <row r="24997">
          <cell r="A24997" t="str">
            <v>Data Scientist</v>
          </cell>
          <cell r="F24997" t="b">
            <v>0</v>
          </cell>
          <cell r="M24997">
            <v>155000</v>
          </cell>
        </row>
        <row r="24998">
          <cell r="A24998" t="str">
            <v>Data Scientist</v>
          </cell>
          <cell r="F24998" t="b">
            <v>0</v>
          </cell>
          <cell r="M24998">
            <v>57500</v>
          </cell>
        </row>
        <row r="24999">
          <cell r="A24999" t="str">
            <v>Data Analyst</v>
          </cell>
          <cell r="F24999" t="b">
            <v>0</v>
          </cell>
        </row>
        <row r="25000">
          <cell r="A25000" t="str">
            <v>Data Analyst</v>
          </cell>
          <cell r="F25000" t="b">
            <v>0</v>
          </cell>
          <cell r="M25000">
            <v>55000</v>
          </cell>
        </row>
        <row r="25001">
          <cell r="A25001" t="str">
            <v>Data Engineer</v>
          </cell>
          <cell r="F25001" t="b">
            <v>0</v>
          </cell>
          <cell r="M25001">
            <v>156500</v>
          </cell>
        </row>
        <row r="25002">
          <cell r="A25002" t="str">
            <v>Data Scientist</v>
          </cell>
          <cell r="F25002" t="b">
            <v>0</v>
          </cell>
          <cell r="M25002">
            <v>107200</v>
          </cell>
        </row>
        <row r="25003">
          <cell r="A25003" t="str">
            <v>Data Analyst</v>
          </cell>
          <cell r="F25003" t="b">
            <v>0</v>
          </cell>
          <cell r="M25003">
            <v>56700</v>
          </cell>
        </row>
        <row r="25004">
          <cell r="A25004" t="str">
            <v>Data Analyst</v>
          </cell>
          <cell r="F25004" t="b">
            <v>0</v>
          </cell>
        </row>
        <row r="25005">
          <cell r="A25005" t="str">
            <v>Senior Data Engineer</v>
          </cell>
          <cell r="F25005" t="b">
            <v>1</v>
          </cell>
          <cell r="M25005">
            <v>190000</v>
          </cell>
        </row>
        <row r="25006">
          <cell r="A25006" t="str">
            <v>Data Scientist</v>
          </cell>
          <cell r="F25006" t="b">
            <v>0</v>
          </cell>
          <cell r="M25006">
            <v>189162.5</v>
          </cell>
        </row>
        <row r="25007">
          <cell r="A25007" t="str">
            <v>Data Scientist</v>
          </cell>
          <cell r="F25007" t="b">
            <v>0</v>
          </cell>
          <cell r="M25007">
            <v>182500</v>
          </cell>
        </row>
        <row r="25008">
          <cell r="A25008" t="str">
            <v>Data Scientist</v>
          </cell>
          <cell r="F25008" t="b">
            <v>0</v>
          </cell>
          <cell r="M25008">
            <v>95000</v>
          </cell>
        </row>
        <row r="25009">
          <cell r="A25009" t="str">
            <v>Data Scientist</v>
          </cell>
          <cell r="F25009" t="b">
            <v>1</v>
          </cell>
        </row>
        <row r="25010">
          <cell r="A25010" t="str">
            <v>Data Scientist</v>
          </cell>
          <cell r="F25010" t="b">
            <v>0</v>
          </cell>
          <cell r="M25010">
            <v>120631</v>
          </cell>
        </row>
        <row r="25011">
          <cell r="A25011" t="str">
            <v>Data Analyst</v>
          </cell>
          <cell r="F25011" t="b">
            <v>0</v>
          </cell>
        </row>
        <row r="25012">
          <cell r="A25012" t="str">
            <v>Business Analyst</v>
          </cell>
          <cell r="F25012" t="b">
            <v>0</v>
          </cell>
        </row>
        <row r="25013">
          <cell r="A25013" t="str">
            <v>Data Engineer</v>
          </cell>
          <cell r="F25013" t="b">
            <v>0</v>
          </cell>
          <cell r="M25013">
            <v>115000</v>
          </cell>
        </row>
        <row r="25014">
          <cell r="A25014" t="str">
            <v>Data Analyst</v>
          </cell>
          <cell r="F25014" t="b">
            <v>0</v>
          </cell>
          <cell r="M25014">
            <v>139000</v>
          </cell>
        </row>
        <row r="25015">
          <cell r="A25015" t="str">
            <v>Data Scientist</v>
          </cell>
          <cell r="F25015" t="b">
            <v>0</v>
          </cell>
        </row>
        <row r="25016">
          <cell r="A25016" t="str">
            <v>Data Engineer</v>
          </cell>
          <cell r="F25016" t="b">
            <v>0</v>
          </cell>
          <cell r="M25016">
            <v>112500</v>
          </cell>
        </row>
        <row r="25017">
          <cell r="A25017" t="str">
            <v>Senior Data Analyst</v>
          </cell>
          <cell r="F25017" t="b">
            <v>0</v>
          </cell>
          <cell r="M25017">
            <v>105475</v>
          </cell>
        </row>
        <row r="25018">
          <cell r="A25018" t="str">
            <v>Data Scientist</v>
          </cell>
          <cell r="F25018" t="b">
            <v>1</v>
          </cell>
        </row>
        <row r="25019">
          <cell r="A25019" t="str">
            <v>Data Engineer</v>
          </cell>
          <cell r="F25019" t="b">
            <v>1</v>
          </cell>
        </row>
        <row r="25020">
          <cell r="A25020" t="str">
            <v>Data Analyst</v>
          </cell>
          <cell r="F25020" t="b">
            <v>0</v>
          </cell>
        </row>
        <row r="25021">
          <cell r="A25021" t="str">
            <v>Data Analyst</v>
          </cell>
          <cell r="F25021" t="b">
            <v>0</v>
          </cell>
          <cell r="M25021">
            <v>56700</v>
          </cell>
        </row>
        <row r="25022">
          <cell r="A25022" t="str">
            <v>Software Engineer</v>
          </cell>
          <cell r="F25022" t="b">
            <v>0</v>
          </cell>
          <cell r="M25022">
            <v>160000</v>
          </cell>
        </row>
        <row r="25023">
          <cell r="A25023" t="str">
            <v>Data Scientist</v>
          </cell>
          <cell r="F25023" t="b">
            <v>0</v>
          </cell>
        </row>
        <row r="25024">
          <cell r="A25024" t="str">
            <v>Data Analyst</v>
          </cell>
          <cell r="F25024" t="b">
            <v>0</v>
          </cell>
          <cell r="M25024">
            <v>109120</v>
          </cell>
        </row>
        <row r="25025">
          <cell r="A25025" t="str">
            <v>Data Analyst</v>
          </cell>
          <cell r="F25025" t="b">
            <v>0</v>
          </cell>
        </row>
        <row r="25026">
          <cell r="A25026" t="str">
            <v>Data Analyst</v>
          </cell>
          <cell r="F25026" t="b">
            <v>1</v>
          </cell>
          <cell r="M25026">
            <v>80000</v>
          </cell>
        </row>
        <row r="25027">
          <cell r="A25027" t="str">
            <v>Senior Data Analyst</v>
          </cell>
          <cell r="F25027" t="b">
            <v>0</v>
          </cell>
          <cell r="M25027">
            <v>90000</v>
          </cell>
        </row>
        <row r="25028">
          <cell r="A25028" t="str">
            <v>Data Analyst</v>
          </cell>
          <cell r="F25028" t="b">
            <v>0</v>
          </cell>
        </row>
        <row r="25029">
          <cell r="A25029" t="str">
            <v>Senior Data Analyst</v>
          </cell>
          <cell r="F25029" t="b">
            <v>0</v>
          </cell>
          <cell r="M25029">
            <v>103000</v>
          </cell>
        </row>
        <row r="25030">
          <cell r="A25030" t="str">
            <v>Data Engineer</v>
          </cell>
          <cell r="F25030" t="b">
            <v>0</v>
          </cell>
        </row>
        <row r="25031">
          <cell r="A25031" t="str">
            <v>Data Engineer</v>
          </cell>
          <cell r="F25031" t="b">
            <v>0</v>
          </cell>
          <cell r="M25031">
            <v>171850</v>
          </cell>
        </row>
        <row r="25032">
          <cell r="A25032" t="str">
            <v>Data Scientist</v>
          </cell>
          <cell r="F25032" t="b">
            <v>0</v>
          </cell>
          <cell r="M25032">
            <v>107665</v>
          </cell>
        </row>
        <row r="25033">
          <cell r="A25033" t="str">
            <v>Data Scientist</v>
          </cell>
          <cell r="F25033" t="b">
            <v>0</v>
          </cell>
          <cell r="M25033">
            <v>139000</v>
          </cell>
        </row>
        <row r="25034">
          <cell r="A25034" t="str">
            <v>Senior Data Scientist</v>
          </cell>
          <cell r="F25034" t="b">
            <v>0</v>
          </cell>
          <cell r="M25034">
            <v>105650</v>
          </cell>
        </row>
        <row r="25035">
          <cell r="A25035" t="str">
            <v>Data Engineer</v>
          </cell>
          <cell r="F25035" t="b">
            <v>0</v>
          </cell>
        </row>
        <row r="25036">
          <cell r="A25036" t="str">
            <v>Data Analyst</v>
          </cell>
          <cell r="F25036" t="b">
            <v>0</v>
          </cell>
        </row>
        <row r="25037">
          <cell r="A25037" t="str">
            <v>Data Analyst</v>
          </cell>
          <cell r="F25037" t="b">
            <v>0</v>
          </cell>
          <cell r="M25037">
            <v>80000</v>
          </cell>
        </row>
        <row r="25038">
          <cell r="A25038" t="str">
            <v>Data Analyst</v>
          </cell>
          <cell r="F25038" t="b">
            <v>0</v>
          </cell>
          <cell r="M25038">
            <v>125000</v>
          </cell>
        </row>
        <row r="25039">
          <cell r="A25039" t="str">
            <v>Data Analyst</v>
          </cell>
          <cell r="F25039" t="b">
            <v>0</v>
          </cell>
        </row>
        <row r="25040">
          <cell r="A25040" t="str">
            <v>Business Analyst</v>
          </cell>
          <cell r="F25040" t="b">
            <v>0</v>
          </cell>
          <cell r="M25040">
            <v>50282</v>
          </cell>
        </row>
        <row r="25041">
          <cell r="A25041" t="str">
            <v>Data Analyst</v>
          </cell>
          <cell r="F25041" t="b">
            <v>0</v>
          </cell>
          <cell r="M25041">
            <v>85000</v>
          </cell>
        </row>
        <row r="25042">
          <cell r="A25042" t="str">
            <v>Senior Data Engineer</v>
          </cell>
          <cell r="F25042" t="b">
            <v>0</v>
          </cell>
          <cell r="M25042">
            <v>79200</v>
          </cell>
        </row>
        <row r="25043">
          <cell r="A25043" t="str">
            <v>Data Analyst</v>
          </cell>
          <cell r="F25043" t="b">
            <v>0</v>
          </cell>
          <cell r="M25043">
            <v>54000</v>
          </cell>
        </row>
        <row r="25044">
          <cell r="A25044" t="str">
            <v>Data Analyst</v>
          </cell>
          <cell r="F25044" t="b">
            <v>0</v>
          </cell>
        </row>
        <row r="25045">
          <cell r="A25045" t="str">
            <v>Senior Data Scientist</v>
          </cell>
          <cell r="F25045" t="b">
            <v>1</v>
          </cell>
          <cell r="M25045">
            <v>153000</v>
          </cell>
        </row>
        <row r="25046">
          <cell r="A25046" t="str">
            <v>Data Scientist</v>
          </cell>
          <cell r="F25046" t="b">
            <v>1</v>
          </cell>
        </row>
        <row r="25047">
          <cell r="A25047" t="str">
            <v>Data Analyst</v>
          </cell>
          <cell r="F25047" t="b">
            <v>0</v>
          </cell>
        </row>
        <row r="25048">
          <cell r="A25048" t="str">
            <v>Data Analyst</v>
          </cell>
          <cell r="F25048" t="b">
            <v>0</v>
          </cell>
          <cell r="M25048">
            <v>148675</v>
          </cell>
        </row>
        <row r="25049">
          <cell r="A25049" t="str">
            <v>Data Analyst</v>
          </cell>
          <cell r="F25049" t="b">
            <v>0</v>
          </cell>
        </row>
        <row r="25050">
          <cell r="A25050" t="str">
            <v>Data Analyst</v>
          </cell>
          <cell r="F25050" t="b">
            <v>0</v>
          </cell>
        </row>
        <row r="25051">
          <cell r="A25051" t="str">
            <v>Data Scientist</v>
          </cell>
          <cell r="F25051" t="b">
            <v>0</v>
          </cell>
          <cell r="M25051">
            <v>132500</v>
          </cell>
        </row>
        <row r="25052">
          <cell r="A25052" t="str">
            <v>Data Analyst</v>
          </cell>
          <cell r="F25052" t="b">
            <v>0</v>
          </cell>
          <cell r="M25052">
            <v>75000</v>
          </cell>
        </row>
        <row r="25053">
          <cell r="A25053" t="str">
            <v>Data Analyst</v>
          </cell>
          <cell r="F25053" t="b">
            <v>0</v>
          </cell>
          <cell r="M25053">
            <v>53014</v>
          </cell>
        </row>
        <row r="25054">
          <cell r="A25054" t="str">
            <v>Data Scientist</v>
          </cell>
          <cell r="F25054" t="b">
            <v>0</v>
          </cell>
          <cell r="M25054">
            <v>88128</v>
          </cell>
        </row>
        <row r="25055">
          <cell r="A25055" t="str">
            <v>Data Analyst</v>
          </cell>
          <cell r="F25055" t="b">
            <v>0</v>
          </cell>
        </row>
        <row r="25056">
          <cell r="A25056" t="str">
            <v>Data Engineer</v>
          </cell>
          <cell r="F25056" t="b">
            <v>0</v>
          </cell>
        </row>
        <row r="25057">
          <cell r="A25057" t="str">
            <v>Data Analyst</v>
          </cell>
          <cell r="F25057" t="b">
            <v>0</v>
          </cell>
        </row>
        <row r="25058">
          <cell r="A25058" t="str">
            <v>Senior Data Analyst</v>
          </cell>
          <cell r="F25058" t="b">
            <v>0</v>
          </cell>
          <cell r="M25058">
            <v>57600</v>
          </cell>
        </row>
        <row r="25059">
          <cell r="A25059" t="str">
            <v>Data Analyst</v>
          </cell>
          <cell r="F25059" t="b">
            <v>0</v>
          </cell>
          <cell r="M25059">
            <v>75000</v>
          </cell>
        </row>
        <row r="25060">
          <cell r="A25060" t="str">
            <v>Data Analyst</v>
          </cell>
          <cell r="F25060" t="b">
            <v>0</v>
          </cell>
        </row>
        <row r="25061">
          <cell r="A25061" t="str">
            <v>Senior Data Engineer</v>
          </cell>
          <cell r="F25061" t="b">
            <v>0</v>
          </cell>
          <cell r="M25061">
            <v>130000</v>
          </cell>
        </row>
        <row r="25062">
          <cell r="A25062" t="str">
            <v>Data Analyst</v>
          </cell>
          <cell r="F25062" t="b">
            <v>0</v>
          </cell>
          <cell r="M25062">
            <v>51014</v>
          </cell>
        </row>
        <row r="25063">
          <cell r="A25063" t="str">
            <v>Data Analyst</v>
          </cell>
          <cell r="F25063" t="b">
            <v>0</v>
          </cell>
          <cell r="M25063">
            <v>110000</v>
          </cell>
        </row>
        <row r="25064">
          <cell r="A25064" t="str">
            <v>Data Scientist</v>
          </cell>
          <cell r="F25064" t="b">
            <v>0</v>
          </cell>
          <cell r="M25064">
            <v>112500</v>
          </cell>
        </row>
        <row r="25065">
          <cell r="A25065" t="str">
            <v>Senior Data Engineer</v>
          </cell>
          <cell r="F25065" t="b">
            <v>0</v>
          </cell>
          <cell r="M25065">
            <v>147500</v>
          </cell>
        </row>
        <row r="25066">
          <cell r="A25066" t="str">
            <v>Data Analyst</v>
          </cell>
          <cell r="F25066" t="b">
            <v>0</v>
          </cell>
        </row>
        <row r="25067">
          <cell r="A25067" t="str">
            <v>Data Scientist</v>
          </cell>
          <cell r="F25067" t="b">
            <v>0</v>
          </cell>
        </row>
        <row r="25068">
          <cell r="A25068" t="str">
            <v>Data Analyst</v>
          </cell>
          <cell r="F25068" t="b">
            <v>0</v>
          </cell>
        </row>
        <row r="25069">
          <cell r="A25069" t="str">
            <v>Senior Data Analyst</v>
          </cell>
          <cell r="F25069" t="b">
            <v>0</v>
          </cell>
          <cell r="M25069">
            <v>77000</v>
          </cell>
        </row>
        <row r="25070">
          <cell r="A25070" t="str">
            <v>Software Engineer</v>
          </cell>
          <cell r="F25070" t="b">
            <v>0</v>
          </cell>
          <cell r="M25070">
            <v>145000</v>
          </cell>
        </row>
        <row r="25071">
          <cell r="A25071" t="str">
            <v>Data Scientist</v>
          </cell>
          <cell r="F25071" t="b">
            <v>0</v>
          </cell>
          <cell r="M25071">
            <v>125000</v>
          </cell>
        </row>
        <row r="25072">
          <cell r="A25072" t="str">
            <v>Data Scientist</v>
          </cell>
          <cell r="F25072" t="b">
            <v>1</v>
          </cell>
          <cell r="M25072">
            <v>85000</v>
          </cell>
        </row>
        <row r="25073">
          <cell r="A25073" t="str">
            <v>Data Scientist</v>
          </cell>
          <cell r="F25073" t="b">
            <v>1</v>
          </cell>
          <cell r="M25073">
            <v>207500</v>
          </cell>
        </row>
        <row r="25074">
          <cell r="A25074" t="str">
            <v>Data Engineer</v>
          </cell>
          <cell r="F25074" t="b">
            <v>0</v>
          </cell>
          <cell r="M25074">
            <v>109300</v>
          </cell>
        </row>
        <row r="25075">
          <cell r="A25075" t="str">
            <v>Data Analyst</v>
          </cell>
          <cell r="F25075" t="b">
            <v>1</v>
          </cell>
          <cell r="M25075">
            <v>100000</v>
          </cell>
        </row>
        <row r="25076">
          <cell r="A25076" t="str">
            <v>Data Scientist</v>
          </cell>
          <cell r="F25076" t="b">
            <v>0</v>
          </cell>
          <cell r="M25076">
            <v>75540</v>
          </cell>
        </row>
        <row r="25077">
          <cell r="A25077" t="str">
            <v>Data Scientist</v>
          </cell>
          <cell r="F25077" t="b">
            <v>1</v>
          </cell>
        </row>
        <row r="25078">
          <cell r="A25078" t="str">
            <v>Data Analyst</v>
          </cell>
          <cell r="F25078" t="b">
            <v>0</v>
          </cell>
        </row>
        <row r="25079">
          <cell r="A25079" t="str">
            <v>Data Analyst</v>
          </cell>
          <cell r="F25079" t="b">
            <v>0</v>
          </cell>
          <cell r="M25079">
            <v>90000</v>
          </cell>
        </row>
        <row r="25080">
          <cell r="A25080" t="str">
            <v>Senior Data Scientist</v>
          </cell>
          <cell r="F25080" t="b">
            <v>0</v>
          </cell>
          <cell r="M25080">
            <v>161840</v>
          </cell>
        </row>
        <row r="25081">
          <cell r="A25081" t="str">
            <v>Data Analyst</v>
          </cell>
          <cell r="F25081" t="b">
            <v>0</v>
          </cell>
        </row>
        <row r="25082">
          <cell r="A25082" t="str">
            <v>Data Scientist</v>
          </cell>
          <cell r="F25082" t="b">
            <v>0</v>
          </cell>
          <cell r="M25082">
            <v>204000</v>
          </cell>
        </row>
        <row r="25083">
          <cell r="A25083" t="str">
            <v>Senior Data Scientist</v>
          </cell>
          <cell r="F25083" t="b">
            <v>0</v>
          </cell>
          <cell r="M25083">
            <v>170000</v>
          </cell>
        </row>
        <row r="25084">
          <cell r="A25084" t="str">
            <v>Data Analyst</v>
          </cell>
          <cell r="F25084" t="b">
            <v>0</v>
          </cell>
        </row>
        <row r="25085">
          <cell r="A25085" t="str">
            <v>Data Engineer</v>
          </cell>
          <cell r="F25085" t="b">
            <v>0</v>
          </cell>
          <cell r="M25085">
            <v>147500</v>
          </cell>
        </row>
        <row r="25086">
          <cell r="A25086" t="str">
            <v>Data Scientist</v>
          </cell>
          <cell r="F25086" t="b">
            <v>0</v>
          </cell>
          <cell r="M25086">
            <v>186500</v>
          </cell>
        </row>
        <row r="25087">
          <cell r="A25087" t="str">
            <v>Data Scientist</v>
          </cell>
          <cell r="F25087" t="b">
            <v>0</v>
          </cell>
        </row>
        <row r="25088">
          <cell r="A25088" t="str">
            <v>Data Analyst</v>
          </cell>
          <cell r="F25088" t="b">
            <v>0</v>
          </cell>
          <cell r="M25088">
            <v>117500</v>
          </cell>
        </row>
        <row r="25089">
          <cell r="A25089" t="str">
            <v>Data Analyst</v>
          </cell>
          <cell r="F25089" t="b">
            <v>0</v>
          </cell>
          <cell r="M25089">
            <v>49386</v>
          </cell>
        </row>
        <row r="25090">
          <cell r="A25090" t="str">
            <v>Senior Data Analyst</v>
          </cell>
          <cell r="F25090" t="b">
            <v>0</v>
          </cell>
          <cell r="M25090">
            <v>125000</v>
          </cell>
        </row>
        <row r="25091">
          <cell r="A25091" t="str">
            <v>Data Analyst</v>
          </cell>
          <cell r="F25091" t="b">
            <v>0</v>
          </cell>
          <cell r="M25091">
            <v>56700</v>
          </cell>
        </row>
        <row r="25092">
          <cell r="A25092" t="str">
            <v>Data Engineer</v>
          </cell>
          <cell r="F25092" t="b">
            <v>0</v>
          </cell>
          <cell r="M25092">
            <v>147500</v>
          </cell>
        </row>
        <row r="25093">
          <cell r="A25093" t="str">
            <v>Senior Data Scientist</v>
          </cell>
          <cell r="F25093" t="b">
            <v>0</v>
          </cell>
          <cell r="M25093">
            <v>90000</v>
          </cell>
        </row>
        <row r="25094">
          <cell r="A25094" t="str">
            <v>Data Analyst</v>
          </cell>
          <cell r="F25094" t="b">
            <v>0</v>
          </cell>
        </row>
        <row r="25095">
          <cell r="A25095" t="str">
            <v>Data Analyst</v>
          </cell>
          <cell r="F25095" t="b">
            <v>0</v>
          </cell>
          <cell r="M25095">
            <v>70000</v>
          </cell>
        </row>
        <row r="25096">
          <cell r="A25096" t="str">
            <v>Senior Data Scientist</v>
          </cell>
          <cell r="F25096" t="b">
            <v>0</v>
          </cell>
          <cell r="M25096">
            <v>349500</v>
          </cell>
        </row>
        <row r="25097">
          <cell r="A25097" t="str">
            <v>Data Analyst</v>
          </cell>
          <cell r="F25097" t="b">
            <v>0</v>
          </cell>
        </row>
        <row r="25098">
          <cell r="A25098" t="str">
            <v>Data Analyst</v>
          </cell>
          <cell r="F25098" t="b">
            <v>0</v>
          </cell>
          <cell r="M25098">
            <v>67500</v>
          </cell>
        </row>
        <row r="25099">
          <cell r="A25099" t="str">
            <v>Data Analyst</v>
          </cell>
          <cell r="F25099" t="b">
            <v>0</v>
          </cell>
          <cell r="M25099">
            <v>100694</v>
          </cell>
        </row>
        <row r="25100">
          <cell r="A25100" t="str">
            <v>Data Analyst</v>
          </cell>
          <cell r="F25100" t="b">
            <v>0</v>
          </cell>
        </row>
        <row r="25101">
          <cell r="A25101" t="str">
            <v>Data Analyst</v>
          </cell>
          <cell r="F25101" t="b">
            <v>0</v>
          </cell>
          <cell r="M25101">
            <v>55000</v>
          </cell>
        </row>
        <row r="25102">
          <cell r="A25102" t="str">
            <v>Data Engineer</v>
          </cell>
          <cell r="F25102" t="b">
            <v>0</v>
          </cell>
          <cell r="M25102">
            <v>117500</v>
          </cell>
        </row>
        <row r="25103">
          <cell r="A25103" t="str">
            <v>Data Analyst</v>
          </cell>
          <cell r="F25103" t="b">
            <v>0</v>
          </cell>
        </row>
        <row r="25104">
          <cell r="A25104" t="str">
            <v>Data Engineer</v>
          </cell>
          <cell r="F25104" t="b">
            <v>0</v>
          </cell>
          <cell r="M25104">
            <v>157500</v>
          </cell>
        </row>
        <row r="25105">
          <cell r="A25105" t="str">
            <v>Data Analyst</v>
          </cell>
          <cell r="F25105" t="b">
            <v>0</v>
          </cell>
        </row>
        <row r="25106">
          <cell r="A25106" t="str">
            <v>Senior Data Scientist</v>
          </cell>
          <cell r="F25106" t="b">
            <v>0</v>
          </cell>
          <cell r="M25106">
            <v>90000</v>
          </cell>
        </row>
        <row r="25107">
          <cell r="A25107" t="str">
            <v>Data Scientist</v>
          </cell>
          <cell r="F25107" t="b">
            <v>0</v>
          </cell>
        </row>
        <row r="25108">
          <cell r="A25108" t="str">
            <v>Data Analyst</v>
          </cell>
          <cell r="F25108" t="b">
            <v>0</v>
          </cell>
          <cell r="M25108">
            <v>125000</v>
          </cell>
        </row>
        <row r="25109">
          <cell r="A25109" t="str">
            <v>Data Engineer</v>
          </cell>
          <cell r="F25109" t="b">
            <v>0</v>
          </cell>
          <cell r="M25109">
            <v>79200</v>
          </cell>
        </row>
        <row r="25110">
          <cell r="A25110" t="str">
            <v>Data Analyst</v>
          </cell>
          <cell r="F25110" t="b">
            <v>0</v>
          </cell>
          <cell r="M25110">
            <v>61464</v>
          </cell>
        </row>
        <row r="25111">
          <cell r="A25111" t="str">
            <v>Data Scientist</v>
          </cell>
          <cell r="F25111" t="b">
            <v>0</v>
          </cell>
          <cell r="M25111">
            <v>95000</v>
          </cell>
        </row>
        <row r="25112">
          <cell r="A25112" t="str">
            <v>Data Engineer</v>
          </cell>
          <cell r="F25112" t="b">
            <v>0</v>
          </cell>
        </row>
        <row r="25113">
          <cell r="A25113" t="str">
            <v>Data Engineer</v>
          </cell>
          <cell r="F25113" t="b">
            <v>1</v>
          </cell>
        </row>
        <row r="25114">
          <cell r="A25114" t="str">
            <v>Data Engineer</v>
          </cell>
          <cell r="F25114" t="b">
            <v>0</v>
          </cell>
          <cell r="M25114">
            <v>115000</v>
          </cell>
        </row>
        <row r="25115">
          <cell r="A25115" t="str">
            <v>Data Scientist</v>
          </cell>
          <cell r="F25115" t="b">
            <v>1</v>
          </cell>
          <cell r="M25115">
            <v>62000</v>
          </cell>
        </row>
        <row r="25116">
          <cell r="A25116" t="str">
            <v>Business Analyst</v>
          </cell>
          <cell r="F25116" t="b">
            <v>0</v>
          </cell>
        </row>
        <row r="25117">
          <cell r="A25117" t="str">
            <v>Data Analyst</v>
          </cell>
          <cell r="F25117" t="b">
            <v>0</v>
          </cell>
          <cell r="M25117">
            <v>111175</v>
          </cell>
        </row>
        <row r="25118">
          <cell r="A25118" t="str">
            <v>Data Analyst</v>
          </cell>
          <cell r="F25118" t="b">
            <v>0</v>
          </cell>
          <cell r="M25118">
            <v>85765</v>
          </cell>
        </row>
        <row r="25119">
          <cell r="A25119" t="str">
            <v>Data Engineer</v>
          </cell>
          <cell r="F25119" t="b">
            <v>0</v>
          </cell>
        </row>
        <row r="25120">
          <cell r="A25120" t="str">
            <v>Senior Data Scientist</v>
          </cell>
          <cell r="F25120" t="b">
            <v>0</v>
          </cell>
          <cell r="M25120">
            <v>90000</v>
          </cell>
        </row>
        <row r="25121">
          <cell r="A25121" t="str">
            <v>Data Scientist</v>
          </cell>
          <cell r="F25121" t="b">
            <v>0</v>
          </cell>
        </row>
        <row r="25122">
          <cell r="A25122" t="str">
            <v>Data Scientist</v>
          </cell>
          <cell r="F25122" t="b">
            <v>0</v>
          </cell>
          <cell r="M25122">
            <v>49750</v>
          </cell>
        </row>
        <row r="25123">
          <cell r="A25123" t="str">
            <v>Data Analyst</v>
          </cell>
          <cell r="F25123" t="b">
            <v>0</v>
          </cell>
          <cell r="M25123">
            <v>65000</v>
          </cell>
        </row>
        <row r="25124">
          <cell r="A25124" t="str">
            <v>Data Engineer</v>
          </cell>
          <cell r="F25124" t="b">
            <v>0</v>
          </cell>
          <cell r="M25124">
            <v>160000</v>
          </cell>
        </row>
        <row r="25125">
          <cell r="A25125" t="str">
            <v>Software Engineer</v>
          </cell>
          <cell r="F25125" t="b">
            <v>0</v>
          </cell>
        </row>
        <row r="25126">
          <cell r="A25126" t="str">
            <v>Data Engineer</v>
          </cell>
          <cell r="F25126" t="b">
            <v>0</v>
          </cell>
        </row>
        <row r="25127">
          <cell r="A25127" t="str">
            <v>Data Analyst</v>
          </cell>
          <cell r="F25127" t="b">
            <v>0</v>
          </cell>
        </row>
        <row r="25128">
          <cell r="A25128" t="str">
            <v>Business Analyst</v>
          </cell>
          <cell r="F25128" t="b">
            <v>0</v>
          </cell>
          <cell r="M25128">
            <v>130500</v>
          </cell>
        </row>
        <row r="25129">
          <cell r="A25129" t="str">
            <v>Data Analyst</v>
          </cell>
          <cell r="F25129" t="b">
            <v>0</v>
          </cell>
        </row>
        <row r="25130">
          <cell r="A25130" t="str">
            <v>Senior Data Analyst</v>
          </cell>
          <cell r="F25130" t="b">
            <v>1</v>
          </cell>
        </row>
        <row r="25131">
          <cell r="A25131" t="str">
            <v>Data Engineer</v>
          </cell>
          <cell r="F25131" t="b">
            <v>0</v>
          </cell>
          <cell r="M25131">
            <v>113250</v>
          </cell>
        </row>
        <row r="25132">
          <cell r="A25132" t="str">
            <v>Senior Data Analyst</v>
          </cell>
          <cell r="F25132" t="b">
            <v>1</v>
          </cell>
          <cell r="M25132">
            <v>101500</v>
          </cell>
        </row>
        <row r="25133">
          <cell r="A25133" t="str">
            <v>Data Analyst</v>
          </cell>
          <cell r="F25133" t="b">
            <v>1</v>
          </cell>
          <cell r="M25133">
            <v>79060.5</v>
          </cell>
        </row>
        <row r="25134">
          <cell r="A25134" t="str">
            <v>Business Analyst</v>
          </cell>
          <cell r="F25134" t="b">
            <v>0</v>
          </cell>
        </row>
        <row r="25135">
          <cell r="A25135" t="str">
            <v>Data Scientist</v>
          </cell>
          <cell r="F25135" t="b">
            <v>0</v>
          </cell>
          <cell r="M25135">
            <v>132368</v>
          </cell>
        </row>
        <row r="25136">
          <cell r="A25136" t="str">
            <v>Senior Data Analyst</v>
          </cell>
          <cell r="F25136" t="b">
            <v>0</v>
          </cell>
          <cell r="M25136">
            <v>140000</v>
          </cell>
        </row>
        <row r="25137">
          <cell r="A25137" t="str">
            <v>Data Scientist</v>
          </cell>
          <cell r="F25137" t="b">
            <v>0</v>
          </cell>
          <cell r="M25137">
            <v>120000</v>
          </cell>
        </row>
        <row r="25138">
          <cell r="A25138" t="str">
            <v>Data Analyst</v>
          </cell>
          <cell r="F25138" t="b">
            <v>0</v>
          </cell>
        </row>
        <row r="25139">
          <cell r="A25139" t="str">
            <v>Data Scientist</v>
          </cell>
          <cell r="F25139" t="b">
            <v>0</v>
          </cell>
          <cell r="M25139">
            <v>140000</v>
          </cell>
        </row>
        <row r="25140">
          <cell r="A25140" t="str">
            <v>Data Analyst</v>
          </cell>
          <cell r="F25140" t="b">
            <v>0</v>
          </cell>
          <cell r="M25140">
            <v>45000</v>
          </cell>
        </row>
        <row r="25141">
          <cell r="A25141" t="str">
            <v>Business Analyst</v>
          </cell>
          <cell r="F25141" t="b">
            <v>0</v>
          </cell>
        </row>
        <row r="25142">
          <cell r="A25142" t="str">
            <v>Data Scientist</v>
          </cell>
          <cell r="F25142" t="b">
            <v>0</v>
          </cell>
          <cell r="M25142">
            <v>85000</v>
          </cell>
        </row>
        <row r="25143">
          <cell r="A25143" t="str">
            <v>Senior Data Scientist</v>
          </cell>
          <cell r="F25143" t="b">
            <v>1</v>
          </cell>
          <cell r="M25143">
            <v>152500</v>
          </cell>
        </row>
        <row r="25144">
          <cell r="A25144" t="str">
            <v>Data Scientist</v>
          </cell>
          <cell r="F25144" t="b">
            <v>0</v>
          </cell>
          <cell r="M25144">
            <v>125000</v>
          </cell>
        </row>
        <row r="25145">
          <cell r="A25145" t="str">
            <v>Business Analyst</v>
          </cell>
          <cell r="F25145" t="b">
            <v>0</v>
          </cell>
        </row>
        <row r="25146">
          <cell r="A25146" t="str">
            <v>Data Analyst</v>
          </cell>
          <cell r="F25146" t="b">
            <v>0</v>
          </cell>
        </row>
        <row r="25147">
          <cell r="A25147" t="str">
            <v>Data Analyst</v>
          </cell>
          <cell r="F25147" t="b">
            <v>0</v>
          </cell>
        </row>
        <row r="25148">
          <cell r="A25148" t="str">
            <v>Data Engineer</v>
          </cell>
          <cell r="F25148" t="b">
            <v>1</v>
          </cell>
        </row>
        <row r="25149">
          <cell r="A25149" t="str">
            <v>Data Analyst</v>
          </cell>
          <cell r="F25149" t="b">
            <v>0</v>
          </cell>
        </row>
        <row r="25150">
          <cell r="A25150" t="str">
            <v>Data Engineer</v>
          </cell>
          <cell r="F25150" t="b">
            <v>0</v>
          </cell>
          <cell r="M25150">
            <v>147500</v>
          </cell>
        </row>
        <row r="25151">
          <cell r="A25151" t="str">
            <v>Data Analyst</v>
          </cell>
          <cell r="F25151" t="b">
            <v>0</v>
          </cell>
        </row>
        <row r="25152">
          <cell r="A25152" t="str">
            <v>Data Analyst</v>
          </cell>
          <cell r="F25152" t="b">
            <v>0</v>
          </cell>
          <cell r="M25152">
            <v>97500</v>
          </cell>
        </row>
        <row r="25153">
          <cell r="A25153" t="str">
            <v>Senior Data Scientist</v>
          </cell>
          <cell r="F25153" t="b">
            <v>0</v>
          </cell>
          <cell r="M25153">
            <v>152650</v>
          </cell>
        </row>
        <row r="25154">
          <cell r="A25154" t="str">
            <v>Data Scientist</v>
          </cell>
          <cell r="F25154" t="b">
            <v>1</v>
          </cell>
        </row>
        <row r="25155">
          <cell r="A25155" t="str">
            <v>Data Scientist</v>
          </cell>
          <cell r="F25155" t="b">
            <v>0</v>
          </cell>
          <cell r="M25155">
            <v>100000</v>
          </cell>
        </row>
        <row r="25156">
          <cell r="A25156" t="str">
            <v>Senior Data Analyst</v>
          </cell>
          <cell r="F25156" t="b">
            <v>0</v>
          </cell>
          <cell r="M25156">
            <v>115000</v>
          </cell>
        </row>
        <row r="25157">
          <cell r="A25157" t="str">
            <v>Data Scientist</v>
          </cell>
          <cell r="F25157" t="b">
            <v>0</v>
          </cell>
        </row>
        <row r="25158">
          <cell r="A25158" t="str">
            <v>Data Scientist</v>
          </cell>
          <cell r="F25158" t="b">
            <v>0</v>
          </cell>
          <cell r="M25158">
            <v>105000</v>
          </cell>
        </row>
        <row r="25159">
          <cell r="A25159" t="str">
            <v>Data Engineer</v>
          </cell>
          <cell r="F25159" t="b">
            <v>0</v>
          </cell>
        </row>
        <row r="25160">
          <cell r="A25160" t="str">
            <v>Data Scientist</v>
          </cell>
          <cell r="F25160" t="b">
            <v>0</v>
          </cell>
          <cell r="M25160">
            <v>150000</v>
          </cell>
        </row>
        <row r="25161">
          <cell r="A25161" t="str">
            <v>Data Scientist</v>
          </cell>
          <cell r="F25161" t="b">
            <v>0</v>
          </cell>
          <cell r="M25161">
            <v>95553.375</v>
          </cell>
        </row>
        <row r="25162">
          <cell r="A25162" t="str">
            <v>Data Analyst</v>
          </cell>
          <cell r="F25162" t="b">
            <v>0</v>
          </cell>
          <cell r="M25162">
            <v>70000</v>
          </cell>
        </row>
        <row r="25163">
          <cell r="A25163" t="str">
            <v>Data Analyst</v>
          </cell>
          <cell r="F25163" t="b">
            <v>0</v>
          </cell>
        </row>
        <row r="25164">
          <cell r="A25164" t="str">
            <v>Data Analyst</v>
          </cell>
          <cell r="F25164" t="b">
            <v>0</v>
          </cell>
          <cell r="M25164">
            <v>77500</v>
          </cell>
        </row>
        <row r="25165">
          <cell r="A25165" t="str">
            <v>Data Analyst</v>
          </cell>
          <cell r="F25165" t="b">
            <v>0</v>
          </cell>
          <cell r="M25165">
            <v>77500</v>
          </cell>
        </row>
        <row r="25166">
          <cell r="A25166" t="str">
            <v>Data Engineer</v>
          </cell>
          <cell r="F25166" t="b">
            <v>0</v>
          </cell>
        </row>
        <row r="25167">
          <cell r="A25167" t="str">
            <v>Senior Data Scientist</v>
          </cell>
          <cell r="F25167" t="b">
            <v>0</v>
          </cell>
          <cell r="M25167">
            <v>157500</v>
          </cell>
        </row>
        <row r="25168">
          <cell r="A25168" t="str">
            <v>Senior Data Analyst</v>
          </cell>
          <cell r="F25168" t="b">
            <v>0</v>
          </cell>
          <cell r="M25168">
            <v>135500</v>
          </cell>
        </row>
        <row r="25169">
          <cell r="A25169" t="str">
            <v>Data Scientist</v>
          </cell>
          <cell r="F25169" t="b">
            <v>1</v>
          </cell>
          <cell r="M25169">
            <v>135000</v>
          </cell>
        </row>
        <row r="25170">
          <cell r="A25170" t="str">
            <v>Data Analyst</v>
          </cell>
          <cell r="F25170" t="b">
            <v>0</v>
          </cell>
          <cell r="M25170">
            <v>137610</v>
          </cell>
        </row>
        <row r="25171">
          <cell r="A25171" t="str">
            <v>Data Analyst</v>
          </cell>
          <cell r="F25171" t="b">
            <v>0</v>
          </cell>
        </row>
        <row r="25172">
          <cell r="A25172" t="str">
            <v>Data Scientist</v>
          </cell>
          <cell r="F25172" t="b">
            <v>0</v>
          </cell>
        </row>
        <row r="25173">
          <cell r="A25173" t="str">
            <v>Data Scientist</v>
          </cell>
          <cell r="F25173" t="b">
            <v>0</v>
          </cell>
          <cell r="M25173">
            <v>165500</v>
          </cell>
        </row>
        <row r="25174">
          <cell r="A25174" t="str">
            <v>Data Scientist</v>
          </cell>
          <cell r="F25174" t="b">
            <v>0</v>
          </cell>
          <cell r="M25174">
            <v>100000</v>
          </cell>
        </row>
        <row r="25175">
          <cell r="A25175" t="str">
            <v>Data Scientist</v>
          </cell>
          <cell r="F25175" t="b">
            <v>0</v>
          </cell>
          <cell r="M25175">
            <v>171430</v>
          </cell>
        </row>
        <row r="25176">
          <cell r="A25176" t="str">
            <v>Data Analyst</v>
          </cell>
          <cell r="F25176" t="b">
            <v>0</v>
          </cell>
        </row>
        <row r="25177">
          <cell r="A25177" t="str">
            <v>Data Scientist</v>
          </cell>
          <cell r="F25177" t="b">
            <v>0</v>
          </cell>
          <cell r="M25177">
            <v>300000</v>
          </cell>
        </row>
        <row r="25178">
          <cell r="A25178" t="str">
            <v>Data Analyst</v>
          </cell>
          <cell r="F25178" t="b">
            <v>0</v>
          </cell>
        </row>
        <row r="25179">
          <cell r="A25179" t="str">
            <v>Data Scientist</v>
          </cell>
          <cell r="F25179" t="b">
            <v>1</v>
          </cell>
          <cell r="M25179">
            <v>91000</v>
          </cell>
        </row>
        <row r="25180">
          <cell r="A25180" t="str">
            <v>Data Engineer</v>
          </cell>
          <cell r="F25180" t="b">
            <v>0</v>
          </cell>
          <cell r="M25180">
            <v>100000</v>
          </cell>
        </row>
        <row r="25181">
          <cell r="A25181" t="str">
            <v>Data Scientist</v>
          </cell>
          <cell r="F25181" t="b">
            <v>0</v>
          </cell>
          <cell r="M25181">
            <v>126650</v>
          </cell>
        </row>
        <row r="25182">
          <cell r="A25182" t="str">
            <v>Data Scientist</v>
          </cell>
          <cell r="F25182" t="b">
            <v>1</v>
          </cell>
          <cell r="M25182">
            <v>105000</v>
          </cell>
        </row>
        <row r="25183">
          <cell r="A25183" t="str">
            <v>Cloud Engineer</v>
          </cell>
          <cell r="F25183" t="b">
            <v>0</v>
          </cell>
          <cell r="M25183">
            <v>56700</v>
          </cell>
        </row>
        <row r="25184">
          <cell r="A25184" t="str">
            <v>Data Scientist</v>
          </cell>
          <cell r="F25184" t="b">
            <v>0</v>
          </cell>
          <cell r="M25184">
            <v>190000</v>
          </cell>
        </row>
        <row r="25185">
          <cell r="A25185" t="str">
            <v>Data Analyst</v>
          </cell>
          <cell r="F25185" t="b">
            <v>0</v>
          </cell>
        </row>
        <row r="25186">
          <cell r="A25186" t="str">
            <v>Machine Learning Engineer</v>
          </cell>
          <cell r="F25186" t="b">
            <v>0</v>
          </cell>
          <cell r="M25186">
            <v>141000</v>
          </cell>
        </row>
        <row r="25187">
          <cell r="A25187" t="str">
            <v>Data Analyst</v>
          </cell>
          <cell r="F25187" t="b">
            <v>0</v>
          </cell>
        </row>
        <row r="25188">
          <cell r="A25188" t="str">
            <v>Data Analyst</v>
          </cell>
          <cell r="F25188" t="b">
            <v>1</v>
          </cell>
          <cell r="M25188">
            <v>80500</v>
          </cell>
        </row>
        <row r="25189">
          <cell r="A25189" t="str">
            <v>Data Analyst</v>
          </cell>
          <cell r="F25189" t="b">
            <v>0</v>
          </cell>
        </row>
        <row r="25190">
          <cell r="A25190" t="str">
            <v>Data Scientist</v>
          </cell>
          <cell r="F25190" t="b">
            <v>1</v>
          </cell>
        </row>
        <row r="25191">
          <cell r="A25191" t="str">
            <v>Data Analyst</v>
          </cell>
          <cell r="F25191" t="b">
            <v>0</v>
          </cell>
          <cell r="M25191">
            <v>100500</v>
          </cell>
        </row>
        <row r="25192">
          <cell r="A25192" t="str">
            <v>Data Scientist</v>
          </cell>
          <cell r="F25192" t="b">
            <v>1</v>
          </cell>
        </row>
        <row r="25193">
          <cell r="A25193" t="str">
            <v>Senior Data Scientist</v>
          </cell>
          <cell r="F25193" t="b">
            <v>0</v>
          </cell>
          <cell r="M25193">
            <v>150000</v>
          </cell>
        </row>
        <row r="25194">
          <cell r="A25194" t="str">
            <v>Data Analyst</v>
          </cell>
          <cell r="F25194" t="b">
            <v>0</v>
          </cell>
        </row>
        <row r="25195">
          <cell r="A25195" t="str">
            <v>Data Analyst</v>
          </cell>
          <cell r="F25195" t="b">
            <v>0</v>
          </cell>
          <cell r="M25195">
            <v>95200</v>
          </cell>
        </row>
        <row r="25196">
          <cell r="A25196" t="str">
            <v>Data Analyst</v>
          </cell>
          <cell r="F25196" t="b">
            <v>0</v>
          </cell>
          <cell r="M25196">
            <v>84150</v>
          </cell>
        </row>
        <row r="25197">
          <cell r="A25197" t="str">
            <v>Data Analyst</v>
          </cell>
          <cell r="F25197" t="b">
            <v>1</v>
          </cell>
        </row>
        <row r="25198">
          <cell r="A25198" t="str">
            <v>Data Scientist</v>
          </cell>
          <cell r="F25198" t="b">
            <v>0</v>
          </cell>
        </row>
        <row r="25199">
          <cell r="A25199" t="str">
            <v>Data Analyst</v>
          </cell>
          <cell r="F25199" t="b">
            <v>0</v>
          </cell>
        </row>
        <row r="25200">
          <cell r="A25200" t="str">
            <v>Data Analyst</v>
          </cell>
          <cell r="F25200" t="b">
            <v>0</v>
          </cell>
          <cell r="M25200">
            <v>80000</v>
          </cell>
        </row>
        <row r="25201">
          <cell r="A25201" t="str">
            <v>Data Analyst</v>
          </cell>
          <cell r="F25201" t="b">
            <v>0</v>
          </cell>
          <cell r="M25201">
            <v>111175</v>
          </cell>
        </row>
        <row r="25202">
          <cell r="A25202" t="str">
            <v>Data Analyst</v>
          </cell>
          <cell r="F25202" t="b">
            <v>0</v>
          </cell>
          <cell r="M25202">
            <v>155000</v>
          </cell>
        </row>
        <row r="25203">
          <cell r="A25203" t="str">
            <v>Senior Data Engineer</v>
          </cell>
          <cell r="F25203" t="b">
            <v>0</v>
          </cell>
          <cell r="M25203">
            <v>246500</v>
          </cell>
        </row>
        <row r="25204">
          <cell r="A25204" t="str">
            <v>Software Engineer</v>
          </cell>
          <cell r="F25204" t="b">
            <v>0</v>
          </cell>
          <cell r="M25204">
            <v>79200</v>
          </cell>
        </row>
        <row r="25205">
          <cell r="A25205" t="str">
            <v>Data Analyst</v>
          </cell>
          <cell r="F25205" t="b">
            <v>1</v>
          </cell>
          <cell r="M25205">
            <v>82000</v>
          </cell>
        </row>
        <row r="25206">
          <cell r="A25206" t="str">
            <v>Data Analyst</v>
          </cell>
          <cell r="F25206" t="b">
            <v>0</v>
          </cell>
          <cell r="M25206">
            <v>57500</v>
          </cell>
        </row>
        <row r="25207">
          <cell r="A25207" t="str">
            <v>Data Scientist</v>
          </cell>
          <cell r="F25207" t="b">
            <v>0</v>
          </cell>
          <cell r="M25207">
            <v>140998</v>
          </cell>
        </row>
        <row r="25208">
          <cell r="A25208" t="str">
            <v>Data Analyst</v>
          </cell>
          <cell r="F25208" t="b">
            <v>0</v>
          </cell>
        </row>
        <row r="25209">
          <cell r="A25209" t="str">
            <v>Data Scientist</v>
          </cell>
          <cell r="F25209" t="b">
            <v>1</v>
          </cell>
          <cell r="M25209">
            <v>157500</v>
          </cell>
        </row>
        <row r="25210">
          <cell r="A25210" t="str">
            <v>Senior Data Analyst</v>
          </cell>
          <cell r="F25210" t="b">
            <v>0</v>
          </cell>
        </row>
        <row r="25211">
          <cell r="A25211" t="str">
            <v>Data Engineer</v>
          </cell>
          <cell r="F25211" t="b">
            <v>0</v>
          </cell>
          <cell r="M25211">
            <v>120000</v>
          </cell>
        </row>
        <row r="25212">
          <cell r="A25212" t="str">
            <v>Data Engineer</v>
          </cell>
          <cell r="F25212" t="b">
            <v>1</v>
          </cell>
          <cell r="M25212">
            <v>250000</v>
          </cell>
        </row>
        <row r="25213">
          <cell r="A25213" t="str">
            <v>Senior Data Scientist</v>
          </cell>
          <cell r="F25213" t="b">
            <v>0</v>
          </cell>
          <cell r="M25213">
            <v>72000</v>
          </cell>
        </row>
        <row r="25214">
          <cell r="A25214" t="str">
            <v>Cloud Engineer</v>
          </cell>
          <cell r="F25214" t="b">
            <v>0</v>
          </cell>
          <cell r="M25214">
            <v>92924</v>
          </cell>
        </row>
        <row r="25215">
          <cell r="A25215" t="str">
            <v>Business Analyst</v>
          </cell>
          <cell r="F25215" t="b">
            <v>0</v>
          </cell>
          <cell r="M25215">
            <v>72500</v>
          </cell>
        </row>
        <row r="25216">
          <cell r="A25216" t="str">
            <v>Data Analyst</v>
          </cell>
          <cell r="F25216" t="b">
            <v>0</v>
          </cell>
          <cell r="M25216">
            <v>147500</v>
          </cell>
        </row>
        <row r="25217">
          <cell r="A25217" t="str">
            <v>Senior Data Analyst</v>
          </cell>
          <cell r="F25217" t="b">
            <v>0</v>
          </cell>
          <cell r="M25217">
            <v>90000</v>
          </cell>
        </row>
        <row r="25218">
          <cell r="A25218" t="str">
            <v>Data Engineer</v>
          </cell>
          <cell r="F25218" t="b">
            <v>0</v>
          </cell>
        </row>
        <row r="25219">
          <cell r="A25219" t="str">
            <v>Data Scientist</v>
          </cell>
          <cell r="F25219" t="b">
            <v>0</v>
          </cell>
        </row>
        <row r="25220">
          <cell r="A25220" t="str">
            <v>Data Scientist</v>
          </cell>
          <cell r="F25220" t="b">
            <v>0</v>
          </cell>
          <cell r="M25220">
            <v>90000</v>
          </cell>
        </row>
        <row r="25221">
          <cell r="A25221" t="str">
            <v>Senior Data Scientist</v>
          </cell>
          <cell r="F25221" t="b">
            <v>0</v>
          </cell>
          <cell r="M25221">
            <v>189000</v>
          </cell>
        </row>
        <row r="25222">
          <cell r="A25222" t="str">
            <v>Data Analyst</v>
          </cell>
          <cell r="F25222" t="b">
            <v>1</v>
          </cell>
          <cell r="M25222">
            <v>62500</v>
          </cell>
        </row>
        <row r="25223">
          <cell r="A25223" t="str">
            <v>Senior Data Engineer</v>
          </cell>
          <cell r="F25223" t="b">
            <v>0</v>
          </cell>
          <cell r="M25223">
            <v>180000</v>
          </cell>
        </row>
        <row r="25224">
          <cell r="A25224" t="str">
            <v>Data Scientist</v>
          </cell>
          <cell r="F25224" t="b">
            <v>0</v>
          </cell>
          <cell r="M25224">
            <v>119500</v>
          </cell>
        </row>
        <row r="25225">
          <cell r="A25225" t="str">
            <v>Data Analyst</v>
          </cell>
          <cell r="F25225" t="b">
            <v>0</v>
          </cell>
          <cell r="M25225">
            <v>46238.3984375</v>
          </cell>
        </row>
        <row r="25226">
          <cell r="A25226" t="str">
            <v>Business Analyst</v>
          </cell>
          <cell r="F25226" t="b">
            <v>0</v>
          </cell>
          <cell r="M25226">
            <v>148000</v>
          </cell>
        </row>
        <row r="25227">
          <cell r="A25227" t="str">
            <v>Data Scientist</v>
          </cell>
          <cell r="F25227" t="b">
            <v>0</v>
          </cell>
          <cell r="M25227">
            <v>166419.5</v>
          </cell>
        </row>
        <row r="25228">
          <cell r="A25228" t="str">
            <v>Data Analyst</v>
          </cell>
          <cell r="F25228" t="b">
            <v>1</v>
          </cell>
          <cell r="M25228">
            <v>95000</v>
          </cell>
        </row>
        <row r="25229">
          <cell r="A25229" t="str">
            <v>Data Analyst</v>
          </cell>
          <cell r="F25229" t="b">
            <v>0</v>
          </cell>
        </row>
        <row r="25230">
          <cell r="A25230" t="str">
            <v>Data Scientist</v>
          </cell>
          <cell r="F25230" t="b">
            <v>1</v>
          </cell>
        </row>
        <row r="25231">
          <cell r="A25231" t="str">
            <v>Data Analyst</v>
          </cell>
          <cell r="F25231" t="b">
            <v>0</v>
          </cell>
        </row>
        <row r="25232">
          <cell r="A25232" t="str">
            <v>Machine Learning Engineer</v>
          </cell>
          <cell r="F25232" t="b">
            <v>0</v>
          </cell>
          <cell r="M25232">
            <v>89100</v>
          </cell>
        </row>
        <row r="25233">
          <cell r="A25233" t="str">
            <v>Data Analyst</v>
          </cell>
          <cell r="F25233" t="b">
            <v>0</v>
          </cell>
        </row>
        <row r="25234">
          <cell r="A25234" t="str">
            <v>Data Analyst</v>
          </cell>
          <cell r="F25234" t="b">
            <v>0</v>
          </cell>
          <cell r="M25234">
            <v>115000</v>
          </cell>
        </row>
        <row r="25235">
          <cell r="A25235" t="str">
            <v>Data Scientist</v>
          </cell>
          <cell r="F25235" t="b">
            <v>0</v>
          </cell>
          <cell r="M25235">
            <v>157500</v>
          </cell>
        </row>
        <row r="25236">
          <cell r="A25236" t="str">
            <v>Data Analyst</v>
          </cell>
          <cell r="F25236" t="b">
            <v>0</v>
          </cell>
        </row>
        <row r="25237">
          <cell r="A25237" t="str">
            <v>Data Scientist</v>
          </cell>
          <cell r="F25237" t="b">
            <v>1</v>
          </cell>
          <cell r="M25237">
            <v>225000.03125</v>
          </cell>
        </row>
        <row r="25238">
          <cell r="A25238" t="str">
            <v>Data Analyst</v>
          </cell>
          <cell r="F25238" t="b">
            <v>1</v>
          </cell>
        </row>
        <row r="25239">
          <cell r="A25239" t="str">
            <v>Data Engineer</v>
          </cell>
          <cell r="F25239" t="b">
            <v>1</v>
          </cell>
          <cell r="M25239">
            <v>54500</v>
          </cell>
        </row>
        <row r="25240">
          <cell r="A25240" t="str">
            <v>Data Scientist</v>
          </cell>
          <cell r="F25240" t="b">
            <v>1</v>
          </cell>
        </row>
        <row r="25241">
          <cell r="A25241" t="str">
            <v>Business Analyst</v>
          </cell>
          <cell r="F25241" t="b">
            <v>0</v>
          </cell>
          <cell r="M25241">
            <v>80850</v>
          </cell>
        </row>
        <row r="25242">
          <cell r="A25242" t="str">
            <v>Data Analyst</v>
          </cell>
          <cell r="F25242" t="b">
            <v>1</v>
          </cell>
          <cell r="M25242">
            <v>77500</v>
          </cell>
        </row>
        <row r="25243">
          <cell r="A25243" t="str">
            <v>Data Scientist</v>
          </cell>
          <cell r="F25243" t="b">
            <v>0</v>
          </cell>
          <cell r="M25243">
            <v>180000</v>
          </cell>
        </row>
        <row r="25244">
          <cell r="A25244" t="str">
            <v>Data Scientist</v>
          </cell>
          <cell r="F25244" t="b">
            <v>0</v>
          </cell>
        </row>
        <row r="25245">
          <cell r="A25245" t="str">
            <v>Data Analyst</v>
          </cell>
          <cell r="F25245" t="b">
            <v>0</v>
          </cell>
        </row>
        <row r="25246">
          <cell r="A25246" t="str">
            <v>Data Analyst</v>
          </cell>
          <cell r="F25246" t="b">
            <v>0</v>
          </cell>
        </row>
        <row r="25247">
          <cell r="A25247" t="str">
            <v>Data Scientist</v>
          </cell>
          <cell r="F25247" t="b">
            <v>0</v>
          </cell>
          <cell r="M25247">
            <v>90000</v>
          </cell>
        </row>
        <row r="25248">
          <cell r="A25248" t="str">
            <v>Data Engineer</v>
          </cell>
          <cell r="F25248" t="b">
            <v>0</v>
          </cell>
          <cell r="M25248">
            <v>55000</v>
          </cell>
        </row>
        <row r="25249">
          <cell r="A25249" t="str">
            <v>Data Scientist</v>
          </cell>
          <cell r="F25249" t="b">
            <v>0</v>
          </cell>
          <cell r="M25249">
            <v>90000</v>
          </cell>
        </row>
        <row r="25250">
          <cell r="A25250" t="str">
            <v>Data Engineer</v>
          </cell>
          <cell r="F25250" t="b">
            <v>0</v>
          </cell>
          <cell r="M25250">
            <v>147500</v>
          </cell>
        </row>
        <row r="25251">
          <cell r="A25251" t="str">
            <v>Data Engineer</v>
          </cell>
          <cell r="F25251" t="b">
            <v>0</v>
          </cell>
        </row>
        <row r="25252">
          <cell r="A25252" t="str">
            <v>Data Analyst</v>
          </cell>
          <cell r="F25252" t="b">
            <v>0</v>
          </cell>
          <cell r="M25252">
            <v>85000</v>
          </cell>
        </row>
        <row r="25253">
          <cell r="A25253" t="str">
            <v>Data Scientist</v>
          </cell>
          <cell r="F25253" t="b">
            <v>1</v>
          </cell>
        </row>
        <row r="25254">
          <cell r="A25254" t="str">
            <v>Software Engineer</v>
          </cell>
          <cell r="F25254" t="b">
            <v>0</v>
          </cell>
          <cell r="M25254">
            <v>100000</v>
          </cell>
        </row>
        <row r="25255">
          <cell r="A25255" t="str">
            <v>Data Engineer</v>
          </cell>
          <cell r="F25255" t="b">
            <v>1</v>
          </cell>
          <cell r="M25255">
            <v>135000</v>
          </cell>
        </row>
        <row r="25256">
          <cell r="A25256" t="str">
            <v>Software Engineer</v>
          </cell>
          <cell r="F25256" t="b">
            <v>0</v>
          </cell>
        </row>
        <row r="25257">
          <cell r="A25257" t="str">
            <v>Data Engineer</v>
          </cell>
          <cell r="F25257" t="b">
            <v>1</v>
          </cell>
          <cell r="M25257">
            <v>140000</v>
          </cell>
        </row>
        <row r="25258">
          <cell r="A25258" t="str">
            <v>Software Engineer</v>
          </cell>
          <cell r="F25258" t="b">
            <v>1</v>
          </cell>
          <cell r="M25258">
            <v>55000</v>
          </cell>
        </row>
        <row r="25259">
          <cell r="A25259" t="str">
            <v>Data Engineer</v>
          </cell>
          <cell r="F25259" t="b">
            <v>0</v>
          </cell>
        </row>
        <row r="25260">
          <cell r="A25260" t="str">
            <v>Data Analyst</v>
          </cell>
          <cell r="F25260" t="b">
            <v>0</v>
          </cell>
          <cell r="M25260">
            <v>125000</v>
          </cell>
        </row>
        <row r="25261">
          <cell r="A25261" t="str">
            <v>Senior Data Analyst</v>
          </cell>
          <cell r="F25261" t="b">
            <v>0</v>
          </cell>
          <cell r="M25261">
            <v>105000</v>
          </cell>
        </row>
        <row r="25262">
          <cell r="A25262" t="str">
            <v>Data Analyst</v>
          </cell>
          <cell r="F25262" t="b">
            <v>0</v>
          </cell>
          <cell r="M25262">
            <v>89100</v>
          </cell>
        </row>
        <row r="25263">
          <cell r="A25263" t="str">
            <v>Data Scientist</v>
          </cell>
          <cell r="F25263" t="b">
            <v>1</v>
          </cell>
          <cell r="M25263">
            <v>320000</v>
          </cell>
        </row>
        <row r="25264">
          <cell r="A25264" t="str">
            <v>Senior Data Engineer</v>
          </cell>
          <cell r="F25264" t="b">
            <v>0</v>
          </cell>
          <cell r="M25264">
            <v>147500</v>
          </cell>
        </row>
        <row r="25265">
          <cell r="A25265" t="str">
            <v>Data Scientist</v>
          </cell>
          <cell r="F25265" t="b">
            <v>0</v>
          </cell>
          <cell r="M25265">
            <v>105000</v>
          </cell>
        </row>
        <row r="25266">
          <cell r="A25266" t="str">
            <v>Data Analyst</v>
          </cell>
          <cell r="F25266" t="b">
            <v>0</v>
          </cell>
          <cell r="M25266">
            <v>77685.5</v>
          </cell>
        </row>
        <row r="25267">
          <cell r="A25267" t="str">
            <v>Data Scientist</v>
          </cell>
          <cell r="F25267" t="b">
            <v>0</v>
          </cell>
          <cell r="M25267">
            <v>87705</v>
          </cell>
        </row>
        <row r="25268">
          <cell r="A25268" t="str">
            <v>Machine Learning Engineer</v>
          </cell>
          <cell r="F25268" t="b">
            <v>0</v>
          </cell>
          <cell r="M25268">
            <v>166000</v>
          </cell>
        </row>
        <row r="25269">
          <cell r="A25269" t="str">
            <v>Data Analyst</v>
          </cell>
          <cell r="F25269" t="b">
            <v>1</v>
          </cell>
        </row>
        <row r="25270">
          <cell r="A25270" t="str">
            <v>Data Scientist</v>
          </cell>
          <cell r="F25270" t="b">
            <v>1</v>
          </cell>
          <cell r="M25270">
            <v>175000</v>
          </cell>
        </row>
        <row r="25271">
          <cell r="A25271" t="str">
            <v>Data Scientist</v>
          </cell>
          <cell r="F25271" t="b">
            <v>0</v>
          </cell>
          <cell r="M25271">
            <v>135519</v>
          </cell>
        </row>
        <row r="25272">
          <cell r="A25272" t="str">
            <v>Machine Learning Engineer</v>
          </cell>
          <cell r="F25272" t="b">
            <v>0</v>
          </cell>
          <cell r="M25272">
            <v>72000</v>
          </cell>
        </row>
        <row r="25273">
          <cell r="A25273" t="str">
            <v>Data Analyst</v>
          </cell>
          <cell r="F25273" t="b">
            <v>0</v>
          </cell>
          <cell r="M25273">
            <v>50000</v>
          </cell>
        </row>
        <row r="25274">
          <cell r="A25274" t="str">
            <v>Senior Data Scientist</v>
          </cell>
          <cell r="F25274" t="b">
            <v>0</v>
          </cell>
          <cell r="M25274">
            <v>157500</v>
          </cell>
        </row>
        <row r="25275">
          <cell r="A25275" t="str">
            <v>Senior Data Engineer</v>
          </cell>
          <cell r="F25275" t="b">
            <v>0</v>
          </cell>
          <cell r="M25275">
            <v>143000</v>
          </cell>
        </row>
        <row r="25276">
          <cell r="A25276" t="str">
            <v>Data Scientist</v>
          </cell>
          <cell r="F25276" t="b">
            <v>0</v>
          </cell>
        </row>
        <row r="25277">
          <cell r="A25277" t="str">
            <v>Data Scientist</v>
          </cell>
          <cell r="F25277" t="b">
            <v>0</v>
          </cell>
          <cell r="M25277">
            <v>120000.5</v>
          </cell>
        </row>
        <row r="25278">
          <cell r="A25278" t="str">
            <v>Data Engineer</v>
          </cell>
          <cell r="F25278" t="b">
            <v>0</v>
          </cell>
          <cell r="M25278">
            <v>43200</v>
          </cell>
        </row>
        <row r="25279">
          <cell r="A25279" t="str">
            <v>Data Analyst</v>
          </cell>
          <cell r="F25279" t="b">
            <v>1</v>
          </cell>
          <cell r="M25279">
            <v>122000</v>
          </cell>
        </row>
        <row r="25280">
          <cell r="A25280" t="str">
            <v>Senior Data Engineer</v>
          </cell>
          <cell r="F25280" t="b">
            <v>0</v>
          </cell>
          <cell r="M25280">
            <v>147500</v>
          </cell>
        </row>
        <row r="25281">
          <cell r="A25281" t="str">
            <v>Data Scientist</v>
          </cell>
          <cell r="F25281" t="b">
            <v>0</v>
          </cell>
          <cell r="M25281">
            <v>201000</v>
          </cell>
        </row>
        <row r="25282">
          <cell r="A25282" t="str">
            <v>Data Scientist</v>
          </cell>
          <cell r="F25282" t="b">
            <v>0</v>
          </cell>
          <cell r="M25282">
            <v>65000</v>
          </cell>
        </row>
        <row r="25283">
          <cell r="A25283" t="str">
            <v>Data Scientist</v>
          </cell>
          <cell r="F25283" t="b">
            <v>0</v>
          </cell>
          <cell r="M25283">
            <v>150000</v>
          </cell>
        </row>
        <row r="25284">
          <cell r="A25284" t="str">
            <v>Data Analyst</v>
          </cell>
          <cell r="F25284" t="b">
            <v>0</v>
          </cell>
        </row>
        <row r="25285">
          <cell r="A25285" t="str">
            <v>Senior Data Analyst</v>
          </cell>
          <cell r="F25285" t="b">
            <v>0</v>
          </cell>
          <cell r="M25285">
            <v>115000</v>
          </cell>
        </row>
        <row r="25286">
          <cell r="A25286" t="str">
            <v>Data Analyst</v>
          </cell>
          <cell r="F25286" t="b">
            <v>0</v>
          </cell>
          <cell r="M25286">
            <v>100000</v>
          </cell>
        </row>
        <row r="25287">
          <cell r="A25287" t="str">
            <v>Data Scientist</v>
          </cell>
          <cell r="F25287" t="b">
            <v>1</v>
          </cell>
          <cell r="M25287">
            <v>175000</v>
          </cell>
        </row>
        <row r="25288">
          <cell r="A25288" t="str">
            <v>Data Analyst</v>
          </cell>
          <cell r="F25288" t="b">
            <v>0</v>
          </cell>
          <cell r="M25288">
            <v>110000</v>
          </cell>
        </row>
        <row r="25289">
          <cell r="A25289" t="str">
            <v>Data Scientist</v>
          </cell>
          <cell r="F25289" t="b">
            <v>1</v>
          </cell>
        </row>
        <row r="25290">
          <cell r="A25290" t="str">
            <v>Data Engineer</v>
          </cell>
          <cell r="F25290" t="b">
            <v>0</v>
          </cell>
          <cell r="M25290">
            <v>96773</v>
          </cell>
        </row>
        <row r="25291">
          <cell r="A25291" t="str">
            <v>Data Scientist</v>
          </cell>
          <cell r="F25291" t="b">
            <v>0</v>
          </cell>
          <cell r="M25291">
            <v>65000</v>
          </cell>
        </row>
        <row r="25292">
          <cell r="A25292" t="str">
            <v>Data Scientist</v>
          </cell>
          <cell r="F25292" t="b">
            <v>0</v>
          </cell>
          <cell r="M25292">
            <v>70000</v>
          </cell>
        </row>
        <row r="25293">
          <cell r="A25293" t="str">
            <v>Data Analyst</v>
          </cell>
          <cell r="F25293" t="b">
            <v>0</v>
          </cell>
        </row>
        <row r="25294">
          <cell r="A25294" t="str">
            <v>Senior Data Analyst</v>
          </cell>
          <cell r="F25294" t="b">
            <v>0</v>
          </cell>
          <cell r="M25294">
            <v>85000</v>
          </cell>
        </row>
        <row r="25295">
          <cell r="A25295" t="str">
            <v>Data Scientist</v>
          </cell>
          <cell r="F25295" t="b">
            <v>0</v>
          </cell>
          <cell r="M25295">
            <v>171121</v>
          </cell>
        </row>
        <row r="25296">
          <cell r="A25296" t="str">
            <v>Data Engineer</v>
          </cell>
          <cell r="F25296" t="b">
            <v>0</v>
          </cell>
          <cell r="M25296">
            <v>108000</v>
          </cell>
        </row>
        <row r="25297">
          <cell r="A25297" t="str">
            <v>Data Analyst</v>
          </cell>
          <cell r="F25297" t="b">
            <v>0</v>
          </cell>
        </row>
        <row r="25298">
          <cell r="A25298" t="str">
            <v>Data Analyst</v>
          </cell>
          <cell r="F25298" t="b">
            <v>0</v>
          </cell>
          <cell r="M25298">
            <v>62220.5</v>
          </cell>
        </row>
        <row r="25299">
          <cell r="A25299" t="str">
            <v>Data Scientist</v>
          </cell>
          <cell r="F25299" t="b">
            <v>0</v>
          </cell>
        </row>
        <row r="25300">
          <cell r="A25300" t="str">
            <v>Data Engineer</v>
          </cell>
          <cell r="F25300" t="b">
            <v>0</v>
          </cell>
        </row>
        <row r="25301">
          <cell r="A25301" t="str">
            <v>Data Scientist</v>
          </cell>
          <cell r="F25301" t="b">
            <v>0</v>
          </cell>
        </row>
        <row r="25302">
          <cell r="A25302" t="str">
            <v>Data Scientist</v>
          </cell>
          <cell r="F25302" t="b">
            <v>0</v>
          </cell>
          <cell r="M25302">
            <v>160000</v>
          </cell>
        </row>
        <row r="25303">
          <cell r="A25303" t="str">
            <v>Data Analyst</v>
          </cell>
          <cell r="F25303" t="b">
            <v>0</v>
          </cell>
          <cell r="M25303">
            <v>90000</v>
          </cell>
        </row>
        <row r="25304">
          <cell r="A25304" t="str">
            <v>Data Analyst</v>
          </cell>
          <cell r="F25304" t="b">
            <v>1</v>
          </cell>
          <cell r="M25304">
            <v>67500</v>
          </cell>
        </row>
        <row r="25305">
          <cell r="A25305" t="str">
            <v>Data Scientist</v>
          </cell>
          <cell r="F25305" t="b">
            <v>0</v>
          </cell>
        </row>
        <row r="25306">
          <cell r="A25306" t="str">
            <v>Business Analyst</v>
          </cell>
          <cell r="F25306" t="b">
            <v>0</v>
          </cell>
          <cell r="M25306">
            <v>69107</v>
          </cell>
        </row>
        <row r="25307">
          <cell r="A25307" t="str">
            <v>Senior Data Scientist</v>
          </cell>
          <cell r="F25307" t="b">
            <v>0</v>
          </cell>
          <cell r="M25307">
            <v>157500</v>
          </cell>
        </row>
        <row r="25308">
          <cell r="A25308" t="str">
            <v>Data Scientist</v>
          </cell>
          <cell r="F25308" t="b">
            <v>1</v>
          </cell>
        </row>
        <row r="25309">
          <cell r="A25309" t="str">
            <v>Data Analyst</v>
          </cell>
          <cell r="F25309" t="b">
            <v>0</v>
          </cell>
          <cell r="M25309">
            <v>105900</v>
          </cell>
        </row>
        <row r="25310">
          <cell r="A25310" t="str">
            <v>Senior Data Engineer</v>
          </cell>
          <cell r="F25310" t="b">
            <v>0</v>
          </cell>
          <cell r="M25310">
            <v>140000</v>
          </cell>
        </row>
        <row r="25311">
          <cell r="A25311" t="str">
            <v>Data Scientist</v>
          </cell>
          <cell r="F25311" t="b">
            <v>0</v>
          </cell>
          <cell r="M25311">
            <v>105300</v>
          </cell>
        </row>
        <row r="25312">
          <cell r="A25312" t="str">
            <v>Data Scientist</v>
          </cell>
          <cell r="F25312" t="b">
            <v>1</v>
          </cell>
          <cell r="M25312">
            <v>160000</v>
          </cell>
        </row>
        <row r="25313">
          <cell r="A25313" t="str">
            <v>Data Scientist</v>
          </cell>
          <cell r="F25313" t="b">
            <v>0</v>
          </cell>
          <cell r="M25313">
            <v>183500</v>
          </cell>
        </row>
        <row r="25314">
          <cell r="A25314" t="str">
            <v>Data Analyst</v>
          </cell>
          <cell r="F25314" t="b">
            <v>0</v>
          </cell>
        </row>
        <row r="25315">
          <cell r="A25315" t="str">
            <v>Senior Data Analyst</v>
          </cell>
          <cell r="F25315" t="b">
            <v>0</v>
          </cell>
          <cell r="M25315">
            <v>100000</v>
          </cell>
        </row>
        <row r="25316">
          <cell r="A25316" t="str">
            <v>Data Scientist</v>
          </cell>
          <cell r="F25316" t="b">
            <v>0</v>
          </cell>
          <cell r="M25316">
            <v>177000</v>
          </cell>
        </row>
        <row r="25317">
          <cell r="A25317" t="str">
            <v>Data Analyst</v>
          </cell>
          <cell r="F25317" t="b">
            <v>0</v>
          </cell>
        </row>
        <row r="25318">
          <cell r="A25318" t="str">
            <v>Data Scientist</v>
          </cell>
          <cell r="F25318" t="b">
            <v>0</v>
          </cell>
          <cell r="M25318">
            <v>46696</v>
          </cell>
        </row>
        <row r="25319">
          <cell r="A25319" t="str">
            <v>Data Analyst</v>
          </cell>
          <cell r="F25319" t="b">
            <v>0</v>
          </cell>
        </row>
        <row r="25320">
          <cell r="A25320" t="str">
            <v>Data Engineer</v>
          </cell>
          <cell r="F25320" t="b">
            <v>0</v>
          </cell>
          <cell r="M25320">
            <v>175500</v>
          </cell>
        </row>
        <row r="25321">
          <cell r="A25321" t="str">
            <v>Data Scientist</v>
          </cell>
          <cell r="F25321" t="b">
            <v>0</v>
          </cell>
          <cell r="M25321">
            <v>163875</v>
          </cell>
        </row>
        <row r="25322">
          <cell r="A25322" t="str">
            <v>Software Engineer</v>
          </cell>
          <cell r="F25322" t="b">
            <v>0</v>
          </cell>
          <cell r="M25322">
            <v>89100</v>
          </cell>
        </row>
        <row r="25323">
          <cell r="A25323" t="str">
            <v>Data Analyst</v>
          </cell>
          <cell r="F25323" t="b">
            <v>0</v>
          </cell>
        </row>
        <row r="25324">
          <cell r="A25324" t="str">
            <v>Data Scientist</v>
          </cell>
          <cell r="F25324" t="b">
            <v>1</v>
          </cell>
          <cell r="M25324">
            <v>275000</v>
          </cell>
        </row>
        <row r="25325">
          <cell r="A25325" t="str">
            <v>Data Analyst</v>
          </cell>
          <cell r="F25325" t="b">
            <v>0</v>
          </cell>
          <cell r="M25325">
            <v>115000</v>
          </cell>
        </row>
        <row r="25326">
          <cell r="A25326" t="str">
            <v>Data Scientist</v>
          </cell>
          <cell r="F25326" t="b">
            <v>0</v>
          </cell>
        </row>
        <row r="25327">
          <cell r="A25327" t="str">
            <v>Software Engineer</v>
          </cell>
          <cell r="F25327" t="b">
            <v>0</v>
          </cell>
          <cell r="M25327">
            <v>33455</v>
          </cell>
        </row>
        <row r="25328">
          <cell r="A25328" t="str">
            <v>Senior Data Analyst</v>
          </cell>
          <cell r="F25328" t="b">
            <v>0</v>
          </cell>
          <cell r="M25328">
            <v>90000</v>
          </cell>
        </row>
        <row r="25329">
          <cell r="A25329" t="str">
            <v>Data Scientist</v>
          </cell>
          <cell r="F25329" t="b">
            <v>1</v>
          </cell>
        </row>
        <row r="25330">
          <cell r="A25330" t="str">
            <v>Data Analyst</v>
          </cell>
          <cell r="F25330" t="b">
            <v>1</v>
          </cell>
          <cell r="M25330">
            <v>123249.5</v>
          </cell>
        </row>
        <row r="25331">
          <cell r="A25331" t="str">
            <v>Data Engineer</v>
          </cell>
          <cell r="F25331" t="b">
            <v>0</v>
          </cell>
        </row>
        <row r="25332">
          <cell r="A25332" t="str">
            <v>Data Scientist</v>
          </cell>
          <cell r="F25332" t="b">
            <v>0</v>
          </cell>
          <cell r="M25332">
            <v>90000</v>
          </cell>
        </row>
        <row r="25333">
          <cell r="A25333" t="str">
            <v>Data Analyst</v>
          </cell>
          <cell r="F25333" t="b">
            <v>0</v>
          </cell>
        </row>
        <row r="25334">
          <cell r="A25334" t="str">
            <v>Senior Data Engineer</v>
          </cell>
          <cell r="F25334" t="b">
            <v>0</v>
          </cell>
          <cell r="M25334">
            <v>192500</v>
          </cell>
        </row>
        <row r="25335">
          <cell r="A25335" t="str">
            <v>Data Scientist</v>
          </cell>
          <cell r="F25335" t="b">
            <v>0</v>
          </cell>
        </row>
        <row r="25336">
          <cell r="A25336" t="str">
            <v>Data Scientist</v>
          </cell>
          <cell r="F25336" t="b">
            <v>1</v>
          </cell>
        </row>
        <row r="25337">
          <cell r="A25337" t="str">
            <v>Data Scientist</v>
          </cell>
          <cell r="F25337" t="b">
            <v>0</v>
          </cell>
          <cell r="M25337">
            <v>157500</v>
          </cell>
        </row>
        <row r="25338">
          <cell r="A25338" t="str">
            <v>Data Scientist</v>
          </cell>
          <cell r="F25338" t="b">
            <v>0</v>
          </cell>
        </row>
        <row r="25339">
          <cell r="A25339" t="str">
            <v>Senior Data Scientist</v>
          </cell>
          <cell r="F25339" t="b">
            <v>0</v>
          </cell>
          <cell r="M25339">
            <v>132367</v>
          </cell>
        </row>
        <row r="25340">
          <cell r="A25340" t="str">
            <v>Data Engineer</v>
          </cell>
          <cell r="F25340" t="b">
            <v>1</v>
          </cell>
          <cell r="M25340">
            <v>159500</v>
          </cell>
        </row>
        <row r="25341">
          <cell r="A25341" t="str">
            <v>Data Analyst</v>
          </cell>
          <cell r="F25341" t="b">
            <v>0</v>
          </cell>
          <cell r="M25341">
            <v>74000</v>
          </cell>
        </row>
        <row r="25342">
          <cell r="A25342" t="str">
            <v>Business Analyst</v>
          </cell>
          <cell r="F25342" t="b">
            <v>0</v>
          </cell>
          <cell r="M25342">
            <v>81000</v>
          </cell>
        </row>
        <row r="25343">
          <cell r="A25343" t="str">
            <v>Data Scientist</v>
          </cell>
          <cell r="F25343" t="b">
            <v>0</v>
          </cell>
          <cell r="M25343">
            <v>86940</v>
          </cell>
        </row>
        <row r="25344">
          <cell r="A25344" t="str">
            <v>Data Analyst</v>
          </cell>
          <cell r="F25344" t="b">
            <v>0</v>
          </cell>
        </row>
        <row r="25345">
          <cell r="A25345" t="str">
            <v>Data Analyst</v>
          </cell>
          <cell r="F25345" t="b">
            <v>0</v>
          </cell>
        </row>
        <row r="25346">
          <cell r="A25346" t="str">
            <v>Senior Data Scientist</v>
          </cell>
          <cell r="F25346" t="b">
            <v>0</v>
          </cell>
          <cell r="M25346">
            <v>157500</v>
          </cell>
        </row>
        <row r="25347">
          <cell r="A25347" t="str">
            <v>Data Analyst</v>
          </cell>
          <cell r="F25347" t="b">
            <v>0</v>
          </cell>
          <cell r="M25347">
            <v>125000</v>
          </cell>
        </row>
        <row r="25348">
          <cell r="A25348" t="str">
            <v>Senior Data Analyst</v>
          </cell>
          <cell r="F25348" t="b">
            <v>0</v>
          </cell>
          <cell r="M25348">
            <v>170000</v>
          </cell>
        </row>
        <row r="25349">
          <cell r="A25349" t="str">
            <v>Data Engineer</v>
          </cell>
          <cell r="F25349" t="b">
            <v>0</v>
          </cell>
          <cell r="M25349">
            <v>211000</v>
          </cell>
        </row>
        <row r="25350">
          <cell r="A25350" t="str">
            <v>Data Scientist</v>
          </cell>
          <cell r="F25350" t="b">
            <v>0</v>
          </cell>
        </row>
        <row r="25351">
          <cell r="A25351" t="str">
            <v>Data Analyst</v>
          </cell>
          <cell r="F25351" t="b">
            <v>0</v>
          </cell>
        </row>
        <row r="25352">
          <cell r="A25352" t="str">
            <v>Data Scientist</v>
          </cell>
          <cell r="F25352" t="b">
            <v>1</v>
          </cell>
          <cell r="M25352">
            <v>152000</v>
          </cell>
        </row>
        <row r="25353">
          <cell r="A25353" t="str">
            <v>Data Engineer</v>
          </cell>
          <cell r="F25353" t="b">
            <v>0</v>
          </cell>
          <cell r="M25353">
            <v>211000</v>
          </cell>
        </row>
        <row r="25354">
          <cell r="A25354" t="str">
            <v>Data Scientist</v>
          </cell>
          <cell r="F25354" t="b">
            <v>0</v>
          </cell>
          <cell r="M25354">
            <v>125115</v>
          </cell>
        </row>
        <row r="25355">
          <cell r="A25355" t="str">
            <v>Data Analyst</v>
          </cell>
          <cell r="F25355" t="b">
            <v>0</v>
          </cell>
          <cell r="M25355">
            <v>97500</v>
          </cell>
        </row>
        <row r="25356">
          <cell r="A25356" t="str">
            <v>Senior Data Engineer</v>
          </cell>
          <cell r="F25356" t="b">
            <v>0</v>
          </cell>
        </row>
        <row r="25357">
          <cell r="A25357" t="str">
            <v>Data Scientist</v>
          </cell>
          <cell r="F25357" t="b">
            <v>0</v>
          </cell>
          <cell r="M25357">
            <v>125000</v>
          </cell>
        </row>
        <row r="25358">
          <cell r="A25358" t="str">
            <v>Data Analyst</v>
          </cell>
          <cell r="F25358" t="b">
            <v>0</v>
          </cell>
        </row>
        <row r="25359">
          <cell r="A25359" t="str">
            <v>Data Scientist</v>
          </cell>
          <cell r="F25359" t="b">
            <v>0</v>
          </cell>
          <cell r="M25359">
            <v>132500</v>
          </cell>
        </row>
        <row r="25360">
          <cell r="A25360" t="str">
            <v>Data Scientist</v>
          </cell>
          <cell r="F25360" t="b">
            <v>0</v>
          </cell>
          <cell r="M25360">
            <v>83919</v>
          </cell>
        </row>
        <row r="25361">
          <cell r="A25361" t="str">
            <v>Data Analyst</v>
          </cell>
          <cell r="F25361" t="b">
            <v>0</v>
          </cell>
          <cell r="M25361">
            <v>100000</v>
          </cell>
        </row>
        <row r="25362">
          <cell r="A25362" t="str">
            <v>Data Engineer</v>
          </cell>
          <cell r="F25362" t="b">
            <v>0</v>
          </cell>
          <cell r="M25362">
            <v>147500</v>
          </cell>
        </row>
        <row r="25363">
          <cell r="A25363" t="str">
            <v>Senior Data Analyst</v>
          </cell>
          <cell r="F25363" t="b">
            <v>0</v>
          </cell>
          <cell r="M25363">
            <v>100000</v>
          </cell>
        </row>
        <row r="25364">
          <cell r="A25364" t="str">
            <v>Senior Data Analyst</v>
          </cell>
          <cell r="F25364" t="b">
            <v>0</v>
          </cell>
          <cell r="M25364">
            <v>155000</v>
          </cell>
        </row>
        <row r="25365">
          <cell r="A25365" t="str">
            <v>Data Analyst</v>
          </cell>
          <cell r="F25365" t="b">
            <v>0</v>
          </cell>
        </row>
        <row r="25366">
          <cell r="A25366" t="str">
            <v>Data Engineer</v>
          </cell>
          <cell r="F25366" t="b">
            <v>0</v>
          </cell>
          <cell r="M25366">
            <v>122500</v>
          </cell>
        </row>
        <row r="25367">
          <cell r="A25367" t="str">
            <v>Data Analyst</v>
          </cell>
          <cell r="F25367" t="b">
            <v>0</v>
          </cell>
          <cell r="M25367">
            <v>115800</v>
          </cell>
        </row>
        <row r="25368">
          <cell r="A25368" t="str">
            <v>Data Analyst</v>
          </cell>
          <cell r="F25368" t="b">
            <v>0</v>
          </cell>
        </row>
        <row r="25369">
          <cell r="A25369" t="str">
            <v>Business Analyst</v>
          </cell>
          <cell r="F25369" t="b">
            <v>0</v>
          </cell>
        </row>
        <row r="25370">
          <cell r="A25370" t="str">
            <v>Software Engineer</v>
          </cell>
          <cell r="F25370" t="b">
            <v>0</v>
          </cell>
          <cell r="M25370">
            <v>90000</v>
          </cell>
        </row>
        <row r="25371">
          <cell r="A25371" t="str">
            <v>Data Analyst</v>
          </cell>
          <cell r="F25371" t="b">
            <v>0</v>
          </cell>
        </row>
        <row r="25372">
          <cell r="A25372" t="str">
            <v>Data Engineer</v>
          </cell>
          <cell r="F25372" t="b">
            <v>0</v>
          </cell>
          <cell r="M25372">
            <v>135000</v>
          </cell>
        </row>
        <row r="25373">
          <cell r="A25373" t="str">
            <v>Software Engineer</v>
          </cell>
          <cell r="F25373" t="b">
            <v>0</v>
          </cell>
          <cell r="M25373">
            <v>79200</v>
          </cell>
        </row>
        <row r="25374">
          <cell r="A25374" t="str">
            <v>Data Analyst</v>
          </cell>
          <cell r="F25374" t="b">
            <v>0</v>
          </cell>
        </row>
        <row r="25375">
          <cell r="A25375" t="str">
            <v>Data Analyst</v>
          </cell>
          <cell r="F25375" t="b">
            <v>0</v>
          </cell>
          <cell r="M25375">
            <v>55273</v>
          </cell>
        </row>
        <row r="25376">
          <cell r="A25376" t="str">
            <v>Senior Data Scientist</v>
          </cell>
          <cell r="F25376" t="b">
            <v>0</v>
          </cell>
          <cell r="M25376">
            <v>165508</v>
          </cell>
        </row>
        <row r="25377">
          <cell r="A25377" t="str">
            <v>Data Scientist</v>
          </cell>
          <cell r="F25377" t="b">
            <v>0</v>
          </cell>
          <cell r="M25377">
            <v>90000</v>
          </cell>
        </row>
        <row r="25378">
          <cell r="A25378" t="str">
            <v>Data Analyst</v>
          </cell>
          <cell r="F25378" t="b">
            <v>0</v>
          </cell>
        </row>
        <row r="25379">
          <cell r="A25379" t="str">
            <v>Data Engineer</v>
          </cell>
          <cell r="F25379" t="b">
            <v>0</v>
          </cell>
          <cell r="M25379">
            <v>147500</v>
          </cell>
        </row>
        <row r="25380">
          <cell r="A25380" t="str">
            <v>Data Engineer</v>
          </cell>
          <cell r="F25380" t="b">
            <v>0</v>
          </cell>
          <cell r="M25380">
            <v>198000</v>
          </cell>
        </row>
        <row r="25381">
          <cell r="A25381" t="str">
            <v>Data Analyst</v>
          </cell>
          <cell r="F25381" t="b">
            <v>0</v>
          </cell>
        </row>
        <row r="25382">
          <cell r="A25382" t="str">
            <v>Data Analyst</v>
          </cell>
          <cell r="F25382" t="b">
            <v>0</v>
          </cell>
        </row>
        <row r="25383">
          <cell r="A25383" t="str">
            <v>Business Analyst</v>
          </cell>
          <cell r="F25383" t="b">
            <v>0</v>
          </cell>
          <cell r="M25383">
            <v>120000</v>
          </cell>
        </row>
        <row r="25384">
          <cell r="A25384" t="str">
            <v>Data Scientist</v>
          </cell>
          <cell r="F25384" t="b">
            <v>0</v>
          </cell>
        </row>
        <row r="25385">
          <cell r="A25385" t="str">
            <v>Data Scientist</v>
          </cell>
          <cell r="F25385" t="b">
            <v>0</v>
          </cell>
          <cell r="M25385">
            <v>90000</v>
          </cell>
        </row>
        <row r="25386">
          <cell r="A25386" t="str">
            <v>Data Engineer</v>
          </cell>
          <cell r="F25386" t="b">
            <v>0</v>
          </cell>
          <cell r="M25386">
            <v>147500</v>
          </cell>
        </row>
        <row r="25387">
          <cell r="A25387" t="str">
            <v>Data Analyst</v>
          </cell>
          <cell r="F25387" t="b">
            <v>0</v>
          </cell>
        </row>
        <row r="25388">
          <cell r="A25388" t="str">
            <v>Data Scientist</v>
          </cell>
          <cell r="F25388" t="b">
            <v>0</v>
          </cell>
          <cell r="M25388">
            <v>99150</v>
          </cell>
        </row>
        <row r="25389">
          <cell r="A25389" t="str">
            <v>Data Analyst</v>
          </cell>
          <cell r="F25389" t="b">
            <v>0</v>
          </cell>
          <cell r="M25389">
            <v>160000</v>
          </cell>
        </row>
        <row r="25390">
          <cell r="A25390" t="str">
            <v>Data Engineer</v>
          </cell>
          <cell r="F25390" t="b">
            <v>0</v>
          </cell>
          <cell r="M25390">
            <v>130000</v>
          </cell>
        </row>
        <row r="25391">
          <cell r="A25391" t="str">
            <v>Data Scientist</v>
          </cell>
          <cell r="F25391" t="b">
            <v>0</v>
          </cell>
          <cell r="M25391">
            <v>118225</v>
          </cell>
        </row>
        <row r="25392">
          <cell r="A25392" t="str">
            <v>Data Analyst</v>
          </cell>
          <cell r="F25392" t="b">
            <v>0</v>
          </cell>
        </row>
        <row r="25393">
          <cell r="A25393" t="str">
            <v>Data Analyst</v>
          </cell>
          <cell r="F25393" t="b">
            <v>0</v>
          </cell>
          <cell r="M25393">
            <v>90000</v>
          </cell>
        </row>
        <row r="25394">
          <cell r="A25394" t="str">
            <v>Data Analyst</v>
          </cell>
          <cell r="F25394" t="b">
            <v>1</v>
          </cell>
        </row>
        <row r="25395">
          <cell r="A25395" t="str">
            <v>Data Engineer</v>
          </cell>
          <cell r="F25395" t="b">
            <v>0</v>
          </cell>
          <cell r="M25395">
            <v>137500</v>
          </cell>
        </row>
        <row r="25396">
          <cell r="A25396" t="str">
            <v>Data Scientist</v>
          </cell>
          <cell r="F25396" t="b">
            <v>1</v>
          </cell>
          <cell r="M25396">
            <v>165000</v>
          </cell>
        </row>
        <row r="25397">
          <cell r="A25397" t="str">
            <v>Machine Learning Engineer</v>
          </cell>
          <cell r="F25397" t="b">
            <v>0</v>
          </cell>
          <cell r="M25397">
            <v>90000</v>
          </cell>
        </row>
        <row r="25398">
          <cell r="A25398" t="str">
            <v>Data Analyst</v>
          </cell>
          <cell r="F25398" t="b">
            <v>0</v>
          </cell>
          <cell r="M25398">
            <v>141500</v>
          </cell>
        </row>
        <row r="25399">
          <cell r="A25399" t="str">
            <v>Data Engineer</v>
          </cell>
          <cell r="F25399" t="b">
            <v>0</v>
          </cell>
          <cell r="M25399">
            <v>147500</v>
          </cell>
        </row>
        <row r="25400">
          <cell r="A25400" t="str">
            <v>Data Engineer</v>
          </cell>
          <cell r="F25400" t="b">
            <v>0</v>
          </cell>
          <cell r="M25400">
            <v>211000</v>
          </cell>
        </row>
        <row r="25401">
          <cell r="A25401" t="str">
            <v>Data Scientist</v>
          </cell>
          <cell r="F25401" t="b">
            <v>0</v>
          </cell>
          <cell r="M25401">
            <v>90000</v>
          </cell>
        </row>
        <row r="25402">
          <cell r="A25402" t="str">
            <v>Data Analyst</v>
          </cell>
          <cell r="F25402" t="b">
            <v>0</v>
          </cell>
        </row>
        <row r="25403">
          <cell r="A25403" t="str">
            <v>Data Scientist</v>
          </cell>
          <cell r="F25403" t="b">
            <v>0</v>
          </cell>
          <cell r="M25403">
            <v>228000</v>
          </cell>
        </row>
        <row r="25404">
          <cell r="A25404" t="str">
            <v>Senior Data Analyst</v>
          </cell>
          <cell r="F25404" t="b">
            <v>0</v>
          </cell>
        </row>
        <row r="25405">
          <cell r="A25405" t="str">
            <v>Data Scientist</v>
          </cell>
          <cell r="F25405" t="b">
            <v>0</v>
          </cell>
        </row>
        <row r="25406">
          <cell r="A25406" t="str">
            <v>Senior Data Engineer</v>
          </cell>
          <cell r="F25406" t="b">
            <v>1</v>
          </cell>
        </row>
        <row r="25407">
          <cell r="A25407" t="str">
            <v>Data Scientist</v>
          </cell>
          <cell r="F25407" t="b">
            <v>1</v>
          </cell>
          <cell r="M25407">
            <v>65000</v>
          </cell>
        </row>
        <row r="25408">
          <cell r="A25408" t="str">
            <v>Business Analyst</v>
          </cell>
          <cell r="F25408" t="b">
            <v>0</v>
          </cell>
          <cell r="M25408">
            <v>110000</v>
          </cell>
        </row>
        <row r="25409">
          <cell r="A25409" t="str">
            <v>Senior Data Analyst</v>
          </cell>
          <cell r="F25409" t="b">
            <v>0</v>
          </cell>
        </row>
        <row r="25410">
          <cell r="A25410" t="str">
            <v>Data Engineer</v>
          </cell>
          <cell r="F25410" t="b">
            <v>0</v>
          </cell>
          <cell r="M25410">
            <v>140000</v>
          </cell>
        </row>
        <row r="25411">
          <cell r="A25411" t="str">
            <v>Data Analyst</v>
          </cell>
          <cell r="F25411" t="b">
            <v>0</v>
          </cell>
        </row>
        <row r="25412">
          <cell r="A25412" t="str">
            <v>Data Analyst</v>
          </cell>
          <cell r="F25412" t="b">
            <v>0</v>
          </cell>
          <cell r="M25412">
            <v>90000</v>
          </cell>
        </row>
        <row r="25413">
          <cell r="A25413" t="str">
            <v>Data Scientist</v>
          </cell>
          <cell r="F25413" t="b">
            <v>0</v>
          </cell>
          <cell r="M25413">
            <v>155000</v>
          </cell>
        </row>
        <row r="25414">
          <cell r="A25414" t="str">
            <v>Data Analyst</v>
          </cell>
          <cell r="F25414" t="b">
            <v>0</v>
          </cell>
          <cell r="M25414">
            <v>90000</v>
          </cell>
        </row>
        <row r="25415">
          <cell r="A25415" t="str">
            <v>Data Scientist</v>
          </cell>
          <cell r="F25415" t="b">
            <v>0</v>
          </cell>
          <cell r="M25415">
            <v>115000</v>
          </cell>
        </row>
        <row r="25416">
          <cell r="A25416" t="str">
            <v>Data Scientist</v>
          </cell>
          <cell r="F25416" t="b">
            <v>0</v>
          </cell>
          <cell r="M25416">
            <v>136400</v>
          </cell>
        </row>
        <row r="25417">
          <cell r="A25417" t="str">
            <v>Data Scientist</v>
          </cell>
          <cell r="F25417" t="b">
            <v>0</v>
          </cell>
        </row>
        <row r="25418">
          <cell r="A25418" t="str">
            <v>Data Engineer</v>
          </cell>
          <cell r="F25418" t="b">
            <v>1</v>
          </cell>
          <cell r="M25418">
            <v>36000</v>
          </cell>
        </row>
        <row r="25419">
          <cell r="A25419" t="str">
            <v>Data Analyst</v>
          </cell>
          <cell r="F25419" t="b">
            <v>1</v>
          </cell>
        </row>
        <row r="25420">
          <cell r="A25420" t="str">
            <v>Data Scientist</v>
          </cell>
          <cell r="F25420" t="b">
            <v>1</v>
          </cell>
          <cell r="M25420">
            <v>150000</v>
          </cell>
        </row>
        <row r="25421">
          <cell r="A25421" t="str">
            <v>Data Scientist</v>
          </cell>
          <cell r="F25421" t="b">
            <v>1</v>
          </cell>
        </row>
        <row r="25422">
          <cell r="A25422" t="str">
            <v>Data Analyst</v>
          </cell>
          <cell r="F25422" t="b">
            <v>0</v>
          </cell>
          <cell r="M25422">
            <v>94199</v>
          </cell>
        </row>
        <row r="25423">
          <cell r="A25423" t="str">
            <v>Data Scientist</v>
          </cell>
          <cell r="F25423" t="b">
            <v>0</v>
          </cell>
          <cell r="M25423">
            <v>125000</v>
          </cell>
        </row>
        <row r="25424">
          <cell r="A25424" t="str">
            <v>Senior Data Scientist</v>
          </cell>
          <cell r="F25424" t="b">
            <v>0</v>
          </cell>
          <cell r="M25424">
            <v>130000</v>
          </cell>
        </row>
        <row r="25425">
          <cell r="A25425" t="str">
            <v>Senior Data Engineer</v>
          </cell>
          <cell r="F25425" t="b">
            <v>1</v>
          </cell>
        </row>
        <row r="25426">
          <cell r="A25426" t="str">
            <v>Data Analyst</v>
          </cell>
          <cell r="F25426" t="b">
            <v>0</v>
          </cell>
          <cell r="M25426">
            <v>99764</v>
          </cell>
        </row>
        <row r="25427">
          <cell r="A25427" t="str">
            <v>Data Analyst</v>
          </cell>
          <cell r="F25427" t="b">
            <v>0</v>
          </cell>
          <cell r="M25427">
            <v>145500</v>
          </cell>
        </row>
        <row r="25428">
          <cell r="A25428" t="str">
            <v>Data Engineer</v>
          </cell>
          <cell r="F25428" t="b">
            <v>0</v>
          </cell>
          <cell r="M25428">
            <v>79200</v>
          </cell>
        </row>
        <row r="25429">
          <cell r="A25429" t="str">
            <v>Data Engineer</v>
          </cell>
          <cell r="F25429" t="b">
            <v>0</v>
          </cell>
          <cell r="M25429">
            <v>90000</v>
          </cell>
        </row>
        <row r="25430">
          <cell r="A25430" t="str">
            <v>Data Analyst</v>
          </cell>
          <cell r="F25430" t="b">
            <v>0</v>
          </cell>
          <cell r="M25430">
            <v>70000</v>
          </cell>
        </row>
        <row r="25431">
          <cell r="A25431" t="str">
            <v>Machine Learning Engineer</v>
          </cell>
          <cell r="F25431" t="b">
            <v>0</v>
          </cell>
          <cell r="M25431">
            <v>79200</v>
          </cell>
        </row>
        <row r="25432">
          <cell r="A25432" t="str">
            <v>Senior Data Engineer</v>
          </cell>
          <cell r="F25432" t="b">
            <v>0</v>
          </cell>
          <cell r="M25432">
            <v>125000</v>
          </cell>
        </row>
        <row r="25433">
          <cell r="A25433" t="str">
            <v>Business Analyst</v>
          </cell>
          <cell r="F25433" t="b">
            <v>0</v>
          </cell>
          <cell r="M25433">
            <v>85000</v>
          </cell>
        </row>
        <row r="25434">
          <cell r="A25434" t="str">
            <v>Software Engineer</v>
          </cell>
          <cell r="F25434" t="b">
            <v>0</v>
          </cell>
          <cell r="M25434">
            <v>211000</v>
          </cell>
        </row>
        <row r="25435">
          <cell r="A25435" t="str">
            <v>Data Scientist</v>
          </cell>
          <cell r="F25435" t="b">
            <v>0</v>
          </cell>
          <cell r="M25435">
            <v>233500</v>
          </cell>
        </row>
        <row r="25436">
          <cell r="A25436" t="str">
            <v>Data Engineer</v>
          </cell>
          <cell r="F25436" t="b">
            <v>0</v>
          </cell>
          <cell r="M25436">
            <v>90000</v>
          </cell>
        </row>
        <row r="25437">
          <cell r="A25437" t="str">
            <v>Data Scientist</v>
          </cell>
          <cell r="F25437" t="b">
            <v>0</v>
          </cell>
          <cell r="M25437">
            <v>210000</v>
          </cell>
        </row>
        <row r="25438">
          <cell r="A25438" t="str">
            <v>Data Analyst</v>
          </cell>
          <cell r="F25438" t="b">
            <v>0</v>
          </cell>
          <cell r="M25438">
            <v>90000</v>
          </cell>
        </row>
        <row r="25439">
          <cell r="A25439" t="str">
            <v>Data Analyst</v>
          </cell>
          <cell r="F25439" t="b">
            <v>0</v>
          </cell>
          <cell r="M25439">
            <v>50325</v>
          </cell>
        </row>
        <row r="25440">
          <cell r="A25440" t="str">
            <v>Data Engineer</v>
          </cell>
          <cell r="F25440" t="b">
            <v>0</v>
          </cell>
          <cell r="M25440">
            <v>147500</v>
          </cell>
        </row>
        <row r="25441">
          <cell r="A25441" t="str">
            <v>Data Analyst</v>
          </cell>
          <cell r="F25441" t="b">
            <v>0</v>
          </cell>
          <cell r="M25441">
            <v>128816</v>
          </cell>
        </row>
        <row r="25442">
          <cell r="A25442" t="str">
            <v>Data Engineer</v>
          </cell>
          <cell r="F25442" t="b">
            <v>0</v>
          </cell>
          <cell r="M25442">
            <v>120000</v>
          </cell>
        </row>
        <row r="25443">
          <cell r="A25443" t="str">
            <v>Data Scientist</v>
          </cell>
          <cell r="F25443" t="b">
            <v>0</v>
          </cell>
          <cell r="M25443">
            <v>79200</v>
          </cell>
        </row>
        <row r="25444">
          <cell r="A25444" t="str">
            <v>Data Analyst</v>
          </cell>
          <cell r="F25444" t="b">
            <v>0</v>
          </cell>
        </row>
        <row r="25445">
          <cell r="A25445" t="str">
            <v>Data Scientist</v>
          </cell>
          <cell r="F25445" t="b">
            <v>0</v>
          </cell>
          <cell r="M25445">
            <v>112500</v>
          </cell>
        </row>
        <row r="25446">
          <cell r="A25446" t="str">
            <v>Data Scientist</v>
          </cell>
          <cell r="F25446" t="b">
            <v>0</v>
          </cell>
          <cell r="M25446">
            <v>125000</v>
          </cell>
        </row>
        <row r="25447">
          <cell r="A25447" t="str">
            <v>Data Scientist</v>
          </cell>
          <cell r="F25447" t="b">
            <v>0</v>
          </cell>
        </row>
        <row r="25448">
          <cell r="A25448" t="str">
            <v>Data Scientist</v>
          </cell>
          <cell r="F25448" t="b">
            <v>0</v>
          </cell>
          <cell r="M25448">
            <v>151500</v>
          </cell>
        </row>
        <row r="25449">
          <cell r="A25449" t="str">
            <v>Data Analyst</v>
          </cell>
          <cell r="F25449" t="b">
            <v>0</v>
          </cell>
          <cell r="M25449">
            <v>51014</v>
          </cell>
        </row>
        <row r="25450">
          <cell r="A25450" t="str">
            <v>Data Analyst</v>
          </cell>
          <cell r="F25450" t="b">
            <v>0</v>
          </cell>
          <cell r="M25450">
            <v>57500</v>
          </cell>
        </row>
        <row r="25451">
          <cell r="A25451" t="str">
            <v>Data Analyst</v>
          </cell>
          <cell r="F25451" t="b">
            <v>0</v>
          </cell>
          <cell r="M25451">
            <v>82500</v>
          </cell>
        </row>
        <row r="25452">
          <cell r="A25452" t="str">
            <v>Data Scientist</v>
          </cell>
          <cell r="F25452" t="b">
            <v>1</v>
          </cell>
          <cell r="M25452">
            <v>53000</v>
          </cell>
        </row>
        <row r="25453">
          <cell r="A25453" t="str">
            <v>Data Scientist</v>
          </cell>
          <cell r="F25453" t="b">
            <v>0</v>
          </cell>
          <cell r="M25453">
            <v>97000</v>
          </cell>
        </row>
        <row r="25454">
          <cell r="A25454" t="str">
            <v>Senior Data Scientist</v>
          </cell>
          <cell r="F25454" t="b">
            <v>0</v>
          </cell>
          <cell r="M25454">
            <v>135144.5</v>
          </cell>
        </row>
        <row r="25455">
          <cell r="A25455" t="str">
            <v>Data Scientist</v>
          </cell>
          <cell r="F25455" t="b">
            <v>0</v>
          </cell>
          <cell r="M25455">
            <v>150000</v>
          </cell>
        </row>
        <row r="25456">
          <cell r="A25456" t="str">
            <v>Senior Data Analyst</v>
          </cell>
          <cell r="F25456" t="b">
            <v>0</v>
          </cell>
          <cell r="M25456">
            <v>111175</v>
          </cell>
        </row>
        <row r="25457">
          <cell r="A25457" t="str">
            <v>Data Analyst</v>
          </cell>
          <cell r="F25457" t="b">
            <v>0</v>
          </cell>
          <cell r="M25457">
            <v>130000</v>
          </cell>
        </row>
        <row r="25458">
          <cell r="A25458" t="str">
            <v>Data Analyst</v>
          </cell>
          <cell r="F25458" t="b">
            <v>0</v>
          </cell>
          <cell r="M25458">
            <v>65000</v>
          </cell>
        </row>
        <row r="25459">
          <cell r="A25459" t="str">
            <v>Senior Data Analyst</v>
          </cell>
          <cell r="F25459" t="b">
            <v>0</v>
          </cell>
          <cell r="M25459">
            <v>111175</v>
          </cell>
        </row>
        <row r="25460">
          <cell r="A25460" t="str">
            <v>Data Scientist</v>
          </cell>
          <cell r="F25460" t="b">
            <v>0</v>
          </cell>
          <cell r="M25460">
            <v>173000</v>
          </cell>
        </row>
        <row r="25461">
          <cell r="A25461" t="str">
            <v>Data Engineer</v>
          </cell>
          <cell r="F25461" t="b">
            <v>0</v>
          </cell>
          <cell r="M25461">
            <v>147500</v>
          </cell>
        </row>
        <row r="25462">
          <cell r="A25462" t="str">
            <v>Business Analyst</v>
          </cell>
          <cell r="F25462" t="b">
            <v>0</v>
          </cell>
        </row>
        <row r="25463">
          <cell r="A25463" t="str">
            <v>Data Scientist</v>
          </cell>
          <cell r="F25463" t="b">
            <v>0</v>
          </cell>
        </row>
        <row r="25464">
          <cell r="A25464" t="str">
            <v>Data Analyst</v>
          </cell>
          <cell r="F25464" t="b">
            <v>0</v>
          </cell>
        </row>
        <row r="25465">
          <cell r="A25465" t="str">
            <v>Data Analyst</v>
          </cell>
          <cell r="F25465" t="b">
            <v>0</v>
          </cell>
        </row>
        <row r="25466">
          <cell r="A25466" t="str">
            <v>Data Scientist</v>
          </cell>
          <cell r="F25466" t="b">
            <v>0</v>
          </cell>
          <cell r="M25466">
            <v>150000</v>
          </cell>
        </row>
        <row r="25467">
          <cell r="A25467" t="str">
            <v>Senior Data Analyst</v>
          </cell>
          <cell r="F25467" t="b">
            <v>0</v>
          </cell>
          <cell r="M25467">
            <v>145000</v>
          </cell>
        </row>
        <row r="25468">
          <cell r="A25468" t="str">
            <v>Data Scientist</v>
          </cell>
          <cell r="F25468" t="b">
            <v>0</v>
          </cell>
          <cell r="M25468">
            <v>118831.3828125</v>
          </cell>
        </row>
        <row r="25469">
          <cell r="A25469" t="str">
            <v>Data Scientist</v>
          </cell>
          <cell r="F25469" t="b">
            <v>1</v>
          </cell>
          <cell r="M25469">
            <v>97500</v>
          </cell>
        </row>
        <row r="25470">
          <cell r="A25470" t="str">
            <v>Data Scientist</v>
          </cell>
          <cell r="F25470" t="b">
            <v>0</v>
          </cell>
        </row>
        <row r="25471">
          <cell r="A25471" t="str">
            <v>Data Scientist</v>
          </cell>
          <cell r="F25471" t="b">
            <v>1</v>
          </cell>
        </row>
        <row r="25472">
          <cell r="A25472" t="str">
            <v>Data Analyst</v>
          </cell>
          <cell r="F25472" t="b">
            <v>0</v>
          </cell>
          <cell r="M25472">
            <v>77500</v>
          </cell>
        </row>
        <row r="25473">
          <cell r="A25473" t="str">
            <v>Data Engineer</v>
          </cell>
          <cell r="F25473" t="b">
            <v>0</v>
          </cell>
          <cell r="M25473">
            <v>89100</v>
          </cell>
        </row>
        <row r="25474">
          <cell r="A25474" t="str">
            <v>Software Engineer</v>
          </cell>
          <cell r="F25474" t="b">
            <v>1</v>
          </cell>
          <cell r="M25474">
            <v>120000</v>
          </cell>
        </row>
        <row r="25475">
          <cell r="A25475" t="str">
            <v>Data Scientist</v>
          </cell>
          <cell r="F25475" t="b">
            <v>0</v>
          </cell>
          <cell r="M25475">
            <v>200000</v>
          </cell>
        </row>
        <row r="25476">
          <cell r="A25476" t="str">
            <v>Data Analyst</v>
          </cell>
          <cell r="F25476" t="b">
            <v>0</v>
          </cell>
          <cell r="M25476">
            <v>100000</v>
          </cell>
        </row>
        <row r="25477">
          <cell r="A25477" t="str">
            <v>Data Scientist</v>
          </cell>
          <cell r="F25477" t="b">
            <v>0</v>
          </cell>
          <cell r="M25477">
            <v>115000</v>
          </cell>
        </row>
        <row r="25478">
          <cell r="A25478" t="str">
            <v>Senior Data Scientist</v>
          </cell>
          <cell r="F25478" t="b">
            <v>0</v>
          </cell>
          <cell r="M25478">
            <v>79200</v>
          </cell>
        </row>
        <row r="25479">
          <cell r="A25479" t="str">
            <v>Data Scientist</v>
          </cell>
          <cell r="F25479" t="b">
            <v>0</v>
          </cell>
        </row>
        <row r="25480">
          <cell r="A25480" t="str">
            <v>Business Analyst</v>
          </cell>
          <cell r="F25480" t="b">
            <v>1</v>
          </cell>
          <cell r="M25480">
            <v>120000</v>
          </cell>
        </row>
        <row r="25481">
          <cell r="A25481" t="str">
            <v>Data Analyst</v>
          </cell>
          <cell r="F25481" t="b">
            <v>0</v>
          </cell>
          <cell r="M25481">
            <v>95005</v>
          </cell>
        </row>
        <row r="25482">
          <cell r="A25482" t="str">
            <v>Senior Data Scientist</v>
          </cell>
          <cell r="F25482" t="b">
            <v>0</v>
          </cell>
          <cell r="M25482">
            <v>91800</v>
          </cell>
        </row>
        <row r="25483">
          <cell r="A25483" t="str">
            <v>Data Scientist</v>
          </cell>
          <cell r="F25483" t="b">
            <v>0</v>
          </cell>
          <cell r="M25483">
            <v>140000</v>
          </cell>
        </row>
        <row r="25484">
          <cell r="A25484" t="str">
            <v>Data Scientist</v>
          </cell>
          <cell r="F25484" t="b">
            <v>0</v>
          </cell>
          <cell r="M25484">
            <v>192728</v>
          </cell>
        </row>
        <row r="25485">
          <cell r="A25485" t="str">
            <v>Data Analyst</v>
          </cell>
          <cell r="F25485" t="b">
            <v>1</v>
          </cell>
        </row>
        <row r="25486">
          <cell r="A25486" t="str">
            <v>Data Scientist</v>
          </cell>
          <cell r="F25486" t="b">
            <v>1</v>
          </cell>
          <cell r="M25486">
            <v>135000</v>
          </cell>
        </row>
        <row r="25487">
          <cell r="A25487" t="str">
            <v>Data Scientist</v>
          </cell>
          <cell r="F25487" t="b">
            <v>0</v>
          </cell>
          <cell r="M25487">
            <v>198500</v>
          </cell>
        </row>
        <row r="25488">
          <cell r="A25488" t="str">
            <v>Senior Data Engineer</v>
          </cell>
          <cell r="F25488" t="b">
            <v>0</v>
          </cell>
        </row>
        <row r="25489">
          <cell r="A25489" t="str">
            <v>Data Scientist</v>
          </cell>
          <cell r="F25489" t="b">
            <v>0</v>
          </cell>
          <cell r="M25489">
            <v>175000</v>
          </cell>
        </row>
        <row r="25490">
          <cell r="A25490" t="str">
            <v>Data Analyst</v>
          </cell>
          <cell r="F25490" t="b">
            <v>0</v>
          </cell>
        </row>
        <row r="25491">
          <cell r="A25491" t="str">
            <v>Data Analyst</v>
          </cell>
          <cell r="F25491" t="b">
            <v>0</v>
          </cell>
        </row>
        <row r="25492">
          <cell r="A25492" t="str">
            <v>Data Analyst</v>
          </cell>
          <cell r="F25492" t="b">
            <v>0</v>
          </cell>
        </row>
        <row r="25493">
          <cell r="A25493" t="str">
            <v>Data Engineer</v>
          </cell>
          <cell r="F25493" t="b">
            <v>0</v>
          </cell>
        </row>
        <row r="25494">
          <cell r="A25494" t="str">
            <v>Data Analyst</v>
          </cell>
          <cell r="F25494" t="b">
            <v>0</v>
          </cell>
          <cell r="M25494">
            <v>55000</v>
          </cell>
        </row>
        <row r="25495">
          <cell r="A25495" t="str">
            <v>Data Engineer</v>
          </cell>
          <cell r="F25495" t="b">
            <v>0</v>
          </cell>
          <cell r="M25495">
            <v>80500</v>
          </cell>
        </row>
        <row r="25496">
          <cell r="A25496" t="str">
            <v>Data Scientist</v>
          </cell>
          <cell r="F25496" t="b">
            <v>0</v>
          </cell>
          <cell r="M25496">
            <v>150000</v>
          </cell>
        </row>
        <row r="25497">
          <cell r="A25497" t="str">
            <v>Senior Data Engineer</v>
          </cell>
          <cell r="F25497" t="b">
            <v>1</v>
          </cell>
          <cell r="M25497">
            <v>127500</v>
          </cell>
        </row>
        <row r="25498">
          <cell r="A25498" t="str">
            <v>Data Analyst</v>
          </cell>
          <cell r="F25498" t="b">
            <v>0</v>
          </cell>
          <cell r="M25498">
            <v>90000</v>
          </cell>
        </row>
        <row r="25499">
          <cell r="A25499" t="str">
            <v>Senior Data Scientist</v>
          </cell>
          <cell r="F25499" t="b">
            <v>0</v>
          </cell>
          <cell r="M25499">
            <v>155000</v>
          </cell>
        </row>
        <row r="25500">
          <cell r="A25500" t="str">
            <v>Data Analyst</v>
          </cell>
          <cell r="F25500" t="b">
            <v>0</v>
          </cell>
          <cell r="M25500">
            <v>95000</v>
          </cell>
        </row>
        <row r="25501">
          <cell r="A25501" t="str">
            <v>Data Engineer</v>
          </cell>
          <cell r="F25501" t="b">
            <v>0</v>
          </cell>
          <cell r="M25501">
            <v>173500</v>
          </cell>
        </row>
        <row r="25502">
          <cell r="A25502" t="str">
            <v>Data Analyst</v>
          </cell>
          <cell r="F25502" t="b">
            <v>0</v>
          </cell>
        </row>
        <row r="25503">
          <cell r="A25503" t="str">
            <v>Software Engineer</v>
          </cell>
          <cell r="F25503" t="b">
            <v>0</v>
          </cell>
          <cell r="M25503">
            <v>149653</v>
          </cell>
        </row>
        <row r="25504">
          <cell r="A25504" t="str">
            <v>Data Scientist</v>
          </cell>
          <cell r="F25504" t="b">
            <v>0</v>
          </cell>
          <cell r="M25504">
            <v>135000</v>
          </cell>
        </row>
        <row r="25505">
          <cell r="A25505" t="str">
            <v>Data Engineer</v>
          </cell>
          <cell r="F25505" t="b">
            <v>0</v>
          </cell>
          <cell r="M25505">
            <v>133000</v>
          </cell>
        </row>
        <row r="25506">
          <cell r="A25506" t="str">
            <v>Data Analyst</v>
          </cell>
          <cell r="F25506" t="b">
            <v>1</v>
          </cell>
        </row>
        <row r="25507">
          <cell r="A25507" t="str">
            <v>Senior Data Scientist</v>
          </cell>
          <cell r="F25507" t="b">
            <v>0</v>
          </cell>
          <cell r="M25507">
            <v>219500</v>
          </cell>
        </row>
        <row r="25508">
          <cell r="A25508" t="str">
            <v>Data Scientist</v>
          </cell>
          <cell r="F25508" t="b">
            <v>0</v>
          </cell>
        </row>
        <row r="25509">
          <cell r="A25509" t="str">
            <v>Senior Data Analyst</v>
          </cell>
          <cell r="F25509" t="b">
            <v>0</v>
          </cell>
          <cell r="M25509">
            <v>98880</v>
          </cell>
        </row>
        <row r="25510">
          <cell r="A25510" t="str">
            <v>Data Analyst</v>
          </cell>
          <cell r="F25510" t="b">
            <v>0</v>
          </cell>
          <cell r="M25510">
            <v>72500</v>
          </cell>
        </row>
        <row r="25511">
          <cell r="A25511" t="str">
            <v>Senior Data Scientist</v>
          </cell>
          <cell r="F25511" t="b">
            <v>0</v>
          </cell>
          <cell r="M25511">
            <v>64800</v>
          </cell>
        </row>
        <row r="25512">
          <cell r="A25512" t="str">
            <v>Business Analyst</v>
          </cell>
          <cell r="F25512" t="b">
            <v>0</v>
          </cell>
          <cell r="M25512">
            <v>74350</v>
          </cell>
        </row>
        <row r="25513">
          <cell r="A25513" t="str">
            <v>Data Analyst</v>
          </cell>
          <cell r="F25513" t="b">
            <v>0</v>
          </cell>
          <cell r="M25513">
            <v>100000</v>
          </cell>
        </row>
        <row r="25514">
          <cell r="A25514" t="str">
            <v>Senior Data Analyst</v>
          </cell>
          <cell r="F25514" t="b">
            <v>0</v>
          </cell>
          <cell r="M25514">
            <v>111175</v>
          </cell>
        </row>
        <row r="25515">
          <cell r="A25515" t="str">
            <v>Data Analyst</v>
          </cell>
          <cell r="F25515" t="b">
            <v>0</v>
          </cell>
        </row>
        <row r="25516">
          <cell r="A25516" t="str">
            <v>Data Analyst</v>
          </cell>
          <cell r="F25516" t="b">
            <v>0</v>
          </cell>
          <cell r="M25516">
            <v>100000</v>
          </cell>
        </row>
        <row r="25517">
          <cell r="A25517" t="str">
            <v>Data Analyst</v>
          </cell>
          <cell r="F25517" t="b">
            <v>1</v>
          </cell>
        </row>
        <row r="25518">
          <cell r="A25518" t="str">
            <v>Data Scientist</v>
          </cell>
          <cell r="F25518" t="b">
            <v>0</v>
          </cell>
        </row>
        <row r="25519">
          <cell r="A25519" t="str">
            <v>Senior Data Scientist</v>
          </cell>
          <cell r="F25519" t="b">
            <v>1</v>
          </cell>
          <cell r="M25519">
            <v>147500</v>
          </cell>
        </row>
        <row r="25520">
          <cell r="A25520" t="str">
            <v>Data Scientist</v>
          </cell>
          <cell r="F25520" t="b">
            <v>0</v>
          </cell>
        </row>
        <row r="25521">
          <cell r="A25521" t="str">
            <v>Software Engineer</v>
          </cell>
          <cell r="F25521" t="b">
            <v>0</v>
          </cell>
          <cell r="M25521">
            <v>98496</v>
          </cell>
        </row>
        <row r="25522">
          <cell r="A25522" t="str">
            <v>Senior Data Scientist</v>
          </cell>
          <cell r="F25522" t="b">
            <v>0</v>
          </cell>
        </row>
        <row r="25523">
          <cell r="A25523" t="str">
            <v>Data Scientist</v>
          </cell>
          <cell r="F25523" t="b">
            <v>1</v>
          </cell>
        </row>
        <row r="25524">
          <cell r="A25524" t="str">
            <v>Software Engineer</v>
          </cell>
          <cell r="F25524" t="b">
            <v>0</v>
          </cell>
          <cell r="M25524">
            <v>79200</v>
          </cell>
        </row>
        <row r="25525">
          <cell r="A25525" t="str">
            <v>Senior Data Analyst</v>
          </cell>
          <cell r="F25525" t="b">
            <v>0</v>
          </cell>
          <cell r="M25525">
            <v>60924.0703125</v>
          </cell>
        </row>
        <row r="25526">
          <cell r="A25526" t="str">
            <v>Senior Data Analyst</v>
          </cell>
          <cell r="F25526" t="b">
            <v>0</v>
          </cell>
          <cell r="M25526">
            <v>98125</v>
          </cell>
        </row>
        <row r="25527">
          <cell r="A25527" t="str">
            <v>Data Analyst</v>
          </cell>
          <cell r="F25527" t="b">
            <v>1</v>
          </cell>
        </row>
        <row r="25528">
          <cell r="A25528" t="str">
            <v>Data Analyst</v>
          </cell>
          <cell r="F25528" t="b">
            <v>0</v>
          </cell>
          <cell r="M25528">
            <v>90000</v>
          </cell>
        </row>
        <row r="25529">
          <cell r="A25529" t="str">
            <v>Data Analyst</v>
          </cell>
          <cell r="F25529" t="b">
            <v>0</v>
          </cell>
        </row>
        <row r="25530">
          <cell r="A25530" t="str">
            <v>Data Scientist</v>
          </cell>
          <cell r="F25530" t="b">
            <v>0</v>
          </cell>
          <cell r="M25530">
            <v>210000</v>
          </cell>
        </row>
        <row r="25531">
          <cell r="A25531" t="str">
            <v>Data Analyst</v>
          </cell>
          <cell r="F25531" t="b">
            <v>0</v>
          </cell>
        </row>
        <row r="25532">
          <cell r="A25532" t="str">
            <v>Data Analyst</v>
          </cell>
          <cell r="F25532" t="b">
            <v>0</v>
          </cell>
          <cell r="M25532">
            <v>111115.5</v>
          </cell>
        </row>
        <row r="25533">
          <cell r="A25533" t="str">
            <v>Data Analyst</v>
          </cell>
          <cell r="F25533" t="b">
            <v>0</v>
          </cell>
          <cell r="M25533">
            <v>145500</v>
          </cell>
        </row>
        <row r="25534">
          <cell r="A25534" t="str">
            <v>Data Analyst</v>
          </cell>
          <cell r="F25534" t="b">
            <v>0</v>
          </cell>
        </row>
        <row r="25535">
          <cell r="A25535" t="str">
            <v>Senior Data Scientist</v>
          </cell>
          <cell r="F25535" t="b">
            <v>0</v>
          </cell>
          <cell r="M25535">
            <v>90000</v>
          </cell>
        </row>
        <row r="25536">
          <cell r="A25536" t="str">
            <v>Data Scientist</v>
          </cell>
          <cell r="F25536" t="b">
            <v>0</v>
          </cell>
          <cell r="M25536">
            <v>173550</v>
          </cell>
        </row>
        <row r="25537">
          <cell r="A25537" t="str">
            <v>Business Analyst</v>
          </cell>
          <cell r="F25537" t="b">
            <v>1</v>
          </cell>
          <cell r="M25537">
            <v>90000</v>
          </cell>
        </row>
        <row r="25538">
          <cell r="A25538" t="str">
            <v>Data Analyst</v>
          </cell>
          <cell r="F25538" t="b">
            <v>0</v>
          </cell>
          <cell r="M25538">
            <v>90000</v>
          </cell>
        </row>
        <row r="25539">
          <cell r="A25539" t="str">
            <v>Data Analyst</v>
          </cell>
          <cell r="F25539" t="b">
            <v>0</v>
          </cell>
          <cell r="M25539">
            <v>87950</v>
          </cell>
        </row>
        <row r="25540">
          <cell r="A25540" t="str">
            <v>Data Scientist</v>
          </cell>
          <cell r="F25540" t="b">
            <v>1</v>
          </cell>
          <cell r="M25540">
            <v>110000</v>
          </cell>
        </row>
        <row r="25541">
          <cell r="A25541" t="str">
            <v>Data Analyst</v>
          </cell>
          <cell r="F25541" t="b">
            <v>1</v>
          </cell>
        </row>
        <row r="25542">
          <cell r="A25542" t="str">
            <v>Data Analyst</v>
          </cell>
          <cell r="F25542" t="b">
            <v>0</v>
          </cell>
          <cell r="M25542">
            <v>52500</v>
          </cell>
        </row>
        <row r="25543">
          <cell r="A25543" t="str">
            <v>Data Engineer</v>
          </cell>
          <cell r="F25543" t="b">
            <v>0</v>
          </cell>
        </row>
        <row r="25544">
          <cell r="A25544" t="str">
            <v>Data Scientist</v>
          </cell>
          <cell r="F25544" t="b">
            <v>0</v>
          </cell>
          <cell r="M25544">
            <v>115000</v>
          </cell>
        </row>
        <row r="25545">
          <cell r="A25545" t="str">
            <v>Data Analyst</v>
          </cell>
          <cell r="F25545" t="b">
            <v>0</v>
          </cell>
          <cell r="M25545">
            <v>40560</v>
          </cell>
        </row>
        <row r="25546">
          <cell r="A25546" t="str">
            <v>Data Scientist</v>
          </cell>
          <cell r="F25546" t="b">
            <v>0</v>
          </cell>
          <cell r="M25546">
            <v>130000</v>
          </cell>
        </row>
        <row r="25547">
          <cell r="A25547" t="str">
            <v>Senior Data Scientist</v>
          </cell>
          <cell r="F25547" t="b">
            <v>0</v>
          </cell>
          <cell r="M25547">
            <v>157500</v>
          </cell>
        </row>
        <row r="25548">
          <cell r="A25548" t="str">
            <v>Data Engineer</v>
          </cell>
          <cell r="F25548" t="b">
            <v>0</v>
          </cell>
        </row>
        <row r="25549">
          <cell r="A25549" t="str">
            <v>Data Analyst</v>
          </cell>
          <cell r="F25549" t="b">
            <v>0</v>
          </cell>
        </row>
        <row r="25550">
          <cell r="A25550" t="str">
            <v>Data Scientist</v>
          </cell>
          <cell r="F25550" t="b">
            <v>0</v>
          </cell>
          <cell r="M25550">
            <v>157500</v>
          </cell>
        </row>
        <row r="25551">
          <cell r="A25551" t="str">
            <v>Data Engineer</v>
          </cell>
          <cell r="F25551" t="b">
            <v>0</v>
          </cell>
          <cell r="M25551">
            <v>90000</v>
          </cell>
        </row>
        <row r="25552">
          <cell r="A25552" t="str">
            <v>Data Scientist</v>
          </cell>
          <cell r="F25552" t="b">
            <v>0</v>
          </cell>
          <cell r="M25552">
            <v>105208.5</v>
          </cell>
        </row>
        <row r="25553">
          <cell r="A25553" t="str">
            <v>Data Analyst</v>
          </cell>
          <cell r="F25553" t="b">
            <v>0</v>
          </cell>
          <cell r="M25553">
            <v>99150</v>
          </cell>
        </row>
        <row r="25554">
          <cell r="A25554" t="str">
            <v>Data Scientist</v>
          </cell>
          <cell r="F25554" t="b">
            <v>0</v>
          </cell>
          <cell r="M25554">
            <v>145000</v>
          </cell>
        </row>
        <row r="25555">
          <cell r="A25555" t="str">
            <v>Business Analyst</v>
          </cell>
          <cell r="F25555" t="b">
            <v>0</v>
          </cell>
          <cell r="M25555">
            <v>110000</v>
          </cell>
        </row>
        <row r="25556">
          <cell r="A25556" t="str">
            <v>Business Analyst</v>
          </cell>
          <cell r="F25556" t="b">
            <v>0</v>
          </cell>
        </row>
        <row r="25557">
          <cell r="A25557" t="str">
            <v>Data Analyst</v>
          </cell>
          <cell r="F25557" t="b">
            <v>0</v>
          </cell>
          <cell r="M25557">
            <v>102500</v>
          </cell>
        </row>
        <row r="25558">
          <cell r="A25558" t="str">
            <v>Data Scientist</v>
          </cell>
          <cell r="F25558" t="b">
            <v>0</v>
          </cell>
          <cell r="M25558">
            <v>75000</v>
          </cell>
        </row>
        <row r="25559">
          <cell r="A25559" t="str">
            <v>Data Scientist</v>
          </cell>
          <cell r="F25559" t="b">
            <v>0</v>
          </cell>
          <cell r="M25559">
            <v>69962.5</v>
          </cell>
        </row>
        <row r="25560">
          <cell r="A25560" t="str">
            <v>Data Analyst</v>
          </cell>
          <cell r="F25560" t="b">
            <v>1</v>
          </cell>
          <cell r="M25560">
            <v>97500</v>
          </cell>
        </row>
        <row r="25561">
          <cell r="A25561" t="str">
            <v>Senior Data Scientist</v>
          </cell>
          <cell r="F25561" t="b">
            <v>0</v>
          </cell>
          <cell r="M25561">
            <v>147500</v>
          </cell>
        </row>
        <row r="25562">
          <cell r="A25562" t="str">
            <v>Data Scientist</v>
          </cell>
          <cell r="F25562" t="b">
            <v>0</v>
          </cell>
        </row>
        <row r="25563">
          <cell r="A25563" t="str">
            <v>Data Analyst</v>
          </cell>
          <cell r="F25563" t="b">
            <v>0</v>
          </cell>
        </row>
        <row r="25564">
          <cell r="A25564" t="str">
            <v>Data Scientist</v>
          </cell>
          <cell r="F25564" t="b">
            <v>0</v>
          </cell>
          <cell r="M25564">
            <v>212500</v>
          </cell>
        </row>
        <row r="25565">
          <cell r="A25565" t="str">
            <v>Data Analyst</v>
          </cell>
          <cell r="F25565" t="b">
            <v>0</v>
          </cell>
          <cell r="M25565">
            <v>116950</v>
          </cell>
        </row>
        <row r="25566">
          <cell r="A25566" t="str">
            <v>Senior Data Analyst</v>
          </cell>
          <cell r="F25566" t="b">
            <v>0</v>
          </cell>
          <cell r="M25566">
            <v>64000</v>
          </cell>
        </row>
        <row r="25567">
          <cell r="A25567" t="str">
            <v>Software Engineer</v>
          </cell>
          <cell r="F25567" t="b">
            <v>0</v>
          </cell>
        </row>
        <row r="25568">
          <cell r="A25568" t="str">
            <v>Data Analyst</v>
          </cell>
          <cell r="F25568" t="b">
            <v>0</v>
          </cell>
        </row>
        <row r="25569">
          <cell r="A25569" t="str">
            <v>Data Analyst</v>
          </cell>
          <cell r="F25569" t="b">
            <v>1</v>
          </cell>
          <cell r="M25569">
            <v>65000</v>
          </cell>
        </row>
        <row r="25570">
          <cell r="A25570" t="str">
            <v>Business Analyst</v>
          </cell>
          <cell r="F25570" t="b">
            <v>0</v>
          </cell>
          <cell r="M25570">
            <v>127500</v>
          </cell>
        </row>
        <row r="25571">
          <cell r="A25571" t="str">
            <v>Data Analyst</v>
          </cell>
          <cell r="F25571" t="b">
            <v>0</v>
          </cell>
        </row>
        <row r="25572">
          <cell r="A25572" t="str">
            <v>Data Engineer</v>
          </cell>
          <cell r="F25572" t="b">
            <v>0</v>
          </cell>
        </row>
        <row r="25573">
          <cell r="A25573" t="str">
            <v>Senior Data Analyst</v>
          </cell>
          <cell r="F25573" t="b">
            <v>0</v>
          </cell>
          <cell r="M25573">
            <v>117800</v>
          </cell>
        </row>
        <row r="25574">
          <cell r="A25574" t="str">
            <v>Data Scientist</v>
          </cell>
          <cell r="F25574" t="b">
            <v>0</v>
          </cell>
          <cell r="M25574">
            <v>157500</v>
          </cell>
        </row>
        <row r="25575">
          <cell r="A25575" t="str">
            <v>Business Analyst</v>
          </cell>
          <cell r="F25575" t="b">
            <v>0</v>
          </cell>
          <cell r="M25575">
            <v>90000</v>
          </cell>
        </row>
        <row r="25576">
          <cell r="A25576" t="str">
            <v>Data Analyst</v>
          </cell>
          <cell r="F25576" t="b">
            <v>0</v>
          </cell>
          <cell r="M25576">
            <v>150000</v>
          </cell>
        </row>
        <row r="25577">
          <cell r="A25577" t="str">
            <v>Data Scientist</v>
          </cell>
          <cell r="F25577" t="b">
            <v>0</v>
          </cell>
          <cell r="M25577">
            <v>211000</v>
          </cell>
        </row>
        <row r="25578">
          <cell r="A25578" t="str">
            <v>Data Scientist</v>
          </cell>
          <cell r="F25578" t="b">
            <v>0</v>
          </cell>
        </row>
        <row r="25579">
          <cell r="A25579" t="str">
            <v>Data Scientist</v>
          </cell>
          <cell r="F25579" t="b">
            <v>0</v>
          </cell>
        </row>
        <row r="25580">
          <cell r="A25580" t="str">
            <v>Senior Data Scientist</v>
          </cell>
          <cell r="F25580" t="b">
            <v>0</v>
          </cell>
          <cell r="M25580">
            <v>187500</v>
          </cell>
        </row>
        <row r="25581">
          <cell r="A25581" t="str">
            <v>Data Scientist</v>
          </cell>
          <cell r="F25581" t="b">
            <v>0</v>
          </cell>
        </row>
        <row r="25582">
          <cell r="A25582" t="str">
            <v>Data Analyst</v>
          </cell>
          <cell r="F25582" t="b">
            <v>1</v>
          </cell>
          <cell r="M25582">
            <v>117000</v>
          </cell>
        </row>
        <row r="25583">
          <cell r="A25583" t="str">
            <v>Data Analyst</v>
          </cell>
          <cell r="F25583" t="b">
            <v>0</v>
          </cell>
        </row>
        <row r="25584">
          <cell r="A25584" t="str">
            <v>Data Analyst</v>
          </cell>
          <cell r="F25584" t="b">
            <v>0</v>
          </cell>
        </row>
        <row r="25585">
          <cell r="A25585" t="str">
            <v>Data Scientist</v>
          </cell>
          <cell r="F25585" t="b">
            <v>1</v>
          </cell>
          <cell r="M25585">
            <v>157500</v>
          </cell>
        </row>
        <row r="25586">
          <cell r="A25586" t="str">
            <v>Data Scientist</v>
          </cell>
          <cell r="F25586" t="b">
            <v>0</v>
          </cell>
        </row>
        <row r="25587">
          <cell r="A25587" t="str">
            <v>Data Analyst</v>
          </cell>
          <cell r="F25587" t="b">
            <v>0</v>
          </cell>
          <cell r="M25587">
            <v>119908</v>
          </cell>
        </row>
        <row r="25588">
          <cell r="A25588" t="str">
            <v>Data Analyst</v>
          </cell>
          <cell r="F25588" t="b">
            <v>0</v>
          </cell>
          <cell r="M25588">
            <v>117500</v>
          </cell>
        </row>
        <row r="25589">
          <cell r="A25589" t="str">
            <v>Data Scientist</v>
          </cell>
          <cell r="F25589" t="b">
            <v>0</v>
          </cell>
          <cell r="M25589">
            <v>145000</v>
          </cell>
        </row>
        <row r="25590">
          <cell r="A25590" t="str">
            <v>Data Scientist</v>
          </cell>
          <cell r="F25590" t="b">
            <v>0</v>
          </cell>
          <cell r="M25590">
            <v>960000</v>
          </cell>
        </row>
        <row r="25591">
          <cell r="A25591" t="str">
            <v>Data Analyst</v>
          </cell>
          <cell r="F25591" t="b">
            <v>0</v>
          </cell>
        </row>
        <row r="25592">
          <cell r="A25592" t="str">
            <v>Senior Data Analyst</v>
          </cell>
          <cell r="F25592" t="b">
            <v>1</v>
          </cell>
          <cell r="M25592">
            <v>140000</v>
          </cell>
        </row>
        <row r="25593">
          <cell r="A25593" t="str">
            <v>Data Scientist</v>
          </cell>
          <cell r="F25593" t="b">
            <v>0</v>
          </cell>
          <cell r="M25593">
            <v>115000</v>
          </cell>
        </row>
        <row r="25594">
          <cell r="A25594" t="str">
            <v>Data Scientist</v>
          </cell>
          <cell r="F25594" t="b">
            <v>0</v>
          </cell>
          <cell r="M25594">
            <v>165000</v>
          </cell>
        </row>
        <row r="25595">
          <cell r="A25595" t="str">
            <v>Data Scientist</v>
          </cell>
          <cell r="F25595" t="b">
            <v>0</v>
          </cell>
          <cell r="M25595">
            <v>157500</v>
          </cell>
        </row>
        <row r="25596">
          <cell r="A25596" t="str">
            <v>Data Scientist</v>
          </cell>
          <cell r="F25596" t="b">
            <v>0</v>
          </cell>
          <cell r="M25596">
            <v>130000</v>
          </cell>
        </row>
        <row r="25597">
          <cell r="A25597" t="str">
            <v>Data Scientist</v>
          </cell>
          <cell r="F25597" t="b">
            <v>1</v>
          </cell>
          <cell r="M25597">
            <v>55000</v>
          </cell>
        </row>
        <row r="25598">
          <cell r="A25598" t="str">
            <v>Data Analyst</v>
          </cell>
          <cell r="F25598" t="b">
            <v>0</v>
          </cell>
          <cell r="M25598">
            <v>90000</v>
          </cell>
        </row>
        <row r="25599">
          <cell r="A25599" t="str">
            <v>Data Analyst</v>
          </cell>
          <cell r="F25599" t="b">
            <v>0</v>
          </cell>
          <cell r="M25599">
            <v>79200</v>
          </cell>
        </row>
        <row r="25600">
          <cell r="A25600" t="str">
            <v>Data Analyst</v>
          </cell>
          <cell r="F25600" t="b">
            <v>0</v>
          </cell>
          <cell r="M25600">
            <v>90000</v>
          </cell>
        </row>
        <row r="25601">
          <cell r="A25601" t="str">
            <v>Data Analyst</v>
          </cell>
          <cell r="F25601" t="b">
            <v>0</v>
          </cell>
          <cell r="M25601">
            <v>87472</v>
          </cell>
        </row>
        <row r="25602">
          <cell r="A25602" t="str">
            <v>Data Scientist</v>
          </cell>
          <cell r="F25602" t="b">
            <v>0</v>
          </cell>
        </row>
        <row r="25603">
          <cell r="A25603" t="str">
            <v>Senior Data Engineer</v>
          </cell>
          <cell r="F25603" t="b">
            <v>0</v>
          </cell>
          <cell r="M25603">
            <v>175000</v>
          </cell>
        </row>
        <row r="25604">
          <cell r="A25604" t="str">
            <v>Senior Data Scientist</v>
          </cell>
          <cell r="F25604" t="b">
            <v>0</v>
          </cell>
        </row>
        <row r="25605">
          <cell r="A25605" t="str">
            <v>Senior Data Engineer</v>
          </cell>
          <cell r="F25605" t="b">
            <v>1</v>
          </cell>
        </row>
        <row r="25606">
          <cell r="A25606" t="str">
            <v>Data Analyst</v>
          </cell>
          <cell r="F25606" t="b">
            <v>0</v>
          </cell>
          <cell r="M25606">
            <v>48598.5</v>
          </cell>
        </row>
        <row r="25607">
          <cell r="A25607" t="str">
            <v>Data Scientist</v>
          </cell>
          <cell r="F25607" t="b">
            <v>0</v>
          </cell>
          <cell r="M25607">
            <v>207500</v>
          </cell>
        </row>
        <row r="25608">
          <cell r="A25608" t="str">
            <v>Data Scientist</v>
          </cell>
          <cell r="F25608" t="b">
            <v>0</v>
          </cell>
        </row>
        <row r="25609">
          <cell r="A25609" t="str">
            <v>Data Analyst</v>
          </cell>
          <cell r="F25609" t="b">
            <v>0</v>
          </cell>
          <cell r="M25609">
            <v>62500</v>
          </cell>
        </row>
        <row r="25610">
          <cell r="A25610" t="str">
            <v>Data Scientist</v>
          </cell>
          <cell r="F25610" t="b">
            <v>0</v>
          </cell>
        </row>
        <row r="25611">
          <cell r="A25611" t="str">
            <v>Data Scientist</v>
          </cell>
          <cell r="F25611" t="b">
            <v>0</v>
          </cell>
          <cell r="M25611">
            <v>115000</v>
          </cell>
        </row>
        <row r="25612">
          <cell r="A25612" t="str">
            <v>Data Scientist</v>
          </cell>
          <cell r="F25612" t="b">
            <v>0</v>
          </cell>
          <cell r="M25612">
            <v>70668.5</v>
          </cell>
        </row>
        <row r="25613">
          <cell r="A25613" t="str">
            <v>Data Scientist</v>
          </cell>
          <cell r="F25613" t="b">
            <v>0</v>
          </cell>
          <cell r="M25613">
            <v>119000</v>
          </cell>
        </row>
        <row r="25614">
          <cell r="A25614" t="str">
            <v>Data Analyst</v>
          </cell>
          <cell r="F25614" t="b">
            <v>0</v>
          </cell>
          <cell r="M25614">
            <v>75000</v>
          </cell>
        </row>
        <row r="25615">
          <cell r="A25615" t="str">
            <v>Data Engineer</v>
          </cell>
          <cell r="F25615" t="b">
            <v>0</v>
          </cell>
        </row>
        <row r="25616">
          <cell r="A25616" t="str">
            <v>Data Analyst</v>
          </cell>
          <cell r="F25616" t="b">
            <v>0</v>
          </cell>
        </row>
        <row r="25617">
          <cell r="A25617" t="str">
            <v>Data Analyst</v>
          </cell>
          <cell r="F25617" t="b">
            <v>0</v>
          </cell>
        </row>
        <row r="25618">
          <cell r="A25618" t="str">
            <v>Machine Learning Engineer</v>
          </cell>
          <cell r="F25618" t="b">
            <v>1</v>
          </cell>
          <cell r="M25618">
            <v>240000</v>
          </cell>
        </row>
        <row r="25619">
          <cell r="A25619" t="str">
            <v>Data Scientist</v>
          </cell>
          <cell r="F25619" t="b">
            <v>0</v>
          </cell>
          <cell r="M25619">
            <v>210360</v>
          </cell>
        </row>
        <row r="25620">
          <cell r="A25620" t="str">
            <v>Senior Data Scientist</v>
          </cell>
          <cell r="F25620" t="b">
            <v>0</v>
          </cell>
          <cell r="M25620">
            <v>113500</v>
          </cell>
        </row>
        <row r="25621">
          <cell r="A25621" t="str">
            <v>Data Engineer</v>
          </cell>
          <cell r="F25621" t="b">
            <v>0</v>
          </cell>
          <cell r="M25621">
            <v>225000</v>
          </cell>
        </row>
        <row r="25622">
          <cell r="A25622" t="str">
            <v>Data Analyst</v>
          </cell>
          <cell r="F25622" t="b">
            <v>0</v>
          </cell>
        </row>
        <row r="25623">
          <cell r="A25623" t="str">
            <v>Data Analyst</v>
          </cell>
          <cell r="F25623" t="b">
            <v>0</v>
          </cell>
          <cell r="M25623">
            <v>68825</v>
          </cell>
        </row>
        <row r="25624">
          <cell r="A25624" t="str">
            <v>Data Analyst</v>
          </cell>
          <cell r="F25624" t="b">
            <v>0</v>
          </cell>
          <cell r="M25624">
            <v>137500</v>
          </cell>
        </row>
        <row r="25625">
          <cell r="A25625" t="str">
            <v>Data Scientist</v>
          </cell>
          <cell r="F25625" t="b">
            <v>0</v>
          </cell>
          <cell r="M25625">
            <v>90000</v>
          </cell>
        </row>
        <row r="25626">
          <cell r="A25626" t="str">
            <v>Data Analyst</v>
          </cell>
          <cell r="F25626" t="b">
            <v>0</v>
          </cell>
          <cell r="M25626">
            <v>149653</v>
          </cell>
        </row>
        <row r="25627">
          <cell r="A25627" t="str">
            <v>Data Engineer</v>
          </cell>
          <cell r="F25627" t="b">
            <v>0</v>
          </cell>
          <cell r="M25627">
            <v>80000</v>
          </cell>
        </row>
        <row r="25628">
          <cell r="A25628" t="str">
            <v>Machine Learning Engineer</v>
          </cell>
          <cell r="F25628" t="b">
            <v>0</v>
          </cell>
          <cell r="M25628">
            <v>152500</v>
          </cell>
        </row>
        <row r="25629">
          <cell r="A25629" t="str">
            <v>Software Engineer</v>
          </cell>
          <cell r="F25629" t="b">
            <v>0</v>
          </cell>
          <cell r="M25629">
            <v>65684</v>
          </cell>
        </row>
        <row r="25630">
          <cell r="A25630" t="str">
            <v>Business Analyst</v>
          </cell>
          <cell r="F25630" t="b">
            <v>1</v>
          </cell>
          <cell r="M25630">
            <v>72500</v>
          </cell>
        </row>
        <row r="25631">
          <cell r="A25631" t="str">
            <v>Data Analyst</v>
          </cell>
          <cell r="F25631" t="b">
            <v>0</v>
          </cell>
          <cell r="M25631">
            <v>93670</v>
          </cell>
        </row>
        <row r="25632">
          <cell r="A25632" t="str">
            <v>Data Scientist</v>
          </cell>
          <cell r="F25632" t="b">
            <v>0</v>
          </cell>
        </row>
        <row r="25633">
          <cell r="A25633" t="str">
            <v>Data Scientist</v>
          </cell>
          <cell r="F25633" t="b">
            <v>0</v>
          </cell>
          <cell r="M25633">
            <v>69962.5</v>
          </cell>
        </row>
        <row r="25634">
          <cell r="A25634" t="str">
            <v>Data Analyst</v>
          </cell>
          <cell r="F25634" t="b">
            <v>0</v>
          </cell>
        </row>
        <row r="25635">
          <cell r="A25635" t="str">
            <v>Data Scientist</v>
          </cell>
          <cell r="F25635" t="b">
            <v>0</v>
          </cell>
          <cell r="M25635">
            <v>100703</v>
          </cell>
        </row>
        <row r="25636">
          <cell r="A25636" t="str">
            <v>Data Scientist</v>
          </cell>
          <cell r="F25636" t="b">
            <v>0</v>
          </cell>
          <cell r="M25636">
            <v>160000</v>
          </cell>
        </row>
        <row r="25637">
          <cell r="A25637" t="str">
            <v>Data Analyst</v>
          </cell>
          <cell r="F25637" t="b">
            <v>0</v>
          </cell>
          <cell r="M25637">
            <v>100000</v>
          </cell>
        </row>
        <row r="25638">
          <cell r="A25638" t="str">
            <v>Senior Data Scientist</v>
          </cell>
          <cell r="F25638" t="b">
            <v>0</v>
          </cell>
          <cell r="M25638">
            <v>142500</v>
          </cell>
        </row>
        <row r="25639">
          <cell r="A25639" t="str">
            <v>Machine Learning Engineer</v>
          </cell>
          <cell r="F25639" t="b">
            <v>0</v>
          </cell>
          <cell r="M25639">
            <v>166000</v>
          </cell>
        </row>
        <row r="25640">
          <cell r="A25640" t="str">
            <v>Data Scientist</v>
          </cell>
          <cell r="F25640" t="b">
            <v>1</v>
          </cell>
        </row>
        <row r="25641">
          <cell r="A25641" t="str">
            <v>Senior Data Analyst</v>
          </cell>
          <cell r="F25641" t="b">
            <v>0</v>
          </cell>
        </row>
        <row r="25642">
          <cell r="A25642" t="str">
            <v>Data Engineer</v>
          </cell>
          <cell r="F25642" t="b">
            <v>0</v>
          </cell>
          <cell r="M25642">
            <v>160000</v>
          </cell>
        </row>
        <row r="25643">
          <cell r="A25643" t="str">
            <v>Data Engineer</v>
          </cell>
          <cell r="F25643" t="b">
            <v>0</v>
          </cell>
          <cell r="M25643">
            <v>150000</v>
          </cell>
        </row>
        <row r="25644">
          <cell r="A25644" t="str">
            <v>Senior Data Engineer</v>
          </cell>
          <cell r="F25644" t="b">
            <v>0</v>
          </cell>
          <cell r="M25644">
            <v>147500</v>
          </cell>
        </row>
        <row r="25645">
          <cell r="A25645" t="str">
            <v>Data Scientist</v>
          </cell>
          <cell r="F25645" t="b">
            <v>0</v>
          </cell>
          <cell r="M25645">
            <v>137825</v>
          </cell>
        </row>
        <row r="25646">
          <cell r="A25646" t="str">
            <v>Data Analyst</v>
          </cell>
          <cell r="F25646" t="b">
            <v>0</v>
          </cell>
        </row>
        <row r="25647">
          <cell r="A25647" t="str">
            <v>Data Engineer</v>
          </cell>
          <cell r="F25647" t="b">
            <v>0</v>
          </cell>
        </row>
        <row r="25648">
          <cell r="A25648" t="str">
            <v>Senior Data Analyst</v>
          </cell>
          <cell r="F25648" t="b">
            <v>0</v>
          </cell>
          <cell r="M25648">
            <v>111175</v>
          </cell>
        </row>
        <row r="25649">
          <cell r="A25649" t="str">
            <v>Senior Data Scientist</v>
          </cell>
          <cell r="F25649" t="b">
            <v>0</v>
          </cell>
          <cell r="M25649">
            <v>100000</v>
          </cell>
        </row>
        <row r="25650">
          <cell r="A25650" t="str">
            <v>Data Engineer</v>
          </cell>
          <cell r="F25650" t="b">
            <v>0</v>
          </cell>
          <cell r="M25650">
            <v>147500</v>
          </cell>
        </row>
        <row r="25651">
          <cell r="A25651" t="str">
            <v>Data Engineer</v>
          </cell>
          <cell r="F25651" t="b">
            <v>0</v>
          </cell>
          <cell r="M25651">
            <v>244500</v>
          </cell>
        </row>
        <row r="25652">
          <cell r="A25652" t="str">
            <v>Data Scientist</v>
          </cell>
          <cell r="F25652" t="b">
            <v>1</v>
          </cell>
        </row>
        <row r="25653">
          <cell r="A25653" t="str">
            <v>Data Analyst</v>
          </cell>
          <cell r="F25653" t="b">
            <v>1</v>
          </cell>
          <cell r="M25653">
            <v>84000</v>
          </cell>
        </row>
        <row r="25654">
          <cell r="A25654" t="str">
            <v>Data Scientist</v>
          </cell>
          <cell r="F25654" t="b">
            <v>1</v>
          </cell>
          <cell r="M25654">
            <v>135500</v>
          </cell>
        </row>
        <row r="25655">
          <cell r="A25655" t="str">
            <v>Data Analyst</v>
          </cell>
          <cell r="F25655" t="b">
            <v>0</v>
          </cell>
          <cell r="M25655">
            <v>105000</v>
          </cell>
        </row>
        <row r="25656">
          <cell r="A25656" t="str">
            <v>Data Analyst</v>
          </cell>
          <cell r="F25656" t="b">
            <v>0</v>
          </cell>
          <cell r="M25656">
            <v>52500</v>
          </cell>
        </row>
        <row r="25657">
          <cell r="A25657" t="str">
            <v>Data Scientist</v>
          </cell>
          <cell r="F25657" t="b">
            <v>0</v>
          </cell>
          <cell r="M25657">
            <v>200000</v>
          </cell>
        </row>
        <row r="25658">
          <cell r="A25658" t="str">
            <v>Data Analyst</v>
          </cell>
          <cell r="F25658" t="b">
            <v>0</v>
          </cell>
        </row>
        <row r="25659">
          <cell r="A25659" t="str">
            <v>Data Scientist</v>
          </cell>
          <cell r="F25659" t="b">
            <v>1</v>
          </cell>
          <cell r="M25659">
            <v>110000</v>
          </cell>
        </row>
        <row r="25660">
          <cell r="A25660" t="str">
            <v>Business Analyst</v>
          </cell>
          <cell r="F25660" t="b">
            <v>1</v>
          </cell>
          <cell r="M25660">
            <v>200000</v>
          </cell>
        </row>
        <row r="25661">
          <cell r="A25661" t="str">
            <v>Senior Data Engineer</v>
          </cell>
          <cell r="F25661" t="b">
            <v>0</v>
          </cell>
          <cell r="M25661">
            <v>147500</v>
          </cell>
        </row>
        <row r="25662">
          <cell r="A25662" t="str">
            <v>Data Scientist</v>
          </cell>
          <cell r="F25662" t="b">
            <v>0</v>
          </cell>
        </row>
        <row r="25663">
          <cell r="A25663" t="str">
            <v>Machine Learning Engineer</v>
          </cell>
          <cell r="F25663" t="b">
            <v>1</v>
          </cell>
        </row>
        <row r="25664">
          <cell r="A25664" t="str">
            <v>Data Analyst</v>
          </cell>
          <cell r="F25664" t="b">
            <v>0</v>
          </cell>
          <cell r="M25664">
            <v>220000</v>
          </cell>
        </row>
        <row r="25665">
          <cell r="A25665" t="str">
            <v>Data Scientist</v>
          </cell>
          <cell r="F25665" t="b">
            <v>1</v>
          </cell>
          <cell r="M25665">
            <v>122500</v>
          </cell>
        </row>
        <row r="25666">
          <cell r="A25666" t="str">
            <v>Senior Data Analyst</v>
          </cell>
          <cell r="F25666" t="b">
            <v>1</v>
          </cell>
        </row>
        <row r="25667">
          <cell r="A25667" t="str">
            <v>Data Analyst</v>
          </cell>
          <cell r="F25667" t="b">
            <v>0</v>
          </cell>
        </row>
        <row r="25668">
          <cell r="A25668" t="str">
            <v>Data Analyst</v>
          </cell>
          <cell r="F25668" t="b">
            <v>0</v>
          </cell>
          <cell r="M25668">
            <v>89978.5</v>
          </cell>
        </row>
        <row r="25669">
          <cell r="A25669" t="str">
            <v>Data Scientist</v>
          </cell>
          <cell r="F25669" t="b">
            <v>1</v>
          </cell>
          <cell r="M25669">
            <v>120000</v>
          </cell>
        </row>
        <row r="25670">
          <cell r="A25670" t="str">
            <v>Data Analyst</v>
          </cell>
          <cell r="F25670" t="b">
            <v>0</v>
          </cell>
          <cell r="M25670">
            <v>109164</v>
          </cell>
        </row>
        <row r="25671">
          <cell r="A25671" t="str">
            <v>Data Analyst</v>
          </cell>
          <cell r="F25671" t="b">
            <v>0</v>
          </cell>
          <cell r="M25671">
            <v>72900</v>
          </cell>
        </row>
        <row r="25672">
          <cell r="A25672" t="str">
            <v>Data Scientist</v>
          </cell>
          <cell r="F25672" t="b">
            <v>0</v>
          </cell>
          <cell r="M25672">
            <v>80000</v>
          </cell>
        </row>
        <row r="25673">
          <cell r="A25673" t="str">
            <v>Machine Learning Engineer</v>
          </cell>
          <cell r="F25673" t="b">
            <v>0</v>
          </cell>
          <cell r="M25673">
            <v>115760</v>
          </cell>
        </row>
        <row r="25674">
          <cell r="A25674" t="str">
            <v>Data Analyst</v>
          </cell>
          <cell r="F25674" t="b">
            <v>0</v>
          </cell>
          <cell r="M25674">
            <v>65000</v>
          </cell>
        </row>
        <row r="25675">
          <cell r="A25675" t="str">
            <v>Software Engineer</v>
          </cell>
          <cell r="F25675" t="b">
            <v>0</v>
          </cell>
          <cell r="M25675">
            <v>79200</v>
          </cell>
        </row>
        <row r="25676">
          <cell r="A25676" t="str">
            <v>Data Analyst</v>
          </cell>
          <cell r="F25676" t="b">
            <v>0</v>
          </cell>
        </row>
        <row r="25677">
          <cell r="A25677" t="str">
            <v>Data Engineer</v>
          </cell>
          <cell r="F25677" t="b">
            <v>0</v>
          </cell>
        </row>
        <row r="25678">
          <cell r="A25678" t="str">
            <v>Data Scientist</v>
          </cell>
          <cell r="F25678" t="b">
            <v>0</v>
          </cell>
          <cell r="M25678">
            <v>70000</v>
          </cell>
        </row>
        <row r="25679">
          <cell r="A25679" t="str">
            <v>Data Scientist</v>
          </cell>
          <cell r="F25679" t="b">
            <v>0</v>
          </cell>
          <cell r="M25679">
            <v>80850</v>
          </cell>
        </row>
        <row r="25680">
          <cell r="A25680" t="str">
            <v>Senior Data Scientist</v>
          </cell>
          <cell r="F25680" t="b">
            <v>0</v>
          </cell>
          <cell r="M25680">
            <v>375000</v>
          </cell>
        </row>
        <row r="25681">
          <cell r="A25681" t="str">
            <v>Senior Data Scientist</v>
          </cell>
          <cell r="F25681" t="b">
            <v>0</v>
          </cell>
          <cell r="M25681">
            <v>150000</v>
          </cell>
        </row>
        <row r="25682">
          <cell r="A25682" t="str">
            <v>Senior Data Engineer</v>
          </cell>
          <cell r="F25682" t="b">
            <v>1</v>
          </cell>
          <cell r="M25682">
            <v>66000</v>
          </cell>
        </row>
        <row r="25683">
          <cell r="A25683" t="str">
            <v>Business Analyst</v>
          </cell>
          <cell r="F25683" t="b">
            <v>1</v>
          </cell>
        </row>
        <row r="25684">
          <cell r="A25684" t="str">
            <v>Data Analyst</v>
          </cell>
          <cell r="F25684" t="b">
            <v>1</v>
          </cell>
          <cell r="M25684">
            <v>76000</v>
          </cell>
        </row>
        <row r="25685">
          <cell r="A25685" t="str">
            <v>Senior Data Analyst</v>
          </cell>
          <cell r="F25685" t="b">
            <v>1</v>
          </cell>
        </row>
        <row r="25686">
          <cell r="A25686" t="str">
            <v>Data Scientist</v>
          </cell>
          <cell r="F25686" t="b">
            <v>0</v>
          </cell>
          <cell r="M25686">
            <v>145500</v>
          </cell>
        </row>
        <row r="25687">
          <cell r="A25687" t="str">
            <v>Machine Learning Engineer</v>
          </cell>
          <cell r="F25687" t="b">
            <v>0</v>
          </cell>
          <cell r="M25687">
            <v>56700</v>
          </cell>
        </row>
        <row r="25688">
          <cell r="A25688" t="str">
            <v>Data Analyst</v>
          </cell>
          <cell r="F25688" t="b">
            <v>0</v>
          </cell>
          <cell r="M25688">
            <v>115000</v>
          </cell>
        </row>
        <row r="25689">
          <cell r="A25689" t="str">
            <v>Data Analyst</v>
          </cell>
          <cell r="F25689" t="b">
            <v>1</v>
          </cell>
          <cell r="M25689">
            <v>80000</v>
          </cell>
        </row>
        <row r="25690">
          <cell r="A25690" t="str">
            <v>Data Scientist</v>
          </cell>
          <cell r="F25690" t="b">
            <v>0</v>
          </cell>
        </row>
        <row r="25691">
          <cell r="A25691" t="str">
            <v>Data Analyst</v>
          </cell>
          <cell r="F25691" t="b">
            <v>0</v>
          </cell>
          <cell r="M25691">
            <v>78294</v>
          </cell>
        </row>
        <row r="25692">
          <cell r="A25692" t="str">
            <v>Data Engineer</v>
          </cell>
          <cell r="F25692" t="b">
            <v>0</v>
          </cell>
        </row>
        <row r="25693">
          <cell r="A25693" t="str">
            <v>Data Scientist</v>
          </cell>
          <cell r="F25693" t="b">
            <v>1</v>
          </cell>
          <cell r="M25693">
            <v>148000</v>
          </cell>
        </row>
        <row r="25694">
          <cell r="A25694" t="str">
            <v>Data Scientist</v>
          </cell>
          <cell r="F25694" t="b">
            <v>0</v>
          </cell>
        </row>
        <row r="25695">
          <cell r="A25695" t="str">
            <v>Data Analyst</v>
          </cell>
          <cell r="F25695" t="b">
            <v>0</v>
          </cell>
          <cell r="M25695">
            <v>123050</v>
          </cell>
        </row>
        <row r="25696">
          <cell r="A25696" t="str">
            <v>Data Engineer</v>
          </cell>
          <cell r="F25696" t="b">
            <v>0</v>
          </cell>
          <cell r="M25696">
            <v>375000</v>
          </cell>
        </row>
        <row r="25697">
          <cell r="A25697" t="str">
            <v>Data Scientist</v>
          </cell>
          <cell r="F25697" t="b">
            <v>1</v>
          </cell>
        </row>
        <row r="25698">
          <cell r="A25698" t="str">
            <v>Data Analyst</v>
          </cell>
          <cell r="F25698" t="b">
            <v>0</v>
          </cell>
        </row>
        <row r="25699">
          <cell r="A25699" t="str">
            <v>Data Scientist</v>
          </cell>
          <cell r="F25699" t="b">
            <v>0</v>
          </cell>
        </row>
        <row r="25700">
          <cell r="A25700" t="str">
            <v>Senior Data Scientist</v>
          </cell>
          <cell r="F25700" t="b">
            <v>0</v>
          </cell>
          <cell r="M25700">
            <v>112040.5</v>
          </cell>
        </row>
        <row r="25701">
          <cell r="A25701" t="str">
            <v>Machine Learning Engineer</v>
          </cell>
          <cell r="F25701" t="b">
            <v>0</v>
          </cell>
          <cell r="M25701">
            <v>100000</v>
          </cell>
        </row>
        <row r="25702">
          <cell r="A25702" t="str">
            <v>Data Analyst</v>
          </cell>
          <cell r="F25702" t="b">
            <v>1</v>
          </cell>
          <cell r="M25702">
            <v>39000</v>
          </cell>
        </row>
        <row r="25703">
          <cell r="A25703" t="str">
            <v>Senior Data Analyst</v>
          </cell>
          <cell r="F25703" t="b">
            <v>1</v>
          </cell>
          <cell r="M25703">
            <v>95000</v>
          </cell>
        </row>
        <row r="25704">
          <cell r="A25704" t="str">
            <v>Data Analyst</v>
          </cell>
          <cell r="F25704" t="b">
            <v>0</v>
          </cell>
        </row>
        <row r="25705">
          <cell r="A25705" t="str">
            <v>Data Analyst</v>
          </cell>
          <cell r="F25705" t="b">
            <v>0</v>
          </cell>
          <cell r="M25705">
            <v>73481</v>
          </cell>
        </row>
        <row r="25706">
          <cell r="A25706" t="str">
            <v>Data Analyst</v>
          </cell>
          <cell r="F25706" t="b">
            <v>0</v>
          </cell>
        </row>
        <row r="25707">
          <cell r="A25707" t="str">
            <v>Data Analyst</v>
          </cell>
          <cell r="F25707" t="b">
            <v>0</v>
          </cell>
          <cell r="M25707">
            <v>80000</v>
          </cell>
        </row>
        <row r="25708">
          <cell r="A25708" t="str">
            <v>Data Analyst</v>
          </cell>
          <cell r="F25708" t="b">
            <v>0</v>
          </cell>
          <cell r="M25708">
            <v>89100</v>
          </cell>
        </row>
        <row r="25709">
          <cell r="A25709" t="str">
            <v>Data Engineer</v>
          </cell>
          <cell r="F25709" t="b">
            <v>0</v>
          </cell>
          <cell r="M25709">
            <v>154000</v>
          </cell>
        </row>
        <row r="25710">
          <cell r="A25710" t="str">
            <v>Data Analyst</v>
          </cell>
          <cell r="F25710" t="b">
            <v>1</v>
          </cell>
        </row>
        <row r="25711">
          <cell r="A25711" t="str">
            <v>Data Analyst</v>
          </cell>
          <cell r="F25711" t="b">
            <v>0</v>
          </cell>
          <cell r="M25711">
            <v>92500</v>
          </cell>
        </row>
        <row r="25712">
          <cell r="A25712" t="str">
            <v>Data Scientist</v>
          </cell>
          <cell r="F25712" t="b">
            <v>0</v>
          </cell>
          <cell r="M25712">
            <v>191000</v>
          </cell>
        </row>
        <row r="25713">
          <cell r="A25713" t="str">
            <v>Data Engineer</v>
          </cell>
          <cell r="F25713" t="b">
            <v>0</v>
          </cell>
          <cell r="M25713">
            <v>147500</v>
          </cell>
        </row>
        <row r="25714">
          <cell r="A25714" t="str">
            <v>Senior Data Scientist</v>
          </cell>
          <cell r="F25714" t="b">
            <v>0</v>
          </cell>
          <cell r="M25714">
            <v>178458</v>
          </cell>
        </row>
        <row r="25715">
          <cell r="A25715" t="str">
            <v>Business Analyst</v>
          </cell>
          <cell r="F25715" t="b">
            <v>0</v>
          </cell>
        </row>
        <row r="25716">
          <cell r="A25716" t="str">
            <v>Data Analyst</v>
          </cell>
          <cell r="F25716" t="b">
            <v>0</v>
          </cell>
        </row>
        <row r="25717">
          <cell r="A25717" t="str">
            <v>Data Scientist</v>
          </cell>
          <cell r="F25717" t="b">
            <v>0</v>
          </cell>
        </row>
        <row r="25718">
          <cell r="A25718" t="str">
            <v>Data Analyst</v>
          </cell>
          <cell r="F25718" t="b">
            <v>1</v>
          </cell>
          <cell r="M25718">
            <v>85000</v>
          </cell>
        </row>
        <row r="25719">
          <cell r="A25719" t="str">
            <v>Data Engineer</v>
          </cell>
          <cell r="F25719" t="b">
            <v>0</v>
          </cell>
          <cell r="M25719">
            <v>80000</v>
          </cell>
        </row>
        <row r="25720">
          <cell r="A25720" t="str">
            <v>Business Analyst</v>
          </cell>
          <cell r="F25720" t="b">
            <v>0</v>
          </cell>
        </row>
        <row r="25721">
          <cell r="A25721" t="str">
            <v>Data Analyst</v>
          </cell>
          <cell r="F25721" t="b">
            <v>0</v>
          </cell>
        </row>
        <row r="25722">
          <cell r="A25722" t="str">
            <v>Senior Data Scientist</v>
          </cell>
          <cell r="F25722" t="b">
            <v>0</v>
          </cell>
          <cell r="M25722">
            <v>115000</v>
          </cell>
        </row>
        <row r="25723">
          <cell r="A25723" t="str">
            <v>Senior Data Analyst</v>
          </cell>
          <cell r="F25723" t="b">
            <v>0</v>
          </cell>
        </row>
        <row r="25724">
          <cell r="A25724" t="str">
            <v>Senior Data Analyst</v>
          </cell>
          <cell r="F25724" t="b">
            <v>0</v>
          </cell>
        </row>
        <row r="25725">
          <cell r="A25725" t="str">
            <v>Data Analyst</v>
          </cell>
          <cell r="F25725" t="b">
            <v>0</v>
          </cell>
          <cell r="M25725">
            <v>57500</v>
          </cell>
        </row>
        <row r="25726">
          <cell r="A25726" t="str">
            <v>Data Scientist</v>
          </cell>
          <cell r="F25726" t="b">
            <v>0</v>
          </cell>
        </row>
        <row r="25727">
          <cell r="A25727" t="str">
            <v>Data Analyst</v>
          </cell>
          <cell r="F25727" t="b">
            <v>1</v>
          </cell>
          <cell r="M25727">
            <v>72500</v>
          </cell>
        </row>
        <row r="25728">
          <cell r="A25728" t="str">
            <v>Data Engineer</v>
          </cell>
          <cell r="F25728" t="b">
            <v>0</v>
          </cell>
          <cell r="M25728">
            <v>45000</v>
          </cell>
        </row>
        <row r="25729">
          <cell r="A25729" t="str">
            <v>Data Engineer</v>
          </cell>
          <cell r="F25729" t="b">
            <v>0</v>
          </cell>
          <cell r="M25729">
            <v>125000</v>
          </cell>
        </row>
        <row r="25730">
          <cell r="A25730" t="str">
            <v>Data Scientist</v>
          </cell>
          <cell r="F25730" t="b">
            <v>1</v>
          </cell>
          <cell r="M25730">
            <v>175000</v>
          </cell>
        </row>
        <row r="25731">
          <cell r="A25731" t="str">
            <v>Data Analyst</v>
          </cell>
          <cell r="F25731" t="b">
            <v>0</v>
          </cell>
          <cell r="M25731">
            <v>71500</v>
          </cell>
        </row>
        <row r="25732">
          <cell r="A25732" t="str">
            <v>Data Analyst</v>
          </cell>
          <cell r="F25732" t="b">
            <v>0</v>
          </cell>
          <cell r="M25732">
            <v>100000</v>
          </cell>
        </row>
        <row r="25733">
          <cell r="A25733" t="str">
            <v>Data Scientist</v>
          </cell>
          <cell r="F25733" t="b">
            <v>1</v>
          </cell>
        </row>
        <row r="25734">
          <cell r="A25734" t="str">
            <v>Business Analyst</v>
          </cell>
          <cell r="F25734" t="b">
            <v>0</v>
          </cell>
          <cell r="M25734">
            <v>125000</v>
          </cell>
        </row>
        <row r="25735">
          <cell r="A25735" t="str">
            <v>Data Analyst</v>
          </cell>
          <cell r="F25735" t="b">
            <v>0</v>
          </cell>
          <cell r="M25735">
            <v>89100</v>
          </cell>
        </row>
        <row r="25736">
          <cell r="A25736" t="str">
            <v>Senior Data Scientist</v>
          </cell>
          <cell r="F25736" t="b">
            <v>0</v>
          </cell>
        </row>
        <row r="25737">
          <cell r="A25737" t="str">
            <v>Senior Data Scientist</v>
          </cell>
          <cell r="F25737" t="b">
            <v>0</v>
          </cell>
        </row>
        <row r="25738">
          <cell r="A25738" t="str">
            <v>Senior Data Scientist</v>
          </cell>
          <cell r="F25738" t="b">
            <v>0</v>
          </cell>
          <cell r="M25738">
            <v>115000</v>
          </cell>
        </row>
        <row r="25739">
          <cell r="A25739" t="str">
            <v>Business Analyst</v>
          </cell>
          <cell r="F25739" t="b">
            <v>0</v>
          </cell>
          <cell r="M25739">
            <v>68363.203125</v>
          </cell>
        </row>
        <row r="25740">
          <cell r="A25740" t="str">
            <v>Data Scientist</v>
          </cell>
          <cell r="F25740" t="b">
            <v>1</v>
          </cell>
          <cell r="M25740">
            <v>126000</v>
          </cell>
        </row>
        <row r="25741">
          <cell r="A25741" t="str">
            <v>Data Analyst</v>
          </cell>
          <cell r="F25741" t="b">
            <v>0</v>
          </cell>
          <cell r="M25741">
            <v>45000</v>
          </cell>
        </row>
        <row r="25742">
          <cell r="A25742" t="str">
            <v>Data Analyst</v>
          </cell>
          <cell r="F25742" t="b">
            <v>0</v>
          </cell>
        </row>
        <row r="25743">
          <cell r="A25743" t="str">
            <v>Data Scientist</v>
          </cell>
          <cell r="F25743" t="b">
            <v>0</v>
          </cell>
          <cell r="M25743">
            <v>107800</v>
          </cell>
        </row>
        <row r="25744">
          <cell r="A25744" t="str">
            <v>Data Scientist</v>
          </cell>
          <cell r="F25744" t="b">
            <v>0</v>
          </cell>
        </row>
        <row r="25745">
          <cell r="A25745" t="str">
            <v>Data Analyst</v>
          </cell>
          <cell r="F25745" t="b">
            <v>0</v>
          </cell>
        </row>
        <row r="25746">
          <cell r="A25746" t="str">
            <v>Data Scientist</v>
          </cell>
          <cell r="F25746" t="b">
            <v>0</v>
          </cell>
          <cell r="M25746">
            <v>115000</v>
          </cell>
        </row>
        <row r="25747">
          <cell r="A25747" t="str">
            <v>Data Scientist</v>
          </cell>
          <cell r="F25747" t="b">
            <v>0</v>
          </cell>
          <cell r="M25747">
            <v>89100</v>
          </cell>
        </row>
        <row r="25748">
          <cell r="A25748" t="str">
            <v>Data Scientist</v>
          </cell>
          <cell r="F25748" t="b">
            <v>0</v>
          </cell>
        </row>
        <row r="25749">
          <cell r="A25749" t="str">
            <v>Data Analyst</v>
          </cell>
          <cell r="F25749" t="b">
            <v>0</v>
          </cell>
        </row>
        <row r="25750">
          <cell r="A25750" t="str">
            <v>Data Scientist</v>
          </cell>
          <cell r="F25750" t="b">
            <v>1</v>
          </cell>
        </row>
        <row r="25751">
          <cell r="A25751" t="str">
            <v>Data Scientist</v>
          </cell>
          <cell r="F25751" t="b">
            <v>0</v>
          </cell>
        </row>
        <row r="25752">
          <cell r="A25752" t="str">
            <v>Data Scientist</v>
          </cell>
          <cell r="F25752" t="b">
            <v>0</v>
          </cell>
          <cell r="M25752">
            <v>157000</v>
          </cell>
        </row>
        <row r="25753">
          <cell r="A25753" t="str">
            <v>Data Analyst</v>
          </cell>
          <cell r="F25753" t="b">
            <v>0</v>
          </cell>
        </row>
        <row r="25754">
          <cell r="A25754" t="str">
            <v>Data Analyst</v>
          </cell>
          <cell r="F25754" t="b">
            <v>0</v>
          </cell>
          <cell r="M25754">
            <v>93550</v>
          </cell>
        </row>
        <row r="25755">
          <cell r="A25755" t="str">
            <v>Data Scientist</v>
          </cell>
          <cell r="F25755" t="b">
            <v>0</v>
          </cell>
          <cell r="M25755">
            <v>163000</v>
          </cell>
        </row>
        <row r="25756">
          <cell r="A25756" t="str">
            <v>Data Analyst</v>
          </cell>
          <cell r="F25756" t="b">
            <v>1</v>
          </cell>
        </row>
        <row r="25757">
          <cell r="A25757" t="str">
            <v>Data Scientist</v>
          </cell>
          <cell r="F25757" t="b">
            <v>0</v>
          </cell>
          <cell r="M25757">
            <v>134749</v>
          </cell>
        </row>
        <row r="25758">
          <cell r="A25758" t="str">
            <v>Data Analyst</v>
          </cell>
          <cell r="F25758" t="b">
            <v>0</v>
          </cell>
        </row>
        <row r="25759">
          <cell r="A25759" t="str">
            <v>Data Analyst</v>
          </cell>
          <cell r="F25759" t="b">
            <v>0</v>
          </cell>
          <cell r="M25759">
            <v>52500</v>
          </cell>
        </row>
        <row r="25760">
          <cell r="A25760" t="str">
            <v>Data Analyst</v>
          </cell>
          <cell r="F25760" t="b">
            <v>0</v>
          </cell>
          <cell r="M25760">
            <v>70500</v>
          </cell>
        </row>
        <row r="25761">
          <cell r="A25761" t="str">
            <v>Machine Learning Engineer</v>
          </cell>
          <cell r="F25761" t="b">
            <v>0</v>
          </cell>
          <cell r="M25761">
            <v>185500</v>
          </cell>
        </row>
        <row r="25762">
          <cell r="A25762" t="str">
            <v>Data Analyst</v>
          </cell>
          <cell r="F25762" t="b">
            <v>0</v>
          </cell>
          <cell r="M25762">
            <v>110000</v>
          </cell>
        </row>
        <row r="25763">
          <cell r="A25763" t="str">
            <v>Data Analyst</v>
          </cell>
          <cell r="F25763" t="b">
            <v>0</v>
          </cell>
        </row>
        <row r="25764">
          <cell r="A25764" t="str">
            <v>Senior Data Scientist</v>
          </cell>
          <cell r="F25764" t="b">
            <v>0</v>
          </cell>
          <cell r="M25764">
            <v>140000</v>
          </cell>
        </row>
        <row r="25765">
          <cell r="A25765" t="str">
            <v>Data Analyst</v>
          </cell>
          <cell r="F25765" t="b">
            <v>0</v>
          </cell>
          <cell r="M25765">
            <v>80850</v>
          </cell>
        </row>
        <row r="25766">
          <cell r="A25766" t="str">
            <v>Senior Data Engineer</v>
          </cell>
          <cell r="F25766" t="b">
            <v>0</v>
          </cell>
        </row>
        <row r="25767">
          <cell r="A25767" t="str">
            <v>Data Analyst</v>
          </cell>
          <cell r="F25767" t="b">
            <v>0</v>
          </cell>
          <cell r="M25767">
            <v>111202</v>
          </cell>
        </row>
        <row r="25768">
          <cell r="A25768" t="str">
            <v>Data Analyst</v>
          </cell>
          <cell r="F25768" t="b">
            <v>0</v>
          </cell>
        </row>
        <row r="25769">
          <cell r="A25769" t="str">
            <v>Data Analyst</v>
          </cell>
          <cell r="F25769" t="b">
            <v>0</v>
          </cell>
        </row>
        <row r="25770">
          <cell r="A25770" t="str">
            <v>Data Analyst</v>
          </cell>
          <cell r="F25770" t="b">
            <v>0</v>
          </cell>
          <cell r="M25770">
            <v>90792</v>
          </cell>
        </row>
        <row r="25771">
          <cell r="A25771" t="str">
            <v>Data Analyst</v>
          </cell>
          <cell r="F25771" t="b">
            <v>0</v>
          </cell>
        </row>
        <row r="25772">
          <cell r="A25772" t="str">
            <v>Data Analyst</v>
          </cell>
          <cell r="F25772" t="b">
            <v>0</v>
          </cell>
        </row>
        <row r="25773">
          <cell r="A25773" t="str">
            <v>Data Analyst</v>
          </cell>
          <cell r="F25773" t="b">
            <v>0</v>
          </cell>
        </row>
        <row r="25774">
          <cell r="A25774" t="str">
            <v>Senior Data Engineer</v>
          </cell>
          <cell r="F25774" t="b">
            <v>0</v>
          </cell>
          <cell r="M25774">
            <v>90000</v>
          </cell>
        </row>
        <row r="25775">
          <cell r="A25775" t="str">
            <v>Software Engineer</v>
          </cell>
          <cell r="F25775" t="b">
            <v>0</v>
          </cell>
        </row>
        <row r="25776">
          <cell r="A25776" t="str">
            <v>Data Scientist</v>
          </cell>
          <cell r="F25776" t="b">
            <v>0</v>
          </cell>
          <cell r="M25776">
            <v>139500</v>
          </cell>
        </row>
        <row r="25777">
          <cell r="A25777" t="str">
            <v>Data Analyst</v>
          </cell>
          <cell r="F25777" t="b">
            <v>0</v>
          </cell>
        </row>
        <row r="25778">
          <cell r="A25778" t="str">
            <v>Data Scientist</v>
          </cell>
          <cell r="F25778" t="b">
            <v>0</v>
          </cell>
          <cell r="M25778">
            <v>161500</v>
          </cell>
        </row>
        <row r="25779">
          <cell r="A25779" t="str">
            <v>Data Analyst</v>
          </cell>
          <cell r="F25779" t="b">
            <v>0</v>
          </cell>
          <cell r="M25779">
            <v>119150</v>
          </cell>
        </row>
        <row r="25780">
          <cell r="A25780" t="str">
            <v>Data Analyst</v>
          </cell>
          <cell r="F25780" t="b">
            <v>0</v>
          </cell>
        </row>
        <row r="25781">
          <cell r="A25781" t="str">
            <v>Data Analyst</v>
          </cell>
          <cell r="F25781" t="b">
            <v>0</v>
          </cell>
        </row>
        <row r="25782">
          <cell r="A25782" t="str">
            <v>Business Analyst</v>
          </cell>
          <cell r="F25782" t="b">
            <v>0</v>
          </cell>
          <cell r="M25782">
            <v>56700</v>
          </cell>
        </row>
        <row r="25783">
          <cell r="A25783" t="str">
            <v>Data Engineer</v>
          </cell>
          <cell r="F25783" t="b">
            <v>0</v>
          </cell>
          <cell r="M25783">
            <v>147500</v>
          </cell>
        </row>
        <row r="25784">
          <cell r="A25784" t="str">
            <v>Data Analyst</v>
          </cell>
          <cell r="F25784" t="b">
            <v>0</v>
          </cell>
          <cell r="M25784">
            <v>93070</v>
          </cell>
        </row>
        <row r="25785">
          <cell r="A25785" t="str">
            <v>Data Engineer</v>
          </cell>
          <cell r="F25785" t="b">
            <v>0</v>
          </cell>
          <cell r="M25785">
            <v>265000</v>
          </cell>
        </row>
        <row r="25786">
          <cell r="A25786" t="str">
            <v>Business Analyst</v>
          </cell>
          <cell r="F25786" t="b">
            <v>0</v>
          </cell>
          <cell r="M25786">
            <v>82500</v>
          </cell>
        </row>
        <row r="25787">
          <cell r="A25787" t="str">
            <v>Data Analyst</v>
          </cell>
          <cell r="F25787" t="b">
            <v>0</v>
          </cell>
          <cell r="M25787">
            <v>70000</v>
          </cell>
        </row>
        <row r="25788">
          <cell r="A25788" t="str">
            <v>Senior Data Analyst</v>
          </cell>
          <cell r="F25788" t="b">
            <v>0</v>
          </cell>
        </row>
        <row r="25789">
          <cell r="A25789" t="str">
            <v>Data Analyst</v>
          </cell>
          <cell r="F25789" t="b">
            <v>0</v>
          </cell>
        </row>
        <row r="25790">
          <cell r="A25790" t="str">
            <v>Data Analyst</v>
          </cell>
          <cell r="F25790" t="b">
            <v>0</v>
          </cell>
        </row>
        <row r="25791">
          <cell r="A25791" t="str">
            <v>Data Engineer</v>
          </cell>
          <cell r="F25791" t="b">
            <v>0</v>
          </cell>
          <cell r="M25791">
            <v>125000</v>
          </cell>
        </row>
        <row r="25792">
          <cell r="A25792" t="str">
            <v>Software Engineer</v>
          </cell>
          <cell r="F25792" t="b">
            <v>0</v>
          </cell>
          <cell r="M25792">
            <v>89100</v>
          </cell>
        </row>
        <row r="25793">
          <cell r="A25793" t="str">
            <v>Data Scientist</v>
          </cell>
          <cell r="F25793" t="b">
            <v>0</v>
          </cell>
        </row>
        <row r="25794">
          <cell r="A25794" t="str">
            <v>Data Scientist</v>
          </cell>
          <cell r="F25794" t="b">
            <v>0</v>
          </cell>
          <cell r="M25794">
            <v>174000</v>
          </cell>
        </row>
        <row r="25795">
          <cell r="A25795" t="str">
            <v>Data Scientist</v>
          </cell>
          <cell r="F25795" t="b">
            <v>0</v>
          </cell>
        </row>
        <row r="25796">
          <cell r="A25796" t="str">
            <v>Data Scientist</v>
          </cell>
          <cell r="F25796" t="b">
            <v>0</v>
          </cell>
          <cell r="M25796">
            <v>172500</v>
          </cell>
        </row>
        <row r="25797">
          <cell r="A25797" t="str">
            <v>Data Analyst</v>
          </cell>
          <cell r="F25797" t="b">
            <v>0</v>
          </cell>
          <cell r="M25797">
            <v>65500.6640625</v>
          </cell>
        </row>
        <row r="25798">
          <cell r="A25798" t="str">
            <v>Data Engineer</v>
          </cell>
          <cell r="F25798" t="b">
            <v>0</v>
          </cell>
          <cell r="M25798">
            <v>138200</v>
          </cell>
        </row>
        <row r="25799">
          <cell r="A25799" t="str">
            <v>Senior Data Analyst</v>
          </cell>
          <cell r="F25799" t="b">
            <v>0</v>
          </cell>
        </row>
        <row r="25800">
          <cell r="A25800" t="str">
            <v>Data Engineer</v>
          </cell>
          <cell r="F25800" t="b">
            <v>0</v>
          </cell>
          <cell r="M25800">
            <v>79200</v>
          </cell>
        </row>
        <row r="25801">
          <cell r="A25801" t="str">
            <v>Business Analyst</v>
          </cell>
          <cell r="F25801" t="b">
            <v>0</v>
          </cell>
          <cell r="M25801">
            <v>85000</v>
          </cell>
        </row>
        <row r="25802">
          <cell r="A25802" t="str">
            <v>Data Scientist</v>
          </cell>
          <cell r="F25802" t="b">
            <v>0</v>
          </cell>
          <cell r="M25802">
            <v>125000</v>
          </cell>
        </row>
        <row r="25803">
          <cell r="A25803" t="str">
            <v>Data Scientist</v>
          </cell>
          <cell r="F25803" t="b">
            <v>0</v>
          </cell>
          <cell r="M25803">
            <v>140904.5</v>
          </cell>
        </row>
        <row r="25804">
          <cell r="A25804" t="str">
            <v>Data Analyst</v>
          </cell>
          <cell r="F25804" t="b">
            <v>0</v>
          </cell>
          <cell r="M25804">
            <v>55000</v>
          </cell>
        </row>
        <row r="25805">
          <cell r="A25805" t="str">
            <v>Data Scientist</v>
          </cell>
          <cell r="F25805" t="b">
            <v>0</v>
          </cell>
          <cell r="M25805">
            <v>157500</v>
          </cell>
        </row>
        <row r="25806">
          <cell r="A25806" t="str">
            <v>Data Scientist</v>
          </cell>
          <cell r="F25806" t="b">
            <v>0</v>
          </cell>
          <cell r="M25806">
            <v>145000</v>
          </cell>
        </row>
        <row r="25807">
          <cell r="A25807" t="str">
            <v>Data Analyst</v>
          </cell>
          <cell r="F25807" t="b">
            <v>0</v>
          </cell>
        </row>
        <row r="25808">
          <cell r="A25808" t="str">
            <v>Senior Data Analyst</v>
          </cell>
          <cell r="F25808" t="b">
            <v>1</v>
          </cell>
        </row>
        <row r="25809">
          <cell r="A25809" t="str">
            <v>Data Engineer</v>
          </cell>
          <cell r="F25809" t="b">
            <v>0</v>
          </cell>
          <cell r="M25809">
            <v>150000</v>
          </cell>
        </row>
        <row r="25810">
          <cell r="A25810" t="str">
            <v>Data Scientist</v>
          </cell>
          <cell r="F25810" t="b">
            <v>0</v>
          </cell>
          <cell r="M25810">
            <v>93600</v>
          </cell>
        </row>
        <row r="25811">
          <cell r="A25811" t="str">
            <v>Data Scientist</v>
          </cell>
          <cell r="F25811" t="b">
            <v>0</v>
          </cell>
        </row>
        <row r="25812">
          <cell r="A25812" t="str">
            <v>Data Engineer</v>
          </cell>
          <cell r="F25812" t="b">
            <v>0</v>
          </cell>
        </row>
        <row r="25813">
          <cell r="A25813" t="str">
            <v>Business Analyst</v>
          </cell>
          <cell r="F25813" t="b">
            <v>1</v>
          </cell>
          <cell r="M25813">
            <v>127500</v>
          </cell>
        </row>
        <row r="25814">
          <cell r="A25814" t="str">
            <v>Data Analyst</v>
          </cell>
          <cell r="F25814" t="b">
            <v>0</v>
          </cell>
          <cell r="M25814">
            <v>90000</v>
          </cell>
        </row>
        <row r="25815">
          <cell r="A25815" t="str">
            <v>Data Scientist</v>
          </cell>
          <cell r="F25815" t="b">
            <v>0</v>
          </cell>
          <cell r="M25815">
            <v>351500</v>
          </cell>
        </row>
        <row r="25816">
          <cell r="A25816" t="str">
            <v>Data Scientist</v>
          </cell>
          <cell r="F25816" t="b">
            <v>0</v>
          </cell>
          <cell r="M25816">
            <v>157500</v>
          </cell>
        </row>
        <row r="25817">
          <cell r="A25817" t="str">
            <v>Software Engineer</v>
          </cell>
          <cell r="F25817" t="b">
            <v>0</v>
          </cell>
          <cell r="M25817">
            <v>79200</v>
          </cell>
        </row>
        <row r="25818">
          <cell r="A25818" t="str">
            <v>Data Analyst</v>
          </cell>
          <cell r="F25818" t="b">
            <v>1</v>
          </cell>
          <cell r="M25818">
            <v>85000</v>
          </cell>
        </row>
        <row r="25819">
          <cell r="A25819" t="str">
            <v>Data Analyst</v>
          </cell>
          <cell r="F25819" t="b">
            <v>0</v>
          </cell>
          <cell r="M25819">
            <v>72900</v>
          </cell>
        </row>
        <row r="25820">
          <cell r="A25820" t="str">
            <v>Senior Data Scientist</v>
          </cell>
          <cell r="F25820" t="b">
            <v>0</v>
          </cell>
        </row>
        <row r="25821">
          <cell r="A25821" t="str">
            <v>Senior Data Scientist</v>
          </cell>
          <cell r="F25821" t="b">
            <v>0</v>
          </cell>
          <cell r="M25821">
            <v>194500</v>
          </cell>
        </row>
        <row r="25822">
          <cell r="A25822" t="str">
            <v>Data Analyst</v>
          </cell>
          <cell r="F25822" t="b">
            <v>0</v>
          </cell>
          <cell r="M25822">
            <v>118190</v>
          </cell>
        </row>
        <row r="25823">
          <cell r="A25823" t="str">
            <v>Machine Learning Engineer</v>
          </cell>
          <cell r="F25823" t="b">
            <v>0</v>
          </cell>
          <cell r="M25823">
            <v>99150</v>
          </cell>
        </row>
        <row r="25824">
          <cell r="A25824" t="str">
            <v>Data Engineer</v>
          </cell>
          <cell r="F25824" t="b">
            <v>0</v>
          </cell>
        </row>
        <row r="25825">
          <cell r="A25825" t="str">
            <v>Data Engineer</v>
          </cell>
          <cell r="F25825" t="b">
            <v>0</v>
          </cell>
          <cell r="M25825">
            <v>134241</v>
          </cell>
        </row>
        <row r="25826">
          <cell r="A25826" t="str">
            <v>Data Scientist</v>
          </cell>
          <cell r="F25826" t="b">
            <v>1</v>
          </cell>
          <cell r="M25826">
            <v>145000</v>
          </cell>
        </row>
        <row r="25827">
          <cell r="A25827" t="str">
            <v>Data Analyst</v>
          </cell>
          <cell r="F25827" t="b">
            <v>0</v>
          </cell>
        </row>
        <row r="25828">
          <cell r="A25828" t="str">
            <v>Software Engineer</v>
          </cell>
          <cell r="F25828" t="b">
            <v>0</v>
          </cell>
          <cell r="M25828">
            <v>115000</v>
          </cell>
        </row>
        <row r="25829">
          <cell r="A25829" t="str">
            <v>Senior Data Analyst</v>
          </cell>
          <cell r="F25829" t="b">
            <v>0</v>
          </cell>
          <cell r="M25829">
            <v>70000</v>
          </cell>
        </row>
        <row r="25830">
          <cell r="A25830" t="str">
            <v>Data Scientist</v>
          </cell>
          <cell r="F25830" t="b">
            <v>0</v>
          </cell>
          <cell r="M25830">
            <v>100000</v>
          </cell>
        </row>
        <row r="25831">
          <cell r="A25831" t="str">
            <v>Data Scientist</v>
          </cell>
          <cell r="F25831" t="b">
            <v>0</v>
          </cell>
          <cell r="M25831">
            <v>115000</v>
          </cell>
        </row>
        <row r="25832">
          <cell r="A25832" t="str">
            <v>Data Analyst</v>
          </cell>
          <cell r="F25832" t="b">
            <v>0</v>
          </cell>
          <cell r="M25832">
            <v>105000</v>
          </cell>
        </row>
        <row r="25833">
          <cell r="A25833" t="str">
            <v>Data Scientist</v>
          </cell>
          <cell r="F25833" t="b">
            <v>0</v>
          </cell>
        </row>
        <row r="25834">
          <cell r="A25834" t="str">
            <v>Data Scientist</v>
          </cell>
          <cell r="F25834" t="b">
            <v>1</v>
          </cell>
        </row>
        <row r="25835">
          <cell r="A25835" t="str">
            <v>Machine Learning Engineer</v>
          </cell>
          <cell r="F25835" t="b">
            <v>0</v>
          </cell>
          <cell r="M25835">
            <v>99150</v>
          </cell>
        </row>
        <row r="25836">
          <cell r="A25836" t="str">
            <v>Data Analyst</v>
          </cell>
          <cell r="F25836" t="b">
            <v>0</v>
          </cell>
        </row>
        <row r="25837">
          <cell r="A25837" t="str">
            <v>Data Scientist</v>
          </cell>
          <cell r="F25837" t="b">
            <v>0</v>
          </cell>
        </row>
        <row r="25838">
          <cell r="A25838" t="str">
            <v>Senior Data Scientist</v>
          </cell>
          <cell r="F25838" t="b">
            <v>0</v>
          </cell>
          <cell r="M25838">
            <v>125000</v>
          </cell>
        </row>
        <row r="25839">
          <cell r="A25839" t="str">
            <v>Data Scientist</v>
          </cell>
          <cell r="F25839" t="b">
            <v>0</v>
          </cell>
          <cell r="M25839">
            <v>90000</v>
          </cell>
        </row>
        <row r="25840">
          <cell r="A25840" t="str">
            <v>Data Analyst</v>
          </cell>
          <cell r="F25840" t="b">
            <v>1</v>
          </cell>
          <cell r="M25840">
            <v>94000</v>
          </cell>
        </row>
        <row r="25841">
          <cell r="A25841" t="str">
            <v>Data Analyst</v>
          </cell>
          <cell r="F25841" t="b">
            <v>0</v>
          </cell>
          <cell r="M25841">
            <v>62500</v>
          </cell>
        </row>
        <row r="25842">
          <cell r="A25842" t="str">
            <v>Data Analyst</v>
          </cell>
          <cell r="F25842" t="b">
            <v>0</v>
          </cell>
        </row>
        <row r="25843">
          <cell r="A25843" t="str">
            <v>Business Analyst</v>
          </cell>
          <cell r="F25843" t="b">
            <v>1</v>
          </cell>
          <cell r="M25843">
            <v>57500</v>
          </cell>
        </row>
        <row r="25844">
          <cell r="A25844" t="str">
            <v>Data Analyst</v>
          </cell>
          <cell r="F25844" t="b">
            <v>0</v>
          </cell>
          <cell r="M25844">
            <v>90000</v>
          </cell>
        </row>
        <row r="25845">
          <cell r="A25845" t="str">
            <v>Data Analyst</v>
          </cell>
          <cell r="F25845" t="b">
            <v>0</v>
          </cell>
          <cell r="M25845">
            <v>115000</v>
          </cell>
        </row>
        <row r="25846">
          <cell r="A25846" t="str">
            <v>Data Analyst</v>
          </cell>
          <cell r="F25846" t="b">
            <v>0</v>
          </cell>
        </row>
        <row r="25847">
          <cell r="A25847" t="str">
            <v>Data Analyst</v>
          </cell>
          <cell r="F25847" t="b">
            <v>0</v>
          </cell>
        </row>
        <row r="25848">
          <cell r="A25848" t="str">
            <v>Data Scientist</v>
          </cell>
          <cell r="F25848" t="b">
            <v>0</v>
          </cell>
          <cell r="M25848">
            <v>36000</v>
          </cell>
        </row>
        <row r="25849">
          <cell r="A25849" t="str">
            <v>Data Scientist</v>
          </cell>
          <cell r="F25849" t="b">
            <v>0</v>
          </cell>
          <cell r="M25849">
            <v>132500</v>
          </cell>
        </row>
        <row r="25850">
          <cell r="A25850" t="str">
            <v>Data Engineer</v>
          </cell>
          <cell r="F25850" t="b">
            <v>0</v>
          </cell>
          <cell r="M25850">
            <v>170000</v>
          </cell>
        </row>
        <row r="25851">
          <cell r="A25851" t="str">
            <v>Senior Data Engineer</v>
          </cell>
          <cell r="F25851" t="b">
            <v>0</v>
          </cell>
          <cell r="M25851">
            <v>147500</v>
          </cell>
        </row>
        <row r="25852">
          <cell r="A25852" t="str">
            <v>Data Analyst</v>
          </cell>
          <cell r="F25852" t="b">
            <v>0</v>
          </cell>
          <cell r="M25852">
            <v>95847.5</v>
          </cell>
        </row>
        <row r="25853">
          <cell r="A25853" t="str">
            <v>Data Scientist</v>
          </cell>
          <cell r="F25853" t="b">
            <v>0</v>
          </cell>
          <cell r="M25853">
            <v>90000</v>
          </cell>
        </row>
        <row r="25854">
          <cell r="A25854" t="str">
            <v>Data Engineer</v>
          </cell>
          <cell r="F25854" t="b">
            <v>1</v>
          </cell>
        </row>
        <row r="25855">
          <cell r="A25855" t="str">
            <v>Data Analyst</v>
          </cell>
          <cell r="F25855" t="b">
            <v>0</v>
          </cell>
          <cell r="M25855">
            <v>90000</v>
          </cell>
        </row>
        <row r="25856">
          <cell r="A25856" t="str">
            <v>Data Engineer</v>
          </cell>
          <cell r="F25856" t="b">
            <v>0</v>
          </cell>
          <cell r="M25856">
            <v>66163</v>
          </cell>
        </row>
        <row r="25857">
          <cell r="A25857" t="str">
            <v>Data Analyst</v>
          </cell>
          <cell r="F25857" t="b">
            <v>0</v>
          </cell>
          <cell r="M25857">
            <v>169686</v>
          </cell>
        </row>
        <row r="25858">
          <cell r="A25858" t="str">
            <v>Data Scientist</v>
          </cell>
          <cell r="F25858" t="b">
            <v>0</v>
          </cell>
          <cell r="M25858">
            <v>170000</v>
          </cell>
        </row>
        <row r="25859">
          <cell r="A25859" t="str">
            <v>Data Scientist</v>
          </cell>
          <cell r="F25859" t="b">
            <v>0</v>
          </cell>
        </row>
        <row r="25860">
          <cell r="A25860" t="str">
            <v>Business Analyst</v>
          </cell>
          <cell r="F25860" t="b">
            <v>0</v>
          </cell>
        </row>
        <row r="25861">
          <cell r="A25861" t="str">
            <v>Data Analyst</v>
          </cell>
          <cell r="F25861" t="b">
            <v>0</v>
          </cell>
        </row>
        <row r="25862">
          <cell r="A25862" t="str">
            <v>Data Scientist</v>
          </cell>
          <cell r="F25862" t="b">
            <v>0</v>
          </cell>
        </row>
        <row r="25863">
          <cell r="A25863" t="str">
            <v>Data Analyst</v>
          </cell>
          <cell r="F25863" t="b">
            <v>0</v>
          </cell>
        </row>
        <row r="25864">
          <cell r="A25864" t="str">
            <v>Senior Data Scientist</v>
          </cell>
          <cell r="F25864" t="b">
            <v>0</v>
          </cell>
          <cell r="M25864">
            <v>187500</v>
          </cell>
        </row>
        <row r="25865">
          <cell r="A25865" t="str">
            <v>Data Scientist</v>
          </cell>
          <cell r="F25865" t="b">
            <v>0</v>
          </cell>
          <cell r="M25865">
            <v>200000</v>
          </cell>
        </row>
        <row r="25866">
          <cell r="A25866" t="str">
            <v>Data Scientist</v>
          </cell>
          <cell r="F25866" t="b">
            <v>0</v>
          </cell>
        </row>
        <row r="25867">
          <cell r="A25867" t="str">
            <v>Data Scientist</v>
          </cell>
          <cell r="F25867" t="b">
            <v>0</v>
          </cell>
          <cell r="M25867">
            <v>121777.5</v>
          </cell>
        </row>
        <row r="25868">
          <cell r="A25868" t="str">
            <v>Data Scientist</v>
          </cell>
          <cell r="F25868" t="b">
            <v>1</v>
          </cell>
        </row>
        <row r="25869">
          <cell r="A25869" t="str">
            <v>Data Analyst</v>
          </cell>
          <cell r="F25869" t="b">
            <v>0</v>
          </cell>
        </row>
        <row r="25870">
          <cell r="A25870" t="str">
            <v>Data Scientist</v>
          </cell>
          <cell r="F25870" t="b">
            <v>0</v>
          </cell>
          <cell r="M25870">
            <v>190000</v>
          </cell>
        </row>
        <row r="25871">
          <cell r="A25871" t="str">
            <v>Data Analyst</v>
          </cell>
          <cell r="F25871" t="b">
            <v>1</v>
          </cell>
        </row>
        <row r="25872">
          <cell r="A25872" t="str">
            <v>Senior Data Scientist</v>
          </cell>
          <cell r="F25872" t="b">
            <v>0</v>
          </cell>
        </row>
        <row r="25873">
          <cell r="A25873" t="str">
            <v>Data Scientist</v>
          </cell>
          <cell r="F25873" t="b">
            <v>0</v>
          </cell>
        </row>
        <row r="25874">
          <cell r="A25874" t="str">
            <v>Data Engineer</v>
          </cell>
          <cell r="F25874" t="b">
            <v>0</v>
          </cell>
        </row>
        <row r="25875">
          <cell r="A25875" t="str">
            <v>Data Analyst</v>
          </cell>
          <cell r="F25875" t="b">
            <v>0</v>
          </cell>
        </row>
        <row r="25876">
          <cell r="A25876" t="str">
            <v>Senior Data Analyst</v>
          </cell>
          <cell r="F25876" t="b">
            <v>0</v>
          </cell>
          <cell r="M25876">
            <v>175000</v>
          </cell>
        </row>
        <row r="25877">
          <cell r="A25877" t="str">
            <v>Data Analyst</v>
          </cell>
          <cell r="F25877" t="b">
            <v>0</v>
          </cell>
          <cell r="M25877">
            <v>92500</v>
          </cell>
        </row>
        <row r="25878">
          <cell r="A25878" t="str">
            <v>Data Analyst</v>
          </cell>
          <cell r="F25878" t="b">
            <v>0</v>
          </cell>
          <cell r="M25878">
            <v>95351</v>
          </cell>
        </row>
        <row r="25879">
          <cell r="A25879" t="str">
            <v>Data Analyst</v>
          </cell>
          <cell r="F25879" t="b">
            <v>0</v>
          </cell>
          <cell r="M25879">
            <v>111175</v>
          </cell>
        </row>
        <row r="25880">
          <cell r="A25880" t="str">
            <v>Data Scientist</v>
          </cell>
          <cell r="F25880" t="b">
            <v>0</v>
          </cell>
          <cell r="M25880">
            <v>157500</v>
          </cell>
        </row>
        <row r="25881">
          <cell r="A25881" t="str">
            <v>Data Scientist</v>
          </cell>
          <cell r="F25881" t="b">
            <v>0</v>
          </cell>
          <cell r="M25881">
            <v>81000</v>
          </cell>
        </row>
        <row r="25882">
          <cell r="A25882" t="str">
            <v>Senior Data Analyst</v>
          </cell>
          <cell r="F25882" t="b">
            <v>0</v>
          </cell>
          <cell r="M25882">
            <v>85000</v>
          </cell>
        </row>
        <row r="25883">
          <cell r="A25883" t="str">
            <v>Senior Data Engineer</v>
          </cell>
          <cell r="F25883" t="b">
            <v>1</v>
          </cell>
          <cell r="M25883">
            <v>135000</v>
          </cell>
        </row>
        <row r="25884">
          <cell r="A25884" t="str">
            <v>Data Scientist</v>
          </cell>
          <cell r="F25884" t="b">
            <v>0</v>
          </cell>
          <cell r="M25884">
            <v>129982</v>
          </cell>
        </row>
        <row r="25885">
          <cell r="A25885" t="str">
            <v>Data Engineer</v>
          </cell>
          <cell r="F25885" t="b">
            <v>0</v>
          </cell>
          <cell r="M25885">
            <v>115000</v>
          </cell>
        </row>
        <row r="25886">
          <cell r="A25886" t="str">
            <v>Software Engineer</v>
          </cell>
          <cell r="F25886" t="b">
            <v>0</v>
          </cell>
          <cell r="M25886">
            <v>89100</v>
          </cell>
        </row>
        <row r="25887">
          <cell r="A25887" t="str">
            <v>Senior Data Analyst</v>
          </cell>
          <cell r="F25887" t="b">
            <v>1</v>
          </cell>
          <cell r="M25887">
            <v>100500</v>
          </cell>
        </row>
        <row r="25888">
          <cell r="A25888" t="str">
            <v>Software Engineer</v>
          </cell>
          <cell r="F25888" t="b">
            <v>0</v>
          </cell>
          <cell r="M25888">
            <v>89100</v>
          </cell>
        </row>
        <row r="25889">
          <cell r="A25889" t="str">
            <v>Data Engineer</v>
          </cell>
          <cell r="F25889" t="b">
            <v>1</v>
          </cell>
          <cell r="M25889">
            <v>65752.5</v>
          </cell>
        </row>
        <row r="25890">
          <cell r="A25890" t="str">
            <v>Data Scientist</v>
          </cell>
          <cell r="F25890" t="b">
            <v>1</v>
          </cell>
        </row>
        <row r="25891">
          <cell r="A25891" t="str">
            <v>Data Analyst</v>
          </cell>
          <cell r="F25891" t="b">
            <v>0</v>
          </cell>
          <cell r="M25891">
            <v>100000</v>
          </cell>
        </row>
        <row r="25892">
          <cell r="A25892" t="str">
            <v>Senior Data Analyst</v>
          </cell>
          <cell r="F25892" t="b">
            <v>0</v>
          </cell>
          <cell r="M25892">
            <v>90000</v>
          </cell>
        </row>
        <row r="25893">
          <cell r="A25893" t="str">
            <v>Data Scientist</v>
          </cell>
          <cell r="F25893" t="b">
            <v>1</v>
          </cell>
        </row>
        <row r="25894">
          <cell r="A25894" t="str">
            <v>Data Analyst</v>
          </cell>
          <cell r="F25894" t="b">
            <v>0</v>
          </cell>
          <cell r="M25894">
            <v>93411</v>
          </cell>
        </row>
        <row r="25895">
          <cell r="A25895" t="str">
            <v>Data Scientist</v>
          </cell>
          <cell r="F25895" t="b">
            <v>0</v>
          </cell>
          <cell r="M25895">
            <v>265500</v>
          </cell>
        </row>
        <row r="25896">
          <cell r="A25896" t="str">
            <v>Senior Data Analyst</v>
          </cell>
          <cell r="F25896" t="b">
            <v>0</v>
          </cell>
          <cell r="M25896">
            <v>143000</v>
          </cell>
        </row>
        <row r="25897">
          <cell r="A25897" t="str">
            <v>Software Engineer</v>
          </cell>
          <cell r="F25897" t="b">
            <v>0</v>
          </cell>
          <cell r="M25897">
            <v>174500</v>
          </cell>
        </row>
        <row r="25898">
          <cell r="A25898" t="str">
            <v>Data Engineer</v>
          </cell>
          <cell r="F25898" t="b">
            <v>0</v>
          </cell>
          <cell r="M25898">
            <v>166102</v>
          </cell>
        </row>
        <row r="25899">
          <cell r="A25899" t="str">
            <v>Data Analyst</v>
          </cell>
          <cell r="F25899" t="b">
            <v>1</v>
          </cell>
        </row>
        <row r="25900">
          <cell r="A25900" t="str">
            <v>Data Scientist</v>
          </cell>
          <cell r="F25900" t="b">
            <v>0</v>
          </cell>
          <cell r="M25900">
            <v>233500</v>
          </cell>
        </row>
        <row r="25901">
          <cell r="A25901" t="str">
            <v>Data Analyst</v>
          </cell>
          <cell r="F25901" t="b">
            <v>0</v>
          </cell>
          <cell r="M25901">
            <v>117550</v>
          </cell>
        </row>
        <row r="25902">
          <cell r="A25902" t="str">
            <v>Senior Data Analyst</v>
          </cell>
          <cell r="F25902" t="b">
            <v>0</v>
          </cell>
          <cell r="M25902">
            <v>68497</v>
          </cell>
        </row>
        <row r="25903">
          <cell r="A25903" t="str">
            <v>Data Scientist</v>
          </cell>
          <cell r="F25903" t="b">
            <v>0</v>
          </cell>
        </row>
        <row r="25904">
          <cell r="A25904" t="str">
            <v>Senior Data Engineer</v>
          </cell>
          <cell r="F25904" t="b">
            <v>0</v>
          </cell>
          <cell r="M25904">
            <v>96773</v>
          </cell>
        </row>
        <row r="25905">
          <cell r="A25905" t="str">
            <v>Business Analyst</v>
          </cell>
          <cell r="F25905" t="b">
            <v>0</v>
          </cell>
          <cell r="M25905">
            <v>116369</v>
          </cell>
        </row>
        <row r="25906">
          <cell r="A25906" t="str">
            <v>Data Engineer</v>
          </cell>
          <cell r="F25906" t="b">
            <v>0</v>
          </cell>
        </row>
        <row r="25907">
          <cell r="A25907" t="str">
            <v>Data Scientist</v>
          </cell>
          <cell r="F25907" t="b">
            <v>1</v>
          </cell>
          <cell r="M25907">
            <v>110000</v>
          </cell>
        </row>
        <row r="25908">
          <cell r="A25908" t="str">
            <v>Senior Data Analyst</v>
          </cell>
          <cell r="F25908" t="b">
            <v>0</v>
          </cell>
          <cell r="M25908">
            <v>90000</v>
          </cell>
        </row>
        <row r="25909">
          <cell r="A25909" t="str">
            <v>Data Engineer</v>
          </cell>
          <cell r="F25909" t="b">
            <v>0</v>
          </cell>
          <cell r="M25909">
            <v>175000</v>
          </cell>
        </row>
        <row r="25910">
          <cell r="A25910" t="str">
            <v>Senior Data Scientist</v>
          </cell>
          <cell r="F25910" t="b">
            <v>0</v>
          </cell>
          <cell r="M25910">
            <v>196800</v>
          </cell>
        </row>
        <row r="25911">
          <cell r="A25911" t="str">
            <v>Data Analyst</v>
          </cell>
          <cell r="F25911" t="b">
            <v>0</v>
          </cell>
          <cell r="M25911">
            <v>95000</v>
          </cell>
        </row>
        <row r="25912">
          <cell r="A25912" t="str">
            <v>Data Scientist</v>
          </cell>
          <cell r="F25912" t="b">
            <v>0</v>
          </cell>
          <cell r="M25912">
            <v>149946.5</v>
          </cell>
        </row>
        <row r="25913">
          <cell r="A25913" t="str">
            <v>Data Engineer</v>
          </cell>
          <cell r="F25913" t="b">
            <v>0</v>
          </cell>
          <cell r="M25913">
            <v>126000</v>
          </cell>
        </row>
        <row r="25914">
          <cell r="A25914" t="str">
            <v>Senior Data Engineer</v>
          </cell>
          <cell r="F25914" t="b">
            <v>0</v>
          </cell>
        </row>
        <row r="25915">
          <cell r="A25915" t="str">
            <v>Data Analyst</v>
          </cell>
          <cell r="F25915" t="b">
            <v>0</v>
          </cell>
        </row>
        <row r="25916">
          <cell r="A25916" t="str">
            <v>Data Analyst</v>
          </cell>
          <cell r="F25916" t="b">
            <v>0</v>
          </cell>
          <cell r="M25916">
            <v>84000</v>
          </cell>
        </row>
        <row r="25917">
          <cell r="A25917" t="str">
            <v>Data Scientist</v>
          </cell>
          <cell r="F25917" t="b">
            <v>0</v>
          </cell>
        </row>
        <row r="25918">
          <cell r="A25918" t="str">
            <v>Data Analyst</v>
          </cell>
          <cell r="F25918" t="b">
            <v>0</v>
          </cell>
        </row>
        <row r="25919">
          <cell r="A25919" t="str">
            <v>Data Scientist</v>
          </cell>
          <cell r="F25919" t="b">
            <v>0</v>
          </cell>
          <cell r="M25919">
            <v>155000</v>
          </cell>
        </row>
        <row r="25920">
          <cell r="A25920" t="str">
            <v>Data Scientist</v>
          </cell>
          <cell r="F25920" t="b">
            <v>0</v>
          </cell>
          <cell r="M25920">
            <v>140000</v>
          </cell>
        </row>
        <row r="25921">
          <cell r="A25921" t="str">
            <v>Data Analyst</v>
          </cell>
          <cell r="F25921" t="b">
            <v>0</v>
          </cell>
        </row>
        <row r="25922">
          <cell r="A25922" t="str">
            <v>Data Analyst</v>
          </cell>
          <cell r="F25922" t="b">
            <v>0</v>
          </cell>
          <cell r="M25922">
            <v>80828.5</v>
          </cell>
        </row>
        <row r="25923">
          <cell r="A25923" t="str">
            <v>Data Analyst</v>
          </cell>
          <cell r="F25923" t="b">
            <v>0</v>
          </cell>
        </row>
        <row r="25924">
          <cell r="A25924" t="str">
            <v>Data Scientist</v>
          </cell>
          <cell r="F25924" t="b">
            <v>0</v>
          </cell>
          <cell r="M25924">
            <v>164000</v>
          </cell>
        </row>
        <row r="25925">
          <cell r="A25925" t="str">
            <v>Data Scientist</v>
          </cell>
          <cell r="F25925" t="b">
            <v>0</v>
          </cell>
          <cell r="M25925">
            <v>90000</v>
          </cell>
        </row>
        <row r="25926">
          <cell r="A25926" t="str">
            <v>Senior Data Engineer</v>
          </cell>
          <cell r="F25926" t="b">
            <v>0</v>
          </cell>
          <cell r="M25926">
            <v>125000</v>
          </cell>
        </row>
        <row r="25927">
          <cell r="A25927" t="str">
            <v>Senior Data Analyst</v>
          </cell>
          <cell r="F25927" t="b">
            <v>0</v>
          </cell>
        </row>
        <row r="25928">
          <cell r="A25928" t="str">
            <v>Data Scientist</v>
          </cell>
          <cell r="F25928" t="b">
            <v>0</v>
          </cell>
        </row>
        <row r="25929">
          <cell r="A25929" t="str">
            <v>Data Analyst</v>
          </cell>
          <cell r="F25929" t="b">
            <v>0</v>
          </cell>
          <cell r="M25929">
            <v>71000</v>
          </cell>
        </row>
        <row r="25930">
          <cell r="A25930" t="str">
            <v>Senior Data Scientist</v>
          </cell>
          <cell r="F25930" t="b">
            <v>0</v>
          </cell>
          <cell r="M25930">
            <v>90000</v>
          </cell>
        </row>
        <row r="25931">
          <cell r="A25931" t="str">
            <v>Data Scientist</v>
          </cell>
          <cell r="F25931" t="b">
            <v>0</v>
          </cell>
        </row>
        <row r="25932">
          <cell r="A25932" t="str">
            <v>Data Analyst</v>
          </cell>
          <cell r="F25932" t="b">
            <v>0</v>
          </cell>
          <cell r="M25932">
            <v>78503.8828125</v>
          </cell>
        </row>
        <row r="25933">
          <cell r="A25933" t="str">
            <v>Data Scientist</v>
          </cell>
          <cell r="F25933" t="b">
            <v>1</v>
          </cell>
          <cell r="M25933">
            <v>165450</v>
          </cell>
        </row>
        <row r="25934">
          <cell r="A25934" t="str">
            <v>Data Scientist</v>
          </cell>
          <cell r="F25934" t="b">
            <v>1</v>
          </cell>
          <cell r="M25934">
            <v>137500</v>
          </cell>
        </row>
        <row r="25935">
          <cell r="A25935" t="str">
            <v>Data Engineer</v>
          </cell>
          <cell r="F25935" t="b">
            <v>0</v>
          </cell>
          <cell r="M25935">
            <v>147500</v>
          </cell>
        </row>
        <row r="25936">
          <cell r="A25936" t="str">
            <v>Senior Data Scientist</v>
          </cell>
          <cell r="F25936" t="b">
            <v>0</v>
          </cell>
          <cell r="M25936">
            <v>197000</v>
          </cell>
        </row>
        <row r="25937">
          <cell r="A25937" t="str">
            <v>Data Analyst</v>
          </cell>
          <cell r="F25937" t="b">
            <v>0</v>
          </cell>
          <cell r="M25937">
            <v>61169</v>
          </cell>
        </row>
        <row r="25938">
          <cell r="A25938" t="str">
            <v>Data Analyst</v>
          </cell>
          <cell r="F25938" t="b">
            <v>1</v>
          </cell>
          <cell r="M25938">
            <v>89500</v>
          </cell>
        </row>
        <row r="25939">
          <cell r="A25939" t="str">
            <v>Data Scientist</v>
          </cell>
          <cell r="F25939" t="b">
            <v>0</v>
          </cell>
          <cell r="M25939">
            <v>80000</v>
          </cell>
        </row>
        <row r="25940">
          <cell r="A25940" t="str">
            <v>Data Scientist</v>
          </cell>
          <cell r="F25940" t="b">
            <v>1</v>
          </cell>
          <cell r="M25940">
            <v>160000</v>
          </cell>
        </row>
        <row r="25941">
          <cell r="A25941" t="str">
            <v>Senior Data Engineer</v>
          </cell>
          <cell r="F25941" t="b">
            <v>0</v>
          </cell>
          <cell r="M25941">
            <v>143000</v>
          </cell>
        </row>
        <row r="25942">
          <cell r="A25942" t="str">
            <v>Data Scientist</v>
          </cell>
          <cell r="F25942" t="b">
            <v>0</v>
          </cell>
          <cell r="M25942">
            <v>115000</v>
          </cell>
        </row>
        <row r="25943">
          <cell r="A25943" t="str">
            <v>Data Analyst</v>
          </cell>
          <cell r="F25943" t="b">
            <v>0</v>
          </cell>
        </row>
        <row r="25944">
          <cell r="A25944" t="str">
            <v>Data Scientist</v>
          </cell>
          <cell r="F25944" t="b">
            <v>0</v>
          </cell>
          <cell r="M25944">
            <v>171000</v>
          </cell>
        </row>
        <row r="25945">
          <cell r="A25945" t="str">
            <v>Business Analyst</v>
          </cell>
          <cell r="F25945" t="b">
            <v>0</v>
          </cell>
        </row>
        <row r="25946">
          <cell r="A25946" t="str">
            <v>Senior Data Scientist</v>
          </cell>
          <cell r="F25946" t="b">
            <v>0</v>
          </cell>
        </row>
        <row r="25947">
          <cell r="A25947" t="str">
            <v>Data Scientist</v>
          </cell>
          <cell r="F25947" t="b">
            <v>0</v>
          </cell>
        </row>
        <row r="25948">
          <cell r="A25948" t="str">
            <v>Software Engineer</v>
          </cell>
          <cell r="F25948" t="b">
            <v>0</v>
          </cell>
          <cell r="M25948">
            <v>140000</v>
          </cell>
        </row>
        <row r="25949">
          <cell r="A25949" t="str">
            <v>Data Analyst</v>
          </cell>
          <cell r="F25949" t="b">
            <v>0</v>
          </cell>
        </row>
        <row r="25950">
          <cell r="A25950" t="str">
            <v>Data Scientist</v>
          </cell>
          <cell r="F25950" t="b">
            <v>1</v>
          </cell>
        </row>
        <row r="25951">
          <cell r="A25951" t="str">
            <v>Data Analyst</v>
          </cell>
          <cell r="F25951" t="b">
            <v>0</v>
          </cell>
          <cell r="M25951">
            <v>158500</v>
          </cell>
        </row>
        <row r="25952">
          <cell r="A25952" t="str">
            <v>Data Analyst</v>
          </cell>
          <cell r="F25952" t="b">
            <v>0</v>
          </cell>
          <cell r="M25952">
            <v>181425</v>
          </cell>
        </row>
        <row r="25953">
          <cell r="A25953" t="str">
            <v>Business Analyst</v>
          </cell>
          <cell r="F25953" t="b">
            <v>0</v>
          </cell>
        </row>
        <row r="25954">
          <cell r="A25954" t="str">
            <v>Senior Data Scientist</v>
          </cell>
          <cell r="F25954" t="b">
            <v>0</v>
          </cell>
          <cell r="M25954">
            <v>157500</v>
          </cell>
        </row>
        <row r="25955">
          <cell r="A25955" t="str">
            <v>Data Analyst</v>
          </cell>
          <cell r="F25955" t="b">
            <v>0</v>
          </cell>
          <cell r="M25955">
            <v>105000</v>
          </cell>
        </row>
        <row r="25956">
          <cell r="A25956" t="str">
            <v>Data Analyst</v>
          </cell>
          <cell r="F25956" t="b">
            <v>0</v>
          </cell>
          <cell r="M25956">
            <v>70500</v>
          </cell>
        </row>
        <row r="25957">
          <cell r="A25957" t="str">
            <v>Data Scientist</v>
          </cell>
          <cell r="F25957" t="b">
            <v>1</v>
          </cell>
          <cell r="M25957">
            <v>140000</v>
          </cell>
        </row>
        <row r="25958">
          <cell r="A25958" t="str">
            <v>Data Scientist</v>
          </cell>
          <cell r="F25958" t="b">
            <v>0</v>
          </cell>
          <cell r="M25958">
            <v>54423.203125</v>
          </cell>
        </row>
        <row r="25959">
          <cell r="A25959" t="str">
            <v>Data Scientist</v>
          </cell>
          <cell r="F25959" t="b">
            <v>1</v>
          </cell>
          <cell r="M25959">
            <v>67500</v>
          </cell>
        </row>
        <row r="25960">
          <cell r="A25960" t="str">
            <v>Data Scientist</v>
          </cell>
          <cell r="F25960" t="b">
            <v>0</v>
          </cell>
          <cell r="M25960">
            <v>90000</v>
          </cell>
        </row>
        <row r="25961">
          <cell r="A25961" t="str">
            <v>Software Engineer</v>
          </cell>
          <cell r="F25961" t="b">
            <v>0</v>
          </cell>
          <cell r="M25961">
            <v>89100</v>
          </cell>
        </row>
        <row r="25962">
          <cell r="A25962" t="str">
            <v>Senior Data Analyst</v>
          </cell>
          <cell r="F25962" t="b">
            <v>0</v>
          </cell>
        </row>
        <row r="25963">
          <cell r="A25963" t="str">
            <v>Data Analyst</v>
          </cell>
          <cell r="F25963" t="b">
            <v>0</v>
          </cell>
          <cell r="M25963">
            <v>68067.078125</v>
          </cell>
        </row>
        <row r="25964">
          <cell r="A25964" t="str">
            <v>Senior Data Analyst</v>
          </cell>
          <cell r="F25964" t="b">
            <v>1</v>
          </cell>
          <cell r="M25964">
            <v>100000</v>
          </cell>
        </row>
        <row r="25965">
          <cell r="A25965" t="str">
            <v>Data Scientist</v>
          </cell>
          <cell r="F25965" t="b">
            <v>1</v>
          </cell>
        </row>
        <row r="25966">
          <cell r="A25966" t="str">
            <v>Data Analyst</v>
          </cell>
          <cell r="F25966" t="b">
            <v>1</v>
          </cell>
          <cell r="M25966">
            <v>93000</v>
          </cell>
        </row>
        <row r="25967">
          <cell r="A25967" t="str">
            <v>Data Scientist</v>
          </cell>
          <cell r="F25967" t="b">
            <v>0</v>
          </cell>
          <cell r="M25967">
            <v>110000</v>
          </cell>
        </row>
        <row r="25968">
          <cell r="A25968" t="str">
            <v>Data Analyst</v>
          </cell>
          <cell r="F25968" t="b">
            <v>0</v>
          </cell>
          <cell r="M25968">
            <v>43200</v>
          </cell>
        </row>
        <row r="25969">
          <cell r="A25969" t="str">
            <v>Data Analyst</v>
          </cell>
          <cell r="F25969" t="b">
            <v>1</v>
          </cell>
        </row>
        <row r="25970">
          <cell r="A25970" t="str">
            <v>Data Analyst</v>
          </cell>
          <cell r="F25970" t="b">
            <v>1</v>
          </cell>
          <cell r="M25970">
            <v>89833.5</v>
          </cell>
        </row>
        <row r="25971">
          <cell r="A25971" t="str">
            <v>Data Analyst</v>
          </cell>
          <cell r="F25971" t="b">
            <v>0</v>
          </cell>
          <cell r="M25971">
            <v>80850</v>
          </cell>
        </row>
        <row r="25972">
          <cell r="A25972" t="str">
            <v>Data Analyst</v>
          </cell>
          <cell r="F25972" t="b">
            <v>0</v>
          </cell>
          <cell r="M25972">
            <v>89100</v>
          </cell>
        </row>
        <row r="25973">
          <cell r="A25973" t="str">
            <v>Data Analyst</v>
          </cell>
          <cell r="F25973" t="b">
            <v>0</v>
          </cell>
        </row>
        <row r="25974">
          <cell r="A25974" t="str">
            <v>Data Engineer</v>
          </cell>
          <cell r="F25974" t="b">
            <v>0</v>
          </cell>
          <cell r="M25974">
            <v>115000</v>
          </cell>
        </row>
        <row r="25975">
          <cell r="A25975" t="str">
            <v>Data Analyst</v>
          </cell>
          <cell r="F25975" t="b">
            <v>0</v>
          </cell>
          <cell r="M25975">
            <v>115000</v>
          </cell>
        </row>
        <row r="25976">
          <cell r="A25976" t="str">
            <v>Data Scientist</v>
          </cell>
          <cell r="F25976" t="b">
            <v>0</v>
          </cell>
          <cell r="M25976">
            <v>150000</v>
          </cell>
        </row>
        <row r="25977">
          <cell r="A25977" t="str">
            <v>Senior Data Analyst</v>
          </cell>
          <cell r="F25977" t="b">
            <v>0</v>
          </cell>
        </row>
        <row r="25978">
          <cell r="A25978" t="str">
            <v>Data Analyst</v>
          </cell>
          <cell r="F25978" t="b">
            <v>0</v>
          </cell>
          <cell r="M25978">
            <v>94500</v>
          </cell>
        </row>
        <row r="25979">
          <cell r="A25979" t="str">
            <v>Data Analyst</v>
          </cell>
          <cell r="F25979" t="b">
            <v>0</v>
          </cell>
          <cell r="M25979">
            <v>110000</v>
          </cell>
        </row>
        <row r="25980">
          <cell r="A25980" t="str">
            <v>Senior Data Scientist</v>
          </cell>
          <cell r="F25980" t="b">
            <v>0</v>
          </cell>
          <cell r="M25980">
            <v>180000</v>
          </cell>
        </row>
        <row r="25981">
          <cell r="A25981" t="str">
            <v>Data Scientist</v>
          </cell>
          <cell r="F25981" t="b">
            <v>0</v>
          </cell>
          <cell r="M25981">
            <v>165000</v>
          </cell>
        </row>
        <row r="25982">
          <cell r="A25982" t="str">
            <v>Data Analyst</v>
          </cell>
          <cell r="F25982" t="b">
            <v>0</v>
          </cell>
          <cell r="M25982">
            <v>105650</v>
          </cell>
        </row>
        <row r="25983">
          <cell r="A25983" t="str">
            <v>Data Analyst</v>
          </cell>
          <cell r="F25983" t="b">
            <v>0</v>
          </cell>
          <cell r="M25983">
            <v>140000</v>
          </cell>
        </row>
        <row r="25984">
          <cell r="A25984" t="str">
            <v>Data Scientist</v>
          </cell>
          <cell r="F25984" t="b">
            <v>0</v>
          </cell>
          <cell r="M25984">
            <v>122500</v>
          </cell>
        </row>
        <row r="25985">
          <cell r="A25985" t="str">
            <v>Data Analyst</v>
          </cell>
          <cell r="F25985" t="b">
            <v>0</v>
          </cell>
          <cell r="M25985">
            <v>100000</v>
          </cell>
        </row>
        <row r="25986">
          <cell r="A25986" t="str">
            <v>Senior Data Scientist</v>
          </cell>
          <cell r="F25986" t="b">
            <v>0</v>
          </cell>
          <cell r="M25986">
            <v>150000</v>
          </cell>
        </row>
        <row r="25987">
          <cell r="A25987" t="str">
            <v>Data Scientist</v>
          </cell>
          <cell r="F25987" t="b">
            <v>0</v>
          </cell>
          <cell r="M25987">
            <v>157500</v>
          </cell>
        </row>
        <row r="25988">
          <cell r="A25988" t="str">
            <v>Data Analyst</v>
          </cell>
          <cell r="F25988" t="b">
            <v>0</v>
          </cell>
        </row>
        <row r="25989">
          <cell r="A25989" t="str">
            <v>Data Scientist</v>
          </cell>
          <cell r="F25989" t="b">
            <v>1</v>
          </cell>
        </row>
        <row r="25990">
          <cell r="A25990" t="str">
            <v>Software Engineer</v>
          </cell>
          <cell r="F25990" t="b">
            <v>0</v>
          </cell>
          <cell r="M25990">
            <v>125000</v>
          </cell>
        </row>
        <row r="25991">
          <cell r="A25991" t="str">
            <v>Data Scientist</v>
          </cell>
          <cell r="F25991" t="b">
            <v>0</v>
          </cell>
          <cell r="M25991">
            <v>150000</v>
          </cell>
        </row>
        <row r="25992">
          <cell r="A25992" t="str">
            <v>Data Scientist</v>
          </cell>
          <cell r="F25992" t="b">
            <v>0</v>
          </cell>
          <cell r="M25992">
            <v>119000</v>
          </cell>
        </row>
        <row r="25993">
          <cell r="A25993" t="str">
            <v>Data Analyst</v>
          </cell>
          <cell r="F25993" t="b">
            <v>0</v>
          </cell>
          <cell r="M25993">
            <v>100000</v>
          </cell>
        </row>
        <row r="25994">
          <cell r="A25994" t="str">
            <v>Senior Data Scientist</v>
          </cell>
          <cell r="F25994" t="b">
            <v>0</v>
          </cell>
          <cell r="M25994">
            <v>157500</v>
          </cell>
        </row>
        <row r="25995">
          <cell r="A25995" t="str">
            <v>Software Engineer</v>
          </cell>
          <cell r="F25995" t="b">
            <v>0</v>
          </cell>
          <cell r="M25995">
            <v>56700</v>
          </cell>
        </row>
        <row r="25996">
          <cell r="A25996" t="str">
            <v>Business Analyst</v>
          </cell>
          <cell r="F25996" t="b">
            <v>0</v>
          </cell>
          <cell r="M25996">
            <v>50000</v>
          </cell>
        </row>
        <row r="25997">
          <cell r="A25997" t="str">
            <v>Data Analyst</v>
          </cell>
          <cell r="F25997" t="b">
            <v>0</v>
          </cell>
          <cell r="M25997">
            <v>165000</v>
          </cell>
        </row>
        <row r="25998">
          <cell r="A25998" t="str">
            <v>Data Scientist</v>
          </cell>
          <cell r="F25998" t="b">
            <v>0</v>
          </cell>
          <cell r="M25998">
            <v>200000</v>
          </cell>
        </row>
        <row r="25999">
          <cell r="A25999" t="str">
            <v>Data Engineer</v>
          </cell>
          <cell r="F25999" t="b">
            <v>0</v>
          </cell>
          <cell r="M25999">
            <v>80000</v>
          </cell>
        </row>
        <row r="26000">
          <cell r="A26000" t="str">
            <v>Data Analyst</v>
          </cell>
          <cell r="F26000" t="b">
            <v>0</v>
          </cell>
          <cell r="M26000">
            <v>90000</v>
          </cell>
        </row>
        <row r="26001">
          <cell r="A26001" t="str">
            <v>Data Scientist</v>
          </cell>
          <cell r="F26001" t="b">
            <v>0</v>
          </cell>
          <cell r="M26001">
            <v>90000</v>
          </cell>
        </row>
        <row r="26002">
          <cell r="A26002" t="str">
            <v>Senior Data Analyst</v>
          </cell>
          <cell r="F26002" t="b">
            <v>0</v>
          </cell>
          <cell r="M26002">
            <v>95000</v>
          </cell>
        </row>
        <row r="26003">
          <cell r="A26003" t="str">
            <v>Senior Data Scientist</v>
          </cell>
          <cell r="F26003" t="b">
            <v>0</v>
          </cell>
          <cell r="M26003">
            <v>222000</v>
          </cell>
        </row>
        <row r="26004">
          <cell r="A26004" t="str">
            <v>Data Analyst</v>
          </cell>
          <cell r="F26004" t="b">
            <v>0</v>
          </cell>
          <cell r="M26004">
            <v>150000</v>
          </cell>
        </row>
        <row r="26005">
          <cell r="A26005" t="str">
            <v>Data Scientist</v>
          </cell>
          <cell r="F26005" t="b">
            <v>0</v>
          </cell>
          <cell r="M26005">
            <v>100000</v>
          </cell>
        </row>
        <row r="26006">
          <cell r="A26006" t="str">
            <v>Senior Data Analyst</v>
          </cell>
          <cell r="F26006" t="b">
            <v>1</v>
          </cell>
        </row>
        <row r="26007">
          <cell r="A26007" t="str">
            <v>Data Analyst</v>
          </cell>
          <cell r="F26007" t="b">
            <v>0</v>
          </cell>
        </row>
        <row r="26008">
          <cell r="A26008" t="str">
            <v>Data Analyst</v>
          </cell>
          <cell r="F26008" t="b">
            <v>0</v>
          </cell>
        </row>
        <row r="26009">
          <cell r="A26009" t="str">
            <v>Data Scientist</v>
          </cell>
          <cell r="F26009" t="b">
            <v>0</v>
          </cell>
          <cell r="M26009">
            <v>175000</v>
          </cell>
        </row>
        <row r="26010">
          <cell r="A26010" t="str">
            <v>Data Analyst</v>
          </cell>
          <cell r="F26010" t="b">
            <v>0</v>
          </cell>
        </row>
        <row r="26011">
          <cell r="A26011" t="str">
            <v>Data Scientist</v>
          </cell>
          <cell r="F26011" t="b">
            <v>0</v>
          </cell>
          <cell r="M26011">
            <v>152000</v>
          </cell>
        </row>
        <row r="26012">
          <cell r="A26012" t="str">
            <v>Data Analyst</v>
          </cell>
          <cell r="F26012" t="b">
            <v>0</v>
          </cell>
        </row>
        <row r="26013">
          <cell r="A26013" t="str">
            <v>Business Analyst</v>
          </cell>
          <cell r="F26013" t="b">
            <v>0</v>
          </cell>
          <cell r="M26013">
            <v>89100</v>
          </cell>
        </row>
        <row r="26014">
          <cell r="A26014" t="str">
            <v>Senior Data Scientist</v>
          </cell>
          <cell r="F26014" t="b">
            <v>0</v>
          </cell>
        </row>
        <row r="26015">
          <cell r="A26015" t="str">
            <v>Data Analyst</v>
          </cell>
          <cell r="F26015" t="b">
            <v>1</v>
          </cell>
        </row>
        <row r="26016">
          <cell r="A26016" t="str">
            <v>Data Scientist</v>
          </cell>
          <cell r="F26016" t="b">
            <v>0</v>
          </cell>
        </row>
        <row r="26017">
          <cell r="A26017" t="str">
            <v>Data Scientist</v>
          </cell>
          <cell r="F26017" t="b">
            <v>0</v>
          </cell>
          <cell r="M26017">
            <v>108415.5</v>
          </cell>
        </row>
        <row r="26018">
          <cell r="A26018" t="str">
            <v>Data Scientist</v>
          </cell>
          <cell r="F26018" t="b">
            <v>0</v>
          </cell>
          <cell r="M26018">
            <v>157370</v>
          </cell>
        </row>
        <row r="26019">
          <cell r="A26019" t="str">
            <v>Data Engineer</v>
          </cell>
          <cell r="F26019" t="b">
            <v>0</v>
          </cell>
          <cell r="M26019">
            <v>80000</v>
          </cell>
        </row>
        <row r="26020">
          <cell r="A26020" t="str">
            <v>Data Scientist</v>
          </cell>
          <cell r="F26020" t="b">
            <v>1</v>
          </cell>
          <cell r="M26020">
            <v>125000</v>
          </cell>
        </row>
        <row r="26021">
          <cell r="A26021" t="str">
            <v>Senior Data Analyst</v>
          </cell>
          <cell r="F26021" t="b">
            <v>0</v>
          </cell>
          <cell r="M26021">
            <v>111175</v>
          </cell>
        </row>
        <row r="26022">
          <cell r="A26022" t="str">
            <v>Data Analyst</v>
          </cell>
          <cell r="F26022" t="b">
            <v>0</v>
          </cell>
          <cell r="M26022">
            <v>56700</v>
          </cell>
        </row>
        <row r="26023">
          <cell r="A26023" t="str">
            <v>Data Analyst</v>
          </cell>
          <cell r="F26023" t="b">
            <v>0</v>
          </cell>
        </row>
        <row r="26024">
          <cell r="A26024" t="str">
            <v>Senior Data Scientist</v>
          </cell>
          <cell r="F26024" t="b">
            <v>0</v>
          </cell>
          <cell r="M26024">
            <v>172500</v>
          </cell>
        </row>
        <row r="26025">
          <cell r="A26025" t="str">
            <v>Senior Data Scientist</v>
          </cell>
          <cell r="F26025" t="b">
            <v>0</v>
          </cell>
          <cell r="M26025">
            <v>142500</v>
          </cell>
        </row>
        <row r="26026">
          <cell r="A26026" t="str">
            <v>Data Scientist</v>
          </cell>
          <cell r="F26026" t="b">
            <v>1</v>
          </cell>
        </row>
        <row r="26027">
          <cell r="A26027" t="str">
            <v>Data Scientist</v>
          </cell>
          <cell r="F26027" t="b">
            <v>0</v>
          </cell>
          <cell r="M26027">
            <v>157500</v>
          </cell>
        </row>
        <row r="26028">
          <cell r="A26028" t="str">
            <v>Data Engineer</v>
          </cell>
          <cell r="F26028" t="b">
            <v>0</v>
          </cell>
          <cell r="M26028">
            <v>79200</v>
          </cell>
        </row>
        <row r="26029">
          <cell r="A26029" t="str">
            <v>Senior Data Scientist</v>
          </cell>
          <cell r="F26029" t="b">
            <v>0</v>
          </cell>
        </row>
        <row r="26030">
          <cell r="A26030" t="str">
            <v>Data Analyst</v>
          </cell>
          <cell r="F26030" t="b">
            <v>0</v>
          </cell>
          <cell r="M26030">
            <v>50000</v>
          </cell>
        </row>
        <row r="26031">
          <cell r="A26031" t="str">
            <v>Data Analyst</v>
          </cell>
          <cell r="F26031" t="b">
            <v>0</v>
          </cell>
          <cell r="M26031">
            <v>95000</v>
          </cell>
        </row>
        <row r="26032">
          <cell r="A26032" t="str">
            <v>Data Analyst</v>
          </cell>
          <cell r="F26032" t="b">
            <v>0</v>
          </cell>
          <cell r="M26032">
            <v>150000</v>
          </cell>
        </row>
        <row r="26033">
          <cell r="A26033" t="str">
            <v>Senior Data Engineer</v>
          </cell>
          <cell r="F26033" t="b">
            <v>0</v>
          </cell>
          <cell r="M26033">
            <v>147500</v>
          </cell>
        </row>
        <row r="26034">
          <cell r="A26034" t="str">
            <v>Data Analyst</v>
          </cell>
          <cell r="F26034" t="b">
            <v>0</v>
          </cell>
          <cell r="M26034">
            <v>78740</v>
          </cell>
        </row>
        <row r="26035">
          <cell r="A26035" t="str">
            <v>Data Scientist</v>
          </cell>
          <cell r="F26035" t="b">
            <v>0</v>
          </cell>
          <cell r="M26035">
            <v>113257.5</v>
          </cell>
        </row>
        <row r="26036">
          <cell r="A26036" t="str">
            <v>Data Analyst</v>
          </cell>
          <cell r="F26036" t="b">
            <v>0</v>
          </cell>
          <cell r="M26036">
            <v>150000</v>
          </cell>
        </row>
        <row r="26037">
          <cell r="A26037" t="str">
            <v>Business Analyst</v>
          </cell>
          <cell r="F26037" t="b">
            <v>0</v>
          </cell>
        </row>
        <row r="26038">
          <cell r="A26038" t="str">
            <v>Data Scientist</v>
          </cell>
          <cell r="F26038" t="b">
            <v>0</v>
          </cell>
          <cell r="M26038">
            <v>250000</v>
          </cell>
        </row>
        <row r="26039">
          <cell r="A26039" t="str">
            <v>Senior Data Scientist</v>
          </cell>
          <cell r="F26039" t="b">
            <v>0</v>
          </cell>
          <cell r="M26039">
            <v>125000</v>
          </cell>
        </row>
        <row r="26040">
          <cell r="A26040" t="str">
            <v>Data Scientist</v>
          </cell>
          <cell r="F26040" t="b">
            <v>0</v>
          </cell>
          <cell r="M26040">
            <v>115000</v>
          </cell>
        </row>
        <row r="26041">
          <cell r="A26041" t="str">
            <v>Senior Data Engineer</v>
          </cell>
          <cell r="F26041" t="b">
            <v>0</v>
          </cell>
          <cell r="M26041">
            <v>182500</v>
          </cell>
        </row>
        <row r="26042">
          <cell r="A26042" t="str">
            <v>Data Analyst</v>
          </cell>
          <cell r="F26042" t="b">
            <v>0</v>
          </cell>
          <cell r="M26042">
            <v>65000</v>
          </cell>
        </row>
        <row r="26043">
          <cell r="A26043" t="str">
            <v>Data Scientist</v>
          </cell>
          <cell r="F26043" t="b">
            <v>0</v>
          </cell>
          <cell r="M26043">
            <v>140000</v>
          </cell>
        </row>
        <row r="26044">
          <cell r="A26044" t="str">
            <v>Data Scientist</v>
          </cell>
          <cell r="F26044" t="b">
            <v>0</v>
          </cell>
          <cell r="M26044">
            <v>106439.5</v>
          </cell>
        </row>
        <row r="26045">
          <cell r="A26045" t="str">
            <v>Data Scientist</v>
          </cell>
          <cell r="F26045" t="b">
            <v>0</v>
          </cell>
          <cell r="M26045">
            <v>101014</v>
          </cell>
        </row>
        <row r="26046">
          <cell r="A26046" t="str">
            <v>Machine Learning Engineer</v>
          </cell>
          <cell r="F26046" t="b">
            <v>0</v>
          </cell>
          <cell r="M26046">
            <v>166000</v>
          </cell>
        </row>
        <row r="26047">
          <cell r="A26047" t="str">
            <v>Senior Data Scientist</v>
          </cell>
          <cell r="F26047" t="b">
            <v>1</v>
          </cell>
          <cell r="M26047">
            <v>57500</v>
          </cell>
        </row>
        <row r="26048">
          <cell r="A26048" t="str">
            <v>Data Scientist</v>
          </cell>
          <cell r="F26048" t="b">
            <v>1</v>
          </cell>
          <cell r="M26048">
            <v>112500</v>
          </cell>
        </row>
        <row r="26049">
          <cell r="A26049" t="str">
            <v>Data Analyst</v>
          </cell>
          <cell r="F26049" t="b">
            <v>0</v>
          </cell>
          <cell r="M26049">
            <v>135000</v>
          </cell>
        </row>
        <row r="26050">
          <cell r="A26050" t="str">
            <v>Data Engineer</v>
          </cell>
          <cell r="F26050" t="b">
            <v>0</v>
          </cell>
          <cell r="M26050">
            <v>82000</v>
          </cell>
        </row>
        <row r="26051">
          <cell r="A26051" t="str">
            <v>Data Analyst</v>
          </cell>
          <cell r="F26051" t="b">
            <v>0</v>
          </cell>
          <cell r="M26051">
            <v>90000</v>
          </cell>
        </row>
        <row r="26052">
          <cell r="A26052" t="str">
            <v>Data Analyst</v>
          </cell>
          <cell r="F26052" t="b">
            <v>1</v>
          </cell>
        </row>
        <row r="26053">
          <cell r="A26053" t="str">
            <v>Data Scientist</v>
          </cell>
          <cell r="F26053" t="b">
            <v>1</v>
          </cell>
          <cell r="M26053">
            <v>135000</v>
          </cell>
        </row>
        <row r="26054">
          <cell r="A26054" t="str">
            <v>Data Analyst</v>
          </cell>
          <cell r="F26054" t="b">
            <v>0</v>
          </cell>
          <cell r="M26054">
            <v>90000</v>
          </cell>
        </row>
        <row r="26055">
          <cell r="A26055" t="str">
            <v>Senior Data Scientist</v>
          </cell>
          <cell r="F26055" t="b">
            <v>0</v>
          </cell>
          <cell r="M26055">
            <v>157500</v>
          </cell>
        </row>
        <row r="26056">
          <cell r="A26056" t="str">
            <v>Data Engineer</v>
          </cell>
          <cell r="F26056" t="b">
            <v>0</v>
          </cell>
          <cell r="M26056">
            <v>148000</v>
          </cell>
        </row>
        <row r="26057">
          <cell r="A26057" t="str">
            <v>Software Engineer</v>
          </cell>
          <cell r="F26057" t="b">
            <v>0</v>
          </cell>
          <cell r="M26057">
            <v>90000</v>
          </cell>
        </row>
        <row r="26058">
          <cell r="A26058" t="str">
            <v>Machine Learning Engineer</v>
          </cell>
          <cell r="F26058" t="b">
            <v>0</v>
          </cell>
          <cell r="M26058">
            <v>166000</v>
          </cell>
        </row>
        <row r="26059">
          <cell r="A26059" t="str">
            <v>Software Engineer</v>
          </cell>
          <cell r="F26059" t="b">
            <v>0</v>
          </cell>
          <cell r="M26059">
            <v>79200</v>
          </cell>
        </row>
        <row r="26060">
          <cell r="A26060" t="str">
            <v>Data Analyst</v>
          </cell>
          <cell r="F26060" t="b">
            <v>0</v>
          </cell>
          <cell r="M26060">
            <v>124500</v>
          </cell>
        </row>
        <row r="26061">
          <cell r="A26061" t="str">
            <v>Business Analyst</v>
          </cell>
          <cell r="F26061" t="b">
            <v>0</v>
          </cell>
        </row>
        <row r="26062">
          <cell r="A26062" t="str">
            <v>Data Engineer</v>
          </cell>
          <cell r="F26062" t="b">
            <v>0</v>
          </cell>
          <cell r="M26062">
            <v>187500</v>
          </cell>
        </row>
        <row r="26063">
          <cell r="A26063" t="str">
            <v>Data Analyst</v>
          </cell>
          <cell r="F26063" t="b">
            <v>0</v>
          </cell>
        </row>
        <row r="26064">
          <cell r="A26064" t="str">
            <v>Data Analyst</v>
          </cell>
          <cell r="F26064" t="b">
            <v>0</v>
          </cell>
          <cell r="M26064">
            <v>64395.203125</v>
          </cell>
        </row>
        <row r="26065">
          <cell r="A26065" t="str">
            <v>Senior Data Engineer</v>
          </cell>
          <cell r="F26065" t="b">
            <v>1</v>
          </cell>
          <cell r="M26065">
            <v>137500</v>
          </cell>
        </row>
        <row r="26066">
          <cell r="A26066" t="str">
            <v>Data Scientist</v>
          </cell>
          <cell r="F26066" t="b">
            <v>1</v>
          </cell>
          <cell r="M26066">
            <v>130500</v>
          </cell>
        </row>
        <row r="26067">
          <cell r="A26067" t="str">
            <v>Data Scientist</v>
          </cell>
          <cell r="F26067" t="b">
            <v>0</v>
          </cell>
          <cell r="M26067">
            <v>89100</v>
          </cell>
        </row>
        <row r="26068">
          <cell r="A26068" t="str">
            <v>Data Analyst</v>
          </cell>
          <cell r="F26068" t="b">
            <v>0</v>
          </cell>
          <cell r="M26068">
            <v>100000</v>
          </cell>
        </row>
        <row r="26069">
          <cell r="A26069" t="str">
            <v>Data Scientist</v>
          </cell>
          <cell r="F26069" t="b">
            <v>0</v>
          </cell>
          <cell r="M26069">
            <v>120000</v>
          </cell>
        </row>
        <row r="26070">
          <cell r="A26070" t="str">
            <v>Data Scientist</v>
          </cell>
          <cell r="F26070" t="b">
            <v>1</v>
          </cell>
          <cell r="M26070">
            <v>120000</v>
          </cell>
        </row>
        <row r="26071">
          <cell r="A26071" t="str">
            <v>Data Analyst</v>
          </cell>
          <cell r="F26071" t="b">
            <v>0</v>
          </cell>
          <cell r="M26071">
            <v>90000</v>
          </cell>
        </row>
        <row r="26072">
          <cell r="A26072" t="str">
            <v>Data Analyst</v>
          </cell>
          <cell r="F26072" t="b">
            <v>0</v>
          </cell>
          <cell r="M26072">
            <v>57058</v>
          </cell>
        </row>
        <row r="26073">
          <cell r="A26073" t="str">
            <v>Senior Data Engineer</v>
          </cell>
          <cell r="F26073" t="b">
            <v>0</v>
          </cell>
        </row>
        <row r="26074">
          <cell r="A26074" t="str">
            <v>Data Scientist</v>
          </cell>
          <cell r="F26074" t="b">
            <v>0</v>
          </cell>
          <cell r="M26074">
            <v>105300</v>
          </cell>
        </row>
        <row r="26075">
          <cell r="A26075" t="str">
            <v>Data Scientist</v>
          </cell>
          <cell r="F26075" t="b">
            <v>1</v>
          </cell>
        </row>
        <row r="26076">
          <cell r="A26076" t="str">
            <v>Data Analyst</v>
          </cell>
          <cell r="F26076" t="b">
            <v>0</v>
          </cell>
          <cell r="M26076">
            <v>85000</v>
          </cell>
        </row>
        <row r="26077">
          <cell r="A26077" t="str">
            <v>Data Scientist</v>
          </cell>
          <cell r="F26077" t="b">
            <v>1</v>
          </cell>
          <cell r="M26077">
            <v>107500</v>
          </cell>
        </row>
        <row r="26078">
          <cell r="A26078" t="str">
            <v>Data Analyst</v>
          </cell>
          <cell r="F26078" t="b">
            <v>0</v>
          </cell>
          <cell r="M26078">
            <v>90000</v>
          </cell>
        </row>
        <row r="26079">
          <cell r="A26079" t="str">
            <v>Senior Data Scientist</v>
          </cell>
          <cell r="F26079" t="b">
            <v>0</v>
          </cell>
        </row>
        <row r="26080">
          <cell r="A26080" t="str">
            <v>Software Engineer</v>
          </cell>
          <cell r="F26080" t="b">
            <v>1</v>
          </cell>
          <cell r="M26080">
            <v>155000</v>
          </cell>
        </row>
        <row r="26081">
          <cell r="A26081" t="str">
            <v>Data Analyst</v>
          </cell>
          <cell r="F26081" t="b">
            <v>1</v>
          </cell>
          <cell r="M26081">
            <v>186000</v>
          </cell>
        </row>
        <row r="26082">
          <cell r="A26082" t="str">
            <v>Data Analyst</v>
          </cell>
          <cell r="F26082" t="b">
            <v>0</v>
          </cell>
          <cell r="M26082">
            <v>200000</v>
          </cell>
        </row>
        <row r="26083">
          <cell r="A26083" t="str">
            <v>Data Analyst</v>
          </cell>
          <cell r="F26083" t="b">
            <v>0</v>
          </cell>
        </row>
        <row r="26084">
          <cell r="A26084" t="str">
            <v>Data Engineer</v>
          </cell>
          <cell r="F26084" t="b">
            <v>0</v>
          </cell>
          <cell r="M26084">
            <v>147500</v>
          </cell>
        </row>
        <row r="26085">
          <cell r="A26085" t="str">
            <v>Machine Learning Engineer</v>
          </cell>
          <cell r="F26085" t="b">
            <v>0</v>
          </cell>
          <cell r="M26085">
            <v>166000</v>
          </cell>
        </row>
        <row r="26086">
          <cell r="A26086" t="str">
            <v>Senior Data Scientist</v>
          </cell>
          <cell r="F26086" t="b">
            <v>1</v>
          </cell>
          <cell r="M26086">
            <v>202000</v>
          </cell>
        </row>
        <row r="26087">
          <cell r="A26087" t="str">
            <v>Data Engineer</v>
          </cell>
          <cell r="F26087" t="b">
            <v>0</v>
          </cell>
          <cell r="M26087">
            <v>221000</v>
          </cell>
        </row>
        <row r="26088">
          <cell r="A26088" t="str">
            <v>Data Scientist</v>
          </cell>
          <cell r="F26088" t="b">
            <v>0</v>
          </cell>
          <cell r="M26088">
            <v>375000</v>
          </cell>
        </row>
        <row r="26089">
          <cell r="A26089" t="str">
            <v>Machine Learning Engineer</v>
          </cell>
          <cell r="F26089" t="b">
            <v>0</v>
          </cell>
          <cell r="M26089">
            <v>150000</v>
          </cell>
        </row>
        <row r="26090">
          <cell r="A26090" t="str">
            <v>Data Analyst</v>
          </cell>
          <cell r="F26090" t="b">
            <v>0</v>
          </cell>
          <cell r="M26090">
            <v>52500</v>
          </cell>
        </row>
        <row r="26091">
          <cell r="A26091" t="str">
            <v>Data Scientist</v>
          </cell>
          <cell r="F26091" t="b">
            <v>0</v>
          </cell>
          <cell r="M26091">
            <v>123378</v>
          </cell>
        </row>
        <row r="26092">
          <cell r="A26092" t="str">
            <v>Data Scientist</v>
          </cell>
          <cell r="F26092" t="b">
            <v>1</v>
          </cell>
        </row>
        <row r="26093">
          <cell r="A26093" t="str">
            <v>Senior Data Analyst</v>
          </cell>
          <cell r="F26093" t="b">
            <v>0</v>
          </cell>
        </row>
        <row r="26094">
          <cell r="A26094" t="str">
            <v>Data Engineer</v>
          </cell>
          <cell r="F26094" t="b">
            <v>0</v>
          </cell>
          <cell r="M26094">
            <v>125000</v>
          </cell>
        </row>
        <row r="26095">
          <cell r="A26095" t="str">
            <v>Data Engineer</v>
          </cell>
          <cell r="F26095" t="b">
            <v>0</v>
          </cell>
          <cell r="M26095">
            <v>147500</v>
          </cell>
        </row>
        <row r="26096">
          <cell r="A26096" t="str">
            <v>Data Scientist</v>
          </cell>
          <cell r="F26096" t="b">
            <v>0</v>
          </cell>
          <cell r="M26096">
            <v>122000</v>
          </cell>
        </row>
        <row r="26097">
          <cell r="A26097" t="str">
            <v>Data Analyst</v>
          </cell>
          <cell r="F26097" t="b">
            <v>1</v>
          </cell>
          <cell r="M26097">
            <v>60000</v>
          </cell>
        </row>
        <row r="26098">
          <cell r="A26098" t="str">
            <v>Data Scientist</v>
          </cell>
          <cell r="F26098" t="b">
            <v>0</v>
          </cell>
          <cell r="M26098">
            <v>157500</v>
          </cell>
        </row>
        <row r="26099">
          <cell r="A26099" t="str">
            <v>Data Scientist</v>
          </cell>
          <cell r="F26099" t="b">
            <v>0</v>
          </cell>
          <cell r="M26099">
            <v>150000</v>
          </cell>
        </row>
        <row r="26100">
          <cell r="A26100" t="str">
            <v>Senior Data Scientist</v>
          </cell>
          <cell r="F26100" t="b">
            <v>0</v>
          </cell>
          <cell r="M26100">
            <v>115000</v>
          </cell>
        </row>
        <row r="26101">
          <cell r="A26101" t="str">
            <v>Data Scientist</v>
          </cell>
          <cell r="F26101" t="b">
            <v>1</v>
          </cell>
          <cell r="M26101">
            <v>206000</v>
          </cell>
        </row>
        <row r="26102">
          <cell r="A26102" t="str">
            <v>Data Engineer</v>
          </cell>
          <cell r="F26102" t="b">
            <v>1</v>
          </cell>
          <cell r="M26102">
            <v>60000</v>
          </cell>
        </row>
        <row r="26103">
          <cell r="A26103" t="str">
            <v>Data Scientist</v>
          </cell>
          <cell r="F26103" t="b">
            <v>1</v>
          </cell>
        </row>
        <row r="26104">
          <cell r="A26104" t="str">
            <v>Senior Data Engineer</v>
          </cell>
          <cell r="F26104" t="b">
            <v>0</v>
          </cell>
          <cell r="M26104">
            <v>90000</v>
          </cell>
        </row>
        <row r="26105">
          <cell r="A26105" t="str">
            <v>Senior Data Scientist</v>
          </cell>
          <cell r="F26105" t="b">
            <v>0</v>
          </cell>
          <cell r="M26105">
            <v>91800</v>
          </cell>
        </row>
        <row r="26106">
          <cell r="A26106" t="str">
            <v>Data Analyst</v>
          </cell>
          <cell r="F26106" t="b">
            <v>0</v>
          </cell>
          <cell r="M26106">
            <v>144481.5</v>
          </cell>
        </row>
        <row r="26107">
          <cell r="A26107" t="str">
            <v>Data Analyst</v>
          </cell>
          <cell r="F26107" t="b">
            <v>0</v>
          </cell>
          <cell r="M26107">
            <v>110000</v>
          </cell>
        </row>
        <row r="26108">
          <cell r="A26108" t="str">
            <v>Data Analyst</v>
          </cell>
          <cell r="F26108" t="b">
            <v>0</v>
          </cell>
        </row>
        <row r="26109">
          <cell r="A26109" t="str">
            <v>Data Scientist</v>
          </cell>
          <cell r="F26109" t="b">
            <v>0</v>
          </cell>
        </row>
        <row r="26110">
          <cell r="A26110" t="str">
            <v>Data Engineer</v>
          </cell>
          <cell r="F26110" t="b">
            <v>1</v>
          </cell>
        </row>
        <row r="26111">
          <cell r="A26111" t="str">
            <v>Data Scientist</v>
          </cell>
          <cell r="F26111" t="b">
            <v>0</v>
          </cell>
          <cell r="M26111">
            <v>121064</v>
          </cell>
        </row>
        <row r="26112">
          <cell r="A26112" t="str">
            <v>Data Analyst</v>
          </cell>
          <cell r="F26112" t="b">
            <v>0</v>
          </cell>
          <cell r="M26112">
            <v>75000</v>
          </cell>
        </row>
        <row r="26113">
          <cell r="A26113" t="str">
            <v>Business Analyst</v>
          </cell>
          <cell r="F26113" t="b">
            <v>0</v>
          </cell>
          <cell r="M26113">
            <v>79000</v>
          </cell>
        </row>
        <row r="26114">
          <cell r="A26114" t="str">
            <v>Data Scientist</v>
          </cell>
          <cell r="F26114" t="b">
            <v>0</v>
          </cell>
          <cell r="M26114">
            <v>375000</v>
          </cell>
        </row>
        <row r="26115">
          <cell r="A26115" t="str">
            <v>Data Scientist</v>
          </cell>
          <cell r="F26115" t="b">
            <v>0</v>
          </cell>
          <cell r="M26115">
            <v>190000</v>
          </cell>
        </row>
        <row r="26116">
          <cell r="A26116" t="str">
            <v>Senior Data Engineer</v>
          </cell>
          <cell r="F26116" t="b">
            <v>0</v>
          </cell>
          <cell r="M26116">
            <v>125000</v>
          </cell>
        </row>
        <row r="26117">
          <cell r="A26117" t="str">
            <v>Data Analyst</v>
          </cell>
          <cell r="F26117" t="b">
            <v>0</v>
          </cell>
          <cell r="M26117">
            <v>98445</v>
          </cell>
        </row>
        <row r="26118">
          <cell r="A26118" t="str">
            <v>Senior Data Analyst</v>
          </cell>
          <cell r="F26118" t="b">
            <v>0</v>
          </cell>
          <cell r="M26118">
            <v>64800</v>
          </cell>
        </row>
        <row r="26119">
          <cell r="A26119" t="str">
            <v>Senior Data Analyst</v>
          </cell>
          <cell r="F26119" t="b">
            <v>0</v>
          </cell>
          <cell r="M26119">
            <v>125000</v>
          </cell>
        </row>
        <row r="26120">
          <cell r="A26120" t="str">
            <v>Data Analyst</v>
          </cell>
          <cell r="F26120" t="b">
            <v>0</v>
          </cell>
          <cell r="M26120">
            <v>98500</v>
          </cell>
        </row>
        <row r="26121">
          <cell r="A26121" t="str">
            <v>Data Analyst</v>
          </cell>
          <cell r="F26121" t="b">
            <v>1</v>
          </cell>
        </row>
        <row r="26122">
          <cell r="A26122" t="str">
            <v>Senior Data Scientist</v>
          </cell>
          <cell r="F26122" t="b">
            <v>0</v>
          </cell>
          <cell r="M26122">
            <v>200000</v>
          </cell>
        </row>
        <row r="26123">
          <cell r="A26123" t="str">
            <v>Data Analyst</v>
          </cell>
          <cell r="F26123" t="b">
            <v>0</v>
          </cell>
        </row>
        <row r="26124">
          <cell r="A26124" t="str">
            <v>Data Scientist</v>
          </cell>
          <cell r="F26124" t="b">
            <v>1</v>
          </cell>
          <cell r="M26124">
            <v>190000</v>
          </cell>
        </row>
        <row r="26125">
          <cell r="A26125" t="str">
            <v>Data Analyst</v>
          </cell>
          <cell r="F26125" t="b">
            <v>0</v>
          </cell>
        </row>
        <row r="26126">
          <cell r="A26126" t="str">
            <v>Senior Data Scientist</v>
          </cell>
          <cell r="F26126" t="b">
            <v>0</v>
          </cell>
          <cell r="M26126">
            <v>102000</v>
          </cell>
        </row>
        <row r="26127">
          <cell r="A26127" t="str">
            <v>Data Scientist</v>
          </cell>
          <cell r="F26127" t="b">
            <v>0</v>
          </cell>
          <cell r="M26127">
            <v>156500</v>
          </cell>
        </row>
        <row r="26128">
          <cell r="A26128" t="str">
            <v>Data Engineer</v>
          </cell>
          <cell r="F26128" t="b">
            <v>0</v>
          </cell>
        </row>
        <row r="26129">
          <cell r="A26129" t="str">
            <v>Data Engineer</v>
          </cell>
          <cell r="F26129" t="b">
            <v>0</v>
          </cell>
          <cell r="M26129">
            <v>104000</v>
          </cell>
        </row>
        <row r="26130">
          <cell r="A26130" t="str">
            <v>Data Analyst</v>
          </cell>
          <cell r="F26130" t="b">
            <v>0</v>
          </cell>
          <cell r="M26130">
            <v>99150</v>
          </cell>
        </row>
        <row r="26131">
          <cell r="A26131" t="str">
            <v>Machine Learning Engineer</v>
          </cell>
          <cell r="F26131" t="b">
            <v>0</v>
          </cell>
          <cell r="M26131">
            <v>166000</v>
          </cell>
        </row>
        <row r="26132">
          <cell r="A26132" t="str">
            <v>Data Analyst</v>
          </cell>
          <cell r="F26132" t="b">
            <v>0</v>
          </cell>
        </row>
        <row r="26133">
          <cell r="A26133" t="str">
            <v>Data Analyst</v>
          </cell>
          <cell r="F26133" t="b">
            <v>0</v>
          </cell>
          <cell r="M26133">
            <v>82500</v>
          </cell>
        </row>
        <row r="26134">
          <cell r="A26134" t="str">
            <v>Data Analyst</v>
          </cell>
          <cell r="F26134" t="b">
            <v>0</v>
          </cell>
          <cell r="M26134">
            <v>92500</v>
          </cell>
        </row>
        <row r="26135">
          <cell r="A26135" t="str">
            <v>Data Analyst</v>
          </cell>
          <cell r="F26135" t="b">
            <v>0</v>
          </cell>
        </row>
        <row r="26136">
          <cell r="A26136" t="str">
            <v>Senior Data Engineer</v>
          </cell>
          <cell r="F26136" t="b">
            <v>0</v>
          </cell>
          <cell r="M26136">
            <v>90000</v>
          </cell>
        </row>
        <row r="26137">
          <cell r="A26137" t="str">
            <v>Data Scientist</v>
          </cell>
          <cell r="F26137" t="b">
            <v>1</v>
          </cell>
          <cell r="M26137">
            <v>136500</v>
          </cell>
        </row>
        <row r="26138">
          <cell r="A26138" t="str">
            <v>Data Scientist</v>
          </cell>
          <cell r="F26138" t="b">
            <v>1</v>
          </cell>
          <cell r="M26138">
            <v>149071</v>
          </cell>
        </row>
        <row r="26139">
          <cell r="A26139" t="str">
            <v>Senior Data Engineer</v>
          </cell>
          <cell r="F26139" t="b">
            <v>0</v>
          </cell>
          <cell r="M26139">
            <v>140000</v>
          </cell>
        </row>
        <row r="26140">
          <cell r="A26140" t="str">
            <v>Data Analyst</v>
          </cell>
          <cell r="F26140" t="b">
            <v>1</v>
          </cell>
          <cell r="M26140">
            <v>87000</v>
          </cell>
        </row>
        <row r="26141">
          <cell r="A26141" t="str">
            <v>Data Analyst</v>
          </cell>
          <cell r="F26141" t="b">
            <v>0</v>
          </cell>
          <cell r="M26141">
            <v>98000</v>
          </cell>
        </row>
        <row r="26142">
          <cell r="A26142" t="str">
            <v>Business Analyst</v>
          </cell>
          <cell r="F26142" t="b">
            <v>0</v>
          </cell>
          <cell r="M26142">
            <v>70000</v>
          </cell>
        </row>
        <row r="26143">
          <cell r="A26143" t="str">
            <v>Data Analyst</v>
          </cell>
          <cell r="F26143" t="b">
            <v>0</v>
          </cell>
          <cell r="M26143">
            <v>52500</v>
          </cell>
        </row>
        <row r="26144">
          <cell r="A26144" t="str">
            <v>Machine Learning Engineer</v>
          </cell>
          <cell r="F26144" t="b">
            <v>0</v>
          </cell>
          <cell r="M26144">
            <v>240000</v>
          </cell>
        </row>
        <row r="26145">
          <cell r="A26145" t="str">
            <v>Data Analyst</v>
          </cell>
          <cell r="F26145" t="b">
            <v>0</v>
          </cell>
          <cell r="M26145">
            <v>80850</v>
          </cell>
        </row>
        <row r="26146">
          <cell r="A26146" t="str">
            <v>Data Analyst</v>
          </cell>
          <cell r="F26146" t="b">
            <v>0</v>
          </cell>
        </row>
        <row r="26147">
          <cell r="A26147" t="str">
            <v>Senior Data Analyst</v>
          </cell>
          <cell r="F26147" t="b">
            <v>1</v>
          </cell>
          <cell r="M26147">
            <v>97517.5</v>
          </cell>
        </row>
        <row r="26148">
          <cell r="A26148" t="str">
            <v>Data Analyst</v>
          </cell>
          <cell r="F26148" t="b">
            <v>0</v>
          </cell>
          <cell r="M26148">
            <v>100000</v>
          </cell>
        </row>
        <row r="26149">
          <cell r="A26149" t="str">
            <v>Senior Data Analyst</v>
          </cell>
          <cell r="F26149" t="b">
            <v>0</v>
          </cell>
          <cell r="M26149">
            <v>111175</v>
          </cell>
        </row>
        <row r="26150">
          <cell r="A26150" t="str">
            <v>Business Analyst</v>
          </cell>
          <cell r="F26150" t="b">
            <v>0</v>
          </cell>
          <cell r="M26150">
            <v>90000</v>
          </cell>
        </row>
        <row r="26151">
          <cell r="A26151" t="str">
            <v>Senior Data Scientist</v>
          </cell>
          <cell r="F26151" t="b">
            <v>0</v>
          </cell>
          <cell r="M26151">
            <v>90000</v>
          </cell>
        </row>
        <row r="26152">
          <cell r="A26152" t="str">
            <v>Data Scientist</v>
          </cell>
          <cell r="F26152" t="b">
            <v>1</v>
          </cell>
        </row>
        <row r="26153">
          <cell r="A26153" t="str">
            <v>Data Analyst</v>
          </cell>
          <cell r="F26153" t="b">
            <v>0</v>
          </cell>
        </row>
        <row r="26154">
          <cell r="A26154" t="str">
            <v>Data Scientist</v>
          </cell>
          <cell r="F26154" t="b">
            <v>0</v>
          </cell>
          <cell r="M26154">
            <v>88393.5</v>
          </cell>
        </row>
        <row r="26155">
          <cell r="A26155" t="str">
            <v>Data Scientist</v>
          </cell>
          <cell r="F26155" t="b">
            <v>1</v>
          </cell>
          <cell r="M26155">
            <v>137000</v>
          </cell>
        </row>
        <row r="26156">
          <cell r="A26156" t="str">
            <v>Data Scientist</v>
          </cell>
          <cell r="F26156" t="b">
            <v>0</v>
          </cell>
        </row>
        <row r="26157">
          <cell r="A26157" t="str">
            <v>Data Analyst</v>
          </cell>
          <cell r="F26157" t="b">
            <v>0</v>
          </cell>
        </row>
        <row r="26158">
          <cell r="A26158" t="str">
            <v>Data Analyst</v>
          </cell>
          <cell r="F26158" t="b">
            <v>0</v>
          </cell>
        </row>
        <row r="26159">
          <cell r="A26159" t="str">
            <v>Data Analyst</v>
          </cell>
          <cell r="F26159" t="b">
            <v>0</v>
          </cell>
          <cell r="M26159">
            <v>80450</v>
          </cell>
        </row>
        <row r="26160">
          <cell r="A26160" t="str">
            <v>Data Analyst</v>
          </cell>
          <cell r="F26160" t="b">
            <v>0</v>
          </cell>
          <cell r="M26160">
            <v>96725</v>
          </cell>
        </row>
        <row r="26161">
          <cell r="A26161" t="str">
            <v>Senior Data Analyst</v>
          </cell>
          <cell r="F26161" t="b">
            <v>0</v>
          </cell>
          <cell r="M26161">
            <v>150000</v>
          </cell>
        </row>
        <row r="26162">
          <cell r="A26162" t="str">
            <v>Data Analyst</v>
          </cell>
          <cell r="F26162" t="b">
            <v>1</v>
          </cell>
          <cell r="M26162">
            <v>90000</v>
          </cell>
        </row>
        <row r="26163">
          <cell r="A26163" t="str">
            <v>Data Analyst</v>
          </cell>
          <cell r="F26163" t="b">
            <v>0</v>
          </cell>
          <cell r="M26163">
            <v>100500</v>
          </cell>
        </row>
        <row r="26164">
          <cell r="A26164" t="str">
            <v>Business Analyst</v>
          </cell>
          <cell r="F26164" t="b">
            <v>0</v>
          </cell>
          <cell r="M26164">
            <v>105300</v>
          </cell>
        </row>
        <row r="26165">
          <cell r="A26165" t="str">
            <v>Software Engineer</v>
          </cell>
          <cell r="F26165" t="b">
            <v>0</v>
          </cell>
          <cell r="M26165">
            <v>175000</v>
          </cell>
        </row>
        <row r="26166">
          <cell r="A26166" t="str">
            <v>Data Scientist</v>
          </cell>
          <cell r="F26166" t="b">
            <v>0</v>
          </cell>
        </row>
        <row r="26167">
          <cell r="A26167" t="str">
            <v>Software Engineer</v>
          </cell>
          <cell r="F26167" t="b">
            <v>0</v>
          </cell>
          <cell r="M26167">
            <v>117200</v>
          </cell>
        </row>
        <row r="26168">
          <cell r="A26168" t="str">
            <v>Machine Learning Engineer</v>
          </cell>
          <cell r="F26168" t="b">
            <v>0</v>
          </cell>
          <cell r="M26168">
            <v>166000</v>
          </cell>
        </row>
        <row r="26169">
          <cell r="A26169" t="str">
            <v>Data Scientist</v>
          </cell>
          <cell r="F26169" t="b">
            <v>0</v>
          </cell>
          <cell r="M26169">
            <v>221000</v>
          </cell>
        </row>
        <row r="26170">
          <cell r="A26170" t="str">
            <v>Data Analyst</v>
          </cell>
          <cell r="F26170" t="b">
            <v>0</v>
          </cell>
        </row>
        <row r="26171">
          <cell r="A26171" t="str">
            <v>Data Scientist</v>
          </cell>
          <cell r="F26171" t="b">
            <v>0</v>
          </cell>
          <cell r="M26171">
            <v>150000</v>
          </cell>
        </row>
        <row r="26172">
          <cell r="A26172" t="str">
            <v>Senior Data Engineer</v>
          </cell>
          <cell r="F26172" t="b">
            <v>0</v>
          </cell>
          <cell r="M26172">
            <v>200000</v>
          </cell>
        </row>
        <row r="26173">
          <cell r="A26173" t="str">
            <v>Data Engineer</v>
          </cell>
          <cell r="F26173" t="b">
            <v>0</v>
          </cell>
        </row>
        <row r="26174">
          <cell r="A26174" t="str">
            <v>Data Analyst</v>
          </cell>
          <cell r="F26174" t="b">
            <v>1</v>
          </cell>
        </row>
        <row r="26175">
          <cell r="A26175" t="str">
            <v>Data Engineer</v>
          </cell>
          <cell r="F26175" t="b">
            <v>0</v>
          </cell>
        </row>
        <row r="26176">
          <cell r="A26176" t="str">
            <v>Senior Data Engineer</v>
          </cell>
          <cell r="F26176" t="b">
            <v>0</v>
          </cell>
        </row>
        <row r="26177">
          <cell r="A26177" t="str">
            <v>Data Engineer</v>
          </cell>
          <cell r="F26177" t="b">
            <v>0</v>
          </cell>
          <cell r="M26177">
            <v>122600</v>
          </cell>
        </row>
        <row r="26178">
          <cell r="A26178" t="str">
            <v>Data Scientist</v>
          </cell>
          <cell r="F26178" t="b">
            <v>0</v>
          </cell>
          <cell r="M26178">
            <v>50400</v>
          </cell>
        </row>
        <row r="26179">
          <cell r="A26179" t="str">
            <v>Data Engineer</v>
          </cell>
          <cell r="F26179" t="b">
            <v>0</v>
          </cell>
          <cell r="M26179">
            <v>105000</v>
          </cell>
        </row>
        <row r="26180">
          <cell r="A26180" t="str">
            <v>Data Analyst</v>
          </cell>
          <cell r="F26180" t="b">
            <v>0</v>
          </cell>
        </row>
        <row r="26181">
          <cell r="A26181" t="str">
            <v>Senior Data Engineer</v>
          </cell>
          <cell r="F26181" t="b">
            <v>0</v>
          </cell>
          <cell r="M26181">
            <v>190000</v>
          </cell>
        </row>
        <row r="26182">
          <cell r="A26182" t="str">
            <v>Data Analyst</v>
          </cell>
          <cell r="F26182" t="b">
            <v>0</v>
          </cell>
        </row>
        <row r="26183">
          <cell r="A26183" t="str">
            <v>Data Scientist</v>
          </cell>
          <cell r="F26183" t="b">
            <v>0</v>
          </cell>
          <cell r="M26183">
            <v>110000</v>
          </cell>
        </row>
        <row r="26184">
          <cell r="A26184" t="str">
            <v>Senior Data Scientist</v>
          </cell>
          <cell r="F26184" t="b">
            <v>0</v>
          </cell>
          <cell r="M26184">
            <v>160000</v>
          </cell>
        </row>
        <row r="26185">
          <cell r="A26185" t="str">
            <v>Data Scientist</v>
          </cell>
          <cell r="F26185" t="b">
            <v>1</v>
          </cell>
          <cell r="M26185">
            <v>145000</v>
          </cell>
        </row>
        <row r="26186">
          <cell r="A26186" t="str">
            <v>Data Engineer</v>
          </cell>
          <cell r="F26186" t="b">
            <v>0</v>
          </cell>
        </row>
        <row r="26187">
          <cell r="A26187" t="str">
            <v>Data Analyst</v>
          </cell>
          <cell r="F26187" t="b">
            <v>0</v>
          </cell>
          <cell r="M26187">
            <v>98500</v>
          </cell>
        </row>
        <row r="26188">
          <cell r="A26188" t="str">
            <v>Data Analyst</v>
          </cell>
          <cell r="F26188" t="b">
            <v>0</v>
          </cell>
        </row>
        <row r="26189">
          <cell r="A26189" t="str">
            <v>Data Scientist</v>
          </cell>
          <cell r="F26189" t="b">
            <v>0</v>
          </cell>
          <cell r="M26189">
            <v>64800</v>
          </cell>
        </row>
        <row r="26190">
          <cell r="A26190" t="str">
            <v>Data Analyst</v>
          </cell>
          <cell r="F26190" t="b">
            <v>0</v>
          </cell>
          <cell r="M26190">
            <v>55000</v>
          </cell>
        </row>
        <row r="26191">
          <cell r="A26191" t="str">
            <v>Data Analyst</v>
          </cell>
          <cell r="F26191" t="b">
            <v>0</v>
          </cell>
        </row>
        <row r="26192">
          <cell r="A26192" t="str">
            <v>Data Analyst</v>
          </cell>
          <cell r="F26192" t="b">
            <v>1</v>
          </cell>
        </row>
        <row r="26193">
          <cell r="A26193" t="str">
            <v>Data Scientist</v>
          </cell>
          <cell r="F26193" t="b">
            <v>0</v>
          </cell>
          <cell r="M26193">
            <v>85000</v>
          </cell>
        </row>
        <row r="26194">
          <cell r="A26194" t="str">
            <v>Data Analyst</v>
          </cell>
          <cell r="F26194" t="b">
            <v>0</v>
          </cell>
        </row>
        <row r="26195">
          <cell r="A26195" t="str">
            <v>Data Analyst</v>
          </cell>
          <cell r="F26195" t="b">
            <v>0</v>
          </cell>
        </row>
        <row r="26196">
          <cell r="A26196" t="str">
            <v>Data Analyst</v>
          </cell>
          <cell r="F26196" t="b">
            <v>0</v>
          </cell>
        </row>
        <row r="26197">
          <cell r="A26197" t="str">
            <v>Data Scientist</v>
          </cell>
          <cell r="F26197" t="b">
            <v>1</v>
          </cell>
        </row>
        <row r="26198">
          <cell r="A26198" t="str">
            <v>Data Analyst</v>
          </cell>
          <cell r="F26198" t="b">
            <v>0</v>
          </cell>
          <cell r="M26198">
            <v>86500</v>
          </cell>
        </row>
        <row r="26199">
          <cell r="A26199" t="str">
            <v>Data Scientist</v>
          </cell>
          <cell r="F26199" t="b">
            <v>1</v>
          </cell>
        </row>
        <row r="26200">
          <cell r="A26200" t="str">
            <v>Data Analyst</v>
          </cell>
          <cell r="F26200" t="b">
            <v>1</v>
          </cell>
          <cell r="M26200">
            <v>145000</v>
          </cell>
        </row>
        <row r="26201">
          <cell r="A26201" t="str">
            <v>Data Analyst</v>
          </cell>
          <cell r="F26201" t="b">
            <v>0</v>
          </cell>
        </row>
        <row r="26202">
          <cell r="A26202" t="str">
            <v>Data Analyst</v>
          </cell>
          <cell r="F26202" t="b">
            <v>0</v>
          </cell>
          <cell r="M26202">
            <v>105000</v>
          </cell>
        </row>
        <row r="26203">
          <cell r="A26203" t="str">
            <v>Data Analyst</v>
          </cell>
          <cell r="F26203" t="b">
            <v>0</v>
          </cell>
          <cell r="M26203">
            <v>115000</v>
          </cell>
        </row>
        <row r="26204">
          <cell r="A26204" t="str">
            <v>Data Analyst</v>
          </cell>
          <cell r="F26204" t="b">
            <v>0</v>
          </cell>
        </row>
        <row r="26205">
          <cell r="A26205" t="str">
            <v>Data Scientist</v>
          </cell>
          <cell r="F26205" t="b">
            <v>1</v>
          </cell>
          <cell r="M26205">
            <v>127500</v>
          </cell>
        </row>
        <row r="26206">
          <cell r="A26206" t="str">
            <v>Data Analyst</v>
          </cell>
          <cell r="F26206" t="b">
            <v>0</v>
          </cell>
          <cell r="M26206">
            <v>93411</v>
          </cell>
        </row>
        <row r="26207">
          <cell r="A26207" t="str">
            <v>Data Scientist</v>
          </cell>
          <cell r="F26207" t="b">
            <v>0</v>
          </cell>
          <cell r="M26207">
            <v>300000</v>
          </cell>
        </row>
        <row r="26208">
          <cell r="A26208" t="str">
            <v>Business Analyst</v>
          </cell>
          <cell r="F26208" t="b">
            <v>0</v>
          </cell>
        </row>
        <row r="26209">
          <cell r="A26209" t="str">
            <v>Business Analyst</v>
          </cell>
          <cell r="F26209" t="b">
            <v>1</v>
          </cell>
          <cell r="M26209">
            <v>88500</v>
          </cell>
        </row>
        <row r="26210">
          <cell r="A26210" t="str">
            <v>Data Scientist</v>
          </cell>
          <cell r="F26210" t="b">
            <v>1</v>
          </cell>
          <cell r="M26210">
            <v>120000</v>
          </cell>
        </row>
        <row r="26211">
          <cell r="A26211" t="str">
            <v>Data Analyst</v>
          </cell>
          <cell r="F26211" t="b">
            <v>0</v>
          </cell>
          <cell r="M26211">
            <v>111175</v>
          </cell>
        </row>
        <row r="26212">
          <cell r="A26212" t="str">
            <v>Data Analyst</v>
          </cell>
          <cell r="F26212" t="b">
            <v>0</v>
          </cell>
          <cell r="M26212">
            <v>87855</v>
          </cell>
        </row>
        <row r="26213">
          <cell r="A26213" t="str">
            <v>Data Analyst</v>
          </cell>
          <cell r="F26213" t="b">
            <v>0</v>
          </cell>
        </row>
        <row r="26214">
          <cell r="A26214" t="str">
            <v>Senior Data Scientist</v>
          </cell>
          <cell r="F26214" t="b">
            <v>1</v>
          </cell>
          <cell r="M26214">
            <v>149029.015625</v>
          </cell>
        </row>
        <row r="26215">
          <cell r="A26215" t="str">
            <v>Senior Data Engineer</v>
          </cell>
          <cell r="F26215" t="b">
            <v>0</v>
          </cell>
          <cell r="M26215">
            <v>171620</v>
          </cell>
        </row>
        <row r="26216">
          <cell r="A26216" t="str">
            <v>Data Scientist</v>
          </cell>
          <cell r="F26216" t="b">
            <v>0</v>
          </cell>
          <cell r="M26216">
            <v>137500</v>
          </cell>
        </row>
        <row r="26217">
          <cell r="A26217" t="str">
            <v>Data Analyst</v>
          </cell>
          <cell r="F26217" t="b">
            <v>0</v>
          </cell>
          <cell r="M26217">
            <v>101250</v>
          </cell>
        </row>
        <row r="26218">
          <cell r="A26218" t="str">
            <v>Data Scientist</v>
          </cell>
          <cell r="F26218" t="b">
            <v>1</v>
          </cell>
          <cell r="M26218">
            <v>103000</v>
          </cell>
        </row>
        <row r="26219">
          <cell r="A26219" t="str">
            <v>Data Scientist</v>
          </cell>
          <cell r="F26219" t="b">
            <v>0</v>
          </cell>
          <cell r="M26219">
            <v>108415.5</v>
          </cell>
        </row>
        <row r="26220">
          <cell r="A26220" t="str">
            <v>Data Analyst</v>
          </cell>
          <cell r="F26220" t="b">
            <v>0</v>
          </cell>
          <cell r="M26220">
            <v>92500</v>
          </cell>
        </row>
        <row r="26221">
          <cell r="A26221" t="str">
            <v>Senior Data Scientist</v>
          </cell>
          <cell r="F26221" t="b">
            <v>1</v>
          </cell>
          <cell r="M26221">
            <v>135000</v>
          </cell>
        </row>
        <row r="26222">
          <cell r="A26222" t="str">
            <v>Data Analyst</v>
          </cell>
          <cell r="F26222" t="b">
            <v>0</v>
          </cell>
          <cell r="M26222">
            <v>135000</v>
          </cell>
        </row>
        <row r="26223">
          <cell r="A26223" t="str">
            <v>Data Scientist</v>
          </cell>
          <cell r="F26223" t="b">
            <v>0</v>
          </cell>
          <cell r="M26223">
            <v>105000</v>
          </cell>
        </row>
        <row r="26224">
          <cell r="A26224" t="str">
            <v>Business Analyst</v>
          </cell>
          <cell r="F26224" t="b">
            <v>0</v>
          </cell>
          <cell r="M26224">
            <v>75000</v>
          </cell>
        </row>
        <row r="26225">
          <cell r="A26225" t="str">
            <v>Data Analyst</v>
          </cell>
          <cell r="F26225" t="b">
            <v>0</v>
          </cell>
          <cell r="M26225">
            <v>70000</v>
          </cell>
        </row>
        <row r="26226">
          <cell r="A26226" t="str">
            <v>Data Analyst</v>
          </cell>
          <cell r="F26226" t="b">
            <v>0</v>
          </cell>
        </row>
        <row r="26227">
          <cell r="A26227" t="str">
            <v>Data Analyst</v>
          </cell>
          <cell r="F26227" t="b">
            <v>0</v>
          </cell>
          <cell r="M26227">
            <v>100000</v>
          </cell>
        </row>
        <row r="26228">
          <cell r="A26228" t="str">
            <v>Data Scientist</v>
          </cell>
          <cell r="F26228" t="b">
            <v>0</v>
          </cell>
          <cell r="M26228">
            <v>87500</v>
          </cell>
        </row>
        <row r="26229">
          <cell r="A26229" t="str">
            <v>Data Scientist</v>
          </cell>
          <cell r="F26229" t="b">
            <v>0</v>
          </cell>
          <cell r="M26229">
            <v>155000</v>
          </cell>
        </row>
        <row r="26230">
          <cell r="A26230" t="str">
            <v>Data Analyst</v>
          </cell>
          <cell r="F26230" t="b">
            <v>0</v>
          </cell>
          <cell r="M26230">
            <v>52500</v>
          </cell>
        </row>
        <row r="26231">
          <cell r="A26231" t="str">
            <v>Data Analyst</v>
          </cell>
          <cell r="F26231" t="b">
            <v>0</v>
          </cell>
          <cell r="M26231">
            <v>40307.5</v>
          </cell>
        </row>
        <row r="26232">
          <cell r="A26232" t="str">
            <v>Senior Data Analyst</v>
          </cell>
          <cell r="F26232" t="b">
            <v>1</v>
          </cell>
          <cell r="M26232">
            <v>96000</v>
          </cell>
        </row>
        <row r="26233">
          <cell r="A26233" t="str">
            <v>Data Analyst</v>
          </cell>
          <cell r="F26233" t="b">
            <v>0</v>
          </cell>
        </row>
        <row r="26234">
          <cell r="A26234" t="str">
            <v>Data Analyst</v>
          </cell>
          <cell r="F26234" t="b">
            <v>0</v>
          </cell>
          <cell r="M26234">
            <v>72500</v>
          </cell>
        </row>
        <row r="26235">
          <cell r="A26235" t="str">
            <v>Data Analyst</v>
          </cell>
          <cell r="F26235" t="b">
            <v>0</v>
          </cell>
        </row>
        <row r="26236">
          <cell r="A26236" t="str">
            <v>Data Analyst</v>
          </cell>
          <cell r="F26236" t="b">
            <v>0</v>
          </cell>
        </row>
        <row r="26237">
          <cell r="A26237" t="str">
            <v>Data Engineer</v>
          </cell>
          <cell r="F26237" t="b">
            <v>0</v>
          </cell>
        </row>
        <row r="26238">
          <cell r="A26238" t="str">
            <v>Data Scientist</v>
          </cell>
          <cell r="F26238" t="b">
            <v>0</v>
          </cell>
          <cell r="M26238">
            <v>70000</v>
          </cell>
        </row>
        <row r="26239">
          <cell r="A26239" t="str">
            <v>Data Analyst</v>
          </cell>
          <cell r="F26239" t="b">
            <v>0</v>
          </cell>
          <cell r="M26239">
            <v>115000</v>
          </cell>
        </row>
        <row r="26240">
          <cell r="A26240" t="str">
            <v>Senior Data Analyst</v>
          </cell>
          <cell r="F26240" t="b">
            <v>1</v>
          </cell>
          <cell r="M26240">
            <v>109000</v>
          </cell>
        </row>
        <row r="26241">
          <cell r="A26241" t="str">
            <v>Business Analyst</v>
          </cell>
          <cell r="F26241" t="b">
            <v>1</v>
          </cell>
          <cell r="M26241">
            <v>93500</v>
          </cell>
        </row>
        <row r="26242">
          <cell r="A26242" t="str">
            <v>Data Engineer</v>
          </cell>
          <cell r="F26242" t="b">
            <v>0</v>
          </cell>
          <cell r="M26242">
            <v>175000</v>
          </cell>
        </row>
        <row r="26243">
          <cell r="A26243" t="str">
            <v>Data Analyst</v>
          </cell>
          <cell r="F26243" t="b">
            <v>1</v>
          </cell>
        </row>
        <row r="26244">
          <cell r="A26244" t="str">
            <v>Data Analyst</v>
          </cell>
          <cell r="F26244" t="b">
            <v>0</v>
          </cell>
          <cell r="M26244">
            <v>110000</v>
          </cell>
        </row>
        <row r="26245">
          <cell r="A26245" t="str">
            <v>Data Analyst</v>
          </cell>
          <cell r="F26245" t="b">
            <v>0</v>
          </cell>
        </row>
        <row r="26246">
          <cell r="A26246" t="str">
            <v>Data Scientist</v>
          </cell>
          <cell r="F26246" t="b">
            <v>0</v>
          </cell>
          <cell r="M26246">
            <v>118000</v>
          </cell>
        </row>
        <row r="26247">
          <cell r="A26247" t="str">
            <v>Data Scientist</v>
          </cell>
          <cell r="F26247" t="b">
            <v>0</v>
          </cell>
          <cell r="M26247">
            <v>160000</v>
          </cell>
        </row>
        <row r="26248">
          <cell r="A26248" t="str">
            <v>Data Analyst</v>
          </cell>
          <cell r="F26248" t="b">
            <v>0</v>
          </cell>
          <cell r="M26248">
            <v>65000</v>
          </cell>
        </row>
        <row r="26249">
          <cell r="A26249" t="str">
            <v>Data Scientist</v>
          </cell>
          <cell r="F26249" t="b">
            <v>1</v>
          </cell>
        </row>
        <row r="26250">
          <cell r="A26250" t="str">
            <v>Data Analyst</v>
          </cell>
          <cell r="F26250" t="b">
            <v>0</v>
          </cell>
        </row>
        <row r="26251">
          <cell r="A26251" t="str">
            <v>Data Analyst</v>
          </cell>
          <cell r="F26251" t="b">
            <v>0</v>
          </cell>
          <cell r="M26251">
            <v>95000</v>
          </cell>
        </row>
        <row r="26252">
          <cell r="A26252" t="str">
            <v>Data Analyst</v>
          </cell>
          <cell r="F26252" t="b">
            <v>0</v>
          </cell>
          <cell r="M26252">
            <v>190000</v>
          </cell>
        </row>
        <row r="26253">
          <cell r="A26253" t="str">
            <v>Data Analyst</v>
          </cell>
          <cell r="F26253" t="b">
            <v>0</v>
          </cell>
          <cell r="M26253">
            <v>125000</v>
          </cell>
        </row>
        <row r="26254">
          <cell r="A26254" t="str">
            <v>Data Analyst</v>
          </cell>
          <cell r="F26254" t="b">
            <v>0</v>
          </cell>
          <cell r="M26254">
            <v>115000</v>
          </cell>
        </row>
        <row r="26255">
          <cell r="A26255" t="str">
            <v>Data Analyst</v>
          </cell>
          <cell r="F26255" t="b">
            <v>0</v>
          </cell>
          <cell r="M26255">
            <v>111175</v>
          </cell>
        </row>
        <row r="26256">
          <cell r="A26256" t="str">
            <v>Data Scientist</v>
          </cell>
          <cell r="F26256" t="b">
            <v>0</v>
          </cell>
          <cell r="M26256">
            <v>265000</v>
          </cell>
        </row>
        <row r="26257">
          <cell r="A26257" t="str">
            <v>Data Scientist</v>
          </cell>
          <cell r="F26257" t="b">
            <v>0</v>
          </cell>
          <cell r="M26257">
            <v>85132.5</v>
          </cell>
        </row>
        <row r="26258">
          <cell r="A26258" t="str">
            <v>Data Analyst</v>
          </cell>
          <cell r="F26258" t="b">
            <v>0</v>
          </cell>
          <cell r="M26258">
            <v>55330</v>
          </cell>
        </row>
        <row r="26259">
          <cell r="A26259" t="str">
            <v>Data Engineer</v>
          </cell>
          <cell r="F26259" t="b">
            <v>0</v>
          </cell>
          <cell r="M26259">
            <v>56700</v>
          </cell>
        </row>
        <row r="26260">
          <cell r="A26260" t="str">
            <v>Data Engineer</v>
          </cell>
          <cell r="F26260" t="b">
            <v>0</v>
          </cell>
          <cell r="M26260">
            <v>90000</v>
          </cell>
        </row>
        <row r="26261">
          <cell r="A26261" t="str">
            <v>Business Analyst</v>
          </cell>
          <cell r="F26261" t="b">
            <v>0</v>
          </cell>
          <cell r="M26261">
            <v>46000</v>
          </cell>
        </row>
        <row r="26262">
          <cell r="A26262" t="str">
            <v>Data Scientist</v>
          </cell>
          <cell r="F26262" t="b">
            <v>1</v>
          </cell>
          <cell r="M26262">
            <v>140000</v>
          </cell>
        </row>
        <row r="26263">
          <cell r="A26263" t="str">
            <v>Data Analyst</v>
          </cell>
          <cell r="F26263" t="b">
            <v>0</v>
          </cell>
          <cell r="M26263">
            <v>75000</v>
          </cell>
        </row>
        <row r="26264">
          <cell r="A26264" t="str">
            <v>Data Analyst</v>
          </cell>
          <cell r="F26264" t="b">
            <v>0</v>
          </cell>
          <cell r="M26264">
            <v>125930</v>
          </cell>
        </row>
        <row r="26265">
          <cell r="A26265" t="str">
            <v>Data Scientist</v>
          </cell>
          <cell r="F26265" t="b">
            <v>0</v>
          </cell>
          <cell r="M26265">
            <v>109500</v>
          </cell>
        </row>
        <row r="26266">
          <cell r="A26266" t="str">
            <v>Software Engineer</v>
          </cell>
          <cell r="F26266" t="b">
            <v>0</v>
          </cell>
          <cell r="M26266">
            <v>65000</v>
          </cell>
        </row>
        <row r="26267">
          <cell r="A26267" t="str">
            <v>Senior Data Analyst</v>
          </cell>
          <cell r="F26267" t="b">
            <v>0</v>
          </cell>
          <cell r="M26267">
            <v>51014</v>
          </cell>
        </row>
        <row r="26268">
          <cell r="A26268" t="str">
            <v>Data Scientist</v>
          </cell>
          <cell r="F26268" t="b">
            <v>0</v>
          </cell>
          <cell r="M26268">
            <v>130098.5</v>
          </cell>
        </row>
        <row r="26269">
          <cell r="A26269" t="str">
            <v>Data Scientist</v>
          </cell>
          <cell r="F26269" t="b">
            <v>0</v>
          </cell>
          <cell r="M26269">
            <v>152174.5</v>
          </cell>
        </row>
        <row r="26270">
          <cell r="A26270" t="str">
            <v>Business Analyst</v>
          </cell>
          <cell r="F26270" t="b">
            <v>0</v>
          </cell>
        </row>
        <row r="26271">
          <cell r="A26271" t="str">
            <v>Data Analyst</v>
          </cell>
          <cell r="F26271" t="b">
            <v>0</v>
          </cell>
          <cell r="M26271">
            <v>32400</v>
          </cell>
        </row>
        <row r="26272">
          <cell r="A26272" t="str">
            <v>Data Analyst</v>
          </cell>
          <cell r="F26272" t="b">
            <v>1</v>
          </cell>
          <cell r="M26272">
            <v>105000</v>
          </cell>
        </row>
        <row r="26273">
          <cell r="A26273" t="str">
            <v>Data Analyst</v>
          </cell>
          <cell r="F26273" t="b">
            <v>0</v>
          </cell>
          <cell r="M26273">
            <v>140000</v>
          </cell>
        </row>
        <row r="26274">
          <cell r="A26274" t="str">
            <v>Software Engineer</v>
          </cell>
          <cell r="F26274" t="b">
            <v>1</v>
          </cell>
          <cell r="M26274">
            <v>130000</v>
          </cell>
        </row>
        <row r="26275">
          <cell r="A26275" t="str">
            <v>Data Analyst</v>
          </cell>
          <cell r="F26275" t="b">
            <v>0</v>
          </cell>
        </row>
        <row r="26276">
          <cell r="A26276" t="str">
            <v>Data Analyst</v>
          </cell>
          <cell r="F26276" t="b">
            <v>0</v>
          </cell>
          <cell r="M26276">
            <v>147500</v>
          </cell>
        </row>
        <row r="26277">
          <cell r="A26277" t="str">
            <v>Data Analyst</v>
          </cell>
          <cell r="F26277" t="b">
            <v>0</v>
          </cell>
          <cell r="M26277">
            <v>57500</v>
          </cell>
        </row>
        <row r="26278">
          <cell r="A26278" t="str">
            <v>Data Scientist</v>
          </cell>
          <cell r="F26278" t="b">
            <v>1</v>
          </cell>
        </row>
        <row r="26279">
          <cell r="A26279" t="str">
            <v>Senior Data Scientist</v>
          </cell>
          <cell r="F26279" t="b">
            <v>0</v>
          </cell>
          <cell r="M26279">
            <v>105151.5</v>
          </cell>
        </row>
        <row r="26280">
          <cell r="A26280" t="str">
            <v>Data Analyst</v>
          </cell>
          <cell r="F26280" t="b">
            <v>0</v>
          </cell>
          <cell r="M26280">
            <v>111175</v>
          </cell>
        </row>
        <row r="26281">
          <cell r="A26281" t="str">
            <v>Data Engineer</v>
          </cell>
          <cell r="F26281" t="b">
            <v>0</v>
          </cell>
          <cell r="M26281">
            <v>200500</v>
          </cell>
        </row>
        <row r="26282">
          <cell r="A26282" t="str">
            <v>Data Analyst</v>
          </cell>
          <cell r="F26282" t="b">
            <v>0</v>
          </cell>
        </row>
        <row r="26283">
          <cell r="A26283" t="str">
            <v>Senior Data Analyst</v>
          </cell>
          <cell r="F26283" t="b">
            <v>1</v>
          </cell>
          <cell r="M26283">
            <v>83298</v>
          </cell>
        </row>
        <row r="26284">
          <cell r="A26284" t="str">
            <v>Software Engineer</v>
          </cell>
          <cell r="F26284" t="b">
            <v>1</v>
          </cell>
          <cell r="M26284">
            <v>205000</v>
          </cell>
        </row>
        <row r="26285">
          <cell r="A26285" t="str">
            <v>Data Scientist</v>
          </cell>
          <cell r="F26285" t="b">
            <v>0</v>
          </cell>
          <cell r="M26285">
            <v>119435</v>
          </cell>
        </row>
        <row r="26286">
          <cell r="A26286" t="str">
            <v>Senior Data Analyst</v>
          </cell>
          <cell r="F26286" t="b">
            <v>0</v>
          </cell>
          <cell r="M26286">
            <v>135000</v>
          </cell>
        </row>
        <row r="26287">
          <cell r="A26287" t="str">
            <v>Software Engineer</v>
          </cell>
          <cell r="F26287" t="b">
            <v>0</v>
          </cell>
        </row>
        <row r="26288">
          <cell r="A26288" t="str">
            <v>Data Scientist</v>
          </cell>
          <cell r="F26288" t="b">
            <v>0</v>
          </cell>
          <cell r="M26288">
            <v>142052</v>
          </cell>
        </row>
        <row r="26289">
          <cell r="A26289" t="str">
            <v>Senior Data Scientist</v>
          </cell>
          <cell r="F26289" t="b">
            <v>0</v>
          </cell>
          <cell r="M26289">
            <v>157500</v>
          </cell>
        </row>
        <row r="26290">
          <cell r="A26290" t="str">
            <v>Data Scientist</v>
          </cell>
          <cell r="F26290" t="b">
            <v>0</v>
          </cell>
        </row>
        <row r="26291">
          <cell r="A26291" t="str">
            <v>Business Analyst</v>
          </cell>
          <cell r="F26291" t="b">
            <v>0</v>
          </cell>
          <cell r="M26291">
            <v>80000</v>
          </cell>
        </row>
        <row r="26292">
          <cell r="A26292" t="str">
            <v>Data Analyst</v>
          </cell>
          <cell r="F26292" t="b">
            <v>0</v>
          </cell>
        </row>
        <row r="26293">
          <cell r="A26293" t="str">
            <v>Data Scientist</v>
          </cell>
          <cell r="F26293" t="b">
            <v>0</v>
          </cell>
          <cell r="M26293">
            <v>150000</v>
          </cell>
        </row>
        <row r="26294">
          <cell r="A26294" t="str">
            <v>Data Analyst</v>
          </cell>
          <cell r="F26294" t="b">
            <v>1</v>
          </cell>
          <cell r="M26294">
            <v>102000</v>
          </cell>
        </row>
        <row r="26295">
          <cell r="A26295" t="str">
            <v>Data Analyst</v>
          </cell>
          <cell r="F26295" t="b">
            <v>0</v>
          </cell>
        </row>
        <row r="26296">
          <cell r="A26296" t="str">
            <v>Data Analyst</v>
          </cell>
          <cell r="F26296" t="b">
            <v>0</v>
          </cell>
          <cell r="M26296">
            <v>70000</v>
          </cell>
        </row>
        <row r="26297">
          <cell r="A26297" t="str">
            <v>Senior Data Scientist</v>
          </cell>
          <cell r="F26297" t="b">
            <v>0</v>
          </cell>
          <cell r="M26297">
            <v>90000</v>
          </cell>
        </row>
        <row r="26298">
          <cell r="A26298" t="str">
            <v>Data Analyst</v>
          </cell>
          <cell r="F26298" t="b">
            <v>1</v>
          </cell>
          <cell r="M26298">
            <v>106479</v>
          </cell>
        </row>
        <row r="26299">
          <cell r="A26299" t="str">
            <v>Data Engineer</v>
          </cell>
          <cell r="F26299" t="b">
            <v>0</v>
          </cell>
        </row>
        <row r="26300">
          <cell r="A26300" t="str">
            <v>Data Scientist</v>
          </cell>
          <cell r="F26300" t="b">
            <v>0</v>
          </cell>
          <cell r="M26300">
            <v>105300</v>
          </cell>
        </row>
        <row r="26301">
          <cell r="A26301" t="str">
            <v>Data Analyst</v>
          </cell>
          <cell r="F26301" t="b">
            <v>1</v>
          </cell>
          <cell r="M26301">
            <v>79500</v>
          </cell>
        </row>
        <row r="26302">
          <cell r="A26302" t="str">
            <v>Data Analyst</v>
          </cell>
          <cell r="F26302" t="b">
            <v>0</v>
          </cell>
        </row>
        <row r="26303">
          <cell r="A26303" t="str">
            <v>Data Scientist</v>
          </cell>
          <cell r="F26303" t="b">
            <v>1</v>
          </cell>
          <cell r="M26303">
            <v>167237.5</v>
          </cell>
        </row>
        <row r="26304">
          <cell r="A26304" t="str">
            <v>Data Analyst</v>
          </cell>
          <cell r="F26304" t="b">
            <v>0</v>
          </cell>
          <cell r="M26304">
            <v>111175</v>
          </cell>
        </row>
        <row r="26305">
          <cell r="A26305" t="str">
            <v>Business Analyst</v>
          </cell>
          <cell r="F26305" t="b">
            <v>1</v>
          </cell>
          <cell r="M26305">
            <v>90000</v>
          </cell>
        </row>
        <row r="26306">
          <cell r="A26306" t="str">
            <v>Data Analyst</v>
          </cell>
          <cell r="F26306" t="b">
            <v>0</v>
          </cell>
          <cell r="M26306">
            <v>58017</v>
          </cell>
        </row>
        <row r="26307">
          <cell r="A26307" t="str">
            <v>Senior Data Engineer</v>
          </cell>
          <cell r="F26307" t="b">
            <v>0</v>
          </cell>
          <cell r="M26307">
            <v>96773</v>
          </cell>
        </row>
        <row r="26308">
          <cell r="A26308" t="str">
            <v>Data Scientist</v>
          </cell>
          <cell r="F26308" t="b">
            <v>0</v>
          </cell>
          <cell r="M26308">
            <v>200000</v>
          </cell>
        </row>
        <row r="26309">
          <cell r="A26309" t="str">
            <v>Data Scientist</v>
          </cell>
          <cell r="F26309" t="b">
            <v>0</v>
          </cell>
          <cell r="M26309">
            <v>157500</v>
          </cell>
        </row>
        <row r="26310">
          <cell r="A26310" t="str">
            <v>Data Analyst</v>
          </cell>
          <cell r="F26310" t="b">
            <v>1</v>
          </cell>
          <cell r="M26310">
            <v>83000</v>
          </cell>
        </row>
        <row r="26311">
          <cell r="A26311" t="str">
            <v>Data Analyst</v>
          </cell>
          <cell r="F26311" t="b">
            <v>0</v>
          </cell>
          <cell r="M26311">
            <v>89100</v>
          </cell>
        </row>
        <row r="26312">
          <cell r="A26312" t="str">
            <v>Data Scientist</v>
          </cell>
          <cell r="F26312" t="b">
            <v>0</v>
          </cell>
          <cell r="M26312">
            <v>75000</v>
          </cell>
        </row>
        <row r="26313">
          <cell r="A26313" t="str">
            <v>Data Scientist</v>
          </cell>
          <cell r="F26313" t="b">
            <v>0</v>
          </cell>
        </row>
        <row r="26314">
          <cell r="A26314" t="str">
            <v>Senior Data Analyst</v>
          </cell>
          <cell r="F26314" t="b">
            <v>0</v>
          </cell>
          <cell r="M26314">
            <v>97336</v>
          </cell>
        </row>
        <row r="26315">
          <cell r="A26315" t="str">
            <v>Senior Data Engineer</v>
          </cell>
          <cell r="F26315" t="b">
            <v>0</v>
          </cell>
          <cell r="M26315">
            <v>173500</v>
          </cell>
        </row>
        <row r="26316">
          <cell r="A26316" t="str">
            <v>Software Engineer</v>
          </cell>
          <cell r="F26316" t="b">
            <v>0</v>
          </cell>
          <cell r="M26316">
            <v>89100</v>
          </cell>
        </row>
        <row r="26317">
          <cell r="A26317" t="str">
            <v>Data Analyst</v>
          </cell>
          <cell r="F26317" t="b">
            <v>0</v>
          </cell>
        </row>
        <row r="26318">
          <cell r="A26318" t="str">
            <v>Data Analyst</v>
          </cell>
          <cell r="F26318" t="b">
            <v>0</v>
          </cell>
        </row>
        <row r="26319">
          <cell r="A26319" t="str">
            <v>Data Analyst</v>
          </cell>
          <cell r="F26319" t="b">
            <v>0</v>
          </cell>
        </row>
        <row r="26320">
          <cell r="A26320" t="str">
            <v>Senior Data Analyst</v>
          </cell>
          <cell r="F26320" t="b">
            <v>0</v>
          </cell>
          <cell r="M26320">
            <v>121000</v>
          </cell>
        </row>
        <row r="26321">
          <cell r="A26321" t="str">
            <v>Software Engineer</v>
          </cell>
          <cell r="F26321" t="b">
            <v>1</v>
          </cell>
          <cell r="M26321">
            <v>82500</v>
          </cell>
        </row>
        <row r="26322">
          <cell r="A26322" t="str">
            <v>Data Scientist</v>
          </cell>
          <cell r="F26322" t="b">
            <v>0</v>
          </cell>
          <cell r="M26322">
            <v>56700</v>
          </cell>
        </row>
        <row r="26323">
          <cell r="A26323" t="str">
            <v>Data Analyst</v>
          </cell>
          <cell r="F26323" t="b">
            <v>0</v>
          </cell>
          <cell r="M26323">
            <v>75000</v>
          </cell>
        </row>
        <row r="26324">
          <cell r="A26324" t="str">
            <v>Data Analyst</v>
          </cell>
          <cell r="F26324" t="b">
            <v>0</v>
          </cell>
        </row>
        <row r="26325">
          <cell r="A26325" t="str">
            <v>Data Scientist</v>
          </cell>
          <cell r="F26325" t="b">
            <v>0</v>
          </cell>
          <cell r="M26325">
            <v>121000</v>
          </cell>
        </row>
        <row r="26326">
          <cell r="A26326" t="str">
            <v>Data Analyst</v>
          </cell>
          <cell r="F26326" t="b">
            <v>0</v>
          </cell>
        </row>
        <row r="26327">
          <cell r="A26327" t="str">
            <v>Data Scientist</v>
          </cell>
          <cell r="F26327" t="b">
            <v>0</v>
          </cell>
          <cell r="M26327">
            <v>82500</v>
          </cell>
        </row>
        <row r="26328">
          <cell r="A26328" t="str">
            <v>Data Analyst</v>
          </cell>
          <cell r="F26328" t="b">
            <v>1</v>
          </cell>
        </row>
        <row r="26329">
          <cell r="A26329" t="str">
            <v>Data Scientist</v>
          </cell>
          <cell r="F26329" t="b">
            <v>1</v>
          </cell>
        </row>
        <row r="26330">
          <cell r="A26330" t="str">
            <v>Data Scientist</v>
          </cell>
          <cell r="F26330" t="b">
            <v>1</v>
          </cell>
          <cell r="M26330">
            <v>123000</v>
          </cell>
        </row>
        <row r="26331">
          <cell r="A26331" t="str">
            <v>Senior Data Analyst</v>
          </cell>
          <cell r="F26331" t="b">
            <v>0</v>
          </cell>
          <cell r="M26331">
            <v>90000</v>
          </cell>
        </row>
        <row r="26332">
          <cell r="A26332" t="str">
            <v>Data Analyst</v>
          </cell>
          <cell r="F26332" t="b">
            <v>0</v>
          </cell>
        </row>
        <row r="26333">
          <cell r="A26333" t="str">
            <v>Business Analyst</v>
          </cell>
          <cell r="F26333" t="b">
            <v>1</v>
          </cell>
        </row>
        <row r="26334">
          <cell r="A26334" t="str">
            <v>Data Scientist</v>
          </cell>
          <cell r="F26334" t="b">
            <v>0</v>
          </cell>
        </row>
        <row r="26335">
          <cell r="A26335" t="str">
            <v>Data Scientist</v>
          </cell>
          <cell r="F26335" t="b">
            <v>1</v>
          </cell>
        </row>
        <row r="26336">
          <cell r="A26336" t="str">
            <v>Data Analyst</v>
          </cell>
          <cell r="F26336" t="b">
            <v>0</v>
          </cell>
        </row>
        <row r="26337">
          <cell r="A26337" t="str">
            <v>Data Engineer</v>
          </cell>
          <cell r="F26337" t="b">
            <v>0</v>
          </cell>
          <cell r="M26337">
            <v>109149</v>
          </cell>
        </row>
        <row r="26338">
          <cell r="A26338" t="str">
            <v>Data Scientist</v>
          </cell>
          <cell r="F26338" t="b">
            <v>0</v>
          </cell>
        </row>
        <row r="26339">
          <cell r="A26339" t="str">
            <v>Data Scientist</v>
          </cell>
          <cell r="F26339" t="b">
            <v>0</v>
          </cell>
          <cell r="M26339">
            <v>64821.5</v>
          </cell>
        </row>
        <row r="26340">
          <cell r="A26340" t="str">
            <v>Data Analyst</v>
          </cell>
          <cell r="F26340" t="b">
            <v>0</v>
          </cell>
          <cell r="M26340">
            <v>104550</v>
          </cell>
        </row>
        <row r="26341">
          <cell r="A26341" t="str">
            <v>Data Scientist</v>
          </cell>
          <cell r="F26341" t="b">
            <v>1</v>
          </cell>
          <cell r="M26341">
            <v>75000</v>
          </cell>
        </row>
        <row r="26342">
          <cell r="A26342" t="str">
            <v>Senior Data Engineer</v>
          </cell>
          <cell r="F26342" t="b">
            <v>0</v>
          </cell>
          <cell r="M26342">
            <v>147500</v>
          </cell>
        </row>
        <row r="26343">
          <cell r="A26343" t="str">
            <v>Data Scientist</v>
          </cell>
          <cell r="F26343" t="b">
            <v>0</v>
          </cell>
          <cell r="M26343">
            <v>125000</v>
          </cell>
        </row>
        <row r="26344">
          <cell r="A26344" t="str">
            <v>Data Analyst</v>
          </cell>
          <cell r="F26344" t="b">
            <v>0</v>
          </cell>
        </row>
        <row r="26345">
          <cell r="A26345" t="str">
            <v>Data Scientist</v>
          </cell>
          <cell r="F26345" t="b">
            <v>0</v>
          </cell>
          <cell r="M26345">
            <v>70700</v>
          </cell>
        </row>
        <row r="26346">
          <cell r="A26346" t="str">
            <v>Senior Data Engineer</v>
          </cell>
          <cell r="F26346" t="b">
            <v>0</v>
          </cell>
          <cell r="M26346">
            <v>147500</v>
          </cell>
        </row>
        <row r="26347">
          <cell r="A26347" t="str">
            <v>Data Scientist</v>
          </cell>
          <cell r="F26347" t="b">
            <v>0</v>
          </cell>
          <cell r="M26347">
            <v>116600</v>
          </cell>
        </row>
        <row r="26348">
          <cell r="A26348" t="str">
            <v>Data Scientist</v>
          </cell>
          <cell r="F26348" t="b">
            <v>0</v>
          </cell>
          <cell r="M26348">
            <v>125000</v>
          </cell>
        </row>
        <row r="26349">
          <cell r="A26349" t="str">
            <v>Data Scientist</v>
          </cell>
          <cell r="F26349" t="b">
            <v>0</v>
          </cell>
          <cell r="M26349">
            <v>99000</v>
          </cell>
        </row>
        <row r="26350">
          <cell r="A26350" t="str">
            <v>Business Analyst</v>
          </cell>
          <cell r="F26350" t="b">
            <v>0</v>
          </cell>
          <cell r="M26350">
            <v>72900</v>
          </cell>
        </row>
        <row r="26351">
          <cell r="A26351" t="str">
            <v>Data Analyst</v>
          </cell>
          <cell r="F26351" t="b">
            <v>0</v>
          </cell>
          <cell r="M26351">
            <v>170500</v>
          </cell>
        </row>
        <row r="26352">
          <cell r="A26352" t="str">
            <v>Data Analyst</v>
          </cell>
          <cell r="F26352" t="b">
            <v>0</v>
          </cell>
        </row>
        <row r="26353">
          <cell r="A26353" t="str">
            <v>Data Engineer</v>
          </cell>
          <cell r="F26353" t="b">
            <v>0</v>
          </cell>
        </row>
        <row r="26354">
          <cell r="A26354" t="str">
            <v>Data Analyst</v>
          </cell>
          <cell r="F26354" t="b">
            <v>0</v>
          </cell>
          <cell r="M26354">
            <v>53000</v>
          </cell>
        </row>
        <row r="26355">
          <cell r="A26355" t="str">
            <v>Data Analyst</v>
          </cell>
          <cell r="F26355" t="b">
            <v>0</v>
          </cell>
        </row>
        <row r="26356">
          <cell r="A26356" t="str">
            <v>Data Analyst</v>
          </cell>
          <cell r="F26356" t="b">
            <v>0</v>
          </cell>
        </row>
        <row r="26357">
          <cell r="A26357" t="str">
            <v>Data Scientist</v>
          </cell>
          <cell r="F26357" t="b">
            <v>0</v>
          </cell>
          <cell r="M26357">
            <v>118205</v>
          </cell>
        </row>
        <row r="26358">
          <cell r="A26358" t="str">
            <v>Data Engineer</v>
          </cell>
          <cell r="F26358" t="b">
            <v>0</v>
          </cell>
          <cell r="M26358">
            <v>134241</v>
          </cell>
        </row>
        <row r="26359">
          <cell r="A26359" t="str">
            <v>Data Scientist</v>
          </cell>
          <cell r="F26359" t="b">
            <v>0</v>
          </cell>
        </row>
        <row r="26360">
          <cell r="A26360" t="str">
            <v>Data Analyst</v>
          </cell>
          <cell r="F26360" t="b">
            <v>0</v>
          </cell>
          <cell r="M26360">
            <v>90000</v>
          </cell>
        </row>
        <row r="26361">
          <cell r="A26361" t="str">
            <v>Data Analyst</v>
          </cell>
          <cell r="F26361" t="b">
            <v>0</v>
          </cell>
          <cell r="M26361">
            <v>90000</v>
          </cell>
        </row>
        <row r="26362">
          <cell r="A26362" t="str">
            <v>Senior Data Analyst</v>
          </cell>
          <cell r="F26362" t="b">
            <v>0</v>
          </cell>
          <cell r="M26362">
            <v>122500</v>
          </cell>
        </row>
        <row r="26363">
          <cell r="A26363" t="str">
            <v>Data Analyst</v>
          </cell>
          <cell r="F26363" t="b">
            <v>0</v>
          </cell>
        </row>
        <row r="26364">
          <cell r="A26364" t="str">
            <v>Data Analyst</v>
          </cell>
          <cell r="F26364" t="b">
            <v>1</v>
          </cell>
        </row>
        <row r="26365">
          <cell r="A26365" t="str">
            <v>Data Scientist</v>
          </cell>
          <cell r="F26365" t="b">
            <v>0</v>
          </cell>
          <cell r="M26365">
            <v>89100</v>
          </cell>
        </row>
        <row r="26366">
          <cell r="A26366" t="str">
            <v>Data Engineer</v>
          </cell>
          <cell r="F26366" t="b">
            <v>0</v>
          </cell>
          <cell r="M26366">
            <v>98283</v>
          </cell>
        </row>
        <row r="26367">
          <cell r="A26367" t="str">
            <v>Data Scientist</v>
          </cell>
          <cell r="F26367" t="b">
            <v>1</v>
          </cell>
          <cell r="M26367">
            <v>247500</v>
          </cell>
        </row>
        <row r="26368">
          <cell r="A26368" t="str">
            <v>Data Analyst</v>
          </cell>
          <cell r="F26368" t="b">
            <v>0</v>
          </cell>
          <cell r="M26368">
            <v>102500</v>
          </cell>
        </row>
        <row r="26369">
          <cell r="A26369" t="str">
            <v>Data Analyst</v>
          </cell>
          <cell r="F26369" t="b">
            <v>0</v>
          </cell>
          <cell r="M26369">
            <v>85000</v>
          </cell>
        </row>
        <row r="26370">
          <cell r="A26370" t="str">
            <v>Business Analyst</v>
          </cell>
          <cell r="F26370" t="b">
            <v>0</v>
          </cell>
          <cell r="M26370">
            <v>73840</v>
          </cell>
        </row>
        <row r="26371">
          <cell r="A26371" t="str">
            <v>Data Scientist</v>
          </cell>
          <cell r="F26371" t="b">
            <v>0</v>
          </cell>
        </row>
        <row r="26372">
          <cell r="A26372" t="str">
            <v>Senior Data Scientist</v>
          </cell>
          <cell r="F26372" t="b">
            <v>0</v>
          </cell>
          <cell r="M26372">
            <v>199790</v>
          </cell>
        </row>
        <row r="26373">
          <cell r="A26373" t="str">
            <v>Data Engineer</v>
          </cell>
          <cell r="F26373" t="b">
            <v>1</v>
          </cell>
        </row>
        <row r="26374">
          <cell r="A26374" t="str">
            <v>Data Scientist</v>
          </cell>
          <cell r="F26374" t="b">
            <v>1</v>
          </cell>
        </row>
        <row r="26375">
          <cell r="A26375" t="str">
            <v>Data Analyst</v>
          </cell>
          <cell r="F26375" t="b">
            <v>0</v>
          </cell>
          <cell r="M26375">
            <v>112500</v>
          </cell>
        </row>
        <row r="26376">
          <cell r="A26376" t="str">
            <v>Senior Data Scientist</v>
          </cell>
          <cell r="F26376" t="b">
            <v>0</v>
          </cell>
          <cell r="M26376">
            <v>158445</v>
          </cell>
        </row>
        <row r="26377">
          <cell r="A26377" t="str">
            <v>Data Scientist</v>
          </cell>
          <cell r="F26377" t="b">
            <v>0</v>
          </cell>
          <cell r="M26377">
            <v>138594</v>
          </cell>
        </row>
        <row r="26378">
          <cell r="A26378" t="str">
            <v>Business Analyst</v>
          </cell>
          <cell r="F26378" t="b">
            <v>1</v>
          </cell>
        </row>
        <row r="26379">
          <cell r="A26379" t="str">
            <v>Data Scientist</v>
          </cell>
          <cell r="F26379" t="b">
            <v>1</v>
          </cell>
        </row>
        <row r="26380">
          <cell r="A26380" t="str">
            <v>Data Engineer</v>
          </cell>
          <cell r="F26380" t="b">
            <v>0</v>
          </cell>
          <cell r="M26380">
            <v>64800</v>
          </cell>
        </row>
        <row r="26381">
          <cell r="A26381" t="str">
            <v>Business Analyst</v>
          </cell>
          <cell r="F26381" t="b">
            <v>0</v>
          </cell>
        </row>
        <row r="26382">
          <cell r="A26382" t="str">
            <v>Data Analyst</v>
          </cell>
          <cell r="F26382" t="b">
            <v>0</v>
          </cell>
          <cell r="M26382">
            <v>167508</v>
          </cell>
        </row>
        <row r="26383">
          <cell r="A26383" t="str">
            <v>Data Analyst</v>
          </cell>
          <cell r="F26383" t="b">
            <v>1</v>
          </cell>
          <cell r="M26383">
            <v>97500</v>
          </cell>
        </row>
        <row r="26384">
          <cell r="A26384" t="str">
            <v>Data Analyst</v>
          </cell>
          <cell r="F26384" t="b">
            <v>0</v>
          </cell>
          <cell r="M26384">
            <v>105000</v>
          </cell>
        </row>
        <row r="26385">
          <cell r="A26385" t="str">
            <v>Data Engineer</v>
          </cell>
          <cell r="F26385" t="b">
            <v>0</v>
          </cell>
        </row>
        <row r="26386">
          <cell r="A26386" t="str">
            <v>Data Analyst</v>
          </cell>
          <cell r="F26386" t="b">
            <v>0</v>
          </cell>
          <cell r="M26386">
            <v>95000</v>
          </cell>
        </row>
        <row r="26387">
          <cell r="A26387" t="str">
            <v>Data Analyst</v>
          </cell>
          <cell r="F26387" t="b">
            <v>0</v>
          </cell>
          <cell r="M26387">
            <v>102500</v>
          </cell>
        </row>
        <row r="26388">
          <cell r="A26388" t="str">
            <v>Data Engineer</v>
          </cell>
          <cell r="F26388" t="b">
            <v>0</v>
          </cell>
          <cell r="M26388">
            <v>236500</v>
          </cell>
        </row>
        <row r="26389">
          <cell r="A26389" t="str">
            <v>Data Analyst</v>
          </cell>
          <cell r="F26389" t="b">
            <v>0</v>
          </cell>
          <cell r="M26389">
            <v>43030</v>
          </cell>
        </row>
        <row r="26390">
          <cell r="A26390" t="str">
            <v>Data Analyst</v>
          </cell>
          <cell r="F26390" t="b">
            <v>0</v>
          </cell>
        </row>
        <row r="26391">
          <cell r="A26391" t="str">
            <v>Data Analyst</v>
          </cell>
          <cell r="F26391" t="b">
            <v>0</v>
          </cell>
          <cell r="M26391">
            <v>68000</v>
          </cell>
        </row>
        <row r="26392">
          <cell r="A26392" t="str">
            <v>Data Scientist</v>
          </cell>
          <cell r="F26392" t="b">
            <v>0</v>
          </cell>
        </row>
        <row r="26393">
          <cell r="A26393" t="str">
            <v>Senior Data Engineer</v>
          </cell>
          <cell r="F26393" t="b">
            <v>0</v>
          </cell>
        </row>
        <row r="26394">
          <cell r="A26394" t="str">
            <v>Data Analyst</v>
          </cell>
          <cell r="F26394" t="b">
            <v>0</v>
          </cell>
          <cell r="M26394">
            <v>125000</v>
          </cell>
        </row>
        <row r="26395">
          <cell r="A26395" t="str">
            <v>Senior Data Scientist</v>
          </cell>
          <cell r="F26395" t="b">
            <v>0</v>
          </cell>
          <cell r="M26395">
            <v>157500</v>
          </cell>
        </row>
        <row r="26396">
          <cell r="A26396" t="str">
            <v>Data Analyst</v>
          </cell>
          <cell r="F26396" t="b">
            <v>1</v>
          </cell>
          <cell r="M26396">
            <v>152625</v>
          </cell>
        </row>
        <row r="26397">
          <cell r="A26397" t="str">
            <v>Data Analyst</v>
          </cell>
          <cell r="F26397" t="b">
            <v>0</v>
          </cell>
          <cell r="M26397">
            <v>112015</v>
          </cell>
        </row>
        <row r="26398">
          <cell r="A26398" t="str">
            <v>Data Engineer</v>
          </cell>
          <cell r="F26398" t="b">
            <v>0</v>
          </cell>
          <cell r="M26398">
            <v>108415.5</v>
          </cell>
        </row>
        <row r="26399">
          <cell r="A26399" t="str">
            <v>Senior Data Scientist</v>
          </cell>
          <cell r="F26399" t="b">
            <v>0</v>
          </cell>
          <cell r="M26399">
            <v>177283</v>
          </cell>
        </row>
        <row r="26400">
          <cell r="A26400" t="str">
            <v>Data Analyst</v>
          </cell>
          <cell r="F26400" t="b">
            <v>0</v>
          </cell>
        </row>
        <row r="26401">
          <cell r="A26401" t="str">
            <v>Data Analyst</v>
          </cell>
          <cell r="F26401" t="b">
            <v>0</v>
          </cell>
          <cell r="M26401">
            <v>89500</v>
          </cell>
        </row>
        <row r="26402">
          <cell r="A26402" t="str">
            <v>Data Analyst</v>
          </cell>
          <cell r="F26402" t="b">
            <v>1</v>
          </cell>
          <cell r="M26402">
            <v>130000</v>
          </cell>
        </row>
        <row r="26403">
          <cell r="A26403" t="str">
            <v>Senior Data Scientist</v>
          </cell>
          <cell r="F26403" t="b">
            <v>0</v>
          </cell>
          <cell r="M26403">
            <v>172500</v>
          </cell>
        </row>
        <row r="26404">
          <cell r="A26404" t="str">
            <v>Data Analyst</v>
          </cell>
          <cell r="F26404" t="b">
            <v>0</v>
          </cell>
        </row>
        <row r="26405">
          <cell r="A26405" t="str">
            <v>Senior Data Analyst</v>
          </cell>
          <cell r="F26405" t="b">
            <v>0</v>
          </cell>
        </row>
        <row r="26406">
          <cell r="A26406" t="str">
            <v>Data Analyst</v>
          </cell>
          <cell r="F26406" t="b">
            <v>0</v>
          </cell>
          <cell r="M26406">
            <v>84305</v>
          </cell>
        </row>
        <row r="26407">
          <cell r="A26407" t="str">
            <v>Data Scientist</v>
          </cell>
          <cell r="F26407" t="b">
            <v>0</v>
          </cell>
          <cell r="M26407">
            <v>115000</v>
          </cell>
        </row>
        <row r="26408">
          <cell r="A26408" t="str">
            <v>Data Scientist</v>
          </cell>
          <cell r="F26408" t="b">
            <v>1</v>
          </cell>
          <cell r="M26408">
            <v>87600</v>
          </cell>
        </row>
        <row r="26409">
          <cell r="A26409" t="str">
            <v>Data Analyst</v>
          </cell>
          <cell r="F26409" t="b">
            <v>1</v>
          </cell>
          <cell r="M26409">
            <v>120000</v>
          </cell>
        </row>
        <row r="26410">
          <cell r="A26410" t="str">
            <v>Data Analyst</v>
          </cell>
          <cell r="F26410" t="b">
            <v>1</v>
          </cell>
          <cell r="M26410">
            <v>92000</v>
          </cell>
        </row>
        <row r="26411">
          <cell r="A26411" t="str">
            <v>Data Analyst</v>
          </cell>
          <cell r="F26411" t="b">
            <v>0</v>
          </cell>
          <cell r="M26411">
            <v>74000</v>
          </cell>
        </row>
        <row r="26412">
          <cell r="A26412" t="str">
            <v>Software Engineer</v>
          </cell>
          <cell r="F26412" t="b">
            <v>0</v>
          </cell>
          <cell r="M26412">
            <v>77738</v>
          </cell>
        </row>
        <row r="26413">
          <cell r="A26413" t="str">
            <v>Data Analyst</v>
          </cell>
          <cell r="F26413" t="b">
            <v>0</v>
          </cell>
        </row>
        <row r="26414">
          <cell r="A26414" t="str">
            <v>Senior Data Analyst</v>
          </cell>
          <cell r="F26414" t="b">
            <v>0</v>
          </cell>
          <cell r="M26414">
            <v>118640</v>
          </cell>
        </row>
        <row r="26415">
          <cell r="A26415" t="str">
            <v>Data Analyst</v>
          </cell>
          <cell r="F26415" t="b">
            <v>0</v>
          </cell>
          <cell r="M26415">
            <v>106250</v>
          </cell>
        </row>
        <row r="26416">
          <cell r="A26416" t="str">
            <v>Data Analyst</v>
          </cell>
          <cell r="F26416" t="b">
            <v>0</v>
          </cell>
          <cell r="M26416">
            <v>145000</v>
          </cell>
        </row>
        <row r="26417">
          <cell r="A26417" t="str">
            <v>Data Analyst</v>
          </cell>
          <cell r="F26417" t="b">
            <v>0</v>
          </cell>
        </row>
        <row r="26418">
          <cell r="A26418" t="str">
            <v>Data Scientist</v>
          </cell>
          <cell r="F26418" t="b">
            <v>0</v>
          </cell>
          <cell r="M26418">
            <v>70000</v>
          </cell>
        </row>
        <row r="26419">
          <cell r="A26419" t="str">
            <v>Data Scientist</v>
          </cell>
          <cell r="F26419" t="b">
            <v>0</v>
          </cell>
          <cell r="M26419">
            <v>120000</v>
          </cell>
        </row>
        <row r="26420">
          <cell r="A26420" t="str">
            <v>Data Analyst</v>
          </cell>
          <cell r="F26420" t="b">
            <v>0</v>
          </cell>
        </row>
        <row r="26421">
          <cell r="A26421" t="str">
            <v>Data Scientist</v>
          </cell>
          <cell r="F26421" t="b">
            <v>0</v>
          </cell>
          <cell r="M26421">
            <v>140000</v>
          </cell>
        </row>
        <row r="26422">
          <cell r="A26422" t="str">
            <v>Senior Data Analyst</v>
          </cell>
          <cell r="F26422" t="b">
            <v>0</v>
          </cell>
          <cell r="M26422">
            <v>115000</v>
          </cell>
        </row>
        <row r="26423">
          <cell r="A26423" t="str">
            <v>Data Scientist</v>
          </cell>
          <cell r="F26423" t="b">
            <v>0</v>
          </cell>
          <cell r="M26423">
            <v>137000</v>
          </cell>
        </row>
        <row r="26424">
          <cell r="A26424" t="str">
            <v>Data Analyst</v>
          </cell>
          <cell r="F26424" t="b">
            <v>1</v>
          </cell>
        </row>
        <row r="26425">
          <cell r="A26425" t="str">
            <v>Data Scientist</v>
          </cell>
          <cell r="F26425" t="b">
            <v>0</v>
          </cell>
          <cell r="M26425">
            <v>108800</v>
          </cell>
        </row>
        <row r="26426">
          <cell r="A26426" t="str">
            <v>Data Analyst</v>
          </cell>
          <cell r="F26426" t="b">
            <v>0</v>
          </cell>
          <cell r="M26426">
            <v>115000</v>
          </cell>
        </row>
        <row r="26427">
          <cell r="A26427" t="str">
            <v>Data Analyst</v>
          </cell>
          <cell r="F26427" t="b">
            <v>0</v>
          </cell>
        </row>
        <row r="26428">
          <cell r="A26428" t="str">
            <v>Data Scientist</v>
          </cell>
          <cell r="F26428" t="b">
            <v>0</v>
          </cell>
          <cell r="M26428">
            <v>121000</v>
          </cell>
        </row>
        <row r="26429">
          <cell r="A26429" t="str">
            <v>Data Scientist</v>
          </cell>
          <cell r="F26429" t="b">
            <v>1</v>
          </cell>
          <cell r="M26429">
            <v>90000</v>
          </cell>
        </row>
        <row r="26430">
          <cell r="A26430" t="str">
            <v>Data Analyst</v>
          </cell>
          <cell r="F26430" t="b">
            <v>0</v>
          </cell>
          <cell r="M26430">
            <v>65000</v>
          </cell>
        </row>
        <row r="26431">
          <cell r="A26431" t="str">
            <v>Data Engineer</v>
          </cell>
          <cell r="F26431" t="b">
            <v>1</v>
          </cell>
        </row>
        <row r="26432">
          <cell r="A26432" t="str">
            <v>Data Engineer</v>
          </cell>
          <cell r="F26432" t="b">
            <v>0</v>
          </cell>
          <cell r="M26432">
            <v>125000</v>
          </cell>
        </row>
        <row r="26433">
          <cell r="A26433" t="str">
            <v>Data Analyst</v>
          </cell>
          <cell r="F26433" t="b">
            <v>0</v>
          </cell>
          <cell r="M26433">
            <v>90000</v>
          </cell>
        </row>
        <row r="26434">
          <cell r="A26434" t="str">
            <v>Data Analyst</v>
          </cell>
          <cell r="F26434" t="b">
            <v>0</v>
          </cell>
          <cell r="M26434">
            <v>89100</v>
          </cell>
        </row>
        <row r="26435">
          <cell r="A26435" t="str">
            <v>Data Scientist</v>
          </cell>
          <cell r="F26435" t="b">
            <v>0</v>
          </cell>
        </row>
        <row r="26436">
          <cell r="A26436" t="str">
            <v>Data Analyst</v>
          </cell>
          <cell r="F26436" t="b">
            <v>0</v>
          </cell>
        </row>
        <row r="26437">
          <cell r="A26437" t="str">
            <v>Data Scientist</v>
          </cell>
          <cell r="F26437" t="b">
            <v>0</v>
          </cell>
        </row>
        <row r="26438">
          <cell r="A26438" t="str">
            <v>Data Scientist</v>
          </cell>
          <cell r="F26438" t="b">
            <v>0</v>
          </cell>
          <cell r="M26438">
            <v>198500</v>
          </cell>
        </row>
        <row r="26439">
          <cell r="A26439" t="str">
            <v>Data Scientist</v>
          </cell>
          <cell r="F26439" t="b">
            <v>0</v>
          </cell>
          <cell r="M26439">
            <v>132368</v>
          </cell>
        </row>
        <row r="26440">
          <cell r="A26440" t="str">
            <v>Data Analyst</v>
          </cell>
          <cell r="F26440" t="b">
            <v>1</v>
          </cell>
        </row>
        <row r="26441">
          <cell r="A26441" t="str">
            <v>Data Analyst</v>
          </cell>
          <cell r="F26441" t="b">
            <v>0</v>
          </cell>
          <cell r="M26441">
            <v>85000</v>
          </cell>
        </row>
        <row r="26442">
          <cell r="A26442" t="str">
            <v>Senior Data Scientist</v>
          </cell>
          <cell r="F26442" t="b">
            <v>1</v>
          </cell>
          <cell r="M26442">
            <v>130000</v>
          </cell>
        </row>
        <row r="26443">
          <cell r="A26443" t="str">
            <v>Data Engineer</v>
          </cell>
          <cell r="F26443" t="b">
            <v>0</v>
          </cell>
          <cell r="M26443">
            <v>147500</v>
          </cell>
        </row>
        <row r="26444">
          <cell r="A26444" t="str">
            <v>Data Analyst</v>
          </cell>
          <cell r="F26444" t="b">
            <v>0</v>
          </cell>
        </row>
        <row r="26445">
          <cell r="A26445" t="str">
            <v>Software Engineer</v>
          </cell>
          <cell r="F26445" t="b">
            <v>1</v>
          </cell>
          <cell r="M26445">
            <v>112500</v>
          </cell>
        </row>
        <row r="26446">
          <cell r="A26446" t="str">
            <v>Senior Data Scientist</v>
          </cell>
          <cell r="F26446" t="b">
            <v>0</v>
          </cell>
          <cell r="M26446">
            <v>150000</v>
          </cell>
        </row>
        <row r="26447">
          <cell r="A26447" t="str">
            <v>Data Analyst</v>
          </cell>
          <cell r="F26447" t="b">
            <v>0</v>
          </cell>
          <cell r="M26447">
            <v>75000</v>
          </cell>
        </row>
        <row r="26448">
          <cell r="A26448" t="str">
            <v>Data Analyst</v>
          </cell>
          <cell r="F26448" t="b">
            <v>0</v>
          </cell>
        </row>
        <row r="26449">
          <cell r="A26449" t="str">
            <v>Data Engineer</v>
          </cell>
          <cell r="F26449" t="b">
            <v>0</v>
          </cell>
          <cell r="M26449">
            <v>97444</v>
          </cell>
        </row>
        <row r="26450">
          <cell r="A26450" t="str">
            <v>Senior Data Analyst</v>
          </cell>
          <cell r="F26450" t="b">
            <v>0</v>
          </cell>
          <cell r="M26450">
            <v>100250</v>
          </cell>
        </row>
        <row r="26451">
          <cell r="A26451" t="str">
            <v>Data Scientist</v>
          </cell>
          <cell r="F26451" t="b">
            <v>1</v>
          </cell>
        </row>
        <row r="26452">
          <cell r="A26452" t="str">
            <v>Data Analyst</v>
          </cell>
          <cell r="F26452" t="b">
            <v>0</v>
          </cell>
        </row>
        <row r="26453">
          <cell r="A26453" t="str">
            <v>Data Analyst</v>
          </cell>
          <cell r="F26453" t="b">
            <v>1</v>
          </cell>
          <cell r="M26453">
            <v>80000</v>
          </cell>
        </row>
        <row r="26454">
          <cell r="A26454" t="str">
            <v>Data Analyst</v>
          </cell>
          <cell r="F26454" t="b">
            <v>0</v>
          </cell>
          <cell r="M26454">
            <v>120000</v>
          </cell>
        </row>
        <row r="26455">
          <cell r="A26455" t="str">
            <v>Data Engineer</v>
          </cell>
          <cell r="F26455" t="b">
            <v>0</v>
          </cell>
          <cell r="M26455">
            <v>147500</v>
          </cell>
        </row>
        <row r="26456">
          <cell r="A26456" t="str">
            <v>Senior Data Analyst</v>
          </cell>
          <cell r="F26456" t="b">
            <v>0</v>
          </cell>
          <cell r="M26456">
            <v>137500</v>
          </cell>
        </row>
        <row r="26457">
          <cell r="A26457" t="str">
            <v>Senior Data Scientist</v>
          </cell>
          <cell r="F26457" t="b">
            <v>1</v>
          </cell>
          <cell r="M26457">
            <v>190000</v>
          </cell>
        </row>
        <row r="26458">
          <cell r="A26458" t="str">
            <v>Data Scientist</v>
          </cell>
          <cell r="F26458" t="b">
            <v>0</v>
          </cell>
          <cell r="M26458">
            <v>90000</v>
          </cell>
        </row>
        <row r="26459">
          <cell r="A26459" t="str">
            <v>Data Scientist</v>
          </cell>
          <cell r="F26459" t="b">
            <v>0</v>
          </cell>
          <cell r="M26459">
            <v>90000</v>
          </cell>
        </row>
        <row r="26460">
          <cell r="A26460" t="str">
            <v>Data Scientist</v>
          </cell>
          <cell r="F26460" t="b">
            <v>0</v>
          </cell>
          <cell r="M26460">
            <v>225000</v>
          </cell>
        </row>
        <row r="26461">
          <cell r="A26461" t="str">
            <v>Data Analyst</v>
          </cell>
          <cell r="F26461" t="b">
            <v>0</v>
          </cell>
          <cell r="M26461">
            <v>80000</v>
          </cell>
        </row>
        <row r="26462">
          <cell r="A26462" t="str">
            <v>Data Analyst</v>
          </cell>
          <cell r="F26462" t="b">
            <v>0</v>
          </cell>
        </row>
        <row r="26463">
          <cell r="A26463" t="str">
            <v>Senior Data Analyst</v>
          </cell>
          <cell r="F26463" t="b">
            <v>0</v>
          </cell>
          <cell r="M26463">
            <v>110000</v>
          </cell>
        </row>
        <row r="26464">
          <cell r="A26464" t="str">
            <v>Data Analyst</v>
          </cell>
          <cell r="F26464" t="b">
            <v>0</v>
          </cell>
        </row>
        <row r="26465">
          <cell r="A26465" t="str">
            <v>Data Engineer</v>
          </cell>
          <cell r="F26465" t="b">
            <v>0</v>
          </cell>
          <cell r="M26465">
            <v>97444</v>
          </cell>
        </row>
        <row r="26466">
          <cell r="A26466" t="str">
            <v>Senior Data Scientist</v>
          </cell>
          <cell r="F26466" t="b">
            <v>0</v>
          </cell>
          <cell r="M26466">
            <v>131635</v>
          </cell>
        </row>
        <row r="26467">
          <cell r="A26467" t="str">
            <v>Data Analyst</v>
          </cell>
          <cell r="F26467" t="b">
            <v>0</v>
          </cell>
          <cell r="M26467">
            <v>130000</v>
          </cell>
        </row>
        <row r="26468">
          <cell r="A26468" t="str">
            <v>Senior Data Analyst</v>
          </cell>
          <cell r="F26468" t="b">
            <v>0</v>
          </cell>
          <cell r="M26468">
            <v>89100</v>
          </cell>
        </row>
        <row r="26469">
          <cell r="A26469" t="str">
            <v>Data Scientist</v>
          </cell>
          <cell r="F26469" t="b">
            <v>0</v>
          </cell>
          <cell r="M26469">
            <v>136875</v>
          </cell>
        </row>
        <row r="26470">
          <cell r="A26470" t="str">
            <v>Data Scientist</v>
          </cell>
          <cell r="F26470" t="b">
            <v>0</v>
          </cell>
          <cell r="M26470">
            <v>108415.5</v>
          </cell>
        </row>
        <row r="26471">
          <cell r="A26471" t="str">
            <v>Data Analyst</v>
          </cell>
          <cell r="F26471" t="b">
            <v>0</v>
          </cell>
          <cell r="M26471">
            <v>125000</v>
          </cell>
        </row>
        <row r="26472">
          <cell r="A26472" t="str">
            <v>Data Engineer</v>
          </cell>
          <cell r="F26472" t="b">
            <v>0</v>
          </cell>
          <cell r="M26472">
            <v>125000</v>
          </cell>
        </row>
        <row r="26473">
          <cell r="A26473" t="str">
            <v>Data Analyst</v>
          </cell>
          <cell r="F26473" t="b">
            <v>1</v>
          </cell>
        </row>
        <row r="26474">
          <cell r="A26474" t="str">
            <v>Senior Data Analyst</v>
          </cell>
          <cell r="F26474" t="b">
            <v>1</v>
          </cell>
          <cell r="M26474">
            <v>130000</v>
          </cell>
        </row>
        <row r="26475">
          <cell r="A26475" t="str">
            <v>Data Scientist</v>
          </cell>
          <cell r="F26475" t="b">
            <v>1</v>
          </cell>
          <cell r="M26475">
            <v>139000</v>
          </cell>
        </row>
        <row r="26476">
          <cell r="A26476" t="str">
            <v>Data Analyst</v>
          </cell>
          <cell r="F26476" t="b">
            <v>1</v>
          </cell>
          <cell r="M26476">
            <v>80000</v>
          </cell>
        </row>
        <row r="26477">
          <cell r="A26477" t="str">
            <v>Senior Data Analyst</v>
          </cell>
          <cell r="F26477" t="b">
            <v>0</v>
          </cell>
          <cell r="M26477">
            <v>149500</v>
          </cell>
        </row>
        <row r="26478">
          <cell r="A26478" t="str">
            <v>Data Engineer</v>
          </cell>
          <cell r="F26478" t="b">
            <v>0</v>
          </cell>
          <cell r="M26478">
            <v>101014</v>
          </cell>
        </row>
        <row r="26479">
          <cell r="A26479" t="str">
            <v>Software Engineer</v>
          </cell>
          <cell r="F26479" t="b">
            <v>0</v>
          </cell>
        </row>
        <row r="26480">
          <cell r="A26480" t="str">
            <v>Senior Data Analyst</v>
          </cell>
          <cell r="F26480" t="b">
            <v>0</v>
          </cell>
          <cell r="M26480">
            <v>67500</v>
          </cell>
        </row>
        <row r="26481">
          <cell r="A26481" t="str">
            <v>Data Analyst</v>
          </cell>
          <cell r="F26481" t="b">
            <v>0</v>
          </cell>
        </row>
        <row r="26482">
          <cell r="A26482" t="str">
            <v>Data Analyst</v>
          </cell>
          <cell r="F26482" t="b">
            <v>0</v>
          </cell>
        </row>
        <row r="26483">
          <cell r="A26483" t="str">
            <v>Data Engineer</v>
          </cell>
          <cell r="F26483" t="b">
            <v>0</v>
          </cell>
          <cell r="M26483">
            <v>120000</v>
          </cell>
        </row>
        <row r="26484">
          <cell r="A26484" t="str">
            <v>Data Analyst</v>
          </cell>
          <cell r="F26484" t="b">
            <v>1</v>
          </cell>
          <cell r="M26484">
            <v>84000</v>
          </cell>
        </row>
        <row r="26485">
          <cell r="A26485" t="str">
            <v>Business Analyst</v>
          </cell>
          <cell r="F26485" t="b">
            <v>0</v>
          </cell>
        </row>
        <row r="26486">
          <cell r="A26486" t="str">
            <v>Data Engineer</v>
          </cell>
          <cell r="F26486" t="b">
            <v>1</v>
          </cell>
          <cell r="M26486">
            <v>125000</v>
          </cell>
        </row>
        <row r="26487">
          <cell r="A26487" t="str">
            <v>Data Scientist</v>
          </cell>
          <cell r="F26487" t="b">
            <v>0</v>
          </cell>
        </row>
        <row r="26488">
          <cell r="A26488" t="str">
            <v>Data Analyst</v>
          </cell>
          <cell r="F26488" t="b">
            <v>0</v>
          </cell>
          <cell r="M26488">
            <v>75000</v>
          </cell>
        </row>
        <row r="26489">
          <cell r="A26489" t="str">
            <v>Data Engineer</v>
          </cell>
          <cell r="F26489" t="b">
            <v>1</v>
          </cell>
        </row>
        <row r="26490">
          <cell r="A26490" t="str">
            <v>Data Analyst</v>
          </cell>
          <cell r="F26490" t="b">
            <v>0</v>
          </cell>
          <cell r="M26490">
            <v>35000</v>
          </cell>
        </row>
        <row r="26491">
          <cell r="A26491" t="str">
            <v>Data Analyst</v>
          </cell>
          <cell r="F26491" t="b">
            <v>0</v>
          </cell>
          <cell r="M26491">
            <v>137610</v>
          </cell>
        </row>
        <row r="26492">
          <cell r="A26492" t="str">
            <v>Data Analyst</v>
          </cell>
          <cell r="F26492" t="b">
            <v>0</v>
          </cell>
        </row>
        <row r="26493">
          <cell r="A26493" t="str">
            <v>Data Scientist</v>
          </cell>
          <cell r="F26493" t="b">
            <v>0</v>
          </cell>
          <cell r="M26493">
            <v>55000</v>
          </cell>
        </row>
        <row r="26494">
          <cell r="A26494" t="str">
            <v>Data Scientist</v>
          </cell>
          <cell r="F26494" t="b">
            <v>0</v>
          </cell>
          <cell r="M26494">
            <v>182000</v>
          </cell>
        </row>
        <row r="26495">
          <cell r="A26495" t="str">
            <v>Data Scientist</v>
          </cell>
          <cell r="F26495" t="b">
            <v>0</v>
          </cell>
          <cell r="M26495">
            <v>88250</v>
          </cell>
        </row>
        <row r="26496">
          <cell r="A26496" t="str">
            <v>Data Engineer</v>
          </cell>
          <cell r="F26496" t="b">
            <v>0</v>
          </cell>
          <cell r="M26496">
            <v>98283</v>
          </cell>
        </row>
        <row r="26497">
          <cell r="A26497" t="str">
            <v>Data Scientist</v>
          </cell>
          <cell r="F26497" t="b">
            <v>0</v>
          </cell>
          <cell r="M26497">
            <v>145000</v>
          </cell>
        </row>
        <row r="26498">
          <cell r="A26498" t="str">
            <v>Data Analyst</v>
          </cell>
          <cell r="F26498" t="b">
            <v>1</v>
          </cell>
          <cell r="M26498">
            <v>50500</v>
          </cell>
        </row>
        <row r="26499">
          <cell r="A26499" t="str">
            <v>Data Analyst</v>
          </cell>
          <cell r="F26499" t="b">
            <v>0</v>
          </cell>
        </row>
        <row r="26500">
          <cell r="A26500" t="str">
            <v>Data Analyst</v>
          </cell>
          <cell r="F26500" t="b">
            <v>0</v>
          </cell>
        </row>
        <row r="26501">
          <cell r="A26501" t="str">
            <v>Data Scientist</v>
          </cell>
          <cell r="F26501" t="b">
            <v>0</v>
          </cell>
          <cell r="M26501">
            <v>175000</v>
          </cell>
        </row>
        <row r="26502">
          <cell r="A26502" t="str">
            <v>Business Analyst</v>
          </cell>
          <cell r="F26502" t="b">
            <v>0</v>
          </cell>
        </row>
        <row r="26503">
          <cell r="A26503" t="str">
            <v>Data Scientist</v>
          </cell>
          <cell r="F26503" t="b">
            <v>1</v>
          </cell>
          <cell r="M26503">
            <v>135500</v>
          </cell>
        </row>
        <row r="26504">
          <cell r="A26504" t="str">
            <v>Data Engineer</v>
          </cell>
          <cell r="F26504" t="b">
            <v>0</v>
          </cell>
        </row>
        <row r="26505">
          <cell r="A26505" t="str">
            <v>Data Scientist</v>
          </cell>
          <cell r="F26505" t="b">
            <v>0</v>
          </cell>
          <cell r="M26505">
            <v>195000</v>
          </cell>
        </row>
        <row r="26506">
          <cell r="A26506" t="str">
            <v>Data Scientist</v>
          </cell>
          <cell r="F26506" t="b">
            <v>0</v>
          </cell>
          <cell r="M26506">
            <v>175000</v>
          </cell>
        </row>
        <row r="26507">
          <cell r="A26507" t="str">
            <v>Data Engineer</v>
          </cell>
          <cell r="F26507" t="b">
            <v>0</v>
          </cell>
          <cell r="M26507">
            <v>115000</v>
          </cell>
        </row>
        <row r="26508">
          <cell r="A26508" t="str">
            <v>Data Scientist</v>
          </cell>
          <cell r="F26508" t="b">
            <v>1</v>
          </cell>
        </row>
        <row r="26509">
          <cell r="A26509" t="str">
            <v>Data Analyst</v>
          </cell>
          <cell r="F26509" t="b">
            <v>0</v>
          </cell>
        </row>
        <row r="26510">
          <cell r="A26510" t="str">
            <v>Software Engineer</v>
          </cell>
          <cell r="F26510" t="b">
            <v>0</v>
          </cell>
          <cell r="M26510">
            <v>72900</v>
          </cell>
        </row>
        <row r="26511">
          <cell r="A26511" t="str">
            <v>Senior Data Scientist</v>
          </cell>
          <cell r="F26511" t="b">
            <v>0</v>
          </cell>
          <cell r="M26511">
            <v>84519</v>
          </cell>
        </row>
        <row r="26512">
          <cell r="A26512" t="str">
            <v>Data Analyst</v>
          </cell>
          <cell r="F26512" t="b">
            <v>0</v>
          </cell>
        </row>
        <row r="26513">
          <cell r="A26513" t="str">
            <v>Data Analyst</v>
          </cell>
          <cell r="F26513" t="b">
            <v>0</v>
          </cell>
          <cell r="M26513">
            <v>95900</v>
          </cell>
        </row>
        <row r="26514">
          <cell r="A26514" t="str">
            <v>Data Scientist</v>
          </cell>
          <cell r="F26514" t="b">
            <v>1</v>
          </cell>
          <cell r="M26514">
            <v>150000</v>
          </cell>
        </row>
        <row r="26515">
          <cell r="A26515" t="str">
            <v>Data Engineer</v>
          </cell>
          <cell r="F26515" t="b">
            <v>0</v>
          </cell>
          <cell r="M26515">
            <v>96773</v>
          </cell>
        </row>
        <row r="26516">
          <cell r="A26516" t="str">
            <v>Data Analyst</v>
          </cell>
          <cell r="F26516" t="b">
            <v>0</v>
          </cell>
        </row>
        <row r="26517">
          <cell r="A26517" t="str">
            <v>Data Analyst</v>
          </cell>
          <cell r="F26517" t="b">
            <v>0</v>
          </cell>
        </row>
        <row r="26518">
          <cell r="A26518" t="str">
            <v>Senior Data Scientist</v>
          </cell>
          <cell r="F26518" t="b">
            <v>0</v>
          </cell>
        </row>
        <row r="26519">
          <cell r="A26519" t="str">
            <v>Data Scientist</v>
          </cell>
          <cell r="F26519" t="b">
            <v>0</v>
          </cell>
        </row>
        <row r="26520">
          <cell r="A26520" t="str">
            <v>Senior Data Analyst</v>
          </cell>
          <cell r="F26520" t="b">
            <v>0</v>
          </cell>
          <cell r="M26520">
            <v>193048</v>
          </cell>
        </row>
        <row r="26521">
          <cell r="A26521" t="str">
            <v>Senior Data Analyst</v>
          </cell>
          <cell r="F26521" t="b">
            <v>0</v>
          </cell>
          <cell r="M26521">
            <v>100000</v>
          </cell>
        </row>
        <row r="26522">
          <cell r="A26522" t="str">
            <v>Data Analyst</v>
          </cell>
          <cell r="F26522" t="b">
            <v>0</v>
          </cell>
          <cell r="M26522">
            <v>77500</v>
          </cell>
        </row>
        <row r="26523">
          <cell r="A26523" t="str">
            <v>Data Engineer</v>
          </cell>
          <cell r="F26523" t="b">
            <v>0</v>
          </cell>
          <cell r="M26523">
            <v>97600</v>
          </cell>
        </row>
        <row r="26524">
          <cell r="A26524" t="str">
            <v>Data Scientist</v>
          </cell>
          <cell r="F26524" t="b">
            <v>0</v>
          </cell>
        </row>
        <row r="26525">
          <cell r="A26525" t="str">
            <v>Data Analyst</v>
          </cell>
          <cell r="F26525" t="b">
            <v>0</v>
          </cell>
        </row>
        <row r="26526">
          <cell r="A26526" t="str">
            <v>Data Scientist</v>
          </cell>
          <cell r="F26526" t="b">
            <v>0</v>
          </cell>
          <cell r="M26526">
            <v>115000</v>
          </cell>
        </row>
        <row r="26527">
          <cell r="A26527" t="str">
            <v>Data Analyst</v>
          </cell>
          <cell r="F26527" t="b">
            <v>0</v>
          </cell>
          <cell r="M26527">
            <v>93943.203125</v>
          </cell>
        </row>
        <row r="26528">
          <cell r="A26528" t="str">
            <v>Data Analyst</v>
          </cell>
          <cell r="F26528" t="b">
            <v>0</v>
          </cell>
        </row>
        <row r="26529">
          <cell r="A26529" t="str">
            <v>Data Scientist</v>
          </cell>
          <cell r="F26529" t="b">
            <v>0</v>
          </cell>
          <cell r="M26529">
            <v>97500</v>
          </cell>
        </row>
        <row r="26530">
          <cell r="A26530" t="str">
            <v>Senior Data Engineer</v>
          </cell>
          <cell r="F26530" t="b">
            <v>0</v>
          </cell>
          <cell r="M26530">
            <v>90000</v>
          </cell>
        </row>
        <row r="26531">
          <cell r="A26531" t="str">
            <v>Data Engineer</v>
          </cell>
          <cell r="F26531" t="b">
            <v>0</v>
          </cell>
          <cell r="M26531">
            <v>98283</v>
          </cell>
        </row>
        <row r="26532">
          <cell r="A26532" t="str">
            <v>Data Scientist</v>
          </cell>
          <cell r="F26532" t="b">
            <v>0</v>
          </cell>
          <cell r="M26532">
            <v>145000</v>
          </cell>
        </row>
        <row r="26533">
          <cell r="A26533" t="str">
            <v>Data Analyst</v>
          </cell>
          <cell r="F26533" t="b">
            <v>1</v>
          </cell>
          <cell r="M26533">
            <v>117713</v>
          </cell>
        </row>
        <row r="26534">
          <cell r="A26534" t="str">
            <v>Data Engineer</v>
          </cell>
          <cell r="F26534" t="b">
            <v>0</v>
          </cell>
        </row>
        <row r="26535">
          <cell r="A26535" t="str">
            <v>Senior Data Analyst</v>
          </cell>
          <cell r="F26535" t="b">
            <v>0</v>
          </cell>
          <cell r="M26535">
            <v>90000</v>
          </cell>
        </row>
        <row r="26536">
          <cell r="A26536" t="str">
            <v>Data Analyst</v>
          </cell>
          <cell r="F26536" t="b">
            <v>0</v>
          </cell>
        </row>
        <row r="26537">
          <cell r="A26537" t="str">
            <v>Data Scientist</v>
          </cell>
          <cell r="F26537" t="b">
            <v>1</v>
          </cell>
          <cell r="M26537">
            <v>195000</v>
          </cell>
        </row>
        <row r="26538">
          <cell r="A26538" t="str">
            <v>Data Analyst</v>
          </cell>
          <cell r="F26538" t="b">
            <v>0</v>
          </cell>
          <cell r="M26538">
            <v>105000</v>
          </cell>
        </row>
        <row r="26539">
          <cell r="A26539" t="str">
            <v>Data Analyst</v>
          </cell>
          <cell r="F26539" t="b">
            <v>0</v>
          </cell>
          <cell r="M26539">
            <v>70000</v>
          </cell>
        </row>
        <row r="26540">
          <cell r="A26540" t="str">
            <v>Data Analyst</v>
          </cell>
          <cell r="F26540" t="b">
            <v>0</v>
          </cell>
        </row>
        <row r="26541">
          <cell r="A26541" t="str">
            <v>Data Scientist</v>
          </cell>
          <cell r="F26541" t="b">
            <v>0</v>
          </cell>
          <cell r="M26541">
            <v>115000</v>
          </cell>
        </row>
        <row r="26542">
          <cell r="A26542" t="str">
            <v>Data Analyst</v>
          </cell>
          <cell r="F26542" t="b">
            <v>0</v>
          </cell>
          <cell r="M26542">
            <v>112015</v>
          </cell>
        </row>
        <row r="26543">
          <cell r="A26543" t="str">
            <v>Data Analyst</v>
          </cell>
          <cell r="F26543" t="b">
            <v>1</v>
          </cell>
        </row>
        <row r="26544">
          <cell r="A26544" t="str">
            <v>Data Engineer</v>
          </cell>
          <cell r="F26544" t="b">
            <v>0</v>
          </cell>
        </row>
        <row r="26545">
          <cell r="A26545" t="str">
            <v>Data Engineer</v>
          </cell>
          <cell r="F26545" t="b">
            <v>0</v>
          </cell>
          <cell r="M26545">
            <v>160281</v>
          </cell>
        </row>
        <row r="26546">
          <cell r="A26546" t="str">
            <v>Data Analyst</v>
          </cell>
          <cell r="F26546" t="b">
            <v>1</v>
          </cell>
        </row>
        <row r="26547">
          <cell r="A26547" t="str">
            <v>Cloud Engineer</v>
          </cell>
          <cell r="F26547" t="b">
            <v>0</v>
          </cell>
          <cell r="M26547">
            <v>82830</v>
          </cell>
        </row>
        <row r="26548">
          <cell r="A26548" t="str">
            <v>Data Scientist</v>
          </cell>
          <cell r="F26548" t="b">
            <v>1</v>
          </cell>
          <cell r="M26548">
            <v>165000</v>
          </cell>
        </row>
        <row r="26549">
          <cell r="A26549" t="str">
            <v>Data Scientist</v>
          </cell>
          <cell r="F26549" t="b">
            <v>0</v>
          </cell>
          <cell r="M26549">
            <v>245000</v>
          </cell>
        </row>
        <row r="26550">
          <cell r="A26550" t="str">
            <v>Data Analyst</v>
          </cell>
          <cell r="F26550" t="b">
            <v>0</v>
          </cell>
          <cell r="M26550">
            <v>63000</v>
          </cell>
        </row>
        <row r="26551">
          <cell r="A26551" t="str">
            <v>Data Scientist</v>
          </cell>
          <cell r="F26551" t="b">
            <v>0</v>
          </cell>
          <cell r="M26551">
            <v>225000</v>
          </cell>
        </row>
        <row r="26552">
          <cell r="A26552" t="str">
            <v>Data Scientist</v>
          </cell>
          <cell r="F26552" t="b">
            <v>1</v>
          </cell>
        </row>
        <row r="26553">
          <cell r="A26553" t="str">
            <v>Senior Data Scientist</v>
          </cell>
          <cell r="F26553" t="b">
            <v>0</v>
          </cell>
          <cell r="M26553">
            <v>183000</v>
          </cell>
        </row>
        <row r="26554">
          <cell r="A26554" t="str">
            <v>Data Analyst</v>
          </cell>
          <cell r="F26554" t="b">
            <v>0</v>
          </cell>
          <cell r="M26554">
            <v>57500</v>
          </cell>
        </row>
        <row r="26555">
          <cell r="A26555" t="str">
            <v>Data Analyst</v>
          </cell>
          <cell r="F26555" t="b">
            <v>0</v>
          </cell>
          <cell r="M26555">
            <v>53000</v>
          </cell>
        </row>
        <row r="26556">
          <cell r="A26556" t="str">
            <v>Data Scientist</v>
          </cell>
          <cell r="F26556" t="b">
            <v>0</v>
          </cell>
          <cell r="M26556">
            <v>142500</v>
          </cell>
        </row>
        <row r="26557">
          <cell r="A26557" t="str">
            <v>Senior Data Scientist</v>
          </cell>
          <cell r="F26557" t="b">
            <v>1</v>
          </cell>
          <cell r="M26557">
            <v>160000</v>
          </cell>
        </row>
        <row r="26558">
          <cell r="A26558" t="str">
            <v>Software Engineer</v>
          </cell>
          <cell r="F26558" t="b">
            <v>0</v>
          </cell>
          <cell r="M26558">
            <v>89100</v>
          </cell>
        </row>
        <row r="26559">
          <cell r="A26559" t="str">
            <v>Data Analyst</v>
          </cell>
          <cell r="F26559" t="b">
            <v>0</v>
          </cell>
        </row>
        <row r="26560">
          <cell r="A26560" t="str">
            <v>Data Analyst</v>
          </cell>
          <cell r="F26560" t="b">
            <v>0</v>
          </cell>
        </row>
        <row r="26561">
          <cell r="A26561" t="str">
            <v>Data Analyst</v>
          </cell>
          <cell r="F26561" t="b">
            <v>0</v>
          </cell>
        </row>
        <row r="26562">
          <cell r="A26562" t="str">
            <v>Machine Learning Engineer</v>
          </cell>
          <cell r="F26562" t="b">
            <v>0</v>
          </cell>
          <cell r="M26562">
            <v>79200</v>
          </cell>
        </row>
        <row r="26563">
          <cell r="A26563" t="str">
            <v>Data Analyst</v>
          </cell>
          <cell r="F26563" t="b">
            <v>0</v>
          </cell>
          <cell r="M26563">
            <v>127100</v>
          </cell>
        </row>
        <row r="26564">
          <cell r="A26564" t="str">
            <v>Data Analyst</v>
          </cell>
          <cell r="F26564" t="b">
            <v>1</v>
          </cell>
        </row>
        <row r="26565">
          <cell r="A26565" t="str">
            <v>Data Engineer</v>
          </cell>
          <cell r="F26565" t="b">
            <v>1</v>
          </cell>
        </row>
        <row r="26566">
          <cell r="A26566" t="str">
            <v>Data Analyst</v>
          </cell>
          <cell r="F26566" t="b">
            <v>0</v>
          </cell>
        </row>
        <row r="26567">
          <cell r="A26567" t="str">
            <v>Machine Learning Engineer</v>
          </cell>
          <cell r="F26567" t="b">
            <v>0</v>
          </cell>
          <cell r="M26567">
            <v>185500</v>
          </cell>
        </row>
        <row r="26568">
          <cell r="A26568" t="str">
            <v>Data Analyst</v>
          </cell>
          <cell r="F26568" t="b">
            <v>0</v>
          </cell>
        </row>
        <row r="26569">
          <cell r="A26569" t="str">
            <v>Data Scientist</v>
          </cell>
          <cell r="F26569" t="b">
            <v>0</v>
          </cell>
        </row>
        <row r="26570">
          <cell r="A26570" t="str">
            <v>Data Analyst</v>
          </cell>
          <cell r="F26570" t="b">
            <v>0</v>
          </cell>
        </row>
        <row r="26571">
          <cell r="A26571" t="str">
            <v>Data Analyst</v>
          </cell>
          <cell r="F26571" t="b">
            <v>0</v>
          </cell>
          <cell r="M26571">
            <v>56700</v>
          </cell>
        </row>
        <row r="26572">
          <cell r="A26572" t="str">
            <v>Data Scientist</v>
          </cell>
          <cell r="F26572" t="b">
            <v>0</v>
          </cell>
          <cell r="M26572">
            <v>125000</v>
          </cell>
        </row>
        <row r="26573">
          <cell r="A26573" t="str">
            <v>Data Engineer</v>
          </cell>
          <cell r="F26573" t="b">
            <v>1</v>
          </cell>
          <cell r="M26573">
            <v>87500</v>
          </cell>
        </row>
        <row r="26574">
          <cell r="A26574" t="str">
            <v>Data Engineer</v>
          </cell>
          <cell r="F26574" t="b">
            <v>0</v>
          </cell>
          <cell r="M26574">
            <v>140000</v>
          </cell>
        </row>
        <row r="26575">
          <cell r="A26575" t="str">
            <v>Data Analyst</v>
          </cell>
          <cell r="F26575" t="b">
            <v>1</v>
          </cell>
          <cell r="M26575">
            <v>76000</v>
          </cell>
        </row>
        <row r="26576">
          <cell r="A26576" t="str">
            <v>Senior Data Engineer</v>
          </cell>
          <cell r="F26576" t="b">
            <v>0</v>
          </cell>
          <cell r="M26576">
            <v>173500</v>
          </cell>
        </row>
        <row r="26577">
          <cell r="A26577" t="str">
            <v>Data Analyst</v>
          </cell>
          <cell r="F26577" t="b">
            <v>0</v>
          </cell>
        </row>
        <row r="26578">
          <cell r="A26578" t="str">
            <v>Data Analyst</v>
          </cell>
          <cell r="F26578" t="b">
            <v>1</v>
          </cell>
        </row>
        <row r="26579">
          <cell r="A26579" t="str">
            <v>Machine Learning Engineer</v>
          </cell>
          <cell r="F26579" t="b">
            <v>0</v>
          </cell>
          <cell r="M26579">
            <v>181500</v>
          </cell>
        </row>
        <row r="26580">
          <cell r="A26580" t="str">
            <v>Senior Data Analyst</v>
          </cell>
          <cell r="F26580" t="b">
            <v>0</v>
          </cell>
          <cell r="M26580">
            <v>111202</v>
          </cell>
        </row>
        <row r="26581">
          <cell r="A26581" t="str">
            <v>Data Engineer</v>
          </cell>
          <cell r="F26581" t="b">
            <v>0</v>
          </cell>
          <cell r="M26581">
            <v>147500</v>
          </cell>
        </row>
        <row r="26582">
          <cell r="A26582" t="str">
            <v>Senior Data Scientist</v>
          </cell>
          <cell r="F26582" t="b">
            <v>0</v>
          </cell>
          <cell r="M26582">
            <v>159264</v>
          </cell>
        </row>
        <row r="26583">
          <cell r="A26583" t="str">
            <v>Data Scientist</v>
          </cell>
          <cell r="F26583" t="b">
            <v>1</v>
          </cell>
        </row>
        <row r="26584">
          <cell r="A26584" t="str">
            <v>Data Analyst</v>
          </cell>
          <cell r="F26584" t="b">
            <v>1</v>
          </cell>
        </row>
        <row r="26585">
          <cell r="A26585" t="str">
            <v>Data Scientist</v>
          </cell>
          <cell r="F26585" t="b">
            <v>0</v>
          </cell>
        </row>
        <row r="26586">
          <cell r="A26586" t="str">
            <v>Data Scientist</v>
          </cell>
          <cell r="F26586" t="b">
            <v>0</v>
          </cell>
          <cell r="M26586">
            <v>120500</v>
          </cell>
        </row>
        <row r="26587">
          <cell r="A26587" t="str">
            <v>Senior Data Scientist</v>
          </cell>
          <cell r="F26587" t="b">
            <v>0</v>
          </cell>
          <cell r="M26587">
            <v>150000</v>
          </cell>
        </row>
        <row r="26588">
          <cell r="A26588" t="str">
            <v>Data Analyst</v>
          </cell>
          <cell r="F26588" t="b">
            <v>0</v>
          </cell>
        </row>
        <row r="26589">
          <cell r="A26589" t="str">
            <v>Data Analyst</v>
          </cell>
          <cell r="F26589" t="b">
            <v>0</v>
          </cell>
        </row>
        <row r="26590">
          <cell r="A26590" t="str">
            <v>Senior Data Scientist</v>
          </cell>
          <cell r="F26590" t="b">
            <v>1</v>
          </cell>
          <cell r="M26590">
            <v>115000</v>
          </cell>
        </row>
        <row r="26591">
          <cell r="A26591" t="str">
            <v>Senior Data Analyst</v>
          </cell>
          <cell r="F26591" t="b">
            <v>0</v>
          </cell>
          <cell r="M26591">
            <v>167500</v>
          </cell>
        </row>
        <row r="26592">
          <cell r="A26592" t="str">
            <v>Senior Data Scientist</v>
          </cell>
          <cell r="F26592" t="b">
            <v>0</v>
          </cell>
          <cell r="M26592">
            <v>152221.5</v>
          </cell>
        </row>
        <row r="26593">
          <cell r="A26593" t="str">
            <v>Data Scientist</v>
          </cell>
          <cell r="F26593" t="b">
            <v>0</v>
          </cell>
          <cell r="M26593">
            <v>72000</v>
          </cell>
        </row>
        <row r="26594">
          <cell r="A26594" t="str">
            <v>Data Engineer</v>
          </cell>
          <cell r="F26594" t="b">
            <v>0</v>
          </cell>
          <cell r="M26594">
            <v>72900</v>
          </cell>
        </row>
        <row r="26595">
          <cell r="A26595" t="str">
            <v>Data Analyst</v>
          </cell>
          <cell r="F26595" t="b">
            <v>0</v>
          </cell>
          <cell r="M26595">
            <v>127500</v>
          </cell>
        </row>
        <row r="26596">
          <cell r="A26596" t="str">
            <v>Data Analyst</v>
          </cell>
          <cell r="F26596" t="b">
            <v>0</v>
          </cell>
        </row>
        <row r="26597">
          <cell r="A26597" t="str">
            <v>Data Engineer</v>
          </cell>
          <cell r="F26597" t="b">
            <v>0</v>
          </cell>
          <cell r="M26597">
            <v>167500</v>
          </cell>
        </row>
        <row r="26598">
          <cell r="A26598" t="str">
            <v>Data Engineer</v>
          </cell>
          <cell r="F26598" t="b">
            <v>0</v>
          </cell>
        </row>
        <row r="26599">
          <cell r="A26599" t="str">
            <v>Data Scientist</v>
          </cell>
          <cell r="F26599" t="b">
            <v>0</v>
          </cell>
          <cell r="M26599">
            <v>125000</v>
          </cell>
        </row>
        <row r="26600">
          <cell r="A26600" t="str">
            <v>Senior Data Analyst</v>
          </cell>
          <cell r="F26600" t="b">
            <v>0</v>
          </cell>
          <cell r="M26600">
            <v>98800</v>
          </cell>
        </row>
        <row r="26601">
          <cell r="A26601" t="str">
            <v>Data Analyst</v>
          </cell>
          <cell r="F26601" t="b">
            <v>0</v>
          </cell>
        </row>
        <row r="26602">
          <cell r="A26602" t="str">
            <v>Data Analyst</v>
          </cell>
          <cell r="F26602" t="b">
            <v>0</v>
          </cell>
          <cell r="M26602">
            <v>65000</v>
          </cell>
        </row>
        <row r="26603">
          <cell r="A26603" t="str">
            <v>Data Analyst</v>
          </cell>
          <cell r="F26603" t="b">
            <v>0</v>
          </cell>
          <cell r="M26603">
            <v>75000</v>
          </cell>
        </row>
        <row r="26604">
          <cell r="A26604" t="str">
            <v>Data Analyst</v>
          </cell>
          <cell r="F26604" t="b">
            <v>0</v>
          </cell>
          <cell r="M26604">
            <v>131900</v>
          </cell>
        </row>
        <row r="26605">
          <cell r="A26605" t="str">
            <v>Data Scientist</v>
          </cell>
          <cell r="F26605" t="b">
            <v>0</v>
          </cell>
          <cell r="M26605">
            <v>150000</v>
          </cell>
        </row>
        <row r="26606">
          <cell r="A26606" t="str">
            <v>Data Scientist</v>
          </cell>
          <cell r="F26606" t="b">
            <v>0</v>
          </cell>
          <cell r="M26606">
            <v>120000</v>
          </cell>
        </row>
        <row r="26607">
          <cell r="A26607" t="str">
            <v>Data Scientist</v>
          </cell>
          <cell r="F26607" t="b">
            <v>0</v>
          </cell>
          <cell r="M26607">
            <v>125000</v>
          </cell>
        </row>
        <row r="26608">
          <cell r="A26608" t="str">
            <v>Data Scientist</v>
          </cell>
          <cell r="F26608" t="b">
            <v>0</v>
          </cell>
          <cell r="M26608">
            <v>115000</v>
          </cell>
        </row>
        <row r="26609">
          <cell r="A26609" t="str">
            <v>Software Engineer</v>
          </cell>
          <cell r="F26609" t="b">
            <v>0</v>
          </cell>
          <cell r="M26609">
            <v>173500</v>
          </cell>
        </row>
        <row r="26610">
          <cell r="A26610" t="str">
            <v>Data Analyst</v>
          </cell>
          <cell r="F26610" t="b">
            <v>1</v>
          </cell>
          <cell r="M26610">
            <v>52500</v>
          </cell>
        </row>
        <row r="26611">
          <cell r="A26611" t="str">
            <v>Data Engineer</v>
          </cell>
          <cell r="F26611" t="b">
            <v>0</v>
          </cell>
          <cell r="M26611">
            <v>125000</v>
          </cell>
        </row>
        <row r="26612">
          <cell r="A26612" t="str">
            <v>Senior Data Engineer</v>
          </cell>
          <cell r="F26612" t="b">
            <v>0</v>
          </cell>
          <cell r="M26612">
            <v>130000</v>
          </cell>
        </row>
        <row r="26613">
          <cell r="A26613" t="str">
            <v>Business Analyst</v>
          </cell>
          <cell r="F26613" t="b">
            <v>0</v>
          </cell>
        </row>
        <row r="26614">
          <cell r="A26614" t="str">
            <v>Senior Data Scientist</v>
          </cell>
          <cell r="F26614" t="b">
            <v>1</v>
          </cell>
          <cell r="M26614">
            <v>217500</v>
          </cell>
        </row>
        <row r="26615">
          <cell r="A26615" t="str">
            <v>Data Scientist</v>
          </cell>
          <cell r="F26615" t="b">
            <v>1</v>
          </cell>
        </row>
        <row r="26616">
          <cell r="A26616" t="str">
            <v>Data Analyst</v>
          </cell>
          <cell r="F26616" t="b">
            <v>0</v>
          </cell>
          <cell r="M26616">
            <v>35000</v>
          </cell>
        </row>
        <row r="26617">
          <cell r="A26617" t="str">
            <v>Data Analyst</v>
          </cell>
          <cell r="F26617" t="b">
            <v>0</v>
          </cell>
        </row>
        <row r="26618">
          <cell r="A26618" t="str">
            <v>Senior Data Engineer</v>
          </cell>
          <cell r="F26618" t="b">
            <v>0</v>
          </cell>
          <cell r="M26618">
            <v>350000</v>
          </cell>
        </row>
        <row r="26619">
          <cell r="A26619" t="str">
            <v>Data Scientist</v>
          </cell>
          <cell r="F26619" t="b">
            <v>0</v>
          </cell>
          <cell r="M26619">
            <v>87705</v>
          </cell>
        </row>
        <row r="26620">
          <cell r="A26620" t="str">
            <v>Data Analyst</v>
          </cell>
          <cell r="F26620" t="b">
            <v>0</v>
          </cell>
        </row>
        <row r="26621">
          <cell r="A26621" t="str">
            <v>Senior Data Scientist</v>
          </cell>
          <cell r="F26621" t="b">
            <v>1</v>
          </cell>
          <cell r="M26621">
            <v>157500</v>
          </cell>
        </row>
        <row r="26622">
          <cell r="A26622" t="str">
            <v>Data Scientist</v>
          </cell>
          <cell r="F26622" t="b">
            <v>1</v>
          </cell>
        </row>
        <row r="26623">
          <cell r="A26623" t="str">
            <v>Senior Data Scientist</v>
          </cell>
          <cell r="F26623" t="b">
            <v>0</v>
          </cell>
          <cell r="M26623">
            <v>196800</v>
          </cell>
        </row>
        <row r="26624">
          <cell r="A26624" t="str">
            <v>Data Scientist</v>
          </cell>
          <cell r="F26624" t="b">
            <v>0</v>
          </cell>
          <cell r="M26624">
            <v>131867</v>
          </cell>
        </row>
        <row r="26625">
          <cell r="A26625" t="str">
            <v>Data Analyst</v>
          </cell>
          <cell r="F26625" t="b">
            <v>0</v>
          </cell>
        </row>
        <row r="26626">
          <cell r="A26626" t="str">
            <v>Data Engineer</v>
          </cell>
          <cell r="F26626" t="b">
            <v>0</v>
          </cell>
          <cell r="M26626">
            <v>90000</v>
          </cell>
        </row>
        <row r="26627">
          <cell r="A26627" t="str">
            <v>Data Analyst</v>
          </cell>
          <cell r="F26627" t="b">
            <v>0</v>
          </cell>
        </row>
        <row r="26628">
          <cell r="A26628" t="str">
            <v>Data Analyst</v>
          </cell>
          <cell r="F26628" t="b">
            <v>0</v>
          </cell>
        </row>
        <row r="26629">
          <cell r="A26629" t="str">
            <v>Data Scientist</v>
          </cell>
          <cell r="F26629" t="b">
            <v>0</v>
          </cell>
        </row>
        <row r="26630">
          <cell r="A26630" t="str">
            <v>Data Analyst</v>
          </cell>
          <cell r="F26630" t="b">
            <v>0</v>
          </cell>
        </row>
        <row r="26631">
          <cell r="A26631" t="str">
            <v>Business Analyst</v>
          </cell>
          <cell r="F26631" t="b">
            <v>0</v>
          </cell>
        </row>
        <row r="26632">
          <cell r="A26632" t="str">
            <v>Senior Data Analyst</v>
          </cell>
          <cell r="F26632" t="b">
            <v>0</v>
          </cell>
          <cell r="M26632">
            <v>112500</v>
          </cell>
        </row>
        <row r="26633">
          <cell r="A26633" t="str">
            <v>Senior Data Scientist</v>
          </cell>
          <cell r="F26633" t="b">
            <v>1</v>
          </cell>
          <cell r="M26633">
            <v>155000</v>
          </cell>
        </row>
        <row r="26634">
          <cell r="A26634" t="str">
            <v>Data Analyst</v>
          </cell>
          <cell r="F26634" t="b">
            <v>0</v>
          </cell>
          <cell r="M26634">
            <v>96500</v>
          </cell>
        </row>
        <row r="26635">
          <cell r="A26635" t="str">
            <v>Senior Data Analyst</v>
          </cell>
          <cell r="F26635" t="b">
            <v>0</v>
          </cell>
          <cell r="M26635">
            <v>180000</v>
          </cell>
        </row>
        <row r="26636">
          <cell r="A26636" t="str">
            <v>Business Analyst</v>
          </cell>
          <cell r="F26636" t="b">
            <v>0</v>
          </cell>
          <cell r="M26636">
            <v>89100</v>
          </cell>
        </row>
        <row r="26637">
          <cell r="A26637" t="str">
            <v>Senior Data Engineer</v>
          </cell>
          <cell r="F26637" t="b">
            <v>0</v>
          </cell>
        </row>
        <row r="26638">
          <cell r="A26638" t="str">
            <v>Business Analyst</v>
          </cell>
          <cell r="F26638" t="b">
            <v>0</v>
          </cell>
          <cell r="M26638">
            <v>80000</v>
          </cell>
        </row>
        <row r="26639">
          <cell r="A26639" t="str">
            <v>Senior Data Scientist</v>
          </cell>
          <cell r="F26639" t="b">
            <v>0</v>
          </cell>
          <cell r="M26639">
            <v>119257</v>
          </cell>
        </row>
        <row r="26640">
          <cell r="A26640" t="str">
            <v>Data Analyst</v>
          </cell>
          <cell r="F26640" t="b">
            <v>0</v>
          </cell>
          <cell r="M26640">
            <v>95000</v>
          </cell>
        </row>
        <row r="26641">
          <cell r="A26641" t="str">
            <v>Data Engineer</v>
          </cell>
          <cell r="F26641" t="b">
            <v>0</v>
          </cell>
          <cell r="M26641">
            <v>137000</v>
          </cell>
        </row>
        <row r="26642">
          <cell r="A26642" t="str">
            <v>Software Engineer</v>
          </cell>
          <cell r="F26642" t="b">
            <v>0</v>
          </cell>
          <cell r="M26642">
            <v>86400</v>
          </cell>
        </row>
        <row r="26643">
          <cell r="A26643" t="str">
            <v>Data Analyst</v>
          </cell>
          <cell r="F26643" t="b">
            <v>0</v>
          </cell>
          <cell r="M26643">
            <v>350000</v>
          </cell>
        </row>
        <row r="26644">
          <cell r="A26644" t="str">
            <v>Data Scientist</v>
          </cell>
          <cell r="F26644" t="b">
            <v>0</v>
          </cell>
          <cell r="M26644">
            <v>139216</v>
          </cell>
        </row>
        <row r="26645">
          <cell r="A26645" t="str">
            <v>Data Scientist</v>
          </cell>
          <cell r="F26645" t="b">
            <v>1</v>
          </cell>
          <cell r="M26645">
            <v>67500</v>
          </cell>
        </row>
        <row r="26646">
          <cell r="A26646" t="str">
            <v>Data Analyst</v>
          </cell>
          <cell r="F26646" t="b">
            <v>0</v>
          </cell>
        </row>
        <row r="26647">
          <cell r="A26647" t="str">
            <v>Data Analyst</v>
          </cell>
          <cell r="F26647" t="b">
            <v>0</v>
          </cell>
          <cell r="M26647">
            <v>80000</v>
          </cell>
        </row>
        <row r="26648">
          <cell r="A26648" t="str">
            <v>Data Engineer</v>
          </cell>
          <cell r="F26648" t="b">
            <v>0</v>
          </cell>
          <cell r="M26648">
            <v>96773</v>
          </cell>
        </row>
        <row r="26649">
          <cell r="A26649" t="str">
            <v>Data Scientist</v>
          </cell>
          <cell r="F26649" t="b">
            <v>0</v>
          </cell>
        </row>
        <row r="26650">
          <cell r="A26650" t="str">
            <v>Data Scientist</v>
          </cell>
          <cell r="F26650" t="b">
            <v>0</v>
          </cell>
          <cell r="M26650">
            <v>82830</v>
          </cell>
        </row>
        <row r="26651">
          <cell r="A26651" t="str">
            <v>Data Analyst</v>
          </cell>
          <cell r="F26651" t="b">
            <v>0</v>
          </cell>
        </row>
        <row r="26652">
          <cell r="A26652" t="str">
            <v>Data Analyst</v>
          </cell>
          <cell r="F26652" t="b">
            <v>0</v>
          </cell>
        </row>
        <row r="26653">
          <cell r="A26653" t="str">
            <v>Data Analyst</v>
          </cell>
          <cell r="F26653" t="b">
            <v>0</v>
          </cell>
        </row>
        <row r="26654">
          <cell r="A26654" t="str">
            <v>Senior Data Scientist</v>
          </cell>
          <cell r="F26654" t="b">
            <v>0</v>
          </cell>
          <cell r="M26654">
            <v>192000</v>
          </cell>
        </row>
        <row r="26655">
          <cell r="A26655" t="str">
            <v>Data Analyst</v>
          </cell>
          <cell r="F26655" t="b">
            <v>0</v>
          </cell>
        </row>
        <row r="26656">
          <cell r="A26656" t="str">
            <v>Data Scientist</v>
          </cell>
          <cell r="F26656" t="b">
            <v>0</v>
          </cell>
        </row>
        <row r="26657">
          <cell r="A26657" t="str">
            <v>Data Analyst</v>
          </cell>
          <cell r="F26657" t="b">
            <v>1</v>
          </cell>
          <cell r="M26657">
            <v>52500</v>
          </cell>
        </row>
        <row r="26658">
          <cell r="A26658" t="str">
            <v>Data Analyst</v>
          </cell>
          <cell r="F26658" t="b">
            <v>0</v>
          </cell>
          <cell r="M26658">
            <v>112000</v>
          </cell>
        </row>
        <row r="26659">
          <cell r="A26659" t="str">
            <v>Business Analyst</v>
          </cell>
          <cell r="F26659" t="b">
            <v>0</v>
          </cell>
        </row>
        <row r="26660">
          <cell r="A26660" t="str">
            <v>Data Scientist</v>
          </cell>
          <cell r="F26660" t="b">
            <v>0</v>
          </cell>
          <cell r="M26660">
            <v>125000</v>
          </cell>
        </row>
        <row r="26661">
          <cell r="A26661" t="str">
            <v>Software Engineer</v>
          </cell>
          <cell r="F26661" t="b">
            <v>0</v>
          </cell>
          <cell r="M26661">
            <v>183500</v>
          </cell>
        </row>
        <row r="26662">
          <cell r="A26662" t="str">
            <v>Data Analyst</v>
          </cell>
          <cell r="F26662" t="b">
            <v>0</v>
          </cell>
        </row>
        <row r="26663">
          <cell r="A26663" t="str">
            <v>Data Scientist</v>
          </cell>
          <cell r="F26663" t="b">
            <v>0</v>
          </cell>
          <cell r="M26663">
            <v>125000</v>
          </cell>
        </row>
        <row r="26664">
          <cell r="A26664" t="str">
            <v>Data Analyst</v>
          </cell>
          <cell r="F26664" t="b">
            <v>0</v>
          </cell>
          <cell r="M26664">
            <v>65000</v>
          </cell>
        </row>
        <row r="26665">
          <cell r="A26665" t="str">
            <v>Data Analyst</v>
          </cell>
          <cell r="F26665" t="b">
            <v>1</v>
          </cell>
        </row>
        <row r="26666">
          <cell r="A26666" t="str">
            <v>Business Analyst</v>
          </cell>
          <cell r="F26666" t="b">
            <v>1</v>
          </cell>
          <cell r="M26666">
            <v>81200</v>
          </cell>
        </row>
        <row r="26667">
          <cell r="A26667" t="str">
            <v>Data Scientist</v>
          </cell>
          <cell r="F26667" t="b">
            <v>0</v>
          </cell>
          <cell r="M26667">
            <v>69962.5</v>
          </cell>
        </row>
        <row r="26668">
          <cell r="A26668" t="str">
            <v>Data Scientist</v>
          </cell>
          <cell r="F26668" t="b">
            <v>0</v>
          </cell>
          <cell r="M26668">
            <v>120000</v>
          </cell>
        </row>
        <row r="26669">
          <cell r="A26669" t="str">
            <v>Senior Data Scientist</v>
          </cell>
          <cell r="F26669" t="b">
            <v>1</v>
          </cell>
          <cell r="M26669">
            <v>141000</v>
          </cell>
        </row>
        <row r="26670">
          <cell r="A26670" t="str">
            <v>Data Analyst</v>
          </cell>
          <cell r="F26670" t="b">
            <v>0</v>
          </cell>
        </row>
        <row r="26671">
          <cell r="A26671" t="str">
            <v>Data Scientist</v>
          </cell>
          <cell r="F26671" t="b">
            <v>0</v>
          </cell>
          <cell r="M26671">
            <v>125000</v>
          </cell>
        </row>
        <row r="26672">
          <cell r="A26672" t="str">
            <v>Data Scientist</v>
          </cell>
          <cell r="F26672" t="b">
            <v>1</v>
          </cell>
          <cell r="M26672">
            <v>70000</v>
          </cell>
        </row>
        <row r="26673">
          <cell r="A26673" t="str">
            <v>Data Analyst</v>
          </cell>
          <cell r="F26673" t="b">
            <v>0</v>
          </cell>
          <cell r="M26673">
            <v>125000</v>
          </cell>
        </row>
        <row r="26674">
          <cell r="A26674" t="str">
            <v>Data Scientist</v>
          </cell>
          <cell r="F26674" t="b">
            <v>0</v>
          </cell>
          <cell r="M26674">
            <v>94598.5</v>
          </cell>
        </row>
        <row r="26675">
          <cell r="A26675" t="str">
            <v>Data Analyst</v>
          </cell>
          <cell r="F26675" t="b">
            <v>0</v>
          </cell>
        </row>
        <row r="26676">
          <cell r="A26676" t="str">
            <v>Senior Data Analyst</v>
          </cell>
          <cell r="F26676" t="b">
            <v>0</v>
          </cell>
          <cell r="M26676">
            <v>137610</v>
          </cell>
        </row>
        <row r="26677">
          <cell r="A26677" t="str">
            <v>Data Scientist</v>
          </cell>
          <cell r="F26677" t="b">
            <v>0</v>
          </cell>
          <cell r="M26677">
            <v>122500</v>
          </cell>
        </row>
        <row r="26678">
          <cell r="A26678" t="str">
            <v>Software Engineer</v>
          </cell>
          <cell r="F26678" t="b">
            <v>1</v>
          </cell>
          <cell r="M26678">
            <v>75000</v>
          </cell>
        </row>
        <row r="26679">
          <cell r="A26679" t="str">
            <v>Data Analyst</v>
          </cell>
          <cell r="F26679" t="b">
            <v>0</v>
          </cell>
        </row>
        <row r="26680">
          <cell r="A26680" t="str">
            <v>Data Scientist</v>
          </cell>
          <cell r="F26680" t="b">
            <v>0</v>
          </cell>
          <cell r="M26680">
            <v>124000</v>
          </cell>
        </row>
        <row r="26681">
          <cell r="A26681" t="str">
            <v>Senior Data Engineer</v>
          </cell>
          <cell r="F26681" t="b">
            <v>0</v>
          </cell>
        </row>
        <row r="26682">
          <cell r="A26682" t="str">
            <v>Data Analyst</v>
          </cell>
          <cell r="F26682" t="b">
            <v>1</v>
          </cell>
          <cell r="M26682">
            <v>125000</v>
          </cell>
        </row>
        <row r="26683">
          <cell r="A26683" t="str">
            <v>Data Analyst</v>
          </cell>
          <cell r="F26683" t="b">
            <v>0</v>
          </cell>
          <cell r="M26683">
            <v>69001.921875</v>
          </cell>
        </row>
        <row r="26684">
          <cell r="A26684" t="str">
            <v>Data Engineer</v>
          </cell>
          <cell r="F26684" t="b">
            <v>0</v>
          </cell>
          <cell r="M26684">
            <v>99150</v>
          </cell>
        </row>
        <row r="26685">
          <cell r="A26685" t="str">
            <v>Senior Data Engineer</v>
          </cell>
          <cell r="F26685" t="b">
            <v>0</v>
          </cell>
          <cell r="M26685">
            <v>89100</v>
          </cell>
        </row>
        <row r="26686">
          <cell r="A26686" t="str">
            <v>Data Scientist</v>
          </cell>
          <cell r="F26686" t="b">
            <v>1</v>
          </cell>
          <cell r="M26686">
            <v>175000</v>
          </cell>
        </row>
        <row r="26687">
          <cell r="A26687" t="str">
            <v>Senior Data Scientist</v>
          </cell>
          <cell r="F26687" t="b">
            <v>0</v>
          </cell>
          <cell r="M26687">
            <v>157500</v>
          </cell>
        </row>
        <row r="26688">
          <cell r="A26688" t="str">
            <v>Data Analyst</v>
          </cell>
          <cell r="F26688" t="b">
            <v>0</v>
          </cell>
        </row>
        <row r="26689">
          <cell r="A26689" t="str">
            <v>Data Analyst</v>
          </cell>
          <cell r="F26689" t="b">
            <v>0</v>
          </cell>
        </row>
        <row r="26690">
          <cell r="A26690" t="str">
            <v>Data Analyst</v>
          </cell>
          <cell r="F26690" t="b">
            <v>0</v>
          </cell>
          <cell r="M26690">
            <v>111175</v>
          </cell>
        </row>
        <row r="26691">
          <cell r="A26691" t="str">
            <v>Data Analyst</v>
          </cell>
          <cell r="F26691" t="b">
            <v>1</v>
          </cell>
          <cell r="M26691">
            <v>57300</v>
          </cell>
        </row>
        <row r="26692">
          <cell r="A26692" t="str">
            <v>Data Scientist</v>
          </cell>
          <cell r="F26692" t="b">
            <v>0</v>
          </cell>
          <cell r="M26692">
            <v>254000</v>
          </cell>
        </row>
        <row r="26693">
          <cell r="A26693" t="str">
            <v>Data Engineer</v>
          </cell>
          <cell r="F26693" t="b">
            <v>0</v>
          </cell>
          <cell r="M26693">
            <v>147500</v>
          </cell>
        </row>
        <row r="26694">
          <cell r="A26694" t="str">
            <v>Data Analyst</v>
          </cell>
          <cell r="F26694" t="b">
            <v>0</v>
          </cell>
        </row>
        <row r="26695">
          <cell r="A26695" t="str">
            <v>Data Analyst</v>
          </cell>
          <cell r="F26695" t="b">
            <v>0</v>
          </cell>
          <cell r="M26695">
            <v>90000</v>
          </cell>
        </row>
        <row r="26696">
          <cell r="A26696" t="str">
            <v>Data Analyst</v>
          </cell>
          <cell r="F26696" t="b">
            <v>0</v>
          </cell>
          <cell r="M26696">
            <v>175000</v>
          </cell>
        </row>
        <row r="26697">
          <cell r="A26697" t="str">
            <v>Data Scientist</v>
          </cell>
          <cell r="F26697" t="b">
            <v>0</v>
          </cell>
          <cell r="M26697">
            <v>222000</v>
          </cell>
        </row>
        <row r="26698">
          <cell r="A26698" t="str">
            <v>Senior Data Scientist</v>
          </cell>
          <cell r="F26698" t="b">
            <v>0</v>
          </cell>
        </row>
        <row r="26699">
          <cell r="A26699" t="str">
            <v>Data Analyst</v>
          </cell>
          <cell r="F26699" t="b">
            <v>0</v>
          </cell>
        </row>
        <row r="26700">
          <cell r="A26700" t="str">
            <v>Data Scientist</v>
          </cell>
          <cell r="F26700" t="b">
            <v>0</v>
          </cell>
        </row>
        <row r="26701">
          <cell r="A26701" t="str">
            <v>Data Scientist</v>
          </cell>
          <cell r="F26701" t="b">
            <v>0</v>
          </cell>
          <cell r="M26701">
            <v>145000</v>
          </cell>
        </row>
        <row r="26702">
          <cell r="A26702" t="str">
            <v>Data Analyst</v>
          </cell>
          <cell r="F26702" t="b">
            <v>0</v>
          </cell>
          <cell r="M26702">
            <v>139216</v>
          </cell>
        </row>
        <row r="26703">
          <cell r="A26703" t="str">
            <v>Data Scientist</v>
          </cell>
          <cell r="F26703" t="b">
            <v>0</v>
          </cell>
          <cell r="M26703">
            <v>160000</v>
          </cell>
        </row>
        <row r="26704">
          <cell r="A26704" t="str">
            <v>Data Analyst</v>
          </cell>
          <cell r="F26704" t="b">
            <v>1</v>
          </cell>
          <cell r="M26704">
            <v>79000</v>
          </cell>
        </row>
        <row r="26705">
          <cell r="A26705" t="str">
            <v>Data Analyst</v>
          </cell>
          <cell r="F26705" t="b">
            <v>0</v>
          </cell>
        </row>
        <row r="26706">
          <cell r="A26706" t="str">
            <v>Senior Data Analyst</v>
          </cell>
          <cell r="F26706" t="b">
            <v>1</v>
          </cell>
          <cell r="M26706">
            <v>130000</v>
          </cell>
        </row>
        <row r="26707">
          <cell r="A26707" t="str">
            <v>Data Analyst</v>
          </cell>
          <cell r="F26707" t="b">
            <v>0</v>
          </cell>
        </row>
        <row r="26708">
          <cell r="A26708" t="str">
            <v>Business Analyst</v>
          </cell>
          <cell r="F26708" t="b">
            <v>1</v>
          </cell>
          <cell r="M26708">
            <v>75000</v>
          </cell>
        </row>
        <row r="26709">
          <cell r="A26709" t="str">
            <v>Data Scientist</v>
          </cell>
          <cell r="F26709" t="b">
            <v>0</v>
          </cell>
        </row>
        <row r="26710">
          <cell r="A26710" t="str">
            <v>Data Analyst</v>
          </cell>
          <cell r="F26710" t="b">
            <v>1</v>
          </cell>
          <cell r="M26710">
            <v>65000</v>
          </cell>
        </row>
        <row r="26711">
          <cell r="A26711" t="str">
            <v>Data Analyst</v>
          </cell>
          <cell r="F26711" t="b">
            <v>0</v>
          </cell>
          <cell r="M26711">
            <v>117302</v>
          </cell>
        </row>
        <row r="26712">
          <cell r="A26712" t="str">
            <v>Data Analyst</v>
          </cell>
          <cell r="F26712" t="b">
            <v>0</v>
          </cell>
        </row>
        <row r="26713">
          <cell r="A26713" t="str">
            <v>Senior Data Scientist</v>
          </cell>
          <cell r="F26713" t="b">
            <v>0</v>
          </cell>
          <cell r="M26713">
            <v>79200</v>
          </cell>
        </row>
        <row r="26714">
          <cell r="A26714" t="str">
            <v>Data Analyst</v>
          </cell>
          <cell r="F26714" t="b">
            <v>0</v>
          </cell>
          <cell r="M26714">
            <v>60000</v>
          </cell>
        </row>
        <row r="26715">
          <cell r="A26715" t="str">
            <v>Data Analyst</v>
          </cell>
          <cell r="F26715" t="b">
            <v>0</v>
          </cell>
          <cell r="M26715">
            <v>102500</v>
          </cell>
        </row>
        <row r="26716">
          <cell r="A26716" t="str">
            <v>Data Engineer</v>
          </cell>
          <cell r="F26716" t="b">
            <v>0</v>
          </cell>
          <cell r="M26716">
            <v>72900</v>
          </cell>
        </row>
        <row r="26717">
          <cell r="A26717" t="str">
            <v>Data Scientist</v>
          </cell>
          <cell r="F26717" t="b">
            <v>0</v>
          </cell>
          <cell r="M26717">
            <v>80850</v>
          </cell>
        </row>
        <row r="26718">
          <cell r="A26718" t="str">
            <v>Senior Data Engineer</v>
          </cell>
          <cell r="F26718" t="b">
            <v>0</v>
          </cell>
        </row>
        <row r="26719">
          <cell r="A26719" t="str">
            <v>Senior Data Analyst</v>
          </cell>
          <cell r="F26719" t="b">
            <v>0</v>
          </cell>
          <cell r="M26719">
            <v>89100</v>
          </cell>
        </row>
        <row r="26720">
          <cell r="A26720" t="str">
            <v>Data Scientist</v>
          </cell>
          <cell r="F26720" t="b">
            <v>0</v>
          </cell>
        </row>
        <row r="26721">
          <cell r="A26721" t="str">
            <v>Data Analyst</v>
          </cell>
          <cell r="F26721" t="b">
            <v>0</v>
          </cell>
        </row>
        <row r="26722">
          <cell r="A26722" t="str">
            <v>Data Analyst</v>
          </cell>
          <cell r="F26722" t="b">
            <v>0</v>
          </cell>
        </row>
        <row r="26723">
          <cell r="A26723" t="str">
            <v>Software Engineer</v>
          </cell>
          <cell r="F26723" t="b">
            <v>0</v>
          </cell>
        </row>
        <row r="26724">
          <cell r="A26724" t="str">
            <v>Senior Data Scientist</v>
          </cell>
          <cell r="F26724" t="b">
            <v>0</v>
          </cell>
          <cell r="M26724">
            <v>187500</v>
          </cell>
        </row>
        <row r="26725">
          <cell r="A26725" t="str">
            <v>Data Engineer</v>
          </cell>
          <cell r="F26725" t="b">
            <v>0</v>
          </cell>
          <cell r="M26725">
            <v>147500</v>
          </cell>
        </row>
        <row r="26726">
          <cell r="A26726" t="str">
            <v>Senior Data Scientist</v>
          </cell>
          <cell r="F26726" t="b">
            <v>1</v>
          </cell>
          <cell r="M26726">
            <v>170000</v>
          </cell>
        </row>
        <row r="26727">
          <cell r="A26727" t="str">
            <v>Data Analyst</v>
          </cell>
          <cell r="F26727" t="b">
            <v>0</v>
          </cell>
        </row>
        <row r="26728">
          <cell r="A26728" t="str">
            <v>Senior Data Scientist</v>
          </cell>
          <cell r="F26728" t="b">
            <v>1</v>
          </cell>
          <cell r="M26728">
            <v>167500</v>
          </cell>
        </row>
        <row r="26729">
          <cell r="A26729" t="str">
            <v>Senior Data Scientist</v>
          </cell>
          <cell r="F26729" t="b">
            <v>0</v>
          </cell>
          <cell r="M26729">
            <v>125350</v>
          </cell>
        </row>
        <row r="26730">
          <cell r="A26730" t="str">
            <v>Data Analyst</v>
          </cell>
          <cell r="F26730" t="b">
            <v>0</v>
          </cell>
          <cell r="M26730">
            <v>50325</v>
          </cell>
        </row>
        <row r="26731">
          <cell r="A26731" t="str">
            <v>Senior Data Scientist</v>
          </cell>
          <cell r="F26731" t="b">
            <v>0</v>
          </cell>
          <cell r="M26731">
            <v>150000</v>
          </cell>
        </row>
        <row r="26732">
          <cell r="A26732" t="str">
            <v>Data Scientist</v>
          </cell>
          <cell r="F26732" t="b">
            <v>1</v>
          </cell>
        </row>
        <row r="26733">
          <cell r="A26733" t="str">
            <v>Software Engineer</v>
          </cell>
          <cell r="F26733" t="b">
            <v>0</v>
          </cell>
          <cell r="M26733">
            <v>56700</v>
          </cell>
        </row>
        <row r="26734">
          <cell r="A26734" t="str">
            <v>Data Analyst</v>
          </cell>
          <cell r="F26734" t="b">
            <v>0</v>
          </cell>
          <cell r="M26734">
            <v>81350</v>
          </cell>
        </row>
        <row r="26735">
          <cell r="A26735" t="str">
            <v>Data Analyst</v>
          </cell>
          <cell r="F26735" t="b">
            <v>0</v>
          </cell>
        </row>
        <row r="26736">
          <cell r="A26736" t="str">
            <v>Data Scientist</v>
          </cell>
          <cell r="F26736" t="b">
            <v>0</v>
          </cell>
          <cell r="M26736">
            <v>70000</v>
          </cell>
        </row>
        <row r="26737">
          <cell r="A26737" t="str">
            <v>Data Scientist</v>
          </cell>
          <cell r="F26737" t="b">
            <v>0</v>
          </cell>
        </row>
        <row r="26738">
          <cell r="A26738" t="str">
            <v>Data Analyst</v>
          </cell>
          <cell r="F26738" t="b">
            <v>0</v>
          </cell>
        </row>
        <row r="26739">
          <cell r="A26739" t="str">
            <v>Data Scientist</v>
          </cell>
          <cell r="F26739" t="b">
            <v>0</v>
          </cell>
        </row>
        <row r="26740">
          <cell r="A26740" t="str">
            <v>Data Scientist</v>
          </cell>
          <cell r="F26740" t="b">
            <v>1</v>
          </cell>
        </row>
        <row r="26741">
          <cell r="A26741" t="str">
            <v>Data Analyst</v>
          </cell>
          <cell r="F26741" t="b">
            <v>0</v>
          </cell>
        </row>
        <row r="26742">
          <cell r="A26742" t="str">
            <v>Machine Learning Engineer</v>
          </cell>
          <cell r="F26742" t="b">
            <v>0</v>
          </cell>
          <cell r="M26742">
            <v>85000</v>
          </cell>
        </row>
        <row r="26743">
          <cell r="A26743" t="str">
            <v>Data Analyst</v>
          </cell>
          <cell r="F26743" t="b">
            <v>1</v>
          </cell>
          <cell r="M26743">
            <v>84000</v>
          </cell>
        </row>
        <row r="26744">
          <cell r="A26744" t="str">
            <v>Data Engineer</v>
          </cell>
          <cell r="F26744" t="b">
            <v>0</v>
          </cell>
          <cell r="M26744">
            <v>211000</v>
          </cell>
        </row>
        <row r="26745">
          <cell r="A26745" t="str">
            <v>Data Scientist</v>
          </cell>
          <cell r="F26745" t="b">
            <v>0</v>
          </cell>
          <cell r="M26745">
            <v>79225</v>
          </cell>
        </row>
        <row r="26746">
          <cell r="A26746" t="str">
            <v>Data Analyst</v>
          </cell>
          <cell r="F26746" t="b">
            <v>0</v>
          </cell>
          <cell r="M26746">
            <v>101540</v>
          </cell>
        </row>
        <row r="26747">
          <cell r="A26747" t="str">
            <v>Data Analyst</v>
          </cell>
          <cell r="F26747" t="b">
            <v>0</v>
          </cell>
        </row>
        <row r="26748">
          <cell r="A26748" t="str">
            <v>Data Engineer</v>
          </cell>
          <cell r="F26748" t="b">
            <v>0</v>
          </cell>
          <cell r="M26748">
            <v>100000</v>
          </cell>
        </row>
        <row r="26749">
          <cell r="A26749" t="str">
            <v>Data Engineer</v>
          </cell>
          <cell r="F26749" t="b">
            <v>1</v>
          </cell>
        </row>
        <row r="26750">
          <cell r="A26750" t="str">
            <v>Machine Learning Engineer</v>
          </cell>
          <cell r="F26750" t="b">
            <v>0</v>
          </cell>
          <cell r="M26750">
            <v>141000</v>
          </cell>
        </row>
        <row r="26751">
          <cell r="A26751" t="str">
            <v>Business Analyst</v>
          </cell>
          <cell r="F26751" t="b">
            <v>0</v>
          </cell>
          <cell r="M26751">
            <v>43200</v>
          </cell>
        </row>
        <row r="26752">
          <cell r="A26752" t="str">
            <v>Senior Data Analyst</v>
          </cell>
          <cell r="F26752" t="b">
            <v>0</v>
          </cell>
          <cell r="M26752">
            <v>111175</v>
          </cell>
        </row>
        <row r="26753">
          <cell r="A26753" t="str">
            <v>Data Scientist</v>
          </cell>
          <cell r="F26753" t="b">
            <v>0</v>
          </cell>
          <cell r="M26753">
            <v>161955.5</v>
          </cell>
        </row>
        <row r="26754">
          <cell r="A26754" t="str">
            <v>Data Analyst</v>
          </cell>
          <cell r="F26754" t="b">
            <v>0</v>
          </cell>
          <cell r="M26754">
            <v>125000</v>
          </cell>
        </row>
        <row r="26755">
          <cell r="A26755" t="str">
            <v>Data Engineer</v>
          </cell>
          <cell r="F26755" t="b">
            <v>0</v>
          </cell>
        </row>
        <row r="26756">
          <cell r="A26756" t="str">
            <v>Data Scientist</v>
          </cell>
          <cell r="F26756" t="b">
            <v>1</v>
          </cell>
          <cell r="M26756">
            <v>85600</v>
          </cell>
        </row>
        <row r="26757">
          <cell r="A26757" t="str">
            <v>Data Scientist</v>
          </cell>
          <cell r="F26757" t="b">
            <v>1</v>
          </cell>
          <cell r="M26757">
            <v>67500</v>
          </cell>
        </row>
        <row r="26758">
          <cell r="A26758" t="str">
            <v>Data Analyst</v>
          </cell>
          <cell r="F26758" t="b">
            <v>0</v>
          </cell>
          <cell r="M26758">
            <v>78500</v>
          </cell>
        </row>
        <row r="26759">
          <cell r="A26759" t="str">
            <v>Data Scientist</v>
          </cell>
          <cell r="F26759" t="b">
            <v>0</v>
          </cell>
          <cell r="M26759">
            <v>102500</v>
          </cell>
        </row>
        <row r="26760">
          <cell r="A26760" t="str">
            <v>Data Engineer</v>
          </cell>
          <cell r="F26760" t="b">
            <v>1</v>
          </cell>
        </row>
        <row r="26761">
          <cell r="A26761" t="str">
            <v>Business Analyst</v>
          </cell>
          <cell r="F26761" t="b">
            <v>0</v>
          </cell>
        </row>
        <row r="26762">
          <cell r="A26762" t="str">
            <v>Data Analyst</v>
          </cell>
          <cell r="F26762" t="b">
            <v>0</v>
          </cell>
          <cell r="M26762">
            <v>53014</v>
          </cell>
        </row>
        <row r="26763">
          <cell r="A26763" t="str">
            <v>Senior Data Analyst</v>
          </cell>
          <cell r="F26763" t="b">
            <v>0</v>
          </cell>
          <cell r="M26763">
            <v>110000</v>
          </cell>
        </row>
        <row r="26764">
          <cell r="A26764" t="str">
            <v>Data Analyst</v>
          </cell>
          <cell r="F26764" t="b">
            <v>0</v>
          </cell>
        </row>
        <row r="26765">
          <cell r="A26765" t="str">
            <v>Data Analyst</v>
          </cell>
          <cell r="F26765" t="b">
            <v>0</v>
          </cell>
          <cell r="M26765">
            <v>64999.94140625</v>
          </cell>
        </row>
        <row r="26766">
          <cell r="A26766" t="str">
            <v>Business Analyst</v>
          </cell>
          <cell r="F26766" t="b">
            <v>0</v>
          </cell>
          <cell r="M26766">
            <v>87500</v>
          </cell>
        </row>
        <row r="26767">
          <cell r="A26767" t="str">
            <v>Data Engineer</v>
          </cell>
          <cell r="F26767" t="b">
            <v>0</v>
          </cell>
          <cell r="M26767">
            <v>155000</v>
          </cell>
        </row>
        <row r="26768">
          <cell r="A26768" t="str">
            <v>Data Analyst</v>
          </cell>
          <cell r="F26768" t="b">
            <v>0</v>
          </cell>
        </row>
        <row r="26769">
          <cell r="A26769" t="str">
            <v>Machine Learning Engineer</v>
          </cell>
          <cell r="F26769" t="b">
            <v>0</v>
          </cell>
          <cell r="M26769">
            <v>99150</v>
          </cell>
        </row>
        <row r="26770">
          <cell r="A26770" t="str">
            <v>Data Engineer</v>
          </cell>
          <cell r="F26770" t="b">
            <v>0</v>
          </cell>
        </row>
        <row r="26771">
          <cell r="A26771" t="str">
            <v>Data Scientist</v>
          </cell>
          <cell r="F26771" t="b">
            <v>0</v>
          </cell>
          <cell r="M26771">
            <v>221665</v>
          </cell>
        </row>
        <row r="26772">
          <cell r="A26772" t="str">
            <v>Data Scientist</v>
          </cell>
          <cell r="F26772" t="b">
            <v>0</v>
          </cell>
          <cell r="M26772">
            <v>185000</v>
          </cell>
        </row>
        <row r="26773">
          <cell r="A26773" t="str">
            <v>Data Scientist</v>
          </cell>
          <cell r="F26773" t="b">
            <v>0</v>
          </cell>
        </row>
        <row r="26774">
          <cell r="A26774" t="str">
            <v>Data Engineer</v>
          </cell>
          <cell r="F26774" t="b">
            <v>1</v>
          </cell>
        </row>
        <row r="26775">
          <cell r="A26775" t="str">
            <v>Data Engineer</v>
          </cell>
          <cell r="F26775" t="b">
            <v>0</v>
          </cell>
          <cell r="M26775">
            <v>172500</v>
          </cell>
        </row>
        <row r="26776">
          <cell r="A26776" t="str">
            <v>Data Scientist</v>
          </cell>
          <cell r="F26776" t="b">
            <v>0</v>
          </cell>
          <cell r="M26776">
            <v>105300</v>
          </cell>
        </row>
        <row r="26777">
          <cell r="A26777" t="str">
            <v>Data Analyst</v>
          </cell>
          <cell r="F26777" t="b">
            <v>0</v>
          </cell>
          <cell r="M26777">
            <v>100000</v>
          </cell>
        </row>
        <row r="26778">
          <cell r="A26778" t="str">
            <v>Data Analyst</v>
          </cell>
          <cell r="F26778" t="b">
            <v>0</v>
          </cell>
        </row>
        <row r="26779">
          <cell r="A26779" t="str">
            <v>Data Analyst</v>
          </cell>
          <cell r="F26779" t="b">
            <v>0</v>
          </cell>
        </row>
        <row r="26780">
          <cell r="A26780" t="str">
            <v>Data Analyst</v>
          </cell>
          <cell r="F26780" t="b">
            <v>0</v>
          </cell>
          <cell r="M26780">
            <v>72100</v>
          </cell>
        </row>
        <row r="26781">
          <cell r="A26781" t="str">
            <v>Data Analyst</v>
          </cell>
          <cell r="F26781" t="b">
            <v>0</v>
          </cell>
          <cell r="M26781">
            <v>49500</v>
          </cell>
        </row>
        <row r="26782">
          <cell r="A26782" t="str">
            <v>Data Analyst</v>
          </cell>
          <cell r="F26782" t="b">
            <v>1</v>
          </cell>
          <cell r="M26782">
            <v>130000</v>
          </cell>
        </row>
        <row r="26783">
          <cell r="A26783" t="str">
            <v>Data Engineer</v>
          </cell>
          <cell r="F26783" t="b">
            <v>0</v>
          </cell>
          <cell r="M26783">
            <v>99150</v>
          </cell>
        </row>
        <row r="26784">
          <cell r="A26784" t="str">
            <v>Software Engineer</v>
          </cell>
          <cell r="F26784" t="b">
            <v>0</v>
          </cell>
        </row>
        <row r="26785">
          <cell r="A26785" t="str">
            <v>Senior Data Analyst</v>
          </cell>
          <cell r="F26785" t="b">
            <v>0</v>
          </cell>
          <cell r="M26785">
            <v>90000</v>
          </cell>
        </row>
        <row r="26786">
          <cell r="A26786" t="str">
            <v>Data Analyst</v>
          </cell>
          <cell r="F26786" t="b">
            <v>0</v>
          </cell>
        </row>
        <row r="26787">
          <cell r="A26787" t="str">
            <v>Data Engineer</v>
          </cell>
          <cell r="F26787" t="b">
            <v>0</v>
          </cell>
          <cell r="M26787">
            <v>96773</v>
          </cell>
        </row>
        <row r="26788">
          <cell r="A26788" t="str">
            <v>Data Scientist</v>
          </cell>
          <cell r="F26788" t="b">
            <v>0</v>
          </cell>
          <cell r="M26788">
            <v>182500</v>
          </cell>
        </row>
        <row r="26789">
          <cell r="A26789" t="str">
            <v>Data Scientist</v>
          </cell>
          <cell r="F26789" t="b">
            <v>1</v>
          </cell>
          <cell r="M26789">
            <v>170000</v>
          </cell>
        </row>
        <row r="26790">
          <cell r="A26790" t="str">
            <v>Data Engineer</v>
          </cell>
          <cell r="F26790" t="b">
            <v>0</v>
          </cell>
        </row>
        <row r="26791">
          <cell r="A26791" t="str">
            <v>Data Engineer</v>
          </cell>
          <cell r="F26791" t="b">
            <v>0</v>
          </cell>
          <cell r="M26791">
            <v>177500</v>
          </cell>
        </row>
        <row r="26792">
          <cell r="A26792" t="str">
            <v>Data Scientist</v>
          </cell>
          <cell r="F26792" t="b">
            <v>0</v>
          </cell>
        </row>
        <row r="26793">
          <cell r="A26793" t="str">
            <v>Data Analyst</v>
          </cell>
          <cell r="F26793" t="b">
            <v>0</v>
          </cell>
          <cell r="M26793">
            <v>100000</v>
          </cell>
        </row>
        <row r="26794">
          <cell r="A26794" t="str">
            <v>Data Analyst</v>
          </cell>
          <cell r="F26794" t="b">
            <v>0</v>
          </cell>
          <cell r="M26794">
            <v>48000</v>
          </cell>
        </row>
        <row r="26795">
          <cell r="A26795" t="str">
            <v>Data Scientist</v>
          </cell>
          <cell r="F26795" t="b">
            <v>1</v>
          </cell>
        </row>
        <row r="26796">
          <cell r="A26796" t="str">
            <v>Machine Learning Engineer</v>
          </cell>
          <cell r="F26796" t="b">
            <v>0</v>
          </cell>
          <cell r="M26796">
            <v>246500</v>
          </cell>
        </row>
        <row r="26797">
          <cell r="A26797" t="str">
            <v>Senior Data Analyst</v>
          </cell>
          <cell r="F26797" t="b">
            <v>0</v>
          </cell>
        </row>
        <row r="26798">
          <cell r="A26798" t="str">
            <v>Data Scientist</v>
          </cell>
          <cell r="F26798" t="b">
            <v>0</v>
          </cell>
          <cell r="M26798">
            <v>161500</v>
          </cell>
        </row>
        <row r="26799">
          <cell r="A26799" t="str">
            <v>Data Analyst</v>
          </cell>
          <cell r="F26799" t="b">
            <v>0</v>
          </cell>
          <cell r="M26799">
            <v>53014</v>
          </cell>
        </row>
        <row r="26800">
          <cell r="A26800" t="str">
            <v>Data Analyst</v>
          </cell>
          <cell r="F26800" t="b">
            <v>1</v>
          </cell>
        </row>
        <row r="26801">
          <cell r="A26801" t="str">
            <v>Data Analyst</v>
          </cell>
          <cell r="F26801" t="b">
            <v>0</v>
          </cell>
        </row>
        <row r="26802">
          <cell r="A26802" t="str">
            <v>Data Analyst</v>
          </cell>
          <cell r="F26802" t="b">
            <v>0</v>
          </cell>
        </row>
        <row r="26803">
          <cell r="A26803" t="str">
            <v>Data Analyst</v>
          </cell>
          <cell r="F26803" t="b">
            <v>0</v>
          </cell>
          <cell r="M26803">
            <v>122687</v>
          </cell>
        </row>
        <row r="26804">
          <cell r="A26804" t="str">
            <v>Data Analyst</v>
          </cell>
          <cell r="F26804" t="b">
            <v>0</v>
          </cell>
        </row>
        <row r="26805">
          <cell r="A26805" t="str">
            <v>Data Scientist</v>
          </cell>
          <cell r="F26805" t="b">
            <v>0</v>
          </cell>
        </row>
        <row r="26806">
          <cell r="A26806" t="str">
            <v>Data Engineer</v>
          </cell>
          <cell r="F26806" t="b">
            <v>0</v>
          </cell>
          <cell r="M26806">
            <v>120000</v>
          </cell>
        </row>
        <row r="26807">
          <cell r="A26807" t="str">
            <v>Business Analyst</v>
          </cell>
          <cell r="F26807" t="b">
            <v>0</v>
          </cell>
        </row>
        <row r="26808">
          <cell r="A26808" t="str">
            <v>Business Analyst</v>
          </cell>
          <cell r="F26808" t="b">
            <v>0</v>
          </cell>
          <cell r="M26808">
            <v>120000</v>
          </cell>
        </row>
        <row r="26809">
          <cell r="A26809" t="str">
            <v>Senior Data Analyst</v>
          </cell>
          <cell r="F26809" t="b">
            <v>1</v>
          </cell>
          <cell r="M26809">
            <v>107825.5</v>
          </cell>
        </row>
        <row r="26810">
          <cell r="A26810" t="str">
            <v>Data Analyst</v>
          </cell>
          <cell r="F26810" t="b">
            <v>0</v>
          </cell>
          <cell r="M26810">
            <v>50000</v>
          </cell>
        </row>
        <row r="26811">
          <cell r="A26811" t="str">
            <v>Data Scientist</v>
          </cell>
          <cell r="F26811" t="b">
            <v>1</v>
          </cell>
        </row>
        <row r="26812">
          <cell r="A26812" t="str">
            <v>Senior Data Analyst</v>
          </cell>
          <cell r="F26812" t="b">
            <v>0</v>
          </cell>
          <cell r="M26812">
            <v>111175</v>
          </cell>
        </row>
        <row r="26813">
          <cell r="A26813" t="str">
            <v>Data Analyst</v>
          </cell>
          <cell r="F26813" t="b">
            <v>0</v>
          </cell>
        </row>
        <row r="26814">
          <cell r="A26814" t="str">
            <v>Data Engineer</v>
          </cell>
          <cell r="F26814" t="b">
            <v>0</v>
          </cell>
          <cell r="M26814">
            <v>147500</v>
          </cell>
        </row>
        <row r="26815">
          <cell r="A26815" t="str">
            <v>Data Analyst</v>
          </cell>
          <cell r="F26815" t="b">
            <v>0</v>
          </cell>
          <cell r="M26815">
            <v>140500</v>
          </cell>
        </row>
        <row r="26816">
          <cell r="A26816" t="str">
            <v>Data Analyst</v>
          </cell>
          <cell r="F26816" t="b">
            <v>0</v>
          </cell>
          <cell r="M26816">
            <v>67000</v>
          </cell>
        </row>
        <row r="26817">
          <cell r="A26817" t="str">
            <v>Data Analyst</v>
          </cell>
          <cell r="F26817" t="b">
            <v>0</v>
          </cell>
          <cell r="M26817">
            <v>60000</v>
          </cell>
        </row>
        <row r="26818">
          <cell r="A26818" t="str">
            <v>Data Analyst</v>
          </cell>
          <cell r="F26818" t="b">
            <v>0</v>
          </cell>
          <cell r="M26818">
            <v>169833.5</v>
          </cell>
        </row>
        <row r="26819">
          <cell r="A26819" t="str">
            <v>Data Analyst</v>
          </cell>
          <cell r="F26819" t="b">
            <v>0</v>
          </cell>
          <cell r="M26819">
            <v>92500</v>
          </cell>
        </row>
        <row r="26820">
          <cell r="A26820" t="str">
            <v>Data Scientist</v>
          </cell>
          <cell r="F26820" t="b">
            <v>0</v>
          </cell>
          <cell r="M26820">
            <v>375000</v>
          </cell>
        </row>
        <row r="26821">
          <cell r="A26821" t="str">
            <v>Data Scientist</v>
          </cell>
          <cell r="F26821" t="b">
            <v>1</v>
          </cell>
          <cell r="M26821">
            <v>140000</v>
          </cell>
        </row>
        <row r="26822">
          <cell r="A26822" t="str">
            <v>Business Analyst</v>
          </cell>
          <cell r="F26822" t="b">
            <v>0</v>
          </cell>
          <cell r="M26822">
            <v>54000</v>
          </cell>
        </row>
        <row r="26823">
          <cell r="A26823" t="str">
            <v>Data Scientist</v>
          </cell>
          <cell r="F26823" t="b">
            <v>0</v>
          </cell>
        </row>
        <row r="26824">
          <cell r="A26824" t="str">
            <v>Data Engineer</v>
          </cell>
          <cell r="F26824" t="b">
            <v>0</v>
          </cell>
          <cell r="M26824">
            <v>147500</v>
          </cell>
        </row>
        <row r="26825">
          <cell r="A26825" t="str">
            <v>Data Scientist</v>
          </cell>
          <cell r="F26825" t="b">
            <v>0</v>
          </cell>
        </row>
        <row r="26826">
          <cell r="A26826" t="str">
            <v>Data Engineer</v>
          </cell>
          <cell r="F26826" t="b">
            <v>0</v>
          </cell>
          <cell r="M26826">
            <v>150000</v>
          </cell>
        </row>
        <row r="26827">
          <cell r="A26827" t="str">
            <v>Business Analyst</v>
          </cell>
          <cell r="F26827" t="b">
            <v>1</v>
          </cell>
          <cell r="M26827">
            <v>63575</v>
          </cell>
        </row>
        <row r="26828">
          <cell r="A26828" t="str">
            <v>Data Scientist</v>
          </cell>
          <cell r="F26828" t="b">
            <v>0</v>
          </cell>
          <cell r="M26828">
            <v>90000</v>
          </cell>
        </row>
        <row r="26829">
          <cell r="A26829" t="str">
            <v>Data Scientist</v>
          </cell>
          <cell r="F26829" t="b">
            <v>0</v>
          </cell>
        </row>
        <row r="26830">
          <cell r="A26830" t="str">
            <v>Data Analyst</v>
          </cell>
          <cell r="F26830" t="b">
            <v>0</v>
          </cell>
        </row>
        <row r="26831">
          <cell r="A26831" t="str">
            <v>Data Analyst</v>
          </cell>
          <cell r="F26831" t="b">
            <v>0</v>
          </cell>
          <cell r="M26831">
            <v>90000</v>
          </cell>
        </row>
        <row r="26832">
          <cell r="A26832" t="str">
            <v>Data Scientist</v>
          </cell>
          <cell r="F26832" t="b">
            <v>0</v>
          </cell>
          <cell r="M26832">
            <v>175000</v>
          </cell>
        </row>
        <row r="26833">
          <cell r="A26833" t="str">
            <v>Data Scientist</v>
          </cell>
          <cell r="F26833" t="b">
            <v>0</v>
          </cell>
          <cell r="M26833">
            <v>147500</v>
          </cell>
        </row>
        <row r="26834">
          <cell r="A26834" t="str">
            <v>Data Analyst</v>
          </cell>
          <cell r="F26834" t="b">
            <v>0</v>
          </cell>
        </row>
        <row r="26835">
          <cell r="A26835" t="str">
            <v>Senior Data Analyst</v>
          </cell>
          <cell r="F26835" t="b">
            <v>0</v>
          </cell>
          <cell r="M26835">
            <v>100500</v>
          </cell>
        </row>
        <row r="26836">
          <cell r="A26836" t="str">
            <v>Data Scientist</v>
          </cell>
          <cell r="F26836" t="b">
            <v>0</v>
          </cell>
          <cell r="M26836">
            <v>132368</v>
          </cell>
        </row>
        <row r="26837">
          <cell r="A26837" t="str">
            <v>Business Analyst</v>
          </cell>
          <cell r="F26837" t="b">
            <v>0</v>
          </cell>
        </row>
        <row r="26838">
          <cell r="A26838" t="str">
            <v>Data Engineer</v>
          </cell>
          <cell r="F26838" t="b">
            <v>1</v>
          </cell>
        </row>
        <row r="26839">
          <cell r="A26839" t="str">
            <v>Data Analyst</v>
          </cell>
          <cell r="F26839" t="b">
            <v>0</v>
          </cell>
        </row>
        <row r="26840">
          <cell r="A26840" t="str">
            <v>Data Analyst</v>
          </cell>
          <cell r="F26840" t="b">
            <v>0</v>
          </cell>
        </row>
        <row r="26841">
          <cell r="A26841" t="str">
            <v>Data Scientist</v>
          </cell>
          <cell r="F26841" t="b">
            <v>0</v>
          </cell>
        </row>
        <row r="26842">
          <cell r="A26842" t="str">
            <v>Data Engineer</v>
          </cell>
          <cell r="F26842" t="b">
            <v>0</v>
          </cell>
          <cell r="M26842">
            <v>100000</v>
          </cell>
        </row>
        <row r="26843">
          <cell r="A26843" t="str">
            <v>Data Analyst</v>
          </cell>
          <cell r="F26843" t="b">
            <v>0</v>
          </cell>
          <cell r="M26843">
            <v>60500</v>
          </cell>
        </row>
        <row r="26844">
          <cell r="A26844" t="str">
            <v>Data Analyst</v>
          </cell>
          <cell r="F26844" t="b">
            <v>0</v>
          </cell>
          <cell r="M26844">
            <v>150000</v>
          </cell>
        </row>
        <row r="26845">
          <cell r="A26845" t="str">
            <v>Machine Learning Engineer</v>
          </cell>
          <cell r="F26845" t="b">
            <v>0</v>
          </cell>
          <cell r="M26845">
            <v>89100</v>
          </cell>
        </row>
        <row r="26846">
          <cell r="A26846" t="str">
            <v>Business Analyst</v>
          </cell>
          <cell r="F26846" t="b">
            <v>0</v>
          </cell>
        </row>
        <row r="26847">
          <cell r="A26847" t="str">
            <v>Data Scientist</v>
          </cell>
          <cell r="F26847" t="b">
            <v>0</v>
          </cell>
          <cell r="M26847">
            <v>133850.5</v>
          </cell>
        </row>
        <row r="26848">
          <cell r="A26848" t="str">
            <v>Data Scientist</v>
          </cell>
          <cell r="F26848" t="b">
            <v>0</v>
          </cell>
        </row>
        <row r="26849">
          <cell r="A26849" t="str">
            <v>Data Analyst</v>
          </cell>
          <cell r="F26849" t="b">
            <v>1</v>
          </cell>
          <cell r="M26849">
            <v>90000</v>
          </cell>
        </row>
        <row r="26850">
          <cell r="A26850" t="str">
            <v>Data Analyst</v>
          </cell>
          <cell r="F26850" t="b">
            <v>0</v>
          </cell>
        </row>
        <row r="26851">
          <cell r="A26851" t="str">
            <v>Business Analyst</v>
          </cell>
          <cell r="F26851" t="b">
            <v>0</v>
          </cell>
          <cell r="M26851">
            <v>75000</v>
          </cell>
        </row>
        <row r="26852">
          <cell r="A26852" t="str">
            <v>Data Analyst</v>
          </cell>
          <cell r="F26852" t="b">
            <v>0</v>
          </cell>
          <cell r="M26852">
            <v>75216</v>
          </cell>
        </row>
        <row r="26853">
          <cell r="A26853" t="str">
            <v>Data Engineer</v>
          </cell>
          <cell r="F26853" t="b">
            <v>0</v>
          </cell>
        </row>
        <row r="26854">
          <cell r="A26854" t="str">
            <v>Data Analyst</v>
          </cell>
          <cell r="F26854" t="b">
            <v>0</v>
          </cell>
          <cell r="M26854">
            <v>70000</v>
          </cell>
        </row>
        <row r="26855">
          <cell r="A26855" t="str">
            <v>Data Analyst</v>
          </cell>
          <cell r="F26855" t="b">
            <v>0</v>
          </cell>
        </row>
        <row r="26856">
          <cell r="A26856" t="str">
            <v>Data Engineer</v>
          </cell>
          <cell r="F26856" t="b">
            <v>1</v>
          </cell>
        </row>
        <row r="26857">
          <cell r="A26857" t="str">
            <v>Data Engineer</v>
          </cell>
          <cell r="F26857" t="b">
            <v>0</v>
          </cell>
        </row>
        <row r="26858">
          <cell r="A26858" t="str">
            <v>Data Scientist</v>
          </cell>
          <cell r="F26858" t="b">
            <v>0</v>
          </cell>
        </row>
        <row r="26859">
          <cell r="A26859" t="str">
            <v>Data Analyst</v>
          </cell>
          <cell r="F26859" t="b">
            <v>0</v>
          </cell>
          <cell r="M26859">
            <v>60000</v>
          </cell>
        </row>
        <row r="26860">
          <cell r="A26860" t="str">
            <v>Senior Data Scientist</v>
          </cell>
          <cell r="F26860" t="b">
            <v>0</v>
          </cell>
          <cell r="M26860">
            <v>79200</v>
          </cell>
        </row>
        <row r="26861">
          <cell r="A26861" t="str">
            <v>Data Analyst</v>
          </cell>
          <cell r="F26861" t="b">
            <v>0</v>
          </cell>
          <cell r="M26861">
            <v>85000</v>
          </cell>
        </row>
        <row r="26862">
          <cell r="A26862" t="str">
            <v>Data Engineer</v>
          </cell>
          <cell r="F26862" t="b">
            <v>0</v>
          </cell>
        </row>
        <row r="26863">
          <cell r="A26863" t="str">
            <v>Software Engineer</v>
          </cell>
          <cell r="F26863" t="b">
            <v>0</v>
          </cell>
          <cell r="M26863">
            <v>79200</v>
          </cell>
        </row>
        <row r="26864">
          <cell r="A26864" t="str">
            <v>Data Scientist</v>
          </cell>
          <cell r="F26864" t="b">
            <v>0</v>
          </cell>
          <cell r="M26864">
            <v>245500</v>
          </cell>
        </row>
        <row r="26865">
          <cell r="A26865" t="str">
            <v>Data Analyst</v>
          </cell>
          <cell r="F26865" t="b">
            <v>0</v>
          </cell>
          <cell r="M26865">
            <v>150000</v>
          </cell>
        </row>
        <row r="26866">
          <cell r="A26866" t="str">
            <v>Data Scientist</v>
          </cell>
          <cell r="F26866" t="b">
            <v>1</v>
          </cell>
          <cell r="M26866">
            <v>160000</v>
          </cell>
        </row>
        <row r="26867">
          <cell r="A26867" t="str">
            <v>Data Analyst</v>
          </cell>
          <cell r="F26867" t="b">
            <v>0</v>
          </cell>
          <cell r="M26867">
            <v>105000</v>
          </cell>
        </row>
        <row r="26868">
          <cell r="A26868" t="str">
            <v>Data Scientist</v>
          </cell>
          <cell r="F26868" t="b">
            <v>0</v>
          </cell>
        </row>
        <row r="26869">
          <cell r="A26869" t="str">
            <v>Data Analyst</v>
          </cell>
          <cell r="F26869" t="b">
            <v>0</v>
          </cell>
        </row>
        <row r="26870">
          <cell r="A26870" t="str">
            <v>Software Engineer</v>
          </cell>
          <cell r="F26870" t="b">
            <v>0</v>
          </cell>
          <cell r="M26870">
            <v>169500</v>
          </cell>
        </row>
        <row r="26871">
          <cell r="A26871" t="str">
            <v>Data Analyst</v>
          </cell>
          <cell r="F26871" t="b">
            <v>1</v>
          </cell>
          <cell r="M26871">
            <v>75000</v>
          </cell>
        </row>
        <row r="26872">
          <cell r="A26872" t="str">
            <v>Data Scientist</v>
          </cell>
          <cell r="F26872" t="b">
            <v>0</v>
          </cell>
          <cell r="M26872">
            <v>147500</v>
          </cell>
        </row>
        <row r="26873">
          <cell r="A26873" t="str">
            <v>Data Analyst</v>
          </cell>
          <cell r="F26873" t="b">
            <v>0</v>
          </cell>
          <cell r="M26873">
            <v>77500</v>
          </cell>
        </row>
        <row r="26874">
          <cell r="A26874" t="str">
            <v>Data Scientist</v>
          </cell>
          <cell r="F26874" t="b">
            <v>0</v>
          </cell>
        </row>
        <row r="26875">
          <cell r="A26875" t="str">
            <v>Data Analyst</v>
          </cell>
          <cell r="F26875" t="b">
            <v>1</v>
          </cell>
          <cell r="M26875">
            <v>110000</v>
          </cell>
        </row>
        <row r="26876">
          <cell r="A26876" t="str">
            <v>Data Scientist</v>
          </cell>
          <cell r="F26876" t="b">
            <v>0</v>
          </cell>
          <cell r="M26876">
            <v>350000</v>
          </cell>
        </row>
        <row r="26877">
          <cell r="A26877" t="str">
            <v>Senior Data Scientist</v>
          </cell>
          <cell r="F26877" t="b">
            <v>0</v>
          </cell>
          <cell r="M26877">
            <v>155979.234375</v>
          </cell>
        </row>
        <row r="26878">
          <cell r="A26878" t="str">
            <v>Data Analyst</v>
          </cell>
          <cell r="F26878" t="b">
            <v>0</v>
          </cell>
          <cell r="M26878">
            <v>112500</v>
          </cell>
        </row>
        <row r="26879">
          <cell r="A26879" t="str">
            <v>Data Analyst</v>
          </cell>
          <cell r="F26879" t="b">
            <v>0</v>
          </cell>
          <cell r="M26879">
            <v>111175</v>
          </cell>
        </row>
        <row r="26880">
          <cell r="A26880" t="str">
            <v>Data Analyst</v>
          </cell>
          <cell r="F26880" t="b">
            <v>1</v>
          </cell>
        </row>
        <row r="26881">
          <cell r="A26881" t="str">
            <v>Data Scientist</v>
          </cell>
          <cell r="F26881" t="b">
            <v>0</v>
          </cell>
        </row>
        <row r="26882">
          <cell r="A26882" t="str">
            <v>Senior Data Analyst</v>
          </cell>
          <cell r="F26882" t="b">
            <v>0</v>
          </cell>
          <cell r="M26882">
            <v>125654.5</v>
          </cell>
        </row>
        <row r="26883">
          <cell r="A26883" t="str">
            <v>Senior Data Analyst</v>
          </cell>
          <cell r="F26883" t="b">
            <v>0</v>
          </cell>
          <cell r="M26883">
            <v>94367</v>
          </cell>
        </row>
        <row r="26884">
          <cell r="A26884" t="str">
            <v>Data Engineer</v>
          </cell>
          <cell r="F26884" t="b">
            <v>0</v>
          </cell>
        </row>
        <row r="26885">
          <cell r="A26885" t="str">
            <v>Data Scientist</v>
          </cell>
          <cell r="F26885" t="b">
            <v>0</v>
          </cell>
          <cell r="M26885">
            <v>90000</v>
          </cell>
        </row>
        <row r="26886">
          <cell r="A26886" t="str">
            <v>Data Scientist</v>
          </cell>
          <cell r="F26886" t="b">
            <v>0</v>
          </cell>
          <cell r="M26886">
            <v>175000</v>
          </cell>
        </row>
        <row r="26887">
          <cell r="A26887" t="str">
            <v>Data Scientist</v>
          </cell>
          <cell r="F26887" t="b">
            <v>0</v>
          </cell>
          <cell r="M26887">
            <v>210000</v>
          </cell>
        </row>
        <row r="26888">
          <cell r="A26888" t="str">
            <v>Data Scientist</v>
          </cell>
          <cell r="F26888" t="b">
            <v>1</v>
          </cell>
        </row>
        <row r="26889">
          <cell r="A26889" t="str">
            <v>Senior Data Analyst</v>
          </cell>
          <cell r="F26889" t="b">
            <v>0</v>
          </cell>
          <cell r="M26889">
            <v>35360</v>
          </cell>
        </row>
        <row r="26890">
          <cell r="A26890" t="str">
            <v>Data Analyst</v>
          </cell>
          <cell r="F26890" t="b">
            <v>0</v>
          </cell>
          <cell r="M26890">
            <v>80000</v>
          </cell>
        </row>
        <row r="26891">
          <cell r="A26891" t="str">
            <v>Senior Data Scientist</v>
          </cell>
          <cell r="F26891" t="b">
            <v>1</v>
          </cell>
          <cell r="M26891">
            <v>201669</v>
          </cell>
        </row>
        <row r="26892">
          <cell r="A26892" t="str">
            <v>Data Analyst</v>
          </cell>
          <cell r="F26892" t="b">
            <v>0</v>
          </cell>
        </row>
        <row r="26893">
          <cell r="A26893" t="str">
            <v>Data Scientist</v>
          </cell>
          <cell r="F26893" t="b">
            <v>1</v>
          </cell>
          <cell r="M26893">
            <v>172500</v>
          </cell>
        </row>
        <row r="26894">
          <cell r="A26894" t="str">
            <v>Senior Data Analyst</v>
          </cell>
          <cell r="F26894" t="b">
            <v>1</v>
          </cell>
          <cell r="M26894">
            <v>112500</v>
          </cell>
        </row>
        <row r="26895">
          <cell r="A26895" t="str">
            <v>Data Engineer</v>
          </cell>
          <cell r="F26895" t="b">
            <v>0</v>
          </cell>
        </row>
        <row r="26896">
          <cell r="A26896" t="str">
            <v>Data Analyst</v>
          </cell>
          <cell r="F26896" t="b">
            <v>0</v>
          </cell>
          <cell r="M26896">
            <v>94700</v>
          </cell>
        </row>
        <row r="26897">
          <cell r="A26897" t="str">
            <v>Data Scientist</v>
          </cell>
          <cell r="F26897" t="b">
            <v>0</v>
          </cell>
          <cell r="M26897">
            <v>90000</v>
          </cell>
        </row>
        <row r="26898">
          <cell r="A26898" t="str">
            <v>Data Scientist</v>
          </cell>
          <cell r="F26898" t="b">
            <v>0</v>
          </cell>
          <cell r="M26898">
            <v>180000</v>
          </cell>
        </row>
        <row r="26899">
          <cell r="A26899" t="str">
            <v>Data Engineer</v>
          </cell>
          <cell r="F26899" t="b">
            <v>0</v>
          </cell>
          <cell r="M26899">
            <v>147500</v>
          </cell>
        </row>
        <row r="26900">
          <cell r="A26900" t="str">
            <v>Data Engineer</v>
          </cell>
          <cell r="F26900" t="b">
            <v>1</v>
          </cell>
        </row>
        <row r="26901">
          <cell r="A26901" t="str">
            <v>Senior Data Analyst</v>
          </cell>
          <cell r="F26901" t="b">
            <v>0</v>
          </cell>
          <cell r="M26901">
            <v>90000</v>
          </cell>
        </row>
        <row r="26902">
          <cell r="A26902" t="str">
            <v>Data Analyst</v>
          </cell>
          <cell r="F26902" t="b">
            <v>0</v>
          </cell>
          <cell r="M26902">
            <v>64000</v>
          </cell>
        </row>
        <row r="26903">
          <cell r="A26903" t="str">
            <v>Data Scientist</v>
          </cell>
          <cell r="F26903" t="b">
            <v>0</v>
          </cell>
          <cell r="M26903">
            <v>115000</v>
          </cell>
        </row>
        <row r="26904">
          <cell r="A26904" t="str">
            <v>Data Scientist</v>
          </cell>
          <cell r="F26904" t="b">
            <v>0</v>
          </cell>
          <cell r="M26904">
            <v>132500</v>
          </cell>
        </row>
        <row r="26905">
          <cell r="A26905" t="str">
            <v>Business Analyst</v>
          </cell>
          <cell r="F26905" t="b">
            <v>0</v>
          </cell>
          <cell r="M26905">
            <v>97336</v>
          </cell>
        </row>
        <row r="26906">
          <cell r="A26906" t="str">
            <v>Data Analyst</v>
          </cell>
          <cell r="F26906" t="b">
            <v>0</v>
          </cell>
          <cell r="M26906">
            <v>86450</v>
          </cell>
        </row>
        <row r="26907">
          <cell r="A26907" t="str">
            <v>Business Analyst</v>
          </cell>
          <cell r="F26907" t="b">
            <v>0</v>
          </cell>
          <cell r="M26907">
            <v>56700</v>
          </cell>
        </row>
        <row r="26908">
          <cell r="A26908" t="str">
            <v>Data Analyst</v>
          </cell>
          <cell r="F26908" t="b">
            <v>0</v>
          </cell>
        </row>
        <row r="26909">
          <cell r="A26909" t="str">
            <v>Data Engineer</v>
          </cell>
          <cell r="F26909" t="b">
            <v>0</v>
          </cell>
          <cell r="M26909">
            <v>96773</v>
          </cell>
        </row>
        <row r="26910">
          <cell r="A26910" t="str">
            <v>Data Scientist</v>
          </cell>
          <cell r="F26910" t="b">
            <v>0</v>
          </cell>
          <cell r="M26910">
            <v>140500</v>
          </cell>
        </row>
        <row r="26911">
          <cell r="A26911" t="str">
            <v>Data Analyst</v>
          </cell>
          <cell r="F26911" t="b">
            <v>1</v>
          </cell>
        </row>
        <row r="26912">
          <cell r="A26912" t="str">
            <v>Data Scientist</v>
          </cell>
          <cell r="F26912" t="b">
            <v>1</v>
          </cell>
          <cell r="M26912">
            <v>235375</v>
          </cell>
        </row>
        <row r="26913">
          <cell r="A26913" t="str">
            <v>Data Analyst</v>
          </cell>
          <cell r="F26913" t="b">
            <v>0</v>
          </cell>
        </row>
        <row r="26914">
          <cell r="A26914" t="str">
            <v>Data Scientist</v>
          </cell>
          <cell r="F26914" t="b">
            <v>0</v>
          </cell>
          <cell r="M26914">
            <v>171000</v>
          </cell>
        </row>
        <row r="26915">
          <cell r="A26915" t="str">
            <v>Data Analyst</v>
          </cell>
          <cell r="F26915" t="b">
            <v>0</v>
          </cell>
        </row>
        <row r="26916">
          <cell r="A26916" t="str">
            <v>Business Analyst</v>
          </cell>
          <cell r="F26916" t="b">
            <v>0</v>
          </cell>
        </row>
        <row r="26917">
          <cell r="A26917" t="str">
            <v>Data Analyst</v>
          </cell>
          <cell r="F26917" t="b">
            <v>0</v>
          </cell>
          <cell r="M26917">
            <v>100000</v>
          </cell>
        </row>
        <row r="26918">
          <cell r="A26918" t="str">
            <v>Business Analyst</v>
          </cell>
          <cell r="F26918" t="b">
            <v>0</v>
          </cell>
          <cell r="M26918">
            <v>100000</v>
          </cell>
        </row>
        <row r="26919">
          <cell r="A26919" t="str">
            <v>Data Engineer</v>
          </cell>
          <cell r="F26919" t="b">
            <v>0</v>
          </cell>
          <cell r="M26919">
            <v>124500</v>
          </cell>
        </row>
        <row r="26920">
          <cell r="A26920" t="str">
            <v>Senior Data Scientist</v>
          </cell>
          <cell r="F26920" t="b">
            <v>0</v>
          </cell>
          <cell r="M26920">
            <v>172000</v>
          </cell>
        </row>
        <row r="26921">
          <cell r="A26921" t="str">
            <v>Data Scientist</v>
          </cell>
          <cell r="F26921" t="b">
            <v>1</v>
          </cell>
        </row>
        <row r="26922">
          <cell r="A26922" t="str">
            <v>Data Engineer</v>
          </cell>
          <cell r="F26922" t="b">
            <v>0</v>
          </cell>
          <cell r="M26922">
            <v>80850</v>
          </cell>
        </row>
        <row r="26923">
          <cell r="A26923" t="str">
            <v>Data Engineer</v>
          </cell>
          <cell r="F26923" t="b">
            <v>0</v>
          </cell>
          <cell r="M26923">
            <v>165000</v>
          </cell>
        </row>
        <row r="26924">
          <cell r="A26924" t="str">
            <v>Senior Data Analyst</v>
          </cell>
          <cell r="F26924" t="b">
            <v>0</v>
          </cell>
          <cell r="M26924">
            <v>119500</v>
          </cell>
        </row>
        <row r="26925">
          <cell r="A26925" t="str">
            <v>Data Analyst</v>
          </cell>
          <cell r="F26925" t="b">
            <v>0</v>
          </cell>
          <cell r="M26925">
            <v>89952</v>
          </cell>
        </row>
        <row r="26926">
          <cell r="A26926" t="str">
            <v>Data Analyst</v>
          </cell>
          <cell r="F26926" t="b">
            <v>0</v>
          </cell>
        </row>
        <row r="26927">
          <cell r="A26927" t="str">
            <v>Senior Data Engineer</v>
          </cell>
          <cell r="F26927" t="b">
            <v>0</v>
          </cell>
          <cell r="M26927">
            <v>90000</v>
          </cell>
        </row>
        <row r="26928">
          <cell r="A26928" t="str">
            <v>Data Scientist</v>
          </cell>
          <cell r="F26928" t="b">
            <v>0</v>
          </cell>
          <cell r="M26928">
            <v>160136.5</v>
          </cell>
        </row>
        <row r="26929">
          <cell r="A26929" t="str">
            <v>Data Analyst</v>
          </cell>
          <cell r="F26929" t="b">
            <v>0</v>
          </cell>
          <cell r="M26929">
            <v>77027.5</v>
          </cell>
        </row>
        <row r="26930">
          <cell r="A26930" t="str">
            <v>Data Engineer</v>
          </cell>
          <cell r="F26930" t="b">
            <v>0</v>
          </cell>
        </row>
        <row r="26931">
          <cell r="A26931" t="str">
            <v>Data Analyst</v>
          </cell>
          <cell r="F26931" t="b">
            <v>1</v>
          </cell>
          <cell r="M26931">
            <v>84500</v>
          </cell>
        </row>
        <row r="26932">
          <cell r="A26932" t="str">
            <v>Data Scientist</v>
          </cell>
          <cell r="F26932" t="b">
            <v>0</v>
          </cell>
          <cell r="M26932">
            <v>171000</v>
          </cell>
        </row>
        <row r="26933">
          <cell r="A26933" t="str">
            <v>Machine Learning Engineer</v>
          </cell>
          <cell r="F26933" t="b">
            <v>1</v>
          </cell>
        </row>
        <row r="26934">
          <cell r="A26934" t="str">
            <v>Data Analyst</v>
          </cell>
          <cell r="F26934" t="b">
            <v>0</v>
          </cell>
          <cell r="M26934">
            <v>111175</v>
          </cell>
        </row>
        <row r="26935">
          <cell r="A26935" t="str">
            <v>Data Engineer</v>
          </cell>
          <cell r="F26935" t="b">
            <v>1</v>
          </cell>
        </row>
        <row r="26936">
          <cell r="A26936" t="str">
            <v>Data Engineer</v>
          </cell>
          <cell r="F26936" t="b">
            <v>0</v>
          </cell>
          <cell r="M26936">
            <v>140000</v>
          </cell>
        </row>
        <row r="26937">
          <cell r="A26937" t="str">
            <v>Data Analyst</v>
          </cell>
          <cell r="F26937" t="b">
            <v>0</v>
          </cell>
        </row>
        <row r="26938">
          <cell r="A26938" t="str">
            <v>Data Analyst</v>
          </cell>
          <cell r="F26938" t="b">
            <v>0</v>
          </cell>
          <cell r="M26938">
            <v>115000</v>
          </cell>
        </row>
        <row r="26939">
          <cell r="A26939" t="str">
            <v>Data Analyst</v>
          </cell>
          <cell r="F26939" t="b">
            <v>0</v>
          </cell>
        </row>
        <row r="26940">
          <cell r="A26940" t="str">
            <v>Data Scientist</v>
          </cell>
          <cell r="F26940" t="b">
            <v>0</v>
          </cell>
          <cell r="M26940">
            <v>375000</v>
          </cell>
        </row>
        <row r="26941">
          <cell r="A26941" t="str">
            <v>Data Analyst</v>
          </cell>
          <cell r="F26941" t="b">
            <v>0</v>
          </cell>
          <cell r="M26941">
            <v>75067.5</v>
          </cell>
        </row>
        <row r="26942">
          <cell r="A26942" t="str">
            <v>Data Scientist</v>
          </cell>
          <cell r="F26942" t="b">
            <v>0</v>
          </cell>
          <cell r="M26942">
            <v>200000</v>
          </cell>
        </row>
        <row r="26943">
          <cell r="A26943" t="str">
            <v>Data Engineer</v>
          </cell>
          <cell r="F26943" t="b">
            <v>0</v>
          </cell>
          <cell r="M26943">
            <v>147500</v>
          </cell>
        </row>
        <row r="26944">
          <cell r="A26944" t="str">
            <v>Data Analyst</v>
          </cell>
          <cell r="F26944" t="b">
            <v>0</v>
          </cell>
          <cell r="M26944">
            <v>80000</v>
          </cell>
        </row>
        <row r="26945">
          <cell r="A26945" t="str">
            <v>Senior Data Analyst</v>
          </cell>
          <cell r="F26945" t="b">
            <v>0</v>
          </cell>
          <cell r="M26945">
            <v>194500</v>
          </cell>
        </row>
        <row r="26946">
          <cell r="A26946" t="str">
            <v>Data Analyst</v>
          </cell>
          <cell r="F26946" t="b">
            <v>0</v>
          </cell>
          <cell r="M26946">
            <v>52500</v>
          </cell>
        </row>
        <row r="26947">
          <cell r="A26947" t="str">
            <v>Software Engineer</v>
          </cell>
          <cell r="F26947" t="b">
            <v>1</v>
          </cell>
          <cell r="M26947">
            <v>140000</v>
          </cell>
        </row>
        <row r="26948">
          <cell r="A26948" t="str">
            <v>Data Analyst</v>
          </cell>
          <cell r="F26948" t="b">
            <v>0</v>
          </cell>
          <cell r="M26948">
            <v>118140</v>
          </cell>
        </row>
        <row r="26949">
          <cell r="A26949" t="str">
            <v>Business Analyst</v>
          </cell>
          <cell r="F26949" t="b">
            <v>0</v>
          </cell>
          <cell r="M26949">
            <v>81938</v>
          </cell>
        </row>
        <row r="26950">
          <cell r="A26950" t="str">
            <v>Data Analyst</v>
          </cell>
          <cell r="F26950" t="b">
            <v>1</v>
          </cell>
          <cell r="M26950">
            <v>63000</v>
          </cell>
        </row>
        <row r="26951">
          <cell r="A26951" t="str">
            <v>Senior Data Engineer</v>
          </cell>
          <cell r="F26951" t="b">
            <v>0</v>
          </cell>
          <cell r="M26951">
            <v>155000</v>
          </cell>
        </row>
        <row r="26952">
          <cell r="A26952" t="str">
            <v>Data Analyst</v>
          </cell>
          <cell r="F26952" t="b">
            <v>0</v>
          </cell>
        </row>
        <row r="26953">
          <cell r="A26953" t="str">
            <v>Data Analyst</v>
          </cell>
          <cell r="F26953" t="b">
            <v>0</v>
          </cell>
        </row>
        <row r="26954">
          <cell r="A26954" t="str">
            <v>Data Analyst</v>
          </cell>
          <cell r="F26954" t="b">
            <v>0</v>
          </cell>
          <cell r="M26954">
            <v>102500</v>
          </cell>
        </row>
        <row r="26955">
          <cell r="A26955" t="str">
            <v>Business Analyst</v>
          </cell>
          <cell r="F26955" t="b">
            <v>0</v>
          </cell>
          <cell r="M26955">
            <v>90000</v>
          </cell>
        </row>
        <row r="26956">
          <cell r="A26956" t="str">
            <v>Data Scientist</v>
          </cell>
          <cell r="F26956" t="b">
            <v>0</v>
          </cell>
          <cell r="M26956">
            <v>115000</v>
          </cell>
        </row>
        <row r="26957">
          <cell r="A26957" t="str">
            <v>Senior Data Scientist</v>
          </cell>
          <cell r="F26957" t="b">
            <v>0</v>
          </cell>
          <cell r="M26957">
            <v>157500</v>
          </cell>
        </row>
        <row r="26958">
          <cell r="A26958" t="str">
            <v>Senior Data Analyst</v>
          </cell>
          <cell r="F26958" t="b">
            <v>0</v>
          </cell>
          <cell r="M26958">
            <v>137142</v>
          </cell>
        </row>
        <row r="26959">
          <cell r="A26959" t="str">
            <v>Data Analyst</v>
          </cell>
          <cell r="F26959" t="b">
            <v>0</v>
          </cell>
        </row>
        <row r="26960">
          <cell r="A26960" t="str">
            <v>Data Analyst</v>
          </cell>
          <cell r="F26960" t="b">
            <v>0</v>
          </cell>
          <cell r="M26960">
            <v>200000</v>
          </cell>
        </row>
        <row r="26961">
          <cell r="A26961" t="str">
            <v>Data Analyst</v>
          </cell>
          <cell r="F26961" t="b">
            <v>0</v>
          </cell>
        </row>
        <row r="26962">
          <cell r="A26962" t="str">
            <v>Data Engineer</v>
          </cell>
          <cell r="F26962" t="b">
            <v>0</v>
          </cell>
          <cell r="M26962">
            <v>180000</v>
          </cell>
        </row>
        <row r="26963">
          <cell r="A26963" t="str">
            <v>Data Scientist</v>
          </cell>
          <cell r="F26963" t="b">
            <v>1</v>
          </cell>
        </row>
        <row r="26964">
          <cell r="A26964" t="str">
            <v>Business Analyst</v>
          </cell>
          <cell r="F26964" t="b">
            <v>0</v>
          </cell>
          <cell r="M26964">
            <v>70000</v>
          </cell>
        </row>
        <row r="26965">
          <cell r="A26965" t="str">
            <v>Data Analyst</v>
          </cell>
          <cell r="F26965" t="b">
            <v>0</v>
          </cell>
          <cell r="M26965">
            <v>103700</v>
          </cell>
        </row>
        <row r="26966">
          <cell r="A26966" t="str">
            <v>Data Analyst</v>
          </cell>
          <cell r="F26966" t="b">
            <v>0</v>
          </cell>
          <cell r="M26966">
            <v>130500</v>
          </cell>
        </row>
        <row r="26967">
          <cell r="A26967" t="str">
            <v>Data Scientist</v>
          </cell>
          <cell r="F26967" t="b">
            <v>0</v>
          </cell>
          <cell r="M26967">
            <v>78000</v>
          </cell>
        </row>
        <row r="26968">
          <cell r="A26968" t="str">
            <v>Business Analyst</v>
          </cell>
          <cell r="F26968" t="b">
            <v>0</v>
          </cell>
          <cell r="M26968">
            <v>105000</v>
          </cell>
        </row>
        <row r="26969">
          <cell r="A26969" t="str">
            <v>Data Scientist</v>
          </cell>
          <cell r="F26969" t="b">
            <v>0</v>
          </cell>
        </row>
        <row r="26970">
          <cell r="A26970" t="str">
            <v>Business Analyst</v>
          </cell>
          <cell r="F26970" t="b">
            <v>0</v>
          </cell>
          <cell r="M26970">
            <v>80000</v>
          </cell>
        </row>
        <row r="26971">
          <cell r="A26971" t="str">
            <v>Data Analyst</v>
          </cell>
          <cell r="F26971" t="b">
            <v>0</v>
          </cell>
          <cell r="M26971">
            <v>136793</v>
          </cell>
        </row>
        <row r="26972">
          <cell r="A26972" t="str">
            <v>Data Analyst</v>
          </cell>
          <cell r="F26972" t="b">
            <v>0</v>
          </cell>
        </row>
        <row r="26973">
          <cell r="A26973" t="str">
            <v>Data Scientist</v>
          </cell>
          <cell r="F26973" t="b">
            <v>0</v>
          </cell>
          <cell r="M26973">
            <v>110000</v>
          </cell>
        </row>
        <row r="26974">
          <cell r="A26974" t="str">
            <v>Data Scientist</v>
          </cell>
          <cell r="F26974" t="b">
            <v>0</v>
          </cell>
          <cell r="M26974">
            <v>161000</v>
          </cell>
        </row>
        <row r="26975">
          <cell r="A26975" t="str">
            <v>Senior Data Analyst</v>
          </cell>
          <cell r="F26975" t="b">
            <v>0</v>
          </cell>
          <cell r="M26975">
            <v>375000</v>
          </cell>
        </row>
        <row r="26976">
          <cell r="A26976" t="str">
            <v>Data Scientist</v>
          </cell>
          <cell r="F26976" t="b">
            <v>0</v>
          </cell>
          <cell r="M26976">
            <v>114500</v>
          </cell>
        </row>
        <row r="26977">
          <cell r="A26977" t="str">
            <v>Senior Data Scientist</v>
          </cell>
          <cell r="F26977" t="b">
            <v>0</v>
          </cell>
          <cell r="M26977">
            <v>157500</v>
          </cell>
        </row>
        <row r="26978">
          <cell r="A26978" t="str">
            <v>Data Analyst</v>
          </cell>
          <cell r="F26978" t="b">
            <v>0</v>
          </cell>
          <cell r="M26978">
            <v>45000</v>
          </cell>
        </row>
        <row r="26979">
          <cell r="A26979" t="str">
            <v>Senior Data Engineer</v>
          </cell>
          <cell r="F26979" t="b">
            <v>0</v>
          </cell>
          <cell r="M26979">
            <v>156500</v>
          </cell>
        </row>
        <row r="26980">
          <cell r="A26980" t="str">
            <v>Data Engineer</v>
          </cell>
          <cell r="F26980" t="b">
            <v>0</v>
          </cell>
          <cell r="M26980">
            <v>96760.5</v>
          </cell>
        </row>
        <row r="26981">
          <cell r="A26981" t="str">
            <v>Data Engineer</v>
          </cell>
          <cell r="F26981" t="b">
            <v>1</v>
          </cell>
        </row>
        <row r="26982">
          <cell r="A26982" t="str">
            <v>Data Analyst</v>
          </cell>
          <cell r="F26982" t="b">
            <v>0</v>
          </cell>
        </row>
        <row r="26983">
          <cell r="A26983" t="str">
            <v>Data Analyst</v>
          </cell>
          <cell r="F26983" t="b">
            <v>0</v>
          </cell>
          <cell r="M26983">
            <v>115000</v>
          </cell>
        </row>
        <row r="26984">
          <cell r="A26984" t="str">
            <v>Data Scientist</v>
          </cell>
          <cell r="F26984" t="b">
            <v>0</v>
          </cell>
        </row>
        <row r="26985">
          <cell r="A26985" t="str">
            <v>Data Scientist</v>
          </cell>
          <cell r="F26985" t="b">
            <v>0</v>
          </cell>
        </row>
        <row r="26986">
          <cell r="A26986" t="str">
            <v>Data Scientist</v>
          </cell>
          <cell r="F26986" t="b">
            <v>0</v>
          </cell>
          <cell r="M26986">
            <v>111365</v>
          </cell>
        </row>
        <row r="26987">
          <cell r="A26987" t="str">
            <v>Data Scientist</v>
          </cell>
          <cell r="F26987" t="b">
            <v>1</v>
          </cell>
        </row>
        <row r="26988">
          <cell r="A26988" t="str">
            <v>Data Analyst</v>
          </cell>
          <cell r="F26988" t="b">
            <v>0</v>
          </cell>
        </row>
        <row r="26989">
          <cell r="A26989" t="str">
            <v>Data Analyst</v>
          </cell>
          <cell r="F26989" t="b">
            <v>1</v>
          </cell>
          <cell r="M26989">
            <v>115000</v>
          </cell>
        </row>
        <row r="26990">
          <cell r="A26990" t="str">
            <v>Senior Data Engineer</v>
          </cell>
          <cell r="F26990" t="b">
            <v>1</v>
          </cell>
        </row>
        <row r="26991">
          <cell r="A26991" t="str">
            <v>Data Scientist</v>
          </cell>
          <cell r="F26991" t="b">
            <v>0</v>
          </cell>
          <cell r="M26991">
            <v>195000</v>
          </cell>
        </row>
        <row r="26992">
          <cell r="A26992" t="str">
            <v>Senior Data Analyst</v>
          </cell>
          <cell r="F26992" t="b">
            <v>0</v>
          </cell>
          <cell r="M26992">
            <v>115000</v>
          </cell>
        </row>
        <row r="26993">
          <cell r="A26993" t="str">
            <v>Data Analyst</v>
          </cell>
          <cell r="F26993" t="b">
            <v>0</v>
          </cell>
          <cell r="M26993">
            <v>97000</v>
          </cell>
        </row>
        <row r="26994">
          <cell r="A26994" t="str">
            <v>Data Analyst</v>
          </cell>
          <cell r="F26994" t="b">
            <v>0</v>
          </cell>
        </row>
        <row r="26995">
          <cell r="A26995" t="str">
            <v>Data Scientist</v>
          </cell>
          <cell r="F26995" t="b">
            <v>0</v>
          </cell>
          <cell r="M26995">
            <v>90000</v>
          </cell>
        </row>
        <row r="26996">
          <cell r="A26996" t="str">
            <v>Data Engineer</v>
          </cell>
          <cell r="F26996" t="b">
            <v>1</v>
          </cell>
          <cell r="M26996">
            <v>122500</v>
          </cell>
        </row>
        <row r="26997">
          <cell r="A26997" t="str">
            <v>Data Scientist</v>
          </cell>
          <cell r="F26997" t="b">
            <v>0</v>
          </cell>
          <cell r="M26997">
            <v>210389.5</v>
          </cell>
        </row>
        <row r="26998">
          <cell r="A26998" t="str">
            <v>Data Analyst</v>
          </cell>
          <cell r="F26998" t="b">
            <v>0</v>
          </cell>
          <cell r="M26998">
            <v>109159</v>
          </cell>
        </row>
        <row r="26999">
          <cell r="A26999" t="str">
            <v>Data Analyst</v>
          </cell>
          <cell r="F26999" t="b">
            <v>0</v>
          </cell>
          <cell r="M26999">
            <v>105650</v>
          </cell>
        </row>
        <row r="27000">
          <cell r="A27000" t="str">
            <v>Data Analyst</v>
          </cell>
          <cell r="F27000" t="b">
            <v>0</v>
          </cell>
        </row>
        <row r="27001">
          <cell r="A27001" t="str">
            <v>Senior Data Engineer</v>
          </cell>
          <cell r="F27001" t="b">
            <v>0</v>
          </cell>
          <cell r="M27001">
            <v>125000</v>
          </cell>
        </row>
        <row r="27002">
          <cell r="A27002" t="str">
            <v>Data Scientist</v>
          </cell>
          <cell r="F27002" t="b">
            <v>0</v>
          </cell>
        </row>
        <row r="27003">
          <cell r="A27003" t="str">
            <v>Data Scientist</v>
          </cell>
          <cell r="F27003" t="b">
            <v>0</v>
          </cell>
          <cell r="M27003">
            <v>145500</v>
          </cell>
        </row>
        <row r="27004">
          <cell r="A27004" t="str">
            <v>Data Scientist</v>
          </cell>
          <cell r="F27004" t="b">
            <v>0</v>
          </cell>
          <cell r="M27004">
            <v>173500</v>
          </cell>
        </row>
        <row r="27005">
          <cell r="A27005" t="str">
            <v>Senior Data Scientist</v>
          </cell>
          <cell r="F27005" t="b">
            <v>1</v>
          </cell>
          <cell r="M27005">
            <v>198000</v>
          </cell>
        </row>
        <row r="27006">
          <cell r="A27006" t="str">
            <v>Data Scientist</v>
          </cell>
          <cell r="F27006" t="b">
            <v>1</v>
          </cell>
        </row>
        <row r="27007">
          <cell r="A27007" t="str">
            <v>Data Analyst</v>
          </cell>
          <cell r="F27007" t="b">
            <v>0</v>
          </cell>
          <cell r="M27007">
            <v>70000</v>
          </cell>
        </row>
        <row r="27008">
          <cell r="A27008" t="str">
            <v>Data Engineer</v>
          </cell>
          <cell r="F27008" t="b">
            <v>0</v>
          </cell>
          <cell r="M27008">
            <v>96773</v>
          </cell>
        </row>
        <row r="27009">
          <cell r="A27009" t="str">
            <v>Senior Data Scientist</v>
          </cell>
          <cell r="F27009" t="b">
            <v>0</v>
          </cell>
          <cell r="M27009">
            <v>162500</v>
          </cell>
        </row>
        <row r="27010">
          <cell r="A27010" t="str">
            <v>Data Analyst</v>
          </cell>
          <cell r="F27010" t="b">
            <v>0</v>
          </cell>
        </row>
        <row r="27011">
          <cell r="A27011" t="str">
            <v>Data Analyst</v>
          </cell>
          <cell r="F27011" t="b">
            <v>0</v>
          </cell>
          <cell r="M27011">
            <v>150000</v>
          </cell>
        </row>
        <row r="27012">
          <cell r="A27012" t="str">
            <v>Data Engineer</v>
          </cell>
          <cell r="F27012" t="b">
            <v>0</v>
          </cell>
          <cell r="M27012">
            <v>107500</v>
          </cell>
        </row>
        <row r="27013">
          <cell r="A27013" t="str">
            <v>Senior Data Analyst</v>
          </cell>
          <cell r="F27013" t="b">
            <v>0</v>
          </cell>
          <cell r="M27013">
            <v>194500</v>
          </cell>
        </row>
        <row r="27014">
          <cell r="A27014" t="str">
            <v>Data Analyst</v>
          </cell>
          <cell r="F27014" t="b">
            <v>0</v>
          </cell>
        </row>
        <row r="27015">
          <cell r="A27015" t="str">
            <v>Machine Learning Engineer</v>
          </cell>
          <cell r="F27015" t="b">
            <v>0</v>
          </cell>
          <cell r="M27015">
            <v>225000</v>
          </cell>
        </row>
        <row r="27016">
          <cell r="A27016" t="str">
            <v>Data Scientist</v>
          </cell>
          <cell r="F27016" t="b">
            <v>0</v>
          </cell>
          <cell r="M27016">
            <v>157500</v>
          </cell>
        </row>
        <row r="27017">
          <cell r="A27017" t="str">
            <v>Senior Data Analyst</v>
          </cell>
          <cell r="F27017" t="b">
            <v>0</v>
          </cell>
          <cell r="M27017">
            <v>115000</v>
          </cell>
        </row>
        <row r="27018">
          <cell r="A27018" t="str">
            <v>Data Scientist</v>
          </cell>
          <cell r="F27018" t="b">
            <v>0</v>
          </cell>
        </row>
        <row r="27019">
          <cell r="A27019" t="str">
            <v>Data Scientist</v>
          </cell>
          <cell r="F27019" t="b">
            <v>0</v>
          </cell>
          <cell r="M27019">
            <v>100000</v>
          </cell>
        </row>
        <row r="27020">
          <cell r="A27020" t="str">
            <v>Business Analyst</v>
          </cell>
          <cell r="F27020" t="b">
            <v>0</v>
          </cell>
          <cell r="M27020">
            <v>150000</v>
          </cell>
        </row>
        <row r="27021">
          <cell r="A27021" t="str">
            <v>Data Scientist</v>
          </cell>
          <cell r="F27021" t="b">
            <v>0</v>
          </cell>
          <cell r="M27021">
            <v>88128</v>
          </cell>
        </row>
        <row r="27022">
          <cell r="A27022" t="str">
            <v>Data Analyst</v>
          </cell>
          <cell r="F27022" t="b">
            <v>0</v>
          </cell>
          <cell r="M27022">
            <v>105515</v>
          </cell>
        </row>
        <row r="27023">
          <cell r="A27023" t="str">
            <v>Business Analyst</v>
          </cell>
          <cell r="F27023" t="b">
            <v>0</v>
          </cell>
          <cell r="M27023">
            <v>90000</v>
          </cell>
        </row>
        <row r="27024">
          <cell r="A27024" t="str">
            <v>Data Scientist</v>
          </cell>
          <cell r="F27024" t="b">
            <v>0</v>
          </cell>
        </row>
        <row r="27025">
          <cell r="A27025" t="str">
            <v>Data Analyst</v>
          </cell>
          <cell r="F27025" t="b">
            <v>0</v>
          </cell>
        </row>
        <row r="27026">
          <cell r="A27026" t="str">
            <v>Data Analyst</v>
          </cell>
          <cell r="F27026" t="b">
            <v>1</v>
          </cell>
          <cell r="M27026">
            <v>102250</v>
          </cell>
        </row>
        <row r="27027">
          <cell r="A27027" t="str">
            <v>Data Analyst</v>
          </cell>
          <cell r="F27027" t="b">
            <v>0</v>
          </cell>
        </row>
        <row r="27028">
          <cell r="A27028" t="str">
            <v>Data Scientist</v>
          </cell>
          <cell r="F27028" t="b">
            <v>1</v>
          </cell>
        </row>
        <row r="27029">
          <cell r="A27029" t="str">
            <v>Data Analyst</v>
          </cell>
          <cell r="F27029" t="b">
            <v>0</v>
          </cell>
        </row>
        <row r="27030">
          <cell r="A27030" t="str">
            <v>Data Analyst</v>
          </cell>
          <cell r="F27030" t="b">
            <v>0</v>
          </cell>
          <cell r="M27030">
            <v>70000</v>
          </cell>
        </row>
        <row r="27031">
          <cell r="A27031" t="str">
            <v>Data Scientist</v>
          </cell>
          <cell r="F27031" t="b">
            <v>0</v>
          </cell>
          <cell r="M27031">
            <v>173500</v>
          </cell>
        </row>
        <row r="27032">
          <cell r="A27032" t="str">
            <v>Data Engineer</v>
          </cell>
          <cell r="F27032" t="b">
            <v>0</v>
          </cell>
        </row>
        <row r="27033">
          <cell r="A27033" t="str">
            <v>Senior Data Scientist</v>
          </cell>
          <cell r="F27033" t="b">
            <v>0</v>
          </cell>
          <cell r="M27033">
            <v>128050</v>
          </cell>
        </row>
        <row r="27034">
          <cell r="A27034" t="str">
            <v>Machine Learning Engineer</v>
          </cell>
          <cell r="F27034" t="b">
            <v>0</v>
          </cell>
          <cell r="M27034">
            <v>101029</v>
          </cell>
        </row>
        <row r="27035">
          <cell r="A27035" t="str">
            <v>Data Analyst</v>
          </cell>
          <cell r="F27035" t="b">
            <v>0</v>
          </cell>
          <cell r="M27035">
            <v>97363</v>
          </cell>
        </row>
        <row r="27036">
          <cell r="A27036" t="str">
            <v>Data Analyst</v>
          </cell>
          <cell r="F27036" t="b">
            <v>0</v>
          </cell>
          <cell r="M27036">
            <v>111175</v>
          </cell>
        </row>
        <row r="27037">
          <cell r="A27037" t="str">
            <v>Data Analyst</v>
          </cell>
          <cell r="F27037" t="b">
            <v>1</v>
          </cell>
          <cell r="M27037">
            <v>70000</v>
          </cell>
        </row>
        <row r="27038">
          <cell r="A27038" t="str">
            <v>Data Scientist</v>
          </cell>
          <cell r="F27038" t="b">
            <v>0</v>
          </cell>
          <cell r="M27038">
            <v>124400</v>
          </cell>
        </row>
        <row r="27039">
          <cell r="A27039" t="str">
            <v>Data Analyst</v>
          </cell>
          <cell r="F27039" t="b">
            <v>0</v>
          </cell>
        </row>
        <row r="27040">
          <cell r="A27040" t="str">
            <v>Data Scientist</v>
          </cell>
          <cell r="F27040" t="b">
            <v>0</v>
          </cell>
          <cell r="M27040">
            <v>125000</v>
          </cell>
        </row>
        <row r="27041">
          <cell r="A27041" t="str">
            <v>Data Analyst</v>
          </cell>
          <cell r="F27041" t="b">
            <v>0</v>
          </cell>
          <cell r="M27041">
            <v>75000</v>
          </cell>
        </row>
        <row r="27042">
          <cell r="A27042" t="str">
            <v>Data Scientist</v>
          </cell>
          <cell r="F27042" t="b">
            <v>0</v>
          </cell>
          <cell r="M27042">
            <v>90000</v>
          </cell>
        </row>
        <row r="27043">
          <cell r="A27043" t="str">
            <v>Data Analyst</v>
          </cell>
          <cell r="F27043" t="b">
            <v>0</v>
          </cell>
          <cell r="M27043">
            <v>81311.5</v>
          </cell>
        </row>
        <row r="27044">
          <cell r="A27044" t="str">
            <v>Data Analyst</v>
          </cell>
          <cell r="F27044" t="b">
            <v>0</v>
          </cell>
        </row>
        <row r="27045">
          <cell r="A27045" t="str">
            <v>Senior Data Scientist</v>
          </cell>
          <cell r="F27045" t="b">
            <v>0</v>
          </cell>
          <cell r="M27045">
            <v>158025</v>
          </cell>
        </row>
        <row r="27046">
          <cell r="A27046" t="str">
            <v>Data Analyst</v>
          </cell>
          <cell r="F27046" t="b">
            <v>0</v>
          </cell>
          <cell r="M27046">
            <v>111175</v>
          </cell>
        </row>
        <row r="27047">
          <cell r="A27047" t="str">
            <v>Data Analyst</v>
          </cell>
          <cell r="F27047" t="b">
            <v>0</v>
          </cell>
          <cell r="M27047">
            <v>100500</v>
          </cell>
        </row>
        <row r="27048">
          <cell r="A27048" t="str">
            <v>Business Analyst</v>
          </cell>
          <cell r="F27048" t="b">
            <v>0</v>
          </cell>
          <cell r="M27048">
            <v>100000</v>
          </cell>
        </row>
        <row r="27049">
          <cell r="A27049" t="str">
            <v>Data Analyst</v>
          </cell>
          <cell r="F27049" t="b">
            <v>0</v>
          </cell>
          <cell r="M27049">
            <v>90000</v>
          </cell>
        </row>
        <row r="27050">
          <cell r="A27050" t="str">
            <v>Software Engineer</v>
          </cell>
          <cell r="F27050" t="b">
            <v>1</v>
          </cell>
        </row>
        <row r="27051">
          <cell r="A27051" t="str">
            <v>Data Engineer</v>
          </cell>
          <cell r="F27051" t="b">
            <v>1</v>
          </cell>
          <cell r="M27051">
            <v>76512.5</v>
          </cell>
        </row>
        <row r="27052">
          <cell r="A27052" t="str">
            <v>Data Engineer</v>
          </cell>
          <cell r="F27052" t="b">
            <v>0</v>
          </cell>
          <cell r="M27052">
            <v>140000</v>
          </cell>
        </row>
        <row r="27053">
          <cell r="A27053" t="str">
            <v>Business Analyst</v>
          </cell>
          <cell r="F27053" t="b">
            <v>1</v>
          </cell>
          <cell r="M27053">
            <v>96000</v>
          </cell>
        </row>
        <row r="27054">
          <cell r="A27054" t="str">
            <v>Data Analyst</v>
          </cell>
          <cell r="F27054" t="b">
            <v>0</v>
          </cell>
        </row>
        <row r="27055">
          <cell r="A27055" t="str">
            <v>Data Analyst</v>
          </cell>
          <cell r="F27055" t="b">
            <v>0</v>
          </cell>
        </row>
        <row r="27056">
          <cell r="A27056" t="str">
            <v>Data Analyst</v>
          </cell>
          <cell r="F27056" t="b">
            <v>0</v>
          </cell>
        </row>
        <row r="27057">
          <cell r="A27057" t="str">
            <v>Data Analyst</v>
          </cell>
          <cell r="F27057" t="b">
            <v>0</v>
          </cell>
        </row>
        <row r="27058">
          <cell r="A27058" t="str">
            <v>Data Analyst</v>
          </cell>
          <cell r="F27058" t="b">
            <v>0</v>
          </cell>
        </row>
        <row r="27059">
          <cell r="A27059" t="str">
            <v>Data Engineer</v>
          </cell>
          <cell r="F27059" t="b">
            <v>0</v>
          </cell>
          <cell r="M27059">
            <v>72900</v>
          </cell>
        </row>
        <row r="27060">
          <cell r="A27060" t="str">
            <v>Data Engineer</v>
          </cell>
          <cell r="F27060" t="b">
            <v>0</v>
          </cell>
          <cell r="M27060">
            <v>93500</v>
          </cell>
        </row>
        <row r="27061">
          <cell r="A27061" t="str">
            <v>Data Analyst</v>
          </cell>
          <cell r="F27061" t="b">
            <v>0</v>
          </cell>
        </row>
        <row r="27062">
          <cell r="A27062" t="str">
            <v>Data Scientist</v>
          </cell>
          <cell r="F27062" t="b">
            <v>0</v>
          </cell>
          <cell r="M27062">
            <v>254000</v>
          </cell>
        </row>
        <row r="27063">
          <cell r="A27063" t="str">
            <v>Data Analyst</v>
          </cell>
          <cell r="F27063" t="b">
            <v>0</v>
          </cell>
          <cell r="M27063">
            <v>58500</v>
          </cell>
        </row>
        <row r="27064">
          <cell r="A27064" t="str">
            <v>Data Scientist</v>
          </cell>
          <cell r="F27064" t="b">
            <v>1</v>
          </cell>
        </row>
        <row r="27065">
          <cell r="A27065" t="str">
            <v>Data Analyst</v>
          </cell>
          <cell r="F27065" t="b">
            <v>1</v>
          </cell>
          <cell r="M27065">
            <v>82000</v>
          </cell>
        </row>
        <row r="27066">
          <cell r="A27066" t="str">
            <v>Senior Data Scientist</v>
          </cell>
          <cell r="F27066" t="b">
            <v>0</v>
          </cell>
          <cell r="M27066">
            <v>157500</v>
          </cell>
        </row>
        <row r="27067">
          <cell r="A27067" t="str">
            <v>Data Scientist</v>
          </cell>
          <cell r="F27067" t="b">
            <v>0</v>
          </cell>
          <cell r="M27067">
            <v>142045</v>
          </cell>
        </row>
        <row r="27068">
          <cell r="A27068" t="str">
            <v>Data Scientist</v>
          </cell>
          <cell r="F27068" t="b">
            <v>1</v>
          </cell>
          <cell r="M27068">
            <v>110000</v>
          </cell>
        </row>
        <row r="27069">
          <cell r="A27069" t="str">
            <v>Software Engineer</v>
          </cell>
          <cell r="F27069" t="b">
            <v>0</v>
          </cell>
        </row>
        <row r="27070">
          <cell r="A27070" t="str">
            <v>Data Scientist</v>
          </cell>
          <cell r="F27070" t="b">
            <v>1</v>
          </cell>
          <cell r="M27070">
            <v>185000</v>
          </cell>
        </row>
        <row r="27071">
          <cell r="A27071" t="str">
            <v>Senior Data Engineer</v>
          </cell>
          <cell r="F27071" t="b">
            <v>0</v>
          </cell>
          <cell r="M27071">
            <v>140000</v>
          </cell>
        </row>
        <row r="27072">
          <cell r="A27072" t="str">
            <v>Data Analyst</v>
          </cell>
          <cell r="F27072" t="b">
            <v>0</v>
          </cell>
          <cell r="M27072">
            <v>133141.5</v>
          </cell>
        </row>
        <row r="27073">
          <cell r="A27073" t="str">
            <v>Data Analyst</v>
          </cell>
          <cell r="F27073" t="b">
            <v>1</v>
          </cell>
        </row>
        <row r="27074">
          <cell r="A27074" t="str">
            <v>Business Analyst</v>
          </cell>
          <cell r="F27074" t="b">
            <v>0</v>
          </cell>
          <cell r="M27074">
            <v>85508</v>
          </cell>
        </row>
        <row r="27075">
          <cell r="A27075" t="str">
            <v>Data Scientist</v>
          </cell>
          <cell r="F27075" t="b">
            <v>0</v>
          </cell>
          <cell r="M27075">
            <v>105300</v>
          </cell>
        </row>
        <row r="27076">
          <cell r="A27076" t="str">
            <v>Data Analyst</v>
          </cell>
          <cell r="F27076" t="b">
            <v>0</v>
          </cell>
          <cell r="M27076">
            <v>165000</v>
          </cell>
        </row>
        <row r="27077">
          <cell r="A27077" t="str">
            <v>Data Analyst</v>
          </cell>
          <cell r="F27077" t="b">
            <v>0</v>
          </cell>
        </row>
        <row r="27078">
          <cell r="A27078" t="str">
            <v>Data Analyst</v>
          </cell>
          <cell r="F27078" t="b">
            <v>0</v>
          </cell>
        </row>
        <row r="27079">
          <cell r="A27079" t="str">
            <v>Data Analyst</v>
          </cell>
          <cell r="F27079" t="b">
            <v>0</v>
          </cell>
          <cell r="M27079">
            <v>100000</v>
          </cell>
        </row>
        <row r="27080">
          <cell r="A27080" t="str">
            <v>Data Analyst</v>
          </cell>
          <cell r="F27080" t="b">
            <v>0</v>
          </cell>
        </row>
        <row r="27081">
          <cell r="A27081" t="str">
            <v>Senior Data Scientist</v>
          </cell>
          <cell r="F27081" t="b">
            <v>0</v>
          </cell>
          <cell r="M27081">
            <v>150000</v>
          </cell>
        </row>
        <row r="27082">
          <cell r="A27082" t="str">
            <v>Senior Data Scientist</v>
          </cell>
          <cell r="F27082" t="b">
            <v>0</v>
          </cell>
        </row>
        <row r="27083">
          <cell r="A27083" t="str">
            <v>Data Analyst</v>
          </cell>
          <cell r="F27083" t="b">
            <v>0</v>
          </cell>
          <cell r="M27083">
            <v>50289.1796875</v>
          </cell>
        </row>
        <row r="27084">
          <cell r="A27084" t="str">
            <v>Data Engineer</v>
          </cell>
          <cell r="F27084" t="b">
            <v>0</v>
          </cell>
          <cell r="M27084">
            <v>96773</v>
          </cell>
        </row>
        <row r="27085">
          <cell r="A27085" t="str">
            <v>Data Analyst</v>
          </cell>
          <cell r="F27085" t="b">
            <v>0</v>
          </cell>
          <cell r="M27085">
            <v>130000</v>
          </cell>
        </row>
        <row r="27086">
          <cell r="A27086" t="str">
            <v>Data Scientist</v>
          </cell>
          <cell r="F27086" t="b">
            <v>0</v>
          </cell>
          <cell r="M27086">
            <v>150000</v>
          </cell>
        </row>
        <row r="27087">
          <cell r="A27087" t="str">
            <v>Data Analyst</v>
          </cell>
          <cell r="F27087" t="b">
            <v>0</v>
          </cell>
          <cell r="M27087">
            <v>42120</v>
          </cell>
        </row>
        <row r="27088">
          <cell r="A27088" t="str">
            <v>Data Analyst</v>
          </cell>
          <cell r="F27088" t="b">
            <v>0</v>
          </cell>
          <cell r="M27088">
            <v>100363.625</v>
          </cell>
        </row>
        <row r="27089">
          <cell r="A27089" t="str">
            <v>Data Scientist</v>
          </cell>
          <cell r="F27089" t="b">
            <v>0</v>
          </cell>
        </row>
        <row r="27090">
          <cell r="A27090" t="str">
            <v>Senior Data Analyst</v>
          </cell>
          <cell r="F27090" t="b">
            <v>1</v>
          </cell>
        </row>
        <row r="27091">
          <cell r="A27091" t="str">
            <v>Data Scientist</v>
          </cell>
          <cell r="F27091" t="b">
            <v>0</v>
          </cell>
        </row>
        <row r="27092">
          <cell r="A27092" t="str">
            <v>Business Analyst</v>
          </cell>
          <cell r="F27092" t="b">
            <v>0</v>
          </cell>
        </row>
        <row r="27093">
          <cell r="A27093" t="str">
            <v>Data Engineer</v>
          </cell>
          <cell r="F27093" t="b">
            <v>0</v>
          </cell>
          <cell r="M27093">
            <v>100000</v>
          </cell>
        </row>
        <row r="27094">
          <cell r="A27094" t="str">
            <v>Data Scientist</v>
          </cell>
          <cell r="F27094" t="b">
            <v>0</v>
          </cell>
          <cell r="M27094">
            <v>153000</v>
          </cell>
        </row>
        <row r="27095">
          <cell r="A27095" t="str">
            <v>Data Scientist</v>
          </cell>
          <cell r="F27095" t="b">
            <v>0</v>
          </cell>
          <cell r="M27095">
            <v>192000</v>
          </cell>
        </row>
        <row r="27096">
          <cell r="A27096" t="str">
            <v>Data Analyst</v>
          </cell>
          <cell r="F27096" t="b">
            <v>0</v>
          </cell>
        </row>
        <row r="27097">
          <cell r="A27097" t="str">
            <v>Data Analyst</v>
          </cell>
          <cell r="F27097" t="b">
            <v>0</v>
          </cell>
        </row>
        <row r="27098">
          <cell r="A27098" t="str">
            <v>Data Engineer</v>
          </cell>
          <cell r="F27098" t="b">
            <v>0</v>
          </cell>
        </row>
        <row r="27099">
          <cell r="A27099" t="str">
            <v>Data Scientist</v>
          </cell>
          <cell r="F27099" t="b">
            <v>0</v>
          </cell>
          <cell r="M27099">
            <v>65000</v>
          </cell>
        </row>
        <row r="27100">
          <cell r="A27100" t="str">
            <v>Senior Data Engineer</v>
          </cell>
          <cell r="F27100" t="b">
            <v>0</v>
          </cell>
          <cell r="M27100">
            <v>96760.5</v>
          </cell>
        </row>
        <row r="27101">
          <cell r="A27101" t="str">
            <v>Data Analyst</v>
          </cell>
          <cell r="F27101" t="b">
            <v>0</v>
          </cell>
        </row>
        <row r="27102">
          <cell r="A27102" t="str">
            <v>Data Analyst</v>
          </cell>
          <cell r="F27102" t="b">
            <v>0</v>
          </cell>
          <cell r="M27102">
            <v>95000</v>
          </cell>
        </row>
        <row r="27103">
          <cell r="A27103" t="str">
            <v>Data Scientist</v>
          </cell>
          <cell r="F27103" t="b">
            <v>0</v>
          </cell>
          <cell r="M27103">
            <v>56700</v>
          </cell>
        </row>
        <row r="27104">
          <cell r="A27104" t="str">
            <v>Software Engineer</v>
          </cell>
          <cell r="F27104" t="b">
            <v>0</v>
          </cell>
        </row>
        <row r="27105">
          <cell r="A27105" t="str">
            <v>Data Scientist</v>
          </cell>
          <cell r="F27105" t="b">
            <v>0</v>
          </cell>
        </row>
        <row r="27106">
          <cell r="A27106" t="str">
            <v>Data Analyst</v>
          </cell>
          <cell r="F27106" t="b">
            <v>1</v>
          </cell>
        </row>
        <row r="27107">
          <cell r="A27107" t="str">
            <v>Software Engineer</v>
          </cell>
          <cell r="F27107" t="b">
            <v>0</v>
          </cell>
        </row>
        <row r="27108">
          <cell r="A27108" t="str">
            <v>Data Analyst</v>
          </cell>
          <cell r="F27108" t="b">
            <v>0</v>
          </cell>
          <cell r="M27108">
            <v>120000</v>
          </cell>
        </row>
        <row r="27109">
          <cell r="A27109" t="str">
            <v>Senior Data Analyst</v>
          </cell>
          <cell r="F27109" t="b">
            <v>1</v>
          </cell>
          <cell r="M27109">
            <v>97500</v>
          </cell>
        </row>
        <row r="27110">
          <cell r="A27110" t="str">
            <v>Data Analyst</v>
          </cell>
          <cell r="F27110" t="b">
            <v>0</v>
          </cell>
          <cell r="M27110">
            <v>50400</v>
          </cell>
        </row>
        <row r="27111">
          <cell r="A27111" t="str">
            <v>Data Scientist</v>
          </cell>
          <cell r="F27111" t="b">
            <v>0</v>
          </cell>
          <cell r="M27111">
            <v>157500</v>
          </cell>
        </row>
        <row r="27112">
          <cell r="A27112" t="str">
            <v>Data Analyst</v>
          </cell>
          <cell r="F27112" t="b">
            <v>0</v>
          </cell>
        </row>
        <row r="27113">
          <cell r="A27113" t="str">
            <v>Data Scientist</v>
          </cell>
          <cell r="F27113" t="b">
            <v>0</v>
          </cell>
          <cell r="M27113">
            <v>218500</v>
          </cell>
        </row>
        <row r="27114">
          <cell r="A27114" t="str">
            <v>Data Scientist</v>
          </cell>
          <cell r="F27114" t="b">
            <v>0</v>
          </cell>
          <cell r="M27114">
            <v>119550</v>
          </cell>
        </row>
        <row r="27115">
          <cell r="A27115" t="str">
            <v>Senior Data Engineer</v>
          </cell>
          <cell r="F27115" t="b">
            <v>0</v>
          </cell>
          <cell r="M27115">
            <v>147500</v>
          </cell>
        </row>
        <row r="27116">
          <cell r="A27116" t="str">
            <v>Data Engineer</v>
          </cell>
          <cell r="F27116" t="b">
            <v>0</v>
          </cell>
          <cell r="M27116">
            <v>160000</v>
          </cell>
        </row>
        <row r="27117">
          <cell r="A27117" t="str">
            <v>Data Analyst</v>
          </cell>
          <cell r="F27117" t="b">
            <v>0</v>
          </cell>
          <cell r="M27117">
            <v>150000</v>
          </cell>
        </row>
        <row r="27118">
          <cell r="A27118" t="str">
            <v>Software Engineer</v>
          </cell>
          <cell r="F27118" t="b">
            <v>1</v>
          </cell>
          <cell r="M27118">
            <v>191000</v>
          </cell>
        </row>
        <row r="27119">
          <cell r="A27119" t="str">
            <v>Data Scientist</v>
          </cell>
          <cell r="F27119" t="b">
            <v>0</v>
          </cell>
          <cell r="M27119">
            <v>112015</v>
          </cell>
        </row>
        <row r="27120">
          <cell r="A27120" t="str">
            <v>Data Analyst</v>
          </cell>
          <cell r="F27120" t="b">
            <v>1</v>
          </cell>
          <cell r="M27120">
            <v>114805</v>
          </cell>
        </row>
        <row r="27121">
          <cell r="A27121" t="str">
            <v>Senior Data Scientist</v>
          </cell>
          <cell r="F27121" t="b">
            <v>0</v>
          </cell>
          <cell r="M27121">
            <v>170000</v>
          </cell>
        </row>
        <row r="27122">
          <cell r="A27122" t="str">
            <v>Business Analyst</v>
          </cell>
          <cell r="F27122" t="b">
            <v>0</v>
          </cell>
          <cell r="M27122">
            <v>60000</v>
          </cell>
        </row>
        <row r="27123">
          <cell r="A27123" t="str">
            <v>Data Scientist</v>
          </cell>
          <cell r="F27123" t="b">
            <v>1</v>
          </cell>
        </row>
        <row r="27124">
          <cell r="A27124" t="str">
            <v>Data Analyst</v>
          </cell>
          <cell r="F27124" t="b">
            <v>0</v>
          </cell>
        </row>
        <row r="27125">
          <cell r="A27125" t="str">
            <v>Senior Data Engineer</v>
          </cell>
          <cell r="F27125" t="b">
            <v>0</v>
          </cell>
          <cell r="M27125">
            <v>147500</v>
          </cell>
        </row>
        <row r="27126">
          <cell r="A27126" t="str">
            <v>Business Analyst</v>
          </cell>
          <cell r="F27126" t="b">
            <v>0</v>
          </cell>
          <cell r="M27126">
            <v>98496</v>
          </cell>
        </row>
        <row r="27127">
          <cell r="A27127" t="str">
            <v>Data Analyst</v>
          </cell>
          <cell r="F27127" t="b">
            <v>0</v>
          </cell>
          <cell r="M27127">
            <v>115000</v>
          </cell>
        </row>
        <row r="27128">
          <cell r="A27128" t="str">
            <v>Data Engineer</v>
          </cell>
          <cell r="F27128" t="b">
            <v>0</v>
          </cell>
          <cell r="M27128">
            <v>90000</v>
          </cell>
        </row>
        <row r="27129">
          <cell r="A27129" t="str">
            <v>Senior Data Engineer</v>
          </cell>
          <cell r="F27129" t="b">
            <v>1</v>
          </cell>
          <cell r="M27129">
            <v>144411</v>
          </cell>
        </row>
        <row r="27130">
          <cell r="A27130" t="str">
            <v>Data Engineer</v>
          </cell>
          <cell r="F27130" t="b">
            <v>0</v>
          </cell>
          <cell r="M27130">
            <v>243000</v>
          </cell>
        </row>
        <row r="27131">
          <cell r="A27131" t="str">
            <v>Data Analyst</v>
          </cell>
          <cell r="F27131" t="b">
            <v>0</v>
          </cell>
          <cell r="M27131">
            <v>57000</v>
          </cell>
        </row>
        <row r="27132">
          <cell r="A27132" t="str">
            <v>Data Scientist</v>
          </cell>
          <cell r="F27132" t="b">
            <v>0</v>
          </cell>
        </row>
        <row r="27133">
          <cell r="A27133" t="str">
            <v>Data Analyst</v>
          </cell>
          <cell r="F27133" t="b">
            <v>1</v>
          </cell>
        </row>
        <row r="27134">
          <cell r="A27134" t="str">
            <v>Data Analyst</v>
          </cell>
          <cell r="F27134" t="b">
            <v>0</v>
          </cell>
          <cell r="M27134">
            <v>80000</v>
          </cell>
        </row>
        <row r="27135">
          <cell r="A27135" t="str">
            <v>Senior Data Analyst</v>
          </cell>
          <cell r="F27135" t="b">
            <v>1</v>
          </cell>
        </row>
        <row r="27136">
          <cell r="A27136" t="str">
            <v>Data Scientist</v>
          </cell>
          <cell r="F27136" t="b">
            <v>0</v>
          </cell>
          <cell r="M27136">
            <v>195000</v>
          </cell>
        </row>
        <row r="27137">
          <cell r="A27137" t="str">
            <v>Data Engineer</v>
          </cell>
          <cell r="F27137" t="b">
            <v>1</v>
          </cell>
          <cell r="M27137">
            <v>110499</v>
          </cell>
        </row>
        <row r="27138">
          <cell r="A27138" t="str">
            <v>Machine Learning Engineer</v>
          </cell>
          <cell r="F27138" t="b">
            <v>0</v>
          </cell>
          <cell r="M27138">
            <v>185500</v>
          </cell>
        </row>
        <row r="27139">
          <cell r="A27139" t="str">
            <v>Senior Data Scientist</v>
          </cell>
          <cell r="F27139" t="b">
            <v>0</v>
          </cell>
          <cell r="M27139">
            <v>87705</v>
          </cell>
        </row>
        <row r="27140">
          <cell r="A27140" t="str">
            <v>Data Engineer</v>
          </cell>
          <cell r="F27140" t="b">
            <v>0</v>
          </cell>
        </row>
        <row r="27141">
          <cell r="A27141" t="str">
            <v>Data Scientist</v>
          </cell>
          <cell r="F27141" t="b">
            <v>0</v>
          </cell>
          <cell r="M27141">
            <v>234000</v>
          </cell>
        </row>
        <row r="27142">
          <cell r="A27142" t="str">
            <v>Business Analyst</v>
          </cell>
          <cell r="F27142" t="b">
            <v>1</v>
          </cell>
          <cell r="M27142">
            <v>72500</v>
          </cell>
        </row>
        <row r="27143">
          <cell r="A27143" t="str">
            <v>Data Scientist</v>
          </cell>
          <cell r="F27143" t="b">
            <v>1</v>
          </cell>
          <cell r="M27143">
            <v>125000</v>
          </cell>
        </row>
        <row r="27144">
          <cell r="A27144" t="str">
            <v>Data Scientist</v>
          </cell>
          <cell r="F27144" t="b">
            <v>0</v>
          </cell>
          <cell r="M27144">
            <v>149946.5</v>
          </cell>
        </row>
        <row r="27145">
          <cell r="A27145" t="str">
            <v>Senior Data Analyst</v>
          </cell>
          <cell r="F27145" t="b">
            <v>0</v>
          </cell>
        </row>
        <row r="27146">
          <cell r="A27146" t="str">
            <v>Business Analyst</v>
          </cell>
          <cell r="F27146" t="b">
            <v>0</v>
          </cell>
          <cell r="M27146">
            <v>92500</v>
          </cell>
        </row>
        <row r="27147">
          <cell r="A27147" t="str">
            <v>Data Engineer</v>
          </cell>
          <cell r="F27147" t="b">
            <v>0</v>
          </cell>
        </row>
        <row r="27148">
          <cell r="A27148" t="str">
            <v>Data Analyst</v>
          </cell>
          <cell r="F27148" t="b">
            <v>0</v>
          </cell>
          <cell r="M27148">
            <v>90000</v>
          </cell>
        </row>
        <row r="27149">
          <cell r="A27149" t="str">
            <v>Data Scientist</v>
          </cell>
          <cell r="F27149" t="b">
            <v>1</v>
          </cell>
          <cell r="M27149">
            <v>152500</v>
          </cell>
        </row>
        <row r="27150">
          <cell r="A27150" t="str">
            <v>Senior Data Analyst</v>
          </cell>
          <cell r="F27150" t="b">
            <v>1</v>
          </cell>
          <cell r="M27150">
            <v>95000</v>
          </cell>
        </row>
        <row r="27151">
          <cell r="A27151" t="str">
            <v>Data Scientist</v>
          </cell>
          <cell r="F27151" t="b">
            <v>0</v>
          </cell>
        </row>
        <row r="27152">
          <cell r="A27152" t="str">
            <v>Data Analyst</v>
          </cell>
          <cell r="F27152" t="b">
            <v>1</v>
          </cell>
          <cell r="M27152">
            <v>90000</v>
          </cell>
        </row>
        <row r="27153">
          <cell r="A27153" t="str">
            <v>Data Scientist</v>
          </cell>
          <cell r="F27153" t="b">
            <v>1</v>
          </cell>
          <cell r="M27153">
            <v>250000</v>
          </cell>
        </row>
        <row r="27154">
          <cell r="A27154" t="str">
            <v>Data Analyst</v>
          </cell>
          <cell r="F27154" t="b">
            <v>0</v>
          </cell>
        </row>
        <row r="27155">
          <cell r="A27155" t="str">
            <v>Data Analyst</v>
          </cell>
          <cell r="F27155" t="b">
            <v>0</v>
          </cell>
          <cell r="M27155">
            <v>68000</v>
          </cell>
        </row>
        <row r="27156">
          <cell r="A27156" t="str">
            <v>Data Engineer</v>
          </cell>
          <cell r="F27156" t="b">
            <v>0</v>
          </cell>
          <cell r="M27156">
            <v>97444</v>
          </cell>
        </row>
        <row r="27157">
          <cell r="A27157" t="str">
            <v>Data Analyst</v>
          </cell>
          <cell r="F27157" t="b">
            <v>1</v>
          </cell>
        </row>
        <row r="27158">
          <cell r="A27158" t="str">
            <v>Data Analyst</v>
          </cell>
          <cell r="F27158" t="b">
            <v>0</v>
          </cell>
          <cell r="M27158">
            <v>45000</v>
          </cell>
        </row>
        <row r="27159">
          <cell r="A27159" t="str">
            <v>Data Analyst</v>
          </cell>
          <cell r="F27159" t="b">
            <v>0</v>
          </cell>
          <cell r="M27159">
            <v>61500</v>
          </cell>
        </row>
        <row r="27160">
          <cell r="A27160" t="str">
            <v>Business Analyst</v>
          </cell>
          <cell r="F27160" t="b">
            <v>0</v>
          </cell>
        </row>
        <row r="27161">
          <cell r="A27161" t="str">
            <v>Data Analyst</v>
          </cell>
          <cell r="F27161" t="b">
            <v>0</v>
          </cell>
        </row>
        <row r="27162">
          <cell r="A27162" t="str">
            <v>Data Analyst</v>
          </cell>
          <cell r="F27162" t="b">
            <v>0</v>
          </cell>
          <cell r="M27162">
            <v>90000</v>
          </cell>
        </row>
        <row r="27163">
          <cell r="A27163" t="str">
            <v>Data Engineer</v>
          </cell>
          <cell r="F27163" t="b">
            <v>0</v>
          </cell>
          <cell r="M27163">
            <v>151000</v>
          </cell>
        </row>
        <row r="27164">
          <cell r="A27164" t="str">
            <v>Data Engineer</v>
          </cell>
          <cell r="F27164" t="b">
            <v>0</v>
          </cell>
        </row>
        <row r="27165">
          <cell r="A27165" t="str">
            <v>Senior Data Analyst</v>
          </cell>
          <cell r="F27165" t="b">
            <v>1</v>
          </cell>
          <cell r="M27165">
            <v>110000</v>
          </cell>
        </row>
        <row r="27166">
          <cell r="A27166" t="str">
            <v>Data Analyst</v>
          </cell>
          <cell r="F27166" t="b">
            <v>0</v>
          </cell>
          <cell r="M27166">
            <v>63450</v>
          </cell>
        </row>
        <row r="27167">
          <cell r="A27167" t="str">
            <v>Data Analyst</v>
          </cell>
          <cell r="F27167" t="b">
            <v>0</v>
          </cell>
          <cell r="M27167">
            <v>70000</v>
          </cell>
        </row>
        <row r="27168">
          <cell r="A27168" t="str">
            <v>Business Analyst</v>
          </cell>
          <cell r="F27168" t="b">
            <v>0</v>
          </cell>
          <cell r="M27168">
            <v>101279</v>
          </cell>
        </row>
        <row r="27169">
          <cell r="A27169" t="str">
            <v>Data Analyst</v>
          </cell>
          <cell r="F27169" t="b">
            <v>0</v>
          </cell>
        </row>
        <row r="27170">
          <cell r="A27170" t="str">
            <v>Senior Data Engineer</v>
          </cell>
          <cell r="F27170" t="b">
            <v>0</v>
          </cell>
        </row>
        <row r="27171">
          <cell r="A27171" t="str">
            <v>Data Analyst</v>
          </cell>
          <cell r="F27171" t="b">
            <v>0</v>
          </cell>
          <cell r="M27171">
            <v>70000</v>
          </cell>
        </row>
        <row r="27172">
          <cell r="A27172" t="str">
            <v>Data Analyst</v>
          </cell>
          <cell r="F27172" t="b">
            <v>0</v>
          </cell>
        </row>
        <row r="27173">
          <cell r="A27173" t="str">
            <v>Data Analyst</v>
          </cell>
          <cell r="F27173" t="b">
            <v>0</v>
          </cell>
          <cell r="M27173">
            <v>115000</v>
          </cell>
        </row>
        <row r="27174">
          <cell r="A27174" t="str">
            <v>Data Analyst</v>
          </cell>
          <cell r="F27174" t="b">
            <v>0</v>
          </cell>
          <cell r="M27174">
            <v>102926</v>
          </cell>
        </row>
        <row r="27175">
          <cell r="A27175" t="str">
            <v>Data Scientist</v>
          </cell>
          <cell r="F27175" t="b">
            <v>0</v>
          </cell>
          <cell r="M27175">
            <v>152221.5</v>
          </cell>
        </row>
        <row r="27176">
          <cell r="A27176" t="str">
            <v>Data Engineer</v>
          </cell>
          <cell r="F27176" t="b">
            <v>0</v>
          </cell>
        </row>
        <row r="27177">
          <cell r="A27177" t="str">
            <v>Data Engineer</v>
          </cell>
          <cell r="F27177" t="b">
            <v>0</v>
          </cell>
          <cell r="M27177">
            <v>147500</v>
          </cell>
        </row>
        <row r="27178">
          <cell r="A27178" t="str">
            <v>Data Analyst</v>
          </cell>
          <cell r="F27178" t="b">
            <v>0</v>
          </cell>
          <cell r="M27178">
            <v>75000</v>
          </cell>
        </row>
        <row r="27179">
          <cell r="A27179" t="str">
            <v>Data Scientist</v>
          </cell>
          <cell r="F27179" t="b">
            <v>0</v>
          </cell>
          <cell r="M27179">
            <v>175000</v>
          </cell>
        </row>
        <row r="27180">
          <cell r="A27180" t="str">
            <v>Data Scientist</v>
          </cell>
          <cell r="F27180" t="b">
            <v>0</v>
          </cell>
          <cell r="M27180">
            <v>147500</v>
          </cell>
        </row>
        <row r="27181">
          <cell r="A27181" t="str">
            <v>Data Scientist</v>
          </cell>
          <cell r="F27181" t="b">
            <v>0</v>
          </cell>
          <cell r="M27181">
            <v>115000</v>
          </cell>
        </row>
        <row r="27182">
          <cell r="A27182" t="str">
            <v>Data Analyst</v>
          </cell>
          <cell r="F27182" t="b">
            <v>0</v>
          </cell>
        </row>
        <row r="27183">
          <cell r="A27183" t="str">
            <v>Data Analyst</v>
          </cell>
          <cell r="F27183" t="b">
            <v>0</v>
          </cell>
        </row>
        <row r="27184">
          <cell r="A27184" t="str">
            <v>Senior Data Scientist</v>
          </cell>
          <cell r="F27184" t="b">
            <v>0</v>
          </cell>
          <cell r="M27184">
            <v>175000</v>
          </cell>
        </row>
        <row r="27185">
          <cell r="A27185" t="str">
            <v>Senior Data Analyst</v>
          </cell>
          <cell r="F27185" t="b">
            <v>0</v>
          </cell>
        </row>
        <row r="27186">
          <cell r="A27186" t="str">
            <v>Data Scientist</v>
          </cell>
          <cell r="F27186" t="b">
            <v>0</v>
          </cell>
        </row>
        <row r="27187">
          <cell r="A27187" t="str">
            <v>Data Engineer</v>
          </cell>
          <cell r="F27187" t="b">
            <v>0</v>
          </cell>
        </row>
        <row r="27188">
          <cell r="A27188" t="str">
            <v>Data Analyst</v>
          </cell>
          <cell r="F27188" t="b">
            <v>0</v>
          </cell>
        </row>
        <row r="27189">
          <cell r="A27189" t="str">
            <v>Data Analyst</v>
          </cell>
          <cell r="F27189" t="b">
            <v>1</v>
          </cell>
          <cell r="M27189">
            <v>87000</v>
          </cell>
        </row>
        <row r="27190">
          <cell r="A27190" t="str">
            <v>Machine Learning Engineer</v>
          </cell>
          <cell r="F27190" t="b">
            <v>0</v>
          </cell>
          <cell r="M27190">
            <v>177283</v>
          </cell>
        </row>
        <row r="27191">
          <cell r="A27191" t="str">
            <v>Data Scientist</v>
          </cell>
          <cell r="F27191" t="b">
            <v>0</v>
          </cell>
        </row>
        <row r="27192">
          <cell r="A27192" t="str">
            <v>Data Analyst</v>
          </cell>
          <cell r="F27192" t="b">
            <v>0</v>
          </cell>
          <cell r="M27192">
            <v>77500</v>
          </cell>
        </row>
        <row r="27193">
          <cell r="A27193" t="str">
            <v>Business Analyst</v>
          </cell>
          <cell r="F27193" t="b">
            <v>0</v>
          </cell>
          <cell r="M27193">
            <v>120000</v>
          </cell>
        </row>
        <row r="27194">
          <cell r="A27194" t="str">
            <v>Senior Data Analyst</v>
          </cell>
          <cell r="F27194" t="b">
            <v>1</v>
          </cell>
          <cell r="M27194">
            <v>148290</v>
          </cell>
        </row>
        <row r="27195">
          <cell r="A27195" t="str">
            <v>Machine Learning Engineer</v>
          </cell>
          <cell r="F27195" t="b">
            <v>0</v>
          </cell>
          <cell r="M27195">
            <v>64800</v>
          </cell>
        </row>
        <row r="27196">
          <cell r="A27196" t="str">
            <v>Data Analyst</v>
          </cell>
          <cell r="F27196" t="b">
            <v>0</v>
          </cell>
          <cell r="M27196">
            <v>146671.5</v>
          </cell>
        </row>
        <row r="27197">
          <cell r="A27197" t="str">
            <v>Data Scientist</v>
          </cell>
          <cell r="F27197" t="b">
            <v>1</v>
          </cell>
          <cell r="M27197">
            <v>247500</v>
          </cell>
        </row>
        <row r="27198">
          <cell r="A27198" t="str">
            <v>Data Scientist</v>
          </cell>
          <cell r="F27198" t="b">
            <v>0</v>
          </cell>
          <cell r="M27198">
            <v>133850.5</v>
          </cell>
        </row>
        <row r="27199">
          <cell r="A27199" t="str">
            <v>Data Scientist</v>
          </cell>
          <cell r="F27199" t="b">
            <v>1</v>
          </cell>
        </row>
        <row r="27200">
          <cell r="A27200" t="str">
            <v>Data Engineer</v>
          </cell>
          <cell r="F27200" t="b">
            <v>0</v>
          </cell>
          <cell r="M27200">
            <v>97444</v>
          </cell>
        </row>
        <row r="27201">
          <cell r="A27201" t="str">
            <v>Data Engineer</v>
          </cell>
          <cell r="F27201" t="b">
            <v>0</v>
          </cell>
          <cell r="M27201">
            <v>244500</v>
          </cell>
        </row>
        <row r="27202">
          <cell r="A27202" t="str">
            <v>Data Analyst</v>
          </cell>
          <cell r="F27202" t="b">
            <v>0</v>
          </cell>
          <cell r="M27202">
            <v>100500</v>
          </cell>
        </row>
        <row r="27203">
          <cell r="A27203" t="str">
            <v>Senior Data Engineer</v>
          </cell>
          <cell r="F27203" t="b">
            <v>0</v>
          </cell>
          <cell r="M27203">
            <v>147500</v>
          </cell>
        </row>
        <row r="27204">
          <cell r="A27204" t="str">
            <v>Senior Data Engineer</v>
          </cell>
          <cell r="F27204" t="b">
            <v>0</v>
          </cell>
          <cell r="M27204">
            <v>90000</v>
          </cell>
        </row>
        <row r="27205">
          <cell r="A27205" t="str">
            <v>Data Scientist</v>
          </cell>
          <cell r="F27205" t="b">
            <v>0</v>
          </cell>
          <cell r="M27205">
            <v>162500</v>
          </cell>
        </row>
        <row r="27206">
          <cell r="A27206" t="str">
            <v>Data Analyst</v>
          </cell>
          <cell r="F27206" t="b">
            <v>0</v>
          </cell>
        </row>
        <row r="27207">
          <cell r="A27207" t="str">
            <v>Data Analyst</v>
          </cell>
          <cell r="F27207" t="b">
            <v>0</v>
          </cell>
        </row>
        <row r="27208">
          <cell r="A27208" t="str">
            <v>Business Analyst</v>
          </cell>
          <cell r="F27208" t="b">
            <v>0</v>
          </cell>
          <cell r="M27208">
            <v>85000</v>
          </cell>
        </row>
        <row r="27209">
          <cell r="A27209" t="str">
            <v>Senior Data Engineer</v>
          </cell>
          <cell r="F27209" t="b">
            <v>0</v>
          </cell>
          <cell r="M27209">
            <v>90000</v>
          </cell>
        </row>
        <row r="27210">
          <cell r="A27210" t="str">
            <v>Data Analyst</v>
          </cell>
          <cell r="F27210" t="b">
            <v>0</v>
          </cell>
          <cell r="M27210">
            <v>75000</v>
          </cell>
        </row>
        <row r="27211">
          <cell r="A27211" t="str">
            <v>Data Analyst</v>
          </cell>
          <cell r="F27211" t="b">
            <v>0</v>
          </cell>
          <cell r="M27211">
            <v>66661</v>
          </cell>
        </row>
        <row r="27212">
          <cell r="A27212" t="str">
            <v>Data Engineer</v>
          </cell>
          <cell r="F27212" t="b">
            <v>0</v>
          </cell>
          <cell r="M27212">
            <v>147500</v>
          </cell>
        </row>
        <row r="27213">
          <cell r="A27213" t="str">
            <v>Senior Data Scientist</v>
          </cell>
          <cell r="F27213" t="b">
            <v>0</v>
          </cell>
        </row>
        <row r="27214">
          <cell r="A27214" t="str">
            <v>Data Analyst</v>
          </cell>
          <cell r="F27214" t="b">
            <v>0</v>
          </cell>
        </row>
        <row r="27215">
          <cell r="A27215" t="str">
            <v>Data Analyst</v>
          </cell>
          <cell r="F27215" t="b">
            <v>0</v>
          </cell>
          <cell r="M27215">
            <v>185000</v>
          </cell>
        </row>
        <row r="27216">
          <cell r="A27216" t="str">
            <v>Data Scientist</v>
          </cell>
          <cell r="F27216" t="b">
            <v>0</v>
          </cell>
          <cell r="M27216">
            <v>157500</v>
          </cell>
        </row>
        <row r="27217">
          <cell r="A27217" t="str">
            <v>Data Scientist</v>
          </cell>
          <cell r="F27217" t="b">
            <v>0</v>
          </cell>
          <cell r="M27217">
            <v>121560</v>
          </cell>
        </row>
        <row r="27218">
          <cell r="A27218" t="str">
            <v>Business Analyst</v>
          </cell>
          <cell r="F27218" t="b">
            <v>0</v>
          </cell>
          <cell r="M27218">
            <v>80850</v>
          </cell>
        </row>
        <row r="27219">
          <cell r="A27219" t="str">
            <v>Data Analyst</v>
          </cell>
          <cell r="F27219" t="b">
            <v>1</v>
          </cell>
        </row>
        <row r="27220">
          <cell r="A27220" t="str">
            <v>Senior Data Scientist</v>
          </cell>
          <cell r="F27220" t="b">
            <v>0</v>
          </cell>
          <cell r="M27220">
            <v>162500</v>
          </cell>
        </row>
        <row r="27221">
          <cell r="A27221" t="str">
            <v>Data Scientist</v>
          </cell>
          <cell r="F27221" t="b">
            <v>0</v>
          </cell>
          <cell r="M27221">
            <v>307500</v>
          </cell>
        </row>
        <row r="27222">
          <cell r="A27222" t="str">
            <v>Data Analyst</v>
          </cell>
          <cell r="F27222" t="b">
            <v>0</v>
          </cell>
          <cell r="M27222">
            <v>75000</v>
          </cell>
        </row>
        <row r="27223">
          <cell r="A27223" t="str">
            <v>Data Scientist</v>
          </cell>
          <cell r="F27223" t="b">
            <v>1</v>
          </cell>
        </row>
        <row r="27224">
          <cell r="A27224" t="str">
            <v>Data Analyst</v>
          </cell>
          <cell r="F27224" t="b">
            <v>0</v>
          </cell>
        </row>
        <row r="27225">
          <cell r="A27225" t="str">
            <v>Data Analyst</v>
          </cell>
          <cell r="F27225" t="b">
            <v>0</v>
          </cell>
          <cell r="M27225">
            <v>83500</v>
          </cell>
        </row>
        <row r="27226">
          <cell r="A27226" t="str">
            <v>Data Analyst</v>
          </cell>
          <cell r="F27226" t="b">
            <v>0</v>
          </cell>
          <cell r="M27226">
            <v>70400</v>
          </cell>
        </row>
        <row r="27227">
          <cell r="A27227" t="str">
            <v>Data Scientist</v>
          </cell>
          <cell r="F27227" t="b">
            <v>0</v>
          </cell>
          <cell r="M27227">
            <v>215000</v>
          </cell>
        </row>
        <row r="27228">
          <cell r="A27228" t="str">
            <v>Data Analyst</v>
          </cell>
          <cell r="F27228" t="b">
            <v>0</v>
          </cell>
          <cell r="M27228">
            <v>50000</v>
          </cell>
        </row>
        <row r="27229">
          <cell r="A27229" t="str">
            <v>Data Analyst</v>
          </cell>
          <cell r="F27229" t="b">
            <v>0</v>
          </cell>
          <cell r="M27229">
            <v>165000</v>
          </cell>
        </row>
        <row r="27230">
          <cell r="A27230" t="str">
            <v>Data Scientist</v>
          </cell>
          <cell r="F27230" t="b">
            <v>0</v>
          </cell>
          <cell r="M27230">
            <v>157500</v>
          </cell>
        </row>
        <row r="27231">
          <cell r="A27231" t="str">
            <v>Data Analyst</v>
          </cell>
          <cell r="F27231" t="b">
            <v>0</v>
          </cell>
          <cell r="M27231">
            <v>72000</v>
          </cell>
        </row>
        <row r="27232">
          <cell r="A27232" t="str">
            <v>Data Analyst</v>
          </cell>
          <cell r="F27232" t="b">
            <v>0</v>
          </cell>
          <cell r="M27232">
            <v>77000</v>
          </cell>
        </row>
        <row r="27233">
          <cell r="A27233" t="str">
            <v>Data Engineer</v>
          </cell>
          <cell r="F27233" t="b">
            <v>0</v>
          </cell>
          <cell r="M27233">
            <v>98283</v>
          </cell>
        </row>
        <row r="27234">
          <cell r="A27234" t="str">
            <v>Data Engineer</v>
          </cell>
          <cell r="F27234" t="b">
            <v>0</v>
          </cell>
          <cell r="M27234">
            <v>257000</v>
          </cell>
        </row>
        <row r="27235">
          <cell r="A27235" t="str">
            <v>Data Analyst</v>
          </cell>
          <cell r="F27235" t="b">
            <v>0</v>
          </cell>
          <cell r="M27235">
            <v>157500</v>
          </cell>
        </row>
        <row r="27236">
          <cell r="A27236" t="str">
            <v>Data Analyst</v>
          </cell>
          <cell r="F27236" t="b">
            <v>0</v>
          </cell>
        </row>
        <row r="27237">
          <cell r="A27237" t="str">
            <v>Data Analyst</v>
          </cell>
          <cell r="F27237" t="b">
            <v>0</v>
          </cell>
        </row>
        <row r="27238">
          <cell r="A27238" t="str">
            <v>Senior Data Analyst</v>
          </cell>
          <cell r="F27238" t="b">
            <v>0</v>
          </cell>
          <cell r="M27238">
            <v>96500</v>
          </cell>
        </row>
        <row r="27239">
          <cell r="A27239" t="str">
            <v>Data Scientist</v>
          </cell>
          <cell r="F27239" t="b">
            <v>1</v>
          </cell>
        </row>
        <row r="27240">
          <cell r="A27240" t="str">
            <v>Data Analyst</v>
          </cell>
          <cell r="F27240" t="b">
            <v>0</v>
          </cell>
        </row>
        <row r="27241">
          <cell r="A27241" t="str">
            <v>Senior Data Engineer</v>
          </cell>
          <cell r="F27241" t="b">
            <v>0</v>
          </cell>
          <cell r="M27241">
            <v>173500</v>
          </cell>
        </row>
        <row r="27242">
          <cell r="A27242" t="str">
            <v>Senior Data Scientist</v>
          </cell>
          <cell r="F27242" t="b">
            <v>1</v>
          </cell>
          <cell r="M27242">
            <v>187000</v>
          </cell>
        </row>
        <row r="27243">
          <cell r="A27243" t="str">
            <v>Data Scientist</v>
          </cell>
          <cell r="F27243" t="b">
            <v>0</v>
          </cell>
          <cell r="M27243">
            <v>176273.5</v>
          </cell>
        </row>
        <row r="27244">
          <cell r="A27244" t="str">
            <v>Data Scientist</v>
          </cell>
          <cell r="F27244" t="b">
            <v>0</v>
          </cell>
        </row>
        <row r="27245">
          <cell r="A27245" t="str">
            <v>Software Engineer</v>
          </cell>
          <cell r="F27245" t="b">
            <v>0</v>
          </cell>
          <cell r="M27245">
            <v>175000</v>
          </cell>
        </row>
        <row r="27246">
          <cell r="A27246" t="str">
            <v>Senior Data Engineer</v>
          </cell>
          <cell r="F27246" t="b">
            <v>0</v>
          </cell>
          <cell r="M27246">
            <v>173500</v>
          </cell>
        </row>
        <row r="27247">
          <cell r="A27247" t="str">
            <v>Senior Data Analyst</v>
          </cell>
          <cell r="F27247" t="b">
            <v>0</v>
          </cell>
        </row>
        <row r="27248">
          <cell r="A27248" t="str">
            <v>Data Analyst</v>
          </cell>
          <cell r="F27248" t="b">
            <v>0</v>
          </cell>
          <cell r="M27248">
            <v>93617</v>
          </cell>
        </row>
        <row r="27249">
          <cell r="A27249" t="str">
            <v>Data Scientist</v>
          </cell>
          <cell r="F27249" t="b">
            <v>0</v>
          </cell>
          <cell r="M27249">
            <v>259000</v>
          </cell>
        </row>
        <row r="27250">
          <cell r="A27250" t="str">
            <v>Data Analyst</v>
          </cell>
          <cell r="F27250" t="b">
            <v>0</v>
          </cell>
        </row>
        <row r="27251">
          <cell r="A27251" t="str">
            <v>Senior Data Analyst</v>
          </cell>
          <cell r="F27251" t="b">
            <v>1</v>
          </cell>
          <cell r="M27251">
            <v>90000</v>
          </cell>
        </row>
        <row r="27252">
          <cell r="A27252" t="str">
            <v>Data Analyst</v>
          </cell>
          <cell r="F27252" t="b">
            <v>0</v>
          </cell>
        </row>
        <row r="27253">
          <cell r="A27253" t="str">
            <v>Senior Data Analyst</v>
          </cell>
          <cell r="F27253" t="b">
            <v>0</v>
          </cell>
        </row>
        <row r="27254">
          <cell r="A27254" t="str">
            <v>Data Analyst</v>
          </cell>
          <cell r="F27254" t="b">
            <v>0</v>
          </cell>
        </row>
        <row r="27255">
          <cell r="A27255" t="str">
            <v>Senior Data Analyst</v>
          </cell>
          <cell r="F27255" t="b">
            <v>1</v>
          </cell>
          <cell r="M27255">
            <v>80000</v>
          </cell>
        </row>
        <row r="27256">
          <cell r="A27256" t="str">
            <v>Data Scientist</v>
          </cell>
          <cell r="F27256" t="b">
            <v>0</v>
          </cell>
          <cell r="M27256">
            <v>115000</v>
          </cell>
        </row>
        <row r="27257">
          <cell r="A27257" t="str">
            <v>Data Analyst</v>
          </cell>
          <cell r="F27257" t="b">
            <v>0</v>
          </cell>
          <cell r="M27257">
            <v>80000</v>
          </cell>
        </row>
        <row r="27258">
          <cell r="A27258" t="str">
            <v>Data Analyst</v>
          </cell>
          <cell r="F27258" t="b">
            <v>0</v>
          </cell>
          <cell r="M27258">
            <v>80850</v>
          </cell>
        </row>
        <row r="27259">
          <cell r="A27259" t="str">
            <v>Data Analyst</v>
          </cell>
          <cell r="F27259" t="b">
            <v>0</v>
          </cell>
          <cell r="M27259">
            <v>150000</v>
          </cell>
        </row>
        <row r="27260">
          <cell r="A27260" t="str">
            <v>Data Scientist</v>
          </cell>
          <cell r="F27260" t="b">
            <v>0</v>
          </cell>
          <cell r="M27260">
            <v>90000</v>
          </cell>
        </row>
        <row r="27261">
          <cell r="A27261" t="str">
            <v>Data Engineer</v>
          </cell>
          <cell r="F27261" t="b">
            <v>1</v>
          </cell>
          <cell r="M27261">
            <v>101000</v>
          </cell>
        </row>
        <row r="27262">
          <cell r="A27262" t="str">
            <v>Data Analyst</v>
          </cell>
          <cell r="F27262" t="b">
            <v>0</v>
          </cell>
        </row>
        <row r="27263">
          <cell r="A27263" t="str">
            <v>Senior Data Analyst</v>
          </cell>
          <cell r="F27263" t="b">
            <v>0</v>
          </cell>
          <cell r="M27263">
            <v>111202</v>
          </cell>
        </row>
        <row r="27264">
          <cell r="A27264" t="str">
            <v>Data Analyst</v>
          </cell>
          <cell r="F27264" t="b">
            <v>0</v>
          </cell>
          <cell r="M27264">
            <v>57500</v>
          </cell>
        </row>
        <row r="27265">
          <cell r="A27265" t="str">
            <v>Data Analyst</v>
          </cell>
          <cell r="F27265" t="b">
            <v>0</v>
          </cell>
          <cell r="M27265">
            <v>72500</v>
          </cell>
        </row>
        <row r="27266">
          <cell r="A27266" t="str">
            <v>Data Engineer</v>
          </cell>
          <cell r="F27266" t="b">
            <v>0</v>
          </cell>
          <cell r="M27266">
            <v>180500</v>
          </cell>
        </row>
        <row r="27267">
          <cell r="A27267" t="str">
            <v>Data Analyst</v>
          </cell>
          <cell r="F27267" t="b">
            <v>0</v>
          </cell>
        </row>
        <row r="27268">
          <cell r="A27268" t="str">
            <v>Data Analyst</v>
          </cell>
          <cell r="F27268" t="b">
            <v>0</v>
          </cell>
          <cell r="M27268">
            <v>90250</v>
          </cell>
        </row>
        <row r="27269">
          <cell r="A27269" t="str">
            <v>Data Scientist</v>
          </cell>
          <cell r="F27269" t="b">
            <v>0</v>
          </cell>
          <cell r="M27269">
            <v>97500</v>
          </cell>
        </row>
        <row r="27270">
          <cell r="A27270" t="str">
            <v>Data Analyst</v>
          </cell>
          <cell r="F27270" t="b">
            <v>0</v>
          </cell>
          <cell r="M27270">
            <v>90000</v>
          </cell>
        </row>
        <row r="27271">
          <cell r="A27271" t="str">
            <v>Data Analyst</v>
          </cell>
          <cell r="F27271" t="b">
            <v>0</v>
          </cell>
        </row>
        <row r="27272">
          <cell r="A27272" t="str">
            <v>Data Analyst</v>
          </cell>
          <cell r="F27272" t="b">
            <v>0</v>
          </cell>
        </row>
        <row r="27273">
          <cell r="A27273" t="str">
            <v>Data Scientist</v>
          </cell>
          <cell r="F27273" t="b">
            <v>0</v>
          </cell>
          <cell r="M27273">
            <v>139000</v>
          </cell>
        </row>
        <row r="27274">
          <cell r="A27274" t="str">
            <v>Data Scientist</v>
          </cell>
          <cell r="F27274" t="b">
            <v>0</v>
          </cell>
          <cell r="M27274">
            <v>157500</v>
          </cell>
        </row>
        <row r="27275">
          <cell r="A27275" t="str">
            <v>Data Analyst</v>
          </cell>
          <cell r="F27275" t="b">
            <v>0</v>
          </cell>
        </row>
        <row r="27276">
          <cell r="A27276" t="str">
            <v>Data Scientist</v>
          </cell>
          <cell r="F27276" t="b">
            <v>0</v>
          </cell>
          <cell r="M27276">
            <v>93600</v>
          </cell>
        </row>
        <row r="27277">
          <cell r="A27277" t="str">
            <v>Data Analyst</v>
          </cell>
          <cell r="F27277" t="b">
            <v>0</v>
          </cell>
          <cell r="M27277">
            <v>102500</v>
          </cell>
        </row>
        <row r="27278">
          <cell r="A27278" t="str">
            <v>Data Analyst</v>
          </cell>
          <cell r="F27278" t="b">
            <v>0</v>
          </cell>
          <cell r="M27278">
            <v>137500</v>
          </cell>
        </row>
        <row r="27279">
          <cell r="A27279" t="str">
            <v>Data Analyst</v>
          </cell>
          <cell r="F27279" t="b">
            <v>1</v>
          </cell>
          <cell r="M27279">
            <v>126000</v>
          </cell>
        </row>
        <row r="27280">
          <cell r="A27280" t="str">
            <v>Senior Data Analyst</v>
          </cell>
          <cell r="F27280" t="b">
            <v>0</v>
          </cell>
          <cell r="M27280">
            <v>70253.5</v>
          </cell>
        </row>
        <row r="27281">
          <cell r="A27281" t="str">
            <v>Data Engineer</v>
          </cell>
          <cell r="F27281" t="b">
            <v>1</v>
          </cell>
        </row>
        <row r="27282">
          <cell r="A27282" t="str">
            <v>Senior Data Scientist</v>
          </cell>
          <cell r="F27282" t="b">
            <v>0</v>
          </cell>
          <cell r="M27282">
            <v>148000</v>
          </cell>
        </row>
        <row r="27283">
          <cell r="A27283" t="str">
            <v>Data Analyst</v>
          </cell>
          <cell r="F27283" t="b">
            <v>0</v>
          </cell>
        </row>
        <row r="27284">
          <cell r="A27284" t="str">
            <v>Data Engineer</v>
          </cell>
          <cell r="F27284" t="b">
            <v>0</v>
          </cell>
          <cell r="M27284">
            <v>145000</v>
          </cell>
        </row>
        <row r="27285">
          <cell r="A27285" t="str">
            <v>Data Scientist</v>
          </cell>
          <cell r="F27285" t="b">
            <v>0</v>
          </cell>
          <cell r="M27285">
            <v>174500</v>
          </cell>
        </row>
        <row r="27286">
          <cell r="A27286" t="str">
            <v>Data Engineer</v>
          </cell>
          <cell r="F27286" t="b">
            <v>0</v>
          </cell>
        </row>
        <row r="27287">
          <cell r="A27287" t="str">
            <v>Data Analyst</v>
          </cell>
          <cell r="F27287" t="b">
            <v>0</v>
          </cell>
        </row>
        <row r="27288">
          <cell r="A27288" t="str">
            <v>Data Analyst</v>
          </cell>
          <cell r="F27288" t="b">
            <v>0</v>
          </cell>
        </row>
        <row r="27289">
          <cell r="A27289" t="str">
            <v>Data Scientist</v>
          </cell>
          <cell r="F27289" t="b">
            <v>0</v>
          </cell>
          <cell r="M27289">
            <v>157500</v>
          </cell>
        </row>
        <row r="27290">
          <cell r="A27290" t="str">
            <v>Data Analyst</v>
          </cell>
          <cell r="F27290" t="b">
            <v>0</v>
          </cell>
        </row>
        <row r="27291">
          <cell r="A27291" t="str">
            <v>Data Analyst</v>
          </cell>
          <cell r="F27291" t="b">
            <v>0</v>
          </cell>
          <cell r="M27291">
            <v>111175</v>
          </cell>
        </row>
        <row r="27292">
          <cell r="A27292" t="str">
            <v>Data Engineer</v>
          </cell>
          <cell r="F27292" t="b">
            <v>0</v>
          </cell>
          <cell r="M27292">
            <v>150000</v>
          </cell>
        </row>
        <row r="27293">
          <cell r="A27293" t="str">
            <v>Data Analyst</v>
          </cell>
          <cell r="F27293" t="b">
            <v>0</v>
          </cell>
        </row>
        <row r="27294">
          <cell r="A27294" t="str">
            <v>Data Analyst</v>
          </cell>
          <cell r="F27294" t="b">
            <v>0</v>
          </cell>
          <cell r="M27294">
            <v>77000</v>
          </cell>
        </row>
        <row r="27295">
          <cell r="A27295" t="str">
            <v>Data Scientist</v>
          </cell>
          <cell r="F27295" t="b">
            <v>1</v>
          </cell>
          <cell r="M27295">
            <v>177500</v>
          </cell>
        </row>
        <row r="27296">
          <cell r="A27296" t="str">
            <v>Data Scientist</v>
          </cell>
          <cell r="F27296" t="b">
            <v>0</v>
          </cell>
          <cell r="M27296">
            <v>125000</v>
          </cell>
        </row>
        <row r="27297">
          <cell r="A27297" t="str">
            <v>Data Analyst</v>
          </cell>
          <cell r="F27297" t="b">
            <v>0</v>
          </cell>
        </row>
        <row r="27298">
          <cell r="A27298" t="str">
            <v>Data Analyst</v>
          </cell>
          <cell r="F27298" t="b">
            <v>0</v>
          </cell>
        </row>
        <row r="27299">
          <cell r="A27299" t="str">
            <v>Data Analyst</v>
          </cell>
          <cell r="F27299" t="b">
            <v>0</v>
          </cell>
        </row>
        <row r="27300">
          <cell r="A27300" t="str">
            <v>Data Scientist</v>
          </cell>
          <cell r="F27300" t="b">
            <v>0</v>
          </cell>
          <cell r="M27300">
            <v>152174.5</v>
          </cell>
        </row>
        <row r="27301">
          <cell r="A27301" t="str">
            <v>Data Analyst</v>
          </cell>
          <cell r="F27301" t="b">
            <v>0</v>
          </cell>
        </row>
        <row r="27302">
          <cell r="A27302" t="str">
            <v>Data Scientist</v>
          </cell>
          <cell r="F27302" t="b">
            <v>0</v>
          </cell>
        </row>
        <row r="27303">
          <cell r="A27303" t="str">
            <v>Data Analyst</v>
          </cell>
          <cell r="F27303" t="b">
            <v>0</v>
          </cell>
          <cell r="M27303">
            <v>113800</v>
          </cell>
        </row>
        <row r="27304">
          <cell r="A27304" t="str">
            <v>Data Analyst</v>
          </cell>
          <cell r="F27304" t="b">
            <v>0</v>
          </cell>
          <cell r="M27304">
            <v>77500</v>
          </cell>
        </row>
        <row r="27305">
          <cell r="A27305" t="str">
            <v>Data Analyst</v>
          </cell>
          <cell r="F27305" t="b">
            <v>1</v>
          </cell>
        </row>
        <row r="27306">
          <cell r="A27306" t="str">
            <v>Data Scientist</v>
          </cell>
          <cell r="F27306" t="b">
            <v>0</v>
          </cell>
        </row>
        <row r="27307">
          <cell r="A27307" t="str">
            <v>Data Analyst</v>
          </cell>
          <cell r="F27307" t="b">
            <v>0</v>
          </cell>
          <cell r="M27307">
            <v>82512.1484375</v>
          </cell>
        </row>
        <row r="27308">
          <cell r="A27308" t="str">
            <v>Data Scientist</v>
          </cell>
          <cell r="F27308" t="b">
            <v>0</v>
          </cell>
          <cell r="M27308">
            <v>100000</v>
          </cell>
        </row>
        <row r="27309">
          <cell r="A27309" t="str">
            <v>Data Scientist</v>
          </cell>
          <cell r="F27309" t="b">
            <v>0</v>
          </cell>
          <cell r="M27309">
            <v>112500.5</v>
          </cell>
        </row>
        <row r="27310">
          <cell r="A27310" t="str">
            <v>Data Scientist</v>
          </cell>
          <cell r="F27310" t="b">
            <v>0</v>
          </cell>
        </row>
        <row r="27311">
          <cell r="A27311" t="str">
            <v>Data Analyst</v>
          </cell>
          <cell r="F27311" t="b">
            <v>1</v>
          </cell>
          <cell r="M27311">
            <v>104106.5</v>
          </cell>
        </row>
        <row r="27312">
          <cell r="A27312" t="str">
            <v>Senior Data Analyst</v>
          </cell>
          <cell r="F27312" t="b">
            <v>1</v>
          </cell>
        </row>
        <row r="27313">
          <cell r="A27313" t="str">
            <v>Data Analyst</v>
          </cell>
          <cell r="F27313" t="b">
            <v>0</v>
          </cell>
          <cell r="M27313">
            <v>110240.109375</v>
          </cell>
        </row>
        <row r="27314">
          <cell r="A27314" t="str">
            <v>Data Analyst</v>
          </cell>
          <cell r="F27314" t="b">
            <v>0</v>
          </cell>
          <cell r="M27314">
            <v>102500</v>
          </cell>
        </row>
        <row r="27315">
          <cell r="A27315" t="str">
            <v>Data Scientist</v>
          </cell>
          <cell r="F27315" t="b">
            <v>0</v>
          </cell>
          <cell r="M27315">
            <v>157500</v>
          </cell>
        </row>
        <row r="27316">
          <cell r="A27316" t="str">
            <v>Data Analyst</v>
          </cell>
          <cell r="F27316" t="b">
            <v>0</v>
          </cell>
          <cell r="M27316">
            <v>102500</v>
          </cell>
        </row>
        <row r="27317">
          <cell r="A27317" t="str">
            <v>Data Analyst</v>
          </cell>
          <cell r="F27317" t="b">
            <v>0</v>
          </cell>
          <cell r="M27317">
            <v>90000</v>
          </cell>
        </row>
        <row r="27318">
          <cell r="A27318" t="str">
            <v>Data Engineer</v>
          </cell>
          <cell r="F27318" t="b">
            <v>0</v>
          </cell>
          <cell r="M27318">
            <v>147500</v>
          </cell>
        </row>
        <row r="27319">
          <cell r="A27319" t="str">
            <v>Data Scientist</v>
          </cell>
          <cell r="F27319" t="b">
            <v>1</v>
          </cell>
        </row>
        <row r="27320">
          <cell r="A27320" t="str">
            <v>Senior Data Scientist</v>
          </cell>
          <cell r="F27320" t="b">
            <v>0</v>
          </cell>
          <cell r="M27320">
            <v>252844</v>
          </cell>
        </row>
        <row r="27321">
          <cell r="A27321" t="str">
            <v>Data Analyst</v>
          </cell>
          <cell r="F27321" t="b">
            <v>0</v>
          </cell>
        </row>
        <row r="27322">
          <cell r="A27322" t="str">
            <v>Data Scientist</v>
          </cell>
          <cell r="F27322" t="b">
            <v>0</v>
          </cell>
        </row>
        <row r="27323">
          <cell r="A27323" t="str">
            <v>Data Engineer</v>
          </cell>
          <cell r="F27323" t="b">
            <v>1</v>
          </cell>
          <cell r="M27323">
            <v>60000</v>
          </cell>
        </row>
        <row r="27324">
          <cell r="A27324" t="str">
            <v>Data Analyst</v>
          </cell>
          <cell r="F27324" t="b">
            <v>0</v>
          </cell>
          <cell r="M27324">
            <v>97500</v>
          </cell>
        </row>
        <row r="27325">
          <cell r="A27325" t="str">
            <v>Senior Data Analyst</v>
          </cell>
          <cell r="F27325" t="b">
            <v>0</v>
          </cell>
          <cell r="M27325">
            <v>180000</v>
          </cell>
        </row>
        <row r="27326">
          <cell r="A27326" t="str">
            <v>Data Analyst</v>
          </cell>
          <cell r="F27326" t="b">
            <v>1</v>
          </cell>
          <cell r="M27326">
            <v>109600</v>
          </cell>
        </row>
        <row r="27327">
          <cell r="A27327" t="str">
            <v>Data Scientist</v>
          </cell>
          <cell r="F27327" t="b">
            <v>1</v>
          </cell>
        </row>
        <row r="27328">
          <cell r="A27328" t="str">
            <v>Data Analyst</v>
          </cell>
          <cell r="F27328" t="b">
            <v>0</v>
          </cell>
        </row>
        <row r="27329">
          <cell r="A27329" t="str">
            <v>Senior Data Scientist</v>
          </cell>
          <cell r="F27329" t="b">
            <v>1</v>
          </cell>
          <cell r="M27329">
            <v>185000</v>
          </cell>
        </row>
        <row r="27330">
          <cell r="A27330" t="str">
            <v>Data Scientist</v>
          </cell>
          <cell r="F27330" t="b">
            <v>0</v>
          </cell>
          <cell r="M27330">
            <v>95000</v>
          </cell>
        </row>
        <row r="27331">
          <cell r="A27331" t="str">
            <v>Data Scientist</v>
          </cell>
          <cell r="F27331" t="b">
            <v>0</v>
          </cell>
        </row>
        <row r="27332">
          <cell r="A27332" t="str">
            <v>Data Analyst</v>
          </cell>
          <cell r="F27332" t="b">
            <v>0</v>
          </cell>
        </row>
        <row r="27333">
          <cell r="A27333" t="str">
            <v>Data Scientist</v>
          </cell>
          <cell r="F27333" t="b">
            <v>0</v>
          </cell>
          <cell r="M27333">
            <v>140000</v>
          </cell>
        </row>
        <row r="27334">
          <cell r="A27334" t="str">
            <v>Data Scientist</v>
          </cell>
          <cell r="F27334" t="b">
            <v>0</v>
          </cell>
        </row>
        <row r="27335">
          <cell r="A27335" t="str">
            <v>Data Analyst</v>
          </cell>
          <cell r="F27335" t="b">
            <v>0</v>
          </cell>
          <cell r="M27335">
            <v>76590</v>
          </cell>
        </row>
        <row r="27336">
          <cell r="A27336" t="str">
            <v>Data Scientist</v>
          </cell>
          <cell r="F27336" t="b">
            <v>1</v>
          </cell>
        </row>
        <row r="27337">
          <cell r="A27337" t="str">
            <v>Data Scientist</v>
          </cell>
          <cell r="F27337" t="b">
            <v>0</v>
          </cell>
          <cell r="M27337">
            <v>95000</v>
          </cell>
        </row>
        <row r="27338">
          <cell r="A27338" t="str">
            <v>Data Scientist</v>
          </cell>
          <cell r="F27338" t="b">
            <v>0</v>
          </cell>
        </row>
        <row r="27339">
          <cell r="A27339" t="str">
            <v>Business Analyst</v>
          </cell>
          <cell r="F27339" t="b">
            <v>0</v>
          </cell>
          <cell r="M27339">
            <v>113550</v>
          </cell>
        </row>
        <row r="27340">
          <cell r="A27340" t="str">
            <v>Data Scientist</v>
          </cell>
          <cell r="F27340" t="b">
            <v>0</v>
          </cell>
          <cell r="M27340">
            <v>125000</v>
          </cell>
        </row>
        <row r="27341">
          <cell r="A27341" t="str">
            <v>Data Scientist</v>
          </cell>
          <cell r="F27341" t="b">
            <v>0</v>
          </cell>
          <cell r="M27341">
            <v>88365.03125</v>
          </cell>
        </row>
        <row r="27342">
          <cell r="A27342" t="str">
            <v>Data Analyst</v>
          </cell>
          <cell r="F27342" t="b">
            <v>0</v>
          </cell>
          <cell r="M27342">
            <v>85000</v>
          </cell>
        </row>
        <row r="27343">
          <cell r="A27343" t="str">
            <v>Data Analyst</v>
          </cell>
          <cell r="F27343" t="b">
            <v>1</v>
          </cell>
        </row>
        <row r="27344">
          <cell r="A27344" t="str">
            <v>Data Analyst</v>
          </cell>
          <cell r="F27344" t="b">
            <v>1</v>
          </cell>
        </row>
        <row r="27345">
          <cell r="A27345" t="str">
            <v>Data Scientist</v>
          </cell>
          <cell r="F27345" t="b">
            <v>0</v>
          </cell>
          <cell r="M27345">
            <v>105000</v>
          </cell>
        </row>
        <row r="27346">
          <cell r="A27346" t="str">
            <v>Data Analyst</v>
          </cell>
          <cell r="F27346" t="b">
            <v>0</v>
          </cell>
        </row>
        <row r="27347">
          <cell r="A27347" t="str">
            <v>Data Engineer</v>
          </cell>
          <cell r="F27347" t="b">
            <v>0</v>
          </cell>
        </row>
        <row r="27348">
          <cell r="A27348" t="str">
            <v>Data Engineer</v>
          </cell>
          <cell r="F27348" t="b">
            <v>0</v>
          </cell>
          <cell r="M27348">
            <v>58320</v>
          </cell>
        </row>
        <row r="27349">
          <cell r="A27349" t="str">
            <v>Data Scientist</v>
          </cell>
          <cell r="F27349" t="b">
            <v>0</v>
          </cell>
          <cell r="M27349">
            <v>115000</v>
          </cell>
        </row>
        <row r="27350">
          <cell r="A27350" t="str">
            <v>Senior Data Scientist</v>
          </cell>
          <cell r="F27350" t="b">
            <v>0</v>
          </cell>
          <cell r="M27350">
            <v>200000</v>
          </cell>
        </row>
        <row r="27351">
          <cell r="A27351" t="str">
            <v>Data Analyst</v>
          </cell>
          <cell r="F27351" t="b">
            <v>0</v>
          </cell>
        </row>
        <row r="27352">
          <cell r="A27352" t="str">
            <v>Data Analyst</v>
          </cell>
          <cell r="F27352" t="b">
            <v>0</v>
          </cell>
        </row>
        <row r="27353">
          <cell r="A27353" t="str">
            <v>Data Analyst</v>
          </cell>
          <cell r="F27353" t="b">
            <v>0</v>
          </cell>
        </row>
        <row r="27354">
          <cell r="A27354" t="str">
            <v>Data Analyst</v>
          </cell>
          <cell r="F27354" t="b">
            <v>0</v>
          </cell>
          <cell r="M27354">
            <v>125000</v>
          </cell>
        </row>
        <row r="27355">
          <cell r="A27355" t="str">
            <v>Data Scientist</v>
          </cell>
          <cell r="F27355" t="b">
            <v>0</v>
          </cell>
        </row>
        <row r="27356">
          <cell r="A27356" t="str">
            <v>Data Analyst</v>
          </cell>
          <cell r="F27356" t="b">
            <v>0</v>
          </cell>
          <cell r="M27356">
            <v>39500</v>
          </cell>
        </row>
        <row r="27357">
          <cell r="A27357" t="str">
            <v>Data Analyst</v>
          </cell>
          <cell r="F27357" t="b">
            <v>0</v>
          </cell>
        </row>
        <row r="27358">
          <cell r="A27358" t="str">
            <v>Data Scientist</v>
          </cell>
          <cell r="F27358" t="b">
            <v>0</v>
          </cell>
          <cell r="M27358">
            <v>131560</v>
          </cell>
        </row>
        <row r="27359">
          <cell r="A27359" t="str">
            <v>Data Analyst</v>
          </cell>
          <cell r="F27359" t="b">
            <v>0</v>
          </cell>
        </row>
        <row r="27360">
          <cell r="A27360" t="str">
            <v>Data Analyst</v>
          </cell>
          <cell r="F27360" t="b">
            <v>0</v>
          </cell>
          <cell r="M27360">
            <v>120624</v>
          </cell>
        </row>
        <row r="27361">
          <cell r="A27361" t="str">
            <v>Business Analyst</v>
          </cell>
          <cell r="F27361" t="b">
            <v>0</v>
          </cell>
          <cell r="M27361">
            <v>56700</v>
          </cell>
        </row>
        <row r="27362">
          <cell r="A27362" t="str">
            <v>Data Analyst</v>
          </cell>
          <cell r="F27362" t="b">
            <v>0</v>
          </cell>
          <cell r="M27362">
            <v>110000</v>
          </cell>
        </row>
        <row r="27363">
          <cell r="A27363" t="str">
            <v>Business Analyst</v>
          </cell>
          <cell r="F27363" t="b">
            <v>0</v>
          </cell>
        </row>
        <row r="27364">
          <cell r="A27364" t="str">
            <v>Data Scientist</v>
          </cell>
          <cell r="F27364" t="b">
            <v>0</v>
          </cell>
          <cell r="M27364">
            <v>127500</v>
          </cell>
        </row>
        <row r="27365">
          <cell r="A27365" t="str">
            <v>Data Analyst</v>
          </cell>
          <cell r="F27365" t="b">
            <v>1</v>
          </cell>
          <cell r="M27365">
            <v>88000</v>
          </cell>
        </row>
        <row r="27366">
          <cell r="A27366" t="str">
            <v>Senior Data Analyst</v>
          </cell>
          <cell r="F27366" t="b">
            <v>0</v>
          </cell>
        </row>
        <row r="27367">
          <cell r="A27367" t="str">
            <v>Data Scientist</v>
          </cell>
          <cell r="F27367" t="b">
            <v>0</v>
          </cell>
          <cell r="M27367">
            <v>125000</v>
          </cell>
        </row>
        <row r="27368">
          <cell r="A27368" t="str">
            <v>Data Analyst</v>
          </cell>
          <cell r="F27368" t="b">
            <v>0</v>
          </cell>
          <cell r="M27368">
            <v>60000</v>
          </cell>
        </row>
        <row r="27369">
          <cell r="A27369" t="str">
            <v>Data Scientist</v>
          </cell>
          <cell r="F27369" t="b">
            <v>0</v>
          </cell>
        </row>
        <row r="27370">
          <cell r="A27370" t="str">
            <v>Data Scientist</v>
          </cell>
          <cell r="F27370" t="b">
            <v>0</v>
          </cell>
          <cell r="M27370">
            <v>200000</v>
          </cell>
        </row>
        <row r="27371">
          <cell r="A27371" t="str">
            <v>Senior Data Scientist</v>
          </cell>
          <cell r="F27371" t="b">
            <v>0</v>
          </cell>
          <cell r="M27371">
            <v>157500</v>
          </cell>
        </row>
        <row r="27372">
          <cell r="A27372" t="str">
            <v>Machine Learning Engineer</v>
          </cell>
          <cell r="F27372" t="b">
            <v>0</v>
          </cell>
          <cell r="M27372">
            <v>166000</v>
          </cell>
        </row>
        <row r="27373">
          <cell r="A27373" t="str">
            <v>Data Analyst</v>
          </cell>
          <cell r="F27373" t="b">
            <v>0</v>
          </cell>
        </row>
        <row r="27374">
          <cell r="A27374" t="str">
            <v>Data Scientist</v>
          </cell>
          <cell r="F27374" t="b">
            <v>0</v>
          </cell>
          <cell r="M27374">
            <v>125000</v>
          </cell>
        </row>
        <row r="27375">
          <cell r="A27375" t="str">
            <v>Data Scientist</v>
          </cell>
          <cell r="F27375" t="b">
            <v>0</v>
          </cell>
          <cell r="M27375">
            <v>196000</v>
          </cell>
        </row>
        <row r="27376">
          <cell r="A27376" t="str">
            <v>Data Engineer</v>
          </cell>
          <cell r="F27376" t="b">
            <v>0</v>
          </cell>
          <cell r="M27376">
            <v>96773</v>
          </cell>
        </row>
        <row r="27377">
          <cell r="A27377" t="str">
            <v>Data Scientist</v>
          </cell>
          <cell r="F27377" t="b">
            <v>1</v>
          </cell>
        </row>
        <row r="27378">
          <cell r="A27378" t="str">
            <v>Data Analyst</v>
          </cell>
          <cell r="F27378" t="b">
            <v>0</v>
          </cell>
        </row>
        <row r="27379">
          <cell r="A27379" t="str">
            <v>Data Analyst</v>
          </cell>
          <cell r="F27379" t="b">
            <v>0</v>
          </cell>
          <cell r="M27379">
            <v>100500</v>
          </cell>
        </row>
        <row r="27380">
          <cell r="A27380" t="str">
            <v>Data Scientist</v>
          </cell>
          <cell r="F27380" t="b">
            <v>0</v>
          </cell>
        </row>
        <row r="27381">
          <cell r="A27381" t="str">
            <v>Data Analyst</v>
          </cell>
          <cell r="F27381" t="b">
            <v>1</v>
          </cell>
        </row>
        <row r="27382">
          <cell r="A27382" t="str">
            <v>Data Engineer</v>
          </cell>
          <cell r="F27382" t="b">
            <v>0</v>
          </cell>
          <cell r="M27382">
            <v>131580</v>
          </cell>
        </row>
        <row r="27383">
          <cell r="A27383" t="str">
            <v>Data Analyst</v>
          </cell>
          <cell r="F27383" t="b">
            <v>0</v>
          </cell>
          <cell r="M27383">
            <v>69963.5</v>
          </cell>
        </row>
        <row r="27384">
          <cell r="A27384" t="str">
            <v>Data Analyst</v>
          </cell>
          <cell r="F27384" t="b">
            <v>0</v>
          </cell>
        </row>
        <row r="27385">
          <cell r="A27385" t="str">
            <v>Data Analyst</v>
          </cell>
          <cell r="F27385" t="b">
            <v>0</v>
          </cell>
          <cell r="M27385">
            <v>115500</v>
          </cell>
        </row>
        <row r="27386">
          <cell r="A27386" t="str">
            <v>Data Scientist</v>
          </cell>
          <cell r="F27386" t="b">
            <v>0</v>
          </cell>
        </row>
        <row r="27387">
          <cell r="A27387" t="str">
            <v>Data Analyst</v>
          </cell>
          <cell r="F27387" t="b">
            <v>0</v>
          </cell>
          <cell r="M27387">
            <v>70000</v>
          </cell>
        </row>
        <row r="27388">
          <cell r="A27388" t="str">
            <v>Data Scientist</v>
          </cell>
          <cell r="F27388" t="b">
            <v>0</v>
          </cell>
          <cell r="M27388">
            <v>175000</v>
          </cell>
        </row>
        <row r="27389">
          <cell r="A27389" t="str">
            <v>Data Analyst</v>
          </cell>
          <cell r="F27389" t="b">
            <v>0</v>
          </cell>
        </row>
        <row r="27390">
          <cell r="A27390" t="str">
            <v>Data Scientist</v>
          </cell>
          <cell r="F27390" t="b">
            <v>0</v>
          </cell>
          <cell r="M27390">
            <v>150000</v>
          </cell>
        </row>
        <row r="27391">
          <cell r="A27391" t="str">
            <v>Data Analyst</v>
          </cell>
          <cell r="F27391" t="b">
            <v>0</v>
          </cell>
          <cell r="M27391">
            <v>35000</v>
          </cell>
        </row>
        <row r="27392">
          <cell r="A27392" t="str">
            <v>Data Analyst</v>
          </cell>
          <cell r="F27392" t="b">
            <v>0</v>
          </cell>
        </row>
        <row r="27393">
          <cell r="A27393" t="str">
            <v>Machine Learning Engineer</v>
          </cell>
          <cell r="F27393" t="b">
            <v>0</v>
          </cell>
          <cell r="M27393">
            <v>211000</v>
          </cell>
        </row>
        <row r="27394">
          <cell r="A27394" t="str">
            <v>Data Scientist</v>
          </cell>
          <cell r="F27394" t="b">
            <v>0</v>
          </cell>
          <cell r="M27394">
            <v>272500</v>
          </cell>
        </row>
        <row r="27395">
          <cell r="A27395" t="str">
            <v>Data Engineer</v>
          </cell>
          <cell r="F27395" t="b">
            <v>0</v>
          </cell>
          <cell r="M27395">
            <v>135000</v>
          </cell>
        </row>
        <row r="27396">
          <cell r="A27396" t="str">
            <v>Data Scientist</v>
          </cell>
          <cell r="F27396" t="b">
            <v>0</v>
          </cell>
        </row>
        <row r="27397">
          <cell r="A27397" t="str">
            <v>Data Engineer</v>
          </cell>
          <cell r="F27397" t="b">
            <v>0</v>
          </cell>
        </row>
        <row r="27398">
          <cell r="A27398" t="str">
            <v>Senior Data Scientist</v>
          </cell>
          <cell r="F27398" t="b">
            <v>1</v>
          </cell>
          <cell r="M27398">
            <v>130400</v>
          </cell>
        </row>
        <row r="27399">
          <cell r="A27399" t="str">
            <v>Data Scientist</v>
          </cell>
          <cell r="F27399" t="b">
            <v>0</v>
          </cell>
          <cell r="M27399">
            <v>90000</v>
          </cell>
        </row>
        <row r="27400">
          <cell r="A27400" t="str">
            <v>Data Analyst</v>
          </cell>
          <cell r="F27400" t="b">
            <v>0</v>
          </cell>
          <cell r="M27400">
            <v>48722</v>
          </cell>
        </row>
        <row r="27401">
          <cell r="A27401" t="str">
            <v>Senior Data Scientist</v>
          </cell>
          <cell r="F27401" t="b">
            <v>0</v>
          </cell>
          <cell r="M27401">
            <v>91800</v>
          </cell>
        </row>
        <row r="27402">
          <cell r="A27402" t="str">
            <v>Data Scientist</v>
          </cell>
          <cell r="F27402" t="b">
            <v>0</v>
          </cell>
          <cell r="M27402">
            <v>115000</v>
          </cell>
        </row>
        <row r="27403">
          <cell r="A27403" t="str">
            <v>Data Analyst</v>
          </cell>
          <cell r="F27403" t="b">
            <v>1</v>
          </cell>
          <cell r="M27403">
            <v>107500</v>
          </cell>
        </row>
        <row r="27404">
          <cell r="A27404" t="str">
            <v>Data Scientist</v>
          </cell>
          <cell r="F27404" t="b">
            <v>0</v>
          </cell>
          <cell r="M27404">
            <v>77200</v>
          </cell>
        </row>
        <row r="27405">
          <cell r="A27405" t="str">
            <v>Data Analyst</v>
          </cell>
          <cell r="F27405" t="b">
            <v>0</v>
          </cell>
          <cell r="M27405">
            <v>95000</v>
          </cell>
        </row>
        <row r="27406">
          <cell r="A27406" t="str">
            <v>Data Engineer</v>
          </cell>
          <cell r="F27406" t="b">
            <v>0</v>
          </cell>
          <cell r="M27406">
            <v>90000</v>
          </cell>
        </row>
        <row r="27407">
          <cell r="A27407" t="str">
            <v>Senior Data Scientist</v>
          </cell>
          <cell r="F27407" t="b">
            <v>0</v>
          </cell>
          <cell r="M27407">
            <v>157500</v>
          </cell>
        </row>
        <row r="27408">
          <cell r="A27408" t="str">
            <v>Data Analyst</v>
          </cell>
          <cell r="F27408" t="b">
            <v>0</v>
          </cell>
          <cell r="M27408">
            <v>95000</v>
          </cell>
        </row>
        <row r="27409">
          <cell r="A27409" t="str">
            <v>Data Analyst</v>
          </cell>
          <cell r="F27409" t="b">
            <v>0</v>
          </cell>
        </row>
        <row r="27410">
          <cell r="A27410" t="str">
            <v>Data Scientist</v>
          </cell>
          <cell r="F27410" t="b">
            <v>1</v>
          </cell>
          <cell r="M27410">
            <v>200000</v>
          </cell>
        </row>
        <row r="27411">
          <cell r="A27411" t="str">
            <v>Data Analyst</v>
          </cell>
          <cell r="F27411" t="b">
            <v>0</v>
          </cell>
          <cell r="M27411">
            <v>70000</v>
          </cell>
        </row>
        <row r="27412">
          <cell r="A27412" t="str">
            <v>Data Analyst</v>
          </cell>
          <cell r="F27412" t="b">
            <v>0</v>
          </cell>
          <cell r="M27412">
            <v>61500</v>
          </cell>
        </row>
        <row r="27413">
          <cell r="A27413" t="str">
            <v>Data Analyst</v>
          </cell>
          <cell r="F27413" t="b">
            <v>0</v>
          </cell>
        </row>
        <row r="27414">
          <cell r="A27414" t="str">
            <v>Data Analyst</v>
          </cell>
          <cell r="F27414" t="b">
            <v>0</v>
          </cell>
          <cell r="M27414">
            <v>44720</v>
          </cell>
        </row>
        <row r="27415">
          <cell r="A27415" t="str">
            <v>Data Analyst</v>
          </cell>
          <cell r="F27415" t="b">
            <v>0</v>
          </cell>
          <cell r="M27415">
            <v>165000</v>
          </cell>
        </row>
        <row r="27416">
          <cell r="A27416" t="str">
            <v>Data Scientist</v>
          </cell>
          <cell r="F27416" t="b">
            <v>0</v>
          </cell>
          <cell r="M27416">
            <v>90000</v>
          </cell>
        </row>
        <row r="27417">
          <cell r="A27417" t="str">
            <v>Data Analyst</v>
          </cell>
          <cell r="F27417" t="b">
            <v>0</v>
          </cell>
          <cell r="M27417">
            <v>115000</v>
          </cell>
        </row>
        <row r="27418">
          <cell r="A27418" t="str">
            <v>Business Analyst</v>
          </cell>
          <cell r="F27418" t="b">
            <v>0</v>
          </cell>
        </row>
        <row r="27419">
          <cell r="A27419" t="str">
            <v>Data Analyst</v>
          </cell>
          <cell r="F27419" t="b">
            <v>0</v>
          </cell>
          <cell r="M27419">
            <v>95000</v>
          </cell>
        </row>
        <row r="27420">
          <cell r="A27420" t="str">
            <v>Data Analyst</v>
          </cell>
          <cell r="F27420" t="b">
            <v>0</v>
          </cell>
        </row>
        <row r="27421">
          <cell r="A27421" t="str">
            <v>Data Analyst</v>
          </cell>
          <cell r="F27421" t="b">
            <v>0</v>
          </cell>
          <cell r="M27421">
            <v>115000</v>
          </cell>
        </row>
        <row r="27422">
          <cell r="A27422" t="str">
            <v>Data Analyst</v>
          </cell>
          <cell r="F27422" t="b">
            <v>0</v>
          </cell>
          <cell r="M27422">
            <v>94068.5</v>
          </cell>
        </row>
        <row r="27423">
          <cell r="A27423" t="str">
            <v>Data Analyst</v>
          </cell>
          <cell r="F27423" t="b">
            <v>0</v>
          </cell>
          <cell r="M27423">
            <v>117500</v>
          </cell>
        </row>
        <row r="27424">
          <cell r="A27424" t="str">
            <v>Senior Data Engineer</v>
          </cell>
          <cell r="F27424" t="b">
            <v>0</v>
          </cell>
          <cell r="M27424">
            <v>115000</v>
          </cell>
        </row>
        <row r="27425">
          <cell r="A27425" t="str">
            <v>Senior Data Scientist</v>
          </cell>
          <cell r="F27425" t="b">
            <v>0</v>
          </cell>
        </row>
        <row r="27426">
          <cell r="A27426" t="str">
            <v>Data Scientist</v>
          </cell>
          <cell r="F27426" t="b">
            <v>0</v>
          </cell>
          <cell r="M27426">
            <v>90000</v>
          </cell>
        </row>
        <row r="27427">
          <cell r="A27427" t="str">
            <v>Software Engineer</v>
          </cell>
          <cell r="F27427" t="b">
            <v>1</v>
          </cell>
        </row>
        <row r="27428">
          <cell r="A27428" t="str">
            <v>Data Scientist</v>
          </cell>
          <cell r="F27428" t="b">
            <v>0</v>
          </cell>
          <cell r="M27428">
            <v>60000</v>
          </cell>
        </row>
        <row r="27429">
          <cell r="A27429" t="str">
            <v>Data Analyst</v>
          </cell>
          <cell r="F27429" t="b">
            <v>0</v>
          </cell>
          <cell r="M27429">
            <v>75368.5</v>
          </cell>
        </row>
        <row r="27430">
          <cell r="A27430" t="str">
            <v>Data Analyst</v>
          </cell>
          <cell r="F27430" t="b">
            <v>0</v>
          </cell>
          <cell r="M27430">
            <v>91239.203125</v>
          </cell>
        </row>
        <row r="27431">
          <cell r="A27431" t="str">
            <v>Data Scientist</v>
          </cell>
          <cell r="F27431" t="b">
            <v>1</v>
          </cell>
          <cell r="M27431">
            <v>130000</v>
          </cell>
        </row>
        <row r="27432">
          <cell r="A27432" t="str">
            <v>Data Analyst</v>
          </cell>
          <cell r="F27432" t="b">
            <v>0</v>
          </cell>
        </row>
        <row r="27433">
          <cell r="A27433" t="str">
            <v>Data Engineer</v>
          </cell>
          <cell r="F27433" t="b">
            <v>0</v>
          </cell>
          <cell r="M27433">
            <v>150000</v>
          </cell>
        </row>
        <row r="27434">
          <cell r="A27434" t="str">
            <v>Senior Data Scientist</v>
          </cell>
          <cell r="F27434" t="b">
            <v>0</v>
          </cell>
          <cell r="M27434">
            <v>90000</v>
          </cell>
        </row>
        <row r="27435">
          <cell r="A27435" t="str">
            <v>Data Analyst</v>
          </cell>
          <cell r="F27435" t="b">
            <v>0</v>
          </cell>
        </row>
        <row r="27436">
          <cell r="A27436" t="str">
            <v>Data Analyst</v>
          </cell>
          <cell r="F27436" t="b">
            <v>0</v>
          </cell>
          <cell r="M27436">
            <v>109000</v>
          </cell>
        </row>
        <row r="27437">
          <cell r="A27437" t="str">
            <v>Data Analyst</v>
          </cell>
          <cell r="F27437" t="b">
            <v>0</v>
          </cell>
          <cell r="M27437">
            <v>70000</v>
          </cell>
        </row>
        <row r="27438">
          <cell r="A27438" t="str">
            <v>Senior Data Scientist</v>
          </cell>
          <cell r="F27438" t="b">
            <v>0</v>
          </cell>
          <cell r="M27438">
            <v>164385</v>
          </cell>
        </row>
        <row r="27439">
          <cell r="A27439" t="str">
            <v>Data Engineer</v>
          </cell>
          <cell r="F27439" t="b">
            <v>1</v>
          </cell>
          <cell r="M27439">
            <v>115000</v>
          </cell>
        </row>
        <row r="27440">
          <cell r="A27440" t="str">
            <v>Senior Data Scientist</v>
          </cell>
          <cell r="F27440" t="b">
            <v>0</v>
          </cell>
        </row>
        <row r="27441">
          <cell r="A27441" t="str">
            <v>Data Analyst</v>
          </cell>
          <cell r="F27441" t="b">
            <v>1</v>
          </cell>
        </row>
        <row r="27442">
          <cell r="A27442" t="str">
            <v>Data Analyst</v>
          </cell>
          <cell r="F27442" t="b">
            <v>0</v>
          </cell>
          <cell r="M27442">
            <v>57500</v>
          </cell>
        </row>
        <row r="27443">
          <cell r="A27443" t="str">
            <v>Data Scientist</v>
          </cell>
          <cell r="F27443" t="b">
            <v>0</v>
          </cell>
        </row>
        <row r="27444">
          <cell r="A27444" t="str">
            <v>Data Analyst</v>
          </cell>
          <cell r="F27444" t="b">
            <v>1</v>
          </cell>
          <cell r="M27444">
            <v>152625</v>
          </cell>
        </row>
        <row r="27445">
          <cell r="A27445" t="str">
            <v>Senior Data Analyst</v>
          </cell>
          <cell r="F27445" t="b">
            <v>0</v>
          </cell>
          <cell r="M27445">
            <v>90000</v>
          </cell>
        </row>
        <row r="27446">
          <cell r="A27446" t="str">
            <v>Data Analyst</v>
          </cell>
          <cell r="F27446" t="b">
            <v>0</v>
          </cell>
          <cell r="M27446">
            <v>111175</v>
          </cell>
        </row>
        <row r="27447">
          <cell r="A27447" t="str">
            <v>Data Analyst</v>
          </cell>
          <cell r="F27447" t="b">
            <v>0</v>
          </cell>
        </row>
        <row r="27448">
          <cell r="A27448" t="str">
            <v>Data Analyst</v>
          </cell>
          <cell r="F27448" t="b">
            <v>0</v>
          </cell>
        </row>
        <row r="27449">
          <cell r="A27449" t="str">
            <v>Data Analyst</v>
          </cell>
          <cell r="F27449" t="b">
            <v>0</v>
          </cell>
          <cell r="M27449">
            <v>106080</v>
          </cell>
        </row>
        <row r="27450">
          <cell r="A27450" t="str">
            <v>Data Analyst</v>
          </cell>
          <cell r="F27450" t="b">
            <v>0</v>
          </cell>
          <cell r="M27450">
            <v>111175</v>
          </cell>
        </row>
        <row r="27451">
          <cell r="A27451" t="str">
            <v>Machine Learning Engineer</v>
          </cell>
          <cell r="F27451" t="b">
            <v>0</v>
          </cell>
          <cell r="M27451">
            <v>166000</v>
          </cell>
        </row>
        <row r="27452">
          <cell r="A27452" t="str">
            <v>Data Scientist</v>
          </cell>
          <cell r="F27452" t="b">
            <v>0</v>
          </cell>
          <cell r="M27452">
            <v>150000</v>
          </cell>
        </row>
        <row r="27453">
          <cell r="A27453" t="str">
            <v>Data Analyst</v>
          </cell>
          <cell r="F27453" t="b">
            <v>0</v>
          </cell>
        </row>
        <row r="27454">
          <cell r="A27454" t="str">
            <v>Data Analyst</v>
          </cell>
          <cell r="F27454" t="b">
            <v>0</v>
          </cell>
        </row>
        <row r="27455">
          <cell r="A27455" t="str">
            <v>Data Scientist</v>
          </cell>
          <cell r="F27455" t="b">
            <v>0</v>
          </cell>
          <cell r="M27455">
            <v>135000</v>
          </cell>
        </row>
        <row r="27456">
          <cell r="A27456" t="str">
            <v>Data Scientist</v>
          </cell>
          <cell r="F27456" t="b">
            <v>0</v>
          </cell>
          <cell r="M27456">
            <v>90000</v>
          </cell>
        </row>
        <row r="27457">
          <cell r="A27457" t="str">
            <v>Data Analyst</v>
          </cell>
          <cell r="F27457" t="b">
            <v>0</v>
          </cell>
          <cell r="M27457">
            <v>110000</v>
          </cell>
        </row>
        <row r="27458">
          <cell r="A27458" t="str">
            <v>Data Analyst</v>
          </cell>
          <cell r="F27458" t="b">
            <v>0</v>
          </cell>
          <cell r="M27458">
            <v>60000</v>
          </cell>
        </row>
        <row r="27459">
          <cell r="A27459" t="str">
            <v>Data Scientist</v>
          </cell>
          <cell r="F27459" t="b">
            <v>1</v>
          </cell>
        </row>
        <row r="27460">
          <cell r="A27460" t="str">
            <v>Senior Data Analyst</v>
          </cell>
          <cell r="F27460" t="b">
            <v>0</v>
          </cell>
          <cell r="M27460">
            <v>79200</v>
          </cell>
        </row>
        <row r="27461">
          <cell r="A27461" t="str">
            <v>Machine Learning Engineer</v>
          </cell>
          <cell r="F27461" t="b">
            <v>0</v>
          </cell>
          <cell r="M27461">
            <v>89100</v>
          </cell>
        </row>
        <row r="27462">
          <cell r="A27462" t="str">
            <v>Senior Data Engineer</v>
          </cell>
          <cell r="F27462" t="b">
            <v>0</v>
          </cell>
          <cell r="M27462">
            <v>115000</v>
          </cell>
        </row>
        <row r="27463">
          <cell r="A27463" t="str">
            <v>Data Engineer</v>
          </cell>
          <cell r="F27463" t="b">
            <v>1</v>
          </cell>
          <cell r="M27463">
            <v>192000</v>
          </cell>
        </row>
        <row r="27464">
          <cell r="A27464" t="str">
            <v>Data Engineer</v>
          </cell>
          <cell r="F27464" t="b">
            <v>0</v>
          </cell>
          <cell r="M27464">
            <v>96760.5</v>
          </cell>
        </row>
        <row r="27465">
          <cell r="A27465" t="str">
            <v>Data Engineer</v>
          </cell>
          <cell r="F27465" t="b">
            <v>1</v>
          </cell>
        </row>
        <row r="27466">
          <cell r="A27466" t="str">
            <v>Data Scientist</v>
          </cell>
          <cell r="F27466" t="b">
            <v>0</v>
          </cell>
          <cell r="M27466">
            <v>115000</v>
          </cell>
        </row>
        <row r="27467">
          <cell r="A27467" t="str">
            <v>Data Scientist</v>
          </cell>
          <cell r="F27467" t="b">
            <v>0</v>
          </cell>
          <cell r="M27467">
            <v>100000</v>
          </cell>
        </row>
        <row r="27468">
          <cell r="A27468" t="str">
            <v>Data Scientist</v>
          </cell>
          <cell r="F27468" t="b">
            <v>0</v>
          </cell>
          <cell r="M27468">
            <v>110424.9375</v>
          </cell>
        </row>
        <row r="27469">
          <cell r="A27469" t="str">
            <v>Data Scientist</v>
          </cell>
          <cell r="F27469" t="b">
            <v>0</v>
          </cell>
          <cell r="M27469">
            <v>120000</v>
          </cell>
        </row>
        <row r="27470">
          <cell r="A27470" t="str">
            <v>Cloud Engineer</v>
          </cell>
          <cell r="F27470" t="b">
            <v>0</v>
          </cell>
          <cell r="M27470">
            <v>57600</v>
          </cell>
        </row>
        <row r="27471">
          <cell r="A27471" t="str">
            <v>Data Analyst</v>
          </cell>
          <cell r="F27471" t="b">
            <v>0</v>
          </cell>
          <cell r="M27471">
            <v>74500</v>
          </cell>
        </row>
        <row r="27472">
          <cell r="A27472" t="str">
            <v>Business Analyst</v>
          </cell>
          <cell r="F27472" t="b">
            <v>0</v>
          </cell>
          <cell r="M27472">
            <v>89100</v>
          </cell>
        </row>
        <row r="27473">
          <cell r="A27473" t="str">
            <v>Business Analyst</v>
          </cell>
          <cell r="F27473" t="b">
            <v>0</v>
          </cell>
        </row>
        <row r="27474">
          <cell r="A27474" t="str">
            <v>Data Analyst</v>
          </cell>
          <cell r="F27474" t="b">
            <v>0</v>
          </cell>
        </row>
        <row r="27475">
          <cell r="A27475" t="str">
            <v>Data Engineer</v>
          </cell>
          <cell r="F27475" t="b">
            <v>0</v>
          </cell>
          <cell r="M27475">
            <v>79200</v>
          </cell>
        </row>
        <row r="27476">
          <cell r="A27476" t="str">
            <v>Data Scientist</v>
          </cell>
          <cell r="F27476" t="b">
            <v>1</v>
          </cell>
        </row>
        <row r="27477">
          <cell r="A27477" t="str">
            <v>Data Analyst</v>
          </cell>
          <cell r="F27477" t="b">
            <v>0</v>
          </cell>
          <cell r="M27477">
            <v>84850</v>
          </cell>
        </row>
        <row r="27478">
          <cell r="A27478" t="str">
            <v>Data Analyst</v>
          </cell>
          <cell r="F27478" t="b">
            <v>0</v>
          </cell>
          <cell r="M27478">
            <v>53014</v>
          </cell>
        </row>
        <row r="27479">
          <cell r="A27479" t="str">
            <v>Data Analyst</v>
          </cell>
          <cell r="F27479" t="b">
            <v>1</v>
          </cell>
        </row>
        <row r="27480">
          <cell r="A27480" t="str">
            <v>Data Analyst</v>
          </cell>
          <cell r="F27480" t="b">
            <v>0</v>
          </cell>
          <cell r="M27480">
            <v>63000</v>
          </cell>
        </row>
        <row r="27481">
          <cell r="A27481" t="str">
            <v>Data Scientist</v>
          </cell>
          <cell r="F27481" t="b">
            <v>0</v>
          </cell>
        </row>
        <row r="27482">
          <cell r="A27482" t="str">
            <v>Data Analyst</v>
          </cell>
          <cell r="F27482" t="b">
            <v>0</v>
          </cell>
        </row>
        <row r="27483">
          <cell r="A27483" t="str">
            <v>Data Scientist</v>
          </cell>
          <cell r="F27483" t="b">
            <v>0</v>
          </cell>
          <cell r="M27483">
            <v>90000</v>
          </cell>
        </row>
        <row r="27484">
          <cell r="A27484" t="str">
            <v>Data Scientist</v>
          </cell>
          <cell r="F27484" t="b">
            <v>1</v>
          </cell>
          <cell r="M27484">
            <v>155000</v>
          </cell>
        </row>
        <row r="27485">
          <cell r="A27485" t="str">
            <v>Data Analyst</v>
          </cell>
          <cell r="F27485" t="b">
            <v>1</v>
          </cell>
          <cell r="M27485">
            <v>82500</v>
          </cell>
        </row>
        <row r="27486">
          <cell r="A27486" t="str">
            <v>Data Scientist</v>
          </cell>
          <cell r="F27486" t="b">
            <v>0</v>
          </cell>
          <cell r="M27486">
            <v>105151.5</v>
          </cell>
        </row>
        <row r="27487">
          <cell r="A27487" t="str">
            <v>Data Engineer</v>
          </cell>
          <cell r="F27487" t="b">
            <v>1</v>
          </cell>
        </row>
        <row r="27488">
          <cell r="A27488" t="str">
            <v>Data Analyst</v>
          </cell>
          <cell r="F27488" t="b">
            <v>0</v>
          </cell>
          <cell r="M27488">
            <v>76939.203125</v>
          </cell>
        </row>
        <row r="27489">
          <cell r="A27489" t="str">
            <v>Data Analyst</v>
          </cell>
          <cell r="F27489" t="b">
            <v>0</v>
          </cell>
        </row>
        <row r="27490">
          <cell r="A27490" t="str">
            <v>Data Scientist</v>
          </cell>
          <cell r="F27490" t="b">
            <v>0</v>
          </cell>
          <cell r="M27490">
            <v>100900</v>
          </cell>
        </row>
        <row r="27491">
          <cell r="A27491" t="str">
            <v>Data Scientist</v>
          </cell>
          <cell r="F27491" t="b">
            <v>1</v>
          </cell>
          <cell r="M27491">
            <v>80000</v>
          </cell>
        </row>
        <row r="27492">
          <cell r="A27492" t="str">
            <v>Data Analyst</v>
          </cell>
          <cell r="F27492" t="b">
            <v>0</v>
          </cell>
        </row>
        <row r="27493">
          <cell r="A27493" t="str">
            <v>Data Analyst</v>
          </cell>
          <cell r="F27493" t="b">
            <v>0</v>
          </cell>
          <cell r="M27493">
            <v>90000</v>
          </cell>
        </row>
        <row r="27494">
          <cell r="A27494" t="str">
            <v>Data Engineer</v>
          </cell>
          <cell r="F27494" t="b">
            <v>0</v>
          </cell>
          <cell r="M27494">
            <v>102500</v>
          </cell>
        </row>
        <row r="27495">
          <cell r="A27495" t="str">
            <v>Senior Data Engineer</v>
          </cell>
          <cell r="F27495" t="b">
            <v>0</v>
          </cell>
          <cell r="M27495">
            <v>218000</v>
          </cell>
        </row>
        <row r="27496">
          <cell r="A27496" t="str">
            <v>Data Engineer</v>
          </cell>
          <cell r="F27496" t="b">
            <v>0</v>
          </cell>
          <cell r="M27496">
            <v>71280</v>
          </cell>
        </row>
        <row r="27497">
          <cell r="A27497" t="str">
            <v>Data Analyst</v>
          </cell>
          <cell r="F27497" t="b">
            <v>0</v>
          </cell>
          <cell r="M27497">
            <v>62500</v>
          </cell>
        </row>
        <row r="27498">
          <cell r="A27498" t="str">
            <v>Data Scientist</v>
          </cell>
          <cell r="F27498" t="b">
            <v>0</v>
          </cell>
          <cell r="M27498">
            <v>152650</v>
          </cell>
        </row>
        <row r="27499">
          <cell r="A27499" t="str">
            <v>Data Analyst</v>
          </cell>
          <cell r="F27499" t="b">
            <v>0</v>
          </cell>
        </row>
        <row r="27500">
          <cell r="A27500" t="str">
            <v>Data Analyst</v>
          </cell>
          <cell r="F27500" t="b">
            <v>0</v>
          </cell>
        </row>
        <row r="27501">
          <cell r="A27501" t="str">
            <v>Data Engineer</v>
          </cell>
          <cell r="F27501" t="b">
            <v>0</v>
          </cell>
        </row>
        <row r="27502">
          <cell r="A27502" t="str">
            <v>Data Analyst</v>
          </cell>
          <cell r="F27502" t="b">
            <v>1</v>
          </cell>
        </row>
        <row r="27503">
          <cell r="A27503" t="str">
            <v>Data Scientist</v>
          </cell>
          <cell r="F27503" t="b">
            <v>0</v>
          </cell>
          <cell r="M27503">
            <v>125000</v>
          </cell>
        </row>
        <row r="27504">
          <cell r="A27504" t="str">
            <v>Data Analyst</v>
          </cell>
          <cell r="F27504" t="b">
            <v>0</v>
          </cell>
          <cell r="M27504">
            <v>125000</v>
          </cell>
        </row>
        <row r="27505">
          <cell r="A27505" t="str">
            <v>Data Analyst</v>
          </cell>
          <cell r="F27505" t="b">
            <v>0</v>
          </cell>
        </row>
        <row r="27506">
          <cell r="A27506" t="str">
            <v>Senior Data Analyst</v>
          </cell>
          <cell r="F27506" t="b">
            <v>0</v>
          </cell>
          <cell r="M27506">
            <v>126100</v>
          </cell>
        </row>
        <row r="27507">
          <cell r="A27507" t="str">
            <v>Data Engineer</v>
          </cell>
          <cell r="F27507" t="b">
            <v>0</v>
          </cell>
          <cell r="M27507">
            <v>147500</v>
          </cell>
        </row>
        <row r="27508">
          <cell r="A27508" t="str">
            <v>Senior Data Analyst</v>
          </cell>
          <cell r="F27508" t="b">
            <v>0</v>
          </cell>
          <cell r="M27508">
            <v>111175</v>
          </cell>
        </row>
        <row r="27509">
          <cell r="A27509" t="str">
            <v>Data Analyst</v>
          </cell>
          <cell r="F27509" t="b">
            <v>0</v>
          </cell>
          <cell r="M27509">
            <v>99223.5</v>
          </cell>
        </row>
        <row r="27510">
          <cell r="A27510" t="str">
            <v>Data Scientist</v>
          </cell>
          <cell r="F27510" t="b">
            <v>0</v>
          </cell>
          <cell r="M27510">
            <v>124250</v>
          </cell>
        </row>
        <row r="27511">
          <cell r="A27511" t="str">
            <v>Data Analyst</v>
          </cell>
          <cell r="F27511" t="b">
            <v>0</v>
          </cell>
          <cell r="M27511">
            <v>63549.5</v>
          </cell>
        </row>
        <row r="27512">
          <cell r="A27512" t="str">
            <v>Senior Data Engineer</v>
          </cell>
          <cell r="F27512" t="b">
            <v>0</v>
          </cell>
          <cell r="M27512">
            <v>125000</v>
          </cell>
        </row>
        <row r="27513">
          <cell r="A27513" t="str">
            <v>Business Analyst</v>
          </cell>
          <cell r="F27513" t="b">
            <v>0</v>
          </cell>
        </row>
        <row r="27514">
          <cell r="A27514" t="str">
            <v>Data Analyst</v>
          </cell>
          <cell r="F27514" t="b">
            <v>1</v>
          </cell>
          <cell r="M27514">
            <v>84000</v>
          </cell>
        </row>
        <row r="27515">
          <cell r="A27515" t="str">
            <v>Data Analyst</v>
          </cell>
          <cell r="F27515" t="b">
            <v>0</v>
          </cell>
          <cell r="M27515">
            <v>75000</v>
          </cell>
        </row>
        <row r="27516">
          <cell r="A27516" t="str">
            <v>Data Scientist</v>
          </cell>
          <cell r="F27516" t="b">
            <v>1</v>
          </cell>
          <cell r="M27516">
            <v>101116</v>
          </cell>
        </row>
        <row r="27517">
          <cell r="A27517" t="str">
            <v>Data Analyst</v>
          </cell>
          <cell r="F27517" t="b">
            <v>0</v>
          </cell>
          <cell r="M27517">
            <v>115000</v>
          </cell>
        </row>
        <row r="27518">
          <cell r="A27518" t="str">
            <v>Data Scientist</v>
          </cell>
          <cell r="F27518" t="b">
            <v>0</v>
          </cell>
          <cell r="M27518">
            <v>100000</v>
          </cell>
        </row>
        <row r="27519">
          <cell r="A27519" t="str">
            <v>Data Analyst</v>
          </cell>
          <cell r="F27519" t="b">
            <v>1</v>
          </cell>
          <cell r="M27519">
            <v>67500</v>
          </cell>
        </row>
        <row r="27520">
          <cell r="A27520" t="str">
            <v>Data Analyst</v>
          </cell>
          <cell r="F27520" t="b">
            <v>0</v>
          </cell>
        </row>
        <row r="27521">
          <cell r="A27521" t="str">
            <v>Machine Learning Engineer</v>
          </cell>
          <cell r="F27521" t="b">
            <v>0</v>
          </cell>
          <cell r="M27521">
            <v>56700</v>
          </cell>
        </row>
        <row r="27522">
          <cell r="A27522" t="str">
            <v>Data Analyst</v>
          </cell>
          <cell r="F27522" t="b">
            <v>0</v>
          </cell>
          <cell r="M27522">
            <v>108415.5</v>
          </cell>
        </row>
        <row r="27523">
          <cell r="A27523" t="str">
            <v>Data Analyst</v>
          </cell>
          <cell r="F27523" t="b">
            <v>0</v>
          </cell>
        </row>
        <row r="27524">
          <cell r="A27524" t="str">
            <v>Data Scientist</v>
          </cell>
          <cell r="F27524" t="b">
            <v>0</v>
          </cell>
          <cell r="M27524">
            <v>190000</v>
          </cell>
        </row>
        <row r="27525">
          <cell r="A27525" t="str">
            <v>Senior Data Analyst</v>
          </cell>
          <cell r="F27525" t="b">
            <v>0</v>
          </cell>
        </row>
        <row r="27526">
          <cell r="A27526" t="str">
            <v>Data Analyst</v>
          </cell>
          <cell r="F27526" t="b">
            <v>0</v>
          </cell>
          <cell r="M27526">
            <v>60000</v>
          </cell>
        </row>
        <row r="27527">
          <cell r="A27527" t="str">
            <v>Data Analyst</v>
          </cell>
          <cell r="F27527" t="b">
            <v>1</v>
          </cell>
        </row>
        <row r="27528">
          <cell r="A27528" t="str">
            <v>Data Engineer</v>
          </cell>
          <cell r="F27528" t="b">
            <v>0</v>
          </cell>
          <cell r="M27528">
            <v>106500</v>
          </cell>
        </row>
        <row r="27529">
          <cell r="A27529" t="str">
            <v>Data Analyst</v>
          </cell>
          <cell r="F27529" t="b">
            <v>0</v>
          </cell>
        </row>
        <row r="27530">
          <cell r="A27530" t="str">
            <v>Data Scientist</v>
          </cell>
          <cell r="F27530" t="b">
            <v>0</v>
          </cell>
          <cell r="M27530">
            <v>90000</v>
          </cell>
        </row>
        <row r="27531">
          <cell r="A27531" t="str">
            <v>Data Analyst</v>
          </cell>
          <cell r="F27531" t="b">
            <v>0</v>
          </cell>
          <cell r="M27531">
            <v>115000</v>
          </cell>
        </row>
        <row r="27532">
          <cell r="A27532" t="str">
            <v>Senior Data Scientist</v>
          </cell>
          <cell r="F27532" t="b">
            <v>0</v>
          </cell>
          <cell r="M27532">
            <v>150000</v>
          </cell>
        </row>
        <row r="27533">
          <cell r="A27533" t="str">
            <v>Senior Data Engineer</v>
          </cell>
          <cell r="F27533" t="b">
            <v>0</v>
          </cell>
          <cell r="M27533">
            <v>96773</v>
          </cell>
        </row>
        <row r="27534">
          <cell r="A27534" t="str">
            <v>Data Analyst</v>
          </cell>
          <cell r="F27534" t="b">
            <v>0</v>
          </cell>
        </row>
        <row r="27535">
          <cell r="A27535" t="str">
            <v>Data Scientist</v>
          </cell>
          <cell r="F27535" t="b">
            <v>1</v>
          </cell>
        </row>
        <row r="27536">
          <cell r="A27536" t="str">
            <v>Data Analyst</v>
          </cell>
          <cell r="F27536" t="b">
            <v>0</v>
          </cell>
        </row>
        <row r="27537">
          <cell r="A27537" t="str">
            <v>Senior Data Analyst</v>
          </cell>
          <cell r="F27537" t="b">
            <v>1</v>
          </cell>
          <cell r="M27537">
            <v>124497</v>
          </cell>
        </row>
        <row r="27538">
          <cell r="A27538" t="str">
            <v>Data Analyst</v>
          </cell>
          <cell r="F27538" t="b">
            <v>1</v>
          </cell>
        </row>
        <row r="27539">
          <cell r="A27539" t="str">
            <v>Data Analyst</v>
          </cell>
          <cell r="F27539" t="b">
            <v>0</v>
          </cell>
        </row>
        <row r="27540">
          <cell r="A27540" t="str">
            <v>Data Scientist</v>
          </cell>
          <cell r="F27540" t="b">
            <v>0</v>
          </cell>
          <cell r="M27540">
            <v>150000</v>
          </cell>
        </row>
        <row r="27541">
          <cell r="A27541" t="str">
            <v>Data Scientist</v>
          </cell>
          <cell r="F27541" t="b">
            <v>0</v>
          </cell>
          <cell r="M27541">
            <v>140062.5</v>
          </cell>
        </row>
        <row r="27542">
          <cell r="A27542" t="str">
            <v>Data Analyst</v>
          </cell>
          <cell r="F27542" t="b">
            <v>0</v>
          </cell>
          <cell r="M27542">
            <v>65000</v>
          </cell>
        </row>
        <row r="27543">
          <cell r="A27543" t="str">
            <v>Senior Data Engineer</v>
          </cell>
          <cell r="F27543" t="b">
            <v>0</v>
          </cell>
          <cell r="M27543">
            <v>147500</v>
          </cell>
        </row>
        <row r="27544">
          <cell r="A27544" t="str">
            <v>Data Analyst</v>
          </cell>
          <cell r="F27544" t="b">
            <v>0</v>
          </cell>
          <cell r="M27544">
            <v>137500</v>
          </cell>
        </row>
        <row r="27545">
          <cell r="A27545" t="str">
            <v>Data Analyst</v>
          </cell>
          <cell r="F27545" t="b">
            <v>0</v>
          </cell>
          <cell r="M27545">
            <v>75000</v>
          </cell>
        </row>
        <row r="27546">
          <cell r="A27546" t="str">
            <v>Data Scientist</v>
          </cell>
          <cell r="F27546" t="b">
            <v>0</v>
          </cell>
        </row>
        <row r="27547">
          <cell r="A27547" t="str">
            <v>Data Scientist</v>
          </cell>
          <cell r="F27547" t="b">
            <v>1</v>
          </cell>
          <cell r="M27547">
            <v>175000</v>
          </cell>
        </row>
        <row r="27548">
          <cell r="A27548" t="str">
            <v>Machine Learning Engineer</v>
          </cell>
          <cell r="F27548" t="b">
            <v>0</v>
          </cell>
          <cell r="M27548">
            <v>89100</v>
          </cell>
        </row>
        <row r="27549">
          <cell r="A27549" t="str">
            <v>Data Scientist</v>
          </cell>
          <cell r="F27549" t="b">
            <v>0</v>
          </cell>
          <cell r="M27549">
            <v>125000</v>
          </cell>
        </row>
        <row r="27550">
          <cell r="A27550" t="str">
            <v>Data Analyst</v>
          </cell>
          <cell r="F27550" t="b">
            <v>0</v>
          </cell>
        </row>
        <row r="27551">
          <cell r="A27551" t="str">
            <v>Data Analyst</v>
          </cell>
          <cell r="F27551" t="b">
            <v>0</v>
          </cell>
          <cell r="M27551">
            <v>62500</v>
          </cell>
        </row>
        <row r="27552">
          <cell r="A27552" t="str">
            <v>Data Scientist</v>
          </cell>
          <cell r="F27552" t="b">
            <v>0</v>
          </cell>
          <cell r="M27552">
            <v>187000</v>
          </cell>
        </row>
        <row r="27553">
          <cell r="A27553" t="str">
            <v>Data Engineer</v>
          </cell>
          <cell r="F27553" t="b">
            <v>0</v>
          </cell>
          <cell r="M27553">
            <v>96773</v>
          </cell>
        </row>
        <row r="27554">
          <cell r="A27554" t="str">
            <v>Data Analyst</v>
          </cell>
          <cell r="F27554" t="b">
            <v>0</v>
          </cell>
          <cell r="M27554">
            <v>89833.5</v>
          </cell>
        </row>
        <row r="27555">
          <cell r="A27555" t="str">
            <v>Data Analyst</v>
          </cell>
          <cell r="F27555" t="b">
            <v>0</v>
          </cell>
          <cell r="M27555">
            <v>53014</v>
          </cell>
        </row>
        <row r="27556">
          <cell r="A27556" t="str">
            <v>Data Analyst</v>
          </cell>
          <cell r="F27556" t="b">
            <v>0</v>
          </cell>
        </row>
        <row r="27557">
          <cell r="A27557" t="str">
            <v>Data Scientist</v>
          </cell>
          <cell r="F27557" t="b">
            <v>0</v>
          </cell>
          <cell r="M27557">
            <v>155000</v>
          </cell>
        </row>
        <row r="27558">
          <cell r="A27558" t="str">
            <v>Data Analyst</v>
          </cell>
          <cell r="F27558" t="b">
            <v>1</v>
          </cell>
          <cell r="M27558">
            <v>60500</v>
          </cell>
        </row>
        <row r="27559">
          <cell r="A27559" t="str">
            <v>Business Analyst</v>
          </cell>
          <cell r="F27559" t="b">
            <v>0</v>
          </cell>
          <cell r="M27559">
            <v>79200</v>
          </cell>
        </row>
        <row r="27560">
          <cell r="A27560" t="str">
            <v>Senior Data Analyst</v>
          </cell>
          <cell r="F27560" t="b">
            <v>0</v>
          </cell>
          <cell r="M27560">
            <v>107500</v>
          </cell>
        </row>
        <row r="27561">
          <cell r="A27561" t="str">
            <v>Data Engineer</v>
          </cell>
          <cell r="F27561" t="b">
            <v>0</v>
          </cell>
        </row>
        <row r="27562">
          <cell r="A27562" t="str">
            <v>Data Analyst</v>
          </cell>
          <cell r="F27562" t="b">
            <v>0</v>
          </cell>
          <cell r="M27562">
            <v>100000</v>
          </cell>
        </row>
        <row r="27563">
          <cell r="A27563" t="str">
            <v>Data Analyst</v>
          </cell>
          <cell r="F27563" t="b">
            <v>0</v>
          </cell>
        </row>
        <row r="27564">
          <cell r="A27564" t="str">
            <v>Data Engineer</v>
          </cell>
          <cell r="F27564" t="b">
            <v>0</v>
          </cell>
          <cell r="M27564">
            <v>115000</v>
          </cell>
        </row>
        <row r="27565">
          <cell r="A27565" t="str">
            <v>Machine Learning Engineer</v>
          </cell>
          <cell r="F27565" t="b">
            <v>0</v>
          </cell>
        </row>
        <row r="27566">
          <cell r="A27566" t="str">
            <v>Data Analyst</v>
          </cell>
          <cell r="F27566" t="b">
            <v>0</v>
          </cell>
        </row>
        <row r="27567">
          <cell r="A27567" t="str">
            <v>Data Analyst</v>
          </cell>
          <cell r="F27567" t="b">
            <v>1</v>
          </cell>
        </row>
        <row r="27568">
          <cell r="A27568" t="str">
            <v>Data Analyst</v>
          </cell>
          <cell r="F27568" t="b">
            <v>1</v>
          </cell>
        </row>
        <row r="27569">
          <cell r="A27569" t="str">
            <v>Data Analyst</v>
          </cell>
          <cell r="F27569" t="b">
            <v>0</v>
          </cell>
          <cell r="M27569">
            <v>60000</v>
          </cell>
        </row>
        <row r="27570">
          <cell r="A27570" t="str">
            <v>Data Analyst</v>
          </cell>
          <cell r="F27570" t="b">
            <v>0</v>
          </cell>
          <cell r="M27570">
            <v>74801.5</v>
          </cell>
        </row>
        <row r="27571">
          <cell r="A27571" t="str">
            <v>Data Analyst</v>
          </cell>
          <cell r="F27571" t="b">
            <v>0</v>
          </cell>
        </row>
        <row r="27572">
          <cell r="A27572" t="str">
            <v>Data Engineer</v>
          </cell>
          <cell r="F27572" t="b">
            <v>0</v>
          </cell>
          <cell r="M27572">
            <v>93600</v>
          </cell>
        </row>
        <row r="27573">
          <cell r="A27573" t="str">
            <v>Data Analyst</v>
          </cell>
          <cell r="F27573" t="b">
            <v>1</v>
          </cell>
        </row>
        <row r="27574">
          <cell r="A27574" t="str">
            <v>Data Scientist</v>
          </cell>
          <cell r="F27574" t="b">
            <v>0</v>
          </cell>
          <cell r="M27574">
            <v>210000</v>
          </cell>
        </row>
        <row r="27575">
          <cell r="A27575" t="str">
            <v>Data Scientist</v>
          </cell>
          <cell r="F27575" t="b">
            <v>0</v>
          </cell>
          <cell r="M27575">
            <v>175000</v>
          </cell>
        </row>
        <row r="27576">
          <cell r="A27576" t="str">
            <v>Data Scientist</v>
          </cell>
          <cell r="F27576" t="b">
            <v>0</v>
          </cell>
          <cell r="M27576">
            <v>99000</v>
          </cell>
        </row>
        <row r="27577">
          <cell r="A27577" t="str">
            <v>Data Analyst</v>
          </cell>
          <cell r="F27577" t="b">
            <v>0</v>
          </cell>
          <cell r="M27577">
            <v>60000</v>
          </cell>
        </row>
        <row r="27578">
          <cell r="A27578" t="str">
            <v>Data Analyst</v>
          </cell>
          <cell r="F27578" t="b">
            <v>1</v>
          </cell>
          <cell r="M27578">
            <v>105000</v>
          </cell>
        </row>
        <row r="27579">
          <cell r="A27579" t="str">
            <v>Senior Data Engineer</v>
          </cell>
          <cell r="F27579" t="b">
            <v>0</v>
          </cell>
          <cell r="M27579">
            <v>117500</v>
          </cell>
        </row>
        <row r="27580">
          <cell r="A27580" t="str">
            <v>Data Scientist</v>
          </cell>
          <cell r="F27580" t="b">
            <v>1</v>
          </cell>
          <cell r="M27580">
            <v>112500</v>
          </cell>
        </row>
        <row r="27581">
          <cell r="A27581" t="str">
            <v>Data Analyst</v>
          </cell>
          <cell r="F27581" t="b">
            <v>0</v>
          </cell>
        </row>
        <row r="27582">
          <cell r="A27582" t="str">
            <v>Data Engineer</v>
          </cell>
          <cell r="F27582" t="b">
            <v>0</v>
          </cell>
          <cell r="M27582">
            <v>133000</v>
          </cell>
        </row>
        <row r="27583">
          <cell r="A27583" t="str">
            <v>Data Scientist</v>
          </cell>
          <cell r="F27583" t="b">
            <v>0</v>
          </cell>
        </row>
        <row r="27584">
          <cell r="A27584" t="str">
            <v>Senior Data Analyst</v>
          </cell>
          <cell r="F27584" t="b">
            <v>0</v>
          </cell>
          <cell r="M27584">
            <v>111175</v>
          </cell>
        </row>
        <row r="27585">
          <cell r="A27585" t="str">
            <v>Data Analyst</v>
          </cell>
          <cell r="F27585" t="b">
            <v>0</v>
          </cell>
          <cell r="M27585">
            <v>58250.640625</v>
          </cell>
        </row>
        <row r="27586">
          <cell r="A27586" t="str">
            <v>Data Analyst</v>
          </cell>
          <cell r="F27586" t="b">
            <v>0</v>
          </cell>
        </row>
        <row r="27587">
          <cell r="A27587" t="str">
            <v>Senior Data Scientist</v>
          </cell>
          <cell r="F27587" t="b">
            <v>0</v>
          </cell>
          <cell r="M27587">
            <v>236000</v>
          </cell>
        </row>
        <row r="27588">
          <cell r="A27588" t="str">
            <v>Data Scientist</v>
          </cell>
          <cell r="F27588" t="b">
            <v>1</v>
          </cell>
          <cell r="M27588">
            <v>98850</v>
          </cell>
        </row>
        <row r="27589">
          <cell r="A27589" t="str">
            <v>Data Scientist</v>
          </cell>
          <cell r="F27589" t="b">
            <v>1</v>
          </cell>
        </row>
        <row r="27590">
          <cell r="A27590" t="str">
            <v>Senior Data Scientist</v>
          </cell>
          <cell r="F27590" t="b">
            <v>1</v>
          </cell>
          <cell r="M27590">
            <v>145000</v>
          </cell>
        </row>
        <row r="27591">
          <cell r="A27591" t="str">
            <v>Data Analyst</v>
          </cell>
          <cell r="F27591" t="b">
            <v>0</v>
          </cell>
        </row>
        <row r="27592">
          <cell r="A27592" t="str">
            <v>Data Analyst</v>
          </cell>
          <cell r="F27592" t="b">
            <v>0</v>
          </cell>
        </row>
        <row r="27593">
          <cell r="A27593" t="str">
            <v>Data Scientist</v>
          </cell>
          <cell r="F27593" t="b">
            <v>0</v>
          </cell>
          <cell r="M27593">
            <v>190000</v>
          </cell>
        </row>
        <row r="27594">
          <cell r="A27594" t="str">
            <v>Senior Data Scientist</v>
          </cell>
          <cell r="F27594" t="b">
            <v>0</v>
          </cell>
          <cell r="M27594">
            <v>170500</v>
          </cell>
        </row>
        <row r="27595">
          <cell r="A27595" t="str">
            <v>Business Analyst</v>
          </cell>
          <cell r="F27595" t="b">
            <v>1</v>
          </cell>
          <cell r="M27595">
            <v>214500</v>
          </cell>
        </row>
        <row r="27596">
          <cell r="A27596" t="str">
            <v>Data Scientist</v>
          </cell>
          <cell r="F27596" t="b">
            <v>0</v>
          </cell>
        </row>
        <row r="27597">
          <cell r="A27597" t="str">
            <v>Senior Data Analyst</v>
          </cell>
          <cell r="F27597" t="b">
            <v>0</v>
          </cell>
          <cell r="M27597">
            <v>145000</v>
          </cell>
        </row>
        <row r="27598">
          <cell r="A27598" t="str">
            <v>Data Scientist</v>
          </cell>
          <cell r="F27598" t="b">
            <v>0</v>
          </cell>
          <cell r="M27598">
            <v>125000</v>
          </cell>
        </row>
        <row r="27599">
          <cell r="A27599" t="str">
            <v>Data Scientist</v>
          </cell>
          <cell r="F27599" t="b">
            <v>0</v>
          </cell>
          <cell r="M27599">
            <v>150000</v>
          </cell>
        </row>
        <row r="27600">
          <cell r="A27600" t="str">
            <v>Machine Learning Engineer</v>
          </cell>
          <cell r="F27600" t="b">
            <v>0</v>
          </cell>
          <cell r="M27600">
            <v>99150</v>
          </cell>
        </row>
        <row r="27601">
          <cell r="A27601" t="str">
            <v>Data Analyst</v>
          </cell>
          <cell r="F27601" t="b">
            <v>0</v>
          </cell>
        </row>
        <row r="27602">
          <cell r="A27602" t="str">
            <v>Machine Learning Engineer</v>
          </cell>
          <cell r="F27602" t="b">
            <v>0</v>
          </cell>
          <cell r="M27602">
            <v>219500</v>
          </cell>
        </row>
        <row r="27603">
          <cell r="A27603" t="str">
            <v>Data Engineer</v>
          </cell>
          <cell r="F27603" t="b">
            <v>0</v>
          </cell>
          <cell r="M27603">
            <v>87250</v>
          </cell>
        </row>
        <row r="27604">
          <cell r="A27604" t="str">
            <v>Data Analyst</v>
          </cell>
          <cell r="F27604" t="b">
            <v>0</v>
          </cell>
        </row>
        <row r="27605">
          <cell r="A27605" t="str">
            <v>Data Analyst</v>
          </cell>
          <cell r="F27605" t="b">
            <v>0</v>
          </cell>
        </row>
        <row r="27606">
          <cell r="A27606" t="str">
            <v>Software Engineer</v>
          </cell>
          <cell r="F27606" t="b">
            <v>0</v>
          </cell>
          <cell r="M27606">
            <v>85000</v>
          </cell>
        </row>
        <row r="27607">
          <cell r="A27607" t="str">
            <v>Cloud Engineer</v>
          </cell>
          <cell r="F27607" t="b">
            <v>0</v>
          </cell>
        </row>
        <row r="27608">
          <cell r="A27608" t="str">
            <v>Data Scientist</v>
          </cell>
          <cell r="F27608" t="b">
            <v>1</v>
          </cell>
        </row>
        <row r="27609">
          <cell r="A27609" t="str">
            <v>Data Analyst</v>
          </cell>
          <cell r="F27609" t="b">
            <v>0</v>
          </cell>
        </row>
        <row r="27610">
          <cell r="A27610" t="str">
            <v>Business Analyst</v>
          </cell>
          <cell r="F27610" t="b">
            <v>0</v>
          </cell>
          <cell r="M27610">
            <v>64800</v>
          </cell>
        </row>
        <row r="27611">
          <cell r="A27611" t="str">
            <v>Data Analyst</v>
          </cell>
          <cell r="F27611" t="b">
            <v>0</v>
          </cell>
        </row>
        <row r="27612">
          <cell r="A27612" t="str">
            <v>Data Scientist</v>
          </cell>
          <cell r="F27612" t="b">
            <v>1</v>
          </cell>
          <cell r="M27612">
            <v>130000</v>
          </cell>
        </row>
        <row r="27613">
          <cell r="A27613" t="str">
            <v>Data Analyst</v>
          </cell>
          <cell r="F27613" t="b">
            <v>0</v>
          </cell>
        </row>
        <row r="27614">
          <cell r="A27614" t="str">
            <v>Data Analyst</v>
          </cell>
          <cell r="F27614" t="b">
            <v>0</v>
          </cell>
          <cell r="M27614">
            <v>50000</v>
          </cell>
        </row>
        <row r="27615">
          <cell r="A27615" t="str">
            <v>Data Analyst</v>
          </cell>
          <cell r="F27615" t="b">
            <v>0</v>
          </cell>
          <cell r="M27615">
            <v>65000</v>
          </cell>
        </row>
        <row r="27616">
          <cell r="A27616" t="str">
            <v>Data Scientist</v>
          </cell>
          <cell r="F27616" t="b">
            <v>0</v>
          </cell>
        </row>
        <row r="27617">
          <cell r="A27617" t="str">
            <v>Data Analyst</v>
          </cell>
          <cell r="F27617" t="b">
            <v>1</v>
          </cell>
          <cell r="M27617">
            <v>62500</v>
          </cell>
        </row>
        <row r="27618">
          <cell r="A27618" t="str">
            <v>Data Analyst</v>
          </cell>
          <cell r="F27618" t="b">
            <v>0</v>
          </cell>
          <cell r="M27618">
            <v>90000</v>
          </cell>
        </row>
        <row r="27619">
          <cell r="A27619" t="str">
            <v>Data Scientist</v>
          </cell>
          <cell r="F27619" t="b">
            <v>0</v>
          </cell>
          <cell r="M27619">
            <v>110000</v>
          </cell>
        </row>
        <row r="27620">
          <cell r="A27620" t="str">
            <v>Data Engineer</v>
          </cell>
          <cell r="F27620" t="b">
            <v>0</v>
          </cell>
          <cell r="M27620">
            <v>104087</v>
          </cell>
        </row>
        <row r="27621">
          <cell r="A27621" t="str">
            <v>Business Analyst</v>
          </cell>
          <cell r="F27621" t="b">
            <v>0</v>
          </cell>
        </row>
        <row r="27622">
          <cell r="A27622" t="str">
            <v>Senior Data Analyst</v>
          </cell>
          <cell r="F27622" t="b">
            <v>0</v>
          </cell>
          <cell r="M27622">
            <v>150000</v>
          </cell>
        </row>
        <row r="27623">
          <cell r="A27623" t="str">
            <v>Data Scientist</v>
          </cell>
          <cell r="F27623" t="b">
            <v>0</v>
          </cell>
          <cell r="M27623">
            <v>66600</v>
          </cell>
        </row>
        <row r="27624">
          <cell r="A27624" t="str">
            <v>Data Scientist</v>
          </cell>
          <cell r="F27624" t="b">
            <v>0</v>
          </cell>
          <cell r="M27624">
            <v>189000</v>
          </cell>
        </row>
        <row r="27625">
          <cell r="A27625" t="str">
            <v>Data Analyst</v>
          </cell>
          <cell r="F27625" t="b">
            <v>0</v>
          </cell>
        </row>
        <row r="27626">
          <cell r="A27626" t="str">
            <v>Data Scientist</v>
          </cell>
          <cell r="F27626" t="b">
            <v>0</v>
          </cell>
          <cell r="M27626">
            <v>232000</v>
          </cell>
        </row>
        <row r="27627">
          <cell r="A27627" t="str">
            <v>Senior Data Engineer</v>
          </cell>
          <cell r="F27627" t="b">
            <v>0</v>
          </cell>
          <cell r="M27627">
            <v>147500</v>
          </cell>
        </row>
        <row r="27628">
          <cell r="A27628" t="str">
            <v>Business Analyst</v>
          </cell>
          <cell r="F27628" t="b">
            <v>0</v>
          </cell>
          <cell r="M27628">
            <v>115000</v>
          </cell>
        </row>
        <row r="27629">
          <cell r="A27629" t="str">
            <v>Data Scientist</v>
          </cell>
          <cell r="F27629" t="b">
            <v>0</v>
          </cell>
        </row>
        <row r="27630">
          <cell r="A27630" t="str">
            <v>Data Analyst</v>
          </cell>
          <cell r="F27630" t="b">
            <v>0</v>
          </cell>
          <cell r="M27630">
            <v>60000</v>
          </cell>
        </row>
        <row r="27631">
          <cell r="A27631" t="str">
            <v>Data Analyst</v>
          </cell>
          <cell r="F27631" t="b">
            <v>0</v>
          </cell>
        </row>
        <row r="27632">
          <cell r="A27632" t="str">
            <v>Data Analyst</v>
          </cell>
          <cell r="F27632" t="b">
            <v>0</v>
          </cell>
        </row>
        <row r="27633">
          <cell r="A27633" t="str">
            <v>Data Scientist</v>
          </cell>
          <cell r="F27633" t="b">
            <v>0</v>
          </cell>
        </row>
        <row r="27634">
          <cell r="A27634" t="str">
            <v>Data Analyst</v>
          </cell>
          <cell r="F27634" t="b">
            <v>0</v>
          </cell>
          <cell r="M27634">
            <v>95400</v>
          </cell>
        </row>
        <row r="27635">
          <cell r="A27635" t="str">
            <v>Data Scientist</v>
          </cell>
          <cell r="F27635" t="b">
            <v>1</v>
          </cell>
        </row>
        <row r="27636">
          <cell r="A27636" t="str">
            <v>Data Analyst</v>
          </cell>
          <cell r="F27636" t="b">
            <v>0</v>
          </cell>
          <cell r="M27636">
            <v>97500</v>
          </cell>
        </row>
        <row r="27637">
          <cell r="A27637" t="str">
            <v>Data Scientist</v>
          </cell>
          <cell r="F27637" t="b">
            <v>0</v>
          </cell>
        </row>
        <row r="27638">
          <cell r="A27638" t="str">
            <v>Data Engineer</v>
          </cell>
          <cell r="F27638" t="b">
            <v>0</v>
          </cell>
        </row>
        <row r="27639">
          <cell r="A27639" t="str">
            <v>Data Scientist</v>
          </cell>
          <cell r="F27639" t="b">
            <v>0</v>
          </cell>
          <cell r="M27639">
            <v>120000</v>
          </cell>
        </row>
        <row r="27640">
          <cell r="A27640" t="str">
            <v>Business Analyst</v>
          </cell>
          <cell r="F27640" t="b">
            <v>0</v>
          </cell>
        </row>
        <row r="27641">
          <cell r="A27641" t="str">
            <v>Data Engineer</v>
          </cell>
          <cell r="F27641" t="b">
            <v>1</v>
          </cell>
        </row>
        <row r="27642">
          <cell r="A27642" t="str">
            <v>Data Engineer</v>
          </cell>
          <cell r="F27642" t="b">
            <v>0</v>
          </cell>
          <cell r="M27642">
            <v>147500</v>
          </cell>
        </row>
        <row r="27643">
          <cell r="A27643" t="str">
            <v>Data Scientist</v>
          </cell>
          <cell r="F27643" t="b">
            <v>0</v>
          </cell>
          <cell r="M27643">
            <v>79200</v>
          </cell>
        </row>
        <row r="27644">
          <cell r="A27644" t="str">
            <v>Data Analyst</v>
          </cell>
          <cell r="F27644" t="b">
            <v>0</v>
          </cell>
        </row>
        <row r="27645">
          <cell r="A27645" t="str">
            <v>Data Analyst</v>
          </cell>
          <cell r="F27645" t="b">
            <v>0</v>
          </cell>
          <cell r="M27645">
            <v>90000</v>
          </cell>
        </row>
        <row r="27646">
          <cell r="A27646" t="str">
            <v>Data Scientist</v>
          </cell>
          <cell r="F27646" t="b">
            <v>1</v>
          </cell>
          <cell r="M27646">
            <v>167500</v>
          </cell>
        </row>
        <row r="27647">
          <cell r="A27647" t="str">
            <v>Data Analyst</v>
          </cell>
          <cell r="F27647" t="b">
            <v>1</v>
          </cell>
          <cell r="M27647">
            <v>170000</v>
          </cell>
        </row>
        <row r="27648">
          <cell r="A27648" t="str">
            <v>Senior Data Scientist</v>
          </cell>
          <cell r="F27648" t="b">
            <v>1</v>
          </cell>
          <cell r="M27648">
            <v>177500</v>
          </cell>
        </row>
        <row r="27649">
          <cell r="A27649" t="str">
            <v>Data Analyst</v>
          </cell>
          <cell r="F27649" t="b">
            <v>0</v>
          </cell>
        </row>
        <row r="27650">
          <cell r="A27650" t="str">
            <v>Data Analyst</v>
          </cell>
          <cell r="F27650" t="b">
            <v>0</v>
          </cell>
          <cell r="M27650">
            <v>62750</v>
          </cell>
        </row>
        <row r="27651">
          <cell r="A27651" t="str">
            <v>Senior Data Scientist</v>
          </cell>
          <cell r="F27651" t="b">
            <v>0</v>
          </cell>
          <cell r="M27651">
            <v>146000</v>
          </cell>
        </row>
        <row r="27652">
          <cell r="A27652" t="str">
            <v>Data Analyst</v>
          </cell>
          <cell r="F27652" t="b">
            <v>0</v>
          </cell>
          <cell r="M27652">
            <v>65000</v>
          </cell>
        </row>
        <row r="27653">
          <cell r="A27653" t="str">
            <v>Cloud Engineer</v>
          </cell>
          <cell r="F27653" t="b">
            <v>0</v>
          </cell>
          <cell r="M27653">
            <v>82830</v>
          </cell>
        </row>
        <row r="27654">
          <cell r="A27654" t="str">
            <v>Data Analyst</v>
          </cell>
          <cell r="F27654" t="b">
            <v>0</v>
          </cell>
          <cell r="M27654">
            <v>155000</v>
          </cell>
        </row>
        <row r="27655">
          <cell r="A27655" t="str">
            <v>Data Engineer</v>
          </cell>
          <cell r="F27655" t="b">
            <v>0</v>
          </cell>
          <cell r="M27655">
            <v>125000</v>
          </cell>
        </row>
        <row r="27656">
          <cell r="A27656" t="str">
            <v>Data Analyst</v>
          </cell>
          <cell r="F27656" t="b">
            <v>1</v>
          </cell>
        </row>
        <row r="27657">
          <cell r="A27657" t="str">
            <v>Business Analyst</v>
          </cell>
          <cell r="F27657" t="b">
            <v>0</v>
          </cell>
        </row>
        <row r="27658">
          <cell r="A27658" t="str">
            <v>Data Engineer</v>
          </cell>
          <cell r="F27658" t="b">
            <v>0</v>
          </cell>
        </row>
        <row r="27659">
          <cell r="A27659" t="str">
            <v>Data Scientist</v>
          </cell>
          <cell r="F27659" t="b">
            <v>0</v>
          </cell>
          <cell r="M27659">
            <v>224500</v>
          </cell>
        </row>
        <row r="27660">
          <cell r="A27660" t="str">
            <v>Data Analyst</v>
          </cell>
          <cell r="F27660" t="b">
            <v>0</v>
          </cell>
          <cell r="M27660">
            <v>111175</v>
          </cell>
        </row>
        <row r="27661">
          <cell r="A27661" t="str">
            <v>Business Analyst</v>
          </cell>
          <cell r="F27661" t="b">
            <v>0</v>
          </cell>
        </row>
        <row r="27662">
          <cell r="A27662" t="str">
            <v>Data Engineer</v>
          </cell>
          <cell r="F27662" t="b">
            <v>0</v>
          </cell>
          <cell r="M27662">
            <v>50000</v>
          </cell>
        </row>
        <row r="27663">
          <cell r="A27663" t="str">
            <v>Data Scientist</v>
          </cell>
          <cell r="F27663" t="b">
            <v>0</v>
          </cell>
          <cell r="M27663">
            <v>136500</v>
          </cell>
        </row>
        <row r="27664">
          <cell r="A27664" t="str">
            <v>Data Scientist</v>
          </cell>
          <cell r="F27664" t="b">
            <v>0</v>
          </cell>
          <cell r="M27664">
            <v>134000</v>
          </cell>
        </row>
        <row r="27665">
          <cell r="A27665" t="str">
            <v>Data Scientist</v>
          </cell>
          <cell r="F27665" t="b">
            <v>0</v>
          </cell>
        </row>
        <row r="27666">
          <cell r="A27666" t="str">
            <v>Data Analyst</v>
          </cell>
          <cell r="F27666" t="b">
            <v>0</v>
          </cell>
        </row>
        <row r="27667">
          <cell r="A27667" t="str">
            <v>Data Scientist</v>
          </cell>
          <cell r="F27667" t="b">
            <v>1</v>
          </cell>
          <cell r="M27667">
            <v>102800</v>
          </cell>
        </row>
        <row r="27668">
          <cell r="A27668" t="str">
            <v>Business Analyst</v>
          </cell>
          <cell r="F27668" t="b">
            <v>0</v>
          </cell>
          <cell r="M27668">
            <v>93171</v>
          </cell>
        </row>
        <row r="27669">
          <cell r="A27669" t="str">
            <v>Data Analyst</v>
          </cell>
          <cell r="F27669" t="b">
            <v>0</v>
          </cell>
        </row>
        <row r="27670">
          <cell r="A27670" t="str">
            <v>Data Scientist</v>
          </cell>
          <cell r="F27670" t="b">
            <v>1</v>
          </cell>
          <cell r="M27670">
            <v>200000</v>
          </cell>
        </row>
        <row r="27671">
          <cell r="A27671" t="str">
            <v>Data Engineer</v>
          </cell>
          <cell r="F27671" t="b">
            <v>0</v>
          </cell>
          <cell r="M27671">
            <v>147500</v>
          </cell>
        </row>
        <row r="27672">
          <cell r="A27672" t="str">
            <v>Senior Data Scientist</v>
          </cell>
          <cell r="F27672" t="b">
            <v>0</v>
          </cell>
          <cell r="M27672">
            <v>170000</v>
          </cell>
        </row>
        <row r="27673">
          <cell r="A27673" t="str">
            <v>Data Engineer</v>
          </cell>
          <cell r="F27673" t="b">
            <v>0</v>
          </cell>
          <cell r="M27673">
            <v>175000</v>
          </cell>
        </row>
        <row r="27674">
          <cell r="A27674" t="str">
            <v>Data Scientist</v>
          </cell>
          <cell r="F27674" t="b">
            <v>0</v>
          </cell>
          <cell r="M27674">
            <v>95005</v>
          </cell>
        </row>
        <row r="27675">
          <cell r="A27675" t="str">
            <v>Data Analyst</v>
          </cell>
          <cell r="F27675" t="b">
            <v>0</v>
          </cell>
        </row>
        <row r="27676">
          <cell r="A27676" t="str">
            <v>Senior Data Scientist</v>
          </cell>
          <cell r="F27676" t="b">
            <v>0</v>
          </cell>
          <cell r="M27676">
            <v>237000</v>
          </cell>
        </row>
        <row r="27677">
          <cell r="A27677" t="str">
            <v>Data Engineer</v>
          </cell>
          <cell r="F27677" t="b">
            <v>0</v>
          </cell>
        </row>
        <row r="27678">
          <cell r="A27678" t="str">
            <v>Cloud Engineer</v>
          </cell>
          <cell r="F27678" t="b">
            <v>0</v>
          </cell>
          <cell r="M27678">
            <v>200000</v>
          </cell>
        </row>
        <row r="27679">
          <cell r="A27679" t="str">
            <v>Data Scientist</v>
          </cell>
          <cell r="F27679" t="b">
            <v>0</v>
          </cell>
          <cell r="M27679">
            <v>132368</v>
          </cell>
        </row>
        <row r="27680">
          <cell r="A27680" t="str">
            <v>Senior Data Scientist</v>
          </cell>
          <cell r="F27680" t="b">
            <v>0</v>
          </cell>
          <cell r="M27680">
            <v>155000</v>
          </cell>
        </row>
        <row r="27681">
          <cell r="A27681" t="str">
            <v>Data Engineer</v>
          </cell>
          <cell r="F27681" t="b">
            <v>1</v>
          </cell>
        </row>
        <row r="27682">
          <cell r="A27682" t="str">
            <v>Data Analyst</v>
          </cell>
          <cell r="F27682" t="b">
            <v>0</v>
          </cell>
          <cell r="M27682">
            <v>56700</v>
          </cell>
        </row>
        <row r="27683">
          <cell r="A27683" t="str">
            <v>Data Analyst</v>
          </cell>
          <cell r="F27683" t="b">
            <v>0</v>
          </cell>
          <cell r="M27683">
            <v>107500</v>
          </cell>
        </row>
        <row r="27684">
          <cell r="A27684" t="str">
            <v>Data Analyst</v>
          </cell>
          <cell r="F27684" t="b">
            <v>0</v>
          </cell>
          <cell r="M27684">
            <v>51014</v>
          </cell>
        </row>
        <row r="27685">
          <cell r="A27685" t="str">
            <v>Business Analyst</v>
          </cell>
          <cell r="F27685" t="b">
            <v>0</v>
          </cell>
          <cell r="M27685">
            <v>175000</v>
          </cell>
        </row>
        <row r="27686">
          <cell r="A27686" t="str">
            <v>Senior Data Engineer</v>
          </cell>
          <cell r="F27686" t="b">
            <v>0</v>
          </cell>
          <cell r="M27686">
            <v>173500</v>
          </cell>
        </row>
        <row r="27687">
          <cell r="A27687" t="str">
            <v>Senior Data Engineer</v>
          </cell>
          <cell r="F27687" t="b">
            <v>0</v>
          </cell>
          <cell r="M27687">
            <v>64800</v>
          </cell>
        </row>
        <row r="27688">
          <cell r="A27688" t="str">
            <v>Senior Data Analyst</v>
          </cell>
          <cell r="F27688" t="b">
            <v>0</v>
          </cell>
          <cell r="M27688">
            <v>130000</v>
          </cell>
        </row>
        <row r="27689">
          <cell r="A27689" t="str">
            <v>Data Scientist</v>
          </cell>
          <cell r="F27689" t="b">
            <v>0</v>
          </cell>
          <cell r="M27689">
            <v>30000</v>
          </cell>
        </row>
        <row r="27690">
          <cell r="A27690" t="str">
            <v>Software Engineer</v>
          </cell>
          <cell r="F27690" t="b">
            <v>0</v>
          </cell>
          <cell r="M27690">
            <v>156500</v>
          </cell>
        </row>
        <row r="27691">
          <cell r="A27691" t="str">
            <v>Data Scientist</v>
          </cell>
          <cell r="F27691" t="b">
            <v>0</v>
          </cell>
          <cell r="M27691">
            <v>109500</v>
          </cell>
        </row>
        <row r="27692">
          <cell r="A27692" t="str">
            <v>Data Scientist</v>
          </cell>
          <cell r="F27692" t="b">
            <v>0</v>
          </cell>
        </row>
        <row r="27693">
          <cell r="A27693" t="str">
            <v>Data Analyst</v>
          </cell>
          <cell r="F27693" t="b">
            <v>0</v>
          </cell>
          <cell r="M27693">
            <v>94199</v>
          </cell>
        </row>
        <row r="27694">
          <cell r="A27694" t="str">
            <v>Data Scientist</v>
          </cell>
          <cell r="F27694" t="b">
            <v>0</v>
          </cell>
        </row>
        <row r="27695">
          <cell r="A27695" t="str">
            <v>Data Analyst</v>
          </cell>
          <cell r="F27695" t="b">
            <v>0</v>
          </cell>
          <cell r="M27695">
            <v>115000</v>
          </cell>
        </row>
        <row r="27696">
          <cell r="A27696" t="str">
            <v>Data Scientist</v>
          </cell>
          <cell r="F27696" t="b">
            <v>1</v>
          </cell>
          <cell r="M27696">
            <v>175000</v>
          </cell>
        </row>
        <row r="27697">
          <cell r="A27697" t="str">
            <v>Data Scientist</v>
          </cell>
          <cell r="F27697" t="b">
            <v>0</v>
          </cell>
          <cell r="M27697">
            <v>95700</v>
          </cell>
        </row>
        <row r="27698">
          <cell r="A27698" t="str">
            <v>Data Analyst</v>
          </cell>
          <cell r="F27698" t="b">
            <v>0</v>
          </cell>
          <cell r="M27698">
            <v>82500</v>
          </cell>
        </row>
        <row r="27699">
          <cell r="A27699" t="str">
            <v>Data Analyst</v>
          </cell>
          <cell r="F27699" t="b">
            <v>0</v>
          </cell>
        </row>
        <row r="27700">
          <cell r="A27700" t="str">
            <v>Data Scientist</v>
          </cell>
          <cell r="F27700" t="b">
            <v>0</v>
          </cell>
          <cell r="M27700">
            <v>175000</v>
          </cell>
        </row>
        <row r="27701">
          <cell r="A27701" t="str">
            <v>Data Scientist</v>
          </cell>
          <cell r="F27701" t="b">
            <v>0</v>
          </cell>
          <cell r="M27701">
            <v>150000</v>
          </cell>
        </row>
        <row r="27702">
          <cell r="A27702" t="str">
            <v>Senior Data Engineer</v>
          </cell>
          <cell r="F27702" t="b">
            <v>0</v>
          </cell>
          <cell r="M27702">
            <v>200000</v>
          </cell>
        </row>
        <row r="27703">
          <cell r="A27703" t="str">
            <v>Business Analyst</v>
          </cell>
          <cell r="F27703" t="b">
            <v>1</v>
          </cell>
          <cell r="M27703">
            <v>55500</v>
          </cell>
        </row>
        <row r="27704">
          <cell r="A27704" t="str">
            <v>Data Scientist</v>
          </cell>
          <cell r="F27704" t="b">
            <v>0</v>
          </cell>
          <cell r="M27704">
            <v>108286.5</v>
          </cell>
        </row>
        <row r="27705">
          <cell r="A27705" t="str">
            <v>Data Analyst</v>
          </cell>
          <cell r="F27705" t="b">
            <v>0</v>
          </cell>
        </row>
        <row r="27706">
          <cell r="A27706" t="str">
            <v>Data Engineer</v>
          </cell>
          <cell r="F27706" t="b">
            <v>0</v>
          </cell>
          <cell r="M27706">
            <v>139216</v>
          </cell>
        </row>
        <row r="27707">
          <cell r="A27707" t="str">
            <v>Software Engineer</v>
          </cell>
          <cell r="F27707" t="b">
            <v>0</v>
          </cell>
        </row>
        <row r="27708">
          <cell r="A27708" t="str">
            <v>Data Analyst</v>
          </cell>
          <cell r="F27708" t="b">
            <v>1</v>
          </cell>
          <cell r="M27708">
            <v>135000</v>
          </cell>
        </row>
        <row r="27709">
          <cell r="A27709" t="str">
            <v>Data Analyst</v>
          </cell>
          <cell r="F27709" t="b">
            <v>0</v>
          </cell>
          <cell r="M27709">
            <v>98496</v>
          </cell>
        </row>
        <row r="27710">
          <cell r="A27710" t="str">
            <v>Data Scientist</v>
          </cell>
          <cell r="F27710" t="b">
            <v>0</v>
          </cell>
        </row>
        <row r="27711">
          <cell r="A27711" t="str">
            <v>Data Analyst</v>
          </cell>
          <cell r="F27711" t="b">
            <v>0</v>
          </cell>
          <cell r="M27711">
            <v>94500</v>
          </cell>
        </row>
        <row r="27712">
          <cell r="A27712" t="str">
            <v>Data Scientist</v>
          </cell>
          <cell r="F27712" t="b">
            <v>0</v>
          </cell>
          <cell r="M27712">
            <v>107500</v>
          </cell>
        </row>
        <row r="27713">
          <cell r="A27713" t="str">
            <v>Data Analyst</v>
          </cell>
          <cell r="F27713" t="b">
            <v>0</v>
          </cell>
        </row>
        <row r="27714">
          <cell r="A27714" t="str">
            <v>Data Analyst</v>
          </cell>
          <cell r="F27714" t="b">
            <v>0</v>
          </cell>
        </row>
        <row r="27715">
          <cell r="A27715" t="str">
            <v>Data Analyst</v>
          </cell>
          <cell r="F27715" t="b">
            <v>0</v>
          </cell>
          <cell r="M27715">
            <v>58661</v>
          </cell>
        </row>
        <row r="27716">
          <cell r="A27716" t="str">
            <v>Software Engineer</v>
          </cell>
          <cell r="F27716" t="b">
            <v>0</v>
          </cell>
        </row>
        <row r="27717">
          <cell r="A27717" t="str">
            <v>Data Analyst</v>
          </cell>
          <cell r="F27717" t="b">
            <v>0</v>
          </cell>
          <cell r="M27717">
            <v>51014</v>
          </cell>
        </row>
        <row r="27718">
          <cell r="A27718" t="str">
            <v>Data Analyst</v>
          </cell>
          <cell r="F27718" t="b">
            <v>1</v>
          </cell>
        </row>
        <row r="27719">
          <cell r="A27719" t="str">
            <v>Data Scientist</v>
          </cell>
          <cell r="F27719" t="b">
            <v>0</v>
          </cell>
          <cell r="M27719">
            <v>115000</v>
          </cell>
        </row>
        <row r="27720">
          <cell r="A27720" t="str">
            <v>Business Analyst</v>
          </cell>
          <cell r="F27720" t="b">
            <v>1</v>
          </cell>
        </row>
        <row r="27721">
          <cell r="A27721" t="str">
            <v>Data Analyst</v>
          </cell>
          <cell r="F27721" t="b">
            <v>0</v>
          </cell>
        </row>
        <row r="27722">
          <cell r="A27722" t="str">
            <v>Senior Data Analyst</v>
          </cell>
          <cell r="F27722" t="b">
            <v>0</v>
          </cell>
        </row>
        <row r="27723">
          <cell r="A27723" t="str">
            <v>Data Scientist</v>
          </cell>
          <cell r="F27723" t="b">
            <v>0</v>
          </cell>
          <cell r="M27723">
            <v>110000</v>
          </cell>
        </row>
        <row r="27724">
          <cell r="A27724" t="str">
            <v>Data Engineer</v>
          </cell>
          <cell r="F27724" t="b">
            <v>0</v>
          </cell>
          <cell r="M27724">
            <v>121000</v>
          </cell>
        </row>
        <row r="27725">
          <cell r="A27725" t="str">
            <v>Data Analyst</v>
          </cell>
          <cell r="F27725" t="b">
            <v>0</v>
          </cell>
        </row>
        <row r="27726">
          <cell r="A27726" t="str">
            <v>Data Analyst</v>
          </cell>
          <cell r="F27726" t="b">
            <v>0</v>
          </cell>
        </row>
        <row r="27727">
          <cell r="A27727" t="str">
            <v>Data Scientist</v>
          </cell>
          <cell r="F27727" t="b">
            <v>0</v>
          </cell>
          <cell r="M27727">
            <v>94500</v>
          </cell>
        </row>
        <row r="27728">
          <cell r="A27728" t="str">
            <v>Data Scientist</v>
          </cell>
          <cell r="F27728" t="b">
            <v>0</v>
          </cell>
          <cell r="M27728">
            <v>152650</v>
          </cell>
        </row>
        <row r="27729">
          <cell r="A27729" t="str">
            <v>Data Analyst</v>
          </cell>
          <cell r="F27729" t="b">
            <v>0</v>
          </cell>
          <cell r="M27729">
            <v>49951.19921875</v>
          </cell>
        </row>
        <row r="27730">
          <cell r="A27730" t="str">
            <v>Data Analyst</v>
          </cell>
          <cell r="F27730" t="b">
            <v>0</v>
          </cell>
        </row>
        <row r="27731">
          <cell r="A27731" t="str">
            <v>Data Scientist</v>
          </cell>
          <cell r="F27731" t="b">
            <v>0</v>
          </cell>
          <cell r="M27731">
            <v>116700</v>
          </cell>
        </row>
        <row r="27732">
          <cell r="A27732" t="str">
            <v>Business Analyst</v>
          </cell>
          <cell r="F27732" t="b">
            <v>0</v>
          </cell>
          <cell r="M27732">
            <v>130000</v>
          </cell>
        </row>
        <row r="27733">
          <cell r="A27733" t="str">
            <v>Data Analyst</v>
          </cell>
          <cell r="F27733" t="b">
            <v>1</v>
          </cell>
        </row>
        <row r="27734">
          <cell r="A27734" t="str">
            <v>Data Analyst</v>
          </cell>
          <cell r="F27734" t="b">
            <v>0</v>
          </cell>
        </row>
        <row r="27735">
          <cell r="A27735" t="str">
            <v>Data Scientist</v>
          </cell>
          <cell r="F27735" t="b">
            <v>0</v>
          </cell>
          <cell r="M27735">
            <v>190000</v>
          </cell>
        </row>
        <row r="27736">
          <cell r="A27736" t="str">
            <v>Data Analyst</v>
          </cell>
          <cell r="F27736" t="b">
            <v>1</v>
          </cell>
        </row>
        <row r="27737">
          <cell r="A27737" t="str">
            <v>Data Scientist</v>
          </cell>
          <cell r="F27737" t="b">
            <v>0</v>
          </cell>
        </row>
        <row r="27738">
          <cell r="A27738" t="str">
            <v>Data Analyst</v>
          </cell>
          <cell r="F27738" t="b">
            <v>1</v>
          </cell>
        </row>
        <row r="27739">
          <cell r="A27739" t="str">
            <v>Senior Data Analyst</v>
          </cell>
          <cell r="F27739" t="b">
            <v>0</v>
          </cell>
        </row>
        <row r="27740">
          <cell r="A27740" t="str">
            <v>Data Analyst</v>
          </cell>
          <cell r="F27740" t="b">
            <v>0</v>
          </cell>
        </row>
        <row r="27741">
          <cell r="A27741" t="str">
            <v>Data Analyst</v>
          </cell>
          <cell r="F27741" t="b">
            <v>0</v>
          </cell>
          <cell r="M27741">
            <v>120000</v>
          </cell>
        </row>
        <row r="27742">
          <cell r="A27742" t="str">
            <v>Data Scientist</v>
          </cell>
          <cell r="F27742" t="b">
            <v>0</v>
          </cell>
          <cell r="M27742">
            <v>205000</v>
          </cell>
        </row>
        <row r="27743">
          <cell r="A27743" t="str">
            <v>Data Scientist</v>
          </cell>
          <cell r="F27743" t="b">
            <v>0</v>
          </cell>
          <cell r="M27743">
            <v>80679.6640625</v>
          </cell>
        </row>
        <row r="27744">
          <cell r="A27744" t="str">
            <v>Data Scientist</v>
          </cell>
          <cell r="F27744" t="b">
            <v>0</v>
          </cell>
          <cell r="M27744">
            <v>107500</v>
          </cell>
        </row>
        <row r="27745">
          <cell r="A27745" t="str">
            <v>Business Analyst</v>
          </cell>
          <cell r="F27745" t="b">
            <v>0</v>
          </cell>
          <cell r="M27745">
            <v>101000</v>
          </cell>
        </row>
        <row r="27746">
          <cell r="A27746" t="str">
            <v>Data Scientist</v>
          </cell>
          <cell r="F27746" t="b">
            <v>0</v>
          </cell>
          <cell r="M27746">
            <v>148000</v>
          </cell>
        </row>
        <row r="27747">
          <cell r="A27747" t="str">
            <v>Data Analyst</v>
          </cell>
          <cell r="F27747" t="b">
            <v>0</v>
          </cell>
        </row>
        <row r="27748">
          <cell r="A27748" t="str">
            <v>Data Scientist</v>
          </cell>
          <cell r="F27748" t="b">
            <v>0</v>
          </cell>
          <cell r="M27748">
            <v>88128</v>
          </cell>
        </row>
        <row r="27749">
          <cell r="A27749" t="str">
            <v>Data Analyst</v>
          </cell>
          <cell r="F27749" t="b">
            <v>0</v>
          </cell>
        </row>
        <row r="27750">
          <cell r="A27750" t="str">
            <v>Data Scientist</v>
          </cell>
          <cell r="F27750" t="b">
            <v>0</v>
          </cell>
          <cell r="M27750">
            <v>132500</v>
          </cell>
        </row>
        <row r="27751">
          <cell r="A27751" t="str">
            <v>Senior Data Engineer</v>
          </cell>
          <cell r="F27751" t="b">
            <v>0</v>
          </cell>
        </row>
        <row r="27752">
          <cell r="A27752" t="str">
            <v>Senior Data Analyst</v>
          </cell>
          <cell r="F27752" t="b">
            <v>0</v>
          </cell>
          <cell r="M27752">
            <v>125000</v>
          </cell>
        </row>
        <row r="27753">
          <cell r="A27753" t="str">
            <v>Data Scientist</v>
          </cell>
          <cell r="F27753" t="b">
            <v>0</v>
          </cell>
          <cell r="M27753">
            <v>150000</v>
          </cell>
        </row>
        <row r="27754">
          <cell r="A27754" t="str">
            <v>Data Scientist</v>
          </cell>
          <cell r="F27754" t="b">
            <v>0</v>
          </cell>
        </row>
        <row r="27755">
          <cell r="A27755" t="str">
            <v>Data Analyst</v>
          </cell>
          <cell r="F27755" t="b">
            <v>0</v>
          </cell>
        </row>
        <row r="27756">
          <cell r="A27756" t="str">
            <v>Senior Data Engineer</v>
          </cell>
          <cell r="F27756" t="b">
            <v>0</v>
          </cell>
          <cell r="M27756">
            <v>96773</v>
          </cell>
        </row>
        <row r="27757">
          <cell r="A27757" t="str">
            <v>Data Analyst</v>
          </cell>
          <cell r="F27757" t="b">
            <v>0</v>
          </cell>
          <cell r="M27757">
            <v>63211</v>
          </cell>
        </row>
        <row r="27758">
          <cell r="A27758" t="str">
            <v>Data Analyst</v>
          </cell>
          <cell r="F27758" t="b">
            <v>0</v>
          </cell>
          <cell r="M27758">
            <v>82500</v>
          </cell>
        </row>
        <row r="27759">
          <cell r="A27759" t="str">
            <v>Data Analyst</v>
          </cell>
          <cell r="F27759" t="b">
            <v>0</v>
          </cell>
        </row>
        <row r="27760">
          <cell r="A27760" t="str">
            <v>Data Scientist</v>
          </cell>
          <cell r="F27760" t="b">
            <v>0</v>
          </cell>
          <cell r="M27760">
            <v>200000</v>
          </cell>
        </row>
        <row r="27761">
          <cell r="A27761" t="str">
            <v>Data Analyst</v>
          </cell>
          <cell r="F27761" t="b">
            <v>0</v>
          </cell>
          <cell r="M27761">
            <v>91000</v>
          </cell>
        </row>
        <row r="27762">
          <cell r="A27762" t="str">
            <v>Data Scientist</v>
          </cell>
          <cell r="F27762" t="b">
            <v>0</v>
          </cell>
          <cell r="M27762">
            <v>157500</v>
          </cell>
        </row>
        <row r="27763">
          <cell r="A27763" t="str">
            <v>Data Scientist</v>
          </cell>
          <cell r="F27763" t="b">
            <v>0</v>
          </cell>
          <cell r="M27763">
            <v>155000</v>
          </cell>
        </row>
        <row r="27764">
          <cell r="A27764" t="str">
            <v>Data Scientist</v>
          </cell>
          <cell r="F27764" t="b">
            <v>0</v>
          </cell>
        </row>
        <row r="27765">
          <cell r="A27765" t="str">
            <v>Senior Data Scientist</v>
          </cell>
          <cell r="F27765" t="b">
            <v>0</v>
          </cell>
          <cell r="M27765">
            <v>150000</v>
          </cell>
        </row>
        <row r="27766">
          <cell r="A27766" t="str">
            <v>Data Analyst</v>
          </cell>
          <cell r="F27766" t="b">
            <v>0</v>
          </cell>
          <cell r="M27766">
            <v>90000</v>
          </cell>
        </row>
        <row r="27767">
          <cell r="A27767" t="str">
            <v>Data Scientist</v>
          </cell>
          <cell r="F27767" t="b">
            <v>0</v>
          </cell>
          <cell r="M27767">
            <v>152221.5</v>
          </cell>
        </row>
        <row r="27768">
          <cell r="A27768" t="str">
            <v>Data Scientist</v>
          </cell>
          <cell r="F27768" t="b">
            <v>0</v>
          </cell>
          <cell r="M27768">
            <v>100000</v>
          </cell>
        </row>
        <row r="27769">
          <cell r="A27769" t="str">
            <v>Data Scientist</v>
          </cell>
          <cell r="F27769" t="b">
            <v>0</v>
          </cell>
        </row>
        <row r="27770">
          <cell r="A27770" t="str">
            <v>Senior Data Scientist</v>
          </cell>
          <cell r="F27770" t="b">
            <v>0</v>
          </cell>
          <cell r="M27770">
            <v>140000</v>
          </cell>
        </row>
        <row r="27771">
          <cell r="A27771" t="str">
            <v>Data Engineer</v>
          </cell>
          <cell r="F27771" t="b">
            <v>0</v>
          </cell>
        </row>
        <row r="27772">
          <cell r="A27772" t="str">
            <v>Data Scientist</v>
          </cell>
          <cell r="F27772" t="b">
            <v>0</v>
          </cell>
        </row>
        <row r="27773">
          <cell r="A27773" t="str">
            <v>Senior Data Scientist</v>
          </cell>
          <cell r="F27773" t="b">
            <v>0</v>
          </cell>
          <cell r="M27773">
            <v>97500</v>
          </cell>
        </row>
        <row r="27774">
          <cell r="A27774" t="str">
            <v>Software Engineer</v>
          </cell>
          <cell r="F27774" t="b">
            <v>0</v>
          </cell>
          <cell r="M27774">
            <v>64800</v>
          </cell>
        </row>
        <row r="27775">
          <cell r="A27775" t="str">
            <v>Data Analyst</v>
          </cell>
          <cell r="F27775" t="b">
            <v>0</v>
          </cell>
          <cell r="M27775">
            <v>110000</v>
          </cell>
        </row>
        <row r="27776">
          <cell r="A27776" t="str">
            <v>Data Engineer</v>
          </cell>
          <cell r="F27776" t="b">
            <v>0</v>
          </cell>
        </row>
        <row r="27777">
          <cell r="A27777" t="str">
            <v>Data Scientist</v>
          </cell>
          <cell r="F27777" t="b">
            <v>0</v>
          </cell>
          <cell r="M27777">
            <v>115000</v>
          </cell>
        </row>
        <row r="27778">
          <cell r="A27778" t="str">
            <v>Data Scientist</v>
          </cell>
          <cell r="F27778" t="b">
            <v>0</v>
          </cell>
          <cell r="M27778">
            <v>125000</v>
          </cell>
        </row>
        <row r="27779">
          <cell r="A27779" t="str">
            <v>Data Analyst</v>
          </cell>
          <cell r="F27779" t="b">
            <v>0</v>
          </cell>
        </row>
        <row r="27780">
          <cell r="A27780" t="str">
            <v>Data Analyst</v>
          </cell>
          <cell r="F27780" t="b">
            <v>0</v>
          </cell>
        </row>
        <row r="27781">
          <cell r="A27781" t="str">
            <v>Data Analyst</v>
          </cell>
          <cell r="F27781" t="b">
            <v>0</v>
          </cell>
          <cell r="M27781">
            <v>70000</v>
          </cell>
        </row>
        <row r="27782">
          <cell r="A27782" t="str">
            <v>Data Analyst</v>
          </cell>
          <cell r="F27782" t="b">
            <v>0</v>
          </cell>
          <cell r="M27782">
            <v>115000</v>
          </cell>
        </row>
        <row r="27783">
          <cell r="A27783" t="str">
            <v>Data Analyst</v>
          </cell>
          <cell r="F27783" t="b">
            <v>0</v>
          </cell>
          <cell r="M27783">
            <v>100500</v>
          </cell>
        </row>
        <row r="27784">
          <cell r="A27784" t="str">
            <v>Data Analyst</v>
          </cell>
          <cell r="F27784" t="b">
            <v>0</v>
          </cell>
          <cell r="M27784">
            <v>76559</v>
          </cell>
        </row>
        <row r="27785">
          <cell r="A27785" t="str">
            <v>Data Scientist</v>
          </cell>
          <cell r="F27785" t="b">
            <v>0</v>
          </cell>
          <cell r="M27785">
            <v>122500</v>
          </cell>
        </row>
        <row r="27786">
          <cell r="A27786" t="str">
            <v>Data Analyst</v>
          </cell>
          <cell r="F27786" t="b">
            <v>1</v>
          </cell>
          <cell r="M27786">
            <v>117500</v>
          </cell>
        </row>
        <row r="27787">
          <cell r="A27787" t="str">
            <v>Business Analyst</v>
          </cell>
          <cell r="F27787" t="b">
            <v>0</v>
          </cell>
        </row>
        <row r="27788">
          <cell r="A27788" t="str">
            <v>Data Scientist</v>
          </cell>
          <cell r="F27788" t="b">
            <v>0</v>
          </cell>
        </row>
        <row r="27789">
          <cell r="A27789" t="str">
            <v>Data Analyst</v>
          </cell>
          <cell r="F27789" t="b">
            <v>0</v>
          </cell>
          <cell r="M27789">
            <v>90250</v>
          </cell>
        </row>
        <row r="27790">
          <cell r="A27790" t="str">
            <v>Data Engineer</v>
          </cell>
          <cell r="F27790" t="b">
            <v>0</v>
          </cell>
          <cell r="M27790">
            <v>120000</v>
          </cell>
        </row>
        <row r="27791">
          <cell r="A27791" t="str">
            <v>Data Analyst</v>
          </cell>
          <cell r="F27791" t="b">
            <v>1</v>
          </cell>
          <cell r="M27791">
            <v>165000</v>
          </cell>
        </row>
        <row r="27792">
          <cell r="A27792" t="str">
            <v>Data Analyst</v>
          </cell>
          <cell r="F27792" t="b">
            <v>1</v>
          </cell>
          <cell r="M27792">
            <v>80000</v>
          </cell>
        </row>
        <row r="27793">
          <cell r="A27793" t="str">
            <v>Data Analyst</v>
          </cell>
          <cell r="F27793" t="b">
            <v>1</v>
          </cell>
          <cell r="M27793">
            <v>135000</v>
          </cell>
        </row>
        <row r="27794">
          <cell r="A27794" t="str">
            <v>Data Analyst</v>
          </cell>
          <cell r="F27794" t="b">
            <v>0</v>
          </cell>
          <cell r="M27794">
            <v>80000</v>
          </cell>
        </row>
        <row r="27795">
          <cell r="A27795" t="str">
            <v>Data Scientist</v>
          </cell>
          <cell r="F27795" t="b">
            <v>0</v>
          </cell>
          <cell r="M27795">
            <v>375000</v>
          </cell>
        </row>
        <row r="27796">
          <cell r="A27796" t="str">
            <v>Senior Data Scientist</v>
          </cell>
          <cell r="F27796" t="b">
            <v>0</v>
          </cell>
          <cell r="M27796">
            <v>90000</v>
          </cell>
        </row>
        <row r="27797">
          <cell r="A27797" t="str">
            <v>Data Analyst</v>
          </cell>
          <cell r="F27797" t="b">
            <v>0</v>
          </cell>
        </row>
        <row r="27798">
          <cell r="A27798" t="str">
            <v>Data Scientist</v>
          </cell>
          <cell r="F27798" t="b">
            <v>0</v>
          </cell>
          <cell r="M27798">
            <v>165000</v>
          </cell>
        </row>
        <row r="27799">
          <cell r="A27799" t="str">
            <v>Data Engineer</v>
          </cell>
          <cell r="F27799" t="b">
            <v>0</v>
          </cell>
          <cell r="M27799">
            <v>113000</v>
          </cell>
        </row>
        <row r="27800">
          <cell r="A27800" t="str">
            <v>Data Scientist</v>
          </cell>
          <cell r="F27800" t="b">
            <v>0</v>
          </cell>
          <cell r="M27800">
            <v>128816</v>
          </cell>
        </row>
        <row r="27801">
          <cell r="A27801" t="str">
            <v>Machine Learning Engineer</v>
          </cell>
          <cell r="F27801" t="b">
            <v>0</v>
          </cell>
          <cell r="M27801">
            <v>166000</v>
          </cell>
        </row>
        <row r="27802">
          <cell r="A27802" t="str">
            <v>Data Engineer</v>
          </cell>
          <cell r="F27802" t="b">
            <v>0</v>
          </cell>
          <cell r="M27802">
            <v>96773</v>
          </cell>
        </row>
        <row r="27803">
          <cell r="A27803" t="str">
            <v>Data Analyst</v>
          </cell>
          <cell r="F27803" t="b">
            <v>0</v>
          </cell>
        </row>
        <row r="27804">
          <cell r="A27804" t="str">
            <v>Data Analyst</v>
          </cell>
          <cell r="F27804" t="b">
            <v>0</v>
          </cell>
          <cell r="M27804">
            <v>90000</v>
          </cell>
        </row>
        <row r="27805">
          <cell r="A27805" t="str">
            <v>Data Analyst</v>
          </cell>
          <cell r="F27805" t="b">
            <v>0</v>
          </cell>
          <cell r="M27805">
            <v>111175</v>
          </cell>
        </row>
        <row r="27806">
          <cell r="A27806" t="str">
            <v>Data Scientist</v>
          </cell>
          <cell r="F27806" t="b">
            <v>1</v>
          </cell>
        </row>
        <row r="27807">
          <cell r="A27807" t="str">
            <v>Data Analyst</v>
          </cell>
          <cell r="F27807" t="b">
            <v>0</v>
          </cell>
        </row>
        <row r="27808">
          <cell r="A27808" t="str">
            <v>Data Engineer</v>
          </cell>
          <cell r="F27808" t="b">
            <v>1</v>
          </cell>
        </row>
        <row r="27809">
          <cell r="A27809" t="str">
            <v>Data Scientist</v>
          </cell>
          <cell r="F27809" t="b">
            <v>0</v>
          </cell>
          <cell r="M27809">
            <v>132500</v>
          </cell>
        </row>
        <row r="27810">
          <cell r="A27810" t="str">
            <v>Senior Data Analyst</v>
          </cell>
          <cell r="F27810" t="b">
            <v>0</v>
          </cell>
        </row>
        <row r="27811">
          <cell r="A27811" t="str">
            <v>Data Analyst</v>
          </cell>
          <cell r="F27811" t="b">
            <v>0</v>
          </cell>
          <cell r="M27811">
            <v>60000</v>
          </cell>
        </row>
        <row r="27812">
          <cell r="A27812" t="str">
            <v>Data Analyst</v>
          </cell>
          <cell r="F27812" t="b">
            <v>0</v>
          </cell>
          <cell r="M27812">
            <v>150000</v>
          </cell>
        </row>
        <row r="27813">
          <cell r="A27813" t="str">
            <v>Data Scientist</v>
          </cell>
          <cell r="F27813" t="b">
            <v>0</v>
          </cell>
          <cell r="M27813">
            <v>175000</v>
          </cell>
        </row>
        <row r="27814">
          <cell r="A27814" t="str">
            <v>Data Analyst</v>
          </cell>
          <cell r="F27814" t="b">
            <v>0</v>
          </cell>
          <cell r="M27814">
            <v>111175</v>
          </cell>
        </row>
        <row r="27815">
          <cell r="A27815" t="str">
            <v>Data Engineer</v>
          </cell>
          <cell r="F27815" t="b">
            <v>1</v>
          </cell>
        </row>
        <row r="27816">
          <cell r="A27816" t="str">
            <v>Data Analyst</v>
          </cell>
          <cell r="F27816" t="b">
            <v>0</v>
          </cell>
          <cell r="M27816">
            <v>145188</v>
          </cell>
        </row>
        <row r="27817">
          <cell r="A27817" t="str">
            <v>Data Engineer</v>
          </cell>
          <cell r="F27817" t="b">
            <v>0</v>
          </cell>
        </row>
        <row r="27818">
          <cell r="A27818" t="str">
            <v>Business Analyst</v>
          </cell>
          <cell r="F27818" t="b">
            <v>0</v>
          </cell>
          <cell r="M27818">
            <v>114000</v>
          </cell>
        </row>
        <row r="27819">
          <cell r="A27819" t="str">
            <v>Senior Data Analyst</v>
          </cell>
          <cell r="F27819" t="b">
            <v>0</v>
          </cell>
          <cell r="M27819">
            <v>175000</v>
          </cell>
        </row>
        <row r="27820">
          <cell r="A27820" t="str">
            <v>Senior Data Engineer</v>
          </cell>
          <cell r="F27820" t="b">
            <v>0</v>
          </cell>
          <cell r="M27820">
            <v>147500</v>
          </cell>
        </row>
        <row r="27821">
          <cell r="A27821" t="str">
            <v>Data Analyst</v>
          </cell>
          <cell r="F27821" t="b">
            <v>0</v>
          </cell>
        </row>
        <row r="27822">
          <cell r="A27822" t="str">
            <v>Data Engineer</v>
          </cell>
          <cell r="F27822" t="b">
            <v>0</v>
          </cell>
          <cell r="M27822">
            <v>103000</v>
          </cell>
        </row>
        <row r="27823">
          <cell r="A27823" t="str">
            <v>Data Analyst</v>
          </cell>
          <cell r="F27823" t="b">
            <v>1</v>
          </cell>
          <cell r="M27823">
            <v>107500</v>
          </cell>
        </row>
        <row r="27824">
          <cell r="A27824" t="str">
            <v>Data Analyst</v>
          </cell>
          <cell r="F27824" t="b">
            <v>0</v>
          </cell>
          <cell r="M27824">
            <v>49725</v>
          </cell>
        </row>
        <row r="27825">
          <cell r="A27825" t="str">
            <v>Senior Data Analyst</v>
          </cell>
          <cell r="F27825" t="b">
            <v>0</v>
          </cell>
          <cell r="M27825">
            <v>105475</v>
          </cell>
        </row>
        <row r="27826">
          <cell r="A27826" t="str">
            <v>Data Analyst</v>
          </cell>
          <cell r="F27826" t="b">
            <v>0</v>
          </cell>
        </row>
        <row r="27827">
          <cell r="A27827" t="str">
            <v>Data Analyst</v>
          </cell>
          <cell r="F27827" t="b">
            <v>0</v>
          </cell>
          <cell r="M27827">
            <v>111175</v>
          </cell>
        </row>
        <row r="27828">
          <cell r="A27828" t="str">
            <v>Data Engineer</v>
          </cell>
          <cell r="F27828" t="b">
            <v>0</v>
          </cell>
        </row>
        <row r="27829">
          <cell r="A27829" t="str">
            <v>Data Analyst</v>
          </cell>
          <cell r="F27829" t="b">
            <v>0</v>
          </cell>
          <cell r="M27829">
            <v>80000</v>
          </cell>
        </row>
        <row r="27830">
          <cell r="A27830" t="str">
            <v>Data Analyst</v>
          </cell>
          <cell r="F27830" t="b">
            <v>0</v>
          </cell>
        </row>
        <row r="27831">
          <cell r="A27831" t="str">
            <v>Data Engineer</v>
          </cell>
          <cell r="F27831" t="b">
            <v>0</v>
          </cell>
          <cell r="M27831">
            <v>211000</v>
          </cell>
        </row>
        <row r="27832">
          <cell r="A27832" t="str">
            <v>Data Analyst</v>
          </cell>
          <cell r="F27832" t="b">
            <v>1</v>
          </cell>
        </row>
        <row r="27833">
          <cell r="A27833" t="str">
            <v>Data Scientist</v>
          </cell>
          <cell r="F27833" t="b">
            <v>0</v>
          </cell>
          <cell r="M27833">
            <v>99150</v>
          </cell>
        </row>
        <row r="27834">
          <cell r="A27834" t="str">
            <v>Data Analyst</v>
          </cell>
          <cell r="F27834" t="b">
            <v>0</v>
          </cell>
          <cell r="M27834">
            <v>85000</v>
          </cell>
        </row>
        <row r="27835">
          <cell r="A27835" t="str">
            <v>Senior Data Analyst</v>
          </cell>
          <cell r="F27835" t="b">
            <v>0</v>
          </cell>
        </row>
        <row r="27836">
          <cell r="A27836" t="str">
            <v>Data Scientist</v>
          </cell>
          <cell r="F27836" t="b">
            <v>0</v>
          </cell>
          <cell r="M27836">
            <v>115000</v>
          </cell>
        </row>
        <row r="27837">
          <cell r="A27837" t="str">
            <v>Data Analyst</v>
          </cell>
          <cell r="F27837" t="b">
            <v>0</v>
          </cell>
          <cell r="M27837">
            <v>52000</v>
          </cell>
        </row>
        <row r="27838">
          <cell r="A27838" t="str">
            <v>Data Analyst</v>
          </cell>
          <cell r="F27838" t="b">
            <v>0</v>
          </cell>
          <cell r="M27838">
            <v>199675</v>
          </cell>
        </row>
        <row r="27839">
          <cell r="A27839" t="str">
            <v>Data Analyst</v>
          </cell>
          <cell r="F27839" t="b">
            <v>0</v>
          </cell>
          <cell r="M27839">
            <v>56700</v>
          </cell>
        </row>
        <row r="27840">
          <cell r="A27840" t="str">
            <v>Senior Data Scientist</v>
          </cell>
          <cell r="F27840" t="b">
            <v>0</v>
          </cell>
          <cell r="M27840">
            <v>150000</v>
          </cell>
        </row>
        <row r="27841">
          <cell r="A27841" t="str">
            <v>Cloud Engineer</v>
          </cell>
          <cell r="F27841" t="b">
            <v>0</v>
          </cell>
        </row>
        <row r="27842">
          <cell r="A27842" t="str">
            <v>Data Scientist</v>
          </cell>
          <cell r="F27842" t="b">
            <v>0</v>
          </cell>
          <cell r="M27842">
            <v>145000</v>
          </cell>
        </row>
        <row r="27843">
          <cell r="A27843" t="str">
            <v>Data Analyst</v>
          </cell>
          <cell r="F27843" t="b">
            <v>0</v>
          </cell>
          <cell r="M27843">
            <v>75000</v>
          </cell>
        </row>
        <row r="27844">
          <cell r="A27844" t="str">
            <v>Machine Learning Engineer</v>
          </cell>
          <cell r="F27844" t="b">
            <v>0</v>
          </cell>
          <cell r="M27844">
            <v>185500</v>
          </cell>
        </row>
        <row r="27845">
          <cell r="A27845" t="str">
            <v>Data Scientist</v>
          </cell>
          <cell r="F27845" t="b">
            <v>0</v>
          </cell>
          <cell r="M27845">
            <v>64821.5</v>
          </cell>
        </row>
        <row r="27846">
          <cell r="A27846" t="str">
            <v>Data Scientist</v>
          </cell>
          <cell r="F27846" t="b">
            <v>0</v>
          </cell>
          <cell r="M27846">
            <v>80000</v>
          </cell>
        </row>
        <row r="27847">
          <cell r="A27847" t="str">
            <v>Business Analyst</v>
          </cell>
          <cell r="F27847" t="b">
            <v>0</v>
          </cell>
          <cell r="M27847">
            <v>56700</v>
          </cell>
        </row>
        <row r="27848">
          <cell r="A27848" t="str">
            <v>Software Engineer</v>
          </cell>
          <cell r="F27848" t="b">
            <v>0</v>
          </cell>
        </row>
        <row r="27849">
          <cell r="A27849" t="str">
            <v>Data Analyst</v>
          </cell>
          <cell r="F27849" t="b">
            <v>0</v>
          </cell>
          <cell r="M27849">
            <v>79930</v>
          </cell>
        </row>
        <row r="27850">
          <cell r="A27850" t="str">
            <v>Data Analyst</v>
          </cell>
          <cell r="F27850" t="b">
            <v>0</v>
          </cell>
          <cell r="M27850">
            <v>57500</v>
          </cell>
        </row>
        <row r="27851">
          <cell r="A27851" t="str">
            <v>Machine Learning Engineer</v>
          </cell>
          <cell r="F27851" t="b">
            <v>0</v>
          </cell>
          <cell r="M27851">
            <v>166000</v>
          </cell>
        </row>
        <row r="27852">
          <cell r="A27852" t="str">
            <v>Data Analyst</v>
          </cell>
          <cell r="F27852" t="b">
            <v>1</v>
          </cell>
          <cell r="M27852">
            <v>73696</v>
          </cell>
        </row>
        <row r="27853">
          <cell r="A27853" t="str">
            <v>Data Analyst</v>
          </cell>
          <cell r="F27853" t="b">
            <v>0</v>
          </cell>
          <cell r="M27853">
            <v>53014</v>
          </cell>
        </row>
        <row r="27854">
          <cell r="A27854" t="str">
            <v>Business Analyst</v>
          </cell>
          <cell r="F27854" t="b">
            <v>0</v>
          </cell>
        </row>
        <row r="27855">
          <cell r="A27855" t="str">
            <v>Data Analyst</v>
          </cell>
          <cell r="F27855" t="b">
            <v>0</v>
          </cell>
          <cell r="M27855">
            <v>59009.6015625</v>
          </cell>
        </row>
        <row r="27856">
          <cell r="A27856" t="str">
            <v>Data Scientist</v>
          </cell>
          <cell r="F27856" t="b">
            <v>0</v>
          </cell>
        </row>
        <row r="27857">
          <cell r="A27857" t="str">
            <v>Machine Learning Engineer</v>
          </cell>
          <cell r="F27857" t="b">
            <v>0</v>
          </cell>
          <cell r="M27857">
            <v>166000</v>
          </cell>
        </row>
        <row r="27858">
          <cell r="A27858" t="str">
            <v>Senior Data Analyst</v>
          </cell>
          <cell r="F27858" t="b">
            <v>0</v>
          </cell>
          <cell r="M27858">
            <v>90000</v>
          </cell>
        </row>
        <row r="27859">
          <cell r="A27859" t="str">
            <v>Senior Data Scientist</v>
          </cell>
          <cell r="F27859" t="b">
            <v>1</v>
          </cell>
          <cell r="M27859">
            <v>160000</v>
          </cell>
        </row>
        <row r="27860">
          <cell r="A27860" t="str">
            <v>Data Analyst</v>
          </cell>
          <cell r="F27860" t="b">
            <v>0</v>
          </cell>
          <cell r="M27860">
            <v>59000</v>
          </cell>
        </row>
        <row r="27861">
          <cell r="A27861" t="str">
            <v>Data Scientist</v>
          </cell>
          <cell r="F27861" t="b">
            <v>0</v>
          </cell>
        </row>
        <row r="27862">
          <cell r="A27862" t="str">
            <v>Data Scientist</v>
          </cell>
          <cell r="F27862" t="b">
            <v>1</v>
          </cell>
          <cell r="M27862">
            <v>225000</v>
          </cell>
        </row>
        <row r="27863">
          <cell r="A27863" t="str">
            <v>Data Analyst</v>
          </cell>
          <cell r="F27863" t="b">
            <v>0</v>
          </cell>
        </row>
        <row r="27864">
          <cell r="A27864" t="str">
            <v>Senior Data Analyst</v>
          </cell>
          <cell r="F27864" t="b">
            <v>0</v>
          </cell>
          <cell r="M27864">
            <v>111175</v>
          </cell>
        </row>
        <row r="27865">
          <cell r="A27865" t="str">
            <v>Data Engineer</v>
          </cell>
          <cell r="F27865" t="b">
            <v>0</v>
          </cell>
          <cell r="M27865">
            <v>96760.5</v>
          </cell>
        </row>
        <row r="27866">
          <cell r="A27866" t="str">
            <v>Data Analyst</v>
          </cell>
          <cell r="F27866" t="b">
            <v>1</v>
          </cell>
        </row>
        <row r="27867">
          <cell r="A27867" t="str">
            <v>Data Analyst</v>
          </cell>
          <cell r="F27867" t="b">
            <v>0</v>
          </cell>
        </row>
        <row r="27868">
          <cell r="A27868" t="str">
            <v>Data Analyst</v>
          </cell>
          <cell r="F27868" t="b">
            <v>0</v>
          </cell>
          <cell r="M27868">
            <v>64998</v>
          </cell>
        </row>
        <row r="27869">
          <cell r="A27869" t="str">
            <v>Data Analyst</v>
          </cell>
          <cell r="F27869" t="b">
            <v>0</v>
          </cell>
        </row>
        <row r="27870">
          <cell r="A27870" t="str">
            <v>Data Engineer</v>
          </cell>
          <cell r="F27870" t="b">
            <v>1</v>
          </cell>
        </row>
        <row r="27871">
          <cell r="A27871" t="str">
            <v>Senior Data Engineer</v>
          </cell>
          <cell r="F27871" t="b">
            <v>0</v>
          </cell>
          <cell r="M27871">
            <v>147500</v>
          </cell>
        </row>
        <row r="27872">
          <cell r="A27872" t="str">
            <v>Senior Data Scientist</v>
          </cell>
          <cell r="F27872" t="b">
            <v>1</v>
          </cell>
          <cell r="M27872">
            <v>128829.625</v>
          </cell>
        </row>
        <row r="27873">
          <cell r="A27873" t="str">
            <v>Data Engineer</v>
          </cell>
          <cell r="F27873" t="b">
            <v>1</v>
          </cell>
          <cell r="M27873">
            <v>146500</v>
          </cell>
        </row>
        <row r="27874">
          <cell r="A27874" t="str">
            <v>Data Scientist</v>
          </cell>
          <cell r="F27874" t="b">
            <v>0</v>
          </cell>
          <cell r="M27874">
            <v>108415.5</v>
          </cell>
        </row>
        <row r="27875">
          <cell r="A27875" t="str">
            <v>Data Analyst</v>
          </cell>
          <cell r="F27875" t="b">
            <v>0</v>
          </cell>
          <cell r="M27875">
            <v>90000</v>
          </cell>
        </row>
        <row r="27876">
          <cell r="A27876" t="str">
            <v>Data Analyst</v>
          </cell>
          <cell r="F27876" t="b">
            <v>0</v>
          </cell>
          <cell r="M27876">
            <v>82500</v>
          </cell>
        </row>
        <row r="27877">
          <cell r="A27877" t="str">
            <v>Senior Data Scientist</v>
          </cell>
          <cell r="F27877" t="b">
            <v>0</v>
          </cell>
          <cell r="M27877">
            <v>79200</v>
          </cell>
        </row>
        <row r="27878">
          <cell r="A27878" t="str">
            <v>Data Analyst</v>
          </cell>
          <cell r="F27878" t="b">
            <v>1</v>
          </cell>
          <cell r="M27878">
            <v>120000</v>
          </cell>
        </row>
        <row r="27879">
          <cell r="A27879" t="str">
            <v>Data Scientist</v>
          </cell>
          <cell r="F27879" t="b">
            <v>1</v>
          </cell>
          <cell r="M27879">
            <v>140000</v>
          </cell>
        </row>
        <row r="27880">
          <cell r="A27880" t="str">
            <v>Data Analyst</v>
          </cell>
          <cell r="F27880" t="b">
            <v>0</v>
          </cell>
        </row>
        <row r="27881">
          <cell r="A27881" t="str">
            <v>Data Analyst</v>
          </cell>
          <cell r="F27881" t="b">
            <v>0</v>
          </cell>
        </row>
        <row r="27882">
          <cell r="A27882" t="str">
            <v>Data Analyst</v>
          </cell>
          <cell r="F27882" t="b">
            <v>0</v>
          </cell>
          <cell r="M27882">
            <v>73264</v>
          </cell>
        </row>
        <row r="27883">
          <cell r="A27883" t="str">
            <v>Data Engineer</v>
          </cell>
          <cell r="F27883" t="b">
            <v>0</v>
          </cell>
          <cell r="M27883">
            <v>130000</v>
          </cell>
        </row>
        <row r="27884">
          <cell r="A27884" t="str">
            <v>Senior Data Engineer</v>
          </cell>
          <cell r="F27884" t="b">
            <v>0</v>
          </cell>
          <cell r="M27884">
            <v>170000</v>
          </cell>
        </row>
        <row r="27885">
          <cell r="A27885" t="str">
            <v>Data Engineer</v>
          </cell>
          <cell r="F27885" t="b">
            <v>0</v>
          </cell>
          <cell r="M27885">
            <v>225000</v>
          </cell>
        </row>
        <row r="27886">
          <cell r="A27886" t="str">
            <v>Data Analyst</v>
          </cell>
          <cell r="F27886" t="b">
            <v>1</v>
          </cell>
        </row>
        <row r="27887">
          <cell r="A27887" t="str">
            <v>Data Scientist</v>
          </cell>
          <cell r="F27887" t="b">
            <v>0</v>
          </cell>
          <cell r="M27887">
            <v>114062.5</v>
          </cell>
        </row>
        <row r="27888">
          <cell r="A27888" t="str">
            <v>Data Analyst</v>
          </cell>
          <cell r="F27888" t="b">
            <v>0</v>
          </cell>
          <cell r="M27888">
            <v>45000</v>
          </cell>
        </row>
        <row r="27889">
          <cell r="A27889" t="str">
            <v>Data Analyst</v>
          </cell>
          <cell r="F27889" t="b">
            <v>0</v>
          </cell>
        </row>
        <row r="27890">
          <cell r="A27890" t="str">
            <v>Data Scientist</v>
          </cell>
          <cell r="F27890" t="b">
            <v>0</v>
          </cell>
        </row>
        <row r="27891">
          <cell r="A27891" t="str">
            <v>Data Analyst</v>
          </cell>
          <cell r="F27891" t="b">
            <v>0</v>
          </cell>
        </row>
        <row r="27892">
          <cell r="A27892" t="str">
            <v>Senior Data Analyst</v>
          </cell>
          <cell r="F27892" t="b">
            <v>0</v>
          </cell>
        </row>
        <row r="27893">
          <cell r="A27893" t="str">
            <v>Senior Data Analyst</v>
          </cell>
          <cell r="F27893" t="b">
            <v>0</v>
          </cell>
          <cell r="M27893">
            <v>90000</v>
          </cell>
        </row>
        <row r="27894">
          <cell r="A27894" t="str">
            <v>Data Analyst</v>
          </cell>
          <cell r="F27894" t="b">
            <v>0</v>
          </cell>
        </row>
        <row r="27895">
          <cell r="A27895" t="str">
            <v>Data Scientist</v>
          </cell>
          <cell r="F27895" t="b">
            <v>0</v>
          </cell>
          <cell r="M27895">
            <v>44100</v>
          </cell>
        </row>
        <row r="27896">
          <cell r="A27896" t="str">
            <v>Data Scientist</v>
          </cell>
          <cell r="F27896" t="b">
            <v>0</v>
          </cell>
          <cell r="M27896">
            <v>180560</v>
          </cell>
        </row>
        <row r="27897">
          <cell r="A27897" t="str">
            <v>Senior Data Analyst</v>
          </cell>
          <cell r="F27897" t="b">
            <v>1</v>
          </cell>
        </row>
        <row r="27898">
          <cell r="A27898" t="str">
            <v>Data Scientist</v>
          </cell>
          <cell r="F27898" t="b">
            <v>0</v>
          </cell>
        </row>
        <row r="27899">
          <cell r="A27899" t="str">
            <v>Software Engineer</v>
          </cell>
          <cell r="F27899" t="b">
            <v>0</v>
          </cell>
          <cell r="M27899">
            <v>64800</v>
          </cell>
        </row>
        <row r="27900">
          <cell r="A27900" t="str">
            <v>Software Engineer</v>
          </cell>
          <cell r="F27900" t="b">
            <v>0</v>
          </cell>
          <cell r="M27900">
            <v>56700</v>
          </cell>
        </row>
        <row r="27901">
          <cell r="A27901" t="str">
            <v>Senior Data Scientist</v>
          </cell>
          <cell r="F27901" t="b">
            <v>0</v>
          </cell>
          <cell r="M27901">
            <v>135000</v>
          </cell>
        </row>
        <row r="27902">
          <cell r="A27902" t="str">
            <v>Senior Data Engineer</v>
          </cell>
          <cell r="F27902" t="b">
            <v>0</v>
          </cell>
          <cell r="M27902">
            <v>246500</v>
          </cell>
        </row>
        <row r="27903">
          <cell r="A27903" t="str">
            <v>Data Engineer</v>
          </cell>
          <cell r="F27903" t="b">
            <v>0</v>
          </cell>
          <cell r="M27903">
            <v>78592</v>
          </cell>
        </row>
        <row r="27904">
          <cell r="A27904" t="str">
            <v>Data Analyst</v>
          </cell>
          <cell r="F27904" t="b">
            <v>1</v>
          </cell>
        </row>
        <row r="27905">
          <cell r="A27905" t="str">
            <v>Data Engineer</v>
          </cell>
          <cell r="F27905" t="b">
            <v>0</v>
          </cell>
        </row>
        <row r="27906">
          <cell r="A27906" t="str">
            <v>Senior Data Analyst</v>
          </cell>
          <cell r="F27906" t="b">
            <v>0</v>
          </cell>
        </row>
        <row r="27907">
          <cell r="A27907" t="str">
            <v>Senior Data Analyst</v>
          </cell>
          <cell r="F27907" t="b">
            <v>0</v>
          </cell>
          <cell r="M27907">
            <v>115000</v>
          </cell>
        </row>
        <row r="27908">
          <cell r="A27908" t="str">
            <v>Data Analyst</v>
          </cell>
          <cell r="F27908" t="b">
            <v>0</v>
          </cell>
          <cell r="M27908">
            <v>149653</v>
          </cell>
        </row>
        <row r="27909">
          <cell r="A27909" t="str">
            <v>Data Analyst</v>
          </cell>
          <cell r="F27909" t="b">
            <v>0</v>
          </cell>
          <cell r="M27909">
            <v>111175</v>
          </cell>
        </row>
        <row r="27910">
          <cell r="A27910" t="str">
            <v>Data Analyst</v>
          </cell>
          <cell r="F27910" t="b">
            <v>0</v>
          </cell>
          <cell r="M27910">
            <v>65000</v>
          </cell>
        </row>
        <row r="27911">
          <cell r="A27911" t="str">
            <v>Senior Data Analyst</v>
          </cell>
          <cell r="F27911" t="b">
            <v>0</v>
          </cell>
          <cell r="M27911">
            <v>90000</v>
          </cell>
        </row>
        <row r="27912">
          <cell r="A27912" t="str">
            <v>Data Analyst</v>
          </cell>
          <cell r="F27912" t="b">
            <v>0</v>
          </cell>
          <cell r="M27912">
            <v>108117.8671875</v>
          </cell>
        </row>
        <row r="27913">
          <cell r="A27913" t="str">
            <v>Data Analyst</v>
          </cell>
          <cell r="F27913" t="b">
            <v>0</v>
          </cell>
          <cell r="M27913">
            <v>115000</v>
          </cell>
        </row>
        <row r="27914">
          <cell r="A27914" t="str">
            <v>Data Analyst</v>
          </cell>
          <cell r="F27914" t="b">
            <v>1</v>
          </cell>
        </row>
        <row r="27915">
          <cell r="A27915" t="str">
            <v>Data Engineer</v>
          </cell>
          <cell r="F27915" t="b">
            <v>0</v>
          </cell>
          <cell r="M27915">
            <v>105000</v>
          </cell>
        </row>
        <row r="27916">
          <cell r="A27916" t="str">
            <v>Data Analyst</v>
          </cell>
          <cell r="F27916" t="b">
            <v>1</v>
          </cell>
        </row>
        <row r="27917">
          <cell r="A27917" t="str">
            <v>Data Scientist</v>
          </cell>
          <cell r="F27917" t="b">
            <v>0</v>
          </cell>
          <cell r="M27917">
            <v>106200</v>
          </cell>
        </row>
        <row r="27918">
          <cell r="A27918" t="str">
            <v>Data Analyst</v>
          </cell>
          <cell r="F27918" t="b">
            <v>0</v>
          </cell>
          <cell r="M27918">
            <v>111175</v>
          </cell>
        </row>
        <row r="27919">
          <cell r="A27919" t="str">
            <v>Data Scientist</v>
          </cell>
          <cell r="F27919" t="b">
            <v>0</v>
          </cell>
          <cell r="M27919">
            <v>90000</v>
          </cell>
        </row>
        <row r="27920">
          <cell r="A27920" t="str">
            <v>Data Scientist</v>
          </cell>
          <cell r="F27920" t="b">
            <v>0</v>
          </cell>
        </row>
        <row r="27921">
          <cell r="A27921" t="str">
            <v>Data Analyst</v>
          </cell>
          <cell r="F27921" t="b">
            <v>0</v>
          </cell>
          <cell r="M27921">
            <v>35000</v>
          </cell>
        </row>
        <row r="27922">
          <cell r="A27922" t="str">
            <v>Senior Data Analyst</v>
          </cell>
          <cell r="F27922" t="b">
            <v>1</v>
          </cell>
          <cell r="M27922">
            <v>106800</v>
          </cell>
        </row>
        <row r="27923">
          <cell r="A27923" t="str">
            <v>Senior Data Scientist</v>
          </cell>
          <cell r="F27923" t="b">
            <v>1</v>
          </cell>
          <cell r="M27923">
            <v>125459.5</v>
          </cell>
        </row>
        <row r="27924">
          <cell r="A27924" t="str">
            <v>Data Analyst</v>
          </cell>
          <cell r="F27924" t="b">
            <v>0</v>
          </cell>
          <cell r="M27924">
            <v>112996</v>
          </cell>
        </row>
        <row r="27925">
          <cell r="A27925" t="str">
            <v>Data Engineer</v>
          </cell>
          <cell r="F27925" t="b">
            <v>1</v>
          </cell>
        </row>
        <row r="27926">
          <cell r="A27926" t="str">
            <v>Data Scientist</v>
          </cell>
          <cell r="F27926" t="b">
            <v>0</v>
          </cell>
          <cell r="M27926">
            <v>143000</v>
          </cell>
        </row>
        <row r="27927">
          <cell r="A27927" t="str">
            <v>Data Analyst</v>
          </cell>
          <cell r="F27927" t="b">
            <v>0</v>
          </cell>
          <cell r="M27927">
            <v>87950</v>
          </cell>
        </row>
        <row r="27928">
          <cell r="A27928" t="str">
            <v>Data Scientist</v>
          </cell>
          <cell r="F27928" t="b">
            <v>1</v>
          </cell>
        </row>
        <row r="27929">
          <cell r="A27929" t="str">
            <v>Senior Data Scientist</v>
          </cell>
          <cell r="F27929" t="b">
            <v>0</v>
          </cell>
          <cell r="M27929">
            <v>139500</v>
          </cell>
        </row>
        <row r="27930">
          <cell r="A27930" t="str">
            <v>Data Engineer</v>
          </cell>
          <cell r="F27930" t="b">
            <v>1</v>
          </cell>
        </row>
        <row r="27931">
          <cell r="A27931" t="str">
            <v>Data Scientist</v>
          </cell>
          <cell r="F27931" t="b">
            <v>0</v>
          </cell>
          <cell r="M27931">
            <v>150000</v>
          </cell>
        </row>
        <row r="27932">
          <cell r="A27932" t="str">
            <v>Data Analyst</v>
          </cell>
          <cell r="F27932" t="b">
            <v>0</v>
          </cell>
        </row>
        <row r="27933">
          <cell r="A27933" t="str">
            <v>Senior Data Analyst</v>
          </cell>
          <cell r="F27933" t="b">
            <v>1</v>
          </cell>
        </row>
        <row r="27934">
          <cell r="A27934" t="str">
            <v>Data Analyst</v>
          </cell>
          <cell r="F27934" t="b">
            <v>0</v>
          </cell>
          <cell r="M27934">
            <v>90000</v>
          </cell>
        </row>
        <row r="27935">
          <cell r="A27935" t="str">
            <v>Data Analyst</v>
          </cell>
          <cell r="F27935" t="b">
            <v>0</v>
          </cell>
        </row>
        <row r="27936">
          <cell r="A27936" t="str">
            <v>Data Analyst</v>
          </cell>
          <cell r="F27936" t="b">
            <v>0</v>
          </cell>
          <cell r="M27936">
            <v>111175</v>
          </cell>
        </row>
        <row r="27937">
          <cell r="A27937" t="str">
            <v>Senior Data Analyst</v>
          </cell>
          <cell r="F27937" t="b">
            <v>0</v>
          </cell>
          <cell r="M27937">
            <v>120000</v>
          </cell>
        </row>
        <row r="27938">
          <cell r="A27938" t="str">
            <v>Data Scientist</v>
          </cell>
          <cell r="F27938" t="b">
            <v>0</v>
          </cell>
          <cell r="M27938">
            <v>182000</v>
          </cell>
        </row>
        <row r="27939">
          <cell r="A27939" t="str">
            <v>Data Analyst</v>
          </cell>
          <cell r="F27939" t="b">
            <v>0</v>
          </cell>
          <cell r="M27939">
            <v>54988</v>
          </cell>
        </row>
        <row r="27940">
          <cell r="A27940" t="str">
            <v>Senior Data Engineer</v>
          </cell>
          <cell r="F27940" t="b">
            <v>0</v>
          </cell>
          <cell r="M27940">
            <v>175000</v>
          </cell>
        </row>
        <row r="27941">
          <cell r="A27941" t="str">
            <v>Senior Data Scientist</v>
          </cell>
          <cell r="F27941" t="b">
            <v>1</v>
          </cell>
          <cell r="M27941">
            <v>140000</v>
          </cell>
        </row>
        <row r="27942">
          <cell r="A27942" t="str">
            <v>Data Engineer</v>
          </cell>
          <cell r="F27942" t="b">
            <v>0</v>
          </cell>
          <cell r="M27942">
            <v>170180</v>
          </cell>
        </row>
        <row r="27943">
          <cell r="A27943" t="str">
            <v>Data Scientist</v>
          </cell>
          <cell r="F27943" t="b">
            <v>0</v>
          </cell>
          <cell r="M27943">
            <v>150000</v>
          </cell>
        </row>
        <row r="27944">
          <cell r="A27944" t="str">
            <v>Data Analyst</v>
          </cell>
          <cell r="F27944" t="b">
            <v>0</v>
          </cell>
          <cell r="M27944">
            <v>85000</v>
          </cell>
        </row>
        <row r="27945">
          <cell r="A27945" t="str">
            <v>Data Scientist</v>
          </cell>
          <cell r="F27945" t="b">
            <v>0</v>
          </cell>
          <cell r="M27945">
            <v>175000</v>
          </cell>
        </row>
        <row r="27946">
          <cell r="A27946" t="str">
            <v>Data Engineer</v>
          </cell>
          <cell r="F27946" t="b">
            <v>0</v>
          </cell>
        </row>
        <row r="27947">
          <cell r="A27947" t="str">
            <v>Data Scientist</v>
          </cell>
          <cell r="F27947" t="b">
            <v>0</v>
          </cell>
          <cell r="M27947">
            <v>180000</v>
          </cell>
        </row>
        <row r="27948">
          <cell r="A27948" t="str">
            <v>Data Scientist</v>
          </cell>
          <cell r="F27948" t="b">
            <v>0</v>
          </cell>
          <cell r="M27948">
            <v>90000</v>
          </cell>
        </row>
        <row r="27949">
          <cell r="A27949" t="str">
            <v>Senior Data Engineer</v>
          </cell>
          <cell r="F27949" t="b">
            <v>0</v>
          </cell>
          <cell r="M27949">
            <v>147500</v>
          </cell>
        </row>
        <row r="27950">
          <cell r="A27950" t="str">
            <v>Senior Data Engineer</v>
          </cell>
          <cell r="F27950" t="b">
            <v>0</v>
          </cell>
        </row>
        <row r="27951">
          <cell r="A27951" t="str">
            <v>Data Scientist</v>
          </cell>
          <cell r="F27951" t="b">
            <v>0</v>
          </cell>
          <cell r="M27951">
            <v>166419.5</v>
          </cell>
        </row>
        <row r="27952">
          <cell r="A27952" t="str">
            <v>Data Engineer</v>
          </cell>
          <cell r="F27952" t="b">
            <v>0</v>
          </cell>
          <cell r="M27952">
            <v>96773</v>
          </cell>
        </row>
        <row r="27953">
          <cell r="A27953" t="str">
            <v>Data Analyst</v>
          </cell>
          <cell r="F27953" t="b">
            <v>1</v>
          </cell>
          <cell r="M27953">
            <v>138640</v>
          </cell>
        </row>
        <row r="27954">
          <cell r="A27954" t="str">
            <v>Data Scientist</v>
          </cell>
          <cell r="F27954" t="b">
            <v>0</v>
          </cell>
          <cell r="M27954">
            <v>132368</v>
          </cell>
        </row>
        <row r="27955">
          <cell r="A27955" t="str">
            <v>Data Scientist</v>
          </cell>
          <cell r="F27955" t="b">
            <v>0</v>
          </cell>
        </row>
        <row r="27956">
          <cell r="A27956" t="str">
            <v>Senior Data Scientist</v>
          </cell>
          <cell r="F27956" t="b">
            <v>0</v>
          </cell>
        </row>
        <row r="27957">
          <cell r="A27957" t="str">
            <v>Data Analyst</v>
          </cell>
          <cell r="F27957" t="b">
            <v>0</v>
          </cell>
        </row>
        <row r="27958">
          <cell r="A27958" t="str">
            <v>Senior Data Scientist</v>
          </cell>
          <cell r="F27958" t="b">
            <v>0</v>
          </cell>
          <cell r="M27958">
            <v>76750</v>
          </cell>
        </row>
        <row r="27959">
          <cell r="A27959" t="str">
            <v>Data Scientist</v>
          </cell>
          <cell r="F27959" t="b">
            <v>0</v>
          </cell>
          <cell r="M27959">
            <v>56700</v>
          </cell>
        </row>
        <row r="27960">
          <cell r="A27960" t="str">
            <v>Data Engineer</v>
          </cell>
          <cell r="F27960" t="b">
            <v>1</v>
          </cell>
        </row>
        <row r="27961">
          <cell r="A27961" t="str">
            <v>Machine Learning Engineer</v>
          </cell>
          <cell r="F27961" t="b">
            <v>0</v>
          </cell>
          <cell r="M27961">
            <v>179000</v>
          </cell>
        </row>
        <row r="27962">
          <cell r="A27962" t="str">
            <v>Machine Learning Engineer</v>
          </cell>
          <cell r="F27962" t="b">
            <v>1</v>
          </cell>
          <cell r="M27962">
            <v>95000</v>
          </cell>
        </row>
        <row r="27963">
          <cell r="A27963" t="str">
            <v>Senior Data Engineer</v>
          </cell>
          <cell r="F27963" t="b">
            <v>0</v>
          </cell>
          <cell r="M27963">
            <v>150000</v>
          </cell>
        </row>
        <row r="27964">
          <cell r="A27964" t="str">
            <v>Data Analyst</v>
          </cell>
          <cell r="F27964" t="b">
            <v>1</v>
          </cell>
        </row>
        <row r="27965">
          <cell r="A27965" t="str">
            <v>Data Scientist</v>
          </cell>
          <cell r="F27965" t="b">
            <v>0</v>
          </cell>
          <cell r="M27965">
            <v>115000</v>
          </cell>
        </row>
        <row r="27966">
          <cell r="A27966" t="str">
            <v>Data Scientist</v>
          </cell>
          <cell r="F27966" t="b">
            <v>0</v>
          </cell>
          <cell r="M27966">
            <v>128816</v>
          </cell>
        </row>
        <row r="27967">
          <cell r="A27967" t="str">
            <v>Data Analyst</v>
          </cell>
          <cell r="F27967" t="b">
            <v>0</v>
          </cell>
          <cell r="M27967">
            <v>50000</v>
          </cell>
        </row>
        <row r="27968">
          <cell r="A27968" t="str">
            <v>Data Analyst</v>
          </cell>
          <cell r="F27968" t="b">
            <v>1</v>
          </cell>
        </row>
        <row r="27969">
          <cell r="A27969" t="str">
            <v>Data Scientist</v>
          </cell>
          <cell r="F27969" t="b">
            <v>1</v>
          </cell>
        </row>
        <row r="27970">
          <cell r="A27970" t="str">
            <v>Data Analyst</v>
          </cell>
          <cell r="F27970" t="b">
            <v>0</v>
          </cell>
        </row>
        <row r="27971">
          <cell r="A27971" t="str">
            <v>Business Analyst</v>
          </cell>
          <cell r="F27971" t="b">
            <v>0</v>
          </cell>
          <cell r="M27971">
            <v>105000</v>
          </cell>
        </row>
        <row r="27972">
          <cell r="A27972" t="str">
            <v>Data Scientist</v>
          </cell>
          <cell r="F27972" t="b">
            <v>0</v>
          </cell>
          <cell r="M27972">
            <v>70000</v>
          </cell>
        </row>
        <row r="27973">
          <cell r="A27973" t="str">
            <v>Data Analyst</v>
          </cell>
          <cell r="F27973" t="b">
            <v>0</v>
          </cell>
        </row>
        <row r="27974">
          <cell r="A27974" t="str">
            <v>Data Engineer</v>
          </cell>
          <cell r="F27974" t="b">
            <v>0</v>
          </cell>
          <cell r="M27974">
            <v>90000</v>
          </cell>
        </row>
        <row r="27975">
          <cell r="A27975" t="str">
            <v>Data Scientist</v>
          </cell>
          <cell r="F27975" t="b">
            <v>0</v>
          </cell>
          <cell r="M27975">
            <v>87307.5</v>
          </cell>
        </row>
        <row r="27976">
          <cell r="A27976" t="str">
            <v>Data Analyst</v>
          </cell>
          <cell r="F27976" t="b">
            <v>0</v>
          </cell>
          <cell r="M27976">
            <v>60000</v>
          </cell>
        </row>
        <row r="27977">
          <cell r="A27977" t="str">
            <v>Data Analyst</v>
          </cell>
          <cell r="F27977" t="b">
            <v>0</v>
          </cell>
        </row>
        <row r="27978">
          <cell r="A27978" t="str">
            <v>Data Engineer</v>
          </cell>
          <cell r="F27978" t="b">
            <v>0</v>
          </cell>
          <cell r="M27978">
            <v>150000</v>
          </cell>
        </row>
        <row r="27979">
          <cell r="A27979" t="str">
            <v>Data Analyst</v>
          </cell>
          <cell r="F27979" t="b">
            <v>1</v>
          </cell>
          <cell r="M27979">
            <v>90000</v>
          </cell>
        </row>
        <row r="27980">
          <cell r="A27980" t="str">
            <v>Data Scientist</v>
          </cell>
          <cell r="F27980" t="b">
            <v>0</v>
          </cell>
          <cell r="M27980">
            <v>131867</v>
          </cell>
        </row>
        <row r="27981">
          <cell r="A27981" t="str">
            <v>Data Scientist</v>
          </cell>
          <cell r="F27981" t="b">
            <v>1</v>
          </cell>
          <cell r="M27981">
            <v>190000</v>
          </cell>
        </row>
        <row r="27982">
          <cell r="A27982" t="str">
            <v>Data Analyst</v>
          </cell>
          <cell r="F27982" t="b">
            <v>0</v>
          </cell>
        </row>
        <row r="27983">
          <cell r="A27983" t="str">
            <v>Data Analyst</v>
          </cell>
          <cell r="F27983" t="b">
            <v>1</v>
          </cell>
        </row>
        <row r="27984">
          <cell r="A27984" t="str">
            <v>Data Scientist</v>
          </cell>
          <cell r="F27984" t="b">
            <v>0</v>
          </cell>
          <cell r="M27984">
            <v>161500</v>
          </cell>
        </row>
        <row r="27985">
          <cell r="A27985" t="str">
            <v>Data Analyst</v>
          </cell>
          <cell r="F27985" t="b">
            <v>1</v>
          </cell>
          <cell r="M27985">
            <v>132500</v>
          </cell>
        </row>
        <row r="27986">
          <cell r="A27986" t="str">
            <v>Data Analyst</v>
          </cell>
          <cell r="F27986" t="b">
            <v>0</v>
          </cell>
        </row>
        <row r="27987">
          <cell r="A27987" t="str">
            <v>Data Scientist</v>
          </cell>
          <cell r="F27987" t="b">
            <v>0</v>
          </cell>
          <cell r="M27987">
            <v>150000</v>
          </cell>
        </row>
        <row r="27988">
          <cell r="A27988" t="str">
            <v>Data Analyst</v>
          </cell>
          <cell r="F27988" t="b">
            <v>0</v>
          </cell>
        </row>
        <row r="27989">
          <cell r="A27989" t="str">
            <v>Data Analyst</v>
          </cell>
          <cell r="F27989" t="b">
            <v>0</v>
          </cell>
        </row>
        <row r="27990">
          <cell r="A27990" t="str">
            <v>Data Scientist</v>
          </cell>
          <cell r="F27990" t="b">
            <v>0</v>
          </cell>
          <cell r="M27990">
            <v>115000</v>
          </cell>
        </row>
        <row r="27991">
          <cell r="A27991" t="str">
            <v>Data Analyst</v>
          </cell>
          <cell r="F27991" t="b">
            <v>1</v>
          </cell>
          <cell r="M27991">
            <v>50000</v>
          </cell>
        </row>
        <row r="27992">
          <cell r="A27992" t="str">
            <v>Data Scientist</v>
          </cell>
          <cell r="F27992" t="b">
            <v>0</v>
          </cell>
          <cell r="M27992">
            <v>90000</v>
          </cell>
        </row>
        <row r="27993">
          <cell r="A27993" t="str">
            <v>Senior Data Scientist</v>
          </cell>
          <cell r="F27993" t="b">
            <v>1</v>
          </cell>
        </row>
        <row r="27994">
          <cell r="A27994" t="str">
            <v>Data Analyst</v>
          </cell>
          <cell r="F27994" t="b">
            <v>0</v>
          </cell>
          <cell r="M27994">
            <v>126850</v>
          </cell>
        </row>
        <row r="27995">
          <cell r="A27995" t="str">
            <v>Data Scientist</v>
          </cell>
          <cell r="F27995" t="b">
            <v>0</v>
          </cell>
          <cell r="M27995">
            <v>116950</v>
          </cell>
        </row>
        <row r="27996">
          <cell r="A27996" t="str">
            <v>Data Analyst</v>
          </cell>
          <cell r="F27996" t="b">
            <v>0</v>
          </cell>
          <cell r="M27996">
            <v>90250</v>
          </cell>
        </row>
        <row r="27997">
          <cell r="A27997" t="str">
            <v>Data Analyst</v>
          </cell>
          <cell r="F27997" t="b">
            <v>0</v>
          </cell>
          <cell r="M27997">
            <v>101014</v>
          </cell>
        </row>
        <row r="27998">
          <cell r="A27998" t="str">
            <v>Data Scientist</v>
          </cell>
          <cell r="F27998" t="b">
            <v>0</v>
          </cell>
          <cell r="M27998">
            <v>195500</v>
          </cell>
        </row>
        <row r="27999">
          <cell r="A27999" t="str">
            <v>Data Scientist</v>
          </cell>
          <cell r="F27999" t="b">
            <v>0</v>
          </cell>
          <cell r="M27999">
            <v>167500</v>
          </cell>
        </row>
        <row r="28000">
          <cell r="A28000" t="str">
            <v>Machine Learning Engineer</v>
          </cell>
          <cell r="F28000" t="b">
            <v>1</v>
          </cell>
          <cell r="M28000">
            <v>249000</v>
          </cell>
        </row>
        <row r="28001">
          <cell r="A28001" t="str">
            <v>Data Analyst</v>
          </cell>
          <cell r="F28001" t="b">
            <v>0</v>
          </cell>
          <cell r="M28001">
            <v>82430</v>
          </cell>
        </row>
        <row r="28002">
          <cell r="A28002" t="str">
            <v>Software Engineer</v>
          </cell>
          <cell r="F28002" t="b">
            <v>0</v>
          </cell>
          <cell r="M28002">
            <v>152500</v>
          </cell>
        </row>
        <row r="28003">
          <cell r="A28003" t="str">
            <v>Data Engineer</v>
          </cell>
          <cell r="F28003" t="b">
            <v>1</v>
          </cell>
        </row>
        <row r="28004">
          <cell r="A28004" t="str">
            <v>Data Scientist</v>
          </cell>
          <cell r="F28004" t="b">
            <v>0</v>
          </cell>
        </row>
        <row r="28005">
          <cell r="A28005" t="str">
            <v>Data Analyst</v>
          </cell>
          <cell r="F28005" t="b">
            <v>0</v>
          </cell>
          <cell r="M28005">
            <v>90000</v>
          </cell>
        </row>
        <row r="28006">
          <cell r="A28006" t="str">
            <v>Data Analyst</v>
          </cell>
          <cell r="F28006" t="b">
            <v>0</v>
          </cell>
        </row>
        <row r="28007">
          <cell r="A28007" t="str">
            <v>Data Analyst</v>
          </cell>
          <cell r="F28007" t="b">
            <v>0</v>
          </cell>
        </row>
        <row r="28008">
          <cell r="A28008" t="str">
            <v>Data Engineer</v>
          </cell>
          <cell r="F28008" t="b">
            <v>0</v>
          </cell>
          <cell r="M28008">
            <v>89100</v>
          </cell>
        </row>
        <row r="28009">
          <cell r="A28009" t="str">
            <v>Data Scientist</v>
          </cell>
          <cell r="F28009" t="b">
            <v>0</v>
          </cell>
          <cell r="M28009">
            <v>72272</v>
          </cell>
        </row>
        <row r="28010">
          <cell r="A28010" t="str">
            <v>Senior Data Scientist</v>
          </cell>
          <cell r="F28010" t="b">
            <v>1</v>
          </cell>
          <cell r="M28010">
            <v>135000</v>
          </cell>
        </row>
        <row r="28011">
          <cell r="A28011" t="str">
            <v>Senior Data Analyst</v>
          </cell>
          <cell r="F28011" t="b">
            <v>0</v>
          </cell>
          <cell r="M28011">
            <v>150000</v>
          </cell>
        </row>
        <row r="28012">
          <cell r="A28012" t="str">
            <v>Senior Data Analyst</v>
          </cell>
          <cell r="F28012" t="b">
            <v>1</v>
          </cell>
          <cell r="M28012">
            <v>98800</v>
          </cell>
        </row>
        <row r="28013">
          <cell r="A28013" t="str">
            <v>Senior Data Scientist</v>
          </cell>
          <cell r="F28013" t="b">
            <v>0</v>
          </cell>
        </row>
        <row r="28014">
          <cell r="A28014" t="str">
            <v>Data Analyst</v>
          </cell>
          <cell r="F28014" t="b">
            <v>0</v>
          </cell>
        </row>
        <row r="28015">
          <cell r="A28015" t="str">
            <v>Data Analyst</v>
          </cell>
          <cell r="F28015" t="b">
            <v>0</v>
          </cell>
        </row>
        <row r="28016">
          <cell r="A28016" t="str">
            <v>Software Engineer</v>
          </cell>
          <cell r="F28016" t="b">
            <v>0</v>
          </cell>
        </row>
        <row r="28017">
          <cell r="A28017" t="str">
            <v>Data Analyst</v>
          </cell>
          <cell r="F28017" t="b">
            <v>1</v>
          </cell>
        </row>
        <row r="28018">
          <cell r="A28018" t="str">
            <v>Data Engineer</v>
          </cell>
          <cell r="F28018" t="b">
            <v>0</v>
          </cell>
        </row>
        <row r="28019">
          <cell r="A28019" t="str">
            <v>Data Analyst</v>
          </cell>
          <cell r="F28019" t="b">
            <v>0</v>
          </cell>
          <cell r="M28019">
            <v>92500</v>
          </cell>
        </row>
        <row r="28020">
          <cell r="A28020" t="str">
            <v>Data Scientist</v>
          </cell>
          <cell r="F28020" t="b">
            <v>0</v>
          </cell>
        </row>
        <row r="28021">
          <cell r="A28021" t="str">
            <v>Data Scientist</v>
          </cell>
          <cell r="F28021" t="b">
            <v>0</v>
          </cell>
          <cell r="M28021">
            <v>145000</v>
          </cell>
        </row>
        <row r="28022">
          <cell r="A28022" t="str">
            <v>Data Analyst</v>
          </cell>
          <cell r="F28022" t="b">
            <v>0</v>
          </cell>
          <cell r="M28022">
            <v>70000</v>
          </cell>
        </row>
        <row r="28023">
          <cell r="A28023" t="str">
            <v>Data Analyst</v>
          </cell>
          <cell r="F28023" t="b">
            <v>0</v>
          </cell>
        </row>
        <row r="28024">
          <cell r="A28024" t="str">
            <v>Software Engineer</v>
          </cell>
          <cell r="F28024" t="b">
            <v>0</v>
          </cell>
          <cell r="M28024">
            <v>240000</v>
          </cell>
        </row>
        <row r="28025">
          <cell r="A28025" t="str">
            <v>Data Analyst</v>
          </cell>
          <cell r="F28025" t="b">
            <v>0</v>
          </cell>
          <cell r="M28025">
            <v>111175</v>
          </cell>
        </row>
        <row r="28026">
          <cell r="A28026" t="str">
            <v>Data Scientist</v>
          </cell>
          <cell r="F28026" t="b">
            <v>1</v>
          </cell>
          <cell r="M28026">
            <v>81000</v>
          </cell>
        </row>
        <row r="28027">
          <cell r="A28027" t="str">
            <v>Data Scientist</v>
          </cell>
          <cell r="F28027" t="b">
            <v>1</v>
          </cell>
          <cell r="M28027">
            <v>135500</v>
          </cell>
        </row>
        <row r="28028">
          <cell r="A28028" t="str">
            <v>Data Scientist</v>
          </cell>
          <cell r="F28028" t="b">
            <v>0</v>
          </cell>
        </row>
        <row r="28029">
          <cell r="A28029" t="str">
            <v>Data Analyst</v>
          </cell>
          <cell r="F28029" t="b">
            <v>0</v>
          </cell>
        </row>
        <row r="28030">
          <cell r="A28030" t="str">
            <v>Data Analyst</v>
          </cell>
          <cell r="F28030" t="b">
            <v>0</v>
          </cell>
        </row>
        <row r="28031">
          <cell r="A28031" t="str">
            <v>Data Analyst</v>
          </cell>
          <cell r="F28031" t="b">
            <v>0</v>
          </cell>
        </row>
        <row r="28032">
          <cell r="A28032" t="str">
            <v>Senior Data Analyst</v>
          </cell>
          <cell r="F28032" t="b">
            <v>0</v>
          </cell>
          <cell r="M28032">
            <v>104900</v>
          </cell>
        </row>
        <row r="28033">
          <cell r="A28033" t="str">
            <v>Data Scientist</v>
          </cell>
          <cell r="F28033" t="b">
            <v>0</v>
          </cell>
          <cell r="M28033">
            <v>221665</v>
          </cell>
        </row>
        <row r="28034">
          <cell r="A28034" t="str">
            <v>Data Analyst</v>
          </cell>
          <cell r="F28034" t="b">
            <v>0</v>
          </cell>
          <cell r="M28034">
            <v>68000</v>
          </cell>
        </row>
        <row r="28035">
          <cell r="A28035" t="str">
            <v>Data Scientist</v>
          </cell>
          <cell r="F28035" t="b">
            <v>0</v>
          </cell>
        </row>
        <row r="28036">
          <cell r="A28036" t="str">
            <v>Data Analyst</v>
          </cell>
          <cell r="F28036" t="b">
            <v>0</v>
          </cell>
        </row>
        <row r="28037">
          <cell r="A28037" t="str">
            <v>Senior Data Engineer</v>
          </cell>
          <cell r="F28037" t="b">
            <v>0</v>
          </cell>
          <cell r="M28037">
            <v>147500</v>
          </cell>
        </row>
        <row r="28038">
          <cell r="A28038" t="str">
            <v>Machine Learning Engineer</v>
          </cell>
          <cell r="F28038" t="b">
            <v>0</v>
          </cell>
          <cell r="M28038">
            <v>101029</v>
          </cell>
        </row>
        <row r="28039">
          <cell r="A28039" t="str">
            <v>Data Analyst</v>
          </cell>
          <cell r="F28039" t="b">
            <v>0</v>
          </cell>
          <cell r="M28039">
            <v>90000</v>
          </cell>
        </row>
        <row r="28040">
          <cell r="A28040" t="str">
            <v>Data Analyst</v>
          </cell>
          <cell r="F28040" t="b">
            <v>0</v>
          </cell>
          <cell r="M28040">
            <v>85000</v>
          </cell>
        </row>
        <row r="28041">
          <cell r="A28041" t="str">
            <v>Machine Learning Engineer</v>
          </cell>
          <cell r="F28041" t="b">
            <v>0</v>
          </cell>
          <cell r="M28041">
            <v>149653</v>
          </cell>
        </row>
        <row r="28042">
          <cell r="A28042" t="str">
            <v>Business Analyst</v>
          </cell>
          <cell r="F28042" t="b">
            <v>0</v>
          </cell>
          <cell r="M28042">
            <v>47500</v>
          </cell>
        </row>
        <row r="28043">
          <cell r="A28043" t="str">
            <v>Business Analyst</v>
          </cell>
          <cell r="F28043" t="b">
            <v>0</v>
          </cell>
          <cell r="M28043">
            <v>132500</v>
          </cell>
        </row>
        <row r="28044">
          <cell r="A28044" t="str">
            <v>Data Analyst</v>
          </cell>
          <cell r="F28044" t="b">
            <v>0</v>
          </cell>
          <cell r="M28044">
            <v>66000</v>
          </cell>
        </row>
        <row r="28045">
          <cell r="A28045" t="str">
            <v>Data Scientist</v>
          </cell>
          <cell r="F28045" t="b">
            <v>1</v>
          </cell>
          <cell r="M28045">
            <v>154500</v>
          </cell>
        </row>
        <row r="28046">
          <cell r="A28046" t="str">
            <v>Data Analyst</v>
          </cell>
          <cell r="F28046" t="b">
            <v>0</v>
          </cell>
          <cell r="M28046">
            <v>115000</v>
          </cell>
        </row>
        <row r="28047">
          <cell r="A28047" t="str">
            <v>Senior Data Scientist</v>
          </cell>
          <cell r="F28047" t="b">
            <v>0</v>
          </cell>
          <cell r="M28047">
            <v>170000</v>
          </cell>
        </row>
        <row r="28048">
          <cell r="A28048" t="str">
            <v>Senior Data Analyst</v>
          </cell>
          <cell r="F28048" t="b">
            <v>0</v>
          </cell>
          <cell r="M28048">
            <v>111175</v>
          </cell>
        </row>
        <row r="28049">
          <cell r="A28049" t="str">
            <v>Data Scientist</v>
          </cell>
          <cell r="F28049" t="b">
            <v>0</v>
          </cell>
          <cell r="M28049">
            <v>90670</v>
          </cell>
        </row>
        <row r="28050">
          <cell r="A28050" t="str">
            <v>Senior Data Scientist</v>
          </cell>
          <cell r="F28050" t="b">
            <v>0</v>
          </cell>
          <cell r="M28050">
            <v>150000</v>
          </cell>
        </row>
        <row r="28051">
          <cell r="A28051" t="str">
            <v>Data Analyst</v>
          </cell>
          <cell r="F28051" t="b">
            <v>0</v>
          </cell>
          <cell r="M28051">
            <v>72500</v>
          </cell>
        </row>
        <row r="28052">
          <cell r="A28052" t="str">
            <v>Data Scientist</v>
          </cell>
          <cell r="F28052" t="b">
            <v>1</v>
          </cell>
          <cell r="M28052">
            <v>130000</v>
          </cell>
        </row>
        <row r="28053">
          <cell r="A28053" t="str">
            <v>Data Analyst</v>
          </cell>
          <cell r="F28053" t="b">
            <v>0</v>
          </cell>
        </row>
        <row r="28054">
          <cell r="A28054" t="str">
            <v>Data Engineer</v>
          </cell>
          <cell r="F28054" t="b">
            <v>0</v>
          </cell>
          <cell r="M28054">
            <v>115000</v>
          </cell>
        </row>
        <row r="28055">
          <cell r="A28055" t="str">
            <v>Software Engineer</v>
          </cell>
          <cell r="F28055" t="b">
            <v>0</v>
          </cell>
          <cell r="M28055">
            <v>160000</v>
          </cell>
        </row>
        <row r="28056">
          <cell r="A28056" t="str">
            <v>Data Engineer</v>
          </cell>
          <cell r="F28056" t="b">
            <v>0</v>
          </cell>
        </row>
        <row r="28057">
          <cell r="A28057" t="str">
            <v>Data Scientist</v>
          </cell>
          <cell r="F28057" t="b">
            <v>1</v>
          </cell>
          <cell r="M28057">
            <v>105000</v>
          </cell>
        </row>
        <row r="28058">
          <cell r="A28058" t="str">
            <v>Senior Data Scientist</v>
          </cell>
          <cell r="F28058" t="b">
            <v>0</v>
          </cell>
        </row>
        <row r="28059">
          <cell r="A28059" t="str">
            <v>Data Analyst</v>
          </cell>
          <cell r="F28059" t="b">
            <v>0</v>
          </cell>
        </row>
        <row r="28060">
          <cell r="A28060" t="str">
            <v>Data Scientist</v>
          </cell>
          <cell r="F28060" t="b">
            <v>0</v>
          </cell>
          <cell r="M28060">
            <v>120000</v>
          </cell>
        </row>
        <row r="28061">
          <cell r="A28061" t="str">
            <v>Data Engineer</v>
          </cell>
          <cell r="F28061" t="b">
            <v>0</v>
          </cell>
          <cell r="M28061">
            <v>87500</v>
          </cell>
        </row>
        <row r="28062">
          <cell r="A28062" t="str">
            <v>Senior Data Scientist</v>
          </cell>
          <cell r="F28062" t="b">
            <v>0</v>
          </cell>
          <cell r="M28062">
            <v>117500</v>
          </cell>
        </row>
        <row r="28063">
          <cell r="A28063" t="str">
            <v>Data Engineer</v>
          </cell>
          <cell r="F28063" t="b">
            <v>0</v>
          </cell>
          <cell r="M28063">
            <v>147500</v>
          </cell>
        </row>
        <row r="28064">
          <cell r="A28064" t="str">
            <v>Data Analyst</v>
          </cell>
          <cell r="F28064" t="b">
            <v>1</v>
          </cell>
          <cell r="M28064">
            <v>140000</v>
          </cell>
        </row>
        <row r="28065">
          <cell r="A28065" t="str">
            <v>Business Analyst</v>
          </cell>
          <cell r="F28065" t="b">
            <v>0</v>
          </cell>
        </row>
        <row r="28066">
          <cell r="A28066" t="str">
            <v>Business Analyst</v>
          </cell>
          <cell r="F28066" t="b">
            <v>0</v>
          </cell>
          <cell r="M28066">
            <v>117500</v>
          </cell>
        </row>
        <row r="28067">
          <cell r="A28067" t="str">
            <v>Data Analyst</v>
          </cell>
          <cell r="F28067" t="b">
            <v>0</v>
          </cell>
          <cell r="M28067">
            <v>99000</v>
          </cell>
        </row>
        <row r="28068">
          <cell r="A28068" t="str">
            <v>Data Analyst</v>
          </cell>
          <cell r="F28068" t="b">
            <v>1</v>
          </cell>
        </row>
        <row r="28069">
          <cell r="A28069" t="str">
            <v>Software Engineer</v>
          </cell>
          <cell r="F28069" t="b">
            <v>0</v>
          </cell>
          <cell r="M28069">
            <v>175000</v>
          </cell>
        </row>
        <row r="28070">
          <cell r="A28070" t="str">
            <v>Data Analyst</v>
          </cell>
          <cell r="F28070" t="b">
            <v>0</v>
          </cell>
          <cell r="M28070">
            <v>111800</v>
          </cell>
        </row>
        <row r="28071">
          <cell r="A28071" t="str">
            <v>Data Scientist</v>
          </cell>
          <cell r="F28071" t="b">
            <v>0</v>
          </cell>
          <cell r="M28071">
            <v>207500</v>
          </cell>
        </row>
        <row r="28072">
          <cell r="A28072" t="str">
            <v>Data Analyst</v>
          </cell>
          <cell r="F28072" t="b">
            <v>0</v>
          </cell>
          <cell r="M28072">
            <v>44100</v>
          </cell>
        </row>
        <row r="28073">
          <cell r="A28073" t="str">
            <v>Data Scientist</v>
          </cell>
          <cell r="F28073" t="b">
            <v>1</v>
          </cell>
          <cell r="M28073">
            <v>135000</v>
          </cell>
        </row>
        <row r="28074">
          <cell r="A28074" t="str">
            <v>Data Scientist</v>
          </cell>
          <cell r="F28074" t="b">
            <v>0</v>
          </cell>
          <cell r="M28074">
            <v>90200</v>
          </cell>
        </row>
        <row r="28075">
          <cell r="A28075" t="str">
            <v>Senior Data Engineer</v>
          </cell>
          <cell r="F28075" t="b">
            <v>0</v>
          </cell>
        </row>
        <row r="28076">
          <cell r="A28076" t="str">
            <v>Data Analyst</v>
          </cell>
          <cell r="F28076" t="b">
            <v>0</v>
          </cell>
          <cell r="M28076">
            <v>68500</v>
          </cell>
        </row>
        <row r="28077">
          <cell r="A28077" t="str">
            <v>Senior Data Analyst</v>
          </cell>
          <cell r="F28077" t="b">
            <v>0</v>
          </cell>
          <cell r="M28077">
            <v>150000</v>
          </cell>
        </row>
        <row r="28078">
          <cell r="A28078" t="str">
            <v>Data Analyst</v>
          </cell>
          <cell r="F28078" t="b">
            <v>0</v>
          </cell>
        </row>
        <row r="28079">
          <cell r="A28079" t="str">
            <v>Senior Data Scientist</v>
          </cell>
          <cell r="F28079" t="b">
            <v>0</v>
          </cell>
          <cell r="M28079">
            <v>115000</v>
          </cell>
        </row>
        <row r="28080">
          <cell r="A28080" t="str">
            <v>Senior Data Scientist</v>
          </cell>
          <cell r="F28080" t="b">
            <v>0</v>
          </cell>
          <cell r="M28080">
            <v>184844.5</v>
          </cell>
        </row>
        <row r="28081">
          <cell r="A28081" t="str">
            <v>Senior Data Analyst</v>
          </cell>
          <cell r="F28081" t="b">
            <v>0</v>
          </cell>
          <cell r="M28081">
            <v>89100</v>
          </cell>
        </row>
        <row r="28082">
          <cell r="A28082" t="str">
            <v>Data Scientist</v>
          </cell>
          <cell r="F28082" t="b">
            <v>0</v>
          </cell>
          <cell r="M28082">
            <v>69962.5</v>
          </cell>
        </row>
        <row r="28083">
          <cell r="A28083" t="str">
            <v>Data Analyst</v>
          </cell>
          <cell r="F28083" t="b">
            <v>0</v>
          </cell>
          <cell r="M28083">
            <v>75000</v>
          </cell>
        </row>
        <row r="28084">
          <cell r="A28084" t="str">
            <v>Data Analyst</v>
          </cell>
          <cell r="F28084" t="b">
            <v>0</v>
          </cell>
        </row>
        <row r="28085">
          <cell r="A28085" t="str">
            <v>Business Analyst</v>
          </cell>
          <cell r="F28085" t="b">
            <v>0</v>
          </cell>
        </row>
        <row r="28086">
          <cell r="A28086" t="str">
            <v>Data Scientist</v>
          </cell>
          <cell r="F28086" t="b">
            <v>0</v>
          </cell>
          <cell r="M28086">
            <v>135000</v>
          </cell>
        </row>
        <row r="28087">
          <cell r="A28087" t="str">
            <v>Data Scientist</v>
          </cell>
          <cell r="F28087" t="b">
            <v>0</v>
          </cell>
          <cell r="M28087">
            <v>139000</v>
          </cell>
        </row>
        <row r="28088">
          <cell r="A28088" t="str">
            <v>Data Analyst</v>
          </cell>
          <cell r="F28088" t="b">
            <v>0</v>
          </cell>
          <cell r="M28088">
            <v>70000</v>
          </cell>
        </row>
        <row r="28089">
          <cell r="A28089" t="str">
            <v>Data Scientist</v>
          </cell>
          <cell r="F28089" t="b">
            <v>0</v>
          </cell>
          <cell r="M28089">
            <v>139815.984375</v>
          </cell>
        </row>
        <row r="28090">
          <cell r="A28090" t="str">
            <v>Senior Data Scientist</v>
          </cell>
          <cell r="F28090" t="b">
            <v>0</v>
          </cell>
          <cell r="M28090">
            <v>257000</v>
          </cell>
        </row>
        <row r="28091">
          <cell r="A28091" t="str">
            <v>Data Scientist</v>
          </cell>
          <cell r="F28091" t="b">
            <v>1</v>
          </cell>
          <cell r="M28091">
            <v>101270</v>
          </cell>
        </row>
        <row r="28092">
          <cell r="A28092" t="str">
            <v>Data Engineer</v>
          </cell>
          <cell r="F28092" t="b">
            <v>0</v>
          </cell>
          <cell r="M28092">
            <v>135519</v>
          </cell>
        </row>
        <row r="28093">
          <cell r="A28093" t="str">
            <v>Data Analyst</v>
          </cell>
          <cell r="F28093" t="b">
            <v>1</v>
          </cell>
          <cell r="M28093">
            <v>52500</v>
          </cell>
        </row>
        <row r="28094">
          <cell r="A28094" t="str">
            <v>Data Analyst</v>
          </cell>
          <cell r="F28094" t="b">
            <v>0</v>
          </cell>
        </row>
        <row r="28095">
          <cell r="A28095" t="str">
            <v>Data Analyst</v>
          </cell>
          <cell r="F28095" t="b">
            <v>1</v>
          </cell>
          <cell r="M28095">
            <v>76500</v>
          </cell>
        </row>
        <row r="28096">
          <cell r="A28096" t="str">
            <v>Data Analyst</v>
          </cell>
          <cell r="F28096" t="b">
            <v>1</v>
          </cell>
          <cell r="M28096">
            <v>98750</v>
          </cell>
        </row>
        <row r="28097">
          <cell r="A28097" t="str">
            <v>Data Analyst</v>
          </cell>
          <cell r="F28097" t="b">
            <v>0</v>
          </cell>
          <cell r="M28097">
            <v>70000</v>
          </cell>
        </row>
        <row r="28098">
          <cell r="A28098" t="str">
            <v>Data Scientist</v>
          </cell>
          <cell r="F28098" t="b">
            <v>0</v>
          </cell>
          <cell r="M28098">
            <v>96000</v>
          </cell>
        </row>
        <row r="28099">
          <cell r="A28099" t="str">
            <v>Senior Data Analyst</v>
          </cell>
          <cell r="F28099" t="b">
            <v>0</v>
          </cell>
          <cell r="M28099">
            <v>71000</v>
          </cell>
        </row>
        <row r="28100">
          <cell r="A28100" t="str">
            <v>Data Analyst</v>
          </cell>
          <cell r="F28100" t="b">
            <v>0</v>
          </cell>
        </row>
        <row r="28101">
          <cell r="A28101" t="str">
            <v>Data Analyst</v>
          </cell>
          <cell r="F28101" t="b">
            <v>0</v>
          </cell>
          <cell r="M28101">
            <v>94750</v>
          </cell>
        </row>
        <row r="28102">
          <cell r="A28102" t="str">
            <v>Data Scientist</v>
          </cell>
          <cell r="F28102" t="b">
            <v>0</v>
          </cell>
          <cell r="M28102">
            <v>136400</v>
          </cell>
        </row>
        <row r="28103">
          <cell r="A28103" t="str">
            <v>Business Analyst</v>
          </cell>
          <cell r="F28103" t="b">
            <v>1</v>
          </cell>
        </row>
        <row r="28104">
          <cell r="A28104" t="str">
            <v>Software Engineer</v>
          </cell>
          <cell r="F28104" t="b">
            <v>0</v>
          </cell>
          <cell r="M28104">
            <v>156500</v>
          </cell>
        </row>
        <row r="28105">
          <cell r="A28105" t="str">
            <v>Data Scientist</v>
          </cell>
          <cell r="F28105" t="b">
            <v>1</v>
          </cell>
        </row>
        <row r="28106">
          <cell r="A28106" t="str">
            <v>Data Scientist</v>
          </cell>
          <cell r="F28106" t="b">
            <v>0</v>
          </cell>
          <cell r="M28106">
            <v>200000</v>
          </cell>
        </row>
        <row r="28107">
          <cell r="A28107" t="str">
            <v>Data Analyst</v>
          </cell>
          <cell r="F28107" t="b">
            <v>0</v>
          </cell>
        </row>
        <row r="28108">
          <cell r="A28108" t="str">
            <v>Data Scientist</v>
          </cell>
          <cell r="F28108" t="b">
            <v>0</v>
          </cell>
        </row>
        <row r="28109">
          <cell r="A28109" t="str">
            <v>Data Scientist</v>
          </cell>
          <cell r="F28109" t="b">
            <v>0</v>
          </cell>
          <cell r="M28109">
            <v>281450.5</v>
          </cell>
        </row>
        <row r="28110">
          <cell r="A28110" t="str">
            <v>Data Analyst</v>
          </cell>
          <cell r="F28110" t="b">
            <v>0</v>
          </cell>
          <cell r="M28110">
            <v>115000</v>
          </cell>
        </row>
        <row r="28111">
          <cell r="A28111" t="str">
            <v>Data Analyst</v>
          </cell>
          <cell r="F28111" t="b">
            <v>0</v>
          </cell>
          <cell r="M28111">
            <v>87350</v>
          </cell>
        </row>
        <row r="28112">
          <cell r="A28112" t="str">
            <v>Data Analyst</v>
          </cell>
          <cell r="F28112" t="b">
            <v>0</v>
          </cell>
        </row>
        <row r="28113">
          <cell r="A28113" t="str">
            <v>Data Scientist</v>
          </cell>
          <cell r="F28113" t="b">
            <v>0</v>
          </cell>
        </row>
        <row r="28114">
          <cell r="A28114" t="str">
            <v>Data Scientist</v>
          </cell>
          <cell r="F28114" t="b">
            <v>0</v>
          </cell>
          <cell r="M28114">
            <v>90000</v>
          </cell>
        </row>
        <row r="28115">
          <cell r="A28115" t="str">
            <v>Data Scientist</v>
          </cell>
          <cell r="F28115" t="b">
            <v>0</v>
          </cell>
          <cell r="M28115">
            <v>158697</v>
          </cell>
        </row>
        <row r="28116">
          <cell r="A28116" t="str">
            <v>Business Analyst</v>
          </cell>
          <cell r="F28116" t="b">
            <v>0</v>
          </cell>
        </row>
        <row r="28117">
          <cell r="A28117" t="str">
            <v>Data Analyst</v>
          </cell>
          <cell r="F28117" t="b">
            <v>0</v>
          </cell>
          <cell r="M28117">
            <v>75000</v>
          </cell>
        </row>
        <row r="28118">
          <cell r="A28118" t="str">
            <v>Data Analyst</v>
          </cell>
          <cell r="F28118" t="b">
            <v>0</v>
          </cell>
        </row>
        <row r="28119">
          <cell r="A28119" t="str">
            <v>Data Scientist</v>
          </cell>
          <cell r="F28119" t="b">
            <v>1</v>
          </cell>
          <cell r="M28119">
            <v>65000</v>
          </cell>
        </row>
        <row r="28120">
          <cell r="A28120" t="str">
            <v>Senior Data Scientist</v>
          </cell>
          <cell r="F28120" t="b">
            <v>0</v>
          </cell>
        </row>
        <row r="28121">
          <cell r="A28121" t="str">
            <v>Business Analyst</v>
          </cell>
          <cell r="F28121" t="b">
            <v>0</v>
          </cell>
          <cell r="M28121">
            <v>64800</v>
          </cell>
        </row>
        <row r="28122">
          <cell r="A28122" t="str">
            <v>Software Engineer</v>
          </cell>
          <cell r="F28122" t="b">
            <v>0</v>
          </cell>
          <cell r="M28122">
            <v>59400</v>
          </cell>
        </row>
        <row r="28123">
          <cell r="A28123" t="str">
            <v>Data Analyst</v>
          </cell>
          <cell r="F28123" t="b">
            <v>0</v>
          </cell>
          <cell r="M28123">
            <v>115000</v>
          </cell>
        </row>
        <row r="28124">
          <cell r="A28124" t="str">
            <v>Data Analyst</v>
          </cell>
          <cell r="F28124" t="b">
            <v>0</v>
          </cell>
          <cell r="M28124">
            <v>150000</v>
          </cell>
        </row>
        <row r="28125">
          <cell r="A28125" t="str">
            <v>Data Analyst</v>
          </cell>
          <cell r="F28125" t="b">
            <v>1</v>
          </cell>
        </row>
        <row r="28126">
          <cell r="A28126" t="str">
            <v>Data Analyst</v>
          </cell>
          <cell r="F28126" t="b">
            <v>0</v>
          </cell>
          <cell r="M28126">
            <v>115000</v>
          </cell>
        </row>
        <row r="28127">
          <cell r="A28127" t="str">
            <v>Data Analyst</v>
          </cell>
          <cell r="F28127" t="b">
            <v>1</v>
          </cell>
        </row>
        <row r="28128">
          <cell r="A28128" t="str">
            <v>Senior Data Analyst</v>
          </cell>
          <cell r="F28128" t="b">
            <v>0</v>
          </cell>
          <cell r="M28128">
            <v>170000</v>
          </cell>
        </row>
        <row r="28129">
          <cell r="A28129" t="str">
            <v>Data Analyst</v>
          </cell>
          <cell r="F28129" t="b">
            <v>0</v>
          </cell>
        </row>
        <row r="28130">
          <cell r="A28130" t="str">
            <v>Data Analyst</v>
          </cell>
          <cell r="F28130" t="b">
            <v>0</v>
          </cell>
          <cell r="M28130">
            <v>89100</v>
          </cell>
        </row>
        <row r="28131">
          <cell r="A28131" t="str">
            <v>Software Engineer</v>
          </cell>
          <cell r="F28131" t="b">
            <v>0</v>
          </cell>
          <cell r="M28131">
            <v>90000</v>
          </cell>
        </row>
        <row r="28132">
          <cell r="A28132" t="str">
            <v>Business Analyst</v>
          </cell>
          <cell r="F28132" t="b">
            <v>0</v>
          </cell>
          <cell r="M28132">
            <v>68700</v>
          </cell>
        </row>
        <row r="28133">
          <cell r="A28133" t="str">
            <v>Senior Data Engineer</v>
          </cell>
          <cell r="F28133" t="b">
            <v>0</v>
          </cell>
        </row>
        <row r="28134">
          <cell r="A28134" t="str">
            <v>Data Analyst</v>
          </cell>
          <cell r="F28134" t="b">
            <v>0</v>
          </cell>
          <cell r="M28134">
            <v>111175</v>
          </cell>
        </row>
        <row r="28135">
          <cell r="A28135" t="str">
            <v>Business Analyst</v>
          </cell>
          <cell r="F28135" t="b">
            <v>0</v>
          </cell>
        </row>
        <row r="28136">
          <cell r="A28136" t="str">
            <v>Data Engineer</v>
          </cell>
          <cell r="F28136" t="b">
            <v>0</v>
          </cell>
        </row>
        <row r="28137">
          <cell r="A28137" t="str">
            <v>Data Analyst</v>
          </cell>
          <cell r="F28137" t="b">
            <v>0</v>
          </cell>
          <cell r="M28137">
            <v>98500</v>
          </cell>
        </row>
        <row r="28138">
          <cell r="A28138" t="str">
            <v>Data Analyst</v>
          </cell>
          <cell r="F28138" t="b">
            <v>0</v>
          </cell>
          <cell r="M28138">
            <v>92500</v>
          </cell>
        </row>
        <row r="28139">
          <cell r="A28139" t="str">
            <v>Business Analyst</v>
          </cell>
          <cell r="F28139" t="b">
            <v>0</v>
          </cell>
        </row>
        <row r="28140">
          <cell r="A28140" t="str">
            <v>Data Engineer</v>
          </cell>
          <cell r="F28140" t="b">
            <v>0</v>
          </cell>
          <cell r="M28140">
            <v>99150</v>
          </cell>
        </row>
        <row r="28141">
          <cell r="A28141" t="str">
            <v>Business Analyst</v>
          </cell>
          <cell r="F28141" t="b">
            <v>0</v>
          </cell>
        </row>
        <row r="28142">
          <cell r="A28142" t="str">
            <v>Software Engineer</v>
          </cell>
          <cell r="F28142" t="b">
            <v>0</v>
          </cell>
          <cell r="M28142">
            <v>156000</v>
          </cell>
        </row>
        <row r="28143">
          <cell r="A28143" t="str">
            <v>Business Analyst</v>
          </cell>
          <cell r="F28143" t="b">
            <v>0</v>
          </cell>
          <cell r="M28143">
            <v>98496</v>
          </cell>
        </row>
        <row r="28144">
          <cell r="A28144" t="str">
            <v>Data Analyst</v>
          </cell>
          <cell r="F28144" t="b">
            <v>0</v>
          </cell>
        </row>
        <row r="28145">
          <cell r="A28145" t="str">
            <v>Data Analyst</v>
          </cell>
          <cell r="F28145" t="b">
            <v>0</v>
          </cell>
          <cell r="M28145">
            <v>150000</v>
          </cell>
        </row>
        <row r="28146">
          <cell r="A28146" t="str">
            <v>Senior Data Scientist</v>
          </cell>
          <cell r="F28146" t="b">
            <v>0</v>
          </cell>
          <cell r="M28146">
            <v>136000</v>
          </cell>
        </row>
        <row r="28147">
          <cell r="A28147" t="str">
            <v>Data Analyst</v>
          </cell>
          <cell r="F28147" t="b">
            <v>0</v>
          </cell>
          <cell r="M28147">
            <v>137500</v>
          </cell>
        </row>
        <row r="28148">
          <cell r="A28148" t="str">
            <v>Data Engineer</v>
          </cell>
          <cell r="F28148" t="b">
            <v>0</v>
          </cell>
        </row>
        <row r="28149">
          <cell r="A28149" t="str">
            <v>Data Scientist</v>
          </cell>
          <cell r="F28149" t="b">
            <v>0</v>
          </cell>
          <cell r="M28149">
            <v>105650</v>
          </cell>
        </row>
        <row r="28150">
          <cell r="A28150" t="str">
            <v>Data Scientist</v>
          </cell>
          <cell r="F28150" t="b">
            <v>0</v>
          </cell>
          <cell r="M28150">
            <v>70000</v>
          </cell>
        </row>
        <row r="28151">
          <cell r="A28151" t="str">
            <v>Data Scientist</v>
          </cell>
          <cell r="F28151" t="b">
            <v>0</v>
          </cell>
          <cell r="M28151">
            <v>180000</v>
          </cell>
        </row>
        <row r="28152">
          <cell r="A28152" t="str">
            <v>Data Analyst</v>
          </cell>
          <cell r="F28152" t="b">
            <v>0</v>
          </cell>
        </row>
        <row r="28153">
          <cell r="A28153" t="str">
            <v>Data Scientist</v>
          </cell>
          <cell r="F28153" t="b">
            <v>0</v>
          </cell>
          <cell r="M28153">
            <v>164500</v>
          </cell>
        </row>
        <row r="28154">
          <cell r="A28154" t="str">
            <v>Senior Data Engineer</v>
          </cell>
          <cell r="F28154" t="b">
            <v>0</v>
          </cell>
          <cell r="M28154">
            <v>150000</v>
          </cell>
        </row>
        <row r="28155">
          <cell r="A28155" t="str">
            <v>Data Analyst</v>
          </cell>
          <cell r="F28155" t="b">
            <v>0</v>
          </cell>
          <cell r="M28155">
            <v>57500</v>
          </cell>
        </row>
        <row r="28156">
          <cell r="A28156" t="str">
            <v>Data Scientist</v>
          </cell>
          <cell r="F28156" t="b">
            <v>0</v>
          </cell>
        </row>
        <row r="28157">
          <cell r="A28157" t="str">
            <v>Data Scientist</v>
          </cell>
          <cell r="F28157" t="b">
            <v>0</v>
          </cell>
        </row>
        <row r="28158">
          <cell r="A28158" t="str">
            <v>Business Analyst</v>
          </cell>
          <cell r="F28158" t="b">
            <v>1</v>
          </cell>
        </row>
        <row r="28159">
          <cell r="A28159" t="str">
            <v>Data Engineer</v>
          </cell>
          <cell r="F28159" t="b">
            <v>0</v>
          </cell>
        </row>
        <row r="28160">
          <cell r="A28160" t="str">
            <v>Senior Data Engineer</v>
          </cell>
          <cell r="F28160" t="b">
            <v>0</v>
          </cell>
        </row>
        <row r="28161">
          <cell r="A28161" t="str">
            <v>Data Analyst</v>
          </cell>
          <cell r="F28161" t="b">
            <v>0</v>
          </cell>
        </row>
        <row r="28162">
          <cell r="A28162" t="str">
            <v>Data Analyst</v>
          </cell>
          <cell r="F28162" t="b">
            <v>0</v>
          </cell>
          <cell r="M28162">
            <v>92527.5</v>
          </cell>
        </row>
        <row r="28163">
          <cell r="A28163" t="str">
            <v>Senior Data Scientist</v>
          </cell>
          <cell r="F28163" t="b">
            <v>0</v>
          </cell>
          <cell r="M28163">
            <v>136500</v>
          </cell>
        </row>
        <row r="28164">
          <cell r="A28164" t="str">
            <v>Data Engineer</v>
          </cell>
          <cell r="F28164" t="b">
            <v>0</v>
          </cell>
          <cell r="M28164">
            <v>288500</v>
          </cell>
        </row>
        <row r="28165">
          <cell r="A28165" t="str">
            <v>Business Analyst</v>
          </cell>
          <cell r="F28165" t="b">
            <v>0</v>
          </cell>
          <cell r="M28165">
            <v>85000</v>
          </cell>
        </row>
        <row r="28166">
          <cell r="A28166" t="str">
            <v>Data Analyst</v>
          </cell>
          <cell r="F28166" t="b">
            <v>0</v>
          </cell>
          <cell r="M28166">
            <v>151950</v>
          </cell>
        </row>
        <row r="28167">
          <cell r="A28167" t="str">
            <v>Data Analyst</v>
          </cell>
          <cell r="F28167" t="b">
            <v>0</v>
          </cell>
          <cell r="M28167">
            <v>75565</v>
          </cell>
        </row>
        <row r="28168">
          <cell r="A28168" t="str">
            <v>Senior Data Scientist</v>
          </cell>
          <cell r="F28168" t="b">
            <v>0</v>
          </cell>
          <cell r="M28168">
            <v>225000</v>
          </cell>
        </row>
        <row r="28169">
          <cell r="A28169" t="str">
            <v>Data Analyst</v>
          </cell>
          <cell r="F28169" t="b">
            <v>0</v>
          </cell>
        </row>
        <row r="28170">
          <cell r="A28170" t="str">
            <v>Senior Data Engineer</v>
          </cell>
          <cell r="F28170" t="b">
            <v>0</v>
          </cell>
          <cell r="M28170">
            <v>200000</v>
          </cell>
        </row>
        <row r="28171">
          <cell r="A28171" t="str">
            <v>Data Scientist</v>
          </cell>
          <cell r="F28171" t="b">
            <v>0</v>
          </cell>
        </row>
        <row r="28172">
          <cell r="A28172" t="str">
            <v>Senior Data Engineer</v>
          </cell>
          <cell r="F28172" t="b">
            <v>0</v>
          </cell>
          <cell r="M28172">
            <v>147500</v>
          </cell>
        </row>
        <row r="28173">
          <cell r="A28173" t="str">
            <v>Data Scientist</v>
          </cell>
          <cell r="F28173" t="b">
            <v>0</v>
          </cell>
          <cell r="M28173">
            <v>137500</v>
          </cell>
        </row>
        <row r="28174">
          <cell r="A28174" t="str">
            <v>Data Scientist</v>
          </cell>
          <cell r="F28174" t="b">
            <v>0</v>
          </cell>
          <cell r="M28174">
            <v>334720</v>
          </cell>
        </row>
        <row r="28175">
          <cell r="A28175" t="str">
            <v>Senior Data Scientist</v>
          </cell>
          <cell r="F28175" t="b">
            <v>0</v>
          </cell>
          <cell r="M28175">
            <v>234500</v>
          </cell>
        </row>
        <row r="28176">
          <cell r="A28176" t="str">
            <v>Data Analyst</v>
          </cell>
          <cell r="F28176" t="b">
            <v>1</v>
          </cell>
        </row>
        <row r="28177">
          <cell r="A28177" t="str">
            <v>Data Analyst</v>
          </cell>
          <cell r="F28177" t="b">
            <v>0</v>
          </cell>
          <cell r="M28177">
            <v>163782</v>
          </cell>
        </row>
        <row r="28178">
          <cell r="A28178" t="str">
            <v>Data Scientist</v>
          </cell>
          <cell r="F28178" t="b">
            <v>1</v>
          </cell>
          <cell r="M28178">
            <v>126500</v>
          </cell>
        </row>
        <row r="28179">
          <cell r="A28179" t="str">
            <v>Senior Data Scientist</v>
          </cell>
          <cell r="F28179" t="b">
            <v>0</v>
          </cell>
          <cell r="M28179">
            <v>155500</v>
          </cell>
        </row>
        <row r="28180">
          <cell r="A28180" t="str">
            <v>Senior Data Analyst</v>
          </cell>
          <cell r="F28180" t="b">
            <v>0</v>
          </cell>
          <cell r="M28180">
            <v>115000</v>
          </cell>
        </row>
        <row r="28181">
          <cell r="A28181" t="str">
            <v>Data Scientist</v>
          </cell>
          <cell r="F28181" t="b">
            <v>0</v>
          </cell>
          <cell r="M28181">
            <v>135500</v>
          </cell>
        </row>
        <row r="28182">
          <cell r="A28182" t="str">
            <v>Senior Data Scientist</v>
          </cell>
          <cell r="F28182" t="b">
            <v>0</v>
          </cell>
          <cell r="M28182">
            <v>152650</v>
          </cell>
        </row>
        <row r="28183">
          <cell r="A28183" t="str">
            <v>Data Scientist</v>
          </cell>
          <cell r="F28183" t="b">
            <v>0</v>
          </cell>
        </row>
        <row r="28184">
          <cell r="A28184" t="str">
            <v>Data Scientist</v>
          </cell>
          <cell r="F28184" t="b">
            <v>0</v>
          </cell>
          <cell r="M28184">
            <v>72870</v>
          </cell>
        </row>
        <row r="28185">
          <cell r="A28185" t="str">
            <v>Senior Data Scientist</v>
          </cell>
          <cell r="F28185" t="b">
            <v>1</v>
          </cell>
          <cell r="M28185">
            <v>180125</v>
          </cell>
        </row>
        <row r="28186">
          <cell r="A28186" t="str">
            <v>Business Analyst</v>
          </cell>
          <cell r="F28186" t="b">
            <v>0</v>
          </cell>
        </row>
        <row r="28187">
          <cell r="A28187" t="str">
            <v>Data Scientist</v>
          </cell>
          <cell r="F28187" t="b">
            <v>0</v>
          </cell>
          <cell r="M28187">
            <v>70000</v>
          </cell>
        </row>
        <row r="28188">
          <cell r="A28188" t="str">
            <v>Data Scientist</v>
          </cell>
          <cell r="F28188" t="b">
            <v>0</v>
          </cell>
        </row>
        <row r="28189">
          <cell r="A28189" t="str">
            <v>Business Analyst</v>
          </cell>
          <cell r="F28189" t="b">
            <v>0</v>
          </cell>
          <cell r="M28189">
            <v>74500</v>
          </cell>
        </row>
        <row r="28190">
          <cell r="A28190" t="str">
            <v>Data Scientist</v>
          </cell>
          <cell r="F28190" t="b">
            <v>0</v>
          </cell>
          <cell r="M28190">
            <v>179000</v>
          </cell>
        </row>
        <row r="28191">
          <cell r="A28191" t="str">
            <v>Data Scientist</v>
          </cell>
          <cell r="F28191" t="b">
            <v>0</v>
          </cell>
          <cell r="M28191">
            <v>375000</v>
          </cell>
        </row>
        <row r="28192">
          <cell r="A28192" t="str">
            <v>Data Engineer</v>
          </cell>
          <cell r="F28192" t="b">
            <v>0</v>
          </cell>
          <cell r="M28192">
            <v>167500</v>
          </cell>
        </row>
        <row r="28193">
          <cell r="A28193" t="str">
            <v>Senior Data Scientist</v>
          </cell>
          <cell r="F28193" t="b">
            <v>0</v>
          </cell>
          <cell r="M28193">
            <v>115000</v>
          </cell>
        </row>
        <row r="28194">
          <cell r="A28194" t="str">
            <v>Data Scientist</v>
          </cell>
          <cell r="F28194" t="b">
            <v>0</v>
          </cell>
          <cell r="M28194">
            <v>195000</v>
          </cell>
        </row>
        <row r="28195">
          <cell r="A28195" t="str">
            <v>Data Analyst</v>
          </cell>
          <cell r="F28195" t="b">
            <v>0</v>
          </cell>
          <cell r="M28195">
            <v>50000</v>
          </cell>
        </row>
        <row r="28196">
          <cell r="A28196" t="str">
            <v>Data Analyst</v>
          </cell>
          <cell r="F28196" t="b">
            <v>1</v>
          </cell>
        </row>
        <row r="28197">
          <cell r="A28197" t="str">
            <v>Data Analyst</v>
          </cell>
          <cell r="F28197" t="b">
            <v>0</v>
          </cell>
        </row>
        <row r="28198">
          <cell r="A28198" t="str">
            <v>Senior Data Analyst</v>
          </cell>
          <cell r="F28198" t="b">
            <v>0</v>
          </cell>
          <cell r="M28198">
            <v>115000</v>
          </cell>
        </row>
        <row r="28199">
          <cell r="A28199" t="str">
            <v>Data Analyst</v>
          </cell>
          <cell r="F28199" t="b">
            <v>0</v>
          </cell>
          <cell r="M28199">
            <v>142500</v>
          </cell>
        </row>
        <row r="28200">
          <cell r="A28200" t="str">
            <v>Data Scientist</v>
          </cell>
          <cell r="F28200" t="b">
            <v>0</v>
          </cell>
          <cell r="M28200">
            <v>166941.5</v>
          </cell>
        </row>
        <row r="28201">
          <cell r="A28201" t="str">
            <v>Data Scientist</v>
          </cell>
          <cell r="F28201" t="b">
            <v>0</v>
          </cell>
          <cell r="M28201">
            <v>63000</v>
          </cell>
        </row>
        <row r="28202">
          <cell r="A28202" t="str">
            <v>Data Analyst</v>
          </cell>
          <cell r="F28202" t="b">
            <v>0</v>
          </cell>
        </row>
        <row r="28203">
          <cell r="A28203" t="str">
            <v>Senior Data Engineer</v>
          </cell>
          <cell r="F28203" t="b">
            <v>0</v>
          </cell>
          <cell r="M28203">
            <v>173500</v>
          </cell>
        </row>
        <row r="28204">
          <cell r="A28204" t="str">
            <v>Senior Data Analyst</v>
          </cell>
          <cell r="F28204" t="b">
            <v>0</v>
          </cell>
          <cell r="M28204">
            <v>111175</v>
          </cell>
        </row>
        <row r="28205">
          <cell r="A28205" t="str">
            <v>Data Analyst</v>
          </cell>
          <cell r="F28205" t="b">
            <v>0</v>
          </cell>
          <cell r="M28205">
            <v>97500</v>
          </cell>
        </row>
        <row r="28206">
          <cell r="A28206" t="str">
            <v>Data Analyst</v>
          </cell>
          <cell r="F28206" t="b">
            <v>0</v>
          </cell>
          <cell r="M28206">
            <v>90000</v>
          </cell>
        </row>
        <row r="28207">
          <cell r="A28207" t="str">
            <v>Data Engineer</v>
          </cell>
          <cell r="F28207" t="b">
            <v>0</v>
          </cell>
          <cell r="M28207">
            <v>172015</v>
          </cell>
        </row>
        <row r="28208">
          <cell r="A28208" t="str">
            <v>Data Scientist</v>
          </cell>
          <cell r="F28208" t="b">
            <v>0</v>
          </cell>
          <cell r="M28208">
            <v>122500</v>
          </cell>
        </row>
        <row r="28209">
          <cell r="A28209" t="str">
            <v>Business Analyst</v>
          </cell>
          <cell r="F28209" t="b">
            <v>0</v>
          </cell>
          <cell r="M28209">
            <v>92500</v>
          </cell>
        </row>
        <row r="28210">
          <cell r="A28210" t="str">
            <v>Senior Data Engineer</v>
          </cell>
          <cell r="F28210" t="b">
            <v>1</v>
          </cell>
          <cell r="M28210">
            <v>115785</v>
          </cell>
        </row>
        <row r="28211">
          <cell r="A28211" t="str">
            <v>Data Analyst</v>
          </cell>
          <cell r="F28211" t="b">
            <v>0</v>
          </cell>
        </row>
        <row r="28212">
          <cell r="A28212" t="str">
            <v>Data Scientist</v>
          </cell>
          <cell r="F28212" t="b">
            <v>0</v>
          </cell>
          <cell r="M28212">
            <v>126000</v>
          </cell>
        </row>
        <row r="28213">
          <cell r="A28213" t="str">
            <v>Data Engineer</v>
          </cell>
          <cell r="F28213" t="b">
            <v>0</v>
          </cell>
          <cell r="M28213">
            <v>147500</v>
          </cell>
        </row>
        <row r="28214">
          <cell r="A28214" t="str">
            <v>Data Engineer</v>
          </cell>
          <cell r="F28214" t="b">
            <v>0</v>
          </cell>
          <cell r="M28214">
            <v>115000</v>
          </cell>
        </row>
        <row r="28215">
          <cell r="A28215" t="str">
            <v>Data Scientist</v>
          </cell>
          <cell r="F28215" t="b">
            <v>0</v>
          </cell>
          <cell r="M28215">
            <v>119257</v>
          </cell>
        </row>
        <row r="28216">
          <cell r="A28216" t="str">
            <v>Senior Data Scientist</v>
          </cell>
          <cell r="F28216" t="b">
            <v>0</v>
          </cell>
          <cell r="M28216">
            <v>182000</v>
          </cell>
        </row>
        <row r="28217">
          <cell r="A28217" t="str">
            <v>Senior Data Analyst</v>
          </cell>
          <cell r="F28217" t="b">
            <v>0</v>
          </cell>
        </row>
        <row r="28218">
          <cell r="A28218" t="str">
            <v>Data Analyst</v>
          </cell>
          <cell r="F28218" t="b">
            <v>0</v>
          </cell>
          <cell r="M28218">
            <v>34288.57421875</v>
          </cell>
        </row>
        <row r="28219">
          <cell r="A28219" t="str">
            <v>Data Scientist</v>
          </cell>
          <cell r="F28219" t="b">
            <v>0</v>
          </cell>
          <cell r="M28219">
            <v>82500</v>
          </cell>
        </row>
        <row r="28220">
          <cell r="A28220" t="str">
            <v>Business Analyst</v>
          </cell>
          <cell r="F28220" t="b">
            <v>0</v>
          </cell>
        </row>
        <row r="28221">
          <cell r="A28221" t="str">
            <v>Data Analyst</v>
          </cell>
          <cell r="F28221" t="b">
            <v>0</v>
          </cell>
          <cell r="M28221">
            <v>113058.5</v>
          </cell>
        </row>
        <row r="28222">
          <cell r="A28222" t="str">
            <v>Data Analyst</v>
          </cell>
          <cell r="F28222" t="b">
            <v>0</v>
          </cell>
          <cell r="M28222">
            <v>72500</v>
          </cell>
        </row>
        <row r="28223">
          <cell r="A28223" t="str">
            <v>Data Scientist</v>
          </cell>
          <cell r="F28223" t="b">
            <v>0</v>
          </cell>
          <cell r="M28223">
            <v>125000</v>
          </cell>
        </row>
        <row r="28224">
          <cell r="A28224" t="str">
            <v>Data Scientist</v>
          </cell>
          <cell r="F28224" t="b">
            <v>0</v>
          </cell>
          <cell r="M28224">
            <v>187500</v>
          </cell>
        </row>
        <row r="28225">
          <cell r="A28225" t="str">
            <v>Data Analyst</v>
          </cell>
          <cell r="F28225" t="b">
            <v>0</v>
          </cell>
          <cell r="M28225">
            <v>122500</v>
          </cell>
        </row>
        <row r="28226">
          <cell r="A28226" t="str">
            <v>Data Scientist</v>
          </cell>
          <cell r="F28226" t="b">
            <v>0</v>
          </cell>
          <cell r="M28226">
            <v>181500</v>
          </cell>
        </row>
        <row r="28227">
          <cell r="A28227" t="str">
            <v>Data Scientist</v>
          </cell>
          <cell r="F28227" t="b">
            <v>0</v>
          </cell>
          <cell r="M28227">
            <v>130098.5</v>
          </cell>
        </row>
        <row r="28228">
          <cell r="A28228" t="str">
            <v>Data Scientist</v>
          </cell>
          <cell r="F28228" t="b">
            <v>0</v>
          </cell>
          <cell r="M28228">
            <v>150000</v>
          </cell>
        </row>
        <row r="28229">
          <cell r="A28229" t="str">
            <v>Senior Data Scientist</v>
          </cell>
          <cell r="F28229" t="b">
            <v>0</v>
          </cell>
          <cell r="M28229">
            <v>125000</v>
          </cell>
        </row>
        <row r="28230">
          <cell r="A28230" t="str">
            <v>Machine Learning Engineer</v>
          </cell>
          <cell r="F28230" t="b">
            <v>1</v>
          </cell>
        </row>
        <row r="28231">
          <cell r="A28231" t="str">
            <v>Data Scientist</v>
          </cell>
          <cell r="F28231" t="b">
            <v>0</v>
          </cell>
        </row>
        <row r="28232">
          <cell r="A28232" t="str">
            <v>Data Analyst</v>
          </cell>
          <cell r="F28232" t="b">
            <v>0</v>
          </cell>
          <cell r="M28232">
            <v>115000</v>
          </cell>
        </row>
        <row r="28233">
          <cell r="A28233" t="str">
            <v>Data Analyst</v>
          </cell>
          <cell r="F28233" t="b">
            <v>0</v>
          </cell>
        </row>
        <row r="28234">
          <cell r="A28234" t="str">
            <v>Data Analyst</v>
          </cell>
          <cell r="F28234" t="b">
            <v>0</v>
          </cell>
          <cell r="M28234">
            <v>55000</v>
          </cell>
        </row>
        <row r="28235">
          <cell r="A28235" t="str">
            <v>Data Analyst</v>
          </cell>
          <cell r="F28235" t="b">
            <v>0</v>
          </cell>
          <cell r="M28235">
            <v>58000</v>
          </cell>
        </row>
        <row r="28236">
          <cell r="A28236" t="str">
            <v>Data Analyst</v>
          </cell>
          <cell r="F28236" t="b">
            <v>0</v>
          </cell>
          <cell r="M28236">
            <v>130000</v>
          </cell>
        </row>
        <row r="28237">
          <cell r="A28237" t="str">
            <v>Data Analyst</v>
          </cell>
          <cell r="F28237" t="b">
            <v>0</v>
          </cell>
          <cell r="M28237">
            <v>73500</v>
          </cell>
        </row>
        <row r="28238">
          <cell r="A28238" t="str">
            <v>Data Scientist</v>
          </cell>
          <cell r="F28238" t="b">
            <v>0</v>
          </cell>
          <cell r="M28238">
            <v>131560</v>
          </cell>
        </row>
        <row r="28239">
          <cell r="A28239" t="str">
            <v>Data Analyst</v>
          </cell>
          <cell r="F28239" t="b">
            <v>0</v>
          </cell>
          <cell r="M28239">
            <v>68900</v>
          </cell>
        </row>
        <row r="28240">
          <cell r="A28240" t="str">
            <v>Data Analyst</v>
          </cell>
          <cell r="F28240" t="b">
            <v>0</v>
          </cell>
        </row>
        <row r="28241">
          <cell r="A28241" t="str">
            <v>Data Scientist</v>
          </cell>
          <cell r="F28241" t="b">
            <v>1</v>
          </cell>
        </row>
        <row r="28242">
          <cell r="A28242" t="str">
            <v>Senior Data Analyst</v>
          </cell>
          <cell r="F28242" t="b">
            <v>0</v>
          </cell>
          <cell r="M28242">
            <v>111175</v>
          </cell>
        </row>
        <row r="28243">
          <cell r="A28243" t="str">
            <v>Senior Data Analyst</v>
          </cell>
          <cell r="F28243" t="b">
            <v>1</v>
          </cell>
        </row>
        <row r="28244">
          <cell r="A28244" t="str">
            <v>Data Analyst</v>
          </cell>
          <cell r="F28244" t="b">
            <v>0</v>
          </cell>
          <cell r="M28244">
            <v>87500</v>
          </cell>
        </row>
        <row r="28245">
          <cell r="A28245" t="str">
            <v>Data Scientist</v>
          </cell>
          <cell r="F28245" t="b">
            <v>0</v>
          </cell>
          <cell r="M28245">
            <v>130000</v>
          </cell>
        </row>
        <row r="28246">
          <cell r="A28246" t="str">
            <v>Data Analyst</v>
          </cell>
          <cell r="F28246" t="b">
            <v>0</v>
          </cell>
          <cell r="M28246">
            <v>100000</v>
          </cell>
        </row>
        <row r="28247">
          <cell r="A28247" t="str">
            <v>Data Analyst</v>
          </cell>
          <cell r="F28247" t="b">
            <v>0</v>
          </cell>
          <cell r="M28247">
            <v>75000</v>
          </cell>
        </row>
        <row r="28248">
          <cell r="A28248" t="str">
            <v>Data Analyst</v>
          </cell>
          <cell r="F28248" t="b">
            <v>0</v>
          </cell>
        </row>
        <row r="28249">
          <cell r="A28249" t="str">
            <v>Data Engineer</v>
          </cell>
          <cell r="F28249" t="b">
            <v>0</v>
          </cell>
        </row>
        <row r="28250">
          <cell r="A28250" t="str">
            <v>Data Analyst</v>
          </cell>
          <cell r="F28250" t="b">
            <v>0</v>
          </cell>
        </row>
        <row r="28251">
          <cell r="A28251" t="str">
            <v>Data Scientist</v>
          </cell>
          <cell r="F28251" t="b">
            <v>0</v>
          </cell>
        </row>
        <row r="28252">
          <cell r="A28252" t="str">
            <v>Data Analyst</v>
          </cell>
          <cell r="F28252" t="b">
            <v>0</v>
          </cell>
        </row>
        <row r="28253">
          <cell r="A28253" t="str">
            <v>Senior Data Scientist</v>
          </cell>
          <cell r="F28253" t="b">
            <v>0</v>
          </cell>
          <cell r="M28253">
            <v>149946.5</v>
          </cell>
        </row>
        <row r="28254">
          <cell r="A28254" t="str">
            <v>Data Analyst</v>
          </cell>
          <cell r="F28254" t="b">
            <v>0</v>
          </cell>
        </row>
        <row r="28255">
          <cell r="A28255" t="str">
            <v>Senior Data Scientist</v>
          </cell>
          <cell r="F28255" t="b">
            <v>0</v>
          </cell>
        </row>
        <row r="28256">
          <cell r="A28256" t="str">
            <v>Data Engineer</v>
          </cell>
          <cell r="F28256" t="b">
            <v>0</v>
          </cell>
          <cell r="M28256">
            <v>56700</v>
          </cell>
        </row>
        <row r="28257">
          <cell r="A28257" t="str">
            <v>Data Scientist</v>
          </cell>
          <cell r="F28257" t="b">
            <v>1</v>
          </cell>
        </row>
        <row r="28258">
          <cell r="A28258" t="str">
            <v>Business Analyst</v>
          </cell>
          <cell r="F28258" t="b">
            <v>0</v>
          </cell>
          <cell r="M28258">
            <v>84500</v>
          </cell>
        </row>
        <row r="28259">
          <cell r="A28259" t="str">
            <v>Data Engineer</v>
          </cell>
          <cell r="F28259" t="b">
            <v>1</v>
          </cell>
        </row>
        <row r="28260">
          <cell r="A28260" t="str">
            <v>Data Scientist</v>
          </cell>
          <cell r="F28260" t="b">
            <v>0</v>
          </cell>
        </row>
        <row r="28261">
          <cell r="A28261" t="str">
            <v>Data Scientist</v>
          </cell>
          <cell r="F28261" t="b">
            <v>0</v>
          </cell>
          <cell r="M28261">
            <v>112500</v>
          </cell>
        </row>
        <row r="28262">
          <cell r="A28262" t="str">
            <v>Data Analyst</v>
          </cell>
          <cell r="F28262" t="b">
            <v>0</v>
          </cell>
        </row>
        <row r="28263">
          <cell r="A28263" t="str">
            <v>Data Engineer</v>
          </cell>
          <cell r="F28263" t="b">
            <v>0</v>
          </cell>
          <cell r="M28263">
            <v>90000</v>
          </cell>
        </row>
        <row r="28264">
          <cell r="A28264" t="str">
            <v>Data Analyst</v>
          </cell>
          <cell r="F28264" t="b">
            <v>0</v>
          </cell>
          <cell r="M28264">
            <v>75000</v>
          </cell>
        </row>
        <row r="28265">
          <cell r="A28265" t="str">
            <v>Data Scientist</v>
          </cell>
          <cell r="F28265" t="b">
            <v>0</v>
          </cell>
          <cell r="M28265">
            <v>74781</v>
          </cell>
        </row>
        <row r="28266">
          <cell r="A28266" t="str">
            <v>Data Engineer</v>
          </cell>
          <cell r="F28266" t="b">
            <v>0</v>
          </cell>
          <cell r="M28266">
            <v>134241</v>
          </cell>
        </row>
        <row r="28267">
          <cell r="A28267" t="str">
            <v>Senior Data Analyst</v>
          </cell>
          <cell r="F28267" t="b">
            <v>1</v>
          </cell>
          <cell r="M28267">
            <v>78500</v>
          </cell>
        </row>
        <row r="28268">
          <cell r="A28268" t="str">
            <v>Data Scientist</v>
          </cell>
          <cell r="F28268" t="b">
            <v>0</v>
          </cell>
        </row>
        <row r="28269">
          <cell r="A28269" t="str">
            <v>Data Analyst</v>
          </cell>
          <cell r="F28269" t="b">
            <v>0</v>
          </cell>
        </row>
        <row r="28270">
          <cell r="A28270" t="str">
            <v>Data Scientist</v>
          </cell>
          <cell r="F28270" t="b">
            <v>0</v>
          </cell>
          <cell r="M28270">
            <v>117500</v>
          </cell>
        </row>
        <row r="28271">
          <cell r="A28271" t="str">
            <v>Data Analyst</v>
          </cell>
          <cell r="F28271" t="b">
            <v>0</v>
          </cell>
        </row>
        <row r="28272">
          <cell r="A28272" t="str">
            <v>Senior Data Engineer</v>
          </cell>
          <cell r="F28272" t="b">
            <v>0</v>
          </cell>
          <cell r="M28272">
            <v>125000</v>
          </cell>
        </row>
        <row r="28273">
          <cell r="A28273" t="str">
            <v>Data Analyst</v>
          </cell>
          <cell r="F28273" t="b">
            <v>0</v>
          </cell>
          <cell r="M28273">
            <v>63000</v>
          </cell>
        </row>
        <row r="28274">
          <cell r="A28274" t="str">
            <v>Data Scientist</v>
          </cell>
          <cell r="F28274" t="b">
            <v>0</v>
          </cell>
        </row>
        <row r="28275">
          <cell r="A28275" t="str">
            <v>Data Analyst</v>
          </cell>
          <cell r="F28275" t="b">
            <v>0</v>
          </cell>
          <cell r="M28275">
            <v>90000</v>
          </cell>
        </row>
        <row r="28276">
          <cell r="A28276" t="str">
            <v>Data Engineer</v>
          </cell>
          <cell r="F28276" t="b">
            <v>0</v>
          </cell>
          <cell r="M28276">
            <v>69300</v>
          </cell>
        </row>
        <row r="28277">
          <cell r="A28277" t="str">
            <v>Data Scientist</v>
          </cell>
          <cell r="F28277" t="b">
            <v>1</v>
          </cell>
        </row>
        <row r="28278">
          <cell r="A28278" t="str">
            <v>Data Scientist</v>
          </cell>
          <cell r="F28278" t="b">
            <v>0</v>
          </cell>
          <cell r="M28278">
            <v>125000</v>
          </cell>
        </row>
        <row r="28279">
          <cell r="A28279" t="str">
            <v>Data Scientist</v>
          </cell>
          <cell r="F28279" t="b">
            <v>0</v>
          </cell>
          <cell r="M28279">
            <v>157500</v>
          </cell>
        </row>
        <row r="28280">
          <cell r="A28280" t="str">
            <v>Data Analyst</v>
          </cell>
          <cell r="F28280" t="b">
            <v>0</v>
          </cell>
          <cell r="M28280">
            <v>87000</v>
          </cell>
        </row>
        <row r="28281">
          <cell r="A28281" t="str">
            <v>Data Engineer</v>
          </cell>
          <cell r="F28281" t="b">
            <v>1</v>
          </cell>
          <cell r="M28281">
            <v>150000</v>
          </cell>
        </row>
        <row r="28282">
          <cell r="A28282" t="str">
            <v>Data Analyst</v>
          </cell>
          <cell r="F28282" t="b">
            <v>1</v>
          </cell>
        </row>
        <row r="28283">
          <cell r="A28283" t="str">
            <v>Data Analyst</v>
          </cell>
          <cell r="F28283" t="b">
            <v>0</v>
          </cell>
          <cell r="M28283">
            <v>115000</v>
          </cell>
        </row>
        <row r="28284">
          <cell r="A28284" t="str">
            <v>Data Analyst</v>
          </cell>
          <cell r="F28284" t="b">
            <v>0</v>
          </cell>
        </row>
        <row r="28285">
          <cell r="A28285" t="str">
            <v>Data Scientist</v>
          </cell>
          <cell r="F28285" t="b">
            <v>0</v>
          </cell>
          <cell r="M28285">
            <v>90950</v>
          </cell>
        </row>
        <row r="28286">
          <cell r="A28286" t="str">
            <v>Senior Data Scientist</v>
          </cell>
          <cell r="F28286" t="b">
            <v>0</v>
          </cell>
          <cell r="M28286">
            <v>79200</v>
          </cell>
        </row>
        <row r="28287">
          <cell r="A28287" t="str">
            <v>Data Analyst</v>
          </cell>
          <cell r="F28287" t="b">
            <v>1</v>
          </cell>
          <cell r="M28287">
            <v>47500</v>
          </cell>
        </row>
        <row r="28288">
          <cell r="A28288" t="str">
            <v>Data Analyst</v>
          </cell>
          <cell r="F28288" t="b">
            <v>0</v>
          </cell>
        </row>
        <row r="28289">
          <cell r="A28289" t="str">
            <v>Senior Data Engineer</v>
          </cell>
          <cell r="F28289" t="b">
            <v>0</v>
          </cell>
          <cell r="M28289">
            <v>173500</v>
          </cell>
        </row>
        <row r="28290">
          <cell r="A28290" t="str">
            <v>Data Scientist</v>
          </cell>
          <cell r="F28290" t="b">
            <v>0</v>
          </cell>
          <cell r="M28290">
            <v>161955.5</v>
          </cell>
        </row>
        <row r="28291">
          <cell r="A28291" t="str">
            <v>Data Analyst</v>
          </cell>
          <cell r="F28291" t="b">
            <v>1</v>
          </cell>
          <cell r="M28291">
            <v>90000</v>
          </cell>
        </row>
        <row r="28292">
          <cell r="A28292" t="str">
            <v>Data Scientist</v>
          </cell>
          <cell r="F28292" t="b">
            <v>0</v>
          </cell>
          <cell r="M28292">
            <v>125000</v>
          </cell>
        </row>
        <row r="28293">
          <cell r="A28293" t="str">
            <v>Senior Data Analyst</v>
          </cell>
          <cell r="F28293" t="b">
            <v>0</v>
          </cell>
          <cell r="M28293">
            <v>99150</v>
          </cell>
        </row>
        <row r="28294">
          <cell r="A28294" t="str">
            <v>Data Scientist</v>
          </cell>
          <cell r="F28294" t="b">
            <v>0</v>
          </cell>
          <cell r="M28294">
            <v>143400.5</v>
          </cell>
        </row>
        <row r="28295">
          <cell r="A28295" t="str">
            <v>Data Analyst</v>
          </cell>
          <cell r="F28295" t="b">
            <v>0</v>
          </cell>
          <cell r="M28295">
            <v>98500</v>
          </cell>
        </row>
        <row r="28296">
          <cell r="A28296" t="str">
            <v>Data Scientist</v>
          </cell>
          <cell r="F28296" t="b">
            <v>0</v>
          </cell>
          <cell r="M28296">
            <v>155000</v>
          </cell>
        </row>
        <row r="28297">
          <cell r="A28297" t="str">
            <v>Data Analyst</v>
          </cell>
          <cell r="F28297" t="b">
            <v>0</v>
          </cell>
        </row>
        <row r="28298">
          <cell r="A28298" t="str">
            <v>Data Scientist</v>
          </cell>
          <cell r="F28298" t="b">
            <v>0</v>
          </cell>
          <cell r="M28298">
            <v>107000</v>
          </cell>
        </row>
        <row r="28299">
          <cell r="A28299" t="str">
            <v>Senior Data Scientist</v>
          </cell>
          <cell r="F28299" t="b">
            <v>0</v>
          </cell>
          <cell r="M28299">
            <v>195000</v>
          </cell>
        </row>
        <row r="28300">
          <cell r="A28300" t="str">
            <v>Data Scientist</v>
          </cell>
          <cell r="F28300" t="b">
            <v>0</v>
          </cell>
          <cell r="M28300">
            <v>171000</v>
          </cell>
        </row>
        <row r="28301">
          <cell r="A28301" t="str">
            <v>Business Analyst</v>
          </cell>
          <cell r="F28301" t="b">
            <v>0</v>
          </cell>
          <cell r="M28301">
            <v>75000</v>
          </cell>
        </row>
        <row r="28302">
          <cell r="A28302" t="str">
            <v>Data Scientist</v>
          </cell>
          <cell r="F28302" t="b">
            <v>0</v>
          </cell>
          <cell r="M28302">
            <v>119500</v>
          </cell>
        </row>
        <row r="28303">
          <cell r="A28303" t="str">
            <v>Data Analyst</v>
          </cell>
          <cell r="F28303" t="b">
            <v>0</v>
          </cell>
          <cell r="M28303">
            <v>150000</v>
          </cell>
        </row>
        <row r="28304">
          <cell r="A28304" t="str">
            <v>Senior Data Scientist</v>
          </cell>
          <cell r="F28304" t="b">
            <v>0</v>
          </cell>
          <cell r="M28304">
            <v>200000</v>
          </cell>
        </row>
        <row r="28305">
          <cell r="A28305" t="str">
            <v>Data Engineer</v>
          </cell>
          <cell r="F28305" t="b">
            <v>0</v>
          </cell>
          <cell r="M28305">
            <v>131580</v>
          </cell>
        </row>
        <row r="28306">
          <cell r="A28306" t="str">
            <v>Data Engineer</v>
          </cell>
          <cell r="F28306" t="b">
            <v>0</v>
          </cell>
          <cell r="M28306">
            <v>79200</v>
          </cell>
        </row>
        <row r="28307">
          <cell r="A28307" t="str">
            <v>Data Engineer</v>
          </cell>
          <cell r="F28307" t="b">
            <v>0</v>
          </cell>
          <cell r="M28307">
            <v>84859.5</v>
          </cell>
        </row>
        <row r="28308">
          <cell r="A28308" t="str">
            <v>Data Engineer</v>
          </cell>
          <cell r="F28308" t="b">
            <v>0</v>
          </cell>
          <cell r="M28308">
            <v>90000</v>
          </cell>
        </row>
        <row r="28309">
          <cell r="A28309" t="str">
            <v>Business Analyst</v>
          </cell>
          <cell r="F28309" t="b">
            <v>0</v>
          </cell>
          <cell r="M28309">
            <v>90000</v>
          </cell>
        </row>
        <row r="28310">
          <cell r="A28310" t="str">
            <v>Data Scientist</v>
          </cell>
          <cell r="F28310" t="b">
            <v>0</v>
          </cell>
        </row>
        <row r="28311">
          <cell r="A28311" t="str">
            <v>Business Analyst</v>
          </cell>
          <cell r="F28311" t="b">
            <v>0</v>
          </cell>
          <cell r="M28311">
            <v>110000</v>
          </cell>
        </row>
        <row r="28312">
          <cell r="A28312" t="str">
            <v>Data Scientist</v>
          </cell>
          <cell r="F28312" t="b">
            <v>0</v>
          </cell>
          <cell r="M28312">
            <v>102267</v>
          </cell>
        </row>
        <row r="28313">
          <cell r="A28313" t="str">
            <v>Data Analyst</v>
          </cell>
          <cell r="F28313" t="b">
            <v>0</v>
          </cell>
        </row>
        <row r="28314">
          <cell r="A28314" t="str">
            <v>Data Analyst</v>
          </cell>
          <cell r="F28314" t="b">
            <v>0</v>
          </cell>
          <cell r="M28314">
            <v>127550</v>
          </cell>
        </row>
        <row r="28315">
          <cell r="A28315" t="str">
            <v>Machine Learning Engineer</v>
          </cell>
          <cell r="F28315" t="b">
            <v>0</v>
          </cell>
          <cell r="M28315">
            <v>99150</v>
          </cell>
        </row>
        <row r="28316">
          <cell r="A28316" t="str">
            <v>Data Analyst</v>
          </cell>
          <cell r="F28316" t="b">
            <v>0</v>
          </cell>
          <cell r="M28316">
            <v>95500</v>
          </cell>
        </row>
        <row r="28317">
          <cell r="A28317" t="str">
            <v>Data Analyst</v>
          </cell>
          <cell r="F28317" t="b">
            <v>1</v>
          </cell>
          <cell r="M28317">
            <v>92750</v>
          </cell>
        </row>
        <row r="28318">
          <cell r="A28318" t="str">
            <v>Data Analyst</v>
          </cell>
          <cell r="F28318" t="b">
            <v>0</v>
          </cell>
        </row>
        <row r="28319">
          <cell r="A28319" t="str">
            <v>Senior Data Scientist</v>
          </cell>
          <cell r="F28319" t="b">
            <v>0</v>
          </cell>
          <cell r="M28319">
            <v>150000</v>
          </cell>
        </row>
        <row r="28320">
          <cell r="A28320" t="str">
            <v>Data Analyst</v>
          </cell>
          <cell r="F28320" t="b">
            <v>0</v>
          </cell>
          <cell r="M28320">
            <v>125000</v>
          </cell>
        </row>
        <row r="28321">
          <cell r="A28321" t="str">
            <v>Data Scientist</v>
          </cell>
          <cell r="F28321" t="b">
            <v>0</v>
          </cell>
          <cell r="M28321">
            <v>124500</v>
          </cell>
        </row>
        <row r="28322">
          <cell r="A28322" t="str">
            <v>Data Analyst</v>
          </cell>
          <cell r="F28322" t="b">
            <v>0</v>
          </cell>
          <cell r="M28322">
            <v>67431</v>
          </cell>
        </row>
        <row r="28323">
          <cell r="A28323" t="str">
            <v>Data Scientist</v>
          </cell>
          <cell r="F28323" t="b">
            <v>0</v>
          </cell>
          <cell r="M28323">
            <v>151500</v>
          </cell>
        </row>
        <row r="28324">
          <cell r="A28324" t="str">
            <v>Data Analyst</v>
          </cell>
          <cell r="F28324" t="b">
            <v>0</v>
          </cell>
        </row>
        <row r="28325">
          <cell r="A28325" t="str">
            <v>Senior Data Analyst</v>
          </cell>
          <cell r="F28325" t="b">
            <v>0</v>
          </cell>
          <cell r="M28325">
            <v>108415.5</v>
          </cell>
        </row>
        <row r="28326">
          <cell r="A28326" t="str">
            <v>Data Scientist</v>
          </cell>
          <cell r="F28326" t="b">
            <v>0</v>
          </cell>
        </row>
        <row r="28327">
          <cell r="A28327" t="str">
            <v>Data Analyst</v>
          </cell>
          <cell r="F28327" t="b">
            <v>0</v>
          </cell>
        </row>
        <row r="28328">
          <cell r="A28328" t="str">
            <v>Data Scientist</v>
          </cell>
          <cell r="F28328" t="b">
            <v>0</v>
          </cell>
          <cell r="M28328">
            <v>127900</v>
          </cell>
        </row>
        <row r="28329">
          <cell r="A28329" t="str">
            <v>Data Engineer</v>
          </cell>
          <cell r="F28329" t="b">
            <v>0</v>
          </cell>
          <cell r="M28329">
            <v>111205</v>
          </cell>
        </row>
        <row r="28330">
          <cell r="A28330" t="str">
            <v>Data Analyst</v>
          </cell>
          <cell r="F28330" t="b">
            <v>0</v>
          </cell>
          <cell r="M28330">
            <v>100000</v>
          </cell>
        </row>
        <row r="28331">
          <cell r="A28331" t="str">
            <v>Data Analyst</v>
          </cell>
          <cell r="F28331" t="b">
            <v>0</v>
          </cell>
          <cell r="M28331">
            <v>70000</v>
          </cell>
        </row>
        <row r="28332">
          <cell r="A28332" t="str">
            <v>Data Scientist</v>
          </cell>
          <cell r="F28332" t="b">
            <v>0</v>
          </cell>
          <cell r="M28332">
            <v>175000</v>
          </cell>
        </row>
        <row r="28333">
          <cell r="A28333" t="str">
            <v>Data Engineer</v>
          </cell>
          <cell r="F28333" t="b">
            <v>0</v>
          </cell>
          <cell r="M28333">
            <v>187804.5</v>
          </cell>
        </row>
        <row r="28334">
          <cell r="A28334" t="str">
            <v>Data Scientist</v>
          </cell>
          <cell r="F28334" t="b">
            <v>0</v>
          </cell>
          <cell r="M28334">
            <v>201685</v>
          </cell>
        </row>
        <row r="28335">
          <cell r="A28335" t="str">
            <v>Data Scientist</v>
          </cell>
          <cell r="F28335" t="b">
            <v>0</v>
          </cell>
          <cell r="M28335">
            <v>175000</v>
          </cell>
        </row>
        <row r="28336">
          <cell r="A28336" t="str">
            <v>Software Engineer</v>
          </cell>
          <cell r="F28336" t="b">
            <v>1</v>
          </cell>
        </row>
        <row r="28337">
          <cell r="A28337" t="str">
            <v>Data Analyst</v>
          </cell>
          <cell r="F28337" t="b">
            <v>0</v>
          </cell>
          <cell r="M28337">
            <v>115000</v>
          </cell>
        </row>
        <row r="28338">
          <cell r="A28338" t="str">
            <v>Data Analyst</v>
          </cell>
          <cell r="F28338" t="b">
            <v>1</v>
          </cell>
        </row>
        <row r="28339">
          <cell r="A28339" t="str">
            <v>Senior Data Analyst</v>
          </cell>
          <cell r="F28339" t="b">
            <v>0</v>
          </cell>
          <cell r="M28339">
            <v>89100</v>
          </cell>
        </row>
        <row r="28340">
          <cell r="A28340" t="str">
            <v>Senior Data Scientist</v>
          </cell>
          <cell r="F28340" t="b">
            <v>1</v>
          </cell>
          <cell r="M28340">
            <v>125000</v>
          </cell>
        </row>
        <row r="28341">
          <cell r="A28341" t="str">
            <v>Data Analyst</v>
          </cell>
          <cell r="F28341" t="b">
            <v>0</v>
          </cell>
        </row>
        <row r="28342">
          <cell r="A28342" t="str">
            <v>Data Analyst</v>
          </cell>
          <cell r="F28342" t="b">
            <v>0</v>
          </cell>
          <cell r="M28342">
            <v>106830</v>
          </cell>
        </row>
        <row r="28343">
          <cell r="A28343" t="str">
            <v>Business Analyst</v>
          </cell>
          <cell r="F28343" t="b">
            <v>1</v>
          </cell>
          <cell r="M28343">
            <v>65000</v>
          </cell>
        </row>
        <row r="28344">
          <cell r="A28344" t="str">
            <v>Data Scientist</v>
          </cell>
          <cell r="F28344" t="b">
            <v>0</v>
          </cell>
          <cell r="M28344">
            <v>107500</v>
          </cell>
        </row>
        <row r="28345">
          <cell r="A28345" t="str">
            <v>Software Engineer</v>
          </cell>
          <cell r="F28345" t="b">
            <v>0</v>
          </cell>
          <cell r="M28345">
            <v>89100</v>
          </cell>
        </row>
        <row r="28346">
          <cell r="A28346" t="str">
            <v>Data Analyst</v>
          </cell>
          <cell r="F28346" t="b">
            <v>0</v>
          </cell>
          <cell r="M28346">
            <v>71500</v>
          </cell>
        </row>
        <row r="28347">
          <cell r="A28347" t="str">
            <v>Data Engineer</v>
          </cell>
          <cell r="F28347" t="b">
            <v>1</v>
          </cell>
        </row>
        <row r="28348">
          <cell r="A28348" t="str">
            <v>Machine Learning Engineer</v>
          </cell>
          <cell r="F28348" t="b">
            <v>0</v>
          </cell>
          <cell r="M28348">
            <v>101029</v>
          </cell>
        </row>
        <row r="28349">
          <cell r="A28349" t="str">
            <v>Data Analyst</v>
          </cell>
          <cell r="F28349" t="b">
            <v>0</v>
          </cell>
          <cell r="M28349">
            <v>111175</v>
          </cell>
        </row>
        <row r="28350">
          <cell r="A28350" t="str">
            <v>Data Scientist</v>
          </cell>
          <cell r="F28350" t="b">
            <v>0</v>
          </cell>
          <cell r="M28350">
            <v>375000</v>
          </cell>
        </row>
        <row r="28351">
          <cell r="A28351" t="str">
            <v>Senior Data Scientist</v>
          </cell>
          <cell r="F28351" t="b">
            <v>0</v>
          </cell>
          <cell r="M28351">
            <v>150000</v>
          </cell>
        </row>
        <row r="28352">
          <cell r="A28352" t="str">
            <v>Data Scientist</v>
          </cell>
          <cell r="F28352" t="b">
            <v>0</v>
          </cell>
          <cell r="M28352">
            <v>93600</v>
          </cell>
        </row>
        <row r="28353">
          <cell r="A28353" t="str">
            <v>Senior Data Scientist</v>
          </cell>
          <cell r="F28353" t="b">
            <v>0</v>
          </cell>
          <cell r="M28353">
            <v>87500</v>
          </cell>
        </row>
        <row r="28354">
          <cell r="A28354" t="str">
            <v>Machine Learning Engineer</v>
          </cell>
          <cell r="F28354" t="b">
            <v>0</v>
          </cell>
          <cell r="M28354">
            <v>112500</v>
          </cell>
        </row>
        <row r="28355">
          <cell r="A28355" t="str">
            <v>Data Scientist</v>
          </cell>
          <cell r="F28355" t="b">
            <v>0</v>
          </cell>
          <cell r="M28355">
            <v>157500</v>
          </cell>
        </row>
        <row r="28356">
          <cell r="A28356" t="str">
            <v>Data Scientist</v>
          </cell>
          <cell r="F28356" t="b">
            <v>0</v>
          </cell>
        </row>
        <row r="28357">
          <cell r="A28357" t="str">
            <v>Data Analyst</v>
          </cell>
          <cell r="F28357" t="b">
            <v>0</v>
          </cell>
          <cell r="M28357">
            <v>67500</v>
          </cell>
        </row>
        <row r="28358">
          <cell r="A28358" t="str">
            <v>Data Engineer</v>
          </cell>
          <cell r="F28358" t="b">
            <v>0</v>
          </cell>
          <cell r="M28358">
            <v>99150</v>
          </cell>
        </row>
        <row r="28359">
          <cell r="A28359" t="str">
            <v>Data Scientist</v>
          </cell>
          <cell r="F28359" t="b">
            <v>1</v>
          </cell>
          <cell r="M28359">
            <v>149500</v>
          </cell>
        </row>
        <row r="28360">
          <cell r="A28360" t="str">
            <v>Data Scientist</v>
          </cell>
          <cell r="F28360" t="b">
            <v>0</v>
          </cell>
          <cell r="M28360">
            <v>150000</v>
          </cell>
        </row>
        <row r="28361">
          <cell r="A28361" t="str">
            <v>Data Analyst</v>
          </cell>
          <cell r="F28361" t="b">
            <v>0</v>
          </cell>
        </row>
        <row r="28362">
          <cell r="A28362" t="str">
            <v>Software Engineer</v>
          </cell>
          <cell r="F28362" t="b">
            <v>0</v>
          </cell>
          <cell r="M28362">
            <v>33455</v>
          </cell>
        </row>
        <row r="28363">
          <cell r="A28363" t="str">
            <v>Data Scientist</v>
          </cell>
          <cell r="F28363" t="b">
            <v>0</v>
          </cell>
        </row>
        <row r="28364">
          <cell r="A28364" t="str">
            <v>Data Scientist</v>
          </cell>
          <cell r="F28364" t="b">
            <v>1</v>
          </cell>
        </row>
        <row r="28365">
          <cell r="A28365" t="str">
            <v>Data Analyst</v>
          </cell>
          <cell r="F28365" t="b">
            <v>0</v>
          </cell>
        </row>
        <row r="28366">
          <cell r="A28366" t="str">
            <v>Data Analyst</v>
          </cell>
          <cell r="F28366" t="b">
            <v>0</v>
          </cell>
        </row>
        <row r="28367">
          <cell r="A28367" t="str">
            <v>Business Analyst</v>
          </cell>
          <cell r="F28367" t="b">
            <v>0</v>
          </cell>
          <cell r="M28367">
            <v>79200</v>
          </cell>
        </row>
        <row r="28368">
          <cell r="A28368" t="str">
            <v>Senior Data Engineer</v>
          </cell>
          <cell r="F28368" t="b">
            <v>0</v>
          </cell>
          <cell r="M28368">
            <v>147500</v>
          </cell>
        </row>
        <row r="28369">
          <cell r="A28369" t="str">
            <v>Data Scientist</v>
          </cell>
          <cell r="F28369" t="b">
            <v>1</v>
          </cell>
        </row>
        <row r="28370">
          <cell r="A28370" t="str">
            <v>Data Analyst</v>
          </cell>
          <cell r="F28370" t="b">
            <v>0</v>
          </cell>
          <cell r="M28370">
            <v>53014</v>
          </cell>
        </row>
        <row r="28371">
          <cell r="A28371" t="str">
            <v>Data Scientist</v>
          </cell>
          <cell r="F28371" t="b">
            <v>1</v>
          </cell>
        </row>
        <row r="28372">
          <cell r="A28372" t="str">
            <v>Software Engineer</v>
          </cell>
          <cell r="F28372" t="b">
            <v>1</v>
          </cell>
          <cell r="M28372">
            <v>122500</v>
          </cell>
        </row>
        <row r="28373">
          <cell r="A28373" t="str">
            <v>Data Scientist</v>
          </cell>
          <cell r="F28373" t="b">
            <v>0</v>
          </cell>
          <cell r="M28373">
            <v>145500</v>
          </cell>
        </row>
        <row r="28374">
          <cell r="A28374" t="str">
            <v>Data Analyst</v>
          </cell>
          <cell r="F28374" t="b">
            <v>0</v>
          </cell>
        </row>
        <row r="28375">
          <cell r="A28375" t="str">
            <v>Data Scientist</v>
          </cell>
          <cell r="F28375" t="b">
            <v>0</v>
          </cell>
          <cell r="M28375">
            <v>162000</v>
          </cell>
        </row>
        <row r="28376">
          <cell r="A28376" t="str">
            <v>Data Analyst</v>
          </cell>
          <cell r="F28376" t="b">
            <v>0</v>
          </cell>
          <cell r="M28376">
            <v>104550</v>
          </cell>
        </row>
        <row r="28377">
          <cell r="A28377" t="str">
            <v>Data Analyst</v>
          </cell>
          <cell r="F28377" t="b">
            <v>1</v>
          </cell>
          <cell r="M28377">
            <v>97500</v>
          </cell>
        </row>
        <row r="28378">
          <cell r="A28378" t="str">
            <v>Senior Data Engineer</v>
          </cell>
          <cell r="F28378" t="b">
            <v>1</v>
          </cell>
          <cell r="M28378">
            <v>128453.5</v>
          </cell>
        </row>
        <row r="28379">
          <cell r="A28379" t="str">
            <v>Data Scientist</v>
          </cell>
          <cell r="F28379" t="b">
            <v>1</v>
          </cell>
        </row>
        <row r="28380">
          <cell r="A28380" t="str">
            <v>Data Scientist</v>
          </cell>
          <cell r="F28380" t="b">
            <v>1</v>
          </cell>
          <cell r="M28380">
            <v>100110</v>
          </cell>
        </row>
        <row r="28381">
          <cell r="A28381" t="str">
            <v>Senior Data Analyst</v>
          </cell>
          <cell r="F28381" t="b">
            <v>0</v>
          </cell>
          <cell r="M28381">
            <v>141241</v>
          </cell>
        </row>
        <row r="28382">
          <cell r="A28382" t="str">
            <v>Data Engineer</v>
          </cell>
          <cell r="F28382" t="b">
            <v>0</v>
          </cell>
          <cell r="M28382">
            <v>190000</v>
          </cell>
        </row>
        <row r="28383">
          <cell r="A28383" t="str">
            <v>Senior Data Analyst</v>
          </cell>
          <cell r="F28383" t="b">
            <v>0</v>
          </cell>
          <cell r="M28383">
            <v>140500</v>
          </cell>
        </row>
        <row r="28384">
          <cell r="A28384" t="str">
            <v>Data Engineer</v>
          </cell>
          <cell r="F28384" t="b">
            <v>0</v>
          </cell>
        </row>
        <row r="28385">
          <cell r="A28385" t="str">
            <v>Data Engineer</v>
          </cell>
          <cell r="F28385" t="b">
            <v>0</v>
          </cell>
          <cell r="M28385">
            <v>134241</v>
          </cell>
        </row>
        <row r="28386">
          <cell r="A28386" t="str">
            <v>Data Analyst</v>
          </cell>
          <cell r="F28386" t="b">
            <v>1</v>
          </cell>
          <cell r="M28386">
            <v>87500</v>
          </cell>
        </row>
        <row r="28387">
          <cell r="A28387" t="str">
            <v>Senior Data Scientist</v>
          </cell>
          <cell r="F28387" t="b">
            <v>0</v>
          </cell>
          <cell r="M28387">
            <v>155000</v>
          </cell>
        </row>
        <row r="28388">
          <cell r="A28388" t="str">
            <v>Data Analyst</v>
          </cell>
          <cell r="F28388" t="b">
            <v>0</v>
          </cell>
          <cell r="M28388">
            <v>87120</v>
          </cell>
        </row>
        <row r="28389">
          <cell r="A28389" t="str">
            <v>Data Scientist</v>
          </cell>
          <cell r="F28389" t="b">
            <v>0</v>
          </cell>
          <cell r="M28389">
            <v>215000</v>
          </cell>
        </row>
        <row r="28390">
          <cell r="A28390" t="str">
            <v>Data Analyst</v>
          </cell>
          <cell r="F28390" t="b">
            <v>0</v>
          </cell>
          <cell r="M28390">
            <v>115800</v>
          </cell>
        </row>
        <row r="28391">
          <cell r="A28391" t="str">
            <v>Data Analyst</v>
          </cell>
          <cell r="F28391" t="b">
            <v>0</v>
          </cell>
          <cell r="M28391">
            <v>102500</v>
          </cell>
        </row>
        <row r="28392">
          <cell r="A28392" t="str">
            <v>Software Engineer</v>
          </cell>
          <cell r="F28392" t="b">
            <v>1</v>
          </cell>
          <cell r="M28392">
            <v>205000</v>
          </cell>
        </row>
        <row r="28393">
          <cell r="A28393" t="str">
            <v>Machine Learning Engineer</v>
          </cell>
          <cell r="F28393" t="b">
            <v>1</v>
          </cell>
        </row>
        <row r="28394">
          <cell r="A28394" t="str">
            <v>Data Scientist</v>
          </cell>
          <cell r="F28394" t="b">
            <v>0</v>
          </cell>
        </row>
        <row r="28395">
          <cell r="A28395" t="str">
            <v>Data Analyst</v>
          </cell>
          <cell r="F28395" t="b">
            <v>1</v>
          </cell>
        </row>
        <row r="28396">
          <cell r="A28396" t="str">
            <v>Senior Data Analyst</v>
          </cell>
          <cell r="F28396" t="b">
            <v>0</v>
          </cell>
          <cell r="M28396">
            <v>100000</v>
          </cell>
        </row>
        <row r="28397">
          <cell r="A28397" t="str">
            <v>Data Scientist</v>
          </cell>
          <cell r="F28397" t="b">
            <v>0</v>
          </cell>
        </row>
        <row r="28398">
          <cell r="A28398" t="str">
            <v>Data Scientist</v>
          </cell>
          <cell r="F28398" t="b">
            <v>0</v>
          </cell>
          <cell r="M28398">
            <v>192500</v>
          </cell>
        </row>
        <row r="28399">
          <cell r="A28399" t="str">
            <v>Senior Data Scientist</v>
          </cell>
          <cell r="F28399" t="b">
            <v>0</v>
          </cell>
          <cell r="M28399">
            <v>203500</v>
          </cell>
        </row>
        <row r="28400">
          <cell r="A28400" t="str">
            <v>Business Analyst</v>
          </cell>
          <cell r="F28400" t="b">
            <v>0</v>
          </cell>
          <cell r="M28400">
            <v>131000</v>
          </cell>
        </row>
        <row r="28401">
          <cell r="A28401" t="str">
            <v>Data Analyst</v>
          </cell>
          <cell r="F28401" t="b">
            <v>1</v>
          </cell>
        </row>
        <row r="28402">
          <cell r="A28402" t="str">
            <v>Data Scientist</v>
          </cell>
          <cell r="F28402" t="b">
            <v>0</v>
          </cell>
          <cell r="M28402">
            <v>75000</v>
          </cell>
        </row>
        <row r="28403">
          <cell r="A28403" t="str">
            <v>Senior Data Scientist</v>
          </cell>
          <cell r="F28403" t="b">
            <v>0</v>
          </cell>
          <cell r="M28403">
            <v>150000</v>
          </cell>
        </row>
        <row r="28404">
          <cell r="A28404" t="str">
            <v>Data Scientist</v>
          </cell>
          <cell r="F28404" t="b">
            <v>0</v>
          </cell>
          <cell r="M28404">
            <v>170000</v>
          </cell>
        </row>
        <row r="28405">
          <cell r="A28405" t="str">
            <v>Data Analyst</v>
          </cell>
          <cell r="F28405" t="b">
            <v>0</v>
          </cell>
        </row>
        <row r="28406">
          <cell r="A28406" t="str">
            <v>Data Analyst</v>
          </cell>
          <cell r="F28406" t="b">
            <v>0</v>
          </cell>
        </row>
        <row r="28407">
          <cell r="A28407" t="str">
            <v>Data Scientist</v>
          </cell>
          <cell r="F28407" t="b">
            <v>0</v>
          </cell>
          <cell r="M28407">
            <v>150000</v>
          </cell>
        </row>
        <row r="28408">
          <cell r="A28408" t="str">
            <v>Data Engineer</v>
          </cell>
          <cell r="F28408" t="b">
            <v>0</v>
          </cell>
        </row>
        <row r="28409">
          <cell r="A28409" t="str">
            <v>Senior Data Engineer</v>
          </cell>
          <cell r="F28409" t="b">
            <v>1</v>
          </cell>
          <cell r="M28409">
            <v>224000</v>
          </cell>
        </row>
        <row r="28410">
          <cell r="A28410" t="str">
            <v>Data Analyst</v>
          </cell>
          <cell r="F28410" t="b">
            <v>0</v>
          </cell>
          <cell r="M28410">
            <v>100000</v>
          </cell>
        </row>
        <row r="28411">
          <cell r="A28411" t="str">
            <v>Business Analyst</v>
          </cell>
          <cell r="F28411" t="b">
            <v>0</v>
          </cell>
          <cell r="M28411">
            <v>82830</v>
          </cell>
        </row>
        <row r="28412">
          <cell r="A28412" t="str">
            <v>Data Analyst</v>
          </cell>
          <cell r="F28412" t="b">
            <v>0</v>
          </cell>
        </row>
        <row r="28413">
          <cell r="A28413" t="str">
            <v>Data Analyst</v>
          </cell>
          <cell r="F28413" t="b">
            <v>1</v>
          </cell>
        </row>
        <row r="28414">
          <cell r="A28414" t="str">
            <v>Data Analyst</v>
          </cell>
          <cell r="F28414" t="b">
            <v>0</v>
          </cell>
          <cell r="M28414">
            <v>95000</v>
          </cell>
        </row>
        <row r="28415">
          <cell r="A28415" t="str">
            <v>Data Scientist</v>
          </cell>
          <cell r="F28415" t="b">
            <v>0</v>
          </cell>
          <cell r="M28415">
            <v>150000</v>
          </cell>
        </row>
        <row r="28416">
          <cell r="A28416" t="str">
            <v>Data Engineer</v>
          </cell>
          <cell r="F28416" t="b">
            <v>0</v>
          </cell>
          <cell r="M28416">
            <v>147500</v>
          </cell>
        </row>
        <row r="28417">
          <cell r="A28417" t="str">
            <v>Data Analyst</v>
          </cell>
          <cell r="F28417" t="b">
            <v>0</v>
          </cell>
        </row>
        <row r="28418">
          <cell r="A28418" t="str">
            <v>Senior Data Analyst</v>
          </cell>
          <cell r="F28418" t="b">
            <v>1</v>
          </cell>
          <cell r="M28418">
            <v>90000</v>
          </cell>
        </row>
        <row r="28419">
          <cell r="A28419" t="str">
            <v>Data Analyst</v>
          </cell>
          <cell r="F28419" t="b">
            <v>0</v>
          </cell>
          <cell r="M28419">
            <v>108415.5</v>
          </cell>
        </row>
        <row r="28420">
          <cell r="A28420" t="str">
            <v>Software Engineer</v>
          </cell>
          <cell r="F28420" t="b">
            <v>0</v>
          </cell>
          <cell r="M28420">
            <v>72900</v>
          </cell>
        </row>
        <row r="28421">
          <cell r="A28421" t="str">
            <v>Senior Data Engineer</v>
          </cell>
          <cell r="F28421" t="b">
            <v>0</v>
          </cell>
          <cell r="M28421">
            <v>187500</v>
          </cell>
        </row>
        <row r="28422">
          <cell r="A28422" t="str">
            <v>Data Analyst</v>
          </cell>
          <cell r="F28422" t="b">
            <v>0</v>
          </cell>
          <cell r="M28422">
            <v>90000</v>
          </cell>
        </row>
        <row r="28423">
          <cell r="A28423" t="str">
            <v>Data Analyst</v>
          </cell>
          <cell r="F28423" t="b">
            <v>0</v>
          </cell>
        </row>
        <row r="28424">
          <cell r="A28424" t="str">
            <v>Data Scientist</v>
          </cell>
          <cell r="F28424" t="b">
            <v>0</v>
          </cell>
          <cell r="M28424">
            <v>99150</v>
          </cell>
        </row>
        <row r="28425">
          <cell r="A28425" t="str">
            <v>Data Engineer</v>
          </cell>
          <cell r="F28425" t="b">
            <v>0</v>
          </cell>
        </row>
        <row r="28426">
          <cell r="A28426" t="str">
            <v>Data Scientist</v>
          </cell>
          <cell r="F28426" t="b">
            <v>0</v>
          </cell>
          <cell r="M28426">
            <v>127500</v>
          </cell>
        </row>
        <row r="28427">
          <cell r="A28427" t="str">
            <v>Data Analyst</v>
          </cell>
          <cell r="F28427" t="b">
            <v>0</v>
          </cell>
          <cell r="M28427">
            <v>56030</v>
          </cell>
        </row>
        <row r="28428">
          <cell r="A28428" t="str">
            <v>Data Analyst</v>
          </cell>
          <cell r="F28428" t="b">
            <v>0</v>
          </cell>
          <cell r="M28428">
            <v>90000</v>
          </cell>
        </row>
        <row r="28429">
          <cell r="A28429" t="str">
            <v>Data Engineer</v>
          </cell>
          <cell r="F28429" t="b">
            <v>0</v>
          </cell>
        </row>
        <row r="28430">
          <cell r="A28430" t="str">
            <v>Business Analyst</v>
          </cell>
          <cell r="F28430" t="b">
            <v>1</v>
          </cell>
          <cell r="M28430">
            <v>60000</v>
          </cell>
        </row>
        <row r="28431">
          <cell r="A28431" t="str">
            <v>Data Analyst</v>
          </cell>
          <cell r="F28431" t="b">
            <v>0</v>
          </cell>
          <cell r="M28431">
            <v>56700</v>
          </cell>
        </row>
        <row r="28432">
          <cell r="A28432" t="str">
            <v>Senior Data Scientist</v>
          </cell>
          <cell r="F28432" t="b">
            <v>1</v>
          </cell>
          <cell r="M28432">
            <v>193000</v>
          </cell>
        </row>
        <row r="28433">
          <cell r="A28433" t="str">
            <v>Data Analyst</v>
          </cell>
          <cell r="F28433" t="b">
            <v>0</v>
          </cell>
          <cell r="M28433">
            <v>118500</v>
          </cell>
        </row>
        <row r="28434">
          <cell r="A28434" t="str">
            <v>Data Engineer</v>
          </cell>
          <cell r="F28434" t="b">
            <v>0</v>
          </cell>
          <cell r="M28434">
            <v>147500</v>
          </cell>
        </row>
        <row r="28435">
          <cell r="A28435" t="str">
            <v>Data Scientist</v>
          </cell>
          <cell r="F28435" t="b">
            <v>0</v>
          </cell>
          <cell r="M28435">
            <v>115000</v>
          </cell>
        </row>
        <row r="28436">
          <cell r="A28436" t="str">
            <v>Data Analyst</v>
          </cell>
          <cell r="F28436" t="b">
            <v>0</v>
          </cell>
          <cell r="M28436">
            <v>75000</v>
          </cell>
        </row>
        <row r="28437">
          <cell r="A28437" t="str">
            <v>Data Scientist</v>
          </cell>
          <cell r="F28437" t="b">
            <v>0</v>
          </cell>
          <cell r="M28437">
            <v>121010.5</v>
          </cell>
        </row>
        <row r="28438">
          <cell r="A28438" t="str">
            <v>Senior Data Engineer</v>
          </cell>
          <cell r="F28438" t="b">
            <v>1</v>
          </cell>
        </row>
        <row r="28439">
          <cell r="A28439" t="str">
            <v>Data Analyst</v>
          </cell>
          <cell r="F28439" t="b">
            <v>0</v>
          </cell>
        </row>
        <row r="28440">
          <cell r="A28440" t="str">
            <v>Data Analyst</v>
          </cell>
          <cell r="F28440" t="b">
            <v>0</v>
          </cell>
          <cell r="M28440">
            <v>65000</v>
          </cell>
        </row>
        <row r="28441">
          <cell r="A28441" t="str">
            <v>Data Scientist</v>
          </cell>
          <cell r="F28441" t="b">
            <v>0</v>
          </cell>
          <cell r="M28441">
            <v>90000</v>
          </cell>
        </row>
        <row r="28442">
          <cell r="A28442" t="str">
            <v>Data Scientist</v>
          </cell>
          <cell r="F28442" t="b">
            <v>1</v>
          </cell>
          <cell r="M28442">
            <v>161044</v>
          </cell>
        </row>
        <row r="28443">
          <cell r="A28443" t="str">
            <v>Senior Data Analyst</v>
          </cell>
          <cell r="F28443" t="b">
            <v>0</v>
          </cell>
          <cell r="M28443">
            <v>91100</v>
          </cell>
        </row>
        <row r="28444">
          <cell r="A28444" t="str">
            <v>Data Scientist</v>
          </cell>
          <cell r="F28444" t="b">
            <v>0</v>
          </cell>
          <cell r="M28444">
            <v>115000</v>
          </cell>
        </row>
        <row r="28445">
          <cell r="A28445" t="str">
            <v>Senior Data Scientist</v>
          </cell>
          <cell r="F28445" t="b">
            <v>1</v>
          </cell>
          <cell r="M28445">
            <v>245000</v>
          </cell>
        </row>
        <row r="28446">
          <cell r="A28446" t="str">
            <v>Senior Data Scientist</v>
          </cell>
          <cell r="F28446" t="b">
            <v>0</v>
          </cell>
          <cell r="M28446">
            <v>112500.5</v>
          </cell>
        </row>
        <row r="28447">
          <cell r="A28447" t="str">
            <v>Data Analyst</v>
          </cell>
          <cell r="F28447" t="b">
            <v>1</v>
          </cell>
          <cell r="M28447">
            <v>69500</v>
          </cell>
        </row>
        <row r="28448">
          <cell r="A28448" t="str">
            <v>Data Scientist</v>
          </cell>
          <cell r="F28448" t="b">
            <v>0</v>
          </cell>
        </row>
        <row r="28449">
          <cell r="A28449" t="str">
            <v>Data Analyst</v>
          </cell>
          <cell r="F28449" t="b">
            <v>0</v>
          </cell>
        </row>
        <row r="28450">
          <cell r="A28450" t="str">
            <v>Data Scientist</v>
          </cell>
          <cell r="F28450" t="b">
            <v>0</v>
          </cell>
          <cell r="M28450">
            <v>151950</v>
          </cell>
        </row>
        <row r="28451">
          <cell r="A28451" t="str">
            <v>Data Engineer</v>
          </cell>
          <cell r="F28451" t="b">
            <v>0</v>
          </cell>
          <cell r="M28451">
            <v>147500</v>
          </cell>
        </row>
        <row r="28452">
          <cell r="A28452" t="str">
            <v>Software Engineer</v>
          </cell>
          <cell r="F28452" t="b">
            <v>0</v>
          </cell>
          <cell r="M28452">
            <v>152500</v>
          </cell>
        </row>
        <row r="28453">
          <cell r="A28453" t="str">
            <v>Data Analyst</v>
          </cell>
          <cell r="F28453" t="b">
            <v>1</v>
          </cell>
          <cell r="M28453">
            <v>81000</v>
          </cell>
        </row>
        <row r="28454">
          <cell r="A28454" t="str">
            <v>Data Scientist</v>
          </cell>
          <cell r="F28454" t="b">
            <v>0</v>
          </cell>
        </row>
        <row r="28455">
          <cell r="A28455" t="str">
            <v>Senior Data Scientist</v>
          </cell>
          <cell r="F28455" t="b">
            <v>0</v>
          </cell>
          <cell r="M28455">
            <v>128050</v>
          </cell>
        </row>
        <row r="28456">
          <cell r="A28456" t="str">
            <v>Data Analyst</v>
          </cell>
          <cell r="F28456" t="b">
            <v>0</v>
          </cell>
        </row>
        <row r="28457">
          <cell r="A28457" t="str">
            <v>Business Analyst</v>
          </cell>
          <cell r="F28457" t="b">
            <v>0</v>
          </cell>
        </row>
        <row r="28458">
          <cell r="A28458" t="str">
            <v>Data Scientist</v>
          </cell>
          <cell r="F28458" t="b">
            <v>0</v>
          </cell>
          <cell r="M28458">
            <v>250000</v>
          </cell>
        </row>
        <row r="28459">
          <cell r="A28459" t="str">
            <v>Data Analyst</v>
          </cell>
          <cell r="F28459" t="b">
            <v>0</v>
          </cell>
        </row>
        <row r="28460">
          <cell r="A28460" t="str">
            <v>Data Scientist</v>
          </cell>
          <cell r="F28460" t="b">
            <v>0</v>
          </cell>
        </row>
        <row r="28461">
          <cell r="A28461" t="str">
            <v>Data Analyst</v>
          </cell>
          <cell r="F28461" t="b">
            <v>0</v>
          </cell>
        </row>
        <row r="28462">
          <cell r="A28462" t="str">
            <v>Data Scientist</v>
          </cell>
          <cell r="F28462" t="b">
            <v>0</v>
          </cell>
          <cell r="M28462">
            <v>157500</v>
          </cell>
        </row>
        <row r="28463">
          <cell r="A28463" t="str">
            <v>Data Engineer</v>
          </cell>
          <cell r="F28463" t="b">
            <v>0</v>
          </cell>
          <cell r="M28463">
            <v>125000</v>
          </cell>
        </row>
        <row r="28464">
          <cell r="A28464" t="str">
            <v>Data Scientist</v>
          </cell>
          <cell r="F28464" t="b">
            <v>1</v>
          </cell>
        </row>
        <row r="28465">
          <cell r="A28465" t="str">
            <v>Data Analyst</v>
          </cell>
          <cell r="F28465" t="b">
            <v>0</v>
          </cell>
        </row>
        <row r="28466">
          <cell r="A28466" t="str">
            <v>Data Scientist</v>
          </cell>
          <cell r="F28466" t="b">
            <v>0</v>
          </cell>
          <cell r="M28466">
            <v>115000</v>
          </cell>
        </row>
        <row r="28467">
          <cell r="A28467" t="str">
            <v>Data Scientist</v>
          </cell>
          <cell r="F28467" t="b">
            <v>0</v>
          </cell>
          <cell r="M28467">
            <v>123437</v>
          </cell>
        </row>
        <row r="28468">
          <cell r="A28468" t="str">
            <v>Data Analyst</v>
          </cell>
          <cell r="F28468" t="b">
            <v>0</v>
          </cell>
        </row>
        <row r="28469">
          <cell r="A28469" t="str">
            <v>Data Analyst</v>
          </cell>
          <cell r="F28469" t="b">
            <v>1</v>
          </cell>
          <cell r="M28469">
            <v>95000</v>
          </cell>
        </row>
        <row r="28470">
          <cell r="A28470" t="str">
            <v>Business Analyst</v>
          </cell>
          <cell r="F28470" t="b">
            <v>0</v>
          </cell>
          <cell r="M28470">
            <v>43200</v>
          </cell>
        </row>
        <row r="28471">
          <cell r="A28471" t="str">
            <v>Data Analyst</v>
          </cell>
          <cell r="F28471" t="b">
            <v>0</v>
          </cell>
          <cell r="M28471">
            <v>100000</v>
          </cell>
        </row>
        <row r="28472">
          <cell r="A28472" t="str">
            <v>Data Analyst</v>
          </cell>
          <cell r="F28472" t="b">
            <v>0</v>
          </cell>
          <cell r="M28472">
            <v>92500</v>
          </cell>
        </row>
        <row r="28473">
          <cell r="A28473" t="str">
            <v>Data Analyst</v>
          </cell>
          <cell r="F28473" t="b">
            <v>0</v>
          </cell>
        </row>
        <row r="28474">
          <cell r="A28474" t="str">
            <v>Senior Data Scientist</v>
          </cell>
          <cell r="F28474" t="b">
            <v>0</v>
          </cell>
          <cell r="M28474">
            <v>165000</v>
          </cell>
        </row>
        <row r="28475">
          <cell r="A28475" t="str">
            <v>Data Analyst</v>
          </cell>
          <cell r="F28475" t="b">
            <v>0</v>
          </cell>
        </row>
        <row r="28476">
          <cell r="A28476" t="str">
            <v>Senior Data Analyst</v>
          </cell>
          <cell r="F28476" t="b">
            <v>0</v>
          </cell>
        </row>
        <row r="28477">
          <cell r="A28477" t="str">
            <v>Data Engineer</v>
          </cell>
          <cell r="F28477" t="b">
            <v>0</v>
          </cell>
          <cell r="M28477">
            <v>130000</v>
          </cell>
        </row>
        <row r="28478">
          <cell r="A28478" t="str">
            <v>Machine Learning Engineer</v>
          </cell>
          <cell r="F28478" t="b">
            <v>1</v>
          </cell>
        </row>
        <row r="28479">
          <cell r="A28479" t="str">
            <v>Data Scientist</v>
          </cell>
          <cell r="F28479" t="b">
            <v>1</v>
          </cell>
        </row>
        <row r="28480">
          <cell r="A28480" t="str">
            <v>Data Analyst</v>
          </cell>
          <cell r="F28480" t="b">
            <v>0</v>
          </cell>
          <cell r="M28480">
            <v>43030</v>
          </cell>
        </row>
        <row r="28481">
          <cell r="A28481" t="str">
            <v>Data Scientist</v>
          </cell>
          <cell r="F28481" t="b">
            <v>0</v>
          </cell>
          <cell r="M28481">
            <v>210000</v>
          </cell>
        </row>
        <row r="28482">
          <cell r="A28482" t="str">
            <v>Senior Data Scientist</v>
          </cell>
          <cell r="F28482" t="b">
            <v>0</v>
          </cell>
          <cell r="M28482">
            <v>129688</v>
          </cell>
        </row>
        <row r="28483">
          <cell r="A28483" t="str">
            <v>Data Scientist</v>
          </cell>
          <cell r="F28483" t="b">
            <v>0</v>
          </cell>
          <cell r="M28483">
            <v>147500</v>
          </cell>
        </row>
        <row r="28484">
          <cell r="A28484" t="str">
            <v>Data Analyst</v>
          </cell>
          <cell r="F28484" t="b">
            <v>0</v>
          </cell>
        </row>
        <row r="28485">
          <cell r="A28485" t="str">
            <v>Data Scientist</v>
          </cell>
          <cell r="F28485" t="b">
            <v>0</v>
          </cell>
          <cell r="M28485">
            <v>271500</v>
          </cell>
        </row>
        <row r="28486">
          <cell r="A28486" t="str">
            <v>Senior Data Engineer</v>
          </cell>
          <cell r="F28486" t="b">
            <v>0</v>
          </cell>
          <cell r="M28486">
            <v>135000</v>
          </cell>
        </row>
        <row r="28487">
          <cell r="A28487" t="str">
            <v>Data Analyst</v>
          </cell>
          <cell r="F28487" t="b">
            <v>0</v>
          </cell>
        </row>
        <row r="28488">
          <cell r="A28488" t="str">
            <v>Data Analyst</v>
          </cell>
          <cell r="F28488" t="b">
            <v>0</v>
          </cell>
          <cell r="M28488">
            <v>50000</v>
          </cell>
        </row>
        <row r="28489">
          <cell r="A28489" t="str">
            <v>Data Analyst</v>
          </cell>
          <cell r="F28489" t="b">
            <v>0</v>
          </cell>
          <cell r="M28489">
            <v>85000</v>
          </cell>
        </row>
        <row r="28490">
          <cell r="A28490" t="str">
            <v>Data Analyst</v>
          </cell>
          <cell r="F28490" t="b">
            <v>0</v>
          </cell>
          <cell r="M28490">
            <v>95000</v>
          </cell>
        </row>
        <row r="28491">
          <cell r="A28491" t="str">
            <v>Data Analyst</v>
          </cell>
          <cell r="F28491" t="b">
            <v>0</v>
          </cell>
        </row>
        <row r="28492">
          <cell r="A28492" t="str">
            <v>Data Analyst</v>
          </cell>
          <cell r="F28492" t="b">
            <v>0</v>
          </cell>
          <cell r="M28492">
            <v>120000</v>
          </cell>
        </row>
        <row r="28493">
          <cell r="A28493" t="str">
            <v>Data Scientist</v>
          </cell>
          <cell r="F28493" t="b">
            <v>1</v>
          </cell>
          <cell r="M28493">
            <v>135000</v>
          </cell>
        </row>
        <row r="28494">
          <cell r="A28494" t="str">
            <v>Data Scientist</v>
          </cell>
          <cell r="F28494" t="b">
            <v>0</v>
          </cell>
          <cell r="M28494">
            <v>69107</v>
          </cell>
        </row>
        <row r="28495">
          <cell r="A28495" t="str">
            <v>Data Analyst</v>
          </cell>
          <cell r="F28495" t="b">
            <v>0</v>
          </cell>
          <cell r="M28495">
            <v>120000</v>
          </cell>
        </row>
        <row r="28496">
          <cell r="A28496" t="str">
            <v>Data Scientist</v>
          </cell>
          <cell r="F28496" t="b">
            <v>0</v>
          </cell>
          <cell r="M28496">
            <v>115000</v>
          </cell>
        </row>
        <row r="28497">
          <cell r="A28497" t="str">
            <v>Data Scientist</v>
          </cell>
          <cell r="F28497" t="b">
            <v>0</v>
          </cell>
          <cell r="M28497">
            <v>184500</v>
          </cell>
        </row>
        <row r="28498">
          <cell r="A28498" t="str">
            <v>Data Scientist</v>
          </cell>
          <cell r="F28498" t="b">
            <v>0</v>
          </cell>
        </row>
        <row r="28499">
          <cell r="A28499" t="str">
            <v>Data Engineer</v>
          </cell>
          <cell r="F28499" t="b">
            <v>0</v>
          </cell>
          <cell r="M28499">
            <v>90000</v>
          </cell>
        </row>
        <row r="28500">
          <cell r="A28500" t="str">
            <v>Data Engineer</v>
          </cell>
          <cell r="F28500" t="b">
            <v>0</v>
          </cell>
        </row>
        <row r="28501">
          <cell r="A28501" t="str">
            <v>Data Engineer</v>
          </cell>
          <cell r="F28501" t="b">
            <v>0</v>
          </cell>
          <cell r="M28501">
            <v>90000</v>
          </cell>
        </row>
        <row r="28502">
          <cell r="A28502" t="str">
            <v>Data Analyst</v>
          </cell>
          <cell r="F28502" t="b">
            <v>0</v>
          </cell>
          <cell r="M28502">
            <v>88000</v>
          </cell>
        </row>
        <row r="28503">
          <cell r="A28503" t="str">
            <v>Senior Data Scientist</v>
          </cell>
          <cell r="F28503" t="b">
            <v>0</v>
          </cell>
          <cell r="M28503">
            <v>125000</v>
          </cell>
        </row>
        <row r="28504">
          <cell r="A28504" t="str">
            <v>Data Scientist</v>
          </cell>
          <cell r="F28504" t="b">
            <v>0</v>
          </cell>
          <cell r="M28504">
            <v>55806</v>
          </cell>
        </row>
        <row r="28505">
          <cell r="A28505" t="str">
            <v>Data Analyst</v>
          </cell>
          <cell r="F28505" t="b">
            <v>0</v>
          </cell>
          <cell r="M28505">
            <v>90000</v>
          </cell>
        </row>
        <row r="28506">
          <cell r="A28506" t="str">
            <v>Senior Data Engineer</v>
          </cell>
          <cell r="F28506" t="b">
            <v>0</v>
          </cell>
          <cell r="M28506">
            <v>45000</v>
          </cell>
        </row>
        <row r="28507">
          <cell r="A28507" t="str">
            <v>Data Scientist</v>
          </cell>
          <cell r="F28507" t="b">
            <v>1</v>
          </cell>
        </row>
        <row r="28508">
          <cell r="A28508" t="str">
            <v>Data Analyst</v>
          </cell>
          <cell r="F28508" t="b">
            <v>0</v>
          </cell>
          <cell r="M28508">
            <v>120000</v>
          </cell>
        </row>
        <row r="28509">
          <cell r="A28509" t="str">
            <v>Senior Data Engineer</v>
          </cell>
          <cell r="F28509" t="b">
            <v>0</v>
          </cell>
          <cell r="M28509">
            <v>147500</v>
          </cell>
        </row>
        <row r="28510">
          <cell r="A28510" t="str">
            <v>Senior Data Engineer</v>
          </cell>
          <cell r="F28510" t="b">
            <v>0</v>
          </cell>
          <cell r="M28510">
            <v>137000</v>
          </cell>
        </row>
        <row r="28511">
          <cell r="A28511" t="str">
            <v>Data Analyst</v>
          </cell>
          <cell r="F28511" t="b">
            <v>0</v>
          </cell>
          <cell r="M28511">
            <v>102500</v>
          </cell>
        </row>
        <row r="28512">
          <cell r="A28512" t="str">
            <v>Data Analyst</v>
          </cell>
          <cell r="F28512" t="b">
            <v>0</v>
          </cell>
          <cell r="M28512">
            <v>81650</v>
          </cell>
        </row>
        <row r="28513">
          <cell r="A28513" t="str">
            <v>Business Analyst</v>
          </cell>
          <cell r="F28513" t="b">
            <v>0</v>
          </cell>
          <cell r="M28513">
            <v>63000</v>
          </cell>
        </row>
        <row r="28514">
          <cell r="A28514" t="str">
            <v>Senior Data Analyst</v>
          </cell>
          <cell r="F28514" t="b">
            <v>0</v>
          </cell>
        </row>
        <row r="28515">
          <cell r="A28515" t="str">
            <v>Senior Data Scientist</v>
          </cell>
          <cell r="F28515" t="b">
            <v>1</v>
          </cell>
          <cell r="M28515">
            <v>193500</v>
          </cell>
        </row>
        <row r="28516">
          <cell r="A28516" t="str">
            <v>Data Scientist</v>
          </cell>
          <cell r="F28516" t="b">
            <v>0</v>
          </cell>
          <cell r="M28516">
            <v>175000</v>
          </cell>
        </row>
        <row r="28517">
          <cell r="A28517" t="str">
            <v>Data Analyst</v>
          </cell>
          <cell r="F28517" t="b">
            <v>0</v>
          </cell>
          <cell r="M28517">
            <v>146100</v>
          </cell>
        </row>
        <row r="28518">
          <cell r="A28518" t="str">
            <v>Data Scientist</v>
          </cell>
          <cell r="F28518" t="b">
            <v>0</v>
          </cell>
          <cell r="M28518">
            <v>164497.5</v>
          </cell>
        </row>
        <row r="28519">
          <cell r="A28519" t="str">
            <v>Data Engineer</v>
          </cell>
          <cell r="F28519" t="b">
            <v>1</v>
          </cell>
        </row>
        <row r="28520">
          <cell r="A28520" t="str">
            <v>Data Scientist</v>
          </cell>
          <cell r="F28520" t="b">
            <v>0</v>
          </cell>
          <cell r="M28520">
            <v>90000</v>
          </cell>
        </row>
        <row r="28521">
          <cell r="A28521" t="str">
            <v>Senior Data Analyst</v>
          </cell>
          <cell r="F28521" t="b">
            <v>0</v>
          </cell>
          <cell r="M28521">
            <v>90000</v>
          </cell>
        </row>
        <row r="28522">
          <cell r="A28522" t="str">
            <v>Data Scientist</v>
          </cell>
          <cell r="F28522" t="b">
            <v>0</v>
          </cell>
        </row>
        <row r="28523">
          <cell r="A28523" t="str">
            <v>Data Scientist</v>
          </cell>
          <cell r="F28523" t="b">
            <v>0</v>
          </cell>
        </row>
        <row r="28524">
          <cell r="A28524" t="str">
            <v>Data Scientist</v>
          </cell>
          <cell r="F28524" t="b">
            <v>0</v>
          </cell>
        </row>
        <row r="28525">
          <cell r="A28525" t="str">
            <v>Data Scientist</v>
          </cell>
          <cell r="F28525" t="b">
            <v>1</v>
          </cell>
        </row>
        <row r="28526">
          <cell r="A28526" t="str">
            <v>Senior Data Engineer</v>
          </cell>
          <cell r="F28526" t="b">
            <v>0</v>
          </cell>
          <cell r="M28526">
            <v>79200</v>
          </cell>
        </row>
        <row r="28527">
          <cell r="A28527" t="str">
            <v>Data Analyst</v>
          </cell>
          <cell r="F28527" t="b">
            <v>0</v>
          </cell>
          <cell r="M28527">
            <v>50400</v>
          </cell>
        </row>
        <row r="28528">
          <cell r="A28528" t="str">
            <v>Machine Learning Engineer</v>
          </cell>
          <cell r="F28528" t="b">
            <v>0</v>
          </cell>
          <cell r="M28528">
            <v>89100</v>
          </cell>
        </row>
        <row r="28529">
          <cell r="A28529" t="str">
            <v>Senior Data Scientist</v>
          </cell>
          <cell r="F28529" t="b">
            <v>0</v>
          </cell>
          <cell r="M28529">
            <v>234500</v>
          </cell>
        </row>
        <row r="28530">
          <cell r="A28530" t="str">
            <v>Data Analyst</v>
          </cell>
          <cell r="F28530" t="b">
            <v>0</v>
          </cell>
        </row>
        <row r="28531">
          <cell r="A28531" t="str">
            <v>Data Scientist</v>
          </cell>
          <cell r="F28531" t="b">
            <v>0</v>
          </cell>
          <cell r="M28531">
            <v>157500</v>
          </cell>
        </row>
        <row r="28532">
          <cell r="A28532" t="str">
            <v>Senior Data Engineer</v>
          </cell>
          <cell r="F28532" t="b">
            <v>0</v>
          </cell>
          <cell r="M28532">
            <v>145000</v>
          </cell>
        </row>
        <row r="28533">
          <cell r="A28533" t="str">
            <v>Data Analyst</v>
          </cell>
          <cell r="F28533" t="b">
            <v>1</v>
          </cell>
        </row>
        <row r="28534">
          <cell r="A28534" t="str">
            <v>Data Engineer</v>
          </cell>
          <cell r="F28534" t="b">
            <v>0</v>
          </cell>
        </row>
        <row r="28535">
          <cell r="A28535" t="str">
            <v>Data Scientist</v>
          </cell>
          <cell r="F28535" t="b">
            <v>0</v>
          </cell>
          <cell r="M28535">
            <v>106150</v>
          </cell>
        </row>
        <row r="28536">
          <cell r="A28536" t="str">
            <v>Senior Data Scientist</v>
          </cell>
          <cell r="F28536" t="b">
            <v>0</v>
          </cell>
          <cell r="M28536">
            <v>112450</v>
          </cell>
        </row>
        <row r="28537">
          <cell r="A28537" t="str">
            <v>Data Analyst</v>
          </cell>
          <cell r="F28537" t="b">
            <v>0</v>
          </cell>
        </row>
        <row r="28538">
          <cell r="A28538" t="str">
            <v>Data Analyst</v>
          </cell>
          <cell r="F28538" t="b">
            <v>0</v>
          </cell>
          <cell r="M28538">
            <v>75000</v>
          </cell>
        </row>
        <row r="28539">
          <cell r="A28539" t="str">
            <v>Data Scientist</v>
          </cell>
          <cell r="F28539" t="b">
            <v>0</v>
          </cell>
          <cell r="M28539">
            <v>150000</v>
          </cell>
        </row>
        <row r="28540">
          <cell r="A28540" t="str">
            <v>Senior Data Analyst</v>
          </cell>
          <cell r="F28540" t="b">
            <v>0</v>
          </cell>
          <cell r="M28540">
            <v>80000</v>
          </cell>
        </row>
        <row r="28541">
          <cell r="A28541" t="str">
            <v>Data Scientist</v>
          </cell>
          <cell r="F28541" t="b">
            <v>0</v>
          </cell>
          <cell r="M28541">
            <v>75000</v>
          </cell>
        </row>
        <row r="28542">
          <cell r="A28542" t="str">
            <v>Data Analyst</v>
          </cell>
          <cell r="F28542" t="b">
            <v>0</v>
          </cell>
        </row>
        <row r="28543">
          <cell r="A28543" t="str">
            <v>Data Scientist</v>
          </cell>
          <cell r="F28543" t="b">
            <v>0</v>
          </cell>
        </row>
        <row r="28544">
          <cell r="A28544" t="str">
            <v>Data Analyst</v>
          </cell>
          <cell r="F28544" t="b">
            <v>0</v>
          </cell>
          <cell r="M28544">
            <v>73600</v>
          </cell>
        </row>
        <row r="28545">
          <cell r="A28545" t="str">
            <v>Data Analyst</v>
          </cell>
          <cell r="F28545" t="b">
            <v>0</v>
          </cell>
          <cell r="M28545">
            <v>150000</v>
          </cell>
        </row>
        <row r="28546">
          <cell r="A28546" t="str">
            <v>Data Engineer</v>
          </cell>
          <cell r="F28546" t="b">
            <v>0</v>
          </cell>
          <cell r="M28546">
            <v>90000</v>
          </cell>
        </row>
        <row r="28547">
          <cell r="A28547" t="str">
            <v>Cloud Engineer</v>
          </cell>
          <cell r="F28547" t="b">
            <v>0</v>
          </cell>
          <cell r="M28547">
            <v>89100</v>
          </cell>
        </row>
        <row r="28548">
          <cell r="A28548" t="str">
            <v>Data Scientist</v>
          </cell>
          <cell r="F28548" t="b">
            <v>0</v>
          </cell>
          <cell r="M28548">
            <v>98500</v>
          </cell>
        </row>
        <row r="28549">
          <cell r="A28549" t="str">
            <v>Data Analyst</v>
          </cell>
          <cell r="F28549" t="b">
            <v>0</v>
          </cell>
          <cell r="M28549">
            <v>145500</v>
          </cell>
        </row>
        <row r="28550">
          <cell r="A28550" t="str">
            <v>Data Scientist</v>
          </cell>
          <cell r="F28550" t="b">
            <v>0</v>
          </cell>
          <cell r="M28550">
            <v>197500</v>
          </cell>
        </row>
        <row r="28551">
          <cell r="A28551" t="str">
            <v>Data Engineer</v>
          </cell>
          <cell r="F28551" t="b">
            <v>0</v>
          </cell>
        </row>
        <row r="28552">
          <cell r="A28552" t="str">
            <v>Senior Data Analyst</v>
          </cell>
          <cell r="F28552" t="b">
            <v>0</v>
          </cell>
          <cell r="M28552">
            <v>145000</v>
          </cell>
        </row>
        <row r="28553">
          <cell r="A28553" t="str">
            <v>Data Analyst</v>
          </cell>
          <cell r="F28553" t="b">
            <v>0</v>
          </cell>
        </row>
        <row r="28554">
          <cell r="A28554" t="str">
            <v>Senior Data Engineer</v>
          </cell>
          <cell r="F28554" t="b">
            <v>1</v>
          </cell>
          <cell r="M28554">
            <v>115000</v>
          </cell>
        </row>
        <row r="28555">
          <cell r="A28555" t="str">
            <v>Senior Data Scientist</v>
          </cell>
          <cell r="F28555" t="b">
            <v>0</v>
          </cell>
          <cell r="M28555">
            <v>100000</v>
          </cell>
        </row>
        <row r="28556">
          <cell r="A28556" t="str">
            <v>Data Analyst</v>
          </cell>
          <cell r="F28556" t="b">
            <v>0</v>
          </cell>
          <cell r="M28556">
            <v>80258</v>
          </cell>
        </row>
        <row r="28557">
          <cell r="A28557" t="str">
            <v>Machine Learning Engineer</v>
          </cell>
          <cell r="F28557" t="b">
            <v>0</v>
          </cell>
          <cell r="M28557">
            <v>89100</v>
          </cell>
        </row>
        <row r="28558">
          <cell r="A28558" t="str">
            <v>Data Engineer</v>
          </cell>
          <cell r="F28558" t="b">
            <v>0</v>
          </cell>
          <cell r="M28558">
            <v>127500</v>
          </cell>
        </row>
        <row r="28559">
          <cell r="A28559" t="str">
            <v>Data Engineer</v>
          </cell>
          <cell r="F28559" t="b">
            <v>0</v>
          </cell>
        </row>
        <row r="28560">
          <cell r="A28560" t="str">
            <v>Data Scientist</v>
          </cell>
          <cell r="F28560" t="b">
            <v>0</v>
          </cell>
          <cell r="M28560">
            <v>152580</v>
          </cell>
        </row>
        <row r="28561">
          <cell r="A28561" t="str">
            <v>Data Analyst</v>
          </cell>
          <cell r="F28561" t="b">
            <v>0</v>
          </cell>
          <cell r="M28561">
            <v>55000</v>
          </cell>
        </row>
        <row r="28562">
          <cell r="A28562" t="str">
            <v>Data Analyst</v>
          </cell>
          <cell r="F28562" t="b">
            <v>0</v>
          </cell>
        </row>
        <row r="28563">
          <cell r="A28563" t="str">
            <v>Senior Data Engineer</v>
          </cell>
          <cell r="F28563" t="b">
            <v>0</v>
          </cell>
          <cell r="M28563">
            <v>157500</v>
          </cell>
        </row>
        <row r="28564">
          <cell r="A28564" t="str">
            <v>Data Scientist</v>
          </cell>
          <cell r="F28564" t="b">
            <v>1</v>
          </cell>
          <cell r="M28564">
            <v>125000</v>
          </cell>
        </row>
        <row r="28565">
          <cell r="A28565" t="str">
            <v>Data Analyst</v>
          </cell>
          <cell r="F28565" t="b">
            <v>0</v>
          </cell>
        </row>
        <row r="28566">
          <cell r="A28566" t="str">
            <v>Senior Data Engineer</v>
          </cell>
          <cell r="F28566" t="b">
            <v>0</v>
          </cell>
        </row>
        <row r="28567">
          <cell r="A28567" t="str">
            <v>Senior Data Scientist</v>
          </cell>
          <cell r="F28567" t="b">
            <v>1</v>
          </cell>
          <cell r="M28567">
            <v>265119</v>
          </cell>
        </row>
        <row r="28568">
          <cell r="A28568" t="str">
            <v>Data Scientist</v>
          </cell>
          <cell r="F28568" t="b">
            <v>0</v>
          </cell>
          <cell r="M28568">
            <v>120000</v>
          </cell>
        </row>
        <row r="28569">
          <cell r="A28569" t="str">
            <v>Data Engineer</v>
          </cell>
          <cell r="F28569" t="b">
            <v>0</v>
          </cell>
          <cell r="M28569">
            <v>125000</v>
          </cell>
        </row>
        <row r="28570">
          <cell r="A28570" t="str">
            <v>Senior Data Scientist</v>
          </cell>
          <cell r="F28570" t="b">
            <v>0</v>
          </cell>
          <cell r="M28570">
            <v>200000</v>
          </cell>
        </row>
        <row r="28571">
          <cell r="A28571" t="str">
            <v>Data Analyst</v>
          </cell>
          <cell r="F28571" t="b">
            <v>0</v>
          </cell>
          <cell r="M28571">
            <v>111175</v>
          </cell>
        </row>
        <row r="28572">
          <cell r="A28572" t="str">
            <v>Data Analyst</v>
          </cell>
          <cell r="F28572" t="b">
            <v>1</v>
          </cell>
        </row>
        <row r="28573">
          <cell r="A28573" t="str">
            <v>Data Analyst</v>
          </cell>
          <cell r="F28573" t="b">
            <v>0</v>
          </cell>
          <cell r="M28573">
            <v>112500</v>
          </cell>
        </row>
        <row r="28574">
          <cell r="A28574" t="str">
            <v>Business Analyst</v>
          </cell>
          <cell r="F28574" t="b">
            <v>0</v>
          </cell>
        </row>
        <row r="28575">
          <cell r="A28575" t="str">
            <v>Data Scientist</v>
          </cell>
          <cell r="F28575" t="b">
            <v>0</v>
          </cell>
          <cell r="M28575">
            <v>90000</v>
          </cell>
        </row>
        <row r="28576">
          <cell r="A28576" t="str">
            <v>Data Engineer</v>
          </cell>
          <cell r="F28576" t="b">
            <v>0</v>
          </cell>
        </row>
        <row r="28577">
          <cell r="A28577" t="str">
            <v>Data Scientist</v>
          </cell>
          <cell r="F28577" t="b">
            <v>1</v>
          </cell>
          <cell r="M28577">
            <v>125000</v>
          </cell>
        </row>
        <row r="28578">
          <cell r="A28578" t="str">
            <v>Data Scientist</v>
          </cell>
          <cell r="F28578" t="b">
            <v>1</v>
          </cell>
        </row>
        <row r="28579">
          <cell r="A28579" t="str">
            <v>Data Analyst</v>
          </cell>
          <cell r="F28579" t="b">
            <v>0</v>
          </cell>
        </row>
        <row r="28580">
          <cell r="A28580" t="str">
            <v>Data Analyst</v>
          </cell>
          <cell r="F28580" t="b">
            <v>1</v>
          </cell>
        </row>
        <row r="28581">
          <cell r="A28581" t="str">
            <v>Machine Learning Engineer</v>
          </cell>
          <cell r="F28581" t="b">
            <v>0</v>
          </cell>
          <cell r="M28581">
            <v>101029</v>
          </cell>
        </row>
        <row r="28582">
          <cell r="A28582" t="str">
            <v>Data Scientist</v>
          </cell>
          <cell r="F28582" t="b">
            <v>0</v>
          </cell>
          <cell r="M28582">
            <v>69962.5</v>
          </cell>
        </row>
        <row r="28583">
          <cell r="A28583" t="str">
            <v>Data Scientist</v>
          </cell>
          <cell r="F28583" t="b">
            <v>0</v>
          </cell>
          <cell r="M28583">
            <v>90000</v>
          </cell>
        </row>
        <row r="28584">
          <cell r="A28584" t="str">
            <v>Senior Data Analyst</v>
          </cell>
          <cell r="F28584" t="b">
            <v>0</v>
          </cell>
          <cell r="M28584">
            <v>117500</v>
          </cell>
        </row>
        <row r="28585">
          <cell r="A28585" t="str">
            <v>Data Engineer</v>
          </cell>
          <cell r="F28585" t="b">
            <v>0</v>
          </cell>
          <cell r="M28585">
            <v>147500</v>
          </cell>
        </row>
        <row r="28586">
          <cell r="A28586" t="str">
            <v>Data Scientist</v>
          </cell>
          <cell r="F28586" t="b">
            <v>0</v>
          </cell>
          <cell r="M28586">
            <v>147500</v>
          </cell>
        </row>
        <row r="28587">
          <cell r="A28587" t="str">
            <v>Data Analyst</v>
          </cell>
          <cell r="F28587" t="b">
            <v>0</v>
          </cell>
        </row>
        <row r="28588">
          <cell r="A28588" t="str">
            <v>Data Scientist</v>
          </cell>
          <cell r="F28588" t="b">
            <v>0</v>
          </cell>
          <cell r="M28588">
            <v>135000</v>
          </cell>
        </row>
        <row r="28589">
          <cell r="A28589" t="str">
            <v>Data Scientist</v>
          </cell>
          <cell r="F28589" t="b">
            <v>0</v>
          </cell>
          <cell r="M28589">
            <v>90000</v>
          </cell>
        </row>
        <row r="28590">
          <cell r="A28590" t="str">
            <v>Data Scientist</v>
          </cell>
          <cell r="F28590" t="b">
            <v>0</v>
          </cell>
        </row>
        <row r="28591">
          <cell r="A28591" t="str">
            <v>Data Scientist</v>
          </cell>
          <cell r="F28591" t="b">
            <v>0</v>
          </cell>
          <cell r="M28591">
            <v>132500</v>
          </cell>
        </row>
        <row r="28592">
          <cell r="A28592" t="str">
            <v>Data Analyst</v>
          </cell>
          <cell r="F28592" t="b">
            <v>0</v>
          </cell>
        </row>
        <row r="28593">
          <cell r="A28593" t="str">
            <v>Machine Learning Engineer</v>
          </cell>
          <cell r="F28593" t="b">
            <v>0</v>
          </cell>
          <cell r="M28593">
            <v>89100</v>
          </cell>
        </row>
        <row r="28594">
          <cell r="A28594" t="str">
            <v>Data Scientist</v>
          </cell>
          <cell r="F28594" t="b">
            <v>0</v>
          </cell>
          <cell r="M28594">
            <v>120000</v>
          </cell>
        </row>
        <row r="28595">
          <cell r="A28595" t="str">
            <v>Data Scientist</v>
          </cell>
          <cell r="F28595" t="b">
            <v>0</v>
          </cell>
          <cell r="M28595">
            <v>51068</v>
          </cell>
        </row>
        <row r="28596">
          <cell r="A28596" t="str">
            <v>Data Scientist</v>
          </cell>
          <cell r="F28596" t="b">
            <v>0</v>
          </cell>
          <cell r="M28596">
            <v>172500</v>
          </cell>
        </row>
        <row r="28597">
          <cell r="A28597" t="str">
            <v>Data Engineer</v>
          </cell>
          <cell r="F28597" t="b">
            <v>0</v>
          </cell>
          <cell r="M28597">
            <v>96773</v>
          </cell>
        </row>
        <row r="28598">
          <cell r="A28598" t="str">
            <v>Data Analyst</v>
          </cell>
          <cell r="F28598" t="b">
            <v>0</v>
          </cell>
          <cell r="M28598">
            <v>34769</v>
          </cell>
        </row>
        <row r="28599">
          <cell r="A28599" t="str">
            <v>Data Analyst</v>
          </cell>
          <cell r="F28599" t="b">
            <v>0</v>
          </cell>
          <cell r="M28599">
            <v>60000</v>
          </cell>
        </row>
        <row r="28600">
          <cell r="A28600" t="str">
            <v>Data Analyst</v>
          </cell>
          <cell r="F28600" t="b">
            <v>0</v>
          </cell>
        </row>
        <row r="28601">
          <cell r="A28601" t="str">
            <v>Data Scientist</v>
          </cell>
          <cell r="F28601" t="b">
            <v>0</v>
          </cell>
          <cell r="M28601">
            <v>350000</v>
          </cell>
        </row>
        <row r="28602">
          <cell r="A28602" t="str">
            <v>Data Analyst</v>
          </cell>
          <cell r="F28602" t="b">
            <v>0</v>
          </cell>
        </row>
        <row r="28603">
          <cell r="A28603" t="str">
            <v>Senior Data Scientist</v>
          </cell>
          <cell r="F28603" t="b">
            <v>0</v>
          </cell>
          <cell r="M28603">
            <v>157500</v>
          </cell>
        </row>
        <row r="28604">
          <cell r="A28604" t="str">
            <v>Data Analyst</v>
          </cell>
          <cell r="F28604" t="b">
            <v>0</v>
          </cell>
          <cell r="M28604">
            <v>60500</v>
          </cell>
        </row>
        <row r="28605">
          <cell r="A28605" t="str">
            <v>Data Scientist</v>
          </cell>
          <cell r="F28605" t="b">
            <v>0</v>
          </cell>
          <cell r="M28605">
            <v>110798</v>
          </cell>
        </row>
        <row r="28606">
          <cell r="A28606" t="str">
            <v>Data Engineer</v>
          </cell>
          <cell r="F28606" t="b">
            <v>0</v>
          </cell>
          <cell r="M28606">
            <v>90000</v>
          </cell>
        </row>
        <row r="28607">
          <cell r="A28607" t="str">
            <v>Data Scientist</v>
          </cell>
          <cell r="F28607" t="b">
            <v>1</v>
          </cell>
        </row>
        <row r="28608">
          <cell r="A28608" t="str">
            <v>Senior Data Scientist</v>
          </cell>
          <cell r="F28608" t="b">
            <v>0</v>
          </cell>
          <cell r="M28608">
            <v>157500</v>
          </cell>
        </row>
        <row r="28609">
          <cell r="A28609" t="str">
            <v>Data Analyst</v>
          </cell>
          <cell r="F28609" t="b">
            <v>0</v>
          </cell>
        </row>
        <row r="28610">
          <cell r="A28610" t="str">
            <v>Senior Data Scientist</v>
          </cell>
          <cell r="F28610" t="b">
            <v>0</v>
          </cell>
        </row>
        <row r="28611">
          <cell r="A28611" t="str">
            <v>Data Analyst</v>
          </cell>
          <cell r="F28611" t="b">
            <v>0</v>
          </cell>
        </row>
        <row r="28612">
          <cell r="A28612" t="str">
            <v>Data Scientist</v>
          </cell>
          <cell r="F28612" t="b">
            <v>0</v>
          </cell>
        </row>
        <row r="28613">
          <cell r="A28613" t="str">
            <v>Data Scientist</v>
          </cell>
          <cell r="F28613" t="b">
            <v>0</v>
          </cell>
          <cell r="M28613">
            <v>95000</v>
          </cell>
        </row>
        <row r="28614">
          <cell r="A28614" t="str">
            <v>Senior Data Scientist</v>
          </cell>
          <cell r="F28614" t="b">
            <v>0</v>
          </cell>
          <cell r="M28614">
            <v>337500</v>
          </cell>
        </row>
        <row r="28615">
          <cell r="A28615" t="str">
            <v>Data Scientist</v>
          </cell>
          <cell r="F28615" t="b">
            <v>0</v>
          </cell>
          <cell r="M28615">
            <v>140000</v>
          </cell>
        </row>
        <row r="28616">
          <cell r="A28616" t="str">
            <v>Senior Data Scientist</v>
          </cell>
          <cell r="F28616" t="b">
            <v>0</v>
          </cell>
        </row>
        <row r="28617">
          <cell r="A28617" t="str">
            <v>Data Scientist</v>
          </cell>
          <cell r="F28617" t="b">
            <v>0</v>
          </cell>
        </row>
        <row r="28618">
          <cell r="A28618" t="str">
            <v>Data Analyst</v>
          </cell>
          <cell r="F28618" t="b">
            <v>0</v>
          </cell>
          <cell r="M28618">
            <v>95000</v>
          </cell>
        </row>
        <row r="28619">
          <cell r="A28619" t="str">
            <v>Senior Data Analyst</v>
          </cell>
          <cell r="F28619" t="b">
            <v>0</v>
          </cell>
        </row>
        <row r="28620">
          <cell r="A28620" t="str">
            <v>Data Scientist</v>
          </cell>
          <cell r="F28620" t="b">
            <v>0</v>
          </cell>
        </row>
        <row r="28621">
          <cell r="A28621" t="str">
            <v>Business Analyst</v>
          </cell>
          <cell r="F28621" t="b">
            <v>0</v>
          </cell>
        </row>
        <row r="28622">
          <cell r="A28622" t="str">
            <v>Data Analyst</v>
          </cell>
          <cell r="F28622" t="b">
            <v>0</v>
          </cell>
        </row>
        <row r="28623">
          <cell r="A28623" t="str">
            <v>Data Analyst</v>
          </cell>
          <cell r="F28623" t="b">
            <v>0</v>
          </cell>
          <cell r="M28623">
            <v>53014</v>
          </cell>
        </row>
        <row r="28624">
          <cell r="A28624" t="str">
            <v>Data Scientist</v>
          </cell>
          <cell r="F28624" t="b">
            <v>0</v>
          </cell>
          <cell r="M28624">
            <v>165450</v>
          </cell>
        </row>
        <row r="28625">
          <cell r="A28625" t="str">
            <v>Data Analyst</v>
          </cell>
          <cell r="F28625" t="b">
            <v>0</v>
          </cell>
          <cell r="M28625">
            <v>125000</v>
          </cell>
        </row>
        <row r="28626">
          <cell r="A28626" t="str">
            <v>Data Scientist</v>
          </cell>
          <cell r="F28626" t="b">
            <v>0</v>
          </cell>
          <cell r="M28626">
            <v>84668</v>
          </cell>
        </row>
        <row r="28627">
          <cell r="A28627" t="str">
            <v>Machine Learning Engineer</v>
          </cell>
          <cell r="F28627" t="b">
            <v>0</v>
          </cell>
          <cell r="M28627">
            <v>145000</v>
          </cell>
        </row>
        <row r="28628">
          <cell r="A28628" t="str">
            <v>Data Scientist</v>
          </cell>
          <cell r="F28628" t="b">
            <v>0</v>
          </cell>
          <cell r="M28628">
            <v>105650</v>
          </cell>
        </row>
        <row r="28629">
          <cell r="A28629" t="str">
            <v>Senior Data Scientist</v>
          </cell>
          <cell r="F28629" t="b">
            <v>0</v>
          </cell>
          <cell r="M28629">
            <v>147000</v>
          </cell>
        </row>
        <row r="28630">
          <cell r="A28630" t="str">
            <v>Senior Data Analyst</v>
          </cell>
          <cell r="F28630" t="b">
            <v>1</v>
          </cell>
        </row>
        <row r="28631">
          <cell r="A28631" t="str">
            <v>Data Scientist</v>
          </cell>
          <cell r="F28631" t="b">
            <v>1</v>
          </cell>
          <cell r="M28631">
            <v>128000</v>
          </cell>
        </row>
        <row r="28632">
          <cell r="A28632" t="str">
            <v>Data Analyst</v>
          </cell>
          <cell r="F28632" t="b">
            <v>0</v>
          </cell>
        </row>
        <row r="28633">
          <cell r="A28633" t="str">
            <v>Data Analyst</v>
          </cell>
          <cell r="F28633" t="b">
            <v>0</v>
          </cell>
          <cell r="M28633">
            <v>112500</v>
          </cell>
        </row>
        <row r="28634">
          <cell r="A28634" t="str">
            <v>Business Analyst</v>
          </cell>
          <cell r="F28634" t="b">
            <v>0</v>
          </cell>
        </row>
        <row r="28635">
          <cell r="A28635" t="str">
            <v>Data Analyst</v>
          </cell>
          <cell r="F28635" t="b">
            <v>0</v>
          </cell>
        </row>
        <row r="28636">
          <cell r="A28636" t="str">
            <v>Data Scientist</v>
          </cell>
          <cell r="F28636" t="b">
            <v>0</v>
          </cell>
          <cell r="M28636">
            <v>161500</v>
          </cell>
        </row>
        <row r="28637">
          <cell r="A28637" t="str">
            <v>Data Scientist</v>
          </cell>
          <cell r="F28637" t="b">
            <v>0</v>
          </cell>
          <cell r="M28637">
            <v>95000</v>
          </cell>
        </row>
        <row r="28638">
          <cell r="A28638" t="str">
            <v>Senior Data Analyst</v>
          </cell>
          <cell r="F28638" t="b">
            <v>0</v>
          </cell>
          <cell r="M28638">
            <v>85218.5</v>
          </cell>
        </row>
        <row r="28639">
          <cell r="A28639" t="str">
            <v>Data Analyst</v>
          </cell>
          <cell r="F28639" t="b">
            <v>0</v>
          </cell>
          <cell r="M28639">
            <v>100000</v>
          </cell>
        </row>
        <row r="28640">
          <cell r="A28640" t="str">
            <v>Data Engineer</v>
          </cell>
          <cell r="F28640" t="b">
            <v>1</v>
          </cell>
          <cell r="M28640">
            <v>110000</v>
          </cell>
        </row>
        <row r="28641">
          <cell r="A28641" t="str">
            <v>Senior Data Scientist</v>
          </cell>
          <cell r="F28641" t="b">
            <v>0</v>
          </cell>
          <cell r="M28641">
            <v>90000</v>
          </cell>
        </row>
        <row r="28642">
          <cell r="A28642" t="str">
            <v>Data Scientist</v>
          </cell>
          <cell r="F28642" t="b">
            <v>0</v>
          </cell>
          <cell r="M28642">
            <v>125000</v>
          </cell>
        </row>
        <row r="28643">
          <cell r="A28643" t="str">
            <v>Data Scientist</v>
          </cell>
          <cell r="F28643" t="b">
            <v>0</v>
          </cell>
          <cell r="M28643">
            <v>175000</v>
          </cell>
        </row>
        <row r="28644">
          <cell r="A28644" t="str">
            <v>Data Scientist</v>
          </cell>
          <cell r="F28644" t="b">
            <v>0</v>
          </cell>
          <cell r="M28644">
            <v>69300</v>
          </cell>
        </row>
        <row r="28645">
          <cell r="A28645" t="str">
            <v>Data Analyst</v>
          </cell>
          <cell r="F28645" t="b">
            <v>0</v>
          </cell>
          <cell r="M28645">
            <v>72500</v>
          </cell>
        </row>
        <row r="28646">
          <cell r="A28646" t="str">
            <v>Data Analyst</v>
          </cell>
          <cell r="F28646" t="b">
            <v>0</v>
          </cell>
          <cell r="M28646">
            <v>111175</v>
          </cell>
        </row>
        <row r="28647">
          <cell r="A28647" t="str">
            <v>Data Scientist</v>
          </cell>
          <cell r="F28647" t="b">
            <v>0</v>
          </cell>
          <cell r="M28647">
            <v>147000</v>
          </cell>
        </row>
        <row r="28648">
          <cell r="A28648" t="str">
            <v>Data Scientist</v>
          </cell>
          <cell r="F28648" t="b">
            <v>0</v>
          </cell>
          <cell r="M28648">
            <v>157500</v>
          </cell>
        </row>
        <row r="28649">
          <cell r="A28649" t="str">
            <v>Data Scientist</v>
          </cell>
          <cell r="F28649" t="b">
            <v>0</v>
          </cell>
          <cell r="M28649">
            <v>120000</v>
          </cell>
        </row>
        <row r="28650">
          <cell r="A28650" t="str">
            <v>Data Scientist</v>
          </cell>
          <cell r="F28650" t="b">
            <v>1</v>
          </cell>
          <cell r="M28650">
            <v>180000</v>
          </cell>
        </row>
        <row r="28651">
          <cell r="A28651" t="str">
            <v>Senior Data Engineer</v>
          </cell>
          <cell r="F28651" t="b">
            <v>0</v>
          </cell>
          <cell r="M28651">
            <v>173500</v>
          </cell>
        </row>
        <row r="28652">
          <cell r="A28652" t="str">
            <v>Data Analyst</v>
          </cell>
          <cell r="F28652" t="b">
            <v>0</v>
          </cell>
          <cell r="M28652">
            <v>225000</v>
          </cell>
        </row>
        <row r="28653">
          <cell r="A28653" t="str">
            <v>Data Analyst</v>
          </cell>
          <cell r="F28653" t="b">
            <v>0</v>
          </cell>
          <cell r="M28653">
            <v>92500</v>
          </cell>
        </row>
        <row r="28654">
          <cell r="A28654" t="str">
            <v>Data Scientist</v>
          </cell>
          <cell r="F28654" t="b">
            <v>0</v>
          </cell>
          <cell r="M28654">
            <v>88128</v>
          </cell>
        </row>
        <row r="28655">
          <cell r="A28655" t="str">
            <v>Data Analyst</v>
          </cell>
          <cell r="F28655" t="b">
            <v>0</v>
          </cell>
          <cell r="M28655">
            <v>92500</v>
          </cell>
        </row>
        <row r="28656">
          <cell r="A28656" t="str">
            <v>Data Scientist</v>
          </cell>
          <cell r="F28656" t="b">
            <v>1</v>
          </cell>
        </row>
        <row r="28657">
          <cell r="A28657" t="str">
            <v>Data Scientist</v>
          </cell>
          <cell r="F28657" t="b">
            <v>0</v>
          </cell>
          <cell r="M28657">
            <v>87020</v>
          </cell>
        </row>
        <row r="28658">
          <cell r="A28658" t="str">
            <v>Senior Data Engineer</v>
          </cell>
          <cell r="F28658" t="b">
            <v>0</v>
          </cell>
          <cell r="M28658">
            <v>147500</v>
          </cell>
        </row>
        <row r="28659">
          <cell r="A28659" t="str">
            <v>Data Engineer</v>
          </cell>
          <cell r="F28659" t="b">
            <v>0</v>
          </cell>
          <cell r="M28659">
            <v>80850</v>
          </cell>
        </row>
        <row r="28660">
          <cell r="A28660" t="str">
            <v>Senior Data Scientist</v>
          </cell>
          <cell r="F28660" t="b">
            <v>0</v>
          </cell>
          <cell r="M28660">
            <v>157500</v>
          </cell>
        </row>
        <row r="28661">
          <cell r="A28661" t="str">
            <v>Senior Data Engineer</v>
          </cell>
          <cell r="F28661" t="b">
            <v>0</v>
          </cell>
          <cell r="M28661">
            <v>90000</v>
          </cell>
        </row>
        <row r="28662">
          <cell r="A28662" t="str">
            <v>Senior Data Scientist</v>
          </cell>
          <cell r="F28662" t="b">
            <v>0</v>
          </cell>
          <cell r="M28662">
            <v>125000</v>
          </cell>
        </row>
        <row r="28663">
          <cell r="A28663" t="str">
            <v>Data Scientist</v>
          </cell>
          <cell r="F28663" t="b">
            <v>1</v>
          </cell>
          <cell r="M28663">
            <v>125000</v>
          </cell>
        </row>
        <row r="28664">
          <cell r="A28664" t="str">
            <v>Data Scientist</v>
          </cell>
          <cell r="F28664" t="b">
            <v>1</v>
          </cell>
          <cell r="M28664">
            <v>125000</v>
          </cell>
        </row>
        <row r="28665">
          <cell r="A28665" t="str">
            <v>Data Analyst</v>
          </cell>
          <cell r="F28665" t="b">
            <v>1</v>
          </cell>
          <cell r="M28665">
            <v>25000</v>
          </cell>
        </row>
        <row r="28666">
          <cell r="A28666" t="str">
            <v>Data Analyst</v>
          </cell>
          <cell r="F28666" t="b">
            <v>0</v>
          </cell>
          <cell r="M28666">
            <v>57500</v>
          </cell>
        </row>
        <row r="28667">
          <cell r="A28667" t="str">
            <v>Software Engineer</v>
          </cell>
          <cell r="F28667" t="b">
            <v>0</v>
          </cell>
        </row>
        <row r="28668">
          <cell r="A28668" t="str">
            <v>Data Analyst</v>
          </cell>
          <cell r="F28668" t="b">
            <v>0</v>
          </cell>
          <cell r="M28668">
            <v>115000</v>
          </cell>
        </row>
        <row r="28669">
          <cell r="A28669" t="str">
            <v>Data Scientist</v>
          </cell>
          <cell r="F28669" t="b">
            <v>0</v>
          </cell>
          <cell r="M28669">
            <v>160000</v>
          </cell>
        </row>
        <row r="28670">
          <cell r="A28670" t="str">
            <v>Data Analyst</v>
          </cell>
          <cell r="F28670" t="b">
            <v>1</v>
          </cell>
          <cell r="M28670">
            <v>90000</v>
          </cell>
        </row>
        <row r="28671">
          <cell r="A28671" t="str">
            <v>Data Analyst</v>
          </cell>
          <cell r="F28671" t="b">
            <v>0</v>
          </cell>
          <cell r="M28671">
            <v>126352.5</v>
          </cell>
        </row>
        <row r="28672">
          <cell r="A28672" t="str">
            <v>Data Scientist</v>
          </cell>
          <cell r="F28672" t="b">
            <v>0</v>
          </cell>
          <cell r="M28672">
            <v>125000</v>
          </cell>
        </row>
        <row r="28673">
          <cell r="A28673" t="str">
            <v>Data Analyst</v>
          </cell>
          <cell r="F28673" t="b">
            <v>1</v>
          </cell>
          <cell r="M28673">
            <v>87500</v>
          </cell>
        </row>
        <row r="28674">
          <cell r="A28674" t="str">
            <v>Data Analyst</v>
          </cell>
          <cell r="F28674" t="b">
            <v>0</v>
          </cell>
          <cell r="M28674">
            <v>115800</v>
          </cell>
        </row>
        <row r="28675">
          <cell r="A28675" t="str">
            <v>Data Analyst</v>
          </cell>
          <cell r="F28675" t="b">
            <v>0</v>
          </cell>
        </row>
        <row r="28676">
          <cell r="A28676" t="str">
            <v>Data Scientist</v>
          </cell>
          <cell r="F28676" t="b">
            <v>1</v>
          </cell>
        </row>
        <row r="28677">
          <cell r="A28677" t="str">
            <v>Data Analyst</v>
          </cell>
          <cell r="F28677" t="b">
            <v>0</v>
          </cell>
        </row>
        <row r="28678">
          <cell r="A28678" t="str">
            <v>Data Analyst</v>
          </cell>
          <cell r="F28678" t="b">
            <v>0</v>
          </cell>
        </row>
        <row r="28679">
          <cell r="A28679" t="str">
            <v>Data Analyst</v>
          </cell>
          <cell r="F28679" t="b">
            <v>1</v>
          </cell>
        </row>
        <row r="28680">
          <cell r="A28680" t="str">
            <v>Data Analyst</v>
          </cell>
          <cell r="F28680" t="b">
            <v>0</v>
          </cell>
          <cell r="M28680">
            <v>80000</v>
          </cell>
        </row>
        <row r="28681">
          <cell r="A28681" t="str">
            <v>Data Scientist</v>
          </cell>
          <cell r="F28681" t="b">
            <v>0</v>
          </cell>
          <cell r="M28681">
            <v>115000</v>
          </cell>
        </row>
        <row r="28682">
          <cell r="A28682" t="str">
            <v>Senior Data Analyst</v>
          </cell>
          <cell r="F28682" t="b">
            <v>0</v>
          </cell>
          <cell r="M28682">
            <v>182500</v>
          </cell>
        </row>
        <row r="28683">
          <cell r="A28683" t="str">
            <v>Data Scientist</v>
          </cell>
          <cell r="F28683" t="b">
            <v>0</v>
          </cell>
          <cell r="M28683">
            <v>236040</v>
          </cell>
        </row>
        <row r="28684">
          <cell r="A28684" t="str">
            <v>Data Scientist</v>
          </cell>
          <cell r="F28684" t="b">
            <v>0</v>
          </cell>
        </row>
        <row r="28685">
          <cell r="A28685" t="str">
            <v>Data Analyst</v>
          </cell>
          <cell r="F28685" t="b">
            <v>0</v>
          </cell>
          <cell r="M28685">
            <v>102500</v>
          </cell>
        </row>
        <row r="28686">
          <cell r="A28686" t="str">
            <v>Data Engineer</v>
          </cell>
          <cell r="F28686" t="b">
            <v>1</v>
          </cell>
        </row>
        <row r="28687">
          <cell r="A28687" t="str">
            <v>Machine Learning Engineer</v>
          </cell>
          <cell r="F28687" t="b">
            <v>0</v>
          </cell>
          <cell r="M28687">
            <v>90000</v>
          </cell>
        </row>
        <row r="28688">
          <cell r="A28688" t="str">
            <v>Machine Learning Engineer</v>
          </cell>
          <cell r="F28688" t="b">
            <v>0</v>
          </cell>
          <cell r="M28688">
            <v>89100</v>
          </cell>
        </row>
        <row r="28689">
          <cell r="A28689" t="str">
            <v>Data Scientist</v>
          </cell>
          <cell r="F28689" t="b">
            <v>0</v>
          </cell>
        </row>
        <row r="28690">
          <cell r="A28690" t="str">
            <v>Data Scientist</v>
          </cell>
          <cell r="F28690" t="b">
            <v>0</v>
          </cell>
          <cell r="M28690">
            <v>152000</v>
          </cell>
        </row>
        <row r="28691">
          <cell r="A28691" t="str">
            <v>Data Analyst</v>
          </cell>
          <cell r="F28691" t="b">
            <v>0</v>
          </cell>
        </row>
        <row r="28692">
          <cell r="A28692" t="str">
            <v>Data Engineer</v>
          </cell>
          <cell r="F28692" t="b">
            <v>0</v>
          </cell>
          <cell r="M28692">
            <v>96773</v>
          </cell>
        </row>
        <row r="28693">
          <cell r="A28693" t="str">
            <v>Business Analyst</v>
          </cell>
          <cell r="F28693" t="b">
            <v>0</v>
          </cell>
          <cell r="M28693">
            <v>103350</v>
          </cell>
        </row>
        <row r="28694">
          <cell r="A28694" t="str">
            <v>Data Analyst</v>
          </cell>
          <cell r="F28694" t="b">
            <v>0</v>
          </cell>
        </row>
        <row r="28695">
          <cell r="A28695" t="str">
            <v>Data Analyst</v>
          </cell>
          <cell r="F28695" t="b">
            <v>0</v>
          </cell>
        </row>
        <row r="28696">
          <cell r="A28696" t="str">
            <v>Data Analyst</v>
          </cell>
          <cell r="F28696" t="b">
            <v>0</v>
          </cell>
        </row>
        <row r="28697">
          <cell r="A28697" t="str">
            <v>Data Analyst</v>
          </cell>
          <cell r="F28697" t="b">
            <v>0</v>
          </cell>
          <cell r="M28697">
            <v>158175</v>
          </cell>
        </row>
        <row r="28698">
          <cell r="A28698" t="str">
            <v>Senior Data Scientist</v>
          </cell>
          <cell r="F28698" t="b">
            <v>0</v>
          </cell>
          <cell r="M28698">
            <v>135000</v>
          </cell>
        </row>
        <row r="28699">
          <cell r="A28699" t="str">
            <v>Senior Data Analyst</v>
          </cell>
          <cell r="F28699" t="b">
            <v>0</v>
          </cell>
        </row>
        <row r="28700">
          <cell r="A28700" t="str">
            <v>Data Analyst</v>
          </cell>
          <cell r="F28700" t="b">
            <v>0</v>
          </cell>
        </row>
        <row r="28701">
          <cell r="A28701" t="str">
            <v>Data Analyst</v>
          </cell>
          <cell r="F28701" t="b">
            <v>0</v>
          </cell>
          <cell r="M28701">
            <v>65000</v>
          </cell>
        </row>
        <row r="28702">
          <cell r="A28702" t="str">
            <v>Senior Data Analyst</v>
          </cell>
          <cell r="F28702" t="b">
            <v>0</v>
          </cell>
          <cell r="M28702">
            <v>125000</v>
          </cell>
        </row>
        <row r="28703">
          <cell r="A28703" t="str">
            <v>Data Analyst</v>
          </cell>
          <cell r="F28703" t="b">
            <v>0</v>
          </cell>
        </row>
        <row r="28704">
          <cell r="A28704" t="str">
            <v>Data Scientist</v>
          </cell>
          <cell r="F28704" t="b">
            <v>1</v>
          </cell>
          <cell r="M28704">
            <v>175000</v>
          </cell>
        </row>
        <row r="28705">
          <cell r="A28705" t="str">
            <v>Senior Data Scientist</v>
          </cell>
          <cell r="F28705" t="b">
            <v>0</v>
          </cell>
          <cell r="M28705">
            <v>175000</v>
          </cell>
        </row>
        <row r="28706">
          <cell r="A28706" t="str">
            <v>Data Analyst</v>
          </cell>
          <cell r="F28706" t="b">
            <v>1</v>
          </cell>
          <cell r="M28706">
            <v>73000</v>
          </cell>
        </row>
        <row r="28707">
          <cell r="A28707" t="str">
            <v>Data Analyst</v>
          </cell>
          <cell r="F28707" t="b">
            <v>0</v>
          </cell>
          <cell r="M28707">
            <v>90000</v>
          </cell>
        </row>
        <row r="28708">
          <cell r="A28708" t="str">
            <v>Data Scientist</v>
          </cell>
          <cell r="F28708" t="b">
            <v>1</v>
          </cell>
        </row>
        <row r="28709">
          <cell r="A28709" t="str">
            <v>Data Scientist</v>
          </cell>
          <cell r="F28709" t="b">
            <v>0</v>
          </cell>
          <cell r="M28709">
            <v>150000</v>
          </cell>
        </row>
        <row r="28710">
          <cell r="A28710" t="str">
            <v>Data Analyst</v>
          </cell>
          <cell r="F28710" t="b">
            <v>0</v>
          </cell>
        </row>
        <row r="28711">
          <cell r="A28711" t="str">
            <v>Data Analyst</v>
          </cell>
          <cell r="F28711" t="b">
            <v>0</v>
          </cell>
        </row>
        <row r="28712">
          <cell r="A28712" t="str">
            <v>Data Scientist</v>
          </cell>
          <cell r="F28712" t="b">
            <v>1</v>
          </cell>
        </row>
        <row r="28713">
          <cell r="A28713" t="str">
            <v>Senior Data Analyst</v>
          </cell>
          <cell r="F28713" t="b">
            <v>0</v>
          </cell>
          <cell r="M28713">
            <v>115000</v>
          </cell>
        </row>
        <row r="28714">
          <cell r="A28714" t="str">
            <v>Data Scientist</v>
          </cell>
          <cell r="F28714" t="b">
            <v>1</v>
          </cell>
        </row>
        <row r="28715">
          <cell r="A28715" t="str">
            <v>Data Scientist</v>
          </cell>
          <cell r="F28715" t="b">
            <v>0</v>
          </cell>
          <cell r="M28715">
            <v>200000</v>
          </cell>
        </row>
        <row r="28716">
          <cell r="A28716" t="str">
            <v>Data Scientist</v>
          </cell>
          <cell r="F28716" t="b">
            <v>0</v>
          </cell>
          <cell r="M28716">
            <v>90000</v>
          </cell>
        </row>
        <row r="28717">
          <cell r="A28717" t="str">
            <v>Data Analyst</v>
          </cell>
          <cell r="F28717" t="b">
            <v>1</v>
          </cell>
        </row>
        <row r="28718">
          <cell r="A28718" t="str">
            <v>Data Analyst</v>
          </cell>
          <cell r="F28718" t="b">
            <v>1</v>
          </cell>
          <cell r="M28718">
            <v>92500</v>
          </cell>
        </row>
        <row r="28719">
          <cell r="A28719" t="str">
            <v>Data Analyst</v>
          </cell>
          <cell r="F28719" t="b">
            <v>0</v>
          </cell>
          <cell r="M28719">
            <v>200000</v>
          </cell>
        </row>
        <row r="28720">
          <cell r="A28720" t="str">
            <v>Data Scientist</v>
          </cell>
          <cell r="F28720" t="b">
            <v>0</v>
          </cell>
          <cell r="M28720">
            <v>180000</v>
          </cell>
        </row>
        <row r="28721">
          <cell r="A28721" t="str">
            <v>Data Scientist</v>
          </cell>
          <cell r="F28721" t="b">
            <v>0</v>
          </cell>
          <cell r="M28721">
            <v>108415.5</v>
          </cell>
        </row>
        <row r="28722">
          <cell r="A28722" t="str">
            <v>Data Scientist</v>
          </cell>
          <cell r="F28722" t="b">
            <v>1</v>
          </cell>
          <cell r="M28722">
            <v>225000</v>
          </cell>
        </row>
        <row r="28723">
          <cell r="A28723" t="str">
            <v>Data Analyst</v>
          </cell>
          <cell r="F28723" t="b">
            <v>0</v>
          </cell>
          <cell r="M28723">
            <v>60000</v>
          </cell>
        </row>
        <row r="28724">
          <cell r="A28724" t="str">
            <v>Data Scientist</v>
          </cell>
          <cell r="F28724" t="b">
            <v>0</v>
          </cell>
        </row>
        <row r="28725">
          <cell r="A28725" t="str">
            <v>Senior Data Engineer</v>
          </cell>
          <cell r="F28725" t="b">
            <v>0</v>
          </cell>
          <cell r="M28725">
            <v>147500</v>
          </cell>
        </row>
        <row r="28726">
          <cell r="A28726" t="str">
            <v>Data Analyst</v>
          </cell>
          <cell r="F28726" t="b">
            <v>0</v>
          </cell>
          <cell r="M28726">
            <v>170000</v>
          </cell>
        </row>
        <row r="28727">
          <cell r="A28727" t="str">
            <v>Data Analyst</v>
          </cell>
          <cell r="F28727" t="b">
            <v>0</v>
          </cell>
          <cell r="M28727">
            <v>111175</v>
          </cell>
        </row>
        <row r="28728">
          <cell r="A28728" t="str">
            <v>Data Scientist</v>
          </cell>
          <cell r="F28728" t="b">
            <v>0</v>
          </cell>
          <cell r="M28728">
            <v>100000</v>
          </cell>
        </row>
        <row r="28729">
          <cell r="A28729" t="str">
            <v>Data Analyst</v>
          </cell>
          <cell r="F28729" t="b">
            <v>0</v>
          </cell>
          <cell r="M28729">
            <v>235000</v>
          </cell>
        </row>
        <row r="28730">
          <cell r="A28730" t="str">
            <v>Data Analyst</v>
          </cell>
          <cell r="F28730" t="b">
            <v>0</v>
          </cell>
        </row>
        <row r="28731">
          <cell r="A28731" t="str">
            <v>Senior Data Analyst</v>
          </cell>
          <cell r="F28731" t="b">
            <v>0</v>
          </cell>
          <cell r="M28731">
            <v>96056.1640625</v>
          </cell>
        </row>
        <row r="28732">
          <cell r="A28732" t="str">
            <v>Data Scientist</v>
          </cell>
          <cell r="F28732" t="b">
            <v>0</v>
          </cell>
          <cell r="M28732">
            <v>63000</v>
          </cell>
        </row>
        <row r="28733">
          <cell r="A28733" t="str">
            <v>Data Analyst</v>
          </cell>
          <cell r="F28733" t="b">
            <v>0</v>
          </cell>
          <cell r="M28733">
            <v>89833.5</v>
          </cell>
        </row>
        <row r="28734">
          <cell r="A28734" t="str">
            <v>Data Analyst</v>
          </cell>
          <cell r="F28734" t="b">
            <v>1</v>
          </cell>
        </row>
        <row r="28735">
          <cell r="A28735" t="str">
            <v>Data Analyst</v>
          </cell>
          <cell r="F28735" t="b">
            <v>0</v>
          </cell>
          <cell r="M28735">
            <v>93027</v>
          </cell>
        </row>
        <row r="28736">
          <cell r="A28736" t="str">
            <v>Data Scientist</v>
          </cell>
          <cell r="F28736" t="b">
            <v>0</v>
          </cell>
          <cell r="M28736">
            <v>95000</v>
          </cell>
        </row>
        <row r="28737">
          <cell r="A28737" t="str">
            <v>Data Analyst</v>
          </cell>
          <cell r="F28737" t="b">
            <v>0</v>
          </cell>
          <cell r="M28737">
            <v>90000</v>
          </cell>
        </row>
        <row r="28738">
          <cell r="A28738" t="str">
            <v>Data Scientist</v>
          </cell>
          <cell r="F28738" t="b">
            <v>0</v>
          </cell>
          <cell r="M28738">
            <v>84800</v>
          </cell>
        </row>
        <row r="28739">
          <cell r="A28739" t="str">
            <v>Senior Data Engineer</v>
          </cell>
          <cell r="F28739" t="b">
            <v>0</v>
          </cell>
          <cell r="M28739">
            <v>147500</v>
          </cell>
        </row>
        <row r="28740">
          <cell r="A28740" t="str">
            <v>Data Scientist</v>
          </cell>
          <cell r="F28740" t="b">
            <v>1</v>
          </cell>
          <cell r="M28740">
            <v>202500</v>
          </cell>
        </row>
        <row r="28741">
          <cell r="A28741" t="str">
            <v>Senior Data Scientist</v>
          </cell>
          <cell r="F28741" t="b">
            <v>0</v>
          </cell>
          <cell r="M28741">
            <v>95000</v>
          </cell>
        </row>
        <row r="28742">
          <cell r="A28742" t="str">
            <v>Data Scientist</v>
          </cell>
          <cell r="F28742" t="b">
            <v>0</v>
          </cell>
        </row>
        <row r="28743">
          <cell r="A28743" t="str">
            <v>Cloud Engineer</v>
          </cell>
          <cell r="F28743" t="b">
            <v>0</v>
          </cell>
          <cell r="M28743">
            <v>57600</v>
          </cell>
        </row>
        <row r="28744">
          <cell r="A28744" t="str">
            <v>Business Analyst</v>
          </cell>
          <cell r="F28744" t="b">
            <v>0</v>
          </cell>
          <cell r="M28744">
            <v>138775</v>
          </cell>
        </row>
        <row r="28745">
          <cell r="A28745" t="str">
            <v>Data Scientist</v>
          </cell>
          <cell r="F28745" t="b">
            <v>0</v>
          </cell>
        </row>
        <row r="28746">
          <cell r="A28746" t="str">
            <v>Data Analyst</v>
          </cell>
          <cell r="F28746" t="b">
            <v>0</v>
          </cell>
        </row>
        <row r="28747">
          <cell r="A28747" t="str">
            <v>Data Analyst</v>
          </cell>
          <cell r="F28747" t="b">
            <v>0</v>
          </cell>
          <cell r="M28747">
            <v>60000</v>
          </cell>
        </row>
        <row r="28748">
          <cell r="A28748" t="str">
            <v>Senior Data Analyst</v>
          </cell>
          <cell r="F28748" t="b">
            <v>0</v>
          </cell>
          <cell r="M28748">
            <v>89000</v>
          </cell>
        </row>
        <row r="28749">
          <cell r="A28749" t="str">
            <v>Data Engineer</v>
          </cell>
          <cell r="F28749" t="b">
            <v>0</v>
          </cell>
          <cell r="M28749">
            <v>147500</v>
          </cell>
        </row>
        <row r="28750">
          <cell r="A28750" t="str">
            <v>Data Analyst</v>
          </cell>
          <cell r="F28750" t="b">
            <v>0</v>
          </cell>
          <cell r="M28750">
            <v>71678</v>
          </cell>
        </row>
        <row r="28751">
          <cell r="A28751" t="str">
            <v>Cloud Engineer</v>
          </cell>
          <cell r="F28751" t="b">
            <v>1</v>
          </cell>
          <cell r="M28751">
            <v>120000</v>
          </cell>
        </row>
        <row r="28752">
          <cell r="A28752" t="str">
            <v>Data Scientist</v>
          </cell>
          <cell r="F28752" t="b">
            <v>0</v>
          </cell>
          <cell r="M28752">
            <v>63000</v>
          </cell>
        </row>
        <row r="28753">
          <cell r="A28753" t="str">
            <v>Software Engineer</v>
          </cell>
          <cell r="F28753" t="b">
            <v>0</v>
          </cell>
          <cell r="M28753">
            <v>99150</v>
          </cell>
        </row>
        <row r="28754">
          <cell r="A28754" t="str">
            <v>Data Engineer</v>
          </cell>
          <cell r="F28754" t="b">
            <v>1</v>
          </cell>
        </row>
        <row r="28755">
          <cell r="A28755" t="str">
            <v>Senior Data Analyst</v>
          </cell>
          <cell r="F28755" t="b">
            <v>0</v>
          </cell>
          <cell r="M28755">
            <v>146000</v>
          </cell>
        </row>
        <row r="28756">
          <cell r="A28756" t="str">
            <v>Data Analyst</v>
          </cell>
          <cell r="F28756" t="b">
            <v>0</v>
          </cell>
        </row>
        <row r="28757">
          <cell r="A28757" t="str">
            <v>Data Scientist</v>
          </cell>
          <cell r="F28757" t="b">
            <v>0</v>
          </cell>
        </row>
        <row r="28758">
          <cell r="A28758" t="str">
            <v>Data Analyst</v>
          </cell>
          <cell r="F28758" t="b">
            <v>0</v>
          </cell>
          <cell r="M28758">
            <v>137610</v>
          </cell>
        </row>
        <row r="28759">
          <cell r="A28759" t="str">
            <v>Data Analyst</v>
          </cell>
          <cell r="F28759" t="b">
            <v>0</v>
          </cell>
          <cell r="M28759">
            <v>100000</v>
          </cell>
        </row>
        <row r="28760">
          <cell r="A28760" t="str">
            <v>Data Analyst</v>
          </cell>
          <cell r="F28760" t="b">
            <v>0</v>
          </cell>
        </row>
        <row r="28761">
          <cell r="A28761" t="str">
            <v>Senior Data Scientist</v>
          </cell>
          <cell r="F28761" t="b">
            <v>0</v>
          </cell>
          <cell r="M28761">
            <v>153000</v>
          </cell>
        </row>
        <row r="28762">
          <cell r="A28762" t="str">
            <v>Data Scientist</v>
          </cell>
          <cell r="F28762" t="b">
            <v>1</v>
          </cell>
          <cell r="M28762">
            <v>68000</v>
          </cell>
        </row>
        <row r="28763">
          <cell r="A28763" t="str">
            <v>Data Scientist</v>
          </cell>
          <cell r="F28763" t="b">
            <v>1</v>
          </cell>
        </row>
        <row r="28764">
          <cell r="A28764" t="str">
            <v>Data Engineer</v>
          </cell>
          <cell r="F28764" t="b">
            <v>0</v>
          </cell>
          <cell r="M28764">
            <v>150000</v>
          </cell>
        </row>
        <row r="28765">
          <cell r="A28765" t="str">
            <v>Data Analyst</v>
          </cell>
          <cell r="F28765" t="b">
            <v>0</v>
          </cell>
          <cell r="M28765">
            <v>109159</v>
          </cell>
        </row>
        <row r="28766">
          <cell r="A28766" t="str">
            <v>Data Engineer</v>
          </cell>
          <cell r="F28766" t="b">
            <v>0</v>
          </cell>
        </row>
        <row r="28767">
          <cell r="A28767" t="str">
            <v>Data Scientist</v>
          </cell>
          <cell r="F28767" t="b">
            <v>0</v>
          </cell>
          <cell r="M28767">
            <v>54207.5</v>
          </cell>
        </row>
        <row r="28768">
          <cell r="A28768" t="str">
            <v>Data Scientist</v>
          </cell>
          <cell r="F28768" t="b">
            <v>0</v>
          </cell>
          <cell r="M28768">
            <v>167500</v>
          </cell>
        </row>
        <row r="28769">
          <cell r="A28769" t="str">
            <v>Data Engineer</v>
          </cell>
          <cell r="F28769" t="b">
            <v>0</v>
          </cell>
        </row>
        <row r="28770">
          <cell r="A28770" t="str">
            <v>Data Analyst</v>
          </cell>
          <cell r="F28770" t="b">
            <v>0</v>
          </cell>
          <cell r="M28770">
            <v>68350</v>
          </cell>
        </row>
        <row r="28771">
          <cell r="A28771" t="str">
            <v>Data Analyst</v>
          </cell>
          <cell r="F28771" t="b">
            <v>1</v>
          </cell>
          <cell r="M28771">
            <v>87500</v>
          </cell>
        </row>
        <row r="28772">
          <cell r="A28772" t="str">
            <v>Software Engineer</v>
          </cell>
          <cell r="F28772" t="b">
            <v>0</v>
          </cell>
          <cell r="M28772">
            <v>95000</v>
          </cell>
        </row>
        <row r="28773">
          <cell r="A28773" t="str">
            <v>Data Scientist</v>
          </cell>
          <cell r="F28773" t="b">
            <v>0</v>
          </cell>
        </row>
        <row r="28774">
          <cell r="A28774" t="str">
            <v>Senior Data Scientist</v>
          </cell>
          <cell r="F28774" t="b">
            <v>0</v>
          </cell>
          <cell r="M28774">
            <v>157500</v>
          </cell>
        </row>
        <row r="28775">
          <cell r="A28775" t="str">
            <v>Data Scientist</v>
          </cell>
          <cell r="F28775" t="b">
            <v>1</v>
          </cell>
          <cell r="M28775">
            <v>130000</v>
          </cell>
        </row>
        <row r="28776">
          <cell r="A28776" t="str">
            <v>Data Scientist</v>
          </cell>
          <cell r="F28776" t="b">
            <v>1</v>
          </cell>
          <cell r="M28776">
            <v>122500</v>
          </cell>
        </row>
        <row r="28777">
          <cell r="A28777" t="str">
            <v>Data Scientist</v>
          </cell>
          <cell r="F28777" t="b">
            <v>0</v>
          </cell>
        </row>
        <row r="28778">
          <cell r="A28778" t="str">
            <v>Data Analyst</v>
          </cell>
          <cell r="F28778" t="b">
            <v>0</v>
          </cell>
        </row>
        <row r="28779">
          <cell r="A28779" t="str">
            <v>Data Analyst</v>
          </cell>
          <cell r="F28779" t="b">
            <v>1</v>
          </cell>
          <cell r="M28779">
            <v>65000</v>
          </cell>
        </row>
        <row r="28780">
          <cell r="A28780" t="str">
            <v>Data Scientist</v>
          </cell>
          <cell r="F28780" t="b">
            <v>0</v>
          </cell>
          <cell r="M28780">
            <v>132500</v>
          </cell>
        </row>
        <row r="28781">
          <cell r="A28781" t="str">
            <v>Senior Data Analyst</v>
          </cell>
          <cell r="F28781" t="b">
            <v>1</v>
          </cell>
          <cell r="M28781">
            <v>140000</v>
          </cell>
        </row>
        <row r="28782">
          <cell r="A28782" t="str">
            <v>Data Engineer</v>
          </cell>
          <cell r="F28782" t="b">
            <v>1</v>
          </cell>
        </row>
        <row r="28783">
          <cell r="A28783" t="str">
            <v>Data Analyst</v>
          </cell>
          <cell r="F28783" t="b">
            <v>0</v>
          </cell>
        </row>
        <row r="28784">
          <cell r="A28784" t="str">
            <v>Data Analyst</v>
          </cell>
          <cell r="F28784" t="b">
            <v>0</v>
          </cell>
          <cell r="M28784">
            <v>67500</v>
          </cell>
        </row>
        <row r="28785">
          <cell r="A28785" t="str">
            <v>Machine Learning Engineer</v>
          </cell>
          <cell r="F28785" t="b">
            <v>0</v>
          </cell>
          <cell r="M28785">
            <v>43200</v>
          </cell>
        </row>
        <row r="28786">
          <cell r="A28786" t="str">
            <v>Machine Learning Engineer</v>
          </cell>
          <cell r="F28786" t="b">
            <v>0</v>
          </cell>
          <cell r="M28786">
            <v>108000</v>
          </cell>
        </row>
        <row r="28787">
          <cell r="A28787" t="str">
            <v>Data Engineer</v>
          </cell>
          <cell r="F28787" t="b">
            <v>0</v>
          </cell>
          <cell r="M28787">
            <v>97500</v>
          </cell>
        </row>
        <row r="28788">
          <cell r="A28788" t="str">
            <v>Data Analyst</v>
          </cell>
          <cell r="F28788" t="b">
            <v>0</v>
          </cell>
          <cell r="M28788">
            <v>120000</v>
          </cell>
        </row>
        <row r="28789">
          <cell r="A28789" t="str">
            <v>Data Analyst</v>
          </cell>
          <cell r="F28789" t="b">
            <v>0</v>
          </cell>
        </row>
        <row r="28790">
          <cell r="A28790" t="str">
            <v>Data Engineer</v>
          </cell>
          <cell r="F28790" t="b">
            <v>0</v>
          </cell>
          <cell r="M28790">
            <v>152500</v>
          </cell>
        </row>
        <row r="28791">
          <cell r="A28791" t="str">
            <v>Data Scientist</v>
          </cell>
          <cell r="F28791" t="b">
            <v>0</v>
          </cell>
        </row>
        <row r="28792">
          <cell r="A28792" t="str">
            <v>Data Engineer</v>
          </cell>
          <cell r="F28792" t="b">
            <v>0</v>
          </cell>
          <cell r="M28792">
            <v>56700</v>
          </cell>
        </row>
        <row r="28793">
          <cell r="A28793" t="str">
            <v>Data Analyst</v>
          </cell>
          <cell r="F28793" t="b">
            <v>0</v>
          </cell>
          <cell r="M28793">
            <v>98500</v>
          </cell>
        </row>
        <row r="28794">
          <cell r="A28794" t="str">
            <v>Data Engineer</v>
          </cell>
          <cell r="F28794" t="b">
            <v>0</v>
          </cell>
          <cell r="M28794">
            <v>90000</v>
          </cell>
        </row>
        <row r="28795">
          <cell r="A28795" t="str">
            <v>Data Analyst</v>
          </cell>
          <cell r="F28795" t="b">
            <v>1</v>
          </cell>
        </row>
        <row r="28796">
          <cell r="A28796" t="str">
            <v>Data Engineer</v>
          </cell>
          <cell r="F28796" t="b">
            <v>0</v>
          </cell>
          <cell r="M28796">
            <v>120000</v>
          </cell>
        </row>
        <row r="28797">
          <cell r="A28797" t="str">
            <v>Data Engineer</v>
          </cell>
          <cell r="F28797" t="b">
            <v>0</v>
          </cell>
        </row>
        <row r="28798">
          <cell r="A28798" t="str">
            <v>Data Scientist</v>
          </cell>
          <cell r="F28798" t="b">
            <v>1</v>
          </cell>
        </row>
        <row r="28799">
          <cell r="A28799" t="str">
            <v>Data Analyst</v>
          </cell>
          <cell r="F28799" t="b">
            <v>0</v>
          </cell>
        </row>
        <row r="28800">
          <cell r="A28800" t="str">
            <v>Machine Learning Engineer</v>
          </cell>
          <cell r="F28800" t="b">
            <v>0</v>
          </cell>
          <cell r="M28800">
            <v>79200</v>
          </cell>
        </row>
        <row r="28801">
          <cell r="A28801" t="str">
            <v>Data Analyst</v>
          </cell>
          <cell r="F28801" t="b">
            <v>0</v>
          </cell>
        </row>
        <row r="28802">
          <cell r="A28802" t="str">
            <v>Data Analyst</v>
          </cell>
          <cell r="F28802" t="b">
            <v>1</v>
          </cell>
          <cell r="M28802">
            <v>138000</v>
          </cell>
        </row>
        <row r="28803">
          <cell r="A28803" t="str">
            <v>Data Scientist</v>
          </cell>
          <cell r="F28803" t="b">
            <v>0</v>
          </cell>
          <cell r="M28803">
            <v>150000</v>
          </cell>
        </row>
        <row r="28804">
          <cell r="A28804" t="str">
            <v>Business Analyst</v>
          </cell>
          <cell r="F28804" t="b">
            <v>1</v>
          </cell>
        </row>
        <row r="28805">
          <cell r="A28805" t="str">
            <v>Business Analyst</v>
          </cell>
          <cell r="F28805" t="b">
            <v>0</v>
          </cell>
          <cell r="M28805">
            <v>71280</v>
          </cell>
        </row>
        <row r="28806">
          <cell r="A28806" t="str">
            <v>Business Analyst</v>
          </cell>
          <cell r="F28806" t="b">
            <v>0</v>
          </cell>
          <cell r="M28806">
            <v>125000</v>
          </cell>
        </row>
        <row r="28807">
          <cell r="A28807" t="str">
            <v>Data Scientist</v>
          </cell>
          <cell r="F28807" t="b">
            <v>0</v>
          </cell>
          <cell r="M28807">
            <v>245000</v>
          </cell>
        </row>
        <row r="28808">
          <cell r="A28808" t="str">
            <v>Data Scientist</v>
          </cell>
          <cell r="F28808" t="b">
            <v>0</v>
          </cell>
          <cell r="M28808">
            <v>125000</v>
          </cell>
        </row>
        <row r="28809">
          <cell r="A28809" t="str">
            <v>Business Analyst</v>
          </cell>
          <cell r="F28809" t="b">
            <v>1</v>
          </cell>
        </row>
        <row r="28810">
          <cell r="A28810" t="str">
            <v>Data Scientist</v>
          </cell>
          <cell r="F28810" t="b">
            <v>1</v>
          </cell>
        </row>
        <row r="28811">
          <cell r="A28811" t="str">
            <v>Data Engineer</v>
          </cell>
          <cell r="F28811" t="b">
            <v>0</v>
          </cell>
          <cell r="M28811">
            <v>171000</v>
          </cell>
        </row>
        <row r="28812">
          <cell r="A28812" t="str">
            <v>Data Scientist</v>
          </cell>
          <cell r="F28812" t="b">
            <v>0</v>
          </cell>
        </row>
        <row r="28813">
          <cell r="A28813" t="str">
            <v>Data Analyst</v>
          </cell>
          <cell r="F28813" t="b">
            <v>0</v>
          </cell>
        </row>
        <row r="28814">
          <cell r="A28814" t="str">
            <v>Data Analyst</v>
          </cell>
          <cell r="F28814" t="b">
            <v>0</v>
          </cell>
          <cell r="M28814">
            <v>89100</v>
          </cell>
        </row>
        <row r="28815">
          <cell r="A28815" t="str">
            <v>Data Scientist</v>
          </cell>
          <cell r="F28815" t="b">
            <v>0</v>
          </cell>
        </row>
        <row r="28816">
          <cell r="A28816" t="str">
            <v>Business Analyst</v>
          </cell>
          <cell r="F28816" t="b">
            <v>1</v>
          </cell>
        </row>
        <row r="28817">
          <cell r="A28817" t="str">
            <v>Data Analyst</v>
          </cell>
          <cell r="F28817" t="b">
            <v>1</v>
          </cell>
        </row>
        <row r="28818">
          <cell r="A28818" t="str">
            <v>Data Analyst</v>
          </cell>
          <cell r="F28818" t="b">
            <v>0</v>
          </cell>
        </row>
        <row r="28819">
          <cell r="A28819" t="str">
            <v>Data Analyst</v>
          </cell>
          <cell r="F28819" t="b">
            <v>0</v>
          </cell>
          <cell r="M28819">
            <v>132650</v>
          </cell>
        </row>
        <row r="28820">
          <cell r="A28820" t="str">
            <v>Data Scientist</v>
          </cell>
          <cell r="F28820" t="b">
            <v>0</v>
          </cell>
          <cell r="M28820">
            <v>165000</v>
          </cell>
        </row>
        <row r="28821">
          <cell r="A28821" t="str">
            <v>Data Scientist</v>
          </cell>
          <cell r="F28821" t="b">
            <v>0</v>
          </cell>
          <cell r="M28821">
            <v>115000</v>
          </cell>
        </row>
        <row r="28822">
          <cell r="A28822" t="str">
            <v>Machine Learning Engineer</v>
          </cell>
          <cell r="F28822" t="b">
            <v>0</v>
          </cell>
          <cell r="M28822">
            <v>115000</v>
          </cell>
        </row>
        <row r="28823">
          <cell r="A28823" t="str">
            <v>Data Analyst</v>
          </cell>
          <cell r="F28823" t="b">
            <v>1</v>
          </cell>
        </row>
        <row r="28824">
          <cell r="A28824" t="str">
            <v>Senior Data Scientist</v>
          </cell>
          <cell r="F28824" t="b">
            <v>0</v>
          </cell>
          <cell r="M28824">
            <v>170000</v>
          </cell>
        </row>
        <row r="28825">
          <cell r="A28825" t="str">
            <v>Data Scientist</v>
          </cell>
          <cell r="F28825" t="b">
            <v>0</v>
          </cell>
          <cell r="M28825">
            <v>162500</v>
          </cell>
        </row>
        <row r="28826">
          <cell r="A28826" t="str">
            <v>Data Analyst</v>
          </cell>
          <cell r="F28826" t="b">
            <v>0</v>
          </cell>
          <cell r="M28826">
            <v>115500</v>
          </cell>
        </row>
        <row r="28827">
          <cell r="A28827" t="str">
            <v>Senior Data Analyst</v>
          </cell>
          <cell r="F28827" t="b">
            <v>0</v>
          </cell>
        </row>
        <row r="28828">
          <cell r="A28828" t="str">
            <v>Data Scientist</v>
          </cell>
          <cell r="F28828" t="b">
            <v>0</v>
          </cell>
          <cell r="M28828">
            <v>47500</v>
          </cell>
        </row>
        <row r="28829">
          <cell r="A28829" t="str">
            <v>Data Analyst</v>
          </cell>
          <cell r="F28829" t="b">
            <v>0</v>
          </cell>
          <cell r="M28829">
            <v>100000</v>
          </cell>
        </row>
        <row r="28830">
          <cell r="A28830" t="str">
            <v>Data Scientist</v>
          </cell>
          <cell r="F28830" t="b">
            <v>1</v>
          </cell>
          <cell r="M28830">
            <v>130000</v>
          </cell>
        </row>
        <row r="28831">
          <cell r="A28831" t="str">
            <v>Data Engineer</v>
          </cell>
          <cell r="F28831" t="b">
            <v>0</v>
          </cell>
        </row>
        <row r="28832">
          <cell r="A28832" t="str">
            <v>Senior Data Analyst</v>
          </cell>
          <cell r="F28832" t="b">
            <v>1</v>
          </cell>
          <cell r="M28832">
            <v>110000</v>
          </cell>
        </row>
        <row r="28833">
          <cell r="A28833" t="str">
            <v>Senior Data Analyst</v>
          </cell>
          <cell r="F28833" t="b">
            <v>0</v>
          </cell>
        </row>
        <row r="28834">
          <cell r="A28834" t="str">
            <v>Data Analyst</v>
          </cell>
          <cell r="F28834" t="b">
            <v>0</v>
          </cell>
        </row>
        <row r="28835">
          <cell r="A28835" t="str">
            <v>Data Scientist</v>
          </cell>
          <cell r="F28835" t="b">
            <v>0</v>
          </cell>
          <cell r="M28835">
            <v>154000</v>
          </cell>
        </row>
        <row r="28836">
          <cell r="A28836" t="str">
            <v>Data Scientist</v>
          </cell>
          <cell r="F28836" t="b">
            <v>0</v>
          </cell>
          <cell r="M28836">
            <v>115000</v>
          </cell>
        </row>
        <row r="28837">
          <cell r="A28837" t="str">
            <v>Data Analyst</v>
          </cell>
          <cell r="F28837" t="b">
            <v>0</v>
          </cell>
        </row>
        <row r="28838">
          <cell r="A28838" t="str">
            <v>Data Analyst</v>
          </cell>
          <cell r="F28838" t="b">
            <v>0</v>
          </cell>
        </row>
        <row r="28839">
          <cell r="A28839" t="str">
            <v>Data Engineer</v>
          </cell>
          <cell r="F28839" t="b">
            <v>0</v>
          </cell>
          <cell r="M28839">
            <v>79200</v>
          </cell>
        </row>
        <row r="28840">
          <cell r="A28840" t="str">
            <v>Senior Data Engineer</v>
          </cell>
          <cell r="F28840" t="b">
            <v>0</v>
          </cell>
          <cell r="M28840">
            <v>135000</v>
          </cell>
        </row>
        <row r="28841">
          <cell r="A28841" t="str">
            <v>Data Analyst</v>
          </cell>
          <cell r="F28841" t="b">
            <v>0</v>
          </cell>
        </row>
        <row r="28842">
          <cell r="A28842" t="str">
            <v>Data Analyst</v>
          </cell>
          <cell r="F28842" t="b">
            <v>0</v>
          </cell>
        </row>
        <row r="28843">
          <cell r="A28843" t="str">
            <v>Data Scientist</v>
          </cell>
          <cell r="F28843" t="b">
            <v>0</v>
          </cell>
        </row>
        <row r="28844">
          <cell r="A28844" t="str">
            <v>Data Analyst</v>
          </cell>
          <cell r="F28844" t="b">
            <v>0</v>
          </cell>
          <cell r="M28844">
            <v>175000</v>
          </cell>
        </row>
        <row r="28845">
          <cell r="A28845" t="str">
            <v>Business Analyst</v>
          </cell>
          <cell r="F28845" t="b">
            <v>0</v>
          </cell>
        </row>
        <row r="28846">
          <cell r="A28846" t="str">
            <v>Data Analyst</v>
          </cell>
          <cell r="F28846" t="b">
            <v>0</v>
          </cell>
          <cell r="M28846">
            <v>67500</v>
          </cell>
        </row>
        <row r="28847">
          <cell r="A28847" t="str">
            <v>Data Scientist</v>
          </cell>
          <cell r="F28847" t="b">
            <v>0</v>
          </cell>
          <cell r="M28847">
            <v>91250</v>
          </cell>
        </row>
        <row r="28848">
          <cell r="A28848" t="str">
            <v>Data Analyst</v>
          </cell>
          <cell r="F28848" t="b">
            <v>0</v>
          </cell>
        </row>
        <row r="28849">
          <cell r="A28849" t="str">
            <v>Data Scientist</v>
          </cell>
          <cell r="F28849" t="b">
            <v>0</v>
          </cell>
          <cell r="M28849">
            <v>123064</v>
          </cell>
        </row>
        <row r="28850">
          <cell r="A28850" t="str">
            <v>Data Analyst</v>
          </cell>
          <cell r="F28850" t="b">
            <v>0</v>
          </cell>
        </row>
        <row r="28851">
          <cell r="A28851" t="str">
            <v>Business Analyst</v>
          </cell>
          <cell r="F28851" t="b">
            <v>0</v>
          </cell>
          <cell r="M28851">
            <v>60000</v>
          </cell>
        </row>
        <row r="28852">
          <cell r="A28852" t="str">
            <v>Data Scientist</v>
          </cell>
          <cell r="F28852" t="b">
            <v>0</v>
          </cell>
        </row>
        <row r="28853">
          <cell r="A28853" t="str">
            <v>Senior Data Scientist</v>
          </cell>
          <cell r="F28853" t="b">
            <v>0</v>
          </cell>
          <cell r="M28853">
            <v>90000</v>
          </cell>
        </row>
        <row r="28854">
          <cell r="A28854" t="str">
            <v>Data Scientist</v>
          </cell>
          <cell r="F28854" t="b">
            <v>1</v>
          </cell>
          <cell r="M28854">
            <v>122165.5</v>
          </cell>
        </row>
        <row r="28855">
          <cell r="A28855" t="str">
            <v>Senior Data Scientist</v>
          </cell>
          <cell r="F28855" t="b">
            <v>0</v>
          </cell>
          <cell r="M28855">
            <v>200000</v>
          </cell>
        </row>
        <row r="28856">
          <cell r="A28856" t="str">
            <v>Data Analyst</v>
          </cell>
          <cell r="F28856" t="b">
            <v>1</v>
          </cell>
        </row>
        <row r="28857">
          <cell r="A28857" t="str">
            <v>Machine Learning Engineer</v>
          </cell>
          <cell r="F28857" t="b">
            <v>0</v>
          </cell>
          <cell r="M28857">
            <v>55000</v>
          </cell>
        </row>
        <row r="28858">
          <cell r="A28858" t="str">
            <v>Cloud Engineer</v>
          </cell>
          <cell r="F28858" t="b">
            <v>0</v>
          </cell>
          <cell r="M28858">
            <v>79200</v>
          </cell>
        </row>
        <row r="28859">
          <cell r="A28859" t="str">
            <v>Data Analyst</v>
          </cell>
          <cell r="F28859" t="b">
            <v>0</v>
          </cell>
          <cell r="M28859">
            <v>110000</v>
          </cell>
        </row>
        <row r="28860">
          <cell r="A28860" t="str">
            <v>Data Scientist</v>
          </cell>
          <cell r="F28860" t="b">
            <v>1</v>
          </cell>
          <cell r="M28860">
            <v>140000</v>
          </cell>
        </row>
        <row r="28861">
          <cell r="A28861" t="str">
            <v>Data Analyst</v>
          </cell>
          <cell r="F28861" t="b">
            <v>0</v>
          </cell>
        </row>
        <row r="28862">
          <cell r="A28862" t="str">
            <v>Data Engineer</v>
          </cell>
          <cell r="F28862" t="b">
            <v>0</v>
          </cell>
          <cell r="M28862">
            <v>127500</v>
          </cell>
        </row>
        <row r="28863">
          <cell r="A28863" t="str">
            <v>Data Scientist</v>
          </cell>
          <cell r="F28863" t="b">
            <v>0</v>
          </cell>
          <cell r="M28863">
            <v>175000</v>
          </cell>
        </row>
        <row r="28864">
          <cell r="A28864" t="str">
            <v>Data Scientist</v>
          </cell>
          <cell r="F28864" t="b">
            <v>1</v>
          </cell>
        </row>
        <row r="28865">
          <cell r="A28865" t="str">
            <v>Senior Data Engineer</v>
          </cell>
          <cell r="F28865" t="b">
            <v>0</v>
          </cell>
          <cell r="M28865">
            <v>147500</v>
          </cell>
        </row>
        <row r="28866">
          <cell r="A28866" t="str">
            <v>Data Analyst</v>
          </cell>
          <cell r="F28866" t="b">
            <v>0</v>
          </cell>
          <cell r="M28866">
            <v>100000</v>
          </cell>
        </row>
        <row r="28867">
          <cell r="A28867" t="str">
            <v>Data Analyst</v>
          </cell>
          <cell r="F28867" t="b">
            <v>0</v>
          </cell>
          <cell r="M28867">
            <v>83908.5</v>
          </cell>
        </row>
        <row r="28868">
          <cell r="A28868" t="str">
            <v>Data Analyst</v>
          </cell>
          <cell r="F28868" t="b">
            <v>0</v>
          </cell>
        </row>
        <row r="28869">
          <cell r="A28869" t="str">
            <v>Data Analyst</v>
          </cell>
          <cell r="F28869" t="b">
            <v>0</v>
          </cell>
        </row>
        <row r="28870">
          <cell r="A28870" t="str">
            <v>Data Analyst</v>
          </cell>
          <cell r="F28870" t="b">
            <v>0</v>
          </cell>
          <cell r="M28870">
            <v>105000</v>
          </cell>
        </row>
        <row r="28871">
          <cell r="A28871" t="str">
            <v>Data Engineer</v>
          </cell>
          <cell r="F28871" t="b">
            <v>1</v>
          </cell>
          <cell r="M28871">
            <v>160000</v>
          </cell>
        </row>
        <row r="28872">
          <cell r="A28872" t="str">
            <v>Data Engineer</v>
          </cell>
          <cell r="F28872" t="b">
            <v>0</v>
          </cell>
          <cell r="M28872">
            <v>174720</v>
          </cell>
        </row>
        <row r="28873">
          <cell r="A28873" t="str">
            <v>Data Analyst</v>
          </cell>
          <cell r="F28873" t="b">
            <v>0</v>
          </cell>
          <cell r="M28873">
            <v>120040</v>
          </cell>
        </row>
        <row r="28874">
          <cell r="A28874" t="str">
            <v>Machine Learning Engineer</v>
          </cell>
          <cell r="F28874" t="b">
            <v>0</v>
          </cell>
          <cell r="M28874">
            <v>115000</v>
          </cell>
        </row>
        <row r="28875">
          <cell r="A28875" t="str">
            <v>Senior Data Analyst</v>
          </cell>
          <cell r="F28875" t="b">
            <v>0</v>
          </cell>
          <cell r="M28875">
            <v>95000</v>
          </cell>
        </row>
        <row r="28876">
          <cell r="A28876" t="str">
            <v>Software Engineer</v>
          </cell>
          <cell r="F28876" t="b">
            <v>0</v>
          </cell>
          <cell r="M28876">
            <v>79200</v>
          </cell>
        </row>
        <row r="28877">
          <cell r="A28877" t="str">
            <v>Data Scientist</v>
          </cell>
          <cell r="F28877" t="b">
            <v>0</v>
          </cell>
          <cell r="M28877">
            <v>93045</v>
          </cell>
        </row>
        <row r="28878">
          <cell r="A28878" t="str">
            <v>Data Analyst</v>
          </cell>
          <cell r="F28878" t="b">
            <v>0</v>
          </cell>
        </row>
        <row r="28879">
          <cell r="A28879" t="str">
            <v>Data Analyst</v>
          </cell>
          <cell r="F28879" t="b">
            <v>1</v>
          </cell>
          <cell r="M28879">
            <v>97070.5</v>
          </cell>
        </row>
        <row r="28880">
          <cell r="A28880" t="str">
            <v>Data Analyst</v>
          </cell>
          <cell r="F28880" t="b">
            <v>1</v>
          </cell>
        </row>
        <row r="28881">
          <cell r="A28881" t="str">
            <v>Data Engineer</v>
          </cell>
          <cell r="F28881" t="b">
            <v>1</v>
          </cell>
          <cell r="M28881">
            <v>110000</v>
          </cell>
        </row>
        <row r="28882">
          <cell r="A28882" t="str">
            <v>Data Scientist</v>
          </cell>
          <cell r="F28882" t="b">
            <v>0</v>
          </cell>
          <cell r="M28882">
            <v>71100</v>
          </cell>
        </row>
        <row r="28883">
          <cell r="A28883" t="str">
            <v>Data Analyst</v>
          </cell>
          <cell r="F28883" t="b">
            <v>0</v>
          </cell>
        </row>
        <row r="28884">
          <cell r="A28884" t="str">
            <v>Data Analyst</v>
          </cell>
          <cell r="F28884" t="b">
            <v>0</v>
          </cell>
          <cell r="M28884">
            <v>80000</v>
          </cell>
        </row>
        <row r="28885">
          <cell r="A28885" t="str">
            <v>Data Engineer</v>
          </cell>
          <cell r="F28885" t="b">
            <v>0</v>
          </cell>
          <cell r="M28885">
            <v>115000</v>
          </cell>
        </row>
        <row r="28886">
          <cell r="A28886" t="str">
            <v>Senior Data Scientist</v>
          </cell>
          <cell r="F28886" t="b">
            <v>0</v>
          </cell>
          <cell r="M28886">
            <v>112025</v>
          </cell>
        </row>
        <row r="28887">
          <cell r="A28887" t="str">
            <v>Data Analyst</v>
          </cell>
          <cell r="F28887" t="b">
            <v>0</v>
          </cell>
          <cell r="M28887">
            <v>65000</v>
          </cell>
        </row>
        <row r="28888">
          <cell r="A28888" t="str">
            <v>Data Analyst</v>
          </cell>
          <cell r="F28888" t="b">
            <v>0</v>
          </cell>
          <cell r="M28888">
            <v>90000</v>
          </cell>
        </row>
        <row r="28889">
          <cell r="A28889" t="str">
            <v>Machine Learning Engineer</v>
          </cell>
          <cell r="F28889" t="b">
            <v>0</v>
          </cell>
        </row>
        <row r="28890">
          <cell r="A28890" t="str">
            <v>Data Scientist</v>
          </cell>
          <cell r="F28890" t="b">
            <v>0</v>
          </cell>
        </row>
        <row r="28891">
          <cell r="A28891" t="str">
            <v>Senior Data Scientist</v>
          </cell>
          <cell r="F28891" t="b">
            <v>0</v>
          </cell>
        </row>
        <row r="28892">
          <cell r="A28892" t="str">
            <v>Data Scientist</v>
          </cell>
          <cell r="F28892" t="b">
            <v>1</v>
          </cell>
          <cell r="M28892">
            <v>73000</v>
          </cell>
        </row>
        <row r="28893">
          <cell r="A28893" t="str">
            <v>Software Engineer</v>
          </cell>
          <cell r="F28893" t="b">
            <v>0</v>
          </cell>
          <cell r="M28893">
            <v>95000</v>
          </cell>
        </row>
        <row r="28894">
          <cell r="A28894" t="str">
            <v>Data Scientist</v>
          </cell>
          <cell r="F28894" t="b">
            <v>0</v>
          </cell>
          <cell r="M28894">
            <v>105300</v>
          </cell>
        </row>
        <row r="28895">
          <cell r="A28895" t="str">
            <v>Data Engineer</v>
          </cell>
          <cell r="F28895" t="b">
            <v>0</v>
          </cell>
          <cell r="M28895">
            <v>79200</v>
          </cell>
        </row>
        <row r="28896">
          <cell r="A28896" t="str">
            <v>Senior Data Scientist</v>
          </cell>
          <cell r="F28896" t="b">
            <v>0</v>
          </cell>
          <cell r="M28896">
            <v>90000</v>
          </cell>
        </row>
        <row r="28897">
          <cell r="A28897" t="str">
            <v>Data Scientist</v>
          </cell>
          <cell r="F28897" t="b">
            <v>0</v>
          </cell>
          <cell r="M28897">
            <v>85000</v>
          </cell>
        </row>
        <row r="28898">
          <cell r="A28898" t="str">
            <v>Data Scientist</v>
          </cell>
          <cell r="F28898" t="b">
            <v>1</v>
          </cell>
          <cell r="M28898">
            <v>51150</v>
          </cell>
        </row>
        <row r="28899">
          <cell r="A28899" t="str">
            <v>Senior Data Analyst</v>
          </cell>
          <cell r="F28899" t="b">
            <v>1</v>
          </cell>
          <cell r="M28899">
            <v>97500</v>
          </cell>
        </row>
        <row r="28900">
          <cell r="A28900" t="str">
            <v>Senior Data Scientist</v>
          </cell>
          <cell r="F28900" t="b">
            <v>0</v>
          </cell>
          <cell r="M28900">
            <v>115000</v>
          </cell>
        </row>
        <row r="28901">
          <cell r="A28901" t="str">
            <v>Data Scientist</v>
          </cell>
          <cell r="F28901" t="b">
            <v>1</v>
          </cell>
          <cell r="M28901">
            <v>123000</v>
          </cell>
        </row>
        <row r="28902">
          <cell r="A28902" t="str">
            <v>Senior Data Scientist</v>
          </cell>
          <cell r="F28902" t="b">
            <v>1</v>
          </cell>
          <cell r="M28902">
            <v>195000</v>
          </cell>
        </row>
        <row r="28903">
          <cell r="A28903" t="str">
            <v>Data Analyst</v>
          </cell>
          <cell r="F28903" t="b">
            <v>0</v>
          </cell>
        </row>
        <row r="28904">
          <cell r="A28904" t="str">
            <v>Data Scientist</v>
          </cell>
          <cell r="F28904" t="b">
            <v>1</v>
          </cell>
        </row>
        <row r="28905">
          <cell r="A28905" t="str">
            <v>Data Analyst</v>
          </cell>
          <cell r="F28905" t="b">
            <v>0</v>
          </cell>
        </row>
        <row r="28906">
          <cell r="A28906" t="str">
            <v>Data Analyst</v>
          </cell>
          <cell r="F28906" t="b">
            <v>0</v>
          </cell>
        </row>
        <row r="28907">
          <cell r="A28907" t="str">
            <v>Data Analyst</v>
          </cell>
          <cell r="F28907" t="b">
            <v>0</v>
          </cell>
          <cell r="M28907">
            <v>100000</v>
          </cell>
        </row>
        <row r="28908">
          <cell r="A28908" t="str">
            <v>Data Analyst</v>
          </cell>
          <cell r="F28908" t="b">
            <v>0</v>
          </cell>
          <cell r="M28908">
            <v>150000</v>
          </cell>
        </row>
        <row r="28909">
          <cell r="A28909" t="str">
            <v>Software Engineer</v>
          </cell>
          <cell r="F28909" t="b">
            <v>1</v>
          </cell>
          <cell r="M28909">
            <v>125000</v>
          </cell>
        </row>
        <row r="28910">
          <cell r="A28910" t="str">
            <v>Data Scientist</v>
          </cell>
          <cell r="F28910" t="b">
            <v>1</v>
          </cell>
        </row>
        <row r="28911">
          <cell r="A28911" t="str">
            <v>Data Analyst</v>
          </cell>
          <cell r="F28911" t="b">
            <v>0</v>
          </cell>
          <cell r="M28911">
            <v>111175</v>
          </cell>
        </row>
        <row r="28912">
          <cell r="A28912" t="str">
            <v>Senior Data Engineer</v>
          </cell>
          <cell r="F28912" t="b">
            <v>0</v>
          </cell>
          <cell r="M28912">
            <v>175000</v>
          </cell>
        </row>
        <row r="28913">
          <cell r="A28913" t="str">
            <v>Senior Data Analyst</v>
          </cell>
          <cell r="F28913" t="b">
            <v>0</v>
          </cell>
        </row>
        <row r="28914">
          <cell r="A28914" t="str">
            <v>Senior Data Analyst</v>
          </cell>
          <cell r="F28914" t="b">
            <v>0</v>
          </cell>
          <cell r="M28914">
            <v>104411.9296875</v>
          </cell>
        </row>
        <row r="28915">
          <cell r="A28915" t="str">
            <v>Data Scientist</v>
          </cell>
          <cell r="F28915" t="b">
            <v>1</v>
          </cell>
        </row>
        <row r="28916">
          <cell r="A28916" t="str">
            <v>Data Scientist</v>
          </cell>
          <cell r="F28916" t="b">
            <v>0</v>
          </cell>
          <cell r="M28916">
            <v>100000</v>
          </cell>
        </row>
        <row r="28917">
          <cell r="A28917" t="str">
            <v>Data Scientist</v>
          </cell>
          <cell r="F28917" t="b">
            <v>1</v>
          </cell>
          <cell r="M28917">
            <v>129500</v>
          </cell>
        </row>
        <row r="28918">
          <cell r="A28918" t="str">
            <v>Data Engineer</v>
          </cell>
          <cell r="F28918" t="b">
            <v>0</v>
          </cell>
        </row>
        <row r="28919">
          <cell r="A28919" t="str">
            <v>Data Analyst</v>
          </cell>
          <cell r="F28919" t="b">
            <v>1</v>
          </cell>
        </row>
        <row r="28920">
          <cell r="A28920" t="str">
            <v>Data Engineer</v>
          </cell>
          <cell r="F28920" t="b">
            <v>0</v>
          </cell>
          <cell r="M28920">
            <v>101140.953125</v>
          </cell>
        </row>
        <row r="28921">
          <cell r="A28921" t="str">
            <v>Data Scientist</v>
          </cell>
          <cell r="F28921" t="b">
            <v>0</v>
          </cell>
          <cell r="M28921">
            <v>88828</v>
          </cell>
        </row>
        <row r="28922">
          <cell r="A28922" t="str">
            <v>Data Scientist</v>
          </cell>
          <cell r="F28922" t="b">
            <v>0</v>
          </cell>
        </row>
        <row r="28923">
          <cell r="A28923" t="str">
            <v>Business Analyst</v>
          </cell>
          <cell r="F28923" t="b">
            <v>0</v>
          </cell>
          <cell r="M28923">
            <v>64800</v>
          </cell>
        </row>
        <row r="28924">
          <cell r="A28924" t="str">
            <v>Data Scientist</v>
          </cell>
          <cell r="F28924" t="b">
            <v>0</v>
          </cell>
          <cell r="M28924">
            <v>115000</v>
          </cell>
        </row>
        <row r="28925">
          <cell r="A28925" t="str">
            <v>Data Analyst</v>
          </cell>
          <cell r="F28925" t="b">
            <v>0</v>
          </cell>
          <cell r="M28925">
            <v>125000</v>
          </cell>
        </row>
        <row r="28926">
          <cell r="A28926" t="str">
            <v>Data Analyst</v>
          </cell>
          <cell r="F28926" t="b">
            <v>0</v>
          </cell>
          <cell r="M28926">
            <v>70000</v>
          </cell>
        </row>
        <row r="28927">
          <cell r="A28927" t="str">
            <v>Data Analyst</v>
          </cell>
          <cell r="F28927" t="b">
            <v>0</v>
          </cell>
          <cell r="M28927">
            <v>68000</v>
          </cell>
        </row>
        <row r="28928">
          <cell r="A28928" t="str">
            <v>Data Scientist</v>
          </cell>
          <cell r="F28928" t="b">
            <v>1</v>
          </cell>
          <cell r="M28928">
            <v>132950</v>
          </cell>
        </row>
        <row r="28929">
          <cell r="A28929" t="str">
            <v>Senior Data Analyst</v>
          </cell>
          <cell r="F28929" t="b">
            <v>0</v>
          </cell>
          <cell r="M28929">
            <v>118640</v>
          </cell>
        </row>
        <row r="28930">
          <cell r="A28930" t="str">
            <v>Senior Data Scientist</v>
          </cell>
          <cell r="F28930" t="b">
            <v>0</v>
          </cell>
        </row>
        <row r="28931">
          <cell r="A28931" t="str">
            <v>Data Engineer</v>
          </cell>
          <cell r="F28931" t="b">
            <v>0</v>
          </cell>
          <cell r="M28931">
            <v>90000</v>
          </cell>
        </row>
        <row r="28932">
          <cell r="A28932" t="str">
            <v>Data Analyst</v>
          </cell>
          <cell r="F28932" t="b">
            <v>0</v>
          </cell>
          <cell r="M28932">
            <v>111175</v>
          </cell>
        </row>
        <row r="28933">
          <cell r="A28933" t="str">
            <v>Data Scientist</v>
          </cell>
          <cell r="F28933" t="b">
            <v>0</v>
          </cell>
          <cell r="M28933">
            <v>106439.5</v>
          </cell>
        </row>
        <row r="28934">
          <cell r="A28934" t="str">
            <v>Data Scientist</v>
          </cell>
          <cell r="F28934" t="b">
            <v>1</v>
          </cell>
        </row>
        <row r="28935">
          <cell r="A28935" t="str">
            <v>Data Scientist</v>
          </cell>
          <cell r="F28935" t="b">
            <v>0</v>
          </cell>
          <cell r="M28935">
            <v>125000</v>
          </cell>
        </row>
        <row r="28936">
          <cell r="A28936" t="str">
            <v>Data Scientist</v>
          </cell>
          <cell r="F28936" t="b">
            <v>0</v>
          </cell>
        </row>
        <row r="28937">
          <cell r="A28937" t="str">
            <v>Machine Learning Engineer</v>
          </cell>
          <cell r="F28937" t="b">
            <v>0</v>
          </cell>
          <cell r="M28937">
            <v>141000</v>
          </cell>
        </row>
        <row r="28938">
          <cell r="A28938" t="str">
            <v>Data Analyst</v>
          </cell>
          <cell r="F28938" t="b">
            <v>0</v>
          </cell>
        </row>
        <row r="28939">
          <cell r="A28939" t="str">
            <v>Data Scientist</v>
          </cell>
          <cell r="F28939" t="b">
            <v>1</v>
          </cell>
          <cell r="M28939">
            <v>110000</v>
          </cell>
        </row>
        <row r="28940">
          <cell r="A28940" t="str">
            <v>Data Scientist</v>
          </cell>
          <cell r="F28940" t="b">
            <v>0</v>
          </cell>
          <cell r="M28940">
            <v>107500</v>
          </cell>
        </row>
        <row r="28941">
          <cell r="A28941" t="str">
            <v>Data Scientist</v>
          </cell>
          <cell r="F28941" t="b">
            <v>0</v>
          </cell>
          <cell r="M28941">
            <v>90000</v>
          </cell>
        </row>
        <row r="28942">
          <cell r="A28942" t="str">
            <v>Data Scientist</v>
          </cell>
          <cell r="F28942" t="b">
            <v>0</v>
          </cell>
          <cell r="M28942">
            <v>108415.5</v>
          </cell>
        </row>
        <row r="28943">
          <cell r="A28943" t="str">
            <v>Data Scientist</v>
          </cell>
          <cell r="F28943" t="b">
            <v>0</v>
          </cell>
          <cell r="M28943">
            <v>175500</v>
          </cell>
        </row>
        <row r="28944">
          <cell r="A28944" t="str">
            <v>Data Engineer</v>
          </cell>
          <cell r="F28944" t="b">
            <v>0</v>
          </cell>
          <cell r="M28944">
            <v>99150</v>
          </cell>
        </row>
        <row r="28945">
          <cell r="A28945" t="str">
            <v>Data Analyst</v>
          </cell>
          <cell r="F28945" t="b">
            <v>0</v>
          </cell>
          <cell r="M28945">
            <v>66029.5</v>
          </cell>
        </row>
        <row r="28946">
          <cell r="A28946" t="str">
            <v>Business Analyst</v>
          </cell>
          <cell r="F28946" t="b">
            <v>0</v>
          </cell>
          <cell r="M28946">
            <v>35000</v>
          </cell>
        </row>
        <row r="28947">
          <cell r="A28947" t="str">
            <v>Data Analyst</v>
          </cell>
          <cell r="F28947" t="b">
            <v>0</v>
          </cell>
          <cell r="M28947">
            <v>69114.5</v>
          </cell>
        </row>
        <row r="28948">
          <cell r="A28948" t="str">
            <v>Data Scientist</v>
          </cell>
          <cell r="F28948" t="b">
            <v>0</v>
          </cell>
          <cell r="M28948">
            <v>65000</v>
          </cell>
        </row>
        <row r="28949">
          <cell r="A28949" t="str">
            <v>Senior Data Analyst</v>
          </cell>
          <cell r="F28949" t="b">
            <v>0</v>
          </cell>
          <cell r="M28949">
            <v>111175</v>
          </cell>
        </row>
        <row r="28950">
          <cell r="A28950" t="str">
            <v>Software Engineer</v>
          </cell>
          <cell r="F28950" t="b">
            <v>1</v>
          </cell>
          <cell r="M28950">
            <v>75000</v>
          </cell>
        </row>
        <row r="28951">
          <cell r="A28951" t="str">
            <v>Data Analyst</v>
          </cell>
          <cell r="F28951" t="b">
            <v>1</v>
          </cell>
        </row>
        <row r="28952">
          <cell r="A28952" t="str">
            <v>Data Scientist</v>
          </cell>
          <cell r="F28952" t="b">
            <v>1</v>
          </cell>
          <cell r="M28952">
            <v>108400</v>
          </cell>
        </row>
        <row r="28953">
          <cell r="A28953" t="str">
            <v>Data Engineer</v>
          </cell>
          <cell r="F28953" t="b">
            <v>0</v>
          </cell>
        </row>
        <row r="28954">
          <cell r="A28954" t="str">
            <v>Data Analyst</v>
          </cell>
          <cell r="F28954" t="b">
            <v>0</v>
          </cell>
        </row>
        <row r="28955">
          <cell r="A28955" t="str">
            <v>Data Scientist</v>
          </cell>
          <cell r="F28955" t="b">
            <v>0</v>
          </cell>
          <cell r="M28955">
            <v>186000</v>
          </cell>
        </row>
        <row r="28956">
          <cell r="A28956" t="str">
            <v>Data Analyst</v>
          </cell>
          <cell r="F28956" t="b">
            <v>0</v>
          </cell>
          <cell r="M28956">
            <v>100000</v>
          </cell>
        </row>
        <row r="28957">
          <cell r="A28957" t="str">
            <v>Senior Data Engineer</v>
          </cell>
          <cell r="F28957" t="b">
            <v>0</v>
          </cell>
          <cell r="M28957">
            <v>150000</v>
          </cell>
        </row>
        <row r="28958">
          <cell r="A28958" t="str">
            <v>Senior Data Analyst</v>
          </cell>
          <cell r="F28958" t="b">
            <v>0</v>
          </cell>
          <cell r="M28958">
            <v>115000</v>
          </cell>
        </row>
        <row r="28959">
          <cell r="A28959" t="str">
            <v>Data Analyst</v>
          </cell>
          <cell r="F28959" t="b">
            <v>0</v>
          </cell>
          <cell r="M28959">
            <v>159331</v>
          </cell>
        </row>
        <row r="28960">
          <cell r="A28960" t="str">
            <v>Data Analyst</v>
          </cell>
          <cell r="F28960" t="b">
            <v>0</v>
          </cell>
          <cell r="M28960">
            <v>97500</v>
          </cell>
        </row>
        <row r="28961">
          <cell r="A28961" t="str">
            <v>Data Analyst</v>
          </cell>
          <cell r="F28961" t="b">
            <v>0</v>
          </cell>
          <cell r="M28961">
            <v>90000</v>
          </cell>
        </row>
        <row r="28962">
          <cell r="A28962" t="str">
            <v>Data Scientist</v>
          </cell>
          <cell r="F28962" t="b">
            <v>0</v>
          </cell>
        </row>
        <row r="28963">
          <cell r="A28963" t="str">
            <v>Data Analyst</v>
          </cell>
          <cell r="F28963" t="b">
            <v>0</v>
          </cell>
        </row>
        <row r="28964">
          <cell r="A28964" t="str">
            <v>Senior Data Scientist</v>
          </cell>
          <cell r="F28964" t="b">
            <v>0</v>
          </cell>
        </row>
        <row r="28965">
          <cell r="A28965" t="str">
            <v>Senior Data Scientist</v>
          </cell>
          <cell r="F28965" t="b">
            <v>0</v>
          </cell>
          <cell r="M28965">
            <v>222000</v>
          </cell>
        </row>
        <row r="28966">
          <cell r="A28966" t="str">
            <v>Business Analyst</v>
          </cell>
          <cell r="F28966" t="b">
            <v>0</v>
          </cell>
          <cell r="M28966">
            <v>67500</v>
          </cell>
        </row>
        <row r="28967">
          <cell r="A28967" t="str">
            <v>Data Analyst</v>
          </cell>
          <cell r="F28967" t="b">
            <v>0</v>
          </cell>
          <cell r="M28967">
            <v>114500</v>
          </cell>
        </row>
        <row r="28968">
          <cell r="A28968" t="str">
            <v>Data Engineer</v>
          </cell>
          <cell r="F28968" t="b">
            <v>0</v>
          </cell>
          <cell r="M28968">
            <v>120000</v>
          </cell>
        </row>
        <row r="28969">
          <cell r="A28969" t="str">
            <v>Data Scientist</v>
          </cell>
          <cell r="F28969" t="b">
            <v>1</v>
          </cell>
        </row>
        <row r="28970">
          <cell r="A28970" t="str">
            <v>Data Analyst</v>
          </cell>
          <cell r="F28970" t="b">
            <v>0</v>
          </cell>
          <cell r="M28970">
            <v>91700</v>
          </cell>
        </row>
        <row r="28971">
          <cell r="A28971" t="str">
            <v>Data Analyst</v>
          </cell>
          <cell r="F28971" t="b">
            <v>0</v>
          </cell>
          <cell r="M28971">
            <v>49566.5</v>
          </cell>
        </row>
        <row r="28972">
          <cell r="A28972" t="str">
            <v>Data Analyst</v>
          </cell>
          <cell r="F28972" t="b">
            <v>0</v>
          </cell>
          <cell r="M28972">
            <v>70000</v>
          </cell>
        </row>
        <row r="28973">
          <cell r="A28973" t="str">
            <v>Data Engineer</v>
          </cell>
          <cell r="F28973" t="b">
            <v>0</v>
          </cell>
        </row>
        <row r="28974">
          <cell r="A28974" t="str">
            <v>Senior Data Analyst</v>
          </cell>
          <cell r="F28974" t="b">
            <v>1</v>
          </cell>
        </row>
        <row r="28975">
          <cell r="A28975" t="str">
            <v>Data Engineer</v>
          </cell>
          <cell r="F28975" t="b">
            <v>1</v>
          </cell>
        </row>
        <row r="28976">
          <cell r="A28976" t="str">
            <v>Senior Data Scientist</v>
          </cell>
          <cell r="F28976" t="b">
            <v>1</v>
          </cell>
          <cell r="M28976">
            <v>229000</v>
          </cell>
        </row>
        <row r="28977">
          <cell r="A28977" t="str">
            <v>Data Analyst</v>
          </cell>
          <cell r="F28977" t="b">
            <v>0</v>
          </cell>
        </row>
        <row r="28978">
          <cell r="A28978" t="str">
            <v>Data Scientist</v>
          </cell>
          <cell r="F28978" t="b">
            <v>1</v>
          </cell>
          <cell r="M28978">
            <v>237500</v>
          </cell>
        </row>
        <row r="28979">
          <cell r="A28979" t="str">
            <v>Data Scientist</v>
          </cell>
          <cell r="F28979" t="b">
            <v>0</v>
          </cell>
          <cell r="M28979">
            <v>63464</v>
          </cell>
        </row>
        <row r="28980">
          <cell r="A28980" t="str">
            <v>Data Scientist</v>
          </cell>
          <cell r="F28980" t="b">
            <v>0</v>
          </cell>
          <cell r="M28980">
            <v>207500</v>
          </cell>
        </row>
        <row r="28981">
          <cell r="A28981" t="str">
            <v>Senior Data Analyst</v>
          </cell>
          <cell r="F28981" t="b">
            <v>0</v>
          </cell>
          <cell r="M28981">
            <v>135000</v>
          </cell>
        </row>
        <row r="28982">
          <cell r="A28982" t="str">
            <v>Data Analyst</v>
          </cell>
          <cell r="F28982" t="b">
            <v>0</v>
          </cell>
          <cell r="M28982">
            <v>172015</v>
          </cell>
        </row>
        <row r="28983">
          <cell r="A28983" t="str">
            <v>Data Scientist</v>
          </cell>
          <cell r="F28983" t="b">
            <v>1</v>
          </cell>
        </row>
        <row r="28984">
          <cell r="A28984" t="str">
            <v>Data Analyst</v>
          </cell>
          <cell r="F28984" t="b">
            <v>0</v>
          </cell>
        </row>
        <row r="28985">
          <cell r="A28985" t="str">
            <v>Data Analyst</v>
          </cell>
          <cell r="F28985" t="b">
            <v>0</v>
          </cell>
        </row>
        <row r="28986">
          <cell r="A28986" t="str">
            <v>Data Scientist</v>
          </cell>
          <cell r="F28986" t="b">
            <v>0</v>
          </cell>
        </row>
        <row r="28987">
          <cell r="A28987" t="str">
            <v>Data Scientist</v>
          </cell>
          <cell r="F28987" t="b">
            <v>0</v>
          </cell>
          <cell r="M28987">
            <v>125814</v>
          </cell>
        </row>
        <row r="28988">
          <cell r="A28988" t="str">
            <v>Data Engineer</v>
          </cell>
          <cell r="F28988" t="b">
            <v>0</v>
          </cell>
          <cell r="M28988">
            <v>175000</v>
          </cell>
        </row>
        <row r="28989">
          <cell r="A28989" t="str">
            <v>Data Engineer</v>
          </cell>
          <cell r="F28989" t="b">
            <v>0</v>
          </cell>
        </row>
        <row r="28990">
          <cell r="A28990" t="str">
            <v>Data Analyst</v>
          </cell>
          <cell r="F28990" t="b">
            <v>0</v>
          </cell>
        </row>
        <row r="28991">
          <cell r="A28991" t="str">
            <v>Data Scientist</v>
          </cell>
          <cell r="F28991" t="b">
            <v>0</v>
          </cell>
          <cell r="M28991">
            <v>157500</v>
          </cell>
        </row>
        <row r="28992">
          <cell r="A28992" t="str">
            <v>Machine Learning Engineer</v>
          </cell>
          <cell r="F28992" t="b">
            <v>0</v>
          </cell>
          <cell r="M28992">
            <v>166000</v>
          </cell>
        </row>
        <row r="28993">
          <cell r="A28993" t="str">
            <v>Data Scientist</v>
          </cell>
          <cell r="F28993" t="b">
            <v>0</v>
          </cell>
        </row>
        <row r="28994">
          <cell r="A28994" t="str">
            <v>Data Analyst</v>
          </cell>
          <cell r="F28994" t="b">
            <v>0</v>
          </cell>
        </row>
        <row r="28995">
          <cell r="A28995" t="str">
            <v>Data Analyst</v>
          </cell>
          <cell r="F28995" t="b">
            <v>1</v>
          </cell>
          <cell r="M28995">
            <v>75566</v>
          </cell>
        </row>
        <row r="28996">
          <cell r="A28996" t="str">
            <v>Senior Data Scientist</v>
          </cell>
          <cell r="F28996" t="b">
            <v>1</v>
          </cell>
          <cell r="M28996">
            <v>198000</v>
          </cell>
        </row>
        <row r="28997">
          <cell r="A28997" t="str">
            <v>Data Analyst</v>
          </cell>
          <cell r="F28997" t="b">
            <v>0</v>
          </cell>
          <cell r="M28997">
            <v>85000</v>
          </cell>
        </row>
        <row r="28998">
          <cell r="A28998" t="str">
            <v>Data Scientist</v>
          </cell>
          <cell r="F28998" t="b">
            <v>0</v>
          </cell>
          <cell r="M28998">
            <v>142397</v>
          </cell>
        </row>
        <row r="28999">
          <cell r="A28999" t="str">
            <v>Data Scientist</v>
          </cell>
          <cell r="F28999" t="b">
            <v>0</v>
          </cell>
          <cell r="M28999">
            <v>115000</v>
          </cell>
        </row>
        <row r="29000">
          <cell r="A29000" t="str">
            <v>Data Analyst</v>
          </cell>
          <cell r="F29000" t="b">
            <v>0</v>
          </cell>
          <cell r="M29000">
            <v>51014</v>
          </cell>
        </row>
        <row r="29001">
          <cell r="A29001" t="str">
            <v>Data Scientist</v>
          </cell>
          <cell r="F29001" t="b">
            <v>0</v>
          </cell>
          <cell r="M29001">
            <v>109300</v>
          </cell>
        </row>
        <row r="29002">
          <cell r="A29002" t="str">
            <v>Data Scientist</v>
          </cell>
          <cell r="F29002" t="b">
            <v>0</v>
          </cell>
          <cell r="M29002">
            <v>81311.5</v>
          </cell>
        </row>
        <row r="29003">
          <cell r="A29003" t="str">
            <v>Machine Learning Engineer</v>
          </cell>
          <cell r="F29003" t="b">
            <v>0</v>
          </cell>
          <cell r="M29003">
            <v>79200</v>
          </cell>
        </row>
        <row r="29004">
          <cell r="A29004" t="str">
            <v>Data Scientist</v>
          </cell>
          <cell r="F29004" t="b">
            <v>0</v>
          </cell>
        </row>
        <row r="29005">
          <cell r="A29005" t="str">
            <v>Data Analyst</v>
          </cell>
          <cell r="F29005" t="b">
            <v>0</v>
          </cell>
        </row>
        <row r="29006">
          <cell r="A29006" t="str">
            <v>Data Scientist</v>
          </cell>
          <cell r="F29006" t="b">
            <v>0</v>
          </cell>
          <cell r="M29006">
            <v>125000</v>
          </cell>
        </row>
        <row r="29007">
          <cell r="A29007" t="str">
            <v>Data Scientist</v>
          </cell>
          <cell r="F29007" t="b">
            <v>0</v>
          </cell>
          <cell r="M29007">
            <v>95000</v>
          </cell>
        </row>
        <row r="29008">
          <cell r="A29008" t="str">
            <v>Data Scientist</v>
          </cell>
          <cell r="F29008" t="b">
            <v>0</v>
          </cell>
          <cell r="M29008">
            <v>157500</v>
          </cell>
        </row>
        <row r="29009">
          <cell r="A29009" t="str">
            <v>Data Analyst</v>
          </cell>
          <cell r="F29009" t="b">
            <v>1</v>
          </cell>
        </row>
        <row r="29010">
          <cell r="A29010" t="str">
            <v>Business Analyst</v>
          </cell>
          <cell r="F29010" t="b">
            <v>0</v>
          </cell>
        </row>
        <row r="29011">
          <cell r="A29011" t="str">
            <v>Data Analyst</v>
          </cell>
          <cell r="F29011" t="b">
            <v>0</v>
          </cell>
          <cell r="M29011">
            <v>115000</v>
          </cell>
        </row>
        <row r="29012">
          <cell r="A29012" t="str">
            <v>Data Analyst</v>
          </cell>
          <cell r="F29012" t="b">
            <v>0</v>
          </cell>
        </row>
        <row r="29013">
          <cell r="A29013" t="str">
            <v>Data Scientist</v>
          </cell>
          <cell r="F29013" t="b">
            <v>1</v>
          </cell>
          <cell r="M29013">
            <v>160000</v>
          </cell>
        </row>
        <row r="29014">
          <cell r="A29014" t="str">
            <v>Senior Data Analyst</v>
          </cell>
          <cell r="F29014" t="b">
            <v>0</v>
          </cell>
        </row>
        <row r="29015">
          <cell r="A29015" t="str">
            <v>Data Analyst</v>
          </cell>
          <cell r="F29015" t="b">
            <v>0</v>
          </cell>
          <cell r="M29015">
            <v>63750</v>
          </cell>
        </row>
        <row r="29016">
          <cell r="A29016" t="str">
            <v>Data Engineer</v>
          </cell>
          <cell r="F29016" t="b">
            <v>0</v>
          </cell>
          <cell r="M29016">
            <v>140000</v>
          </cell>
        </row>
        <row r="29017">
          <cell r="A29017" t="str">
            <v>Data Scientist</v>
          </cell>
          <cell r="F29017" t="b">
            <v>0</v>
          </cell>
          <cell r="M29017">
            <v>68773</v>
          </cell>
        </row>
        <row r="29018">
          <cell r="A29018" t="str">
            <v>Data Analyst</v>
          </cell>
          <cell r="F29018" t="b">
            <v>0</v>
          </cell>
          <cell r="M29018">
            <v>90000</v>
          </cell>
        </row>
        <row r="29019">
          <cell r="A29019" t="str">
            <v>Machine Learning Engineer</v>
          </cell>
          <cell r="F29019" t="b">
            <v>0</v>
          </cell>
        </row>
        <row r="29020">
          <cell r="A29020" t="str">
            <v>Data Analyst</v>
          </cell>
          <cell r="F29020" t="b">
            <v>0</v>
          </cell>
        </row>
        <row r="29021">
          <cell r="A29021" t="str">
            <v>Data Scientist</v>
          </cell>
          <cell r="F29021" t="b">
            <v>0</v>
          </cell>
          <cell r="M29021">
            <v>180000</v>
          </cell>
        </row>
        <row r="29022">
          <cell r="A29022" t="str">
            <v>Senior Data Scientist</v>
          </cell>
          <cell r="F29022" t="b">
            <v>0</v>
          </cell>
          <cell r="M29022">
            <v>230000</v>
          </cell>
        </row>
        <row r="29023">
          <cell r="A29023" t="str">
            <v>Data Scientist</v>
          </cell>
          <cell r="F29023" t="b">
            <v>1</v>
          </cell>
          <cell r="M29023">
            <v>189000</v>
          </cell>
        </row>
        <row r="29024">
          <cell r="A29024" t="str">
            <v>Data Analyst</v>
          </cell>
          <cell r="F29024" t="b">
            <v>0</v>
          </cell>
        </row>
        <row r="29025">
          <cell r="A29025" t="str">
            <v>Data Scientist</v>
          </cell>
          <cell r="F29025" t="b">
            <v>0</v>
          </cell>
          <cell r="M29025">
            <v>150000</v>
          </cell>
        </row>
        <row r="29026">
          <cell r="A29026" t="str">
            <v>Senior Data Engineer</v>
          </cell>
          <cell r="F29026" t="b">
            <v>0</v>
          </cell>
          <cell r="M29026">
            <v>173500</v>
          </cell>
        </row>
        <row r="29027">
          <cell r="A29027" t="str">
            <v>Senior Data Analyst</v>
          </cell>
          <cell r="F29027" t="b">
            <v>0</v>
          </cell>
        </row>
        <row r="29028">
          <cell r="A29028" t="str">
            <v>Data Analyst</v>
          </cell>
          <cell r="F29028" t="b">
            <v>0</v>
          </cell>
          <cell r="M29028">
            <v>92527.5</v>
          </cell>
        </row>
        <row r="29029">
          <cell r="A29029" t="str">
            <v>Data Scientist</v>
          </cell>
          <cell r="F29029" t="b">
            <v>0</v>
          </cell>
          <cell r="M29029">
            <v>165000</v>
          </cell>
        </row>
        <row r="29030">
          <cell r="A29030" t="str">
            <v>Data Analyst</v>
          </cell>
          <cell r="F29030" t="b">
            <v>0</v>
          </cell>
          <cell r="M29030">
            <v>90000</v>
          </cell>
        </row>
        <row r="29031">
          <cell r="A29031" t="str">
            <v>Data Analyst</v>
          </cell>
          <cell r="F29031" t="b">
            <v>1</v>
          </cell>
          <cell r="M29031">
            <v>60000</v>
          </cell>
        </row>
        <row r="29032">
          <cell r="A29032" t="str">
            <v>Data Engineer</v>
          </cell>
          <cell r="F29032" t="b">
            <v>0</v>
          </cell>
          <cell r="M29032">
            <v>142500</v>
          </cell>
        </row>
        <row r="29033">
          <cell r="A29033" t="str">
            <v>Data Scientist</v>
          </cell>
          <cell r="F29033" t="b">
            <v>0</v>
          </cell>
          <cell r="M29033">
            <v>72000</v>
          </cell>
        </row>
        <row r="29034">
          <cell r="A29034" t="str">
            <v>Senior Data Scientist</v>
          </cell>
          <cell r="F29034" t="b">
            <v>0</v>
          </cell>
          <cell r="M29034">
            <v>170000</v>
          </cell>
        </row>
        <row r="29035">
          <cell r="A29035" t="str">
            <v>Data Scientist</v>
          </cell>
          <cell r="F29035" t="b">
            <v>0</v>
          </cell>
          <cell r="M29035">
            <v>157500</v>
          </cell>
        </row>
        <row r="29036">
          <cell r="A29036" t="str">
            <v>Data Analyst</v>
          </cell>
          <cell r="F29036" t="b">
            <v>0</v>
          </cell>
          <cell r="M29036">
            <v>115000</v>
          </cell>
        </row>
        <row r="29037">
          <cell r="A29037" t="str">
            <v>Data Scientist</v>
          </cell>
          <cell r="F29037" t="b">
            <v>0</v>
          </cell>
          <cell r="M29037">
            <v>119550</v>
          </cell>
        </row>
        <row r="29038">
          <cell r="A29038" t="str">
            <v>Senior Data Scientist</v>
          </cell>
          <cell r="F29038" t="b">
            <v>0</v>
          </cell>
          <cell r="M29038">
            <v>170000</v>
          </cell>
        </row>
        <row r="29039">
          <cell r="A29039" t="str">
            <v>Business Analyst</v>
          </cell>
          <cell r="F29039" t="b">
            <v>0</v>
          </cell>
        </row>
        <row r="29040">
          <cell r="A29040" t="str">
            <v>Data Scientist</v>
          </cell>
          <cell r="F29040" t="b">
            <v>0</v>
          </cell>
          <cell r="M29040">
            <v>78900</v>
          </cell>
        </row>
        <row r="29041">
          <cell r="A29041" t="str">
            <v>Data Analyst</v>
          </cell>
          <cell r="F29041" t="b">
            <v>0</v>
          </cell>
          <cell r="M29041">
            <v>67500</v>
          </cell>
        </row>
        <row r="29042">
          <cell r="A29042" t="str">
            <v>Data Analyst</v>
          </cell>
          <cell r="F29042" t="b">
            <v>0</v>
          </cell>
        </row>
        <row r="29043">
          <cell r="A29043" t="str">
            <v>Data Analyst</v>
          </cell>
          <cell r="F29043" t="b">
            <v>0</v>
          </cell>
          <cell r="M29043">
            <v>105000</v>
          </cell>
        </row>
        <row r="29044">
          <cell r="A29044" t="str">
            <v>Data Analyst</v>
          </cell>
          <cell r="F29044" t="b">
            <v>0</v>
          </cell>
          <cell r="M29044">
            <v>90000</v>
          </cell>
        </row>
        <row r="29045">
          <cell r="A29045" t="str">
            <v>Data Engineer</v>
          </cell>
          <cell r="F29045" t="b">
            <v>0</v>
          </cell>
          <cell r="M29045">
            <v>90000</v>
          </cell>
        </row>
        <row r="29046">
          <cell r="A29046" t="str">
            <v>Data Scientist</v>
          </cell>
          <cell r="F29046" t="b">
            <v>1</v>
          </cell>
        </row>
        <row r="29047">
          <cell r="A29047" t="str">
            <v>Data Analyst</v>
          </cell>
          <cell r="F29047" t="b">
            <v>0</v>
          </cell>
          <cell r="M29047">
            <v>95000</v>
          </cell>
        </row>
        <row r="29048">
          <cell r="A29048" t="str">
            <v>Data Scientist</v>
          </cell>
          <cell r="F29048" t="b">
            <v>0</v>
          </cell>
        </row>
        <row r="29049">
          <cell r="A29049" t="str">
            <v>Data Analyst</v>
          </cell>
          <cell r="F29049" t="b">
            <v>0</v>
          </cell>
          <cell r="M29049">
            <v>105000</v>
          </cell>
        </row>
        <row r="29050">
          <cell r="A29050" t="str">
            <v>Data Scientist</v>
          </cell>
          <cell r="F29050" t="b">
            <v>0</v>
          </cell>
          <cell r="M29050">
            <v>89100</v>
          </cell>
        </row>
        <row r="29051">
          <cell r="A29051" t="str">
            <v>Data Analyst</v>
          </cell>
          <cell r="F29051" t="b">
            <v>0</v>
          </cell>
          <cell r="M29051">
            <v>100000</v>
          </cell>
        </row>
        <row r="29052">
          <cell r="A29052" t="str">
            <v>Data Scientist</v>
          </cell>
          <cell r="F29052" t="b">
            <v>0</v>
          </cell>
          <cell r="M29052">
            <v>141558.5</v>
          </cell>
        </row>
        <row r="29053">
          <cell r="A29053" t="str">
            <v>Senior Data Analyst</v>
          </cell>
          <cell r="F29053" t="b">
            <v>0</v>
          </cell>
          <cell r="M29053">
            <v>111175</v>
          </cell>
        </row>
        <row r="29054">
          <cell r="A29054" t="str">
            <v>Data Analyst</v>
          </cell>
          <cell r="F29054" t="b">
            <v>0</v>
          </cell>
        </row>
        <row r="29055">
          <cell r="A29055" t="str">
            <v>Data Analyst</v>
          </cell>
          <cell r="F29055" t="b">
            <v>0</v>
          </cell>
          <cell r="M29055">
            <v>83002.3828125</v>
          </cell>
        </row>
        <row r="29056">
          <cell r="A29056" t="str">
            <v>Data Analyst</v>
          </cell>
          <cell r="F29056" t="b">
            <v>0</v>
          </cell>
          <cell r="M29056">
            <v>42500</v>
          </cell>
        </row>
        <row r="29057">
          <cell r="A29057" t="str">
            <v>Data Analyst</v>
          </cell>
          <cell r="F29057" t="b">
            <v>0</v>
          </cell>
        </row>
        <row r="29058">
          <cell r="A29058" t="str">
            <v>Data Analyst</v>
          </cell>
          <cell r="F29058" t="b">
            <v>0</v>
          </cell>
          <cell r="M29058">
            <v>100500</v>
          </cell>
        </row>
        <row r="29059">
          <cell r="A29059" t="str">
            <v>Data Analyst</v>
          </cell>
          <cell r="F29059" t="b">
            <v>0</v>
          </cell>
        </row>
        <row r="29060">
          <cell r="A29060" t="str">
            <v>Data Analyst</v>
          </cell>
          <cell r="F29060" t="b">
            <v>0</v>
          </cell>
          <cell r="M29060">
            <v>65000</v>
          </cell>
        </row>
        <row r="29061">
          <cell r="A29061" t="str">
            <v>Senior Data Analyst</v>
          </cell>
          <cell r="F29061" t="b">
            <v>0</v>
          </cell>
          <cell r="M29061">
            <v>105000</v>
          </cell>
        </row>
        <row r="29062">
          <cell r="A29062" t="str">
            <v>Data Scientist</v>
          </cell>
          <cell r="F29062" t="b">
            <v>0</v>
          </cell>
          <cell r="M29062">
            <v>145000</v>
          </cell>
        </row>
        <row r="29063">
          <cell r="A29063" t="str">
            <v>Senior Data Scientist</v>
          </cell>
          <cell r="F29063" t="b">
            <v>0</v>
          </cell>
          <cell r="M29063">
            <v>135519</v>
          </cell>
        </row>
        <row r="29064">
          <cell r="A29064" t="str">
            <v>Data Scientist</v>
          </cell>
          <cell r="F29064" t="b">
            <v>0</v>
          </cell>
          <cell r="M29064">
            <v>141925</v>
          </cell>
        </row>
        <row r="29065">
          <cell r="A29065" t="str">
            <v>Data Analyst</v>
          </cell>
          <cell r="F29065" t="b">
            <v>0</v>
          </cell>
          <cell r="M29065">
            <v>110296.6796875</v>
          </cell>
        </row>
        <row r="29066">
          <cell r="A29066" t="str">
            <v>Machine Learning Engineer</v>
          </cell>
          <cell r="F29066" t="b">
            <v>0</v>
          </cell>
          <cell r="M29066">
            <v>186000</v>
          </cell>
        </row>
        <row r="29067">
          <cell r="A29067" t="str">
            <v>Data Analyst</v>
          </cell>
          <cell r="F29067" t="b">
            <v>0</v>
          </cell>
        </row>
        <row r="29068">
          <cell r="A29068" t="str">
            <v>Data Scientist</v>
          </cell>
          <cell r="F29068" t="b">
            <v>0</v>
          </cell>
          <cell r="M29068">
            <v>166419.5</v>
          </cell>
        </row>
        <row r="29069">
          <cell r="A29069" t="str">
            <v>Senior Data Analyst</v>
          </cell>
          <cell r="F29069" t="b">
            <v>0</v>
          </cell>
          <cell r="M29069">
            <v>77500</v>
          </cell>
        </row>
        <row r="29070">
          <cell r="A29070" t="str">
            <v>Data Scientist</v>
          </cell>
          <cell r="F29070" t="b">
            <v>0</v>
          </cell>
          <cell r="M29070">
            <v>153500</v>
          </cell>
        </row>
        <row r="29071">
          <cell r="A29071" t="str">
            <v>Senior Data Analyst</v>
          </cell>
          <cell r="F29071" t="b">
            <v>0</v>
          </cell>
          <cell r="M29071">
            <v>87555</v>
          </cell>
        </row>
        <row r="29072">
          <cell r="A29072" t="str">
            <v>Data Scientist</v>
          </cell>
          <cell r="F29072" t="b">
            <v>1</v>
          </cell>
          <cell r="M29072">
            <v>95000</v>
          </cell>
        </row>
        <row r="29073">
          <cell r="A29073" t="str">
            <v>Data Scientist</v>
          </cell>
          <cell r="F29073" t="b">
            <v>0</v>
          </cell>
        </row>
        <row r="29074">
          <cell r="A29074" t="str">
            <v>Data Scientist</v>
          </cell>
          <cell r="F29074" t="b">
            <v>0</v>
          </cell>
          <cell r="M29074">
            <v>110000</v>
          </cell>
        </row>
        <row r="29075">
          <cell r="A29075" t="str">
            <v>Senior Data Analyst</v>
          </cell>
          <cell r="F29075" t="b">
            <v>0</v>
          </cell>
          <cell r="M29075">
            <v>115000</v>
          </cell>
        </row>
        <row r="29076">
          <cell r="A29076" t="str">
            <v>Data Analyst</v>
          </cell>
          <cell r="F29076" t="b">
            <v>0</v>
          </cell>
        </row>
        <row r="29077">
          <cell r="A29077" t="str">
            <v>Senior Data Scientist</v>
          </cell>
          <cell r="F29077" t="b">
            <v>0</v>
          </cell>
          <cell r="M29077">
            <v>79200</v>
          </cell>
        </row>
        <row r="29078">
          <cell r="A29078" t="str">
            <v>Data Scientist</v>
          </cell>
          <cell r="F29078" t="b">
            <v>0</v>
          </cell>
          <cell r="M29078">
            <v>213500</v>
          </cell>
        </row>
        <row r="29079">
          <cell r="A29079" t="str">
            <v>Data Analyst</v>
          </cell>
          <cell r="F29079" t="b">
            <v>0</v>
          </cell>
        </row>
        <row r="29080">
          <cell r="A29080" t="str">
            <v>Senior Data Engineer</v>
          </cell>
          <cell r="F29080" t="b">
            <v>0</v>
          </cell>
          <cell r="M29080">
            <v>170672</v>
          </cell>
        </row>
        <row r="29081">
          <cell r="A29081" t="str">
            <v>Senior Data Scientist</v>
          </cell>
          <cell r="F29081" t="b">
            <v>0</v>
          </cell>
          <cell r="M29081">
            <v>200000</v>
          </cell>
        </row>
        <row r="29082">
          <cell r="A29082" t="str">
            <v>Data Scientist</v>
          </cell>
          <cell r="F29082" t="b">
            <v>1</v>
          </cell>
        </row>
        <row r="29083">
          <cell r="A29083" t="str">
            <v>Data Scientist</v>
          </cell>
          <cell r="F29083" t="b">
            <v>0</v>
          </cell>
          <cell r="M29083">
            <v>218500</v>
          </cell>
        </row>
        <row r="29084">
          <cell r="A29084" t="str">
            <v>Data Analyst</v>
          </cell>
          <cell r="F29084" t="b">
            <v>0</v>
          </cell>
          <cell r="M29084">
            <v>82500</v>
          </cell>
        </row>
        <row r="29085">
          <cell r="A29085" t="str">
            <v>Data Engineer</v>
          </cell>
          <cell r="F29085" t="b">
            <v>0</v>
          </cell>
        </row>
        <row r="29086">
          <cell r="A29086" t="str">
            <v>Data Engineer</v>
          </cell>
          <cell r="F29086" t="b">
            <v>0</v>
          </cell>
          <cell r="M29086">
            <v>108415.5</v>
          </cell>
        </row>
        <row r="29087">
          <cell r="A29087" t="str">
            <v>Data Engineer</v>
          </cell>
          <cell r="F29087" t="b">
            <v>1</v>
          </cell>
        </row>
        <row r="29088">
          <cell r="A29088" t="str">
            <v>Data Scientist</v>
          </cell>
          <cell r="F29088" t="b">
            <v>0</v>
          </cell>
        </row>
        <row r="29089">
          <cell r="A29089" t="str">
            <v>Machine Learning Engineer</v>
          </cell>
          <cell r="F29089" t="b">
            <v>0</v>
          </cell>
          <cell r="M29089">
            <v>141000</v>
          </cell>
        </row>
        <row r="29090">
          <cell r="A29090" t="str">
            <v>Data Engineer</v>
          </cell>
          <cell r="F29090" t="b">
            <v>0</v>
          </cell>
        </row>
        <row r="29091">
          <cell r="A29091" t="str">
            <v>Data Scientist</v>
          </cell>
          <cell r="F29091" t="b">
            <v>0</v>
          </cell>
          <cell r="M29091">
            <v>123225</v>
          </cell>
        </row>
        <row r="29092">
          <cell r="A29092" t="str">
            <v>Data Scientist</v>
          </cell>
          <cell r="F29092" t="b">
            <v>0</v>
          </cell>
        </row>
        <row r="29093">
          <cell r="A29093" t="str">
            <v>Data Engineer</v>
          </cell>
          <cell r="F29093" t="b">
            <v>1</v>
          </cell>
          <cell r="M29093">
            <v>100000</v>
          </cell>
        </row>
        <row r="29094">
          <cell r="A29094" t="str">
            <v>Software Engineer</v>
          </cell>
          <cell r="F29094" t="b">
            <v>0</v>
          </cell>
          <cell r="M29094">
            <v>56700</v>
          </cell>
        </row>
        <row r="29095">
          <cell r="A29095" t="str">
            <v>Data Scientist</v>
          </cell>
          <cell r="F29095" t="b">
            <v>0</v>
          </cell>
          <cell r="M29095">
            <v>190000</v>
          </cell>
        </row>
        <row r="29096">
          <cell r="A29096" t="str">
            <v>Data Scientist</v>
          </cell>
          <cell r="F29096" t="b">
            <v>0</v>
          </cell>
          <cell r="M29096">
            <v>115000</v>
          </cell>
        </row>
        <row r="29097">
          <cell r="A29097" t="str">
            <v>Senior Data Scientist</v>
          </cell>
          <cell r="F29097" t="b">
            <v>0</v>
          </cell>
          <cell r="M29097">
            <v>114250</v>
          </cell>
        </row>
        <row r="29098">
          <cell r="A29098" t="str">
            <v>Data Analyst</v>
          </cell>
          <cell r="F29098" t="b">
            <v>0</v>
          </cell>
          <cell r="M29098">
            <v>45886</v>
          </cell>
        </row>
        <row r="29099">
          <cell r="A29099" t="str">
            <v>Machine Learning Engineer</v>
          </cell>
          <cell r="F29099" t="b">
            <v>0</v>
          </cell>
          <cell r="M29099">
            <v>56700</v>
          </cell>
        </row>
        <row r="29100">
          <cell r="A29100" t="str">
            <v>Data Analyst</v>
          </cell>
          <cell r="F29100" t="b">
            <v>0</v>
          </cell>
          <cell r="M29100">
            <v>105515</v>
          </cell>
        </row>
        <row r="29101">
          <cell r="A29101" t="str">
            <v>Data Analyst</v>
          </cell>
          <cell r="F29101" t="b">
            <v>0</v>
          </cell>
        </row>
        <row r="29102">
          <cell r="A29102" t="str">
            <v>Data Scientist</v>
          </cell>
          <cell r="F29102" t="b">
            <v>0</v>
          </cell>
          <cell r="M29102">
            <v>270000</v>
          </cell>
        </row>
        <row r="29103">
          <cell r="A29103" t="str">
            <v>Data Analyst</v>
          </cell>
          <cell r="F29103" t="b">
            <v>0</v>
          </cell>
        </row>
        <row r="29104">
          <cell r="A29104" t="str">
            <v>Data Analyst</v>
          </cell>
          <cell r="F29104" t="b">
            <v>0</v>
          </cell>
          <cell r="M29104">
            <v>150000</v>
          </cell>
        </row>
        <row r="29105">
          <cell r="A29105" t="str">
            <v>Senior Data Analyst</v>
          </cell>
          <cell r="F29105" t="b">
            <v>0</v>
          </cell>
          <cell r="M29105">
            <v>95000</v>
          </cell>
        </row>
        <row r="29106">
          <cell r="A29106" t="str">
            <v>Data Analyst</v>
          </cell>
          <cell r="F29106" t="b">
            <v>0</v>
          </cell>
        </row>
        <row r="29107">
          <cell r="A29107" t="str">
            <v>Data Analyst</v>
          </cell>
          <cell r="F29107" t="b">
            <v>0</v>
          </cell>
          <cell r="M29107">
            <v>76747.5</v>
          </cell>
        </row>
        <row r="29108">
          <cell r="A29108" t="str">
            <v>Data Analyst</v>
          </cell>
          <cell r="F29108" t="b">
            <v>0</v>
          </cell>
          <cell r="M29108">
            <v>87500</v>
          </cell>
        </row>
        <row r="29109">
          <cell r="A29109" t="str">
            <v>Data Analyst</v>
          </cell>
          <cell r="F29109" t="b">
            <v>0</v>
          </cell>
          <cell r="M29109">
            <v>119459.5</v>
          </cell>
        </row>
        <row r="29110">
          <cell r="A29110" t="str">
            <v>Data Analyst</v>
          </cell>
          <cell r="F29110" t="b">
            <v>0</v>
          </cell>
          <cell r="M29110">
            <v>85000</v>
          </cell>
        </row>
        <row r="29111">
          <cell r="A29111" t="str">
            <v>Senior Data Analyst</v>
          </cell>
          <cell r="F29111" t="b">
            <v>0</v>
          </cell>
          <cell r="M29111">
            <v>125000</v>
          </cell>
        </row>
        <row r="29112">
          <cell r="A29112" t="str">
            <v>Data Analyst</v>
          </cell>
          <cell r="F29112" t="b">
            <v>0</v>
          </cell>
          <cell r="M29112">
            <v>65000</v>
          </cell>
        </row>
        <row r="29113">
          <cell r="A29113" t="str">
            <v>Data Analyst</v>
          </cell>
          <cell r="F29113" t="b">
            <v>0</v>
          </cell>
        </row>
        <row r="29114">
          <cell r="A29114" t="str">
            <v>Data Scientist</v>
          </cell>
          <cell r="F29114" t="b">
            <v>0</v>
          </cell>
          <cell r="M29114">
            <v>125000</v>
          </cell>
        </row>
        <row r="29115">
          <cell r="A29115" t="str">
            <v>Data Scientist</v>
          </cell>
          <cell r="F29115" t="b">
            <v>0</v>
          </cell>
          <cell r="M29115">
            <v>112015</v>
          </cell>
        </row>
        <row r="29116">
          <cell r="A29116" t="str">
            <v>Data Analyst</v>
          </cell>
          <cell r="F29116" t="b">
            <v>1</v>
          </cell>
        </row>
        <row r="29117">
          <cell r="A29117" t="str">
            <v>Data Scientist</v>
          </cell>
          <cell r="F29117" t="b">
            <v>1</v>
          </cell>
        </row>
        <row r="29118">
          <cell r="A29118" t="str">
            <v>Machine Learning Engineer</v>
          </cell>
          <cell r="F29118" t="b">
            <v>1</v>
          </cell>
          <cell r="M29118">
            <v>165000</v>
          </cell>
        </row>
        <row r="29119">
          <cell r="A29119" t="str">
            <v>Machine Learning Engineer</v>
          </cell>
          <cell r="F29119" t="b">
            <v>0</v>
          </cell>
          <cell r="M29119">
            <v>166000</v>
          </cell>
        </row>
        <row r="29120">
          <cell r="A29120" t="str">
            <v>Data Engineer</v>
          </cell>
          <cell r="F29120" t="b">
            <v>1</v>
          </cell>
          <cell r="M29120">
            <v>120000</v>
          </cell>
        </row>
        <row r="29121">
          <cell r="A29121" t="str">
            <v>Senior Data Scientist</v>
          </cell>
          <cell r="F29121" t="b">
            <v>0</v>
          </cell>
          <cell r="M29121">
            <v>120000</v>
          </cell>
        </row>
        <row r="29122">
          <cell r="A29122" t="str">
            <v>Data Analyst</v>
          </cell>
          <cell r="F29122" t="b">
            <v>0</v>
          </cell>
          <cell r="M29122">
            <v>44100</v>
          </cell>
        </row>
        <row r="29123">
          <cell r="A29123" t="str">
            <v>Data Analyst</v>
          </cell>
          <cell r="F29123" t="b">
            <v>1</v>
          </cell>
        </row>
        <row r="29124">
          <cell r="A29124" t="str">
            <v>Data Analyst</v>
          </cell>
          <cell r="F29124" t="b">
            <v>1</v>
          </cell>
        </row>
        <row r="29125">
          <cell r="A29125" t="str">
            <v>Data Scientist</v>
          </cell>
          <cell r="F29125" t="b">
            <v>0</v>
          </cell>
        </row>
        <row r="29126">
          <cell r="A29126" t="str">
            <v>Data Scientist</v>
          </cell>
          <cell r="F29126" t="b">
            <v>0</v>
          </cell>
        </row>
        <row r="29127">
          <cell r="A29127" t="str">
            <v>Data Analyst</v>
          </cell>
          <cell r="F29127" t="b">
            <v>0</v>
          </cell>
        </row>
        <row r="29128">
          <cell r="A29128" t="str">
            <v>Senior Data Analyst</v>
          </cell>
          <cell r="F29128" t="b">
            <v>0</v>
          </cell>
          <cell r="M29128">
            <v>111175</v>
          </cell>
        </row>
        <row r="29129">
          <cell r="A29129" t="str">
            <v>Senior Data Analyst</v>
          </cell>
          <cell r="F29129" t="b">
            <v>0</v>
          </cell>
          <cell r="M29129">
            <v>167500</v>
          </cell>
        </row>
        <row r="29130">
          <cell r="A29130" t="str">
            <v>Data Analyst</v>
          </cell>
          <cell r="F29130" t="b">
            <v>0</v>
          </cell>
        </row>
        <row r="29131">
          <cell r="A29131" t="str">
            <v>Data Scientist</v>
          </cell>
          <cell r="F29131" t="b">
            <v>0</v>
          </cell>
          <cell r="M29131">
            <v>136000</v>
          </cell>
        </row>
        <row r="29132">
          <cell r="A29132" t="str">
            <v>Data Scientist</v>
          </cell>
          <cell r="F29132" t="b">
            <v>0</v>
          </cell>
        </row>
        <row r="29133">
          <cell r="A29133" t="str">
            <v>Senior Data Scientist</v>
          </cell>
          <cell r="F29133" t="b">
            <v>1</v>
          </cell>
          <cell r="M29133">
            <v>167356.5</v>
          </cell>
        </row>
        <row r="29134">
          <cell r="A29134" t="str">
            <v>Data Analyst</v>
          </cell>
          <cell r="F29134" t="b">
            <v>1</v>
          </cell>
        </row>
        <row r="29135">
          <cell r="A29135" t="str">
            <v>Senior Data Scientist</v>
          </cell>
          <cell r="F29135" t="b">
            <v>1</v>
          </cell>
          <cell r="M29135">
            <v>122800</v>
          </cell>
        </row>
        <row r="29136">
          <cell r="A29136" t="str">
            <v>Business Analyst</v>
          </cell>
          <cell r="F29136" t="b">
            <v>0</v>
          </cell>
          <cell r="M29136">
            <v>130000</v>
          </cell>
        </row>
        <row r="29137">
          <cell r="A29137" t="str">
            <v>Data Scientist</v>
          </cell>
          <cell r="F29137" t="b">
            <v>0</v>
          </cell>
          <cell r="M29137">
            <v>140000</v>
          </cell>
        </row>
        <row r="29138">
          <cell r="A29138" t="str">
            <v>Data Analyst</v>
          </cell>
          <cell r="F29138" t="b">
            <v>0</v>
          </cell>
          <cell r="M29138">
            <v>151950</v>
          </cell>
        </row>
        <row r="29139">
          <cell r="A29139" t="str">
            <v>Data Analyst</v>
          </cell>
          <cell r="F29139" t="b">
            <v>0</v>
          </cell>
        </row>
        <row r="29140">
          <cell r="A29140" t="str">
            <v>Senior Data Scientist</v>
          </cell>
          <cell r="F29140" t="b">
            <v>1</v>
          </cell>
          <cell r="M29140">
            <v>57500</v>
          </cell>
        </row>
        <row r="29141">
          <cell r="A29141" t="str">
            <v>Data Analyst</v>
          </cell>
          <cell r="F29141" t="b">
            <v>0</v>
          </cell>
          <cell r="M29141">
            <v>50000</v>
          </cell>
        </row>
        <row r="29142">
          <cell r="A29142" t="str">
            <v>Data Analyst</v>
          </cell>
          <cell r="F29142" t="b">
            <v>0</v>
          </cell>
        </row>
        <row r="29143">
          <cell r="A29143" t="str">
            <v>Data Scientist</v>
          </cell>
          <cell r="F29143" t="b">
            <v>0</v>
          </cell>
          <cell r="M29143">
            <v>116950</v>
          </cell>
        </row>
        <row r="29144">
          <cell r="A29144" t="str">
            <v>Data Analyst</v>
          </cell>
          <cell r="F29144" t="b">
            <v>0</v>
          </cell>
          <cell r="M29144">
            <v>111045</v>
          </cell>
        </row>
        <row r="29145">
          <cell r="A29145" t="str">
            <v>Data Scientist</v>
          </cell>
          <cell r="F29145" t="b">
            <v>0</v>
          </cell>
        </row>
        <row r="29146">
          <cell r="A29146" t="str">
            <v>Data Analyst</v>
          </cell>
          <cell r="F29146" t="b">
            <v>1</v>
          </cell>
        </row>
        <row r="29147">
          <cell r="A29147" t="str">
            <v>Senior Data Engineer</v>
          </cell>
          <cell r="F29147" t="b">
            <v>0</v>
          </cell>
          <cell r="M29147">
            <v>184000</v>
          </cell>
        </row>
        <row r="29148">
          <cell r="A29148" t="str">
            <v>Data Scientist</v>
          </cell>
          <cell r="F29148" t="b">
            <v>0</v>
          </cell>
          <cell r="M29148">
            <v>85000</v>
          </cell>
        </row>
        <row r="29149">
          <cell r="A29149" t="str">
            <v>Data Analyst</v>
          </cell>
          <cell r="F29149" t="b">
            <v>0</v>
          </cell>
        </row>
        <row r="29150">
          <cell r="A29150" t="str">
            <v>Business Analyst</v>
          </cell>
          <cell r="F29150" t="b">
            <v>0</v>
          </cell>
          <cell r="M29150">
            <v>124875</v>
          </cell>
        </row>
        <row r="29151">
          <cell r="A29151" t="str">
            <v>Data Engineer</v>
          </cell>
          <cell r="F29151" t="b">
            <v>1</v>
          </cell>
        </row>
        <row r="29152">
          <cell r="A29152" t="str">
            <v>Data Scientist</v>
          </cell>
          <cell r="F29152" t="b">
            <v>0</v>
          </cell>
          <cell r="M29152">
            <v>166419.5</v>
          </cell>
        </row>
        <row r="29153">
          <cell r="A29153" t="str">
            <v>Data Engineer</v>
          </cell>
          <cell r="F29153" t="b">
            <v>0</v>
          </cell>
          <cell r="M29153">
            <v>89100</v>
          </cell>
        </row>
        <row r="29154">
          <cell r="A29154" t="str">
            <v>Data Analyst</v>
          </cell>
          <cell r="F29154" t="b">
            <v>0</v>
          </cell>
        </row>
        <row r="29155">
          <cell r="A29155" t="str">
            <v>Data Analyst</v>
          </cell>
          <cell r="F29155" t="b">
            <v>0</v>
          </cell>
          <cell r="M29155">
            <v>90300</v>
          </cell>
        </row>
        <row r="29156">
          <cell r="A29156" t="str">
            <v>Data Analyst</v>
          </cell>
          <cell r="F29156" t="b">
            <v>0</v>
          </cell>
        </row>
        <row r="29157">
          <cell r="A29157" t="str">
            <v>Data Analyst</v>
          </cell>
          <cell r="F29157" t="b">
            <v>0</v>
          </cell>
          <cell r="M29157">
            <v>90000</v>
          </cell>
        </row>
        <row r="29158">
          <cell r="A29158" t="str">
            <v>Data Analyst</v>
          </cell>
          <cell r="F29158" t="b">
            <v>0</v>
          </cell>
          <cell r="M29158">
            <v>149653</v>
          </cell>
        </row>
        <row r="29159">
          <cell r="A29159" t="str">
            <v>Senior Data Scientist</v>
          </cell>
          <cell r="F29159" t="b">
            <v>0</v>
          </cell>
        </row>
        <row r="29160">
          <cell r="A29160" t="str">
            <v>Data Analyst</v>
          </cell>
          <cell r="F29160" t="b">
            <v>0</v>
          </cell>
          <cell r="M29160">
            <v>87499.5</v>
          </cell>
        </row>
        <row r="29161">
          <cell r="A29161" t="str">
            <v>Data Scientist</v>
          </cell>
          <cell r="F29161" t="b">
            <v>0</v>
          </cell>
          <cell r="M29161">
            <v>155000</v>
          </cell>
        </row>
        <row r="29162">
          <cell r="A29162" t="str">
            <v>Data Analyst</v>
          </cell>
          <cell r="F29162" t="b">
            <v>0</v>
          </cell>
          <cell r="M29162">
            <v>90000</v>
          </cell>
        </row>
        <row r="29163">
          <cell r="A29163" t="str">
            <v>Data Engineer</v>
          </cell>
          <cell r="F29163" t="b">
            <v>0</v>
          </cell>
          <cell r="M29163">
            <v>249000</v>
          </cell>
        </row>
        <row r="29164">
          <cell r="A29164" t="str">
            <v>Data Analyst</v>
          </cell>
          <cell r="F29164" t="b">
            <v>0</v>
          </cell>
          <cell r="M29164">
            <v>125540</v>
          </cell>
        </row>
        <row r="29165">
          <cell r="A29165" t="str">
            <v>Cloud Engineer</v>
          </cell>
          <cell r="F29165" t="b">
            <v>0</v>
          </cell>
          <cell r="M29165">
            <v>89100</v>
          </cell>
        </row>
        <row r="29166">
          <cell r="A29166" t="str">
            <v>Senior Data Scientist</v>
          </cell>
          <cell r="F29166" t="b">
            <v>0</v>
          </cell>
          <cell r="M29166">
            <v>127500</v>
          </cell>
        </row>
        <row r="29167">
          <cell r="A29167" t="str">
            <v>Data Scientist</v>
          </cell>
          <cell r="F29167" t="b">
            <v>0</v>
          </cell>
          <cell r="M29167">
            <v>50000</v>
          </cell>
        </row>
        <row r="29168">
          <cell r="A29168" t="str">
            <v>Data Scientist</v>
          </cell>
          <cell r="F29168" t="b">
            <v>0</v>
          </cell>
          <cell r="M29168">
            <v>93600</v>
          </cell>
        </row>
        <row r="29169">
          <cell r="A29169" t="str">
            <v>Senior Data Scientist</v>
          </cell>
          <cell r="F29169" t="b">
            <v>0</v>
          </cell>
          <cell r="M29169">
            <v>90000</v>
          </cell>
        </row>
        <row r="29170">
          <cell r="A29170" t="str">
            <v>Data Scientist</v>
          </cell>
          <cell r="F29170" t="b">
            <v>0</v>
          </cell>
          <cell r="M29170">
            <v>125000</v>
          </cell>
        </row>
        <row r="29171">
          <cell r="A29171" t="str">
            <v>Business Analyst</v>
          </cell>
          <cell r="F29171" t="b">
            <v>0</v>
          </cell>
        </row>
        <row r="29172">
          <cell r="A29172" t="str">
            <v>Data Scientist</v>
          </cell>
          <cell r="F29172" t="b">
            <v>0</v>
          </cell>
          <cell r="M29172">
            <v>132500</v>
          </cell>
        </row>
        <row r="29173">
          <cell r="A29173" t="str">
            <v>Data Scientist</v>
          </cell>
          <cell r="F29173" t="b">
            <v>1</v>
          </cell>
        </row>
        <row r="29174">
          <cell r="A29174" t="str">
            <v>Data Scientist</v>
          </cell>
          <cell r="F29174" t="b">
            <v>1</v>
          </cell>
        </row>
        <row r="29175">
          <cell r="A29175" t="str">
            <v>Data Analyst</v>
          </cell>
          <cell r="F29175" t="b">
            <v>0</v>
          </cell>
        </row>
        <row r="29176">
          <cell r="A29176" t="str">
            <v>Machine Learning Engineer</v>
          </cell>
          <cell r="F29176" t="b">
            <v>0</v>
          </cell>
          <cell r="M29176">
            <v>166000</v>
          </cell>
        </row>
        <row r="29177">
          <cell r="A29177" t="str">
            <v>Data Engineer</v>
          </cell>
          <cell r="F29177" t="b">
            <v>0</v>
          </cell>
          <cell r="M29177">
            <v>98301.5</v>
          </cell>
        </row>
        <row r="29178">
          <cell r="A29178" t="str">
            <v>Data Scientist</v>
          </cell>
          <cell r="F29178" t="b">
            <v>1</v>
          </cell>
        </row>
        <row r="29179">
          <cell r="A29179" t="str">
            <v>Data Scientist</v>
          </cell>
          <cell r="F29179" t="b">
            <v>1</v>
          </cell>
          <cell r="M29179">
            <v>127484.203125</v>
          </cell>
        </row>
        <row r="29180">
          <cell r="A29180" t="str">
            <v>Business Analyst</v>
          </cell>
          <cell r="F29180" t="b">
            <v>0</v>
          </cell>
          <cell r="M29180">
            <v>50000</v>
          </cell>
        </row>
        <row r="29181">
          <cell r="A29181" t="str">
            <v>Data Analyst</v>
          </cell>
          <cell r="F29181" t="b">
            <v>0</v>
          </cell>
        </row>
        <row r="29182">
          <cell r="A29182" t="str">
            <v>Data Scientist</v>
          </cell>
          <cell r="F29182" t="b">
            <v>1</v>
          </cell>
          <cell r="M29182">
            <v>90000</v>
          </cell>
        </row>
        <row r="29183">
          <cell r="A29183" t="str">
            <v>Data Analyst</v>
          </cell>
          <cell r="F29183" t="b">
            <v>0</v>
          </cell>
          <cell r="M29183">
            <v>50400</v>
          </cell>
        </row>
        <row r="29184">
          <cell r="A29184" t="str">
            <v>Data Analyst</v>
          </cell>
          <cell r="F29184" t="b">
            <v>1</v>
          </cell>
        </row>
        <row r="29185">
          <cell r="A29185" t="str">
            <v>Senior Data Analyst</v>
          </cell>
          <cell r="F29185" t="b">
            <v>0</v>
          </cell>
        </row>
        <row r="29186">
          <cell r="A29186" t="str">
            <v>Data Scientist</v>
          </cell>
          <cell r="F29186" t="b">
            <v>0</v>
          </cell>
          <cell r="M29186">
            <v>196800</v>
          </cell>
        </row>
        <row r="29187">
          <cell r="A29187" t="str">
            <v>Data Analyst</v>
          </cell>
          <cell r="F29187" t="b">
            <v>0</v>
          </cell>
          <cell r="M29187">
            <v>110000</v>
          </cell>
        </row>
        <row r="29188">
          <cell r="A29188" t="str">
            <v>Machine Learning Engineer</v>
          </cell>
          <cell r="F29188" t="b">
            <v>0</v>
          </cell>
          <cell r="M29188">
            <v>72900</v>
          </cell>
        </row>
        <row r="29189">
          <cell r="A29189" t="str">
            <v>Data Analyst</v>
          </cell>
          <cell r="F29189" t="b">
            <v>0</v>
          </cell>
          <cell r="M29189">
            <v>101000</v>
          </cell>
        </row>
        <row r="29190">
          <cell r="A29190" t="str">
            <v>Data Analyst</v>
          </cell>
          <cell r="F29190" t="b">
            <v>1</v>
          </cell>
          <cell r="M29190">
            <v>75000</v>
          </cell>
        </row>
        <row r="29191">
          <cell r="A29191" t="str">
            <v>Senior Data Analyst</v>
          </cell>
          <cell r="F29191" t="b">
            <v>0</v>
          </cell>
        </row>
        <row r="29192">
          <cell r="A29192" t="str">
            <v>Data Engineer</v>
          </cell>
          <cell r="F29192" t="b">
            <v>0</v>
          </cell>
          <cell r="M29192">
            <v>155500</v>
          </cell>
        </row>
        <row r="29193">
          <cell r="A29193" t="str">
            <v>Software Engineer</v>
          </cell>
          <cell r="F29193" t="b">
            <v>0</v>
          </cell>
          <cell r="M29193">
            <v>64800</v>
          </cell>
        </row>
        <row r="29194">
          <cell r="A29194" t="str">
            <v>Data Analyst</v>
          </cell>
          <cell r="F29194" t="b">
            <v>0</v>
          </cell>
          <cell r="M29194">
            <v>64800</v>
          </cell>
        </row>
        <row r="29195">
          <cell r="A29195" t="str">
            <v>Software Engineer</v>
          </cell>
          <cell r="F29195" t="b">
            <v>0</v>
          </cell>
        </row>
        <row r="29196">
          <cell r="A29196" t="str">
            <v>Data Analyst</v>
          </cell>
          <cell r="F29196" t="b">
            <v>0</v>
          </cell>
          <cell r="M29196">
            <v>41000</v>
          </cell>
        </row>
        <row r="29197">
          <cell r="A29197" t="str">
            <v>Data Analyst</v>
          </cell>
          <cell r="F29197" t="b">
            <v>0</v>
          </cell>
          <cell r="M29197">
            <v>75000</v>
          </cell>
        </row>
        <row r="29198">
          <cell r="A29198" t="str">
            <v>Data Engineer</v>
          </cell>
          <cell r="F29198" t="b">
            <v>0</v>
          </cell>
          <cell r="M29198">
            <v>117500</v>
          </cell>
        </row>
        <row r="29199">
          <cell r="A29199" t="str">
            <v>Machine Learning Engineer</v>
          </cell>
          <cell r="F29199" t="b">
            <v>0</v>
          </cell>
          <cell r="M29199">
            <v>79200</v>
          </cell>
        </row>
        <row r="29200">
          <cell r="A29200" t="str">
            <v>Business Analyst</v>
          </cell>
          <cell r="F29200" t="b">
            <v>0</v>
          </cell>
          <cell r="M29200">
            <v>156500</v>
          </cell>
        </row>
        <row r="29201">
          <cell r="A29201" t="str">
            <v>Data Analyst</v>
          </cell>
          <cell r="F29201" t="b">
            <v>1</v>
          </cell>
        </row>
        <row r="29202">
          <cell r="A29202" t="str">
            <v>Data Analyst</v>
          </cell>
          <cell r="F29202" t="b">
            <v>0</v>
          </cell>
          <cell r="M29202">
            <v>89100</v>
          </cell>
        </row>
        <row r="29203">
          <cell r="A29203" t="str">
            <v>Data Scientist</v>
          </cell>
          <cell r="F29203" t="b">
            <v>0</v>
          </cell>
          <cell r="M29203">
            <v>224500</v>
          </cell>
        </row>
        <row r="29204">
          <cell r="A29204" t="str">
            <v>Data Engineer</v>
          </cell>
          <cell r="F29204" t="b">
            <v>0</v>
          </cell>
        </row>
        <row r="29205">
          <cell r="A29205" t="str">
            <v>Senior Data Scientist</v>
          </cell>
          <cell r="F29205" t="b">
            <v>0</v>
          </cell>
          <cell r="M29205">
            <v>163609</v>
          </cell>
        </row>
        <row r="29206">
          <cell r="A29206" t="str">
            <v>Data Scientist</v>
          </cell>
          <cell r="F29206" t="b">
            <v>0</v>
          </cell>
          <cell r="M29206">
            <v>87600</v>
          </cell>
        </row>
        <row r="29207">
          <cell r="A29207" t="str">
            <v>Business Analyst</v>
          </cell>
          <cell r="F29207" t="b">
            <v>0</v>
          </cell>
        </row>
        <row r="29208">
          <cell r="A29208" t="str">
            <v>Senior Data Analyst</v>
          </cell>
          <cell r="F29208" t="b">
            <v>0</v>
          </cell>
        </row>
        <row r="29209">
          <cell r="A29209" t="str">
            <v>Data Analyst</v>
          </cell>
          <cell r="F29209" t="b">
            <v>0</v>
          </cell>
          <cell r="M29209">
            <v>111175</v>
          </cell>
        </row>
        <row r="29210">
          <cell r="A29210" t="str">
            <v>Data Engineer</v>
          </cell>
          <cell r="F29210" t="b">
            <v>0</v>
          </cell>
        </row>
        <row r="29211">
          <cell r="A29211" t="str">
            <v>Data Engineer</v>
          </cell>
          <cell r="F29211" t="b">
            <v>0</v>
          </cell>
          <cell r="M29211">
            <v>96773</v>
          </cell>
        </row>
        <row r="29212">
          <cell r="A29212" t="str">
            <v>Senior Data Scientist</v>
          </cell>
          <cell r="F29212" t="b">
            <v>1</v>
          </cell>
          <cell r="M29212">
            <v>310000</v>
          </cell>
        </row>
        <row r="29213">
          <cell r="A29213" t="str">
            <v>Business Analyst</v>
          </cell>
          <cell r="F29213" t="b">
            <v>0</v>
          </cell>
        </row>
        <row r="29214">
          <cell r="A29214" t="str">
            <v>Data Scientist</v>
          </cell>
          <cell r="F29214" t="b">
            <v>0</v>
          </cell>
          <cell r="M29214">
            <v>137500</v>
          </cell>
        </row>
        <row r="29215">
          <cell r="A29215" t="str">
            <v>Data Analyst</v>
          </cell>
          <cell r="F29215" t="b">
            <v>0</v>
          </cell>
          <cell r="M29215">
            <v>55000</v>
          </cell>
        </row>
        <row r="29216">
          <cell r="A29216" t="str">
            <v>Data Analyst</v>
          </cell>
          <cell r="F29216" t="b">
            <v>0</v>
          </cell>
        </row>
        <row r="29217">
          <cell r="A29217" t="str">
            <v>Data Engineer</v>
          </cell>
          <cell r="F29217" t="b">
            <v>0</v>
          </cell>
          <cell r="M29217">
            <v>90000</v>
          </cell>
        </row>
        <row r="29218">
          <cell r="A29218" t="str">
            <v>Data Scientist</v>
          </cell>
          <cell r="F29218" t="b">
            <v>1</v>
          </cell>
          <cell r="M29218">
            <v>142500</v>
          </cell>
        </row>
        <row r="29219">
          <cell r="A29219" t="str">
            <v>Data Analyst</v>
          </cell>
          <cell r="F29219" t="b">
            <v>1</v>
          </cell>
          <cell r="M29219">
            <v>80500</v>
          </cell>
        </row>
        <row r="29220">
          <cell r="A29220" t="str">
            <v>Senior Data Scientist</v>
          </cell>
          <cell r="F29220" t="b">
            <v>0</v>
          </cell>
          <cell r="M29220">
            <v>125000</v>
          </cell>
        </row>
        <row r="29221">
          <cell r="A29221" t="str">
            <v>Data Analyst</v>
          </cell>
          <cell r="F29221" t="b">
            <v>0</v>
          </cell>
          <cell r="M29221">
            <v>88516.5</v>
          </cell>
        </row>
        <row r="29222">
          <cell r="A29222" t="str">
            <v>Data Analyst</v>
          </cell>
          <cell r="F29222" t="b">
            <v>0</v>
          </cell>
          <cell r="M29222">
            <v>100000</v>
          </cell>
        </row>
        <row r="29223">
          <cell r="A29223" t="str">
            <v>Senior Data Analyst</v>
          </cell>
          <cell r="F29223" t="b">
            <v>0</v>
          </cell>
          <cell r="M29223">
            <v>111175</v>
          </cell>
        </row>
        <row r="29224">
          <cell r="A29224" t="str">
            <v>Data Analyst</v>
          </cell>
          <cell r="F29224" t="b">
            <v>0</v>
          </cell>
        </row>
        <row r="29225">
          <cell r="A29225" t="str">
            <v>Data Analyst</v>
          </cell>
          <cell r="F29225" t="b">
            <v>0</v>
          </cell>
          <cell r="M29225">
            <v>60000</v>
          </cell>
        </row>
        <row r="29226">
          <cell r="A29226" t="str">
            <v>Data Scientist</v>
          </cell>
          <cell r="F29226" t="b">
            <v>0</v>
          </cell>
          <cell r="M29226">
            <v>93049.5</v>
          </cell>
        </row>
        <row r="29227">
          <cell r="A29227" t="str">
            <v>Data Scientist</v>
          </cell>
          <cell r="F29227" t="b">
            <v>0</v>
          </cell>
          <cell r="M29227">
            <v>157500</v>
          </cell>
        </row>
        <row r="29228">
          <cell r="A29228" t="str">
            <v>Data Engineer</v>
          </cell>
          <cell r="F29228" t="b">
            <v>0</v>
          </cell>
          <cell r="M29228">
            <v>212000</v>
          </cell>
        </row>
        <row r="29229">
          <cell r="A29229" t="str">
            <v>Senior Data Engineer</v>
          </cell>
          <cell r="F29229" t="b">
            <v>0</v>
          </cell>
          <cell r="M29229">
            <v>165000</v>
          </cell>
        </row>
        <row r="29230">
          <cell r="A29230" t="str">
            <v>Data Engineer</v>
          </cell>
          <cell r="F29230" t="b">
            <v>0</v>
          </cell>
        </row>
        <row r="29231">
          <cell r="A29231" t="str">
            <v>Senior Data Scientist</v>
          </cell>
          <cell r="F29231" t="b">
            <v>0</v>
          </cell>
          <cell r="M29231">
            <v>175000</v>
          </cell>
        </row>
        <row r="29232">
          <cell r="A29232" t="str">
            <v>Data Analyst</v>
          </cell>
          <cell r="F29232" t="b">
            <v>0</v>
          </cell>
          <cell r="M29232">
            <v>115800</v>
          </cell>
        </row>
        <row r="29233">
          <cell r="A29233" t="str">
            <v>Senior Data Scientist</v>
          </cell>
          <cell r="F29233" t="b">
            <v>0</v>
          </cell>
          <cell r="M29233">
            <v>206000</v>
          </cell>
        </row>
        <row r="29234">
          <cell r="A29234" t="str">
            <v>Data Scientist</v>
          </cell>
          <cell r="F29234" t="b">
            <v>1</v>
          </cell>
          <cell r="M29234">
            <v>109844</v>
          </cell>
        </row>
        <row r="29235">
          <cell r="A29235" t="str">
            <v>Senior Data Scientist</v>
          </cell>
          <cell r="F29235" t="b">
            <v>0</v>
          </cell>
          <cell r="M29235">
            <v>195000</v>
          </cell>
        </row>
        <row r="29236">
          <cell r="A29236" t="str">
            <v>Data Scientist</v>
          </cell>
          <cell r="F29236" t="b">
            <v>0</v>
          </cell>
        </row>
        <row r="29237">
          <cell r="A29237" t="str">
            <v>Data Scientist</v>
          </cell>
          <cell r="F29237" t="b">
            <v>0</v>
          </cell>
          <cell r="M29237">
            <v>78592</v>
          </cell>
        </row>
        <row r="29238">
          <cell r="A29238" t="str">
            <v>Data Analyst</v>
          </cell>
          <cell r="F29238" t="b">
            <v>0</v>
          </cell>
        </row>
        <row r="29239">
          <cell r="A29239" t="str">
            <v>Senior Data Analyst</v>
          </cell>
          <cell r="F29239" t="b">
            <v>0</v>
          </cell>
          <cell r="M29239">
            <v>95000</v>
          </cell>
        </row>
        <row r="29240">
          <cell r="A29240" t="str">
            <v>Data Scientist</v>
          </cell>
          <cell r="F29240" t="b">
            <v>0</v>
          </cell>
          <cell r="M29240">
            <v>37107.19921875</v>
          </cell>
        </row>
        <row r="29241">
          <cell r="A29241" t="str">
            <v>Data Scientist</v>
          </cell>
          <cell r="F29241" t="b">
            <v>1</v>
          </cell>
          <cell r="M29241">
            <v>157500</v>
          </cell>
        </row>
        <row r="29242">
          <cell r="A29242" t="str">
            <v>Data Analyst</v>
          </cell>
          <cell r="F29242" t="b">
            <v>0</v>
          </cell>
          <cell r="M29242">
            <v>90000</v>
          </cell>
        </row>
        <row r="29243">
          <cell r="A29243" t="str">
            <v>Senior Data Analyst</v>
          </cell>
          <cell r="F29243" t="b">
            <v>0</v>
          </cell>
          <cell r="M29243">
            <v>128000</v>
          </cell>
        </row>
        <row r="29244">
          <cell r="A29244" t="str">
            <v>Data Analyst</v>
          </cell>
          <cell r="F29244" t="b">
            <v>0</v>
          </cell>
          <cell r="M29244">
            <v>85450</v>
          </cell>
        </row>
        <row r="29245">
          <cell r="A29245" t="str">
            <v>Data Engineer</v>
          </cell>
          <cell r="F29245" t="b">
            <v>0</v>
          </cell>
          <cell r="M29245">
            <v>147500</v>
          </cell>
        </row>
        <row r="29246">
          <cell r="A29246" t="str">
            <v>Data Scientist</v>
          </cell>
          <cell r="F29246" t="b">
            <v>0</v>
          </cell>
          <cell r="M29246">
            <v>130500</v>
          </cell>
        </row>
        <row r="29247">
          <cell r="A29247" t="str">
            <v>Senior Data Analyst</v>
          </cell>
          <cell r="F29247" t="b">
            <v>1</v>
          </cell>
          <cell r="M29247">
            <v>107500</v>
          </cell>
        </row>
        <row r="29248">
          <cell r="A29248" t="str">
            <v>Data Analyst</v>
          </cell>
          <cell r="F29248" t="b">
            <v>0</v>
          </cell>
          <cell r="M29248">
            <v>68500</v>
          </cell>
        </row>
        <row r="29249">
          <cell r="A29249" t="str">
            <v>Data Analyst</v>
          </cell>
          <cell r="F29249" t="b">
            <v>0</v>
          </cell>
          <cell r="M29249">
            <v>80000</v>
          </cell>
        </row>
        <row r="29250">
          <cell r="A29250" t="str">
            <v>Data Scientist</v>
          </cell>
          <cell r="F29250" t="b">
            <v>0</v>
          </cell>
          <cell r="M29250">
            <v>89100</v>
          </cell>
        </row>
        <row r="29251">
          <cell r="A29251" t="str">
            <v>Data Scientist</v>
          </cell>
          <cell r="F29251" t="b">
            <v>0</v>
          </cell>
          <cell r="M29251">
            <v>232000</v>
          </cell>
        </row>
        <row r="29252">
          <cell r="A29252" t="str">
            <v>Business Analyst</v>
          </cell>
          <cell r="F29252" t="b">
            <v>0</v>
          </cell>
        </row>
        <row r="29253">
          <cell r="A29253" t="str">
            <v>Data Analyst</v>
          </cell>
          <cell r="F29253" t="b">
            <v>0</v>
          </cell>
          <cell r="M29253">
            <v>177283</v>
          </cell>
        </row>
        <row r="29254">
          <cell r="A29254" t="str">
            <v>Senior Data Scientist</v>
          </cell>
          <cell r="F29254" t="b">
            <v>0</v>
          </cell>
          <cell r="M29254">
            <v>149653</v>
          </cell>
        </row>
        <row r="29255">
          <cell r="A29255" t="str">
            <v>Senior Data Analyst</v>
          </cell>
          <cell r="F29255" t="b">
            <v>0</v>
          </cell>
          <cell r="M29255">
            <v>120000</v>
          </cell>
        </row>
        <row r="29256">
          <cell r="A29256" t="str">
            <v>Senior Data Engineer</v>
          </cell>
          <cell r="F29256" t="b">
            <v>0</v>
          </cell>
          <cell r="M29256">
            <v>112500</v>
          </cell>
        </row>
        <row r="29257">
          <cell r="A29257" t="str">
            <v>Data Scientist</v>
          </cell>
          <cell r="F29257" t="b">
            <v>0</v>
          </cell>
          <cell r="M29257">
            <v>86870.5</v>
          </cell>
        </row>
        <row r="29258">
          <cell r="A29258" t="str">
            <v>Senior Data Analyst</v>
          </cell>
          <cell r="F29258" t="b">
            <v>1</v>
          </cell>
          <cell r="M29258">
            <v>125500</v>
          </cell>
        </row>
        <row r="29259">
          <cell r="A29259" t="str">
            <v>Data Scientist</v>
          </cell>
          <cell r="F29259" t="b">
            <v>0</v>
          </cell>
          <cell r="M29259">
            <v>103529</v>
          </cell>
        </row>
        <row r="29260">
          <cell r="A29260" t="str">
            <v>Data Analyst</v>
          </cell>
          <cell r="F29260" t="b">
            <v>0</v>
          </cell>
          <cell r="M29260">
            <v>77500</v>
          </cell>
        </row>
        <row r="29261">
          <cell r="A29261" t="str">
            <v>Data Scientist</v>
          </cell>
          <cell r="F29261" t="b">
            <v>0</v>
          </cell>
          <cell r="M29261">
            <v>52000</v>
          </cell>
        </row>
        <row r="29262">
          <cell r="A29262" t="str">
            <v>Data Analyst</v>
          </cell>
          <cell r="F29262" t="b">
            <v>0</v>
          </cell>
        </row>
        <row r="29263">
          <cell r="A29263" t="str">
            <v>Data Analyst</v>
          </cell>
          <cell r="F29263" t="b">
            <v>0</v>
          </cell>
          <cell r="M29263">
            <v>92088</v>
          </cell>
        </row>
        <row r="29264">
          <cell r="A29264" t="str">
            <v>Data Scientist</v>
          </cell>
          <cell r="F29264" t="b">
            <v>0</v>
          </cell>
          <cell r="M29264">
            <v>217500</v>
          </cell>
        </row>
        <row r="29265">
          <cell r="A29265" t="str">
            <v>Cloud Engineer</v>
          </cell>
          <cell r="F29265" t="b">
            <v>0</v>
          </cell>
          <cell r="M29265">
            <v>75000</v>
          </cell>
        </row>
        <row r="29266">
          <cell r="A29266" t="str">
            <v>Data Analyst</v>
          </cell>
          <cell r="F29266" t="b">
            <v>1</v>
          </cell>
        </row>
        <row r="29267">
          <cell r="A29267" t="str">
            <v>Data Analyst</v>
          </cell>
          <cell r="F29267" t="b">
            <v>0</v>
          </cell>
          <cell r="M29267">
            <v>65000</v>
          </cell>
        </row>
        <row r="29268">
          <cell r="A29268" t="str">
            <v>Data Analyst</v>
          </cell>
          <cell r="F29268" t="b">
            <v>0</v>
          </cell>
        </row>
        <row r="29269">
          <cell r="A29269" t="str">
            <v>Data Analyst</v>
          </cell>
          <cell r="F29269" t="b">
            <v>0</v>
          </cell>
        </row>
        <row r="29270">
          <cell r="A29270" t="str">
            <v>Data Scientist</v>
          </cell>
          <cell r="F29270" t="b">
            <v>0</v>
          </cell>
          <cell r="M29270">
            <v>153450</v>
          </cell>
        </row>
        <row r="29271">
          <cell r="A29271" t="str">
            <v>Senior Data Analyst</v>
          </cell>
          <cell r="F29271" t="b">
            <v>0</v>
          </cell>
        </row>
        <row r="29272">
          <cell r="A29272" t="str">
            <v>Data Analyst</v>
          </cell>
          <cell r="F29272" t="b">
            <v>0</v>
          </cell>
        </row>
        <row r="29273">
          <cell r="A29273" t="str">
            <v>Data Analyst</v>
          </cell>
          <cell r="F29273" t="b">
            <v>0</v>
          </cell>
        </row>
        <row r="29274">
          <cell r="A29274" t="str">
            <v>Data Scientist</v>
          </cell>
          <cell r="F29274" t="b">
            <v>0</v>
          </cell>
        </row>
        <row r="29275">
          <cell r="A29275" t="str">
            <v>Data Scientist</v>
          </cell>
          <cell r="F29275" t="b">
            <v>0</v>
          </cell>
          <cell r="M29275">
            <v>115000</v>
          </cell>
        </row>
        <row r="29276">
          <cell r="A29276" t="str">
            <v>Software Engineer</v>
          </cell>
          <cell r="F29276" t="b">
            <v>0</v>
          </cell>
        </row>
        <row r="29277">
          <cell r="A29277" t="str">
            <v>Data Engineer</v>
          </cell>
          <cell r="F29277" t="b">
            <v>0</v>
          </cell>
        </row>
        <row r="29278">
          <cell r="A29278" t="str">
            <v>Data Scientist</v>
          </cell>
          <cell r="F29278" t="b">
            <v>0</v>
          </cell>
        </row>
        <row r="29279">
          <cell r="A29279" t="str">
            <v>Data Analyst</v>
          </cell>
          <cell r="F29279" t="b">
            <v>0</v>
          </cell>
          <cell r="M29279">
            <v>98500</v>
          </cell>
        </row>
        <row r="29280">
          <cell r="A29280" t="str">
            <v>Data Analyst</v>
          </cell>
          <cell r="F29280" t="b">
            <v>0</v>
          </cell>
          <cell r="M29280">
            <v>111175</v>
          </cell>
        </row>
        <row r="29281">
          <cell r="A29281" t="str">
            <v>Machine Learning Engineer</v>
          </cell>
          <cell r="F29281" t="b">
            <v>0</v>
          </cell>
          <cell r="M29281">
            <v>190000</v>
          </cell>
        </row>
        <row r="29282">
          <cell r="A29282" t="str">
            <v>Data Engineer</v>
          </cell>
          <cell r="F29282" t="b">
            <v>0</v>
          </cell>
          <cell r="M29282">
            <v>130000</v>
          </cell>
        </row>
        <row r="29283">
          <cell r="A29283" t="str">
            <v>Data Analyst</v>
          </cell>
          <cell r="F29283" t="b">
            <v>0</v>
          </cell>
          <cell r="M29283">
            <v>150000</v>
          </cell>
        </row>
        <row r="29284">
          <cell r="A29284" t="str">
            <v>Data Engineer</v>
          </cell>
          <cell r="F29284" t="b">
            <v>0</v>
          </cell>
        </row>
        <row r="29285">
          <cell r="A29285" t="str">
            <v>Data Engineer</v>
          </cell>
          <cell r="F29285" t="b">
            <v>0</v>
          </cell>
          <cell r="M29285">
            <v>115000</v>
          </cell>
        </row>
        <row r="29286">
          <cell r="A29286" t="str">
            <v>Data Scientist</v>
          </cell>
          <cell r="F29286" t="b">
            <v>1</v>
          </cell>
        </row>
        <row r="29287">
          <cell r="A29287" t="str">
            <v>Data Analyst</v>
          </cell>
          <cell r="F29287" t="b">
            <v>0</v>
          </cell>
        </row>
        <row r="29288">
          <cell r="A29288" t="str">
            <v>Senior Data Analyst</v>
          </cell>
          <cell r="F29288" t="b">
            <v>0</v>
          </cell>
        </row>
        <row r="29289">
          <cell r="A29289" t="str">
            <v>Data Scientist</v>
          </cell>
          <cell r="F29289" t="b">
            <v>0</v>
          </cell>
          <cell r="M29289">
            <v>89100</v>
          </cell>
        </row>
        <row r="29290">
          <cell r="A29290" t="str">
            <v>Senior Data Engineer</v>
          </cell>
          <cell r="F29290" t="b">
            <v>1</v>
          </cell>
          <cell r="M29290">
            <v>137500</v>
          </cell>
        </row>
        <row r="29291">
          <cell r="A29291" t="str">
            <v>Data Analyst</v>
          </cell>
          <cell r="F29291" t="b">
            <v>0</v>
          </cell>
        </row>
        <row r="29292">
          <cell r="A29292" t="str">
            <v>Senior Data Analyst</v>
          </cell>
          <cell r="F29292" t="b">
            <v>0</v>
          </cell>
          <cell r="M29292">
            <v>115000</v>
          </cell>
        </row>
        <row r="29293">
          <cell r="A29293" t="str">
            <v>Business Analyst</v>
          </cell>
          <cell r="F29293" t="b">
            <v>0</v>
          </cell>
        </row>
        <row r="29294">
          <cell r="A29294" t="str">
            <v>Senior Data Scientist</v>
          </cell>
          <cell r="F29294" t="b">
            <v>1</v>
          </cell>
          <cell r="M29294">
            <v>222132</v>
          </cell>
        </row>
        <row r="29295">
          <cell r="A29295" t="str">
            <v>Data Engineer</v>
          </cell>
          <cell r="F29295" t="b">
            <v>1</v>
          </cell>
          <cell r="M29295">
            <v>82005.5</v>
          </cell>
        </row>
        <row r="29296">
          <cell r="A29296" t="str">
            <v>Data Analyst</v>
          </cell>
          <cell r="F29296" t="b">
            <v>0</v>
          </cell>
          <cell r="M29296">
            <v>82500</v>
          </cell>
        </row>
        <row r="29297">
          <cell r="A29297" t="str">
            <v>Senior Data Scientist</v>
          </cell>
          <cell r="F29297" t="b">
            <v>0</v>
          </cell>
          <cell r="M29297">
            <v>146500</v>
          </cell>
        </row>
        <row r="29298">
          <cell r="A29298" t="str">
            <v>Data Analyst</v>
          </cell>
          <cell r="F29298" t="b">
            <v>1</v>
          </cell>
        </row>
        <row r="29299">
          <cell r="A29299" t="str">
            <v>Data Engineer</v>
          </cell>
          <cell r="F29299" t="b">
            <v>1</v>
          </cell>
          <cell r="M29299">
            <v>167500</v>
          </cell>
        </row>
        <row r="29300">
          <cell r="A29300" t="str">
            <v>Senior Data Analyst</v>
          </cell>
          <cell r="F29300" t="b">
            <v>1</v>
          </cell>
          <cell r="M29300">
            <v>101000</v>
          </cell>
        </row>
        <row r="29301">
          <cell r="A29301" t="str">
            <v>Data Scientist</v>
          </cell>
          <cell r="F29301" t="b">
            <v>0</v>
          </cell>
          <cell r="M29301">
            <v>215323</v>
          </cell>
        </row>
        <row r="29302">
          <cell r="A29302" t="str">
            <v>Senior Data Scientist</v>
          </cell>
          <cell r="F29302" t="b">
            <v>0</v>
          </cell>
        </row>
        <row r="29303">
          <cell r="A29303" t="str">
            <v>Data Scientist</v>
          </cell>
          <cell r="F29303" t="b">
            <v>0</v>
          </cell>
        </row>
        <row r="29304">
          <cell r="A29304" t="str">
            <v>Data Engineer</v>
          </cell>
          <cell r="F29304" t="b">
            <v>1</v>
          </cell>
          <cell r="M29304">
            <v>115000</v>
          </cell>
        </row>
        <row r="29305">
          <cell r="A29305" t="str">
            <v>Data Scientist</v>
          </cell>
          <cell r="F29305" t="b">
            <v>1</v>
          </cell>
          <cell r="M29305">
            <v>140000</v>
          </cell>
        </row>
        <row r="29306">
          <cell r="A29306" t="str">
            <v>Data Scientist</v>
          </cell>
          <cell r="F29306" t="b">
            <v>0</v>
          </cell>
          <cell r="M29306">
            <v>128816</v>
          </cell>
        </row>
        <row r="29307">
          <cell r="A29307" t="str">
            <v>Senior Data Engineer</v>
          </cell>
          <cell r="F29307" t="b">
            <v>0</v>
          </cell>
        </row>
        <row r="29308">
          <cell r="A29308" t="str">
            <v>Data Scientist</v>
          </cell>
          <cell r="F29308" t="b">
            <v>0</v>
          </cell>
          <cell r="M29308">
            <v>115000</v>
          </cell>
        </row>
        <row r="29309">
          <cell r="A29309" t="str">
            <v>Data Analyst</v>
          </cell>
          <cell r="F29309" t="b">
            <v>0</v>
          </cell>
        </row>
        <row r="29310">
          <cell r="A29310" t="str">
            <v>Business Analyst</v>
          </cell>
          <cell r="F29310" t="b">
            <v>0</v>
          </cell>
        </row>
        <row r="29311">
          <cell r="A29311" t="str">
            <v>Senior Data Scientist</v>
          </cell>
          <cell r="F29311" t="b">
            <v>0</v>
          </cell>
          <cell r="M29311">
            <v>150000</v>
          </cell>
        </row>
        <row r="29312">
          <cell r="A29312" t="str">
            <v>Senior Data Scientist</v>
          </cell>
          <cell r="F29312" t="b">
            <v>1</v>
          </cell>
          <cell r="M29312">
            <v>105000</v>
          </cell>
        </row>
        <row r="29313">
          <cell r="A29313" t="str">
            <v>Data Scientist</v>
          </cell>
          <cell r="F29313" t="b">
            <v>0</v>
          </cell>
          <cell r="M29313">
            <v>124000</v>
          </cell>
        </row>
        <row r="29314">
          <cell r="A29314" t="str">
            <v>Machine Learning Engineer</v>
          </cell>
          <cell r="F29314" t="b">
            <v>1</v>
          </cell>
          <cell r="M29314">
            <v>65000</v>
          </cell>
        </row>
        <row r="29315">
          <cell r="A29315" t="str">
            <v>Senior Data Engineer</v>
          </cell>
          <cell r="F29315" t="b">
            <v>1</v>
          </cell>
          <cell r="M29315">
            <v>155000</v>
          </cell>
        </row>
        <row r="29316">
          <cell r="A29316" t="str">
            <v>Data Analyst</v>
          </cell>
          <cell r="F29316" t="b">
            <v>0</v>
          </cell>
          <cell r="M29316">
            <v>72750</v>
          </cell>
        </row>
        <row r="29317">
          <cell r="A29317" t="str">
            <v>Software Engineer</v>
          </cell>
          <cell r="F29317" t="b">
            <v>0</v>
          </cell>
          <cell r="M29317">
            <v>99150</v>
          </cell>
        </row>
        <row r="29318">
          <cell r="A29318" t="str">
            <v>Senior Data Analyst</v>
          </cell>
          <cell r="F29318" t="b">
            <v>0</v>
          </cell>
          <cell r="M29318">
            <v>108415.5</v>
          </cell>
        </row>
        <row r="29319">
          <cell r="A29319" t="str">
            <v>Business Analyst</v>
          </cell>
          <cell r="F29319" t="b">
            <v>0</v>
          </cell>
          <cell r="M29319">
            <v>100000</v>
          </cell>
        </row>
        <row r="29320">
          <cell r="A29320" t="str">
            <v>Data Engineer</v>
          </cell>
          <cell r="F29320" t="b">
            <v>0</v>
          </cell>
        </row>
        <row r="29321">
          <cell r="A29321" t="str">
            <v>Data Analyst</v>
          </cell>
          <cell r="F29321" t="b">
            <v>0</v>
          </cell>
        </row>
        <row r="29322">
          <cell r="A29322" t="str">
            <v>Data Scientist</v>
          </cell>
          <cell r="F29322" t="b">
            <v>1</v>
          </cell>
        </row>
        <row r="29323">
          <cell r="A29323" t="str">
            <v>Data Analyst</v>
          </cell>
          <cell r="F29323" t="b">
            <v>0</v>
          </cell>
        </row>
        <row r="29324">
          <cell r="A29324" t="str">
            <v>Data Engineer</v>
          </cell>
          <cell r="F29324" t="b">
            <v>0</v>
          </cell>
          <cell r="M29324">
            <v>175000</v>
          </cell>
        </row>
        <row r="29325">
          <cell r="A29325" t="str">
            <v>Data Engineer</v>
          </cell>
          <cell r="F29325" t="b">
            <v>0</v>
          </cell>
        </row>
        <row r="29326">
          <cell r="A29326" t="str">
            <v>Senior Data Engineer</v>
          </cell>
          <cell r="F29326" t="b">
            <v>0</v>
          </cell>
          <cell r="M29326">
            <v>125000</v>
          </cell>
        </row>
        <row r="29327">
          <cell r="A29327" t="str">
            <v>Data Scientist</v>
          </cell>
          <cell r="F29327" t="b">
            <v>0</v>
          </cell>
        </row>
        <row r="29328">
          <cell r="A29328" t="str">
            <v>Software Engineer</v>
          </cell>
          <cell r="F29328" t="b">
            <v>0</v>
          </cell>
          <cell r="M29328">
            <v>137500</v>
          </cell>
        </row>
        <row r="29329">
          <cell r="A29329" t="str">
            <v>Senior Data Scientist</v>
          </cell>
          <cell r="F29329" t="b">
            <v>0</v>
          </cell>
          <cell r="M29329">
            <v>125000</v>
          </cell>
        </row>
        <row r="29330">
          <cell r="A29330" t="str">
            <v>Data Engineer</v>
          </cell>
          <cell r="F29330" t="b">
            <v>0</v>
          </cell>
          <cell r="M29330">
            <v>90000</v>
          </cell>
        </row>
        <row r="29331">
          <cell r="A29331" t="str">
            <v>Data Analyst</v>
          </cell>
          <cell r="F29331" t="b">
            <v>0</v>
          </cell>
        </row>
        <row r="29332">
          <cell r="A29332" t="str">
            <v>Data Scientist</v>
          </cell>
          <cell r="F29332" t="b">
            <v>0</v>
          </cell>
          <cell r="M29332">
            <v>139964</v>
          </cell>
        </row>
        <row r="29333">
          <cell r="A29333" t="str">
            <v>Data Engineer</v>
          </cell>
          <cell r="F29333" t="b">
            <v>0</v>
          </cell>
          <cell r="M29333">
            <v>90000</v>
          </cell>
        </row>
        <row r="29334">
          <cell r="A29334" t="str">
            <v>Senior Data Analyst</v>
          </cell>
          <cell r="F29334" t="b">
            <v>0</v>
          </cell>
          <cell r="M29334">
            <v>150000</v>
          </cell>
        </row>
        <row r="29335">
          <cell r="A29335" t="str">
            <v>Data Scientist</v>
          </cell>
          <cell r="F29335" t="b">
            <v>0</v>
          </cell>
        </row>
        <row r="29336">
          <cell r="A29336" t="str">
            <v>Data Scientist</v>
          </cell>
          <cell r="F29336" t="b">
            <v>0</v>
          </cell>
        </row>
        <row r="29337">
          <cell r="A29337" t="str">
            <v>Senior Data Analyst</v>
          </cell>
          <cell r="F29337" t="b">
            <v>0</v>
          </cell>
        </row>
        <row r="29338">
          <cell r="A29338" t="str">
            <v>Senior Data Analyst</v>
          </cell>
          <cell r="F29338" t="b">
            <v>0</v>
          </cell>
        </row>
        <row r="29339">
          <cell r="A29339" t="str">
            <v>Data Analyst</v>
          </cell>
          <cell r="F29339" t="b">
            <v>1</v>
          </cell>
          <cell r="M29339">
            <v>110000</v>
          </cell>
        </row>
        <row r="29340">
          <cell r="A29340" t="str">
            <v>Data Analyst</v>
          </cell>
          <cell r="F29340" t="b">
            <v>0</v>
          </cell>
          <cell r="M29340">
            <v>107500</v>
          </cell>
        </row>
        <row r="29341">
          <cell r="A29341" t="str">
            <v>Data Analyst</v>
          </cell>
          <cell r="F29341" t="b">
            <v>0</v>
          </cell>
          <cell r="M29341">
            <v>150000</v>
          </cell>
        </row>
        <row r="29342">
          <cell r="A29342" t="str">
            <v>Data Scientist</v>
          </cell>
          <cell r="F29342" t="b">
            <v>0</v>
          </cell>
          <cell r="M29342">
            <v>157500</v>
          </cell>
        </row>
        <row r="29343">
          <cell r="A29343" t="str">
            <v>Data Scientist</v>
          </cell>
          <cell r="F29343" t="b">
            <v>1</v>
          </cell>
        </row>
        <row r="29344">
          <cell r="A29344" t="str">
            <v>Data Analyst</v>
          </cell>
          <cell r="F29344" t="b">
            <v>0</v>
          </cell>
          <cell r="M29344">
            <v>115000</v>
          </cell>
        </row>
        <row r="29345">
          <cell r="A29345" t="str">
            <v>Data Analyst</v>
          </cell>
          <cell r="F29345" t="b">
            <v>1</v>
          </cell>
        </row>
        <row r="29346">
          <cell r="A29346" t="str">
            <v>Data Engineer</v>
          </cell>
          <cell r="F29346" t="b">
            <v>0</v>
          </cell>
          <cell r="M29346">
            <v>150000</v>
          </cell>
        </row>
        <row r="29347">
          <cell r="A29347" t="str">
            <v>Data Scientist</v>
          </cell>
          <cell r="F29347" t="b">
            <v>0</v>
          </cell>
          <cell r="M29347">
            <v>155000</v>
          </cell>
        </row>
        <row r="29348">
          <cell r="A29348" t="str">
            <v>Data Scientist</v>
          </cell>
          <cell r="F29348" t="b">
            <v>0</v>
          </cell>
          <cell r="M29348">
            <v>70000</v>
          </cell>
        </row>
        <row r="29349">
          <cell r="A29349" t="str">
            <v>Business Analyst</v>
          </cell>
          <cell r="F29349" t="b">
            <v>0</v>
          </cell>
        </row>
        <row r="29350">
          <cell r="A29350" t="str">
            <v>Data Analyst</v>
          </cell>
          <cell r="F29350" t="b">
            <v>0</v>
          </cell>
        </row>
        <row r="29351">
          <cell r="A29351" t="str">
            <v>Data Scientist</v>
          </cell>
          <cell r="F29351" t="b">
            <v>0</v>
          </cell>
          <cell r="M29351">
            <v>90000</v>
          </cell>
        </row>
        <row r="29352">
          <cell r="A29352" t="str">
            <v>Software Engineer</v>
          </cell>
          <cell r="F29352" t="b">
            <v>0</v>
          </cell>
          <cell r="M29352">
            <v>80000</v>
          </cell>
        </row>
        <row r="29353">
          <cell r="A29353" t="str">
            <v>Senior Data Analyst</v>
          </cell>
          <cell r="F29353" t="b">
            <v>1</v>
          </cell>
          <cell r="M29353">
            <v>184000</v>
          </cell>
        </row>
        <row r="29354">
          <cell r="A29354" t="str">
            <v>Senior Data Engineer</v>
          </cell>
          <cell r="F29354" t="b">
            <v>0</v>
          </cell>
          <cell r="M29354">
            <v>90000</v>
          </cell>
        </row>
        <row r="29355">
          <cell r="A29355" t="str">
            <v>Data Analyst</v>
          </cell>
          <cell r="F29355" t="b">
            <v>0</v>
          </cell>
        </row>
        <row r="29356">
          <cell r="A29356" t="str">
            <v>Senior Data Analyst</v>
          </cell>
          <cell r="F29356" t="b">
            <v>0</v>
          </cell>
          <cell r="M29356">
            <v>108415.5</v>
          </cell>
        </row>
        <row r="29357">
          <cell r="A29357" t="str">
            <v>Data Analyst</v>
          </cell>
          <cell r="F29357" t="b">
            <v>0</v>
          </cell>
          <cell r="M29357">
            <v>53929.0859375</v>
          </cell>
        </row>
        <row r="29358">
          <cell r="A29358" t="str">
            <v>Data Scientist</v>
          </cell>
          <cell r="F29358" t="b">
            <v>0</v>
          </cell>
          <cell r="M29358">
            <v>133250</v>
          </cell>
        </row>
        <row r="29359">
          <cell r="A29359" t="str">
            <v>Senior Data Engineer</v>
          </cell>
          <cell r="F29359" t="b">
            <v>1</v>
          </cell>
          <cell r="M29359">
            <v>180000</v>
          </cell>
        </row>
        <row r="29360">
          <cell r="A29360" t="str">
            <v>Data Engineer</v>
          </cell>
          <cell r="F29360" t="b">
            <v>0</v>
          </cell>
          <cell r="M29360">
            <v>175000</v>
          </cell>
        </row>
        <row r="29361">
          <cell r="A29361" t="str">
            <v>Business Analyst</v>
          </cell>
          <cell r="F29361" t="b">
            <v>0</v>
          </cell>
          <cell r="M29361">
            <v>63000</v>
          </cell>
        </row>
        <row r="29362">
          <cell r="A29362" t="str">
            <v>Data Analyst</v>
          </cell>
          <cell r="F29362" t="b">
            <v>0</v>
          </cell>
        </row>
        <row r="29363">
          <cell r="A29363" t="str">
            <v>Data Analyst</v>
          </cell>
          <cell r="F29363" t="b">
            <v>0</v>
          </cell>
        </row>
        <row r="29364">
          <cell r="A29364" t="str">
            <v>Data Scientist</v>
          </cell>
          <cell r="F29364" t="b">
            <v>0</v>
          </cell>
          <cell r="M29364">
            <v>83320.859375</v>
          </cell>
        </row>
        <row r="29365">
          <cell r="A29365" t="str">
            <v>Data Analyst</v>
          </cell>
          <cell r="F29365" t="b">
            <v>0</v>
          </cell>
        </row>
        <row r="29366">
          <cell r="A29366" t="str">
            <v>Data Analyst</v>
          </cell>
          <cell r="F29366" t="b">
            <v>1</v>
          </cell>
          <cell r="M29366">
            <v>92500</v>
          </cell>
        </row>
        <row r="29367">
          <cell r="A29367" t="str">
            <v>Machine Learning Engineer</v>
          </cell>
          <cell r="F29367" t="b">
            <v>0</v>
          </cell>
          <cell r="M29367">
            <v>79200</v>
          </cell>
        </row>
        <row r="29368">
          <cell r="A29368" t="str">
            <v>Business Analyst</v>
          </cell>
          <cell r="F29368" t="b">
            <v>0</v>
          </cell>
          <cell r="M29368">
            <v>80000</v>
          </cell>
        </row>
        <row r="29369">
          <cell r="A29369" t="str">
            <v>Data Engineer</v>
          </cell>
          <cell r="F29369" t="b">
            <v>0</v>
          </cell>
          <cell r="M29369">
            <v>100000</v>
          </cell>
        </row>
        <row r="29370">
          <cell r="A29370" t="str">
            <v>Data Analyst</v>
          </cell>
          <cell r="F29370" t="b">
            <v>0</v>
          </cell>
          <cell r="M29370">
            <v>50000</v>
          </cell>
        </row>
        <row r="29371">
          <cell r="A29371" t="str">
            <v>Data Analyst</v>
          </cell>
          <cell r="F29371" t="b">
            <v>0</v>
          </cell>
          <cell r="M29371">
            <v>174040</v>
          </cell>
        </row>
        <row r="29372">
          <cell r="A29372" t="str">
            <v>Data Scientist</v>
          </cell>
          <cell r="F29372" t="b">
            <v>0</v>
          </cell>
          <cell r="M29372">
            <v>132500</v>
          </cell>
        </row>
        <row r="29373">
          <cell r="A29373" t="str">
            <v>Business Analyst</v>
          </cell>
          <cell r="F29373" t="b">
            <v>0</v>
          </cell>
        </row>
        <row r="29374">
          <cell r="A29374" t="str">
            <v>Data Analyst</v>
          </cell>
          <cell r="F29374" t="b">
            <v>0</v>
          </cell>
        </row>
        <row r="29375">
          <cell r="A29375" t="str">
            <v>Data Scientist</v>
          </cell>
          <cell r="F29375" t="b">
            <v>0</v>
          </cell>
          <cell r="M29375">
            <v>155000</v>
          </cell>
        </row>
        <row r="29376">
          <cell r="A29376" t="str">
            <v>Data Scientist</v>
          </cell>
          <cell r="F29376" t="b">
            <v>0</v>
          </cell>
          <cell r="M29376">
            <v>200000</v>
          </cell>
        </row>
        <row r="29377">
          <cell r="A29377" t="str">
            <v>Data Analyst</v>
          </cell>
          <cell r="F29377" t="b">
            <v>0</v>
          </cell>
        </row>
        <row r="29378">
          <cell r="A29378" t="str">
            <v>Data Analyst</v>
          </cell>
          <cell r="F29378" t="b">
            <v>0</v>
          </cell>
        </row>
        <row r="29379">
          <cell r="A29379" t="str">
            <v>Data Scientist</v>
          </cell>
          <cell r="F29379" t="b">
            <v>0</v>
          </cell>
          <cell r="M29379">
            <v>116600</v>
          </cell>
        </row>
        <row r="29380">
          <cell r="A29380" t="str">
            <v>Data Scientist</v>
          </cell>
          <cell r="F29380" t="b">
            <v>0</v>
          </cell>
          <cell r="M29380">
            <v>151500</v>
          </cell>
        </row>
        <row r="29381">
          <cell r="A29381" t="str">
            <v>Data Analyst</v>
          </cell>
          <cell r="F29381" t="b">
            <v>0</v>
          </cell>
          <cell r="M29381">
            <v>47500</v>
          </cell>
        </row>
        <row r="29382">
          <cell r="A29382" t="str">
            <v>Data Analyst</v>
          </cell>
          <cell r="F29382" t="b">
            <v>0</v>
          </cell>
        </row>
        <row r="29383">
          <cell r="A29383" t="str">
            <v>Senior Data Analyst</v>
          </cell>
          <cell r="F29383" t="b">
            <v>1</v>
          </cell>
          <cell r="M29383">
            <v>97000</v>
          </cell>
        </row>
        <row r="29384">
          <cell r="A29384" t="str">
            <v>Data Scientist</v>
          </cell>
          <cell r="F29384" t="b">
            <v>0</v>
          </cell>
          <cell r="M29384">
            <v>107000</v>
          </cell>
        </row>
        <row r="29385">
          <cell r="A29385" t="str">
            <v>Data Scientist</v>
          </cell>
          <cell r="F29385" t="b">
            <v>0</v>
          </cell>
          <cell r="M29385">
            <v>90000</v>
          </cell>
        </row>
        <row r="29386">
          <cell r="A29386" t="str">
            <v>Data Scientist</v>
          </cell>
          <cell r="F29386" t="b">
            <v>0</v>
          </cell>
          <cell r="M29386">
            <v>134000</v>
          </cell>
        </row>
        <row r="29387">
          <cell r="A29387" t="str">
            <v>Senior Data Scientist</v>
          </cell>
          <cell r="F29387" t="b">
            <v>0</v>
          </cell>
          <cell r="M29387">
            <v>115000</v>
          </cell>
        </row>
        <row r="29388">
          <cell r="A29388" t="str">
            <v>Data Analyst</v>
          </cell>
          <cell r="F29388" t="b">
            <v>0</v>
          </cell>
          <cell r="M29388">
            <v>82923</v>
          </cell>
        </row>
        <row r="29389">
          <cell r="A29389" t="str">
            <v>Data Scientist</v>
          </cell>
          <cell r="F29389" t="b">
            <v>0</v>
          </cell>
          <cell r="M29389">
            <v>100000</v>
          </cell>
        </row>
        <row r="29390">
          <cell r="A29390" t="str">
            <v>Data Analyst</v>
          </cell>
          <cell r="F29390" t="b">
            <v>0</v>
          </cell>
          <cell r="M29390">
            <v>92500</v>
          </cell>
        </row>
        <row r="29391">
          <cell r="A29391" t="str">
            <v>Data Engineer</v>
          </cell>
          <cell r="F29391" t="b">
            <v>0</v>
          </cell>
        </row>
        <row r="29392">
          <cell r="A29392" t="str">
            <v>Machine Learning Engineer</v>
          </cell>
          <cell r="F29392" t="b">
            <v>0</v>
          </cell>
          <cell r="M29392">
            <v>166000</v>
          </cell>
        </row>
        <row r="29393">
          <cell r="A29393" t="str">
            <v>Data Analyst</v>
          </cell>
          <cell r="F29393" t="b">
            <v>0</v>
          </cell>
          <cell r="M29393">
            <v>47500</v>
          </cell>
        </row>
        <row r="29394">
          <cell r="A29394" t="str">
            <v>Data Scientist</v>
          </cell>
          <cell r="F29394" t="b">
            <v>0</v>
          </cell>
          <cell r="M29394">
            <v>215000</v>
          </cell>
        </row>
        <row r="29395">
          <cell r="A29395" t="str">
            <v>Data Engineer</v>
          </cell>
          <cell r="F29395" t="b">
            <v>0</v>
          </cell>
          <cell r="M29395">
            <v>125000</v>
          </cell>
        </row>
        <row r="29396">
          <cell r="A29396" t="str">
            <v>Data Analyst</v>
          </cell>
          <cell r="F29396" t="b">
            <v>0</v>
          </cell>
        </row>
        <row r="29397">
          <cell r="A29397" t="str">
            <v>Data Analyst</v>
          </cell>
          <cell r="F29397" t="b">
            <v>0</v>
          </cell>
          <cell r="M29397">
            <v>73000</v>
          </cell>
        </row>
        <row r="29398">
          <cell r="A29398" t="str">
            <v>Machine Learning Engineer</v>
          </cell>
          <cell r="F29398" t="b">
            <v>0</v>
          </cell>
          <cell r="M29398">
            <v>172500</v>
          </cell>
        </row>
        <row r="29399">
          <cell r="A29399" t="str">
            <v>Senior Data Scientist</v>
          </cell>
          <cell r="F29399" t="b">
            <v>0</v>
          </cell>
          <cell r="M29399">
            <v>170000</v>
          </cell>
        </row>
        <row r="29400">
          <cell r="A29400" t="str">
            <v>Data Analyst</v>
          </cell>
          <cell r="F29400" t="b">
            <v>0</v>
          </cell>
          <cell r="M29400">
            <v>90000</v>
          </cell>
        </row>
        <row r="29401">
          <cell r="A29401" t="str">
            <v>Data Scientist</v>
          </cell>
          <cell r="F29401" t="b">
            <v>0</v>
          </cell>
          <cell r="M29401">
            <v>180000</v>
          </cell>
        </row>
        <row r="29402">
          <cell r="A29402" t="str">
            <v>Data Analyst</v>
          </cell>
          <cell r="F29402" t="b">
            <v>0</v>
          </cell>
        </row>
        <row r="29403">
          <cell r="A29403" t="str">
            <v>Senior Data Analyst</v>
          </cell>
          <cell r="F29403" t="b">
            <v>0</v>
          </cell>
          <cell r="M29403">
            <v>112500</v>
          </cell>
        </row>
        <row r="29404">
          <cell r="A29404" t="str">
            <v>Data Analyst</v>
          </cell>
          <cell r="F29404" t="b">
            <v>0</v>
          </cell>
        </row>
        <row r="29405">
          <cell r="A29405" t="str">
            <v>Data Scientist</v>
          </cell>
          <cell r="F29405" t="b">
            <v>0</v>
          </cell>
          <cell r="M29405">
            <v>216500</v>
          </cell>
        </row>
        <row r="29406">
          <cell r="A29406" t="str">
            <v>Senior Data Engineer</v>
          </cell>
          <cell r="F29406" t="b">
            <v>0</v>
          </cell>
        </row>
        <row r="29407">
          <cell r="A29407" t="str">
            <v>Senior Data Scientist</v>
          </cell>
          <cell r="F29407" t="b">
            <v>0</v>
          </cell>
          <cell r="M29407">
            <v>890000</v>
          </cell>
        </row>
        <row r="29408">
          <cell r="A29408" t="str">
            <v>Senior Data Engineer</v>
          </cell>
          <cell r="F29408" t="b">
            <v>0</v>
          </cell>
        </row>
        <row r="29409">
          <cell r="A29409" t="str">
            <v>Senior Data Scientist</v>
          </cell>
          <cell r="F29409" t="b">
            <v>0</v>
          </cell>
          <cell r="M29409">
            <v>125000</v>
          </cell>
        </row>
        <row r="29410">
          <cell r="A29410" t="str">
            <v>Data Scientist</v>
          </cell>
          <cell r="F29410" t="b">
            <v>0</v>
          </cell>
          <cell r="M29410">
            <v>142500</v>
          </cell>
        </row>
        <row r="29411">
          <cell r="A29411" t="str">
            <v>Data Scientist</v>
          </cell>
          <cell r="F29411" t="b">
            <v>1</v>
          </cell>
          <cell r="M29411">
            <v>122500</v>
          </cell>
        </row>
        <row r="29412">
          <cell r="A29412" t="str">
            <v>Data Analyst</v>
          </cell>
          <cell r="F29412" t="b">
            <v>0</v>
          </cell>
          <cell r="M29412">
            <v>50000</v>
          </cell>
        </row>
        <row r="29413">
          <cell r="A29413" t="str">
            <v>Data Scientist</v>
          </cell>
          <cell r="F29413" t="b">
            <v>1</v>
          </cell>
          <cell r="M29413">
            <v>78369</v>
          </cell>
        </row>
        <row r="29414">
          <cell r="A29414" t="str">
            <v>Senior Data Scientist</v>
          </cell>
          <cell r="F29414" t="b">
            <v>0</v>
          </cell>
          <cell r="M29414">
            <v>141000</v>
          </cell>
        </row>
        <row r="29415">
          <cell r="A29415" t="str">
            <v>Data Analyst</v>
          </cell>
          <cell r="F29415" t="b">
            <v>0</v>
          </cell>
          <cell r="M29415">
            <v>55000</v>
          </cell>
        </row>
        <row r="29416">
          <cell r="A29416" t="str">
            <v>Data Scientist</v>
          </cell>
          <cell r="F29416" t="b">
            <v>0</v>
          </cell>
        </row>
        <row r="29417">
          <cell r="A29417" t="str">
            <v>Data Analyst</v>
          </cell>
          <cell r="F29417" t="b">
            <v>0</v>
          </cell>
          <cell r="M29417">
            <v>111175</v>
          </cell>
        </row>
        <row r="29418">
          <cell r="A29418" t="str">
            <v>Data Analyst</v>
          </cell>
          <cell r="F29418" t="b">
            <v>0</v>
          </cell>
          <cell r="M29418">
            <v>75000</v>
          </cell>
        </row>
        <row r="29419">
          <cell r="A29419" t="str">
            <v>Data Scientist</v>
          </cell>
          <cell r="F29419" t="b">
            <v>0</v>
          </cell>
          <cell r="M29419">
            <v>90000</v>
          </cell>
        </row>
        <row r="29420">
          <cell r="A29420" t="str">
            <v>Data Scientist</v>
          </cell>
          <cell r="F29420" t="b">
            <v>1</v>
          </cell>
          <cell r="M29420">
            <v>126000</v>
          </cell>
        </row>
        <row r="29421">
          <cell r="A29421" t="str">
            <v>Data Analyst</v>
          </cell>
          <cell r="F29421" t="b">
            <v>0</v>
          </cell>
          <cell r="M29421">
            <v>110000</v>
          </cell>
        </row>
        <row r="29422">
          <cell r="A29422" t="str">
            <v>Data Analyst</v>
          </cell>
          <cell r="F29422" t="b">
            <v>0</v>
          </cell>
          <cell r="M29422">
            <v>90000</v>
          </cell>
        </row>
        <row r="29423">
          <cell r="A29423" t="str">
            <v>Data Analyst</v>
          </cell>
          <cell r="F29423" t="b">
            <v>0</v>
          </cell>
          <cell r="M29423">
            <v>80000</v>
          </cell>
        </row>
        <row r="29424">
          <cell r="A29424" t="str">
            <v>Data Scientist</v>
          </cell>
          <cell r="F29424" t="b">
            <v>0</v>
          </cell>
          <cell r="M29424">
            <v>90000</v>
          </cell>
        </row>
        <row r="29425">
          <cell r="A29425" t="str">
            <v>Machine Learning Engineer</v>
          </cell>
          <cell r="F29425" t="b">
            <v>0</v>
          </cell>
          <cell r="M29425">
            <v>64800</v>
          </cell>
        </row>
        <row r="29426">
          <cell r="A29426" t="str">
            <v>Data Analyst</v>
          </cell>
          <cell r="F29426" t="b">
            <v>0</v>
          </cell>
          <cell r="M29426">
            <v>54988</v>
          </cell>
        </row>
        <row r="29427">
          <cell r="A29427" t="str">
            <v>Senior Data Engineer</v>
          </cell>
          <cell r="F29427" t="b">
            <v>1</v>
          </cell>
          <cell r="M29427">
            <v>147500</v>
          </cell>
        </row>
        <row r="29428">
          <cell r="A29428" t="str">
            <v>Data Scientist</v>
          </cell>
          <cell r="F29428" t="b">
            <v>1</v>
          </cell>
        </row>
        <row r="29429">
          <cell r="A29429" t="str">
            <v>Data Analyst</v>
          </cell>
          <cell r="F29429" t="b">
            <v>0</v>
          </cell>
          <cell r="M29429">
            <v>138615</v>
          </cell>
        </row>
        <row r="29430">
          <cell r="A29430" t="str">
            <v>Senior Data Scientist</v>
          </cell>
          <cell r="F29430" t="b">
            <v>0</v>
          </cell>
          <cell r="M29430">
            <v>150000</v>
          </cell>
        </row>
        <row r="29431">
          <cell r="A29431" t="str">
            <v>Senior Data Scientist</v>
          </cell>
          <cell r="F29431" t="b">
            <v>0</v>
          </cell>
        </row>
        <row r="29432">
          <cell r="A29432" t="str">
            <v>Data Analyst</v>
          </cell>
          <cell r="F29432" t="b">
            <v>0</v>
          </cell>
        </row>
        <row r="29433">
          <cell r="A29433" t="str">
            <v>Data Analyst</v>
          </cell>
          <cell r="F29433" t="b">
            <v>0</v>
          </cell>
        </row>
        <row r="29434">
          <cell r="A29434" t="str">
            <v>Data Analyst</v>
          </cell>
          <cell r="F29434" t="b">
            <v>0</v>
          </cell>
          <cell r="M29434">
            <v>57500</v>
          </cell>
        </row>
        <row r="29435">
          <cell r="A29435" t="str">
            <v>Data Analyst</v>
          </cell>
          <cell r="F29435" t="b">
            <v>1</v>
          </cell>
        </row>
        <row r="29436">
          <cell r="A29436" t="str">
            <v>Data Scientist</v>
          </cell>
          <cell r="F29436" t="b">
            <v>0</v>
          </cell>
          <cell r="M29436">
            <v>125000</v>
          </cell>
        </row>
        <row r="29437">
          <cell r="A29437" t="str">
            <v>Data Scientist</v>
          </cell>
          <cell r="F29437" t="b">
            <v>0</v>
          </cell>
          <cell r="M29437">
            <v>230000</v>
          </cell>
        </row>
        <row r="29438">
          <cell r="A29438" t="str">
            <v>Data Analyst</v>
          </cell>
          <cell r="F29438" t="b">
            <v>0</v>
          </cell>
          <cell r="M29438">
            <v>100500</v>
          </cell>
        </row>
        <row r="29439">
          <cell r="A29439" t="str">
            <v>Data Analyst</v>
          </cell>
          <cell r="F29439" t="b">
            <v>0</v>
          </cell>
          <cell r="M29439">
            <v>66250</v>
          </cell>
        </row>
        <row r="29440">
          <cell r="A29440" t="str">
            <v>Data Analyst</v>
          </cell>
          <cell r="F29440" t="b">
            <v>0</v>
          </cell>
        </row>
        <row r="29441">
          <cell r="A29441" t="str">
            <v>Data Scientist</v>
          </cell>
          <cell r="F29441" t="b">
            <v>1</v>
          </cell>
        </row>
        <row r="29442">
          <cell r="A29442" t="str">
            <v>Data Analyst</v>
          </cell>
          <cell r="F29442" t="b">
            <v>0</v>
          </cell>
        </row>
        <row r="29443">
          <cell r="A29443" t="str">
            <v>Data Scientist</v>
          </cell>
          <cell r="F29443" t="b">
            <v>0</v>
          </cell>
          <cell r="M29443">
            <v>97800</v>
          </cell>
        </row>
        <row r="29444">
          <cell r="A29444" t="str">
            <v>Data Scientist</v>
          </cell>
          <cell r="F29444" t="b">
            <v>0</v>
          </cell>
          <cell r="M29444">
            <v>200000</v>
          </cell>
        </row>
        <row r="29445">
          <cell r="A29445" t="str">
            <v>Senior Data Engineer</v>
          </cell>
          <cell r="F29445" t="b">
            <v>0</v>
          </cell>
        </row>
        <row r="29446">
          <cell r="A29446" t="str">
            <v>Data Analyst</v>
          </cell>
          <cell r="F29446" t="b">
            <v>0</v>
          </cell>
          <cell r="M29446">
            <v>88500</v>
          </cell>
        </row>
        <row r="29447">
          <cell r="A29447" t="str">
            <v>Data Analyst</v>
          </cell>
          <cell r="F29447" t="b">
            <v>0</v>
          </cell>
          <cell r="M29447">
            <v>86500</v>
          </cell>
        </row>
        <row r="29448">
          <cell r="A29448" t="str">
            <v>Data Engineer</v>
          </cell>
          <cell r="F29448" t="b">
            <v>0</v>
          </cell>
          <cell r="M29448">
            <v>125000</v>
          </cell>
        </row>
        <row r="29449">
          <cell r="A29449" t="str">
            <v>Senior Data Analyst</v>
          </cell>
          <cell r="F29449" t="b">
            <v>0</v>
          </cell>
          <cell r="M29449">
            <v>120000</v>
          </cell>
        </row>
        <row r="29450">
          <cell r="A29450" t="str">
            <v>Data Scientist</v>
          </cell>
          <cell r="F29450" t="b">
            <v>0</v>
          </cell>
          <cell r="M29450">
            <v>165000</v>
          </cell>
        </row>
        <row r="29451">
          <cell r="A29451" t="str">
            <v>Data Scientist</v>
          </cell>
          <cell r="F29451" t="b">
            <v>0</v>
          </cell>
        </row>
        <row r="29452">
          <cell r="A29452" t="str">
            <v>Data Analyst</v>
          </cell>
          <cell r="F29452" t="b">
            <v>0</v>
          </cell>
        </row>
        <row r="29453">
          <cell r="A29453" t="str">
            <v>Data Scientist</v>
          </cell>
          <cell r="F29453" t="b">
            <v>0</v>
          </cell>
        </row>
        <row r="29454">
          <cell r="A29454" t="str">
            <v>Senior Data Engineer</v>
          </cell>
          <cell r="F29454" t="b">
            <v>0</v>
          </cell>
          <cell r="M29454">
            <v>147500</v>
          </cell>
        </row>
        <row r="29455">
          <cell r="A29455" t="str">
            <v>Data Analyst</v>
          </cell>
          <cell r="F29455" t="b">
            <v>0</v>
          </cell>
          <cell r="M29455">
            <v>87526</v>
          </cell>
        </row>
        <row r="29456">
          <cell r="A29456" t="str">
            <v>Data Analyst</v>
          </cell>
          <cell r="F29456" t="b">
            <v>0</v>
          </cell>
          <cell r="M29456">
            <v>92500</v>
          </cell>
        </row>
        <row r="29457">
          <cell r="A29457" t="str">
            <v>Data Analyst</v>
          </cell>
          <cell r="F29457" t="b">
            <v>0</v>
          </cell>
          <cell r="M29457">
            <v>218500</v>
          </cell>
        </row>
        <row r="29458">
          <cell r="A29458" t="str">
            <v>Senior Data Scientist</v>
          </cell>
          <cell r="F29458" t="b">
            <v>0</v>
          </cell>
          <cell r="M29458">
            <v>150000</v>
          </cell>
        </row>
        <row r="29459">
          <cell r="A29459" t="str">
            <v>Data Scientist</v>
          </cell>
          <cell r="F29459" t="b">
            <v>0</v>
          </cell>
        </row>
        <row r="29460">
          <cell r="A29460" t="str">
            <v>Data Analyst</v>
          </cell>
          <cell r="F29460" t="b">
            <v>0</v>
          </cell>
          <cell r="M29460">
            <v>62500</v>
          </cell>
        </row>
        <row r="29461">
          <cell r="A29461" t="str">
            <v>Data Analyst</v>
          </cell>
          <cell r="F29461" t="b">
            <v>0</v>
          </cell>
          <cell r="M29461">
            <v>115000</v>
          </cell>
        </row>
        <row r="29462">
          <cell r="A29462" t="str">
            <v>Data Analyst</v>
          </cell>
          <cell r="F29462" t="b">
            <v>0</v>
          </cell>
          <cell r="M29462">
            <v>105000</v>
          </cell>
        </row>
        <row r="29463">
          <cell r="A29463" t="str">
            <v>Data Scientist</v>
          </cell>
          <cell r="F29463" t="b">
            <v>0</v>
          </cell>
        </row>
        <row r="29464">
          <cell r="A29464" t="str">
            <v>Data Analyst</v>
          </cell>
          <cell r="F29464" t="b">
            <v>0</v>
          </cell>
        </row>
        <row r="29465">
          <cell r="A29465" t="str">
            <v>Data Analyst</v>
          </cell>
          <cell r="F29465" t="b">
            <v>0</v>
          </cell>
          <cell r="M29465">
            <v>57500</v>
          </cell>
        </row>
        <row r="29466">
          <cell r="A29466" t="str">
            <v>Data Analyst</v>
          </cell>
          <cell r="F29466" t="b">
            <v>0</v>
          </cell>
          <cell r="M29466">
            <v>149653</v>
          </cell>
        </row>
        <row r="29467">
          <cell r="A29467" t="str">
            <v>Data Analyst</v>
          </cell>
          <cell r="F29467" t="b">
            <v>0</v>
          </cell>
        </row>
        <row r="29468">
          <cell r="A29468" t="str">
            <v>Data Scientist</v>
          </cell>
          <cell r="F29468" t="b">
            <v>0</v>
          </cell>
          <cell r="M29468">
            <v>125000</v>
          </cell>
        </row>
        <row r="29469">
          <cell r="A29469" t="str">
            <v>Senior Data Engineer</v>
          </cell>
          <cell r="F29469" t="b">
            <v>0</v>
          </cell>
          <cell r="M29469">
            <v>173500</v>
          </cell>
        </row>
        <row r="29470">
          <cell r="A29470" t="str">
            <v>Data Analyst</v>
          </cell>
          <cell r="F29470" t="b">
            <v>0</v>
          </cell>
        </row>
        <row r="29471">
          <cell r="A29471" t="str">
            <v>Software Engineer</v>
          </cell>
          <cell r="F29471" t="b">
            <v>0</v>
          </cell>
          <cell r="M29471">
            <v>70000</v>
          </cell>
        </row>
        <row r="29472">
          <cell r="A29472" t="str">
            <v>Data Analyst</v>
          </cell>
          <cell r="F29472" t="b">
            <v>0</v>
          </cell>
        </row>
        <row r="29473">
          <cell r="A29473" t="str">
            <v>Data Engineer</v>
          </cell>
          <cell r="F29473" t="b">
            <v>0</v>
          </cell>
          <cell r="M29473">
            <v>163782</v>
          </cell>
        </row>
        <row r="29474">
          <cell r="A29474" t="str">
            <v>Data Analyst</v>
          </cell>
          <cell r="F29474" t="b">
            <v>0</v>
          </cell>
          <cell r="M29474">
            <v>103000</v>
          </cell>
        </row>
        <row r="29475">
          <cell r="A29475" t="str">
            <v>Data Analyst</v>
          </cell>
          <cell r="F29475" t="b">
            <v>0</v>
          </cell>
        </row>
        <row r="29476">
          <cell r="A29476" t="str">
            <v>Data Scientist</v>
          </cell>
          <cell r="F29476" t="b">
            <v>0</v>
          </cell>
        </row>
        <row r="29477">
          <cell r="A29477" t="str">
            <v>Data Scientist</v>
          </cell>
          <cell r="F29477" t="b">
            <v>0</v>
          </cell>
          <cell r="M29477">
            <v>274675</v>
          </cell>
        </row>
        <row r="29478">
          <cell r="A29478" t="str">
            <v>Data Analyst</v>
          </cell>
          <cell r="F29478" t="b">
            <v>0</v>
          </cell>
          <cell r="M29478">
            <v>79200</v>
          </cell>
        </row>
        <row r="29479">
          <cell r="A29479" t="str">
            <v>Data Analyst</v>
          </cell>
          <cell r="F29479" t="b">
            <v>0</v>
          </cell>
          <cell r="M29479">
            <v>73453</v>
          </cell>
        </row>
        <row r="29480">
          <cell r="A29480" t="str">
            <v>Data Analyst</v>
          </cell>
          <cell r="F29480" t="b">
            <v>0</v>
          </cell>
        </row>
        <row r="29481">
          <cell r="A29481" t="str">
            <v>Data Engineer</v>
          </cell>
          <cell r="F29481" t="b">
            <v>0</v>
          </cell>
          <cell r="M29481">
            <v>90000</v>
          </cell>
        </row>
        <row r="29482">
          <cell r="A29482" t="str">
            <v>Data Analyst</v>
          </cell>
          <cell r="F29482" t="b">
            <v>0</v>
          </cell>
          <cell r="M29482">
            <v>105000</v>
          </cell>
        </row>
        <row r="29483">
          <cell r="A29483" t="str">
            <v>Data Scientist</v>
          </cell>
          <cell r="F29483" t="b">
            <v>0</v>
          </cell>
          <cell r="M29483">
            <v>90000</v>
          </cell>
        </row>
        <row r="29484">
          <cell r="A29484" t="str">
            <v>Data Engineer</v>
          </cell>
          <cell r="F29484" t="b">
            <v>1</v>
          </cell>
          <cell r="M29484">
            <v>130000</v>
          </cell>
        </row>
        <row r="29485">
          <cell r="A29485" t="str">
            <v>Data Scientist</v>
          </cell>
          <cell r="F29485" t="b">
            <v>1</v>
          </cell>
        </row>
        <row r="29486">
          <cell r="A29486" t="str">
            <v>Data Engineer</v>
          </cell>
          <cell r="F29486" t="b">
            <v>0</v>
          </cell>
          <cell r="M29486">
            <v>147500</v>
          </cell>
        </row>
        <row r="29487">
          <cell r="A29487" t="str">
            <v>Machine Learning Engineer</v>
          </cell>
          <cell r="F29487" t="b">
            <v>0</v>
          </cell>
          <cell r="M29487">
            <v>50400</v>
          </cell>
        </row>
        <row r="29488">
          <cell r="A29488" t="str">
            <v>Business Analyst</v>
          </cell>
          <cell r="F29488" t="b">
            <v>1</v>
          </cell>
          <cell r="M29488">
            <v>72000</v>
          </cell>
        </row>
        <row r="29489">
          <cell r="A29489" t="str">
            <v>Software Engineer</v>
          </cell>
          <cell r="F29489" t="b">
            <v>0</v>
          </cell>
          <cell r="M29489">
            <v>64800</v>
          </cell>
        </row>
        <row r="29490">
          <cell r="A29490" t="str">
            <v>Data Scientist</v>
          </cell>
          <cell r="F29490" t="b">
            <v>1</v>
          </cell>
          <cell r="M29490">
            <v>62500</v>
          </cell>
        </row>
        <row r="29491">
          <cell r="A29491" t="str">
            <v>Data Scientist</v>
          </cell>
          <cell r="F29491" t="b">
            <v>0</v>
          </cell>
          <cell r="M29491">
            <v>174000</v>
          </cell>
        </row>
        <row r="29492">
          <cell r="A29492" t="str">
            <v>Data Scientist</v>
          </cell>
          <cell r="F29492" t="b">
            <v>0</v>
          </cell>
        </row>
        <row r="29493">
          <cell r="A29493" t="str">
            <v>Senior Data Analyst</v>
          </cell>
          <cell r="F29493" t="b">
            <v>0</v>
          </cell>
          <cell r="M29493">
            <v>96138</v>
          </cell>
        </row>
        <row r="29494">
          <cell r="A29494" t="str">
            <v>Data Analyst</v>
          </cell>
          <cell r="F29494" t="b">
            <v>0</v>
          </cell>
        </row>
        <row r="29495">
          <cell r="A29495" t="str">
            <v>Data Engineer</v>
          </cell>
          <cell r="F29495" t="b">
            <v>0</v>
          </cell>
        </row>
        <row r="29496">
          <cell r="A29496" t="str">
            <v>Data Scientist</v>
          </cell>
          <cell r="F29496" t="b">
            <v>0</v>
          </cell>
          <cell r="M29496">
            <v>200500</v>
          </cell>
        </row>
        <row r="29497">
          <cell r="A29497" t="str">
            <v>Data Analyst</v>
          </cell>
          <cell r="F29497" t="b">
            <v>0</v>
          </cell>
        </row>
        <row r="29498">
          <cell r="A29498" t="str">
            <v>Data Scientist</v>
          </cell>
          <cell r="F29498" t="b">
            <v>0</v>
          </cell>
          <cell r="M29498">
            <v>60000</v>
          </cell>
        </row>
        <row r="29499">
          <cell r="A29499" t="str">
            <v>Data Analyst</v>
          </cell>
          <cell r="F29499" t="b">
            <v>1</v>
          </cell>
        </row>
        <row r="29500">
          <cell r="A29500" t="str">
            <v>Senior Data Scientist</v>
          </cell>
          <cell r="F29500" t="b">
            <v>1</v>
          </cell>
        </row>
        <row r="29501">
          <cell r="A29501" t="str">
            <v>Data Analyst</v>
          </cell>
          <cell r="F29501" t="b">
            <v>0</v>
          </cell>
        </row>
        <row r="29502">
          <cell r="A29502" t="str">
            <v>Data Analyst</v>
          </cell>
          <cell r="F29502" t="b">
            <v>0</v>
          </cell>
        </row>
        <row r="29503">
          <cell r="A29503" t="str">
            <v>Data Analyst</v>
          </cell>
          <cell r="F29503" t="b">
            <v>1</v>
          </cell>
        </row>
        <row r="29504">
          <cell r="A29504" t="str">
            <v>Data Analyst</v>
          </cell>
          <cell r="F29504" t="b">
            <v>0</v>
          </cell>
          <cell r="M29504">
            <v>72500</v>
          </cell>
        </row>
        <row r="29505">
          <cell r="A29505" t="str">
            <v>Data Analyst</v>
          </cell>
          <cell r="F29505" t="b">
            <v>0</v>
          </cell>
        </row>
        <row r="29506">
          <cell r="A29506" t="str">
            <v>Data Analyst</v>
          </cell>
          <cell r="F29506" t="b">
            <v>0</v>
          </cell>
          <cell r="M29506">
            <v>73750</v>
          </cell>
        </row>
        <row r="29507">
          <cell r="A29507" t="str">
            <v>Data Analyst</v>
          </cell>
          <cell r="F29507" t="b">
            <v>0</v>
          </cell>
          <cell r="M29507">
            <v>122000</v>
          </cell>
        </row>
        <row r="29508">
          <cell r="A29508" t="str">
            <v>Machine Learning Engineer</v>
          </cell>
          <cell r="F29508" t="b">
            <v>0</v>
          </cell>
          <cell r="M29508">
            <v>179000</v>
          </cell>
        </row>
        <row r="29509">
          <cell r="A29509" t="str">
            <v>Business Analyst</v>
          </cell>
          <cell r="F29509" t="b">
            <v>0</v>
          </cell>
          <cell r="M29509">
            <v>65000</v>
          </cell>
        </row>
        <row r="29510">
          <cell r="A29510" t="str">
            <v>Data Scientist</v>
          </cell>
          <cell r="F29510" t="b">
            <v>0</v>
          </cell>
        </row>
        <row r="29511">
          <cell r="A29511" t="str">
            <v>Senior Data Engineer</v>
          </cell>
          <cell r="F29511" t="b">
            <v>0</v>
          </cell>
          <cell r="M29511">
            <v>170000</v>
          </cell>
        </row>
        <row r="29512">
          <cell r="A29512" t="str">
            <v>Data Scientist</v>
          </cell>
          <cell r="F29512" t="b">
            <v>1</v>
          </cell>
          <cell r="M29512">
            <v>80000</v>
          </cell>
        </row>
        <row r="29513">
          <cell r="A29513" t="str">
            <v>Data Analyst</v>
          </cell>
          <cell r="F29513" t="b">
            <v>0</v>
          </cell>
          <cell r="M29513">
            <v>53338</v>
          </cell>
        </row>
        <row r="29514">
          <cell r="A29514" t="str">
            <v>Data Analyst</v>
          </cell>
          <cell r="F29514" t="b">
            <v>0</v>
          </cell>
          <cell r="M29514">
            <v>51014</v>
          </cell>
        </row>
        <row r="29515">
          <cell r="A29515" t="str">
            <v>Data Scientist</v>
          </cell>
          <cell r="F29515" t="b">
            <v>0</v>
          </cell>
        </row>
        <row r="29516">
          <cell r="A29516" t="str">
            <v>Data Scientist</v>
          </cell>
          <cell r="F29516" t="b">
            <v>0</v>
          </cell>
          <cell r="M29516">
            <v>85000</v>
          </cell>
        </row>
        <row r="29517">
          <cell r="A29517" t="str">
            <v>Data Analyst</v>
          </cell>
          <cell r="F29517" t="b">
            <v>0</v>
          </cell>
          <cell r="M29517">
            <v>84850</v>
          </cell>
        </row>
        <row r="29518">
          <cell r="A29518" t="str">
            <v>Business Analyst</v>
          </cell>
          <cell r="F29518" t="b">
            <v>0</v>
          </cell>
          <cell r="M29518">
            <v>75000</v>
          </cell>
        </row>
        <row r="29519">
          <cell r="A29519" t="str">
            <v>Data Engineer</v>
          </cell>
          <cell r="F29519" t="b">
            <v>0</v>
          </cell>
          <cell r="M29519">
            <v>79200</v>
          </cell>
        </row>
        <row r="29520">
          <cell r="A29520" t="str">
            <v>Data Engineer</v>
          </cell>
          <cell r="F29520" t="b">
            <v>1</v>
          </cell>
        </row>
        <row r="29521">
          <cell r="A29521" t="str">
            <v>Senior Data Analyst</v>
          </cell>
          <cell r="F29521" t="b">
            <v>1</v>
          </cell>
          <cell r="M29521">
            <v>101500</v>
          </cell>
        </row>
        <row r="29522">
          <cell r="A29522" t="str">
            <v>Data Analyst</v>
          </cell>
          <cell r="F29522" t="b">
            <v>0</v>
          </cell>
          <cell r="M29522">
            <v>69750</v>
          </cell>
        </row>
        <row r="29523">
          <cell r="A29523" t="str">
            <v>Data Scientist</v>
          </cell>
          <cell r="F29523" t="b">
            <v>0</v>
          </cell>
        </row>
        <row r="29524">
          <cell r="A29524" t="str">
            <v>Senior Data Engineer</v>
          </cell>
          <cell r="F29524" t="b">
            <v>0</v>
          </cell>
        </row>
        <row r="29525">
          <cell r="A29525" t="str">
            <v>Data Scientist</v>
          </cell>
          <cell r="F29525" t="b">
            <v>0</v>
          </cell>
        </row>
        <row r="29526">
          <cell r="A29526" t="str">
            <v>Data Scientist</v>
          </cell>
          <cell r="F29526" t="b">
            <v>1</v>
          </cell>
          <cell r="M29526">
            <v>195000</v>
          </cell>
        </row>
        <row r="29527">
          <cell r="A29527" t="str">
            <v>Data Analyst</v>
          </cell>
          <cell r="F29527" t="b">
            <v>0</v>
          </cell>
          <cell r="M29527">
            <v>110000</v>
          </cell>
        </row>
        <row r="29528">
          <cell r="A29528" t="str">
            <v>Software Engineer</v>
          </cell>
          <cell r="F29528" t="b">
            <v>0</v>
          </cell>
          <cell r="M29528">
            <v>79200</v>
          </cell>
        </row>
        <row r="29529">
          <cell r="A29529" t="str">
            <v>Data Engineer</v>
          </cell>
          <cell r="F29529" t="b">
            <v>0</v>
          </cell>
          <cell r="M29529">
            <v>69300</v>
          </cell>
        </row>
        <row r="29530">
          <cell r="A29530" t="str">
            <v>Data Scientist</v>
          </cell>
          <cell r="F29530" t="b">
            <v>0</v>
          </cell>
          <cell r="M29530">
            <v>79225</v>
          </cell>
        </row>
        <row r="29531">
          <cell r="A29531" t="str">
            <v>Data Analyst</v>
          </cell>
          <cell r="F29531" t="b">
            <v>0</v>
          </cell>
          <cell r="M29531">
            <v>57500</v>
          </cell>
        </row>
        <row r="29532">
          <cell r="A29532" t="str">
            <v>Data Analyst</v>
          </cell>
          <cell r="F29532" t="b">
            <v>0</v>
          </cell>
          <cell r="M29532">
            <v>75000</v>
          </cell>
        </row>
        <row r="29533">
          <cell r="A29533" t="str">
            <v>Senior Data Analyst</v>
          </cell>
          <cell r="F29533" t="b">
            <v>0</v>
          </cell>
          <cell r="M29533">
            <v>111175</v>
          </cell>
        </row>
        <row r="29534">
          <cell r="A29534" t="str">
            <v>Data Analyst</v>
          </cell>
          <cell r="F29534" t="b">
            <v>0</v>
          </cell>
        </row>
        <row r="29535">
          <cell r="A29535" t="str">
            <v>Senior Data Engineer</v>
          </cell>
          <cell r="F29535" t="b">
            <v>0</v>
          </cell>
        </row>
        <row r="29536">
          <cell r="A29536" t="str">
            <v>Data Scientist</v>
          </cell>
          <cell r="F29536" t="b">
            <v>0</v>
          </cell>
        </row>
        <row r="29537">
          <cell r="A29537" t="str">
            <v>Machine Learning Engineer</v>
          </cell>
          <cell r="F29537" t="b">
            <v>0</v>
          </cell>
          <cell r="M29537">
            <v>152625</v>
          </cell>
        </row>
        <row r="29538">
          <cell r="A29538" t="str">
            <v>Data Analyst</v>
          </cell>
          <cell r="F29538" t="b">
            <v>0</v>
          </cell>
        </row>
        <row r="29539">
          <cell r="A29539" t="str">
            <v>Data Scientist</v>
          </cell>
          <cell r="F29539" t="b">
            <v>0</v>
          </cell>
          <cell r="M29539">
            <v>125000</v>
          </cell>
        </row>
        <row r="29540">
          <cell r="A29540" t="str">
            <v>Data Engineer</v>
          </cell>
          <cell r="F29540" t="b">
            <v>0</v>
          </cell>
          <cell r="M29540">
            <v>150575</v>
          </cell>
        </row>
        <row r="29541">
          <cell r="A29541" t="str">
            <v>Data Analyst</v>
          </cell>
          <cell r="F29541" t="b">
            <v>0</v>
          </cell>
          <cell r="M29541">
            <v>60000</v>
          </cell>
        </row>
        <row r="29542">
          <cell r="A29542" t="str">
            <v>Data Scientist</v>
          </cell>
          <cell r="F29542" t="b">
            <v>0</v>
          </cell>
          <cell r="M29542">
            <v>90000</v>
          </cell>
        </row>
        <row r="29543">
          <cell r="A29543" t="str">
            <v>Data Analyst</v>
          </cell>
          <cell r="F29543" t="b">
            <v>1</v>
          </cell>
        </row>
        <row r="29544">
          <cell r="A29544" t="str">
            <v>Data Engineer</v>
          </cell>
          <cell r="F29544" t="b">
            <v>1</v>
          </cell>
          <cell r="M29544">
            <v>197500</v>
          </cell>
        </row>
        <row r="29545">
          <cell r="A29545" t="str">
            <v>Data Scientist</v>
          </cell>
          <cell r="F29545" t="b">
            <v>0</v>
          </cell>
          <cell r="M29545">
            <v>150000</v>
          </cell>
        </row>
        <row r="29546">
          <cell r="A29546" t="str">
            <v>Data Scientist</v>
          </cell>
          <cell r="F29546" t="b">
            <v>0</v>
          </cell>
          <cell r="M29546">
            <v>51068</v>
          </cell>
        </row>
        <row r="29547">
          <cell r="A29547" t="str">
            <v>Data Scientist</v>
          </cell>
          <cell r="F29547" t="b">
            <v>0</v>
          </cell>
          <cell r="M29547">
            <v>135000</v>
          </cell>
        </row>
        <row r="29548">
          <cell r="A29548" t="str">
            <v>Data Engineer</v>
          </cell>
          <cell r="F29548" t="b">
            <v>0</v>
          </cell>
          <cell r="M29548">
            <v>95000</v>
          </cell>
        </row>
        <row r="29549">
          <cell r="A29549" t="str">
            <v>Data Analyst</v>
          </cell>
          <cell r="F29549" t="b">
            <v>0</v>
          </cell>
        </row>
        <row r="29550">
          <cell r="A29550" t="str">
            <v>Data Analyst</v>
          </cell>
          <cell r="F29550" t="b">
            <v>1</v>
          </cell>
        </row>
        <row r="29551">
          <cell r="A29551" t="str">
            <v>Senior Data Analyst</v>
          </cell>
          <cell r="F29551" t="b">
            <v>0</v>
          </cell>
          <cell r="M29551">
            <v>148500</v>
          </cell>
        </row>
        <row r="29552">
          <cell r="A29552" t="str">
            <v>Data Analyst</v>
          </cell>
          <cell r="F29552" t="b">
            <v>0</v>
          </cell>
          <cell r="M29552">
            <v>125000</v>
          </cell>
        </row>
        <row r="29553">
          <cell r="A29553" t="str">
            <v>Data Analyst</v>
          </cell>
          <cell r="F29553" t="b">
            <v>0</v>
          </cell>
          <cell r="M29553">
            <v>73645.5</v>
          </cell>
        </row>
        <row r="29554">
          <cell r="A29554" t="str">
            <v>Data Scientist</v>
          </cell>
          <cell r="F29554" t="b">
            <v>0</v>
          </cell>
          <cell r="M29554">
            <v>102000</v>
          </cell>
        </row>
        <row r="29555">
          <cell r="A29555" t="str">
            <v>Data Analyst</v>
          </cell>
          <cell r="F29555" t="b">
            <v>0</v>
          </cell>
        </row>
        <row r="29556">
          <cell r="A29556" t="str">
            <v>Data Scientist</v>
          </cell>
          <cell r="F29556" t="b">
            <v>0</v>
          </cell>
        </row>
        <row r="29557">
          <cell r="A29557" t="str">
            <v>Machine Learning Engineer</v>
          </cell>
          <cell r="F29557" t="b">
            <v>0</v>
          </cell>
          <cell r="M29557">
            <v>227500</v>
          </cell>
        </row>
        <row r="29558">
          <cell r="A29558" t="str">
            <v>Senior Data Scientist</v>
          </cell>
          <cell r="F29558" t="b">
            <v>0</v>
          </cell>
          <cell r="M29558">
            <v>315000</v>
          </cell>
        </row>
        <row r="29559">
          <cell r="A29559" t="str">
            <v>Data Scientist</v>
          </cell>
          <cell r="F29559" t="b">
            <v>0</v>
          </cell>
          <cell r="M29559">
            <v>157500</v>
          </cell>
        </row>
        <row r="29560">
          <cell r="A29560" t="str">
            <v>Data Scientist</v>
          </cell>
          <cell r="F29560" t="b">
            <v>0</v>
          </cell>
          <cell r="M29560">
            <v>115000</v>
          </cell>
        </row>
        <row r="29561">
          <cell r="A29561" t="str">
            <v>Data Analyst</v>
          </cell>
          <cell r="F29561" t="b">
            <v>0</v>
          </cell>
          <cell r="M29561">
            <v>80000</v>
          </cell>
        </row>
        <row r="29562">
          <cell r="A29562" t="str">
            <v>Data Analyst</v>
          </cell>
          <cell r="F29562" t="b">
            <v>0</v>
          </cell>
        </row>
        <row r="29563">
          <cell r="A29563" t="str">
            <v>Data Engineer</v>
          </cell>
          <cell r="F29563" t="b">
            <v>0</v>
          </cell>
          <cell r="M29563">
            <v>180500</v>
          </cell>
        </row>
        <row r="29564">
          <cell r="A29564" t="str">
            <v>Data Scientist</v>
          </cell>
          <cell r="F29564" t="b">
            <v>0</v>
          </cell>
          <cell r="M29564">
            <v>110290</v>
          </cell>
        </row>
        <row r="29565">
          <cell r="A29565" t="str">
            <v>Senior Data Scientist</v>
          </cell>
          <cell r="F29565" t="b">
            <v>0</v>
          </cell>
        </row>
        <row r="29566">
          <cell r="A29566" t="str">
            <v>Data Scientist</v>
          </cell>
          <cell r="F29566" t="b">
            <v>0</v>
          </cell>
          <cell r="M29566">
            <v>125000</v>
          </cell>
        </row>
        <row r="29567">
          <cell r="A29567" t="str">
            <v>Data Analyst</v>
          </cell>
          <cell r="F29567" t="b">
            <v>0</v>
          </cell>
          <cell r="M29567">
            <v>100000</v>
          </cell>
        </row>
        <row r="29568">
          <cell r="A29568" t="str">
            <v>Senior Data Scientist</v>
          </cell>
          <cell r="F29568" t="b">
            <v>1</v>
          </cell>
          <cell r="M29568">
            <v>170000</v>
          </cell>
        </row>
        <row r="29569">
          <cell r="A29569" t="str">
            <v>Data Engineer</v>
          </cell>
          <cell r="F29569" t="b">
            <v>0</v>
          </cell>
          <cell r="M29569">
            <v>150000</v>
          </cell>
        </row>
        <row r="29570">
          <cell r="A29570" t="str">
            <v>Senior Data Analyst</v>
          </cell>
          <cell r="F29570" t="b">
            <v>0</v>
          </cell>
          <cell r="M29570">
            <v>112500</v>
          </cell>
        </row>
        <row r="29571">
          <cell r="A29571" t="str">
            <v>Data Analyst</v>
          </cell>
          <cell r="F29571" t="b">
            <v>0</v>
          </cell>
        </row>
        <row r="29572">
          <cell r="A29572" t="str">
            <v>Data Scientist</v>
          </cell>
          <cell r="F29572" t="b">
            <v>0</v>
          </cell>
        </row>
        <row r="29573">
          <cell r="A29573" t="str">
            <v>Data Scientist</v>
          </cell>
          <cell r="F29573" t="b">
            <v>0</v>
          </cell>
          <cell r="M29573">
            <v>115000</v>
          </cell>
        </row>
        <row r="29574">
          <cell r="A29574" t="str">
            <v>Senior Data Scientist</v>
          </cell>
          <cell r="F29574" t="b">
            <v>1</v>
          </cell>
          <cell r="M29574">
            <v>110000</v>
          </cell>
        </row>
        <row r="29575">
          <cell r="A29575" t="str">
            <v>Senior Data Analyst</v>
          </cell>
          <cell r="F29575" t="b">
            <v>0</v>
          </cell>
          <cell r="M29575">
            <v>160000</v>
          </cell>
        </row>
        <row r="29576">
          <cell r="A29576" t="str">
            <v>Data Analyst</v>
          </cell>
          <cell r="F29576" t="b">
            <v>0</v>
          </cell>
          <cell r="M29576">
            <v>95000</v>
          </cell>
        </row>
        <row r="29577">
          <cell r="A29577" t="str">
            <v>Data Scientist</v>
          </cell>
          <cell r="F29577" t="b">
            <v>0</v>
          </cell>
          <cell r="M29577">
            <v>225000</v>
          </cell>
        </row>
        <row r="29578">
          <cell r="A29578" t="str">
            <v>Data Scientist</v>
          </cell>
          <cell r="F29578" t="b">
            <v>0</v>
          </cell>
          <cell r="M29578">
            <v>120000</v>
          </cell>
        </row>
        <row r="29579">
          <cell r="A29579" t="str">
            <v>Data Analyst</v>
          </cell>
          <cell r="F29579" t="b">
            <v>0</v>
          </cell>
        </row>
        <row r="29580">
          <cell r="A29580" t="str">
            <v>Data Analyst</v>
          </cell>
          <cell r="F29580" t="b">
            <v>0</v>
          </cell>
          <cell r="M29580">
            <v>133900</v>
          </cell>
        </row>
        <row r="29581">
          <cell r="A29581" t="str">
            <v>Data Scientist</v>
          </cell>
          <cell r="F29581" t="b">
            <v>0</v>
          </cell>
        </row>
        <row r="29582">
          <cell r="A29582" t="str">
            <v>Data Analyst</v>
          </cell>
          <cell r="F29582" t="b">
            <v>0</v>
          </cell>
        </row>
        <row r="29583">
          <cell r="A29583" t="str">
            <v>Machine Learning Engineer</v>
          </cell>
          <cell r="F29583" t="b">
            <v>0</v>
          </cell>
          <cell r="M29583">
            <v>166000</v>
          </cell>
        </row>
        <row r="29584">
          <cell r="A29584" t="str">
            <v>Data Analyst</v>
          </cell>
          <cell r="F29584" t="b">
            <v>0</v>
          </cell>
        </row>
        <row r="29585">
          <cell r="A29585" t="str">
            <v>Data Scientist</v>
          </cell>
          <cell r="F29585" t="b">
            <v>0</v>
          </cell>
          <cell r="M29585">
            <v>115000</v>
          </cell>
        </row>
        <row r="29586">
          <cell r="A29586" t="str">
            <v>Senior Data Analyst</v>
          </cell>
          <cell r="F29586" t="b">
            <v>0</v>
          </cell>
          <cell r="M29586">
            <v>115000</v>
          </cell>
        </row>
        <row r="29587">
          <cell r="A29587" t="str">
            <v>Senior Data Analyst</v>
          </cell>
          <cell r="F29587" t="b">
            <v>0</v>
          </cell>
        </row>
        <row r="29588">
          <cell r="A29588" t="str">
            <v>Data Engineer</v>
          </cell>
          <cell r="F29588" t="b">
            <v>0</v>
          </cell>
          <cell r="M29588">
            <v>147500</v>
          </cell>
        </row>
        <row r="29589">
          <cell r="A29589" t="str">
            <v>Data Analyst</v>
          </cell>
          <cell r="F29589" t="b">
            <v>1</v>
          </cell>
        </row>
        <row r="29590">
          <cell r="A29590" t="str">
            <v>Data Scientist</v>
          </cell>
          <cell r="F29590" t="b">
            <v>1</v>
          </cell>
        </row>
        <row r="29591">
          <cell r="A29591" t="str">
            <v>Senior Data Scientist</v>
          </cell>
          <cell r="F29591" t="b">
            <v>1</v>
          </cell>
          <cell r="M29591">
            <v>135000</v>
          </cell>
        </row>
        <row r="29592">
          <cell r="A29592" t="str">
            <v>Data Analyst</v>
          </cell>
          <cell r="F29592" t="b">
            <v>0</v>
          </cell>
          <cell r="M29592">
            <v>110000</v>
          </cell>
        </row>
        <row r="29593">
          <cell r="A29593" t="str">
            <v>Data Scientist</v>
          </cell>
          <cell r="F29593" t="b">
            <v>1</v>
          </cell>
          <cell r="M29593">
            <v>85000</v>
          </cell>
        </row>
        <row r="29594">
          <cell r="A29594" t="str">
            <v>Data Analyst</v>
          </cell>
          <cell r="F29594" t="b">
            <v>0</v>
          </cell>
          <cell r="M29594">
            <v>65000</v>
          </cell>
        </row>
        <row r="29595">
          <cell r="A29595" t="str">
            <v>Data Scientist</v>
          </cell>
          <cell r="F29595" t="b">
            <v>0</v>
          </cell>
        </row>
        <row r="29596">
          <cell r="A29596" t="str">
            <v>Data Scientist</v>
          </cell>
          <cell r="F29596" t="b">
            <v>0</v>
          </cell>
        </row>
        <row r="29597">
          <cell r="A29597" t="str">
            <v>Senior Data Analyst</v>
          </cell>
          <cell r="F29597" t="b">
            <v>1</v>
          </cell>
          <cell r="M29597">
            <v>100500</v>
          </cell>
        </row>
        <row r="29598">
          <cell r="A29598" t="str">
            <v>Data Analyst</v>
          </cell>
          <cell r="F29598" t="b">
            <v>1</v>
          </cell>
        </row>
        <row r="29599">
          <cell r="A29599" t="str">
            <v>Data Engineer</v>
          </cell>
          <cell r="F29599" t="b">
            <v>0</v>
          </cell>
          <cell r="M29599">
            <v>127125</v>
          </cell>
        </row>
        <row r="29600">
          <cell r="A29600" t="str">
            <v>Data Scientist</v>
          </cell>
          <cell r="F29600" t="b">
            <v>0</v>
          </cell>
          <cell r="M29600">
            <v>130000</v>
          </cell>
        </row>
        <row r="29601">
          <cell r="A29601" t="str">
            <v>Data Analyst</v>
          </cell>
          <cell r="F29601" t="b">
            <v>0</v>
          </cell>
        </row>
        <row r="29602">
          <cell r="A29602" t="str">
            <v>Data Scientist</v>
          </cell>
          <cell r="F29602" t="b">
            <v>0</v>
          </cell>
          <cell r="M29602">
            <v>86300</v>
          </cell>
        </row>
        <row r="29603">
          <cell r="A29603" t="str">
            <v>Data Scientist</v>
          </cell>
          <cell r="F29603" t="b">
            <v>0</v>
          </cell>
          <cell r="M29603">
            <v>125000</v>
          </cell>
        </row>
        <row r="29604">
          <cell r="A29604" t="str">
            <v>Data Analyst</v>
          </cell>
          <cell r="F29604" t="b">
            <v>0</v>
          </cell>
        </row>
        <row r="29605">
          <cell r="A29605" t="str">
            <v>Data Analyst</v>
          </cell>
          <cell r="F29605" t="b">
            <v>0</v>
          </cell>
          <cell r="M29605">
            <v>112050</v>
          </cell>
        </row>
        <row r="29606">
          <cell r="A29606" t="str">
            <v>Data Engineer</v>
          </cell>
          <cell r="F29606" t="b">
            <v>0</v>
          </cell>
          <cell r="M29606">
            <v>147500</v>
          </cell>
        </row>
        <row r="29607">
          <cell r="A29607" t="str">
            <v>Data Analyst</v>
          </cell>
          <cell r="F29607" t="b">
            <v>0</v>
          </cell>
          <cell r="M29607">
            <v>110000</v>
          </cell>
        </row>
        <row r="29608">
          <cell r="A29608" t="str">
            <v>Data Scientist</v>
          </cell>
          <cell r="F29608" t="b">
            <v>0</v>
          </cell>
          <cell r="M29608">
            <v>127500</v>
          </cell>
        </row>
        <row r="29609">
          <cell r="A29609" t="str">
            <v>Data Analyst</v>
          </cell>
          <cell r="F29609" t="b">
            <v>0</v>
          </cell>
          <cell r="M29609">
            <v>89547.5</v>
          </cell>
        </row>
        <row r="29610">
          <cell r="A29610" t="str">
            <v>Senior Data Analyst</v>
          </cell>
          <cell r="F29610" t="b">
            <v>0</v>
          </cell>
          <cell r="M29610">
            <v>98172</v>
          </cell>
        </row>
        <row r="29611">
          <cell r="A29611" t="str">
            <v>Data Engineer</v>
          </cell>
          <cell r="F29611" t="b">
            <v>0</v>
          </cell>
        </row>
        <row r="29612">
          <cell r="A29612" t="str">
            <v>Data Analyst</v>
          </cell>
          <cell r="F29612" t="b">
            <v>0</v>
          </cell>
          <cell r="M29612">
            <v>110000</v>
          </cell>
        </row>
        <row r="29613">
          <cell r="A29613" t="str">
            <v>Business Analyst</v>
          </cell>
          <cell r="F29613" t="b">
            <v>0</v>
          </cell>
        </row>
        <row r="29614">
          <cell r="A29614" t="str">
            <v>Data Analyst</v>
          </cell>
          <cell r="F29614" t="b">
            <v>0</v>
          </cell>
        </row>
        <row r="29615">
          <cell r="A29615" t="str">
            <v>Data Scientist</v>
          </cell>
          <cell r="F29615" t="b">
            <v>1</v>
          </cell>
        </row>
        <row r="29616">
          <cell r="A29616" t="str">
            <v>Senior Data Engineer</v>
          </cell>
          <cell r="F29616" t="b">
            <v>0</v>
          </cell>
          <cell r="M29616">
            <v>200000</v>
          </cell>
        </row>
        <row r="29617">
          <cell r="A29617" t="str">
            <v>Data Analyst</v>
          </cell>
          <cell r="F29617" t="b">
            <v>0</v>
          </cell>
          <cell r="M29617">
            <v>97500</v>
          </cell>
        </row>
        <row r="29618">
          <cell r="A29618" t="str">
            <v>Machine Learning Engineer</v>
          </cell>
          <cell r="F29618" t="b">
            <v>0</v>
          </cell>
          <cell r="M29618">
            <v>79200</v>
          </cell>
        </row>
        <row r="29619">
          <cell r="A29619" t="str">
            <v>Data Analyst</v>
          </cell>
          <cell r="F29619" t="b">
            <v>0</v>
          </cell>
          <cell r="M29619">
            <v>93027</v>
          </cell>
        </row>
        <row r="29620">
          <cell r="A29620" t="str">
            <v>Data Analyst</v>
          </cell>
          <cell r="F29620" t="b">
            <v>0</v>
          </cell>
          <cell r="M29620">
            <v>98500</v>
          </cell>
        </row>
        <row r="29621">
          <cell r="A29621" t="str">
            <v>Business Analyst</v>
          </cell>
          <cell r="F29621" t="b">
            <v>0</v>
          </cell>
          <cell r="M29621">
            <v>75000</v>
          </cell>
        </row>
        <row r="29622">
          <cell r="A29622" t="str">
            <v>Senior Data Engineer</v>
          </cell>
          <cell r="F29622" t="b">
            <v>0</v>
          </cell>
          <cell r="M29622">
            <v>147500</v>
          </cell>
        </row>
        <row r="29623">
          <cell r="A29623" t="str">
            <v>Senior Data Analyst</v>
          </cell>
          <cell r="F29623" t="b">
            <v>0</v>
          </cell>
          <cell r="M29623">
            <v>100000</v>
          </cell>
        </row>
        <row r="29624">
          <cell r="A29624" t="str">
            <v>Data Scientist</v>
          </cell>
          <cell r="F29624" t="b">
            <v>0</v>
          </cell>
          <cell r="M29624">
            <v>108000</v>
          </cell>
        </row>
        <row r="29625">
          <cell r="A29625" t="str">
            <v>Data Engineer</v>
          </cell>
          <cell r="F29625" t="b">
            <v>0</v>
          </cell>
        </row>
        <row r="29626">
          <cell r="A29626" t="str">
            <v>Data Analyst</v>
          </cell>
          <cell r="F29626" t="b">
            <v>0</v>
          </cell>
        </row>
        <row r="29627">
          <cell r="A29627" t="str">
            <v>Data Analyst</v>
          </cell>
          <cell r="F29627" t="b">
            <v>0</v>
          </cell>
          <cell r="M29627">
            <v>115000</v>
          </cell>
        </row>
        <row r="29628">
          <cell r="A29628" t="str">
            <v>Data Analyst</v>
          </cell>
          <cell r="F29628" t="b">
            <v>0</v>
          </cell>
          <cell r="M29628">
            <v>75000</v>
          </cell>
        </row>
        <row r="29629">
          <cell r="A29629" t="str">
            <v>Machine Learning Engineer</v>
          </cell>
          <cell r="F29629" t="b">
            <v>1</v>
          </cell>
          <cell r="M29629">
            <v>125000</v>
          </cell>
        </row>
        <row r="29630">
          <cell r="A29630" t="str">
            <v>Data Scientist</v>
          </cell>
          <cell r="F29630" t="b">
            <v>0</v>
          </cell>
          <cell r="M29630">
            <v>350000</v>
          </cell>
        </row>
        <row r="29631">
          <cell r="A29631" t="str">
            <v>Data Analyst</v>
          </cell>
          <cell r="F29631" t="b">
            <v>0</v>
          </cell>
          <cell r="M29631">
            <v>80850</v>
          </cell>
        </row>
        <row r="29632">
          <cell r="A29632" t="str">
            <v>Data Analyst</v>
          </cell>
          <cell r="F29632" t="b">
            <v>0</v>
          </cell>
        </row>
        <row r="29633">
          <cell r="A29633" t="str">
            <v>Senior Data Scientist</v>
          </cell>
          <cell r="F29633" t="b">
            <v>0</v>
          </cell>
          <cell r="M29633">
            <v>135144.5</v>
          </cell>
        </row>
        <row r="29634">
          <cell r="A29634" t="str">
            <v>Data Scientist</v>
          </cell>
          <cell r="F29634" t="b">
            <v>0</v>
          </cell>
          <cell r="M29634">
            <v>108286.5</v>
          </cell>
        </row>
        <row r="29635">
          <cell r="A29635" t="str">
            <v>Data Scientist</v>
          </cell>
          <cell r="F29635" t="b">
            <v>0</v>
          </cell>
          <cell r="M29635">
            <v>125000</v>
          </cell>
        </row>
        <row r="29636">
          <cell r="A29636" t="str">
            <v>Data Analyst</v>
          </cell>
          <cell r="F29636" t="b">
            <v>0</v>
          </cell>
        </row>
        <row r="29637">
          <cell r="A29637" t="str">
            <v>Data Engineer</v>
          </cell>
          <cell r="F29637" t="b">
            <v>0</v>
          </cell>
        </row>
        <row r="29638">
          <cell r="A29638" t="str">
            <v>Data Engineer</v>
          </cell>
          <cell r="F29638" t="b">
            <v>1</v>
          </cell>
          <cell r="M29638">
            <v>110000</v>
          </cell>
        </row>
        <row r="29639">
          <cell r="A29639" t="str">
            <v>Data Scientist</v>
          </cell>
          <cell r="F29639" t="b">
            <v>0</v>
          </cell>
          <cell r="M29639">
            <v>172500</v>
          </cell>
        </row>
        <row r="29640">
          <cell r="A29640" t="str">
            <v>Senior Data Analyst</v>
          </cell>
          <cell r="F29640" t="b">
            <v>0</v>
          </cell>
          <cell r="M29640">
            <v>95000</v>
          </cell>
        </row>
        <row r="29641">
          <cell r="A29641" t="str">
            <v>Data Analyst</v>
          </cell>
          <cell r="F29641" t="b">
            <v>0</v>
          </cell>
          <cell r="M29641">
            <v>77500</v>
          </cell>
        </row>
        <row r="29642">
          <cell r="A29642" t="str">
            <v>Data Analyst</v>
          </cell>
          <cell r="F29642" t="b">
            <v>0</v>
          </cell>
        </row>
        <row r="29643">
          <cell r="A29643" t="str">
            <v>Data Scientist</v>
          </cell>
          <cell r="F29643" t="b">
            <v>0</v>
          </cell>
          <cell r="M29643">
            <v>115000</v>
          </cell>
        </row>
        <row r="29644">
          <cell r="A29644" t="str">
            <v>Senior Data Engineer</v>
          </cell>
          <cell r="F29644" t="b">
            <v>0</v>
          </cell>
        </row>
        <row r="29645">
          <cell r="A29645" t="str">
            <v>Data Analyst</v>
          </cell>
          <cell r="F29645" t="b">
            <v>0</v>
          </cell>
          <cell r="M29645">
            <v>165000</v>
          </cell>
        </row>
        <row r="29646">
          <cell r="A29646" t="str">
            <v>Data Engineer</v>
          </cell>
          <cell r="F29646" t="b">
            <v>0</v>
          </cell>
          <cell r="M29646">
            <v>147500</v>
          </cell>
        </row>
        <row r="29647">
          <cell r="A29647" t="str">
            <v>Software Engineer</v>
          </cell>
          <cell r="F29647" t="b">
            <v>0</v>
          </cell>
          <cell r="M29647">
            <v>72900</v>
          </cell>
        </row>
        <row r="29648">
          <cell r="A29648" t="str">
            <v>Data Scientist</v>
          </cell>
          <cell r="F29648" t="b">
            <v>0</v>
          </cell>
          <cell r="M29648">
            <v>122500</v>
          </cell>
        </row>
        <row r="29649">
          <cell r="A29649" t="str">
            <v>Data Scientist</v>
          </cell>
          <cell r="F29649" t="b">
            <v>0</v>
          </cell>
          <cell r="M29649">
            <v>139322</v>
          </cell>
        </row>
        <row r="29650">
          <cell r="A29650" t="str">
            <v>Data Scientist</v>
          </cell>
          <cell r="F29650" t="b">
            <v>1</v>
          </cell>
        </row>
        <row r="29651">
          <cell r="A29651" t="str">
            <v>Data Analyst</v>
          </cell>
          <cell r="F29651" t="b">
            <v>0</v>
          </cell>
          <cell r="M29651">
            <v>72500</v>
          </cell>
        </row>
        <row r="29652">
          <cell r="A29652" t="str">
            <v>Data Analyst</v>
          </cell>
          <cell r="F29652" t="b">
            <v>1</v>
          </cell>
          <cell r="M29652">
            <v>75000</v>
          </cell>
        </row>
        <row r="29653">
          <cell r="A29653" t="str">
            <v>Data Analyst</v>
          </cell>
          <cell r="F29653" t="b">
            <v>0</v>
          </cell>
          <cell r="M29653">
            <v>82500</v>
          </cell>
        </row>
        <row r="29654">
          <cell r="A29654" t="str">
            <v>Senior Data Scientist</v>
          </cell>
          <cell r="F29654" t="b">
            <v>1</v>
          </cell>
          <cell r="M29654">
            <v>150000</v>
          </cell>
        </row>
        <row r="29655">
          <cell r="A29655" t="str">
            <v>Data Engineer</v>
          </cell>
          <cell r="F29655" t="b">
            <v>0</v>
          </cell>
          <cell r="M29655">
            <v>90000</v>
          </cell>
        </row>
        <row r="29656">
          <cell r="A29656" t="str">
            <v>Senior Data Analyst</v>
          </cell>
          <cell r="F29656" t="b">
            <v>1</v>
          </cell>
        </row>
        <row r="29657">
          <cell r="A29657" t="str">
            <v>Data Scientist</v>
          </cell>
          <cell r="F29657" t="b">
            <v>0</v>
          </cell>
          <cell r="M29657">
            <v>115000</v>
          </cell>
        </row>
        <row r="29658">
          <cell r="A29658" t="str">
            <v>Data Engineer</v>
          </cell>
          <cell r="F29658" t="b">
            <v>0</v>
          </cell>
          <cell r="M29658">
            <v>56700</v>
          </cell>
        </row>
        <row r="29659">
          <cell r="A29659" t="str">
            <v>Data Scientist</v>
          </cell>
          <cell r="F29659" t="b">
            <v>0</v>
          </cell>
          <cell r="M29659">
            <v>145500</v>
          </cell>
        </row>
        <row r="29660">
          <cell r="A29660" t="str">
            <v>Data Analyst</v>
          </cell>
          <cell r="F29660" t="b">
            <v>0</v>
          </cell>
          <cell r="M29660">
            <v>70000</v>
          </cell>
        </row>
        <row r="29661">
          <cell r="A29661" t="str">
            <v>Data Analyst</v>
          </cell>
          <cell r="F29661" t="b">
            <v>0</v>
          </cell>
          <cell r="M29661">
            <v>108360</v>
          </cell>
        </row>
        <row r="29662">
          <cell r="A29662" t="str">
            <v>Software Engineer</v>
          </cell>
          <cell r="F29662" t="b">
            <v>0</v>
          </cell>
          <cell r="M29662">
            <v>99150</v>
          </cell>
        </row>
        <row r="29663">
          <cell r="A29663" t="str">
            <v>Data Analyst</v>
          </cell>
          <cell r="F29663" t="b">
            <v>0</v>
          </cell>
        </row>
        <row r="29664">
          <cell r="A29664" t="str">
            <v>Data Engineer</v>
          </cell>
          <cell r="F29664" t="b">
            <v>0</v>
          </cell>
        </row>
        <row r="29665">
          <cell r="A29665" t="str">
            <v>Data Analyst</v>
          </cell>
          <cell r="F29665" t="b">
            <v>0</v>
          </cell>
        </row>
        <row r="29666">
          <cell r="A29666" t="str">
            <v>Data Scientist</v>
          </cell>
          <cell r="F29666" t="b">
            <v>0</v>
          </cell>
          <cell r="M29666">
            <v>72000</v>
          </cell>
        </row>
        <row r="29667">
          <cell r="A29667" t="str">
            <v>Data Analyst</v>
          </cell>
          <cell r="F29667" t="b">
            <v>0</v>
          </cell>
        </row>
        <row r="29668">
          <cell r="A29668" t="str">
            <v>Data Analyst</v>
          </cell>
          <cell r="F29668" t="b">
            <v>0</v>
          </cell>
          <cell r="M29668">
            <v>90000</v>
          </cell>
        </row>
        <row r="29669">
          <cell r="A29669" t="str">
            <v>Data Scientist</v>
          </cell>
          <cell r="F29669" t="b">
            <v>0</v>
          </cell>
          <cell r="M29669">
            <v>150000</v>
          </cell>
        </row>
        <row r="29670">
          <cell r="A29670" t="str">
            <v>Data Scientist</v>
          </cell>
          <cell r="F29670" t="b">
            <v>0</v>
          </cell>
          <cell r="M29670">
            <v>97500</v>
          </cell>
        </row>
        <row r="29671">
          <cell r="A29671" t="str">
            <v>Senior Data Scientist</v>
          </cell>
          <cell r="F29671" t="b">
            <v>0</v>
          </cell>
        </row>
        <row r="29672">
          <cell r="A29672" t="str">
            <v>Data Analyst</v>
          </cell>
          <cell r="F29672" t="b">
            <v>0</v>
          </cell>
        </row>
        <row r="29673">
          <cell r="A29673" t="str">
            <v>Data Scientist</v>
          </cell>
          <cell r="F29673" t="b">
            <v>0</v>
          </cell>
          <cell r="M29673">
            <v>125500</v>
          </cell>
        </row>
        <row r="29674">
          <cell r="A29674" t="str">
            <v>Data Analyst</v>
          </cell>
          <cell r="F29674" t="b">
            <v>1</v>
          </cell>
        </row>
        <row r="29675">
          <cell r="A29675" t="str">
            <v>Data Engineer</v>
          </cell>
          <cell r="F29675" t="b">
            <v>1</v>
          </cell>
        </row>
        <row r="29676">
          <cell r="A29676" t="str">
            <v>Data Scientist</v>
          </cell>
          <cell r="F29676" t="b">
            <v>0</v>
          </cell>
        </row>
        <row r="29677">
          <cell r="A29677" t="str">
            <v>Data Analyst</v>
          </cell>
          <cell r="F29677" t="b">
            <v>0</v>
          </cell>
        </row>
        <row r="29678">
          <cell r="A29678" t="str">
            <v>Data Analyst</v>
          </cell>
          <cell r="F29678" t="b">
            <v>0</v>
          </cell>
        </row>
        <row r="29679">
          <cell r="A29679" t="str">
            <v>Data Analyst</v>
          </cell>
          <cell r="F29679" t="b">
            <v>1</v>
          </cell>
          <cell r="M29679">
            <v>189000</v>
          </cell>
        </row>
        <row r="29680">
          <cell r="A29680" t="str">
            <v>Data Analyst</v>
          </cell>
          <cell r="F29680" t="b">
            <v>0</v>
          </cell>
          <cell r="M29680">
            <v>115000</v>
          </cell>
        </row>
        <row r="29681">
          <cell r="A29681" t="str">
            <v>Data Analyst</v>
          </cell>
          <cell r="F29681" t="b">
            <v>0</v>
          </cell>
          <cell r="M29681">
            <v>65037.5</v>
          </cell>
        </row>
        <row r="29682">
          <cell r="A29682" t="str">
            <v>Data Scientist</v>
          </cell>
          <cell r="F29682" t="b">
            <v>0</v>
          </cell>
          <cell r="M29682">
            <v>125000</v>
          </cell>
        </row>
        <row r="29683">
          <cell r="A29683" t="str">
            <v>Data Engineer</v>
          </cell>
          <cell r="F29683" t="b">
            <v>0</v>
          </cell>
          <cell r="M29683">
            <v>90000</v>
          </cell>
        </row>
        <row r="29684">
          <cell r="A29684" t="str">
            <v>Data Scientist</v>
          </cell>
          <cell r="F29684" t="b">
            <v>0</v>
          </cell>
          <cell r="M29684">
            <v>110000</v>
          </cell>
        </row>
        <row r="29685">
          <cell r="A29685" t="str">
            <v>Data Analyst</v>
          </cell>
          <cell r="F29685" t="b">
            <v>0</v>
          </cell>
          <cell r="M29685">
            <v>45000</v>
          </cell>
        </row>
        <row r="29686">
          <cell r="A29686" t="str">
            <v>Data Analyst</v>
          </cell>
          <cell r="F29686" t="b">
            <v>0</v>
          </cell>
          <cell r="M29686">
            <v>90000</v>
          </cell>
        </row>
        <row r="29687">
          <cell r="A29687" t="str">
            <v>Data Scientist</v>
          </cell>
          <cell r="F29687" t="b">
            <v>0</v>
          </cell>
          <cell r="M29687">
            <v>90000</v>
          </cell>
        </row>
        <row r="29688">
          <cell r="A29688" t="str">
            <v>Data Analyst</v>
          </cell>
          <cell r="F29688" t="b">
            <v>0</v>
          </cell>
        </row>
        <row r="29689">
          <cell r="A29689" t="str">
            <v>Data Scientist</v>
          </cell>
          <cell r="F29689" t="b">
            <v>0</v>
          </cell>
          <cell r="M29689">
            <v>99764</v>
          </cell>
        </row>
        <row r="29690">
          <cell r="A29690" t="str">
            <v>Data Engineer</v>
          </cell>
          <cell r="F29690" t="b">
            <v>0</v>
          </cell>
        </row>
        <row r="29691">
          <cell r="A29691" t="str">
            <v>Software Engineer</v>
          </cell>
          <cell r="F29691" t="b">
            <v>0</v>
          </cell>
          <cell r="M29691">
            <v>79200</v>
          </cell>
        </row>
        <row r="29692">
          <cell r="A29692" t="str">
            <v>Business Analyst</v>
          </cell>
          <cell r="F29692" t="b">
            <v>0</v>
          </cell>
          <cell r="M29692">
            <v>100000</v>
          </cell>
        </row>
        <row r="29693">
          <cell r="A29693" t="str">
            <v>Data Analyst</v>
          </cell>
          <cell r="F29693" t="b">
            <v>0</v>
          </cell>
        </row>
        <row r="29694">
          <cell r="A29694" t="str">
            <v>Data Scientist</v>
          </cell>
          <cell r="F29694" t="b">
            <v>0</v>
          </cell>
          <cell r="M29694">
            <v>160000</v>
          </cell>
        </row>
        <row r="29695">
          <cell r="A29695" t="str">
            <v>Data Scientist</v>
          </cell>
          <cell r="F29695" t="b">
            <v>0</v>
          </cell>
          <cell r="M29695">
            <v>122500</v>
          </cell>
        </row>
        <row r="29696">
          <cell r="A29696" t="str">
            <v>Data Engineer</v>
          </cell>
          <cell r="F29696" t="b">
            <v>0</v>
          </cell>
          <cell r="M29696">
            <v>80850</v>
          </cell>
        </row>
        <row r="29697">
          <cell r="A29697" t="str">
            <v>Data Scientist</v>
          </cell>
          <cell r="F29697" t="b">
            <v>1</v>
          </cell>
        </row>
        <row r="29698">
          <cell r="A29698" t="str">
            <v>Data Analyst</v>
          </cell>
          <cell r="F29698" t="b">
            <v>1</v>
          </cell>
        </row>
        <row r="29699">
          <cell r="A29699" t="str">
            <v>Data Analyst</v>
          </cell>
          <cell r="F29699" t="b">
            <v>0</v>
          </cell>
          <cell r="M29699">
            <v>150000</v>
          </cell>
        </row>
        <row r="29700">
          <cell r="A29700" t="str">
            <v>Data Analyst</v>
          </cell>
          <cell r="F29700" t="b">
            <v>0</v>
          </cell>
          <cell r="M29700">
            <v>90000</v>
          </cell>
        </row>
        <row r="29701">
          <cell r="A29701" t="str">
            <v>Senior Data Engineer</v>
          </cell>
          <cell r="F29701" t="b">
            <v>0</v>
          </cell>
          <cell r="M29701">
            <v>184000</v>
          </cell>
        </row>
        <row r="29702">
          <cell r="A29702" t="str">
            <v>Senior Data Engineer</v>
          </cell>
          <cell r="F29702" t="b">
            <v>1</v>
          </cell>
          <cell r="M29702">
            <v>115000</v>
          </cell>
        </row>
        <row r="29703">
          <cell r="A29703" t="str">
            <v>Senior Data Analyst</v>
          </cell>
          <cell r="F29703" t="b">
            <v>0</v>
          </cell>
          <cell r="M29703">
            <v>123750</v>
          </cell>
        </row>
        <row r="29704">
          <cell r="A29704" t="str">
            <v>Data Analyst</v>
          </cell>
          <cell r="F29704" t="b">
            <v>0</v>
          </cell>
          <cell r="M29704">
            <v>77500</v>
          </cell>
        </row>
        <row r="29705">
          <cell r="A29705" t="str">
            <v>Data Scientist</v>
          </cell>
          <cell r="F29705" t="b">
            <v>0</v>
          </cell>
          <cell r="M29705">
            <v>150000</v>
          </cell>
        </row>
        <row r="29706">
          <cell r="A29706" t="str">
            <v>Data Scientist</v>
          </cell>
          <cell r="F29706" t="b">
            <v>0</v>
          </cell>
          <cell r="M29706">
            <v>146000</v>
          </cell>
        </row>
        <row r="29707">
          <cell r="A29707" t="str">
            <v>Data Analyst</v>
          </cell>
          <cell r="F29707" t="b">
            <v>0</v>
          </cell>
          <cell r="M29707">
            <v>95000</v>
          </cell>
        </row>
        <row r="29708">
          <cell r="A29708" t="str">
            <v>Data Scientist</v>
          </cell>
          <cell r="F29708" t="b">
            <v>0</v>
          </cell>
          <cell r="M29708">
            <v>125000</v>
          </cell>
        </row>
        <row r="29709">
          <cell r="A29709" t="str">
            <v>Senior Data Scientist</v>
          </cell>
          <cell r="F29709" t="b">
            <v>0</v>
          </cell>
          <cell r="M29709">
            <v>125000</v>
          </cell>
        </row>
        <row r="29710">
          <cell r="A29710" t="str">
            <v>Data Analyst</v>
          </cell>
          <cell r="F29710" t="b">
            <v>0</v>
          </cell>
          <cell r="M29710">
            <v>130000</v>
          </cell>
        </row>
        <row r="29711">
          <cell r="A29711" t="str">
            <v>Data Analyst</v>
          </cell>
          <cell r="F29711" t="b">
            <v>0</v>
          </cell>
          <cell r="M29711">
            <v>87500</v>
          </cell>
        </row>
        <row r="29712">
          <cell r="A29712" t="str">
            <v>Data Engineer</v>
          </cell>
          <cell r="F29712" t="b">
            <v>0</v>
          </cell>
          <cell r="M29712">
            <v>67900</v>
          </cell>
        </row>
        <row r="29713">
          <cell r="A29713" t="str">
            <v>Senior Data Analyst</v>
          </cell>
          <cell r="F29713" t="b">
            <v>0</v>
          </cell>
          <cell r="M29713">
            <v>115000</v>
          </cell>
        </row>
        <row r="29714">
          <cell r="A29714" t="str">
            <v>Data Scientist</v>
          </cell>
          <cell r="F29714" t="b">
            <v>0</v>
          </cell>
          <cell r="M29714">
            <v>110000</v>
          </cell>
        </row>
        <row r="29715">
          <cell r="A29715" t="str">
            <v>Data Analyst</v>
          </cell>
          <cell r="F29715" t="b">
            <v>0</v>
          </cell>
        </row>
        <row r="29716">
          <cell r="A29716" t="str">
            <v>Data Engineer</v>
          </cell>
          <cell r="F29716" t="b">
            <v>0</v>
          </cell>
          <cell r="M29716">
            <v>90000</v>
          </cell>
        </row>
        <row r="29717">
          <cell r="A29717" t="str">
            <v>Data Engineer</v>
          </cell>
          <cell r="F29717" t="b">
            <v>0</v>
          </cell>
          <cell r="M29717">
            <v>96773</v>
          </cell>
        </row>
        <row r="29718">
          <cell r="A29718" t="str">
            <v>Data Scientist</v>
          </cell>
          <cell r="F29718" t="b">
            <v>0</v>
          </cell>
          <cell r="M29718">
            <v>92650</v>
          </cell>
        </row>
        <row r="29719">
          <cell r="A29719" t="str">
            <v>Data Scientist</v>
          </cell>
          <cell r="F29719" t="b">
            <v>0</v>
          </cell>
          <cell r="M29719">
            <v>87307.5</v>
          </cell>
        </row>
        <row r="29720">
          <cell r="A29720" t="str">
            <v>Senior Data Analyst</v>
          </cell>
          <cell r="F29720" t="b">
            <v>0</v>
          </cell>
          <cell r="M29720">
            <v>90000</v>
          </cell>
        </row>
        <row r="29721">
          <cell r="A29721" t="str">
            <v>Data Scientist</v>
          </cell>
          <cell r="F29721" t="b">
            <v>1</v>
          </cell>
        </row>
        <row r="29722">
          <cell r="A29722" t="str">
            <v>Data Scientist</v>
          </cell>
          <cell r="F29722" t="b">
            <v>0</v>
          </cell>
          <cell r="M29722">
            <v>150000</v>
          </cell>
        </row>
        <row r="29723">
          <cell r="A29723" t="str">
            <v>Data Analyst</v>
          </cell>
          <cell r="F29723" t="b">
            <v>0</v>
          </cell>
        </row>
        <row r="29724">
          <cell r="A29724" t="str">
            <v>Data Analyst</v>
          </cell>
          <cell r="F29724" t="b">
            <v>0</v>
          </cell>
          <cell r="M29724">
            <v>57500</v>
          </cell>
        </row>
        <row r="29725">
          <cell r="A29725" t="str">
            <v>Senior Data Scientist</v>
          </cell>
          <cell r="F29725" t="b">
            <v>0</v>
          </cell>
          <cell r="M29725">
            <v>200000</v>
          </cell>
        </row>
        <row r="29726">
          <cell r="A29726" t="str">
            <v>Software Engineer</v>
          </cell>
          <cell r="F29726" t="b">
            <v>0</v>
          </cell>
        </row>
        <row r="29727">
          <cell r="A29727" t="str">
            <v>Data Scientist</v>
          </cell>
          <cell r="F29727" t="b">
            <v>0</v>
          </cell>
        </row>
        <row r="29728">
          <cell r="A29728" t="str">
            <v>Data Scientist</v>
          </cell>
          <cell r="F29728" t="b">
            <v>0</v>
          </cell>
          <cell r="M29728">
            <v>115000</v>
          </cell>
        </row>
        <row r="29729">
          <cell r="A29729" t="str">
            <v>Data Scientist</v>
          </cell>
          <cell r="F29729" t="b">
            <v>0</v>
          </cell>
          <cell r="M29729">
            <v>147500</v>
          </cell>
        </row>
        <row r="29730">
          <cell r="A29730" t="str">
            <v>Data Analyst</v>
          </cell>
          <cell r="F29730" t="b">
            <v>0</v>
          </cell>
        </row>
        <row r="29731">
          <cell r="A29731" t="str">
            <v>Data Analyst</v>
          </cell>
          <cell r="F29731" t="b">
            <v>0</v>
          </cell>
        </row>
        <row r="29732">
          <cell r="A29732" t="str">
            <v>Data Analyst</v>
          </cell>
          <cell r="F29732" t="b">
            <v>0</v>
          </cell>
          <cell r="M29732">
            <v>85000</v>
          </cell>
        </row>
        <row r="29733">
          <cell r="A29733" t="str">
            <v>Data Scientist</v>
          </cell>
          <cell r="F29733" t="b">
            <v>0</v>
          </cell>
          <cell r="M29733">
            <v>115000</v>
          </cell>
        </row>
        <row r="29734">
          <cell r="A29734" t="str">
            <v>Data Analyst</v>
          </cell>
          <cell r="F29734" t="b">
            <v>0</v>
          </cell>
        </row>
        <row r="29735">
          <cell r="A29735" t="str">
            <v>Data Scientist</v>
          </cell>
          <cell r="F29735" t="b">
            <v>0</v>
          </cell>
        </row>
        <row r="29736">
          <cell r="A29736" t="str">
            <v>Data Analyst</v>
          </cell>
          <cell r="F29736" t="b">
            <v>0</v>
          </cell>
        </row>
        <row r="29737">
          <cell r="A29737" t="str">
            <v>Data Analyst</v>
          </cell>
          <cell r="F29737" t="b">
            <v>0</v>
          </cell>
          <cell r="M29737">
            <v>90000</v>
          </cell>
        </row>
        <row r="29738">
          <cell r="A29738" t="str">
            <v>Data Analyst</v>
          </cell>
          <cell r="F29738" t="b">
            <v>0</v>
          </cell>
        </row>
        <row r="29739">
          <cell r="A29739" t="str">
            <v>Data Analyst</v>
          </cell>
          <cell r="F29739" t="b">
            <v>0</v>
          </cell>
          <cell r="M29739">
            <v>170000</v>
          </cell>
        </row>
        <row r="29740">
          <cell r="A29740" t="str">
            <v>Senior Data Scientist</v>
          </cell>
          <cell r="F29740" t="b">
            <v>0</v>
          </cell>
          <cell r="M29740">
            <v>180500</v>
          </cell>
        </row>
        <row r="29741">
          <cell r="A29741" t="str">
            <v>Data Analyst</v>
          </cell>
          <cell r="F29741" t="b">
            <v>0</v>
          </cell>
          <cell r="M29741">
            <v>78000</v>
          </cell>
        </row>
        <row r="29742">
          <cell r="A29742" t="str">
            <v>Data Analyst</v>
          </cell>
          <cell r="F29742" t="b">
            <v>0</v>
          </cell>
          <cell r="M29742">
            <v>62500</v>
          </cell>
        </row>
        <row r="29743">
          <cell r="A29743" t="str">
            <v>Machine Learning Engineer</v>
          </cell>
          <cell r="F29743" t="b">
            <v>0</v>
          </cell>
          <cell r="M29743">
            <v>195000</v>
          </cell>
        </row>
        <row r="29744">
          <cell r="A29744" t="str">
            <v>Data Scientist</v>
          </cell>
          <cell r="F29744" t="b">
            <v>0</v>
          </cell>
          <cell r="M29744">
            <v>272500</v>
          </cell>
        </row>
        <row r="29745">
          <cell r="A29745" t="str">
            <v>Data Analyst</v>
          </cell>
          <cell r="F29745" t="b">
            <v>0</v>
          </cell>
        </row>
        <row r="29746">
          <cell r="A29746" t="str">
            <v>Data Analyst</v>
          </cell>
          <cell r="F29746" t="b">
            <v>0</v>
          </cell>
        </row>
        <row r="29747">
          <cell r="A29747" t="str">
            <v>Machine Learning Engineer</v>
          </cell>
          <cell r="F29747" t="b">
            <v>0</v>
          </cell>
          <cell r="M29747">
            <v>104668</v>
          </cell>
        </row>
        <row r="29748">
          <cell r="A29748" t="str">
            <v>Data Analyst</v>
          </cell>
          <cell r="F29748" t="b">
            <v>1</v>
          </cell>
          <cell r="M29748">
            <v>70000</v>
          </cell>
        </row>
        <row r="29749">
          <cell r="A29749" t="str">
            <v>Data Analyst</v>
          </cell>
          <cell r="F29749" t="b">
            <v>0</v>
          </cell>
          <cell r="M29749">
            <v>95000</v>
          </cell>
        </row>
        <row r="29750">
          <cell r="A29750" t="str">
            <v>Data Analyst</v>
          </cell>
          <cell r="F29750" t="b">
            <v>0</v>
          </cell>
          <cell r="M29750">
            <v>67500</v>
          </cell>
        </row>
        <row r="29751">
          <cell r="A29751" t="str">
            <v>Senior Data Analyst</v>
          </cell>
          <cell r="F29751" t="b">
            <v>0</v>
          </cell>
          <cell r="M29751">
            <v>100000</v>
          </cell>
        </row>
        <row r="29752">
          <cell r="A29752" t="str">
            <v>Data Scientist</v>
          </cell>
          <cell r="F29752" t="b">
            <v>0</v>
          </cell>
          <cell r="M29752">
            <v>119550</v>
          </cell>
        </row>
        <row r="29753">
          <cell r="A29753" t="str">
            <v>Data Scientist</v>
          </cell>
          <cell r="F29753" t="b">
            <v>0</v>
          </cell>
          <cell r="M29753">
            <v>115000</v>
          </cell>
        </row>
        <row r="29754">
          <cell r="A29754" t="str">
            <v>Data Scientist</v>
          </cell>
          <cell r="F29754" t="b">
            <v>0</v>
          </cell>
          <cell r="M29754">
            <v>143304</v>
          </cell>
        </row>
        <row r="29755">
          <cell r="A29755" t="str">
            <v>Machine Learning Engineer</v>
          </cell>
          <cell r="F29755" t="b">
            <v>0</v>
          </cell>
          <cell r="M29755">
            <v>99150</v>
          </cell>
        </row>
        <row r="29756">
          <cell r="A29756" t="str">
            <v>Machine Learning Engineer</v>
          </cell>
          <cell r="F29756" t="b">
            <v>0</v>
          </cell>
          <cell r="M29756">
            <v>63000</v>
          </cell>
        </row>
        <row r="29757">
          <cell r="A29757" t="str">
            <v>Data Scientist</v>
          </cell>
          <cell r="F29757" t="b">
            <v>0</v>
          </cell>
        </row>
        <row r="29758">
          <cell r="A29758" t="str">
            <v>Data Scientist</v>
          </cell>
          <cell r="F29758" t="b">
            <v>0</v>
          </cell>
          <cell r="M29758">
            <v>79200</v>
          </cell>
        </row>
        <row r="29759">
          <cell r="A29759" t="str">
            <v>Data Scientist</v>
          </cell>
          <cell r="F29759" t="b">
            <v>0</v>
          </cell>
          <cell r="M29759">
            <v>148000</v>
          </cell>
        </row>
        <row r="29760">
          <cell r="A29760" t="str">
            <v>Data Analyst</v>
          </cell>
          <cell r="F29760" t="b">
            <v>0</v>
          </cell>
          <cell r="M29760">
            <v>102500</v>
          </cell>
        </row>
        <row r="29761">
          <cell r="A29761" t="str">
            <v>Software Engineer</v>
          </cell>
          <cell r="F29761" t="b">
            <v>0</v>
          </cell>
          <cell r="M29761">
            <v>245000</v>
          </cell>
        </row>
        <row r="29762">
          <cell r="A29762" t="str">
            <v>Data Scientist</v>
          </cell>
          <cell r="F29762" t="b">
            <v>0</v>
          </cell>
          <cell r="M29762">
            <v>90000</v>
          </cell>
        </row>
        <row r="29763">
          <cell r="A29763" t="str">
            <v>Data Analyst</v>
          </cell>
          <cell r="F29763" t="b">
            <v>0</v>
          </cell>
          <cell r="M29763">
            <v>65500</v>
          </cell>
        </row>
        <row r="29764">
          <cell r="A29764" t="str">
            <v>Data Scientist</v>
          </cell>
          <cell r="F29764" t="b">
            <v>0</v>
          </cell>
        </row>
        <row r="29765">
          <cell r="A29765" t="str">
            <v>Data Analyst</v>
          </cell>
          <cell r="F29765" t="b">
            <v>0</v>
          </cell>
          <cell r="M29765">
            <v>111175</v>
          </cell>
        </row>
        <row r="29766">
          <cell r="A29766" t="str">
            <v>Data Analyst</v>
          </cell>
          <cell r="F29766" t="b">
            <v>0</v>
          </cell>
          <cell r="M29766">
            <v>115000</v>
          </cell>
        </row>
        <row r="29767">
          <cell r="A29767" t="str">
            <v>Software Engineer</v>
          </cell>
          <cell r="F29767" t="b">
            <v>0</v>
          </cell>
        </row>
        <row r="29768">
          <cell r="A29768" t="str">
            <v>Data Engineer</v>
          </cell>
          <cell r="F29768" t="b">
            <v>0</v>
          </cell>
          <cell r="M29768">
            <v>117500</v>
          </cell>
        </row>
        <row r="29769">
          <cell r="A29769" t="str">
            <v>Data Engineer</v>
          </cell>
          <cell r="F29769" t="b">
            <v>0</v>
          </cell>
        </row>
        <row r="29770">
          <cell r="A29770" t="str">
            <v>Data Scientist</v>
          </cell>
          <cell r="F29770" t="b">
            <v>0</v>
          </cell>
          <cell r="M29770">
            <v>110900</v>
          </cell>
        </row>
        <row r="29771">
          <cell r="A29771" t="str">
            <v>Data Scientist</v>
          </cell>
          <cell r="F29771" t="b">
            <v>0</v>
          </cell>
        </row>
        <row r="29772">
          <cell r="A29772" t="str">
            <v>Senior Data Analyst</v>
          </cell>
          <cell r="F29772" t="b">
            <v>0</v>
          </cell>
          <cell r="M29772">
            <v>75000</v>
          </cell>
        </row>
        <row r="29773">
          <cell r="A29773" t="str">
            <v>Business Analyst</v>
          </cell>
          <cell r="F29773" t="b">
            <v>0</v>
          </cell>
        </row>
        <row r="29774">
          <cell r="A29774" t="str">
            <v>Data Scientist</v>
          </cell>
          <cell r="F29774" t="b">
            <v>0</v>
          </cell>
          <cell r="M29774">
            <v>125000</v>
          </cell>
        </row>
        <row r="29775">
          <cell r="A29775" t="str">
            <v>Cloud Engineer</v>
          </cell>
          <cell r="F29775" t="b">
            <v>0</v>
          </cell>
          <cell r="M29775">
            <v>200000</v>
          </cell>
        </row>
        <row r="29776">
          <cell r="A29776" t="str">
            <v>Data Scientist</v>
          </cell>
          <cell r="F29776" t="b">
            <v>0</v>
          </cell>
        </row>
        <row r="29777">
          <cell r="A29777" t="str">
            <v>Data Analyst</v>
          </cell>
          <cell r="F29777" t="b">
            <v>0</v>
          </cell>
          <cell r="M29777">
            <v>120040</v>
          </cell>
        </row>
        <row r="29778">
          <cell r="A29778" t="str">
            <v>Data Analyst</v>
          </cell>
          <cell r="F29778" t="b">
            <v>0</v>
          </cell>
          <cell r="M29778">
            <v>157500</v>
          </cell>
        </row>
        <row r="29779">
          <cell r="A29779" t="str">
            <v>Data Analyst</v>
          </cell>
          <cell r="F29779" t="b">
            <v>0</v>
          </cell>
          <cell r="M29779">
            <v>75500</v>
          </cell>
        </row>
        <row r="29780">
          <cell r="A29780" t="str">
            <v>Data Engineer</v>
          </cell>
          <cell r="F29780" t="b">
            <v>0</v>
          </cell>
          <cell r="M29780">
            <v>107500</v>
          </cell>
        </row>
        <row r="29781">
          <cell r="A29781" t="str">
            <v>Data Analyst</v>
          </cell>
          <cell r="F29781" t="b">
            <v>1</v>
          </cell>
        </row>
        <row r="29782">
          <cell r="A29782" t="str">
            <v>Data Scientist</v>
          </cell>
          <cell r="F29782" t="b">
            <v>0</v>
          </cell>
          <cell r="M29782">
            <v>152174.5</v>
          </cell>
        </row>
        <row r="29783">
          <cell r="A29783" t="str">
            <v>Data Engineer</v>
          </cell>
          <cell r="F29783" t="b">
            <v>0</v>
          </cell>
          <cell r="M29783">
            <v>175000</v>
          </cell>
        </row>
        <row r="29784">
          <cell r="A29784" t="str">
            <v>Data Scientist</v>
          </cell>
          <cell r="F29784" t="b">
            <v>0</v>
          </cell>
          <cell r="M29784">
            <v>140062.5</v>
          </cell>
        </row>
        <row r="29785">
          <cell r="A29785" t="str">
            <v>Business Analyst</v>
          </cell>
          <cell r="F29785" t="b">
            <v>0</v>
          </cell>
        </row>
        <row r="29786">
          <cell r="A29786" t="str">
            <v>Data Analyst</v>
          </cell>
          <cell r="F29786" t="b">
            <v>0</v>
          </cell>
          <cell r="M29786">
            <v>56700</v>
          </cell>
        </row>
        <row r="29787">
          <cell r="A29787" t="str">
            <v>Data Analyst</v>
          </cell>
          <cell r="F29787" t="b">
            <v>1</v>
          </cell>
        </row>
        <row r="29788">
          <cell r="A29788" t="str">
            <v>Data Analyst</v>
          </cell>
          <cell r="F29788" t="b">
            <v>0</v>
          </cell>
          <cell r="M29788">
            <v>79200</v>
          </cell>
        </row>
        <row r="29789">
          <cell r="A29789" t="str">
            <v>Data Analyst</v>
          </cell>
          <cell r="F29789" t="b">
            <v>0</v>
          </cell>
          <cell r="M29789">
            <v>53887.5</v>
          </cell>
        </row>
        <row r="29790">
          <cell r="A29790" t="str">
            <v>Data Engineer</v>
          </cell>
          <cell r="F29790" t="b">
            <v>0</v>
          </cell>
          <cell r="M29790">
            <v>70000</v>
          </cell>
        </row>
        <row r="29791">
          <cell r="A29791" t="str">
            <v>Data Analyst</v>
          </cell>
          <cell r="F29791" t="b">
            <v>0</v>
          </cell>
          <cell r="M29791">
            <v>72500</v>
          </cell>
        </row>
        <row r="29792">
          <cell r="A29792" t="str">
            <v>Data Scientist</v>
          </cell>
          <cell r="F29792" t="b">
            <v>1</v>
          </cell>
          <cell r="M29792">
            <v>80000</v>
          </cell>
        </row>
        <row r="29793">
          <cell r="A29793" t="str">
            <v>Machine Learning Engineer</v>
          </cell>
          <cell r="F29793" t="b">
            <v>1</v>
          </cell>
        </row>
        <row r="29794">
          <cell r="A29794" t="str">
            <v>Data Scientist</v>
          </cell>
          <cell r="F29794" t="b">
            <v>0</v>
          </cell>
          <cell r="M29794">
            <v>119908</v>
          </cell>
        </row>
        <row r="29795">
          <cell r="A29795" t="str">
            <v>Data Analyst</v>
          </cell>
          <cell r="F29795" t="b">
            <v>1</v>
          </cell>
          <cell r="M29795">
            <v>90000</v>
          </cell>
        </row>
        <row r="29796">
          <cell r="A29796" t="str">
            <v>Senior Data Analyst</v>
          </cell>
          <cell r="F29796" t="b">
            <v>0</v>
          </cell>
          <cell r="M29796">
            <v>178000</v>
          </cell>
        </row>
        <row r="29797">
          <cell r="A29797" t="str">
            <v>Senior Data Analyst</v>
          </cell>
          <cell r="F29797" t="b">
            <v>0</v>
          </cell>
          <cell r="M29797">
            <v>111116</v>
          </cell>
        </row>
        <row r="29798">
          <cell r="A29798" t="str">
            <v>Data Scientist</v>
          </cell>
          <cell r="F29798" t="b">
            <v>1</v>
          </cell>
          <cell r="M29798">
            <v>81046.5</v>
          </cell>
        </row>
        <row r="29799">
          <cell r="A29799" t="str">
            <v>Data Scientist</v>
          </cell>
          <cell r="F29799" t="b">
            <v>0</v>
          </cell>
        </row>
        <row r="29800">
          <cell r="A29800" t="str">
            <v>Senior Data Analyst</v>
          </cell>
          <cell r="F29800" t="b">
            <v>0</v>
          </cell>
          <cell r="M29800">
            <v>51014</v>
          </cell>
        </row>
        <row r="29801">
          <cell r="A29801" t="str">
            <v>Data Analyst</v>
          </cell>
          <cell r="F29801" t="b">
            <v>0</v>
          </cell>
        </row>
        <row r="29802">
          <cell r="A29802" t="str">
            <v>Data Analyst</v>
          </cell>
          <cell r="F29802" t="b">
            <v>0</v>
          </cell>
          <cell r="M29802">
            <v>72900</v>
          </cell>
        </row>
        <row r="29803">
          <cell r="A29803" t="str">
            <v>Senior Data Scientist</v>
          </cell>
          <cell r="F29803" t="b">
            <v>0</v>
          </cell>
          <cell r="M29803">
            <v>185000</v>
          </cell>
        </row>
        <row r="29804">
          <cell r="A29804" t="str">
            <v>Data Scientist</v>
          </cell>
          <cell r="F29804" t="b">
            <v>1</v>
          </cell>
          <cell r="M29804">
            <v>107250</v>
          </cell>
        </row>
        <row r="29805">
          <cell r="A29805" t="str">
            <v>Business Analyst</v>
          </cell>
          <cell r="F29805" t="b">
            <v>0</v>
          </cell>
          <cell r="M29805">
            <v>130000</v>
          </cell>
        </row>
        <row r="29806">
          <cell r="A29806" t="str">
            <v>Machine Learning Engineer</v>
          </cell>
          <cell r="F29806" t="b">
            <v>0</v>
          </cell>
          <cell r="M29806">
            <v>200000</v>
          </cell>
        </row>
        <row r="29807">
          <cell r="A29807" t="str">
            <v>Data Analyst</v>
          </cell>
          <cell r="F29807" t="b">
            <v>0</v>
          </cell>
        </row>
        <row r="29808">
          <cell r="A29808" t="str">
            <v>Data Analyst</v>
          </cell>
          <cell r="F29808" t="b">
            <v>0</v>
          </cell>
          <cell r="M29808">
            <v>81500</v>
          </cell>
        </row>
        <row r="29809">
          <cell r="A29809" t="str">
            <v>Data Scientist</v>
          </cell>
          <cell r="F29809" t="b">
            <v>1</v>
          </cell>
          <cell r="M29809">
            <v>193500</v>
          </cell>
        </row>
        <row r="29810">
          <cell r="A29810" t="str">
            <v>Data Analyst</v>
          </cell>
          <cell r="F29810" t="b">
            <v>0</v>
          </cell>
          <cell r="M29810">
            <v>110000</v>
          </cell>
        </row>
        <row r="29811">
          <cell r="A29811" t="str">
            <v>Data Engineer</v>
          </cell>
          <cell r="F29811" t="b">
            <v>0</v>
          </cell>
          <cell r="M29811">
            <v>105000</v>
          </cell>
        </row>
        <row r="29812">
          <cell r="A29812" t="str">
            <v>Data Scientist</v>
          </cell>
          <cell r="F29812" t="b">
            <v>0</v>
          </cell>
          <cell r="M29812">
            <v>162500</v>
          </cell>
        </row>
        <row r="29813">
          <cell r="A29813" t="str">
            <v>Data Analyst</v>
          </cell>
          <cell r="F29813" t="b">
            <v>0</v>
          </cell>
          <cell r="M29813">
            <v>53014</v>
          </cell>
        </row>
        <row r="29814">
          <cell r="A29814" t="str">
            <v>Data Analyst</v>
          </cell>
          <cell r="F29814" t="b">
            <v>0</v>
          </cell>
        </row>
        <row r="29815">
          <cell r="A29815" t="str">
            <v>Data Analyst</v>
          </cell>
          <cell r="F29815" t="b">
            <v>0</v>
          </cell>
          <cell r="M29815">
            <v>115000</v>
          </cell>
        </row>
        <row r="29816">
          <cell r="A29816" t="str">
            <v>Data Analyst</v>
          </cell>
          <cell r="F29816" t="b">
            <v>0</v>
          </cell>
        </row>
        <row r="29817">
          <cell r="A29817" t="str">
            <v>Data Engineer</v>
          </cell>
          <cell r="F29817" t="b">
            <v>0</v>
          </cell>
          <cell r="M29817">
            <v>115000</v>
          </cell>
        </row>
        <row r="29818">
          <cell r="A29818" t="str">
            <v>Data Analyst</v>
          </cell>
          <cell r="F29818" t="b">
            <v>0</v>
          </cell>
        </row>
        <row r="29819">
          <cell r="A29819" t="str">
            <v>Data Analyst</v>
          </cell>
          <cell r="F29819" t="b">
            <v>0</v>
          </cell>
        </row>
        <row r="29820">
          <cell r="A29820" t="str">
            <v>Data Analyst</v>
          </cell>
          <cell r="F29820" t="b">
            <v>0</v>
          </cell>
          <cell r="M29820">
            <v>57500</v>
          </cell>
        </row>
        <row r="29821">
          <cell r="A29821" t="str">
            <v>Data Scientist</v>
          </cell>
          <cell r="F29821" t="b">
            <v>1</v>
          </cell>
          <cell r="M29821">
            <v>136000</v>
          </cell>
        </row>
        <row r="29822">
          <cell r="A29822" t="str">
            <v>Data Analyst</v>
          </cell>
          <cell r="F29822" t="b">
            <v>1</v>
          </cell>
          <cell r="M29822">
            <v>98500</v>
          </cell>
        </row>
        <row r="29823">
          <cell r="A29823" t="str">
            <v>Data Engineer</v>
          </cell>
          <cell r="F29823" t="b">
            <v>1</v>
          </cell>
        </row>
        <row r="29824">
          <cell r="A29824" t="str">
            <v>Data Scientist</v>
          </cell>
          <cell r="F29824" t="b">
            <v>0</v>
          </cell>
          <cell r="M29824">
            <v>144435.234375</v>
          </cell>
        </row>
        <row r="29825">
          <cell r="A29825" t="str">
            <v>Data Engineer</v>
          </cell>
          <cell r="F29825" t="b">
            <v>0</v>
          </cell>
          <cell r="M29825">
            <v>96773</v>
          </cell>
        </row>
        <row r="29826">
          <cell r="A29826" t="str">
            <v>Senior Data Engineer</v>
          </cell>
          <cell r="F29826" t="b">
            <v>1</v>
          </cell>
          <cell r="M29826">
            <v>150000</v>
          </cell>
        </row>
        <row r="29827">
          <cell r="A29827" t="str">
            <v>Data Analyst</v>
          </cell>
          <cell r="F29827" t="b">
            <v>1</v>
          </cell>
          <cell r="M29827">
            <v>85000</v>
          </cell>
        </row>
        <row r="29828">
          <cell r="A29828" t="str">
            <v>Data Engineer</v>
          </cell>
          <cell r="F29828" t="b">
            <v>1</v>
          </cell>
        </row>
        <row r="29829">
          <cell r="A29829" t="str">
            <v>Data Analyst</v>
          </cell>
          <cell r="F29829" t="b">
            <v>0</v>
          </cell>
          <cell r="M29829">
            <v>111202</v>
          </cell>
        </row>
        <row r="29830">
          <cell r="A29830" t="str">
            <v>Senior Data Analyst</v>
          </cell>
          <cell r="F29830" t="b">
            <v>1</v>
          </cell>
          <cell r="M29830">
            <v>140000</v>
          </cell>
        </row>
        <row r="29831">
          <cell r="A29831" t="str">
            <v>Data Analyst</v>
          </cell>
          <cell r="F29831" t="b">
            <v>0</v>
          </cell>
          <cell r="M29831">
            <v>70200</v>
          </cell>
        </row>
        <row r="29832">
          <cell r="A29832" t="str">
            <v>Business Analyst</v>
          </cell>
          <cell r="F29832" t="b">
            <v>0</v>
          </cell>
        </row>
        <row r="29833">
          <cell r="A29833" t="str">
            <v>Data Engineer</v>
          </cell>
          <cell r="F29833" t="b">
            <v>1</v>
          </cell>
        </row>
        <row r="29834">
          <cell r="A29834" t="str">
            <v>Senior Data Engineer</v>
          </cell>
          <cell r="F29834" t="b">
            <v>0</v>
          </cell>
          <cell r="M29834">
            <v>147500</v>
          </cell>
        </row>
        <row r="29835">
          <cell r="A29835" t="str">
            <v>Software Engineer</v>
          </cell>
          <cell r="F29835" t="b">
            <v>0</v>
          </cell>
          <cell r="M29835">
            <v>142430</v>
          </cell>
        </row>
        <row r="29836">
          <cell r="A29836" t="str">
            <v>Data Analyst</v>
          </cell>
          <cell r="F29836" t="b">
            <v>0</v>
          </cell>
          <cell r="M29836">
            <v>76100</v>
          </cell>
        </row>
        <row r="29837">
          <cell r="A29837" t="str">
            <v>Data Analyst</v>
          </cell>
          <cell r="F29837" t="b">
            <v>0</v>
          </cell>
          <cell r="M29837">
            <v>55000</v>
          </cell>
        </row>
        <row r="29838">
          <cell r="A29838" t="str">
            <v>Data Analyst</v>
          </cell>
          <cell r="F29838" t="b">
            <v>0</v>
          </cell>
        </row>
        <row r="29839">
          <cell r="A29839" t="str">
            <v>Data Scientist</v>
          </cell>
          <cell r="F29839" t="b">
            <v>0</v>
          </cell>
          <cell r="M29839">
            <v>179500</v>
          </cell>
        </row>
        <row r="29840">
          <cell r="A29840" t="str">
            <v>Data Analyst</v>
          </cell>
          <cell r="F29840" t="b">
            <v>0</v>
          </cell>
        </row>
        <row r="29841">
          <cell r="A29841" t="str">
            <v>Senior Data Analyst</v>
          </cell>
          <cell r="F29841" t="b">
            <v>0</v>
          </cell>
          <cell r="M29841">
            <v>49566.5</v>
          </cell>
        </row>
        <row r="29842">
          <cell r="A29842" t="str">
            <v>Data Analyst</v>
          </cell>
          <cell r="F29842" t="b">
            <v>0</v>
          </cell>
          <cell r="M29842">
            <v>125000</v>
          </cell>
        </row>
        <row r="29843">
          <cell r="A29843" t="str">
            <v>Data Scientist</v>
          </cell>
          <cell r="F29843" t="b">
            <v>0</v>
          </cell>
          <cell r="M29843">
            <v>198110</v>
          </cell>
        </row>
        <row r="29844">
          <cell r="A29844" t="str">
            <v>Data Scientist</v>
          </cell>
          <cell r="F29844" t="b">
            <v>0</v>
          </cell>
          <cell r="M29844">
            <v>100000</v>
          </cell>
        </row>
        <row r="29845">
          <cell r="A29845" t="str">
            <v>Data Analyst</v>
          </cell>
          <cell r="F29845" t="b">
            <v>0</v>
          </cell>
        </row>
        <row r="29846">
          <cell r="A29846" t="str">
            <v>Data Engineer</v>
          </cell>
          <cell r="F29846" t="b">
            <v>0</v>
          </cell>
          <cell r="M29846">
            <v>112000</v>
          </cell>
        </row>
        <row r="29847">
          <cell r="A29847" t="str">
            <v>Data Engineer</v>
          </cell>
          <cell r="F29847" t="b">
            <v>0</v>
          </cell>
          <cell r="M29847">
            <v>72000</v>
          </cell>
        </row>
        <row r="29848">
          <cell r="A29848" t="str">
            <v>Data Analyst</v>
          </cell>
          <cell r="F29848" t="b">
            <v>1</v>
          </cell>
          <cell r="M29848">
            <v>60000</v>
          </cell>
        </row>
        <row r="29849">
          <cell r="A29849" t="str">
            <v>Data Analyst</v>
          </cell>
          <cell r="F29849" t="b">
            <v>0</v>
          </cell>
          <cell r="M29849">
            <v>90000</v>
          </cell>
        </row>
        <row r="29850">
          <cell r="A29850" t="str">
            <v>Data Scientist</v>
          </cell>
          <cell r="F29850" t="b">
            <v>0</v>
          </cell>
          <cell r="M29850">
            <v>115000</v>
          </cell>
        </row>
        <row r="29851">
          <cell r="A29851" t="str">
            <v>Data Engineer</v>
          </cell>
          <cell r="F29851" t="b">
            <v>0</v>
          </cell>
          <cell r="M29851">
            <v>98950</v>
          </cell>
        </row>
        <row r="29852">
          <cell r="A29852" t="str">
            <v>Data Analyst</v>
          </cell>
          <cell r="F29852" t="b">
            <v>0</v>
          </cell>
          <cell r="M29852">
            <v>115000</v>
          </cell>
        </row>
        <row r="29853">
          <cell r="A29853" t="str">
            <v>Data Scientist</v>
          </cell>
          <cell r="F29853" t="b">
            <v>0</v>
          </cell>
        </row>
        <row r="29854">
          <cell r="A29854" t="str">
            <v>Machine Learning Engineer</v>
          </cell>
          <cell r="F29854" t="b">
            <v>0</v>
          </cell>
          <cell r="M29854">
            <v>105300</v>
          </cell>
        </row>
        <row r="29855">
          <cell r="A29855" t="str">
            <v>Data Analyst</v>
          </cell>
          <cell r="F29855" t="b">
            <v>0</v>
          </cell>
          <cell r="M29855">
            <v>105000</v>
          </cell>
        </row>
        <row r="29856">
          <cell r="A29856" t="str">
            <v>Data Analyst</v>
          </cell>
          <cell r="F29856" t="b">
            <v>0</v>
          </cell>
        </row>
        <row r="29857">
          <cell r="A29857" t="str">
            <v>Data Scientist</v>
          </cell>
          <cell r="F29857" t="b">
            <v>0</v>
          </cell>
          <cell r="M29857">
            <v>119550</v>
          </cell>
        </row>
        <row r="29858">
          <cell r="A29858" t="str">
            <v>Data Analyst</v>
          </cell>
          <cell r="F29858" t="b">
            <v>0</v>
          </cell>
        </row>
        <row r="29859">
          <cell r="A29859" t="str">
            <v>Data Analyst</v>
          </cell>
          <cell r="F29859" t="b">
            <v>0</v>
          </cell>
        </row>
        <row r="29860">
          <cell r="A29860" t="str">
            <v>Senior Data Engineer</v>
          </cell>
          <cell r="F29860" t="b">
            <v>0</v>
          </cell>
          <cell r="M29860">
            <v>86400</v>
          </cell>
        </row>
        <row r="29861">
          <cell r="A29861" t="str">
            <v>Data Analyst</v>
          </cell>
          <cell r="F29861" t="b">
            <v>0</v>
          </cell>
          <cell r="M29861">
            <v>40000</v>
          </cell>
        </row>
        <row r="29862">
          <cell r="A29862" t="str">
            <v>Data Scientist</v>
          </cell>
          <cell r="F29862" t="b">
            <v>0</v>
          </cell>
        </row>
        <row r="29863">
          <cell r="A29863" t="str">
            <v>Data Scientist</v>
          </cell>
          <cell r="F29863" t="b">
            <v>0</v>
          </cell>
          <cell r="M29863">
            <v>124000</v>
          </cell>
        </row>
        <row r="29864">
          <cell r="A29864" t="str">
            <v>Data Scientist</v>
          </cell>
          <cell r="F29864" t="b">
            <v>0</v>
          </cell>
          <cell r="M29864">
            <v>108415.5</v>
          </cell>
        </row>
        <row r="29865">
          <cell r="A29865" t="str">
            <v>Data Analyst</v>
          </cell>
          <cell r="F29865" t="b">
            <v>0</v>
          </cell>
        </row>
        <row r="29866">
          <cell r="A29866" t="str">
            <v>Data Scientist</v>
          </cell>
          <cell r="F29866" t="b">
            <v>1</v>
          </cell>
          <cell r="M29866">
            <v>182375</v>
          </cell>
        </row>
        <row r="29867">
          <cell r="A29867" t="str">
            <v>Business Analyst</v>
          </cell>
          <cell r="F29867" t="b">
            <v>0</v>
          </cell>
        </row>
        <row r="29868">
          <cell r="A29868" t="str">
            <v>Data Scientist</v>
          </cell>
          <cell r="F29868" t="b">
            <v>0</v>
          </cell>
          <cell r="M29868">
            <v>125000</v>
          </cell>
        </row>
        <row r="29869">
          <cell r="A29869" t="str">
            <v>Data Engineer</v>
          </cell>
          <cell r="F29869" t="b">
            <v>0</v>
          </cell>
          <cell r="M29869">
            <v>140000</v>
          </cell>
        </row>
        <row r="29870">
          <cell r="A29870" t="str">
            <v>Data Analyst</v>
          </cell>
          <cell r="F29870" t="b">
            <v>0</v>
          </cell>
        </row>
        <row r="29871">
          <cell r="A29871" t="str">
            <v>Data Analyst</v>
          </cell>
          <cell r="F29871" t="b">
            <v>0</v>
          </cell>
        </row>
        <row r="29872">
          <cell r="A29872" t="str">
            <v>Data Analyst</v>
          </cell>
          <cell r="F29872" t="b">
            <v>0</v>
          </cell>
          <cell r="M29872">
            <v>72500</v>
          </cell>
        </row>
        <row r="29873">
          <cell r="A29873" t="str">
            <v>Data Analyst</v>
          </cell>
          <cell r="F29873" t="b">
            <v>0</v>
          </cell>
          <cell r="M29873">
            <v>64050</v>
          </cell>
        </row>
        <row r="29874">
          <cell r="A29874" t="str">
            <v>Data Analyst</v>
          </cell>
          <cell r="F29874" t="b">
            <v>0</v>
          </cell>
        </row>
        <row r="29875">
          <cell r="A29875" t="str">
            <v>Data Scientist</v>
          </cell>
          <cell r="F29875" t="b">
            <v>0</v>
          </cell>
        </row>
        <row r="29876">
          <cell r="A29876" t="str">
            <v>Data Analyst</v>
          </cell>
          <cell r="F29876" t="b">
            <v>0</v>
          </cell>
          <cell r="M29876">
            <v>86000</v>
          </cell>
        </row>
        <row r="29877">
          <cell r="A29877" t="str">
            <v>Data Analyst</v>
          </cell>
          <cell r="F29877" t="b">
            <v>0</v>
          </cell>
          <cell r="M29877">
            <v>80000</v>
          </cell>
        </row>
        <row r="29878">
          <cell r="A29878" t="str">
            <v>Data Analyst</v>
          </cell>
          <cell r="F29878" t="b">
            <v>0</v>
          </cell>
        </row>
        <row r="29879">
          <cell r="A29879" t="str">
            <v>Business Analyst</v>
          </cell>
          <cell r="F29879" t="b">
            <v>0</v>
          </cell>
          <cell r="M29879">
            <v>65000</v>
          </cell>
        </row>
        <row r="29880">
          <cell r="A29880" t="str">
            <v>Data Scientist</v>
          </cell>
          <cell r="F29880" t="b">
            <v>0</v>
          </cell>
        </row>
        <row r="29881">
          <cell r="A29881" t="str">
            <v>Data Analyst</v>
          </cell>
          <cell r="F29881" t="b">
            <v>0</v>
          </cell>
          <cell r="M29881">
            <v>100000</v>
          </cell>
        </row>
        <row r="29882">
          <cell r="A29882" t="str">
            <v>Data Analyst</v>
          </cell>
          <cell r="F29882" t="b">
            <v>0</v>
          </cell>
          <cell r="M29882">
            <v>73600</v>
          </cell>
        </row>
        <row r="29883">
          <cell r="A29883" t="str">
            <v>Data Engineer</v>
          </cell>
          <cell r="F29883" t="b">
            <v>1</v>
          </cell>
        </row>
        <row r="29884">
          <cell r="A29884" t="str">
            <v>Data Analyst</v>
          </cell>
          <cell r="F29884" t="b">
            <v>0</v>
          </cell>
          <cell r="M29884">
            <v>95000</v>
          </cell>
        </row>
        <row r="29885">
          <cell r="A29885" t="str">
            <v>Senior Data Analyst</v>
          </cell>
          <cell r="F29885" t="b">
            <v>0</v>
          </cell>
        </row>
        <row r="29886">
          <cell r="A29886" t="str">
            <v>Data Analyst</v>
          </cell>
          <cell r="F29886" t="b">
            <v>0</v>
          </cell>
          <cell r="M29886">
            <v>62500</v>
          </cell>
        </row>
        <row r="29887">
          <cell r="A29887" t="str">
            <v>Senior Data Engineer</v>
          </cell>
          <cell r="F29887" t="b">
            <v>0</v>
          </cell>
          <cell r="M29887">
            <v>147500</v>
          </cell>
        </row>
        <row r="29888">
          <cell r="A29888" t="str">
            <v>Data Analyst</v>
          </cell>
          <cell r="F29888" t="b">
            <v>1</v>
          </cell>
        </row>
        <row r="29889">
          <cell r="A29889" t="str">
            <v>Data Engineer</v>
          </cell>
          <cell r="F29889" t="b">
            <v>1</v>
          </cell>
          <cell r="M29889">
            <v>120000</v>
          </cell>
        </row>
        <row r="29890">
          <cell r="A29890" t="str">
            <v>Data Analyst</v>
          </cell>
          <cell r="F29890" t="b">
            <v>1</v>
          </cell>
          <cell r="M29890">
            <v>50000</v>
          </cell>
        </row>
        <row r="29891">
          <cell r="A29891" t="str">
            <v>Business Analyst</v>
          </cell>
          <cell r="F29891" t="b">
            <v>0</v>
          </cell>
          <cell r="M29891">
            <v>120000</v>
          </cell>
        </row>
        <row r="29892">
          <cell r="A29892" t="str">
            <v>Data Analyst</v>
          </cell>
          <cell r="F29892" t="b">
            <v>0</v>
          </cell>
        </row>
        <row r="29893">
          <cell r="A29893" t="str">
            <v>Data Scientist</v>
          </cell>
          <cell r="F29893" t="b">
            <v>0</v>
          </cell>
          <cell r="M29893">
            <v>140452</v>
          </cell>
        </row>
        <row r="29894">
          <cell r="A29894" t="str">
            <v>Senior Data Scientist</v>
          </cell>
          <cell r="F29894" t="b">
            <v>0</v>
          </cell>
          <cell r="M29894">
            <v>157500</v>
          </cell>
        </row>
        <row r="29895">
          <cell r="A29895" t="str">
            <v>Data Analyst</v>
          </cell>
          <cell r="F29895" t="b">
            <v>0</v>
          </cell>
          <cell r="M29895">
            <v>53014</v>
          </cell>
        </row>
        <row r="29896">
          <cell r="A29896" t="str">
            <v>Data Engineer</v>
          </cell>
          <cell r="F29896" t="b">
            <v>0</v>
          </cell>
          <cell r="M29896">
            <v>72900</v>
          </cell>
        </row>
        <row r="29897">
          <cell r="A29897" t="str">
            <v>Business Analyst</v>
          </cell>
          <cell r="F29897" t="b">
            <v>0</v>
          </cell>
          <cell r="M29897">
            <v>140000</v>
          </cell>
        </row>
        <row r="29898">
          <cell r="A29898" t="str">
            <v>Data Analyst</v>
          </cell>
          <cell r="F29898" t="b">
            <v>1</v>
          </cell>
          <cell r="M29898">
            <v>95000</v>
          </cell>
        </row>
        <row r="29899">
          <cell r="A29899" t="str">
            <v>Data Analyst</v>
          </cell>
          <cell r="F29899" t="b">
            <v>0</v>
          </cell>
          <cell r="M29899">
            <v>87500</v>
          </cell>
        </row>
        <row r="29900">
          <cell r="A29900" t="str">
            <v>Data Analyst</v>
          </cell>
          <cell r="F29900" t="b">
            <v>0</v>
          </cell>
          <cell r="M29900">
            <v>64500</v>
          </cell>
        </row>
        <row r="29901">
          <cell r="A29901" t="str">
            <v>Data Analyst</v>
          </cell>
          <cell r="F29901" t="b">
            <v>0</v>
          </cell>
          <cell r="M29901">
            <v>150000</v>
          </cell>
        </row>
        <row r="29902">
          <cell r="A29902" t="str">
            <v>Data Scientist</v>
          </cell>
          <cell r="F29902" t="b">
            <v>0</v>
          </cell>
          <cell r="M29902">
            <v>155000</v>
          </cell>
        </row>
        <row r="29903">
          <cell r="A29903" t="str">
            <v>Senior Data Scientist</v>
          </cell>
          <cell r="F29903" t="b">
            <v>0</v>
          </cell>
        </row>
        <row r="29904">
          <cell r="A29904" t="str">
            <v>Data Analyst</v>
          </cell>
          <cell r="F29904" t="b">
            <v>0</v>
          </cell>
        </row>
        <row r="29905">
          <cell r="A29905" t="str">
            <v>Data Scientist</v>
          </cell>
          <cell r="F29905" t="b">
            <v>0</v>
          </cell>
          <cell r="M29905">
            <v>164500</v>
          </cell>
        </row>
        <row r="29906">
          <cell r="A29906" t="str">
            <v>Business Analyst</v>
          </cell>
          <cell r="F29906" t="b">
            <v>0</v>
          </cell>
        </row>
        <row r="29907">
          <cell r="A29907" t="str">
            <v>Senior Data Scientist</v>
          </cell>
          <cell r="F29907" t="b">
            <v>0</v>
          </cell>
          <cell r="M29907">
            <v>125000</v>
          </cell>
        </row>
        <row r="29908">
          <cell r="A29908" t="str">
            <v>Data Engineer</v>
          </cell>
          <cell r="F29908" t="b">
            <v>0</v>
          </cell>
          <cell r="M29908">
            <v>80850</v>
          </cell>
        </row>
        <row r="29909">
          <cell r="A29909" t="str">
            <v>Data Scientist</v>
          </cell>
          <cell r="F29909" t="b">
            <v>0</v>
          </cell>
          <cell r="M29909">
            <v>135000</v>
          </cell>
        </row>
        <row r="29910">
          <cell r="A29910" t="str">
            <v>Data Analyst</v>
          </cell>
          <cell r="F29910" t="b">
            <v>0</v>
          </cell>
        </row>
        <row r="29911">
          <cell r="A29911" t="str">
            <v>Data Analyst</v>
          </cell>
          <cell r="F29911" t="b">
            <v>1</v>
          </cell>
          <cell r="M29911">
            <v>82500</v>
          </cell>
        </row>
        <row r="29912">
          <cell r="A29912" t="str">
            <v>Software Engineer</v>
          </cell>
          <cell r="F29912" t="b">
            <v>0</v>
          </cell>
          <cell r="M29912">
            <v>99150</v>
          </cell>
        </row>
        <row r="29913">
          <cell r="A29913" t="str">
            <v>Data Analyst</v>
          </cell>
          <cell r="F29913" t="b">
            <v>0</v>
          </cell>
        </row>
        <row r="29914">
          <cell r="A29914" t="str">
            <v>Data Scientist</v>
          </cell>
          <cell r="F29914" t="b">
            <v>0</v>
          </cell>
          <cell r="M29914">
            <v>152625</v>
          </cell>
        </row>
        <row r="29915">
          <cell r="A29915" t="str">
            <v>Data Analyst</v>
          </cell>
          <cell r="F29915" t="b">
            <v>0</v>
          </cell>
        </row>
        <row r="29916">
          <cell r="A29916" t="str">
            <v>Data Analyst</v>
          </cell>
          <cell r="F29916" t="b">
            <v>0</v>
          </cell>
        </row>
        <row r="29917">
          <cell r="A29917" t="str">
            <v>Software Engineer</v>
          </cell>
          <cell r="F29917" t="b">
            <v>0</v>
          </cell>
          <cell r="M29917">
            <v>99150</v>
          </cell>
        </row>
        <row r="29918">
          <cell r="A29918" t="str">
            <v>Data Analyst</v>
          </cell>
          <cell r="F29918" t="b">
            <v>0</v>
          </cell>
          <cell r="M29918">
            <v>175000</v>
          </cell>
        </row>
        <row r="29919">
          <cell r="A29919" t="str">
            <v>Data Analyst</v>
          </cell>
          <cell r="F29919" t="b">
            <v>0</v>
          </cell>
        </row>
        <row r="29920">
          <cell r="A29920" t="str">
            <v>Data Scientist</v>
          </cell>
          <cell r="F29920" t="b">
            <v>0</v>
          </cell>
          <cell r="M29920">
            <v>56700</v>
          </cell>
        </row>
        <row r="29921">
          <cell r="A29921" t="str">
            <v>Data Engineer</v>
          </cell>
          <cell r="F29921" t="b">
            <v>0</v>
          </cell>
          <cell r="M29921">
            <v>96773</v>
          </cell>
        </row>
        <row r="29922">
          <cell r="A29922" t="str">
            <v>Data Analyst</v>
          </cell>
          <cell r="F29922" t="b">
            <v>0</v>
          </cell>
        </row>
        <row r="29923">
          <cell r="A29923" t="str">
            <v>Data Analyst</v>
          </cell>
          <cell r="F29923" t="b">
            <v>0</v>
          </cell>
          <cell r="M29923">
            <v>157500</v>
          </cell>
        </row>
        <row r="29924">
          <cell r="A29924" t="str">
            <v>Data Analyst</v>
          </cell>
          <cell r="F29924" t="b">
            <v>0</v>
          </cell>
          <cell r="M29924">
            <v>87500</v>
          </cell>
        </row>
        <row r="29925">
          <cell r="A29925" t="str">
            <v>Machine Learning Engineer</v>
          </cell>
          <cell r="F29925" t="b">
            <v>0</v>
          </cell>
          <cell r="M29925">
            <v>99150</v>
          </cell>
        </row>
        <row r="29926">
          <cell r="A29926" t="str">
            <v>Senior Data Engineer</v>
          </cell>
          <cell r="F29926" t="b">
            <v>0</v>
          </cell>
          <cell r="M29926">
            <v>147500</v>
          </cell>
        </row>
        <row r="29927">
          <cell r="A29927" t="str">
            <v>Senior Data Scientist</v>
          </cell>
          <cell r="F29927" t="b">
            <v>0</v>
          </cell>
          <cell r="M29927">
            <v>157500</v>
          </cell>
        </row>
        <row r="29928">
          <cell r="A29928" t="str">
            <v>Senior Data Analyst</v>
          </cell>
          <cell r="F29928" t="b">
            <v>0</v>
          </cell>
          <cell r="M29928">
            <v>64800</v>
          </cell>
        </row>
        <row r="29929">
          <cell r="A29929" t="str">
            <v>Data Scientist</v>
          </cell>
          <cell r="F29929" t="b">
            <v>0</v>
          </cell>
          <cell r="M29929">
            <v>157500</v>
          </cell>
        </row>
        <row r="29930">
          <cell r="A29930" t="str">
            <v>Data Analyst</v>
          </cell>
          <cell r="F29930" t="b">
            <v>0</v>
          </cell>
        </row>
        <row r="29931">
          <cell r="A29931" t="str">
            <v>Data Analyst</v>
          </cell>
          <cell r="F29931" t="b">
            <v>0</v>
          </cell>
        </row>
        <row r="29932">
          <cell r="A29932" t="str">
            <v>Senior Data Analyst</v>
          </cell>
          <cell r="F29932" t="b">
            <v>1</v>
          </cell>
        </row>
        <row r="29933">
          <cell r="A29933" t="str">
            <v>Data Analyst</v>
          </cell>
          <cell r="F29933" t="b">
            <v>1</v>
          </cell>
        </row>
        <row r="29934">
          <cell r="A29934" t="str">
            <v>Data Engineer</v>
          </cell>
          <cell r="F29934" t="b">
            <v>0</v>
          </cell>
          <cell r="M29934">
            <v>90000</v>
          </cell>
        </row>
        <row r="29935">
          <cell r="A29935" t="str">
            <v>Business Analyst</v>
          </cell>
          <cell r="F29935" t="b">
            <v>1</v>
          </cell>
        </row>
        <row r="29936">
          <cell r="A29936" t="str">
            <v>Senior Data Scientist</v>
          </cell>
          <cell r="F29936" t="b">
            <v>0</v>
          </cell>
          <cell r="M29936">
            <v>270018</v>
          </cell>
        </row>
        <row r="29937">
          <cell r="A29937" t="str">
            <v>Data Scientist</v>
          </cell>
          <cell r="F29937" t="b">
            <v>1</v>
          </cell>
          <cell r="M29937">
            <v>90000</v>
          </cell>
        </row>
        <row r="29938">
          <cell r="A29938" t="str">
            <v>Data Scientist</v>
          </cell>
          <cell r="F29938" t="b">
            <v>1</v>
          </cell>
        </row>
        <row r="29939">
          <cell r="A29939" t="str">
            <v>Data Scientist</v>
          </cell>
          <cell r="F29939" t="b">
            <v>0</v>
          </cell>
          <cell r="M29939">
            <v>150000</v>
          </cell>
        </row>
        <row r="29940">
          <cell r="A29940" t="str">
            <v>Senior Data Analyst</v>
          </cell>
          <cell r="F29940" t="b">
            <v>0</v>
          </cell>
          <cell r="M29940">
            <v>111495</v>
          </cell>
        </row>
        <row r="29941">
          <cell r="A29941" t="str">
            <v>Senior Data Engineer</v>
          </cell>
          <cell r="F29941" t="b">
            <v>0</v>
          </cell>
        </row>
        <row r="29942">
          <cell r="A29942" t="str">
            <v>Data Scientist</v>
          </cell>
          <cell r="F29942" t="b">
            <v>0</v>
          </cell>
          <cell r="M29942">
            <v>99280</v>
          </cell>
        </row>
        <row r="29943">
          <cell r="A29943" t="str">
            <v>Senior Data Analyst</v>
          </cell>
          <cell r="F29943" t="b">
            <v>0</v>
          </cell>
        </row>
        <row r="29944">
          <cell r="A29944" t="str">
            <v>Data Analyst</v>
          </cell>
          <cell r="F29944" t="b">
            <v>0</v>
          </cell>
          <cell r="M29944">
            <v>150000</v>
          </cell>
        </row>
        <row r="29945">
          <cell r="A29945" t="str">
            <v>Data Scientist</v>
          </cell>
          <cell r="F29945" t="b">
            <v>1</v>
          </cell>
          <cell r="M29945">
            <v>204500</v>
          </cell>
        </row>
        <row r="29946">
          <cell r="A29946" t="str">
            <v>Data Engineer</v>
          </cell>
          <cell r="F29946" t="b">
            <v>0</v>
          </cell>
          <cell r="M29946">
            <v>147500</v>
          </cell>
        </row>
        <row r="29947">
          <cell r="A29947" t="str">
            <v>Senior Data Scientist</v>
          </cell>
          <cell r="F29947" t="b">
            <v>0</v>
          </cell>
          <cell r="M29947">
            <v>150000</v>
          </cell>
        </row>
        <row r="29948">
          <cell r="A29948" t="str">
            <v>Data Scientist</v>
          </cell>
          <cell r="F29948" t="b">
            <v>0</v>
          </cell>
          <cell r="M29948">
            <v>86500</v>
          </cell>
        </row>
        <row r="29949">
          <cell r="A29949" t="str">
            <v>Data Engineer</v>
          </cell>
          <cell r="F29949" t="b">
            <v>0</v>
          </cell>
          <cell r="M29949">
            <v>94199</v>
          </cell>
        </row>
        <row r="29950">
          <cell r="A29950" t="str">
            <v>Business Analyst</v>
          </cell>
          <cell r="F29950" t="b">
            <v>0</v>
          </cell>
        </row>
        <row r="29951">
          <cell r="A29951" t="str">
            <v>Data Scientist</v>
          </cell>
          <cell r="F29951" t="b">
            <v>1</v>
          </cell>
          <cell r="M29951">
            <v>125500</v>
          </cell>
        </row>
        <row r="29952">
          <cell r="A29952" t="str">
            <v>Business Analyst</v>
          </cell>
          <cell r="F29952" t="b">
            <v>0</v>
          </cell>
        </row>
        <row r="29953">
          <cell r="A29953" t="str">
            <v>Data Analyst</v>
          </cell>
          <cell r="F29953" t="b">
            <v>0</v>
          </cell>
          <cell r="M29953">
            <v>152221.5</v>
          </cell>
        </row>
        <row r="29954">
          <cell r="A29954" t="str">
            <v>Senior Data Analyst</v>
          </cell>
          <cell r="F29954" t="b">
            <v>0</v>
          </cell>
          <cell r="M29954">
            <v>111175</v>
          </cell>
        </row>
        <row r="29955">
          <cell r="A29955" t="str">
            <v>Business Analyst</v>
          </cell>
          <cell r="F29955" t="b">
            <v>0</v>
          </cell>
          <cell r="M29955">
            <v>66000</v>
          </cell>
        </row>
        <row r="29956">
          <cell r="A29956" t="str">
            <v>Data Engineer</v>
          </cell>
          <cell r="F29956" t="b">
            <v>0</v>
          </cell>
        </row>
        <row r="29957">
          <cell r="A29957" t="str">
            <v>Data Engineer</v>
          </cell>
          <cell r="F29957" t="b">
            <v>0</v>
          </cell>
        </row>
        <row r="29958">
          <cell r="A29958" t="str">
            <v>Data Analyst</v>
          </cell>
          <cell r="F29958" t="b">
            <v>0</v>
          </cell>
          <cell r="M29958">
            <v>90000</v>
          </cell>
        </row>
        <row r="29959">
          <cell r="A29959" t="str">
            <v>Data Analyst</v>
          </cell>
          <cell r="F29959" t="b">
            <v>0</v>
          </cell>
          <cell r="M29959">
            <v>64698.3984375</v>
          </cell>
        </row>
        <row r="29960">
          <cell r="A29960" t="str">
            <v>Data Scientist</v>
          </cell>
          <cell r="F29960" t="b">
            <v>1</v>
          </cell>
        </row>
        <row r="29961">
          <cell r="A29961" t="str">
            <v>Data Scientist</v>
          </cell>
          <cell r="F29961" t="b">
            <v>1</v>
          </cell>
          <cell r="M29961">
            <v>190000</v>
          </cell>
        </row>
        <row r="29962">
          <cell r="A29962" t="str">
            <v>Data Engineer</v>
          </cell>
          <cell r="F29962" t="b">
            <v>0</v>
          </cell>
          <cell r="M29962">
            <v>90000</v>
          </cell>
        </row>
        <row r="29963">
          <cell r="A29963" t="str">
            <v>Data Scientist</v>
          </cell>
          <cell r="F29963" t="b">
            <v>0</v>
          </cell>
          <cell r="M29963">
            <v>73450</v>
          </cell>
        </row>
        <row r="29964">
          <cell r="A29964" t="str">
            <v>Data Engineer</v>
          </cell>
          <cell r="F29964" t="b">
            <v>1</v>
          </cell>
          <cell r="M29964">
            <v>105000</v>
          </cell>
        </row>
        <row r="29965">
          <cell r="A29965" t="str">
            <v>Data Scientist</v>
          </cell>
          <cell r="F29965" t="b">
            <v>1</v>
          </cell>
        </row>
        <row r="29966">
          <cell r="A29966" t="str">
            <v>Data Analyst</v>
          </cell>
          <cell r="F29966" t="b">
            <v>0</v>
          </cell>
          <cell r="M29966">
            <v>65000</v>
          </cell>
        </row>
        <row r="29967">
          <cell r="A29967" t="str">
            <v>Data Scientist</v>
          </cell>
          <cell r="F29967" t="b">
            <v>0</v>
          </cell>
          <cell r="M29967">
            <v>130000</v>
          </cell>
        </row>
        <row r="29968">
          <cell r="A29968" t="str">
            <v>Business Analyst</v>
          </cell>
          <cell r="F29968" t="b">
            <v>1</v>
          </cell>
        </row>
        <row r="29969">
          <cell r="A29969" t="str">
            <v>Business Analyst</v>
          </cell>
          <cell r="F29969" t="b">
            <v>0</v>
          </cell>
        </row>
        <row r="29970">
          <cell r="A29970" t="str">
            <v>Data Analyst</v>
          </cell>
          <cell r="F29970" t="b">
            <v>0</v>
          </cell>
          <cell r="M29970">
            <v>70000</v>
          </cell>
        </row>
        <row r="29971">
          <cell r="A29971" t="str">
            <v>Data Analyst</v>
          </cell>
          <cell r="F29971" t="b">
            <v>0</v>
          </cell>
          <cell r="M29971">
            <v>89146.5</v>
          </cell>
        </row>
        <row r="29972">
          <cell r="A29972" t="str">
            <v>Data Scientist</v>
          </cell>
          <cell r="F29972" t="b">
            <v>0</v>
          </cell>
        </row>
        <row r="29973">
          <cell r="A29973" t="str">
            <v>Data Engineer</v>
          </cell>
          <cell r="F29973" t="b">
            <v>0</v>
          </cell>
          <cell r="M29973">
            <v>147500</v>
          </cell>
        </row>
        <row r="29974">
          <cell r="A29974" t="str">
            <v>Senior Data Scientist</v>
          </cell>
          <cell r="F29974" t="b">
            <v>0</v>
          </cell>
          <cell r="M29974">
            <v>68375.5</v>
          </cell>
        </row>
        <row r="29975">
          <cell r="A29975" t="str">
            <v>Data Analyst</v>
          </cell>
          <cell r="F29975" t="b">
            <v>0</v>
          </cell>
        </row>
        <row r="29976">
          <cell r="A29976" t="str">
            <v>Data Analyst</v>
          </cell>
          <cell r="F29976" t="b">
            <v>1</v>
          </cell>
        </row>
        <row r="29977">
          <cell r="A29977" t="str">
            <v>Data Analyst</v>
          </cell>
          <cell r="F29977" t="b">
            <v>0</v>
          </cell>
        </row>
        <row r="29978">
          <cell r="A29978" t="str">
            <v>Data Scientist</v>
          </cell>
          <cell r="F29978" t="b">
            <v>0</v>
          </cell>
          <cell r="M29978">
            <v>95000</v>
          </cell>
        </row>
        <row r="29979">
          <cell r="A29979" t="str">
            <v>Data Analyst</v>
          </cell>
          <cell r="F29979" t="b">
            <v>0</v>
          </cell>
        </row>
        <row r="29980">
          <cell r="A29980" t="str">
            <v>Senior Data Engineer</v>
          </cell>
          <cell r="F29980" t="b">
            <v>0</v>
          </cell>
          <cell r="M29980">
            <v>152000</v>
          </cell>
        </row>
        <row r="29981">
          <cell r="A29981" t="str">
            <v>Data Scientist</v>
          </cell>
          <cell r="F29981" t="b">
            <v>0</v>
          </cell>
        </row>
        <row r="29982">
          <cell r="A29982" t="str">
            <v>Data Engineer</v>
          </cell>
          <cell r="F29982" t="b">
            <v>0</v>
          </cell>
          <cell r="M29982">
            <v>190000</v>
          </cell>
        </row>
        <row r="29983">
          <cell r="A29983" t="str">
            <v>Data Scientist</v>
          </cell>
          <cell r="F29983" t="b">
            <v>0</v>
          </cell>
          <cell r="M29983">
            <v>68500</v>
          </cell>
        </row>
        <row r="29984">
          <cell r="A29984" t="str">
            <v>Data Scientist</v>
          </cell>
          <cell r="F29984" t="b">
            <v>0</v>
          </cell>
        </row>
        <row r="29985">
          <cell r="A29985" t="str">
            <v>Data Scientist</v>
          </cell>
          <cell r="F29985" t="b">
            <v>0</v>
          </cell>
          <cell r="M29985">
            <v>253000</v>
          </cell>
        </row>
        <row r="29986">
          <cell r="A29986" t="str">
            <v>Senior Data Scientist</v>
          </cell>
          <cell r="F29986" t="b">
            <v>1</v>
          </cell>
          <cell r="M29986">
            <v>195000</v>
          </cell>
        </row>
        <row r="29987">
          <cell r="A29987" t="str">
            <v>Data Scientist</v>
          </cell>
          <cell r="F29987" t="b">
            <v>0</v>
          </cell>
          <cell r="M29987">
            <v>72900</v>
          </cell>
        </row>
        <row r="29988">
          <cell r="A29988" t="str">
            <v>Data Scientist</v>
          </cell>
          <cell r="F29988" t="b">
            <v>0</v>
          </cell>
          <cell r="M29988">
            <v>150000</v>
          </cell>
        </row>
        <row r="29989">
          <cell r="A29989" t="str">
            <v>Software Engineer</v>
          </cell>
          <cell r="F29989" t="b">
            <v>0</v>
          </cell>
          <cell r="M29989">
            <v>100000</v>
          </cell>
        </row>
        <row r="29990">
          <cell r="A29990" t="str">
            <v>Data Analyst</v>
          </cell>
          <cell r="F29990" t="b">
            <v>0</v>
          </cell>
          <cell r="M29990">
            <v>89100</v>
          </cell>
        </row>
        <row r="29991">
          <cell r="A29991" t="str">
            <v>Senior Data Scientist</v>
          </cell>
          <cell r="F29991" t="b">
            <v>0</v>
          </cell>
          <cell r="M29991">
            <v>172500</v>
          </cell>
        </row>
        <row r="29992">
          <cell r="A29992" t="str">
            <v>Senior Data Analyst</v>
          </cell>
          <cell r="F29992" t="b">
            <v>0</v>
          </cell>
        </row>
        <row r="29993">
          <cell r="A29993" t="str">
            <v>Data Scientist</v>
          </cell>
          <cell r="F29993" t="b">
            <v>0</v>
          </cell>
        </row>
        <row r="29994">
          <cell r="A29994" t="str">
            <v>Data Analyst</v>
          </cell>
          <cell r="F29994" t="b">
            <v>0</v>
          </cell>
          <cell r="M29994">
            <v>75000</v>
          </cell>
        </row>
        <row r="29995">
          <cell r="A29995" t="str">
            <v>Data Engineer</v>
          </cell>
          <cell r="F29995" t="b">
            <v>0</v>
          </cell>
          <cell r="M29995">
            <v>147500</v>
          </cell>
        </row>
        <row r="29996">
          <cell r="A29996" t="str">
            <v>Senior Data Analyst</v>
          </cell>
          <cell r="F29996" t="b">
            <v>0</v>
          </cell>
        </row>
        <row r="29997">
          <cell r="A29997" t="str">
            <v>Senior Data Analyst</v>
          </cell>
          <cell r="F29997" t="b">
            <v>0</v>
          </cell>
          <cell r="M29997">
            <v>97277.4921875</v>
          </cell>
        </row>
        <row r="29998">
          <cell r="A29998" t="str">
            <v>Data Analyst</v>
          </cell>
          <cell r="F29998" t="b">
            <v>0</v>
          </cell>
        </row>
        <row r="29999">
          <cell r="A29999" t="str">
            <v>Senior Data Engineer</v>
          </cell>
          <cell r="F29999" t="b">
            <v>0</v>
          </cell>
        </row>
        <row r="30000">
          <cell r="A30000" t="str">
            <v>Senior Data Engineer</v>
          </cell>
          <cell r="F30000" t="b">
            <v>0</v>
          </cell>
          <cell r="M30000">
            <v>140000</v>
          </cell>
        </row>
        <row r="30001">
          <cell r="A30001" t="str">
            <v>Data Scientist</v>
          </cell>
          <cell r="F30001" t="b">
            <v>1</v>
          </cell>
          <cell r="M30001">
            <v>156000</v>
          </cell>
        </row>
        <row r="30002">
          <cell r="A30002" t="str">
            <v>Data Engineer</v>
          </cell>
          <cell r="F30002" t="b">
            <v>0</v>
          </cell>
          <cell r="M30002">
            <v>96773</v>
          </cell>
        </row>
        <row r="30003">
          <cell r="A30003" t="str">
            <v>Data Scientist</v>
          </cell>
          <cell r="F30003" t="b">
            <v>1</v>
          </cell>
        </row>
        <row r="30004">
          <cell r="A30004" t="str">
            <v>Data Scientist</v>
          </cell>
          <cell r="F30004" t="b">
            <v>0</v>
          </cell>
          <cell r="M30004">
            <v>82473</v>
          </cell>
        </row>
        <row r="30005">
          <cell r="A30005" t="str">
            <v>Data Analyst</v>
          </cell>
          <cell r="F30005" t="b">
            <v>0</v>
          </cell>
          <cell r="M30005">
            <v>53014</v>
          </cell>
        </row>
        <row r="30006">
          <cell r="A30006" t="str">
            <v>Data Scientist</v>
          </cell>
          <cell r="F30006" t="b">
            <v>0</v>
          </cell>
          <cell r="M30006">
            <v>200000</v>
          </cell>
        </row>
        <row r="30007">
          <cell r="A30007" t="str">
            <v>Senior Data Analyst</v>
          </cell>
          <cell r="F30007" t="b">
            <v>0</v>
          </cell>
        </row>
        <row r="30008">
          <cell r="A30008" t="str">
            <v>Data Scientist</v>
          </cell>
          <cell r="F30008" t="b">
            <v>1</v>
          </cell>
        </row>
        <row r="30009">
          <cell r="A30009" t="str">
            <v>Data Analyst</v>
          </cell>
          <cell r="F30009" t="b">
            <v>0</v>
          </cell>
        </row>
        <row r="30010">
          <cell r="A30010" t="str">
            <v>Senior Data Scientist</v>
          </cell>
          <cell r="F30010" t="b">
            <v>0</v>
          </cell>
          <cell r="M30010">
            <v>175500</v>
          </cell>
        </row>
        <row r="30011">
          <cell r="A30011" t="str">
            <v>Senior Data Analyst</v>
          </cell>
          <cell r="F30011" t="b">
            <v>0</v>
          </cell>
          <cell r="M30011">
            <v>111175</v>
          </cell>
        </row>
        <row r="30012">
          <cell r="A30012" t="str">
            <v>Data Analyst</v>
          </cell>
          <cell r="F30012" t="b">
            <v>0</v>
          </cell>
          <cell r="M30012">
            <v>67500</v>
          </cell>
        </row>
        <row r="30013">
          <cell r="A30013" t="str">
            <v>Senior Data Scientist</v>
          </cell>
          <cell r="F30013" t="b">
            <v>1</v>
          </cell>
          <cell r="M30013">
            <v>133468</v>
          </cell>
        </row>
        <row r="30014">
          <cell r="A30014" t="str">
            <v>Data Analyst</v>
          </cell>
          <cell r="F30014" t="b">
            <v>1</v>
          </cell>
        </row>
        <row r="30015">
          <cell r="A30015" t="str">
            <v>Data Analyst</v>
          </cell>
          <cell r="F30015" t="b">
            <v>0</v>
          </cell>
          <cell r="M30015">
            <v>73570.5</v>
          </cell>
        </row>
        <row r="30016">
          <cell r="A30016" t="str">
            <v>Data Scientist</v>
          </cell>
          <cell r="F30016" t="b">
            <v>0</v>
          </cell>
          <cell r="M30016">
            <v>90000</v>
          </cell>
        </row>
        <row r="30017">
          <cell r="A30017" t="str">
            <v>Data Engineer</v>
          </cell>
          <cell r="F30017" t="b">
            <v>1</v>
          </cell>
          <cell r="M30017">
            <v>149000</v>
          </cell>
        </row>
        <row r="30018">
          <cell r="A30018" t="str">
            <v>Data Scientist</v>
          </cell>
          <cell r="F30018" t="b">
            <v>0</v>
          </cell>
          <cell r="M30018">
            <v>150000</v>
          </cell>
        </row>
        <row r="30019">
          <cell r="A30019" t="str">
            <v>Data Scientist</v>
          </cell>
          <cell r="F30019" t="b">
            <v>0</v>
          </cell>
          <cell r="M30019">
            <v>115000</v>
          </cell>
        </row>
        <row r="30020">
          <cell r="A30020" t="str">
            <v>Data Analyst</v>
          </cell>
          <cell r="F30020" t="b">
            <v>0</v>
          </cell>
          <cell r="M30020">
            <v>75000</v>
          </cell>
        </row>
        <row r="30021">
          <cell r="A30021" t="str">
            <v>Data Analyst</v>
          </cell>
          <cell r="F30021" t="b">
            <v>0</v>
          </cell>
        </row>
        <row r="30022">
          <cell r="A30022" t="str">
            <v>Data Analyst</v>
          </cell>
          <cell r="F30022" t="b">
            <v>0</v>
          </cell>
        </row>
        <row r="30023">
          <cell r="A30023" t="str">
            <v>Machine Learning Engineer</v>
          </cell>
          <cell r="F30023" t="b">
            <v>0</v>
          </cell>
          <cell r="M30023">
            <v>198000</v>
          </cell>
        </row>
        <row r="30024">
          <cell r="A30024" t="str">
            <v>Data Scientist</v>
          </cell>
          <cell r="F30024" t="b">
            <v>0</v>
          </cell>
          <cell r="M30024">
            <v>100000</v>
          </cell>
        </row>
        <row r="30025">
          <cell r="A30025" t="str">
            <v>Senior Data Scientist</v>
          </cell>
          <cell r="F30025" t="b">
            <v>0</v>
          </cell>
          <cell r="M30025">
            <v>115000</v>
          </cell>
        </row>
        <row r="30026">
          <cell r="A30026" t="str">
            <v>Data Analyst</v>
          </cell>
          <cell r="F30026" t="b">
            <v>0</v>
          </cell>
        </row>
        <row r="30027">
          <cell r="A30027" t="str">
            <v>Senior Data Analyst</v>
          </cell>
          <cell r="F30027" t="b">
            <v>0</v>
          </cell>
        </row>
        <row r="30028">
          <cell r="A30028" t="str">
            <v>Data Analyst</v>
          </cell>
          <cell r="F30028" t="b">
            <v>0</v>
          </cell>
        </row>
        <row r="30029">
          <cell r="A30029" t="str">
            <v>Data Analyst</v>
          </cell>
          <cell r="F30029" t="b">
            <v>0</v>
          </cell>
        </row>
        <row r="30030">
          <cell r="A30030" t="str">
            <v>Data Analyst</v>
          </cell>
          <cell r="F30030" t="b">
            <v>0</v>
          </cell>
          <cell r="M30030">
            <v>70000</v>
          </cell>
        </row>
        <row r="30031">
          <cell r="A30031" t="str">
            <v>Data Analyst</v>
          </cell>
          <cell r="F30031" t="b">
            <v>0</v>
          </cell>
          <cell r="M30031">
            <v>73100</v>
          </cell>
        </row>
        <row r="30032">
          <cell r="A30032" t="str">
            <v>Data Scientist</v>
          </cell>
          <cell r="F30032" t="b">
            <v>0</v>
          </cell>
        </row>
        <row r="30033">
          <cell r="A30033" t="str">
            <v>Data Analyst</v>
          </cell>
          <cell r="F30033" t="b">
            <v>0</v>
          </cell>
          <cell r="M30033">
            <v>70500</v>
          </cell>
        </row>
        <row r="30034">
          <cell r="A30034" t="str">
            <v>Senior Data Analyst</v>
          </cell>
          <cell r="F30034" t="b">
            <v>0</v>
          </cell>
          <cell r="M30034">
            <v>115000</v>
          </cell>
        </row>
        <row r="30035">
          <cell r="A30035" t="str">
            <v>Data Analyst</v>
          </cell>
          <cell r="F30035" t="b">
            <v>0</v>
          </cell>
        </row>
        <row r="30036">
          <cell r="A30036" t="str">
            <v>Data Analyst</v>
          </cell>
          <cell r="F30036" t="b">
            <v>0</v>
          </cell>
        </row>
        <row r="30037">
          <cell r="A30037" t="str">
            <v>Data Analyst</v>
          </cell>
          <cell r="F30037" t="b">
            <v>0</v>
          </cell>
        </row>
        <row r="30038">
          <cell r="A30038" t="str">
            <v>Senior Data Engineer</v>
          </cell>
          <cell r="F30038" t="b">
            <v>0</v>
          </cell>
          <cell r="M30038">
            <v>158000</v>
          </cell>
        </row>
        <row r="30039">
          <cell r="A30039" t="str">
            <v>Data Analyst</v>
          </cell>
          <cell r="F30039" t="b">
            <v>0</v>
          </cell>
        </row>
        <row r="30040">
          <cell r="A30040" t="str">
            <v>Data Engineer</v>
          </cell>
          <cell r="F30040" t="b">
            <v>0</v>
          </cell>
        </row>
        <row r="30041">
          <cell r="A30041" t="str">
            <v>Data Analyst</v>
          </cell>
          <cell r="F30041" t="b">
            <v>0</v>
          </cell>
          <cell r="M30041">
            <v>111175</v>
          </cell>
        </row>
        <row r="30042">
          <cell r="A30042" t="str">
            <v>Data Scientist</v>
          </cell>
          <cell r="F30042" t="b">
            <v>0</v>
          </cell>
          <cell r="M30042">
            <v>150000</v>
          </cell>
        </row>
        <row r="30043">
          <cell r="A30043" t="str">
            <v>Data Scientist</v>
          </cell>
          <cell r="F30043" t="b">
            <v>0</v>
          </cell>
          <cell r="M30043">
            <v>153113</v>
          </cell>
        </row>
        <row r="30044">
          <cell r="A30044" t="str">
            <v>Data Scientist</v>
          </cell>
          <cell r="F30044" t="b">
            <v>0</v>
          </cell>
        </row>
        <row r="30045">
          <cell r="A30045" t="str">
            <v>Data Engineer</v>
          </cell>
          <cell r="F30045" t="b">
            <v>0</v>
          </cell>
          <cell r="M30045">
            <v>125000</v>
          </cell>
        </row>
        <row r="30046">
          <cell r="A30046" t="str">
            <v>Data Analyst</v>
          </cell>
          <cell r="F30046" t="b">
            <v>1</v>
          </cell>
          <cell r="M30046">
            <v>52000</v>
          </cell>
        </row>
        <row r="30047">
          <cell r="A30047" t="str">
            <v>Senior Data Scientist</v>
          </cell>
          <cell r="F30047" t="b">
            <v>0</v>
          </cell>
          <cell r="M30047">
            <v>115000</v>
          </cell>
        </row>
        <row r="30048">
          <cell r="A30048" t="str">
            <v>Data Scientist</v>
          </cell>
          <cell r="F30048" t="b">
            <v>0</v>
          </cell>
          <cell r="M30048">
            <v>150000</v>
          </cell>
        </row>
        <row r="30049">
          <cell r="A30049" t="str">
            <v>Data Analyst</v>
          </cell>
          <cell r="F30049" t="b">
            <v>1</v>
          </cell>
        </row>
        <row r="30050">
          <cell r="A30050" t="str">
            <v>Data Scientist</v>
          </cell>
          <cell r="F30050" t="b">
            <v>0</v>
          </cell>
        </row>
        <row r="30051">
          <cell r="A30051" t="str">
            <v>Data Analyst</v>
          </cell>
          <cell r="F30051" t="b">
            <v>0</v>
          </cell>
          <cell r="M30051">
            <v>100000</v>
          </cell>
        </row>
        <row r="30052">
          <cell r="A30052" t="str">
            <v>Business Analyst</v>
          </cell>
          <cell r="F30052" t="b">
            <v>0</v>
          </cell>
          <cell r="M30052">
            <v>42000</v>
          </cell>
        </row>
        <row r="30053">
          <cell r="A30053" t="str">
            <v>Data Analyst</v>
          </cell>
          <cell r="F30053" t="b">
            <v>0</v>
          </cell>
          <cell r="M30053">
            <v>90000</v>
          </cell>
        </row>
        <row r="30054">
          <cell r="A30054" t="str">
            <v>Data Analyst</v>
          </cell>
          <cell r="F30054" t="b">
            <v>0</v>
          </cell>
          <cell r="M30054">
            <v>115000</v>
          </cell>
        </row>
        <row r="30055">
          <cell r="A30055" t="str">
            <v>Business Analyst</v>
          </cell>
          <cell r="F30055" t="b">
            <v>0</v>
          </cell>
        </row>
        <row r="30056">
          <cell r="A30056" t="str">
            <v>Data Scientist</v>
          </cell>
          <cell r="F30056" t="b">
            <v>0</v>
          </cell>
        </row>
        <row r="30057">
          <cell r="A30057" t="str">
            <v>Data Engineer</v>
          </cell>
          <cell r="F30057" t="b">
            <v>0</v>
          </cell>
        </row>
        <row r="30058">
          <cell r="A30058" t="str">
            <v>Senior Data Scientist</v>
          </cell>
          <cell r="F30058" t="b">
            <v>0</v>
          </cell>
          <cell r="M30058">
            <v>149653</v>
          </cell>
        </row>
        <row r="30059">
          <cell r="A30059" t="str">
            <v>Data Analyst</v>
          </cell>
          <cell r="F30059" t="b">
            <v>0</v>
          </cell>
          <cell r="M30059">
            <v>60000</v>
          </cell>
        </row>
        <row r="30060">
          <cell r="A30060" t="str">
            <v>Data Analyst</v>
          </cell>
          <cell r="F30060" t="b">
            <v>0</v>
          </cell>
        </row>
        <row r="30061">
          <cell r="A30061" t="str">
            <v>Data Analyst</v>
          </cell>
          <cell r="F30061" t="b">
            <v>0</v>
          </cell>
          <cell r="M30061">
            <v>111175</v>
          </cell>
        </row>
        <row r="30062">
          <cell r="A30062" t="str">
            <v>Senior Data Scientist</v>
          </cell>
          <cell r="F30062" t="b">
            <v>0</v>
          </cell>
          <cell r="M30062">
            <v>160000</v>
          </cell>
        </row>
        <row r="30063">
          <cell r="A30063" t="str">
            <v>Data Analyst</v>
          </cell>
          <cell r="F30063" t="b">
            <v>0</v>
          </cell>
          <cell r="M30063">
            <v>115000</v>
          </cell>
        </row>
        <row r="30064">
          <cell r="A30064" t="str">
            <v>Data Analyst</v>
          </cell>
          <cell r="F30064" t="b">
            <v>1</v>
          </cell>
        </row>
        <row r="30065">
          <cell r="A30065" t="str">
            <v>Senior Data Scientist</v>
          </cell>
          <cell r="F30065" t="b">
            <v>0</v>
          </cell>
          <cell r="M30065">
            <v>147500</v>
          </cell>
        </row>
        <row r="30066">
          <cell r="A30066" t="str">
            <v>Data Scientist</v>
          </cell>
          <cell r="F30066" t="b">
            <v>0</v>
          </cell>
          <cell r="M30066">
            <v>115000</v>
          </cell>
        </row>
        <row r="30067">
          <cell r="A30067" t="str">
            <v>Data Analyst</v>
          </cell>
          <cell r="F30067" t="b">
            <v>0</v>
          </cell>
        </row>
        <row r="30068">
          <cell r="A30068" t="str">
            <v>Data Analyst</v>
          </cell>
          <cell r="F30068" t="b">
            <v>0</v>
          </cell>
          <cell r="M30068">
            <v>70000</v>
          </cell>
        </row>
        <row r="30069">
          <cell r="A30069" t="str">
            <v>Data Analyst</v>
          </cell>
          <cell r="F30069" t="b">
            <v>0</v>
          </cell>
          <cell r="M30069">
            <v>80000</v>
          </cell>
        </row>
        <row r="30070">
          <cell r="A30070" t="str">
            <v>Data Analyst</v>
          </cell>
          <cell r="F30070" t="b">
            <v>0</v>
          </cell>
        </row>
        <row r="30071">
          <cell r="A30071" t="str">
            <v>Data Analyst</v>
          </cell>
          <cell r="F30071" t="b">
            <v>0</v>
          </cell>
          <cell r="M30071">
            <v>70000</v>
          </cell>
        </row>
        <row r="30072">
          <cell r="A30072" t="str">
            <v>Data Analyst</v>
          </cell>
          <cell r="F30072" t="b">
            <v>1</v>
          </cell>
          <cell r="M30072">
            <v>65000</v>
          </cell>
        </row>
        <row r="30073">
          <cell r="A30073" t="str">
            <v>Software Engineer</v>
          </cell>
          <cell r="F30073" t="b">
            <v>0</v>
          </cell>
          <cell r="M30073">
            <v>90000</v>
          </cell>
        </row>
        <row r="30074">
          <cell r="A30074" t="str">
            <v>Data Engineer</v>
          </cell>
          <cell r="F30074" t="b">
            <v>1</v>
          </cell>
        </row>
        <row r="30075">
          <cell r="A30075" t="str">
            <v>Business Analyst</v>
          </cell>
          <cell r="F30075" t="b">
            <v>0</v>
          </cell>
        </row>
        <row r="30076">
          <cell r="A30076" t="str">
            <v>Data Analyst</v>
          </cell>
          <cell r="F30076" t="b">
            <v>0</v>
          </cell>
        </row>
        <row r="30077">
          <cell r="A30077" t="str">
            <v>Data Analyst</v>
          </cell>
          <cell r="F30077" t="b">
            <v>0</v>
          </cell>
        </row>
        <row r="30078">
          <cell r="A30078" t="str">
            <v>Senior Data Analyst</v>
          </cell>
          <cell r="F30078" t="b">
            <v>1</v>
          </cell>
          <cell r="M30078">
            <v>106661.5</v>
          </cell>
        </row>
        <row r="30079">
          <cell r="A30079" t="str">
            <v>Senior Data Scientist</v>
          </cell>
          <cell r="F30079" t="b">
            <v>0</v>
          </cell>
          <cell r="M30079">
            <v>125000</v>
          </cell>
        </row>
        <row r="30080">
          <cell r="A30080" t="str">
            <v>Data Analyst</v>
          </cell>
          <cell r="F30080" t="b">
            <v>0</v>
          </cell>
          <cell r="M30080">
            <v>71678</v>
          </cell>
        </row>
        <row r="30081">
          <cell r="A30081" t="str">
            <v>Senior Data Scientist</v>
          </cell>
          <cell r="F30081" t="b">
            <v>1</v>
          </cell>
          <cell r="M30081">
            <v>135000</v>
          </cell>
        </row>
        <row r="30082">
          <cell r="A30082" t="str">
            <v>Senior Data Analyst</v>
          </cell>
          <cell r="F30082" t="b">
            <v>0</v>
          </cell>
          <cell r="M30082">
            <v>51336.75</v>
          </cell>
        </row>
        <row r="30083">
          <cell r="A30083" t="str">
            <v>Data Scientist</v>
          </cell>
          <cell r="F30083" t="b">
            <v>0</v>
          </cell>
        </row>
        <row r="30084">
          <cell r="A30084" t="str">
            <v>Business Analyst</v>
          </cell>
          <cell r="F30084" t="b">
            <v>0</v>
          </cell>
          <cell r="M30084">
            <v>64800</v>
          </cell>
        </row>
        <row r="30085">
          <cell r="A30085" t="str">
            <v>Senior Data Analyst</v>
          </cell>
          <cell r="F30085" t="b">
            <v>0</v>
          </cell>
          <cell r="M30085">
            <v>111175</v>
          </cell>
        </row>
        <row r="30086">
          <cell r="A30086" t="str">
            <v>Data Scientist</v>
          </cell>
          <cell r="F30086" t="b">
            <v>0</v>
          </cell>
          <cell r="M30086">
            <v>115000</v>
          </cell>
        </row>
        <row r="30087">
          <cell r="A30087" t="str">
            <v>Senior Data Analyst</v>
          </cell>
          <cell r="F30087" t="b">
            <v>0</v>
          </cell>
        </row>
        <row r="30088">
          <cell r="A30088" t="str">
            <v>Data Scientist</v>
          </cell>
          <cell r="F30088" t="b">
            <v>0</v>
          </cell>
          <cell r="M30088">
            <v>115000</v>
          </cell>
        </row>
        <row r="30089">
          <cell r="A30089" t="str">
            <v>Data Scientist</v>
          </cell>
          <cell r="F30089" t="b">
            <v>0</v>
          </cell>
          <cell r="M30089">
            <v>131560</v>
          </cell>
        </row>
        <row r="30090">
          <cell r="A30090" t="str">
            <v>Data Scientist</v>
          </cell>
          <cell r="F30090" t="b">
            <v>0</v>
          </cell>
          <cell r="M30090">
            <v>157500</v>
          </cell>
        </row>
        <row r="30091">
          <cell r="A30091" t="str">
            <v>Software Engineer</v>
          </cell>
          <cell r="F30091" t="b">
            <v>0</v>
          </cell>
        </row>
        <row r="30092">
          <cell r="A30092" t="str">
            <v>Data Scientist</v>
          </cell>
          <cell r="F30092" t="b">
            <v>1</v>
          </cell>
          <cell r="M30092">
            <v>107800</v>
          </cell>
        </row>
        <row r="30093">
          <cell r="A30093" t="str">
            <v>Senior Data Scientist</v>
          </cell>
          <cell r="F30093" t="b">
            <v>0</v>
          </cell>
          <cell r="M30093">
            <v>160000</v>
          </cell>
        </row>
        <row r="30094">
          <cell r="A30094" t="str">
            <v>Senior Data Analyst</v>
          </cell>
          <cell r="F30094" t="b">
            <v>0</v>
          </cell>
          <cell r="M30094">
            <v>138000</v>
          </cell>
        </row>
        <row r="30095">
          <cell r="A30095" t="str">
            <v>Data Scientist</v>
          </cell>
          <cell r="F30095" t="b">
            <v>0</v>
          </cell>
          <cell r="M30095">
            <v>122500</v>
          </cell>
        </row>
        <row r="30096">
          <cell r="A30096" t="str">
            <v>Data Analyst</v>
          </cell>
          <cell r="F30096" t="b">
            <v>0</v>
          </cell>
        </row>
        <row r="30097">
          <cell r="A30097" t="str">
            <v>Data Analyst</v>
          </cell>
          <cell r="F30097" t="b">
            <v>1</v>
          </cell>
          <cell r="M30097">
            <v>83500</v>
          </cell>
        </row>
        <row r="30098">
          <cell r="A30098" t="str">
            <v>Data Engineer</v>
          </cell>
          <cell r="F30098" t="b">
            <v>0</v>
          </cell>
          <cell r="M30098">
            <v>147500</v>
          </cell>
        </row>
        <row r="30099">
          <cell r="A30099" t="str">
            <v>Data Analyst</v>
          </cell>
          <cell r="F30099" t="b">
            <v>0</v>
          </cell>
          <cell r="M30099">
            <v>35360</v>
          </cell>
        </row>
        <row r="30100">
          <cell r="A30100" t="str">
            <v>Data Engineer</v>
          </cell>
          <cell r="F30100" t="b">
            <v>0</v>
          </cell>
          <cell r="M30100">
            <v>89100</v>
          </cell>
        </row>
        <row r="30101">
          <cell r="A30101" t="str">
            <v>Data Scientist</v>
          </cell>
          <cell r="F30101" t="b">
            <v>0</v>
          </cell>
          <cell r="M30101">
            <v>173500</v>
          </cell>
        </row>
        <row r="30102">
          <cell r="A30102" t="str">
            <v>Business Analyst</v>
          </cell>
          <cell r="F30102" t="b">
            <v>0</v>
          </cell>
        </row>
        <row r="30103">
          <cell r="A30103" t="str">
            <v>Data Analyst</v>
          </cell>
          <cell r="F30103" t="b">
            <v>0</v>
          </cell>
          <cell r="M30103">
            <v>90000</v>
          </cell>
        </row>
        <row r="30104">
          <cell r="A30104" t="str">
            <v>Data Analyst</v>
          </cell>
          <cell r="F30104" t="b">
            <v>0</v>
          </cell>
          <cell r="M30104">
            <v>67818</v>
          </cell>
        </row>
        <row r="30105">
          <cell r="A30105" t="str">
            <v>Senior Data Scientist</v>
          </cell>
          <cell r="F30105" t="b">
            <v>1</v>
          </cell>
          <cell r="M30105">
            <v>165000</v>
          </cell>
        </row>
        <row r="30106">
          <cell r="A30106" t="str">
            <v>Data Scientist</v>
          </cell>
          <cell r="F30106" t="b">
            <v>0</v>
          </cell>
          <cell r="M30106">
            <v>108415.5</v>
          </cell>
        </row>
        <row r="30107">
          <cell r="A30107" t="str">
            <v>Data Analyst</v>
          </cell>
          <cell r="F30107" t="b">
            <v>0</v>
          </cell>
          <cell r="M30107">
            <v>156500</v>
          </cell>
        </row>
        <row r="30108">
          <cell r="A30108" t="str">
            <v>Data Scientist</v>
          </cell>
          <cell r="F30108" t="b">
            <v>1</v>
          </cell>
        </row>
        <row r="30109">
          <cell r="A30109" t="str">
            <v>Senior Data Scientist</v>
          </cell>
          <cell r="F30109" t="b">
            <v>0</v>
          </cell>
        </row>
        <row r="30110">
          <cell r="A30110" t="str">
            <v>Senior Data Analyst</v>
          </cell>
          <cell r="F30110" t="b">
            <v>0</v>
          </cell>
        </row>
        <row r="30111">
          <cell r="A30111" t="str">
            <v>Data Analyst</v>
          </cell>
          <cell r="F30111" t="b">
            <v>0</v>
          </cell>
          <cell r="M30111">
            <v>109000</v>
          </cell>
        </row>
        <row r="30112">
          <cell r="A30112" t="str">
            <v>Data Analyst</v>
          </cell>
          <cell r="F30112" t="b">
            <v>0</v>
          </cell>
        </row>
        <row r="30113">
          <cell r="A30113" t="str">
            <v>Data Analyst</v>
          </cell>
          <cell r="F30113" t="b">
            <v>0</v>
          </cell>
        </row>
        <row r="30114">
          <cell r="A30114" t="str">
            <v>Data Analyst</v>
          </cell>
          <cell r="F30114" t="b">
            <v>0</v>
          </cell>
          <cell r="M30114">
            <v>90000</v>
          </cell>
        </row>
        <row r="30115">
          <cell r="A30115" t="str">
            <v>Senior Data Analyst</v>
          </cell>
          <cell r="F30115" t="b">
            <v>0</v>
          </cell>
        </row>
        <row r="30116">
          <cell r="A30116" t="str">
            <v>Data Engineer</v>
          </cell>
          <cell r="F30116" t="b">
            <v>1</v>
          </cell>
        </row>
        <row r="30117">
          <cell r="A30117" t="str">
            <v>Software Engineer</v>
          </cell>
          <cell r="F30117" t="b">
            <v>1</v>
          </cell>
          <cell r="M30117">
            <v>185000</v>
          </cell>
        </row>
        <row r="30118">
          <cell r="A30118" t="str">
            <v>Data Analyst</v>
          </cell>
          <cell r="F30118" t="b">
            <v>0</v>
          </cell>
          <cell r="M30118">
            <v>65000</v>
          </cell>
        </row>
        <row r="30119">
          <cell r="A30119" t="str">
            <v>Senior Data Scientist</v>
          </cell>
          <cell r="F30119" t="b">
            <v>0</v>
          </cell>
          <cell r="M30119">
            <v>160000</v>
          </cell>
        </row>
        <row r="30120">
          <cell r="A30120" t="str">
            <v>Data Analyst</v>
          </cell>
          <cell r="F30120" t="b">
            <v>0</v>
          </cell>
        </row>
        <row r="30121">
          <cell r="A30121" t="str">
            <v>Senior Data Scientist</v>
          </cell>
          <cell r="F30121" t="b">
            <v>0</v>
          </cell>
          <cell r="M30121">
            <v>200500</v>
          </cell>
        </row>
        <row r="30122">
          <cell r="A30122" t="str">
            <v>Data Scientist</v>
          </cell>
          <cell r="F30122" t="b">
            <v>0</v>
          </cell>
        </row>
        <row r="30123">
          <cell r="A30123" t="str">
            <v>Senior Data Engineer</v>
          </cell>
          <cell r="F30123" t="b">
            <v>0</v>
          </cell>
          <cell r="M30123">
            <v>153695.5</v>
          </cell>
        </row>
        <row r="30124">
          <cell r="A30124" t="str">
            <v>Senior Data Analyst</v>
          </cell>
          <cell r="F30124" t="b">
            <v>0</v>
          </cell>
        </row>
        <row r="30125">
          <cell r="A30125" t="str">
            <v>Business Analyst</v>
          </cell>
          <cell r="F30125" t="b">
            <v>1</v>
          </cell>
          <cell r="M30125">
            <v>121500</v>
          </cell>
        </row>
        <row r="30126">
          <cell r="A30126" t="str">
            <v>Data Analyst</v>
          </cell>
          <cell r="F30126" t="b">
            <v>0</v>
          </cell>
        </row>
        <row r="30127">
          <cell r="A30127" t="str">
            <v>Data Scientist</v>
          </cell>
          <cell r="F30127" t="b">
            <v>0</v>
          </cell>
        </row>
        <row r="30128">
          <cell r="A30128" t="str">
            <v>Data Analyst</v>
          </cell>
          <cell r="F30128" t="b">
            <v>0</v>
          </cell>
          <cell r="M30128">
            <v>65000</v>
          </cell>
        </row>
        <row r="30129">
          <cell r="A30129" t="str">
            <v>Data Scientist</v>
          </cell>
          <cell r="F30129" t="b">
            <v>0</v>
          </cell>
          <cell r="M30129">
            <v>176550</v>
          </cell>
        </row>
        <row r="30130">
          <cell r="A30130" t="str">
            <v>Data Analyst</v>
          </cell>
          <cell r="F30130" t="b">
            <v>1</v>
          </cell>
        </row>
        <row r="30131">
          <cell r="A30131" t="str">
            <v>Data Scientist</v>
          </cell>
          <cell r="F30131" t="b">
            <v>0</v>
          </cell>
        </row>
        <row r="30132">
          <cell r="A30132" t="str">
            <v>Senior Data Scientist</v>
          </cell>
          <cell r="F30132" t="b">
            <v>0</v>
          </cell>
          <cell r="M30132">
            <v>165500</v>
          </cell>
        </row>
        <row r="30133">
          <cell r="A30133" t="str">
            <v>Data Analyst</v>
          </cell>
          <cell r="F30133" t="b">
            <v>1</v>
          </cell>
        </row>
        <row r="30134">
          <cell r="A30134" t="str">
            <v>Data Engineer</v>
          </cell>
          <cell r="F30134" t="b">
            <v>0</v>
          </cell>
          <cell r="M30134">
            <v>96773</v>
          </cell>
        </row>
        <row r="30135">
          <cell r="A30135" t="str">
            <v>Data Analyst</v>
          </cell>
          <cell r="F30135" t="b">
            <v>0</v>
          </cell>
        </row>
        <row r="30136">
          <cell r="A30136" t="str">
            <v>Data Analyst</v>
          </cell>
          <cell r="F30136" t="b">
            <v>0</v>
          </cell>
        </row>
        <row r="30137">
          <cell r="A30137" t="str">
            <v>Data Analyst</v>
          </cell>
          <cell r="F30137" t="b">
            <v>0</v>
          </cell>
          <cell r="M30137">
            <v>125000</v>
          </cell>
        </row>
        <row r="30138">
          <cell r="A30138" t="str">
            <v>Business Analyst</v>
          </cell>
          <cell r="F30138" t="b">
            <v>0</v>
          </cell>
          <cell r="M30138">
            <v>114500</v>
          </cell>
        </row>
        <row r="30139">
          <cell r="A30139" t="str">
            <v>Data Analyst</v>
          </cell>
          <cell r="F30139" t="b">
            <v>0</v>
          </cell>
          <cell r="M30139">
            <v>91800</v>
          </cell>
        </row>
        <row r="30140">
          <cell r="A30140" t="str">
            <v>Data Analyst</v>
          </cell>
          <cell r="F30140" t="b">
            <v>0</v>
          </cell>
        </row>
        <row r="30141">
          <cell r="A30141" t="str">
            <v>Senior Data Scientist</v>
          </cell>
          <cell r="F30141" t="b">
            <v>0</v>
          </cell>
          <cell r="M30141">
            <v>150000</v>
          </cell>
        </row>
        <row r="30142">
          <cell r="A30142" t="str">
            <v>Data Analyst</v>
          </cell>
          <cell r="F30142" t="b">
            <v>0</v>
          </cell>
          <cell r="M30142">
            <v>125000</v>
          </cell>
        </row>
        <row r="30143">
          <cell r="A30143" t="str">
            <v>Data Analyst</v>
          </cell>
          <cell r="F30143" t="b">
            <v>1</v>
          </cell>
        </row>
        <row r="30144">
          <cell r="A30144" t="str">
            <v>Data Analyst</v>
          </cell>
          <cell r="F30144" t="b">
            <v>1</v>
          </cell>
          <cell r="M30144">
            <v>90000</v>
          </cell>
        </row>
        <row r="30145">
          <cell r="A30145" t="str">
            <v>Software Engineer</v>
          </cell>
          <cell r="F30145" t="b">
            <v>0</v>
          </cell>
          <cell r="M30145">
            <v>190500</v>
          </cell>
        </row>
        <row r="30146">
          <cell r="A30146" t="str">
            <v>Data Engineer</v>
          </cell>
          <cell r="F30146" t="b">
            <v>0</v>
          </cell>
        </row>
        <row r="30147">
          <cell r="A30147" t="str">
            <v>Senior Data Engineer</v>
          </cell>
          <cell r="F30147" t="b">
            <v>0</v>
          </cell>
          <cell r="M30147">
            <v>147500</v>
          </cell>
        </row>
        <row r="30148">
          <cell r="A30148" t="str">
            <v>Data Scientist</v>
          </cell>
          <cell r="F30148" t="b">
            <v>0</v>
          </cell>
        </row>
        <row r="30149">
          <cell r="A30149" t="str">
            <v>Data Scientist</v>
          </cell>
          <cell r="F30149" t="b">
            <v>0</v>
          </cell>
        </row>
        <row r="30150">
          <cell r="A30150" t="str">
            <v>Data Scientist</v>
          </cell>
          <cell r="F30150" t="b">
            <v>0</v>
          </cell>
          <cell r="M30150">
            <v>115000</v>
          </cell>
        </row>
        <row r="30151">
          <cell r="A30151" t="str">
            <v>Data Scientist</v>
          </cell>
          <cell r="F30151" t="b">
            <v>0</v>
          </cell>
        </row>
        <row r="30152">
          <cell r="A30152" t="str">
            <v>Data Analyst</v>
          </cell>
          <cell r="F30152" t="b">
            <v>0</v>
          </cell>
        </row>
        <row r="30153">
          <cell r="A30153" t="str">
            <v>Data Analyst</v>
          </cell>
          <cell r="F30153" t="b">
            <v>0</v>
          </cell>
          <cell r="M30153">
            <v>60000</v>
          </cell>
        </row>
        <row r="30154">
          <cell r="A30154" t="str">
            <v>Data Analyst</v>
          </cell>
          <cell r="F30154" t="b">
            <v>0</v>
          </cell>
        </row>
        <row r="30155">
          <cell r="A30155" t="str">
            <v>Data Analyst</v>
          </cell>
          <cell r="F30155" t="b">
            <v>0</v>
          </cell>
        </row>
        <row r="30156">
          <cell r="A30156" t="str">
            <v>Data Analyst</v>
          </cell>
          <cell r="F30156" t="b">
            <v>0</v>
          </cell>
        </row>
        <row r="30157">
          <cell r="A30157" t="str">
            <v>Data Analyst</v>
          </cell>
          <cell r="F30157" t="b">
            <v>0</v>
          </cell>
          <cell r="M30157">
            <v>52500</v>
          </cell>
        </row>
        <row r="30158">
          <cell r="A30158" t="str">
            <v>Data Analyst</v>
          </cell>
          <cell r="F30158" t="b">
            <v>0</v>
          </cell>
        </row>
        <row r="30159">
          <cell r="A30159" t="str">
            <v>Data Engineer</v>
          </cell>
          <cell r="F30159" t="b">
            <v>0</v>
          </cell>
        </row>
        <row r="30160">
          <cell r="A30160" t="str">
            <v>Data Analyst</v>
          </cell>
          <cell r="F30160" t="b">
            <v>0</v>
          </cell>
        </row>
        <row r="30161">
          <cell r="A30161" t="str">
            <v>Senior Data Analyst</v>
          </cell>
          <cell r="F30161" t="b">
            <v>0</v>
          </cell>
          <cell r="M30161">
            <v>92500</v>
          </cell>
        </row>
        <row r="30162">
          <cell r="A30162" t="str">
            <v>Data Scientist</v>
          </cell>
          <cell r="F30162" t="b">
            <v>0</v>
          </cell>
          <cell r="M30162">
            <v>119550</v>
          </cell>
        </row>
        <row r="30163">
          <cell r="A30163" t="str">
            <v>Data Scientist</v>
          </cell>
          <cell r="F30163" t="b">
            <v>0</v>
          </cell>
          <cell r="M30163">
            <v>181000</v>
          </cell>
        </row>
        <row r="30164">
          <cell r="A30164" t="str">
            <v>Data Scientist</v>
          </cell>
          <cell r="F30164" t="b">
            <v>1</v>
          </cell>
        </row>
        <row r="30165">
          <cell r="A30165" t="str">
            <v>Data Analyst</v>
          </cell>
          <cell r="F30165" t="b">
            <v>0</v>
          </cell>
          <cell r="M30165">
            <v>98500</v>
          </cell>
        </row>
        <row r="30166">
          <cell r="A30166" t="str">
            <v>Data Scientist</v>
          </cell>
          <cell r="F30166" t="b">
            <v>0</v>
          </cell>
          <cell r="M30166">
            <v>101950</v>
          </cell>
        </row>
        <row r="30167">
          <cell r="A30167" t="str">
            <v>Senior Data Analyst</v>
          </cell>
          <cell r="F30167" t="b">
            <v>0</v>
          </cell>
        </row>
        <row r="30168">
          <cell r="A30168" t="str">
            <v>Data Analyst</v>
          </cell>
          <cell r="F30168" t="b">
            <v>0</v>
          </cell>
          <cell r="M30168">
            <v>115000</v>
          </cell>
        </row>
        <row r="30169">
          <cell r="A30169" t="str">
            <v>Business Analyst</v>
          </cell>
          <cell r="F30169" t="b">
            <v>0</v>
          </cell>
          <cell r="M30169">
            <v>80000</v>
          </cell>
        </row>
        <row r="30170">
          <cell r="A30170" t="str">
            <v>Data Analyst</v>
          </cell>
          <cell r="F30170" t="b">
            <v>1</v>
          </cell>
        </row>
        <row r="30171">
          <cell r="A30171" t="str">
            <v>Data Analyst</v>
          </cell>
          <cell r="F30171" t="b">
            <v>0</v>
          </cell>
          <cell r="M30171">
            <v>90000</v>
          </cell>
        </row>
        <row r="30172">
          <cell r="A30172" t="str">
            <v>Data Analyst</v>
          </cell>
          <cell r="F30172" t="b">
            <v>0</v>
          </cell>
        </row>
        <row r="30173">
          <cell r="A30173" t="str">
            <v>Data Analyst</v>
          </cell>
          <cell r="F30173" t="b">
            <v>0</v>
          </cell>
          <cell r="M30173">
            <v>105650</v>
          </cell>
        </row>
        <row r="30174">
          <cell r="A30174" t="str">
            <v>Data Analyst</v>
          </cell>
          <cell r="F30174" t="b">
            <v>0</v>
          </cell>
          <cell r="M30174">
            <v>115000</v>
          </cell>
        </row>
        <row r="30175">
          <cell r="A30175" t="str">
            <v>Business Analyst</v>
          </cell>
          <cell r="F30175" t="b">
            <v>0</v>
          </cell>
        </row>
        <row r="30176">
          <cell r="A30176" t="str">
            <v>Data Engineer</v>
          </cell>
          <cell r="F30176" t="b">
            <v>0</v>
          </cell>
        </row>
        <row r="30177">
          <cell r="A30177" t="str">
            <v>Data Scientist</v>
          </cell>
          <cell r="F30177" t="b">
            <v>0</v>
          </cell>
        </row>
        <row r="30178">
          <cell r="A30178" t="str">
            <v>Data Scientist</v>
          </cell>
          <cell r="F30178" t="b">
            <v>0</v>
          </cell>
          <cell r="M30178">
            <v>90000.5</v>
          </cell>
        </row>
        <row r="30179">
          <cell r="A30179" t="str">
            <v>Data Analyst</v>
          </cell>
          <cell r="F30179" t="b">
            <v>0</v>
          </cell>
        </row>
        <row r="30180">
          <cell r="A30180" t="str">
            <v>Senior Data Analyst</v>
          </cell>
          <cell r="F30180" t="b">
            <v>0</v>
          </cell>
          <cell r="M30180">
            <v>115500</v>
          </cell>
        </row>
        <row r="30181">
          <cell r="A30181" t="str">
            <v>Data Analyst</v>
          </cell>
          <cell r="F30181" t="b">
            <v>0</v>
          </cell>
        </row>
        <row r="30182">
          <cell r="A30182" t="str">
            <v>Data Analyst</v>
          </cell>
          <cell r="F30182" t="b">
            <v>1</v>
          </cell>
        </row>
        <row r="30183">
          <cell r="A30183" t="str">
            <v>Senior Data Analyst</v>
          </cell>
          <cell r="F30183" t="b">
            <v>1</v>
          </cell>
          <cell r="M30183">
            <v>185000</v>
          </cell>
        </row>
        <row r="30184">
          <cell r="A30184" t="str">
            <v>Data Scientist</v>
          </cell>
          <cell r="F30184" t="b">
            <v>0</v>
          </cell>
          <cell r="M30184">
            <v>123060</v>
          </cell>
        </row>
        <row r="30185">
          <cell r="A30185" t="str">
            <v>Data Analyst</v>
          </cell>
          <cell r="F30185" t="b">
            <v>0</v>
          </cell>
        </row>
        <row r="30186">
          <cell r="A30186" t="str">
            <v>Data Analyst</v>
          </cell>
          <cell r="F30186" t="b">
            <v>0</v>
          </cell>
          <cell r="M30186">
            <v>98500</v>
          </cell>
        </row>
        <row r="30187">
          <cell r="A30187" t="str">
            <v>Senior Data Scientist</v>
          </cell>
          <cell r="F30187" t="b">
            <v>0</v>
          </cell>
          <cell r="M30187">
            <v>115000</v>
          </cell>
        </row>
        <row r="30188">
          <cell r="A30188" t="str">
            <v>Data Engineer</v>
          </cell>
          <cell r="F30188" t="b">
            <v>0</v>
          </cell>
          <cell r="M30188">
            <v>119562.5</v>
          </cell>
        </row>
        <row r="30189">
          <cell r="A30189" t="str">
            <v>Data Scientist</v>
          </cell>
          <cell r="F30189" t="b">
            <v>0</v>
          </cell>
          <cell r="M30189">
            <v>260000</v>
          </cell>
        </row>
        <row r="30190">
          <cell r="A30190" t="str">
            <v>Data Analyst</v>
          </cell>
          <cell r="F30190" t="b">
            <v>0</v>
          </cell>
          <cell r="M30190">
            <v>52500</v>
          </cell>
        </row>
        <row r="30191">
          <cell r="A30191" t="str">
            <v>Senior Data Analyst</v>
          </cell>
          <cell r="F30191" t="b">
            <v>0</v>
          </cell>
          <cell r="M30191">
            <v>59000</v>
          </cell>
        </row>
        <row r="30192">
          <cell r="A30192" t="str">
            <v>Data Analyst</v>
          </cell>
          <cell r="F30192" t="b">
            <v>1</v>
          </cell>
          <cell r="M30192">
            <v>100400</v>
          </cell>
        </row>
        <row r="30193">
          <cell r="A30193" t="str">
            <v>Software Engineer</v>
          </cell>
          <cell r="F30193" t="b">
            <v>0</v>
          </cell>
          <cell r="M30193">
            <v>125000</v>
          </cell>
        </row>
        <row r="30194">
          <cell r="A30194" t="str">
            <v>Data Analyst</v>
          </cell>
          <cell r="F30194" t="b">
            <v>0</v>
          </cell>
          <cell r="M30194">
            <v>75000</v>
          </cell>
        </row>
        <row r="30195">
          <cell r="A30195" t="str">
            <v>Data Analyst</v>
          </cell>
          <cell r="F30195" t="b">
            <v>0</v>
          </cell>
          <cell r="M30195">
            <v>90000</v>
          </cell>
        </row>
        <row r="30196">
          <cell r="A30196" t="str">
            <v>Data Scientist</v>
          </cell>
          <cell r="F30196" t="b">
            <v>0</v>
          </cell>
          <cell r="M30196">
            <v>90000</v>
          </cell>
        </row>
        <row r="30197">
          <cell r="A30197" t="str">
            <v>Business Analyst</v>
          </cell>
          <cell r="F30197" t="b">
            <v>0</v>
          </cell>
        </row>
        <row r="30198">
          <cell r="A30198" t="str">
            <v>Business Analyst</v>
          </cell>
          <cell r="F30198" t="b">
            <v>0</v>
          </cell>
          <cell r="M30198">
            <v>38000</v>
          </cell>
        </row>
        <row r="30199">
          <cell r="A30199" t="str">
            <v>Data Analyst</v>
          </cell>
          <cell r="F30199" t="b">
            <v>0</v>
          </cell>
        </row>
        <row r="30200">
          <cell r="A30200" t="str">
            <v>Data Analyst</v>
          </cell>
          <cell r="F30200" t="b">
            <v>0</v>
          </cell>
        </row>
        <row r="30201">
          <cell r="A30201" t="str">
            <v>Data Analyst</v>
          </cell>
          <cell r="F30201" t="b">
            <v>0</v>
          </cell>
          <cell r="M30201">
            <v>72000</v>
          </cell>
        </row>
        <row r="30202">
          <cell r="A30202" t="str">
            <v>Data Scientist</v>
          </cell>
          <cell r="F30202" t="b">
            <v>0</v>
          </cell>
          <cell r="M30202">
            <v>162500</v>
          </cell>
        </row>
        <row r="30203">
          <cell r="A30203" t="str">
            <v>Data Analyst</v>
          </cell>
          <cell r="F30203" t="b">
            <v>0</v>
          </cell>
          <cell r="M30203">
            <v>90000</v>
          </cell>
        </row>
        <row r="30204">
          <cell r="A30204" t="str">
            <v>Data Scientist</v>
          </cell>
          <cell r="F30204" t="b">
            <v>0</v>
          </cell>
        </row>
        <row r="30205">
          <cell r="A30205" t="str">
            <v>Cloud Engineer</v>
          </cell>
          <cell r="F30205" t="b">
            <v>0</v>
          </cell>
          <cell r="M30205">
            <v>125253</v>
          </cell>
        </row>
        <row r="30206">
          <cell r="A30206" t="str">
            <v>Data Scientist</v>
          </cell>
          <cell r="F30206" t="b">
            <v>0</v>
          </cell>
        </row>
        <row r="30207">
          <cell r="A30207" t="str">
            <v>Data Scientist</v>
          </cell>
          <cell r="F30207" t="b">
            <v>0</v>
          </cell>
        </row>
        <row r="30208">
          <cell r="A30208" t="str">
            <v>Senior Data Analyst</v>
          </cell>
          <cell r="F30208" t="b">
            <v>0</v>
          </cell>
          <cell r="M30208">
            <v>150000</v>
          </cell>
        </row>
        <row r="30209">
          <cell r="A30209" t="str">
            <v>Data Scientist</v>
          </cell>
          <cell r="F30209" t="b">
            <v>0</v>
          </cell>
          <cell r="M30209">
            <v>115000</v>
          </cell>
        </row>
        <row r="30210">
          <cell r="A30210" t="str">
            <v>Senior Data Scientist</v>
          </cell>
          <cell r="F30210" t="b">
            <v>0</v>
          </cell>
          <cell r="M30210">
            <v>202500</v>
          </cell>
        </row>
        <row r="30211">
          <cell r="A30211" t="str">
            <v>Data Scientist</v>
          </cell>
          <cell r="F30211" t="b">
            <v>0</v>
          </cell>
        </row>
        <row r="30212">
          <cell r="A30212" t="str">
            <v>Senior Data Analyst</v>
          </cell>
          <cell r="F30212" t="b">
            <v>0</v>
          </cell>
        </row>
        <row r="30213">
          <cell r="A30213" t="str">
            <v>Data Analyst</v>
          </cell>
          <cell r="F30213" t="b">
            <v>0</v>
          </cell>
          <cell r="M30213">
            <v>72500</v>
          </cell>
        </row>
        <row r="30214">
          <cell r="A30214" t="str">
            <v>Business Analyst</v>
          </cell>
          <cell r="F30214" t="b">
            <v>0</v>
          </cell>
          <cell r="M30214">
            <v>75000</v>
          </cell>
        </row>
        <row r="30215">
          <cell r="A30215" t="str">
            <v>Senior Data Analyst</v>
          </cell>
          <cell r="F30215" t="b">
            <v>0</v>
          </cell>
          <cell r="M30215">
            <v>105300</v>
          </cell>
        </row>
        <row r="30216">
          <cell r="A30216" t="str">
            <v>Senior Data Scientist</v>
          </cell>
          <cell r="F30216" t="b">
            <v>0</v>
          </cell>
        </row>
        <row r="30217">
          <cell r="A30217" t="str">
            <v>Data Scientist</v>
          </cell>
          <cell r="F30217" t="b">
            <v>0</v>
          </cell>
          <cell r="M30217">
            <v>157500</v>
          </cell>
        </row>
        <row r="30218">
          <cell r="A30218" t="str">
            <v>Data Analyst</v>
          </cell>
          <cell r="F30218" t="b">
            <v>0</v>
          </cell>
          <cell r="M30218">
            <v>75000</v>
          </cell>
        </row>
        <row r="30219">
          <cell r="A30219" t="str">
            <v>Data Analyst</v>
          </cell>
          <cell r="F30219" t="b">
            <v>0</v>
          </cell>
          <cell r="M30219">
            <v>84000</v>
          </cell>
        </row>
        <row r="30220">
          <cell r="A30220" t="str">
            <v>Data Analyst</v>
          </cell>
          <cell r="F30220" t="b">
            <v>1</v>
          </cell>
        </row>
        <row r="30221">
          <cell r="A30221" t="str">
            <v>Data Scientist</v>
          </cell>
          <cell r="F30221" t="b">
            <v>0</v>
          </cell>
          <cell r="M30221">
            <v>110000</v>
          </cell>
        </row>
        <row r="30222">
          <cell r="A30222" t="str">
            <v>Data Analyst</v>
          </cell>
          <cell r="F30222" t="b">
            <v>0</v>
          </cell>
        </row>
        <row r="30223">
          <cell r="A30223" t="str">
            <v>Senior Data Engineer</v>
          </cell>
          <cell r="F30223" t="b">
            <v>0</v>
          </cell>
          <cell r="M30223">
            <v>147500</v>
          </cell>
        </row>
        <row r="30224">
          <cell r="A30224" t="str">
            <v>Data Analyst</v>
          </cell>
          <cell r="F30224" t="b">
            <v>0</v>
          </cell>
          <cell r="M30224">
            <v>85000</v>
          </cell>
        </row>
        <row r="30225">
          <cell r="A30225" t="str">
            <v>Senior Data Scientist</v>
          </cell>
          <cell r="F30225" t="b">
            <v>0</v>
          </cell>
          <cell r="M30225">
            <v>222500</v>
          </cell>
        </row>
        <row r="30226">
          <cell r="A30226" t="str">
            <v>Data Analyst</v>
          </cell>
          <cell r="F30226" t="b">
            <v>0</v>
          </cell>
        </row>
        <row r="30227">
          <cell r="A30227" t="str">
            <v>Data Scientist</v>
          </cell>
          <cell r="F30227" t="b">
            <v>1</v>
          </cell>
        </row>
        <row r="30228">
          <cell r="A30228" t="str">
            <v>Data Analyst</v>
          </cell>
          <cell r="F30228" t="b">
            <v>0</v>
          </cell>
          <cell r="M30228">
            <v>64800</v>
          </cell>
        </row>
        <row r="30229">
          <cell r="A30229" t="str">
            <v>Data Engineer</v>
          </cell>
          <cell r="F30229" t="b">
            <v>0</v>
          </cell>
          <cell r="M30229">
            <v>72500</v>
          </cell>
        </row>
        <row r="30230">
          <cell r="A30230" t="str">
            <v>Data Scientist</v>
          </cell>
          <cell r="F30230" t="b">
            <v>0</v>
          </cell>
          <cell r="M30230">
            <v>125000</v>
          </cell>
        </row>
        <row r="30231">
          <cell r="A30231" t="str">
            <v>Data Analyst</v>
          </cell>
          <cell r="F30231" t="b">
            <v>0</v>
          </cell>
          <cell r="M30231">
            <v>100000</v>
          </cell>
        </row>
        <row r="30232">
          <cell r="A30232" t="str">
            <v>Data Scientist</v>
          </cell>
          <cell r="F30232" t="b">
            <v>1</v>
          </cell>
        </row>
        <row r="30233">
          <cell r="A30233" t="str">
            <v>Data Analyst</v>
          </cell>
          <cell r="F30233" t="b">
            <v>0</v>
          </cell>
        </row>
        <row r="30234">
          <cell r="A30234" t="str">
            <v>Data Analyst</v>
          </cell>
          <cell r="F30234" t="b">
            <v>0</v>
          </cell>
        </row>
        <row r="30235">
          <cell r="A30235" t="str">
            <v>Data Analyst</v>
          </cell>
          <cell r="F30235" t="b">
            <v>0</v>
          </cell>
        </row>
        <row r="30236">
          <cell r="A30236" t="str">
            <v>Data Scientist</v>
          </cell>
          <cell r="F30236" t="b">
            <v>1</v>
          </cell>
          <cell r="M30236">
            <v>130000</v>
          </cell>
        </row>
        <row r="30237">
          <cell r="A30237" t="str">
            <v>Data Analyst</v>
          </cell>
          <cell r="F30237" t="b">
            <v>0</v>
          </cell>
        </row>
        <row r="30238">
          <cell r="A30238" t="str">
            <v>Senior Data Engineer</v>
          </cell>
          <cell r="F30238" t="b">
            <v>0</v>
          </cell>
          <cell r="M30238">
            <v>147500</v>
          </cell>
        </row>
        <row r="30239">
          <cell r="A30239" t="str">
            <v>Data Scientist</v>
          </cell>
          <cell r="F30239" t="b">
            <v>0</v>
          </cell>
        </row>
        <row r="30240">
          <cell r="A30240" t="str">
            <v>Data Analyst</v>
          </cell>
          <cell r="F30240" t="b">
            <v>0</v>
          </cell>
        </row>
        <row r="30241">
          <cell r="A30241" t="str">
            <v>Senior Data Scientist</v>
          </cell>
          <cell r="F30241" t="b">
            <v>0</v>
          </cell>
          <cell r="M30241">
            <v>165000</v>
          </cell>
        </row>
        <row r="30242">
          <cell r="A30242" t="str">
            <v>Data Engineer</v>
          </cell>
          <cell r="F30242" t="b">
            <v>0</v>
          </cell>
          <cell r="M30242">
            <v>98301.5</v>
          </cell>
        </row>
        <row r="30243">
          <cell r="A30243" t="str">
            <v>Data Scientist</v>
          </cell>
          <cell r="F30243" t="b">
            <v>0</v>
          </cell>
        </row>
        <row r="30244">
          <cell r="A30244" t="str">
            <v>Data Analyst</v>
          </cell>
          <cell r="F30244" t="b">
            <v>0</v>
          </cell>
          <cell r="M30244">
            <v>150000</v>
          </cell>
        </row>
        <row r="30245">
          <cell r="A30245" t="str">
            <v>Data Analyst</v>
          </cell>
          <cell r="F30245" t="b">
            <v>0</v>
          </cell>
        </row>
        <row r="30246">
          <cell r="A30246" t="str">
            <v>Data Scientist</v>
          </cell>
          <cell r="F30246" t="b">
            <v>0</v>
          </cell>
        </row>
        <row r="30247">
          <cell r="A30247" t="str">
            <v>Data Analyst</v>
          </cell>
          <cell r="F30247" t="b">
            <v>0</v>
          </cell>
          <cell r="M30247">
            <v>80000</v>
          </cell>
        </row>
        <row r="30248">
          <cell r="A30248" t="str">
            <v>Data Analyst</v>
          </cell>
          <cell r="F30248" t="b">
            <v>0</v>
          </cell>
          <cell r="M30248">
            <v>78294</v>
          </cell>
        </row>
        <row r="30249">
          <cell r="A30249" t="str">
            <v>Data Analyst</v>
          </cell>
          <cell r="F30249" t="b">
            <v>0</v>
          </cell>
          <cell r="M30249">
            <v>111175</v>
          </cell>
        </row>
        <row r="30250">
          <cell r="A30250" t="str">
            <v>Data Engineer</v>
          </cell>
          <cell r="F30250" t="b">
            <v>0</v>
          </cell>
        </row>
        <row r="30251">
          <cell r="A30251" t="str">
            <v>Data Analyst</v>
          </cell>
          <cell r="F30251" t="b">
            <v>0</v>
          </cell>
        </row>
        <row r="30252">
          <cell r="A30252" t="str">
            <v>Data Analyst</v>
          </cell>
          <cell r="F30252" t="b">
            <v>0</v>
          </cell>
          <cell r="M30252">
            <v>80850</v>
          </cell>
        </row>
        <row r="30253">
          <cell r="A30253" t="str">
            <v>Data Analyst</v>
          </cell>
          <cell r="F30253" t="b">
            <v>0</v>
          </cell>
          <cell r="M30253">
            <v>107500</v>
          </cell>
        </row>
        <row r="30254">
          <cell r="A30254" t="str">
            <v>Data Scientist</v>
          </cell>
          <cell r="F30254" t="b">
            <v>0</v>
          </cell>
          <cell r="M30254">
            <v>275000</v>
          </cell>
        </row>
        <row r="30255">
          <cell r="A30255" t="str">
            <v>Data Analyst</v>
          </cell>
          <cell r="F30255" t="b">
            <v>0</v>
          </cell>
        </row>
        <row r="30256">
          <cell r="A30256" t="str">
            <v>Senior Data Scientist</v>
          </cell>
          <cell r="F30256" t="b">
            <v>0</v>
          </cell>
        </row>
        <row r="30257">
          <cell r="A30257" t="str">
            <v>Senior Data Engineer</v>
          </cell>
          <cell r="F30257" t="b">
            <v>0</v>
          </cell>
        </row>
        <row r="30258">
          <cell r="A30258" t="str">
            <v>Data Analyst</v>
          </cell>
          <cell r="F30258" t="b">
            <v>0</v>
          </cell>
          <cell r="M30258">
            <v>50000</v>
          </cell>
        </row>
        <row r="30259">
          <cell r="A30259" t="str">
            <v>Data Engineer</v>
          </cell>
          <cell r="F30259" t="b">
            <v>0</v>
          </cell>
          <cell r="M30259">
            <v>147500</v>
          </cell>
        </row>
        <row r="30260">
          <cell r="A30260" t="str">
            <v>Senior Data Scientist</v>
          </cell>
          <cell r="F30260" t="b">
            <v>0</v>
          </cell>
          <cell r="M30260">
            <v>90000</v>
          </cell>
        </row>
        <row r="30261">
          <cell r="A30261" t="str">
            <v>Data Engineer</v>
          </cell>
          <cell r="F30261" t="b">
            <v>0</v>
          </cell>
          <cell r="M30261">
            <v>143500</v>
          </cell>
        </row>
        <row r="30262">
          <cell r="A30262" t="str">
            <v>Data Analyst</v>
          </cell>
          <cell r="F30262" t="b">
            <v>0</v>
          </cell>
        </row>
        <row r="30263">
          <cell r="A30263" t="str">
            <v>Senior Data Analyst</v>
          </cell>
          <cell r="F30263" t="b">
            <v>0</v>
          </cell>
          <cell r="M30263">
            <v>150000</v>
          </cell>
        </row>
        <row r="30264">
          <cell r="A30264" t="str">
            <v>Data Scientist</v>
          </cell>
          <cell r="F30264" t="b">
            <v>0</v>
          </cell>
          <cell r="M30264">
            <v>55000</v>
          </cell>
        </row>
        <row r="30265">
          <cell r="A30265" t="str">
            <v>Data Scientist</v>
          </cell>
          <cell r="F30265" t="b">
            <v>0</v>
          </cell>
          <cell r="M30265">
            <v>69962.5</v>
          </cell>
        </row>
        <row r="30266">
          <cell r="A30266" t="str">
            <v>Data Analyst</v>
          </cell>
          <cell r="F30266" t="b">
            <v>0</v>
          </cell>
        </row>
        <row r="30267">
          <cell r="A30267" t="str">
            <v>Data Analyst</v>
          </cell>
          <cell r="F30267" t="b">
            <v>0</v>
          </cell>
        </row>
        <row r="30268">
          <cell r="A30268" t="str">
            <v>Senior Data Analyst</v>
          </cell>
          <cell r="F30268" t="b">
            <v>0</v>
          </cell>
          <cell r="M30268">
            <v>110000</v>
          </cell>
        </row>
        <row r="30269">
          <cell r="A30269" t="str">
            <v>Senior Data Scientist</v>
          </cell>
          <cell r="F30269" t="b">
            <v>0</v>
          </cell>
          <cell r="M30269">
            <v>166075</v>
          </cell>
        </row>
        <row r="30270">
          <cell r="A30270" t="str">
            <v>Data Analyst</v>
          </cell>
          <cell r="F30270" t="b">
            <v>0</v>
          </cell>
        </row>
        <row r="30271">
          <cell r="A30271" t="str">
            <v>Data Engineer</v>
          </cell>
          <cell r="F30271" t="b">
            <v>0</v>
          </cell>
        </row>
        <row r="30272">
          <cell r="A30272" t="str">
            <v>Senior Data Scientist</v>
          </cell>
          <cell r="F30272" t="b">
            <v>0</v>
          </cell>
        </row>
        <row r="30273">
          <cell r="A30273" t="str">
            <v>Data Analyst</v>
          </cell>
          <cell r="F30273" t="b">
            <v>0</v>
          </cell>
        </row>
        <row r="30274">
          <cell r="A30274" t="str">
            <v>Machine Learning Engineer</v>
          </cell>
          <cell r="F30274" t="b">
            <v>0</v>
          </cell>
          <cell r="M30274">
            <v>175000</v>
          </cell>
        </row>
        <row r="30275">
          <cell r="A30275" t="str">
            <v>Data Scientist</v>
          </cell>
          <cell r="F30275" t="b">
            <v>0</v>
          </cell>
        </row>
        <row r="30276">
          <cell r="A30276" t="str">
            <v>Senior Data Analyst</v>
          </cell>
          <cell r="F30276" t="b">
            <v>0</v>
          </cell>
          <cell r="M30276">
            <v>100000</v>
          </cell>
        </row>
        <row r="30277">
          <cell r="A30277" t="str">
            <v>Data Analyst</v>
          </cell>
          <cell r="F30277" t="b">
            <v>0</v>
          </cell>
        </row>
        <row r="30278">
          <cell r="A30278" t="str">
            <v>Data Analyst</v>
          </cell>
          <cell r="F30278" t="b">
            <v>0</v>
          </cell>
        </row>
        <row r="30279">
          <cell r="A30279" t="str">
            <v>Data Analyst</v>
          </cell>
          <cell r="F30279" t="b">
            <v>0</v>
          </cell>
          <cell r="M30279">
            <v>115000</v>
          </cell>
        </row>
        <row r="30280">
          <cell r="A30280" t="str">
            <v>Data Analyst</v>
          </cell>
          <cell r="F30280" t="b">
            <v>0</v>
          </cell>
          <cell r="M30280">
            <v>87204.78125</v>
          </cell>
        </row>
        <row r="30281">
          <cell r="A30281" t="str">
            <v>Data Analyst</v>
          </cell>
          <cell r="F30281" t="b">
            <v>0</v>
          </cell>
          <cell r="M30281">
            <v>147500</v>
          </cell>
        </row>
        <row r="30282">
          <cell r="A30282" t="str">
            <v>Data Scientist</v>
          </cell>
          <cell r="F30282" t="b">
            <v>1</v>
          </cell>
          <cell r="M30282">
            <v>126504.5</v>
          </cell>
        </row>
        <row r="30283">
          <cell r="A30283" t="str">
            <v>Data Analyst</v>
          </cell>
          <cell r="F30283" t="b">
            <v>0</v>
          </cell>
          <cell r="M30283">
            <v>47500</v>
          </cell>
        </row>
        <row r="30284">
          <cell r="A30284" t="str">
            <v>Data Analyst</v>
          </cell>
          <cell r="F30284" t="b">
            <v>0</v>
          </cell>
          <cell r="M30284">
            <v>146100</v>
          </cell>
        </row>
        <row r="30285">
          <cell r="A30285" t="str">
            <v>Data Engineer</v>
          </cell>
          <cell r="F30285" t="b">
            <v>1</v>
          </cell>
        </row>
        <row r="30286">
          <cell r="A30286" t="str">
            <v>Data Analyst</v>
          </cell>
          <cell r="F30286" t="b">
            <v>0</v>
          </cell>
        </row>
        <row r="30287">
          <cell r="A30287" t="str">
            <v>Data Analyst</v>
          </cell>
          <cell r="F30287" t="b">
            <v>0</v>
          </cell>
        </row>
        <row r="30288">
          <cell r="A30288" t="str">
            <v>Data Analyst</v>
          </cell>
          <cell r="F30288" t="b">
            <v>0</v>
          </cell>
          <cell r="M30288">
            <v>127000</v>
          </cell>
        </row>
        <row r="30289">
          <cell r="A30289" t="str">
            <v>Data Analyst</v>
          </cell>
          <cell r="F30289" t="b">
            <v>0</v>
          </cell>
        </row>
        <row r="30290">
          <cell r="A30290" t="str">
            <v>Senior Data Scientist</v>
          </cell>
          <cell r="F30290" t="b">
            <v>1</v>
          </cell>
        </row>
        <row r="30291">
          <cell r="A30291" t="str">
            <v>Data Scientist</v>
          </cell>
          <cell r="F30291" t="b">
            <v>0</v>
          </cell>
          <cell r="M30291">
            <v>37500</v>
          </cell>
        </row>
        <row r="30292">
          <cell r="A30292" t="str">
            <v>Data Analyst</v>
          </cell>
          <cell r="F30292" t="b">
            <v>0</v>
          </cell>
        </row>
        <row r="30293">
          <cell r="A30293" t="str">
            <v>Software Engineer</v>
          </cell>
          <cell r="F30293" t="b">
            <v>0</v>
          </cell>
          <cell r="M30293">
            <v>112015</v>
          </cell>
        </row>
        <row r="30294">
          <cell r="A30294" t="str">
            <v>Data Analyst</v>
          </cell>
          <cell r="F30294" t="b">
            <v>0</v>
          </cell>
        </row>
        <row r="30295">
          <cell r="A30295" t="str">
            <v>Senior Data Analyst</v>
          </cell>
          <cell r="F30295" t="b">
            <v>1</v>
          </cell>
        </row>
        <row r="30296">
          <cell r="A30296" t="str">
            <v>Data Analyst</v>
          </cell>
          <cell r="F30296" t="b">
            <v>0</v>
          </cell>
        </row>
        <row r="30297">
          <cell r="A30297" t="str">
            <v>Data Analyst</v>
          </cell>
          <cell r="F30297" t="b">
            <v>0</v>
          </cell>
          <cell r="M30297">
            <v>65260</v>
          </cell>
        </row>
        <row r="30298">
          <cell r="A30298" t="str">
            <v>Data Analyst</v>
          </cell>
          <cell r="F30298" t="b">
            <v>0</v>
          </cell>
        </row>
        <row r="30299">
          <cell r="A30299" t="str">
            <v>Data Analyst</v>
          </cell>
          <cell r="F30299" t="b">
            <v>0</v>
          </cell>
        </row>
        <row r="30300">
          <cell r="A30300" t="str">
            <v>Data Analyst</v>
          </cell>
          <cell r="F30300" t="b">
            <v>0</v>
          </cell>
        </row>
        <row r="30301">
          <cell r="A30301" t="str">
            <v>Data Analyst</v>
          </cell>
          <cell r="F30301" t="b">
            <v>0</v>
          </cell>
          <cell r="M30301">
            <v>56700</v>
          </cell>
        </row>
        <row r="30302">
          <cell r="A30302" t="str">
            <v>Senior Data Engineer</v>
          </cell>
          <cell r="F30302" t="b">
            <v>0</v>
          </cell>
          <cell r="M30302">
            <v>64800</v>
          </cell>
        </row>
        <row r="30303">
          <cell r="A30303" t="str">
            <v>Senior Data Analyst</v>
          </cell>
          <cell r="F30303" t="b">
            <v>0</v>
          </cell>
          <cell r="M30303">
            <v>87500</v>
          </cell>
        </row>
        <row r="30304">
          <cell r="A30304" t="str">
            <v>Data Analyst</v>
          </cell>
          <cell r="F30304" t="b">
            <v>0</v>
          </cell>
          <cell r="M30304">
            <v>60000</v>
          </cell>
        </row>
        <row r="30305">
          <cell r="A30305" t="str">
            <v>Data Analyst</v>
          </cell>
          <cell r="F30305" t="b">
            <v>0</v>
          </cell>
          <cell r="M30305">
            <v>115000</v>
          </cell>
        </row>
        <row r="30306">
          <cell r="A30306" t="str">
            <v>Data Analyst</v>
          </cell>
          <cell r="F30306" t="b">
            <v>0</v>
          </cell>
        </row>
        <row r="30307">
          <cell r="A30307" t="str">
            <v>Senior Data Engineer</v>
          </cell>
          <cell r="F30307" t="b">
            <v>0</v>
          </cell>
          <cell r="M30307">
            <v>147500</v>
          </cell>
        </row>
        <row r="30308">
          <cell r="A30308" t="str">
            <v>Data Engineer</v>
          </cell>
          <cell r="F30308" t="b">
            <v>0</v>
          </cell>
          <cell r="M30308">
            <v>98283</v>
          </cell>
        </row>
        <row r="30309">
          <cell r="A30309" t="str">
            <v>Data Engineer</v>
          </cell>
          <cell r="F30309" t="b">
            <v>0</v>
          </cell>
          <cell r="M30309">
            <v>125000</v>
          </cell>
        </row>
        <row r="30310">
          <cell r="A30310" t="str">
            <v>Senior Data Analyst</v>
          </cell>
          <cell r="F30310" t="b">
            <v>1</v>
          </cell>
        </row>
        <row r="30311">
          <cell r="A30311" t="str">
            <v>Business Analyst</v>
          </cell>
          <cell r="F30311" t="b">
            <v>0</v>
          </cell>
        </row>
        <row r="30312">
          <cell r="A30312" t="str">
            <v>Data Analyst</v>
          </cell>
          <cell r="F30312" t="b">
            <v>0</v>
          </cell>
          <cell r="M30312">
            <v>70000</v>
          </cell>
        </row>
        <row r="30313">
          <cell r="A30313" t="str">
            <v>Data Scientist</v>
          </cell>
          <cell r="F30313" t="b">
            <v>0</v>
          </cell>
          <cell r="M30313">
            <v>180675</v>
          </cell>
        </row>
        <row r="30314">
          <cell r="A30314" t="str">
            <v>Data Analyst</v>
          </cell>
          <cell r="F30314" t="b">
            <v>0</v>
          </cell>
          <cell r="M30314">
            <v>137500</v>
          </cell>
        </row>
        <row r="30315">
          <cell r="A30315" t="str">
            <v>Data Scientist</v>
          </cell>
          <cell r="F30315" t="b">
            <v>0</v>
          </cell>
          <cell r="M30315">
            <v>200000</v>
          </cell>
        </row>
        <row r="30316">
          <cell r="A30316" t="str">
            <v>Data Analyst</v>
          </cell>
          <cell r="F30316" t="b">
            <v>0</v>
          </cell>
          <cell r="M30316">
            <v>89100</v>
          </cell>
        </row>
        <row r="30317">
          <cell r="A30317" t="str">
            <v>Data Engineer</v>
          </cell>
          <cell r="F30317" t="b">
            <v>0</v>
          </cell>
        </row>
        <row r="30318">
          <cell r="A30318" t="str">
            <v>Data Analyst</v>
          </cell>
          <cell r="F30318" t="b">
            <v>1</v>
          </cell>
          <cell r="M30318">
            <v>120000</v>
          </cell>
        </row>
        <row r="30319">
          <cell r="A30319" t="str">
            <v>Senior Data Scientist</v>
          </cell>
          <cell r="F30319" t="b">
            <v>0</v>
          </cell>
          <cell r="M30319">
            <v>120000</v>
          </cell>
        </row>
        <row r="30320">
          <cell r="A30320" t="str">
            <v>Data Analyst</v>
          </cell>
          <cell r="F30320" t="b">
            <v>0</v>
          </cell>
          <cell r="M30320">
            <v>149653</v>
          </cell>
        </row>
        <row r="30321">
          <cell r="A30321" t="str">
            <v>Data Engineer</v>
          </cell>
          <cell r="F30321" t="b">
            <v>0</v>
          </cell>
          <cell r="M30321">
            <v>147500</v>
          </cell>
        </row>
        <row r="30322">
          <cell r="A30322" t="str">
            <v>Data Scientist</v>
          </cell>
          <cell r="F30322" t="b">
            <v>0</v>
          </cell>
        </row>
        <row r="30323">
          <cell r="A30323" t="str">
            <v>Senior Data Engineer</v>
          </cell>
          <cell r="F30323" t="b">
            <v>0</v>
          </cell>
          <cell r="M30323">
            <v>150000</v>
          </cell>
        </row>
        <row r="30324">
          <cell r="A30324" t="str">
            <v>Data Analyst</v>
          </cell>
          <cell r="F30324" t="b">
            <v>0</v>
          </cell>
          <cell r="M30324">
            <v>110000</v>
          </cell>
        </row>
        <row r="30325">
          <cell r="A30325" t="str">
            <v>Senior Data Engineer</v>
          </cell>
          <cell r="F30325" t="b">
            <v>0</v>
          </cell>
          <cell r="M30325">
            <v>246500</v>
          </cell>
        </row>
        <row r="30326">
          <cell r="A30326" t="str">
            <v>Data Scientist</v>
          </cell>
          <cell r="F30326" t="b">
            <v>0</v>
          </cell>
          <cell r="M30326">
            <v>90000</v>
          </cell>
        </row>
        <row r="30327">
          <cell r="A30327" t="str">
            <v>Senior Data Analyst</v>
          </cell>
          <cell r="F30327" t="b">
            <v>0</v>
          </cell>
          <cell r="M30327">
            <v>175000</v>
          </cell>
        </row>
        <row r="30328">
          <cell r="A30328" t="str">
            <v>Data Scientist</v>
          </cell>
          <cell r="F30328" t="b">
            <v>0</v>
          </cell>
          <cell r="M30328">
            <v>70000</v>
          </cell>
        </row>
        <row r="30329">
          <cell r="A30329" t="str">
            <v>Data Analyst</v>
          </cell>
          <cell r="F30329" t="b">
            <v>1</v>
          </cell>
          <cell r="M30329">
            <v>82500</v>
          </cell>
        </row>
        <row r="30330">
          <cell r="A30330" t="str">
            <v>Data Engineer</v>
          </cell>
          <cell r="F30330" t="b">
            <v>0</v>
          </cell>
          <cell r="M30330">
            <v>102500</v>
          </cell>
        </row>
        <row r="30331">
          <cell r="A30331" t="str">
            <v>Data Analyst</v>
          </cell>
          <cell r="F30331" t="b">
            <v>0</v>
          </cell>
        </row>
        <row r="30332">
          <cell r="A30332" t="str">
            <v>Business Analyst</v>
          </cell>
          <cell r="F30332" t="b">
            <v>1</v>
          </cell>
          <cell r="M30332">
            <v>106479</v>
          </cell>
        </row>
        <row r="30333">
          <cell r="A30333" t="str">
            <v>Data Analyst</v>
          </cell>
          <cell r="F30333" t="b">
            <v>0</v>
          </cell>
          <cell r="M30333">
            <v>75000</v>
          </cell>
        </row>
        <row r="30334">
          <cell r="A30334" t="str">
            <v>Data Scientist</v>
          </cell>
          <cell r="F30334" t="b">
            <v>0</v>
          </cell>
          <cell r="M30334">
            <v>100000</v>
          </cell>
        </row>
        <row r="30335">
          <cell r="A30335" t="str">
            <v>Senior Data Scientist</v>
          </cell>
          <cell r="F30335" t="b">
            <v>0</v>
          </cell>
          <cell r="M30335">
            <v>115000</v>
          </cell>
        </row>
        <row r="30336">
          <cell r="A30336" t="str">
            <v>Senior Data Scientist</v>
          </cell>
          <cell r="F30336" t="b">
            <v>0</v>
          </cell>
          <cell r="M30336">
            <v>89100</v>
          </cell>
        </row>
        <row r="30337">
          <cell r="A30337" t="str">
            <v>Data Analyst</v>
          </cell>
          <cell r="F30337" t="b">
            <v>0</v>
          </cell>
          <cell r="M30337">
            <v>69000</v>
          </cell>
        </row>
        <row r="30338">
          <cell r="A30338" t="str">
            <v>Data Analyst</v>
          </cell>
          <cell r="F30338" t="b">
            <v>0</v>
          </cell>
          <cell r="M30338">
            <v>145000</v>
          </cell>
        </row>
        <row r="30339">
          <cell r="A30339" t="str">
            <v>Senior Data Analyst</v>
          </cell>
          <cell r="F30339" t="b">
            <v>0</v>
          </cell>
        </row>
        <row r="30340">
          <cell r="A30340" t="str">
            <v>Senior Data Analyst</v>
          </cell>
          <cell r="F30340" t="b">
            <v>0</v>
          </cell>
          <cell r="M30340">
            <v>115000</v>
          </cell>
        </row>
        <row r="30341">
          <cell r="A30341" t="str">
            <v>Data Analyst</v>
          </cell>
          <cell r="F30341" t="b">
            <v>0</v>
          </cell>
          <cell r="M30341">
            <v>77500</v>
          </cell>
        </row>
        <row r="30342">
          <cell r="A30342" t="str">
            <v>Data Analyst</v>
          </cell>
          <cell r="F30342" t="b">
            <v>0</v>
          </cell>
        </row>
        <row r="30343">
          <cell r="A30343" t="str">
            <v>Data Scientist</v>
          </cell>
          <cell r="F30343" t="b">
            <v>1</v>
          </cell>
          <cell r="M30343">
            <v>135000</v>
          </cell>
        </row>
        <row r="30344">
          <cell r="A30344" t="str">
            <v>Senior Data Engineer</v>
          </cell>
          <cell r="F30344" t="b">
            <v>0</v>
          </cell>
          <cell r="M30344">
            <v>96773</v>
          </cell>
        </row>
        <row r="30345">
          <cell r="A30345" t="str">
            <v>Senior Data Scientist</v>
          </cell>
          <cell r="F30345" t="b">
            <v>0</v>
          </cell>
        </row>
        <row r="30346">
          <cell r="A30346" t="str">
            <v>Data Analyst</v>
          </cell>
          <cell r="F30346" t="b">
            <v>0</v>
          </cell>
          <cell r="M30346">
            <v>54000</v>
          </cell>
        </row>
        <row r="30347">
          <cell r="A30347" t="str">
            <v>Senior Data Scientist</v>
          </cell>
          <cell r="F30347" t="b">
            <v>0</v>
          </cell>
          <cell r="M30347">
            <v>125000</v>
          </cell>
        </row>
        <row r="30348">
          <cell r="A30348" t="str">
            <v>Data Engineer</v>
          </cell>
          <cell r="F30348" t="b">
            <v>0</v>
          </cell>
          <cell r="M30348">
            <v>147500</v>
          </cell>
        </row>
        <row r="30349">
          <cell r="A30349" t="str">
            <v>Senior Data Analyst</v>
          </cell>
          <cell r="F30349" t="b">
            <v>0</v>
          </cell>
          <cell r="M30349">
            <v>170000</v>
          </cell>
        </row>
        <row r="30350">
          <cell r="A30350" t="str">
            <v>Data Scientist</v>
          </cell>
          <cell r="F30350" t="b">
            <v>0</v>
          </cell>
          <cell r="M30350">
            <v>125000</v>
          </cell>
        </row>
        <row r="30351">
          <cell r="A30351" t="str">
            <v>Data Analyst</v>
          </cell>
          <cell r="F30351" t="b">
            <v>0</v>
          </cell>
        </row>
        <row r="30352">
          <cell r="A30352" t="str">
            <v>Data Analyst</v>
          </cell>
          <cell r="F30352" t="b">
            <v>0</v>
          </cell>
          <cell r="M30352">
            <v>62500</v>
          </cell>
        </row>
        <row r="30353">
          <cell r="A30353" t="str">
            <v>Data Analyst</v>
          </cell>
          <cell r="F30353" t="b">
            <v>0</v>
          </cell>
          <cell r="M30353">
            <v>53014</v>
          </cell>
        </row>
        <row r="30354">
          <cell r="A30354" t="str">
            <v>Machine Learning Engineer</v>
          </cell>
          <cell r="F30354" t="b">
            <v>0</v>
          </cell>
          <cell r="M30354">
            <v>145000</v>
          </cell>
        </row>
        <row r="30355">
          <cell r="A30355" t="str">
            <v>Senior Data Analyst</v>
          </cell>
          <cell r="F30355" t="b">
            <v>0</v>
          </cell>
          <cell r="M30355">
            <v>175000</v>
          </cell>
        </row>
        <row r="30356">
          <cell r="A30356" t="str">
            <v>Data Analyst</v>
          </cell>
          <cell r="F30356" t="b">
            <v>0</v>
          </cell>
          <cell r="M30356">
            <v>79200</v>
          </cell>
        </row>
        <row r="30357">
          <cell r="A30357" t="str">
            <v>Data Scientist</v>
          </cell>
          <cell r="F30357" t="b">
            <v>0</v>
          </cell>
        </row>
        <row r="30358">
          <cell r="A30358" t="str">
            <v>Data Analyst</v>
          </cell>
          <cell r="F30358" t="b">
            <v>0</v>
          </cell>
          <cell r="M30358">
            <v>127500</v>
          </cell>
        </row>
        <row r="30359">
          <cell r="A30359" t="str">
            <v>Data Analyst</v>
          </cell>
          <cell r="F30359" t="b">
            <v>0</v>
          </cell>
        </row>
        <row r="30360">
          <cell r="A30360" t="str">
            <v>Data Analyst</v>
          </cell>
          <cell r="F30360" t="b">
            <v>1</v>
          </cell>
          <cell r="M30360">
            <v>52500</v>
          </cell>
        </row>
        <row r="30361">
          <cell r="A30361" t="str">
            <v>Data Analyst</v>
          </cell>
          <cell r="F30361" t="b">
            <v>0</v>
          </cell>
        </row>
        <row r="30362">
          <cell r="A30362" t="str">
            <v>Data Analyst</v>
          </cell>
          <cell r="F30362" t="b">
            <v>0</v>
          </cell>
          <cell r="M30362">
            <v>125000</v>
          </cell>
        </row>
        <row r="30363">
          <cell r="A30363" t="str">
            <v>Data Analyst</v>
          </cell>
          <cell r="F30363" t="b">
            <v>0</v>
          </cell>
        </row>
        <row r="30364">
          <cell r="A30364" t="str">
            <v>Data Analyst</v>
          </cell>
          <cell r="F30364" t="b">
            <v>1</v>
          </cell>
          <cell r="M30364">
            <v>62500</v>
          </cell>
        </row>
        <row r="30365">
          <cell r="A30365" t="str">
            <v>Data Analyst</v>
          </cell>
          <cell r="F30365" t="b">
            <v>0</v>
          </cell>
          <cell r="M30365">
            <v>125000</v>
          </cell>
        </row>
        <row r="30366">
          <cell r="A30366" t="str">
            <v>Data Analyst</v>
          </cell>
          <cell r="F30366" t="b">
            <v>0</v>
          </cell>
          <cell r="M30366">
            <v>115000</v>
          </cell>
        </row>
        <row r="30367">
          <cell r="A30367" t="str">
            <v>Data Analyst</v>
          </cell>
          <cell r="F30367" t="b">
            <v>1</v>
          </cell>
          <cell r="M30367">
            <v>108500</v>
          </cell>
        </row>
        <row r="30368">
          <cell r="A30368" t="str">
            <v>Data Analyst</v>
          </cell>
          <cell r="F30368" t="b">
            <v>0</v>
          </cell>
          <cell r="M30368">
            <v>110000</v>
          </cell>
        </row>
        <row r="30369">
          <cell r="A30369" t="str">
            <v>Data Scientist</v>
          </cell>
          <cell r="F30369" t="b">
            <v>0</v>
          </cell>
          <cell r="M30369">
            <v>142500</v>
          </cell>
        </row>
        <row r="30370">
          <cell r="A30370" t="str">
            <v>Data Engineer</v>
          </cell>
          <cell r="F30370" t="b">
            <v>0</v>
          </cell>
          <cell r="M30370">
            <v>125000</v>
          </cell>
        </row>
        <row r="30371">
          <cell r="A30371" t="str">
            <v>Machine Learning Engineer</v>
          </cell>
          <cell r="F30371" t="b">
            <v>0</v>
          </cell>
          <cell r="M30371">
            <v>72900</v>
          </cell>
        </row>
        <row r="30372">
          <cell r="A30372" t="str">
            <v>Data Analyst</v>
          </cell>
          <cell r="F30372" t="b">
            <v>0</v>
          </cell>
        </row>
        <row r="30373">
          <cell r="A30373" t="str">
            <v>Machine Learning Engineer</v>
          </cell>
          <cell r="F30373" t="b">
            <v>0</v>
          </cell>
          <cell r="M30373">
            <v>166000</v>
          </cell>
        </row>
        <row r="30374">
          <cell r="A30374" t="str">
            <v>Data Analyst</v>
          </cell>
          <cell r="F30374" t="b">
            <v>0</v>
          </cell>
        </row>
        <row r="30375">
          <cell r="A30375" t="str">
            <v>Data Analyst</v>
          </cell>
          <cell r="F30375" t="b">
            <v>0</v>
          </cell>
          <cell r="M30375">
            <v>174000</v>
          </cell>
        </row>
        <row r="30376">
          <cell r="A30376" t="str">
            <v>Data Analyst</v>
          </cell>
          <cell r="F30376" t="b">
            <v>0</v>
          </cell>
        </row>
        <row r="30377">
          <cell r="A30377" t="str">
            <v>Senior Data Analyst</v>
          </cell>
          <cell r="F30377" t="b">
            <v>0</v>
          </cell>
          <cell r="M30377">
            <v>111175</v>
          </cell>
        </row>
        <row r="30378">
          <cell r="A30378" t="str">
            <v>Data Scientist</v>
          </cell>
          <cell r="F30378" t="b">
            <v>0</v>
          </cell>
        </row>
        <row r="30379">
          <cell r="A30379" t="str">
            <v>Data Scientist</v>
          </cell>
          <cell r="F30379" t="b">
            <v>1</v>
          </cell>
          <cell r="M30379">
            <v>175000</v>
          </cell>
        </row>
        <row r="30380">
          <cell r="A30380" t="str">
            <v>Software Engineer</v>
          </cell>
          <cell r="F30380" t="b">
            <v>1</v>
          </cell>
          <cell r="M30380">
            <v>140500</v>
          </cell>
        </row>
        <row r="30381">
          <cell r="A30381" t="str">
            <v>Cloud Engineer</v>
          </cell>
          <cell r="F30381" t="b">
            <v>1</v>
          </cell>
        </row>
        <row r="30382">
          <cell r="A30382" t="str">
            <v>Data Analyst</v>
          </cell>
          <cell r="F30382" t="b">
            <v>0</v>
          </cell>
        </row>
        <row r="30383">
          <cell r="A30383" t="str">
            <v>Senior Data Scientist</v>
          </cell>
          <cell r="F30383" t="b">
            <v>0</v>
          </cell>
          <cell r="M30383">
            <v>180000</v>
          </cell>
        </row>
        <row r="30384">
          <cell r="A30384" t="str">
            <v>Data Analyst</v>
          </cell>
          <cell r="F30384" t="b">
            <v>1</v>
          </cell>
          <cell r="M30384">
            <v>125000</v>
          </cell>
        </row>
        <row r="30385">
          <cell r="A30385" t="str">
            <v>Data Analyst</v>
          </cell>
          <cell r="F30385" t="b">
            <v>0</v>
          </cell>
          <cell r="M30385">
            <v>123150</v>
          </cell>
        </row>
        <row r="30386">
          <cell r="A30386" t="str">
            <v>Data Engineer</v>
          </cell>
          <cell r="F30386" t="b">
            <v>0</v>
          </cell>
          <cell r="M30386">
            <v>140000</v>
          </cell>
        </row>
        <row r="30387">
          <cell r="A30387" t="str">
            <v>Data Engineer</v>
          </cell>
          <cell r="F30387" t="b">
            <v>1</v>
          </cell>
          <cell r="M30387">
            <v>110000</v>
          </cell>
        </row>
        <row r="30388">
          <cell r="A30388" t="str">
            <v>Data Scientist</v>
          </cell>
          <cell r="F30388" t="b">
            <v>0</v>
          </cell>
          <cell r="M30388">
            <v>138000</v>
          </cell>
        </row>
        <row r="30389">
          <cell r="A30389" t="str">
            <v>Business Analyst</v>
          </cell>
          <cell r="F30389" t="b">
            <v>1</v>
          </cell>
          <cell r="M30389">
            <v>77500</v>
          </cell>
        </row>
        <row r="30390">
          <cell r="A30390" t="str">
            <v>Data Scientist</v>
          </cell>
          <cell r="F30390" t="b">
            <v>1</v>
          </cell>
        </row>
        <row r="30391">
          <cell r="A30391" t="str">
            <v>Business Analyst</v>
          </cell>
          <cell r="F30391" t="b">
            <v>0</v>
          </cell>
          <cell r="M30391">
            <v>95640</v>
          </cell>
        </row>
        <row r="30392">
          <cell r="A30392" t="str">
            <v>Data Analyst</v>
          </cell>
          <cell r="F30392" t="b">
            <v>0</v>
          </cell>
          <cell r="M30392">
            <v>51000</v>
          </cell>
        </row>
        <row r="30393">
          <cell r="A30393" t="str">
            <v>Data Scientist</v>
          </cell>
          <cell r="F30393" t="b">
            <v>1</v>
          </cell>
        </row>
        <row r="30394">
          <cell r="A30394" t="str">
            <v>Data Engineer</v>
          </cell>
          <cell r="F30394" t="b">
            <v>0</v>
          </cell>
        </row>
        <row r="30395">
          <cell r="A30395" t="str">
            <v>Data Analyst</v>
          </cell>
          <cell r="F30395" t="b">
            <v>1</v>
          </cell>
        </row>
        <row r="30396">
          <cell r="A30396" t="str">
            <v>Senior Data Scientist</v>
          </cell>
          <cell r="F30396" t="b">
            <v>0</v>
          </cell>
          <cell r="M30396">
            <v>141000</v>
          </cell>
        </row>
        <row r="30397">
          <cell r="A30397" t="str">
            <v>Data Scientist</v>
          </cell>
          <cell r="F30397" t="b">
            <v>0</v>
          </cell>
          <cell r="M30397">
            <v>150000</v>
          </cell>
        </row>
        <row r="30398">
          <cell r="A30398" t="str">
            <v>Data Scientist</v>
          </cell>
          <cell r="F30398" t="b">
            <v>0</v>
          </cell>
          <cell r="M30398">
            <v>151950</v>
          </cell>
        </row>
        <row r="30399">
          <cell r="A30399" t="str">
            <v>Data Analyst</v>
          </cell>
          <cell r="F30399" t="b">
            <v>1</v>
          </cell>
          <cell r="M30399">
            <v>110000</v>
          </cell>
        </row>
        <row r="30400">
          <cell r="A30400" t="str">
            <v>Data Scientist</v>
          </cell>
          <cell r="F30400" t="b">
            <v>0</v>
          </cell>
          <cell r="M30400">
            <v>100000</v>
          </cell>
        </row>
        <row r="30401">
          <cell r="A30401" t="str">
            <v>Machine Learning Engineer</v>
          </cell>
          <cell r="F30401" t="b">
            <v>0</v>
          </cell>
          <cell r="M30401">
            <v>270000</v>
          </cell>
        </row>
        <row r="30402">
          <cell r="A30402" t="str">
            <v>Senior Data Engineer</v>
          </cell>
          <cell r="F30402" t="b">
            <v>1</v>
          </cell>
          <cell r="M30402">
            <v>140000</v>
          </cell>
        </row>
        <row r="30403">
          <cell r="A30403" t="str">
            <v>Data Analyst</v>
          </cell>
          <cell r="F30403" t="b">
            <v>0</v>
          </cell>
        </row>
        <row r="30404">
          <cell r="A30404" t="str">
            <v>Data Scientist</v>
          </cell>
          <cell r="F30404" t="b">
            <v>0</v>
          </cell>
        </row>
        <row r="30405">
          <cell r="A30405" t="str">
            <v>Data Engineer</v>
          </cell>
          <cell r="F30405" t="b">
            <v>0</v>
          </cell>
          <cell r="M30405">
            <v>175000</v>
          </cell>
        </row>
        <row r="30406">
          <cell r="A30406" t="str">
            <v>Data Engineer</v>
          </cell>
          <cell r="F30406" t="b">
            <v>0</v>
          </cell>
        </row>
        <row r="30407">
          <cell r="A30407" t="str">
            <v>Data Analyst</v>
          </cell>
          <cell r="F30407" t="b">
            <v>0</v>
          </cell>
        </row>
        <row r="30408">
          <cell r="A30408" t="str">
            <v>Data Scientist</v>
          </cell>
          <cell r="F30408" t="b">
            <v>0</v>
          </cell>
          <cell r="M30408">
            <v>115000</v>
          </cell>
        </row>
        <row r="30409">
          <cell r="A30409" t="str">
            <v>Data Analyst</v>
          </cell>
          <cell r="F30409" t="b">
            <v>0</v>
          </cell>
        </row>
        <row r="30410">
          <cell r="A30410" t="str">
            <v>Data Scientist</v>
          </cell>
          <cell r="F30410" t="b">
            <v>0</v>
          </cell>
          <cell r="M30410">
            <v>131193</v>
          </cell>
        </row>
        <row r="30411">
          <cell r="A30411" t="str">
            <v>Data Scientist</v>
          </cell>
          <cell r="F30411" t="b">
            <v>0</v>
          </cell>
          <cell r="M30411">
            <v>115000</v>
          </cell>
        </row>
        <row r="30412">
          <cell r="A30412" t="str">
            <v>Data Analyst</v>
          </cell>
          <cell r="F30412" t="b">
            <v>0</v>
          </cell>
        </row>
        <row r="30413">
          <cell r="A30413" t="str">
            <v>Data Scientist</v>
          </cell>
          <cell r="F30413" t="b">
            <v>0</v>
          </cell>
          <cell r="M30413">
            <v>102500</v>
          </cell>
        </row>
        <row r="30414">
          <cell r="A30414" t="str">
            <v>Data Scientist</v>
          </cell>
          <cell r="F30414" t="b">
            <v>0</v>
          </cell>
        </row>
        <row r="30415">
          <cell r="A30415" t="str">
            <v>Data Analyst</v>
          </cell>
          <cell r="F30415" t="b">
            <v>0</v>
          </cell>
        </row>
        <row r="30416">
          <cell r="A30416" t="str">
            <v>Data Analyst</v>
          </cell>
          <cell r="F30416" t="b">
            <v>0</v>
          </cell>
          <cell r="M30416">
            <v>137000</v>
          </cell>
        </row>
        <row r="30417">
          <cell r="A30417" t="str">
            <v>Data Analyst</v>
          </cell>
          <cell r="F30417" t="b">
            <v>0</v>
          </cell>
          <cell r="M30417">
            <v>75000</v>
          </cell>
        </row>
        <row r="30418">
          <cell r="A30418" t="str">
            <v>Data Scientist</v>
          </cell>
          <cell r="F30418" t="b">
            <v>0</v>
          </cell>
          <cell r="M30418">
            <v>221875</v>
          </cell>
        </row>
        <row r="30419">
          <cell r="A30419" t="str">
            <v>Data Analyst</v>
          </cell>
          <cell r="F30419" t="b">
            <v>0</v>
          </cell>
        </row>
        <row r="30420">
          <cell r="A30420" t="str">
            <v>Data Analyst</v>
          </cell>
          <cell r="F30420" t="b">
            <v>0</v>
          </cell>
        </row>
        <row r="30421">
          <cell r="A30421" t="str">
            <v>Data Scientist</v>
          </cell>
          <cell r="F30421" t="b">
            <v>0</v>
          </cell>
          <cell r="M30421">
            <v>125250</v>
          </cell>
        </row>
        <row r="30422">
          <cell r="A30422" t="str">
            <v>Data Analyst</v>
          </cell>
          <cell r="F30422" t="b">
            <v>0</v>
          </cell>
          <cell r="M30422">
            <v>65000</v>
          </cell>
        </row>
        <row r="30423">
          <cell r="A30423" t="str">
            <v>Senior Data Scientist</v>
          </cell>
          <cell r="F30423" t="b">
            <v>0</v>
          </cell>
          <cell r="M30423">
            <v>64800</v>
          </cell>
        </row>
        <row r="30424">
          <cell r="A30424" t="str">
            <v>Senior Data Scientist</v>
          </cell>
          <cell r="F30424" t="b">
            <v>0</v>
          </cell>
          <cell r="M30424">
            <v>157500</v>
          </cell>
        </row>
        <row r="30425">
          <cell r="A30425" t="str">
            <v>Data Analyst</v>
          </cell>
          <cell r="F30425" t="b">
            <v>0</v>
          </cell>
        </row>
        <row r="30426">
          <cell r="A30426" t="str">
            <v>Data Analyst</v>
          </cell>
          <cell r="F30426" t="b">
            <v>0</v>
          </cell>
        </row>
        <row r="30427">
          <cell r="A30427" t="str">
            <v>Data Scientist</v>
          </cell>
          <cell r="F30427" t="b">
            <v>1</v>
          </cell>
        </row>
        <row r="30428">
          <cell r="A30428" t="str">
            <v>Senior Data Scientist</v>
          </cell>
          <cell r="F30428" t="b">
            <v>1</v>
          </cell>
          <cell r="M30428">
            <v>185000</v>
          </cell>
        </row>
        <row r="30429">
          <cell r="A30429" t="str">
            <v>Data Engineer</v>
          </cell>
          <cell r="F30429" t="b">
            <v>0</v>
          </cell>
          <cell r="M30429">
            <v>24000</v>
          </cell>
        </row>
        <row r="30430">
          <cell r="A30430" t="str">
            <v>Senior Data Analyst</v>
          </cell>
          <cell r="F30430" t="b">
            <v>0</v>
          </cell>
          <cell r="M30430">
            <v>105000</v>
          </cell>
        </row>
        <row r="30431">
          <cell r="A30431" t="str">
            <v>Business Analyst</v>
          </cell>
          <cell r="F30431" t="b">
            <v>0</v>
          </cell>
        </row>
        <row r="30432">
          <cell r="A30432" t="str">
            <v>Data Analyst</v>
          </cell>
          <cell r="F30432" t="b">
            <v>1</v>
          </cell>
        </row>
        <row r="30433">
          <cell r="A30433" t="str">
            <v>Data Engineer</v>
          </cell>
          <cell r="F30433" t="b">
            <v>0</v>
          </cell>
          <cell r="M30433">
            <v>89100</v>
          </cell>
        </row>
        <row r="30434">
          <cell r="A30434" t="str">
            <v>Software Engineer</v>
          </cell>
          <cell r="F30434" t="b">
            <v>0</v>
          </cell>
          <cell r="M30434">
            <v>200000</v>
          </cell>
        </row>
        <row r="30435">
          <cell r="A30435" t="str">
            <v>Data Engineer</v>
          </cell>
          <cell r="F30435" t="b">
            <v>0</v>
          </cell>
          <cell r="M30435">
            <v>108415.5</v>
          </cell>
        </row>
        <row r="30436">
          <cell r="A30436" t="str">
            <v>Senior Data Engineer</v>
          </cell>
          <cell r="F30436" t="b">
            <v>0</v>
          </cell>
          <cell r="M30436">
            <v>147500</v>
          </cell>
        </row>
        <row r="30437">
          <cell r="A30437" t="str">
            <v>Senior Data Scientist</v>
          </cell>
          <cell r="F30437" t="b">
            <v>0</v>
          </cell>
          <cell r="M30437">
            <v>70000</v>
          </cell>
        </row>
        <row r="30438">
          <cell r="A30438" t="str">
            <v>Data Scientist</v>
          </cell>
          <cell r="F30438" t="b">
            <v>0</v>
          </cell>
          <cell r="M30438">
            <v>115000</v>
          </cell>
        </row>
        <row r="30439">
          <cell r="A30439" t="str">
            <v>Data Analyst</v>
          </cell>
          <cell r="F30439" t="b">
            <v>0</v>
          </cell>
          <cell r="M30439">
            <v>44100</v>
          </cell>
        </row>
        <row r="30440">
          <cell r="A30440" t="str">
            <v>Business Analyst</v>
          </cell>
          <cell r="F30440" t="b">
            <v>1</v>
          </cell>
        </row>
        <row r="30441">
          <cell r="A30441" t="str">
            <v>Senior Data Scientist</v>
          </cell>
          <cell r="F30441" t="b">
            <v>0</v>
          </cell>
          <cell r="M30441">
            <v>175000</v>
          </cell>
        </row>
        <row r="30442">
          <cell r="A30442" t="str">
            <v>Data Analyst</v>
          </cell>
          <cell r="F30442" t="b">
            <v>0</v>
          </cell>
          <cell r="M30442">
            <v>70000</v>
          </cell>
        </row>
        <row r="30443">
          <cell r="A30443" t="str">
            <v>Senior Data Engineer</v>
          </cell>
          <cell r="F30443" t="b">
            <v>0</v>
          </cell>
          <cell r="M30443">
            <v>147500</v>
          </cell>
        </row>
        <row r="30444">
          <cell r="A30444" t="str">
            <v>Senior Data Engineer</v>
          </cell>
          <cell r="F30444" t="b">
            <v>1</v>
          </cell>
          <cell r="M30444">
            <v>180000</v>
          </cell>
        </row>
        <row r="30445">
          <cell r="A30445" t="str">
            <v>Data Scientist</v>
          </cell>
          <cell r="F30445" t="b">
            <v>0</v>
          </cell>
          <cell r="M30445">
            <v>208500</v>
          </cell>
        </row>
        <row r="30446">
          <cell r="A30446" t="str">
            <v>Data Engineer</v>
          </cell>
          <cell r="F30446" t="b">
            <v>0</v>
          </cell>
        </row>
        <row r="30447">
          <cell r="A30447" t="str">
            <v>Senior Data Scientist</v>
          </cell>
          <cell r="F30447" t="b">
            <v>1</v>
          </cell>
          <cell r="M30447">
            <v>181022.5</v>
          </cell>
        </row>
        <row r="30448">
          <cell r="A30448" t="str">
            <v>Data Scientist</v>
          </cell>
          <cell r="F30448" t="b">
            <v>1</v>
          </cell>
        </row>
        <row r="30449">
          <cell r="A30449" t="str">
            <v>Data Analyst</v>
          </cell>
          <cell r="F30449" t="b">
            <v>1</v>
          </cell>
          <cell r="M30449">
            <v>62500</v>
          </cell>
        </row>
        <row r="30450">
          <cell r="A30450" t="str">
            <v>Data Analyst</v>
          </cell>
          <cell r="F30450" t="b">
            <v>0</v>
          </cell>
          <cell r="M30450">
            <v>77500</v>
          </cell>
        </row>
        <row r="30451">
          <cell r="A30451" t="str">
            <v>Data Scientist</v>
          </cell>
          <cell r="F30451" t="b">
            <v>0</v>
          </cell>
        </row>
        <row r="30452">
          <cell r="A30452" t="str">
            <v>Data Scientist</v>
          </cell>
          <cell r="F30452" t="b">
            <v>0</v>
          </cell>
          <cell r="M30452">
            <v>175000</v>
          </cell>
        </row>
        <row r="30453">
          <cell r="A30453" t="str">
            <v>Data Analyst</v>
          </cell>
          <cell r="F30453" t="b">
            <v>0</v>
          </cell>
          <cell r="M30453">
            <v>70000</v>
          </cell>
        </row>
        <row r="30454">
          <cell r="A30454" t="str">
            <v>Data Analyst</v>
          </cell>
          <cell r="F30454" t="b">
            <v>0</v>
          </cell>
          <cell r="M30454">
            <v>56700</v>
          </cell>
        </row>
        <row r="30455">
          <cell r="A30455" t="str">
            <v>Data Analyst</v>
          </cell>
          <cell r="F30455" t="b">
            <v>0</v>
          </cell>
          <cell r="M30455">
            <v>121500</v>
          </cell>
        </row>
        <row r="30456">
          <cell r="A30456" t="str">
            <v>Senior Data Analyst</v>
          </cell>
          <cell r="F30456" t="b">
            <v>0</v>
          </cell>
          <cell r="M30456">
            <v>110000</v>
          </cell>
        </row>
        <row r="30457">
          <cell r="A30457" t="str">
            <v>Data Analyst</v>
          </cell>
          <cell r="F30457" t="b">
            <v>0</v>
          </cell>
        </row>
        <row r="30458">
          <cell r="A30458" t="str">
            <v>Machine Learning Engineer</v>
          </cell>
          <cell r="F30458" t="b">
            <v>0</v>
          </cell>
          <cell r="M30458">
            <v>79200</v>
          </cell>
        </row>
        <row r="30459">
          <cell r="A30459" t="str">
            <v>Data Analyst</v>
          </cell>
          <cell r="F30459" t="b">
            <v>0</v>
          </cell>
          <cell r="M30459">
            <v>81775.859375</v>
          </cell>
        </row>
        <row r="30460">
          <cell r="A30460" t="str">
            <v>Business Analyst</v>
          </cell>
          <cell r="F30460" t="b">
            <v>0</v>
          </cell>
          <cell r="M30460">
            <v>50000</v>
          </cell>
        </row>
        <row r="30461">
          <cell r="A30461" t="str">
            <v>Data Analyst</v>
          </cell>
          <cell r="F30461" t="b">
            <v>0</v>
          </cell>
          <cell r="M30461">
            <v>70000</v>
          </cell>
        </row>
        <row r="30462">
          <cell r="A30462" t="str">
            <v>Data Analyst</v>
          </cell>
          <cell r="F30462" t="b">
            <v>0</v>
          </cell>
          <cell r="M30462">
            <v>74699.953125</v>
          </cell>
        </row>
        <row r="30463">
          <cell r="A30463" t="str">
            <v>Software Engineer</v>
          </cell>
          <cell r="F30463" t="b">
            <v>0</v>
          </cell>
          <cell r="M30463">
            <v>89100</v>
          </cell>
        </row>
        <row r="30464">
          <cell r="A30464" t="str">
            <v>Business Analyst</v>
          </cell>
          <cell r="F30464" t="b">
            <v>0</v>
          </cell>
          <cell r="M30464">
            <v>80000</v>
          </cell>
        </row>
        <row r="30465">
          <cell r="A30465" t="str">
            <v>Data Analyst</v>
          </cell>
          <cell r="F30465" t="b">
            <v>0</v>
          </cell>
          <cell r="M30465">
            <v>125000</v>
          </cell>
        </row>
        <row r="30466">
          <cell r="A30466" t="str">
            <v>Senior Data Analyst</v>
          </cell>
          <cell r="F30466" t="b">
            <v>0</v>
          </cell>
        </row>
        <row r="30467">
          <cell r="A30467" t="str">
            <v>Data Scientist</v>
          </cell>
          <cell r="F30467" t="b">
            <v>0</v>
          </cell>
          <cell r="M30467">
            <v>90000</v>
          </cell>
        </row>
        <row r="30468">
          <cell r="A30468" t="str">
            <v>Data Scientist</v>
          </cell>
          <cell r="F30468" t="b">
            <v>1</v>
          </cell>
        </row>
        <row r="30469">
          <cell r="A30469" t="str">
            <v>Data Analyst</v>
          </cell>
          <cell r="F30469" t="b">
            <v>0</v>
          </cell>
          <cell r="M30469">
            <v>90000</v>
          </cell>
        </row>
        <row r="30470">
          <cell r="A30470" t="str">
            <v>Data Analyst</v>
          </cell>
          <cell r="F30470" t="b">
            <v>0</v>
          </cell>
        </row>
        <row r="30471">
          <cell r="A30471" t="str">
            <v>Data Engineer</v>
          </cell>
          <cell r="F30471" t="b">
            <v>0</v>
          </cell>
        </row>
        <row r="30472">
          <cell r="A30472" t="str">
            <v>Senior Data Analyst</v>
          </cell>
          <cell r="F30472" t="b">
            <v>0</v>
          </cell>
          <cell r="M30472">
            <v>100000</v>
          </cell>
        </row>
        <row r="30473">
          <cell r="A30473" t="str">
            <v>Senior Data Scientist</v>
          </cell>
          <cell r="F30473" t="b">
            <v>1</v>
          </cell>
          <cell r="M30473">
            <v>88000</v>
          </cell>
        </row>
        <row r="30474">
          <cell r="A30474" t="str">
            <v>Data Scientist</v>
          </cell>
          <cell r="F30474" t="b">
            <v>0</v>
          </cell>
        </row>
        <row r="30475">
          <cell r="A30475" t="str">
            <v>Senior Data Analyst</v>
          </cell>
          <cell r="F30475" t="b">
            <v>0</v>
          </cell>
          <cell r="M30475">
            <v>115000</v>
          </cell>
        </row>
        <row r="30476">
          <cell r="A30476" t="str">
            <v>Software Engineer</v>
          </cell>
          <cell r="F30476" t="b">
            <v>0</v>
          </cell>
          <cell r="M30476">
            <v>65769</v>
          </cell>
        </row>
        <row r="30477">
          <cell r="A30477" t="str">
            <v>Data Analyst</v>
          </cell>
          <cell r="F30477" t="b">
            <v>0</v>
          </cell>
        </row>
        <row r="30478">
          <cell r="A30478" t="str">
            <v>Senior Data Analyst</v>
          </cell>
          <cell r="F30478" t="b">
            <v>0</v>
          </cell>
          <cell r="M30478">
            <v>112500</v>
          </cell>
        </row>
        <row r="30479">
          <cell r="A30479" t="str">
            <v>Data Analyst</v>
          </cell>
          <cell r="F30479" t="b">
            <v>0</v>
          </cell>
          <cell r="M30479">
            <v>71000</v>
          </cell>
        </row>
        <row r="30480">
          <cell r="A30480" t="str">
            <v>Data Analyst</v>
          </cell>
          <cell r="F30480" t="b">
            <v>0</v>
          </cell>
        </row>
        <row r="30481">
          <cell r="A30481" t="str">
            <v>Data Scientist</v>
          </cell>
          <cell r="F30481" t="b">
            <v>0</v>
          </cell>
          <cell r="M30481">
            <v>200000</v>
          </cell>
        </row>
        <row r="30482">
          <cell r="A30482" t="str">
            <v>Data Analyst</v>
          </cell>
          <cell r="F30482" t="b">
            <v>0</v>
          </cell>
        </row>
        <row r="30483">
          <cell r="A30483" t="str">
            <v>Senior Data Scientist</v>
          </cell>
          <cell r="F30483" t="b">
            <v>0</v>
          </cell>
          <cell r="M30483">
            <v>90000</v>
          </cell>
        </row>
        <row r="30484">
          <cell r="A30484" t="str">
            <v>Data Analyst</v>
          </cell>
          <cell r="F30484" t="b">
            <v>0</v>
          </cell>
          <cell r="M30484">
            <v>145000</v>
          </cell>
        </row>
        <row r="30485">
          <cell r="A30485" t="str">
            <v>Senior Data Engineer</v>
          </cell>
          <cell r="F30485" t="b">
            <v>0</v>
          </cell>
          <cell r="M30485">
            <v>200000</v>
          </cell>
        </row>
        <row r="30486">
          <cell r="A30486" t="str">
            <v>Data Analyst</v>
          </cell>
          <cell r="F30486" t="b">
            <v>1</v>
          </cell>
        </row>
        <row r="30487">
          <cell r="A30487" t="str">
            <v>Data Scientist</v>
          </cell>
          <cell r="F30487" t="b">
            <v>1</v>
          </cell>
          <cell r="M30487">
            <v>90425.609375</v>
          </cell>
        </row>
        <row r="30488">
          <cell r="A30488" t="str">
            <v>Data Scientist</v>
          </cell>
          <cell r="F30488" t="b">
            <v>1</v>
          </cell>
          <cell r="M30488">
            <v>86500</v>
          </cell>
        </row>
        <row r="30489">
          <cell r="A30489" t="str">
            <v>Data Analyst</v>
          </cell>
          <cell r="F30489" t="b">
            <v>1</v>
          </cell>
          <cell r="M30489">
            <v>70000</v>
          </cell>
        </row>
        <row r="30490">
          <cell r="A30490" t="str">
            <v>Data Scientist</v>
          </cell>
          <cell r="F30490" t="b">
            <v>0</v>
          </cell>
          <cell r="M30490">
            <v>250000</v>
          </cell>
        </row>
        <row r="30491">
          <cell r="A30491" t="str">
            <v>Data Analyst</v>
          </cell>
          <cell r="F30491" t="b">
            <v>0</v>
          </cell>
        </row>
        <row r="30492">
          <cell r="A30492" t="str">
            <v>Data Analyst</v>
          </cell>
          <cell r="F30492" t="b">
            <v>0</v>
          </cell>
          <cell r="M30492">
            <v>200000</v>
          </cell>
        </row>
        <row r="30493">
          <cell r="A30493" t="str">
            <v>Data Scientist</v>
          </cell>
          <cell r="F30493" t="b">
            <v>0</v>
          </cell>
          <cell r="M30493">
            <v>241500</v>
          </cell>
        </row>
        <row r="30494">
          <cell r="A30494" t="str">
            <v>Data Analyst</v>
          </cell>
          <cell r="F30494" t="b">
            <v>0</v>
          </cell>
          <cell r="M30494">
            <v>70000</v>
          </cell>
        </row>
        <row r="30495">
          <cell r="A30495" t="str">
            <v>Data Analyst</v>
          </cell>
          <cell r="F30495" t="b">
            <v>0</v>
          </cell>
        </row>
        <row r="30496">
          <cell r="A30496" t="str">
            <v>Data Engineer</v>
          </cell>
          <cell r="F30496" t="b">
            <v>0</v>
          </cell>
          <cell r="M30496">
            <v>150000</v>
          </cell>
        </row>
        <row r="30497">
          <cell r="A30497" t="str">
            <v>Data Analyst</v>
          </cell>
          <cell r="F30497" t="b">
            <v>0</v>
          </cell>
          <cell r="M30497">
            <v>80000</v>
          </cell>
        </row>
        <row r="30498">
          <cell r="A30498" t="str">
            <v>Senior Data Analyst</v>
          </cell>
          <cell r="F30498" t="b">
            <v>1</v>
          </cell>
          <cell r="M30498">
            <v>98000</v>
          </cell>
        </row>
        <row r="30499">
          <cell r="A30499" t="str">
            <v>Data Analyst</v>
          </cell>
          <cell r="F30499" t="b">
            <v>0</v>
          </cell>
          <cell r="M30499">
            <v>147500</v>
          </cell>
        </row>
        <row r="30500">
          <cell r="A30500" t="str">
            <v>Senior Data Scientist</v>
          </cell>
          <cell r="F30500" t="b">
            <v>0</v>
          </cell>
          <cell r="M30500">
            <v>90000</v>
          </cell>
        </row>
        <row r="30501">
          <cell r="A30501" t="str">
            <v>Data Scientist</v>
          </cell>
          <cell r="F30501" t="b">
            <v>0</v>
          </cell>
        </row>
        <row r="30502">
          <cell r="A30502" t="str">
            <v>Data Engineer</v>
          </cell>
          <cell r="F30502" t="b">
            <v>0</v>
          </cell>
          <cell r="M30502">
            <v>97444</v>
          </cell>
        </row>
        <row r="30503">
          <cell r="A30503" t="str">
            <v>Senior Data Scientist</v>
          </cell>
          <cell r="F30503" t="b">
            <v>0</v>
          </cell>
          <cell r="M30503">
            <v>135180</v>
          </cell>
        </row>
        <row r="30504">
          <cell r="A30504" t="str">
            <v>Software Engineer</v>
          </cell>
          <cell r="F30504" t="b">
            <v>0</v>
          </cell>
          <cell r="M30504">
            <v>50000</v>
          </cell>
        </row>
        <row r="30505">
          <cell r="A30505" t="str">
            <v>Senior Data Scientist</v>
          </cell>
          <cell r="F30505" t="b">
            <v>0</v>
          </cell>
          <cell r="M30505">
            <v>64800</v>
          </cell>
        </row>
        <row r="30506">
          <cell r="A30506" t="str">
            <v>Data Scientist</v>
          </cell>
          <cell r="F30506" t="b">
            <v>0</v>
          </cell>
          <cell r="M30506">
            <v>125000</v>
          </cell>
        </row>
        <row r="30507">
          <cell r="A30507" t="str">
            <v>Data Analyst</v>
          </cell>
          <cell r="F30507" t="b">
            <v>0</v>
          </cell>
        </row>
        <row r="30508">
          <cell r="A30508" t="str">
            <v>Senior Data Analyst</v>
          </cell>
          <cell r="F30508" t="b">
            <v>0</v>
          </cell>
          <cell r="M30508">
            <v>111175</v>
          </cell>
        </row>
        <row r="30509">
          <cell r="A30509" t="str">
            <v>Data Analyst</v>
          </cell>
          <cell r="F30509" t="b">
            <v>0</v>
          </cell>
        </row>
        <row r="30510">
          <cell r="A30510" t="str">
            <v>Data Analyst</v>
          </cell>
          <cell r="F30510" t="b">
            <v>0</v>
          </cell>
          <cell r="M30510">
            <v>85000</v>
          </cell>
        </row>
        <row r="30511">
          <cell r="A30511" t="str">
            <v>Senior Data Analyst</v>
          </cell>
          <cell r="F30511" t="b">
            <v>0</v>
          </cell>
          <cell r="M30511">
            <v>150000</v>
          </cell>
        </row>
        <row r="30512">
          <cell r="A30512" t="str">
            <v>Data Analyst</v>
          </cell>
          <cell r="F30512" t="b">
            <v>0</v>
          </cell>
          <cell r="M30512">
            <v>78294</v>
          </cell>
        </row>
        <row r="30513">
          <cell r="A30513" t="str">
            <v>Data Analyst</v>
          </cell>
          <cell r="F30513" t="b">
            <v>0</v>
          </cell>
          <cell r="M30513">
            <v>77500</v>
          </cell>
        </row>
        <row r="30514">
          <cell r="A30514" t="str">
            <v>Data Analyst</v>
          </cell>
          <cell r="F30514" t="b">
            <v>0</v>
          </cell>
          <cell r="M30514">
            <v>80850</v>
          </cell>
        </row>
        <row r="30515">
          <cell r="A30515" t="str">
            <v>Data Scientist</v>
          </cell>
          <cell r="F30515" t="b">
            <v>0</v>
          </cell>
          <cell r="M30515">
            <v>86000</v>
          </cell>
        </row>
        <row r="30516">
          <cell r="A30516" t="str">
            <v>Data Engineer</v>
          </cell>
          <cell r="F30516" t="b">
            <v>0</v>
          </cell>
        </row>
        <row r="30517">
          <cell r="A30517" t="str">
            <v>Senior Data Scientist</v>
          </cell>
          <cell r="F30517" t="b">
            <v>0</v>
          </cell>
          <cell r="M30517">
            <v>90000</v>
          </cell>
        </row>
        <row r="30518">
          <cell r="A30518" t="str">
            <v>Senior Data Scientist</v>
          </cell>
          <cell r="F30518" t="b">
            <v>1</v>
          </cell>
          <cell r="M30518">
            <v>107700</v>
          </cell>
        </row>
        <row r="30519">
          <cell r="A30519" t="str">
            <v>Data Analyst</v>
          </cell>
          <cell r="F30519" t="b">
            <v>0</v>
          </cell>
        </row>
        <row r="30520">
          <cell r="A30520" t="str">
            <v>Senior Data Analyst</v>
          </cell>
          <cell r="F30520" t="b">
            <v>0</v>
          </cell>
          <cell r="M30520">
            <v>125000</v>
          </cell>
        </row>
        <row r="30521">
          <cell r="A30521" t="str">
            <v>Data Engineer</v>
          </cell>
          <cell r="F30521" t="b">
            <v>0</v>
          </cell>
        </row>
        <row r="30522">
          <cell r="A30522" t="str">
            <v>Data Scientist</v>
          </cell>
          <cell r="F30522" t="b">
            <v>0</v>
          </cell>
          <cell r="M30522">
            <v>150500</v>
          </cell>
        </row>
        <row r="30523">
          <cell r="A30523" t="str">
            <v>Data Analyst</v>
          </cell>
          <cell r="F30523" t="b">
            <v>0</v>
          </cell>
          <cell r="M30523">
            <v>57500</v>
          </cell>
        </row>
        <row r="30524">
          <cell r="A30524" t="str">
            <v>Data Analyst</v>
          </cell>
          <cell r="F30524" t="b">
            <v>0</v>
          </cell>
          <cell r="M30524">
            <v>115000</v>
          </cell>
        </row>
        <row r="30525">
          <cell r="A30525" t="str">
            <v>Data Analyst</v>
          </cell>
          <cell r="F30525" t="b">
            <v>0</v>
          </cell>
        </row>
        <row r="30526">
          <cell r="A30526" t="str">
            <v>Data Engineer</v>
          </cell>
          <cell r="F30526" t="b">
            <v>0</v>
          </cell>
          <cell r="M30526">
            <v>225000</v>
          </cell>
        </row>
        <row r="30527">
          <cell r="A30527" t="str">
            <v>Software Engineer</v>
          </cell>
          <cell r="F30527" t="b">
            <v>0</v>
          </cell>
          <cell r="M30527">
            <v>125000</v>
          </cell>
        </row>
        <row r="30528">
          <cell r="A30528" t="str">
            <v>Machine Learning Engineer</v>
          </cell>
          <cell r="F30528" t="b">
            <v>0</v>
          </cell>
          <cell r="M30528">
            <v>89100</v>
          </cell>
        </row>
        <row r="30529">
          <cell r="A30529" t="str">
            <v>Senior Data Analyst</v>
          </cell>
          <cell r="F30529" t="b">
            <v>0</v>
          </cell>
          <cell r="M30529">
            <v>150000</v>
          </cell>
        </row>
        <row r="30530">
          <cell r="A30530" t="str">
            <v>Data Scientist</v>
          </cell>
          <cell r="F30530" t="b">
            <v>1</v>
          </cell>
          <cell r="M30530">
            <v>160000</v>
          </cell>
        </row>
        <row r="30531">
          <cell r="A30531" t="str">
            <v>Data Analyst</v>
          </cell>
          <cell r="F30531" t="b">
            <v>0</v>
          </cell>
          <cell r="M30531">
            <v>65000</v>
          </cell>
        </row>
        <row r="30532">
          <cell r="A30532" t="str">
            <v>Business Analyst</v>
          </cell>
          <cell r="F30532" t="b">
            <v>1</v>
          </cell>
          <cell r="M30532">
            <v>75000</v>
          </cell>
        </row>
        <row r="30533">
          <cell r="A30533" t="str">
            <v>Data Scientist</v>
          </cell>
          <cell r="F30533" t="b">
            <v>0</v>
          </cell>
          <cell r="M30533">
            <v>99000</v>
          </cell>
        </row>
        <row r="30534">
          <cell r="A30534" t="str">
            <v>Data Scientist</v>
          </cell>
          <cell r="F30534" t="b">
            <v>0</v>
          </cell>
          <cell r="M30534">
            <v>114516</v>
          </cell>
        </row>
        <row r="30535">
          <cell r="A30535" t="str">
            <v>Senior Data Analyst</v>
          </cell>
          <cell r="F30535" t="b">
            <v>1</v>
          </cell>
          <cell r="M30535">
            <v>144500</v>
          </cell>
        </row>
        <row r="30536">
          <cell r="A30536" t="str">
            <v>Senior Data Scientist</v>
          </cell>
          <cell r="F30536" t="b">
            <v>0</v>
          </cell>
          <cell r="M30536">
            <v>184844.5</v>
          </cell>
        </row>
        <row r="30537">
          <cell r="A30537" t="str">
            <v>Senior Data Scientist</v>
          </cell>
          <cell r="F30537" t="b">
            <v>0</v>
          </cell>
          <cell r="M30537">
            <v>195500</v>
          </cell>
        </row>
        <row r="30538">
          <cell r="A30538" t="str">
            <v>Data Scientist</v>
          </cell>
          <cell r="F30538" t="b">
            <v>0</v>
          </cell>
          <cell r="M30538">
            <v>206575</v>
          </cell>
        </row>
        <row r="30539">
          <cell r="A30539" t="str">
            <v>Data Analyst</v>
          </cell>
          <cell r="F30539" t="b">
            <v>0</v>
          </cell>
          <cell r="M30539">
            <v>100000</v>
          </cell>
        </row>
        <row r="30540">
          <cell r="A30540" t="str">
            <v>Data Scientist</v>
          </cell>
          <cell r="F30540" t="b">
            <v>1</v>
          </cell>
          <cell r="M30540">
            <v>113269.5</v>
          </cell>
        </row>
        <row r="30541">
          <cell r="A30541" t="str">
            <v>Data Analyst</v>
          </cell>
          <cell r="F30541" t="b">
            <v>0</v>
          </cell>
        </row>
        <row r="30542">
          <cell r="A30542" t="str">
            <v>Data Analyst</v>
          </cell>
          <cell r="F30542" t="b">
            <v>0</v>
          </cell>
        </row>
        <row r="30543">
          <cell r="A30543" t="str">
            <v>Software Engineer</v>
          </cell>
          <cell r="F30543" t="b">
            <v>0</v>
          </cell>
          <cell r="M30543">
            <v>125000</v>
          </cell>
        </row>
        <row r="30544">
          <cell r="A30544" t="str">
            <v>Data Analyst</v>
          </cell>
          <cell r="F30544" t="b">
            <v>0</v>
          </cell>
        </row>
        <row r="30545">
          <cell r="A30545" t="str">
            <v>Data Scientist</v>
          </cell>
          <cell r="F30545" t="b">
            <v>0</v>
          </cell>
          <cell r="M30545">
            <v>119500</v>
          </cell>
        </row>
        <row r="30546">
          <cell r="A30546" t="str">
            <v>Data Scientist</v>
          </cell>
          <cell r="F30546" t="b">
            <v>0</v>
          </cell>
          <cell r="M30546">
            <v>75000</v>
          </cell>
        </row>
        <row r="30547">
          <cell r="A30547" t="str">
            <v>Data Analyst</v>
          </cell>
          <cell r="F30547" t="b">
            <v>0</v>
          </cell>
          <cell r="M30547">
            <v>115000</v>
          </cell>
        </row>
        <row r="30548">
          <cell r="A30548" t="str">
            <v>Data Analyst</v>
          </cell>
          <cell r="F30548" t="b">
            <v>0</v>
          </cell>
          <cell r="M30548">
            <v>95000</v>
          </cell>
        </row>
        <row r="30549">
          <cell r="A30549" t="str">
            <v>Data Analyst</v>
          </cell>
          <cell r="F30549" t="b">
            <v>0</v>
          </cell>
          <cell r="M30549">
            <v>155000</v>
          </cell>
        </row>
        <row r="30550">
          <cell r="A30550" t="str">
            <v>Data Scientist</v>
          </cell>
          <cell r="F30550" t="b">
            <v>0</v>
          </cell>
          <cell r="M30550">
            <v>112000</v>
          </cell>
        </row>
        <row r="30551">
          <cell r="A30551" t="str">
            <v>Data Analyst</v>
          </cell>
          <cell r="F30551" t="b">
            <v>0</v>
          </cell>
          <cell r="M30551">
            <v>120000</v>
          </cell>
        </row>
        <row r="30552">
          <cell r="A30552" t="str">
            <v>Data Analyst</v>
          </cell>
          <cell r="F30552" t="b">
            <v>0</v>
          </cell>
        </row>
        <row r="30553">
          <cell r="A30553" t="str">
            <v>Senior Data Scientist</v>
          </cell>
          <cell r="F30553" t="b">
            <v>0</v>
          </cell>
          <cell r="M30553">
            <v>135144.5</v>
          </cell>
        </row>
        <row r="30554">
          <cell r="A30554" t="str">
            <v>Data Scientist</v>
          </cell>
          <cell r="F30554" t="b">
            <v>1</v>
          </cell>
          <cell r="M30554">
            <v>119238.34375</v>
          </cell>
        </row>
        <row r="30555">
          <cell r="A30555" t="str">
            <v>Data Analyst</v>
          </cell>
          <cell r="F30555" t="b">
            <v>0</v>
          </cell>
          <cell r="M30555">
            <v>55267.421875</v>
          </cell>
        </row>
        <row r="30556">
          <cell r="A30556" t="str">
            <v>Data Analyst</v>
          </cell>
          <cell r="F30556" t="b">
            <v>0</v>
          </cell>
        </row>
        <row r="30557">
          <cell r="A30557" t="str">
            <v>Data Analyst</v>
          </cell>
          <cell r="F30557" t="b">
            <v>0</v>
          </cell>
        </row>
        <row r="30558">
          <cell r="A30558" t="str">
            <v>Senior Data Engineer</v>
          </cell>
          <cell r="F30558" t="b">
            <v>0</v>
          </cell>
        </row>
        <row r="30559">
          <cell r="A30559" t="str">
            <v>Data Analyst</v>
          </cell>
          <cell r="F30559" t="b">
            <v>0</v>
          </cell>
        </row>
        <row r="30560">
          <cell r="A30560" t="str">
            <v>Senior Data Analyst</v>
          </cell>
          <cell r="F30560" t="b">
            <v>0</v>
          </cell>
          <cell r="M30560">
            <v>116600</v>
          </cell>
        </row>
        <row r="30561">
          <cell r="A30561" t="str">
            <v>Senior Data Analyst</v>
          </cell>
          <cell r="F30561" t="b">
            <v>1</v>
          </cell>
          <cell r="M30561">
            <v>120000</v>
          </cell>
        </row>
        <row r="30562">
          <cell r="A30562" t="str">
            <v>Data Engineer</v>
          </cell>
          <cell r="F30562" t="b">
            <v>0</v>
          </cell>
          <cell r="M30562">
            <v>99150</v>
          </cell>
        </row>
        <row r="30563">
          <cell r="A30563" t="str">
            <v>Data Analyst</v>
          </cell>
          <cell r="F30563" t="b">
            <v>0</v>
          </cell>
        </row>
        <row r="30564">
          <cell r="A30564" t="str">
            <v>Data Analyst</v>
          </cell>
          <cell r="F30564" t="b">
            <v>0</v>
          </cell>
          <cell r="M30564">
            <v>64800</v>
          </cell>
        </row>
        <row r="30565">
          <cell r="A30565" t="str">
            <v>Data Analyst</v>
          </cell>
          <cell r="F30565" t="b">
            <v>0</v>
          </cell>
        </row>
        <row r="30566">
          <cell r="A30566" t="str">
            <v>Senior Data Scientist</v>
          </cell>
          <cell r="F30566" t="b">
            <v>0</v>
          </cell>
          <cell r="M30566">
            <v>190500</v>
          </cell>
        </row>
        <row r="30567">
          <cell r="A30567" t="str">
            <v>Data Analyst</v>
          </cell>
          <cell r="F30567" t="b">
            <v>1</v>
          </cell>
          <cell r="M30567">
            <v>103000</v>
          </cell>
        </row>
        <row r="30568">
          <cell r="A30568" t="str">
            <v>Data Analyst</v>
          </cell>
          <cell r="F30568" t="b">
            <v>0</v>
          </cell>
          <cell r="M30568">
            <v>70000</v>
          </cell>
        </row>
        <row r="30569">
          <cell r="A30569" t="str">
            <v>Data Analyst</v>
          </cell>
          <cell r="F30569" t="b">
            <v>0</v>
          </cell>
        </row>
        <row r="30570">
          <cell r="A30570" t="str">
            <v>Data Analyst</v>
          </cell>
          <cell r="F30570" t="b">
            <v>1</v>
          </cell>
        </row>
        <row r="30571">
          <cell r="A30571" t="str">
            <v>Data Scientist</v>
          </cell>
          <cell r="F30571" t="b">
            <v>0</v>
          </cell>
          <cell r="M30571">
            <v>80850</v>
          </cell>
        </row>
        <row r="30572">
          <cell r="A30572" t="str">
            <v>Senior Data Scientist</v>
          </cell>
          <cell r="F30572" t="b">
            <v>0</v>
          </cell>
          <cell r="M30572">
            <v>157500</v>
          </cell>
        </row>
        <row r="30573">
          <cell r="A30573" t="str">
            <v>Data Analyst</v>
          </cell>
          <cell r="F30573" t="b">
            <v>0</v>
          </cell>
          <cell r="M30573">
            <v>115000</v>
          </cell>
        </row>
        <row r="30574">
          <cell r="A30574" t="str">
            <v>Data Scientist</v>
          </cell>
          <cell r="F30574" t="b">
            <v>0</v>
          </cell>
          <cell r="M30574">
            <v>115000</v>
          </cell>
        </row>
        <row r="30575">
          <cell r="A30575" t="str">
            <v>Data Analyst</v>
          </cell>
          <cell r="F30575" t="b">
            <v>0</v>
          </cell>
        </row>
        <row r="30576">
          <cell r="A30576" t="str">
            <v>Data Scientist</v>
          </cell>
          <cell r="F30576" t="b">
            <v>0</v>
          </cell>
          <cell r="M30576">
            <v>90000</v>
          </cell>
        </row>
        <row r="30577">
          <cell r="A30577" t="str">
            <v>Data Analyst</v>
          </cell>
          <cell r="F30577" t="b">
            <v>0</v>
          </cell>
          <cell r="M30577">
            <v>120000</v>
          </cell>
        </row>
        <row r="30578">
          <cell r="A30578" t="str">
            <v>Data Analyst</v>
          </cell>
          <cell r="F30578" t="b">
            <v>0</v>
          </cell>
        </row>
        <row r="30579">
          <cell r="A30579" t="str">
            <v>Data Analyst</v>
          </cell>
          <cell r="F30579" t="b">
            <v>0</v>
          </cell>
          <cell r="M30579">
            <v>85000</v>
          </cell>
        </row>
        <row r="30580">
          <cell r="A30580" t="str">
            <v>Data Scientist</v>
          </cell>
          <cell r="F30580" t="b">
            <v>0</v>
          </cell>
          <cell r="M30580">
            <v>125000</v>
          </cell>
        </row>
        <row r="30581">
          <cell r="A30581" t="str">
            <v>Data Engineer</v>
          </cell>
          <cell r="F30581" t="b">
            <v>0</v>
          </cell>
        </row>
        <row r="30582">
          <cell r="A30582" t="str">
            <v>Senior Data Scientist</v>
          </cell>
          <cell r="F30582" t="b">
            <v>1</v>
          </cell>
          <cell r="M30582">
            <v>151000</v>
          </cell>
        </row>
        <row r="30583">
          <cell r="A30583" t="str">
            <v>Senior Data Analyst</v>
          </cell>
          <cell r="F30583" t="b">
            <v>0</v>
          </cell>
          <cell r="M30583">
            <v>107500</v>
          </cell>
        </row>
        <row r="30584">
          <cell r="A30584" t="str">
            <v>Data Analyst</v>
          </cell>
          <cell r="F30584" t="b">
            <v>0</v>
          </cell>
          <cell r="M30584">
            <v>122500</v>
          </cell>
        </row>
        <row r="30585">
          <cell r="A30585" t="str">
            <v>Senior Data Analyst</v>
          </cell>
          <cell r="F30585" t="b">
            <v>0</v>
          </cell>
          <cell r="M30585">
            <v>85000</v>
          </cell>
        </row>
        <row r="30586">
          <cell r="A30586" t="str">
            <v>Data Analyst</v>
          </cell>
          <cell r="F30586" t="b">
            <v>1</v>
          </cell>
          <cell r="M30586">
            <v>57500</v>
          </cell>
        </row>
        <row r="30587">
          <cell r="A30587" t="str">
            <v>Data Analyst</v>
          </cell>
          <cell r="F30587" t="b">
            <v>0</v>
          </cell>
          <cell r="M30587">
            <v>132500</v>
          </cell>
        </row>
        <row r="30588">
          <cell r="A30588" t="str">
            <v>Data Analyst</v>
          </cell>
          <cell r="F30588" t="b">
            <v>0</v>
          </cell>
          <cell r="M30588">
            <v>40000</v>
          </cell>
        </row>
        <row r="30589">
          <cell r="A30589" t="str">
            <v>Data Analyst</v>
          </cell>
          <cell r="F30589" t="b">
            <v>0</v>
          </cell>
        </row>
        <row r="30590">
          <cell r="A30590" t="str">
            <v>Senior Data Scientist</v>
          </cell>
          <cell r="F30590" t="b">
            <v>1</v>
          </cell>
          <cell r="M30590">
            <v>174000</v>
          </cell>
        </row>
        <row r="30591">
          <cell r="A30591" t="str">
            <v>Data Scientist</v>
          </cell>
          <cell r="F30591" t="b">
            <v>0</v>
          </cell>
          <cell r="M30591">
            <v>151650</v>
          </cell>
        </row>
        <row r="30592">
          <cell r="A30592" t="str">
            <v>Data Engineer</v>
          </cell>
          <cell r="F30592" t="b">
            <v>0</v>
          </cell>
        </row>
        <row r="30593">
          <cell r="A30593" t="str">
            <v>Senior Data Analyst</v>
          </cell>
          <cell r="F30593" t="b">
            <v>0</v>
          </cell>
          <cell r="M30593">
            <v>111175</v>
          </cell>
        </row>
        <row r="30594">
          <cell r="A30594" t="str">
            <v>Data Analyst</v>
          </cell>
          <cell r="F30594" t="b">
            <v>0</v>
          </cell>
          <cell r="M30594">
            <v>125000</v>
          </cell>
        </row>
        <row r="30595">
          <cell r="A30595" t="str">
            <v>Data Engineer</v>
          </cell>
          <cell r="F30595" t="b">
            <v>0</v>
          </cell>
        </row>
        <row r="30596">
          <cell r="A30596" t="str">
            <v>Data Scientist</v>
          </cell>
          <cell r="F30596" t="b">
            <v>0</v>
          </cell>
          <cell r="M30596">
            <v>57181</v>
          </cell>
        </row>
        <row r="30597">
          <cell r="A30597" t="str">
            <v>Data Analyst</v>
          </cell>
          <cell r="F30597" t="b">
            <v>0</v>
          </cell>
          <cell r="M30597">
            <v>90000</v>
          </cell>
        </row>
        <row r="30598">
          <cell r="A30598" t="str">
            <v>Software Engineer</v>
          </cell>
          <cell r="F30598" t="b">
            <v>0</v>
          </cell>
          <cell r="M30598">
            <v>104166.3984375</v>
          </cell>
        </row>
        <row r="30599">
          <cell r="A30599" t="str">
            <v>Business Analyst</v>
          </cell>
          <cell r="F30599" t="b">
            <v>0</v>
          </cell>
          <cell r="M30599">
            <v>90000</v>
          </cell>
        </row>
        <row r="30600">
          <cell r="A30600" t="str">
            <v>Data Analyst</v>
          </cell>
          <cell r="F30600" t="b">
            <v>0</v>
          </cell>
          <cell r="M30600">
            <v>62500</v>
          </cell>
        </row>
        <row r="30601">
          <cell r="A30601" t="str">
            <v>Data Analyst</v>
          </cell>
          <cell r="F30601" t="b">
            <v>0</v>
          </cell>
          <cell r="M30601">
            <v>80000</v>
          </cell>
        </row>
        <row r="30602">
          <cell r="A30602" t="str">
            <v>Data Scientist</v>
          </cell>
          <cell r="F30602" t="b">
            <v>0</v>
          </cell>
          <cell r="M30602">
            <v>86300</v>
          </cell>
        </row>
        <row r="30603">
          <cell r="A30603" t="str">
            <v>Data Analyst</v>
          </cell>
          <cell r="F30603" t="b">
            <v>0</v>
          </cell>
          <cell r="M30603">
            <v>110090</v>
          </cell>
        </row>
        <row r="30604">
          <cell r="A30604" t="str">
            <v>Data Engineer</v>
          </cell>
          <cell r="F30604" t="b">
            <v>0</v>
          </cell>
          <cell r="M30604">
            <v>147500</v>
          </cell>
        </row>
        <row r="30605">
          <cell r="A30605" t="str">
            <v>Data Analyst</v>
          </cell>
          <cell r="F30605" t="b">
            <v>1</v>
          </cell>
        </row>
        <row r="30606">
          <cell r="A30606" t="str">
            <v>Data Analyst</v>
          </cell>
          <cell r="F30606" t="b">
            <v>0</v>
          </cell>
          <cell r="M30606">
            <v>80000</v>
          </cell>
        </row>
        <row r="30607">
          <cell r="A30607" t="str">
            <v>Senior Data Engineer</v>
          </cell>
          <cell r="F30607" t="b">
            <v>0</v>
          </cell>
          <cell r="M30607">
            <v>173000</v>
          </cell>
        </row>
        <row r="30608">
          <cell r="A30608" t="str">
            <v>Data Analyst</v>
          </cell>
          <cell r="F30608" t="b">
            <v>0</v>
          </cell>
        </row>
        <row r="30609">
          <cell r="A30609" t="str">
            <v>Data Analyst</v>
          </cell>
          <cell r="F30609" t="b">
            <v>0</v>
          </cell>
        </row>
        <row r="30610">
          <cell r="A30610" t="str">
            <v>Data Scientist</v>
          </cell>
          <cell r="F30610" t="b">
            <v>0</v>
          </cell>
          <cell r="M30610">
            <v>182245</v>
          </cell>
        </row>
        <row r="30611">
          <cell r="A30611" t="str">
            <v>Data Scientist</v>
          </cell>
          <cell r="F30611" t="b">
            <v>0</v>
          </cell>
          <cell r="M30611">
            <v>90000</v>
          </cell>
        </row>
        <row r="30612">
          <cell r="A30612" t="str">
            <v>Data Analyst</v>
          </cell>
          <cell r="F30612" t="b">
            <v>0</v>
          </cell>
          <cell r="M30612">
            <v>111175</v>
          </cell>
        </row>
        <row r="30613">
          <cell r="A30613" t="str">
            <v>Data Analyst</v>
          </cell>
          <cell r="F30613" t="b">
            <v>0</v>
          </cell>
          <cell r="M30613">
            <v>71500</v>
          </cell>
        </row>
        <row r="30614">
          <cell r="A30614" t="str">
            <v>Senior Data Analyst</v>
          </cell>
          <cell r="F30614" t="b">
            <v>0</v>
          </cell>
          <cell r="M30614">
            <v>90601</v>
          </cell>
        </row>
        <row r="30615">
          <cell r="A30615" t="str">
            <v>Senior Data Analyst</v>
          </cell>
          <cell r="F30615" t="b">
            <v>0</v>
          </cell>
          <cell r="M30615">
            <v>66746.03125</v>
          </cell>
        </row>
        <row r="30616">
          <cell r="A30616" t="str">
            <v>Senior Data Scientist</v>
          </cell>
          <cell r="F30616" t="b">
            <v>0</v>
          </cell>
          <cell r="M30616">
            <v>170000</v>
          </cell>
        </row>
        <row r="30617">
          <cell r="A30617" t="str">
            <v>Data Scientist</v>
          </cell>
          <cell r="F30617" t="b">
            <v>1</v>
          </cell>
          <cell r="M30617">
            <v>108000</v>
          </cell>
        </row>
        <row r="30618">
          <cell r="A30618" t="str">
            <v>Data Analyst</v>
          </cell>
          <cell r="F30618" t="b">
            <v>0</v>
          </cell>
          <cell r="M30618">
            <v>115000</v>
          </cell>
        </row>
        <row r="30619">
          <cell r="A30619" t="str">
            <v>Data Analyst</v>
          </cell>
          <cell r="F30619" t="b">
            <v>0</v>
          </cell>
          <cell r="M30619">
            <v>90300</v>
          </cell>
        </row>
        <row r="30620">
          <cell r="A30620" t="str">
            <v>Data Scientist</v>
          </cell>
          <cell r="F30620" t="b">
            <v>0</v>
          </cell>
          <cell r="M30620">
            <v>129875</v>
          </cell>
        </row>
        <row r="30621">
          <cell r="A30621" t="str">
            <v>Senior Data Analyst</v>
          </cell>
          <cell r="F30621" t="b">
            <v>0</v>
          </cell>
          <cell r="M30621">
            <v>105515</v>
          </cell>
        </row>
        <row r="30622">
          <cell r="A30622" t="str">
            <v>Data Analyst</v>
          </cell>
          <cell r="F30622" t="b">
            <v>0</v>
          </cell>
          <cell r="M30622">
            <v>65000</v>
          </cell>
        </row>
        <row r="30623">
          <cell r="A30623" t="str">
            <v>Data Scientist</v>
          </cell>
          <cell r="F30623" t="b">
            <v>0</v>
          </cell>
          <cell r="M30623">
            <v>145888.5</v>
          </cell>
        </row>
        <row r="30624">
          <cell r="A30624" t="str">
            <v>Data Scientist</v>
          </cell>
          <cell r="F30624" t="b">
            <v>0</v>
          </cell>
          <cell r="M30624">
            <v>157500</v>
          </cell>
        </row>
        <row r="30625">
          <cell r="A30625" t="str">
            <v>Data Scientist</v>
          </cell>
          <cell r="F30625" t="b">
            <v>0</v>
          </cell>
          <cell r="M30625">
            <v>71500</v>
          </cell>
        </row>
        <row r="30626">
          <cell r="A30626" t="str">
            <v>Data Analyst</v>
          </cell>
          <cell r="F30626" t="b">
            <v>0</v>
          </cell>
          <cell r="M30626">
            <v>97500</v>
          </cell>
        </row>
        <row r="30627">
          <cell r="A30627" t="str">
            <v>Data Analyst</v>
          </cell>
          <cell r="F30627" t="b">
            <v>0</v>
          </cell>
          <cell r="M30627">
            <v>60000</v>
          </cell>
        </row>
        <row r="30628">
          <cell r="A30628" t="str">
            <v>Data Analyst</v>
          </cell>
          <cell r="F30628" t="b">
            <v>0</v>
          </cell>
          <cell r="M30628">
            <v>67500</v>
          </cell>
        </row>
        <row r="30629">
          <cell r="A30629" t="str">
            <v>Data Scientist</v>
          </cell>
          <cell r="F30629" t="b">
            <v>0</v>
          </cell>
          <cell r="M30629">
            <v>125000</v>
          </cell>
        </row>
        <row r="30630">
          <cell r="A30630" t="str">
            <v>Business Analyst</v>
          </cell>
          <cell r="F30630" t="b">
            <v>1</v>
          </cell>
        </row>
        <row r="30631">
          <cell r="A30631" t="str">
            <v>Data Engineer</v>
          </cell>
          <cell r="F30631" t="b">
            <v>0</v>
          </cell>
          <cell r="M30631">
            <v>95000</v>
          </cell>
        </row>
        <row r="30632">
          <cell r="A30632" t="str">
            <v>Data Analyst</v>
          </cell>
          <cell r="F30632" t="b">
            <v>0</v>
          </cell>
        </row>
        <row r="30633">
          <cell r="A30633" t="str">
            <v>Data Scientist</v>
          </cell>
          <cell r="F30633" t="b">
            <v>1</v>
          </cell>
        </row>
        <row r="30634">
          <cell r="A30634" t="str">
            <v>Data Analyst</v>
          </cell>
          <cell r="F30634" t="b">
            <v>1</v>
          </cell>
        </row>
        <row r="30635">
          <cell r="A30635" t="str">
            <v>Data Scientist</v>
          </cell>
          <cell r="F30635" t="b">
            <v>0</v>
          </cell>
          <cell r="M30635">
            <v>138937.5</v>
          </cell>
        </row>
        <row r="30636">
          <cell r="A30636" t="str">
            <v>Data Analyst</v>
          </cell>
          <cell r="F30636" t="b">
            <v>0</v>
          </cell>
        </row>
        <row r="30637">
          <cell r="A30637" t="str">
            <v>Senior Data Analyst</v>
          </cell>
          <cell r="F30637" t="b">
            <v>0</v>
          </cell>
          <cell r="M30637">
            <v>160000</v>
          </cell>
        </row>
        <row r="30638">
          <cell r="A30638" t="str">
            <v>Data Analyst</v>
          </cell>
          <cell r="F30638" t="b">
            <v>0</v>
          </cell>
        </row>
        <row r="30639">
          <cell r="A30639" t="str">
            <v>Data Scientist</v>
          </cell>
          <cell r="F30639" t="b">
            <v>0</v>
          </cell>
          <cell r="M30639">
            <v>125000</v>
          </cell>
        </row>
        <row r="30640">
          <cell r="A30640" t="str">
            <v>Data Analyst</v>
          </cell>
          <cell r="F30640" t="b">
            <v>0</v>
          </cell>
          <cell r="M30640">
            <v>102500</v>
          </cell>
        </row>
        <row r="30641">
          <cell r="A30641" t="str">
            <v>Data Scientist</v>
          </cell>
          <cell r="F30641" t="b">
            <v>1</v>
          </cell>
          <cell r="M30641">
            <v>148000</v>
          </cell>
        </row>
        <row r="30642">
          <cell r="A30642" t="str">
            <v>Data Analyst</v>
          </cell>
          <cell r="F30642" t="b">
            <v>0</v>
          </cell>
          <cell r="M30642">
            <v>109750</v>
          </cell>
        </row>
        <row r="30643">
          <cell r="A30643" t="str">
            <v>Senior Data Engineer</v>
          </cell>
          <cell r="F30643" t="b">
            <v>0</v>
          </cell>
          <cell r="M30643">
            <v>147500</v>
          </cell>
        </row>
        <row r="30644">
          <cell r="A30644" t="str">
            <v>Data Scientist</v>
          </cell>
          <cell r="F30644" t="b">
            <v>0</v>
          </cell>
          <cell r="M30644">
            <v>75000</v>
          </cell>
        </row>
        <row r="30645">
          <cell r="A30645" t="str">
            <v>Data Engineer</v>
          </cell>
          <cell r="F30645" t="b">
            <v>1</v>
          </cell>
        </row>
        <row r="30646">
          <cell r="A30646" t="str">
            <v>Data Scientist</v>
          </cell>
          <cell r="F30646" t="b">
            <v>0</v>
          </cell>
          <cell r="M30646">
            <v>150000</v>
          </cell>
        </row>
        <row r="30647">
          <cell r="A30647" t="str">
            <v>Data Scientist</v>
          </cell>
          <cell r="F30647" t="b">
            <v>0</v>
          </cell>
          <cell r="M30647">
            <v>190000</v>
          </cell>
        </row>
        <row r="30648">
          <cell r="A30648" t="str">
            <v>Data Analyst</v>
          </cell>
          <cell r="F30648" t="b">
            <v>0</v>
          </cell>
          <cell r="M30648">
            <v>110000</v>
          </cell>
        </row>
        <row r="30649">
          <cell r="A30649" t="str">
            <v>Machine Learning Engineer</v>
          </cell>
          <cell r="F30649" t="b">
            <v>0</v>
          </cell>
          <cell r="M30649">
            <v>100000</v>
          </cell>
        </row>
        <row r="30650">
          <cell r="A30650" t="str">
            <v>Data Analyst</v>
          </cell>
          <cell r="F30650" t="b">
            <v>0</v>
          </cell>
          <cell r="M30650">
            <v>145000</v>
          </cell>
        </row>
        <row r="30651">
          <cell r="A30651" t="str">
            <v>Machine Learning Engineer</v>
          </cell>
          <cell r="F30651" t="b">
            <v>0</v>
          </cell>
          <cell r="M30651">
            <v>101029</v>
          </cell>
        </row>
        <row r="30652">
          <cell r="A30652" t="str">
            <v>Machine Learning Engineer</v>
          </cell>
          <cell r="F30652" t="b">
            <v>0</v>
          </cell>
          <cell r="M30652">
            <v>89100</v>
          </cell>
        </row>
        <row r="30653">
          <cell r="A30653" t="str">
            <v>Data Analyst</v>
          </cell>
          <cell r="F30653" t="b">
            <v>1</v>
          </cell>
          <cell r="M30653">
            <v>132500</v>
          </cell>
        </row>
        <row r="30654">
          <cell r="A30654" t="str">
            <v>Senior Data Analyst</v>
          </cell>
          <cell r="F30654" t="b">
            <v>0</v>
          </cell>
          <cell r="M30654">
            <v>135000</v>
          </cell>
        </row>
        <row r="30655">
          <cell r="A30655" t="str">
            <v>Data Analyst</v>
          </cell>
          <cell r="F30655" t="b">
            <v>0</v>
          </cell>
        </row>
        <row r="30656">
          <cell r="A30656" t="str">
            <v>Data Scientist</v>
          </cell>
          <cell r="F30656" t="b">
            <v>1</v>
          </cell>
          <cell r="M30656">
            <v>66000</v>
          </cell>
        </row>
        <row r="30657">
          <cell r="A30657" t="str">
            <v>Data Analyst</v>
          </cell>
          <cell r="F30657" t="b">
            <v>0</v>
          </cell>
        </row>
        <row r="30658">
          <cell r="A30658" t="str">
            <v>Senior Data Analyst</v>
          </cell>
          <cell r="F30658" t="b">
            <v>1</v>
          </cell>
        </row>
        <row r="30659">
          <cell r="A30659" t="str">
            <v>Data Analyst</v>
          </cell>
          <cell r="F30659" t="b">
            <v>0</v>
          </cell>
        </row>
        <row r="30660">
          <cell r="A30660" t="str">
            <v>Data Scientist</v>
          </cell>
          <cell r="F30660" t="b">
            <v>0</v>
          </cell>
          <cell r="M30660">
            <v>88128</v>
          </cell>
        </row>
        <row r="30661">
          <cell r="A30661" t="str">
            <v>Data Analyst</v>
          </cell>
          <cell r="F30661" t="b">
            <v>0</v>
          </cell>
        </row>
        <row r="30662">
          <cell r="A30662" t="str">
            <v>Data Analyst</v>
          </cell>
          <cell r="F30662" t="b">
            <v>0</v>
          </cell>
          <cell r="M30662">
            <v>100000</v>
          </cell>
        </row>
        <row r="30663">
          <cell r="A30663" t="str">
            <v>Data Analyst</v>
          </cell>
          <cell r="F30663" t="b">
            <v>0</v>
          </cell>
        </row>
        <row r="30664">
          <cell r="A30664" t="str">
            <v>Data Scientist</v>
          </cell>
          <cell r="F30664" t="b">
            <v>0</v>
          </cell>
          <cell r="M30664">
            <v>94199</v>
          </cell>
        </row>
        <row r="30665">
          <cell r="A30665" t="str">
            <v>Senior Data Analyst</v>
          </cell>
          <cell r="F30665" t="b">
            <v>0</v>
          </cell>
        </row>
        <row r="30666">
          <cell r="A30666" t="str">
            <v>Data Analyst</v>
          </cell>
          <cell r="F30666" t="b">
            <v>0</v>
          </cell>
        </row>
        <row r="30667">
          <cell r="A30667" t="str">
            <v>Data Analyst</v>
          </cell>
          <cell r="F30667" t="b">
            <v>1</v>
          </cell>
        </row>
        <row r="30668">
          <cell r="A30668" t="str">
            <v>Senior Data Scientist</v>
          </cell>
          <cell r="F30668" t="b">
            <v>0</v>
          </cell>
        </row>
        <row r="30669">
          <cell r="A30669" t="str">
            <v>Business Analyst</v>
          </cell>
          <cell r="F30669" t="b">
            <v>0</v>
          </cell>
        </row>
        <row r="30670">
          <cell r="A30670" t="str">
            <v>Data Scientist</v>
          </cell>
          <cell r="F30670" t="b">
            <v>0</v>
          </cell>
          <cell r="M30670">
            <v>85000</v>
          </cell>
        </row>
        <row r="30671">
          <cell r="A30671" t="str">
            <v>Business Analyst</v>
          </cell>
          <cell r="F30671" t="b">
            <v>1</v>
          </cell>
        </row>
        <row r="30672">
          <cell r="A30672" t="str">
            <v>Data Analyst</v>
          </cell>
          <cell r="F30672" t="b">
            <v>0</v>
          </cell>
          <cell r="M30672">
            <v>130000</v>
          </cell>
        </row>
        <row r="30673">
          <cell r="A30673" t="str">
            <v>Data Analyst</v>
          </cell>
          <cell r="F30673" t="b">
            <v>1</v>
          </cell>
        </row>
        <row r="30674">
          <cell r="A30674" t="str">
            <v>Data Engineer</v>
          </cell>
          <cell r="F30674" t="b">
            <v>0</v>
          </cell>
        </row>
        <row r="30675">
          <cell r="A30675" t="str">
            <v>Data Analyst</v>
          </cell>
          <cell r="F30675" t="b">
            <v>0</v>
          </cell>
        </row>
        <row r="30676">
          <cell r="A30676" t="str">
            <v>Senior Data Scientist</v>
          </cell>
          <cell r="F30676" t="b">
            <v>0</v>
          </cell>
          <cell r="M30676">
            <v>167186.5</v>
          </cell>
        </row>
        <row r="30677">
          <cell r="A30677" t="str">
            <v>Software Engineer</v>
          </cell>
          <cell r="F30677" t="b">
            <v>0</v>
          </cell>
          <cell r="M30677">
            <v>99150</v>
          </cell>
        </row>
        <row r="30678">
          <cell r="A30678" t="str">
            <v>Data Analyst</v>
          </cell>
          <cell r="F30678" t="b">
            <v>0</v>
          </cell>
          <cell r="M30678">
            <v>147500</v>
          </cell>
        </row>
        <row r="30679">
          <cell r="A30679" t="str">
            <v>Data Analyst</v>
          </cell>
          <cell r="F30679" t="b">
            <v>0</v>
          </cell>
          <cell r="M30679">
            <v>89100</v>
          </cell>
        </row>
        <row r="30680">
          <cell r="A30680" t="str">
            <v>Data Scientist</v>
          </cell>
          <cell r="F30680" t="b">
            <v>0</v>
          </cell>
          <cell r="M30680">
            <v>65000</v>
          </cell>
        </row>
        <row r="30681">
          <cell r="A30681" t="str">
            <v>Data Analyst</v>
          </cell>
          <cell r="F30681" t="b">
            <v>0</v>
          </cell>
        </row>
        <row r="30682">
          <cell r="A30682" t="str">
            <v>Data Analyst</v>
          </cell>
          <cell r="F30682" t="b">
            <v>0</v>
          </cell>
          <cell r="M30682">
            <v>114727.5</v>
          </cell>
        </row>
        <row r="30683">
          <cell r="A30683" t="str">
            <v>Data Analyst</v>
          </cell>
          <cell r="F30683" t="b">
            <v>0</v>
          </cell>
        </row>
        <row r="30684">
          <cell r="A30684" t="str">
            <v>Data Analyst</v>
          </cell>
          <cell r="F30684" t="b">
            <v>0</v>
          </cell>
          <cell r="M30684">
            <v>133000</v>
          </cell>
        </row>
        <row r="30685">
          <cell r="A30685" t="str">
            <v>Senior Data Engineer</v>
          </cell>
          <cell r="F30685" t="b">
            <v>0</v>
          </cell>
          <cell r="M30685">
            <v>147500</v>
          </cell>
        </row>
        <row r="30686">
          <cell r="A30686" t="str">
            <v>Data Scientist</v>
          </cell>
          <cell r="F30686" t="b">
            <v>0</v>
          </cell>
          <cell r="M30686">
            <v>140000</v>
          </cell>
        </row>
        <row r="30687">
          <cell r="A30687" t="str">
            <v>Senior Data Analyst</v>
          </cell>
          <cell r="F30687" t="b">
            <v>0</v>
          </cell>
          <cell r="M30687">
            <v>125000</v>
          </cell>
        </row>
        <row r="30688">
          <cell r="A30688" t="str">
            <v>Data Analyst</v>
          </cell>
          <cell r="F30688" t="b">
            <v>0</v>
          </cell>
          <cell r="M30688">
            <v>112500</v>
          </cell>
        </row>
        <row r="30689">
          <cell r="A30689" t="str">
            <v>Business Analyst</v>
          </cell>
          <cell r="F30689" t="b">
            <v>0</v>
          </cell>
        </row>
        <row r="30690">
          <cell r="A30690" t="str">
            <v>Data Analyst</v>
          </cell>
          <cell r="F30690" t="b">
            <v>0</v>
          </cell>
        </row>
        <row r="30691">
          <cell r="A30691" t="str">
            <v>Cloud Engineer</v>
          </cell>
          <cell r="F30691" t="b">
            <v>1</v>
          </cell>
          <cell r="M30691">
            <v>140000</v>
          </cell>
        </row>
        <row r="30692">
          <cell r="A30692" t="str">
            <v>Senior Data Analyst</v>
          </cell>
          <cell r="F30692" t="b">
            <v>0</v>
          </cell>
        </row>
        <row r="30693">
          <cell r="A30693" t="str">
            <v>Data Analyst</v>
          </cell>
          <cell r="F30693" t="b">
            <v>0</v>
          </cell>
          <cell r="M30693">
            <v>98500</v>
          </cell>
        </row>
        <row r="30694">
          <cell r="A30694" t="str">
            <v>Data Analyst</v>
          </cell>
          <cell r="F30694" t="b">
            <v>0</v>
          </cell>
        </row>
        <row r="30695">
          <cell r="A30695" t="str">
            <v>Data Analyst</v>
          </cell>
          <cell r="F30695" t="b">
            <v>1</v>
          </cell>
        </row>
        <row r="30696">
          <cell r="A30696" t="str">
            <v>Senior Data Scientist</v>
          </cell>
          <cell r="F30696" t="b">
            <v>1</v>
          </cell>
          <cell r="M30696">
            <v>147000</v>
          </cell>
        </row>
        <row r="30697">
          <cell r="A30697" t="str">
            <v>Senior Data Analyst</v>
          </cell>
          <cell r="F30697" t="b">
            <v>0</v>
          </cell>
          <cell r="M30697">
            <v>111175</v>
          </cell>
        </row>
        <row r="30698">
          <cell r="A30698" t="str">
            <v>Data Analyst</v>
          </cell>
          <cell r="F30698" t="b">
            <v>0</v>
          </cell>
        </row>
        <row r="30699">
          <cell r="A30699" t="str">
            <v>Data Analyst</v>
          </cell>
          <cell r="F30699" t="b">
            <v>0</v>
          </cell>
        </row>
        <row r="30700">
          <cell r="A30700" t="str">
            <v>Data Engineer</v>
          </cell>
          <cell r="F30700" t="b">
            <v>1</v>
          </cell>
          <cell r="M30700">
            <v>110000</v>
          </cell>
        </row>
        <row r="30701">
          <cell r="A30701" t="str">
            <v>Data Scientist</v>
          </cell>
          <cell r="F30701" t="b">
            <v>1</v>
          </cell>
          <cell r="M30701">
            <v>61200</v>
          </cell>
        </row>
        <row r="30702">
          <cell r="A30702" t="str">
            <v>Data Analyst</v>
          </cell>
          <cell r="F30702" t="b">
            <v>0</v>
          </cell>
          <cell r="M30702">
            <v>90000</v>
          </cell>
        </row>
        <row r="30703">
          <cell r="A30703" t="str">
            <v>Data Analyst</v>
          </cell>
          <cell r="F30703" t="b">
            <v>0</v>
          </cell>
          <cell r="M30703">
            <v>53014</v>
          </cell>
        </row>
        <row r="30704">
          <cell r="A30704" t="str">
            <v>Data Engineer</v>
          </cell>
          <cell r="F30704" t="b">
            <v>1</v>
          </cell>
          <cell r="M30704">
            <v>130000</v>
          </cell>
        </row>
        <row r="30705">
          <cell r="A30705" t="str">
            <v>Data Analyst</v>
          </cell>
          <cell r="F30705" t="b">
            <v>0</v>
          </cell>
          <cell r="M30705">
            <v>101821.5</v>
          </cell>
        </row>
        <row r="30706">
          <cell r="A30706" t="str">
            <v>Data Analyst</v>
          </cell>
          <cell r="F30706" t="b">
            <v>0</v>
          </cell>
        </row>
        <row r="30707">
          <cell r="A30707" t="str">
            <v>Machine Learning Engineer</v>
          </cell>
          <cell r="F30707" t="b">
            <v>0</v>
          </cell>
          <cell r="M30707">
            <v>89100</v>
          </cell>
        </row>
        <row r="30708">
          <cell r="A30708" t="str">
            <v>Data Analyst</v>
          </cell>
          <cell r="F30708" t="b">
            <v>0</v>
          </cell>
          <cell r="M30708">
            <v>112550</v>
          </cell>
        </row>
        <row r="30709">
          <cell r="A30709" t="str">
            <v>Data Scientist</v>
          </cell>
          <cell r="F30709" t="b">
            <v>0</v>
          </cell>
          <cell r="M30709">
            <v>172500</v>
          </cell>
        </row>
        <row r="30710">
          <cell r="A30710" t="str">
            <v>Data Analyst</v>
          </cell>
          <cell r="F30710" t="b">
            <v>1</v>
          </cell>
          <cell r="M30710">
            <v>51500</v>
          </cell>
        </row>
        <row r="30711">
          <cell r="A30711" t="str">
            <v>Business Analyst</v>
          </cell>
          <cell r="F30711" t="b">
            <v>0</v>
          </cell>
          <cell r="M30711">
            <v>82500</v>
          </cell>
        </row>
        <row r="30712">
          <cell r="A30712" t="str">
            <v>Data Scientist</v>
          </cell>
          <cell r="F30712" t="b">
            <v>1</v>
          </cell>
          <cell r="M30712">
            <v>95000</v>
          </cell>
        </row>
        <row r="30713">
          <cell r="A30713" t="str">
            <v>Data Analyst</v>
          </cell>
          <cell r="F30713" t="b">
            <v>1</v>
          </cell>
          <cell r="M30713">
            <v>110000</v>
          </cell>
        </row>
        <row r="30714">
          <cell r="A30714" t="str">
            <v>Machine Learning Engineer</v>
          </cell>
          <cell r="F30714" t="b">
            <v>0</v>
          </cell>
          <cell r="M30714">
            <v>125000</v>
          </cell>
        </row>
        <row r="30715">
          <cell r="A30715" t="str">
            <v>Data Analyst</v>
          </cell>
          <cell r="F30715" t="b">
            <v>0</v>
          </cell>
          <cell r="M30715">
            <v>239777.5</v>
          </cell>
        </row>
        <row r="30716">
          <cell r="A30716" t="str">
            <v>Data Scientist</v>
          </cell>
          <cell r="F30716" t="b">
            <v>1</v>
          </cell>
        </row>
        <row r="30717">
          <cell r="A30717" t="str">
            <v>Data Analyst</v>
          </cell>
          <cell r="F30717" t="b">
            <v>0</v>
          </cell>
          <cell r="M30717">
            <v>115000</v>
          </cell>
        </row>
        <row r="30718">
          <cell r="A30718" t="str">
            <v>Data Scientist</v>
          </cell>
          <cell r="F30718" t="b">
            <v>0</v>
          </cell>
          <cell r="M30718">
            <v>123750</v>
          </cell>
        </row>
        <row r="30719">
          <cell r="A30719" t="str">
            <v>Data Analyst</v>
          </cell>
          <cell r="F30719" t="b">
            <v>0</v>
          </cell>
        </row>
        <row r="30720">
          <cell r="A30720" t="str">
            <v>Business Analyst</v>
          </cell>
          <cell r="F30720" t="b">
            <v>0</v>
          </cell>
          <cell r="M30720">
            <v>30000</v>
          </cell>
        </row>
        <row r="30721">
          <cell r="A30721" t="str">
            <v>Business Analyst</v>
          </cell>
          <cell r="F30721" t="b">
            <v>0</v>
          </cell>
          <cell r="M30721">
            <v>68500</v>
          </cell>
        </row>
        <row r="30722">
          <cell r="A30722" t="str">
            <v>Data Analyst</v>
          </cell>
          <cell r="F30722" t="b">
            <v>1</v>
          </cell>
          <cell r="M30722">
            <v>84500</v>
          </cell>
        </row>
        <row r="30723">
          <cell r="A30723" t="str">
            <v>Data Scientist</v>
          </cell>
          <cell r="F30723" t="b">
            <v>0</v>
          </cell>
          <cell r="M30723">
            <v>115000</v>
          </cell>
        </row>
        <row r="30724">
          <cell r="A30724" t="str">
            <v>Data Engineer</v>
          </cell>
          <cell r="F30724" t="b">
            <v>0</v>
          </cell>
          <cell r="M30724">
            <v>209000</v>
          </cell>
        </row>
        <row r="30725">
          <cell r="A30725" t="str">
            <v>Data Analyst</v>
          </cell>
          <cell r="F30725" t="b">
            <v>0</v>
          </cell>
          <cell r="M30725">
            <v>90000</v>
          </cell>
        </row>
        <row r="30726">
          <cell r="A30726" t="str">
            <v>Data Analyst</v>
          </cell>
          <cell r="F30726" t="b">
            <v>0</v>
          </cell>
          <cell r="M30726">
            <v>98500</v>
          </cell>
        </row>
        <row r="30727">
          <cell r="A30727" t="str">
            <v>Data Engineer</v>
          </cell>
          <cell r="F30727" t="b">
            <v>0</v>
          </cell>
          <cell r="M30727">
            <v>137500</v>
          </cell>
        </row>
        <row r="30728">
          <cell r="A30728" t="str">
            <v>Data Scientist</v>
          </cell>
          <cell r="F30728" t="b">
            <v>0</v>
          </cell>
          <cell r="M30728">
            <v>224500</v>
          </cell>
        </row>
        <row r="30729">
          <cell r="A30729" t="str">
            <v>Senior Data Engineer</v>
          </cell>
          <cell r="F30729" t="b">
            <v>0</v>
          </cell>
          <cell r="M30729">
            <v>147500</v>
          </cell>
        </row>
        <row r="30730">
          <cell r="A30730" t="str">
            <v>Senior Data Engineer</v>
          </cell>
          <cell r="F30730" t="b">
            <v>0</v>
          </cell>
          <cell r="M30730">
            <v>246500</v>
          </cell>
        </row>
        <row r="30731">
          <cell r="A30731" t="str">
            <v>Data Analyst</v>
          </cell>
          <cell r="F30731" t="b">
            <v>0</v>
          </cell>
          <cell r="M30731">
            <v>50400</v>
          </cell>
        </row>
        <row r="30732">
          <cell r="A30732" t="str">
            <v>Business Analyst</v>
          </cell>
          <cell r="F30732" t="b">
            <v>0</v>
          </cell>
          <cell r="M30732">
            <v>79200</v>
          </cell>
        </row>
        <row r="30733">
          <cell r="A30733" t="str">
            <v>Data Analyst</v>
          </cell>
          <cell r="F30733" t="b">
            <v>0</v>
          </cell>
          <cell r="M30733">
            <v>95000</v>
          </cell>
        </row>
        <row r="30734">
          <cell r="A30734" t="str">
            <v>Data Analyst</v>
          </cell>
          <cell r="F30734" t="b">
            <v>0</v>
          </cell>
          <cell r="M30734">
            <v>80000</v>
          </cell>
        </row>
        <row r="30735">
          <cell r="A30735" t="str">
            <v>Data Analyst</v>
          </cell>
          <cell r="F30735" t="b">
            <v>0</v>
          </cell>
        </row>
        <row r="30736">
          <cell r="A30736" t="str">
            <v>Data Scientist</v>
          </cell>
          <cell r="F30736" t="b">
            <v>0</v>
          </cell>
          <cell r="M30736">
            <v>150000</v>
          </cell>
        </row>
        <row r="30737">
          <cell r="A30737" t="str">
            <v>Data Analyst</v>
          </cell>
          <cell r="F30737" t="b">
            <v>0</v>
          </cell>
          <cell r="M30737">
            <v>84000</v>
          </cell>
        </row>
        <row r="30738">
          <cell r="A30738" t="str">
            <v>Data Analyst</v>
          </cell>
          <cell r="F30738" t="b">
            <v>0</v>
          </cell>
          <cell r="M30738">
            <v>98500</v>
          </cell>
        </row>
        <row r="30739">
          <cell r="A30739" t="str">
            <v>Data Scientist</v>
          </cell>
          <cell r="F30739" t="b">
            <v>0</v>
          </cell>
          <cell r="M30739">
            <v>166075</v>
          </cell>
        </row>
        <row r="30740">
          <cell r="A30740" t="str">
            <v>Data Analyst</v>
          </cell>
          <cell r="F30740" t="b">
            <v>0</v>
          </cell>
          <cell r="M30740">
            <v>95700</v>
          </cell>
        </row>
        <row r="30741">
          <cell r="A30741" t="str">
            <v>Data Analyst</v>
          </cell>
          <cell r="F30741" t="b">
            <v>0</v>
          </cell>
          <cell r="M30741">
            <v>90000</v>
          </cell>
        </row>
        <row r="30742">
          <cell r="A30742" t="str">
            <v>Data Analyst</v>
          </cell>
          <cell r="F30742" t="b">
            <v>0</v>
          </cell>
        </row>
        <row r="30743">
          <cell r="A30743" t="str">
            <v>Business Analyst</v>
          </cell>
          <cell r="F30743" t="b">
            <v>0</v>
          </cell>
          <cell r="M30743">
            <v>85000</v>
          </cell>
        </row>
        <row r="30744">
          <cell r="A30744" t="str">
            <v>Data Scientist</v>
          </cell>
          <cell r="F30744" t="b">
            <v>1</v>
          </cell>
          <cell r="M30744">
            <v>190000</v>
          </cell>
        </row>
        <row r="30745">
          <cell r="A30745" t="str">
            <v>Data Analyst</v>
          </cell>
          <cell r="F30745" t="b">
            <v>0</v>
          </cell>
          <cell r="M30745">
            <v>82500</v>
          </cell>
        </row>
        <row r="30746">
          <cell r="A30746" t="str">
            <v>Data Scientist</v>
          </cell>
          <cell r="F30746" t="b">
            <v>0</v>
          </cell>
        </row>
        <row r="30747">
          <cell r="A30747" t="str">
            <v>Senior Data Analyst</v>
          </cell>
          <cell r="F30747" t="b">
            <v>1</v>
          </cell>
          <cell r="M30747">
            <v>100400</v>
          </cell>
        </row>
        <row r="30748">
          <cell r="A30748" t="str">
            <v>Senior Data Analyst</v>
          </cell>
          <cell r="F30748" t="b">
            <v>1</v>
          </cell>
          <cell r="M30748">
            <v>100000</v>
          </cell>
        </row>
        <row r="30749">
          <cell r="A30749" t="str">
            <v>Data Analyst</v>
          </cell>
          <cell r="F30749" t="b">
            <v>0</v>
          </cell>
          <cell r="M30749">
            <v>100000</v>
          </cell>
        </row>
        <row r="30750">
          <cell r="A30750" t="str">
            <v>Data Analyst</v>
          </cell>
          <cell r="F30750" t="b">
            <v>0</v>
          </cell>
          <cell r="M30750">
            <v>117500</v>
          </cell>
        </row>
        <row r="30751">
          <cell r="A30751" t="str">
            <v>Data Scientist</v>
          </cell>
          <cell r="F30751" t="b">
            <v>0</v>
          </cell>
          <cell r="M30751">
            <v>301000</v>
          </cell>
        </row>
        <row r="30752">
          <cell r="A30752" t="str">
            <v>Data Analyst</v>
          </cell>
          <cell r="F30752" t="b">
            <v>0</v>
          </cell>
        </row>
        <row r="30753">
          <cell r="A30753" t="str">
            <v>Senior Data Scientist</v>
          </cell>
          <cell r="F30753" t="b">
            <v>0</v>
          </cell>
          <cell r="M30753">
            <v>90000</v>
          </cell>
        </row>
        <row r="30754">
          <cell r="A30754" t="str">
            <v>Senior Data Scientist</v>
          </cell>
          <cell r="F30754" t="b">
            <v>0</v>
          </cell>
          <cell r="M30754">
            <v>170218.75</v>
          </cell>
        </row>
        <row r="30755">
          <cell r="A30755" t="str">
            <v>Data Analyst</v>
          </cell>
          <cell r="F30755" t="b">
            <v>0</v>
          </cell>
          <cell r="M30755">
            <v>165000</v>
          </cell>
        </row>
        <row r="30756">
          <cell r="A30756" t="str">
            <v>Data Analyst</v>
          </cell>
          <cell r="F30756" t="b">
            <v>0</v>
          </cell>
          <cell r="M30756">
            <v>125000</v>
          </cell>
        </row>
        <row r="30757">
          <cell r="A30757" t="str">
            <v>Data Analyst</v>
          </cell>
          <cell r="F30757" t="b">
            <v>0</v>
          </cell>
          <cell r="M30757">
            <v>81000</v>
          </cell>
        </row>
        <row r="30758">
          <cell r="A30758" t="str">
            <v>Senior Data Scientist</v>
          </cell>
          <cell r="F30758" t="b">
            <v>0</v>
          </cell>
          <cell r="M30758">
            <v>125000</v>
          </cell>
        </row>
        <row r="30759">
          <cell r="A30759" t="str">
            <v>Business Analyst</v>
          </cell>
          <cell r="F30759" t="b">
            <v>0</v>
          </cell>
        </row>
        <row r="30760">
          <cell r="A30760" t="str">
            <v>Data Scientist</v>
          </cell>
          <cell r="F30760" t="b">
            <v>0</v>
          </cell>
          <cell r="M30760">
            <v>116600</v>
          </cell>
        </row>
        <row r="30761">
          <cell r="A30761" t="str">
            <v>Data Scientist</v>
          </cell>
          <cell r="F30761" t="b">
            <v>0</v>
          </cell>
          <cell r="M30761">
            <v>157500</v>
          </cell>
        </row>
        <row r="30762">
          <cell r="A30762" t="str">
            <v>Cloud Engineer</v>
          </cell>
          <cell r="F30762" t="b">
            <v>0</v>
          </cell>
          <cell r="M30762">
            <v>157650</v>
          </cell>
        </row>
        <row r="30763">
          <cell r="A30763" t="str">
            <v>Data Analyst</v>
          </cell>
          <cell r="F30763" t="b">
            <v>0</v>
          </cell>
        </row>
        <row r="30764">
          <cell r="A30764" t="str">
            <v>Data Scientist</v>
          </cell>
          <cell r="F30764" t="b">
            <v>0</v>
          </cell>
          <cell r="M30764">
            <v>130000</v>
          </cell>
        </row>
        <row r="30765">
          <cell r="A30765" t="str">
            <v>Data Scientist</v>
          </cell>
          <cell r="F30765" t="b">
            <v>0</v>
          </cell>
          <cell r="M30765">
            <v>137500</v>
          </cell>
        </row>
        <row r="30766">
          <cell r="A30766" t="str">
            <v>Data Scientist</v>
          </cell>
          <cell r="F30766" t="b">
            <v>1</v>
          </cell>
          <cell r="M30766">
            <v>90000</v>
          </cell>
        </row>
        <row r="30767">
          <cell r="A30767" t="str">
            <v>Data Scientist</v>
          </cell>
          <cell r="F30767" t="b">
            <v>0</v>
          </cell>
        </row>
        <row r="30768">
          <cell r="A30768" t="str">
            <v>Senior Data Scientist</v>
          </cell>
          <cell r="F30768" t="b">
            <v>0</v>
          </cell>
          <cell r="M30768">
            <v>150000</v>
          </cell>
        </row>
        <row r="30769">
          <cell r="A30769" t="str">
            <v>Data Scientist</v>
          </cell>
          <cell r="F30769" t="b">
            <v>0</v>
          </cell>
          <cell r="M30769">
            <v>137000</v>
          </cell>
        </row>
        <row r="30770">
          <cell r="A30770" t="str">
            <v>Senior Data Analyst</v>
          </cell>
          <cell r="F30770" t="b">
            <v>0</v>
          </cell>
        </row>
        <row r="30771">
          <cell r="A30771" t="str">
            <v>Senior Data Analyst</v>
          </cell>
          <cell r="F30771" t="b">
            <v>0</v>
          </cell>
        </row>
        <row r="30772">
          <cell r="A30772" t="str">
            <v>Data Analyst</v>
          </cell>
          <cell r="F30772" t="b">
            <v>0</v>
          </cell>
          <cell r="M30772">
            <v>190000</v>
          </cell>
        </row>
        <row r="30773">
          <cell r="A30773" t="str">
            <v>Senior Data Analyst</v>
          </cell>
          <cell r="F30773" t="b">
            <v>1</v>
          </cell>
          <cell r="M30773">
            <v>97500</v>
          </cell>
        </row>
        <row r="30774">
          <cell r="A30774" t="str">
            <v>Data Scientist</v>
          </cell>
          <cell r="F30774" t="b">
            <v>0</v>
          </cell>
        </row>
        <row r="30775">
          <cell r="A30775" t="str">
            <v>Business Analyst</v>
          </cell>
          <cell r="F30775" t="b">
            <v>0</v>
          </cell>
          <cell r="M30775">
            <v>102500</v>
          </cell>
        </row>
        <row r="30776">
          <cell r="A30776" t="str">
            <v>Data Engineer</v>
          </cell>
          <cell r="F30776" t="b">
            <v>0</v>
          </cell>
          <cell r="M30776">
            <v>79200</v>
          </cell>
        </row>
        <row r="30777">
          <cell r="A30777" t="str">
            <v>Senior Data Scientist</v>
          </cell>
          <cell r="F30777" t="b">
            <v>0</v>
          </cell>
          <cell r="M30777">
            <v>178500</v>
          </cell>
        </row>
        <row r="30778">
          <cell r="A30778" t="str">
            <v>Data Analyst</v>
          </cell>
          <cell r="F30778" t="b">
            <v>0</v>
          </cell>
        </row>
        <row r="30779">
          <cell r="A30779" t="str">
            <v>Data Analyst</v>
          </cell>
          <cell r="F30779" t="b">
            <v>1</v>
          </cell>
        </row>
        <row r="30780">
          <cell r="A30780" t="str">
            <v>Senior Data Engineer</v>
          </cell>
          <cell r="F30780" t="b">
            <v>0</v>
          </cell>
          <cell r="M30780">
            <v>150000</v>
          </cell>
        </row>
        <row r="30781">
          <cell r="A30781" t="str">
            <v>Data Scientist</v>
          </cell>
          <cell r="F30781" t="b">
            <v>0</v>
          </cell>
          <cell r="M30781">
            <v>70000</v>
          </cell>
        </row>
        <row r="30782">
          <cell r="A30782" t="str">
            <v>Machine Learning Engineer</v>
          </cell>
          <cell r="F30782" t="b">
            <v>0</v>
          </cell>
          <cell r="M30782">
            <v>157000</v>
          </cell>
        </row>
        <row r="30783">
          <cell r="A30783" t="str">
            <v>Machine Learning Engineer</v>
          </cell>
          <cell r="F30783" t="b">
            <v>0</v>
          </cell>
          <cell r="M30783">
            <v>150000</v>
          </cell>
        </row>
        <row r="30784">
          <cell r="A30784" t="str">
            <v>Data Analyst</v>
          </cell>
          <cell r="F30784" t="b">
            <v>0</v>
          </cell>
          <cell r="M30784">
            <v>92500</v>
          </cell>
        </row>
        <row r="30785">
          <cell r="A30785" t="str">
            <v>Data Analyst</v>
          </cell>
          <cell r="F30785" t="b">
            <v>0</v>
          </cell>
          <cell r="M30785">
            <v>110900</v>
          </cell>
        </row>
        <row r="30786">
          <cell r="A30786" t="str">
            <v>Business Analyst</v>
          </cell>
          <cell r="F30786" t="b">
            <v>1</v>
          </cell>
        </row>
        <row r="30787">
          <cell r="A30787" t="str">
            <v>Software Engineer</v>
          </cell>
          <cell r="F30787" t="b">
            <v>1</v>
          </cell>
          <cell r="M30787">
            <v>225000</v>
          </cell>
        </row>
        <row r="30788">
          <cell r="A30788" t="str">
            <v>Data Scientist</v>
          </cell>
          <cell r="F30788" t="b">
            <v>0</v>
          </cell>
          <cell r="M30788">
            <v>181925</v>
          </cell>
        </row>
        <row r="30789">
          <cell r="A30789" t="str">
            <v>Senior Data Analyst</v>
          </cell>
          <cell r="F30789" t="b">
            <v>0</v>
          </cell>
          <cell r="M30789">
            <v>118169</v>
          </cell>
        </row>
        <row r="30790">
          <cell r="A30790" t="str">
            <v>Data Engineer</v>
          </cell>
          <cell r="F30790" t="b">
            <v>0</v>
          </cell>
          <cell r="M30790">
            <v>147500</v>
          </cell>
        </row>
        <row r="30791">
          <cell r="A30791" t="str">
            <v>Business Analyst</v>
          </cell>
          <cell r="F30791" t="b">
            <v>0</v>
          </cell>
          <cell r="M30791">
            <v>95000</v>
          </cell>
        </row>
        <row r="30792">
          <cell r="A30792" t="str">
            <v>Data Analyst</v>
          </cell>
          <cell r="F30792" t="b">
            <v>0</v>
          </cell>
        </row>
        <row r="30793">
          <cell r="A30793" t="str">
            <v>Data Scientist</v>
          </cell>
          <cell r="F30793" t="b">
            <v>1</v>
          </cell>
          <cell r="M30793">
            <v>100000</v>
          </cell>
        </row>
        <row r="30794">
          <cell r="A30794" t="str">
            <v>Data Analyst</v>
          </cell>
          <cell r="F30794" t="b">
            <v>0</v>
          </cell>
          <cell r="M30794">
            <v>75000</v>
          </cell>
        </row>
        <row r="30795">
          <cell r="A30795" t="str">
            <v>Data Analyst</v>
          </cell>
          <cell r="F30795" t="b">
            <v>0</v>
          </cell>
        </row>
        <row r="30796">
          <cell r="A30796" t="str">
            <v>Data Analyst</v>
          </cell>
          <cell r="F30796" t="b">
            <v>0</v>
          </cell>
          <cell r="M30796">
            <v>157500</v>
          </cell>
        </row>
        <row r="30797">
          <cell r="A30797" t="str">
            <v>Data Analyst</v>
          </cell>
          <cell r="F30797" t="b">
            <v>0</v>
          </cell>
          <cell r="M30797">
            <v>54500</v>
          </cell>
        </row>
        <row r="30798">
          <cell r="A30798" t="str">
            <v>Data Engineer</v>
          </cell>
          <cell r="F30798" t="b">
            <v>0</v>
          </cell>
        </row>
        <row r="30799">
          <cell r="A30799" t="str">
            <v>Data Engineer</v>
          </cell>
          <cell r="F30799" t="b">
            <v>0</v>
          </cell>
          <cell r="M30799">
            <v>180000</v>
          </cell>
        </row>
        <row r="30800">
          <cell r="A30800" t="str">
            <v>Senior Data Analyst</v>
          </cell>
          <cell r="F30800" t="b">
            <v>0</v>
          </cell>
          <cell r="M30800">
            <v>87200</v>
          </cell>
        </row>
        <row r="30801">
          <cell r="A30801" t="str">
            <v>Data Analyst</v>
          </cell>
          <cell r="F30801" t="b">
            <v>0</v>
          </cell>
        </row>
        <row r="30802">
          <cell r="A30802" t="str">
            <v>Data Analyst</v>
          </cell>
          <cell r="F30802" t="b">
            <v>0</v>
          </cell>
          <cell r="M30802">
            <v>111175</v>
          </cell>
        </row>
        <row r="30803">
          <cell r="A30803" t="str">
            <v>Senior Data Engineer</v>
          </cell>
          <cell r="F30803" t="b">
            <v>0</v>
          </cell>
        </row>
        <row r="30804">
          <cell r="A30804" t="str">
            <v>Data Engineer</v>
          </cell>
          <cell r="F30804" t="b">
            <v>1</v>
          </cell>
        </row>
        <row r="30805">
          <cell r="A30805" t="str">
            <v>Data Analyst</v>
          </cell>
          <cell r="F30805" t="b">
            <v>0</v>
          </cell>
        </row>
        <row r="30806">
          <cell r="A30806" t="str">
            <v>Data Engineer</v>
          </cell>
          <cell r="F30806" t="b">
            <v>0</v>
          </cell>
        </row>
        <row r="30807">
          <cell r="A30807" t="str">
            <v>Data Analyst</v>
          </cell>
          <cell r="F30807" t="b">
            <v>0</v>
          </cell>
          <cell r="M30807">
            <v>97500</v>
          </cell>
        </row>
        <row r="30808">
          <cell r="A30808" t="str">
            <v>Data Analyst</v>
          </cell>
          <cell r="F30808" t="b">
            <v>0</v>
          </cell>
          <cell r="M30808">
            <v>90000</v>
          </cell>
        </row>
        <row r="30809">
          <cell r="A30809" t="str">
            <v>Data Scientist</v>
          </cell>
          <cell r="F30809" t="b">
            <v>1</v>
          </cell>
        </row>
        <row r="30810">
          <cell r="A30810" t="str">
            <v>Data Scientist</v>
          </cell>
          <cell r="F30810" t="b">
            <v>0</v>
          </cell>
          <cell r="M30810">
            <v>165000</v>
          </cell>
        </row>
        <row r="30811">
          <cell r="A30811" t="str">
            <v>Data Scientist</v>
          </cell>
          <cell r="F30811" t="b">
            <v>0</v>
          </cell>
          <cell r="M30811">
            <v>115000</v>
          </cell>
        </row>
        <row r="30812">
          <cell r="A30812" t="str">
            <v>Data Analyst</v>
          </cell>
          <cell r="F30812" t="b">
            <v>0</v>
          </cell>
        </row>
        <row r="30813">
          <cell r="A30813" t="str">
            <v>Senior Data Engineer</v>
          </cell>
          <cell r="F30813" t="b">
            <v>0</v>
          </cell>
          <cell r="M30813">
            <v>170000</v>
          </cell>
        </row>
        <row r="30814">
          <cell r="A30814" t="str">
            <v>Data Analyst</v>
          </cell>
          <cell r="F30814" t="b">
            <v>0</v>
          </cell>
          <cell r="M30814">
            <v>75000</v>
          </cell>
        </row>
        <row r="30815">
          <cell r="A30815" t="str">
            <v>Data Analyst</v>
          </cell>
          <cell r="F30815" t="b">
            <v>0</v>
          </cell>
        </row>
        <row r="30816">
          <cell r="A30816" t="str">
            <v>Data Analyst</v>
          </cell>
          <cell r="F30816" t="b">
            <v>0</v>
          </cell>
          <cell r="M30816">
            <v>113000</v>
          </cell>
        </row>
        <row r="30817">
          <cell r="A30817" t="str">
            <v>Data Analyst</v>
          </cell>
          <cell r="F30817" t="b">
            <v>0</v>
          </cell>
          <cell r="M30817">
            <v>82735</v>
          </cell>
        </row>
        <row r="30818">
          <cell r="A30818" t="str">
            <v>Data Scientist</v>
          </cell>
          <cell r="F30818" t="b">
            <v>0</v>
          </cell>
          <cell r="M30818">
            <v>145000</v>
          </cell>
        </row>
        <row r="30819">
          <cell r="A30819" t="str">
            <v>Software Engineer</v>
          </cell>
          <cell r="F30819" t="b">
            <v>0</v>
          </cell>
          <cell r="M30819">
            <v>90000</v>
          </cell>
        </row>
        <row r="30820">
          <cell r="A30820" t="str">
            <v>Data Analyst</v>
          </cell>
          <cell r="F30820" t="b">
            <v>0</v>
          </cell>
        </row>
        <row r="30821">
          <cell r="A30821" t="str">
            <v>Data Analyst</v>
          </cell>
          <cell r="F30821" t="b">
            <v>0</v>
          </cell>
        </row>
        <row r="30822">
          <cell r="A30822" t="str">
            <v>Data Analyst</v>
          </cell>
          <cell r="F30822" t="b">
            <v>0</v>
          </cell>
          <cell r="M30822">
            <v>118162</v>
          </cell>
        </row>
        <row r="30823">
          <cell r="A30823" t="str">
            <v>Data Analyst</v>
          </cell>
          <cell r="F30823" t="b">
            <v>0</v>
          </cell>
          <cell r="M30823">
            <v>115000</v>
          </cell>
        </row>
        <row r="30824">
          <cell r="A30824" t="str">
            <v>Data Analyst</v>
          </cell>
          <cell r="F30824" t="b">
            <v>0</v>
          </cell>
        </row>
        <row r="30825">
          <cell r="A30825" t="str">
            <v>Data Scientist</v>
          </cell>
          <cell r="F30825" t="b">
            <v>0</v>
          </cell>
          <cell r="M30825">
            <v>165000</v>
          </cell>
        </row>
        <row r="30826">
          <cell r="A30826" t="str">
            <v>Data Scientist</v>
          </cell>
          <cell r="F30826" t="b">
            <v>0</v>
          </cell>
          <cell r="M30826">
            <v>142000</v>
          </cell>
        </row>
        <row r="30827">
          <cell r="A30827" t="str">
            <v>Data Analyst</v>
          </cell>
          <cell r="F30827" t="b">
            <v>0</v>
          </cell>
        </row>
        <row r="30828">
          <cell r="A30828" t="str">
            <v>Data Analyst</v>
          </cell>
          <cell r="F30828" t="b">
            <v>0</v>
          </cell>
          <cell r="M30828">
            <v>115000</v>
          </cell>
        </row>
        <row r="30829">
          <cell r="A30829" t="str">
            <v>Data Analyst</v>
          </cell>
          <cell r="F30829" t="b">
            <v>0</v>
          </cell>
        </row>
        <row r="30830">
          <cell r="A30830" t="str">
            <v>Data Engineer</v>
          </cell>
          <cell r="F30830" t="b">
            <v>0</v>
          </cell>
          <cell r="M30830">
            <v>109500</v>
          </cell>
        </row>
        <row r="30831">
          <cell r="A30831" t="str">
            <v>Data Scientist</v>
          </cell>
          <cell r="F30831" t="b">
            <v>1</v>
          </cell>
          <cell r="M30831">
            <v>151500</v>
          </cell>
        </row>
        <row r="30832">
          <cell r="A30832" t="str">
            <v>Data Analyst</v>
          </cell>
          <cell r="F30832" t="b">
            <v>0</v>
          </cell>
        </row>
        <row r="30833">
          <cell r="A30833" t="str">
            <v>Data Engineer</v>
          </cell>
          <cell r="F30833" t="b">
            <v>0</v>
          </cell>
        </row>
        <row r="30834">
          <cell r="A30834" t="str">
            <v>Data Analyst</v>
          </cell>
          <cell r="F30834" t="b">
            <v>0</v>
          </cell>
        </row>
        <row r="30835">
          <cell r="A30835" t="str">
            <v>Data Scientist</v>
          </cell>
          <cell r="F30835" t="b">
            <v>1</v>
          </cell>
        </row>
        <row r="30836">
          <cell r="A30836" t="str">
            <v>Data Analyst</v>
          </cell>
          <cell r="F30836" t="b">
            <v>0</v>
          </cell>
          <cell r="M30836">
            <v>50000</v>
          </cell>
        </row>
        <row r="30837">
          <cell r="A30837" t="str">
            <v>Data Analyst</v>
          </cell>
          <cell r="F30837" t="b">
            <v>1</v>
          </cell>
          <cell r="M30837">
            <v>65000</v>
          </cell>
        </row>
        <row r="30838">
          <cell r="A30838" t="str">
            <v>Data Scientist</v>
          </cell>
          <cell r="F30838" t="b">
            <v>0</v>
          </cell>
          <cell r="M30838">
            <v>117500</v>
          </cell>
        </row>
        <row r="30839">
          <cell r="A30839" t="str">
            <v>Senior Data Scientist</v>
          </cell>
          <cell r="F30839" t="b">
            <v>1</v>
          </cell>
          <cell r="M30839">
            <v>185000</v>
          </cell>
        </row>
        <row r="30840">
          <cell r="A30840" t="str">
            <v>Data Scientist</v>
          </cell>
          <cell r="F30840" t="b">
            <v>0</v>
          </cell>
        </row>
        <row r="30841">
          <cell r="A30841" t="str">
            <v>Senior Data Engineer</v>
          </cell>
          <cell r="F30841" t="b">
            <v>0</v>
          </cell>
        </row>
        <row r="30842">
          <cell r="A30842" t="str">
            <v>Data Engineer</v>
          </cell>
          <cell r="F30842" t="b">
            <v>0</v>
          </cell>
          <cell r="M30842">
            <v>211000</v>
          </cell>
        </row>
        <row r="30843">
          <cell r="A30843" t="str">
            <v>Data Engineer</v>
          </cell>
          <cell r="F30843" t="b">
            <v>0</v>
          </cell>
          <cell r="M30843">
            <v>120000</v>
          </cell>
        </row>
        <row r="30844">
          <cell r="A30844" t="str">
            <v>Data Analyst</v>
          </cell>
          <cell r="F30844" t="b">
            <v>0</v>
          </cell>
        </row>
        <row r="30845">
          <cell r="A30845" t="str">
            <v>Data Analyst</v>
          </cell>
          <cell r="F30845" t="b">
            <v>0</v>
          </cell>
          <cell r="M30845">
            <v>110150</v>
          </cell>
        </row>
        <row r="30846">
          <cell r="A30846" t="str">
            <v>Data Scientist</v>
          </cell>
          <cell r="F30846" t="b">
            <v>0</v>
          </cell>
        </row>
        <row r="30847">
          <cell r="A30847" t="str">
            <v>Data Analyst</v>
          </cell>
          <cell r="F30847" t="b">
            <v>0</v>
          </cell>
          <cell r="M30847">
            <v>186000</v>
          </cell>
        </row>
        <row r="30848">
          <cell r="A30848" t="str">
            <v>Data Engineer</v>
          </cell>
          <cell r="F30848" t="b">
            <v>0</v>
          </cell>
          <cell r="M30848">
            <v>165000</v>
          </cell>
        </row>
        <row r="30849">
          <cell r="A30849" t="str">
            <v>Data Scientist</v>
          </cell>
          <cell r="F30849" t="b">
            <v>0</v>
          </cell>
          <cell r="M30849">
            <v>308500</v>
          </cell>
        </row>
        <row r="30850">
          <cell r="A30850" t="str">
            <v>Data Scientist</v>
          </cell>
          <cell r="F30850" t="b">
            <v>0</v>
          </cell>
          <cell r="M30850">
            <v>90000</v>
          </cell>
        </row>
        <row r="30851">
          <cell r="A30851" t="str">
            <v>Data Analyst</v>
          </cell>
          <cell r="F30851" t="b">
            <v>0</v>
          </cell>
        </row>
        <row r="30852">
          <cell r="A30852" t="str">
            <v>Data Scientist</v>
          </cell>
          <cell r="F30852" t="b">
            <v>0</v>
          </cell>
          <cell r="M30852">
            <v>88000</v>
          </cell>
        </row>
        <row r="30853">
          <cell r="A30853" t="str">
            <v>Data Analyst</v>
          </cell>
          <cell r="F30853" t="b">
            <v>0</v>
          </cell>
          <cell r="M30853">
            <v>115000</v>
          </cell>
        </row>
        <row r="30854">
          <cell r="A30854" t="str">
            <v>Data Scientist</v>
          </cell>
          <cell r="F30854" t="b">
            <v>0</v>
          </cell>
        </row>
        <row r="30855">
          <cell r="A30855" t="str">
            <v>Data Scientist</v>
          </cell>
          <cell r="F30855" t="b">
            <v>0</v>
          </cell>
          <cell r="M30855">
            <v>151950</v>
          </cell>
        </row>
        <row r="30856">
          <cell r="A30856" t="str">
            <v>Data Engineer</v>
          </cell>
          <cell r="F30856" t="b">
            <v>0</v>
          </cell>
          <cell r="M30856">
            <v>58926</v>
          </cell>
        </row>
        <row r="30857">
          <cell r="A30857" t="str">
            <v>Data Scientist</v>
          </cell>
          <cell r="F30857" t="b">
            <v>0</v>
          </cell>
          <cell r="M30857">
            <v>87307.5</v>
          </cell>
        </row>
        <row r="30858">
          <cell r="A30858" t="str">
            <v>Data Scientist</v>
          </cell>
          <cell r="F30858" t="b">
            <v>0</v>
          </cell>
        </row>
        <row r="30859">
          <cell r="A30859" t="str">
            <v>Data Scientist</v>
          </cell>
          <cell r="F30859" t="b">
            <v>1</v>
          </cell>
          <cell r="M30859">
            <v>120000</v>
          </cell>
        </row>
        <row r="30860">
          <cell r="A30860" t="str">
            <v>Data Analyst</v>
          </cell>
          <cell r="F30860" t="b">
            <v>0</v>
          </cell>
          <cell r="M30860">
            <v>90000</v>
          </cell>
        </row>
        <row r="30861">
          <cell r="A30861" t="str">
            <v>Data Scientist</v>
          </cell>
          <cell r="F30861" t="b">
            <v>0</v>
          </cell>
          <cell r="M30861">
            <v>150000</v>
          </cell>
        </row>
        <row r="30862">
          <cell r="A30862" t="str">
            <v>Data Engineer</v>
          </cell>
          <cell r="F30862" t="b">
            <v>0</v>
          </cell>
          <cell r="M30862">
            <v>135000</v>
          </cell>
        </row>
        <row r="30863">
          <cell r="A30863" t="str">
            <v>Data Analyst</v>
          </cell>
          <cell r="F30863" t="b">
            <v>1</v>
          </cell>
        </row>
        <row r="30864">
          <cell r="A30864" t="str">
            <v>Senior Data Scientist</v>
          </cell>
          <cell r="F30864" t="b">
            <v>0</v>
          </cell>
        </row>
        <row r="30865">
          <cell r="A30865" t="str">
            <v>Senior Data Analyst</v>
          </cell>
          <cell r="F30865" t="b">
            <v>0</v>
          </cell>
          <cell r="M30865">
            <v>175000</v>
          </cell>
        </row>
        <row r="30866">
          <cell r="A30866" t="str">
            <v>Data Analyst</v>
          </cell>
          <cell r="F30866" t="b">
            <v>0</v>
          </cell>
          <cell r="M30866">
            <v>85000</v>
          </cell>
        </row>
        <row r="30867">
          <cell r="A30867" t="str">
            <v>Business Analyst</v>
          </cell>
          <cell r="F30867" t="b">
            <v>0</v>
          </cell>
          <cell r="M30867">
            <v>118000</v>
          </cell>
        </row>
        <row r="30868">
          <cell r="A30868" t="str">
            <v>Data Analyst</v>
          </cell>
          <cell r="F30868" t="b">
            <v>0</v>
          </cell>
        </row>
        <row r="30869">
          <cell r="A30869" t="str">
            <v>Data Analyst</v>
          </cell>
          <cell r="F30869" t="b">
            <v>1</v>
          </cell>
        </row>
        <row r="30870">
          <cell r="A30870" t="str">
            <v>Data Analyst</v>
          </cell>
          <cell r="F30870" t="b">
            <v>0</v>
          </cell>
          <cell r="M30870">
            <v>105000</v>
          </cell>
        </row>
        <row r="30871">
          <cell r="A30871" t="str">
            <v>Data Analyst</v>
          </cell>
          <cell r="F30871" t="b">
            <v>0</v>
          </cell>
        </row>
        <row r="30872">
          <cell r="A30872" t="str">
            <v>Data Analyst</v>
          </cell>
          <cell r="F30872" t="b">
            <v>0</v>
          </cell>
        </row>
        <row r="30873">
          <cell r="A30873" t="str">
            <v>Data Scientist</v>
          </cell>
          <cell r="F30873" t="b">
            <v>0</v>
          </cell>
          <cell r="M30873">
            <v>90000</v>
          </cell>
        </row>
        <row r="30874">
          <cell r="A30874" t="str">
            <v>Data Scientist</v>
          </cell>
          <cell r="F30874" t="b">
            <v>0</v>
          </cell>
        </row>
        <row r="30875">
          <cell r="A30875" t="str">
            <v>Machine Learning Engineer</v>
          </cell>
          <cell r="F30875" t="b">
            <v>0</v>
          </cell>
          <cell r="M30875">
            <v>64800</v>
          </cell>
        </row>
        <row r="30876">
          <cell r="A30876" t="str">
            <v>Senior Data Analyst</v>
          </cell>
          <cell r="F30876" t="b">
            <v>0</v>
          </cell>
        </row>
        <row r="30877">
          <cell r="A30877" t="str">
            <v>Data Scientist</v>
          </cell>
          <cell r="F30877" t="b">
            <v>0</v>
          </cell>
          <cell r="M30877">
            <v>245000</v>
          </cell>
        </row>
        <row r="30878">
          <cell r="A30878" t="str">
            <v>Data Analyst</v>
          </cell>
          <cell r="F30878" t="b">
            <v>0</v>
          </cell>
        </row>
        <row r="30879">
          <cell r="A30879" t="str">
            <v>Data Scientist</v>
          </cell>
          <cell r="F30879" t="b">
            <v>0</v>
          </cell>
          <cell r="M30879">
            <v>167500</v>
          </cell>
        </row>
        <row r="30880">
          <cell r="A30880" t="str">
            <v>Business Analyst</v>
          </cell>
          <cell r="F30880" t="b">
            <v>0</v>
          </cell>
          <cell r="M30880">
            <v>60841</v>
          </cell>
        </row>
        <row r="30881">
          <cell r="A30881" t="str">
            <v>Data Scientist</v>
          </cell>
          <cell r="F30881" t="b">
            <v>0</v>
          </cell>
          <cell r="M30881">
            <v>115000</v>
          </cell>
        </row>
        <row r="30882">
          <cell r="A30882" t="str">
            <v>Data Scientist</v>
          </cell>
          <cell r="F30882" t="b">
            <v>0</v>
          </cell>
          <cell r="M30882">
            <v>112996</v>
          </cell>
        </row>
        <row r="30883">
          <cell r="A30883" t="str">
            <v>Data Engineer</v>
          </cell>
          <cell r="F30883" t="b">
            <v>1</v>
          </cell>
          <cell r="M30883">
            <v>175000</v>
          </cell>
        </row>
        <row r="30884">
          <cell r="A30884" t="str">
            <v>Data Scientist</v>
          </cell>
          <cell r="F30884" t="b">
            <v>0</v>
          </cell>
          <cell r="M30884">
            <v>126000</v>
          </cell>
        </row>
        <row r="30885">
          <cell r="A30885" t="str">
            <v>Data Scientist</v>
          </cell>
          <cell r="F30885" t="b">
            <v>1</v>
          </cell>
        </row>
        <row r="30886">
          <cell r="A30886" t="str">
            <v>Data Scientist</v>
          </cell>
          <cell r="F30886" t="b">
            <v>0</v>
          </cell>
        </row>
        <row r="30887">
          <cell r="A30887" t="str">
            <v>Data Analyst</v>
          </cell>
          <cell r="F30887" t="b">
            <v>0</v>
          </cell>
          <cell r="M30887">
            <v>115000</v>
          </cell>
        </row>
        <row r="30888">
          <cell r="A30888" t="str">
            <v>Senior Data Scientist</v>
          </cell>
          <cell r="F30888" t="b">
            <v>0</v>
          </cell>
          <cell r="M30888">
            <v>147000</v>
          </cell>
        </row>
        <row r="30889">
          <cell r="A30889" t="str">
            <v>Data Scientist</v>
          </cell>
          <cell r="F30889" t="b">
            <v>0</v>
          </cell>
          <cell r="M30889">
            <v>154000</v>
          </cell>
        </row>
        <row r="30890">
          <cell r="A30890" t="str">
            <v>Senior Data Scientist</v>
          </cell>
          <cell r="F30890" t="b">
            <v>0</v>
          </cell>
          <cell r="M30890">
            <v>157500</v>
          </cell>
        </row>
        <row r="30891">
          <cell r="A30891" t="str">
            <v>Data Analyst</v>
          </cell>
          <cell r="F30891" t="b">
            <v>0</v>
          </cell>
        </row>
        <row r="30892">
          <cell r="A30892" t="str">
            <v>Data Scientist</v>
          </cell>
          <cell r="F30892" t="b">
            <v>0</v>
          </cell>
          <cell r="M30892">
            <v>180000</v>
          </cell>
        </row>
        <row r="30893">
          <cell r="A30893" t="str">
            <v>Data Analyst</v>
          </cell>
          <cell r="F30893" t="b">
            <v>0</v>
          </cell>
        </row>
        <row r="30894">
          <cell r="A30894" t="str">
            <v>Business Analyst</v>
          </cell>
          <cell r="F30894" t="b">
            <v>1</v>
          </cell>
        </row>
        <row r="30895">
          <cell r="A30895" t="str">
            <v>Data Analyst</v>
          </cell>
          <cell r="F30895" t="b">
            <v>0</v>
          </cell>
          <cell r="M30895">
            <v>48598.5</v>
          </cell>
        </row>
        <row r="30896">
          <cell r="A30896" t="str">
            <v>Data Analyst</v>
          </cell>
          <cell r="F30896" t="b">
            <v>0</v>
          </cell>
          <cell r="M30896">
            <v>58000</v>
          </cell>
        </row>
        <row r="30897">
          <cell r="A30897" t="str">
            <v>Business Analyst</v>
          </cell>
          <cell r="F30897" t="b">
            <v>0</v>
          </cell>
        </row>
        <row r="30898">
          <cell r="A30898" t="str">
            <v>Data Engineer</v>
          </cell>
          <cell r="F30898" t="b">
            <v>0</v>
          </cell>
        </row>
        <row r="30899">
          <cell r="A30899" t="str">
            <v>Data Scientist</v>
          </cell>
          <cell r="F30899" t="b">
            <v>0</v>
          </cell>
          <cell r="M30899">
            <v>108500</v>
          </cell>
        </row>
        <row r="30900">
          <cell r="A30900" t="str">
            <v>Data Analyst</v>
          </cell>
          <cell r="F30900" t="b">
            <v>0</v>
          </cell>
        </row>
        <row r="30901">
          <cell r="A30901" t="str">
            <v>Data Scientist</v>
          </cell>
          <cell r="F30901" t="b">
            <v>0</v>
          </cell>
          <cell r="M30901">
            <v>103472</v>
          </cell>
        </row>
        <row r="30902">
          <cell r="A30902" t="str">
            <v>Data Analyst</v>
          </cell>
          <cell r="F30902" t="b">
            <v>0</v>
          </cell>
        </row>
        <row r="30903">
          <cell r="A30903" t="str">
            <v>Data Scientist</v>
          </cell>
          <cell r="F30903" t="b">
            <v>0</v>
          </cell>
          <cell r="M30903">
            <v>90000</v>
          </cell>
        </row>
        <row r="30904">
          <cell r="A30904" t="str">
            <v>Data Analyst</v>
          </cell>
          <cell r="F30904" t="b">
            <v>0</v>
          </cell>
          <cell r="M30904">
            <v>66600</v>
          </cell>
        </row>
        <row r="30905">
          <cell r="A30905" t="str">
            <v>Data Analyst</v>
          </cell>
          <cell r="F30905" t="b">
            <v>0</v>
          </cell>
          <cell r="M30905">
            <v>65000</v>
          </cell>
        </row>
        <row r="30906">
          <cell r="A30906" t="str">
            <v>Data Scientist</v>
          </cell>
          <cell r="F30906" t="b">
            <v>0</v>
          </cell>
          <cell r="M30906">
            <v>122500</v>
          </cell>
        </row>
        <row r="30907">
          <cell r="A30907" t="str">
            <v>Senior Data Analyst</v>
          </cell>
          <cell r="F30907" t="b">
            <v>0</v>
          </cell>
          <cell r="M30907">
            <v>150000</v>
          </cell>
        </row>
        <row r="30908">
          <cell r="A30908" t="str">
            <v>Data Analyst</v>
          </cell>
          <cell r="F30908" t="b">
            <v>0</v>
          </cell>
          <cell r="M30908">
            <v>65000</v>
          </cell>
        </row>
        <row r="30909">
          <cell r="A30909" t="str">
            <v>Data Scientist</v>
          </cell>
          <cell r="F30909" t="b">
            <v>0</v>
          </cell>
        </row>
        <row r="30910">
          <cell r="A30910" t="str">
            <v>Senior Data Engineer</v>
          </cell>
          <cell r="F30910" t="b">
            <v>1</v>
          </cell>
          <cell r="M30910">
            <v>111608.5</v>
          </cell>
        </row>
        <row r="30911">
          <cell r="A30911" t="str">
            <v>Data Scientist</v>
          </cell>
          <cell r="F30911" t="b">
            <v>0</v>
          </cell>
          <cell r="M30911">
            <v>135000</v>
          </cell>
        </row>
        <row r="30912">
          <cell r="A30912" t="str">
            <v>Data Scientist</v>
          </cell>
          <cell r="F30912" t="b">
            <v>0</v>
          </cell>
          <cell r="M30912">
            <v>189162.5</v>
          </cell>
        </row>
        <row r="30913">
          <cell r="A30913" t="str">
            <v>Senior Data Analyst</v>
          </cell>
          <cell r="F30913" t="b">
            <v>0</v>
          </cell>
        </row>
        <row r="30914">
          <cell r="A30914" t="str">
            <v>Data Analyst</v>
          </cell>
          <cell r="F30914" t="b">
            <v>0</v>
          </cell>
        </row>
        <row r="30915">
          <cell r="A30915" t="str">
            <v>Machine Learning Engineer</v>
          </cell>
          <cell r="F30915" t="b">
            <v>0</v>
          </cell>
          <cell r="M30915">
            <v>79200</v>
          </cell>
        </row>
        <row r="30916">
          <cell r="A30916" t="str">
            <v>Senior Data Engineer</v>
          </cell>
          <cell r="F30916" t="b">
            <v>0</v>
          </cell>
          <cell r="M30916">
            <v>147500</v>
          </cell>
        </row>
        <row r="30917">
          <cell r="A30917" t="str">
            <v>Business Analyst</v>
          </cell>
          <cell r="F30917" t="b">
            <v>0</v>
          </cell>
        </row>
        <row r="30918">
          <cell r="A30918" t="str">
            <v>Senior Data Analyst</v>
          </cell>
          <cell r="F30918" t="b">
            <v>0</v>
          </cell>
          <cell r="M30918">
            <v>145000</v>
          </cell>
        </row>
        <row r="30919">
          <cell r="A30919" t="str">
            <v>Data Analyst</v>
          </cell>
          <cell r="F30919" t="b">
            <v>0</v>
          </cell>
          <cell r="M30919">
            <v>64800</v>
          </cell>
        </row>
        <row r="30920">
          <cell r="A30920" t="str">
            <v>Data Scientist</v>
          </cell>
          <cell r="F30920" t="b">
            <v>1</v>
          </cell>
          <cell r="M30920">
            <v>106250</v>
          </cell>
        </row>
        <row r="30921">
          <cell r="A30921" t="str">
            <v>Senior Data Engineer</v>
          </cell>
          <cell r="F30921" t="b">
            <v>0</v>
          </cell>
          <cell r="M30921">
            <v>140000</v>
          </cell>
        </row>
        <row r="30922">
          <cell r="A30922" t="str">
            <v>Senior Data Analyst</v>
          </cell>
          <cell r="F30922" t="b">
            <v>0</v>
          </cell>
        </row>
        <row r="30923">
          <cell r="A30923" t="str">
            <v>Data Analyst</v>
          </cell>
          <cell r="F30923" t="b">
            <v>1</v>
          </cell>
          <cell r="M30923">
            <v>87500</v>
          </cell>
        </row>
        <row r="30924">
          <cell r="A30924" t="str">
            <v>Data Analyst</v>
          </cell>
          <cell r="F30924" t="b">
            <v>0</v>
          </cell>
          <cell r="M30924">
            <v>68328.546875</v>
          </cell>
        </row>
        <row r="30925">
          <cell r="A30925" t="str">
            <v>Senior Data Analyst</v>
          </cell>
          <cell r="F30925" t="b">
            <v>0</v>
          </cell>
          <cell r="M30925">
            <v>95000</v>
          </cell>
        </row>
        <row r="30926">
          <cell r="A30926" t="str">
            <v>Data Engineer</v>
          </cell>
          <cell r="F30926" t="b">
            <v>0</v>
          </cell>
          <cell r="M30926">
            <v>147500</v>
          </cell>
        </row>
        <row r="30927">
          <cell r="A30927" t="str">
            <v>Senior Data Analyst</v>
          </cell>
          <cell r="F30927" t="b">
            <v>0</v>
          </cell>
          <cell r="M30927">
            <v>111175</v>
          </cell>
        </row>
        <row r="30928">
          <cell r="A30928" t="str">
            <v>Data Scientist</v>
          </cell>
          <cell r="F30928" t="b">
            <v>0</v>
          </cell>
          <cell r="M30928">
            <v>62500</v>
          </cell>
        </row>
        <row r="30929">
          <cell r="A30929" t="str">
            <v>Data Analyst</v>
          </cell>
          <cell r="F30929" t="b">
            <v>0</v>
          </cell>
          <cell r="M30929">
            <v>111175</v>
          </cell>
        </row>
        <row r="30930">
          <cell r="A30930" t="str">
            <v>Machine Learning Engineer</v>
          </cell>
          <cell r="F30930" t="b">
            <v>0</v>
          </cell>
          <cell r="M30930">
            <v>166000</v>
          </cell>
        </row>
        <row r="30931">
          <cell r="A30931" t="str">
            <v>Data Scientist</v>
          </cell>
          <cell r="F30931" t="b">
            <v>0</v>
          </cell>
          <cell r="M30931">
            <v>125000</v>
          </cell>
        </row>
        <row r="30932">
          <cell r="A30932" t="str">
            <v>Business Analyst</v>
          </cell>
          <cell r="F30932" t="b">
            <v>0</v>
          </cell>
        </row>
        <row r="30933">
          <cell r="A30933" t="str">
            <v>Data Analyst</v>
          </cell>
          <cell r="F30933" t="b">
            <v>1</v>
          </cell>
        </row>
        <row r="30934">
          <cell r="A30934" t="str">
            <v>Data Analyst</v>
          </cell>
          <cell r="F30934" t="b">
            <v>0</v>
          </cell>
          <cell r="M30934">
            <v>55000</v>
          </cell>
        </row>
        <row r="30935">
          <cell r="A30935" t="str">
            <v>Data Analyst</v>
          </cell>
          <cell r="F30935" t="b">
            <v>0</v>
          </cell>
          <cell r="M30935">
            <v>130000</v>
          </cell>
        </row>
        <row r="30936">
          <cell r="A30936" t="str">
            <v>Senior Data Scientist</v>
          </cell>
          <cell r="F30936" t="b">
            <v>0</v>
          </cell>
          <cell r="M30936">
            <v>170000</v>
          </cell>
        </row>
        <row r="30937">
          <cell r="A30937" t="str">
            <v>Data Analyst</v>
          </cell>
          <cell r="F30937" t="b">
            <v>1</v>
          </cell>
        </row>
        <row r="30938">
          <cell r="A30938" t="str">
            <v>Senior Data Engineer</v>
          </cell>
          <cell r="F30938" t="b">
            <v>0</v>
          </cell>
          <cell r="M30938">
            <v>125000</v>
          </cell>
        </row>
        <row r="30939">
          <cell r="A30939" t="str">
            <v>Senior Data Engineer</v>
          </cell>
          <cell r="F30939" t="b">
            <v>1</v>
          </cell>
        </row>
        <row r="30940">
          <cell r="A30940" t="str">
            <v>Data Analyst</v>
          </cell>
          <cell r="F30940" t="b">
            <v>0</v>
          </cell>
          <cell r="M30940">
            <v>60000</v>
          </cell>
        </row>
        <row r="30941">
          <cell r="A30941" t="str">
            <v>Senior Data Analyst</v>
          </cell>
          <cell r="F30941" t="b">
            <v>0</v>
          </cell>
          <cell r="M30941">
            <v>122500</v>
          </cell>
        </row>
        <row r="30942">
          <cell r="A30942" t="str">
            <v>Data Analyst</v>
          </cell>
          <cell r="F30942" t="b">
            <v>0</v>
          </cell>
          <cell r="M30942">
            <v>117550</v>
          </cell>
        </row>
        <row r="30943">
          <cell r="A30943" t="str">
            <v>Data Scientist</v>
          </cell>
          <cell r="F30943" t="b">
            <v>1</v>
          </cell>
        </row>
        <row r="30944">
          <cell r="A30944" t="str">
            <v>Data Analyst</v>
          </cell>
          <cell r="F30944" t="b">
            <v>0</v>
          </cell>
        </row>
        <row r="30945">
          <cell r="A30945" t="str">
            <v>Data Engineer</v>
          </cell>
          <cell r="F30945" t="b">
            <v>0</v>
          </cell>
          <cell r="M30945">
            <v>90000</v>
          </cell>
        </row>
        <row r="30946">
          <cell r="A30946" t="str">
            <v>Business Analyst</v>
          </cell>
          <cell r="F30946" t="b">
            <v>0</v>
          </cell>
        </row>
        <row r="30947">
          <cell r="A30947" t="str">
            <v>Data Analyst</v>
          </cell>
          <cell r="F30947" t="b">
            <v>0</v>
          </cell>
          <cell r="M30947">
            <v>75000</v>
          </cell>
        </row>
        <row r="30948">
          <cell r="A30948" t="str">
            <v>Data Scientist</v>
          </cell>
          <cell r="F30948" t="b">
            <v>0</v>
          </cell>
          <cell r="M30948">
            <v>150000</v>
          </cell>
        </row>
        <row r="30949">
          <cell r="A30949" t="str">
            <v>Senior Data Engineer</v>
          </cell>
          <cell r="F30949" t="b">
            <v>1</v>
          </cell>
        </row>
        <row r="30950">
          <cell r="A30950" t="str">
            <v>Senior Data Analyst</v>
          </cell>
          <cell r="F30950" t="b">
            <v>0</v>
          </cell>
          <cell r="M30950">
            <v>111175</v>
          </cell>
        </row>
        <row r="30951">
          <cell r="A30951" t="str">
            <v>Senior Data Engineer</v>
          </cell>
          <cell r="F30951" t="b">
            <v>1</v>
          </cell>
        </row>
        <row r="30952">
          <cell r="A30952" t="str">
            <v>Data Scientist</v>
          </cell>
          <cell r="F30952" t="b">
            <v>0</v>
          </cell>
        </row>
        <row r="30953">
          <cell r="A30953" t="str">
            <v>Senior Data Scientist</v>
          </cell>
          <cell r="F30953" t="b">
            <v>0</v>
          </cell>
          <cell r="M30953">
            <v>165500</v>
          </cell>
        </row>
        <row r="30954">
          <cell r="A30954" t="str">
            <v>Data Analyst</v>
          </cell>
          <cell r="F30954" t="b">
            <v>0</v>
          </cell>
          <cell r="M30954">
            <v>44100</v>
          </cell>
        </row>
        <row r="30955">
          <cell r="A30955" t="str">
            <v>Cloud Engineer</v>
          </cell>
          <cell r="F30955" t="b">
            <v>0</v>
          </cell>
          <cell r="M30955">
            <v>89100</v>
          </cell>
        </row>
        <row r="30956">
          <cell r="A30956" t="str">
            <v>Machine Learning Engineer</v>
          </cell>
          <cell r="F30956" t="b">
            <v>0</v>
          </cell>
          <cell r="M30956">
            <v>116950</v>
          </cell>
        </row>
        <row r="30957">
          <cell r="A30957" t="str">
            <v>Data Analyst</v>
          </cell>
          <cell r="F30957" t="b">
            <v>0</v>
          </cell>
        </row>
        <row r="30958">
          <cell r="A30958" t="str">
            <v>Data Analyst</v>
          </cell>
          <cell r="F30958" t="b">
            <v>0</v>
          </cell>
        </row>
        <row r="30959">
          <cell r="A30959" t="str">
            <v>Data Engineer</v>
          </cell>
          <cell r="F30959" t="b">
            <v>0</v>
          </cell>
          <cell r="M30959">
            <v>79200</v>
          </cell>
        </row>
        <row r="30960">
          <cell r="A30960" t="str">
            <v>Data Analyst</v>
          </cell>
          <cell r="F30960" t="b">
            <v>0</v>
          </cell>
        </row>
        <row r="30961">
          <cell r="A30961" t="str">
            <v>Data Analyst</v>
          </cell>
          <cell r="F30961" t="b">
            <v>0</v>
          </cell>
          <cell r="M30961">
            <v>375000</v>
          </cell>
        </row>
        <row r="30962">
          <cell r="A30962" t="str">
            <v>Data Scientist</v>
          </cell>
          <cell r="F30962" t="b">
            <v>1</v>
          </cell>
          <cell r="M30962">
            <v>78458.046875</v>
          </cell>
        </row>
        <row r="30963">
          <cell r="A30963" t="str">
            <v>Data Engineer</v>
          </cell>
          <cell r="F30963" t="b">
            <v>0</v>
          </cell>
          <cell r="M30963">
            <v>130000</v>
          </cell>
        </row>
        <row r="30964">
          <cell r="A30964" t="str">
            <v>Data Analyst</v>
          </cell>
          <cell r="F30964" t="b">
            <v>0</v>
          </cell>
          <cell r="M30964">
            <v>50400</v>
          </cell>
        </row>
        <row r="30965">
          <cell r="A30965" t="str">
            <v>Senior Data Analyst</v>
          </cell>
          <cell r="F30965" t="b">
            <v>1</v>
          </cell>
        </row>
        <row r="30966">
          <cell r="A30966" t="str">
            <v>Machine Learning Engineer</v>
          </cell>
          <cell r="F30966" t="b">
            <v>0</v>
          </cell>
          <cell r="M30966">
            <v>44418.5</v>
          </cell>
        </row>
        <row r="30967">
          <cell r="A30967" t="str">
            <v>Data Analyst</v>
          </cell>
          <cell r="F30967" t="b">
            <v>0</v>
          </cell>
          <cell r="M30967">
            <v>75000</v>
          </cell>
        </row>
        <row r="30968">
          <cell r="A30968" t="str">
            <v>Data Scientist</v>
          </cell>
          <cell r="F30968" t="b">
            <v>0</v>
          </cell>
          <cell r="M30968">
            <v>90000</v>
          </cell>
        </row>
        <row r="30969">
          <cell r="A30969" t="str">
            <v>Software Engineer</v>
          </cell>
          <cell r="F30969" t="b">
            <v>0</v>
          </cell>
          <cell r="M30969">
            <v>107500</v>
          </cell>
        </row>
        <row r="30970">
          <cell r="A30970" t="str">
            <v>Data Analyst</v>
          </cell>
          <cell r="F30970" t="b">
            <v>1</v>
          </cell>
          <cell r="M30970">
            <v>60000</v>
          </cell>
        </row>
        <row r="30971">
          <cell r="A30971" t="str">
            <v>Data Analyst</v>
          </cell>
          <cell r="F30971" t="b">
            <v>0</v>
          </cell>
          <cell r="M30971">
            <v>120000</v>
          </cell>
        </row>
        <row r="30972">
          <cell r="A30972" t="str">
            <v>Data Scientist</v>
          </cell>
          <cell r="F30972" t="b">
            <v>0</v>
          </cell>
          <cell r="M30972">
            <v>92433</v>
          </cell>
        </row>
        <row r="30973">
          <cell r="A30973" t="str">
            <v>Data Analyst</v>
          </cell>
          <cell r="F30973" t="b">
            <v>0</v>
          </cell>
        </row>
        <row r="30974">
          <cell r="A30974" t="str">
            <v>Senior Data Analyst</v>
          </cell>
          <cell r="F30974" t="b">
            <v>1</v>
          </cell>
        </row>
        <row r="30975">
          <cell r="A30975" t="str">
            <v>Data Scientist</v>
          </cell>
          <cell r="F30975" t="b">
            <v>1</v>
          </cell>
          <cell r="M30975">
            <v>145000</v>
          </cell>
        </row>
        <row r="30976">
          <cell r="A30976" t="str">
            <v>Data Scientist</v>
          </cell>
          <cell r="F30976" t="b">
            <v>0</v>
          </cell>
        </row>
        <row r="30977">
          <cell r="A30977" t="str">
            <v>Data Analyst</v>
          </cell>
          <cell r="F30977" t="b">
            <v>0</v>
          </cell>
          <cell r="M30977">
            <v>37499.5</v>
          </cell>
        </row>
        <row r="30978">
          <cell r="A30978" t="str">
            <v>Senior Data Scientist</v>
          </cell>
          <cell r="F30978" t="b">
            <v>0</v>
          </cell>
          <cell r="M30978">
            <v>157500</v>
          </cell>
        </row>
        <row r="30979">
          <cell r="A30979" t="str">
            <v>Data Scientist</v>
          </cell>
          <cell r="F30979" t="b">
            <v>0</v>
          </cell>
        </row>
        <row r="30980">
          <cell r="A30980" t="str">
            <v>Data Analyst</v>
          </cell>
          <cell r="F30980" t="b">
            <v>0</v>
          </cell>
        </row>
        <row r="30981">
          <cell r="A30981" t="str">
            <v>Data Analyst</v>
          </cell>
          <cell r="F30981" t="b">
            <v>0</v>
          </cell>
          <cell r="M30981">
            <v>79200</v>
          </cell>
        </row>
        <row r="30982">
          <cell r="A30982" t="str">
            <v>Data Analyst</v>
          </cell>
          <cell r="F30982" t="b">
            <v>0</v>
          </cell>
        </row>
        <row r="30983">
          <cell r="A30983" t="str">
            <v>Senior Data Scientist</v>
          </cell>
          <cell r="F30983" t="b">
            <v>0</v>
          </cell>
          <cell r="M30983">
            <v>135000</v>
          </cell>
        </row>
        <row r="30984">
          <cell r="A30984" t="str">
            <v>Business Analyst</v>
          </cell>
          <cell r="F30984" t="b">
            <v>0</v>
          </cell>
        </row>
        <row r="30985">
          <cell r="A30985" t="str">
            <v>Data Analyst</v>
          </cell>
          <cell r="F30985" t="b">
            <v>1</v>
          </cell>
          <cell r="M30985">
            <v>95150</v>
          </cell>
        </row>
        <row r="30986">
          <cell r="A30986" t="str">
            <v>Data Analyst</v>
          </cell>
          <cell r="F30986" t="b">
            <v>0</v>
          </cell>
          <cell r="M30986">
            <v>105000</v>
          </cell>
        </row>
        <row r="30987">
          <cell r="A30987" t="str">
            <v>Business Analyst</v>
          </cell>
          <cell r="F30987" t="b">
            <v>1</v>
          </cell>
        </row>
        <row r="30988">
          <cell r="A30988" t="str">
            <v>Data Engineer</v>
          </cell>
          <cell r="F30988" t="b">
            <v>0</v>
          </cell>
          <cell r="M30988">
            <v>58300</v>
          </cell>
        </row>
        <row r="30989">
          <cell r="A30989" t="str">
            <v>Data Analyst</v>
          </cell>
          <cell r="F30989" t="b">
            <v>0</v>
          </cell>
          <cell r="M30989">
            <v>127500</v>
          </cell>
        </row>
        <row r="30990">
          <cell r="A30990" t="str">
            <v>Senior Data Analyst</v>
          </cell>
          <cell r="F30990" t="b">
            <v>0</v>
          </cell>
          <cell r="M30990">
            <v>71850</v>
          </cell>
        </row>
        <row r="30991">
          <cell r="A30991" t="str">
            <v>Data Engineer</v>
          </cell>
          <cell r="F30991" t="b">
            <v>0</v>
          </cell>
          <cell r="M30991">
            <v>96773</v>
          </cell>
        </row>
        <row r="30992">
          <cell r="A30992" t="str">
            <v>Data Analyst</v>
          </cell>
          <cell r="F30992" t="b">
            <v>1</v>
          </cell>
        </row>
        <row r="30993">
          <cell r="A30993" t="str">
            <v>Data Analyst</v>
          </cell>
          <cell r="F30993" t="b">
            <v>0</v>
          </cell>
        </row>
        <row r="30994">
          <cell r="A30994" t="str">
            <v>Data Analyst</v>
          </cell>
          <cell r="F30994" t="b">
            <v>0</v>
          </cell>
          <cell r="M30994">
            <v>72500</v>
          </cell>
        </row>
        <row r="30995">
          <cell r="A30995" t="str">
            <v>Data Analyst</v>
          </cell>
          <cell r="F30995" t="b">
            <v>0</v>
          </cell>
        </row>
        <row r="30996">
          <cell r="A30996" t="str">
            <v>Senior Data Analyst</v>
          </cell>
          <cell r="F30996" t="b">
            <v>0</v>
          </cell>
        </row>
        <row r="30997">
          <cell r="A30997" t="str">
            <v>Data Scientist</v>
          </cell>
          <cell r="F30997" t="b">
            <v>0</v>
          </cell>
          <cell r="M30997">
            <v>115000</v>
          </cell>
        </row>
        <row r="30998">
          <cell r="A30998" t="str">
            <v>Data Analyst</v>
          </cell>
          <cell r="F30998" t="b">
            <v>0</v>
          </cell>
        </row>
        <row r="30999">
          <cell r="A30999" t="str">
            <v>Data Analyst</v>
          </cell>
          <cell r="F30999" t="b">
            <v>0</v>
          </cell>
          <cell r="M30999">
            <v>67500</v>
          </cell>
        </row>
        <row r="31000">
          <cell r="A31000" t="str">
            <v>Senior Data Scientist</v>
          </cell>
          <cell r="F31000" t="b">
            <v>0</v>
          </cell>
          <cell r="M31000">
            <v>150000</v>
          </cell>
        </row>
        <row r="31001">
          <cell r="A31001" t="str">
            <v>Data Analyst</v>
          </cell>
          <cell r="F31001" t="b">
            <v>0</v>
          </cell>
        </row>
        <row r="31002">
          <cell r="A31002" t="str">
            <v>Data Scientist</v>
          </cell>
          <cell r="F31002" t="b">
            <v>0</v>
          </cell>
          <cell r="M31002">
            <v>79840</v>
          </cell>
        </row>
        <row r="31003">
          <cell r="A31003" t="str">
            <v>Data Analyst</v>
          </cell>
          <cell r="F31003" t="b">
            <v>1</v>
          </cell>
          <cell r="M31003">
            <v>85000</v>
          </cell>
        </row>
        <row r="31004">
          <cell r="A31004" t="str">
            <v>Data Engineer</v>
          </cell>
          <cell r="F31004" t="b">
            <v>0</v>
          </cell>
        </row>
        <row r="31005">
          <cell r="A31005" t="str">
            <v>Senior Data Scientist</v>
          </cell>
          <cell r="F31005" t="b">
            <v>0</v>
          </cell>
          <cell r="M31005">
            <v>150000</v>
          </cell>
        </row>
        <row r="31006">
          <cell r="A31006" t="str">
            <v>Data Analyst</v>
          </cell>
          <cell r="F31006" t="b">
            <v>0</v>
          </cell>
          <cell r="M31006">
            <v>110090</v>
          </cell>
        </row>
        <row r="31007">
          <cell r="A31007" t="str">
            <v>Data Scientist</v>
          </cell>
          <cell r="F31007" t="b">
            <v>1</v>
          </cell>
          <cell r="M31007">
            <v>240000</v>
          </cell>
        </row>
        <row r="31008">
          <cell r="A31008" t="str">
            <v>Senior Data Scientist</v>
          </cell>
          <cell r="F31008" t="b">
            <v>0</v>
          </cell>
          <cell r="M31008">
            <v>195000</v>
          </cell>
        </row>
        <row r="31009">
          <cell r="A31009" t="str">
            <v>Senior Data Scientist</v>
          </cell>
          <cell r="F31009" t="b">
            <v>1</v>
          </cell>
          <cell r="M31009">
            <v>190000</v>
          </cell>
        </row>
        <row r="31010">
          <cell r="A31010" t="str">
            <v>Data Analyst</v>
          </cell>
          <cell r="F31010" t="b">
            <v>0</v>
          </cell>
        </row>
        <row r="31011">
          <cell r="A31011" t="str">
            <v>Data Scientist</v>
          </cell>
          <cell r="F31011" t="b">
            <v>0</v>
          </cell>
        </row>
        <row r="31012">
          <cell r="A31012" t="str">
            <v>Data Analyst</v>
          </cell>
          <cell r="F31012" t="b">
            <v>0</v>
          </cell>
          <cell r="M31012">
            <v>150000</v>
          </cell>
        </row>
        <row r="31013">
          <cell r="A31013" t="str">
            <v>Data Analyst</v>
          </cell>
          <cell r="F31013" t="b">
            <v>0</v>
          </cell>
        </row>
        <row r="31014">
          <cell r="A31014" t="str">
            <v>Data Analyst</v>
          </cell>
          <cell r="F31014" t="b">
            <v>0</v>
          </cell>
          <cell r="M31014">
            <v>110000</v>
          </cell>
        </row>
        <row r="31015">
          <cell r="A31015" t="str">
            <v>Software Engineer</v>
          </cell>
          <cell r="F31015" t="b">
            <v>0</v>
          </cell>
          <cell r="M31015">
            <v>69581</v>
          </cell>
        </row>
        <row r="31016">
          <cell r="A31016" t="str">
            <v>Data Scientist</v>
          </cell>
          <cell r="F31016" t="b">
            <v>0</v>
          </cell>
          <cell r="M31016">
            <v>207500</v>
          </cell>
        </row>
        <row r="31017">
          <cell r="A31017" t="str">
            <v>Data Scientist</v>
          </cell>
          <cell r="F31017" t="b">
            <v>0</v>
          </cell>
          <cell r="M31017">
            <v>67500</v>
          </cell>
        </row>
        <row r="31018">
          <cell r="A31018" t="str">
            <v>Data Scientist</v>
          </cell>
          <cell r="F31018" t="b">
            <v>0</v>
          </cell>
          <cell r="M31018">
            <v>150000</v>
          </cell>
        </row>
        <row r="31019">
          <cell r="A31019" t="str">
            <v>Business Analyst</v>
          </cell>
          <cell r="F31019" t="b">
            <v>0</v>
          </cell>
          <cell r="M31019">
            <v>85000</v>
          </cell>
        </row>
        <row r="31020">
          <cell r="A31020" t="str">
            <v>Data Analyst</v>
          </cell>
          <cell r="F31020" t="b">
            <v>1</v>
          </cell>
          <cell r="M31020">
            <v>107500</v>
          </cell>
        </row>
        <row r="31021">
          <cell r="A31021" t="str">
            <v>Data Analyst</v>
          </cell>
          <cell r="F31021" t="b">
            <v>0</v>
          </cell>
        </row>
        <row r="31022">
          <cell r="A31022" t="str">
            <v>Software Engineer</v>
          </cell>
          <cell r="F31022" t="b">
            <v>0</v>
          </cell>
          <cell r="M31022">
            <v>127500</v>
          </cell>
        </row>
        <row r="31023">
          <cell r="A31023" t="str">
            <v>Data Engineer</v>
          </cell>
          <cell r="F31023" t="b">
            <v>0</v>
          </cell>
        </row>
        <row r="31024">
          <cell r="A31024" t="str">
            <v>Data Analyst</v>
          </cell>
          <cell r="F31024" t="b">
            <v>0</v>
          </cell>
          <cell r="M31024">
            <v>60608.5</v>
          </cell>
        </row>
        <row r="31025">
          <cell r="A31025" t="str">
            <v>Data Analyst</v>
          </cell>
          <cell r="F31025" t="b">
            <v>0</v>
          </cell>
        </row>
        <row r="31026">
          <cell r="A31026" t="str">
            <v>Data Analyst</v>
          </cell>
          <cell r="F31026" t="b">
            <v>0</v>
          </cell>
        </row>
        <row r="31027">
          <cell r="A31027" t="str">
            <v>Data Scientist</v>
          </cell>
          <cell r="F31027" t="b">
            <v>0</v>
          </cell>
          <cell r="M31027">
            <v>102754.5</v>
          </cell>
        </row>
        <row r="31028">
          <cell r="A31028" t="str">
            <v>Senior Data Scientist</v>
          </cell>
          <cell r="F31028" t="b">
            <v>0</v>
          </cell>
          <cell r="M31028">
            <v>155500</v>
          </cell>
        </row>
        <row r="31029">
          <cell r="A31029" t="str">
            <v>Business Analyst</v>
          </cell>
          <cell r="F31029" t="b">
            <v>1</v>
          </cell>
        </row>
        <row r="31030">
          <cell r="A31030" t="str">
            <v>Data Analyst</v>
          </cell>
          <cell r="F31030" t="b">
            <v>1</v>
          </cell>
        </row>
        <row r="31031">
          <cell r="A31031" t="str">
            <v>Data Analyst</v>
          </cell>
          <cell r="F31031" t="b">
            <v>1</v>
          </cell>
        </row>
        <row r="31032">
          <cell r="A31032" t="str">
            <v>Data Analyst</v>
          </cell>
          <cell r="F31032" t="b">
            <v>1</v>
          </cell>
          <cell r="M31032">
            <v>70000</v>
          </cell>
        </row>
        <row r="31033">
          <cell r="A31033" t="str">
            <v>Data Analyst</v>
          </cell>
          <cell r="F31033" t="b">
            <v>0</v>
          </cell>
        </row>
        <row r="31034">
          <cell r="A31034" t="str">
            <v>Business Analyst</v>
          </cell>
          <cell r="F31034" t="b">
            <v>0</v>
          </cell>
        </row>
        <row r="31035">
          <cell r="A31035" t="str">
            <v>Data Analyst</v>
          </cell>
          <cell r="F31035" t="b">
            <v>0</v>
          </cell>
          <cell r="M31035">
            <v>126801.5</v>
          </cell>
        </row>
        <row r="31036">
          <cell r="A31036" t="str">
            <v>Data Analyst</v>
          </cell>
          <cell r="F31036" t="b">
            <v>1</v>
          </cell>
          <cell r="M31036">
            <v>71850</v>
          </cell>
        </row>
        <row r="31037">
          <cell r="A31037" t="str">
            <v>Data Analyst</v>
          </cell>
          <cell r="F31037" t="b">
            <v>1</v>
          </cell>
          <cell r="M31037">
            <v>119200</v>
          </cell>
        </row>
        <row r="31038">
          <cell r="A31038" t="str">
            <v>Senior Data Engineer</v>
          </cell>
          <cell r="F31038" t="b">
            <v>0</v>
          </cell>
          <cell r="M31038">
            <v>89100</v>
          </cell>
        </row>
        <row r="31039">
          <cell r="A31039" t="str">
            <v>Senior Data Engineer</v>
          </cell>
          <cell r="F31039" t="b">
            <v>0</v>
          </cell>
          <cell r="M31039">
            <v>79200</v>
          </cell>
        </row>
        <row r="31040">
          <cell r="A31040" t="str">
            <v>Data Analyst</v>
          </cell>
          <cell r="F31040" t="b">
            <v>0</v>
          </cell>
          <cell r="M31040">
            <v>105000</v>
          </cell>
        </row>
        <row r="31041">
          <cell r="A31041" t="str">
            <v>Data Analyst</v>
          </cell>
          <cell r="F31041" t="b">
            <v>0</v>
          </cell>
          <cell r="M31041">
            <v>51014</v>
          </cell>
        </row>
        <row r="31042">
          <cell r="A31042" t="str">
            <v>Data Scientist</v>
          </cell>
          <cell r="F31042" t="b">
            <v>0</v>
          </cell>
          <cell r="M31042">
            <v>180000</v>
          </cell>
        </row>
        <row r="31043">
          <cell r="A31043" t="str">
            <v>Senior Data Scientist</v>
          </cell>
          <cell r="F31043" t="b">
            <v>0</v>
          </cell>
          <cell r="M31043">
            <v>130103.5</v>
          </cell>
        </row>
        <row r="31044">
          <cell r="A31044" t="str">
            <v>Data Analyst</v>
          </cell>
          <cell r="F31044" t="b">
            <v>0</v>
          </cell>
        </row>
        <row r="31045">
          <cell r="A31045" t="str">
            <v>Data Engineer</v>
          </cell>
          <cell r="F31045" t="b">
            <v>0</v>
          </cell>
          <cell r="M31045">
            <v>112500</v>
          </cell>
        </row>
        <row r="31046">
          <cell r="A31046" t="str">
            <v>Data Analyst</v>
          </cell>
          <cell r="F31046" t="b">
            <v>0</v>
          </cell>
          <cell r="M31046">
            <v>76590</v>
          </cell>
        </row>
        <row r="31047">
          <cell r="A31047" t="str">
            <v>Data Analyst</v>
          </cell>
          <cell r="F31047" t="b">
            <v>0</v>
          </cell>
          <cell r="M31047">
            <v>83500</v>
          </cell>
        </row>
        <row r="31048">
          <cell r="A31048" t="str">
            <v>Data Analyst</v>
          </cell>
          <cell r="F31048" t="b">
            <v>0</v>
          </cell>
          <cell r="M31048">
            <v>120739</v>
          </cell>
        </row>
        <row r="31049">
          <cell r="A31049" t="str">
            <v>Business Analyst</v>
          </cell>
          <cell r="F31049" t="b">
            <v>0</v>
          </cell>
          <cell r="M31049">
            <v>65415</v>
          </cell>
        </row>
        <row r="31050">
          <cell r="A31050" t="str">
            <v>Senior Data Analyst</v>
          </cell>
          <cell r="F31050" t="b">
            <v>0</v>
          </cell>
          <cell r="M31050">
            <v>120200</v>
          </cell>
        </row>
        <row r="31051">
          <cell r="A31051" t="str">
            <v>Data Analyst</v>
          </cell>
          <cell r="F31051" t="b">
            <v>0</v>
          </cell>
        </row>
        <row r="31052">
          <cell r="A31052" t="str">
            <v>Senior Data Scientist</v>
          </cell>
          <cell r="F31052" t="b">
            <v>0</v>
          </cell>
          <cell r="M31052">
            <v>177500</v>
          </cell>
        </row>
        <row r="31053">
          <cell r="A31053" t="str">
            <v>Data Analyst</v>
          </cell>
          <cell r="F31053" t="b">
            <v>0</v>
          </cell>
          <cell r="M31053">
            <v>93950</v>
          </cell>
        </row>
        <row r="31054">
          <cell r="A31054" t="str">
            <v>Data Analyst</v>
          </cell>
          <cell r="F31054" t="b">
            <v>0</v>
          </cell>
          <cell r="M31054">
            <v>45000</v>
          </cell>
        </row>
        <row r="31055">
          <cell r="A31055" t="str">
            <v>Data Scientist</v>
          </cell>
          <cell r="F31055" t="b">
            <v>0</v>
          </cell>
          <cell r="M31055">
            <v>120000</v>
          </cell>
        </row>
        <row r="31056">
          <cell r="A31056" t="str">
            <v>Machine Learning Engineer</v>
          </cell>
          <cell r="F31056" t="b">
            <v>0</v>
          </cell>
          <cell r="M31056">
            <v>50400</v>
          </cell>
        </row>
        <row r="31057">
          <cell r="A31057" t="str">
            <v>Business Analyst</v>
          </cell>
          <cell r="F31057" t="b">
            <v>0</v>
          </cell>
        </row>
        <row r="31058">
          <cell r="A31058" t="str">
            <v>Data Analyst</v>
          </cell>
          <cell r="F31058" t="b">
            <v>0</v>
          </cell>
          <cell r="M31058">
            <v>135000</v>
          </cell>
        </row>
        <row r="31059">
          <cell r="A31059" t="str">
            <v>Senior Data Analyst</v>
          </cell>
          <cell r="F31059" t="b">
            <v>0</v>
          </cell>
        </row>
        <row r="31060">
          <cell r="A31060" t="str">
            <v>Data Analyst</v>
          </cell>
          <cell r="F31060" t="b">
            <v>0</v>
          </cell>
          <cell r="M31060">
            <v>80000</v>
          </cell>
        </row>
        <row r="31061">
          <cell r="A31061" t="str">
            <v>Data Analyst</v>
          </cell>
          <cell r="F31061" t="b">
            <v>0</v>
          </cell>
          <cell r="M31061">
            <v>66756</v>
          </cell>
        </row>
        <row r="31062">
          <cell r="A31062" t="str">
            <v>Data Analyst</v>
          </cell>
          <cell r="F31062" t="b">
            <v>0</v>
          </cell>
        </row>
        <row r="31063">
          <cell r="A31063" t="str">
            <v>Data Analyst</v>
          </cell>
          <cell r="F31063" t="b">
            <v>0</v>
          </cell>
          <cell r="M31063">
            <v>85000</v>
          </cell>
        </row>
        <row r="31064">
          <cell r="A31064" t="str">
            <v>Data Engineer</v>
          </cell>
          <cell r="F31064" t="b">
            <v>0</v>
          </cell>
          <cell r="M31064">
            <v>80000</v>
          </cell>
        </row>
        <row r="31065">
          <cell r="A31065" t="str">
            <v>Data Analyst</v>
          </cell>
          <cell r="F31065" t="b">
            <v>0</v>
          </cell>
          <cell r="M31065">
            <v>110000</v>
          </cell>
        </row>
        <row r="31066">
          <cell r="A31066" t="str">
            <v>Data Scientist</v>
          </cell>
          <cell r="F31066" t="b">
            <v>1</v>
          </cell>
          <cell r="M31066">
            <v>110000</v>
          </cell>
        </row>
        <row r="31067">
          <cell r="A31067" t="str">
            <v>Data Scientist</v>
          </cell>
          <cell r="F31067" t="b">
            <v>1</v>
          </cell>
          <cell r="M31067">
            <v>73079</v>
          </cell>
        </row>
        <row r="31068">
          <cell r="A31068" t="str">
            <v>Senior Data Analyst</v>
          </cell>
          <cell r="F31068" t="b">
            <v>0</v>
          </cell>
        </row>
        <row r="31069">
          <cell r="A31069" t="str">
            <v>Data Scientist</v>
          </cell>
          <cell r="F31069" t="b">
            <v>0</v>
          </cell>
          <cell r="M31069">
            <v>90670</v>
          </cell>
        </row>
        <row r="31070">
          <cell r="A31070" t="str">
            <v>Data Analyst</v>
          </cell>
          <cell r="F31070" t="b">
            <v>0</v>
          </cell>
        </row>
        <row r="31071">
          <cell r="A31071" t="str">
            <v>Cloud Engineer</v>
          </cell>
          <cell r="F31071" t="b">
            <v>0</v>
          </cell>
          <cell r="M31071">
            <v>64800</v>
          </cell>
        </row>
        <row r="31072">
          <cell r="A31072" t="str">
            <v>Data Scientist</v>
          </cell>
          <cell r="F31072" t="b">
            <v>0</v>
          </cell>
        </row>
        <row r="31073">
          <cell r="A31073" t="str">
            <v>Data Analyst</v>
          </cell>
          <cell r="F31073" t="b">
            <v>0</v>
          </cell>
        </row>
        <row r="31074">
          <cell r="A31074" t="str">
            <v>Data Analyst</v>
          </cell>
          <cell r="F31074" t="b">
            <v>0</v>
          </cell>
          <cell r="M31074">
            <v>99500</v>
          </cell>
        </row>
        <row r="31075">
          <cell r="A31075" t="str">
            <v>Data Scientist</v>
          </cell>
          <cell r="F31075" t="b">
            <v>0</v>
          </cell>
          <cell r="M31075">
            <v>163875</v>
          </cell>
        </row>
        <row r="31076">
          <cell r="A31076" t="str">
            <v>Data Analyst</v>
          </cell>
          <cell r="F31076" t="b">
            <v>0</v>
          </cell>
          <cell r="M31076">
            <v>75000</v>
          </cell>
        </row>
        <row r="31077">
          <cell r="A31077" t="str">
            <v>Data Scientist</v>
          </cell>
          <cell r="F31077" t="b">
            <v>0</v>
          </cell>
        </row>
        <row r="31078">
          <cell r="A31078" t="str">
            <v>Senior Data Scientist</v>
          </cell>
          <cell r="F31078" t="b">
            <v>0</v>
          </cell>
          <cell r="M31078">
            <v>375000</v>
          </cell>
        </row>
        <row r="31079">
          <cell r="A31079" t="str">
            <v>Data Engineer</v>
          </cell>
          <cell r="F31079" t="b">
            <v>0</v>
          </cell>
          <cell r="M31079">
            <v>96773</v>
          </cell>
        </row>
        <row r="31080">
          <cell r="A31080" t="str">
            <v>Senior Data Scientist</v>
          </cell>
          <cell r="F31080" t="b">
            <v>0</v>
          </cell>
          <cell r="M31080">
            <v>79200</v>
          </cell>
        </row>
        <row r="31081">
          <cell r="A31081" t="str">
            <v>Data Scientist</v>
          </cell>
          <cell r="F31081" t="b">
            <v>0</v>
          </cell>
        </row>
        <row r="31082">
          <cell r="A31082" t="str">
            <v>Data Analyst</v>
          </cell>
          <cell r="F31082" t="b">
            <v>0</v>
          </cell>
          <cell r="M31082">
            <v>72500</v>
          </cell>
        </row>
        <row r="31083">
          <cell r="A31083" t="str">
            <v>Data Analyst</v>
          </cell>
          <cell r="F31083" t="b">
            <v>1</v>
          </cell>
        </row>
        <row r="31084">
          <cell r="A31084" t="str">
            <v>Data Scientist</v>
          </cell>
          <cell r="F31084" t="b">
            <v>0</v>
          </cell>
          <cell r="M31084">
            <v>115000</v>
          </cell>
        </row>
        <row r="31085">
          <cell r="A31085" t="str">
            <v>Data Scientist</v>
          </cell>
          <cell r="F31085" t="b">
            <v>1</v>
          </cell>
          <cell r="M31085">
            <v>117100</v>
          </cell>
        </row>
        <row r="31086">
          <cell r="A31086" t="str">
            <v>Data Scientist</v>
          </cell>
          <cell r="F31086" t="b">
            <v>0</v>
          </cell>
          <cell r="M31086">
            <v>88128</v>
          </cell>
        </row>
        <row r="31087">
          <cell r="A31087" t="str">
            <v>Data Scientist</v>
          </cell>
          <cell r="F31087" t="b">
            <v>0</v>
          </cell>
        </row>
        <row r="31088">
          <cell r="A31088" t="str">
            <v>Business Analyst</v>
          </cell>
          <cell r="F31088" t="b">
            <v>0</v>
          </cell>
          <cell r="M31088">
            <v>80850</v>
          </cell>
        </row>
        <row r="31089">
          <cell r="A31089" t="str">
            <v>Data Analyst</v>
          </cell>
          <cell r="F31089" t="b">
            <v>1</v>
          </cell>
          <cell r="M31089">
            <v>58000</v>
          </cell>
        </row>
        <row r="31090">
          <cell r="A31090" t="str">
            <v>Data Analyst</v>
          </cell>
          <cell r="F31090" t="b">
            <v>0</v>
          </cell>
          <cell r="M31090">
            <v>110000</v>
          </cell>
        </row>
        <row r="31091">
          <cell r="A31091" t="str">
            <v>Data Analyst</v>
          </cell>
          <cell r="F31091" t="b">
            <v>0</v>
          </cell>
          <cell r="M31091">
            <v>71678</v>
          </cell>
        </row>
        <row r="31092">
          <cell r="A31092" t="str">
            <v>Data Analyst</v>
          </cell>
          <cell r="F31092" t="b">
            <v>1</v>
          </cell>
        </row>
        <row r="31093">
          <cell r="A31093" t="str">
            <v>Data Scientist</v>
          </cell>
          <cell r="F31093" t="b">
            <v>0</v>
          </cell>
        </row>
        <row r="31094">
          <cell r="A31094" t="str">
            <v>Data Analyst</v>
          </cell>
          <cell r="F31094" t="b">
            <v>0</v>
          </cell>
        </row>
        <row r="31095">
          <cell r="A31095" t="str">
            <v>Data Scientist</v>
          </cell>
          <cell r="F31095" t="b">
            <v>0</v>
          </cell>
          <cell r="M31095">
            <v>110000</v>
          </cell>
        </row>
        <row r="31096">
          <cell r="A31096" t="str">
            <v>Data Analyst</v>
          </cell>
          <cell r="F31096" t="b">
            <v>1</v>
          </cell>
        </row>
        <row r="31097">
          <cell r="A31097" t="str">
            <v>Data Scientist</v>
          </cell>
          <cell r="F31097" t="b">
            <v>0</v>
          </cell>
        </row>
        <row r="31098">
          <cell r="A31098" t="str">
            <v>Data Analyst</v>
          </cell>
          <cell r="F31098" t="b">
            <v>0</v>
          </cell>
        </row>
        <row r="31099">
          <cell r="A31099" t="str">
            <v>Machine Learning Engineer</v>
          </cell>
          <cell r="F31099" t="b">
            <v>1</v>
          </cell>
        </row>
        <row r="31100">
          <cell r="A31100" t="str">
            <v>Data Engineer</v>
          </cell>
          <cell r="F31100" t="b">
            <v>0</v>
          </cell>
          <cell r="M31100">
            <v>90000</v>
          </cell>
        </row>
        <row r="31101">
          <cell r="A31101" t="str">
            <v>Data Analyst</v>
          </cell>
          <cell r="F31101" t="b">
            <v>0</v>
          </cell>
        </row>
        <row r="31102">
          <cell r="A31102" t="str">
            <v>Data Scientist</v>
          </cell>
          <cell r="F31102" t="b">
            <v>0</v>
          </cell>
          <cell r="M31102">
            <v>100000</v>
          </cell>
        </row>
        <row r="31103">
          <cell r="A31103" t="str">
            <v>Data Analyst</v>
          </cell>
          <cell r="F31103" t="b">
            <v>0</v>
          </cell>
          <cell r="M31103">
            <v>175000</v>
          </cell>
        </row>
        <row r="31104">
          <cell r="A31104" t="str">
            <v>Senior Data Analyst</v>
          </cell>
          <cell r="F31104" t="b">
            <v>1</v>
          </cell>
          <cell r="M31104">
            <v>83000</v>
          </cell>
        </row>
        <row r="31105">
          <cell r="A31105" t="str">
            <v>Data Analyst</v>
          </cell>
          <cell r="F31105" t="b">
            <v>0</v>
          </cell>
          <cell r="M31105">
            <v>85000</v>
          </cell>
        </row>
        <row r="31106">
          <cell r="A31106" t="str">
            <v>Data Analyst</v>
          </cell>
          <cell r="F31106" t="b">
            <v>0</v>
          </cell>
        </row>
        <row r="31107">
          <cell r="A31107" t="str">
            <v>Data Analyst</v>
          </cell>
          <cell r="F31107" t="b">
            <v>0</v>
          </cell>
          <cell r="M31107">
            <v>105000</v>
          </cell>
        </row>
        <row r="31108">
          <cell r="A31108" t="str">
            <v>Data Scientist</v>
          </cell>
          <cell r="F31108" t="b">
            <v>0</v>
          </cell>
        </row>
        <row r="31109">
          <cell r="A31109" t="str">
            <v>Data Engineer</v>
          </cell>
          <cell r="F31109" t="b">
            <v>1</v>
          </cell>
        </row>
        <row r="31110">
          <cell r="A31110" t="str">
            <v>Senior Data Analyst</v>
          </cell>
          <cell r="F31110" t="b">
            <v>0</v>
          </cell>
          <cell r="M31110">
            <v>113150</v>
          </cell>
        </row>
        <row r="31111">
          <cell r="A31111" t="str">
            <v>Data Analyst</v>
          </cell>
          <cell r="F31111" t="b">
            <v>0</v>
          </cell>
        </row>
        <row r="31112">
          <cell r="A31112" t="str">
            <v>Data Analyst</v>
          </cell>
          <cell r="F31112" t="b">
            <v>0</v>
          </cell>
          <cell r="M31112">
            <v>95000</v>
          </cell>
        </row>
        <row r="31113">
          <cell r="A31113" t="str">
            <v>Data Analyst</v>
          </cell>
          <cell r="F31113" t="b">
            <v>0</v>
          </cell>
          <cell r="M31113">
            <v>70000</v>
          </cell>
        </row>
        <row r="31114">
          <cell r="A31114" t="str">
            <v>Data Analyst</v>
          </cell>
          <cell r="F31114" t="b">
            <v>0</v>
          </cell>
        </row>
        <row r="31115">
          <cell r="A31115" t="str">
            <v>Data Analyst</v>
          </cell>
          <cell r="F31115" t="b">
            <v>0</v>
          </cell>
          <cell r="M31115">
            <v>99764</v>
          </cell>
        </row>
        <row r="31116">
          <cell r="A31116" t="str">
            <v>Data Analyst</v>
          </cell>
          <cell r="F31116" t="b">
            <v>0</v>
          </cell>
          <cell r="M31116">
            <v>105000</v>
          </cell>
        </row>
        <row r="31117">
          <cell r="A31117" t="str">
            <v>Data Scientist</v>
          </cell>
          <cell r="F31117" t="b">
            <v>0</v>
          </cell>
          <cell r="M31117">
            <v>90000</v>
          </cell>
        </row>
        <row r="31118">
          <cell r="A31118" t="str">
            <v>Senior Data Scientist</v>
          </cell>
          <cell r="F31118" t="b">
            <v>0</v>
          </cell>
          <cell r="M31118">
            <v>135144.5</v>
          </cell>
        </row>
        <row r="31119">
          <cell r="A31119" t="str">
            <v>Data Scientist</v>
          </cell>
          <cell r="F31119" t="b">
            <v>0</v>
          </cell>
          <cell r="M31119">
            <v>125000</v>
          </cell>
        </row>
        <row r="31120">
          <cell r="A31120" t="str">
            <v>Machine Learning Engineer</v>
          </cell>
          <cell r="F31120" t="b">
            <v>0</v>
          </cell>
          <cell r="M31120">
            <v>172500</v>
          </cell>
        </row>
        <row r="31121">
          <cell r="A31121" t="str">
            <v>Data Scientist</v>
          </cell>
          <cell r="F31121" t="b">
            <v>0</v>
          </cell>
          <cell r="M31121">
            <v>125000</v>
          </cell>
        </row>
        <row r="31122">
          <cell r="A31122" t="str">
            <v>Data Analyst</v>
          </cell>
          <cell r="F31122" t="b">
            <v>0</v>
          </cell>
          <cell r="M31122">
            <v>79930</v>
          </cell>
        </row>
        <row r="31123">
          <cell r="A31123" t="str">
            <v>Software Engineer</v>
          </cell>
          <cell r="F31123" t="b">
            <v>0</v>
          </cell>
          <cell r="M31123">
            <v>63000</v>
          </cell>
        </row>
        <row r="31124">
          <cell r="A31124" t="str">
            <v>Data Analyst</v>
          </cell>
          <cell r="F31124" t="b">
            <v>0</v>
          </cell>
          <cell r="M31124">
            <v>85000</v>
          </cell>
        </row>
        <row r="31125">
          <cell r="A31125" t="str">
            <v>Business Analyst</v>
          </cell>
          <cell r="F31125" t="b">
            <v>0</v>
          </cell>
          <cell r="M31125">
            <v>100000</v>
          </cell>
        </row>
        <row r="31126">
          <cell r="A31126" t="str">
            <v>Data Scientist</v>
          </cell>
          <cell r="F31126" t="b">
            <v>0</v>
          </cell>
          <cell r="M31126">
            <v>151000</v>
          </cell>
        </row>
        <row r="31127">
          <cell r="A31127" t="str">
            <v>Data Analyst</v>
          </cell>
          <cell r="F31127" t="b">
            <v>1</v>
          </cell>
          <cell r="M31127">
            <v>110000</v>
          </cell>
        </row>
        <row r="31128">
          <cell r="A31128" t="str">
            <v>Machine Learning Engineer</v>
          </cell>
          <cell r="F31128" t="b">
            <v>0</v>
          </cell>
          <cell r="M31128">
            <v>166000</v>
          </cell>
        </row>
        <row r="31129">
          <cell r="A31129" t="str">
            <v>Data Scientist</v>
          </cell>
          <cell r="F31129" t="b">
            <v>0</v>
          </cell>
          <cell r="M31129">
            <v>90670</v>
          </cell>
        </row>
        <row r="31130">
          <cell r="A31130" t="str">
            <v>Data Scientist</v>
          </cell>
          <cell r="F31130" t="b">
            <v>1</v>
          </cell>
          <cell r="M31130">
            <v>145000</v>
          </cell>
        </row>
        <row r="31131">
          <cell r="A31131" t="str">
            <v>Business Analyst</v>
          </cell>
          <cell r="F31131" t="b">
            <v>0</v>
          </cell>
          <cell r="M31131">
            <v>105000</v>
          </cell>
        </row>
        <row r="31132">
          <cell r="A31132" t="str">
            <v>Data Analyst</v>
          </cell>
          <cell r="F31132" t="b">
            <v>0</v>
          </cell>
        </row>
        <row r="31133">
          <cell r="A31133" t="str">
            <v>Data Analyst</v>
          </cell>
          <cell r="F31133" t="b">
            <v>0</v>
          </cell>
        </row>
        <row r="31134">
          <cell r="A31134" t="str">
            <v>Business Analyst</v>
          </cell>
          <cell r="F31134" t="b">
            <v>0</v>
          </cell>
        </row>
        <row r="31135">
          <cell r="A31135" t="str">
            <v>Data Engineer</v>
          </cell>
          <cell r="F31135" t="b">
            <v>1</v>
          </cell>
        </row>
        <row r="31136">
          <cell r="A31136" t="str">
            <v>Data Engineer</v>
          </cell>
          <cell r="F31136" t="b">
            <v>0</v>
          </cell>
          <cell r="M31136">
            <v>79200</v>
          </cell>
        </row>
        <row r="31137">
          <cell r="A31137" t="str">
            <v>Data Analyst</v>
          </cell>
          <cell r="F31137" t="b">
            <v>0</v>
          </cell>
        </row>
        <row r="31138">
          <cell r="A31138" t="str">
            <v>Data Analyst</v>
          </cell>
          <cell r="F31138" t="b">
            <v>0</v>
          </cell>
        </row>
        <row r="31139">
          <cell r="A31139" t="str">
            <v>Data Scientist</v>
          </cell>
          <cell r="F31139" t="b">
            <v>0</v>
          </cell>
        </row>
        <row r="31140">
          <cell r="A31140" t="str">
            <v>Data Scientist</v>
          </cell>
          <cell r="F31140" t="b">
            <v>0</v>
          </cell>
        </row>
        <row r="31141">
          <cell r="A31141" t="str">
            <v>Business Analyst</v>
          </cell>
          <cell r="F31141" t="b">
            <v>0</v>
          </cell>
          <cell r="M31141">
            <v>82500</v>
          </cell>
        </row>
        <row r="31142">
          <cell r="A31142" t="str">
            <v>Data Analyst</v>
          </cell>
          <cell r="F31142" t="b">
            <v>1</v>
          </cell>
        </row>
        <row r="31143">
          <cell r="A31143" t="str">
            <v>Data Scientist</v>
          </cell>
          <cell r="F31143" t="b">
            <v>1</v>
          </cell>
        </row>
        <row r="31144">
          <cell r="A31144" t="str">
            <v>Data Analyst</v>
          </cell>
          <cell r="F31144" t="b">
            <v>0</v>
          </cell>
          <cell r="M31144">
            <v>90000</v>
          </cell>
        </row>
        <row r="31145">
          <cell r="A31145" t="str">
            <v>Data Scientist</v>
          </cell>
          <cell r="F31145" t="b">
            <v>0</v>
          </cell>
          <cell r="M31145">
            <v>157500</v>
          </cell>
        </row>
        <row r="31146">
          <cell r="A31146" t="str">
            <v>Data Analyst</v>
          </cell>
          <cell r="F31146" t="b">
            <v>0</v>
          </cell>
          <cell r="M31146">
            <v>95000</v>
          </cell>
        </row>
        <row r="31147">
          <cell r="A31147" t="str">
            <v>Senior Data Engineer</v>
          </cell>
          <cell r="F31147" t="b">
            <v>0</v>
          </cell>
          <cell r="M31147">
            <v>155904.5</v>
          </cell>
        </row>
        <row r="31148">
          <cell r="A31148" t="str">
            <v>Senior Data Analyst</v>
          </cell>
          <cell r="F31148" t="b">
            <v>0</v>
          </cell>
        </row>
        <row r="31149">
          <cell r="A31149" t="str">
            <v>Data Analyst</v>
          </cell>
          <cell r="F31149" t="b">
            <v>0</v>
          </cell>
        </row>
        <row r="31150">
          <cell r="A31150" t="str">
            <v>Senior Data Scientist</v>
          </cell>
          <cell r="F31150" t="b">
            <v>0</v>
          </cell>
          <cell r="M31150">
            <v>134000</v>
          </cell>
        </row>
        <row r="31151">
          <cell r="A31151" t="str">
            <v>Senior Data Analyst</v>
          </cell>
          <cell r="F31151" t="b">
            <v>0</v>
          </cell>
          <cell r="M31151">
            <v>90000</v>
          </cell>
        </row>
        <row r="31152">
          <cell r="A31152" t="str">
            <v>Data Analyst</v>
          </cell>
          <cell r="F31152" t="b">
            <v>0</v>
          </cell>
        </row>
        <row r="31153">
          <cell r="A31153" t="str">
            <v>Data Scientist</v>
          </cell>
          <cell r="F31153" t="b">
            <v>0</v>
          </cell>
        </row>
        <row r="31154">
          <cell r="A31154" t="str">
            <v>Data Scientist</v>
          </cell>
          <cell r="F31154" t="b">
            <v>0</v>
          </cell>
          <cell r="M31154">
            <v>202500</v>
          </cell>
        </row>
        <row r="31155">
          <cell r="A31155" t="str">
            <v>Data Analyst</v>
          </cell>
          <cell r="F31155" t="b">
            <v>0</v>
          </cell>
        </row>
        <row r="31156">
          <cell r="A31156" t="str">
            <v>Machine Learning Engineer</v>
          </cell>
          <cell r="F31156" t="b">
            <v>0</v>
          </cell>
          <cell r="M31156">
            <v>140000</v>
          </cell>
        </row>
        <row r="31157">
          <cell r="A31157" t="str">
            <v>Data Analyst</v>
          </cell>
          <cell r="F31157" t="b">
            <v>0</v>
          </cell>
        </row>
        <row r="31158">
          <cell r="A31158" t="str">
            <v>Senior Data Analyst</v>
          </cell>
          <cell r="F31158" t="b">
            <v>0</v>
          </cell>
        </row>
        <row r="31159">
          <cell r="A31159" t="str">
            <v>Data Analyst</v>
          </cell>
          <cell r="F31159" t="b">
            <v>0</v>
          </cell>
          <cell r="M31159">
            <v>55000</v>
          </cell>
        </row>
        <row r="31160">
          <cell r="A31160" t="str">
            <v>Data Scientist</v>
          </cell>
          <cell r="F31160" t="b">
            <v>1</v>
          </cell>
          <cell r="M31160">
            <v>146000</v>
          </cell>
        </row>
        <row r="31161">
          <cell r="A31161" t="str">
            <v>Machine Learning Engineer</v>
          </cell>
          <cell r="F31161" t="b">
            <v>0</v>
          </cell>
          <cell r="M31161">
            <v>172500</v>
          </cell>
        </row>
        <row r="31162">
          <cell r="A31162" t="str">
            <v>Data Scientist</v>
          </cell>
          <cell r="F31162" t="b">
            <v>0</v>
          </cell>
          <cell r="M31162">
            <v>183320</v>
          </cell>
        </row>
        <row r="31163">
          <cell r="A31163" t="str">
            <v>Data Analyst</v>
          </cell>
          <cell r="F31163" t="b">
            <v>0</v>
          </cell>
          <cell r="M31163">
            <v>74850</v>
          </cell>
        </row>
        <row r="31164">
          <cell r="A31164" t="str">
            <v>Senior Data Scientist</v>
          </cell>
          <cell r="F31164" t="b">
            <v>0</v>
          </cell>
          <cell r="M31164">
            <v>165000</v>
          </cell>
        </row>
        <row r="31165">
          <cell r="A31165" t="str">
            <v>Data Scientist</v>
          </cell>
          <cell r="F31165" t="b">
            <v>0</v>
          </cell>
          <cell r="M31165">
            <v>80850</v>
          </cell>
        </row>
        <row r="31166">
          <cell r="A31166" t="str">
            <v>Data Scientist</v>
          </cell>
          <cell r="F31166" t="b">
            <v>0</v>
          </cell>
          <cell r="M31166">
            <v>109500</v>
          </cell>
        </row>
        <row r="31167">
          <cell r="A31167" t="str">
            <v>Data Scientist</v>
          </cell>
          <cell r="F31167" t="b">
            <v>0</v>
          </cell>
          <cell r="M31167">
            <v>115750</v>
          </cell>
        </row>
        <row r="31168">
          <cell r="A31168" t="str">
            <v>Data Analyst</v>
          </cell>
          <cell r="F31168" t="b">
            <v>0</v>
          </cell>
        </row>
        <row r="31169">
          <cell r="A31169" t="str">
            <v>Data Analyst</v>
          </cell>
          <cell r="F31169" t="b">
            <v>0</v>
          </cell>
          <cell r="M31169">
            <v>100500</v>
          </cell>
        </row>
        <row r="31170">
          <cell r="A31170" t="str">
            <v>Data Analyst</v>
          </cell>
          <cell r="F31170" t="b">
            <v>0</v>
          </cell>
        </row>
        <row r="31171">
          <cell r="A31171" t="str">
            <v>Senior Data Analyst</v>
          </cell>
          <cell r="F31171" t="b">
            <v>0</v>
          </cell>
          <cell r="M31171">
            <v>124875</v>
          </cell>
        </row>
        <row r="31172">
          <cell r="A31172" t="str">
            <v>Data Scientist</v>
          </cell>
          <cell r="F31172" t="b">
            <v>0</v>
          </cell>
        </row>
        <row r="31173">
          <cell r="A31173" t="str">
            <v>Data Scientist</v>
          </cell>
          <cell r="F31173" t="b">
            <v>0</v>
          </cell>
          <cell r="M31173">
            <v>70000</v>
          </cell>
        </row>
        <row r="31174">
          <cell r="A31174" t="str">
            <v>Data Scientist</v>
          </cell>
          <cell r="F31174" t="b">
            <v>0</v>
          </cell>
        </row>
        <row r="31175">
          <cell r="A31175" t="str">
            <v>Business Analyst</v>
          </cell>
          <cell r="F31175" t="b">
            <v>0</v>
          </cell>
          <cell r="M31175">
            <v>75000</v>
          </cell>
        </row>
        <row r="31176">
          <cell r="A31176" t="str">
            <v>Senior Data Scientist</v>
          </cell>
          <cell r="F31176" t="b">
            <v>1</v>
          </cell>
          <cell r="M31176">
            <v>152500</v>
          </cell>
        </row>
        <row r="31177">
          <cell r="A31177" t="str">
            <v>Data Analyst</v>
          </cell>
          <cell r="F31177" t="b">
            <v>0</v>
          </cell>
        </row>
        <row r="31178">
          <cell r="A31178" t="str">
            <v>Data Scientist</v>
          </cell>
          <cell r="F31178" t="b">
            <v>1</v>
          </cell>
        </row>
        <row r="31179">
          <cell r="A31179" t="str">
            <v>Data Analyst</v>
          </cell>
          <cell r="F31179" t="b">
            <v>1</v>
          </cell>
          <cell r="M31179">
            <v>95000</v>
          </cell>
        </row>
        <row r="31180">
          <cell r="A31180" t="str">
            <v>Data Scientist</v>
          </cell>
          <cell r="F31180" t="b">
            <v>0</v>
          </cell>
          <cell r="M31180">
            <v>56700</v>
          </cell>
        </row>
        <row r="31181">
          <cell r="A31181" t="str">
            <v>Data Analyst</v>
          </cell>
          <cell r="F31181" t="b">
            <v>0</v>
          </cell>
        </row>
        <row r="31182">
          <cell r="A31182" t="str">
            <v>Data Analyst</v>
          </cell>
          <cell r="F31182" t="b">
            <v>0</v>
          </cell>
          <cell r="M31182">
            <v>65000</v>
          </cell>
        </row>
        <row r="31183">
          <cell r="A31183" t="str">
            <v>Data Analyst</v>
          </cell>
          <cell r="F31183" t="b">
            <v>0</v>
          </cell>
          <cell r="M31183">
            <v>65000</v>
          </cell>
        </row>
        <row r="31184">
          <cell r="A31184" t="str">
            <v>Senior Data Analyst</v>
          </cell>
          <cell r="F31184" t="b">
            <v>0</v>
          </cell>
        </row>
        <row r="31185">
          <cell r="A31185" t="str">
            <v>Data Analyst</v>
          </cell>
          <cell r="F31185" t="b">
            <v>1</v>
          </cell>
        </row>
        <row r="31186">
          <cell r="A31186" t="str">
            <v>Data Analyst</v>
          </cell>
          <cell r="F31186" t="b">
            <v>0</v>
          </cell>
        </row>
        <row r="31187">
          <cell r="A31187" t="str">
            <v>Software Engineer</v>
          </cell>
          <cell r="F31187" t="b">
            <v>0</v>
          </cell>
          <cell r="M31187">
            <v>79200</v>
          </cell>
        </row>
        <row r="31188">
          <cell r="A31188" t="str">
            <v>Business Analyst</v>
          </cell>
          <cell r="F31188" t="b">
            <v>0</v>
          </cell>
          <cell r="M31188">
            <v>102500</v>
          </cell>
        </row>
        <row r="31189">
          <cell r="A31189" t="str">
            <v>Data Scientist</v>
          </cell>
          <cell r="F31189" t="b">
            <v>0</v>
          </cell>
        </row>
        <row r="31190">
          <cell r="A31190" t="str">
            <v>Data Analyst</v>
          </cell>
          <cell r="F31190" t="b">
            <v>0</v>
          </cell>
          <cell r="M31190">
            <v>102500</v>
          </cell>
        </row>
        <row r="31191">
          <cell r="A31191" t="str">
            <v>Data Scientist</v>
          </cell>
          <cell r="F31191" t="b">
            <v>0</v>
          </cell>
          <cell r="M31191">
            <v>140882.5</v>
          </cell>
        </row>
        <row r="31192">
          <cell r="A31192" t="str">
            <v>Data Analyst</v>
          </cell>
          <cell r="F31192" t="b">
            <v>0</v>
          </cell>
        </row>
        <row r="31193">
          <cell r="A31193" t="str">
            <v>Data Scientist</v>
          </cell>
          <cell r="F31193" t="b">
            <v>0</v>
          </cell>
        </row>
        <row r="31194">
          <cell r="A31194" t="str">
            <v>Data Analyst</v>
          </cell>
          <cell r="F31194" t="b">
            <v>0</v>
          </cell>
        </row>
        <row r="31195">
          <cell r="A31195" t="str">
            <v>Data Analyst</v>
          </cell>
          <cell r="F31195" t="b">
            <v>0</v>
          </cell>
        </row>
        <row r="31196">
          <cell r="A31196" t="str">
            <v>Senior Data Analyst</v>
          </cell>
          <cell r="F31196" t="b">
            <v>1</v>
          </cell>
          <cell r="M31196">
            <v>80000</v>
          </cell>
        </row>
        <row r="31197">
          <cell r="A31197" t="str">
            <v>Data Scientist</v>
          </cell>
          <cell r="F31197" t="b">
            <v>0</v>
          </cell>
          <cell r="M31197">
            <v>184500</v>
          </cell>
        </row>
        <row r="31198">
          <cell r="A31198" t="str">
            <v>Data Scientist</v>
          </cell>
          <cell r="F31198" t="b">
            <v>1</v>
          </cell>
          <cell r="M31198">
            <v>217500</v>
          </cell>
        </row>
        <row r="31199">
          <cell r="A31199" t="str">
            <v>Senior Data Scientist</v>
          </cell>
          <cell r="F31199" t="b">
            <v>0</v>
          </cell>
          <cell r="M31199">
            <v>193499</v>
          </cell>
        </row>
        <row r="31200">
          <cell r="A31200" t="str">
            <v>Senior Data Analyst</v>
          </cell>
          <cell r="F31200" t="b">
            <v>0</v>
          </cell>
        </row>
        <row r="31201">
          <cell r="A31201" t="str">
            <v>Business Analyst</v>
          </cell>
          <cell r="F31201" t="b">
            <v>1</v>
          </cell>
          <cell r="M31201">
            <v>138640</v>
          </cell>
        </row>
        <row r="31202">
          <cell r="A31202" t="str">
            <v>Data Scientist</v>
          </cell>
          <cell r="F31202" t="b">
            <v>1</v>
          </cell>
        </row>
        <row r="31203">
          <cell r="A31203" t="str">
            <v>Data Scientist</v>
          </cell>
          <cell r="F31203" t="b">
            <v>1</v>
          </cell>
          <cell r="M31203">
            <v>134500</v>
          </cell>
        </row>
        <row r="31204">
          <cell r="A31204" t="str">
            <v>Business Analyst</v>
          </cell>
          <cell r="F31204" t="b">
            <v>0</v>
          </cell>
          <cell r="M31204">
            <v>90000</v>
          </cell>
        </row>
        <row r="31205">
          <cell r="A31205" t="str">
            <v>Data Scientist</v>
          </cell>
          <cell r="F31205" t="b">
            <v>0</v>
          </cell>
          <cell r="M31205">
            <v>83750</v>
          </cell>
        </row>
        <row r="31206">
          <cell r="A31206" t="str">
            <v>Data Engineer</v>
          </cell>
          <cell r="F31206" t="b">
            <v>1</v>
          </cell>
          <cell r="M31206">
            <v>50000</v>
          </cell>
        </row>
        <row r="31207">
          <cell r="A31207" t="str">
            <v>Data Analyst</v>
          </cell>
          <cell r="F31207" t="b">
            <v>1</v>
          </cell>
          <cell r="M31207">
            <v>122500</v>
          </cell>
        </row>
        <row r="31208">
          <cell r="A31208" t="str">
            <v>Data Analyst</v>
          </cell>
          <cell r="F31208" t="b">
            <v>1</v>
          </cell>
        </row>
        <row r="31209">
          <cell r="A31209" t="str">
            <v>Data Engineer</v>
          </cell>
          <cell r="F31209" t="b">
            <v>1</v>
          </cell>
          <cell r="M31209">
            <v>127500</v>
          </cell>
        </row>
        <row r="31210">
          <cell r="A31210" t="str">
            <v>Data Analyst</v>
          </cell>
          <cell r="F31210" t="b">
            <v>1</v>
          </cell>
          <cell r="M31210">
            <v>126000</v>
          </cell>
        </row>
        <row r="31211">
          <cell r="A31211" t="str">
            <v>Data Scientist</v>
          </cell>
          <cell r="F31211" t="b">
            <v>0</v>
          </cell>
          <cell r="M31211">
            <v>90000</v>
          </cell>
        </row>
        <row r="31212">
          <cell r="A31212" t="str">
            <v>Business Analyst</v>
          </cell>
          <cell r="F31212" t="b">
            <v>0</v>
          </cell>
          <cell r="M31212">
            <v>135000</v>
          </cell>
        </row>
        <row r="31213">
          <cell r="A31213" t="str">
            <v>Data Engineer</v>
          </cell>
          <cell r="F31213" t="b">
            <v>0</v>
          </cell>
        </row>
        <row r="31214">
          <cell r="A31214" t="str">
            <v>Data Scientist</v>
          </cell>
          <cell r="F31214" t="b">
            <v>1</v>
          </cell>
          <cell r="M31214">
            <v>104750</v>
          </cell>
        </row>
        <row r="31215">
          <cell r="A31215" t="str">
            <v>Data Analyst</v>
          </cell>
          <cell r="F31215" t="b">
            <v>0</v>
          </cell>
        </row>
        <row r="31216">
          <cell r="A31216" t="str">
            <v>Data Analyst</v>
          </cell>
          <cell r="F31216" t="b">
            <v>0</v>
          </cell>
        </row>
        <row r="31217">
          <cell r="A31217" t="str">
            <v>Data Analyst</v>
          </cell>
          <cell r="F31217" t="b">
            <v>0</v>
          </cell>
          <cell r="M31217">
            <v>60000</v>
          </cell>
        </row>
        <row r="31218">
          <cell r="A31218" t="str">
            <v>Data Scientist</v>
          </cell>
          <cell r="F31218" t="b">
            <v>0</v>
          </cell>
          <cell r="M31218">
            <v>93600</v>
          </cell>
        </row>
        <row r="31219">
          <cell r="A31219" t="str">
            <v>Senior Data Analyst</v>
          </cell>
          <cell r="F31219" t="b">
            <v>0</v>
          </cell>
          <cell r="M31219">
            <v>101873.5</v>
          </cell>
        </row>
        <row r="31220">
          <cell r="A31220" t="str">
            <v>Data Analyst</v>
          </cell>
          <cell r="F31220" t="b">
            <v>0</v>
          </cell>
          <cell r="M31220">
            <v>111175</v>
          </cell>
        </row>
        <row r="31221">
          <cell r="A31221" t="str">
            <v>Senior Data Analyst</v>
          </cell>
          <cell r="F31221" t="b">
            <v>0</v>
          </cell>
          <cell r="M31221">
            <v>91960</v>
          </cell>
        </row>
        <row r="31222">
          <cell r="A31222" t="str">
            <v>Senior Data Analyst</v>
          </cell>
          <cell r="F31222" t="b">
            <v>0</v>
          </cell>
          <cell r="M31222">
            <v>85000</v>
          </cell>
        </row>
        <row r="31223">
          <cell r="A31223" t="str">
            <v>Data Analyst</v>
          </cell>
          <cell r="F31223" t="b">
            <v>0</v>
          </cell>
        </row>
        <row r="31224">
          <cell r="A31224" t="str">
            <v>Data Analyst</v>
          </cell>
          <cell r="F31224" t="b">
            <v>0</v>
          </cell>
          <cell r="M31224">
            <v>100500</v>
          </cell>
        </row>
        <row r="31225">
          <cell r="A31225" t="str">
            <v>Data Scientist</v>
          </cell>
          <cell r="F31225" t="b">
            <v>0</v>
          </cell>
          <cell r="M31225">
            <v>100000</v>
          </cell>
        </row>
        <row r="31226">
          <cell r="A31226" t="str">
            <v>Senior Data Scientist</v>
          </cell>
          <cell r="F31226" t="b">
            <v>0</v>
          </cell>
          <cell r="M31226">
            <v>125350</v>
          </cell>
        </row>
        <row r="31227">
          <cell r="A31227" t="str">
            <v>Data Scientist</v>
          </cell>
          <cell r="F31227" t="b">
            <v>1</v>
          </cell>
        </row>
        <row r="31228">
          <cell r="A31228" t="str">
            <v>Data Analyst</v>
          </cell>
          <cell r="F31228" t="b">
            <v>0</v>
          </cell>
          <cell r="M31228">
            <v>100700</v>
          </cell>
        </row>
        <row r="31229">
          <cell r="A31229" t="str">
            <v>Data Analyst</v>
          </cell>
          <cell r="F31229" t="b">
            <v>0</v>
          </cell>
        </row>
        <row r="31230">
          <cell r="A31230" t="str">
            <v>Data Analyst</v>
          </cell>
          <cell r="F31230" t="b">
            <v>0</v>
          </cell>
        </row>
        <row r="31231">
          <cell r="A31231" t="str">
            <v>Data Engineer</v>
          </cell>
          <cell r="F31231" t="b">
            <v>0</v>
          </cell>
          <cell r="M31231">
            <v>147500</v>
          </cell>
        </row>
        <row r="31232">
          <cell r="A31232" t="str">
            <v>Data Scientist</v>
          </cell>
          <cell r="F31232" t="b">
            <v>0</v>
          </cell>
          <cell r="M31232">
            <v>190000</v>
          </cell>
        </row>
        <row r="31233">
          <cell r="A31233" t="str">
            <v>Senior Data Scientist</v>
          </cell>
          <cell r="F31233" t="b">
            <v>0</v>
          </cell>
          <cell r="M31233">
            <v>310270</v>
          </cell>
        </row>
        <row r="31234">
          <cell r="A31234" t="str">
            <v>Data Analyst</v>
          </cell>
          <cell r="F31234" t="b">
            <v>0</v>
          </cell>
          <cell r="M31234">
            <v>165000</v>
          </cell>
        </row>
        <row r="31235">
          <cell r="A31235" t="str">
            <v>Data Analyst</v>
          </cell>
          <cell r="F31235" t="b">
            <v>1</v>
          </cell>
        </row>
        <row r="31236">
          <cell r="A31236" t="str">
            <v>Data Engineer</v>
          </cell>
          <cell r="F31236" t="b">
            <v>0</v>
          </cell>
          <cell r="M31236">
            <v>147500</v>
          </cell>
        </row>
        <row r="31237">
          <cell r="A31237" t="str">
            <v>Business Analyst</v>
          </cell>
          <cell r="F31237" t="b">
            <v>0</v>
          </cell>
          <cell r="M31237">
            <v>57500</v>
          </cell>
        </row>
        <row r="31238">
          <cell r="A31238" t="str">
            <v>Data Analyst</v>
          </cell>
          <cell r="F31238" t="b">
            <v>0</v>
          </cell>
          <cell r="M31238">
            <v>100500</v>
          </cell>
        </row>
        <row r="31239">
          <cell r="A31239" t="str">
            <v>Data Analyst</v>
          </cell>
          <cell r="F31239" t="b">
            <v>1</v>
          </cell>
        </row>
        <row r="31240">
          <cell r="A31240" t="str">
            <v>Machine Learning Engineer</v>
          </cell>
          <cell r="F31240" t="b">
            <v>0</v>
          </cell>
          <cell r="M31240">
            <v>50400</v>
          </cell>
        </row>
        <row r="31241">
          <cell r="A31241" t="str">
            <v>Business Analyst</v>
          </cell>
          <cell r="F31241" t="b">
            <v>0</v>
          </cell>
          <cell r="M31241">
            <v>71647</v>
          </cell>
        </row>
        <row r="31242">
          <cell r="A31242" t="str">
            <v>Senior Data Analyst</v>
          </cell>
          <cell r="F31242" t="b">
            <v>0</v>
          </cell>
          <cell r="M31242">
            <v>90000</v>
          </cell>
        </row>
        <row r="31243">
          <cell r="A31243" t="str">
            <v>Data Scientist</v>
          </cell>
          <cell r="F31243" t="b">
            <v>0</v>
          </cell>
          <cell r="M31243">
            <v>161500</v>
          </cell>
        </row>
        <row r="31244">
          <cell r="A31244" t="str">
            <v>Data Scientist</v>
          </cell>
          <cell r="F31244" t="b">
            <v>0</v>
          </cell>
          <cell r="M31244">
            <v>70000</v>
          </cell>
        </row>
        <row r="31245">
          <cell r="A31245" t="str">
            <v>Data Analyst</v>
          </cell>
          <cell r="F31245" t="b">
            <v>0</v>
          </cell>
        </row>
        <row r="31246">
          <cell r="A31246" t="str">
            <v>Data Analyst</v>
          </cell>
          <cell r="F31246" t="b">
            <v>0</v>
          </cell>
        </row>
        <row r="31247">
          <cell r="A31247" t="str">
            <v>Data Scientist</v>
          </cell>
          <cell r="F31247" t="b">
            <v>0</v>
          </cell>
          <cell r="M31247">
            <v>157500</v>
          </cell>
        </row>
        <row r="31248">
          <cell r="A31248" t="str">
            <v>Business Analyst</v>
          </cell>
          <cell r="F31248" t="b">
            <v>0</v>
          </cell>
          <cell r="M31248">
            <v>77500</v>
          </cell>
        </row>
        <row r="31249">
          <cell r="A31249" t="str">
            <v>Data Analyst</v>
          </cell>
          <cell r="F31249" t="b">
            <v>0</v>
          </cell>
          <cell r="M31249">
            <v>57500</v>
          </cell>
        </row>
        <row r="31250">
          <cell r="A31250" t="str">
            <v>Data Analyst</v>
          </cell>
          <cell r="F31250" t="b">
            <v>0</v>
          </cell>
        </row>
        <row r="31251">
          <cell r="A31251" t="str">
            <v>Data Analyst</v>
          </cell>
          <cell r="F31251" t="b">
            <v>1</v>
          </cell>
        </row>
        <row r="31252">
          <cell r="A31252" t="str">
            <v>Data Analyst</v>
          </cell>
          <cell r="F31252" t="b">
            <v>1</v>
          </cell>
        </row>
        <row r="31253">
          <cell r="A31253" t="str">
            <v>Data Engineer</v>
          </cell>
          <cell r="F31253" t="b">
            <v>0</v>
          </cell>
        </row>
        <row r="31254">
          <cell r="A31254" t="str">
            <v>Senior Data Analyst</v>
          </cell>
          <cell r="F31254" t="b">
            <v>0</v>
          </cell>
        </row>
        <row r="31255">
          <cell r="A31255" t="str">
            <v>Data Analyst</v>
          </cell>
          <cell r="F31255" t="b">
            <v>1</v>
          </cell>
        </row>
        <row r="31256">
          <cell r="A31256" t="str">
            <v>Data Scientist</v>
          </cell>
          <cell r="F31256" t="b">
            <v>1</v>
          </cell>
          <cell r="M31256">
            <v>123000</v>
          </cell>
        </row>
        <row r="31257">
          <cell r="A31257" t="str">
            <v>Data Analyst</v>
          </cell>
          <cell r="F31257" t="b">
            <v>0</v>
          </cell>
          <cell r="M31257">
            <v>55000</v>
          </cell>
        </row>
        <row r="31258">
          <cell r="A31258" t="str">
            <v>Data Analyst</v>
          </cell>
          <cell r="F31258" t="b">
            <v>0</v>
          </cell>
          <cell r="M31258">
            <v>150000</v>
          </cell>
        </row>
        <row r="31259">
          <cell r="A31259" t="str">
            <v>Data Scientist</v>
          </cell>
          <cell r="F31259" t="b">
            <v>0</v>
          </cell>
          <cell r="M31259">
            <v>142550</v>
          </cell>
        </row>
        <row r="31260">
          <cell r="A31260" t="str">
            <v>Data Analyst</v>
          </cell>
          <cell r="F31260" t="b">
            <v>1</v>
          </cell>
        </row>
        <row r="31261">
          <cell r="A31261" t="str">
            <v>Business Analyst</v>
          </cell>
          <cell r="F31261" t="b">
            <v>1</v>
          </cell>
        </row>
        <row r="31262">
          <cell r="A31262" t="str">
            <v>Data Analyst</v>
          </cell>
          <cell r="F31262" t="b">
            <v>0</v>
          </cell>
        </row>
        <row r="31263">
          <cell r="A31263" t="str">
            <v>Data Scientist</v>
          </cell>
          <cell r="F31263" t="b">
            <v>0</v>
          </cell>
          <cell r="M31263">
            <v>122500</v>
          </cell>
        </row>
        <row r="31264">
          <cell r="A31264" t="str">
            <v>Data Scientist</v>
          </cell>
          <cell r="F31264" t="b">
            <v>0</v>
          </cell>
          <cell r="M31264">
            <v>142500</v>
          </cell>
        </row>
        <row r="31265">
          <cell r="A31265" t="str">
            <v>Senior Data Analyst</v>
          </cell>
          <cell r="F31265" t="b">
            <v>0</v>
          </cell>
          <cell r="M31265">
            <v>120000</v>
          </cell>
        </row>
        <row r="31266">
          <cell r="A31266" t="str">
            <v>Data Scientist</v>
          </cell>
          <cell r="F31266" t="b">
            <v>0</v>
          </cell>
        </row>
        <row r="31267">
          <cell r="A31267" t="str">
            <v>Data Analyst</v>
          </cell>
          <cell r="F31267" t="b">
            <v>0</v>
          </cell>
          <cell r="M31267">
            <v>110900</v>
          </cell>
        </row>
        <row r="31268">
          <cell r="A31268" t="str">
            <v>Machine Learning Engineer</v>
          </cell>
          <cell r="F31268" t="b">
            <v>0</v>
          </cell>
          <cell r="M31268">
            <v>69000</v>
          </cell>
        </row>
        <row r="31269">
          <cell r="A31269" t="str">
            <v>Data Analyst</v>
          </cell>
          <cell r="F31269" t="b">
            <v>0</v>
          </cell>
        </row>
        <row r="31270">
          <cell r="A31270" t="str">
            <v>Senior Data Scientist</v>
          </cell>
          <cell r="F31270" t="b">
            <v>0</v>
          </cell>
          <cell r="M31270">
            <v>177885.5</v>
          </cell>
        </row>
        <row r="31271">
          <cell r="A31271" t="str">
            <v>Data Analyst</v>
          </cell>
          <cell r="F31271" t="b">
            <v>0</v>
          </cell>
          <cell r="M31271">
            <v>110000</v>
          </cell>
        </row>
        <row r="31272">
          <cell r="A31272" t="str">
            <v>Data Scientist</v>
          </cell>
          <cell r="F31272" t="b">
            <v>0</v>
          </cell>
          <cell r="M31272">
            <v>99150</v>
          </cell>
        </row>
        <row r="31273">
          <cell r="A31273" t="str">
            <v>Data Scientist</v>
          </cell>
          <cell r="F31273" t="b">
            <v>0</v>
          </cell>
          <cell r="M31273">
            <v>90000</v>
          </cell>
        </row>
        <row r="31274">
          <cell r="A31274" t="str">
            <v>Data Scientist</v>
          </cell>
          <cell r="F31274" t="b">
            <v>0</v>
          </cell>
          <cell r="M31274">
            <v>150000</v>
          </cell>
        </row>
        <row r="31275">
          <cell r="A31275" t="str">
            <v>Data Scientist</v>
          </cell>
          <cell r="F31275" t="b">
            <v>1</v>
          </cell>
        </row>
        <row r="31276">
          <cell r="A31276" t="str">
            <v>Data Analyst</v>
          </cell>
          <cell r="F31276" t="b">
            <v>0</v>
          </cell>
          <cell r="M31276">
            <v>70000</v>
          </cell>
        </row>
        <row r="31277">
          <cell r="A31277" t="str">
            <v>Data Analyst</v>
          </cell>
          <cell r="F31277" t="b">
            <v>0</v>
          </cell>
          <cell r="M31277">
            <v>118965</v>
          </cell>
        </row>
        <row r="31278">
          <cell r="A31278" t="str">
            <v>Senior Data Scientist</v>
          </cell>
          <cell r="F31278" t="b">
            <v>0</v>
          </cell>
          <cell r="M31278">
            <v>175000</v>
          </cell>
        </row>
        <row r="31279">
          <cell r="A31279" t="str">
            <v>Senior Data Scientist</v>
          </cell>
          <cell r="F31279" t="b">
            <v>0</v>
          </cell>
          <cell r="M31279">
            <v>151500</v>
          </cell>
        </row>
        <row r="31280">
          <cell r="A31280" t="str">
            <v>Business Analyst</v>
          </cell>
          <cell r="F31280" t="b">
            <v>0</v>
          </cell>
          <cell r="M31280">
            <v>69107</v>
          </cell>
        </row>
        <row r="31281">
          <cell r="A31281" t="str">
            <v>Data Analyst</v>
          </cell>
          <cell r="F31281" t="b">
            <v>0</v>
          </cell>
          <cell r="M31281">
            <v>94556.796875</v>
          </cell>
        </row>
        <row r="31282">
          <cell r="A31282" t="str">
            <v>Data Analyst</v>
          </cell>
          <cell r="F31282" t="b">
            <v>1</v>
          </cell>
          <cell r="M31282">
            <v>53000</v>
          </cell>
        </row>
        <row r="31283">
          <cell r="A31283" t="str">
            <v>Data Analyst</v>
          </cell>
          <cell r="F31283" t="b">
            <v>0</v>
          </cell>
          <cell r="M31283">
            <v>75000</v>
          </cell>
        </row>
        <row r="31284">
          <cell r="A31284" t="str">
            <v>Data Analyst</v>
          </cell>
          <cell r="F31284" t="b">
            <v>0</v>
          </cell>
          <cell r="M31284">
            <v>65500.6640625</v>
          </cell>
        </row>
        <row r="31285">
          <cell r="A31285" t="str">
            <v>Data Analyst</v>
          </cell>
          <cell r="F31285" t="b">
            <v>0</v>
          </cell>
          <cell r="M31285">
            <v>84271.9296875</v>
          </cell>
        </row>
        <row r="31286">
          <cell r="A31286" t="str">
            <v>Data Analyst</v>
          </cell>
          <cell r="F31286" t="b">
            <v>0</v>
          </cell>
          <cell r="M31286">
            <v>75000</v>
          </cell>
        </row>
        <row r="31287">
          <cell r="A31287" t="str">
            <v>Senior Data Analyst</v>
          </cell>
          <cell r="F31287" t="b">
            <v>0</v>
          </cell>
        </row>
        <row r="31288">
          <cell r="A31288" t="str">
            <v>Data Analyst</v>
          </cell>
          <cell r="F31288" t="b">
            <v>0</v>
          </cell>
        </row>
        <row r="31289">
          <cell r="A31289" t="str">
            <v>Business Analyst</v>
          </cell>
          <cell r="F31289" t="b">
            <v>1</v>
          </cell>
        </row>
        <row r="31290">
          <cell r="A31290" t="str">
            <v>Data Scientist</v>
          </cell>
          <cell r="F31290" t="b">
            <v>0</v>
          </cell>
          <cell r="M31290">
            <v>234500</v>
          </cell>
        </row>
        <row r="31291">
          <cell r="A31291" t="str">
            <v>Data Analyst</v>
          </cell>
          <cell r="F31291" t="b">
            <v>0</v>
          </cell>
          <cell r="M31291">
            <v>103127.5</v>
          </cell>
        </row>
        <row r="31292">
          <cell r="A31292" t="str">
            <v>Data Analyst</v>
          </cell>
          <cell r="F31292" t="b">
            <v>0</v>
          </cell>
        </row>
        <row r="31293">
          <cell r="A31293" t="str">
            <v>Senior Data Engineer</v>
          </cell>
          <cell r="F31293" t="b">
            <v>0</v>
          </cell>
        </row>
        <row r="31294">
          <cell r="A31294" t="str">
            <v>Data Scientist</v>
          </cell>
          <cell r="F31294" t="b">
            <v>0</v>
          </cell>
        </row>
        <row r="31295">
          <cell r="A31295" t="str">
            <v>Data Analyst</v>
          </cell>
          <cell r="F31295" t="b">
            <v>0</v>
          </cell>
          <cell r="M31295">
            <v>100000</v>
          </cell>
        </row>
        <row r="31296">
          <cell r="A31296" t="str">
            <v>Data Analyst</v>
          </cell>
          <cell r="F31296" t="b">
            <v>1</v>
          </cell>
          <cell r="M31296">
            <v>80000</v>
          </cell>
        </row>
        <row r="31297">
          <cell r="A31297" t="str">
            <v>Data Engineer</v>
          </cell>
          <cell r="F31297" t="b">
            <v>0</v>
          </cell>
          <cell r="M31297">
            <v>175000</v>
          </cell>
        </row>
        <row r="31298">
          <cell r="A31298" t="str">
            <v>Data Analyst</v>
          </cell>
          <cell r="F31298" t="b">
            <v>0</v>
          </cell>
        </row>
        <row r="31299">
          <cell r="A31299" t="str">
            <v>Data Analyst</v>
          </cell>
          <cell r="F31299" t="b">
            <v>0</v>
          </cell>
          <cell r="M31299">
            <v>115000</v>
          </cell>
        </row>
        <row r="31300">
          <cell r="A31300" t="str">
            <v>Machine Learning Engineer</v>
          </cell>
          <cell r="F31300" t="b">
            <v>1</v>
          </cell>
          <cell r="M31300">
            <v>300000</v>
          </cell>
        </row>
        <row r="31301">
          <cell r="A31301" t="str">
            <v>Business Analyst</v>
          </cell>
          <cell r="F31301" t="b">
            <v>1</v>
          </cell>
        </row>
        <row r="31302">
          <cell r="A31302" t="str">
            <v>Data Scientist</v>
          </cell>
          <cell r="F31302" t="b">
            <v>0</v>
          </cell>
        </row>
        <row r="31303">
          <cell r="A31303" t="str">
            <v>Data Analyst</v>
          </cell>
          <cell r="F31303" t="b">
            <v>0</v>
          </cell>
          <cell r="M31303">
            <v>125000</v>
          </cell>
        </row>
        <row r="31304">
          <cell r="A31304" t="str">
            <v>Data Scientist</v>
          </cell>
          <cell r="F31304" t="b">
            <v>0</v>
          </cell>
          <cell r="M31304">
            <v>90000</v>
          </cell>
        </row>
        <row r="31305">
          <cell r="A31305" t="str">
            <v>Software Engineer</v>
          </cell>
          <cell r="F31305" t="b">
            <v>0</v>
          </cell>
          <cell r="M31305">
            <v>64800</v>
          </cell>
        </row>
        <row r="31306">
          <cell r="A31306" t="str">
            <v>Senior Data Scientist</v>
          </cell>
          <cell r="F31306" t="b">
            <v>0</v>
          </cell>
          <cell r="M31306">
            <v>203000</v>
          </cell>
        </row>
        <row r="31307">
          <cell r="A31307" t="str">
            <v>Data Analyst</v>
          </cell>
          <cell r="F31307" t="b">
            <v>0</v>
          </cell>
          <cell r="M31307">
            <v>105000</v>
          </cell>
        </row>
        <row r="31308">
          <cell r="A31308" t="str">
            <v>Data Scientist</v>
          </cell>
          <cell r="F31308" t="b">
            <v>0</v>
          </cell>
        </row>
        <row r="31309">
          <cell r="A31309" t="str">
            <v>Data Scientist</v>
          </cell>
          <cell r="F31309" t="b">
            <v>0</v>
          </cell>
          <cell r="M31309">
            <v>161500</v>
          </cell>
        </row>
        <row r="31310">
          <cell r="A31310" t="str">
            <v>Data Engineer</v>
          </cell>
          <cell r="F31310" t="b">
            <v>0</v>
          </cell>
          <cell r="M31310">
            <v>115000</v>
          </cell>
        </row>
        <row r="31311">
          <cell r="A31311" t="str">
            <v>Data Analyst</v>
          </cell>
          <cell r="F31311" t="b">
            <v>0</v>
          </cell>
          <cell r="M31311">
            <v>115000</v>
          </cell>
        </row>
        <row r="31312">
          <cell r="A31312" t="str">
            <v>Senior Data Analyst</v>
          </cell>
          <cell r="F31312" t="b">
            <v>0</v>
          </cell>
          <cell r="M31312">
            <v>106983.5</v>
          </cell>
        </row>
        <row r="31313">
          <cell r="A31313" t="str">
            <v>Data Analyst</v>
          </cell>
          <cell r="F31313" t="b">
            <v>0</v>
          </cell>
          <cell r="M31313">
            <v>96725</v>
          </cell>
        </row>
        <row r="31314">
          <cell r="A31314" t="str">
            <v>Data Engineer</v>
          </cell>
          <cell r="F31314" t="b">
            <v>1</v>
          </cell>
          <cell r="M31314">
            <v>107500</v>
          </cell>
        </row>
        <row r="31315">
          <cell r="A31315" t="str">
            <v>Data Scientist</v>
          </cell>
          <cell r="F31315" t="b">
            <v>0</v>
          </cell>
          <cell r="M31315">
            <v>125000</v>
          </cell>
        </row>
        <row r="31316">
          <cell r="A31316" t="str">
            <v>Data Analyst</v>
          </cell>
          <cell r="F31316" t="b">
            <v>0</v>
          </cell>
          <cell r="M31316">
            <v>100000</v>
          </cell>
        </row>
        <row r="31317">
          <cell r="A31317" t="str">
            <v>Senior Data Analyst</v>
          </cell>
          <cell r="F31317" t="b">
            <v>0</v>
          </cell>
          <cell r="M31317">
            <v>125000</v>
          </cell>
        </row>
        <row r="31318">
          <cell r="A31318" t="str">
            <v>Data Scientist</v>
          </cell>
          <cell r="F31318" t="b">
            <v>0</v>
          </cell>
          <cell r="M31318">
            <v>171000</v>
          </cell>
        </row>
        <row r="31319">
          <cell r="A31319" t="str">
            <v>Data Scientist</v>
          </cell>
          <cell r="F31319" t="b">
            <v>0</v>
          </cell>
        </row>
        <row r="31320">
          <cell r="A31320" t="str">
            <v>Senior Data Scientist</v>
          </cell>
          <cell r="F31320" t="b">
            <v>0</v>
          </cell>
          <cell r="M31320">
            <v>145000</v>
          </cell>
        </row>
        <row r="31321">
          <cell r="A31321" t="str">
            <v>Data Scientist</v>
          </cell>
          <cell r="F31321" t="b">
            <v>0</v>
          </cell>
          <cell r="M31321">
            <v>150000</v>
          </cell>
        </row>
        <row r="31322">
          <cell r="A31322" t="str">
            <v>Data Analyst</v>
          </cell>
          <cell r="F31322" t="b">
            <v>0</v>
          </cell>
        </row>
        <row r="31323">
          <cell r="A31323" t="str">
            <v>Data Analyst</v>
          </cell>
          <cell r="F31323" t="b">
            <v>0</v>
          </cell>
          <cell r="M31323">
            <v>105000</v>
          </cell>
        </row>
        <row r="31324">
          <cell r="A31324" t="str">
            <v>Data Scientist</v>
          </cell>
          <cell r="F31324" t="b">
            <v>0</v>
          </cell>
        </row>
        <row r="31325">
          <cell r="A31325" t="str">
            <v>Data Analyst</v>
          </cell>
          <cell r="F31325" t="b">
            <v>0</v>
          </cell>
          <cell r="M31325">
            <v>60500</v>
          </cell>
        </row>
        <row r="31326">
          <cell r="A31326" t="str">
            <v>Data Analyst</v>
          </cell>
          <cell r="F31326" t="b">
            <v>0</v>
          </cell>
        </row>
        <row r="31327">
          <cell r="A31327" t="str">
            <v>Data Analyst</v>
          </cell>
          <cell r="F31327" t="b">
            <v>0</v>
          </cell>
          <cell r="M31327">
            <v>115000</v>
          </cell>
        </row>
        <row r="31328">
          <cell r="A31328" t="str">
            <v>Senior Data Analyst</v>
          </cell>
          <cell r="F31328" t="b">
            <v>1</v>
          </cell>
        </row>
        <row r="31329">
          <cell r="A31329" t="str">
            <v>Machine Learning Engineer</v>
          </cell>
          <cell r="F31329" t="b">
            <v>0</v>
          </cell>
          <cell r="M31329">
            <v>202000</v>
          </cell>
        </row>
        <row r="31330">
          <cell r="A31330" t="str">
            <v>Data Analyst</v>
          </cell>
          <cell r="F31330" t="b">
            <v>0</v>
          </cell>
          <cell r="M31330">
            <v>115000</v>
          </cell>
        </row>
        <row r="31331">
          <cell r="A31331" t="str">
            <v>Data Scientist</v>
          </cell>
          <cell r="F31331" t="b">
            <v>0</v>
          </cell>
        </row>
        <row r="31332">
          <cell r="A31332" t="str">
            <v>Senior Data Analyst</v>
          </cell>
          <cell r="F31332" t="b">
            <v>0</v>
          </cell>
          <cell r="M31332">
            <v>139860</v>
          </cell>
        </row>
        <row r="31333">
          <cell r="A31333" t="str">
            <v>Senior Data Analyst</v>
          </cell>
          <cell r="F31333" t="b">
            <v>0</v>
          </cell>
          <cell r="M31333">
            <v>125000</v>
          </cell>
        </row>
        <row r="31334">
          <cell r="A31334" t="str">
            <v>Data Analyst</v>
          </cell>
          <cell r="F31334" t="b">
            <v>0</v>
          </cell>
        </row>
        <row r="31335">
          <cell r="A31335" t="str">
            <v>Data Analyst</v>
          </cell>
          <cell r="F31335" t="b">
            <v>0</v>
          </cell>
        </row>
        <row r="31336">
          <cell r="A31336" t="str">
            <v>Business Analyst</v>
          </cell>
          <cell r="F31336" t="b">
            <v>0</v>
          </cell>
          <cell r="M31336">
            <v>52500</v>
          </cell>
        </row>
        <row r="31337">
          <cell r="A31337" t="str">
            <v>Data Analyst</v>
          </cell>
          <cell r="F31337" t="b">
            <v>0</v>
          </cell>
        </row>
        <row r="31338">
          <cell r="A31338" t="str">
            <v>Data Analyst</v>
          </cell>
          <cell r="F31338" t="b">
            <v>0</v>
          </cell>
          <cell r="M31338">
            <v>86500</v>
          </cell>
        </row>
        <row r="31339">
          <cell r="A31339" t="str">
            <v>Data Analyst</v>
          </cell>
          <cell r="F31339" t="b">
            <v>0</v>
          </cell>
          <cell r="M31339">
            <v>105000</v>
          </cell>
        </row>
        <row r="31340">
          <cell r="A31340" t="str">
            <v>Data Analyst</v>
          </cell>
          <cell r="F31340" t="b">
            <v>0</v>
          </cell>
          <cell r="M31340">
            <v>77500</v>
          </cell>
        </row>
        <row r="31341">
          <cell r="A31341" t="str">
            <v>Data Analyst</v>
          </cell>
          <cell r="F31341" t="b">
            <v>1</v>
          </cell>
        </row>
        <row r="31342">
          <cell r="A31342" t="str">
            <v>Data Analyst</v>
          </cell>
          <cell r="F31342" t="b">
            <v>0</v>
          </cell>
        </row>
        <row r="31343">
          <cell r="A31343" t="str">
            <v>Data Analyst</v>
          </cell>
          <cell r="F31343" t="b">
            <v>0</v>
          </cell>
        </row>
        <row r="31344">
          <cell r="A31344" t="str">
            <v>Senior Data Scientist</v>
          </cell>
          <cell r="F31344" t="b">
            <v>0</v>
          </cell>
        </row>
        <row r="31345">
          <cell r="A31345" t="str">
            <v>Data Scientist</v>
          </cell>
          <cell r="F31345" t="b">
            <v>0</v>
          </cell>
          <cell r="M31345">
            <v>95700</v>
          </cell>
        </row>
        <row r="31346">
          <cell r="A31346" t="str">
            <v>Business Analyst</v>
          </cell>
          <cell r="F31346" t="b">
            <v>0</v>
          </cell>
          <cell r="M31346">
            <v>112525</v>
          </cell>
        </row>
        <row r="31347">
          <cell r="A31347" t="str">
            <v>Data Analyst</v>
          </cell>
          <cell r="F31347" t="b">
            <v>0</v>
          </cell>
        </row>
        <row r="31348">
          <cell r="A31348" t="str">
            <v>Data Analyst</v>
          </cell>
          <cell r="F31348" t="b">
            <v>0</v>
          </cell>
          <cell r="M31348">
            <v>102500</v>
          </cell>
        </row>
        <row r="31349">
          <cell r="A31349" t="str">
            <v>Data Analyst</v>
          </cell>
          <cell r="F31349" t="b">
            <v>1</v>
          </cell>
          <cell r="M31349">
            <v>84500</v>
          </cell>
        </row>
        <row r="31350">
          <cell r="A31350" t="str">
            <v>Data Analyst</v>
          </cell>
          <cell r="F31350" t="b">
            <v>0</v>
          </cell>
          <cell r="M31350">
            <v>125000</v>
          </cell>
        </row>
        <row r="31351">
          <cell r="A31351" t="str">
            <v>Data Analyst</v>
          </cell>
          <cell r="F31351" t="b">
            <v>0</v>
          </cell>
          <cell r="M31351">
            <v>55000</v>
          </cell>
        </row>
        <row r="31352">
          <cell r="A31352" t="str">
            <v>Business Analyst</v>
          </cell>
          <cell r="F31352" t="b">
            <v>0</v>
          </cell>
          <cell r="M31352">
            <v>73500</v>
          </cell>
        </row>
        <row r="31353">
          <cell r="A31353" t="str">
            <v>Software Engineer</v>
          </cell>
          <cell r="F31353" t="b">
            <v>0</v>
          </cell>
          <cell r="M31353">
            <v>257500</v>
          </cell>
        </row>
        <row r="31354">
          <cell r="A31354" t="str">
            <v>Data Scientist</v>
          </cell>
          <cell r="F31354" t="b">
            <v>0</v>
          </cell>
          <cell r="M31354">
            <v>150000</v>
          </cell>
        </row>
        <row r="31355">
          <cell r="A31355" t="str">
            <v>Data Analyst</v>
          </cell>
          <cell r="F31355" t="b">
            <v>0</v>
          </cell>
        </row>
        <row r="31356">
          <cell r="A31356" t="str">
            <v>Data Scientist</v>
          </cell>
          <cell r="F31356" t="b">
            <v>1</v>
          </cell>
          <cell r="M31356">
            <v>135125</v>
          </cell>
        </row>
        <row r="31357">
          <cell r="A31357" t="str">
            <v>Senior Data Analyst</v>
          </cell>
          <cell r="F31357" t="b">
            <v>0</v>
          </cell>
          <cell r="M31357">
            <v>110000</v>
          </cell>
        </row>
        <row r="31358">
          <cell r="A31358" t="str">
            <v>Data Analyst</v>
          </cell>
          <cell r="F31358" t="b">
            <v>1</v>
          </cell>
          <cell r="M31358">
            <v>100400</v>
          </cell>
        </row>
        <row r="31359">
          <cell r="A31359" t="str">
            <v>Data Scientist</v>
          </cell>
          <cell r="F31359" t="b">
            <v>0</v>
          </cell>
          <cell r="M31359">
            <v>126268</v>
          </cell>
        </row>
        <row r="31360">
          <cell r="A31360" t="str">
            <v>Data Scientist</v>
          </cell>
          <cell r="F31360" t="b">
            <v>0</v>
          </cell>
          <cell r="M31360">
            <v>115000</v>
          </cell>
        </row>
        <row r="31361">
          <cell r="A31361" t="str">
            <v>Data Analyst</v>
          </cell>
          <cell r="F31361" t="b">
            <v>0</v>
          </cell>
        </row>
        <row r="31362">
          <cell r="A31362" t="str">
            <v>Senior Data Engineer</v>
          </cell>
          <cell r="F31362" t="b">
            <v>0</v>
          </cell>
          <cell r="M31362">
            <v>184000</v>
          </cell>
        </row>
        <row r="31363">
          <cell r="A31363" t="str">
            <v>Data Scientist</v>
          </cell>
          <cell r="F31363" t="b">
            <v>0</v>
          </cell>
          <cell r="M31363">
            <v>175000</v>
          </cell>
        </row>
        <row r="31364">
          <cell r="A31364" t="str">
            <v>Machine Learning Engineer</v>
          </cell>
          <cell r="F31364" t="b">
            <v>0</v>
          </cell>
          <cell r="M31364">
            <v>101029</v>
          </cell>
        </row>
        <row r="31365">
          <cell r="A31365" t="str">
            <v>Senior Data Engineer</v>
          </cell>
          <cell r="F31365" t="b">
            <v>0</v>
          </cell>
          <cell r="M31365">
            <v>170672</v>
          </cell>
        </row>
        <row r="31366">
          <cell r="A31366" t="str">
            <v>Data Scientist</v>
          </cell>
          <cell r="F31366" t="b">
            <v>0</v>
          </cell>
          <cell r="M31366">
            <v>94300</v>
          </cell>
        </row>
        <row r="31367">
          <cell r="A31367" t="str">
            <v>Data Engineer</v>
          </cell>
          <cell r="F31367" t="b">
            <v>1</v>
          </cell>
        </row>
        <row r="31368">
          <cell r="A31368" t="str">
            <v>Data Analyst</v>
          </cell>
          <cell r="F31368" t="b">
            <v>0</v>
          </cell>
          <cell r="M31368">
            <v>115000</v>
          </cell>
        </row>
        <row r="31369">
          <cell r="A31369" t="str">
            <v>Data Analyst</v>
          </cell>
          <cell r="F31369" t="b">
            <v>0</v>
          </cell>
          <cell r="M31369">
            <v>125000</v>
          </cell>
        </row>
        <row r="31370">
          <cell r="A31370" t="str">
            <v>Data Analyst</v>
          </cell>
          <cell r="F31370" t="b">
            <v>0</v>
          </cell>
          <cell r="M31370">
            <v>97500</v>
          </cell>
        </row>
        <row r="31371">
          <cell r="A31371" t="str">
            <v>Data Analyst</v>
          </cell>
          <cell r="F31371" t="b">
            <v>0</v>
          </cell>
        </row>
        <row r="31372">
          <cell r="A31372" t="str">
            <v>Data Analyst</v>
          </cell>
          <cell r="F31372" t="b">
            <v>0</v>
          </cell>
          <cell r="M31372">
            <v>61000</v>
          </cell>
        </row>
        <row r="31373">
          <cell r="A31373" t="str">
            <v>Data Scientist</v>
          </cell>
          <cell r="F31373" t="b">
            <v>0</v>
          </cell>
          <cell r="M31373">
            <v>166677</v>
          </cell>
        </row>
        <row r="31374">
          <cell r="A31374" t="str">
            <v>Data Engineer</v>
          </cell>
          <cell r="F31374" t="b">
            <v>0</v>
          </cell>
          <cell r="M31374">
            <v>200000</v>
          </cell>
        </row>
        <row r="31375">
          <cell r="A31375" t="str">
            <v>Data Scientist</v>
          </cell>
          <cell r="F31375" t="b">
            <v>0</v>
          </cell>
        </row>
        <row r="31376">
          <cell r="A31376" t="str">
            <v>Data Scientist</v>
          </cell>
          <cell r="F31376" t="b">
            <v>0</v>
          </cell>
        </row>
        <row r="31377">
          <cell r="A31377" t="str">
            <v>Data Analyst</v>
          </cell>
          <cell r="F31377" t="b">
            <v>0</v>
          </cell>
        </row>
        <row r="31378">
          <cell r="A31378" t="str">
            <v>Data Analyst</v>
          </cell>
          <cell r="F31378" t="b">
            <v>1</v>
          </cell>
        </row>
        <row r="31379">
          <cell r="A31379" t="str">
            <v>Data Analyst</v>
          </cell>
          <cell r="F31379" t="b">
            <v>0</v>
          </cell>
          <cell r="M31379">
            <v>102500</v>
          </cell>
        </row>
        <row r="31380">
          <cell r="A31380" t="str">
            <v>Data Analyst</v>
          </cell>
          <cell r="F31380" t="b">
            <v>0</v>
          </cell>
          <cell r="M31380">
            <v>111175</v>
          </cell>
        </row>
        <row r="31381">
          <cell r="A31381" t="str">
            <v>Data Analyst</v>
          </cell>
          <cell r="F31381" t="b">
            <v>0</v>
          </cell>
        </row>
        <row r="31382">
          <cell r="A31382" t="str">
            <v>Data Analyst</v>
          </cell>
          <cell r="F31382" t="b">
            <v>0</v>
          </cell>
        </row>
        <row r="31383">
          <cell r="A31383" t="str">
            <v>Data Scientist</v>
          </cell>
          <cell r="F31383" t="b">
            <v>0</v>
          </cell>
          <cell r="M31383">
            <v>150000</v>
          </cell>
        </row>
        <row r="31384">
          <cell r="A31384" t="str">
            <v>Data Analyst</v>
          </cell>
          <cell r="F31384" t="b">
            <v>0</v>
          </cell>
          <cell r="M31384">
            <v>90460.109375</v>
          </cell>
        </row>
        <row r="31385">
          <cell r="A31385" t="str">
            <v>Data Analyst</v>
          </cell>
          <cell r="F31385" t="b">
            <v>1</v>
          </cell>
          <cell r="M31385">
            <v>80000</v>
          </cell>
        </row>
        <row r="31386">
          <cell r="A31386" t="str">
            <v>Data Scientist</v>
          </cell>
          <cell r="F31386" t="b">
            <v>0</v>
          </cell>
          <cell r="M31386">
            <v>350000</v>
          </cell>
        </row>
        <row r="31387">
          <cell r="A31387" t="str">
            <v>Software Engineer</v>
          </cell>
          <cell r="F31387" t="b">
            <v>1</v>
          </cell>
          <cell r="M31387">
            <v>138000</v>
          </cell>
        </row>
        <row r="31388">
          <cell r="A31388" t="str">
            <v>Senior Data Engineer</v>
          </cell>
          <cell r="F31388" t="b">
            <v>0</v>
          </cell>
          <cell r="M31388">
            <v>100000</v>
          </cell>
        </row>
        <row r="31389">
          <cell r="A31389" t="str">
            <v>Data Analyst</v>
          </cell>
          <cell r="F31389" t="b">
            <v>0</v>
          </cell>
          <cell r="M31389">
            <v>130000</v>
          </cell>
        </row>
        <row r="31390">
          <cell r="A31390" t="str">
            <v>Data Analyst</v>
          </cell>
          <cell r="F31390" t="b">
            <v>0</v>
          </cell>
          <cell r="M31390">
            <v>100000</v>
          </cell>
        </row>
        <row r="31391">
          <cell r="A31391" t="str">
            <v>Data Analyst</v>
          </cell>
          <cell r="F31391" t="b">
            <v>0</v>
          </cell>
          <cell r="M31391">
            <v>132500</v>
          </cell>
        </row>
        <row r="31392">
          <cell r="A31392" t="str">
            <v>Data Analyst</v>
          </cell>
          <cell r="F31392" t="b">
            <v>0</v>
          </cell>
        </row>
        <row r="31393">
          <cell r="A31393" t="str">
            <v>Machine Learning Engineer</v>
          </cell>
          <cell r="F31393" t="b">
            <v>0</v>
          </cell>
          <cell r="M31393">
            <v>116600</v>
          </cell>
        </row>
        <row r="31394">
          <cell r="A31394" t="str">
            <v>Senior Data Analyst</v>
          </cell>
          <cell r="F31394" t="b">
            <v>0</v>
          </cell>
          <cell r="M31394">
            <v>90753.5</v>
          </cell>
        </row>
        <row r="31395">
          <cell r="A31395" t="str">
            <v>Data Analyst</v>
          </cell>
          <cell r="F31395" t="b">
            <v>0</v>
          </cell>
          <cell r="M31395">
            <v>106080</v>
          </cell>
        </row>
        <row r="31396">
          <cell r="A31396" t="str">
            <v>Business Analyst</v>
          </cell>
          <cell r="F31396" t="b">
            <v>0</v>
          </cell>
          <cell r="M31396">
            <v>89100</v>
          </cell>
        </row>
        <row r="31397">
          <cell r="A31397" t="str">
            <v>Data Analyst</v>
          </cell>
          <cell r="F31397" t="b">
            <v>0</v>
          </cell>
          <cell r="M31397">
            <v>109159</v>
          </cell>
        </row>
        <row r="31398">
          <cell r="A31398" t="str">
            <v>Data Analyst</v>
          </cell>
          <cell r="F31398" t="b">
            <v>0</v>
          </cell>
          <cell r="M31398">
            <v>71002</v>
          </cell>
        </row>
        <row r="31399">
          <cell r="A31399" t="str">
            <v>Data Scientist</v>
          </cell>
          <cell r="F31399" t="b">
            <v>0</v>
          </cell>
          <cell r="M31399">
            <v>145000</v>
          </cell>
        </row>
        <row r="31400">
          <cell r="A31400" t="str">
            <v>Data Engineer</v>
          </cell>
          <cell r="F31400" t="b">
            <v>0</v>
          </cell>
          <cell r="M31400">
            <v>146384.5</v>
          </cell>
        </row>
        <row r="31401">
          <cell r="A31401" t="str">
            <v>Data Scientist</v>
          </cell>
          <cell r="F31401" t="b">
            <v>0</v>
          </cell>
          <cell r="M31401">
            <v>100000</v>
          </cell>
        </row>
        <row r="31402">
          <cell r="A31402" t="str">
            <v>Data Engineer</v>
          </cell>
          <cell r="F31402" t="b">
            <v>0</v>
          </cell>
        </row>
        <row r="31403">
          <cell r="A31403" t="str">
            <v>Data Analyst</v>
          </cell>
          <cell r="F31403" t="b">
            <v>0</v>
          </cell>
        </row>
        <row r="31404">
          <cell r="A31404" t="str">
            <v>Machine Learning Engineer</v>
          </cell>
          <cell r="F31404" t="b">
            <v>0</v>
          </cell>
          <cell r="M31404">
            <v>89100</v>
          </cell>
        </row>
        <row r="31405">
          <cell r="A31405" t="str">
            <v>Data Scientist</v>
          </cell>
          <cell r="F31405" t="b">
            <v>1</v>
          </cell>
        </row>
        <row r="31406">
          <cell r="A31406" t="str">
            <v>Data Scientist</v>
          </cell>
          <cell r="F31406" t="b">
            <v>1</v>
          </cell>
        </row>
        <row r="31407">
          <cell r="A31407" t="str">
            <v>Data Engineer</v>
          </cell>
          <cell r="F31407" t="b">
            <v>0</v>
          </cell>
          <cell r="M31407">
            <v>130000</v>
          </cell>
        </row>
        <row r="31408">
          <cell r="A31408" t="str">
            <v>Data Analyst</v>
          </cell>
          <cell r="F31408" t="b">
            <v>0</v>
          </cell>
          <cell r="M31408">
            <v>105000</v>
          </cell>
        </row>
        <row r="31409">
          <cell r="A31409" t="str">
            <v>Data Engineer</v>
          </cell>
          <cell r="F31409" t="b">
            <v>0</v>
          </cell>
          <cell r="M31409">
            <v>80000</v>
          </cell>
        </row>
        <row r="31410">
          <cell r="A31410" t="str">
            <v>Data Analyst</v>
          </cell>
          <cell r="F31410" t="b">
            <v>0</v>
          </cell>
          <cell r="M31410">
            <v>122000</v>
          </cell>
        </row>
        <row r="31411">
          <cell r="A31411" t="str">
            <v>Data Scientist</v>
          </cell>
          <cell r="F31411" t="b">
            <v>1</v>
          </cell>
        </row>
        <row r="31412">
          <cell r="A31412" t="str">
            <v>Data Scientist</v>
          </cell>
          <cell r="F31412" t="b">
            <v>0</v>
          </cell>
          <cell r="M31412">
            <v>80000</v>
          </cell>
        </row>
        <row r="31413">
          <cell r="A31413" t="str">
            <v>Data Scientist</v>
          </cell>
          <cell r="F31413" t="b">
            <v>0</v>
          </cell>
          <cell r="M31413">
            <v>91000</v>
          </cell>
        </row>
        <row r="31414">
          <cell r="A31414" t="str">
            <v>Data Analyst</v>
          </cell>
          <cell r="F31414" t="b">
            <v>0</v>
          </cell>
          <cell r="M31414">
            <v>56745</v>
          </cell>
        </row>
        <row r="31415">
          <cell r="A31415" t="str">
            <v>Data Analyst</v>
          </cell>
          <cell r="F31415" t="b">
            <v>0</v>
          </cell>
          <cell r="M31415">
            <v>90000</v>
          </cell>
        </row>
        <row r="31416">
          <cell r="A31416" t="str">
            <v>Data Scientist</v>
          </cell>
          <cell r="F31416" t="b">
            <v>1</v>
          </cell>
          <cell r="M31416">
            <v>220500</v>
          </cell>
        </row>
        <row r="31417">
          <cell r="A31417" t="str">
            <v>Data Scientist</v>
          </cell>
          <cell r="F31417" t="b">
            <v>0</v>
          </cell>
        </row>
        <row r="31418">
          <cell r="A31418" t="str">
            <v>Data Scientist</v>
          </cell>
          <cell r="F31418" t="b">
            <v>0</v>
          </cell>
        </row>
        <row r="31419">
          <cell r="A31419" t="str">
            <v>Data Analyst</v>
          </cell>
          <cell r="F31419" t="b">
            <v>0</v>
          </cell>
          <cell r="M31419">
            <v>62500</v>
          </cell>
        </row>
        <row r="31420">
          <cell r="A31420" t="str">
            <v>Data Scientist</v>
          </cell>
          <cell r="F31420" t="b">
            <v>0</v>
          </cell>
          <cell r="M31420">
            <v>136875</v>
          </cell>
        </row>
        <row r="31421">
          <cell r="A31421" t="str">
            <v>Data Scientist</v>
          </cell>
          <cell r="F31421" t="b">
            <v>0</v>
          </cell>
          <cell r="M31421">
            <v>115750</v>
          </cell>
        </row>
        <row r="31422">
          <cell r="A31422" t="str">
            <v>Data Scientist</v>
          </cell>
          <cell r="F31422" t="b">
            <v>0</v>
          </cell>
          <cell r="M31422">
            <v>65000</v>
          </cell>
        </row>
        <row r="31423">
          <cell r="A31423" t="str">
            <v>Data Analyst</v>
          </cell>
          <cell r="F31423" t="b">
            <v>0</v>
          </cell>
          <cell r="M31423">
            <v>85000</v>
          </cell>
        </row>
        <row r="31424">
          <cell r="A31424" t="str">
            <v>Software Engineer</v>
          </cell>
          <cell r="F31424" t="b">
            <v>0</v>
          </cell>
          <cell r="M31424">
            <v>89100</v>
          </cell>
        </row>
        <row r="31425">
          <cell r="A31425" t="str">
            <v>Data Scientist</v>
          </cell>
          <cell r="F31425" t="b">
            <v>0</v>
          </cell>
          <cell r="M31425">
            <v>245000</v>
          </cell>
        </row>
        <row r="31426">
          <cell r="A31426" t="str">
            <v>Data Analyst</v>
          </cell>
          <cell r="F31426" t="b">
            <v>0</v>
          </cell>
          <cell r="M31426">
            <v>72000</v>
          </cell>
        </row>
        <row r="31427">
          <cell r="A31427" t="str">
            <v>Data Engineer</v>
          </cell>
          <cell r="F31427" t="b">
            <v>0</v>
          </cell>
          <cell r="M31427">
            <v>125000</v>
          </cell>
        </row>
        <row r="31428">
          <cell r="A31428" t="str">
            <v>Data Scientist</v>
          </cell>
          <cell r="F31428" t="b">
            <v>1</v>
          </cell>
        </row>
        <row r="31429">
          <cell r="A31429" t="str">
            <v>Data Analyst</v>
          </cell>
          <cell r="F31429" t="b">
            <v>0</v>
          </cell>
          <cell r="M31429">
            <v>114150</v>
          </cell>
        </row>
        <row r="31430">
          <cell r="A31430" t="str">
            <v>Data Scientist</v>
          </cell>
          <cell r="F31430" t="b">
            <v>1</v>
          </cell>
        </row>
        <row r="31431">
          <cell r="A31431" t="str">
            <v>Senior Data Analyst</v>
          </cell>
          <cell r="F31431" t="b">
            <v>0</v>
          </cell>
        </row>
        <row r="31432">
          <cell r="A31432" t="str">
            <v>Data Analyst</v>
          </cell>
          <cell r="F31432" t="b">
            <v>0</v>
          </cell>
          <cell r="M31432">
            <v>125000</v>
          </cell>
        </row>
        <row r="31433">
          <cell r="A31433" t="str">
            <v>Machine Learning Engineer</v>
          </cell>
          <cell r="F31433" t="b">
            <v>0</v>
          </cell>
          <cell r="M31433">
            <v>79200</v>
          </cell>
        </row>
        <row r="31434">
          <cell r="A31434" t="str">
            <v>Data Analyst</v>
          </cell>
          <cell r="F31434" t="b">
            <v>1</v>
          </cell>
        </row>
        <row r="31435">
          <cell r="A31435" t="str">
            <v>Data Engineer</v>
          </cell>
          <cell r="F31435" t="b">
            <v>0</v>
          </cell>
        </row>
        <row r="31436">
          <cell r="A31436" t="str">
            <v>Data Engineer</v>
          </cell>
          <cell r="F31436" t="b">
            <v>0</v>
          </cell>
          <cell r="M31436">
            <v>96773</v>
          </cell>
        </row>
        <row r="31437">
          <cell r="A31437" t="str">
            <v>Data Analyst</v>
          </cell>
          <cell r="F31437" t="b">
            <v>0</v>
          </cell>
          <cell r="M31437">
            <v>95000</v>
          </cell>
        </row>
        <row r="31438">
          <cell r="A31438" t="str">
            <v>Data Analyst</v>
          </cell>
          <cell r="F31438" t="b">
            <v>0</v>
          </cell>
          <cell r="M31438">
            <v>64140</v>
          </cell>
        </row>
        <row r="31439">
          <cell r="A31439" t="str">
            <v>Data Engineer</v>
          </cell>
          <cell r="F31439" t="b">
            <v>0</v>
          </cell>
          <cell r="M31439">
            <v>45000</v>
          </cell>
        </row>
        <row r="31440">
          <cell r="A31440" t="str">
            <v>Data Analyst</v>
          </cell>
          <cell r="F31440" t="b">
            <v>0</v>
          </cell>
        </row>
        <row r="31441">
          <cell r="A31441" t="str">
            <v>Data Scientist</v>
          </cell>
          <cell r="F31441" t="b">
            <v>1</v>
          </cell>
        </row>
        <row r="31442">
          <cell r="A31442" t="str">
            <v>Senior Data Engineer</v>
          </cell>
          <cell r="F31442" t="b">
            <v>0</v>
          </cell>
          <cell r="M31442">
            <v>90000</v>
          </cell>
        </row>
        <row r="31443">
          <cell r="A31443" t="str">
            <v>Senior Data Analyst</v>
          </cell>
          <cell r="F31443" t="b">
            <v>1</v>
          </cell>
        </row>
        <row r="31444">
          <cell r="A31444" t="str">
            <v>Data Scientist</v>
          </cell>
          <cell r="F31444" t="b">
            <v>0</v>
          </cell>
        </row>
        <row r="31445">
          <cell r="A31445" t="str">
            <v>Senior Data Scientist</v>
          </cell>
          <cell r="F31445" t="b">
            <v>0</v>
          </cell>
          <cell r="M31445">
            <v>120000</v>
          </cell>
        </row>
        <row r="31446">
          <cell r="A31446" t="str">
            <v>Senior Data Analyst</v>
          </cell>
          <cell r="F31446" t="b">
            <v>0</v>
          </cell>
          <cell r="M31446">
            <v>111175</v>
          </cell>
        </row>
        <row r="31447">
          <cell r="A31447" t="str">
            <v>Data Analyst</v>
          </cell>
          <cell r="F31447" t="b">
            <v>1</v>
          </cell>
        </row>
        <row r="31448">
          <cell r="A31448" t="str">
            <v>Machine Learning Engineer</v>
          </cell>
          <cell r="F31448" t="b">
            <v>0</v>
          </cell>
          <cell r="M31448">
            <v>99150</v>
          </cell>
        </row>
        <row r="31449">
          <cell r="A31449" t="str">
            <v>Senior Data Engineer</v>
          </cell>
          <cell r="F31449" t="b">
            <v>0</v>
          </cell>
          <cell r="M31449">
            <v>140000</v>
          </cell>
        </row>
        <row r="31450">
          <cell r="A31450" t="str">
            <v>Data Analyst</v>
          </cell>
          <cell r="F31450" t="b">
            <v>0</v>
          </cell>
          <cell r="M31450">
            <v>110000</v>
          </cell>
        </row>
        <row r="31451">
          <cell r="A31451" t="str">
            <v>Data Analyst</v>
          </cell>
          <cell r="F31451" t="b">
            <v>1</v>
          </cell>
        </row>
        <row r="31452">
          <cell r="A31452" t="str">
            <v>Data Analyst</v>
          </cell>
          <cell r="F31452" t="b">
            <v>0</v>
          </cell>
          <cell r="M31452">
            <v>90000</v>
          </cell>
        </row>
        <row r="31453">
          <cell r="A31453" t="str">
            <v>Data Analyst</v>
          </cell>
          <cell r="F31453" t="b">
            <v>0</v>
          </cell>
        </row>
        <row r="31454">
          <cell r="A31454" t="str">
            <v>Senior Data Engineer</v>
          </cell>
          <cell r="F31454" t="b">
            <v>0</v>
          </cell>
          <cell r="M31454">
            <v>154000</v>
          </cell>
        </row>
        <row r="31455">
          <cell r="A31455" t="str">
            <v>Senior Data Scientist</v>
          </cell>
          <cell r="F31455" t="b">
            <v>0</v>
          </cell>
          <cell r="M31455">
            <v>170000</v>
          </cell>
        </row>
        <row r="31456">
          <cell r="A31456" t="str">
            <v>Data Analyst</v>
          </cell>
          <cell r="F31456" t="b">
            <v>1</v>
          </cell>
          <cell r="M31456">
            <v>60000</v>
          </cell>
        </row>
        <row r="31457">
          <cell r="A31457" t="str">
            <v>Data Analyst</v>
          </cell>
          <cell r="F31457" t="b">
            <v>0</v>
          </cell>
        </row>
        <row r="31458">
          <cell r="A31458" t="str">
            <v>Data Engineer</v>
          </cell>
          <cell r="F31458" t="b">
            <v>0</v>
          </cell>
          <cell r="M31458">
            <v>90000</v>
          </cell>
        </row>
        <row r="31459">
          <cell r="A31459" t="str">
            <v>Data Analyst</v>
          </cell>
          <cell r="F31459" t="b">
            <v>0</v>
          </cell>
          <cell r="M31459">
            <v>105000</v>
          </cell>
        </row>
        <row r="31460">
          <cell r="A31460" t="str">
            <v>Data Analyst</v>
          </cell>
          <cell r="F31460" t="b">
            <v>0</v>
          </cell>
        </row>
        <row r="31461">
          <cell r="A31461" t="str">
            <v>Senior Data Scientist</v>
          </cell>
          <cell r="F31461" t="b">
            <v>1</v>
          </cell>
          <cell r="M31461">
            <v>95500</v>
          </cell>
        </row>
        <row r="31462">
          <cell r="A31462" t="str">
            <v>Data Scientist</v>
          </cell>
          <cell r="F31462" t="b">
            <v>0</v>
          </cell>
          <cell r="M31462">
            <v>157500</v>
          </cell>
        </row>
        <row r="31463">
          <cell r="A31463" t="str">
            <v>Data Analyst</v>
          </cell>
          <cell r="F31463" t="b">
            <v>0</v>
          </cell>
        </row>
        <row r="31464">
          <cell r="A31464" t="str">
            <v>Data Analyst</v>
          </cell>
          <cell r="F31464" t="b">
            <v>0</v>
          </cell>
        </row>
        <row r="31465">
          <cell r="A31465" t="str">
            <v>Data Analyst</v>
          </cell>
          <cell r="F31465" t="b">
            <v>0</v>
          </cell>
          <cell r="M31465">
            <v>67500</v>
          </cell>
        </row>
        <row r="31466">
          <cell r="A31466" t="str">
            <v>Data Analyst</v>
          </cell>
          <cell r="F31466" t="b">
            <v>0</v>
          </cell>
          <cell r="M31466">
            <v>57593.75</v>
          </cell>
        </row>
        <row r="31467">
          <cell r="A31467" t="str">
            <v>Data Analyst</v>
          </cell>
          <cell r="F31467" t="b">
            <v>0</v>
          </cell>
        </row>
        <row r="31468">
          <cell r="A31468" t="str">
            <v>Business Analyst</v>
          </cell>
          <cell r="F31468" t="b">
            <v>0</v>
          </cell>
        </row>
        <row r="31469">
          <cell r="A31469" t="str">
            <v>Data Analyst</v>
          </cell>
          <cell r="F31469" t="b">
            <v>0</v>
          </cell>
          <cell r="M31469">
            <v>81705</v>
          </cell>
        </row>
        <row r="31470">
          <cell r="A31470" t="str">
            <v>Data Analyst</v>
          </cell>
          <cell r="F31470" t="b">
            <v>0</v>
          </cell>
        </row>
        <row r="31471">
          <cell r="A31471" t="str">
            <v>Data Analyst</v>
          </cell>
          <cell r="F31471" t="b">
            <v>0</v>
          </cell>
        </row>
        <row r="31472">
          <cell r="A31472" t="str">
            <v>Data Scientist</v>
          </cell>
          <cell r="F31472" t="b">
            <v>1</v>
          </cell>
          <cell r="M31472">
            <v>119550</v>
          </cell>
        </row>
        <row r="31473">
          <cell r="A31473" t="str">
            <v>Data Scientist</v>
          </cell>
          <cell r="F31473" t="b">
            <v>0</v>
          </cell>
        </row>
        <row r="31474">
          <cell r="A31474" t="str">
            <v>Business Analyst</v>
          </cell>
          <cell r="F31474" t="b">
            <v>0</v>
          </cell>
          <cell r="M31474">
            <v>200000</v>
          </cell>
        </row>
        <row r="31475">
          <cell r="A31475" t="str">
            <v>Data Engineer</v>
          </cell>
          <cell r="F31475" t="b">
            <v>1</v>
          </cell>
          <cell r="M31475">
            <v>140000</v>
          </cell>
        </row>
        <row r="31476">
          <cell r="A31476" t="str">
            <v>Data Analyst</v>
          </cell>
          <cell r="F31476" t="b">
            <v>0</v>
          </cell>
        </row>
        <row r="31477">
          <cell r="A31477" t="str">
            <v>Data Analyst</v>
          </cell>
          <cell r="F31477" t="b">
            <v>1</v>
          </cell>
        </row>
        <row r="31478">
          <cell r="A31478" t="str">
            <v>Data Scientist</v>
          </cell>
          <cell r="F31478" t="b">
            <v>0</v>
          </cell>
          <cell r="M31478">
            <v>92500</v>
          </cell>
        </row>
        <row r="31479">
          <cell r="A31479" t="str">
            <v>Senior Data Analyst</v>
          </cell>
          <cell r="F31479" t="b">
            <v>0</v>
          </cell>
          <cell r="M31479">
            <v>79200</v>
          </cell>
        </row>
        <row r="31480">
          <cell r="A31480" t="str">
            <v>Data Analyst</v>
          </cell>
          <cell r="F31480" t="b">
            <v>0</v>
          </cell>
          <cell r="M31480">
            <v>92500</v>
          </cell>
        </row>
        <row r="31481">
          <cell r="A31481" t="str">
            <v>Data Scientist</v>
          </cell>
          <cell r="F31481" t="b">
            <v>0</v>
          </cell>
        </row>
        <row r="31482">
          <cell r="A31482" t="str">
            <v>Data Scientist</v>
          </cell>
          <cell r="F31482" t="b">
            <v>1</v>
          </cell>
        </row>
        <row r="31483">
          <cell r="A31483" t="str">
            <v>Senior Data Scientist</v>
          </cell>
          <cell r="F31483" t="b">
            <v>1</v>
          </cell>
          <cell r="M31483">
            <v>172000</v>
          </cell>
        </row>
        <row r="31484">
          <cell r="A31484" t="str">
            <v>Data Scientist</v>
          </cell>
          <cell r="F31484" t="b">
            <v>0</v>
          </cell>
        </row>
        <row r="31485">
          <cell r="A31485" t="str">
            <v>Data Analyst</v>
          </cell>
          <cell r="F31485" t="b">
            <v>0</v>
          </cell>
          <cell r="M31485">
            <v>65000</v>
          </cell>
        </row>
        <row r="31486">
          <cell r="A31486" t="str">
            <v>Data Analyst</v>
          </cell>
          <cell r="F31486" t="b">
            <v>1</v>
          </cell>
          <cell r="M31486">
            <v>107500</v>
          </cell>
        </row>
        <row r="31487">
          <cell r="A31487" t="str">
            <v>Senior Data Analyst</v>
          </cell>
          <cell r="F31487" t="b">
            <v>0</v>
          </cell>
          <cell r="M31487">
            <v>62610</v>
          </cell>
        </row>
        <row r="31488">
          <cell r="A31488" t="str">
            <v>Business Analyst</v>
          </cell>
          <cell r="F31488" t="b">
            <v>0</v>
          </cell>
        </row>
        <row r="31489">
          <cell r="A31489" t="str">
            <v>Data Analyst</v>
          </cell>
          <cell r="F31489" t="b">
            <v>1</v>
          </cell>
          <cell r="M31489">
            <v>80000</v>
          </cell>
        </row>
        <row r="31490">
          <cell r="A31490" t="str">
            <v>Data Scientist</v>
          </cell>
          <cell r="F31490" t="b">
            <v>0</v>
          </cell>
          <cell r="M31490">
            <v>152221.5</v>
          </cell>
        </row>
        <row r="31491">
          <cell r="A31491" t="str">
            <v>Senior Data Scientist</v>
          </cell>
          <cell r="F31491" t="b">
            <v>0</v>
          </cell>
          <cell r="M31491">
            <v>180000</v>
          </cell>
        </row>
        <row r="31492">
          <cell r="A31492" t="str">
            <v>Data Analyst</v>
          </cell>
          <cell r="F31492" t="b">
            <v>0</v>
          </cell>
          <cell r="M31492">
            <v>137500</v>
          </cell>
        </row>
        <row r="31493">
          <cell r="A31493" t="str">
            <v>Data Analyst</v>
          </cell>
          <cell r="F31493" t="b">
            <v>0</v>
          </cell>
        </row>
        <row r="31494">
          <cell r="A31494" t="str">
            <v>Data Analyst</v>
          </cell>
          <cell r="F31494" t="b">
            <v>0</v>
          </cell>
          <cell r="M31494">
            <v>75000</v>
          </cell>
        </row>
        <row r="31495">
          <cell r="A31495" t="str">
            <v>Data Analyst</v>
          </cell>
          <cell r="F31495" t="b">
            <v>0</v>
          </cell>
        </row>
        <row r="31496">
          <cell r="A31496" t="str">
            <v>Data Analyst</v>
          </cell>
          <cell r="F31496" t="b">
            <v>0</v>
          </cell>
          <cell r="M31496">
            <v>100500</v>
          </cell>
        </row>
        <row r="31497">
          <cell r="A31497" t="str">
            <v>Senior Data Scientist</v>
          </cell>
          <cell r="F31497" t="b">
            <v>0</v>
          </cell>
          <cell r="M31497">
            <v>150000</v>
          </cell>
        </row>
        <row r="31498">
          <cell r="A31498" t="str">
            <v>Data Analyst</v>
          </cell>
          <cell r="F31498" t="b">
            <v>0</v>
          </cell>
          <cell r="M31498">
            <v>111175</v>
          </cell>
        </row>
        <row r="31499">
          <cell r="A31499" t="str">
            <v>Data Analyst</v>
          </cell>
          <cell r="F31499" t="b">
            <v>0</v>
          </cell>
        </row>
        <row r="31500">
          <cell r="A31500" t="str">
            <v>Data Analyst</v>
          </cell>
          <cell r="F31500" t="b">
            <v>0</v>
          </cell>
        </row>
        <row r="31501">
          <cell r="A31501" t="str">
            <v>Data Engineer</v>
          </cell>
          <cell r="F31501" t="b">
            <v>0</v>
          </cell>
          <cell r="M31501">
            <v>130000</v>
          </cell>
        </row>
        <row r="31502">
          <cell r="A31502" t="str">
            <v>Data Scientist</v>
          </cell>
          <cell r="F31502" t="b">
            <v>0</v>
          </cell>
          <cell r="M31502">
            <v>69962.5</v>
          </cell>
        </row>
        <row r="31503">
          <cell r="A31503" t="str">
            <v>Data Analyst</v>
          </cell>
          <cell r="F31503" t="b">
            <v>0</v>
          </cell>
        </row>
        <row r="31504">
          <cell r="A31504" t="str">
            <v>Data Analyst</v>
          </cell>
          <cell r="F31504" t="b">
            <v>0</v>
          </cell>
        </row>
        <row r="31505">
          <cell r="A31505" t="str">
            <v>Senior Data Scientist</v>
          </cell>
          <cell r="F31505" t="b">
            <v>1</v>
          </cell>
        </row>
        <row r="31506">
          <cell r="A31506" t="str">
            <v>Cloud Engineer</v>
          </cell>
          <cell r="F31506" t="b">
            <v>0</v>
          </cell>
          <cell r="M31506">
            <v>89100</v>
          </cell>
        </row>
        <row r="31507">
          <cell r="A31507" t="str">
            <v>Data Analyst</v>
          </cell>
          <cell r="F31507" t="b">
            <v>0</v>
          </cell>
          <cell r="M31507">
            <v>100500</v>
          </cell>
        </row>
        <row r="31508">
          <cell r="A31508" t="str">
            <v>Data Engineer</v>
          </cell>
          <cell r="F31508" t="b">
            <v>0</v>
          </cell>
          <cell r="M31508">
            <v>125000</v>
          </cell>
        </row>
        <row r="31509">
          <cell r="A31509" t="str">
            <v>Data Analyst</v>
          </cell>
          <cell r="F31509" t="b">
            <v>0</v>
          </cell>
          <cell r="M31509">
            <v>74050</v>
          </cell>
        </row>
        <row r="31510">
          <cell r="A31510" t="str">
            <v>Senior Data Scientist</v>
          </cell>
          <cell r="F31510" t="b">
            <v>1</v>
          </cell>
        </row>
        <row r="31511">
          <cell r="A31511" t="str">
            <v>Data Analyst</v>
          </cell>
          <cell r="F31511" t="b">
            <v>0</v>
          </cell>
          <cell r="M31511">
            <v>97500</v>
          </cell>
        </row>
        <row r="31512">
          <cell r="A31512" t="str">
            <v>Data Analyst</v>
          </cell>
          <cell r="F31512" t="b">
            <v>0</v>
          </cell>
          <cell r="M31512">
            <v>70000</v>
          </cell>
        </row>
        <row r="31513">
          <cell r="A31513" t="str">
            <v>Data Analyst</v>
          </cell>
          <cell r="F31513" t="b">
            <v>0</v>
          </cell>
        </row>
        <row r="31514">
          <cell r="A31514" t="str">
            <v>Data Engineer</v>
          </cell>
          <cell r="F31514" t="b">
            <v>0</v>
          </cell>
          <cell r="M31514">
            <v>249000</v>
          </cell>
        </row>
        <row r="31515">
          <cell r="A31515" t="str">
            <v>Data Analyst</v>
          </cell>
          <cell r="F31515" t="b">
            <v>0</v>
          </cell>
          <cell r="M31515">
            <v>75000</v>
          </cell>
        </row>
        <row r="31516">
          <cell r="A31516" t="str">
            <v>Data Analyst</v>
          </cell>
          <cell r="F31516" t="b">
            <v>0</v>
          </cell>
        </row>
        <row r="31517">
          <cell r="A31517" t="str">
            <v>Business Analyst</v>
          </cell>
          <cell r="F31517" t="b">
            <v>0</v>
          </cell>
        </row>
        <row r="31518">
          <cell r="A31518" t="str">
            <v>Data Analyst</v>
          </cell>
          <cell r="F31518" t="b">
            <v>0</v>
          </cell>
        </row>
        <row r="31519">
          <cell r="A31519" t="str">
            <v>Senior Data Scientist</v>
          </cell>
          <cell r="F31519" t="b">
            <v>1</v>
          </cell>
          <cell r="M31519">
            <v>120000</v>
          </cell>
        </row>
        <row r="31520">
          <cell r="A31520" t="str">
            <v>Data Analyst</v>
          </cell>
          <cell r="F31520" t="b">
            <v>0</v>
          </cell>
          <cell r="M31520">
            <v>74050</v>
          </cell>
        </row>
        <row r="31521">
          <cell r="A31521" t="str">
            <v>Senior Data Scientist</v>
          </cell>
          <cell r="F31521" t="b">
            <v>1</v>
          </cell>
          <cell r="M31521">
            <v>187000</v>
          </cell>
        </row>
        <row r="31522">
          <cell r="A31522" t="str">
            <v>Data Analyst</v>
          </cell>
          <cell r="F31522" t="b">
            <v>0</v>
          </cell>
          <cell r="M31522">
            <v>85000</v>
          </cell>
        </row>
        <row r="31523">
          <cell r="A31523" t="str">
            <v>Data Analyst</v>
          </cell>
          <cell r="F31523" t="b">
            <v>0</v>
          </cell>
          <cell r="M31523">
            <v>111175</v>
          </cell>
        </row>
        <row r="31524">
          <cell r="A31524" t="str">
            <v>Data Analyst</v>
          </cell>
          <cell r="F31524" t="b">
            <v>0</v>
          </cell>
        </row>
        <row r="31525">
          <cell r="A31525" t="str">
            <v>Data Analyst</v>
          </cell>
          <cell r="F31525" t="b">
            <v>1</v>
          </cell>
          <cell r="M31525">
            <v>112850</v>
          </cell>
        </row>
        <row r="31526">
          <cell r="A31526" t="str">
            <v>Senior Data Engineer</v>
          </cell>
          <cell r="F31526" t="b">
            <v>0</v>
          </cell>
          <cell r="M31526">
            <v>147500</v>
          </cell>
        </row>
        <row r="31527">
          <cell r="A31527" t="str">
            <v>Data Analyst</v>
          </cell>
          <cell r="F31527" t="b">
            <v>0</v>
          </cell>
          <cell r="M31527">
            <v>75000</v>
          </cell>
        </row>
        <row r="31528">
          <cell r="A31528" t="str">
            <v>Data Analyst</v>
          </cell>
          <cell r="F31528" t="b">
            <v>0</v>
          </cell>
          <cell r="M31528">
            <v>70000</v>
          </cell>
        </row>
        <row r="31529">
          <cell r="A31529" t="str">
            <v>Data Analyst</v>
          </cell>
          <cell r="F31529" t="b">
            <v>0</v>
          </cell>
        </row>
        <row r="31530">
          <cell r="A31530" t="str">
            <v>Data Analyst</v>
          </cell>
          <cell r="F31530" t="b">
            <v>0</v>
          </cell>
          <cell r="M31530">
            <v>230000</v>
          </cell>
        </row>
        <row r="31531">
          <cell r="A31531" t="str">
            <v>Data Scientist</v>
          </cell>
          <cell r="F31531" t="b">
            <v>0</v>
          </cell>
          <cell r="M31531">
            <v>162500</v>
          </cell>
        </row>
        <row r="31532">
          <cell r="A31532" t="str">
            <v>Data Analyst</v>
          </cell>
          <cell r="F31532" t="b">
            <v>0</v>
          </cell>
          <cell r="M31532">
            <v>124000</v>
          </cell>
        </row>
        <row r="31533">
          <cell r="A31533" t="str">
            <v>Data Analyst</v>
          </cell>
          <cell r="F31533" t="b">
            <v>0</v>
          </cell>
        </row>
        <row r="31534">
          <cell r="A31534" t="str">
            <v>Data Analyst</v>
          </cell>
          <cell r="F31534" t="b">
            <v>0</v>
          </cell>
          <cell r="M31534">
            <v>79200</v>
          </cell>
        </row>
        <row r="31535">
          <cell r="A31535" t="str">
            <v>Data Scientist</v>
          </cell>
          <cell r="F31535" t="b">
            <v>0</v>
          </cell>
        </row>
        <row r="31536">
          <cell r="A31536" t="str">
            <v>Data Scientist</v>
          </cell>
          <cell r="F31536" t="b">
            <v>0</v>
          </cell>
          <cell r="M31536">
            <v>57600</v>
          </cell>
        </row>
        <row r="31537">
          <cell r="A31537" t="str">
            <v>Data Analyst</v>
          </cell>
          <cell r="F31537" t="b">
            <v>0</v>
          </cell>
          <cell r="M31537">
            <v>62654</v>
          </cell>
        </row>
        <row r="31538">
          <cell r="A31538" t="str">
            <v>Data Scientist</v>
          </cell>
          <cell r="F31538" t="b">
            <v>0</v>
          </cell>
        </row>
        <row r="31539">
          <cell r="A31539" t="str">
            <v>Senior Data Engineer</v>
          </cell>
          <cell r="F31539" t="b">
            <v>0</v>
          </cell>
          <cell r="M31539">
            <v>147500</v>
          </cell>
        </row>
        <row r="31540">
          <cell r="A31540" t="str">
            <v>Senior Data Scientist</v>
          </cell>
          <cell r="F31540" t="b">
            <v>0</v>
          </cell>
          <cell r="M31540">
            <v>150000</v>
          </cell>
        </row>
        <row r="31541">
          <cell r="A31541" t="str">
            <v>Data Scientist</v>
          </cell>
          <cell r="F31541" t="b">
            <v>0</v>
          </cell>
        </row>
        <row r="31542">
          <cell r="A31542" t="str">
            <v>Data Scientist</v>
          </cell>
          <cell r="F31542" t="b">
            <v>0</v>
          </cell>
        </row>
        <row r="31543">
          <cell r="A31543" t="str">
            <v>Data Analyst</v>
          </cell>
          <cell r="F31543" t="b">
            <v>0</v>
          </cell>
          <cell r="M31543">
            <v>72500</v>
          </cell>
        </row>
        <row r="31544">
          <cell r="A31544" t="str">
            <v>Data Analyst</v>
          </cell>
          <cell r="F31544" t="b">
            <v>0</v>
          </cell>
          <cell r="M31544">
            <v>105000</v>
          </cell>
        </row>
        <row r="31545">
          <cell r="A31545" t="str">
            <v>Data Analyst</v>
          </cell>
          <cell r="F31545" t="b">
            <v>0</v>
          </cell>
          <cell r="M31545">
            <v>113580</v>
          </cell>
        </row>
        <row r="31546">
          <cell r="A31546" t="str">
            <v>Data Scientist</v>
          </cell>
          <cell r="F31546" t="b">
            <v>0</v>
          </cell>
          <cell r="M31546">
            <v>149946.5</v>
          </cell>
        </row>
        <row r="31547">
          <cell r="A31547" t="str">
            <v>Data Scientist</v>
          </cell>
          <cell r="F31547" t="b">
            <v>0</v>
          </cell>
          <cell r="M31547">
            <v>70000</v>
          </cell>
        </row>
        <row r="31548">
          <cell r="A31548" t="str">
            <v>Senior Data Analyst</v>
          </cell>
          <cell r="F31548" t="b">
            <v>0</v>
          </cell>
          <cell r="M31548">
            <v>125000</v>
          </cell>
        </row>
        <row r="31549">
          <cell r="A31549" t="str">
            <v>Data Analyst</v>
          </cell>
          <cell r="F31549" t="b">
            <v>0</v>
          </cell>
        </row>
        <row r="31550">
          <cell r="A31550" t="str">
            <v>Data Scientist</v>
          </cell>
          <cell r="F31550" t="b">
            <v>0</v>
          </cell>
          <cell r="M31550">
            <v>70000</v>
          </cell>
        </row>
        <row r="31551">
          <cell r="A31551" t="str">
            <v>Data Analyst</v>
          </cell>
          <cell r="F31551" t="b">
            <v>0</v>
          </cell>
          <cell r="M31551">
            <v>115000</v>
          </cell>
        </row>
        <row r="31552">
          <cell r="A31552" t="str">
            <v>Data Scientist</v>
          </cell>
          <cell r="F31552" t="b">
            <v>0</v>
          </cell>
        </row>
        <row r="31553">
          <cell r="A31553" t="str">
            <v>Data Scientist</v>
          </cell>
          <cell r="F31553" t="b">
            <v>0</v>
          </cell>
          <cell r="M31553">
            <v>90000</v>
          </cell>
        </row>
        <row r="31554">
          <cell r="A31554" t="str">
            <v>Data Analyst</v>
          </cell>
          <cell r="F31554" t="b">
            <v>0</v>
          </cell>
          <cell r="M31554">
            <v>80000</v>
          </cell>
        </row>
        <row r="31555">
          <cell r="A31555" t="str">
            <v>Software Engineer</v>
          </cell>
          <cell r="F31555" t="b">
            <v>0</v>
          </cell>
        </row>
        <row r="31556">
          <cell r="A31556" t="str">
            <v>Senior Data Engineer</v>
          </cell>
          <cell r="F31556" t="b">
            <v>0</v>
          </cell>
          <cell r="M31556">
            <v>155904.5</v>
          </cell>
        </row>
        <row r="31557">
          <cell r="A31557" t="str">
            <v>Data Analyst</v>
          </cell>
          <cell r="F31557" t="b">
            <v>1</v>
          </cell>
        </row>
        <row r="31558">
          <cell r="A31558" t="str">
            <v>Data Engineer</v>
          </cell>
          <cell r="F31558" t="b">
            <v>0</v>
          </cell>
          <cell r="M31558">
            <v>100000</v>
          </cell>
        </row>
        <row r="31559">
          <cell r="A31559" t="str">
            <v>Data Analyst</v>
          </cell>
          <cell r="F31559" t="b">
            <v>1</v>
          </cell>
          <cell r="M31559">
            <v>112500</v>
          </cell>
        </row>
        <row r="31560">
          <cell r="A31560" t="str">
            <v>Machine Learning Engineer</v>
          </cell>
          <cell r="F31560" t="b">
            <v>0</v>
          </cell>
          <cell r="M31560">
            <v>89100</v>
          </cell>
        </row>
        <row r="31561">
          <cell r="A31561" t="str">
            <v>Business Analyst</v>
          </cell>
          <cell r="F31561" t="b">
            <v>0</v>
          </cell>
        </row>
        <row r="31562">
          <cell r="A31562" t="str">
            <v>Data Engineer</v>
          </cell>
          <cell r="F31562" t="b">
            <v>0</v>
          </cell>
        </row>
        <row r="31563">
          <cell r="A31563" t="str">
            <v>Data Analyst</v>
          </cell>
          <cell r="F31563" t="b">
            <v>0</v>
          </cell>
        </row>
        <row r="31564">
          <cell r="A31564" t="str">
            <v>Data Analyst</v>
          </cell>
          <cell r="F31564" t="b">
            <v>0</v>
          </cell>
        </row>
        <row r="31565">
          <cell r="A31565" t="str">
            <v>Data Engineer</v>
          </cell>
          <cell r="F31565" t="b">
            <v>0</v>
          </cell>
          <cell r="M31565">
            <v>147500</v>
          </cell>
        </row>
        <row r="31566">
          <cell r="A31566" t="str">
            <v>Data Analyst</v>
          </cell>
          <cell r="F31566" t="b">
            <v>0</v>
          </cell>
          <cell r="M31566">
            <v>130250</v>
          </cell>
        </row>
        <row r="31567">
          <cell r="A31567" t="str">
            <v>Data Analyst</v>
          </cell>
          <cell r="F31567" t="b">
            <v>0</v>
          </cell>
        </row>
        <row r="31568">
          <cell r="A31568" t="str">
            <v>Data Scientist</v>
          </cell>
          <cell r="F31568" t="b">
            <v>0</v>
          </cell>
          <cell r="M31568">
            <v>64800</v>
          </cell>
        </row>
        <row r="31569">
          <cell r="A31569" t="str">
            <v>Data Analyst</v>
          </cell>
          <cell r="F31569" t="b">
            <v>0</v>
          </cell>
        </row>
        <row r="31570">
          <cell r="A31570" t="str">
            <v>Data Scientist</v>
          </cell>
          <cell r="F31570" t="b">
            <v>1</v>
          </cell>
        </row>
        <row r="31571">
          <cell r="A31571" t="str">
            <v>Data Scientist</v>
          </cell>
          <cell r="F31571" t="b">
            <v>0</v>
          </cell>
          <cell r="M31571">
            <v>56700</v>
          </cell>
        </row>
        <row r="31572">
          <cell r="A31572" t="str">
            <v>Data Analyst</v>
          </cell>
          <cell r="F31572" t="b">
            <v>0</v>
          </cell>
          <cell r="M31572">
            <v>55000</v>
          </cell>
        </row>
        <row r="31573">
          <cell r="A31573" t="str">
            <v>Data Analyst</v>
          </cell>
          <cell r="F31573" t="b">
            <v>0</v>
          </cell>
        </row>
        <row r="31574">
          <cell r="A31574" t="str">
            <v>Data Analyst</v>
          </cell>
          <cell r="F31574" t="b">
            <v>0</v>
          </cell>
          <cell r="M31574">
            <v>55000</v>
          </cell>
        </row>
        <row r="31575">
          <cell r="A31575" t="str">
            <v>Data Analyst</v>
          </cell>
          <cell r="F31575" t="b">
            <v>0</v>
          </cell>
          <cell r="M31575">
            <v>70000</v>
          </cell>
        </row>
        <row r="31576">
          <cell r="A31576" t="str">
            <v>Data Analyst</v>
          </cell>
          <cell r="F31576" t="b">
            <v>0</v>
          </cell>
          <cell r="M31576">
            <v>72259</v>
          </cell>
        </row>
        <row r="31577">
          <cell r="A31577" t="str">
            <v>Data Scientist</v>
          </cell>
          <cell r="F31577" t="b">
            <v>0</v>
          </cell>
          <cell r="M31577">
            <v>147500</v>
          </cell>
        </row>
        <row r="31578">
          <cell r="A31578" t="str">
            <v>Senior Data Scientist</v>
          </cell>
          <cell r="F31578" t="b">
            <v>0</v>
          </cell>
        </row>
        <row r="31579">
          <cell r="A31579" t="str">
            <v>Data Scientist</v>
          </cell>
          <cell r="F31579" t="b">
            <v>0</v>
          </cell>
          <cell r="M31579">
            <v>125000</v>
          </cell>
        </row>
        <row r="31580">
          <cell r="A31580" t="str">
            <v>Data Analyst</v>
          </cell>
          <cell r="F31580" t="b">
            <v>0</v>
          </cell>
          <cell r="M31580">
            <v>95000</v>
          </cell>
        </row>
        <row r="31581">
          <cell r="A31581" t="str">
            <v>Data Analyst</v>
          </cell>
          <cell r="F31581" t="b">
            <v>1</v>
          </cell>
          <cell r="M31581">
            <v>90000</v>
          </cell>
        </row>
        <row r="31582">
          <cell r="A31582" t="str">
            <v>Data Analyst</v>
          </cell>
          <cell r="F31582" t="b">
            <v>1</v>
          </cell>
        </row>
        <row r="31583">
          <cell r="A31583" t="str">
            <v>Data Scientist</v>
          </cell>
          <cell r="F31583" t="b">
            <v>1</v>
          </cell>
        </row>
        <row r="31584">
          <cell r="A31584" t="str">
            <v>Data Analyst</v>
          </cell>
          <cell r="F31584" t="b">
            <v>1</v>
          </cell>
        </row>
        <row r="31585">
          <cell r="A31585" t="str">
            <v>Senior Data Analyst</v>
          </cell>
          <cell r="F31585" t="b">
            <v>0</v>
          </cell>
          <cell r="M31585">
            <v>90000</v>
          </cell>
        </row>
        <row r="31586">
          <cell r="A31586" t="str">
            <v>Business Analyst</v>
          </cell>
          <cell r="F31586" t="b">
            <v>0</v>
          </cell>
        </row>
        <row r="31587">
          <cell r="A31587" t="str">
            <v>Data Analyst</v>
          </cell>
          <cell r="F31587" t="b">
            <v>1</v>
          </cell>
        </row>
        <row r="31588">
          <cell r="A31588" t="str">
            <v>Data Scientist</v>
          </cell>
          <cell r="F31588" t="b">
            <v>0</v>
          </cell>
          <cell r="M31588">
            <v>99500</v>
          </cell>
        </row>
        <row r="31589">
          <cell r="A31589" t="str">
            <v>Business Analyst</v>
          </cell>
          <cell r="F31589" t="b">
            <v>0</v>
          </cell>
          <cell r="M31589">
            <v>100000</v>
          </cell>
        </row>
        <row r="31590">
          <cell r="A31590" t="str">
            <v>Data Scientist</v>
          </cell>
          <cell r="F31590" t="b">
            <v>1</v>
          </cell>
          <cell r="M31590">
            <v>150000</v>
          </cell>
        </row>
        <row r="31591">
          <cell r="A31591" t="str">
            <v>Data Scientist</v>
          </cell>
          <cell r="F31591" t="b">
            <v>0</v>
          </cell>
          <cell r="M31591">
            <v>125000</v>
          </cell>
        </row>
        <row r="31592">
          <cell r="A31592" t="str">
            <v>Data Scientist</v>
          </cell>
          <cell r="F31592" t="b">
            <v>1</v>
          </cell>
        </row>
        <row r="31593">
          <cell r="A31593" t="str">
            <v>Data Engineer</v>
          </cell>
          <cell r="F31593" t="b">
            <v>0</v>
          </cell>
          <cell r="M31593">
            <v>97444</v>
          </cell>
        </row>
        <row r="31594">
          <cell r="A31594" t="str">
            <v>Senior Data Analyst</v>
          </cell>
          <cell r="F31594" t="b">
            <v>0</v>
          </cell>
          <cell r="M31594">
            <v>119300</v>
          </cell>
        </row>
        <row r="31595">
          <cell r="A31595" t="str">
            <v>Senior Data Engineer</v>
          </cell>
          <cell r="F31595" t="b">
            <v>0</v>
          </cell>
          <cell r="M31595">
            <v>147500</v>
          </cell>
        </row>
        <row r="31596">
          <cell r="A31596" t="str">
            <v>Business Analyst</v>
          </cell>
          <cell r="F31596" t="b">
            <v>0</v>
          </cell>
          <cell r="M31596">
            <v>60000</v>
          </cell>
        </row>
        <row r="31597">
          <cell r="A31597" t="str">
            <v>Data Analyst</v>
          </cell>
          <cell r="F31597" t="b">
            <v>0</v>
          </cell>
          <cell r="M31597">
            <v>87917.5</v>
          </cell>
        </row>
        <row r="31598">
          <cell r="A31598" t="str">
            <v>Data Analyst</v>
          </cell>
          <cell r="F31598" t="b">
            <v>0</v>
          </cell>
        </row>
        <row r="31599">
          <cell r="A31599" t="str">
            <v>Data Scientist</v>
          </cell>
          <cell r="F31599" t="b">
            <v>0</v>
          </cell>
          <cell r="M31599">
            <v>225000</v>
          </cell>
        </row>
        <row r="31600">
          <cell r="A31600" t="str">
            <v>Data Scientist</v>
          </cell>
          <cell r="F31600" t="b">
            <v>0</v>
          </cell>
          <cell r="M31600">
            <v>142000</v>
          </cell>
        </row>
        <row r="31601">
          <cell r="A31601" t="str">
            <v>Data Analyst</v>
          </cell>
          <cell r="F31601" t="b">
            <v>0</v>
          </cell>
          <cell r="M31601">
            <v>69104.5859375</v>
          </cell>
        </row>
        <row r="31602">
          <cell r="A31602" t="str">
            <v>Data Analyst</v>
          </cell>
          <cell r="F31602" t="b">
            <v>0</v>
          </cell>
        </row>
        <row r="31603">
          <cell r="A31603" t="str">
            <v>Data Analyst</v>
          </cell>
          <cell r="F31603" t="b">
            <v>0</v>
          </cell>
          <cell r="M31603">
            <v>57500</v>
          </cell>
        </row>
        <row r="31604">
          <cell r="A31604" t="str">
            <v>Senior Data Engineer</v>
          </cell>
          <cell r="F31604" t="b">
            <v>0</v>
          </cell>
        </row>
        <row r="31605">
          <cell r="A31605" t="str">
            <v>Senior Data Scientist</v>
          </cell>
          <cell r="F31605" t="b">
            <v>0</v>
          </cell>
        </row>
        <row r="31606">
          <cell r="A31606" t="str">
            <v>Data Analyst</v>
          </cell>
          <cell r="F31606" t="b">
            <v>0</v>
          </cell>
          <cell r="M31606">
            <v>90000</v>
          </cell>
        </row>
        <row r="31607">
          <cell r="A31607" t="str">
            <v>Data Analyst</v>
          </cell>
          <cell r="F31607" t="b">
            <v>0</v>
          </cell>
        </row>
        <row r="31608">
          <cell r="A31608" t="str">
            <v>Data Analyst</v>
          </cell>
          <cell r="F31608" t="b">
            <v>0</v>
          </cell>
        </row>
        <row r="31609">
          <cell r="A31609" t="str">
            <v>Software Engineer</v>
          </cell>
          <cell r="F31609" t="b">
            <v>0</v>
          </cell>
          <cell r="M31609">
            <v>88255</v>
          </cell>
        </row>
        <row r="31610">
          <cell r="A31610" t="str">
            <v>Software Engineer</v>
          </cell>
          <cell r="F31610" t="b">
            <v>0</v>
          </cell>
          <cell r="M31610">
            <v>145000</v>
          </cell>
        </row>
        <row r="31611">
          <cell r="A31611" t="str">
            <v>Data Analyst</v>
          </cell>
          <cell r="F31611" t="b">
            <v>0</v>
          </cell>
          <cell r="M31611">
            <v>125540</v>
          </cell>
        </row>
        <row r="31612">
          <cell r="A31612" t="str">
            <v>Data Analyst</v>
          </cell>
          <cell r="F31612" t="b">
            <v>0</v>
          </cell>
        </row>
        <row r="31613">
          <cell r="A31613" t="str">
            <v>Data Analyst</v>
          </cell>
          <cell r="F31613" t="b">
            <v>0</v>
          </cell>
          <cell r="M31613">
            <v>149653</v>
          </cell>
        </row>
        <row r="31614">
          <cell r="A31614" t="str">
            <v>Data Analyst</v>
          </cell>
          <cell r="F31614" t="b">
            <v>0</v>
          </cell>
          <cell r="M31614">
            <v>100500</v>
          </cell>
        </row>
        <row r="31615">
          <cell r="A31615" t="str">
            <v>Data Analyst</v>
          </cell>
          <cell r="F31615" t="b">
            <v>0</v>
          </cell>
        </row>
        <row r="31616">
          <cell r="A31616" t="str">
            <v>Data Analyst</v>
          </cell>
          <cell r="F31616" t="b">
            <v>0</v>
          </cell>
        </row>
        <row r="31617">
          <cell r="A31617" t="str">
            <v>Machine Learning Engineer</v>
          </cell>
          <cell r="F31617" t="b">
            <v>0</v>
          </cell>
          <cell r="M31617">
            <v>195000</v>
          </cell>
        </row>
        <row r="31618">
          <cell r="A31618" t="str">
            <v>Data Scientist</v>
          </cell>
          <cell r="F31618" t="b">
            <v>0</v>
          </cell>
          <cell r="M31618">
            <v>100000</v>
          </cell>
        </row>
        <row r="31619">
          <cell r="A31619" t="str">
            <v>Data Analyst</v>
          </cell>
          <cell r="F31619" t="b">
            <v>0</v>
          </cell>
          <cell r="M31619">
            <v>111175</v>
          </cell>
        </row>
        <row r="31620">
          <cell r="A31620" t="str">
            <v>Data Scientist</v>
          </cell>
          <cell r="F31620" t="b">
            <v>1</v>
          </cell>
          <cell r="M31620">
            <v>125000.4375</v>
          </cell>
        </row>
        <row r="31621">
          <cell r="A31621" t="str">
            <v>Data Scientist</v>
          </cell>
          <cell r="F31621" t="b">
            <v>0</v>
          </cell>
          <cell r="M31621">
            <v>152000</v>
          </cell>
        </row>
        <row r="31622">
          <cell r="A31622" t="str">
            <v>Data Analyst</v>
          </cell>
          <cell r="F31622" t="b">
            <v>0</v>
          </cell>
          <cell r="M31622">
            <v>64800</v>
          </cell>
        </row>
        <row r="31623">
          <cell r="A31623" t="str">
            <v>Data Analyst</v>
          </cell>
          <cell r="F31623" t="b">
            <v>1</v>
          </cell>
          <cell r="M31623">
            <v>130000</v>
          </cell>
        </row>
        <row r="31624">
          <cell r="A31624" t="str">
            <v>Data Analyst</v>
          </cell>
          <cell r="F31624" t="b">
            <v>0</v>
          </cell>
        </row>
        <row r="31625">
          <cell r="A31625" t="str">
            <v>Data Scientist</v>
          </cell>
          <cell r="F31625" t="b">
            <v>0</v>
          </cell>
          <cell r="M31625">
            <v>64800</v>
          </cell>
        </row>
        <row r="31626">
          <cell r="A31626" t="str">
            <v>Data Analyst</v>
          </cell>
          <cell r="F31626" t="b">
            <v>0</v>
          </cell>
          <cell r="M31626">
            <v>89250</v>
          </cell>
        </row>
        <row r="31627">
          <cell r="A31627" t="str">
            <v>Data Analyst</v>
          </cell>
          <cell r="F31627" t="b">
            <v>0</v>
          </cell>
          <cell r="M31627">
            <v>80000</v>
          </cell>
        </row>
        <row r="31628">
          <cell r="A31628" t="str">
            <v>Senior Data Analyst</v>
          </cell>
          <cell r="F31628" t="b">
            <v>0</v>
          </cell>
          <cell r="M31628">
            <v>102500</v>
          </cell>
        </row>
        <row r="31629">
          <cell r="A31629" t="str">
            <v>Senior Data Analyst</v>
          </cell>
          <cell r="F31629" t="b">
            <v>0</v>
          </cell>
        </row>
        <row r="31630">
          <cell r="A31630" t="str">
            <v>Data Scientist</v>
          </cell>
          <cell r="F31630" t="b">
            <v>0</v>
          </cell>
          <cell r="M31630">
            <v>150000</v>
          </cell>
        </row>
        <row r="31631">
          <cell r="A31631" t="str">
            <v>Data Analyst</v>
          </cell>
          <cell r="F31631" t="b">
            <v>0</v>
          </cell>
        </row>
        <row r="31632">
          <cell r="A31632" t="str">
            <v>Senior Data Scientist</v>
          </cell>
          <cell r="F31632" t="b">
            <v>0</v>
          </cell>
          <cell r="M31632">
            <v>105000</v>
          </cell>
        </row>
        <row r="31633">
          <cell r="A31633" t="str">
            <v>Software Engineer</v>
          </cell>
          <cell r="F31633" t="b">
            <v>0</v>
          </cell>
        </row>
        <row r="31634">
          <cell r="A31634" t="str">
            <v>Senior Data Engineer</v>
          </cell>
          <cell r="F31634" t="b">
            <v>0</v>
          </cell>
          <cell r="M31634">
            <v>110000</v>
          </cell>
        </row>
        <row r="31635">
          <cell r="A31635" t="str">
            <v>Data Analyst</v>
          </cell>
          <cell r="F31635" t="b">
            <v>0</v>
          </cell>
          <cell r="M31635">
            <v>51014</v>
          </cell>
        </row>
        <row r="31636">
          <cell r="A31636" t="str">
            <v>Senior Data Scientist</v>
          </cell>
          <cell r="F31636" t="b">
            <v>0</v>
          </cell>
          <cell r="M31636">
            <v>150000</v>
          </cell>
        </row>
        <row r="31637">
          <cell r="A31637" t="str">
            <v>Data Scientist</v>
          </cell>
          <cell r="F31637" t="b">
            <v>0</v>
          </cell>
        </row>
        <row r="31638">
          <cell r="A31638" t="str">
            <v>Data Analyst</v>
          </cell>
          <cell r="F31638" t="b">
            <v>0</v>
          </cell>
          <cell r="M31638">
            <v>97336</v>
          </cell>
        </row>
        <row r="31639">
          <cell r="A31639" t="str">
            <v>Senior Data Scientist</v>
          </cell>
          <cell r="F31639" t="b">
            <v>0</v>
          </cell>
          <cell r="M31639">
            <v>120080</v>
          </cell>
        </row>
        <row r="31640">
          <cell r="A31640" t="str">
            <v>Data Scientist</v>
          </cell>
          <cell r="F31640" t="b">
            <v>0</v>
          </cell>
          <cell r="M31640">
            <v>128000</v>
          </cell>
        </row>
        <row r="31641">
          <cell r="A31641" t="str">
            <v>Senior Data Engineer</v>
          </cell>
          <cell r="F31641" t="b">
            <v>0</v>
          </cell>
          <cell r="M31641">
            <v>150000</v>
          </cell>
        </row>
        <row r="31642">
          <cell r="A31642" t="str">
            <v>Data Analyst</v>
          </cell>
          <cell r="F31642" t="b">
            <v>0</v>
          </cell>
        </row>
        <row r="31643">
          <cell r="A31643" t="str">
            <v>Software Engineer</v>
          </cell>
          <cell r="F31643" t="b">
            <v>0</v>
          </cell>
          <cell r="M31643">
            <v>89100</v>
          </cell>
        </row>
        <row r="31644">
          <cell r="A31644" t="str">
            <v>Data Analyst</v>
          </cell>
          <cell r="F31644" t="b">
            <v>0</v>
          </cell>
        </row>
        <row r="31645">
          <cell r="A31645" t="str">
            <v>Data Scientist</v>
          </cell>
          <cell r="F31645" t="b">
            <v>0</v>
          </cell>
          <cell r="M31645">
            <v>200000</v>
          </cell>
        </row>
        <row r="31646">
          <cell r="A31646" t="str">
            <v>Senior Data Analyst</v>
          </cell>
          <cell r="F31646" t="b">
            <v>0</v>
          </cell>
          <cell r="M31646">
            <v>90000</v>
          </cell>
        </row>
        <row r="31647">
          <cell r="A31647" t="str">
            <v>Data Scientist</v>
          </cell>
          <cell r="F31647" t="b">
            <v>0</v>
          </cell>
        </row>
        <row r="31648">
          <cell r="A31648" t="str">
            <v>Data Analyst</v>
          </cell>
          <cell r="F31648" t="b">
            <v>0</v>
          </cell>
        </row>
        <row r="31649">
          <cell r="A31649" t="str">
            <v>Data Engineer</v>
          </cell>
          <cell r="F31649" t="b">
            <v>1</v>
          </cell>
        </row>
        <row r="31650">
          <cell r="A31650" t="str">
            <v>Data Scientist</v>
          </cell>
          <cell r="F31650" t="b">
            <v>0</v>
          </cell>
          <cell r="M31650">
            <v>42360</v>
          </cell>
        </row>
        <row r="31651">
          <cell r="A31651" t="str">
            <v>Data Analyst</v>
          </cell>
          <cell r="F31651" t="b">
            <v>0</v>
          </cell>
        </row>
        <row r="31652">
          <cell r="A31652" t="str">
            <v>Cloud Engineer</v>
          </cell>
          <cell r="F31652" t="b">
            <v>0</v>
          </cell>
          <cell r="M31652">
            <v>135000</v>
          </cell>
        </row>
        <row r="31653">
          <cell r="A31653" t="str">
            <v>Business Analyst</v>
          </cell>
          <cell r="F31653" t="b">
            <v>0</v>
          </cell>
        </row>
        <row r="31654">
          <cell r="A31654" t="str">
            <v>Data Analyst</v>
          </cell>
          <cell r="F31654" t="b">
            <v>0</v>
          </cell>
        </row>
        <row r="31655">
          <cell r="A31655" t="str">
            <v>Business Analyst</v>
          </cell>
          <cell r="F31655" t="b">
            <v>1</v>
          </cell>
          <cell r="M31655">
            <v>90500</v>
          </cell>
        </row>
        <row r="31656">
          <cell r="A31656" t="str">
            <v>Data Engineer</v>
          </cell>
          <cell r="F31656" t="b">
            <v>0</v>
          </cell>
        </row>
        <row r="31657">
          <cell r="A31657" t="str">
            <v>Data Scientist</v>
          </cell>
          <cell r="F31657" t="b">
            <v>0</v>
          </cell>
          <cell r="M31657">
            <v>87600</v>
          </cell>
        </row>
        <row r="31658">
          <cell r="A31658" t="str">
            <v>Senior Data Analyst</v>
          </cell>
          <cell r="F31658" t="b">
            <v>0</v>
          </cell>
          <cell r="M31658">
            <v>189000</v>
          </cell>
        </row>
        <row r="31659">
          <cell r="A31659" t="str">
            <v>Data Analyst</v>
          </cell>
          <cell r="F31659" t="b">
            <v>0</v>
          </cell>
        </row>
        <row r="31660">
          <cell r="A31660" t="str">
            <v>Software Engineer</v>
          </cell>
          <cell r="F31660" t="b">
            <v>0</v>
          </cell>
          <cell r="M31660">
            <v>83793</v>
          </cell>
        </row>
        <row r="31661">
          <cell r="A31661" t="str">
            <v>Data Analyst</v>
          </cell>
          <cell r="F31661" t="b">
            <v>0</v>
          </cell>
          <cell r="M31661">
            <v>65000</v>
          </cell>
        </row>
        <row r="31662">
          <cell r="A31662" t="str">
            <v>Senior Data Analyst</v>
          </cell>
          <cell r="F31662" t="b">
            <v>0</v>
          </cell>
          <cell r="M31662">
            <v>69400</v>
          </cell>
        </row>
        <row r="31663">
          <cell r="A31663" t="str">
            <v>Data Scientist</v>
          </cell>
          <cell r="F31663" t="b">
            <v>0</v>
          </cell>
          <cell r="M31663">
            <v>190000</v>
          </cell>
        </row>
        <row r="31664">
          <cell r="A31664" t="str">
            <v>Senior Data Analyst</v>
          </cell>
          <cell r="F31664" t="b">
            <v>0</v>
          </cell>
          <cell r="M31664">
            <v>90000</v>
          </cell>
        </row>
        <row r="31665">
          <cell r="A31665" t="str">
            <v>Data Scientist</v>
          </cell>
          <cell r="F31665" t="b">
            <v>0</v>
          </cell>
          <cell r="M31665">
            <v>190000</v>
          </cell>
        </row>
        <row r="31666">
          <cell r="A31666" t="str">
            <v>Data Analyst</v>
          </cell>
          <cell r="F31666" t="b">
            <v>1</v>
          </cell>
        </row>
        <row r="31667">
          <cell r="A31667" t="str">
            <v>Data Engineer</v>
          </cell>
          <cell r="F31667" t="b">
            <v>0</v>
          </cell>
          <cell r="M31667">
            <v>147500</v>
          </cell>
        </row>
        <row r="31668">
          <cell r="A31668" t="str">
            <v>Data Analyst</v>
          </cell>
          <cell r="F31668" t="b">
            <v>0</v>
          </cell>
          <cell r="M31668">
            <v>70000</v>
          </cell>
        </row>
        <row r="31669">
          <cell r="A31669" t="str">
            <v>Data Analyst</v>
          </cell>
          <cell r="F31669" t="b">
            <v>0</v>
          </cell>
        </row>
        <row r="31670">
          <cell r="A31670" t="str">
            <v>Senior Data Analyst</v>
          </cell>
          <cell r="F31670" t="b">
            <v>0</v>
          </cell>
          <cell r="M31670">
            <v>117800</v>
          </cell>
        </row>
        <row r="31671">
          <cell r="A31671" t="str">
            <v>Data Analyst</v>
          </cell>
          <cell r="F31671" t="b">
            <v>0</v>
          </cell>
        </row>
        <row r="31672">
          <cell r="A31672" t="str">
            <v>Senior Data Scientist</v>
          </cell>
          <cell r="F31672" t="b">
            <v>0</v>
          </cell>
          <cell r="M31672">
            <v>157500</v>
          </cell>
        </row>
        <row r="31673">
          <cell r="A31673" t="str">
            <v>Data Analyst</v>
          </cell>
          <cell r="F31673" t="b">
            <v>0</v>
          </cell>
          <cell r="M31673">
            <v>78294</v>
          </cell>
        </row>
        <row r="31674">
          <cell r="A31674" t="str">
            <v>Data Engineer</v>
          </cell>
          <cell r="F31674" t="b">
            <v>0</v>
          </cell>
          <cell r="M31674">
            <v>147500</v>
          </cell>
        </row>
        <row r="31675">
          <cell r="A31675" t="str">
            <v>Data Scientist</v>
          </cell>
          <cell r="F31675" t="b">
            <v>0</v>
          </cell>
          <cell r="M31675">
            <v>200000</v>
          </cell>
        </row>
        <row r="31676">
          <cell r="A31676" t="str">
            <v>Data Scientist</v>
          </cell>
          <cell r="F31676" t="b">
            <v>0</v>
          </cell>
          <cell r="M31676">
            <v>56700</v>
          </cell>
        </row>
        <row r="31677">
          <cell r="A31677" t="str">
            <v>Data Analyst</v>
          </cell>
          <cell r="F31677" t="b">
            <v>0</v>
          </cell>
          <cell r="M31677">
            <v>66455.5</v>
          </cell>
        </row>
        <row r="31678">
          <cell r="A31678" t="str">
            <v>Data Analyst</v>
          </cell>
          <cell r="F31678" t="b">
            <v>0</v>
          </cell>
          <cell r="M31678">
            <v>102500</v>
          </cell>
        </row>
        <row r="31679">
          <cell r="A31679" t="str">
            <v>Data Scientist</v>
          </cell>
          <cell r="F31679" t="b">
            <v>0</v>
          </cell>
        </row>
        <row r="31680">
          <cell r="A31680" t="str">
            <v>Business Analyst</v>
          </cell>
          <cell r="F31680" t="b">
            <v>0</v>
          </cell>
          <cell r="M31680">
            <v>87500</v>
          </cell>
        </row>
        <row r="31681">
          <cell r="A31681" t="str">
            <v>Data Analyst</v>
          </cell>
          <cell r="F31681" t="b">
            <v>1</v>
          </cell>
        </row>
        <row r="31682">
          <cell r="A31682" t="str">
            <v>Data Analyst</v>
          </cell>
          <cell r="F31682" t="b">
            <v>0</v>
          </cell>
        </row>
        <row r="31683">
          <cell r="A31683" t="str">
            <v>Data Scientist</v>
          </cell>
          <cell r="F31683" t="b">
            <v>0</v>
          </cell>
          <cell r="M31683">
            <v>115000</v>
          </cell>
        </row>
        <row r="31684">
          <cell r="A31684" t="str">
            <v>Data Analyst</v>
          </cell>
          <cell r="F31684" t="b">
            <v>0</v>
          </cell>
        </row>
        <row r="31685">
          <cell r="A31685" t="str">
            <v>Senior Data Scientist</v>
          </cell>
          <cell r="F31685" t="b">
            <v>1</v>
          </cell>
          <cell r="M31685">
            <v>140000</v>
          </cell>
        </row>
        <row r="31686">
          <cell r="A31686" t="str">
            <v>Data Analyst</v>
          </cell>
          <cell r="F31686" t="b">
            <v>0</v>
          </cell>
        </row>
        <row r="31687">
          <cell r="A31687" t="str">
            <v>Software Engineer</v>
          </cell>
          <cell r="F31687" t="b">
            <v>0</v>
          </cell>
          <cell r="M31687">
            <v>79200</v>
          </cell>
        </row>
        <row r="31688">
          <cell r="A31688" t="str">
            <v>Data Analyst</v>
          </cell>
          <cell r="F31688" t="b">
            <v>0</v>
          </cell>
          <cell r="M31688">
            <v>52500</v>
          </cell>
        </row>
        <row r="31689">
          <cell r="A31689" t="str">
            <v>Data Analyst</v>
          </cell>
          <cell r="F31689" t="b">
            <v>0</v>
          </cell>
        </row>
        <row r="31690">
          <cell r="A31690" t="str">
            <v>Data Engineer</v>
          </cell>
          <cell r="F31690" t="b">
            <v>1</v>
          </cell>
        </row>
        <row r="31691">
          <cell r="A31691" t="str">
            <v>Machine Learning Engineer</v>
          </cell>
          <cell r="F31691" t="b">
            <v>0</v>
          </cell>
          <cell r="M31691">
            <v>80850</v>
          </cell>
        </row>
        <row r="31692">
          <cell r="A31692" t="str">
            <v>Data Analyst</v>
          </cell>
          <cell r="F31692" t="b">
            <v>0</v>
          </cell>
          <cell r="M31692">
            <v>93020</v>
          </cell>
        </row>
        <row r="31693">
          <cell r="A31693" t="str">
            <v>Data Engineer</v>
          </cell>
          <cell r="F31693" t="b">
            <v>0</v>
          </cell>
          <cell r="M31693">
            <v>100000</v>
          </cell>
        </row>
        <row r="31694">
          <cell r="A31694" t="str">
            <v>Data Analyst</v>
          </cell>
          <cell r="F31694" t="b">
            <v>1</v>
          </cell>
          <cell r="M31694">
            <v>55000</v>
          </cell>
        </row>
        <row r="31695">
          <cell r="A31695" t="str">
            <v>Data Analyst</v>
          </cell>
          <cell r="F31695" t="b">
            <v>0</v>
          </cell>
          <cell r="M31695">
            <v>139900</v>
          </cell>
        </row>
        <row r="31696">
          <cell r="A31696" t="str">
            <v>Senior Data Analyst</v>
          </cell>
          <cell r="F31696" t="b">
            <v>0</v>
          </cell>
          <cell r="M31696">
            <v>80979</v>
          </cell>
        </row>
        <row r="31697">
          <cell r="A31697" t="str">
            <v>Data Scientist</v>
          </cell>
          <cell r="F31697" t="b">
            <v>0</v>
          </cell>
        </row>
        <row r="31698">
          <cell r="A31698" t="str">
            <v>Data Engineer</v>
          </cell>
          <cell r="F31698" t="b">
            <v>0</v>
          </cell>
          <cell r="M31698">
            <v>133000</v>
          </cell>
        </row>
        <row r="31699">
          <cell r="A31699" t="str">
            <v>Data Analyst</v>
          </cell>
          <cell r="F31699" t="b">
            <v>0</v>
          </cell>
          <cell r="M31699">
            <v>81350</v>
          </cell>
        </row>
        <row r="31700">
          <cell r="A31700" t="str">
            <v>Data Analyst</v>
          </cell>
          <cell r="F31700" t="b">
            <v>0</v>
          </cell>
        </row>
        <row r="31701">
          <cell r="A31701" t="str">
            <v>Senior Data Engineer</v>
          </cell>
          <cell r="F31701" t="b">
            <v>0</v>
          </cell>
          <cell r="M31701">
            <v>157500</v>
          </cell>
        </row>
        <row r="31702">
          <cell r="A31702" t="str">
            <v>Data Analyst</v>
          </cell>
          <cell r="F31702" t="b">
            <v>0</v>
          </cell>
          <cell r="M31702">
            <v>56500</v>
          </cell>
        </row>
        <row r="31703">
          <cell r="A31703" t="str">
            <v>Data Analyst</v>
          </cell>
          <cell r="F31703" t="b">
            <v>0</v>
          </cell>
        </row>
        <row r="31704">
          <cell r="A31704" t="str">
            <v>Data Scientist</v>
          </cell>
          <cell r="F31704" t="b">
            <v>0</v>
          </cell>
        </row>
        <row r="31705">
          <cell r="A31705" t="str">
            <v>Data Analyst</v>
          </cell>
          <cell r="F31705" t="b">
            <v>0</v>
          </cell>
          <cell r="M31705">
            <v>60700</v>
          </cell>
        </row>
        <row r="31706">
          <cell r="A31706" t="str">
            <v>Data Analyst</v>
          </cell>
          <cell r="F31706" t="b">
            <v>0</v>
          </cell>
          <cell r="M31706">
            <v>126801.5</v>
          </cell>
        </row>
        <row r="31707">
          <cell r="A31707" t="str">
            <v>Data Scientist</v>
          </cell>
          <cell r="F31707" t="b">
            <v>0</v>
          </cell>
          <cell r="M31707">
            <v>175500</v>
          </cell>
        </row>
        <row r="31708">
          <cell r="A31708" t="str">
            <v>Senior Data Analyst</v>
          </cell>
          <cell r="F31708" t="b">
            <v>0</v>
          </cell>
          <cell r="M31708">
            <v>85000</v>
          </cell>
        </row>
        <row r="31709">
          <cell r="A31709" t="str">
            <v>Data Analyst</v>
          </cell>
          <cell r="F31709" t="b">
            <v>0</v>
          </cell>
          <cell r="M31709">
            <v>54233</v>
          </cell>
        </row>
        <row r="31710">
          <cell r="A31710" t="str">
            <v>Data Scientist</v>
          </cell>
          <cell r="F31710" t="b">
            <v>0</v>
          </cell>
          <cell r="M31710">
            <v>100000</v>
          </cell>
        </row>
        <row r="31711">
          <cell r="A31711" t="str">
            <v>Data Scientist</v>
          </cell>
          <cell r="F31711" t="b">
            <v>0</v>
          </cell>
          <cell r="M31711">
            <v>112500</v>
          </cell>
        </row>
        <row r="31712">
          <cell r="A31712" t="str">
            <v>Data Engineer</v>
          </cell>
          <cell r="F31712" t="b">
            <v>1</v>
          </cell>
          <cell r="M31712">
            <v>125000</v>
          </cell>
        </row>
        <row r="31713">
          <cell r="A31713" t="str">
            <v>Data Analyst</v>
          </cell>
          <cell r="F31713" t="b">
            <v>0</v>
          </cell>
          <cell r="M31713">
            <v>90000</v>
          </cell>
        </row>
        <row r="31714">
          <cell r="A31714" t="str">
            <v>Data Analyst</v>
          </cell>
          <cell r="F31714" t="b">
            <v>0</v>
          </cell>
        </row>
        <row r="31715">
          <cell r="A31715" t="str">
            <v>Data Scientist</v>
          </cell>
          <cell r="F31715" t="b">
            <v>0</v>
          </cell>
          <cell r="M31715">
            <v>150000</v>
          </cell>
        </row>
        <row r="31716">
          <cell r="A31716" t="str">
            <v>Data Scientist</v>
          </cell>
          <cell r="F31716" t="b">
            <v>1</v>
          </cell>
        </row>
        <row r="31717">
          <cell r="A31717" t="str">
            <v>Data Scientist</v>
          </cell>
          <cell r="F31717" t="b">
            <v>1</v>
          </cell>
          <cell r="M31717">
            <v>145000</v>
          </cell>
        </row>
        <row r="31718">
          <cell r="A31718" t="str">
            <v>Data Analyst</v>
          </cell>
          <cell r="F31718" t="b">
            <v>0</v>
          </cell>
          <cell r="M31718">
            <v>59998</v>
          </cell>
        </row>
        <row r="31719">
          <cell r="A31719" t="str">
            <v>Senior Data Scientist</v>
          </cell>
          <cell r="F31719" t="b">
            <v>0</v>
          </cell>
          <cell r="M31719">
            <v>193500</v>
          </cell>
        </row>
        <row r="31720">
          <cell r="A31720" t="str">
            <v>Data Scientist</v>
          </cell>
          <cell r="F31720" t="b">
            <v>1</v>
          </cell>
          <cell r="M31720">
            <v>146000</v>
          </cell>
        </row>
        <row r="31721">
          <cell r="A31721" t="str">
            <v>Data Scientist</v>
          </cell>
          <cell r="F31721" t="b">
            <v>0</v>
          </cell>
          <cell r="M31721">
            <v>90000</v>
          </cell>
        </row>
        <row r="31722">
          <cell r="A31722" t="str">
            <v>Data Analyst</v>
          </cell>
          <cell r="F31722" t="b">
            <v>0</v>
          </cell>
          <cell r="M31722">
            <v>65000</v>
          </cell>
        </row>
        <row r="31723">
          <cell r="A31723" t="str">
            <v>Data Analyst</v>
          </cell>
          <cell r="F31723" t="b">
            <v>1</v>
          </cell>
          <cell r="M31723">
            <v>60500</v>
          </cell>
        </row>
        <row r="31724">
          <cell r="A31724" t="str">
            <v>Data Engineer</v>
          </cell>
          <cell r="F31724" t="b">
            <v>1</v>
          </cell>
          <cell r="M31724">
            <v>110000</v>
          </cell>
        </row>
        <row r="31725">
          <cell r="A31725" t="str">
            <v>Data Scientist</v>
          </cell>
          <cell r="F31725" t="b">
            <v>0</v>
          </cell>
        </row>
        <row r="31726">
          <cell r="A31726" t="str">
            <v>Data Scientist</v>
          </cell>
          <cell r="F31726" t="b">
            <v>0</v>
          </cell>
          <cell r="M31726">
            <v>115000</v>
          </cell>
        </row>
        <row r="31727">
          <cell r="A31727" t="str">
            <v>Data Analyst</v>
          </cell>
          <cell r="F31727" t="b">
            <v>0</v>
          </cell>
        </row>
        <row r="31728">
          <cell r="A31728" t="str">
            <v>Machine Learning Engineer</v>
          </cell>
          <cell r="F31728" t="b">
            <v>0</v>
          </cell>
          <cell r="M31728">
            <v>89100</v>
          </cell>
        </row>
        <row r="31729">
          <cell r="A31729" t="str">
            <v>Data Analyst</v>
          </cell>
          <cell r="F31729" t="b">
            <v>0</v>
          </cell>
          <cell r="M31729">
            <v>122000</v>
          </cell>
        </row>
        <row r="31730">
          <cell r="A31730" t="str">
            <v>Data Analyst</v>
          </cell>
          <cell r="F31730" t="b">
            <v>0</v>
          </cell>
          <cell r="M31730">
            <v>55000</v>
          </cell>
        </row>
        <row r="31731">
          <cell r="A31731" t="str">
            <v>Data Scientist</v>
          </cell>
          <cell r="F31731" t="b">
            <v>0</v>
          </cell>
        </row>
        <row r="31732">
          <cell r="A31732" t="str">
            <v>Data Analyst</v>
          </cell>
          <cell r="F31732" t="b">
            <v>0</v>
          </cell>
          <cell r="M31732">
            <v>115000</v>
          </cell>
        </row>
        <row r="31733">
          <cell r="A31733" t="str">
            <v>Senior Data Analyst</v>
          </cell>
          <cell r="F31733" t="b">
            <v>0</v>
          </cell>
          <cell r="M31733">
            <v>90000</v>
          </cell>
        </row>
        <row r="31734">
          <cell r="A31734" t="str">
            <v>Data Analyst</v>
          </cell>
          <cell r="F31734" t="b">
            <v>0</v>
          </cell>
          <cell r="M31734">
            <v>92500</v>
          </cell>
        </row>
        <row r="31735">
          <cell r="A31735" t="str">
            <v>Data Scientist</v>
          </cell>
          <cell r="F31735" t="b">
            <v>0</v>
          </cell>
          <cell r="M31735">
            <v>65500</v>
          </cell>
        </row>
        <row r="31736">
          <cell r="A31736" t="str">
            <v>Data Analyst</v>
          </cell>
          <cell r="F31736" t="b">
            <v>0</v>
          </cell>
        </row>
        <row r="31737">
          <cell r="A31737" t="str">
            <v>Data Analyst</v>
          </cell>
          <cell r="F31737" t="b">
            <v>0</v>
          </cell>
        </row>
        <row r="31738">
          <cell r="A31738" t="str">
            <v>Data Analyst</v>
          </cell>
          <cell r="F31738" t="b">
            <v>0</v>
          </cell>
          <cell r="M31738">
            <v>75000</v>
          </cell>
        </row>
        <row r="31739">
          <cell r="A31739" t="str">
            <v>Data Analyst</v>
          </cell>
          <cell r="F31739" t="b">
            <v>1</v>
          </cell>
          <cell r="M31739">
            <v>119200</v>
          </cell>
        </row>
        <row r="31740">
          <cell r="A31740" t="str">
            <v>Data Analyst</v>
          </cell>
          <cell r="F31740" t="b">
            <v>0</v>
          </cell>
          <cell r="M31740">
            <v>112690</v>
          </cell>
        </row>
        <row r="31741">
          <cell r="A31741" t="str">
            <v>Data Analyst</v>
          </cell>
          <cell r="F31741" t="b">
            <v>0</v>
          </cell>
        </row>
        <row r="31742">
          <cell r="A31742" t="str">
            <v>Data Analyst</v>
          </cell>
          <cell r="F31742" t="b">
            <v>1</v>
          </cell>
          <cell r="M31742">
            <v>114948</v>
          </cell>
        </row>
        <row r="31743">
          <cell r="A31743" t="str">
            <v>Data Analyst</v>
          </cell>
          <cell r="F31743" t="b">
            <v>0</v>
          </cell>
          <cell r="M31743">
            <v>65037.5</v>
          </cell>
        </row>
        <row r="31744">
          <cell r="A31744" t="str">
            <v>Data Analyst</v>
          </cell>
          <cell r="F31744" t="b">
            <v>0</v>
          </cell>
        </row>
        <row r="31745">
          <cell r="A31745" t="str">
            <v>Data Scientist</v>
          </cell>
          <cell r="F31745" t="b">
            <v>0</v>
          </cell>
        </row>
        <row r="31746">
          <cell r="A31746" t="str">
            <v>Data Engineer</v>
          </cell>
          <cell r="F31746" t="b">
            <v>0</v>
          </cell>
          <cell r="M31746">
            <v>135419.71875</v>
          </cell>
        </row>
        <row r="31747">
          <cell r="A31747" t="str">
            <v>Data Analyst</v>
          </cell>
          <cell r="F31747" t="b">
            <v>0</v>
          </cell>
        </row>
        <row r="31748">
          <cell r="A31748" t="str">
            <v>Data Engineer</v>
          </cell>
          <cell r="F31748" t="b">
            <v>0</v>
          </cell>
        </row>
        <row r="31749">
          <cell r="A31749" t="str">
            <v>Data Analyst</v>
          </cell>
          <cell r="F31749" t="b">
            <v>0</v>
          </cell>
          <cell r="M31749">
            <v>145000</v>
          </cell>
        </row>
        <row r="31750">
          <cell r="A31750" t="str">
            <v>Data Analyst</v>
          </cell>
          <cell r="F31750" t="b">
            <v>0</v>
          </cell>
        </row>
        <row r="31751">
          <cell r="A31751" t="str">
            <v>Senior Data Scientist</v>
          </cell>
          <cell r="F31751" t="b">
            <v>0</v>
          </cell>
          <cell r="M31751">
            <v>195000</v>
          </cell>
        </row>
        <row r="31752">
          <cell r="A31752" t="str">
            <v>Data Analyst</v>
          </cell>
          <cell r="F31752" t="b">
            <v>0</v>
          </cell>
        </row>
        <row r="31753">
          <cell r="A31753" t="str">
            <v>Data Scientist</v>
          </cell>
          <cell r="F31753" t="b">
            <v>0</v>
          </cell>
          <cell r="M31753">
            <v>102500</v>
          </cell>
        </row>
        <row r="31754">
          <cell r="A31754" t="str">
            <v>Data Scientist</v>
          </cell>
          <cell r="F31754" t="b">
            <v>0</v>
          </cell>
          <cell r="M31754">
            <v>55000</v>
          </cell>
        </row>
        <row r="31755">
          <cell r="A31755" t="str">
            <v>Business Analyst</v>
          </cell>
          <cell r="F31755" t="b">
            <v>0</v>
          </cell>
          <cell r="M31755">
            <v>85000</v>
          </cell>
        </row>
        <row r="31756">
          <cell r="A31756" t="str">
            <v>Data Analyst</v>
          </cell>
          <cell r="F31756" t="b">
            <v>0</v>
          </cell>
          <cell r="M31756">
            <v>65000</v>
          </cell>
        </row>
        <row r="31757">
          <cell r="A31757" t="str">
            <v>Data Analyst</v>
          </cell>
          <cell r="F31757" t="b">
            <v>1</v>
          </cell>
        </row>
        <row r="31758">
          <cell r="A31758" t="str">
            <v>Data Engineer</v>
          </cell>
          <cell r="F31758" t="b">
            <v>1</v>
          </cell>
          <cell r="M31758">
            <v>92000</v>
          </cell>
        </row>
        <row r="31759">
          <cell r="A31759" t="str">
            <v>Data Engineer</v>
          </cell>
          <cell r="F31759" t="b">
            <v>0</v>
          </cell>
          <cell r="M31759">
            <v>65000</v>
          </cell>
        </row>
        <row r="31760">
          <cell r="A31760" t="str">
            <v>Data Scientist</v>
          </cell>
          <cell r="F31760" t="b">
            <v>0</v>
          </cell>
          <cell r="M31760">
            <v>102500</v>
          </cell>
        </row>
        <row r="31761">
          <cell r="A31761" t="str">
            <v>Data Analyst</v>
          </cell>
          <cell r="F31761" t="b">
            <v>0</v>
          </cell>
          <cell r="M31761">
            <v>105000</v>
          </cell>
        </row>
        <row r="31762">
          <cell r="A31762" t="str">
            <v>Data Scientist</v>
          </cell>
          <cell r="F31762" t="b">
            <v>0</v>
          </cell>
        </row>
        <row r="31763">
          <cell r="A31763" t="str">
            <v>Data Analyst</v>
          </cell>
          <cell r="F31763" t="b">
            <v>0</v>
          </cell>
        </row>
        <row r="31764">
          <cell r="A31764" t="str">
            <v>Data Analyst</v>
          </cell>
          <cell r="F31764" t="b">
            <v>0</v>
          </cell>
        </row>
        <row r="31765">
          <cell r="A31765" t="str">
            <v>Data Analyst</v>
          </cell>
          <cell r="F31765" t="b">
            <v>0</v>
          </cell>
        </row>
        <row r="31766">
          <cell r="A31766" t="str">
            <v>Data Engineer</v>
          </cell>
          <cell r="F31766" t="b">
            <v>0</v>
          </cell>
        </row>
        <row r="31767">
          <cell r="A31767" t="str">
            <v>Data Analyst</v>
          </cell>
          <cell r="F31767" t="b">
            <v>0</v>
          </cell>
          <cell r="M31767">
            <v>90000</v>
          </cell>
        </row>
        <row r="31768">
          <cell r="A31768" t="str">
            <v>Data Analyst</v>
          </cell>
          <cell r="F31768" t="b">
            <v>0</v>
          </cell>
          <cell r="M31768">
            <v>64600</v>
          </cell>
        </row>
        <row r="31769">
          <cell r="A31769" t="str">
            <v>Data Scientist</v>
          </cell>
          <cell r="F31769" t="b">
            <v>0</v>
          </cell>
          <cell r="M31769">
            <v>157500</v>
          </cell>
        </row>
        <row r="31770">
          <cell r="A31770" t="str">
            <v>Data Analyst</v>
          </cell>
          <cell r="F31770" t="b">
            <v>0</v>
          </cell>
          <cell r="M31770">
            <v>110000</v>
          </cell>
        </row>
        <row r="31771">
          <cell r="A31771" t="str">
            <v>Machine Learning Engineer</v>
          </cell>
          <cell r="F31771" t="b">
            <v>0</v>
          </cell>
          <cell r="M31771">
            <v>149653</v>
          </cell>
        </row>
        <row r="31772">
          <cell r="A31772" t="str">
            <v>Data Engineer</v>
          </cell>
          <cell r="F31772" t="b">
            <v>0</v>
          </cell>
          <cell r="M31772">
            <v>134241</v>
          </cell>
        </row>
        <row r="31773">
          <cell r="A31773" t="str">
            <v>Data Scientist</v>
          </cell>
          <cell r="F31773" t="b">
            <v>0</v>
          </cell>
          <cell r="M31773">
            <v>320000</v>
          </cell>
        </row>
        <row r="31774">
          <cell r="A31774" t="str">
            <v>Data Scientist</v>
          </cell>
          <cell r="F31774" t="b">
            <v>0</v>
          </cell>
        </row>
        <row r="31775">
          <cell r="A31775" t="str">
            <v>Data Scientist</v>
          </cell>
          <cell r="F31775" t="b">
            <v>0</v>
          </cell>
          <cell r="M31775">
            <v>105282</v>
          </cell>
        </row>
        <row r="31776">
          <cell r="A31776" t="str">
            <v>Senior Data Scientist</v>
          </cell>
          <cell r="F31776" t="b">
            <v>1</v>
          </cell>
        </row>
        <row r="31777">
          <cell r="A31777" t="str">
            <v>Data Analyst</v>
          </cell>
          <cell r="F31777" t="b">
            <v>0</v>
          </cell>
          <cell r="M31777">
            <v>163782</v>
          </cell>
        </row>
        <row r="31778">
          <cell r="A31778" t="str">
            <v>Data Analyst</v>
          </cell>
          <cell r="F31778" t="b">
            <v>0</v>
          </cell>
          <cell r="M31778">
            <v>65000</v>
          </cell>
        </row>
        <row r="31779">
          <cell r="A31779" t="str">
            <v>Senior Data Analyst</v>
          </cell>
          <cell r="F31779" t="b">
            <v>0</v>
          </cell>
        </row>
        <row r="31780">
          <cell r="A31780" t="str">
            <v>Data Analyst</v>
          </cell>
          <cell r="F31780" t="b">
            <v>0</v>
          </cell>
          <cell r="M31780">
            <v>140904.5</v>
          </cell>
        </row>
        <row r="31781">
          <cell r="A31781" t="str">
            <v>Data Analyst</v>
          </cell>
          <cell r="F31781" t="b">
            <v>0</v>
          </cell>
          <cell r="M31781">
            <v>175000</v>
          </cell>
        </row>
        <row r="31782">
          <cell r="A31782" t="str">
            <v>Data Scientist</v>
          </cell>
          <cell r="F31782" t="b">
            <v>0</v>
          </cell>
          <cell r="M31782">
            <v>122448</v>
          </cell>
        </row>
        <row r="31783">
          <cell r="A31783" t="str">
            <v>Data Analyst</v>
          </cell>
          <cell r="F31783" t="b">
            <v>0</v>
          </cell>
          <cell r="M31783">
            <v>73500</v>
          </cell>
        </row>
        <row r="31784">
          <cell r="A31784" t="str">
            <v>Data Analyst</v>
          </cell>
          <cell r="F31784" t="b">
            <v>0</v>
          </cell>
        </row>
        <row r="31785">
          <cell r="A31785" t="str">
            <v>Senior Data Engineer</v>
          </cell>
          <cell r="F31785" t="b">
            <v>0</v>
          </cell>
          <cell r="M31785">
            <v>45000</v>
          </cell>
        </row>
        <row r="31786">
          <cell r="A31786" t="str">
            <v>Data Analyst</v>
          </cell>
          <cell r="F31786" t="b">
            <v>0</v>
          </cell>
          <cell r="M31786">
            <v>75000</v>
          </cell>
        </row>
        <row r="31787">
          <cell r="A31787" t="str">
            <v>Data Engineer</v>
          </cell>
          <cell r="F31787" t="b">
            <v>1</v>
          </cell>
        </row>
        <row r="31788">
          <cell r="A31788" t="str">
            <v>Data Analyst</v>
          </cell>
          <cell r="F31788" t="b">
            <v>0</v>
          </cell>
        </row>
        <row r="31789">
          <cell r="A31789" t="str">
            <v>Data Scientist</v>
          </cell>
          <cell r="F31789" t="b">
            <v>0</v>
          </cell>
          <cell r="M31789">
            <v>105000</v>
          </cell>
        </row>
        <row r="31790">
          <cell r="A31790" t="str">
            <v>Business Analyst</v>
          </cell>
          <cell r="F31790" t="b">
            <v>0</v>
          </cell>
        </row>
        <row r="31791">
          <cell r="A31791" t="str">
            <v>Data Analyst</v>
          </cell>
          <cell r="F31791" t="b">
            <v>0</v>
          </cell>
        </row>
        <row r="31792">
          <cell r="A31792" t="str">
            <v>Data Scientist</v>
          </cell>
          <cell r="F31792" t="b">
            <v>0</v>
          </cell>
          <cell r="M31792">
            <v>44100</v>
          </cell>
        </row>
        <row r="31793">
          <cell r="A31793" t="str">
            <v>Senior Data Scientist</v>
          </cell>
          <cell r="F31793" t="b">
            <v>0</v>
          </cell>
          <cell r="M31793">
            <v>150000</v>
          </cell>
        </row>
        <row r="31794">
          <cell r="A31794" t="str">
            <v>Data Analyst</v>
          </cell>
          <cell r="F31794" t="b">
            <v>0</v>
          </cell>
        </row>
        <row r="31795">
          <cell r="A31795" t="str">
            <v>Data Analyst</v>
          </cell>
          <cell r="F31795" t="b">
            <v>0</v>
          </cell>
          <cell r="M31795">
            <v>83500</v>
          </cell>
        </row>
        <row r="31796">
          <cell r="A31796" t="str">
            <v>Data Scientist</v>
          </cell>
          <cell r="F31796" t="b">
            <v>0</v>
          </cell>
          <cell r="M31796">
            <v>200000</v>
          </cell>
        </row>
        <row r="31797">
          <cell r="A31797" t="str">
            <v>Business Analyst</v>
          </cell>
          <cell r="F31797" t="b">
            <v>0</v>
          </cell>
        </row>
        <row r="31798">
          <cell r="A31798" t="str">
            <v>Data Scientist</v>
          </cell>
          <cell r="F31798" t="b">
            <v>0</v>
          </cell>
          <cell r="M31798">
            <v>157500</v>
          </cell>
        </row>
        <row r="31799">
          <cell r="A31799" t="str">
            <v>Machine Learning Engineer</v>
          </cell>
          <cell r="F31799" t="b">
            <v>0</v>
          </cell>
          <cell r="M31799">
            <v>138000</v>
          </cell>
        </row>
        <row r="31800">
          <cell r="A31800" t="str">
            <v>Business Analyst</v>
          </cell>
          <cell r="F31800" t="b">
            <v>0</v>
          </cell>
          <cell r="M31800">
            <v>64800</v>
          </cell>
        </row>
        <row r="31801">
          <cell r="A31801" t="str">
            <v>Senior Data Analyst</v>
          </cell>
          <cell r="F31801" t="b">
            <v>1</v>
          </cell>
          <cell r="M31801">
            <v>126000</v>
          </cell>
        </row>
        <row r="31802">
          <cell r="A31802" t="str">
            <v>Senior Data Analyst</v>
          </cell>
          <cell r="F31802" t="b">
            <v>0</v>
          </cell>
          <cell r="M31802">
            <v>115000</v>
          </cell>
        </row>
        <row r="31803">
          <cell r="A31803" t="str">
            <v>Data Engineer</v>
          </cell>
          <cell r="F31803" t="b">
            <v>0</v>
          </cell>
          <cell r="M31803">
            <v>147500</v>
          </cell>
        </row>
        <row r="31804">
          <cell r="A31804" t="str">
            <v>Data Analyst</v>
          </cell>
          <cell r="F31804" t="b">
            <v>0</v>
          </cell>
          <cell r="M31804">
            <v>72000</v>
          </cell>
        </row>
        <row r="31805">
          <cell r="A31805" t="str">
            <v>Data Analyst</v>
          </cell>
          <cell r="F31805" t="b">
            <v>1</v>
          </cell>
          <cell r="M31805">
            <v>84000</v>
          </cell>
        </row>
        <row r="31806">
          <cell r="A31806" t="str">
            <v>Data Analyst</v>
          </cell>
          <cell r="F31806" t="b">
            <v>1</v>
          </cell>
        </row>
        <row r="31807">
          <cell r="A31807" t="str">
            <v>Data Analyst</v>
          </cell>
          <cell r="F31807" t="b">
            <v>0</v>
          </cell>
        </row>
        <row r="31808">
          <cell r="A31808" t="str">
            <v>Data Scientist</v>
          </cell>
          <cell r="F31808" t="b">
            <v>0</v>
          </cell>
          <cell r="M31808">
            <v>281450.5</v>
          </cell>
        </row>
        <row r="31809">
          <cell r="A31809" t="str">
            <v>Data Scientist</v>
          </cell>
          <cell r="F31809" t="b">
            <v>0</v>
          </cell>
          <cell r="M31809">
            <v>105700</v>
          </cell>
        </row>
        <row r="31810">
          <cell r="A31810" t="str">
            <v>Senior Data Scientist</v>
          </cell>
          <cell r="F31810" t="b">
            <v>0</v>
          </cell>
          <cell r="M31810">
            <v>145500</v>
          </cell>
        </row>
        <row r="31811">
          <cell r="A31811" t="str">
            <v>Data Analyst</v>
          </cell>
          <cell r="F31811" t="b">
            <v>0</v>
          </cell>
          <cell r="M31811">
            <v>107500</v>
          </cell>
        </row>
        <row r="31812">
          <cell r="A31812" t="str">
            <v>Data Scientist</v>
          </cell>
          <cell r="F31812" t="b">
            <v>0</v>
          </cell>
          <cell r="M31812">
            <v>157500</v>
          </cell>
        </row>
        <row r="31813">
          <cell r="A31813" t="str">
            <v>Senior Data Scientist</v>
          </cell>
          <cell r="F31813" t="b">
            <v>0</v>
          </cell>
          <cell r="M31813">
            <v>157500</v>
          </cell>
        </row>
        <row r="31814">
          <cell r="A31814" t="str">
            <v>Business Analyst</v>
          </cell>
          <cell r="F31814" t="b">
            <v>0</v>
          </cell>
        </row>
        <row r="31815">
          <cell r="A31815" t="str">
            <v>Data Analyst</v>
          </cell>
          <cell r="F31815" t="b">
            <v>0</v>
          </cell>
          <cell r="M31815">
            <v>110000</v>
          </cell>
        </row>
        <row r="31816">
          <cell r="A31816" t="str">
            <v>Data Analyst</v>
          </cell>
          <cell r="F31816" t="b">
            <v>0</v>
          </cell>
          <cell r="M31816">
            <v>115000</v>
          </cell>
        </row>
        <row r="31817">
          <cell r="A31817" t="str">
            <v>Data Engineer</v>
          </cell>
          <cell r="F31817" t="b">
            <v>0</v>
          </cell>
        </row>
        <row r="31818">
          <cell r="A31818" t="str">
            <v>Data Analyst</v>
          </cell>
          <cell r="F31818" t="b">
            <v>0</v>
          </cell>
          <cell r="M31818">
            <v>120000</v>
          </cell>
        </row>
        <row r="31819">
          <cell r="A31819" t="str">
            <v>Data Scientist</v>
          </cell>
          <cell r="F31819" t="b">
            <v>0</v>
          </cell>
          <cell r="M31819">
            <v>150000</v>
          </cell>
        </row>
        <row r="31820">
          <cell r="A31820" t="str">
            <v>Data Analyst</v>
          </cell>
          <cell r="F31820" t="b">
            <v>0</v>
          </cell>
        </row>
        <row r="31821">
          <cell r="A31821" t="str">
            <v>Data Analyst</v>
          </cell>
          <cell r="F31821" t="b">
            <v>0</v>
          </cell>
        </row>
        <row r="31822">
          <cell r="A31822" t="str">
            <v>Data Scientist</v>
          </cell>
          <cell r="F31822" t="b">
            <v>1</v>
          </cell>
          <cell r="M31822">
            <v>171000</v>
          </cell>
        </row>
        <row r="31823">
          <cell r="A31823" t="str">
            <v>Data Scientist</v>
          </cell>
          <cell r="F31823" t="b">
            <v>0</v>
          </cell>
          <cell r="M31823">
            <v>125000</v>
          </cell>
        </row>
        <row r="31824">
          <cell r="A31824" t="str">
            <v>Business Analyst</v>
          </cell>
          <cell r="F31824" t="b">
            <v>0</v>
          </cell>
        </row>
        <row r="31825">
          <cell r="A31825" t="str">
            <v>Data Analyst</v>
          </cell>
          <cell r="F31825" t="b">
            <v>0</v>
          </cell>
        </row>
        <row r="31826">
          <cell r="A31826" t="str">
            <v>Senior Data Analyst</v>
          </cell>
          <cell r="F31826" t="b">
            <v>0</v>
          </cell>
          <cell r="M31826">
            <v>115000</v>
          </cell>
        </row>
        <row r="31827">
          <cell r="A31827" t="str">
            <v>Data Scientist</v>
          </cell>
          <cell r="F31827" t="b">
            <v>0</v>
          </cell>
          <cell r="M31827">
            <v>110000</v>
          </cell>
        </row>
        <row r="31828">
          <cell r="A31828" t="str">
            <v>Data Analyst</v>
          </cell>
          <cell r="F31828" t="b">
            <v>0</v>
          </cell>
        </row>
        <row r="31829">
          <cell r="A31829" t="str">
            <v>Business Analyst</v>
          </cell>
          <cell r="F31829" t="b">
            <v>0</v>
          </cell>
        </row>
        <row r="31830">
          <cell r="A31830" t="str">
            <v>Data Analyst</v>
          </cell>
          <cell r="F31830" t="b">
            <v>0</v>
          </cell>
          <cell r="M31830">
            <v>85000</v>
          </cell>
        </row>
        <row r="31831">
          <cell r="A31831" t="str">
            <v>Data Scientist</v>
          </cell>
          <cell r="F31831" t="b">
            <v>0</v>
          </cell>
          <cell r="M31831">
            <v>277500</v>
          </cell>
        </row>
        <row r="31832">
          <cell r="A31832" t="str">
            <v>Software Engineer</v>
          </cell>
          <cell r="F31832" t="b">
            <v>0</v>
          </cell>
          <cell r="M31832">
            <v>99150</v>
          </cell>
        </row>
        <row r="31833">
          <cell r="A31833" t="str">
            <v>Data Analyst</v>
          </cell>
          <cell r="F31833" t="b">
            <v>0</v>
          </cell>
        </row>
        <row r="31834">
          <cell r="A31834" t="str">
            <v>Data Engineer</v>
          </cell>
          <cell r="F31834" t="b">
            <v>0</v>
          </cell>
          <cell r="M31834">
            <v>89100</v>
          </cell>
        </row>
        <row r="31835">
          <cell r="A31835" t="str">
            <v>Data Analyst</v>
          </cell>
          <cell r="F31835" t="b">
            <v>0</v>
          </cell>
        </row>
        <row r="31836">
          <cell r="A31836" t="str">
            <v>Data Scientist</v>
          </cell>
          <cell r="F31836" t="b">
            <v>1</v>
          </cell>
        </row>
        <row r="31837">
          <cell r="A31837" t="str">
            <v>Senior Data Scientist</v>
          </cell>
          <cell r="F31837" t="b">
            <v>0</v>
          </cell>
          <cell r="M31837">
            <v>175875</v>
          </cell>
        </row>
        <row r="31838">
          <cell r="A31838" t="str">
            <v>Business Analyst</v>
          </cell>
          <cell r="F31838" t="b">
            <v>0</v>
          </cell>
        </row>
        <row r="31839">
          <cell r="A31839" t="str">
            <v>Data Analyst</v>
          </cell>
          <cell r="F31839" t="b">
            <v>0</v>
          </cell>
        </row>
        <row r="31840">
          <cell r="A31840" t="str">
            <v>Data Analyst</v>
          </cell>
          <cell r="F31840" t="b">
            <v>0</v>
          </cell>
          <cell r="M31840">
            <v>125000</v>
          </cell>
        </row>
        <row r="31841">
          <cell r="A31841" t="str">
            <v>Data Scientist</v>
          </cell>
          <cell r="F31841" t="b">
            <v>1</v>
          </cell>
        </row>
        <row r="31842">
          <cell r="A31842" t="str">
            <v>Data Scientist</v>
          </cell>
          <cell r="F31842" t="b">
            <v>0</v>
          </cell>
          <cell r="M31842">
            <v>130000</v>
          </cell>
        </row>
        <row r="31843">
          <cell r="A31843" t="str">
            <v>Data Scientist</v>
          </cell>
          <cell r="F31843" t="b">
            <v>1</v>
          </cell>
        </row>
        <row r="31844">
          <cell r="A31844" t="str">
            <v>Data Analyst</v>
          </cell>
          <cell r="F31844" t="b">
            <v>1</v>
          </cell>
          <cell r="M31844">
            <v>82350.5</v>
          </cell>
        </row>
        <row r="31845">
          <cell r="A31845" t="str">
            <v>Data Analyst</v>
          </cell>
          <cell r="F31845" t="b">
            <v>1</v>
          </cell>
          <cell r="M31845">
            <v>82500</v>
          </cell>
        </row>
        <row r="31846">
          <cell r="A31846" t="str">
            <v>Data Analyst</v>
          </cell>
          <cell r="F31846" t="b">
            <v>1</v>
          </cell>
        </row>
        <row r="31847">
          <cell r="A31847" t="str">
            <v>Machine Learning Engineer</v>
          </cell>
          <cell r="F31847" t="b">
            <v>0</v>
          </cell>
          <cell r="M31847">
            <v>157500</v>
          </cell>
        </row>
        <row r="31848">
          <cell r="A31848" t="str">
            <v>Data Scientist</v>
          </cell>
          <cell r="F31848" t="b">
            <v>1</v>
          </cell>
          <cell r="M31848">
            <v>195000</v>
          </cell>
        </row>
        <row r="31849">
          <cell r="A31849" t="str">
            <v>Data Analyst</v>
          </cell>
          <cell r="F31849" t="b">
            <v>0</v>
          </cell>
        </row>
        <row r="31850">
          <cell r="A31850" t="str">
            <v>Data Analyst</v>
          </cell>
          <cell r="F31850" t="b">
            <v>0</v>
          </cell>
        </row>
        <row r="31851">
          <cell r="A31851" t="str">
            <v>Data Scientist</v>
          </cell>
          <cell r="F31851" t="b">
            <v>1</v>
          </cell>
        </row>
        <row r="31852">
          <cell r="A31852" t="str">
            <v>Data Analyst</v>
          </cell>
          <cell r="F31852" t="b">
            <v>0</v>
          </cell>
        </row>
        <row r="31853">
          <cell r="A31853" t="str">
            <v>Data Scientist</v>
          </cell>
          <cell r="F31853" t="b">
            <v>0</v>
          </cell>
        </row>
        <row r="31854">
          <cell r="A31854" t="str">
            <v>Data Scientist</v>
          </cell>
          <cell r="F31854" t="b">
            <v>0</v>
          </cell>
          <cell r="M31854">
            <v>90670</v>
          </cell>
        </row>
        <row r="31855">
          <cell r="A31855" t="str">
            <v>Data Scientist</v>
          </cell>
          <cell r="F31855" t="b">
            <v>0</v>
          </cell>
          <cell r="M31855">
            <v>155000</v>
          </cell>
        </row>
        <row r="31856">
          <cell r="A31856" t="str">
            <v>Data Analyst</v>
          </cell>
          <cell r="F31856" t="b">
            <v>0</v>
          </cell>
          <cell r="M31856">
            <v>87500</v>
          </cell>
        </row>
        <row r="31857">
          <cell r="A31857" t="str">
            <v>Data Analyst</v>
          </cell>
          <cell r="F31857" t="b">
            <v>0</v>
          </cell>
          <cell r="M31857">
            <v>126765</v>
          </cell>
        </row>
        <row r="31858">
          <cell r="A31858" t="str">
            <v>Senior Data Engineer</v>
          </cell>
          <cell r="F31858" t="b">
            <v>0</v>
          </cell>
          <cell r="M31858">
            <v>128200</v>
          </cell>
        </row>
        <row r="31859">
          <cell r="A31859" t="str">
            <v>Data Scientist</v>
          </cell>
          <cell r="F31859" t="b">
            <v>0</v>
          </cell>
        </row>
        <row r="31860">
          <cell r="A31860" t="str">
            <v>Data Analyst</v>
          </cell>
          <cell r="F31860" t="b">
            <v>0</v>
          </cell>
          <cell r="M31860">
            <v>69300</v>
          </cell>
        </row>
        <row r="31861">
          <cell r="A31861" t="str">
            <v>Data Scientist</v>
          </cell>
          <cell r="F31861" t="b">
            <v>0</v>
          </cell>
          <cell r="M31861">
            <v>120531</v>
          </cell>
        </row>
        <row r="31862">
          <cell r="A31862" t="str">
            <v>Data Analyst</v>
          </cell>
          <cell r="F31862" t="b">
            <v>0</v>
          </cell>
          <cell r="M31862">
            <v>144500</v>
          </cell>
        </row>
        <row r="31863">
          <cell r="A31863" t="str">
            <v>Business Analyst</v>
          </cell>
          <cell r="F31863" t="b">
            <v>0</v>
          </cell>
          <cell r="M31863">
            <v>139216</v>
          </cell>
        </row>
        <row r="31864">
          <cell r="A31864" t="str">
            <v>Data Analyst</v>
          </cell>
          <cell r="F31864" t="b">
            <v>0</v>
          </cell>
          <cell r="M31864">
            <v>45000</v>
          </cell>
        </row>
        <row r="31865">
          <cell r="A31865" t="str">
            <v>Data Scientist</v>
          </cell>
          <cell r="F31865" t="b">
            <v>0</v>
          </cell>
        </row>
        <row r="31866">
          <cell r="A31866" t="str">
            <v>Data Scientist</v>
          </cell>
          <cell r="F31866" t="b">
            <v>0</v>
          </cell>
          <cell r="M31866">
            <v>123500</v>
          </cell>
        </row>
        <row r="31867">
          <cell r="A31867" t="str">
            <v>Data Analyst</v>
          </cell>
          <cell r="F31867" t="b">
            <v>0</v>
          </cell>
          <cell r="M31867">
            <v>55000</v>
          </cell>
        </row>
        <row r="31868">
          <cell r="A31868" t="str">
            <v>Data Analyst</v>
          </cell>
          <cell r="F31868" t="b">
            <v>0</v>
          </cell>
          <cell r="M31868">
            <v>83789</v>
          </cell>
        </row>
        <row r="31869">
          <cell r="A31869" t="str">
            <v>Data Analyst</v>
          </cell>
          <cell r="F31869" t="b">
            <v>0</v>
          </cell>
        </row>
        <row r="31870">
          <cell r="A31870" t="str">
            <v>Data Analyst</v>
          </cell>
          <cell r="F31870" t="b">
            <v>0</v>
          </cell>
        </row>
        <row r="31871">
          <cell r="A31871" t="str">
            <v>Data Scientist</v>
          </cell>
          <cell r="F31871" t="b">
            <v>0</v>
          </cell>
        </row>
        <row r="31872">
          <cell r="A31872" t="str">
            <v>Data Analyst</v>
          </cell>
          <cell r="F31872" t="b">
            <v>0</v>
          </cell>
          <cell r="M31872">
            <v>77500</v>
          </cell>
        </row>
        <row r="31873">
          <cell r="A31873" t="str">
            <v>Data Analyst</v>
          </cell>
          <cell r="F31873" t="b">
            <v>0</v>
          </cell>
          <cell r="M31873">
            <v>65000</v>
          </cell>
        </row>
        <row r="31874">
          <cell r="A31874" t="str">
            <v>Business Analyst</v>
          </cell>
          <cell r="F31874" t="b">
            <v>0</v>
          </cell>
          <cell r="M31874">
            <v>105515</v>
          </cell>
        </row>
        <row r="31875">
          <cell r="A31875" t="str">
            <v>Data Analyst</v>
          </cell>
          <cell r="F31875" t="b">
            <v>0</v>
          </cell>
        </row>
        <row r="31876">
          <cell r="A31876" t="str">
            <v>Data Analyst</v>
          </cell>
          <cell r="F31876" t="b">
            <v>0</v>
          </cell>
        </row>
        <row r="31877">
          <cell r="A31877" t="str">
            <v>Data Scientist</v>
          </cell>
          <cell r="F31877" t="b">
            <v>0</v>
          </cell>
        </row>
        <row r="31878">
          <cell r="A31878" t="str">
            <v>Data Analyst</v>
          </cell>
          <cell r="F31878" t="b">
            <v>0</v>
          </cell>
        </row>
        <row r="31879">
          <cell r="A31879" t="str">
            <v>Data Analyst</v>
          </cell>
          <cell r="F31879" t="b">
            <v>1</v>
          </cell>
          <cell r="M31879">
            <v>95680</v>
          </cell>
        </row>
        <row r="31880">
          <cell r="A31880" t="str">
            <v>Machine Learning Engineer</v>
          </cell>
          <cell r="F31880" t="b">
            <v>0</v>
          </cell>
          <cell r="M31880">
            <v>79200</v>
          </cell>
        </row>
        <row r="31881">
          <cell r="A31881" t="str">
            <v>Data Analyst</v>
          </cell>
          <cell r="F31881" t="b">
            <v>0</v>
          </cell>
          <cell r="M31881">
            <v>70000</v>
          </cell>
        </row>
        <row r="31882">
          <cell r="A31882" t="str">
            <v>Data Scientist</v>
          </cell>
          <cell r="F31882" t="b">
            <v>1</v>
          </cell>
        </row>
        <row r="31883">
          <cell r="A31883" t="str">
            <v>Data Analyst</v>
          </cell>
          <cell r="F31883" t="b">
            <v>1</v>
          </cell>
        </row>
        <row r="31884">
          <cell r="A31884" t="str">
            <v>Data Scientist</v>
          </cell>
          <cell r="F31884" t="b">
            <v>0</v>
          </cell>
          <cell r="M31884">
            <v>132500</v>
          </cell>
        </row>
        <row r="31885">
          <cell r="A31885" t="str">
            <v>Data Engineer</v>
          </cell>
          <cell r="F31885" t="b">
            <v>1</v>
          </cell>
          <cell r="M31885">
            <v>110650</v>
          </cell>
        </row>
        <row r="31886">
          <cell r="A31886" t="str">
            <v>Data Scientist</v>
          </cell>
          <cell r="F31886" t="b">
            <v>0</v>
          </cell>
          <cell r="M31886">
            <v>62400</v>
          </cell>
        </row>
        <row r="31887">
          <cell r="A31887" t="str">
            <v>Data Engineer</v>
          </cell>
          <cell r="F31887" t="b">
            <v>0</v>
          </cell>
        </row>
        <row r="31888">
          <cell r="A31888" t="str">
            <v>Data Analyst</v>
          </cell>
          <cell r="F31888" t="b">
            <v>0</v>
          </cell>
        </row>
        <row r="31889">
          <cell r="A31889" t="str">
            <v>Data Scientist</v>
          </cell>
          <cell r="F31889" t="b">
            <v>1</v>
          </cell>
        </row>
        <row r="31890">
          <cell r="A31890" t="str">
            <v>Data Analyst</v>
          </cell>
          <cell r="F31890" t="b">
            <v>0</v>
          </cell>
        </row>
        <row r="31891">
          <cell r="A31891" t="str">
            <v>Senior Data Scientist</v>
          </cell>
          <cell r="F31891" t="b">
            <v>0</v>
          </cell>
          <cell r="M31891">
            <v>172000</v>
          </cell>
        </row>
        <row r="31892">
          <cell r="A31892" t="str">
            <v>Data Analyst</v>
          </cell>
          <cell r="F31892" t="b">
            <v>0</v>
          </cell>
          <cell r="M31892">
            <v>80000</v>
          </cell>
        </row>
        <row r="31893">
          <cell r="A31893" t="str">
            <v>Data Scientist</v>
          </cell>
          <cell r="F31893" t="b">
            <v>0</v>
          </cell>
          <cell r="M31893">
            <v>79200</v>
          </cell>
        </row>
        <row r="31894">
          <cell r="A31894" t="str">
            <v>Data Engineer</v>
          </cell>
          <cell r="F31894" t="b">
            <v>0</v>
          </cell>
          <cell r="M31894">
            <v>133000</v>
          </cell>
        </row>
        <row r="31895">
          <cell r="A31895" t="str">
            <v>Senior Data Analyst</v>
          </cell>
          <cell r="F31895" t="b">
            <v>1</v>
          </cell>
          <cell r="M31895">
            <v>86000</v>
          </cell>
        </row>
        <row r="31896">
          <cell r="A31896" t="str">
            <v>Data Engineer</v>
          </cell>
          <cell r="F31896" t="b">
            <v>0</v>
          </cell>
          <cell r="M31896">
            <v>145500</v>
          </cell>
        </row>
        <row r="31897">
          <cell r="A31897" t="str">
            <v>Data Engineer</v>
          </cell>
          <cell r="F31897" t="b">
            <v>0</v>
          </cell>
        </row>
        <row r="31898">
          <cell r="A31898" t="str">
            <v>Senior Data Analyst</v>
          </cell>
          <cell r="F31898" t="b">
            <v>0</v>
          </cell>
          <cell r="M31898">
            <v>170000</v>
          </cell>
        </row>
        <row r="31899">
          <cell r="A31899" t="str">
            <v>Senior Data Scientist</v>
          </cell>
          <cell r="F31899" t="b">
            <v>0</v>
          </cell>
          <cell r="M31899">
            <v>157500</v>
          </cell>
        </row>
        <row r="31900">
          <cell r="A31900" t="str">
            <v>Data Engineer</v>
          </cell>
          <cell r="F31900" t="b">
            <v>0</v>
          </cell>
          <cell r="M31900">
            <v>115000</v>
          </cell>
        </row>
        <row r="31901">
          <cell r="A31901" t="str">
            <v>Data Analyst</v>
          </cell>
          <cell r="F31901" t="b">
            <v>0</v>
          </cell>
        </row>
        <row r="31902">
          <cell r="A31902" t="str">
            <v>Data Analyst</v>
          </cell>
          <cell r="F31902" t="b">
            <v>0</v>
          </cell>
        </row>
        <row r="31903">
          <cell r="A31903" t="str">
            <v>Data Scientist</v>
          </cell>
          <cell r="F31903" t="b">
            <v>0</v>
          </cell>
        </row>
        <row r="31904">
          <cell r="A31904" t="str">
            <v>Data Scientist</v>
          </cell>
          <cell r="F31904" t="b">
            <v>0</v>
          </cell>
          <cell r="M31904">
            <v>161500</v>
          </cell>
        </row>
        <row r="31905">
          <cell r="A31905" t="str">
            <v>Data Scientist</v>
          </cell>
          <cell r="F31905" t="b">
            <v>0</v>
          </cell>
          <cell r="M31905">
            <v>125000</v>
          </cell>
        </row>
        <row r="31906">
          <cell r="A31906" t="str">
            <v>Data Analyst</v>
          </cell>
          <cell r="F31906" t="b">
            <v>0</v>
          </cell>
        </row>
        <row r="31907">
          <cell r="A31907" t="str">
            <v>Data Analyst</v>
          </cell>
          <cell r="F31907" t="b">
            <v>1</v>
          </cell>
        </row>
        <row r="31908">
          <cell r="A31908" t="str">
            <v>Data Analyst</v>
          </cell>
          <cell r="F31908" t="b">
            <v>0</v>
          </cell>
          <cell r="M31908">
            <v>59785</v>
          </cell>
        </row>
        <row r="31909">
          <cell r="A31909" t="str">
            <v>Data Scientist</v>
          </cell>
          <cell r="F31909" t="b">
            <v>0</v>
          </cell>
        </row>
        <row r="31910">
          <cell r="A31910" t="str">
            <v>Data Analyst</v>
          </cell>
          <cell r="F31910" t="b">
            <v>0</v>
          </cell>
        </row>
        <row r="31911">
          <cell r="A31911" t="str">
            <v>Data Scientist</v>
          </cell>
          <cell r="F31911" t="b">
            <v>0</v>
          </cell>
          <cell r="M31911">
            <v>79050</v>
          </cell>
        </row>
        <row r="31912">
          <cell r="A31912" t="str">
            <v>Data Analyst</v>
          </cell>
          <cell r="F31912" t="b">
            <v>0</v>
          </cell>
          <cell r="M31912">
            <v>98500</v>
          </cell>
        </row>
        <row r="31913">
          <cell r="A31913" t="str">
            <v>Data Analyst</v>
          </cell>
          <cell r="F31913" t="b">
            <v>0</v>
          </cell>
          <cell r="M31913">
            <v>85000</v>
          </cell>
        </row>
        <row r="31914">
          <cell r="A31914" t="str">
            <v>Business Analyst</v>
          </cell>
          <cell r="F31914" t="b">
            <v>0</v>
          </cell>
          <cell r="M31914">
            <v>75000</v>
          </cell>
        </row>
        <row r="31915">
          <cell r="A31915" t="str">
            <v>Data Analyst</v>
          </cell>
          <cell r="F31915" t="b">
            <v>0</v>
          </cell>
        </row>
        <row r="31916">
          <cell r="A31916" t="str">
            <v>Data Scientist</v>
          </cell>
          <cell r="F31916" t="b">
            <v>0</v>
          </cell>
          <cell r="M31916">
            <v>102500</v>
          </cell>
        </row>
        <row r="31917">
          <cell r="A31917" t="str">
            <v>Data Scientist</v>
          </cell>
          <cell r="F31917" t="b">
            <v>0</v>
          </cell>
          <cell r="M31917">
            <v>124400</v>
          </cell>
        </row>
        <row r="31918">
          <cell r="A31918" t="str">
            <v>Data Scientist</v>
          </cell>
          <cell r="F31918" t="b">
            <v>0</v>
          </cell>
          <cell r="M31918">
            <v>92058</v>
          </cell>
        </row>
        <row r="31919">
          <cell r="A31919" t="str">
            <v>Data Analyst</v>
          </cell>
          <cell r="F31919" t="b">
            <v>0</v>
          </cell>
          <cell r="M31919">
            <v>234000</v>
          </cell>
        </row>
        <row r="31920">
          <cell r="A31920" t="str">
            <v>Data Scientist</v>
          </cell>
          <cell r="F31920" t="b">
            <v>1</v>
          </cell>
          <cell r="M31920">
            <v>103719</v>
          </cell>
        </row>
        <row r="31921">
          <cell r="A31921" t="str">
            <v>Data Scientist</v>
          </cell>
          <cell r="F31921" t="b">
            <v>0</v>
          </cell>
          <cell r="M31921">
            <v>80000</v>
          </cell>
        </row>
        <row r="31922">
          <cell r="A31922" t="str">
            <v>Senior Data Analyst</v>
          </cell>
          <cell r="F31922" t="b">
            <v>0</v>
          </cell>
          <cell r="M31922">
            <v>125000</v>
          </cell>
        </row>
        <row r="31923">
          <cell r="A31923" t="str">
            <v>Data Scientist</v>
          </cell>
          <cell r="F31923" t="b">
            <v>0</v>
          </cell>
          <cell r="M31923">
            <v>110000</v>
          </cell>
        </row>
        <row r="31924">
          <cell r="A31924" t="str">
            <v>Senior Data Scientist</v>
          </cell>
          <cell r="F31924" t="b">
            <v>0</v>
          </cell>
          <cell r="M31924">
            <v>137500</v>
          </cell>
        </row>
        <row r="31925">
          <cell r="A31925" t="str">
            <v>Data Analyst</v>
          </cell>
          <cell r="F31925" t="b">
            <v>0</v>
          </cell>
          <cell r="M31925">
            <v>115000</v>
          </cell>
        </row>
        <row r="31926">
          <cell r="A31926" t="str">
            <v>Cloud Engineer</v>
          </cell>
          <cell r="F31926" t="b">
            <v>0</v>
          </cell>
        </row>
        <row r="31927">
          <cell r="A31927" t="str">
            <v>Senior Data Scientist</v>
          </cell>
          <cell r="F31927" t="b">
            <v>0</v>
          </cell>
          <cell r="M31927">
            <v>150000</v>
          </cell>
        </row>
        <row r="31928">
          <cell r="A31928" t="str">
            <v>Data Engineer</v>
          </cell>
          <cell r="F31928" t="b">
            <v>0</v>
          </cell>
          <cell r="M31928">
            <v>104903</v>
          </cell>
        </row>
        <row r="31929">
          <cell r="A31929" t="str">
            <v>Data Scientist</v>
          </cell>
          <cell r="F31929" t="b">
            <v>0</v>
          </cell>
          <cell r="M31929">
            <v>85000</v>
          </cell>
        </row>
        <row r="31930">
          <cell r="A31930" t="str">
            <v>Senior Data Analyst</v>
          </cell>
          <cell r="F31930" t="b">
            <v>0</v>
          </cell>
        </row>
        <row r="31931">
          <cell r="A31931" t="str">
            <v>Data Analyst</v>
          </cell>
          <cell r="F31931" t="b">
            <v>1</v>
          </cell>
        </row>
        <row r="31932">
          <cell r="A31932" t="str">
            <v>Data Analyst</v>
          </cell>
          <cell r="F31932" t="b">
            <v>0</v>
          </cell>
        </row>
        <row r="31933">
          <cell r="A31933" t="str">
            <v>Data Analyst</v>
          </cell>
          <cell r="F31933" t="b">
            <v>0</v>
          </cell>
          <cell r="M31933">
            <v>60568</v>
          </cell>
        </row>
        <row r="31934">
          <cell r="A31934" t="str">
            <v>Data Analyst</v>
          </cell>
          <cell r="F31934" t="b">
            <v>1</v>
          </cell>
          <cell r="M31934">
            <v>95500</v>
          </cell>
        </row>
        <row r="31935">
          <cell r="A31935" t="str">
            <v>Data Scientist</v>
          </cell>
          <cell r="F31935" t="b">
            <v>0</v>
          </cell>
          <cell r="M31935">
            <v>105075.5</v>
          </cell>
        </row>
        <row r="31936">
          <cell r="A31936" t="str">
            <v>Data Analyst</v>
          </cell>
          <cell r="F31936" t="b">
            <v>0</v>
          </cell>
        </row>
        <row r="31937">
          <cell r="A31937" t="str">
            <v>Data Analyst</v>
          </cell>
          <cell r="F31937" t="b">
            <v>0</v>
          </cell>
          <cell r="M31937">
            <v>92500</v>
          </cell>
        </row>
        <row r="31938">
          <cell r="A31938" t="str">
            <v>Data Engineer</v>
          </cell>
          <cell r="F31938" t="b">
            <v>0</v>
          </cell>
          <cell r="M31938">
            <v>130500</v>
          </cell>
        </row>
        <row r="31939">
          <cell r="A31939" t="str">
            <v>Data Analyst</v>
          </cell>
          <cell r="F31939" t="b">
            <v>1</v>
          </cell>
          <cell r="M31939">
            <v>75000</v>
          </cell>
        </row>
        <row r="31940">
          <cell r="A31940" t="str">
            <v>Data Analyst</v>
          </cell>
          <cell r="F31940" t="b">
            <v>0</v>
          </cell>
        </row>
        <row r="31941">
          <cell r="A31941" t="str">
            <v>Senior Data Analyst</v>
          </cell>
          <cell r="F31941" t="b">
            <v>0</v>
          </cell>
          <cell r="M31941">
            <v>150000</v>
          </cell>
        </row>
        <row r="31942">
          <cell r="A31942" t="str">
            <v>Data Scientist</v>
          </cell>
          <cell r="F31942" t="b">
            <v>0</v>
          </cell>
          <cell r="M31942">
            <v>122500</v>
          </cell>
        </row>
        <row r="31943">
          <cell r="A31943" t="str">
            <v>Data Analyst</v>
          </cell>
          <cell r="F31943" t="b">
            <v>0</v>
          </cell>
        </row>
        <row r="31944">
          <cell r="A31944" t="str">
            <v>Data Analyst</v>
          </cell>
          <cell r="F31944" t="b">
            <v>0</v>
          </cell>
        </row>
        <row r="31945">
          <cell r="A31945" t="str">
            <v>Data Analyst</v>
          </cell>
          <cell r="F31945" t="b">
            <v>0</v>
          </cell>
          <cell r="M31945">
            <v>85000</v>
          </cell>
        </row>
        <row r="31946">
          <cell r="A31946" t="str">
            <v>Data Analyst</v>
          </cell>
          <cell r="F31946" t="b">
            <v>0</v>
          </cell>
          <cell r="M31946">
            <v>65000</v>
          </cell>
        </row>
        <row r="31947">
          <cell r="A31947" t="str">
            <v>Data Scientist</v>
          </cell>
          <cell r="F31947" t="b">
            <v>1</v>
          </cell>
        </row>
        <row r="31948">
          <cell r="A31948" t="str">
            <v>Data Analyst</v>
          </cell>
          <cell r="F31948" t="b">
            <v>1</v>
          </cell>
          <cell r="M31948">
            <v>106000</v>
          </cell>
        </row>
        <row r="31949">
          <cell r="A31949" t="str">
            <v>Business Analyst</v>
          </cell>
          <cell r="F31949" t="b">
            <v>0</v>
          </cell>
          <cell r="M31949">
            <v>138640</v>
          </cell>
        </row>
        <row r="31950">
          <cell r="A31950" t="str">
            <v>Business Analyst</v>
          </cell>
          <cell r="F31950" t="b">
            <v>0</v>
          </cell>
        </row>
        <row r="31951">
          <cell r="A31951" t="str">
            <v>Data Scientist</v>
          </cell>
          <cell r="F31951" t="b">
            <v>1</v>
          </cell>
        </row>
        <row r="31952">
          <cell r="A31952" t="str">
            <v>Senior Data Scientist</v>
          </cell>
          <cell r="F31952" t="b">
            <v>1</v>
          </cell>
          <cell r="M31952">
            <v>142809</v>
          </cell>
        </row>
        <row r="31953">
          <cell r="A31953" t="str">
            <v>Data Analyst</v>
          </cell>
          <cell r="F31953" t="b">
            <v>0</v>
          </cell>
          <cell r="M31953">
            <v>89100</v>
          </cell>
        </row>
        <row r="31954">
          <cell r="A31954" t="str">
            <v>Data Analyst</v>
          </cell>
          <cell r="F31954" t="b">
            <v>1</v>
          </cell>
          <cell r="M31954">
            <v>105000</v>
          </cell>
        </row>
        <row r="31955">
          <cell r="A31955" t="str">
            <v>Data Scientist</v>
          </cell>
          <cell r="F31955" t="b">
            <v>0</v>
          </cell>
        </row>
        <row r="31956">
          <cell r="A31956" t="str">
            <v>Data Scientist</v>
          </cell>
          <cell r="F31956" t="b">
            <v>0</v>
          </cell>
          <cell r="M31956">
            <v>253000</v>
          </cell>
        </row>
        <row r="31957">
          <cell r="A31957" t="str">
            <v>Data Analyst</v>
          </cell>
          <cell r="F31957" t="b">
            <v>1</v>
          </cell>
          <cell r="M31957">
            <v>157500</v>
          </cell>
        </row>
        <row r="31958">
          <cell r="A31958" t="str">
            <v>Data Scientist</v>
          </cell>
          <cell r="F31958" t="b">
            <v>1</v>
          </cell>
        </row>
        <row r="31959">
          <cell r="A31959" t="str">
            <v>Data Engineer</v>
          </cell>
          <cell r="F31959" t="b">
            <v>1</v>
          </cell>
          <cell r="M31959">
            <v>120000</v>
          </cell>
        </row>
        <row r="31960">
          <cell r="A31960" t="str">
            <v>Data Scientist</v>
          </cell>
          <cell r="F31960" t="b">
            <v>0</v>
          </cell>
          <cell r="M31960">
            <v>218500</v>
          </cell>
        </row>
        <row r="31961">
          <cell r="A31961" t="str">
            <v>Data Analyst</v>
          </cell>
          <cell r="F31961" t="b">
            <v>1</v>
          </cell>
        </row>
        <row r="31962">
          <cell r="A31962" t="str">
            <v>Data Analyst</v>
          </cell>
          <cell r="F31962" t="b">
            <v>0</v>
          </cell>
        </row>
        <row r="31963">
          <cell r="A31963" t="str">
            <v>Senior Data Scientist</v>
          </cell>
          <cell r="F31963" t="b">
            <v>0</v>
          </cell>
        </row>
        <row r="31964">
          <cell r="A31964" t="str">
            <v>Data Engineer</v>
          </cell>
          <cell r="F31964" t="b">
            <v>0</v>
          </cell>
          <cell r="M31964">
            <v>125000</v>
          </cell>
        </row>
        <row r="31965">
          <cell r="A31965" t="str">
            <v>Data Analyst</v>
          </cell>
          <cell r="F31965" t="b">
            <v>0</v>
          </cell>
        </row>
        <row r="31966">
          <cell r="A31966" t="str">
            <v>Senior Data Scientist</v>
          </cell>
          <cell r="F31966" t="b">
            <v>0</v>
          </cell>
          <cell r="M31966">
            <v>160000</v>
          </cell>
        </row>
        <row r="31967">
          <cell r="A31967" t="str">
            <v>Data Engineer</v>
          </cell>
          <cell r="F31967" t="b">
            <v>0</v>
          </cell>
          <cell r="M31967">
            <v>124000</v>
          </cell>
        </row>
        <row r="31968">
          <cell r="A31968" t="str">
            <v>Data Scientist</v>
          </cell>
          <cell r="F31968" t="b">
            <v>0</v>
          </cell>
          <cell r="M31968">
            <v>153500</v>
          </cell>
        </row>
        <row r="31969">
          <cell r="A31969" t="str">
            <v>Data Analyst</v>
          </cell>
          <cell r="F31969" t="b">
            <v>0</v>
          </cell>
          <cell r="M31969">
            <v>100500</v>
          </cell>
        </row>
        <row r="31970">
          <cell r="A31970" t="str">
            <v>Senior Data Analyst</v>
          </cell>
          <cell r="F31970" t="b">
            <v>0</v>
          </cell>
          <cell r="M31970">
            <v>85000</v>
          </cell>
        </row>
        <row r="31971">
          <cell r="A31971" t="str">
            <v>Data Analyst</v>
          </cell>
          <cell r="F31971" t="b">
            <v>0</v>
          </cell>
          <cell r="M31971">
            <v>90000</v>
          </cell>
        </row>
        <row r="31972">
          <cell r="A31972" t="str">
            <v>Data Analyst</v>
          </cell>
          <cell r="F31972" t="b">
            <v>0</v>
          </cell>
        </row>
        <row r="31973">
          <cell r="A31973" t="str">
            <v>Data Analyst</v>
          </cell>
          <cell r="F31973" t="b">
            <v>0</v>
          </cell>
          <cell r="M31973">
            <v>115000</v>
          </cell>
        </row>
        <row r="31974">
          <cell r="A31974" t="str">
            <v>Senior Data Engineer</v>
          </cell>
          <cell r="F31974" t="b">
            <v>0</v>
          </cell>
          <cell r="M31974">
            <v>147500</v>
          </cell>
        </row>
        <row r="31975">
          <cell r="A31975" t="str">
            <v>Data Analyst</v>
          </cell>
          <cell r="F31975" t="b">
            <v>0</v>
          </cell>
        </row>
        <row r="31976">
          <cell r="A31976" t="str">
            <v>Business Analyst</v>
          </cell>
          <cell r="F31976" t="b">
            <v>1</v>
          </cell>
        </row>
        <row r="31977">
          <cell r="A31977" t="str">
            <v>Data Analyst</v>
          </cell>
          <cell r="F31977" t="b">
            <v>0</v>
          </cell>
          <cell r="M31977">
            <v>80000</v>
          </cell>
        </row>
        <row r="31978">
          <cell r="A31978" t="str">
            <v>Data Scientist</v>
          </cell>
          <cell r="F31978" t="b">
            <v>0</v>
          </cell>
        </row>
        <row r="31979">
          <cell r="A31979" t="str">
            <v>Data Scientist</v>
          </cell>
          <cell r="F31979" t="b">
            <v>0</v>
          </cell>
          <cell r="M31979">
            <v>171067</v>
          </cell>
        </row>
        <row r="31980">
          <cell r="A31980" t="str">
            <v>Data Analyst</v>
          </cell>
          <cell r="F31980" t="b">
            <v>0</v>
          </cell>
          <cell r="M31980">
            <v>90000</v>
          </cell>
        </row>
        <row r="31981">
          <cell r="A31981" t="str">
            <v>Data Engineer</v>
          </cell>
          <cell r="F31981" t="b">
            <v>0</v>
          </cell>
          <cell r="M31981">
            <v>147500</v>
          </cell>
        </row>
        <row r="31982">
          <cell r="A31982" t="str">
            <v>Data Analyst</v>
          </cell>
          <cell r="F31982" t="b">
            <v>0</v>
          </cell>
          <cell r="M31982">
            <v>85000</v>
          </cell>
        </row>
        <row r="31983">
          <cell r="A31983" t="str">
            <v>Data Scientist</v>
          </cell>
          <cell r="F31983" t="b">
            <v>0</v>
          </cell>
          <cell r="M31983">
            <v>125320</v>
          </cell>
        </row>
        <row r="31984">
          <cell r="A31984" t="str">
            <v>Data Scientist</v>
          </cell>
          <cell r="F31984" t="b">
            <v>0</v>
          </cell>
          <cell r="M31984">
            <v>152500</v>
          </cell>
        </row>
        <row r="31985">
          <cell r="A31985" t="str">
            <v>Data Scientist</v>
          </cell>
          <cell r="F31985" t="b">
            <v>1</v>
          </cell>
          <cell r="M31985">
            <v>178000</v>
          </cell>
        </row>
        <row r="31986">
          <cell r="A31986" t="str">
            <v>Software Engineer</v>
          </cell>
          <cell r="F31986" t="b">
            <v>0</v>
          </cell>
          <cell r="M31986">
            <v>89100</v>
          </cell>
        </row>
        <row r="31987">
          <cell r="A31987" t="str">
            <v>Data Scientist</v>
          </cell>
          <cell r="F31987" t="b">
            <v>0</v>
          </cell>
        </row>
        <row r="31988">
          <cell r="A31988" t="str">
            <v>Data Analyst</v>
          </cell>
          <cell r="F31988" t="b">
            <v>0</v>
          </cell>
          <cell r="M31988">
            <v>115000</v>
          </cell>
        </row>
        <row r="31989">
          <cell r="A31989" t="str">
            <v>Data Scientist</v>
          </cell>
          <cell r="F31989" t="b">
            <v>0</v>
          </cell>
          <cell r="M31989">
            <v>79200</v>
          </cell>
        </row>
        <row r="31990">
          <cell r="A31990" t="str">
            <v>Data Analyst</v>
          </cell>
          <cell r="F31990" t="b">
            <v>1</v>
          </cell>
        </row>
        <row r="31991">
          <cell r="A31991" t="str">
            <v>Data Analyst</v>
          </cell>
          <cell r="F31991" t="b">
            <v>0</v>
          </cell>
          <cell r="M31991">
            <v>115150.5</v>
          </cell>
        </row>
        <row r="31992">
          <cell r="A31992" t="str">
            <v>Data Analyst</v>
          </cell>
          <cell r="F31992" t="b">
            <v>1</v>
          </cell>
          <cell r="M31992">
            <v>50000</v>
          </cell>
        </row>
        <row r="31993">
          <cell r="A31993" t="str">
            <v>Data Analyst</v>
          </cell>
          <cell r="F31993" t="b">
            <v>0</v>
          </cell>
          <cell r="M31993">
            <v>85600</v>
          </cell>
        </row>
        <row r="31994">
          <cell r="A31994" t="str">
            <v>Senior Data Scientist</v>
          </cell>
          <cell r="F31994" t="b">
            <v>0</v>
          </cell>
          <cell r="M31994">
            <v>115000</v>
          </cell>
        </row>
        <row r="31995">
          <cell r="A31995" t="str">
            <v>Data Analyst</v>
          </cell>
          <cell r="F31995" t="b">
            <v>1</v>
          </cell>
        </row>
        <row r="31996">
          <cell r="A31996" t="str">
            <v>Data Analyst</v>
          </cell>
          <cell r="F31996" t="b">
            <v>0</v>
          </cell>
          <cell r="M31996">
            <v>52500</v>
          </cell>
        </row>
        <row r="31997">
          <cell r="A31997" t="str">
            <v>Data Analyst</v>
          </cell>
          <cell r="F31997" t="b">
            <v>0</v>
          </cell>
        </row>
        <row r="31998">
          <cell r="A31998" t="str">
            <v>Senior Data Analyst</v>
          </cell>
          <cell r="F31998" t="b">
            <v>0</v>
          </cell>
          <cell r="M31998">
            <v>97750</v>
          </cell>
        </row>
        <row r="31999">
          <cell r="A31999" t="str">
            <v>Data Scientist</v>
          </cell>
          <cell r="F31999" t="b">
            <v>0</v>
          </cell>
          <cell r="M31999">
            <v>145289</v>
          </cell>
        </row>
        <row r="32000">
          <cell r="A32000" t="str">
            <v>Data Scientist</v>
          </cell>
          <cell r="F32000" t="b">
            <v>0</v>
          </cell>
        </row>
        <row r="32001">
          <cell r="A32001" t="str">
            <v>Business Analyst</v>
          </cell>
          <cell r="F32001" t="b">
            <v>0</v>
          </cell>
          <cell r="M32001">
            <v>80000</v>
          </cell>
        </row>
        <row r="32002">
          <cell r="A32002" t="str">
            <v>Data Scientist</v>
          </cell>
          <cell r="F32002" t="b">
            <v>1</v>
          </cell>
          <cell r="M32002">
            <v>160000</v>
          </cell>
        </row>
        <row r="32003">
          <cell r="A32003" t="str">
            <v>Data Engineer</v>
          </cell>
          <cell r="F32003" t="b">
            <v>0</v>
          </cell>
          <cell r="M32003">
            <v>79200</v>
          </cell>
        </row>
        <row r="32004">
          <cell r="A32004" t="str">
            <v>Data Engineer</v>
          </cell>
          <cell r="F32004" t="b">
            <v>0</v>
          </cell>
          <cell r="M32004">
            <v>175000</v>
          </cell>
        </row>
        <row r="32005">
          <cell r="A32005" t="str">
            <v>Data Engineer</v>
          </cell>
          <cell r="F32005" t="b">
            <v>0</v>
          </cell>
          <cell r="M32005">
            <v>160000</v>
          </cell>
        </row>
        <row r="32006">
          <cell r="A32006" t="str">
            <v>Data Analyst</v>
          </cell>
          <cell r="F32006" t="b">
            <v>0</v>
          </cell>
          <cell r="M32006">
            <v>120710</v>
          </cell>
        </row>
        <row r="32007">
          <cell r="A32007" t="str">
            <v>Data Analyst</v>
          </cell>
          <cell r="F32007" t="b">
            <v>0</v>
          </cell>
          <cell r="M32007">
            <v>70000</v>
          </cell>
        </row>
        <row r="32008">
          <cell r="A32008" t="str">
            <v>Data Scientist</v>
          </cell>
          <cell r="F32008" t="b">
            <v>1</v>
          </cell>
          <cell r="M32008">
            <v>125500</v>
          </cell>
        </row>
        <row r="32009">
          <cell r="A32009" t="str">
            <v>Data Analyst</v>
          </cell>
          <cell r="F32009" t="b">
            <v>0</v>
          </cell>
          <cell r="M32009">
            <v>125000</v>
          </cell>
        </row>
        <row r="32010">
          <cell r="A32010" t="str">
            <v>Data Analyst</v>
          </cell>
          <cell r="F32010" t="b">
            <v>0</v>
          </cell>
          <cell r="M32010">
            <v>55000</v>
          </cell>
        </row>
        <row r="32011">
          <cell r="A32011" t="str">
            <v>Data Analyst</v>
          </cell>
          <cell r="F32011" t="b">
            <v>0</v>
          </cell>
        </row>
        <row r="32012">
          <cell r="A32012" t="str">
            <v>Data Analyst</v>
          </cell>
          <cell r="F32012" t="b">
            <v>0</v>
          </cell>
          <cell r="M32012">
            <v>163000</v>
          </cell>
        </row>
        <row r="32013">
          <cell r="A32013" t="str">
            <v>Data Analyst</v>
          </cell>
          <cell r="F32013" t="b">
            <v>0</v>
          </cell>
          <cell r="M32013">
            <v>105000</v>
          </cell>
        </row>
        <row r="32014">
          <cell r="A32014" t="str">
            <v>Senior Data Scientist</v>
          </cell>
          <cell r="F32014" t="b">
            <v>0</v>
          </cell>
          <cell r="M32014">
            <v>170000</v>
          </cell>
        </row>
        <row r="32015">
          <cell r="A32015" t="str">
            <v>Data Scientist</v>
          </cell>
          <cell r="F32015" t="b">
            <v>1</v>
          </cell>
          <cell r="M32015">
            <v>36000</v>
          </cell>
        </row>
        <row r="32016">
          <cell r="A32016" t="str">
            <v>Data Analyst</v>
          </cell>
          <cell r="F32016" t="b">
            <v>0</v>
          </cell>
          <cell r="M32016">
            <v>61000</v>
          </cell>
        </row>
        <row r="32017">
          <cell r="A32017" t="str">
            <v>Data Scientist</v>
          </cell>
          <cell r="F32017" t="b">
            <v>1</v>
          </cell>
        </row>
        <row r="32018">
          <cell r="A32018" t="str">
            <v>Data Scientist</v>
          </cell>
          <cell r="F32018" t="b">
            <v>1</v>
          </cell>
          <cell r="M32018">
            <v>262500</v>
          </cell>
        </row>
        <row r="32019">
          <cell r="A32019" t="str">
            <v>Data Engineer</v>
          </cell>
          <cell r="F32019" t="b">
            <v>0</v>
          </cell>
          <cell r="M32019">
            <v>150000</v>
          </cell>
        </row>
        <row r="32020">
          <cell r="A32020" t="str">
            <v>Data Scientist</v>
          </cell>
          <cell r="F32020" t="b">
            <v>0</v>
          </cell>
        </row>
        <row r="32021">
          <cell r="A32021" t="str">
            <v>Data Analyst</v>
          </cell>
          <cell r="F32021" t="b">
            <v>1</v>
          </cell>
          <cell r="M32021">
            <v>42500</v>
          </cell>
        </row>
        <row r="32022">
          <cell r="A32022" t="str">
            <v>Data Scientist</v>
          </cell>
          <cell r="F32022" t="b">
            <v>0</v>
          </cell>
        </row>
        <row r="32023">
          <cell r="A32023" t="str">
            <v>Data Engineer</v>
          </cell>
          <cell r="F32023" t="b">
            <v>0</v>
          </cell>
          <cell r="M32023">
            <v>107730</v>
          </cell>
        </row>
        <row r="32024">
          <cell r="A32024" t="str">
            <v>Data Analyst</v>
          </cell>
          <cell r="F32024" t="b">
            <v>0</v>
          </cell>
        </row>
        <row r="32025">
          <cell r="A32025" t="str">
            <v>Senior Data Scientist</v>
          </cell>
          <cell r="F32025" t="b">
            <v>0</v>
          </cell>
          <cell r="M32025">
            <v>72900</v>
          </cell>
        </row>
        <row r="32026">
          <cell r="A32026" t="str">
            <v>Data Analyst</v>
          </cell>
          <cell r="F32026" t="b">
            <v>0</v>
          </cell>
          <cell r="M32026">
            <v>87500</v>
          </cell>
        </row>
        <row r="32027">
          <cell r="A32027" t="str">
            <v>Data Analyst</v>
          </cell>
          <cell r="F32027" t="b">
            <v>1</v>
          </cell>
        </row>
        <row r="32028">
          <cell r="A32028" t="str">
            <v>Data Analyst</v>
          </cell>
          <cell r="F32028" t="b">
            <v>0</v>
          </cell>
          <cell r="M32028">
            <v>137610</v>
          </cell>
        </row>
        <row r="32029">
          <cell r="A32029" t="str">
            <v>Data Scientist</v>
          </cell>
          <cell r="F32029" t="b">
            <v>0</v>
          </cell>
          <cell r="M32029">
            <v>125000</v>
          </cell>
        </row>
        <row r="32030">
          <cell r="A32030" t="str">
            <v>Data Engineer</v>
          </cell>
          <cell r="F32030" t="b">
            <v>0</v>
          </cell>
        </row>
        <row r="32031">
          <cell r="A32031" t="str">
            <v>Data Engineer</v>
          </cell>
          <cell r="F32031" t="b">
            <v>0</v>
          </cell>
          <cell r="M32031">
            <v>98283</v>
          </cell>
        </row>
        <row r="32032">
          <cell r="A32032" t="str">
            <v>Data Engineer</v>
          </cell>
          <cell r="F32032" t="b">
            <v>0</v>
          </cell>
          <cell r="M32032">
            <v>119550</v>
          </cell>
        </row>
        <row r="32033">
          <cell r="A32033" t="str">
            <v>Data Analyst</v>
          </cell>
          <cell r="F32033" t="b">
            <v>1</v>
          </cell>
          <cell r="M32033">
            <v>82500</v>
          </cell>
        </row>
        <row r="32034">
          <cell r="A32034" t="str">
            <v>Senior Data Scientist</v>
          </cell>
          <cell r="F32034" t="b">
            <v>1</v>
          </cell>
          <cell r="M32034">
            <v>160000</v>
          </cell>
        </row>
        <row r="32035">
          <cell r="A32035" t="str">
            <v>Data Analyst</v>
          </cell>
          <cell r="F32035" t="b">
            <v>0</v>
          </cell>
        </row>
        <row r="32036">
          <cell r="A32036" t="str">
            <v>Data Engineer</v>
          </cell>
          <cell r="F32036" t="b">
            <v>0</v>
          </cell>
          <cell r="M32036">
            <v>120000</v>
          </cell>
        </row>
        <row r="32037">
          <cell r="A32037" t="str">
            <v>Data Engineer</v>
          </cell>
          <cell r="F32037" t="b">
            <v>0</v>
          </cell>
        </row>
        <row r="32038">
          <cell r="A32038" t="str">
            <v>Data Engineer</v>
          </cell>
          <cell r="F32038" t="b">
            <v>0</v>
          </cell>
          <cell r="M32038">
            <v>70000</v>
          </cell>
        </row>
        <row r="32039">
          <cell r="A32039" t="str">
            <v>Data Analyst</v>
          </cell>
          <cell r="F32039" t="b">
            <v>1</v>
          </cell>
          <cell r="M32039">
            <v>100400</v>
          </cell>
        </row>
        <row r="32040">
          <cell r="A32040" t="str">
            <v>Data Analyst</v>
          </cell>
          <cell r="F32040" t="b">
            <v>1</v>
          </cell>
          <cell r="M32040">
            <v>90000</v>
          </cell>
        </row>
        <row r="32041">
          <cell r="A32041" t="str">
            <v>Data Scientist</v>
          </cell>
          <cell r="F32041" t="b">
            <v>0</v>
          </cell>
          <cell r="M32041">
            <v>157500</v>
          </cell>
        </row>
        <row r="32042">
          <cell r="A32042" t="str">
            <v>Data Scientist</v>
          </cell>
          <cell r="F32042" t="b">
            <v>0</v>
          </cell>
        </row>
        <row r="32043">
          <cell r="A32043" t="str">
            <v>Data Scientist</v>
          </cell>
          <cell r="F32043" t="b">
            <v>0</v>
          </cell>
          <cell r="M32043">
            <v>79200</v>
          </cell>
        </row>
        <row r="32044">
          <cell r="A32044" t="str">
            <v>Data Analyst</v>
          </cell>
          <cell r="F32044" t="b">
            <v>0</v>
          </cell>
        </row>
        <row r="32045">
          <cell r="A32045" t="str">
            <v>Machine Learning Engineer</v>
          </cell>
          <cell r="F32045" t="b">
            <v>0</v>
          </cell>
          <cell r="M32045">
            <v>101029</v>
          </cell>
        </row>
        <row r="32046">
          <cell r="A32046" t="str">
            <v>Data Analyst</v>
          </cell>
          <cell r="F32046" t="b">
            <v>0</v>
          </cell>
          <cell r="M32046">
            <v>108567</v>
          </cell>
        </row>
        <row r="32047">
          <cell r="A32047" t="str">
            <v>Data Analyst</v>
          </cell>
          <cell r="F32047" t="b">
            <v>0</v>
          </cell>
          <cell r="M32047">
            <v>105000</v>
          </cell>
        </row>
        <row r="32048">
          <cell r="A32048" t="str">
            <v>Data Analyst</v>
          </cell>
          <cell r="F32048" t="b">
            <v>0</v>
          </cell>
          <cell r="M32048">
            <v>80000</v>
          </cell>
        </row>
        <row r="32049">
          <cell r="A32049" t="str">
            <v>Data Scientist</v>
          </cell>
          <cell r="F32049" t="b">
            <v>0</v>
          </cell>
          <cell r="M32049">
            <v>125000</v>
          </cell>
        </row>
        <row r="32050">
          <cell r="A32050" t="str">
            <v>Data Analyst</v>
          </cell>
          <cell r="F32050" t="b">
            <v>0</v>
          </cell>
        </row>
        <row r="32051">
          <cell r="A32051" t="str">
            <v>Data Scientist</v>
          </cell>
          <cell r="F32051" t="b">
            <v>0</v>
          </cell>
          <cell r="M32051">
            <v>172500</v>
          </cell>
        </row>
        <row r="32052">
          <cell r="A32052" t="str">
            <v>Business Analyst</v>
          </cell>
          <cell r="F32052" t="b">
            <v>1</v>
          </cell>
        </row>
        <row r="32053">
          <cell r="A32053" t="str">
            <v>Data Analyst</v>
          </cell>
          <cell r="F32053" t="b">
            <v>0</v>
          </cell>
          <cell r="M32053">
            <v>85000</v>
          </cell>
        </row>
        <row r="32054">
          <cell r="A32054" t="str">
            <v>Data Scientist</v>
          </cell>
          <cell r="F32054" t="b">
            <v>0</v>
          </cell>
          <cell r="M32054">
            <v>200000</v>
          </cell>
        </row>
        <row r="32055">
          <cell r="A32055" t="str">
            <v>Data Engineer</v>
          </cell>
          <cell r="F32055" t="b">
            <v>0</v>
          </cell>
          <cell r="M32055">
            <v>208114</v>
          </cell>
        </row>
        <row r="32056">
          <cell r="A32056" t="str">
            <v>Data Analyst</v>
          </cell>
          <cell r="F32056" t="b">
            <v>0</v>
          </cell>
        </row>
        <row r="32057">
          <cell r="A32057" t="str">
            <v>Data Analyst</v>
          </cell>
          <cell r="F32057" t="b">
            <v>0</v>
          </cell>
        </row>
        <row r="32058">
          <cell r="A32058" t="str">
            <v>Data Analyst</v>
          </cell>
          <cell r="F32058" t="b">
            <v>0</v>
          </cell>
        </row>
        <row r="32059">
          <cell r="A32059" t="str">
            <v>Senior Data Scientist</v>
          </cell>
          <cell r="F32059" t="b">
            <v>0</v>
          </cell>
          <cell r="M32059">
            <v>157500</v>
          </cell>
        </row>
        <row r="32060">
          <cell r="A32060" t="str">
            <v>Data Scientist</v>
          </cell>
          <cell r="F32060" t="b">
            <v>0</v>
          </cell>
          <cell r="M32060">
            <v>90000</v>
          </cell>
        </row>
        <row r="32061">
          <cell r="A32061" t="str">
            <v>Data Analyst</v>
          </cell>
          <cell r="F32061" t="b">
            <v>0</v>
          </cell>
        </row>
        <row r="32062">
          <cell r="A32062" t="str">
            <v>Data Scientist</v>
          </cell>
          <cell r="F32062" t="b">
            <v>0</v>
          </cell>
          <cell r="M32062">
            <v>95000</v>
          </cell>
        </row>
        <row r="32063">
          <cell r="A32063" t="str">
            <v>Data Analyst</v>
          </cell>
          <cell r="F32063" t="b">
            <v>0</v>
          </cell>
        </row>
        <row r="32064">
          <cell r="A32064" t="str">
            <v>Data Scientist</v>
          </cell>
          <cell r="F32064" t="b">
            <v>0</v>
          </cell>
          <cell r="M32064">
            <v>115000</v>
          </cell>
        </row>
        <row r="32065">
          <cell r="A32065" t="str">
            <v>Senior Data Analyst</v>
          </cell>
          <cell r="F32065" t="b">
            <v>0</v>
          </cell>
          <cell r="M32065">
            <v>99163</v>
          </cell>
        </row>
        <row r="32066">
          <cell r="A32066" t="str">
            <v>Data Analyst</v>
          </cell>
          <cell r="F32066" t="b">
            <v>1</v>
          </cell>
        </row>
        <row r="32067">
          <cell r="A32067" t="str">
            <v>Data Scientist</v>
          </cell>
          <cell r="F32067" t="b">
            <v>0</v>
          </cell>
          <cell r="M32067">
            <v>155000</v>
          </cell>
        </row>
        <row r="32068">
          <cell r="A32068" t="str">
            <v>Data Analyst</v>
          </cell>
          <cell r="F32068" t="b">
            <v>0</v>
          </cell>
        </row>
        <row r="32069">
          <cell r="A32069" t="str">
            <v>Data Scientist</v>
          </cell>
          <cell r="F32069" t="b">
            <v>0</v>
          </cell>
          <cell r="M32069">
            <v>128500</v>
          </cell>
        </row>
        <row r="32070">
          <cell r="A32070" t="str">
            <v>Data Engineer</v>
          </cell>
          <cell r="F32070" t="b">
            <v>0</v>
          </cell>
          <cell r="M32070">
            <v>90000</v>
          </cell>
        </row>
        <row r="32071">
          <cell r="A32071" t="str">
            <v>Data Analyst</v>
          </cell>
          <cell r="F32071" t="b">
            <v>0</v>
          </cell>
          <cell r="M32071">
            <v>56700</v>
          </cell>
        </row>
        <row r="32072">
          <cell r="A32072" t="str">
            <v>Business Analyst</v>
          </cell>
          <cell r="F32072" t="b">
            <v>0</v>
          </cell>
        </row>
        <row r="32073">
          <cell r="A32073" t="str">
            <v>Data Analyst</v>
          </cell>
          <cell r="F32073" t="b">
            <v>0</v>
          </cell>
          <cell r="M32073">
            <v>85000</v>
          </cell>
        </row>
        <row r="32074">
          <cell r="A32074" t="str">
            <v>Data Analyst</v>
          </cell>
          <cell r="F32074" t="b">
            <v>0</v>
          </cell>
        </row>
        <row r="32075">
          <cell r="A32075" t="str">
            <v>Data Analyst</v>
          </cell>
          <cell r="F32075" t="b">
            <v>0</v>
          </cell>
        </row>
        <row r="32076">
          <cell r="A32076" t="str">
            <v>Data Analyst</v>
          </cell>
          <cell r="F32076" t="b">
            <v>0</v>
          </cell>
          <cell r="M32076">
            <v>65000</v>
          </cell>
        </row>
        <row r="32077">
          <cell r="A32077" t="str">
            <v>Data Scientist</v>
          </cell>
          <cell r="F32077" t="b">
            <v>0</v>
          </cell>
          <cell r="M32077">
            <v>123848.5</v>
          </cell>
        </row>
        <row r="32078">
          <cell r="A32078" t="str">
            <v>Senior Data Engineer</v>
          </cell>
          <cell r="F32078" t="b">
            <v>0</v>
          </cell>
          <cell r="M32078">
            <v>147500</v>
          </cell>
        </row>
        <row r="32079">
          <cell r="A32079" t="str">
            <v>Data Scientist</v>
          </cell>
          <cell r="F32079" t="b">
            <v>0</v>
          </cell>
          <cell r="M32079">
            <v>119000</v>
          </cell>
        </row>
        <row r="32080">
          <cell r="A32080" t="str">
            <v>Data Analyst</v>
          </cell>
          <cell r="F32080" t="b">
            <v>0</v>
          </cell>
          <cell r="M32080">
            <v>80000</v>
          </cell>
        </row>
        <row r="32081">
          <cell r="A32081" t="str">
            <v>Senior Data Analyst</v>
          </cell>
          <cell r="F32081" t="b">
            <v>0</v>
          </cell>
          <cell r="M32081">
            <v>150000</v>
          </cell>
        </row>
        <row r="32082">
          <cell r="A32082" t="str">
            <v>Data Scientist</v>
          </cell>
          <cell r="F32082" t="b">
            <v>0</v>
          </cell>
        </row>
        <row r="32083">
          <cell r="A32083" t="str">
            <v>Data Scientist</v>
          </cell>
          <cell r="F32083" t="b">
            <v>0</v>
          </cell>
          <cell r="M32083">
            <v>150000</v>
          </cell>
        </row>
        <row r="32084">
          <cell r="A32084" t="str">
            <v>Data Analyst</v>
          </cell>
          <cell r="F32084" t="b">
            <v>0</v>
          </cell>
          <cell r="M32084">
            <v>93600</v>
          </cell>
        </row>
        <row r="32085">
          <cell r="A32085" t="str">
            <v>Data Scientist</v>
          </cell>
          <cell r="F32085" t="b">
            <v>0</v>
          </cell>
        </row>
        <row r="32086">
          <cell r="A32086" t="str">
            <v>Data Analyst</v>
          </cell>
          <cell r="F32086" t="b">
            <v>0</v>
          </cell>
          <cell r="M32086">
            <v>140000</v>
          </cell>
        </row>
        <row r="32087">
          <cell r="A32087" t="str">
            <v>Data Analyst</v>
          </cell>
          <cell r="F32087" t="b">
            <v>1</v>
          </cell>
        </row>
        <row r="32088">
          <cell r="A32088" t="str">
            <v>Senior Data Analyst</v>
          </cell>
          <cell r="F32088" t="b">
            <v>1</v>
          </cell>
          <cell r="M32088">
            <v>98800</v>
          </cell>
        </row>
        <row r="32089">
          <cell r="A32089" t="str">
            <v>Data Scientist</v>
          </cell>
          <cell r="F32089" t="b">
            <v>1</v>
          </cell>
          <cell r="M32089">
            <v>225000</v>
          </cell>
        </row>
        <row r="32090">
          <cell r="A32090" t="str">
            <v>Data Engineer</v>
          </cell>
          <cell r="F32090" t="b">
            <v>0</v>
          </cell>
          <cell r="M32090">
            <v>70000</v>
          </cell>
        </row>
        <row r="32091">
          <cell r="A32091" t="str">
            <v>Data Analyst</v>
          </cell>
          <cell r="F32091" t="b">
            <v>1</v>
          </cell>
        </row>
        <row r="32092">
          <cell r="A32092" t="str">
            <v>Data Scientist</v>
          </cell>
          <cell r="F32092" t="b">
            <v>0</v>
          </cell>
          <cell r="M32092">
            <v>89100</v>
          </cell>
        </row>
        <row r="32093">
          <cell r="A32093" t="str">
            <v>Data Scientist</v>
          </cell>
          <cell r="F32093" t="b">
            <v>0</v>
          </cell>
          <cell r="M32093">
            <v>232500</v>
          </cell>
        </row>
        <row r="32094">
          <cell r="A32094" t="str">
            <v>Data Analyst</v>
          </cell>
          <cell r="F32094" t="b">
            <v>0</v>
          </cell>
        </row>
        <row r="32095">
          <cell r="A32095" t="str">
            <v>Data Analyst</v>
          </cell>
          <cell r="F32095" t="b">
            <v>1</v>
          </cell>
          <cell r="M32095">
            <v>74049</v>
          </cell>
        </row>
        <row r="32096">
          <cell r="A32096" t="str">
            <v>Data Analyst</v>
          </cell>
          <cell r="F32096" t="b">
            <v>1</v>
          </cell>
        </row>
        <row r="32097">
          <cell r="A32097" t="str">
            <v>Data Engineer</v>
          </cell>
          <cell r="F32097" t="b">
            <v>0</v>
          </cell>
          <cell r="M32097">
            <v>157500</v>
          </cell>
        </row>
        <row r="32098">
          <cell r="A32098" t="str">
            <v>Data Analyst</v>
          </cell>
          <cell r="F32098" t="b">
            <v>0</v>
          </cell>
          <cell r="M32098">
            <v>65000</v>
          </cell>
        </row>
        <row r="32099">
          <cell r="A32099" t="str">
            <v>Data Scientist</v>
          </cell>
          <cell r="F32099" t="b">
            <v>0</v>
          </cell>
        </row>
        <row r="32100">
          <cell r="A32100" t="str">
            <v>Senior Data Scientist</v>
          </cell>
          <cell r="F32100" t="b">
            <v>0</v>
          </cell>
          <cell r="M32100">
            <v>131900</v>
          </cell>
        </row>
        <row r="32101">
          <cell r="A32101" t="str">
            <v>Senior Data Analyst</v>
          </cell>
          <cell r="F32101" t="b">
            <v>0</v>
          </cell>
          <cell r="M32101">
            <v>117500</v>
          </cell>
        </row>
        <row r="32102">
          <cell r="A32102" t="str">
            <v>Data Analyst</v>
          </cell>
          <cell r="F32102" t="b">
            <v>0</v>
          </cell>
          <cell r="M32102">
            <v>111175</v>
          </cell>
        </row>
        <row r="32103">
          <cell r="A32103" t="str">
            <v>Data Engineer</v>
          </cell>
          <cell r="F32103" t="b">
            <v>0</v>
          </cell>
          <cell r="M32103">
            <v>115000</v>
          </cell>
        </row>
        <row r="32104">
          <cell r="A32104" t="str">
            <v>Data Analyst</v>
          </cell>
          <cell r="F32104" t="b">
            <v>0</v>
          </cell>
          <cell r="M32104">
            <v>93600</v>
          </cell>
        </row>
        <row r="32105">
          <cell r="A32105" t="str">
            <v>Data Analyst</v>
          </cell>
          <cell r="F32105" t="b">
            <v>0</v>
          </cell>
          <cell r="M32105">
            <v>66444.5</v>
          </cell>
        </row>
        <row r="32106">
          <cell r="A32106" t="str">
            <v>Data Scientist</v>
          </cell>
          <cell r="F32106" t="b">
            <v>0</v>
          </cell>
        </row>
        <row r="32107">
          <cell r="A32107" t="str">
            <v>Data Analyst</v>
          </cell>
          <cell r="F32107" t="b">
            <v>0</v>
          </cell>
        </row>
        <row r="32108">
          <cell r="A32108" t="str">
            <v>Data Scientist</v>
          </cell>
          <cell r="F32108" t="b">
            <v>0</v>
          </cell>
        </row>
        <row r="32109">
          <cell r="A32109" t="str">
            <v>Business Analyst</v>
          </cell>
          <cell r="F32109" t="b">
            <v>0</v>
          </cell>
        </row>
        <row r="32110">
          <cell r="A32110" t="str">
            <v>Data Scientist</v>
          </cell>
          <cell r="F32110" t="b">
            <v>0</v>
          </cell>
          <cell r="M32110">
            <v>152500</v>
          </cell>
        </row>
        <row r="32111">
          <cell r="A32111" t="str">
            <v>Data Analyst</v>
          </cell>
          <cell r="F32111" t="b">
            <v>0</v>
          </cell>
          <cell r="M32111">
            <v>66661.5</v>
          </cell>
        </row>
        <row r="32112">
          <cell r="A32112" t="str">
            <v>Data Analyst</v>
          </cell>
          <cell r="F32112" t="b">
            <v>0</v>
          </cell>
          <cell r="M32112">
            <v>37860</v>
          </cell>
        </row>
        <row r="32113">
          <cell r="A32113" t="str">
            <v>Data Scientist</v>
          </cell>
          <cell r="F32113" t="b">
            <v>1</v>
          </cell>
        </row>
        <row r="32114">
          <cell r="A32114" t="str">
            <v>Data Scientist</v>
          </cell>
          <cell r="F32114" t="b">
            <v>0</v>
          </cell>
          <cell r="M32114">
            <v>102500</v>
          </cell>
        </row>
        <row r="32115">
          <cell r="A32115" t="str">
            <v>Data Analyst</v>
          </cell>
          <cell r="F32115" t="b">
            <v>0</v>
          </cell>
        </row>
        <row r="32116">
          <cell r="A32116" t="str">
            <v>Data Scientist</v>
          </cell>
          <cell r="F32116" t="b">
            <v>0</v>
          </cell>
          <cell r="M32116">
            <v>192189</v>
          </cell>
        </row>
        <row r="32117">
          <cell r="A32117" t="str">
            <v>Data Analyst</v>
          </cell>
          <cell r="F32117" t="b">
            <v>0</v>
          </cell>
          <cell r="M32117">
            <v>57500</v>
          </cell>
        </row>
        <row r="32118">
          <cell r="A32118" t="str">
            <v>Senior Data Scientist</v>
          </cell>
          <cell r="F32118" t="b">
            <v>0</v>
          </cell>
          <cell r="M32118">
            <v>115000</v>
          </cell>
        </row>
        <row r="32119">
          <cell r="A32119" t="str">
            <v>Data Analyst</v>
          </cell>
          <cell r="F32119" t="b">
            <v>1</v>
          </cell>
          <cell r="M32119">
            <v>46500</v>
          </cell>
        </row>
        <row r="32120">
          <cell r="A32120" t="str">
            <v>Business Analyst</v>
          </cell>
          <cell r="F32120" t="b">
            <v>0</v>
          </cell>
          <cell r="M32120">
            <v>89100</v>
          </cell>
        </row>
        <row r="32121">
          <cell r="A32121" t="str">
            <v>Data Scientist</v>
          </cell>
          <cell r="F32121" t="b">
            <v>0</v>
          </cell>
          <cell r="M32121">
            <v>69300</v>
          </cell>
        </row>
        <row r="32122">
          <cell r="A32122" t="str">
            <v>Data Scientist</v>
          </cell>
          <cell r="F32122" t="b">
            <v>0</v>
          </cell>
          <cell r="M32122">
            <v>150000</v>
          </cell>
        </row>
        <row r="32123">
          <cell r="A32123" t="str">
            <v>Data Engineer</v>
          </cell>
          <cell r="F32123" t="b">
            <v>1</v>
          </cell>
          <cell r="M32123">
            <v>175000</v>
          </cell>
        </row>
        <row r="32124">
          <cell r="A32124" t="str">
            <v>Data Analyst</v>
          </cell>
          <cell r="F32124" t="b">
            <v>0</v>
          </cell>
          <cell r="M32124">
            <v>125000</v>
          </cell>
        </row>
        <row r="32125">
          <cell r="A32125" t="str">
            <v>Senior Data Engineer</v>
          </cell>
          <cell r="F32125" t="b">
            <v>0</v>
          </cell>
          <cell r="M32125">
            <v>147500</v>
          </cell>
        </row>
        <row r="32126">
          <cell r="A32126" t="str">
            <v>Data Analyst</v>
          </cell>
          <cell r="F32126" t="b">
            <v>0</v>
          </cell>
          <cell r="M32126">
            <v>67000</v>
          </cell>
        </row>
        <row r="32127">
          <cell r="A32127" t="str">
            <v>Data Analyst</v>
          </cell>
          <cell r="F32127" t="b">
            <v>0</v>
          </cell>
          <cell r="M32127">
            <v>90000</v>
          </cell>
        </row>
        <row r="32128">
          <cell r="A32128" t="str">
            <v>Data Analyst</v>
          </cell>
          <cell r="F32128" t="b">
            <v>0</v>
          </cell>
          <cell r="M32128">
            <v>74050</v>
          </cell>
        </row>
        <row r="32129">
          <cell r="A32129" t="str">
            <v>Data Analyst</v>
          </cell>
          <cell r="F32129" t="b">
            <v>0</v>
          </cell>
          <cell r="M32129">
            <v>57500</v>
          </cell>
        </row>
        <row r="32130">
          <cell r="A32130" t="str">
            <v>Senior Data Analyst</v>
          </cell>
          <cell r="F32130" t="b">
            <v>0</v>
          </cell>
          <cell r="M32130">
            <v>90000</v>
          </cell>
        </row>
        <row r="32131">
          <cell r="A32131" t="str">
            <v>Data Engineer</v>
          </cell>
          <cell r="F32131" t="b">
            <v>0</v>
          </cell>
          <cell r="M32131">
            <v>147500</v>
          </cell>
        </row>
        <row r="32132">
          <cell r="A32132" t="str">
            <v>Data Analyst</v>
          </cell>
          <cell r="F32132" t="b">
            <v>1</v>
          </cell>
        </row>
        <row r="32133">
          <cell r="A32133" t="str">
            <v>Data Scientist</v>
          </cell>
          <cell r="F32133" t="b">
            <v>0</v>
          </cell>
          <cell r="M32133">
            <v>103392.5</v>
          </cell>
        </row>
        <row r="32134">
          <cell r="A32134" t="str">
            <v>Data Engineer</v>
          </cell>
          <cell r="F32134" t="b">
            <v>0</v>
          </cell>
          <cell r="M32134">
            <v>147500</v>
          </cell>
        </row>
        <row r="32135">
          <cell r="A32135" t="str">
            <v>Data Analyst</v>
          </cell>
          <cell r="F32135" t="b">
            <v>0</v>
          </cell>
          <cell r="M32135">
            <v>142500</v>
          </cell>
        </row>
        <row r="32136">
          <cell r="A32136" t="str">
            <v>Data Analyst</v>
          </cell>
          <cell r="F32136" t="b">
            <v>0</v>
          </cell>
          <cell r="M32136">
            <v>102500</v>
          </cell>
        </row>
        <row r="32137">
          <cell r="A32137" t="str">
            <v>Data Analyst</v>
          </cell>
          <cell r="F32137" t="b">
            <v>0</v>
          </cell>
        </row>
        <row r="32138">
          <cell r="A32138" t="str">
            <v>Business Analyst</v>
          </cell>
          <cell r="F32138" t="b">
            <v>1</v>
          </cell>
        </row>
        <row r="32139">
          <cell r="A32139" t="str">
            <v>Data Scientist</v>
          </cell>
          <cell r="F32139" t="b">
            <v>0</v>
          </cell>
          <cell r="M32139">
            <v>140882.5</v>
          </cell>
        </row>
        <row r="32140">
          <cell r="A32140" t="str">
            <v>Data Scientist</v>
          </cell>
          <cell r="F32140" t="b">
            <v>0</v>
          </cell>
          <cell r="M32140">
            <v>150000</v>
          </cell>
        </row>
        <row r="32141">
          <cell r="A32141" t="str">
            <v>Software Engineer</v>
          </cell>
          <cell r="F32141" t="b">
            <v>0</v>
          </cell>
          <cell r="M32141">
            <v>71280</v>
          </cell>
        </row>
        <row r="32142">
          <cell r="A32142" t="str">
            <v>Data Analyst</v>
          </cell>
          <cell r="F32142" t="b">
            <v>0</v>
          </cell>
        </row>
        <row r="32143">
          <cell r="A32143" t="str">
            <v>Data Scientist</v>
          </cell>
          <cell r="F32143" t="b">
            <v>0</v>
          </cell>
          <cell r="M32143">
            <v>259000</v>
          </cell>
        </row>
        <row r="32144">
          <cell r="A32144" t="str">
            <v>Data Analyst</v>
          </cell>
          <cell r="F32144" t="b">
            <v>1</v>
          </cell>
          <cell r="M32144">
            <v>83200</v>
          </cell>
        </row>
        <row r="32145">
          <cell r="A32145" t="str">
            <v>Data Analyst</v>
          </cell>
          <cell r="F32145" t="b">
            <v>0</v>
          </cell>
        </row>
        <row r="32146">
          <cell r="A32146" t="str">
            <v>Data Analyst</v>
          </cell>
          <cell r="F32146" t="b">
            <v>0</v>
          </cell>
        </row>
        <row r="32147">
          <cell r="A32147" t="str">
            <v>Data Analyst</v>
          </cell>
          <cell r="F32147" t="b">
            <v>0</v>
          </cell>
        </row>
        <row r="32148">
          <cell r="A32148" t="str">
            <v>Data Analyst</v>
          </cell>
          <cell r="F32148" t="b">
            <v>1</v>
          </cell>
          <cell r="M32148">
            <v>110000</v>
          </cell>
        </row>
        <row r="32149">
          <cell r="A32149" t="str">
            <v>Data Analyst</v>
          </cell>
          <cell r="F32149" t="b">
            <v>0</v>
          </cell>
          <cell r="M32149">
            <v>80000</v>
          </cell>
        </row>
        <row r="32150">
          <cell r="A32150" t="str">
            <v>Data Analyst</v>
          </cell>
          <cell r="F32150" t="b">
            <v>0</v>
          </cell>
          <cell r="M32150">
            <v>25920</v>
          </cell>
        </row>
        <row r="32151">
          <cell r="A32151" t="str">
            <v>Data Analyst</v>
          </cell>
          <cell r="F32151" t="b">
            <v>0</v>
          </cell>
        </row>
        <row r="32152">
          <cell r="A32152" t="str">
            <v>Data Engineer</v>
          </cell>
          <cell r="F32152" t="b">
            <v>0</v>
          </cell>
          <cell r="M32152">
            <v>57500</v>
          </cell>
        </row>
        <row r="32153">
          <cell r="A32153" t="str">
            <v>Data Analyst</v>
          </cell>
          <cell r="F32153" t="b">
            <v>0</v>
          </cell>
          <cell r="M32153">
            <v>93500</v>
          </cell>
        </row>
        <row r="32154">
          <cell r="A32154" t="str">
            <v>Data Analyst</v>
          </cell>
          <cell r="F32154" t="b">
            <v>0</v>
          </cell>
        </row>
        <row r="32155">
          <cell r="A32155" t="str">
            <v>Data Analyst</v>
          </cell>
          <cell r="F32155" t="b">
            <v>0</v>
          </cell>
        </row>
        <row r="32156">
          <cell r="A32156" t="str">
            <v>Senior Data Analyst</v>
          </cell>
          <cell r="F32156" t="b">
            <v>1</v>
          </cell>
          <cell r="M32156">
            <v>100500</v>
          </cell>
        </row>
        <row r="32157">
          <cell r="A32157" t="str">
            <v>Data Engineer</v>
          </cell>
          <cell r="F32157" t="b">
            <v>0</v>
          </cell>
        </row>
        <row r="32158">
          <cell r="A32158" t="str">
            <v>Data Engineer</v>
          </cell>
          <cell r="F32158" t="b">
            <v>0</v>
          </cell>
          <cell r="M32158">
            <v>80850</v>
          </cell>
        </row>
        <row r="32159">
          <cell r="A32159" t="str">
            <v>Data Scientist</v>
          </cell>
          <cell r="F32159" t="b">
            <v>1</v>
          </cell>
          <cell r="M32159">
            <v>171000</v>
          </cell>
        </row>
        <row r="32160">
          <cell r="A32160" t="str">
            <v>Data Scientist</v>
          </cell>
          <cell r="F32160" t="b">
            <v>0</v>
          </cell>
        </row>
        <row r="32161">
          <cell r="A32161" t="str">
            <v>Data Analyst</v>
          </cell>
          <cell r="F32161" t="b">
            <v>0</v>
          </cell>
          <cell r="M32161">
            <v>95000</v>
          </cell>
        </row>
        <row r="32162">
          <cell r="A32162" t="str">
            <v>Data Analyst</v>
          </cell>
          <cell r="F32162" t="b">
            <v>1</v>
          </cell>
        </row>
        <row r="32163">
          <cell r="A32163" t="str">
            <v>Data Analyst</v>
          </cell>
          <cell r="F32163" t="b">
            <v>0</v>
          </cell>
        </row>
        <row r="32164">
          <cell r="A32164" t="str">
            <v>Data Analyst</v>
          </cell>
          <cell r="F32164" t="b">
            <v>0</v>
          </cell>
        </row>
        <row r="32165">
          <cell r="A32165" t="str">
            <v>Data Analyst</v>
          </cell>
          <cell r="F32165" t="b">
            <v>0</v>
          </cell>
          <cell r="M32165">
            <v>117500</v>
          </cell>
        </row>
        <row r="32166">
          <cell r="A32166" t="str">
            <v>Senior Data Analyst</v>
          </cell>
          <cell r="F32166" t="b">
            <v>0</v>
          </cell>
          <cell r="M32166">
            <v>135519.796875</v>
          </cell>
        </row>
        <row r="32167">
          <cell r="A32167" t="str">
            <v>Data Analyst</v>
          </cell>
          <cell r="F32167" t="b">
            <v>1</v>
          </cell>
          <cell r="M32167">
            <v>110000</v>
          </cell>
        </row>
        <row r="32168">
          <cell r="A32168" t="str">
            <v>Data Analyst</v>
          </cell>
          <cell r="F32168" t="b">
            <v>0</v>
          </cell>
        </row>
        <row r="32169">
          <cell r="A32169" t="str">
            <v>Data Analyst</v>
          </cell>
          <cell r="F32169" t="b">
            <v>0</v>
          </cell>
          <cell r="M32169">
            <v>115000</v>
          </cell>
        </row>
        <row r="32170">
          <cell r="A32170" t="str">
            <v>Data Analyst</v>
          </cell>
          <cell r="F32170" t="b">
            <v>0</v>
          </cell>
        </row>
        <row r="32171">
          <cell r="A32171" t="str">
            <v>Senior Data Scientist</v>
          </cell>
          <cell r="F32171" t="b">
            <v>1</v>
          </cell>
          <cell r="M32171">
            <v>229500</v>
          </cell>
        </row>
        <row r="32172">
          <cell r="A32172" t="str">
            <v>Data Analyst</v>
          </cell>
          <cell r="F32172" t="b">
            <v>0</v>
          </cell>
        </row>
        <row r="32173">
          <cell r="A32173" t="str">
            <v>Data Engineer</v>
          </cell>
          <cell r="F32173" t="b">
            <v>0</v>
          </cell>
          <cell r="M32173">
            <v>90000</v>
          </cell>
        </row>
        <row r="32174">
          <cell r="A32174" t="str">
            <v>Senior Data Analyst</v>
          </cell>
          <cell r="F32174" t="b">
            <v>0</v>
          </cell>
          <cell r="M32174">
            <v>112500</v>
          </cell>
        </row>
        <row r="32175">
          <cell r="A32175" t="str">
            <v>Data Analyst</v>
          </cell>
          <cell r="F32175" t="b">
            <v>0</v>
          </cell>
          <cell r="M32175">
            <v>112050</v>
          </cell>
        </row>
        <row r="32176">
          <cell r="A32176" t="str">
            <v>Data Scientist</v>
          </cell>
          <cell r="F32176" t="b">
            <v>1</v>
          </cell>
          <cell r="M32176">
            <v>85000</v>
          </cell>
        </row>
        <row r="32177">
          <cell r="A32177" t="str">
            <v>Data Scientist</v>
          </cell>
          <cell r="F32177" t="b">
            <v>0</v>
          </cell>
          <cell r="M32177">
            <v>234000</v>
          </cell>
        </row>
        <row r="32178">
          <cell r="A32178" t="str">
            <v>Data Scientist</v>
          </cell>
          <cell r="F32178" t="b">
            <v>1</v>
          </cell>
        </row>
        <row r="32179">
          <cell r="A32179" t="str">
            <v>Data Analyst</v>
          </cell>
          <cell r="F32179" t="b">
            <v>0</v>
          </cell>
          <cell r="M32179">
            <v>81167</v>
          </cell>
        </row>
        <row r="32180">
          <cell r="A32180" t="str">
            <v>Senior Data Scientist</v>
          </cell>
          <cell r="F32180" t="b">
            <v>0</v>
          </cell>
          <cell r="M32180">
            <v>130000</v>
          </cell>
        </row>
        <row r="32181">
          <cell r="A32181" t="str">
            <v>Data Analyst</v>
          </cell>
          <cell r="F32181" t="b">
            <v>1</v>
          </cell>
          <cell r="M32181">
            <v>97500</v>
          </cell>
        </row>
        <row r="32182">
          <cell r="A32182" t="str">
            <v>Data Analyst</v>
          </cell>
          <cell r="F32182" t="b">
            <v>0</v>
          </cell>
          <cell r="M32182">
            <v>90000</v>
          </cell>
        </row>
        <row r="32183">
          <cell r="A32183" t="str">
            <v>Business Analyst</v>
          </cell>
          <cell r="F32183" t="b">
            <v>0</v>
          </cell>
          <cell r="M32183">
            <v>80850</v>
          </cell>
        </row>
        <row r="32184">
          <cell r="A32184" t="str">
            <v>Data Scientist</v>
          </cell>
          <cell r="F32184" t="b">
            <v>0</v>
          </cell>
          <cell r="M32184">
            <v>75000</v>
          </cell>
        </row>
        <row r="32185">
          <cell r="A32185" t="str">
            <v>Business Analyst</v>
          </cell>
          <cell r="F32185" t="b">
            <v>0</v>
          </cell>
        </row>
        <row r="32186">
          <cell r="A32186" t="str">
            <v>Data Analyst</v>
          </cell>
          <cell r="F32186" t="b">
            <v>0</v>
          </cell>
          <cell r="M32186">
            <v>90000</v>
          </cell>
        </row>
        <row r="32187">
          <cell r="A32187" t="str">
            <v>Data Analyst</v>
          </cell>
          <cell r="F32187" t="b">
            <v>0</v>
          </cell>
          <cell r="M32187">
            <v>90000</v>
          </cell>
        </row>
        <row r="32188">
          <cell r="A32188" t="str">
            <v>Data Scientist</v>
          </cell>
          <cell r="F32188" t="b">
            <v>0</v>
          </cell>
        </row>
        <row r="32189">
          <cell r="A32189" t="str">
            <v>Senior Data Engineer</v>
          </cell>
          <cell r="F32189" t="b">
            <v>0</v>
          </cell>
          <cell r="M32189">
            <v>90000</v>
          </cell>
        </row>
        <row r="32190">
          <cell r="A32190" t="str">
            <v>Data Scientist</v>
          </cell>
          <cell r="F32190" t="b">
            <v>0</v>
          </cell>
          <cell r="M32190">
            <v>150000</v>
          </cell>
        </row>
        <row r="32191">
          <cell r="A32191" t="str">
            <v>Data Analyst</v>
          </cell>
          <cell r="F32191" t="b">
            <v>0</v>
          </cell>
          <cell r="M32191">
            <v>70000</v>
          </cell>
        </row>
        <row r="32192">
          <cell r="A32192" t="str">
            <v>Business Analyst</v>
          </cell>
          <cell r="F32192" t="b">
            <v>0</v>
          </cell>
          <cell r="M32192">
            <v>75000</v>
          </cell>
        </row>
        <row r="32193">
          <cell r="A32193" t="str">
            <v>Senior Data Analyst</v>
          </cell>
          <cell r="F32193" t="b">
            <v>0</v>
          </cell>
          <cell r="M32193">
            <v>132000</v>
          </cell>
        </row>
        <row r="32194">
          <cell r="A32194" t="str">
            <v>Data Engineer</v>
          </cell>
          <cell r="F32194" t="b">
            <v>0</v>
          </cell>
          <cell r="M32194">
            <v>90000</v>
          </cell>
        </row>
        <row r="32195">
          <cell r="A32195" t="str">
            <v>Data Scientist</v>
          </cell>
          <cell r="F32195" t="b">
            <v>0</v>
          </cell>
        </row>
        <row r="32196">
          <cell r="A32196" t="str">
            <v>Data Analyst</v>
          </cell>
          <cell r="F32196" t="b">
            <v>0</v>
          </cell>
        </row>
        <row r="32197">
          <cell r="A32197" t="str">
            <v>Data Analyst</v>
          </cell>
          <cell r="F32197" t="b">
            <v>0</v>
          </cell>
        </row>
        <row r="32198">
          <cell r="A32198" t="str">
            <v>Data Scientist</v>
          </cell>
          <cell r="F32198" t="b">
            <v>0</v>
          </cell>
          <cell r="M32198">
            <v>115000</v>
          </cell>
        </row>
        <row r="32199">
          <cell r="A32199" t="str">
            <v>Senior Data Analyst</v>
          </cell>
          <cell r="F32199" t="b">
            <v>0</v>
          </cell>
          <cell r="M32199">
            <v>90000</v>
          </cell>
        </row>
        <row r="32200">
          <cell r="A32200" t="str">
            <v>Data Analyst</v>
          </cell>
          <cell r="F32200" t="b">
            <v>0</v>
          </cell>
          <cell r="M32200">
            <v>76747.5</v>
          </cell>
        </row>
        <row r="32201">
          <cell r="A32201" t="str">
            <v>Business Analyst</v>
          </cell>
          <cell r="F32201" t="b">
            <v>0</v>
          </cell>
          <cell r="M32201">
            <v>51000</v>
          </cell>
        </row>
        <row r="32202">
          <cell r="A32202" t="str">
            <v>Cloud Engineer</v>
          </cell>
          <cell r="F32202" t="b">
            <v>0</v>
          </cell>
          <cell r="M32202">
            <v>56700</v>
          </cell>
        </row>
        <row r="32203">
          <cell r="A32203" t="str">
            <v>Data Scientist</v>
          </cell>
          <cell r="F32203" t="b">
            <v>0</v>
          </cell>
          <cell r="M32203">
            <v>112500.5</v>
          </cell>
        </row>
        <row r="32204">
          <cell r="A32204" t="str">
            <v>Data Analyst</v>
          </cell>
          <cell r="F32204" t="b">
            <v>0</v>
          </cell>
        </row>
        <row r="32205">
          <cell r="A32205" t="str">
            <v>Senior Data Engineer</v>
          </cell>
          <cell r="F32205" t="b">
            <v>0</v>
          </cell>
          <cell r="M32205">
            <v>163782</v>
          </cell>
        </row>
        <row r="32206">
          <cell r="A32206" t="str">
            <v>Data Scientist</v>
          </cell>
          <cell r="F32206" t="b">
            <v>0</v>
          </cell>
          <cell r="M32206">
            <v>112104.5</v>
          </cell>
        </row>
        <row r="32207">
          <cell r="A32207" t="str">
            <v>Data Analyst</v>
          </cell>
          <cell r="F32207" t="b">
            <v>0</v>
          </cell>
        </row>
        <row r="32208">
          <cell r="A32208" t="str">
            <v>Data Analyst</v>
          </cell>
          <cell r="F32208" t="b">
            <v>1</v>
          </cell>
        </row>
        <row r="32209">
          <cell r="A32209" t="str">
            <v>Data Analyst</v>
          </cell>
          <cell r="F32209" t="b">
            <v>0</v>
          </cell>
        </row>
        <row r="32210">
          <cell r="A32210" t="str">
            <v>Machine Learning Engineer</v>
          </cell>
          <cell r="F32210" t="b">
            <v>0</v>
          </cell>
          <cell r="M32210">
            <v>166000</v>
          </cell>
        </row>
        <row r="32211">
          <cell r="A32211" t="str">
            <v>Data Analyst</v>
          </cell>
          <cell r="F32211" t="b">
            <v>0</v>
          </cell>
        </row>
        <row r="32212">
          <cell r="A32212" t="str">
            <v>Senior Data Scientist</v>
          </cell>
          <cell r="F32212" t="b">
            <v>0</v>
          </cell>
          <cell r="M32212">
            <v>172500</v>
          </cell>
        </row>
        <row r="32213">
          <cell r="A32213" t="str">
            <v>Senior Data Analyst</v>
          </cell>
          <cell r="F32213" t="b">
            <v>0</v>
          </cell>
          <cell r="M32213">
            <v>111175</v>
          </cell>
        </row>
        <row r="32214">
          <cell r="A32214" t="str">
            <v>Data Scientist</v>
          </cell>
          <cell r="F32214" t="b">
            <v>0</v>
          </cell>
          <cell r="M32214">
            <v>150000</v>
          </cell>
        </row>
        <row r="32215">
          <cell r="A32215" t="str">
            <v>Data Scientist</v>
          </cell>
          <cell r="F32215" t="b">
            <v>0</v>
          </cell>
        </row>
        <row r="32216">
          <cell r="A32216" t="str">
            <v>Data Analyst</v>
          </cell>
          <cell r="F32216" t="b">
            <v>0</v>
          </cell>
          <cell r="M32216">
            <v>111175</v>
          </cell>
        </row>
        <row r="32217">
          <cell r="A32217" t="str">
            <v>Senior Data Analyst</v>
          </cell>
          <cell r="F32217" t="b">
            <v>0</v>
          </cell>
        </row>
        <row r="32218">
          <cell r="A32218" t="str">
            <v>Data Engineer</v>
          </cell>
          <cell r="F32218" t="b">
            <v>0</v>
          </cell>
          <cell r="M32218">
            <v>200000</v>
          </cell>
        </row>
        <row r="32219">
          <cell r="A32219" t="str">
            <v>Software Engineer</v>
          </cell>
          <cell r="F32219" t="b">
            <v>0</v>
          </cell>
          <cell r="M32219">
            <v>77300</v>
          </cell>
        </row>
        <row r="32220">
          <cell r="A32220" t="str">
            <v>Data Engineer</v>
          </cell>
          <cell r="F32220" t="b">
            <v>0</v>
          </cell>
          <cell r="M32220">
            <v>147500</v>
          </cell>
        </row>
        <row r="32221">
          <cell r="A32221" t="str">
            <v>Data Analyst</v>
          </cell>
          <cell r="F32221" t="b">
            <v>0</v>
          </cell>
        </row>
        <row r="32222">
          <cell r="A32222" t="str">
            <v>Data Analyst</v>
          </cell>
          <cell r="F32222" t="b">
            <v>1</v>
          </cell>
          <cell r="M32222">
            <v>125930</v>
          </cell>
        </row>
        <row r="32223">
          <cell r="A32223" t="str">
            <v>Data Analyst</v>
          </cell>
          <cell r="F32223" t="b">
            <v>0</v>
          </cell>
        </row>
        <row r="32224">
          <cell r="A32224" t="str">
            <v>Data Analyst</v>
          </cell>
          <cell r="F32224" t="b">
            <v>1</v>
          </cell>
        </row>
        <row r="32225">
          <cell r="A32225" t="str">
            <v>Business Analyst</v>
          </cell>
          <cell r="F32225" t="b">
            <v>0</v>
          </cell>
          <cell r="M32225">
            <v>124497</v>
          </cell>
        </row>
        <row r="32226">
          <cell r="A32226" t="str">
            <v>Data Scientist</v>
          </cell>
          <cell r="F32226" t="b">
            <v>0</v>
          </cell>
          <cell r="M32226">
            <v>132500</v>
          </cell>
        </row>
        <row r="32227">
          <cell r="A32227" t="str">
            <v>Data Analyst</v>
          </cell>
          <cell r="F32227" t="b">
            <v>0</v>
          </cell>
        </row>
        <row r="32228">
          <cell r="A32228" t="str">
            <v>Data Analyst</v>
          </cell>
          <cell r="F32228" t="b">
            <v>0</v>
          </cell>
        </row>
        <row r="32229">
          <cell r="A32229" t="str">
            <v>Senior Data Scientist</v>
          </cell>
          <cell r="F32229" t="b">
            <v>0</v>
          </cell>
        </row>
        <row r="32230">
          <cell r="A32230" t="str">
            <v>Data Engineer</v>
          </cell>
          <cell r="F32230" t="b">
            <v>0</v>
          </cell>
          <cell r="M32230">
            <v>137280</v>
          </cell>
        </row>
        <row r="32231">
          <cell r="A32231" t="str">
            <v>Data Scientist</v>
          </cell>
          <cell r="F32231" t="b">
            <v>0</v>
          </cell>
          <cell r="M32231">
            <v>200000</v>
          </cell>
        </row>
        <row r="32232">
          <cell r="A32232" t="str">
            <v>Data Scientist</v>
          </cell>
          <cell r="F32232" t="b">
            <v>1</v>
          </cell>
          <cell r="M32232">
            <v>140000</v>
          </cell>
        </row>
        <row r="32233">
          <cell r="A32233" t="str">
            <v>Senior Data Analyst</v>
          </cell>
          <cell r="F32233" t="b">
            <v>1</v>
          </cell>
          <cell r="M32233">
            <v>115000</v>
          </cell>
        </row>
        <row r="32234">
          <cell r="A32234" t="str">
            <v>Data Scientist</v>
          </cell>
          <cell r="F32234" t="b">
            <v>0</v>
          </cell>
          <cell r="M32234">
            <v>149946.5</v>
          </cell>
        </row>
        <row r="32235">
          <cell r="A32235" t="str">
            <v>Business Analyst</v>
          </cell>
          <cell r="F32235" t="b">
            <v>0</v>
          </cell>
          <cell r="M32235">
            <v>140000</v>
          </cell>
        </row>
        <row r="32236">
          <cell r="A32236" t="str">
            <v>Senior Data Scientist</v>
          </cell>
          <cell r="F32236" t="b">
            <v>0</v>
          </cell>
          <cell r="M32236">
            <v>179500</v>
          </cell>
        </row>
        <row r="32237">
          <cell r="A32237" t="str">
            <v>Senior Data Scientist</v>
          </cell>
          <cell r="F32237" t="b">
            <v>0</v>
          </cell>
        </row>
        <row r="32238">
          <cell r="A32238" t="str">
            <v>Data Analyst</v>
          </cell>
          <cell r="F32238" t="b">
            <v>0</v>
          </cell>
        </row>
        <row r="32239">
          <cell r="A32239" t="str">
            <v>Senior Data Scientist</v>
          </cell>
          <cell r="F32239" t="b">
            <v>0</v>
          </cell>
          <cell r="M32239">
            <v>195000</v>
          </cell>
        </row>
        <row r="32240">
          <cell r="A32240" t="str">
            <v>Data Scientist</v>
          </cell>
          <cell r="F32240" t="b">
            <v>0</v>
          </cell>
          <cell r="M32240">
            <v>150000</v>
          </cell>
        </row>
        <row r="32241">
          <cell r="A32241" t="str">
            <v>Software Engineer</v>
          </cell>
          <cell r="F32241" t="b">
            <v>0</v>
          </cell>
          <cell r="M32241">
            <v>198000</v>
          </cell>
        </row>
        <row r="32242">
          <cell r="A32242" t="str">
            <v>Data Analyst</v>
          </cell>
          <cell r="F32242" t="b">
            <v>0</v>
          </cell>
          <cell r="M32242">
            <v>55000</v>
          </cell>
        </row>
        <row r="32243">
          <cell r="A32243" t="str">
            <v>Business Analyst</v>
          </cell>
          <cell r="F32243" t="b">
            <v>0</v>
          </cell>
        </row>
        <row r="32244">
          <cell r="A32244" t="str">
            <v>Senior Data Analyst</v>
          </cell>
          <cell r="F32244" t="b">
            <v>0</v>
          </cell>
          <cell r="M32244">
            <v>95000</v>
          </cell>
        </row>
        <row r="32245">
          <cell r="A32245" t="str">
            <v>Data Analyst</v>
          </cell>
          <cell r="F32245" t="b">
            <v>0</v>
          </cell>
          <cell r="M32245">
            <v>83500</v>
          </cell>
        </row>
        <row r="32246">
          <cell r="A32246" t="str">
            <v>Senior Data Scientist</v>
          </cell>
          <cell r="F32246" t="b">
            <v>0</v>
          </cell>
          <cell r="M32246">
            <v>90670</v>
          </cell>
        </row>
        <row r="32247">
          <cell r="A32247" t="str">
            <v>Senior Data Analyst</v>
          </cell>
          <cell r="F32247" t="b">
            <v>0</v>
          </cell>
          <cell r="M32247">
            <v>160000</v>
          </cell>
        </row>
        <row r="32248">
          <cell r="A32248" t="str">
            <v>Data Scientist</v>
          </cell>
          <cell r="F32248" t="b">
            <v>0</v>
          </cell>
          <cell r="M32248">
            <v>180000</v>
          </cell>
        </row>
        <row r="32249">
          <cell r="A32249" t="str">
            <v>Data Analyst</v>
          </cell>
          <cell r="F32249" t="b">
            <v>0</v>
          </cell>
        </row>
        <row r="32250">
          <cell r="A32250" t="str">
            <v>Data Analyst</v>
          </cell>
          <cell r="F32250" t="b">
            <v>1</v>
          </cell>
        </row>
        <row r="32251">
          <cell r="A32251" t="str">
            <v>Data Analyst</v>
          </cell>
          <cell r="F32251" t="b">
            <v>0</v>
          </cell>
          <cell r="M32251">
            <v>75500</v>
          </cell>
        </row>
        <row r="32252">
          <cell r="A32252" t="str">
            <v>Data Analyst</v>
          </cell>
          <cell r="F32252" t="b">
            <v>0</v>
          </cell>
        </row>
        <row r="32253">
          <cell r="A32253" t="str">
            <v>Data Scientist</v>
          </cell>
          <cell r="F32253" t="b">
            <v>0</v>
          </cell>
          <cell r="M32253">
            <v>152174.5</v>
          </cell>
        </row>
        <row r="32254">
          <cell r="A32254" t="str">
            <v>Data Analyst</v>
          </cell>
          <cell r="F32254" t="b">
            <v>0</v>
          </cell>
        </row>
        <row r="32255">
          <cell r="A32255" t="str">
            <v>Senior Data Scientist</v>
          </cell>
          <cell r="F32255" t="b">
            <v>0</v>
          </cell>
        </row>
        <row r="32256">
          <cell r="A32256" t="str">
            <v>Data Scientist</v>
          </cell>
          <cell r="F32256" t="b">
            <v>0</v>
          </cell>
        </row>
        <row r="32257">
          <cell r="A32257" t="str">
            <v>Data Analyst</v>
          </cell>
          <cell r="F32257" t="b">
            <v>0</v>
          </cell>
          <cell r="M32257">
            <v>111175</v>
          </cell>
        </row>
        <row r="32258">
          <cell r="A32258" t="str">
            <v>Data Analyst</v>
          </cell>
          <cell r="F32258" t="b">
            <v>0</v>
          </cell>
          <cell r="M32258">
            <v>62500</v>
          </cell>
        </row>
        <row r="32259">
          <cell r="A32259" t="str">
            <v>Data Analyst</v>
          </cell>
          <cell r="F32259" t="b">
            <v>1</v>
          </cell>
          <cell r="M32259">
            <v>165000</v>
          </cell>
        </row>
        <row r="32260">
          <cell r="A32260" t="str">
            <v>Data Scientist</v>
          </cell>
          <cell r="F32260" t="b">
            <v>1</v>
          </cell>
          <cell r="M32260">
            <v>160000</v>
          </cell>
        </row>
        <row r="32261">
          <cell r="A32261" t="str">
            <v>Data Analyst</v>
          </cell>
          <cell r="F32261" t="b">
            <v>0</v>
          </cell>
        </row>
        <row r="32262">
          <cell r="A32262" t="str">
            <v>Data Analyst</v>
          </cell>
          <cell r="F32262" t="b">
            <v>0</v>
          </cell>
        </row>
        <row r="32263">
          <cell r="A32263" t="str">
            <v>Data Analyst</v>
          </cell>
          <cell r="F32263" t="b">
            <v>0</v>
          </cell>
          <cell r="M32263">
            <v>120000</v>
          </cell>
        </row>
        <row r="32264">
          <cell r="A32264" t="str">
            <v>Data Engineer</v>
          </cell>
          <cell r="F32264" t="b">
            <v>1</v>
          </cell>
          <cell r="M32264">
            <v>80000</v>
          </cell>
        </row>
        <row r="32265">
          <cell r="A32265" t="str">
            <v>Software Engineer</v>
          </cell>
          <cell r="F32265" t="b">
            <v>0</v>
          </cell>
          <cell r="M32265">
            <v>65769</v>
          </cell>
        </row>
        <row r="32266">
          <cell r="A32266" t="str">
            <v>Data Analyst</v>
          </cell>
          <cell r="F32266" t="b">
            <v>0</v>
          </cell>
          <cell r="M32266">
            <v>90000</v>
          </cell>
        </row>
        <row r="32267">
          <cell r="A32267" t="str">
            <v>Data Scientist</v>
          </cell>
          <cell r="F32267" t="b">
            <v>0</v>
          </cell>
          <cell r="M32267">
            <v>157500</v>
          </cell>
        </row>
        <row r="32268">
          <cell r="A32268" t="str">
            <v>Data Scientist</v>
          </cell>
          <cell r="F32268" t="b">
            <v>1</v>
          </cell>
          <cell r="M32268">
            <v>142500</v>
          </cell>
        </row>
        <row r="32269">
          <cell r="A32269" t="str">
            <v>Data Analyst</v>
          </cell>
          <cell r="F32269" t="b">
            <v>0</v>
          </cell>
          <cell r="M32269">
            <v>63500</v>
          </cell>
        </row>
        <row r="32270">
          <cell r="A32270" t="str">
            <v>Data Analyst</v>
          </cell>
          <cell r="F32270" t="b">
            <v>0</v>
          </cell>
          <cell r="M32270">
            <v>65000</v>
          </cell>
        </row>
        <row r="32271">
          <cell r="A32271" t="str">
            <v>Data Engineer</v>
          </cell>
          <cell r="F32271" t="b">
            <v>0</v>
          </cell>
          <cell r="M32271">
            <v>136000</v>
          </cell>
        </row>
        <row r="32272">
          <cell r="A32272" t="str">
            <v>Data Scientist</v>
          </cell>
          <cell r="F32272" t="b">
            <v>0</v>
          </cell>
        </row>
        <row r="32273">
          <cell r="A32273" t="str">
            <v>Data Scientist</v>
          </cell>
          <cell r="F32273" t="b">
            <v>0</v>
          </cell>
          <cell r="M32273">
            <v>90000</v>
          </cell>
        </row>
        <row r="32274">
          <cell r="A32274" t="str">
            <v>Senior Data Analyst</v>
          </cell>
          <cell r="F32274" t="b">
            <v>0</v>
          </cell>
          <cell r="M32274">
            <v>144234</v>
          </cell>
        </row>
        <row r="32275">
          <cell r="A32275" t="str">
            <v>Data Analyst</v>
          </cell>
          <cell r="F32275" t="b">
            <v>0</v>
          </cell>
        </row>
        <row r="32276">
          <cell r="A32276" t="str">
            <v>Data Analyst</v>
          </cell>
          <cell r="F32276" t="b">
            <v>0</v>
          </cell>
        </row>
        <row r="32277">
          <cell r="A32277" t="str">
            <v>Data Scientist</v>
          </cell>
          <cell r="F32277" t="b">
            <v>0</v>
          </cell>
          <cell r="M32277">
            <v>183310</v>
          </cell>
        </row>
        <row r="32278">
          <cell r="A32278" t="str">
            <v>Data Scientist</v>
          </cell>
          <cell r="F32278" t="b">
            <v>0</v>
          </cell>
          <cell r="M32278">
            <v>110000</v>
          </cell>
        </row>
        <row r="32279">
          <cell r="A32279" t="str">
            <v>Data Analyst</v>
          </cell>
          <cell r="F32279" t="b">
            <v>0</v>
          </cell>
        </row>
        <row r="32280">
          <cell r="A32280" t="str">
            <v>Data Engineer</v>
          </cell>
          <cell r="F32280" t="b">
            <v>0</v>
          </cell>
        </row>
        <row r="32281">
          <cell r="A32281" t="str">
            <v>Data Analyst</v>
          </cell>
          <cell r="F32281" t="b">
            <v>0</v>
          </cell>
        </row>
        <row r="32282">
          <cell r="A32282" t="str">
            <v>Senior Data Analyst</v>
          </cell>
          <cell r="F32282" t="b">
            <v>0</v>
          </cell>
        </row>
        <row r="32283">
          <cell r="A32283" t="str">
            <v>Data Scientist</v>
          </cell>
          <cell r="F32283" t="b">
            <v>0</v>
          </cell>
        </row>
        <row r="32284">
          <cell r="A32284" t="str">
            <v>Senior Data Analyst</v>
          </cell>
          <cell r="F32284" t="b">
            <v>1</v>
          </cell>
          <cell r="M32284">
            <v>95150</v>
          </cell>
        </row>
        <row r="32285">
          <cell r="A32285" t="str">
            <v>Data Analyst</v>
          </cell>
          <cell r="F32285" t="b">
            <v>0</v>
          </cell>
          <cell r="M32285">
            <v>75000</v>
          </cell>
        </row>
        <row r="32286">
          <cell r="A32286" t="str">
            <v>Business Analyst</v>
          </cell>
          <cell r="F32286" t="b">
            <v>0</v>
          </cell>
          <cell r="M32286">
            <v>82500</v>
          </cell>
        </row>
        <row r="32287">
          <cell r="A32287" t="str">
            <v>Data Analyst</v>
          </cell>
          <cell r="F32287" t="b">
            <v>0</v>
          </cell>
        </row>
        <row r="32288">
          <cell r="A32288" t="str">
            <v>Data Analyst</v>
          </cell>
          <cell r="F32288" t="b">
            <v>0</v>
          </cell>
          <cell r="M32288">
            <v>90250</v>
          </cell>
        </row>
        <row r="32289">
          <cell r="A32289" t="str">
            <v>Data Analyst</v>
          </cell>
          <cell r="F32289" t="b">
            <v>0</v>
          </cell>
        </row>
        <row r="32290">
          <cell r="A32290" t="str">
            <v>Data Analyst</v>
          </cell>
          <cell r="F32290" t="b">
            <v>0</v>
          </cell>
        </row>
        <row r="32291">
          <cell r="A32291" t="str">
            <v>Data Analyst</v>
          </cell>
          <cell r="F32291" t="b">
            <v>0</v>
          </cell>
          <cell r="M32291">
            <v>74726</v>
          </cell>
        </row>
        <row r="32292">
          <cell r="A32292" t="str">
            <v>Data Scientist</v>
          </cell>
          <cell r="F32292" t="b">
            <v>0</v>
          </cell>
        </row>
        <row r="32293">
          <cell r="A32293" t="str">
            <v>Data Analyst</v>
          </cell>
          <cell r="F32293" t="b">
            <v>0</v>
          </cell>
          <cell r="M32293">
            <v>95000</v>
          </cell>
        </row>
        <row r="32294">
          <cell r="A32294" t="str">
            <v>Data Analyst</v>
          </cell>
          <cell r="F32294" t="b">
            <v>0</v>
          </cell>
          <cell r="M32294">
            <v>90000</v>
          </cell>
        </row>
        <row r="32295">
          <cell r="A32295" t="str">
            <v>Data Analyst</v>
          </cell>
          <cell r="F32295" t="b">
            <v>0</v>
          </cell>
          <cell r="M32295">
            <v>90490</v>
          </cell>
        </row>
        <row r="32296">
          <cell r="A32296" t="str">
            <v>Data Scientist</v>
          </cell>
          <cell r="F32296" t="b">
            <v>0</v>
          </cell>
          <cell r="M32296">
            <v>105000</v>
          </cell>
        </row>
        <row r="32297">
          <cell r="A32297" t="str">
            <v>Senior Data Scientist</v>
          </cell>
          <cell r="F32297" t="b">
            <v>0</v>
          </cell>
          <cell r="M32297">
            <v>158525</v>
          </cell>
        </row>
        <row r="32298">
          <cell r="A32298" t="str">
            <v>Business Analyst</v>
          </cell>
          <cell r="F32298" t="b">
            <v>0</v>
          </cell>
          <cell r="M32298">
            <v>115000</v>
          </cell>
        </row>
        <row r="32299">
          <cell r="A32299" t="str">
            <v>Data Scientist</v>
          </cell>
          <cell r="F32299" t="b">
            <v>0</v>
          </cell>
          <cell r="M32299">
            <v>207125</v>
          </cell>
        </row>
        <row r="32300">
          <cell r="A32300" t="str">
            <v>Data Scientist</v>
          </cell>
          <cell r="F32300" t="b">
            <v>0</v>
          </cell>
          <cell r="M32300">
            <v>100000</v>
          </cell>
        </row>
        <row r="32301">
          <cell r="A32301" t="str">
            <v>Data Analyst</v>
          </cell>
          <cell r="F32301" t="b">
            <v>0</v>
          </cell>
        </row>
        <row r="32302">
          <cell r="A32302" t="str">
            <v>Data Scientist</v>
          </cell>
          <cell r="F32302" t="b">
            <v>0</v>
          </cell>
          <cell r="M32302">
            <v>148750</v>
          </cell>
        </row>
        <row r="32303">
          <cell r="A32303" t="str">
            <v>Senior Data Analyst</v>
          </cell>
          <cell r="F32303" t="b">
            <v>1</v>
          </cell>
          <cell r="M32303">
            <v>174000</v>
          </cell>
        </row>
        <row r="32304">
          <cell r="A32304" t="str">
            <v>Senior Data Scientist</v>
          </cell>
          <cell r="F32304" t="b">
            <v>0</v>
          </cell>
          <cell r="M32304">
            <v>89100</v>
          </cell>
        </row>
        <row r="32305">
          <cell r="A32305" t="str">
            <v>Data Scientist</v>
          </cell>
          <cell r="F32305" t="b">
            <v>0</v>
          </cell>
          <cell r="M32305">
            <v>50400</v>
          </cell>
        </row>
        <row r="32306">
          <cell r="A32306" t="str">
            <v>Senior Data Engineer</v>
          </cell>
          <cell r="F32306" t="b">
            <v>0</v>
          </cell>
          <cell r="M32306">
            <v>173500</v>
          </cell>
        </row>
        <row r="32307">
          <cell r="A32307" t="str">
            <v>Data Scientist</v>
          </cell>
          <cell r="F32307" t="b">
            <v>1</v>
          </cell>
        </row>
        <row r="32308">
          <cell r="A32308" t="str">
            <v>Data Scientist</v>
          </cell>
          <cell r="F32308" t="b">
            <v>0</v>
          </cell>
          <cell r="M32308">
            <v>117500</v>
          </cell>
        </row>
        <row r="32309">
          <cell r="A32309" t="str">
            <v>Data Analyst</v>
          </cell>
          <cell r="F32309" t="b">
            <v>0</v>
          </cell>
          <cell r="M32309">
            <v>75000</v>
          </cell>
        </row>
        <row r="32310">
          <cell r="A32310" t="str">
            <v>Data Scientist</v>
          </cell>
          <cell r="F32310" t="b">
            <v>0</v>
          </cell>
          <cell r="M32310">
            <v>147000</v>
          </cell>
        </row>
        <row r="32311">
          <cell r="A32311" t="str">
            <v>Senior Data Scientist</v>
          </cell>
          <cell r="F32311" t="b">
            <v>0</v>
          </cell>
          <cell r="M32311">
            <v>192500</v>
          </cell>
        </row>
        <row r="32312">
          <cell r="A32312" t="str">
            <v>Senior Data Scientist</v>
          </cell>
          <cell r="F32312" t="b">
            <v>1</v>
          </cell>
          <cell r="M32312">
            <v>129500</v>
          </cell>
        </row>
        <row r="32313">
          <cell r="A32313" t="str">
            <v>Data Engineer</v>
          </cell>
          <cell r="F32313" t="b">
            <v>0</v>
          </cell>
          <cell r="M32313">
            <v>147500</v>
          </cell>
        </row>
        <row r="32314">
          <cell r="A32314" t="str">
            <v>Data Scientist</v>
          </cell>
          <cell r="F32314" t="b">
            <v>0</v>
          </cell>
          <cell r="M32314">
            <v>64800</v>
          </cell>
        </row>
        <row r="32315">
          <cell r="A32315" t="str">
            <v>Senior Data Scientist</v>
          </cell>
          <cell r="F32315" t="b">
            <v>0</v>
          </cell>
          <cell r="M32315">
            <v>170000</v>
          </cell>
        </row>
        <row r="32316">
          <cell r="A32316" t="str">
            <v>Senior Data Scientist</v>
          </cell>
          <cell r="F32316" t="b">
            <v>0</v>
          </cell>
          <cell r="M32316">
            <v>166000</v>
          </cell>
        </row>
        <row r="32317">
          <cell r="A32317" t="str">
            <v>Senior Data Analyst</v>
          </cell>
          <cell r="F32317" t="b">
            <v>1</v>
          </cell>
          <cell r="M32317">
            <v>115697.5</v>
          </cell>
        </row>
        <row r="32318">
          <cell r="A32318" t="str">
            <v>Senior Data Analyst</v>
          </cell>
          <cell r="F32318" t="b">
            <v>0</v>
          </cell>
          <cell r="M32318">
            <v>125000</v>
          </cell>
        </row>
        <row r="32319">
          <cell r="A32319" t="str">
            <v>Senior Data Scientist</v>
          </cell>
          <cell r="F32319" t="b">
            <v>0</v>
          </cell>
          <cell r="M32319">
            <v>171000</v>
          </cell>
        </row>
        <row r="32320">
          <cell r="A32320" t="str">
            <v>Data Analyst</v>
          </cell>
          <cell r="F32320" t="b">
            <v>0</v>
          </cell>
          <cell r="M32320">
            <v>125000</v>
          </cell>
        </row>
        <row r="32321">
          <cell r="A32321" t="str">
            <v>Senior Data Scientist</v>
          </cell>
          <cell r="F32321" t="b">
            <v>0</v>
          </cell>
          <cell r="M32321">
            <v>90000</v>
          </cell>
        </row>
        <row r="32322">
          <cell r="A32322" t="str">
            <v>Data Analyst</v>
          </cell>
          <cell r="F32322" t="b">
            <v>0</v>
          </cell>
          <cell r="M32322">
            <v>100000</v>
          </cell>
        </row>
        <row r="32323">
          <cell r="A32323" t="str">
            <v>Data Analyst</v>
          </cell>
          <cell r="F32323" t="b">
            <v>0</v>
          </cell>
        </row>
        <row r="32324">
          <cell r="A32324" t="str">
            <v>Data Analyst</v>
          </cell>
          <cell r="F32324" t="b">
            <v>0</v>
          </cell>
        </row>
        <row r="32325">
          <cell r="A32325" t="str">
            <v>Senior Data Scientist</v>
          </cell>
          <cell r="F32325" t="b">
            <v>0</v>
          </cell>
        </row>
        <row r="32326">
          <cell r="A32326" t="str">
            <v>Data Engineer</v>
          </cell>
          <cell r="F32326" t="b">
            <v>0</v>
          </cell>
          <cell r="M32326">
            <v>125000</v>
          </cell>
        </row>
        <row r="32327">
          <cell r="A32327" t="str">
            <v>Data Engineer</v>
          </cell>
          <cell r="F32327" t="b">
            <v>0</v>
          </cell>
          <cell r="M32327">
            <v>172500</v>
          </cell>
        </row>
        <row r="32328">
          <cell r="A32328" t="str">
            <v>Data Scientist</v>
          </cell>
          <cell r="F32328" t="b">
            <v>0</v>
          </cell>
          <cell r="M32328">
            <v>175955.5</v>
          </cell>
        </row>
        <row r="32329">
          <cell r="A32329" t="str">
            <v>Senior Data Analyst</v>
          </cell>
          <cell r="F32329" t="b">
            <v>0</v>
          </cell>
          <cell r="M32329">
            <v>79200</v>
          </cell>
        </row>
        <row r="32330">
          <cell r="A32330" t="str">
            <v>Data Scientist</v>
          </cell>
          <cell r="F32330" t="b">
            <v>1</v>
          </cell>
          <cell r="M32330">
            <v>145000</v>
          </cell>
        </row>
        <row r="32331">
          <cell r="A32331" t="str">
            <v>Data Scientist</v>
          </cell>
          <cell r="F32331" t="b">
            <v>0</v>
          </cell>
          <cell r="M32331">
            <v>100000</v>
          </cell>
        </row>
        <row r="32332">
          <cell r="A32332" t="str">
            <v>Senior Data Analyst</v>
          </cell>
          <cell r="F32332" t="b">
            <v>0</v>
          </cell>
        </row>
        <row r="32333">
          <cell r="A32333" t="str">
            <v>Data Analyst</v>
          </cell>
          <cell r="F32333" t="b">
            <v>0</v>
          </cell>
        </row>
        <row r="32334">
          <cell r="A32334" t="str">
            <v>Business Analyst</v>
          </cell>
          <cell r="F32334" t="b">
            <v>0</v>
          </cell>
          <cell r="M32334">
            <v>130000</v>
          </cell>
        </row>
        <row r="32335">
          <cell r="A32335" t="str">
            <v>Data Scientist</v>
          </cell>
          <cell r="F32335" t="b">
            <v>0</v>
          </cell>
          <cell r="M32335">
            <v>585000</v>
          </cell>
        </row>
        <row r="32336">
          <cell r="A32336" t="str">
            <v>Data Analyst</v>
          </cell>
          <cell r="F32336" t="b">
            <v>0</v>
          </cell>
          <cell r="M32336">
            <v>182500</v>
          </cell>
        </row>
        <row r="32337">
          <cell r="A32337" t="str">
            <v>Data Engineer</v>
          </cell>
          <cell r="F32337" t="b">
            <v>0</v>
          </cell>
        </row>
        <row r="32338">
          <cell r="A32338" t="str">
            <v>Data Analyst</v>
          </cell>
          <cell r="F32338" t="b">
            <v>0</v>
          </cell>
          <cell r="M32338">
            <v>105000</v>
          </cell>
        </row>
        <row r="32339">
          <cell r="A32339" t="str">
            <v>Data Engineer</v>
          </cell>
          <cell r="F32339" t="b">
            <v>0</v>
          </cell>
          <cell r="M32339">
            <v>120000</v>
          </cell>
        </row>
        <row r="32340">
          <cell r="A32340" t="str">
            <v>Data Scientist</v>
          </cell>
          <cell r="F32340" t="b">
            <v>0</v>
          </cell>
        </row>
        <row r="32341">
          <cell r="A32341" t="str">
            <v>Data Analyst</v>
          </cell>
          <cell r="F32341" t="b">
            <v>0</v>
          </cell>
          <cell r="M32341">
            <v>85000</v>
          </cell>
        </row>
        <row r="32342">
          <cell r="A32342" t="str">
            <v>Data Scientist</v>
          </cell>
          <cell r="F32342" t="b">
            <v>0</v>
          </cell>
          <cell r="M32342">
            <v>115000</v>
          </cell>
        </row>
        <row r="32343">
          <cell r="A32343" t="str">
            <v>Data Scientist</v>
          </cell>
          <cell r="F32343" t="b">
            <v>1</v>
          </cell>
          <cell r="M32343">
            <v>97500</v>
          </cell>
        </row>
        <row r="32344">
          <cell r="A32344" t="str">
            <v>Data Analyst</v>
          </cell>
          <cell r="F32344" t="b">
            <v>1</v>
          </cell>
        </row>
        <row r="32345">
          <cell r="A32345" t="str">
            <v>Data Analyst</v>
          </cell>
          <cell r="F32345" t="b">
            <v>0</v>
          </cell>
          <cell r="M32345">
            <v>115000</v>
          </cell>
        </row>
        <row r="32346">
          <cell r="A32346" t="str">
            <v>Data Analyst</v>
          </cell>
          <cell r="F32346" t="b">
            <v>0</v>
          </cell>
        </row>
        <row r="32347">
          <cell r="A32347" t="str">
            <v>Data Analyst</v>
          </cell>
          <cell r="F32347" t="b">
            <v>0</v>
          </cell>
          <cell r="M32347">
            <v>90000</v>
          </cell>
        </row>
        <row r="32348">
          <cell r="A32348" t="str">
            <v>Data Analyst</v>
          </cell>
          <cell r="F32348" t="b">
            <v>0</v>
          </cell>
          <cell r="M32348">
            <v>90000</v>
          </cell>
        </row>
        <row r="32349">
          <cell r="A32349" t="str">
            <v>Data Analyst</v>
          </cell>
          <cell r="F32349" t="b">
            <v>0</v>
          </cell>
        </row>
        <row r="32350">
          <cell r="A32350" t="str">
            <v>Senior Data Analyst</v>
          </cell>
          <cell r="F32350" t="b">
            <v>0</v>
          </cell>
          <cell r="M32350">
            <v>100000</v>
          </cell>
        </row>
        <row r="32351">
          <cell r="A32351" t="str">
            <v>Data Scientist</v>
          </cell>
          <cell r="F32351" t="b">
            <v>0</v>
          </cell>
          <cell r="M32351">
            <v>110000</v>
          </cell>
        </row>
        <row r="32352">
          <cell r="A32352" t="str">
            <v>Data Engineer</v>
          </cell>
          <cell r="F32352" t="b">
            <v>0</v>
          </cell>
        </row>
        <row r="32353">
          <cell r="A32353" t="str">
            <v>Senior Data Scientist</v>
          </cell>
          <cell r="F32353" t="b">
            <v>0</v>
          </cell>
          <cell r="M32353">
            <v>117000</v>
          </cell>
        </row>
        <row r="32354">
          <cell r="A32354" t="str">
            <v>Data Analyst</v>
          </cell>
          <cell r="F32354" t="b">
            <v>0</v>
          </cell>
        </row>
        <row r="32355">
          <cell r="A32355" t="str">
            <v>Data Engineer</v>
          </cell>
          <cell r="F32355" t="b">
            <v>0</v>
          </cell>
        </row>
        <row r="32356">
          <cell r="A32356" t="str">
            <v>Data Analyst</v>
          </cell>
          <cell r="F32356" t="b">
            <v>0</v>
          </cell>
          <cell r="M32356">
            <v>82500</v>
          </cell>
        </row>
        <row r="32357">
          <cell r="A32357" t="str">
            <v>Data Analyst</v>
          </cell>
          <cell r="F32357" t="b">
            <v>0</v>
          </cell>
          <cell r="M32357">
            <v>77500</v>
          </cell>
        </row>
        <row r="32358">
          <cell r="A32358" t="str">
            <v>Software Engineer</v>
          </cell>
          <cell r="F32358" t="b">
            <v>0</v>
          </cell>
          <cell r="M32358">
            <v>125000</v>
          </cell>
        </row>
        <row r="32359">
          <cell r="A32359" t="str">
            <v>Data Analyst</v>
          </cell>
          <cell r="F32359" t="b">
            <v>0</v>
          </cell>
          <cell r="M32359">
            <v>107000</v>
          </cell>
        </row>
        <row r="32360">
          <cell r="A32360" t="str">
            <v>Data Scientist</v>
          </cell>
          <cell r="F32360" t="b">
            <v>0</v>
          </cell>
        </row>
        <row r="32361">
          <cell r="A32361" t="str">
            <v>Data Analyst</v>
          </cell>
          <cell r="F32361" t="b">
            <v>0</v>
          </cell>
        </row>
        <row r="32362">
          <cell r="A32362" t="str">
            <v>Data Scientist</v>
          </cell>
          <cell r="F32362" t="b">
            <v>0</v>
          </cell>
        </row>
        <row r="32363">
          <cell r="A32363" t="str">
            <v>Data Analyst</v>
          </cell>
          <cell r="F32363" t="b">
            <v>0</v>
          </cell>
          <cell r="M32363">
            <v>90000</v>
          </cell>
        </row>
        <row r="32364">
          <cell r="A32364" t="str">
            <v>Data Scientist</v>
          </cell>
          <cell r="F32364" t="b">
            <v>0</v>
          </cell>
          <cell r="M32364">
            <v>170500</v>
          </cell>
        </row>
        <row r="32365">
          <cell r="A32365" t="str">
            <v>Data Analyst</v>
          </cell>
          <cell r="F32365" t="b">
            <v>0</v>
          </cell>
        </row>
        <row r="32366">
          <cell r="A32366" t="str">
            <v>Business Analyst</v>
          </cell>
          <cell r="F32366" t="b">
            <v>0</v>
          </cell>
          <cell r="M32366">
            <v>83900</v>
          </cell>
        </row>
        <row r="32367">
          <cell r="A32367" t="str">
            <v>Data Analyst</v>
          </cell>
          <cell r="F32367" t="b">
            <v>0</v>
          </cell>
          <cell r="M32367">
            <v>90000</v>
          </cell>
        </row>
        <row r="32368">
          <cell r="A32368" t="str">
            <v>Data Scientist</v>
          </cell>
          <cell r="F32368" t="b">
            <v>1</v>
          </cell>
        </row>
        <row r="32369">
          <cell r="A32369" t="str">
            <v>Data Scientist</v>
          </cell>
          <cell r="F32369" t="b">
            <v>0</v>
          </cell>
          <cell r="M32369">
            <v>144540</v>
          </cell>
        </row>
        <row r="32370">
          <cell r="A32370" t="str">
            <v>Data Analyst</v>
          </cell>
          <cell r="F32370" t="b">
            <v>1</v>
          </cell>
          <cell r="M32370">
            <v>95000</v>
          </cell>
        </row>
        <row r="32371">
          <cell r="A32371" t="str">
            <v>Data Scientist</v>
          </cell>
          <cell r="F32371" t="b">
            <v>0</v>
          </cell>
          <cell r="M32371">
            <v>122000</v>
          </cell>
        </row>
        <row r="32372">
          <cell r="A32372" t="str">
            <v>Data Scientist</v>
          </cell>
          <cell r="F32372" t="b">
            <v>1</v>
          </cell>
          <cell r="M32372">
            <v>87000</v>
          </cell>
        </row>
        <row r="32373">
          <cell r="A32373" t="str">
            <v>Data Scientist</v>
          </cell>
          <cell r="F32373" t="b">
            <v>0</v>
          </cell>
          <cell r="M32373">
            <v>179000</v>
          </cell>
        </row>
        <row r="32374">
          <cell r="A32374" t="str">
            <v>Data Scientist</v>
          </cell>
          <cell r="F32374" t="b">
            <v>1</v>
          </cell>
        </row>
        <row r="32375">
          <cell r="A32375" t="str">
            <v>Data Analyst</v>
          </cell>
          <cell r="F32375" t="b">
            <v>0</v>
          </cell>
        </row>
        <row r="32376">
          <cell r="A32376" t="str">
            <v>Data Analyst</v>
          </cell>
          <cell r="F32376" t="b">
            <v>1</v>
          </cell>
        </row>
        <row r="32377">
          <cell r="A32377" t="str">
            <v>Data Engineer</v>
          </cell>
          <cell r="F32377" t="b">
            <v>0</v>
          </cell>
          <cell r="M32377">
            <v>96773</v>
          </cell>
        </row>
        <row r="32378">
          <cell r="A32378" t="str">
            <v>Business Analyst</v>
          </cell>
          <cell r="F32378" t="b">
            <v>1</v>
          </cell>
          <cell r="M32378">
            <v>75000</v>
          </cell>
        </row>
        <row r="32379">
          <cell r="A32379" t="str">
            <v>Senior Data Analyst</v>
          </cell>
          <cell r="F32379" t="b">
            <v>0</v>
          </cell>
        </row>
        <row r="32380">
          <cell r="A32380" t="str">
            <v>Senior Data Analyst</v>
          </cell>
          <cell r="F32380" t="b">
            <v>1</v>
          </cell>
          <cell r="M32380">
            <v>130449.5</v>
          </cell>
        </row>
        <row r="32381">
          <cell r="A32381" t="str">
            <v>Data Analyst</v>
          </cell>
          <cell r="F32381" t="b">
            <v>0</v>
          </cell>
          <cell r="M32381">
            <v>60000</v>
          </cell>
        </row>
        <row r="32382">
          <cell r="A32382" t="str">
            <v>Senior Data Scientist</v>
          </cell>
          <cell r="F32382" t="b">
            <v>0</v>
          </cell>
          <cell r="M32382">
            <v>170500</v>
          </cell>
        </row>
        <row r="32383">
          <cell r="A32383" t="str">
            <v>Data Scientist</v>
          </cell>
          <cell r="F32383" t="b">
            <v>1</v>
          </cell>
          <cell r="M32383">
            <v>157000</v>
          </cell>
        </row>
        <row r="32384">
          <cell r="A32384" t="str">
            <v>Data Analyst</v>
          </cell>
          <cell r="F32384" t="b">
            <v>0</v>
          </cell>
          <cell r="M32384">
            <v>80850</v>
          </cell>
        </row>
        <row r="32385">
          <cell r="A32385" t="str">
            <v>Data Analyst</v>
          </cell>
          <cell r="F32385" t="b">
            <v>0</v>
          </cell>
        </row>
        <row r="32386">
          <cell r="A32386" t="str">
            <v>Data Analyst</v>
          </cell>
          <cell r="F32386" t="b">
            <v>0</v>
          </cell>
          <cell r="M32386">
            <v>82500</v>
          </cell>
        </row>
        <row r="32387">
          <cell r="A32387" t="str">
            <v>Data Scientist</v>
          </cell>
          <cell r="F32387" t="b">
            <v>1</v>
          </cell>
        </row>
        <row r="32388">
          <cell r="A32388" t="str">
            <v>Data Analyst</v>
          </cell>
          <cell r="F32388" t="b">
            <v>0</v>
          </cell>
        </row>
        <row r="32389">
          <cell r="A32389" t="str">
            <v>Data Analyst</v>
          </cell>
          <cell r="F32389" t="b">
            <v>0</v>
          </cell>
          <cell r="M32389">
            <v>115000</v>
          </cell>
        </row>
        <row r="32390">
          <cell r="A32390" t="str">
            <v>Data Analyst</v>
          </cell>
          <cell r="F32390" t="b">
            <v>0</v>
          </cell>
        </row>
        <row r="32391">
          <cell r="A32391" t="str">
            <v>Data Scientist</v>
          </cell>
          <cell r="F32391" t="b">
            <v>1</v>
          </cell>
        </row>
        <row r="32392">
          <cell r="A32392" t="str">
            <v>Data Analyst</v>
          </cell>
          <cell r="F32392" t="b">
            <v>0</v>
          </cell>
          <cell r="M32392">
            <v>97500</v>
          </cell>
        </row>
        <row r="32393">
          <cell r="A32393" t="str">
            <v>Data Analyst</v>
          </cell>
          <cell r="F32393" t="b">
            <v>1</v>
          </cell>
          <cell r="M32393">
            <v>81000</v>
          </cell>
        </row>
        <row r="32394">
          <cell r="A32394" t="str">
            <v>Data Analyst</v>
          </cell>
          <cell r="F32394" t="b">
            <v>0</v>
          </cell>
        </row>
        <row r="32395">
          <cell r="A32395" t="str">
            <v>Data Scientist</v>
          </cell>
          <cell r="F32395" t="b">
            <v>1</v>
          </cell>
        </row>
        <row r="32396">
          <cell r="A32396" t="str">
            <v>Senior Data Scientist</v>
          </cell>
          <cell r="F32396" t="b">
            <v>0</v>
          </cell>
          <cell r="M32396">
            <v>137610</v>
          </cell>
        </row>
        <row r="32397">
          <cell r="A32397" t="str">
            <v>Senior Data Analyst</v>
          </cell>
          <cell r="F32397" t="b">
            <v>0</v>
          </cell>
          <cell r="M32397">
            <v>115000</v>
          </cell>
        </row>
        <row r="32398">
          <cell r="A32398" t="str">
            <v>Data Analyst</v>
          </cell>
          <cell r="F32398" t="b">
            <v>0</v>
          </cell>
        </row>
        <row r="32399">
          <cell r="A32399" t="str">
            <v>Data Analyst</v>
          </cell>
          <cell r="F32399" t="b">
            <v>1</v>
          </cell>
          <cell r="M32399">
            <v>65000</v>
          </cell>
        </row>
        <row r="32400">
          <cell r="A32400" t="str">
            <v>Data Analyst</v>
          </cell>
          <cell r="F32400" t="b">
            <v>0</v>
          </cell>
          <cell r="M32400">
            <v>111175</v>
          </cell>
        </row>
        <row r="32401">
          <cell r="A32401" t="str">
            <v>Data Analyst</v>
          </cell>
          <cell r="F32401" t="b">
            <v>0</v>
          </cell>
          <cell r="M32401">
            <v>111175</v>
          </cell>
        </row>
        <row r="32402">
          <cell r="A32402" t="str">
            <v>Data Scientist</v>
          </cell>
          <cell r="F32402" t="b">
            <v>0</v>
          </cell>
        </row>
        <row r="32403">
          <cell r="A32403" t="str">
            <v>Data Analyst</v>
          </cell>
          <cell r="F32403" t="b">
            <v>0</v>
          </cell>
        </row>
        <row r="32404">
          <cell r="A32404" t="str">
            <v>Senior Data Scientist</v>
          </cell>
          <cell r="F32404" t="b">
            <v>0</v>
          </cell>
          <cell r="M32404">
            <v>115000</v>
          </cell>
        </row>
        <row r="32405">
          <cell r="A32405" t="str">
            <v>Business Analyst</v>
          </cell>
          <cell r="F32405" t="b">
            <v>0</v>
          </cell>
          <cell r="M32405">
            <v>87500</v>
          </cell>
        </row>
        <row r="32406">
          <cell r="A32406" t="str">
            <v>Senior Data Scientist</v>
          </cell>
          <cell r="F32406" t="b">
            <v>0</v>
          </cell>
          <cell r="M32406">
            <v>125000</v>
          </cell>
        </row>
        <row r="32407">
          <cell r="A32407" t="str">
            <v>Data Scientist</v>
          </cell>
          <cell r="F32407" t="b">
            <v>0</v>
          </cell>
        </row>
        <row r="32408">
          <cell r="A32408" t="str">
            <v>Senior Data Analyst</v>
          </cell>
          <cell r="F32408" t="b">
            <v>0</v>
          </cell>
          <cell r="M32408">
            <v>79200</v>
          </cell>
        </row>
        <row r="32409">
          <cell r="A32409" t="str">
            <v>Data Analyst</v>
          </cell>
          <cell r="F32409" t="b">
            <v>0</v>
          </cell>
          <cell r="M32409">
            <v>85000</v>
          </cell>
        </row>
        <row r="32410">
          <cell r="A32410" t="str">
            <v>Data Scientist</v>
          </cell>
          <cell r="F32410" t="b">
            <v>0</v>
          </cell>
          <cell r="M32410">
            <v>145000</v>
          </cell>
        </row>
        <row r="32411">
          <cell r="A32411" t="str">
            <v>Senior Data Analyst</v>
          </cell>
          <cell r="F32411" t="b">
            <v>0</v>
          </cell>
          <cell r="M32411">
            <v>120000</v>
          </cell>
        </row>
        <row r="32412">
          <cell r="A32412" t="str">
            <v>Data Analyst</v>
          </cell>
          <cell r="F32412" t="b">
            <v>0</v>
          </cell>
        </row>
        <row r="32413">
          <cell r="A32413" t="str">
            <v>Data Analyst</v>
          </cell>
          <cell r="F32413" t="b">
            <v>0</v>
          </cell>
          <cell r="M32413">
            <v>106300</v>
          </cell>
        </row>
        <row r="32414">
          <cell r="A32414" t="str">
            <v>Senior Data Analyst</v>
          </cell>
          <cell r="F32414" t="b">
            <v>0</v>
          </cell>
          <cell r="M32414">
            <v>94111</v>
          </cell>
        </row>
        <row r="32415">
          <cell r="A32415" t="str">
            <v>Business Analyst</v>
          </cell>
          <cell r="F32415" t="b">
            <v>0</v>
          </cell>
          <cell r="M32415">
            <v>100000</v>
          </cell>
        </row>
        <row r="32416">
          <cell r="A32416" t="str">
            <v>Data Engineer</v>
          </cell>
          <cell r="F32416" t="b">
            <v>0</v>
          </cell>
          <cell r="M32416">
            <v>208114</v>
          </cell>
        </row>
        <row r="32417">
          <cell r="A32417" t="str">
            <v>Data Analyst</v>
          </cell>
          <cell r="F32417" t="b">
            <v>0</v>
          </cell>
        </row>
        <row r="32418">
          <cell r="A32418" t="str">
            <v>Data Analyst</v>
          </cell>
          <cell r="F32418" t="b">
            <v>0</v>
          </cell>
          <cell r="M32418">
            <v>90000</v>
          </cell>
        </row>
        <row r="32419">
          <cell r="A32419" t="str">
            <v>Data Analyst</v>
          </cell>
          <cell r="F32419" t="b">
            <v>0</v>
          </cell>
          <cell r="M32419">
            <v>80000</v>
          </cell>
        </row>
        <row r="32420">
          <cell r="A32420" t="str">
            <v>Data Engineer</v>
          </cell>
          <cell r="F32420" t="b">
            <v>0</v>
          </cell>
          <cell r="M32420">
            <v>123000</v>
          </cell>
        </row>
        <row r="32421">
          <cell r="A32421" t="str">
            <v>Data Analyst</v>
          </cell>
          <cell r="F32421" t="b">
            <v>0</v>
          </cell>
          <cell r="M32421">
            <v>40000</v>
          </cell>
        </row>
        <row r="32422">
          <cell r="A32422" t="str">
            <v>Business Analyst</v>
          </cell>
          <cell r="F32422" t="b">
            <v>1</v>
          </cell>
          <cell r="M32422">
            <v>106000</v>
          </cell>
        </row>
        <row r="32423">
          <cell r="A32423" t="str">
            <v>Senior Data Analyst</v>
          </cell>
          <cell r="F32423" t="b">
            <v>0</v>
          </cell>
          <cell r="M32423">
            <v>95000</v>
          </cell>
        </row>
        <row r="32424">
          <cell r="A32424" t="str">
            <v>Business Analyst</v>
          </cell>
          <cell r="F32424" t="b">
            <v>0</v>
          </cell>
          <cell r="M32424">
            <v>54000</v>
          </cell>
        </row>
        <row r="32425">
          <cell r="A32425" t="str">
            <v>Data Analyst</v>
          </cell>
          <cell r="F32425" t="b">
            <v>0</v>
          </cell>
        </row>
        <row r="32426">
          <cell r="A32426" t="str">
            <v>Data Analyst</v>
          </cell>
          <cell r="F32426" t="b">
            <v>1</v>
          </cell>
        </row>
        <row r="32427">
          <cell r="A32427" t="str">
            <v>Data Analyst</v>
          </cell>
          <cell r="F32427" t="b">
            <v>0</v>
          </cell>
          <cell r="M32427">
            <v>56212.5</v>
          </cell>
        </row>
        <row r="32428">
          <cell r="A32428" t="str">
            <v>Data Scientist</v>
          </cell>
          <cell r="F32428" t="b">
            <v>0</v>
          </cell>
          <cell r="M32428">
            <v>150000</v>
          </cell>
        </row>
        <row r="32429">
          <cell r="A32429" t="str">
            <v>Data Scientist</v>
          </cell>
          <cell r="F32429" t="b">
            <v>0</v>
          </cell>
          <cell r="M32429">
            <v>125000</v>
          </cell>
        </row>
        <row r="32430">
          <cell r="A32430" t="str">
            <v>Data Scientist</v>
          </cell>
          <cell r="F32430" t="b">
            <v>0</v>
          </cell>
          <cell r="M32430">
            <v>118350</v>
          </cell>
        </row>
        <row r="32431">
          <cell r="A32431" t="str">
            <v>Data Scientist</v>
          </cell>
          <cell r="F32431" t="b">
            <v>1</v>
          </cell>
          <cell r="M32431">
            <v>115000</v>
          </cell>
        </row>
        <row r="32432">
          <cell r="A32432" t="str">
            <v>Data Analyst</v>
          </cell>
          <cell r="F32432" t="b">
            <v>0</v>
          </cell>
          <cell r="M32432">
            <v>82500</v>
          </cell>
        </row>
        <row r="32433">
          <cell r="A32433" t="str">
            <v>Data Scientist</v>
          </cell>
          <cell r="F32433" t="b">
            <v>0</v>
          </cell>
          <cell r="M32433">
            <v>73000</v>
          </cell>
        </row>
        <row r="32434">
          <cell r="A32434" t="str">
            <v>Data Scientist</v>
          </cell>
          <cell r="F32434" t="b">
            <v>0</v>
          </cell>
        </row>
        <row r="32435">
          <cell r="A32435" t="str">
            <v>Data Scientist</v>
          </cell>
          <cell r="F32435" t="b">
            <v>0</v>
          </cell>
        </row>
        <row r="32436">
          <cell r="A32436" t="str">
            <v>Machine Learning Engineer</v>
          </cell>
          <cell r="F32436" t="b">
            <v>0</v>
          </cell>
          <cell r="M32436">
            <v>315000</v>
          </cell>
        </row>
        <row r="32437">
          <cell r="A32437" t="str">
            <v>Data Scientist</v>
          </cell>
          <cell r="F32437" t="b">
            <v>0</v>
          </cell>
          <cell r="M32437">
            <v>93223</v>
          </cell>
        </row>
        <row r="32438">
          <cell r="A32438" t="str">
            <v>Data Scientist</v>
          </cell>
          <cell r="F32438" t="b">
            <v>0</v>
          </cell>
          <cell r="M32438">
            <v>116950</v>
          </cell>
        </row>
        <row r="32439">
          <cell r="A32439" t="str">
            <v>Data Analyst</v>
          </cell>
          <cell r="F32439" t="b">
            <v>0</v>
          </cell>
        </row>
        <row r="32440">
          <cell r="A32440" t="str">
            <v>Data Engineer</v>
          </cell>
          <cell r="F32440" t="b">
            <v>0</v>
          </cell>
          <cell r="M32440">
            <v>147500</v>
          </cell>
        </row>
        <row r="32441">
          <cell r="A32441" t="str">
            <v>Data Analyst</v>
          </cell>
          <cell r="F32441" t="b">
            <v>0</v>
          </cell>
          <cell r="M32441">
            <v>90000</v>
          </cell>
        </row>
        <row r="32442">
          <cell r="A32442" t="str">
            <v>Senior Data Scientist</v>
          </cell>
          <cell r="F32442" t="b">
            <v>0</v>
          </cell>
          <cell r="M32442">
            <v>128050</v>
          </cell>
        </row>
        <row r="32443">
          <cell r="A32443" t="str">
            <v>Machine Learning Engineer</v>
          </cell>
          <cell r="F32443" t="b">
            <v>0</v>
          </cell>
          <cell r="M32443">
            <v>89100</v>
          </cell>
        </row>
        <row r="32444">
          <cell r="A32444" t="str">
            <v>Data Analyst</v>
          </cell>
          <cell r="F32444" t="b">
            <v>0</v>
          </cell>
        </row>
        <row r="32445">
          <cell r="A32445" t="str">
            <v>Software Engineer</v>
          </cell>
          <cell r="F32445" t="b">
            <v>0</v>
          </cell>
        </row>
        <row r="32446">
          <cell r="A32446" t="str">
            <v>Data Analyst</v>
          </cell>
          <cell r="F32446" t="b">
            <v>0</v>
          </cell>
        </row>
        <row r="32447">
          <cell r="A32447" t="str">
            <v>Data Analyst</v>
          </cell>
          <cell r="F32447" t="b">
            <v>0</v>
          </cell>
        </row>
        <row r="32448">
          <cell r="A32448" t="str">
            <v>Data Analyst</v>
          </cell>
          <cell r="F32448" t="b">
            <v>0</v>
          </cell>
          <cell r="M32448">
            <v>92500</v>
          </cell>
        </row>
        <row r="32449">
          <cell r="A32449" t="str">
            <v>Senior Data Engineer</v>
          </cell>
          <cell r="F32449" t="b">
            <v>1</v>
          </cell>
          <cell r="M32449">
            <v>240000</v>
          </cell>
        </row>
        <row r="32450">
          <cell r="A32450" t="str">
            <v>Senior Data Scientist</v>
          </cell>
          <cell r="F32450" t="b">
            <v>0</v>
          </cell>
          <cell r="M32450">
            <v>170000</v>
          </cell>
        </row>
        <row r="32451">
          <cell r="A32451" t="str">
            <v>Data Analyst</v>
          </cell>
          <cell r="F32451" t="b">
            <v>0</v>
          </cell>
          <cell r="M32451">
            <v>80000</v>
          </cell>
        </row>
        <row r="32452">
          <cell r="A32452" t="str">
            <v>Data Analyst</v>
          </cell>
          <cell r="F32452" t="b">
            <v>0</v>
          </cell>
          <cell r="M32452">
            <v>70000</v>
          </cell>
        </row>
        <row r="32453">
          <cell r="A32453" t="str">
            <v>Data Analyst</v>
          </cell>
          <cell r="F32453" t="b">
            <v>0</v>
          </cell>
          <cell r="M32453">
            <v>75000</v>
          </cell>
        </row>
        <row r="32454">
          <cell r="A32454" t="str">
            <v>Data Scientist</v>
          </cell>
          <cell r="F32454" t="b">
            <v>0</v>
          </cell>
          <cell r="M32454">
            <v>90000</v>
          </cell>
        </row>
        <row r="32455">
          <cell r="A32455" t="str">
            <v>Data Analyst</v>
          </cell>
          <cell r="F32455" t="b">
            <v>0</v>
          </cell>
        </row>
        <row r="32456">
          <cell r="A32456" t="str">
            <v>Senior Data Scientist</v>
          </cell>
          <cell r="F32456" t="b">
            <v>1</v>
          </cell>
          <cell r="M32456">
            <v>110000</v>
          </cell>
        </row>
        <row r="32457">
          <cell r="A32457" t="str">
            <v>Software Engineer</v>
          </cell>
          <cell r="F32457" t="b">
            <v>0</v>
          </cell>
        </row>
        <row r="32458">
          <cell r="A32458" t="str">
            <v>Data Analyst</v>
          </cell>
          <cell r="F32458" t="b">
            <v>0</v>
          </cell>
        </row>
        <row r="32459">
          <cell r="A32459" t="str">
            <v>Data Scientist</v>
          </cell>
          <cell r="F32459" t="b">
            <v>0</v>
          </cell>
          <cell r="M32459">
            <v>79050</v>
          </cell>
        </row>
        <row r="32460">
          <cell r="A32460" t="str">
            <v>Data Analyst</v>
          </cell>
          <cell r="F32460" t="b">
            <v>1</v>
          </cell>
          <cell r="M32460">
            <v>90000</v>
          </cell>
        </row>
        <row r="32461">
          <cell r="A32461" t="str">
            <v>Data Analyst</v>
          </cell>
          <cell r="F32461" t="b">
            <v>0</v>
          </cell>
          <cell r="M32461">
            <v>129050</v>
          </cell>
        </row>
        <row r="32462">
          <cell r="A32462" t="str">
            <v>Data Analyst</v>
          </cell>
          <cell r="F32462" t="b">
            <v>0</v>
          </cell>
        </row>
        <row r="32463">
          <cell r="A32463" t="str">
            <v>Data Scientist</v>
          </cell>
          <cell r="F32463" t="b">
            <v>0</v>
          </cell>
          <cell r="M32463">
            <v>115000</v>
          </cell>
        </row>
        <row r="32464">
          <cell r="A32464" t="str">
            <v>Data Scientist</v>
          </cell>
          <cell r="F32464" t="b">
            <v>1</v>
          </cell>
          <cell r="M32464">
            <v>525000</v>
          </cell>
        </row>
        <row r="32465">
          <cell r="A32465" t="str">
            <v>Data Analyst</v>
          </cell>
          <cell r="F32465" t="b">
            <v>0</v>
          </cell>
          <cell r="M32465">
            <v>115000</v>
          </cell>
        </row>
        <row r="32466">
          <cell r="A32466" t="str">
            <v>Data Scientist</v>
          </cell>
          <cell r="F32466" t="b">
            <v>0</v>
          </cell>
          <cell r="M32466">
            <v>150000</v>
          </cell>
        </row>
        <row r="32467">
          <cell r="A32467" t="str">
            <v>Data Analyst</v>
          </cell>
          <cell r="F32467" t="b">
            <v>0</v>
          </cell>
          <cell r="M32467">
            <v>72500</v>
          </cell>
        </row>
        <row r="32468">
          <cell r="A32468" t="str">
            <v>Data Scientist</v>
          </cell>
          <cell r="F32468" t="b">
            <v>0</v>
          </cell>
          <cell r="M32468">
            <v>198500</v>
          </cell>
        </row>
        <row r="32469">
          <cell r="A32469" t="str">
            <v>Data Analyst</v>
          </cell>
          <cell r="F32469" t="b">
            <v>0</v>
          </cell>
          <cell r="M32469">
            <v>50000</v>
          </cell>
        </row>
        <row r="32470">
          <cell r="A32470" t="str">
            <v>Data Analyst</v>
          </cell>
          <cell r="F32470" t="b">
            <v>0</v>
          </cell>
          <cell r="M32470">
            <v>125593</v>
          </cell>
        </row>
        <row r="32471">
          <cell r="A32471" t="str">
            <v>Data Analyst</v>
          </cell>
          <cell r="F32471" t="b">
            <v>0</v>
          </cell>
        </row>
        <row r="32472">
          <cell r="A32472" t="str">
            <v>Business Analyst</v>
          </cell>
          <cell r="F32472" t="b">
            <v>1</v>
          </cell>
          <cell r="M32472">
            <v>124000</v>
          </cell>
        </row>
        <row r="32473">
          <cell r="A32473" t="str">
            <v>Data Scientist</v>
          </cell>
          <cell r="F32473" t="b">
            <v>0</v>
          </cell>
          <cell r="M32473">
            <v>87500</v>
          </cell>
        </row>
        <row r="32474">
          <cell r="A32474" t="str">
            <v>Data Analyst</v>
          </cell>
          <cell r="F32474" t="b">
            <v>0</v>
          </cell>
        </row>
        <row r="32475">
          <cell r="A32475" t="str">
            <v>Data Engineer</v>
          </cell>
          <cell r="F32475" t="b">
            <v>0</v>
          </cell>
        </row>
        <row r="32476">
          <cell r="A32476" t="str">
            <v>Data Engineer</v>
          </cell>
          <cell r="F32476" t="b">
            <v>0</v>
          </cell>
        </row>
        <row r="32477">
          <cell r="A32477" t="str">
            <v>Data Analyst</v>
          </cell>
          <cell r="F32477" t="b">
            <v>0</v>
          </cell>
          <cell r="M32477">
            <v>85000</v>
          </cell>
        </row>
        <row r="32478">
          <cell r="A32478" t="str">
            <v>Data Analyst</v>
          </cell>
          <cell r="F32478" t="b">
            <v>0</v>
          </cell>
          <cell r="M32478">
            <v>126801.5</v>
          </cell>
        </row>
        <row r="32479">
          <cell r="A32479" t="str">
            <v>Data Analyst</v>
          </cell>
          <cell r="F32479" t="b">
            <v>0</v>
          </cell>
          <cell r="M32479">
            <v>65000</v>
          </cell>
        </row>
        <row r="32480">
          <cell r="A32480" t="str">
            <v>Data Scientist</v>
          </cell>
          <cell r="F32480" t="b">
            <v>0</v>
          </cell>
          <cell r="M32480">
            <v>255000</v>
          </cell>
        </row>
        <row r="32481">
          <cell r="A32481" t="str">
            <v>Data Analyst</v>
          </cell>
          <cell r="F32481" t="b">
            <v>0</v>
          </cell>
        </row>
        <row r="32482">
          <cell r="A32482" t="str">
            <v>Senior Data Scientist</v>
          </cell>
          <cell r="F32482" t="b">
            <v>0</v>
          </cell>
          <cell r="M32482">
            <v>157500</v>
          </cell>
        </row>
        <row r="32483">
          <cell r="A32483" t="str">
            <v>Data Analyst</v>
          </cell>
          <cell r="F32483" t="b">
            <v>0</v>
          </cell>
          <cell r="M32483">
            <v>56700</v>
          </cell>
        </row>
        <row r="32484">
          <cell r="A32484" t="str">
            <v>Senior Data Analyst</v>
          </cell>
          <cell r="F32484" t="b">
            <v>0</v>
          </cell>
          <cell r="M32484">
            <v>115000</v>
          </cell>
        </row>
        <row r="32485">
          <cell r="A32485" t="str">
            <v>Data Analyst</v>
          </cell>
          <cell r="F32485" t="b">
            <v>0</v>
          </cell>
        </row>
        <row r="32486">
          <cell r="A32486" t="str">
            <v>Data Scientist</v>
          </cell>
          <cell r="F32486" t="b">
            <v>0</v>
          </cell>
        </row>
        <row r="32487">
          <cell r="A32487" t="str">
            <v>Business Analyst</v>
          </cell>
          <cell r="F32487" t="b">
            <v>0</v>
          </cell>
          <cell r="M32487">
            <v>64800</v>
          </cell>
        </row>
        <row r="32488">
          <cell r="A32488" t="str">
            <v>Data Scientist</v>
          </cell>
          <cell r="F32488" t="b">
            <v>0</v>
          </cell>
          <cell r="M32488">
            <v>115000</v>
          </cell>
        </row>
        <row r="32489">
          <cell r="A32489" t="str">
            <v>Data Analyst</v>
          </cell>
          <cell r="F32489" t="b">
            <v>0</v>
          </cell>
        </row>
        <row r="32490">
          <cell r="A32490" t="str">
            <v>Data Scientist</v>
          </cell>
          <cell r="F32490" t="b">
            <v>0</v>
          </cell>
          <cell r="M32490">
            <v>130000</v>
          </cell>
        </row>
        <row r="32491">
          <cell r="A32491" t="str">
            <v>Data Analyst</v>
          </cell>
          <cell r="F32491" t="b">
            <v>0</v>
          </cell>
        </row>
        <row r="32492">
          <cell r="A32492" t="str">
            <v>Data Analyst</v>
          </cell>
          <cell r="F32492" t="b">
            <v>0</v>
          </cell>
          <cell r="M32492">
            <v>163782</v>
          </cell>
        </row>
        <row r="32493">
          <cell r="A32493" t="str">
            <v>Senior Data Analyst</v>
          </cell>
          <cell r="F32493" t="b">
            <v>0</v>
          </cell>
          <cell r="M32493">
            <v>111175</v>
          </cell>
        </row>
        <row r="32494">
          <cell r="A32494" t="str">
            <v>Data Scientist</v>
          </cell>
          <cell r="F32494" t="b">
            <v>0</v>
          </cell>
          <cell r="M32494">
            <v>79200</v>
          </cell>
        </row>
        <row r="32495">
          <cell r="A32495" t="str">
            <v>Data Analyst</v>
          </cell>
          <cell r="F32495" t="b">
            <v>0</v>
          </cell>
        </row>
        <row r="32496">
          <cell r="A32496" t="str">
            <v>Data Analyst</v>
          </cell>
          <cell r="F32496" t="b">
            <v>0</v>
          </cell>
        </row>
        <row r="32497">
          <cell r="A32497" t="str">
            <v>Data Analyst</v>
          </cell>
          <cell r="F32497" t="b">
            <v>0</v>
          </cell>
          <cell r="M32497">
            <v>63500</v>
          </cell>
        </row>
        <row r="32498">
          <cell r="A32498" t="str">
            <v>Data Analyst</v>
          </cell>
          <cell r="F32498" t="b">
            <v>0</v>
          </cell>
          <cell r="M32498">
            <v>67897</v>
          </cell>
        </row>
        <row r="32499">
          <cell r="A32499" t="str">
            <v>Senior Data Analyst</v>
          </cell>
          <cell r="F32499" t="b">
            <v>0</v>
          </cell>
          <cell r="M32499">
            <v>112500</v>
          </cell>
        </row>
        <row r="32500">
          <cell r="A32500" t="str">
            <v>Data Scientist</v>
          </cell>
          <cell r="F32500" t="b">
            <v>0</v>
          </cell>
        </row>
        <row r="32501">
          <cell r="A32501" t="str">
            <v>Data Analyst</v>
          </cell>
          <cell r="F32501" t="b">
            <v>0</v>
          </cell>
          <cell r="M32501">
            <v>67500</v>
          </cell>
        </row>
        <row r="32502">
          <cell r="A32502" t="str">
            <v>Data Analyst</v>
          </cell>
          <cell r="F32502" t="b">
            <v>0</v>
          </cell>
        </row>
        <row r="32503">
          <cell r="A32503" t="str">
            <v>Data Scientist</v>
          </cell>
          <cell r="F32503" t="b">
            <v>0</v>
          </cell>
          <cell r="M32503">
            <v>109500</v>
          </cell>
        </row>
        <row r="32504">
          <cell r="A32504" t="str">
            <v>Data Scientist</v>
          </cell>
          <cell r="F32504" t="b">
            <v>0</v>
          </cell>
          <cell r="M32504">
            <v>112800</v>
          </cell>
        </row>
        <row r="32505">
          <cell r="A32505" t="str">
            <v>Senior Data Scientist</v>
          </cell>
          <cell r="F32505" t="b">
            <v>0</v>
          </cell>
          <cell r="M32505">
            <v>152650</v>
          </cell>
        </row>
        <row r="32506">
          <cell r="A32506" t="str">
            <v>Data Analyst</v>
          </cell>
          <cell r="F32506" t="b">
            <v>0</v>
          </cell>
          <cell r="M32506">
            <v>254000</v>
          </cell>
        </row>
        <row r="32507">
          <cell r="A32507" t="str">
            <v>Data Analyst</v>
          </cell>
          <cell r="F32507" t="b">
            <v>0</v>
          </cell>
          <cell r="M32507">
            <v>115000</v>
          </cell>
        </row>
        <row r="32508">
          <cell r="A32508" t="str">
            <v>Senior Data Scientist</v>
          </cell>
          <cell r="F32508" t="b">
            <v>0</v>
          </cell>
          <cell r="M32508">
            <v>159500</v>
          </cell>
        </row>
        <row r="32509">
          <cell r="A32509" t="str">
            <v>Data Analyst</v>
          </cell>
          <cell r="F32509" t="b">
            <v>1</v>
          </cell>
        </row>
        <row r="32510">
          <cell r="A32510" t="str">
            <v>Data Scientist</v>
          </cell>
          <cell r="F32510" t="b">
            <v>0</v>
          </cell>
          <cell r="M32510">
            <v>79200</v>
          </cell>
        </row>
        <row r="32511">
          <cell r="A32511" t="str">
            <v>Senior Data Scientist</v>
          </cell>
          <cell r="F32511" t="b">
            <v>0</v>
          </cell>
          <cell r="M32511">
            <v>90000</v>
          </cell>
        </row>
        <row r="32512">
          <cell r="A32512" t="str">
            <v>Data Analyst</v>
          </cell>
          <cell r="F32512" t="b">
            <v>0</v>
          </cell>
        </row>
        <row r="32513">
          <cell r="A32513" t="str">
            <v>Machine Learning Engineer</v>
          </cell>
          <cell r="F32513" t="b">
            <v>0</v>
          </cell>
          <cell r="M32513">
            <v>185000</v>
          </cell>
        </row>
        <row r="32514">
          <cell r="A32514" t="str">
            <v>Data Analyst</v>
          </cell>
          <cell r="F32514" t="b">
            <v>0</v>
          </cell>
        </row>
        <row r="32515">
          <cell r="A32515" t="str">
            <v>Data Analyst</v>
          </cell>
          <cell r="F32515" t="b">
            <v>0</v>
          </cell>
          <cell r="M32515">
            <v>115000</v>
          </cell>
        </row>
        <row r="32516">
          <cell r="A32516" t="str">
            <v>Data Analyst</v>
          </cell>
          <cell r="F32516" t="b">
            <v>0</v>
          </cell>
          <cell r="M32516">
            <v>79200</v>
          </cell>
        </row>
        <row r="32517">
          <cell r="A32517" t="str">
            <v>Data Analyst</v>
          </cell>
          <cell r="F32517" t="b">
            <v>0</v>
          </cell>
          <cell r="M32517">
            <v>53014</v>
          </cell>
        </row>
        <row r="32518">
          <cell r="A32518" t="str">
            <v>Data Engineer</v>
          </cell>
          <cell r="F32518" t="b">
            <v>0</v>
          </cell>
          <cell r="M32518">
            <v>146100</v>
          </cell>
        </row>
        <row r="32519">
          <cell r="A32519" t="str">
            <v>Data Analyst</v>
          </cell>
          <cell r="F32519" t="b">
            <v>0</v>
          </cell>
          <cell r="M32519">
            <v>150000</v>
          </cell>
        </row>
        <row r="32520">
          <cell r="A32520" t="str">
            <v>Data Analyst</v>
          </cell>
          <cell r="F32520" t="b">
            <v>0</v>
          </cell>
        </row>
        <row r="32521">
          <cell r="A32521" t="str">
            <v>Data Analyst</v>
          </cell>
          <cell r="F32521" t="b">
            <v>0</v>
          </cell>
          <cell r="M32521">
            <v>110000</v>
          </cell>
        </row>
        <row r="32522">
          <cell r="A32522" t="str">
            <v>Data Analyst</v>
          </cell>
          <cell r="F32522" t="b">
            <v>0</v>
          </cell>
          <cell r="M32522">
            <v>111175</v>
          </cell>
        </row>
        <row r="32523">
          <cell r="A32523" t="str">
            <v>Data Analyst</v>
          </cell>
          <cell r="F32523" t="b">
            <v>0</v>
          </cell>
        </row>
        <row r="32524">
          <cell r="A32524" t="str">
            <v>Senior Data Analyst</v>
          </cell>
          <cell r="F32524" t="b">
            <v>0</v>
          </cell>
          <cell r="M32524">
            <v>115000</v>
          </cell>
        </row>
        <row r="32525">
          <cell r="A32525" t="str">
            <v>Data Analyst</v>
          </cell>
          <cell r="F32525" t="b">
            <v>0</v>
          </cell>
          <cell r="M32525">
            <v>107500</v>
          </cell>
        </row>
        <row r="32526">
          <cell r="A32526" t="str">
            <v>Data Analyst</v>
          </cell>
          <cell r="F32526" t="b">
            <v>0</v>
          </cell>
          <cell r="M32526">
            <v>75000</v>
          </cell>
        </row>
        <row r="32527">
          <cell r="A32527" t="str">
            <v>Senior Data Scientist</v>
          </cell>
          <cell r="F32527" t="b">
            <v>0</v>
          </cell>
          <cell r="M32527">
            <v>150000</v>
          </cell>
        </row>
        <row r="32528">
          <cell r="A32528" t="str">
            <v>Data Scientist</v>
          </cell>
          <cell r="F32528" t="b">
            <v>0</v>
          </cell>
          <cell r="M32528">
            <v>75000</v>
          </cell>
        </row>
        <row r="32529">
          <cell r="A32529" t="str">
            <v>Data Analyst</v>
          </cell>
          <cell r="F32529" t="b">
            <v>1</v>
          </cell>
          <cell r="M32529">
            <v>95000</v>
          </cell>
        </row>
        <row r="32530">
          <cell r="A32530" t="str">
            <v>Data Analyst</v>
          </cell>
          <cell r="F32530" t="b">
            <v>0</v>
          </cell>
          <cell r="M32530">
            <v>124200</v>
          </cell>
        </row>
        <row r="32531">
          <cell r="A32531" t="str">
            <v>Data Engineer</v>
          </cell>
          <cell r="F32531" t="b">
            <v>0</v>
          </cell>
          <cell r="M32531">
            <v>88500</v>
          </cell>
        </row>
        <row r="32532">
          <cell r="A32532" t="str">
            <v>Data Engineer</v>
          </cell>
          <cell r="F32532" t="b">
            <v>0</v>
          </cell>
        </row>
        <row r="32533">
          <cell r="A32533" t="str">
            <v>Data Scientist</v>
          </cell>
          <cell r="F32533" t="b">
            <v>0</v>
          </cell>
          <cell r="M32533">
            <v>187500</v>
          </cell>
        </row>
        <row r="32534">
          <cell r="A32534" t="str">
            <v>Data Analyst</v>
          </cell>
          <cell r="F32534" t="b">
            <v>0</v>
          </cell>
        </row>
        <row r="32535">
          <cell r="A32535" t="str">
            <v>Data Scientist</v>
          </cell>
          <cell r="F32535" t="b">
            <v>0</v>
          </cell>
          <cell r="M32535">
            <v>124350</v>
          </cell>
        </row>
        <row r="32536">
          <cell r="A32536" t="str">
            <v>Data Analyst</v>
          </cell>
          <cell r="F32536" t="b">
            <v>0</v>
          </cell>
          <cell r="M32536">
            <v>105000</v>
          </cell>
        </row>
        <row r="32537">
          <cell r="A32537" t="str">
            <v>Data Analyst</v>
          </cell>
          <cell r="F32537" t="b">
            <v>0</v>
          </cell>
          <cell r="M32537">
            <v>98500</v>
          </cell>
        </row>
        <row r="32538">
          <cell r="A32538" t="str">
            <v>Senior Data Scientist</v>
          </cell>
          <cell r="F32538" t="b">
            <v>0</v>
          </cell>
          <cell r="M32538">
            <v>107500</v>
          </cell>
        </row>
        <row r="32539">
          <cell r="A32539" t="str">
            <v>Data Analyst</v>
          </cell>
          <cell r="F32539" t="b">
            <v>0</v>
          </cell>
        </row>
        <row r="32540">
          <cell r="A32540" t="str">
            <v>Data Analyst</v>
          </cell>
          <cell r="F32540" t="b">
            <v>1</v>
          </cell>
        </row>
        <row r="32541">
          <cell r="A32541" t="str">
            <v>Data Scientist</v>
          </cell>
          <cell r="F32541" t="b">
            <v>0</v>
          </cell>
        </row>
        <row r="32542">
          <cell r="A32542" t="str">
            <v>Data Engineer</v>
          </cell>
          <cell r="F32542" t="b">
            <v>0</v>
          </cell>
        </row>
        <row r="32543">
          <cell r="A32543" t="str">
            <v>Data Analyst</v>
          </cell>
          <cell r="F32543" t="b">
            <v>0</v>
          </cell>
          <cell r="M32543">
            <v>90000</v>
          </cell>
        </row>
        <row r="32544">
          <cell r="A32544" t="str">
            <v>Senior Data Scientist</v>
          </cell>
          <cell r="F32544" t="b">
            <v>0</v>
          </cell>
          <cell r="M32544">
            <v>109300</v>
          </cell>
        </row>
        <row r="32545">
          <cell r="A32545" t="str">
            <v>Data Scientist</v>
          </cell>
          <cell r="F32545" t="b">
            <v>0</v>
          </cell>
        </row>
        <row r="32546">
          <cell r="A32546" t="str">
            <v>Data Analyst</v>
          </cell>
          <cell r="F32546" t="b">
            <v>0</v>
          </cell>
        </row>
        <row r="32547">
          <cell r="A32547" t="str">
            <v>Data Analyst</v>
          </cell>
          <cell r="F32547" t="b">
            <v>0</v>
          </cell>
          <cell r="M32547">
            <v>90000</v>
          </cell>
        </row>
        <row r="32548">
          <cell r="A32548" t="str">
            <v>Machine Learning Engineer</v>
          </cell>
          <cell r="F32548" t="b">
            <v>0</v>
          </cell>
          <cell r="M32548">
            <v>99150</v>
          </cell>
        </row>
        <row r="32549">
          <cell r="A32549" t="str">
            <v>Data Analyst</v>
          </cell>
          <cell r="F32549" t="b">
            <v>0</v>
          </cell>
          <cell r="M32549">
            <v>111500</v>
          </cell>
        </row>
        <row r="32550">
          <cell r="A32550" t="str">
            <v>Business Analyst</v>
          </cell>
          <cell r="F32550" t="b">
            <v>0</v>
          </cell>
        </row>
        <row r="32551">
          <cell r="A32551" t="str">
            <v>Business Analyst</v>
          </cell>
          <cell r="F32551" t="b">
            <v>0</v>
          </cell>
          <cell r="M32551">
            <v>107407.953125</v>
          </cell>
        </row>
        <row r="32552">
          <cell r="A32552" t="str">
            <v>Data Analyst</v>
          </cell>
          <cell r="F32552" t="b">
            <v>0</v>
          </cell>
          <cell r="M32552">
            <v>120000</v>
          </cell>
        </row>
        <row r="32553">
          <cell r="A32553" t="str">
            <v>Senior Data Analyst</v>
          </cell>
          <cell r="F32553" t="b">
            <v>0</v>
          </cell>
          <cell r="M32553">
            <v>85750</v>
          </cell>
        </row>
        <row r="32554">
          <cell r="A32554" t="str">
            <v>Data Analyst</v>
          </cell>
          <cell r="F32554" t="b">
            <v>0</v>
          </cell>
          <cell r="M32554">
            <v>111175</v>
          </cell>
        </row>
        <row r="32555">
          <cell r="A32555" t="str">
            <v>Data Analyst</v>
          </cell>
          <cell r="F32555" t="b">
            <v>0</v>
          </cell>
        </row>
        <row r="32556">
          <cell r="A32556" t="str">
            <v>Data Analyst</v>
          </cell>
          <cell r="F32556" t="b">
            <v>0</v>
          </cell>
          <cell r="M32556">
            <v>140875</v>
          </cell>
        </row>
        <row r="32557">
          <cell r="A32557" t="str">
            <v>Data Analyst</v>
          </cell>
          <cell r="F32557" t="b">
            <v>0</v>
          </cell>
        </row>
        <row r="32558">
          <cell r="A32558" t="str">
            <v>Data Engineer</v>
          </cell>
          <cell r="F32558" t="b">
            <v>0</v>
          </cell>
          <cell r="M32558">
            <v>96773</v>
          </cell>
        </row>
        <row r="32559">
          <cell r="A32559" t="str">
            <v>Data Analyst</v>
          </cell>
          <cell r="F32559" t="b">
            <v>0</v>
          </cell>
          <cell r="M32559">
            <v>132315</v>
          </cell>
        </row>
        <row r="32560">
          <cell r="A32560" t="str">
            <v>Senior Data Analyst</v>
          </cell>
          <cell r="F32560" t="b">
            <v>0</v>
          </cell>
          <cell r="M32560">
            <v>81383.5</v>
          </cell>
        </row>
        <row r="32561">
          <cell r="A32561" t="str">
            <v>Data Analyst</v>
          </cell>
          <cell r="F32561" t="b">
            <v>0</v>
          </cell>
          <cell r="M32561">
            <v>70000</v>
          </cell>
        </row>
        <row r="32562">
          <cell r="A32562" t="str">
            <v>Data Engineer</v>
          </cell>
          <cell r="F32562" t="b">
            <v>0</v>
          </cell>
          <cell r="M32562">
            <v>115000</v>
          </cell>
        </row>
        <row r="32563">
          <cell r="A32563" t="str">
            <v>Data Analyst</v>
          </cell>
          <cell r="F32563" t="b">
            <v>0</v>
          </cell>
          <cell r="M32563">
            <v>67000</v>
          </cell>
        </row>
        <row r="32564">
          <cell r="A32564" t="str">
            <v>Data Scientist</v>
          </cell>
          <cell r="F32564" t="b">
            <v>0</v>
          </cell>
          <cell r="M32564">
            <v>211255</v>
          </cell>
        </row>
        <row r="32565">
          <cell r="A32565" t="str">
            <v>Data Analyst</v>
          </cell>
          <cell r="F32565" t="b">
            <v>0</v>
          </cell>
          <cell r="M32565">
            <v>240000</v>
          </cell>
        </row>
        <row r="32566">
          <cell r="A32566" t="str">
            <v>Data Analyst</v>
          </cell>
          <cell r="F32566" t="b">
            <v>0</v>
          </cell>
          <cell r="M32566">
            <v>85000</v>
          </cell>
        </row>
        <row r="32567">
          <cell r="A32567" t="str">
            <v>Data Scientist</v>
          </cell>
          <cell r="F32567" t="b">
            <v>0</v>
          </cell>
          <cell r="M32567">
            <v>350000</v>
          </cell>
        </row>
        <row r="32568">
          <cell r="A32568" t="str">
            <v>Data Engineer</v>
          </cell>
          <cell r="F32568" t="b">
            <v>1</v>
          </cell>
        </row>
        <row r="32569">
          <cell r="A32569" t="str">
            <v>Data Analyst</v>
          </cell>
          <cell r="F32569" t="b">
            <v>0</v>
          </cell>
          <cell r="M32569">
            <v>56700</v>
          </cell>
        </row>
        <row r="32570">
          <cell r="A32570" t="str">
            <v>Data Analyst</v>
          </cell>
          <cell r="F32570" t="b">
            <v>0</v>
          </cell>
        </row>
        <row r="32571">
          <cell r="A32571" t="str">
            <v>Data Engineer</v>
          </cell>
          <cell r="F32571" t="b">
            <v>0</v>
          </cell>
        </row>
        <row r="32572">
          <cell r="A32572" t="str">
            <v>Data Engineer</v>
          </cell>
          <cell r="F32572" t="b">
            <v>0</v>
          </cell>
          <cell r="M32572">
            <v>134241</v>
          </cell>
        </row>
        <row r="32573">
          <cell r="A32573" t="str">
            <v>Data Analyst</v>
          </cell>
          <cell r="F32573" t="b">
            <v>0</v>
          </cell>
          <cell r="M32573">
            <v>140000</v>
          </cell>
        </row>
        <row r="32574">
          <cell r="A32574" t="str">
            <v>Data Analyst</v>
          </cell>
          <cell r="F32574" t="b">
            <v>0</v>
          </cell>
          <cell r="M32574">
            <v>53032.421875</v>
          </cell>
        </row>
        <row r="32575">
          <cell r="A32575" t="str">
            <v>Data Analyst</v>
          </cell>
          <cell r="F32575" t="b">
            <v>0</v>
          </cell>
        </row>
        <row r="32576">
          <cell r="A32576" t="str">
            <v>Data Scientist</v>
          </cell>
          <cell r="F32576" t="b">
            <v>0</v>
          </cell>
          <cell r="M32576">
            <v>151782</v>
          </cell>
        </row>
        <row r="32577">
          <cell r="A32577" t="str">
            <v>Data Scientist</v>
          </cell>
          <cell r="F32577" t="b">
            <v>0</v>
          </cell>
          <cell r="M32577">
            <v>80850</v>
          </cell>
        </row>
        <row r="32578">
          <cell r="A32578" t="str">
            <v>Data Engineer</v>
          </cell>
          <cell r="F32578" t="b">
            <v>1</v>
          </cell>
          <cell r="M32578">
            <v>45000</v>
          </cell>
        </row>
        <row r="32579">
          <cell r="A32579" t="str">
            <v>Data Analyst</v>
          </cell>
          <cell r="F32579" t="b">
            <v>0</v>
          </cell>
          <cell r="M32579">
            <v>86500</v>
          </cell>
        </row>
        <row r="32580">
          <cell r="A32580" t="str">
            <v>Data Analyst</v>
          </cell>
          <cell r="F32580" t="b">
            <v>0</v>
          </cell>
        </row>
        <row r="32581">
          <cell r="A32581" t="str">
            <v>Machine Learning Engineer</v>
          </cell>
          <cell r="F32581" t="b">
            <v>1</v>
          </cell>
          <cell r="M32581">
            <v>262500</v>
          </cell>
        </row>
        <row r="32582">
          <cell r="A32582" t="str">
            <v>Data Engineer</v>
          </cell>
          <cell r="F32582" t="b">
            <v>0</v>
          </cell>
          <cell r="M32582">
            <v>147500</v>
          </cell>
        </row>
        <row r="32583">
          <cell r="A32583" t="str">
            <v>Data Analyst</v>
          </cell>
          <cell r="F32583" t="b">
            <v>0</v>
          </cell>
          <cell r="M32583">
            <v>145000</v>
          </cell>
        </row>
        <row r="32584">
          <cell r="A32584" t="str">
            <v>Data Analyst</v>
          </cell>
          <cell r="F32584" t="b">
            <v>0</v>
          </cell>
          <cell r="M32584">
            <v>147500</v>
          </cell>
        </row>
        <row r="32585">
          <cell r="A32585" t="str">
            <v>Senior Data Scientist</v>
          </cell>
          <cell r="F32585" t="b">
            <v>0</v>
          </cell>
          <cell r="M32585">
            <v>157500</v>
          </cell>
        </row>
        <row r="32586">
          <cell r="A32586" t="str">
            <v>Data Analyst</v>
          </cell>
          <cell r="F32586" t="b">
            <v>0</v>
          </cell>
        </row>
        <row r="32587">
          <cell r="A32587" t="str">
            <v>Data Analyst</v>
          </cell>
          <cell r="F32587" t="b">
            <v>0</v>
          </cell>
          <cell r="M32587">
            <v>76579</v>
          </cell>
        </row>
        <row r="32588">
          <cell r="A32588" t="str">
            <v>Data Analyst</v>
          </cell>
          <cell r="F32588" t="b">
            <v>0</v>
          </cell>
        </row>
        <row r="32589">
          <cell r="A32589" t="str">
            <v>Data Analyst</v>
          </cell>
          <cell r="F32589" t="b">
            <v>0</v>
          </cell>
          <cell r="M32589">
            <v>72500</v>
          </cell>
        </row>
        <row r="32590">
          <cell r="A32590" t="str">
            <v>Data Analyst</v>
          </cell>
          <cell r="F32590" t="b">
            <v>0</v>
          </cell>
          <cell r="M32590">
            <v>100000</v>
          </cell>
        </row>
        <row r="32591">
          <cell r="A32591" t="str">
            <v>Data Scientist</v>
          </cell>
          <cell r="F32591" t="b">
            <v>0</v>
          </cell>
        </row>
        <row r="32592">
          <cell r="A32592" t="str">
            <v>Data Analyst</v>
          </cell>
          <cell r="F32592" t="b">
            <v>1</v>
          </cell>
          <cell r="M32592">
            <v>115791.5</v>
          </cell>
        </row>
        <row r="32593">
          <cell r="A32593" t="str">
            <v>Data Scientist</v>
          </cell>
          <cell r="F32593" t="b">
            <v>1</v>
          </cell>
        </row>
        <row r="32594">
          <cell r="A32594" t="str">
            <v>Data Analyst</v>
          </cell>
          <cell r="F32594" t="b">
            <v>0</v>
          </cell>
        </row>
        <row r="32595">
          <cell r="A32595" t="str">
            <v>Business Analyst</v>
          </cell>
          <cell r="F32595" t="b">
            <v>0</v>
          </cell>
          <cell r="M32595">
            <v>137500</v>
          </cell>
        </row>
        <row r="32596">
          <cell r="A32596" t="str">
            <v>Machine Learning Engineer</v>
          </cell>
          <cell r="F32596" t="b">
            <v>0</v>
          </cell>
          <cell r="M32596">
            <v>89100</v>
          </cell>
        </row>
        <row r="32597">
          <cell r="A32597" t="str">
            <v>Data Scientist</v>
          </cell>
          <cell r="F32597" t="b">
            <v>1</v>
          </cell>
        </row>
        <row r="32598">
          <cell r="A32598" t="str">
            <v>Data Analyst</v>
          </cell>
          <cell r="F32598" t="b">
            <v>0</v>
          </cell>
          <cell r="M32598">
            <v>135000</v>
          </cell>
        </row>
        <row r="32599">
          <cell r="A32599" t="str">
            <v>Senior Data Analyst</v>
          </cell>
          <cell r="F32599" t="b">
            <v>0</v>
          </cell>
          <cell r="M32599">
            <v>140000</v>
          </cell>
        </row>
        <row r="32600">
          <cell r="A32600" t="str">
            <v>Data Scientist</v>
          </cell>
          <cell r="F32600" t="b">
            <v>0</v>
          </cell>
          <cell r="M32600">
            <v>81810</v>
          </cell>
        </row>
        <row r="32601">
          <cell r="A32601" t="str">
            <v>Senior Data Scientist</v>
          </cell>
          <cell r="F32601" t="b">
            <v>1</v>
          </cell>
          <cell r="M32601">
            <v>190000</v>
          </cell>
        </row>
        <row r="32602">
          <cell r="A32602" t="str">
            <v>Data Analyst</v>
          </cell>
          <cell r="F32602" t="b">
            <v>0</v>
          </cell>
          <cell r="M32602">
            <v>50325.03515625</v>
          </cell>
        </row>
        <row r="32603">
          <cell r="A32603" t="str">
            <v>Data Scientist</v>
          </cell>
          <cell r="F32603" t="b">
            <v>0</v>
          </cell>
        </row>
        <row r="32604">
          <cell r="A32604" t="str">
            <v>Data Analyst</v>
          </cell>
          <cell r="F32604" t="b">
            <v>0</v>
          </cell>
        </row>
        <row r="32605">
          <cell r="A32605" t="str">
            <v>Machine Learning Engineer</v>
          </cell>
          <cell r="F32605" t="b">
            <v>1</v>
          </cell>
          <cell r="M32605">
            <v>140000</v>
          </cell>
        </row>
        <row r="32606">
          <cell r="A32606" t="str">
            <v>Data Analyst</v>
          </cell>
          <cell r="F32606" t="b">
            <v>0</v>
          </cell>
          <cell r="M32606">
            <v>111175</v>
          </cell>
        </row>
        <row r="32607">
          <cell r="A32607" t="str">
            <v>Data Scientist</v>
          </cell>
          <cell r="F32607" t="b">
            <v>0</v>
          </cell>
          <cell r="M32607">
            <v>104770</v>
          </cell>
        </row>
        <row r="32608">
          <cell r="A32608" t="str">
            <v>Data Engineer</v>
          </cell>
          <cell r="F32608" t="b">
            <v>0</v>
          </cell>
          <cell r="M32608">
            <v>109008</v>
          </cell>
        </row>
        <row r="32609">
          <cell r="A32609" t="str">
            <v>Data Analyst</v>
          </cell>
          <cell r="F32609" t="b">
            <v>0</v>
          </cell>
          <cell r="M32609">
            <v>80000</v>
          </cell>
        </row>
        <row r="32610">
          <cell r="A32610" t="str">
            <v>Data Analyst</v>
          </cell>
          <cell r="F32610" t="b">
            <v>0</v>
          </cell>
        </row>
        <row r="32611">
          <cell r="A32611" t="str">
            <v>Data Analyst</v>
          </cell>
          <cell r="F32611" t="b">
            <v>0</v>
          </cell>
        </row>
        <row r="32612">
          <cell r="A32612" t="str">
            <v>Data Analyst</v>
          </cell>
          <cell r="F32612" t="b">
            <v>0</v>
          </cell>
          <cell r="M32612">
            <v>115000</v>
          </cell>
        </row>
        <row r="32613">
          <cell r="A32613" t="str">
            <v>Data Analyst</v>
          </cell>
          <cell r="F32613" t="b">
            <v>0</v>
          </cell>
          <cell r="M32613">
            <v>79928.40625</v>
          </cell>
        </row>
        <row r="32614">
          <cell r="A32614" t="str">
            <v>Data Analyst</v>
          </cell>
          <cell r="F32614" t="b">
            <v>0</v>
          </cell>
          <cell r="M32614">
            <v>45000</v>
          </cell>
        </row>
        <row r="32615">
          <cell r="A32615" t="str">
            <v>Data Analyst</v>
          </cell>
          <cell r="F32615" t="b">
            <v>0</v>
          </cell>
        </row>
        <row r="32616">
          <cell r="A32616" t="str">
            <v>Senior Data Engineer</v>
          </cell>
          <cell r="F32616" t="b">
            <v>0</v>
          </cell>
          <cell r="M32616">
            <v>157500</v>
          </cell>
        </row>
        <row r="32617">
          <cell r="A32617" t="str">
            <v>Data Analyst</v>
          </cell>
          <cell r="F32617" t="b">
            <v>0</v>
          </cell>
        </row>
        <row r="32618">
          <cell r="A32618" t="str">
            <v>Data Engineer</v>
          </cell>
          <cell r="F32618" t="b">
            <v>1</v>
          </cell>
          <cell r="M32618">
            <v>92850</v>
          </cell>
        </row>
        <row r="32619">
          <cell r="A32619" t="str">
            <v>Data Scientist</v>
          </cell>
          <cell r="F32619" t="b">
            <v>0</v>
          </cell>
          <cell r="M32619">
            <v>150000</v>
          </cell>
        </row>
        <row r="32620">
          <cell r="A32620" t="str">
            <v>Data Scientist</v>
          </cell>
          <cell r="F32620" t="b">
            <v>0</v>
          </cell>
          <cell r="M32620">
            <v>79200</v>
          </cell>
        </row>
        <row r="32621">
          <cell r="A32621" t="str">
            <v>Machine Learning Engineer</v>
          </cell>
          <cell r="F32621" t="b">
            <v>0</v>
          </cell>
          <cell r="M32621">
            <v>166000</v>
          </cell>
        </row>
        <row r="32622">
          <cell r="A32622" t="str">
            <v>Data Analyst</v>
          </cell>
          <cell r="F32622" t="b">
            <v>0</v>
          </cell>
        </row>
        <row r="32623">
          <cell r="A32623" t="str">
            <v>Data Analyst</v>
          </cell>
          <cell r="F32623" t="b">
            <v>0</v>
          </cell>
          <cell r="M32623">
            <v>110000</v>
          </cell>
        </row>
        <row r="32624">
          <cell r="A32624" t="str">
            <v>Data Analyst</v>
          </cell>
          <cell r="F32624" t="b">
            <v>0</v>
          </cell>
          <cell r="M32624">
            <v>110000</v>
          </cell>
        </row>
        <row r="32625">
          <cell r="A32625" t="str">
            <v>Data Analyst</v>
          </cell>
          <cell r="F32625" t="b">
            <v>0</v>
          </cell>
          <cell r="M32625">
            <v>90000</v>
          </cell>
        </row>
        <row r="32626">
          <cell r="A32626" t="str">
            <v>Data Scientist</v>
          </cell>
          <cell r="F32626" t="b">
            <v>0</v>
          </cell>
          <cell r="M32626">
            <v>237500</v>
          </cell>
        </row>
        <row r="32627">
          <cell r="A32627" t="str">
            <v>Business Analyst</v>
          </cell>
          <cell r="F32627" t="b">
            <v>0</v>
          </cell>
        </row>
        <row r="32628">
          <cell r="A32628" t="str">
            <v>Data Scientist</v>
          </cell>
          <cell r="F32628" t="b">
            <v>0</v>
          </cell>
          <cell r="M32628">
            <v>95650</v>
          </cell>
        </row>
        <row r="32629">
          <cell r="A32629" t="str">
            <v>Business Analyst</v>
          </cell>
          <cell r="F32629" t="b">
            <v>0</v>
          </cell>
        </row>
        <row r="32630">
          <cell r="A32630" t="str">
            <v>Data Analyst</v>
          </cell>
          <cell r="F32630" t="b">
            <v>0</v>
          </cell>
          <cell r="M32630">
            <v>60000</v>
          </cell>
        </row>
        <row r="32631">
          <cell r="A32631" t="str">
            <v>Data Engineer</v>
          </cell>
          <cell r="F32631" t="b">
            <v>0</v>
          </cell>
          <cell r="M32631">
            <v>147500</v>
          </cell>
        </row>
        <row r="32632">
          <cell r="A32632" t="str">
            <v>Data Engineer</v>
          </cell>
          <cell r="F32632" t="b">
            <v>1</v>
          </cell>
        </row>
        <row r="32633">
          <cell r="A32633" t="str">
            <v>Data Scientist</v>
          </cell>
          <cell r="F32633" t="b">
            <v>0</v>
          </cell>
        </row>
        <row r="32634">
          <cell r="A32634" t="str">
            <v>Data Scientist</v>
          </cell>
          <cell r="F32634" t="b">
            <v>0</v>
          </cell>
        </row>
        <row r="32635">
          <cell r="A32635" t="str">
            <v>Data Analyst</v>
          </cell>
          <cell r="F32635" t="b">
            <v>0</v>
          </cell>
          <cell r="M32635">
            <v>62500</v>
          </cell>
        </row>
        <row r="32636">
          <cell r="A32636" t="str">
            <v>Data Scientist</v>
          </cell>
          <cell r="F32636" t="b">
            <v>0</v>
          </cell>
        </row>
        <row r="32637">
          <cell r="A32637" t="str">
            <v>Data Analyst</v>
          </cell>
          <cell r="F32637" t="b">
            <v>0</v>
          </cell>
          <cell r="M32637">
            <v>56500</v>
          </cell>
        </row>
        <row r="32638">
          <cell r="A32638" t="str">
            <v>Data Analyst</v>
          </cell>
          <cell r="F32638" t="b">
            <v>0</v>
          </cell>
        </row>
        <row r="32639">
          <cell r="A32639" t="str">
            <v>Data Scientist</v>
          </cell>
          <cell r="F32639" t="b">
            <v>0</v>
          </cell>
          <cell r="M32639">
            <v>100000</v>
          </cell>
        </row>
        <row r="32640">
          <cell r="A32640" t="str">
            <v>Senior Data Analyst</v>
          </cell>
          <cell r="F32640" t="b">
            <v>0</v>
          </cell>
          <cell r="M32640">
            <v>125000</v>
          </cell>
        </row>
        <row r="32641">
          <cell r="A32641" t="str">
            <v>Data Analyst</v>
          </cell>
          <cell r="F32641" t="b">
            <v>0</v>
          </cell>
          <cell r="M32641">
            <v>77446</v>
          </cell>
        </row>
        <row r="32642">
          <cell r="A32642" t="str">
            <v>Business Analyst</v>
          </cell>
          <cell r="F32642" t="b">
            <v>0</v>
          </cell>
          <cell r="M32642">
            <v>87500</v>
          </cell>
        </row>
        <row r="32643">
          <cell r="A32643" t="str">
            <v>Data Analyst</v>
          </cell>
          <cell r="F32643" t="b">
            <v>0</v>
          </cell>
        </row>
        <row r="32644">
          <cell r="A32644" t="str">
            <v>Data Analyst</v>
          </cell>
          <cell r="F32644" t="b">
            <v>0</v>
          </cell>
          <cell r="M32644">
            <v>118606</v>
          </cell>
        </row>
        <row r="32645">
          <cell r="A32645" t="str">
            <v>Senior Data Scientist</v>
          </cell>
          <cell r="F32645" t="b">
            <v>0</v>
          </cell>
          <cell r="M32645">
            <v>177500</v>
          </cell>
        </row>
        <row r="32646">
          <cell r="A32646" t="str">
            <v>Data Analyst</v>
          </cell>
          <cell r="F32646" t="b">
            <v>0</v>
          </cell>
          <cell r="M32646">
            <v>125000</v>
          </cell>
        </row>
        <row r="32647">
          <cell r="A32647" t="str">
            <v>Senior Data Analyst</v>
          </cell>
          <cell r="F32647" t="b">
            <v>0</v>
          </cell>
          <cell r="M32647">
            <v>102500</v>
          </cell>
        </row>
        <row r="32648">
          <cell r="A32648" t="str">
            <v>Data Analyst</v>
          </cell>
          <cell r="F32648" t="b">
            <v>0</v>
          </cell>
          <cell r="M32648">
            <v>105000</v>
          </cell>
        </row>
        <row r="32649">
          <cell r="A32649" t="str">
            <v>Data Analyst</v>
          </cell>
          <cell r="F32649" t="b">
            <v>0</v>
          </cell>
        </row>
        <row r="32650">
          <cell r="A32650" t="str">
            <v>Data Analyst</v>
          </cell>
          <cell r="F32650" t="b">
            <v>0</v>
          </cell>
          <cell r="M32650">
            <v>125000</v>
          </cell>
        </row>
        <row r="32651">
          <cell r="A32651" t="str">
            <v>Data Scientist</v>
          </cell>
          <cell r="F32651" t="b">
            <v>0</v>
          </cell>
          <cell r="M32651">
            <v>139500</v>
          </cell>
        </row>
        <row r="32652">
          <cell r="A32652" t="str">
            <v>Data Analyst</v>
          </cell>
          <cell r="F32652" t="b">
            <v>0</v>
          </cell>
          <cell r="M32652">
            <v>90000</v>
          </cell>
        </row>
        <row r="32653">
          <cell r="A32653" t="str">
            <v>Data Scientist</v>
          </cell>
          <cell r="F32653" t="b">
            <v>0</v>
          </cell>
        </row>
        <row r="32654">
          <cell r="A32654" t="str">
            <v>Business Analyst</v>
          </cell>
          <cell r="F32654" t="b">
            <v>0</v>
          </cell>
          <cell r="M32654">
            <v>67500</v>
          </cell>
        </row>
        <row r="32655">
          <cell r="A32655" t="str">
            <v>Data Analyst</v>
          </cell>
          <cell r="F32655" t="b">
            <v>0</v>
          </cell>
          <cell r="M32655">
            <v>135000</v>
          </cell>
        </row>
        <row r="32656">
          <cell r="A32656" t="str">
            <v>Data Analyst</v>
          </cell>
          <cell r="F32656" t="b">
            <v>0</v>
          </cell>
        </row>
        <row r="32657">
          <cell r="A32657" t="str">
            <v>Data Analyst</v>
          </cell>
          <cell r="F32657" t="b">
            <v>0</v>
          </cell>
          <cell r="M32657">
            <v>107500</v>
          </cell>
        </row>
        <row r="32658">
          <cell r="A32658" t="str">
            <v>Data Analyst</v>
          </cell>
          <cell r="F32658" t="b">
            <v>0</v>
          </cell>
        </row>
        <row r="32659">
          <cell r="A32659" t="str">
            <v>Data Engineer</v>
          </cell>
          <cell r="F32659" t="b">
            <v>1</v>
          </cell>
        </row>
        <row r="32660">
          <cell r="A32660" t="str">
            <v>Data Scientist</v>
          </cell>
          <cell r="F32660" t="b">
            <v>0</v>
          </cell>
          <cell r="M32660">
            <v>115000</v>
          </cell>
        </row>
        <row r="32661">
          <cell r="A32661" t="str">
            <v>Data Analyst</v>
          </cell>
          <cell r="F32661" t="b">
            <v>0</v>
          </cell>
        </row>
        <row r="32662">
          <cell r="A32662" t="str">
            <v>Senior Data Scientist</v>
          </cell>
          <cell r="F32662" t="b">
            <v>0</v>
          </cell>
          <cell r="M32662">
            <v>150000</v>
          </cell>
        </row>
        <row r="32663">
          <cell r="A32663" t="str">
            <v>Data Analyst</v>
          </cell>
          <cell r="F32663" t="b">
            <v>0</v>
          </cell>
        </row>
        <row r="32664">
          <cell r="A32664" t="str">
            <v>Data Analyst</v>
          </cell>
          <cell r="F32664" t="b">
            <v>0</v>
          </cell>
        </row>
        <row r="32665">
          <cell r="A32665" t="str">
            <v>Data Engineer</v>
          </cell>
          <cell r="F32665" t="b">
            <v>0</v>
          </cell>
        </row>
        <row r="32666">
          <cell r="A32666" t="str">
            <v>Data Analyst</v>
          </cell>
          <cell r="F32666" t="b">
            <v>0</v>
          </cell>
          <cell r="M32666">
            <v>194500</v>
          </cell>
        </row>
        <row r="32667">
          <cell r="A32667" t="str">
            <v>Data Analyst</v>
          </cell>
          <cell r="F32667" t="b">
            <v>1</v>
          </cell>
        </row>
        <row r="32668">
          <cell r="A32668" t="str">
            <v>Data Scientist</v>
          </cell>
          <cell r="F32668" t="b">
            <v>0</v>
          </cell>
          <cell r="M32668">
            <v>150000</v>
          </cell>
        </row>
        <row r="32669">
          <cell r="A32669" t="str">
            <v>Senior Data Scientist</v>
          </cell>
          <cell r="F32669" t="b">
            <v>0</v>
          </cell>
          <cell r="M32669">
            <v>191000</v>
          </cell>
        </row>
        <row r="32670">
          <cell r="A32670" t="str">
            <v>Data Analyst</v>
          </cell>
          <cell r="F32670" t="b">
            <v>0</v>
          </cell>
        </row>
        <row r="32671">
          <cell r="A32671" t="str">
            <v>Data Scientist</v>
          </cell>
          <cell r="F32671" t="b">
            <v>1</v>
          </cell>
        </row>
        <row r="32672">
          <cell r="A32672" t="str">
            <v>Data Analyst</v>
          </cell>
          <cell r="F32672" t="b">
            <v>0</v>
          </cell>
        </row>
        <row r="32673">
          <cell r="A32673" t="str">
            <v>Data Scientist</v>
          </cell>
          <cell r="F32673" t="b">
            <v>0</v>
          </cell>
          <cell r="M32673">
            <v>89100</v>
          </cell>
        </row>
      </sheetData>
      <sheetData sheetId="1"/>
      <sheetData sheetId="2"/>
      <sheetData sheetId="3"/>
      <sheetData sheetId="4"/>
      <sheetData sheetId="5"/>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64DD843E-BAA6-42B6-A533-4166E7AE7D3D}" sourceName="job_title_short">
  <extLst>
    <x:ext xmlns:x15="http://schemas.microsoft.com/office/spreadsheetml/2010/11/main" uri="{2F2917AC-EB37-4324-AD4E-5DD8C200BD13}">
      <x15:tableSlicerCache tableId="3"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chedule_type" xr10:uid="{55C28DB6-941F-471D-A531-C2E13DE4CDD9}" sourceName="job_schedule_type">
  <extLst>
    <x:ext xmlns:x15="http://schemas.microsoft.com/office/spreadsheetml/2010/11/main" uri="{2F2917AC-EB37-4324-AD4E-5DD8C200BD13}">
      <x15:tableSlicerCache tableId="3"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F0B7CDE-25B6-4F39-BA85-2A9F5695883B}" sourceName="job_country">
  <extLst>
    <x:ext xmlns:x15="http://schemas.microsoft.com/office/spreadsheetml/2010/11/main" uri="{2F2917AC-EB37-4324-AD4E-5DD8C200BD13}">
      <x15:tableSlicerCache tableId="3"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A06AC9C3-C990-4CBC-ACEA-C9371D32D64C}" cache="Slicer_job_title_short" caption="job_title_short" rowHeight="234950"/>
  <slicer name="job_schedule_type" xr10:uid="{BE911DB1-CACC-4FD3-A6C4-25594EFC5248}" cache="Slicer_job_schedule_type" caption="job_schedule_type" rowHeight="234950"/>
  <slicer name="job_country" xr10:uid="{0E9380B2-4292-4343-9302-0EDE2FBDDDDF}" cache="Slicer_job_country" caption="job_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D942B7-5731-4E0D-89E6-B7977F125CC5}" name="example_1" displayName="example_1" ref="A1:J17" totalsRowCount="1" headerRowDxfId="46" headerRowBorderDxfId="45" tableBorderDxfId="44">
  <autoFilter ref="A1:J16" xr:uid="{01D942B7-5731-4E0D-89E6-B7977F125CC5}"/>
  <tableColumns count="10">
    <tableColumn id="1" xr3:uid="{582E388B-428E-4C8A-8260-EFEEDA712963}" name="job_title_short" totalsRowLabel="Total"/>
    <tableColumn id="2" xr3:uid="{E15BCB36-7B0A-497C-97CC-FC812C0F8CF7}" name="job_posted_date" dataDxfId="43"/>
    <tableColumn id="3" xr3:uid="{66C3E18B-F6A5-49F3-AC33-D2AB970CE488}" name="job_location"/>
    <tableColumn id="4" xr3:uid="{C4F779CF-2D53-4670-98E4-4914F0521442}" name="job_country"/>
    <tableColumn id="5" xr3:uid="{F71651CD-CC5A-471F-8CA7-F0ADB0B99364}" name="company_name"/>
    <tableColumn id="6" xr3:uid="{240FF3BC-6A69-4679-8AB0-ED370F714D27}" name="job_via"/>
    <tableColumn id="7" xr3:uid="{157CCEB5-9F1E-4C66-8167-C9069682FFFD}" name="job_schedule_type"/>
    <tableColumn id="8" xr3:uid="{0DF2F562-751F-4912-A054-CE1928322AF3}" name="salary_year_avg"/>
    <tableColumn id="9" xr3:uid="{87ECFB7A-2204-45D1-89B5-C35FBF032503}" name="job_work_from_home" totalsRowFunction="count"/>
    <tableColumn id="10" xr3:uid="{70713968-F821-40C2-98B9-D8DB836DC201}" name="job_skills" totalsRowFunction="c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21A335-C5C4-4FD0-83E5-0FE2DA278893}" name="Table3" displayName="Table3" ref="A1:D21406" totalsRowShown="0" headerRowDxfId="42" headerRowBorderDxfId="41" tableBorderDxfId="40">
  <autoFilter ref="A1:D21406" xr:uid="{0821A335-C5C4-4FD0-83E5-0FE2DA278893}"/>
  <tableColumns count="4">
    <tableColumn id="1" xr3:uid="{C2E41FCA-9AFD-46D5-91A7-F9A122259272}" name="job_title_short"/>
    <tableColumn id="2" xr3:uid="{3CA10FC8-D90A-4B7E-8111-DF6090B73123}" name="job_schedule_type"/>
    <tableColumn id="3" xr3:uid="{A81104EE-5493-47C4-8643-B4C837772350}" name="job_country"/>
    <tableColumn id="4" xr3:uid="{B4EA360C-383B-4B26-AB4E-7523AC0AB417}" name="salary_year_avg" dataDxfId="39"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F0869C0-40C2-431F-9CF4-876582EF2519}" name="Table4" displayName="Table4" ref="Q11:T12" totalsRowShown="0" headerRowDxfId="38">
  <autoFilter ref="Q11:T12" xr:uid="{8F0869C0-40C2-431F-9CF4-876582EF2519}"/>
  <tableColumns count="4">
    <tableColumn id="1" xr3:uid="{6159B6D2-1D96-46B3-AA44-F0902FD5F972}" name="MAX" dataDxfId="37">
      <calculatedColumnFormula>SUBTOTAL(4,D:D)</calculatedColumnFormula>
    </tableColumn>
    <tableColumn id="2" xr3:uid="{2E26A010-4EC6-4753-8B93-B2410698352F}" name="MIN" dataDxfId="36">
      <calculatedColumnFormula>SUBTOTAL(5,D:D)</calculatedColumnFormula>
    </tableColumn>
    <tableColumn id="3" xr3:uid="{4317B5A3-F9B6-49AF-934E-BE2B2BE67640}" name="MEDIAN" dataDxfId="35">
      <calculatedColumnFormula>_xlfn.AGGREGATE(12,4,D:D)</calculatedColumnFormula>
    </tableColumn>
    <tableColumn id="4" xr3:uid="{71AA5016-D4A1-408B-85DA-9E3E2A270510}" name="AVERAGE" dataDxfId="34">
      <calculatedColumnFormula>AVERAGE(D:D)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85946A-E1CE-46DA-87F3-43D259BC5763}" name="Table1" displayName="Table1" ref="B9:O16" totalsRowCount="1" headerRowDxfId="33" headerRowBorderDxfId="32" tableBorderDxfId="31" totalsRowBorderDxfId="30">
  <autoFilter ref="B9:O15" xr:uid="{1E85946A-E1CE-46DA-87F3-43D259BC5763}"/>
  <tableColumns count="14">
    <tableColumn id="1" xr3:uid="{EF34947F-8FF8-4F03-BFB6-18E5470758A4}" name="Job Titles" totalsRowLabel="Total" dataDxfId="29" totalsRowDxfId="28" dataCellStyle="40% - Accent3"/>
    <tableColumn id="2" xr3:uid="{7236FBBF-DE0E-4C01-871C-949267054974}" name="Jan" totalsRowFunction="custom" dataDxfId="27" totalsRowDxfId="26">
      <calculatedColumnFormula array="1">SUMPRODUCT(--(TEXT([1]Data!$H$2:$H$32673,"mmm")=C$9)*([1]Data!$A$2:$A$32673=$B10))</calculatedColumnFormula>
      <totalsRowFormula>SUM(C10:C15)</totalsRowFormula>
    </tableColumn>
    <tableColumn id="3" xr3:uid="{E3C94862-8F20-4D1A-A66E-C7FED6AC2969}" name="Feb" totalsRowFunction="custom" dataDxfId="25" totalsRowDxfId="24">
      <calculatedColumnFormula array="1">SUMPRODUCT(--(TEXT([1]Data!$H$2:$H$32673,"mmm")=D$9)*([1]Data!$A$2:$A$32673=$B10))</calculatedColumnFormula>
      <totalsRowFormula>SUM(D10:D15)</totalsRowFormula>
    </tableColumn>
    <tableColumn id="4" xr3:uid="{FFFC9E36-E90B-4258-B702-1C92E8D75CDF}" name="Mar" totalsRowFunction="custom" dataDxfId="23" totalsRowDxfId="22">
      <calculatedColumnFormula array="1">SUMPRODUCT(--(TEXT([1]Data!$H$2:$H$32673,"mmm")=E$9)*([1]Data!$A$2:$A$32673=$B10))</calculatedColumnFormula>
      <totalsRowFormula>SUM(E10:E15)</totalsRowFormula>
    </tableColumn>
    <tableColumn id="5" xr3:uid="{8A8640EA-92B0-490D-9BD5-F73F9550E00F}" name="Apr" totalsRowFunction="custom" dataDxfId="21" totalsRowDxfId="20">
      <calculatedColumnFormula array="1">SUMPRODUCT(--(TEXT([1]Data!$H$2:$H$32673,"mmm")=F$9)*([1]Data!$A$2:$A$32673=$B10))</calculatedColumnFormula>
      <totalsRowFormula>SUM(F10:F15)</totalsRowFormula>
    </tableColumn>
    <tableColumn id="6" xr3:uid="{AD8FF610-6095-457B-A82C-CC3749B5D344}" name="May" totalsRowFunction="custom" dataDxfId="19" totalsRowDxfId="18">
      <calculatedColumnFormula array="1">SUMPRODUCT(--(TEXT([1]Data!$H$2:$H$32673,"mmm")=G$9)*([1]Data!$A$2:$A$32673=$B10))</calculatedColumnFormula>
      <totalsRowFormula>SUM(G10:G15)</totalsRowFormula>
    </tableColumn>
    <tableColumn id="7" xr3:uid="{4185A4F0-EF96-4949-BED6-F12E6F06B131}" name="Jun" totalsRowFunction="custom" dataDxfId="17" totalsRowDxfId="16">
      <calculatedColumnFormula array="1">SUMPRODUCT(--(TEXT([1]Data!$H$2:$H$32673,"mmm")=H$9)*([1]Data!$A$2:$A$32673=$B10))</calculatedColumnFormula>
      <totalsRowFormula>SUM(H10:H15)</totalsRowFormula>
    </tableColumn>
    <tableColumn id="8" xr3:uid="{C0A5888C-628A-42DE-B7A6-52D641302E55}" name="Jul" totalsRowFunction="custom" dataDxfId="15" totalsRowDxfId="14">
      <calculatedColumnFormula array="1">SUMPRODUCT(--(TEXT([1]Data!$H$2:$H$32673,"mmm")=I$9)*([1]Data!$A$2:$A$32673=$B10))</calculatedColumnFormula>
      <totalsRowFormula>SUM(I10:I15)</totalsRowFormula>
    </tableColumn>
    <tableColumn id="9" xr3:uid="{E2014E02-D50B-41E3-964D-4696F5D38345}" name="Aug" totalsRowFunction="custom" dataDxfId="13" totalsRowDxfId="12">
      <calculatedColumnFormula array="1">SUMPRODUCT(--(TEXT([1]Data!$H$2:$H$32673,"mmm")=J$9)*([1]Data!$A$2:$A$32673=$B10))</calculatedColumnFormula>
      <totalsRowFormula>SUM(J10:J15)</totalsRowFormula>
    </tableColumn>
    <tableColumn id="10" xr3:uid="{899406D1-03B4-4913-8DA7-696368462DED}" name="Sep" totalsRowFunction="custom" dataDxfId="11" totalsRowDxfId="10">
      <calculatedColumnFormula array="1">SUMPRODUCT(--(TEXT([1]Data!$H$2:$H$32673,"mmm")=K$9)*([1]Data!$A$2:$A$32673=$B10))</calculatedColumnFormula>
      <totalsRowFormula>SUM(K10:K15)</totalsRowFormula>
    </tableColumn>
    <tableColumn id="11" xr3:uid="{4059FEBD-E26F-4E8D-9EBC-B458631A4F93}" name="Oct" totalsRowFunction="custom" dataDxfId="9" totalsRowDxfId="8">
      <calculatedColumnFormula array="1">SUMPRODUCT(--(TEXT([1]Data!$H$2:$H$32673,"mmm")=L$9)*([1]Data!$A$2:$A$32673=$B10))</calculatedColumnFormula>
      <totalsRowFormula>SUM(L10:L15)</totalsRowFormula>
    </tableColumn>
    <tableColumn id="12" xr3:uid="{0CC36060-A014-42CC-8A97-F330B1162A74}" name="Nov" totalsRowFunction="custom" dataDxfId="7" totalsRowDxfId="6">
      <calculatedColumnFormula array="1">SUMPRODUCT(--(TEXT([1]Data!$H$2:$H$32673,"mmm")=M$9)*([1]Data!$A$2:$A$32673=$B10))</calculatedColumnFormula>
      <totalsRowFormula>SUM(M10:M15)</totalsRowFormula>
    </tableColumn>
    <tableColumn id="13" xr3:uid="{6297F52B-3C65-46AF-A4B8-9C7C03A5E62A}" name="Dec" totalsRowFunction="custom" dataDxfId="5" totalsRowDxfId="4">
      <calculatedColumnFormula array="1">SUMPRODUCT(--(TEXT([1]Data!$H$2:$H$32673,"mmm")=N$9)*([1]Data!$A$2:$A$32673=$B10))</calculatedColumnFormula>
      <totalsRowFormula>SUM(N10:N15)</totalsRowFormula>
    </tableColumn>
    <tableColumn id="14" xr3:uid="{E768AE39-8D44-4DEC-BB95-DB3E3F8F8919}" name="SparkLines" dataDxfId="3" totalsRowDxfId="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196CB-AE4C-4683-A817-E4F92E569235}">
  <dimension ref="A1:J17"/>
  <sheetViews>
    <sheetView zoomScale="131" zoomScaleNormal="131" workbookViewId="0">
      <selection activeCell="I17" sqref="I17"/>
    </sheetView>
  </sheetViews>
  <sheetFormatPr defaultRowHeight="14.4" x14ac:dyDescent="0.3"/>
  <cols>
    <col min="1" max="1" width="18.109375" bestFit="1" customWidth="1"/>
    <col min="2" max="2" width="19.88671875" bestFit="1" customWidth="1"/>
    <col min="3" max="3" width="23.21875" bestFit="1" customWidth="1"/>
    <col min="4" max="4" width="15.77734375" bestFit="1" customWidth="1"/>
    <col min="5" max="5" width="41.33203125" bestFit="1" customWidth="1"/>
    <col min="6" max="6" width="15.88671875" bestFit="1" customWidth="1"/>
    <col min="7" max="7" width="21.6640625" bestFit="1" customWidth="1"/>
    <col min="8" max="8" width="19.109375" bestFit="1" customWidth="1"/>
    <col min="9" max="9" width="24.6640625" bestFit="1" customWidth="1"/>
    <col min="10" max="10" width="73.33203125" bestFit="1"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s="2">
        <v>44996.547291666669</v>
      </c>
      <c r="C2" t="s">
        <v>11</v>
      </c>
      <c r="D2" t="s">
        <v>12</v>
      </c>
      <c r="E2" t="s">
        <v>13</v>
      </c>
      <c r="F2" t="s">
        <v>14</v>
      </c>
      <c r="G2" t="s">
        <v>15</v>
      </c>
      <c r="H2">
        <v>135000</v>
      </c>
      <c r="I2" t="b">
        <v>0</v>
      </c>
      <c r="J2" t="s">
        <v>16</v>
      </c>
    </row>
    <row r="3" spans="1:10" x14ac:dyDescent="0.3">
      <c r="A3" t="s">
        <v>17</v>
      </c>
      <c r="B3" s="2">
        <v>45097.915243055562</v>
      </c>
      <c r="C3" t="s">
        <v>18</v>
      </c>
      <c r="D3" t="s">
        <v>19</v>
      </c>
      <c r="E3" t="s">
        <v>20</v>
      </c>
      <c r="F3" t="s">
        <v>21</v>
      </c>
      <c r="G3" t="s">
        <v>22</v>
      </c>
      <c r="H3">
        <v>35000</v>
      </c>
      <c r="I3" t="b">
        <v>1</v>
      </c>
      <c r="J3" t="s">
        <v>23</v>
      </c>
    </row>
    <row r="4" spans="1:10" x14ac:dyDescent="0.3">
      <c r="A4" t="s">
        <v>24</v>
      </c>
      <c r="B4" s="2">
        <v>45156.253321759257</v>
      </c>
      <c r="C4" t="s">
        <v>25</v>
      </c>
      <c r="D4" t="s">
        <v>12</v>
      </c>
      <c r="E4" t="s">
        <v>26</v>
      </c>
      <c r="F4" t="s">
        <v>27</v>
      </c>
      <c r="G4" t="s">
        <v>15</v>
      </c>
      <c r="I4" t="b">
        <v>0</v>
      </c>
      <c r="J4" t="s">
        <v>28</v>
      </c>
    </row>
    <row r="5" spans="1:10" x14ac:dyDescent="0.3">
      <c r="A5" t="s">
        <v>29</v>
      </c>
      <c r="B5" s="2">
        <v>45147.802951388891</v>
      </c>
      <c r="C5" t="s">
        <v>30</v>
      </c>
      <c r="D5" t="s">
        <v>31</v>
      </c>
      <c r="E5" t="s">
        <v>32</v>
      </c>
      <c r="F5" t="s">
        <v>27</v>
      </c>
      <c r="G5" t="s">
        <v>15</v>
      </c>
      <c r="I5" t="b">
        <v>0</v>
      </c>
      <c r="J5" t="s">
        <v>33</v>
      </c>
    </row>
    <row r="6" spans="1:10" x14ac:dyDescent="0.3">
      <c r="A6" t="s">
        <v>17</v>
      </c>
      <c r="B6" s="2">
        <v>44949.850462962961</v>
      </c>
      <c r="C6" t="s">
        <v>34</v>
      </c>
      <c r="D6" t="s">
        <v>12</v>
      </c>
      <c r="E6" t="s">
        <v>35</v>
      </c>
      <c r="F6" t="s">
        <v>14</v>
      </c>
      <c r="G6" t="s">
        <v>15</v>
      </c>
      <c r="I6" t="b">
        <v>0</v>
      </c>
      <c r="J6" t="s">
        <v>36</v>
      </c>
    </row>
    <row r="7" spans="1:10" x14ac:dyDescent="0.3">
      <c r="A7" t="s">
        <v>24</v>
      </c>
      <c r="B7" s="2">
        <v>45029.919687499998</v>
      </c>
      <c r="C7" t="s">
        <v>37</v>
      </c>
      <c r="D7" t="s">
        <v>12</v>
      </c>
      <c r="E7" t="s">
        <v>38</v>
      </c>
      <c r="F7" t="s">
        <v>39</v>
      </c>
      <c r="G7" t="s">
        <v>15</v>
      </c>
      <c r="H7">
        <v>195000</v>
      </c>
      <c r="I7" t="b">
        <v>0</v>
      </c>
      <c r="J7" t="s">
        <v>40</v>
      </c>
    </row>
    <row r="8" spans="1:10" x14ac:dyDescent="0.3">
      <c r="A8" t="s">
        <v>41</v>
      </c>
      <c r="B8" s="2">
        <v>45091.502789351849</v>
      </c>
      <c r="C8" t="s">
        <v>42</v>
      </c>
      <c r="D8" t="s">
        <v>12</v>
      </c>
      <c r="E8" t="s">
        <v>43</v>
      </c>
      <c r="F8" t="s">
        <v>39</v>
      </c>
      <c r="G8" t="s">
        <v>15</v>
      </c>
      <c r="H8">
        <v>165000</v>
      </c>
      <c r="I8" t="b">
        <v>0</v>
      </c>
      <c r="J8" t="s">
        <v>44</v>
      </c>
    </row>
    <row r="9" spans="1:10" x14ac:dyDescent="0.3">
      <c r="A9" t="s">
        <v>24</v>
      </c>
      <c r="B9" s="2">
        <v>45175.543124999997</v>
      </c>
      <c r="C9" t="s">
        <v>45</v>
      </c>
      <c r="D9" t="s">
        <v>12</v>
      </c>
      <c r="E9" t="s">
        <v>46</v>
      </c>
      <c r="F9" t="s">
        <v>47</v>
      </c>
      <c r="G9" t="s">
        <v>15</v>
      </c>
      <c r="H9">
        <v>281450.5</v>
      </c>
      <c r="I9" t="b">
        <v>0</v>
      </c>
      <c r="J9" t="s">
        <v>48</v>
      </c>
    </row>
    <row r="10" spans="1:10" x14ac:dyDescent="0.3">
      <c r="A10" t="s">
        <v>24</v>
      </c>
      <c r="B10" s="2">
        <v>45117.778391203698</v>
      </c>
      <c r="C10" t="s">
        <v>49</v>
      </c>
      <c r="D10" t="s">
        <v>50</v>
      </c>
      <c r="E10" t="s">
        <v>51</v>
      </c>
      <c r="F10" t="s">
        <v>52</v>
      </c>
      <c r="G10" t="s">
        <v>15</v>
      </c>
      <c r="H10">
        <v>70000</v>
      </c>
      <c r="I10" t="b">
        <v>0</v>
      </c>
      <c r="J10" t="s">
        <v>53</v>
      </c>
    </row>
    <row r="11" spans="1:10" x14ac:dyDescent="0.3">
      <c r="A11" t="s">
        <v>54</v>
      </c>
      <c r="B11" s="2">
        <v>44938.614351851851</v>
      </c>
      <c r="C11" t="s">
        <v>55</v>
      </c>
      <c r="D11" t="s">
        <v>56</v>
      </c>
      <c r="E11" t="s">
        <v>57</v>
      </c>
      <c r="F11" t="s">
        <v>52</v>
      </c>
      <c r="G11" t="s">
        <v>15</v>
      </c>
      <c r="H11">
        <v>98301.5</v>
      </c>
      <c r="I11" t="b">
        <v>0</v>
      </c>
      <c r="J11" t="s">
        <v>58</v>
      </c>
    </row>
    <row r="12" spans="1:10" x14ac:dyDescent="0.3">
      <c r="A12" t="s">
        <v>54</v>
      </c>
      <c r="B12" s="2">
        <v>44985.354097222233</v>
      </c>
      <c r="C12" t="s">
        <v>59</v>
      </c>
      <c r="D12" t="s">
        <v>60</v>
      </c>
      <c r="E12" t="s">
        <v>61</v>
      </c>
      <c r="F12" t="s">
        <v>52</v>
      </c>
      <c r="G12" t="s">
        <v>15</v>
      </c>
      <c r="H12">
        <v>89100</v>
      </c>
      <c r="I12" t="b">
        <v>0</v>
      </c>
      <c r="J12" t="s">
        <v>62</v>
      </c>
    </row>
    <row r="13" spans="1:10" x14ac:dyDescent="0.3">
      <c r="A13" t="s">
        <v>63</v>
      </c>
      <c r="B13" s="2">
        <v>45063.792291666658</v>
      </c>
      <c r="C13" t="s">
        <v>64</v>
      </c>
      <c r="D13" t="s">
        <v>12</v>
      </c>
      <c r="E13" t="s">
        <v>65</v>
      </c>
      <c r="F13" t="s">
        <v>39</v>
      </c>
      <c r="G13" t="s">
        <v>22</v>
      </c>
      <c r="I13" t="b">
        <v>0</v>
      </c>
      <c r="J13" t="s">
        <v>66</v>
      </c>
    </row>
    <row r="14" spans="1:10" x14ac:dyDescent="0.3">
      <c r="A14" t="s">
        <v>24</v>
      </c>
      <c r="B14" s="2">
        <v>45017.004837962973</v>
      </c>
      <c r="C14" t="s">
        <v>67</v>
      </c>
      <c r="D14" t="s">
        <v>31</v>
      </c>
      <c r="E14" t="s">
        <v>68</v>
      </c>
      <c r="F14" t="s">
        <v>39</v>
      </c>
      <c r="G14" t="s">
        <v>15</v>
      </c>
      <c r="H14">
        <v>87500</v>
      </c>
      <c r="I14" t="b">
        <v>0</v>
      </c>
      <c r="J14" t="s">
        <v>69</v>
      </c>
    </row>
    <row r="15" spans="1:10" x14ac:dyDescent="0.3">
      <c r="A15" t="s">
        <v>24</v>
      </c>
      <c r="B15" s="2">
        <v>45169.64203703704</v>
      </c>
      <c r="C15" t="s">
        <v>18</v>
      </c>
      <c r="D15" t="s">
        <v>31</v>
      </c>
      <c r="E15" t="s">
        <v>70</v>
      </c>
      <c r="F15" t="s">
        <v>71</v>
      </c>
      <c r="G15" t="s">
        <v>22</v>
      </c>
      <c r="I15" t="b">
        <v>1</v>
      </c>
      <c r="J15" t="s">
        <v>72</v>
      </c>
    </row>
    <row r="16" spans="1:10" x14ac:dyDescent="0.3">
      <c r="A16" t="s">
        <v>63</v>
      </c>
      <c r="B16" s="2">
        <v>45000.542685185188</v>
      </c>
      <c r="C16" t="s">
        <v>73</v>
      </c>
      <c r="D16" t="s">
        <v>12</v>
      </c>
      <c r="E16" t="s">
        <v>74</v>
      </c>
      <c r="F16" t="s">
        <v>75</v>
      </c>
      <c r="G16" t="s">
        <v>15</v>
      </c>
      <c r="H16">
        <v>90000</v>
      </c>
      <c r="I16" t="b">
        <v>0</v>
      </c>
      <c r="J16" t="s">
        <v>76</v>
      </c>
    </row>
    <row r="17" spans="1:10" x14ac:dyDescent="0.3">
      <c r="A17" t="s">
        <v>77</v>
      </c>
      <c r="I17">
        <f>SUBTOTAL(103,example_1[job_work_from_home])</f>
        <v>15</v>
      </c>
      <c r="J17">
        <f>SUBTOTAL(103,example_1[job_skills])</f>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60534-3D28-4286-B707-3C0987FB4ACD}">
  <dimension ref="A1:T21406"/>
  <sheetViews>
    <sheetView workbookViewId="0">
      <selection activeCell="B21398" sqref="B1:B21398"/>
    </sheetView>
  </sheetViews>
  <sheetFormatPr defaultRowHeight="14.4" x14ac:dyDescent="0.3"/>
  <cols>
    <col min="1" max="4" width="19.5546875" customWidth="1"/>
    <col min="17" max="17" width="11.88671875" bestFit="1" customWidth="1"/>
    <col min="18" max="18" width="10.44140625" bestFit="1" customWidth="1"/>
    <col min="19" max="19" width="11.88671875" bestFit="1" customWidth="1"/>
    <col min="20" max="20" width="10.88671875" customWidth="1"/>
  </cols>
  <sheetData>
    <row r="1" spans="1:20" x14ac:dyDescent="0.3">
      <c r="A1" s="1" t="s">
        <v>0</v>
      </c>
      <c r="B1" s="1" t="s">
        <v>6</v>
      </c>
      <c r="C1" s="1" t="s">
        <v>3</v>
      </c>
      <c r="D1" s="4" t="s">
        <v>7</v>
      </c>
    </row>
    <row r="2" spans="1:20" x14ac:dyDescent="0.3">
      <c r="A2" t="s">
        <v>41</v>
      </c>
      <c r="B2" t="s">
        <v>15</v>
      </c>
      <c r="C2" t="s">
        <v>31</v>
      </c>
      <c r="D2" s="3">
        <v>128050</v>
      </c>
    </row>
    <row r="3" spans="1:20" x14ac:dyDescent="0.3">
      <c r="A3" t="s">
        <v>54</v>
      </c>
      <c r="B3" t="s">
        <v>15</v>
      </c>
      <c r="C3" t="s">
        <v>12</v>
      </c>
      <c r="D3" s="3">
        <v>140000</v>
      </c>
    </row>
    <row r="4" spans="1:20" x14ac:dyDescent="0.3">
      <c r="A4" t="s">
        <v>29</v>
      </c>
      <c r="B4" t="s">
        <v>15</v>
      </c>
      <c r="C4" t="s">
        <v>12</v>
      </c>
      <c r="D4" s="3">
        <v>156000</v>
      </c>
    </row>
    <row r="5" spans="1:20" x14ac:dyDescent="0.3">
      <c r="A5" t="s">
        <v>78</v>
      </c>
      <c r="B5" t="s">
        <v>15</v>
      </c>
      <c r="C5" t="s">
        <v>12</v>
      </c>
      <c r="D5" s="3">
        <v>140000</v>
      </c>
    </row>
    <row r="6" spans="1:20" x14ac:dyDescent="0.3">
      <c r="A6" t="s">
        <v>54</v>
      </c>
      <c r="B6" t="s">
        <v>15</v>
      </c>
      <c r="C6" t="s">
        <v>12</v>
      </c>
      <c r="D6" s="3">
        <v>135000</v>
      </c>
    </row>
    <row r="7" spans="1:20" x14ac:dyDescent="0.3">
      <c r="A7" t="s">
        <v>10</v>
      </c>
      <c r="B7" t="s">
        <v>15</v>
      </c>
      <c r="C7" t="s">
        <v>12</v>
      </c>
      <c r="D7" s="3">
        <v>120000</v>
      </c>
    </row>
    <row r="8" spans="1:20" x14ac:dyDescent="0.3">
      <c r="A8" t="s">
        <v>29</v>
      </c>
      <c r="B8" t="s">
        <v>15</v>
      </c>
      <c r="C8" t="s">
        <v>12</v>
      </c>
      <c r="D8" s="3">
        <v>170000</v>
      </c>
    </row>
    <row r="9" spans="1:20" x14ac:dyDescent="0.3">
      <c r="A9" t="s">
        <v>24</v>
      </c>
      <c r="B9" t="s">
        <v>15</v>
      </c>
      <c r="C9" t="s">
        <v>12</v>
      </c>
      <c r="D9" s="3">
        <v>224500</v>
      </c>
    </row>
    <row r="10" spans="1:20" x14ac:dyDescent="0.3">
      <c r="A10" t="s">
        <v>24</v>
      </c>
      <c r="B10" t="s">
        <v>15</v>
      </c>
      <c r="C10" t="s">
        <v>12</v>
      </c>
      <c r="D10" s="3">
        <v>225000</v>
      </c>
    </row>
    <row r="11" spans="1:20" x14ac:dyDescent="0.3">
      <c r="A11" t="s">
        <v>24</v>
      </c>
      <c r="B11" t="s">
        <v>15</v>
      </c>
      <c r="C11" t="s">
        <v>12</v>
      </c>
      <c r="D11" s="3">
        <v>157500</v>
      </c>
      <c r="Q11" s="5" t="s">
        <v>183</v>
      </c>
      <c r="R11" s="5" t="s">
        <v>184</v>
      </c>
      <c r="S11" s="5" t="s">
        <v>181</v>
      </c>
      <c r="T11" s="5" t="s">
        <v>182</v>
      </c>
    </row>
    <row r="12" spans="1:20" x14ac:dyDescent="0.3">
      <c r="A12" t="s">
        <v>17</v>
      </c>
      <c r="B12" t="s">
        <v>15</v>
      </c>
      <c r="C12" t="s">
        <v>12</v>
      </c>
      <c r="D12" s="3">
        <v>149508.5</v>
      </c>
      <c r="Q12" s="7">
        <f>SUBTOTAL(4,D:D)</f>
        <v>300000</v>
      </c>
      <c r="R12" s="7">
        <f>SUBTOTAL(5,D:D)</f>
        <v>15000</v>
      </c>
      <c r="S12" s="7">
        <f>_xlfn.AGGREGATE(12,4,D:D)</f>
        <v>115000</v>
      </c>
      <c r="T12" s="6">
        <f>AVERAGE(D:D)</f>
        <v>121351.05040111831</v>
      </c>
    </row>
    <row r="13" spans="1:20" x14ac:dyDescent="0.3">
      <c r="A13" t="s">
        <v>54</v>
      </c>
      <c r="B13" t="s">
        <v>15</v>
      </c>
      <c r="C13" t="s">
        <v>12</v>
      </c>
      <c r="D13" s="3">
        <v>112500</v>
      </c>
    </row>
    <row r="14" spans="1:20" x14ac:dyDescent="0.3">
      <c r="A14" t="s">
        <v>54</v>
      </c>
      <c r="B14" t="s">
        <v>15</v>
      </c>
      <c r="C14" t="s">
        <v>12</v>
      </c>
      <c r="D14" s="3">
        <v>115000</v>
      </c>
    </row>
    <row r="15" spans="1:20" x14ac:dyDescent="0.3">
      <c r="A15" t="s">
        <v>24</v>
      </c>
      <c r="B15" t="s">
        <v>15</v>
      </c>
      <c r="C15" t="s">
        <v>12</v>
      </c>
      <c r="D15" s="3">
        <v>98901.5</v>
      </c>
    </row>
    <row r="16" spans="1:20" x14ac:dyDescent="0.3">
      <c r="A16" t="s">
        <v>24</v>
      </c>
      <c r="B16" t="s">
        <v>15</v>
      </c>
      <c r="C16" t="s">
        <v>79</v>
      </c>
      <c r="D16" s="3">
        <v>88128</v>
      </c>
    </row>
    <row r="17" spans="1:4" x14ac:dyDescent="0.3">
      <c r="A17" t="s">
        <v>41</v>
      </c>
      <c r="B17" t="s">
        <v>15</v>
      </c>
      <c r="C17" t="s">
        <v>12</v>
      </c>
      <c r="D17" s="3">
        <v>170000</v>
      </c>
    </row>
    <row r="18" spans="1:4" x14ac:dyDescent="0.3">
      <c r="A18" t="s">
        <v>24</v>
      </c>
      <c r="B18" t="s">
        <v>22</v>
      </c>
      <c r="C18" t="s">
        <v>12</v>
      </c>
      <c r="D18" s="3">
        <v>125000</v>
      </c>
    </row>
    <row r="19" spans="1:4" x14ac:dyDescent="0.3">
      <c r="A19" t="s">
        <v>10</v>
      </c>
      <c r="B19" t="s">
        <v>15</v>
      </c>
      <c r="C19" t="s">
        <v>31</v>
      </c>
      <c r="D19" s="3">
        <v>260775</v>
      </c>
    </row>
    <row r="20" spans="1:4" x14ac:dyDescent="0.3">
      <c r="A20" t="s">
        <v>10</v>
      </c>
      <c r="B20" t="s">
        <v>15</v>
      </c>
      <c r="C20" t="s">
        <v>12</v>
      </c>
      <c r="D20" s="3">
        <v>125000</v>
      </c>
    </row>
    <row r="21" spans="1:4" x14ac:dyDescent="0.3">
      <c r="A21" t="s">
        <v>17</v>
      </c>
      <c r="B21" t="s">
        <v>15</v>
      </c>
      <c r="C21" t="s">
        <v>12</v>
      </c>
      <c r="D21" s="3">
        <v>125000</v>
      </c>
    </row>
    <row r="22" spans="1:4" x14ac:dyDescent="0.3">
      <c r="A22" t="s">
        <v>54</v>
      </c>
      <c r="B22" t="s">
        <v>15</v>
      </c>
      <c r="C22" t="s">
        <v>12</v>
      </c>
      <c r="D22" s="3">
        <v>97500</v>
      </c>
    </row>
    <row r="23" spans="1:4" x14ac:dyDescent="0.3">
      <c r="A23" t="s">
        <v>10</v>
      </c>
      <c r="B23" t="s">
        <v>15</v>
      </c>
      <c r="C23" t="s">
        <v>12</v>
      </c>
      <c r="D23" s="3">
        <v>147500</v>
      </c>
    </row>
    <row r="24" spans="1:4" x14ac:dyDescent="0.3">
      <c r="A24" t="s">
        <v>17</v>
      </c>
      <c r="B24" t="s">
        <v>15</v>
      </c>
      <c r="C24" t="s">
        <v>12</v>
      </c>
      <c r="D24" s="3">
        <v>84000</v>
      </c>
    </row>
    <row r="25" spans="1:4" x14ac:dyDescent="0.3">
      <c r="A25" t="s">
        <v>24</v>
      </c>
      <c r="B25" t="s">
        <v>15</v>
      </c>
      <c r="C25" t="s">
        <v>12</v>
      </c>
      <c r="D25" s="3">
        <v>105800</v>
      </c>
    </row>
    <row r="26" spans="1:4" x14ac:dyDescent="0.3">
      <c r="A26" t="s">
        <v>10</v>
      </c>
      <c r="B26" t="s">
        <v>15</v>
      </c>
      <c r="C26" t="s">
        <v>12</v>
      </c>
      <c r="D26" s="3">
        <v>160000</v>
      </c>
    </row>
    <row r="27" spans="1:4" x14ac:dyDescent="0.3">
      <c r="A27" t="s">
        <v>54</v>
      </c>
      <c r="B27" t="s">
        <v>15</v>
      </c>
      <c r="C27" t="s">
        <v>12</v>
      </c>
      <c r="D27" s="3">
        <v>115000</v>
      </c>
    </row>
    <row r="28" spans="1:4" x14ac:dyDescent="0.3">
      <c r="A28" t="s">
        <v>54</v>
      </c>
      <c r="B28" t="s">
        <v>15</v>
      </c>
      <c r="C28" t="s">
        <v>12</v>
      </c>
      <c r="D28" s="3">
        <v>182500</v>
      </c>
    </row>
    <row r="29" spans="1:4" x14ac:dyDescent="0.3">
      <c r="A29" t="s">
        <v>10</v>
      </c>
      <c r="B29" t="s">
        <v>15</v>
      </c>
      <c r="C29" t="s">
        <v>12</v>
      </c>
      <c r="D29" s="3">
        <v>200000</v>
      </c>
    </row>
    <row r="30" spans="1:4" x14ac:dyDescent="0.3">
      <c r="A30" t="s">
        <v>80</v>
      </c>
      <c r="B30" t="s">
        <v>15</v>
      </c>
      <c r="C30" t="s">
        <v>81</v>
      </c>
      <c r="D30" s="3">
        <v>155000</v>
      </c>
    </row>
    <row r="31" spans="1:4" x14ac:dyDescent="0.3">
      <c r="A31" t="s">
        <v>54</v>
      </c>
      <c r="B31" t="s">
        <v>15</v>
      </c>
      <c r="C31" t="s">
        <v>12</v>
      </c>
      <c r="D31" s="3">
        <v>102500</v>
      </c>
    </row>
    <row r="32" spans="1:4" x14ac:dyDescent="0.3">
      <c r="A32" t="s">
        <v>24</v>
      </c>
      <c r="B32" t="s">
        <v>15</v>
      </c>
      <c r="C32" t="s">
        <v>12</v>
      </c>
      <c r="D32" s="3">
        <v>115000</v>
      </c>
    </row>
    <row r="33" spans="1:4" x14ac:dyDescent="0.3">
      <c r="A33" t="s">
        <v>24</v>
      </c>
      <c r="B33" t="s">
        <v>15</v>
      </c>
      <c r="C33" t="s">
        <v>12</v>
      </c>
      <c r="D33" s="3">
        <v>80000</v>
      </c>
    </row>
    <row r="34" spans="1:4" x14ac:dyDescent="0.3">
      <c r="A34" t="s">
        <v>29</v>
      </c>
      <c r="B34" t="s">
        <v>15</v>
      </c>
      <c r="C34" t="s">
        <v>12</v>
      </c>
      <c r="D34" s="3">
        <v>96500</v>
      </c>
    </row>
    <row r="35" spans="1:4" x14ac:dyDescent="0.3">
      <c r="A35" t="s">
        <v>54</v>
      </c>
      <c r="B35" t="s">
        <v>15</v>
      </c>
      <c r="C35" t="s">
        <v>12</v>
      </c>
      <c r="D35" s="3">
        <v>225000</v>
      </c>
    </row>
    <row r="36" spans="1:4" x14ac:dyDescent="0.3">
      <c r="A36" t="s">
        <v>24</v>
      </c>
      <c r="B36" t="s">
        <v>15</v>
      </c>
      <c r="C36" t="s">
        <v>12</v>
      </c>
      <c r="D36" s="3">
        <v>57500</v>
      </c>
    </row>
    <row r="37" spans="1:4" x14ac:dyDescent="0.3">
      <c r="A37" t="s">
        <v>10</v>
      </c>
      <c r="B37" t="s">
        <v>15</v>
      </c>
      <c r="C37" t="s">
        <v>12</v>
      </c>
      <c r="D37" s="3">
        <v>160000</v>
      </c>
    </row>
    <row r="38" spans="1:4" x14ac:dyDescent="0.3">
      <c r="A38" t="s">
        <v>10</v>
      </c>
      <c r="B38" t="s">
        <v>22</v>
      </c>
      <c r="C38" t="s">
        <v>31</v>
      </c>
      <c r="D38" s="3">
        <v>92000</v>
      </c>
    </row>
    <row r="39" spans="1:4" x14ac:dyDescent="0.3">
      <c r="A39" t="s">
        <v>24</v>
      </c>
      <c r="B39" t="s">
        <v>15</v>
      </c>
      <c r="C39" t="s">
        <v>12</v>
      </c>
      <c r="D39" s="3">
        <v>140000</v>
      </c>
    </row>
    <row r="40" spans="1:4" x14ac:dyDescent="0.3">
      <c r="A40" t="s">
        <v>54</v>
      </c>
      <c r="B40" t="s">
        <v>15</v>
      </c>
      <c r="C40" t="s">
        <v>12</v>
      </c>
      <c r="D40" s="3">
        <v>170000</v>
      </c>
    </row>
    <row r="41" spans="1:4" x14ac:dyDescent="0.3">
      <c r="A41" t="s">
        <v>41</v>
      </c>
      <c r="B41" t="s">
        <v>15</v>
      </c>
      <c r="C41" t="s">
        <v>31</v>
      </c>
      <c r="D41" s="3">
        <v>100000</v>
      </c>
    </row>
    <row r="42" spans="1:4" x14ac:dyDescent="0.3">
      <c r="A42" t="s">
        <v>54</v>
      </c>
      <c r="B42" t="s">
        <v>15</v>
      </c>
      <c r="C42" t="s">
        <v>82</v>
      </c>
      <c r="D42" s="3">
        <v>134241</v>
      </c>
    </row>
    <row r="43" spans="1:4" x14ac:dyDescent="0.3">
      <c r="A43" t="s">
        <v>54</v>
      </c>
      <c r="B43" t="s">
        <v>15</v>
      </c>
      <c r="C43" t="s">
        <v>31</v>
      </c>
      <c r="D43" s="3">
        <v>112500</v>
      </c>
    </row>
    <row r="44" spans="1:4" x14ac:dyDescent="0.3">
      <c r="A44" t="s">
        <v>54</v>
      </c>
      <c r="B44" t="s">
        <v>15</v>
      </c>
      <c r="C44" t="s">
        <v>56</v>
      </c>
      <c r="D44" s="3">
        <v>98301.5</v>
      </c>
    </row>
    <row r="45" spans="1:4" x14ac:dyDescent="0.3">
      <c r="A45" t="s">
        <v>24</v>
      </c>
      <c r="B45" t="s">
        <v>15</v>
      </c>
      <c r="C45" t="s">
        <v>12</v>
      </c>
      <c r="D45" s="3">
        <v>85000</v>
      </c>
    </row>
    <row r="46" spans="1:4" x14ac:dyDescent="0.3">
      <c r="A46" t="s">
        <v>24</v>
      </c>
      <c r="B46" t="s">
        <v>15</v>
      </c>
      <c r="C46" t="s">
        <v>12</v>
      </c>
      <c r="D46" s="3">
        <v>90000</v>
      </c>
    </row>
    <row r="47" spans="1:4" x14ac:dyDescent="0.3">
      <c r="A47" t="s">
        <v>41</v>
      </c>
      <c r="B47" t="s">
        <v>15</v>
      </c>
      <c r="C47" t="s">
        <v>12</v>
      </c>
      <c r="D47" s="3">
        <v>116700</v>
      </c>
    </row>
    <row r="48" spans="1:4" x14ac:dyDescent="0.3">
      <c r="A48" t="s">
        <v>54</v>
      </c>
      <c r="B48" t="s">
        <v>15</v>
      </c>
      <c r="C48" t="s">
        <v>56</v>
      </c>
      <c r="D48" s="3">
        <v>163500</v>
      </c>
    </row>
    <row r="49" spans="1:4" x14ac:dyDescent="0.3">
      <c r="A49" t="s">
        <v>17</v>
      </c>
      <c r="B49" t="s">
        <v>15</v>
      </c>
      <c r="C49" t="s">
        <v>12</v>
      </c>
      <c r="D49" s="3">
        <v>75000</v>
      </c>
    </row>
    <row r="50" spans="1:4" x14ac:dyDescent="0.3">
      <c r="A50" t="s">
        <v>24</v>
      </c>
      <c r="B50" t="s">
        <v>15</v>
      </c>
      <c r="C50" t="s">
        <v>31</v>
      </c>
      <c r="D50" s="3">
        <v>69962.5</v>
      </c>
    </row>
    <row r="51" spans="1:4" x14ac:dyDescent="0.3">
      <c r="A51" t="s">
        <v>54</v>
      </c>
      <c r="B51" t="s">
        <v>15</v>
      </c>
      <c r="C51" t="s">
        <v>12</v>
      </c>
      <c r="D51" s="3">
        <v>122340</v>
      </c>
    </row>
    <row r="52" spans="1:4" x14ac:dyDescent="0.3">
      <c r="A52" t="s">
        <v>10</v>
      </c>
      <c r="B52" t="s">
        <v>15</v>
      </c>
      <c r="C52" t="s">
        <v>12</v>
      </c>
      <c r="D52" s="3">
        <v>160000</v>
      </c>
    </row>
    <row r="53" spans="1:4" x14ac:dyDescent="0.3">
      <c r="A53" t="s">
        <v>41</v>
      </c>
      <c r="B53" t="s">
        <v>15</v>
      </c>
      <c r="C53" t="s">
        <v>83</v>
      </c>
      <c r="D53" s="3">
        <v>157500</v>
      </c>
    </row>
    <row r="54" spans="1:4" x14ac:dyDescent="0.3">
      <c r="A54" t="s">
        <v>41</v>
      </c>
      <c r="B54" t="s">
        <v>15</v>
      </c>
      <c r="C54" t="s">
        <v>12</v>
      </c>
      <c r="D54" s="3">
        <v>170000</v>
      </c>
    </row>
    <row r="55" spans="1:4" x14ac:dyDescent="0.3">
      <c r="A55" t="s">
        <v>54</v>
      </c>
      <c r="B55" t="s">
        <v>15</v>
      </c>
      <c r="C55" t="s">
        <v>12</v>
      </c>
      <c r="D55" s="3">
        <v>102500</v>
      </c>
    </row>
    <row r="56" spans="1:4" x14ac:dyDescent="0.3">
      <c r="A56" t="s">
        <v>80</v>
      </c>
      <c r="B56" t="s">
        <v>15</v>
      </c>
      <c r="C56" t="s">
        <v>84</v>
      </c>
      <c r="D56" s="3">
        <v>50400</v>
      </c>
    </row>
    <row r="57" spans="1:4" x14ac:dyDescent="0.3">
      <c r="A57" t="s">
        <v>54</v>
      </c>
      <c r="B57" t="s">
        <v>15</v>
      </c>
      <c r="C57" t="s">
        <v>12</v>
      </c>
      <c r="D57" s="3">
        <v>112500</v>
      </c>
    </row>
    <row r="58" spans="1:4" x14ac:dyDescent="0.3">
      <c r="A58" t="s">
        <v>17</v>
      </c>
      <c r="B58" t="s">
        <v>15</v>
      </c>
      <c r="C58" t="s">
        <v>12</v>
      </c>
      <c r="D58" s="3">
        <v>100000</v>
      </c>
    </row>
    <row r="59" spans="1:4" x14ac:dyDescent="0.3">
      <c r="A59" t="s">
        <v>54</v>
      </c>
      <c r="B59" t="s">
        <v>15</v>
      </c>
      <c r="C59" t="s">
        <v>12</v>
      </c>
      <c r="D59" s="3">
        <v>75000</v>
      </c>
    </row>
    <row r="60" spans="1:4" x14ac:dyDescent="0.3">
      <c r="A60" t="s">
        <v>24</v>
      </c>
      <c r="B60" t="s">
        <v>15</v>
      </c>
      <c r="C60" t="s">
        <v>12</v>
      </c>
      <c r="D60" s="3">
        <v>109750</v>
      </c>
    </row>
    <row r="61" spans="1:4" x14ac:dyDescent="0.3">
      <c r="A61" t="s">
        <v>54</v>
      </c>
      <c r="B61" t="s">
        <v>15</v>
      </c>
      <c r="C61" t="s">
        <v>84</v>
      </c>
      <c r="D61" s="3">
        <v>147500</v>
      </c>
    </row>
    <row r="62" spans="1:4" x14ac:dyDescent="0.3">
      <c r="A62" t="s">
        <v>24</v>
      </c>
      <c r="B62" t="s">
        <v>15</v>
      </c>
      <c r="C62" t="s">
        <v>84</v>
      </c>
      <c r="D62" s="3">
        <v>79200</v>
      </c>
    </row>
    <row r="63" spans="1:4" x14ac:dyDescent="0.3">
      <c r="A63" t="s">
        <v>24</v>
      </c>
      <c r="B63" t="s">
        <v>22</v>
      </c>
      <c r="C63" t="s">
        <v>12</v>
      </c>
      <c r="D63" s="3">
        <v>135000</v>
      </c>
    </row>
    <row r="64" spans="1:4" x14ac:dyDescent="0.3">
      <c r="A64" t="s">
        <v>24</v>
      </c>
      <c r="B64" t="s">
        <v>15</v>
      </c>
      <c r="C64" t="s">
        <v>31</v>
      </c>
      <c r="D64" s="3">
        <v>155000</v>
      </c>
    </row>
    <row r="65" spans="1:4" x14ac:dyDescent="0.3">
      <c r="A65" t="s">
        <v>54</v>
      </c>
      <c r="B65" t="s">
        <v>15</v>
      </c>
      <c r="C65" t="s">
        <v>12</v>
      </c>
      <c r="D65" s="3">
        <v>58926</v>
      </c>
    </row>
    <row r="66" spans="1:4" x14ac:dyDescent="0.3">
      <c r="A66" t="s">
        <v>10</v>
      </c>
      <c r="B66" t="s">
        <v>15</v>
      </c>
      <c r="C66" t="s">
        <v>12</v>
      </c>
      <c r="D66" s="3">
        <v>135000</v>
      </c>
    </row>
    <row r="67" spans="1:4" x14ac:dyDescent="0.3">
      <c r="A67" t="s">
        <v>54</v>
      </c>
      <c r="B67" t="s">
        <v>15</v>
      </c>
      <c r="C67" t="s">
        <v>12</v>
      </c>
      <c r="D67" s="3">
        <v>108415.5</v>
      </c>
    </row>
    <row r="68" spans="1:4" x14ac:dyDescent="0.3">
      <c r="A68" t="s">
        <v>29</v>
      </c>
      <c r="B68" t="s">
        <v>15</v>
      </c>
      <c r="C68" t="s">
        <v>12</v>
      </c>
      <c r="D68" s="3">
        <v>150000</v>
      </c>
    </row>
    <row r="69" spans="1:4" x14ac:dyDescent="0.3">
      <c r="A69" t="s">
        <v>17</v>
      </c>
      <c r="B69" t="s">
        <v>15</v>
      </c>
      <c r="C69" t="s">
        <v>84</v>
      </c>
      <c r="D69" s="3">
        <v>111175</v>
      </c>
    </row>
    <row r="70" spans="1:4" x14ac:dyDescent="0.3">
      <c r="A70" t="s">
        <v>54</v>
      </c>
      <c r="B70" t="s">
        <v>15</v>
      </c>
      <c r="C70" t="s">
        <v>12</v>
      </c>
      <c r="D70" s="3">
        <v>90000</v>
      </c>
    </row>
    <row r="71" spans="1:4" x14ac:dyDescent="0.3">
      <c r="A71" t="s">
        <v>54</v>
      </c>
      <c r="B71" t="s">
        <v>15</v>
      </c>
      <c r="C71" t="s">
        <v>31</v>
      </c>
      <c r="D71" s="3">
        <v>102500</v>
      </c>
    </row>
    <row r="72" spans="1:4" x14ac:dyDescent="0.3">
      <c r="A72" t="s">
        <v>54</v>
      </c>
      <c r="B72" t="s">
        <v>15</v>
      </c>
      <c r="C72" t="s">
        <v>12</v>
      </c>
      <c r="D72" s="3">
        <v>115000</v>
      </c>
    </row>
    <row r="73" spans="1:4" x14ac:dyDescent="0.3">
      <c r="A73" t="s">
        <v>24</v>
      </c>
      <c r="B73" t="s">
        <v>15</v>
      </c>
      <c r="C73" t="s">
        <v>12</v>
      </c>
      <c r="D73" s="3">
        <v>120000</v>
      </c>
    </row>
    <row r="74" spans="1:4" x14ac:dyDescent="0.3">
      <c r="A74" t="s">
        <v>17</v>
      </c>
      <c r="B74" t="s">
        <v>15</v>
      </c>
      <c r="C74" t="s">
        <v>12</v>
      </c>
      <c r="D74" s="3">
        <v>90000</v>
      </c>
    </row>
    <row r="75" spans="1:4" x14ac:dyDescent="0.3">
      <c r="A75" t="s">
        <v>41</v>
      </c>
      <c r="B75" t="s">
        <v>15</v>
      </c>
      <c r="C75" t="s">
        <v>12</v>
      </c>
      <c r="D75" s="3">
        <v>145000</v>
      </c>
    </row>
    <row r="76" spans="1:4" x14ac:dyDescent="0.3">
      <c r="A76" t="s">
        <v>54</v>
      </c>
      <c r="B76" t="s">
        <v>15</v>
      </c>
      <c r="C76" t="s">
        <v>12</v>
      </c>
      <c r="D76" s="3">
        <v>125000</v>
      </c>
    </row>
    <row r="77" spans="1:4" x14ac:dyDescent="0.3">
      <c r="A77" t="s">
        <v>54</v>
      </c>
      <c r="B77" t="s">
        <v>15</v>
      </c>
      <c r="C77" t="s">
        <v>12</v>
      </c>
      <c r="D77" s="3">
        <v>150000</v>
      </c>
    </row>
    <row r="78" spans="1:4" x14ac:dyDescent="0.3">
      <c r="A78" t="s">
        <v>41</v>
      </c>
      <c r="B78" t="s">
        <v>15</v>
      </c>
      <c r="C78" t="s">
        <v>12</v>
      </c>
      <c r="D78" s="3">
        <v>155000</v>
      </c>
    </row>
    <row r="79" spans="1:4" x14ac:dyDescent="0.3">
      <c r="A79" t="s">
        <v>54</v>
      </c>
      <c r="B79" t="s">
        <v>15</v>
      </c>
      <c r="C79" t="s">
        <v>12</v>
      </c>
      <c r="D79" s="3">
        <v>145000</v>
      </c>
    </row>
    <row r="80" spans="1:4" x14ac:dyDescent="0.3">
      <c r="A80" t="s">
        <v>24</v>
      </c>
      <c r="B80" t="s">
        <v>15</v>
      </c>
      <c r="C80" t="s">
        <v>85</v>
      </c>
      <c r="D80" s="3">
        <v>157500</v>
      </c>
    </row>
    <row r="81" spans="1:4" x14ac:dyDescent="0.3">
      <c r="A81" t="s">
        <v>24</v>
      </c>
      <c r="B81" t="s">
        <v>15</v>
      </c>
      <c r="C81" t="s">
        <v>86</v>
      </c>
      <c r="D81" s="3">
        <v>90670</v>
      </c>
    </row>
    <row r="82" spans="1:4" x14ac:dyDescent="0.3">
      <c r="A82" t="s">
        <v>54</v>
      </c>
      <c r="B82" t="s">
        <v>15</v>
      </c>
      <c r="C82" t="s">
        <v>12</v>
      </c>
      <c r="D82" s="3">
        <v>67900</v>
      </c>
    </row>
    <row r="83" spans="1:4" x14ac:dyDescent="0.3">
      <c r="A83" t="s">
        <v>10</v>
      </c>
      <c r="B83" t="s">
        <v>15</v>
      </c>
      <c r="C83" t="s">
        <v>12</v>
      </c>
      <c r="D83" s="3">
        <v>173500</v>
      </c>
    </row>
    <row r="84" spans="1:4" x14ac:dyDescent="0.3">
      <c r="A84" t="s">
        <v>54</v>
      </c>
      <c r="B84" t="s">
        <v>15</v>
      </c>
      <c r="C84" t="s">
        <v>12</v>
      </c>
      <c r="D84" s="3">
        <v>145000</v>
      </c>
    </row>
    <row r="85" spans="1:4" x14ac:dyDescent="0.3">
      <c r="A85" t="s">
        <v>54</v>
      </c>
      <c r="B85" t="s">
        <v>15</v>
      </c>
      <c r="C85" t="s">
        <v>12</v>
      </c>
      <c r="D85" s="3">
        <v>129500</v>
      </c>
    </row>
    <row r="86" spans="1:4" x14ac:dyDescent="0.3">
      <c r="A86" t="s">
        <v>29</v>
      </c>
      <c r="B86" t="s">
        <v>15</v>
      </c>
      <c r="C86" t="s">
        <v>12</v>
      </c>
      <c r="D86" s="3">
        <v>145500</v>
      </c>
    </row>
    <row r="87" spans="1:4" x14ac:dyDescent="0.3">
      <c r="A87" t="s">
        <v>54</v>
      </c>
      <c r="B87" t="s">
        <v>15</v>
      </c>
      <c r="C87" t="s">
        <v>12</v>
      </c>
      <c r="D87" s="3">
        <v>131000</v>
      </c>
    </row>
    <row r="88" spans="1:4" x14ac:dyDescent="0.3">
      <c r="A88" t="s">
        <v>17</v>
      </c>
      <c r="B88" t="s">
        <v>15</v>
      </c>
      <c r="C88" t="s">
        <v>12</v>
      </c>
      <c r="D88" s="3">
        <v>70000</v>
      </c>
    </row>
    <row r="89" spans="1:4" x14ac:dyDescent="0.3">
      <c r="A89" t="s">
        <v>29</v>
      </c>
      <c r="B89" t="s">
        <v>15</v>
      </c>
      <c r="C89" t="s">
        <v>12</v>
      </c>
      <c r="D89" s="3">
        <v>125000</v>
      </c>
    </row>
    <row r="90" spans="1:4" x14ac:dyDescent="0.3">
      <c r="A90" t="s">
        <v>29</v>
      </c>
      <c r="B90" t="s">
        <v>15</v>
      </c>
      <c r="C90" t="s">
        <v>87</v>
      </c>
      <c r="D90" s="3">
        <v>165000</v>
      </c>
    </row>
    <row r="91" spans="1:4" x14ac:dyDescent="0.3">
      <c r="A91" t="s">
        <v>24</v>
      </c>
      <c r="B91" t="s">
        <v>15</v>
      </c>
      <c r="C91" t="s">
        <v>12</v>
      </c>
      <c r="D91" s="3">
        <v>125000</v>
      </c>
    </row>
    <row r="92" spans="1:4" x14ac:dyDescent="0.3">
      <c r="A92" t="s">
        <v>17</v>
      </c>
      <c r="B92" t="s">
        <v>15</v>
      </c>
      <c r="C92" t="s">
        <v>12</v>
      </c>
      <c r="D92" s="3">
        <v>74050</v>
      </c>
    </row>
    <row r="93" spans="1:4" x14ac:dyDescent="0.3">
      <c r="A93" t="s">
        <v>24</v>
      </c>
      <c r="B93" t="s">
        <v>15</v>
      </c>
      <c r="C93" t="s">
        <v>88</v>
      </c>
      <c r="D93" s="3">
        <v>191000</v>
      </c>
    </row>
    <row r="94" spans="1:4" x14ac:dyDescent="0.3">
      <c r="A94" t="s">
        <v>54</v>
      </c>
      <c r="B94" t="s">
        <v>15</v>
      </c>
      <c r="C94" t="s">
        <v>12</v>
      </c>
      <c r="D94" s="3">
        <v>90000</v>
      </c>
    </row>
    <row r="95" spans="1:4" x14ac:dyDescent="0.3">
      <c r="A95" t="s">
        <v>17</v>
      </c>
      <c r="B95" t="s">
        <v>15</v>
      </c>
      <c r="C95" t="s">
        <v>12</v>
      </c>
      <c r="D95" s="3">
        <v>85000</v>
      </c>
    </row>
    <row r="96" spans="1:4" x14ac:dyDescent="0.3">
      <c r="A96" t="s">
        <v>78</v>
      </c>
      <c r="B96" t="s">
        <v>15</v>
      </c>
      <c r="C96" t="s">
        <v>56</v>
      </c>
      <c r="D96" s="3">
        <v>89100</v>
      </c>
    </row>
    <row r="97" spans="1:4" x14ac:dyDescent="0.3">
      <c r="A97" t="s">
        <v>54</v>
      </c>
      <c r="B97" t="s">
        <v>15</v>
      </c>
      <c r="C97" t="s">
        <v>12</v>
      </c>
      <c r="D97" s="3">
        <v>100000</v>
      </c>
    </row>
    <row r="98" spans="1:4" x14ac:dyDescent="0.3">
      <c r="A98" t="s">
        <v>24</v>
      </c>
      <c r="B98" t="s">
        <v>15</v>
      </c>
      <c r="C98" t="s">
        <v>83</v>
      </c>
      <c r="D98" s="3">
        <v>88128</v>
      </c>
    </row>
    <row r="99" spans="1:4" x14ac:dyDescent="0.3">
      <c r="A99" t="s">
        <v>63</v>
      </c>
      <c r="B99" t="s">
        <v>15</v>
      </c>
      <c r="C99" t="s">
        <v>12</v>
      </c>
      <c r="D99" s="3">
        <v>105000</v>
      </c>
    </row>
    <row r="100" spans="1:4" x14ac:dyDescent="0.3">
      <c r="A100" t="s">
        <v>29</v>
      </c>
      <c r="B100" t="s">
        <v>15</v>
      </c>
      <c r="C100" t="s">
        <v>31</v>
      </c>
      <c r="D100" s="3">
        <v>78841</v>
      </c>
    </row>
    <row r="101" spans="1:4" x14ac:dyDescent="0.3">
      <c r="A101" t="s">
        <v>41</v>
      </c>
      <c r="B101" t="s">
        <v>15</v>
      </c>
      <c r="C101" t="s">
        <v>12</v>
      </c>
      <c r="D101" s="3">
        <v>116700</v>
      </c>
    </row>
    <row r="102" spans="1:4" x14ac:dyDescent="0.3">
      <c r="A102" t="s">
        <v>54</v>
      </c>
      <c r="B102" t="s">
        <v>15</v>
      </c>
      <c r="C102" t="s">
        <v>12</v>
      </c>
      <c r="D102" s="3">
        <v>75000</v>
      </c>
    </row>
    <row r="103" spans="1:4" x14ac:dyDescent="0.3">
      <c r="A103" t="s">
        <v>10</v>
      </c>
      <c r="B103" t="s">
        <v>15</v>
      </c>
      <c r="C103" t="s">
        <v>12</v>
      </c>
      <c r="D103" s="3">
        <v>117500</v>
      </c>
    </row>
    <row r="104" spans="1:4" x14ac:dyDescent="0.3">
      <c r="A104" t="s">
        <v>24</v>
      </c>
      <c r="B104" t="s">
        <v>15</v>
      </c>
      <c r="C104" t="s">
        <v>12</v>
      </c>
      <c r="D104" s="3">
        <v>95000</v>
      </c>
    </row>
    <row r="105" spans="1:4" x14ac:dyDescent="0.3">
      <c r="A105" t="s">
        <v>10</v>
      </c>
      <c r="B105" t="s">
        <v>15</v>
      </c>
      <c r="C105" t="s">
        <v>31</v>
      </c>
      <c r="D105" s="3">
        <v>173500</v>
      </c>
    </row>
    <row r="106" spans="1:4" x14ac:dyDescent="0.3">
      <c r="A106" t="s">
        <v>54</v>
      </c>
      <c r="B106" t="s">
        <v>15</v>
      </c>
      <c r="C106" t="s">
        <v>12</v>
      </c>
      <c r="D106" s="3">
        <v>107850</v>
      </c>
    </row>
    <row r="107" spans="1:4" x14ac:dyDescent="0.3">
      <c r="A107" t="s">
        <v>10</v>
      </c>
      <c r="B107" t="s">
        <v>15</v>
      </c>
      <c r="C107" t="s">
        <v>12</v>
      </c>
      <c r="D107" s="3">
        <v>147500</v>
      </c>
    </row>
    <row r="108" spans="1:4" x14ac:dyDescent="0.3">
      <c r="A108" t="s">
        <v>54</v>
      </c>
      <c r="B108" t="s">
        <v>15</v>
      </c>
      <c r="C108" t="s">
        <v>12</v>
      </c>
      <c r="D108" s="3">
        <v>105000</v>
      </c>
    </row>
    <row r="109" spans="1:4" x14ac:dyDescent="0.3">
      <c r="A109" t="s">
        <v>54</v>
      </c>
      <c r="B109" t="s">
        <v>15</v>
      </c>
      <c r="C109" t="s">
        <v>12</v>
      </c>
      <c r="D109" s="3">
        <v>110000</v>
      </c>
    </row>
    <row r="110" spans="1:4" x14ac:dyDescent="0.3">
      <c r="A110" t="s">
        <v>54</v>
      </c>
      <c r="B110" t="s">
        <v>15</v>
      </c>
      <c r="C110" t="s">
        <v>12</v>
      </c>
      <c r="D110" s="3">
        <v>145000</v>
      </c>
    </row>
    <row r="111" spans="1:4" x14ac:dyDescent="0.3">
      <c r="A111" t="s">
        <v>24</v>
      </c>
      <c r="B111" t="s">
        <v>15</v>
      </c>
      <c r="C111" t="s">
        <v>12</v>
      </c>
      <c r="D111" s="3">
        <v>106500</v>
      </c>
    </row>
    <row r="112" spans="1:4" x14ac:dyDescent="0.3">
      <c r="A112" t="s">
        <v>17</v>
      </c>
      <c r="B112" t="s">
        <v>15</v>
      </c>
      <c r="C112" t="s">
        <v>12</v>
      </c>
      <c r="D112" s="3">
        <v>65000</v>
      </c>
    </row>
    <row r="113" spans="1:4" x14ac:dyDescent="0.3">
      <c r="A113" t="s">
        <v>54</v>
      </c>
      <c r="B113" t="s">
        <v>15</v>
      </c>
      <c r="C113" t="s">
        <v>12</v>
      </c>
      <c r="D113" s="3">
        <v>90000</v>
      </c>
    </row>
    <row r="114" spans="1:4" x14ac:dyDescent="0.3">
      <c r="A114" t="s">
        <v>24</v>
      </c>
      <c r="B114" t="s">
        <v>15</v>
      </c>
      <c r="C114" t="s">
        <v>12</v>
      </c>
      <c r="D114" s="3">
        <v>100000</v>
      </c>
    </row>
    <row r="115" spans="1:4" x14ac:dyDescent="0.3">
      <c r="A115" t="s">
        <v>24</v>
      </c>
      <c r="B115" t="s">
        <v>15</v>
      </c>
      <c r="C115" t="s">
        <v>12</v>
      </c>
      <c r="D115" s="3">
        <v>172500</v>
      </c>
    </row>
    <row r="116" spans="1:4" x14ac:dyDescent="0.3">
      <c r="A116" t="s">
        <v>24</v>
      </c>
      <c r="B116" t="s">
        <v>15</v>
      </c>
      <c r="C116" t="s">
        <v>89</v>
      </c>
      <c r="D116" s="3">
        <v>90670</v>
      </c>
    </row>
    <row r="117" spans="1:4" x14ac:dyDescent="0.3">
      <c r="A117" t="s">
        <v>54</v>
      </c>
      <c r="B117" t="s">
        <v>15</v>
      </c>
      <c r="C117" t="s">
        <v>12</v>
      </c>
      <c r="D117" s="3">
        <v>90000</v>
      </c>
    </row>
    <row r="118" spans="1:4" x14ac:dyDescent="0.3">
      <c r="A118" t="s">
        <v>24</v>
      </c>
      <c r="B118" t="s">
        <v>15</v>
      </c>
      <c r="C118" t="s">
        <v>12</v>
      </c>
      <c r="D118" s="3">
        <v>135000</v>
      </c>
    </row>
    <row r="119" spans="1:4" x14ac:dyDescent="0.3">
      <c r="A119" t="s">
        <v>24</v>
      </c>
      <c r="B119" t="s">
        <v>15</v>
      </c>
      <c r="C119" t="s">
        <v>12</v>
      </c>
      <c r="D119" s="3">
        <v>180000</v>
      </c>
    </row>
    <row r="120" spans="1:4" x14ac:dyDescent="0.3">
      <c r="A120" t="s">
        <v>54</v>
      </c>
      <c r="B120" t="s">
        <v>15</v>
      </c>
      <c r="C120" t="s">
        <v>12</v>
      </c>
      <c r="D120" s="3">
        <v>175000</v>
      </c>
    </row>
    <row r="121" spans="1:4" x14ac:dyDescent="0.3">
      <c r="A121" t="s">
        <v>54</v>
      </c>
      <c r="B121" t="s">
        <v>15</v>
      </c>
      <c r="C121" t="s">
        <v>12</v>
      </c>
      <c r="D121" s="3">
        <v>177500</v>
      </c>
    </row>
    <row r="122" spans="1:4" x14ac:dyDescent="0.3">
      <c r="A122" t="s">
        <v>54</v>
      </c>
      <c r="B122" t="s">
        <v>15</v>
      </c>
      <c r="C122" t="s">
        <v>31</v>
      </c>
      <c r="D122" s="3">
        <v>150000</v>
      </c>
    </row>
    <row r="123" spans="1:4" x14ac:dyDescent="0.3">
      <c r="A123" t="s">
        <v>54</v>
      </c>
      <c r="B123" t="s">
        <v>15</v>
      </c>
      <c r="C123" t="s">
        <v>12</v>
      </c>
      <c r="D123" s="3">
        <v>145000</v>
      </c>
    </row>
    <row r="124" spans="1:4" x14ac:dyDescent="0.3">
      <c r="A124" t="s">
        <v>54</v>
      </c>
      <c r="B124" t="s">
        <v>15</v>
      </c>
      <c r="C124" t="s">
        <v>12</v>
      </c>
      <c r="D124" s="3">
        <v>135000</v>
      </c>
    </row>
    <row r="125" spans="1:4" x14ac:dyDescent="0.3">
      <c r="A125" t="s">
        <v>24</v>
      </c>
      <c r="B125" t="s">
        <v>15</v>
      </c>
      <c r="C125" t="s">
        <v>12</v>
      </c>
      <c r="D125" s="3">
        <v>200000</v>
      </c>
    </row>
    <row r="126" spans="1:4" x14ac:dyDescent="0.3">
      <c r="A126" t="s">
        <v>17</v>
      </c>
      <c r="B126" t="s">
        <v>90</v>
      </c>
      <c r="C126" t="s">
        <v>31</v>
      </c>
      <c r="D126" s="3">
        <v>130300</v>
      </c>
    </row>
    <row r="127" spans="1:4" x14ac:dyDescent="0.3">
      <c r="A127" t="s">
        <v>17</v>
      </c>
      <c r="B127" t="s">
        <v>15</v>
      </c>
      <c r="C127" t="s">
        <v>12</v>
      </c>
      <c r="D127" s="3">
        <v>80000</v>
      </c>
    </row>
    <row r="128" spans="1:4" x14ac:dyDescent="0.3">
      <c r="A128" t="s">
        <v>41</v>
      </c>
      <c r="B128" t="s">
        <v>15</v>
      </c>
      <c r="C128" t="s">
        <v>12</v>
      </c>
      <c r="D128" s="3">
        <v>140000</v>
      </c>
    </row>
    <row r="129" spans="1:4" x14ac:dyDescent="0.3">
      <c r="A129" t="s">
        <v>63</v>
      </c>
      <c r="B129" t="s">
        <v>15</v>
      </c>
      <c r="C129" t="s">
        <v>12</v>
      </c>
      <c r="D129" s="3">
        <v>80000</v>
      </c>
    </row>
    <row r="130" spans="1:4" x14ac:dyDescent="0.3">
      <c r="A130" t="s">
        <v>17</v>
      </c>
      <c r="B130" t="s">
        <v>15</v>
      </c>
      <c r="C130" t="s">
        <v>60</v>
      </c>
      <c r="D130" s="3">
        <v>89100</v>
      </c>
    </row>
    <row r="131" spans="1:4" x14ac:dyDescent="0.3">
      <c r="A131" t="s">
        <v>17</v>
      </c>
      <c r="B131" t="s">
        <v>15</v>
      </c>
      <c r="C131" t="s">
        <v>12</v>
      </c>
      <c r="D131" s="3">
        <v>75725</v>
      </c>
    </row>
    <row r="132" spans="1:4" x14ac:dyDescent="0.3">
      <c r="A132" t="s">
        <v>10</v>
      </c>
      <c r="B132" t="s">
        <v>15</v>
      </c>
      <c r="C132" t="s">
        <v>56</v>
      </c>
      <c r="D132" s="3">
        <v>96773</v>
      </c>
    </row>
    <row r="133" spans="1:4" x14ac:dyDescent="0.3">
      <c r="A133" t="s">
        <v>24</v>
      </c>
      <c r="B133" t="s">
        <v>15</v>
      </c>
      <c r="C133" t="s">
        <v>12</v>
      </c>
      <c r="D133" s="3">
        <v>88791</v>
      </c>
    </row>
    <row r="134" spans="1:4" x14ac:dyDescent="0.3">
      <c r="A134" t="s">
        <v>24</v>
      </c>
      <c r="B134" t="s">
        <v>15</v>
      </c>
      <c r="C134" t="s">
        <v>12</v>
      </c>
      <c r="D134" s="3">
        <v>200000</v>
      </c>
    </row>
    <row r="135" spans="1:4" x14ac:dyDescent="0.3">
      <c r="A135" t="s">
        <v>80</v>
      </c>
      <c r="B135" t="s">
        <v>15</v>
      </c>
      <c r="C135" t="s">
        <v>12</v>
      </c>
      <c r="D135" s="3">
        <v>100000</v>
      </c>
    </row>
    <row r="136" spans="1:4" x14ac:dyDescent="0.3">
      <c r="A136" t="s">
        <v>24</v>
      </c>
      <c r="B136" t="s">
        <v>15</v>
      </c>
      <c r="C136" t="s">
        <v>12</v>
      </c>
      <c r="D136" s="3">
        <v>107500</v>
      </c>
    </row>
    <row r="137" spans="1:4" x14ac:dyDescent="0.3">
      <c r="A137" t="s">
        <v>24</v>
      </c>
      <c r="B137" t="s">
        <v>15</v>
      </c>
      <c r="C137" t="s">
        <v>12</v>
      </c>
      <c r="D137" s="3">
        <v>120000</v>
      </c>
    </row>
    <row r="138" spans="1:4" x14ac:dyDescent="0.3">
      <c r="A138" t="s">
        <v>54</v>
      </c>
      <c r="B138" t="s">
        <v>15</v>
      </c>
      <c r="C138" t="s">
        <v>12</v>
      </c>
      <c r="D138" s="3">
        <v>90000</v>
      </c>
    </row>
    <row r="139" spans="1:4" x14ac:dyDescent="0.3">
      <c r="A139" t="s">
        <v>24</v>
      </c>
      <c r="B139" t="s">
        <v>15</v>
      </c>
      <c r="C139" t="s">
        <v>12</v>
      </c>
      <c r="D139" s="3">
        <v>200000</v>
      </c>
    </row>
    <row r="140" spans="1:4" x14ac:dyDescent="0.3">
      <c r="A140" t="s">
        <v>24</v>
      </c>
      <c r="B140" t="s">
        <v>15</v>
      </c>
      <c r="C140" t="s">
        <v>12</v>
      </c>
      <c r="D140" s="3">
        <v>57500</v>
      </c>
    </row>
    <row r="141" spans="1:4" x14ac:dyDescent="0.3">
      <c r="A141" t="s">
        <v>17</v>
      </c>
      <c r="B141" t="s">
        <v>15</v>
      </c>
      <c r="C141" t="s">
        <v>91</v>
      </c>
      <c r="D141" s="3">
        <v>57500</v>
      </c>
    </row>
    <row r="142" spans="1:4" x14ac:dyDescent="0.3">
      <c r="A142" t="s">
        <v>41</v>
      </c>
      <c r="B142" t="s">
        <v>15</v>
      </c>
      <c r="C142" t="s">
        <v>12</v>
      </c>
      <c r="D142" s="3">
        <v>180000</v>
      </c>
    </row>
    <row r="143" spans="1:4" x14ac:dyDescent="0.3">
      <c r="A143" t="s">
        <v>24</v>
      </c>
      <c r="B143" t="s">
        <v>15</v>
      </c>
      <c r="C143" t="s">
        <v>12</v>
      </c>
      <c r="D143" s="3">
        <v>120000</v>
      </c>
    </row>
    <row r="144" spans="1:4" x14ac:dyDescent="0.3">
      <c r="A144" t="s">
        <v>54</v>
      </c>
      <c r="B144" t="s">
        <v>15</v>
      </c>
      <c r="C144" t="s">
        <v>12</v>
      </c>
      <c r="D144" s="3">
        <v>175000</v>
      </c>
    </row>
    <row r="145" spans="1:4" x14ac:dyDescent="0.3">
      <c r="A145" t="s">
        <v>10</v>
      </c>
      <c r="B145" t="s">
        <v>15</v>
      </c>
      <c r="C145" t="s">
        <v>12</v>
      </c>
      <c r="D145" s="3">
        <v>246500</v>
      </c>
    </row>
    <row r="146" spans="1:4" x14ac:dyDescent="0.3">
      <c r="A146" t="s">
        <v>54</v>
      </c>
      <c r="B146" t="s">
        <v>15</v>
      </c>
      <c r="C146" t="s">
        <v>12</v>
      </c>
      <c r="D146" s="3">
        <v>130000</v>
      </c>
    </row>
    <row r="147" spans="1:4" x14ac:dyDescent="0.3">
      <c r="A147" t="s">
        <v>54</v>
      </c>
      <c r="B147" t="s">
        <v>15</v>
      </c>
      <c r="C147" t="s">
        <v>12</v>
      </c>
      <c r="D147" s="3">
        <v>174720</v>
      </c>
    </row>
    <row r="148" spans="1:4" x14ac:dyDescent="0.3">
      <c r="A148" t="s">
        <v>54</v>
      </c>
      <c r="B148" t="s">
        <v>15</v>
      </c>
      <c r="C148" t="s">
        <v>31</v>
      </c>
      <c r="D148" s="3">
        <v>171000</v>
      </c>
    </row>
    <row r="149" spans="1:4" x14ac:dyDescent="0.3">
      <c r="A149" t="s">
        <v>17</v>
      </c>
      <c r="B149" t="s">
        <v>15</v>
      </c>
      <c r="C149" t="s">
        <v>12</v>
      </c>
      <c r="D149" s="3">
        <v>144481.5</v>
      </c>
    </row>
    <row r="150" spans="1:4" x14ac:dyDescent="0.3">
      <c r="A150" t="s">
        <v>80</v>
      </c>
      <c r="B150" t="s">
        <v>15</v>
      </c>
      <c r="C150" t="s">
        <v>92</v>
      </c>
      <c r="D150" s="3">
        <v>184500</v>
      </c>
    </row>
    <row r="151" spans="1:4" x14ac:dyDescent="0.3">
      <c r="A151" t="s">
        <v>41</v>
      </c>
      <c r="B151" t="s">
        <v>15</v>
      </c>
      <c r="C151" t="s">
        <v>93</v>
      </c>
      <c r="D151" s="3">
        <v>157500</v>
      </c>
    </row>
    <row r="152" spans="1:4" x14ac:dyDescent="0.3">
      <c r="A152" t="s">
        <v>24</v>
      </c>
      <c r="B152" t="s">
        <v>15</v>
      </c>
      <c r="C152" t="s">
        <v>94</v>
      </c>
      <c r="D152" s="3">
        <v>111500</v>
      </c>
    </row>
    <row r="153" spans="1:4" x14ac:dyDescent="0.3">
      <c r="A153" t="s">
        <v>17</v>
      </c>
      <c r="B153" t="s">
        <v>22</v>
      </c>
      <c r="C153" t="s">
        <v>12</v>
      </c>
      <c r="D153" s="3">
        <v>102500</v>
      </c>
    </row>
    <row r="154" spans="1:4" x14ac:dyDescent="0.3">
      <c r="A154" t="s">
        <v>10</v>
      </c>
      <c r="B154" t="s">
        <v>15</v>
      </c>
      <c r="C154" t="s">
        <v>12</v>
      </c>
      <c r="D154" s="3">
        <v>138200</v>
      </c>
    </row>
    <row r="155" spans="1:4" x14ac:dyDescent="0.3">
      <c r="A155" t="s">
        <v>24</v>
      </c>
      <c r="B155" t="s">
        <v>15</v>
      </c>
      <c r="C155" t="s">
        <v>31</v>
      </c>
      <c r="D155" s="3">
        <v>77500</v>
      </c>
    </row>
    <row r="156" spans="1:4" x14ac:dyDescent="0.3">
      <c r="A156" t="s">
        <v>54</v>
      </c>
      <c r="B156" t="s">
        <v>15</v>
      </c>
      <c r="C156" t="s">
        <v>88</v>
      </c>
      <c r="D156" s="3">
        <v>147500</v>
      </c>
    </row>
    <row r="157" spans="1:4" x14ac:dyDescent="0.3">
      <c r="A157" t="s">
        <v>41</v>
      </c>
      <c r="B157" t="s">
        <v>15</v>
      </c>
      <c r="C157" t="s">
        <v>12</v>
      </c>
      <c r="D157" s="3">
        <v>95500</v>
      </c>
    </row>
    <row r="158" spans="1:4" x14ac:dyDescent="0.3">
      <c r="A158" t="s">
        <v>54</v>
      </c>
      <c r="B158" t="s">
        <v>15</v>
      </c>
      <c r="C158" t="s">
        <v>31</v>
      </c>
      <c r="D158" s="3">
        <v>69000</v>
      </c>
    </row>
    <row r="159" spans="1:4" x14ac:dyDescent="0.3">
      <c r="A159" t="s">
        <v>24</v>
      </c>
      <c r="B159" t="s">
        <v>15</v>
      </c>
      <c r="C159" t="s">
        <v>31</v>
      </c>
      <c r="D159" s="3">
        <v>87450</v>
      </c>
    </row>
    <row r="160" spans="1:4" x14ac:dyDescent="0.3">
      <c r="A160" t="s">
        <v>24</v>
      </c>
      <c r="B160" t="s">
        <v>15</v>
      </c>
      <c r="C160" t="s">
        <v>31</v>
      </c>
      <c r="D160" s="3">
        <v>155000</v>
      </c>
    </row>
    <row r="161" spans="1:4" x14ac:dyDescent="0.3">
      <c r="A161" t="s">
        <v>54</v>
      </c>
      <c r="B161" t="s">
        <v>15</v>
      </c>
      <c r="C161" t="s">
        <v>12</v>
      </c>
      <c r="D161" s="3">
        <v>212500</v>
      </c>
    </row>
    <row r="162" spans="1:4" x14ac:dyDescent="0.3">
      <c r="A162" t="s">
        <v>10</v>
      </c>
      <c r="B162" t="s">
        <v>15</v>
      </c>
      <c r="C162" t="s">
        <v>12</v>
      </c>
      <c r="D162" s="3">
        <v>143877</v>
      </c>
    </row>
    <row r="163" spans="1:4" x14ac:dyDescent="0.3">
      <c r="A163" t="s">
        <v>29</v>
      </c>
      <c r="B163" t="s">
        <v>15</v>
      </c>
      <c r="C163" t="s">
        <v>12</v>
      </c>
      <c r="D163" s="3">
        <v>158135</v>
      </c>
    </row>
    <row r="164" spans="1:4" x14ac:dyDescent="0.3">
      <c r="A164" t="s">
        <v>10</v>
      </c>
      <c r="B164" t="s">
        <v>15</v>
      </c>
      <c r="C164" t="s">
        <v>31</v>
      </c>
      <c r="D164" s="3">
        <v>90000</v>
      </c>
    </row>
    <row r="165" spans="1:4" x14ac:dyDescent="0.3">
      <c r="A165" t="s">
        <v>17</v>
      </c>
      <c r="B165" t="s">
        <v>15</v>
      </c>
      <c r="C165" t="s">
        <v>12</v>
      </c>
      <c r="D165" s="3">
        <v>65000</v>
      </c>
    </row>
    <row r="166" spans="1:4" x14ac:dyDescent="0.3">
      <c r="A166" t="s">
        <v>80</v>
      </c>
      <c r="B166" t="s">
        <v>15</v>
      </c>
      <c r="C166" t="s">
        <v>12</v>
      </c>
      <c r="D166" s="3">
        <v>140000</v>
      </c>
    </row>
    <row r="167" spans="1:4" x14ac:dyDescent="0.3">
      <c r="A167" t="s">
        <v>29</v>
      </c>
      <c r="B167" t="s">
        <v>15</v>
      </c>
      <c r="C167" t="s">
        <v>12</v>
      </c>
      <c r="D167" s="3">
        <v>115000</v>
      </c>
    </row>
    <row r="168" spans="1:4" x14ac:dyDescent="0.3">
      <c r="A168" t="s">
        <v>54</v>
      </c>
      <c r="B168" t="s">
        <v>15</v>
      </c>
      <c r="C168" t="s">
        <v>12</v>
      </c>
      <c r="D168" s="3">
        <v>175000</v>
      </c>
    </row>
    <row r="169" spans="1:4" x14ac:dyDescent="0.3">
      <c r="A169" t="s">
        <v>54</v>
      </c>
      <c r="B169" t="s">
        <v>15</v>
      </c>
      <c r="C169" t="s">
        <v>31</v>
      </c>
      <c r="D169" s="3">
        <v>198500</v>
      </c>
    </row>
    <row r="170" spans="1:4" x14ac:dyDescent="0.3">
      <c r="A170" t="s">
        <v>29</v>
      </c>
      <c r="B170" t="s">
        <v>15</v>
      </c>
      <c r="C170" t="s">
        <v>12</v>
      </c>
      <c r="D170" s="3">
        <v>125000</v>
      </c>
    </row>
    <row r="171" spans="1:4" x14ac:dyDescent="0.3">
      <c r="A171" t="s">
        <v>24</v>
      </c>
      <c r="B171" t="s">
        <v>15</v>
      </c>
      <c r="C171" t="s">
        <v>12</v>
      </c>
      <c r="D171" s="3">
        <v>85000</v>
      </c>
    </row>
    <row r="172" spans="1:4" x14ac:dyDescent="0.3">
      <c r="A172" t="s">
        <v>10</v>
      </c>
      <c r="B172" t="s">
        <v>15</v>
      </c>
      <c r="C172" t="s">
        <v>84</v>
      </c>
      <c r="D172" s="3">
        <v>153500</v>
      </c>
    </row>
    <row r="173" spans="1:4" x14ac:dyDescent="0.3">
      <c r="A173" t="s">
        <v>24</v>
      </c>
      <c r="B173" t="s">
        <v>15</v>
      </c>
      <c r="C173" t="s">
        <v>12</v>
      </c>
      <c r="D173" s="3">
        <v>212000</v>
      </c>
    </row>
    <row r="174" spans="1:4" x14ac:dyDescent="0.3">
      <c r="A174" t="s">
        <v>54</v>
      </c>
      <c r="B174" t="s">
        <v>15</v>
      </c>
      <c r="C174" t="s">
        <v>12</v>
      </c>
      <c r="D174" s="3">
        <v>67500</v>
      </c>
    </row>
    <row r="175" spans="1:4" x14ac:dyDescent="0.3">
      <c r="A175" t="s">
        <v>10</v>
      </c>
      <c r="B175" t="s">
        <v>15</v>
      </c>
      <c r="C175" t="s">
        <v>12</v>
      </c>
      <c r="D175" s="3">
        <v>173500</v>
      </c>
    </row>
    <row r="176" spans="1:4" x14ac:dyDescent="0.3">
      <c r="A176" t="s">
        <v>41</v>
      </c>
      <c r="B176" t="s">
        <v>15</v>
      </c>
      <c r="C176" t="s">
        <v>86</v>
      </c>
      <c r="D176" s="3">
        <v>157500</v>
      </c>
    </row>
    <row r="177" spans="1:4" x14ac:dyDescent="0.3">
      <c r="A177" t="s">
        <v>54</v>
      </c>
      <c r="B177" t="s">
        <v>15</v>
      </c>
      <c r="C177" t="s">
        <v>31</v>
      </c>
      <c r="D177" s="3">
        <v>200000</v>
      </c>
    </row>
    <row r="178" spans="1:4" x14ac:dyDescent="0.3">
      <c r="A178" t="s">
        <v>54</v>
      </c>
      <c r="B178" t="s">
        <v>15</v>
      </c>
      <c r="C178" t="s">
        <v>12</v>
      </c>
      <c r="D178" s="3">
        <v>122500</v>
      </c>
    </row>
    <row r="179" spans="1:4" x14ac:dyDescent="0.3">
      <c r="A179" t="s">
        <v>24</v>
      </c>
      <c r="B179" t="s">
        <v>15</v>
      </c>
      <c r="C179" t="s">
        <v>12</v>
      </c>
      <c r="D179" s="3">
        <v>116600</v>
      </c>
    </row>
    <row r="180" spans="1:4" x14ac:dyDescent="0.3">
      <c r="A180" t="s">
        <v>54</v>
      </c>
      <c r="B180" t="s">
        <v>15</v>
      </c>
      <c r="C180" t="s">
        <v>31</v>
      </c>
      <c r="D180" s="3">
        <v>105000</v>
      </c>
    </row>
    <row r="181" spans="1:4" x14ac:dyDescent="0.3">
      <c r="A181" t="s">
        <v>24</v>
      </c>
      <c r="B181" t="s">
        <v>15</v>
      </c>
      <c r="C181" t="s">
        <v>31</v>
      </c>
      <c r="D181" s="3">
        <v>170000</v>
      </c>
    </row>
    <row r="182" spans="1:4" x14ac:dyDescent="0.3">
      <c r="A182" t="s">
        <v>24</v>
      </c>
      <c r="B182" t="s">
        <v>15</v>
      </c>
      <c r="C182" t="s">
        <v>12</v>
      </c>
      <c r="D182" s="3">
        <v>112500</v>
      </c>
    </row>
    <row r="183" spans="1:4" x14ac:dyDescent="0.3">
      <c r="A183" t="s">
        <v>54</v>
      </c>
      <c r="B183" t="s">
        <v>15</v>
      </c>
      <c r="C183" t="s">
        <v>86</v>
      </c>
      <c r="D183" s="3">
        <v>147500</v>
      </c>
    </row>
    <row r="184" spans="1:4" x14ac:dyDescent="0.3">
      <c r="A184" t="s">
        <v>54</v>
      </c>
      <c r="B184" t="s">
        <v>15</v>
      </c>
      <c r="C184" t="s">
        <v>12</v>
      </c>
      <c r="D184" s="3">
        <v>120000</v>
      </c>
    </row>
    <row r="185" spans="1:4" x14ac:dyDescent="0.3">
      <c r="A185" t="s">
        <v>24</v>
      </c>
      <c r="B185" t="s">
        <v>15</v>
      </c>
      <c r="C185" t="s">
        <v>12</v>
      </c>
      <c r="D185" s="3">
        <v>108000</v>
      </c>
    </row>
    <row r="186" spans="1:4" x14ac:dyDescent="0.3">
      <c r="A186" t="s">
        <v>10</v>
      </c>
      <c r="B186" t="s">
        <v>15</v>
      </c>
      <c r="C186" t="s">
        <v>12</v>
      </c>
      <c r="D186" s="3">
        <v>185000</v>
      </c>
    </row>
    <row r="187" spans="1:4" x14ac:dyDescent="0.3">
      <c r="A187" t="s">
        <v>10</v>
      </c>
      <c r="B187" t="s">
        <v>15</v>
      </c>
      <c r="C187" t="s">
        <v>12</v>
      </c>
      <c r="D187" s="3">
        <v>132500</v>
      </c>
    </row>
    <row r="188" spans="1:4" x14ac:dyDescent="0.3">
      <c r="A188" t="s">
        <v>54</v>
      </c>
      <c r="B188" t="s">
        <v>15</v>
      </c>
      <c r="C188" t="s">
        <v>31</v>
      </c>
      <c r="D188" s="3">
        <v>90000</v>
      </c>
    </row>
    <row r="189" spans="1:4" x14ac:dyDescent="0.3">
      <c r="A189" t="s">
        <v>54</v>
      </c>
      <c r="B189" t="s">
        <v>15</v>
      </c>
      <c r="C189" t="s">
        <v>12</v>
      </c>
      <c r="D189" s="3">
        <v>90000</v>
      </c>
    </row>
    <row r="190" spans="1:4" x14ac:dyDescent="0.3">
      <c r="A190" t="s">
        <v>41</v>
      </c>
      <c r="B190" t="s">
        <v>15</v>
      </c>
      <c r="C190" t="s">
        <v>12</v>
      </c>
      <c r="D190" s="3">
        <v>140000</v>
      </c>
    </row>
    <row r="191" spans="1:4" x14ac:dyDescent="0.3">
      <c r="A191" t="s">
        <v>24</v>
      </c>
      <c r="B191" t="s">
        <v>15</v>
      </c>
      <c r="C191" t="s">
        <v>12</v>
      </c>
      <c r="D191" s="3">
        <v>165000</v>
      </c>
    </row>
    <row r="192" spans="1:4" x14ac:dyDescent="0.3">
      <c r="A192" t="s">
        <v>24</v>
      </c>
      <c r="B192" t="s">
        <v>15</v>
      </c>
      <c r="C192" t="s">
        <v>94</v>
      </c>
      <c r="D192" s="3">
        <v>72900</v>
      </c>
    </row>
    <row r="193" spans="1:4" x14ac:dyDescent="0.3">
      <c r="A193" t="s">
        <v>24</v>
      </c>
      <c r="B193" t="s">
        <v>15</v>
      </c>
      <c r="C193" t="s">
        <v>12</v>
      </c>
      <c r="D193" s="3">
        <v>174720</v>
      </c>
    </row>
    <row r="194" spans="1:4" x14ac:dyDescent="0.3">
      <c r="A194" t="s">
        <v>29</v>
      </c>
      <c r="B194" t="s">
        <v>15</v>
      </c>
      <c r="C194" t="s">
        <v>31</v>
      </c>
      <c r="D194" s="3">
        <v>89000</v>
      </c>
    </row>
    <row r="195" spans="1:4" x14ac:dyDescent="0.3">
      <c r="A195" t="s">
        <v>24</v>
      </c>
      <c r="B195" t="s">
        <v>15</v>
      </c>
      <c r="C195" t="s">
        <v>12</v>
      </c>
      <c r="D195" s="3">
        <v>85000</v>
      </c>
    </row>
    <row r="196" spans="1:4" x14ac:dyDescent="0.3">
      <c r="A196" t="s">
        <v>17</v>
      </c>
      <c r="B196" t="s">
        <v>15</v>
      </c>
      <c r="C196" t="s">
        <v>12</v>
      </c>
      <c r="D196" s="3">
        <v>66749.84375</v>
      </c>
    </row>
    <row r="197" spans="1:4" x14ac:dyDescent="0.3">
      <c r="A197" t="s">
        <v>17</v>
      </c>
      <c r="B197" t="s">
        <v>15</v>
      </c>
      <c r="C197" t="s">
        <v>12</v>
      </c>
      <c r="D197" s="3">
        <v>132315</v>
      </c>
    </row>
    <row r="198" spans="1:4" x14ac:dyDescent="0.3">
      <c r="A198" t="s">
        <v>10</v>
      </c>
      <c r="B198" t="s">
        <v>15</v>
      </c>
      <c r="C198" t="s">
        <v>12</v>
      </c>
      <c r="D198" s="3">
        <v>112500</v>
      </c>
    </row>
    <row r="199" spans="1:4" x14ac:dyDescent="0.3">
      <c r="A199" t="s">
        <v>54</v>
      </c>
      <c r="B199" t="s">
        <v>15</v>
      </c>
      <c r="C199" t="s">
        <v>12</v>
      </c>
      <c r="D199" s="3">
        <v>72500</v>
      </c>
    </row>
    <row r="200" spans="1:4" x14ac:dyDescent="0.3">
      <c r="A200" t="s">
        <v>41</v>
      </c>
      <c r="B200" t="s">
        <v>15</v>
      </c>
      <c r="C200" t="s">
        <v>12</v>
      </c>
      <c r="D200" s="3">
        <v>173000</v>
      </c>
    </row>
    <row r="201" spans="1:4" x14ac:dyDescent="0.3">
      <c r="A201" t="s">
        <v>17</v>
      </c>
      <c r="B201" t="s">
        <v>22</v>
      </c>
      <c r="C201" t="s">
        <v>31</v>
      </c>
      <c r="D201" s="3">
        <v>110000</v>
      </c>
    </row>
    <row r="202" spans="1:4" x14ac:dyDescent="0.3">
      <c r="A202" t="s">
        <v>80</v>
      </c>
      <c r="B202" t="s">
        <v>15</v>
      </c>
      <c r="C202" t="s">
        <v>84</v>
      </c>
      <c r="D202" s="3">
        <v>79200</v>
      </c>
    </row>
    <row r="203" spans="1:4" x14ac:dyDescent="0.3">
      <c r="A203" t="s">
        <v>54</v>
      </c>
      <c r="B203" t="s">
        <v>15</v>
      </c>
      <c r="C203" t="s">
        <v>12</v>
      </c>
      <c r="D203" s="3">
        <v>86611</v>
      </c>
    </row>
    <row r="204" spans="1:4" x14ac:dyDescent="0.3">
      <c r="A204" t="s">
        <v>24</v>
      </c>
      <c r="B204" t="s">
        <v>15</v>
      </c>
      <c r="C204" t="s">
        <v>12</v>
      </c>
      <c r="D204" s="3">
        <v>101034</v>
      </c>
    </row>
    <row r="205" spans="1:4" x14ac:dyDescent="0.3">
      <c r="A205" t="s">
        <v>10</v>
      </c>
      <c r="B205" t="s">
        <v>15</v>
      </c>
      <c r="C205" t="s">
        <v>12</v>
      </c>
      <c r="D205" s="3">
        <v>246500</v>
      </c>
    </row>
    <row r="206" spans="1:4" x14ac:dyDescent="0.3">
      <c r="A206" t="s">
        <v>17</v>
      </c>
      <c r="B206" t="s">
        <v>22</v>
      </c>
      <c r="C206" t="s">
        <v>12</v>
      </c>
      <c r="D206" s="3">
        <v>85000</v>
      </c>
    </row>
    <row r="207" spans="1:4" x14ac:dyDescent="0.3">
      <c r="A207" t="s">
        <v>54</v>
      </c>
      <c r="B207" t="s">
        <v>15</v>
      </c>
      <c r="C207" t="s">
        <v>12</v>
      </c>
      <c r="D207" s="3">
        <v>125000</v>
      </c>
    </row>
    <row r="208" spans="1:4" x14ac:dyDescent="0.3">
      <c r="A208" t="s">
        <v>24</v>
      </c>
      <c r="B208" t="s">
        <v>15</v>
      </c>
      <c r="C208" t="s">
        <v>12</v>
      </c>
      <c r="D208" s="3">
        <v>112250</v>
      </c>
    </row>
    <row r="209" spans="1:4" x14ac:dyDescent="0.3">
      <c r="A209" t="s">
        <v>24</v>
      </c>
      <c r="B209" t="s">
        <v>15</v>
      </c>
      <c r="C209" t="s">
        <v>94</v>
      </c>
      <c r="D209" s="3">
        <v>69962.5</v>
      </c>
    </row>
    <row r="210" spans="1:4" x14ac:dyDescent="0.3">
      <c r="A210" t="s">
        <v>17</v>
      </c>
      <c r="B210" t="s">
        <v>15</v>
      </c>
      <c r="C210" t="s">
        <v>95</v>
      </c>
      <c r="D210" s="3">
        <v>109500</v>
      </c>
    </row>
    <row r="211" spans="1:4" x14ac:dyDescent="0.3">
      <c r="A211" t="s">
        <v>17</v>
      </c>
      <c r="B211" t="s">
        <v>15</v>
      </c>
      <c r="C211" t="s">
        <v>12</v>
      </c>
      <c r="D211" s="3">
        <v>112500</v>
      </c>
    </row>
    <row r="212" spans="1:4" x14ac:dyDescent="0.3">
      <c r="A212" t="s">
        <v>54</v>
      </c>
      <c r="B212" t="s">
        <v>15</v>
      </c>
      <c r="C212" t="s">
        <v>96</v>
      </c>
      <c r="D212" s="3">
        <v>98283</v>
      </c>
    </row>
    <row r="213" spans="1:4" x14ac:dyDescent="0.3">
      <c r="A213" t="s">
        <v>54</v>
      </c>
      <c r="B213" t="s">
        <v>15</v>
      </c>
      <c r="C213" t="s">
        <v>12</v>
      </c>
      <c r="D213" s="3">
        <v>90000</v>
      </c>
    </row>
    <row r="214" spans="1:4" x14ac:dyDescent="0.3">
      <c r="A214" t="s">
        <v>54</v>
      </c>
      <c r="B214" t="s">
        <v>15</v>
      </c>
      <c r="C214" t="s">
        <v>12</v>
      </c>
      <c r="D214" s="3">
        <v>174720</v>
      </c>
    </row>
    <row r="215" spans="1:4" x14ac:dyDescent="0.3">
      <c r="A215" t="s">
        <v>24</v>
      </c>
      <c r="B215" t="s">
        <v>15</v>
      </c>
      <c r="C215" t="s">
        <v>12</v>
      </c>
      <c r="D215" s="3">
        <v>225000</v>
      </c>
    </row>
    <row r="216" spans="1:4" x14ac:dyDescent="0.3">
      <c r="A216" t="s">
        <v>10</v>
      </c>
      <c r="B216" t="s">
        <v>15</v>
      </c>
      <c r="C216" t="s">
        <v>12</v>
      </c>
      <c r="D216" s="3">
        <v>165186</v>
      </c>
    </row>
    <row r="217" spans="1:4" x14ac:dyDescent="0.3">
      <c r="A217" t="s">
        <v>54</v>
      </c>
      <c r="B217" t="s">
        <v>15</v>
      </c>
      <c r="C217" t="s">
        <v>12</v>
      </c>
      <c r="D217" s="3">
        <v>148000</v>
      </c>
    </row>
    <row r="218" spans="1:4" x14ac:dyDescent="0.3">
      <c r="A218" t="s">
        <v>24</v>
      </c>
      <c r="B218" t="s">
        <v>15</v>
      </c>
      <c r="C218" t="s">
        <v>31</v>
      </c>
      <c r="D218" s="3">
        <v>150000</v>
      </c>
    </row>
    <row r="219" spans="1:4" x14ac:dyDescent="0.3">
      <c r="A219" t="s">
        <v>54</v>
      </c>
      <c r="B219" t="s">
        <v>15</v>
      </c>
      <c r="C219" t="s">
        <v>12</v>
      </c>
      <c r="D219" s="3">
        <v>163000</v>
      </c>
    </row>
    <row r="220" spans="1:4" x14ac:dyDescent="0.3">
      <c r="A220" t="s">
        <v>54</v>
      </c>
      <c r="B220" t="s">
        <v>15</v>
      </c>
      <c r="C220" t="s">
        <v>12</v>
      </c>
      <c r="D220" s="3">
        <v>147500</v>
      </c>
    </row>
    <row r="221" spans="1:4" x14ac:dyDescent="0.3">
      <c r="A221" t="s">
        <v>54</v>
      </c>
      <c r="B221" t="s">
        <v>15</v>
      </c>
      <c r="C221" t="s">
        <v>12</v>
      </c>
      <c r="D221" s="3">
        <v>120450</v>
      </c>
    </row>
    <row r="222" spans="1:4" x14ac:dyDescent="0.3">
      <c r="A222" t="s">
        <v>41</v>
      </c>
      <c r="B222" t="s">
        <v>15</v>
      </c>
      <c r="C222" t="s">
        <v>12</v>
      </c>
      <c r="D222" s="3">
        <v>155000</v>
      </c>
    </row>
    <row r="223" spans="1:4" x14ac:dyDescent="0.3">
      <c r="A223" t="s">
        <v>10</v>
      </c>
      <c r="B223" t="s">
        <v>15</v>
      </c>
      <c r="C223" t="s">
        <v>12</v>
      </c>
      <c r="D223" s="3">
        <v>130000</v>
      </c>
    </row>
    <row r="224" spans="1:4" x14ac:dyDescent="0.3">
      <c r="A224" t="s">
        <v>24</v>
      </c>
      <c r="B224" t="s">
        <v>15</v>
      </c>
      <c r="C224" t="s">
        <v>12</v>
      </c>
      <c r="D224" s="3">
        <v>142045</v>
      </c>
    </row>
    <row r="225" spans="1:4" x14ac:dyDescent="0.3">
      <c r="A225" t="s">
        <v>24</v>
      </c>
      <c r="B225" t="s">
        <v>15</v>
      </c>
      <c r="C225" t="s">
        <v>31</v>
      </c>
      <c r="D225" s="3">
        <v>175000</v>
      </c>
    </row>
    <row r="226" spans="1:4" x14ac:dyDescent="0.3">
      <c r="A226" t="s">
        <v>29</v>
      </c>
      <c r="B226" t="s">
        <v>15</v>
      </c>
      <c r="C226" t="s">
        <v>12</v>
      </c>
      <c r="D226" s="3">
        <v>120000</v>
      </c>
    </row>
    <row r="227" spans="1:4" x14ac:dyDescent="0.3">
      <c r="A227" t="s">
        <v>17</v>
      </c>
      <c r="B227" t="s">
        <v>15</v>
      </c>
      <c r="C227" t="s">
        <v>12</v>
      </c>
      <c r="D227" s="3">
        <v>150000</v>
      </c>
    </row>
    <row r="228" spans="1:4" x14ac:dyDescent="0.3">
      <c r="A228" t="s">
        <v>54</v>
      </c>
      <c r="B228" t="s">
        <v>15</v>
      </c>
      <c r="C228" t="s">
        <v>12</v>
      </c>
      <c r="D228" s="3">
        <v>137500</v>
      </c>
    </row>
    <row r="229" spans="1:4" x14ac:dyDescent="0.3">
      <c r="A229" t="s">
        <v>24</v>
      </c>
      <c r="B229" t="s">
        <v>15</v>
      </c>
      <c r="C229" t="s">
        <v>12</v>
      </c>
      <c r="D229" s="3">
        <v>90000</v>
      </c>
    </row>
    <row r="230" spans="1:4" x14ac:dyDescent="0.3">
      <c r="A230" t="s">
        <v>54</v>
      </c>
      <c r="B230" t="s">
        <v>15</v>
      </c>
      <c r="C230" t="s">
        <v>12</v>
      </c>
      <c r="D230" s="3">
        <v>115000</v>
      </c>
    </row>
    <row r="231" spans="1:4" x14ac:dyDescent="0.3">
      <c r="A231" t="s">
        <v>54</v>
      </c>
      <c r="B231" t="s">
        <v>15</v>
      </c>
      <c r="C231" t="s">
        <v>12</v>
      </c>
      <c r="D231" s="3">
        <v>123500</v>
      </c>
    </row>
    <row r="232" spans="1:4" x14ac:dyDescent="0.3">
      <c r="A232" t="s">
        <v>41</v>
      </c>
      <c r="B232" t="s">
        <v>15</v>
      </c>
      <c r="C232" t="s">
        <v>12</v>
      </c>
      <c r="D232" s="3">
        <v>150000</v>
      </c>
    </row>
    <row r="233" spans="1:4" x14ac:dyDescent="0.3">
      <c r="A233" t="s">
        <v>24</v>
      </c>
      <c r="B233" t="s">
        <v>15</v>
      </c>
      <c r="C233" t="s">
        <v>12</v>
      </c>
      <c r="D233" s="3">
        <v>161500</v>
      </c>
    </row>
    <row r="234" spans="1:4" x14ac:dyDescent="0.3">
      <c r="A234" t="s">
        <v>24</v>
      </c>
      <c r="B234" t="s">
        <v>15</v>
      </c>
      <c r="C234" t="s">
        <v>84</v>
      </c>
      <c r="D234" s="3">
        <v>43200</v>
      </c>
    </row>
    <row r="235" spans="1:4" x14ac:dyDescent="0.3">
      <c r="A235" t="s">
        <v>54</v>
      </c>
      <c r="B235" t="s">
        <v>15</v>
      </c>
      <c r="C235" t="s">
        <v>12</v>
      </c>
      <c r="D235" s="3">
        <v>115000</v>
      </c>
    </row>
    <row r="236" spans="1:4" x14ac:dyDescent="0.3">
      <c r="A236" t="s">
        <v>54</v>
      </c>
      <c r="B236" t="s">
        <v>15</v>
      </c>
      <c r="C236" t="s">
        <v>31</v>
      </c>
      <c r="D236" s="3">
        <v>90000</v>
      </c>
    </row>
    <row r="237" spans="1:4" x14ac:dyDescent="0.3">
      <c r="A237" t="s">
        <v>54</v>
      </c>
      <c r="B237" t="s">
        <v>15</v>
      </c>
      <c r="C237" t="s">
        <v>12</v>
      </c>
      <c r="D237" s="3">
        <v>180000</v>
      </c>
    </row>
    <row r="238" spans="1:4" x14ac:dyDescent="0.3">
      <c r="A238" t="s">
        <v>17</v>
      </c>
      <c r="B238" t="s">
        <v>15</v>
      </c>
      <c r="C238" t="s">
        <v>12</v>
      </c>
      <c r="D238" s="3">
        <v>113000</v>
      </c>
    </row>
    <row r="239" spans="1:4" x14ac:dyDescent="0.3">
      <c r="A239" t="s">
        <v>78</v>
      </c>
      <c r="B239" t="s">
        <v>15</v>
      </c>
      <c r="C239" t="s">
        <v>92</v>
      </c>
      <c r="D239" s="3">
        <v>166000</v>
      </c>
    </row>
    <row r="240" spans="1:4" x14ac:dyDescent="0.3">
      <c r="A240" t="s">
        <v>24</v>
      </c>
      <c r="B240" t="s">
        <v>15</v>
      </c>
      <c r="C240" t="s">
        <v>12</v>
      </c>
      <c r="D240" s="3">
        <v>242500</v>
      </c>
    </row>
    <row r="241" spans="1:4" x14ac:dyDescent="0.3">
      <c r="A241" t="s">
        <v>54</v>
      </c>
      <c r="B241" t="s">
        <v>15</v>
      </c>
      <c r="C241" t="s">
        <v>12</v>
      </c>
      <c r="D241" s="3">
        <v>148500</v>
      </c>
    </row>
    <row r="242" spans="1:4" x14ac:dyDescent="0.3">
      <c r="A242" t="s">
        <v>54</v>
      </c>
      <c r="B242" t="s">
        <v>15</v>
      </c>
      <c r="C242" t="s">
        <v>12</v>
      </c>
      <c r="D242" s="3">
        <v>89000</v>
      </c>
    </row>
    <row r="243" spans="1:4" x14ac:dyDescent="0.3">
      <c r="A243" t="s">
        <v>97</v>
      </c>
      <c r="B243" t="s">
        <v>15</v>
      </c>
      <c r="C243" t="s">
        <v>12</v>
      </c>
      <c r="D243" s="3">
        <v>85000</v>
      </c>
    </row>
    <row r="244" spans="1:4" x14ac:dyDescent="0.3">
      <c r="A244" t="s">
        <v>24</v>
      </c>
      <c r="B244" t="s">
        <v>15</v>
      </c>
      <c r="C244" t="s">
        <v>12</v>
      </c>
      <c r="D244" s="3">
        <v>110000</v>
      </c>
    </row>
    <row r="245" spans="1:4" x14ac:dyDescent="0.3">
      <c r="A245" t="s">
        <v>54</v>
      </c>
      <c r="B245" t="s">
        <v>15</v>
      </c>
      <c r="C245" t="s">
        <v>12</v>
      </c>
      <c r="D245" s="3">
        <v>180000</v>
      </c>
    </row>
    <row r="246" spans="1:4" x14ac:dyDescent="0.3">
      <c r="A246" t="s">
        <v>54</v>
      </c>
      <c r="B246" t="s">
        <v>15</v>
      </c>
      <c r="C246" t="s">
        <v>12</v>
      </c>
      <c r="D246" s="3">
        <v>102500</v>
      </c>
    </row>
    <row r="247" spans="1:4" x14ac:dyDescent="0.3">
      <c r="A247" t="s">
        <v>41</v>
      </c>
      <c r="B247" t="s">
        <v>15</v>
      </c>
      <c r="C247" t="s">
        <v>12</v>
      </c>
      <c r="D247" s="3">
        <v>170000</v>
      </c>
    </row>
    <row r="248" spans="1:4" x14ac:dyDescent="0.3">
      <c r="A248" t="s">
        <v>41</v>
      </c>
      <c r="B248" t="s">
        <v>15</v>
      </c>
      <c r="C248" t="s">
        <v>12</v>
      </c>
      <c r="D248" s="3">
        <v>125000</v>
      </c>
    </row>
    <row r="249" spans="1:4" x14ac:dyDescent="0.3">
      <c r="A249" t="s">
        <v>54</v>
      </c>
      <c r="B249" t="s">
        <v>15</v>
      </c>
      <c r="C249" t="s">
        <v>12</v>
      </c>
      <c r="D249" s="3">
        <v>259711</v>
      </c>
    </row>
    <row r="250" spans="1:4" x14ac:dyDescent="0.3">
      <c r="A250" t="s">
        <v>78</v>
      </c>
      <c r="B250" t="s">
        <v>15</v>
      </c>
      <c r="C250" t="s">
        <v>60</v>
      </c>
      <c r="D250" s="3">
        <v>72900</v>
      </c>
    </row>
    <row r="251" spans="1:4" x14ac:dyDescent="0.3">
      <c r="A251" t="s">
        <v>41</v>
      </c>
      <c r="B251" t="s">
        <v>15</v>
      </c>
      <c r="C251" t="s">
        <v>98</v>
      </c>
      <c r="D251" s="3">
        <v>157500</v>
      </c>
    </row>
    <row r="252" spans="1:4" x14ac:dyDescent="0.3">
      <c r="A252" t="s">
        <v>54</v>
      </c>
      <c r="B252" t="s">
        <v>15</v>
      </c>
      <c r="C252" t="s">
        <v>12</v>
      </c>
      <c r="D252" s="3">
        <v>175000</v>
      </c>
    </row>
    <row r="253" spans="1:4" x14ac:dyDescent="0.3">
      <c r="A253" t="s">
        <v>54</v>
      </c>
      <c r="B253" t="s">
        <v>15</v>
      </c>
      <c r="C253" t="s">
        <v>86</v>
      </c>
      <c r="D253" s="3">
        <v>147500</v>
      </c>
    </row>
    <row r="254" spans="1:4" x14ac:dyDescent="0.3">
      <c r="A254" t="s">
        <v>24</v>
      </c>
      <c r="B254" t="s">
        <v>15</v>
      </c>
      <c r="C254" t="s">
        <v>12</v>
      </c>
      <c r="D254" s="3">
        <v>90000</v>
      </c>
    </row>
    <row r="255" spans="1:4" x14ac:dyDescent="0.3">
      <c r="A255" t="s">
        <v>54</v>
      </c>
      <c r="B255" t="s">
        <v>15</v>
      </c>
      <c r="C255" t="s">
        <v>12</v>
      </c>
      <c r="D255" s="3">
        <v>163758</v>
      </c>
    </row>
    <row r="256" spans="1:4" x14ac:dyDescent="0.3">
      <c r="A256" t="s">
        <v>54</v>
      </c>
      <c r="B256" t="s">
        <v>15</v>
      </c>
      <c r="C256" t="s">
        <v>12</v>
      </c>
      <c r="D256" s="3">
        <v>135000</v>
      </c>
    </row>
    <row r="257" spans="1:4" x14ac:dyDescent="0.3">
      <c r="A257" t="s">
        <v>10</v>
      </c>
      <c r="B257" t="s">
        <v>15</v>
      </c>
      <c r="C257" t="s">
        <v>12</v>
      </c>
      <c r="D257" s="3">
        <v>150000</v>
      </c>
    </row>
    <row r="258" spans="1:4" x14ac:dyDescent="0.3">
      <c r="A258" t="s">
        <v>80</v>
      </c>
      <c r="B258" t="s">
        <v>15</v>
      </c>
      <c r="C258" t="s">
        <v>12</v>
      </c>
      <c r="D258" s="3">
        <v>200000</v>
      </c>
    </row>
    <row r="259" spans="1:4" x14ac:dyDescent="0.3">
      <c r="A259" t="s">
        <v>54</v>
      </c>
      <c r="B259" t="s">
        <v>15</v>
      </c>
      <c r="C259" t="s">
        <v>12</v>
      </c>
      <c r="D259" s="3">
        <v>124500</v>
      </c>
    </row>
    <row r="260" spans="1:4" x14ac:dyDescent="0.3">
      <c r="A260" t="s">
        <v>17</v>
      </c>
      <c r="B260" t="s">
        <v>15</v>
      </c>
      <c r="C260" t="s">
        <v>12</v>
      </c>
      <c r="D260" s="3">
        <v>52500</v>
      </c>
    </row>
    <row r="261" spans="1:4" x14ac:dyDescent="0.3">
      <c r="A261" t="s">
        <v>54</v>
      </c>
      <c r="B261" t="s">
        <v>15</v>
      </c>
      <c r="C261" t="s">
        <v>31</v>
      </c>
      <c r="D261" s="3">
        <v>125000</v>
      </c>
    </row>
    <row r="262" spans="1:4" x14ac:dyDescent="0.3">
      <c r="A262" t="s">
        <v>54</v>
      </c>
      <c r="B262" t="s">
        <v>15</v>
      </c>
      <c r="C262" t="s">
        <v>31</v>
      </c>
      <c r="D262" s="3">
        <v>112500</v>
      </c>
    </row>
    <row r="263" spans="1:4" x14ac:dyDescent="0.3">
      <c r="A263" t="s">
        <v>24</v>
      </c>
      <c r="B263" t="s">
        <v>15</v>
      </c>
      <c r="C263" t="s">
        <v>12</v>
      </c>
      <c r="D263" s="3">
        <v>83850</v>
      </c>
    </row>
    <row r="264" spans="1:4" x14ac:dyDescent="0.3">
      <c r="A264" t="s">
        <v>24</v>
      </c>
      <c r="B264" t="s">
        <v>15</v>
      </c>
      <c r="C264" t="s">
        <v>12</v>
      </c>
      <c r="D264" s="3">
        <v>157500</v>
      </c>
    </row>
    <row r="265" spans="1:4" x14ac:dyDescent="0.3">
      <c r="A265" t="s">
        <v>24</v>
      </c>
      <c r="B265" t="s">
        <v>15</v>
      </c>
      <c r="C265" t="s">
        <v>31</v>
      </c>
      <c r="D265" s="3">
        <v>220000</v>
      </c>
    </row>
    <row r="266" spans="1:4" x14ac:dyDescent="0.3">
      <c r="A266" t="s">
        <v>29</v>
      </c>
      <c r="B266" t="s">
        <v>15</v>
      </c>
      <c r="C266" t="s">
        <v>12</v>
      </c>
      <c r="D266" s="3">
        <v>95000</v>
      </c>
    </row>
    <row r="267" spans="1:4" x14ac:dyDescent="0.3">
      <c r="A267" t="s">
        <v>54</v>
      </c>
      <c r="B267" t="s">
        <v>15</v>
      </c>
      <c r="C267" t="s">
        <v>12</v>
      </c>
      <c r="D267" s="3">
        <v>164500</v>
      </c>
    </row>
    <row r="268" spans="1:4" x14ac:dyDescent="0.3">
      <c r="A268" t="s">
        <v>54</v>
      </c>
      <c r="B268" t="s">
        <v>15</v>
      </c>
      <c r="C268" t="s">
        <v>12</v>
      </c>
      <c r="D268" s="3">
        <v>170672</v>
      </c>
    </row>
    <row r="269" spans="1:4" x14ac:dyDescent="0.3">
      <c r="A269" t="s">
        <v>10</v>
      </c>
      <c r="B269" t="s">
        <v>15</v>
      </c>
      <c r="C269" t="s">
        <v>12</v>
      </c>
      <c r="D269" s="3">
        <v>162500</v>
      </c>
    </row>
    <row r="270" spans="1:4" x14ac:dyDescent="0.3">
      <c r="A270" t="s">
        <v>41</v>
      </c>
      <c r="B270" t="s">
        <v>15</v>
      </c>
      <c r="C270" t="s">
        <v>12</v>
      </c>
      <c r="D270" s="3">
        <v>170000</v>
      </c>
    </row>
    <row r="271" spans="1:4" x14ac:dyDescent="0.3">
      <c r="A271" t="s">
        <v>54</v>
      </c>
      <c r="B271" t="s">
        <v>15</v>
      </c>
      <c r="C271" t="s">
        <v>12</v>
      </c>
      <c r="D271" s="3">
        <v>140000</v>
      </c>
    </row>
    <row r="272" spans="1:4" x14ac:dyDescent="0.3">
      <c r="A272" t="s">
        <v>24</v>
      </c>
      <c r="B272" t="s">
        <v>15</v>
      </c>
      <c r="C272" t="s">
        <v>12</v>
      </c>
      <c r="D272" s="3">
        <v>125000</v>
      </c>
    </row>
    <row r="273" spans="1:4" x14ac:dyDescent="0.3">
      <c r="A273" t="s">
        <v>54</v>
      </c>
      <c r="B273" t="s">
        <v>15</v>
      </c>
      <c r="C273" t="s">
        <v>12</v>
      </c>
      <c r="D273" s="3">
        <v>99000</v>
      </c>
    </row>
    <row r="274" spans="1:4" x14ac:dyDescent="0.3">
      <c r="A274" t="s">
        <v>10</v>
      </c>
      <c r="B274" t="s">
        <v>15</v>
      </c>
      <c r="C274" t="s">
        <v>12</v>
      </c>
      <c r="D274" s="3">
        <v>125000</v>
      </c>
    </row>
    <row r="275" spans="1:4" x14ac:dyDescent="0.3">
      <c r="A275" t="s">
        <v>63</v>
      </c>
      <c r="B275" t="s">
        <v>15</v>
      </c>
      <c r="C275" t="s">
        <v>12</v>
      </c>
      <c r="D275" s="3">
        <v>47500</v>
      </c>
    </row>
    <row r="276" spans="1:4" x14ac:dyDescent="0.3">
      <c r="A276" t="s">
        <v>54</v>
      </c>
      <c r="B276" t="s">
        <v>15</v>
      </c>
      <c r="C276" t="s">
        <v>12</v>
      </c>
      <c r="D276" s="3">
        <v>149874</v>
      </c>
    </row>
    <row r="277" spans="1:4" x14ac:dyDescent="0.3">
      <c r="A277" t="s">
        <v>10</v>
      </c>
      <c r="B277" t="s">
        <v>15</v>
      </c>
      <c r="C277" t="s">
        <v>12</v>
      </c>
      <c r="D277" s="3">
        <v>155000</v>
      </c>
    </row>
    <row r="278" spans="1:4" x14ac:dyDescent="0.3">
      <c r="A278" t="s">
        <v>24</v>
      </c>
      <c r="B278" t="s">
        <v>15</v>
      </c>
      <c r="C278" t="s">
        <v>12</v>
      </c>
      <c r="D278" s="3">
        <v>115000</v>
      </c>
    </row>
    <row r="279" spans="1:4" x14ac:dyDescent="0.3">
      <c r="A279" t="s">
        <v>54</v>
      </c>
      <c r="B279" t="s">
        <v>15</v>
      </c>
      <c r="C279" t="s">
        <v>12</v>
      </c>
      <c r="D279" s="3">
        <v>140000</v>
      </c>
    </row>
    <row r="280" spans="1:4" x14ac:dyDescent="0.3">
      <c r="A280" t="s">
        <v>29</v>
      </c>
      <c r="B280" t="s">
        <v>15</v>
      </c>
      <c r="C280" t="s">
        <v>12</v>
      </c>
      <c r="D280" s="3">
        <v>70641.34375</v>
      </c>
    </row>
    <row r="281" spans="1:4" x14ac:dyDescent="0.3">
      <c r="A281" t="s">
        <v>80</v>
      </c>
      <c r="B281" t="s">
        <v>15</v>
      </c>
      <c r="C281" t="s">
        <v>99</v>
      </c>
      <c r="D281" s="3">
        <v>90000</v>
      </c>
    </row>
    <row r="282" spans="1:4" x14ac:dyDescent="0.3">
      <c r="A282" t="s">
        <v>29</v>
      </c>
      <c r="B282" t="s">
        <v>15</v>
      </c>
      <c r="C282" t="s">
        <v>12</v>
      </c>
      <c r="D282" s="3">
        <v>115000</v>
      </c>
    </row>
    <row r="283" spans="1:4" x14ac:dyDescent="0.3">
      <c r="A283" t="s">
        <v>54</v>
      </c>
      <c r="B283" t="s">
        <v>15</v>
      </c>
      <c r="C283" t="s">
        <v>12</v>
      </c>
      <c r="D283" s="3">
        <v>105000</v>
      </c>
    </row>
    <row r="284" spans="1:4" x14ac:dyDescent="0.3">
      <c r="A284" t="s">
        <v>17</v>
      </c>
      <c r="B284" t="s">
        <v>15</v>
      </c>
      <c r="C284" t="s">
        <v>31</v>
      </c>
      <c r="D284" s="3">
        <v>115775</v>
      </c>
    </row>
    <row r="285" spans="1:4" x14ac:dyDescent="0.3">
      <c r="A285" t="s">
        <v>54</v>
      </c>
      <c r="B285" t="s">
        <v>15</v>
      </c>
      <c r="C285" t="s">
        <v>12</v>
      </c>
      <c r="D285" s="3">
        <v>100000</v>
      </c>
    </row>
    <row r="286" spans="1:4" x14ac:dyDescent="0.3">
      <c r="A286" t="s">
        <v>29</v>
      </c>
      <c r="B286" t="s">
        <v>15</v>
      </c>
      <c r="C286" t="s">
        <v>12</v>
      </c>
      <c r="D286" s="3">
        <v>96500</v>
      </c>
    </row>
    <row r="287" spans="1:4" x14ac:dyDescent="0.3">
      <c r="A287" t="s">
        <v>54</v>
      </c>
      <c r="B287" t="s">
        <v>15</v>
      </c>
      <c r="C287" t="s">
        <v>60</v>
      </c>
      <c r="D287" s="3">
        <v>147500</v>
      </c>
    </row>
    <row r="288" spans="1:4" x14ac:dyDescent="0.3">
      <c r="A288" t="s">
        <v>54</v>
      </c>
      <c r="B288" t="s">
        <v>15</v>
      </c>
      <c r="C288" t="s">
        <v>12</v>
      </c>
      <c r="D288" s="3">
        <v>147500</v>
      </c>
    </row>
    <row r="289" spans="1:4" x14ac:dyDescent="0.3">
      <c r="A289" t="s">
        <v>17</v>
      </c>
      <c r="B289" t="s">
        <v>15</v>
      </c>
      <c r="C289" t="s">
        <v>12</v>
      </c>
      <c r="D289" s="3">
        <v>140000</v>
      </c>
    </row>
    <row r="290" spans="1:4" x14ac:dyDescent="0.3">
      <c r="A290" t="s">
        <v>17</v>
      </c>
      <c r="B290" t="s">
        <v>15</v>
      </c>
      <c r="C290" t="s">
        <v>12</v>
      </c>
      <c r="D290" s="3">
        <v>127500</v>
      </c>
    </row>
    <row r="291" spans="1:4" x14ac:dyDescent="0.3">
      <c r="A291" t="s">
        <v>41</v>
      </c>
      <c r="B291" t="s">
        <v>15</v>
      </c>
      <c r="C291" t="s">
        <v>12</v>
      </c>
      <c r="D291" s="3">
        <v>135000</v>
      </c>
    </row>
    <row r="292" spans="1:4" x14ac:dyDescent="0.3">
      <c r="A292" t="s">
        <v>10</v>
      </c>
      <c r="B292" t="s">
        <v>15</v>
      </c>
      <c r="C292" t="s">
        <v>31</v>
      </c>
      <c r="D292" s="3">
        <v>175000</v>
      </c>
    </row>
    <row r="293" spans="1:4" x14ac:dyDescent="0.3">
      <c r="A293" t="s">
        <v>54</v>
      </c>
      <c r="B293" t="s">
        <v>15</v>
      </c>
      <c r="C293" t="s">
        <v>12</v>
      </c>
      <c r="D293" s="3">
        <v>100000</v>
      </c>
    </row>
    <row r="294" spans="1:4" x14ac:dyDescent="0.3">
      <c r="A294" t="s">
        <v>17</v>
      </c>
      <c r="B294" t="s">
        <v>15</v>
      </c>
      <c r="C294" t="s">
        <v>12</v>
      </c>
      <c r="D294" s="3">
        <v>110000</v>
      </c>
    </row>
    <row r="295" spans="1:4" x14ac:dyDescent="0.3">
      <c r="A295" t="s">
        <v>54</v>
      </c>
      <c r="B295" t="s">
        <v>15</v>
      </c>
      <c r="C295" t="s">
        <v>31</v>
      </c>
      <c r="D295" s="3">
        <v>174720</v>
      </c>
    </row>
    <row r="296" spans="1:4" x14ac:dyDescent="0.3">
      <c r="A296" t="s">
        <v>41</v>
      </c>
      <c r="B296" t="s">
        <v>15</v>
      </c>
      <c r="C296" t="s">
        <v>12</v>
      </c>
      <c r="D296" s="3">
        <v>150000</v>
      </c>
    </row>
    <row r="297" spans="1:4" x14ac:dyDescent="0.3">
      <c r="A297" t="s">
        <v>24</v>
      </c>
      <c r="B297" t="s">
        <v>15</v>
      </c>
      <c r="C297" t="s">
        <v>100</v>
      </c>
      <c r="D297" s="3">
        <v>87705</v>
      </c>
    </row>
    <row r="298" spans="1:4" x14ac:dyDescent="0.3">
      <c r="A298" t="s">
        <v>54</v>
      </c>
      <c r="B298" t="s">
        <v>15</v>
      </c>
      <c r="C298" t="s">
        <v>12</v>
      </c>
      <c r="D298" s="3">
        <v>125000</v>
      </c>
    </row>
    <row r="299" spans="1:4" x14ac:dyDescent="0.3">
      <c r="A299" t="s">
        <v>24</v>
      </c>
      <c r="B299" t="s">
        <v>15</v>
      </c>
      <c r="C299" t="s">
        <v>12</v>
      </c>
      <c r="D299" s="3">
        <v>153500</v>
      </c>
    </row>
    <row r="300" spans="1:4" x14ac:dyDescent="0.3">
      <c r="A300" t="s">
        <v>41</v>
      </c>
      <c r="B300" t="s">
        <v>15</v>
      </c>
      <c r="C300" t="s">
        <v>12</v>
      </c>
      <c r="D300" s="3">
        <v>160000</v>
      </c>
    </row>
    <row r="301" spans="1:4" x14ac:dyDescent="0.3">
      <c r="A301" t="s">
        <v>54</v>
      </c>
      <c r="B301" t="s">
        <v>15</v>
      </c>
      <c r="C301" t="s">
        <v>12</v>
      </c>
      <c r="D301" s="3">
        <v>130000</v>
      </c>
    </row>
    <row r="302" spans="1:4" x14ac:dyDescent="0.3">
      <c r="A302" t="s">
        <v>24</v>
      </c>
      <c r="B302" t="s">
        <v>15</v>
      </c>
      <c r="C302" t="s">
        <v>31</v>
      </c>
      <c r="D302" s="3">
        <v>110000</v>
      </c>
    </row>
    <row r="303" spans="1:4" x14ac:dyDescent="0.3">
      <c r="A303" t="s">
        <v>24</v>
      </c>
      <c r="B303" t="s">
        <v>15</v>
      </c>
      <c r="C303" t="s">
        <v>94</v>
      </c>
      <c r="D303" s="3">
        <v>157500</v>
      </c>
    </row>
    <row r="304" spans="1:4" x14ac:dyDescent="0.3">
      <c r="A304" t="s">
        <v>54</v>
      </c>
      <c r="B304" t="s">
        <v>15</v>
      </c>
      <c r="C304" t="s">
        <v>31</v>
      </c>
      <c r="D304" s="3">
        <v>125000</v>
      </c>
    </row>
    <row r="305" spans="1:4" x14ac:dyDescent="0.3">
      <c r="A305" t="s">
        <v>24</v>
      </c>
      <c r="B305" t="s">
        <v>15</v>
      </c>
      <c r="C305" t="s">
        <v>31</v>
      </c>
      <c r="D305" s="3">
        <v>155000</v>
      </c>
    </row>
    <row r="306" spans="1:4" x14ac:dyDescent="0.3">
      <c r="A306" t="s">
        <v>54</v>
      </c>
      <c r="B306" t="s">
        <v>15</v>
      </c>
      <c r="C306" t="s">
        <v>12</v>
      </c>
      <c r="D306" s="3">
        <v>180000</v>
      </c>
    </row>
    <row r="307" spans="1:4" x14ac:dyDescent="0.3">
      <c r="A307" t="s">
        <v>24</v>
      </c>
      <c r="B307" t="s">
        <v>15</v>
      </c>
      <c r="C307" t="s">
        <v>12</v>
      </c>
      <c r="D307" s="3">
        <v>180000</v>
      </c>
    </row>
    <row r="308" spans="1:4" x14ac:dyDescent="0.3">
      <c r="A308" t="s">
        <v>54</v>
      </c>
      <c r="B308" t="s">
        <v>15</v>
      </c>
      <c r="C308" t="s">
        <v>12</v>
      </c>
      <c r="D308" s="3">
        <v>90000</v>
      </c>
    </row>
    <row r="309" spans="1:4" x14ac:dyDescent="0.3">
      <c r="A309" t="s">
        <v>10</v>
      </c>
      <c r="B309" t="s">
        <v>15</v>
      </c>
      <c r="C309" t="s">
        <v>12</v>
      </c>
      <c r="D309" s="3">
        <v>145000</v>
      </c>
    </row>
    <row r="310" spans="1:4" x14ac:dyDescent="0.3">
      <c r="A310" t="s">
        <v>17</v>
      </c>
      <c r="B310" t="s">
        <v>15</v>
      </c>
      <c r="C310" t="s">
        <v>12</v>
      </c>
      <c r="D310" s="3">
        <v>49546</v>
      </c>
    </row>
    <row r="311" spans="1:4" x14ac:dyDescent="0.3">
      <c r="A311" t="s">
        <v>54</v>
      </c>
      <c r="B311" t="s">
        <v>15</v>
      </c>
      <c r="C311" t="s">
        <v>12</v>
      </c>
      <c r="D311" s="3">
        <v>155000</v>
      </c>
    </row>
    <row r="312" spans="1:4" x14ac:dyDescent="0.3">
      <c r="A312" t="s">
        <v>54</v>
      </c>
      <c r="B312" t="s">
        <v>15</v>
      </c>
      <c r="C312" t="s">
        <v>31</v>
      </c>
      <c r="D312" s="3">
        <v>155000</v>
      </c>
    </row>
    <row r="313" spans="1:4" x14ac:dyDescent="0.3">
      <c r="A313" t="s">
        <v>54</v>
      </c>
      <c r="B313" t="s">
        <v>15</v>
      </c>
      <c r="C313" t="s">
        <v>12</v>
      </c>
      <c r="D313" s="3">
        <v>128000</v>
      </c>
    </row>
    <row r="314" spans="1:4" x14ac:dyDescent="0.3">
      <c r="A314" t="s">
        <v>17</v>
      </c>
      <c r="B314" t="s">
        <v>15</v>
      </c>
      <c r="C314" t="s">
        <v>12</v>
      </c>
      <c r="D314" s="3">
        <v>62500</v>
      </c>
    </row>
    <row r="315" spans="1:4" x14ac:dyDescent="0.3">
      <c r="A315" t="s">
        <v>24</v>
      </c>
      <c r="B315" t="s">
        <v>15</v>
      </c>
      <c r="C315" t="s">
        <v>12</v>
      </c>
      <c r="D315" s="3">
        <v>68900</v>
      </c>
    </row>
    <row r="316" spans="1:4" x14ac:dyDescent="0.3">
      <c r="A316" t="s">
        <v>54</v>
      </c>
      <c r="B316" t="s">
        <v>15</v>
      </c>
      <c r="C316" t="s">
        <v>12</v>
      </c>
      <c r="D316" s="3">
        <v>87500</v>
      </c>
    </row>
    <row r="317" spans="1:4" x14ac:dyDescent="0.3">
      <c r="A317" t="s">
        <v>63</v>
      </c>
      <c r="B317" t="s">
        <v>15</v>
      </c>
      <c r="C317" t="s">
        <v>12</v>
      </c>
      <c r="D317" s="3">
        <v>100000</v>
      </c>
    </row>
    <row r="318" spans="1:4" x14ac:dyDescent="0.3">
      <c r="A318" t="s">
        <v>54</v>
      </c>
      <c r="B318" t="s">
        <v>15</v>
      </c>
      <c r="C318" t="s">
        <v>12</v>
      </c>
      <c r="D318" s="3">
        <v>125000</v>
      </c>
    </row>
    <row r="319" spans="1:4" x14ac:dyDescent="0.3">
      <c r="A319" t="s">
        <v>41</v>
      </c>
      <c r="B319" t="s">
        <v>15</v>
      </c>
      <c r="C319" t="s">
        <v>31</v>
      </c>
      <c r="D319" s="3">
        <v>155000</v>
      </c>
    </row>
    <row r="320" spans="1:4" x14ac:dyDescent="0.3">
      <c r="A320" t="s">
        <v>54</v>
      </c>
      <c r="B320" t="s">
        <v>15</v>
      </c>
      <c r="C320" t="s">
        <v>12</v>
      </c>
      <c r="D320" s="3">
        <v>102500</v>
      </c>
    </row>
    <row r="321" spans="1:4" x14ac:dyDescent="0.3">
      <c r="A321" t="s">
        <v>24</v>
      </c>
      <c r="B321" t="s">
        <v>15</v>
      </c>
      <c r="C321" t="s">
        <v>12</v>
      </c>
      <c r="D321" s="3">
        <v>115000</v>
      </c>
    </row>
    <row r="322" spans="1:4" x14ac:dyDescent="0.3">
      <c r="A322" t="s">
        <v>63</v>
      </c>
      <c r="B322" t="s">
        <v>15</v>
      </c>
      <c r="C322" t="s">
        <v>12</v>
      </c>
      <c r="D322" s="3">
        <v>87500</v>
      </c>
    </row>
    <row r="323" spans="1:4" x14ac:dyDescent="0.3">
      <c r="A323" t="s">
        <v>10</v>
      </c>
      <c r="B323" t="s">
        <v>15</v>
      </c>
      <c r="C323" t="s">
        <v>12</v>
      </c>
      <c r="D323" s="3">
        <v>184000</v>
      </c>
    </row>
    <row r="324" spans="1:4" x14ac:dyDescent="0.3">
      <c r="A324" t="s">
        <v>24</v>
      </c>
      <c r="B324" t="s">
        <v>15</v>
      </c>
      <c r="C324" t="s">
        <v>12</v>
      </c>
      <c r="D324" s="3">
        <v>129000</v>
      </c>
    </row>
    <row r="325" spans="1:4" x14ac:dyDescent="0.3">
      <c r="A325" t="s">
        <v>41</v>
      </c>
      <c r="B325" t="s">
        <v>15</v>
      </c>
      <c r="C325" t="s">
        <v>12</v>
      </c>
      <c r="D325" s="3">
        <v>219545</v>
      </c>
    </row>
    <row r="326" spans="1:4" x14ac:dyDescent="0.3">
      <c r="A326" t="s">
        <v>54</v>
      </c>
      <c r="B326" t="s">
        <v>15</v>
      </c>
      <c r="C326" t="s">
        <v>12</v>
      </c>
      <c r="D326" s="3">
        <v>130000</v>
      </c>
    </row>
    <row r="327" spans="1:4" x14ac:dyDescent="0.3">
      <c r="A327" t="s">
        <v>10</v>
      </c>
      <c r="B327" t="s">
        <v>15</v>
      </c>
      <c r="C327" t="s">
        <v>12</v>
      </c>
      <c r="D327" s="3">
        <v>140000</v>
      </c>
    </row>
    <row r="328" spans="1:4" x14ac:dyDescent="0.3">
      <c r="A328" t="s">
        <v>54</v>
      </c>
      <c r="B328" t="s">
        <v>15</v>
      </c>
      <c r="C328" t="s">
        <v>12</v>
      </c>
      <c r="D328" s="3">
        <v>170000</v>
      </c>
    </row>
    <row r="329" spans="1:4" x14ac:dyDescent="0.3">
      <c r="A329" t="s">
        <v>54</v>
      </c>
      <c r="B329" t="s">
        <v>15</v>
      </c>
      <c r="C329" t="s">
        <v>12</v>
      </c>
      <c r="D329" s="3">
        <v>115000</v>
      </c>
    </row>
    <row r="330" spans="1:4" x14ac:dyDescent="0.3">
      <c r="A330" t="s">
        <v>54</v>
      </c>
      <c r="B330" t="s">
        <v>15</v>
      </c>
      <c r="C330" t="s">
        <v>31</v>
      </c>
      <c r="D330" s="3">
        <v>132500</v>
      </c>
    </row>
    <row r="331" spans="1:4" x14ac:dyDescent="0.3">
      <c r="A331" t="s">
        <v>54</v>
      </c>
      <c r="B331" t="s">
        <v>15</v>
      </c>
      <c r="C331" t="s">
        <v>12</v>
      </c>
      <c r="D331" s="3">
        <v>69447</v>
      </c>
    </row>
    <row r="332" spans="1:4" x14ac:dyDescent="0.3">
      <c r="A332" t="s">
        <v>10</v>
      </c>
      <c r="B332" t="s">
        <v>15</v>
      </c>
      <c r="C332" t="s">
        <v>31</v>
      </c>
      <c r="D332" s="3">
        <v>141500</v>
      </c>
    </row>
    <row r="333" spans="1:4" x14ac:dyDescent="0.3">
      <c r="A333" t="s">
        <v>24</v>
      </c>
      <c r="B333" t="s">
        <v>15</v>
      </c>
      <c r="C333" t="s">
        <v>12</v>
      </c>
      <c r="D333" s="3">
        <v>123500</v>
      </c>
    </row>
    <row r="334" spans="1:4" x14ac:dyDescent="0.3">
      <c r="A334" t="s">
        <v>54</v>
      </c>
      <c r="B334" t="s">
        <v>15</v>
      </c>
      <c r="C334" t="s">
        <v>98</v>
      </c>
      <c r="D334" s="3">
        <v>79200</v>
      </c>
    </row>
    <row r="335" spans="1:4" x14ac:dyDescent="0.3">
      <c r="A335" t="s">
        <v>24</v>
      </c>
      <c r="B335" t="s">
        <v>15</v>
      </c>
      <c r="C335" t="s">
        <v>12</v>
      </c>
      <c r="D335" s="3">
        <v>109500</v>
      </c>
    </row>
    <row r="336" spans="1:4" x14ac:dyDescent="0.3">
      <c r="A336" t="s">
        <v>54</v>
      </c>
      <c r="B336" t="s">
        <v>15</v>
      </c>
      <c r="C336" t="s">
        <v>12</v>
      </c>
      <c r="D336" s="3">
        <v>192500</v>
      </c>
    </row>
    <row r="337" spans="1:4" x14ac:dyDescent="0.3">
      <c r="A337" t="s">
        <v>54</v>
      </c>
      <c r="B337" t="s">
        <v>15</v>
      </c>
      <c r="C337" t="s">
        <v>12</v>
      </c>
      <c r="D337" s="3">
        <v>150000</v>
      </c>
    </row>
    <row r="338" spans="1:4" x14ac:dyDescent="0.3">
      <c r="A338" t="s">
        <v>24</v>
      </c>
      <c r="B338" t="s">
        <v>15</v>
      </c>
      <c r="C338" t="s">
        <v>12</v>
      </c>
      <c r="D338" s="3">
        <v>205000</v>
      </c>
    </row>
    <row r="339" spans="1:4" x14ac:dyDescent="0.3">
      <c r="A339" t="s">
        <v>54</v>
      </c>
      <c r="B339" t="s">
        <v>15</v>
      </c>
      <c r="C339" t="s">
        <v>12</v>
      </c>
      <c r="D339" s="3">
        <v>130000</v>
      </c>
    </row>
    <row r="340" spans="1:4" x14ac:dyDescent="0.3">
      <c r="A340" t="s">
        <v>17</v>
      </c>
      <c r="B340" t="s">
        <v>15</v>
      </c>
      <c r="C340" t="s">
        <v>101</v>
      </c>
      <c r="D340" s="3">
        <v>165000</v>
      </c>
    </row>
    <row r="341" spans="1:4" x14ac:dyDescent="0.3">
      <c r="A341" t="s">
        <v>24</v>
      </c>
      <c r="B341" t="s">
        <v>15</v>
      </c>
      <c r="C341" t="s">
        <v>31</v>
      </c>
      <c r="D341" s="3">
        <v>100000</v>
      </c>
    </row>
    <row r="342" spans="1:4" x14ac:dyDescent="0.3">
      <c r="A342" t="s">
        <v>24</v>
      </c>
      <c r="B342" t="s">
        <v>15</v>
      </c>
      <c r="C342" t="s">
        <v>12</v>
      </c>
      <c r="D342" s="3">
        <v>161500</v>
      </c>
    </row>
    <row r="343" spans="1:4" x14ac:dyDescent="0.3">
      <c r="A343" t="s">
        <v>41</v>
      </c>
      <c r="B343" t="s">
        <v>15</v>
      </c>
      <c r="C343" t="s">
        <v>12</v>
      </c>
      <c r="D343" s="3">
        <v>180000</v>
      </c>
    </row>
    <row r="344" spans="1:4" x14ac:dyDescent="0.3">
      <c r="A344" t="s">
        <v>80</v>
      </c>
      <c r="B344" t="s">
        <v>15</v>
      </c>
      <c r="C344" t="s">
        <v>102</v>
      </c>
      <c r="D344" s="3">
        <v>89100</v>
      </c>
    </row>
    <row r="345" spans="1:4" x14ac:dyDescent="0.3">
      <c r="A345" t="s">
        <v>80</v>
      </c>
      <c r="B345" t="s">
        <v>15</v>
      </c>
      <c r="C345" t="s">
        <v>99</v>
      </c>
      <c r="D345" s="3">
        <v>99150</v>
      </c>
    </row>
    <row r="346" spans="1:4" x14ac:dyDescent="0.3">
      <c r="A346" t="s">
        <v>54</v>
      </c>
      <c r="B346" t="s">
        <v>15</v>
      </c>
      <c r="C346" t="s">
        <v>12</v>
      </c>
      <c r="D346" s="3">
        <v>198500</v>
      </c>
    </row>
    <row r="347" spans="1:4" x14ac:dyDescent="0.3">
      <c r="A347" t="s">
        <v>10</v>
      </c>
      <c r="B347" t="s">
        <v>15</v>
      </c>
      <c r="C347" t="s">
        <v>12</v>
      </c>
      <c r="D347" s="3">
        <v>180000</v>
      </c>
    </row>
    <row r="348" spans="1:4" x14ac:dyDescent="0.3">
      <c r="A348" t="s">
        <v>10</v>
      </c>
      <c r="B348" t="s">
        <v>15</v>
      </c>
      <c r="C348" t="s">
        <v>12</v>
      </c>
      <c r="D348" s="3">
        <v>140000</v>
      </c>
    </row>
    <row r="349" spans="1:4" x14ac:dyDescent="0.3">
      <c r="A349" t="s">
        <v>17</v>
      </c>
      <c r="B349" t="s">
        <v>15</v>
      </c>
      <c r="C349" t="s">
        <v>12</v>
      </c>
      <c r="D349" s="3">
        <v>97500</v>
      </c>
    </row>
    <row r="350" spans="1:4" x14ac:dyDescent="0.3">
      <c r="A350" t="s">
        <v>54</v>
      </c>
      <c r="B350" t="s">
        <v>15</v>
      </c>
      <c r="C350" t="s">
        <v>12</v>
      </c>
      <c r="D350" s="3">
        <v>107755.4921875</v>
      </c>
    </row>
    <row r="351" spans="1:4" x14ac:dyDescent="0.3">
      <c r="A351" t="s">
        <v>54</v>
      </c>
      <c r="B351" t="s">
        <v>15</v>
      </c>
      <c r="C351" t="s">
        <v>31</v>
      </c>
      <c r="D351" s="3">
        <v>175000</v>
      </c>
    </row>
    <row r="352" spans="1:4" x14ac:dyDescent="0.3">
      <c r="A352" t="s">
        <v>24</v>
      </c>
      <c r="B352" t="s">
        <v>15</v>
      </c>
      <c r="C352" t="s">
        <v>12</v>
      </c>
      <c r="D352" s="3">
        <v>157500</v>
      </c>
    </row>
    <row r="353" spans="1:4" x14ac:dyDescent="0.3">
      <c r="A353" t="s">
        <v>54</v>
      </c>
      <c r="B353" t="s">
        <v>15</v>
      </c>
      <c r="C353" t="s">
        <v>12</v>
      </c>
      <c r="D353" s="3">
        <v>100000</v>
      </c>
    </row>
    <row r="354" spans="1:4" x14ac:dyDescent="0.3">
      <c r="A354" t="s">
        <v>54</v>
      </c>
      <c r="B354" t="s">
        <v>15</v>
      </c>
      <c r="C354" t="s">
        <v>12</v>
      </c>
      <c r="D354" s="3">
        <v>145000</v>
      </c>
    </row>
    <row r="355" spans="1:4" x14ac:dyDescent="0.3">
      <c r="A355" t="s">
        <v>17</v>
      </c>
      <c r="B355" t="s">
        <v>15</v>
      </c>
      <c r="C355" t="s">
        <v>12</v>
      </c>
      <c r="D355" s="3">
        <v>60000</v>
      </c>
    </row>
    <row r="356" spans="1:4" x14ac:dyDescent="0.3">
      <c r="A356" t="s">
        <v>54</v>
      </c>
      <c r="B356" t="s">
        <v>15</v>
      </c>
      <c r="C356" t="s">
        <v>12</v>
      </c>
      <c r="D356" s="3">
        <v>115000</v>
      </c>
    </row>
    <row r="357" spans="1:4" x14ac:dyDescent="0.3">
      <c r="A357" t="s">
        <v>54</v>
      </c>
      <c r="B357" t="s">
        <v>15</v>
      </c>
      <c r="C357" t="s">
        <v>12</v>
      </c>
      <c r="D357" s="3">
        <v>147500</v>
      </c>
    </row>
    <row r="358" spans="1:4" x14ac:dyDescent="0.3">
      <c r="A358" t="s">
        <v>24</v>
      </c>
      <c r="B358" t="s">
        <v>15</v>
      </c>
      <c r="C358" t="s">
        <v>12</v>
      </c>
      <c r="D358" s="3">
        <v>90000</v>
      </c>
    </row>
    <row r="359" spans="1:4" x14ac:dyDescent="0.3">
      <c r="A359" t="s">
        <v>24</v>
      </c>
      <c r="B359" t="s">
        <v>15</v>
      </c>
      <c r="C359" t="s">
        <v>12</v>
      </c>
      <c r="D359" s="3">
        <v>130000</v>
      </c>
    </row>
    <row r="360" spans="1:4" x14ac:dyDescent="0.3">
      <c r="A360" t="s">
        <v>10</v>
      </c>
      <c r="B360" t="s">
        <v>15</v>
      </c>
      <c r="C360" t="s">
        <v>12</v>
      </c>
      <c r="D360" s="3">
        <v>135000</v>
      </c>
    </row>
    <row r="361" spans="1:4" x14ac:dyDescent="0.3">
      <c r="A361" t="s">
        <v>54</v>
      </c>
      <c r="B361" t="s">
        <v>15</v>
      </c>
      <c r="C361" t="s">
        <v>12</v>
      </c>
      <c r="D361" s="3">
        <v>110000</v>
      </c>
    </row>
    <row r="362" spans="1:4" x14ac:dyDescent="0.3">
      <c r="A362" t="s">
        <v>54</v>
      </c>
      <c r="B362" t="s">
        <v>15</v>
      </c>
      <c r="C362" t="s">
        <v>12</v>
      </c>
      <c r="D362" s="3">
        <v>140000</v>
      </c>
    </row>
    <row r="363" spans="1:4" x14ac:dyDescent="0.3">
      <c r="A363" t="s">
        <v>24</v>
      </c>
      <c r="B363" t="s">
        <v>15</v>
      </c>
      <c r="C363" t="s">
        <v>12</v>
      </c>
      <c r="D363" s="3">
        <v>90000</v>
      </c>
    </row>
    <row r="364" spans="1:4" x14ac:dyDescent="0.3">
      <c r="A364" t="s">
        <v>97</v>
      </c>
      <c r="B364" t="s">
        <v>15</v>
      </c>
      <c r="C364" t="s">
        <v>12</v>
      </c>
      <c r="D364" s="3">
        <v>151000</v>
      </c>
    </row>
    <row r="365" spans="1:4" x14ac:dyDescent="0.3">
      <c r="A365" t="s">
        <v>10</v>
      </c>
      <c r="B365" t="s">
        <v>15</v>
      </c>
      <c r="C365" t="s">
        <v>12</v>
      </c>
      <c r="D365" s="3">
        <v>107850</v>
      </c>
    </row>
    <row r="366" spans="1:4" x14ac:dyDescent="0.3">
      <c r="A366" t="s">
        <v>10</v>
      </c>
      <c r="B366" t="s">
        <v>15</v>
      </c>
      <c r="C366" t="s">
        <v>12</v>
      </c>
      <c r="D366" s="3">
        <v>138200</v>
      </c>
    </row>
    <row r="367" spans="1:4" x14ac:dyDescent="0.3">
      <c r="A367" t="s">
        <v>24</v>
      </c>
      <c r="B367" t="s">
        <v>15</v>
      </c>
      <c r="C367" t="s">
        <v>12</v>
      </c>
      <c r="D367" s="3">
        <v>115000</v>
      </c>
    </row>
    <row r="368" spans="1:4" x14ac:dyDescent="0.3">
      <c r="A368" t="s">
        <v>24</v>
      </c>
      <c r="B368" t="s">
        <v>15</v>
      </c>
      <c r="C368" t="s">
        <v>12</v>
      </c>
      <c r="D368" s="3">
        <v>153034</v>
      </c>
    </row>
    <row r="369" spans="1:4" x14ac:dyDescent="0.3">
      <c r="A369" t="s">
        <v>54</v>
      </c>
      <c r="B369" t="s">
        <v>15</v>
      </c>
      <c r="C369" t="s">
        <v>31</v>
      </c>
      <c r="D369" s="3">
        <v>109000</v>
      </c>
    </row>
    <row r="370" spans="1:4" x14ac:dyDescent="0.3">
      <c r="A370" t="s">
        <v>54</v>
      </c>
      <c r="B370" t="s">
        <v>15</v>
      </c>
      <c r="C370" t="s">
        <v>12</v>
      </c>
      <c r="D370" s="3">
        <v>137500</v>
      </c>
    </row>
    <row r="371" spans="1:4" x14ac:dyDescent="0.3">
      <c r="A371" t="s">
        <v>29</v>
      </c>
      <c r="B371" t="s">
        <v>15</v>
      </c>
      <c r="C371" t="s">
        <v>12</v>
      </c>
      <c r="D371" s="3">
        <v>96500</v>
      </c>
    </row>
    <row r="372" spans="1:4" x14ac:dyDescent="0.3">
      <c r="A372" t="s">
        <v>63</v>
      </c>
      <c r="B372" t="s">
        <v>15</v>
      </c>
      <c r="C372" t="s">
        <v>12</v>
      </c>
      <c r="D372" s="3">
        <v>79930</v>
      </c>
    </row>
    <row r="373" spans="1:4" x14ac:dyDescent="0.3">
      <c r="A373" t="s">
        <v>80</v>
      </c>
      <c r="B373" t="s">
        <v>15</v>
      </c>
      <c r="C373" t="s">
        <v>12</v>
      </c>
      <c r="D373" s="3">
        <v>99150</v>
      </c>
    </row>
    <row r="374" spans="1:4" x14ac:dyDescent="0.3">
      <c r="A374" t="s">
        <v>24</v>
      </c>
      <c r="B374" t="s">
        <v>15</v>
      </c>
      <c r="C374" t="s">
        <v>12</v>
      </c>
      <c r="D374" s="3">
        <v>90000</v>
      </c>
    </row>
    <row r="375" spans="1:4" x14ac:dyDescent="0.3">
      <c r="A375" t="s">
        <v>41</v>
      </c>
      <c r="B375" t="s">
        <v>15</v>
      </c>
      <c r="C375" t="s">
        <v>12</v>
      </c>
      <c r="D375" s="3">
        <v>175000</v>
      </c>
    </row>
    <row r="376" spans="1:4" x14ac:dyDescent="0.3">
      <c r="A376" t="s">
        <v>24</v>
      </c>
      <c r="B376" t="s">
        <v>15</v>
      </c>
      <c r="C376" t="s">
        <v>12</v>
      </c>
      <c r="D376" s="3">
        <v>139500</v>
      </c>
    </row>
    <row r="377" spans="1:4" x14ac:dyDescent="0.3">
      <c r="A377" t="s">
        <v>10</v>
      </c>
      <c r="B377" t="s">
        <v>15</v>
      </c>
      <c r="C377" t="s">
        <v>12</v>
      </c>
      <c r="D377" s="3">
        <v>140000</v>
      </c>
    </row>
    <row r="378" spans="1:4" x14ac:dyDescent="0.3">
      <c r="A378" t="s">
        <v>54</v>
      </c>
      <c r="B378" t="s">
        <v>15</v>
      </c>
      <c r="C378" t="s">
        <v>12</v>
      </c>
      <c r="D378" s="3">
        <v>70000</v>
      </c>
    </row>
    <row r="379" spans="1:4" x14ac:dyDescent="0.3">
      <c r="A379" t="s">
        <v>29</v>
      </c>
      <c r="B379" t="s">
        <v>15</v>
      </c>
      <c r="C379" t="s">
        <v>12</v>
      </c>
      <c r="D379" s="3">
        <v>88500</v>
      </c>
    </row>
    <row r="380" spans="1:4" x14ac:dyDescent="0.3">
      <c r="A380" t="s">
        <v>54</v>
      </c>
      <c r="B380" t="s">
        <v>15</v>
      </c>
      <c r="C380" t="s">
        <v>12</v>
      </c>
      <c r="D380" s="3">
        <v>130000</v>
      </c>
    </row>
    <row r="381" spans="1:4" x14ac:dyDescent="0.3">
      <c r="A381" t="s">
        <v>17</v>
      </c>
      <c r="B381" t="s">
        <v>15</v>
      </c>
      <c r="C381" t="s">
        <v>31</v>
      </c>
      <c r="D381" s="3">
        <v>67500</v>
      </c>
    </row>
    <row r="382" spans="1:4" x14ac:dyDescent="0.3">
      <c r="A382" t="s">
        <v>54</v>
      </c>
      <c r="B382" t="s">
        <v>15</v>
      </c>
      <c r="C382" t="s">
        <v>12</v>
      </c>
      <c r="D382" s="3">
        <v>130000</v>
      </c>
    </row>
    <row r="383" spans="1:4" x14ac:dyDescent="0.3">
      <c r="A383" t="s">
        <v>41</v>
      </c>
      <c r="B383" t="s">
        <v>15</v>
      </c>
      <c r="C383" t="s">
        <v>12</v>
      </c>
      <c r="D383" s="3">
        <v>130000</v>
      </c>
    </row>
    <row r="384" spans="1:4" x14ac:dyDescent="0.3">
      <c r="A384" t="s">
        <v>17</v>
      </c>
      <c r="B384" t="s">
        <v>15</v>
      </c>
      <c r="C384" t="s">
        <v>12</v>
      </c>
      <c r="D384" s="3">
        <v>74050</v>
      </c>
    </row>
    <row r="385" spans="1:4" x14ac:dyDescent="0.3">
      <c r="A385" t="s">
        <v>54</v>
      </c>
      <c r="B385" t="s">
        <v>15</v>
      </c>
      <c r="C385" t="s">
        <v>12</v>
      </c>
      <c r="D385" s="3">
        <v>140000</v>
      </c>
    </row>
    <row r="386" spans="1:4" x14ac:dyDescent="0.3">
      <c r="A386" t="s">
        <v>54</v>
      </c>
      <c r="B386" t="s">
        <v>15</v>
      </c>
      <c r="C386" t="s">
        <v>31</v>
      </c>
      <c r="D386" s="3">
        <v>130000</v>
      </c>
    </row>
    <row r="387" spans="1:4" x14ac:dyDescent="0.3">
      <c r="A387" t="s">
        <v>17</v>
      </c>
      <c r="B387" t="s">
        <v>15</v>
      </c>
      <c r="C387" t="s">
        <v>12</v>
      </c>
      <c r="D387" s="3">
        <v>85000</v>
      </c>
    </row>
    <row r="388" spans="1:4" x14ac:dyDescent="0.3">
      <c r="A388" t="s">
        <v>10</v>
      </c>
      <c r="B388" t="s">
        <v>15</v>
      </c>
      <c r="C388" t="s">
        <v>12</v>
      </c>
      <c r="D388" s="3">
        <v>185000</v>
      </c>
    </row>
    <row r="389" spans="1:4" x14ac:dyDescent="0.3">
      <c r="A389" t="s">
        <v>24</v>
      </c>
      <c r="B389" t="s">
        <v>15</v>
      </c>
      <c r="C389" t="s">
        <v>12</v>
      </c>
      <c r="D389" s="3">
        <v>115000</v>
      </c>
    </row>
    <row r="390" spans="1:4" x14ac:dyDescent="0.3">
      <c r="A390" t="s">
        <v>54</v>
      </c>
      <c r="B390" t="s">
        <v>15</v>
      </c>
      <c r="C390" t="s">
        <v>12</v>
      </c>
      <c r="D390" s="3">
        <v>120000</v>
      </c>
    </row>
    <row r="391" spans="1:4" x14ac:dyDescent="0.3">
      <c r="A391" t="s">
        <v>54</v>
      </c>
      <c r="B391" t="s">
        <v>15</v>
      </c>
      <c r="C391" t="s">
        <v>12</v>
      </c>
      <c r="D391" s="3">
        <v>125000</v>
      </c>
    </row>
    <row r="392" spans="1:4" x14ac:dyDescent="0.3">
      <c r="A392" t="s">
        <v>54</v>
      </c>
      <c r="B392" t="s">
        <v>15</v>
      </c>
      <c r="C392" t="s">
        <v>12</v>
      </c>
      <c r="D392" s="3">
        <v>70000</v>
      </c>
    </row>
    <row r="393" spans="1:4" x14ac:dyDescent="0.3">
      <c r="A393" t="s">
        <v>29</v>
      </c>
      <c r="B393" t="s">
        <v>15</v>
      </c>
      <c r="C393" t="s">
        <v>12</v>
      </c>
      <c r="D393" s="3">
        <v>170000</v>
      </c>
    </row>
    <row r="394" spans="1:4" x14ac:dyDescent="0.3">
      <c r="A394" t="s">
        <v>78</v>
      </c>
      <c r="B394" t="s">
        <v>15</v>
      </c>
      <c r="C394" t="s">
        <v>103</v>
      </c>
      <c r="D394" s="3">
        <v>104668</v>
      </c>
    </row>
    <row r="395" spans="1:4" x14ac:dyDescent="0.3">
      <c r="A395" t="s">
        <v>54</v>
      </c>
      <c r="B395" t="s">
        <v>15</v>
      </c>
      <c r="C395" t="s">
        <v>31</v>
      </c>
      <c r="D395" s="3">
        <v>125000</v>
      </c>
    </row>
    <row r="396" spans="1:4" x14ac:dyDescent="0.3">
      <c r="A396" t="s">
        <v>54</v>
      </c>
      <c r="B396" t="s">
        <v>15</v>
      </c>
      <c r="C396" t="s">
        <v>12</v>
      </c>
      <c r="D396" s="3">
        <v>116000</v>
      </c>
    </row>
    <row r="397" spans="1:4" x14ac:dyDescent="0.3">
      <c r="A397" t="s">
        <v>24</v>
      </c>
      <c r="B397" t="s">
        <v>15</v>
      </c>
      <c r="C397" t="s">
        <v>79</v>
      </c>
      <c r="D397" s="3">
        <v>157500</v>
      </c>
    </row>
    <row r="398" spans="1:4" x14ac:dyDescent="0.3">
      <c r="A398" t="s">
        <v>54</v>
      </c>
      <c r="B398" t="s">
        <v>15</v>
      </c>
      <c r="C398" t="s">
        <v>79</v>
      </c>
      <c r="D398" s="3">
        <v>97444</v>
      </c>
    </row>
    <row r="399" spans="1:4" x14ac:dyDescent="0.3">
      <c r="A399" t="s">
        <v>10</v>
      </c>
      <c r="B399" t="s">
        <v>15</v>
      </c>
      <c r="C399" t="s">
        <v>12</v>
      </c>
      <c r="D399" s="3">
        <v>115000</v>
      </c>
    </row>
    <row r="400" spans="1:4" x14ac:dyDescent="0.3">
      <c r="A400" t="s">
        <v>54</v>
      </c>
      <c r="B400" t="s">
        <v>22</v>
      </c>
      <c r="C400" t="s">
        <v>12</v>
      </c>
      <c r="D400" s="3">
        <v>122500</v>
      </c>
    </row>
    <row r="401" spans="1:4" x14ac:dyDescent="0.3">
      <c r="A401" t="s">
        <v>63</v>
      </c>
      <c r="B401" t="s">
        <v>15</v>
      </c>
      <c r="C401" t="s">
        <v>12</v>
      </c>
      <c r="D401" s="3">
        <v>100000</v>
      </c>
    </row>
    <row r="402" spans="1:4" x14ac:dyDescent="0.3">
      <c r="A402" t="s">
        <v>24</v>
      </c>
      <c r="B402" t="s">
        <v>15</v>
      </c>
      <c r="C402" t="s">
        <v>12</v>
      </c>
      <c r="D402" s="3">
        <v>172000</v>
      </c>
    </row>
    <row r="403" spans="1:4" x14ac:dyDescent="0.3">
      <c r="A403" t="s">
        <v>29</v>
      </c>
      <c r="B403" t="s">
        <v>15</v>
      </c>
      <c r="C403" t="s">
        <v>12</v>
      </c>
      <c r="D403" s="3">
        <v>157500</v>
      </c>
    </row>
    <row r="404" spans="1:4" x14ac:dyDescent="0.3">
      <c r="A404" t="s">
        <v>17</v>
      </c>
      <c r="B404" t="s">
        <v>15</v>
      </c>
      <c r="C404" t="s">
        <v>12</v>
      </c>
      <c r="D404" s="3">
        <v>87472</v>
      </c>
    </row>
    <row r="405" spans="1:4" x14ac:dyDescent="0.3">
      <c r="A405" t="s">
        <v>10</v>
      </c>
      <c r="B405" t="s">
        <v>15</v>
      </c>
      <c r="C405" t="s">
        <v>12</v>
      </c>
      <c r="D405" s="3">
        <v>150000</v>
      </c>
    </row>
    <row r="406" spans="1:4" x14ac:dyDescent="0.3">
      <c r="A406" t="s">
        <v>41</v>
      </c>
      <c r="B406" t="s">
        <v>15</v>
      </c>
      <c r="C406" t="s">
        <v>12</v>
      </c>
      <c r="D406" s="3">
        <v>210123</v>
      </c>
    </row>
    <row r="407" spans="1:4" x14ac:dyDescent="0.3">
      <c r="A407" t="s">
        <v>78</v>
      </c>
      <c r="B407" t="s">
        <v>15</v>
      </c>
      <c r="C407" t="s">
        <v>93</v>
      </c>
      <c r="D407" s="3">
        <v>94342.5</v>
      </c>
    </row>
    <row r="408" spans="1:4" x14ac:dyDescent="0.3">
      <c r="A408" t="s">
        <v>54</v>
      </c>
      <c r="B408" t="s">
        <v>15</v>
      </c>
      <c r="C408" t="s">
        <v>12</v>
      </c>
      <c r="D408" s="3">
        <v>137500</v>
      </c>
    </row>
    <row r="409" spans="1:4" x14ac:dyDescent="0.3">
      <c r="A409" t="s">
        <v>54</v>
      </c>
      <c r="B409" t="s">
        <v>15</v>
      </c>
      <c r="C409" t="s">
        <v>12</v>
      </c>
      <c r="D409" s="3">
        <v>90000</v>
      </c>
    </row>
    <row r="410" spans="1:4" x14ac:dyDescent="0.3">
      <c r="A410" t="s">
        <v>17</v>
      </c>
      <c r="B410" t="s">
        <v>15</v>
      </c>
      <c r="C410" t="s">
        <v>104</v>
      </c>
      <c r="D410" s="3">
        <v>57500</v>
      </c>
    </row>
    <row r="411" spans="1:4" x14ac:dyDescent="0.3">
      <c r="A411" t="s">
        <v>54</v>
      </c>
      <c r="B411" t="s">
        <v>15</v>
      </c>
      <c r="C411" t="s">
        <v>12</v>
      </c>
      <c r="D411" s="3">
        <v>135000</v>
      </c>
    </row>
    <row r="412" spans="1:4" x14ac:dyDescent="0.3">
      <c r="A412" t="s">
        <v>41</v>
      </c>
      <c r="B412" t="s">
        <v>15</v>
      </c>
      <c r="C412" t="s">
        <v>12</v>
      </c>
      <c r="D412" s="3">
        <v>240000</v>
      </c>
    </row>
    <row r="413" spans="1:4" x14ac:dyDescent="0.3">
      <c r="A413" t="s">
        <v>54</v>
      </c>
      <c r="B413" t="s">
        <v>15</v>
      </c>
      <c r="C413" t="s">
        <v>12</v>
      </c>
      <c r="D413" s="3">
        <v>208114</v>
      </c>
    </row>
    <row r="414" spans="1:4" x14ac:dyDescent="0.3">
      <c r="A414" t="s">
        <v>54</v>
      </c>
      <c r="B414" t="s">
        <v>15</v>
      </c>
      <c r="C414" t="s">
        <v>12</v>
      </c>
      <c r="D414" s="3">
        <v>97500</v>
      </c>
    </row>
    <row r="415" spans="1:4" x14ac:dyDescent="0.3">
      <c r="A415" t="s">
        <v>54</v>
      </c>
      <c r="B415" t="s">
        <v>15</v>
      </c>
      <c r="C415" t="s">
        <v>94</v>
      </c>
      <c r="D415" s="3">
        <v>165000</v>
      </c>
    </row>
    <row r="416" spans="1:4" x14ac:dyDescent="0.3">
      <c r="A416" t="s">
        <v>17</v>
      </c>
      <c r="B416" t="s">
        <v>15</v>
      </c>
      <c r="C416" t="s">
        <v>12</v>
      </c>
      <c r="D416" s="3">
        <v>102500</v>
      </c>
    </row>
    <row r="417" spans="1:4" x14ac:dyDescent="0.3">
      <c r="A417" t="s">
        <v>54</v>
      </c>
      <c r="B417" t="s">
        <v>15</v>
      </c>
      <c r="C417" t="s">
        <v>12</v>
      </c>
      <c r="D417" s="3">
        <v>127500</v>
      </c>
    </row>
    <row r="418" spans="1:4" x14ac:dyDescent="0.3">
      <c r="A418" t="s">
        <v>24</v>
      </c>
      <c r="B418" t="s">
        <v>15</v>
      </c>
      <c r="C418" t="s">
        <v>12</v>
      </c>
      <c r="D418" s="3">
        <v>90000</v>
      </c>
    </row>
    <row r="419" spans="1:4" x14ac:dyDescent="0.3">
      <c r="A419" t="s">
        <v>54</v>
      </c>
      <c r="B419" t="s">
        <v>15</v>
      </c>
      <c r="C419" t="s">
        <v>104</v>
      </c>
      <c r="D419" s="3">
        <v>147500</v>
      </c>
    </row>
    <row r="420" spans="1:4" x14ac:dyDescent="0.3">
      <c r="A420" t="s">
        <v>24</v>
      </c>
      <c r="B420" t="s">
        <v>15</v>
      </c>
      <c r="C420" t="s">
        <v>12</v>
      </c>
      <c r="D420" s="3">
        <v>115000</v>
      </c>
    </row>
    <row r="421" spans="1:4" x14ac:dyDescent="0.3">
      <c r="A421" t="s">
        <v>17</v>
      </c>
      <c r="B421" t="s">
        <v>15</v>
      </c>
      <c r="C421" t="s">
        <v>12</v>
      </c>
      <c r="D421" s="3">
        <v>101250</v>
      </c>
    </row>
    <row r="422" spans="1:4" x14ac:dyDescent="0.3">
      <c r="A422" t="s">
        <v>17</v>
      </c>
      <c r="B422" t="s">
        <v>15</v>
      </c>
      <c r="C422" t="s">
        <v>12</v>
      </c>
      <c r="D422" s="3">
        <v>51000</v>
      </c>
    </row>
    <row r="423" spans="1:4" x14ac:dyDescent="0.3">
      <c r="A423" t="s">
        <v>17</v>
      </c>
      <c r="B423" t="s">
        <v>15</v>
      </c>
      <c r="C423" t="s">
        <v>98</v>
      </c>
      <c r="D423" s="3">
        <v>111175</v>
      </c>
    </row>
    <row r="424" spans="1:4" x14ac:dyDescent="0.3">
      <c r="A424" t="s">
        <v>17</v>
      </c>
      <c r="B424" t="s">
        <v>15</v>
      </c>
      <c r="C424" t="s">
        <v>12</v>
      </c>
      <c r="D424" s="3">
        <v>125000</v>
      </c>
    </row>
    <row r="425" spans="1:4" x14ac:dyDescent="0.3">
      <c r="A425" t="s">
        <v>17</v>
      </c>
      <c r="B425" t="s">
        <v>15</v>
      </c>
      <c r="C425" t="s">
        <v>12</v>
      </c>
      <c r="D425" s="3">
        <v>122500</v>
      </c>
    </row>
    <row r="426" spans="1:4" x14ac:dyDescent="0.3">
      <c r="A426" t="s">
        <v>10</v>
      </c>
      <c r="B426" t="s">
        <v>15</v>
      </c>
      <c r="C426" t="s">
        <v>12</v>
      </c>
      <c r="D426" s="3">
        <v>90000</v>
      </c>
    </row>
    <row r="427" spans="1:4" x14ac:dyDescent="0.3">
      <c r="A427" t="s">
        <v>24</v>
      </c>
      <c r="B427" t="s">
        <v>15</v>
      </c>
      <c r="C427" t="s">
        <v>12</v>
      </c>
      <c r="D427" s="3">
        <v>202500</v>
      </c>
    </row>
    <row r="428" spans="1:4" x14ac:dyDescent="0.3">
      <c r="A428" t="s">
        <v>17</v>
      </c>
      <c r="B428" t="s">
        <v>15</v>
      </c>
      <c r="C428" t="s">
        <v>12</v>
      </c>
      <c r="D428" s="3">
        <v>60000</v>
      </c>
    </row>
    <row r="429" spans="1:4" x14ac:dyDescent="0.3">
      <c r="A429" t="s">
        <v>54</v>
      </c>
      <c r="B429" t="s">
        <v>15</v>
      </c>
      <c r="C429" t="s">
        <v>12</v>
      </c>
      <c r="D429" s="3">
        <v>90000</v>
      </c>
    </row>
    <row r="430" spans="1:4" x14ac:dyDescent="0.3">
      <c r="A430" t="s">
        <v>10</v>
      </c>
      <c r="B430" t="s">
        <v>15</v>
      </c>
      <c r="C430" t="s">
        <v>12</v>
      </c>
      <c r="D430" s="3">
        <v>220000</v>
      </c>
    </row>
    <row r="431" spans="1:4" x14ac:dyDescent="0.3">
      <c r="A431" t="s">
        <v>54</v>
      </c>
      <c r="B431" t="s">
        <v>15</v>
      </c>
      <c r="C431" t="s">
        <v>31</v>
      </c>
      <c r="D431" s="3">
        <v>150000</v>
      </c>
    </row>
    <row r="432" spans="1:4" x14ac:dyDescent="0.3">
      <c r="A432" t="s">
        <v>10</v>
      </c>
      <c r="B432" t="s">
        <v>15</v>
      </c>
      <c r="C432" t="s">
        <v>12</v>
      </c>
      <c r="D432" s="3">
        <v>138200</v>
      </c>
    </row>
    <row r="433" spans="1:4" x14ac:dyDescent="0.3">
      <c r="A433" t="s">
        <v>17</v>
      </c>
      <c r="B433" t="s">
        <v>15</v>
      </c>
      <c r="C433" t="s">
        <v>12</v>
      </c>
      <c r="D433" s="3">
        <v>127500</v>
      </c>
    </row>
    <row r="434" spans="1:4" x14ac:dyDescent="0.3">
      <c r="A434" t="s">
        <v>54</v>
      </c>
      <c r="B434" t="s">
        <v>15</v>
      </c>
      <c r="C434" t="s">
        <v>105</v>
      </c>
      <c r="D434" s="3">
        <v>161875</v>
      </c>
    </row>
    <row r="435" spans="1:4" x14ac:dyDescent="0.3">
      <c r="A435" t="s">
        <v>54</v>
      </c>
      <c r="B435" t="s">
        <v>15</v>
      </c>
      <c r="C435" t="s">
        <v>12</v>
      </c>
      <c r="D435" s="3">
        <v>165000</v>
      </c>
    </row>
    <row r="436" spans="1:4" x14ac:dyDescent="0.3">
      <c r="A436" t="s">
        <v>54</v>
      </c>
      <c r="B436" t="s">
        <v>15</v>
      </c>
      <c r="C436" t="s">
        <v>12</v>
      </c>
      <c r="D436" s="3">
        <v>130000</v>
      </c>
    </row>
    <row r="437" spans="1:4" x14ac:dyDescent="0.3">
      <c r="A437" t="s">
        <v>29</v>
      </c>
      <c r="B437" t="s">
        <v>15</v>
      </c>
      <c r="C437" t="s">
        <v>12</v>
      </c>
      <c r="D437" s="3">
        <v>102500</v>
      </c>
    </row>
    <row r="438" spans="1:4" x14ac:dyDescent="0.3">
      <c r="A438" t="s">
        <v>41</v>
      </c>
      <c r="B438" t="s">
        <v>15</v>
      </c>
      <c r="C438" t="s">
        <v>12</v>
      </c>
      <c r="D438" s="3">
        <v>130000</v>
      </c>
    </row>
    <row r="439" spans="1:4" x14ac:dyDescent="0.3">
      <c r="A439" t="s">
        <v>29</v>
      </c>
      <c r="B439" t="s">
        <v>15</v>
      </c>
      <c r="C439" t="s">
        <v>12</v>
      </c>
      <c r="D439" s="3">
        <v>125540</v>
      </c>
    </row>
    <row r="440" spans="1:4" x14ac:dyDescent="0.3">
      <c r="A440" t="s">
        <v>24</v>
      </c>
      <c r="B440" t="s">
        <v>15</v>
      </c>
      <c r="C440" t="s">
        <v>12</v>
      </c>
      <c r="D440" s="3">
        <v>90000</v>
      </c>
    </row>
    <row r="441" spans="1:4" x14ac:dyDescent="0.3">
      <c r="A441" t="s">
        <v>54</v>
      </c>
      <c r="B441" t="s">
        <v>15</v>
      </c>
      <c r="C441" t="s">
        <v>12</v>
      </c>
      <c r="D441" s="3">
        <v>90000</v>
      </c>
    </row>
    <row r="442" spans="1:4" x14ac:dyDescent="0.3">
      <c r="A442" t="s">
        <v>54</v>
      </c>
      <c r="B442" t="s">
        <v>15</v>
      </c>
      <c r="C442" t="s">
        <v>12</v>
      </c>
      <c r="D442" s="3">
        <v>150000</v>
      </c>
    </row>
    <row r="443" spans="1:4" x14ac:dyDescent="0.3">
      <c r="A443" t="s">
        <v>78</v>
      </c>
      <c r="B443" t="s">
        <v>15</v>
      </c>
      <c r="C443" t="s">
        <v>12</v>
      </c>
      <c r="D443" s="3">
        <v>137388.5</v>
      </c>
    </row>
    <row r="444" spans="1:4" x14ac:dyDescent="0.3">
      <c r="A444" t="s">
        <v>54</v>
      </c>
      <c r="B444" t="s">
        <v>15</v>
      </c>
      <c r="C444" t="s">
        <v>12</v>
      </c>
      <c r="D444" s="3">
        <v>115000</v>
      </c>
    </row>
    <row r="445" spans="1:4" x14ac:dyDescent="0.3">
      <c r="A445" t="s">
        <v>54</v>
      </c>
      <c r="B445" t="s">
        <v>15</v>
      </c>
      <c r="C445" t="s">
        <v>84</v>
      </c>
      <c r="D445" s="3">
        <v>147500</v>
      </c>
    </row>
    <row r="446" spans="1:4" x14ac:dyDescent="0.3">
      <c r="A446" t="s">
        <v>10</v>
      </c>
      <c r="B446" t="s">
        <v>15</v>
      </c>
      <c r="C446" t="s">
        <v>12</v>
      </c>
      <c r="D446" s="3">
        <v>151000</v>
      </c>
    </row>
    <row r="447" spans="1:4" x14ac:dyDescent="0.3">
      <c r="A447" t="s">
        <v>54</v>
      </c>
      <c r="B447" t="s">
        <v>15</v>
      </c>
      <c r="C447" t="s">
        <v>12</v>
      </c>
      <c r="D447" s="3">
        <v>125690.8671875</v>
      </c>
    </row>
    <row r="448" spans="1:4" x14ac:dyDescent="0.3">
      <c r="A448" t="s">
        <v>54</v>
      </c>
      <c r="B448" t="s">
        <v>15</v>
      </c>
      <c r="C448" t="s">
        <v>56</v>
      </c>
      <c r="D448" s="3">
        <v>147500</v>
      </c>
    </row>
    <row r="449" spans="1:4" x14ac:dyDescent="0.3">
      <c r="A449" t="s">
        <v>54</v>
      </c>
      <c r="B449" t="s">
        <v>15</v>
      </c>
      <c r="C449" t="s">
        <v>98</v>
      </c>
      <c r="D449" s="3">
        <v>147500</v>
      </c>
    </row>
    <row r="450" spans="1:4" x14ac:dyDescent="0.3">
      <c r="A450" t="s">
        <v>41</v>
      </c>
      <c r="B450" t="s">
        <v>15</v>
      </c>
      <c r="C450" t="s">
        <v>106</v>
      </c>
      <c r="D450" s="3">
        <v>89100</v>
      </c>
    </row>
    <row r="451" spans="1:4" x14ac:dyDescent="0.3">
      <c r="A451" t="s">
        <v>10</v>
      </c>
      <c r="B451" t="s">
        <v>15</v>
      </c>
      <c r="C451" t="s">
        <v>12</v>
      </c>
      <c r="D451" s="3">
        <v>120000</v>
      </c>
    </row>
    <row r="452" spans="1:4" x14ac:dyDescent="0.3">
      <c r="A452" t="s">
        <v>10</v>
      </c>
      <c r="B452" t="s">
        <v>15</v>
      </c>
      <c r="C452" t="s">
        <v>12</v>
      </c>
      <c r="D452" s="3">
        <v>170672</v>
      </c>
    </row>
    <row r="453" spans="1:4" x14ac:dyDescent="0.3">
      <c r="A453" t="s">
        <v>17</v>
      </c>
      <c r="B453" t="s">
        <v>15</v>
      </c>
      <c r="C453" t="s">
        <v>107</v>
      </c>
      <c r="D453" s="3">
        <v>57500</v>
      </c>
    </row>
    <row r="454" spans="1:4" x14ac:dyDescent="0.3">
      <c r="A454" t="s">
        <v>17</v>
      </c>
      <c r="B454" t="s">
        <v>15</v>
      </c>
      <c r="C454" t="s">
        <v>12</v>
      </c>
      <c r="D454" s="3">
        <v>37500</v>
      </c>
    </row>
    <row r="455" spans="1:4" x14ac:dyDescent="0.3">
      <c r="A455" t="s">
        <v>54</v>
      </c>
      <c r="B455" t="s">
        <v>15</v>
      </c>
      <c r="C455" t="s">
        <v>12</v>
      </c>
      <c r="D455" s="3">
        <v>115000</v>
      </c>
    </row>
    <row r="456" spans="1:4" x14ac:dyDescent="0.3">
      <c r="A456" t="s">
        <v>10</v>
      </c>
      <c r="B456" t="s">
        <v>15</v>
      </c>
      <c r="C456" t="s">
        <v>12</v>
      </c>
      <c r="D456" s="3">
        <v>150000</v>
      </c>
    </row>
    <row r="457" spans="1:4" x14ac:dyDescent="0.3">
      <c r="A457" t="s">
        <v>24</v>
      </c>
      <c r="B457" t="s">
        <v>15</v>
      </c>
      <c r="C457" t="s">
        <v>31</v>
      </c>
      <c r="D457" s="3">
        <v>265500</v>
      </c>
    </row>
    <row r="458" spans="1:4" x14ac:dyDescent="0.3">
      <c r="A458" t="s">
        <v>54</v>
      </c>
      <c r="B458" t="s">
        <v>15</v>
      </c>
      <c r="C458" t="s">
        <v>31</v>
      </c>
      <c r="D458" s="3">
        <v>90000</v>
      </c>
    </row>
    <row r="459" spans="1:4" x14ac:dyDescent="0.3">
      <c r="A459" t="s">
        <v>54</v>
      </c>
      <c r="B459" t="s">
        <v>15</v>
      </c>
      <c r="C459" t="s">
        <v>12</v>
      </c>
      <c r="D459" s="3">
        <v>127500</v>
      </c>
    </row>
    <row r="460" spans="1:4" x14ac:dyDescent="0.3">
      <c r="A460" t="s">
        <v>29</v>
      </c>
      <c r="B460" t="s">
        <v>15</v>
      </c>
      <c r="C460" t="s">
        <v>12</v>
      </c>
      <c r="D460" s="3">
        <v>63651</v>
      </c>
    </row>
    <row r="461" spans="1:4" x14ac:dyDescent="0.3">
      <c r="A461" t="s">
        <v>41</v>
      </c>
      <c r="B461" t="s">
        <v>15</v>
      </c>
      <c r="C461" t="s">
        <v>12</v>
      </c>
      <c r="D461" s="3">
        <v>175000</v>
      </c>
    </row>
    <row r="462" spans="1:4" x14ac:dyDescent="0.3">
      <c r="A462" t="s">
        <v>17</v>
      </c>
      <c r="B462" t="s">
        <v>15</v>
      </c>
      <c r="C462" t="s">
        <v>12</v>
      </c>
      <c r="D462" s="3">
        <v>80000</v>
      </c>
    </row>
    <row r="463" spans="1:4" x14ac:dyDescent="0.3">
      <c r="A463" t="s">
        <v>54</v>
      </c>
      <c r="B463" t="s">
        <v>15</v>
      </c>
      <c r="C463" t="s">
        <v>12</v>
      </c>
      <c r="D463" s="3">
        <v>155000</v>
      </c>
    </row>
    <row r="464" spans="1:4" x14ac:dyDescent="0.3">
      <c r="A464" t="s">
        <v>54</v>
      </c>
      <c r="B464" t="s">
        <v>15</v>
      </c>
      <c r="C464" t="s">
        <v>12</v>
      </c>
      <c r="D464" s="3">
        <v>145000</v>
      </c>
    </row>
    <row r="465" spans="1:4" x14ac:dyDescent="0.3">
      <c r="A465" t="s">
        <v>24</v>
      </c>
      <c r="B465" t="s">
        <v>15</v>
      </c>
      <c r="C465" t="s">
        <v>31</v>
      </c>
      <c r="D465" s="3">
        <v>185710</v>
      </c>
    </row>
    <row r="466" spans="1:4" x14ac:dyDescent="0.3">
      <c r="A466" t="s">
        <v>24</v>
      </c>
      <c r="B466" t="s">
        <v>15</v>
      </c>
      <c r="C466" t="s">
        <v>31</v>
      </c>
      <c r="D466" s="3">
        <v>42500</v>
      </c>
    </row>
    <row r="467" spans="1:4" x14ac:dyDescent="0.3">
      <c r="A467" t="s">
        <v>24</v>
      </c>
      <c r="B467" t="s">
        <v>15</v>
      </c>
      <c r="C467" t="s">
        <v>12</v>
      </c>
      <c r="D467" s="3">
        <v>135000</v>
      </c>
    </row>
    <row r="468" spans="1:4" x14ac:dyDescent="0.3">
      <c r="A468" t="s">
        <v>24</v>
      </c>
      <c r="B468" t="s">
        <v>15</v>
      </c>
      <c r="C468" t="s">
        <v>12</v>
      </c>
      <c r="D468" s="3">
        <v>110000</v>
      </c>
    </row>
    <row r="469" spans="1:4" x14ac:dyDescent="0.3">
      <c r="A469" t="s">
        <v>24</v>
      </c>
      <c r="B469" t="s">
        <v>15</v>
      </c>
      <c r="C469" t="s">
        <v>12</v>
      </c>
      <c r="D469" s="3">
        <v>70649</v>
      </c>
    </row>
    <row r="470" spans="1:4" x14ac:dyDescent="0.3">
      <c r="A470" t="s">
        <v>78</v>
      </c>
      <c r="B470" t="s">
        <v>15</v>
      </c>
      <c r="C470" t="s">
        <v>12</v>
      </c>
      <c r="D470" s="3">
        <v>172500</v>
      </c>
    </row>
    <row r="471" spans="1:4" x14ac:dyDescent="0.3">
      <c r="A471" t="s">
        <v>24</v>
      </c>
      <c r="B471" t="s">
        <v>15</v>
      </c>
      <c r="C471" t="s">
        <v>12</v>
      </c>
      <c r="D471" s="3">
        <v>167508</v>
      </c>
    </row>
    <row r="472" spans="1:4" x14ac:dyDescent="0.3">
      <c r="A472" t="s">
        <v>54</v>
      </c>
      <c r="B472" t="s">
        <v>15</v>
      </c>
      <c r="C472" t="s">
        <v>108</v>
      </c>
      <c r="D472" s="3">
        <v>89100</v>
      </c>
    </row>
    <row r="473" spans="1:4" x14ac:dyDescent="0.3">
      <c r="A473" t="s">
        <v>54</v>
      </c>
      <c r="B473" t="s">
        <v>15</v>
      </c>
      <c r="C473" t="s">
        <v>12</v>
      </c>
      <c r="D473" s="3">
        <v>115000</v>
      </c>
    </row>
    <row r="474" spans="1:4" x14ac:dyDescent="0.3">
      <c r="A474" t="s">
        <v>54</v>
      </c>
      <c r="B474" t="s">
        <v>15</v>
      </c>
      <c r="C474" t="s">
        <v>94</v>
      </c>
      <c r="D474" s="3">
        <v>89100</v>
      </c>
    </row>
    <row r="475" spans="1:4" x14ac:dyDescent="0.3">
      <c r="A475" t="s">
        <v>17</v>
      </c>
      <c r="B475" t="s">
        <v>15</v>
      </c>
      <c r="C475" t="s">
        <v>12</v>
      </c>
      <c r="D475" s="3">
        <v>115000</v>
      </c>
    </row>
    <row r="476" spans="1:4" x14ac:dyDescent="0.3">
      <c r="A476" t="s">
        <v>24</v>
      </c>
      <c r="B476" t="s">
        <v>15</v>
      </c>
      <c r="C476" t="s">
        <v>12</v>
      </c>
      <c r="D476" s="3">
        <v>200000</v>
      </c>
    </row>
    <row r="477" spans="1:4" x14ac:dyDescent="0.3">
      <c r="A477" t="s">
        <v>54</v>
      </c>
      <c r="B477" t="s">
        <v>15</v>
      </c>
      <c r="C477" t="s">
        <v>12</v>
      </c>
      <c r="D477" s="3">
        <v>90000</v>
      </c>
    </row>
    <row r="478" spans="1:4" x14ac:dyDescent="0.3">
      <c r="A478" t="s">
        <v>10</v>
      </c>
      <c r="B478" t="s">
        <v>15</v>
      </c>
      <c r="C478" t="s">
        <v>31</v>
      </c>
      <c r="D478" s="3">
        <v>117500</v>
      </c>
    </row>
    <row r="479" spans="1:4" x14ac:dyDescent="0.3">
      <c r="A479" t="s">
        <v>29</v>
      </c>
      <c r="B479" t="s">
        <v>15</v>
      </c>
      <c r="C479" t="s">
        <v>79</v>
      </c>
      <c r="D479" s="3">
        <v>111175</v>
      </c>
    </row>
    <row r="480" spans="1:4" x14ac:dyDescent="0.3">
      <c r="A480" t="s">
        <v>54</v>
      </c>
      <c r="B480" t="s">
        <v>22</v>
      </c>
      <c r="C480" t="s">
        <v>12</v>
      </c>
      <c r="D480" s="3">
        <v>90000</v>
      </c>
    </row>
    <row r="481" spans="1:4" x14ac:dyDescent="0.3">
      <c r="A481" t="s">
        <v>80</v>
      </c>
      <c r="B481" t="s">
        <v>15</v>
      </c>
      <c r="C481" t="s">
        <v>12</v>
      </c>
      <c r="D481" s="3">
        <v>140000</v>
      </c>
    </row>
    <row r="482" spans="1:4" x14ac:dyDescent="0.3">
      <c r="A482" t="s">
        <v>17</v>
      </c>
      <c r="B482" t="s">
        <v>15</v>
      </c>
      <c r="C482" t="s">
        <v>12</v>
      </c>
      <c r="D482" s="3">
        <v>62500</v>
      </c>
    </row>
    <row r="483" spans="1:4" x14ac:dyDescent="0.3">
      <c r="A483" t="s">
        <v>54</v>
      </c>
      <c r="B483" t="s">
        <v>15</v>
      </c>
      <c r="C483" t="s">
        <v>12</v>
      </c>
      <c r="D483" s="3">
        <v>85000</v>
      </c>
    </row>
    <row r="484" spans="1:4" x14ac:dyDescent="0.3">
      <c r="A484" t="s">
        <v>10</v>
      </c>
      <c r="B484" t="s">
        <v>15</v>
      </c>
      <c r="C484" t="s">
        <v>12</v>
      </c>
      <c r="D484" s="3">
        <v>150000</v>
      </c>
    </row>
    <row r="485" spans="1:4" x14ac:dyDescent="0.3">
      <c r="A485" t="s">
        <v>54</v>
      </c>
      <c r="B485" t="s">
        <v>15</v>
      </c>
      <c r="C485" t="s">
        <v>12</v>
      </c>
      <c r="D485" s="3">
        <v>105000</v>
      </c>
    </row>
    <row r="486" spans="1:4" x14ac:dyDescent="0.3">
      <c r="A486" t="s">
        <v>17</v>
      </c>
      <c r="B486" t="s">
        <v>15</v>
      </c>
      <c r="C486" t="s">
        <v>12</v>
      </c>
      <c r="D486" s="3">
        <v>115000</v>
      </c>
    </row>
    <row r="487" spans="1:4" x14ac:dyDescent="0.3">
      <c r="A487" t="s">
        <v>10</v>
      </c>
      <c r="B487" t="s">
        <v>15</v>
      </c>
      <c r="C487" t="s">
        <v>12</v>
      </c>
      <c r="D487" s="3">
        <v>155000</v>
      </c>
    </row>
    <row r="488" spans="1:4" x14ac:dyDescent="0.3">
      <c r="A488" t="s">
        <v>54</v>
      </c>
      <c r="B488" t="s">
        <v>15</v>
      </c>
      <c r="C488" t="s">
        <v>31</v>
      </c>
      <c r="D488" s="3">
        <v>80000</v>
      </c>
    </row>
    <row r="489" spans="1:4" x14ac:dyDescent="0.3">
      <c r="A489" t="s">
        <v>17</v>
      </c>
      <c r="B489" t="s">
        <v>15</v>
      </c>
      <c r="C489" t="s">
        <v>12</v>
      </c>
      <c r="D489" s="3">
        <v>75000</v>
      </c>
    </row>
    <row r="490" spans="1:4" x14ac:dyDescent="0.3">
      <c r="A490" t="s">
        <v>54</v>
      </c>
      <c r="B490" t="s">
        <v>15</v>
      </c>
      <c r="C490" t="s">
        <v>12</v>
      </c>
      <c r="D490" s="3">
        <v>107500</v>
      </c>
    </row>
    <row r="491" spans="1:4" x14ac:dyDescent="0.3">
      <c r="A491" t="s">
        <v>10</v>
      </c>
      <c r="B491" t="s">
        <v>15</v>
      </c>
      <c r="C491" t="s">
        <v>12</v>
      </c>
      <c r="D491" s="3">
        <v>126825</v>
      </c>
    </row>
    <row r="492" spans="1:4" x14ac:dyDescent="0.3">
      <c r="A492" t="s">
        <v>10</v>
      </c>
      <c r="B492" t="s">
        <v>15</v>
      </c>
      <c r="C492" t="s">
        <v>12</v>
      </c>
      <c r="D492" s="3">
        <v>160000</v>
      </c>
    </row>
    <row r="493" spans="1:4" x14ac:dyDescent="0.3">
      <c r="A493" t="s">
        <v>80</v>
      </c>
      <c r="B493" t="s">
        <v>15</v>
      </c>
      <c r="C493" t="s">
        <v>31</v>
      </c>
      <c r="D493" s="3">
        <v>260775</v>
      </c>
    </row>
    <row r="494" spans="1:4" x14ac:dyDescent="0.3">
      <c r="A494" t="s">
        <v>41</v>
      </c>
      <c r="B494" t="s">
        <v>15</v>
      </c>
      <c r="C494" t="s">
        <v>12</v>
      </c>
      <c r="D494" s="3">
        <v>190000</v>
      </c>
    </row>
    <row r="495" spans="1:4" x14ac:dyDescent="0.3">
      <c r="A495" t="s">
        <v>41</v>
      </c>
      <c r="B495" t="s">
        <v>15</v>
      </c>
      <c r="C495" t="s">
        <v>12</v>
      </c>
      <c r="D495" s="3">
        <v>182500</v>
      </c>
    </row>
    <row r="496" spans="1:4" x14ac:dyDescent="0.3">
      <c r="A496" t="s">
        <v>24</v>
      </c>
      <c r="B496" t="s">
        <v>15</v>
      </c>
      <c r="C496" t="s">
        <v>31</v>
      </c>
      <c r="D496" s="3">
        <v>215000</v>
      </c>
    </row>
    <row r="497" spans="1:4" x14ac:dyDescent="0.3">
      <c r="A497" t="s">
        <v>54</v>
      </c>
      <c r="B497" t="s">
        <v>15</v>
      </c>
      <c r="C497" t="s">
        <v>12</v>
      </c>
      <c r="D497" s="3">
        <v>120000</v>
      </c>
    </row>
    <row r="498" spans="1:4" x14ac:dyDescent="0.3">
      <c r="A498" t="s">
        <v>24</v>
      </c>
      <c r="B498" t="s">
        <v>15</v>
      </c>
      <c r="C498" t="s">
        <v>12</v>
      </c>
      <c r="D498" s="3">
        <v>125000</v>
      </c>
    </row>
    <row r="499" spans="1:4" x14ac:dyDescent="0.3">
      <c r="A499" t="s">
        <v>29</v>
      </c>
      <c r="B499" t="s">
        <v>15</v>
      </c>
      <c r="C499" t="s">
        <v>12</v>
      </c>
      <c r="D499" s="3">
        <v>90000</v>
      </c>
    </row>
    <row r="500" spans="1:4" x14ac:dyDescent="0.3">
      <c r="A500" t="s">
        <v>54</v>
      </c>
      <c r="B500" t="s">
        <v>15</v>
      </c>
      <c r="C500" t="s">
        <v>12</v>
      </c>
      <c r="D500" s="3">
        <v>136000</v>
      </c>
    </row>
    <row r="501" spans="1:4" x14ac:dyDescent="0.3">
      <c r="A501" t="s">
        <v>24</v>
      </c>
      <c r="B501" t="s">
        <v>15</v>
      </c>
      <c r="C501" t="s">
        <v>12</v>
      </c>
      <c r="D501" s="3">
        <v>115000</v>
      </c>
    </row>
    <row r="502" spans="1:4" x14ac:dyDescent="0.3">
      <c r="A502" t="s">
        <v>54</v>
      </c>
      <c r="B502" t="s">
        <v>22</v>
      </c>
      <c r="C502" t="s">
        <v>12</v>
      </c>
      <c r="D502" s="3">
        <v>117500</v>
      </c>
    </row>
    <row r="503" spans="1:4" x14ac:dyDescent="0.3">
      <c r="A503" t="s">
        <v>54</v>
      </c>
      <c r="B503" t="s">
        <v>15</v>
      </c>
      <c r="C503" t="s">
        <v>12</v>
      </c>
      <c r="D503" s="3">
        <v>150000</v>
      </c>
    </row>
    <row r="504" spans="1:4" x14ac:dyDescent="0.3">
      <c r="A504" t="s">
        <v>24</v>
      </c>
      <c r="B504" t="s">
        <v>15</v>
      </c>
      <c r="C504" t="s">
        <v>12</v>
      </c>
      <c r="D504" s="3">
        <v>160000</v>
      </c>
    </row>
    <row r="505" spans="1:4" x14ac:dyDescent="0.3">
      <c r="A505" t="s">
        <v>54</v>
      </c>
      <c r="B505" t="s">
        <v>15</v>
      </c>
      <c r="C505" t="s">
        <v>12</v>
      </c>
      <c r="D505" s="3">
        <v>157000</v>
      </c>
    </row>
    <row r="506" spans="1:4" x14ac:dyDescent="0.3">
      <c r="A506" t="s">
        <v>54</v>
      </c>
      <c r="B506" t="s">
        <v>15</v>
      </c>
      <c r="C506" t="s">
        <v>12</v>
      </c>
      <c r="D506" s="3">
        <v>115000</v>
      </c>
    </row>
    <row r="507" spans="1:4" x14ac:dyDescent="0.3">
      <c r="A507" t="s">
        <v>41</v>
      </c>
      <c r="B507" t="s">
        <v>15</v>
      </c>
      <c r="C507" t="s">
        <v>12</v>
      </c>
      <c r="D507" s="3">
        <v>172118.5</v>
      </c>
    </row>
    <row r="508" spans="1:4" x14ac:dyDescent="0.3">
      <c r="A508" t="s">
        <v>24</v>
      </c>
      <c r="B508" t="s">
        <v>15</v>
      </c>
      <c r="C508" t="s">
        <v>12</v>
      </c>
      <c r="D508" s="3">
        <v>150000</v>
      </c>
    </row>
    <row r="509" spans="1:4" x14ac:dyDescent="0.3">
      <c r="A509" t="s">
        <v>29</v>
      </c>
      <c r="B509" t="s">
        <v>15</v>
      </c>
      <c r="C509" t="s">
        <v>31</v>
      </c>
      <c r="D509" s="3">
        <v>95500</v>
      </c>
    </row>
    <row r="510" spans="1:4" x14ac:dyDescent="0.3">
      <c r="A510" t="s">
        <v>63</v>
      </c>
      <c r="B510" t="s">
        <v>15</v>
      </c>
      <c r="C510" t="s">
        <v>12</v>
      </c>
      <c r="D510" s="3">
        <v>55500</v>
      </c>
    </row>
    <row r="511" spans="1:4" x14ac:dyDescent="0.3">
      <c r="A511" t="s">
        <v>17</v>
      </c>
      <c r="B511" t="s">
        <v>15</v>
      </c>
      <c r="C511" t="s">
        <v>12</v>
      </c>
      <c r="D511" s="3">
        <v>78517</v>
      </c>
    </row>
    <row r="512" spans="1:4" x14ac:dyDescent="0.3">
      <c r="A512" t="s">
        <v>24</v>
      </c>
      <c r="B512" t="s">
        <v>15</v>
      </c>
      <c r="C512" t="s">
        <v>12</v>
      </c>
      <c r="D512" s="3">
        <v>222093.5</v>
      </c>
    </row>
    <row r="513" spans="1:4" x14ac:dyDescent="0.3">
      <c r="A513" t="s">
        <v>17</v>
      </c>
      <c r="B513" t="s">
        <v>15</v>
      </c>
      <c r="C513" t="s">
        <v>12</v>
      </c>
      <c r="D513" s="3">
        <v>90000</v>
      </c>
    </row>
    <row r="514" spans="1:4" x14ac:dyDescent="0.3">
      <c r="A514" t="s">
        <v>41</v>
      </c>
      <c r="B514" t="s">
        <v>15</v>
      </c>
      <c r="C514" t="s">
        <v>12</v>
      </c>
      <c r="D514" s="3">
        <v>160000</v>
      </c>
    </row>
    <row r="515" spans="1:4" x14ac:dyDescent="0.3">
      <c r="A515" t="s">
        <v>29</v>
      </c>
      <c r="B515" t="s">
        <v>15</v>
      </c>
      <c r="C515" t="s">
        <v>12</v>
      </c>
      <c r="D515" s="3">
        <v>98000</v>
      </c>
    </row>
    <row r="516" spans="1:4" x14ac:dyDescent="0.3">
      <c r="A516" t="s">
        <v>24</v>
      </c>
      <c r="B516" t="s">
        <v>15</v>
      </c>
      <c r="C516" t="s">
        <v>12</v>
      </c>
      <c r="D516" s="3">
        <v>157500</v>
      </c>
    </row>
    <row r="517" spans="1:4" x14ac:dyDescent="0.3">
      <c r="A517" t="s">
        <v>54</v>
      </c>
      <c r="B517" t="s">
        <v>15</v>
      </c>
      <c r="C517" t="s">
        <v>109</v>
      </c>
      <c r="D517" s="3">
        <v>96773</v>
      </c>
    </row>
    <row r="518" spans="1:4" x14ac:dyDescent="0.3">
      <c r="A518" t="s">
        <v>54</v>
      </c>
      <c r="B518" t="s">
        <v>15</v>
      </c>
      <c r="C518" t="s">
        <v>12</v>
      </c>
      <c r="D518" s="3">
        <v>175000</v>
      </c>
    </row>
    <row r="519" spans="1:4" x14ac:dyDescent="0.3">
      <c r="A519" t="s">
        <v>54</v>
      </c>
      <c r="B519" t="s">
        <v>15</v>
      </c>
      <c r="C519" t="s">
        <v>12</v>
      </c>
      <c r="D519" s="3">
        <v>120000</v>
      </c>
    </row>
    <row r="520" spans="1:4" x14ac:dyDescent="0.3">
      <c r="A520" t="s">
        <v>29</v>
      </c>
      <c r="B520" t="s">
        <v>15</v>
      </c>
      <c r="C520" t="s">
        <v>12</v>
      </c>
      <c r="D520" s="3">
        <v>96500</v>
      </c>
    </row>
    <row r="521" spans="1:4" x14ac:dyDescent="0.3">
      <c r="A521" t="s">
        <v>54</v>
      </c>
      <c r="B521" t="s">
        <v>15</v>
      </c>
      <c r="C521" t="s">
        <v>12</v>
      </c>
      <c r="D521" s="3">
        <v>97500</v>
      </c>
    </row>
    <row r="522" spans="1:4" x14ac:dyDescent="0.3">
      <c r="A522" t="s">
        <v>54</v>
      </c>
      <c r="B522" t="s">
        <v>15</v>
      </c>
      <c r="C522" t="s">
        <v>12</v>
      </c>
      <c r="D522" s="3">
        <v>255000</v>
      </c>
    </row>
    <row r="523" spans="1:4" x14ac:dyDescent="0.3">
      <c r="A523" t="s">
        <v>54</v>
      </c>
      <c r="B523" t="s">
        <v>15</v>
      </c>
      <c r="C523" t="s">
        <v>12</v>
      </c>
      <c r="D523" s="3">
        <v>140000</v>
      </c>
    </row>
    <row r="524" spans="1:4" x14ac:dyDescent="0.3">
      <c r="A524" t="s">
        <v>10</v>
      </c>
      <c r="B524" t="s">
        <v>15</v>
      </c>
      <c r="C524" t="s">
        <v>12</v>
      </c>
      <c r="D524" s="3">
        <v>150000</v>
      </c>
    </row>
    <row r="525" spans="1:4" x14ac:dyDescent="0.3">
      <c r="A525" t="s">
        <v>17</v>
      </c>
      <c r="B525" t="s">
        <v>15</v>
      </c>
      <c r="C525" t="s">
        <v>31</v>
      </c>
      <c r="D525" s="3">
        <v>77500</v>
      </c>
    </row>
    <row r="526" spans="1:4" x14ac:dyDescent="0.3">
      <c r="A526" t="s">
        <v>29</v>
      </c>
      <c r="B526" t="s">
        <v>15</v>
      </c>
      <c r="C526" t="s">
        <v>12</v>
      </c>
      <c r="D526" s="3">
        <v>99500</v>
      </c>
    </row>
    <row r="527" spans="1:4" x14ac:dyDescent="0.3">
      <c r="A527" t="s">
        <v>10</v>
      </c>
      <c r="B527" t="s">
        <v>15</v>
      </c>
      <c r="C527" t="s">
        <v>12</v>
      </c>
      <c r="D527" s="3">
        <v>249000</v>
      </c>
    </row>
    <row r="528" spans="1:4" x14ac:dyDescent="0.3">
      <c r="A528" t="s">
        <v>10</v>
      </c>
      <c r="B528" t="s">
        <v>15</v>
      </c>
      <c r="C528" t="s">
        <v>12</v>
      </c>
      <c r="D528" s="3">
        <v>150000</v>
      </c>
    </row>
    <row r="529" spans="1:4" x14ac:dyDescent="0.3">
      <c r="A529" t="s">
        <v>10</v>
      </c>
      <c r="B529" t="s">
        <v>15</v>
      </c>
      <c r="C529" t="s">
        <v>12</v>
      </c>
      <c r="D529" s="3">
        <v>125000</v>
      </c>
    </row>
    <row r="530" spans="1:4" x14ac:dyDescent="0.3">
      <c r="A530" t="s">
        <v>41</v>
      </c>
      <c r="B530" t="s">
        <v>15</v>
      </c>
      <c r="C530" t="s">
        <v>12</v>
      </c>
      <c r="D530" s="3">
        <v>170000</v>
      </c>
    </row>
    <row r="531" spans="1:4" x14ac:dyDescent="0.3">
      <c r="A531" t="s">
        <v>54</v>
      </c>
      <c r="B531" t="s">
        <v>15</v>
      </c>
      <c r="C531" t="s">
        <v>12</v>
      </c>
      <c r="D531" s="3">
        <v>147500</v>
      </c>
    </row>
    <row r="532" spans="1:4" x14ac:dyDescent="0.3">
      <c r="A532" t="s">
        <v>54</v>
      </c>
      <c r="B532" t="s">
        <v>15</v>
      </c>
      <c r="C532" t="s">
        <v>12</v>
      </c>
      <c r="D532" s="3">
        <v>160000</v>
      </c>
    </row>
    <row r="533" spans="1:4" x14ac:dyDescent="0.3">
      <c r="A533" t="s">
        <v>24</v>
      </c>
      <c r="B533" t="s">
        <v>15</v>
      </c>
      <c r="C533" t="s">
        <v>84</v>
      </c>
      <c r="D533" s="3">
        <v>157500</v>
      </c>
    </row>
    <row r="534" spans="1:4" x14ac:dyDescent="0.3">
      <c r="A534" t="s">
        <v>10</v>
      </c>
      <c r="B534" t="s">
        <v>15</v>
      </c>
      <c r="C534" t="s">
        <v>12</v>
      </c>
      <c r="D534" s="3">
        <v>97500</v>
      </c>
    </row>
    <row r="535" spans="1:4" x14ac:dyDescent="0.3">
      <c r="A535" t="s">
        <v>29</v>
      </c>
      <c r="B535" t="s">
        <v>15</v>
      </c>
      <c r="C535" t="s">
        <v>12</v>
      </c>
      <c r="D535" s="3">
        <v>120000</v>
      </c>
    </row>
    <row r="536" spans="1:4" x14ac:dyDescent="0.3">
      <c r="A536" t="s">
        <v>54</v>
      </c>
      <c r="B536" t="s">
        <v>15</v>
      </c>
      <c r="C536" t="s">
        <v>31</v>
      </c>
      <c r="D536" s="3">
        <v>174720</v>
      </c>
    </row>
    <row r="537" spans="1:4" x14ac:dyDescent="0.3">
      <c r="A537" t="s">
        <v>54</v>
      </c>
      <c r="B537" t="s">
        <v>15</v>
      </c>
      <c r="C537" t="s">
        <v>31</v>
      </c>
      <c r="D537" s="3">
        <v>100000</v>
      </c>
    </row>
    <row r="538" spans="1:4" x14ac:dyDescent="0.3">
      <c r="A538" t="s">
        <v>24</v>
      </c>
      <c r="B538" t="s">
        <v>15</v>
      </c>
      <c r="C538" t="s">
        <v>12</v>
      </c>
      <c r="D538" s="3">
        <v>98529.578125</v>
      </c>
    </row>
    <row r="539" spans="1:4" x14ac:dyDescent="0.3">
      <c r="A539" t="s">
        <v>54</v>
      </c>
      <c r="B539" t="s">
        <v>15</v>
      </c>
      <c r="C539" t="s">
        <v>12</v>
      </c>
      <c r="D539" s="3">
        <v>100000</v>
      </c>
    </row>
    <row r="540" spans="1:4" x14ac:dyDescent="0.3">
      <c r="A540" t="s">
        <v>54</v>
      </c>
      <c r="B540" t="s">
        <v>15</v>
      </c>
      <c r="C540" t="s">
        <v>12</v>
      </c>
      <c r="D540" s="3">
        <v>150000</v>
      </c>
    </row>
    <row r="541" spans="1:4" x14ac:dyDescent="0.3">
      <c r="A541" t="s">
        <v>54</v>
      </c>
      <c r="B541" t="s">
        <v>15</v>
      </c>
      <c r="C541" t="s">
        <v>12</v>
      </c>
      <c r="D541" s="3">
        <v>127500</v>
      </c>
    </row>
    <row r="542" spans="1:4" x14ac:dyDescent="0.3">
      <c r="A542" t="s">
        <v>54</v>
      </c>
      <c r="B542" t="s">
        <v>15</v>
      </c>
      <c r="C542" t="s">
        <v>82</v>
      </c>
      <c r="D542" s="3">
        <v>97444</v>
      </c>
    </row>
    <row r="543" spans="1:4" x14ac:dyDescent="0.3">
      <c r="A543" t="s">
        <v>10</v>
      </c>
      <c r="B543" t="s">
        <v>15</v>
      </c>
      <c r="C543" t="s">
        <v>31</v>
      </c>
      <c r="D543" s="3">
        <v>173500</v>
      </c>
    </row>
    <row r="544" spans="1:4" x14ac:dyDescent="0.3">
      <c r="A544" t="s">
        <v>54</v>
      </c>
      <c r="B544" t="s">
        <v>15</v>
      </c>
      <c r="C544" t="s">
        <v>98</v>
      </c>
      <c r="D544" s="3">
        <v>147500</v>
      </c>
    </row>
    <row r="545" spans="1:4" x14ac:dyDescent="0.3">
      <c r="A545" t="s">
        <v>10</v>
      </c>
      <c r="B545" t="s">
        <v>15</v>
      </c>
      <c r="C545" t="s">
        <v>12</v>
      </c>
      <c r="D545" s="3">
        <v>140000</v>
      </c>
    </row>
    <row r="546" spans="1:4" x14ac:dyDescent="0.3">
      <c r="A546" t="s">
        <v>17</v>
      </c>
      <c r="B546" t="s">
        <v>15</v>
      </c>
      <c r="C546" t="s">
        <v>12</v>
      </c>
      <c r="D546" s="3">
        <v>77500</v>
      </c>
    </row>
    <row r="547" spans="1:4" x14ac:dyDescent="0.3">
      <c r="A547" t="s">
        <v>10</v>
      </c>
      <c r="B547" t="s">
        <v>15</v>
      </c>
      <c r="C547" t="s">
        <v>31</v>
      </c>
      <c r="D547" s="3">
        <v>132500</v>
      </c>
    </row>
    <row r="548" spans="1:4" x14ac:dyDescent="0.3">
      <c r="A548" t="s">
        <v>24</v>
      </c>
      <c r="B548" t="s">
        <v>15</v>
      </c>
      <c r="C548" t="s">
        <v>12</v>
      </c>
      <c r="D548" s="3">
        <v>165000</v>
      </c>
    </row>
    <row r="549" spans="1:4" x14ac:dyDescent="0.3">
      <c r="A549" t="s">
        <v>54</v>
      </c>
      <c r="B549" t="s">
        <v>15</v>
      </c>
      <c r="C549" t="s">
        <v>84</v>
      </c>
      <c r="D549" s="3">
        <v>156000</v>
      </c>
    </row>
    <row r="550" spans="1:4" x14ac:dyDescent="0.3">
      <c r="A550" t="s">
        <v>54</v>
      </c>
      <c r="B550" t="s">
        <v>15</v>
      </c>
      <c r="C550" t="s">
        <v>12</v>
      </c>
      <c r="D550" s="3">
        <v>180000</v>
      </c>
    </row>
    <row r="551" spans="1:4" x14ac:dyDescent="0.3">
      <c r="A551" t="s">
        <v>17</v>
      </c>
      <c r="B551" t="s">
        <v>15</v>
      </c>
      <c r="C551" t="s">
        <v>12</v>
      </c>
      <c r="D551" s="3">
        <v>65000</v>
      </c>
    </row>
    <row r="552" spans="1:4" x14ac:dyDescent="0.3">
      <c r="A552" t="s">
        <v>54</v>
      </c>
      <c r="B552" t="s">
        <v>15</v>
      </c>
      <c r="C552" t="s">
        <v>12</v>
      </c>
      <c r="D552" s="3">
        <v>140000</v>
      </c>
    </row>
    <row r="553" spans="1:4" x14ac:dyDescent="0.3">
      <c r="A553" t="s">
        <v>54</v>
      </c>
      <c r="B553" t="s">
        <v>15</v>
      </c>
      <c r="C553" t="s">
        <v>12</v>
      </c>
      <c r="D553" s="3">
        <v>250000</v>
      </c>
    </row>
    <row r="554" spans="1:4" x14ac:dyDescent="0.3">
      <c r="A554" t="s">
        <v>54</v>
      </c>
      <c r="B554" t="s">
        <v>15</v>
      </c>
      <c r="C554" t="s">
        <v>12</v>
      </c>
      <c r="D554" s="3">
        <v>105000</v>
      </c>
    </row>
    <row r="555" spans="1:4" x14ac:dyDescent="0.3">
      <c r="A555" t="s">
        <v>17</v>
      </c>
      <c r="B555" t="s">
        <v>15</v>
      </c>
      <c r="C555" t="s">
        <v>12</v>
      </c>
      <c r="D555" s="3">
        <v>94500</v>
      </c>
    </row>
    <row r="556" spans="1:4" x14ac:dyDescent="0.3">
      <c r="A556" t="s">
        <v>54</v>
      </c>
      <c r="B556" t="s">
        <v>15</v>
      </c>
      <c r="C556" t="s">
        <v>12</v>
      </c>
      <c r="D556" s="3">
        <v>90000</v>
      </c>
    </row>
    <row r="557" spans="1:4" x14ac:dyDescent="0.3">
      <c r="A557" t="s">
        <v>63</v>
      </c>
      <c r="B557" t="s">
        <v>15</v>
      </c>
      <c r="C557" t="s">
        <v>12</v>
      </c>
      <c r="D557" s="3">
        <v>90300</v>
      </c>
    </row>
    <row r="558" spans="1:4" x14ac:dyDescent="0.3">
      <c r="A558" t="s">
        <v>24</v>
      </c>
      <c r="B558" t="s">
        <v>15</v>
      </c>
      <c r="C558" t="s">
        <v>12</v>
      </c>
      <c r="D558" s="3">
        <v>115000</v>
      </c>
    </row>
    <row r="559" spans="1:4" x14ac:dyDescent="0.3">
      <c r="A559" t="s">
        <v>54</v>
      </c>
      <c r="B559" t="s">
        <v>15</v>
      </c>
      <c r="C559" t="s">
        <v>12</v>
      </c>
      <c r="D559" s="3">
        <v>250000</v>
      </c>
    </row>
    <row r="560" spans="1:4" x14ac:dyDescent="0.3">
      <c r="A560" t="s">
        <v>41</v>
      </c>
      <c r="B560" t="s">
        <v>15</v>
      </c>
      <c r="C560" t="s">
        <v>12</v>
      </c>
      <c r="D560" s="3">
        <v>161000</v>
      </c>
    </row>
    <row r="561" spans="1:4" x14ac:dyDescent="0.3">
      <c r="A561" t="s">
        <v>54</v>
      </c>
      <c r="B561" t="s">
        <v>15</v>
      </c>
      <c r="C561" t="s">
        <v>12</v>
      </c>
      <c r="D561" s="3">
        <v>85000</v>
      </c>
    </row>
    <row r="562" spans="1:4" x14ac:dyDescent="0.3">
      <c r="A562" t="s">
        <v>17</v>
      </c>
      <c r="B562" t="s">
        <v>15</v>
      </c>
      <c r="C562" t="s">
        <v>110</v>
      </c>
      <c r="D562" s="3">
        <v>111175</v>
      </c>
    </row>
    <row r="563" spans="1:4" x14ac:dyDescent="0.3">
      <c r="A563" t="s">
        <v>54</v>
      </c>
      <c r="B563" t="s">
        <v>15</v>
      </c>
      <c r="C563" t="s">
        <v>12</v>
      </c>
      <c r="D563" s="3">
        <v>160000</v>
      </c>
    </row>
    <row r="564" spans="1:4" x14ac:dyDescent="0.3">
      <c r="A564" t="s">
        <v>54</v>
      </c>
      <c r="B564" t="s">
        <v>15</v>
      </c>
      <c r="C564" t="s">
        <v>12</v>
      </c>
      <c r="D564" s="3">
        <v>97500</v>
      </c>
    </row>
    <row r="565" spans="1:4" x14ac:dyDescent="0.3">
      <c r="A565" t="s">
        <v>17</v>
      </c>
      <c r="B565" t="s">
        <v>15</v>
      </c>
      <c r="C565" t="s">
        <v>94</v>
      </c>
      <c r="D565" s="3">
        <v>105000</v>
      </c>
    </row>
    <row r="566" spans="1:4" x14ac:dyDescent="0.3">
      <c r="A566" t="s">
        <v>54</v>
      </c>
      <c r="B566" t="s">
        <v>15</v>
      </c>
      <c r="C566" t="s">
        <v>12</v>
      </c>
      <c r="D566" s="3">
        <v>90000</v>
      </c>
    </row>
    <row r="567" spans="1:4" x14ac:dyDescent="0.3">
      <c r="A567" t="s">
        <v>54</v>
      </c>
      <c r="B567" t="s">
        <v>15</v>
      </c>
      <c r="C567" t="s">
        <v>99</v>
      </c>
      <c r="D567" s="3">
        <v>124000</v>
      </c>
    </row>
    <row r="568" spans="1:4" x14ac:dyDescent="0.3">
      <c r="A568" t="s">
        <v>54</v>
      </c>
      <c r="B568" t="s">
        <v>15</v>
      </c>
      <c r="C568" t="s">
        <v>31</v>
      </c>
      <c r="D568" s="3">
        <v>140000</v>
      </c>
    </row>
    <row r="569" spans="1:4" x14ac:dyDescent="0.3">
      <c r="A569" t="s">
        <v>17</v>
      </c>
      <c r="B569" t="s">
        <v>15</v>
      </c>
      <c r="C569" t="s">
        <v>12</v>
      </c>
      <c r="D569" s="3">
        <v>128816</v>
      </c>
    </row>
    <row r="570" spans="1:4" x14ac:dyDescent="0.3">
      <c r="A570" t="s">
        <v>24</v>
      </c>
      <c r="B570" t="s">
        <v>15</v>
      </c>
      <c r="C570" t="s">
        <v>31</v>
      </c>
      <c r="D570" s="3">
        <v>175000</v>
      </c>
    </row>
    <row r="571" spans="1:4" x14ac:dyDescent="0.3">
      <c r="A571" t="s">
        <v>54</v>
      </c>
      <c r="B571" t="s">
        <v>15</v>
      </c>
      <c r="C571" t="s">
        <v>31</v>
      </c>
      <c r="D571" s="3">
        <v>140000</v>
      </c>
    </row>
    <row r="572" spans="1:4" x14ac:dyDescent="0.3">
      <c r="A572" t="s">
        <v>41</v>
      </c>
      <c r="B572" t="s">
        <v>15</v>
      </c>
      <c r="C572" t="s">
        <v>84</v>
      </c>
      <c r="D572" s="3">
        <v>157500</v>
      </c>
    </row>
    <row r="573" spans="1:4" x14ac:dyDescent="0.3">
      <c r="A573" t="s">
        <v>24</v>
      </c>
      <c r="B573" t="s">
        <v>15</v>
      </c>
      <c r="C573" t="s">
        <v>79</v>
      </c>
      <c r="D573" s="3">
        <v>87705</v>
      </c>
    </row>
    <row r="574" spans="1:4" x14ac:dyDescent="0.3">
      <c r="A574" t="s">
        <v>17</v>
      </c>
      <c r="B574" t="s">
        <v>15</v>
      </c>
      <c r="C574" t="s">
        <v>12</v>
      </c>
      <c r="D574" s="3">
        <v>145000</v>
      </c>
    </row>
    <row r="575" spans="1:4" x14ac:dyDescent="0.3">
      <c r="A575" t="s">
        <v>24</v>
      </c>
      <c r="B575" t="s">
        <v>15</v>
      </c>
      <c r="C575" t="s">
        <v>12</v>
      </c>
      <c r="D575" s="3">
        <v>143910.5</v>
      </c>
    </row>
    <row r="576" spans="1:4" x14ac:dyDescent="0.3">
      <c r="A576" t="s">
        <v>54</v>
      </c>
      <c r="B576" t="s">
        <v>15</v>
      </c>
      <c r="C576" t="s">
        <v>12</v>
      </c>
      <c r="D576" s="3">
        <v>143000</v>
      </c>
    </row>
    <row r="577" spans="1:4" x14ac:dyDescent="0.3">
      <c r="A577" t="s">
        <v>10</v>
      </c>
      <c r="B577" t="s">
        <v>15</v>
      </c>
      <c r="C577" t="s">
        <v>31</v>
      </c>
      <c r="D577" s="3">
        <v>117500</v>
      </c>
    </row>
    <row r="578" spans="1:4" x14ac:dyDescent="0.3">
      <c r="A578" t="s">
        <v>17</v>
      </c>
      <c r="B578" t="s">
        <v>15</v>
      </c>
      <c r="C578" t="s">
        <v>12</v>
      </c>
      <c r="D578" s="3">
        <v>117500</v>
      </c>
    </row>
    <row r="579" spans="1:4" x14ac:dyDescent="0.3">
      <c r="A579" t="s">
        <v>54</v>
      </c>
      <c r="B579" t="s">
        <v>15</v>
      </c>
      <c r="C579" t="s">
        <v>12</v>
      </c>
      <c r="D579" s="3">
        <v>145000</v>
      </c>
    </row>
    <row r="580" spans="1:4" x14ac:dyDescent="0.3">
      <c r="A580" t="s">
        <v>24</v>
      </c>
      <c r="B580" t="s">
        <v>15</v>
      </c>
      <c r="C580" t="s">
        <v>12</v>
      </c>
      <c r="D580" s="3">
        <v>190500</v>
      </c>
    </row>
    <row r="581" spans="1:4" x14ac:dyDescent="0.3">
      <c r="A581" t="s">
        <v>41</v>
      </c>
      <c r="B581" t="s">
        <v>15</v>
      </c>
      <c r="C581" t="s">
        <v>12</v>
      </c>
      <c r="D581" s="3">
        <v>199837.5</v>
      </c>
    </row>
    <row r="582" spans="1:4" x14ac:dyDescent="0.3">
      <c r="A582" t="s">
        <v>54</v>
      </c>
      <c r="B582" t="s">
        <v>15</v>
      </c>
      <c r="C582" t="s">
        <v>12</v>
      </c>
      <c r="D582" s="3">
        <v>125000</v>
      </c>
    </row>
    <row r="583" spans="1:4" x14ac:dyDescent="0.3">
      <c r="A583" t="s">
        <v>10</v>
      </c>
      <c r="B583" t="s">
        <v>15</v>
      </c>
      <c r="C583" t="s">
        <v>31</v>
      </c>
      <c r="D583" s="3">
        <v>120000</v>
      </c>
    </row>
    <row r="584" spans="1:4" x14ac:dyDescent="0.3">
      <c r="A584" t="s">
        <v>54</v>
      </c>
      <c r="B584" t="s">
        <v>15</v>
      </c>
      <c r="C584" t="s">
        <v>12</v>
      </c>
      <c r="D584" s="3">
        <v>87000</v>
      </c>
    </row>
    <row r="585" spans="1:4" x14ac:dyDescent="0.3">
      <c r="A585" t="s">
        <v>24</v>
      </c>
      <c r="B585" t="s">
        <v>15</v>
      </c>
      <c r="C585" t="s">
        <v>12</v>
      </c>
      <c r="D585" s="3">
        <v>161732</v>
      </c>
    </row>
    <row r="586" spans="1:4" x14ac:dyDescent="0.3">
      <c r="A586" t="s">
        <v>54</v>
      </c>
      <c r="B586" t="s">
        <v>15</v>
      </c>
      <c r="C586" t="s">
        <v>12</v>
      </c>
      <c r="D586" s="3">
        <v>131300</v>
      </c>
    </row>
    <row r="587" spans="1:4" x14ac:dyDescent="0.3">
      <c r="A587" t="s">
        <v>24</v>
      </c>
      <c r="B587" t="s">
        <v>15</v>
      </c>
      <c r="C587" t="s">
        <v>12</v>
      </c>
      <c r="D587" s="3">
        <v>75000</v>
      </c>
    </row>
    <row r="588" spans="1:4" x14ac:dyDescent="0.3">
      <c r="A588" t="s">
        <v>10</v>
      </c>
      <c r="B588" t="s">
        <v>15</v>
      </c>
      <c r="C588" t="s">
        <v>31</v>
      </c>
      <c r="D588" s="3">
        <v>169000</v>
      </c>
    </row>
    <row r="589" spans="1:4" x14ac:dyDescent="0.3">
      <c r="A589" t="s">
        <v>54</v>
      </c>
      <c r="B589" t="s">
        <v>15</v>
      </c>
      <c r="C589" t="s">
        <v>12</v>
      </c>
      <c r="D589" s="3">
        <v>104090</v>
      </c>
    </row>
    <row r="590" spans="1:4" x14ac:dyDescent="0.3">
      <c r="A590" t="s">
        <v>17</v>
      </c>
      <c r="B590" t="s">
        <v>15</v>
      </c>
      <c r="C590" t="s">
        <v>12</v>
      </c>
      <c r="D590" s="3">
        <v>106100</v>
      </c>
    </row>
    <row r="591" spans="1:4" x14ac:dyDescent="0.3">
      <c r="A591" t="s">
        <v>54</v>
      </c>
      <c r="B591" t="s">
        <v>15</v>
      </c>
      <c r="C591" t="s">
        <v>111</v>
      </c>
      <c r="D591" s="3">
        <v>96773</v>
      </c>
    </row>
    <row r="592" spans="1:4" x14ac:dyDescent="0.3">
      <c r="A592" t="s">
        <v>10</v>
      </c>
      <c r="B592" t="s">
        <v>15</v>
      </c>
      <c r="C592" t="s">
        <v>12</v>
      </c>
      <c r="D592" s="3">
        <v>150000</v>
      </c>
    </row>
    <row r="593" spans="1:4" x14ac:dyDescent="0.3">
      <c r="A593" t="s">
        <v>17</v>
      </c>
      <c r="B593" t="s">
        <v>15</v>
      </c>
      <c r="C593" t="s">
        <v>12</v>
      </c>
      <c r="D593" s="3">
        <v>84800</v>
      </c>
    </row>
    <row r="594" spans="1:4" x14ac:dyDescent="0.3">
      <c r="A594" t="s">
        <v>24</v>
      </c>
      <c r="B594" t="s">
        <v>15</v>
      </c>
      <c r="C594" t="s">
        <v>12</v>
      </c>
      <c r="D594" s="3">
        <v>265000</v>
      </c>
    </row>
    <row r="595" spans="1:4" x14ac:dyDescent="0.3">
      <c r="A595" t="s">
        <v>24</v>
      </c>
      <c r="B595" t="s">
        <v>15</v>
      </c>
      <c r="C595" t="s">
        <v>12</v>
      </c>
      <c r="D595" s="3">
        <v>95000</v>
      </c>
    </row>
    <row r="596" spans="1:4" x14ac:dyDescent="0.3">
      <c r="A596" t="s">
        <v>54</v>
      </c>
      <c r="B596" t="s">
        <v>15</v>
      </c>
      <c r="C596" t="s">
        <v>12</v>
      </c>
      <c r="D596" s="3">
        <v>157934</v>
      </c>
    </row>
    <row r="597" spans="1:4" x14ac:dyDescent="0.3">
      <c r="A597" t="s">
        <v>10</v>
      </c>
      <c r="B597" t="s">
        <v>15</v>
      </c>
      <c r="C597" t="s">
        <v>12</v>
      </c>
      <c r="D597" s="3">
        <v>100000</v>
      </c>
    </row>
    <row r="598" spans="1:4" x14ac:dyDescent="0.3">
      <c r="A598" t="s">
        <v>54</v>
      </c>
      <c r="B598" t="s">
        <v>15</v>
      </c>
      <c r="C598" t="s">
        <v>12</v>
      </c>
      <c r="D598" s="3">
        <v>132500</v>
      </c>
    </row>
    <row r="599" spans="1:4" x14ac:dyDescent="0.3">
      <c r="A599" t="s">
        <v>54</v>
      </c>
      <c r="B599" t="s">
        <v>15</v>
      </c>
      <c r="C599" t="s">
        <v>12</v>
      </c>
      <c r="D599" s="3">
        <v>125000</v>
      </c>
    </row>
    <row r="600" spans="1:4" x14ac:dyDescent="0.3">
      <c r="A600" t="s">
        <v>54</v>
      </c>
      <c r="B600" t="s">
        <v>15</v>
      </c>
      <c r="C600" t="s">
        <v>12</v>
      </c>
      <c r="D600" s="3">
        <v>147500</v>
      </c>
    </row>
    <row r="601" spans="1:4" x14ac:dyDescent="0.3">
      <c r="A601" t="s">
        <v>10</v>
      </c>
      <c r="B601" t="s">
        <v>15</v>
      </c>
      <c r="C601" t="s">
        <v>31</v>
      </c>
      <c r="D601" s="3">
        <v>165000</v>
      </c>
    </row>
    <row r="602" spans="1:4" x14ac:dyDescent="0.3">
      <c r="A602" t="s">
        <v>54</v>
      </c>
      <c r="B602" t="s">
        <v>15</v>
      </c>
      <c r="C602" t="s">
        <v>12</v>
      </c>
      <c r="D602" s="3">
        <v>110000</v>
      </c>
    </row>
    <row r="603" spans="1:4" x14ac:dyDescent="0.3">
      <c r="A603" t="s">
        <v>54</v>
      </c>
      <c r="B603" t="s">
        <v>15</v>
      </c>
      <c r="C603" t="s">
        <v>12</v>
      </c>
      <c r="D603" s="3">
        <v>120000</v>
      </c>
    </row>
    <row r="604" spans="1:4" x14ac:dyDescent="0.3">
      <c r="A604" t="s">
        <v>17</v>
      </c>
      <c r="B604" t="s">
        <v>15</v>
      </c>
      <c r="C604" t="s">
        <v>108</v>
      </c>
      <c r="D604" s="3">
        <v>111175</v>
      </c>
    </row>
    <row r="605" spans="1:4" x14ac:dyDescent="0.3">
      <c r="A605" t="s">
        <v>10</v>
      </c>
      <c r="B605" t="s">
        <v>15</v>
      </c>
      <c r="C605" t="s">
        <v>31</v>
      </c>
      <c r="D605" s="3">
        <v>152433.5</v>
      </c>
    </row>
    <row r="606" spans="1:4" x14ac:dyDescent="0.3">
      <c r="A606" t="s">
        <v>24</v>
      </c>
      <c r="B606" t="s">
        <v>15</v>
      </c>
      <c r="C606" t="s">
        <v>12</v>
      </c>
      <c r="D606" s="3">
        <v>150000</v>
      </c>
    </row>
    <row r="607" spans="1:4" x14ac:dyDescent="0.3">
      <c r="A607" t="s">
        <v>54</v>
      </c>
      <c r="B607" t="s">
        <v>15</v>
      </c>
      <c r="C607" t="s">
        <v>12</v>
      </c>
      <c r="D607" s="3">
        <v>208114</v>
      </c>
    </row>
    <row r="608" spans="1:4" x14ac:dyDescent="0.3">
      <c r="A608" t="s">
        <v>24</v>
      </c>
      <c r="B608" t="s">
        <v>15</v>
      </c>
      <c r="C608" t="s">
        <v>109</v>
      </c>
      <c r="D608" s="3">
        <v>153500</v>
      </c>
    </row>
    <row r="609" spans="1:4" x14ac:dyDescent="0.3">
      <c r="A609" t="s">
        <v>24</v>
      </c>
      <c r="B609" t="s">
        <v>15</v>
      </c>
      <c r="C609" t="s">
        <v>12</v>
      </c>
      <c r="D609" s="3">
        <v>117903.5</v>
      </c>
    </row>
    <row r="610" spans="1:4" x14ac:dyDescent="0.3">
      <c r="A610" t="s">
        <v>24</v>
      </c>
      <c r="B610" t="s">
        <v>15</v>
      </c>
      <c r="C610" t="s">
        <v>12</v>
      </c>
      <c r="D610" s="3">
        <v>61650</v>
      </c>
    </row>
    <row r="611" spans="1:4" x14ac:dyDescent="0.3">
      <c r="A611" t="s">
        <v>54</v>
      </c>
      <c r="B611" t="s">
        <v>15</v>
      </c>
      <c r="C611" t="s">
        <v>12</v>
      </c>
      <c r="D611" s="3">
        <v>185000</v>
      </c>
    </row>
    <row r="612" spans="1:4" x14ac:dyDescent="0.3">
      <c r="A612" t="s">
        <v>41</v>
      </c>
      <c r="B612" t="s">
        <v>15</v>
      </c>
      <c r="C612" t="s">
        <v>12</v>
      </c>
      <c r="D612" s="3">
        <v>140000</v>
      </c>
    </row>
    <row r="613" spans="1:4" x14ac:dyDescent="0.3">
      <c r="A613" t="s">
        <v>54</v>
      </c>
      <c r="B613" t="s">
        <v>15</v>
      </c>
      <c r="C613" t="s">
        <v>31</v>
      </c>
      <c r="D613" s="3">
        <v>250000</v>
      </c>
    </row>
    <row r="614" spans="1:4" x14ac:dyDescent="0.3">
      <c r="A614" t="s">
        <v>54</v>
      </c>
      <c r="B614" t="s">
        <v>15</v>
      </c>
      <c r="C614" t="s">
        <v>31</v>
      </c>
      <c r="D614" s="3">
        <v>160000</v>
      </c>
    </row>
    <row r="615" spans="1:4" x14ac:dyDescent="0.3">
      <c r="A615" t="s">
        <v>78</v>
      </c>
      <c r="B615" t="s">
        <v>15</v>
      </c>
      <c r="C615" t="s">
        <v>84</v>
      </c>
      <c r="D615" s="3">
        <v>69000</v>
      </c>
    </row>
    <row r="616" spans="1:4" x14ac:dyDescent="0.3">
      <c r="A616" t="s">
        <v>10</v>
      </c>
      <c r="B616" t="s">
        <v>15</v>
      </c>
      <c r="C616" t="s">
        <v>12</v>
      </c>
      <c r="D616" s="3">
        <v>219500</v>
      </c>
    </row>
    <row r="617" spans="1:4" x14ac:dyDescent="0.3">
      <c r="A617" t="s">
        <v>54</v>
      </c>
      <c r="B617" t="s">
        <v>15</v>
      </c>
      <c r="C617" t="s">
        <v>12</v>
      </c>
      <c r="D617" s="3">
        <v>208114</v>
      </c>
    </row>
    <row r="618" spans="1:4" x14ac:dyDescent="0.3">
      <c r="A618" t="s">
        <v>41</v>
      </c>
      <c r="B618" t="s">
        <v>15</v>
      </c>
      <c r="C618" t="s">
        <v>12</v>
      </c>
      <c r="D618" s="3">
        <v>145000</v>
      </c>
    </row>
    <row r="619" spans="1:4" x14ac:dyDescent="0.3">
      <c r="A619" t="s">
        <v>24</v>
      </c>
      <c r="B619" t="s">
        <v>15</v>
      </c>
      <c r="C619" t="s">
        <v>12</v>
      </c>
      <c r="D619" s="3">
        <v>155000</v>
      </c>
    </row>
    <row r="620" spans="1:4" x14ac:dyDescent="0.3">
      <c r="A620" t="s">
        <v>54</v>
      </c>
      <c r="B620" t="s">
        <v>15</v>
      </c>
      <c r="C620" t="s">
        <v>12</v>
      </c>
      <c r="D620" s="3">
        <v>102030</v>
      </c>
    </row>
    <row r="621" spans="1:4" x14ac:dyDescent="0.3">
      <c r="A621" t="s">
        <v>10</v>
      </c>
      <c r="B621" t="s">
        <v>15</v>
      </c>
      <c r="C621" t="s">
        <v>12</v>
      </c>
      <c r="D621" s="3">
        <v>135000</v>
      </c>
    </row>
    <row r="622" spans="1:4" x14ac:dyDescent="0.3">
      <c r="A622" t="s">
        <v>24</v>
      </c>
      <c r="B622" t="s">
        <v>15</v>
      </c>
      <c r="C622" t="s">
        <v>31</v>
      </c>
      <c r="D622" s="3">
        <v>137110</v>
      </c>
    </row>
    <row r="623" spans="1:4" x14ac:dyDescent="0.3">
      <c r="A623" t="s">
        <v>29</v>
      </c>
      <c r="B623" t="s">
        <v>15</v>
      </c>
      <c r="C623" t="s">
        <v>12</v>
      </c>
      <c r="D623" s="3">
        <v>117325</v>
      </c>
    </row>
    <row r="624" spans="1:4" x14ac:dyDescent="0.3">
      <c r="A624" t="s">
        <v>24</v>
      </c>
      <c r="B624" t="s">
        <v>15</v>
      </c>
      <c r="C624" t="s">
        <v>12</v>
      </c>
      <c r="D624" s="3">
        <v>155000</v>
      </c>
    </row>
    <row r="625" spans="1:4" x14ac:dyDescent="0.3">
      <c r="A625" t="s">
        <v>54</v>
      </c>
      <c r="B625" t="s">
        <v>15</v>
      </c>
      <c r="C625" t="s">
        <v>12</v>
      </c>
      <c r="D625" s="3">
        <v>150000</v>
      </c>
    </row>
    <row r="626" spans="1:4" x14ac:dyDescent="0.3">
      <c r="A626" t="s">
        <v>41</v>
      </c>
      <c r="B626" t="s">
        <v>15</v>
      </c>
      <c r="C626" t="s">
        <v>12</v>
      </c>
      <c r="D626" s="3">
        <v>213172.5</v>
      </c>
    </row>
    <row r="627" spans="1:4" x14ac:dyDescent="0.3">
      <c r="A627" t="s">
        <v>54</v>
      </c>
      <c r="B627" t="s">
        <v>15</v>
      </c>
      <c r="C627" t="s">
        <v>12</v>
      </c>
      <c r="D627" s="3">
        <v>110000</v>
      </c>
    </row>
    <row r="628" spans="1:4" x14ac:dyDescent="0.3">
      <c r="A628" t="s">
        <v>54</v>
      </c>
      <c r="B628" t="s">
        <v>15</v>
      </c>
      <c r="C628" t="s">
        <v>12</v>
      </c>
      <c r="D628" s="3">
        <v>90000</v>
      </c>
    </row>
    <row r="629" spans="1:4" x14ac:dyDescent="0.3">
      <c r="A629" t="s">
        <v>54</v>
      </c>
      <c r="B629" t="s">
        <v>15</v>
      </c>
      <c r="C629" t="s">
        <v>31</v>
      </c>
      <c r="D629" s="3">
        <v>115000</v>
      </c>
    </row>
    <row r="630" spans="1:4" x14ac:dyDescent="0.3">
      <c r="A630" t="s">
        <v>41</v>
      </c>
      <c r="B630" t="s">
        <v>15</v>
      </c>
      <c r="C630" t="s">
        <v>31</v>
      </c>
      <c r="D630" s="3">
        <v>165000</v>
      </c>
    </row>
    <row r="631" spans="1:4" x14ac:dyDescent="0.3">
      <c r="A631" t="s">
        <v>54</v>
      </c>
      <c r="B631" t="s">
        <v>15</v>
      </c>
      <c r="C631" t="s">
        <v>12</v>
      </c>
      <c r="D631" s="3">
        <v>165000</v>
      </c>
    </row>
    <row r="632" spans="1:4" x14ac:dyDescent="0.3">
      <c r="A632" t="s">
        <v>54</v>
      </c>
      <c r="B632" t="s">
        <v>15</v>
      </c>
      <c r="C632" t="s">
        <v>12</v>
      </c>
      <c r="D632" s="3">
        <v>120000</v>
      </c>
    </row>
    <row r="633" spans="1:4" x14ac:dyDescent="0.3">
      <c r="A633" t="s">
        <v>17</v>
      </c>
      <c r="B633" t="s">
        <v>15</v>
      </c>
      <c r="C633" t="s">
        <v>84</v>
      </c>
      <c r="D633" s="3">
        <v>118140</v>
      </c>
    </row>
    <row r="634" spans="1:4" x14ac:dyDescent="0.3">
      <c r="A634" t="s">
        <v>41</v>
      </c>
      <c r="B634" t="s">
        <v>22</v>
      </c>
      <c r="C634" t="s">
        <v>31</v>
      </c>
      <c r="D634" s="3">
        <v>157500</v>
      </c>
    </row>
    <row r="635" spans="1:4" x14ac:dyDescent="0.3">
      <c r="A635" t="s">
        <v>24</v>
      </c>
      <c r="B635" t="s">
        <v>15</v>
      </c>
      <c r="C635" t="s">
        <v>12</v>
      </c>
      <c r="D635" s="3">
        <v>182000</v>
      </c>
    </row>
    <row r="636" spans="1:4" x14ac:dyDescent="0.3">
      <c r="A636" t="s">
        <v>54</v>
      </c>
      <c r="B636" t="s">
        <v>15</v>
      </c>
      <c r="C636" t="s">
        <v>12</v>
      </c>
      <c r="D636" s="3">
        <v>147500</v>
      </c>
    </row>
    <row r="637" spans="1:4" x14ac:dyDescent="0.3">
      <c r="A637" t="s">
        <v>24</v>
      </c>
      <c r="B637" t="s">
        <v>15</v>
      </c>
      <c r="C637" t="s">
        <v>12</v>
      </c>
      <c r="D637" s="3">
        <v>220000</v>
      </c>
    </row>
    <row r="638" spans="1:4" x14ac:dyDescent="0.3">
      <c r="A638" t="s">
        <v>17</v>
      </c>
      <c r="B638" t="s">
        <v>15</v>
      </c>
      <c r="C638" t="s">
        <v>12</v>
      </c>
      <c r="D638" s="3">
        <v>62560</v>
      </c>
    </row>
    <row r="639" spans="1:4" x14ac:dyDescent="0.3">
      <c r="A639" t="s">
        <v>54</v>
      </c>
      <c r="B639" t="s">
        <v>15</v>
      </c>
      <c r="C639" t="s">
        <v>12</v>
      </c>
      <c r="D639" s="3">
        <v>123600</v>
      </c>
    </row>
    <row r="640" spans="1:4" x14ac:dyDescent="0.3">
      <c r="A640" t="s">
        <v>10</v>
      </c>
      <c r="B640" t="s">
        <v>15</v>
      </c>
      <c r="C640" t="s">
        <v>31</v>
      </c>
      <c r="D640" s="3">
        <v>175000</v>
      </c>
    </row>
    <row r="641" spans="1:4" x14ac:dyDescent="0.3">
      <c r="A641" t="s">
        <v>29</v>
      </c>
      <c r="B641" t="s">
        <v>22</v>
      </c>
      <c r="C641" t="s">
        <v>79</v>
      </c>
      <c r="D641" s="3">
        <v>111175</v>
      </c>
    </row>
    <row r="642" spans="1:4" x14ac:dyDescent="0.3">
      <c r="A642" t="s">
        <v>63</v>
      </c>
      <c r="B642" t="s">
        <v>15</v>
      </c>
      <c r="C642" t="s">
        <v>112</v>
      </c>
      <c r="D642" s="3">
        <v>89100</v>
      </c>
    </row>
    <row r="643" spans="1:4" x14ac:dyDescent="0.3">
      <c r="A643" t="s">
        <v>54</v>
      </c>
      <c r="B643" t="s">
        <v>15</v>
      </c>
      <c r="C643" t="s">
        <v>93</v>
      </c>
      <c r="D643" s="3">
        <v>89100</v>
      </c>
    </row>
    <row r="644" spans="1:4" x14ac:dyDescent="0.3">
      <c r="A644" t="s">
        <v>54</v>
      </c>
      <c r="B644" t="s">
        <v>15</v>
      </c>
      <c r="C644" t="s">
        <v>84</v>
      </c>
      <c r="D644" s="3">
        <v>147500</v>
      </c>
    </row>
    <row r="645" spans="1:4" x14ac:dyDescent="0.3">
      <c r="A645" t="s">
        <v>10</v>
      </c>
      <c r="B645" t="s">
        <v>15</v>
      </c>
      <c r="C645" t="s">
        <v>12</v>
      </c>
      <c r="D645" s="3">
        <v>125000</v>
      </c>
    </row>
    <row r="646" spans="1:4" x14ac:dyDescent="0.3">
      <c r="A646" t="s">
        <v>10</v>
      </c>
      <c r="B646" t="s">
        <v>15</v>
      </c>
      <c r="C646" t="s">
        <v>12</v>
      </c>
      <c r="D646" s="3">
        <v>110000</v>
      </c>
    </row>
    <row r="647" spans="1:4" x14ac:dyDescent="0.3">
      <c r="A647" t="s">
        <v>24</v>
      </c>
      <c r="B647" t="s">
        <v>15</v>
      </c>
      <c r="C647" t="s">
        <v>94</v>
      </c>
      <c r="D647" s="3">
        <v>162000</v>
      </c>
    </row>
    <row r="648" spans="1:4" x14ac:dyDescent="0.3">
      <c r="A648" t="s">
        <v>54</v>
      </c>
      <c r="B648" t="s">
        <v>15</v>
      </c>
      <c r="C648" t="s">
        <v>12</v>
      </c>
      <c r="D648" s="3">
        <v>132650</v>
      </c>
    </row>
    <row r="649" spans="1:4" x14ac:dyDescent="0.3">
      <c r="A649" t="s">
        <v>54</v>
      </c>
      <c r="B649" t="s">
        <v>15</v>
      </c>
      <c r="C649" t="s">
        <v>12</v>
      </c>
      <c r="D649" s="3">
        <v>151840</v>
      </c>
    </row>
    <row r="650" spans="1:4" x14ac:dyDescent="0.3">
      <c r="A650" t="s">
        <v>24</v>
      </c>
      <c r="B650" t="s">
        <v>15</v>
      </c>
      <c r="C650" t="s">
        <v>12</v>
      </c>
      <c r="D650" s="3">
        <v>181000</v>
      </c>
    </row>
    <row r="651" spans="1:4" x14ac:dyDescent="0.3">
      <c r="A651" t="s">
        <v>54</v>
      </c>
      <c r="B651" t="s">
        <v>15</v>
      </c>
      <c r="C651" t="s">
        <v>12</v>
      </c>
      <c r="D651" s="3">
        <v>75000</v>
      </c>
    </row>
    <row r="652" spans="1:4" x14ac:dyDescent="0.3">
      <c r="A652" t="s">
        <v>24</v>
      </c>
      <c r="B652" t="s">
        <v>15</v>
      </c>
      <c r="C652" t="s">
        <v>113</v>
      </c>
      <c r="D652" s="3">
        <v>56700</v>
      </c>
    </row>
    <row r="653" spans="1:4" x14ac:dyDescent="0.3">
      <c r="A653" t="s">
        <v>17</v>
      </c>
      <c r="B653" t="s">
        <v>15</v>
      </c>
      <c r="C653" t="s">
        <v>12</v>
      </c>
      <c r="D653" s="3">
        <v>89111.75</v>
      </c>
    </row>
    <row r="654" spans="1:4" x14ac:dyDescent="0.3">
      <c r="A654" t="s">
        <v>80</v>
      </c>
      <c r="B654" t="s">
        <v>15</v>
      </c>
      <c r="C654" t="s">
        <v>87</v>
      </c>
      <c r="D654" s="3">
        <v>81500</v>
      </c>
    </row>
    <row r="655" spans="1:4" x14ac:dyDescent="0.3">
      <c r="A655" t="s">
        <v>10</v>
      </c>
      <c r="B655" t="s">
        <v>15</v>
      </c>
      <c r="C655" t="s">
        <v>12</v>
      </c>
      <c r="D655" s="3">
        <v>173500</v>
      </c>
    </row>
    <row r="656" spans="1:4" x14ac:dyDescent="0.3">
      <c r="A656" t="s">
        <v>24</v>
      </c>
      <c r="B656" t="s">
        <v>15</v>
      </c>
      <c r="C656" t="s">
        <v>31</v>
      </c>
      <c r="D656" s="3">
        <v>212000</v>
      </c>
    </row>
    <row r="657" spans="1:4" x14ac:dyDescent="0.3">
      <c r="A657" t="s">
        <v>24</v>
      </c>
      <c r="B657" t="s">
        <v>15</v>
      </c>
      <c r="C657" t="s">
        <v>12</v>
      </c>
      <c r="D657" s="3">
        <v>228222</v>
      </c>
    </row>
    <row r="658" spans="1:4" x14ac:dyDescent="0.3">
      <c r="A658" t="s">
        <v>24</v>
      </c>
      <c r="B658" t="s">
        <v>15</v>
      </c>
      <c r="C658" t="s">
        <v>12</v>
      </c>
      <c r="D658" s="3">
        <v>175000</v>
      </c>
    </row>
    <row r="659" spans="1:4" x14ac:dyDescent="0.3">
      <c r="A659" t="s">
        <v>10</v>
      </c>
      <c r="B659" t="s">
        <v>15</v>
      </c>
      <c r="C659" t="s">
        <v>12</v>
      </c>
      <c r="D659" s="3">
        <v>125000</v>
      </c>
    </row>
    <row r="660" spans="1:4" x14ac:dyDescent="0.3">
      <c r="A660" t="s">
        <v>24</v>
      </c>
      <c r="B660" t="s">
        <v>15</v>
      </c>
      <c r="C660" t="s">
        <v>114</v>
      </c>
      <c r="D660" s="3">
        <v>79200</v>
      </c>
    </row>
    <row r="661" spans="1:4" x14ac:dyDescent="0.3">
      <c r="A661" t="s">
        <v>24</v>
      </c>
      <c r="B661" t="s">
        <v>15</v>
      </c>
      <c r="C661" t="s">
        <v>12</v>
      </c>
      <c r="D661" s="3">
        <v>78592</v>
      </c>
    </row>
    <row r="662" spans="1:4" x14ac:dyDescent="0.3">
      <c r="A662" t="s">
        <v>17</v>
      </c>
      <c r="B662" t="s">
        <v>15</v>
      </c>
      <c r="C662" t="s">
        <v>115</v>
      </c>
      <c r="D662" s="3">
        <v>111175</v>
      </c>
    </row>
    <row r="663" spans="1:4" x14ac:dyDescent="0.3">
      <c r="A663" t="s">
        <v>54</v>
      </c>
      <c r="B663" t="s">
        <v>15</v>
      </c>
      <c r="C663" t="s">
        <v>12</v>
      </c>
      <c r="D663" s="3">
        <v>115000</v>
      </c>
    </row>
    <row r="664" spans="1:4" x14ac:dyDescent="0.3">
      <c r="A664" t="s">
        <v>24</v>
      </c>
      <c r="B664" t="s">
        <v>15</v>
      </c>
      <c r="C664" t="s">
        <v>31</v>
      </c>
      <c r="D664" s="3">
        <v>180000</v>
      </c>
    </row>
    <row r="665" spans="1:4" x14ac:dyDescent="0.3">
      <c r="A665" t="s">
        <v>54</v>
      </c>
      <c r="B665" t="s">
        <v>15</v>
      </c>
      <c r="C665" t="s">
        <v>84</v>
      </c>
      <c r="D665" s="3">
        <v>147500</v>
      </c>
    </row>
    <row r="666" spans="1:4" x14ac:dyDescent="0.3">
      <c r="A666" t="s">
        <v>97</v>
      </c>
      <c r="B666" t="s">
        <v>15</v>
      </c>
      <c r="C666" t="s">
        <v>31</v>
      </c>
      <c r="D666" s="3">
        <v>151000</v>
      </c>
    </row>
    <row r="667" spans="1:4" x14ac:dyDescent="0.3">
      <c r="A667" t="s">
        <v>10</v>
      </c>
      <c r="B667" t="s">
        <v>15</v>
      </c>
      <c r="C667" t="s">
        <v>12</v>
      </c>
      <c r="D667" s="3">
        <v>150000</v>
      </c>
    </row>
    <row r="668" spans="1:4" x14ac:dyDescent="0.3">
      <c r="A668" t="s">
        <v>24</v>
      </c>
      <c r="B668" t="s">
        <v>15</v>
      </c>
      <c r="C668" t="s">
        <v>12</v>
      </c>
      <c r="D668" s="3">
        <v>215500</v>
      </c>
    </row>
    <row r="669" spans="1:4" x14ac:dyDescent="0.3">
      <c r="A669" t="s">
        <v>54</v>
      </c>
      <c r="B669" t="s">
        <v>15</v>
      </c>
      <c r="C669" t="s">
        <v>12</v>
      </c>
      <c r="D669" s="3">
        <v>155000</v>
      </c>
    </row>
    <row r="670" spans="1:4" x14ac:dyDescent="0.3">
      <c r="A670" t="s">
        <v>24</v>
      </c>
      <c r="B670" t="s">
        <v>15</v>
      </c>
      <c r="C670" t="s">
        <v>104</v>
      </c>
      <c r="D670" s="3">
        <v>157500</v>
      </c>
    </row>
    <row r="671" spans="1:4" x14ac:dyDescent="0.3">
      <c r="A671" t="s">
        <v>24</v>
      </c>
      <c r="B671" t="s">
        <v>15</v>
      </c>
      <c r="C671" t="s">
        <v>12</v>
      </c>
      <c r="D671" s="3">
        <v>124400</v>
      </c>
    </row>
    <row r="672" spans="1:4" x14ac:dyDescent="0.3">
      <c r="A672" t="s">
        <v>24</v>
      </c>
      <c r="B672" t="s">
        <v>15</v>
      </c>
      <c r="C672" t="s">
        <v>115</v>
      </c>
      <c r="D672" s="3">
        <v>93600</v>
      </c>
    </row>
    <row r="673" spans="1:4" x14ac:dyDescent="0.3">
      <c r="A673" t="s">
        <v>41</v>
      </c>
      <c r="B673" t="s">
        <v>15</v>
      </c>
      <c r="C673" t="s">
        <v>12</v>
      </c>
      <c r="D673" s="3">
        <v>150000</v>
      </c>
    </row>
    <row r="674" spans="1:4" x14ac:dyDescent="0.3">
      <c r="A674" t="s">
        <v>54</v>
      </c>
      <c r="B674" t="s">
        <v>15</v>
      </c>
      <c r="C674" t="s">
        <v>116</v>
      </c>
      <c r="D674" s="3">
        <v>147500</v>
      </c>
    </row>
    <row r="675" spans="1:4" x14ac:dyDescent="0.3">
      <c r="A675" t="s">
        <v>54</v>
      </c>
      <c r="B675" t="s">
        <v>15</v>
      </c>
      <c r="C675" t="s">
        <v>12</v>
      </c>
      <c r="D675" s="3">
        <v>160000</v>
      </c>
    </row>
    <row r="676" spans="1:4" x14ac:dyDescent="0.3">
      <c r="A676" t="s">
        <v>54</v>
      </c>
      <c r="B676" t="s">
        <v>15</v>
      </c>
      <c r="C676" t="s">
        <v>31</v>
      </c>
      <c r="D676" s="3">
        <v>115266.671875</v>
      </c>
    </row>
    <row r="677" spans="1:4" x14ac:dyDescent="0.3">
      <c r="A677" t="s">
        <v>54</v>
      </c>
      <c r="B677" t="s">
        <v>15</v>
      </c>
      <c r="C677" t="s">
        <v>31</v>
      </c>
      <c r="D677" s="3">
        <v>102500</v>
      </c>
    </row>
    <row r="678" spans="1:4" x14ac:dyDescent="0.3">
      <c r="A678" t="s">
        <v>54</v>
      </c>
      <c r="B678" t="s">
        <v>15</v>
      </c>
      <c r="C678" t="s">
        <v>50</v>
      </c>
      <c r="D678" s="3">
        <v>249000</v>
      </c>
    </row>
    <row r="679" spans="1:4" x14ac:dyDescent="0.3">
      <c r="A679" t="s">
        <v>24</v>
      </c>
      <c r="B679" t="s">
        <v>15</v>
      </c>
      <c r="C679" t="s">
        <v>12</v>
      </c>
      <c r="D679" s="3">
        <v>215000</v>
      </c>
    </row>
    <row r="680" spans="1:4" x14ac:dyDescent="0.3">
      <c r="A680" t="s">
        <v>10</v>
      </c>
      <c r="B680" t="s">
        <v>15</v>
      </c>
      <c r="C680" t="s">
        <v>12</v>
      </c>
      <c r="D680" s="3">
        <v>125000</v>
      </c>
    </row>
    <row r="681" spans="1:4" x14ac:dyDescent="0.3">
      <c r="A681" t="s">
        <v>17</v>
      </c>
      <c r="B681" t="s">
        <v>15</v>
      </c>
      <c r="C681" t="s">
        <v>108</v>
      </c>
      <c r="D681" s="3">
        <v>89100</v>
      </c>
    </row>
    <row r="682" spans="1:4" x14ac:dyDescent="0.3">
      <c r="A682" t="s">
        <v>17</v>
      </c>
      <c r="B682" t="s">
        <v>15</v>
      </c>
      <c r="C682" t="s">
        <v>12</v>
      </c>
      <c r="D682" s="3">
        <v>88602.5</v>
      </c>
    </row>
    <row r="683" spans="1:4" x14ac:dyDescent="0.3">
      <c r="A683" t="s">
        <v>54</v>
      </c>
      <c r="B683" t="s">
        <v>15</v>
      </c>
      <c r="C683" t="s">
        <v>12</v>
      </c>
      <c r="D683" s="3">
        <v>146000</v>
      </c>
    </row>
    <row r="684" spans="1:4" x14ac:dyDescent="0.3">
      <c r="A684" t="s">
        <v>24</v>
      </c>
      <c r="B684" t="s">
        <v>15</v>
      </c>
      <c r="C684" t="s">
        <v>12</v>
      </c>
      <c r="D684" s="3">
        <v>160000</v>
      </c>
    </row>
    <row r="685" spans="1:4" x14ac:dyDescent="0.3">
      <c r="A685" t="s">
        <v>10</v>
      </c>
      <c r="B685" t="s">
        <v>15</v>
      </c>
      <c r="C685" t="s">
        <v>12</v>
      </c>
      <c r="D685" s="3">
        <v>91950</v>
      </c>
    </row>
    <row r="686" spans="1:4" x14ac:dyDescent="0.3">
      <c r="A686" t="s">
        <v>54</v>
      </c>
      <c r="B686" t="s">
        <v>15</v>
      </c>
      <c r="C686" t="s">
        <v>12</v>
      </c>
      <c r="D686" s="3">
        <v>190000</v>
      </c>
    </row>
    <row r="687" spans="1:4" x14ac:dyDescent="0.3">
      <c r="A687" t="s">
        <v>24</v>
      </c>
      <c r="B687" t="s">
        <v>15</v>
      </c>
      <c r="C687" t="s">
        <v>12</v>
      </c>
      <c r="D687" s="3">
        <v>148464</v>
      </c>
    </row>
    <row r="688" spans="1:4" x14ac:dyDescent="0.3">
      <c r="A688" t="s">
        <v>10</v>
      </c>
      <c r="B688" t="s">
        <v>15</v>
      </c>
      <c r="C688" t="s">
        <v>12</v>
      </c>
      <c r="D688" s="3">
        <v>173500</v>
      </c>
    </row>
    <row r="689" spans="1:4" x14ac:dyDescent="0.3">
      <c r="A689" t="s">
        <v>54</v>
      </c>
      <c r="B689" t="s">
        <v>15</v>
      </c>
      <c r="C689" t="s">
        <v>12</v>
      </c>
      <c r="D689" s="3">
        <v>115000</v>
      </c>
    </row>
    <row r="690" spans="1:4" x14ac:dyDescent="0.3">
      <c r="A690" t="s">
        <v>24</v>
      </c>
      <c r="B690" t="s">
        <v>15</v>
      </c>
      <c r="C690" t="s">
        <v>12</v>
      </c>
      <c r="D690" s="3">
        <v>237500</v>
      </c>
    </row>
    <row r="691" spans="1:4" x14ac:dyDescent="0.3">
      <c r="A691" t="s">
        <v>41</v>
      </c>
      <c r="B691" t="s">
        <v>15</v>
      </c>
      <c r="C691" t="s">
        <v>31</v>
      </c>
      <c r="D691" s="3">
        <v>129833</v>
      </c>
    </row>
    <row r="692" spans="1:4" x14ac:dyDescent="0.3">
      <c r="A692" t="s">
        <v>54</v>
      </c>
      <c r="B692" t="s">
        <v>15</v>
      </c>
      <c r="C692" t="s">
        <v>31</v>
      </c>
      <c r="D692" s="3">
        <v>62500</v>
      </c>
    </row>
    <row r="693" spans="1:4" x14ac:dyDescent="0.3">
      <c r="A693" t="s">
        <v>17</v>
      </c>
      <c r="B693" t="s">
        <v>15</v>
      </c>
      <c r="C693" t="s">
        <v>99</v>
      </c>
      <c r="D693" s="3">
        <v>90000</v>
      </c>
    </row>
    <row r="694" spans="1:4" x14ac:dyDescent="0.3">
      <c r="A694" t="s">
        <v>54</v>
      </c>
      <c r="B694" t="s">
        <v>15</v>
      </c>
      <c r="C694" t="s">
        <v>12</v>
      </c>
      <c r="D694" s="3">
        <v>225000</v>
      </c>
    </row>
    <row r="695" spans="1:4" x14ac:dyDescent="0.3">
      <c r="A695" t="s">
        <v>54</v>
      </c>
      <c r="B695" t="s">
        <v>15</v>
      </c>
      <c r="C695" t="s">
        <v>31</v>
      </c>
      <c r="D695" s="3">
        <v>115000</v>
      </c>
    </row>
    <row r="696" spans="1:4" x14ac:dyDescent="0.3">
      <c r="A696" t="s">
        <v>54</v>
      </c>
      <c r="B696" t="s">
        <v>15</v>
      </c>
      <c r="C696" t="s">
        <v>12</v>
      </c>
      <c r="D696" s="3">
        <v>134775</v>
      </c>
    </row>
    <row r="697" spans="1:4" x14ac:dyDescent="0.3">
      <c r="A697" t="s">
        <v>41</v>
      </c>
      <c r="B697" t="s">
        <v>15</v>
      </c>
      <c r="C697" t="s">
        <v>12</v>
      </c>
      <c r="D697" s="3">
        <v>115000</v>
      </c>
    </row>
    <row r="698" spans="1:4" x14ac:dyDescent="0.3">
      <c r="A698" t="s">
        <v>17</v>
      </c>
      <c r="B698" t="s">
        <v>15</v>
      </c>
      <c r="C698" t="s">
        <v>12</v>
      </c>
      <c r="D698" s="3">
        <v>175000</v>
      </c>
    </row>
    <row r="699" spans="1:4" x14ac:dyDescent="0.3">
      <c r="A699" t="s">
        <v>54</v>
      </c>
      <c r="B699" t="s">
        <v>15</v>
      </c>
      <c r="C699" t="s">
        <v>12</v>
      </c>
      <c r="D699" s="3">
        <v>187625</v>
      </c>
    </row>
    <row r="700" spans="1:4" x14ac:dyDescent="0.3">
      <c r="A700" t="s">
        <v>17</v>
      </c>
      <c r="B700" t="s">
        <v>15</v>
      </c>
      <c r="C700" t="s">
        <v>81</v>
      </c>
      <c r="D700" s="3">
        <v>165000</v>
      </c>
    </row>
    <row r="701" spans="1:4" x14ac:dyDescent="0.3">
      <c r="A701" t="s">
        <v>17</v>
      </c>
      <c r="B701" t="s">
        <v>15</v>
      </c>
      <c r="C701" t="s">
        <v>111</v>
      </c>
      <c r="D701" s="3">
        <v>75067.5</v>
      </c>
    </row>
    <row r="702" spans="1:4" x14ac:dyDescent="0.3">
      <c r="A702" t="s">
        <v>54</v>
      </c>
      <c r="B702" t="s">
        <v>15</v>
      </c>
      <c r="C702" t="s">
        <v>12</v>
      </c>
      <c r="D702" s="3">
        <v>113836.5</v>
      </c>
    </row>
    <row r="703" spans="1:4" x14ac:dyDescent="0.3">
      <c r="A703" t="s">
        <v>54</v>
      </c>
      <c r="B703" t="s">
        <v>15</v>
      </c>
      <c r="C703" t="s">
        <v>12</v>
      </c>
      <c r="D703" s="3">
        <v>174000</v>
      </c>
    </row>
    <row r="704" spans="1:4" x14ac:dyDescent="0.3">
      <c r="A704" t="s">
        <v>24</v>
      </c>
      <c r="B704" t="s">
        <v>15</v>
      </c>
      <c r="C704" t="s">
        <v>31</v>
      </c>
      <c r="D704" s="3">
        <v>99790</v>
      </c>
    </row>
    <row r="705" spans="1:4" x14ac:dyDescent="0.3">
      <c r="A705" t="s">
        <v>24</v>
      </c>
      <c r="B705" t="s">
        <v>15</v>
      </c>
      <c r="C705" t="s">
        <v>12</v>
      </c>
      <c r="D705" s="3">
        <v>118755</v>
      </c>
    </row>
    <row r="706" spans="1:4" x14ac:dyDescent="0.3">
      <c r="A706" t="s">
        <v>24</v>
      </c>
      <c r="B706" t="s">
        <v>15</v>
      </c>
      <c r="C706" t="s">
        <v>12</v>
      </c>
      <c r="D706" s="3">
        <v>128500</v>
      </c>
    </row>
    <row r="707" spans="1:4" x14ac:dyDescent="0.3">
      <c r="A707" t="s">
        <v>24</v>
      </c>
      <c r="B707" t="s">
        <v>15</v>
      </c>
      <c r="C707" t="s">
        <v>12</v>
      </c>
      <c r="D707" s="3">
        <v>150000</v>
      </c>
    </row>
    <row r="708" spans="1:4" x14ac:dyDescent="0.3">
      <c r="A708" t="s">
        <v>24</v>
      </c>
      <c r="B708" t="s">
        <v>15</v>
      </c>
      <c r="C708" t="s">
        <v>12</v>
      </c>
      <c r="D708" s="3">
        <v>72870</v>
      </c>
    </row>
    <row r="709" spans="1:4" x14ac:dyDescent="0.3">
      <c r="A709" t="s">
        <v>24</v>
      </c>
      <c r="B709" t="s">
        <v>15</v>
      </c>
      <c r="C709" t="s">
        <v>12</v>
      </c>
      <c r="D709" s="3">
        <v>209955.5</v>
      </c>
    </row>
    <row r="710" spans="1:4" x14ac:dyDescent="0.3">
      <c r="A710" t="s">
        <v>41</v>
      </c>
      <c r="B710" t="s">
        <v>15</v>
      </c>
      <c r="C710" t="s">
        <v>12</v>
      </c>
      <c r="D710" s="3">
        <v>125000</v>
      </c>
    </row>
    <row r="711" spans="1:4" x14ac:dyDescent="0.3">
      <c r="A711" t="s">
        <v>54</v>
      </c>
      <c r="B711" t="s">
        <v>15</v>
      </c>
      <c r="C711" t="s">
        <v>83</v>
      </c>
      <c r="D711" s="3">
        <v>80850</v>
      </c>
    </row>
    <row r="712" spans="1:4" x14ac:dyDescent="0.3">
      <c r="A712" t="s">
        <v>17</v>
      </c>
      <c r="B712" t="s">
        <v>15</v>
      </c>
      <c r="C712" t="s">
        <v>12</v>
      </c>
      <c r="D712" s="3">
        <v>135000</v>
      </c>
    </row>
    <row r="713" spans="1:4" x14ac:dyDescent="0.3">
      <c r="A713" t="s">
        <v>41</v>
      </c>
      <c r="B713" t="s">
        <v>15</v>
      </c>
      <c r="C713" t="s">
        <v>91</v>
      </c>
      <c r="D713" s="3">
        <v>64800</v>
      </c>
    </row>
    <row r="714" spans="1:4" x14ac:dyDescent="0.3">
      <c r="A714" t="s">
        <v>17</v>
      </c>
      <c r="B714" t="s">
        <v>15</v>
      </c>
      <c r="C714" t="s">
        <v>12</v>
      </c>
      <c r="D714" s="3">
        <v>115000</v>
      </c>
    </row>
    <row r="715" spans="1:4" x14ac:dyDescent="0.3">
      <c r="A715" t="s">
        <v>10</v>
      </c>
      <c r="B715" t="s">
        <v>15</v>
      </c>
      <c r="C715" t="s">
        <v>12</v>
      </c>
      <c r="D715" s="3">
        <v>152500</v>
      </c>
    </row>
    <row r="716" spans="1:4" x14ac:dyDescent="0.3">
      <c r="A716" t="s">
        <v>24</v>
      </c>
      <c r="B716" t="s">
        <v>15</v>
      </c>
      <c r="C716" t="s">
        <v>12</v>
      </c>
      <c r="D716" s="3">
        <v>125000</v>
      </c>
    </row>
    <row r="717" spans="1:4" x14ac:dyDescent="0.3">
      <c r="A717" t="s">
        <v>17</v>
      </c>
      <c r="B717" t="s">
        <v>15</v>
      </c>
      <c r="C717" t="s">
        <v>12</v>
      </c>
      <c r="D717" s="3">
        <v>83500</v>
      </c>
    </row>
    <row r="718" spans="1:4" x14ac:dyDescent="0.3">
      <c r="A718" t="s">
        <v>10</v>
      </c>
      <c r="B718" t="s">
        <v>15</v>
      </c>
      <c r="C718" t="s">
        <v>31</v>
      </c>
      <c r="D718" s="3">
        <v>175000</v>
      </c>
    </row>
    <row r="719" spans="1:4" x14ac:dyDescent="0.3">
      <c r="A719" t="s">
        <v>24</v>
      </c>
      <c r="B719" t="s">
        <v>15</v>
      </c>
      <c r="C719" t="s">
        <v>12</v>
      </c>
      <c r="D719" s="3">
        <v>164000</v>
      </c>
    </row>
    <row r="720" spans="1:4" x14ac:dyDescent="0.3">
      <c r="A720" t="s">
        <v>54</v>
      </c>
      <c r="B720" t="s">
        <v>15</v>
      </c>
      <c r="C720" t="s">
        <v>31</v>
      </c>
      <c r="D720" s="3">
        <v>130000</v>
      </c>
    </row>
    <row r="721" spans="1:4" x14ac:dyDescent="0.3">
      <c r="A721" t="s">
        <v>54</v>
      </c>
      <c r="B721" t="s">
        <v>15</v>
      </c>
      <c r="C721" t="s">
        <v>31</v>
      </c>
      <c r="D721" s="3">
        <v>200500</v>
      </c>
    </row>
    <row r="722" spans="1:4" x14ac:dyDescent="0.3">
      <c r="A722" t="s">
        <v>24</v>
      </c>
      <c r="B722" t="s">
        <v>15</v>
      </c>
      <c r="C722" t="s">
        <v>12</v>
      </c>
      <c r="D722" s="3">
        <v>112015</v>
      </c>
    </row>
    <row r="723" spans="1:4" x14ac:dyDescent="0.3">
      <c r="A723" t="s">
        <v>29</v>
      </c>
      <c r="B723" t="s">
        <v>15</v>
      </c>
      <c r="C723" t="s">
        <v>12</v>
      </c>
      <c r="D723" s="3">
        <v>87500</v>
      </c>
    </row>
    <row r="724" spans="1:4" x14ac:dyDescent="0.3">
      <c r="A724" t="s">
        <v>78</v>
      </c>
      <c r="B724" t="s">
        <v>15</v>
      </c>
      <c r="C724" t="s">
        <v>116</v>
      </c>
      <c r="D724" s="3">
        <v>157000</v>
      </c>
    </row>
    <row r="725" spans="1:4" x14ac:dyDescent="0.3">
      <c r="A725" t="s">
        <v>10</v>
      </c>
      <c r="B725" t="s">
        <v>15</v>
      </c>
      <c r="C725" t="s">
        <v>12</v>
      </c>
      <c r="D725" s="3">
        <v>155000</v>
      </c>
    </row>
    <row r="726" spans="1:4" x14ac:dyDescent="0.3">
      <c r="A726" t="s">
        <v>24</v>
      </c>
      <c r="B726" t="s">
        <v>15</v>
      </c>
      <c r="C726" t="s">
        <v>12</v>
      </c>
      <c r="D726" s="3">
        <v>119908</v>
      </c>
    </row>
    <row r="727" spans="1:4" x14ac:dyDescent="0.3">
      <c r="A727" t="s">
        <v>54</v>
      </c>
      <c r="B727" t="s">
        <v>15</v>
      </c>
      <c r="C727" t="s">
        <v>31</v>
      </c>
      <c r="D727" s="3">
        <v>92500</v>
      </c>
    </row>
    <row r="728" spans="1:4" x14ac:dyDescent="0.3">
      <c r="A728" t="s">
        <v>24</v>
      </c>
      <c r="B728" t="s">
        <v>15</v>
      </c>
      <c r="C728" t="s">
        <v>98</v>
      </c>
      <c r="D728" s="3">
        <v>183320</v>
      </c>
    </row>
    <row r="729" spans="1:4" x14ac:dyDescent="0.3">
      <c r="A729" t="s">
        <v>54</v>
      </c>
      <c r="B729" t="s">
        <v>15</v>
      </c>
      <c r="C729" t="s">
        <v>12</v>
      </c>
      <c r="D729" s="3">
        <v>102500</v>
      </c>
    </row>
    <row r="730" spans="1:4" x14ac:dyDescent="0.3">
      <c r="A730" t="s">
        <v>10</v>
      </c>
      <c r="B730" t="s">
        <v>15</v>
      </c>
      <c r="C730" t="s">
        <v>12</v>
      </c>
      <c r="D730" s="3">
        <v>160000</v>
      </c>
    </row>
    <row r="731" spans="1:4" x14ac:dyDescent="0.3">
      <c r="A731" t="s">
        <v>80</v>
      </c>
      <c r="B731" t="s">
        <v>15</v>
      </c>
      <c r="C731" t="s">
        <v>12</v>
      </c>
      <c r="D731" s="3">
        <v>189000</v>
      </c>
    </row>
    <row r="732" spans="1:4" x14ac:dyDescent="0.3">
      <c r="A732" t="s">
        <v>24</v>
      </c>
      <c r="B732" t="s">
        <v>15</v>
      </c>
      <c r="C732" t="s">
        <v>12</v>
      </c>
      <c r="D732" s="3">
        <v>112015</v>
      </c>
    </row>
    <row r="733" spans="1:4" x14ac:dyDescent="0.3">
      <c r="A733" t="s">
        <v>29</v>
      </c>
      <c r="B733" t="s">
        <v>15</v>
      </c>
      <c r="C733" t="s">
        <v>12</v>
      </c>
      <c r="D733" s="3">
        <v>98500</v>
      </c>
    </row>
    <row r="734" spans="1:4" x14ac:dyDescent="0.3">
      <c r="A734" t="s">
        <v>24</v>
      </c>
      <c r="B734" t="s">
        <v>15</v>
      </c>
      <c r="C734" t="s">
        <v>12</v>
      </c>
      <c r="D734" s="3">
        <v>150000</v>
      </c>
    </row>
    <row r="735" spans="1:4" x14ac:dyDescent="0.3">
      <c r="A735" t="s">
        <v>10</v>
      </c>
      <c r="B735" t="s">
        <v>15</v>
      </c>
      <c r="C735" t="s">
        <v>12</v>
      </c>
      <c r="D735" s="3">
        <v>177500</v>
      </c>
    </row>
    <row r="736" spans="1:4" x14ac:dyDescent="0.3">
      <c r="A736" t="s">
        <v>54</v>
      </c>
      <c r="B736" t="s">
        <v>15</v>
      </c>
      <c r="C736" t="s">
        <v>12</v>
      </c>
      <c r="D736" s="3">
        <v>90000</v>
      </c>
    </row>
    <row r="737" spans="1:4" x14ac:dyDescent="0.3">
      <c r="A737" t="s">
        <v>17</v>
      </c>
      <c r="B737" t="s">
        <v>15</v>
      </c>
      <c r="C737" t="s">
        <v>115</v>
      </c>
      <c r="D737" s="3">
        <v>111175</v>
      </c>
    </row>
    <row r="738" spans="1:4" x14ac:dyDescent="0.3">
      <c r="A738" t="s">
        <v>54</v>
      </c>
      <c r="B738" t="s">
        <v>15</v>
      </c>
      <c r="C738" t="s">
        <v>12</v>
      </c>
      <c r="D738" s="3">
        <v>121500</v>
      </c>
    </row>
    <row r="739" spans="1:4" x14ac:dyDescent="0.3">
      <c r="A739" t="s">
        <v>10</v>
      </c>
      <c r="B739" t="s">
        <v>15</v>
      </c>
      <c r="C739" t="s">
        <v>117</v>
      </c>
      <c r="D739" s="3">
        <v>54000</v>
      </c>
    </row>
    <row r="740" spans="1:4" x14ac:dyDescent="0.3">
      <c r="A740" t="s">
        <v>54</v>
      </c>
      <c r="B740" t="s">
        <v>15</v>
      </c>
      <c r="C740" t="s">
        <v>12</v>
      </c>
      <c r="D740" s="3">
        <v>208114</v>
      </c>
    </row>
    <row r="741" spans="1:4" x14ac:dyDescent="0.3">
      <c r="A741" t="s">
        <v>54</v>
      </c>
      <c r="B741" t="s">
        <v>15</v>
      </c>
      <c r="C741" t="s">
        <v>12</v>
      </c>
      <c r="D741" s="3">
        <v>208114</v>
      </c>
    </row>
    <row r="742" spans="1:4" x14ac:dyDescent="0.3">
      <c r="A742" t="s">
        <v>24</v>
      </c>
      <c r="B742" t="s">
        <v>15</v>
      </c>
      <c r="C742" t="s">
        <v>12</v>
      </c>
      <c r="D742" s="3">
        <v>116393</v>
      </c>
    </row>
    <row r="743" spans="1:4" x14ac:dyDescent="0.3">
      <c r="A743" t="s">
        <v>41</v>
      </c>
      <c r="B743" t="s">
        <v>15</v>
      </c>
      <c r="C743" t="s">
        <v>31</v>
      </c>
      <c r="D743" s="3">
        <v>180000</v>
      </c>
    </row>
    <row r="744" spans="1:4" x14ac:dyDescent="0.3">
      <c r="A744" t="s">
        <v>24</v>
      </c>
      <c r="B744" t="s">
        <v>15</v>
      </c>
      <c r="C744" t="s">
        <v>12</v>
      </c>
      <c r="D744" s="3">
        <v>122500</v>
      </c>
    </row>
    <row r="745" spans="1:4" x14ac:dyDescent="0.3">
      <c r="A745" t="s">
        <v>10</v>
      </c>
      <c r="B745" t="s">
        <v>15</v>
      </c>
      <c r="C745" t="s">
        <v>12</v>
      </c>
      <c r="D745" s="3">
        <v>180000</v>
      </c>
    </row>
    <row r="746" spans="1:4" x14ac:dyDescent="0.3">
      <c r="A746" t="s">
        <v>10</v>
      </c>
      <c r="B746" t="s">
        <v>15</v>
      </c>
      <c r="C746" t="s">
        <v>93</v>
      </c>
      <c r="D746" s="3">
        <v>155000</v>
      </c>
    </row>
    <row r="747" spans="1:4" x14ac:dyDescent="0.3">
      <c r="A747" t="s">
        <v>54</v>
      </c>
      <c r="B747" t="s">
        <v>15</v>
      </c>
      <c r="C747" t="s">
        <v>31</v>
      </c>
      <c r="D747" s="3">
        <v>211000</v>
      </c>
    </row>
    <row r="748" spans="1:4" x14ac:dyDescent="0.3">
      <c r="A748" t="s">
        <v>17</v>
      </c>
      <c r="B748" t="s">
        <v>15</v>
      </c>
      <c r="C748" t="s">
        <v>12</v>
      </c>
      <c r="D748" s="3">
        <v>52000</v>
      </c>
    </row>
    <row r="749" spans="1:4" x14ac:dyDescent="0.3">
      <c r="A749" t="s">
        <v>41</v>
      </c>
      <c r="B749" t="s">
        <v>15</v>
      </c>
      <c r="C749" t="s">
        <v>12</v>
      </c>
      <c r="D749" s="3">
        <v>204000</v>
      </c>
    </row>
    <row r="750" spans="1:4" x14ac:dyDescent="0.3">
      <c r="A750" t="s">
        <v>17</v>
      </c>
      <c r="B750" t="s">
        <v>15</v>
      </c>
      <c r="C750" t="s">
        <v>12</v>
      </c>
      <c r="D750" s="3">
        <v>115000</v>
      </c>
    </row>
    <row r="751" spans="1:4" x14ac:dyDescent="0.3">
      <c r="A751" t="s">
        <v>17</v>
      </c>
      <c r="B751" t="s">
        <v>15</v>
      </c>
      <c r="C751" t="s">
        <v>118</v>
      </c>
      <c r="D751" s="3">
        <v>51014</v>
      </c>
    </row>
    <row r="752" spans="1:4" x14ac:dyDescent="0.3">
      <c r="A752" t="s">
        <v>54</v>
      </c>
      <c r="B752" t="s">
        <v>15</v>
      </c>
      <c r="C752" t="s">
        <v>12</v>
      </c>
      <c r="D752" s="3">
        <v>97500</v>
      </c>
    </row>
    <row r="753" spans="1:4" x14ac:dyDescent="0.3">
      <c r="A753" t="s">
        <v>10</v>
      </c>
      <c r="B753" t="s">
        <v>15</v>
      </c>
      <c r="C753" t="s">
        <v>12</v>
      </c>
      <c r="D753" s="3">
        <v>150762</v>
      </c>
    </row>
    <row r="754" spans="1:4" x14ac:dyDescent="0.3">
      <c r="A754" t="s">
        <v>10</v>
      </c>
      <c r="B754" t="s">
        <v>15</v>
      </c>
      <c r="C754" t="s">
        <v>12</v>
      </c>
      <c r="D754" s="3">
        <v>132500</v>
      </c>
    </row>
    <row r="755" spans="1:4" x14ac:dyDescent="0.3">
      <c r="A755" t="s">
        <v>54</v>
      </c>
      <c r="B755" t="s">
        <v>15</v>
      </c>
      <c r="C755" t="s">
        <v>119</v>
      </c>
      <c r="D755" s="3">
        <v>98283</v>
      </c>
    </row>
    <row r="756" spans="1:4" x14ac:dyDescent="0.3">
      <c r="A756" t="s">
        <v>54</v>
      </c>
      <c r="B756" t="s">
        <v>15</v>
      </c>
      <c r="C756" t="s">
        <v>31</v>
      </c>
      <c r="D756" s="3">
        <v>135000</v>
      </c>
    </row>
    <row r="757" spans="1:4" x14ac:dyDescent="0.3">
      <c r="A757" t="s">
        <v>54</v>
      </c>
      <c r="B757" t="s">
        <v>15</v>
      </c>
      <c r="C757" t="s">
        <v>31</v>
      </c>
      <c r="D757" s="3">
        <v>120000</v>
      </c>
    </row>
    <row r="758" spans="1:4" x14ac:dyDescent="0.3">
      <c r="A758" t="s">
        <v>17</v>
      </c>
      <c r="B758" t="s">
        <v>15</v>
      </c>
      <c r="C758" t="s">
        <v>12</v>
      </c>
      <c r="D758" s="3">
        <v>125540</v>
      </c>
    </row>
    <row r="759" spans="1:4" x14ac:dyDescent="0.3">
      <c r="A759" t="s">
        <v>41</v>
      </c>
      <c r="B759" t="s">
        <v>15</v>
      </c>
      <c r="C759" t="s">
        <v>12</v>
      </c>
      <c r="D759" s="3">
        <v>160000</v>
      </c>
    </row>
    <row r="760" spans="1:4" x14ac:dyDescent="0.3">
      <c r="A760" t="s">
        <v>24</v>
      </c>
      <c r="B760" t="s">
        <v>15</v>
      </c>
      <c r="C760" t="s">
        <v>12</v>
      </c>
      <c r="D760" s="3">
        <v>115000</v>
      </c>
    </row>
    <row r="761" spans="1:4" x14ac:dyDescent="0.3">
      <c r="A761" t="s">
        <v>54</v>
      </c>
      <c r="B761" t="s">
        <v>15</v>
      </c>
      <c r="C761" t="s">
        <v>12</v>
      </c>
      <c r="D761" s="3">
        <v>175000</v>
      </c>
    </row>
    <row r="762" spans="1:4" x14ac:dyDescent="0.3">
      <c r="A762" t="s">
        <v>54</v>
      </c>
      <c r="B762" t="s">
        <v>15</v>
      </c>
      <c r="C762" t="s">
        <v>98</v>
      </c>
      <c r="D762" s="3">
        <v>147500</v>
      </c>
    </row>
    <row r="763" spans="1:4" x14ac:dyDescent="0.3">
      <c r="A763" t="s">
        <v>10</v>
      </c>
      <c r="B763" t="s">
        <v>15</v>
      </c>
      <c r="C763" t="s">
        <v>12</v>
      </c>
      <c r="D763" s="3">
        <v>90000</v>
      </c>
    </row>
    <row r="764" spans="1:4" x14ac:dyDescent="0.3">
      <c r="A764" t="s">
        <v>54</v>
      </c>
      <c r="B764" t="s">
        <v>15</v>
      </c>
      <c r="C764" t="s">
        <v>12</v>
      </c>
      <c r="D764" s="3">
        <v>150000</v>
      </c>
    </row>
    <row r="765" spans="1:4" x14ac:dyDescent="0.3">
      <c r="A765" t="s">
        <v>41</v>
      </c>
      <c r="B765" t="s">
        <v>15</v>
      </c>
      <c r="C765" t="s">
        <v>79</v>
      </c>
      <c r="D765" s="3">
        <v>157500</v>
      </c>
    </row>
    <row r="766" spans="1:4" x14ac:dyDescent="0.3">
      <c r="A766" t="s">
        <v>54</v>
      </c>
      <c r="B766" t="s">
        <v>15</v>
      </c>
      <c r="C766" t="s">
        <v>31</v>
      </c>
      <c r="D766" s="3">
        <v>130000</v>
      </c>
    </row>
    <row r="767" spans="1:4" x14ac:dyDescent="0.3">
      <c r="A767" t="s">
        <v>41</v>
      </c>
      <c r="B767" t="s">
        <v>15</v>
      </c>
      <c r="C767" t="s">
        <v>31</v>
      </c>
      <c r="D767" s="3">
        <v>220000</v>
      </c>
    </row>
    <row r="768" spans="1:4" x14ac:dyDescent="0.3">
      <c r="A768" t="s">
        <v>24</v>
      </c>
      <c r="B768" t="s">
        <v>15</v>
      </c>
      <c r="C768" t="s">
        <v>106</v>
      </c>
      <c r="D768" s="3">
        <v>105300</v>
      </c>
    </row>
    <row r="769" spans="1:4" x14ac:dyDescent="0.3">
      <c r="A769" t="s">
        <v>10</v>
      </c>
      <c r="B769" t="s">
        <v>15</v>
      </c>
      <c r="C769" t="s">
        <v>88</v>
      </c>
      <c r="D769" s="3">
        <v>155500</v>
      </c>
    </row>
    <row r="770" spans="1:4" x14ac:dyDescent="0.3">
      <c r="A770" t="s">
        <v>54</v>
      </c>
      <c r="B770" t="s">
        <v>15</v>
      </c>
      <c r="C770" t="s">
        <v>31</v>
      </c>
      <c r="D770" s="3">
        <v>125000</v>
      </c>
    </row>
    <row r="771" spans="1:4" x14ac:dyDescent="0.3">
      <c r="A771" t="s">
        <v>78</v>
      </c>
      <c r="B771" t="s">
        <v>15</v>
      </c>
      <c r="C771" t="s">
        <v>83</v>
      </c>
      <c r="D771" s="3">
        <v>104668</v>
      </c>
    </row>
    <row r="772" spans="1:4" x14ac:dyDescent="0.3">
      <c r="A772" t="s">
        <v>54</v>
      </c>
      <c r="B772" t="s">
        <v>15</v>
      </c>
      <c r="C772" t="s">
        <v>114</v>
      </c>
      <c r="D772" s="3">
        <v>147500</v>
      </c>
    </row>
    <row r="773" spans="1:4" x14ac:dyDescent="0.3">
      <c r="A773" t="s">
        <v>10</v>
      </c>
      <c r="B773" t="s">
        <v>15</v>
      </c>
      <c r="C773" t="s">
        <v>12</v>
      </c>
      <c r="D773" s="3">
        <v>173500</v>
      </c>
    </row>
    <row r="774" spans="1:4" x14ac:dyDescent="0.3">
      <c r="A774" t="s">
        <v>10</v>
      </c>
      <c r="B774" t="s">
        <v>15</v>
      </c>
      <c r="C774" t="s">
        <v>31</v>
      </c>
      <c r="D774" s="3">
        <v>140000</v>
      </c>
    </row>
    <row r="775" spans="1:4" x14ac:dyDescent="0.3">
      <c r="A775" t="s">
        <v>54</v>
      </c>
      <c r="B775" t="s">
        <v>15</v>
      </c>
      <c r="C775" t="s">
        <v>12</v>
      </c>
      <c r="D775" s="3">
        <v>223774.5</v>
      </c>
    </row>
    <row r="776" spans="1:4" x14ac:dyDescent="0.3">
      <c r="A776" t="s">
        <v>54</v>
      </c>
      <c r="B776" t="s">
        <v>15</v>
      </c>
      <c r="C776" t="s">
        <v>12</v>
      </c>
      <c r="D776" s="3">
        <v>160000</v>
      </c>
    </row>
    <row r="777" spans="1:4" x14ac:dyDescent="0.3">
      <c r="A777" t="s">
        <v>54</v>
      </c>
      <c r="B777" t="s">
        <v>15</v>
      </c>
      <c r="C777" t="s">
        <v>12</v>
      </c>
      <c r="D777" s="3">
        <v>150000</v>
      </c>
    </row>
    <row r="778" spans="1:4" x14ac:dyDescent="0.3">
      <c r="A778" t="s">
        <v>54</v>
      </c>
      <c r="B778" t="s">
        <v>15</v>
      </c>
      <c r="C778" t="s">
        <v>12</v>
      </c>
      <c r="D778" s="3">
        <v>140000</v>
      </c>
    </row>
    <row r="779" spans="1:4" x14ac:dyDescent="0.3">
      <c r="A779" t="s">
        <v>10</v>
      </c>
      <c r="B779" t="s">
        <v>15</v>
      </c>
      <c r="C779" t="s">
        <v>31</v>
      </c>
      <c r="D779" s="3">
        <v>115000</v>
      </c>
    </row>
    <row r="780" spans="1:4" x14ac:dyDescent="0.3">
      <c r="A780" t="s">
        <v>78</v>
      </c>
      <c r="B780" t="s">
        <v>15</v>
      </c>
      <c r="C780" t="s">
        <v>94</v>
      </c>
      <c r="D780" s="3">
        <v>89100</v>
      </c>
    </row>
    <row r="781" spans="1:4" x14ac:dyDescent="0.3">
      <c r="A781" t="s">
        <v>54</v>
      </c>
      <c r="B781" t="s">
        <v>15</v>
      </c>
      <c r="C781" t="s">
        <v>83</v>
      </c>
      <c r="D781" s="3">
        <v>165000</v>
      </c>
    </row>
    <row r="782" spans="1:4" x14ac:dyDescent="0.3">
      <c r="A782" t="s">
        <v>54</v>
      </c>
      <c r="B782" t="s">
        <v>15</v>
      </c>
      <c r="C782" t="s">
        <v>12</v>
      </c>
      <c r="D782" s="3">
        <v>90000</v>
      </c>
    </row>
    <row r="783" spans="1:4" x14ac:dyDescent="0.3">
      <c r="A783" t="s">
        <v>54</v>
      </c>
      <c r="B783" t="s">
        <v>15</v>
      </c>
      <c r="C783" t="s">
        <v>12</v>
      </c>
      <c r="D783" s="3">
        <v>90000</v>
      </c>
    </row>
    <row r="784" spans="1:4" x14ac:dyDescent="0.3">
      <c r="A784" t="s">
        <v>54</v>
      </c>
      <c r="B784" t="s">
        <v>15</v>
      </c>
      <c r="C784" t="s">
        <v>12</v>
      </c>
      <c r="D784" s="3">
        <v>127500</v>
      </c>
    </row>
    <row r="785" spans="1:4" x14ac:dyDescent="0.3">
      <c r="A785" t="s">
        <v>17</v>
      </c>
      <c r="B785" t="s">
        <v>15</v>
      </c>
      <c r="C785" t="s">
        <v>12</v>
      </c>
      <c r="D785" s="3">
        <v>115000</v>
      </c>
    </row>
    <row r="786" spans="1:4" x14ac:dyDescent="0.3">
      <c r="A786" t="s">
        <v>24</v>
      </c>
      <c r="B786" t="s">
        <v>22</v>
      </c>
      <c r="C786" t="s">
        <v>12</v>
      </c>
      <c r="D786" s="3">
        <v>137500</v>
      </c>
    </row>
    <row r="787" spans="1:4" x14ac:dyDescent="0.3">
      <c r="A787" t="s">
        <v>54</v>
      </c>
      <c r="B787" t="s">
        <v>15</v>
      </c>
      <c r="C787" t="s">
        <v>31</v>
      </c>
      <c r="D787" s="3">
        <v>150000</v>
      </c>
    </row>
    <row r="788" spans="1:4" x14ac:dyDescent="0.3">
      <c r="A788" t="s">
        <v>24</v>
      </c>
      <c r="B788" t="s">
        <v>15</v>
      </c>
      <c r="C788" t="s">
        <v>12</v>
      </c>
      <c r="D788" s="3">
        <v>170000</v>
      </c>
    </row>
    <row r="789" spans="1:4" x14ac:dyDescent="0.3">
      <c r="A789" t="s">
        <v>24</v>
      </c>
      <c r="B789" t="s">
        <v>15</v>
      </c>
      <c r="C789" t="s">
        <v>31</v>
      </c>
      <c r="D789" s="3">
        <v>83000</v>
      </c>
    </row>
    <row r="790" spans="1:4" x14ac:dyDescent="0.3">
      <c r="A790" t="s">
        <v>63</v>
      </c>
      <c r="B790" t="s">
        <v>15</v>
      </c>
      <c r="C790" t="s">
        <v>12</v>
      </c>
      <c r="D790" s="3">
        <v>90000</v>
      </c>
    </row>
    <row r="791" spans="1:4" x14ac:dyDescent="0.3">
      <c r="A791" t="s">
        <v>24</v>
      </c>
      <c r="B791" t="s">
        <v>15</v>
      </c>
      <c r="C791" t="s">
        <v>12</v>
      </c>
      <c r="D791" s="3">
        <v>157500</v>
      </c>
    </row>
    <row r="792" spans="1:4" x14ac:dyDescent="0.3">
      <c r="A792" t="s">
        <v>24</v>
      </c>
      <c r="B792" t="s">
        <v>15</v>
      </c>
      <c r="C792" t="s">
        <v>12</v>
      </c>
      <c r="D792" s="3">
        <v>107500</v>
      </c>
    </row>
    <row r="793" spans="1:4" x14ac:dyDescent="0.3">
      <c r="A793" t="s">
        <v>54</v>
      </c>
      <c r="B793" t="s">
        <v>15</v>
      </c>
      <c r="C793" t="s">
        <v>12</v>
      </c>
      <c r="D793" s="3">
        <v>115000</v>
      </c>
    </row>
    <row r="794" spans="1:4" x14ac:dyDescent="0.3">
      <c r="A794" t="s">
        <v>54</v>
      </c>
      <c r="B794" t="s">
        <v>15</v>
      </c>
      <c r="C794" t="s">
        <v>12</v>
      </c>
      <c r="D794" s="3">
        <v>140000</v>
      </c>
    </row>
    <row r="795" spans="1:4" x14ac:dyDescent="0.3">
      <c r="A795" t="s">
        <v>24</v>
      </c>
      <c r="B795" t="s">
        <v>15</v>
      </c>
      <c r="C795" t="s">
        <v>31</v>
      </c>
      <c r="D795" s="3">
        <v>75000</v>
      </c>
    </row>
    <row r="796" spans="1:4" x14ac:dyDescent="0.3">
      <c r="A796" t="s">
        <v>17</v>
      </c>
      <c r="B796" t="s">
        <v>15</v>
      </c>
      <c r="C796" t="s">
        <v>12</v>
      </c>
      <c r="D796" s="3">
        <v>95640</v>
      </c>
    </row>
    <row r="797" spans="1:4" x14ac:dyDescent="0.3">
      <c r="A797" t="s">
        <v>54</v>
      </c>
      <c r="B797" t="s">
        <v>15</v>
      </c>
      <c r="C797" t="s">
        <v>12</v>
      </c>
      <c r="D797" s="3">
        <v>160000</v>
      </c>
    </row>
    <row r="798" spans="1:4" x14ac:dyDescent="0.3">
      <c r="A798" t="s">
        <v>54</v>
      </c>
      <c r="B798" t="s">
        <v>15</v>
      </c>
      <c r="C798" t="s">
        <v>12</v>
      </c>
      <c r="D798" s="3">
        <v>96773</v>
      </c>
    </row>
    <row r="799" spans="1:4" x14ac:dyDescent="0.3">
      <c r="A799" t="s">
        <v>54</v>
      </c>
      <c r="B799" t="s">
        <v>15</v>
      </c>
      <c r="C799" t="s">
        <v>12</v>
      </c>
      <c r="D799" s="3">
        <v>120000</v>
      </c>
    </row>
    <row r="800" spans="1:4" x14ac:dyDescent="0.3">
      <c r="A800" t="s">
        <v>10</v>
      </c>
      <c r="B800" t="s">
        <v>15</v>
      </c>
      <c r="C800" t="s">
        <v>31</v>
      </c>
      <c r="D800" s="3">
        <v>165000</v>
      </c>
    </row>
    <row r="801" spans="1:4" x14ac:dyDescent="0.3">
      <c r="A801" t="s">
        <v>78</v>
      </c>
      <c r="B801" t="s">
        <v>15</v>
      </c>
      <c r="C801" t="s">
        <v>84</v>
      </c>
      <c r="D801" s="3">
        <v>166000</v>
      </c>
    </row>
    <row r="802" spans="1:4" x14ac:dyDescent="0.3">
      <c r="A802" t="s">
        <v>17</v>
      </c>
      <c r="B802" t="s">
        <v>15</v>
      </c>
      <c r="C802" t="s">
        <v>12</v>
      </c>
      <c r="D802" s="3">
        <v>65000</v>
      </c>
    </row>
    <row r="803" spans="1:4" x14ac:dyDescent="0.3">
      <c r="A803" t="s">
        <v>54</v>
      </c>
      <c r="B803" t="s">
        <v>15</v>
      </c>
      <c r="C803" t="s">
        <v>12</v>
      </c>
      <c r="D803" s="3">
        <v>142500</v>
      </c>
    </row>
    <row r="804" spans="1:4" x14ac:dyDescent="0.3">
      <c r="A804" t="s">
        <v>24</v>
      </c>
      <c r="B804" t="s">
        <v>15</v>
      </c>
      <c r="C804" t="s">
        <v>86</v>
      </c>
      <c r="D804" s="3">
        <v>51068</v>
      </c>
    </row>
    <row r="805" spans="1:4" x14ac:dyDescent="0.3">
      <c r="A805" t="s">
        <v>24</v>
      </c>
      <c r="B805" t="s">
        <v>15</v>
      </c>
      <c r="C805" t="s">
        <v>93</v>
      </c>
      <c r="D805" s="3">
        <v>157500</v>
      </c>
    </row>
    <row r="806" spans="1:4" x14ac:dyDescent="0.3">
      <c r="A806" t="s">
        <v>29</v>
      </c>
      <c r="B806" t="s">
        <v>15</v>
      </c>
      <c r="C806" t="s">
        <v>12</v>
      </c>
      <c r="D806" s="3">
        <v>160000</v>
      </c>
    </row>
    <row r="807" spans="1:4" x14ac:dyDescent="0.3">
      <c r="A807" t="s">
        <v>54</v>
      </c>
      <c r="B807" t="s">
        <v>15</v>
      </c>
      <c r="C807" t="s">
        <v>120</v>
      </c>
      <c r="D807" s="3">
        <v>89100</v>
      </c>
    </row>
    <row r="808" spans="1:4" x14ac:dyDescent="0.3">
      <c r="A808" t="s">
        <v>78</v>
      </c>
      <c r="B808" t="s">
        <v>15</v>
      </c>
      <c r="C808" t="s">
        <v>12</v>
      </c>
      <c r="D808" s="3">
        <v>112500</v>
      </c>
    </row>
    <row r="809" spans="1:4" x14ac:dyDescent="0.3">
      <c r="A809" t="s">
        <v>10</v>
      </c>
      <c r="B809" t="s">
        <v>15</v>
      </c>
      <c r="C809" t="s">
        <v>12</v>
      </c>
      <c r="D809" s="3">
        <v>99000</v>
      </c>
    </row>
    <row r="810" spans="1:4" x14ac:dyDescent="0.3">
      <c r="A810" t="s">
        <v>54</v>
      </c>
      <c r="B810" t="s">
        <v>15</v>
      </c>
      <c r="C810" t="s">
        <v>85</v>
      </c>
      <c r="D810" s="3">
        <v>110000</v>
      </c>
    </row>
    <row r="811" spans="1:4" x14ac:dyDescent="0.3">
      <c r="A811" t="s">
        <v>24</v>
      </c>
      <c r="B811" t="s">
        <v>15</v>
      </c>
      <c r="C811" t="s">
        <v>12</v>
      </c>
      <c r="D811" s="3">
        <v>82830</v>
      </c>
    </row>
    <row r="812" spans="1:4" x14ac:dyDescent="0.3">
      <c r="A812" t="s">
        <v>41</v>
      </c>
      <c r="B812" t="s">
        <v>15</v>
      </c>
      <c r="C812" t="s">
        <v>12</v>
      </c>
      <c r="D812" s="3">
        <v>128050</v>
      </c>
    </row>
    <row r="813" spans="1:4" x14ac:dyDescent="0.3">
      <c r="A813" t="s">
        <v>24</v>
      </c>
      <c r="B813" t="s">
        <v>15</v>
      </c>
      <c r="C813" t="s">
        <v>12</v>
      </c>
      <c r="D813" s="3">
        <v>115000</v>
      </c>
    </row>
    <row r="814" spans="1:4" x14ac:dyDescent="0.3">
      <c r="A814" t="s">
        <v>54</v>
      </c>
      <c r="B814" t="s">
        <v>15</v>
      </c>
      <c r="C814" t="s">
        <v>121</v>
      </c>
      <c r="D814" s="3">
        <v>95000</v>
      </c>
    </row>
    <row r="815" spans="1:4" x14ac:dyDescent="0.3">
      <c r="A815" t="s">
        <v>24</v>
      </c>
      <c r="B815" t="s">
        <v>15</v>
      </c>
      <c r="C815" t="s">
        <v>31</v>
      </c>
      <c r="D815" s="3">
        <v>116393</v>
      </c>
    </row>
    <row r="816" spans="1:4" x14ac:dyDescent="0.3">
      <c r="A816" t="s">
        <v>29</v>
      </c>
      <c r="B816" t="s">
        <v>15</v>
      </c>
      <c r="C816" t="s">
        <v>31</v>
      </c>
      <c r="D816" s="3">
        <v>118640</v>
      </c>
    </row>
    <row r="817" spans="1:4" x14ac:dyDescent="0.3">
      <c r="A817" t="s">
        <v>24</v>
      </c>
      <c r="B817" t="s">
        <v>15</v>
      </c>
      <c r="C817" t="s">
        <v>12</v>
      </c>
      <c r="D817" s="3">
        <v>126000</v>
      </c>
    </row>
    <row r="818" spans="1:4" x14ac:dyDescent="0.3">
      <c r="A818" t="s">
        <v>24</v>
      </c>
      <c r="B818" t="s">
        <v>15</v>
      </c>
      <c r="C818" t="s">
        <v>94</v>
      </c>
      <c r="D818" s="3">
        <v>109500</v>
      </c>
    </row>
    <row r="819" spans="1:4" x14ac:dyDescent="0.3">
      <c r="A819" t="s">
        <v>17</v>
      </c>
      <c r="B819" t="s">
        <v>15</v>
      </c>
      <c r="C819" t="s">
        <v>12</v>
      </c>
      <c r="D819" s="3">
        <v>92500</v>
      </c>
    </row>
    <row r="820" spans="1:4" x14ac:dyDescent="0.3">
      <c r="A820" t="s">
        <v>54</v>
      </c>
      <c r="B820" t="s">
        <v>15</v>
      </c>
      <c r="C820" t="s">
        <v>12</v>
      </c>
      <c r="D820" s="3">
        <v>92300</v>
      </c>
    </row>
    <row r="821" spans="1:4" x14ac:dyDescent="0.3">
      <c r="A821" t="s">
        <v>63</v>
      </c>
      <c r="B821" t="s">
        <v>15</v>
      </c>
      <c r="C821" t="s">
        <v>122</v>
      </c>
      <c r="D821" s="3">
        <v>36000</v>
      </c>
    </row>
    <row r="822" spans="1:4" x14ac:dyDescent="0.3">
      <c r="A822" t="s">
        <v>17</v>
      </c>
      <c r="B822" t="s">
        <v>15</v>
      </c>
      <c r="C822" t="s">
        <v>12</v>
      </c>
      <c r="D822" s="3">
        <v>67000</v>
      </c>
    </row>
    <row r="823" spans="1:4" x14ac:dyDescent="0.3">
      <c r="A823" t="s">
        <v>54</v>
      </c>
      <c r="B823" t="s">
        <v>15</v>
      </c>
      <c r="C823" t="s">
        <v>12</v>
      </c>
      <c r="D823" s="3">
        <v>115000</v>
      </c>
    </row>
    <row r="824" spans="1:4" x14ac:dyDescent="0.3">
      <c r="A824" t="s">
        <v>63</v>
      </c>
      <c r="B824" t="s">
        <v>15</v>
      </c>
      <c r="C824" t="s">
        <v>12</v>
      </c>
      <c r="D824" s="3">
        <v>67500</v>
      </c>
    </row>
    <row r="825" spans="1:4" x14ac:dyDescent="0.3">
      <c r="A825" t="s">
        <v>24</v>
      </c>
      <c r="B825" t="s">
        <v>15</v>
      </c>
      <c r="C825" t="s">
        <v>12</v>
      </c>
      <c r="D825" s="3">
        <v>90000</v>
      </c>
    </row>
    <row r="826" spans="1:4" x14ac:dyDescent="0.3">
      <c r="A826" t="s">
        <v>54</v>
      </c>
      <c r="B826" t="s">
        <v>15</v>
      </c>
      <c r="C826" t="s">
        <v>12</v>
      </c>
      <c r="D826" s="3">
        <v>95700</v>
      </c>
    </row>
    <row r="827" spans="1:4" x14ac:dyDescent="0.3">
      <c r="A827" t="s">
        <v>24</v>
      </c>
      <c r="B827" t="s">
        <v>15</v>
      </c>
      <c r="C827" t="s">
        <v>31</v>
      </c>
      <c r="D827" s="3">
        <v>77500</v>
      </c>
    </row>
    <row r="828" spans="1:4" x14ac:dyDescent="0.3">
      <c r="A828" t="s">
        <v>54</v>
      </c>
      <c r="B828" t="s">
        <v>15</v>
      </c>
      <c r="C828" t="s">
        <v>12</v>
      </c>
      <c r="D828" s="3">
        <v>120000</v>
      </c>
    </row>
    <row r="829" spans="1:4" x14ac:dyDescent="0.3">
      <c r="A829" t="s">
        <v>17</v>
      </c>
      <c r="B829" t="s">
        <v>15</v>
      </c>
      <c r="C829" t="s">
        <v>12</v>
      </c>
      <c r="D829" s="3">
        <v>61750</v>
      </c>
    </row>
    <row r="830" spans="1:4" x14ac:dyDescent="0.3">
      <c r="A830" t="s">
        <v>54</v>
      </c>
      <c r="B830" t="s">
        <v>22</v>
      </c>
      <c r="C830" t="s">
        <v>84</v>
      </c>
      <c r="D830" s="3">
        <v>147500</v>
      </c>
    </row>
    <row r="831" spans="1:4" x14ac:dyDescent="0.3">
      <c r="A831" t="s">
        <v>24</v>
      </c>
      <c r="B831" t="s">
        <v>90</v>
      </c>
      <c r="C831" t="s">
        <v>12</v>
      </c>
      <c r="D831" s="3">
        <v>173500</v>
      </c>
    </row>
    <row r="832" spans="1:4" x14ac:dyDescent="0.3">
      <c r="A832" t="s">
        <v>10</v>
      </c>
      <c r="B832" t="s">
        <v>15</v>
      </c>
      <c r="C832" t="s">
        <v>12</v>
      </c>
      <c r="D832" s="3">
        <v>147500</v>
      </c>
    </row>
    <row r="833" spans="1:4" x14ac:dyDescent="0.3">
      <c r="A833" t="s">
        <v>41</v>
      </c>
      <c r="B833" t="s">
        <v>15</v>
      </c>
      <c r="C833" t="s">
        <v>12</v>
      </c>
      <c r="D833" s="3">
        <v>90000</v>
      </c>
    </row>
    <row r="834" spans="1:4" x14ac:dyDescent="0.3">
      <c r="A834" t="s">
        <v>54</v>
      </c>
      <c r="B834" t="s">
        <v>15</v>
      </c>
      <c r="C834" t="s">
        <v>31</v>
      </c>
      <c r="D834" s="3">
        <v>98500</v>
      </c>
    </row>
    <row r="835" spans="1:4" x14ac:dyDescent="0.3">
      <c r="A835" t="s">
        <v>24</v>
      </c>
      <c r="B835" t="s">
        <v>15</v>
      </c>
      <c r="C835" t="s">
        <v>31</v>
      </c>
      <c r="D835" s="3">
        <v>100000</v>
      </c>
    </row>
    <row r="836" spans="1:4" x14ac:dyDescent="0.3">
      <c r="A836" t="s">
        <v>10</v>
      </c>
      <c r="B836" t="s">
        <v>15</v>
      </c>
      <c r="C836" t="s">
        <v>12</v>
      </c>
      <c r="D836" s="3">
        <v>125000</v>
      </c>
    </row>
    <row r="837" spans="1:4" x14ac:dyDescent="0.3">
      <c r="A837" t="s">
        <v>29</v>
      </c>
      <c r="B837" t="s">
        <v>15</v>
      </c>
      <c r="C837" t="s">
        <v>12</v>
      </c>
      <c r="D837" s="3">
        <v>112100</v>
      </c>
    </row>
    <row r="838" spans="1:4" x14ac:dyDescent="0.3">
      <c r="A838" t="s">
        <v>80</v>
      </c>
      <c r="B838" t="s">
        <v>22</v>
      </c>
      <c r="C838" t="s">
        <v>79</v>
      </c>
      <c r="D838" s="3">
        <v>75000</v>
      </c>
    </row>
    <row r="839" spans="1:4" x14ac:dyDescent="0.3">
      <c r="A839" t="s">
        <v>41</v>
      </c>
      <c r="B839" t="s">
        <v>15</v>
      </c>
      <c r="C839" t="s">
        <v>56</v>
      </c>
      <c r="D839" s="3">
        <v>157500</v>
      </c>
    </row>
    <row r="840" spans="1:4" x14ac:dyDescent="0.3">
      <c r="A840" t="s">
        <v>54</v>
      </c>
      <c r="B840" t="s">
        <v>15</v>
      </c>
      <c r="C840" t="s">
        <v>12</v>
      </c>
      <c r="D840" s="3">
        <v>125000</v>
      </c>
    </row>
    <row r="841" spans="1:4" x14ac:dyDescent="0.3">
      <c r="A841" t="s">
        <v>10</v>
      </c>
      <c r="B841" t="s">
        <v>15</v>
      </c>
      <c r="C841" t="s">
        <v>94</v>
      </c>
      <c r="D841" s="3">
        <v>147500</v>
      </c>
    </row>
    <row r="842" spans="1:4" x14ac:dyDescent="0.3">
      <c r="A842" t="s">
        <v>54</v>
      </c>
      <c r="B842" t="s">
        <v>15</v>
      </c>
      <c r="C842" t="s">
        <v>12</v>
      </c>
      <c r="D842" s="3">
        <v>130000</v>
      </c>
    </row>
    <row r="843" spans="1:4" x14ac:dyDescent="0.3">
      <c r="A843" t="s">
        <v>24</v>
      </c>
      <c r="B843" t="s">
        <v>15</v>
      </c>
      <c r="C843" t="s">
        <v>12</v>
      </c>
      <c r="D843" s="3">
        <v>100900</v>
      </c>
    </row>
    <row r="844" spans="1:4" x14ac:dyDescent="0.3">
      <c r="A844" t="s">
        <v>24</v>
      </c>
      <c r="B844" t="s">
        <v>15</v>
      </c>
      <c r="C844" t="s">
        <v>12</v>
      </c>
      <c r="D844" s="3">
        <v>81500</v>
      </c>
    </row>
    <row r="845" spans="1:4" x14ac:dyDescent="0.3">
      <c r="A845" t="s">
        <v>41</v>
      </c>
      <c r="B845" t="s">
        <v>15</v>
      </c>
      <c r="C845" t="s">
        <v>12</v>
      </c>
      <c r="D845" s="3">
        <v>128000</v>
      </c>
    </row>
    <row r="846" spans="1:4" x14ac:dyDescent="0.3">
      <c r="A846" t="s">
        <v>41</v>
      </c>
      <c r="B846" t="s">
        <v>15</v>
      </c>
      <c r="C846" t="s">
        <v>12</v>
      </c>
      <c r="D846" s="3">
        <v>145000</v>
      </c>
    </row>
    <row r="847" spans="1:4" x14ac:dyDescent="0.3">
      <c r="A847" t="s">
        <v>24</v>
      </c>
      <c r="B847" t="s">
        <v>15</v>
      </c>
      <c r="C847" t="s">
        <v>12</v>
      </c>
      <c r="D847" s="3">
        <v>90000</v>
      </c>
    </row>
    <row r="848" spans="1:4" x14ac:dyDescent="0.3">
      <c r="A848" t="s">
        <v>24</v>
      </c>
      <c r="B848" t="s">
        <v>15</v>
      </c>
      <c r="C848" t="s">
        <v>12</v>
      </c>
      <c r="D848" s="3">
        <v>80000</v>
      </c>
    </row>
    <row r="849" spans="1:4" x14ac:dyDescent="0.3">
      <c r="A849" t="s">
        <v>54</v>
      </c>
      <c r="B849" t="s">
        <v>15</v>
      </c>
      <c r="C849" t="s">
        <v>12</v>
      </c>
      <c r="D849" s="3">
        <v>150000</v>
      </c>
    </row>
    <row r="850" spans="1:4" x14ac:dyDescent="0.3">
      <c r="A850" t="s">
        <v>17</v>
      </c>
      <c r="B850" t="s">
        <v>15</v>
      </c>
      <c r="C850" t="s">
        <v>12</v>
      </c>
      <c r="D850" s="3">
        <v>120000</v>
      </c>
    </row>
    <row r="851" spans="1:4" x14ac:dyDescent="0.3">
      <c r="A851" t="s">
        <v>10</v>
      </c>
      <c r="B851" t="s">
        <v>15</v>
      </c>
      <c r="C851" t="s">
        <v>12</v>
      </c>
      <c r="D851" s="3">
        <v>156596</v>
      </c>
    </row>
    <row r="852" spans="1:4" x14ac:dyDescent="0.3">
      <c r="A852" t="s">
        <v>10</v>
      </c>
      <c r="B852" t="s">
        <v>15</v>
      </c>
      <c r="C852" t="s">
        <v>12</v>
      </c>
      <c r="D852" s="3">
        <v>155000</v>
      </c>
    </row>
    <row r="853" spans="1:4" x14ac:dyDescent="0.3">
      <c r="A853" t="s">
        <v>41</v>
      </c>
      <c r="B853" t="s">
        <v>15</v>
      </c>
      <c r="C853" t="s">
        <v>12</v>
      </c>
      <c r="D853" s="3">
        <v>225000</v>
      </c>
    </row>
    <row r="854" spans="1:4" x14ac:dyDescent="0.3">
      <c r="A854" t="s">
        <v>10</v>
      </c>
      <c r="B854" t="s">
        <v>15</v>
      </c>
      <c r="C854" t="s">
        <v>12</v>
      </c>
      <c r="D854" s="3">
        <v>170000</v>
      </c>
    </row>
    <row r="855" spans="1:4" x14ac:dyDescent="0.3">
      <c r="A855" t="s">
        <v>41</v>
      </c>
      <c r="B855" t="s">
        <v>15</v>
      </c>
      <c r="C855" t="s">
        <v>12</v>
      </c>
      <c r="D855" s="3">
        <v>137500</v>
      </c>
    </row>
    <row r="856" spans="1:4" x14ac:dyDescent="0.3">
      <c r="A856" t="s">
        <v>41</v>
      </c>
      <c r="B856" t="s">
        <v>15</v>
      </c>
      <c r="C856" t="s">
        <v>31</v>
      </c>
      <c r="D856" s="3">
        <v>122500</v>
      </c>
    </row>
    <row r="857" spans="1:4" x14ac:dyDescent="0.3">
      <c r="A857" t="s">
        <v>17</v>
      </c>
      <c r="B857" t="s">
        <v>15</v>
      </c>
      <c r="C857" t="s">
        <v>106</v>
      </c>
      <c r="D857" s="3">
        <v>155000</v>
      </c>
    </row>
    <row r="858" spans="1:4" x14ac:dyDescent="0.3">
      <c r="A858" t="s">
        <v>29</v>
      </c>
      <c r="B858" t="s">
        <v>15</v>
      </c>
      <c r="C858" t="s">
        <v>104</v>
      </c>
      <c r="D858" s="3">
        <v>79200</v>
      </c>
    </row>
    <row r="859" spans="1:4" x14ac:dyDescent="0.3">
      <c r="A859" t="s">
        <v>54</v>
      </c>
      <c r="B859" t="s">
        <v>15</v>
      </c>
      <c r="C859" t="s">
        <v>84</v>
      </c>
      <c r="D859" s="3">
        <v>165000</v>
      </c>
    </row>
    <row r="860" spans="1:4" x14ac:dyDescent="0.3">
      <c r="A860" t="s">
        <v>54</v>
      </c>
      <c r="B860" t="s">
        <v>15</v>
      </c>
      <c r="C860" t="s">
        <v>12</v>
      </c>
      <c r="D860" s="3">
        <v>115000</v>
      </c>
    </row>
    <row r="861" spans="1:4" x14ac:dyDescent="0.3">
      <c r="A861" t="s">
        <v>10</v>
      </c>
      <c r="B861" t="s">
        <v>15</v>
      </c>
      <c r="C861" t="s">
        <v>12</v>
      </c>
      <c r="D861" s="3">
        <v>90000</v>
      </c>
    </row>
    <row r="862" spans="1:4" x14ac:dyDescent="0.3">
      <c r="A862" t="s">
        <v>24</v>
      </c>
      <c r="B862" t="s">
        <v>15</v>
      </c>
      <c r="C862" t="s">
        <v>12</v>
      </c>
      <c r="D862" s="3">
        <v>105550</v>
      </c>
    </row>
    <row r="863" spans="1:4" x14ac:dyDescent="0.3">
      <c r="A863" t="s">
        <v>54</v>
      </c>
      <c r="B863" t="s">
        <v>15</v>
      </c>
      <c r="C863" t="s">
        <v>12</v>
      </c>
      <c r="D863" s="3">
        <v>100000</v>
      </c>
    </row>
    <row r="864" spans="1:4" x14ac:dyDescent="0.3">
      <c r="A864" t="s">
        <v>24</v>
      </c>
      <c r="B864" t="s">
        <v>15</v>
      </c>
      <c r="C864" t="s">
        <v>12</v>
      </c>
      <c r="D864" s="3">
        <v>65000</v>
      </c>
    </row>
    <row r="865" spans="1:4" x14ac:dyDescent="0.3">
      <c r="A865" t="s">
        <v>54</v>
      </c>
      <c r="B865" t="s">
        <v>15</v>
      </c>
      <c r="C865" t="s">
        <v>12</v>
      </c>
      <c r="D865" s="3">
        <v>140000</v>
      </c>
    </row>
    <row r="866" spans="1:4" x14ac:dyDescent="0.3">
      <c r="A866" t="s">
        <v>54</v>
      </c>
      <c r="B866" t="s">
        <v>15</v>
      </c>
      <c r="C866" t="s">
        <v>123</v>
      </c>
      <c r="D866" s="3">
        <v>98301.5</v>
      </c>
    </row>
    <row r="867" spans="1:4" x14ac:dyDescent="0.3">
      <c r="A867" t="s">
        <v>17</v>
      </c>
      <c r="B867" t="s">
        <v>15</v>
      </c>
      <c r="C867" t="s">
        <v>12</v>
      </c>
      <c r="D867" s="3">
        <v>76007</v>
      </c>
    </row>
    <row r="868" spans="1:4" x14ac:dyDescent="0.3">
      <c r="A868" t="s">
        <v>24</v>
      </c>
      <c r="B868" t="s">
        <v>15</v>
      </c>
      <c r="C868" t="s">
        <v>12</v>
      </c>
      <c r="D868" s="3">
        <v>110500</v>
      </c>
    </row>
    <row r="869" spans="1:4" x14ac:dyDescent="0.3">
      <c r="A869" t="s">
        <v>10</v>
      </c>
      <c r="B869" t="s">
        <v>15</v>
      </c>
      <c r="C869" t="s">
        <v>12</v>
      </c>
      <c r="D869" s="3">
        <v>173500</v>
      </c>
    </row>
    <row r="870" spans="1:4" x14ac:dyDescent="0.3">
      <c r="A870" t="s">
        <v>54</v>
      </c>
      <c r="B870" t="s">
        <v>15</v>
      </c>
      <c r="C870" t="s">
        <v>12</v>
      </c>
      <c r="D870" s="3">
        <v>140000</v>
      </c>
    </row>
    <row r="871" spans="1:4" x14ac:dyDescent="0.3">
      <c r="A871" t="s">
        <v>24</v>
      </c>
      <c r="B871" t="s">
        <v>15</v>
      </c>
      <c r="C871" t="s">
        <v>12</v>
      </c>
      <c r="D871" s="3">
        <v>90670</v>
      </c>
    </row>
    <row r="872" spans="1:4" x14ac:dyDescent="0.3">
      <c r="A872" t="s">
        <v>24</v>
      </c>
      <c r="B872" t="s">
        <v>15</v>
      </c>
      <c r="C872" t="s">
        <v>12</v>
      </c>
      <c r="D872" s="3">
        <v>120000.5</v>
      </c>
    </row>
    <row r="873" spans="1:4" x14ac:dyDescent="0.3">
      <c r="A873" t="s">
        <v>78</v>
      </c>
      <c r="B873" t="s">
        <v>15</v>
      </c>
      <c r="C873" t="s">
        <v>31</v>
      </c>
      <c r="D873" s="3">
        <v>166000</v>
      </c>
    </row>
    <row r="874" spans="1:4" x14ac:dyDescent="0.3">
      <c r="A874" t="s">
        <v>54</v>
      </c>
      <c r="B874" t="s">
        <v>15</v>
      </c>
      <c r="C874" t="s">
        <v>12</v>
      </c>
      <c r="D874" s="3">
        <v>132000</v>
      </c>
    </row>
    <row r="875" spans="1:4" x14ac:dyDescent="0.3">
      <c r="A875" t="s">
        <v>54</v>
      </c>
      <c r="B875" t="s">
        <v>15</v>
      </c>
      <c r="C875" t="s">
        <v>12</v>
      </c>
      <c r="D875" s="3">
        <v>90000</v>
      </c>
    </row>
    <row r="876" spans="1:4" x14ac:dyDescent="0.3">
      <c r="A876" t="s">
        <v>54</v>
      </c>
      <c r="B876" t="s">
        <v>15</v>
      </c>
      <c r="C876" t="s">
        <v>12</v>
      </c>
      <c r="D876" s="3">
        <v>102500</v>
      </c>
    </row>
    <row r="877" spans="1:4" x14ac:dyDescent="0.3">
      <c r="A877" t="s">
        <v>54</v>
      </c>
      <c r="B877" t="s">
        <v>15</v>
      </c>
      <c r="C877" t="s">
        <v>12</v>
      </c>
      <c r="D877" s="3">
        <v>175000</v>
      </c>
    </row>
    <row r="878" spans="1:4" x14ac:dyDescent="0.3">
      <c r="A878" t="s">
        <v>80</v>
      </c>
      <c r="B878" t="s">
        <v>15</v>
      </c>
      <c r="C878" t="s">
        <v>99</v>
      </c>
      <c r="D878" s="3">
        <v>200000</v>
      </c>
    </row>
    <row r="879" spans="1:4" x14ac:dyDescent="0.3">
      <c r="A879" t="s">
        <v>41</v>
      </c>
      <c r="B879" t="s">
        <v>15</v>
      </c>
      <c r="C879" t="s">
        <v>12</v>
      </c>
      <c r="D879" s="3">
        <v>115000</v>
      </c>
    </row>
    <row r="880" spans="1:4" x14ac:dyDescent="0.3">
      <c r="A880" t="s">
        <v>54</v>
      </c>
      <c r="B880" t="s">
        <v>15</v>
      </c>
      <c r="C880" t="s">
        <v>12</v>
      </c>
      <c r="D880" s="3">
        <v>162500</v>
      </c>
    </row>
    <row r="881" spans="1:4" x14ac:dyDescent="0.3">
      <c r="A881" t="s">
        <v>54</v>
      </c>
      <c r="B881" t="s">
        <v>15</v>
      </c>
      <c r="C881" t="s">
        <v>12</v>
      </c>
      <c r="D881" s="3">
        <v>127004</v>
      </c>
    </row>
    <row r="882" spans="1:4" x14ac:dyDescent="0.3">
      <c r="A882" t="s">
        <v>54</v>
      </c>
      <c r="B882" t="s">
        <v>15</v>
      </c>
      <c r="C882" t="s">
        <v>12</v>
      </c>
      <c r="D882" s="3">
        <v>129588.53125</v>
      </c>
    </row>
    <row r="883" spans="1:4" x14ac:dyDescent="0.3">
      <c r="A883" t="s">
        <v>24</v>
      </c>
      <c r="B883" t="s">
        <v>22</v>
      </c>
      <c r="C883" t="s">
        <v>12</v>
      </c>
      <c r="D883" s="3">
        <v>75000</v>
      </c>
    </row>
    <row r="884" spans="1:4" x14ac:dyDescent="0.3">
      <c r="A884" t="s">
        <v>41</v>
      </c>
      <c r="B884" t="s">
        <v>15</v>
      </c>
      <c r="C884" t="s">
        <v>12</v>
      </c>
      <c r="D884" s="3">
        <v>135000</v>
      </c>
    </row>
    <row r="885" spans="1:4" x14ac:dyDescent="0.3">
      <c r="A885" t="s">
        <v>54</v>
      </c>
      <c r="B885" t="s">
        <v>15</v>
      </c>
      <c r="C885" t="s">
        <v>12</v>
      </c>
      <c r="D885" s="3">
        <v>102500</v>
      </c>
    </row>
    <row r="886" spans="1:4" x14ac:dyDescent="0.3">
      <c r="A886" t="s">
        <v>41</v>
      </c>
      <c r="B886" t="s">
        <v>15</v>
      </c>
      <c r="C886" t="s">
        <v>12</v>
      </c>
      <c r="D886" s="3">
        <v>150000</v>
      </c>
    </row>
    <row r="887" spans="1:4" x14ac:dyDescent="0.3">
      <c r="A887" t="s">
        <v>54</v>
      </c>
      <c r="B887" t="s">
        <v>15</v>
      </c>
      <c r="C887" t="s">
        <v>111</v>
      </c>
      <c r="D887" s="3">
        <v>96773</v>
      </c>
    </row>
    <row r="888" spans="1:4" x14ac:dyDescent="0.3">
      <c r="A888" t="s">
        <v>10</v>
      </c>
      <c r="B888" t="s">
        <v>15</v>
      </c>
      <c r="C888" t="s">
        <v>12</v>
      </c>
      <c r="D888" s="3">
        <v>137500</v>
      </c>
    </row>
    <row r="889" spans="1:4" x14ac:dyDescent="0.3">
      <c r="A889" t="s">
        <v>10</v>
      </c>
      <c r="B889" t="s">
        <v>15</v>
      </c>
      <c r="C889" t="s">
        <v>12</v>
      </c>
      <c r="D889" s="3">
        <v>178500</v>
      </c>
    </row>
    <row r="890" spans="1:4" x14ac:dyDescent="0.3">
      <c r="A890" t="s">
        <v>17</v>
      </c>
      <c r="B890" t="s">
        <v>15</v>
      </c>
      <c r="C890" t="s">
        <v>12</v>
      </c>
      <c r="D890" s="3">
        <v>101462</v>
      </c>
    </row>
    <row r="891" spans="1:4" x14ac:dyDescent="0.3">
      <c r="A891" t="s">
        <v>54</v>
      </c>
      <c r="B891" t="s">
        <v>15</v>
      </c>
      <c r="C891" t="s">
        <v>93</v>
      </c>
      <c r="D891" s="3">
        <v>80850</v>
      </c>
    </row>
    <row r="892" spans="1:4" x14ac:dyDescent="0.3">
      <c r="A892" t="s">
        <v>54</v>
      </c>
      <c r="B892" t="s">
        <v>15</v>
      </c>
      <c r="C892" t="s">
        <v>99</v>
      </c>
      <c r="D892" s="3">
        <v>90000</v>
      </c>
    </row>
    <row r="893" spans="1:4" x14ac:dyDescent="0.3">
      <c r="A893" t="s">
        <v>54</v>
      </c>
      <c r="B893" t="s">
        <v>15</v>
      </c>
      <c r="C893" t="s">
        <v>12</v>
      </c>
      <c r="D893" s="3">
        <v>85000</v>
      </c>
    </row>
    <row r="894" spans="1:4" x14ac:dyDescent="0.3">
      <c r="A894" t="s">
        <v>54</v>
      </c>
      <c r="B894" t="s">
        <v>15</v>
      </c>
      <c r="C894" t="s">
        <v>12</v>
      </c>
      <c r="D894" s="3">
        <v>120000</v>
      </c>
    </row>
    <row r="895" spans="1:4" x14ac:dyDescent="0.3">
      <c r="A895" t="s">
        <v>54</v>
      </c>
      <c r="B895" t="s">
        <v>15</v>
      </c>
      <c r="C895" t="s">
        <v>12</v>
      </c>
      <c r="D895" s="3">
        <v>190000</v>
      </c>
    </row>
    <row r="896" spans="1:4" x14ac:dyDescent="0.3">
      <c r="A896" t="s">
        <v>54</v>
      </c>
      <c r="B896" t="s">
        <v>15</v>
      </c>
      <c r="C896" t="s">
        <v>12</v>
      </c>
      <c r="D896" s="3">
        <v>185000</v>
      </c>
    </row>
    <row r="897" spans="1:4" x14ac:dyDescent="0.3">
      <c r="A897" t="s">
        <v>24</v>
      </c>
      <c r="B897" t="s">
        <v>15</v>
      </c>
      <c r="C897" t="s">
        <v>12</v>
      </c>
      <c r="D897" s="3">
        <v>160000</v>
      </c>
    </row>
    <row r="898" spans="1:4" x14ac:dyDescent="0.3">
      <c r="A898" t="s">
        <v>54</v>
      </c>
      <c r="B898" t="s">
        <v>15</v>
      </c>
      <c r="C898" t="s">
        <v>96</v>
      </c>
      <c r="D898" s="3">
        <v>69000</v>
      </c>
    </row>
    <row r="899" spans="1:4" x14ac:dyDescent="0.3">
      <c r="A899" t="s">
        <v>54</v>
      </c>
      <c r="B899" t="s">
        <v>15</v>
      </c>
      <c r="C899" t="s">
        <v>12</v>
      </c>
      <c r="D899" s="3">
        <v>140000</v>
      </c>
    </row>
    <row r="900" spans="1:4" x14ac:dyDescent="0.3">
      <c r="A900" t="s">
        <v>24</v>
      </c>
      <c r="B900" t="s">
        <v>15</v>
      </c>
      <c r="C900" t="s">
        <v>12</v>
      </c>
      <c r="D900" s="3">
        <v>90000</v>
      </c>
    </row>
    <row r="901" spans="1:4" x14ac:dyDescent="0.3">
      <c r="A901" t="s">
        <v>54</v>
      </c>
      <c r="B901" t="s">
        <v>15</v>
      </c>
      <c r="C901" t="s">
        <v>12</v>
      </c>
      <c r="D901" s="3">
        <v>150000</v>
      </c>
    </row>
    <row r="902" spans="1:4" x14ac:dyDescent="0.3">
      <c r="A902" t="s">
        <v>54</v>
      </c>
      <c r="B902" t="s">
        <v>15</v>
      </c>
      <c r="C902" t="s">
        <v>12</v>
      </c>
      <c r="D902" s="3">
        <v>170000</v>
      </c>
    </row>
    <row r="903" spans="1:4" x14ac:dyDescent="0.3">
      <c r="A903" t="s">
        <v>10</v>
      </c>
      <c r="B903" t="s">
        <v>15</v>
      </c>
      <c r="C903" t="s">
        <v>12</v>
      </c>
      <c r="D903" s="3">
        <v>125000</v>
      </c>
    </row>
    <row r="904" spans="1:4" x14ac:dyDescent="0.3">
      <c r="A904" t="s">
        <v>17</v>
      </c>
      <c r="B904" t="s">
        <v>15</v>
      </c>
      <c r="C904" t="s">
        <v>12</v>
      </c>
      <c r="D904" s="3">
        <v>133285</v>
      </c>
    </row>
    <row r="905" spans="1:4" x14ac:dyDescent="0.3">
      <c r="A905" t="s">
        <v>63</v>
      </c>
      <c r="B905" t="s">
        <v>15</v>
      </c>
      <c r="C905" t="s">
        <v>12</v>
      </c>
      <c r="D905" s="3">
        <v>90000</v>
      </c>
    </row>
    <row r="906" spans="1:4" x14ac:dyDescent="0.3">
      <c r="A906" t="s">
        <v>24</v>
      </c>
      <c r="B906" t="s">
        <v>15</v>
      </c>
      <c r="C906" t="s">
        <v>12</v>
      </c>
      <c r="D906" s="3">
        <v>125000</v>
      </c>
    </row>
    <row r="907" spans="1:4" x14ac:dyDescent="0.3">
      <c r="A907" t="s">
        <v>54</v>
      </c>
      <c r="B907" t="s">
        <v>15</v>
      </c>
      <c r="C907" t="s">
        <v>12</v>
      </c>
      <c r="D907" s="3">
        <v>120000</v>
      </c>
    </row>
    <row r="908" spans="1:4" x14ac:dyDescent="0.3">
      <c r="A908" t="s">
        <v>10</v>
      </c>
      <c r="B908" t="s">
        <v>15</v>
      </c>
      <c r="C908" t="s">
        <v>12</v>
      </c>
      <c r="D908" s="3">
        <v>195000</v>
      </c>
    </row>
    <row r="909" spans="1:4" x14ac:dyDescent="0.3">
      <c r="A909" t="s">
        <v>78</v>
      </c>
      <c r="B909" t="s">
        <v>15</v>
      </c>
      <c r="C909" t="s">
        <v>124</v>
      </c>
      <c r="D909" s="3">
        <v>89100</v>
      </c>
    </row>
    <row r="910" spans="1:4" x14ac:dyDescent="0.3">
      <c r="A910" t="s">
        <v>24</v>
      </c>
      <c r="B910" t="s">
        <v>15</v>
      </c>
      <c r="C910" t="s">
        <v>12</v>
      </c>
      <c r="D910" s="3">
        <v>156000</v>
      </c>
    </row>
    <row r="911" spans="1:4" x14ac:dyDescent="0.3">
      <c r="A911" t="s">
        <v>10</v>
      </c>
      <c r="B911" t="s">
        <v>15</v>
      </c>
      <c r="C911" t="s">
        <v>12</v>
      </c>
      <c r="D911" s="3">
        <v>172500</v>
      </c>
    </row>
    <row r="912" spans="1:4" x14ac:dyDescent="0.3">
      <c r="A912" t="s">
        <v>24</v>
      </c>
      <c r="B912" t="s">
        <v>15</v>
      </c>
      <c r="C912" t="s">
        <v>12</v>
      </c>
      <c r="D912" s="3">
        <v>125000</v>
      </c>
    </row>
    <row r="913" spans="1:4" x14ac:dyDescent="0.3">
      <c r="A913" t="s">
        <v>17</v>
      </c>
      <c r="B913" t="s">
        <v>22</v>
      </c>
      <c r="C913" t="s">
        <v>12</v>
      </c>
      <c r="D913" s="3">
        <v>95000</v>
      </c>
    </row>
    <row r="914" spans="1:4" x14ac:dyDescent="0.3">
      <c r="A914" t="s">
        <v>29</v>
      </c>
      <c r="B914" t="s">
        <v>15</v>
      </c>
      <c r="C914" t="s">
        <v>12</v>
      </c>
      <c r="D914" s="3">
        <v>91100</v>
      </c>
    </row>
    <row r="915" spans="1:4" x14ac:dyDescent="0.3">
      <c r="A915" t="s">
        <v>17</v>
      </c>
      <c r="B915" t="s">
        <v>15</v>
      </c>
      <c r="C915" t="s">
        <v>12</v>
      </c>
      <c r="D915" s="3">
        <v>90000</v>
      </c>
    </row>
    <row r="916" spans="1:4" x14ac:dyDescent="0.3">
      <c r="A916" t="s">
        <v>54</v>
      </c>
      <c r="B916" t="s">
        <v>15</v>
      </c>
      <c r="C916" t="s">
        <v>12</v>
      </c>
      <c r="D916" s="3">
        <v>160060.234375</v>
      </c>
    </row>
    <row r="917" spans="1:4" x14ac:dyDescent="0.3">
      <c r="A917" t="s">
        <v>29</v>
      </c>
      <c r="B917" t="s">
        <v>15</v>
      </c>
      <c r="C917" t="s">
        <v>12</v>
      </c>
      <c r="D917" s="3">
        <v>175000</v>
      </c>
    </row>
    <row r="918" spans="1:4" x14ac:dyDescent="0.3">
      <c r="A918" t="s">
        <v>24</v>
      </c>
      <c r="B918" t="s">
        <v>15</v>
      </c>
      <c r="C918" t="s">
        <v>12</v>
      </c>
      <c r="D918" s="3">
        <v>115000</v>
      </c>
    </row>
    <row r="919" spans="1:4" x14ac:dyDescent="0.3">
      <c r="A919" t="s">
        <v>17</v>
      </c>
      <c r="B919" t="s">
        <v>15</v>
      </c>
      <c r="C919" t="s">
        <v>31</v>
      </c>
      <c r="D919" s="3">
        <v>62500</v>
      </c>
    </row>
    <row r="920" spans="1:4" x14ac:dyDescent="0.3">
      <c r="A920" t="s">
        <v>41</v>
      </c>
      <c r="B920" t="s">
        <v>15</v>
      </c>
      <c r="C920" t="s">
        <v>31</v>
      </c>
      <c r="D920" s="3">
        <v>154500</v>
      </c>
    </row>
    <row r="921" spans="1:4" x14ac:dyDescent="0.3">
      <c r="A921" t="s">
        <v>54</v>
      </c>
      <c r="B921" t="s">
        <v>15</v>
      </c>
      <c r="C921" t="s">
        <v>94</v>
      </c>
      <c r="D921" s="3">
        <v>96773</v>
      </c>
    </row>
    <row r="922" spans="1:4" x14ac:dyDescent="0.3">
      <c r="A922" t="s">
        <v>54</v>
      </c>
      <c r="B922" t="s">
        <v>15</v>
      </c>
      <c r="C922" t="s">
        <v>99</v>
      </c>
      <c r="D922" s="3">
        <v>188000</v>
      </c>
    </row>
    <row r="923" spans="1:4" x14ac:dyDescent="0.3">
      <c r="A923" t="s">
        <v>54</v>
      </c>
      <c r="B923" t="s">
        <v>15</v>
      </c>
      <c r="C923" t="s">
        <v>12</v>
      </c>
      <c r="D923" s="3">
        <v>70000</v>
      </c>
    </row>
    <row r="924" spans="1:4" x14ac:dyDescent="0.3">
      <c r="A924" t="s">
        <v>54</v>
      </c>
      <c r="B924" t="s">
        <v>15</v>
      </c>
      <c r="C924" t="s">
        <v>12</v>
      </c>
      <c r="D924" s="3">
        <v>147500</v>
      </c>
    </row>
    <row r="925" spans="1:4" x14ac:dyDescent="0.3">
      <c r="A925" t="s">
        <v>24</v>
      </c>
      <c r="B925" t="s">
        <v>15</v>
      </c>
      <c r="C925" t="s">
        <v>12</v>
      </c>
      <c r="D925" s="3">
        <v>115000</v>
      </c>
    </row>
    <row r="926" spans="1:4" x14ac:dyDescent="0.3">
      <c r="A926" t="s">
        <v>54</v>
      </c>
      <c r="B926" t="s">
        <v>15</v>
      </c>
      <c r="C926" t="s">
        <v>12</v>
      </c>
      <c r="D926" s="3">
        <v>210000</v>
      </c>
    </row>
    <row r="927" spans="1:4" x14ac:dyDescent="0.3">
      <c r="A927" t="s">
        <v>24</v>
      </c>
      <c r="B927" t="s">
        <v>15</v>
      </c>
      <c r="C927" t="s">
        <v>12</v>
      </c>
      <c r="D927" s="3">
        <v>140998</v>
      </c>
    </row>
    <row r="928" spans="1:4" x14ac:dyDescent="0.3">
      <c r="A928" t="s">
        <v>54</v>
      </c>
      <c r="B928" t="s">
        <v>15</v>
      </c>
      <c r="C928" t="s">
        <v>12</v>
      </c>
      <c r="D928" s="3">
        <v>90000</v>
      </c>
    </row>
    <row r="929" spans="1:4" x14ac:dyDescent="0.3">
      <c r="A929" t="s">
        <v>17</v>
      </c>
      <c r="B929" t="s">
        <v>15</v>
      </c>
      <c r="C929" t="s">
        <v>12</v>
      </c>
      <c r="D929" s="3">
        <v>90612.6015625</v>
      </c>
    </row>
    <row r="930" spans="1:4" x14ac:dyDescent="0.3">
      <c r="A930" t="s">
        <v>17</v>
      </c>
      <c r="B930" t="s">
        <v>15</v>
      </c>
      <c r="C930" t="s">
        <v>12</v>
      </c>
      <c r="D930" s="3">
        <v>71500</v>
      </c>
    </row>
    <row r="931" spans="1:4" x14ac:dyDescent="0.3">
      <c r="A931" t="s">
        <v>41</v>
      </c>
      <c r="B931" t="s">
        <v>15</v>
      </c>
      <c r="C931" t="s">
        <v>31</v>
      </c>
      <c r="D931" s="3">
        <v>198000</v>
      </c>
    </row>
    <row r="932" spans="1:4" x14ac:dyDescent="0.3">
      <c r="A932" t="s">
        <v>24</v>
      </c>
      <c r="B932" t="s">
        <v>15</v>
      </c>
      <c r="C932" t="s">
        <v>12</v>
      </c>
      <c r="D932" s="3">
        <v>250000</v>
      </c>
    </row>
    <row r="933" spans="1:4" x14ac:dyDescent="0.3">
      <c r="A933" t="s">
        <v>41</v>
      </c>
      <c r="B933" t="s">
        <v>15</v>
      </c>
      <c r="C933" t="s">
        <v>12</v>
      </c>
      <c r="D933" s="3">
        <v>222589</v>
      </c>
    </row>
    <row r="934" spans="1:4" x14ac:dyDescent="0.3">
      <c r="A934" t="s">
        <v>24</v>
      </c>
      <c r="B934" t="s">
        <v>15</v>
      </c>
      <c r="C934" t="s">
        <v>12</v>
      </c>
      <c r="D934" s="3">
        <v>115000</v>
      </c>
    </row>
    <row r="935" spans="1:4" x14ac:dyDescent="0.3">
      <c r="A935" t="s">
        <v>54</v>
      </c>
      <c r="B935" t="s">
        <v>15</v>
      </c>
      <c r="C935" t="s">
        <v>117</v>
      </c>
      <c r="D935" s="3">
        <v>147500</v>
      </c>
    </row>
    <row r="936" spans="1:4" x14ac:dyDescent="0.3">
      <c r="A936" t="s">
        <v>10</v>
      </c>
      <c r="B936" t="s">
        <v>15</v>
      </c>
      <c r="C936" t="s">
        <v>12</v>
      </c>
      <c r="D936" s="3">
        <v>90000</v>
      </c>
    </row>
    <row r="937" spans="1:4" x14ac:dyDescent="0.3">
      <c r="A937" t="s">
        <v>54</v>
      </c>
      <c r="B937" t="s">
        <v>15</v>
      </c>
      <c r="C937" t="s">
        <v>12</v>
      </c>
      <c r="D937" s="3">
        <v>65049</v>
      </c>
    </row>
    <row r="938" spans="1:4" x14ac:dyDescent="0.3">
      <c r="A938" t="s">
        <v>24</v>
      </c>
      <c r="B938" t="s">
        <v>15</v>
      </c>
      <c r="C938" t="s">
        <v>12</v>
      </c>
      <c r="D938" s="3">
        <v>158500</v>
      </c>
    </row>
    <row r="939" spans="1:4" x14ac:dyDescent="0.3">
      <c r="A939" t="s">
        <v>41</v>
      </c>
      <c r="B939" t="s">
        <v>15</v>
      </c>
      <c r="C939" t="s">
        <v>31</v>
      </c>
      <c r="D939" s="3">
        <v>200000</v>
      </c>
    </row>
    <row r="940" spans="1:4" x14ac:dyDescent="0.3">
      <c r="A940" t="s">
        <v>24</v>
      </c>
      <c r="B940" t="s">
        <v>15</v>
      </c>
      <c r="C940" t="s">
        <v>12</v>
      </c>
      <c r="D940" s="3">
        <v>70000</v>
      </c>
    </row>
    <row r="941" spans="1:4" x14ac:dyDescent="0.3">
      <c r="A941" t="s">
        <v>54</v>
      </c>
      <c r="B941" t="s">
        <v>15</v>
      </c>
      <c r="C941" t="s">
        <v>12</v>
      </c>
      <c r="D941" s="3">
        <v>115000</v>
      </c>
    </row>
    <row r="942" spans="1:4" x14ac:dyDescent="0.3">
      <c r="A942" t="s">
        <v>17</v>
      </c>
      <c r="B942" t="s">
        <v>15</v>
      </c>
      <c r="C942" t="s">
        <v>12</v>
      </c>
      <c r="D942" s="3">
        <v>92500</v>
      </c>
    </row>
    <row r="943" spans="1:4" x14ac:dyDescent="0.3">
      <c r="A943" t="s">
        <v>54</v>
      </c>
      <c r="B943" t="s">
        <v>15</v>
      </c>
      <c r="C943" t="s">
        <v>12</v>
      </c>
      <c r="D943" s="3">
        <v>164091</v>
      </c>
    </row>
    <row r="944" spans="1:4" x14ac:dyDescent="0.3">
      <c r="A944" t="s">
        <v>17</v>
      </c>
      <c r="B944" t="s">
        <v>15</v>
      </c>
      <c r="C944" t="s">
        <v>12</v>
      </c>
      <c r="D944" s="3">
        <v>70000</v>
      </c>
    </row>
    <row r="945" spans="1:4" x14ac:dyDescent="0.3">
      <c r="A945" t="s">
        <v>10</v>
      </c>
      <c r="B945" t="s">
        <v>15</v>
      </c>
      <c r="C945" t="s">
        <v>12</v>
      </c>
      <c r="D945" s="3">
        <v>150000</v>
      </c>
    </row>
    <row r="946" spans="1:4" x14ac:dyDescent="0.3">
      <c r="A946" t="s">
        <v>17</v>
      </c>
      <c r="B946" t="s">
        <v>15</v>
      </c>
      <c r="C946" t="s">
        <v>117</v>
      </c>
      <c r="D946" s="3">
        <v>111175</v>
      </c>
    </row>
    <row r="947" spans="1:4" x14ac:dyDescent="0.3">
      <c r="A947" t="s">
        <v>24</v>
      </c>
      <c r="B947" t="s">
        <v>15</v>
      </c>
      <c r="C947" t="s">
        <v>12</v>
      </c>
      <c r="D947" s="3">
        <v>116250</v>
      </c>
    </row>
    <row r="948" spans="1:4" x14ac:dyDescent="0.3">
      <c r="A948" t="s">
        <v>54</v>
      </c>
      <c r="B948" t="s">
        <v>15</v>
      </c>
      <c r="C948" t="s">
        <v>12</v>
      </c>
      <c r="D948" s="3">
        <v>171000</v>
      </c>
    </row>
    <row r="949" spans="1:4" x14ac:dyDescent="0.3">
      <c r="A949" t="s">
        <v>10</v>
      </c>
      <c r="B949" t="s">
        <v>15</v>
      </c>
      <c r="C949" t="s">
        <v>12</v>
      </c>
      <c r="D949" s="3">
        <v>95000</v>
      </c>
    </row>
    <row r="950" spans="1:4" x14ac:dyDescent="0.3">
      <c r="A950" t="s">
        <v>17</v>
      </c>
      <c r="B950" t="s">
        <v>15</v>
      </c>
      <c r="C950" t="s">
        <v>120</v>
      </c>
      <c r="D950" s="3">
        <v>100500</v>
      </c>
    </row>
    <row r="951" spans="1:4" x14ac:dyDescent="0.3">
      <c r="A951" t="s">
        <v>17</v>
      </c>
      <c r="B951" t="s">
        <v>15</v>
      </c>
      <c r="C951" t="s">
        <v>12</v>
      </c>
      <c r="D951" s="3">
        <v>67818</v>
      </c>
    </row>
    <row r="952" spans="1:4" x14ac:dyDescent="0.3">
      <c r="A952" t="s">
        <v>10</v>
      </c>
      <c r="B952" t="s">
        <v>15</v>
      </c>
      <c r="C952" t="s">
        <v>12</v>
      </c>
      <c r="D952" s="3">
        <v>140000</v>
      </c>
    </row>
    <row r="953" spans="1:4" x14ac:dyDescent="0.3">
      <c r="A953" t="s">
        <v>10</v>
      </c>
      <c r="B953" t="s">
        <v>15</v>
      </c>
      <c r="C953" t="s">
        <v>12</v>
      </c>
      <c r="D953" s="3">
        <v>164715</v>
      </c>
    </row>
    <row r="954" spans="1:4" x14ac:dyDescent="0.3">
      <c r="A954" t="s">
        <v>54</v>
      </c>
      <c r="B954" t="s">
        <v>15</v>
      </c>
      <c r="C954" t="s">
        <v>12</v>
      </c>
      <c r="D954" s="3">
        <v>127500</v>
      </c>
    </row>
    <row r="955" spans="1:4" x14ac:dyDescent="0.3">
      <c r="A955" t="s">
        <v>54</v>
      </c>
      <c r="B955" t="s">
        <v>15</v>
      </c>
      <c r="C955" t="s">
        <v>12</v>
      </c>
      <c r="D955" s="3">
        <v>140000</v>
      </c>
    </row>
    <row r="956" spans="1:4" x14ac:dyDescent="0.3">
      <c r="A956" t="s">
        <v>78</v>
      </c>
      <c r="B956" t="s">
        <v>15</v>
      </c>
      <c r="C956" t="s">
        <v>116</v>
      </c>
      <c r="D956" s="3">
        <v>89100</v>
      </c>
    </row>
    <row r="957" spans="1:4" x14ac:dyDescent="0.3">
      <c r="A957" t="s">
        <v>24</v>
      </c>
      <c r="B957" t="s">
        <v>15</v>
      </c>
      <c r="C957" t="s">
        <v>12</v>
      </c>
      <c r="D957" s="3">
        <v>75000</v>
      </c>
    </row>
    <row r="958" spans="1:4" x14ac:dyDescent="0.3">
      <c r="A958" t="s">
        <v>29</v>
      </c>
      <c r="B958" t="s">
        <v>15</v>
      </c>
      <c r="C958" t="s">
        <v>12</v>
      </c>
      <c r="D958" s="3">
        <v>150000</v>
      </c>
    </row>
    <row r="959" spans="1:4" x14ac:dyDescent="0.3">
      <c r="A959" t="s">
        <v>54</v>
      </c>
      <c r="B959" t="s">
        <v>15</v>
      </c>
      <c r="C959" t="s">
        <v>12</v>
      </c>
      <c r="D959" s="3">
        <v>211000</v>
      </c>
    </row>
    <row r="960" spans="1:4" x14ac:dyDescent="0.3">
      <c r="A960" t="s">
        <v>78</v>
      </c>
      <c r="B960" t="s">
        <v>15</v>
      </c>
      <c r="C960" t="s">
        <v>99</v>
      </c>
      <c r="D960" s="3">
        <v>99150</v>
      </c>
    </row>
    <row r="961" spans="1:4" x14ac:dyDescent="0.3">
      <c r="A961" t="s">
        <v>10</v>
      </c>
      <c r="B961" t="s">
        <v>15</v>
      </c>
      <c r="C961" t="s">
        <v>12</v>
      </c>
      <c r="D961" s="3">
        <v>225000</v>
      </c>
    </row>
    <row r="962" spans="1:4" x14ac:dyDescent="0.3">
      <c r="A962" t="s">
        <v>54</v>
      </c>
      <c r="B962" t="s">
        <v>15</v>
      </c>
      <c r="C962" t="s">
        <v>12</v>
      </c>
      <c r="D962" s="3">
        <v>67500</v>
      </c>
    </row>
    <row r="963" spans="1:4" x14ac:dyDescent="0.3">
      <c r="A963" t="s">
        <v>54</v>
      </c>
      <c r="B963" t="s">
        <v>15</v>
      </c>
      <c r="C963" t="s">
        <v>12</v>
      </c>
      <c r="D963" s="3">
        <v>165000</v>
      </c>
    </row>
    <row r="964" spans="1:4" x14ac:dyDescent="0.3">
      <c r="A964" t="s">
        <v>10</v>
      </c>
      <c r="B964" t="s">
        <v>15</v>
      </c>
      <c r="C964" t="s">
        <v>12</v>
      </c>
      <c r="D964" s="3">
        <v>165000</v>
      </c>
    </row>
    <row r="965" spans="1:4" x14ac:dyDescent="0.3">
      <c r="A965" t="s">
        <v>24</v>
      </c>
      <c r="B965" t="s">
        <v>15</v>
      </c>
      <c r="C965" t="s">
        <v>12</v>
      </c>
      <c r="D965" s="3">
        <v>212500</v>
      </c>
    </row>
    <row r="966" spans="1:4" x14ac:dyDescent="0.3">
      <c r="A966" t="s">
        <v>54</v>
      </c>
      <c r="B966" t="s">
        <v>15</v>
      </c>
      <c r="C966" t="s">
        <v>12</v>
      </c>
      <c r="D966" s="3">
        <v>130000</v>
      </c>
    </row>
    <row r="967" spans="1:4" x14ac:dyDescent="0.3">
      <c r="A967" t="s">
        <v>24</v>
      </c>
      <c r="B967" t="s">
        <v>15</v>
      </c>
      <c r="C967" t="s">
        <v>12</v>
      </c>
      <c r="D967" s="3">
        <v>157500</v>
      </c>
    </row>
    <row r="968" spans="1:4" x14ac:dyDescent="0.3">
      <c r="A968" t="s">
        <v>54</v>
      </c>
      <c r="B968" t="s">
        <v>15</v>
      </c>
      <c r="C968" t="s">
        <v>12</v>
      </c>
      <c r="D968" s="3">
        <v>107500</v>
      </c>
    </row>
    <row r="969" spans="1:4" x14ac:dyDescent="0.3">
      <c r="A969" t="s">
        <v>24</v>
      </c>
      <c r="B969" t="s">
        <v>15</v>
      </c>
      <c r="C969" t="s">
        <v>12</v>
      </c>
      <c r="D969" s="3">
        <v>155000</v>
      </c>
    </row>
    <row r="970" spans="1:4" x14ac:dyDescent="0.3">
      <c r="A970" t="s">
        <v>17</v>
      </c>
      <c r="B970" t="s">
        <v>15</v>
      </c>
      <c r="C970" t="s">
        <v>110</v>
      </c>
      <c r="D970" s="3">
        <v>99150</v>
      </c>
    </row>
    <row r="971" spans="1:4" x14ac:dyDescent="0.3">
      <c r="A971" t="s">
        <v>24</v>
      </c>
      <c r="B971" t="s">
        <v>15</v>
      </c>
      <c r="C971" t="s">
        <v>12</v>
      </c>
      <c r="D971" s="3">
        <v>100000</v>
      </c>
    </row>
    <row r="972" spans="1:4" x14ac:dyDescent="0.3">
      <c r="A972" t="s">
        <v>54</v>
      </c>
      <c r="B972" t="s">
        <v>15</v>
      </c>
      <c r="C972" t="s">
        <v>12</v>
      </c>
      <c r="D972" s="3">
        <v>175000</v>
      </c>
    </row>
    <row r="973" spans="1:4" x14ac:dyDescent="0.3">
      <c r="A973" t="s">
        <v>54</v>
      </c>
      <c r="B973" t="s">
        <v>15</v>
      </c>
      <c r="C973" t="s">
        <v>12</v>
      </c>
      <c r="D973" s="3">
        <v>137500</v>
      </c>
    </row>
    <row r="974" spans="1:4" x14ac:dyDescent="0.3">
      <c r="A974" t="s">
        <v>80</v>
      </c>
      <c r="B974" t="s">
        <v>15</v>
      </c>
      <c r="C974" t="s">
        <v>84</v>
      </c>
      <c r="D974" s="3">
        <v>79200</v>
      </c>
    </row>
    <row r="975" spans="1:4" x14ac:dyDescent="0.3">
      <c r="A975" t="s">
        <v>17</v>
      </c>
      <c r="B975" t="s">
        <v>15</v>
      </c>
      <c r="C975" t="s">
        <v>125</v>
      </c>
      <c r="D975" s="3">
        <v>100500</v>
      </c>
    </row>
    <row r="976" spans="1:4" x14ac:dyDescent="0.3">
      <c r="A976" t="s">
        <v>54</v>
      </c>
      <c r="B976" t="s">
        <v>15</v>
      </c>
      <c r="C976" t="s">
        <v>104</v>
      </c>
      <c r="D976" s="3">
        <v>64800</v>
      </c>
    </row>
    <row r="977" spans="1:4" x14ac:dyDescent="0.3">
      <c r="A977" t="s">
        <v>24</v>
      </c>
      <c r="B977" t="s">
        <v>15</v>
      </c>
      <c r="C977" t="s">
        <v>12</v>
      </c>
      <c r="D977" s="3">
        <v>240000</v>
      </c>
    </row>
    <row r="978" spans="1:4" x14ac:dyDescent="0.3">
      <c r="A978" t="s">
        <v>24</v>
      </c>
      <c r="B978" t="s">
        <v>15</v>
      </c>
      <c r="C978" t="s">
        <v>31</v>
      </c>
      <c r="D978" s="3">
        <v>180000</v>
      </c>
    </row>
    <row r="979" spans="1:4" x14ac:dyDescent="0.3">
      <c r="A979" t="s">
        <v>10</v>
      </c>
      <c r="B979" t="s">
        <v>15</v>
      </c>
      <c r="C979" t="s">
        <v>12</v>
      </c>
      <c r="D979" s="3">
        <v>170000</v>
      </c>
    </row>
    <row r="980" spans="1:4" x14ac:dyDescent="0.3">
      <c r="A980" t="s">
        <v>24</v>
      </c>
      <c r="B980" t="s">
        <v>15</v>
      </c>
      <c r="C980" t="s">
        <v>121</v>
      </c>
      <c r="D980" s="3">
        <v>56700</v>
      </c>
    </row>
    <row r="981" spans="1:4" x14ac:dyDescent="0.3">
      <c r="A981" t="s">
        <v>24</v>
      </c>
      <c r="B981" t="s">
        <v>15</v>
      </c>
      <c r="C981" t="s">
        <v>31</v>
      </c>
      <c r="D981" s="3">
        <v>281450.5</v>
      </c>
    </row>
    <row r="982" spans="1:4" x14ac:dyDescent="0.3">
      <c r="A982" t="s">
        <v>24</v>
      </c>
      <c r="B982" t="s">
        <v>15</v>
      </c>
      <c r="C982" t="s">
        <v>12</v>
      </c>
      <c r="D982" s="3">
        <v>71402</v>
      </c>
    </row>
    <row r="983" spans="1:4" x14ac:dyDescent="0.3">
      <c r="A983" t="s">
        <v>17</v>
      </c>
      <c r="B983" t="s">
        <v>15</v>
      </c>
      <c r="C983" t="s">
        <v>12</v>
      </c>
      <c r="D983" s="3">
        <v>135000</v>
      </c>
    </row>
    <row r="984" spans="1:4" x14ac:dyDescent="0.3">
      <c r="A984" t="s">
        <v>54</v>
      </c>
      <c r="B984" t="s">
        <v>15</v>
      </c>
      <c r="C984" t="s">
        <v>12</v>
      </c>
      <c r="D984" s="3">
        <v>141500</v>
      </c>
    </row>
    <row r="985" spans="1:4" x14ac:dyDescent="0.3">
      <c r="A985" t="s">
        <v>54</v>
      </c>
      <c r="B985" t="s">
        <v>15</v>
      </c>
      <c r="C985" t="s">
        <v>31</v>
      </c>
      <c r="D985" s="3">
        <v>130000</v>
      </c>
    </row>
    <row r="986" spans="1:4" x14ac:dyDescent="0.3">
      <c r="A986" t="s">
        <v>29</v>
      </c>
      <c r="B986" t="s">
        <v>15</v>
      </c>
      <c r="C986" t="s">
        <v>12</v>
      </c>
      <c r="D986" s="3">
        <v>146500</v>
      </c>
    </row>
    <row r="987" spans="1:4" x14ac:dyDescent="0.3">
      <c r="A987" t="s">
        <v>54</v>
      </c>
      <c r="B987" t="s">
        <v>15</v>
      </c>
      <c r="C987" t="s">
        <v>12</v>
      </c>
      <c r="D987" s="3">
        <v>98000</v>
      </c>
    </row>
    <row r="988" spans="1:4" x14ac:dyDescent="0.3">
      <c r="A988" t="s">
        <v>54</v>
      </c>
      <c r="B988" t="s">
        <v>15</v>
      </c>
      <c r="C988" t="s">
        <v>12</v>
      </c>
      <c r="D988" s="3">
        <v>110000</v>
      </c>
    </row>
    <row r="989" spans="1:4" x14ac:dyDescent="0.3">
      <c r="A989" t="s">
        <v>10</v>
      </c>
      <c r="B989" t="s">
        <v>15</v>
      </c>
      <c r="C989" t="s">
        <v>12</v>
      </c>
      <c r="D989" s="3">
        <v>150000</v>
      </c>
    </row>
    <row r="990" spans="1:4" x14ac:dyDescent="0.3">
      <c r="A990" t="s">
        <v>54</v>
      </c>
      <c r="B990" t="s">
        <v>15</v>
      </c>
      <c r="C990" t="s">
        <v>12</v>
      </c>
      <c r="D990" s="3">
        <v>140000</v>
      </c>
    </row>
    <row r="991" spans="1:4" x14ac:dyDescent="0.3">
      <c r="A991" t="s">
        <v>54</v>
      </c>
      <c r="B991" t="s">
        <v>15</v>
      </c>
      <c r="C991" t="s">
        <v>12</v>
      </c>
      <c r="D991" s="3">
        <v>100000</v>
      </c>
    </row>
    <row r="992" spans="1:4" x14ac:dyDescent="0.3">
      <c r="A992" t="s">
        <v>41</v>
      </c>
      <c r="B992" t="s">
        <v>15</v>
      </c>
      <c r="C992" t="s">
        <v>12</v>
      </c>
      <c r="D992" s="3">
        <v>135000</v>
      </c>
    </row>
    <row r="993" spans="1:4" x14ac:dyDescent="0.3">
      <c r="A993" t="s">
        <v>54</v>
      </c>
      <c r="B993" t="s">
        <v>15</v>
      </c>
      <c r="C993" t="s">
        <v>31</v>
      </c>
      <c r="D993" s="3">
        <v>174720</v>
      </c>
    </row>
    <row r="994" spans="1:4" x14ac:dyDescent="0.3">
      <c r="A994" t="s">
        <v>54</v>
      </c>
      <c r="B994" t="s">
        <v>15</v>
      </c>
      <c r="C994" t="s">
        <v>12</v>
      </c>
      <c r="D994" s="3">
        <v>90000</v>
      </c>
    </row>
    <row r="995" spans="1:4" x14ac:dyDescent="0.3">
      <c r="A995" t="s">
        <v>17</v>
      </c>
      <c r="B995" t="s">
        <v>15</v>
      </c>
      <c r="C995" t="s">
        <v>12</v>
      </c>
      <c r="D995" s="3">
        <v>115000</v>
      </c>
    </row>
    <row r="996" spans="1:4" x14ac:dyDescent="0.3">
      <c r="A996" t="s">
        <v>54</v>
      </c>
      <c r="B996" t="s">
        <v>15</v>
      </c>
      <c r="C996" t="s">
        <v>12</v>
      </c>
      <c r="D996" s="3">
        <v>127500</v>
      </c>
    </row>
    <row r="997" spans="1:4" x14ac:dyDescent="0.3">
      <c r="A997" t="s">
        <v>10</v>
      </c>
      <c r="B997" t="s">
        <v>15</v>
      </c>
      <c r="C997" t="s">
        <v>12</v>
      </c>
      <c r="D997" s="3">
        <v>160000</v>
      </c>
    </row>
    <row r="998" spans="1:4" x14ac:dyDescent="0.3">
      <c r="A998" t="s">
        <v>24</v>
      </c>
      <c r="B998" t="s">
        <v>15</v>
      </c>
      <c r="C998" t="s">
        <v>12</v>
      </c>
      <c r="D998" s="3">
        <v>175000</v>
      </c>
    </row>
    <row r="999" spans="1:4" x14ac:dyDescent="0.3">
      <c r="A999" t="s">
        <v>54</v>
      </c>
      <c r="B999" t="s">
        <v>15</v>
      </c>
      <c r="C999" t="s">
        <v>12</v>
      </c>
      <c r="D999" s="3">
        <v>115000</v>
      </c>
    </row>
    <row r="1000" spans="1:4" x14ac:dyDescent="0.3">
      <c r="A1000" t="s">
        <v>17</v>
      </c>
      <c r="B1000" t="s">
        <v>15</v>
      </c>
      <c r="C1000" t="s">
        <v>12</v>
      </c>
      <c r="D1000" s="3">
        <v>47515</v>
      </c>
    </row>
    <row r="1001" spans="1:4" x14ac:dyDescent="0.3">
      <c r="A1001" t="s">
        <v>54</v>
      </c>
      <c r="B1001" t="s">
        <v>15</v>
      </c>
      <c r="C1001" t="s">
        <v>12</v>
      </c>
      <c r="D1001" s="3">
        <v>112500</v>
      </c>
    </row>
    <row r="1002" spans="1:4" x14ac:dyDescent="0.3">
      <c r="A1002" t="s">
        <v>54</v>
      </c>
      <c r="B1002" t="s">
        <v>15</v>
      </c>
      <c r="C1002" t="s">
        <v>12</v>
      </c>
      <c r="D1002" s="3">
        <v>94000</v>
      </c>
    </row>
    <row r="1003" spans="1:4" x14ac:dyDescent="0.3">
      <c r="A1003" t="s">
        <v>24</v>
      </c>
      <c r="B1003" t="s">
        <v>15</v>
      </c>
      <c r="C1003" t="s">
        <v>12</v>
      </c>
      <c r="D1003" s="3">
        <v>100774.5</v>
      </c>
    </row>
    <row r="1004" spans="1:4" x14ac:dyDescent="0.3">
      <c r="A1004" t="s">
        <v>24</v>
      </c>
      <c r="B1004" t="s">
        <v>15</v>
      </c>
      <c r="C1004" t="s">
        <v>12</v>
      </c>
      <c r="D1004" s="3">
        <v>87500</v>
      </c>
    </row>
    <row r="1005" spans="1:4" x14ac:dyDescent="0.3">
      <c r="A1005" t="s">
        <v>17</v>
      </c>
      <c r="B1005" t="s">
        <v>15</v>
      </c>
      <c r="C1005" t="s">
        <v>12</v>
      </c>
      <c r="D1005" s="3">
        <v>95000</v>
      </c>
    </row>
    <row r="1006" spans="1:4" x14ac:dyDescent="0.3">
      <c r="A1006" t="s">
        <v>29</v>
      </c>
      <c r="B1006" t="s">
        <v>15</v>
      </c>
      <c r="C1006" t="s">
        <v>12</v>
      </c>
      <c r="D1006" s="3">
        <v>135000</v>
      </c>
    </row>
    <row r="1007" spans="1:4" x14ac:dyDescent="0.3">
      <c r="A1007" t="s">
        <v>24</v>
      </c>
      <c r="B1007" t="s">
        <v>15</v>
      </c>
      <c r="C1007" t="s">
        <v>12</v>
      </c>
      <c r="D1007" s="3">
        <v>229000</v>
      </c>
    </row>
    <row r="1008" spans="1:4" x14ac:dyDescent="0.3">
      <c r="A1008" t="s">
        <v>24</v>
      </c>
      <c r="B1008" t="s">
        <v>15</v>
      </c>
      <c r="C1008" t="s">
        <v>31</v>
      </c>
      <c r="D1008" s="3">
        <v>71000</v>
      </c>
    </row>
    <row r="1009" spans="1:4" x14ac:dyDescent="0.3">
      <c r="A1009" t="s">
        <v>24</v>
      </c>
      <c r="B1009" t="s">
        <v>15</v>
      </c>
      <c r="C1009" t="s">
        <v>12</v>
      </c>
      <c r="D1009" s="3">
        <v>130000</v>
      </c>
    </row>
    <row r="1010" spans="1:4" x14ac:dyDescent="0.3">
      <c r="A1010" t="s">
        <v>24</v>
      </c>
      <c r="B1010" t="s">
        <v>15</v>
      </c>
      <c r="C1010" t="s">
        <v>84</v>
      </c>
      <c r="D1010" s="3">
        <v>45000</v>
      </c>
    </row>
    <row r="1011" spans="1:4" x14ac:dyDescent="0.3">
      <c r="A1011" t="s">
        <v>24</v>
      </c>
      <c r="B1011" t="s">
        <v>15</v>
      </c>
      <c r="C1011" t="s">
        <v>31</v>
      </c>
      <c r="D1011" s="3">
        <v>150000</v>
      </c>
    </row>
    <row r="1012" spans="1:4" x14ac:dyDescent="0.3">
      <c r="A1012" t="s">
        <v>54</v>
      </c>
      <c r="B1012" t="s">
        <v>15</v>
      </c>
      <c r="C1012" t="s">
        <v>12</v>
      </c>
      <c r="D1012" s="3">
        <v>115000</v>
      </c>
    </row>
    <row r="1013" spans="1:4" x14ac:dyDescent="0.3">
      <c r="A1013" t="s">
        <v>54</v>
      </c>
      <c r="B1013" t="s">
        <v>15</v>
      </c>
      <c r="C1013" t="s">
        <v>12</v>
      </c>
      <c r="D1013" s="3">
        <v>96500</v>
      </c>
    </row>
    <row r="1014" spans="1:4" x14ac:dyDescent="0.3">
      <c r="A1014" t="s">
        <v>54</v>
      </c>
      <c r="B1014" t="s">
        <v>15</v>
      </c>
      <c r="C1014" t="s">
        <v>31</v>
      </c>
      <c r="D1014" s="3">
        <v>90000</v>
      </c>
    </row>
    <row r="1015" spans="1:4" x14ac:dyDescent="0.3">
      <c r="A1015" t="s">
        <v>24</v>
      </c>
      <c r="B1015" t="s">
        <v>15</v>
      </c>
      <c r="C1015" t="s">
        <v>81</v>
      </c>
      <c r="D1015" s="3">
        <v>157500</v>
      </c>
    </row>
    <row r="1016" spans="1:4" x14ac:dyDescent="0.3">
      <c r="A1016" t="s">
        <v>78</v>
      </c>
      <c r="B1016" t="s">
        <v>15</v>
      </c>
      <c r="C1016" t="s">
        <v>98</v>
      </c>
      <c r="D1016" s="3">
        <v>166000</v>
      </c>
    </row>
    <row r="1017" spans="1:4" x14ac:dyDescent="0.3">
      <c r="A1017" t="s">
        <v>24</v>
      </c>
      <c r="B1017" t="s">
        <v>15</v>
      </c>
      <c r="C1017" t="s">
        <v>12</v>
      </c>
      <c r="D1017" s="3">
        <v>142500</v>
      </c>
    </row>
    <row r="1018" spans="1:4" x14ac:dyDescent="0.3">
      <c r="A1018" t="s">
        <v>17</v>
      </c>
      <c r="B1018" t="s">
        <v>15</v>
      </c>
      <c r="C1018" t="s">
        <v>12</v>
      </c>
      <c r="D1018" s="3">
        <v>72500</v>
      </c>
    </row>
    <row r="1019" spans="1:4" x14ac:dyDescent="0.3">
      <c r="A1019" t="s">
        <v>80</v>
      </c>
      <c r="B1019" t="s">
        <v>15</v>
      </c>
      <c r="C1019" t="s">
        <v>84</v>
      </c>
      <c r="D1019" s="3">
        <v>140000</v>
      </c>
    </row>
    <row r="1020" spans="1:4" x14ac:dyDescent="0.3">
      <c r="A1020" t="s">
        <v>24</v>
      </c>
      <c r="B1020" t="s">
        <v>15</v>
      </c>
      <c r="C1020" t="s">
        <v>12</v>
      </c>
      <c r="D1020" s="3">
        <v>132500</v>
      </c>
    </row>
    <row r="1021" spans="1:4" x14ac:dyDescent="0.3">
      <c r="A1021" t="s">
        <v>10</v>
      </c>
      <c r="B1021" t="s">
        <v>15</v>
      </c>
      <c r="C1021" t="s">
        <v>12</v>
      </c>
      <c r="D1021" s="3">
        <v>150000</v>
      </c>
    </row>
    <row r="1022" spans="1:4" x14ac:dyDescent="0.3">
      <c r="A1022" t="s">
        <v>24</v>
      </c>
      <c r="B1022" t="s">
        <v>15</v>
      </c>
      <c r="C1022" t="s">
        <v>56</v>
      </c>
      <c r="D1022" s="3">
        <v>131560</v>
      </c>
    </row>
    <row r="1023" spans="1:4" x14ac:dyDescent="0.3">
      <c r="A1023" t="s">
        <v>54</v>
      </c>
      <c r="B1023" t="s">
        <v>15</v>
      </c>
      <c r="C1023" t="s">
        <v>31</v>
      </c>
      <c r="D1023" s="3">
        <v>112500</v>
      </c>
    </row>
    <row r="1024" spans="1:4" x14ac:dyDescent="0.3">
      <c r="A1024" t="s">
        <v>54</v>
      </c>
      <c r="B1024" t="s">
        <v>15</v>
      </c>
      <c r="C1024" t="s">
        <v>101</v>
      </c>
      <c r="D1024" s="3">
        <v>98301.5</v>
      </c>
    </row>
    <row r="1025" spans="1:4" x14ac:dyDescent="0.3">
      <c r="A1025" t="s">
        <v>24</v>
      </c>
      <c r="B1025" t="s">
        <v>15</v>
      </c>
      <c r="C1025" t="s">
        <v>107</v>
      </c>
      <c r="D1025" s="3">
        <v>170575</v>
      </c>
    </row>
    <row r="1026" spans="1:4" x14ac:dyDescent="0.3">
      <c r="A1026" t="s">
        <v>17</v>
      </c>
      <c r="B1026" t="s">
        <v>15</v>
      </c>
      <c r="C1026" t="s">
        <v>89</v>
      </c>
      <c r="D1026" s="3">
        <v>132500</v>
      </c>
    </row>
    <row r="1027" spans="1:4" x14ac:dyDescent="0.3">
      <c r="A1027" t="s">
        <v>80</v>
      </c>
      <c r="B1027" t="s">
        <v>15</v>
      </c>
      <c r="C1027" t="s">
        <v>110</v>
      </c>
      <c r="D1027" s="3">
        <v>99150</v>
      </c>
    </row>
    <row r="1028" spans="1:4" x14ac:dyDescent="0.3">
      <c r="A1028" t="s">
        <v>54</v>
      </c>
      <c r="B1028" t="s">
        <v>15</v>
      </c>
      <c r="C1028" t="s">
        <v>12</v>
      </c>
      <c r="D1028" s="3">
        <v>125000</v>
      </c>
    </row>
    <row r="1029" spans="1:4" x14ac:dyDescent="0.3">
      <c r="A1029" t="s">
        <v>54</v>
      </c>
      <c r="B1029" t="s">
        <v>15</v>
      </c>
      <c r="C1029" t="s">
        <v>12</v>
      </c>
      <c r="D1029" s="3">
        <v>125000</v>
      </c>
    </row>
    <row r="1030" spans="1:4" x14ac:dyDescent="0.3">
      <c r="A1030" t="s">
        <v>17</v>
      </c>
      <c r="B1030" t="s">
        <v>15</v>
      </c>
      <c r="C1030" t="s">
        <v>99</v>
      </c>
      <c r="D1030" s="3">
        <v>63000</v>
      </c>
    </row>
    <row r="1031" spans="1:4" x14ac:dyDescent="0.3">
      <c r="A1031" t="s">
        <v>17</v>
      </c>
      <c r="B1031" t="s">
        <v>15</v>
      </c>
      <c r="C1031" t="s">
        <v>12</v>
      </c>
      <c r="D1031" s="3">
        <v>67818</v>
      </c>
    </row>
    <row r="1032" spans="1:4" x14ac:dyDescent="0.3">
      <c r="A1032" t="s">
        <v>54</v>
      </c>
      <c r="B1032" t="s">
        <v>15</v>
      </c>
      <c r="C1032" t="s">
        <v>12</v>
      </c>
      <c r="D1032" s="3">
        <v>145000</v>
      </c>
    </row>
    <row r="1033" spans="1:4" x14ac:dyDescent="0.3">
      <c r="A1033" t="s">
        <v>54</v>
      </c>
      <c r="B1033" t="s">
        <v>15</v>
      </c>
      <c r="C1033" t="s">
        <v>31</v>
      </c>
      <c r="D1033" s="3">
        <v>92500</v>
      </c>
    </row>
    <row r="1034" spans="1:4" x14ac:dyDescent="0.3">
      <c r="A1034" t="s">
        <v>54</v>
      </c>
      <c r="B1034" t="s">
        <v>15</v>
      </c>
      <c r="C1034" t="s">
        <v>31</v>
      </c>
      <c r="D1034" s="3">
        <v>125000</v>
      </c>
    </row>
    <row r="1035" spans="1:4" x14ac:dyDescent="0.3">
      <c r="A1035" t="s">
        <v>54</v>
      </c>
      <c r="B1035" t="s">
        <v>15</v>
      </c>
      <c r="C1035" t="s">
        <v>12</v>
      </c>
      <c r="D1035" s="3">
        <v>155500</v>
      </c>
    </row>
    <row r="1036" spans="1:4" x14ac:dyDescent="0.3">
      <c r="A1036" t="s">
        <v>54</v>
      </c>
      <c r="B1036" t="s">
        <v>15</v>
      </c>
      <c r="C1036" t="s">
        <v>12</v>
      </c>
      <c r="D1036" s="3">
        <v>125000</v>
      </c>
    </row>
    <row r="1037" spans="1:4" x14ac:dyDescent="0.3">
      <c r="A1037" t="s">
        <v>29</v>
      </c>
      <c r="B1037" t="s">
        <v>15</v>
      </c>
      <c r="C1037" t="s">
        <v>12</v>
      </c>
      <c r="D1037" s="3">
        <v>125000</v>
      </c>
    </row>
    <row r="1038" spans="1:4" x14ac:dyDescent="0.3">
      <c r="A1038" t="s">
        <v>54</v>
      </c>
      <c r="B1038" t="s">
        <v>15</v>
      </c>
      <c r="C1038" t="s">
        <v>84</v>
      </c>
      <c r="D1038" s="3">
        <v>120000</v>
      </c>
    </row>
    <row r="1039" spans="1:4" x14ac:dyDescent="0.3">
      <c r="A1039" t="s">
        <v>24</v>
      </c>
      <c r="B1039" t="s">
        <v>15</v>
      </c>
      <c r="C1039" t="s">
        <v>12</v>
      </c>
      <c r="D1039" s="3">
        <v>150000</v>
      </c>
    </row>
    <row r="1040" spans="1:4" x14ac:dyDescent="0.3">
      <c r="A1040" t="s">
        <v>24</v>
      </c>
      <c r="B1040" t="s">
        <v>15</v>
      </c>
      <c r="C1040" t="s">
        <v>12</v>
      </c>
      <c r="D1040" s="3">
        <v>149292</v>
      </c>
    </row>
    <row r="1041" spans="1:4" x14ac:dyDescent="0.3">
      <c r="A1041" t="s">
        <v>24</v>
      </c>
      <c r="B1041" t="s">
        <v>15</v>
      </c>
      <c r="C1041" t="s">
        <v>79</v>
      </c>
      <c r="D1041" s="3">
        <v>56700</v>
      </c>
    </row>
    <row r="1042" spans="1:4" x14ac:dyDescent="0.3">
      <c r="A1042" t="s">
        <v>63</v>
      </c>
      <c r="B1042" t="s">
        <v>15</v>
      </c>
      <c r="C1042" t="s">
        <v>12</v>
      </c>
      <c r="D1042" s="3">
        <v>114500</v>
      </c>
    </row>
    <row r="1043" spans="1:4" x14ac:dyDescent="0.3">
      <c r="A1043" t="s">
        <v>10</v>
      </c>
      <c r="B1043" t="s">
        <v>15</v>
      </c>
      <c r="C1043" t="s">
        <v>12</v>
      </c>
      <c r="D1043" s="3">
        <v>135000</v>
      </c>
    </row>
    <row r="1044" spans="1:4" x14ac:dyDescent="0.3">
      <c r="A1044" t="s">
        <v>54</v>
      </c>
      <c r="B1044" t="s">
        <v>15</v>
      </c>
      <c r="C1044" t="s">
        <v>31</v>
      </c>
      <c r="D1044" s="3">
        <v>115000</v>
      </c>
    </row>
    <row r="1045" spans="1:4" x14ac:dyDescent="0.3">
      <c r="A1045" t="s">
        <v>54</v>
      </c>
      <c r="B1045" t="s">
        <v>15</v>
      </c>
      <c r="C1045" t="s">
        <v>31</v>
      </c>
      <c r="D1045" s="3">
        <v>100000</v>
      </c>
    </row>
    <row r="1046" spans="1:4" x14ac:dyDescent="0.3">
      <c r="A1046" t="s">
        <v>17</v>
      </c>
      <c r="B1046" t="s">
        <v>126</v>
      </c>
      <c r="C1046" t="s">
        <v>111</v>
      </c>
      <c r="D1046" s="3">
        <v>50400</v>
      </c>
    </row>
    <row r="1047" spans="1:4" x14ac:dyDescent="0.3">
      <c r="A1047" t="s">
        <v>54</v>
      </c>
      <c r="B1047" t="s">
        <v>15</v>
      </c>
      <c r="C1047" t="s">
        <v>12</v>
      </c>
      <c r="D1047" s="3">
        <v>174000</v>
      </c>
    </row>
    <row r="1048" spans="1:4" x14ac:dyDescent="0.3">
      <c r="A1048" t="s">
        <v>10</v>
      </c>
      <c r="B1048" t="s">
        <v>15</v>
      </c>
      <c r="C1048" t="s">
        <v>31</v>
      </c>
      <c r="D1048" s="3">
        <v>135000</v>
      </c>
    </row>
    <row r="1049" spans="1:4" x14ac:dyDescent="0.3">
      <c r="A1049" t="s">
        <v>17</v>
      </c>
      <c r="B1049" t="s">
        <v>15</v>
      </c>
      <c r="C1049" t="s">
        <v>12</v>
      </c>
      <c r="D1049" s="3">
        <v>122769</v>
      </c>
    </row>
    <row r="1050" spans="1:4" x14ac:dyDescent="0.3">
      <c r="A1050" t="s">
        <v>41</v>
      </c>
      <c r="B1050" t="s">
        <v>15</v>
      </c>
      <c r="C1050" t="s">
        <v>12</v>
      </c>
      <c r="D1050" s="3">
        <v>99150</v>
      </c>
    </row>
    <row r="1051" spans="1:4" x14ac:dyDescent="0.3">
      <c r="A1051" t="s">
        <v>24</v>
      </c>
      <c r="B1051" t="s">
        <v>15</v>
      </c>
      <c r="C1051" t="s">
        <v>31</v>
      </c>
      <c r="D1051" s="3">
        <v>175000</v>
      </c>
    </row>
    <row r="1052" spans="1:4" x14ac:dyDescent="0.3">
      <c r="A1052" t="s">
        <v>17</v>
      </c>
      <c r="B1052" t="s">
        <v>15</v>
      </c>
      <c r="C1052" t="s">
        <v>12</v>
      </c>
      <c r="D1052" s="3">
        <v>70000</v>
      </c>
    </row>
    <row r="1053" spans="1:4" x14ac:dyDescent="0.3">
      <c r="A1053" t="s">
        <v>24</v>
      </c>
      <c r="B1053" t="s">
        <v>15</v>
      </c>
      <c r="C1053" t="s">
        <v>12</v>
      </c>
      <c r="D1053" s="3">
        <v>180000</v>
      </c>
    </row>
    <row r="1054" spans="1:4" x14ac:dyDescent="0.3">
      <c r="A1054" t="s">
        <v>41</v>
      </c>
      <c r="B1054" t="s">
        <v>15</v>
      </c>
      <c r="C1054" t="s">
        <v>12</v>
      </c>
      <c r="D1054" s="3">
        <v>202943</v>
      </c>
    </row>
    <row r="1055" spans="1:4" x14ac:dyDescent="0.3">
      <c r="A1055" t="s">
        <v>54</v>
      </c>
      <c r="B1055" t="s">
        <v>15</v>
      </c>
      <c r="C1055" t="s">
        <v>12</v>
      </c>
      <c r="D1055" s="3">
        <v>245000</v>
      </c>
    </row>
    <row r="1056" spans="1:4" x14ac:dyDescent="0.3">
      <c r="A1056" t="s">
        <v>17</v>
      </c>
      <c r="B1056" t="s">
        <v>15</v>
      </c>
      <c r="C1056" t="s">
        <v>12</v>
      </c>
      <c r="D1056" s="3">
        <v>51862.75</v>
      </c>
    </row>
    <row r="1057" spans="1:4" x14ac:dyDescent="0.3">
      <c r="A1057" t="s">
        <v>17</v>
      </c>
      <c r="B1057" t="s">
        <v>15</v>
      </c>
      <c r="C1057" t="s">
        <v>12</v>
      </c>
      <c r="D1057" s="3">
        <v>129480</v>
      </c>
    </row>
    <row r="1058" spans="1:4" x14ac:dyDescent="0.3">
      <c r="A1058" t="s">
        <v>29</v>
      </c>
      <c r="B1058" t="s">
        <v>15</v>
      </c>
      <c r="C1058" t="s">
        <v>12</v>
      </c>
      <c r="D1058" s="3">
        <v>105500</v>
      </c>
    </row>
    <row r="1059" spans="1:4" x14ac:dyDescent="0.3">
      <c r="A1059" t="s">
        <v>41</v>
      </c>
      <c r="B1059" t="s">
        <v>15</v>
      </c>
      <c r="C1059" t="s">
        <v>31</v>
      </c>
      <c r="D1059" s="3">
        <v>129000</v>
      </c>
    </row>
    <row r="1060" spans="1:4" x14ac:dyDescent="0.3">
      <c r="A1060" t="s">
        <v>17</v>
      </c>
      <c r="B1060" t="s">
        <v>15</v>
      </c>
      <c r="C1060" t="s">
        <v>12</v>
      </c>
      <c r="D1060" s="3">
        <v>77500</v>
      </c>
    </row>
    <row r="1061" spans="1:4" x14ac:dyDescent="0.3">
      <c r="A1061" t="s">
        <v>54</v>
      </c>
      <c r="B1061" t="s">
        <v>15</v>
      </c>
      <c r="C1061" t="s">
        <v>31</v>
      </c>
      <c r="D1061" s="3">
        <v>135000</v>
      </c>
    </row>
    <row r="1062" spans="1:4" x14ac:dyDescent="0.3">
      <c r="A1062" t="s">
        <v>24</v>
      </c>
      <c r="B1062" t="s">
        <v>15</v>
      </c>
      <c r="C1062" t="s">
        <v>12</v>
      </c>
      <c r="D1062" s="3">
        <v>150000</v>
      </c>
    </row>
    <row r="1063" spans="1:4" x14ac:dyDescent="0.3">
      <c r="A1063" t="s">
        <v>54</v>
      </c>
      <c r="B1063" t="s">
        <v>15</v>
      </c>
      <c r="C1063" t="s">
        <v>12</v>
      </c>
      <c r="D1063" s="3">
        <v>150000</v>
      </c>
    </row>
    <row r="1064" spans="1:4" x14ac:dyDescent="0.3">
      <c r="A1064" t="s">
        <v>54</v>
      </c>
      <c r="B1064" t="s">
        <v>15</v>
      </c>
      <c r="C1064" t="s">
        <v>31</v>
      </c>
      <c r="D1064" s="3">
        <v>125000</v>
      </c>
    </row>
    <row r="1065" spans="1:4" x14ac:dyDescent="0.3">
      <c r="A1065" t="s">
        <v>54</v>
      </c>
      <c r="B1065" t="s">
        <v>15</v>
      </c>
      <c r="C1065" t="s">
        <v>12</v>
      </c>
      <c r="D1065" s="3">
        <v>143000</v>
      </c>
    </row>
    <row r="1066" spans="1:4" x14ac:dyDescent="0.3">
      <c r="A1066" t="s">
        <v>54</v>
      </c>
      <c r="B1066" t="s">
        <v>15</v>
      </c>
      <c r="C1066" t="s">
        <v>12</v>
      </c>
      <c r="D1066" s="3">
        <v>125000</v>
      </c>
    </row>
    <row r="1067" spans="1:4" x14ac:dyDescent="0.3">
      <c r="A1067" t="s">
        <v>24</v>
      </c>
      <c r="B1067" t="s">
        <v>15</v>
      </c>
      <c r="C1067" t="s">
        <v>12</v>
      </c>
      <c r="D1067" s="3">
        <v>175000</v>
      </c>
    </row>
    <row r="1068" spans="1:4" x14ac:dyDescent="0.3">
      <c r="A1068" t="s">
        <v>54</v>
      </c>
      <c r="B1068" t="s">
        <v>15</v>
      </c>
      <c r="C1068" t="s">
        <v>12</v>
      </c>
      <c r="D1068" s="3">
        <v>100000</v>
      </c>
    </row>
    <row r="1069" spans="1:4" x14ac:dyDescent="0.3">
      <c r="A1069" t="s">
        <v>54</v>
      </c>
      <c r="B1069" t="s">
        <v>15</v>
      </c>
      <c r="C1069" t="s">
        <v>31</v>
      </c>
      <c r="D1069" s="3">
        <v>125000</v>
      </c>
    </row>
    <row r="1070" spans="1:4" x14ac:dyDescent="0.3">
      <c r="A1070" t="s">
        <v>24</v>
      </c>
      <c r="B1070" t="s">
        <v>15</v>
      </c>
      <c r="C1070" t="s">
        <v>12</v>
      </c>
      <c r="D1070" s="3">
        <v>210000</v>
      </c>
    </row>
    <row r="1071" spans="1:4" x14ac:dyDescent="0.3">
      <c r="A1071" t="s">
        <v>17</v>
      </c>
      <c r="B1071" t="s">
        <v>15</v>
      </c>
      <c r="C1071" t="s">
        <v>12</v>
      </c>
      <c r="D1071" s="3">
        <v>125000</v>
      </c>
    </row>
    <row r="1072" spans="1:4" x14ac:dyDescent="0.3">
      <c r="A1072" t="s">
        <v>54</v>
      </c>
      <c r="B1072" t="s">
        <v>15</v>
      </c>
      <c r="C1072" t="s">
        <v>12</v>
      </c>
      <c r="D1072" s="3">
        <v>85000</v>
      </c>
    </row>
    <row r="1073" spans="1:4" x14ac:dyDescent="0.3">
      <c r="A1073" t="s">
        <v>54</v>
      </c>
      <c r="B1073" t="s">
        <v>15</v>
      </c>
      <c r="C1073" t="s">
        <v>84</v>
      </c>
      <c r="D1073" s="3">
        <v>156000</v>
      </c>
    </row>
    <row r="1074" spans="1:4" x14ac:dyDescent="0.3">
      <c r="A1074" t="s">
        <v>54</v>
      </c>
      <c r="B1074" t="s">
        <v>15</v>
      </c>
      <c r="C1074" t="s">
        <v>12</v>
      </c>
      <c r="D1074" s="3">
        <v>65000</v>
      </c>
    </row>
    <row r="1075" spans="1:4" x14ac:dyDescent="0.3">
      <c r="A1075" t="s">
        <v>54</v>
      </c>
      <c r="B1075" t="s">
        <v>15</v>
      </c>
      <c r="C1075" t="s">
        <v>12</v>
      </c>
      <c r="D1075" s="3">
        <v>90000</v>
      </c>
    </row>
    <row r="1076" spans="1:4" x14ac:dyDescent="0.3">
      <c r="A1076" t="s">
        <v>17</v>
      </c>
      <c r="B1076" t="s">
        <v>15</v>
      </c>
      <c r="C1076" t="s">
        <v>12</v>
      </c>
      <c r="D1076" s="3">
        <v>93950</v>
      </c>
    </row>
    <row r="1077" spans="1:4" x14ac:dyDescent="0.3">
      <c r="A1077" t="s">
        <v>54</v>
      </c>
      <c r="B1077" t="s">
        <v>15</v>
      </c>
      <c r="C1077" t="s">
        <v>12</v>
      </c>
      <c r="D1077" s="3">
        <v>137500</v>
      </c>
    </row>
    <row r="1078" spans="1:4" x14ac:dyDescent="0.3">
      <c r="A1078" t="s">
        <v>17</v>
      </c>
      <c r="B1078" t="s">
        <v>15</v>
      </c>
      <c r="C1078" t="s">
        <v>12</v>
      </c>
      <c r="D1078" s="3">
        <v>85395.875</v>
      </c>
    </row>
    <row r="1079" spans="1:4" x14ac:dyDescent="0.3">
      <c r="A1079" t="s">
        <v>54</v>
      </c>
      <c r="B1079" t="s">
        <v>15</v>
      </c>
      <c r="C1079" t="s">
        <v>31</v>
      </c>
      <c r="D1079" s="3">
        <v>110000</v>
      </c>
    </row>
    <row r="1080" spans="1:4" x14ac:dyDescent="0.3">
      <c r="A1080" t="s">
        <v>54</v>
      </c>
      <c r="B1080" t="s">
        <v>15</v>
      </c>
      <c r="C1080" t="s">
        <v>12</v>
      </c>
      <c r="D1080" s="3">
        <v>177500</v>
      </c>
    </row>
    <row r="1081" spans="1:4" x14ac:dyDescent="0.3">
      <c r="A1081" t="s">
        <v>63</v>
      </c>
      <c r="B1081" t="s">
        <v>15</v>
      </c>
      <c r="C1081" t="s">
        <v>12</v>
      </c>
      <c r="D1081" s="3">
        <v>90000</v>
      </c>
    </row>
    <row r="1082" spans="1:4" x14ac:dyDescent="0.3">
      <c r="A1082" t="s">
        <v>24</v>
      </c>
      <c r="B1082" t="s">
        <v>15</v>
      </c>
      <c r="C1082" t="s">
        <v>12</v>
      </c>
      <c r="D1082" s="3">
        <v>118000</v>
      </c>
    </row>
    <row r="1083" spans="1:4" x14ac:dyDescent="0.3">
      <c r="A1083" t="s">
        <v>24</v>
      </c>
      <c r="B1083" t="s">
        <v>15</v>
      </c>
      <c r="C1083" t="s">
        <v>108</v>
      </c>
      <c r="D1083" s="3">
        <v>162500</v>
      </c>
    </row>
    <row r="1084" spans="1:4" x14ac:dyDescent="0.3">
      <c r="A1084" t="s">
        <v>24</v>
      </c>
      <c r="B1084" t="s">
        <v>15</v>
      </c>
      <c r="C1084" t="s">
        <v>12</v>
      </c>
      <c r="D1084" s="3">
        <v>125000</v>
      </c>
    </row>
    <row r="1085" spans="1:4" x14ac:dyDescent="0.3">
      <c r="A1085" t="s">
        <v>54</v>
      </c>
      <c r="B1085" t="s">
        <v>15</v>
      </c>
      <c r="C1085" t="s">
        <v>12</v>
      </c>
      <c r="D1085" s="3">
        <v>125000</v>
      </c>
    </row>
    <row r="1086" spans="1:4" x14ac:dyDescent="0.3">
      <c r="A1086" t="s">
        <v>78</v>
      </c>
      <c r="B1086" t="s">
        <v>15</v>
      </c>
      <c r="C1086" t="s">
        <v>56</v>
      </c>
      <c r="D1086" s="3">
        <v>166000</v>
      </c>
    </row>
    <row r="1087" spans="1:4" x14ac:dyDescent="0.3">
      <c r="A1087" t="s">
        <v>17</v>
      </c>
      <c r="B1087" t="s">
        <v>15</v>
      </c>
      <c r="C1087" t="s">
        <v>12</v>
      </c>
      <c r="D1087" s="3">
        <v>96725</v>
      </c>
    </row>
    <row r="1088" spans="1:4" x14ac:dyDescent="0.3">
      <c r="A1088" t="s">
        <v>63</v>
      </c>
      <c r="B1088" t="s">
        <v>15</v>
      </c>
      <c r="C1088" t="s">
        <v>12</v>
      </c>
      <c r="D1088" s="3">
        <v>80000</v>
      </c>
    </row>
    <row r="1089" spans="1:4" x14ac:dyDescent="0.3">
      <c r="A1089" t="s">
        <v>54</v>
      </c>
      <c r="B1089" t="s">
        <v>15</v>
      </c>
      <c r="C1089" t="s">
        <v>31</v>
      </c>
      <c r="D1089" s="3">
        <v>145000</v>
      </c>
    </row>
    <row r="1090" spans="1:4" x14ac:dyDescent="0.3">
      <c r="A1090" t="s">
        <v>24</v>
      </c>
      <c r="B1090" t="s">
        <v>15</v>
      </c>
      <c r="C1090" t="s">
        <v>84</v>
      </c>
      <c r="D1090" s="3">
        <v>157500</v>
      </c>
    </row>
    <row r="1091" spans="1:4" x14ac:dyDescent="0.3">
      <c r="A1091" t="s">
        <v>54</v>
      </c>
      <c r="B1091" t="s">
        <v>15</v>
      </c>
      <c r="C1091" t="s">
        <v>12</v>
      </c>
      <c r="D1091" s="3">
        <v>148500</v>
      </c>
    </row>
    <row r="1092" spans="1:4" x14ac:dyDescent="0.3">
      <c r="A1092" t="s">
        <v>54</v>
      </c>
      <c r="B1092" t="s">
        <v>15</v>
      </c>
      <c r="C1092" t="s">
        <v>12</v>
      </c>
      <c r="D1092" s="3">
        <v>75000</v>
      </c>
    </row>
    <row r="1093" spans="1:4" x14ac:dyDescent="0.3">
      <c r="A1093" t="s">
        <v>54</v>
      </c>
      <c r="B1093" t="s">
        <v>15</v>
      </c>
      <c r="C1093" t="s">
        <v>12</v>
      </c>
      <c r="D1093" s="3">
        <v>145000</v>
      </c>
    </row>
    <row r="1094" spans="1:4" x14ac:dyDescent="0.3">
      <c r="A1094" t="s">
        <v>54</v>
      </c>
      <c r="B1094" t="s">
        <v>15</v>
      </c>
      <c r="C1094" t="s">
        <v>12</v>
      </c>
      <c r="D1094" s="3">
        <v>125000</v>
      </c>
    </row>
    <row r="1095" spans="1:4" x14ac:dyDescent="0.3">
      <c r="A1095" t="s">
        <v>54</v>
      </c>
      <c r="B1095" t="s">
        <v>15</v>
      </c>
      <c r="C1095" t="s">
        <v>12</v>
      </c>
      <c r="D1095" s="3">
        <v>80000</v>
      </c>
    </row>
    <row r="1096" spans="1:4" x14ac:dyDescent="0.3">
      <c r="A1096" t="s">
        <v>24</v>
      </c>
      <c r="B1096" t="s">
        <v>15</v>
      </c>
      <c r="C1096" t="s">
        <v>12</v>
      </c>
      <c r="D1096" s="3">
        <v>90000</v>
      </c>
    </row>
    <row r="1097" spans="1:4" x14ac:dyDescent="0.3">
      <c r="A1097" t="s">
        <v>17</v>
      </c>
      <c r="B1097" t="s">
        <v>15</v>
      </c>
      <c r="C1097" t="s">
        <v>12</v>
      </c>
      <c r="D1097" s="3">
        <v>105000</v>
      </c>
    </row>
    <row r="1098" spans="1:4" x14ac:dyDescent="0.3">
      <c r="A1098" t="s">
        <v>78</v>
      </c>
      <c r="B1098" t="s">
        <v>15</v>
      </c>
      <c r="C1098" t="s">
        <v>31</v>
      </c>
      <c r="D1098" s="3">
        <v>172500</v>
      </c>
    </row>
    <row r="1099" spans="1:4" x14ac:dyDescent="0.3">
      <c r="A1099" t="s">
        <v>54</v>
      </c>
      <c r="B1099" t="s">
        <v>15</v>
      </c>
      <c r="C1099" t="s">
        <v>83</v>
      </c>
      <c r="D1099" s="3">
        <v>89100</v>
      </c>
    </row>
    <row r="1100" spans="1:4" x14ac:dyDescent="0.3">
      <c r="A1100" t="s">
        <v>24</v>
      </c>
      <c r="B1100" t="s">
        <v>15</v>
      </c>
      <c r="C1100" t="s">
        <v>12</v>
      </c>
      <c r="D1100" s="3">
        <v>140000</v>
      </c>
    </row>
    <row r="1101" spans="1:4" x14ac:dyDescent="0.3">
      <c r="A1101" t="s">
        <v>10</v>
      </c>
      <c r="B1101" t="s">
        <v>15</v>
      </c>
      <c r="C1101" t="s">
        <v>12</v>
      </c>
      <c r="D1101" s="3">
        <v>120000</v>
      </c>
    </row>
    <row r="1102" spans="1:4" x14ac:dyDescent="0.3">
      <c r="A1102" t="s">
        <v>54</v>
      </c>
      <c r="B1102" t="s">
        <v>15</v>
      </c>
      <c r="C1102" t="s">
        <v>12</v>
      </c>
      <c r="D1102" s="3">
        <v>140000</v>
      </c>
    </row>
    <row r="1103" spans="1:4" x14ac:dyDescent="0.3">
      <c r="A1103" t="s">
        <v>54</v>
      </c>
      <c r="B1103" t="s">
        <v>15</v>
      </c>
      <c r="C1103" t="s">
        <v>12</v>
      </c>
      <c r="D1103" s="3">
        <v>198500</v>
      </c>
    </row>
    <row r="1104" spans="1:4" x14ac:dyDescent="0.3">
      <c r="A1104" t="s">
        <v>10</v>
      </c>
      <c r="B1104" t="s">
        <v>15</v>
      </c>
      <c r="C1104" t="s">
        <v>12</v>
      </c>
      <c r="D1104" s="3">
        <v>165000</v>
      </c>
    </row>
    <row r="1105" spans="1:4" x14ac:dyDescent="0.3">
      <c r="A1105" t="s">
        <v>54</v>
      </c>
      <c r="B1105" t="s">
        <v>15</v>
      </c>
      <c r="C1105" t="s">
        <v>12</v>
      </c>
      <c r="D1105" s="3">
        <v>211000</v>
      </c>
    </row>
    <row r="1106" spans="1:4" x14ac:dyDescent="0.3">
      <c r="A1106" t="s">
        <v>54</v>
      </c>
      <c r="B1106" t="s">
        <v>15</v>
      </c>
      <c r="C1106" t="s">
        <v>12</v>
      </c>
      <c r="D1106" s="3">
        <v>120000</v>
      </c>
    </row>
    <row r="1107" spans="1:4" x14ac:dyDescent="0.3">
      <c r="A1107" t="s">
        <v>54</v>
      </c>
      <c r="B1107" t="s">
        <v>15</v>
      </c>
      <c r="C1107" t="s">
        <v>12</v>
      </c>
      <c r="D1107" s="3">
        <v>98301.5</v>
      </c>
    </row>
    <row r="1108" spans="1:4" x14ac:dyDescent="0.3">
      <c r="A1108" t="s">
        <v>54</v>
      </c>
      <c r="B1108" t="s">
        <v>15</v>
      </c>
      <c r="C1108" t="s">
        <v>12</v>
      </c>
      <c r="D1108" s="3">
        <v>195000</v>
      </c>
    </row>
    <row r="1109" spans="1:4" x14ac:dyDescent="0.3">
      <c r="A1109" t="s">
        <v>80</v>
      </c>
      <c r="B1109" t="s">
        <v>15</v>
      </c>
      <c r="C1109" t="s">
        <v>31</v>
      </c>
      <c r="D1109" s="3">
        <v>233500</v>
      </c>
    </row>
    <row r="1110" spans="1:4" x14ac:dyDescent="0.3">
      <c r="A1110" t="s">
        <v>54</v>
      </c>
      <c r="B1110" t="s">
        <v>15</v>
      </c>
      <c r="C1110" t="s">
        <v>93</v>
      </c>
      <c r="D1110" s="3">
        <v>147500</v>
      </c>
    </row>
    <row r="1111" spans="1:4" x14ac:dyDescent="0.3">
      <c r="A1111" t="s">
        <v>41</v>
      </c>
      <c r="B1111" t="s">
        <v>15</v>
      </c>
      <c r="C1111" t="s">
        <v>12</v>
      </c>
      <c r="D1111" s="3">
        <v>154000</v>
      </c>
    </row>
    <row r="1112" spans="1:4" x14ac:dyDescent="0.3">
      <c r="A1112" t="s">
        <v>54</v>
      </c>
      <c r="B1112" t="s">
        <v>15</v>
      </c>
      <c r="C1112" t="s">
        <v>12</v>
      </c>
      <c r="D1112" s="3">
        <v>82500</v>
      </c>
    </row>
    <row r="1113" spans="1:4" x14ac:dyDescent="0.3">
      <c r="A1113" t="s">
        <v>17</v>
      </c>
      <c r="B1113" t="s">
        <v>15</v>
      </c>
      <c r="C1113" t="s">
        <v>127</v>
      </c>
      <c r="D1113" s="3">
        <v>53014</v>
      </c>
    </row>
    <row r="1114" spans="1:4" x14ac:dyDescent="0.3">
      <c r="A1114" t="s">
        <v>24</v>
      </c>
      <c r="B1114" t="s">
        <v>15</v>
      </c>
      <c r="C1114" t="s">
        <v>12</v>
      </c>
      <c r="D1114" s="3">
        <v>115000</v>
      </c>
    </row>
    <row r="1115" spans="1:4" x14ac:dyDescent="0.3">
      <c r="A1115" t="s">
        <v>10</v>
      </c>
      <c r="B1115" t="s">
        <v>15</v>
      </c>
      <c r="C1115" t="s">
        <v>12</v>
      </c>
      <c r="D1115" s="3">
        <v>147500</v>
      </c>
    </row>
    <row r="1116" spans="1:4" x14ac:dyDescent="0.3">
      <c r="A1116" t="s">
        <v>54</v>
      </c>
      <c r="B1116" t="s">
        <v>15</v>
      </c>
      <c r="C1116" t="s">
        <v>87</v>
      </c>
      <c r="D1116" s="3">
        <v>171875</v>
      </c>
    </row>
    <row r="1117" spans="1:4" x14ac:dyDescent="0.3">
      <c r="A1117" t="s">
        <v>54</v>
      </c>
      <c r="B1117" t="s">
        <v>15</v>
      </c>
      <c r="C1117" t="s">
        <v>12</v>
      </c>
      <c r="D1117" s="3">
        <v>105000</v>
      </c>
    </row>
    <row r="1118" spans="1:4" x14ac:dyDescent="0.3">
      <c r="A1118" t="s">
        <v>24</v>
      </c>
      <c r="B1118" t="s">
        <v>15</v>
      </c>
      <c r="C1118" t="s">
        <v>12</v>
      </c>
      <c r="D1118" s="3">
        <v>136400</v>
      </c>
    </row>
    <row r="1119" spans="1:4" x14ac:dyDescent="0.3">
      <c r="A1119" t="s">
        <v>54</v>
      </c>
      <c r="B1119" t="s">
        <v>15</v>
      </c>
      <c r="C1119" t="s">
        <v>12</v>
      </c>
      <c r="D1119" s="3">
        <v>110000</v>
      </c>
    </row>
    <row r="1120" spans="1:4" x14ac:dyDescent="0.3">
      <c r="A1120" t="s">
        <v>24</v>
      </c>
      <c r="B1120" t="s">
        <v>15</v>
      </c>
      <c r="C1120" t="s">
        <v>12</v>
      </c>
      <c r="D1120" s="3">
        <v>150000</v>
      </c>
    </row>
    <row r="1121" spans="1:4" x14ac:dyDescent="0.3">
      <c r="A1121" t="s">
        <v>24</v>
      </c>
      <c r="B1121" t="s">
        <v>15</v>
      </c>
      <c r="C1121" t="s">
        <v>12</v>
      </c>
      <c r="D1121" s="3">
        <v>215000</v>
      </c>
    </row>
    <row r="1122" spans="1:4" x14ac:dyDescent="0.3">
      <c r="A1122" t="s">
        <v>54</v>
      </c>
      <c r="B1122" t="s">
        <v>15</v>
      </c>
      <c r="C1122" t="s">
        <v>12</v>
      </c>
      <c r="D1122" s="3">
        <v>107850</v>
      </c>
    </row>
    <row r="1123" spans="1:4" x14ac:dyDescent="0.3">
      <c r="A1123" t="s">
        <v>41</v>
      </c>
      <c r="B1123" t="s">
        <v>15</v>
      </c>
      <c r="C1123" t="s">
        <v>12</v>
      </c>
      <c r="D1123" s="3">
        <v>90000</v>
      </c>
    </row>
    <row r="1124" spans="1:4" x14ac:dyDescent="0.3">
      <c r="A1124" t="s">
        <v>54</v>
      </c>
      <c r="B1124" t="s">
        <v>15</v>
      </c>
      <c r="C1124" t="s">
        <v>12</v>
      </c>
      <c r="D1124" s="3">
        <v>147500</v>
      </c>
    </row>
    <row r="1125" spans="1:4" x14ac:dyDescent="0.3">
      <c r="A1125" t="s">
        <v>24</v>
      </c>
      <c r="B1125" t="s">
        <v>15</v>
      </c>
      <c r="C1125" t="s">
        <v>12</v>
      </c>
      <c r="D1125" s="3">
        <v>125000</v>
      </c>
    </row>
    <row r="1126" spans="1:4" x14ac:dyDescent="0.3">
      <c r="A1126" t="s">
        <v>41</v>
      </c>
      <c r="B1126" t="s">
        <v>15</v>
      </c>
      <c r="C1126" t="s">
        <v>12</v>
      </c>
      <c r="D1126" s="3">
        <v>187500</v>
      </c>
    </row>
    <row r="1127" spans="1:4" x14ac:dyDescent="0.3">
      <c r="A1127" t="s">
        <v>24</v>
      </c>
      <c r="B1127" t="s">
        <v>15</v>
      </c>
      <c r="C1127" t="s">
        <v>12</v>
      </c>
      <c r="D1127" s="3">
        <v>120000.5</v>
      </c>
    </row>
    <row r="1128" spans="1:4" x14ac:dyDescent="0.3">
      <c r="A1128" t="s">
        <v>29</v>
      </c>
      <c r="B1128" t="s">
        <v>15</v>
      </c>
      <c r="C1128" t="s">
        <v>12</v>
      </c>
      <c r="D1128" s="3">
        <v>125000</v>
      </c>
    </row>
    <row r="1129" spans="1:4" x14ac:dyDescent="0.3">
      <c r="A1129" t="s">
        <v>24</v>
      </c>
      <c r="B1129" t="s">
        <v>15</v>
      </c>
      <c r="C1129" t="s">
        <v>96</v>
      </c>
      <c r="D1129" s="3">
        <v>157500</v>
      </c>
    </row>
    <row r="1130" spans="1:4" x14ac:dyDescent="0.3">
      <c r="A1130" t="s">
        <v>54</v>
      </c>
      <c r="B1130" t="s">
        <v>15</v>
      </c>
      <c r="C1130" t="s">
        <v>128</v>
      </c>
      <c r="D1130" s="3">
        <v>97444</v>
      </c>
    </row>
    <row r="1131" spans="1:4" x14ac:dyDescent="0.3">
      <c r="A1131" t="s">
        <v>24</v>
      </c>
      <c r="B1131" t="s">
        <v>15</v>
      </c>
      <c r="C1131" t="s">
        <v>12</v>
      </c>
      <c r="D1131" s="3">
        <v>105000</v>
      </c>
    </row>
    <row r="1132" spans="1:4" x14ac:dyDescent="0.3">
      <c r="A1132" t="s">
        <v>54</v>
      </c>
      <c r="B1132" t="s">
        <v>15</v>
      </c>
      <c r="C1132" t="s">
        <v>31</v>
      </c>
      <c r="D1132" s="3">
        <v>140000</v>
      </c>
    </row>
    <row r="1133" spans="1:4" x14ac:dyDescent="0.3">
      <c r="A1133" t="s">
        <v>41</v>
      </c>
      <c r="B1133" t="s">
        <v>15</v>
      </c>
      <c r="C1133" t="s">
        <v>117</v>
      </c>
      <c r="D1133" s="3">
        <v>79200</v>
      </c>
    </row>
    <row r="1134" spans="1:4" x14ac:dyDescent="0.3">
      <c r="A1134" t="s">
        <v>54</v>
      </c>
      <c r="B1134" t="s">
        <v>15</v>
      </c>
      <c r="C1134" t="s">
        <v>12</v>
      </c>
      <c r="D1134" s="3">
        <v>225000</v>
      </c>
    </row>
    <row r="1135" spans="1:4" x14ac:dyDescent="0.3">
      <c r="A1135" t="s">
        <v>54</v>
      </c>
      <c r="B1135" t="s">
        <v>15</v>
      </c>
      <c r="C1135" t="s">
        <v>12</v>
      </c>
      <c r="D1135" s="3">
        <v>115000</v>
      </c>
    </row>
    <row r="1136" spans="1:4" x14ac:dyDescent="0.3">
      <c r="A1136" t="s">
        <v>80</v>
      </c>
      <c r="B1136" t="s">
        <v>15</v>
      </c>
      <c r="C1136" t="s">
        <v>12</v>
      </c>
      <c r="D1136" s="3">
        <v>155000</v>
      </c>
    </row>
    <row r="1137" spans="1:4" x14ac:dyDescent="0.3">
      <c r="A1137" t="s">
        <v>54</v>
      </c>
      <c r="B1137" t="s">
        <v>15</v>
      </c>
      <c r="C1137" t="s">
        <v>31</v>
      </c>
      <c r="D1137" s="3">
        <v>115000</v>
      </c>
    </row>
    <row r="1138" spans="1:4" x14ac:dyDescent="0.3">
      <c r="A1138" t="s">
        <v>17</v>
      </c>
      <c r="B1138" t="s">
        <v>15</v>
      </c>
      <c r="C1138" t="s">
        <v>12</v>
      </c>
      <c r="D1138" s="3">
        <v>57500</v>
      </c>
    </row>
    <row r="1139" spans="1:4" x14ac:dyDescent="0.3">
      <c r="A1139" t="s">
        <v>54</v>
      </c>
      <c r="B1139" t="s">
        <v>15</v>
      </c>
      <c r="C1139" t="s">
        <v>12</v>
      </c>
      <c r="D1139" s="3">
        <v>90000</v>
      </c>
    </row>
    <row r="1140" spans="1:4" x14ac:dyDescent="0.3">
      <c r="A1140" t="s">
        <v>41</v>
      </c>
      <c r="B1140" t="s">
        <v>15</v>
      </c>
      <c r="C1140" t="s">
        <v>12</v>
      </c>
      <c r="D1140" s="3">
        <v>120000</v>
      </c>
    </row>
    <row r="1141" spans="1:4" x14ac:dyDescent="0.3">
      <c r="A1141" t="s">
        <v>54</v>
      </c>
      <c r="B1141" t="s">
        <v>15</v>
      </c>
      <c r="C1141" t="s">
        <v>12</v>
      </c>
      <c r="D1141" s="3">
        <v>211000</v>
      </c>
    </row>
    <row r="1142" spans="1:4" x14ac:dyDescent="0.3">
      <c r="A1142" t="s">
        <v>10</v>
      </c>
      <c r="B1142" t="s">
        <v>15</v>
      </c>
      <c r="C1142" t="s">
        <v>12</v>
      </c>
      <c r="D1142" s="3">
        <v>106250</v>
      </c>
    </row>
    <row r="1143" spans="1:4" x14ac:dyDescent="0.3">
      <c r="A1143" t="s">
        <v>63</v>
      </c>
      <c r="B1143" t="s">
        <v>15</v>
      </c>
      <c r="C1143" t="s">
        <v>125</v>
      </c>
      <c r="D1143" s="3">
        <v>99150</v>
      </c>
    </row>
    <row r="1144" spans="1:4" x14ac:dyDescent="0.3">
      <c r="A1144" t="s">
        <v>41</v>
      </c>
      <c r="B1144" t="s">
        <v>15</v>
      </c>
      <c r="C1144" t="s">
        <v>12</v>
      </c>
      <c r="D1144" s="3">
        <v>82500</v>
      </c>
    </row>
    <row r="1145" spans="1:4" x14ac:dyDescent="0.3">
      <c r="A1145" t="s">
        <v>17</v>
      </c>
      <c r="B1145" t="s">
        <v>15</v>
      </c>
      <c r="C1145" t="s">
        <v>129</v>
      </c>
      <c r="D1145" s="3">
        <v>89204</v>
      </c>
    </row>
    <row r="1146" spans="1:4" x14ac:dyDescent="0.3">
      <c r="A1146" t="s">
        <v>54</v>
      </c>
      <c r="B1146" t="s">
        <v>15</v>
      </c>
      <c r="C1146" t="s">
        <v>12</v>
      </c>
      <c r="D1146" s="3">
        <v>143000</v>
      </c>
    </row>
    <row r="1147" spans="1:4" x14ac:dyDescent="0.3">
      <c r="A1147" t="s">
        <v>54</v>
      </c>
      <c r="B1147" t="s">
        <v>15</v>
      </c>
      <c r="C1147" t="s">
        <v>12</v>
      </c>
      <c r="D1147" s="3">
        <v>90000</v>
      </c>
    </row>
    <row r="1148" spans="1:4" x14ac:dyDescent="0.3">
      <c r="A1148" t="s">
        <v>17</v>
      </c>
      <c r="B1148" t="s">
        <v>15</v>
      </c>
      <c r="C1148" t="s">
        <v>12</v>
      </c>
      <c r="D1148" s="3">
        <v>45750</v>
      </c>
    </row>
    <row r="1149" spans="1:4" x14ac:dyDescent="0.3">
      <c r="A1149" t="s">
        <v>29</v>
      </c>
      <c r="B1149" t="s">
        <v>15</v>
      </c>
      <c r="C1149" t="s">
        <v>12</v>
      </c>
      <c r="D1149" s="3">
        <v>150000</v>
      </c>
    </row>
    <row r="1150" spans="1:4" x14ac:dyDescent="0.3">
      <c r="A1150" t="s">
        <v>41</v>
      </c>
      <c r="B1150" t="s">
        <v>15</v>
      </c>
      <c r="C1150" t="s">
        <v>12</v>
      </c>
      <c r="D1150" s="3">
        <v>116600</v>
      </c>
    </row>
    <row r="1151" spans="1:4" x14ac:dyDescent="0.3">
      <c r="A1151" t="s">
        <v>10</v>
      </c>
      <c r="B1151" t="s">
        <v>15</v>
      </c>
      <c r="C1151" t="s">
        <v>31</v>
      </c>
      <c r="D1151" s="3">
        <v>122500</v>
      </c>
    </row>
    <row r="1152" spans="1:4" x14ac:dyDescent="0.3">
      <c r="A1152" t="s">
        <v>54</v>
      </c>
      <c r="B1152" t="s">
        <v>15</v>
      </c>
      <c r="C1152" t="s">
        <v>130</v>
      </c>
      <c r="D1152" s="3">
        <v>39000</v>
      </c>
    </row>
    <row r="1153" spans="1:4" x14ac:dyDescent="0.3">
      <c r="A1153" t="s">
        <v>54</v>
      </c>
      <c r="B1153" t="s">
        <v>15</v>
      </c>
      <c r="C1153" t="s">
        <v>12</v>
      </c>
      <c r="D1153" s="3">
        <v>140000</v>
      </c>
    </row>
    <row r="1154" spans="1:4" x14ac:dyDescent="0.3">
      <c r="A1154" t="s">
        <v>10</v>
      </c>
      <c r="B1154" t="s">
        <v>15</v>
      </c>
      <c r="C1154" t="s">
        <v>12</v>
      </c>
      <c r="D1154" s="3">
        <v>175000</v>
      </c>
    </row>
    <row r="1155" spans="1:4" x14ac:dyDescent="0.3">
      <c r="A1155" t="s">
        <v>54</v>
      </c>
      <c r="B1155" t="s">
        <v>15</v>
      </c>
      <c r="C1155" t="s">
        <v>12</v>
      </c>
      <c r="D1155" s="3">
        <v>140000</v>
      </c>
    </row>
    <row r="1156" spans="1:4" x14ac:dyDescent="0.3">
      <c r="A1156" t="s">
        <v>17</v>
      </c>
      <c r="B1156" t="s">
        <v>15</v>
      </c>
      <c r="C1156" t="s">
        <v>12</v>
      </c>
      <c r="D1156" s="3">
        <v>60000</v>
      </c>
    </row>
    <row r="1157" spans="1:4" x14ac:dyDescent="0.3">
      <c r="A1157" t="s">
        <v>10</v>
      </c>
      <c r="B1157" t="s">
        <v>15</v>
      </c>
      <c r="C1157" t="s">
        <v>84</v>
      </c>
      <c r="D1157" s="3">
        <v>147500</v>
      </c>
    </row>
    <row r="1158" spans="1:4" x14ac:dyDescent="0.3">
      <c r="A1158" t="s">
        <v>29</v>
      </c>
      <c r="B1158" t="s">
        <v>15</v>
      </c>
      <c r="C1158" t="s">
        <v>12</v>
      </c>
      <c r="D1158" s="3">
        <v>90000</v>
      </c>
    </row>
    <row r="1159" spans="1:4" x14ac:dyDescent="0.3">
      <c r="A1159" t="s">
        <v>54</v>
      </c>
      <c r="B1159" t="s">
        <v>15</v>
      </c>
      <c r="C1159" t="s">
        <v>31</v>
      </c>
      <c r="D1159" s="3">
        <v>125000</v>
      </c>
    </row>
    <row r="1160" spans="1:4" x14ac:dyDescent="0.3">
      <c r="A1160" t="s">
        <v>24</v>
      </c>
      <c r="B1160" t="s">
        <v>15</v>
      </c>
      <c r="C1160" t="s">
        <v>12</v>
      </c>
      <c r="D1160" s="3">
        <v>162500</v>
      </c>
    </row>
    <row r="1161" spans="1:4" x14ac:dyDescent="0.3">
      <c r="A1161" t="s">
        <v>24</v>
      </c>
      <c r="B1161" t="s">
        <v>15</v>
      </c>
      <c r="C1161" t="s">
        <v>12</v>
      </c>
      <c r="D1161" s="3">
        <v>69107</v>
      </c>
    </row>
    <row r="1162" spans="1:4" x14ac:dyDescent="0.3">
      <c r="A1162" t="s">
        <v>80</v>
      </c>
      <c r="B1162" t="s">
        <v>15</v>
      </c>
      <c r="C1162" t="s">
        <v>84</v>
      </c>
      <c r="D1162" s="3">
        <v>64800</v>
      </c>
    </row>
    <row r="1163" spans="1:4" x14ac:dyDescent="0.3">
      <c r="A1163" t="s">
        <v>24</v>
      </c>
      <c r="B1163" t="s">
        <v>15</v>
      </c>
      <c r="C1163" t="s">
        <v>12</v>
      </c>
      <c r="D1163" s="3">
        <v>191000</v>
      </c>
    </row>
    <row r="1164" spans="1:4" x14ac:dyDescent="0.3">
      <c r="A1164" t="s">
        <v>24</v>
      </c>
      <c r="B1164" t="s">
        <v>15</v>
      </c>
      <c r="C1164" t="s">
        <v>12</v>
      </c>
      <c r="D1164" s="3">
        <v>138500</v>
      </c>
    </row>
    <row r="1165" spans="1:4" x14ac:dyDescent="0.3">
      <c r="A1165" t="s">
        <v>17</v>
      </c>
      <c r="B1165" t="s">
        <v>15</v>
      </c>
      <c r="C1165" t="s">
        <v>108</v>
      </c>
      <c r="D1165" s="3">
        <v>45000</v>
      </c>
    </row>
    <row r="1166" spans="1:4" x14ac:dyDescent="0.3">
      <c r="A1166" t="s">
        <v>24</v>
      </c>
      <c r="B1166" t="s">
        <v>15</v>
      </c>
      <c r="C1166" t="s">
        <v>12</v>
      </c>
      <c r="D1166" s="3">
        <v>119257</v>
      </c>
    </row>
    <row r="1167" spans="1:4" x14ac:dyDescent="0.3">
      <c r="A1167" t="s">
        <v>24</v>
      </c>
      <c r="B1167" t="s">
        <v>15</v>
      </c>
      <c r="C1167" t="s">
        <v>12</v>
      </c>
      <c r="D1167" s="3">
        <v>57118</v>
      </c>
    </row>
    <row r="1168" spans="1:4" x14ac:dyDescent="0.3">
      <c r="A1168" t="s">
        <v>54</v>
      </c>
      <c r="B1168" t="s">
        <v>22</v>
      </c>
      <c r="C1168" t="s">
        <v>12</v>
      </c>
      <c r="D1168" s="3">
        <v>119500</v>
      </c>
    </row>
    <row r="1169" spans="1:4" x14ac:dyDescent="0.3">
      <c r="A1169" t="s">
        <v>54</v>
      </c>
      <c r="B1169" t="s">
        <v>15</v>
      </c>
      <c r="C1169" t="s">
        <v>91</v>
      </c>
      <c r="D1169" s="3">
        <v>94001</v>
      </c>
    </row>
    <row r="1170" spans="1:4" x14ac:dyDescent="0.3">
      <c r="A1170" t="s">
        <v>24</v>
      </c>
      <c r="B1170" t="s">
        <v>15</v>
      </c>
      <c r="C1170" t="s">
        <v>12</v>
      </c>
      <c r="D1170" s="3">
        <v>90000</v>
      </c>
    </row>
    <row r="1171" spans="1:4" x14ac:dyDescent="0.3">
      <c r="A1171" t="s">
        <v>54</v>
      </c>
      <c r="B1171" t="s">
        <v>15</v>
      </c>
      <c r="C1171" t="s">
        <v>12</v>
      </c>
      <c r="D1171" s="3">
        <v>200000</v>
      </c>
    </row>
    <row r="1172" spans="1:4" x14ac:dyDescent="0.3">
      <c r="A1172" t="s">
        <v>10</v>
      </c>
      <c r="B1172" t="s">
        <v>15</v>
      </c>
      <c r="C1172" t="s">
        <v>131</v>
      </c>
      <c r="D1172" s="3">
        <v>147500</v>
      </c>
    </row>
    <row r="1173" spans="1:4" x14ac:dyDescent="0.3">
      <c r="A1173" t="s">
        <v>80</v>
      </c>
      <c r="B1173" t="s">
        <v>15</v>
      </c>
      <c r="C1173" t="s">
        <v>104</v>
      </c>
      <c r="D1173" s="3">
        <v>44418.5</v>
      </c>
    </row>
    <row r="1174" spans="1:4" x14ac:dyDescent="0.3">
      <c r="A1174" t="s">
        <v>24</v>
      </c>
      <c r="B1174" t="s">
        <v>15</v>
      </c>
      <c r="C1174" t="s">
        <v>12</v>
      </c>
      <c r="D1174" s="3">
        <v>219500</v>
      </c>
    </row>
    <row r="1175" spans="1:4" x14ac:dyDescent="0.3">
      <c r="A1175" t="s">
        <v>24</v>
      </c>
      <c r="B1175" t="s">
        <v>15</v>
      </c>
      <c r="C1175" t="s">
        <v>12</v>
      </c>
      <c r="D1175" s="3">
        <v>175000</v>
      </c>
    </row>
    <row r="1176" spans="1:4" x14ac:dyDescent="0.3">
      <c r="A1176" t="s">
        <v>10</v>
      </c>
      <c r="B1176" t="s">
        <v>15</v>
      </c>
      <c r="C1176" t="s">
        <v>31</v>
      </c>
      <c r="D1176" s="3">
        <v>209000</v>
      </c>
    </row>
    <row r="1177" spans="1:4" x14ac:dyDescent="0.3">
      <c r="A1177" t="s">
        <v>17</v>
      </c>
      <c r="B1177" t="s">
        <v>22</v>
      </c>
      <c r="C1177" t="s">
        <v>12</v>
      </c>
      <c r="D1177" s="3">
        <v>112500</v>
      </c>
    </row>
    <row r="1178" spans="1:4" x14ac:dyDescent="0.3">
      <c r="A1178" t="s">
        <v>54</v>
      </c>
      <c r="B1178" t="s">
        <v>15</v>
      </c>
      <c r="C1178" t="s">
        <v>84</v>
      </c>
      <c r="D1178" s="3">
        <v>131580</v>
      </c>
    </row>
    <row r="1179" spans="1:4" x14ac:dyDescent="0.3">
      <c r="A1179" t="s">
        <v>10</v>
      </c>
      <c r="B1179" t="s">
        <v>15</v>
      </c>
      <c r="C1179" t="s">
        <v>56</v>
      </c>
      <c r="D1179" s="3">
        <v>147500</v>
      </c>
    </row>
    <row r="1180" spans="1:4" x14ac:dyDescent="0.3">
      <c r="A1180" t="s">
        <v>10</v>
      </c>
      <c r="B1180" t="s">
        <v>15</v>
      </c>
      <c r="C1180" t="s">
        <v>12</v>
      </c>
      <c r="D1180" s="3">
        <v>155000</v>
      </c>
    </row>
    <row r="1181" spans="1:4" x14ac:dyDescent="0.3">
      <c r="A1181" t="s">
        <v>24</v>
      </c>
      <c r="B1181" t="s">
        <v>15</v>
      </c>
      <c r="C1181" t="s">
        <v>12</v>
      </c>
      <c r="D1181" s="3">
        <v>180000</v>
      </c>
    </row>
    <row r="1182" spans="1:4" x14ac:dyDescent="0.3">
      <c r="A1182" t="s">
        <v>17</v>
      </c>
      <c r="B1182" t="s">
        <v>15</v>
      </c>
      <c r="C1182" t="s">
        <v>12</v>
      </c>
      <c r="D1182" s="3">
        <v>170000</v>
      </c>
    </row>
    <row r="1183" spans="1:4" x14ac:dyDescent="0.3">
      <c r="A1183" t="s">
        <v>54</v>
      </c>
      <c r="B1183" t="s">
        <v>15</v>
      </c>
      <c r="C1183" t="s">
        <v>12</v>
      </c>
      <c r="D1183" s="3">
        <v>246500</v>
      </c>
    </row>
    <row r="1184" spans="1:4" x14ac:dyDescent="0.3">
      <c r="A1184" t="s">
        <v>54</v>
      </c>
      <c r="B1184" t="s">
        <v>15</v>
      </c>
      <c r="C1184" t="s">
        <v>12</v>
      </c>
      <c r="D1184" s="3">
        <v>145000</v>
      </c>
    </row>
    <row r="1185" spans="1:4" x14ac:dyDescent="0.3">
      <c r="A1185" t="s">
        <v>24</v>
      </c>
      <c r="B1185" t="s">
        <v>15</v>
      </c>
      <c r="C1185" t="s">
        <v>12</v>
      </c>
      <c r="D1185" s="3">
        <v>35000</v>
      </c>
    </row>
    <row r="1186" spans="1:4" x14ac:dyDescent="0.3">
      <c r="A1186" t="s">
        <v>54</v>
      </c>
      <c r="B1186" t="s">
        <v>15</v>
      </c>
      <c r="C1186" t="s">
        <v>84</v>
      </c>
      <c r="D1186" s="3">
        <v>96773</v>
      </c>
    </row>
    <row r="1187" spans="1:4" x14ac:dyDescent="0.3">
      <c r="A1187" t="s">
        <v>17</v>
      </c>
      <c r="B1187" t="s">
        <v>15</v>
      </c>
      <c r="C1187" t="s">
        <v>12</v>
      </c>
      <c r="D1187" s="3">
        <v>75000</v>
      </c>
    </row>
    <row r="1188" spans="1:4" x14ac:dyDescent="0.3">
      <c r="A1188" t="s">
        <v>54</v>
      </c>
      <c r="B1188" t="s">
        <v>15</v>
      </c>
      <c r="C1188" t="s">
        <v>12</v>
      </c>
      <c r="D1188" s="3">
        <v>150000</v>
      </c>
    </row>
    <row r="1189" spans="1:4" x14ac:dyDescent="0.3">
      <c r="A1189" t="s">
        <v>54</v>
      </c>
      <c r="B1189" t="s">
        <v>15</v>
      </c>
      <c r="C1189" t="s">
        <v>12</v>
      </c>
      <c r="D1189" s="3">
        <v>165000</v>
      </c>
    </row>
    <row r="1190" spans="1:4" x14ac:dyDescent="0.3">
      <c r="A1190" t="s">
        <v>54</v>
      </c>
      <c r="B1190" t="s">
        <v>15</v>
      </c>
      <c r="C1190" t="s">
        <v>12</v>
      </c>
      <c r="D1190" s="3">
        <v>160000</v>
      </c>
    </row>
    <row r="1191" spans="1:4" x14ac:dyDescent="0.3">
      <c r="A1191" t="s">
        <v>10</v>
      </c>
      <c r="B1191" t="s">
        <v>15</v>
      </c>
      <c r="C1191" t="s">
        <v>31</v>
      </c>
      <c r="D1191" s="3">
        <v>182500</v>
      </c>
    </row>
    <row r="1192" spans="1:4" x14ac:dyDescent="0.3">
      <c r="A1192" t="s">
        <v>29</v>
      </c>
      <c r="B1192" t="s">
        <v>15</v>
      </c>
      <c r="C1192" t="s">
        <v>12</v>
      </c>
      <c r="D1192" s="3">
        <v>107500</v>
      </c>
    </row>
    <row r="1193" spans="1:4" x14ac:dyDescent="0.3">
      <c r="A1193" t="s">
        <v>24</v>
      </c>
      <c r="B1193" t="s">
        <v>15</v>
      </c>
      <c r="C1193" t="s">
        <v>12</v>
      </c>
      <c r="D1193" s="3">
        <v>250000</v>
      </c>
    </row>
    <row r="1194" spans="1:4" x14ac:dyDescent="0.3">
      <c r="A1194" t="s">
        <v>17</v>
      </c>
      <c r="B1194" t="s">
        <v>15</v>
      </c>
      <c r="C1194" t="s">
        <v>12</v>
      </c>
      <c r="D1194" s="3">
        <v>145000</v>
      </c>
    </row>
    <row r="1195" spans="1:4" x14ac:dyDescent="0.3">
      <c r="A1195" t="s">
        <v>54</v>
      </c>
      <c r="B1195" t="s">
        <v>15</v>
      </c>
      <c r="C1195" t="s">
        <v>12</v>
      </c>
      <c r="D1195" s="3">
        <v>82150</v>
      </c>
    </row>
    <row r="1196" spans="1:4" x14ac:dyDescent="0.3">
      <c r="A1196" t="s">
        <v>54</v>
      </c>
      <c r="B1196" t="s">
        <v>15</v>
      </c>
      <c r="C1196" t="s">
        <v>12</v>
      </c>
      <c r="D1196" s="3">
        <v>175000</v>
      </c>
    </row>
    <row r="1197" spans="1:4" x14ac:dyDescent="0.3">
      <c r="A1197" t="s">
        <v>54</v>
      </c>
      <c r="B1197" t="s">
        <v>15</v>
      </c>
      <c r="C1197" t="s">
        <v>84</v>
      </c>
      <c r="D1197" s="3">
        <v>134241</v>
      </c>
    </row>
    <row r="1198" spans="1:4" x14ac:dyDescent="0.3">
      <c r="A1198" t="s">
        <v>24</v>
      </c>
      <c r="B1198" t="s">
        <v>15</v>
      </c>
      <c r="C1198" t="s">
        <v>12</v>
      </c>
      <c r="D1198" s="3">
        <v>167500</v>
      </c>
    </row>
    <row r="1199" spans="1:4" x14ac:dyDescent="0.3">
      <c r="A1199" t="s">
        <v>54</v>
      </c>
      <c r="B1199" t="s">
        <v>15</v>
      </c>
      <c r="C1199" t="s">
        <v>12</v>
      </c>
      <c r="D1199" s="3">
        <v>210000</v>
      </c>
    </row>
    <row r="1200" spans="1:4" x14ac:dyDescent="0.3">
      <c r="A1200" t="s">
        <v>24</v>
      </c>
      <c r="B1200" t="s">
        <v>15</v>
      </c>
      <c r="C1200" t="s">
        <v>12</v>
      </c>
      <c r="D1200" s="3">
        <v>80000</v>
      </c>
    </row>
    <row r="1201" spans="1:4" x14ac:dyDescent="0.3">
      <c r="A1201" t="s">
        <v>54</v>
      </c>
      <c r="B1201" t="s">
        <v>15</v>
      </c>
      <c r="C1201" t="s">
        <v>12</v>
      </c>
      <c r="D1201" s="3">
        <v>125000</v>
      </c>
    </row>
    <row r="1202" spans="1:4" x14ac:dyDescent="0.3">
      <c r="A1202" t="s">
        <v>17</v>
      </c>
      <c r="B1202" t="s">
        <v>15</v>
      </c>
      <c r="C1202" t="s">
        <v>12</v>
      </c>
      <c r="D1202" s="3">
        <v>140000</v>
      </c>
    </row>
    <row r="1203" spans="1:4" x14ac:dyDescent="0.3">
      <c r="A1203" t="s">
        <v>24</v>
      </c>
      <c r="B1203" t="s">
        <v>15</v>
      </c>
      <c r="C1203" t="s">
        <v>12</v>
      </c>
      <c r="D1203" s="3">
        <v>136400</v>
      </c>
    </row>
    <row r="1204" spans="1:4" x14ac:dyDescent="0.3">
      <c r="A1204" t="s">
        <v>24</v>
      </c>
      <c r="B1204" t="s">
        <v>22</v>
      </c>
      <c r="C1204" t="s">
        <v>12</v>
      </c>
      <c r="D1204" s="3">
        <v>137500</v>
      </c>
    </row>
    <row r="1205" spans="1:4" x14ac:dyDescent="0.3">
      <c r="A1205" t="s">
        <v>10</v>
      </c>
      <c r="B1205" t="s">
        <v>15</v>
      </c>
      <c r="C1205" t="s">
        <v>12</v>
      </c>
      <c r="D1205" s="3">
        <v>135600</v>
      </c>
    </row>
    <row r="1206" spans="1:4" x14ac:dyDescent="0.3">
      <c r="A1206" t="s">
        <v>17</v>
      </c>
      <c r="B1206" t="s">
        <v>15</v>
      </c>
      <c r="C1206" t="s">
        <v>12</v>
      </c>
      <c r="D1206" s="3">
        <v>55427.0546875</v>
      </c>
    </row>
    <row r="1207" spans="1:4" x14ac:dyDescent="0.3">
      <c r="A1207" t="s">
        <v>78</v>
      </c>
      <c r="B1207" t="s">
        <v>15</v>
      </c>
      <c r="C1207" t="s">
        <v>115</v>
      </c>
      <c r="D1207" s="3">
        <v>69000</v>
      </c>
    </row>
    <row r="1208" spans="1:4" x14ac:dyDescent="0.3">
      <c r="A1208" t="s">
        <v>17</v>
      </c>
      <c r="B1208" t="s">
        <v>15</v>
      </c>
      <c r="C1208" t="s">
        <v>12</v>
      </c>
      <c r="D1208" s="3">
        <v>77500</v>
      </c>
    </row>
    <row r="1209" spans="1:4" x14ac:dyDescent="0.3">
      <c r="A1209" t="s">
        <v>17</v>
      </c>
      <c r="B1209" t="s">
        <v>15</v>
      </c>
      <c r="C1209" t="s">
        <v>98</v>
      </c>
      <c r="D1209" s="3">
        <v>111175</v>
      </c>
    </row>
    <row r="1210" spans="1:4" x14ac:dyDescent="0.3">
      <c r="A1210" t="s">
        <v>17</v>
      </c>
      <c r="B1210" t="s">
        <v>15</v>
      </c>
      <c r="C1210" t="s">
        <v>12</v>
      </c>
      <c r="D1210" s="3">
        <v>79500</v>
      </c>
    </row>
    <row r="1211" spans="1:4" x14ac:dyDescent="0.3">
      <c r="A1211" t="s">
        <v>54</v>
      </c>
      <c r="B1211" t="s">
        <v>15</v>
      </c>
      <c r="C1211" t="s">
        <v>12</v>
      </c>
      <c r="D1211" s="3">
        <v>121680</v>
      </c>
    </row>
    <row r="1212" spans="1:4" x14ac:dyDescent="0.3">
      <c r="A1212" t="s">
        <v>54</v>
      </c>
      <c r="B1212" t="s">
        <v>15</v>
      </c>
      <c r="C1212" t="s">
        <v>12</v>
      </c>
      <c r="D1212" s="3">
        <v>142500</v>
      </c>
    </row>
    <row r="1213" spans="1:4" x14ac:dyDescent="0.3">
      <c r="A1213" t="s">
        <v>24</v>
      </c>
      <c r="B1213" t="s">
        <v>15</v>
      </c>
      <c r="C1213" t="s">
        <v>12</v>
      </c>
      <c r="D1213" s="3">
        <v>150000</v>
      </c>
    </row>
    <row r="1214" spans="1:4" x14ac:dyDescent="0.3">
      <c r="A1214" t="s">
        <v>97</v>
      </c>
      <c r="B1214" t="s">
        <v>15</v>
      </c>
      <c r="C1214" t="s">
        <v>31</v>
      </c>
      <c r="D1214" s="3">
        <v>117200</v>
      </c>
    </row>
    <row r="1215" spans="1:4" x14ac:dyDescent="0.3">
      <c r="A1215" t="s">
        <v>17</v>
      </c>
      <c r="B1215" t="s">
        <v>15</v>
      </c>
      <c r="C1215" t="s">
        <v>12</v>
      </c>
      <c r="D1215" s="3">
        <v>86093.7578125</v>
      </c>
    </row>
    <row r="1216" spans="1:4" x14ac:dyDescent="0.3">
      <c r="A1216" t="s">
        <v>54</v>
      </c>
      <c r="B1216" t="s">
        <v>15</v>
      </c>
      <c r="C1216" t="s">
        <v>12</v>
      </c>
      <c r="D1216" s="3">
        <v>173190</v>
      </c>
    </row>
    <row r="1217" spans="1:4" x14ac:dyDescent="0.3">
      <c r="A1217" t="s">
        <v>24</v>
      </c>
      <c r="B1217" t="s">
        <v>15</v>
      </c>
      <c r="C1217" t="s">
        <v>12</v>
      </c>
      <c r="D1217" s="3">
        <v>185000</v>
      </c>
    </row>
    <row r="1218" spans="1:4" x14ac:dyDescent="0.3">
      <c r="A1218" t="s">
        <v>24</v>
      </c>
      <c r="B1218" t="s">
        <v>15</v>
      </c>
      <c r="C1218" t="s">
        <v>12</v>
      </c>
      <c r="D1218" s="3">
        <v>100000</v>
      </c>
    </row>
    <row r="1219" spans="1:4" x14ac:dyDescent="0.3">
      <c r="A1219" t="s">
        <v>54</v>
      </c>
      <c r="B1219" t="s">
        <v>22</v>
      </c>
      <c r="C1219" t="s">
        <v>12</v>
      </c>
      <c r="D1219" s="3">
        <v>135000</v>
      </c>
    </row>
    <row r="1220" spans="1:4" x14ac:dyDescent="0.3">
      <c r="A1220" t="s">
        <v>24</v>
      </c>
      <c r="B1220" t="s">
        <v>15</v>
      </c>
      <c r="C1220" t="s">
        <v>111</v>
      </c>
      <c r="D1220" s="3">
        <v>147500</v>
      </c>
    </row>
    <row r="1221" spans="1:4" x14ac:dyDescent="0.3">
      <c r="A1221" t="s">
        <v>10</v>
      </c>
      <c r="B1221" t="s">
        <v>15</v>
      </c>
      <c r="C1221" t="s">
        <v>12</v>
      </c>
      <c r="D1221" s="3">
        <v>121600</v>
      </c>
    </row>
    <row r="1222" spans="1:4" x14ac:dyDescent="0.3">
      <c r="A1222" t="s">
        <v>17</v>
      </c>
      <c r="B1222" t="s">
        <v>15</v>
      </c>
      <c r="C1222" t="s">
        <v>50</v>
      </c>
      <c r="D1222" s="3">
        <v>51014</v>
      </c>
    </row>
    <row r="1223" spans="1:4" x14ac:dyDescent="0.3">
      <c r="A1223" t="s">
        <v>17</v>
      </c>
      <c r="B1223" t="s">
        <v>15</v>
      </c>
      <c r="C1223" t="s">
        <v>132</v>
      </c>
      <c r="D1223" s="3">
        <v>111175</v>
      </c>
    </row>
    <row r="1224" spans="1:4" x14ac:dyDescent="0.3">
      <c r="A1224" t="s">
        <v>54</v>
      </c>
      <c r="B1224" t="s">
        <v>15</v>
      </c>
      <c r="C1224" t="s">
        <v>12</v>
      </c>
      <c r="D1224" s="3">
        <v>170000</v>
      </c>
    </row>
    <row r="1225" spans="1:4" x14ac:dyDescent="0.3">
      <c r="A1225" t="s">
        <v>24</v>
      </c>
      <c r="B1225" t="s">
        <v>15</v>
      </c>
      <c r="C1225" t="s">
        <v>12</v>
      </c>
      <c r="D1225" s="3">
        <v>136400</v>
      </c>
    </row>
    <row r="1226" spans="1:4" x14ac:dyDescent="0.3">
      <c r="A1226" t="s">
        <v>54</v>
      </c>
      <c r="B1226" t="s">
        <v>15</v>
      </c>
      <c r="C1226" t="s">
        <v>12</v>
      </c>
      <c r="D1226" s="3">
        <v>115000</v>
      </c>
    </row>
    <row r="1227" spans="1:4" x14ac:dyDescent="0.3">
      <c r="A1227" t="s">
        <v>24</v>
      </c>
      <c r="B1227" t="s">
        <v>15</v>
      </c>
      <c r="C1227" t="s">
        <v>12</v>
      </c>
      <c r="D1227" s="3">
        <v>111000</v>
      </c>
    </row>
    <row r="1228" spans="1:4" x14ac:dyDescent="0.3">
      <c r="A1228" t="s">
        <v>54</v>
      </c>
      <c r="B1228" t="s">
        <v>15</v>
      </c>
      <c r="C1228" t="s">
        <v>12</v>
      </c>
      <c r="D1228" s="3">
        <v>100000</v>
      </c>
    </row>
    <row r="1229" spans="1:4" x14ac:dyDescent="0.3">
      <c r="A1229" t="s">
        <v>24</v>
      </c>
      <c r="B1229" t="s">
        <v>15</v>
      </c>
      <c r="C1229" t="s">
        <v>12</v>
      </c>
      <c r="D1229" s="3">
        <v>132500</v>
      </c>
    </row>
    <row r="1230" spans="1:4" x14ac:dyDescent="0.3">
      <c r="A1230" t="s">
        <v>10</v>
      </c>
      <c r="B1230" t="s">
        <v>15</v>
      </c>
      <c r="C1230" t="s">
        <v>12</v>
      </c>
      <c r="D1230" s="3">
        <v>115000</v>
      </c>
    </row>
    <row r="1231" spans="1:4" x14ac:dyDescent="0.3">
      <c r="A1231" t="s">
        <v>54</v>
      </c>
      <c r="B1231" t="s">
        <v>15</v>
      </c>
      <c r="C1231" t="s">
        <v>12</v>
      </c>
      <c r="D1231" s="3">
        <v>80000</v>
      </c>
    </row>
    <row r="1232" spans="1:4" x14ac:dyDescent="0.3">
      <c r="A1232" t="s">
        <v>24</v>
      </c>
      <c r="B1232" t="s">
        <v>15</v>
      </c>
      <c r="C1232" t="s">
        <v>99</v>
      </c>
      <c r="D1232" s="3">
        <v>86204.5</v>
      </c>
    </row>
    <row r="1233" spans="1:4" x14ac:dyDescent="0.3">
      <c r="A1233" t="s">
        <v>54</v>
      </c>
      <c r="B1233" t="s">
        <v>15</v>
      </c>
      <c r="C1233" t="s">
        <v>31</v>
      </c>
      <c r="D1233" s="3">
        <v>99446</v>
      </c>
    </row>
    <row r="1234" spans="1:4" x14ac:dyDescent="0.3">
      <c r="A1234" t="s">
        <v>24</v>
      </c>
      <c r="B1234" t="s">
        <v>15</v>
      </c>
      <c r="C1234" t="s">
        <v>12</v>
      </c>
      <c r="D1234" s="3">
        <v>140000</v>
      </c>
    </row>
    <row r="1235" spans="1:4" x14ac:dyDescent="0.3">
      <c r="A1235" t="s">
        <v>80</v>
      </c>
      <c r="B1235" t="s">
        <v>15</v>
      </c>
      <c r="C1235" t="s">
        <v>12</v>
      </c>
      <c r="D1235" s="3">
        <v>164500</v>
      </c>
    </row>
    <row r="1236" spans="1:4" x14ac:dyDescent="0.3">
      <c r="A1236" t="s">
        <v>24</v>
      </c>
      <c r="B1236" t="s">
        <v>15</v>
      </c>
      <c r="C1236" t="s">
        <v>12</v>
      </c>
      <c r="D1236" s="3">
        <v>135000</v>
      </c>
    </row>
    <row r="1237" spans="1:4" x14ac:dyDescent="0.3">
      <c r="A1237" t="s">
        <v>10</v>
      </c>
      <c r="B1237" t="s">
        <v>15</v>
      </c>
      <c r="C1237" t="s">
        <v>12</v>
      </c>
      <c r="D1237" s="3">
        <v>200000</v>
      </c>
    </row>
    <row r="1238" spans="1:4" x14ac:dyDescent="0.3">
      <c r="A1238" t="s">
        <v>17</v>
      </c>
      <c r="B1238" t="s">
        <v>15</v>
      </c>
      <c r="C1238" t="s">
        <v>133</v>
      </c>
      <c r="D1238" s="3">
        <v>105000</v>
      </c>
    </row>
    <row r="1239" spans="1:4" x14ac:dyDescent="0.3">
      <c r="A1239" t="s">
        <v>17</v>
      </c>
      <c r="B1239" t="s">
        <v>15</v>
      </c>
      <c r="C1239" t="s">
        <v>12</v>
      </c>
      <c r="D1239" s="3">
        <v>69300</v>
      </c>
    </row>
    <row r="1240" spans="1:4" x14ac:dyDescent="0.3">
      <c r="A1240" t="s">
        <v>10</v>
      </c>
      <c r="B1240" t="s">
        <v>15</v>
      </c>
      <c r="C1240" t="s">
        <v>12</v>
      </c>
      <c r="D1240" s="3">
        <v>155000</v>
      </c>
    </row>
    <row r="1241" spans="1:4" x14ac:dyDescent="0.3">
      <c r="A1241" t="s">
        <v>24</v>
      </c>
      <c r="B1241" t="s">
        <v>15</v>
      </c>
      <c r="C1241" t="s">
        <v>12</v>
      </c>
      <c r="D1241" s="3">
        <v>103128</v>
      </c>
    </row>
    <row r="1242" spans="1:4" x14ac:dyDescent="0.3">
      <c r="A1242" t="s">
        <v>41</v>
      </c>
      <c r="B1242" t="s">
        <v>15</v>
      </c>
      <c r="C1242" t="s">
        <v>12</v>
      </c>
      <c r="D1242" s="3">
        <v>90670</v>
      </c>
    </row>
    <row r="1243" spans="1:4" x14ac:dyDescent="0.3">
      <c r="A1243" t="s">
        <v>41</v>
      </c>
      <c r="B1243" t="s">
        <v>15</v>
      </c>
      <c r="C1243" t="s">
        <v>12</v>
      </c>
      <c r="D1243" s="3">
        <v>150000</v>
      </c>
    </row>
    <row r="1244" spans="1:4" x14ac:dyDescent="0.3">
      <c r="A1244" t="s">
        <v>17</v>
      </c>
      <c r="B1244" t="s">
        <v>15</v>
      </c>
      <c r="C1244" t="s">
        <v>12</v>
      </c>
      <c r="D1244" s="3">
        <v>101540</v>
      </c>
    </row>
    <row r="1245" spans="1:4" x14ac:dyDescent="0.3">
      <c r="A1245" t="s">
        <v>24</v>
      </c>
      <c r="B1245" t="s">
        <v>15</v>
      </c>
      <c r="C1245" t="s">
        <v>12</v>
      </c>
      <c r="D1245" s="3">
        <v>160000</v>
      </c>
    </row>
    <row r="1246" spans="1:4" x14ac:dyDescent="0.3">
      <c r="A1246" t="s">
        <v>29</v>
      </c>
      <c r="B1246" t="s">
        <v>15</v>
      </c>
      <c r="C1246" t="s">
        <v>12</v>
      </c>
      <c r="D1246" s="3">
        <v>149508.5</v>
      </c>
    </row>
    <row r="1247" spans="1:4" x14ac:dyDescent="0.3">
      <c r="A1247" t="s">
        <v>63</v>
      </c>
      <c r="B1247" t="s">
        <v>15</v>
      </c>
      <c r="C1247" t="s">
        <v>12</v>
      </c>
      <c r="D1247" s="3">
        <v>160000</v>
      </c>
    </row>
    <row r="1248" spans="1:4" x14ac:dyDescent="0.3">
      <c r="A1248" t="s">
        <v>17</v>
      </c>
      <c r="B1248" t="s">
        <v>15</v>
      </c>
      <c r="C1248" t="s">
        <v>12</v>
      </c>
      <c r="D1248" s="3">
        <v>96400</v>
      </c>
    </row>
    <row r="1249" spans="1:4" x14ac:dyDescent="0.3">
      <c r="A1249" t="s">
        <v>17</v>
      </c>
      <c r="B1249" t="s">
        <v>15</v>
      </c>
      <c r="C1249" t="s">
        <v>12</v>
      </c>
      <c r="D1249" s="3">
        <v>156000</v>
      </c>
    </row>
    <row r="1250" spans="1:4" x14ac:dyDescent="0.3">
      <c r="A1250" t="s">
        <v>24</v>
      </c>
      <c r="B1250" t="s">
        <v>15</v>
      </c>
      <c r="C1250" t="s">
        <v>12</v>
      </c>
      <c r="D1250" s="3">
        <v>65000</v>
      </c>
    </row>
    <row r="1251" spans="1:4" x14ac:dyDescent="0.3">
      <c r="A1251" t="s">
        <v>17</v>
      </c>
      <c r="B1251" t="s">
        <v>15</v>
      </c>
      <c r="C1251" t="s">
        <v>12</v>
      </c>
      <c r="D1251" s="3">
        <v>89500</v>
      </c>
    </row>
    <row r="1252" spans="1:4" x14ac:dyDescent="0.3">
      <c r="A1252" t="s">
        <v>54</v>
      </c>
      <c r="B1252" t="s">
        <v>15</v>
      </c>
      <c r="C1252" t="s">
        <v>108</v>
      </c>
      <c r="D1252" s="3">
        <v>133500</v>
      </c>
    </row>
    <row r="1253" spans="1:4" x14ac:dyDescent="0.3">
      <c r="A1253" t="s">
        <v>24</v>
      </c>
      <c r="B1253" t="s">
        <v>15</v>
      </c>
      <c r="C1253" t="s">
        <v>12</v>
      </c>
      <c r="D1253" s="3">
        <v>161500</v>
      </c>
    </row>
    <row r="1254" spans="1:4" x14ac:dyDescent="0.3">
      <c r="A1254" t="s">
        <v>10</v>
      </c>
      <c r="B1254" t="s">
        <v>15</v>
      </c>
      <c r="C1254" t="s">
        <v>12</v>
      </c>
      <c r="D1254" s="3">
        <v>132500</v>
      </c>
    </row>
    <row r="1255" spans="1:4" x14ac:dyDescent="0.3">
      <c r="A1255" t="s">
        <v>54</v>
      </c>
      <c r="B1255" t="s">
        <v>15</v>
      </c>
      <c r="C1255" t="s">
        <v>31</v>
      </c>
      <c r="D1255" s="3">
        <v>100000</v>
      </c>
    </row>
    <row r="1256" spans="1:4" x14ac:dyDescent="0.3">
      <c r="A1256" t="s">
        <v>24</v>
      </c>
      <c r="B1256" t="s">
        <v>15</v>
      </c>
      <c r="C1256" t="s">
        <v>117</v>
      </c>
      <c r="D1256" s="3">
        <v>157500</v>
      </c>
    </row>
    <row r="1257" spans="1:4" x14ac:dyDescent="0.3">
      <c r="A1257" t="s">
        <v>10</v>
      </c>
      <c r="B1257" t="s">
        <v>15</v>
      </c>
      <c r="C1257" t="s">
        <v>31</v>
      </c>
      <c r="D1257" s="3">
        <v>120000</v>
      </c>
    </row>
    <row r="1258" spans="1:4" x14ac:dyDescent="0.3">
      <c r="A1258" t="s">
        <v>54</v>
      </c>
      <c r="B1258" t="s">
        <v>15</v>
      </c>
      <c r="C1258" t="s">
        <v>12</v>
      </c>
      <c r="D1258" s="3">
        <v>125000</v>
      </c>
    </row>
    <row r="1259" spans="1:4" x14ac:dyDescent="0.3">
      <c r="A1259" t="s">
        <v>41</v>
      </c>
      <c r="B1259" t="s">
        <v>15</v>
      </c>
      <c r="C1259" t="s">
        <v>12</v>
      </c>
      <c r="D1259" s="3">
        <v>150000</v>
      </c>
    </row>
    <row r="1260" spans="1:4" x14ac:dyDescent="0.3">
      <c r="A1260" t="s">
        <v>54</v>
      </c>
      <c r="B1260" t="s">
        <v>15</v>
      </c>
      <c r="C1260" t="s">
        <v>12</v>
      </c>
      <c r="D1260" s="3">
        <v>102500</v>
      </c>
    </row>
    <row r="1261" spans="1:4" x14ac:dyDescent="0.3">
      <c r="A1261" t="s">
        <v>54</v>
      </c>
      <c r="B1261" t="s">
        <v>15</v>
      </c>
      <c r="C1261" t="s">
        <v>12</v>
      </c>
      <c r="D1261" s="3">
        <v>130000</v>
      </c>
    </row>
    <row r="1262" spans="1:4" x14ac:dyDescent="0.3">
      <c r="A1262" t="s">
        <v>24</v>
      </c>
      <c r="B1262" t="s">
        <v>15</v>
      </c>
      <c r="C1262" t="s">
        <v>12</v>
      </c>
      <c r="D1262" s="3">
        <v>117606</v>
      </c>
    </row>
    <row r="1263" spans="1:4" x14ac:dyDescent="0.3">
      <c r="A1263" t="s">
        <v>54</v>
      </c>
      <c r="B1263" t="s">
        <v>15</v>
      </c>
      <c r="C1263" t="s">
        <v>84</v>
      </c>
      <c r="D1263" s="3">
        <v>147500</v>
      </c>
    </row>
    <row r="1264" spans="1:4" x14ac:dyDescent="0.3">
      <c r="A1264" t="s">
        <v>54</v>
      </c>
      <c r="B1264" t="s">
        <v>15</v>
      </c>
      <c r="C1264" t="s">
        <v>12</v>
      </c>
      <c r="D1264" s="3">
        <v>115000</v>
      </c>
    </row>
    <row r="1265" spans="1:4" x14ac:dyDescent="0.3">
      <c r="A1265" t="s">
        <v>24</v>
      </c>
      <c r="B1265" t="s">
        <v>15</v>
      </c>
      <c r="C1265" t="s">
        <v>99</v>
      </c>
      <c r="D1265" s="3">
        <v>99150</v>
      </c>
    </row>
    <row r="1266" spans="1:4" x14ac:dyDescent="0.3">
      <c r="A1266" t="s">
        <v>10</v>
      </c>
      <c r="B1266" t="s">
        <v>15</v>
      </c>
      <c r="C1266" t="s">
        <v>12</v>
      </c>
      <c r="D1266" s="3">
        <v>180000</v>
      </c>
    </row>
    <row r="1267" spans="1:4" x14ac:dyDescent="0.3">
      <c r="A1267" t="s">
        <v>54</v>
      </c>
      <c r="B1267" t="s">
        <v>15</v>
      </c>
      <c r="C1267" t="s">
        <v>12</v>
      </c>
      <c r="D1267" s="3">
        <v>300000</v>
      </c>
    </row>
    <row r="1268" spans="1:4" x14ac:dyDescent="0.3">
      <c r="A1268" t="s">
        <v>17</v>
      </c>
      <c r="B1268" t="s">
        <v>15</v>
      </c>
      <c r="C1268" t="s">
        <v>108</v>
      </c>
      <c r="D1268" s="3">
        <v>56700</v>
      </c>
    </row>
    <row r="1269" spans="1:4" x14ac:dyDescent="0.3">
      <c r="A1269" t="s">
        <v>10</v>
      </c>
      <c r="B1269" t="s">
        <v>15</v>
      </c>
      <c r="C1269" t="s">
        <v>31</v>
      </c>
      <c r="D1269" s="3">
        <v>182500</v>
      </c>
    </row>
    <row r="1270" spans="1:4" x14ac:dyDescent="0.3">
      <c r="A1270" t="s">
        <v>10</v>
      </c>
      <c r="B1270" t="s">
        <v>15</v>
      </c>
      <c r="C1270" t="s">
        <v>12</v>
      </c>
      <c r="D1270" s="3">
        <v>165000</v>
      </c>
    </row>
    <row r="1271" spans="1:4" x14ac:dyDescent="0.3">
      <c r="A1271" t="s">
        <v>63</v>
      </c>
      <c r="B1271" t="s">
        <v>15</v>
      </c>
      <c r="C1271" t="s">
        <v>12</v>
      </c>
      <c r="D1271" s="3">
        <v>90000</v>
      </c>
    </row>
    <row r="1272" spans="1:4" x14ac:dyDescent="0.3">
      <c r="A1272" t="s">
        <v>54</v>
      </c>
      <c r="B1272" t="s">
        <v>15</v>
      </c>
      <c r="C1272" t="s">
        <v>12</v>
      </c>
      <c r="D1272" s="3">
        <v>125000</v>
      </c>
    </row>
    <row r="1273" spans="1:4" x14ac:dyDescent="0.3">
      <c r="A1273" t="s">
        <v>54</v>
      </c>
      <c r="B1273" t="s">
        <v>15</v>
      </c>
      <c r="C1273" t="s">
        <v>31</v>
      </c>
      <c r="D1273" s="3">
        <v>150000</v>
      </c>
    </row>
    <row r="1274" spans="1:4" x14ac:dyDescent="0.3">
      <c r="A1274" t="s">
        <v>24</v>
      </c>
      <c r="B1274" t="s">
        <v>15</v>
      </c>
      <c r="C1274" t="s">
        <v>31</v>
      </c>
      <c r="D1274" s="3">
        <v>147500</v>
      </c>
    </row>
    <row r="1275" spans="1:4" x14ac:dyDescent="0.3">
      <c r="A1275" t="s">
        <v>10</v>
      </c>
      <c r="B1275" t="s">
        <v>15</v>
      </c>
      <c r="C1275" t="s">
        <v>12</v>
      </c>
      <c r="D1275" s="3">
        <v>173500</v>
      </c>
    </row>
    <row r="1276" spans="1:4" x14ac:dyDescent="0.3">
      <c r="A1276" t="s">
        <v>17</v>
      </c>
      <c r="B1276" t="s">
        <v>15</v>
      </c>
      <c r="C1276" t="s">
        <v>83</v>
      </c>
      <c r="D1276" s="3">
        <v>51014</v>
      </c>
    </row>
    <row r="1277" spans="1:4" x14ac:dyDescent="0.3">
      <c r="A1277" t="s">
        <v>10</v>
      </c>
      <c r="B1277" t="s">
        <v>15</v>
      </c>
      <c r="C1277" t="s">
        <v>31</v>
      </c>
      <c r="D1277" s="3">
        <v>178500</v>
      </c>
    </row>
    <row r="1278" spans="1:4" x14ac:dyDescent="0.3">
      <c r="A1278" t="s">
        <v>17</v>
      </c>
      <c r="B1278" t="s">
        <v>15</v>
      </c>
      <c r="C1278" t="s">
        <v>94</v>
      </c>
      <c r="D1278" s="3">
        <v>51014</v>
      </c>
    </row>
    <row r="1279" spans="1:4" x14ac:dyDescent="0.3">
      <c r="A1279" t="s">
        <v>54</v>
      </c>
      <c r="B1279" t="s">
        <v>15</v>
      </c>
      <c r="C1279" t="s">
        <v>98</v>
      </c>
      <c r="D1279" s="3">
        <v>147500</v>
      </c>
    </row>
    <row r="1280" spans="1:4" x14ac:dyDescent="0.3">
      <c r="A1280" t="s">
        <v>24</v>
      </c>
      <c r="B1280" t="s">
        <v>15</v>
      </c>
      <c r="C1280" t="s">
        <v>12</v>
      </c>
      <c r="D1280" s="3">
        <v>161500</v>
      </c>
    </row>
    <row r="1281" spans="1:4" x14ac:dyDescent="0.3">
      <c r="A1281" t="s">
        <v>24</v>
      </c>
      <c r="B1281" t="s">
        <v>15</v>
      </c>
      <c r="C1281" t="s">
        <v>12</v>
      </c>
      <c r="D1281" s="3">
        <v>81400</v>
      </c>
    </row>
    <row r="1282" spans="1:4" x14ac:dyDescent="0.3">
      <c r="A1282" t="s">
        <v>54</v>
      </c>
      <c r="B1282" t="s">
        <v>15</v>
      </c>
      <c r="C1282" t="s">
        <v>12</v>
      </c>
      <c r="D1282" s="3">
        <v>130000</v>
      </c>
    </row>
    <row r="1283" spans="1:4" x14ac:dyDescent="0.3">
      <c r="A1283" t="s">
        <v>54</v>
      </c>
      <c r="B1283" t="s">
        <v>22</v>
      </c>
      <c r="C1283" t="s">
        <v>12</v>
      </c>
      <c r="D1283" s="3">
        <v>117500</v>
      </c>
    </row>
    <row r="1284" spans="1:4" x14ac:dyDescent="0.3">
      <c r="A1284" t="s">
        <v>17</v>
      </c>
      <c r="B1284" t="s">
        <v>15</v>
      </c>
      <c r="C1284" t="s">
        <v>12</v>
      </c>
      <c r="D1284" s="3">
        <v>92500</v>
      </c>
    </row>
    <row r="1285" spans="1:4" x14ac:dyDescent="0.3">
      <c r="A1285" t="s">
        <v>54</v>
      </c>
      <c r="B1285" t="s">
        <v>15</v>
      </c>
      <c r="C1285" t="s">
        <v>12</v>
      </c>
      <c r="D1285" s="3">
        <v>175000</v>
      </c>
    </row>
    <row r="1286" spans="1:4" x14ac:dyDescent="0.3">
      <c r="A1286" t="s">
        <v>29</v>
      </c>
      <c r="B1286" t="s">
        <v>15</v>
      </c>
      <c r="C1286" t="s">
        <v>12</v>
      </c>
      <c r="D1286" s="3">
        <v>90000</v>
      </c>
    </row>
    <row r="1287" spans="1:4" x14ac:dyDescent="0.3">
      <c r="A1287" t="s">
        <v>10</v>
      </c>
      <c r="B1287" t="s">
        <v>15</v>
      </c>
      <c r="C1287" t="s">
        <v>12</v>
      </c>
      <c r="D1287" s="3">
        <v>170000</v>
      </c>
    </row>
    <row r="1288" spans="1:4" x14ac:dyDescent="0.3">
      <c r="A1288" t="s">
        <v>41</v>
      </c>
      <c r="B1288" t="s">
        <v>15</v>
      </c>
      <c r="C1288" t="s">
        <v>12</v>
      </c>
      <c r="D1288" s="3">
        <v>157500</v>
      </c>
    </row>
    <row r="1289" spans="1:4" x14ac:dyDescent="0.3">
      <c r="A1289" t="s">
        <v>24</v>
      </c>
      <c r="B1289" t="s">
        <v>22</v>
      </c>
      <c r="C1289" t="s">
        <v>31</v>
      </c>
      <c r="D1289" s="3">
        <v>130000</v>
      </c>
    </row>
    <row r="1290" spans="1:4" x14ac:dyDescent="0.3">
      <c r="A1290" t="s">
        <v>54</v>
      </c>
      <c r="B1290" t="s">
        <v>15</v>
      </c>
      <c r="C1290" t="s">
        <v>12</v>
      </c>
      <c r="D1290" s="3">
        <v>125000</v>
      </c>
    </row>
    <row r="1291" spans="1:4" x14ac:dyDescent="0.3">
      <c r="A1291" t="s">
        <v>10</v>
      </c>
      <c r="B1291" t="s">
        <v>15</v>
      </c>
      <c r="C1291" t="s">
        <v>12</v>
      </c>
      <c r="D1291" s="3">
        <v>190000</v>
      </c>
    </row>
    <row r="1292" spans="1:4" x14ac:dyDescent="0.3">
      <c r="A1292" t="s">
        <v>24</v>
      </c>
      <c r="B1292" t="s">
        <v>15</v>
      </c>
      <c r="C1292" t="s">
        <v>12</v>
      </c>
      <c r="D1292" s="3">
        <v>125000</v>
      </c>
    </row>
    <row r="1293" spans="1:4" x14ac:dyDescent="0.3">
      <c r="A1293" t="s">
        <v>54</v>
      </c>
      <c r="B1293" t="s">
        <v>15</v>
      </c>
      <c r="C1293" t="s">
        <v>12</v>
      </c>
      <c r="D1293" s="3">
        <v>150000</v>
      </c>
    </row>
    <row r="1294" spans="1:4" x14ac:dyDescent="0.3">
      <c r="A1294" t="s">
        <v>54</v>
      </c>
      <c r="B1294" t="s">
        <v>15</v>
      </c>
      <c r="C1294" t="s">
        <v>12</v>
      </c>
      <c r="D1294" s="3">
        <v>105000</v>
      </c>
    </row>
    <row r="1295" spans="1:4" x14ac:dyDescent="0.3">
      <c r="A1295" t="s">
        <v>54</v>
      </c>
      <c r="B1295" t="s">
        <v>15</v>
      </c>
      <c r="C1295" t="s">
        <v>84</v>
      </c>
      <c r="D1295" s="3">
        <v>147500</v>
      </c>
    </row>
    <row r="1296" spans="1:4" x14ac:dyDescent="0.3">
      <c r="A1296" t="s">
        <v>17</v>
      </c>
      <c r="B1296" t="s">
        <v>15</v>
      </c>
      <c r="C1296" t="s">
        <v>12</v>
      </c>
      <c r="D1296" s="3">
        <v>70000</v>
      </c>
    </row>
    <row r="1297" spans="1:4" x14ac:dyDescent="0.3">
      <c r="A1297" t="s">
        <v>54</v>
      </c>
      <c r="B1297" t="s">
        <v>15</v>
      </c>
      <c r="C1297" t="s">
        <v>31</v>
      </c>
      <c r="D1297" s="3">
        <v>147500</v>
      </c>
    </row>
    <row r="1298" spans="1:4" x14ac:dyDescent="0.3">
      <c r="A1298" t="s">
        <v>78</v>
      </c>
      <c r="B1298" t="s">
        <v>15</v>
      </c>
      <c r="C1298" t="s">
        <v>12</v>
      </c>
      <c r="D1298" s="3">
        <v>166000</v>
      </c>
    </row>
    <row r="1299" spans="1:4" x14ac:dyDescent="0.3">
      <c r="A1299" t="s">
        <v>54</v>
      </c>
      <c r="B1299" t="s">
        <v>15</v>
      </c>
      <c r="C1299" t="s">
        <v>12</v>
      </c>
      <c r="D1299" s="3">
        <v>182000</v>
      </c>
    </row>
    <row r="1300" spans="1:4" x14ac:dyDescent="0.3">
      <c r="A1300" t="s">
        <v>54</v>
      </c>
      <c r="B1300" t="s">
        <v>15</v>
      </c>
      <c r="C1300" t="s">
        <v>12</v>
      </c>
      <c r="D1300" s="3">
        <v>235000</v>
      </c>
    </row>
    <row r="1301" spans="1:4" x14ac:dyDescent="0.3">
      <c r="A1301" t="s">
        <v>54</v>
      </c>
      <c r="B1301" t="s">
        <v>15</v>
      </c>
      <c r="C1301" t="s">
        <v>12</v>
      </c>
      <c r="D1301" s="3">
        <v>171000</v>
      </c>
    </row>
    <row r="1302" spans="1:4" x14ac:dyDescent="0.3">
      <c r="A1302" t="s">
        <v>54</v>
      </c>
      <c r="B1302" t="s">
        <v>15</v>
      </c>
      <c r="C1302" t="s">
        <v>31</v>
      </c>
      <c r="D1302" s="3">
        <v>166848</v>
      </c>
    </row>
    <row r="1303" spans="1:4" x14ac:dyDescent="0.3">
      <c r="A1303" t="s">
        <v>80</v>
      </c>
      <c r="B1303" t="s">
        <v>15</v>
      </c>
      <c r="C1303" t="s">
        <v>81</v>
      </c>
      <c r="D1303" s="3">
        <v>99150</v>
      </c>
    </row>
    <row r="1304" spans="1:4" x14ac:dyDescent="0.3">
      <c r="A1304" t="s">
        <v>24</v>
      </c>
      <c r="B1304" t="s">
        <v>15</v>
      </c>
      <c r="C1304" t="s">
        <v>31</v>
      </c>
      <c r="D1304" s="3">
        <v>95650</v>
      </c>
    </row>
    <row r="1305" spans="1:4" x14ac:dyDescent="0.3">
      <c r="A1305" t="s">
        <v>17</v>
      </c>
      <c r="B1305" t="s">
        <v>15</v>
      </c>
      <c r="C1305" t="s">
        <v>84</v>
      </c>
      <c r="D1305" s="3">
        <v>72000</v>
      </c>
    </row>
    <row r="1306" spans="1:4" x14ac:dyDescent="0.3">
      <c r="A1306" t="s">
        <v>10</v>
      </c>
      <c r="B1306" t="s">
        <v>15</v>
      </c>
      <c r="C1306" t="s">
        <v>12</v>
      </c>
      <c r="D1306" s="3">
        <v>156596</v>
      </c>
    </row>
    <row r="1307" spans="1:4" x14ac:dyDescent="0.3">
      <c r="A1307" t="s">
        <v>24</v>
      </c>
      <c r="B1307" t="s">
        <v>90</v>
      </c>
      <c r="C1307" t="s">
        <v>12</v>
      </c>
      <c r="D1307" s="3">
        <v>97000</v>
      </c>
    </row>
    <row r="1308" spans="1:4" x14ac:dyDescent="0.3">
      <c r="A1308" t="s">
        <v>24</v>
      </c>
      <c r="B1308" t="s">
        <v>15</v>
      </c>
      <c r="C1308" t="s">
        <v>12</v>
      </c>
      <c r="D1308" s="3">
        <v>165500</v>
      </c>
    </row>
    <row r="1309" spans="1:4" x14ac:dyDescent="0.3">
      <c r="A1309" t="s">
        <v>17</v>
      </c>
      <c r="B1309" t="s">
        <v>15</v>
      </c>
      <c r="C1309" t="s">
        <v>12</v>
      </c>
      <c r="D1309" s="3">
        <v>100500</v>
      </c>
    </row>
    <row r="1310" spans="1:4" x14ac:dyDescent="0.3">
      <c r="A1310" t="s">
        <v>24</v>
      </c>
      <c r="B1310" t="s">
        <v>15</v>
      </c>
      <c r="C1310" t="s">
        <v>12</v>
      </c>
      <c r="D1310" s="3">
        <v>129501.5</v>
      </c>
    </row>
    <row r="1311" spans="1:4" x14ac:dyDescent="0.3">
      <c r="A1311" t="s">
        <v>10</v>
      </c>
      <c r="B1311" t="s">
        <v>15</v>
      </c>
      <c r="C1311" t="s">
        <v>12</v>
      </c>
      <c r="D1311" s="3">
        <v>200000</v>
      </c>
    </row>
    <row r="1312" spans="1:4" x14ac:dyDescent="0.3">
      <c r="A1312" t="s">
        <v>24</v>
      </c>
      <c r="B1312" t="s">
        <v>15</v>
      </c>
      <c r="C1312" t="s">
        <v>12</v>
      </c>
      <c r="D1312" s="3">
        <v>175000</v>
      </c>
    </row>
    <row r="1313" spans="1:4" x14ac:dyDescent="0.3">
      <c r="A1313" t="s">
        <v>29</v>
      </c>
      <c r="B1313" t="s">
        <v>15</v>
      </c>
      <c r="C1313" t="s">
        <v>12</v>
      </c>
      <c r="D1313" s="3">
        <v>132500</v>
      </c>
    </row>
    <row r="1314" spans="1:4" x14ac:dyDescent="0.3">
      <c r="A1314" t="s">
        <v>10</v>
      </c>
      <c r="B1314" t="s">
        <v>15</v>
      </c>
      <c r="C1314" t="s">
        <v>31</v>
      </c>
      <c r="D1314" s="3">
        <v>150000</v>
      </c>
    </row>
    <row r="1315" spans="1:4" x14ac:dyDescent="0.3">
      <c r="A1315" t="s">
        <v>54</v>
      </c>
      <c r="B1315" t="s">
        <v>15</v>
      </c>
      <c r="C1315" t="s">
        <v>12</v>
      </c>
      <c r="D1315" s="3">
        <v>90000</v>
      </c>
    </row>
    <row r="1316" spans="1:4" x14ac:dyDescent="0.3">
      <c r="A1316" t="s">
        <v>24</v>
      </c>
      <c r="B1316" t="s">
        <v>15</v>
      </c>
      <c r="C1316" t="s">
        <v>12</v>
      </c>
      <c r="D1316" s="3">
        <v>182000</v>
      </c>
    </row>
    <row r="1317" spans="1:4" x14ac:dyDescent="0.3">
      <c r="A1317" t="s">
        <v>54</v>
      </c>
      <c r="B1317" t="s">
        <v>15</v>
      </c>
      <c r="C1317" t="s">
        <v>12</v>
      </c>
      <c r="D1317" s="3">
        <v>135000</v>
      </c>
    </row>
    <row r="1318" spans="1:4" x14ac:dyDescent="0.3">
      <c r="A1318" t="s">
        <v>24</v>
      </c>
      <c r="B1318" t="s">
        <v>15</v>
      </c>
      <c r="C1318" t="s">
        <v>12</v>
      </c>
      <c r="D1318" s="3">
        <v>190000</v>
      </c>
    </row>
    <row r="1319" spans="1:4" x14ac:dyDescent="0.3">
      <c r="A1319" t="s">
        <v>63</v>
      </c>
      <c r="B1319" t="s">
        <v>22</v>
      </c>
      <c r="C1319" t="s">
        <v>12</v>
      </c>
      <c r="D1319" s="3">
        <v>137500</v>
      </c>
    </row>
    <row r="1320" spans="1:4" x14ac:dyDescent="0.3">
      <c r="A1320" t="s">
        <v>54</v>
      </c>
      <c r="B1320" t="s">
        <v>15</v>
      </c>
      <c r="C1320" t="s">
        <v>12</v>
      </c>
      <c r="D1320" s="3">
        <v>175000</v>
      </c>
    </row>
    <row r="1321" spans="1:4" x14ac:dyDescent="0.3">
      <c r="A1321" t="s">
        <v>24</v>
      </c>
      <c r="B1321" t="s">
        <v>15</v>
      </c>
      <c r="C1321" t="s">
        <v>12</v>
      </c>
      <c r="D1321" s="3">
        <v>125000</v>
      </c>
    </row>
    <row r="1322" spans="1:4" x14ac:dyDescent="0.3">
      <c r="A1322" t="s">
        <v>54</v>
      </c>
      <c r="B1322" t="s">
        <v>15</v>
      </c>
      <c r="C1322" t="s">
        <v>12</v>
      </c>
      <c r="D1322" s="3">
        <v>145000</v>
      </c>
    </row>
    <row r="1323" spans="1:4" x14ac:dyDescent="0.3">
      <c r="A1323" t="s">
        <v>54</v>
      </c>
      <c r="B1323" t="s">
        <v>15</v>
      </c>
      <c r="C1323" t="s">
        <v>12</v>
      </c>
      <c r="D1323" s="3">
        <v>112500</v>
      </c>
    </row>
    <row r="1324" spans="1:4" x14ac:dyDescent="0.3">
      <c r="A1324" t="s">
        <v>54</v>
      </c>
      <c r="B1324" t="s">
        <v>15</v>
      </c>
      <c r="C1324" t="s">
        <v>12</v>
      </c>
      <c r="D1324" s="3">
        <v>120000</v>
      </c>
    </row>
    <row r="1325" spans="1:4" x14ac:dyDescent="0.3">
      <c r="A1325" t="s">
        <v>24</v>
      </c>
      <c r="B1325" t="s">
        <v>15</v>
      </c>
      <c r="C1325" t="s">
        <v>12</v>
      </c>
      <c r="D1325" s="3">
        <v>77500</v>
      </c>
    </row>
    <row r="1326" spans="1:4" x14ac:dyDescent="0.3">
      <c r="A1326" t="s">
        <v>24</v>
      </c>
      <c r="B1326" t="s">
        <v>15</v>
      </c>
      <c r="C1326" t="s">
        <v>12</v>
      </c>
      <c r="D1326" s="3">
        <v>156500</v>
      </c>
    </row>
    <row r="1327" spans="1:4" x14ac:dyDescent="0.3">
      <c r="A1327" t="s">
        <v>41</v>
      </c>
      <c r="B1327" t="s">
        <v>15</v>
      </c>
      <c r="C1327" t="s">
        <v>12</v>
      </c>
      <c r="D1327" s="3">
        <v>115000</v>
      </c>
    </row>
    <row r="1328" spans="1:4" x14ac:dyDescent="0.3">
      <c r="A1328" t="s">
        <v>10</v>
      </c>
      <c r="B1328" t="s">
        <v>15</v>
      </c>
      <c r="C1328" t="s">
        <v>12</v>
      </c>
      <c r="D1328" s="3">
        <v>160000</v>
      </c>
    </row>
    <row r="1329" spans="1:4" x14ac:dyDescent="0.3">
      <c r="A1329" t="s">
        <v>24</v>
      </c>
      <c r="B1329" t="s">
        <v>15</v>
      </c>
      <c r="C1329" t="s">
        <v>12</v>
      </c>
      <c r="D1329" s="3">
        <v>150000</v>
      </c>
    </row>
    <row r="1330" spans="1:4" x14ac:dyDescent="0.3">
      <c r="A1330" t="s">
        <v>54</v>
      </c>
      <c r="B1330" t="s">
        <v>15</v>
      </c>
      <c r="C1330" t="s">
        <v>12</v>
      </c>
      <c r="D1330" s="3">
        <v>112500</v>
      </c>
    </row>
    <row r="1331" spans="1:4" x14ac:dyDescent="0.3">
      <c r="A1331" t="s">
        <v>24</v>
      </c>
      <c r="B1331" t="s">
        <v>15</v>
      </c>
      <c r="C1331" t="s">
        <v>12</v>
      </c>
      <c r="D1331" s="3">
        <v>212500</v>
      </c>
    </row>
    <row r="1332" spans="1:4" x14ac:dyDescent="0.3">
      <c r="A1332" t="s">
        <v>54</v>
      </c>
      <c r="B1332" t="s">
        <v>15</v>
      </c>
      <c r="C1332" t="s">
        <v>134</v>
      </c>
      <c r="D1332" s="3">
        <v>146000</v>
      </c>
    </row>
    <row r="1333" spans="1:4" x14ac:dyDescent="0.3">
      <c r="A1333" t="s">
        <v>41</v>
      </c>
      <c r="B1333" t="s">
        <v>15</v>
      </c>
      <c r="C1333" t="s">
        <v>12</v>
      </c>
      <c r="D1333" s="3">
        <v>150000</v>
      </c>
    </row>
    <row r="1334" spans="1:4" x14ac:dyDescent="0.3">
      <c r="A1334" t="s">
        <v>17</v>
      </c>
      <c r="B1334" t="s">
        <v>15</v>
      </c>
      <c r="C1334" t="s">
        <v>12</v>
      </c>
      <c r="D1334" s="3">
        <v>100000</v>
      </c>
    </row>
    <row r="1335" spans="1:4" x14ac:dyDescent="0.3">
      <c r="A1335" t="s">
        <v>54</v>
      </c>
      <c r="B1335" t="s">
        <v>15</v>
      </c>
      <c r="C1335" t="s">
        <v>12</v>
      </c>
      <c r="D1335" s="3">
        <v>151782</v>
      </c>
    </row>
    <row r="1336" spans="1:4" x14ac:dyDescent="0.3">
      <c r="A1336" t="s">
        <v>24</v>
      </c>
      <c r="B1336" t="s">
        <v>15</v>
      </c>
      <c r="C1336" t="s">
        <v>12</v>
      </c>
      <c r="D1336" s="3">
        <v>135000</v>
      </c>
    </row>
    <row r="1337" spans="1:4" x14ac:dyDescent="0.3">
      <c r="A1337" t="s">
        <v>41</v>
      </c>
      <c r="B1337" t="s">
        <v>15</v>
      </c>
      <c r="C1337" t="s">
        <v>94</v>
      </c>
      <c r="D1337" s="3">
        <v>130500</v>
      </c>
    </row>
    <row r="1338" spans="1:4" x14ac:dyDescent="0.3">
      <c r="A1338" t="s">
        <v>54</v>
      </c>
      <c r="B1338" t="s">
        <v>15</v>
      </c>
      <c r="C1338" t="s">
        <v>12</v>
      </c>
      <c r="D1338" s="3">
        <v>125000</v>
      </c>
    </row>
    <row r="1339" spans="1:4" x14ac:dyDescent="0.3">
      <c r="A1339" t="s">
        <v>24</v>
      </c>
      <c r="B1339" t="s">
        <v>15</v>
      </c>
      <c r="C1339" t="s">
        <v>12</v>
      </c>
      <c r="D1339" s="3">
        <v>157500</v>
      </c>
    </row>
    <row r="1340" spans="1:4" x14ac:dyDescent="0.3">
      <c r="A1340" t="s">
        <v>10</v>
      </c>
      <c r="B1340" t="s">
        <v>15</v>
      </c>
      <c r="C1340" t="s">
        <v>12</v>
      </c>
      <c r="D1340" s="3">
        <v>110000</v>
      </c>
    </row>
    <row r="1341" spans="1:4" x14ac:dyDescent="0.3">
      <c r="A1341" t="s">
        <v>17</v>
      </c>
      <c r="B1341" t="s">
        <v>15</v>
      </c>
      <c r="C1341" t="s">
        <v>12</v>
      </c>
      <c r="D1341" s="3">
        <v>57000</v>
      </c>
    </row>
    <row r="1342" spans="1:4" x14ac:dyDescent="0.3">
      <c r="A1342" t="s">
        <v>24</v>
      </c>
      <c r="B1342" t="s">
        <v>15</v>
      </c>
      <c r="C1342" t="s">
        <v>31</v>
      </c>
      <c r="D1342" s="3">
        <v>162500</v>
      </c>
    </row>
    <row r="1343" spans="1:4" x14ac:dyDescent="0.3">
      <c r="A1343" t="s">
        <v>54</v>
      </c>
      <c r="B1343" t="s">
        <v>15</v>
      </c>
      <c r="C1343" t="s">
        <v>12</v>
      </c>
      <c r="D1343" s="3">
        <v>105000</v>
      </c>
    </row>
    <row r="1344" spans="1:4" x14ac:dyDescent="0.3">
      <c r="A1344" t="s">
        <v>54</v>
      </c>
      <c r="B1344" t="s">
        <v>15</v>
      </c>
      <c r="C1344" t="s">
        <v>12</v>
      </c>
      <c r="D1344" s="3">
        <v>115000</v>
      </c>
    </row>
    <row r="1345" spans="1:4" x14ac:dyDescent="0.3">
      <c r="A1345" t="s">
        <v>80</v>
      </c>
      <c r="B1345" t="s">
        <v>15</v>
      </c>
      <c r="C1345" t="s">
        <v>135</v>
      </c>
      <c r="D1345" s="3">
        <v>64800</v>
      </c>
    </row>
    <row r="1346" spans="1:4" x14ac:dyDescent="0.3">
      <c r="A1346" t="s">
        <v>54</v>
      </c>
      <c r="B1346" t="s">
        <v>15</v>
      </c>
      <c r="C1346" t="s">
        <v>12</v>
      </c>
      <c r="D1346" s="3">
        <v>58926</v>
      </c>
    </row>
    <row r="1347" spans="1:4" x14ac:dyDescent="0.3">
      <c r="A1347" t="s">
        <v>78</v>
      </c>
      <c r="B1347" t="s">
        <v>15</v>
      </c>
      <c r="C1347" t="s">
        <v>12</v>
      </c>
      <c r="D1347" s="3">
        <v>213000</v>
      </c>
    </row>
    <row r="1348" spans="1:4" x14ac:dyDescent="0.3">
      <c r="A1348" t="s">
        <v>10</v>
      </c>
      <c r="B1348" t="s">
        <v>15</v>
      </c>
      <c r="C1348" t="s">
        <v>12</v>
      </c>
      <c r="D1348" s="3">
        <v>162500</v>
      </c>
    </row>
    <row r="1349" spans="1:4" x14ac:dyDescent="0.3">
      <c r="A1349" t="s">
        <v>80</v>
      </c>
      <c r="B1349" t="s">
        <v>15</v>
      </c>
      <c r="C1349" t="s">
        <v>31</v>
      </c>
      <c r="D1349" s="3">
        <v>150000</v>
      </c>
    </row>
    <row r="1350" spans="1:4" x14ac:dyDescent="0.3">
      <c r="A1350" t="s">
        <v>24</v>
      </c>
      <c r="B1350" t="s">
        <v>15</v>
      </c>
      <c r="C1350" t="s">
        <v>12</v>
      </c>
      <c r="D1350" s="3">
        <v>107500</v>
      </c>
    </row>
    <row r="1351" spans="1:4" x14ac:dyDescent="0.3">
      <c r="A1351" t="s">
        <v>54</v>
      </c>
      <c r="B1351" t="s">
        <v>15</v>
      </c>
      <c r="C1351" t="s">
        <v>12</v>
      </c>
      <c r="D1351" s="3">
        <v>105000</v>
      </c>
    </row>
    <row r="1352" spans="1:4" x14ac:dyDescent="0.3">
      <c r="A1352" t="s">
        <v>24</v>
      </c>
      <c r="B1352" t="s">
        <v>15</v>
      </c>
      <c r="C1352" t="s">
        <v>93</v>
      </c>
      <c r="D1352" s="3">
        <v>132500</v>
      </c>
    </row>
    <row r="1353" spans="1:4" x14ac:dyDescent="0.3">
      <c r="A1353" t="s">
        <v>24</v>
      </c>
      <c r="B1353" t="s">
        <v>15</v>
      </c>
      <c r="C1353" t="s">
        <v>104</v>
      </c>
      <c r="D1353" s="3">
        <v>90670</v>
      </c>
    </row>
    <row r="1354" spans="1:4" x14ac:dyDescent="0.3">
      <c r="A1354" t="s">
        <v>17</v>
      </c>
      <c r="B1354" t="s">
        <v>15</v>
      </c>
      <c r="C1354" t="s">
        <v>12</v>
      </c>
      <c r="D1354" s="3">
        <v>93000</v>
      </c>
    </row>
    <row r="1355" spans="1:4" x14ac:dyDescent="0.3">
      <c r="A1355" t="s">
        <v>54</v>
      </c>
      <c r="B1355" t="s">
        <v>15</v>
      </c>
      <c r="C1355" t="s">
        <v>12</v>
      </c>
      <c r="D1355" s="3">
        <v>50000</v>
      </c>
    </row>
    <row r="1356" spans="1:4" x14ac:dyDescent="0.3">
      <c r="A1356" t="s">
        <v>54</v>
      </c>
      <c r="B1356" t="s">
        <v>15</v>
      </c>
      <c r="C1356" t="s">
        <v>12</v>
      </c>
      <c r="D1356" s="3">
        <v>185000</v>
      </c>
    </row>
    <row r="1357" spans="1:4" x14ac:dyDescent="0.3">
      <c r="A1357" t="s">
        <v>24</v>
      </c>
      <c r="B1357" t="s">
        <v>15</v>
      </c>
      <c r="C1357" t="s">
        <v>12</v>
      </c>
      <c r="D1357" s="3">
        <v>105000</v>
      </c>
    </row>
    <row r="1358" spans="1:4" x14ac:dyDescent="0.3">
      <c r="A1358" t="s">
        <v>17</v>
      </c>
      <c r="B1358" t="s">
        <v>15</v>
      </c>
      <c r="C1358" t="s">
        <v>12</v>
      </c>
      <c r="D1358" s="3">
        <v>125000</v>
      </c>
    </row>
    <row r="1359" spans="1:4" x14ac:dyDescent="0.3">
      <c r="A1359" t="s">
        <v>24</v>
      </c>
      <c r="B1359" t="s">
        <v>22</v>
      </c>
      <c r="C1359" t="s">
        <v>12</v>
      </c>
      <c r="D1359" s="3">
        <v>160000</v>
      </c>
    </row>
    <row r="1360" spans="1:4" x14ac:dyDescent="0.3">
      <c r="A1360" t="s">
        <v>10</v>
      </c>
      <c r="B1360" t="s">
        <v>15</v>
      </c>
      <c r="C1360" t="s">
        <v>12</v>
      </c>
      <c r="D1360" s="3">
        <v>117500</v>
      </c>
    </row>
    <row r="1361" spans="1:4" x14ac:dyDescent="0.3">
      <c r="A1361" t="s">
        <v>54</v>
      </c>
      <c r="B1361" t="s">
        <v>15</v>
      </c>
      <c r="C1361" t="s">
        <v>12</v>
      </c>
      <c r="D1361" s="3">
        <v>172500</v>
      </c>
    </row>
    <row r="1362" spans="1:4" x14ac:dyDescent="0.3">
      <c r="A1362" t="s">
        <v>80</v>
      </c>
      <c r="B1362" t="s">
        <v>15</v>
      </c>
      <c r="C1362" t="s">
        <v>31</v>
      </c>
      <c r="D1362" s="3">
        <v>112500</v>
      </c>
    </row>
    <row r="1363" spans="1:4" x14ac:dyDescent="0.3">
      <c r="A1363" t="s">
        <v>17</v>
      </c>
      <c r="B1363" t="s">
        <v>15</v>
      </c>
      <c r="C1363" t="s">
        <v>12</v>
      </c>
      <c r="D1363" s="3">
        <v>56772</v>
      </c>
    </row>
    <row r="1364" spans="1:4" x14ac:dyDescent="0.3">
      <c r="A1364" t="s">
        <v>17</v>
      </c>
      <c r="B1364" t="s">
        <v>15</v>
      </c>
      <c r="C1364" t="s">
        <v>12</v>
      </c>
      <c r="D1364" s="3">
        <v>76364.5</v>
      </c>
    </row>
    <row r="1365" spans="1:4" x14ac:dyDescent="0.3">
      <c r="A1365" t="s">
        <v>24</v>
      </c>
      <c r="B1365" t="s">
        <v>15</v>
      </c>
      <c r="C1365" t="s">
        <v>113</v>
      </c>
      <c r="D1365" s="3">
        <v>147500</v>
      </c>
    </row>
    <row r="1366" spans="1:4" x14ac:dyDescent="0.3">
      <c r="A1366" t="s">
        <v>24</v>
      </c>
      <c r="B1366" t="s">
        <v>15</v>
      </c>
      <c r="C1366" t="s">
        <v>98</v>
      </c>
      <c r="D1366" s="3">
        <v>79200</v>
      </c>
    </row>
    <row r="1367" spans="1:4" x14ac:dyDescent="0.3">
      <c r="A1367" t="s">
        <v>24</v>
      </c>
      <c r="B1367" t="s">
        <v>15</v>
      </c>
      <c r="C1367" t="s">
        <v>12</v>
      </c>
      <c r="D1367" s="3">
        <v>118850</v>
      </c>
    </row>
    <row r="1368" spans="1:4" x14ac:dyDescent="0.3">
      <c r="A1368" t="s">
        <v>54</v>
      </c>
      <c r="B1368" t="s">
        <v>15</v>
      </c>
      <c r="C1368" t="s">
        <v>12</v>
      </c>
      <c r="D1368" s="3">
        <v>156000</v>
      </c>
    </row>
    <row r="1369" spans="1:4" x14ac:dyDescent="0.3">
      <c r="A1369" t="s">
        <v>10</v>
      </c>
      <c r="B1369" t="s">
        <v>15</v>
      </c>
      <c r="C1369" t="s">
        <v>12</v>
      </c>
      <c r="D1369" s="3">
        <v>175000</v>
      </c>
    </row>
    <row r="1370" spans="1:4" x14ac:dyDescent="0.3">
      <c r="A1370" t="s">
        <v>10</v>
      </c>
      <c r="B1370" t="s">
        <v>15</v>
      </c>
      <c r="C1370" t="s">
        <v>12</v>
      </c>
      <c r="D1370" s="3">
        <v>147500</v>
      </c>
    </row>
    <row r="1371" spans="1:4" x14ac:dyDescent="0.3">
      <c r="A1371" t="s">
        <v>24</v>
      </c>
      <c r="B1371" t="s">
        <v>15</v>
      </c>
      <c r="C1371" t="s">
        <v>12</v>
      </c>
      <c r="D1371" s="3">
        <v>205000</v>
      </c>
    </row>
    <row r="1372" spans="1:4" x14ac:dyDescent="0.3">
      <c r="A1372" t="s">
        <v>54</v>
      </c>
      <c r="B1372" t="s">
        <v>15</v>
      </c>
      <c r="C1372" t="s">
        <v>12</v>
      </c>
      <c r="D1372" s="3">
        <v>97739</v>
      </c>
    </row>
    <row r="1373" spans="1:4" x14ac:dyDescent="0.3">
      <c r="A1373" t="s">
        <v>54</v>
      </c>
      <c r="B1373" t="s">
        <v>15</v>
      </c>
      <c r="C1373" t="s">
        <v>12</v>
      </c>
      <c r="D1373" s="3">
        <v>90000</v>
      </c>
    </row>
    <row r="1374" spans="1:4" x14ac:dyDescent="0.3">
      <c r="A1374" t="s">
        <v>54</v>
      </c>
      <c r="B1374" t="s">
        <v>15</v>
      </c>
      <c r="C1374" t="s">
        <v>12</v>
      </c>
      <c r="D1374" s="3">
        <v>87500</v>
      </c>
    </row>
    <row r="1375" spans="1:4" x14ac:dyDescent="0.3">
      <c r="A1375" t="s">
        <v>17</v>
      </c>
      <c r="B1375" t="s">
        <v>15</v>
      </c>
      <c r="C1375" t="s">
        <v>12</v>
      </c>
      <c r="D1375" s="3">
        <v>77500</v>
      </c>
    </row>
    <row r="1376" spans="1:4" x14ac:dyDescent="0.3">
      <c r="A1376" t="s">
        <v>54</v>
      </c>
      <c r="B1376" t="s">
        <v>15</v>
      </c>
      <c r="C1376" t="s">
        <v>12</v>
      </c>
      <c r="D1376" s="3">
        <v>120000</v>
      </c>
    </row>
    <row r="1377" spans="1:4" x14ac:dyDescent="0.3">
      <c r="A1377" t="s">
        <v>24</v>
      </c>
      <c r="B1377" t="s">
        <v>15</v>
      </c>
      <c r="C1377" t="s">
        <v>12</v>
      </c>
      <c r="D1377" s="3">
        <v>152650</v>
      </c>
    </row>
    <row r="1378" spans="1:4" x14ac:dyDescent="0.3">
      <c r="A1378" t="s">
        <v>24</v>
      </c>
      <c r="B1378" t="s">
        <v>15</v>
      </c>
      <c r="C1378" t="s">
        <v>12</v>
      </c>
      <c r="D1378" s="3">
        <v>70000</v>
      </c>
    </row>
    <row r="1379" spans="1:4" x14ac:dyDescent="0.3">
      <c r="A1379" t="s">
        <v>41</v>
      </c>
      <c r="B1379" t="s">
        <v>15</v>
      </c>
      <c r="C1379" t="s">
        <v>12</v>
      </c>
      <c r="D1379" s="3">
        <v>90000</v>
      </c>
    </row>
    <row r="1380" spans="1:4" x14ac:dyDescent="0.3">
      <c r="A1380" t="s">
        <v>24</v>
      </c>
      <c r="B1380" t="s">
        <v>15</v>
      </c>
      <c r="C1380" t="s">
        <v>108</v>
      </c>
      <c r="D1380" s="3">
        <v>131560</v>
      </c>
    </row>
    <row r="1381" spans="1:4" x14ac:dyDescent="0.3">
      <c r="A1381" t="s">
        <v>54</v>
      </c>
      <c r="B1381" t="s">
        <v>15</v>
      </c>
      <c r="C1381" t="s">
        <v>12</v>
      </c>
      <c r="D1381" s="3">
        <v>112500</v>
      </c>
    </row>
    <row r="1382" spans="1:4" x14ac:dyDescent="0.3">
      <c r="A1382" t="s">
        <v>17</v>
      </c>
      <c r="B1382" t="s">
        <v>15</v>
      </c>
      <c r="C1382" t="s">
        <v>12</v>
      </c>
      <c r="D1382" s="3">
        <v>72500</v>
      </c>
    </row>
    <row r="1383" spans="1:4" x14ac:dyDescent="0.3">
      <c r="A1383" t="s">
        <v>17</v>
      </c>
      <c r="B1383" t="s">
        <v>15</v>
      </c>
      <c r="C1383" t="s">
        <v>12</v>
      </c>
      <c r="D1383" s="3">
        <v>118965</v>
      </c>
    </row>
    <row r="1384" spans="1:4" x14ac:dyDescent="0.3">
      <c r="A1384" t="s">
        <v>54</v>
      </c>
      <c r="B1384" t="s">
        <v>15</v>
      </c>
      <c r="C1384" t="s">
        <v>12</v>
      </c>
      <c r="D1384" s="3">
        <v>97444</v>
      </c>
    </row>
    <row r="1385" spans="1:4" x14ac:dyDescent="0.3">
      <c r="A1385" t="s">
        <v>78</v>
      </c>
      <c r="B1385" t="s">
        <v>15</v>
      </c>
      <c r="C1385" t="s">
        <v>12</v>
      </c>
      <c r="D1385" s="3">
        <v>237500</v>
      </c>
    </row>
    <row r="1386" spans="1:4" x14ac:dyDescent="0.3">
      <c r="A1386" t="s">
        <v>10</v>
      </c>
      <c r="B1386" t="s">
        <v>15</v>
      </c>
      <c r="C1386" t="s">
        <v>12</v>
      </c>
      <c r="D1386" s="3">
        <v>122500</v>
      </c>
    </row>
    <row r="1387" spans="1:4" x14ac:dyDescent="0.3">
      <c r="A1387" t="s">
        <v>10</v>
      </c>
      <c r="B1387" t="s">
        <v>15</v>
      </c>
      <c r="C1387" t="s">
        <v>12</v>
      </c>
      <c r="D1387" s="3">
        <v>155000</v>
      </c>
    </row>
    <row r="1388" spans="1:4" x14ac:dyDescent="0.3">
      <c r="A1388" t="s">
        <v>54</v>
      </c>
      <c r="B1388" t="s">
        <v>15</v>
      </c>
      <c r="C1388" t="s">
        <v>31</v>
      </c>
      <c r="D1388" s="3">
        <v>115656</v>
      </c>
    </row>
    <row r="1389" spans="1:4" x14ac:dyDescent="0.3">
      <c r="A1389" t="s">
        <v>10</v>
      </c>
      <c r="B1389" t="s">
        <v>15</v>
      </c>
      <c r="C1389" t="s">
        <v>12</v>
      </c>
      <c r="D1389" s="3">
        <v>175000</v>
      </c>
    </row>
    <row r="1390" spans="1:4" x14ac:dyDescent="0.3">
      <c r="A1390" t="s">
        <v>10</v>
      </c>
      <c r="B1390" t="s">
        <v>15</v>
      </c>
      <c r="C1390" t="s">
        <v>12</v>
      </c>
      <c r="D1390" s="3">
        <v>180000</v>
      </c>
    </row>
    <row r="1391" spans="1:4" x14ac:dyDescent="0.3">
      <c r="A1391" t="s">
        <v>54</v>
      </c>
      <c r="B1391" t="s">
        <v>22</v>
      </c>
      <c r="C1391" t="s">
        <v>12</v>
      </c>
      <c r="D1391" s="3">
        <v>165000</v>
      </c>
    </row>
    <row r="1392" spans="1:4" x14ac:dyDescent="0.3">
      <c r="A1392" t="s">
        <v>24</v>
      </c>
      <c r="B1392" t="s">
        <v>22</v>
      </c>
      <c r="C1392" t="s">
        <v>31</v>
      </c>
      <c r="D1392" s="3">
        <v>137500</v>
      </c>
    </row>
    <row r="1393" spans="1:4" x14ac:dyDescent="0.3">
      <c r="A1393" t="s">
        <v>10</v>
      </c>
      <c r="B1393" t="s">
        <v>15</v>
      </c>
      <c r="C1393" t="s">
        <v>12</v>
      </c>
      <c r="D1393" s="3">
        <v>99150</v>
      </c>
    </row>
    <row r="1394" spans="1:4" x14ac:dyDescent="0.3">
      <c r="A1394" t="s">
        <v>24</v>
      </c>
      <c r="B1394" t="s">
        <v>15</v>
      </c>
      <c r="C1394" t="s">
        <v>104</v>
      </c>
      <c r="D1394" s="3">
        <v>131193</v>
      </c>
    </row>
    <row r="1395" spans="1:4" x14ac:dyDescent="0.3">
      <c r="A1395" t="s">
        <v>54</v>
      </c>
      <c r="B1395" t="s">
        <v>15</v>
      </c>
      <c r="C1395" t="s">
        <v>12</v>
      </c>
      <c r="D1395" s="3">
        <v>90000</v>
      </c>
    </row>
    <row r="1396" spans="1:4" x14ac:dyDescent="0.3">
      <c r="A1396" t="s">
        <v>24</v>
      </c>
      <c r="B1396" t="s">
        <v>15</v>
      </c>
      <c r="C1396" t="s">
        <v>12</v>
      </c>
      <c r="D1396" s="3">
        <v>105000</v>
      </c>
    </row>
    <row r="1397" spans="1:4" x14ac:dyDescent="0.3">
      <c r="A1397" t="s">
        <v>17</v>
      </c>
      <c r="B1397" t="s">
        <v>22</v>
      </c>
      <c r="C1397" t="s">
        <v>12</v>
      </c>
      <c r="D1397" s="3">
        <v>65000</v>
      </c>
    </row>
    <row r="1398" spans="1:4" x14ac:dyDescent="0.3">
      <c r="A1398" t="s">
        <v>54</v>
      </c>
      <c r="B1398" t="s">
        <v>15</v>
      </c>
      <c r="C1398" t="s">
        <v>31</v>
      </c>
      <c r="D1398" s="3">
        <v>80000</v>
      </c>
    </row>
    <row r="1399" spans="1:4" x14ac:dyDescent="0.3">
      <c r="A1399" t="s">
        <v>54</v>
      </c>
      <c r="B1399" t="s">
        <v>15</v>
      </c>
      <c r="C1399" t="s">
        <v>12</v>
      </c>
      <c r="D1399" s="3">
        <v>105000</v>
      </c>
    </row>
    <row r="1400" spans="1:4" x14ac:dyDescent="0.3">
      <c r="A1400" t="s">
        <v>54</v>
      </c>
      <c r="B1400" t="s">
        <v>15</v>
      </c>
      <c r="C1400" t="s">
        <v>12</v>
      </c>
      <c r="D1400" s="3">
        <v>165000</v>
      </c>
    </row>
    <row r="1401" spans="1:4" x14ac:dyDescent="0.3">
      <c r="A1401" t="s">
        <v>10</v>
      </c>
      <c r="B1401" t="s">
        <v>15</v>
      </c>
      <c r="C1401" t="s">
        <v>12</v>
      </c>
      <c r="D1401" s="3">
        <v>150000</v>
      </c>
    </row>
    <row r="1402" spans="1:4" x14ac:dyDescent="0.3">
      <c r="A1402" t="s">
        <v>24</v>
      </c>
      <c r="B1402" t="s">
        <v>15</v>
      </c>
      <c r="C1402" t="s">
        <v>12</v>
      </c>
      <c r="D1402" s="3">
        <v>135000</v>
      </c>
    </row>
    <row r="1403" spans="1:4" x14ac:dyDescent="0.3">
      <c r="A1403" t="s">
        <v>24</v>
      </c>
      <c r="B1403" t="s">
        <v>15</v>
      </c>
      <c r="C1403" t="s">
        <v>12</v>
      </c>
      <c r="D1403" s="3">
        <v>115000</v>
      </c>
    </row>
    <row r="1404" spans="1:4" x14ac:dyDescent="0.3">
      <c r="A1404" t="s">
        <v>41</v>
      </c>
      <c r="B1404" t="s">
        <v>15</v>
      </c>
      <c r="C1404" t="s">
        <v>12</v>
      </c>
      <c r="D1404" s="3">
        <v>202000</v>
      </c>
    </row>
    <row r="1405" spans="1:4" x14ac:dyDescent="0.3">
      <c r="A1405" t="s">
        <v>17</v>
      </c>
      <c r="B1405" t="s">
        <v>15</v>
      </c>
      <c r="C1405" t="s">
        <v>12</v>
      </c>
      <c r="D1405" s="3">
        <v>70500</v>
      </c>
    </row>
    <row r="1406" spans="1:4" x14ac:dyDescent="0.3">
      <c r="A1406" t="s">
        <v>80</v>
      </c>
      <c r="B1406" t="s">
        <v>15</v>
      </c>
      <c r="C1406" t="s">
        <v>12</v>
      </c>
      <c r="D1406" s="3">
        <v>215352</v>
      </c>
    </row>
    <row r="1407" spans="1:4" x14ac:dyDescent="0.3">
      <c r="A1407" t="s">
        <v>24</v>
      </c>
      <c r="B1407" t="s">
        <v>15</v>
      </c>
      <c r="C1407" t="s">
        <v>12</v>
      </c>
      <c r="D1407" s="3">
        <v>175000</v>
      </c>
    </row>
    <row r="1408" spans="1:4" x14ac:dyDescent="0.3">
      <c r="A1408" t="s">
        <v>63</v>
      </c>
      <c r="B1408" t="s">
        <v>15</v>
      </c>
      <c r="C1408" t="s">
        <v>12</v>
      </c>
      <c r="D1408" s="3">
        <v>99150</v>
      </c>
    </row>
    <row r="1409" spans="1:4" x14ac:dyDescent="0.3">
      <c r="A1409" t="s">
        <v>10</v>
      </c>
      <c r="B1409" t="s">
        <v>15</v>
      </c>
      <c r="C1409" t="s">
        <v>12</v>
      </c>
      <c r="D1409" s="3">
        <v>119000</v>
      </c>
    </row>
    <row r="1410" spans="1:4" x14ac:dyDescent="0.3">
      <c r="A1410" t="s">
        <v>24</v>
      </c>
      <c r="B1410" t="s">
        <v>15</v>
      </c>
      <c r="C1410" t="s">
        <v>79</v>
      </c>
      <c r="D1410" s="3">
        <v>140500</v>
      </c>
    </row>
    <row r="1411" spans="1:4" x14ac:dyDescent="0.3">
      <c r="A1411" t="s">
        <v>54</v>
      </c>
      <c r="B1411" t="s">
        <v>15</v>
      </c>
      <c r="C1411" t="s">
        <v>12</v>
      </c>
      <c r="D1411" s="3">
        <v>143000</v>
      </c>
    </row>
    <row r="1412" spans="1:4" x14ac:dyDescent="0.3">
      <c r="A1412" t="s">
        <v>54</v>
      </c>
      <c r="B1412" t="s">
        <v>15</v>
      </c>
      <c r="C1412" t="s">
        <v>12</v>
      </c>
      <c r="D1412" s="3">
        <v>105000</v>
      </c>
    </row>
    <row r="1413" spans="1:4" x14ac:dyDescent="0.3">
      <c r="A1413" t="s">
        <v>54</v>
      </c>
      <c r="B1413" t="s">
        <v>15</v>
      </c>
      <c r="C1413" t="s">
        <v>12</v>
      </c>
      <c r="D1413" s="3">
        <v>126010</v>
      </c>
    </row>
    <row r="1414" spans="1:4" x14ac:dyDescent="0.3">
      <c r="A1414" t="s">
        <v>54</v>
      </c>
      <c r="B1414" t="s">
        <v>15</v>
      </c>
      <c r="C1414" t="s">
        <v>12</v>
      </c>
      <c r="D1414" s="3">
        <v>122600</v>
      </c>
    </row>
    <row r="1415" spans="1:4" x14ac:dyDescent="0.3">
      <c r="A1415" t="s">
        <v>29</v>
      </c>
      <c r="B1415" t="s">
        <v>15</v>
      </c>
      <c r="C1415" t="s">
        <v>12</v>
      </c>
      <c r="D1415" s="3">
        <v>125540</v>
      </c>
    </row>
    <row r="1416" spans="1:4" x14ac:dyDescent="0.3">
      <c r="A1416" t="s">
        <v>41</v>
      </c>
      <c r="B1416" t="s">
        <v>15</v>
      </c>
      <c r="C1416" t="s">
        <v>12</v>
      </c>
      <c r="D1416" s="3">
        <v>175000</v>
      </c>
    </row>
    <row r="1417" spans="1:4" x14ac:dyDescent="0.3">
      <c r="A1417" t="s">
        <v>10</v>
      </c>
      <c r="B1417" t="s">
        <v>15</v>
      </c>
      <c r="C1417" t="s">
        <v>12</v>
      </c>
      <c r="D1417" s="3">
        <v>117500</v>
      </c>
    </row>
    <row r="1418" spans="1:4" x14ac:dyDescent="0.3">
      <c r="A1418" t="s">
        <v>24</v>
      </c>
      <c r="B1418" t="s">
        <v>15</v>
      </c>
      <c r="C1418" t="s">
        <v>12</v>
      </c>
      <c r="D1418" s="3">
        <v>150000</v>
      </c>
    </row>
    <row r="1419" spans="1:4" x14ac:dyDescent="0.3">
      <c r="A1419" t="s">
        <v>54</v>
      </c>
      <c r="B1419" t="s">
        <v>15</v>
      </c>
      <c r="C1419" t="s">
        <v>31</v>
      </c>
      <c r="D1419" s="3">
        <v>137500</v>
      </c>
    </row>
    <row r="1420" spans="1:4" x14ac:dyDescent="0.3">
      <c r="A1420" t="s">
        <v>54</v>
      </c>
      <c r="B1420" t="s">
        <v>15</v>
      </c>
      <c r="C1420" t="s">
        <v>12</v>
      </c>
      <c r="D1420" s="3">
        <v>125930</v>
      </c>
    </row>
    <row r="1421" spans="1:4" x14ac:dyDescent="0.3">
      <c r="A1421" t="s">
        <v>54</v>
      </c>
      <c r="B1421" t="s">
        <v>15</v>
      </c>
      <c r="C1421" t="s">
        <v>12</v>
      </c>
      <c r="D1421" s="3">
        <v>135000</v>
      </c>
    </row>
    <row r="1422" spans="1:4" x14ac:dyDescent="0.3">
      <c r="A1422" t="s">
        <v>54</v>
      </c>
      <c r="B1422" t="s">
        <v>15</v>
      </c>
      <c r="C1422" t="s">
        <v>95</v>
      </c>
      <c r="D1422" s="3">
        <v>93600</v>
      </c>
    </row>
    <row r="1423" spans="1:4" x14ac:dyDescent="0.3">
      <c r="A1423" t="s">
        <v>63</v>
      </c>
      <c r="B1423" t="s">
        <v>15</v>
      </c>
      <c r="C1423" t="s">
        <v>94</v>
      </c>
      <c r="D1423" s="3">
        <v>30000</v>
      </c>
    </row>
    <row r="1424" spans="1:4" x14ac:dyDescent="0.3">
      <c r="A1424" t="s">
        <v>24</v>
      </c>
      <c r="B1424" t="s">
        <v>15</v>
      </c>
      <c r="C1424" t="s">
        <v>111</v>
      </c>
      <c r="D1424" s="3">
        <v>50400</v>
      </c>
    </row>
    <row r="1425" spans="1:4" x14ac:dyDescent="0.3">
      <c r="A1425" t="s">
        <v>54</v>
      </c>
      <c r="B1425" t="s">
        <v>15</v>
      </c>
      <c r="C1425" t="s">
        <v>105</v>
      </c>
      <c r="D1425" s="3">
        <v>96773</v>
      </c>
    </row>
    <row r="1426" spans="1:4" x14ac:dyDescent="0.3">
      <c r="A1426" t="s">
        <v>24</v>
      </c>
      <c r="B1426" t="s">
        <v>15</v>
      </c>
      <c r="C1426" t="s">
        <v>12</v>
      </c>
      <c r="D1426" s="3">
        <v>65000</v>
      </c>
    </row>
    <row r="1427" spans="1:4" x14ac:dyDescent="0.3">
      <c r="A1427" t="s">
        <v>54</v>
      </c>
      <c r="B1427" t="s">
        <v>15</v>
      </c>
      <c r="C1427" t="s">
        <v>12</v>
      </c>
      <c r="D1427" s="3">
        <v>151840</v>
      </c>
    </row>
    <row r="1428" spans="1:4" x14ac:dyDescent="0.3">
      <c r="A1428" t="s">
        <v>54</v>
      </c>
      <c r="B1428" t="s">
        <v>15</v>
      </c>
      <c r="C1428" t="s">
        <v>31</v>
      </c>
      <c r="D1428" s="3">
        <v>85000</v>
      </c>
    </row>
    <row r="1429" spans="1:4" x14ac:dyDescent="0.3">
      <c r="A1429" t="s">
        <v>54</v>
      </c>
      <c r="B1429" t="s">
        <v>15</v>
      </c>
      <c r="C1429" t="s">
        <v>12</v>
      </c>
      <c r="D1429" s="3">
        <v>170000</v>
      </c>
    </row>
    <row r="1430" spans="1:4" x14ac:dyDescent="0.3">
      <c r="A1430" t="s">
        <v>54</v>
      </c>
      <c r="B1430" t="s">
        <v>15</v>
      </c>
      <c r="C1430" t="s">
        <v>112</v>
      </c>
      <c r="D1430" s="3">
        <v>147500</v>
      </c>
    </row>
    <row r="1431" spans="1:4" x14ac:dyDescent="0.3">
      <c r="A1431" t="s">
        <v>54</v>
      </c>
      <c r="B1431" t="s">
        <v>15</v>
      </c>
      <c r="C1431" t="s">
        <v>12</v>
      </c>
      <c r="D1431" s="3">
        <v>105000</v>
      </c>
    </row>
    <row r="1432" spans="1:4" x14ac:dyDescent="0.3">
      <c r="A1432" t="s">
        <v>24</v>
      </c>
      <c r="B1432" t="s">
        <v>15</v>
      </c>
      <c r="C1432" t="s">
        <v>12</v>
      </c>
      <c r="D1432" s="3">
        <v>165000</v>
      </c>
    </row>
    <row r="1433" spans="1:4" x14ac:dyDescent="0.3">
      <c r="A1433" t="s">
        <v>24</v>
      </c>
      <c r="B1433" t="s">
        <v>15</v>
      </c>
      <c r="C1433" t="s">
        <v>12</v>
      </c>
      <c r="D1433" s="3">
        <v>125000</v>
      </c>
    </row>
    <row r="1434" spans="1:4" x14ac:dyDescent="0.3">
      <c r="A1434" t="s">
        <v>24</v>
      </c>
      <c r="B1434" t="s">
        <v>15</v>
      </c>
      <c r="C1434" t="s">
        <v>12</v>
      </c>
      <c r="D1434" s="3">
        <v>112500.5</v>
      </c>
    </row>
    <row r="1435" spans="1:4" x14ac:dyDescent="0.3">
      <c r="A1435" t="s">
        <v>54</v>
      </c>
      <c r="B1435" t="s">
        <v>15</v>
      </c>
      <c r="C1435" t="s">
        <v>12</v>
      </c>
      <c r="D1435" s="3">
        <v>110000</v>
      </c>
    </row>
    <row r="1436" spans="1:4" x14ac:dyDescent="0.3">
      <c r="A1436" t="s">
        <v>54</v>
      </c>
      <c r="B1436" t="s">
        <v>15</v>
      </c>
      <c r="C1436" t="s">
        <v>12</v>
      </c>
      <c r="D1436" s="3">
        <v>155000</v>
      </c>
    </row>
    <row r="1437" spans="1:4" x14ac:dyDescent="0.3">
      <c r="A1437" t="s">
        <v>78</v>
      </c>
      <c r="B1437" t="s">
        <v>15</v>
      </c>
      <c r="C1437" t="s">
        <v>12</v>
      </c>
      <c r="D1437" s="3">
        <v>212500</v>
      </c>
    </row>
    <row r="1438" spans="1:4" x14ac:dyDescent="0.3">
      <c r="A1438" t="s">
        <v>10</v>
      </c>
      <c r="B1438" t="s">
        <v>15</v>
      </c>
      <c r="C1438" t="s">
        <v>136</v>
      </c>
      <c r="D1438" s="3">
        <v>115000</v>
      </c>
    </row>
    <row r="1439" spans="1:4" x14ac:dyDescent="0.3">
      <c r="A1439" t="s">
        <v>17</v>
      </c>
      <c r="B1439" t="s">
        <v>15</v>
      </c>
      <c r="C1439" t="s">
        <v>12</v>
      </c>
      <c r="D1439" s="3">
        <v>90500</v>
      </c>
    </row>
    <row r="1440" spans="1:4" x14ac:dyDescent="0.3">
      <c r="A1440" t="s">
        <v>54</v>
      </c>
      <c r="B1440" t="s">
        <v>15</v>
      </c>
      <c r="C1440" t="s">
        <v>12</v>
      </c>
      <c r="D1440" s="3">
        <v>144481.5</v>
      </c>
    </row>
    <row r="1441" spans="1:4" x14ac:dyDescent="0.3">
      <c r="A1441" t="s">
        <v>10</v>
      </c>
      <c r="B1441" t="s">
        <v>15</v>
      </c>
      <c r="C1441" t="s">
        <v>12</v>
      </c>
      <c r="D1441" s="3">
        <v>125000</v>
      </c>
    </row>
    <row r="1442" spans="1:4" x14ac:dyDescent="0.3">
      <c r="A1442" t="s">
        <v>29</v>
      </c>
      <c r="B1442" t="s">
        <v>15</v>
      </c>
      <c r="C1442" t="s">
        <v>12</v>
      </c>
      <c r="D1442" s="3">
        <v>85000</v>
      </c>
    </row>
    <row r="1443" spans="1:4" x14ac:dyDescent="0.3">
      <c r="A1443" t="s">
        <v>41</v>
      </c>
      <c r="B1443" t="s">
        <v>15</v>
      </c>
      <c r="C1443" t="s">
        <v>12</v>
      </c>
      <c r="D1443" s="3">
        <v>185000</v>
      </c>
    </row>
    <row r="1444" spans="1:4" x14ac:dyDescent="0.3">
      <c r="A1444" t="s">
        <v>17</v>
      </c>
      <c r="B1444" t="s">
        <v>15</v>
      </c>
      <c r="C1444" t="s">
        <v>12</v>
      </c>
      <c r="D1444" s="3">
        <v>97500</v>
      </c>
    </row>
    <row r="1445" spans="1:4" x14ac:dyDescent="0.3">
      <c r="A1445" t="s">
        <v>80</v>
      </c>
      <c r="B1445" t="s">
        <v>15</v>
      </c>
      <c r="C1445" t="s">
        <v>12</v>
      </c>
      <c r="D1445" s="3">
        <v>150000</v>
      </c>
    </row>
    <row r="1446" spans="1:4" x14ac:dyDescent="0.3">
      <c r="A1446" t="s">
        <v>54</v>
      </c>
      <c r="B1446" t="s">
        <v>15</v>
      </c>
      <c r="C1446" t="s">
        <v>60</v>
      </c>
      <c r="D1446" s="3">
        <v>98283</v>
      </c>
    </row>
    <row r="1447" spans="1:4" x14ac:dyDescent="0.3">
      <c r="A1447" t="s">
        <v>17</v>
      </c>
      <c r="B1447" t="s">
        <v>15</v>
      </c>
      <c r="C1447" t="s">
        <v>12</v>
      </c>
      <c r="D1447" s="3">
        <v>60000</v>
      </c>
    </row>
    <row r="1448" spans="1:4" x14ac:dyDescent="0.3">
      <c r="A1448" t="s">
        <v>54</v>
      </c>
      <c r="B1448" t="s">
        <v>15</v>
      </c>
      <c r="C1448" t="s">
        <v>12</v>
      </c>
      <c r="D1448" s="3">
        <v>65000</v>
      </c>
    </row>
    <row r="1449" spans="1:4" x14ac:dyDescent="0.3">
      <c r="A1449" t="s">
        <v>24</v>
      </c>
      <c r="B1449" t="s">
        <v>15</v>
      </c>
      <c r="C1449" t="s">
        <v>12</v>
      </c>
      <c r="D1449" s="3">
        <v>150000</v>
      </c>
    </row>
    <row r="1450" spans="1:4" x14ac:dyDescent="0.3">
      <c r="A1450" t="s">
        <v>17</v>
      </c>
      <c r="B1450" t="s">
        <v>15</v>
      </c>
      <c r="C1450" t="s">
        <v>12</v>
      </c>
      <c r="D1450" s="3">
        <v>55000</v>
      </c>
    </row>
    <row r="1451" spans="1:4" x14ac:dyDescent="0.3">
      <c r="A1451" t="s">
        <v>29</v>
      </c>
      <c r="B1451" t="s">
        <v>15</v>
      </c>
      <c r="C1451" t="s">
        <v>12</v>
      </c>
      <c r="D1451" s="3">
        <v>105000</v>
      </c>
    </row>
    <row r="1452" spans="1:4" x14ac:dyDescent="0.3">
      <c r="A1452" t="s">
        <v>80</v>
      </c>
      <c r="B1452" t="s">
        <v>22</v>
      </c>
      <c r="C1452" t="s">
        <v>99</v>
      </c>
      <c r="D1452" s="3">
        <v>63000</v>
      </c>
    </row>
    <row r="1453" spans="1:4" x14ac:dyDescent="0.3">
      <c r="A1453" t="s">
        <v>54</v>
      </c>
      <c r="B1453" t="s">
        <v>15</v>
      </c>
      <c r="C1453" t="s">
        <v>31</v>
      </c>
      <c r="D1453" s="3">
        <v>125000</v>
      </c>
    </row>
    <row r="1454" spans="1:4" x14ac:dyDescent="0.3">
      <c r="A1454" t="s">
        <v>54</v>
      </c>
      <c r="B1454" t="s">
        <v>15</v>
      </c>
      <c r="C1454" t="s">
        <v>12</v>
      </c>
      <c r="D1454" s="3">
        <v>173500</v>
      </c>
    </row>
    <row r="1455" spans="1:4" x14ac:dyDescent="0.3">
      <c r="A1455" t="s">
        <v>10</v>
      </c>
      <c r="B1455" t="s">
        <v>15</v>
      </c>
      <c r="C1455" t="s">
        <v>12</v>
      </c>
      <c r="D1455" s="3">
        <v>120000</v>
      </c>
    </row>
    <row r="1456" spans="1:4" x14ac:dyDescent="0.3">
      <c r="A1456" t="s">
        <v>24</v>
      </c>
      <c r="B1456" t="s">
        <v>15</v>
      </c>
      <c r="C1456" t="s">
        <v>12</v>
      </c>
      <c r="D1456" s="3">
        <v>90000</v>
      </c>
    </row>
    <row r="1457" spans="1:4" x14ac:dyDescent="0.3">
      <c r="A1457" t="s">
        <v>54</v>
      </c>
      <c r="B1457" t="s">
        <v>15</v>
      </c>
      <c r="C1457" t="s">
        <v>12</v>
      </c>
      <c r="D1457" s="3">
        <v>120000</v>
      </c>
    </row>
    <row r="1458" spans="1:4" x14ac:dyDescent="0.3">
      <c r="A1458" t="s">
        <v>54</v>
      </c>
      <c r="B1458" t="s">
        <v>15</v>
      </c>
      <c r="C1458" t="s">
        <v>12</v>
      </c>
      <c r="D1458" s="3">
        <v>140629.203125</v>
      </c>
    </row>
    <row r="1459" spans="1:4" x14ac:dyDescent="0.3">
      <c r="A1459" t="s">
        <v>54</v>
      </c>
      <c r="B1459" t="s">
        <v>15</v>
      </c>
      <c r="C1459" t="s">
        <v>12</v>
      </c>
      <c r="D1459" s="3">
        <v>90000</v>
      </c>
    </row>
    <row r="1460" spans="1:4" x14ac:dyDescent="0.3">
      <c r="A1460" t="s">
        <v>24</v>
      </c>
      <c r="B1460" t="s">
        <v>15</v>
      </c>
      <c r="C1460" t="s">
        <v>103</v>
      </c>
      <c r="D1460" s="3">
        <v>157500</v>
      </c>
    </row>
    <row r="1461" spans="1:4" x14ac:dyDescent="0.3">
      <c r="A1461" t="s">
        <v>24</v>
      </c>
      <c r="B1461" t="s">
        <v>15</v>
      </c>
      <c r="C1461" t="s">
        <v>12</v>
      </c>
      <c r="D1461" s="3">
        <v>82500</v>
      </c>
    </row>
    <row r="1462" spans="1:4" x14ac:dyDescent="0.3">
      <c r="A1462" t="s">
        <v>17</v>
      </c>
      <c r="B1462" t="s">
        <v>15</v>
      </c>
      <c r="C1462" t="s">
        <v>12</v>
      </c>
      <c r="D1462" s="3">
        <v>111175</v>
      </c>
    </row>
    <row r="1463" spans="1:4" x14ac:dyDescent="0.3">
      <c r="A1463" t="s">
        <v>78</v>
      </c>
      <c r="B1463" t="s">
        <v>15</v>
      </c>
      <c r="C1463" t="s">
        <v>137</v>
      </c>
      <c r="D1463" s="3">
        <v>50400</v>
      </c>
    </row>
    <row r="1464" spans="1:4" x14ac:dyDescent="0.3">
      <c r="A1464" t="s">
        <v>17</v>
      </c>
      <c r="B1464" t="s">
        <v>15</v>
      </c>
      <c r="C1464" t="s">
        <v>12</v>
      </c>
      <c r="D1464" s="3">
        <v>90000</v>
      </c>
    </row>
    <row r="1465" spans="1:4" x14ac:dyDescent="0.3">
      <c r="A1465" t="s">
        <v>54</v>
      </c>
      <c r="B1465" t="s">
        <v>15</v>
      </c>
      <c r="C1465" t="s">
        <v>12</v>
      </c>
      <c r="D1465" s="3">
        <v>90000</v>
      </c>
    </row>
    <row r="1466" spans="1:4" x14ac:dyDescent="0.3">
      <c r="A1466" t="s">
        <v>29</v>
      </c>
      <c r="B1466" t="s">
        <v>126</v>
      </c>
      <c r="C1466" t="s">
        <v>12</v>
      </c>
      <c r="D1466" s="3">
        <v>75000</v>
      </c>
    </row>
    <row r="1467" spans="1:4" x14ac:dyDescent="0.3">
      <c r="A1467" t="s">
        <v>54</v>
      </c>
      <c r="B1467" t="s">
        <v>15</v>
      </c>
      <c r="C1467" t="s">
        <v>79</v>
      </c>
      <c r="D1467" s="3">
        <v>147500</v>
      </c>
    </row>
    <row r="1468" spans="1:4" x14ac:dyDescent="0.3">
      <c r="A1468" t="s">
        <v>10</v>
      </c>
      <c r="B1468" t="s">
        <v>15</v>
      </c>
      <c r="C1468" t="s">
        <v>12</v>
      </c>
      <c r="D1468" s="3">
        <v>131500</v>
      </c>
    </row>
    <row r="1469" spans="1:4" x14ac:dyDescent="0.3">
      <c r="A1469" t="s">
        <v>54</v>
      </c>
      <c r="B1469" t="s">
        <v>15</v>
      </c>
      <c r="C1469" t="s">
        <v>12</v>
      </c>
      <c r="D1469" s="3">
        <v>140000</v>
      </c>
    </row>
    <row r="1470" spans="1:4" x14ac:dyDescent="0.3">
      <c r="A1470" t="s">
        <v>78</v>
      </c>
      <c r="B1470" t="s">
        <v>15</v>
      </c>
      <c r="C1470" t="s">
        <v>81</v>
      </c>
      <c r="D1470" s="3">
        <v>101029</v>
      </c>
    </row>
    <row r="1471" spans="1:4" x14ac:dyDescent="0.3">
      <c r="A1471" t="s">
        <v>24</v>
      </c>
      <c r="B1471" t="s">
        <v>15</v>
      </c>
      <c r="C1471" t="s">
        <v>12</v>
      </c>
      <c r="D1471" s="3">
        <v>100000</v>
      </c>
    </row>
    <row r="1472" spans="1:4" x14ac:dyDescent="0.3">
      <c r="A1472" t="s">
        <v>41</v>
      </c>
      <c r="B1472" t="s">
        <v>15</v>
      </c>
      <c r="C1472" t="s">
        <v>12</v>
      </c>
      <c r="D1472" s="3">
        <v>147500</v>
      </c>
    </row>
    <row r="1473" spans="1:4" x14ac:dyDescent="0.3">
      <c r="A1473" t="s">
        <v>24</v>
      </c>
      <c r="B1473" t="s">
        <v>15</v>
      </c>
      <c r="C1473" t="s">
        <v>31</v>
      </c>
      <c r="D1473" s="3">
        <v>115000</v>
      </c>
    </row>
    <row r="1474" spans="1:4" x14ac:dyDescent="0.3">
      <c r="A1474" t="s">
        <v>54</v>
      </c>
      <c r="B1474" t="s">
        <v>15</v>
      </c>
      <c r="C1474" t="s">
        <v>12</v>
      </c>
      <c r="D1474" s="3">
        <v>125000</v>
      </c>
    </row>
    <row r="1475" spans="1:4" x14ac:dyDescent="0.3">
      <c r="A1475" t="s">
        <v>54</v>
      </c>
      <c r="B1475" t="s">
        <v>15</v>
      </c>
      <c r="C1475" t="s">
        <v>12</v>
      </c>
      <c r="D1475" s="3">
        <v>108415.5</v>
      </c>
    </row>
    <row r="1476" spans="1:4" x14ac:dyDescent="0.3">
      <c r="A1476" t="s">
        <v>54</v>
      </c>
      <c r="B1476" t="s">
        <v>15</v>
      </c>
      <c r="C1476" t="s">
        <v>31</v>
      </c>
      <c r="D1476" s="3">
        <v>135000</v>
      </c>
    </row>
    <row r="1477" spans="1:4" x14ac:dyDescent="0.3">
      <c r="A1477" t="s">
        <v>10</v>
      </c>
      <c r="B1477" t="s">
        <v>15</v>
      </c>
      <c r="C1477" t="s">
        <v>12</v>
      </c>
      <c r="D1477" s="3">
        <v>90000</v>
      </c>
    </row>
    <row r="1478" spans="1:4" x14ac:dyDescent="0.3">
      <c r="A1478" t="s">
        <v>17</v>
      </c>
      <c r="B1478" t="s">
        <v>15</v>
      </c>
      <c r="C1478" t="s">
        <v>12</v>
      </c>
      <c r="D1478" s="3">
        <v>77500</v>
      </c>
    </row>
    <row r="1479" spans="1:4" x14ac:dyDescent="0.3">
      <c r="A1479" t="s">
        <v>24</v>
      </c>
      <c r="B1479" t="s">
        <v>15</v>
      </c>
      <c r="C1479" t="s">
        <v>12</v>
      </c>
      <c r="D1479" s="3">
        <v>100000</v>
      </c>
    </row>
    <row r="1480" spans="1:4" x14ac:dyDescent="0.3">
      <c r="A1480" t="s">
        <v>17</v>
      </c>
      <c r="B1480" t="s">
        <v>15</v>
      </c>
      <c r="C1480" t="s">
        <v>12</v>
      </c>
      <c r="D1480" s="3">
        <v>66250</v>
      </c>
    </row>
    <row r="1481" spans="1:4" x14ac:dyDescent="0.3">
      <c r="A1481" t="s">
        <v>17</v>
      </c>
      <c r="B1481" t="s">
        <v>15</v>
      </c>
      <c r="C1481" t="s">
        <v>12</v>
      </c>
      <c r="D1481" s="3">
        <v>99150</v>
      </c>
    </row>
    <row r="1482" spans="1:4" x14ac:dyDescent="0.3">
      <c r="A1482" t="s">
        <v>78</v>
      </c>
      <c r="B1482" t="s">
        <v>15</v>
      </c>
      <c r="C1482" t="s">
        <v>137</v>
      </c>
      <c r="D1482" s="3">
        <v>185500</v>
      </c>
    </row>
    <row r="1483" spans="1:4" x14ac:dyDescent="0.3">
      <c r="A1483" t="s">
        <v>24</v>
      </c>
      <c r="B1483" t="s">
        <v>15</v>
      </c>
      <c r="C1483" t="s">
        <v>12</v>
      </c>
      <c r="D1483" s="3">
        <v>125000</v>
      </c>
    </row>
    <row r="1484" spans="1:4" x14ac:dyDescent="0.3">
      <c r="A1484" t="s">
        <v>24</v>
      </c>
      <c r="B1484" t="s">
        <v>15</v>
      </c>
      <c r="C1484" t="s">
        <v>12</v>
      </c>
      <c r="D1484" s="3">
        <v>152500</v>
      </c>
    </row>
    <row r="1485" spans="1:4" x14ac:dyDescent="0.3">
      <c r="A1485" t="s">
        <v>54</v>
      </c>
      <c r="B1485" t="s">
        <v>15</v>
      </c>
      <c r="C1485" t="s">
        <v>12</v>
      </c>
      <c r="D1485" s="3">
        <v>120900</v>
      </c>
    </row>
    <row r="1486" spans="1:4" x14ac:dyDescent="0.3">
      <c r="A1486" t="s">
        <v>10</v>
      </c>
      <c r="B1486" t="s">
        <v>15</v>
      </c>
      <c r="C1486" t="s">
        <v>12</v>
      </c>
      <c r="D1486" s="3">
        <v>160000</v>
      </c>
    </row>
    <row r="1487" spans="1:4" x14ac:dyDescent="0.3">
      <c r="A1487" t="s">
        <v>54</v>
      </c>
      <c r="B1487" t="s">
        <v>15</v>
      </c>
      <c r="C1487" t="s">
        <v>12</v>
      </c>
      <c r="D1487" s="3">
        <v>135000</v>
      </c>
    </row>
    <row r="1488" spans="1:4" x14ac:dyDescent="0.3">
      <c r="A1488" t="s">
        <v>10</v>
      </c>
      <c r="B1488" t="s">
        <v>15</v>
      </c>
      <c r="C1488" t="s">
        <v>12</v>
      </c>
      <c r="D1488" s="3">
        <v>170000</v>
      </c>
    </row>
    <row r="1489" spans="1:4" x14ac:dyDescent="0.3">
      <c r="A1489" t="s">
        <v>24</v>
      </c>
      <c r="B1489" t="s">
        <v>15</v>
      </c>
      <c r="C1489" t="s">
        <v>115</v>
      </c>
      <c r="D1489" s="3">
        <v>120564</v>
      </c>
    </row>
    <row r="1490" spans="1:4" x14ac:dyDescent="0.3">
      <c r="A1490" t="s">
        <v>54</v>
      </c>
      <c r="B1490" t="s">
        <v>22</v>
      </c>
      <c r="C1490" t="s">
        <v>131</v>
      </c>
      <c r="D1490" s="3">
        <v>45000</v>
      </c>
    </row>
    <row r="1491" spans="1:4" x14ac:dyDescent="0.3">
      <c r="A1491" t="s">
        <v>54</v>
      </c>
      <c r="B1491" t="s">
        <v>15</v>
      </c>
      <c r="C1491" t="s">
        <v>31</v>
      </c>
      <c r="D1491" s="3">
        <v>115000</v>
      </c>
    </row>
    <row r="1492" spans="1:4" x14ac:dyDescent="0.3">
      <c r="A1492" t="s">
        <v>10</v>
      </c>
      <c r="B1492" t="s">
        <v>15</v>
      </c>
      <c r="C1492" t="s">
        <v>99</v>
      </c>
      <c r="D1492" s="3">
        <v>147500</v>
      </c>
    </row>
    <row r="1493" spans="1:4" x14ac:dyDescent="0.3">
      <c r="A1493" t="s">
        <v>54</v>
      </c>
      <c r="B1493" t="s">
        <v>15</v>
      </c>
      <c r="C1493" t="s">
        <v>12</v>
      </c>
      <c r="D1493" s="3">
        <v>115000</v>
      </c>
    </row>
    <row r="1494" spans="1:4" x14ac:dyDescent="0.3">
      <c r="A1494" t="s">
        <v>54</v>
      </c>
      <c r="B1494" t="s">
        <v>15</v>
      </c>
      <c r="C1494" t="s">
        <v>12</v>
      </c>
      <c r="D1494" s="3">
        <v>85000</v>
      </c>
    </row>
    <row r="1495" spans="1:4" x14ac:dyDescent="0.3">
      <c r="A1495" t="s">
        <v>54</v>
      </c>
      <c r="B1495" t="s">
        <v>15</v>
      </c>
      <c r="C1495" t="s">
        <v>12</v>
      </c>
      <c r="D1495" s="3">
        <v>110000</v>
      </c>
    </row>
    <row r="1496" spans="1:4" x14ac:dyDescent="0.3">
      <c r="A1496" t="s">
        <v>54</v>
      </c>
      <c r="B1496" t="s">
        <v>15</v>
      </c>
      <c r="C1496" t="s">
        <v>12</v>
      </c>
      <c r="D1496" s="3">
        <v>127500</v>
      </c>
    </row>
    <row r="1497" spans="1:4" x14ac:dyDescent="0.3">
      <c r="A1497" t="s">
        <v>10</v>
      </c>
      <c r="B1497" t="s">
        <v>15</v>
      </c>
      <c r="C1497" t="s">
        <v>12</v>
      </c>
      <c r="D1497" s="3">
        <v>128000</v>
      </c>
    </row>
    <row r="1498" spans="1:4" x14ac:dyDescent="0.3">
      <c r="A1498" t="s">
        <v>54</v>
      </c>
      <c r="B1498" t="s">
        <v>15</v>
      </c>
      <c r="C1498" t="s">
        <v>12</v>
      </c>
      <c r="D1498" s="3">
        <v>125000</v>
      </c>
    </row>
    <row r="1499" spans="1:4" x14ac:dyDescent="0.3">
      <c r="A1499" t="s">
        <v>17</v>
      </c>
      <c r="B1499" t="s">
        <v>15</v>
      </c>
      <c r="C1499" t="s">
        <v>12</v>
      </c>
      <c r="D1499" s="3">
        <v>159331</v>
      </c>
    </row>
    <row r="1500" spans="1:4" x14ac:dyDescent="0.3">
      <c r="A1500" t="s">
        <v>54</v>
      </c>
      <c r="B1500" t="s">
        <v>15</v>
      </c>
      <c r="C1500" t="s">
        <v>136</v>
      </c>
      <c r="D1500" s="3">
        <v>113769.5</v>
      </c>
    </row>
    <row r="1501" spans="1:4" x14ac:dyDescent="0.3">
      <c r="A1501" t="s">
        <v>24</v>
      </c>
      <c r="B1501" t="s">
        <v>15</v>
      </c>
      <c r="C1501" t="s">
        <v>12</v>
      </c>
      <c r="D1501" s="3">
        <v>277500</v>
      </c>
    </row>
    <row r="1502" spans="1:4" x14ac:dyDescent="0.3">
      <c r="A1502" t="s">
        <v>54</v>
      </c>
      <c r="B1502" t="s">
        <v>15</v>
      </c>
      <c r="C1502" t="s">
        <v>12</v>
      </c>
      <c r="D1502" s="3">
        <v>90000</v>
      </c>
    </row>
    <row r="1503" spans="1:4" x14ac:dyDescent="0.3">
      <c r="A1503" t="s">
        <v>54</v>
      </c>
      <c r="B1503" t="s">
        <v>15</v>
      </c>
      <c r="C1503" t="s">
        <v>31</v>
      </c>
      <c r="D1503" s="3">
        <v>65000</v>
      </c>
    </row>
    <row r="1504" spans="1:4" x14ac:dyDescent="0.3">
      <c r="A1504" t="s">
        <v>54</v>
      </c>
      <c r="B1504" t="s">
        <v>15</v>
      </c>
      <c r="C1504" t="s">
        <v>12</v>
      </c>
      <c r="D1504" s="3">
        <v>142500</v>
      </c>
    </row>
    <row r="1505" spans="1:4" x14ac:dyDescent="0.3">
      <c r="A1505" t="s">
        <v>41</v>
      </c>
      <c r="B1505" t="s">
        <v>15</v>
      </c>
      <c r="C1505" t="s">
        <v>12</v>
      </c>
      <c r="D1505" s="3">
        <v>185000</v>
      </c>
    </row>
    <row r="1506" spans="1:4" x14ac:dyDescent="0.3">
      <c r="A1506" t="s">
        <v>24</v>
      </c>
      <c r="B1506" t="s">
        <v>15</v>
      </c>
      <c r="C1506" t="s">
        <v>12</v>
      </c>
      <c r="D1506" s="3">
        <v>115000</v>
      </c>
    </row>
    <row r="1507" spans="1:4" x14ac:dyDescent="0.3">
      <c r="A1507" t="s">
        <v>54</v>
      </c>
      <c r="B1507" t="s">
        <v>15</v>
      </c>
      <c r="C1507" t="s">
        <v>12</v>
      </c>
      <c r="D1507" s="3">
        <v>152000</v>
      </c>
    </row>
    <row r="1508" spans="1:4" x14ac:dyDescent="0.3">
      <c r="A1508" t="s">
        <v>54</v>
      </c>
      <c r="B1508" t="s">
        <v>15</v>
      </c>
      <c r="C1508" t="s">
        <v>31</v>
      </c>
      <c r="D1508" s="3">
        <v>90000</v>
      </c>
    </row>
    <row r="1509" spans="1:4" x14ac:dyDescent="0.3">
      <c r="A1509" t="s">
        <v>10</v>
      </c>
      <c r="B1509" t="s">
        <v>15</v>
      </c>
      <c r="C1509" t="s">
        <v>12</v>
      </c>
      <c r="D1509" s="3">
        <v>125000</v>
      </c>
    </row>
    <row r="1510" spans="1:4" x14ac:dyDescent="0.3">
      <c r="A1510" t="s">
        <v>54</v>
      </c>
      <c r="B1510" t="s">
        <v>15</v>
      </c>
      <c r="C1510" t="s">
        <v>31</v>
      </c>
      <c r="D1510" s="3">
        <v>175000</v>
      </c>
    </row>
    <row r="1511" spans="1:4" x14ac:dyDescent="0.3">
      <c r="A1511" t="s">
        <v>10</v>
      </c>
      <c r="B1511" t="s">
        <v>15</v>
      </c>
      <c r="C1511" t="s">
        <v>12</v>
      </c>
      <c r="D1511" s="3">
        <v>90000</v>
      </c>
    </row>
    <row r="1512" spans="1:4" x14ac:dyDescent="0.3">
      <c r="A1512" t="s">
        <v>54</v>
      </c>
      <c r="B1512" t="s">
        <v>15</v>
      </c>
      <c r="C1512" t="s">
        <v>12</v>
      </c>
      <c r="D1512" s="3">
        <v>110000</v>
      </c>
    </row>
    <row r="1513" spans="1:4" x14ac:dyDescent="0.3">
      <c r="A1513" t="s">
        <v>24</v>
      </c>
      <c r="B1513" t="s">
        <v>15</v>
      </c>
      <c r="C1513" t="s">
        <v>31</v>
      </c>
      <c r="D1513" s="3">
        <v>146383</v>
      </c>
    </row>
    <row r="1514" spans="1:4" x14ac:dyDescent="0.3">
      <c r="A1514" t="s">
        <v>10</v>
      </c>
      <c r="B1514" t="s">
        <v>15</v>
      </c>
      <c r="C1514" t="s">
        <v>12</v>
      </c>
      <c r="D1514" s="3">
        <v>184000</v>
      </c>
    </row>
    <row r="1515" spans="1:4" x14ac:dyDescent="0.3">
      <c r="A1515" t="s">
        <v>24</v>
      </c>
      <c r="B1515" t="s">
        <v>15</v>
      </c>
      <c r="C1515" t="s">
        <v>12</v>
      </c>
      <c r="D1515" s="3">
        <v>120000</v>
      </c>
    </row>
    <row r="1516" spans="1:4" x14ac:dyDescent="0.3">
      <c r="A1516" t="s">
        <v>54</v>
      </c>
      <c r="B1516" t="s">
        <v>15</v>
      </c>
      <c r="C1516" t="s">
        <v>99</v>
      </c>
      <c r="D1516" s="3">
        <v>147500</v>
      </c>
    </row>
    <row r="1517" spans="1:4" x14ac:dyDescent="0.3">
      <c r="A1517" t="s">
        <v>17</v>
      </c>
      <c r="B1517" t="s">
        <v>15</v>
      </c>
      <c r="C1517" t="s">
        <v>12</v>
      </c>
      <c r="D1517" s="3">
        <v>67922.5</v>
      </c>
    </row>
    <row r="1518" spans="1:4" x14ac:dyDescent="0.3">
      <c r="A1518" t="s">
        <v>24</v>
      </c>
      <c r="B1518" t="s">
        <v>15</v>
      </c>
      <c r="C1518" t="s">
        <v>12</v>
      </c>
      <c r="D1518" s="3">
        <v>101768</v>
      </c>
    </row>
    <row r="1519" spans="1:4" x14ac:dyDescent="0.3">
      <c r="A1519" t="s">
        <v>24</v>
      </c>
      <c r="B1519" t="s">
        <v>15</v>
      </c>
      <c r="C1519" t="s">
        <v>12</v>
      </c>
      <c r="D1519" s="3">
        <v>115000</v>
      </c>
    </row>
    <row r="1520" spans="1:4" x14ac:dyDescent="0.3">
      <c r="A1520" t="s">
        <v>54</v>
      </c>
      <c r="B1520" t="s">
        <v>15</v>
      </c>
      <c r="C1520" t="s">
        <v>12</v>
      </c>
      <c r="D1520" s="3">
        <v>117500</v>
      </c>
    </row>
    <row r="1521" spans="1:4" x14ac:dyDescent="0.3">
      <c r="A1521" t="s">
        <v>54</v>
      </c>
      <c r="B1521" t="s">
        <v>15</v>
      </c>
      <c r="C1521" t="s">
        <v>12</v>
      </c>
      <c r="D1521" s="3">
        <v>112600.984375</v>
      </c>
    </row>
    <row r="1522" spans="1:4" x14ac:dyDescent="0.3">
      <c r="A1522" t="s">
        <v>78</v>
      </c>
      <c r="B1522" t="s">
        <v>15</v>
      </c>
      <c r="C1522" t="s">
        <v>84</v>
      </c>
      <c r="D1522" s="3">
        <v>79200</v>
      </c>
    </row>
    <row r="1523" spans="1:4" x14ac:dyDescent="0.3">
      <c r="A1523" t="s">
        <v>41</v>
      </c>
      <c r="B1523" t="s">
        <v>15</v>
      </c>
      <c r="C1523" t="s">
        <v>12</v>
      </c>
      <c r="D1523" s="3">
        <v>107744</v>
      </c>
    </row>
    <row r="1524" spans="1:4" x14ac:dyDescent="0.3">
      <c r="A1524" t="s">
        <v>54</v>
      </c>
      <c r="B1524" t="s">
        <v>15</v>
      </c>
      <c r="C1524" t="s">
        <v>79</v>
      </c>
      <c r="D1524" s="3">
        <v>146000</v>
      </c>
    </row>
    <row r="1525" spans="1:4" x14ac:dyDescent="0.3">
      <c r="A1525" t="s">
        <v>54</v>
      </c>
      <c r="B1525" t="s">
        <v>15</v>
      </c>
      <c r="C1525" t="s">
        <v>12</v>
      </c>
      <c r="D1525" s="3">
        <v>125000</v>
      </c>
    </row>
    <row r="1526" spans="1:4" x14ac:dyDescent="0.3">
      <c r="A1526" t="s">
        <v>54</v>
      </c>
      <c r="B1526" t="s">
        <v>15</v>
      </c>
      <c r="C1526" t="s">
        <v>108</v>
      </c>
      <c r="D1526" s="3">
        <v>147500</v>
      </c>
    </row>
    <row r="1527" spans="1:4" x14ac:dyDescent="0.3">
      <c r="A1527" t="s">
        <v>17</v>
      </c>
      <c r="B1527" t="s">
        <v>15</v>
      </c>
      <c r="C1527" t="s">
        <v>12</v>
      </c>
      <c r="D1527" s="3">
        <v>75000</v>
      </c>
    </row>
    <row r="1528" spans="1:4" x14ac:dyDescent="0.3">
      <c r="A1528" t="s">
        <v>24</v>
      </c>
      <c r="B1528" t="s">
        <v>15</v>
      </c>
      <c r="C1528" t="s">
        <v>12</v>
      </c>
      <c r="D1528" s="3">
        <v>125000</v>
      </c>
    </row>
    <row r="1529" spans="1:4" x14ac:dyDescent="0.3">
      <c r="A1529" t="s">
        <v>54</v>
      </c>
      <c r="B1529" t="s">
        <v>15</v>
      </c>
      <c r="C1529" t="s">
        <v>31</v>
      </c>
      <c r="D1529" s="3">
        <v>175000</v>
      </c>
    </row>
    <row r="1530" spans="1:4" x14ac:dyDescent="0.3">
      <c r="A1530" t="s">
        <v>78</v>
      </c>
      <c r="B1530" t="s">
        <v>15</v>
      </c>
      <c r="C1530" t="s">
        <v>60</v>
      </c>
      <c r="D1530" s="3">
        <v>166000</v>
      </c>
    </row>
    <row r="1531" spans="1:4" x14ac:dyDescent="0.3">
      <c r="A1531" t="s">
        <v>24</v>
      </c>
      <c r="B1531" t="s">
        <v>15</v>
      </c>
      <c r="C1531" t="s">
        <v>31</v>
      </c>
      <c r="D1531" s="3">
        <v>180000</v>
      </c>
    </row>
    <row r="1532" spans="1:4" x14ac:dyDescent="0.3">
      <c r="A1532" t="s">
        <v>10</v>
      </c>
      <c r="B1532" t="s">
        <v>15</v>
      </c>
      <c r="C1532" t="s">
        <v>12</v>
      </c>
      <c r="D1532" s="3">
        <v>137500</v>
      </c>
    </row>
    <row r="1533" spans="1:4" x14ac:dyDescent="0.3">
      <c r="A1533" t="s">
        <v>54</v>
      </c>
      <c r="B1533" t="s">
        <v>15</v>
      </c>
      <c r="C1533" t="s">
        <v>12</v>
      </c>
      <c r="D1533" s="3">
        <v>105000</v>
      </c>
    </row>
    <row r="1534" spans="1:4" x14ac:dyDescent="0.3">
      <c r="A1534" t="s">
        <v>24</v>
      </c>
      <c r="B1534" t="s">
        <v>15</v>
      </c>
      <c r="C1534" t="s">
        <v>12</v>
      </c>
      <c r="D1534" s="3">
        <v>280000</v>
      </c>
    </row>
    <row r="1535" spans="1:4" x14ac:dyDescent="0.3">
      <c r="A1535" t="s">
        <v>24</v>
      </c>
      <c r="B1535" t="s">
        <v>15</v>
      </c>
      <c r="C1535" t="s">
        <v>31</v>
      </c>
      <c r="D1535" s="3">
        <v>170000</v>
      </c>
    </row>
    <row r="1536" spans="1:4" x14ac:dyDescent="0.3">
      <c r="A1536" t="s">
        <v>24</v>
      </c>
      <c r="B1536" t="s">
        <v>15</v>
      </c>
      <c r="C1536" t="s">
        <v>12</v>
      </c>
      <c r="D1536" s="3">
        <v>135000</v>
      </c>
    </row>
    <row r="1537" spans="1:4" x14ac:dyDescent="0.3">
      <c r="A1537" t="s">
        <v>63</v>
      </c>
      <c r="B1537" t="s">
        <v>15</v>
      </c>
      <c r="C1537" t="s">
        <v>12</v>
      </c>
      <c r="D1537" s="3">
        <v>70000</v>
      </c>
    </row>
    <row r="1538" spans="1:4" x14ac:dyDescent="0.3">
      <c r="A1538" t="s">
        <v>54</v>
      </c>
      <c r="B1538" t="s">
        <v>15</v>
      </c>
      <c r="C1538" t="s">
        <v>12</v>
      </c>
      <c r="D1538" s="3">
        <v>130500</v>
      </c>
    </row>
    <row r="1539" spans="1:4" x14ac:dyDescent="0.3">
      <c r="A1539" t="s">
        <v>54</v>
      </c>
      <c r="B1539" t="s">
        <v>15</v>
      </c>
      <c r="C1539" t="s">
        <v>31</v>
      </c>
      <c r="D1539" s="3">
        <v>160000</v>
      </c>
    </row>
    <row r="1540" spans="1:4" x14ac:dyDescent="0.3">
      <c r="A1540" t="s">
        <v>54</v>
      </c>
      <c r="B1540" t="s">
        <v>15</v>
      </c>
      <c r="C1540" t="s">
        <v>12</v>
      </c>
      <c r="D1540" s="3">
        <v>115000</v>
      </c>
    </row>
    <row r="1541" spans="1:4" x14ac:dyDescent="0.3">
      <c r="A1541" t="s">
        <v>24</v>
      </c>
      <c r="B1541" t="s">
        <v>15</v>
      </c>
      <c r="C1541" t="s">
        <v>12</v>
      </c>
      <c r="D1541" s="3">
        <v>137295</v>
      </c>
    </row>
    <row r="1542" spans="1:4" x14ac:dyDescent="0.3">
      <c r="A1542" t="s">
        <v>41</v>
      </c>
      <c r="B1542" t="s">
        <v>15</v>
      </c>
      <c r="C1542" t="s">
        <v>12</v>
      </c>
      <c r="D1542" s="3">
        <v>160000</v>
      </c>
    </row>
    <row r="1543" spans="1:4" x14ac:dyDescent="0.3">
      <c r="A1543" t="s">
        <v>54</v>
      </c>
      <c r="B1543" t="s">
        <v>15</v>
      </c>
      <c r="C1543" t="s">
        <v>31</v>
      </c>
      <c r="D1543" s="3">
        <v>120000</v>
      </c>
    </row>
    <row r="1544" spans="1:4" x14ac:dyDescent="0.3">
      <c r="A1544" t="s">
        <v>54</v>
      </c>
      <c r="B1544" t="s">
        <v>15</v>
      </c>
      <c r="C1544" t="s">
        <v>12</v>
      </c>
      <c r="D1544" s="3">
        <v>130000</v>
      </c>
    </row>
    <row r="1545" spans="1:4" x14ac:dyDescent="0.3">
      <c r="A1545" t="s">
        <v>24</v>
      </c>
      <c r="B1545" t="s">
        <v>15</v>
      </c>
      <c r="C1545" t="s">
        <v>116</v>
      </c>
      <c r="D1545" s="3">
        <v>170575</v>
      </c>
    </row>
    <row r="1546" spans="1:4" x14ac:dyDescent="0.3">
      <c r="A1546" t="s">
        <v>24</v>
      </c>
      <c r="B1546" t="s">
        <v>15</v>
      </c>
      <c r="C1546" t="s">
        <v>12</v>
      </c>
      <c r="D1546" s="3">
        <v>167500</v>
      </c>
    </row>
    <row r="1547" spans="1:4" x14ac:dyDescent="0.3">
      <c r="A1547" t="s">
        <v>17</v>
      </c>
      <c r="B1547" t="s">
        <v>15</v>
      </c>
      <c r="C1547" t="s">
        <v>12</v>
      </c>
      <c r="D1547" s="3">
        <v>61900</v>
      </c>
    </row>
    <row r="1548" spans="1:4" x14ac:dyDescent="0.3">
      <c r="A1548" t="s">
        <v>17</v>
      </c>
      <c r="B1548" t="s">
        <v>15</v>
      </c>
      <c r="C1548" t="s">
        <v>12</v>
      </c>
      <c r="D1548" s="3">
        <v>72500</v>
      </c>
    </row>
    <row r="1549" spans="1:4" x14ac:dyDescent="0.3">
      <c r="A1549" t="s">
        <v>17</v>
      </c>
      <c r="B1549" t="s">
        <v>15</v>
      </c>
      <c r="C1549" t="s">
        <v>138</v>
      </c>
      <c r="D1549" s="3">
        <v>98500</v>
      </c>
    </row>
    <row r="1550" spans="1:4" x14ac:dyDescent="0.3">
      <c r="A1550" t="s">
        <v>54</v>
      </c>
      <c r="B1550" t="s">
        <v>15</v>
      </c>
      <c r="C1550" t="s">
        <v>12</v>
      </c>
      <c r="D1550" s="3">
        <v>190000</v>
      </c>
    </row>
    <row r="1551" spans="1:4" x14ac:dyDescent="0.3">
      <c r="A1551" t="s">
        <v>54</v>
      </c>
      <c r="B1551" t="s">
        <v>15</v>
      </c>
      <c r="C1551" t="s">
        <v>31</v>
      </c>
      <c r="D1551" s="3">
        <v>115000</v>
      </c>
    </row>
    <row r="1552" spans="1:4" x14ac:dyDescent="0.3">
      <c r="A1552" t="s">
        <v>54</v>
      </c>
      <c r="B1552" t="s">
        <v>15</v>
      </c>
      <c r="C1552" t="s">
        <v>12</v>
      </c>
      <c r="D1552" s="3">
        <v>85000</v>
      </c>
    </row>
    <row r="1553" spans="1:4" x14ac:dyDescent="0.3">
      <c r="A1553" t="s">
        <v>17</v>
      </c>
      <c r="B1553" t="s">
        <v>15</v>
      </c>
      <c r="C1553" t="s">
        <v>12</v>
      </c>
      <c r="D1553" s="3">
        <v>65000</v>
      </c>
    </row>
    <row r="1554" spans="1:4" x14ac:dyDescent="0.3">
      <c r="A1554" t="s">
        <v>17</v>
      </c>
      <c r="B1554" t="s">
        <v>15</v>
      </c>
      <c r="C1554" t="s">
        <v>12</v>
      </c>
      <c r="D1554" s="3">
        <v>111175</v>
      </c>
    </row>
    <row r="1555" spans="1:4" x14ac:dyDescent="0.3">
      <c r="A1555" t="s">
        <v>54</v>
      </c>
      <c r="B1555" t="s">
        <v>15</v>
      </c>
      <c r="C1555" t="s">
        <v>12</v>
      </c>
      <c r="D1555" s="3">
        <v>89000</v>
      </c>
    </row>
    <row r="1556" spans="1:4" x14ac:dyDescent="0.3">
      <c r="A1556" t="s">
        <v>29</v>
      </c>
      <c r="B1556" t="s">
        <v>15</v>
      </c>
      <c r="C1556" t="s">
        <v>12</v>
      </c>
      <c r="D1556" s="3">
        <v>125000</v>
      </c>
    </row>
    <row r="1557" spans="1:4" x14ac:dyDescent="0.3">
      <c r="A1557" t="s">
        <v>41</v>
      </c>
      <c r="B1557" t="s">
        <v>15</v>
      </c>
      <c r="C1557" t="s">
        <v>12</v>
      </c>
      <c r="D1557" s="3">
        <v>58500</v>
      </c>
    </row>
    <row r="1558" spans="1:4" x14ac:dyDescent="0.3">
      <c r="A1558" t="s">
        <v>29</v>
      </c>
      <c r="B1558" t="s">
        <v>15</v>
      </c>
      <c r="C1558" t="s">
        <v>12</v>
      </c>
      <c r="D1558" s="3">
        <v>125000</v>
      </c>
    </row>
    <row r="1559" spans="1:4" x14ac:dyDescent="0.3">
      <c r="A1559" t="s">
        <v>41</v>
      </c>
      <c r="B1559" t="s">
        <v>15</v>
      </c>
      <c r="C1559" t="s">
        <v>12</v>
      </c>
      <c r="D1559" s="3">
        <v>172500</v>
      </c>
    </row>
    <row r="1560" spans="1:4" x14ac:dyDescent="0.3">
      <c r="A1560" t="s">
        <v>41</v>
      </c>
      <c r="B1560" t="s">
        <v>15</v>
      </c>
      <c r="C1560" t="s">
        <v>12</v>
      </c>
      <c r="D1560" s="3">
        <v>182795</v>
      </c>
    </row>
    <row r="1561" spans="1:4" x14ac:dyDescent="0.3">
      <c r="A1561" t="s">
        <v>54</v>
      </c>
      <c r="B1561" t="s">
        <v>15</v>
      </c>
      <c r="C1561" t="s">
        <v>103</v>
      </c>
      <c r="D1561" s="3">
        <v>147500</v>
      </c>
    </row>
    <row r="1562" spans="1:4" x14ac:dyDescent="0.3">
      <c r="A1562" t="s">
        <v>54</v>
      </c>
      <c r="B1562" t="s">
        <v>15</v>
      </c>
      <c r="C1562" t="s">
        <v>12</v>
      </c>
      <c r="D1562" s="3">
        <v>145000</v>
      </c>
    </row>
    <row r="1563" spans="1:4" x14ac:dyDescent="0.3">
      <c r="A1563" t="s">
        <v>54</v>
      </c>
      <c r="B1563" t="s">
        <v>15</v>
      </c>
      <c r="C1563" t="s">
        <v>12</v>
      </c>
      <c r="D1563" s="3">
        <v>140000</v>
      </c>
    </row>
    <row r="1564" spans="1:4" x14ac:dyDescent="0.3">
      <c r="A1564" t="s">
        <v>17</v>
      </c>
      <c r="B1564" t="s">
        <v>15</v>
      </c>
      <c r="C1564" t="s">
        <v>12</v>
      </c>
      <c r="D1564" s="3">
        <v>85000</v>
      </c>
    </row>
    <row r="1565" spans="1:4" x14ac:dyDescent="0.3">
      <c r="A1565" t="s">
        <v>41</v>
      </c>
      <c r="B1565" t="s">
        <v>15</v>
      </c>
      <c r="C1565" t="s">
        <v>12</v>
      </c>
      <c r="D1565" s="3">
        <v>128050</v>
      </c>
    </row>
    <row r="1566" spans="1:4" x14ac:dyDescent="0.3">
      <c r="A1566" t="s">
        <v>24</v>
      </c>
      <c r="B1566" t="s">
        <v>15</v>
      </c>
      <c r="C1566" t="s">
        <v>12</v>
      </c>
      <c r="D1566" s="3">
        <v>157500</v>
      </c>
    </row>
    <row r="1567" spans="1:4" x14ac:dyDescent="0.3">
      <c r="A1567" t="s">
        <v>17</v>
      </c>
      <c r="B1567" t="s">
        <v>15</v>
      </c>
      <c r="C1567" t="s">
        <v>12</v>
      </c>
      <c r="D1567" s="3">
        <v>82926.171875</v>
      </c>
    </row>
    <row r="1568" spans="1:4" x14ac:dyDescent="0.3">
      <c r="A1568" t="s">
        <v>54</v>
      </c>
      <c r="B1568" t="s">
        <v>22</v>
      </c>
      <c r="C1568" t="s">
        <v>12</v>
      </c>
      <c r="D1568" s="3">
        <v>108500</v>
      </c>
    </row>
    <row r="1569" spans="1:4" x14ac:dyDescent="0.3">
      <c r="A1569" t="s">
        <v>41</v>
      </c>
      <c r="B1569" t="s">
        <v>15</v>
      </c>
      <c r="C1569" t="s">
        <v>12</v>
      </c>
      <c r="D1569" s="3">
        <v>155000</v>
      </c>
    </row>
    <row r="1570" spans="1:4" x14ac:dyDescent="0.3">
      <c r="A1570" t="s">
        <v>17</v>
      </c>
      <c r="B1570" t="s">
        <v>15</v>
      </c>
      <c r="C1570" t="s">
        <v>12</v>
      </c>
      <c r="D1570" s="3">
        <v>92500</v>
      </c>
    </row>
    <row r="1571" spans="1:4" x14ac:dyDescent="0.3">
      <c r="A1571" t="s">
        <v>80</v>
      </c>
      <c r="B1571" t="s">
        <v>15</v>
      </c>
      <c r="C1571" t="s">
        <v>12</v>
      </c>
      <c r="D1571" s="3">
        <v>138450</v>
      </c>
    </row>
    <row r="1572" spans="1:4" x14ac:dyDescent="0.3">
      <c r="A1572" t="s">
        <v>24</v>
      </c>
      <c r="B1572" t="s">
        <v>22</v>
      </c>
      <c r="C1572" t="s">
        <v>12</v>
      </c>
      <c r="D1572" s="3">
        <v>132500</v>
      </c>
    </row>
    <row r="1573" spans="1:4" x14ac:dyDescent="0.3">
      <c r="A1573" t="s">
        <v>29</v>
      </c>
      <c r="B1573" t="s">
        <v>15</v>
      </c>
      <c r="C1573" t="s">
        <v>115</v>
      </c>
      <c r="D1573" s="3">
        <v>69300</v>
      </c>
    </row>
    <row r="1574" spans="1:4" x14ac:dyDescent="0.3">
      <c r="A1574" t="s">
        <v>24</v>
      </c>
      <c r="B1574" t="s">
        <v>15</v>
      </c>
      <c r="C1574" t="s">
        <v>12</v>
      </c>
      <c r="D1574" s="3">
        <v>252844.5</v>
      </c>
    </row>
    <row r="1575" spans="1:4" x14ac:dyDescent="0.3">
      <c r="A1575" t="s">
        <v>24</v>
      </c>
      <c r="B1575" t="s">
        <v>15</v>
      </c>
      <c r="C1575" t="s">
        <v>12</v>
      </c>
      <c r="D1575" s="3">
        <v>160000</v>
      </c>
    </row>
    <row r="1576" spans="1:4" x14ac:dyDescent="0.3">
      <c r="A1576" t="s">
        <v>54</v>
      </c>
      <c r="B1576" t="s">
        <v>15</v>
      </c>
      <c r="C1576" t="s">
        <v>12</v>
      </c>
      <c r="D1576" s="3">
        <v>125000</v>
      </c>
    </row>
    <row r="1577" spans="1:4" x14ac:dyDescent="0.3">
      <c r="A1577" t="s">
        <v>24</v>
      </c>
      <c r="B1577" t="s">
        <v>15</v>
      </c>
      <c r="C1577" t="s">
        <v>12</v>
      </c>
      <c r="D1577" s="3">
        <v>86157.5</v>
      </c>
    </row>
    <row r="1578" spans="1:4" x14ac:dyDescent="0.3">
      <c r="A1578" t="s">
        <v>54</v>
      </c>
      <c r="B1578" t="s">
        <v>15</v>
      </c>
      <c r="C1578" t="s">
        <v>118</v>
      </c>
      <c r="D1578" s="3">
        <v>96773</v>
      </c>
    </row>
    <row r="1579" spans="1:4" x14ac:dyDescent="0.3">
      <c r="A1579" t="s">
        <v>54</v>
      </c>
      <c r="B1579" t="s">
        <v>15</v>
      </c>
      <c r="C1579" t="s">
        <v>12</v>
      </c>
      <c r="D1579" s="3">
        <v>125000</v>
      </c>
    </row>
    <row r="1580" spans="1:4" x14ac:dyDescent="0.3">
      <c r="A1580" t="s">
        <v>54</v>
      </c>
      <c r="B1580" t="s">
        <v>22</v>
      </c>
      <c r="C1580" t="s">
        <v>12</v>
      </c>
      <c r="D1580" s="3">
        <v>75000</v>
      </c>
    </row>
    <row r="1581" spans="1:4" x14ac:dyDescent="0.3">
      <c r="A1581" t="s">
        <v>41</v>
      </c>
      <c r="B1581" t="s">
        <v>15</v>
      </c>
      <c r="C1581" t="s">
        <v>31</v>
      </c>
      <c r="D1581" s="3">
        <v>144000</v>
      </c>
    </row>
    <row r="1582" spans="1:4" x14ac:dyDescent="0.3">
      <c r="A1582" t="s">
        <v>54</v>
      </c>
      <c r="B1582" t="s">
        <v>15</v>
      </c>
      <c r="C1582" t="s">
        <v>12</v>
      </c>
      <c r="D1582" s="3">
        <v>62500</v>
      </c>
    </row>
    <row r="1583" spans="1:4" x14ac:dyDescent="0.3">
      <c r="A1583" t="s">
        <v>54</v>
      </c>
      <c r="B1583" t="s">
        <v>15</v>
      </c>
      <c r="C1583" t="s">
        <v>12</v>
      </c>
      <c r="D1583" s="3">
        <v>125000</v>
      </c>
    </row>
    <row r="1584" spans="1:4" x14ac:dyDescent="0.3">
      <c r="A1584" t="s">
        <v>24</v>
      </c>
      <c r="B1584" t="s">
        <v>15</v>
      </c>
      <c r="C1584" t="s">
        <v>12</v>
      </c>
      <c r="D1584" s="3">
        <v>124000</v>
      </c>
    </row>
    <row r="1585" spans="1:4" x14ac:dyDescent="0.3">
      <c r="A1585" t="s">
        <v>10</v>
      </c>
      <c r="B1585" t="s">
        <v>15</v>
      </c>
      <c r="C1585" t="s">
        <v>12</v>
      </c>
      <c r="D1585" s="3">
        <v>152500</v>
      </c>
    </row>
    <row r="1586" spans="1:4" x14ac:dyDescent="0.3">
      <c r="A1586" t="s">
        <v>24</v>
      </c>
      <c r="B1586" t="s">
        <v>15</v>
      </c>
      <c r="C1586" t="s">
        <v>12</v>
      </c>
      <c r="D1586" s="3">
        <v>78010</v>
      </c>
    </row>
    <row r="1587" spans="1:4" x14ac:dyDescent="0.3">
      <c r="A1587" t="s">
        <v>10</v>
      </c>
      <c r="B1587" t="s">
        <v>15</v>
      </c>
      <c r="C1587" t="s">
        <v>12</v>
      </c>
      <c r="D1587" s="3">
        <v>122560</v>
      </c>
    </row>
    <row r="1588" spans="1:4" x14ac:dyDescent="0.3">
      <c r="A1588" t="s">
        <v>17</v>
      </c>
      <c r="B1588" t="s">
        <v>15</v>
      </c>
      <c r="C1588" t="s">
        <v>31</v>
      </c>
      <c r="D1588" s="3">
        <v>90000</v>
      </c>
    </row>
    <row r="1589" spans="1:4" x14ac:dyDescent="0.3">
      <c r="A1589" t="s">
        <v>17</v>
      </c>
      <c r="B1589" t="s">
        <v>15</v>
      </c>
      <c r="C1589" t="s">
        <v>12</v>
      </c>
      <c r="D1589" s="3">
        <v>77500</v>
      </c>
    </row>
    <row r="1590" spans="1:4" x14ac:dyDescent="0.3">
      <c r="A1590" t="s">
        <v>54</v>
      </c>
      <c r="B1590" t="s">
        <v>15</v>
      </c>
      <c r="C1590" t="s">
        <v>12</v>
      </c>
      <c r="D1590" s="3">
        <v>135000</v>
      </c>
    </row>
    <row r="1591" spans="1:4" x14ac:dyDescent="0.3">
      <c r="A1591" t="s">
        <v>54</v>
      </c>
      <c r="B1591" t="s">
        <v>15</v>
      </c>
      <c r="C1591" t="s">
        <v>12</v>
      </c>
      <c r="D1591" s="3">
        <v>155526.5</v>
      </c>
    </row>
    <row r="1592" spans="1:4" x14ac:dyDescent="0.3">
      <c r="A1592" t="s">
        <v>78</v>
      </c>
      <c r="B1592" t="s">
        <v>22</v>
      </c>
      <c r="C1592" t="s">
        <v>79</v>
      </c>
      <c r="D1592" s="3">
        <v>105000</v>
      </c>
    </row>
    <row r="1593" spans="1:4" x14ac:dyDescent="0.3">
      <c r="A1593" t="s">
        <v>24</v>
      </c>
      <c r="B1593" t="s">
        <v>15</v>
      </c>
      <c r="C1593" t="s">
        <v>12</v>
      </c>
      <c r="D1593" s="3">
        <v>125000</v>
      </c>
    </row>
    <row r="1594" spans="1:4" x14ac:dyDescent="0.3">
      <c r="A1594" t="s">
        <v>54</v>
      </c>
      <c r="B1594" t="s">
        <v>15</v>
      </c>
      <c r="C1594" t="s">
        <v>12</v>
      </c>
      <c r="D1594" s="3">
        <v>175000</v>
      </c>
    </row>
    <row r="1595" spans="1:4" x14ac:dyDescent="0.3">
      <c r="A1595" t="s">
        <v>17</v>
      </c>
      <c r="B1595" t="s">
        <v>15</v>
      </c>
      <c r="C1595" t="s">
        <v>12</v>
      </c>
      <c r="D1595" s="3">
        <v>100000</v>
      </c>
    </row>
    <row r="1596" spans="1:4" x14ac:dyDescent="0.3">
      <c r="A1596" t="s">
        <v>10</v>
      </c>
      <c r="B1596" t="s">
        <v>15</v>
      </c>
      <c r="C1596" t="s">
        <v>12</v>
      </c>
      <c r="D1596" s="3">
        <v>142500</v>
      </c>
    </row>
    <row r="1597" spans="1:4" x14ac:dyDescent="0.3">
      <c r="A1597" t="s">
        <v>10</v>
      </c>
      <c r="B1597" t="s">
        <v>15</v>
      </c>
      <c r="C1597" t="s">
        <v>12</v>
      </c>
      <c r="D1597" s="3">
        <v>120000</v>
      </c>
    </row>
    <row r="1598" spans="1:4" x14ac:dyDescent="0.3">
      <c r="A1598" t="s">
        <v>54</v>
      </c>
      <c r="B1598" t="s">
        <v>15</v>
      </c>
      <c r="C1598" t="s">
        <v>12</v>
      </c>
      <c r="D1598" s="3">
        <v>198500</v>
      </c>
    </row>
    <row r="1599" spans="1:4" x14ac:dyDescent="0.3">
      <c r="A1599" t="s">
        <v>54</v>
      </c>
      <c r="B1599" t="s">
        <v>15</v>
      </c>
      <c r="C1599" t="s">
        <v>108</v>
      </c>
      <c r="D1599" s="3">
        <v>133500</v>
      </c>
    </row>
    <row r="1600" spans="1:4" x14ac:dyDescent="0.3">
      <c r="A1600" t="s">
        <v>54</v>
      </c>
      <c r="B1600" t="s">
        <v>15</v>
      </c>
      <c r="C1600" t="s">
        <v>12</v>
      </c>
      <c r="D1600" s="3">
        <v>115000</v>
      </c>
    </row>
    <row r="1601" spans="1:4" x14ac:dyDescent="0.3">
      <c r="A1601" t="s">
        <v>17</v>
      </c>
      <c r="B1601" t="s">
        <v>15</v>
      </c>
      <c r="C1601" t="s">
        <v>12</v>
      </c>
      <c r="D1601" s="3">
        <v>103829.078125</v>
      </c>
    </row>
    <row r="1602" spans="1:4" x14ac:dyDescent="0.3">
      <c r="A1602" t="s">
        <v>78</v>
      </c>
      <c r="B1602" t="s">
        <v>15</v>
      </c>
      <c r="C1602" t="s">
        <v>84</v>
      </c>
      <c r="D1602" s="3">
        <v>79200</v>
      </c>
    </row>
    <row r="1603" spans="1:4" x14ac:dyDescent="0.3">
      <c r="A1603" t="s">
        <v>41</v>
      </c>
      <c r="B1603" t="s">
        <v>15</v>
      </c>
      <c r="C1603" t="s">
        <v>139</v>
      </c>
      <c r="D1603" s="3">
        <v>157500</v>
      </c>
    </row>
    <row r="1604" spans="1:4" x14ac:dyDescent="0.3">
      <c r="A1604" t="s">
        <v>24</v>
      </c>
      <c r="B1604" t="s">
        <v>15</v>
      </c>
      <c r="C1604" t="s">
        <v>12</v>
      </c>
      <c r="D1604" s="3">
        <v>147500</v>
      </c>
    </row>
    <row r="1605" spans="1:4" x14ac:dyDescent="0.3">
      <c r="A1605" t="s">
        <v>54</v>
      </c>
      <c r="B1605" t="s">
        <v>90</v>
      </c>
      <c r="C1605" t="s">
        <v>12</v>
      </c>
      <c r="D1605" s="3">
        <v>112500</v>
      </c>
    </row>
    <row r="1606" spans="1:4" x14ac:dyDescent="0.3">
      <c r="A1606" t="s">
        <v>24</v>
      </c>
      <c r="B1606" t="s">
        <v>15</v>
      </c>
      <c r="C1606" t="s">
        <v>114</v>
      </c>
      <c r="D1606" s="3">
        <v>132500</v>
      </c>
    </row>
    <row r="1607" spans="1:4" x14ac:dyDescent="0.3">
      <c r="A1607" t="s">
        <v>24</v>
      </c>
      <c r="B1607" t="s">
        <v>15</v>
      </c>
      <c r="C1607" t="s">
        <v>12</v>
      </c>
      <c r="D1607" s="3">
        <v>90000</v>
      </c>
    </row>
    <row r="1608" spans="1:4" x14ac:dyDescent="0.3">
      <c r="A1608" t="s">
        <v>54</v>
      </c>
      <c r="B1608" t="s">
        <v>15</v>
      </c>
      <c r="C1608" t="s">
        <v>12</v>
      </c>
      <c r="D1608" s="3">
        <v>225500</v>
      </c>
    </row>
    <row r="1609" spans="1:4" x14ac:dyDescent="0.3">
      <c r="A1609" t="s">
        <v>24</v>
      </c>
      <c r="B1609" t="s">
        <v>15</v>
      </c>
      <c r="C1609" t="s">
        <v>94</v>
      </c>
      <c r="D1609" s="3">
        <v>87705</v>
      </c>
    </row>
    <row r="1610" spans="1:4" x14ac:dyDescent="0.3">
      <c r="A1610" t="s">
        <v>54</v>
      </c>
      <c r="B1610" t="s">
        <v>15</v>
      </c>
      <c r="C1610" t="s">
        <v>12</v>
      </c>
      <c r="D1610" s="3">
        <v>125000</v>
      </c>
    </row>
    <row r="1611" spans="1:4" x14ac:dyDescent="0.3">
      <c r="A1611" t="s">
        <v>17</v>
      </c>
      <c r="B1611" t="s">
        <v>15</v>
      </c>
      <c r="C1611" t="s">
        <v>12</v>
      </c>
      <c r="D1611" s="3">
        <v>102400</v>
      </c>
    </row>
    <row r="1612" spans="1:4" x14ac:dyDescent="0.3">
      <c r="A1612" t="s">
        <v>17</v>
      </c>
      <c r="B1612" t="s">
        <v>15</v>
      </c>
      <c r="C1612" t="s">
        <v>31</v>
      </c>
      <c r="D1612" s="3">
        <v>91800</v>
      </c>
    </row>
    <row r="1613" spans="1:4" x14ac:dyDescent="0.3">
      <c r="A1613" t="s">
        <v>41</v>
      </c>
      <c r="B1613" t="s">
        <v>15</v>
      </c>
      <c r="C1613" t="s">
        <v>12</v>
      </c>
      <c r="D1613" s="3">
        <v>162060</v>
      </c>
    </row>
    <row r="1614" spans="1:4" x14ac:dyDescent="0.3">
      <c r="A1614" t="s">
        <v>29</v>
      </c>
      <c r="B1614" t="s">
        <v>15</v>
      </c>
      <c r="C1614" t="s">
        <v>12</v>
      </c>
      <c r="D1614" s="3">
        <v>111175</v>
      </c>
    </row>
    <row r="1615" spans="1:4" x14ac:dyDescent="0.3">
      <c r="A1615" t="s">
        <v>41</v>
      </c>
      <c r="B1615" t="s">
        <v>15</v>
      </c>
      <c r="C1615" t="s">
        <v>12</v>
      </c>
      <c r="D1615" s="3">
        <v>55000</v>
      </c>
    </row>
    <row r="1616" spans="1:4" x14ac:dyDescent="0.3">
      <c r="A1616" t="s">
        <v>17</v>
      </c>
      <c r="B1616" t="s">
        <v>15</v>
      </c>
      <c r="C1616" t="s">
        <v>86</v>
      </c>
      <c r="D1616" s="3">
        <v>57500</v>
      </c>
    </row>
    <row r="1617" spans="1:4" x14ac:dyDescent="0.3">
      <c r="A1617" t="s">
        <v>24</v>
      </c>
      <c r="B1617" t="s">
        <v>15</v>
      </c>
      <c r="C1617" t="s">
        <v>12</v>
      </c>
      <c r="D1617" s="3">
        <v>92500</v>
      </c>
    </row>
    <row r="1618" spans="1:4" x14ac:dyDescent="0.3">
      <c r="A1618" t="s">
        <v>17</v>
      </c>
      <c r="B1618" t="s">
        <v>15</v>
      </c>
      <c r="C1618" t="s">
        <v>12</v>
      </c>
      <c r="D1618" s="3">
        <v>82500</v>
      </c>
    </row>
    <row r="1619" spans="1:4" x14ac:dyDescent="0.3">
      <c r="A1619" t="s">
        <v>80</v>
      </c>
      <c r="B1619" t="s">
        <v>15</v>
      </c>
      <c r="C1619" t="s">
        <v>12</v>
      </c>
      <c r="D1619" s="3">
        <v>180375</v>
      </c>
    </row>
    <row r="1620" spans="1:4" x14ac:dyDescent="0.3">
      <c r="A1620" t="s">
        <v>29</v>
      </c>
      <c r="B1620" t="s">
        <v>15</v>
      </c>
      <c r="C1620" t="s">
        <v>12</v>
      </c>
      <c r="D1620" s="3">
        <v>87027.5</v>
      </c>
    </row>
    <row r="1621" spans="1:4" x14ac:dyDescent="0.3">
      <c r="A1621" t="s">
        <v>54</v>
      </c>
      <c r="B1621" t="s">
        <v>15</v>
      </c>
      <c r="C1621" t="s">
        <v>12</v>
      </c>
      <c r="D1621" s="3">
        <v>125000</v>
      </c>
    </row>
    <row r="1622" spans="1:4" x14ac:dyDescent="0.3">
      <c r="A1622" t="s">
        <v>54</v>
      </c>
      <c r="B1622" t="s">
        <v>15</v>
      </c>
      <c r="C1622" t="s">
        <v>12</v>
      </c>
      <c r="D1622" s="3">
        <v>130000</v>
      </c>
    </row>
    <row r="1623" spans="1:4" x14ac:dyDescent="0.3">
      <c r="A1623" t="s">
        <v>24</v>
      </c>
      <c r="B1623" t="s">
        <v>15</v>
      </c>
      <c r="C1623" t="s">
        <v>12</v>
      </c>
      <c r="D1623" s="3">
        <v>134000</v>
      </c>
    </row>
    <row r="1624" spans="1:4" x14ac:dyDescent="0.3">
      <c r="A1624" t="s">
        <v>54</v>
      </c>
      <c r="B1624" t="s">
        <v>15</v>
      </c>
      <c r="C1624" t="s">
        <v>12</v>
      </c>
      <c r="D1624" s="3">
        <v>187500</v>
      </c>
    </row>
    <row r="1625" spans="1:4" x14ac:dyDescent="0.3">
      <c r="A1625" t="s">
        <v>17</v>
      </c>
      <c r="B1625" t="s">
        <v>15</v>
      </c>
      <c r="C1625" t="s">
        <v>12</v>
      </c>
      <c r="D1625" s="3">
        <v>80000</v>
      </c>
    </row>
    <row r="1626" spans="1:4" x14ac:dyDescent="0.3">
      <c r="A1626" t="s">
        <v>41</v>
      </c>
      <c r="B1626" t="s">
        <v>15</v>
      </c>
      <c r="C1626" t="s">
        <v>12</v>
      </c>
      <c r="D1626" s="3">
        <v>130000</v>
      </c>
    </row>
    <row r="1627" spans="1:4" x14ac:dyDescent="0.3">
      <c r="A1627" t="s">
        <v>24</v>
      </c>
      <c r="B1627" t="s">
        <v>15</v>
      </c>
      <c r="C1627" t="s">
        <v>50</v>
      </c>
      <c r="D1627" s="3">
        <v>69962.5</v>
      </c>
    </row>
    <row r="1628" spans="1:4" x14ac:dyDescent="0.3">
      <c r="A1628" t="s">
        <v>54</v>
      </c>
      <c r="B1628" t="s">
        <v>22</v>
      </c>
      <c r="C1628" t="s">
        <v>12</v>
      </c>
      <c r="D1628" s="3">
        <v>50000</v>
      </c>
    </row>
    <row r="1629" spans="1:4" x14ac:dyDescent="0.3">
      <c r="A1629" t="s">
        <v>54</v>
      </c>
      <c r="B1629" t="s">
        <v>15</v>
      </c>
      <c r="C1629" t="s">
        <v>12</v>
      </c>
      <c r="D1629" s="3">
        <v>115000</v>
      </c>
    </row>
    <row r="1630" spans="1:4" x14ac:dyDescent="0.3">
      <c r="A1630" t="s">
        <v>54</v>
      </c>
      <c r="B1630" t="s">
        <v>15</v>
      </c>
      <c r="C1630" t="s">
        <v>12</v>
      </c>
      <c r="D1630" s="3">
        <v>88300</v>
      </c>
    </row>
    <row r="1631" spans="1:4" x14ac:dyDescent="0.3">
      <c r="A1631" t="s">
        <v>24</v>
      </c>
      <c r="B1631" t="s">
        <v>15</v>
      </c>
      <c r="C1631" t="s">
        <v>12</v>
      </c>
      <c r="D1631" s="3">
        <v>115000</v>
      </c>
    </row>
    <row r="1632" spans="1:4" x14ac:dyDescent="0.3">
      <c r="A1632" t="s">
        <v>10</v>
      </c>
      <c r="B1632" t="s">
        <v>15</v>
      </c>
      <c r="C1632" t="s">
        <v>12</v>
      </c>
      <c r="D1632" s="3">
        <v>200000</v>
      </c>
    </row>
    <row r="1633" spans="1:4" x14ac:dyDescent="0.3">
      <c r="A1633" t="s">
        <v>17</v>
      </c>
      <c r="B1633" t="s">
        <v>15</v>
      </c>
      <c r="C1633" t="s">
        <v>12</v>
      </c>
      <c r="D1633" s="3">
        <v>48750</v>
      </c>
    </row>
    <row r="1634" spans="1:4" x14ac:dyDescent="0.3">
      <c r="A1634" t="s">
        <v>24</v>
      </c>
      <c r="B1634" t="s">
        <v>15</v>
      </c>
      <c r="C1634" t="s">
        <v>131</v>
      </c>
      <c r="D1634" s="3">
        <v>90670</v>
      </c>
    </row>
    <row r="1635" spans="1:4" x14ac:dyDescent="0.3">
      <c r="A1635" t="s">
        <v>17</v>
      </c>
      <c r="B1635" t="s">
        <v>15</v>
      </c>
      <c r="C1635" t="s">
        <v>12</v>
      </c>
      <c r="D1635" s="3">
        <v>100000</v>
      </c>
    </row>
    <row r="1636" spans="1:4" x14ac:dyDescent="0.3">
      <c r="A1636" t="s">
        <v>10</v>
      </c>
      <c r="B1636" t="s">
        <v>15</v>
      </c>
      <c r="C1636" t="s">
        <v>12</v>
      </c>
      <c r="D1636" s="3">
        <v>150000</v>
      </c>
    </row>
    <row r="1637" spans="1:4" x14ac:dyDescent="0.3">
      <c r="A1637" t="s">
        <v>24</v>
      </c>
      <c r="B1637" t="s">
        <v>15</v>
      </c>
      <c r="C1637" t="s">
        <v>12</v>
      </c>
      <c r="D1637" s="3">
        <v>125500</v>
      </c>
    </row>
    <row r="1638" spans="1:4" x14ac:dyDescent="0.3">
      <c r="A1638" t="s">
        <v>41</v>
      </c>
      <c r="B1638" t="s">
        <v>15</v>
      </c>
      <c r="C1638" t="s">
        <v>12</v>
      </c>
      <c r="D1638" s="3">
        <v>175000</v>
      </c>
    </row>
    <row r="1639" spans="1:4" x14ac:dyDescent="0.3">
      <c r="A1639" t="s">
        <v>24</v>
      </c>
      <c r="B1639" t="s">
        <v>15</v>
      </c>
      <c r="C1639" t="s">
        <v>12</v>
      </c>
      <c r="D1639" s="3">
        <v>192500</v>
      </c>
    </row>
    <row r="1640" spans="1:4" x14ac:dyDescent="0.3">
      <c r="A1640" t="s">
        <v>10</v>
      </c>
      <c r="B1640" t="s">
        <v>15</v>
      </c>
      <c r="C1640" t="s">
        <v>12</v>
      </c>
      <c r="D1640" s="3">
        <v>132925.5</v>
      </c>
    </row>
    <row r="1641" spans="1:4" x14ac:dyDescent="0.3">
      <c r="A1641" t="s">
        <v>54</v>
      </c>
      <c r="B1641" t="s">
        <v>15</v>
      </c>
      <c r="C1641" t="s">
        <v>108</v>
      </c>
      <c r="D1641" s="3">
        <v>80850</v>
      </c>
    </row>
    <row r="1642" spans="1:4" x14ac:dyDescent="0.3">
      <c r="A1642" t="s">
        <v>24</v>
      </c>
      <c r="B1642" t="s">
        <v>15</v>
      </c>
      <c r="C1642" t="s">
        <v>12</v>
      </c>
      <c r="D1642" s="3">
        <v>110941.5</v>
      </c>
    </row>
    <row r="1643" spans="1:4" x14ac:dyDescent="0.3">
      <c r="A1643" t="s">
        <v>10</v>
      </c>
      <c r="B1643" t="s">
        <v>15</v>
      </c>
      <c r="C1643" t="s">
        <v>12</v>
      </c>
      <c r="D1643" s="3">
        <v>90000</v>
      </c>
    </row>
    <row r="1644" spans="1:4" x14ac:dyDescent="0.3">
      <c r="A1644" t="s">
        <v>41</v>
      </c>
      <c r="B1644" t="s">
        <v>15</v>
      </c>
      <c r="C1644" t="s">
        <v>31</v>
      </c>
      <c r="D1644" s="3">
        <v>175000</v>
      </c>
    </row>
    <row r="1645" spans="1:4" x14ac:dyDescent="0.3">
      <c r="A1645" t="s">
        <v>17</v>
      </c>
      <c r="B1645" t="s">
        <v>15</v>
      </c>
      <c r="C1645" t="s">
        <v>31</v>
      </c>
      <c r="D1645" s="3">
        <v>52500</v>
      </c>
    </row>
    <row r="1646" spans="1:4" x14ac:dyDescent="0.3">
      <c r="A1646" t="s">
        <v>10</v>
      </c>
      <c r="B1646" t="s">
        <v>15</v>
      </c>
      <c r="C1646" t="s">
        <v>12</v>
      </c>
      <c r="D1646" s="3">
        <v>166000</v>
      </c>
    </row>
    <row r="1647" spans="1:4" x14ac:dyDescent="0.3">
      <c r="A1647" t="s">
        <v>10</v>
      </c>
      <c r="B1647" t="s">
        <v>15</v>
      </c>
      <c r="C1647" t="s">
        <v>12</v>
      </c>
      <c r="D1647" s="3">
        <v>90000</v>
      </c>
    </row>
    <row r="1648" spans="1:4" x14ac:dyDescent="0.3">
      <c r="A1648" t="s">
        <v>54</v>
      </c>
      <c r="B1648" t="s">
        <v>15</v>
      </c>
      <c r="C1648" t="s">
        <v>12</v>
      </c>
      <c r="D1648" s="3">
        <v>135650.5</v>
      </c>
    </row>
    <row r="1649" spans="1:4" x14ac:dyDescent="0.3">
      <c r="A1649" t="s">
        <v>10</v>
      </c>
      <c r="B1649" t="s">
        <v>15</v>
      </c>
      <c r="C1649" t="s">
        <v>12</v>
      </c>
      <c r="D1649" s="3">
        <v>135000</v>
      </c>
    </row>
    <row r="1650" spans="1:4" x14ac:dyDescent="0.3">
      <c r="A1650" t="s">
        <v>24</v>
      </c>
      <c r="B1650" t="s">
        <v>15</v>
      </c>
      <c r="C1650" t="s">
        <v>112</v>
      </c>
      <c r="D1650" s="3">
        <v>157500</v>
      </c>
    </row>
    <row r="1651" spans="1:4" x14ac:dyDescent="0.3">
      <c r="A1651" t="s">
        <v>54</v>
      </c>
      <c r="B1651" t="s">
        <v>15</v>
      </c>
      <c r="C1651" t="s">
        <v>12</v>
      </c>
      <c r="D1651" s="3">
        <v>140000</v>
      </c>
    </row>
    <row r="1652" spans="1:4" x14ac:dyDescent="0.3">
      <c r="A1652" t="s">
        <v>10</v>
      </c>
      <c r="B1652" t="s">
        <v>15</v>
      </c>
      <c r="C1652" t="s">
        <v>12</v>
      </c>
      <c r="D1652" s="3">
        <v>145000</v>
      </c>
    </row>
    <row r="1653" spans="1:4" x14ac:dyDescent="0.3">
      <c r="A1653" t="s">
        <v>24</v>
      </c>
      <c r="B1653" t="s">
        <v>15</v>
      </c>
      <c r="C1653" t="s">
        <v>12</v>
      </c>
      <c r="D1653" s="3">
        <v>95650</v>
      </c>
    </row>
    <row r="1654" spans="1:4" x14ac:dyDescent="0.3">
      <c r="A1654" t="s">
        <v>41</v>
      </c>
      <c r="B1654" t="s">
        <v>15</v>
      </c>
      <c r="C1654" t="s">
        <v>31</v>
      </c>
      <c r="D1654" s="3">
        <v>167500</v>
      </c>
    </row>
    <row r="1655" spans="1:4" x14ac:dyDescent="0.3">
      <c r="A1655" t="s">
        <v>10</v>
      </c>
      <c r="B1655" t="s">
        <v>15</v>
      </c>
      <c r="C1655" t="s">
        <v>12</v>
      </c>
      <c r="D1655" s="3">
        <v>115000</v>
      </c>
    </row>
    <row r="1656" spans="1:4" x14ac:dyDescent="0.3">
      <c r="A1656" t="s">
        <v>29</v>
      </c>
      <c r="B1656" t="s">
        <v>15</v>
      </c>
      <c r="C1656" t="s">
        <v>12</v>
      </c>
      <c r="D1656" s="3">
        <v>90000</v>
      </c>
    </row>
    <row r="1657" spans="1:4" x14ac:dyDescent="0.3">
      <c r="A1657" t="s">
        <v>54</v>
      </c>
      <c r="B1657" t="s">
        <v>15</v>
      </c>
      <c r="C1657" t="s">
        <v>12</v>
      </c>
      <c r="D1657" s="3">
        <v>117500</v>
      </c>
    </row>
    <row r="1658" spans="1:4" x14ac:dyDescent="0.3">
      <c r="A1658" t="s">
        <v>80</v>
      </c>
      <c r="B1658" t="s">
        <v>15</v>
      </c>
      <c r="C1658" t="s">
        <v>102</v>
      </c>
      <c r="D1658" s="3">
        <v>57600</v>
      </c>
    </row>
    <row r="1659" spans="1:4" x14ac:dyDescent="0.3">
      <c r="A1659" t="s">
        <v>17</v>
      </c>
      <c r="B1659" t="s">
        <v>15</v>
      </c>
      <c r="C1659" t="s">
        <v>12</v>
      </c>
      <c r="D1659" s="3">
        <v>109159</v>
      </c>
    </row>
    <row r="1660" spans="1:4" x14ac:dyDescent="0.3">
      <c r="A1660" t="s">
        <v>54</v>
      </c>
      <c r="B1660" t="s">
        <v>15</v>
      </c>
      <c r="C1660" t="s">
        <v>12</v>
      </c>
      <c r="D1660" s="3">
        <v>157500</v>
      </c>
    </row>
    <row r="1661" spans="1:4" x14ac:dyDescent="0.3">
      <c r="A1661" t="s">
        <v>78</v>
      </c>
      <c r="B1661" t="s">
        <v>15</v>
      </c>
      <c r="C1661" t="s">
        <v>108</v>
      </c>
      <c r="D1661" s="3">
        <v>89100</v>
      </c>
    </row>
    <row r="1662" spans="1:4" x14ac:dyDescent="0.3">
      <c r="A1662" t="s">
        <v>41</v>
      </c>
      <c r="B1662" t="s">
        <v>15</v>
      </c>
      <c r="C1662" t="s">
        <v>12</v>
      </c>
      <c r="D1662" s="3">
        <v>160000</v>
      </c>
    </row>
    <row r="1663" spans="1:4" x14ac:dyDescent="0.3">
      <c r="A1663" t="s">
        <v>54</v>
      </c>
      <c r="B1663" t="s">
        <v>15</v>
      </c>
      <c r="C1663" t="s">
        <v>12</v>
      </c>
      <c r="D1663" s="3">
        <v>111228.15625</v>
      </c>
    </row>
    <row r="1664" spans="1:4" x14ac:dyDescent="0.3">
      <c r="A1664" t="s">
        <v>41</v>
      </c>
      <c r="B1664" t="s">
        <v>15</v>
      </c>
      <c r="C1664" t="s">
        <v>12</v>
      </c>
      <c r="D1664" s="3">
        <v>127000</v>
      </c>
    </row>
    <row r="1665" spans="1:4" x14ac:dyDescent="0.3">
      <c r="A1665" t="s">
        <v>54</v>
      </c>
      <c r="B1665" t="s">
        <v>15</v>
      </c>
      <c r="C1665" t="s">
        <v>56</v>
      </c>
      <c r="D1665" s="3">
        <v>97444</v>
      </c>
    </row>
    <row r="1666" spans="1:4" x14ac:dyDescent="0.3">
      <c r="A1666" t="s">
        <v>17</v>
      </c>
      <c r="B1666" t="s">
        <v>15</v>
      </c>
      <c r="C1666" t="s">
        <v>116</v>
      </c>
      <c r="D1666" s="3">
        <v>57500</v>
      </c>
    </row>
    <row r="1667" spans="1:4" x14ac:dyDescent="0.3">
      <c r="A1667" t="s">
        <v>78</v>
      </c>
      <c r="B1667" t="s">
        <v>15</v>
      </c>
      <c r="C1667" t="s">
        <v>108</v>
      </c>
      <c r="D1667" s="3">
        <v>101029</v>
      </c>
    </row>
    <row r="1668" spans="1:4" x14ac:dyDescent="0.3">
      <c r="A1668" t="s">
        <v>54</v>
      </c>
      <c r="B1668" t="s">
        <v>15</v>
      </c>
      <c r="C1668" t="s">
        <v>12</v>
      </c>
      <c r="D1668" s="3">
        <v>151000</v>
      </c>
    </row>
    <row r="1669" spans="1:4" x14ac:dyDescent="0.3">
      <c r="A1669" t="s">
        <v>54</v>
      </c>
      <c r="B1669" t="s">
        <v>15</v>
      </c>
      <c r="C1669" t="s">
        <v>31</v>
      </c>
      <c r="D1669" s="3">
        <v>133900</v>
      </c>
    </row>
    <row r="1670" spans="1:4" x14ac:dyDescent="0.3">
      <c r="A1670" t="s">
        <v>54</v>
      </c>
      <c r="B1670" t="s">
        <v>15</v>
      </c>
      <c r="C1670" t="s">
        <v>12</v>
      </c>
      <c r="D1670" s="3">
        <v>60000</v>
      </c>
    </row>
    <row r="1671" spans="1:4" x14ac:dyDescent="0.3">
      <c r="A1671" t="s">
        <v>17</v>
      </c>
      <c r="B1671" t="s">
        <v>15</v>
      </c>
      <c r="C1671" t="s">
        <v>12</v>
      </c>
      <c r="D1671" s="3">
        <v>95000</v>
      </c>
    </row>
    <row r="1672" spans="1:4" x14ac:dyDescent="0.3">
      <c r="A1672" t="s">
        <v>17</v>
      </c>
      <c r="B1672" t="s">
        <v>15</v>
      </c>
      <c r="C1672" t="s">
        <v>31</v>
      </c>
      <c r="D1672" s="3">
        <v>105000</v>
      </c>
    </row>
    <row r="1673" spans="1:4" x14ac:dyDescent="0.3">
      <c r="A1673" t="s">
        <v>54</v>
      </c>
      <c r="B1673" t="s">
        <v>15</v>
      </c>
      <c r="C1673" t="s">
        <v>12</v>
      </c>
      <c r="D1673" s="3">
        <v>90000</v>
      </c>
    </row>
    <row r="1674" spans="1:4" x14ac:dyDescent="0.3">
      <c r="A1674" t="s">
        <v>10</v>
      </c>
      <c r="B1674" t="s">
        <v>15</v>
      </c>
      <c r="C1674" t="s">
        <v>12</v>
      </c>
      <c r="D1674" s="3">
        <v>100000</v>
      </c>
    </row>
    <row r="1675" spans="1:4" x14ac:dyDescent="0.3">
      <c r="A1675" t="s">
        <v>24</v>
      </c>
      <c r="B1675" t="s">
        <v>15</v>
      </c>
      <c r="C1675" t="s">
        <v>12</v>
      </c>
      <c r="D1675" s="3">
        <v>115000</v>
      </c>
    </row>
    <row r="1676" spans="1:4" x14ac:dyDescent="0.3">
      <c r="A1676" t="s">
        <v>54</v>
      </c>
      <c r="B1676" t="s">
        <v>15</v>
      </c>
      <c r="C1676" t="s">
        <v>12</v>
      </c>
      <c r="D1676" s="3">
        <v>125000</v>
      </c>
    </row>
    <row r="1677" spans="1:4" x14ac:dyDescent="0.3">
      <c r="A1677" t="s">
        <v>54</v>
      </c>
      <c r="B1677" t="s">
        <v>15</v>
      </c>
      <c r="C1677" t="s">
        <v>12</v>
      </c>
      <c r="D1677" s="3">
        <v>122500</v>
      </c>
    </row>
    <row r="1678" spans="1:4" x14ac:dyDescent="0.3">
      <c r="A1678" t="s">
        <v>54</v>
      </c>
      <c r="B1678" t="s">
        <v>15</v>
      </c>
      <c r="C1678" t="s">
        <v>12</v>
      </c>
      <c r="D1678" s="3">
        <v>90000</v>
      </c>
    </row>
    <row r="1679" spans="1:4" x14ac:dyDescent="0.3">
      <c r="A1679" t="s">
        <v>54</v>
      </c>
      <c r="B1679" t="s">
        <v>15</v>
      </c>
      <c r="C1679" t="s">
        <v>31</v>
      </c>
      <c r="D1679" s="3">
        <v>105000</v>
      </c>
    </row>
    <row r="1680" spans="1:4" x14ac:dyDescent="0.3">
      <c r="A1680" t="s">
        <v>41</v>
      </c>
      <c r="B1680" t="s">
        <v>15</v>
      </c>
      <c r="C1680" t="s">
        <v>31</v>
      </c>
      <c r="D1680" s="3">
        <v>165000</v>
      </c>
    </row>
    <row r="1681" spans="1:4" x14ac:dyDescent="0.3">
      <c r="A1681" t="s">
        <v>24</v>
      </c>
      <c r="B1681" t="s">
        <v>15</v>
      </c>
      <c r="C1681" t="s">
        <v>108</v>
      </c>
      <c r="D1681" s="3">
        <v>186928</v>
      </c>
    </row>
    <row r="1682" spans="1:4" x14ac:dyDescent="0.3">
      <c r="A1682" t="s">
        <v>10</v>
      </c>
      <c r="B1682" t="s">
        <v>15</v>
      </c>
      <c r="C1682" t="s">
        <v>12</v>
      </c>
      <c r="D1682" s="3">
        <v>140000</v>
      </c>
    </row>
    <row r="1683" spans="1:4" x14ac:dyDescent="0.3">
      <c r="A1683" t="s">
        <v>54</v>
      </c>
      <c r="B1683" t="s">
        <v>15</v>
      </c>
      <c r="C1683" t="s">
        <v>12</v>
      </c>
      <c r="D1683" s="3">
        <v>125000</v>
      </c>
    </row>
    <row r="1684" spans="1:4" x14ac:dyDescent="0.3">
      <c r="A1684" t="s">
        <v>54</v>
      </c>
      <c r="B1684" t="s">
        <v>15</v>
      </c>
      <c r="C1684" t="s">
        <v>12</v>
      </c>
      <c r="D1684" s="3">
        <v>122500</v>
      </c>
    </row>
    <row r="1685" spans="1:4" x14ac:dyDescent="0.3">
      <c r="A1685" t="s">
        <v>54</v>
      </c>
      <c r="B1685" t="s">
        <v>15</v>
      </c>
      <c r="C1685" t="s">
        <v>12</v>
      </c>
      <c r="D1685" s="3">
        <v>120000</v>
      </c>
    </row>
    <row r="1686" spans="1:4" x14ac:dyDescent="0.3">
      <c r="A1686" t="s">
        <v>24</v>
      </c>
      <c r="B1686" t="s">
        <v>15</v>
      </c>
      <c r="C1686" t="s">
        <v>117</v>
      </c>
      <c r="D1686" s="3">
        <v>79200</v>
      </c>
    </row>
    <row r="1687" spans="1:4" x14ac:dyDescent="0.3">
      <c r="A1687" t="s">
        <v>54</v>
      </c>
      <c r="B1687" t="s">
        <v>15</v>
      </c>
      <c r="C1687" t="s">
        <v>12</v>
      </c>
      <c r="D1687" s="3">
        <v>152500</v>
      </c>
    </row>
    <row r="1688" spans="1:4" x14ac:dyDescent="0.3">
      <c r="A1688" t="s">
        <v>54</v>
      </c>
      <c r="B1688" t="s">
        <v>15</v>
      </c>
      <c r="C1688" t="s">
        <v>12</v>
      </c>
      <c r="D1688" s="3">
        <v>125000</v>
      </c>
    </row>
    <row r="1689" spans="1:4" x14ac:dyDescent="0.3">
      <c r="A1689" t="s">
        <v>24</v>
      </c>
      <c r="B1689" t="s">
        <v>15</v>
      </c>
      <c r="C1689" t="s">
        <v>12</v>
      </c>
      <c r="D1689" s="3">
        <v>209955.5</v>
      </c>
    </row>
    <row r="1690" spans="1:4" x14ac:dyDescent="0.3">
      <c r="A1690" t="s">
        <v>24</v>
      </c>
      <c r="B1690" t="s">
        <v>126</v>
      </c>
      <c r="C1690" t="s">
        <v>12</v>
      </c>
      <c r="D1690" s="3">
        <v>129000</v>
      </c>
    </row>
    <row r="1691" spans="1:4" x14ac:dyDescent="0.3">
      <c r="A1691" t="s">
        <v>54</v>
      </c>
      <c r="B1691" t="s">
        <v>15</v>
      </c>
      <c r="C1691" t="s">
        <v>12</v>
      </c>
      <c r="D1691" s="3">
        <v>225000</v>
      </c>
    </row>
    <row r="1692" spans="1:4" x14ac:dyDescent="0.3">
      <c r="A1692" t="s">
        <v>17</v>
      </c>
      <c r="B1692" t="s">
        <v>15</v>
      </c>
      <c r="C1692" t="s">
        <v>81</v>
      </c>
      <c r="D1692" s="3">
        <v>80850</v>
      </c>
    </row>
    <row r="1693" spans="1:4" x14ac:dyDescent="0.3">
      <c r="A1693" t="s">
        <v>54</v>
      </c>
      <c r="B1693" t="s">
        <v>15</v>
      </c>
      <c r="C1693" t="s">
        <v>31</v>
      </c>
      <c r="D1693" s="3">
        <v>102000</v>
      </c>
    </row>
    <row r="1694" spans="1:4" x14ac:dyDescent="0.3">
      <c r="A1694" t="s">
        <v>17</v>
      </c>
      <c r="B1694" t="s">
        <v>22</v>
      </c>
      <c r="C1694" t="s">
        <v>140</v>
      </c>
      <c r="D1694" s="3">
        <v>63000</v>
      </c>
    </row>
    <row r="1695" spans="1:4" x14ac:dyDescent="0.3">
      <c r="A1695" t="s">
        <v>24</v>
      </c>
      <c r="B1695" t="s">
        <v>15</v>
      </c>
      <c r="C1695" t="s">
        <v>12</v>
      </c>
      <c r="D1695" s="3">
        <v>150500</v>
      </c>
    </row>
    <row r="1696" spans="1:4" x14ac:dyDescent="0.3">
      <c r="A1696" t="s">
        <v>41</v>
      </c>
      <c r="B1696" t="s">
        <v>15</v>
      </c>
      <c r="C1696" t="s">
        <v>12</v>
      </c>
      <c r="D1696" s="3">
        <v>137500</v>
      </c>
    </row>
    <row r="1697" spans="1:4" x14ac:dyDescent="0.3">
      <c r="A1697" t="s">
        <v>24</v>
      </c>
      <c r="B1697" t="s">
        <v>15</v>
      </c>
      <c r="C1697" t="s">
        <v>12</v>
      </c>
      <c r="D1697" s="3">
        <v>128816</v>
      </c>
    </row>
    <row r="1698" spans="1:4" x14ac:dyDescent="0.3">
      <c r="A1698" t="s">
        <v>63</v>
      </c>
      <c r="B1698" t="s">
        <v>15</v>
      </c>
      <c r="C1698" t="s">
        <v>136</v>
      </c>
      <c r="D1698" s="3">
        <v>98496</v>
      </c>
    </row>
    <row r="1699" spans="1:4" x14ac:dyDescent="0.3">
      <c r="A1699" t="s">
        <v>24</v>
      </c>
      <c r="B1699" t="s">
        <v>15</v>
      </c>
      <c r="C1699" t="s">
        <v>12</v>
      </c>
      <c r="D1699" s="3">
        <v>87500</v>
      </c>
    </row>
    <row r="1700" spans="1:4" x14ac:dyDescent="0.3">
      <c r="A1700" t="s">
        <v>54</v>
      </c>
      <c r="B1700" t="s">
        <v>15</v>
      </c>
      <c r="C1700" t="s">
        <v>12</v>
      </c>
      <c r="D1700" s="3">
        <v>88500</v>
      </c>
    </row>
    <row r="1701" spans="1:4" x14ac:dyDescent="0.3">
      <c r="A1701" t="s">
        <v>54</v>
      </c>
      <c r="B1701" t="s">
        <v>15</v>
      </c>
      <c r="C1701" t="s">
        <v>12</v>
      </c>
      <c r="D1701" s="3">
        <v>160000</v>
      </c>
    </row>
    <row r="1702" spans="1:4" x14ac:dyDescent="0.3">
      <c r="A1702" t="s">
        <v>24</v>
      </c>
      <c r="B1702" t="s">
        <v>15</v>
      </c>
      <c r="C1702" t="s">
        <v>12</v>
      </c>
      <c r="D1702" s="3">
        <v>140000</v>
      </c>
    </row>
    <row r="1703" spans="1:4" x14ac:dyDescent="0.3">
      <c r="A1703" t="s">
        <v>24</v>
      </c>
      <c r="B1703" t="s">
        <v>15</v>
      </c>
      <c r="C1703" t="s">
        <v>31</v>
      </c>
      <c r="D1703" s="3">
        <v>180000</v>
      </c>
    </row>
    <row r="1704" spans="1:4" x14ac:dyDescent="0.3">
      <c r="A1704" t="s">
        <v>10</v>
      </c>
      <c r="B1704" t="s">
        <v>15</v>
      </c>
      <c r="C1704" t="s">
        <v>12</v>
      </c>
      <c r="D1704" s="3">
        <v>210000</v>
      </c>
    </row>
    <row r="1705" spans="1:4" x14ac:dyDescent="0.3">
      <c r="A1705" t="s">
        <v>54</v>
      </c>
      <c r="B1705" t="s">
        <v>15</v>
      </c>
      <c r="C1705" t="s">
        <v>12</v>
      </c>
      <c r="D1705" s="3">
        <v>154000</v>
      </c>
    </row>
    <row r="1706" spans="1:4" x14ac:dyDescent="0.3">
      <c r="A1706" t="s">
        <v>17</v>
      </c>
      <c r="B1706" t="s">
        <v>15</v>
      </c>
      <c r="C1706" t="s">
        <v>12</v>
      </c>
      <c r="D1706" s="3">
        <v>100000</v>
      </c>
    </row>
    <row r="1707" spans="1:4" x14ac:dyDescent="0.3">
      <c r="A1707" t="s">
        <v>17</v>
      </c>
      <c r="B1707" t="s">
        <v>15</v>
      </c>
      <c r="C1707" t="s">
        <v>111</v>
      </c>
      <c r="D1707" s="3">
        <v>111175</v>
      </c>
    </row>
    <row r="1708" spans="1:4" x14ac:dyDescent="0.3">
      <c r="A1708" t="s">
        <v>17</v>
      </c>
      <c r="B1708" t="s">
        <v>15</v>
      </c>
      <c r="C1708" t="s">
        <v>12</v>
      </c>
      <c r="D1708" s="3">
        <v>67500</v>
      </c>
    </row>
    <row r="1709" spans="1:4" x14ac:dyDescent="0.3">
      <c r="A1709" t="s">
        <v>10</v>
      </c>
      <c r="B1709" t="s">
        <v>15</v>
      </c>
      <c r="C1709" t="s">
        <v>12</v>
      </c>
      <c r="D1709" s="3">
        <v>135000</v>
      </c>
    </row>
    <row r="1710" spans="1:4" x14ac:dyDescent="0.3">
      <c r="A1710" t="s">
        <v>54</v>
      </c>
      <c r="B1710" t="s">
        <v>15</v>
      </c>
      <c r="C1710" t="s">
        <v>31</v>
      </c>
      <c r="D1710" s="3">
        <v>156000</v>
      </c>
    </row>
    <row r="1711" spans="1:4" x14ac:dyDescent="0.3">
      <c r="A1711" t="s">
        <v>10</v>
      </c>
      <c r="B1711" t="s">
        <v>15</v>
      </c>
      <c r="C1711" t="s">
        <v>12</v>
      </c>
      <c r="D1711" s="3">
        <v>180000</v>
      </c>
    </row>
    <row r="1712" spans="1:4" x14ac:dyDescent="0.3">
      <c r="A1712" t="s">
        <v>54</v>
      </c>
      <c r="B1712" t="s">
        <v>15</v>
      </c>
      <c r="C1712" t="s">
        <v>31</v>
      </c>
      <c r="D1712" s="3">
        <v>105000</v>
      </c>
    </row>
    <row r="1713" spans="1:4" x14ac:dyDescent="0.3">
      <c r="A1713" t="s">
        <v>54</v>
      </c>
      <c r="B1713" t="s">
        <v>15</v>
      </c>
      <c r="C1713" t="s">
        <v>31</v>
      </c>
      <c r="D1713" s="3">
        <v>107500</v>
      </c>
    </row>
    <row r="1714" spans="1:4" x14ac:dyDescent="0.3">
      <c r="A1714" t="s">
        <v>10</v>
      </c>
      <c r="B1714" t="s">
        <v>15</v>
      </c>
      <c r="C1714" t="s">
        <v>117</v>
      </c>
      <c r="D1714" s="3">
        <v>79200</v>
      </c>
    </row>
    <row r="1715" spans="1:4" x14ac:dyDescent="0.3">
      <c r="A1715" t="s">
        <v>54</v>
      </c>
      <c r="B1715" t="s">
        <v>15</v>
      </c>
      <c r="C1715" t="s">
        <v>12</v>
      </c>
      <c r="D1715" s="3">
        <v>135000</v>
      </c>
    </row>
    <row r="1716" spans="1:4" x14ac:dyDescent="0.3">
      <c r="A1716" t="s">
        <v>10</v>
      </c>
      <c r="B1716" t="s">
        <v>15</v>
      </c>
      <c r="C1716" t="s">
        <v>111</v>
      </c>
      <c r="D1716" s="3">
        <v>72000</v>
      </c>
    </row>
    <row r="1717" spans="1:4" x14ac:dyDescent="0.3">
      <c r="A1717" t="s">
        <v>54</v>
      </c>
      <c r="B1717" t="s">
        <v>15</v>
      </c>
      <c r="C1717" t="s">
        <v>12</v>
      </c>
      <c r="D1717" s="3">
        <v>105000</v>
      </c>
    </row>
    <row r="1718" spans="1:4" x14ac:dyDescent="0.3">
      <c r="A1718" t="s">
        <v>54</v>
      </c>
      <c r="B1718" t="s">
        <v>15</v>
      </c>
      <c r="C1718" t="s">
        <v>12</v>
      </c>
      <c r="D1718" s="3">
        <v>155000</v>
      </c>
    </row>
    <row r="1719" spans="1:4" x14ac:dyDescent="0.3">
      <c r="A1719" t="s">
        <v>54</v>
      </c>
      <c r="B1719" t="s">
        <v>15</v>
      </c>
      <c r="C1719" t="s">
        <v>12</v>
      </c>
      <c r="D1719" s="3">
        <v>140000</v>
      </c>
    </row>
    <row r="1720" spans="1:4" x14ac:dyDescent="0.3">
      <c r="A1720" t="s">
        <v>54</v>
      </c>
      <c r="B1720" t="s">
        <v>15</v>
      </c>
      <c r="C1720" t="s">
        <v>12</v>
      </c>
      <c r="D1720" s="3">
        <v>140000</v>
      </c>
    </row>
    <row r="1721" spans="1:4" x14ac:dyDescent="0.3">
      <c r="A1721" t="s">
        <v>54</v>
      </c>
      <c r="B1721" t="s">
        <v>15</v>
      </c>
      <c r="C1721" t="s">
        <v>81</v>
      </c>
      <c r="D1721" s="3">
        <v>134241</v>
      </c>
    </row>
    <row r="1722" spans="1:4" x14ac:dyDescent="0.3">
      <c r="A1722" t="s">
        <v>41</v>
      </c>
      <c r="B1722" t="s">
        <v>15</v>
      </c>
      <c r="C1722" t="s">
        <v>12</v>
      </c>
      <c r="D1722" s="3">
        <v>166500</v>
      </c>
    </row>
    <row r="1723" spans="1:4" x14ac:dyDescent="0.3">
      <c r="A1723" t="s">
        <v>54</v>
      </c>
      <c r="B1723" t="s">
        <v>15</v>
      </c>
      <c r="C1723" t="s">
        <v>12</v>
      </c>
      <c r="D1723" s="3">
        <v>115000</v>
      </c>
    </row>
    <row r="1724" spans="1:4" x14ac:dyDescent="0.3">
      <c r="A1724" t="s">
        <v>24</v>
      </c>
      <c r="B1724" t="s">
        <v>15</v>
      </c>
      <c r="C1724" t="s">
        <v>12</v>
      </c>
      <c r="D1724" s="3">
        <v>120000</v>
      </c>
    </row>
    <row r="1725" spans="1:4" x14ac:dyDescent="0.3">
      <c r="A1725" t="s">
        <v>41</v>
      </c>
      <c r="B1725" t="s">
        <v>15</v>
      </c>
      <c r="C1725" t="s">
        <v>12</v>
      </c>
      <c r="D1725" s="3">
        <v>96500</v>
      </c>
    </row>
    <row r="1726" spans="1:4" x14ac:dyDescent="0.3">
      <c r="A1726" t="s">
        <v>29</v>
      </c>
      <c r="B1726" t="s">
        <v>15</v>
      </c>
      <c r="C1726" t="s">
        <v>12</v>
      </c>
      <c r="D1726" s="3">
        <v>140000</v>
      </c>
    </row>
    <row r="1727" spans="1:4" x14ac:dyDescent="0.3">
      <c r="A1727" t="s">
        <v>54</v>
      </c>
      <c r="B1727" t="s">
        <v>15</v>
      </c>
      <c r="C1727" t="s">
        <v>12</v>
      </c>
      <c r="D1727" s="3">
        <v>160000</v>
      </c>
    </row>
    <row r="1728" spans="1:4" x14ac:dyDescent="0.3">
      <c r="A1728" t="s">
        <v>10</v>
      </c>
      <c r="B1728" t="s">
        <v>15</v>
      </c>
      <c r="C1728" t="s">
        <v>31</v>
      </c>
      <c r="D1728" s="3">
        <v>138000</v>
      </c>
    </row>
    <row r="1729" spans="1:4" x14ac:dyDescent="0.3">
      <c r="A1729" t="s">
        <v>10</v>
      </c>
      <c r="B1729" t="s">
        <v>15</v>
      </c>
      <c r="C1729" t="s">
        <v>124</v>
      </c>
      <c r="D1729" s="3">
        <v>147500</v>
      </c>
    </row>
    <row r="1730" spans="1:4" x14ac:dyDescent="0.3">
      <c r="A1730" t="s">
        <v>54</v>
      </c>
      <c r="B1730" t="s">
        <v>15</v>
      </c>
      <c r="C1730" t="s">
        <v>12</v>
      </c>
      <c r="D1730" s="3">
        <v>192400</v>
      </c>
    </row>
    <row r="1731" spans="1:4" x14ac:dyDescent="0.3">
      <c r="A1731" t="s">
        <v>54</v>
      </c>
      <c r="B1731" t="s">
        <v>15</v>
      </c>
      <c r="C1731" t="s">
        <v>12</v>
      </c>
      <c r="D1731" s="3">
        <v>120000</v>
      </c>
    </row>
    <row r="1732" spans="1:4" x14ac:dyDescent="0.3">
      <c r="A1732" t="s">
        <v>54</v>
      </c>
      <c r="B1732" t="s">
        <v>15</v>
      </c>
      <c r="C1732" t="s">
        <v>12</v>
      </c>
      <c r="D1732" s="3">
        <v>162500</v>
      </c>
    </row>
    <row r="1733" spans="1:4" x14ac:dyDescent="0.3">
      <c r="A1733" t="s">
        <v>24</v>
      </c>
      <c r="B1733" t="s">
        <v>15</v>
      </c>
      <c r="C1733" t="s">
        <v>12</v>
      </c>
      <c r="D1733" s="3">
        <v>137500</v>
      </c>
    </row>
    <row r="1734" spans="1:4" x14ac:dyDescent="0.3">
      <c r="A1734" t="s">
        <v>24</v>
      </c>
      <c r="B1734" t="s">
        <v>15</v>
      </c>
      <c r="C1734" t="s">
        <v>31</v>
      </c>
      <c r="D1734" s="3">
        <v>135000</v>
      </c>
    </row>
    <row r="1735" spans="1:4" x14ac:dyDescent="0.3">
      <c r="A1735" t="s">
        <v>24</v>
      </c>
      <c r="B1735" t="s">
        <v>15</v>
      </c>
      <c r="C1735" t="s">
        <v>12</v>
      </c>
      <c r="D1735" s="3">
        <v>161044</v>
      </c>
    </row>
    <row r="1736" spans="1:4" x14ac:dyDescent="0.3">
      <c r="A1736" t="s">
        <v>24</v>
      </c>
      <c r="B1736" t="s">
        <v>15</v>
      </c>
      <c r="C1736" t="s">
        <v>108</v>
      </c>
      <c r="D1736" s="3">
        <v>47370</v>
      </c>
    </row>
    <row r="1737" spans="1:4" x14ac:dyDescent="0.3">
      <c r="A1737" t="s">
        <v>10</v>
      </c>
      <c r="B1737" t="s">
        <v>15</v>
      </c>
      <c r="C1737" t="s">
        <v>12</v>
      </c>
      <c r="D1737" s="3">
        <v>150000</v>
      </c>
    </row>
    <row r="1738" spans="1:4" x14ac:dyDescent="0.3">
      <c r="A1738" t="s">
        <v>24</v>
      </c>
      <c r="B1738" t="s">
        <v>15</v>
      </c>
      <c r="C1738" t="s">
        <v>12</v>
      </c>
      <c r="D1738" s="3">
        <v>224500</v>
      </c>
    </row>
    <row r="1739" spans="1:4" x14ac:dyDescent="0.3">
      <c r="A1739" t="s">
        <v>17</v>
      </c>
      <c r="B1739" t="s">
        <v>15</v>
      </c>
      <c r="C1739" t="s">
        <v>12</v>
      </c>
      <c r="D1739" s="3">
        <v>90000</v>
      </c>
    </row>
    <row r="1740" spans="1:4" x14ac:dyDescent="0.3">
      <c r="A1740" t="s">
        <v>54</v>
      </c>
      <c r="B1740" t="s">
        <v>15</v>
      </c>
      <c r="C1740" t="s">
        <v>12</v>
      </c>
      <c r="D1740" s="3">
        <v>135000</v>
      </c>
    </row>
    <row r="1741" spans="1:4" x14ac:dyDescent="0.3">
      <c r="A1741" t="s">
        <v>17</v>
      </c>
      <c r="B1741" t="s">
        <v>15</v>
      </c>
      <c r="C1741" t="s">
        <v>12</v>
      </c>
      <c r="D1741" s="3">
        <v>94400</v>
      </c>
    </row>
    <row r="1742" spans="1:4" x14ac:dyDescent="0.3">
      <c r="A1742" t="s">
        <v>54</v>
      </c>
      <c r="B1742" t="s">
        <v>22</v>
      </c>
      <c r="C1742" t="s">
        <v>31</v>
      </c>
      <c r="D1742" s="3">
        <v>137500</v>
      </c>
    </row>
    <row r="1743" spans="1:4" x14ac:dyDescent="0.3">
      <c r="A1743" t="s">
        <v>24</v>
      </c>
      <c r="B1743" t="s">
        <v>15</v>
      </c>
      <c r="C1743" t="s">
        <v>98</v>
      </c>
      <c r="D1743" s="3">
        <v>109500</v>
      </c>
    </row>
    <row r="1744" spans="1:4" x14ac:dyDescent="0.3">
      <c r="A1744" t="s">
        <v>41</v>
      </c>
      <c r="B1744" t="s">
        <v>15</v>
      </c>
      <c r="C1744" t="s">
        <v>12</v>
      </c>
      <c r="D1744" s="3">
        <v>157500</v>
      </c>
    </row>
    <row r="1745" spans="1:4" x14ac:dyDescent="0.3">
      <c r="A1745" t="s">
        <v>54</v>
      </c>
      <c r="B1745" t="s">
        <v>15</v>
      </c>
      <c r="C1745" t="s">
        <v>12</v>
      </c>
      <c r="D1745" s="3">
        <v>117500</v>
      </c>
    </row>
    <row r="1746" spans="1:4" x14ac:dyDescent="0.3">
      <c r="A1746" t="s">
        <v>24</v>
      </c>
      <c r="B1746" t="s">
        <v>15</v>
      </c>
      <c r="C1746" t="s">
        <v>12</v>
      </c>
      <c r="D1746" s="3">
        <v>100000</v>
      </c>
    </row>
    <row r="1747" spans="1:4" x14ac:dyDescent="0.3">
      <c r="A1747" t="s">
        <v>54</v>
      </c>
      <c r="B1747" t="s">
        <v>15</v>
      </c>
      <c r="C1747" t="s">
        <v>31</v>
      </c>
      <c r="D1747" s="3">
        <v>211000</v>
      </c>
    </row>
    <row r="1748" spans="1:4" x14ac:dyDescent="0.3">
      <c r="A1748" t="s">
        <v>54</v>
      </c>
      <c r="B1748" t="s">
        <v>15</v>
      </c>
      <c r="C1748" t="s">
        <v>141</v>
      </c>
      <c r="D1748" s="3">
        <v>96760.5</v>
      </c>
    </row>
    <row r="1749" spans="1:4" x14ac:dyDescent="0.3">
      <c r="A1749" t="s">
        <v>29</v>
      </c>
      <c r="B1749" t="s">
        <v>15</v>
      </c>
      <c r="C1749" t="s">
        <v>12</v>
      </c>
      <c r="D1749" s="3">
        <v>188675</v>
      </c>
    </row>
    <row r="1750" spans="1:4" x14ac:dyDescent="0.3">
      <c r="A1750" t="s">
        <v>41</v>
      </c>
      <c r="B1750" t="s">
        <v>15</v>
      </c>
      <c r="C1750" t="s">
        <v>12</v>
      </c>
      <c r="D1750" s="3">
        <v>177500</v>
      </c>
    </row>
    <row r="1751" spans="1:4" x14ac:dyDescent="0.3">
      <c r="A1751" t="s">
        <v>24</v>
      </c>
      <c r="B1751" t="s">
        <v>15</v>
      </c>
      <c r="C1751" t="s">
        <v>31</v>
      </c>
      <c r="D1751" s="3">
        <v>150000</v>
      </c>
    </row>
    <row r="1752" spans="1:4" x14ac:dyDescent="0.3">
      <c r="A1752" t="s">
        <v>24</v>
      </c>
      <c r="B1752" t="s">
        <v>15</v>
      </c>
      <c r="C1752" t="s">
        <v>137</v>
      </c>
      <c r="D1752" s="3">
        <v>75000</v>
      </c>
    </row>
    <row r="1753" spans="1:4" x14ac:dyDescent="0.3">
      <c r="A1753" t="s">
        <v>24</v>
      </c>
      <c r="B1753" t="s">
        <v>15</v>
      </c>
      <c r="C1753" t="s">
        <v>31</v>
      </c>
      <c r="D1753" s="3">
        <v>105000</v>
      </c>
    </row>
    <row r="1754" spans="1:4" x14ac:dyDescent="0.3">
      <c r="A1754" t="s">
        <v>10</v>
      </c>
      <c r="B1754" t="s">
        <v>15</v>
      </c>
      <c r="C1754" t="s">
        <v>12</v>
      </c>
      <c r="D1754" s="3">
        <v>150000</v>
      </c>
    </row>
    <row r="1755" spans="1:4" x14ac:dyDescent="0.3">
      <c r="A1755" t="s">
        <v>24</v>
      </c>
      <c r="B1755" t="s">
        <v>15</v>
      </c>
      <c r="C1755" t="s">
        <v>12</v>
      </c>
      <c r="D1755" s="3">
        <v>90000</v>
      </c>
    </row>
    <row r="1756" spans="1:4" x14ac:dyDescent="0.3">
      <c r="A1756" t="s">
        <v>54</v>
      </c>
      <c r="B1756" t="s">
        <v>15</v>
      </c>
      <c r="C1756" t="s">
        <v>112</v>
      </c>
      <c r="D1756" s="3">
        <v>98301.5</v>
      </c>
    </row>
    <row r="1757" spans="1:4" x14ac:dyDescent="0.3">
      <c r="A1757" t="s">
        <v>54</v>
      </c>
      <c r="B1757" t="s">
        <v>15</v>
      </c>
      <c r="C1757" t="s">
        <v>12</v>
      </c>
      <c r="D1757" s="3">
        <v>137500</v>
      </c>
    </row>
    <row r="1758" spans="1:4" x14ac:dyDescent="0.3">
      <c r="A1758" t="s">
        <v>29</v>
      </c>
      <c r="B1758" t="s">
        <v>15</v>
      </c>
      <c r="C1758" t="s">
        <v>12</v>
      </c>
      <c r="D1758" s="3">
        <v>98450</v>
      </c>
    </row>
    <row r="1759" spans="1:4" x14ac:dyDescent="0.3">
      <c r="A1759" t="s">
        <v>17</v>
      </c>
      <c r="B1759" t="s">
        <v>15</v>
      </c>
      <c r="C1759" t="s">
        <v>12</v>
      </c>
      <c r="D1759" s="3">
        <v>205000</v>
      </c>
    </row>
    <row r="1760" spans="1:4" x14ac:dyDescent="0.3">
      <c r="A1760" t="s">
        <v>24</v>
      </c>
      <c r="B1760" t="s">
        <v>15</v>
      </c>
      <c r="C1760" t="s">
        <v>12</v>
      </c>
      <c r="D1760" s="3">
        <v>67650</v>
      </c>
    </row>
    <row r="1761" spans="1:4" x14ac:dyDescent="0.3">
      <c r="A1761" t="s">
        <v>10</v>
      </c>
      <c r="B1761" t="s">
        <v>15</v>
      </c>
      <c r="C1761" t="s">
        <v>12</v>
      </c>
      <c r="D1761" s="3">
        <v>159000</v>
      </c>
    </row>
    <row r="1762" spans="1:4" x14ac:dyDescent="0.3">
      <c r="A1762" t="s">
        <v>10</v>
      </c>
      <c r="B1762" t="s">
        <v>15</v>
      </c>
      <c r="C1762" t="s">
        <v>12</v>
      </c>
      <c r="D1762" s="3">
        <v>141500</v>
      </c>
    </row>
    <row r="1763" spans="1:4" x14ac:dyDescent="0.3">
      <c r="A1763" t="s">
        <v>54</v>
      </c>
      <c r="B1763" t="s">
        <v>15</v>
      </c>
      <c r="C1763" t="s">
        <v>120</v>
      </c>
      <c r="D1763" s="3">
        <v>147500</v>
      </c>
    </row>
    <row r="1764" spans="1:4" x14ac:dyDescent="0.3">
      <c r="A1764" t="s">
        <v>54</v>
      </c>
      <c r="B1764" t="s">
        <v>15</v>
      </c>
      <c r="C1764" t="s">
        <v>12</v>
      </c>
      <c r="D1764" s="3">
        <v>82500</v>
      </c>
    </row>
    <row r="1765" spans="1:4" x14ac:dyDescent="0.3">
      <c r="A1765" t="s">
        <v>54</v>
      </c>
      <c r="B1765" t="s">
        <v>15</v>
      </c>
      <c r="C1765" t="s">
        <v>12</v>
      </c>
      <c r="D1765" s="3">
        <v>131000</v>
      </c>
    </row>
    <row r="1766" spans="1:4" x14ac:dyDescent="0.3">
      <c r="A1766" t="s">
        <v>29</v>
      </c>
      <c r="B1766" t="s">
        <v>15</v>
      </c>
      <c r="C1766" t="s">
        <v>12</v>
      </c>
      <c r="D1766" s="3">
        <v>93661.5</v>
      </c>
    </row>
    <row r="1767" spans="1:4" x14ac:dyDescent="0.3">
      <c r="A1767" t="s">
        <v>24</v>
      </c>
      <c r="B1767" t="s">
        <v>15</v>
      </c>
      <c r="C1767" t="s">
        <v>12</v>
      </c>
      <c r="D1767" s="3">
        <v>80000</v>
      </c>
    </row>
    <row r="1768" spans="1:4" x14ac:dyDescent="0.3">
      <c r="A1768" t="s">
        <v>54</v>
      </c>
      <c r="B1768" t="s">
        <v>15</v>
      </c>
      <c r="C1768" t="s">
        <v>12</v>
      </c>
      <c r="D1768" s="3">
        <v>187500</v>
      </c>
    </row>
    <row r="1769" spans="1:4" x14ac:dyDescent="0.3">
      <c r="A1769" t="s">
        <v>10</v>
      </c>
      <c r="B1769" t="s">
        <v>15</v>
      </c>
      <c r="C1769" t="s">
        <v>12</v>
      </c>
      <c r="D1769" s="3">
        <v>146500</v>
      </c>
    </row>
    <row r="1770" spans="1:4" x14ac:dyDescent="0.3">
      <c r="A1770" t="s">
        <v>24</v>
      </c>
      <c r="B1770" t="s">
        <v>15</v>
      </c>
      <c r="C1770" t="s">
        <v>12</v>
      </c>
      <c r="D1770" s="3">
        <v>160000</v>
      </c>
    </row>
    <row r="1771" spans="1:4" x14ac:dyDescent="0.3">
      <c r="A1771" t="s">
        <v>54</v>
      </c>
      <c r="B1771" t="s">
        <v>15</v>
      </c>
      <c r="C1771" t="s">
        <v>12</v>
      </c>
      <c r="D1771" s="3">
        <v>100000</v>
      </c>
    </row>
    <row r="1772" spans="1:4" x14ac:dyDescent="0.3">
      <c r="A1772" t="s">
        <v>10</v>
      </c>
      <c r="B1772" t="s">
        <v>15</v>
      </c>
      <c r="C1772" t="s">
        <v>31</v>
      </c>
      <c r="D1772" s="3">
        <v>121400</v>
      </c>
    </row>
    <row r="1773" spans="1:4" x14ac:dyDescent="0.3">
      <c r="A1773" t="s">
        <v>54</v>
      </c>
      <c r="B1773" t="s">
        <v>15</v>
      </c>
      <c r="C1773" t="s">
        <v>12</v>
      </c>
      <c r="D1773" s="3">
        <v>175000</v>
      </c>
    </row>
    <row r="1774" spans="1:4" x14ac:dyDescent="0.3">
      <c r="A1774" t="s">
        <v>54</v>
      </c>
      <c r="B1774" t="s">
        <v>15</v>
      </c>
      <c r="C1774" t="s">
        <v>12</v>
      </c>
      <c r="D1774" s="3">
        <v>162500</v>
      </c>
    </row>
    <row r="1775" spans="1:4" x14ac:dyDescent="0.3">
      <c r="A1775" t="s">
        <v>24</v>
      </c>
      <c r="B1775" t="s">
        <v>15</v>
      </c>
      <c r="C1775" t="s">
        <v>12</v>
      </c>
      <c r="D1775" s="3">
        <v>197000</v>
      </c>
    </row>
    <row r="1776" spans="1:4" x14ac:dyDescent="0.3">
      <c r="A1776" t="s">
        <v>41</v>
      </c>
      <c r="B1776" t="s">
        <v>15</v>
      </c>
      <c r="C1776" t="s">
        <v>12</v>
      </c>
      <c r="D1776" s="3">
        <v>127000</v>
      </c>
    </row>
    <row r="1777" spans="1:4" x14ac:dyDescent="0.3">
      <c r="A1777" t="s">
        <v>17</v>
      </c>
      <c r="B1777" t="s">
        <v>15</v>
      </c>
      <c r="C1777" t="s">
        <v>12</v>
      </c>
      <c r="D1777" s="3">
        <v>106700</v>
      </c>
    </row>
    <row r="1778" spans="1:4" x14ac:dyDescent="0.3">
      <c r="A1778" t="s">
        <v>54</v>
      </c>
      <c r="B1778" t="s">
        <v>15</v>
      </c>
      <c r="C1778" t="s">
        <v>12</v>
      </c>
      <c r="D1778" s="3">
        <v>23496</v>
      </c>
    </row>
    <row r="1779" spans="1:4" x14ac:dyDescent="0.3">
      <c r="A1779" t="s">
        <v>54</v>
      </c>
      <c r="B1779" t="s">
        <v>15</v>
      </c>
      <c r="C1779" t="s">
        <v>12</v>
      </c>
      <c r="D1779" s="3">
        <v>140000</v>
      </c>
    </row>
    <row r="1780" spans="1:4" x14ac:dyDescent="0.3">
      <c r="A1780" t="s">
        <v>24</v>
      </c>
      <c r="B1780" t="s">
        <v>15</v>
      </c>
      <c r="C1780" t="s">
        <v>83</v>
      </c>
      <c r="D1780" s="3">
        <v>80850</v>
      </c>
    </row>
    <row r="1781" spans="1:4" x14ac:dyDescent="0.3">
      <c r="A1781" t="s">
        <v>24</v>
      </c>
      <c r="B1781" t="s">
        <v>15</v>
      </c>
      <c r="C1781" t="s">
        <v>12</v>
      </c>
      <c r="D1781" s="3">
        <v>140000</v>
      </c>
    </row>
    <row r="1782" spans="1:4" x14ac:dyDescent="0.3">
      <c r="A1782" t="s">
        <v>78</v>
      </c>
      <c r="B1782" t="s">
        <v>15</v>
      </c>
      <c r="C1782" t="s">
        <v>111</v>
      </c>
      <c r="D1782" s="3">
        <v>166000</v>
      </c>
    </row>
    <row r="1783" spans="1:4" x14ac:dyDescent="0.3">
      <c r="A1783" t="s">
        <v>24</v>
      </c>
      <c r="B1783" t="s">
        <v>15</v>
      </c>
      <c r="C1783" t="s">
        <v>12</v>
      </c>
      <c r="D1783" s="3">
        <v>55000</v>
      </c>
    </row>
    <row r="1784" spans="1:4" x14ac:dyDescent="0.3">
      <c r="A1784" t="s">
        <v>29</v>
      </c>
      <c r="B1784" t="s">
        <v>15</v>
      </c>
      <c r="C1784" t="s">
        <v>12</v>
      </c>
      <c r="D1784" s="3">
        <v>112000</v>
      </c>
    </row>
    <row r="1785" spans="1:4" x14ac:dyDescent="0.3">
      <c r="A1785" t="s">
        <v>29</v>
      </c>
      <c r="B1785" t="s">
        <v>15</v>
      </c>
      <c r="C1785" t="s">
        <v>83</v>
      </c>
      <c r="D1785" s="3">
        <v>111175</v>
      </c>
    </row>
    <row r="1786" spans="1:4" x14ac:dyDescent="0.3">
      <c r="A1786" t="s">
        <v>10</v>
      </c>
      <c r="B1786" t="s">
        <v>15</v>
      </c>
      <c r="C1786" t="s">
        <v>12</v>
      </c>
      <c r="D1786" s="3">
        <v>173500</v>
      </c>
    </row>
    <row r="1787" spans="1:4" x14ac:dyDescent="0.3">
      <c r="A1787" t="s">
        <v>54</v>
      </c>
      <c r="B1787" t="s">
        <v>15</v>
      </c>
      <c r="C1787" t="s">
        <v>12</v>
      </c>
      <c r="D1787" s="3">
        <v>110000</v>
      </c>
    </row>
    <row r="1788" spans="1:4" x14ac:dyDescent="0.3">
      <c r="A1788" t="s">
        <v>17</v>
      </c>
      <c r="B1788" t="s">
        <v>15</v>
      </c>
      <c r="C1788" t="s">
        <v>84</v>
      </c>
      <c r="D1788" s="3">
        <v>98500</v>
      </c>
    </row>
    <row r="1789" spans="1:4" x14ac:dyDescent="0.3">
      <c r="A1789" t="s">
        <v>54</v>
      </c>
      <c r="B1789" t="s">
        <v>15</v>
      </c>
      <c r="C1789" t="s">
        <v>12</v>
      </c>
      <c r="D1789" s="3">
        <v>187500</v>
      </c>
    </row>
    <row r="1790" spans="1:4" x14ac:dyDescent="0.3">
      <c r="A1790" t="s">
        <v>29</v>
      </c>
      <c r="B1790" t="s">
        <v>15</v>
      </c>
      <c r="C1790" t="s">
        <v>12</v>
      </c>
      <c r="D1790" s="3">
        <v>105000</v>
      </c>
    </row>
    <row r="1791" spans="1:4" x14ac:dyDescent="0.3">
      <c r="A1791" t="s">
        <v>24</v>
      </c>
      <c r="B1791" t="s">
        <v>15</v>
      </c>
      <c r="C1791" t="s">
        <v>12</v>
      </c>
      <c r="D1791" s="3">
        <v>130000</v>
      </c>
    </row>
    <row r="1792" spans="1:4" x14ac:dyDescent="0.3">
      <c r="A1792" t="s">
        <v>24</v>
      </c>
      <c r="B1792" t="s">
        <v>15</v>
      </c>
      <c r="C1792" t="s">
        <v>12</v>
      </c>
      <c r="D1792" s="3">
        <v>99714</v>
      </c>
    </row>
    <row r="1793" spans="1:4" x14ac:dyDescent="0.3">
      <c r="A1793" t="s">
        <v>54</v>
      </c>
      <c r="B1793" t="s">
        <v>15</v>
      </c>
      <c r="C1793" t="s">
        <v>12</v>
      </c>
      <c r="D1793" s="3">
        <v>125000</v>
      </c>
    </row>
    <row r="1794" spans="1:4" x14ac:dyDescent="0.3">
      <c r="A1794" t="s">
        <v>24</v>
      </c>
      <c r="B1794" t="s">
        <v>15</v>
      </c>
      <c r="C1794" t="s">
        <v>12</v>
      </c>
      <c r="D1794" s="3">
        <v>224500</v>
      </c>
    </row>
    <row r="1795" spans="1:4" x14ac:dyDescent="0.3">
      <c r="A1795" t="s">
        <v>24</v>
      </c>
      <c r="B1795" t="s">
        <v>15</v>
      </c>
      <c r="C1795" t="s">
        <v>12</v>
      </c>
      <c r="D1795" s="3">
        <v>80025</v>
      </c>
    </row>
    <row r="1796" spans="1:4" x14ac:dyDescent="0.3">
      <c r="A1796" t="s">
        <v>10</v>
      </c>
      <c r="B1796" t="s">
        <v>15</v>
      </c>
      <c r="C1796" t="s">
        <v>12</v>
      </c>
      <c r="D1796" s="3">
        <v>110000</v>
      </c>
    </row>
    <row r="1797" spans="1:4" x14ac:dyDescent="0.3">
      <c r="A1797" t="s">
        <v>41</v>
      </c>
      <c r="B1797" t="s">
        <v>15</v>
      </c>
      <c r="C1797" t="s">
        <v>31</v>
      </c>
      <c r="D1797" s="3">
        <v>140000</v>
      </c>
    </row>
    <row r="1798" spans="1:4" x14ac:dyDescent="0.3">
      <c r="A1798" t="s">
        <v>24</v>
      </c>
      <c r="B1798" t="s">
        <v>15</v>
      </c>
      <c r="C1798" t="s">
        <v>84</v>
      </c>
      <c r="D1798" s="3">
        <v>157500</v>
      </c>
    </row>
    <row r="1799" spans="1:4" x14ac:dyDescent="0.3">
      <c r="A1799" t="s">
        <v>54</v>
      </c>
      <c r="B1799" t="s">
        <v>15</v>
      </c>
      <c r="C1799" t="s">
        <v>31</v>
      </c>
      <c r="D1799" s="3">
        <v>125000</v>
      </c>
    </row>
    <row r="1800" spans="1:4" x14ac:dyDescent="0.3">
      <c r="A1800" t="s">
        <v>24</v>
      </c>
      <c r="B1800" t="s">
        <v>15</v>
      </c>
      <c r="C1800" t="s">
        <v>12</v>
      </c>
      <c r="D1800" s="3">
        <v>100000</v>
      </c>
    </row>
    <row r="1801" spans="1:4" x14ac:dyDescent="0.3">
      <c r="A1801" t="s">
        <v>17</v>
      </c>
      <c r="B1801" t="s">
        <v>15</v>
      </c>
      <c r="C1801" t="s">
        <v>95</v>
      </c>
      <c r="D1801" s="3">
        <v>111175</v>
      </c>
    </row>
    <row r="1802" spans="1:4" x14ac:dyDescent="0.3">
      <c r="A1802" t="s">
        <v>24</v>
      </c>
      <c r="B1802" t="s">
        <v>15</v>
      </c>
      <c r="C1802" t="s">
        <v>12</v>
      </c>
      <c r="D1802" s="3">
        <v>115000</v>
      </c>
    </row>
    <row r="1803" spans="1:4" x14ac:dyDescent="0.3">
      <c r="A1803" t="s">
        <v>24</v>
      </c>
      <c r="B1803" t="s">
        <v>15</v>
      </c>
      <c r="C1803" t="s">
        <v>12</v>
      </c>
      <c r="D1803" s="3">
        <v>145000</v>
      </c>
    </row>
    <row r="1804" spans="1:4" x14ac:dyDescent="0.3">
      <c r="A1804" t="s">
        <v>24</v>
      </c>
      <c r="B1804" t="s">
        <v>15</v>
      </c>
      <c r="C1804" t="s">
        <v>12</v>
      </c>
      <c r="D1804" s="3">
        <v>128816</v>
      </c>
    </row>
    <row r="1805" spans="1:4" x14ac:dyDescent="0.3">
      <c r="A1805" t="s">
        <v>63</v>
      </c>
      <c r="B1805" t="s">
        <v>15</v>
      </c>
      <c r="C1805" t="s">
        <v>12</v>
      </c>
      <c r="D1805" s="3">
        <v>96500</v>
      </c>
    </row>
    <row r="1806" spans="1:4" x14ac:dyDescent="0.3">
      <c r="A1806" t="s">
        <v>24</v>
      </c>
      <c r="B1806" t="s">
        <v>15</v>
      </c>
      <c r="C1806" t="s">
        <v>79</v>
      </c>
      <c r="D1806" s="3">
        <v>72900</v>
      </c>
    </row>
    <row r="1807" spans="1:4" x14ac:dyDescent="0.3">
      <c r="A1807" t="s">
        <v>17</v>
      </c>
      <c r="B1807" t="s">
        <v>15</v>
      </c>
      <c r="C1807" t="s">
        <v>12</v>
      </c>
      <c r="D1807" s="3">
        <v>77500</v>
      </c>
    </row>
    <row r="1808" spans="1:4" x14ac:dyDescent="0.3">
      <c r="A1808" t="s">
        <v>17</v>
      </c>
      <c r="B1808" t="s">
        <v>15</v>
      </c>
      <c r="C1808" t="s">
        <v>12</v>
      </c>
      <c r="D1808" s="3">
        <v>117500</v>
      </c>
    </row>
    <row r="1809" spans="1:4" x14ac:dyDescent="0.3">
      <c r="A1809" t="s">
        <v>24</v>
      </c>
      <c r="B1809" t="s">
        <v>15</v>
      </c>
      <c r="C1809" t="s">
        <v>121</v>
      </c>
      <c r="D1809" s="3">
        <v>64821.5</v>
      </c>
    </row>
    <row r="1810" spans="1:4" x14ac:dyDescent="0.3">
      <c r="A1810" t="s">
        <v>24</v>
      </c>
      <c r="B1810" t="s">
        <v>15</v>
      </c>
      <c r="C1810" t="s">
        <v>12</v>
      </c>
      <c r="D1810" s="3">
        <v>229410</v>
      </c>
    </row>
    <row r="1811" spans="1:4" x14ac:dyDescent="0.3">
      <c r="A1811" t="s">
        <v>17</v>
      </c>
      <c r="B1811" t="s">
        <v>15</v>
      </c>
      <c r="C1811" t="s">
        <v>12</v>
      </c>
      <c r="D1811" s="3">
        <v>65000</v>
      </c>
    </row>
    <row r="1812" spans="1:4" x14ac:dyDescent="0.3">
      <c r="A1812" t="s">
        <v>63</v>
      </c>
      <c r="B1812" t="s">
        <v>15</v>
      </c>
      <c r="C1812" t="s">
        <v>12</v>
      </c>
      <c r="D1812" s="3">
        <v>120000</v>
      </c>
    </row>
    <row r="1813" spans="1:4" x14ac:dyDescent="0.3">
      <c r="A1813" t="s">
        <v>54</v>
      </c>
      <c r="B1813" t="s">
        <v>15</v>
      </c>
      <c r="C1813" t="s">
        <v>12</v>
      </c>
      <c r="D1813" s="3">
        <v>214000</v>
      </c>
    </row>
    <row r="1814" spans="1:4" x14ac:dyDescent="0.3">
      <c r="A1814" t="s">
        <v>54</v>
      </c>
      <c r="B1814" t="s">
        <v>15</v>
      </c>
      <c r="C1814" t="s">
        <v>12</v>
      </c>
      <c r="D1814" s="3">
        <v>119037.5</v>
      </c>
    </row>
    <row r="1815" spans="1:4" x14ac:dyDescent="0.3">
      <c r="A1815" t="s">
        <v>24</v>
      </c>
      <c r="B1815" t="s">
        <v>15</v>
      </c>
      <c r="C1815" t="s">
        <v>12</v>
      </c>
      <c r="D1815" s="3">
        <v>90000</v>
      </c>
    </row>
    <row r="1816" spans="1:4" x14ac:dyDescent="0.3">
      <c r="A1816" t="s">
        <v>24</v>
      </c>
      <c r="B1816" t="s">
        <v>15</v>
      </c>
      <c r="C1816" t="s">
        <v>12</v>
      </c>
      <c r="D1816" s="3">
        <v>108000</v>
      </c>
    </row>
    <row r="1817" spans="1:4" x14ac:dyDescent="0.3">
      <c r="A1817" t="s">
        <v>54</v>
      </c>
      <c r="B1817" t="s">
        <v>15</v>
      </c>
      <c r="C1817" t="s">
        <v>31</v>
      </c>
      <c r="D1817" s="3">
        <v>215000</v>
      </c>
    </row>
    <row r="1818" spans="1:4" x14ac:dyDescent="0.3">
      <c r="A1818" t="s">
        <v>54</v>
      </c>
      <c r="B1818" t="s">
        <v>22</v>
      </c>
      <c r="C1818" t="s">
        <v>31</v>
      </c>
      <c r="D1818" s="3">
        <v>153500</v>
      </c>
    </row>
    <row r="1819" spans="1:4" x14ac:dyDescent="0.3">
      <c r="A1819" t="s">
        <v>54</v>
      </c>
      <c r="B1819" t="s">
        <v>15</v>
      </c>
      <c r="C1819" t="s">
        <v>12</v>
      </c>
      <c r="D1819" s="3">
        <v>115000</v>
      </c>
    </row>
    <row r="1820" spans="1:4" x14ac:dyDescent="0.3">
      <c r="A1820" t="s">
        <v>17</v>
      </c>
      <c r="B1820" t="s">
        <v>15</v>
      </c>
      <c r="C1820" t="s">
        <v>12</v>
      </c>
      <c r="D1820" s="3">
        <v>71500</v>
      </c>
    </row>
    <row r="1821" spans="1:4" x14ac:dyDescent="0.3">
      <c r="A1821" t="s">
        <v>54</v>
      </c>
      <c r="B1821" t="s">
        <v>15</v>
      </c>
      <c r="C1821" t="s">
        <v>31</v>
      </c>
      <c r="D1821" s="3">
        <v>125000</v>
      </c>
    </row>
    <row r="1822" spans="1:4" x14ac:dyDescent="0.3">
      <c r="A1822" t="s">
        <v>24</v>
      </c>
      <c r="B1822" t="s">
        <v>15</v>
      </c>
      <c r="C1822" t="s">
        <v>12</v>
      </c>
      <c r="D1822" s="3">
        <v>100000</v>
      </c>
    </row>
    <row r="1823" spans="1:4" x14ac:dyDescent="0.3">
      <c r="A1823" t="s">
        <v>10</v>
      </c>
      <c r="B1823" t="s">
        <v>15</v>
      </c>
      <c r="C1823" t="s">
        <v>12</v>
      </c>
      <c r="D1823" s="3">
        <v>120000</v>
      </c>
    </row>
    <row r="1824" spans="1:4" x14ac:dyDescent="0.3">
      <c r="A1824" t="s">
        <v>54</v>
      </c>
      <c r="B1824" t="s">
        <v>15</v>
      </c>
      <c r="C1824" t="s">
        <v>12</v>
      </c>
      <c r="D1824" s="3">
        <v>215000</v>
      </c>
    </row>
    <row r="1825" spans="1:4" x14ac:dyDescent="0.3">
      <c r="A1825" t="s">
        <v>24</v>
      </c>
      <c r="B1825" t="s">
        <v>15</v>
      </c>
      <c r="C1825" t="s">
        <v>12</v>
      </c>
      <c r="D1825" s="3">
        <v>112500</v>
      </c>
    </row>
    <row r="1826" spans="1:4" x14ac:dyDescent="0.3">
      <c r="A1826" t="s">
        <v>54</v>
      </c>
      <c r="B1826" t="s">
        <v>15</v>
      </c>
      <c r="C1826" t="s">
        <v>12</v>
      </c>
      <c r="D1826" s="3">
        <v>127500</v>
      </c>
    </row>
    <row r="1827" spans="1:4" x14ac:dyDescent="0.3">
      <c r="A1827" t="s">
        <v>24</v>
      </c>
      <c r="B1827" t="s">
        <v>15</v>
      </c>
      <c r="C1827" t="s">
        <v>12</v>
      </c>
      <c r="D1827" s="3">
        <v>105000</v>
      </c>
    </row>
    <row r="1828" spans="1:4" x14ac:dyDescent="0.3">
      <c r="A1828" t="s">
        <v>17</v>
      </c>
      <c r="B1828" t="s">
        <v>15</v>
      </c>
      <c r="C1828" t="s">
        <v>12</v>
      </c>
      <c r="D1828" s="3">
        <v>78390</v>
      </c>
    </row>
    <row r="1829" spans="1:4" x14ac:dyDescent="0.3">
      <c r="A1829" t="s">
        <v>29</v>
      </c>
      <c r="B1829" t="s">
        <v>15</v>
      </c>
      <c r="C1829" t="s">
        <v>142</v>
      </c>
      <c r="D1829" s="3">
        <v>125000</v>
      </c>
    </row>
    <row r="1830" spans="1:4" x14ac:dyDescent="0.3">
      <c r="A1830" t="s">
        <v>54</v>
      </c>
      <c r="B1830" t="s">
        <v>15</v>
      </c>
      <c r="C1830" t="s">
        <v>31</v>
      </c>
      <c r="D1830" s="3">
        <v>137532.28125</v>
      </c>
    </row>
    <row r="1831" spans="1:4" x14ac:dyDescent="0.3">
      <c r="A1831" t="s">
        <v>41</v>
      </c>
      <c r="B1831" t="s">
        <v>15</v>
      </c>
      <c r="C1831" t="s">
        <v>12</v>
      </c>
      <c r="D1831" s="3">
        <v>200000</v>
      </c>
    </row>
    <row r="1832" spans="1:4" x14ac:dyDescent="0.3">
      <c r="A1832" t="s">
        <v>24</v>
      </c>
      <c r="B1832" t="s">
        <v>15</v>
      </c>
      <c r="C1832" t="s">
        <v>12</v>
      </c>
      <c r="D1832" s="3">
        <v>198500</v>
      </c>
    </row>
    <row r="1833" spans="1:4" x14ac:dyDescent="0.3">
      <c r="A1833" t="s">
        <v>24</v>
      </c>
      <c r="B1833" t="s">
        <v>15</v>
      </c>
      <c r="C1833" t="s">
        <v>12</v>
      </c>
      <c r="D1833" s="3">
        <v>90000</v>
      </c>
    </row>
    <row r="1834" spans="1:4" x14ac:dyDescent="0.3">
      <c r="A1834" t="s">
        <v>24</v>
      </c>
      <c r="B1834" t="s">
        <v>15</v>
      </c>
      <c r="C1834" t="s">
        <v>12</v>
      </c>
      <c r="D1834" s="3">
        <v>115000</v>
      </c>
    </row>
    <row r="1835" spans="1:4" x14ac:dyDescent="0.3">
      <c r="A1835" t="s">
        <v>17</v>
      </c>
      <c r="B1835" t="s">
        <v>15</v>
      </c>
      <c r="C1835" t="s">
        <v>12</v>
      </c>
      <c r="D1835" s="3">
        <v>112500</v>
      </c>
    </row>
    <row r="1836" spans="1:4" x14ac:dyDescent="0.3">
      <c r="A1836" t="s">
        <v>24</v>
      </c>
      <c r="B1836" t="s">
        <v>15</v>
      </c>
      <c r="C1836" t="s">
        <v>31</v>
      </c>
      <c r="D1836" s="3">
        <v>128414.03125</v>
      </c>
    </row>
    <row r="1837" spans="1:4" x14ac:dyDescent="0.3">
      <c r="A1837" t="s">
        <v>24</v>
      </c>
      <c r="B1837" t="s">
        <v>15</v>
      </c>
      <c r="C1837" t="s">
        <v>12</v>
      </c>
      <c r="D1837" s="3">
        <v>119608.5</v>
      </c>
    </row>
    <row r="1838" spans="1:4" x14ac:dyDescent="0.3">
      <c r="A1838" t="s">
        <v>54</v>
      </c>
      <c r="B1838" t="s">
        <v>15</v>
      </c>
      <c r="C1838" t="s">
        <v>99</v>
      </c>
      <c r="D1838" s="3">
        <v>90000</v>
      </c>
    </row>
    <row r="1839" spans="1:4" x14ac:dyDescent="0.3">
      <c r="A1839" t="s">
        <v>10</v>
      </c>
      <c r="B1839" t="s">
        <v>15</v>
      </c>
      <c r="C1839" t="s">
        <v>31</v>
      </c>
      <c r="D1839" s="3">
        <v>90000</v>
      </c>
    </row>
    <row r="1840" spans="1:4" x14ac:dyDescent="0.3">
      <c r="A1840" t="s">
        <v>24</v>
      </c>
      <c r="B1840" t="s">
        <v>15</v>
      </c>
      <c r="C1840" t="s">
        <v>12</v>
      </c>
      <c r="D1840" s="3">
        <v>90000</v>
      </c>
    </row>
    <row r="1841" spans="1:4" x14ac:dyDescent="0.3">
      <c r="A1841" t="s">
        <v>17</v>
      </c>
      <c r="B1841" t="s">
        <v>15</v>
      </c>
      <c r="C1841" t="s">
        <v>138</v>
      </c>
      <c r="D1841" s="3">
        <v>48598.5</v>
      </c>
    </row>
    <row r="1842" spans="1:4" x14ac:dyDescent="0.3">
      <c r="A1842" t="s">
        <v>17</v>
      </c>
      <c r="B1842" t="s">
        <v>15</v>
      </c>
      <c r="C1842" t="s">
        <v>12</v>
      </c>
      <c r="D1842" s="3">
        <v>79415.5</v>
      </c>
    </row>
    <row r="1843" spans="1:4" x14ac:dyDescent="0.3">
      <c r="A1843" t="s">
        <v>10</v>
      </c>
      <c r="B1843" t="s">
        <v>15</v>
      </c>
      <c r="C1843" t="s">
        <v>12</v>
      </c>
      <c r="D1843" s="3">
        <v>153992.5</v>
      </c>
    </row>
    <row r="1844" spans="1:4" x14ac:dyDescent="0.3">
      <c r="A1844" t="s">
        <v>54</v>
      </c>
      <c r="B1844" t="s">
        <v>15</v>
      </c>
      <c r="C1844" t="s">
        <v>12</v>
      </c>
      <c r="D1844" s="3">
        <v>150000</v>
      </c>
    </row>
    <row r="1845" spans="1:4" x14ac:dyDescent="0.3">
      <c r="A1845" t="s">
        <v>54</v>
      </c>
      <c r="B1845" t="s">
        <v>15</v>
      </c>
      <c r="C1845" t="s">
        <v>12</v>
      </c>
      <c r="D1845" s="3">
        <v>171000</v>
      </c>
    </row>
    <row r="1846" spans="1:4" x14ac:dyDescent="0.3">
      <c r="A1846" t="s">
        <v>24</v>
      </c>
      <c r="B1846" t="s">
        <v>15</v>
      </c>
      <c r="C1846" t="s">
        <v>12</v>
      </c>
      <c r="D1846" s="3">
        <v>125853</v>
      </c>
    </row>
    <row r="1847" spans="1:4" x14ac:dyDescent="0.3">
      <c r="A1847" t="s">
        <v>10</v>
      </c>
      <c r="B1847" t="s">
        <v>15</v>
      </c>
      <c r="C1847" t="s">
        <v>12</v>
      </c>
      <c r="D1847" s="3">
        <v>135000</v>
      </c>
    </row>
    <row r="1848" spans="1:4" x14ac:dyDescent="0.3">
      <c r="A1848" t="s">
        <v>10</v>
      </c>
      <c r="B1848" t="s">
        <v>15</v>
      </c>
      <c r="C1848" t="s">
        <v>12</v>
      </c>
      <c r="D1848" s="3">
        <v>212500</v>
      </c>
    </row>
    <row r="1849" spans="1:4" x14ac:dyDescent="0.3">
      <c r="A1849" t="s">
        <v>10</v>
      </c>
      <c r="B1849" t="s">
        <v>15</v>
      </c>
      <c r="C1849" t="s">
        <v>12</v>
      </c>
      <c r="D1849" s="3">
        <v>130000</v>
      </c>
    </row>
    <row r="1850" spans="1:4" x14ac:dyDescent="0.3">
      <c r="A1850" t="s">
        <v>54</v>
      </c>
      <c r="B1850" t="s">
        <v>15</v>
      </c>
      <c r="C1850" t="s">
        <v>12</v>
      </c>
      <c r="D1850" s="3">
        <v>90000</v>
      </c>
    </row>
    <row r="1851" spans="1:4" x14ac:dyDescent="0.3">
      <c r="A1851" t="s">
        <v>24</v>
      </c>
      <c r="B1851" t="s">
        <v>15</v>
      </c>
      <c r="C1851" t="s">
        <v>12</v>
      </c>
      <c r="D1851" s="3">
        <v>155000</v>
      </c>
    </row>
    <row r="1852" spans="1:4" x14ac:dyDescent="0.3">
      <c r="A1852" t="s">
        <v>24</v>
      </c>
      <c r="B1852" t="s">
        <v>15</v>
      </c>
      <c r="C1852" t="s">
        <v>12</v>
      </c>
      <c r="D1852" s="3">
        <v>132368</v>
      </c>
    </row>
    <row r="1853" spans="1:4" x14ac:dyDescent="0.3">
      <c r="A1853" t="s">
        <v>54</v>
      </c>
      <c r="B1853" t="s">
        <v>15</v>
      </c>
      <c r="C1853" t="s">
        <v>12</v>
      </c>
      <c r="D1853" s="3">
        <v>150000</v>
      </c>
    </row>
    <row r="1854" spans="1:4" x14ac:dyDescent="0.3">
      <c r="A1854" t="s">
        <v>54</v>
      </c>
      <c r="B1854" t="s">
        <v>15</v>
      </c>
      <c r="C1854" t="s">
        <v>12</v>
      </c>
      <c r="D1854" s="3">
        <v>197000</v>
      </c>
    </row>
    <row r="1855" spans="1:4" x14ac:dyDescent="0.3">
      <c r="A1855" t="s">
        <v>24</v>
      </c>
      <c r="B1855" t="s">
        <v>15</v>
      </c>
      <c r="C1855" t="s">
        <v>12</v>
      </c>
      <c r="D1855" s="3">
        <v>127900</v>
      </c>
    </row>
    <row r="1856" spans="1:4" x14ac:dyDescent="0.3">
      <c r="A1856" t="s">
        <v>24</v>
      </c>
      <c r="B1856" t="s">
        <v>15</v>
      </c>
      <c r="C1856" t="s">
        <v>99</v>
      </c>
      <c r="D1856" s="3">
        <v>157500</v>
      </c>
    </row>
    <row r="1857" spans="1:4" x14ac:dyDescent="0.3">
      <c r="A1857" t="s">
        <v>10</v>
      </c>
      <c r="B1857" t="s">
        <v>15</v>
      </c>
      <c r="C1857" t="s">
        <v>12</v>
      </c>
      <c r="D1857" s="3">
        <v>100000</v>
      </c>
    </row>
    <row r="1858" spans="1:4" x14ac:dyDescent="0.3">
      <c r="A1858" t="s">
        <v>10</v>
      </c>
      <c r="B1858" t="s">
        <v>15</v>
      </c>
      <c r="C1858" t="s">
        <v>12</v>
      </c>
      <c r="D1858" s="3">
        <v>165000</v>
      </c>
    </row>
    <row r="1859" spans="1:4" x14ac:dyDescent="0.3">
      <c r="A1859" t="s">
        <v>54</v>
      </c>
      <c r="B1859" t="s">
        <v>15</v>
      </c>
      <c r="C1859" t="s">
        <v>12</v>
      </c>
      <c r="D1859" s="3">
        <v>85000</v>
      </c>
    </row>
    <row r="1860" spans="1:4" x14ac:dyDescent="0.3">
      <c r="A1860" t="s">
        <v>54</v>
      </c>
      <c r="B1860" t="s">
        <v>15</v>
      </c>
      <c r="C1860" t="s">
        <v>31</v>
      </c>
      <c r="D1860" s="3">
        <v>100000</v>
      </c>
    </row>
    <row r="1861" spans="1:4" x14ac:dyDescent="0.3">
      <c r="A1861" t="s">
        <v>24</v>
      </c>
      <c r="B1861" t="s">
        <v>15</v>
      </c>
      <c r="C1861" t="s">
        <v>12</v>
      </c>
      <c r="D1861" s="3">
        <v>175500</v>
      </c>
    </row>
    <row r="1862" spans="1:4" x14ac:dyDescent="0.3">
      <c r="A1862" t="s">
        <v>17</v>
      </c>
      <c r="B1862" t="s">
        <v>15</v>
      </c>
      <c r="C1862" t="s">
        <v>31</v>
      </c>
      <c r="D1862" s="3">
        <v>87500</v>
      </c>
    </row>
    <row r="1863" spans="1:4" x14ac:dyDescent="0.3">
      <c r="A1863" t="s">
        <v>24</v>
      </c>
      <c r="B1863" t="s">
        <v>15</v>
      </c>
      <c r="C1863" t="s">
        <v>12</v>
      </c>
      <c r="D1863" s="3">
        <v>150000</v>
      </c>
    </row>
    <row r="1864" spans="1:4" x14ac:dyDescent="0.3">
      <c r="A1864" t="s">
        <v>54</v>
      </c>
      <c r="B1864" t="s">
        <v>15</v>
      </c>
      <c r="C1864" t="s">
        <v>141</v>
      </c>
      <c r="D1864" s="3">
        <v>249000</v>
      </c>
    </row>
    <row r="1865" spans="1:4" x14ac:dyDescent="0.3">
      <c r="A1865" t="s">
        <v>54</v>
      </c>
      <c r="B1865" t="s">
        <v>15</v>
      </c>
      <c r="C1865" t="s">
        <v>12</v>
      </c>
      <c r="D1865" s="3">
        <v>175000</v>
      </c>
    </row>
    <row r="1866" spans="1:4" x14ac:dyDescent="0.3">
      <c r="A1866" t="s">
        <v>24</v>
      </c>
      <c r="B1866" t="s">
        <v>15</v>
      </c>
      <c r="C1866" t="s">
        <v>143</v>
      </c>
      <c r="D1866" s="3">
        <v>62692</v>
      </c>
    </row>
    <row r="1867" spans="1:4" x14ac:dyDescent="0.3">
      <c r="A1867" t="s">
        <v>24</v>
      </c>
      <c r="B1867" t="s">
        <v>15</v>
      </c>
      <c r="C1867" t="s">
        <v>31</v>
      </c>
      <c r="D1867" s="3">
        <v>125000</v>
      </c>
    </row>
    <row r="1868" spans="1:4" x14ac:dyDescent="0.3">
      <c r="A1868" t="s">
        <v>29</v>
      </c>
      <c r="B1868" t="s">
        <v>15</v>
      </c>
      <c r="C1868" t="s">
        <v>12</v>
      </c>
      <c r="D1868" s="3">
        <v>115000</v>
      </c>
    </row>
    <row r="1869" spans="1:4" x14ac:dyDescent="0.3">
      <c r="A1869" t="s">
        <v>17</v>
      </c>
      <c r="B1869" t="s">
        <v>15</v>
      </c>
      <c r="C1869" t="s">
        <v>12</v>
      </c>
      <c r="D1869" s="3">
        <v>75000</v>
      </c>
    </row>
    <row r="1870" spans="1:4" x14ac:dyDescent="0.3">
      <c r="A1870" t="s">
        <v>24</v>
      </c>
      <c r="B1870" t="s">
        <v>15</v>
      </c>
      <c r="C1870" t="s">
        <v>12</v>
      </c>
      <c r="D1870" s="3">
        <v>140000</v>
      </c>
    </row>
    <row r="1871" spans="1:4" x14ac:dyDescent="0.3">
      <c r="A1871" t="s">
        <v>54</v>
      </c>
      <c r="B1871" t="s">
        <v>15</v>
      </c>
      <c r="C1871" t="s">
        <v>12</v>
      </c>
      <c r="D1871" s="3">
        <v>90000</v>
      </c>
    </row>
    <row r="1872" spans="1:4" x14ac:dyDescent="0.3">
      <c r="A1872" t="s">
        <v>54</v>
      </c>
      <c r="B1872" t="s">
        <v>15</v>
      </c>
      <c r="C1872" t="s">
        <v>12</v>
      </c>
      <c r="D1872" s="3">
        <v>142000</v>
      </c>
    </row>
    <row r="1873" spans="1:4" x14ac:dyDescent="0.3">
      <c r="A1873" t="s">
        <v>54</v>
      </c>
      <c r="B1873" t="s">
        <v>15</v>
      </c>
      <c r="C1873" t="s">
        <v>31</v>
      </c>
      <c r="D1873" s="3">
        <v>112500</v>
      </c>
    </row>
    <row r="1874" spans="1:4" x14ac:dyDescent="0.3">
      <c r="A1874" t="s">
        <v>54</v>
      </c>
      <c r="B1874" t="s">
        <v>22</v>
      </c>
      <c r="C1874" t="s">
        <v>12</v>
      </c>
      <c r="D1874" s="3">
        <v>130000</v>
      </c>
    </row>
    <row r="1875" spans="1:4" x14ac:dyDescent="0.3">
      <c r="A1875" t="s">
        <v>41</v>
      </c>
      <c r="B1875" t="s">
        <v>15</v>
      </c>
      <c r="C1875" t="s">
        <v>31</v>
      </c>
      <c r="D1875" s="3">
        <v>127000</v>
      </c>
    </row>
    <row r="1876" spans="1:4" x14ac:dyDescent="0.3">
      <c r="A1876" t="s">
        <v>24</v>
      </c>
      <c r="B1876" t="s">
        <v>15</v>
      </c>
      <c r="C1876" t="s">
        <v>12</v>
      </c>
      <c r="D1876" s="3">
        <v>162500</v>
      </c>
    </row>
    <row r="1877" spans="1:4" x14ac:dyDescent="0.3">
      <c r="A1877" t="s">
        <v>17</v>
      </c>
      <c r="B1877" t="s">
        <v>15</v>
      </c>
      <c r="C1877" t="s">
        <v>12</v>
      </c>
      <c r="D1877" s="3">
        <v>90000</v>
      </c>
    </row>
    <row r="1878" spans="1:4" x14ac:dyDescent="0.3">
      <c r="A1878" t="s">
        <v>17</v>
      </c>
      <c r="B1878" t="s">
        <v>22</v>
      </c>
      <c r="C1878" t="s">
        <v>12</v>
      </c>
      <c r="D1878" s="3">
        <v>70000</v>
      </c>
    </row>
    <row r="1879" spans="1:4" x14ac:dyDescent="0.3">
      <c r="A1879" t="s">
        <v>24</v>
      </c>
      <c r="B1879" t="s">
        <v>15</v>
      </c>
      <c r="C1879" t="s">
        <v>12</v>
      </c>
      <c r="D1879" s="3">
        <v>165000</v>
      </c>
    </row>
    <row r="1880" spans="1:4" x14ac:dyDescent="0.3">
      <c r="A1880" t="s">
        <v>24</v>
      </c>
      <c r="B1880" t="s">
        <v>15</v>
      </c>
      <c r="C1880" t="s">
        <v>12</v>
      </c>
      <c r="D1880" s="3">
        <v>166075</v>
      </c>
    </row>
    <row r="1881" spans="1:4" x14ac:dyDescent="0.3">
      <c r="A1881" t="s">
        <v>54</v>
      </c>
      <c r="B1881" t="s">
        <v>15</v>
      </c>
      <c r="C1881" t="s">
        <v>12</v>
      </c>
      <c r="D1881" s="3">
        <v>155000</v>
      </c>
    </row>
    <row r="1882" spans="1:4" x14ac:dyDescent="0.3">
      <c r="A1882" t="s">
        <v>54</v>
      </c>
      <c r="B1882" t="s">
        <v>15</v>
      </c>
      <c r="C1882" t="s">
        <v>12</v>
      </c>
      <c r="D1882" s="3">
        <v>100000</v>
      </c>
    </row>
    <row r="1883" spans="1:4" x14ac:dyDescent="0.3">
      <c r="A1883" t="s">
        <v>29</v>
      </c>
      <c r="B1883" t="s">
        <v>15</v>
      </c>
      <c r="C1883" t="s">
        <v>12</v>
      </c>
      <c r="D1883" s="3">
        <v>90000</v>
      </c>
    </row>
    <row r="1884" spans="1:4" x14ac:dyDescent="0.3">
      <c r="A1884" t="s">
        <v>29</v>
      </c>
      <c r="B1884" t="s">
        <v>22</v>
      </c>
      <c r="C1884" t="s">
        <v>56</v>
      </c>
      <c r="D1884" s="3">
        <v>111175</v>
      </c>
    </row>
    <row r="1885" spans="1:4" x14ac:dyDescent="0.3">
      <c r="A1885" t="s">
        <v>54</v>
      </c>
      <c r="B1885" t="s">
        <v>15</v>
      </c>
      <c r="C1885" t="s">
        <v>12</v>
      </c>
      <c r="D1885" s="3">
        <v>75000</v>
      </c>
    </row>
    <row r="1886" spans="1:4" x14ac:dyDescent="0.3">
      <c r="A1886" t="s">
        <v>78</v>
      </c>
      <c r="B1886" t="s">
        <v>15</v>
      </c>
      <c r="C1886" t="s">
        <v>98</v>
      </c>
      <c r="D1886" s="3">
        <v>72000</v>
      </c>
    </row>
    <row r="1887" spans="1:4" x14ac:dyDescent="0.3">
      <c r="A1887" t="s">
        <v>24</v>
      </c>
      <c r="B1887" t="s">
        <v>15</v>
      </c>
      <c r="C1887" t="s">
        <v>12</v>
      </c>
      <c r="D1887" s="3">
        <v>116250</v>
      </c>
    </row>
    <row r="1888" spans="1:4" x14ac:dyDescent="0.3">
      <c r="A1888" t="s">
        <v>54</v>
      </c>
      <c r="B1888" t="s">
        <v>15</v>
      </c>
      <c r="C1888" t="s">
        <v>130</v>
      </c>
      <c r="D1888" s="3">
        <v>45000</v>
      </c>
    </row>
    <row r="1889" spans="1:4" x14ac:dyDescent="0.3">
      <c r="A1889" t="s">
        <v>29</v>
      </c>
      <c r="B1889" t="s">
        <v>15</v>
      </c>
      <c r="C1889" t="s">
        <v>131</v>
      </c>
      <c r="D1889" s="3">
        <v>104550</v>
      </c>
    </row>
    <row r="1890" spans="1:4" x14ac:dyDescent="0.3">
      <c r="A1890" t="s">
        <v>24</v>
      </c>
      <c r="B1890" t="s">
        <v>15</v>
      </c>
      <c r="C1890" t="s">
        <v>31</v>
      </c>
      <c r="D1890" s="3">
        <v>72037</v>
      </c>
    </row>
    <row r="1891" spans="1:4" x14ac:dyDescent="0.3">
      <c r="A1891" t="s">
        <v>54</v>
      </c>
      <c r="B1891" t="s">
        <v>15</v>
      </c>
      <c r="C1891" t="s">
        <v>31</v>
      </c>
      <c r="D1891" s="3">
        <v>88685</v>
      </c>
    </row>
    <row r="1892" spans="1:4" x14ac:dyDescent="0.3">
      <c r="A1892" t="s">
        <v>63</v>
      </c>
      <c r="B1892" t="s">
        <v>15</v>
      </c>
      <c r="C1892" t="s">
        <v>12</v>
      </c>
      <c r="D1892" s="3">
        <v>151950</v>
      </c>
    </row>
    <row r="1893" spans="1:4" x14ac:dyDescent="0.3">
      <c r="A1893" t="s">
        <v>10</v>
      </c>
      <c r="B1893" t="s">
        <v>15</v>
      </c>
      <c r="C1893" t="s">
        <v>12</v>
      </c>
      <c r="D1893" s="3">
        <v>142200</v>
      </c>
    </row>
    <row r="1894" spans="1:4" x14ac:dyDescent="0.3">
      <c r="A1894" t="s">
        <v>54</v>
      </c>
      <c r="B1894" t="s">
        <v>15</v>
      </c>
      <c r="C1894" t="s">
        <v>12</v>
      </c>
      <c r="D1894" s="3">
        <v>160000</v>
      </c>
    </row>
    <row r="1895" spans="1:4" x14ac:dyDescent="0.3">
      <c r="A1895" t="s">
        <v>54</v>
      </c>
      <c r="B1895" t="s">
        <v>15</v>
      </c>
      <c r="C1895" t="s">
        <v>12</v>
      </c>
      <c r="D1895" s="3">
        <v>115000</v>
      </c>
    </row>
    <row r="1896" spans="1:4" x14ac:dyDescent="0.3">
      <c r="A1896" t="s">
        <v>54</v>
      </c>
      <c r="B1896" t="s">
        <v>15</v>
      </c>
      <c r="C1896" t="s">
        <v>12</v>
      </c>
      <c r="D1896" s="3">
        <v>159264</v>
      </c>
    </row>
    <row r="1897" spans="1:4" x14ac:dyDescent="0.3">
      <c r="A1897" t="s">
        <v>54</v>
      </c>
      <c r="B1897" t="s">
        <v>15</v>
      </c>
      <c r="C1897" t="s">
        <v>12</v>
      </c>
      <c r="D1897" s="3">
        <v>175000</v>
      </c>
    </row>
    <row r="1898" spans="1:4" x14ac:dyDescent="0.3">
      <c r="A1898" t="s">
        <v>41</v>
      </c>
      <c r="B1898" t="s">
        <v>15</v>
      </c>
      <c r="C1898" t="s">
        <v>12</v>
      </c>
      <c r="D1898" s="3">
        <v>150000</v>
      </c>
    </row>
    <row r="1899" spans="1:4" x14ac:dyDescent="0.3">
      <c r="A1899" t="s">
        <v>24</v>
      </c>
      <c r="B1899" t="s">
        <v>15</v>
      </c>
      <c r="C1899" t="s">
        <v>12</v>
      </c>
      <c r="D1899" s="3">
        <v>214379.5</v>
      </c>
    </row>
    <row r="1900" spans="1:4" x14ac:dyDescent="0.3">
      <c r="A1900" t="s">
        <v>63</v>
      </c>
      <c r="B1900" t="s">
        <v>15</v>
      </c>
      <c r="C1900" t="s">
        <v>12</v>
      </c>
      <c r="D1900" s="3">
        <v>110000</v>
      </c>
    </row>
    <row r="1901" spans="1:4" x14ac:dyDescent="0.3">
      <c r="A1901" t="s">
        <v>54</v>
      </c>
      <c r="B1901" t="s">
        <v>15</v>
      </c>
      <c r="C1901" t="s">
        <v>31</v>
      </c>
      <c r="D1901" s="3">
        <v>145000</v>
      </c>
    </row>
    <row r="1902" spans="1:4" x14ac:dyDescent="0.3">
      <c r="A1902" t="s">
        <v>17</v>
      </c>
      <c r="B1902" t="s">
        <v>15</v>
      </c>
      <c r="C1902" t="s">
        <v>12</v>
      </c>
      <c r="D1902" s="3">
        <v>125000</v>
      </c>
    </row>
    <row r="1903" spans="1:4" x14ac:dyDescent="0.3">
      <c r="A1903" t="s">
        <v>54</v>
      </c>
      <c r="B1903" t="s">
        <v>15</v>
      </c>
      <c r="C1903" t="s">
        <v>12</v>
      </c>
      <c r="D1903" s="3">
        <v>120000</v>
      </c>
    </row>
    <row r="1904" spans="1:4" x14ac:dyDescent="0.3">
      <c r="A1904" t="s">
        <v>54</v>
      </c>
      <c r="B1904" t="s">
        <v>15</v>
      </c>
      <c r="C1904" t="s">
        <v>12</v>
      </c>
      <c r="D1904" s="3">
        <v>200000</v>
      </c>
    </row>
    <row r="1905" spans="1:4" x14ac:dyDescent="0.3">
      <c r="A1905" t="s">
        <v>17</v>
      </c>
      <c r="B1905" t="s">
        <v>15</v>
      </c>
      <c r="C1905" t="s">
        <v>95</v>
      </c>
      <c r="D1905" s="3">
        <v>51014</v>
      </c>
    </row>
    <row r="1906" spans="1:4" x14ac:dyDescent="0.3">
      <c r="A1906" t="s">
        <v>10</v>
      </c>
      <c r="B1906" t="s">
        <v>15</v>
      </c>
      <c r="C1906" t="s">
        <v>31</v>
      </c>
      <c r="D1906" s="3">
        <v>117500</v>
      </c>
    </row>
    <row r="1907" spans="1:4" x14ac:dyDescent="0.3">
      <c r="A1907" t="s">
        <v>41</v>
      </c>
      <c r="B1907" t="s">
        <v>15</v>
      </c>
      <c r="C1907" t="s">
        <v>98</v>
      </c>
      <c r="D1907" s="3">
        <v>79200</v>
      </c>
    </row>
    <row r="1908" spans="1:4" x14ac:dyDescent="0.3">
      <c r="A1908" t="s">
        <v>54</v>
      </c>
      <c r="B1908" t="s">
        <v>15</v>
      </c>
      <c r="C1908" t="s">
        <v>12</v>
      </c>
      <c r="D1908" s="3">
        <v>134437.5</v>
      </c>
    </row>
    <row r="1909" spans="1:4" x14ac:dyDescent="0.3">
      <c r="A1909" t="s">
        <v>29</v>
      </c>
      <c r="B1909" t="s">
        <v>15</v>
      </c>
      <c r="C1909" t="s">
        <v>12</v>
      </c>
      <c r="D1909" s="3">
        <v>100000</v>
      </c>
    </row>
    <row r="1910" spans="1:4" x14ac:dyDescent="0.3">
      <c r="A1910" t="s">
        <v>54</v>
      </c>
      <c r="B1910" t="s">
        <v>15</v>
      </c>
      <c r="C1910" t="s">
        <v>31</v>
      </c>
      <c r="D1910" s="3">
        <v>225000</v>
      </c>
    </row>
    <row r="1911" spans="1:4" x14ac:dyDescent="0.3">
      <c r="A1911" t="s">
        <v>10</v>
      </c>
      <c r="B1911" t="s">
        <v>15</v>
      </c>
      <c r="C1911" t="s">
        <v>12</v>
      </c>
      <c r="D1911" s="3">
        <v>147500</v>
      </c>
    </row>
    <row r="1912" spans="1:4" x14ac:dyDescent="0.3">
      <c r="A1912" t="s">
        <v>54</v>
      </c>
      <c r="B1912" t="s">
        <v>15</v>
      </c>
      <c r="C1912" t="s">
        <v>12</v>
      </c>
      <c r="D1912" s="3">
        <v>115000</v>
      </c>
    </row>
    <row r="1913" spans="1:4" x14ac:dyDescent="0.3">
      <c r="A1913" t="s">
        <v>54</v>
      </c>
      <c r="B1913" t="s">
        <v>15</v>
      </c>
      <c r="C1913" t="s">
        <v>12</v>
      </c>
      <c r="D1913" s="3">
        <v>175000</v>
      </c>
    </row>
    <row r="1914" spans="1:4" x14ac:dyDescent="0.3">
      <c r="A1914" t="s">
        <v>54</v>
      </c>
      <c r="B1914" t="s">
        <v>15</v>
      </c>
      <c r="C1914" t="s">
        <v>12</v>
      </c>
      <c r="D1914" s="3">
        <v>100000</v>
      </c>
    </row>
    <row r="1915" spans="1:4" x14ac:dyDescent="0.3">
      <c r="A1915" t="s">
        <v>54</v>
      </c>
      <c r="B1915" t="s">
        <v>15</v>
      </c>
      <c r="C1915" t="s">
        <v>12</v>
      </c>
      <c r="D1915" s="3">
        <v>127500</v>
      </c>
    </row>
    <row r="1916" spans="1:4" x14ac:dyDescent="0.3">
      <c r="A1916" t="s">
        <v>10</v>
      </c>
      <c r="B1916" t="s">
        <v>15</v>
      </c>
      <c r="C1916" t="s">
        <v>12</v>
      </c>
      <c r="D1916" s="3">
        <v>212500</v>
      </c>
    </row>
    <row r="1917" spans="1:4" x14ac:dyDescent="0.3">
      <c r="A1917" t="s">
        <v>10</v>
      </c>
      <c r="B1917" t="s">
        <v>15</v>
      </c>
      <c r="C1917" t="s">
        <v>31</v>
      </c>
      <c r="D1917" s="3">
        <v>142500</v>
      </c>
    </row>
    <row r="1918" spans="1:4" x14ac:dyDescent="0.3">
      <c r="A1918" t="s">
        <v>10</v>
      </c>
      <c r="B1918" t="s">
        <v>15</v>
      </c>
      <c r="C1918" t="s">
        <v>12</v>
      </c>
      <c r="D1918" s="3">
        <v>170000</v>
      </c>
    </row>
    <row r="1919" spans="1:4" x14ac:dyDescent="0.3">
      <c r="A1919" t="s">
        <v>17</v>
      </c>
      <c r="B1919" t="s">
        <v>15</v>
      </c>
      <c r="C1919" t="s">
        <v>31</v>
      </c>
      <c r="D1919" s="3">
        <v>80000</v>
      </c>
    </row>
    <row r="1920" spans="1:4" x14ac:dyDescent="0.3">
      <c r="A1920" t="s">
        <v>41</v>
      </c>
      <c r="B1920" t="s">
        <v>15</v>
      </c>
      <c r="C1920" t="s">
        <v>12</v>
      </c>
      <c r="D1920" s="3">
        <v>135000</v>
      </c>
    </row>
    <row r="1921" spans="1:4" x14ac:dyDescent="0.3">
      <c r="A1921" t="s">
        <v>54</v>
      </c>
      <c r="B1921" t="s">
        <v>15</v>
      </c>
      <c r="C1921" t="s">
        <v>12</v>
      </c>
      <c r="D1921" s="3">
        <v>115000</v>
      </c>
    </row>
    <row r="1922" spans="1:4" x14ac:dyDescent="0.3">
      <c r="A1922" t="s">
        <v>54</v>
      </c>
      <c r="B1922" t="s">
        <v>15</v>
      </c>
      <c r="C1922" t="s">
        <v>31</v>
      </c>
      <c r="D1922" s="3">
        <v>145000</v>
      </c>
    </row>
    <row r="1923" spans="1:4" x14ac:dyDescent="0.3">
      <c r="A1923" t="s">
        <v>10</v>
      </c>
      <c r="B1923" t="s">
        <v>15</v>
      </c>
      <c r="C1923" t="s">
        <v>12</v>
      </c>
      <c r="D1923" s="3">
        <v>160000</v>
      </c>
    </row>
    <row r="1924" spans="1:4" x14ac:dyDescent="0.3">
      <c r="A1924" t="s">
        <v>10</v>
      </c>
      <c r="B1924" t="s">
        <v>15</v>
      </c>
      <c r="C1924" t="s">
        <v>84</v>
      </c>
      <c r="D1924" s="3">
        <v>147500</v>
      </c>
    </row>
    <row r="1925" spans="1:4" x14ac:dyDescent="0.3">
      <c r="A1925" t="s">
        <v>78</v>
      </c>
      <c r="B1925" t="s">
        <v>15</v>
      </c>
      <c r="C1925" t="s">
        <v>79</v>
      </c>
      <c r="D1925" s="3">
        <v>106830</v>
      </c>
    </row>
    <row r="1926" spans="1:4" x14ac:dyDescent="0.3">
      <c r="A1926" t="s">
        <v>78</v>
      </c>
      <c r="B1926" t="s">
        <v>15</v>
      </c>
      <c r="C1926" t="s">
        <v>137</v>
      </c>
      <c r="D1926" s="3">
        <v>224500</v>
      </c>
    </row>
    <row r="1927" spans="1:4" x14ac:dyDescent="0.3">
      <c r="A1927" t="s">
        <v>41</v>
      </c>
      <c r="B1927" t="s">
        <v>15</v>
      </c>
      <c r="C1927" t="s">
        <v>12</v>
      </c>
      <c r="D1927" s="3">
        <v>162500.5</v>
      </c>
    </row>
    <row r="1928" spans="1:4" x14ac:dyDescent="0.3">
      <c r="A1928" t="s">
        <v>54</v>
      </c>
      <c r="B1928" t="s">
        <v>15</v>
      </c>
      <c r="C1928" t="s">
        <v>12</v>
      </c>
      <c r="D1928" s="3">
        <v>131000</v>
      </c>
    </row>
    <row r="1929" spans="1:4" x14ac:dyDescent="0.3">
      <c r="A1929" t="s">
        <v>10</v>
      </c>
      <c r="B1929" t="s">
        <v>15</v>
      </c>
      <c r="C1929" t="s">
        <v>12</v>
      </c>
      <c r="D1929" s="3">
        <v>130000</v>
      </c>
    </row>
    <row r="1930" spans="1:4" x14ac:dyDescent="0.3">
      <c r="A1930" t="s">
        <v>24</v>
      </c>
      <c r="B1930" t="s">
        <v>15</v>
      </c>
      <c r="C1930" t="s">
        <v>12</v>
      </c>
      <c r="D1930" s="3">
        <v>200000</v>
      </c>
    </row>
    <row r="1931" spans="1:4" x14ac:dyDescent="0.3">
      <c r="A1931" t="s">
        <v>54</v>
      </c>
      <c r="B1931" t="s">
        <v>15</v>
      </c>
      <c r="C1931" t="s">
        <v>12</v>
      </c>
      <c r="D1931" s="3">
        <v>90000</v>
      </c>
    </row>
    <row r="1932" spans="1:4" x14ac:dyDescent="0.3">
      <c r="A1932" t="s">
        <v>10</v>
      </c>
      <c r="B1932" t="s">
        <v>15</v>
      </c>
      <c r="C1932" t="s">
        <v>12</v>
      </c>
      <c r="D1932" s="3">
        <v>117500</v>
      </c>
    </row>
    <row r="1933" spans="1:4" x14ac:dyDescent="0.3">
      <c r="A1933" t="s">
        <v>54</v>
      </c>
      <c r="B1933" t="s">
        <v>15</v>
      </c>
      <c r="C1933" t="s">
        <v>12</v>
      </c>
      <c r="D1933" s="3">
        <v>107500</v>
      </c>
    </row>
    <row r="1934" spans="1:4" x14ac:dyDescent="0.3">
      <c r="A1934" t="s">
        <v>54</v>
      </c>
      <c r="B1934" t="s">
        <v>15</v>
      </c>
      <c r="C1934" t="s">
        <v>12</v>
      </c>
      <c r="D1934" s="3">
        <v>147500</v>
      </c>
    </row>
    <row r="1935" spans="1:4" x14ac:dyDescent="0.3">
      <c r="A1935" t="s">
        <v>24</v>
      </c>
      <c r="B1935" t="s">
        <v>15</v>
      </c>
      <c r="C1935" t="s">
        <v>79</v>
      </c>
      <c r="D1935" s="3">
        <v>88128</v>
      </c>
    </row>
    <row r="1936" spans="1:4" x14ac:dyDescent="0.3">
      <c r="A1936" t="s">
        <v>54</v>
      </c>
      <c r="B1936" t="s">
        <v>22</v>
      </c>
      <c r="C1936" t="s">
        <v>12</v>
      </c>
      <c r="D1936" s="3">
        <v>137536.3125</v>
      </c>
    </row>
    <row r="1937" spans="1:4" x14ac:dyDescent="0.3">
      <c r="A1937" t="s">
        <v>54</v>
      </c>
      <c r="B1937" t="s">
        <v>15</v>
      </c>
      <c r="C1937" t="s">
        <v>12</v>
      </c>
      <c r="D1937" s="3">
        <v>152500</v>
      </c>
    </row>
    <row r="1938" spans="1:4" x14ac:dyDescent="0.3">
      <c r="A1938" t="s">
        <v>54</v>
      </c>
      <c r="B1938" t="s">
        <v>15</v>
      </c>
      <c r="C1938" t="s">
        <v>12</v>
      </c>
      <c r="D1938" s="3">
        <v>105000</v>
      </c>
    </row>
    <row r="1939" spans="1:4" x14ac:dyDescent="0.3">
      <c r="A1939" t="s">
        <v>24</v>
      </c>
      <c r="B1939" t="s">
        <v>15</v>
      </c>
      <c r="C1939" t="s">
        <v>12</v>
      </c>
      <c r="D1939" s="3">
        <v>100000</v>
      </c>
    </row>
    <row r="1940" spans="1:4" x14ac:dyDescent="0.3">
      <c r="A1940" t="s">
        <v>17</v>
      </c>
      <c r="B1940" t="s">
        <v>15</v>
      </c>
      <c r="C1940" t="s">
        <v>12</v>
      </c>
      <c r="D1940" s="3">
        <v>175000</v>
      </c>
    </row>
    <row r="1941" spans="1:4" x14ac:dyDescent="0.3">
      <c r="A1941" t="s">
        <v>54</v>
      </c>
      <c r="B1941" t="s">
        <v>15</v>
      </c>
      <c r="C1941" t="s">
        <v>12</v>
      </c>
      <c r="D1941" s="3">
        <v>225000</v>
      </c>
    </row>
    <row r="1942" spans="1:4" x14ac:dyDescent="0.3">
      <c r="A1942" t="s">
        <v>41</v>
      </c>
      <c r="B1942" t="s">
        <v>15</v>
      </c>
      <c r="C1942" t="s">
        <v>56</v>
      </c>
      <c r="D1942" s="3">
        <v>192000</v>
      </c>
    </row>
    <row r="1943" spans="1:4" x14ac:dyDescent="0.3">
      <c r="A1943" t="s">
        <v>41</v>
      </c>
      <c r="B1943" t="s">
        <v>15</v>
      </c>
      <c r="C1943" t="s">
        <v>12</v>
      </c>
      <c r="D1943" s="3">
        <v>205000</v>
      </c>
    </row>
    <row r="1944" spans="1:4" x14ac:dyDescent="0.3">
      <c r="A1944" t="s">
        <v>54</v>
      </c>
      <c r="B1944" t="s">
        <v>15</v>
      </c>
      <c r="C1944" t="s">
        <v>79</v>
      </c>
      <c r="D1944" s="3">
        <v>147500</v>
      </c>
    </row>
    <row r="1945" spans="1:4" x14ac:dyDescent="0.3">
      <c r="A1945" t="s">
        <v>63</v>
      </c>
      <c r="B1945" t="s">
        <v>15</v>
      </c>
      <c r="C1945" t="s">
        <v>12</v>
      </c>
      <c r="D1945" s="3">
        <v>80000</v>
      </c>
    </row>
    <row r="1946" spans="1:4" x14ac:dyDescent="0.3">
      <c r="A1946" t="s">
        <v>24</v>
      </c>
      <c r="B1946" t="s">
        <v>15</v>
      </c>
      <c r="C1946" t="s">
        <v>79</v>
      </c>
      <c r="D1946" s="3">
        <v>90000</v>
      </c>
    </row>
    <row r="1947" spans="1:4" x14ac:dyDescent="0.3">
      <c r="A1947" t="s">
        <v>54</v>
      </c>
      <c r="B1947" t="s">
        <v>15</v>
      </c>
      <c r="C1947" t="s">
        <v>31</v>
      </c>
      <c r="D1947" s="3">
        <v>151000</v>
      </c>
    </row>
    <row r="1948" spans="1:4" x14ac:dyDescent="0.3">
      <c r="A1948" t="s">
        <v>17</v>
      </c>
      <c r="B1948" t="s">
        <v>15</v>
      </c>
      <c r="C1948" t="s">
        <v>105</v>
      </c>
      <c r="D1948" s="3">
        <v>111175</v>
      </c>
    </row>
    <row r="1949" spans="1:4" x14ac:dyDescent="0.3">
      <c r="A1949" t="s">
        <v>54</v>
      </c>
      <c r="B1949" t="s">
        <v>15</v>
      </c>
      <c r="C1949" t="s">
        <v>12</v>
      </c>
      <c r="D1949" s="3">
        <v>90000</v>
      </c>
    </row>
    <row r="1950" spans="1:4" x14ac:dyDescent="0.3">
      <c r="A1950" t="s">
        <v>54</v>
      </c>
      <c r="B1950" t="s">
        <v>15</v>
      </c>
      <c r="C1950" t="s">
        <v>84</v>
      </c>
      <c r="D1950" s="3">
        <v>134241</v>
      </c>
    </row>
    <row r="1951" spans="1:4" x14ac:dyDescent="0.3">
      <c r="A1951" t="s">
        <v>24</v>
      </c>
      <c r="B1951" t="s">
        <v>15</v>
      </c>
      <c r="C1951" t="s">
        <v>135</v>
      </c>
      <c r="D1951" s="3">
        <v>109500</v>
      </c>
    </row>
    <row r="1952" spans="1:4" x14ac:dyDescent="0.3">
      <c r="A1952" t="s">
        <v>29</v>
      </c>
      <c r="B1952" t="s">
        <v>15</v>
      </c>
      <c r="C1952" t="s">
        <v>12</v>
      </c>
      <c r="D1952" s="3">
        <v>121500</v>
      </c>
    </row>
    <row r="1953" spans="1:4" x14ac:dyDescent="0.3">
      <c r="A1953" t="s">
        <v>29</v>
      </c>
      <c r="B1953" t="s">
        <v>15</v>
      </c>
      <c r="C1953" t="s">
        <v>84</v>
      </c>
      <c r="D1953" s="3">
        <v>111175</v>
      </c>
    </row>
    <row r="1954" spans="1:4" x14ac:dyDescent="0.3">
      <c r="A1954" t="s">
        <v>24</v>
      </c>
      <c r="B1954" t="s">
        <v>15</v>
      </c>
      <c r="C1954" t="s">
        <v>87</v>
      </c>
      <c r="D1954" s="3">
        <v>69962.5</v>
      </c>
    </row>
    <row r="1955" spans="1:4" x14ac:dyDescent="0.3">
      <c r="A1955" t="s">
        <v>54</v>
      </c>
      <c r="B1955" t="s">
        <v>15</v>
      </c>
      <c r="C1955" t="s">
        <v>12</v>
      </c>
      <c r="D1955" s="3">
        <v>90000</v>
      </c>
    </row>
    <row r="1956" spans="1:4" x14ac:dyDescent="0.3">
      <c r="A1956" t="s">
        <v>54</v>
      </c>
      <c r="B1956" t="s">
        <v>15</v>
      </c>
      <c r="C1956" t="s">
        <v>12</v>
      </c>
      <c r="D1956" s="3">
        <v>172500</v>
      </c>
    </row>
    <row r="1957" spans="1:4" x14ac:dyDescent="0.3">
      <c r="A1957" t="s">
        <v>54</v>
      </c>
      <c r="B1957" t="s">
        <v>15</v>
      </c>
      <c r="C1957" t="s">
        <v>31</v>
      </c>
      <c r="D1957" s="3">
        <v>85000</v>
      </c>
    </row>
    <row r="1958" spans="1:4" x14ac:dyDescent="0.3">
      <c r="A1958" t="s">
        <v>54</v>
      </c>
      <c r="B1958" t="s">
        <v>15</v>
      </c>
      <c r="C1958" t="s">
        <v>12</v>
      </c>
      <c r="D1958" s="3">
        <v>109450</v>
      </c>
    </row>
    <row r="1959" spans="1:4" x14ac:dyDescent="0.3">
      <c r="A1959" t="s">
        <v>54</v>
      </c>
      <c r="B1959" t="s">
        <v>15</v>
      </c>
      <c r="C1959" t="s">
        <v>12</v>
      </c>
      <c r="D1959" s="3">
        <v>182500</v>
      </c>
    </row>
    <row r="1960" spans="1:4" x14ac:dyDescent="0.3">
      <c r="A1960" t="s">
        <v>54</v>
      </c>
      <c r="B1960" t="s">
        <v>15</v>
      </c>
      <c r="C1960" t="s">
        <v>12</v>
      </c>
      <c r="D1960" s="3">
        <v>117500</v>
      </c>
    </row>
    <row r="1961" spans="1:4" x14ac:dyDescent="0.3">
      <c r="A1961" t="s">
        <v>10</v>
      </c>
      <c r="B1961" t="s">
        <v>15</v>
      </c>
      <c r="C1961" t="s">
        <v>12</v>
      </c>
      <c r="D1961" s="3">
        <v>115000</v>
      </c>
    </row>
    <row r="1962" spans="1:4" x14ac:dyDescent="0.3">
      <c r="A1962" t="s">
        <v>54</v>
      </c>
      <c r="B1962" t="s">
        <v>15</v>
      </c>
      <c r="C1962" t="s">
        <v>12</v>
      </c>
      <c r="D1962" s="3">
        <v>90000</v>
      </c>
    </row>
    <row r="1963" spans="1:4" x14ac:dyDescent="0.3">
      <c r="A1963" t="s">
        <v>10</v>
      </c>
      <c r="B1963" t="s">
        <v>15</v>
      </c>
      <c r="C1963" t="s">
        <v>115</v>
      </c>
      <c r="D1963" s="3">
        <v>79200</v>
      </c>
    </row>
    <row r="1964" spans="1:4" x14ac:dyDescent="0.3">
      <c r="A1964" t="s">
        <v>54</v>
      </c>
      <c r="B1964" t="s">
        <v>15</v>
      </c>
      <c r="C1964" t="s">
        <v>12</v>
      </c>
      <c r="D1964" s="3">
        <v>125000</v>
      </c>
    </row>
    <row r="1965" spans="1:4" x14ac:dyDescent="0.3">
      <c r="A1965" t="s">
        <v>54</v>
      </c>
      <c r="B1965" t="s">
        <v>15</v>
      </c>
      <c r="C1965" t="s">
        <v>95</v>
      </c>
      <c r="D1965" s="3">
        <v>96773</v>
      </c>
    </row>
    <row r="1966" spans="1:4" x14ac:dyDescent="0.3">
      <c r="A1966" t="s">
        <v>10</v>
      </c>
      <c r="B1966" t="s">
        <v>15</v>
      </c>
      <c r="C1966" t="s">
        <v>12</v>
      </c>
      <c r="D1966" s="3">
        <v>175000</v>
      </c>
    </row>
    <row r="1967" spans="1:4" x14ac:dyDescent="0.3">
      <c r="A1967" t="s">
        <v>24</v>
      </c>
      <c r="B1967" t="s">
        <v>15</v>
      </c>
      <c r="C1967" t="s">
        <v>12</v>
      </c>
      <c r="D1967" s="3">
        <v>137500</v>
      </c>
    </row>
    <row r="1968" spans="1:4" x14ac:dyDescent="0.3">
      <c r="A1968" t="s">
        <v>54</v>
      </c>
      <c r="B1968" t="s">
        <v>15</v>
      </c>
      <c r="C1968" t="s">
        <v>12</v>
      </c>
      <c r="D1968" s="3">
        <v>110000</v>
      </c>
    </row>
    <row r="1969" spans="1:4" x14ac:dyDescent="0.3">
      <c r="A1969" t="s">
        <v>54</v>
      </c>
      <c r="B1969" t="s">
        <v>15</v>
      </c>
      <c r="C1969" t="s">
        <v>12</v>
      </c>
      <c r="D1969" s="3">
        <v>218500</v>
      </c>
    </row>
    <row r="1970" spans="1:4" x14ac:dyDescent="0.3">
      <c r="A1970" t="s">
        <v>54</v>
      </c>
      <c r="B1970" t="s">
        <v>15</v>
      </c>
      <c r="C1970" t="s">
        <v>12</v>
      </c>
      <c r="D1970" s="3">
        <v>90000</v>
      </c>
    </row>
    <row r="1971" spans="1:4" x14ac:dyDescent="0.3">
      <c r="A1971" t="s">
        <v>10</v>
      </c>
      <c r="B1971" t="s">
        <v>15</v>
      </c>
      <c r="C1971" t="s">
        <v>31</v>
      </c>
      <c r="D1971" s="3">
        <v>106680.5</v>
      </c>
    </row>
    <row r="1972" spans="1:4" x14ac:dyDescent="0.3">
      <c r="A1972" t="s">
        <v>54</v>
      </c>
      <c r="B1972" t="s">
        <v>15</v>
      </c>
      <c r="C1972" t="s">
        <v>94</v>
      </c>
      <c r="D1972" s="3">
        <v>45000</v>
      </c>
    </row>
    <row r="1973" spans="1:4" x14ac:dyDescent="0.3">
      <c r="A1973" t="s">
        <v>10</v>
      </c>
      <c r="B1973" t="s">
        <v>15</v>
      </c>
      <c r="C1973" t="s">
        <v>31</v>
      </c>
      <c r="D1973" s="3">
        <v>90000</v>
      </c>
    </row>
    <row r="1974" spans="1:4" x14ac:dyDescent="0.3">
      <c r="A1974" t="s">
        <v>17</v>
      </c>
      <c r="B1974" t="s">
        <v>15</v>
      </c>
      <c r="C1974" t="s">
        <v>12</v>
      </c>
      <c r="D1974" s="3">
        <v>70000</v>
      </c>
    </row>
    <row r="1975" spans="1:4" x14ac:dyDescent="0.3">
      <c r="A1975" t="s">
        <v>54</v>
      </c>
      <c r="B1975" t="s">
        <v>15</v>
      </c>
      <c r="C1975" t="s">
        <v>12</v>
      </c>
      <c r="D1975" s="3">
        <v>218700</v>
      </c>
    </row>
    <row r="1976" spans="1:4" x14ac:dyDescent="0.3">
      <c r="A1976" t="s">
        <v>54</v>
      </c>
      <c r="B1976" t="s">
        <v>15</v>
      </c>
      <c r="C1976" t="s">
        <v>31</v>
      </c>
      <c r="D1976" s="3">
        <v>137500</v>
      </c>
    </row>
    <row r="1977" spans="1:4" x14ac:dyDescent="0.3">
      <c r="A1977" t="s">
        <v>54</v>
      </c>
      <c r="B1977" t="s">
        <v>15</v>
      </c>
      <c r="C1977" t="s">
        <v>12</v>
      </c>
      <c r="D1977" s="3">
        <v>125000</v>
      </c>
    </row>
    <row r="1978" spans="1:4" x14ac:dyDescent="0.3">
      <c r="A1978" t="s">
        <v>10</v>
      </c>
      <c r="B1978" t="s">
        <v>15</v>
      </c>
      <c r="C1978" t="s">
        <v>12</v>
      </c>
      <c r="D1978" s="3">
        <v>165000</v>
      </c>
    </row>
    <row r="1979" spans="1:4" x14ac:dyDescent="0.3">
      <c r="A1979" t="s">
        <v>54</v>
      </c>
      <c r="B1979" t="s">
        <v>15</v>
      </c>
      <c r="C1979" t="s">
        <v>84</v>
      </c>
      <c r="D1979" s="3">
        <v>147500</v>
      </c>
    </row>
    <row r="1980" spans="1:4" x14ac:dyDescent="0.3">
      <c r="A1980" t="s">
        <v>10</v>
      </c>
      <c r="B1980" t="s">
        <v>15</v>
      </c>
      <c r="C1980" t="s">
        <v>84</v>
      </c>
      <c r="D1980" s="3">
        <v>147500</v>
      </c>
    </row>
    <row r="1981" spans="1:4" x14ac:dyDescent="0.3">
      <c r="A1981" t="s">
        <v>41</v>
      </c>
      <c r="B1981" t="s">
        <v>15</v>
      </c>
      <c r="C1981" t="s">
        <v>12</v>
      </c>
      <c r="D1981" s="3">
        <v>122500</v>
      </c>
    </row>
    <row r="1982" spans="1:4" x14ac:dyDescent="0.3">
      <c r="A1982" t="s">
        <v>10</v>
      </c>
      <c r="B1982" t="s">
        <v>15</v>
      </c>
      <c r="C1982" t="s">
        <v>31</v>
      </c>
      <c r="D1982" s="3">
        <v>125000</v>
      </c>
    </row>
    <row r="1983" spans="1:4" x14ac:dyDescent="0.3">
      <c r="A1983" t="s">
        <v>10</v>
      </c>
      <c r="B1983" t="s">
        <v>15</v>
      </c>
      <c r="C1983" t="s">
        <v>12</v>
      </c>
      <c r="D1983" s="3">
        <v>125000</v>
      </c>
    </row>
    <row r="1984" spans="1:4" x14ac:dyDescent="0.3">
      <c r="A1984" t="s">
        <v>54</v>
      </c>
      <c r="B1984" t="s">
        <v>15</v>
      </c>
      <c r="C1984" t="s">
        <v>50</v>
      </c>
      <c r="D1984" s="3">
        <v>69300</v>
      </c>
    </row>
    <row r="1985" spans="1:4" x14ac:dyDescent="0.3">
      <c r="A1985" t="s">
        <v>17</v>
      </c>
      <c r="B1985" t="s">
        <v>15</v>
      </c>
      <c r="C1985" t="s">
        <v>12</v>
      </c>
      <c r="D1985" s="3">
        <v>53620</v>
      </c>
    </row>
    <row r="1986" spans="1:4" x14ac:dyDescent="0.3">
      <c r="A1986" t="s">
        <v>24</v>
      </c>
      <c r="B1986" t="s">
        <v>15</v>
      </c>
      <c r="C1986" t="s">
        <v>12</v>
      </c>
      <c r="D1986" s="3">
        <v>149946.5</v>
      </c>
    </row>
    <row r="1987" spans="1:4" x14ac:dyDescent="0.3">
      <c r="A1987" t="s">
        <v>54</v>
      </c>
      <c r="B1987" t="s">
        <v>15</v>
      </c>
      <c r="C1987" t="s">
        <v>12</v>
      </c>
      <c r="D1987" s="3">
        <v>92500</v>
      </c>
    </row>
    <row r="1988" spans="1:4" x14ac:dyDescent="0.3">
      <c r="A1988" t="s">
        <v>54</v>
      </c>
      <c r="B1988" t="s">
        <v>15</v>
      </c>
      <c r="C1988" t="s">
        <v>12</v>
      </c>
      <c r="D1988" s="3">
        <v>78000</v>
      </c>
    </row>
    <row r="1989" spans="1:4" x14ac:dyDescent="0.3">
      <c r="A1989" t="s">
        <v>54</v>
      </c>
      <c r="B1989" t="s">
        <v>15</v>
      </c>
      <c r="C1989" t="s">
        <v>31</v>
      </c>
      <c r="D1989" s="3">
        <v>100000</v>
      </c>
    </row>
    <row r="1990" spans="1:4" x14ac:dyDescent="0.3">
      <c r="A1990" t="s">
        <v>54</v>
      </c>
      <c r="B1990" t="s">
        <v>15</v>
      </c>
      <c r="C1990" t="s">
        <v>12</v>
      </c>
      <c r="D1990" s="3">
        <v>155000</v>
      </c>
    </row>
    <row r="1991" spans="1:4" x14ac:dyDescent="0.3">
      <c r="A1991" t="s">
        <v>24</v>
      </c>
      <c r="B1991" t="s">
        <v>15</v>
      </c>
      <c r="C1991" t="s">
        <v>99</v>
      </c>
      <c r="D1991" s="3">
        <v>125000</v>
      </c>
    </row>
    <row r="1992" spans="1:4" x14ac:dyDescent="0.3">
      <c r="A1992" t="s">
        <v>54</v>
      </c>
      <c r="B1992" t="s">
        <v>15</v>
      </c>
      <c r="C1992" t="s">
        <v>12</v>
      </c>
      <c r="D1992" s="3">
        <v>125000</v>
      </c>
    </row>
    <row r="1993" spans="1:4" x14ac:dyDescent="0.3">
      <c r="A1993" t="s">
        <v>17</v>
      </c>
      <c r="B1993" t="s">
        <v>15</v>
      </c>
      <c r="C1993" t="s">
        <v>12</v>
      </c>
      <c r="D1993" s="3">
        <v>26444</v>
      </c>
    </row>
    <row r="1994" spans="1:4" x14ac:dyDescent="0.3">
      <c r="A1994" t="s">
        <v>54</v>
      </c>
      <c r="B1994" t="s">
        <v>15</v>
      </c>
      <c r="C1994" t="s">
        <v>12</v>
      </c>
      <c r="D1994" s="3">
        <v>125000</v>
      </c>
    </row>
    <row r="1995" spans="1:4" x14ac:dyDescent="0.3">
      <c r="A1995" t="s">
        <v>10</v>
      </c>
      <c r="B1995" t="s">
        <v>15</v>
      </c>
      <c r="C1995" t="s">
        <v>31</v>
      </c>
      <c r="D1995" s="3">
        <v>210000</v>
      </c>
    </row>
    <row r="1996" spans="1:4" x14ac:dyDescent="0.3">
      <c r="A1996" t="s">
        <v>41</v>
      </c>
      <c r="B1996" t="s">
        <v>15</v>
      </c>
      <c r="C1996" t="s">
        <v>84</v>
      </c>
      <c r="D1996" s="3">
        <v>157500</v>
      </c>
    </row>
    <row r="1997" spans="1:4" x14ac:dyDescent="0.3">
      <c r="A1997" t="s">
        <v>17</v>
      </c>
      <c r="B1997" t="s">
        <v>15</v>
      </c>
      <c r="C1997" t="s">
        <v>12</v>
      </c>
      <c r="D1997" s="3">
        <v>120000</v>
      </c>
    </row>
    <row r="1998" spans="1:4" x14ac:dyDescent="0.3">
      <c r="A1998" t="s">
        <v>41</v>
      </c>
      <c r="B1998" t="s">
        <v>15</v>
      </c>
      <c r="C1998" t="s">
        <v>12</v>
      </c>
      <c r="D1998" s="3">
        <v>90000</v>
      </c>
    </row>
    <row r="1999" spans="1:4" x14ac:dyDescent="0.3">
      <c r="A1999" t="s">
        <v>54</v>
      </c>
      <c r="B1999" t="s">
        <v>15</v>
      </c>
      <c r="C1999" t="s">
        <v>12</v>
      </c>
      <c r="D1999" s="3">
        <v>70000</v>
      </c>
    </row>
    <row r="2000" spans="1:4" x14ac:dyDescent="0.3">
      <c r="A2000" t="s">
        <v>24</v>
      </c>
      <c r="B2000" t="s">
        <v>15</v>
      </c>
      <c r="C2000" t="s">
        <v>12</v>
      </c>
      <c r="D2000" s="3">
        <v>130000</v>
      </c>
    </row>
    <row r="2001" spans="1:4" x14ac:dyDescent="0.3">
      <c r="A2001" t="s">
        <v>54</v>
      </c>
      <c r="B2001" t="s">
        <v>15</v>
      </c>
      <c r="C2001" t="s">
        <v>105</v>
      </c>
      <c r="D2001" s="3">
        <v>96773</v>
      </c>
    </row>
    <row r="2002" spans="1:4" x14ac:dyDescent="0.3">
      <c r="A2002" t="s">
        <v>17</v>
      </c>
      <c r="B2002" t="s">
        <v>15</v>
      </c>
      <c r="C2002" t="s">
        <v>31</v>
      </c>
      <c r="D2002" s="3">
        <v>138615</v>
      </c>
    </row>
    <row r="2003" spans="1:4" x14ac:dyDescent="0.3">
      <c r="A2003" t="s">
        <v>10</v>
      </c>
      <c r="B2003" t="s">
        <v>15</v>
      </c>
      <c r="C2003" t="s">
        <v>12</v>
      </c>
      <c r="D2003" s="3">
        <v>192500</v>
      </c>
    </row>
    <row r="2004" spans="1:4" x14ac:dyDescent="0.3">
      <c r="A2004" t="s">
        <v>54</v>
      </c>
      <c r="B2004" t="s">
        <v>15</v>
      </c>
      <c r="C2004" t="s">
        <v>31</v>
      </c>
      <c r="D2004" s="3">
        <v>131000</v>
      </c>
    </row>
    <row r="2005" spans="1:4" x14ac:dyDescent="0.3">
      <c r="A2005" t="s">
        <v>54</v>
      </c>
      <c r="B2005" t="s">
        <v>15</v>
      </c>
      <c r="C2005" t="s">
        <v>12</v>
      </c>
      <c r="D2005" s="3">
        <v>160000</v>
      </c>
    </row>
    <row r="2006" spans="1:4" x14ac:dyDescent="0.3">
      <c r="A2006" t="s">
        <v>54</v>
      </c>
      <c r="B2006" t="s">
        <v>15</v>
      </c>
      <c r="C2006" t="s">
        <v>12</v>
      </c>
      <c r="D2006" s="3">
        <v>125000</v>
      </c>
    </row>
    <row r="2007" spans="1:4" x14ac:dyDescent="0.3">
      <c r="A2007" t="s">
        <v>10</v>
      </c>
      <c r="B2007" t="s">
        <v>15</v>
      </c>
      <c r="C2007" t="s">
        <v>12</v>
      </c>
      <c r="D2007" s="3">
        <v>125000</v>
      </c>
    </row>
    <row r="2008" spans="1:4" x14ac:dyDescent="0.3">
      <c r="A2008" t="s">
        <v>17</v>
      </c>
      <c r="B2008" t="s">
        <v>15</v>
      </c>
      <c r="C2008" t="s">
        <v>12</v>
      </c>
      <c r="D2008" s="3">
        <v>85000</v>
      </c>
    </row>
    <row r="2009" spans="1:4" x14ac:dyDescent="0.3">
      <c r="A2009" t="s">
        <v>10</v>
      </c>
      <c r="B2009" t="s">
        <v>15</v>
      </c>
      <c r="C2009" t="s">
        <v>12</v>
      </c>
      <c r="D2009" s="3">
        <v>110000</v>
      </c>
    </row>
    <row r="2010" spans="1:4" x14ac:dyDescent="0.3">
      <c r="A2010" t="s">
        <v>24</v>
      </c>
      <c r="B2010" t="s">
        <v>15</v>
      </c>
      <c r="C2010" t="s">
        <v>12</v>
      </c>
      <c r="D2010" s="3">
        <v>157500</v>
      </c>
    </row>
    <row r="2011" spans="1:4" x14ac:dyDescent="0.3">
      <c r="A2011" t="s">
        <v>54</v>
      </c>
      <c r="B2011" t="s">
        <v>15</v>
      </c>
      <c r="C2011" t="s">
        <v>12</v>
      </c>
      <c r="D2011" s="3">
        <v>170000</v>
      </c>
    </row>
    <row r="2012" spans="1:4" x14ac:dyDescent="0.3">
      <c r="A2012" t="s">
        <v>24</v>
      </c>
      <c r="B2012" t="s">
        <v>15</v>
      </c>
      <c r="C2012" t="s">
        <v>31</v>
      </c>
      <c r="D2012" s="3">
        <v>108415.5</v>
      </c>
    </row>
    <row r="2013" spans="1:4" x14ac:dyDescent="0.3">
      <c r="A2013" t="s">
        <v>24</v>
      </c>
      <c r="B2013" t="s">
        <v>15</v>
      </c>
      <c r="C2013" t="s">
        <v>12</v>
      </c>
      <c r="D2013" s="3">
        <v>130000</v>
      </c>
    </row>
    <row r="2014" spans="1:4" x14ac:dyDescent="0.3">
      <c r="A2014" t="s">
        <v>54</v>
      </c>
      <c r="B2014" t="s">
        <v>15</v>
      </c>
      <c r="C2014" t="s">
        <v>12</v>
      </c>
      <c r="D2014" s="3">
        <v>115000</v>
      </c>
    </row>
    <row r="2015" spans="1:4" x14ac:dyDescent="0.3">
      <c r="A2015" t="s">
        <v>24</v>
      </c>
      <c r="B2015" t="s">
        <v>15</v>
      </c>
      <c r="C2015" t="s">
        <v>12</v>
      </c>
      <c r="D2015" s="3">
        <v>152500</v>
      </c>
    </row>
    <row r="2016" spans="1:4" x14ac:dyDescent="0.3">
      <c r="A2016" t="s">
        <v>63</v>
      </c>
      <c r="B2016" t="s">
        <v>15</v>
      </c>
      <c r="C2016" t="s">
        <v>12</v>
      </c>
      <c r="D2016" s="3">
        <v>116700</v>
      </c>
    </row>
    <row r="2017" spans="1:4" x14ac:dyDescent="0.3">
      <c r="A2017" t="s">
        <v>10</v>
      </c>
      <c r="B2017" t="s">
        <v>15</v>
      </c>
      <c r="C2017" t="s">
        <v>31</v>
      </c>
      <c r="D2017" s="3">
        <v>142500</v>
      </c>
    </row>
    <row r="2018" spans="1:4" x14ac:dyDescent="0.3">
      <c r="A2018" t="s">
        <v>17</v>
      </c>
      <c r="B2018" t="s">
        <v>15</v>
      </c>
      <c r="C2018" t="s">
        <v>12</v>
      </c>
      <c r="D2018" s="3">
        <v>83500</v>
      </c>
    </row>
    <row r="2019" spans="1:4" x14ac:dyDescent="0.3">
      <c r="A2019" t="s">
        <v>10</v>
      </c>
      <c r="B2019" t="s">
        <v>15</v>
      </c>
      <c r="C2019" t="s">
        <v>135</v>
      </c>
      <c r="D2019" s="3">
        <v>147500</v>
      </c>
    </row>
    <row r="2020" spans="1:4" x14ac:dyDescent="0.3">
      <c r="A2020" t="s">
        <v>10</v>
      </c>
      <c r="B2020" t="s">
        <v>15</v>
      </c>
      <c r="C2020" t="s">
        <v>12</v>
      </c>
      <c r="D2020" s="3">
        <v>102500</v>
      </c>
    </row>
    <row r="2021" spans="1:4" x14ac:dyDescent="0.3">
      <c r="A2021" t="s">
        <v>24</v>
      </c>
      <c r="B2021" t="s">
        <v>15</v>
      </c>
      <c r="C2021" t="s">
        <v>12</v>
      </c>
      <c r="D2021" s="3">
        <v>140000</v>
      </c>
    </row>
    <row r="2022" spans="1:4" x14ac:dyDescent="0.3">
      <c r="A2022" t="s">
        <v>29</v>
      </c>
      <c r="B2022" t="s">
        <v>15</v>
      </c>
      <c r="C2022" t="s">
        <v>12</v>
      </c>
      <c r="D2022" s="3">
        <v>95150</v>
      </c>
    </row>
    <row r="2023" spans="1:4" x14ac:dyDescent="0.3">
      <c r="A2023" t="s">
        <v>24</v>
      </c>
      <c r="B2023" t="s">
        <v>22</v>
      </c>
      <c r="C2023" t="s">
        <v>12</v>
      </c>
      <c r="D2023" s="3">
        <v>132500</v>
      </c>
    </row>
    <row r="2024" spans="1:4" x14ac:dyDescent="0.3">
      <c r="A2024" t="s">
        <v>54</v>
      </c>
      <c r="B2024" t="s">
        <v>15</v>
      </c>
      <c r="C2024" t="s">
        <v>31</v>
      </c>
      <c r="D2024" s="3">
        <v>145000</v>
      </c>
    </row>
    <row r="2025" spans="1:4" x14ac:dyDescent="0.3">
      <c r="A2025" t="s">
        <v>17</v>
      </c>
      <c r="B2025" t="s">
        <v>15</v>
      </c>
      <c r="C2025" t="s">
        <v>110</v>
      </c>
      <c r="D2025" s="3">
        <v>111175</v>
      </c>
    </row>
    <row r="2026" spans="1:4" x14ac:dyDescent="0.3">
      <c r="A2026" t="s">
        <v>24</v>
      </c>
      <c r="B2026" t="s">
        <v>22</v>
      </c>
      <c r="C2026" t="s">
        <v>12</v>
      </c>
      <c r="D2026" s="3">
        <v>81500</v>
      </c>
    </row>
    <row r="2027" spans="1:4" x14ac:dyDescent="0.3">
      <c r="A2027" t="s">
        <v>10</v>
      </c>
      <c r="B2027" t="s">
        <v>15</v>
      </c>
      <c r="C2027" t="s">
        <v>12</v>
      </c>
      <c r="D2027" s="3">
        <v>115000</v>
      </c>
    </row>
    <row r="2028" spans="1:4" x14ac:dyDescent="0.3">
      <c r="A2028" t="s">
        <v>24</v>
      </c>
      <c r="B2028" t="s">
        <v>15</v>
      </c>
      <c r="C2028" t="s">
        <v>12</v>
      </c>
      <c r="D2028" s="3">
        <v>112500</v>
      </c>
    </row>
    <row r="2029" spans="1:4" x14ac:dyDescent="0.3">
      <c r="A2029" t="s">
        <v>24</v>
      </c>
      <c r="B2029" t="s">
        <v>15</v>
      </c>
      <c r="C2029" t="s">
        <v>31</v>
      </c>
      <c r="D2029" s="3">
        <v>210000</v>
      </c>
    </row>
    <row r="2030" spans="1:4" x14ac:dyDescent="0.3">
      <c r="A2030" t="s">
        <v>10</v>
      </c>
      <c r="B2030" t="s">
        <v>15</v>
      </c>
      <c r="C2030" t="s">
        <v>12</v>
      </c>
      <c r="D2030" s="3">
        <v>145000</v>
      </c>
    </row>
    <row r="2031" spans="1:4" x14ac:dyDescent="0.3">
      <c r="A2031" t="s">
        <v>54</v>
      </c>
      <c r="B2031" t="s">
        <v>15</v>
      </c>
      <c r="C2031" t="s">
        <v>12</v>
      </c>
      <c r="D2031" s="3">
        <v>115000</v>
      </c>
    </row>
    <row r="2032" spans="1:4" x14ac:dyDescent="0.3">
      <c r="A2032" t="s">
        <v>17</v>
      </c>
      <c r="B2032" t="s">
        <v>15</v>
      </c>
      <c r="C2032" t="s">
        <v>12</v>
      </c>
      <c r="D2032" s="3">
        <v>90000</v>
      </c>
    </row>
    <row r="2033" spans="1:4" x14ac:dyDescent="0.3">
      <c r="A2033" t="s">
        <v>54</v>
      </c>
      <c r="B2033" t="s">
        <v>15</v>
      </c>
      <c r="C2033" t="s">
        <v>84</v>
      </c>
      <c r="D2033" s="3">
        <v>96760.5</v>
      </c>
    </row>
    <row r="2034" spans="1:4" x14ac:dyDescent="0.3">
      <c r="A2034" t="s">
        <v>54</v>
      </c>
      <c r="B2034" t="s">
        <v>15</v>
      </c>
      <c r="C2034" t="s">
        <v>12</v>
      </c>
      <c r="D2034" s="3">
        <v>214500</v>
      </c>
    </row>
    <row r="2035" spans="1:4" x14ac:dyDescent="0.3">
      <c r="A2035" t="s">
        <v>54</v>
      </c>
      <c r="B2035" t="s">
        <v>15</v>
      </c>
      <c r="C2035" t="s">
        <v>12</v>
      </c>
      <c r="D2035" s="3">
        <v>140000</v>
      </c>
    </row>
    <row r="2036" spans="1:4" x14ac:dyDescent="0.3">
      <c r="A2036" t="s">
        <v>24</v>
      </c>
      <c r="B2036" t="s">
        <v>15</v>
      </c>
      <c r="C2036" t="s">
        <v>12</v>
      </c>
      <c r="D2036" s="3">
        <v>137500</v>
      </c>
    </row>
    <row r="2037" spans="1:4" x14ac:dyDescent="0.3">
      <c r="A2037" t="s">
        <v>54</v>
      </c>
      <c r="B2037" t="s">
        <v>15</v>
      </c>
      <c r="C2037" t="s">
        <v>130</v>
      </c>
      <c r="D2037" s="3">
        <v>45000</v>
      </c>
    </row>
    <row r="2038" spans="1:4" x14ac:dyDescent="0.3">
      <c r="A2038" t="s">
        <v>24</v>
      </c>
      <c r="B2038" t="s">
        <v>15</v>
      </c>
      <c r="C2038" t="s">
        <v>12</v>
      </c>
      <c r="D2038" s="3">
        <v>148000</v>
      </c>
    </row>
    <row r="2039" spans="1:4" x14ac:dyDescent="0.3">
      <c r="A2039" t="s">
        <v>24</v>
      </c>
      <c r="B2039" t="s">
        <v>15</v>
      </c>
      <c r="C2039" t="s">
        <v>12</v>
      </c>
      <c r="D2039" s="3">
        <v>137500</v>
      </c>
    </row>
    <row r="2040" spans="1:4" x14ac:dyDescent="0.3">
      <c r="A2040" t="s">
        <v>54</v>
      </c>
      <c r="B2040" t="s">
        <v>15</v>
      </c>
      <c r="C2040" t="s">
        <v>12</v>
      </c>
      <c r="D2040" s="3">
        <v>208114</v>
      </c>
    </row>
    <row r="2041" spans="1:4" x14ac:dyDescent="0.3">
      <c r="A2041" t="s">
        <v>54</v>
      </c>
      <c r="B2041" t="s">
        <v>15</v>
      </c>
      <c r="C2041" t="s">
        <v>12</v>
      </c>
      <c r="D2041" s="3">
        <v>200000</v>
      </c>
    </row>
    <row r="2042" spans="1:4" x14ac:dyDescent="0.3">
      <c r="A2042" t="s">
        <v>54</v>
      </c>
      <c r="B2042" t="s">
        <v>15</v>
      </c>
      <c r="C2042" t="s">
        <v>31</v>
      </c>
      <c r="D2042" s="3">
        <v>130000</v>
      </c>
    </row>
    <row r="2043" spans="1:4" x14ac:dyDescent="0.3">
      <c r="A2043" t="s">
        <v>10</v>
      </c>
      <c r="B2043" t="s">
        <v>15</v>
      </c>
      <c r="C2043" t="s">
        <v>12</v>
      </c>
      <c r="D2043" s="3">
        <v>195000</v>
      </c>
    </row>
    <row r="2044" spans="1:4" x14ac:dyDescent="0.3">
      <c r="A2044" t="s">
        <v>54</v>
      </c>
      <c r="B2044" t="s">
        <v>15</v>
      </c>
      <c r="C2044" t="s">
        <v>12</v>
      </c>
      <c r="D2044" s="3">
        <v>126000</v>
      </c>
    </row>
    <row r="2045" spans="1:4" x14ac:dyDescent="0.3">
      <c r="A2045" t="s">
        <v>54</v>
      </c>
      <c r="B2045" t="s">
        <v>15</v>
      </c>
      <c r="C2045" t="s">
        <v>12</v>
      </c>
      <c r="D2045" s="3">
        <v>80000</v>
      </c>
    </row>
    <row r="2046" spans="1:4" x14ac:dyDescent="0.3">
      <c r="A2046" t="s">
        <v>41</v>
      </c>
      <c r="B2046" t="s">
        <v>15</v>
      </c>
      <c r="C2046" t="s">
        <v>31</v>
      </c>
      <c r="D2046" s="3">
        <v>171000</v>
      </c>
    </row>
    <row r="2047" spans="1:4" x14ac:dyDescent="0.3">
      <c r="A2047" t="s">
        <v>54</v>
      </c>
      <c r="B2047" t="s">
        <v>15</v>
      </c>
      <c r="C2047" t="s">
        <v>86</v>
      </c>
      <c r="D2047" s="3">
        <v>96773</v>
      </c>
    </row>
    <row r="2048" spans="1:4" x14ac:dyDescent="0.3">
      <c r="A2048" t="s">
        <v>17</v>
      </c>
      <c r="B2048" t="s">
        <v>15</v>
      </c>
      <c r="C2048" t="s">
        <v>12</v>
      </c>
      <c r="D2048" s="3">
        <v>137500</v>
      </c>
    </row>
    <row r="2049" spans="1:4" x14ac:dyDescent="0.3">
      <c r="A2049" t="s">
        <v>54</v>
      </c>
      <c r="B2049" t="s">
        <v>15</v>
      </c>
      <c r="C2049" t="s">
        <v>12</v>
      </c>
      <c r="D2049" s="3">
        <v>174720</v>
      </c>
    </row>
    <row r="2050" spans="1:4" x14ac:dyDescent="0.3">
      <c r="A2050" t="s">
        <v>54</v>
      </c>
      <c r="B2050" t="s">
        <v>15</v>
      </c>
      <c r="C2050" t="s">
        <v>12</v>
      </c>
      <c r="D2050" s="3">
        <v>112500</v>
      </c>
    </row>
    <row r="2051" spans="1:4" x14ac:dyDescent="0.3">
      <c r="A2051" t="s">
        <v>17</v>
      </c>
      <c r="B2051" t="s">
        <v>15</v>
      </c>
      <c r="C2051" t="s">
        <v>12</v>
      </c>
      <c r="D2051" s="3">
        <v>85000</v>
      </c>
    </row>
    <row r="2052" spans="1:4" x14ac:dyDescent="0.3">
      <c r="A2052" t="s">
        <v>24</v>
      </c>
      <c r="B2052" t="s">
        <v>15</v>
      </c>
      <c r="C2052" t="s">
        <v>12</v>
      </c>
      <c r="D2052" s="3">
        <v>99000</v>
      </c>
    </row>
    <row r="2053" spans="1:4" x14ac:dyDescent="0.3">
      <c r="A2053" t="s">
        <v>24</v>
      </c>
      <c r="B2053" t="s">
        <v>15</v>
      </c>
      <c r="C2053" t="s">
        <v>81</v>
      </c>
      <c r="D2053" s="3">
        <v>197500</v>
      </c>
    </row>
    <row r="2054" spans="1:4" x14ac:dyDescent="0.3">
      <c r="A2054" t="s">
        <v>24</v>
      </c>
      <c r="B2054" t="s">
        <v>15</v>
      </c>
      <c r="C2054" t="s">
        <v>93</v>
      </c>
      <c r="D2054" s="3">
        <v>166419.5</v>
      </c>
    </row>
    <row r="2055" spans="1:4" x14ac:dyDescent="0.3">
      <c r="A2055" t="s">
        <v>54</v>
      </c>
      <c r="B2055" t="s">
        <v>15</v>
      </c>
      <c r="C2055" t="s">
        <v>12</v>
      </c>
      <c r="D2055" s="3">
        <v>175000</v>
      </c>
    </row>
    <row r="2056" spans="1:4" x14ac:dyDescent="0.3">
      <c r="A2056" t="s">
        <v>29</v>
      </c>
      <c r="B2056" t="s">
        <v>15</v>
      </c>
      <c r="C2056" t="s">
        <v>12</v>
      </c>
      <c r="D2056" s="3">
        <v>110000</v>
      </c>
    </row>
    <row r="2057" spans="1:4" x14ac:dyDescent="0.3">
      <c r="A2057" t="s">
        <v>54</v>
      </c>
      <c r="B2057" t="s">
        <v>15</v>
      </c>
      <c r="C2057" t="s">
        <v>31</v>
      </c>
      <c r="D2057" s="3">
        <v>152650</v>
      </c>
    </row>
    <row r="2058" spans="1:4" x14ac:dyDescent="0.3">
      <c r="A2058" t="s">
        <v>29</v>
      </c>
      <c r="B2058" t="s">
        <v>15</v>
      </c>
      <c r="C2058" t="s">
        <v>12</v>
      </c>
      <c r="D2058" s="3">
        <v>86500</v>
      </c>
    </row>
    <row r="2059" spans="1:4" x14ac:dyDescent="0.3">
      <c r="A2059" t="s">
        <v>24</v>
      </c>
      <c r="B2059" t="s">
        <v>15</v>
      </c>
      <c r="C2059" t="s">
        <v>12</v>
      </c>
      <c r="D2059" s="3">
        <v>115000</v>
      </c>
    </row>
    <row r="2060" spans="1:4" x14ac:dyDescent="0.3">
      <c r="A2060" t="s">
        <v>29</v>
      </c>
      <c r="B2060" t="s">
        <v>15</v>
      </c>
      <c r="C2060" t="s">
        <v>12</v>
      </c>
      <c r="D2060" s="3">
        <v>125000</v>
      </c>
    </row>
    <row r="2061" spans="1:4" x14ac:dyDescent="0.3">
      <c r="A2061" t="s">
        <v>10</v>
      </c>
      <c r="B2061" t="s">
        <v>15</v>
      </c>
      <c r="C2061" t="s">
        <v>12</v>
      </c>
      <c r="D2061" s="3">
        <v>173500</v>
      </c>
    </row>
    <row r="2062" spans="1:4" x14ac:dyDescent="0.3">
      <c r="A2062" t="s">
        <v>54</v>
      </c>
      <c r="B2062" t="s">
        <v>15</v>
      </c>
      <c r="C2062" t="s">
        <v>12</v>
      </c>
      <c r="D2062" s="3">
        <v>125000</v>
      </c>
    </row>
    <row r="2063" spans="1:4" x14ac:dyDescent="0.3">
      <c r="A2063" t="s">
        <v>17</v>
      </c>
      <c r="B2063" t="s">
        <v>15</v>
      </c>
      <c r="C2063" t="s">
        <v>82</v>
      </c>
      <c r="D2063" s="3">
        <v>56700</v>
      </c>
    </row>
    <row r="2064" spans="1:4" x14ac:dyDescent="0.3">
      <c r="A2064" t="s">
        <v>24</v>
      </c>
      <c r="B2064" t="s">
        <v>15</v>
      </c>
      <c r="C2064" t="s">
        <v>12</v>
      </c>
      <c r="D2064" s="3">
        <v>125000</v>
      </c>
    </row>
    <row r="2065" spans="1:4" x14ac:dyDescent="0.3">
      <c r="A2065" t="s">
        <v>54</v>
      </c>
      <c r="B2065" t="s">
        <v>15</v>
      </c>
      <c r="C2065" t="s">
        <v>79</v>
      </c>
      <c r="D2065" s="3">
        <v>98283</v>
      </c>
    </row>
    <row r="2066" spans="1:4" x14ac:dyDescent="0.3">
      <c r="A2066" t="s">
        <v>10</v>
      </c>
      <c r="B2066" t="s">
        <v>15</v>
      </c>
      <c r="C2066" t="s">
        <v>12</v>
      </c>
      <c r="D2066" s="3">
        <v>142500</v>
      </c>
    </row>
    <row r="2067" spans="1:4" x14ac:dyDescent="0.3">
      <c r="A2067" t="s">
        <v>24</v>
      </c>
      <c r="B2067" t="s">
        <v>15</v>
      </c>
      <c r="C2067" t="s">
        <v>12</v>
      </c>
      <c r="D2067" s="3">
        <v>198500</v>
      </c>
    </row>
    <row r="2068" spans="1:4" x14ac:dyDescent="0.3">
      <c r="A2068" t="s">
        <v>10</v>
      </c>
      <c r="B2068" t="s">
        <v>15</v>
      </c>
      <c r="C2068" t="s">
        <v>12</v>
      </c>
      <c r="D2068" s="3">
        <v>132500</v>
      </c>
    </row>
    <row r="2069" spans="1:4" x14ac:dyDescent="0.3">
      <c r="A2069" t="s">
        <v>17</v>
      </c>
      <c r="B2069" t="s">
        <v>15</v>
      </c>
      <c r="C2069" t="s">
        <v>108</v>
      </c>
      <c r="D2069" s="3">
        <v>111175</v>
      </c>
    </row>
    <row r="2070" spans="1:4" x14ac:dyDescent="0.3">
      <c r="A2070" t="s">
        <v>54</v>
      </c>
      <c r="B2070" t="s">
        <v>15</v>
      </c>
      <c r="C2070" t="s">
        <v>12</v>
      </c>
      <c r="D2070" s="3">
        <v>208000</v>
      </c>
    </row>
    <row r="2071" spans="1:4" x14ac:dyDescent="0.3">
      <c r="A2071" t="s">
        <v>24</v>
      </c>
      <c r="B2071" t="s">
        <v>90</v>
      </c>
      <c r="C2071" t="s">
        <v>12</v>
      </c>
      <c r="D2071" s="3">
        <v>70000</v>
      </c>
    </row>
    <row r="2072" spans="1:4" x14ac:dyDescent="0.3">
      <c r="A2072" t="s">
        <v>29</v>
      </c>
      <c r="B2072" t="s">
        <v>15</v>
      </c>
      <c r="C2072" t="s">
        <v>12</v>
      </c>
      <c r="D2072" s="3">
        <v>87750</v>
      </c>
    </row>
    <row r="2073" spans="1:4" x14ac:dyDescent="0.3">
      <c r="A2073" t="s">
        <v>54</v>
      </c>
      <c r="B2073" t="s">
        <v>15</v>
      </c>
      <c r="C2073" t="s">
        <v>12</v>
      </c>
      <c r="D2073" s="3">
        <v>147000</v>
      </c>
    </row>
    <row r="2074" spans="1:4" x14ac:dyDescent="0.3">
      <c r="A2074" t="s">
        <v>17</v>
      </c>
      <c r="B2074" t="s">
        <v>15</v>
      </c>
      <c r="C2074" t="s">
        <v>12</v>
      </c>
      <c r="D2074" s="3">
        <v>79500</v>
      </c>
    </row>
    <row r="2075" spans="1:4" x14ac:dyDescent="0.3">
      <c r="A2075" t="s">
        <v>54</v>
      </c>
      <c r="B2075" t="s">
        <v>15</v>
      </c>
      <c r="C2075" t="s">
        <v>31</v>
      </c>
      <c r="D2075" s="3">
        <v>120000</v>
      </c>
    </row>
    <row r="2076" spans="1:4" x14ac:dyDescent="0.3">
      <c r="A2076" t="s">
        <v>10</v>
      </c>
      <c r="B2076" t="s">
        <v>15</v>
      </c>
      <c r="C2076" t="s">
        <v>12</v>
      </c>
      <c r="D2076" s="3">
        <v>170000</v>
      </c>
    </row>
    <row r="2077" spans="1:4" x14ac:dyDescent="0.3">
      <c r="A2077" t="s">
        <v>17</v>
      </c>
      <c r="B2077" t="s">
        <v>15</v>
      </c>
      <c r="C2077" t="s">
        <v>12</v>
      </c>
      <c r="D2077" s="3">
        <v>170500</v>
      </c>
    </row>
    <row r="2078" spans="1:4" x14ac:dyDescent="0.3">
      <c r="A2078" t="s">
        <v>54</v>
      </c>
      <c r="B2078" t="s">
        <v>15</v>
      </c>
      <c r="C2078" t="s">
        <v>12</v>
      </c>
      <c r="D2078" s="3">
        <v>90000</v>
      </c>
    </row>
    <row r="2079" spans="1:4" x14ac:dyDescent="0.3">
      <c r="A2079" t="s">
        <v>54</v>
      </c>
      <c r="B2079" t="s">
        <v>15</v>
      </c>
      <c r="C2079" t="s">
        <v>12</v>
      </c>
      <c r="D2079" s="3">
        <v>100000</v>
      </c>
    </row>
    <row r="2080" spans="1:4" x14ac:dyDescent="0.3">
      <c r="A2080" t="s">
        <v>17</v>
      </c>
      <c r="B2080" t="s">
        <v>15</v>
      </c>
      <c r="C2080" t="s">
        <v>115</v>
      </c>
      <c r="D2080" s="3">
        <v>111175</v>
      </c>
    </row>
    <row r="2081" spans="1:4" x14ac:dyDescent="0.3">
      <c r="A2081" t="s">
        <v>24</v>
      </c>
      <c r="B2081" t="s">
        <v>15</v>
      </c>
      <c r="C2081" t="s">
        <v>12</v>
      </c>
      <c r="D2081" s="3">
        <v>281450.5</v>
      </c>
    </row>
    <row r="2082" spans="1:4" x14ac:dyDescent="0.3">
      <c r="A2082" t="s">
        <v>24</v>
      </c>
      <c r="B2082" t="s">
        <v>15</v>
      </c>
      <c r="C2082" t="s">
        <v>12</v>
      </c>
      <c r="D2082" s="3">
        <v>120000</v>
      </c>
    </row>
    <row r="2083" spans="1:4" x14ac:dyDescent="0.3">
      <c r="A2083" t="s">
        <v>17</v>
      </c>
      <c r="B2083" t="s">
        <v>15</v>
      </c>
      <c r="C2083" t="s">
        <v>12</v>
      </c>
      <c r="D2083" s="3">
        <v>35000</v>
      </c>
    </row>
    <row r="2084" spans="1:4" x14ac:dyDescent="0.3">
      <c r="A2084" t="s">
        <v>24</v>
      </c>
      <c r="B2084" t="s">
        <v>15</v>
      </c>
      <c r="C2084" t="s">
        <v>12</v>
      </c>
      <c r="D2084" s="3">
        <v>105000</v>
      </c>
    </row>
    <row r="2085" spans="1:4" x14ac:dyDescent="0.3">
      <c r="A2085" t="s">
        <v>54</v>
      </c>
      <c r="B2085" t="s">
        <v>15</v>
      </c>
      <c r="C2085" t="s">
        <v>12</v>
      </c>
      <c r="D2085" s="3">
        <v>106000</v>
      </c>
    </row>
    <row r="2086" spans="1:4" x14ac:dyDescent="0.3">
      <c r="A2086" t="s">
        <v>17</v>
      </c>
      <c r="B2086" t="s">
        <v>15</v>
      </c>
      <c r="C2086" t="s">
        <v>12</v>
      </c>
      <c r="D2086" s="3">
        <v>70000</v>
      </c>
    </row>
    <row r="2087" spans="1:4" x14ac:dyDescent="0.3">
      <c r="A2087" t="s">
        <v>24</v>
      </c>
      <c r="B2087" t="s">
        <v>15</v>
      </c>
      <c r="C2087" t="s">
        <v>12</v>
      </c>
      <c r="D2087" s="3">
        <v>157500</v>
      </c>
    </row>
    <row r="2088" spans="1:4" x14ac:dyDescent="0.3">
      <c r="A2088" t="s">
        <v>10</v>
      </c>
      <c r="B2088" t="s">
        <v>15</v>
      </c>
      <c r="C2088" t="s">
        <v>12</v>
      </c>
      <c r="D2088" s="3">
        <v>150000</v>
      </c>
    </row>
    <row r="2089" spans="1:4" x14ac:dyDescent="0.3">
      <c r="A2089" t="s">
        <v>54</v>
      </c>
      <c r="B2089" t="s">
        <v>15</v>
      </c>
      <c r="C2089" t="s">
        <v>12</v>
      </c>
      <c r="D2089" s="3">
        <v>124538.171875</v>
      </c>
    </row>
    <row r="2090" spans="1:4" x14ac:dyDescent="0.3">
      <c r="A2090" t="s">
        <v>24</v>
      </c>
      <c r="B2090" t="s">
        <v>15</v>
      </c>
      <c r="C2090" t="s">
        <v>12</v>
      </c>
      <c r="D2090" s="3">
        <v>105000</v>
      </c>
    </row>
    <row r="2091" spans="1:4" x14ac:dyDescent="0.3">
      <c r="A2091" t="s">
        <v>17</v>
      </c>
      <c r="B2091" t="s">
        <v>15</v>
      </c>
      <c r="C2091" t="s">
        <v>144</v>
      </c>
      <c r="D2091" s="3">
        <v>64800</v>
      </c>
    </row>
    <row r="2092" spans="1:4" x14ac:dyDescent="0.3">
      <c r="A2092" t="s">
        <v>24</v>
      </c>
      <c r="B2092" t="s">
        <v>15</v>
      </c>
      <c r="C2092" t="s">
        <v>92</v>
      </c>
      <c r="D2092" s="3">
        <v>109500</v>
      </c>
    </row>
    <row r="2093" spans="1:4" x14ac:dyDescent="0.3">
      <c r="A2093" t="s">
        <v>24</v>
      </c>
      <c r="B2093" t="s">
        <v>15</v>
      </c>
      <c r="C2093" t="s">
        <v>12</v>
      </c>
      <c r="D2093" s="3">
        <v>115000</v>
      </c>
    </row>
    <row r="2094" spans="1:4" x14ac:dyDescent="0.3">
      <c r="A2094" t="s">
        <v>29</v>
      </c>
      <c r="B2094" t="s">
        <v>15</v>
      </c>
      <c r="C2094" t="s">
        <v>12</v>
      </c>
      <c r="D2094" s="3">
        <v>96500</v>
      </c>
    </row>
    <row r="2095" spans="1:4" x14ac:dyDescent="0.3">
      <c r="A2095" t="s">
        <v>54</v>
      </c>
      <c r="B2095" t="s">
        <v>15</v>
      </c>
      <c r="C2095" t="s">
        <v>12</v>
      </c>
      <c r="D2095" s="3">
        <v>133500</v>
      </c>
    </row>
    <row r="2096" spans="1:4" x14ac:dyDescent="0.3">
      <c r="A2096" t="s">
        <v>54</v>
      </c>
      <c r="B2096" t="s">
        <v>15</v>
      </c>
      <c r="C2096" t="s">
        <v>12</v>
      </c>
      <c r="D2096" s="3">
        <v>151950</v>
      </c>
    </row>
    <row r="2097" spans="1:4" x14ac:dyDescent="0.3">
      <c r="A2097" t="s">
        <v>54</v>
      </c>
      <c r="B2097" t="s">
        <v>15</v>
      </c>
      <c r="C2097" t="s">
        <v>31</v>
      </c>
      <c r="D2097" s="3">
        <v>125000</v>
      </c>
    </row>
    <row r="2098" spans="1:4" x14ac:dyDescent="0.3">
      <c r="A2098" t="s">
        <v>80</v>
      </c>
      <c r="B2098" t="s">
        <v>15</v>
      </c>
      <c r="C2098" t="s">
        <v>145</v>
      </c>
      <c r="D2098" s="3">
        <v>44100</v>
      </c>
    </row>
    <row r="2099" spans="1:4" x14ac:dyDescent="0.3">
      <c r="A2099" t="s">
        <v>24</v>
      </c>
      <c r="B2099" t="s">
        <v>15</v>
      </c>
      <c r="C2099" t="s">
        <v>31</v>
      </c>
      <c r="D2099" s="3">
        <v>116000</v>
      </c>
    </row>
    <row r="2100" spans="1:4" x14ac:dyDescent="0.3">
      <c r="A2100" t="s">
        <v>41</v>
      </c>
      <c r="B2100" t="s">
        <v>15</v>
      </c>
      <c r="C2100" t="s">
        <v>12</v>
      </c>
      <c r="D2100" s="3">
        <v>115000</v>
      </c>
    </row>
    <row r="2101" spans="1:4" x14ac:dyDescent="0.3">
      <c r="A2101" t="s">
        <v>10</v>
      </c>
      <c r="B2101" t="s">
        <v>15</v>
      </c>
      <c r="C2101" t="s">
        <v>12</v>
      </c>
      <c r="D2101" s="3">
        <v>147500</v>
      </c>
    </row>
    <row r="2102" spans="1:4" x14ac:dyDescent="0.3">
      <c r="A2102" t="s">
        <v>29</v>
      </c>
      <c r="B2102" t="s">
        <v>15</v>
      </c>
      <c r="C2102" t="s">
        <v>12</v>
      </c>
      <c r="D2102" s="3">
        <v>140000</v>
      </c>
    </row>
    <row r="2103" spans="1:4" x14ac:dyDescent="0.3">
      <c r="A2103" t="s">
        <v>54</v>
      </c>
      <c r="B2103" t="s">
        <v>15</v>
      </c>
      <c r="C2103" t="s">
        <v>12</v>
      </c>
      <c r="D2103" s="3">
        <v>137500</v>
      </c>
    </row>
    <row r="2104" spans="1:4" x14ac:dyDescent="0.3">
      <c r="A2104" t="s">
        <v>17</v>
      </c>
      <c r="B2104" t="s">
        <v>15</v>
      </c>
      <c r="C2104" t="s">
        <v>56</v>
      </c>
      <c r="D2104" s="3">
        <v>77017.5</v>
      </c>
    </row>
    <row r="2105" spans="1:4" x14ac:dyDescent="0.3">
      <c r="A2105" t="s">
        <v>24</v>
      </c>
      <c r="B2105" t="s">
        <v>15</v>
      </c>
      <c r="C2105" t="s">
        <v>31</v>
      </c>
      <c r="D2105" s="3">
        <v>93700</v>
      </c>
    </row>
    <row r="2106" spans="1:4" x14ac:dyDescent="0.3">
      <c r="A2106" t="s">
        <v>78</v>
      </c>
      <c r="B2106" t="s">
        <v>15</v>
      </c>
      <c r="C2106" t="s">
        <v>94</v>
      </c>
      <c r="D2106" s="3">
        <v>182325</v>
      </c>
    </row>
    <row r="2107" spans="1:4" x14ac:dyDescent="0.3">
      <c r="A2107" t="s">
        <v>41</v>
      </c>
      <c r="B2107" t="s">
        <v>15</v>
      </c>
      <c r="C2107" t="s">
        <v>12</v>
      </c>
      <c r="D2107" s="3">
        <v>181022.5</v>
      </c>
    </row>
    <row r="2108" spans="1:4" x14ac:dyDescent="0.3">
      <c r="A2108" t="s">
        <v>24</v>
      </c>
      <c r="B2108" t="s">
        <v>15</v>
      </c>
      <c r="C2108" t="s">
        <v>12</v>
      </c>
      <c r="D2108" s="3">
        <v>187500</v>
      </c>
    </row>
    <row r="2109" spans="1:4" x14ac:dyDescent="0.3">
      <c r="A2109" t="s">
        <v>54</v>
      </c>
      <c r="B2109" t="s">
        <v>15</v>
      </c>
      <c r="C2109" t="s">
        <v>31</v>
      </c>
      <c r="D2109" s="3">
        <v>90000</v>
      </c>
    </row>
    <row r="2110" spans="1:4" x14ac:dyDescent="0.3">
      <c r="A2110" t="s">
        <v>17</v>
      </c>
      <c r="B2110" t="s">
        <v>15</v>
      </c>
      <c r="C2110" t="s">
        <v>12</v>
      </c>
      <c r="D2110" s="3">
        <v>94199</v>
      </c>
    </row>
    <row r="2111" spans="1:4" x14ac:dyDescent="0.3">
      <c r="A2111" t="s">
        <v>54</v>
      </c>
      <c r="B2111" t="s">
        <v>15</v>
      </c>
      <c r="C2111" t="s">
        <v>12</v>
      </c>
      <c r="D2111" s="3">
        <v>172000</v>
      </c>
    </row>
    <row r="2112" spans="1:4" x14ac:dyDescent="0.3">
      <c r="A2112" t="s">
        <v>54</v>
      </c>
      <c r="B2112" t="s">
        <v>15</v>
      </c>
      <c r="C2112" t="s">
        <v>12</v>
      </c>
      <c r="D2112" s="3">
        <v>192500</v>
      </c>
    </row>
    <row r="2113" spans="1:4" x14ac:dyDescent="0.3">
      <c r="A2113" t="s">
        <v>54</v>
      </c>
      <c r="B2113" t="s">
        <v>15</v>
      </c>
      <c r="C2113" t="s">
        <v>12</v>
      </c>
      <c r="D2113" s="3">
        <v>79929</v>
      </c>
    </row>
    <row r="2114" spans="1:4" x14ac:dyDescent="0.3">
      <c r="A2114" t="s">
        <v>54</v>
      </c>
      <c r="B2114" t="s">
        <v>15</v>
      </c>
      <c r="C2114" t="s">
        <v>12</v>
      </c>
      <c r="D2114" s="3">
        <v>193562.5</v>
      </c>
    </row>
    <row r="2115" spans="1:4" x14ac:dyDescent="0.3">
      <c r="A2115" t="s">
        <v>17</v>
      </c>
      <c r="B2115" t="s">
        <v>15</v>
      </c>
      <c r="C2115" t="s">
        <v>12</v>
      </c>
      <c r="D2115" s="3">
        <v>112434</v>
      </c>
    </row>
    <row r="2116" spans="1:4" x14ac:dyDescent="0.3">
      <c r="A2116" t="s">
        <v>10</v>
      </c>
      <c r="B2116" t="s">
        <v>15</v>
      </c>
      <c r="C2116" t="s">
        <v>12</v>
      </c>
      <c r="D2116" s="3">
        <v>90000</v>
      </c>
    </row>
    <row r="2117" spans="1:4" x14ac:dyDescent="0.3">
      <c r="A2117" t="s">
        <v>24</v>
      </c>
      <c r="B2117" t="s">
        <v>15</v>
      </c>
      <c r="C2117" t="s">
        <v>12</v>
      </c>
      <c r="D2117" s="3">
        <v>90542.5</v>
      </c>
    </row>
    <row r="2118" spans="1:4" x14ac:dyDescent="0.3">
      <c r="A2118" t="s">
        <v>54</v>
      </c>
      <c r="B2118" t="s">
        <v>15</v>
      </c>
      <c r="C2118" t="s">
        <v>12</v>
      </c>
      <c r="D2118" s="3">
        <v>90000</v>
      </c>
    </row>
    <row r="2119" spans="1:4" x14ac:dyDescent="0.3">
      <c r="A2119" t="s">
        <v>54</v>
      </c>
      <c r="B2119" t="s">
        <v>15</v>
      </c>
      <c r="C2119" t="s">
        <v>31</v>
      </c>
      <c r="D2119" s="3">
        <v>189750</v>
      </c>
    </row>
    <row r="2120" spans="1:4" x14ac:dyDescent="0.3">
      <c r="A2120" t="s">
        <v>54</v>
      </c>
      <c r="B2120" t="s">
        <v>15</v>
      </c>
      <c r="C2120" t="s">
        <v>31</v>
      </c>
      <c r="D2120" s="3">
        <v>165000</v>
      </c>
    </row>
    <row r="2121" spans="1:4" x14ac:dyDescent="0.3">
      <c r="A2121" t="s">
        <v>10</v>
      </c>
      <c r="B2121" t="s">
        <v>15</v>
      </c>
      <c r="C2121" t="s">
        <v>31</v>
      </c>
      <c r="D2121" s="3">
        <v>190000</v>
      </c>
    </row>
    <row r="2122" spans="1:4" x14ac:dyDescent="0.3">
      <c r="A2122" t="s">
        <v>24</v>
      </c>
      <c r="B2122" t="s">
        <v>15</v>
      </c>
      <c r="C2122" t="s">
        <v>12</v>
      </c>
      <c r="D2122" s="3">
        <v>115000</v>
      </c>
    </row>
    <row r="2123" spans="1:4" x14ac:dyDescent="0.3">
      <c r="A2123" t="s">
        <v>54</v>
      </c>
      <c r="B2123" t="s">
        <v>15</v>
      </c>
      <c r="C2123" t="s">
        <v>84</v>
      </c>
      <c r="D2123" s="3">
        <v>96773</v>
      </c>
    </row>
    <row r="2124" spans="1:4" x14ac:dyDescent="0.3">
      <c r="A2124" t="s">
        <v>54</v>
      </c>
      <c r="B2124" t="s">
        <v>15</v>
      </c>
      <c r="C2124" t="s">
        <v>12</v>
      </c>
      <c r="D2124" s="3">
        <v>120000</v>
      </c>
    </row>
    <row r="2125" spans="1:4" x14ac:dyDescent="0.3">
      <c r="A2125" t="s">
        <v>54</v>
      </c>
      <c r="B2125" t="s">
        <v>15</v>
      </c>
      <c r="C2125" t="s">
        <v>12</v>
      </c>
      <c r="D2125" s="3">
        <v>100000</v>
      </c>
    </row>
    <row r="2126" spans="1:4" x14ac:dyDescent="0.3">
      <c r="A2126" t="s">
        <v>80</v>
      </c>
      <c r="B2126" t="s">
        <v>15</v>
      </c>
      <c r="C2126" t="s">
        <v>99</v>
      </c>
      <c r="D2126" s="3">
        <v>157500</v>
      </c>
    </row>
    <row r="2127" spans="1:4" x14ac:dyDescent="0.3">
      <c r="A2127" t="s">
        <v>24</v>
      </c>
      <c r="B2127" t="s">
        <v>15</v>
      </c>
      <c r="C2127" t="s">
        <v>31</v>
      </c>
      <c r="D2127" s="3">
        <v>170000</v>
      </c>
    </row>
    <row r="2128" spans="1:4" x14ac:dyDescent="0.3">
      <c r="A2128" t="s">
        <v>54</v>
      </c>
      <c r="B2128" t="s">
        <v>15</v>
      </c>
      <c r="C2128" t="s">
        <v>12</v>
      </c>
      <c r="D2128" s="3">
        <v>105000</v>
      </c>
    </row>
    <row r="2129" spans="1:4" x14ac:dyDescent="0.3">
      <c r="A2129" t="s">
        <v>24</v>
      </c>
      <c r="B2129" t="s">
        <v>15</v>
      </c>
      <c r="C2129" t="s">
        <v>12</v>
      </c>
      <c r="D2129" s="3">
        <v>169500</v>
      </c>
    </row>
    <row r="2130" spans="1:4" x14ac:dyDescent="0.3">
      <c r="A2130" t="s">
        <v>78</v>
      </c>
      <c r="B2130" t="s">
        <v>15</v>
      </c>
      <c r="C2130" t="s">
        <v>12</v>
      </c>
      <c r="D2130" s="3">
        <v>150000</v>
      </c>
    </row>
    <row r="2131" spans="1:4" x14ac:dyDescent="0.3">
      <c r="A2131" t="s">
        <v>54</v>
      </c>
      <c r="B2131" t="s">
        <v>15</v>
      </c>
      <c r="C2131" t="s">
        <v>12</v>
      </c>
      <c r="D2131" s="3">
        <v>125000</v>
      </c>
    </row>
    <row r="2132" spans="1:4" x14ac:dyDescent="0.3">
      <c r="A2132" t="s">
        <v>54</v>
      </c>
      <c r="B2132" t="s">
        <v>15</v>
      </c>
      <c r="C2132" t="s">
        <v>12</v>
      </c>
      <c r="D2132" s="3">
        <v>125000</v>
      </c>
    </row>
    <row r="2133" spans="1:4" x14ac:dyDescent="0.3">
      <c r="A2133" t="s">
        <v>17</v>
      </c>
      <c r="B2133" t="s">
        <v>15</v>
      </c>
      <c r="C2133" t="s">
        <v>12</v>
      </c>
      <c r="D2133" s="3">
        <v>120000</v>
      </c>
    </row>
    <row r="2134" spans="1:4" x14ac:dyDescent="0.3">
      <c r="A2134" t="s">
        <v>24</v>
      </c>
      <c r="B2134" t="s">
        <v>15</v>
      </c>
      <c r="C2134" t="s">
        <v>12</v>
      </c>
      <c r="D2134" s="3">
        <v>170000</v>
      </c>
    </row>
    <row r="2135" spans="1:4" x14ac:dyDescent="0.3">
      <c r="A2135" t="s">
        <v>80</v>
      </c>
      <c r="B2135" t="s">
        <v>15</v>
      </c>
      <c r="C2135" t="s">
        <v>60</v>
      </c>
      <c r="D2135" s="3">
        <v>89100</v>
      </c>
    </row>
    <row r="2136" spans="1:4" x14ac:dyDescent="0.3">
      <c r="A2136" t="s">
        <v>10</v>
      </c>
      <c r="B2136" t="s">
        <v>15</v>
      </c>
      <c r="C2136" t="s">
        <v>12</v>
      </c>
      <c r="D2136" s="3">
        <v>150000</v>
      </c>
    </row>
    <row r="2137" spans="1:4" x14ac:dyDescent="0.3">
      <c r="A2137" t="s">
        <v>10</v>
      </c>
      <c r="B2137" t="s">
        <v>15</v>
      </c>
      <c r="C2137" t="s">
        <v>31</v>
      </c>
      <c r="D2137" s="3">
        <v>213500</v>
      </c>
    </row>
    <row r="2138" spans="1:4" x14ac:dyDescent="0.3">
      <c r="A2138" t="s">
        <v>41</v>
      </c>
      <c r="B2138" t="s">
        <v>15</v>
      </c>
      <c r="C2138" t="s">
        <v>12</v>
      </c>
      <c r="D2138" s="3">
        <v>175000</v>
      </c>
    </row>
    <row r="2139" spans="1:4" x14ac:dyDescent="0.3">
      <c r="A2139" t="s">
        <v>24</v>
      </c>
      <c r="B2139" t="s">
        <v>15</v>
      </c>
      <c r="C2139" t="s">
        <v>12</v>
      </c>
      <c r="D2139" s="3">
        <v>189000</v>
      </c>
    </row>
    <row r="2140" spans="1:4" x14ac:dyDescent="0.3">
      <c r="A2140" t="s">
        <v>54</v>
      </c>
      <c r="B2140" t="s">
        <v>15</v>
      </c>
      <c r="C2140" t="s">
        <v>12</v>
      </c>
      <c r="D2140" s="3">
        <v>99000</v>
      </c>
    </row>
    <row r="2141" spans="1:4" x14ac:dyDescent="0.3">
      <c r="A2141" t="s">
        <v>54</v>
      </c>
      <c r="B2141" t="s">
        <v>15</v>
      </c>
      <c r="C2141" t="s">
        <v>31</v>
      </c>
      <c r="D2141" s="3">
        <v>125000</v>
      </c>
    </row>
    <row r="2142" spans="1:4" x14ac:dyDescent="0.3">
      <c r="A2142" t="s">
        <v>10</v>
      </c>
      <c r="B2142" t="s">
        <v>15</v>
      </c>
      <c r="C2142" t="s">
        <v>12</v>
      </c>
      <c r="D2142" s="3">
        <v>166000</v>
      </c>
    </row>
    <row r="2143" spans="1:4" x14ac:dyDescent="0.3">
      <c r="A2143" t="s">
        <v>17</v>
      </c>
      <c r="B2143" t="s">
        <v>15</v>
      </c>
      <c r="C2143" t="s">
        <v>12</v>
      </c>
      <c r="D2143" s="3">
        <v>70000</v>
      </c>
    </row>
    <row r="2144" spans="1:4" x14ac:dyDescent="0.3">
      <c r="A2144" t="s">
        <v>10</v>
      </c>
      <c r="B2144" t="s">
        <v>15</v>
      </c>
      <c r="C2144" t="s">
        <v>31</v>
      </c>
      <c r="D2144" s="3">
        <v>150000</v>
      </c>
    </row>
    <row r="2145" spans="1:4" x14ac:dyDescent="0.3">
      <c r="A2145" t="s">
        <v>24</v>
      </c>
      <c r="B2145" t="s">
        <v>15</v>
      </c>
      <c r="C2145" t="s">
        <v>84</v>
      </c>
      <c r="D2145" s="3">
        <v>79200</v>
      </c>
    </row>
    <row r="2146" spans="1:4" x14ac:dyDescent="0.3">
      <c r="A2146" t="s">
        <v>54</v>
      </c>
      <c r="B2146" t="s">
        <v>15</v>
      </c>
      <c r="C2146" t="s">
        <v>116</v>
      </c>
      <c r="D2146" s="3">
        <v>147500</v>
      </c>
    </row>
    <row r="2147" spans="1:4" x14ac:dyDescent="0.3">
      <c r="A2147" t="s">
        <v>78</v>
      </c>
      <c r="B2147" t="s">
        <v>15</v>
      </c>
      <c r="C2147" t="s">
        <v>99</v>
      </c>
      <c r="D2147" s="3">
        <v>157500</v>
      </c>
    </row>
    <row r="2148" spans="1:4" x14ac:dyDescent="0.3">
      <c r="A2148" t="s">
        <v>24</v>
      </c>
      <c r="B2148" t="s">
        <v>15</v>
      </c>
      <c r="C2148" t="s">
        <v>12</v>
      </c>
      <c r="D2148" s="3">
        <v>241000</v>
      </c>
    </row>
    <row r="2149" spans="1:4" x14ac:dyDescent="0.3">
      <c r="A2149" t="s">
        <v>24</v>
      </c>
      <c r="B2149" t="s">
        <v>15</v>
      </c>
      <c r="C2149" t="s">
        <v>12</v>
      </c>
      <c r="D2149" s="3">
        <v>112500</v>
      </c>
    </row>
    <row r="2150" spans="1:4" x14ac:dyDescent="0.3">
      <c r="A2150" t="s">
        <v>54</v>
      </c>
      <c r="B2150" t="s">
        <v>15</v>
      </c>
      <c r="C2150" t="s">
        <v>12</v>
      </c>
      <c r="D2150" s="3">
        <v>125000</v>
      </c>
    </row>
    <row r="2151" spans="1:4" x14ac:dyDescent="0.3">
      <c r="A2151" t="s">
        <v>24</v>
      </c>
      <c r="B2151" t="s">
        <v>15</v>
      </c>
      <c r="C2151" t="s">
        <v>12</v>
      </c>
      <c r="D2151" s="3">
        <v>115000</v>
      </c>
    </row>
    <row r="2152" spans="1:4" x14ac:dyDescent="0.3">
      <c r="A2152" t="s">
        <v>54</v>
      </c>
      <c r="B2152" t="s">
        <v>15</v>
      </c>
      <c r="C2152" t="s">
        <v>12</v>
      </c>
      <c r="D2152" s="3">
        <v>80000</v>
      </c>
    </row>
    <row r="2153" spans="1:4" x14ac:dyDescent="0.3">
      <c r="A2153" t="s">
        <v>80</v>
      </c>
      <c r="B2153" t="s">
        <v>15</v>
      </c>
      <c r="C2153" t="s">
        <v>84</v>
      </c>
      <c r="D2153" s="3">
        <v>44418.5</v>
      </c>
    </row>
    <row r="2154" spans="1:4" x14ac:dyDescent="0.3">
      <c r="A2154" t="s">
        <v>29</v>
      </c>
      <c r="B2154" t="s">
        <v>15</v>
      </c>
      <c r="C2154" t="s">
        <v>12</v>
      </c>
      <c r="D2154" s="3">
        <v>125000</v>
      </c>
    </row>
    <row r="2155" spans="1:4" x14ac:dyDescent="0.3">
      <c r="A2155" t="s">
        <v>10</v>
      </c>
      <c r="B2155" t="s">
        <v>15</v>
      </c>
      <c r="C2155" t="s">
        <v>31</v>
      </c>
      <c r="D2155" s="3">
        <v>115000</v>
      </c>
    </row>
    <row r="2156" spans="1:4" x14ac:dyDescent="0.3">
      <c r="A2156" t="s">
        <v>41</v>
      </c>
      <c r="B2156" t="s">
        <v>15</v>
      </c>
      <c r="C2156" t="s">
        <v>31</v>
      </c>
      <c r="D2156" s="3">
        <v>99150</v>
      </c>
    </row>
    <row r="2157" spans="1:4" x14ac:dyDescent="0.3">
      <c r="A2157" t="s">
        <v>24</v>
      </c>
      <c r="B2157" t="s">
        <v>15</v>
      </c>
      <c r="C2157" t="s">
        <v>12</v>
      </c>
      <c r="D2157" s="3">
        <v>200000</v>
      </c>
    </row>
    <row r="2158" spans="1:4" x14ac:dyDescent="0.3">
      <c r="A2158" t="s">
        <v>17</v>
      </c>
      <c r="B2158" t="s">
        <v>15</v>
      </c>
      <c r="C2158" t="s">
        <v>12</v>
      </c>
      <c r="D2158" s="3">
        <v>49546</v>
      </c>
    </row>
    <row r="2159" spans="1:4" x14ac:dyDescent="0.3">
      <c r="A2159" t="s">
        <v>24</v>
      </c>
      <c r="B2159" t="s">
        <v>15</v>
      </c>
      <c r="C2159" t="s">
        <v>12</v>
      </c>
      <c r="D2159" s="3">
        <v>176273.5</v>
      </c>
    </row>
    <row r="2160" spans="1:4" x14ac:dyDescent="0.3">
      <c r="A2160" t="s">
        <v>17</v>
      </c>
      <c r="B2160" t="s">
        <v>15</v>
      </c>
      <c r="C2160" t="s">
        <v>12</v>
      </c>
      <c r="D2160" s="3">
        <v>150000</v>
      </c>
    </row>
    <row r="2161" spans="1:4" x14ac:dyDescent="0.3">
      <c r="A2161" t="s">
        <v>41</v>
      </c>
      <c r="B2161" t="s">
        <v>15</v>
      </c>
      <c r="C2161" t="s">
        <v>12</v>
      </c>
      <c r="D2161" s="3">
        <v>240000</v>
      </c>
    </row>
    <row r="2162" spans="1:4" x14ac:dyDescent="0.3">
      <c r="A2162" t="s">
        <v>54</v>
      </c>
      <c r="B2162" t="s">
        <v>15</v>
      </c>
      <c r="C2162" t="s">
        <v>12</v>
      </c>
      <c r="D2162" s="3">
        <v>127500</v>
      </c>
    </row>
    <row r="2163" spans="1:4" x14ac:dyDescent="0.3">
      <c r="A2163" t="s">
        <v>10</v>
      </c>
      <c r="B2163" t="s">
        <v>15</v>
      </c>
      <c r="C2163" t="s">
        <v>12</v>
      </c>
      <c r="D2163" s="3">
        <v>115000</v>
      </c>
    </row>
    <row r="2164" spans="1:4" x14ac:dyDescent="0.3">
      <c r="A2164" t="s">
        <v>54</v>
      </c>
      <c r="B2164" t="s">
        <v>15</v>
      </c>
      <c r="C2164" t="s">
        <v>12</v>
      </c>
      <c r="D2164" s="3">
        <v>90000</v>
      </c>
    </row>
    <row r="2165" spans="1:4" x14ac:dyDescent="0.3">
      <c r="A2165" t="s">
        <v>10</v>
      </c>
      <c r="B2165" t="s">
        <v>15</v>
      </c>
      <c r="C2165" t="s">
        <v>12</v>
      </c>
      <c r="D2165" s="3">
        <v>122000</v>
      </c>
    </row>
    <row r="2166" spans="1:4" x14ac:dyDescent="0.3">
      <c r="A2166" t="s">
        <v>54</v>
      </c>
      <c r="B2166" t="s">
        <v>15</v>
      </c>
      <c r="C2166" t="s">
        <v>12</v>
      </c>
      <c r="D2166" s="3">
        <v>115000</v>
      </c>
    </row>
    <row r="2167" spans="1:4" x14ac:dyDescent="0.3">
      <c r="A2167" t="s">
        <v>54</v>
      </c>
      <c r="B2167" t="s">
        <v>15</v>
      </c>
      <c r="C2167" t="s">
        <v>12</v>
      </c>
      <c r="D2167" s="3">
        <v>137500</v>
      </c>
    </row>
    <row r="2168" spans="1:4" x14ac:dyDescent="0.3">
      <c r="A2168" t="s">
        <v>78</v>
      </c>
      <c r="B2168" t="s">
        <v>15</v>
      </c>
      <c r="C2168" t="s">
        <v>93</v>
      </c>
      <c r="D2168" s="3">
        <v>166000</v>
      </c>
    </row>
    <row r="2169" spans="1:4" x14ac:dyDescent="0.3">
      <c r="A2169" t="s">
        <v>29</v>
      </c>
      <c r="B2169" t="s">
        <v>15</v>
      </c>
      <c r="C2169" t="s">
        <v>56</v>
      </c>
      <c r="D2169" s="3">
        <v>80850</v>
      </c>
    </row>
    <row r="2170" spans="1:4" x14ac:dyDescent="0.3">
      <c r="A2170" t="s">
        <v>24</v>
      </c>
      <c r="B2170" t="s">
        <v>15</v>
      </c>
      <c r="C2170" t="s">
        <v>12</v>
      </c>
      <c r="D2170" s="3">
        <v>100000</v>
      </c>
    </row>
    <row r="2171" spans="1:4" x14ac:dyDescent="0.3">
      <c r="A2171" t="s">
        <v>54</v>
      </c>
      <c r="B2171" t="s">
        <v>15</v>
      </c>
      <c r="C2171" t="s">
        <v>31</v>
      </c>
      <c r="D2171" s="3">
        <v>155000</v>
      </c>
    </row>
    <row r="2172" spans="1:4" x14ac:dyDescent="0.3">
      <c r="A2172" t="s">
        <v>54</v>
      </c>
      <c r="B2172" t="s">
        <v>15</v>
      </c>
      <c r="C2172" t="s">
        <v>12</v>
      </c>
      <c r="D2172" s="3">
        <v>127500</v>
      </c>
    </row>
    <row r="2173" spans="1:4" x14ac:dyDescent="0.3">
      <c r="A2173" t="s">
        <v>41</v>
      </c>
      <c r="B2173" t="s">
        <v>15</v>
      </c>
      <c r="C2173" t="s">
        <v>86</v>
      </c>
      <c r="D2173" s="3">
        <v>72900</v>
      </c>
    </row>
    <row r="2174" spans="1:4" x14ac:dyDescent="0.3">
      <c r="A2174" t="s">
        <v>54</v>
      </c>
      <c r="B2174" t="s">
        <v>15</v>
      </c>
      <c r="C2174" t="s">
        <v>12</v>
      </c>
      <c r="D2174" s="3">
        <v>140000</v>
      </c>
    </row>
    <row r="2175" spans="1:4" x14ac:dyDescent="0.3">
      <c r="A2175" t="s">
        <v>17</v>
      </c>
      <c r="B2175" t="s">
        <v>15</v>
      </c>
      <c r="C2175" t="s">
        <v>31</v>
      </c>
      <c r="D2175" s="3">
        <v>134840</v>
      </c>
    </row>
    <row r="2176" spans="1:4" x14ac:dyDescent="0.3">
      <c r="A2176" t="s">
        <v>54</v>
      </c>
      <c r="B2176" t="s">
        <v>15</v>
      </c>
      <c r="C2176" t="s">
        <v>31</v>
      </c>
      <c r="D2176" s="3">
        <v>190000</v>
      </c>
    </row>
    <row r="2177" spans="1:4" x14ac:dyDescent="0.3">
      <c r="A2177" t="s">
        <v>17</v>
      </c>
      <c r="B2177" t="s">
        <v>15</v>
      </c>
      <c r="C2177" t="s">
        <v>12</v>
      </c>
      <c r="D2177" s="3">
        <v>72500</v>
      </c>
    </row>
    <row r="2178" spans="1:4" x14ac:dyDescent="0.3">
      <c r="A2178" t="s">
        <v>24</v>
      </c>
      <c r="B2178" t="s">
        <v>15</v>
      </c>
      <c r="C2178" t="s">
        <v>12</v>
      </c>
      <c r="D2178" s="3">
        <v>72500</v>
      </c>
    </row>
    <row r="2179" spans="1:4" x14ac:dyDescent="0.3">
      <c r="A2179" t="s">
        <v>29</v>
      </c>
      <c r="B2179" t="s">
        <v>15</v>
      </c>
      <c r="C2179" t="s">
        <v>12</v>
      </c>
      <c r="D2179" s="3">
        <v>188675</v>
      </c>
    </row>
    <row r="2180" spans="1:4" x14ac:dyDescent="0.3">
      <c r="A2180" t="s">
        <v>54</v>
      </c>
      <c r="B2180" t="s">
        <v>15</v>
      </c>
      <c r="C2180" t="s">
        <v>12</v>
      </c>
      <c r="D2180" s="3">
        <v>115000</v>
      </c>
    </row>
    <row r="2181" spans="1:4" x14ac:dyDescent="0.3">
      <c r="A2181" t="s">
        <v>24</v>
      </c>
      <c r="B2181" t="s">
        <v>15</v>
      </c>
      <c r="C2181" t="s">
        <v>12</v>
      </c>
      <c r="D2181" s="3">
        <v>170000</v>
      </c>
    </row>
    <row r="2182" spans="1:4" x14ac:dyDescent="0.3">
      <c r="A2182" t="s">
        <v>17</v>
      </c>
      <c r="B2182" t="s">
        <v>15</v>
      </c>
      <c r="C2182" t="s">
        <v>113</v>
      </c>
      <c r="D2182" s="3">
        <v>53014</v>
      </c>
    </row>
    <row r="2183" spans="1:4" x14ac:dyDescent="0.3">
      <c r="A2183" t="s">
        <v>17</v>
      </c>
      <c r="B2183" t="s">
        <v>15</v>
      </c>
      <c r="C2183" t="s">
        <v>101</v>
      </c>
      <c r="D2183" s="3">
        <v>56700</v>
      </c>
    </row>
    <row r="2184" spans="1:4" x14ac:dyDescent="0.3">
      <c r="A2184" t="s">
        <v>17</v>
      </c>
      <c r="B2184" t="s">
        <v>15</v>
      </c>
      <c r="C2184" t="s">
        <v>12</v>
      </c>
      <c r="D2184" s="3">
        <v>74712</v>
      </c>
    </row>
    <row r="2185" spans="1:4" x14ac:dyDescent="0.3">
      <c r="A2185" t="s">
        <v>54</v>
      </c>
      <c r="B2185" t="s">
        <v>15</v>
      </c>
      <c r="C2185" t="s">
        <v>12</v>
      </c>
      <c r="D2185" s="3">
        <v>120000</v>
      </c>
    </row>
    <row r="2186" spans="1:4" x14ac:dyDescent="0.3">
      <c r="A2186" t="s">
        <v>10</v>
      </c>
      <c r="B2186" t="s">
        <v>15</v>
      </c>
      <c r="C2186" t="s">
        <v>12</v>
      </c>
      <c r="D2186" s="3">
        <v>145000</v>
      </c>
    </row>
    <row r="2187" spans="1:4" x14ac:dyDescent="0.3">
      <c r="A2187" t="s">
        <v>41</v>
      </c>
      <c r="B2187" t="s">
        <v>15</v>
      </c>
      <c r="C2187" t="s">
        <v>12</v>
      </c>
      <c r="D2187" s="3">
        <v>150000</v>
      </c>
    </row>
    <row r="2188" spans="1:4" x14ac:dyDescent="0.3">
      <c r="A2188" t="s">
        <v>10</v>
      </c>
      <c r="B2188" t="s">
        <v>15</v>
      </c>
      <c r="C2188" t="s">
        <v>12</v>
      </c>
      <c r="D2188" s="3">
        <v>198500</v>
      </c>
    </row>
    <row r="2189" spans="1:4" x14ac:dyDescent="0.3">
      <c r="A2189" t="s">
        <v>10</v>
      </c>
      <c r="B2189" t="s">
        <v>15</v>
      </c>
      <c r="C2189" t="s">
        <v>12</v>
      </c>
      <c r="D2189" s="3">
        <v>90000</v>
      </c>
    </row>
    <row r="2190" spans="1:4" x14ac:dyDescent="0.3">
      <c r="A2190" t="s">
        <v>54</v>
      </c>
      <c r="B2190" t="s">
        <v>22</v>
      </c>
      <c r="C2190" t="s">
        <v>12</v>
      </c>
      <c r="D2190" s="3">
        <v>105000</v>
      </c>
    </row>
    <row r="2191" spans="1:4" x14ac:dyDescent="0.3">
      <c r="A2191" t="s">
        <v>54</v>
      </c>
      <c r="B2191" t="s">
        <v>15</v>
      </c>
      <c r="C2191" t="s">
        <v>12</v>
      </c>
      <c r="D2191" s="3">
        <v>115000</v>
      </c>
    </row>
    <row r="2192" spans="1:4" x14ac:dyDescent="0.3">
      <c r="A2192" t="s">
        <v>29</v>
      </c>
      <c r="B2192" t="s">
        <v>15</v>
      </c>
      <c r="C2192" t="s">
        <v>12</v>
      </c>
      <c r="D2192" s="3">
        <v>82200</v>
      </c>
    </row>
    <row r="2193" spans="1:4" x14ac:dyDescent="0.3">
      <c r="A2193" t="s">
        <v>54</v>
      </c>
      <c r="B2193" t="s">
        <v>22</v>
      </c>
      <c r="C2193" t="s">
        <v>12</v>
      </c>
      <c r="D2193" s="3">
        <v>142500</v>
      </c>
    </row>
    <row r="2194" spans="1:4" x14ac:dyDescent="0.3">
      <c r="A2194" t="s">
        <v>29</v>
      </c>
      <c r="B2194" t="s">
        <v>15</v>
      </c>
      <c r="C2194" t="s">
        <v>12</v>
      </c>
      <c r="D2194" s="3">
        <v>125000</v>
      </c>
    </row>
    <row r="2195" spans="1:4" x14ac:dyDescent="0.3">
      <c r="A2195" t="s">
        <v>41</v>
      </c>
      <c r="B2195" t="s">
        <v>15</v>
      </c>
      <c r="C2195" t="s">
        <v>12</v>
      </c>
      <c r="D2195" s="3">
        <v>161500</v>
      </c>
    </row>
    <row r="2196" spans="1:4" x14ac:dyDescent="0.3">
      <c r="A2196" t="s">
        <v>54</v>
      </c>
      <c r="B2196" t="s">
        <v>15</v>
      </c>
      <c r="C2196" t="s">
        <v>12</v>
      </c>
      <c r="D2196" s="3">
        <v>123117</v>
      </c>
    </row>
    <row r="2197" spans="1:4" x14ac:dyDescent="0.3">
      <c r="A2197" t="s">
        <v>54</v>
      </c>
      <c r="B2197" t="s">
        <v>15</v>
      </c>
      <c r="C2197" t="s">
        <v>12</v>
      </c>
      <c r="D2197" s="3">
        <v>115000</v>
      </c>
    </row>
    <row r="2198" spans="1:4" x14ac:dyDescent="0.3">
      <c r="A2198" t="s">
        <v>54</v>
      </c>
      <c r="B2198" t="s">
        <v>15</v>
      </c>
      <c r="C2198" t="s">
        <v>12</v>
      </c>
      <c r="D2198" s="3">
        <v>137500</v>
      </c>
    </row>
    <row r="2199" spans="1:4" x14ac:dyDescent="0.3">
      <c r="A2199" t="s">
        <v>54</v>
      </c>
      <c r="B2199" t="s">
        <v>15</v>
      </c>
      <c r="C2199" t="s">
        <v>31</v>
      </c>
      <c r="D2199" s="3">
        <v>180000</v>
      </c>
    </row>
    <row r="2200" spans="1:4" x14ac:dyDescent="0.3">
      <c r="A2200" t="s">
        <v>54</v>
      </c>
      <c r="B2200" t="s">
        <v>15</v>
      </c>
      <c r="C2200" t="s">
        <v>12</v>
      </c>
      <c r="D2200" s="3">
        <v>110000</v>
      </c>
    </row>
    <row r="2201" spans="1:4" x14ac:dyDescent="0.3">
      <c r="A2201" t="s">
        <v>54</v>
      </c>
      <c r="B2201" t="s">
        <v>15</v>
      </c>
      <c r="C2201" t="s">
        <v>12</v>
      </c>
      <c r="D2201" s="3">
        <v>211733</v>
      </c>
    </row>
    <row r="2202" spans="1:4" x14ac:dyDescent="0.3">
      <c r="A2202" t="s">
        <v>41</v>
      </c>
      <c r="B2202" t="s">
        <v>15</v>
      </c>
      <c r="C2202" t="s">
        <v>31</v>
      </c>
      <c r="D2202" s="3">
        <v>157500</v>
      </c>
    </row>
    <row r="2203" spans="1:4" x14ac:dyDescent="0.3">
      <c r="A2203" t="s">
        <v>24</v>
      </c>
      <c r="B2203" t="s">
        <v>15</v>
      </c>
      <c r="C2203" t="s">
        <v>12</v>
      </c>
      <c r="D2203" s="3">
        <v>200000</v>
      </c>
    </row>
    <row r="2204" spans="1:4" x14ac:dyDescent="0.3">
      <c r="A2204" t="s">
        <v>54</v>
      </c>
      <c r="B2204" t="s">
        <v>15</v>
      </c>
      <c r="C2204" t="s">
        <v>94</v>
      </c>
      <c r="D2204" s="3">
        <v>131580</v>
      </c>
    </row>
    <row r="2205" spans="1:4" x14ac:dyDescent="0.3">
      <c r="A2205" t="s">
        <v>17</v>
      </c>
      <c r="B2205" t="s">
        <v>15</v>
      </c>
      <c r="C2205" t="s">
        <v>12</v>
      </c>
      <c r="D2205" s="3">
        <v>115000</v>
      </c>
    </row>
    <row r="2206" spans="1:4" x14ac:dyDescent="0.3">
      <c r="A2206" t="s">
        <v>54</v>
      </c>
      <c r="B2206" t="s">
        <v>15</v>
      </c>
      <c r="C2206" t="s">
        <v>31</v>
      </c>
      <c r="D2206" s="3">
        <v>190000</v>
      </c>
    </row>
    <row r="2207" spans="1:4" x14ac:dyDescent="0.3">
      <c r="A2207" t="s">
        <v>54</v>
      </c>
      <c r="B2207" t="s">
        <v>15</v>
      </c>
      <c r="C2207" t="s">
        <v>84</v>
      </c>
      <c r="D2207" s="3">
        <v>147500</v>
      </c>
    </row>
    <row r="2208" spans="1:4" x14ac:dyDescent="0.3">
      <c r="A2208" t="s">
        <v>41</v>
      </c>
      <c r="B2208" t="s">
        <v>15</v>
      </c>
      <c r="C2208" t="s">
        <v>31</v>
      </c>
      <c r="D2208" s="3">
        <v>166500</v>
      </c>
    </row>
    <row r="2209" spans="1:4" x14ac:dyDescent="0.3">
      <c r="A2209" t="s">
        <v>24</v>
      </c>
      <c r="B2209" t="s">
        <v>15</v>
      </c>
      <c r="C2209" t="s">
        <v>12</v>
      </c>
      <c r="D2209" s="3">
        <v>180000</v>
      </c>
    </row>
    <row r="2210" spans="1:4" x14ac:dyDescent="0.3">
      <c r="A2210" t="s">
        <v>80</v>
      </c>
      <c r="B2210" t="s">
        <v>15</v>
      </c>
      <c r="C2210" t="s">
        <v>111</v>
      </c>
      <c r="D2210" s="3">
        <v>117500</v>
      </c>
    </row>
    <row r="2211" spans="1:4" x14ac:dyDescent="0.3">
      <c r="A2211" t="s">
        <v>17</v>
      </c>
      <c r="B2211" t="s">
        <v>15</v>
      </c>
      <c r="C2211" t="s">
        <v>12</v>
      </c>
      <c r="D2211" s="3">
        <v>137500</v>
      </c>
    </row>
    <row r="2212" spans="1:4" x14ac:dyDescent="0.3">
      <c r="A2212" t="s">
        <v>24</v>
      </c>
      <c r="B2212" t="s">
        <v>15</v>
      </c>
      <c r="C2212" t="s">
        <v>12</v>
      </c>
      <c r="D2212" s="3">
        <v>107500</v>
      </c>
    </row>
    <row r="2213" spans="1:4" x14ac:dyDescent="0.3">
      <c r="A2213" t="s">
        <v>24</v>
      </c>
      <c r="B2213" t="s">
        <v>15</v>
      </c>
      <c r="C2213" t="s">
        <v>12</v>
      </c>
      <c r="D2213" s="3">
        <v>100000</v>
      </c>
    </row>
    <row r="2214" spans="1:4" x14ac:dyDescent="0.3">
      <c r="A2214" t="s">
        <v>24</v>
      </c>
      <c r="B2214" t="s">
        <v>15</v>
      </c>
      <c r="C2214" t="s">
        <v>12</v>
      </c>
      <c r="D2214" s="3">
        <v>137500</v>
      </c>
    </row>
    <row r="2215" spans="1:4" x14ac:dyDescent="0.3">
      <c r="A2215" t="s">
        <v>10</v>
      </c>
      <c r="B2215" t="s">
        <v>15</v>
      </c>
      <c r="C2215" t="s">
        <v>12</v>
      </c>
      <c r="D2215" s="3">
        <v>174350</v>
      </c>
    </row>
    <row r="2216" spans="1:4" x14ac:dyDescent="0.3">
      <c r="A2216" t="s">
        <v>54</v>
      </c>
      <c r="B2216" t="s">
        <v>15</v>
      </c>
      <c r="C2216" t="s">
        <v>31</v>
      </c>
      <c r="D2216" s="3">
        <v>246500</v>
      </c>
    </row>
    <row r="2217" spans="1:4" x14ac:dyDescent="0.3">
      <c r="A2217" t="s">
        <v>24</v>
      </c>
      <c r="B2217" t="s">
        <v>15</v>
      </c>
      <c r="C2217" t="s">
        <v>12</v>
      </c>
      <c r="D2217" s="3">
        <v>90000</v>
      </c>
    </row>
    <row r="2218" spans="1:4" x14ac:dyDescent="0.3">
      <c r="A2218" t="s">
        <v>24</v>
      </c>
      <c r="B2218" t="s">
        <v>15</v>
      </c>
      <c r="C2218" t="s">
        <v>12</v>
      </c>
      <c r="D2218" s="3">
        <v>145000</v>
      </c>
    </row>
    <row r="2219" spans="1:4" x14ac:dyDescent="0.3">
      <c r="A2219" t="s">
        <v>24</v>
      </c>
      <c r="B2219" t="s">
        <v>15</v>
      </c>
      <c r="C2219" t="s">
        <v>12</v>
      </c>
      <c r="D2219" s="3">
        <v>85050</v>
      </c>
    </row>
    <row r="2220" spans="1:4" x14ac:dyDescent="0.3">
      <c r="A2220" t="s">
        <v>54</v>
      </c>
      <c r="B2220" t="s">
        <v>15</v>
      </c>
      <c r="C2220" t="s">
        <v>12</v>
      </c>
      <c r="D2220" s="3">
        <v>140000</v>
      </c>
    </row>
    <row r="2221" spans="1:4" x14ac:dyDescent="0.3">
      <c r="A2221" t="s">
        <v>24</v>
      </c>
      <c r="B2221" t="s">
        <v>15</v>
      </c>
      <c r="C2221" t="s">
        <v>12</v>
      </c>
      <c r="D2221" s="3">
        <v>170000</v>
      </c>
    </row>
    <row r="2222" spans="1:4" x14ac:dyDescent="0.3">
      <c r="A2222" t="s">
        <v>54</v>
      </c>
      <c r="B2222" t="s">
        <v>15</v>
      </c>
      <c r="C2222" t="s">
        <v>12</v>
      </c>
      <c r="D2222" s="3">
        <v>115000</v>
      </c>
    </row>
    <row r="2223" spans="1:4" x14ac:dyDescent="0.3">
      <c r="A2223" t="s">
        <v>41</v>
      </c>
      <c r="B2223" t="s">
        <v>15</v>
      </c>
      <c r="C2223" t="s">
        <v>12</v>
      </c>
      <c r="D2223" s="3">
        <v>184844.5</v>
      </c>
    </row>
    <row r="2224" spans="1:4" x14ac:dyDescent="0.3">
      <c r="A2224" t="s">
        <v>24</v>
      </c>
      <c r="B2224" t="s">
        <v>15</v>
      </c>
      <c r="C2224" t="s">
        <v>12</v>
      </c>
      <c r="D2224" s="3">
        <v>90000</v>
      </c>
    </row>
    <row r="2225" spans="1:4" x14ac:dyDescent="0.3">
      <c r="A2225" t="s">
        <v>10</v>
      </c>
      <c r="B2225" t="s">
        <v>15</v>
      </c>
      <c r="C2225" t="s">
        <v>12</v>
      </c>
      <c r="D2225" s="3">
        <v>115000</v>
      </c>
    </row>
    <row r="2226" spans="1:4" x14ac:dyDescent="0.3">
      <c r="A2226" t="s">
        <v>17</v>
      </c>
      <c r="B2226" t="s">
        <v>15</v>
      </c>
      <c r="C2226" t="s">
        <v>12</v>
      </c>
      <c r="D2226" s="3">
        <v>90000</v>
      </c>
    </row>
    <row r="2227" spans="1:4" x14ac:dyDescent="0.3">
      <c r="A2227" t="s">
        <v>29</v>
      </c>
      <c r="B2227" t="s">
        <v>15</v>
      </c>
      <c r="C2227" t="s">
        <v>12</v>
      </c>
      <c r="D2227" s="3">
        <v>100000</v>
      </c>
    </row>
    <row r="2228" spans="1:4" x14ac:dyDescent="0.3">
      <c r="A2228" t="s">
        <v>54</v>
      </c>
      <c r="B2228" t="s">
        <v>15</v>
      </c>
      <c r="C2228" t="s">
        <v>12</v>
      </c>
      <c r="D2228" s="3">
        <v>164000</v>
      </c>
    </row>
    <row r="2229" spans="1:4" x14ac:dyDescent="0.3">
      <c r="A2229" t="s">
        <v>54</v>
      </c>
      <c r="B2229" t="s">
        <v>15</v>
      </c>
      <c r="C2229" t="s">
        <v>60</v>
      </c>
      <c r="D2229" s="3">
        <v>98301.5</v>
      </c>
    </row>
    <row r="2230" spans="1:4" x14ac:dyDescent="0.3">
      <c r="A2230" t="s">
        <v>63</v>
      </c>
      <c r="B2230" t="s">
        <v>15</v>
      </c>
      <c r="C2230" t="s">
        <v>50</v>
      </c>
      <c r="D2230" s="3">
        <v>130000</v>
      </c>
    </row>
    <row r="2231" spans="1:4" x14ac:dyDescent="0.3">
      <c r="A2231" t="s">
        <v>24</v>
      </c>
      <c r="B2231" t="s">
        <v>15</v>
      </c>
      <c r="C2231" t="s">
        <v>99</v>
      </c>
      <c r="D2231" s="3">
        <v>180000</v>
      </c>
    </row>
    <row r="2232" spans="1:4" x14ac:dyDescent="0.3">
      <c r="A2232" t="s">
        <v>54</v>
      </c>
      <c r="B2232" t="s">
        <v>22</v>
      </c>
      <c r="C2232" t="s">
        <v>12</v>
      </c>
      <c r="D2232" s="3">
        <v>112500</v>
      </c>
    </row>
    <row r="2233" spans="1:4" x14ac:dyDescent="0.3">
      <c r="A2233" t="s">
        <v>17</v>
      </c>
      <c r="B2233" t="s">
        <v>15</v>
      </c>
      <c r="C2233" t="s">
        <v>12</v>
      </c>
      <c r="D2233" s="3">
        <v>62500</v>
      </c>
    </row>
    <row r="2234" spans="1:4" x14ac:dyDescent="0.3">
      <c r="A2234" t="s">
        <v>24</v>
      </c>
      <c r="B2234" t="s">
        <v>15</v>
      </c>
      <c r="C2234" t="s">
        <v>12</v>
      </c>
      <c r="D2234" s="3">
        <v>288000</v>
      </c>
    </row>
    <row r="2235" spans="1:4" x14ac:dyDescent="0.3">
      <c r="A2235" t="s">
        <v>24</v>
      </c>
      <c r="B2235" t="s">
        <v>15</v>
      </c>
      <c r="C2235" t="s">
        <v>12</v>
      </c>
      <c r="D2235" s="3">
        <v>225000</v>
      </c>
    </row>
    <row r="2236" spans="1:4" x14ac:dyDescent="0.3">
      <c r="A2236" t="s">
        <v>54</v>
      </c>
      <c r="B2236" t="s">
        <v>15</v>
      </c>
      <c r="C2236" t="s">
        <v>12</v>
      </c>
      <c r="D2236" s="3">
        <v>105000</v>
      </c>
    </row>
    <row r="2237" spans="1:4" x14ac:dyDescent="0.3">
      <c r="A2237" t="s">
        <v>24</v>
      </c>
      <c r="B2237" t="s">
        <v>15</v>
      </c>
      <c r="C2237" t="s">
        <v>12</v>
      </c>
      <c r="D2237" s="3">
        <v>135000</v>
      </c>
    </row>
    <row r="2238" spans="1:4" x14ac:dyDescent="0.3">
      <c r="A2238" t="s">
        <v>63</v>
      </c>
      <c r="B2238" t="s">
        <v>15</v>
      </c>
      <c r="C2238" t="s">
        <v>93</v>
      </c>
      <c r="D2238" s="3">
        <v>56700</v>
      </c>
    </row>
    <row r="2239" spans="1:4" x14ac:dyDescent="0.3">
      <c r="A2239" t="s">
        <v>24</v>
      </c>
      <c r="B2239" t="s">
        <v>15</v>
      </c>
      <c r="C2239" t="s">
        <v>12</v>
      </c>
      <c r="D2239" s="3">
        <v>140062.5</v>
      </c>
    </row>
    <row r="2240" spans="1:4" x14ac:dyDescent="0.3">
      <c r="A2240" t="s">
        <v>54</v>
      </c>
      <c r="B2240" t="s">
        <v>15</v>
      </c>
      <c r="C2240" t="s">
        <v>31</v>
      </c>
      <c r="D2240" s="3">
        <v>135000</v>
      </c>
    </row>
    <row r="2241" spans="1:4" x14ac:dyDescent="0.3">
      <c r="A2241" t="s">
        <v>29</v>
      </c>
      <c r="B2241" t="s">
        <v>15</v>
      </c>
      <c r="C2241" t="s">
        <v>123</v>
      </c>
      <c r="D2241" s="3">
        <v>79200</v>
      </c>
    </row>
    <row r="2242" spans="1:4" x14ac:dyDescent="0.3">
      <c r="A2242" t="s">
        <v>17</v>
      </c>
      <c r="B2242" t="s">
        <v>15</v>
      </c>
      <c r="C2242" t="s">
        <v>12</v>
      </c>
      <c r="D2242" s="3">
        <v>67500</v>
      </c>
    </row>
    <row r="2243" spans="1:4" x14ac:dyDescent="0.3">
      <c r="A2243" t="s">
        <v>17</v>
      </c>
      <c r="B2243" t="s">
        <v>15</v>
      </c>
      <c r="C2243" t="s">
        <v>95</v>
      </c>
      <c r="D2243" s="3">
        <v>72000</v>
      </c>
    </row>
    <row r="2244" spans="1:4" x14ac:dyDescent="0.3">
      <c r="A2244" t="s">
        <v>24</v>
      </c>
      <c r="B2244" t="s">
        <v>15</v>
      </c>
      <c r="C2244" t="s">
        <v>12</v>
      </c>
      <c r="D2244" s="3">
        <v>124250</v>
      </c>
    </row>
    <row r="2245" spans="1:4" x14ac:dyDescent="0.3">
      <c r="A2245" t="s">
        <v>17</v>
      </c>
      <c r="B2245" t="s">
        <v>15</v>
      </c>
      <c r="C2245" t="s">
        <v>12</v>
      </c>
      <c r="D2245" s="3">
        <v>63651</v>
      </c>
    </row>
    <row r="2246" spans="1:4" x14ac:dyDescent="0.3">
      <c r="A2246" t="s">
        <v>10</v>
      </c>
      <c r="B2246" t="s">
        <v>15</v>
      </c>
      <c r="C2246" t="s">
        <v>81</v>
      </c>
      <c r="D2246" s="3">
        <v>147500</v>
      </c>
    </row>
    <row r="2247" spans="1:4" x14ac:dyDescent="0.3">
      <c r="A2247" t="s">
        <v>54</v>
      </c>
      <c r="B2247" t="s">
        <v>15</v>
      </c>
      <c r="C2247" t="s">
        <v>12</v>
      </c>
      <c r="D2247" s="3">
        <v>130000</v>
      </c>
    </row>
    <row r="2248" spans="1:4" x14ac:dyDescent="0.3">
      <c r="A2248" t="s">
        <v>17</v>
      </c>
      <c r="B2248" t="s">
        <v>15</v>
      </c>
      <c r="C2248" t="s">
        <v>102</v>
      </c>
      <c r="D2248" s="3">
        <v>102500</v>
      </c>
    </row>
    <row r="2249" spans="1:4" x14ac:dyDescent="0.3">
      <c r="A2249" t="s">
        <v>17</v>
      </c>
      <c r="B2249" t="s">
        <v>15</v>
      </c>
      <c r="C2249" t="s">
        <v>120</v>
      </c>
      <c r="D2249" s="3">
        <v>163782</v>
      </c>
    </row>
    <row r="2250" spans="1:4" x14ac:dyDescent="0.3">
      <c r="A2250" t="s">
        <v>54</v>
      </c>
      <c r="B2250" t="s">
        <v>15</v>
      </c>
      <c r="C2250" t="s">
        <v>12</v>
      </c>
      <c r="D2250" s="3">
        <v>125000</v>
      </c>
    </row>
    <row r="2251" spans="1:4" x14ac:dyDescent="0.3">
      <c r="A2251" t="s">
        <v>54</v>
      </c>
      <c r="B2251" t="s">
        <v>15</v>
      </c>
      <c r="C2251" t="s">
        <v>12</v>
      </c>
      <c r="D2251" s="3">
        <v>117500</v>
      </c>
    </row>
    <row r="2252" spans="1:4" x14ac:dyDescent="0.3">
      <c r="A2252" t="s">
        <v>41</v>
      </c>
      <c r="B2252" t="s">
        <v>15</v>
      </c>
      <c r="C2252" t="s">
        <v>12</v>
      </c>
      <c r="D2252" s="3">
        <v>123000</v>
      </c>
    </row>
    <row r="2253" spans="1:4" x14ac:dyDescent="0.3">
      <c r="A2253" t="s">
        <v>17</v>
      </c>
      <c r="B2253" t="s">
        <v>15</v>
      </c>
      <c r="C2253" t="s">
        <v>12</v>
      </c>
      <c r="D2253" s="3">
        <v>85000</v>
      </c>
    </row>
    <row r="2254" spans="1:4" x14ac:dyDescent="0.3">
      <c r="A2254" t="s">
        <v>10</v>
      </c>
      <c r="B2254" t="s">
        <v>15</v>
      </c>
      <c r="C2254" t="s">
        <v>31</v>
      </c>
      <c r="D2254" s="3">
        <v>105000</v>
      </c>
    </row>
    <row r="2255" spans="1:4" x14ac:dyDescent="0.3">
      <c r="A2255" t="s">
        <v>54</v>
      </c>
      <c r="B2255" t="s">
        <v>15</v>
      </c>
      <c r="C2255" t="s">
        <v>12</v>
      </c>
      <c r="D2255" s="3">
        <v>134775</v>
      </c>
    </row>
    <row r="2256" spans="1:4" x14ac:dyDescent="0.3">
      <c r="A2256" t="s">
        <v>41</v>
      </c>
      <c r="B2256" t="s">
        <v>15</v>
      </c>
      <c r="C2256" t="s">
        <v>12</v>
      </c>
      <c r="D2256" s="3">
        <v>195000</v>
      </c>
    </row>
    <row r="2257" spans="1:4" x14ac:dyDescent="0.3">
      <c r="A2257" t="s">
        <v>29</v>
      </c>
      <c r="B2257" t="s">
        <v>15</v>
      </c>
      <c r="C2257" t="s">
        <v>12</v>
      </c>
      <c r="D2257" s="3">
        <v>84039</v>
      </c>
    </row>
    <row r="2258" spans="1:4" x14ac:dyDescent="0.3">
      <c r="A2258" t="s">
        <v>24</v>
      </c>
      <c r="B2258" t="s">
        <v>15</v>
      </c>
      <c r="C2258" t="s">
        <v>12</v>
      </c>
      <c r="D2258" s="3">
        <v>130000</v>
      </c>
    </row>
    <row r="2259" spans="1:4" x14ac:dyDescent="0.3">
      <c r="A2259" t="s">
        <v>24</v>
      </c>
      <c r="B2259" t="s">
        <v>15</v>
      </c>
      <c r="C2259" t="s">
        <v>12</v>
      </c>
      <c r="D2259" s="3">
        <v>122000</v>
      </c>
    </row>
    <row r="2260" spans="1:4" x14ac:dyDescent="0.3">
      <c r="A2260" t="s">
        <v>54</v>
      </c>
      <c r="B2260" t="s">
        <v>15</v>
      </c>
      <c r="C2260" t="s">
        <v>12</v>
      </c>
      <c r="D2260" s="3">
        <v>107000.5</v>
      </c>
    </row>
    <row r="2261" spans="1:4" x14ac:dyDescent="0.3">
      <c r="A2261" t="s">
        <v>41</v>
      </c>
      <c r="B2261" t="s">
        <v>15</v>
      </c>
      <c r="C2261" t="s">
        <v>112</v>
      </c>
      <c r="D2261" s="3">
        <v>170500</v>
      </c>
    </row>
    <row r="2262" spans="1:4" x14ac:dyDescent="0.3">
      <c r="A2262" t="s">
        <v>17</v>
      </c>
      <c r="B2262" t="s">
        <v>15</v>
      </c>
      <c r="C2262" t="s">
        <v>12</v>
      </c>
      <c r="D2262" s="3">
        <v>111175</v>
      </c>
    </row>
    <row r="2263" spans="1:4" x14ac:dyDescent="0.3">
      <c r="A2263" t="s">
        <v>17</v>
      </c>
      <c r="B2263" t="s">
        <v>15</v>
      </c>
      <c r="C2263" t="s">
        <v>12</v>
      </c>
      <c r="D2263" s="3">
        <v>50000</v>
      </c>
    </row>
    <row r="2264" spans="1:4" x14ac:dyDescent="0.3">
      <c r="A2264" t="s">
        <v>41</v>
      </c>
      <c r="B2264" t="s">
        <v>15</v>
      </c>
      <c r="C2264" t="s">
        <v>31</v>
      </c>
      <c r="D2264" s="3">
        <v>182500</v>
      </c>
    </row>
    <row r="2265" spans="1:4" x14ac:dyDescent="0.3">
      <c r="A2265" t="s">
        <v>17</v>
      </c>
      <c r="B2265" t="s">
        <v>15</v>
      </c>
      <c r="C2265" t="s">
        <v>94</v>
      </c>
      <c r="D2265" s="3">
        <v>53014</v>
      </c>
    </row>
    <row r="2266" spans="1:4" x14ac:dyDescent="0.3">
      <c r="A2266" t="s">
        <v>54</v>
      </c>
      <c r="B2266" t="s">
        <v>15</v>
      </c>
      <c r="C2266" t="s">
        <v>31</v>
      </c>
      <c r="D2266" s="3">
        <v>140000</v>
      </c>
    </row>
    <row r="2267" spans="1:4" x14ac:dyDescent="0.3">
      <c r="A2267" t="s">
        <v>54</v>
      </c>
      <c r="B2267" t="s">
        <v>15</v>
      </c>
      <c r="C2267" t="s">
        <v>12</v>
      </c>
      <c r="D2267" s="3">
        <v>248260</v>
      </c>
    </row>
    <row r="2268" spans="1:4" x14ac:dyDescent="0.3">
      <c r="A2268" t="s">
        <v>17</v>
      </c>
      <c r="B2268" t="s">
        <v>15</v>
      </c>
      <c r="C2268" t="s">
        <v>12</v>
      </c>
      <c r="D2268" s="3">
        <v>120000</v>
      </c>
    </row>
    <row r="2269" spans="1:4" x14ac:dyDescent="0.3">
      <c r="A2269" t="s">
        <v>24</v>
      </c>
      <c r="B2269" t="s">
        <v>15</v>
      </c>
      <c r="C2269" t="s">
        <v>31</v>
      </c>
      <c r="D2269" s="3">
        <v>115000</v>
      </c>
    </row>
    <row r="2270" spans="1:4" x14ac:dyDescent="0.3">
      <c r="A2270" t="s">
        <v>80</v>
      </c>
      <c r="B2270" t="s">
        <v>15</v>
      </c>
      <c r="C2270" t="s">
        <v>81</v>
      </c>
      <c r="D2270" s="3">
        <v>156500</v>
      </c>
    </row>
    <row r="2271" spans="1:4" x14ac:dyDescent="0.3">
      <c r="A2271" t="s">
        <v>24</v>
      </c>
      <c r="B2271" t="s">
        <v>15</v>
      </c>
      <c r="C2271" t="s">
        <v>12</v>
      </c>
      <c r="D2271" s="3">
        <v>138328</v>
      </c>
    </row>
    <row r="2272" spans="1:4" x14ac:dyDescent="0.3">
      <c r="A2272" t="s">
        <v>54</v>
      </c>
      <c r="B2272" t="s">
        <v>15</v>
      </c>
      <c r="C2272" t="s">
        <v>99</v>
      </c>
      <c r="D2272" s="3">
        <v>147500</v>
      </c>
    </row>
    <row r="2273" spans="1:4" x14ac:dyDescent="0.3">
      <c r="A2273" t="s">
        <v>80</v>
      </c>
      <c r="B2273" t="s">
        <v>15</v>
      </c>
      <c r="C2273" t="s">
        <v>119</v>
      </c>
      <c r="D2273" s="3">
        <v>33455</v>
      </c>
    </row>
    <row r="2274" spans="1:4" x14ac:dyDescent="0.3">
      <c r="A2274" t="s">
        <v>24</v>
      </c>
      <c r="B2274" t="s">
        <v>15</v>
      </c>
      <c r="C2274" t="s">
        <v>12</v>
      </c>
      <c r="D2274" s="3">
        <v>125654.5</v>
      </c>
    </row>
    <row r="2275" spans="1:4" x14ac:dyDescent="0.3">
      <c r="A2275" t="s">
        <v>10</v>
      </c>
      <c r="B2275" t="s">
        <v>15</v>
      </c>
      <c r="C2275" t="s">
        <v>12</v>
      </c>
      <c r="D2275" s="3">
        <v>170500</v>
      </c>
    </row>
    <row r="2276" spans="1:4" x14ac:dyDescent="0.3">
      <c r="A2276" t="s">
        <v>29</v>
      </c>
      <c r="B2276" t="s">
        <v>15</v>
      </c>
      <c r="C2276" t="s">
        <v>12</v>
      </c>
      <c r="D2276" s="3">
        <v>170000</v>
      </c>
    </row>
    <row r="2277" spans="1:4" x14ac:dyDescent="0.3">
      <c r="A2277" t="s">
        <v>24</v>
      </c>
      <c r="B2277" t="s">
        <v>15</v>
      </c>
      <c r="C2277" t="s">
        <v>12</v>
      </c>
      <c r="D2277" s="3">
        <v>150000</v>
      </c>
    </row>
    <row r="2278" spans="1:4" x14ac:dyDescent="0.3">
      <c r="A2278" t="s">
        <v>54</v>
      </c>
      <c r="B2278" t="s">
        <v>15</v>
      </c>
      <c r="C2278" t="s">
        <v>31</v>
      </c>
      <c r="D2278" s="3">
        <v>174720</v>
      </c>
    </row>
    <row r="2279" spans="1:4" x14ac:dyDescent="0.3">
      <c r="A2279" t="s">
        <v>54</v>
      </c>
      <c r="B2279" t="s">
        <v>15</v>
      </c>
      <c r="C2279" t="s">
        <v>12</v>
      </c>
      <c r="D2279" s="3">
        <v>110000</v>
      </c>
    </row>
    <row r="2280" spans="1:4" x14ac:dyDescent="0.3">
      <c r="A2280" t="s">
        <v>54</v>
      </c>
      <c r="B2280" t="s">
        <v>15</v>
      </c>
      <c r="C2280" t="s">
        <v>93</v>
      </c>
      <c r="D2280" s="3">
        <v>96773</v>
      </c>
    </row>
    <row r="2281" spans="1:4" x14ac:dyDescent="0.3">
      <c r="A2281" t="s">
        <v>24</v>
      </c>
      <c r="B2281" t="s">
        <v>15</v>
      </c>
      <c r="C2281" t="s">
        <v>12</v>
      </c>
      <c r="D2281" s="3">
        <v>185000</v>
      </c>
    </row>
    <row r="2282" spans="1:4" x14ac:dyDescent="0.3">
      <c r="A2282" t="s">
        <v>41</v>
      </c>
      <c r="B2282" t="s">
        <v>15</v>
      </c>
      <c r="C2282" t="s">
        <v>31</v>
      </c>
      <c r="D2282" s="3">
        <v>125000</v>
      </c>
    </row>
    <row r="2283" spans="1:4" x14ac:dyDescent="0.3">
      <c r="A2283" t="s">
        <v>10</v>
      </c>
      <c r="B2283" t="s">
        <v>15</v>
      </c>
      <c r="C2283" t="s">
        <v>130</v>
      </c>
      <c r="D2283" s="3">
        <v>147500</v>
      </c>
    </row>
    <row r="2284" spans="1:4" x14ac:dyDescent="0.3">
      <c r="A2284" t="s">
        <v>54</v>
      </c>
      <c r="B2284" t="s">
        <v>15</v>
      </c>
      <c r="C2284" t="s">
        <v>12</v>
      </c>
      <c r="D2284" s="3">
        <v>145000</v>
      </c>
    </row>
    <row r="2285" spans="1:4" x14ac:dyDescent="0.3">
      <c r="A2285" t="s">
        <v>54</v>
      </c>
      <c r="B2285" t="s">
        <v>15</v>
      </c>
      <c r="C2285" t="s">
        <v>12</v>
      </c>
      <c r="D2285" s="3">
        <v>155000</v>
      </c>
    </row>
    <row r="2286" spans="1:4" x14ac:dyDescent="0.3">
      <c r="A2286" t="s">
        <v>54</v>
      </c>
      <c r="B2286" t="s">
        <v>15</v>
      </c>
      <c r="C2286" t="s">
        <v>12</v>
      </c>
      <c r="D2286" s="3">
        <v>90000</v>
      </c>
    </row>
    <row r="2287" spans="1:4" x14ac:dyDescent="0.3">
      <c r="A2287" t="s">
        <v>24</v>
      </c>
      <c r="B2287" t="s">
        <v>15</v>
      </c>
      <c r="C2287" t="s">
        <v>12</v>
      </c>
      <c r="D2287" s="3">
        <v>100000</v>
      </c>
    </row>
    <row r="2288" spans="1:4" x14ac:dyDescent="0.3">
      <c r="A2288" t="s">
        <v>17</v>
      </c>
      <c r="B2288" t="s">
        <v>15</v>
      </c>
      <c r="C2288" t="s">
        <v>12</v>
      </c>
      <c r="D2288" s="3">
        <v>170000</v>
      </c>
    </row>
    <row r="2289" spans="1:4" x14ac:dyDescent="0.3">
      <c r="A2289" t="s">
        <v>10</v>
      </c>
      <c r="B2289" t="s">
        <v>15</v>
      </c>
      <c r="C2289" t="s">
        <v>12</v>
      </c>
      <c r="D2289" s="3">
        <v>140000</v>
      </c>
    </row>
    <row r="2290" spans="1:4" x14ac:dyDescent="0.3">
      <c r="A2290" t="s">
        <v>54</v>
      </c>
      <c r="B2290" t="s">
        <v>15</v>
      </c>
      <c r="C2290" t="s">
        <v>31</v>
      </c>
      <c r="D2290" s="3">
        <v>120000</v>
      </c>
    </row>
    <row r="2291" spans="1:4" x14ac:dyDescent="0.3">
      <c r="A2291" t="s">
        <v>24</v>
      </c>
      <c r="B2291" t="s">
        <v>15</v>
      </c>
      <c r="C2291" t="s">
        <v>12</v>
      </c>
      <c r="D2291" s="3">
        <v>208000</v>
      </c>
    </row>
    <row r="2292" spans="1:4" x14ac:dyDescent="0.3">
      <c r="A2292" t="s">
        <v>24</v>
      </c>
      <c r="B2292" t="s">
        <v>15</v>
      </c>
      <c r="C2292" t="s">
        <v>12</v>
      </c>
      <c r="D2292" s="3">
        <v>97227</v>
      </c>
    </row>
    <row r="2293" spans="1:4" x14ac:dyDescent="0.3">
      <c r="A2293" t="s">
        <v>17</v>
      </c>
      <c r="B2293" t="s">
        <v>15</v>
      </c>
      <c r="C2293" t="s">
        <v>12</v>
      </c>
      <c r="D2293" s="3">
        <v>77500</v>
      </c>
    </row>
    <row r="2294" spans="1:4" x14ac:dyDescent="0.3">
      <c r="A2294" t="s">
        <v>17</v>
      </c>
      <c r="B2294" t="s">
        <v>15</v>
      </c>
      <c r="C2294" t="s">
        <v>98</v>
      </c>
      <c r="D2294" s="3">
        <v>98500</v>
      </c>
    </row>
    <row r="2295" spans="1:4" x14ac:dyDescent="0.3">
      <c r="A2295" t="s">
        <v>24</v>
      </c>
      <c r="B2295" t="s">
        <v>15</v>
      </c>
      <c r="C2295" t="s">
        <v>31</v>
      </c>
      <c r="D2295" s="3">
        <v>204500</v>
      </c>
    </row>
    <row r="2296" spans="1:4" x14ac:dyDescent="0.3">
      <c r="A2296" t="s">
        <v>63</v>
      </c>
      <c r="B2296" t="s">
        <v>15</v>
      </c>
      <c r="C2296" t="s">
        <v>12</v>
      </c>
      <c r="D2296" s="3">
        <v>90000</v>
      </c>
    </row>
    <row r="2297" spans="1:4" x14ac:dyDescent="0.3">
      <c r="A2297" t="s">
        <v>54</v>
      </c>
      <c r="B2297" t="s">
        <v>15</v>
      </c>
      <c r="C2297" t="s">
        <v>31</v>
      </c>
      <c r="D2297" s="3">
        <v>131000</v>
      </c>
    </row>
    <row r="2298" spans="1:4" x14ac:dyDescent="0.3">
      <c r="A2298" t="s">
        <v>17</v>
      </c>
      <c r="B2298" t="s">
        <v>15</v>
      </c>
      <c r="C2298" t="s">
        <v>12</v>
      </c>
      <c r="D2298" s="3">
        <v>122500</v>
      </c>
    </row>
    <row r="2299" spans="1:4" x14ac:dyDescent="0.3">
      <c r="A2299" t="s">
        <v>54</v>
      </c>
      <c r="B2299" t="s">
        <v>15</v>
      </c>
      <c r="C2299" t="s">
        <v>12</v>
      </c>
      <c r="D2299" s="3">
        <v>198000</v>
      </c>
    </row>
    <row r="2300" spans="1:4" x14ac:dyDescent="0.3">
      <c r="A2300" t="s">
        <v>54</v>
      </c>
      <c r="B2300" t="s">
        <v>15</v>
      </c>
      <c r="C2300" t="s">
        <v>12</v>
      </c>
      <c r="D2300" s="3">
        <v>85000</v>
      </c>
    </row>
    <row r="2301" spans="1:4" x14ac:dyDescent="0.3">
      <c r="A2301" t="s">
        <v>54</v>
      </c>
      <c r="B2301" t="s">
        <v>15</v>
      </c>
      <c r="C2301" t="s">
        <v>31</v>
      </c>
      <c r="D2301" s="3">
        <v>129373</v>
      </c>
    </row>
    <row r="2302" spans="1:4" x14ac:dyDescent="0.3">
      <c r="A2302" t="s">
        <v>17</v>
      </c>
      <c r="B2302" t="s">
        <v>15</v>
      </c>
      <c r="C2302" t="s">
        <v>94</v>
      </c>
      <c r="D2302" s="3">
        <v>51014</v>
      </c>
    </row>
    <row r="2303" spans="1:4" x14ac:dyDescent="0.3">
      <c r="A2303" t="s">
        <v>10</v>
      </c>
      <c r="B2303" t="s">
        <v>15</v>
      </c>
      <c r="C2303" t="s">
        <v>12</v>
      </c>
      <c r="D2303" s="3">
        <v>240000</v>
      </c>
    </row>
    <row r="2304" spans="1:4" x14ac:dyDescent="0.3">
      <c r="A2304" t="s">
        <v>24</v>
      </c>
      <c r="B2304" t="s">
        <v>15</v>
      </c>
      <c r="C2304" t="s">
        <v>12</v>
      </c>
      <c r="D2304" s="3">
        <v>108500</v>
      </c>
    </row>
    <row r="2305" spans="1:4" x14ac:dyDescent="0.3">
      <c r="A2305" t="s">
        <v>54</v>
      </c>
      <c r="B2305" t="s">
        <v>15</v>
      </c>
      <c r="C2305" t="s">
        <v>107</v>
      </c>
      <c r="D2305" s="3">
        <v>102425</v>
      </c>
    </row>
    <row r="2306" spans="1:4" x14ac:dyDescent="0.3">
      <c r="A2306" t="s">
        <v>24</v>
      </c>
      <c r="B2306" t="s">
        <v>15</v>
      </c>
      <c r="C2306" t="s">
        <v>12</v>
      </c>
      <c r="D2306" s="3">
        <v>168018.5</v>
      </c>
    </row>
    <row r="2307" spans="1:4" x14ac:dyDescent="0.3">
      <c r="A2307" t="s">
        <v>41</v>
      </c>
      <c r="B2307" t="s">
        <v>15</v>
      </c>
      <c r="C2307" t="s">
        <v>12</v>
      </c>
      <c r="D2307" s="3">
        <v>160000</v>
      </c>
    </row>
    <row r="2308" spans="1:4" x14ac:dyDescent="0.3">
      <c r="A2308" t="s">
        <v>29</v>
      </c>
      <c r="B2308" t="s">
        <v>15</v>
      </c>
      <c r="C2308" t="s">
        <v>50</v>
      </c>
      <c r="D2308" s="3">
        <v>69300</v>
      </c>
    </row>
    <row r="2309" spans="1:4" x14ac:dyDescent="0.3">
      <c r="A2309" t="s">
        <v>10</v>
      </c>
      <c r="B2309" t="s">
        <v>15</v>
      </c>
      <c r="C2309" t="s">
        <v>12</v>
      </c>
      <c r="D2309" s="3">
        <v>170000</v>
      </c>
    </row>
    <row r="2310" spans="1:4" x14ac:dyDescent="0.3">
      <c r="A2310" t="s">
        <v>54</v>
      </c>
      <c r="B2310" t="s">
        <v>15</v>
      </c>
      <c r="C2310" t="s">
        <v>12</v>
      </c>
      <c r="D2310" s="3">
        <v>115000</v>
      </c>
    </row>
    <row r="2311" spans="1:4" x14ac:dyDescent="0.3">
      <c r="A2311" t="s">
        <v>29</v>
      </c>
      <c r="B2311" t="s">
        <v>15</v>
      </c>
      <c r="C2311" t="s">
        <v>12</v>
      </c>
      <c r="D2311" s="3">
        <v>142428</v>
      </c>
    </row>
    <row r="2312" spans="1:4" x14ac:dyDescent="0.3">
      <c r="A2312" t="s">
        <v>10</v>
      </c>
      <c r="B2312" t="s">
        <v>15</v>
      </c>
      <c r="C2312" t="s">
        <v>12</v>
      </c>
      <c r="D2312" s="3">
        <v>125000</v>
      </c>
    </row>
    <row r="2313" spans="1:4" x14ac:dyDescent="0.3">
      <c r="A2313" t="s">
        <v>17</v>
      </c>
      <c r="B2313" t="s">
        <v>15</v>
      </c>
      <c r="C2313" t="s">
        <v>12</v>
      </c>
      <c r="D2313" s="3">
        <v>69500</v>
      </c>
    </row>
    <row r="2314" spans="1:4" x14ac:dyDescent="0.3">
      <c r="A2314" t="s">
        <v>24</v>
      </c>
      <c r="B2314" t="s">
        <v>15</v>
      </c>
      <c r="C2314" t="s">
        <v>12</v>
      </c>
      <c r="D2314" s="3">
        <v>75000</v>
      </c>
    </row>
    <row r="2315" spans="1:4" x14ac:dyDescent="0.3">
      <c r="A2315" t="s">
        <v>24</v>
      </c>
      <c r="B2315" t="s">
        <v>15</v>
      </c>
      <c r="C2315" t="s">
        <v>12</v>
      </c>
      <c r="D2315" s="3">
        <v>175500</v>
      </c>
    </row>
    <row r="2316" spans="1:4" x14ac:dyDescent="0.3">
      <c r="A2316" t="s">
        <v>54</v>
      </c>
      <c r="B2316" t="s">
        <v>15</v>
      </c>
      <c r="C2316" t="s">
        <v>93</v>
      </c>
      <c r="D2316" s="3">
        <v>120000</v>
      </c>
    </row>
    <row r="2317" spans="1:4" x14ac:dyDescent="0.3">
      <c r="A2317" t="s">
        <v>41</v>
      </c>
      <c r="B2317" t="s">
        <v>15</v>
      </c>
      <c r="C2317" t="s">
        <v>12</v>
      </c>
      <c r="D2317" s="3">
        <v>227500</v>
      </c>
    </row>
    <row r="2318" spans="1:4" x14ac:dyDescent="0.3">
      <c r="A2318" t="s">
        <v>54</v>
      </c>
      <c r="B2318" t="s">
        <v>15</v>
      </c>
      <c r="C2318" t="s">
        <v>117</v>
      </c>
      <c r="D2318" s="3">
        <v>96773</v>
      </c>
    </row>
    <row r="2319" spans="1:4" x14ac:dyDescent="0.3">
      <c r="A2319" t="s">
        <v>29</v>
      </c>
      <c r="B2319" t="s">
        <v>15</v>
      </c>
      <c r="C2319" t="s">
        <v>12</v>
      </c>
      <c r="D2319" s="3">
        <v>100000</v>
      </c>
    </row>
    <row r="2320" spans="1:4" x14ac:dyDescent="0.3">
      <c r="A2320" t="s">
        <v>54</v>
      </c>
      <c r="B2320" t="s">
        <v>15</v>
      </c>
      <c r="C2320" t="s">
        <v>12</v>
      </c>
      <c r="D2320" s="3">
        <v>115000</v>
      </c>
    </row>
    <row r="2321" spans="1:4" x14ac:dyDescent="0.3">
      <c r="A2321" t="s">
        <v>54</v>
      </c>
      <c r="B2321" t="s">
        <v>15</v>
      </c>
      <c r="C2321" t="s">
        <v>12</v>
      </c>
      <c r="D2321" s="3">
        <v>165000</v>
      </c>
    </row>
    <row r="2322" spans="1:4" x14ac:dyDescent="0.3">
      <c r="A2322" t="s">
        <v>54</v>
      </c>
      <c r="B2322" t="s">
        <v>15</v>
      </c>
      <c r="C2322" t="s">
        <v>107</v>
      </c>
      <c r="D2322" s="3">
        <v>97444</v>
      </c>
    </row>
    <row r="2323" spans="1:4" x14ac:dyDescent="0.3">
      <c r="A2323" t="s">
        <v>24</v>
      </c>
      <c r="B2323" t="s">
        <v>15</v>
      </c>
      <c r="C2323" t="s">
        <v>12</v>
      </c>
      <c r="D2323" s="3">
        <v>170000</v>
      </c>
    </row>
    <row r="2324" spans="1:4" x14ac:dyDescent="0.3">
      <c r="A2324" t="s">
        <v>63</v>
      </c>
      <c r="B2324" t="s">
        <v>15</v>
      </c>
      <c r="C2324" t="s">
        <v>94</v>
      </c>
      <c r="D2324" s="3">
        <v>30000</v>
      </c>
    </row>
    <row r="2325" spans="1:4" x14ac:dyDescent="0.3">
      <c r="A2325" t="s">
        <v>63</v>
      </c>
      <c r="B2325" t="s">
        <v>15</v>
      </c>
      <c r="C2325" t="s">
        <v>101</v>
      </c>
      <c r="D2325" s="3">
        <v>72900</v>
      </c>
    </row>
    <row r="2326" spans="1:4" x14ac:dyDescent="0.3">
      <c r="A2326" t="s">
        <v>29</v>
      </c>
      <c r="B2326" t="s">
        <v>15</v>
      </c>
      <c r="C2326" t="s">
        <v>12</v>
      </c>
      <c r="D2326" s="3">
        <v>175000</v>
      </c>
    </row>
    <row r="2327" spans="1:4" x14ac:dyDescent="0.3">
      <c r="A2327" t="s">
        <v>54</v>
      </c>
      <c r="B2327" t="s">
        <v>15</v>
      </c>
      <c r="C2327" t="s">
        <v>83</v>
      </c>
      <c r="D2327" s="3">
        <v>89100</v>
      </c>
    </row>
    <row r="2328" spans="1:4" x14ac:dyDescent="0.3">
      <c r="A2328" t="s">
        <v>10</v>
      </c>
      <c r="B2328" t="s">
        <v>15</v>
      </c>
      <c r="C2328" t="s">
        <v>84</v>
      </c>
      <c r="D2328" s="3">
        <v>147500</v>
      </c>
    </row>
    <row r="2329" spans="1:4" x14ac:dyDescent="0.3">
      <c r="A2329" t="s">
        <v>17</v>
      </c>
      <c r="B2329" t="s">
        <v>15</v>
      </c>
      <c r="C2329" t="s">
        <v>120</v>
      </c>
      <c r="D2329" s="3">
        <v>80850</v>
      </c>
    </row>
    <row r="2330" spans="1:4" x14ac:dyDescent="0.3">
      <c r="A2330" t="s">
        <v>54</v>
      </c>
      <c r="B2330" t="s">
        <v>15</v>
      </c>
      <c r="C2330" t="s">
        <v>12</v>
      </c>
      <c r="D2330" s="3">
        <v>157500</v>
      </c>
    </row>
    <row r="2331" spans="1:4" x14ac:dyDescent="0.3">
      <c r="A2331" t="s">
        <v>54</v>
      </c>
      <c r="B2331" t="s">
        <v>15</v>
      </c>
      <c r="C2331" t="s">
        <v>84</v>
      </c>
      <c r="D2331" s="3">
        <v>147500</v>
      </c>
    </row>
    <row r="2332" spans="1:4" x14ac:dyDescent="0.3">
      <c r="A2332" t="s">
        <v>63</v>
      </c>
      <c r="B2332" t="s">
        <v>15</v>
      </c>
      <c r="C2332" t="s">
        <v>12</v>
      </c>
      <c r="D2332" s="3">
        <v>127000</v>
      </c>
    </row>
    <row r="2333" spans="1:4" x14ac:dyDescent="0.3">
      <c r="A2333" t="s">
        <v>10</v>
      </c>
      <c r="B2333" t="s">
        <v>15</v>
      </c>
      <c r="C2333" t="s">
        <v>12</v>
      </c>
      <c r="D2333" s="3">
        <v>125000</v>
      </c>
    </row>
    <row r="2334" spans="1:4" x14ac:dyDescent="0.3">
      <c r="A2334" t="s">
        <v>54</v>
      </c>
      <c r="B2334" t="s">
        <v>22</v>
      </c>
      <c r="C2334" t="s">
        <v>12</v>
      </c>
      <c r="D2334" s="3">
        <v>125000</v>
      </c>
    </row>
    <row r="2335" spans="1:4" x14ac:dyDescent="0.3">
      <c r="A2335" t="s">
        <v>29</v>
      </c>
      <c r="B2335" t="s">
        <v>15</v>
      </c>
      <c r="C2335" t="s">
        <v>12</v>
      </c>
      <c r="D2335" s="3">
        <v>110000</v>
      </c>
    </row>
    <row r="2336" spans="1:4" x14ac:dyDescent="0.3">
      <c r="A2336" t="s">
        <v>17</v>
      </c>
      <c r="B2336" t="s">
        <v>22</v>
      </c>
      <c r="C2336" t="s">
        <v>12</v>
      </c>
      <c r="D2336" s="3">
        <v>73500</v>
      </c>
    </row>
    <row r="2337" spans="1:4" x14ac:dyDescent="0.3">
      <c r="A2337" t="s">
        <v>10</v>
      </c>
      <c r="B2337" t="s">
        <v>15</v>
      </c>
      <c r="C2337" t="s">
        <v>12</v>
      </c>
      <c r="D2337" s="3">
        <v>90000</v>
      </c>
    </row>
    <row r="2338" spans="1:4" x14ac:dyDescent="0.3">
      <c r="A2338" t="s">
        <v>29</v>
      </c>
      <c r="B2338" t="s">
        <v>15</v>
      </c>
      <c r="C2338" t="s">
        <v>12</v>
      </c>
      <c r="D2338" s="3">
        <v>96500</v>
      </c>
    </row>
    <row r="2339" spans="1:4" x14ac:dyDescent="0.3">
      <c r="A2339" t="s">
        <v>24</v>
      </c>
      <c r="B2339" t="s">
        <v>22</v>
      </c>
      <c r="C2339" t="s">
        <v>12</v>
      </c>
      <c r="D2339" s="3">
        <v>110000</v>
      </c>
    </row>
    <row r="2340" spans="1:4" x14ac:dyDescent="0.3">
      <c r="A2340" t="s">
        <v>54</v>
      </c>
      <c r="B2340" t="s">
        <v>15</v>
      </c>
      <c r="C2340" t="s">
        <v>12</v>
      </c>
      <c r="D2340" s="3">
        <v>145000</v>
      </c>
    </row>
    <row r="2341" spans="1:4" x14ac:dyDescent="0.3">
      <c r="A2341" t="s">
        <v>54</v>
      </c>
      <c r="B2341" t="s">
        <v>15</v>
      </c>
      <c r="C2341" t="s">
        <v>12</v>
      </c>
      <c r="D2341" s="3">
        <v>77850</v>
      </c>
    </row>
    <row r="2342" spans="1:4" x14ac:dyDescent="0.3">
      <c r="A2342" t="s">
        <v>54</v>
      </c>
      <c r="B2342" t="s">
        <v>15</v>
      </c>
      <c r="C2342" t="s">
        <v>31</v>
      </c>
      <c r="D2342" s="3">
        <v>90000</v>
      </c>
    </row>
    <row r="2343" spans="1:4" x14ac:dyDescent="0.3">
      <c r="A2343" t="s">
        <v>54</v>
      </c>
      <c r="B2343" t="s">
        <v>15</v>
      </c>
      <c r="C2343" t="s">
        <v>12</v>
      </c>
      <c r="D2343" s="3">
        <v>150000</v>
      </c>
    </row>
    <row r="2344" spans="1:4" x14ac:dyDescent="0.3">
      <c r="A2344" t="s">
        <v>54</v>
      </c>
      <c r="B2344" t="s">
        <v>15</v>
      </c>
      <c r="C2344" t="s">
        <v>12</v>
      </c>
      <c r="D2344" s="3">
        <v>182500</v>
      </c>
    </row>
    <row r="2345" spans="1:4" x14ac:dyDescent="0.3">
      <c r="A2345" t="s">
        <v>17</v>
      </c>
      <c r="B2345" t="s">
        <v>15</v>
      </c>
      <c r="C2345" t="s">
        <v>138</v>
      </c>
      <c r="D2345" s="3">
        <v>45000</v>
      </c>
    </row>
    <row r="2346" spans="1:4" x14ac:dyDescent="0.3">
      <c r="A2346" t="s">
        <v>78</v>
      </c>
      <c r="B2346" t="s">
        <v>15</v>
      </c>
      <c r="C2346" t="s">
        <v>12</v>
      </c>
      <c r="D2346" s="3">
        <v>222000</v>
      </c>
    </row>
    <row r="2347" spans="1:4" x14ac:dyDescent="0.3">
      <c r="A2347" t="s">
        <v>54</v>
      </c>
      <c r="B2347" t="s">
        <v>15</v>
      </c>
      <c r="C2347" t="s">
        <v>31</v>
      </c>
      <c r="D2347" s="3">
        <v>162080</v>
      </c>
    </row>
    <row r="2348" spans="1:4" x14ac:dyDescent="0.3">
      <c r="A2348" t="s">
        <v>54</v>
      </c>
      <c r="B2348" t="s">
        <v>15</v>
      </c>
      <c r="C2348" t="s">
        <v>12</v>
      </c>
      <c r="D2348" s="3">
        <v>150000</v>
      </c>
    </row>
    <row r="2349" spans="1:4" x14ac:dyDescent="0.3">
      <c r="A2349" t="s">
        <v>24</v>
      </c>
      <c r="B2349" t="s">
        <v>15</v>
      </c>
      <c r="C2349" t="s">
        <v>12</v>
      </c>
      <c r="D2349" s="3">
        <v>115653.984375</v>
      </c>
    </row>
    <row r="2350" spans="1:4" x14ac:dyDescent="0.3">
      <c r="A2350" t="s">
        <v>24</v>
      </c>
      <c r="B2350" t="s">
        <v>22</v>
      </c>
      <c r="C2350" t="s">
        <v>12</v>
      </c>
      <c r="D2350" s="3">
        <v>127503.6953125</v>
      </c>
    </row>
    <row r="2351" spans="1:4" x14ac:dyDescent="0.3">
      <c r="A2351" t="s">
        <v>80</v>
      </c>
      <c r="B2351" t="s">
        <v>15</v>
      </c>
      <c r="C2351" t="s">
        <v>12</v>
      </c>
      <c r="D2351" s="3">
        <v>166500</v>
      </c>
    </row>
    <row r="2352" spans="1:4" x14ac:dyDescent="0.3">
      <c r="A2352" t="s">
        <v>10</v>
      </c>
      <c r="B2352" t="s">
        <v>15</v>
      </c>
      <c r="C2352" t="s">
        <v>12</v>
      </c>
      <c r="D2352" s="3">
        <v>125000</v>
      </c>
    </row>
    <row r="2353" spans="1:4" x14ac:dyDescent="0.3">
      <c r="A2353" t="s">
        <v>54</v>
      </c>
      <c r="B2353" t="s">
        <v>15</v>
      </c>
      <c r="C2353" t="s">
        <v>12</v>
      </c>
      <c r="D2353" s="3">
        <v>132000</v>
      </c>
    </row>
    <row r="2354" spans="1:4" x14ac:dyDescent="0.3">
      <c r="A2354" t="s">
        <v>24</v>
      </c>
      <c r="B2354" t="s">
        <v>15</v>
      </c>
      <c r="C2354" t="s">
        <v>12</v>
      </c>
      <c r="D2354" s="3">
        <v>100000</v>
      </c>
    </row>
    <row r="2355" spans="1:4" x14ac:dyDescent="0.3">
      <c r="A2355" t="s">
        <v>24</v>
      </c>
      <c r="B2355" t="s">
        <v>15</v>
      </c>
      <c r="C2355" t="s">
        <v>12</v>
      </c>
      <c r="D2355" s="3">
        <v>90000</v>
      </c>
    </row>
    <row r="2356" spans="1:4" x14ac:dyDescent="0.3">
      <c r="A2356" t="s">
        <v>24</v>
      </c>
      <c r="B2356" t="s">
        <v>15</v>
      </c>
      <c r="C2356" t="s">
        <v>12</v>
      </c>
      <c r="D2356" s="3">
        <v>149000</v>
      </c>
    </row>
    <row r="2357" spans="1:4" x14ac:dyDescent="0.3">
      <c r="A2357" t="s">
        <v>54</v>
      </c>
      <c r="B2357" t="s">
        <v>15</v>
      </c>
      <c r="C2357" t="s">
        <v>12</v>
      </c>
      <c r="D2357" s="3">
        <v>244500</v>
      </c>
    </row>
    <row r="2358" spans="1:4" x14ac:dyDescent="0.3">
      <c r="A2358" t="s">
        <v>24</v>
      </c>
      <c r="B2358" t="s">
        <v>15</v>
      </c>
      <c r="C2358" t="s">
        <v>12</v>
      </c>
      <c r="D2358" s="3">
        <v>115000</v>
      </c>
    </row>
    <row r="2359" spans="1:4" x14ac:dyDescent="0.3">
      <c r="A2359" t="s">
        <v>24</v>
      </c>
      <c r="B2359" t="s">
        <v>15</v>
      </c>
      <c r="C2359" t="s">
        <v>31</v>
      </c>
      <c r="D2359" s="3">
        <v>117500</v>
      </c>
    </row>
    <row r="2360" spans="1:4" x14ac:dyDescent="0.3">
      <c r="A2360" t="s">
        <v>10</v>
      </c>
      <c r="B2360" t="s">
        <v>15</v>
      </c>
      <c r="C2360" t="s">
        <v>12</v>
      </c>
      <c r="D2360" s="3">
        <v>165000</v>
      </c>
    </row>
    <row r="2361" spans="1:4" x14ac:dyDescent="0.3">
      <c r="A2361" t="s">
        <v>17</v>
      </c>
      <c r="B2361" t="s">
        <v>15</v>
      </c>
      <c r="C2361" t="s">
        <v>12</v>
      </c>
      <c r="D2361" s="3">
        <v>65000</v>
      </c>
    </row>
    <row r="2362" spans="1:4" x14ac:dyDescent="0.3">
      <c r="A2362" t="s">
        <v>24</v>
      </c>
      <c r="B2362" t="s">
        <v>15</v>
      </c>
      <c r="C2362" t="s">
        <v>31</v>
      </c>
      <c r="D2362" s="3">
        <v>107500</v>
      </c>
    </row>
    <row r="2363" spans="1:4" x14ac:dyDescent="0.3">
      <c r="A2363" t="s">
        <v>41</v>
      </c>
      <c r="B2363" t="s">
        <v>15</v>
      </c>
      <c r="C2363" t="s">
        <v>12</v>
      </c>
      <c r="D2363" s="3">
        <v>115000</v>
      </c>
    </row>
    <row r="2364" spans="1:4" x14ac:dyDescent="0.3">
      <c r="A2364" t="s">
        <v>54</v>
      </c>
      <c r="B2364" t="s">
        <v>15</v>
      </c>
      <c r="C2364" t="s">
        <v>12</v>
      </c>
      <c r="D2364" s="3">
        <v>122500</v>
      </c>
    </row>
    <row r="2365" spans="1:4" x14ac:dyDescent="0.3">
      <c r="A2365" t="s">
        <v>54</v>
      </c>
      <c r="B2365" t="s">
        <v>15</v>
      </c>
      <c r="C2365" t="s">
        <v>12</v>
      </c>
      <c r="D2365" s="3">
        <v>125000</v>
      </c>
    </row>
    <row r="2366" spans="1:4" x14ac:dyDescent="0.3">
      <c r="A2366" t="s">
        <v>29</v>
      </c>
      <c r="B2366" t="s">
        <v>15</v>
      </c>
      <c r="C2366" t="s">
        <v>56</v>
      </c>
      <c r="D2366" s="3">
        <v>119400</v>
      </c>
    </row>
    <row r="2367" spans="1:4" x14ac:dyDescent="0.3">
      <c r="A2367" t="s">
        <v>54</v>
      </c>
      <c r="B2367" t="s">
        <v>15</v>
      </c>
      <c r="C2367" t="s">
        <v>31</v>
      </c>
      <c r="D2367" s="3">
        <v>174720</v>
      </c>
    </row>
    <row r="2368" spans="1:4" x14ac:dyDescent="0.3">
      <c r="A2368" t="s">
        <v>17</v>
      </c>
      <c r="B2368" t="s">
        <v>15</v>
      </c>
      <c r="C2368" t="s">
        <v>12</v>
      </c>
      <c r="D2368" s="3">
        <v>80000</v>
      </c>
    </row>
    <row r="2369" spans="1:4" x14ac:dyDescent="0.3">
      <c r="A2369" t="s">
        <v>54</v>
      </c>
      <c r="B2369" t="s">
        <v>15</v>
      </c>
      <c r="C2369" t="s">
        <v>12</v>
      </c>
      <c r="D2369" s="3">
        <v>110000</v>
      </c>
    </row>
    <row r="2370" spans="1:4" x14ac:dyDescent="0.3">
      <c r="A2370" t="s">
        <v>17</v>
      </c>
      <c r="B2370" t="s">
        <v>15</v>
      </c>
      <c r="C2370" t="s">
        <v>12</v>
      </c>
      <c r="D2370" s="3">
        <v>155000</v>
      </c>
    </row>
    <row r="2371" spans="1:4" x14ac:dyDescent="0.3">
      <c r="A2371" t="s">
        <v>24</v>
      </c>
      <c r="B2371" t="s">
        <v>15</v>
      </c>
      <c r="C2371" t="s">
        <v>12</v>
      </c>
      <c r="D2371" s="3">
        <v>195000</v>
      </c>
    </row>
    <row r="2372" spans="1:4" x14ac:dyDescent="0.3">
      <c r="A2372" t="s">
        <v>10</v>
      </c>
      <c r="B2372" t="s">
        <v>15</v>
      </c>
      <c r="C2372" t="s">
        <v>12</v>
      </c>
      <c r="D2372" s="3">
        <v>135000</v>
      </c>
    </row>
    <row r="2373" spans="1:4" x14ac:dyDescent="0.3">
      <c r="A2373" t="s">
        <v>24</v>
      </c>
      <c r="B2373" t="s">
        <v>15</v>
      </c>
      <c r="C2373" t="s">
        <v>12</v>
      </c>
      <c r="D2373" s="3">
        <v>120000</v>
      </c>
    </row>
    <row r="2374" spans="1:4" x14ac:dyDescent="0.3">
      <c r="A2374" t="s">
        <v>54</v>
      </c>
      <c r="B2374" t="s">
        <v>15</v>
      </c>
      <c r="C2374" t="s">
        <v>12</v>
      </c>
      <c r="D2374" s="3">
        <v>137500</v>
      </c>
    </row>
    <row r="2375" spans="1:4" x14ac:dyDescent="0.3">
      <c r="A2375" t="s">
        <v>17</v>
      </c>
      <c r="B2375" t="s">
        <v>15</v>
      </c>
      <c r="C2375" t="s">
        <v>12</v>
      </c>
      <c r="D2375" s="3">
        <v>60000</v>
      </c>
    </row>
    <row r="2376" spans="1:4" x14ac:dyDescent="0.3">
      <c r="A2376" t="s">
        <v>17</v>
      </c>
      <c r="B2376" t="s">
        <v>15</v>
      </c>
      <c r="C2376" t="s">
        <v>12</v>
      </c>
      <c r="D2376" s="3">
        <v>57500</v>
      </c>
    </row>
    <row r="2377" spans="1:4" x14ac:dyDescent="0.3">
      <c r="A2377" t="s">
        <v>24</v>
      </c>
      <c r="B2377" t="s">
        <v>22</v>
      </c>
      <c r="C2377" t="s">
        <v>98</v>
      </c>
      <c r="D2377" s="3">
        <v>65000</v>
      </c>
    </row>
    <row r="2378" spans="1:4" x14ac:dyDescent="0.3">
      <c r="A2378" t="s">
        <v>41</v>
      </c>
      <c r="B2378" t="s">
        <v>15</v>
      </c>
      <c r="C2378" t="s">
        <v>12</v>
      </c>
      <c r="D2378" s="3">
        <v>140000</v>
      </c>
    </row>
    <row r="2379" spans="1:4" x14ac:dyDescent="0.3">
      <c r="A2379" t="s">
        <v>24</v>
      </c>
      <c r="B2379" t="s">
        <v>15</v>
      </c>
      <c r="C2379" t="s">
        <v>102</v>
      </c>
      <c r="D2379" s="3">
        <v>109500</v>
      </c>
    </row>
    <row r="2380" spans="1:4" x14ac:dyDescent="0.3">
      <c r="A2380" t="s">
        <v>17</v>
      </c>
      <c r="B2380" t="s">
        <v>15</v>
      </c>
      <c r="C2380" t="s">
        <v>12</v>
      </c>
      <c r="D2380" s="3">
        <v>65000</v>
      </c>
    </row>
    <row r="2381" spans="1:4" x14ac:dyDescent="0.3">
      <c r="A2381" t="s">
        <v>10</v>
      </c>
      <c r="B2381" t="s">
        <v>15</v>
      </c>
      <c r="C2381" t="s">
        <v>12</v>
      </c>
      <c r="D2381" s="3">
        <v>155000</v>
      </c>
    </row>
    <row r="2382" spans="1:4" x14ac:dyDescent="0.3">
      <c r="A2382" t="s">
        <v>24</v>
      </c>
      <c r="B2382" t="s">
        <v>15</v>
      </c>
      <c r="C2382" t="s">
        <v>116</v>
      </c>
      <c r="D2382" s="3">
        <v>166419.5</v>
      </c>
    </row>
    <row r="2383" spans="1:4" x14ac:dyDescent="0.3">
      <c r="A2383" t="s">
        <v>54</v>
      </c>
      <c r="B2383" t="s">
        <v>15</v>
      </c>
      <c r="C2383" t="s">
        <v>79</v>
      </c>
      <c r="D2383" s="3">
        <v>147500</v>
      </c>
    </row>
    <row r="2384" spans="1:4" x14ac:dyDescent="0.3">
      <c r="A2384" t="s">
        <v>17</v>
      </c>
      <c r="B2384" t="s">
        <v>15</v>
      </c>
      <c r="C2384" t="s">
        <v>115</v>
      </c>
      <c r="D2384" s="3">
        <v>111175</v>
      </c>
    </row>
    <row r="2385" spans="1:4" x14ac:dyDescent="0.3">
      <c r="A2385" t="s">
        <v>24</v>
      </c>
      <c r="B2385" t="s">
        <v>15</v>
      </c>
      <c r="C2385" t="s">
        <v>12</v>
      </c>
      <c r="D2385" s="3">
        <v>137825</v>
      </c>
    </row>
    <row r="2386" spans="1:4" x14ac:dyDescent="0.3">
      <c r="A2386" t="s">
        <v>24</v>
      </c>
      <c r="B2386" t="s">
        <v>15</v>
      </c>
      <c r="C2386" t="s">
        <v>12</v>
      </c>
      <c r="D2386" s="3">
        <v>150000</v>
      </c>
    </row>
    <row r="2387" spans="1:4" x14ac:dyDescent="0.3">
      <c r="A2387" t="s">
        <v>80</v>
      </c>
      <c r="B2387" t="s">
        <v>15</v>
      </c>
      <c r="C2387" t="s">
        <v>117</v>
      </c>
      <c r="D2387" s="3">
        <v>33455</v>
      </c>
    </row>
    <row r="2388" spans="1:4" x14ac:dyDescent="0.3">
      <c r="A2388" t="s">
        <v>63</v>
      </c>
      <c r="B2388" t="s">
        <v>15</v>
      </c>
      <c r="C2388" t="s">
        <v>114</v>
      </c>
      <c r="D2388" s="3">
        <v>79200</v>
      </c>
    </row>
    <row r="2389" spans="1:4" x14ac:dyDescent="0.3">
      <c r="A2389" t="s">
        <v>41</v>
      </c>
      <c r="B2389" t="s">
        <v>15</v>
      </c>
      <c r="C2389" t="s">
        <v>94</v>
      </c>
      <c r="D2389" s="3">
        <v>157000</v>
      </c>
    </row>
    <row r="2390" spans="1:4" x14ac:dyDescent="0.3">
      <c r="A2390" t="s">
        <v>41</v>
      </c>
      <c r="B2390" t="s">
        <v>15</v>
      </c>
      <c r="C2390" t="s">
        <v>81</v>
      </c>
      <c r="D2390" s="3">
        <v>157500</v>
      </c>
    </row>
    <row r="2391" spans="1:4" x14ac:dyDescent="0.3">
      <c r="A2391" t="s">
        <v>54</v>
      </c>
      <c r="B2391" t="s">
        <v>15</v>
      </c>
      <c r="C2391" t="s">
        <v>12</v>
      </c>
      <c r="D2391" s="3">
        <v>125000</v>
      </c>
    </row>
    <row r="2392" spans="1:4" x14ac:dyDescent="0.3">
      <c r="A2392" t="s">
        <v>24</v>
      </c>
      <c r="B2392" t="s">
        <v>15</v>
      </c>
      <c r="C2392" t="s">
        <v>12</v>
      </c>
      <c r="D2392" s="3">
        <v>141420</v>
      </c>
    </row>
    <row r="2393" spans="1:4" x14ac:dyDescent="0.3">
      <c r="A2393" t="s">
        <v>54</v>
      </c>
      <c r="B2393" t="s">
        <v>15</v>
      </c>
      <c r="C2393" t="s">
        <v>12</v>
      </c>
      <c r="D2393" s="3">
        <v>113000</v>
      </c>
    </row>
    <row r="2394" spans="1:4" x14ac:dyDescent="0.3">
      <c r="A2394" t="s">
        <v>54</v>
      </c>
      <c r="B2394" t="s">
        <v>15</v>
      </c>
      <c r="C2394" t="s">
        <v>103</v>
      </c>
      <c r="D2394" s="3">
        <v>89100</v>
      </c>
    </row>
    <row r="2395" spans="1:4" x14ac:dyDescent="0.3">
      <c r="A2395" t="s">
        <v>54</v>
      </c>
      <c r="B2395" t="s">
        <v>15</v>
      </c>
      <c r="C2395" t="s">
        <v>12</v>
      </c>
      <c r="D2395" s="3">
        <v>147500</v>
      </c>
    </row>
    <row r="2396" spans="1:4" x14ac:dyDescent="0.3">
      <c r="A2396" t="s">
        <v>10</v>
      </c>
      <c r="B2396" t="s">
        <v>15</v>
      </c>
      <c r="C2396" t="s">
        <v>12</v>
      </c>
      <c r="D2396" s="3">
        <v>135000</v>
      </c>
    </row>
    <row r="2397" spans="1:4" x14ac:dyDescent="0.3">
      <c r="A2397" t="s">
        <v>24</v>
      </c>
      <c r="B2397" t="s">
        <v>15</v>
      </c>
      <c r="C2397" t="s">
        <v>31</v>
      </c>
      <c r="D2397" s="3">
        <v>145000</v>
      </c>
    </row>
    <row r="2398" spans="1:4" x14ac:dyDescent="0.3">
      <c r="A2398" t="s">
        <v>54</v>
      </c>
      <c r="B2398" t="s">
        <v>15</v>
      </c>
      <c r="C2398" t="s">
        <v>12</v>
      </c>
      <c r="D2398" s="3">
        <v>171000</v>
      </c>
    </row>
    <row r="2399" spans="1:4" x14ac:dyDescent="0.3">
      <c r="A2399" t="s">
        <v>17</v>
      </c>
      <c r="B2399" t="s">
        <v>15</v>
      </c>
      <c r="C2399" t="s">
        <v>12</v>
      </c>
      <c r="D2399" s="3">
        <v>65000</v>
      </c>
    </row>
    <row r="2400" spans="1:4" x14ac:dyDescent="0.3">
      <c r="A2400" t="s">
        <v>17</v>
      </c>
      <c r="B2400" t="s">
        <v>15</v>
      </c>
      <c r="C2400" t="s">
        <v>12</v>
      </c>
      <c r="D2400" s="3">
        <v>82500</v>
      </c>
    </row>
    <row r="2401" spans="1:4" x14ac:dyDescent="0.3">
      <c r="A2401" t="s">
        <v>17</v>
      </c>
      <c r="B2401" t="s">
        <v>15</v>
      </c>
      <c r="C2401" t="s">
        <v>12</v>
      </c>
      <c r="D2401" s="3">
        <v>117200</v>
      </c>
    </row>
    <row r="2402" spans="1:4" x14ac:dyDescent="0.3">
      <c r="A2402" t="s">
        <v>80</v>
      </c>
      <c r="B2402" t="s">
        <v>15</v>
      </c>
      <c r="C2402" t="s">
        <v>115</v>
      </c>
      <c r="D2402" s="3">
        <v>72000</v>
      </c>
    </row>
    <row r="2403" spans="1:4" x14ac:dyDescent="0.3">
      <c r="A2403" t="s">
        <v>24</v>
      </c>
      <c r="B2403" t="s">
        <v>15</v>
      </c>
      <c r="C2403" t="s">
        <v>12</v>
      </c>
      <c r="D2403" s="3">
        <v>133250</v>
      </c>
    </row>
    <row r="2404" spans="1:4" x14ac:dyDescent="0.3">
      <c r="A2404" t="s">
        <v>54</v>
      </c>
      <c r="B2404" t="s">
        <v>15</v>
      </c>
      <c r="C2404" t="s">
        <v>121</v>
      </c>
      <c r="D2404" s="3">
        <v>97444</v>
      </c>
    </row>
    <row r="2405" spans="1:4" x14ac:dyDescent="0.3">
      <c r="A2405" t="s">
        <v>54</v>
      </c>
      <c r="B2405" t="s">
        <v>15</v>
      </c>
      <c r="C2405" t="s">
        <v>107</v>
      </c>
      <c r="D2405" s="3">
        <v>20000</v>
      </c>
    </row>
    <row r="2406" spans="1:4" x14ac:dyDescent="0.3">
      <c r="A2406" t="s">
        <v>10</v>
      </c>
      <c r="B2406" t="s">
        <v>15</v>
      </c>
      <c r="C2406" t="s">
        <v>120</v>
      </c>
      <c r="D2406" s="3">
        <v>147500</v>
      </c>
    </row>
    <row r="2407" spans="1:4" x14ac:dyDescent="0.3">
      <c r="A2407" t="s">
        <v>54</v>
      </c>
      <c r="B2407" t="s">
        <v>15</v>
      </c>
      <c r="C2407" t="s">
        <v>12</v>
      </c>
      <c r="D2407" s="3">
        <v>105000</v>
      </c>
    </row>
    <row r="2408" spans="1:4" x14ac:dyDescent="0.3">
      <c r="A2408" t="s">
        <v>54</v>
      </c>
      <c r="B2408" t="s">
        <v>15</v>
      </c>
      <c r="C2408" t="s">
        <v>12</v>
      </c>
      <c r="D2408" s="3">
        <v>120000</v>
      </c>
    </row>
    <row r="2409" spans="1:4" x14ac:dyDescent="0.3">
      <c r="A2409" t="s">
        <v>63</v>
      </c>
      <c r="B2409" t="s">
        <v>15</v>
      </c>
      <c r="C2409" t="s">
        <v>12</v>
      </c>
      <c r="D2409" s="3">
        <v>125000</v>
      </c>
    </row>
    <row r="2410" spans="1:4" x14ac:dyDescent="0.3">
      <c r="A2410" t="s">
        <v>17</v>
      </c>
      <c r="B2410" t="s">
        <v>15</v>
      </c>
      <c r="C2410" t="s">
        <v>12</v>
      </c>
      <c r="D2410" s="3">
        <v>80000</v>
      </c>
    </row>
    <row r="2411" spans="1:4" x14ac:dyDescent="0.3">
      <c r="A2411" t="s">
        <v>78</v>
      </c>
      <c r="B2411" t="s">
        <v>15</v>
      </c>
      <c r="C2411" t="s">
        <v>98</v>
      </c>
      <c r="D2411" s="3">
        <v>166000</v>
      </c>
    </row>
    <row r="2412" spans="1:4" x14ac:dyDescent="0.3">
      <c r="A2412" t="s">
        <v>24</v>
      </c>
      <c r="B2412" t="s">
        <v>15</v>
      </c>
      <c r="C2412" t="s">
        <v>12</v>
      </c>
      <c r="D2412" s="3">
        <v>115000</v>
      </c>
    </row>
    <row r="2413" spans="1:4" x14ac:dyDescent="0.3">
      <c r="A2413" t="s">
        <v>29</v>
      </c>
      <c r="B2413" t="s">
        <v>15</v>
      </c>
      <c r="C2413" t="s">
        <v>83</v>
      </c>
      <c r="D2413" s="3">
        <v>111175</v>
      </c>
    </row>
    <row r="2414" spans="1:4" x14ac:dyDescent="0.3">
      <c r="A2414" t="s">
        <v>17</v>
      </c>
      <c r="B2414" t="s">
        <v>15</v>
      </c>
      <c r="C2414" t="s">
        <v>94</v>
      </c>
      <c r="D2414" s="3">
        <v>43200</v>
      </c>
    </row>
    <row r="2415" spans="1:4" x14ac:dyDescent="0.3">
      <c r="A2415" t="s">
        <v>54</v>
      </c>
      <c r="B2415" t="s">
        <v>15</v>
      </c>
      <c r="C2415" t="s">
        <v>83</v>
      </c>
      <c r="D2415" s="3">
        <v>133500</v>
      </c>
    </row>
    <row r="2416" spans="1:4" x14ac:dyDescent="0.3">
      <c r="A2416" t="s">
        <v>17</v>
      </c>
      <c r="B2416" t="s">
        <v>15</v>
      </c>
      <c r="C2416" t="s">
        <v>12</v>
      </c>
      <c r="D2416" s="3">
        <v>65000</v>
      </c>
    </row>
    <row r="2417" spans="1:4" x14ac:dyDescent="0.3">
      <c r="A2417" t="s">
        <v>54</v>
      </c>
      <c r="B2417" t="s">
        <v>15</v>
      </c>
      <c r="C2417" t="s">
        <v>12</v>
      </c>
      <c r="D2417" s="3">
        <v>100000</v>
      </c>
    </row>
    <row r="2418" spans="1:4" x14ac:dyDescent="0.3">
      <c r="A2418" t="s">
        <v>10</v>
      </c>
      <c r="B2418" t="s">
        <v>15</v>
      </c>
      <c r="C2418" t="s">
        <v>12</v>
      </c>
      <c r="D2418" s="3">
        <v>100000</v>
      </c>
    </row>
    <row r="2419" spans="1:4" x14ac:dyDescent="0.3">
      <c r="A2419" t="s">
        <v>10</v>
      </c>
      <c r="B2419" t="s">
        <v>15</v>
      </c>
      <c r="C2419" t="s">
        <v>12</v>
      </c>
      <c r="D2419" s="3">
        <v>173500</v>
      </c>
    </row>
    <row r="2420" spans="1:4" x14ac:dyDescent="0.3">
      <c r="A2420" t="s">
        <v>17</v>
      </c>
      <c r="B2420" t="s">
        <v>15</v>
      </c>
      <c r="C2420" t="s">
        <v>12</v>
      </c>
      <c r="D2420" s="3">
        <v>169311</v>
      </c>
    </row>
    <row r="2421" spans="1:4" x14ac:dyDescent="0.3">
      <c r="A2421" t="s">
        <v>24</v>
      </c>
      <c r="B2421" t="s">
        <v>15</v>
      </c>
      <c r="C2421" t="s">
        <v>12</v>
      </c>
      <c r="D2421" s="3">
        <v>250000</v>
      </c>
    </row>
    <row r="2422" spans="1:4" x14ac:dyDescent="0.3">
      <c r="A2422" t="s">
        <v>17</v>
      </c>
      <c r="B2422" t="s">
        <v>15</v>
      </c>
      <c r="C2422" t="s">
        <v>12</v>
      </c>
      <c r="D2422" s="3">
        <v>90000</v>
      </c>
    </row>
    <row r="2423" spans="1:4" x14ac:dyDescent="0.3">
      <c r="A2423" t="s">
        <v>10</v>
      </c>
      <c r="B2423" t="s">
        <v>15</v>
      </c>
      <c r="C2423" t="s">
        <v>12</v>
      </c>
      <c r="D2423" s="3">
        <v>150000</v>
      </c>
    </row>
    <row r="2424" spans="1:4" x14ac:dyDescent="0.3">
      <c r="A2424" t="s">
        <v>54</v>
      </c>
      <c r="B2424" t="s">
        <v>15</v>
      </c>
      <c r="C2424" t="s">
        <v>12</v>
      </c>
      <c r="D2424" s="3">
        <v>130000</v>
      </c>
    </row>
    <row r="2425" spans="1:4" x14ac:dyDescent="0.3">
      <c r="A2425" t="s">
        <v>24</v>
      </c>
      <c r="B2425" t="s">
        <v>15</v>
      </c>
      <c r="C2425" t="s">
        <v>12</v>
      </c>
      <c r="D2425" s="3">
        <v>168000</v>
      </c>
    </row>
    <row r="2426" spans="1:4" x14ac:dyDescent="0.3">
      <c r="A2426" t="s">
        <v>17</v>
      </c>
      <c r="B2426" t="s">
        <v>15</v>
      </c>
      <c r="C2426" t="s">
        <v>79</v>
      </c>
      <c r="D2426" s="3">
        <v>80850</v>
      </c>
    </row>
    <row r="2427" spans="1:4" x14ac:dyDescent="0.3">
      <c r="A2427" t="s">
        <v>24</v>
      </c>
      <c r="B2427" t="s">
        <v>15</v>
      </c>
      <c r="C2427" t="s">
        <v>12</v>
      </c>
      <c r="D2427" s="3">
        <v>124505</v>
      </c>
    </row>
    <row r="2428" spans="1:4" x14ac:dyDescent="0.3">
      <c r="A2428" t="s">
        <v>54</v>
      </c>
      <c r="B2428" t="s">
        <v>15</v>
      </c>
      <c r="C2428" t="s">
        <v>12</v>
      </c>
      <c r="D2428" s="3">
        <v>99800</v>
      </c>
    </row>
    <row r="2429" spans="1:4" x14ac:dyDescent="0.3">
      <c r="A2429" t="s">
        <v>24</v>
      </c>
      <c r="B2429" t="s">
        <v>15</v>
      </c>
      <c r="C2429" t="s">
        <v>12</v>
      </c>
      <c r="D2429" s="3">
        <v>47858</v>
      </c>
    </row>
    <row r="2430" spans="1:4" x14ac:dyDescent="0.3">
      <c r="A2430" t="s">
        <v>78</v>
      </c>
      <c r="B2430" t="s">
        <v>15</v>
      </c>
      <c r="C2430" t="s">
        <v>98</v>
      </c>
      <c r="D2430" s="3">
        <v>166000</v>
      </c>
    </row>
    <row r="2431" spans="1:4" x14ac:dyDescent="0.3">
      <c r="A2431" t="s">
        <v>17</v>
      </c>
      <c r="B2431" t="s">
        <v>15</v>
      </c>
      <c r="C2431" t="s">
        <v>56</v>
      </c>
      <c r="D2431" s="3">
        <v>53014</v>
      </c>
    </row>
    <row r="2432" spans="1:4" x14ac:dyDescent="0.3">
      <c r="A2432" t="s">
        <v>63</v>
      </c>
      <c r="B2432" t="s">
        <v>15</v>
      </c>
      <c r="C2432" t="s">
        <v>95</v>
      </c>
      <c r="D2432" s="3">
        <v>63000</v>
      </c>
    </row>
    <row r="2433" spans="1:4" x14ac:dyDescent="0.3">
      <c r="A2433" t="s">
        <v>10</v>
      </c>
      <c r="B2433" t="s">
        <v>15</v>
      </c>
      <c r="C2433" t="s">
        <v>12</v>
      </c>
      <c r="D2433" s="3">
        <v>182500</v>
      </c>
    </row>
    <row r="2434" spans="1:4" x14ac:dyDescent="0.3">
      <c r="A2434" t="s">
        <v>29</v>
      </c>
      <c r="B2434" t="s">
        <v>15</v>
      </c>
      <c r="C2434" t="s">
        <v>94</v>
      </c>
      <c r="D2434" s="3">
        <v>111175</v>
      </c>
    </row>
    <row r="2435" spans="1:4" x14ac:dyDescent="0.3">
      <c r="A2435" t="s">
        <v>29</v>
      </c>
      <c r="B2435" t="s">
        <v>15</v>
      </c>
      <c r="C2435" t="s">
        <v>12</v>
      </c>
      <c r="D2435" s="3">
        <v>150000</v>
      </c>
    </row>
    <row r="2436" spans="1:4" x14ac:dyDescent="0.3">
      <c r="A2436" t="s">
        <v>10</v>
      </c>
      <c r="B2436" t="s">
        <v>15</v>
      </c>
      <c r="C2436" t="s">
        <v>12</v>
      </c>
      <c r="D2436" s="3">
        <v>182000</v>
      </c>
    </row>
    <row r="2437" spans="1:4" x14ac:dyDescent="0.3">
      <c r="A2437" t="s">
        <v>17</v>
      </c>
      <c r="B2437" t="s">
        <v>15</v>
      </c>
      <c r="C2437" t="s">
        <v>12</v>
      </c>
      <c r="D2437" s="3">
        <v>84000</v>
      </c>
    </row>
    <row r="2438" spans="1:4" x14ac:dyDescent="0.3">
      <c r="A2438" t="s">
        <v>41</v>
      </c>
      <c r="B2438" t="s">
        <v>15</v>
      </c>
      <c r="C2438" t="s">
        <v>31</v>
      </c>
      <c r="D2438" s="3">
        <v>117782.5</v>
      </c>
    </row>
    <row r="2439" spans="1:4" x14ac:dyDescent="0.3">
      <c r="A2439" t="s">
        <v>80</v>
      </c>
      <c r="B2439" t="s">
        <v>15</v>
      </c>
      <c r="C2439" t="s">
        <v>144</v>
      </c>
      <c r="D2439" s="3">
        <v>79200</v>
      </c>
    </row>
    <row r="2440" spans="1:4" x14ac:dyDescent="0.3">
      <c r="A2440" t="s">
        <v>54</v>
      </c>
      <c r="B2440" t="s">
        <v>15</v>
      </c>
      <c r="C2440" t="s">
        <v>12</v>
      </c>
      <c r="D2440" s="3">
        <v>132500</v>
      </c>
    </row>
    <row r="2441" spans="1:4" x14ac:dyDescent="0.3">
      <c r="A2441" t="s">
        <v>24</v>
      </c>
      <c r="B2441" t="s">
        <v>15</v>
      </c>
      <c r="C2441" t="s">
        <v>12</v>
      </c>
      <c r="D2441" s="3">
        <v>146383</v>
      </c>
    </row>
    <row r="2442" spans="1:4" x14ac:dyDescent="0.3">
      <c r="A2442" t="s">
        <v>54</v>
      </c>
      <c r="B2442" t="s">
        <v>15</v>
      </c>
      <c r="C2442" t="s">
        <v>84</v>
      </c>
      <c r="D2442" s="3">
        <v>155000</v>
      </c>
    </row>
    <row r="2443" spans="1:4" x14ac:dyDescent="0.3">
      <c r="A2443" t="s">
        <v>29</v>
      </c>
      <c r="B2443" t="s">
        <v>15</v>
      </c>
      <c r="C2443" t="s">
        <v>12</v>
      </c>
      <c r="D2443" s="3">
        <v>115000</v>
      </c>
    </row>
    <row r="2444" spans="1:4" x14ac:dyDescent="0.3">
      <c r="A2444" t="s">
        <v>24</v>
      </c>
      <c r="B2444" t="s">
        <v>15</v>
      </c>
      <c r="C2444" t="s">
        <v>12</v>
      </c>
      <c r="D2444" s="3">
        <v>171000</v>
      </c>
    </row>
    <row r="2445" spans="1:4" x14ac:dyDescent="0.3">
      <c r="A2445" t="s">
        <v>10</v>
      </c>
      <c r="B2445" t="s">
        <v>15</v>
      </c>
      <c r="C2445" t="s">
        <v>12</v>
      </c>
      <c r="D2445" s="3">
        <v>200000</v>
      </c>
    </row>
    <row r="2446" spans="1:4" x14ac:dyDescent="0.3">
      <c r="A2446" t="s">
        <v>54</v>
      </c>
      <c r="B2446" t="s">
        <v>15</v>
      </c>
      <c r="C2446" t="s">
        <v>12</v>
      </c>
      <c r="D2446" s="3">
        <v>112500</v>
      </c>
    </row>
    <row r="2447" spans="1:4" x14ac:dyDescent="0.3">
      <c r="A2447" t="s">
        <v>17</v>
      </c>
      <c r="B2447" t="s">
        <v>15</v>
      </c>
      <c r="C2447" t="s">
        <v>12</v>
      </c>
      <c r="D2447" s="3">
        <v>50000</v>
      </c>
    </row>
    <row r="2448" spans="1:4" x14ac:dyDescent="0.3">
      <c r="A2448" t="s">
        <v>54</v>
      </c>
      <c r="B2448" t="s">
        <v>15</v>
      </c>
      <c r="C2448" t="s">
        <v>31</v>
      </c>
      <c r="D2448" s="3">
        <v>134241</v>
      </c>
    </row>
    <row r="2449" spans="1:4" x14ac:dyDescent="0.3">
      <c r="A2449" t="s">
        <v>17</v>
      </c>
      <c r="B2449" t="s">
        <v>15</v>
      </c>
      <c r="C2449" t="s">
        <v>31</v>
      </c>
      <c r="D2449" s="3">
        <v>112500</v>
      </c>
    </row>
    <row r="2450" spans="1:4" x14ac:dyDescent="0.3">
      <c r="A2450" t="s">
        <v>54</v>
      </c>
      <c r="B2450" t="s">
        <v>15</v>
      </c>
      <c r="C2450" t="s">
        <v>12</v>
      </c>
      <c r="D2450" s="3">
        <v>235847</v>
      </c>
    </row>
    <row r="2451" spans="1:4" x14ac:dyDescent="0.3">
      <c r="A2451" t="s">
        <v>54</v>
      </c>
      <c r="B2451" t="s">
        <v>15</v>
      </c>
      <c r="C2451" t="s">
        <v>12</v>
      </c>
      <c r="D2451" s="3">
        <v>200000</v>
      </c>
    </row>
    <row r="2452" spans="1:4" x14ac:dyDescent="0.3">
      <c r="A2452" t="s">
        <v>24</v>
      </c>
      <c r="B2452" t="s">
        <v>22</v>
      </c>
      <c r="C2452" t="s">
        <v>12</v>
      </c>
      <c r="D2452" s="3">
        <v>135000</v>
      </c>
    </row>
    <row r="2453" spans="1:4" x14ac:dyDescent="0.3">
      <c r="A2453" t="s">
        <v>54</v>
      </c>
      <c r="B2453" t="s">
        <v>15</v>
      </c>
      <c r="C2453" t="s">
        <v>12</v>
      </c>
      <c r="D2453" s="3">
        <v>210000</v>
      </c>
    </row>
    <row r="2454" spans="1:4" x14ac:dyDescent="0.3">
      <c r="A2454" t="s">
        <v>17</v>
      </c>
      <c r="B2454" t="s">
        <v>15</v>
      </c>
      <c r="C2454" t="s">
        <v>99</v>
      </c>
      <c r="D2454" s="3">
        <v>100500</v>
      </c>
    </row>
    <row r="2455" spans="1:4" x14ac:dyDescent="0.3">
      <c r="A2455" t="s">
        <v>54</v>
      </c>
      <c r="B2455" t="s">
        <v>15</v>
      </c>
      <c r="C2455" t="s">
        <v>12</v>
      </c>
      <c r="D2455" s="3">
        <v>140000</v>
      </c>
    </row>
    <row r="2456" spans="1:4" x14ac:dyDescent="0.3">
      <c r="A2456" t="s">
        <v>24</v>
      </c>
      <c r="B2456" t="s">
        <v>15</v>
      </c>
      <c r="C2456" t="s">
        <v>12</v>
      </c>
      <c r="D2456" s="3">
        <v>135000</v>
      </c>
    </row>
    <row r="2457" spans="1:4" x14ac:dyDescent="0.3">
      <c r="A2457" t="s">
        <v>24</v>
      </c>
      <c r="B2457" t="s">
        <v>15</v>
      </c>
      <c r="C2457" t="s">
        <v>99</v>
      </c>
      <c r="D2457" s="3">
        <v>131193</v>
      </c>
    </row>
    <row r="2458" spans="1:4" x14ac:dyDescent="0.3">
      <c r="A2458" t="s">
        <v>54</v>
      </c>
      <c r="B2458" t="s">
        <v>15</v>
      </c>
      <c r="C2458" t="s">
        <v>12</v>
      </c>
      <c r="D2458" s="3">
        <v>45000</v>
      </c>
    </row>
    <row r="2459" spans="1:4" x14ac:dyDescent="0.3">
      <c r="A2459" t="s">
        <v>10</v>
      </c>
      <c r="B2459" t="s">
        <v>15</v>
      </c>
      <c r="C2459" t="s">
        <v>12</v>
      </c>
      <c r="D2459" s="3">
        <v>150000</v>
      </c>
    </row>
    <row r="2460" spans="1:4" x14ac:dyDescent="0.3">
      <c r="A2460" t="s">
        <v>54</v>
      </c>
      <c r="B2460" t="s">
        <v>15</v>
      </c>
      <c r="C2460" t="s">
        <v>12</v>
      </c>
      <c r="D2460" s="3">
        <v>173190</v>
      </c>
    </row>
    <row r="2461" spans="1:4" x14ac:dyDescent="0.3">
      <c r="A2461" t="s">
        <v>24</v>
      </c>
      <c r="B2461" t="s">
        <v>15</v>
      </c>
      <c r="C2461" t="s">
        <v>31</v>
      </c>
      <c r="D2461" s="3">
        <v>200000</v>
      </c>
    </row>
    <row r="2462" spans="1:4" x14ac:dyDescent="0.3">
      <c r="A2462" t="s">
        <v>54</v>
      </c>
      <c r="B2462" t="s">
        <v>15</v>
      </c>
      <c r="C2462" t="s">
        <v>12</v>
      </c>
      <c r="D2462" s="3">
        <v>112500</v>
      </c>
    </row>
    <row r="2463" spans="1:4" x14ac:dyDescent="0.3">
      <c r="A2463" t="s">
        <v>24</v>
      </c>
      <c r="B2463" t="s">
        <v>15</v>
      </c>
      <c r="C2463" t="s">
        <v>12</v>
      </c>
      <c r="D2463" s="3">
        <v>190000</v>
      </c>
    </row>
    <row r="2464" spans="1:4" x14ac:dyDescent="0.3">
      <c r="A2464" t="s">
        <v>10</v>
      </c>
      <c r="B2464" t="s">
        <v>15</v>
      </c>
      <c r="C2464" t="s">
        <v>12</v>
      </c>
      <c r="D2464" s="3">
        <v>156596</v>
      </c>
    </row>
    <row r="2465" spans="1:4" x14ac:dyDescent="0.3">
      <c r="A2465" t="s">
        <v>54</v>
      </c>
      <c r="B2465" t="s">
        <v>15</v>
      </c>
      <c r="C2465" t="s">
        <v>12</v>
      </c>
      <c r="D2465" s="3">
        <v>125000</v>
      </c>
    </row>
    <row r="2466" spans="1:4" x14ac:dyDescent="0.3">
      <c r="A2466" t="s">
        <v>54</v>
      </c>
      <c r="B2466" t="s">
        <v>15</v>
      </c>
      <c r="C2466" t="s">
        <v>12</v>
      </c>
      <c r="D2466" s="3">
        <v>200000</v>
      </c>
    </row>
    <row r="2467" spans="1:4" x14ac:dyDescent="0.3">
      <c r="A2467" t="s">
        <v>54</v>
      </c>
      <c r="B2467" t="s">
        <v>15</v>
      </c>
      <c r="C2467" t="s">
        <v>12</v>
      </c>
      <c r="D2467" s="3">
        <v>100000</v>
      </c>
    </row>
    <row r="2468" spans="1:4" x14ac:dyDescent="0.3">
      <c r="A2468" t="s">
        <v>17</v>
      </c>
      <c r="B2468" t="s">
        <v>15</v>
      </c>
      <c r="C2468" t="s">
        <v>12</v>
      </c>
      <c r="D2468" s="3">
        <v>95000</v>
      </c>
    </row>
    <row r="2469" spans="1:4" x14ac:dyDescent="0.3">
      <c r="A2469" t="s">
        <v>54</v>
      </c>
      <c r="B2469" t="s">
        <v>15</v>
      </c>
      <c r="C2469" t="s">
        <v>130</v>
      </c>
      <c r="D2469" s="3">
        <v>96773</v>
      </c>
    </row>
    <row r="2470" spans="1:4" x14ac:dyDescent="0.3">
      <c r="A2470" t="s">
        <v>17</v>
      </c>
      <c r="B2470" t="s">
        <v>15</v>
      </c>
      <c r="C2470" t="s">
        <v>12</v>
      </c>
      <c r="D2470" s="3">
        <v>105000</v>
      </c>
    </row>
    <row r="2471" spans="1:4" x14ac:dyDescent="0.3">
      <c r="A2471" t="s">
        <v>41</v>
      </c>
      <c r="B2471" t="s">
        <v>15</v>
      </c>
      <c r="C2471" t="s">
        <v>121</v>
      </c>
      <c r="D2471" s="3">
        <v>105300</v>
      </c>
    </row>
    <row r="2472" spans="1:4" x14ac:dyDescent="0.3">
      <c r="A2472" t="s">
        <v>24</v>
      </c>
      <c r="B2472" t="s">
        <v>15</v>
      </c>
      <c r="C2472" t="s">
        <v>12</v>
      </c>
      <c r="D2472" s="3">
        <v>265000</v>
      </c>
    </row>
    <row r="2473" spans="1:4" x14ac:dyDescent="0.3">
      <c r="A2473" t="s">
        <v>10</v>
      </c>
      <c r="B2473" t="s">
        <v>15</v>
      </c>
      <c r="C2473" t="s">
        <v>12</v>
      </c>
      <c r="D2473" s="3">
        <v>162500</v>
      </c>
    </row>
    <row r="2474" spans="1:4" x14ac:dyDescent="0.3">
      <c r="A2474" t="s">
        <v>24</v>
      </c>
      <c r="B2474" t="s">
        <v>15</v>
      </c>
      <c r="C2474" t="s">
        <v>12</v>
      </c>
      <c r="D2474" s="3">
        <v>157500</v>
      </c>
    </row>
    <row r="2475" spans="1:4" x14ac:dyDescent="0.3">
      <c r="A2475" t="s">
        <v>24</v>
      </c>
      <c r="B2475" t="s">
        <v>15</v>
      </c>
      <c r="C2475" t="s">
        <v>12</v>
      </c>
      <c r="D2475" s="3">
        <v>95000</v>
      </c>
    </row>
    <row r="2476" spans="1:4" x14ac:dyDescent="0.3">
      <c r="A2476" t="s">
        <v>17</v>
      </c>
      <c r="B2476" t="s">
        <v>15</v>
      </c>
      <c r="C2476" t="s">
        <v>12</v>
      </c>
      <c r="D2476" s="3">
        <v>110000</v>
      </c>
    </row>
    <row r="2477" spans="1:4" x14ac:dyDescent="0.3">
      <c r="A2477" t="s">
        <v>54</v>
      </c>
      <c r="B2477" t="s">
        <v>15</v>
      </c>
      <c r="C2477" t="s">
        <v>31</v>
      </c>
      <c r="D2477" s="3">
        <v>135000</v>
      </c>
    </row>
    <row r="2478" spans="1:4" x14ac:dyDescent="0.3">
      <c r="A2478" t="s">
        <v>17</v>
      </c>
      <c r="B2478" t="s">
        <v>15</v>
      </c>
      <c r="C2478" t="s">
        <v>12</v>
      </c>
      <c r="D2478" s="3">
        <v>98000</v>
      </c>
    </row>
    <row r="2479" spans="1:4" x14ac:dyDescent="0.3">
      <c r="A2479" t="s">
        <v>17</v>
      </c>
      <c r="B2479" t="s">
        <v>15</v>
      </c>
      <c r="C2479" t="s">
        <v>12</v>
      </c>
      <c r="D2479" s="3">
        <v>53500</v>
      </c>
    </row>
    <row r="2480" spans="1:4" x14ac:dyDescent="0.3">
      <c r="A2480" t="s">
        <v>10</v>
      </c>
      <c r="B2480" t="s">
        <v>15</v>
      </c>
      <c r="C2480" t="s">
        <v>12</v>
      </c>
      <c r="D2480" s="3">
        <v>145000</v>
      </c>
    </row>
    <row r="2481" spans="1:4" x14ac:dyDescent="0.3">
      <c r="A2481" t="s">
        <v>10</v>
      </c>
      <c r="B2481" t="s">
        <v>15</v>
      </c>
      <c r="C2481" t="s">
        <v>12</v>
      </c>
      <c r="D2481" s="3">
        <v>170000</v>
      </c>
    </row>
    <row r="2482" spans="1:4" x14ac:dyDescent="0.3">
      <c r="A2482" t="s">
        <v>29</v>
      </c>
      <c r="B2482" t="s">
        <v>15</v>
      </c>
      <c r="C2482" t="s">
        <v>104</v>
      </c>
      <c r="D2482" s="3">
        <v>79200</v>
      </c>
    </row>
    <row r="2483" spans="1:4" x14ac:dyDescent="0.3">
      <c r="A2483" t="s">
        <v>24</v>
      </c>
      <c r="B2483" t="s">
        <v>15</v>
      </c>
      <c r="C2483" t="s">
        <v>99</v>
      </c>
      <c r="D2483" s="3">
        <v>157500</v>
      </c>
    </row>
    <row r="2484" spans="1:4" x14ac:dyDescent="0.3">
      <c r="A2484" t="s">
        <v>29</v>
      </c>
      <c r="B2484" t="s">
        <v>15</v>
      </c>
      <c r="C2484" t="s">
        <v>12</v>
      </c>
      <c r="D2484" s="3">
        <v>120000</v>
      </c>
    </row>
    <row r="2485" spans="1:4" x14ac:dyDescent="0.3">
      <c r="A2485" t="s">
        <v>54</v>
      </c>
      <c r="B2485" t="s">
        <v>15</v>
      </c>
      <c r="C2485" t="s">
        <v>12</v>
      </c>
      <c r="D2485" s="3">
        <v>200000</v>
      </c>
    </row>
    <row r="2486" spans="1:4" x14ac:dyDescent="0.3">
      <c r="A2486" t="s">
        <v>17</v>
      </c>
      <c r="B2486" t="s">
        <v>15</v>
      </c>
      <c r="C2486" t="s">
        <v>12</v>
      </c>
      <c r="D2486" s="3">
        <v>184000</v>
      </c>
    </row>
    <row r="2487" spans="1:4" x14ac:dyDescent="0.3">
      <c r="A2487" t="s">
        <v>54</v>
      </c>
      <c r="B2487" t="s">
        <v>15</v>
      </c>
      <c r="C2487" t="s">
        <v>12</v>
      </c>
      <c r="D2487" s="3">
        <v>110860</v>
      </c>
    </row>
    <row r="2488" spans="1:4" x14ac:dyDescent="0.3">
      <c r="A2488" t="s">
        <v>24</v>
      </c>
      <c r="B2488" t="s">
        <v>15</v>
      </c>
      <c r="C2488" t="s">
        <v>12</v>
      </c>
      <c r="D2488" s="3">
        <v>150000</v>
      </c>
    </row>
    <row r="2489" spans="1:4" x14ac:dyDescent="0.3">
      <c r="A2489" t="s">
        <v>41</v>
      </c>
      <c r="B2489" t="s">
        <v>15</v>
      </c>
      <c r="C2489" t="s">
        <v>12</v>
      </c>
      <c r="D2489" s="3">
        <v>138500</v>
      </c>
    </row>
    <row r="2490" spans="1:4" x14ac:dyDescent="0.3">
      <c r="A2490" t="s">
        <v>29</v>
      </c>
      <c r="B2490" t="s">
        <v>15</v>
      </c>
      <c r="C2490" t="s">
        <v>12</v>
      </c>
      <c r="D2490" s="3">
        <v>172118.5</v>
      </c>
    </row>
    <row r="2491" spans="1:4" x14ac:dyDescent="0.3">
      <c r="A2491" t="s">
        <v>54</v>
      </c>
      <c r="B2491" t="s">
        <v>15</v>
      </c>
      <c r="C2491" t="s">
        <v>12</v>
      </c>
      <c r="D2491" s="3">
        <v>83283</v>
      </c>
    </row>
    <row r="2492" spans="1:4" x14ac:dyDescent="0.3">
      <c r="A2492" t="s">
        <v>24</v>
      </c>
      <c r="B2492" t="s">
        <v>15</v>
      </c>
      <c r="C2492" t="s">
        <v>79</v>
      </c>
      <c r="D2492" s="3">
        <v>109500</v>
      </c>
    </row>
    <row r="2493" spans="1:4" x14ac:dyDescent="0.3">
      <c r="A2493" t="s">
        <v>10</v>
      </c>
      <c r="B2493" t="s">
        <v>15</v>
      </c>
      <c r="C2493" t="s">
        <v>12</v>
      </c>
      <c r="D2493" s="3">
        <v>90000</v>
      </c>
    </row>
    <row r="2494" spans="1:4" x14ac:dyDescent="0.3">
      <c r="A2494" t="s">
        <v>54</v>
      </c>
      <c r="B2494" t="s">
        <v>15</v>
      </c>
      <c r="C2494" t="s">
        <v>12</v>
      </c>
      <c r="D2494" s="3">
        <v>180000</v>
      </c>
    </row>
    <row r="2495" spans="1:4" x14ac:dyDescent="0.3">
      <c r="A2495" t="s">
        <v>17</v>
      </c>
      <c r="B2495" t="s">
        <v>15</v>
      </c>
      <c r="C2495" t="s">
        <v>12</v>
      </c>
      <c r="D2495" s="3">
        <v>140000</v>
      </c>
    </row>
    <row r="2496" spans="1:4" x14ac:dyDescent="0.3">
      <c r="A2496" t="s">
        <v>63</v>
      </c>
      <c r="B2496" t="s">
        <v>15</v>
      </c>
      <c r="C2496" t="s">
        <v>31</v>
      </c>
      <c r="D2496" s="3">
        <v>82500</v>
      </c>
    </row>
    <row r="2497" spans="1:4" x14ac:dyDescent="0.3">
      <c r="A2497" t="s">
        <v>54</v>
      </c>
      <c r="B2497" t="s">
        <v>15</v>
      </c>
      <c r="C2497" t="s">
        <v>12</v>
      </c>
      <c r="D2497" s="3">
        <v>105000</v>
      </c>
    </row>
    <row r="2498" spans="1:4" x14ac:dyDescent="0.3">
      <c r="A2498" t="s">
        <v>54</v>
      </c>
      <c r="B2498" t="s">
        <v>15</v>
      </c>
      <c r="C2498" t="s">
        <v>12</v>
      </c>
      <c r="D2498" s="3">
        <v>174720</v>
      </c>
    </row>
    <row r="2499" spans="1:4" x14ac:dyDescent="0.3">
      <c r="A2499" t="s">
        <v>17</v>
      </c>
      <c r="B2499" t="s">
        <v>15</v>
      </c>
      <c r="C2499" t="s">
        <v>12</v>
      </c>
      <c r="D2499" s="3">
        <v>74547.203125</v>
      </c>
    </row>
    <row r="2500" spans="1:4" x14ac:dyDescent="0.3">
      <c r="A2500" t="s">
        <v>41</v>
      </c>
      <c r="B2500" t="s">
        <v>15</v>
      </c>
      <c r="C2500" t="s">
        <v>12</v>
      </c>
      <c r="D2500" s="3">
        <v>125000</v>
      </c>
    </row>
    <row r="2501" spans="1:4" x14ac:dyDescent="0.3">
      <c r="A2501" t="s">
        <v>24</v>
      </c>
      <c r="B2501" t="s">
        <v>15</v>
      </c>
      <c r="C2501" t="s">
        <v>119</v>
      </c>
      <c r="D2501" s="3">
        <v>88128</v>
      </c>
    </row>
    <row r="2502" spans="1:4" x14ac:dyDescent="0.3">
      <c r="A2502" t="s">
        <v>29</v>
      </c>
      <c r="B2502" t="s">
        <v>15</v>
      </c>
      <c r="C2502" t="s">
        <v>12</v>
      </c>
      <c r="D2502" s="3">
        <v>112025</v>
      </c>
    </row>
    <row r="2503" spans="1:4" x14ac:dyDescent="0.3">
      <c r="A2503" t="s">
        <v>17</v>
      </c>
      <c r="B2503" t="s">
        <v>15</v>
      </c>
      <c r="C2503" t="s">
        <v>12</v>
      </c>
      <c r="D2503" s="3">
        <v>117500</v>
      </c>
    </row>
    <row r="2504" spans="1:4" x14ac:dyDescent="0.3">
      <c r="A2504" t="s">
        <v>54</v>
      </c>
      <c r="B2504" t="s">
        <v>15</v>
      </c>
      <c r="C2504" t="s">
        <v>12</v>
      </c>
      <c r="D2504" s="3">
        <v>115000</v>
      </c>
    </row>
    <row r="2505" spans="1:4" x14ac:dyDescent="0.3">
      <c r="A2505" t="s">
        <v>24</v>
      </c>
      <c r="B2505" t="s">
        <v>15</v>
      </c>
      <c r="C2505" t="s">
        <v>12</v>
      </c>
      <c r="D2505" s="3">
        <v>100000</v>
      </c>
    </row>
    <row r="2506" spans="1:4" x14ac:dyDescent="0.3">
      <c r="A2506" t="s">
        <v>24</v>
      </c>
      <c r="B2506" t="s">
        <v>15</v>
      </c>
      <c r="C2506" t="s">
        <v>31</v>
      </c>
      <c r="D2506" s="3">
        <v>135519</v>
      </c>
    </row>
    <row r="2507" spans="1:4" x14ac:dyDescent="0.3">
      <c r="A2507" t="s">
        <v>24</v>
      </c>
      <c r="B2507" t="s">
        <v>15</v>
      </c>
      <c r="C2507" t="s">
        <v>12</v>
      </c>
      <c r="D2507" s="3">
        <v>125000</v>
      </c>
    </row>
    <row r="2508" spans="1:4" x14ac:dyDescent="0.3">
      <c r="A2508" t="s">
        <v>10</v>
      </c>
      <c r="B2508" t="s">
        <v>15</v>
      </c>
      <c r="C2508" t="s">
        <v>31</v>
      </c>
      <c r="D2508" s="3">
        <v>152500</v>
      </c>
    </row>
    <row r="2509" spans="1:4" x14ac:dyDescent="0.3">
      <c r="A2509" t="s">
        <v>17</v>
      </c>
      <c r="B2509" t="s">
        <v>15</v>
      </c>
      <c r="C2509" t="s">
        <v>12</v>
      </c>
      <c r="D2509" s="3">
        <v>90000</v>
      </c>
    </row>
    <row r="2510" spans="1:4" x14ac:dyDescent="0.3">
      <c r="A2510" t="s">
        <v>17</v>
      </c>
      <c r="B2510" t="s">
        <v>15</v>
      </c>
      <c r="C2510" t="s">
        <v>12</v>
      </c>
      <c r="D2510" s="3">
        <v>130250</v>
      </c>
    </row>
    <row r="2511" spans="1:4" x14ac:dyDescent="0.3">
      <c r="A2511" t="s">
        <v>54</v>
      </c>
      <c r="B2511" t="s">
        <v>15</v>
      </c>
      <c r="C2511" t="s">
        <v>121</v>
      </c>
      <c r="D2511" s="3">
        <v>89100</v>
      </c>
    </row>
    <row r="2512" spans="1:4" x14ac:dyDescent="0.3">
      <c r="A2512" t="s">
        <v>24</v>
      </c>
      <c r="B2512" t="s">
        <v>15</v>
      </c>
      <c r="C2512" t="s">
        <v>31</v>
      </c>
      <c r="D2512" s="3">
        <v>122500</v>
      </c>
    </row>
    <row r="2513" spans="1:4" x14ac:dyDescent="0.3">
      <c r="A2513" t="s">
        <v>54</v>
      </c>
      <c r="B2513" t="s">
        <v>15</v>
      </c>
      <c r="C2513" t="s">
        <v>12</v>
      </c>
      <c r="D2513" s="3">
        <v>122500</v>
      </c>
    </row>
    <row r="2514" spans="1:4" x14ac:dyDescent="0.3">
      <c r="A2514" t="s">
        <v>54</v>
      </c>
      <c r="B2514" t="s">
        <v>15</v>
      </c>
      <c r="C2514" t="s">
        <v>31</v>
      </c>
      <c r="D2514" s="3">
        <v>106380</v>
      </c>
    </row>
    <row r="2515" spans="1:4" x14ac:dyDescent="0.3">
      <c r="A2515" t="s">
        <v>54</v>
      </c>
      <c r="B2515" t="s">
        <v>15</v>
      </c>
      <c r="C2515" t="s">
        <v>12</v>
      </c>
      <c r="D2515" s="3">
        <v>147500</v>
      </c>
    </row>
    <row r="2516" spans="1:4" x14ac:dyDescent="0.3">
      <c r="A2516" t="s">
        <v>10</v>
      </c>
      <c r="B2516" t="s">
        <v>15</v>
      </c>
      <c r="C2516" t="s">
        <v>12</v>
      </c>
      <c r="D2516" s="3">
        <v>175000</v>
      </c>
    </row>
    <row r="2517" spans="1:4" x14ac:dyDescent="0.3">
      <c r="A2517" t="s">
        <v>54</v>
      </c>
      <c r="B2517" t="s">
        <v>15</v>
      </c>
      <c r="C2517" t="s">
        <v>12</v>
      </c>
      <c r="D2517" s="3">
        <v>125000</v>
      </c>
    </row>
    <row r="2518" spans="1:4" x14ac:dyDescent="0.3">
      <c r="A2518" t="s">
        <v>17</v>
      </c>
      <c r="B2518" t="s">
        <v>90</v>
      </c>
      <c r="C2518" t="s">
        <v>12</v>
      </c>
      <c r="D2518" s="3">
        <v>67000</v>
      </c>
    </row>
    <row r="2519" spans="1:4" x14ac:dyDescent="0.3">
      <c r="A2519" t="s">
        <v>24</v>
      </c>
      <c r="B2519" t="s">
        <v>15</v>
      </c>
      <c r="C2519" t="s">
        <v>12</v>
      </c>
      <c r="D2519" s="3">
        <v>80500</v>
      </c>
    </row>
    <row r="2520" spans="1:4" x14ac:dyDescent="0.3">
      <c r="A2520" t="s">
        <v>54</v>
      </c>
      <c r="B2520" t="s">
        <v>15</v>
      </c>
      <c r="C2520" t="s">
        <v>12</v>
      </c>
      <c r="D2520" s="3">
        <v>106256.8984375</v>
      </c>
    </row>
    <row r="2521" spans="1:4" x14ac:dyDescent="0.3">
      <c r="A2521" t="s">
        <v>54</v>
      </c>
      <c r="B2521" t="s">
        <v>15</v>
      </c>
      <c r="C2521" t="s">
        <v>12</v>
      </c>
      <c r="D2521" s="3">
        <v>175000</v>
      </c>
    </row>
    <row r="2522" spans="1:4" x14ac:dyDescent="0.3">
      <c r="A2522" t="s">
        <v>63</v>
      </c>
      <c r="B2522" t="s">
        <v>15</v>
      </c>
      <c r="C2522" t="s">
        <v>12</v>
      </c>
      <c r="D2522" s="3">
        <v>152000</v>
      </c>
    </row>
    <row r="2523" spans="1:4" x14ac:dyDescent="0.3">
      <c r="A2523" t="s">
        <v>10</v>
      </c>
      <c r="B2523" t="s">
        <v>15</v>
      </c>
      <c r="C2523" t="s">
        <v>12</v>
      </c>
      <c r="D2523" s="3">
        <v>135000</v>
      </c>
    </row>
    <row r="2524" spans="1:4" x14ac:dyDescent="0.3">
      <c r="A2524" t="s">
        <v>17</v>
      </c>
      <c r="B2524" t="s">
        <v>15</v>
      </c>
      <c r="C2524" t="s">
        <v>12</v>
      </c>
      <c r="D2524" s="3">
        <v>63000</v>
      </c>
    </row>
    <row r="2525" spans="1:4" x14ac:dyDescent="0.3">
      <c r="A2525" t="s">
        <v>17</v>
      </c>
      <c r="B2525" t="s">
        <v>15</v>
      </c>
      <c r="C2525" t="s">
        <v>12</v>
      </c>
      <c r="D2525" s="3">
        <v>115000</v>
      </c>
    </row>
    <row r="2526" spans="1:4" x14ac:dyDescent="0.3">
      <c r="A2526" t="s">
        <v>80</v>
      </c>
      <c r="B2526" t="s">
        <v>15</v>
      </c>
      <c r="C2526" t="s">
        <v>12</v>
      </c>
      <c r="D2526" s="3">
        <v>140000</v>
      </c>
    </row>
    <row r="2527" spans="1:4" x14ac:dyDescent="0.3">
      <c r="A2527" t="s">
        <v>41</v>
      </c>
      <c r="B2527" t="s">
        <v>15</v>
      </c>
      <c r="C2527" t="s">
        <v>12</v>
      </c>
      <c r="D2527" s="3">
        <v>170000</v>
      </c>
    </row>
    <row r="2528" spans="1:4" x14ac:dyDescent="0.3">
      <c r="A2528" t="s">
        <v>17</v>
      </c>
      <c r="B2528" t="s">
        <v>15</v>
      </c>
      <c r="C2528" t="s">
        <v>12</v>
      </c>
      <c r="D2528" s="3">
        <v>100000</v>
      </c>
    </row>
    <row r="2529" spans="1:4" x14ac:dyDescent="0.3">
      <c r="A2529" t="s">
        <v>41</v>
      </c>
      <c r="B2529" t="s">
        <v>15</v>
      </c>
      <c r="C2529" t="s">
        <v>12</v>
      </c>
      <c r="D2529" s="3">
        <v>203000</v>
      </c>
    </row>
    <row r="2530" spans="1:4" x14ac:dyDescent="0.3">
      <c r="A2530" t="s">
        <v>54</v>
      </c>
      <c r="B2530" t="s">
        <v>15</v>
      </c>
      <c r="C2530" t="s">
        <v>12</v>
      </c>
      <c r="D2530" s="3">
        <v>100000</v>
      </c>
    </row>
    <row r="2531" spans="1:4" x14ac:dyDescent="0.3">
      <c r="A2531" t="s">
        <v>41</v>
      </c>
      <c r="B2531" t="s">
        <v>15</v>
      </c>
      <c r="C2531" t="s">
        <v>98</v>
      </c>
      <c r="D2531" s="3">
        <v>157500</v>
      </c>
    </row>
    <row r="2532" spans="1:4" x14ac:dyDescent="0.3">
      <c r="A2532" t="s">
        <v>17</v>
      </c>
      <c r="B2532" t="s">
        <v>15</v>
      </c>
      <c r="C2532" t="s">
        <v>12</v>
      </c>
      <c r="D2532" s="3">
        <v>90000</v>
      </c>
    </row>
    <row r="2533" spans="1:4" x14ac:dyDescent="0.3">
      <c r="A2533" t="s">
        <v>54</v>
      </c>
      <c r="B2533" t="s">
        <v>15</v>
      </c>
      <c r="C2533" t="s">
        <v>12</v>
      </c>
      <c r="D2533" s="3">
        <v>140000</v>
      </c>
    </row>
    <row r="2534" spans="1:4" x14ac:dyDescent="0.3">
      <c r="A2534" t="s">
        <v>54</v>
      </c>
      <c r="B2534" t="s">
        <v>15</v>
      </c>
      <c r="C2534" t="s">
        <v>12</v>
      </c>
      <c r="D2534" s="3">
        <v>58926</v>
      </c>
    </row>
    <row r="2535" spans="1:4" x14ac:dyDescent="0.3">
      <c r="A2535" t="s">
        <v>17</v>
      </c>
      <c r="B2535" t="s">
        <v>15</v>
      </c>
      <c r="C2535" t="s">
        <v>12</v>
      </c>
      <c r="D2535" s="3">
        <v>150000</v>
      </c>
    </row>
    <row r="2536" spans="1:4" x14ac:dyDescent="0.3">
      <c r="A2536" t="s">
        <v>54</v>
      </c>
      <c r="B2536" t="s">
        <v>15</v>
      </c>
      <c r="C2536" t="s">
        <v>12</v>
      </c>
      <c r="D2536" s="3">
        <v>105000</v>
      </c>
    </row>
    <row r="2537" spans="1:4" x14ac:dyDescent="0.3">
      <c r="A2537" t="s">
        <v>10</v>
      </c>
      <c r="B2537" t="s">
        <v>15</v>
      </c>
      <c r="C2537" t="s">
        <v>12</v>
      </c>
      <c r="D2537" s="3">
        <v>113500</v>
      </c>
    </row>
    <row r="2538" spans="1:4" x14ac:dyDescent="0.3">
      <c r="A2538" t="s">
        <v>24</v>
      </c>
      <c r="B2538" t="s">
        <v>15</v>
      </c>
      <c r="C2538" t="s">
        <v>12</v>
      </c>
      <c r="D2538" s="3">
        <v>108415.5</v>
      </c>
    </row>
    <row r="2539" spans="1:4" x14ac:dyDescent="0.3">
      <c r="A2539" t="s">
        <v>54</v>
      </c>
      <c r="B2539" t="s">
        <v>15</v>
      </c>
      <c r="C2539" t="s">
        <v>12</v>
      </c>
      <c r="D2539" s="3">
        <v>90000</v>
      </c>
    </row>
    <row r="2540" spans="1:4" x14ac:dyDescent="0.3">
      <c r="A2540" t="s">
        <v>41</v>
      </c>
      <c r="B2540" t="s">
        <v>15</v>
      </c>
      <c r="C2540" t="s">
        <v>31</v>
      </c>
      <c r="D2540" s="3">
        <v>106500</v>
      </c>
    </row>
    <row r="2541" spans="1:4" x14ac:dyDescent="0.3">
      <c r="A2541" t="s">
        <v>10</v>
      </c>
      <c r="B2541" t="s">
        <v>15</v>
      </c>
      <c r="C2541" t="s">
        <v>12</v>
      </c>
      <c r="D2541" s="3">
        <v>173500</v>
      </c>
    </row>
    <row r="2542" spans="1:4" x14ac:dyDescent="0.3">
      <c r="A2542" t="s">
        <v>17</v>
      </c>
      <c r="B2542" t="s">
        <v>15</v>
      </c>
      <c r="C2542" t="s">
        <v>12</v>
      </c>
      <c r="D2542" s="3">
        <v>107800</v>
      </c>
    </row>
    <row r="2543" spans="1:4" x14ac:dyDescent="0.3">
      <c r="A2543" t="s">
        <v>24</v>
      </c>
      <c r="B2543" t="s">
        <v>22</v>
      </c>
      <c r="C2543" t="s">
        <v>99</v>
      </c>
      <c r="D2543" s="3">
        <v>156107</v>
      </c>
    </row>
    <row r="2544" spans="1:4" x14ac:dyDescent="0.3">
      <c r="A2544" t="s">
        <v>54</v>
      </c>
      <c r="B2544" t="s">
        <v>15</v>
      </c>
      <c r="C2544" t="s">
        <v>12</v>
      </c>
      <c r="D2544" s="3">
        <v>180000</v>
      </c>
    </row>
    <row r="2545" spans="1:4" x14ac:dyDescent="0.3">
      <c r="A2545" t="s">
        <v>54</v>
      </c>
      <c r="B2545" t="s">
        <v>15</v>
      </c>
      <c r="C2545" t="s">
        <v>12</v>
      </c>
      <c r="D2545" s="3">
        <v>140000</v>
      </c>
    </row>
    <row r="2546" spans="1:4" x14ac:dyDescent="0.3">
      <c r="A2546" t="s">
        <v>54</v>
      </c>
      <c r="B2546" t="s">
        <v>15</v>
      </c>
      <c r="C2546" t="s">
        <v>12</v>
      </c>
      <c r="D2546" s="3">
        <v>100000</v>
      </c>
    </row>
    <row r="2547" spans="1:4" x14ac:dyDescent="0.3">
      <c r="A2547" t="s">
        <v>24</v>
      </c>
      <c r="B2547" t="s">
        <v>15</v>
      </c>
      <c r="C2547" t="s">
        <v>12</v>
      </c>
      <c r="D2547" s="3">
        <v>112502</v>
      </c>
    </row>
    <row r="2548" spans="1:4" x14ac:dyDescent="0.3">
      <c r="A2548" t="s">
        <v>54</v>
      </c>
      <c r="B2548" t="s">
        <v>15</v>
      </c>
      <c r="C2548" t="s">
        <v>12</v>
      </c>
      <c r="D2548" s="3">
        <v>145000</v>
      </c>
    </row>
    <row r="2549" spans="1:4" x14ac:dyDescent="0.3">
      <c r="A2549" t="s">
        <v>17</v>
      </c>
      <c r="B2549" t="s">
        <v>15</v>
      </c>
      <c r="C2549" t="s">
        <v>12</v>
      </c>
      <c r="D2549" s="3">
        <v>83000</v>
      </c>
    </row>
    <row r="2550" spans="1:4" x14ac:dyDescent="0.3">
      <c r="A2550" t="s">
        <v>29</v>
      </c>
      <c r="B2550" t="s">
        <v>15</v>
      </c>
      <c r="C2550" t="s">
        <v>115</v>
      </c>
      <c r="D2550" s="3">
        <v>111175</v>
      </c>
    </row>
    <row r="2551" spans="1:4" x14ac:dyDescent="0.3">
      <c r="A2551" t="s">
        <v>10</v>
      </c>
      <c r="B2551" t="s">
        <v>15</v>
      </c>
      <c r="C2551" t="s">
        <v>12</v>
      </c>
      <c r="D2551" s="3">
        <v>179400</v>
      </c>
    </row>
    <row r="2552" spans="1:4" x14ac:dyDescent="0.3">
      <c r="A2552" t="s">
        <v>78</v>
      </c>
      <c r="B2552" t="s">
        <v>15</v>
      </c>
      <c r="C2552" t="s">
        <v>79</v>
      </c>
      <c r="D2552" s="3">
        <v>72900</v>
      </c>
    </row>
    <row r="2553" spans="1:4" x14ac:dyDescent="0.3">
      <c r="A2553" t="s">
        <v>29</v>
      </c>
      <c r="B2553" t="s">
        <v>15</v>
      </c>
      <c r="C2553" t="s">
        <v>12</v>
      </c>
      <c r="D2553" s="3">
        <v>81000</v>
      </c>
    </row>
    <row r="2554" spans="1:4" x14ac:dyDescent="0.3">
      <c r="A2554" t="s">
        <v>17</v>
      </c>
      <c r="B2554" t="s">
        <v>15</v>
      </c>
      <c r="C2554" t="s">
        <v>12</v>
      </c>
      <c r="D2554" s="3">
        <v>170000</v>
      </c>
    </row>
    <row r="2555" spans="1:4" x14ac:dyDescent="0.3">
      <c r="A2555" t="s">
        <v>24</v>
      </c>
      <c r="B2555" t="s">
        <v>15</v>
      </c>
      <c r="C2555" t="s">
        <v>12</v>
      </c>
      <c r="D2555" s="3">
        <v>160000</v>
      </c>
    </row>
    <row r="2556" spans="1:4" x14ac:dyDescent="0.3">
      <c r="A2556" t="s">
        <v>41</v>
      </c>
      <c r="B2556" t="s">
        <v>15</v>
      </c>
      <c r="C2556" t="s">
        <v>12</v>
      </c>
      <c r="D2556" s="3">
        <v>90000</v>
      </c>
    </row>
    <row r="2557" spans="1:4" x14ac:dyDescent="0.3">
      <c r="A2557" t="s">
        <v>24</v>
      </c>
      <c r="B2557" t="s">
        <v>15</v>
      </c>
      <c r="C2557" t="s">
        <v>12</v>
      </c>
      <c r="D2557" s="3">
        <v>133000</v>
      </c>
    </row>
    <row r="2558" spans="1:4" x14ac:dyDescent="0.3">
      <c r="A2558" t="s">
        <v>24</v>
      </c>
      <c r="B2558" t="s">
        <v>15</v>
      </c>
      <c r="C2558" t="s">
        <v>12</v>
      </c>
      <c r="D2558" s="3">
        <v>122500</v>
      </c>
    </row>
    <row r="2559" spans="1:4" x14ac:dyDescent="0.3">
      <c r="A2559" t="s">
        <v>17</v>
      </c>
      <c r="B2559" t="s">
        <v>15</v>
      </c>
      <c r="C2559" t="s">
        <v>12</v>
      </c>
      <c r="D2559" s="3">
        <v>66400</v>
      </c>
    </row>
    <row r="2560" spans="1:4" x14ac:dyDescent="0.3">
      <c r="A2560" t="s">
        <v>17</v>
      </c>
      <c r="B2560" t="s">
        <v>15</v>
      </c>
      <c r="C2560" t="s">
        <v>12</v>
      </c>
      <c r="D2560" s="3">
        <v>138615</v>
      </c>
    </row>
    <row r="2561" spans="1:4" x14ac:dyDescent="0.3">
      <c r="A2561" t="s">
        <v>54</v>
      </c>
      <c r="B2561" t="s">
        <v>15</v>
      </c>
      <c r="C2561" t="s">
        <v>130</v>
      </c>
      <c r="D2561" s="3">
        <v>165000</v>
      </c>
    </row>
    <row r="2562" spans="1:4" x14ac:dyDescent="0.3">
      <c r="A2562" t="s">
        <v>54</v>
      </c>
      <c r="B2562" t="s">
        <v>15</v>
      </c>
      <c r="C2562" t="s">
        <v>12</v>
      </c>
      <c r="D2562" s="3">
        <v>122500</v>
      </c>
    </row>
    <row r="2563" spans="1:4" x14ac:dyDescent="0.3">
      <c r="A2563" t="s">
        <v>41</v>
      </c>
      <c r="B2563" t="s">
        <v>15</v>
      </c>
      <c r="C2563" t="s">
        <v>12</v>
      </c>
      <c r="D2563" s="3">
        <v>152000</v>
      </c>
    </row>
    <row r="2564" spans="1:4" x14ac:dyDescent="0.3">
      <c r="A2564" t="s">
        <v>10</v>
      </c>
      <c r="B2564" t="s">
        <v>15</v>
      </c>
      <c r="C2564" t="s">
        <v>31</v>
      </c>
      <c r="D2564" s="3">
        <v>246500</v>
      </c>
    </row>
    <row r="2565" spans="1:4" x14ac:dyDescent="0.3">
      <c r="A2565" t="s">
        <v>24</v>
      </c>
      <c r="B2565" t="s">
        <v>15</v>
      </c>
      <c r="C2565" t="s">
        <v>12</v>
      </c>
      <c r="D2565" s="3">
        <v>100000</v>
      </c>
    </row>
    <row r="2566" spans="1:4" x14ac:dyDescent="0.3">
      <c r="A2566" t="s">
        <v>54</v>
      </c>
      <c r="B2566" t="s">
        <v>15</v>
      </c>
      <c r="C2566" t="s">
        <v>12</v>
      </c>
      <c r="D2566" s="3">
        <v>83950</v>
      </c>
    </row>
    <row r="2567" spans="1:4" x14ac:dyDescent="0.3">
      <c r="A2567" t="s">
        <v>97</v>
      </c>
      <c r="B2567" t="s">
        <v>15</v>
      </c>
      <c r="C2567" t="s">
        <v>12</v>
      </c>
      <c r="D2567" s="3">
        <v>221844</v>
      </c>
    </row>
    <row r="2568" spans="1:4" x14ac:dyDescent="0.3">
      <c r="A2568" t="s">
        <v>41</v>
      </c>
      <c r="B2568" t="s">
        <v>15</v>
      </c>
      <c r="C2568" t="s">
        <v>12</v>
      </c>
      <c r="D2568" s="3">
        <v>227500</v>
      </c>
    </row>
    <row r="2569" spans="1:4" x14ac:dyDescent="0.3">
      <c r="A2569" t="s">
        <v>41</v>
      </c>
      <c r="B2569" t="s">
        <v>15</v>
      </c>
      <c r="C2569" t="s">
        <v>31</v>
      </c>
      <c r="D2569" s="3">
        <v>200000</v>
      </c>
    </row>
    <row r="2570" spans="1:4" x14ac:dyDescent="0.3">
      <c r="A2570" t="s">
        <v>10</v>
      </c>
      <c r="B2570" t="s">
        <v>15</v>
      </c>
      <c r="C2570" t="s">
        <v>12</v>
      </c>
      <c r="D2570" s="3">
        <v>134000</v>
      </c>
    </row>
    <row r="2571" spans="1:4" x14ac:dyDescent="0.3">
      <c r="A2571" t="s">
        <v>17</v>
      </c>
      <c r="B2571" t="s">
        <v>15</v>
      </c>
      <c r="C2571" t="s">
        <v>12</v>
      </c>
      <c r="D2571" s="3">
        <v>87500</v>
      </c>
    </row>
    <row r="2572" spans="1:4" x14ac:dyDescent="0.3">
      <c r="A2572" t="s">
        <v>10</v>
      </c>
      <c r="B2572" t="s">
        <v>15</v>
      </c>
      <c r="C2572" t="s">
        <v>56</v>
      </c>
      <c r="D2572" s="3">
        <v>155000</v>
      </c>
    </row>
    <row r="2573" spans="1:4" x14ac:dyDescent="0.3">
      <c r="A2573" t="s">
        <v>17</v>
      </c>
      <c r="B2573" t="s">
        <v>15</v>
      </c>
      <c r="C2573" t="s">
        <v>12</v>
      </c>
      <c r="D2573" s="3">
        <v>115000</v>
      </c>
    </row>
    <row r="2574" spans="1:4" x14ac:dyDescent="0.3">
      <c r="A2574" t="s">
        <v>54</v>
      </c>
      <c r="B2574" t="s">
        <v>15</v>
      </c>
      <c r="C2574" t="s">
        <v>12</v>
      </c>
      <c r="D2574" s="3">
        <v>100000</v>
      </c>
    </row>
    <row r="2575" spans="1:4" x14ac:dyDescent="0.3">
      <c r="A2575" t="s">
        <v>10</v>
      </c>
      <c r="B2575" t="s">
        <v>15</v>
      </c>
      <c r="C2575" t="s">
        <v>12</v>
      </c>
      <c r="D2575" s="3">
        <v>180000</v>
      </c>
    </row>
    <row r="2576" spans="1:4" x14ac:dyDescent="0.3">
      <c r="A2576" t="s">
        <v>54</v>
      </c>
      <c r="B2576" t="s">
        <v>15</v>
      </c>
      <c r="C2576" t="s">
        <v>12</v>
      </c>
      <c r="D2576" s="3">
        <v>130000</v>
      </c>
    </row>
    <row r="2577" spans="1:4" x14ac:dyDescent="0.3">
      <c r="A2577" t="s">
        <v>17</v>
      </c>
      <c r="B2577" t="s">
        <v>15</v>
      </c>
      <c r="C2577" t="s">
        <v>12</v>
      </c>
      <c r="D2577" s="3">
        <v>173000</v>
      </c>
    </row>
    <row r="2578" spans="1:4" x14ac:dyDescent="0.3">
      <c r="A2578" t="s">
        <v>10</v>
      </c>
      <c r="B2578" t="s">
        <v>15</v>
      </c>
      <c r="C2578" t="s">
        <v>56</v>
      </c>
      <c r="D2578" s="3">
        <v>147500</v>
      </c>
    </row>
    <row r="2579" spans="1:4" x14ac:dyDescent="0.3">
      <c r="A2579" t="s">
        <v>17</v>
      </c>
      <c r="B2579" t="s">
        <v>15</v>
      </c>
      <c r="C2579" t="s">
        <v>85</v>
      </c>
      <c r="D2579" s="3">
        <v>56700</v>
      </c>
    </row>
    <row r="2580" spans="1:4" x14ac:dyDescent="0.3">
      <c r="A2580" t="s">
        <v>41</v>
      </c>
      <c r="B2580" t="s">
        <v>15</v>
      </c>
      <c r="C2580" t="s">
        <v>12</v>
      </c>
      <c r="D2580" s="3">
        <v>115000</v>
      </c>
    </row>
    <row r="2581" spans="1:4" x14ac:dyDescent="0.3">
      <c r="A2581" t="s">
        <v>54</v>
      </c>
      <c r="B2581" t="s">
        <v>15</v>
      </c>
      <c r="C2581" t="s">
        <v>84</v>
      </c>
      <c r="D2581" s="3">
        <v>72000</v>
      </c>
    </row>
    <row r="2582" spans="1:4" x14ac:dyDescent="0.3">
      <c r="A2582" t="s">
        <v>54</v>
      </c>
      <c r="B2582" t="s">
        <v>15</v>
      </c>
      <c r="C2582" t="s">
        <v>12</v>
      </c>
      <c r="D2582" s="3">
        <v>135000</v>
      </c>
    </row>
    <row r="2583" spans="1:4" x14ac:dyDescent="0.3">
      <c r="A2583" t="s">
        <v>54</v>
      </c>
      <c r="B2583" t="s">
        <v>15</v>
      </c>
      <c r="C2583" t="s">
        <v>12</v>
      </c>
      <c r="D2583" s="3">
        <v>105000</v>
      </c>
    </row>
    <row r="2584" spans="1:4" x14ac:dyDescent="0.3">
      <c r="A2584" t="s">
        <v>54</v>
      </c>
      <c r="B2584" t="s">
        <v>15</v>
      </c>
      <c r="C2584" t="s">
        <v>12</v>
      </c>
      <c r="D2584" s="3">
        <v>90000</v>
      </c>
    </row>
    <row r="2585" spans="1:4" x14ac:dyDescent="0.3">
      <c r="A2585" t="s">
        <v>10</v>
      </c>
      <c r="B2585" t="s">
        <v>15</v>
      </c>
      <c r="C2585" t="s">
        <v>31</v>
      </c>
      <c r="D2585" s="3">
        <v>175000</v>
      </c>
    </row>
    <row r="2586" spans="1:4" x14ac:dyDescent="0.3">
      <c r="A2586" t="s">
        <v>17</v>
      </c>
      <c r="B2586" t="s">
        <v>15</v>
      </c>
      <c r="C2586" t="s">
        <v>12</v>
      </c>
      <c r="D2586" s="3">
        <v>70000</v>
      </c>
    </row>
    <row r="2587" spans="1:4" x14ac:dyDescent="0.3">
      <c r="A2587" t="s">
        <v>54</v>
      </c>
      <c r="B2587" t="s">
        <v>15</v>
      </c>
      <c r="C2587" t="s">
        <v>12</v>
      </c>
      <c r="D2587" s="3">
        <v>210000</v>
      </c>
    </row>
    <row r="2588" spans="1:4" x14ac:dyDescent="0.3">
      <c r="A2588" t="s">
        <v>24</v>
      </c>
      <c r="B2588" t="s">
        <v>15</v>
      </c>
      <c r="C2588" t="s">
        <v>31</v>
      </c>
      <c r="D2588" s="3">
        <v>60000</v>
      </c>
    </row>
    <row r="2589" spans="1:4" x14ac:dyDescent="0.3">
      <c r="A2589" t="s">
        <v>17</v>
      </c>
      <c r="B2589" t="s">
        <v>15</v>
      </c>
      <c r="C2589" t="s">
        <v>12</v>
      </c>
      <c r="D2589" s="3">
        <v>55602</v>
      </c>
    </row>
    <row r="2590" spans="1:4" x14ac:dyDescent="0.3">
      <c r="A2590" t="s">
        <v>24</v>
      </c>
      <c r="B2590" t="s">
        <v>15</v>
      </c>
      <c r="C2590" t="s">
        <v>95</v>
      </c>
      <c r="D2590" s="3">
        <v>99179.5</v>
      </c>
    </row>
    <row r="2591" spans="1:4" x14ac:dyDescent="0.3">
      <c r="A2591" t="s">
        <v>41</v>
      </c>
      <c r="B2591" t="s">
        <v>15</v>
      </c>
      <c r="C2591" t="s">
        <v>12</v>
      </c>
      <c r="D2591" s="3">
        <v>175500</v>
      </c>
    </row>
    <row r="2592" spans="1:4" x14ac:dyDescent="0.3">
      <c r="A2592" t="s">
        <v>78</v>
      </c>
      <c r="B2592" t="s">
        <v>15</v>
      </c>
      <c r="C2592" t="s">
        <v>12</v>
      </c>
      <c r="D2592" s="3">
        <v>180000</v>
      </c>
    </row>
    <row r="2593" spans="1:4" x14ac:dyDescent="0.3">
      <c r="A2593" t="s">
        <v>24</v>
      </c>
      <c r="B2593" t="s">
        <v>15</v>
      </c>
      <c r="C2593" t="s">
        <v>12</v>
      </c>
      <c r="D2593" s="3">
        <v>153500</v>
      </c>
    </row>
    <row r="2594" spans="1:4" x14ac:dyDescent="0.3">
      <c r="A2594" t="s">
        <v>54</v>
      </c>
      <c r="B2594" t="s">
        <v>15</v>
      </c>
      <c r="C2594" t="s">
        <v>12</v>
      </c>
      <c r="D2594" s="3">
        <v>115000</v>
      </c>
    </row>
    <row r="2595" spans="1:4" x14ac:dyDescent="0.3">
      <c r="A2595" t="s">
        <v>29</v>
      </c>
      <c r="B2595" t="s">
        <v>15</v>
      </c>
      <c r="C2595" t="s">
        <v>12</v>
      </c>
      <c r="D2595" s="3">
        <v>100000</v>
      </c>
    </row>
    <row r="2596" spans="1:4" x14ac:dyDescent="0.3">
      <c r="A2596" t="s">
        <v>63</v>
      </c>
      <c r="B2596" t="s">
        <v>15</v>
      </c>
      <c r="C2596" t="s">
        <v>86</v>
      </c>
      <c r="D2596" s="3">
        <v>63000</v>
      </c>
    </row>
    <row r="2597" spans="1:4" x14ac:dyDescent="0.3">
      <c r="A2597" t="s">
        <v>24</v>
      </c>
      <c r="B2597" t="s">
        <v>15</v>
      </c>
      <c r="C2597" t="s">
        <v>12</v>
      </c>
      <c r="D2597" s="3">
        <v>117500</v>
      </c>
    </row>
    <row r="2598" spans="1:4" x14ac:dyDescent="0.3">
      <c r="A2598" t="s">
        <v>54</v>
      </c>
      <c r="B2598" t="s">
        <v>15</v>
      </c>
      <c r="C2598" t="s">
        <v>12</v>
      </c>
      <c r="D2598" s="3">
        <v>162500</v>
      </c>
    </row>
    <row r="2599" spans="1:4" x14ac:dyDescent="0.3">
      <c r="A2599" t="s">
        <v>24</v>
      </c>
      <c r="B2599" t="s">
        <v>15</v>
      </c>
      <c r="C2599" t="s">
        <v>12</v>
      </c>
      <c r="D2599" s="3">
        <v>132884</v>
      </c>
    </row>
    <row r="2600" spans="1:4" x14ac:dyDescent="0.3">
      <c r="A2600" t="s">
        <v>17</v>
      </c>
      <c r="B2600" t="s">
        <v>15</v>
      </c>
      <c r="C2600" t="s">
        <v>31</v>
      </c>
      <c r="D2600" s="3">
        <v>115000</v>
      </c>
    </row>
    <row r="2601" spans="1:4" x14ac:dyDescent="0.3">
      <c r="A2601" t="s">
        <v>54</v>
      </c>
      <c r="B2601" t="s">
        <v>15</v>
      </c>
      <c r="C2601" t="s">
        <v>12</v>
      </c>
      <c r="D2601" s="3">
        <v>191180</v>
      </c>
    </row>
    <row r="2602" spans="1:4" x14ac:dyDescent="0.3">
      <c r="A2602" t="s">
        <v>17</v>
      </c>
      <c r="B2602" t="s">
        <v>15</v>
      </c>
      <c r="C2602" t="s">
        <v>12</v>
      </c>
      <c r="D2602" s="3">
        <v>49801</v>
      </c>
    </row>
    <row r="2603" spans="1:4" x14ac:dyDescent="0.3">
      <c r="A2603" t="s">
        <v>80</v>
      </c>
      <c r="B2603" t="s">
        <v>15</v>
      </c>
      <c r="C2603" t="s">
        <v>12</v>
      </c>
      <c r="D2603" s="3">
        <v>200000</v>
      </c>
    </row>
    <row r="2604" spans="1:4" x14ac:dyDescent="0.3">
      <c r="A2604" t="s">
        <v>54</v>
      </c>
      <c r="B2604" t="s">
        <v>15</v>
      </c>
      <c r="C2604" t="s">
        <v>31</v>
      </c>
      <c r="D2604" s="3">
        <v>92500</v>
      </c>
    </row>
    <row r="2605" spans="1:4" x14ac:dyDescent="0.3">
      <c r="A2605" t="s">
        <v>78</v>
      </c>
      <c r="B2605" t="s">
        <v>15</v>
      </c>
      <c r="C2605" t="s">
        <v>31</v>
      </c>
      <c r="D2605" s="3">
        <v>101029</v>
      </c>
    </row>
    <row r="2606" spans="1:4" x14ac:dyDescent="0.3">
      <c r="A2606" t="s">
        <v>10</v>
      </c>
      <c r="B2606" t="s">
        <v>15</v>
      </c>
      <c r="C2606" t="s">
        <v>12</v>
      </c>
      <c r="D2606" s="3">
        <v>117500</v>
      </c>
    </row>
    <row r="2607" spans="1:4" x14ac:dyDescent="0.3">
      <c r="A2607" t="s">
        <v>54</v>
      </c>
      <c r="B2607" t="s">
        <v>15</v>
      </c>
      <c r="C2607" t="s">
        <v>118</v>
      </c>
      <c r="D2607" s="3">
        <v>64800</v>
      </c>
    </row>
    <row r="2608" spans="1:4" x14ac:dyDescent="0.3">
      <c r="A2608" t="s">
        <v>54</v>
      </c>
      <c r="B2608" t="s">
        <v>15</v>
      </c>
      <c r="C2608" t="s">
        <v>12</v>
      </c>
      <c r="D2608" s="3">
        <v>150000</v>
      </c>
    </row>
    <row r="2609" spans="1:4" x14ac:dyDescent="0.3">
      <c r="A2609" t="s">
        <v>54</v>
      </c>
      <c r="B2609" t="s">
        <v>15</v>
      </c>
      <c r="C2609" t="s">
        <v>12</v>
      </c>
      <c r="D2609" s="3">
        <v>90000</v>
      </c>
    </row>
    <row r="2610" spans="1:4" x14ac:dyDescent="0.3">
      <c r="A2610" t="s">
        <v>54</v>
      </c>
      <c r="B2610" t="s">
        <v>15</v>
      </c>
      <c r="C2610" t="s">
        <v>84</v>
      </c>
      <c r="D2610" s="3">
        <v>147500</v>
      </c>
    </row>
    <row r="2611" spans="1:4" x14ac:dyDescent="0.3">
      <c r="A2611" t="s">
        <v>24</v>
      </c>
      <c r="B2611" t="s">
        <v>15</v>
      </c>
      <c r="C2611" t="s">
        <v>31</v>
      </c>
      <c r="D2611" s="3">
        <v>145000</v>
      </c>
    </row>
    <row r="2612" spans="1:4" x14ac:dyDescent="0.3">
      <c r="A2612" t="s">
        <v>10</v>
      </c>
      <c r="B2612" t="s">
        <v>15</v>
      </c>
      <c r="C2612" t="s">
        <v>31</v>
      </c>
      <c r="D2612" s="3">
        <v>202000</v>
      </c>
    </row>
    <row r="2613" spans="1:4" x14ac:dyDescent="0.3">
      <c r="A2613" t="s">
        <v>24</v>
      </c>
      <c r="B2613" t="s">
        <v>15</v>
      </c>
      <c r="C2613" t="s">
        <v>12</v>
      </c>
      <c r="D2613" s="3">
        <v>224500</v>
      </c>
    </row>
    <row r="2614" spans="1:4" x14ac:dyDescent="0.3">
      <c r="A2614" t="s">
        <v>54</v>
      </c>
      <c r="B2614" t="s">
        <v>15</v>
      </c>
      <c r="C2614" t="s">
        <v>12</v>
      </c>
      <c r="D2614" s="3">
        <v>130000</v>
      </c>
    </row>
    <row r="2615" spans="1:4" x14ac:dyDescent="0.3">
      <c r="A2615" t="s">
        <v>29</v>
      </c>
      <c r="B2615" t="s">
        <v>15</v>
      </c>
      <c r="C2615" t="s">
        <v>31</v>
      </c>
      <c r="D2615" s="3">
        <v>130000</v>
      </c>
    </row>
    <row r="2616" spans="1:4" x14ac:dyDescent="0.3">
      <c r="A2616" t="s">
        <v>24</v>
      </c>
      <c r="B2616" t="s">
        <v>15</v>
      </c>
      <c r="C2616" t="s">
        <v>94</v>
      </c>
      <c r="D2616" s="3">
        <v>33488.5</v>
      </c>
    </row>
    <row r="2617" spans="1:4" x14ac:dyDescent="0.3">
      <c r="A2617" t="s">
        <v>24</v>
      </c>
      <c r="B2617" t="s">
        <v>15</v>
      </c>
      <c r="C2617" t="s">
        <v>12</v>
      </c>
      <c r="D2617" s="3">
        <v>165000</v>
      </c>
    </row>
    <row r="2618" spans="1:4" x14ac:dyDescent="0.3">
      <c r="A2618" t="s">
        <v>54</v>
      </c>
      <c r="B2618" t="s">
        <v>15</v>
      </c>
      <c r="C2618" t="s">
        <v>12</v>
      </c>
      <c r="D2618" s="3">
        <v>140000</v>
      </c>
    </row>
    <row r="2619" spans="1:4" x14ac:dyDescent="0.3">
      <c r="A2619" t="s">
        <v>41</v>
      </c>
      <c r="B2619" t="s">
        <v>15</v>
      </c>
      <c r="C2619" t="s">
        <v>12</v>
      </c>
      <c r="D2619" s="3">
        <v>155000</v>
      </c>
    </row>
    <row r="2620" spans="1:4" x14ac:dyDescent="0.3">
      <c r="A2620" t="s">
        <v>97</v>
      </c>
      <c r="B2620" t="s">
        <v>15</v>
      </c>
      <c r="C2620" t="s">
        <v>83</v>
      </c>
      <c r="D2620" s="3">
        <v>105968</v>
      </c>
    </row>
    <row r="2621" spans="1:4" x14ac:dyDescent="0.3">
      <c r="A2621" t="s">
        <v>17</v>
      </c>
      <c r="B2621" t="s">
        <v>15</v>
      </c>
      <c r="C2621" t="s">
        <v>108</v>
      </c>
      <c r="D2621" s="3">
        <v>102500</v>
      </c>
    </row>
    <row r="2622" spans="1:4" x14ac:dyDescent="0.3">
      <c r="A2622" t="s">
        <v>78</v>
      </c>
      <c r="B2622" t="s">
        <v>22</v>
      </c>
      <c r="C2622" t="s">
        <v>108</v>
      </c>
      <c r="D2622" s="3">
        <v>141000</v>
      </c>
    </row>
    <row r="2623" spans="1:4" x14ac:dyDescent="0.3">
      <c r="A2623" t="s">
        <v>24</v>
      </c>
      <c r="B2623" t="s">
        <v>15</v>
      </c>
      <c r="C2623" t="s">
        <v>81</v>
      </c>
      <c r="D2623" s="3">
        <v>99150</v>
      </c>
    </row>
    <row r="2624" spans="1:4" x14ac:dyDescent="0.3">
      <c r="A2624" t="s">
        <v>54</v>
      </c>
      <c r="B2624" t="s">
        <v>15</v>
      </c>
      <c r="C2624" t="s">
        <v>60</v>
      </c>
      <c r="D2624" s="3">
        <v>89100</v>
      </c>
    </row>
    <row r="2625" spans="1:4" x14ac:dyDescent="0.3">
      <c r="A2625" t="s">
        <v>54</v>
      </c>
      <c r="B2625" t="s">
        <v>15</v>
      </c>
      <c r="C2625" t="s">
        <v>12</v>
      </c>
      <c r="D2625" s="3">
        <v>142500</v>
      </c>
    </row>
    <row r="2626" spans="1:4" x14ac:dyDescent="0.3">
      <c r="A2626" t="s">
        <v>54</v>
      </c>
      <c r="B2626" t="s">
        <v>15</v>
      </c>
      <c r="C2626" t="s">
        <v>12</v>
      </c>
      <c r="D2626" s="3">
        <v>190950</v>
      </c>
    </row>
    <row r="2627" spans="1:4" x14ac:dyDescent="0.3">
      <c r="A2627" t="s">
        <v>54</v>
      </c>
      <c r="B2627" t="s">
        <v>15</v>
      </c>
      <c r="C2627" t="s">
        <v>12</v>
      </c>
      <c r="D2627" s="3">
        <v>217500</v>
      </c>
    </row>
    <row r="2628" spans="1:4" x14ac:dyDescent="0.3">
      <c r="A2628" t="s">
        <v>78</v>
      </c>
      <c r="B2628" t="s">
        <v>15</v>
      </c>
      <c r="C2628" t="s">
        <v>111</v>
      </c>
      <c r="D2628" s="3">
        <v>190000</v>
      </c>
    </row>
    <row r="2629" spans="1:4" x14ac:dyDescent="0.3">
      <c r="A2629" t="s">
        <v>54</v>
      </c>
      <c r="B2629" t="s">
        <v>15</v>
      </c>
      <c r="C2629" t="s">
        <v>115</v>
      </c>
      <c r="D2629" s="3">
        <v>147500</v>
      </c>
    </row>
    <row r="2630" spans="1:4" x14ac:dyDescent="0.3">
      <c r="A2630" t="s">
        <v>17</v>
      </c>
      <c r="B2630" t="s">
        <v>15</v>
      </c>
      <c r="C2630" t="s">
        <v>12</v>
      </c>
      <c r="D2630" s="3">
        <v>58568</v>
      </c>
    </row>
    <row r="2631" spans="1:4" x14ac:dyDescent="0.3">
      <c r="A2631" t="s">
        <v>24</v>
      </c>
      <c r="B2631" t="s">
        <v>15</v>
      </c>
      <c r="C2631" t="s">
        <v>31</v>
      </c>
      <c r="D2631" s="3">
        <v>137150</v>
      </c>
    </row>
    <row r="2632" spans="1:4" x14ac:dyDescent="0.3">
      <c r="A2632" t="s">
        <v>10</v>
      </c>
      <c r="B2632" t="s">
        <v>15</v>
      </c>
      <c r="C2632" t="s">
        <v>12</v>
      </c>
      <c r="D2632" s="3">
        <v>166000</v>
      </c>
    </row>
    <row r="2633" spans="1:4" x14ac:dyDescent="0.3">
      <c r="A2633" t="s">
        <v>54</v>
      </c>
      <c r="B2633" t="s">
        <v>15</v>
      </c>
      <c r="C2633" t="s">
        <v>31</v>
      </c>
      <c r="D2633" s="3">
        <v>100000</v>
      </c>
    </row>
    <row r="2634" spans="1:4" x14ac:dyDescent="0.3">
      <c r="A2634" t="s">
        <v>10</v>
      </c>
      <c r="B2634" t="s">
        <v>15</v>
      </c>
      <c r="C2634" t="s">
        <v>12</v>
      </c>
      <c r="D2634" s="3">
        <v>187500</v>
      </c>
    </row>
    <row r="2635" spans="1:4" x14ac:dyDescent="0.3">
      <c r="A2635" t="s">
        <v>24</v>
      </c>
      <c r="B2635" t="s">
        <v>15</v>
      </c>
      <c r="C2635" t="s">
        <v>12</v>
      </c>
      <c r="D2635" s="3">
        <v>195249.5</v>
      </c>
    </row>
    <row r="2636" spans="1:4" x14ac:dyDescent="0.3">
      <c r="A2636" t="s">
        <v>78</v>
      </c>
      <c r="B2636" t="s">
        <v>15</v>
      </c>
      <c r="C2636" t="s">
        <v>60</v>
      </c>
      <c r="D2636" s="3">
        <v>166000</v>
      </c>
    </row>
    <row r="2637" spans="1:4" x14ac:dyDescent="0.3">
      <c r="A2637" t="s">
        <v>54</v>
      </c>
      <c r="B2637" t="s">
        <v>15</v>
      </c>
      <c r="C2637" t="s">
        <v>12</v>
      </c>
      <c r="D2637" s="3">
        <v>155000</v>
      </c>
    </row>
    <row r="2638" spans="1:4" x14ac:dyDescent="0.3">
      <c r="A2638" t="s">
        <v>54</v>
      </c>
      <c r="B2638" t="s">
        <v>15</v>
      </c>
      <c r="C2638" t="s">
        <v>31</v>
      </c>
      <c r="D2638" s="3">
        <v>198500</v>
      </c>
    </row>
    <row r="2639" spans="1:4" x14ac:dyDescent="0.3">
      <c r="A2639" t="s">
        <v>54</v>
      </c>
      <c r="B2639" t="s">
        <v>15</v>
      </c>
      <c r="C2639" t="s">
        <v>12</v>
      </c>
      <c r="D2639" s="3">
        <v>110000</v>
      </c>
    </row>
    <row r="2640" spans="1:4" x14ac:dyDescent="0.3">
      <c r="A2640" t="s">
        <v>54</v>
      </c>
      <c r="B2640" t="s">
        <v>15</v>
      </c>
      <c r="C2640" t="s">
        <v>12</v>
      </c>
      <c r="D2640" s="3">
        <v>156500</v>
      </c>
    </row>
    <row r="2641" spans="1:4" x14ac:dyDescent="0.3">
      <c r="A2641" t="s">
        <v>41</v>
      </c>
      <c r="B2641" t="s">
        <v>15</v>
      </c>
      <c r="C2641" t="s">
        <v>12</v>
      </c>
      <c r="D2641" s="3">
        <v>165000</v>
      </c>
    </row>
    <row r="2642" spans="1:4" x14ac:dyDescent="0.3">
      <c r="A2642" t="s">
        <v>24</v>
      </c>
      <c r="B2642" t="s">
        <v>15</v>
      </c>
      <c r="C2642" t="s">
        <v>12</v>
      </c>
      <c r="D2642" s="3">
        <v>112104.5</v>
      </c>
    </row>
    <row r="2643" spans="1:4" x14ac:dyDescent="0.3">
      <c r="A2643" t="s">
        <v>54</v>
      </c>
      <c r="B2643" t="s">
        <v>15</v>
      </c>
      <c r="C2643" t="s">
        <v>12</v>
      </c>
      <c r="D2643" s="3">
        <v>150000</v>
      </c>
    </row>
    <row r="2644" spans="1:4" x14ac:dyDescent="0.3">
      <c r="A2644" t="s">
        <v>17</v>
      </c>
      <c r="B2644" t="s">
        <v>15</v>
      </c>
      <c r="C2644" t="s">
        <v>12</v>
      </c>
      <c r="D2644" s="3">
        <v>90000</v>
      </c>
    </row>
    <row r="2645" spans="1:4" x14ac:dyDescent="0.3">
      <c r="A2645" t="s">
        <v>54</v>
      </c>
      <c r="B2645" t="s">
        <v>15</v>
      </c>
      <c r="C2645" t="s">
        <v>12</v>
      </c>
      <c r="D2645" s="3">
        <v>134132.5</v>
      </c>
    </row>
    <row r="2646" spans="1:4" x14ac:dyDescent="0.3">
      <c r="A2646" t="s">
        <v>24</v>
      </c>
      <c r="B2646" t="s">
        <v>15</v>
      </c>
      <c r="C2646" t="s">
        <v>12</v>
      </c>
      <c r="D2646" s="3">
        <v>55000</v>
      </c>
    </row>
    <row r="2647" spans="1:4" x14ac:dyDescent="0.3">
      <c r="A2647" t="s">
        <v>54</v>
      </c>
      <c r="B2647" t="s">
        <v>22</v>
      </c>
      <c r="C2647" t="s">
        <v>31</v>
      </c>
      <c r="D2647" s="3">
        <v>122500</v>
      </c>
    </row>
    <row r="2648" spans="1:4" x14ac:dyDescent="0.3">
      <c r="A2648" t="s">
        <v>24</v>
      </c>
      <c r="B2648" t="s">
        <v>15</v>
      </c>
      <c r="C2648" t="s">
        <v>12</v>
      </c>
      <c r="D2648" s="3">
        <v>80000</v>
      </c>
    </row>
    <row r="2649" spans="1:4" x14ac:dyDescent="0.3">
      <c r="A2649" t="s">
        <v>10</v>
      </c>
      <c r="B2649" t="s">
        <v>15</v>
      </c>
      <c r="C2649" t="s">
        <v>12</v>
      </c>
      <c r="D2649" s="3">
        <v>147500</v>
      </c>
    </row>
    <row r="2650" spans="1:4" x14ac:dyDescent="0.3">
      <c r="A2650" t="s">
        <v>80</v>
      </c>
      <c r="B2650" t="s">
        <v>15</v>
      </c>
      <c r="C2650" t="s">
        <v>31</v>
      </c>
      <c r="D2650" s="3">
        <v>184500</v>
      </c>
    </row>
    <row r="2651" spans="1:4" x14ac:dyDescent="0.3">
      <c r="A2651" t="s">
        <v>10</v>
      </c>
      <c r="B2651" t="s">
        <v>15</v>
      </c>
      <c r="C2651" t="s">
        <v>12</v>
      </c>
      <c r="D2651" s="3">
        <v>125000</v>
      </c>
    </row>
    <row r="2652" spans="1:4" x14ac:dyDescent="0.3">
      <c r="A2652" t="s">
        <v>41</v>
      </c>
      <c r="B2652" t="s">
        <v>15</v>
      </c>
      <c r="C2652" t="s">
        <v>12</v>
      </c>
      <c r="D2652" s="3">
        <v>125000</v>
      </c>
    </row>
    <row r="2653" spans="1:4" x14ac:dyDescent="0.3">
      <c r="A2653" t="s">
        <v>54</v>
      </c>
      <c r="B2653" t="s">
        <v>15</v>
      </c>
      <c r="C2653" t="s">
        <v>12</v>
      </c>
      <c r="D2653" s="3">
        <v>174720</v>
      </c>
    </row>
    <row r="2654" spans="1:4" x14ac:dyDescent="0.3">
      <c r="A2654" t="s">
        <v>10</v>
      </c>
      <c r="B2654" t="s">
        <v>15</v>
      </c>
      <c r="C2654" t="s">
        <v>12</v>
      </c>
      <c r="D2654" s="3">
        <v>150000</v>
      </c>
    </row>
    <row r="2655" spans="1:4" x14ac:dyDescent="0.3">
      <c r="A2655" t="s">
        <v>17</v>
      </c>
      <c r="B2655" t="s">
        <v>15</v>
      </c>
      <c r="C2655" t="s">
        <v>12</v>
      </c>
      <c r="D2655" s="3">
        <v>80000</v>
      </c>
    </row>
    <row r="2656" spans="1:4" x14ac:dyDescent="0.3">
      <c r="A2656" t="s">
        <v>54</v>
      </c>
      <c r="B2656" t="s">
        <v>15</v>
      </c>
      <c r="C2656" t="s">
        <v>12</v>
      </c>
      <c r="D2656" s="3">
        <v>110000</v>
      </c>
    </row>
    <row r="2657" spans="1:4" x14ac:dyDescent="0.3">
      <c r="A2657" t="s">
        <v>54</v>
      </c>
      <c r="B2657" t="s">
        <v>15</v>
      </c>
      <c r="C2657" t="s">
        <v>12</v>
      </c>
      <c r="D2657" s="3">
        <v>232500</v>
      </c>
    </row>
    <row r="2658" spans="1:4" x14ac:dyDescent="0.3">
      <c r="A2658" t="s">
        <v>10</v>
      </c>
      <c r="B2658" t="s">
        <v>15</v>
      </c>
      <c r="C2658" t="s">
        <v>31</v>
      </c>
      <c r="D2658" s="3">
        <v>112500</v>
      </c>
    </row>
    <row r="2659" spans="1:4" x14ac:dyDescent="0.3">
      <c r="A2659" t="s">
        <v>10</v>
      </c>
      <c r="B2659" t="s">
        <v>15</v>
      </c>
      <c r="C2659" t="s">
        <v>146</v>
      </c>
      <c r="D2659" s="3">
        <v>147500</v>
      </c>
    </row>
    <row r="2660" spans="1:4" x14ac:dyDescent="0.3">
      <c r="A2660" t="s">
        <v>10</v>
      </c>
      <c r="B2660" t="s">
        <v>15</v>
      </c>
      <c r="C2660" t="s">
        <v>12</v>
      </c>
      <c r="D2660" s="3">
        <v>190000</v>
      </c>
    </row>
    <row r="2661" spans="1:4" x14ac:dyDescent="0.3">
      <c r="A2661" t="s">
        <v>29</v>
      </c>
      <c r="B2661" t="s">
        <v>15</v>
      </c>
      <c r="C2661" t="s">
        <v>12</v>
      </c>
      <c r="D2661" s="3">
        <v>110000</v>
      </c>
    </row>
    <row r="2662" spans="1:4" x14ac:dyDescent="0.3">
      <c r="A2662" t="s">
        <v>54</v>
      </c>
      <c r="B2662" t="s">
        <v>15</v>
      </c>
      <c r="C2662" t="s">
        <v>12</v>
      </c>
      <c r="D2662" s="3">
        <v>245000</v>
      </c>
    </row>
    <row r="2663" spans="1:4" x14ac:dyDescent="0.3">
      <c r="A2663" t="s">
        <v>10</v>
      </c>
      <c r="B2663" t="s">
        <v>15</v>
      </c>
      <c r="C2663" t="s">
        <v>12</v>
      </c>
      <c r="D2663" s="3">
        <v>180000</v>
      </c>
    </row>
    <row r="2664" spans="1:4" x14ac:dyDescent="0.3">
      <c r="A2664" t="s">
        <v>54</v>
      </c>
      <c r="B2664" t="s">
        <v>15</v>
      </c>
      <c r="C2664" t="s">
        <v>12</v>
      </c>
      <c r="D2664" s="3">
        <v>112500</v>
      </c>
    </row>
    <row r="2665" spans="1:4" x14ac:dyDescent="0.3">
      <c r="A2665" t="s">
        <v>54</v>
      </c>
      <c r="B2665" t="s">
        <v>15</v>
      </c>
      <c r="C2665" t="s">
        <v>127</v>
      </c>
      <c r="D2665" s="3">
        <v>165000</v>
      </c>
    </row>
    <row r="2666" spans="1:4" x14ac:dyDescent="0.3">
      <c r="A2666" t="s">
        <v>54</v>
      </c>
      <c r="B2666" t="s">
        <v>15</v>
      </c>
      <c r="C2666" t="s">
        <v>12</v>
      </c>
      <c r="D2666" s="3">
        <v>120000</v>
      </c>
    </row>
    <row r="2667" spans="1:4" x14ac:dyDescent="0.3">
      <c r="A2667" t="s">
        <v>24</v>
      </c>
      <c r="B2667" t="s">
        <v>15</v>
      </c>
      <c r="C2667" t="s">
        <v>12</v>
      </c>
      <c r="D2667" s="3">
        <v>112000</v>
      </c>
    </row>
    <row r="2668" spans="1:4" x14ac:dyDescent="0.3">
      <c r="A2668" t="s">
        <v>54</v>
      </c>
      <c r="B2668" t="s">
        <v>15</v>
      </c>
      <c r="C2668" t="s">
        <v>12</v>
      </c>
      <c r="D2668" s="3">
        <v>92500</v>
      </c>
    </row>
    <row r="2669" spans="1:4" x14ac:dyDescent="0.3">
      <c r="A2669" t="s">
        <v>10</v>
      </c>
      <c r="B2669" t="s">
        <v>15</v>
      </c>
      <c r="C2669" t="s">
        <v>12</v>
      </c>
      <c r="D2669" s="3">
        <v>150000</v>
      </c>
    </row>
    <row r="2670" spans="1:4" x14ac:dyDescent="0.3">
      <c r="A2670" t="s">
        <v>78</v>
      </c>
      <c r="B2670" t="s">
        <v>15</v>
      </c>
      <c r="C2670" t="s">
        <v>12</v>
      </c>
      <c r="D2670" s="3">
        <v>125000</v>
      </c>
    </row>
    <row r="2671" spans="1:4" x14ac:dyDescent="0.3">
      <c r="A2671" t="s">
        <v>10</v>
      </c>
      <c r="B2671" t="s">
        <v>15</v>
      </c>
      <c r="C2671" t="s">
        <v>31</v>
      </c>
      <c r="D2671" s="3">
        <v>173500</v>
      </c>
    </row>
    <row r="2672" spans="1:4" x14ac:dyDescent="0.3">
      <c r="A2672" t="s">
        <v>10</v>
      </c>
      <c r="B2672" t="s">
        <v>15</v>
      </c>
      <c r="C2672" t="s">
        <v>79</v>
      </c>
      <c r="D2672" s="3">
        <v>147500</v>
      </c>
    </row>
    <row r="2673" spans="1:4" x14ac:dyDescent="0.3">
      <c r="A2673" t="s">
        <v>24</v>
      </c>
      <c r="B2673" t="s">
        <v>15</v>
      </c>
      <c r="C2673" t="s">
        <v>12</v>
      </c>
      <c r="D2673" s="3">
        <v>100525.5</v>
      </c>
    </row>
    <row r="2674" spans="1:4" x14ac:dyDescent="0.3">
      <c r="A2674" t="s">
        <v>54</v>
      </c>
      <c r="B2674" t="s">
        <v>15</v>
      </c>
      <c r="C2674" t="s">
        <v>12</v>
      </c>
      <c r="D2674" s="3">
        <v>125000</v>
      </c>
    </row>
    <row r="2675" spans="1:4" x14ac:dyDescent="0.3">
      <c r="A2675" t="s">
        <v>17</v>
      </c>
      <c r="B2675" t="s">
        <v>15</v>
      </c>
      <c r="C2675" t="s">
        <v>12</v>
      </c>
      <c r="D2675" s="3">
        <v>125000</v>
      </c>
    </row>
    <row r="2676" spans="1:4" x14ac:dyDescent="0.3">
      <c r="A2676" t="s">
        <v>63</v>
      </c>
      <c r="B2676" t="s">
        <v>15</v>
      </c>
      <c r="C2676" t="s">
        <v>12</v>
      </c>
      <c r="D2676" s="3">
        <v>90000</v>
      </c>
    </row>
    <row r="2677" spans="1:4" x14ac:dyDescent="0.3">
      <c r="A2677" t="s">
        <v>10</v>
      </c>
      <c r="B2677" t="s">
        <v>15</v>
      </c>
      <c r="C2677" t="s">
        <v>84</v>
      </c>
      <c r="D2677" s="3">
        <v>147500</v>
      </c>
    </row>
    <row r="2678" spans="1:4" x14ac:dyDescent="0.3">
      <c r="A2678" t="s">
        <v>54</v>
      </c>
      <c r="B2678" t="s">
        <v>15</v>
      </c>
      <c r="C2678" t="s">
        <v>31</v>
      </c>
      <c r="D2678" s="3">
        <v>137112.5</v>
      </c>
    </row>
    <row r="2679" spans="1:4" x14ac:dyDescent="0.3">
      <c r="A2679" t="s">
        <v>54</v>
      </c>
      <c r="B2679" t="s">
        <v>15</v>
      </c>
      <c r="C2679" t="s">
        <v>12</v>
      </c>
      <c r="D2679" s="3">
        <v>211000</v>
      </c>
    </row>
    <row r="2680" spans="1:4" x14ac:dyDescent="0.3">
      <c r="A2680" t="s">
        <v>10</v>
      </c>
      <c r="B2680" t="s">
        <v>15</v>
      </c>
      <c r="C2680" t="s">
        <v>12</v>
      </c>
      <c r="D2680" s="3">
        <v>101804.5</v>
      </c>
    </row>
    <row r="2681" spans="1:4" x14ac:dyDescent="0.3">
      <c r="A2681" t="s">
        <v>24</v>
      </c>
      <c r="B2681" t="s">
        <v>15</v>
      </c>
      <c r="C2681" t="s">
        <v>12</v>
      </c>
      <c r="D2681" s="3">
        <v>115000</v>
      </c>
    </row>
    <row r="2682" spans="1:4" x14ac:dyDescent="0.3">
      <c r="A2682" t="s">
        <v>10</v>
      </c>
      <c r="B2682" t="s">
        <v>15</v>
      </c>
      <c r="C2682" t="s">
        <v>12</v>
      </c>
      <c r="D2682" s="3">
        <v>180000</v>
      </c>
    </row>
    <row r="2683" spans="1:4" x14ac:dyDescent="0.3">
      <c r="A2683" t="s">
        <v>78</v>
      </c>
      <c r="B2683" t="s">
        <v>15</v>
      </c>
      <c r="C2683" t="s">
        <v>93</v>
      </c>
      <c r="D2683" s="3">
        <v>177699</v>
      </c>
    </row>
    <row r="2684" spans="1:4" x14ac:dyDescent="0.3">
      <c r="A2684" t="s">
        <v>54</v>
      </c>
      <c r="B2684" t="s">
        <v>15</v>
      </c>
      <c r="C2684" t="s">
        <v>31</v>
      </c>
      <c r="D2684" s="3">
        <v>129500</v>
      </c>
    </row>
    <row r="2685" spans="1:4" x14ac:dyDescent="0.3">
      <c r="A2685" t="s">
        <v>54</v>
      </c>
      <c r="B2685" t="s">
        <v>15</v>
      </c>
      <c r="C2685" t="s">
        <v>12</v>
      </c>
      <c r="D2685" s="3">
        <v>129500</v>
      </c>
    </row>
    <row r="2686" spans="1:4" x14ac:dyDescent="0.3">
      <c r="A2686" t="s">
        <v>17</v>
      </c>
      <c r="B2686" t="s">
        <v>22</v>
      </c>
      <c r="C2686" t="s">
        <v>12</v>
      </c>
      <c r="D2686" s="3">
        <v>80500</v>
      </c>
    </row>
    <row r="2687" spans="1:4" x14ac:dyDescent="0.3">
      <c r="A2687" t="s">
        <v>54</v>
      </c>
      <c r="B2687" t="s">
        <v>15</v>
      </c>
      <c r="C2687" t="s">
        <v>12</v>
      </c>
      <c r="D2687" s="3">
        <v>245000</v>
      </c>
    </row>
    <row r="2688" spans="1:4" x14ac:dyDescent="0.3">
      <c r="A2688" t="s">
        <v>78</v>
      </c>
      <c r="B2688" t="s">
        <v>15</v>
      </c>
      <c r="C2688" t="s">
        <v>99</v>
      </c>
      <c r="D2688" s="3">
        <v>237500</v>
      </c>
    </row>
    <row r="2689" spans="1:4" x14ac:dyDescent="0.3">
      <c r="A2689" t="s">
        <v>17</v>
      </c>
      <c r="B2689" t="s">
        <v>15</v>
      </c>
      <c r="C2689" t="s">
        <v>94</v>
      </c>
      <c r="D2689" s="3">
        <v>66169</v>
      </c>
    </row>
    <row r="2690" spans="1:4" x14ac:dyDescent="0.3">
      <c r="A2690" t="s">
        <v>17</v>
      </c>
      <c r="B2690" t="s">
        <v>15</v>
      </c>
      <c r="C2690" t="s">
        <v>106</v>
      </c>
      <c r="D2690" s="3">
        <v>154000</v>
      </c>
    </row>
    <row r="2691" spans="1:4" x14ac:dyDescent="0.3">
      <c r="A2691" t="s">
        <v>41</v>
      </c>
      <c r="B2691" t="s">
        <v>15</v>
      </c>
      <c r="C2691" t="s">
        <v>12</v>
      </c>
      <c r="D2691" s="3">
        <v>157500</v>
      </c>
    </row>
    <row r="2692" spans="1:4" x14ac:dyDescent="0.3">
      <c r="A2692" t="s">
        <v>24</v>
      </c>
      <c r="B2692" t="s">
        <v>15</v>
      </c>
      <c r="C2692" t="s">
        <v>94</v>
      </c>
      <c r="D2692" s="3">
        <v>80850</v>
      </c>
    </row>
    <row r="2693" spans="1:4" x14ac:dyDescent="0.3">
      <c r="A2693" t="s">
        <v>17</v>
      </c>
      <c r="B2693" t="s">
        <v>15</v>
      </c>
      <c r="C2693" t="s">
        <v>12</v>
      </c>
      <c r="D2693" s="3">
        <v>84500</v>
      </c>
    </row>
    <row r="2694" spans="1:4" x14ac:dyDescent="0.3">
      <c r="A2694" t="s">
        <v>54</v>
      </c>
      <c r="B2694" t="s">
        <v>15</v>
      </c>
      <c r="C2694" t="s">
        <v>12</v>
      </c>
      <c r="D2694" s="3">
        <v>115000</v>
      </c>
    </row>
    <row r="2695" spans="1:4" x14ac:dyDescent="0.3">
      <c r="A2695" t="s">
        <v>24</v>
      </c>
      <c r="B2695" t="s">
        <v>15</v>
      </c>
      <c r="C2695" t="s">
        <v>83</v>
      </c>
      <c r="D2695" s="3">
        <v>69962.5</v>
      </c>
    </row>
    <row r="2696" spans="1:4" x14ac:dyDescent="0.3">
      <c r="A2696" t="s">
        <v>41</v>
      </c>
      <c r="B2696" t="s">
        <v>15</v>
      </c>
      <c r="C2696" t="s">
        <v>12</v>
      </c>
      <c r="D2696" s="3">
        <v>150000</v>
      </c>
    </row>
    <row r="2697" spans="1:4" x14ac:dyDescent="0.3">
      <c r="A2697" t="s">
        <v>41</v>
      </c>
      <c r="B2697" t="s">
        <v>15</v>
      </c>
      <c r="C2697" t="s">
        <v>104</v>
      </c>
      <c r="D2697" s="3">
        <v>157500</v>
      </c>
    </row>
    <row r="2698" spans="1:4" x14ac:dyDescent="0.3">
      <c r="A2698" t="s">
        <v>24</v>
      </c>
      <c r="B2698" t="s">
        <v>15</v>
      </c>
      <c r="C2698" t="s">
        <v>12</v>
      </c>
      <c r="D2698" s="3">
        <v>190500</v>
      </c>
    </row>
    <row r="2699" spans="1:4" x14ac:dyDescent="0.3">
      <c r="A2699" t="s">
        <v>54</v>
      </c>
      <c r="B2699" t="s">
        <v>15</v>
      </c>
      <c r="C2699" t="s">
        <v>12</v>
      </c>
      <c r="D2699" s="3">
        <v>175000</v>
      </c>
    </row>
    <row r="2700" spans="1:4" x14ac:dyDescent="0.3">
      <c r="A2700" t="s">
        <v>29</v>
      </c>
      <c r="B2700" t="s">
        <v>15</v>
      </c>
      <c r="C2700" t="s">
        <v>12</v>
      </c>
      <c r="D2700" s="3">
        <v>107407.953125</v>
      </c>
    </row>
    <row r="2701" spans="1:4" x14ac:dyDescent="0.3">
      <c r="A2701" t="s">
        <v>54</v>
      </c>
      <c r="B2701" t="s">
        <v>15</v>
      </c>
      <c r="C2701" t="s">
        <v>108</v>
      </c>
      <c r="D2701" s="3">
        <v>147500</v>
      </c>
    </row>
    <row r="2702" spans="1:4" x14ac:dyDescent="0.3">
      <c r="A2702" t="s">
        <v>24</v>
      </c>
      <c r="B2702" t="s">
        <v>15</v>
      </c>
      <c r="C2702" t="s">
        <v>12</v>
      </c>
      <c r="D2702" s="3">
        <v>210000</v>
      </c>
    </row>
    <row r="2703" spans="1:4" x14ac:dyDescent="0.3">
      <c r="A2703" t="s">
        <v>24</v>
      </c>
      <c r="B2703" t="s">
        <v>15</v>
      </c>
      <c r="C2703" t="s">
        <v>12</v>
      </c>
      <c r="D2703" s="3">
        <v>240000</v>
      </c>
    </row>
    <row r="2704" spans="1:4" x14ac:dyDescent="0.3">
      <c r="A2704" t="s">
        <v>17</v>
      </c>
      <c r="B2704" t="s">
        <v>15</v>
      </c>
      <c r="C2704" t="s">
        <v>12</v>
      </c>
      <c r="D2704" s="3">
        <v>135000</v>
      </c>
    </row>
    <row r="2705" spans="1:4" x14ac:dyDescent="0.3">
      <c r="A2705" t="s">
        <v>24</v>
      </c>
      <c r="B2705" t="s">
        <v>15</v>
      </c>
      <c r="C2705" t="s">
        <v>31</v>
      </c>
      <c r="D2705" s="3">
        <v>100000</v>
      </c>
    </row>
    <row r="2706" spans="1:4" x14ac:dyDescent="0.3">
      <c r="A2706" t="s">
        <v>80</v>
      </c>
      <c r="B2706" t="s">
        <v>15</v>
      </c>
      <c r="C2706" t="s">
        <v>99</v>
      </c>
      <c r="D2706" s="3">
        <v>156000</v>
      </c>
    </row>
    <row r="2707" spans="1:4" x14ac:dyDescent="0.3">
      <c r="A2707" t="s">
        <v>17</v>
      </c>
      <c r="B2707" t="s">
        <v>15</v>
      </c>
      <c r="C2707" t="s">
        <v>12</v>
      </c>
      <c r="D2707" s="3">
        <v>61353</v>
      </c>
    </row>
    <row r="2708" spans="1:4" x14ac:dyDescent="0.3">
      <c r="A2708" t="s">
        <v>54</v>
      </c>
      <c r="B2708" t="s">
        <v>22</v>
      </c>
      <c r="C2708" t="s">
        <v>12</v>
      </c>
      <c r="D2708" s="3">
        <v>165000</v>
      </c>
    </row>
    <row r="2709" spans="1:4" x14ac:dyDescent="0.3">
      <c r="A2709" t="s">
        <v>80</v>
      </c>
      <c r="B2709" t="s">
        <v>15</v>
      </c>
      <c r="C2709" t="s">
        <v>19</v>
      </c>
      <c r="D2709" s="3">
        <v>80850</v>
      </c>
    </row>
    <row r="2710" spans="1:4" x14ac:dyDescent="0.3">
      <c r="A2710" t="s">
        <v>10</v>
      </c>
      <c r="B2710" t="s">
        <v>15</v>
      </c>
      <c r="C2710" t="s">
        <v>12</v>
      </c>
      <c r="D2710" s="3">
        <v>106500</v>
      </c>
    </row>
    <row r="2711" spans="1:4" x14ac:dyDescent="0.3">
      <c r="A2711" t="s">
        <v>29</v>
      </c>
      <c r="B2711" t="s">
        <v>15</v>
      </c>
      <c r="C2711" t="s">
        <v>12</v>
      </c>
      <c r="D2711" s="3">
        <v>61880</v>
      </c>
    </row>
    <row r="2712" spans="1:4" x14ac:dyDescent="0.3">
      <c r="A2712" t="s">
        <v>24</v>
      </c>
      <c r="B2712" t="s">
        <v>15</v>
      </c>
      <c r="C2712" t="s">
        <v>12</v>
      </c>
      <c r="D2712" s="3">
        <v>192000</v>
      </c>
    </row>
    <row r="2713" spans="1:4" x14ac:dyDescent="0.3">
      <c r="A2713" t="s">
        <v>54</v>
      </c>
      <c r="B2713" t="s">
        <v>15</v>
      </c>
      <c r="C2713" t="s">
        <v>31</v>
      </c>
      <c r="D2713" s="3">
        <v>90000</v>
      </c>
    </row>
    <row r="2714" spans="1:4" x14ac:dyDescent="0.3">
      <c r="A2714" t="s">
        <v>24</v>
      </c>
      <c r="B2714" t="s">
        <v>15</v>
      </c>
      <c r="C2714" t="s">
        <v>12</v>
      </c>
      <c r="D2714" s="3">
        <v>105151.5</v>
      </c>
    </row>
    <row r="2715" spans="1:4" x14ac:dyDescent="0.3">
      <c r="A2715" t="s">
        <v>54</v>
      </c>
      <c r="B2715" t="s">
        <v>15</v>
      </c>
      <c r="C2715" t="s">
        <v>12</v>
      </c>
      <c r="D2715" s="3">
        <v>130000</v>
      </c>
    </row>
    <row r="2716" spans="1:4" x14ac:dyDescent="0.3">
      <c r="A2716" t="s">
        <v>63</v>
      </c>
      <c r="B2716" t="s">
        <v>15</v>
      </c>
      <c r="C2716" t="s">
        <v>12</v>
      </c>
      <c r="D2716" s="3">
        <v>90000</v>
      </c>
    </row>
    <row r="2717" spans="1:4" x14ac:dyDescent="0.3">
      <c r="A2717" t="s">
        <v>54</v>
      </c>
      <c r="B2717" t="s">
        <v>15</v>
      </c>
      <c r="C2717" t="s">
        <v>12</v>
      </c>
      <c r="D2717" s="3">
        <v>160000</v>
      </c>
    </row>
    <row r="2718" spans="1:4" x14ac:dyDescent="0.3">
      <c r="A2718" t="s">
        <v>10</v>
      </c>
      <c r="B2718" t="s">
        <v>15</v>
      </c>
      <c r="C2718" t="s">
        <v>12</v>
      </c>
      <c r="D2718" s="3">
        <v>100000</v>
      </c>
    </row>
    <row r="2719" spans="1:4" x14ac:dyDescent="0.3">
      <c r="A2719" t="s">
        <v>54</v>
      </c>
      <c r="B2719" t="s">
        <v>15</v>
      </c>
      <c r="C2719" t="s">
        <v>31</v>
      </c>
      <c r="D2719" s="3">
        <v>145000</v>
      </c>
    </row>
    <row r="2720" spans="1:4" x14ac:dyDescent="0.3">
      <c r="A2720" t="s">
        <v>54</v>
      </c>
      <c r="B2720" t="s">
        <v>15</v>
      </c>
      <c r="C2720" t="s">
        <v>12</v>
      </c>
      <c r="D2720" s="3">
        <v>133000</v>
      </c>
    </row>
    <row r="2721" spans="1:4" x14ac:dyDescent="0.3">
      <c r="A2721" t="s">
        <v>24</v>
      </c>
      <c r="B2721" t="s">
        <v>15</v>
      </c>
      <c r="C2721" t="s">
        <v>12</v>
      </c>
      <c r="D2721" s="3">
        <v>120000</v>
      </c>
    </row>
    <row r="2722" spans="1:4" x14ac:dyDescent="0.3">
      <c r="A2722" t="s">
        <v>17</v>
      </c>
      <c r="B2722" t="s">
        <v>15</v>
      </c>
      <c r="C2722" t="s">
        <v>12</v>
      </c>
      <c r="D2722" s="3">
        <v>138615</v>
      </c>
    </row>
    <row r="2723" spans="1:4" x14ac:dyDescent="0.3">
      <c r="A2723" t="s">
        <v>54</v>
      </c>
      <c r="B2723" t="s">
        <v>15</v>
      </c>
      <c r="C2723" t="s">
        <v>12</v>
      </c>
      <c r="D2723" s="3">
        <v>168000</v>
      </c>
    </row>
    <row r="2724" spans="1:4" x14ac:dyDescent="0.3">
      <c r="A2724" t="s">
        <v>17</v>
      </c>
      <c r="B2724" t="s">
        <v>15</v>
      </c>
      <c r="C2724" t="s">
        <v>91</v>
      </c>
      <c r="D2724" s="3">
        <v>101750</v>
      </c>
    </row>
    <row r="2725" spans="1:4" x14ac:dyDescent="0.3">
      <c r="A2725" t="s">
        <v>63</v>
      </c>
      <c r="B2725" t="s">
        <v>15</v>
      </c>
      <c r="C2725" t="s">
        <v>12</v>
      </c>
      <c r="D2725" s="3">
        <v>138500</v>
      </c>
    </row>
    <row r="2726" spans="1:4" x14ac:dyDescent="0.3">
      <c r="A2726" t="s">
        <v>17</v>
      </c>
      <c r="B2726" t="s">
        <v>15</v>
      </c>
      <c r="C2726" t="s">
        <v>12</v>
      </c>
      <c r="D2726" s="3">
        <v>145000</v>
      </c>
    </row>
    <row r="2727" spans="1:4" x14ac:dyDescent="0.3">
      <c r="A2727" t="s">
        <v>24</v>
      </c>
      <c r="B2727" t="s">
        <v>15</v>
      </c>
      <c r="C2727" t="s">
        <v>31</v>
      </c>
      <c r="D2727" s="3">
        <v>135000</v>
      </c>
    </row>
    <row r="2728" spans="1:4" x14ac:dyDescent="0.3">
      <c r="A2728" t="s">
        <v>24</v>
      </c>
      <c r="B2728" t="s">
        <v>15</v>
      </c>
      <c r="C2728" t="s">
        <v>12</v>
      </c>
      <c r="D2728" s="3">
        <v>180000</v>
      </c>
    </row>
    <row r="2729" spans="1:4" x14ac:dyDescent="0.3">
      <c r="A2729" t="s">
        <v>54</v>
      </c>
      <c r="B2729" t="s">
        <v>15</v>
      </c>
      <c r="C2729" t="s">
        <v>12</v>
      </c>
      <c r="D2729" s="3">
        <v>140000</v>
      </c>
    </row>
    <row r="2730" spans="1:4" x14ac:dyDescent="0.3">
      <c r="A2730" t="s">
        <v>41</v>
      </c>
      <c r="B2730" t="s">
        <v>15</v>
      </c>
      <c r="C2730" t="s">
        <v>12</v>
      </c>
      <c r="D2730" s="3">
        <v>135000</v>
      </c>
    </row>
    <row r="2731" spans="1:4" x14ac:dyDescent="0.3">
      <c r="A2731" t="s">
        <v>54</v>
      </c>
      <c r="B2731" t="s">
        <v>15</v>
      </c>
      <c r="C2731" t="s">
        <v>147</v>
      </c>
      <c r="D2731" s="3">
        <v>154000</v>
      </c>
    </row>
    <row r="2732" spans="1:4" x14ac:dyDescent="0.3">
      <c r="A2732" t="s">
        <v>54</v>
      </c>
      <c r="B2732" t="s">
        <v>15</v>
      </c>
      <c r="C2732" t="s">
        <v>84</v>
      </c>
      <c r="D2732" s="3">
        <v>96773</v>
      </c>
    </row>
    <row r="2733" spans="1:4" x14ac:dyDescent="0.3">
      <c r="A2733" t="s">
        <v>17</v>
      </c>
      <c r="B2733" t="s">
        <v>15</v>
      </c>
      <c r="C2733" t="s">
        <v>12</v>
      </c>
      <c r="D2733" s="3">
        <v>175000</v>
      </c>
    </row>
    <row r="2734" spans="1:4" x14ac:dyDescent="0.3">
      <c r="A2734" t="s">
        <v>10</v>
      </c>
      <c r="B2734" t="s">
        <v>15</v>
      </c>
      <c r="C2734" t="s">
        <v>12</v>
      </c>
      <c r="D2734" s="3">
        <v>90000</v>
      </c>
    </row>
    <row r="2735" spans="1:4" x14ac:dyDescent="0.3">
      <c r="A2735" t="s">
        <v>17</v>
      </c>
      <c r="B2735" t="s">
        <v>15</v>
      </c>
      <c r="C2735" t="s">
        <v>12</v>
      </c>
      <c r="D2735" s="3">
        <v>97500</v>
      </c>
    </row>
    <row r="2736" spans="1:4" x14ac:dyDescent="0.3">
      <c r="A2736" t="s">
        <v>24</v>
      </c>
      <c r="B2736" t="s">
        <v>15</v>
      </c>
      <c r="C2736" t="s">
        <v>60</v>
      </c>
      <c r="D2736" s="3">
        <v>157500</v>
      </c>
    </row>
    <row r="2737" spans="1:4" x14ac:dyDescent="0.3">
      <c r="A2737" t="s">
        <v>24</v>
      </c>
      <c r="B2737" t="s">
        <v>15</v>
      </c>
      <c r="C2737" t="s">
        <v>12</v>
      </c>
      <c r="D2737" s="3">
        <v>122934</v>
      </c>
    </row>
    <row r="2738" spans="1:4" x14ac:dyDescent="0.3">
      <c r="A2738" t="s">
        <v>24</v>
      </c>
      <c r="B2738" t="s">
        <v>15</v>
      </c>
      <c r="C2738" t="s">
        <v>60</v>
      </c>
      <c r="D2738" s="3">
        <v>157500</v>
      </c>
    </row>
    <row r="2739" spans="1:4" x14ac:dyDescent="0.3">
      <c r="A2739" t="s">
        <v>54</v>
      </c>
      <c r="B2739" t="s">
        <v>15</v>
      </c>
      <c r="C2739" t="s">
        <v>31</v>
      </c>
      <c r="D2739" s="3">
        <v>115000</v>
      </c>
    </row>
    <row r="2740" spans="1:4" x14ac:dyDescent="0.3">
      <c r="A2740" t="s">
        <v>63</v>
      </c>
      <c r="B2740" t="s">
        <v>15</v>
      </c>
      <c r="C2740" t="s">
        <v>12</v>
      </c>
      <c r="D2740" s="3">
        <v>126000</v>
      </c>
    </row>
    <row r="2741" spans="1:4" x14ac:dyDescent="0.3">
      <c r="A2741" t="s">
        <v>24</v>
      </c>
      <c r="B2741" t="s">
        <v>15</v>
      </c>
      <c r="C2741" t="s">
        <v>31</v>
      </c>
      <c r="D2741" s="3">
        <v>100000</v>
      </c>
    </row>
    <row r="2742" spans="1:4" x14ac:dyDescent="0.3">
      <c r="A2742" t="s">
        <v>54</v>
      </c>
      <c r="B2742" t="s">
        <v>15</v>
      </c>
      <c r="C2742" t="s">
        <v>12</v>
      </c>
      <c r="D2742" s="3">
        <v>96773</v>
      </c>
    </row>
    <row r="2743" spans="1:4" x14ac:dyDescent="0.3">
      <c r="A2743" t="s">
        <v>63</v>
      </c>
      <c r="B2743" t="s">
        <v>15</v>
      </c>
      <c r="C2743" t="s">
        <v>12</v>
      </c>
      <c r="D2743" s="3">
        <v>62500</v>
      </c>
    </row>
    <row r="2744" spans="1:4" x14ac:dyDescent="0.3">
      <c r="A2744" t="s">
        <v>24</v>
      </c>
      <c r="B2744" t="s">
        <v>15</v>
      </c>
      <c r="C2744" t="s">
        <v>12</v>
      </c>
      <c r="D2744" s="3">
        <v>115000</v>
      </c>
    </row>
    <row r="2745" spans="1:4" x14ac:dyDescent="0.3">
      <c r="A2745" t="s">
        <v>24</v>
      </c>
      <c r="B2745" t="s">
        <v>15</v>
      </c>
      <c r="C2745" t="s">
        <v>12</v>
      </c>
      <c r="D2745" s="3">
        <v>135000</v>
      </c>
    </row>
    <row r="2746" spans="1:4" x14ac:dyDescent="0.3">
      <c r="A2746" t="s">
        <v>29</v>
      </c>
      <c r="B2746" t="s">
        <v>15</v>
      </c>
      <c r="C2746" t="s">
        <v>12</v>
      </c>
      <c r="D2746" s="3">
        <v>90000</v>
      </c>
    </row>
    <row r="2747" spans="1:4" x14ac:dyDescent="0.3">
      <c r="A2747" t="s">
        <v>54</v>
      </c>
      <c r="B2747" t="s">
        <v>15</v>
      </c>
      <c r="C2747" t="s">
        <v>107</v>
      </c>
      <c r="D2747" s="3">
        <v>98283</v>
      </c>
    </row>
    <row r="2748" spans="1:4" x14ac:dyDescent="0.3">
      <c r="A2748" t="s">
        <v>54</v>
      </c>
      <c r="B2748" t="s">
        <v>15</v>
      </c>
      <c r="C2748" t="s">
        <v>12</v>
      </c>
      <c r="D2748" s="3">
        <v>98522.5</v>
      </c>
    </row>
    <row r="2749" spans="1:4" x14ac:dyDescent="0.3">
      <c r="A2749" t="s">
        <v>24</v>
      </c>
      <c r="B2749" t="s">
        <v>90</v>
      </c>
      <c r="C2749" t="s">
        <v>116</v>
      </c>
      <c r="D2749" s="3">
        <v>109500</v>
      </c>
    </row>
    <row r="2750" spans="1:4" x14ac:dyDescent="0.3">
      <c r="A2750" t="s">
        <v>41</v>
      </c>
      <c r="B2750" t="s">
        <v>15</v>
      </c>
      <c r="C2750" t="s">
        <v>31</v>
      </c>
      <c r="D2750" s="3">
        <v>131890</v>
      </c>
    </row>
    <row r="2751" spans="1:4" x14ac:dyDescent="0.3">
      <c r="A2751" t="s">
        <v>17</v>
      </c>
      <c r="B2751" t="s">
        <v>15</v>
      </c>
      <c r="C2751" t="s">
        <v>98</v>
      </c>
      <c r="D2751" s="3">
        <v>105000</v>
      </c>
    </row>
    <row r="2752" spans="1:4" x14ac:dyDescent="0.3">
      <c r="A2752" t="s">
        <v>24</v>
      </c>
      <c r="B2752" t="s">
        <v>15</v>
      </c>
      <c r="C2752" t="s">
        <v>12</v>
      </c>
      <c r="D2752" s="3">
        <v>107000</v>
      </c>
    </row>
    <row r="2753" spans="1:4" x14ac:dyDescent="0.3">
      <c r="A2753" t="s">
        <v>78</v>
      </c>
      <c r="B2753" t="s">
        <v>15</v>
      </c>
      <c r="C2753" t="s">
        <v>99</v>
      </c>
      <c r="D2753" s="3">
        <v>99150</v>
      </c>
    </row>
    <row r="2754" spans="1:4" x14ac:dyDescent="0.3">
      <c r="A2754" t="s">
        <v>54</v>
      </c>
      <c r="B2754" t="s">
        <v>15</v>
      </c>
      <c r="C2754" t="s">
        <v>12</v>
      </c>
      <c r="D2754" s="3">
        <v>140000</v>
      </c>
    </row>
    <row r="2755" spans="1:4" x14ac:dyDescent="0.3">
      <c r="A2755" t="s">
        <v>54</v>
      </c>
      <c r="B2755" t="s">
        <v>15</v>
      </c>
      <c r="C2755" t="s">
        <v>12</v>
      </c>
      <c r="D2755" s="3">
        <v>140000</v>
      </c>
    </row>
    <row r="2756" spans="1:4" x14ac:dyDescent="0.3">
      <c r="A2756" t="s">
        <v>41</v>
      </c>
      <c r="B2756" t="s">
        <v>15</v>
      </c>
      <c r="C2756" t="s">
        <v>12</v>
      </c>
      <c r="D2756" s="3">
        <v>160000</v>
      </c>
    </row>
    <row r="2757" spans="1:4" x14ac:dyDescent="0.3">
      <c r="A2757" t="s">
        <v>78</v>
      </c>
      <c r="B2757" t="s">
        <v>15</v>
      </c>
      <c r="C2757" t="s">
        <v>108</v>
      </c>
      <c r="D2757" s="3">
        <v>89100</v>
      </c>
    </row>
    <row r="2758" spans="1:4" x14ac:dyDescent="0.3">
      <c r="A2758" t="s">
        <v>78</v>
      </c>
      <c r="B2758" t="s">
        <v>15</v>
      </c>
      <c r="C2758" t="s">
        <v>12</v>
      </c>
      <c r="D2758" s="3">
        <v>152500</v>
      </c>
    </row>
    <row r="2759" spans="1:4" x14ac:dyDescent="0.3">
      <c r="A2759" t="s">
        <v>41</v>
      </c>
      <c r="B2759" t="s">
        <v>15</v>
      </c>
      <c r="C2759" t="s">
        <v>12</v>
      </c>
      <c r="D2759" s="3">
        <v>125000</v>
      </c>
    </row>
    <row r="2760" spans="1:4" x14ac:dyDescent="0.3">
      <c r="A2760" t="s">
        <v>17</v>
      </c>
      <c r="B2760" t="s">
        <v>15</v>
      </c>
      <c r="C2760" t="s">
        <v>12</v>
      </c>
      <c r="D2760" s="3">
        <v>215500</v>
      </c>
    </row>
    <row r="2761" spans="1:4" x14ac:dyDescent="0.3">
      <c r="A2761" t="s">
        <v>54</v>
      </c>
      <c r="B2761" t="s">
        <v>15</v>
      </c>
      <c r="C2761" t="s">
        <v>12</v>
      </c>
      <c r="D2761" s="3">
        <v>144820</v>
      </c>
    </row>
    <row r="2762" spans="1:4" x14ac:dyDescent="0.3">
      <c r="A2762" t="s">
        <v>10</v>
      </c>
      <c r="B2762" t="s">
        <v>15</v>
      </c>
      <c r="C2762" t="s">
        <v>12</v>
      </c>
      <c r="D2762" s="3">
        <v>140000</v>
      </c>
    </row>
    <row r="2763" spans="1:4" x14ac:dyDescent="0.3">
      <c r="A2763" t="s">
        <v>63</v>
      </c>
      <c r="B2763" t="s">
        <v>15</v>
      </c>
      <c r="C2763" t="s">
        <v>12</v>
      </c>
      <c r="D2763" s="3">
        <v>57500</v>
      </c>
    </row>
    <row r="2764" spans="1:4" x14ac:dyDescent="0.3">
      <c r="A2764" t="s">
        <v>54</v>
      </c>
      <c r="B2764" t="s">
        <v>15</v>
      </c>
      <c r="C2764" t="s">
        <v>12</v>
      </c>
      <c r="D2764" s="3">
        <v>130000</v>
      </c>
    </row>
    <row r="2765" spans="1:4" x14ac:dyDescent="0.3">
      <c r="A2765" t="s">
        <v>54</v>
      </c>
      <c r="B2765" t="s">
        <v>15</v>
      </c>
      <c r="C2765" t="s">
        <v>12</v>
      </c>
      <c r="D2765" s="3">
        <v>115000</v>
      </c>
    </row>
    <row r="2766" spans="1:4" x14ac:dyDescent="0.3">
      <c r="A2766" t="s">
        <v>10</v>
      </c>
      <c r="B2766" t="s">
        <v>15</v>
      </c>
      <c r="C2766" t="s">
        <v>12</v>
      </c>
      <c r="D2766" s="3">
        <v>115000</v>
      </c>
    </row>
    <row r="2767" spans="1:4" x14ac:dyDescent="0.3">
      <c r="A2767" t="s">
        <v>54</v>
      </c>
      <c r="B2767" t="s">
        <v>15</v>
      </c>
      <c r="C2767" t="s">
        <v>12</v>
      </c>
      <c r="D2767" s="3">
        <v>147500</v>
      </c>
    </row>
    <row r="2768" spans="1:4" x14ac:dyDescent="0.3">
      <c r="A2768" t="s">
        <v>24</v>
      </c>
      <c r="B2768" t="s">
        <v>15</v>
      </c>
      <c r="C2768" t="s">
        <v>12</v>
      </c>
      <c r="D2768" s="3">
        <v>175000</v>
      </c>
    </row>
    <row r="2769" spans="1:4" x14ac:dyDescent="0.3">
      <c r="A2769" t="s">
        <v>24</v>
      </c>
      <c r="B2769" t="s">
        <v>15</v>
      </c>
      <c r="C2769" t="s">
        <v>12</v>
      </c>
      <c r="D2769" s="3">
        <v>277500</v>
      </c>
    </row>
    <row r="2770" spans="1:4" x14ac:dyDescent="0.3">
      <c r="A2770" t="s">
        <v>10</v>
      </c>
      <c r="B2770" t="s">
        <v>15</v>
      </c>
      <c r="C2770" t="s">
        <v>12</v>
      </c>
      <c r="D2770" s="3">
        <v>110000</v>
      </c>
    </row>
    <row r="2771" spans="1:4" x14ac:dyDescent="0.3">
      <c r="A2771" t="s">
        <v>17</v>
      </c>
      <c r="B2771" t="s">
        <v>15</v>
      </c>
      <c r="C2771" t="s">
        <v>123</v>
      </c>
      <c r="D2771" s="3">
        <v>165000</v>
      </c>
    </row>
    <row r="2772" spans="1:4" x14ac:dyDescent="0.3">
      <c r="A2772" t="s">
        <v>24</v>
      </c>
      <c r="B2772" t="s">
        <v>15</v>
      </c>
      <c r="C2772" t="s">
        <v>12</v>
      </c>
      <c r="D2772" s="3">
        <v>190500</v>
      </c>
    </row>
    <row r="2773" spans="1:4" x14ac:dyDescent="0.3">
      <c r="A2773" t="s">
        <v>78</v>
      </c>
      <c r="B2773" t="s">
        <v>15</v>
      </c>
      <c r="C2773" t="s">
        <v>56</v>
      </c>
      <c r="D2773" s="3">
        <v>56700</v>
      </c>
    </row>
    <row r="2774" spans="1:4" x14ac:dyDescent="0.3">
      <c r="A2774" t="s">
        <v>41</v>
      </c>
      <c r="B2774" t="s">
        <v>15</v>
      </c>
      <c r="C2774" t="s">
        <v>12</v>
      </c>
      <c r="D2774" s="3">
        <v>110000</v>
      </c>
    </row>
    <row r="2775" spans="1:4" x14ac:dyDescent="0.3">
      <c r="A2775" t="s">
        <v>54</v>
      </c>
      <c r="B2775" t="s">
        <v>15</v>
      </c>
      <c r="C2775" t="s">
        <v>12</v>
      </c>
      <c r="D2775" s="3">
        <v>125000</v>
      </c>
    </row>
    <row r="2776" spans="1:4" x14ac:dyDescent="0.3">
      <c r="A2776" t="s">
        <v>17</v>
      </c>
      <c r="B2776" t="s">
        <v>15</v>
      </c>
      <c r="C2776" t="s">
        <v>12</v>
      </c>
      <c r="D2776" s="3">
        <v>70000</v>
      </c>
    </row>
    <row r="2777" spans="1:4" x14ac:dyDescent="0.3">
      <c r="A2777" t="s">
        <v>10</v>
      </c>
      <c r="B2777" t="s">
        <v>15</v>
      </c>
      <c r="C2777" t="s">
        <v>12</v>
      </c>
      <c r="D2777" s="3">
        <v>170672</v>
      </c>
    </row>
    <row r="2778" spans="1:4" x14ac:dyDescent="0.3">
      <c r="A2778" t="s">
        <v>24</v>
      </c>
      <c r="B2778" t="s">
        <v>15</v>
      </c>
      <c r="C2778" t="s">
        <v>12</v>
      </c>
      <c r="D2778" s="3">
        <v>69962.5</v>
      </c>
    </row>
    <row r="2779" spans="1:4" x14ac:dyDescent="0.3">
      <c r="A2779" t="s">
        <v>17</v>
      </c>
      <c r="B2779" t="s">
        <v>15</v>
      </c>
      <c r="C2779" t="s">
        <v>12</v>
      </c>
      <c r="D2779" s="3">
        <v>64000</v>
      </c>
    </row>
    <row r="2780" spans="1:4" x14ac:dyDescent="0.3">
      <c r="A2780" t="s">
        <v>24</v>
      </c>
      <c r="B2780" t="s">
        <v>15</v>
      </c>
      <c r="C2780" t="s">
        <v>12</v>
      </c>
      <c r="D2780" s="3">
        <v>95000</v>
      </c>
    </row>
    <row r="2781" spans="1:4" x14ac:dyDescent="0.3">
      <c r="A2781" t="s">
        <v>54</v>
      </c>
      <c r="B2781" t="s">
        <v>15</v>
      </c>
      <c r="C2781" t="s">
        <v>115</v>
      </c>
      <c r="D2781" s="3">
        <v>72000</v>
      </c>
    </row>
    <row r="2782" spans="1:4" x14ac:dyDescent="0.3">
      <c r="A2782" t="s">
        <v>80</v>
      </c>
      <c r="B2782" t="s">
        <v>15</v>
      </c>
      <c r="C2782" t="s">
        <v>12</v>
      </c>
      <c r="D2782" s="3">
        <v>135000</v>
      </c>
    </row>
    <row r="2783" spans="1:4" x14ac:dyDescent="0.3">
      <c r="A2783" t="s">
        <v>54</v>
      </c>
      <c r="B2783" t="s">
        <v>15</v>
      </c>
      <c r="C2783" t="s">
        <v>31</v>
      </c>
      <c r="D2783" s="3">
        <v>137320.3125</v>
      </c>
    </row>
    <row r="2784" spans="1:4" x14ac:dyDescent="0.3">
      <c r="A2784" t="s">
        <v>10</v>
      </c>
      <c r="B2784" t="s">
        <v>15</v>
      </c>
      <c r="C2784" t="s">
        <v>12</v>
      </c>
      <c r="D2784" s="3">
        <v>169311</v>
      </c>
    </row>
    <row r="2785" spans="1:4" x14ac:dyDescent="0.3">
      <c r="A2785" t="s">
        <v>24</v>
      </c>
      <c r="B2785" t="s">
        <v>22</v>
      </c>
      <c r="C2785" t="s">
        <v>99</v>
      </c>
      <c r="D2785" s="3">
        <v>85000</v>
      </c>
    </row>
    <row r="2786" spans="1:4" x14ac:dyDescent="0.3">
      <c r="A2786" t="s">
        <v>24</v>
      </c>
      <c r="B2786" t="s">
        <v>15</v>
      </c>
      <c r="C2786" t="s">
        <v>12</v>
      </c>
      <c r="D2786" s="3">
        <v>200000</v>
      </c>
    </row>
    <row r="2787" spans="1:4" x14ac:dyDescent="0.3">
      <c r="A2787" t="s">
        <v>54</v>
      </c>
      <c r="B2787" t="s">
        <v>15</v>
      </c>
      <c r="C2787" t="s">
        <v>12</v>
      </c>
      <c r="D2787" s="3">
        <v>136000</v>
      </c>
    </row>
    <row r="2788" spans="1:4" x14ac:dyDescent="0.3">
      <c r="A2788" t="s">
        <v>54</v>
      </c>
      <c r="B2788" t="s">
        <v>15</v>
      </c>
      <c r="C2788" t="s">
        <v>12</v>
      </c>
      <c r="D2788" s="3">
        <v>108415.5</v>
      </c>
    </row>
    <row r="2789" spans="1:4" x14ac:dyDescent="0.3">
      <c r="A2789" t="s">
        <v>17</v>
      </c>
      <c r="B2789" t="s">
        <v>15</v>
      </c>
      <c r="C2789" t="s">
        <v>84</v>
      </c>
      <c r="D2789" s="3">
        <v>79200</v>
      </c>
    </row>
    <row r="2790" spans="1:4" x14ac:dyDescent="0.3">
      <c r="A2790" t="s">
        <v>54</v>
      </c>
      <c r="B2790" t="s">
        <v>15</v>
      </c>
      <c r="C2790" t="s">
        <v>12</v>
      </c>
      <c r="D2790" s="3">
        <v>170000</v>
      </c>
    </row>
    <row r="2791" spans="1:4" x14ac:dyDescent="0.3">
      <c r="A2791" t="s">
        <v>41</v>
      </c>
      <c r="B2791" t="s">
        <v>15</v>
      </c>
      <c r="C2791" t="s">
        <v>12</v>
      </c>
      <c r="D2791" s="3">
        <v>130000</v>
      </c>
    </row>
    <row r="2792" spans="1:4" x14ac:dyDescent="0.3">
      <c r="A2792" t="s">
        <v>80</v>
      </c>
      <c r="B2792" t="s">
        <v>15</v>
      </c>
      <c r="C2792" t="s">
        <v>99</v>
      </c>
      <c r="D2792" s="3">
        <v>147500</v>
      </c>
    </row>
    <row r="2793" spans="1:4" x14ac:dyDescent="0.3">
      <c r="A2793" t="s">
        <v>24</v>
      </c>
      <c r="B2793" t="s">
        <v>15</v>
      </c>
      <c r="C2793" t="s">
        <v>12</v>
      </c>
      <c r="D2793" s="3">
        <v>157500</v>
      </c>
    </row>
    <row r="2794" spans="1:4" x14ac:dyDescent="0.3">
      <c r="A2794" t="s">
        <v>17</v>
      </c>
      <c r="B2794" t="s">
        <v>15</v>
      </c>
      <c r="C2794" t="s">
        <v>12</v>
      </c>
      <c r="D2794" s="3">
        <v>80000</v>
      </c>
    </row>
    <row r="2795" spans="1:4" x14ac:dyDescent="0.3">
      <c r="A2795" t="s">
        <v>24</v>
      </c>
      <c r="B2795" t="s">
        <v>15</v>
      </c>
      <c r="C2795" t="s">
        <v>12</v>
      </c>
      <c r="D2795" s="3">
        <v>186500</v>
      </c>
    </row>
    <row r="2796" spans="1:4" x14ac:dyDescent="0.3">
      <c r="A2796" t="s">
        <v>54</v>
      </c>
      <c r="B2796" t="s">
        <v>15</v>
      </c>
      <c r="C2796" t="s">
        <v>12</v>
      </c>
      <c r="D2796" s="3">
        <v>90000</v>
      </c>
    </row>
    <row r="2797" spans="1:4" x14ac:dyDescent="0.3">
      <c r="A2797" t="s">
        <v>41</v>
      </c>
      <c r="B2797" t="s">
        <v>15</v>
      </c>
      <c r="C2797" t="s">
        <v>119</v>
      </c>
      <c r="D2797" s="3">
        <v>64800</v>
      </c>
    </row>
    <row r="2798" spans="1:4" x14ac:dyDescent="0.3">
      <c r="A2798" t="s">
        <v>24</v>
      </c>
      <c r="B2798" t="s">
        <v>15</v>
      </c>
      <c r="C2798" t="s">
        <v>31</v>
      </c>
      <c r="D2798" s="3">
        <v>100000</v>
      </c>
    </row>
    <row r="2799" spans="1:4" x14ac:dyDescent="0.3">
      <c r="A2799" t="s">
        <v>54</v>
      </c>
      <c r="B2799" t="s">
        <v>15</v>
      </c>
      <c r="C2799" t="s">
        <v>12</v>
      </c>
      <c r="D2799" s="3">
        <v>75890.5</v>
      </c>
    </row>
    <row r="2800" spans="1:4" x14ac:dyDescent="0.3">
      <c r="A2800" t="s">
        <v>24</v>
      </c>
      <c r="B2800" t="s">
        <v>15</v>
      </c>
      <c r="C2800" t="s">
        <v>116</v>
      </c>
      <c r="D2800" s="3">
        <v>89100</v>
      </c>
    </row>
    <row r="2801" spans="1:4" x14ac:dyDescent="0.3">
      <c r="A2801" t="s">
        <v>24</v>
      </c>
      <c r="B2801" t="s">
        <v>15</v>
      </c>
      <c r="C2801" t="s">
        <v>79</v>
      </c>
      <c r="D2801" s="3">
        <v>69962.5</v>
      </c>
    </row>
    <row r="2802" spans="1:4" x14ac:dyDescent="0.3">
      <c r="A2802" t="s">
        <v>10</v>
      </c>
      <c r="B2802" t="s">
        <v>15</v>
      </c>
      <c r="C2802" t="s">
        <v>12</v>
      </c>
      <c r="D2802" s="3">
        <v>162500</v>
      </c>
    </row>
    <row r="2803" spans="1:4" x14ac:dyDescent="0.3">
      <c r="A2803" t="s">
        <v>24</v>
      </c>
      <c r="B2803" t="s">
        <v>15</v>
      </c>
      <c r="C2803" t="s">
        <v>31</v>
      </c>
      <c r="D2803" s="3">
        <v>243500</v>
      </c>
    </row>
    <row r="2804" spans="1:4" x14ac:dyDescent="0.3">
      <c r="A2804" t="s">
        <v>24</v>
      </c>
      <c r="B2804" t="s">
        <v>15</v>
      </c>
      <c r="C2804" t="s">
        <v>12</v>
      </c>
      <c r="D2804" s="3">
        <v>189276</v>
      </c>
    </row>
    <row r="2805" spans="1:4" x14ac:dyDescent="0.3">
      <c r="A2805" t="s">
        <v>80</v>
      </c>
      <c r="B2805" t="s">
        <v>15</v>
      </c>
      <c r="C2805" t="s">
        <v>12</v>
      </c>
      <c r="D2805" s="3">
        <v>87500</v>
      </c>
    </row>
    <row r="2806" spans="1:4" x14ac:dyDescent="0.3">
      <c r="A2806" t="s">
        <v>29</v>
      </c>
      <c r="B2806" t="s">
        <v>15</v>
      </c>
      <c r="C2806" t="s">
        <v>12</v>
      </c>
      <c r="D2806" s="3">
        <v>107800</v>
      </c>
    </row>
    <row r="2807" spans="1:4" x14ac:dyDescent="0.3">
      <c r="A2807" t="s">
        <v>10</v>
      </c>
      <c r="B2807" t="s">
        <v>15</v>
      </c>
      <c r="C2807" t="s">
        <v>12</v>
      </c>
      <c r="D2807" s="3">
        <v>158500</v>
      </c>
    </row>
    <row r="2808" spans="1:4" x14ac:dyDescent="0.3">
      <c r="A2808" t="s">
        <v>17</v>
      </c>
      <c r="B2808" t="s">
        <v>15</v>
      </c>
      <c r="C2808" t="s">
        <v>85</v>
      </c>
      <c r="D2808" s="3">
        <v>56700</v>
      </c>
    </row>
    <row r="2809" spans="1:4" x14ac:dyDescent="0.3">
      <c r="A2809" t="s">
        <v>54</v>
      </c>
      <c r="B2809" t="s">
        <v>15</v>
      </c>
      <c r="C2809" t="s">
        <v>12</v>
      </c>
      <c r="D2809" s="3">
        <v>76520</v>
      </c>
    </row>
    <row r="2810" spans="1:4" x14ac:dyDescent="0.3">
      <c r="A2810" t="s">
        <v>24</v>
      </c>
      <c r="B2810" t="s">
        <v>15</v>
      </c>
      <c r="C2810" t="s">
        <v>12</v>
      </c>
      <c r="D2810" s="3">
        <v>115000</v>
      </c>
    </row>
    <row r="2811" spans="1:4" x14ac:dyDescent="0.3">
      <c r="A2811" t="s">
        <v>17</v>
      </c>
      <c r="B2811" t="s">
        <v>15</v>
      </c>
      <c r="C2811" t="s">
        <v>12</v>
      </c>
      <c r="D2811" s="3">
        <v>58000</v>
      </c>
    </row>
    <row r="2812" spans="1:4" x14ac:dyDescent="0.3">
      <c r="A2812" t="s">
        <v>24</v>
      </c>
      <c r="B2812" t="s">
        <v>15</v>
      </c>
      <c r="C2812" t="s">
        <v>31</v>
      </c>
      <c r="D2812" s="3">
        <v>145000</v>
      </c>
    </row>
    <row r="2813" spans="1:4" x14ac:dyDescent="0.3">
      <c r="A2813" t="s">
        <v>54</v>
      </c>
      <c r="B2813" t="s">
        <v>15</v>
      </c>
      <c r="C2813" t="s">
        <v>12</v>
      </c>
      <c r="D2813" s="3">
        <v>152500</v>
      </c>
    </row>
    <row r="2814" spans="1:4" x14ac:dyDescent="0.3">
      <c r="A2814" t="s">
        <v>24</v>
      </c>
      <c r="B2814" t="s">
        <v>15</v>
      </c>
      <c r="C2814" t="s">
        <v>12</v>
      </c>
      <c r="D2814" s="3">
        <v>224500</v>
      </c>
    </row>
    <row r="2815" spans="1:4" x14ac:dyDescent="0.3">
      <c r="A2815" t="s">
        <v>29</v>
      </c>
      <c r="B2815" t="s">
        <v>15</v>
      </c>
      <c r="C2815" t="s">
        <v>12</v>
      </c>
      <c r="D2815" s="3">
        <v>155000</v>
      </c>
    </row>
    <row r="2816" spans="1:4" x14ac:dyDescent="0.3">
      <c r="A2816" t="s">
        <v>54</v>
      </c>
      <c r="B2816" t="s">
        <v>15</v>
      </c>
      <c r="C2816" t="s">
        <v>116</v>
      </c>
      <c r="D2816" s="3">
        <v>147500</v>
      </c>
    </row>
    <row r="2817" spans="1:4" x14ac:dyDescent="0.3">
      <c r="A2817" t="s">
        <v>17</v>
      </c>
      <c r="B2817" t="s">
        <v>15</v>
      </c>
      <c r="C2817" t="s">
        <v>12</v>
      </c>
      <c r="D2817" s="3">
        <v>133285</v>
      </c>
    </row>
    <row r="2818" spans="1:4" x14ac:dyDescent="0.3">
      <c r="A2818" t="s">
        <v>10</v>
      </c>
      <c r="B2818" t="s">
        <v>15</v>
      </c>
      <c r="C2818" t="s">
        <v>12</v>
      </c>
      <c r="D2818" s="3">
        <v>190000</v>
      </c>
    </row>
    <row r="2819" spans="1:4" x14ac:dyDescent="0.3">
      <c r="A2819" t="s">
        <v>54</v>
      </c>
      <c r="B2819" t="s">
        <v>15</v>
      </c>
      <c r="C2819" t="s">
        <v>12</v>
      </c>
      <c r="D2819" s="3">
        <v>140000</v>
      </c>
    </row>
    <row r="2820" spans="1:4" x14ac:dyDescent="0.3">
      <c r="A2820" t="s">
        <v>17</v>
      </c>
      <c r="B2820" t="s">
        <v>15</v>
      </c>
      <c r="C2820" t="s">
        <v>12</v>
      </c>
      <c r="D2820" s="3">
        <v>115000</v>
      </c>
    </row>
    <row r="2821" spans="1:4" x14ac:dyDescent="0.3">
      <c r="A2821" t="s">
        <v>17</v>
      </c>
      <c r="B2821" t="s">
        <v>15</v>
      </c>
      <c r="C2821" t="s">
        <v>12</v>
      </c>
      <c r="D2821" s="3">
        <v>80000</v>
      </c>
    </row>
    <row r="2822" spans="1:4" x14ac:dyDescent="0.3">
      <c r="A2822" t="s">
        <v>54</v>
      </c>
      <c r="B2822" t="s">
        <v>15</v>
      </c>
      <c r="C2822" t="s">
        <v>12</v>
      </c>
      <c r="D2822" s="3">
        <v>150000</v>
      </c>
    </row>
    <row r="2823" spans="1:4" x14ac:dyDescent="0.3">
      <c r="A2823" t="s">
        <v>29</v>
      </c>
      <c r="B2823" t="s">
        <v>15</v>
      </c>
      <c r="C2823" t="s">
        <v>12</v>
      </c>
      <c r="D2823" s="3">
        <v>90000</v>
      </c>
    </row>
    <row r="2824" spans="1:4" x14ac:dyDescent="0.3">
      <c r="A2824" t="s">
        <v>24</v>
      </c>
      <c r="B2824" t="s">
        <v>15</v>
      </c>
      <c r="C2824" t="s">
        <v>12</v>
      </c>
      <c r="D2824" s="3">
        <v>140998</v>
      </c>
    </row>
    <row r="2825" spans="1:4" x14ac:dyDescent="0.3">
      <c r="A2825" t="s">
        <v>54</v>
      </c>
      <c r="B2825" t="s">
        <v>15</v>
      </c>
      <c r="C2825" t="s">
        <v>86</v>
      </c>
      <c r="D2825" s="3">
        <v>97444</v>
      </c>
    </row>
    <row r="2826" spans="1:4" x14ac:dyDescent="0.3">
      <c r="A2826" t="s">
        <v>10</v>
      </c>
      <c r="B2826" t="s">
        <v>15</v>
      </c>
      <c r="C2826" t="s">
        <v>84</v>
      </c>
      <c r="D2826" s="3">
        <v>79200</v>
      </c>
    </row>
    <row r="2827" spans="1:4" x14ac:dyDescent="0.3">
      <c r="A2827" t="s">
        <v>54</v>
      </c>
      <c r="B2827" t="s">
        <v>15</v>
      </c>
      <c r="C2827" t="s">
        <v>12</v>
      </c>
      <c r="D2827" s="3">
        <v>107341</v>
      </c>
    </row>
    <row r="2828" spans="1:4" x14ac:dyDescent="0.3">
      <c r="A2828" t="s">
        <v>41</v>
      </c>
      <c r="B2828" t="s">
        <v>15</v>
      </c>
      <c r="C2828" t="s">
        <v>12</v>
      </c>
      <c r="D2828" s="3">
        <v>152500</v>
      </c>
    </row>
    <row r="2829" spans="1:4" x14ac:dyDescent="0.3">
      <c r="A2829" t="s">
        <v>80</v>
      </c>
      <c r="B2829" t="s">
        <v>15</v>
      </c>
      <c r="C2829" t="s">
        <v>106</v>
      </c>
      <c r="D2829" s="3">
        <v>56700</v>
      </c>
    </row>
    <row r="2830" spans="1:4" x14ac:dyDescent="0.3">
      <c r="A2830" t="s">
        <v>10</v>
      </c>
      <c r="B2830" t="s">
        <v>15</v>
      </c>
      <c r="C2830" t="s">
        <v>31</v>
      </c>
      <c r="D2830" s="3">
        <v>182500</v>
      </c>
    </row>
    <row r="2831" spans="1:4" x14ac:dyDescent="0.3">
      <c r="A2831" t="s">
        <v>17</v>
      </c>
      <c r="B2831" t="s">
        <v>15</v>
      </c>
      <c r="C2831" t="s">
        <v>12</v>
      </c>
      <c r="D2831" s="3">
        <v>103049.5</v>
      </c>
    </row>
    <row r="2832" spans="1:4" x14ac:dyDescent="0.3">
      <c r="A2832" t="s">
        <v>17</v>
      </c>
      <c r="B2832" t="s">
        <v>15</v>
      </c>
      <c r="C2832" t="s">
        <v>12</v>
      </c>
      <c r="D2832" s="3">
        <v>90000</v>
      </c>
    </row>
    <row r="2833" spans="1:4" x14ac:dyDescent="0.3">
      <c r="A2833" t="s">
        <v>54</v>
      </c>
      <c r="B2833" t="s">
        <v>15</v>
      </c>
      <c r="C2833" t="s">
        <v>12</v>
      </c>
      <c r="D2833" s="3">
        <v>133500</v>
      </c>
    </row>
    <row r="2834" spans="1:4" x14ac:dyDescent="0.3">
      <c r="A2834" t="s">
        <v>17</v>
      </c>
      <c r="B2834" t="s">
        <v>15</v>
      </c>
      <c r="C2834" t="s">
        <v>12</v>
      </c>
      <c r="D2834" s="3">
        <v>95000</v>
      </c>
    </row>
    <row r="2835" spans="1:4" x14ac:dyDescent="0.3">
      <c r="A2835" t="s">
        <v>24</v>
      </c>
      <c r="B2835" t="s">
        <v>15</v>
      </c>
      <c r="C2835" t="s">
        <v>12</v>
      </c>
      <c r="D2835" s="3">
        <v>240000</v>
      </c>
    </row>
    <row r="2836" spans="1:4" x14ac:dyDescent="0.3">
      <c r="A2836" t="s">
        <v>24</v>
      </c>
      <c r="B2836" t="s">
        <v>15</v>
      </c>
      <c r="C2836" t="s">
        <v>12</v>
      </c>
      <c r="D2836" s="3">
        <v>132410</v>
      </c>
    </row>
    <row r="2837" spans="1:4" x14ac:dyDescent="0.3">
      <c r="A2837" t="s">
        <v>54</v>
      </c>
      <c r="B2837" t="s">
        <v>15</v>
      </c>
      <c r="C2837" t="s">
        <v>12</v>
      </c>
      <c r="D2837" s="3">
        <v>287500</v>
      </c>
    </row>
    <row r="2838" spans="1:4" x14ac:dyDescent="0.3">
      <c r="A2838" t="s">
        <v>24</v>
      </c>
      <c r="B2838" t="s">
        <v>15</v>
      </c>
      <c r="C2838" t="s">
        <v>31</v>
      </c>
      <c r="D2838" s="3">
        <v>175000</v>
      </c>
    </row>
    <row r="2839" spans="1:4" x14ac:dyDescent="0.3">
      <c r="A2839" t="s">
        <v>24</v>
      </c>
      <c r="B2839" t="s">
        <v>15</v>
      </c>
      <c r="C2839" t="s">
        <v>12</v>
      </c>
      <c r="D2839" s="3">
        <v>166500</v>
      </c>
    </row>
    <row r="2840" spans="1:4" x14ac:dyDescent="0.3">
      <c r="A2840" t="s">
        <v>24</v>
      </c>
      <c r="B2840" t="s">
        <v>15</v>
      </c>
      <c r="C2840" t="s">
        <v>12</v>
      </c>
      <c r="D2840" s="3">
        <v>133000</v>
      </c>
    </row>
    <row r="2841" spans="1:4" x14ac:dyDescent="0.3">
      <c r="A2841" t="s">
        <v>54</v>
      </c>
      <c r="B2841" t="s">
        <v>15</v>
      </c>
      <c r="C2841" t="s">
        <v>12</v>
      </c>
      <c r="D2841" s="3">
        <v>150000</v>
      </c>
    </row>
    <row r="2842" spans="1:4" x14ac:dyDescent="0.3">
      <c r="A2842" t="s">
        <v>54</v>
      </c>
      <c r="B2842" t="s">
        <v>15</v>
      </c>
      <c r="C2842" t="s">
        <v>31</v>
      </c>
      <c r="D2842" s="3">
        <v>98275.5</v>
      </c>
    </row>
    <row r="2843" spans="1:4" x14ac:dyDescent="0.3">
      <c r="A2843" t="s">
        <v>54</v>
      </c>
      <c r="B2843" t="s">
        <v>15</v>
      </c>
      <c r="C2843" t="s">
        <v>12</v>
      </c>
      <c r="D2843" s="3">
        <v>133600</v>
      </c>
    </row>
    <row r="2844" spans="1:4" x14ac:dyDescent="0.3">
      <c r="A2844" t="s">
        <v>24</v>
      </c>
      <c r="B2844" t="s">
        <v>15</v>
      </c>
      <c r="C2844" t="s">
        <v>12</v>
      </c>
      <c r="D2844" s="3">
        <v>122500</v>
      </c>
    </row>
    <row r="2845" spans="1:4" x14ac:dyDescent="0.3">
      <c r="A2845" t="s">
        <v>54</v>
      </c>
      <c r="B2845" t="s">
        <v>15</v>
      </c>
      <c r="C2845" t="s">
        <v>12</v>
      </c>
      <c r="D2845" s="3">
        <v>150000</v>
      </c>
    </row>
    <row r="2846" spans="1:4" x14ac:dyDescent="0.3">
      <c r="A2846" t="s">
        <v>10</v>
      </c>
      <c r="B2846" t="s">
        <v>15</v>
      </c>
      <c r="C2846" t="s">
        <v>12</v>
      </c>
      <c r="D2846" s="3">
        <v>157500</v>
      </c>
    </row>
    <row r="2847" spans="1:4" x14ac:dyDescent="0.3">
      <c r="A2847" t="s">
        <v>41</v>
      </c>
      <c r="B2847" t="s">
        <v>15</v>
      </c>
      <c r="C2847" t="s">
        <v>94</v>
      </c>
      <c r="D2847" s="3">
        <v>88128</v>
      </c>
    </row>
    <row r="2848" spans="1:4" x14ac:dyDescent="0.3">
      <c r="A2848" t="s">
        <v>54</v>
      </c>
      <c r="B2848" t="s">
        <v>15</v>
      </c>
      <c r="C2848" t="s">
        <v>12</v>
      </c>
      <c r="D2848" s="3">
        <v>140000</v>
      </c>
    </row>
    <row r="2849" spans="1:4" x14ac:dyDescent="0.3">
      <c r="A2849" t="s">
        <v>10</v>
      </c>
      <c r="B2849" t="s">
        <v>15</v>
      </c>
      <c r="C2849" t="s">
        <v>148</v>
      </c>
      <c r="D2849" s="3">
        <v>89100</v>
      </c>
    </row>
    <row r="2850" spans="1:4" x14ac:dyDescent="0.3">
      <c r="A2850" t="s">
        <v>24</v>
      </c>
      <c r="B2850" t="s">
        <v>15</v>
      </c>
      <c r="C2850" t="s">
        <v>12</v>
      </c>
      <c r="D2850" s="3">
        <v>102450</v>
      </c>
    </row>
    <row r="2851" spans="1:4" x14ac:dyDescent="0.3">
      <c r="A2851" t="s">
        <v>10</v>
      </c>
      <c r="B2851" t="s">
        <v>15</v>
      </c>
      <c r="C2851" t="s">
        <v>12</v>
      </c>
      <c r="D2851" s="3">
        <v>99350</v>
      </c>
    </row>
    <row r="2852" spans="1:4" x14ac:dyDescent="0.3">
      <c r="A2852" t="s">
        <v>54</v>
      </c>
      <c r="B2852" t="s">
        <v>15</v>
      </c>
      <c r="C2852" t="s">
        <v>31</v>
      </c>
      <c r="D2852" s="3">
        <v>65752.5</v>
      </c>
    </row>
    <row r="2853" spans="1:4" x14ac:dyDescent="0.3">
      <c r="A2853" t="s">
        <v>17</v>
      </c>
      <c r="B2853" t="s">
        <v>15</v>
      </c>
      <c r="C2853" t="s">
        <v>12</v>
      </c>
      <c r="D2853" s="3">
        <v>166100</v>
      </c>
    </row>
    <row r="2854" spans="1:4" x14ac:dyDescent="0.3">
      <c r="A2854" t="s">
        <v>54</v>
      </c>
      <c r="B2854" t="s">
        <v>15</v>
      </c>
      <c r="C2854" t="s">
        <v>12</v>
      </c>
      <c r="D2854" s="3">
        <v>207230.21875</v>
      </c>
    </row>
    <row r="2855" spans="1:4" x14ac:dyDescent="0.3">
      <c r="A2855" t="s">
        <v>54</v>
      </c>
      <c r="B2855" t="s">
        <v>15</v>
      </c>
      <c r="C2855" t="s">
        <v>94</v>
      </c>
      <c r="D2855" s="3">
        <v>147500</v>
      </c>
    </row>
    <row r="2856" spans="1:4" x14ac:dyDescent="0.3">
      <c r="A2856" t="s">
        <v>54</v>
      </c>
      <c r="B2856" t="s">
        <v>15</v>
      </c>
      <c r="C2856" t="s">
        <v>12</v>
      </c>
      <c r="D2856" s="3">
        <v>121500</v>
      </c>
    </row>
    <row r="2857" spans="1:4" x14ac:dyDescent="0.3">
      <c r="A2857" t="s">
        <v>78</v>
      </c>
      <c r="B2857" t="s">
        <v>15</v>
      </c>
      <c r="C2857" t="s">
        <v>102</v>
      </c>
      <c r="D2857" s="3">
        <v>89100</v>
      </c>
    </row>
    <row r="2858" spans="1:4" x14ac:dyDescent="0.3">
      <c r="A2858" t="s">
        <v>54</v>
      </c>
      <c r="B2858" t="s">
        <v>15</v>
      </c>
      <c r="C2858" t="s">
        <v>12</v>
      </c>
      <c r="D2858" s="3">
        <v>120000</v>
      </c>
    </row>
    <row r="2859" spans="1:4" x14ac:dyDescent="0.3">
      <c r="A2859" t="s">
        <v>54</v>
      </c>
      <c r="B2859" t="s">
        <v>15</v>
      </c>
      <c r="C2859" t="s">
        <v>12</v>
      </c>
      <c r="D2859" s="3">
        <v>105000</v>
      </c>
    </row>
    <row r="2860" spans="1:4" x14ac:dyDescent="0.3">
      <c r="A2860" t="s">
        <v>54</v>
      </c>
      <c r="B2860" t="s">
        <v>15</v>
      </c>
      <c r="C2860" t="s">
        <v>31</v>
      </c>
      <c r="D2860" s="3">
        <v>150000</v>
      </c>
    </row>
    <row r="2861" spans="1:4" x14ac:dyDescent="0.3">
      <c r="A2861" t="s">
        <v>29</v>
      </c>
      <c r="B2861" t="s">
        <v>15</v>
      </c>
      <c r="C2861" t="s">
        <v>12</v>
      </c>
      <c r="D2861" s="3">
        <v>115000</v>
      </c>
    </row>
    <row r="2862" spans="1:4" x14ac:dyDescent="0.3">
      <c r="A2862" t="s">
        <v>10</v>
      </c>
      <c r="B2862" t="s">
        <v>15</v>
      </c>
      <c r="C2862" t="s">
        <v>12</v>
      </c>
      <c r="D2862" s="3">
        <v>45000</v>
      </c>
    </row>
    <row r="2863" spans="1:4" x14ac:dyDescent="0.3">
      <c r="A2863" t="s">
        <v>54</v>
      </c>
      <c r="B2863" t="s">
        <v>15</v>
      </c>
      <c r="C2863" t="s">
        <v>31</v>
      </c>
      <c r="D2863" s="3">
        <v>125000</v>
      </c>
    </row>
    <row r="2864" spans="1:4" x14ac:dyDescent="0.3">
      <c r="A2864" t="s">
        <v>10</v>
      </c>
      <c r="B2864" t="s">
        <v>15</v>
      </c>
      <c r="C2864" t="s">
        <v>12</v>
      </c>
      <c r="D2864" s="3">
        <v>115000</v>
      </c>
    </row>
    <row r="2865" spans="1:4" x14ac:dyDescent="0.3">
      <c r="A2865" t="s">
        <v>24</v>
      </c>
      <c r="B2865" t="s">
        <v>15</v>
      </c>
      <c r="C2865" t="s">
        <v>12</v>
      </c>
      <c r="D2865" s="3">
        <v>164000</v>
      </c>
    </row>
    <row r="2866" spans="1:4" x14ac:dyDescent="0.3">
      <c r="A2866" t="s">
        <v>54</v>
      </c>
      <c r="B2866" t="s">
        <v>15</v>
      </c>
      <c r="C2866" t="s">
        <v>12</v>
      </c>
      <c r="D2866" s="3">
        <v>90000</v>
      </c>
    </row>
    <row r="2867" spans="1:4" x14ac:dyDescent="0.3">
      <c r="A2867" t="s">
        <v>54</v>
      </c>
      <c r="B2867" t="s">
        <v>15</v>
      </c>
      <c r="C2867" t="s">
        <v>12</v>
      </c>
      <c r="D2867" s="3">
        <v>131000</v>
      </c>
    </row>
    <row r="2868" spans="1:4" x14ac:dyDescent="0.3">
      <c r="A2868" t="s">
        <v>54</v>
      </c>
      <c r="B2868" t="s">
        <v>15</v>
      </c>
      <c r="C2868" t="s">
        <v>12</v>
      </c>
      <c r="D2868" s="3">
        <v>135000</v>
      </c>
    </row>
    <row r="2869" spans="1:4" x14ac:dyDescent="0.3">
      <c r="A2869" t="s">
        <v>24</v>
      </c>
      <c r="B2869" t="s">
        <v>15</v>
      </c>
      <c r="C2869" t="s">
        <v>117</v>
      </c>
      <c r="D2869" s="3">
        <v>72000</v>
      </c>
    </row>
    <row r="2870" spans="1:4" x14ac:dyDescent="0.3">
      <c r="A2870" t="s">
        <v>54</v>
      </c>
      <c r="B2870" t="s">
        <v>15</v>
      </c>
      <c r="C2870" t="s">
        <v>12</v>
      </c>
      <c r="D2870" s="3">
        <v>97500</v>
      </c>
    </row>
    <row r="2871" spans="1:4" x14ac:dyDescent="0.3">
      <c r="A2871" t="s">
        <v>17</v>
      </c>
      <c r="B2871" t="s">
        <v>15</v>
      </c>
      <c r="C2871" t="s">
        <v>12</v>
      </c>
      <c r="D2871" s="3">
        <v>130000</v>
      </c>
    </row>
    <row r="2872" spans="1:4" x14ac:dyDescent="0.3">
      <c r="A2872" t="s">
        <v>17</v>
      </c>
      <c r="B2872" t="s">
        <v>15</v>
      </c>
      <c r="C2872" t="s">
        <v>12</v>
      </c>
      <c r="D2872" s="3">
        <v>147500</v>
      </c>
    </row>
    <row r="2873" spans="1:4" x14ac:dyDescent="0.3">
      <c r="A2873" t="s">
        <v>54</v>
      </c>
      <c r="B2873" t="s">
        <v>15</v>
      </c>
      <c r="C2873" t="s">
        <v>12</v>
      </c>
      <c r="D2873" s="3">
        <v>115000</v>
      </c>
    </row>
    <row r="2874" spans="1:4" x14ac:dyDescent="0.3">
      <c r="A2874" t="s">
        <v>63</v>
      </c>
      <c r="B2874" t="s">
        <v>15</v>
      </c>
      <c r="C2874" t="s">
        <v>12</v>
      </c>
      <c r="D2874" s="3">
        <v>80000</v>
      </c>
    </row>
    <row r="2875" spans="1:4" x14ac:dyDescent="0.3">
      <c r="A2875" t="s">
        <v>24</v>
      </c>
      <c r="B2875" t="s">
        <v>15</v>
      </c>
      <c r="C2875" t="s">
        <v>12</v>
      </c>
      <c r="D2875" s="3">
        <v>70000</v>
      </c>
    </row>
    <row r="2876" spans="1:4" x14ac:dyDescent="0.3">
      <c r="A2876" t="s">
        <v>17</v>
      </c>
      <c r="B2876" t="s">
        <v>22</v>
      </c>
      <c r="C2876" t="s">
        <v>12</v>
      </c>
      <c r="D2876" s="3">
        <v>105000</v>
      </c>
    </row>
    <row r="2877" spans="1:4" x14ac:dyDescent="0.3">
      <c r="A2877" t="s">
        <v>10</v>
      </c>
      <c r="B2877" t="s">
        <v>15</v>
      </c>
      <c r="C2877" t="s">
        <v>12</v>
      </c>
      <c r="D2877" s="3">
        <v>150000</v>
      </c>
    </row>
    <row r="2878" spans="1:4" x14ac:dyDescent="0.3">
      <c r="A2878" t="s">
        <v>24</v>
      </c>
      <c r="B2878" t="s">
        <v>15</v>
      </c>
      <c r="C2878" t="s">
        <v>12</v>
      </c>
      <c r="D2878" s="3">
        <v>120000</v>
      </c>
    </row>
    <row r="2879" spans="1:4" x14ac:dyDescent="0.3">
      <c r="A2879" t="s">
        <v>54</v>
      </c>
      <c r="B2879" t="s">
        <v>15</v>
      </c>
      <c r="C2879" t="s">
        <v>12</v>
      </c>
      <c r="D2879" s="3">
        <v>92500</v>
      </c>
    </row>
    <row r="2880" spans="1:4" x14ac:dyDescent="0.3">
      <c r="A2880" t="s">
        <v>24</v>
      </c>
      <c r="B2880" t="s">
        <v>15</v>
      </c>
      <c r="C2880" t="s">
        <v>138</v>
      </c>
      <c r="D2880" s="3">
        <v>90670</v>
      </c>
    </row>
    <row r="2881" spans="1:4" x14ac:dyDescent="0.3">
      <c r="A2881" t="s">
        <v>24</v>
      </c>
      <c r="B2881" t="s">
        <v>15</v>
      </c>
      <c r="C2881" t="s">
        <v>12</v>
      </c>
      <c r="D2881" s="3">
        <v>140000</v>
      </c>
    </row>
    <row r="2882" spans="1:4" x14ac:dyDescent="0.3">
      <c r="A2882" t="s">
        <v>17</v>
      </c>
      <c r="B2882" t="s">
        <v>15</v>
      </c>
      <c r="C2882" t="s">
        <v>12</v>
      </c>
      <c r="D2882" s="3">
        <v>115000</v>
      </c>
    </row>
    <row r="2883" spans="1:4" x14ac:dyDescent="0.3">
      <c r="A2883" t="s">
        <v>24</v>
      </c>
      <c r="B2883" t="s">
        <v>15</v>
      </c>
      <c r="C2883" t="s">
        <v>12</v>
      </c>
      <c r="D2883" s="3">
        <v>185000</v>
      </c>
    </row>
    <row r="2884" spans="1:4" x14ac:dyDescent="0.3">
      <c r="A2884" t="s">
        <v>54</v>
      </c>
      <c r="B2884" t="s">
        <v>15</v>
      </c>
      <c r="C2884" t="s">
        <v>12</v>
      </c>
      <c r="D2884" s="3">
        <v>90000</v>
      </c>
    </row>
    <row r="2885" spans="1:4" x14ac:dyDescent="0.3">
      <c r="A2885" t="s">
        <v>29</v>
      </c>
      <c r="B2885" t="s">
        <v>15</v>
      </c>
      <c r="C2885" t="s">
        <v>12</v>
      </c>
      <c r="D2885" s="3">
        <v>100000</v>
      </c>
    </row>
    <row r="2886" spans="1:4" x14ac:dyDescent="0.3">
      <c r="A2886" t="s">
        <v>80</v>
      </c>
      <c r="B2886" t="s">
        <v>15</v>
      </c>
      <c r="C2886" t="s">
        <v>79</v>
      </c>
      <c r="D2886" s="3">
        <v>89100</v>
      </c>
    </row>
    <row r="2887" spans="1:4" x14ac:dyDescent="0.3">
      <c r="A2887" t="s">
        <v>41</v>
      </c>
      <c r="B2887" t="s">
        <v>15</v>
      </c>
      <c r="C2887" t="s">
        <v>108</v>
      </c>
      <c r="D2887" s="3">
        <v>91750</v>
      </c>
    </row>
    <row r="2888" spans="1:4" x14ac:dyDescent="0.3">
      <c r="A2888" t="s">
        <v>24</v>
      </c>
      <c r="B2888" t="s">
        <v>15</v>
      </c>
      <c r="C2888" t="s">
        <v>12</v>
      </c>
      <c r="D2888" s="3">
        <v>190000</v>
      </c>
    </row>
    <row r="2889" spans="1:4" x14ac:dyDescent="0.3">
      <c r="A2889" t="s">
        <v>24</v>
      </c>
      <c r="B2889" t="s">
        <v>15</v>
      </c>
      <c r="C2889" t="s">
        <v>12</v>
      </c>
      <c r="D2889" s="3">
        <v>136400</v>
      </c>
    </row>
    <row r="2890" spans="1:4" x14ac:dyDescent="0.3">
      <c r="A2890" t="s">
        <v>54</v>
      </c>
      <c r="B2890" t="s">
        <v>15</v>
      </c>
      <c r="C2890" t="s">
        <v>12</v>
      </c>
      <c r="D2890" s="3">
        <v>122500</v>
      </c>
    </row>
    <row r="2891" spans="1:4" x14ac:dyDescent="0.3">
      <c r="A2891" t="s">
        <v>24</v>
      </c>
      <c r="B2891" t="s">
        <v>15</v>
      </c>
      <c r="C2891" t="s">
        <v>12</v>
      </c>
      <c r="D2891" s="3">
        <v>123064</v>
      </c>
    </row>
    <row r="2892" spans="1:4" x14ac:dyDescent="0.3">
      <c r="A2892" t="s">
        <v>54</v>
      </c>
      <c r="B2892" t="s">
        <v>15</v>
      </c>
      <c r="C2892" t="s">
        <v>116</v>
      </c>
      <c r="D2892" s="3">
        <v>96773</v>
      </c>
    </row>
    <row r="2893" spans="1:4" x14ac:dyDescent="0.3">
      <c r="A2893" t="s">
        <v>41</v>
      </c>
      <c r="B2893" t="s">
        <v>15</v>
      </c>
      <c r="C2893" t="s">
        <v>12</v>
      </c>
      <c r="D2893" s="3">
        <v>140000</v>
      </c>
    </row>
    <row r="2894" spans="1:4" x14ac:dyDescent="0.3">
      <c r="A2894" t="s">
        <v>54</v>
      </c>
      <c r="B2894" t="s">
        <v>15</v>
      </c>
      <c r="C2894" t="s">
        <v>12</v>
      </c>
      <c r="D2894" s="3">
        <v>122470.5</v>
      </c>
    </row>
    <row r="2895" spans="1:4" x14ac:dyDescent="0.3">
      <c r="A2895" t="s">
        <v>41</v>
      </c>
      <c r="B2895" t="s">
        <v>15</v>
      </c>
      <c r="C2895" t="s">
        <v>12</v>
      </c>
      <c r="D2895" s="3">
        <v>169805.5</v>
      </c>
    </row>
    <row r="2896" spans="1:4" x14ac:dyDescent="0.3">
      <c r="A2896" t="s">
        <v>54</v>
      </c>
      <c r="B2896" t="s">
        <v>15</v>
      </c>
      <c r="C2896" t="s">
        <v>12</v>
      </c>
      <c r="D2896" s="3">
        <v>208000</v>
      </c>
    </row>
    <row r="2897" spans="1:4" x14ac:dyDescent="0.3">
      <c r="A2897" t="s">
        <v>78</v>
      </c>
      <c r="B2897" t="s">
        <v>15</v>
      </c>
      <c r="C2897" t="s">
        <v>117</v>
      </c>
      <c r="D2897" s="3">
        <v>166000</v>
      </c>
    </row>
    <row r="2898" spans="1:4" x14ac:dyDescent="0.3">
      <c r="A2898" t="s">
        <v>41</v>
      </c>
      <c r="B2898" t="s">
        <v>15</v>
      </c>
      <c r="C2898" t="s">
        <v>12</v>
      </c>
      <c r="D2898" s="3">
        <v>165000</v>
      </c>
    </row>
    <row r="2899" spans="1:4" x14ac:dyDescent="0.3">
      <c r="A2899" t="s">
        <v>54</v>
      </c>
      <c r="B2899" t="s">
        <v>15</v>
      </c>
      <c r="C2899" t="s">
        <v>137</v>
      </c>
      <c r="D2899" s="3">
        <v>96773</v>
      </c>
    </row>
    <row r="2900" spans="1:4" x14ac:dyDescent="0.3">
      <c r="A2900" t="s">
        <v>41</v>
      </c>
      <c r="B2900" t="s">
        <v>15</v>
      </c>
      <c r="C2900" t="s">
        <v>12</v>
      </c>
      <c r="D2900" s="3">
        <v>225000</v>
      </c>
    </row>
    <row r="2901" spans="1:4" x14ac:dyDescent="0.3">
      <c r="A2901" t="s">
        <v>54</v>
      </c>
      <c r="B2901" t="s">
        <v>15</v>
      </c>
      <c r="C2901" t="s">
        <v>12</v>
      </c>
      <c r="D2901" s="3">
        <v>175000</v>
      </c>
    </row>
    <row r="2902" spans="1:4" x14ac:dyDescent="0.3">
      <c r="A2902" t="s">
        <v>10</v>
      </c>
      <c r="B2902" t="s">
        <v>15</v>
      </c>
      <c r="C2902" t="s">
        <v>84</v>
      </c>
      <c r="D2902" s="3">
        <v>147500</v>
      </c>
    </row>
    <row r="2903" spans="1:4" x14ac:dyDescent="0.3">
      <c r="A2903" t="s">
        <v>24</v>
      </c>
      <c r="B2903" t="s">
        <v>15</v>
      </c>
      <c r="C2903" t="s">
        <v>12</v>
      </c>
      <c r="D2903" s="3">
        <v>90000</v>
      </c>
    </row>
    <row r="2904" spans="1:4" x14ac:dyDescent="0.3">
      <c r="A2904" t="s">
        <v>78</v>
      </c>
      <c r="B2904" t="s">
        <v>22</v>
      </c>
      <c r="C2904" t="s">
        <v>107</v>
      </c>
      <c r="D2904" s="3">
        <v>101029</v>
      </c>
    </row>
    <row r="2905" spans="1:4" x14ac:dyDescent="0.3">
      <c r="A2905" t="s">
        <v>54</v>
      </c>
      <c r="B2905" t="s">
        <v>15</v>
      </c>
      <c r="C2905" t="s">
        <v>12</v>
      </c>
      <c r="D2905" s="3">
        <v>190500</v>
      </c>
    </row>
    <row r="2906" spans="1:4" x14ac:dyDescent="0.3">
      <c r="A2906" t="s">
        <v>80</v>
      </c>
      <c r="B2906" t="s">
        <v>15</v>
      </c>
      <c r="C2906" t="s">
        <v>84</v>
      </c>
      <c r="D2906" s="3">
        <v>75000</v>
      </c>
    </row>
    <row r="2907" spans="1:4" x14ac:dyDescent="0.3">
      <c r="A2907" t="s">
        <v>29</v>
      </c>
      <c r="B2907" t="s">
        <v>15</v>
      </c>
      <c r="C2907" t="s">
        <v>12</v>
      </c>
      <c r="D2907" s="3">
        <v>75000</v>
      </c>
    </row>
    <row r="2908" spans="1:4" x14ac:dyDescent="0.3">
      <c r="A2908" t="s">
        <v>10</v>
      </c>
      <c r="B2908" t="s">
        <v>15</v>
      </c>
      <c r="C2908" t="s">
        <v>12</v>
      </c>
      <c r="D2908" s="3">
        <v>200000</v>
      </c>
    </row>
    <row r="2909" spans="1:4" x14ac:dyDescent="0.3">
      <c r="A2909" t="s">
        <v>17</v>
      </c>
      <c r="B2909" t="s">
        <v>15</v>
      </c>
      <c r="C2909" t="s">
        <v>12</v>
      </c>
      <c r="D2909" s="3">
        <v>146100</v>
      </c>
    </row>
    <row r="2910" spans="1:4" x14ac:dyDescent="0.3">
      <c r="A2910" t="s">
        <v>29</v>
      </c>
      <c r="B2910" t="s">
        <v>15</v>
      </c>
      <c r="C2910" t="s">
        <v>12</v>
      </c>
      <c r="D2910" s="3">
        <v>115000</v>
      </c>
    </row>
    <row r="2911" spans="1:4" x14ac:dyDescent="0.3">
      <c r="A2911" t="s">
        <v>54</v>
      </c>
      <c r="B2911" t="s">
        <v>15</v>
      </c>
      <c r="C2911" t="s">
        <v>12</v>
      </c>
      <c r="D2911" s="3">
        <v>140000</v>
      </c>
    </row>
    <row r="2912" spans="1:4" x14ac:dyDescent="0.3">
      <c r="A2912" t="s">
        <v>24</v>
      </c>
      <c r="B2912" t="s">
        <v>15</v>
      </c>
      <c r="C2912" t="s">
        <v>121</v>
      </c>
      <c r="D2912" s="3">
        <v>157500</v>
      </c>
    </row>
    <row r="2913" spans="1:4" x14ac:dyDescent="0.3">
      <c r="A2913" t="s">
        <v>54</v>
      </c>
      <c r="B2913" t="s">
        <v>15</v>
      </c>
      <c r="C2913" t="s">
        <v>12</v>
      </c>
      <c r="D2913" s="3">
        <v>115000</v>
      </c>
    </row>
    <row r="2914" spans="1:4" x14ac:dyDescent="0.3">
      <c r="A2914" t="s">
        <v>17</v>
      </c>
      <c r="B2914" t="s">
        <v>15</v>
      </c>
      <c r="C2914" t="s">
        <v>149</v>
      </c>
      <c r="D2914" s="3">
        <v>102500</v>
      </c>
    </row>
    <row r="2915" spans="1:4" x14ac:dyDescent="0.3">
      <c r="A2915" t="s">
        <v>24</v>
      </c>
      <c r="B2915" t="s">
        <v>15</v>
      </c>
      <c r="C2915" t="s">
        <v>12</v>
      </c>
      <c r="D2915" s="3">
        <v>137500</v>
      </c>
    </row>
    <row r="2916" spans="1:4" x14ac:dyDescent="0.3">
      <c r="A2916" t="s">
        <v>24</v>
      </c>
      <c r="B2916" t="s">
        <v>15</v>
      </c>
      <c r="C2916" t="s">
        <v>12</v>
      </c>
      <c r="D2916" s="3">
        <v>115000</v>
      </c>
    </row>
    <row r="2917" spans="1:4" x14ac:dyDescent="0.3">
      <c r="A2917" t="s">
        <v>24</v>
      </c>
      <c r="B2917" t="s">
        <v>15</v>
      </c>
      <c r="C2917" t="s">
        <v>12</v>
      </c>
      <c r="D2917" s="3">
        <v>90000</v>
      </c>
    </row>
    <row r="2918" spans="1:4" x14ac:dyDescent="0.3">
      <c r="A2918" t="s">
        <v>80</v>
      </c>
      <c r="B2918" t="s">
        <v>15</v>
      </c>
      <c r="C2918" t="s">
        <v>12</v>
      </c>
      <c r="D2918" s="3">
        <v>206000</v>
      </c>
    </row>
    <row r="2919" spans="1:4" x14ac:dyDescent="0.3">
      <c r="A2919" t="s">
        <v>17</v>
      </c>
      <c r="B2919" t="s">
        <v>15</v>
      </c>
      <c r="C2919" t="s">
        <v>12</v>
      </c>
      <c r="D2919" s="3">
        <v>117500</v>
      </c>
    </row>
    <row r="2920" spans="1:4" x14ac:dyDescent="0.3">
      <c r="A2920" t="s">
        <v>54</v>
      </c>
      <c r="B2920" t="s">
        <v>15</v>
      </c>
      <c r="C2920" t="s">
        <v>12</v>
      </c>
      <c r="D2920" s="3">
        <v>97500</v>
      </c>
    </row>
    <row r="2921" spans="1:4" x14ac:dyDescent="0.3">
      <c r="A2921" t="s">
        <v>10</v>
      </c>
      <c r="B2921" t="s">
        <v>15</v>
      </c>
      <c r="C2921" t="s">
        <v>31</v>
      </c>
      <c r="D2921" s="3">
        <v>145000</v>
      </c>
    </row>
    <row r="2922" spans="1:4" x14ac:dyDescent="0.3">
      <c r="A2922" t="s">
        <v>54</v>
      </c>
      <c r="B2922" t="s">
        <v>15</v>
      </c>
      <c r="C2922" t="s">
        <v>12</v>
      </c>
      <c r="D2922" s="3">
        <v>137000</v>
      </c>
    </row>
    <row r="2923" spans="1:4" x14ac:dyDescent="0.3">
      <c r="A2923" t="s">
        <v>10</v>
      </c>
      <c r="B2923" t="s">
        <v>15</v>
      </c>
      <c r="C2923" t="s">
        <v>12</v>
      </c>
      <c r="D2923" s="3">
        <v>115000</v>
      </c>
    </row>
    <row r="2924" spans="1:4" x14ac:dyDescent="0.3">
      <c r="A2924" t="s">
        <v>41</v>
      </c>
      <c r="B2924" t="s">
        <v>15</v>
      </c>
      <c r="C2924" t="s">
        <v>31</v>
      </c>
      <c r="D2924" s="3">
        <v>175000</v>
      </c>
    </row>
    <row r="2925" spans="1:4" x14ac:dyDescent="0.3">
      <c r="A2925" t="s">
        <v>54</v>
      </c>
      <c r="B2925" t="s">
        <v>15</v>
      </c>
      <c r="C2925" t="s">
        <v>12</v>
      </c>
      <c r="D2925" s="3">
        <v>165000</v>
      </c>
    </row>
    <row r="2926" spans="1:4" x14ac:dyDescent="0.3">
      <c r="A2926" t="s">
        <v>41</v>
      </c>
      <c r="B2926" t="s">
        <v>15</v>
      </c>
      <c r="C2926" t="s">
        <v>12</v>
      </c>
      <c r="D2926" s="3">
        <v>126268</v>
      </c>
    </row>
    <row r="2927" spans="1:4" x14ac:dyDescent="0.3">
      <c r="A2927" t="s">
        <v>24</v>
      </c>
      <c r="B2927" t="s">
        <v>15</v>
      </c>
      <c r="C2927" t="s">
        <v>31</v>
      </c>
      <c r="D2927" s="3">
        <v>254500</v>
      </c>
    </row>
    <row r="2928" spans="1:4" x14ac:dyDescent="0.3">
      <c r="A2928" t="s">
        <v>54</v>
      </c>
      <c r="B2928" t="s">
        <v>15</v>
      </c>
      <c r="C2928" t="s">
        <v>12</v>
      </c>
      <c r="D2928" s="3">
        <v>117500</v>
      </c>
    </row>
    <row r="2929" spans="1:4" x14ac:dyDescent="0.3">
      <c r="A2929" t="s">
        <v>54</v>
      </c>
      <c r="B2929" t="s">
        <v>15</v>
      </c>
      <c r="C2929" t="s">
        <v>12</v>
      </c>
      <c r="D2929" s="3">
        <v>112500</v>
      </c>
    </row>
    <row r="2930" spans="1:4" x14ac:dyDescent="0.3">
      <c r="A2930" t="s">
        <v>24</v>
      </c>
      <c r="B2930" t="s">
        <v>15</v>
      </c>
      <c r="C2930" t="s">
        <v>12</v>
      </c>
      <c r="D2930" s="3">
        <v>224500</v>
      </c>
    </row>
    <row r="2931" spans="1:4" x14ac:dyDescent="0.3">
      <c r="A2931" t="s">
        <v>17</v>
      </c>
      <c r="B2931" t="s">
        <v>15</v>
      </c>
      <c r="C2931" t="s">
        <v>12</v>
      </c>
      <c r="D2931" s="3">
        <v>107250</v>
      </c>
    </row>
    <row r="2932" spans="1:4" x14ac:dyDescent="0.3">
      <c r="A2932" t="s">
        <v>24</v>
      </c>
      <c r="B2932" t="s">
        <v>15</v>
      </c>
      <c r="C2932" t="s">
        <v>12</v>
      </c>
      <c r="D2932" s="3">
        <v>98496</v>
      </c>
    </row>
    <row r="2933" spans="1:4" x14ac:dyDescent="0.3">
      <c r="A2933" t="s">
        <v>41</v>
      </c>
      <c r="B2933" t="s">
        <v>15</v>
      </c>
      <c r="C2933" t="s">
        <v>93</v>
      </c>
      <c r="D2933" s="3">
        <v>149653</v>
      </c>
    </row>
    <row r="2934" spans="1:4" x14ac:dyDescent="0.3">
      <c r="A2934" t="s">
        <v>54</v>
      </c>
      <c r="B2934" t="s">
        <v>15</v>
      </c>
      <c r="C2934" t="s">
        <v>12</v>
      </c>
      <c r="D2934" s="3">
        <v>105000</v>
      </c>
    </row>
    <row r="2935" spans="1:4" x14ac:dyDescent="0.3">
      <c r="A2935" t="s">
        <v>41</v>
      </c>
      <c r="B2935" t="s">
        <v>15</v>
      </c>
      <c r="C2935" t="s">
        <v>12</v>
      </c>
      <c r="D2935" s="3">
        <v>148500</v>
      </c>
    </row>
    <row r="2936" spans="1:4" x14ac:dyDescent="0.3">
      <c r="A2936" t="s">
        <v>54</v>
      </c>
      <c r="B2936" t="s">
        <v>15</v>
      </c>
      <c r="C2936" t="s">
        <v>12</v>
      </c>
      <c r="D2936" s="3">
        <v>45000</v>
      </c>
    </row>
    <row r="2937" spans="1:4" x14ac:dyDescent="0.3">
      <c r="A2937" t="s">
        <v>24</v>
      </c>
      <c r="B2937" t="s">
        <v>15</v>
      </c>
      <c r="C2937" t="s">
        <v>12</v>
      </c>
      <c r="D2937" s="3">
        <v>161500</v>
      </c>
    </row>
    <row r="2938" spans="1:4" x14ac:dyDescent="0.3">
      <c r="A2938" t="s">
        <v>80</v>
      </c>
      <c r="B2938" t="s">
        <v>15</v>
      </c>
      <c r="C2938" t="s">
        <v>150</v>
      </c>
      <c r="D2938" s="3">
        <v>110000</v>
      </c>
    </row>
    <row r="2939" spans="1:4" x14ac:dyDescent="0.3">
      <c r="A2939" t="s">
        <v>17</v>
      </c>
      <c r="B2939" t="s">
        <v>15</v>
      </c>
      <c r="C2939" t="s">
        <v>79</v>
      </c>
      <c r="D2939" s="3">
        <v>51014</v>
      </c>
    </row>
    <row r="2940" spans="1:4" x14ac:dyDescent="0.3">
      <c r="A2940" t="s">
        <v>54</v>
      </c>
      <c r="B2940" t="s">
        <v>15</v>
      </c>
      <c r="C2940" t="s">
        <v>12</v>
      </c>
      <c r="D2940" s="3">
        <v>55000</v>
      </c>
    </row>
    <row r="2941" spans="1:4" x14ac:dyDescent="0.3">
      <c r="A2941" t="s">
        <v>54</v>
      </c>
      <c r="B2941" t="s">
        <v>15</v>
      </c>
      <c r="C2941" t="s">
        <v>131</v>
      </c>
      <c r="D2941" s="3">
        <v>147500</v>
      </c>
    </row>
    <row r="2942" spans="1:4" x14ac:dyDescent="0.3">
      <c r="A2942" t="s">
        <v>10</v>
      </c>
      <c r="B2942" t="s">
        <v>15</v>
      </c>
      <c r="C2942" t="s">
        <v>12</v>
      </c>
      <c r="D2942" s="3">
        <v>160000</v>
      </c>
    </row>
    <row r="2943" spans="1:4" x14ac:dyDescent="0.3">
      <c r="A2943" t="s">
        <v>10</v>
      </c>
      <c r="B2943" t="s">
        <v>15</v>
      </c>
      <c r="C2943" t="s">
        <v>12</v>
      </c>
      <c r="D2943" s="3">
        <v>254000</v>
      </c>
    </row>
    <row r="2944" spans="1:4" x14ac:dyDescent="0.3">
      <c r="A2944" t="s">
        <v>24</v>
      </c>
      <c r="B2944" t="s">
        <v>15</v>
      </c>
      <c r="C2944" t="s">
        <v>31</v>
      </c>
      <c r="D2944" s="3">
        <v>125000</v>
      </c>
    </row>
    <row r="2945" spans="1:4" x14ac:dyDescent="0.3">
      <c r="A2945" t="s">
        <v>24</v>
      </c>
      <c r="B2945" t="s">
        <v>22</v>
      </c>
      <c r="C2945" t="s">
        <v>116</v>
      </c>
      <c r="D2945" s="3">
        <v>69962.5</v>
      </c>
    </row>
    <row r="2946" spans="1:4" x14ac:dyDescent="0.3">
      <c r="A2946" t="s">
        <v>29</v>
      </c>
      <c r="B2946" t="s">
        <v>15</v>
      </c>
      <c r="C2946" t="s">
        <v>12</v>
      </c>
      <c r="D2946" s="3">
        <v>100379.765625</v>
      </c>
    </row>
    <row r="2947" spans="1:4" x14ac:dyDescent="0.3">
      <c r="A2947" t="s">
        <v>41</v>
      </c>
      <c r="B2947" t="s">
        <v>15</v>
      </c>
      <c r="C2947" t="s">
        <v>12</v>
      </c>
      <c r="D2947" s="3">
        <v>202500</v>
      </c>
    </row>
    <row r="2948" spans="1:4" x14ac:dyDescent="0.3">
      <c r="A2948" t="s">
        <v>29</v>
      </c>
      <c r="B2948" t="s">
        <v>15</v>
      </c>
      <c r="C2948" t="s">
        <v>12</v>
      </c>
      <c r="D2948" s="3">
        <v>145000</v>
      </c>
    </row>
    <row r="2949" spans="1:4" x14ac:dyDescent="0.3">
      <c r="A2949" t="s">
        <v>24</v>
      </c>
      <c r="B2949" t="s">
        <v>15</v>
      </c>
      <c r="C2949" t="s">
        <v>12</v>
      </c>
      <c r="D2949" s="3">
        <v>221000</v>
      </c>
    </row>
    <row r="2950" spans="1:4" x14ac:dyDescent="0.3">
      <c r="A2950" t="s">
        <v>54</v>
      </c>
      <c r="B2950" t="s">
        <v>15</v>
      </c>
      <c r="C2950" t="s">
        <v>12</v>
      </c>
      <c r="D2950" s="3">
        <v>58926</v>
      </c>
    </row>
    <row r="2951" spans="1:4" x14ac:dyDescent="0.3">
      <c r="A2951" t="s">
        <v>54</v>
      </c>
      <c r="B2951" t="s">
        <v>15</v>
      </c>
      <c r="C2951" t="s">
        <v>99</v>
      </c>
      <c r="D2951" s="3">
        <v>80000</v>
      </c>
    </row>
    <row r="2952" spans="1:4" x14ac:dyDescent="0.3">
      <c r="A2952" t="s">
        <v>24</v>
      </c>
      <c r="B2952" t="s">
        <v>15</v>
      </c>
      <c r="C2952" t="s">
        <v>12</v>
      </c>
      <c r="D2952" s="3">
        <v>134000</v>
      </c>
    </row>
    <row r="2953" spans="1:4" x14ac:dyDescent="0.3">
      <c r="A2953" t="s">
        <v>24</v>
      </c>
      <c r="B2953" t="s">
        <v>15</v>
      </c>
      <c r="C2953" t="s">
        <v>12</v>
      </c>
      <c r="D2953" s="3">
        <v>130000</v>
      </c>
    </row>
    <row r="2954" spans="1:4" x14ac:dyDescent="0.3">
      <c r="A2954" t="s">
        <v>10</v>
      </c>
      <c r="B2954" t="s">
        <v>15</v>
      </c>
      <c r="C2954" t="s">
        <v>12</v>
      </c>
      <c r="D2954" s="3">
        <v>131000</v>
      </c>
    </row>
    <row r="2955" spans="1:4" x14ac:dyDescent="0.3">
      <c r="A2955" t="s">
        <v>29</v>
      </c>
      <c r="B2955" t="s">
        <v>15</v>
      </c>
      <c r="C2955" t="s">
        <v>12</v>
      </c>
      <c r="D2955" s="3">
        <v>102500</v>
      </c>
    </row>
    <row r="2956" spans="1:4" x14ac:dyDescent="0.3">
      <c r="A2956" t="s">
        <v>54</v>
      </c>
      <c r="B2956" t="s">
        <v>15</v>
      </c>
      <c r="C2956" t="s">
        <v>12</v>
      </c>
      <c r="D2956" s="3">
        <v>125000</v>
      </c>
    </row>
    <row r="2957" spans="1:4" x14ac:dyDescent="0.3">
      <c r="A2957" t="s">
        <v>10</v>
      </c>
      <c r="B2957" t="s">
        <v>15</v>
      </c>
      <c r="C2957" t="s">
        <v>12</v>
      </c>
      <c r="D2957" s="3">
        <v>130000</v>
      </c>
    </row>
    <row r="2958" spans="1:4" x14ac:dyDescent="0.3">
      <c r="A2958" t="s">
        <v>10</v>
      </c>
      <c r="B2958" t="s">
        <v>15</v>
      </c>
      <c r="C2958" t="s">
        <v>12</v>
      </c>
      <c r="D2958" s="3">
        <v>152500</v>
      </c>
    </row>
    <row r="2959" spans="1:4" x14ac:dyDescent="0.3">
      <c r="A2959" t="s">
        <v>24</v>
      </c>
      <c r="B2959" t="s">
        <v>15</v>
      </c>
      <c r="C2959" t="s">
        <v>12</v>
      </c>
      <c r="D2959" s="3">
        <v>123692.5</v>
      </c>
    </row>
    <row r="2960" spans="1:4" x14ac:dyDescent="0.3">
      <c r="A2960" t="s">
        <v>17</v>
      </c>
      <c r="B2960" t="s">
        <v>15</v>
      </c>
      <c r="C2960" t="s">
        <v>12</v>
      </c>
      <c r="D2960" s="3">
        <v>120000</v>
      </c>
    </row>
    <row r="2961" spans="1:4" x14ac:dyDescent="0.3">
      <c r="A2961" t="s">
        <v>54</v>
      </c>
      <c r="B2961" t="s">
        <v>15</v>
      </c>
      <c r="C2961" t="s">
        <v>12</v>
      </c>
      <c r="D2961" s="3">
        <v>90000</v>
      </c>
    </row>
    <row r="2962" spans="1:4" x14ac:dyDescent="0.3">
      <c r="A2962" t="s">
        <v>54</v>
      </c>
      <c r="B2962" t="s">
        <v>15</v>
      </c>
      <c r="C2962" t="s">
        <v>12</v>
      </c>
      <c r="D2962" s="3">
        <v>152500</v>
      </c>
    </row>
    <row r="2963" spans="1:4" x14ac:dyDescent="0.3">
      <c r="A2963" t="s">
        <v>24</v>
      </c>
      <c r="B2963" t="s">
        <v>15</v>
      </c>
      <c r="C2963" t="s">
        <v>12</v>
      </c>
      <c r="D2963" s="3">
        <v>85000</v>
      </c>
    </row>
    <row r="2964" spans="1:4" x14ac:dyDescent="0.3">
      <c r="A2964" t="s">
        <v>24</v>
      </c>
      <c r="B2964" t="s">
        <v>15</v>
      </c>
      <c r="C2964" t="s">
        <v>12</v>
      </c>
      <c r="D2964" s="3">
        <v>155000</v>
      </c>
    </row>
    <row r="2965" spans="1:4" x14ac:dyDescent="0.3">
      <c r="A2965" t="s">
        <v>54</v>
      </c>
      <c r="B2965" t="s">
        <v>15</v>
      </c>
      <c r="C2965" t="s">
        <v>98</v>
      </c>
      <c r="D2965" s="3">
        <v>79200</v>
      </c>
    </row>
    <row r="2966" spans="1:4" x14ac:dyDescent="0.3">
      <c r="A2966" t="s">
        <v>41</v>
      </c>
      <c r="B2966" t="s">
        <v>15</v>
      </c>
      <c r="C2966" t="s">
        <v>31</v>
      </c>
      <c r="D2966" s="3">
        <v>175000</v>
      </c>
    </row>
    <row r="2967" spans="1:4" x14ac:dyDescent="0.3">
      <c r="A2967" t="s">
        <v>17</v>
      </c>
      <c r="B2967" t="s">
        <v>15</v>
      </c>
      <c r="C2967" t="s">
        <v>12</v>
      </c>
      <c r="D2967" s="3">
        <v>65000</v>
      </c>
    </row>
    <row r="2968" spans="1:4" x14ac:dyDescent="0.3">
      <c r="A2968" t="s">
        <v>10</v>
      </c>
      <c r="B2968" t="s">
        <v>15</v>
      </c>
      <c r="C2968" t="s">
        <v>12</v>
      </c>
      <c r="D2968" s="3">
        <v>152500</v>
      </c>
    </row>
    <row r="2969" spans="1:4" x14ac:dyDescent="0.3">
      <c r="A2969" t="s">
        <v>41</v>
      </c>
      <c r="B2969" t="s">
        <v>15</v>
      </c>
      <c r="C2969" t="s">
        <v>12</v>
      </c>
      <c r="D2969" s="3">
        <v>160000</v>
      </c>
    </row>
    <row r="2970" spans="1:4" x14ac:dyDescent="0.3">
      <c r="A2970" t="s">
        <v>41</v>
      </c>
      <c r="B2970" t="s">
        <v>15</v>
      </c>
      <c r="C2970" t="s">
        <v>79</v>
      </c>
      <c r="D2970" s="3">
        <v>89100</v>
      </c>
    </row>
    <row r="2971" spans="1:4" x14ac:dyDescent="0.3">
      <c r="A2971" t="s">
        <v>54</v>
      </c>
      <c r="B2971" t="s">
        <v>15</v>
      </c>
      <c r="C2971" t="s">
        <v>12</v>
      </c>
      <c r="D2971" s="3">
        <v>124000</v>
      </c>
    </row>
    <row r="2972" spans="1:4" x14ac:dyDescent="0.3">
      <c r="A2972" t="s">
        <v>54</v>
      </c>
      <c r="B2972" t="s">
        <v>15</v>
      </c>
      <c r="C2972" t="s">
        <v>60</v>
      </c>
      <c r="D2972" s="3">
        <v>97444</v>
      </c>
    </row>
    <row r="2973" spans="1:4" x14ac:dyDescent="0.3">
      <c r="A2973" t="s">
        <v>54</v>
      </c>
      <c r="B2973" t="s">
        <v>15</v>
      </c>
      <c r="C2973" t="s">
        <v>12</v>
      </c>
      <c r="D2973" s="3">
        <v>190950</v>
      </c>
    </row>
    <row r="2974" spans="1:4" x14ac:dyDescent="0.3">
      <c r="A2974" t="s">
        <v>17</v>
      </c>
      <c r="B2974" t="s">
        <v>15</v>
      </c>
      <c r="C2974" t="s">
        <v>12</v>
      </c>
      <c r="D2974" s="3">
        <v>87500</v>
      </c>
    </row>
    <row r="2975" spans="1:4" x14ac:dyDescent="0.3">
      <c r="A2975" t="s">
        <v>10</v>
      </c>
      <c r="B2975" t="s">
        <v>15</v>
      </c>
      <c r="C2975" t="s">
        <v>12</v>
      </c>
      <c r="D2975" s="3">
        <v>170672</v>
      </c>
    </row>
    <row r="2976" spans="1:4" x14ac:dyDescent="0.3">
      <c r="A2976" t="s">
        <v>54</v>
      </c>
      <c r="B2976" t="s">
        <v>22</v>
      </c>
      <c r="C2976" t="s">
        <v>31</v>
      </c>
      <c r="D2976" s="3">
        <v>90000</v>
      </c>
    </row>
    <row r="2977" spans="1:4" x14ac:dyDescent="0.3">
      <c r="A2977" t="s">
        <v>24</v>
      </c>
      <c r="B2977" t="s">
        <v>15</v>
      </c>
      <c r="C2977" t="s">
        <v>12</v>
      </c>
      <c r="D2977" s="3">
        <v>300000</v>
      </c>
    </row>
    <row r="2978" spans="1:4" x14ac:dyDescent="0.3">
      <c r="A2978" t="s">
        <v>54</v>
      </c>
      <c r="B2978" t="s">
        <v>15</v>
      </c>
      <c r="C2978" t="s">
        <v>12</v>
      </c>
      <c r="D2978" s="3">
        <v>110130</v>
      </c>
    </row>
    <row r="2979" spans="1:4" x14ac:dyDescent="0.3">
      <c r="A2979" t="s">
        <v>24</v>
      </c>
      <c r="B2979" t="s">
        <v>15</v>
      </c>
      <c r="C2979" t="s">
        <v>12</v>
      </c>
      <c r="D2979" s="3">
        <v>85000</v>
      </c>
    </row>
    <row r="2980" spans="1:4" x14ac:dyDescent="0.3">
      <c r="A2980" t="s">
        <v>41</v>
      </c>
      <c r="B2980" t="s">
        <v>15</v>
      </c>
      <c r="C2980" t="s">
        <v>12</v>
      </c>
      <c r="D2980" s="3">
        <v>175000</v>
      </c>
    </row>
    <row r="2981" spans="1:4" x14ac:dyDescent="0.3">
      <c r="A2981" t="s">
        <v>17</v>
      </c>
      <c r="B2981" t="s">
        <v>15</v>
      </c>
      <c r="C2981" t="s">
        <v>12</v>
      </c>
      <c r="D2981" s="3">
        <v>87500</v>
      </c>
    </row>
    <row r="2982" spans="1:4" x14ac:dyDescent="0.3">
      <c r="A2982" t="s">
        <v>24</v>
      </c>
      <c r="B2982" t="s">
        <v>15</v>
      </c>
      <c r="C2982" t="s">
        <v>12</v>
      </c>
      <c r="D2982" s="3">
        <v>103128</v>
      </c>
    </row>
    <row r="2983" spans="1:4" x14ac:dyDescent="0.3">
      <c r="A2983" t="s">
        <v>54</v>
      </c>
      <c r="B2983" t="s">
        <v>15</v>
      </c>
      <c r="C2983" t="s">
        <v>12</v>
      </c>
      <c r="D2983" s="3">
        <v>215000</v>
      </c>
    </row>
    <row r="2984" spans="1:4" x14ac:dyDescent="0.3">
      <c r="A2984" t="s">
        <v>41</v>
      </c>
      <c r="B2984" t="s">
        <v>15</v>
      </c>
      <c r="C2984" t="s">
        <v>12</v>
      </c>
      <c r="D2984" s="3">
        <v>175000</v>
      </c>
    </row>
    <row r="2985" spans="1:4" x14ac:dyDescent="0.3">
      <c r="A2985" t="s">
        <v>10</v>
      </c>
      <c r="B2985" t="s">
        <v>15</v>
      </c>
      <c r="C2985" t="s">
        <v>31</v>
      </c>
      <c r="D2985" s="3">
        <v>157500</v>
      </c>
    </row>
    <row r="2986" spans="1:4" x14ac:dyDescent="0.3">
      <c r="A2986" t="s">
        <v>54</v>
      </c>
      <c r="B2986" t="s">
        <v>15</v>
      </c>
      <c r="C2986" t="s">
        <v>31</v>
      </c>
      <c r="D2986" s="3">
        <v>110000</v>
      </c>
    </row>
    <row r="2987" spans="1:4" x14ac:dyDescent="0.3">
      <c r="A2987" t="s">
        <v>24</v>
      </c>
      <c r="B2987" t="s">
        <v>15</v>
      </c>
      <c r="C2987" t="s">
        <v>12</v>
      </c>
      <c r="D2987" s="3">
        <v>165000</v>
      </c>
    </row>
    <row r="2988" spans="1:4" x14ac:dyDescent="0.3">
      <c r="A2988" t="s">
        <v>54</v>
      </c>
      <c r="B2988" t="s">
        <v>15</v>
      </c>
      <c r="C2988" t="s">
        <v>12</v>
      </c>
      <c r="D2988" s="3">
        <v>147500</v>
      </c>
    </row>
    <row r="2989" spans="1:4" x14ac:dyDescent="0.3">
      <c r="A2989" t="s">
        <v>24</v>
      </c>
      <c r="B2989" t="s">
        <v>15</v>
      </c>
      <c r="C2989" t="s">
        <v>12</v>
      </c>
      <c r="D2989" s="3">
        <v>130000</v>
      </c>
    </row>
    <row r="2990" spans="1:4" x14ac:dyDescent="0.3">
      <c r="A2990" t="s">
        <v>29</v>
      </c>
      <c r="B2990" t="s">
        <v>15</v>
      </c>
      <c r="C2990" t="s">
        <v>12</v>
      </c>
      <c r="D2990" s="3">
        <v>81167</v>
      </c>
    </row>
    <row r="2991" spans="1:4" x14ac:dyDescent="0.3">
      <c r="A2991" t="s">
        <v>24</v>
      </c>
      <c r="B2991" t="s">
        <v>15</v>
      </c>
      <c r="C2991" t="s">
        <v>84</v>
      </c>
      <c r="D2991" s="3">
        <v>157500</v>
      </c>
    </row>
    <row r="2992" spans="1:4" x14ac:dyDescent="0.3">
      <c r="A2992" t="s">
        <v>24</v>
      </c>
      <c r="B2992" t="s">
        <v>15</v>
      </c>
      <c r="C2992" t="s">
        <v>31</v>
      </c>
      <c r="D2992" s="3">
        <v>105000</v>
      </c>
    </row>
    <row r="2993" spans="1:4" x14ac:dyDescent="0.3">
      <c r="A2993" t="s">
        <v>54</v>
      </c>
      <c r="B2993" t="s">
        <v>15</v>
      </c>
      <c r="C2993" t="s">
        <v>12</v>
      </c>
      <c r="D2993" s="3">
        <v>120000</v>
      </c>
    </row>
    <row r="2994" spans="1:4" x14ac:dyDescent="0.3">
      <c r="A2994" t="s">
        <v>54</v>
      </c>
      <c r="B2994" t="s">
        <v>15</v>
      </c>
      <c r="C2994" t="s">
        <v>12</v>
      </c>
      <c r="D2994" s="3">
        <v>175000</v>
      </c>
    </row>
    <row r="2995" spans="1:4" x14ac:dyDescent="0.3">
      <c r="A2995" t="s">
        <v>24</v>
      </c>
      <c r="B2995" t="s">
        <v>15</v>
      </c>
      <c r="C2995" t="s">
        <v>12</v>
      </c>
      <c r="D2995" s="3">
        <v>90000</v>
      </c>
    </row>
    <row r="2996" spans="1:4" x14ac:dyDescent="0.3">
      <c r="A2996" t="s">
        <v>29</v>
      </c>
      <c r="B2996" t="s">
        <v>15</v>
      </c>
      <c r="C2996" t="s">
        <v>12</v>
      </c>
      <c r="D2996" s="3">
        <v>172500</v>
      </c>
    </row>
    <row r="2997" spans="1:4" x14ac:dyDescent="0.3">
      <c r="A2997" t="s">
        <v>54</v>
      </c>
      <c r="B2997" t="s">
        <v>15</v>
      </c>
      <c r="C2997" t="s">
        <v>12</v>
      </c>
      <c r="D2997" s="3">
        <v>130000</v>
      </c>
    </row>
    <row r="2998" spans="1:4" x14ac:dyDescent="0.3">
      <c r="A2998" t="s">
        <v>41</v>
      </c>
      <c r="B2998" t="s">
        <v>15</v>
      </c>
      <c r="C2998" t="s">
        <v>12</v>
      </c>
      <c r="D2998" s="3">
        <v>170000</v>
      </c>
    </row>
    <row r="2999" spans="1:4" x14ac:dyDescent="0.3">
      <c r="A2999" t="s">
        <v>17</v>
      </c>
      <c r="B2999" t="s">
        <v>15</v>
      </c>
      <c r="C2999" t="s">
        <v>12</v>
      </c>
      <c r="D2999" s="3">
        <v>90000</v>
      </c>
    </row>
    <row r="3000" spans="1:4" x14ac:dyDescent="0.3">
      <c r="A3000" t="s">
        <v>54</v>
      </c>
      <c r="B3000" t="s">
        <v>15</v>
      </c>
      <c r="C3000" t="s">
        <v>12</v>
      </c>
      <c r="D3000" s="3">
        <v>105000</v>
      </c>
    </row>
    <row r="3001" spans="1:4" x14ac:dyDescent="0.3">
      <c r="A3001" t="s">
        <v>24</v>
      </c>
      <c r="B3001" t="s">
        <v>15</v>
      </c>
      <c r="C3001" t="s">
        <v>31</v>
      </c>
      <c r="D3001" s="3">
        <v>152700</v>
      </c>
    </row>
    <row r="3002" spans="1:4" x14ac:dyDescent="0.3">
      <c r="A3002" t="s">
        <v>29</v>
      </c>
      <c r="B3002" t="s">
        <v>15</v>
      </c>
      <c r="C3002" t="s">
        <v>133</v>
      </c>
      <c r="D3002" s="3">
        <v>111175</v>
      </c>
    </row>
    <row r="3003" spans="1:4" x14ac:dyDescent="0.3">
      <c r="A3003" t="s">
        <v>17</v>
      </c>
      <c r="B3003" t="s">
        <v>15</v>
      </c>
      <c r="C3003" t="s">
        <v>12</v>
      </c>
      <c r="D3003" s="3">
        <v>110000</v>
      </c>
    </row>
    <row r="3004" spans="1:4" x14ac:dyDescent="0.3">
      <c r="A3004" t="s">
        <v>41</v>
      </c>
      <c r="B3004" t="s">
        <v>15</v>
      </c>
      <c r="C3004" t="s">
        <v>31</v>
      </c>
      <c r="D3004" s="3">
        <v>133500</v>
      </c>
    </row>
    <row r="3005" spans="1:4" x14ac:dyDescent="0.3">
      <c r="A3005" t="s">
        <v>24</v>
      </c>
      <c r="B3005" t="s">
        <v>15</v>
      </c>
      <c r="C3005" t="s">
        <v>12</v>
      </c>
      <c r="D3005" s="3">
        <v>199000</v>
      </c>
    </row>
    <row r="3006" spans="1:4" x14ac:dyDescent="0.3">
      <c r="A3006" t="s">
        <v>24</v>
      </c>
      <c r="B3006" t="s">
        <v>15</v>
      </c>
      <c r="C3006" t="s">
        <v>12</v>
      </c>
      <c r="D3006" s="3">
        <v>140000</v>
      </c>
    </row>
    <row r="3007" spans="1:4" x14ac:dyDescent="0.3">
      <c r="A3007" t="s">
        <v>24</v>
      </c>
      <c r="B3007" t="s">
        <v>15</v>
      </c>
      <c r="C3007" t="s">
        <v>12</v>
      </c>
      <c r="D3007" s="3">
        <v>75000</v>
      </c>
    </row>
    <row r="3008" spans="1:4" x14ac:dyDescent="0.3">
      <c r="A3008" t="s">
        <v>54</v>
      </c>
      <c r="B3008" t="s">
        <v>15</v>
      </c>
      <c r="C3008" t="s">
        <v>81</v>
      </c>
      <c r="D3008" s="3">
        <v>133500</v>
      </c>
    </row>
    <row r="3009" spans="1:4" x14ac:dyDescent="0.3">
      <c r="A3009" t="s">
        <v>10</v>
      </c>
      <c r="B3009" t="s">
        <v>15</v>
      </c>
      <c r="C3009" t="s">
        <v>12</v>
      </c>
      <c r="D3009" s="3">
        <v>173500</v>
      </c>
    </row>
    <row r="3010" spans="1:4" x14ac:dyDescent="0.3">
      <c r="A3010" t="s">
        <v>17</v>
      </c>
      <c r="B3010" t="s">
        <v>15</v>
      </c>
      <c r="C3010" t="s">
        <v>31</v>
      </c>
      <c r="D3010" s="3">
        <v>107000</v>
      </c>
    </row>
    <row r="3011" spans="1:4" x14ac:dyDescent="0.3">
      <c r="A3011" t="s">
        <v>24</v>
      </c>
      <c r="B3011" t="s">
        <v>15</v>
      </c>
      <c r="C3011" t="s">
        <v>12</v>
      </c>
      <c r="D3011" s="3">
        <v>127500</v>
      </c>
    </row>
    <row r="3012" spans="1:4" x14ac:dyDescent="0.3">
      <c r="A3012" t="s">
        <v>24</v>
      </c>
      <c r="B3012" t="s">
        <v>15</v>
      </c>
      <c r="C3012" t="s">
        <v>12</v>
      </c>
      <c r="D3012" s="3">
        <v>135000</v>
      </c>
    </row>
    <row r="3013" spans="1:4" x14ac:dyDescent="0.3">
      <c r="A3013" t="s">
        <v>24</v>
      </c>
      <c r="B3013" t="s">
        <v>15</v>
      </c>
      <c r="C3013" t="s">
        <v>119</v>
      </c>
      <c r="D3013" s="3">
        <v>47370</v>
      </c>
    </row>
    <row r="3014" spans="1:4" x14ac:dyDescent="0.3">
      <c r="A3014" t="s">
        <v>24</v>
      </c>
      <c r="B3014" t="s">
        <v>15</v>
      </c>
      <c r="C3014" t="s">
        <v>12</v>
      </c>
      <c r="D3014" s="3">
        <v>125000</v>
      </c>
    </row>
    <row r="3015" spans="1:4" x14ac:dyDescent="0.3">
      <c r="A3015" t="s">
        <v>54</v>
      </c>
      <c r="B3015" t="s">
        <v>15</v>
      </c>
      <c r="C3015" t="s">
        <v>31</v>
      </c>
      <c r="D3015" s="3">
        <v>110000</v>
      </c>
    </row>
    <row r="3016" spans="1:4" x14ac:dyDescent="0.3">
      <c r="A3016" t="s">
        <v>24</v>
      </c>
      <c r="B3016" t="s">
        <v>15</v>
      </c>
      <c r="C3016" t="s">
        <v>12</v>
      </c>
      <c r="D3016" s="3">
        <v>150000</v>
      </c>
    </row>
    <row r="3017" spans="1:4" x14ac:dyDescent="0.3">
      <c r="A3017" t="s">
        <v>54</v>
      </c>
      <c r="B3017" t="s">
        <v>15</v>
      </c>
      <c r="C3017" t="s">
        <v>12</v>
      </c>
      <c r="D3017" s="3">
        <v>125000</v>
      </c>
    </row>
    <row r="3018" spans="1:4" x14ac:dyDescent="0.3">
      <c r="A3018" t="s">
        <v>54</v>
      </c>
      <c r="B3018" t="s">
        <v>15</v>
      </c>
      <c r="C3018" t="s">
        <v>31</v>
      </c>
      <c r="D3018" s="3">
        <v>82500</v>
      </c>
    </row>
    <row r="3019" spans="1:4" x14ac:dyDescent="0.3">
      <c r="A3019" t="s">
        <v>29</v>
      </c>
      <c r="B3019" t="s">
        <v>15</v>
      </c>
      <c r="C3019" t="s">
        <v>12</v>
      </c>
      <c r="D3019" s="3">
        <v>102500</v>
      </c>
    </row>
    <row r="3020" spans="1:4" x14ac:dyDescent="0.3">
      <c r="A3020" t="s">
        <v>54</v>
      </c>
      <c r="B3020" t="s">
        <v>15</v>
      </c>
      <c r="C3020" t="s">
        <v>12</v>
      </c>
      <c r="D3020" s="3">
        <v>115000</v>
      </c>
    </row>
    <row r="3021" spans="1:4" x14ac:dyDescent="0.3">
      <c r="A3021" t="s">
        <v>54</v>
      </c>
      <c r="B3021" t="s">
        <v>15</v>
      </c>
      <c r="C3021" t="s">
        <v>12</v>
      </c>
      <c r="D3021" s="3">
        <v>137491.125</v>
      </c>
    </row>
    <row r="3022" spans="1:4" x14ac:dyDescent="0.3">
      <c r="A3022" t="s">
        <v>54</v>
      </c>
      <c r="B3022" t="s">
        <v>15</v>
      </c>
      <c r="C3022" t="s">
        <v>99</v>
      </c>
      <c r="D3022" s="3">
        <v>90000</v>
      </c>
    </row>
    <row r="3023" spans="1:4" x14ac:dyDescent="0.3">
      <c r="A3023" t="s">
        <v>24</v>
      </c>
      <c r="B3023" t="s">
        <v>15</v>
      </c>
      <c r="C3023" t="s">
        <v>12</v>
      </c>
      <c r="D3023" s="3">
        <v>198500</v>
      </c>
    </row>
    <row r="3024" spans="1:4" x14ac:dyDescent="0.3">
      <c r="A3024" t="s">
        <v>54</v>
      </c>
      <c r="B3024" t="s">
        <v>15</v>
      </c>
      <c r="C3024" t="s">
        <v>12</v>
      </c>
      <c r="D3024" s="3">
        <v>95650</v>
      </c>
    </row>
    <row r="3025" spans="1:4" x14ac:dyDescent="0.3">
      <c r="A3025" t="s">
        <v>24</v>
      </c>
      <c r="B3025" t="s">
        <v>15</v>
      </c>
      <c r="C3025" t="s">
        <v>121</v>
      </c>
      <c r="D3025" s="3">
        <v>89100</v>
      </c>
    </row>
    <row r="3026" spans="1:4" x14ac:dyDescent="0.3">
      <c r="A3026" t="s">
        <v>78</v>
      </c>
      <c r="B3026" t="s">
        <v>15</v>
      </c>
      <c r="C3026" t="s">
        <v>31</v>
      </c>
      <c r="D3026" s="3">
        <v>165318</v>
      </c>
    </row>
    <row r="3027" spans="1:4" x14ac:dyDescent="0.3">
      <c r="A3027" t="s">
        <v>41</v>
      </c>
      <c r="B3027" t="s">
        <v>15</v>
      </c>
      <c r="C3027" t="s">
        <v>12</v>
      </c>
      <c r="D3027" s="3">
        <v>300000</v>
      </c>
    </row>
    <row r="3028" spans="1:4" x14ac:dyDescent="0.3">
      <c r="A3028" t="s">
        <v>24</v>
      </c>
      <c r="B3028" t="s">
        <v>15</v>
      </c>
      <c r="C3028" t="s">
        <v>12</v>
      </c>
      <c r="D3028" s="3">
        <v>100000</v>
      </c>
    </row>
    <row r="3029" spans="1:4" x14ac:dyDescent="0.3">
      <c r="A3029" t="s">
        <v>54</v>
      </c>
      <c r="B3029" t="s">
        <v>15</v>
      </c>
      <c r="C3029" t="s">
        <v>131</v>
      </c>
      <c r="D3029" s="3">
        <v>147500</v>
      </c>
    </row>
    <row r="3030" spans="1:4" x14ac:dyDescent="0.3">
      <c r="A3030" t="s">
        <v>54</v>
      </c>
      <c r="B3030" t="s">
        <v>15</v>
      </c>
      <c r="C3030" t="s">
        <v>31</v>
      </c>
      <c r="D3030" s="3">
        <v>131000</v>
      </c>
    </row>
    <row r="3031" spans="1:4" x14ac:dyDescent="0.3">
      <c r="A3031" t="s">
        <v>54</v>
      </c>
      <c r="B3031" t="s">
        <v>15</v>
      </c>
      <c r="C3031" t="s">
        <v>12</v>
      </c>
      <c r="D3031" s="3">
        <v>120000</v>
      </c>
    </row>
    <row r="3032" spans="1:4" x14ac:dyDescent="0.3">
      <c r="A3032" t="s">
        <v>54</v>
      </c>
      <c r="B3032" t="s">
        <v>15</v>
      </c>
      <c r="C3032" t="s">
        <v>98</v>
      </c>
      <c r="D3032" s="3">
        <v>97444</v>
      </c>
    </row>
    <row r="3033" spans="1:4" x14ac:dyDescent="0.3">
      <c r="A3033" t="s">
        <v>10</v>
      </c>
      <c r="B3033" t="s">
        <v>15</v>
      </c>
      <c r="C3033" t="s">
        <v>131</v>
      </c>
      <c r="D3033" s="3">
        <v>89100</v>
      </c>
    </row>
    <row r="3034" spans="1:4" x14ac:dyDescent="0.3">
      <c r="A3034" t="s">
        <v>24</v>
      </c>
      <c r="B3034" t="s">
        <v>15</v>
      </c>
      <c r="C3034" t="s">
        <v>12</v>
      </c>
      <c r="D3034" s="3">
        <v>224500</v>
      </c>
    </row>
    <row r="3035" spans="1:4" x14ac:dyDescent="0.3">
      <c r="A3035" t="s">
        <v>17</v>
      </c>
      <c r="B3035" t="s">
        <v>15</v>
      </c>
      <c r="C3035" t="s">
        <v>144</v>
      </c>
      <c r="D3035" s="3">
        <v>89204</v>
      </c>
    </row>
    <row r="3036" spans="1:4" x14ac:dyDescent="0.3">
      <c r="A3036" t="s">
        <v>17</v>
      </c>
      <c r="B3036" t="s">
        <v>15</v>
      </c>
      <c r="C3036" t="s">
        <v>12</v>
      </c>
      <c r="D3036" s="3">
        <v>125000</v>
      </c>
    </row>
    <row r="3037" spans="1:4" x14ac:dyDescent="0.3">
      <c r="A3037" t="s">
        <v>41</v>
      </c>
      <c r="B3037" t="s">
        <v>15</v>
      </c>
      <c r="C3037" t="s">
        <v>12</v>
      </c>
      <c r="D3037" s="3">
        <v>90000</v>
      </c>
    </row>
    <row r="3038" spans="1:4" x14ac:dyDescent="0.3">
      <c r="A3038" t="s">
        <v>10</v>
      </c>
      <c r="B3038" t="s">
        <v>15</v>
      </c>
      <c r="C3038" t="s">
        <v>12</v>
      </c>
      <c r="D3038" s="3">
        <v>125000</v>
      </c>
    </row>
    <row r="3039" spans="1:4" x14ac:dyDescent="0.3">
      <c r="A3039" t="s">
        <v>24</v>
      </c>
      <c r="B3039" t="s">
        <v>15</v>
      </c>
      <c r="C3039" t="s">
        <v>12</v>
      </c>
      <c r="D3039" s="3">
        <v>192375</v>
      </c>
    </row>
    <row r="3040" spans="1:4" x14ac:dyDescent="0.3">
      <c r="A3040" t="s">
        <v>17</v>
      </c>
      <c r="B3040" t="s">
        <v>15</v>
      </c>
      <c r="C3040" t="s">
        <v>12</v>
      </c>
      <c r="D3040" s="3">
        <v>205000</v>
      </c>
    </row>
    <row r="3041" spans="1:4" x14ac:dyDescent="0.3">
      <c r="A3041" t="s">
        <v>54</v>
      </c>
      <c r="B3041" t="s">
        <v>15</v>
      </c>
      <c r="C3041" t="s">
        <v>12</v>
      </c>
      <c r="D3041" s="3">
        <v>160000</v>
      </c>
    </row>
    <row r="3042" spans="1:4" x14ac:dyDescent="0.3">
      <c r="A3042" t="s">
        <v>17</v>
      </c>
      <c r="B3042" t="s">
        <v>15</v>
      </c>
      <c r="C3042" t="s">
        <v>12</v>
      </c>
      <c r="D3042" s="3">
        <v>52775</v>
      </c>
    </row>
    <row r="3043" spans="1:4" x14ac:dyDescent="0.3">
      <c r="A3043" t="s">
        <v>24</v>
      </c>
      <c r="B3043" t="s">
        <v>15</v>
      </c>
      <c r="C3043" t="s">
        <v>12</v>
      </c>
      <c r="D3043" s="3">
        <v>141341.5</v>
      </c>
    </row>
    <row r="3044" spans="1:4" x14ac:dyDescent="0.3">
      <c r="A3044" t="s">
        <v>24</v>
      </c>
      <c r="B3044" t="s">
        <v>15</v>
      </c>
      <c r="C3044" t="s">
        <v>12</v>
      </c>
      <c r="D3044" s="3">
        <v>100000</v>
      </c>
    </row>
    <row r="3045" spans="1:4" x14ac:dyDescent="0.3">
      <c r="A3045" t="s">
        <v>10</v>
      </c>
      <c r="B3045" t="s">
        <v>15</v>
      </c>
      <c r="C3045" t="s">
        <v>84</v>
      </c>
      <c r="D3045" s="3">
        <v>147500</v>
      </c>
    </row>
    <row r="3046" spans="1:4" x14ac:dyDescent="0.3">
      <c r="A3046" t="s">
        <v>54</v>
      </c>
      <c r="B3046" t="s">
        <v>15</v>
      </c>
      <c r="C3046" t="s">
        <v>12</v>
      </c>
      <c r="D3046" s="3">
        <v>105000</v>
      </c>
    </row>
    <row r="3047" spans="1:4" x14ac:dyDescent="0.3">
      <c r="A3047" t="s">
        <v>41</v>
      </c>
      <c r="B3047" t="s">
        <v>15</v>
      </c>
      <c r="C3047" t="s">
        <v>117</v>
      </c>
      <c r="D3047" s="3">
        <v>79200</v>
      </c>
    </row>
    <row r="3048" spans="1:4" x14ac:dyDescent="0.3">
      <c r="A3048" t="s">
        <v>24</v>
      </c>
      <c r="B3048" t="s">
        <v>15</v>
      </c>
      <c r="C3048" t="s">
        <v>12</v>
      </c>
      <c r="D3048" s="3">
        <v>88791</v>
      </c>
    </row>
    <row r="3049" spans="1:4" x14ac:dyDescent="0.3">
      <c r="A3049" t="s">
        <v>41</v>
      </c>
      <c r="B3049" t="s">
        <v>15</v>
      </c>
      <c r="C3049" t="s">
        <v>12</v>
      </c>
      <c r="D3049" s="3">
        <v>131890</v>
      </c>
    </row>
    <row r="3050" spans="1:4" x14ac:dyDescent="0.3">
      <c r="A3050" t="s">
        <v>24</v>
      </c>
      <c r="B3050" t="s">
        <v>15</v>
      </c>
      <c r="C3050" t="s">
        <v>12</v>
      </c>
      <c r="D3050" s="3">
        <v>93000</v>
      </c>
    </row>
    <row r="3051" spans="1:4" x14ac:dyDescent="0.3">
      <c r="A3051" t="s">
        <v>24</v>
      </c>
      <c r="B3051" t="s">
        <v>15</v>
      </c>
      <c r="C3051" t="s">
        <v>12</v>
      </c>
      <c r="D3051" s="3">
        <v>116393</v>
      </c>
    </row>
    <row r="3052" spans="1:4" x14ac:dyDescent="0.3">
      <c r="A3052" t="s">
        <v>78</v>
      </c>
      <c r="B3052" t="s">
        <v>15</v>
      </c>
      <c r="C3052" t="s">
        <v>50</v>
      </c>
      <c r="D3052" s="3">
        <v>69300</v>
      </c>
    </row>
    <row r="3053" spans="1:4" x14ac:dyDescent="0.3">
      <c r="A3053" t="s">
        <v>24</v>
      </c>
      <c r="B3053" t="s">
        <v>15</v>
      </c>
      <c r="C3053" t="s">
        <v>84</v>
      </c>
      <c r="D3053" s="3">
        <v>157500</v>
      </c>
    </row>
    <row r="3054" spans="1:4" x14ac:dyDescent="0.3">
      <c r="A3054" t="s">
        <v>24</v>
      </c>
      <c r="B3054" t="s">
        <v>15</v>
      </c>
      <c r="C3054" t="s">
        <v>108</v>
      </c>
      <c r="D3054" s="3">
        <v>147500</v>
      </c>
    </row>
    <row r="3055" spans="1:4" x14ac:dyDescent="0.3">
      <c r="A3055" t="s">
        <v>17</v>
      </c>
      <c r="B3055" t="s">
        <v>15</v>
      </c>
      <c r="C3055" t="s">
        <v>12</v>
      </c>
      <c r="D3055" s="3">
        <v>65500</v>
      </c>
    </row>
    <row r="3056" spans="1:4" x14ac:dyDescent="0.3">
      <c r="A3056" t="s">
        <v>17</v>
      </c>
      <c r="B3056" t="s">
        <v>15</v>
      </c>
      <c r="C3056" t="s">
        <v>12</v>
      </c>
      <c r="D3056" s="3">
        <v>75000</v>
      </c>
    </row>
    <row r="3057" spans="1:4" x14ac:dyDescent="0.3">
      <c r="A3057" t="s">
        <v>24</v>
      </c>
      <c r="B3057" t="s">
        <v>15</v>
      </c>
      <c r="C3057" t="s">
        <v>12</v>
      </c>
      <c r="D3057" s="3">
        <v>150000</v>
      </c>
    </row>
    <row r="3058" spans="1:4" x14ac:dyDescent="0.3">
      <c r="A3058" t="s">
        <v>17</v>
      </c>
      <c r="B3058" t="s">
        <v>15</v>
      </c>
      <c r="C3058" t="s">
        <v>12</v>
      </c>
      <c r="D3058" s="3">
        <v>40500</v>
      </c>
    </row>
    <row r="3059" spans="1:4" x14ac:dyDescent="0.3">
      <c r="A3059" t="s">
        <v>78</v>
      </c>
      <c r="B3059" t="s">
        <v>15</v>
      </c>
      <c r="C3059" t="s">
        <v>123</v>
      </c>
      <c r="D3059" s="3">
        <v>72000</v>
      </c>
    </row>
    <row r="3060" spans="1:4" x14ac:dyDescent="0.3">
      <c r="A3060" t="s">
        <v>10</v>
      </c>
      <c r="B3060" t="s">
        <v>15</v>
      </c>
      <c r="C3060" t="s">
        <v>31</v>
      </c>
      <c r="D3060" s="3">
        <v>140000</v>
      </c>
    </row>
    <row r="3061" spans="1:4" x14ac:dyDescent="0.3">
      <c r="A3061" t="s">
        <v>54</v>
      </c>
      <c r="B3061" t="s">
        <v>15</v>
      </c>
      <c r="C3061" t="s">
        <v>31</v>
      </c>
      <c r="D3061" s="3">
        <v>125000</v>
      </c>
    </row>
    <row r="3062" spans="1:4" x14ac:dyDescent="0.3">
      <c r="A3062" t="s">
        <v>24</v>
      </c>
      <c r="B3062" t="s">
        <v>15</v>
      </c>
      <c r="C3062" t="s">
        <v>12</v>
      </c>
      <c r="D3062" s="3">
        <v>128816</v>
      </c>
    </row>
    <row r="3063" spans="1:4" x14ac:dyDescent="0.3">
      <c r="A3063" t="s">
        <v>17</v>
      </c>
      <c r="B3063" t="s">
        <v>22</v>
      </c>
      <c r="C3063" t="s">
        <v>12</v>
      </c>
      <c r="D3063" s="3">
        <v>95000</v>
      </c>
    </row>
    <row r="3064" spans="1:4" x14ac:dyDescent="0.3">
      <c r="A3064" t="s">
        <v>54</v>
      </c>
      <c r="B3064" t="s">
        <v>15</v>
      </c>
      <c r="C3064" t="s">
        <v>12</v>
      </c>
      <c r="D3064" s="3">
        <v>110000</v>
      </c>
    </row>
    <row r="3065" spans="1:4" x14ac:dyDescent="0.3">
      <c r="A3065" t="s">
        <v>54</v>
      </c>
      <c r="B3065" t="s">
        <v>15</v>
      </c>
      <c r="C3065" t="s">
        <v>12</v>
      </c>
      <c r="D3065" s="3">
        <v>175000</v>
      </c>
    </row>
    <row r="3066" spans="1:4" x14ac:dyDescent="0.3">
      <c r="A3066" t="s">
        <v>24</v>
      </c>
      <c r="B3066" t="s">
        <v>15</v>
      </c>
      <c r="C3066" t="s">
        <v>12</v>
      </c>
      <c r="D3066" s="3">
        <v>165000</v>
      </c>
    </row>
    <row r="3067" spans="1:4" x14ac:dyDescent="0.3">
      <c r="A3067" t="s">
        <v>17</v>
      </c>
      <c r="B3067" t="s">
        <v>15</v>
      </c>
      <c r="C3067" t="s">
        <v>12</v>
      </c>
      <c r="D3067" s="3">
        <v>90000</v>
      </c>
    </row>
    <row r="3068" spans="1:4" x14ac:dyDescent="0.3">
      <c r="A3068" t="s">
        <v>10</v>
      </c>
      <c r="B3068" t="s">
        <v>15</v>
      </c>
      <c r="C3068" t="s">
        <v>84</v>
      </c>
      <c r="D3068" s="3">
        <v>45000</v>
      </c>
    </row>
    <row r="3069" spans="1:4" x14ac:dyDescent="0.3">
      <c r="A3069" t="s">
        <v>10</v>
      </c>
      <c r="B3069" t="s">
        <v>15</v>
      </c>
      <c r="C3069" t="s">
        <v>12</v>
      </c>
      <c r="D3069" s="3">
        <v>185000</v>
      </c>
    </row>
    <row r="3070" spans="1:4" x14ac:dyDescent="0.3">
      <c r="A3070" t="s">
        <v>17</v>
      </c>
      <c r="B3070" t="s">
        <v>15</v>
      </c>
      <c r="C3070" t="s">
        <v>12</v>
      </c>
      <c r="D3070" s="3">
        <v>87000</v>
      </c>
    </row>
    <row r="3071" spans="1:4" x14ac:dyDescent="0.3">
      <c r="A3071" t="s">
        <v>41</v>
      </c>
      <c r="B3071" t="s">
        <v>15</v>
      </c>
      <c r="C3071" t="s">
        <v>12</v>
      </c>
      <c r="D3071" s="3">
        <v>153920.5</v>
      </c>
    </row>
    <row r="3072" spans="1:4" x14ac:dyDescent="0.3">
      <c r="A3072" t="s">
        <v>24</v>
      </c>
      <c r="B3072" t="s">
        <v>15</v>
      </c>
      <c r="C3072" t="s">
        <v>12</v>
      </c>
      <c r="D3072" s="3">
        <v>107500</v>
      </c>
    </row>
    <row r="3073" spans="1:4" x14ac:dyDescent="0.3">
      <c r="A3073" t="s">
        <v>17</v>
      </c>
      <c r="B3073" t="s">
        <v>15</v>
      </c>
      <c r="C3073" t="s">
        <v>50</v>
      </c>
      <c r="D3073" s="3">
        <v>165000</v>
      </c>
    </row>
    <row r="3074" spans="1:4" x14ac:dyDescent="0.3">
      <c r="A3074" t="s">
        <v>54</v>
      </c>
      <c r="B3074" t="s">
        <v>15</v>
      </c>
      <c r="C3074" t="s">
        <v>12</v>
      </c>
      <c r="D3074" s="3">
        <v>103369.671875</v>
      </c>
    </row>
    <row r="3075" spans="1:4" x14ac:dyDescent="0.3">
      <c r="A3075" t="s">
        <v>24</v>
      </c>
      <c r="B3075" t="s">
        <v>15</v>
      </c>
      <c r="C3075" t="s">
        <v>12</v>
      </c>
      <c r="D3075" s="3">
        <v>193830</v>
      </c>
    </row>
    <row r="3076" spans="1:4" x14ac:dyDescent="0.3">
      <c r="A3076" t="s">
        <v>17</v>
      </c>
      <c r="B3076" t="s">
        <v>15</v>
      </c>
      <c r="C3076" t="s">
        <v>12</v>
      </c>
      <c r="D3076" s="3">
        <v>181000</v>
      </c>
    </row>
    <row r="3077" spans="1:4" x14ac:dyDescent="0.3">
      <c r="A3077" t="s">
        <v>78</v>
      </c>
      <c r="B3077" t="s">
        <v>15</v>
      </c>
      <c r="C3077" t="s">
        <v>84</v>
      </c>
      <c r="D3077" s="3">
        <v>79200</v>
      </c>
    </row>
    <row r="3078" spans="1:4" x14ac:dyDescent="0.3">
      <c r="A3078" t="s">
        <v>24</v>
      </c>
      <c r="B3078" t="s">
        <v>15</v>
      </c>
      <c r="C3078" t="s">
        <v>12</v>
      </c>
      <c r="D3078" s="3">
        <v>147500</v>
      </c>
    </row>
    <row r="3079" spans="1:4" x14ac:dyDescent="0.3">
      <c r="A3079" t="s">
        <v>24</v>
      </c>
      <c r="B3079" t="s">
        <v>15</v>
      </c>
      <c r="C3079" t="s">
        <v>12</v>
      </c>
      <c r="D3079" s="3">
        <v>137500</v>
      </c>
    </row>
    <row r="3080" spans="1:4" x14ac:dyDescent="0.3">
      <c r="A3080" t="s">
        <v>54</v>
      </c>
      <c r="B3080" t="s">
        <v>15</v>
      </c>
      <c r="C3080" t="s">
        <v>12</v>
      </c>
      <c r="D3080" s="3">
        <v>200000</v>
      </c>
    </row>
    <row r="3081" spans="1:4" x14ac:dyDescent="0.3">
      <c r="A3081" t="s">
        <v>17</v>
      </c>
      <c r="B3081" t="s">
        <v>15</v>
      </c>
      <c r="C3081" t="s">
        <v>12</v>
      </c>
      <c r="D3081" s="3">
        <v>80000</v>
      </c>
    </row>
    <row r="3082" spans="1:4" x14ac:dyDescent="0.3">
      <c r="A3082" t="s">
        <v>54</v>
      </c>
      <c r="B3082" t="s">
        <v>15</v>
      </c>
      <c r="C3082" t="s">
        <v>31</v>
      </c>
      <c r="D3082" s="3">
        <v>107500</v>
      </c>
    </row>
    <row r="3083" spans="1:4" x14ac:dyDescent="0.3">
      <c r="A3083" t="s">
        <v>24</v>
      </c>
      <c r="B3083" t="s">
        <v>15</v>
      </c>
      <c r="C3083" t="s">
        <v>12</v>
      </c>
      <c r="D3083" s="3">
        <v>82830</v>
      </c>
    </row>
    <row r="3084" spans="1:4" x14ac:dyDescent="0.3">
      <c r="A3084" t="s">
        <v>54</v>
      </c>
      <c r="B3084" t="s">
        <v>15</v>
      </c>
      <c r="C3084" t="s">
        <v>12</v>
      </c>
      <c r="D3084" s="3">
        <v>116250</v>
      </c>
    </row>
    <row r="3085" spans="1:4" x14ac:dyDescent="0.3">
      <c r="A3085" t="s">
        <v>10</v>
      </c>
      <c r="B3085" t="s">
        <v>15</v>
      </c>
      <c r="C3085" t="s">
        <v>12</v>
      </c>
      <c r="D3085" s="3">
        <v>137150</v>
      </c>
    </row>
    <row r="3086" spans="1:4" x14ac:dyDescent="0.3">
      <c r="A3086" t="s">
        <v>54</v>
      </c>
      <c r="B3086" t="s">
        <v>15</v>
      </c>
      <c r="C3086" t="s">
        <v>60</v>
      </c>
      <c r="D3086" s="3">
        <v>89100</v>
      </c>
    </row>
    <row r="3087" spans="1:4" x14ac:dyDescent="0.3">
      <c r="A3087" t="s">
        <v>29</v>
      </c>
      <c r="B3087" t="s">
        <v>15</v>
      </c>
      <c r="C3087" t="s">
        <v>56</v>
      </c>
      <c r="D3087" s="3">
        <v>111175</v>
      </c>
    </row>
    <row r="3088" spans="1:4" x14ac:dyDescent="0.3">
      <c r="A3088" t="s">
        <v>17</v>
      </c>
      <c r="B3088" t="s">
        <v>15</v>
      </c>
      <c r="C3088" t="s">
        <v>12</v>
      </c>
      <c r="D3088" s="3">
        <v>102500</v>
      </c>
    </row>
    <row r="3089" spans="1:4" x14ac:dyDescent="0.3">
      <c r="A3089" t="s">
        <v>80</v>
      </c>
      <c r="B3089" t="s">
        <v>15</v>
      </c>
      <c r="C3089" t="s">
        <v>151</v>
      </c>
      <c r="D3089" s="3">
        <v>85000</v>
      </c>
    </row>
    <row r="3090" spans="1:4" x14ac:dyDescent="0.3">
      <c r="A3090" t="s">
        <v>54</v>
      </c>
      <c r="B3090" t="s">
        <v>15</v>
      </c>
      <c r="C3090" t="s">
        <v>12</v>
      </c>
      <c r="D3090" s="3">
        <v>140000</v>
      </c>
    </row>
    <row r="3091" spans="1:4" x14ac:dyDescent="0.3">
      <c r="A3091" t="s">
        <v>54</v>
      </c>
      <c r="B3091" t="s">
        <v>15</v>
      </c>
      <c r="C3091" t="s">
        <v>12</v>
      </c>
      <c r="D3091" s="3">
        <v>113792.5</v>
      </c>
    </row>
    <row r="3092" spans="1:4" x14ac:dyDescent="0.3">
      <c r="A3092" t="s">
        <v>54</v>
      </c>
      <c r="B3092" t="s">
        <v>15</v>
      </c>
      <c r="C3092" t="s">
        <v>31</v>
      </c>
      <c r="D3092" s="3">
        <v>117500</v>
      </c>
    </row>
    <row r="3093" spans="1:4" x14ac:dyDescent="0.3">
      <c r="A3093" t="s">
        <v>24</v>
      </c>
      <c r="B3093" t="s">
        <v>15</v>
      </c>
      <c r="C3093" t="s">
        <v>12</v>
      </c>
      <c r="D3093" s="3">
        <v>90670</v>
      </c>
    </row>
    <row r="3094" spans="1:4" x14ac:dyDescent="0.3">
      <c r="A3094" t="s">
        <v>24</v>
      </c>
      <c r="B3094" t="s">
        <v>15</v>
      </c>
      <c r="C3094" t="s">
        <v>12</v>
      </c>
      <c r="D3094" s="3">
        <v>135000</v>
      </c>
    </row>
    <row r="3095" spans="1:4" x14ac:dyDescent="0.3">
      <c r="A3095" t="s">
        <v>80</v>
      </c>
      <c r="B3095" t="s">
        <v>15</v>
      </c>
      <c r="C3095" t="s">
        <v>12</v>
      </c>
      <c r="D3095" s="3">
        <v>85000</v>
      </c>
    </row>
    <row r="3096" spans="1:4" x14ac:dyDescent="0.3">
      <c r="A3096" t="s">
        <v>54</v>
      </c>
      <c r="B3096" t="s">
        <v>15</v>
      </c>
      <c r="C3096" t="s">
        <v>12</v>
      </c>
      <c r="D3096" s="3">
        <v>125000</v>
      </c>
    </row>
    <row r="3097" spans="1:4" x14ac:dyDescent="0.3">
      <c r="A3097" t="s">
        <v>54</v>
      </c>
      <c r="B3097" t="s">
        <v>15</v>
      </c>
      <c r="C3097" t="s">
        <v>12</v>
      </c>
      <c r="D3097" s="3">
        <v>118000</v>
      </c>
    </row>
    <row r="3098" spans="1:4" x14ac:dyDescent="0.3">
      <c r="A3098" t="s">
        <v>24</v>
      </c>
      <c r="B3098" t="s">
        <v>15</v>
      </c>
      <c r="C3098" t="s">
        <v>12</v>
      </c>
      <c r="D3098" s="3">
        <v>124250</v>
      </c>
    </row>
    <row r="3099" spans="1:4" x14ac:dyDescent="0.3">
      <c r="A3099" t="s">
        <v>10</v>
      </c>
      <c r="B3099" t="s">
        <v>15</v>
      </c>
      <c r="C3099" t="s">
        <v>149</v>
      </c>
      <c r="D3099" s="3">
        <v>79200</v>
      </c>
    </row>
    <row r="3100" spans="1:4" x14ac:dyDescent="0.3">
      <c r="A3100" t="s">
        <v>10</v>
      </c>
      <c r="B3100" t="s">
        <v>15</v>
      </c>
      <c r="C3100" t="s">
        <v>12</v>
      </c>
      <c r="D3100" s="3">
        <v>166000</v>
      </c>
    </row>
    <row r="3101" spans="1:4" x14ac:dyDescent="0.3">
      <c r="A3101" t="s">
        <v>54</v>
      </c>
      <c r="B3101" t="s">
        <v>15</v>
      </c>
      <c r="C3101" t="s">
        <v>12</v>
      </c>
      <c r="D3101" s="3">
        <v>135000</v>
      </c>
    </row>
    <row r="3102" spans="1:4" x14ac:dyDescent="0.3">
      <c r="A3102" t="s">
        <v>54</v>
      </c>
      <c r="B3102" t="s">
        <v>15</v>
      </c>
      <c r="C3102" t="s">
        <v>31</v>
      </c>
      <c r="D3102" s="3">
        <v>90000</v>
      </c>
    </row>
    <row r="3103" spans="1:4" x14ac:dyDescent="0.3">
      <c r="A3103" t="s">
        <v>54</v>
      </c>
      <c r="B3103" t="s">
        <v>15</v>
      </c>
      <c r="C3103" t="s">
        <v>117</v>
      </c>
      <c r="D3103" s="3">
        <v>79200</v>
      </c>
    </row>
    <row r="3104" spans="1:4" x14ac:dyDescent="0.3">
      <c r="A3104" t="s">
        <v>54</v>
      </c>
      <c r="B3104" t="s">
        <v>15</v>
      </c>
      <c r="C3104" t="s">
        <v>99</v>
      </c>
      <c r="D3104" s="3">
        <v>96773</v>
      </c>
    </row>
    <row r="3105" spans="1:4" x14ac:dyDescent="0.3">
      <c r="A3105" t="s">
        <v>24</v>
      </c>
      <c r="B3105" t="s">
        <v>15</v>
      </c>
      <c r="C3105" t="s">
        <v>31</v>
      </c>
      <c r="D3105" s="3">
        <v>132500</v>
      </c>
    </row>
    <row r="3106" spans="1:4" x14ac:dyDescent="0.3">
      <c r="A3106" t="s">
        <v>54</v>
      </c>
      <c r="B3106" t="s">
        <v>15</v>
      </c>
      <c r="C3106" t="s">
        <v>12</v>
      </c>
      <c r="D3106" s="3">
        <v>110144.390625</v>
      </c>
    </row>
    <row r="3107" spans="1:4" x14ac:dyDescent="0.3">
      <c r="A3107" t="s">
        <v>10</v>
      </c>
      <c r="B3107" t="s">
        <v>15</v>
      </c>
      <c r="C3107" t="s">
        <v>12</v>
      </c>
      <c r="D3107" s="3">
        <v>162500</v>
      </c>
    </row>
    <row r="3108" spans="1:4" x14ac:dyDescent="0.3">
      <c r="A3108" t="s">
        <v>24</v>
      </c>
      <c r="B3108" t="s">
        <v>15</v>
      </c>
      <c r="C3108" t="s">
        <v>12</v>
      </c>
      <c r="D3108" s="3">
        <v>99150</v>
      </c>
    </row>
    <row r="3109" spans="1:4" x14ac:dyDescent="0.3">
      <c r="A3109" t="s">
        <v>17</v>
      </c>
      <c r="B3109" t="s">
        <v>15</v>
      </c>
      <c r="C3109" t="s">
        <v>93</v>
      </c>
      <c r="D3109" s="3">
        <v>80850</v>
      </c>
    </row>
    <row r="3110" spans="1:4" x14ac:dyDescent="0.3">
      <c r="A3110" t="s">
        <v>10</v>
      </c>
      <c r="B3110" t="s">
        <v>15</v>
      </c>
      <c r="C3110" t="s">
        <v>12</v>
      </c>
      <c r="D3110" s="3">
        <v>180000</v>
      </c>
    </row>
    <row r="3111" spans="1:4" x14ac:dyDescent="0.3">
      <c r="A3111" t="s">
        <v>54</v>
      </c>
      <c r="B3111" t="s">
        <v>15</v>
      </c>
      <c r="C3111" t="s">
        <v>12</v>
      </c>
      <c r="D3111" s="3">
        <v>135000</v>
      </c>
    </row>
    <row r="3112" spans="1:4" x14ac:dyDescent="0.3">
      <c r="A3112" t="s">
        <v>54</v>
      </c>
      <c r="B3112" t="s">
        <v>15</v>
      </c>
      <c r="C3112" t="s">
        <v>84</v>
      </c>
      <c r="D3112" s="3">
        <v>147500</v>
      </c>
    </row>
    <row r="3113" spans="1:4" x14ac:dyDescent="0.3">
      <c r="A3113" t="s">
        <v>54</v>
      </c>
      <c r="B3113" t="s">
        <v>15</v>
      </c>
      <c r="C3113" t="s">
        <v>12</v>
      </c>
      <c r="D3113" s="3">
        <v>109750</v>
      </c>
    </row>
    <row r="3114" spans="1:4" x14ac:dyDescent="0.3">
      <c r="A3114" t="s">
        <v>54</v>
      </c>
      <c r="B3114" t="s">
        <v>15</v>
      </c>
      <c r="C3114" t="s">
        <v>12</v>
      </c>
      <c r="D3114" s="3">
        <v>174720</v>
      </c>
    </row>
    <row r="3115" spans="1:4" x14ac:dyDescent="0.3">
      <c r="A3115" t="s">
        <v>17</v>
      </c>
      <c r="B3115" t="s">
        <v>15</v>
      </c>
      <c r="C3115" t="s">
        <v>12</v>
      </c>
      <c r="D3115" s="3">
        <v>79500</v>
      </c>
    </row>
    <row r="3116" spans="1:4" x14ac:dyDescent="0.3">
      <c r="A3116" t="s">
        <v>17</v>
      </c>
      <c r="B3116" t="s">
        <v>15</v>
      </c>
      <c r="C3116" t="s">
        <v>12</v>
      </c>
      <c r="D3116" s="3">
        <v>55812.2734375</v>
      </c>
    </row>
    <row r="3117" spans="1:4" x14ac:dyDescent="0.3">
      <c r="A3117" t="s">
        <v>54</v>
      </c>
      <c r="B3117" t="s">
        <v>15</v>
      </c>
      <c r="C3117" t="s">
        <v>99</v>
      </c>
      <c r="D3117" s="3">
        <v>125000</v>
      </c>
    </row>
    <row r="3118" spans="1:4" x14ac:dyDescent="0.3">
      <c r="A3118" t="s">
        <v>78</v>
      </c>
      <c r="B3118" t="s">
        <v>15</v>
      </c>
      <c r="C3118" t="s">
        <v>12</v>
      </c>
      <c r="D3118" s="3">
        <v>99150</v>
      </c>
    </row>
    <row r="3119" spans="1:4" x14ac:dyDescent="0.3">
      <c r="A3119" t="s">
        <v>24</v>
      </c>
      <c r="B3119" t="s">
        <v>15</v>
      </c>
      <c r="C3119" t="s">
        <v>12</v>
      </c>
      <c r="D3119" s="3">
        <v>119550</v>
      </c>
    </row>
    <row r="3120" spans="1:4" x14ac:dyDescent="0.3">
      <c r="A3120" t="s">
        <v>24</v>
      </c>
      <c r="B3120" t="s">
        <v>15</v>
      </c>
      <c r="C3120" t="s">
        <v>12</v>
      </c>
      <c r="D3120" s="3">
        <v>90000</v>
      </c>
    </row>
    <row r="3121" spans="1:4" x14ac:dyDescent="0.3">
      <c r="A3121" t="s">
        <v>24</v>
      </c>
      <c r="B3121" t="s">
        <v>15</v>
      </c>
      <c r="C3121" t="s">
        <v>12</v>
      </c>
      <c r="D3121" s="3">
        <v>125000</v>
      </c>
    </row>
    <row r="3122" spans="1:4" x14ac:dyDescent="0.3">
      <c r="A3122" t="s">
        <v>24</v>
      </c>
      <c r="B3122" t="s">
        <v>15</v>
      </c>
      <c r="C3122" t="s">
        <v>12</v>
      </c>
      <c r="D3122" s="3">
        <v>108200</v>
      </c>
    </row>
    <row r="3123" spans="1:4" x14ac:dyDescent="0.3">
      <c r="A3123" t="s">
        <v>10</v>
      </c>
      <c r="B3123" t="s">
        <v>15</v>
      </c>
      <c r="C3123" t="s">
        <v>84</v>
      </c>
      <c r="D3123" s="3">
        <v>153500</v>
      </c>
    </row>
    <row r="3124" spans="1:4" x14ac:dyDescent="0.3">
      <c r="A3124" t="s">
        <v>54</v>
      </c>
      <c r="B3124" t="s">
        <v>15</v>
      </c>
      <c r="C3124" t="s">
        <v>12</v>
      </c>
      <c r="D3124" s="3">
        <v>95000</v>
      </c>
    </row>
    <row r="3125" spans="1:4" x14ac:dyDescent="0.3">
      <c r="A3125" t="s">
        <v>17</v>
      </c>
      <c r="B3125" t="s">
        <v>15</v>
      </c>
      <c r="C3125" t="s">
        <v>12</v>
      </c>
      <c r="D3125" s="3">
        <v>86373.46875</v>
      </c>
    </row>
    <row r="3126" spans="1:4" x14ac:dyDescent="0.3">
      <c r="A3126" t="s">
        <v>54</v>
      </c>
      <c r="B3126" t="s">
        <v>15</v>
      </c>
      <c r="C3126" t="s">
        <v>12</v>
      </c>
      <c r="D3126" s="3">
        <v>107500</v>
      </c>
    </row>
    <row r="3127" spans="1:4" x14ac:dyDescent="0.3">
      <c r="A3127" t="s">
        <v>54</v>
      </c>
      <c r="B3127" t="s">
        <v>15</v>
      </c>
      <c r="C3127" t="s">
        <v>12</v>
      </c>
      <c r="D3127" s="3">
        <v>97537.5234375</v>
      </c>
    </row>
    <row r="3128" spans="1:4" x14ac:dyDescent="0.3">
      <c r="A3128" t="s">
        <v>17</v>
      </c>
      <c r="B3128" t="s">
        <v>15</v>
      </c>
      <c r="C3128" t="s">
        <v>87</v>
      </c>
      <c r="D3128" s="3">
        <v>79200</v>
      </c>
    </row>
    <row r="3129" spans="1:4" x14ac:dyDescent="0.3">
      <c r="A3129" t="s">
        <v>54</v>
      </c>
      <c r="B3129" t="s">
        <v>15</v>
      </c>
      <c r="C3129" t="s">
        <v>12</v>
      </c>
      <c r="D3129" s="3">
        <v>135000</v>
      </c>
    </row>
    <row r="3130" spans="1:4" x14ac:dyDescent="0.3">
      <c r="A3130" t="s">
        <v>54</v>
      </c>
      <c r="B3130" t="s">
        <v>15</v>
      </c>
      <c r="C3130" t="s">
        <v>12</v>
      </c>
      <c r="D3130" s="3">
        <v>93700</v>
      </c>
    </row>
    <row r="3131" spans="1:4" x14ac:dyDescent="0.3">
      <c r="A3131" t="s">
        <v>54</v>
      </c>
      <c r="B3131" t="s">
        <v>15</v>
      </c>
      <c r="C3131" t="s">
        <v>12</v>
      </c>
      <c r="D3131" s="3">
        <v>115000</v>
      </c>
    </row>
    <row r="3132" spans="1:4" x14ac:dyDescent="0.3">
      <c r="A3132" t="s">
        <v>54</v>
      </c>
      <c r="B3132" t="s">
        <v>22</v>
      </c>
      <c r="C3132" t="s">
        <v>31</v>
      </c>
      <c r="D3132" s="3">
        <v>157500</v>
      </c>
    </row>
    <row r="3133" spans="1:4" x14ac:dyDescent="0.3">
      <c r="A3133" t="s">
        <v>24</v>
      </c>
      <c r="B3133" t="s">
        <v>15</v>
      </c>
      <c r="C3133" t="s">
        <v>12</v>
      </c>
      <c r="D3133" s="3">
        <v>120000</v>
      </c>
    </row>
    <row r="3134" spans="1:4" x14ac:dyDescent="0.3">
      <c r="A3134" t="s">
        <v>17</v>
      </c>
      <c r="B3134" t="s">
        <v>15</v>
      </c>
      <c r="C3134" t="s">
        <v>12</v>
      </c>
      <c r="D3134" s="3">
        <v>150000</v>
      </c>
    </row>
    <row r="3135" spans="1:4" x14ac:dyDescent="0.3">
      <c r="A3135" t="s">
        <v>54</v>
      </c>
      <c r="B3135" t="s">
        <v>15</v>
      </c>
      <c r="C3135" t="s">
        <v>31</v>
      </c>
      <c r="D3135" s="3">
        <v>85500</v>
      </c>
    </row>
    <row r="3136" spans="1:4" x14ac:dyDescent="0.3">
      <c r="A3136" t="s">
        <v>17</v>
      </c>
      <c r="B3136" t="s">
        <v>15</v>
      </c>
      <c r="C3136" t="s">
        <v>12</v>
      </c>
      <c r="D3136" s="3">
        <v>81550</v>
      </c>
    </row>
    <row r="3137" spans="1:4" x14ac:dyDescent="0.3">
      <c r="A3137" t="s">
        <v>54</v>
      </c>
      <c r="B3137" t="s">
        <v>15</v>
      </c>
      <c r="C3137" t="s">
        <v>12</v>
      </c>
      <c r="D3137" s="3">
        <v>164000</v>
      </c>
    </row>
    <row r="3138" spans="1:4" x14ac:dyDescent="0.3">
      <c r="A3138" t="s">
        <v>17</v>
      </c>
      <c r="B3138" t="s">
        <v>15</v>
      </c>
      <c r="C3138" t="s">
        <v>117</v>
      </c>
      <c r="D3138" s="3">
        <v>111175</v>
      </c>
    </row>
    <row r="3139" spans="1:4" x14ac:dyDescent="0.3">
      <c r="A3139" t="s">
        <v>29</v>
      </c>
      <c r="B3139" t="s">
        <v>15</v>
      </c>
      <c r="C3139" t="s">
        <v>87</v>
      </c>
      <c r="D3139" s="3">
        <v>119400</v>
      </c>
    </row>
    <row r="3140" spans="1:4" x14ac:dyDescent="0.3">
      <c r="A3140" t="s">
        <v>54</v>
      </c>
      <c r="B3140" t="s">
        <v>15</v>
      </c>
      <c r="C3140" t="s">
        <v>12</v>
      </c>
      <c r="D3140" s="3">
        <v>164000</v>
      </c>
    </row>
    <row r="3141" spans="1:4" x14ac:dyDescent="0.3">
      <c r="A3141" t="s">
        <v>54</v>
      </c>
      <c r="B3141" t="s">
        <v>15</v>
      </c>
      <c r="C3141" t="s">
        <v>12</v>
      </c>
      <c r="D3141" s="3">
        <v>127500</v>
      </c>
    </row>
    <row r="3142" spans="1:4" x14ac:dyDescent="0.3">
      <c r="A3142" t="s">
        <v>24</v>
      </c>
      <c r="B3142" t="s">
        <v>15</v>
      </c>
      <c r="C3142" t="s">
        <v>12</v>
      </c>
      <c r="D3142" s="3">
        <v>172500</v>
      </c>
    </row>
    <row r="3143" spans="1:4" x14ac:dyDescent="0.3">
      <c r="A3143" t="s">
        <v>24</v>
      </c>
      <c r="B3143" t="s">
        <v>15</v>
      </c>
      <c r="C3143" t="s">
        <v>12</v>
      </c>
      <c r="D3143" s="3">
        <v>215000</v>
      </c>
    </row>
    <row r="3144" spans="1:4" x14ac:dyDescent="0.3">
      <c r="A3144" t="s">
        <v>24</v>
      </c>
      <c r="B3144" t="s">
        <v>15</v>
      </c>
      <c r="C3144" t="s">
        <v>31</v>
      </c>
      <c r="D3144" s="3">
        <v>237500</v>
      </c>
    </row>
    <row r="3145" spans="1:4" x14ac:dyDescent="0.3">
      <c r="A3145" t="s">
        <v>24</v>
      </c>
      <c r="B3145" t="s">
        <v>15</v>
      </c>
      <c r="C3145" t="s">
        <v>12</v>
      </c>
      <c r="D3145" s="3">
        <v>39977.6015625</v>
      </c>
    </row>
    <row r="3146" spans="1:4" x14ac:dyDescent="0.3">
      <c r="A3146" t="s">
        <v>10</v>
      </c>
      <c r="B3146" t="s">
        <v>15</v>
      </c>
      <c r="C3146" t="s">
        <v>12</v>
      </c>
      <c r="D3146" s="3">
        <v>105000</v>
      </c>
    </row>
    <row r="3147" spans="1:4" x14ac:dyDescent="0.3">
      <c r="A3147" t="s">
        <v>24</v>
      </c>
      <c r="B3147" t="s">
        <v>15</v>
      </c>
      <c r="C3147" t="s">
        <v>12</v>
      </c>
      <c r="D3147" s="3">
        <v>106000</v>
      </c>
    </row>
    <row r="3148" spans="1:4" x14ac:dyDescent="0.3">
      <c r="A3148" t="s">
        <v>41</v>
      </c>
      <c r="B3148" t="s">
        <v>15</v>
      </c>
      <c r="C3148" t="s">
        <v>12</v>
      </c>
      <c r="D3148" s="3">
        <v>193500</v>
      </c>
    </row>
    <row r="3149" spans="1:4" x14ac:dyDescent="0.3">
      <c r="A3149" t="s">
        <v>24</v>
      </c>
      <c r="B3149" t="s">
        <v>15</v>
      </c>
      <c r="C3149" t="s">
        <v>93</v>
      </c>
      <c r="D3149" s="3">
        <v>157500</v>
      </c>
    </row>
    <row r="3150" spans="1:4" x14ac:dyDescent="0.3">
      <c r="A3150" t="s">
        <v>54</v>
      </c>
      <c r="B3150" t="s">
        <v>15</v>
      </c>
      <c r="C3150" t="s">
        <v>12</v>
      </c>
      <c r="D3150" s="3">
        <v>208000</v>
      </c>
    </row>
    <row r="3151" spans="1:4" x14ac:dyDescent="0.3">
      <c r="A3151" t="s">
        <v>24</v>
      </c>
      <c r="B3151" t="s">
        <v>15</v>
      </c>
      <c r="C3151" t="s">
        <v>12</v>
      </c>
      <c r="D3151" s="3">
        <v>112015</v>
      </c>
    </row>
    <row r="3152" spans="1:4" x14ac:dyDescent="0.3">
      <c r="A3152" t="s">
        <v>24</v>
      </c>
      <c r="B3152" t="s">
        <v>15</v>
      </c>
      <c r="C3152" t="s">
        <v>12</v>
      </c>
      <c r="D3152" s="3">
        <v>166677</v>
      </c>
    </row>
    <row r="3153" spans="1:4" x14ac:dyDescent="0.3">
      <c r="A3153" t="s">
        <v>10</v>
      </c>
      <c r="B3153" t="s">
        <v>15</v>
      </c>
      <c r="C3153" t="s">
        <v>12</v>
      </c>
      <c r="D3153" s="3">
        <v>136500</v>
      </c>
    </row>
    <row r="3154" spans="1:4" x14ac:dyDescent="0.3">
      <c r="A3154" t="s">
        <v>29</v>
      </c>
      <c r="B3154" t="s">
        <v>15</v>
      </c>
      <c r="C3154" t="s">
        <v>84</v>
      </c>
      <c r="D3154" s="3">
        <v>177283</v>
      </c>
    </row>
    <row r="3155" spans="1:4" x14ac:dyDescent="0.3">
      <c r="A3155" t="s">
        <v>54</v>
      </c>
      <c r="B3155" t="s">
        <v>15</v>
      </c>
      <c r="C3155" t="s">
        <v>12</v>
      </c>
      <c r="D3155" s="3">
        <v>125000</v>
      </c>
    </row>
    <row r="3156" spans="1:4" x14ac:dyDescent="0.3">
      <c r="A3156" t="s">
        <v>54</v>
      </c>
      <c r="B3156" t="s">
        <v>15</v>
      </c>
      <c r="C3156" t="s">
        <v>12</v>
      </c>
      <c r="D3156" s="3">
        <v>102000</v>
      </c>
    </row>
    <row r="3157" spans="1:4" x14ac:dyDescent="0.3">
      <c r="A3157" t="s">
        <v>10</v>
      </c>
      <c r="B3157" t="s">
        <v>15</v>
      </c>
      <c r="C3157" t="s">
        <v>12</v>
      </c>
      <c r="D3157" s="3">
        <v>160000</v>
      </c>
    </row>
    <row r="3158" spans="1:4" x14ac:dyDescent="0.3">
      <c r="A3158" t="s">
        <v>54</v>
      </c>
      <c r="B3158" t="s">
        <v>15</v>
      </c>
      <c r="C3158" t="s">
        <v>12</v>
      </c>
      <c r="D3158" s="3">
        <v>182500</v>
      </c>
    </row>
    <row r="3159" spans="1:4" x14ac:dyDescent="0.3">
      <c r="A3159" t="s">
        <v>54</v>
      </c>
      <c r="B3159" t="s">
        <v>15</v>
      </c>
      <c r="C3159" t="s">
        <v>12</v>
      </c>
      <c r="D3159" s="3">
        <v>90000</v>
      </c>
    </row>
    <row r="3160" spans="1:4" x14ac:dyDescent="0.3">
      <c r="A3160" t="s">
        <v>78</v>
      </c>
      <c r="B3160" t="s">
        <v>15</v>
      </c>
      <c r="C3160" t="s">
        <v>56</v>
      </c>
      <c r="D3160" s="3">
        <v>89100</v>
      </c>
    </row>
    <row r="3161" spans="1:4" x14ac:dyDescent="0.3">
      <c r="A3161" t="s">
        <v>24</v>
      </c>
      <c r="B3161" t="s">
        <v>15</v>
      </c>
      <c r="C3161" t="s">
        <v>12</v>
      </c>
      <c r="D3161" s="3">
        <v>229782</v>
      </c>
    </row>
    <row r="3162" spans="1:4" x14ac:dyDescent="0.3">
      <c r="A3162" t="s">
        <v>10</v>
      </c>
      <c r="B3162" t="s">
        <v>15</v>
      </c>
      <c r="C3162" t="s">
        <v>12</v>
      </c>
      <c r="D3162" s="3">
        <v>140000</v>
      </c>
    </row>
    <row r="3163" spans="1:4" x14ac:dyDescent="0.3">
      <c r="A3163" t="s">
        <v>24</v>
      </c>
      <c r="B3163" t="s">
        <v>15</v>
      </c>
      <c r="C3163" t="s">
        <v>12</v>
      </c>
      <c r="D3163" s="3">
        <v>90000</v>
      </c>
    </row>
    <row r="3164" spans="1:4" x14ac:dyDescent="0.3">
      <c r="A3164" t="s">
        <v>17</v>
      </c>
      <c r="B3164" t="s">
        <v>15</v>
      </c>
      <c r="C3164" t="s">
        <v>12</v>
      </c>
      <c r="D3164" s="3">
        <v>85000</v>
      </c>
    </row>
    <row r="3165" spans="1:4" x14ac:dyDescent="0.3">
      <c r="A3165" t="s">
        <v>54</v>
      </c>
      <c r="B3165" t="s">
        <v>15</v>
      </c>
      <c r="C3165" t="s">
        <v>12</v>
      </c>
      <c r="D3165" s="3">
        <v>120000</v>
      </c>
    </row>
    <row r="3166" spans="1:4" x14ac:dyDescent="0.3">
      <c r="A3166" t="s">
        <v>54</v>
      </c>
      <c r="B3166" t="s">
        <v>15</v>
      </c>
      <c r="C3166" t="s">
        <v>12</v>
      </c>
      <c r="D3166" s="3">
        <v>92500</v>
      </c>
    </row>
    <row r="3167" spans="1:4" x14ac:dyDescent="0.3">
      <c r="A3167" t="s">
        <v>24</v>
      </c>
      <c r="B3167" t="s">
        <v>15</v>
      </c>
      <c r="C3167" t="s">
        <v>12</v>
      </c>
      <c r="D3167" s="3">
        <v>90000</v>
      </c>
    </row>
    <row r="3168" spans="1:4" x14ac:dyDescent="0.3">
      <c r="A3168" t="s">
        <v>63</v>
      </c>
      <c r="B3168" t="s">
        <v>15</v>
      </c>
      <c r="C3168" t="s">
        <v>86</v>
      </c>
      <c r="D3168" s="3">
        <v>63000</v>
      </c>
    </row>
    <row r="3169" spans="1:4" x14ac:dyDescent="0.3">
      <c r="A3169" t="s">
        <v>41</v>
      </c>
      <c r="B3169" t="s">
        <v>15</v>
      </c>
      <c r="C3169" t="s">
        <v>31</v>
      </c>
      <c r="D3169" s="3">
        <v>135000</v>
      </c>
    </row>
    <row r="3170" spans="1:4" x14ac:dyDescent="0.3">
      <c r="A3170" t="s">
        <v>54</v>
      </c>
      <c r="B3170" t="s">
        <v>15</v>
      </c>
      <c r="C3170" t="s">
        <v>12</v>
      </c>
      <c r="D3170" s="3">
        <v>210000</v>
      </c>
    </row>
    <row r="3171" spans="1:4" x14ac:dyDescent="0.3">
      <c r="A3171" t="s">
        <v>24</v>
      </c>
      <c r="B3171" t="s">
        <v>15</v>
      </c>
      <c r="C3171" t="s">
        <v>12</v>
      </c>
      <c r="D3171" s="3">
        <v>115000</v>
      </c>
    </row>
    <row r="3172" spans="1:4" x14ac:dyDescent="0.3">
      <c r="A3172" t="s">
        <v>54</v>
      </c>
      <c r="B3172" t="s">
        <v>15</v>
      </c>
      <c r="C3172" t="s">
        <v>84</v>
      </c>
      <c r="D3172" s="3">
        <v>97444</v>
      </c>
    </row>
    <row r="3173" spans="1:4" x14ac:dyDescent="0.3">
      <c r="A3173" t="s">
        <v>17</v>
      </c>
      <c r="B3173" t="s">
        <v>15</v>
      </c>
      <c r="C3173" t="s">
        <v>12</v>
      </c>
      <c r="D3173" s="3">
        <v>67500</v>
      </c>
    </row>
    <row r="3174" spans="1:4" x14ac:dyDescent="0.3">
      <c r="A3174" t="s">
        <v>63</v>
      </c>
      <c r="B3174" t="s">
        <v>15</v>
      </c>
      <c r="C3174" t="s">
        <v>12</v>
      </c>
      <c r="D3174" s="3">
        <v>142500</v>
      </c>
    </row>
    <row r="3175" spans="1:4" x14ac:dyDescent="0.3">
      <c r="A3175" t="s">
        <v>17</v>
      </c>
      <c r="B3175" t="s">
        <v>15</v>
      </c>
      <c r="C3175" t="s">
        <v>12</v>
      </c>
      <c r="D3175" s="3">
        <v>70000</v>
      </c>
    </row>
    <row r="3176" spans="1:4" x14ac:dyDescent="0.3">
      <c r="A3176" t="s">
        <v>41</v>
      </c>
      <c r="B3176" t="s">
        <v>15</v>
      </c>
      <c r="C3176" t="s">
        <v>12</v>
      </c>
      <c r="D3176" s="3">
        <v>170000</v>
      </c>
    </row>
    <row r="3177" spans="1:4" x14ac:dyDescent="0.3">
      <c r="A3177" t="s">
        <v>10</v>
      </c>
      <c r="B3177" t="s">
        <v>15</v>
      </c>
      <c r="C3177" t="s">
        <v>12</v>
      </c>
      <c r="D3177" s="3">
        <v>132500</v>
      </c>
    </row>
    <row r="3178" spans="1:4" x14ac:dyDescent="0.3">
      <c r="A3178" t="s">
        <v>80</v>
      </c>
      <c r="B3178" t="s">
        <v>15</v>
      </c>
      <c r="C3178" t="s">
        <v>12</v>
      </c>
      <c r="D3178" s="3">
        <v>99150</v>
      </c>
    </row>
    <row r="3179" spans="1:4" x14ac:dyDescent="0.3">
      <c r="A3179" t="s">
        <v>41</v>
      </c>
      <c r="B3179" t="s">
        <v>15</v>
      </c>
      <c r="C3179" t="s">
        <v>12</v>
      </c>
      <c r="D3179" s="3">
        <v>170000</v>
      </c>
    </row>
    <row r="3180" spans="1:4" x14ac:dyDescent="0.3">
      <c r="A3180" t="s">
        <v>54</v>
      </c>
      <c r="B3180" t="s">
        <v>15</v>
      </c>
      <c r="C3180" t="s">
        <v>12</v>
      </c>
      <c r="D3180" s="3">
        <v>115000</v>
      </c>
    </row>
    <row r="3181" spans="1:4" x14ac:dyDescent="0.3">
      <c r="A3181" t="s">
        <v>24</v>
      </c>
      <c r="B3181" t="s">
        <v>15</v>
      </c>
      <c r="C3181" t="s">
        <v>12</v>
      </c>
      <c r="D3181" s="3">
        <v>147500</v>
      </c>
    </row>
    <row r="3182" spans="1:4" x14ac:dyDescent="0.3">
      <c r="A3182" t="s">
        <v>54</v>
      </c>
      <c r="B3182" t="s">
        <v>15</v>
      </c>
      <c r="C3182" t="s">
        <v>12</v>
      </c>
      <c r="D3182" s="3">
        <v>163500</v>
      </c>
    </row>
    <row r="3183" spans="1:4" x14ac:dyDescent="0.3">
      <c r="A3183" t="s">
        <v>24</v>
      </c>
      <c r="B3183" t="s">
        <v>15</v>
      </c>
      <c r="C3183" t="s">
        <v>12</v>
      </c>
      <c r="D3183" s="3">
        <v>117500</v>
      </c>
    </row>
    <row r="3184" spans="1:4" x14ac:dyDescent="0.3">
      <c r="A3184" t="s">
        <v>54</v>
      </c>
      <c r="B3184" t="s">
        <v>15</v>
      </c>
      <c r="C3184" t="s">
        <v>12</v>
      </c>
      <c r="D3184" s="3">
        <v>104250</v>
      </c>
    </row>
    <row r="3185" spans="1:4" x14ac:dyDescent="0.3">
      <c r="A3185" t="s">
        <v>24</v>
      </c>
      <c r="B3185" t="s">
        <v>15</v>
      </c>
      <c r="C3185" t="s">
        <v>12</v>
      </c>
      <c r="D3185" s="3">
        <v>223000</v>
      </c>
    </row>
    <row r="3186" spans="1:4" x14ac:dyDescent="0.3">
      <c r="A3186" t="s">
        <v>24</v>
      </c>
      <c r="B3186" t="s">
        <v>15</v>
      </c>
      <c r="C3186" t="s">
        <v>12</v>
      </c>
      <c r="D3186" s="3">
        <v>115000</v>
      </c>
    </row>
    <row r="3187" spans="1:4" x14ac:dyDescent="0.3">
      <c r="A3187" t="s">
        <v>17</v>
      </c>
      <c r="B3187" t="s">
        <v>15</v>
      </c>
      <c r="C3187" t="s">
        <v>94</v>
      </c>
      <c r="D3187" s="3">
        <v>89100</v>
      </c>
    </row>
    <row r="3188" spans="1:4" x14ac:dyDescent="0.3">
      <c r="A3188" t="s">
        <v>63</v>
      </c>
      <c r="B3188" t="s">
        <v>15</v>
      </c>
      <c r="C3188" t="s">
        <v>12</v>
      </c>
      <c r="D3188" s="3">
        <v>61000</v>
      </c>
    </row>
    <row r="3189" spans="1:4" x14ac:dyDescent="0.3">
      <c r="A3189" t="s">
        <v>54</v>
      </c>
      <c r="B3189" t="s">
        <v>15</v>
      </c>
      <c r="C3189" t="s">
        <v>12</v>
      </c>
      <c r="D3189" s="3">
        <v>148000</v>
      </c>
    </row>
    <row r="3190" spans="1:4" x14ac:dyDescent="0.3">
      <c r="A3190" t="s">
        <v>24</v>
      </c>
      <c r="B3190" t="s">
        <v>15</v>
      </c>
      <c r="C3190" t="s">
        <v>12</v>
      </c>
      <c r="D3190" s="3">
        <v>115000</v>
      </c>
    </row>
    <row r="3191" spans="1:4" x14ac:dyDescent="0.3">
      <c r="A3191" t="s">
        <v>10</v>
      </c>
      <c r="B3191" t="s">
        <v>15</v>
      </c>
      <c r="C3191" t="s">
        <v>104</v>
      </c>
      <c r="D3191" s="3">
        <v>147500</v>
      </c>
    </row>
    <row r="3192" spans="1:4" x14ac:dyDescent="0.3">
      <c r="A3192" t="s">
        <v>54</v>
      </c>
      <c r="B3192" t="s">
        <v>15</v>
      </c>
      <c r="C3192" t="s">
        <v>31</v>
      </c>
      <c r="D3192" s="3">
        <v>135000</v>
      </c>
    </row>
    <row r="3193" spans="1:4" x14ac:dyDescent="0.3">
      <c r="A3193" t="s">
        <v>41</v>
      </c>
      <c r="B3193" t="s">
        <v>15</v>
      </c>
      <c r="C3193" t="s">
        <v>131</v>
      </c>
      <c r="D3193" s="3">
        <v>157500</v>
      </c>
    </row>
    <row r="3194" spans="1:4" x14ac:dyDescent="0.3">
      <c r="A3194" t="s">
        <v>24</v>
      </c>
      <c r="B3194" t="s">
        <v>15</v>
      </c>
      <c r="C3194" t="s">
        <v>12</v>
      </c>
      <c r="D3194" s="3">
        <v>115000</v>
      </c>
    </row>
    <row r="3195" spans="1:4" x14ac:dyDescent="0.3">
      <c r="A3195" t="s">
        <v>54</v>
      </c>
      <c r="B3195" t="s">
        <v>15</v>
      </c>
      <c r="C3195" t="s">
        <v>31</v>
      </c>
      <c r="D3195" s="3">
        <v>160370</v>
      </c>
    </row>
    <row r="3196" spans="1:4" x14ac:dyDescent="0.3">
      <c r="A3196" t="s">
        <v>54</v>
      </c>
      <c r="B3196" t="s">
        <v>15</v>
      </c>
      <c r="C3196" t="s">
        <v>84</v>
      </c>
      <c r="D3196" s="3">
        <v>147500</v>
      </c>
    </row>
    <row r="3197" spans="1:4" x14ac:dyDescent="0.3">
      <c r="A3197" t="s">
        <v>10</v>
      </c>
      <c r="B3197" t="s">
        <v>15</v>
      </c>
      <c r="C3197" t="s">
        <v>12</v>
      </c>
      <c r="D3197" s="3">
        <v>150000</v>
      </c>
    </row>
    <row r="3198" spans="1:4" x14ac:dyDescent="0.3">
      <c r="A3198" t="s">
        <v>10</v>
      </c>
      <c r="B3198" t="s">
        <v>15</v>
      </c>
      <c r="C3198" t="s">
        <v>12</v>
      </c>
      <c r="D3198" s="3">
        <v>173500</v>
      </c>
    </row>
    <row r="3199" spans="1:4" x14ac:dyDescent="0.3">
      <c r="A3199" t="s">
        <v>24</v>
      </c>
      <c r="B3199" t="s">
        <v>15</v>
      </c>
      <c r="C3199" t="s">
        <v>12</v>
      </c>
      <c r="D3199" s="3">
        <v>83200</v>
      </c>
    </row>
    <row r="3200" spans="1:4" x14ac:dyDescent="0.3">
      <c r="A3200" t="s">
        <v>54</v>
      </c>
      <c r="B3200" t="s">
        <v>15</v>
      </c>
      <c r="C3200" t="s">
        <v>31</v>
      </c>
      <c r="D3200" s="3">
        <v>150000</v>
      </c>
    </row>
    <row r="3201" spans="1:4" x14ac:dyDescent="0.3">
      <c r="A3201" t="s">
        <v>17</v>
      </c>
      <c r="B3201" t="s">
        <v>15</v>
      </c>
      <c r="C3201" t="s">
        <v>12</v>
      </c>
      <c r="D3201" s="3">
        <v>72450</v>
      </c>
    </row>
    <row r="3202" spans="1:4" x14ac:dyDescent="0.3">
      <c r="A3202" t="s">
        <v>10</v>
      </c>
      <c r="B3202" t="s">
        <v>15</v>
      </c>
      <c r="C3202" t="s">
        <v>79</v>
      </c>
      <c r="D3202" s="3">
        <v>147500</v>
      </c>
    </row>
    <row r="3203" spans="1:4" x14ac:dyDescent="0.3">
      <c r="A3203" t="s">
        <v>78</v>
      </c>
      <c r="B3203" t="s">
        <v>15</v>
      </c>
      <c r="C3203" t="s">
        <v>111</v>
      </c>
      <c r="D3203" s="3">
        <v>222000</v>
      </c>
    </row>
    <row r="3204" spans="1:4" x14ac:dyDescent="0.3">
      <c r="A3204" t="s">
        <v>17</v>
      </c>
      <c r="B3204" t="s">
        <v>15</v>
      </c>
      <c r="C3204" t="s">
        <v>99</v>
      </c>
      <c r="D3204" s="3">
        <v>99150</v>
      </c>
    </row>
    <row r="3205" spans="1:4" x14ac:dyDescent="0.3">
      <c r="A3205" t="s">
        <v>10</v>
      </c>
      <c r="B3205" t="s">
        <v>15</v>
      </c>
      <c r="C3205" t="s">
        <v>12</v>
      </c>
      <c r="D3205" s="3">
        <v>173293.5</v>
      </c>
    </row>
    <row r="3206" spans="1:4" x14ac:dyDescent="0.3">
      <c r="A3206" t="s">
        <v>17</v>
      </c>
      <c r="B3206" t="s">
        <v>15</v>
      </c>
      <c r="C3206" t="s">
        <v>111</v>
      </c>
      <c r="D3206" s="3">
        <v>93600</v>
      </c>
    </row>
    <row r="3207" spans="1:4" x14ac:dyDescent="0.3">
      <c r="A3207" t="s">
        <v>54</v>
      </c>
      <c r="B3207" t="s">
        <v>15</v>
      </c>
      <c r="C3207" t="s">
        <v>31</v>
      </c>
      <c r="D3207" s="3">
        <v>150000</v>
      </c>
    </row>
    <row r="3208" spans="1:4" x14ac:dyDescent="0.3">
      <c r="A3208" t="s">
        <v>24</v>
      </c>
      <c r="B3208" t="s">
        <v>15</v>
      </c>
      <c r="C3208" t="s">
        <v>83</v>
      </c>
      <c r="D3208" s="3">
        <v>72900</v>
      </c>
    </row>
    <row r="3209" spans="1:4" x14ac:dyDescent="0.3">
      <c r="A3209" t="s">
        <v>17</v>
      </c>
      <c r="B3209" t="s">
        <v>15</v>
      </c>
      <c r="C3209" t="s">
        <v>12</v>
      </c>
      <c r="D3209" s="3">
        <v>74050</v>
      </c>
    </row>
    <row r="3210" spans="1:4" x14ac:dyDescent="0.3">
      <c r="A3210" t="s">
        <v>54</v>
      </c>
      <c r="B3210" t="s">
        <v>15</v>
      </c>
      <c r="C3210" t="s">
        <v>12</v>
      </c>
      <c r="D3210" s="3">
        <v>140000</v>
      </c>
    </row>
    <row r="3211" spans="1:4" x14ac:dyDescent="0.3">
      <c r="A3211" t="s">
        <v>24</v>
      </c>
      <c r="B3211" t="s">
        <v>15</v>
      </c>
      <c r="C3211" t="s">
        <v>12</v>
      </c>
      <c r="D3211" s="3">
        <v>167500</v>
      </c>
    </row>
    <row r="3212" spans="1:4" x14ac:dyDescent="0.3">
      <c r="A3212" t="s">
        <v>24</v>
      </c>
      <c r="B3212" t="s">
        <v>15</v>
      </c>
      <c r="C3212" t="s">
        <v>12</v>
      </c>
      <c r="D3212" s="3">
        <v>70234</v>
      </c>
    </row>
    <row r="3213" spans="1:4" x14ac:dyDescent="0.3">
      <c r="A3213" t="s">
        <v>17</v>
      </c>
      <c r="B3213" t="s">
        <v>15</v>
      </c>
      <c r="C3213" t="s">
        <v>12</v>
      </c>
      <c r="D3213" s="3">
        <v>138500</v>
      </c>
    </row>
    <row r="3214" spans="1:4" x14ac:dyDescent="0.3">
      <c r="A3214" t="s">
        <v>54</v>
      </c>
      <c r="B3214" t="s">
        <v>22</v>
      </c>
      <c r="C3214" t="s">
        <v>12</v>
      </c>
      <c r="D3214" s="3">
        <v>122500</v>
      </c>
    </row>
    <row r="3215" spans="1:4" x14ac:dyDescent="0.3">
      <c r="A3215" t="s">
        <v>41</v>
      </c>
      <c r="B3215" t="s">
        <v>15</v>
      </c>
      <c r="C3215" t="s">
        <v>12</v>
      </c>
      <c r="D3215" s="3">
        <v>90000</v>
      </c>
    </row>
    <row r="3216" spans="1:4" x14ac:dyDescent="0.3">
      <c r="A3216" t="s">
        <v>24</v>
      </c>
      <c r="B3216" t="s">
        <v>15</v>
      </c>
      <c r="C3216" t="s">
        <v>108</v>
      </c>
      <c r="D3216" s="3">
        <v>158500</v>
      </c>
    </row>
    <row r="3217" spans="1:4" x14ac:dyDescent="0.3">
      <c r="A3217" t="s">
        <v>24</v>
      </c>
      <c r="B3217" t="s">
        <v>15</v>
      </c>
      <c r="C3217" t="s">
        <v>12</v>
      </c>
      <c r="D3217" s="3">
        <v>92500</v>
      </c>
    </row>
    <row r="3218" spans="1:4" x14ac:dyDescent="0.3">
      <c r="A3218" t="s">
        <v>10</v>
      </c>
      <c r="B3218" t="s">
        <v>15</v>
      </c>
      <c r="C3218" t="s">
        <v>117</v>
      </c>
      <c r="D3218" s="3">
        <v>50400</v>
      </c>
    </row>
    <row r="3219" spans="1:4" x14ac:dyDescent="0.3">
      <c r="A3219" t="s">
        <v>54</v>
      </c>
      <c r="B3219" t="s">
        <v>15</v>
      </c>
      <c r="C3219" t="s">
        <v>12</v>
      </c>
      <c r="D3219" s="3">
        <v>82500</v>
      </c>
    </row>
    <row r="3220" spans="1:4" x14ac:dyDescent="0.3">
      <c r="A3220" t="s">
        <v>54</v>
      </c>
      <c r="B3220" t="s">
        <v>15</v>
      </c>
      <c r="C3220" t="s">
        <v>12</v>
      </c>
      <c r="D3220" s="3">
        <v>135000</v>
      </c>
    </row>
    <row r="3221" spans="1:4" x14ac:dyDescent="0.3">
      <c r="A3221" t="s">
        <v>10</v>
      </c>
      <c r="B3221" t="s">
        <v>15</v>
      </c>
      <c r="C3221" t="s">
        <v>12</v>
      </c>
      <c r="D3221" s="3">
        <v>147500</v>
      </c>
    </row>
    <row r="3222" spans="1:4" x14ac:dyDescent="0.3">
      <c r="A3222" t="s">
        <v>24</v>
      </c>
      <c r="B3222" t="s">
        <v>15</v>
      </c>
      <c r="C3222" t="s">
        <v>12</v>
      </c>
      <c r="D3222" s="3">
        <v>152650</v>
      </c>
    </row>
    <row r="3223" spans="1:4" x14ac:dyDescent="0.3">
      <c r="A3223" t="s">
        <v>54</v>
      </c>
      <c r="B3223" t="s">
        <v>15</v>
      </c>
      <c r="C3223" t="s">
        <v>12</v>
      </c>
      <c r="D3223" s="3">
        <v>108415.5</v>
      </c>
    </row>
    <row r="3224" spans="1:4" x14ac:dyDescent="0.3">
      <c r="A3224" t="s">
        <v>24</v>
      </c>
      <c r="B3224" t="s">
        <v>15</v>
      </c>
      <c r="C3224" t="s">
        <v>12</v>
      </c>
      <c r="D3224" s="3">
        <v>95000</v>
      </c>
    </row>
    <row r="3225" spans="1:4" x14ac:dyDescent="0.3">
      <c r="A3225" t="s">
        <v>10</v>
      </c>
      <c r="B3225" t="s">
        <v>15</v>
      </c>
      <c r="C3225" t="s">
        <v>12</v>
      </c>
      <c r="D3225" s="3">
        <v>142200</v>
      </c>
    </row>
    <row r="3226" spans="1:4" x14ac:dyDescent="0.3">
      <c r="A3226" t="s">
        <v>17</v>
      </c>
      <c r="B3226" t="s">
        <v>15</v>
      </c>
      <c r="C3226" t="s">
        <v>12</v>
      </c>
      <c r="D3226" s="3">
        <v>62500</v>
      </c>
    </row>
    <row r="3227" spans="1:4" x14ac:dyDescent="0.3">
      <c r="A3227" t="s">
        <v>41</v>
      </c>
      <c r="B3227" t="s">
        <v>15</v>
      </c>
      <c r="C3227" t="s">
        <v>12</v>
      </c>
      <c r="D3227" s="3">
        <v>88128</v>
      </c>
    </row>
    <row r="3228" spans="1:4" x14ac:dyDescent="0.3">
      <c r="A3228" t="s">
        <v>24</v>
      </c>
      <c r="B3228" t="s">
        <v>15</v>
      </c>
      <c r="C3228" t="s">
        <v>12</v>
      </c>
      <c r="D3228" s="3">
        <v>150000</v>
      </c>
    </row>
    <row r="3229" spans="1:4" x14ac:dyDescent="0.3">
      <c r="A3229" t="s">
        <v>54</v>
      </c>
      <c r="B3229" t="s">
        <v>15</v>
      </c>
      <c r="C3229" t="s">
        <v>12</v>
      </c>
      <c r="D3229" s="3">
        <v>90000</v>
      </c>
    </row>
    <row r="3230" spans="1:4" x14ac:dyDescent="0.3">
      <c r="A3230" t="s">
        <v>24</v>
      </c>
      <c r="B3230" t="s">
        <v>15</v>
      </c>
      <c r="C3230" t="s">
        <v>12</v>
      </c>
      <c r="D3230" s="3">
        <v>115000</v>
      </c>
    </row>
    <row r="3231" spans="1:4" x14ac:dyDescent="0.3">
      <c r="A3231" t="s">
        <v>54</v>
      </c>
      <c r="B3231" t="s">
        <v>15</v>
      </c>
      <c r="C3231" t="s">
        <v>12</v>
      </c>
      <c r="D3231" s="3">
        <v>180000</v>
      </c>
    </row>
    <row r="3232" spans="1:4" x14ac:dyDescent="0.3">
      <c r="A3232" t="s">
        <v>54</v>
      </c>
      <c r="B3232" t="s">
        <v>15</v>
      </c>
      <c r="C3232" t="s">
        <v>12</v>
      </c>
      <c r="D3232" s="3">
        <v>145000</v>
      </c>
    </row>
    <row r="3233" spans="1:4" x14ac:dyDescent="0.3">
      <c r="A3233" t="s">
        <v>17</v>
      </c>
      <c r="B3233" t="s">
        <v>15</v>
      </c>
      <c r="C3233" t="s">
        <v>98</v>
      </c>
      <c r="D3233" s="3">
        <v>79200</v>
      </c>
    </row>
    <row r="3234" spans="1:4" x14ac:dyDescent="0.3">
      <c r="A3234" t="s">
        <v>54</v>
      </c>
      <c r="B3234" t="s">
        <v>15</v>
      </c>
      <c r="C3234" t="s">
        <v>12</v>
      </c>
      <c r="D3234" s="3">
        <v>120000</v>
      </c>
    </row>
    <row r="3235" spans="1:4" x14ac:dyDescent="0.3">
      <c r="A3235" t="s">
        <v>17</v>
      </c>
      <c r="B3235" t="s">
        <v>15</v>
      </c>
      <c r="C3235" t="s">
        <v>12</v>
      </c>
      <c r="D3235" s="3">
        <v>57000</v>
      </c>
    </row>
    <row r="3236" spans="1:4" x14ac:dyDescent="0.3">
      <c r="A3236" t="s">
        <v>80</v>
      </c>
      <c r="B3236" t="s">
        <v>15</v>
      </c>
      <c r="C3236" t="s">
        <v>12</v>
      </c>
      <c r="D3236" s="3">
        <v>80000</v>
      </c>
    </row>
    <row r="3237" spans="1:4" x14ac:dyDescent="0.3">
      <c r="A3237" t="s">
        <v>24</v>
      </c>
      <c r="B3237" t="s">
        <v>15</v>
      </c>
      <c r="C3237" t="s">
        <v>93</v>
      </c>
      <c r="D3237" s="3">
        <v>89100</v>
      </c>
    </row>
    <row r="3238" spans="1:4" x14ac:dyDescent="0.3">
      <c r="A3238" t="s">
        <v>78</v>
      </c>
      <c r="B3238" t="s">
        <v>15</v>
      </c>
      <c r="C3238" t="s">
        <v>12</v>
      </c>
      <c r="D3238" s="3">
        <v>220000</v>
      </c>
    </row>
    <row r="3239" spans="1:4" x14ac:dyDescent="0.3">
      <c r="A3239" t="s">
        <v>41</v>
      </c>
      <c r="B3239" t="s">
        <v>15</v>
      </c>
      <c r="C3239" t="s">
        <v>83</v>
      </c>
      <c r="D3239" s="3">
        <v>157500</v>
      </c>
    </row>
    <row r="3240" spans="1:4" x14ac:dyDescent="0.3">
      <c r="A3240" t="s">
        <v>54</v>
      </c>
      <c r="B3240" t="s">
        <v>15</v>
      </c>
      <c r="C3240" t="s">
        <v>12</v>
      </c>
      <c r="D3240" s="3">
        <v>141303</v>
      </c>
    </row>
    <row r="3241" spans="1:4" x14ac:dyDescent="0.3">
      <c r="A3241" t="s">
        <v>24</v>
      </c>
      <c r="B3241" t="s">
        <v>15</v>
      </c>
      <c r="C3241" t="s">
        <v>104</v>
      </c>
      <c r="D3241" s="3">
        <v>157500</v>
      </c>
    </row>
    <row r="3242" spans="1:4" x14ac:dyDescent="0.3">
      <c r="A3242" t="s">
        <v>10</v>
      </c>
      <c r="B3242" t="s">
        <v>15</v>
      </c>
      <c r="C3242" t="s">
        <v>12</v>
      </c>
      <c r="D3242" s="3">
        <v>188602.5</v>
      </c>
    </row>
    <row r="3243" spans="1:4" x14ac:dyDescent="0.3">
      <c r="A3243" t="s">
        <v>29</v>
      </c>
      <c r="B3243" t="s">
        <v>15</v>
      </c>
      <c r="C3243" t="s">
        <v>12</v>
      </c>
      <c r="D3243" s="3">
        <v>87500</v>
      </c>
    </row>
    <row r="3244" spans="1:4" x14ac:dyDescent="0.3">
      <c r="A3244" t="s">
        <v>54</v>
      </c>
      <c r="B3244" t="s">
        <v>15</v>
      </c>
      <c r="C3244" t="s">
        <v>93</v>
      </c>
      <c r="D3244" s="3">
        <v>147500</v>
      </c>
    </row>
    <row r="3245" spans="1:4" x14ac:dyDescent="0.3">
      <c r="A3245" t="s">
        <v>24</v>
      </c>
      <c r="B3245" t="s">
        <v>15</v>
      </c>
      <c r="C3245" t="s">
        <v>12</v>
      </c>
      <c r="D3245" s="3">
        <v>176500</v>
      </c>
    </row>
    <row r="3246" spans="1:4" x14ac:dyDescent="0.3">
      <c r="A3246" t="s">
        <v>41</v>
      </c>
      <c r="B3246" t="s">
        <v>15</v>
      </c>
      <c r="C3246" t="s">
        <v>12</v>
      </c>
      <c r="D3246" s="3">
        <v>90000</v>
      </c>
    </row>
    <row r="3247" spans="1:4" x14ac:dyDescent="0.3">
      <c r="A3247" t="s">
        <v>54</v>
      </c>
      <c r="B3247" t="s">
        <v>15</v>
      </c>
      <c r="C3247" t="s">
        <v>12</v>
      </c>
      <c r="D3247" s="3">
        <v>90000</v>
      </c>
    </row>
    <row r="3248" spans="1:4" x14ac:dyDescent="0.3">
      <c r="A3248" t="s">
        <v>41</v>
      </c>
      <c r="B3248" t="s">
        <v>15</v>
      </c>
      <c r="C3248" t="s">
        <v>108</v>
      </c>
      <c r="D3248" s="3">
        <v>157500</v>
      </c>
    </row>
    <row r="3249" spans="1:4" x14ac:dyDescent="0.3">
      <c r="A3249" t="s">
        <v>54</v>
      </c>
      <c r="B3249" t="s">
        <v>15</v>
      </c>
      <c r="C3249" t="s">
        <v>81</v>
      </c>
      <c r="D3249" s="3">
        <v>96773</v>
      </c>
    </row>
    <row r="3250" spans="1:4" x14ac:dyDescent="0.3">
      <c r="A3250" t="s">
        <v>24</v>
      </c>
      <c r="B3250" t="s">
        <v>15</v>
      </c>
      <c r="C3250" t="s">
        <v>12</v>
      </c>
      <c r="D3250" s="3">
        <v>277500</v>
      </c>
    </row>
    <row r="3251" spans="1:4" x14ac:dyDescent="0.3">
      <c r="A3251" t="s">
        <v>54</v>
      </c>
      <c r="B3251" t="s">
        <v>15</v>
      </c>
      <c r="C3251" t="s">
        <v>12</v>
      </c>
      <c r="D3251" s="3">
        <v>90000</v>
      </c>
    </row>
    <row r="3252" spans="1:4" x14ac:dyDescent="0.3">
      <c r="A3252" t="s">
        <v>17</v>
      </c>
      <c r="B3252" t="s">
        <v>15</v>
      </c>
      <c r="C3252" t="s">
        <v>12</v>
      </c>
      <c r="D3252" s="3">
        <v>90000</v>
      </c>
    </row>
    <row r="3253" spans="1:4" x14ac:dyDescent="0.3">
      <c r="A3253" t="s">
        <v>24</v>
      </c>
      <c r="B3253" t="s">
        <v>15</v>
      </c>
      <c r="C3253" t="s">
        <v>12</v>
      </c>
      <c r="D3253" s="3">
        <v>185714</v>
      </c>
    </row>
    <row r="3254" spans="1:4" x14ac:dyDescent="0.3">
      <c r="A3254" t="s">
        <v>17</v>
      </c>
      <c r="B3254" t="s">
        <v>15</v>
      </c>
      <c r="C3254" t="s">
        <v>81</v>
      </c>
      <c r="D3254" s="3">
        <v>57500</v>
      </c>
    </row>
    <row r="3255" spans="1:4" x14ac:dyDescent="0.3">
      <c r="A3255" t="s">
        <v>17</v>
      </c>
      <c r="B3255" t="s">
        <v>15</v>
      </c>
      <c r="C3255" t="s">
        <v>12</v>
      </c>
      <c r="D3255" s="3">
        <v>100000</v>
      </c>
    </row>
    <row r="3256" spans="1:4" x14ac:dyDescent="0.3">
      <c r="A3256" t="s">
        <v>17</v>
      </c>
      <c r="B3256" t="s">
        <v>15</v>
      </c>
      <c r="C3256" t="s">
        <v>119</v>
      </c>
      <c r="D3256" s="3">
        <v>57500</v>
      </c>
    </row>
    <row r="3257" spans="1:4" x14ac:dyDescent="0.3">
      <c r="A3257" t="s">
        <v>24</v>
      </c>
      <c r="B3257" t="s">
        <v>15</v>
      </c>
      <c r="C3257" t="s">
        <v>31</v>
      </c>
      <c r="D3257" s="3">
        <v>135000</v>
      </c>
    </row>
    <row r="3258" spans="1:4" x14ac:dyDescent="0.3">
      <c r="A3258" t="s">
        <v>17</v>
      </c>
      <c r="B3258" t="s">
        <v>15</v>
      </c>
      <c r="C3258" t="s">
        <v>108</v>
      </c>
      <c r="D3258" s="3">
        <v>111175</v>
      </c>
    </row>
    <row r="3259" spans="1:4" x14ac:dyDescent="0.3">
      <c r="A3259" t="s">
        <v>54</v>
      </c>
      <c r="B3259" t="s">
        <v>15</v>
      </c>
      <c r="C3259" t="s">
        <v>12</v>
      </c>
      <c r="D3259" s="3">
        <v>107500</v>
      </c>
    </row>
    <row r="3260" spans="1:4" x14ac:dyDescent="0.3">
      <c r="A3260" t="s">
        <v>54</v>
      </c>
      <c r="B3260" t="s">
        <v>15</v>
      </c>
      <c r="C3260" t="s">
        <v>12</v>
      </c>
      <c r="D3260" s="3">
        <v>152221.5</v>
      </c>
    </row>
    <row r="3261" spans="1:4" x14ac:dyDescent="0.3">
      <c r="A3261" t="s">
        <v>17</v>
      </c>
      <c r="B3261" t="s">
        <v>15</v>
      </c>
      <c r="C3261" t="s">
        <v>31</v>
      </c>
      <c r="D3261" s="3">
        <v>70000</v>
      </c>
    </row>
    <row r="3262" spans="1:4" x14ac:dyDescent="0.3">
      <c r="A3262" t="s">
        <v>54</v>
      </c>
      <c r="B3262" t="s">
        <v>15</v>
      </c>
      <c r="C3262" t="s">
        <v>12</v>
      </c>
      <c r="D3262" s="3">
        <v>90000</v>
      </c>
    </row>
    <row r="3263" spans="1:4" x14ac:dyDescent="0.3">
      <c r="A3263" t="s">
        <v>54</v>
      </c>
      <c r="B3263" t="s">
        <v>15</v>
      </c>
      <c r="C3263" t="s">
        <v>12</v>
      </c>
      <c r="D3263" s="3">
        <v>80000</v>
      </c>
    </row>
    <row r="3264" spans="1:4" x14ac:dyDescent="0.3">
      <c r="A3264" t="s">
        <v>10</v>
      </c>
      <c r="B3264" t="s">
        <v>15</v>
      </c>
      <c r="C3264" t="s">
        <v>79</v>
      </c>
      <c r="D3264" s="3">
        <v>147500</v>
      </c>
    </row>
    <row r="3265" spans="1:4" x14ac:dyDescent="0.3">
      <c r="A3265" t="s">
        <v>54</v>
      </c>
      <c r="B3265" t="s">
        <v>15</v>
      </c>
      <c r="C3265" t="s">
        <v>12</v>
      </c>
      <c r="D3265" s="3">
        <v>94500</v>
      </c>
    </row>
    <row r="3266" spans="1:4" x14ac:dyDescent="0.3">
      <c r="A3266" t="s">
        <v>54</v>
      </c>
      <c r="B3266" t="s">
        <v>15</v>
      </c>
      <c r="C3266" t="s">
        <v>12</v>
      </c>
      <c r="D3266" s="3">
        <v>130133.578125</v>
      </c>
    </row>
    <row r="3267" spans="1:4" x14ac:dyDescent="0.3">
      <c r="A3267" t="s">
        <v>54</v>
      </c>
      <c r="B3267" t="s">
        <v>15</v>
      </c>
      <c r="C3267" t="s">
        <v>12</v>
      </c>
      <c r="D3267" s="3">
        <v>82500</v>
      </c>
    </row>
    <row r="3268" spans="1:4" x14ac:dyDescent="0.3">
      <c r="A3268" t="s">
        <v>41</v>
      </c>
      <c r="B3268" t="s">
        <v>15</v>
      </c>
      <c r="C3268" t="s">
        <v>12</v>
      </c>
      <c r="D3268" s="3">
        <v>140000</v>
      </c>
    </row>
    <row r="3269" spans="1:4" x14ac:dyDescent="0.3">
      <c r="A3269" t="s">
        <v>54</v>
      </c>
      <c r="B3269" t="s">
        <v>15</v>
      </c>
      <c r="C3269" t="s">
        <v>12</v>
      </c>
      <c r="D3269" s="3">
        <v>136000</v>
      </c>
    </row>
    <row r="3270" spans="1:4" x14ac:dyDescent="0.3">
      <c r="A3270" t="s">
        <v>24</v>
      </c>
      <c r="B3270" t="s">
        <v>15</v>
      </c>
      <c r="C3270" t="s">
        <v>12</v>
      </c>
      <c r="D3270" s="3">
        <v>130000</v>
      </c>
    </row>
    <row r="3271" spans="1:4" x14ac:dyDescent="0.3">
      <c r="A3271" t="s">
        <v>54</v>
      </c>
      <c r="B3271" t="s">
        <v>15</v>
      </c>
      <c r="C3271" t="s">
        <v>12</v>
      </c>
      <c r="D3271" s="3">
        <v>125000</v>
      </c>
    </row>
    <row r="3272" spans="1:4" x14ac:dyDescent="0.3">
      <c r="A3272" t="s">
        <v>24</v>
      </c>
      <c r="B3272" t="s">
        <v>15</v>
      </c>
      <c r="C3272" t="s">
        <v>12</v>
      </c>
      <c r="D3272" s="3">
        <v>219000</v>
      </c>
    </row>
    <row r="3273" spans="1:4" x14ac:dyDescent="0.3">
      <c r="A3273" t="s">
        <v>10</v>
      </c>
      <c r="B3273" t="s">
        <v>15</v>
      </c>
      <c r="C3273" t="s">
        <v>93</v>
      </c>
      <c r="D3273" s="3">
        <v>89100</v>
      </c>
    </row>
    <row r="3274" spans="1:4" x14ac:dyDescent="0.3">
      <c r="A3274" t="s">
        <v>54</v>
      </c>
      <c r="B3274" t="s">
        <v>15</v>
      </c>
      <c r="C3274" t="s">
        <v>12</v>
      </c>
      <c r="D3274" s="3">
        <v>75000</v>
      </c>
    </row>
    <row r="3275" spans="1:4" x14ac:dyDescent="0.3">
      <c r="A3275" t="s">
        <v>54</v>
      </c>
      <c r="B3275" t="s">
        <v>15</v>
      </c>
      <c r="C3275" t="s">
        <v>84</v>
      </c>
      <c r="D3275" s="3">
        <v>131580</v>
      </c>
    </row>
    <row r="3276" spans="1:4" x14ac:dyDescent="0.3">
      <c r="A3276" t="s">
        <v>17</v>
      </c>
      <c r="B3276" t="s">
        <v>15</v>
      </c>
      <c r="C3276" t="s">
        <v>12</v>
      </c>
      <c r="D3276" s="3">
        <v>90000</v>
      </c>
    </row>
    <row r="3277" spans="1:4" x14ac:dyDescent="0.3">
      <c r="A3277" t="s">
        <v>10</v>
      </c>
      <c r="B3277" t="s">
        <v>15</v>
      </c>
      <c r="C3277" t="s">
        <v>12</v>
      </c>
      <c r="D3277" s="3">
        <v>90000</v>
      </c>
    </row>
    <row r="3278" spans="1:4" x14ac:dyDescent="0.3">
      <c r="A3278" t="s">
        <v>17</v>
      </c>
      <c r="B3278" t="s">
        <v>15</v>
      </c>
      <c r="C3278" t="s">
        <v>84</v>
      </c>
      <c r="D3278" s="3">
        <v>72000</v>
      </c>
    </row>
    <row r="3279" spans="1:4" x14ac:dyDescent="0.3">
      <c r="A3279" t="s">
        <v>63</v>
      </c>
      <c r="B3279" t="s">
        <v>15</v>
      </c>
      <c r="C3279" t="s">
        <v>12</v>
      </c>
      <c r="D3279" s="3">
        <v>111500</v>
      </c>
    </row>
    <row r="3280" spans="1:4" x14ac:dyDescent="0.3">
      <c r="A3280" t="s">
        <v>54</v>
      </c>
      <c r="B3280" t="s">
        <v>15</v>
      </c>
      <c r="C3280" t="s">
        <v>12</v>
      </c>
      <c r="D3280" s="3">
        <v>109500</v>
      </c>
    </row>
    <row r="3281" spans="1:4" x14ac:dyDescent="0.3">
      <c r="A3281" t="s">
        <v>10</v>
      </c>
      <c r="B3281" t="s">
        <v>15</v>
      </c>
      <c r="C3281" t="s">
        <v>152</v>
      </c>
      <c r="D3281" s="3">
        <v>69300</v>
      </c>
    </row>
    <row r="3282" spans="1:4" x14ac:dyDescent="0.3">
      <c r="A3282" t="s">
        <v>41</v>
      </c>
      <c r="B3282" t="s">
        <v>15</v>
      </c>
      <c r="C3282" t="s">
        <v>12</v>
      </c>
      <c r="D3282" s="3">
        <v>115000</v>
      </c>
    </row>
    <row r="3283" spans="1:4" x14ac:dyDescent="0.3">
      <c r="A3283" t="s">
        <v>54</v>
      </c>
      <c r="B3283" t="s">
        <v>15</v>
      </c>
      <c r="C3283" t="s">
        <v>12</v>
      </c>
      <c r="D3283" s="3">
        <v>175000</v>
      </c>
    </row>
    <row r="3284" spans="1:4" x14ac:dyDescent="0.3">
      <c r="A3284" t="s">
        <v>24</v>
      </c>
      <c r="B3284" t="s">
        <v>15</v>
      </c>
      <c r="C3284" t="s">
        <v>12</v>
      </c>
      <c r="D3284" s="3">
        <v>105000</v>
      </c>
    </row>
    <row r="3285" spans="1:4" x14ac:dyDescent="0.3">
      <c r="A3285" t="s">
        <v>24</v>
      </c>
      <c r="B3285" t="s">
        <v>15</v>
      </c>
      <c r="C3285" t="s">
        <v>12</v>
      </c>
      <c r="D3285" s="3">
        <v>193000</v>
      </c>
    </row>
    <row r="3286" spans="1:4" x14ac:dyDescent="0.3">
      <c r="A3286" t="s">
        <v>17</v>
      </c>
      <c r="B3286" t="s">
        <v>15</v>
      </c>
      <c r="C3286" t="s">
        <v>12</v>
      </c>
      <c r="D3286" s="3">
        <v>86000</v>
      </c>
    </row>
    <row r="3287" spans="1:4" x14ac:dyDescent="0.3">
      <c r="A3287" t="s">
        <v>24</v>
      </c>
      <c r="B3287" t="s">
        <v>15</v>
      </c>
      <c r="C3287" t="s">
        <v>12</v>
      </c>
      <c r="D3287" s="3">
        <v>75000</v>
      </c>
    </row>
    <row r="3288" spans="1:4" x14ac:dyDescent="0.3">
      <c r="A3288" t="s">
        <v>78</v>
      </c>
      <c r="B3288" t="s">
        <v>15</v>
      </c>
      <c r="C3288" t="s">
        <v>56</v>
      </c>
      <c r="D3288" s="3">
        <v>89100</v>
      </c>
    </row>
    <row r="3289" spans="1:4" x14ac:dyDescent="0.3">
      <c r="A3289" t="s">
        <v>54</v>
      </c>
      <c r="B3289" t="s">
        <v>15</v>
      </c>
      <c r="C3289" t="s">
        <v>12</v>
      </c>
      <c r="D3289" s="3">
        <v>147500</v>
      </c>
    </row>
    <row r="3290" spans="1:4" x14ac:dyDescent="0.3">
      <c r="A3290" t="s">
        <v>54</v>
      </c>
      <c r="B3290" t="s">
        <v>15</v>
      </c>
      <c r="C3290" t="s">
        <v>12</v>
      </c>
      <c r="D3290" s="3">
        <v>118650</v>
      </c>
    </row>
    <row r="3291" spans="1:4" x14ac:dyDescent="0.3">
      <c r="A3291" t="s">
        <v>24</v>
      </c>
      <c r="B3291" t="s">
        <v>15</v>
      </c>
      <c r="C3291" t="s">
        <v>31</v>
      </c>
      <c r="D3291" s="3">
        <v>111116</v>
      </c>
    </row>
    <row r="3292" spans="1:4" x14ac:dyDescent="0.3">
      <c r="A3292" t="s">
        <v>24</v>
      </c>
      <c r="B3292" t="s">
        <v>15</v>
      </c>
      <c r="C3292" t="s">
        <v>12</v>
      </c>
      <c r="D3292" s="3">
        <v>92500</v>
      </c>
    </row>
    <row r="3293" spans="1:4" x14ac:dyDescent="0.3">
      <c r="A3293" t="s">
        <v>24</v>
      </c>
      <c r="B3293" t="s">
        <v>15</v>
      </c>
      <c r="C3293" t="s">
        <v>31</v>
      </c>
      <c r="D3293" s="3">
        <v>195500</v>
      </c>
    </row>
    <row r="3294" spans="1:4" x14ac:dyDescent="0.3">
      <c r="A3294" t="s">
        <v>29</v>
      </c>
      <c r="B3294" t="s">
        <v>15</v>
      </c>
      <c r="C3294" t="s">
        <v>12</v>
      </c>
      <c r="D3294" s="3">
        <v>100000</v>
      </c>
    </row>
    <row r="3295" spans="1:4" x14ac:dyDescent="0.3">
      <c r="A3295" t="s">
        <v>24</v>
      </c>
      <c r="B3295" t="s">
        <v>15</v>
      </c>
      <c r="C3295" t="s">
        <v>12</v>
      </c>
      <c r="D3295" s="3">
        <v>97800</v>
      </c>
    </row>
    <row r="3296" spans="1:4" x14ac:dyDescent="0.3">
      <c r="A3296" t="s">
        <v>54</v>
      </c>
      <c r="B3296" t="s">
        <v>15</v>
      </c>
      <c r="C3296" t="s">
        <v>12</v>
      </c>
      <c r="D3296" s="3">
        <v>194000</v>
      </c>
    </row>
    <row r="3297" spans="1:4" x14ac:dyDescent="0.3">
      <c r="A3297" t="s">
        <v>24</v>
      </c>
      <c r="B3297" t="s">
        <v>15</v>
      </c>
      <c r="C3297" t="s">
        <v>104</v>
      </c>
      <c r="D3297" s="3">
        <v>93600</v>
      </c>
    </row>
    <row r="3298" spans="1:4" x14ac:dyDescent="0.3">
      <c r="A3298" t="s">
        <v>10</v>
      </c>
      <c r="B3298" t="s">
        <v>15</v>
      </c>
      <c r="C3298" t="s">
        <v>12</v>
      </c>
      <c r="D3298" s="3">
        <v>156596</v>
      </c>
    </row>
    <row r="3299" spans="1:4" x14ac:dyDescent="0.3">
      <c r="A3299" t="s">
        <v>24</v>
      </c>
      <c r="B3299" t="s">
        <v>15</v>
      </c>
      <c r="C3299" t="s">
        <v>146</v>
      </c>
      <c r="D3299" s="3">
        <v>80850</v>
      </c>
    </row>
    <row r="3300" spans="1:4" x14ac:dyDescent="0.3">
      <c r="A3300" t="s">
        <v>24</v>
      </c>
      <c r="B3300" t="s">
        <v>15</v>
      </c>
      <c r="C3300" t="s">
        <v>12</v>
      </c>
      <c r="D3300" s="3">
        <v>113949</v>
      </c>
    </row>
    <row r="3301" spans="1:4" x14ac:dyDescent="0.3">
      <c r="A3301" t="s">
        <v>24</v>
      </c>
      <c r="B3301" t="s">
        <v>15</v>
      </c>
      <c r="C3301" t="s">
        <v>12</v>
      </c>
      <c r="D3301" s="3">
        <v>88128</v>
      </c>
    </row>
    <row r="3302" spans="1:4" x14ac:dyDescent="0.3">
      <c r="A3302" t="s">
        <v>10</v>
      </c>
      <c r="B3302" t="s">
        <v>15</v>
      </c>
      <c r="C3302" t="s">
        <v>12</v>
      </c>
      <c r="D3302" s="3">
        <v>147500</v>
      </c>
    </row>
    <row r="3303" spans="1:4" x14ac:dyDescent="0.3">
      <c r="A3303" t="s">
        <v>54</v>
      </c>
      <c r="B3303" t="s">
        <v>15</v>
      </c>
      <c r="C3303" t="s">
        <v>12</v>
      </c>
      <c r="D3303" s="3">
        <v>145000</v>
      </c>
    </row>
    <row r="3304" spans="1:4" x14ac:dyDescent="0.3">
      <c r="A3304" t="s">
        <v>41</v>
      </c>
      <c r="B3304" t="s">
        <v>15</v>
      </c>
      <c r="C3304" t="s">
        <v>12</v>
      </c>
      <c r="D3304" s="3">
        <v>183000</v>
      </c>
    </row>
    <row r="3305" spans="1:4" x14ac:dyDescent="0.3">
      <c r="A3305" t="s">
        <v>10</v>
      </c>
      <c r="B3305" t="s">
        <v>15</v>
      </c>
      <c r="C3305" t="s">
        <v>31</v>
      </c>
      <c r="D3305" s="3">
        <v>125000</v>
      </c>
    </row>
    <row r="3306" spans="1:4" x14ac:dyDescent="0.3">
      <c r="A3306" t="s">
        <v>29</v>
      </c>
      <c r="B3306" t="s">
        <v>15</v>
      </c>
      <c r="C3306" t="s">
        <v>12</v>
      </c>
      <c r="D3306" s="3">
        <v>86500</v>
      </c>
    </row>
    <row r="3307" spans="1:4" x14ac:dyDescent="0.3">
      <c r="A3307" t="s">
        <v>54</v>
      </c>
      <c r="B3307" t="s">
        <v>15</v>
      </c>
      <c r="C3307" t="s">
        <v>12</v>
      </c>
      <c r="D3307" s="3">
        <v>101000</v>
      </c>
    </row>
    <row r="3308" spans="1:4" x14ac:dyDescent="0.3">
      <c r="A3308" t="s">
        <v>10</v>
      </c>
      <c r="B3308" t="s">
        <v>15</v>
      </c>
      <c r="C3308" t="s">
        <v>12</v>
      </c>
      <c r="D3308" s="3">
        <v>222500</v>
      </c>
    </row>
    <row r="3309" spans="1:4" x14ac:dyDescent="0.3">
      <c r="A3309" t="s">
        <v>80</v>
      </c>
      <c r="B3309" t="s">
        <v>15</v>
      </c>
      <c r="C3309" t="s">
        <v>99</v>
      </c>
      <c r="D3309" s="3">
        <v>125000</v>
      </c>
    </row>
    <row r="3310" spans="1:4" x14ac:dyDescent="0.3">
      <c r="A3310" t="s">
        <v>63</v>
      </c>
      <c r="B3310" t="s">
        <v>15</v>
      </c>
      <c r="C3310" t="s">
        <v>12</v>
      </c>
      <c r="D3310" s="3">
        <v>96500</v>
      </c>
    </row>
    <row r="3311" spans="1:4" x14ac:dyDescent="0.3">
      <c r="A3311" t="s">
        <v>24</v>
      </c>
      <c r="B3311" t="s">
        <v>15</v>
      </c>
      <c r="C3311" t="s">
        <v>60</v>
      </c>
      <c r="D3311" s="3">
        <v>89100</v>
      </c>
    </row>
    <row r="3312" spans="1:4" x14ac:dyDescent="0.3">
      <c r="A3312" t="s">
        <v>54</v>
      </c>
      <c r="B3312" t="s">
        <v>15</v>
      </c>
      <c r="C3312" t="s">
        <v>31</v>
      </c>
      <c r="D3312" s="3">
        <v>150500</v>
      </c>
    </row>
    <row r="3313" spans="1:4" x14ac:dyDescent="0.3">
      <c r="A3313" t="s">
        <v>54</v>
      </c>
      <c r="B3313" t="s">
        <v>15</v>
      </c>
      <c r="C3313" t="s">
        <v>12</v>
      </c>
      <c r="D3313" s="3">
        <v>167500</v>
      </c>
    </row>
    <row r="3314" spans="1:4" x14ac:dyDescent="0.3">
      <c r="A3314" t="s">
        <v>54</v>
      </c>
      <c r="B3314" t="s">
        <v>15</v>
      </c>
      <c r="C3314" t="s">
        <v>50</v>
      </c>
      <c r="D3314" s="3">
        <v>96773</v>
      </c>
    </row>
    <row r="3315" spans="1:4" x14ac:dyDescent="0.3">
      <c r="A3315" t="s">
        <v>24</v>
      </c>
      <c r="B3315" t="s">
        <v>15</v>
      </c>
      <c r="C3315" t="s">
        <v>12</v>
      </c>
      <c r="D3315" s="3">
        <v>100547.203125</v>
      </c>
    </row>
    <row r="3316" spans="1:4" x14ac:dyDescent="0.3">
      <c r="A3316" t="s">
        <v>29</v>
      </c>
      <c r="B3316" t="s">
        <v>15</v>
      </c>
      <c r="C3316" t="s">
        <v>12</v>
      </c>
      <c r="D3316" s="3">
        <v>75000</v>
      </c>
    </row>
    <row r="3317" spans="1:4" x14ac:dyDescent="0.3">
      <c r="A3317" t="s">
        <v>17</v>
      </c>
      <c r="B3317" t="s">
        <v>15</v>
      </c>
      <c r="C3317" t="s">
        <v>12</v>
      </c>
      <c r="D3317" s="3">
        <v>84541.59375</v>
      </c>
    </row>
    <row r="3318" spans="1:4" x14ac:dyDescent="0.3">
      <c r="A3318" t="s">
        <v>24</v>
      </c>
      <c r="B3318" t="s">
        <v>15</v>
      </c>
      <c r="C3318" t="s">
        <v>12</v>
      </c>
      <c r="D3318" s="3">
        <v>90000</v>
      </c>
    </row>
    <row r="3319" spans="1:4" x14ac:dyDescent="0.3">
      <c r="A3319" t="s">
        <v>10</v>
      </c>
      <c r="B3319" t="s">
        <v>15</v>
      </c>
      <c r="C3319" t="s">
        <v>12</v>
      </c>
      <c r="D3319" s="3">
        <v>182000</v>
      </c>
    </row>
    <row r="3320" spans="1:4" x14ac:dyDescent="0.3">
      <c r="A3320" t="s">
        <v>10</v>
      </c>
      <c r="B3320" t="s">
        <v>15</v>
      </c>
      <c r="C3320" t="s">
        <v>31</v>
      </c>
      <c r="D3320" s="3">
        <v>138500</v>
      </c>
    </row>
    <row r="3321" spans="1:4" x14ac:dyDescent="0.3">
      <c r="A3321" t="s">
        <v>24</v>
      </c>
      <c r="B3321" t="s">
        <v>15</v>
      </c>
      <c r="C3321" t="s">
        <v>12</v>
      </c>
      <c r="D3321" s="3">
        <v>90000</v>
      </c>
    </row>
    <row r="3322" spans="1:4" x14ac:dyDescent="0.3">
      <c r="A3322" t="s">
        <v>54</v>
      </c>
      <c r="B3322" t="s">
        <v>15</v>
      </c>
      <c r="C3322" t="s">
        <v>12</v>
      </c>
      <c r="D3322" s="3">
        <v>125000</v>
      </c>
    </row>
    <row r="3323" spans="1:4" x14ac:dyDescent="0.3">
      <c r="A3323" t="s">
        <v>54</v>
      </c>
      <c r="B3323" t="s">
        <v>15</v>
      </c>
      <c r="C3323" t="s">
        <v>12</v>
      </c>
      <c r="D3323" s="3">
        <v>125000</v>
      </c>
    </row>
    <row r="3324" spans="1:4" x14ac:dyDescent="0.3">
      <c r="A3324" t="s">
        <v>54</v>
      </c>
      <c r="B3324" t="s">
        <v>15</v>
      </c>
      <c r="C3324" t="s">
        <v>12</v>
      </c>
      <c r="D3324" s="3">
        <v>122600</v>
      </c>
    </row>
    <row r="3325" spans="1:4" x14ac:dyDescent="0.3">
      <c r="A3325" t="s">
        <v>10</v>
      </c>
      <c r="B3325" t="s">
        <v>15</v>
      </c>
      <c r="C3325" t="s">
        <v>83</v>
      </c>
      <c r="D3325" s="3">
        <v>89100</v>
      </c>
    </row>
    <row r="3326" spans="1:4" x14ac:dyDescent="0.3">
      <c r="A3326" t="s">
        <v>54</v>
      </c>
      <c r="B3326" t="s">
        <v>15</v>
      </c>
      <c r="C3326" t="s">
        <v>31</v>
      </c>
      <c r="D3326" s="3">
        <v>86500</v>
      </c>
    </row>
    <row r="3327" spans="1:4" x14ac:dyDescent="0.3">
      <c r="A3327" t="s">
        <v>17</v>
      </c>
      <c r="B3327" t="s">
        <v>15</v>
      </c>
      <c r="C3327" t="s">
        <v>12</v>
      </c>
      <c r="D3327" s="3">
        <v>130000</v>
      </c>
    </row>
    <row r="3328" spans="1:4" x14ac:dyDescent="0.3">
      <c r="A3328" t="s">
        <v>54</v>
      </c>
      <c r="B3328" t="s">
        <v>15</v>
      </c>
      <c r="C3328" t="s">
        <v>12</v>
      </c>
      <c r="D3328" s="3">
        <v>170000</v>
      </c>
    </row>
    <row r="3329" spans="1:4" x14ac:dyDescent="0.3">
      <c r="A3329" t="s">
        <v>63</v>
      </c>
      <c r="B3329" t="s">
        <v>15</v>
      </c>
      <c r="C3329" t="s">
        <v>12</v>
      </c>
      <c r="D3329" s="3">
        <v>190500</v>
      </c>
    </row>
    <row r="3330" spans="1:4" x14ac:dyDescent="0.3">
      <c r="A3330" t="s">
        <v>54</v>
      </c>
      <c r="B3330" t="s">
        <v>15</v>
      </c>
      <c r="C3330" t="s">
        <v>31</v>
      </c>
      <c r="D3330" s="3">
        <v>109000</v>
      </c>
    </row>
    <row r="3331" spans="1:4" x14ac:dyDescent="0.3">
      <c r="A3331" t="s">
        <v>54</v>
      </c>
      <c r="B3331" t="s">
        <v>15</v>
      </c>
      <c r="C3331" t="s">
        <v>12</v>
      </c>
      <c r="D3331" s="3">
        <v>144500</v>
      </c>
    </row>
    <row r="3332" spans="1:4" x14ac:dyDescent="0.3">
      <c r="A3332" t="s">
        <v>54</v>
      </c>
      <c r="B3332" t="s">
        <v>15</v>
      </c>
      <c r="C3332" t="s">
        <v>12</v>
      </c>
      <c r="D3332" s="3">
        <v>115000</v>
      </c>
    </row>
    <row r="3333" spans="1:4" x14ac:dyDescent="0.3">
      <c r="A3333" t="s">
        <v>17</v>
      </c>
      <c r="B3333" t="s">
        <v>15</v>
      </c>
      <c r="C3333" t="s">
        <v>12</v>
      </c>
      <c r="D3333" s="3">
        <v>48938.390625</v>
      </c>
    </row>
    <row r="3334" spans="1:4" x14ac:dyDescent="0.3">
      <c r="A3334" t="s">
        <v>17</v>
      </c>
      <c r="B3334" t="s">
        <v>15</v>
      </c>
      <c r="C3334" t="s">
        <v>12</v>
      </c>
      <c r="D3334" s="3">
        <v>125000</v>
      </c>
    </row>
    <row r="3335" spans="1:4" x14ac:dyDescent="0.3">
      <c r="A3335" t="s">
        <v>17</v>
      </c>
      <c r="B3335" t="s">
        <v>15</v>
      </c>
      <c r="C3335" t="s">
        <v>12</v>
      </c>
      <c r="D3335" s="3">
        <v>70000</v>
      </c>
    </row>
    <row r="3336" spans="1:4" x14ac:dyDescent="0.3">
      <c r="A3336" t="s">
        <v>54</v>
      </c>
      <c r="B3336" t="s">
        <v>15</v>
      </c>
      <c r="C3336" t="s">
        <v>31</v>
      </c>
      <c r="D3336" s="3">
        <v>96773</v>
      </c>
    </row>
    <row r="3337" spans="1:4" x14ac:dyDescent="0.3">
      <c r="A3337" t="s">
        <v>54</v>
      </c>
      <c r="B3337" t="s">
        <v>15</v>
      </c>
      <c r="C3337" t="s">
        <v>84</v>
      </c>
      <c r="D3337" s="3">
        <v>147500</v>
      </c>
    </row>
    <row r="3338" spans="1:4" x14ac:dyDescent="0.3">
      <c r="A3338" t="s">
        <v>41</v>
      </c>
      <c r="B3338" t="s">
        <v>15</v>
      </c>
      <c r="C3338" t="s">
        <v>12</v>
      </c>
      <c r="D3338" s="3">
        <v>157500</v>
      </c>
    </row>
    <row r="3339" spans="1:4" x14ac:dyDescent="0.3">
      <c r="A3339" t="s">
        <v>54</v>
      </c>
      <c r="B3339" t="s">
        <v>15</v>
      </c>
      <c r="C3339" t="s">
        <v>84</v>
      </c>
      <c r="D3339" s="3">
        <v>147500</v>
      </c>
    </row>
    <row r="3340" spans="1:4" x14ac:dyDescent="0.3">
      <c r="A3340" t="s">
        <v>17</v>
      </c>
      <c r="B3340" t="s">
        <v>15</v>
      </c>
      <c r="C3340" t="s">
        <v>91</v>
      </c>
      <c r="D3340" s="3">
        <v>111175</v>
      </c>
    </row>
    <row r="3341" spans="1:4" x14ac:dyDescent="0.3">
      <c r="A3341" t="s">
        <v>41</v>
      </c>
      <c r="B3341" t="s">
        <v>15</v>
      </c>
      <c r="C3341" t="s">
        <v>12</v>
      </c>
      <c r="D3341" s="3">
        <v>114000</v>
      </c>
    </row>
    <row r="3342" spans="1:4" x14ac:dyDescent="0.3">
      <c r="A3342" t="s">
        <v>54</v>
      </c>
      <c r="B3342" t="s">
        <v>15</v>
      </c>
      <c r="C3342" t="s">
        <v>31</v>
      </c>
      <c r="D3342" s="3">
        <v>110000</v>
      </c>
    </row>
    <row r="3343" spans="1:4" x14ac:dyDescent="0.3">
      <c r="A3343" t="s">
        <v>54</v>
      </c>
      <c r="B3343" t="s">
        <v>15</v>
      </c>
      <c r="C3343" t="s">
        <v>12</v>
      </c>
      <c r="D3343" s="3">
        <v>156000</v>
      </c>
    </row>
    <row r="3344" spans="1:4" x14ac:dyDescent="0.3">
      <c r="A3344" t="s">
        <v>17</v>
      </c>
      <c r="B3344" t="s">
        <v>15</v>
      </c>
      <c r="C3344" t="s">
        <v>115</v>
      </c>
      <c r="D3344" s="3">
        <v>177000</v>
      </c>
    </row>
    <row r="3345" spans="1:4" x14ac:dyDescent="0.3">
      <c r="A3345" t="s">
        <v>54</v>
      </c>
      <c r="B3345" t="s">
        <v>15</v>
      </c>
      <c r="C3345" t="s">
        <v>31</v>
      </c>
      <c r="D3345" s="3">
        <v>175000</v>
      </c>
    </row>
    <row r="3346" spans="1:4" x14ac:dyDescent="0.3">
      <c r="A3346" t="s">
        <v>17</v>
      </c>
      <c r="B3346" t="s">
        <v>15</v>
      </c>
      <c r="C3346" t="s">
        <v>12</v>
      </c>
      <c r="D3346" s="3">
        <v>55000</v>
      </c>
    </row>
    <row r="3347" spans="1:4" x14ac:dyDescent="0.3">
      <c r="A3347" t="s">
        <v>24</v>
      </c>
      <c r="B3347" t="s">
        <v>15</v>
      </c>
      <c r="C3347" t="s">
        <v>12</v>
      </c>
      <c r="D3347" s="3">
        <v>85721.5</v>
      </c>
    </row>
    <row r="3348" spans="1:4" x14ac:dyDescent="0.3">
      <c r="A3348" t="s">
        <v>10</v>
      </c>
      <c r="B3348" t="s">
        <v>15</v>
      </c>
      <c r="C3348" t="s">
        <v>12</v>
      </c>
      <c r="D3348" s="3">
        <v>210925</v>
      </c>
    </row>
    <row r="3349" spans="1:4" x14ac:dyDescent="0.3">
      <c r="A3349" t="s">
        <v>24</v>
      </c>
      <c r="B3349" t="s">
        <v>15</v>
      </c>
      <c r="C3349" t="s">
        <v>12</v>
      </c>
      <c r="D3349" s="3">
        <v>150000</v>
      </c>
    </row>
    <row r="3350" spans="1:4" x14ac:dyDescent="0.3">
      <c r="A3350" t="s">
        <v>17</v>
      </c>
      <c r="B3350" t="s">
        <v>15</v>
      </c>
      <c r="C3350" t="s">
        <v>12</v>
      </c>
      <c r="D3350" s="3">
        <v>90000</v>
      </c>
    </row>
    <row r="3351" spans="1:4" x14ac:dyDescent="0.3">
      <c r="A3351" t="s">
        <v>54</v>
      </c>
      <c r="B3351" t="s">
        <v>15</v>
      </c>
      <c r="C3351" t="s">
        <v>31</v>
      </c>
      <c r="D3351" s="3">
        <v>180000</v>
      </c>
    </row>
    <row r="3352" spans="1:4" x14ac:dyDescent="0.3">
      <c r="A3352" t="s">
        <v>54</v>
      </c>
      <c r="B3352" t="s">
        <v>15</v>
      </c>
      <c r="C3352" t="s">
        <v>12</v>
      </c>
      <c r="D3352" s="3">
        <v>234500</v>
      </c>
    </row>
    <row r="3353" spans="1:4" x14ac:dyDescent="0.3">
      <c r="A3353" t="s">
        <v>24</v>
      </c>
      <c r="B3353" t="s">
        <v>15</v>
      </c>
      <c r="C3353" t="s">
        <v>108</v>
      </c>
      <c r="D3353" s="3">
        <v>109500</v>
      </c>
    </row>
    <row r="3354" spans="1:4" x14ac:dyDescent="0.3">
      <c r="A3354" t="s">
        <v>10</v>
      </c>
      <c r="B3354" t="s">
        <v>15</v>
      </c>
      <c r="C3354" t="s">
        <v>12</v>
      </c>
      <c r="D3354" s="3">
        <v>145000</v>
      </c>
    </row>
    <row r="3355" spans="1:4" x14ac:dyDescent="0.3">
      <c r="A3355" t="s">
        <v>17</v>
      </c>
      <c r="B3355" t="s">
        <v>15</v>
      </c>
      <c r="C3355" t="s">
        <v>153</v>
      </c>
      <c r="D3355" s="3">
        <v>98500</v>
      </c>
    </row>
    <row r="3356" spans="1:4" x14ac:dyDescent="0.3">
      <c r="A3356" t="s">
        <v>78</v>
      </c>
      <c r="B3356" t="s">
        <v>15</v>
      </c>
      <c r="C3356" t="s">
        <v>123</v>
      </c>
      <c r="D3356" s="3">
        <v>79200</v>
      </c>
    </row>
    <row r="3357" spans="1:4" x14ac:dyDescent="0.3">
      <c r="A3357" t="s">
        <v>17</v>
      </c>
      <c r="B3357" t="s">
        <v>15</v>
      </c>
      <c r="C3357" t="s">
        <v>12</v>
      </c>
      <c r="D3357" s="3">
        <v>46238.3984375</v>
      </c>
    </row>
    <row r="3358" spans="1:4" x14ac:dyDescent="0.3">
      <c r="A3358" t="s">
        <v>54</v>
      </c>
      <c r="B3358" t="s">
        <v>15</v>
      </c>
      <c r="C3358" t="s">
        <v>12</v>
      </c>
      <c r="D3358" s="3">
        <v>155000</v>
      </c>
    </row>
    <row r="3359" spans="1:4" x14ac:dyDescent="0.3">
      <c r="A3359" t="s">
        <v>24</v>
      </c>
      <c r="B3359" t="s">
        <v>15</v>
      </c>
      <c r="C3359" t="s">
        <v>12</v>
      </c>
      <c r="D3359" s="3">
        <v>130000</v>
      </c>
    </row>
    <row r="3360" spans="1:4" x14ac:dyDescent="0.3">
      <c r="A3360" t="s">
        <v>54</v>
      </c>
      <c r="B3360" t="s">
        <v>15</v>
      </c>
      <c r="C3360" t="s">
        <v>31</v>
      </c>
      <c r="D3360" s="3">
        <v>52500</v>
      </c>
    </row>
    <row r="3361" spans="1:4" x14ac:dyDescent="0.3">
      <c r="A3361" t="s">
        <v>24</v>
      </c>
      <c r="B3361" t="s">
        <v>15</v>
      </c>
      <c r="C3361" t="s">
        <v>84</v>
      </c>
      <c r="D3361" s="3">
        <v>79200</v>
      </c>
    </row>
    <row r="3362" spans="1:4" x14ac:dyDescent="0.3">
      <c r="A3362" t="s">
        <v>41</v>
      </c>
      <c r="B3362" t="s">
        <v>15</v>
      </c>
      <c r="C3362" t="s">
        <v>12</v>
      </c>
      <c r="D3362" s="3">
        <v>162500</v>
      </c>
    </row>
    <row r="3363" spans="1:4" x14ac:dyDescent="0.3">
      <c r="A3363" t="s">
        <v>24</v>
      </c>
      <c r="B3363" t="s">
        <v>15</v>
      </c>
      <c r="C3363" t="s">
        <v>12</v>
      </c>
      <c r="D3363" s="3">
        <v>128500</v>
      </c>
    </row>
    <row r="3364" spans="1:4" x14ac:dyDescent="0.3">
      <c r="A3364" t="s">
        <v>17</v>
      </c>
      <c r="B3364" t="s">
        <v>15</v>
      </c>
      <c r="C3364" t="s">
        <v>12</v>
      </c>
      <c r="D3364" s="3">
        <v>60000</v>
      </c>
    </row>
    <row r="3365" spans="1:4" x14ac:dyDescent="0.3">
      <c r="A3365" t="s">
        <v>54</v>
      </c>
      <c r="B3365" t="s">
        <v>15</v>
      </c>
      <c r="C3365" t="s">
        <v>31</v>
      </c>
      <c r="D3365" s="3">
        <v>105000</v>
      </c>
    </row>
    <row r="3366" spans="1:4" x14ac:dyDescent="0.3">
      <c r="A3366" t="s">
        <v>54</v>
      </c>
      <c r="B3366" t="s">
        <v>15</v>
      </c>
      <c r="C3366" t="s">
        <v>110</v>
      </c>
      <c r="D3366" s="3">
        <v>155000</v>
      </c>
    </row>
    <row r="3367" spans="1:4" x14ac:dyDescent="0.3">
      <c r="A3367" t="s">
        <v>54</v>
      </c>
      <c r="B3367" t="s">
        <v>15</v>
      </c>
      <c r="C3367" t="s">
        <v>12</v>
      </c>
      <c r="D3367" s="3">
        <v>125000</v>
      </c>
    </row>
    <row r="3368" spans="1:4" x14ac:dyDescent="0.3">
      <c r="A3368" t="s">
        <v>10</v>
      </c>
      <c r="B3368" t="s">
        <v>15</v>
      </c>
      <c r="C3368" t="s">
        <v>12</v>
      </c>
      <c r="D3368" s="3">
        <v>135000</v>
      </c>
    </row>
    <row r="3369" spans="1:4" x14ac:dyDescent="0.3">
      <c r="A3369" t="s">
        <v>54</v>
      </c>
      <c r="B3369" t="s">
        <v>15</v>
      </c>
      <c r="C3369" t="s">
        <v>12</v>
      </c>
      <c r="D3369" s="3">
        <v>242000</v>
      </c>
    </row>
    <row r="3370" spans="1:4" x14ac:dyDescent="0.3">
      <c r="A3370" t="s">
        <v>17</v>
      </c>
      <c r="B3370" t="s">
        <v>15</v>
      </c>
      <c r="C3370" t="s">
        <v>12</v>
      </c>
      <c r="D3370" s="3">
        <v>73128.84375</v>
      </c>
    </row>
    <row r="3371" spans="1:4" x14ac:dyDescent="0.3">
      <c r="A3371" t="s">
        <v>54</v>
      </c>
      <c r="B3371" t="s">
        <v>15</v>
      </c>
      <c r="C3371" t="s">
        <v>12</v>
      </c>
      <c r="D3371" s="3">
        <v>110000</v>
      </c>
    </row>
    <row r="3372" spans="1:4" x14ac:dyDescent="0.3">
      <c r="A3372" t="s">
        <v>10</v>
      </c>
      <c r="B3372" t="s">
        <v>15</v>
      </c>
      <c r="C3372" t="s">
        <v>12</v>
      </c>
      <c r="D3372" s="3">
        <v>165000</v>
      </c>
    </row>
    <row r="3373" spans="1:4" x14ac:dyDescent="0.3">
      <c r="A3373" t="s">
        <v>54</v>
      </c>
      <c r="B3373" t="s">
        <v>15</v>
      </c>
      <c r="C3373" t="s">
        <v>137</v>
      </c>
      <c r="D3373" s="3">
        <v>147500</v>
      </c>
    </row>
    <row r="3374" spans="1:4" x14ac:dyDescent="0.3">
      <c r="A3374" t="s">
        <v>24</v>
      </c>
      <c r="B3374" t="s">
        <v>15</v>
      </c>
      <c r="C3374" t="s">
        <v>12</v>
      </c>
      <c r="D3374" s="3">
        <v>119257</v>
      </c>
    </row>
    <row r="3375" spans="1:4" x14ac:dyDescent="0.3">
      <c r="A3375" t="s">
        <v>17</v>
      </c>
      <c r="B3375" t="s">
        <v>15</v>
      </c>
      <c r="C3375" t="s">
        <v>12</v>
      </c>
      <c r="D3375" s="3">
        <v>145000</v>
      </c>
    </row>
    <row r="3376" spans="1:4" x14ac:dyDescent="0.3">
      <c r="A3376" t="s">
        <v>24</v>
      </c>
      <c r="B3376" t="s">
        <v>15</v>
      </c>
      <c r="C3376" t="s">
        <v>31</v>
      </c>
      <c r="D3376" s="3">
        <v>105000</v>
      </c>
    </row>
    <row r="3377" spans="1:4" x14ac:dyDescent="0.3">
      <c r="A3377" t="s">
        <v>54</v>
      </c>
      <c r="B3377" t="s">
        <v>15</v>
      </c>
      <c r="C3377" t="s">
        <v>12</v>
      </c>
      <c r="D3377" s="3">
        <v>175000</v>
      </c>
    </row>
    <row r="3378" spans="1:4" x14ac:dyDescent="0.3">
      <c r="A3378" t="s">
        <v>54</v>
      </c>
      <c r="B3378" t="s">
        <v>15</v>
      </c>
      <c r="C3378" t="s">
        <v>12</v>
      </c>
      <c r="D3378" s="3">
        <v>116000</v>
      </c>
    </row>
    <row r="3379" spans="1:4" x14ac:dyDescent="0.3">
      <c r="A3379" t="s">
        <v>24</v>
      </c>
      <c r="B3379" t="s">
        <v>15</v>
      </c>
      <c r="C3379" t="s">
        <v>84</v>
      </c>
      <c r="D3379" s="3">
        <v>90000</v>
      </c>
    </row>
    <row r="3380" spans="1:4" x14ac:dyDescent="0.3">
      <c r="A3380" t="s">
        <v>54</v>
      </c>
      <c r="B3380" t="s">
        <v>15</v>
      </c>
      <c r="C3380" t="s">
        <v>12</v>
      </c>
      <c r="D3380" s="3">
        <v>179500</v>
      </c>
    </row>
    <row r="3381" spans="1:4" x14ac:dyDescent="0.3">
      <c r="A3381" t="s">
        <v>17</v>
      </c>
      <c r="B3381" t="s">
        <v>15</v>
      </c>
      <c r="C3381" t="s">
        <v>12</v>
      </c>
      <c r="D3381" s="3">
        <v>135500</v>
      </c>
    </row>
    <row r="3382" spans="1:4" x14ac:dyDescent="0.3">
      <c r="A3382" t="s">
        <v>41</v>
      </c>
      <c r="B3382" t="s">
        <v>15</v>
      </c>
      <c r="C3382" t="s">
        <v>12</v>
      </c>
      <c r="D3382" s="3">
        <v>197500</v>
      </c>
    </row>
    <row r="3383" spans="1:4" x14ac:dyDescent="0.3">
      <c r="A3383" t="s">
        <v>17</v>
      </c>
      <c r="B3383" t="s">
        <v>15</v>
      </c>
      <c r="C3383" t="s">
        <v>31</v>
      </c>
      <c r="D3383" s="3">
        <v>70000</v>
      </c>
    </row>
    <row r="3384" spans="1:4" x14ac:dyDescent="0.3">
      <c r="A3384" t="s">
        <v>54</v>
      </c>
      <c r="B3384" t="s">
        <v>15</v>
      </c>
      <c r="C3384" t="s">
        <v>108</v>
      </c>
      <c r="D3384" s="3">
        <v>155500</v>
      </c>
    </row>
    <row r="3385" spans="1:4" x14ac:dyDescent="0.3">
      <c r="A3385" t="s">
        <v>10</v>
      </c>
      <c r="B3385" t="s">
        <v>15</v>
      </c>
      <c r="C3385" t="s">
        <v>12</v>
      </c>
      <c r="D3385" s="3">
        <v>151000</v>
      </c>
    </row>
    <row r="3386" spans="1:4" x14ac:dyDescent="0.3">
      <c r="A3386" t="s">
        <v>41</v>
      </c>
      <c r="B3386" t="s">
        <v>15</v>
      </c>
      <c r="C3386" t="s">
        <v>118</v>
      </c>
      <c r="D3386" s="3">
        <v>88128</v>
      </c>
    </row>
    <row r="3387" spans="1:4" x14ac:dyDescent="0.3">
      <c r="A3387" t="s">
        <v>10</v>
      </c>
      <c r="B3387" t="s">
        <v>15</v>
      </c>
      <c r="C3387" t="s">
        <v>31</v>
      </c>
      <c r="D3387" s="3">
        <v>135000</v>
      </c>
    </row>
    <row r="3388" spans="1:4" x14ac:dyDescent="0.3">
      <c r="A3388" t="s">
        <v>54</v>
      </c>
      <c r="B3388" t="s">
        <v>15</v>
      </c>
      <c r="C3388" t="s">
        <v>31</v>
      </c>
      <c r="D3388" s="3">
        <v>145000</v>
      </c>
    </row>
    <row r="3389" spans="1:4" x14ac:dyDescent="0.3">
      <c r="A3389" t="s">
        <v>54</v>
      </c>
      <c r="B3389" t="s">
        <v>15</v>
      </c>
      <c r="C3389" t="s">
        <v>12</v>
      </c>
      <c r="D3389" s="3">
        <v>112500</v>
      </c>
    </row>
    <row r="3390" spans="1:4" x14ac:dyDescent="0.3">
      <c r="A3390" t="s">
        <v>10</v>
      </c>
      <c r="B3390" t="s">
        <v>15</v>
      </c>
      <c r="C3390" t="s">
        <v>12</v>
      </c>
      <c r="D3390" s="3">
        <v>147500</v>
      </c>
    </row>
    <row r="3391" spans="1:4" x14ac:dyDescent="0.3">
      <c r="A3391" t="s">
        <v>29</v>
      </c>
      <c r="B3391" t="s">
        <v>15</v>
      </c>
      <c r="C3391" t="s">
        <v>12</v>
      </c>
      <c r="D3391" s="3">
        <v>75000</v>
      </c>
    </row>
    <row r="3392" spans="1:4" x14ac:dyDescent="0.3">
      <c r="A3392" t="s">
        <v>29</v>
      </c>
      <c r="B3392" t="s">
        <v>15</v>
      </c>
      <c r="C3392" t="s">
        <v>12</v>
      </c>
      <c r="D3392" s="3">
        <v>134000</v>
      </c>
    </row>
    <row r="3393" spans="1:4" x14ac:dyDescent="0.3">
      <c r="A3393" t="s">
        <v>24</v>
      </c>
      <c r="B3393" t="s">
        <v>15</v>
      </c>
      <c r="C3393" t="s">
        <v>31</v>
      </c>
      <c r="D3393" s="3">
        <v>76500</v>
      </c>
    </row>
    <row r="3394" spans="1:4" x14ac:dyDescent="0.3">
      <c r="A3394" t="s">
        <v>17</v>
      </c>
      <c r="B3394" t="s">
        <v>15</v>
      </c>
      <c r="C3394" t="s">
        <v>89</v>
      </c>
      <c r="D3394" s="3">
        <v>64800</v>
      </c>
    </row>
    <row r="3395" spans="1:4" x14ac:dyDescent="0.3">
      <c r="A3395" t="s">
        <v>54</v>
      </c>
      <c r="B3395" t="s">
        <v>15</v>
      </c>
      <c r="C3395" t="s">
        <v>12</v>
      </c>
      <c r="D3395" s="3">
        <v>90000</v>
      </c>
    </row>
    <row r="3396" spans="1:4" x14ac:dyDescent="0.3">
      <c r="A3396" t="s">
        <v>54</v>
      </c>
      <c r="B3396" t="s">
        <v>15</v>
      </c>
      <c r="C3396" t="s">
        <v>56</v>
      </c>
      <c r="D3396" s="3">
        <v>147500</v>
      </c>
    </row>
    <row r="3397" spans="1:4" x14ac:dyDescent="0.3">
      <c r="A3397" t="s">
        <v>54</v>
      </c>
      <c r="B3397" t="s">
        <v>15</v>
      </c>
      <c r="C3397" t="s">
        <v>12</v>
      </c>
      <c r="D3397" s="3">
        <v>170000</v>
      </c>
    </row>
    <row r="3398" spans="1:4" x14ac:dyDescent="0.3">
      <c r="A3398" t="s">
        <v>24</v>
      </c>
      <c r="B3398" t="s">
        <v>15</v>
      </c>
      <c r="C3398" t="s">
        <v>12</v>
      </c>
      <c r="D3398" s="3">
        <v>170000</v>
      </c>
    </row>
    <row r="3399" spans="1:4" x14ac:dyDescent="0.3">
      <c r="A3399" t="s">
        <v>29</v>
      </c>
      <c r="B3399" t="s">
        <v>15</v>
      </c>
      <c r="C3399" t="s">
        <v>87</v>
      </c>
      <c r="D3399" s="3">
        <v>79200</v>
      </c>
    </row>
    <row r="3400" spans="1:4" x14ac:dyDescent="0.3">
      <c r="A3400" t="s">
        <v>24</v>
      </c>
      <c r="B3400" t="s">
        <v>15</v>
      </c>
      <c r="C3400" t="s">
        <v>12</v>
      </c>
      <c r="D3400" s="3">
        <v>83440</v>
      </c>
    </row>
    <row r="3401" spans="1:4" x14ac:dyDescent="0.3">
      <c r="A3401" t="s">
        <v>29</v>
      </c>
      <c r="B3401" t="s">
        <v>15</v>
      </c>
      <c r="C3401" t="s">
        <v>12</v>
      </c>
      <c r="D3401" s="3">
        <v>105000</v>
      </c>
    </row>
    <row r="3402" spans="1:4" x14ac:dyDescent="0.3">
      <c r="A3402" t="s">
        <v>54</v>
      </c>
      <c r="B3402" t="s">
        <v>15</v>
      </c>
      <c r="C3402" t="s">
        <v>31</v>
      </c>
      <c r="D3402" s="3">
        <v>90000</v>
      </c>
    </row>
    <row r="3403" spans="1:4" x14ac:dyDescent="0.3">
      <c r="A3403" t="s">
        <v>10</v>
      </c>
      <c r="B3403" t="s">
        <v>15</v>
      </c>
      <c r="C3403" t="s">
        <v>12</v>
      </c>
      <c r="D3403" s="3">
        <v>170672</v>
      </c>
    </row>
    <row r="3404" spans="1:4" x14ac:dyDescent="0.3">
      <c r="A3404" t="s">
        <v>17</v>
      </c>
      <c r="B3404" t="s">
        <v>15</v>
      </c>
      <c r="C3404" t="s">
        <v>12</v>
      </c>
      <c r="D3404" s="3">
        <v>90000</v>
      </c>
    </row>
    <row r="3405" spans="1:4" x14ac:dyDescent="0.3">
      <c r="A3405" t="s">
        <v>54</v>
      </c>
      <c r="B3405" t="s">
        <v>15</v>
      </c>
      <c r="C3405" t="s">
        <v>12</v>
      </c>
      <c r="D3405" s="3">
        <v>100000</v>
      </c>
    </row>
    <row r="3406" spans="1:4" x14ac:dyDescent="0.3">
      <c r="A3406" t="s">
        <v>10</v>
      </c>
      <c r="B3406" t="s">
        <v>15</v>
      </c>
      <c r="C3406" t="s">
        <v>12</v>
      </c>
      <c r="D3406" s="3">
        <v>300000</v>
      </c>
    </row>
    <row r="3407" spans="1:4" x14ac:dyDescent="0.3">
      <c r="A3407" t="s">
        <v>29</v>
      </c>
      <c r="B3407" t="s">
        <v>15</v>
      </c>
      <c r="C3407" t="s">
        <v>12</v>
      </c>
      <c r="D3407" s="3">
        <v>115000</v>
      </c>
    </row>
    <row r="3408" spans="1:4" x14ac:dyDescent="0.3">
      <c r="A3408" t="s">
        <v>54</v>
      </c>
      <c r="B3408" t="s">
        <v>15</v>
      </c>
      <c r="C3408" t="s">
        <v>12</v>
      </c>
      <c r="D3408" s="3">
        <v>115000</v>
      </c>
    </row>
    <row r="3409" spans="1:4" x14ac:dyDescent="0.3">
      <c r="A3409" t="s">
        <v>17</v>
      </c>
      <c r="B3409" t="s">
        <v>15</v>
      </c>
      <c r="C3409" t="s">
        <v>12</v>
      </c>
      <c r="D3409" s="3">
        <v>90000</v>
      </c>
    </row>
    <row r="3410" spans="1:4" x14ac:dyDescent="0.3">
      <c r="A3410" t="s">
        <v>10</v>
      </c>
      <c r="B3410" t="s">
        <v>15</v>
      </c>
      <c r="C3410" t="s">
        <v>108</v>
      </c>
      <c r="D3410" s="3">
        <v>89100</v>
      </c>
    </row>
    <row r="3411" spans="1:4" x14ac:dyDescent="0.3">
      <c r="A3411" t="s">
        <v>24</v>
      </c>
      <c r="B3411" t="s">
        <v>15</v>
      </c>
      <c r="C3411" t="s">
        <v>12</v>
      </c>
      <c r="D3411" s="3">
        <v>115000</v>
      </c>
    </row>
    <row r="3412" spans="1:4" x14ac:dyDescent="0.3">
      <c r="A3412" t="s">
        <v>24</v>
      </c>
      <c r="B3412" t="s">
        <v>15</v>
      </c>
      <c r="C3412" t="s">
        <v>12</v>
      </c>
      <c r="D3412" s="3">
        <v>145570</v>
      </c>
    </row>
    <row r="3413" spans="1:4" x14ac:dyDescent="0.3">
      <c r="A3413" t="s">
        <v>24</v>
      </c>
      <c r="B3413" t="s">
        <v>15</v>
      </c>
      <c r="C3413" t="s">
        <v>31</v>
      </c>
      <c r="D3413" s="3">
        <v>65000</v>
      </c>
    </row>
    <row r="3414" spans="1:4" x14ac:dyDescent="0.3">
      <c r="A3414" t="s">
        <v>54</v>
      </c>
      <c r="B3414" t="s">
        <v>15</v>
      </c>
      <c r="C3414" t="s">
        <v>12</v>
      </c>
      <c r="D3414" s="3">
        <v>145000</v>
      </c>
    </row>
    <row r="3415" spans="1:4" x14ac:dyDescent="0.3">
      <c r="A3415" t="s">
        <v>10</v>
      </c>
      <c r="B3415" t="s">
        <v>15</v>
      </c>
      <c r="C3415" t="s">
        <v>99</v>
      </c>
      <c r="D3415" s="3">
        <v>125000</v>
      </c>
    </row>
    <row r="3416" spans="1:4" x14ac:dyDescent="0.3">
      <c r="A3416" t="s">
        <v>78</v>
      </c>
      <c r="B3416" t="s">
        <v>15</v>
      </c>
      <c r="C3416" t="s">
        <v>84</v>
      </c>
      <c r="D3416" s="3">
        <v>79200</v>
      </c>
    </row>
    <row r="3417" spans="1:4" x14ac:dyDescent="0.3">
      <c r="A3417" t="s">
        <v>10</v>
      </c>
      <c r="B3417" t="s">
        <v>15</v>
      </c>
      <c r="C3417" t="s">
        <v>12</v>
      </c>
      <c r="D3417" s="3">
        <v>145000</v>
      </c>
    </row>
    <row r="3418" spans="1:4" x14ac:dyDescent="0.3">
      <c r="A3418" t="s">
        <v>54</v>
      </c>
      <c r="B3418" t="s">
        <v>15</v>
      </c>
      <c r="C3418" t="s">
        <v>12</v>
      </c>
      <c r="D3418" s="3">
        <v>232500</v>
      </c>
    </row>
    <row r="3419" spans="1:4" x14ac:dyDescent="0.3">
      <c r="A3419" t="s">
        <v>17</v>
      </c>
      <c r="B3419" t="s">
        <v>15</v>
      </c>
      <c r="C3419" t="s">
        <v>12</v>
      </c>
      <c r="D3419" s="3">
        <v>100000</v>
      </c>
    </row>
    <row r="3420" spans="1:4" x14ac:dyDescent="0.3">
      <c r="A3420" t="s">
        <v>10</v>
      </c>
      <c r="B3420" t="s">
        <v>15</v>
      </c>
      <c r="C3420" t="s">
        <v>12</v>
      </c>
      <c r="D3420" s="3">
        <v>125000</v>
      </c>
    </row>
    <row r="3421" spans="1:4" x14ac:dyDescent="0.3">
      <c r="A3421" t="s">
        <v>54</v>
      </c>
      <c r="B3421" t="s">
        <v>15</v>
      </c>
      <c r="C3421" t="s">
        <v>31</v>
      </c>
      <c r="D3421" s="3">
        <v>225000</v>
      </c>
    </row>
    <row r="3422" spans="1:4" x14ac:dyDescent="0.3">
      <c r="A3422" t="s">
        <v>10</v>
      </c>
      <c r="B3422" t="s">
        <v>15</v>
      </c>
      <c r="C3422" t="s">
        <v>12</v>
      </c>
      <c r="D3422" s="3">
        <v>103328.53125</v>
      </c>
    </row>
    <row r="3423" spans="1:4" x14ac:dyDescent="0.3">
      <c r="A3423" t="s">
        <v>54</v>
      </c>
      <c r="B3423" t="s">
        <v>15</v>
      </c>
      <c r="C3423" t="s">
        <v>31</v>
      </c>
      <c r="D3423" s="3">
        <v>287500</v>
      </c>
    </row>
    <row r="3424" spans="1:4" x14ac:dyDescent="0.3">
      <c r="A3424" t="s">
        <v>24</v>
      </c>
      <c r="B3424" t="s">
        <v>15</v>
      </c>
      <c r="C3424" t="s">
        <v>12</v>
      </c>
      <c r="D3424" s="3">
        <v>221665</v>
      </c>
    </row>
    <row r="3425" spans="1:4" x14ac:dyDescent="0.3">
      <c r="A3425" t="s">
        <v>29</v>
      </c>
      <c r="B3425" t="s">
        <v>15</v>
      </c>
      <c r="C3425" t="s">
        <v>12</v>
      </c>
      <c r="D3425" s="3">
        <v>67795</v>
      </c>
    </row>
    <row r="3426" spans="1:4" x14ac:dyDescent="0.3">
      <c r="A3426" t="s">
        <v>24</v>
      </c>
      <c r="B3426" t="s">
        <v>15</v>
      </c>
      <c r="C3426" t="s">
        <v>12</v>
      </c>
      <c r="D3426" s="3">
        <v>90000</v>
      </c>
    </row>
    <row r="3427" spans="1:4" x14ac:dyDescent="0.3">
      <c r="A3427" t="s">
        <v>24</v>
      </c>
      <c r="B3427" t="s">
        <v>15</v>
      </c>
      <c r="C3427" t="s">
        <v>12</v>
      </c>
      <c r="D3427" s="3">
        <v>90000</v>
      </c>
    </row>
    <row r="3428" spans="1:4" x14ac:dyDescent="0.3">
      <c r="A3428" t="s">
        <v>24</v>
      </c>
      <c r="B3428" t="s">
        <v>15</v>
      </c>
      <c r="C3428" t="s">
        <v>31</v>
      </c>
      <c r="D3428" s="3">
        <v>90000</v>
      </c>
    </row>
    <row r="3429" spans="1:4" x14ac:dyDescent="0.3">
      <c r="A3429" t="s">
        <v>29</v>
      </c>
      <c r="B3429" t="s">
        <v>15</v>
      </c>
      <c r="C3429" t="s">
        <v>87</v>
      </c>
      <c r="D3429" s="3">
        <v>111175</v>
      </c>
    </row>
    <row r="3430" spans="1:4" x14ac:dyDescent="0.3">
      <c r="A3430" t="s">
        <v>54</v>
      </c>
      <c r="B3430" t="s">
        <v>15</v>
      </c>
      <c r="C3430" t="s">
        <v>12</v>
      </c>
      <c r="D3430" s="3">
        <v>55000</v>
      </c>
    </row>
    <row r="3431" spans="1:4" x14ac:dyDescent="0.3">
      <c r="A3431" t="s">
        <v>10</v>
      </c>
      <c r="B3431" t="s">
        <v>15</v>
      </c>
      <c r="C3431" t="s">
        <v>12</v>
      </c>
      <c r="D3431" s="3">
        <v>170000</v>
      </c>
    </row>
    <row r="3432" spans="1:4" x14ac:dyDescent="0.3">
      <c r="A3432" t="s">
        <v>17</v>
      </c>
      <c r="B3432" t="s">
        <v>15</v>
      </c>
      <c r="C3432" t="s">
        <v>12</v>
      </c>
      <c r="D3432" s="3">
        <v>82500</v>
      </c>
    </row>
    <row r="3433" spans="1:4" x14ac:dyDescent="0.3">
      <c r="A3433" t="s">
        <v>29</v>
      </c>
      <c r="B3433" t="s">
        <v>15</v>
      </c>
      <c r="C3433" t="s">
        <v>12</v>
      </c>
      <c r="D3433" s="3">
        <v>115000</v>
      </c>
    </row>
    <row r="3434" spans="1:4" x14ac:dyDescent="0.3">
      <c r="A3434" t="s">
        <v>54</v>
      </c>
      <c r="B3434" t="s">
        <v>15</v>
      </c>
      <c r="C3434" t="s">
        <v>81</v>
      </c>
      <c r="D3434" s="3">
        <v>60000</v>
      </c>
    </row>
    <row r="3435" spans="1:4" x14ac:dyDescent="0.3">
      <c r="A3435" t="s">
        <v>24</v>
      </c>
      <c r="B3435" t="s">
        <v>15</v>
      </c>
      <c r="C3435" t="s">
        <v>12</v>
      </c>
      <c r="D3435" s="3">
        <v>140000</v>
      </c>
    </row>
    <row r="3436" spans="1:4" x14ac:dyDescent="0.3">
      <c r="A3436" t="s">
        <v>41</v>
      </c>
      <c r="B3436" t="s">
        <v>15</v>
      </c>
      <c r="C3436" t="s">
        <v>12</v>
      </c>
      <c r="D3436" s="3">
        <v>135000</v>
      </c>
    </row>
    <row r="3437" spans="1:4" x14ac:dyDescent="0.3">
      <c r="A3437" t="s">
        <v>54</v>
      </c>
      <c r="B3437" t="s">
        <v>15</v>
      </c>
      <c r="C3437" t="s">
        <v>50</v>
      </c>
      <c r="D3437" s="3">
        <v>134241</v>
      </c>
    </row>
    <row r="3438" spans="1:4" x14ac:dyDescent="0.3">
      <c r="A3438" t="s">
        <v>10</v>
      </c>
      <c r="B3438" t="s">
        <v>15</v>
      </c>
      <c r="C3438" t="s">
        <v>31</v>
      </c>
      <c r="D3438" s="3">
        <v>125000</v>
      </c>
    </row>
    <row r="3439" spans="1:4" x14ac:dyDescent="0.3">
      <c r="A3439" t="s">
        <v>54</v>
      </c>
      <c r="B3439" t="s">
        <v>15</v>
      </c>
      <c r="C3439" t="s">
        <v>12</v>
      </c>
      <c r="D3439" s="3">
        <v>157500</v>
      </c>
    </row>
    <row r="3440" spans="1:4" x14ac:dyDescent="0.3">
      <c r="A3440" t="s">
        <v>54</v>
      </c>
      <c r="B3440" t="s">
        <v>15</v>
      </c>
      <c r="C3440" t="s">
        <v>12</v>
      </c>
      <c r="D3440" s="3">
        <v>137500</v>
      </c>
    </row>
    <row r="3441" spans="1:4" x14ac:dyDescent="0.3">
      <c r="A3441" t="s">
        <v>54</v>
      </c>
      <c r="B3441" t="s">
        <v>15</v>
      </c>
      <c r="C3441" t="s">
        <v>12</v>
      </c>
      <c r="D3441" s="3">
        <v>125000</v>
      </c>
    </row>
    <row r="3442" spans="1:4" x14ac:dyDescent="0.3">
      <c r="A3442" t="s">
        <v>80</v>
      </c>
      <c r="B3442" t="s">
        <v>15</v>
      </c>
      <c r="C3442" t="s">
        <v>125</v>
      </c>
      <c r="D3442" s="3">
        <v>54000</v>
      </c>
    </row>
    <row r="3443" spans="1:4" x14ac:dyDescent="0.3">
      <c r="A3443" t="s">
        <v>29</v>
      </c>
      <c r="B3443" t="s">
        <v>15</v>
      </c>
      <c r="C3443" t="s">
        <v>12</v>
      </c>
      <c r="D3443" s="3">
        <v>172500</v>
      </c>
    </row>
    <row r="3444" spans="1:4" x14ac:dyDescent="0.3">
      <c r="A3444" t="s">
        <v>54</v>
      </c>
      <c r="B3444" t="s">
        <v>15</v>
      </c>
      <c r="C3444" t="s">
        <v>31</v>
      </c>
      <c r="D3444" s="3">
        <v>150000</v>
      </c>
    </row>
    <row r="3445" spans="1:4" x14ac:dyDescent="0.3">
      <c r="A3445" t="s">
        <v>17</v>
      </c>
      <c r="B3445" t="s">
        <v>15</v>
      </c>
      <c r="C3445" t="s">
        <v>94</v>
      </c>
      <c r="D3445" s="3">
        <v>163782</v>
      </c>
    </row>
    <row r="3446" spans="1:4" x14ac:dyDescent="0.3">
      <c r="A3446" t="s">
        <v>54</v>
      </c>
      <c r="B3446" t="s">
        <v>15</v>
      </c>
      <c r="C3446" t="s">
        <v>12</v>
      </c>
      <c r="D3446" s="3">
        <v>156500</v>
      </c>
    </row>
    <row r="3447" spans="1:4" x14ac:dyDescent="0.3">
      <c r="A3447" t="s">
        <v>17</v>
      </c>
      <c r="B3447" t="s">
        <v>15</v>
      </c>
      <c r="C3447" t="s">
        <v>12</v>
      </c>
      <c r="D3447" s="3">
        <v>42500</v>
      </c>
    </row>
    <row r="3448" spans="1:4" x14ac:dyDescent="0.3">
      <c r="A3448" t="s">
        <v>17</v>
      </c>
      <c r="B3448" t="s">
        <v>15</v>
      </c>
      <c r="C3448" t="s">
        <v>19</v>
      </c>
      <c r="D3448" s="3">
        <v>163782</v>
      </c>
    </row>
    <row r="3449" spans="1:4" x14ac:dyDescent="0.3">
      <c r="A3449" t="s">
        <v>24</v>
      </c>
      <c r="B3449" t="s">
        <v>15</v>
      </c>
      <c r="C3449" t="s">
        <v>12</v>
      </c>
      <c r="D3449" s="3">
        <v>162623.5</v>
      </c>
    </row>
    <row r="3450" spans="1:4" x14ac:dyDescent="0.3">
      <c r="A3450" t="s">
        <v>54</v>
      </c>
      <c r="B3450" t="s">
        <v>15</v>
      </c>
      <c r="C3450" t="s">
        <v>12</v>
      </c>
      <c r="D3450" s="3">
        <v>162623.5</v>
      </c>
    </row>
    <row r="3451" spans="1:4" x14ac:dyDescent="0.3">
      <c r="A3451" t="s">
        <v>17</v>
      </c>
      <c r="B3451" t="s">
        <v>15</v>
      </c>
      <c r="C3451" t="s">
        <v>12</v>
      </c>
      <c r="D3451" s="3">
        <v>85000</v>
      </c>
    </row>
    <row r="3452" spans="1:4" x14ac:dyDescent="0.3">
      <c r="A3452" t="s">
        <v>24</v>
      </c>
      <c r="B3452" t="s">
        <v>15</v>
      </c>
      <c r="C3452" t="s">
        <v>12</v>
      </c>
      <c r="D3452" s="3">
        <v>125000</v>
      </c>
    </row>
    <row r="3453" spans="1:4" x14ac:dyDescent="0.3">
      <c r="A3453" t="s">
        <v>54</v>
      </c>
      <c r="B3453" t="s">
        <v>15</v>
      </c>
      <c r="C3453" t="s">
        <v>12</v>
      </c>
      <c r="D3453" s="3">
        <v>100000</v>
      </c>
    </row>
    <row r="3454" spans="1:4" x14ac:dyDescent="0.3">
      <c r="A3454" t="s">
        <v>54</v>
      </c>
      <c r="B3454" t="s">
        <v>15</v>
      </c>
      <c r="C3454" t="s">
        <v>93</v>
      </c>
      <c r="D3454" s="3">
        <v>96773</v>
      </c>
    </row>
    <row r="3455" spans="1:4" x14ac:dyDescent="0.3">
      <c r="A3455" t="s">
        <v>24</v>
      </c>
      <c r="B3455" t="s">
        <v>15</v>
      </c>
      <c r="C3455" t="s">
        <v>12</v>
      </c>
      <c r="D3455" s="3">
        <v>120000</v>
      </c>
    </row>
    <row r="3456" spans="1:4" x14ac:dyDescent="0.3">
      <c r="A3456" t="s">
        <v>41</v>
      </c>
      <c r="B3456" t="s">
        <v>15</v>
      </c>
      <c r="C3456" t="s">
        <v>12</v>
      </c>
      <c r="D3456" s="3">
        <v>172000</v>
      </c>
    </row>
    <row r="3457" spans="1:4" x14ac:dyDescent="0.3">
      <c r="A3457" t="s">
        <v>17</v>
      </c>
      <c r="B3457" t="s">
        <v>22</v>
      </c>
      <c r="C3457" t="s">
        <v>12</v>
      </c>
      <c r="D3457" s="3">
        <v>95000</v>
      </c>
    </row>
    <row r="3458" spans="1:4" x14ac:dyDescent="0.3">
      <c r="A3458" t="s">
        <v>80</v>
      </c>
      <c r="B3458" t="s">
        <v>15</v>
      </c>
      <c r="C3458" t="s">
        <v>89</v>
      </c>
      <c r="D3458" s="3">
        <v>123000</v>
      </c>
    </row>
    <row r="3459" spans="1:4" x14ac:dyDescent="0.3">
      <c r="A3459" t="s">
        <v>54</v>
      </c>
      <c r="B3459" t="s">
        <v>15</v>
      </c>
      <c r="C3459" t="s">
        <v>12</v>
      </c>
      <c r="D3459" s="3">
        <v>122340</v>
      </c>
    </row>
    <row r="3460" spans="1:4" x14ac:dyDescent="0.3">
      <c r="A3460" t="s">
        <v>17</v>
      </c>
      <c r="B3460" t="s">
        <v>15</v>
      </c>
      <c r="C3460" t="s">
        <v>12</v>
      </c>
      <c r="D3460" s="3">
        <v>75000</v>
      </c>
    </row>
    <row r="3461" spans="1:4" x14ac:dyDescent="0.3">
      <c r="A3461" t="s">
        <v>54</v>
      </c>
      <c r="B3461" t="s">
        <v>15</v>
      </c>
      <c r="C3461" t="s">
        <v>12</v>
      </c>
      <c r="D3461" s="3">
        <v>119550</v>
      </c>
    </row>
    <row r="3462" spans="1:4" x14ac:dyDescent="0.3">
      <c r="A3462" t="s">
        <v>78</v>
      </c>
      <c r="B3462" t="s">
        <v>15</v>
      </c>
      <c r="C3462" t="s">
        <v>154</v>
      </c>
      <c r="D3462" s="3">
        <v>128682</v>
      </c>
    </row>
    <row r="3463" spans="1:4" x14ac:dyDescent="0.3">
      <c r="A3463" t="s">
        <v>17</v>
      </c>
      <c r="B3463" t="s">
        <v>22</v>
      </c>
      <c r="C3463" t="s">
        <v>12</v>
      </c>
      <c r="D3463" s="3">
        <v>130000</v>
      </c>
    </row>
    <row r="3464" spans="1:4" x14ac:dyDescent="0.3">
      <c r="A3464" t="s">
        <v>41</v>
      </c>
      <c r="B3464" t="s">
        <v>15</v>
      </c>
      <c r="C3464" t="s">
        <v>31</v>
      </c>
      <c r="D3464" s="3">
        <v>129500</v>
      </c>
    </row>
    <row r="3465" spans="1:4" x14ac:dyDescent="0.3">
      <c r="A3465" t="s">
        <v>17</v>
      </c>
      <c r="B3465" t="s">
        <v>15</v>
      </c>
      <c r="C3465" t="s">
        <v>121</v>
      </c>
      <c r="D3465" s="3">
        <v>53014</v>
      </c>
    </row>
    <row r="3466" spans="1:4" x14ac:dyDescent="0.3">
      <c r="A3466" t="s">
        <v>10</v>
      </c>
      <c r="B3466" t="s">
        <v>15</v>
      </c>
      <c r="C3466" t="s">
        <v>12</v>
      </c>
      <c r="D3466" s="3">
        <v>150000</v>
      </c>
    </row>
    <row r="3467" spans="1:4" x14ac:dyDescent="0.3">
      <c r="A3467" t="s">
        <v>24</v>
      </c>
      <c r="B3467" t="s">
        <v>15</v>
      </c>
      <c r="C3467" t="s">
        <v>12</v>
      </c>
      <c r="D3467" s="3">
        <v>90000</v>
      </c>
    </row>
    <row r="3468" spans="1:4" x14ac:dyDescent="0.3">
      <c r="A3468" t="s">
        <v>24</v>
      </c>
      <c r="B3468" t="s">
        <v>15</v>
      </c>
      <c r="C3468" t="s">
        <v>12</v>
      </c>
      <c r="D3468" s="3">
        <v>130000</v>
      </c>
    </row>
    <row r="3469" spans="1:4" x14ac:dyDescent="0.3">
      <c r="A3469" t="s">
        <v>54</v>
      </c>
      <c r="B3469" t="s">
        <v>15</v>
      </c>
      <c r="C3469" t="s">
        <v>12</v>
      </c>
      <c r="D3469" s="3">
        <v>177500</v>
      </c>
    </row>
    <row r="3470" spans="1:4" x14ac:dyDescent="0.3">
      <c r="A3470" t="s">
        <v>54</v>
      </c>
      <c r="B3470" t="s">
        <v>15</v>
      </c>
      <c r="C3470" t="s">
        <v>94</v>
      </c>
      <c r="D3470" s="3">
        <v>67500</v>
      </c>
    </row>
    <row r="3471" spans="1:4" x14ac:dyDescent="0.3">
      <c r="A3471" t="s">
        <v>54</v>
      </c>
      <c r="B3471" t="s">
        <v>15</v>
      </c>
      <c r="C3471" t="s">
        <v>31</v>
      </c>
      <c r="D3471" s="3">
        <v>140000</v>
      </c>
    </row>
    <row r="3472" spans="1:4" x14ac:dyDescent="0.3">
      <c r="A3472" t="s">
        <v>17</v>
      </c>
      <c r="B3472" t="s">
        <v>15</v>
      </c>
      <c r="C3472" t="s">
        <v>81</v>
      </c>
      <c r="D3472" s="3">
        <v>48500</v>
      </c>
    </row>
    <row r="3473" spans="1:4" x14ac:dyDescent="0.3">
      <c r="A3473" t="s">
        <v>54</v>
      </c>
      <c r="B3473" t="s">
        <v>15</v>
      </c>
      <c r="C3473" t="s">
        <v>12</v>
      </c>
      <c r="D3473" s="3">
        <v>107500</v>
      </c>
    </row>
    <row r="3474" spans="1:4" x14ac:dyDescent="0.3">
      <c r="A3474" t="s">
        <v>54</v>
      </c>
      <c r="B3474" t="s">
        <v>15</v>
      </c>
      <c r="C3474" t="s">
        <v>12</v>
      </c>
      <c r="D3474" s="3">
        <v>125000</v>
      </c>
    </row>
    <row r="3475" spans="1:4" x14ac:dyDescent="0.3">
      <c r="A3475" t="s">
        <v>54</v>
      </c>
      <c r="B3475" t="s">
        <v>15</v>
      </c>
      <c r="C3475" t="s">
        <v>12</v>
      </c>
      <c r="D3475" s="3">
        <v>125000</v>
      </c>
    </row>
    <row r="3476" spans="1:4" x14ac:dyDescent="0.3">
      <c r="A3476" t="s">
        <v>54</v>
      </c>
      <c r="B3476" t="s">
        <v>15</v>
      </c>
      <c r="C3476" t="s">
        <v>12</v>
      </c>
      <c r="D3476" s="3">
        <v>125000</v>
      </c>
    </row>
    <row r="3477" spans="1:4" x14ac:dyDescent="0.3">
      <c r="A3477" t="s">
        <v>24</v>
      </c>
      <c r="B3477" t="s">
        <v>15</v>
      </c>
      <c r="C3477" t="s">
        <v>12</v>
      </c>
      <c r="D3477" s="3">
        <v>180000</v>
      </c>
    </row>
    <row r="3478" spans="1:4" x14ac:dyDescent="0.3">
      <c r="A3478" t="s">
        <v>54</v>
      </c>
      <c r="B3478" t="s">
        <v>15</v>
      </c>
      <c r="C3478" t="s">
        <v>12</v>
      </c>
      <c r="D3478" s="3">
        <v>154000</v>
      </c>
    </row>
    <row r="3479" spans="1:4" x14ac:dyDescent="0.3">
      <c r="A3479" t="s">
        <v>17</v>
      </c>
      <c r="B3479" t="s">
        <v>15</v>
      </c>
      <c r="C3479" t="s">
        <v>141</v>
      </c>
      <c r="D3479" s="3">
        <v>98500</v>
      </c>
    </row>
    <row r="3480" spans="1:4" x14ac:dyDescent="0.3">
      <c r="A3480" t="s">
        <v>54</v>
      </c>
      <c r="B3480" t="s">
        <v>15</v>
      </c>
      <c r="C3480" t="s">
        <v>31</v>
      </c>
      <c r="D3480" s="3">
        <v>125000</v>
      </c>
    </row>
    <row r="3481" spans="1:4" x14ac:dyDescent="0.3">
      <c r="A3481" t="s">
        <v>10</v>
      </c>
      <c r="B3481" t="s">
        <v>15</v>
      </c>
      <c r="C3481" t="s">
        <v>12</v>
      </c>
      <c r="D3481" s="3">
        <v>123000</v>
      </c>
    </row>
    <row r="3482" spans="1:4" x14ac:dyDescent="0.3">
      <c r="A3482" t="s">
        <v>17</v>
      </c>
      <c r="B3482" t="s">
        <v>15</v>
      </c>
      <c r="C3482" t="s">
        <v>79</v>
      </c>
      <c r="D3482" s="3">
        <v>56700</v>
      </c>
    </row>
    <row r="3483" spans="1:4" x14ac:dyDescent="0.3">
      <c r="A3483" t="s">
        <v>17</v>
      </c>
      <c r="B3483" t="s">
        <v>15</v>
      </c>
      <c r="C3483" t="s">
        <v>12</v>
      </c>
      <c r="D3483" s="3">
        <v>65000</v>
      </c>
    </row>
    <row r="3484" spans="1:4" x14ac:dyDescent="0.3">
      <c r="A3484" t="s">
        <v>24</v>
      </c>
      <c r="B3484" t="s">
        <v>15</v>
      </c>
      <c r="C3484" t="s">
        <v>12</v>
      </c>
      <c r="D3484" s="3">
        <v>108000</v>
      </c>
    </row>
    <row r="3485" spans="1:4" x14ac:dyDescent="0.3">
      <c r="A3485" t="s">
        <v>54</v>
      </c>
      <c r="B3485" t="s">
        <v>15</v>
      </c>
      <c r="C3485" t="s">
        <v>12</v>
      </c>
      <c r="D3485" s="3">
        <v>140000</v>
      </c>
    </row>
    <row r="3486" spans="1:4" x14ac:dyDescent="0.3">
      <c r="A3486" t="s">
        <v>17</v>
      </c>
      <c r="B3486" t="s">
        <v>15</v>
      </c>
      <c r="C3486" t="s">
        <v>12</v>
      </c>
      <c r="D3486" s="3">
        <v>144481.5</v>
      </c>
    </row>
    <row r="3487" spans="1:4" x14ac:dyDescent="0.3">
      <c r="A3487" t="s">
        <v>24</v>
      </c>
      <c r="B3487" t="s">
        <v>15</v>
      </c>
      <c r="C3487" t="s">
        <v>12</v>
      </c>
      <c r="D3487" s="3">
        <v>150000</v>
      </c>
    </row>
    <row r="3488" spans="1:4" x14ac:dyDescent="0.3">
      <c r="A3488" t="s">
        <v>54</v>
      </c>
      <c r="B3488" t="s">
        <v>15</v>
      </c>
      <c r="C3488" t="s">
        <v>12</v>
      </c>
      <c r="D3488" s="3">
        <v>117500</v>
      </c>
    </row>
    <row r="3489" spans="1:4" x14ac:dyDescent="0.3">
      <c r="A3489" t="s">
        <v>54</v>
      </c>
      <c r="B3489" t="s">
        <v>15</v>
      </c>
      <c r="C3489" t="s">
        <v>12</v>
      </c>
      <c r="D3489" s="3">
        <v>156500</v>
      </c>
    </row>
    <row r="3490" spans="1:4" x14ac:dyDescent="0.3">
      <c r="A3490" t="s">
        <v>54</v>
      </c>
      <c r="B3490" t="s">
        <v>15</v>
      </c>
      <c r="C3490" t="s">
        <v>12</v>
      </c>
      <c r="D3490" s="3">
        <v>155000</v>
      </c>
    </row>
    <row r="3491" spans="1:4" x14ac:dyDescent="0.3">
      <c r="A3491" t="s">
        <v>17</v>
      </c>
      <c r="B3491" t="s">
        <v>15</v>
      </c>
      <c r="C3491" t="s">
        <v>12</v>
      </c>
      <c r="D3491" s="3">
        <v>124444</v>
      </c>
    </row>
    <row r="3492" spans="1:4" x14ac:dyDescent="0.3">
      <c r="A3492" t="s">
        <v>24</v>
      </c>
      <c r="B3492" t="s">
        <v>15</v>
      </c>
      <c r="C3492" t="s">
        <v>12</v>
      </c>
      <c r="D3492" s="3">
        <v>300000</v>
      </c>
    </row>
    <row r="3493" spans="1:4" x14ac:dyDescent="0.3">
      <c r="A3493" t="s">
        <v>24</v>
      </c>
      <c r="B3493" t="s">
        <v>15</v>
      </c>
      <c r="C3493" t="s">
        <v>12</v>
      </c>
      <c r="D3493" s="3">
        <v>145476</v>
      </c>
    </row>
    <row r="3494" spans="1:4" x14ac:dyDescent="0.3">
      <c r="A3494" t="s">
        <v>54</v>
      </c>
      <c r="B3494" t="s">
        <v>15</v>
      </c>
      <c r="C3494" t="s">
        <v>12</v>
      </c>
      <c r="D3494" s="3">
        <v>85000</v>
      </c>
    </row>
    <row r="3495" spans="1:4" x14ac:dyDescent="0.3">
      <c r="A3495" t="s">
        <v>17</v>
      </c>
      <c r="B3495" t="s">
        <v>15</v>
      </c>
      <c r="C3495" t="s">
        <v>12</v>
      </c>
      <c r="D3495" s="3">
        <v>129465</v>
      </c>
    </row>
    <row r="3496" spans="1:4" x14ac:dyDescent="0.3">
      <c r="A3496" t="s">
        <v>29</v>
      </c>
      <c r="B3496" t="s">
        <v>15</v>
      </c>
      <c r="C3496" t="s">
        <v>12</v>
      </c>
      <c r="D3496" s="3">
        <v>100000</v>
      </c>
    </row>
    <row r="3497" spans="1:4" x14ac:dyDescent="0.3">
      <c r="A3497" t="s">
        <v>54</v>
      </c>
      <c r="B3497" t="s">
        <v>15</v>
      </c>
      <c r="C3497" t="s">
        <v>12</v>
      </c>
      <c r="D3497" s="3">
        <v>153000</v>
      </c>
    </row>
    <row r="3498" spans="1:4" x14ac:dyDescent="0.3">
      <c r="A3498" t="s">
        <v>24</v>
      </c>
      <c r="B3498" t="s">
        <v>90</v>
      </c>
      <c r="C3498" t="s">
        <v>12</v>
      </c>
      <c r="D3498" s="3">
        <v>149500</v>
      </c>
    </row>
    <row r="3499" spans="1:4" x14ac:dyDescent="0.3">
      <c r="A3499" t="s">
        <v>54</v>
      </c>
      <c r="B3499" t="s">
        <v>15</v>
      </c>
      <c r="C3499" t="s">
        <v>12</v>
      </c>
      <c r="D3499" s="3">
        <v>101014</v>
      </c>
    </row>
    <row r="3500" spans="1:4" x14ac:dyDescent="0.3">
      <c r="A3500" t="s">
        <v>17</v>
      </c>
      <c r="B3500" t="s">
        <v>15</v>
      </c>
      <c r="C3500" t="s">
        <v>12</v>
      </c>
      <c r="D3500" s="3">
        <v>67500</v>
      </c>
    </row>
    <row r="3501" spans="1:4" x14ac:dyDescent="0.3">
      <c r="A3501" t="s">
        <v>41</v>
      </c>
      <c r="B3501" t="s">
        <v>15</v>
      </c>
      <c r="C3501" t="s">
        <v>12</v>
      </c>
      <c r="D3501" s="3">
        <v>177885.5</v>
      </c>
    </row>
    <row r="3502" spans="1:4" x14ac:dyDescent="0.3">
      <c r="A3502" t="s">
        <v>24</v>
      </c>
      <c r="B3502" t="s">
        <v>15</v>
      </c>
      <c r="C3502" t="s">
        <v>12</v>
      </c>
      <c r="D3502" s="3">
        <v>167500</v>
      </c>
    </row>
    <row r="3503" spans="1:4" x14ac:dyDescent="0.3">
      <c r="A3503" t="s">
        <v>29</v>
      </c>
      <c r="B3503" t="s">
        <v>15</v>
      </c>
      <c r="C3503" t="s">
        <v>12</v>
      </c>
      <c r="D3503" s="3">
        <v>130000</v>
      </c>
    </row>
    <row r="3504" spans="1:4" x14ac:dyDescent="0.3">
      <c r="A3504" t="s">
        <v>54</v>
      </c>
      <c r="B3504" t="s">
        <v>15</v>
      </c>
      <c r="C3504" t="s">
        <v>12</v>
      </c>
      <c r="D3504" s="3">
        <v>77584</v>
      </c>
    </row>
    <row r="3505" spans="1:4" x14ac:dyDescent="0.3">
      <c r="A3505" t="s">
        <v>10</v>
      </c>
      <c r="B3505" t="s">
        <v>15</v>
      </c>
      <c r="C3505" t="s">
        <v>12</v>
      </c>
      <c r="D3505" s="3">
        <v>180000</v>
      </c>
    </row>
    <row r="3506" spans="1:4" x14ac:dyDescent="0.3">
      <c r="A3506" t="s">
        <v>24</v>
      </c>
      <c r="B3506" t="s">
        <v>15</v>
      </c>
      <c r="C3506" t="s">
        <v>12</v>
      </c>
      <c r="D3506" s="3">
        <v>115000</v>
      </c>
    </row>
    <row r="3507" spans="1:4" x14ac:dyDescent="0.3">
      <c r="A3507" t="s">
        <v>54</v>
      </c>
      <c r="B3507" t="s">
        <v>15</v>
      </c>
      <c r="C3507" t="s">
        <v>12</v>
      </c>
      <c r="D3507" s="3">
        <v>130000</v>
      </c>
    </row>
    <row r="3508" spans="1:4" x14ac:dyDescent="0.3">
      <c r="A3508" t="s">
        <v>54</v>
      </c>
      <c r="B3508" t="s">
        <v>15</v>
      </c>
      <c r="C3508" t="s">
        <v>12</v>
      </c>
      <c r="D3508" s="3">
        <v>140000</v>
      </c>
    </row>
    <row r="3509" spans="1:4" x14ac:dyDescent="0.3">
      <c r="A3509" t="s">
        <v>54</v>
      </c>
      <c r="B3509" t="s">
        <v>15</v>
      </c>
      <c r="C3509" t="s">
        <v>12</v>
      </c>
      <c r="D3509" s="3">
        <v>151000</v>
      </c>
    </row>
    <row r="3510" spans="1:4" x14ac:dyDescent="0.3">
      <c r="A3510" t="s">
        <v>54</v>
      </c>
      <c r="B3510" t="s">
        <v>15</v>
      </c>
      <c r="C3510" t="s">
        <v>12</v>
      </c>
      <c r="D3510" s="3">
        <v>208114</v>
      </c>
    </row>
    <row r="3511" spans="1:4" x14ac:dyDescent="0.3">
      <c r="A3511" t="s">
        <v>24</v>
      </c>
      <c r="B3511" t="s">
        <v>15</v>
      </c>
      <c r="C3511" t="s">
        <v>12</v>
      </c>
      <c r="D3511" s="3">
        <v>122500</v>
      </c>
    </row>
    <row r="3512" spans="1:4" x14ac:dyDescent="0.3">
      <c r="A3512" t="s">
        <v>17</v>
      </c>
      <c r="B3512" t="s">
        <v>15</v>
      </c>
      <c r="C3512" t="s">
        <v>12</v>
      </c>
      <c r="D3512" s="3">
        <v>98500</v>
      </c>
    </row>
    <row r="3513" spans="1:4" x14ac:dyDescent="0.3">
      <c r="A3513" t="s">
        <v>80</v>
      </c>
      <c r="B3513" t="s">
        <v>15</v>
      </c>
      <c r="C3513" t="s">
        <v>31</v>
      </c>
      <c r="D3513" s="3">
        <v>146000</v>
      </c>
    </row>
    <row r="3514" spans="1:4" x14ac:dyDescent="0.3">
      <c r="A3514" t="s">
        <v>24</v>
      </c>
      <c r="B3514" t="s">
        <v>15</v>
      </c>
      <c r="C3514" t="s">
        <v>12</v>
      </c>
      <c r="D3514" s="3">
        <v>206500</v>
      </c>
    </row>
    <row r="3515" spans="1:4" x14ac:dyDescent="0.3">
      <c r="A3515" t="s">
        <v>24</v>
      </c>
      <c r="B3515" t="s">
        <v>15</v>
      </c>
      <c r="C3515" t="s">
        <v>99</v>
      </c>
      <c r="D3515" s="3">
        <v>150000</v>
      </c>
    </row>
    <row r="3516" spans="1:4" x14ac:dyDescent="0.3">
      <c r="A3516" t="s">
        <v>17</v>
      </c>
      <c r="B3516" t="s">
        <v>15</v>
      </c>
      <c r="C3516" t="s">
        <v>93</v>
      </c>
      <c r="D3516" s="3">
        <v>89100</v>
      </c>
    </row>
    <row r="3517" spans="1:4" x14ac:dyDescent="0.3">
      <c r="A3517" t="s">
        <v>10</v>
      </c>
      <c r="B3517" t="s">
        <v>15</v>
      </c>
      <c r="C3517" t="s">
        <v>12</v>
      </c>
      <c r="D3517" s="3">
        <v>135000</v>
      </c>
    </row>
    <row r="3518" spans="1:4" x14ac:dyDescent="0.3">
      <c r="A3518" t="s">
        <v>17</v>
      </c>
      <c r="B3518" t="s">
        <v>15</v>
      </c>
      <c r="C3518" t="s">
        <v>12</v>
      </c>
      <c r="D3518" s="3">
        <v>62500</v>
      </c>
    </row>
    <row r="3519" spans="1:4" x14ac:dyDescent="0.3">
      <c r="A3519" t="s">
        <v>10</v>
      </c>
      <c r="B3519" t="s">
        <v>15</v>
      </c>
      <c r="C3519" t="s">
        <v>12</v>
      </c>
      <c r="D3519" s="3">
        <v>105000</v>
      </c>
    </row>
    <row r="3520" spans="1:4" x14ac:dyDescent="0.3">
      <c r="A3520" t="s">
        <v>17</v>
      </c>
      <c r="B3520" t="s">
        <v>15</v>
      </c>
      <c r="C3520" t="s">
        <v>12</v>
      </c>
      <c r="D3520" s="3">
        <v>110000</v>
      </c>
    </row>
    <row r="3521" spans="1:4" x14ac:dyDescent="0.3">
      <c r="A3521" t="s">
        <v>17</v>
      </c>
      <c r="B3521" t="s">
        <v>15</v>
      </c>
      <c r="C3521" t="s">
        <v>92</v>
      </c>
      <c r="D3521" s="3">
        <v>72900</v>
      </c>
    </row>
    <row r="3522" spans="1:4" x14ac:dyDescent="0.3">
      <c r="A3522" t="s">
        <v>78</v>
      </c>
      <c r="B3522" t="s">
        <v>15</v>
      </c>
      <c r="C3522" t="s">
        <v>118</v>
      </c>
      <c r="D3522" s="3">
        <v>166000</v>
      </c>
    </row>
    <row r="3523" spans="1:4" x14ac:dyDescent="0.3">
      <c r="A3523" t="s">
        <v>24</v>
      </c>
      <c r="B3523" t="s">
        <v>15</v>
      </c>
      <c r="C3523" t="s">
        <v>12</v>
      </c>
      <c r="D3523" s="3">
        <v>160000</v>
      </c>
    </row>
    <row r="3524" spans="1:4" x14ac:dyDescent="0.3">
      <c r="A3524" t="s">
        <v>54</v>
      </c>
      <c r="B3524" t="s">
        <v>15</v>
      </c>
      <c r="C3524" t="s">
        <v>12</v>
      </c>
      <c r="D3524" s="3">
        <v>151000</v>
      </c>
    </row>
    <row r="3525" spans="1:4" x14ac:dyDescent="0.3">
      <c r="A3525" t="s">
        <v>17</v>
      </c>
      <c r="B3525" t="s">
        <v>15</v>
      </c>
      <c r="C3525" t="s">
        <v>130</v>
      </c>
      <c r="D3525" s="3">
        <v>75550</v>
      </c>
    </row>
    <row r="3526" spans="1:4" x14ac:dyDescent="0.3">
      <c r="A3526" t="s">
        <v>24</v>
      </c>
      <c r="B3526" t="s">
        <v>15</v>
      </c>
      <c r="C3526" t="s">
        <v>94</v>
      </c>
      <c r="D3526" s="3">
        <v>106439.5</v>
      </c>
    </row>
    <row r="3527" spans="1:4" x14ac:dyDescent="0.3">
      <c r="A3527" t="s">
        <v>17</v>
      </c>
      <c r="B3527" t="s">
        <v>15</v>
      </c>
      <c r="C3527" t="s">
        <v>110</v>
      </c>
      <c r="D3527" s="3">
        <v>63000</v>
      </c>
    </row>
    <row r="3528" spans="1:4" x14ac:dyDescent="0.3">
      <c r="A3528" t="s">
        <v>41</v>
      </c>
      <c r="B3528" t="s">
        <v>15</v>
      </c>
      <c r="C3528" t="s">
        <v>12</v>
      </c>
      <c r="D3528" s="3">
        <v>138750</v>
      </c>
    </row>
    <row r="3529" spans="1:4" x14ac:dyDescent="0.3">
      <c r="A3529" t="s">
        <v>54</v>
      </c>
      <c r="B3529" t="s">
        <v>15</v>
      </c>
      <c r="C3529" t="s">
        <v>12</v>
      </c>
      <c r="D3529" s="3">
        <v>130000</v>
      </c>
    </row>
    <row r="3530" spans="1:4" x14ac:dyDescent="0.3">
      <c r="A3530" t="s">
        <v>54</v>
      </c>
      <c r="B3530" t="s">
        <v>15</v>
      </c>
      <c r="C3530" t="s">
        <v>12</v>
      </c>
      <c r="D3530" s="3">
        <v>200000</v>
      </c>
    </row>
    <row r="3531" spans="1:4" x14ac:dyDescent="0.3">
      <c r="A3531" t="s">
        <v>24</v>
      </c>
      <c r="B3531" t="s">
        <v>15</v>
      </c>
      <c r="C3531" t="s">
        <v>31</v>
      </c>
      <c r="D3531" s="3">
        <v>125000</v>
      </c>
    </row>
    <row r="3532" spans="1:4" x14ac:dyDescent="0.3">
      <c r="A3532" t="s">
        <v>54</v>
      </c>
      <c r="B3532" t="s">
        <v>15</v>
      </c>
      <c r="C3532" t="s">
        <v>99</v>
      </c>
      <c r="D3532" s="3">
        <v>90000</v>
      </c>
    </row>
    <row r="3533" spans="1:4" x14ac:dyDescent="0.3">
      <c r="A3533" t="s">
        <v>54</v>
      </c>
      <c r="B3533" t="s">
        <v>15</v>
      </c>
      <c r="C3533" t="s">
        <v>31</v>
      </c>
      <c r="D3533" s="3">
        <v>90000</v>
      </c>
    </row>
    <row r="3534" spans="1:4" x14ac:dyDescent="0.3">
      <c r="A3534" t="s">
        <v>24</v>
      </c>
      <c r="B3534" t="s">
        <v>15</v>
      </c>
      <c r="C3534" t="s">
        <v>12</v>
      </c>
      <c r="D3534" s="3">
        <v>97000</v>
      </c>
    </row>
    <row r="3535" spans="1:4" x14ac:dyDescent="0.3">
      <c r="A3535" t="s">
        <v>17</v>
      </c>
      <c r="B3535" t="s">
        <v>15</v>
      </c>
      <c r="C3535" t="s">
        <v>12</v>
      </c>
      <c r="D3535" s="3">
        <v>70000</v>
      </c>
    </row>
    <row r="3536" spans="1:4" x14ac:dyDescent="0.3">
      <c r="A3536" t="s">
        <v>54</v>
      </c>
      <c r="B3536" t="s">
        <v>15</v>
      </c>
      <c r="C3536" t="s">
        <v>12</v>
      </c>
      <c r="D3536" s="3">
        <v>125000</v>
      </c>
    </row>
    <row r="3537" spans="1:4" x14ac:dyDescent="0.3">
      <c r="A3537" t="s">
        <v>41</v>
      </c>
      <c r="B3537" t="s">
        <v>15</v>
      </c>
      <c r="C3537" t="s">
        <v>12</v>
      </c>
      <c r="D3537" s="3">
        <v>215000</v>
      </c>
    </row>
    <row r="3538" spans="1:4" x14ac:dyDescent="0.3">
      <c r="A3538" t="s">
        <v>17</v>
      </c>
      <c r="B3538" t="s">
        <v>15</v>
      </c>
      <c r="C3538" t="s">
        <v>31</v>
      </c>
      <c r="D3538" s="3">
        <v>80000</v>
      </c>
    </row>
    <row r="3539" spans="1:4" x14ac:dyDescent="0.3">
      <c r="A3539" t="s">
        <v>41</v>
      </c>
      <c r="B3539" t="s">
        <v>15</v>
      </c>
      <c r="C3539" t="s">
        <v>12</v>
      </c>
      <c r="D3539" s="3">
        <v>159264</v>
      </c>
    </row>
    <row r="3540" spans="1:4" x14ac:dyDescent="0.3">
      <c r="A3540" t="s">
        <v>24</v>
      </c>
      <c r="B3540" t="s">
        <v>15</v>
      </c>
      <c r="C3540" t="s">
        <v>31</v>
      </c>
      <c r="D3540" s="3">
        <v>68000</v>
      </c>
    </row>
    <row r="3541" spans="1:4" x14ac:dyDescent="0.3">
      <c r="A3541" t="s">
        <v>54</v>
      </c>
      <c r="B3541" t="s">
        <v>15</v>
      </c>
      <c r="C3541" t="s">
        <v>12</v>
      </c>
      <c r="D3541" s="3">
        <v>175000</v>
      </c>
    </row>
    <row r="3542" spans="1:4" x14ac:dyDescent="0.3">
      <c r="A3542" t="s">
        <v>54</v>
      </c>
      <c r="B3542" t="s">
        <v>15</v>
      </c>
      <c r="C3542" t="s">
        <v>31</v>
      </c>
      <c r="D3542" s="3">
        <v>140000</v>
      </c>
    </row>
    <row r="3543" spans="1:4" x14ac:dyDescent="0.3">
      <c r="A3543" t="s">
        <v>10</v>
      </c>
      <c r="B3543" t="s">
        <v>15</v>
      </c>
      <c r="C3543" t="s">
        <v>12</v>
      </c>
      <c r="D3543" s="3">
        <v>117500</v>
      </c>
    </row>
    <row r="3544" spans="1:4" x14ac:dyDescent="0.3">
      <c r="A3544" t="s">
        <v>17</v>
      </c>
      <c r="B3544" t="s">
        <v>15</v>
      </c>
      <c r="C3544" t="s">
        <v>142</v>
      </c>
      <c r="D3544" s="3">
        <v>155485.5</v>
      </c>
    </row>
    <row r="3545" spans="1:4" x14ac:dyDescent="0.3">
      <c r="A3545" t="s">
        <v>54</v>
      </c>
      <c r="B3545" t="s">
        <v>15</v>
      </c>
      <c r="C3545" t="s">
        <v>12</v>
      </c>
      <c r="D3545" s="3">
        <v>115000</v>
      </c>
    </row>
    <row r="3546" spans="1:4" x14ac:dyDescent="0.3">
      <c r="A3546" t="s">
        <v>24</v>
      </c>
      <c r="B3546" t="s">
        <v>15</v>
      </c>
      <c r="C3546" t="s">
        <v>12</v>
      </c>
      <c r="D3546" s="3">
        <v>125000</v>
      </c>
    </row>
    <row r="3547" spans="1:4" x14ac:dyDescent="0.3">
      <c r="A3547" t="s">
        <v>24</v>
      </c>
      <c r="B3547" t="s">
        <v>15</v>
      </c>
      <c r="C3547" t="s">
        <v>12</v>
      </c>
      <c r="D3547" s="3">
        <v>149287.5</v>
      </c>
    </row>
    <row r="3548" spans="1:4" x14ac:dyDescent="0.3">
      <c r="A3548" t="s">
        <v>24</v>
      </c>
      <c r="B3548" t="s">
        <v>15</v>
      </c>
      <c r="C3548" t="s">
        <v>12</v>
      </c>
      <c r="D3548" s="3">
        <v>125000</v>
      </c>
    </row>
    <row r="3549" spans="1:4" x14ac:dyDescent="0.3">
      <c r="A3549" t="s">
        <v>54</v>
      </c>
      <c r="B3549" t="s">
        <v>15</v>
      </c>
      <c r="C3549" t="s">
        <v>12</v>
      </c>
      <c r="D3549" s="3">
        <v>137500</v>
      </c>
    </row>
    <row r="3550" spans="1:4" x14ac:dyDescent="0.3">
      <c r="A3550" t="s">
        <v>24</v>
      </c>
      <c r="B3550" t="s">
        <v>15</v>
      </c>
      <c r="C3550" t="s">
        <v>12</v>
      </c>
      <c r="D3550" s="3">
        <v>87000</v>
      </c>
    </row>
    <row r="3551" spans="1:4" x14ac:dyDescent="0.3">
      <c r="A3551" t="s">
        <v>10</v>
      </c>
      <c r="B3551" t="s">
        <v>15</v>
      </c>
      <c r="C3551" t="s">
        <v>12</v>
      </c>
      <c r="D3551" s="3">
        <v>100000</v>
      </c>
    </row>
    <row r="3552" spans="1:4" x14ac:dyDescent="0.3">
      <c r="A3552" t="s">
        <v>41</v>
      </c>
      <c r="B3552" t="s">
        <v>15</v>
      </c>
      <c r="C3552" t="s">
        <v>31</v>
      </c>
      <c r="D3552" s="3">
        <v>146500</v>
      </c>
    </row>
    <row r="3553" spans="1:4" x14ac:dyDescent="0.3">
      <c r="A3553" t="s">
        <v>24</v>
      </c>
      <c r="B3553" t="s">
        <v>15</v>
      </c>
      <c r="C3553" t="s">
        <v>12</v>
      </c>
      <c r="D3553" s="3">
        <v>160000</v>
      </c>
    </row>
    <row r="3554" spans="1:4" x14ac:dyDescent="0.3">
      <c r="A3554" t="s">
        <v>78</v>
      </c>
      <c r="B3554" t="s">
        <v>15</v>
      </c>
      <c r="C3554" t="s">
        <v>12</v>
      </c>
      <c r="D3554" s="3">
        <v>226500</v>
      </c>
    </row>
    <row r="3555" spans="1:4" x14ac:dyDescent="0.3">
      <c r="A3555" t="s">
        <v>17</v>
      </c>
      <c r="B3555" t="s">
        <v>15</v>
      </c>
      <c r="C3555" t="s">
        <v>12</v>
      </c>
      <c r="D3555" s="3">
        <v>65000</v>
      </c>
    </row>
    <row r="3556" spans="1:4" x14ac:dyDescent="0.3">
      <c r="A3556" t="s">
        <v>17</v>
      </c>
      <c r="B3556" t="s">
        <v>15</v>
      </c>
      <c r="C3556" t="s">
        <v>12</v>
      </c>
      <c r="D3556" s="3">
        <v>77500</v>
      </c>
    </row>
    <row r="3557" spans="1:4" x14ac:dyDescent="0.3">
      <c r="A3557" t="s">
        <v>17</v>
      </c>
      <c r="B3557" t="s">
        <v>15</v>
      </c>
      <c r="C3557" t="s">
        <v>12</v>
      </c>
      <c r="D3557" s="3">
        <v>85000</v>
      </c>
    </row>
    <row r="3558" spans="1:4" x14ac:dyDescent="0.3">
      <c r="A3558" t="s">
        <v>24</v>
      </c>
      <c r="B3558" t="s">
        <v>15</v>
      </c>
      <c r="C3558" t="s">
        <v>12</v>
      </c>
      <c r="D3558" s="3">
        <v>120000</v>
      </c>
    </row>
    <row r="3559" spans="1:4" x14ac:dyDescent="0.3">
      <c r="A3559" t="s">
        <v>29</v>
      </c>
      <c r="B3559" t="s">
        <v>15</v>
      </c>
      <c r="C3559" t="s">
        <v>12</v>
      </c>
      <c r="D3559" s="3">
        <v>146500</v>
      </c>
    </row>
    <row r="3560" spans="1:4" x14ac:dyDescent="0.3">
      <c r="A3560" t="s">
        <v>54</v>
      </c>
      <c r="B3560" t="s">
        <v>15</v>
      </c>
      <c r="C3560" t="s">
        <v>12</v>
      </c>
      <c r="D3560" s="3">
        <v>108415.5</v>
      </c>
    </row>
    <row r="3561" spans="1:4" x14ac:dyDescent="0.3">
      <c r="A3561" t="s">
        <v>54</v>
      </c>
      <c r="B3561" t="s">
        <v>15</v>
      </c>
      <c r="C3561" t="s">
        <v>12</v>
      </c>
      <c r="D3561" s="3">
        <v>90000</v>
      </c>
    </row>
    <row r="3562" spans="1:4" x14ac:dyDescent="0.3">
      <c r="A3562" t="s">
        <v>29</v>
      </c>
      <c r="B3562" t="s">
        <v>15</v>
      </c>
      <c r="C3562" t="s">
        <v>12</v>
      </c>
      <c r="D3562" s="3">
        <v>115000</v>
      </c>
    </row>
    <row r="3563" spans="1:4" x14ac:dyDescent="0.3">
      <c r="A3563" t="s">
        <v>24</v>
      </c>
      <c r="B3563" t="s">
        <v>15</v>
      </c>
      <c r="C3563" t="s">
        <v>12</v>
      </c>
      <c r="D3563" s="3">
        <v>135720</v>
      </c>
    </row>
    <row r="3564" spans="1:4" x14ac:dyDescent="0.3">
      <c r="A3564" t="s">
        <v>17</v>
      </c>
      <c r="B3564" t="s">
        <v>15</v>
      </c>
      <c r="C3564" t="s">
        <v>12</v>
      </c>
      <c r="D3564" s="3">
        <v>115000</v>
      </c>
    </row>
    <row r="3565" spans="1:4" x14ac:dyDescent="0.3">
      <c r="A3565" t="s">
        <v>24</v>
      </c>
      <c r="B3565" t="s">
        <v>15</v>
      </c>
      <c r="C3565" t="s">
        <v>31</v>
      </c>
      <c r="D3565" s="3">
        <v>100000</v>
      </c>
    </row>
    <row r="3566" spans="1:4" x14ac:dyDescent="0.3">
      <c r="A3566" t="s">
        <v>24</v>
      </c>
      <c r="B3566" t="s">
        <v>15</v>
      </c>
      <c r="C3566" t="s">
        <v>12</v>
      </c>
      <c r="D3566" s="3">
        <v>171121</v>
      </c>
    </row>
    <row r="3567" spans="1:4" x14ac:dyDescent="0.3">
      <c r="A3567" t="s">
        <v>17</v>
      </c>
      <c r="B3567" t="s">
        <v>22</v>
      </c>
      <c r="C3567" t="s">
        <v>117</v>
      </c>
      <c r="D3567" s="3">
        <v>50400</v>
      </c>
    </row>
    <row r="3568" spans="1:4" x14ac:dyDescent="0.3">
      <c r="A3568" t="s">
        <v>17</v>
      </c>
      <c r="B3568" t="s">
        <v>15</v>
      </c>
      <c r="C3568" t="s">
        <v>108</v>
      </c>
      <c r="D3568" s="3">
        <v>43200</v>
      </c>
    </row>
    <row r="3569" spans="1:4" x14ac:dyDescent="0.3">
      <c r="A3569" t="s">
        <v>54</v>
      </c>
      <c r="B3569" t="s">
        <v>15</v>
      </c>
      <c r="C3569" t="s">
        <v>12</v>
      </c>
      <c r="D3569" s="3">
        <v>125000</v>
      </c>
    </row>
    <row r="3570" spans="1:4" x14ac:dyDescent="0.3">
      <c r="A3570" t="s">
        <v>24</v>
      </c>
      <c r="B3570" t="s">
        <v>15</v>
      </c>
      <c r="C3570" t="s">
        <v>104</v>
      </c>
      <c r="D3570" s="3">
        <v>88128</v>
      </c>
    </row>
    <row r="3571" spans="1:4" x14ac:dyDescent="0.3">
      <c r="A3571" t="s">
        <v>54</v>
      </c>
      <c r="B3571" t="s">
        <v>15</v>
      </c>
      <c r="C3571" t="s">
        <v>12</v>
      </c>
      <c r="D3571" s="3">
        <v>180000</v>
      </c>
    </row>
    <row r="3572" spans="1:4" x14ac:dyDescent="0.3">
      <c r="A3572" t="s">
        <v>54</v>
      </c>
      <c r="B3572" t="s">
        <v>15</v>
      </c>
      <c r="C3572" t="s">
        <v>12</v>
      </c>
      <c r="D3572" s="3">
        <v>125000</v>
      </c>
    </row>
    <row r="3573" spans="1:4" x14ac:dyDescent="0.3">
      <c r="A3573" t="s">
        <v>24</v>
      </c>
      <c r="B3573" t="s">
        <v>15</v>
      </c>
      <c r="C3573" t="s">
        <v>12</v>
      </c>
      <c r="D3573" s="3">
        <v>90000</v>
      </c>
    </row>
    <row r="3574" spans="1:4" x14ac:dyDescent="0.3">
      <c r="A3574" t="s">
        <v>24</v>
      </c>
      <c r="B3574" t="s">
        <v>15</v>
      </c>
      <c r="C3574" t="s">
        <v>12</v>
      </c>
      <c r="D3574" s="3">
        <v>95000</v>
      </c>
    </row>
    <row r="3575" spans="1:4" x14ac:dyDescent="0.3">
      <c r="A3575" t="s">
        <v>17</v>
      </c>
      <c r="B3575" t="s">
        <v>15</v>
      </c>
      <c r="C3575" t="s">
        <v>12</v>
      </c>
      <c r="D3575" s="3">
        <v>125000</v>
      </c>
    </row>
    <row r="3576" spans="1:4" x14ac:dyDescent="0.3">
      <c r="A3576" t="s">
        <v>24</v>
      </c>
      <c r="B3576" t="s">
        <v>15</v>
      </c>
      <c r="C3576" t="s">
        <v>12</v>
      </c>
      <c r="D3576" s="3">
        <v>127500</v>
      </c>
    </row>
    <row r="3577" spans="1:4" x14ac:dyDescent="0.3">
      <c r="A3577" t="s">
        <v>29</v>
      </c>
      <c r="B3577" t="s">
        <v>15</v>
      </c>
      <c r="C3577" t="s">
        <v>12</v>
      </c>
      <c r="D3577" s="3">
        <v>85000</v>
      </c>
    </row>
    <row r="3578" spans="1:4" x14ac:dyDescent="0.3">
      <c r="A3578" t="s">
        <v>24</v>
      </c>
      <c r="B3578" t="s">
        <v>15</v>
      </c>
      <c r="C3578" t="s">
        <v>12</v>
      </c>
      <c r="D3578" s="3">
        <v>116393</v>
      </c>
    </row>
    <row r="3579" spans="1:4" x14ac:dyDescent="0.3">
      <c r="A3579" t="s">
        <v>24</v>
      </c>
      <c r="B3579" t="s">
        <v>15</v>
      </c>
      <c r="C3579" t="s">
        <v>79</v>
      </c>
      <c r="D3579" s="3">
        <v>89100</v>
      </c>
    </row>
    <row r="3580" spans="1:4" x14ac:dyDescent="0.3">
      <c r="A3580" t="s">
        <v>17</v>
      </c>
      <c r="B3580" t="s">
        <v>15</v>
      </c>
      <c r="C3580" t="s">
        <v>12</v>
      </c>
      <c r="D3580" s="3">
        <v>101500</v>
      </c>
    </row>
    <row r="3581" spans="1:4" x14ac:dyDescent="0.3">
      <c r="A3581" t="s">
        <v>24</v>
      </c>
      <c r="B3581" t="s">
        <v>15</v>
      </c>
      <c r="C3581" t="s">
        <v>12</v>
      </c>
      <c r="D3581" s="3">
        <v>225000</v>
      </c>
    </row>
    <row r="3582" spans="1:4" x14ac:dyDescent="0.3">
      <c r="A3582" t="s">
        <v>17</v>
      </c>
      <c r="B3582" t="s">
        <v>15</v>
      </c>
      <c r="C3582" t="s">
        <v>12</v>
      </c>
      <c r="D3582" s="3">
        <v>58000</v>
      </c>
    </row>
    <row r="3583" spans="1:4" x14ac:dyDescent="0.3">
      <c r="A3583" t="s">
        <v>24</v>
      </c>
      <c r="B3583" t="s">
        <v>15</v>
      </c>
      <c r="C3583" t="s">
        <v>12</v>
      </c>
      <c r="D3583" s="3">
        <v>140000</v>
      </c>
    </row>
    <row r="3584" spans="1:4" x14ac:dyDescent="0.3">
      <c r="A3584" t="s">
        <v>17</v>
      </c>
      <c r="B3584" t="s">
        <v>15</v>
      </c>
      <c r="C3584" t="s">
        <v>12</v>
      </c>
      <c r="D3584" s="3">
        <v>112104.5</v>
      </c>
    </row>
    <row r="3585" spans="1:4" x14ac:dyDescent="0.3">
      <c r="A3585" t="s">
        <v>54</v>
      </c>
      <c r="B3585" t="s">
        <v>15</v>
      </c>
      <c r="C3585" t="s">
        <v>31</v>
      </c>
      <c r="D3585" s="3">
        <v>150000</v>
      </c>
    </row>
    <row r="3586" spans="1:4" x14ac:dyDescent="0.3">
      <c r="A3586" t="s">
        <v>78</v>
      </c>
      <c r="B3586" t="s">
        <v>15</v>
      </c>
      <c r="C3586" t="s">
        <v>127</v>
      </c>
      <c r="D3586" s="3">
        <v>89100</v>
      </c>
    </row>
    <row r="3587" spans="1:4" x14ac:dyDescent="0.3">
      <c r="A3587" t="s">
        <v>17</v>
      </c>
      <c r="B3587" t="s">
        <v>15</v>
      </c>
      <c r="C3587" t="s">
        <v>123</v>
      </c>
      <c r="D3587" s="3">
        <v>79200</v>
      </c>
    </row>
    <row r="3588" spans="1:4" x14ac:dyDescent="0.3">
      <c r="A3588" t="s">
        <v>24</v>
      </c>
      <c r="B3588" t="s">
        <v>15</v>
      </c>
      <c r="C3588" t="s">
        <v>84</v>
      </c>
      <c r="D3588" s="3">
        <v>170500</v>
      </c>
    </row>
    <row r="3589" spans="1:4" x14ac:dyDescent="0.3">
      <c r="A3589" t="s">
        <v>17</v>
      </c>
      <c r="B3589" t="s">
        <v>15</v>
      </c>
      <c r="C3589" t="s">
        <v>12</v>
      </c>
      <c r="D3589" s="3">
        <v>55000</v>
      </c>
    </row>
    <row r="3590" spans="1:4" x14ac:dyDescent="0.3">
      <c r="A3590" t="s">
        <v>24</v>
      </c>
      <c r="B3590" t="s">
        <v>15</v>
      </c>
      <c r="C3590" t="s">
        <v>31</v>
      </c>
      <c r="D3590" s="3">
        <v>127484.203125</v>
      </c>
    </row>
    <row r="3591" spans="1:4" x14ac:dyDescent="0.3">
      <c r="A3591" t="s">
        <v>29</v>
      </c>
      <c r="B3591" t="s">
        <v>15</v>
      </c>
      <c r="C3591" t="s">
        <v>12</v>
      </c>
      <c r="D3591" s="3">
        <v>125000</v>
      </c>
    </row>
    <row r="3592" spans="1:4" x14ac:dyDescent="0.3">
      <c r="A3592" t="s">
        <v>24</v>
      </c>
      <c r="B3592" t="s">
        <v>15</v>
      </c>
      <c r="C3592" t="s">
        <v>12</v>
      </c>
      <c r="D3592" s="3">
        <v>125000</v>
      </c>
    </row>
    <row r="3593" spans="1:4" x14ac:dyDescent="0.3">
      <c r="A3593" t="s">
        <v>24</v>
      </c>
      <c r="B3593" t="s">
        <v>15</v>
      </c>
      <c r="C3593" t="s">
        <v>12</v>
      </c>
      <c r="D3593" s="3">
        <v>75318.5</v>
      </c>
    </row>
    <row r="3594" spans="1:4" x14ac:dyDescent="0.3">
      <c r="A3594" t="s">
        <v>24</v>
      </c>
      <c r="B3594" t="s">
        <v>15</v>
      </c>
      <c r="C3594" t="s">
        <v>12</v>
      </c>
      <c r="D3594" s="3">
        <v>90000</v>
      </c>
    </row>
    <row r="3595" spans="1:4" x14ac:dyDescent="0.3">
      <c r="A3595" t="s">
        <v>24</v>
      </c>
      <c r="B3595" t="s">
        <v>15</v>
      </c>
      <c r="C3595" t="s">
        <v>12</v>
      </c>
      <c r="D3595" s="3">
        <v>150000</v>
      </c>
    </row>
    <row r="3596" spans="1:4" x14ac:dyDescent="0.3">
      <c r="A3596" t="s">
        <v>54</v>
      </c>
      <c r="B3596" t="s">
        <v>15</v>
      </c>
      <c r="C3596" t="s">
        <v>12</v>
      </c>
      <c r="D3596" s="3">
        <v>137000</v>
      </c>
    </row>
    <row r="3597" spans="1:4" x14ac:dyDescent="0.3">
      <c r="A3597" t="s">
        <v>10</v>
      </c>
      <c r="B3597" t="s">
        <v>15</v>
      </c>
      <c r="C3597" t="s">
        <v>12</v>
      </c>
      <c r="D3597" s="3">
        <v>160000</v>
      </c>
    </row>
    <row r="3598" spans="1:4" x14ac:dyDescent="0.3">
      <c r="A3598" t="s">
        <v>10</v>
      </c>
      <c r="B3598" t="s">
        <v>15</v>
      </c>
      <c r="C3598" t="s">
        <v>152</v>
      </c>
      <c r="D3598" s="3">
        <v>69300</v>
      </c>
    </row>
    <row r="3599" spans="1:4" x14ac:dyDescent="0.3">
      <c r="A3599" t="s">
        <v>24</v>
      </c>
      <c r="B3599" t="s">
        <v>15</v>
      </c>
      <c r="C3599" t="s">
        <v>103</v>
      </c>
      <c r="D3599" s="3">
        <v>157500</v>
      </c>
    </row>
    <row r="3600" spans="1:4" x14ac:dyDescent="0.3">
      <c r="A3600" t="s">
        <v>24</v>
      </c>
      <c r="B3600" t="s">
        <v>15</v>
      </c>
      <c r="C3600" t="s">
        <v>12</v>
      </c>
      <c r="D3600" s="3">
        <v>87503.71875</v>
      </c>
    </row>
    <row r="3601" spans="1:4" x14ac:dyDescent="0.3">
      <c r="A3601" t="s">
        <v>54</v>
      </c>
      <c r="B3601" t="s">
        <v>15</v>
      </c>
      <c r="C3601" t="s">
        <v>12</v>
      </c>
      <c r="D3601" s="3">
        <v>137500</v>
      </c>
    </row>
    <row r="3602" spans="1:4" x14ac:dyDescent="0.3">
      <c r="A3602" t="s">
        <v>17</v>
      </c>
      <c r="B3602" t="s">
        <v>15</v>
      </c>
      <c r="C3602" t="s">
        <v>12</v>
      </c>
      <c r="D3602" s="3">
        <v>62500</v>
      </c>
    </row>
    <row r="3603" spans="1:4" x14ac:dyDescent="0.3">
      <c r="A3603" t="s">
        <v>17</v>
      </c>
      <c r="B3603" t="s">
        <v>22</v>
      </c>
      <c r="C3603" t="s">
        <v>56</v>
      </c>
      <c r="D3603" s="3">
        <v>111175</v>
      </c>
    </row>
    <row r="3604" spans="1:4" x14ac:dyDescent="0.3">
      <c r="A3604" t="s">
        <v>24</v>
      </c>
      <c r="B3604" t="s">
        <v>15</v>
      </c>
      <c r="C3604" t="s">
        <v>12</v>
      </c>
      <c r="D3604" s="3">
        <v>100000</v>
      </c>
    </row>
    <row r="3605" spans="1:4" x14ac:dyDescent="0.3">
      <c r="A3605" t="s">
        <v>78</v>
      </c>
      <c r="B3605" t="s">
        <v>15</v>
      </c>
      <c r="C3605" t="s">
        <v>120</v>
      </c>
      <c r="D3605" s="3">
        <v>72900</v>
      </c>
    </row>
    <row r="3606" spans="1:4" x14ac:dyDescent="0.3">
      <c r="A3606" t="s">
        <v>10</v>
      </c>
      <c r="B3606" t="s">
        <v>15</v>
      </c>
      <c r="C3606" t="s">
        <v>12</v>
      </c>
      <c r="D3606" s="3">
        <v>124500</v>
      </c>
    </row>
    <row r="3607" spans="1:4" x14ac:dyDescent="0.3">
      <c r="A3607" t="s">
        <v>17</v>
      </c>
      <c r="B3607" t="s">
        <v>15</v>
      </c>
      <c r="C3607" t="s">
        <v>84</v>
      </c>
      <c r="D3607" s="3">
        <v>32400</v>
      </c>
    </row>
    <row r="3608" spans="1:4" x14ac:dyDescent="0.3">
      <c r="A3608" t="s">
        <v>10</v>
      </c>
      <c r="B3608" t="s">
        <v>15</v>
      </c>
      <c r="C3608" t="s">
        <v>12</v>
      </c>
      <c r="D3608" s="3">
        <v>180000</v>
      </c>
    </row>
    <row r="3609" spans="1:4" x14ac:dyDescent="0.3">
      <c r="A3609" t="s">
        <v>54</v>
      </c>
      <c r="B3609" t="s">
        <v>15</v>
      </c>
      <c r="C3609" t="s">
        <v>31</v>
      </c>
      <c r="D3609" s="3">
        <v>105000</v>
      </c>
    </row>
    <row r="3610" spans="1:4" x14ac:dyDescent="0.3">
      <c r="A3610" t="s">
        <v>24</v>
      </c>
      <c r="B3610" t="s">
        <v>15</v>
      </c>
      <c r="C3610" t="s">
        <v>12</v>
      </c>
      <c r="D3610" s="3">
        <v>119875</v>
      </c>
    </row>
    <row r="3611" spans="1:4" x14ac:dyDescent="0.3">
      <c r="A3611" t="s">
        <v>24</v>
      </c>
      <c r="B3611" t="s">
        <v>15</v>
      </c>
      <c r="C3611" t="s">
        <v>12</v>
      </c>
      <c r="D3611" s="3">
        <v>144500</v>
      </c>
    </row>
    <row r="3612" spans="1:4" x14ac:dyDescent="0.3">
      <c r="A3612" t="s">
        <v>54</v>
      </c>
      <c r="B3612" t="s">
        <v>15</v>
      </c>
      <c r="C3612" t="s">
        <v>31</v>
      </c>
      <c r="D3612" s="3">
        <v>161500</v>
      </c>
    </row>
    <row r="3613" spans="1:4" x14ac:dyDescent="0.3">
      <c r="A3613" t="s">
        <v>17</v>
      </c>
      <c r="B3613" t="s">
        <v>15</v>
      </c>
      <c r="C3613" t="s">
        <v>12</v>
      </c>
      <c r="D3613" s="3">
        <v>125000</v>
      </c>
    </row>
    <row r="3614" spans="1:4" x14ac:dyDescent="0.3">
      <c r="A3614" t="s">
        <v>10</v>
      </c>
      <c r="B3614" t="s">
        <v>15</v>
      </c>
      <c r="C3614" t="s">
        <v>12</v>
      </c>
      <c r="D3614" s="3">
        <v>175000</v>
      </c>
    </row>
    <row r="3615" spans="1:4" x14ac:dyDescent="0.3">
      <c r="A3615" t="s">
        <v>24</v>
      </c>
      <c r="B3615" t="s">
        <v>15</v>
      </c>
      <c r="C3615" t="s">
        <v>12</v>
      </c>
      <c r="D3615" s="3">
        <v>109500</v>
      </c>
    </row>
    <row r="3616" spans="1:4" x14ac:dyDescent="0.3">
      <c r="A3616" t="s">
        <v>24</v>
      </c>
      <c r="B3616" t="s">
        <v>15</v>
      </c>
      <c r="C3616" t="s">
        <v>12</v>
      </c>
      <c r="D3616" s="3">
        <v>87000</v>
      </c>
    </row>
    <row r="3617" spans="1:4" x14ac:dyDescent="0.3">
      <c r="A3617" t="s">
        <v>17</v>
      </c>
      <c r="B3617" t="s">
        <v>15</v>
      </c>
      <c r="C3617" t="s">
        <v>84</v>
      </c>
      <c r="D3617" s="3">
        <v>50400</v>
      </c>
    </row>
    <row r="3618" spans="1:4" x14ac:dyDescent="0.3">
      <c r="A3618" t="s">
        <v>17</v>
      </c>
      <c r="B3618" t="s">
        <v>15</v>
      </c>
      <c r="C3618" t="s">
        <v>12</v>
      </c>
      <c r="D3618" s="3">
        <v>81800</v>
      </c>
    </row>
    <row r="3619" spans="1:4" x14ac:dyDescent="0.3">
      <c r="A3619" t="s">
        <v>54</v>
      </c>
      <c r="B3619" t="s">
        <v>15</v>
      </c>
      <c r="C3619" t="s">
        <v>12</v>
      </c>
      <c r="D3619" s="3">
        <v>90000</v>
      </c>
    </row>
    <row r="3620" spans="1:4" x14ac:dyDescent="0.3">
      <c r="A3620" t="s">
        <v>41</v>
      </c>
      <c r="B3620" t="s">
        <v>15</v>
      </c>
      <c r="C3620" t="s">
        <v>12</v>
      </c>
      <c r="D3620" s="3">
        <v>151521.5</v>
      </c>
    </row>
    <row r="3621" spans="1:4" x14ac:dyDescent="0.3">
      <c r="A3621" t="s">
        <v>24</v>
      </c>
      <c r="B3621" t="s">
        <v>15</v>
      </c>
      <c r="C3621" t="s">
        <v>12</v>
      </c>
      <c r="D3621" s="3">
        <v>105000</v>
      </c>
    </row>
    <row r="3622" spans="1:4" x14ac:dyDescent="0.3">
      <c r="A3622" t="s">
        <v>24</v>
      </c>
      <c r="B3622" t="s">
        <v>15</v>
      </c>
      <c r="C3622" t="s">
        <v>12</v>
      </c>
      <c r="D3622" s="3">
        <v>99000</v>
      </c>
    </row>
    <row r="3623" spans="1:4" x14ac:dyDescent="0.3">
      <c r="A3623" t="s">
        <v>24</v>
      </c>
      <c r="B3623" t="s">
        <v>15</v>
      </c>
      <c r="C3623" t="s">
        <v>12</v>
      </c>
      <c r="D3623" s="3">
        <v>144850</v>
      </c>
    </row>
    <row r="3624" spans="1:4" x14ac:dyDescent="0.3">
      <c r="A3624" t="s">
        <v>54</v>
      </c>
      <c r="B3624" t="s">
        <v>15</v>
      </c>
      <c r="C3624" t="s">
        <v>12</v>
      </c>
      <c r="D3624" s="3">
        <v>140000</v>
      </c>
    </row>
    <row r="3625" spans="1:4" x14ac:dyDescent="0.3">
      <c r="A3625" t="s">
        <v>10</v>
      </c>
      <c r="B3625" t="s">
        <v>15</v>
      </c>
      <c r="C3625" t="s">
        <v>12</v>
      </c>
      <c r="D3625" s="3">
        <v>145000</v>
      </c>
    </row>
    <row r="3626" spans="1:4" x14ac:dyDescent="0.3">
      <c r="A3626" t="s">
        <v>54</v>
      </c>
      <c r="B3626" t="s">
        <v>15</v>
      </c>
      <c r="C3626" t="s">
        <v>31</v>
      </c>
      <c r="D3626" s="3">
        <v>132500</v>
      </c>
    </row>
    <row r="3627" spans="1:4" x14ac:dyDescent="0.3">
      <c r="A3627" t="s">
        <v>17</v>
      </c>
      <c r="B3627" t="s">
        <v>15</v>
      </c>
      <c r="C3627" t="s">
        <v>99</v>
      </c>
      <c r="D3627" s="3">
        <v>99150</v>
      </c>
    </row>
    <row r="3628" spans="1:4" x14ac:dyDescent="0.3">
      <c r="A3628" t="s">
        <v>54</v>
      </c>
      <c r="B3628" t="s">
        <v>15</v>
      </c>
      <c r="C3628" t="s">
        <v>12</v>
      </c>
      <c r="D3628" s="3">
        <v>110000</v>
      </c>
    </row>
    <row r="3629" spans="1:4" x14ac:dyDescent="0.3">
      <c r="A3629" t="s">
        <v>24</v>
      </c>
      <c r="B3629" t="s">
        <v>15</v>
      </c>
      <c r="C3629" t="s">
        <v>12</v>
      </c>
      <c r="D3629" s="3">
        <v>154000</v>
      </c>
    </row>
    <row r="3630" spans="1:4" x14ac:dyDescent="0.3">
      <c r="A3630" t="s">
        <v>17</v>
      </c>
      <c r="B3630" t="s">
        <v>15</v>
      </c>
      <c r="C3630" t="s">
        <v>93</v>
      </c>
      <c r="D3630" s="3">
        <v>81000</v>
      </c>
    </row>
    <row r="3631" spans="1:4" x14ac:dyDescent="0.3">
      <c r="A3631" t="s">
        <v>41</v>
      </c>
      <c r="B3631" t="s">
        <v>15</v>
      </c>
      <c r="C3631" t="s">
        <v>12</v>
      </c>
      <c r="D3631" s="3">
        <v>135000</v>
      </c>
    </row>
    <row r="3632" spans="1:4" x14ac:dyDescent="0.3">
      <c r="A3632" t="s">
        <v>10</v>
      </c>
      <c r="B3632" t="s">
        <v>15</v>
      </c>
      <c r="C3632" t="s">
        <v>12</v>
      </c>
      <c r="D3632" s="3">
        <v>150000</v>
      </c>
    </row>
    <row r="3633" spans="1:4" x14ac:dyDescent="0.3">
      <c r="A3633" t="s">
        <v>78</v>
      </c>
      <c r="B3633" t="s">
        <v>15</v>
      </c>
      <c r="C3633" t="s">
        <v>86</v>
      </c>
      <c r="D3633" s="3">
        <v>104668</v>
      </c>
    </row>
    <row r="3634" spans="1:4" x14ac:dyDescent="0.3">
      <c r="A3634" t="s">
        <v>54</v>
      </c>
      <c r="B3634" t="s">
        <v>15</v>
      </c>
      <c r="C3634" t="s">
        <v>31</v>
      </c>
      <c r="D3634" s="3">
        <v>125000</v>
      </c>
    </row>
    <row r="3635" spans="1:4" x14ac:dyDescent="0.3">
      <c r="A3635" t="s">
        <v>29</v>
      </c>
      <c r="B3635" t="s">
        <v>15</v>
      </c>
      <c r="C3635" t="s">
        <v>12</v>
      </c>
      <c r="D3635" s="3">
        <v>140000</v>
      </c>
    </row>
    <row r="3636" spans="1:4" x14ac:dyDescent="0.3">
      <c r="A3636" t="s">
        <v>54</v>
      </c>
      <c r="B3636" t="s">
        <v>15</v>
      </c>
      <c r="C3636" t="s">
        <v>12</v>
      </c>
      <c r="D3636" s="3">
        <v>130000</v>
      </c>
    </row>
    <row r="3637" spans="1:4" x14ac:dyDescent="0.3">
      <c r="A3637" t="s">
        <v>17</v>
      </c>
      <c r="B3637" t="s">
        <v>15</v>
      </c>
      <c r="C3637" t="s">
        <v>12</v>
      </c>
      <c r="D3637" s="3">
        <v>117500</v>
      </c>
    </row>
    <row r="3638" spans="1:4" x14ac:dyDescent="0.3">
      <c r="A3638" t="s">
        <v>17</v>
      </c>
      <c r="B3638" t="s">
        <v>15</v>
      </c>
      <c r="C3638" t="s">
        <v>12</v>
      </c>
      <c r="D3638" s="3">
        <v>45055.640625</v>
      </c>
    </row>
    <row r="3639" spans="1:4" x14ac:dyDescent="0.3">
      <c r="A3639" t="s">
        <v>54</v>
      </c>
      <c r="B3639" t="s">
        <v>15</v>
      </c>
      <c r="C3639" t="s">
        <v>12</v>
      </c>
      <c r="D3639" s="3">
        <v>200000</v>
      </c>
    </row>
    <row r="3640" spans="1:4" x14ac:dyDescent="0.3">
      <c r="A3640" t="s">
        <v>10</v>
      </c>
      <c r="B3640" t="s">
        <v>15</v>
      </c>
      <c r="C3640" t="s">
        <v>12</v>
      </c>
      <c r="D3640" s="3">
        <v>190000</v>
      </c>
    </row>
    <row r="3641" spans="1:4" x14ac:dyDescent="0.3">
      <c r="A3641" t="s">
        <v>41</v>
      </c>
      <c r="B3641" t="s">
        <v>15</v>
      </c>
      <c r="C3641" t="s">
        <v>81</v>
      </c>
      <c r="D3641" s="3">
        <v>173000</v>
      </c>
    </row>
    <row r="3642" spans="1:4" x14ac:dyDescent="0.3">
      <c r="A3642" t="s">
        <v>54</v>
      </c>
      <c r="B3642" t="s">
        <v>15</v>
      </c>
      <c r="C3642" t="s">
        <v>12</v>
      </c>
      <c r="D3642" s="3">
        <v>90000</v>
      </c>
    </row>
    <row r="3643" spans="1:4" x14ac:dyDescent="0.3">
      <c r="A3643" t="s">
        <v>17</v>
      </c>
      <c r="B3643" t="s">
        <v>15</v>
      </c>
      <c r="C3643" t="s">
        <v>12</v>
      </c>
      <c r="D3643" s="3">
        <v>90000</v>
      </c>
    </row>
    <row r="3644" spans="1:4" x14ac:dyDescent="0.3">
      <c r="A3644" t="s">
        <v>80</v>
      </c>
      <c r="B3644" t="s">
        <v>15</v>
      </c>
      <c r="C3644" t="s">
        <v>12</v>
      </c>
      <c r="D3644" s="3">
        <v>121500</v>
      </c>
    </row>
    <row r="3645" spans="1:4" x14ac:dyDescent="0.3">
      <c r="A3645" t="s">
        <v>17</v>
      </c>
      <c r="B3645" t="s">
        <v>15</v>
      </c>
      <c r="C3645" t="s">
        <v>12</v>
      </c>
      <c r="D3645" s="3">
        <v>125000</v>
      </c>
    </row>
    <row r="3646" spans="1:4" x14ac:dyDescent="0.3">
      <c r="A3646" t="s">
        <v>24</v>
      </c>
      <c r="B3646" t="s">
        <v>15</v>
      </c>
      <c r="C3646" t="s">
        <v>12</v>
      </c>
      <c r="D3646" s="3">
        <v>155000</v>
      </c>
    </row>
    <row r="3647" spans="1:4" x14ac:dyDescent="0.3">
      <c r="A3647" t="s">
        <v>78</v>
      </c>
      <c r="B3647" t="s">
        <v>15</v>
      </c>
      <c r="C3647" t="s">
        <v>115</v>
      </c>
      <c r="D3647" s="3">
        <v>166000</v>
      </c>
    </row>
    <row r="3648" spans="1:4" x14ac:dyDescent="0.3">
      <c r="A3648" t="s">
        <v>24</v>
      </c>
      <c r="B3648" t="s">
        <v>15</v>
      </c>
      <c r="C3648" t="s">
        <v>12</v>
      </c>
      <c r="D3648" s="3">
        <v>90000</v>
      </c>
    </row>
    <row r="3649" spans="1:4" x14ac:dyDescent="0.3">
      <c r="A3649" t="s">
        <v>24</v>
      </c>
      <c r="B3649" t="s">
        <v>15</v>
      </c>
      <c r="C3649" t="s">
        <v>12</v>
      </c>
      <c r="D3649" s="3">
        <v>190000</v>
      </c>
    </row>
    <row r="3650" spans="1:4" x14ac:dyDescent="0.3">
      <c r="A3650" t="s">
        <v>63</v>
      </c>
      <c r="B3650" t="s">
        <v>15</v>
      </c>
      <c r="C3650" t="s">
        <v>104</v>
      </c>
      <c r="D3650" s="3">
        <v>79200</v>
      </c>
    </row>
    <row r="3651" spans="1:4" x14ac:dyDescent="0.3">
      <c r="A3651" t="s">
        <v>54</v>
      </c>
      <c r="B3651" t="s">
        <v>15</v>
      </c>
      <c r="C3651" t="s">
        <v>12</v>
      </c>
      <c r="D3651" s="3">
        <v>93450</v>
      </c>
    </row>
    <row r="3652" spans="1:4" x14ac:dyDescent="0.3">
      <c r="A3652" t="s">
        <v>24</v>
      </c>
      <c r="B3652" t="s">
        <v>15</v>
      </c>
      <c r="C3652" t="s">
        <v>12</v>
      </c>
      <c r="D3652" s="3">
        <v>117100</v>
      </c>
    </row>
    <row r="3653" spans="1:4" x14ac:dyDescent="0.3">
      <c r="A3653" t="s">
        <v>54</v>
      </c>
      <c r="B3653" t="s">
        <v>15</v>
      </c>
      <c r="C3653" t="s">
        <v>12</v>
      </c>
      <c r="D3653" s="3">
        <v>46798.5</v>
      </c>
    </row>
    <row r="3654" spans="1:4" x14ac:dyDescent="0.3">
      <c r="A3654" t="s">
        <v>54</v>
      </c>
      <c r="B3654" t="s">
        <v>15</v>
      </c>
      <c r="C3654" t="s">
        <v>31</v>
      </c>
      <c r="D3654" s="3">
        <v>90000</v>
      </c>
    </row>
    <row r="3655" spans="1:4" x14ac:dyDescent="0.3">
      <c r="A3655" t="s">
        <v>54</v>
      </c>
      <c r="B3655" t="s">
        <v>15</v>
      </c>
      <c r="C3655" t="s">
        <v>12</v>
      </c>
      <c r="D3655" s="3">
        <v>154223.5</v>
      </c>
    </row>
    <row r="3656" spans="1:4" x14ac:dyDescent="0.3">
      <c r="A3656" t="s">
        <v>24</v>
      </c>
      <c r="B3656" t="s">
        <v>15</v>
      </c>
      <c r="C3656" t="s">
        <v>12</v>
      </c>
      <c r="D3656" s="3">
        <v>100000</v>
      </c>
    </row>
    <row r="3657" spans="1:4" x14ac:dyDescent="0.3">
      <c r="A3657" t="s">
        <v>54</v>
      </c>
      <c r="B3657" t="s">
        <v>15</v>
      </c>
      <c r="C3657" t="s">
        <v>12</v>
      </c>
      <c r="D3657" s="3">
        <v>125000</v>
      </c>
    </row>
    <row r="3658" spans="1:4" x14ac:dyDescent="0.3">
      <c r="A3658" t="s">
        <v>41</v>
      </c>
      <c r="B3658" t="s">
        <v>15</v>
      </c>
      <c r="C3658" t="s">
        <v>12</v>
      </c>
      <c r="D3658" s="3">
        <v>190500</v>
      </c>
    </row>
    <row r="3659" spans="1:4" x14ac:dyDescent="0.3">
      <c r="A3659" t="s">
        <v>54</v>
      </c>
      <c r="B3659" t="s">
        <v>15</v>
      </c>
      <c r="C3659" t="s">
        <v>12</v>
      </c>
      <c r="D3659" s="3">
        <v>142500</v>
      </c>
    </row>
    <row r="3660" spans="1:4" x14ac:dyDescent="0.3">
      <c r="A3660" t="s">
        <v>41</v>
      </c>
      <c r="B3660" t="s">
        <v>15</v>
      </c>
      <c r="C3660" t="s">
        <v>12</v>
      </c>
      <c r="D3660" s="3">
        <v>150423.578125</v>
      </c>
    </row>
    <row r="3661" spans="1:4" x14ac:dyDescent="0.3">
      <c r="A3661" t="s">
        <v>54</v>
      </c>
      <c r="B3661" t="s">
        <v>15</v>
      </c>
      <c r="C3661" t="s">
        <v>12</v>
      </c>
      <c r="D3661" s="3">
        <v>154000</v>
      </c>
    </row>
    <row r="3662" spans="1:4" x14ac:dyDescent="0.3">
      <c r="A3662" t="s">
        <v>24</v>
      </c>
      <c r="B3662" t="s">
        <v>15</v>
      </c>
      <c r="C3662" t="s">
        <v>106</v>
      </c>
      <c r="D3662" s="3">
        <v>70000</v>
      </c>
    </row>
    <row r="3663" spans="1:4" x14ac:dyDescent="0.3">
      <c r="A3663" t="s">
        <v>24</v>
      </c>
      <c r="B3663" t="s">
        <v>15</v>
      </c>
      <c r="C3663" t="s">
        <v>12</v>
      </c>
      <c r="D3663" s="3">
        <v>135000</v>
      </c>
    </row>
    <row r="3664" spans="1:4" x14ac:dyDescent="0.3">
      <c r="A3664" t="s">
        <v>41</v>
      </c>
      <c r="B3664" t="s">
        <v>15</v>
      </c>
      <c r="C3664" t="s">
        <v>87</v>
      </c>
      <c r="D3664" s="3">
        <v>157500</v>
      </c>
    </row>
    <row r="3665" spans="1:4" x14ac:dyDescent="0.3">
      <c r="A3665" t="s">
        <v>10</v>
      </c>
      <c r="B3665" t="s">
        <v>15</v>
      </c>
      <c r="C3665" t="s">
        <v>12</v>
      </c>
      <c r="D3665" s="3">
        <v>162500</v>
      </c>
    </row>
    <row r="3666" spans="1:4" x14ac:dyDescent="0.3">
      <c r="A3666" t="s">
        <v>78</v>
      </c>
      <c r="B3666" t="s">
        <v>15</v>
      </c>
      <c r="C3666" t="s">
        <v>12</v>
      </c>
      <c r="D3666" s="3">
        <v>185000</v>
      </c>
    </row>
    <row r="3667" spans="1:4" x14ac:dyDescent="0.3">
      <c r="A3667" t="s">
        <v>10</v>
      </c>
      <c r="B3667" t="s">
        <v>15</v>
      </c>
      <c r="C3667" t="s">
        <v>12</v>
      </c>
      <c r="D3667" s="3">
        <v>145000</v>
      </c>
    </row>
    <row r="3668" spans="1:4" x14ac:dyDescent="0.3">
      <c r="A3668" t="s">
        <v>54</v>
      </c>
      <c r="B3668" t="s">
        <v>15</v>
      </c>
      <c r="C3668" t="s">
        <v>31</v>
      </c>
      <c r="D3668" s="3">
        <v>95000</v>
      </c>
    </row>
    <row r="3669" spans="1:4" x14ac:dyDescent="0.3">
      <c r="A3669" t="s">
        <v>24</v>
      </c>
      <c r="B3669" t="s">
        <v>15</v>
      </c>
      <c r="C3669" t="s">
        <v>31</v>
      </c>
      <c r="D3669" s="3">
        <v>150000</v>
      </c>
    </row>
    <row r="3670" spans="1:4" x14ac:dyDescent="0.3">
      <c r="A3670" t="s">
        <v>24</v>
      </c>
      <c r="B3670" t="s">
        <v>15</v>
      </c>
      <c r="C3670" t="s">
        <v>12</v>
      </c>
      <c r="D3670" s="3">
        <v>165000</v>
      </c>
    </row>
    <row r="3671" spans="1:4" x14ac:dyDescent="0.3">
      <c r="A3671" t="s">
        <v>54</v>
      </c>
      <c r="B3671" t="s">
        <v>15</v>
      </c>
      <c r="C3671" t="s">
        <v>131</v>
      </c>
      <c r="D3671" s="3">
        <v>147500</v>
      </c>
    </row>
    <row r="3672" spans="1:4" x14ac:dyDescent="0.3">
      <c r="A3672" t="s">
        <v>17</v>
      </c>
      <c r="B3672" t="s">
        <v>15</v>
      </c>
      <c r="C3672" t="s">
        <v>12</v>
      </c>
      <c r="D3672" s="3">
        <v>90300</v>
      </c>
    </row>
    <row r="3673" spans="1:4" x14ac:dyDescent="0.3">
      <c r="A3673" t="s">
        <v>54</v>
      </c>
      <c r="B3673" t="s">
        <v>15</v>
      </c>
      <c r="C3673" t="s">
        <v>12</v>
      </c>
      <c r="D3673" s="3">
        <v>145000</v>
      </c>
    </row>
    <row r="3674" spans="1:4" x14ac:dyDescent="0.3">
      <c r="A3674" t="s">
        <v>54</v>
      </c>
      <c r="B3674" t="s">
        <v>15</v>
      </c>
      <c r="C3674" t="s">
        <v>31</v>
      </c>
      <c r="D3674" s="3">
        <v>151000</v>
      </c>
    </row>
    <row r="3675" spans="1:4" x14ac:dyDescent="0.3">
      <c r="A3675" t="s">
        <v>24</v>
      </c>
      <c r="B3675" t="s">
        <v>15</v>
      </c>
      <c r="C3675" t="s">
        <v>12</v>
      </c>
      <c r="D3675" s="3">
        <v>140000</v>
      </c>
    </row>
    <row r="3676" spans="1:4" x14ac:dyDescent="0.3">
      <c r="A3676" t="s">
        <v>54</v>
      </c>
      <c r="B3676" t="s">
        <v>15</v>
      </c>
      <c r="C3676" t="s">
        <v>12</v>
      </c>
      <c r="D3676" s="3">
        <v>122000</v>
      </c>
    </row>
    <row r="3677" spans="1:4" x14ac:dyDescent="0.3">
      <c r="A3677" t="s">
        <v>24</v>
      </c>
      <c r="B3677" t="s">
        <v>15</v>
      </c>
      <c r="C3677" t="s">
        <v>12</v>
      </c>
      <c r="D3677" s="3">
        <v>124400</v>
      </c>
    </row>
    <row r="3678" spans="1:4" x14ac:dyDescent="0.3">
      <c r="A3678" t="s">
        <v>10</v>
      </c>
      <c r="B3678" t="s">
        <v>15</v>
      </c>
      <c r="C3678" t="s">
        <v>12</v>
      </c>
      <c r="D3678" s="3">
        <v>155000</v>
      </c>
    </row>
    <row r="3679" spans="1:4" x14ac:dyDescent="0.3">
      <c r="A3679" t="s">
        <v>17</v>
      </c>
      <c r="B3679" t="s">
        <v>15</v>
      </c>
      <c r="C3679" t="s">
        <v>12</v>
      </c>
      <c r="D3679" s="3">
        <v>118500</v>
      </c>
    </row>
    <row r="3680" spans="1:4" x14ac:dyDescent="0.3">
      <c r="A3680" t="s">
        <v>17</v>
      </c>
      <c r="B3680" t="s">
        <v>15</v>
      </c>
      <c r="C3680" t="s">
        <v>93</v>
      </c>
      <c r="D3680" s="3">
        <v>72900</v>
      </c>
    </row>
    <row r="3681" spans="1:4" x14ac:dyDescent="0.3">
      <c r="A3681" t="s">
        <v>24</v>
      </c>
      <c r="B3681" t="s">
        <v>15</v>
      </c>
      <c r="C3681" t="s">
        <v>12</v>
      </c>
      <c r="D3681" s="3">
        <v>84620</v>
      </c>
    </row>
    <row r="3682" spans="1:4" x14ac:dyDescent="0.3">
      <c r="A3682" t="s">
        <v>10</v>
      </c>
      <c r="B3682" t="s">
        <v>15</v>
      </c>
      <c r="C3682" t="s">
        <v>94</v>
      </c>
      <c r="D3682" s="3">
        <v>170000</v>
      </c>
    </row>
    <row r="3683" spans="1:4" x14ac:dyDescent="0.3">
      <c r="A3683" t="s">
        <v>54</v>
      </c>
      <c r="B3683" t="s">
        <v>15</v>
      </c>
      <c r="C3683" t="s">
        <v>12</v>
      </c>
      <c r="D3683" s="3">
        <v>81000</v>
      </c>
    </row>
    <row r="3684" spans="1:4" x14ac:dyDescent="0.3">
      <c r="A3684" t="s">
        <v>54</v>
      </c>
      <c r="B3684" t="s">
        <v>15</v>
      </c>
      <c r="C3684" t="s">
        <v>12</v>
      </c>
      <c r="D3684" s="3">
        <v>115000</v>
      </c>
    </row>
    <row r="3685" spans="1:4" x14ac:dyDescent="0.3">
      <c r="A3685" t="s">
        <v>54</v>
      </c>
      <c r="B3685" t="s">
        <v>15</v>
      </c>
      <c r="C3685" t="s">
        <v>12</v>
      </c>
      <c r="D3685" s="3">
        <v>145000</v>
      </c>
    </row>
    <row r="3686" spans="1:4" x14ac:dyDescent="0.3">
      <c r="A3686" t="s">
        <v>10</v>
      </c>
      <c r="B3686" t="s">
        <v>15</v>
      </c>
      <c r="C3686" t="s">
        <v>12</v>
      </c>
      <c r="D3686" s="3">
        <v>112500</v>
      </c>
    </row>
    <row r="3687" spans="1:4" x14ac:dyDescent="0.3">
      <c r="A3687" t="s">
        <v>41</v>
      </c>
      <c r="B3687" t="s">
        <v>15</v>
      </c>
      <c r="C3687" t="s">
        <v>12</v>
      </c>
      <c r="D3687" s="3">
        <v>131456.75</v>
      </c>
    </row>
    <row r="3688" spans="1:4" x14ac:dyDescent="0.3">
      <c r="A3688" t="s">
        <v>17</v>
      </c>
      <c r="B3688" t="s">
        <v>15</v>
      </c>
      <c r="C3688" t="s">
        <v>12</v>
      </c>
      <c r="D3688" s="3">
        <v>52500</v>
      </c>
    </row>
    <row r="3689" spans="1:4" x14ac:dyDescent="0.3">
      <c r="A3689" t="s">
        <v>24</v>
      </c>
      <c r="B3689" t="s">
        <v>15</v>
      </c>
      <c r="C3689" t="s">
        <v>12</v>
      </c>
      <c r="D3689" s="3">
        <v>100000</v>
      </c>
    </row>
    <row r="3690" spans="1:4" x14ac:dyDescent="0.3">
      <c r="A3690" t="s">
        <v>29</v>
      </c>
      <c r="B3690" t="s">
        <v>15</v>
      </c>
      <c r="C3690" t="s">
        <v>117</v>
      </c>
      <c r="D3690" s="3">
        <v>111175</v>
      </c>
    </row>
    <row r="3691" spans="1:4" x14ac:dyDescent="0.3">
      <c r="A3691" t="s">
        <v>10</v>
      </c>
      <c r="B3691" t="s">
        <v>15</v>
      </c>
      <c r="C3691" t="s">
        <v>12</v>
      </c>
      <c r="D3691" s="3">
        <v>245000</v>
      </c>
    </row>
    <row r="3692" spans="1:4" x14ac:dyDescent="0.3">
      <c r="A3692" t="s">
        <v>80</v>
      </c>
      <c r="B3692" t="s">
        <v>15</v>
      </c>
      <c r="C3692" t="s">
        <v>12</v>
      </c>
      <c r="D3692" s="3">
        <v>85764</v>
      </c>
    </row>
    <row r="3693" spans="1:4" x14ac:dyDescent="0.3">
      <c r="A3693" t="s">
        <v>54</v>
      </c>
      <c r="B3693" t="s">
        <v>15</v>
      </c>
      <c r="C3693" t="s">
        <v>84</v>
      </c>
      <c r="D3693" s="3">
        <v>110000</v>
      </c>
    </row>
    <row r="3694" spans="1:4" x14ac:dyDescent="0.3">
      <c r="A3694" t="s">
        <v>17</v>
      </c>
      <c r="B3694" t="s">
        <v>15</v>
      </c>
      <c r="C3694" t="s">
        <v>12</v>
      </c>
      <c r="D3694" s="3">
        <v>57500</v>
      </c>
    </row>
    <row r="3695" spans="1:4" x14ac:dyDescent="0.3">
      <c r="A3695" t="s">
        <v>24</v>
      </c>
      <c r="B3695" t="s">
        <v>15</v>
      </c>
      <c r="C3695" t="s">
        <v>12</v>
      </c>
      <c r="D3695" s="3">
        <v>151950</v>
      </c>
    </row>
    <row r="3696" spans="1:4" x14ac:dyDescent="0.3">
      <c r="A3696" t="s">
        <v>54</v>
      </c>
      <c r="B3696" t="s">
        <v>15</v>
      </c>
      <c r="C3696" t="s">
        <v>12</v>
      </c>
      <c r="D3696" s="3">
        <v>115000</v>
      </c>
    </row>
    <row r="3697" spans="1:4" x14ac:dyDescent="0.3">
      <c r="A3697" t="s">
        <v>54</v>
      </c>
      <c r="B3697" t="s">
        <v>15</v>
      </c>
      <c r="C3697" t="s">
        <v>12</v>
      </c>
      <c r="D3697" s="3">
        <v>190000</v>
      </c>
    </row>
    <row r="3698" spans="1:4" x14ac:dyDescent="0.3">
      <c r="A3698" t="s">
        <v>24</v>
      </c>
      <c r="B3698" t="s">
        <v>15</v>
      </c>
      <c r="C3698" t="s">
        <v>12</v>
      </c>
      <c r="D3698" s="3">
        <v>150000</v>
      </c>
    </row>
    <row r="3699" spans="1:4" x14ac:dyDescent="0.3">
      <c r="A3699" t="s">
        <v>80</v>
      </c>
      <c r="B3699" t="s">
        <v>15</v>
      </c>
      <c r="C3699" t="s">
        <v>99</v>
      </c>
      <c r="D3699" s="3">
        <v>108415.5</v>
      </c>
    </row>
    <row r="3700" spans="1:4" x14ac:dyDescent="0.3">
      <c r="A3700" t="s">
        <v>54</v>
      </c>
      <c r="B3700" t="s">
        <v>15</v>
      </c>
      <c r="C3700" t="s">
        <v>12</v>
      </c>
      <c r="D3700" s="3">
        <v>124000</v>
      </c>
    </row>
    <row r="3701" spans="1:4" x14ac:dyDescent="0.3">
      <c r="A3701" t="s">
        <v>54</v>
      </c>
      <c r="B3701" t="s">
        <v>15</v>
      </c>
      <c r="C3701" t="s">
        <v>12</v>
      </c>
      <c r="D3701" s="3">
        <v>144481.5</v>
      </c>
    </row>
    <row r="3702" spans="1:4" x14ac:dyDescent="0.3">
      <c r="A3702" t="s">
        <v>17</v>
      </c>
      <c r="B3702" t="s">
        <v>15</v>
      </c>
      <c r="C3702" t="s">
        <v>85</v>
      </c>
      <c r="D3702" s="3">
        <v>105000</v>
      </c>
    </row>
    <row r="3703" spans="1:4" x14ac:dyDescent="0.3">
      <c r="A3703" t="s">
        <v>17</v>
      </c>
      <c r="B3703" t="s">
        <v>15</v>
      </c>
      <c r="C3703" t="s">
        <v>111</v>
      </c>
      <c r="D3703" s="3">
        <v>90000</v>
      </c>
    </row>
    <row r="3704" spans="1:4" x14ac:dyDescent="0.3">
      <c r="A3704" t="s">
        <v>24</v>
      </c>
      <c r="B3704" t="s">
        <v>15</v>
      </c>
      <c r="C3704" t="s">
        <v>12</v>
      </c>
      <c r="D3704" s="3">
        <v>150000</v>
      </c>
    </row>
    <row r="3705" spans="1:4" x14ac:dyDescent="0.3">
      <c r="A3705" t="s">
        <v>41</v>
      </c>
      <c r="B3705" t="s">
        <v>15</v>
      </c>
      <c r="C3705" t="s">
        <v>12</v>
      </c>
      <c r="D3705" s="3">
        <v>147500</v>
      </c>
    </row>
    <row r="3706" spans="1:4" x14ac:dyDescent="0.3">
      <c r="A3706" t="s">
        <v>54</v>
      </c>
      <c r="B3706" t="s">
        <v>15</v>
      </c>
      <c r="C3706" t="s">
        <v>12</v>
      </c>
      <c r="D3706" s="3">
        <v>162500</v>
      </c>
    </row>
    <row r="3707" spans="1:4" x14ac:dyDescent="0.3">
      <c r="A3707" t="s">
        <v>24</v>
      </c>
      <c r="B3707" t="s">
        <v>15</v>
      </c>
      <c r="C3707" t="s">
        <v>12</v>
      </c>
      <c r="D3707" s="3">
        <v>105000</v>
      </c>
    </row>
    <row r="3708" spans="1:4" x14ac:dyDescent="0.3">
      <c r="A3708" t="s">
        <v>24</v>
      </c>
      <c r="B3708" t="s">
        <v>15</v>
      </c>
      <c r="C3708" t="s">
        <v>56</v>
      </c>
      <c r="D3708" s="3">
        <v>90931</v>
      </c>
    </row>
    <row r="3709" spans="1:4" x14ac:dyDescent="0.3">
      <c r="A3709" t="s">
        <v>17</v>
      </c>
      <c r="B3709" t="s">
        <v>22</v>
      </c>
      <c r="C3709" t="s">
        <v>12</v>
      </c>
      <c r="D3709" s="3">
        <v>92500</v>
      </c>
    </row>
    <row r="3710" spans="1:4" x14ac:dyDescent="0.3">
      <c r="A3710" t="s">
        <v>54</v>
      </c>
      <c r="B3710" t="s">
        <v>15</v>
      </c>
      <c r="C3710" t="s">
        <v>105</v>
      </c>
      <c r="D3710" s="3">
        <v>96773</v>
      </c>
    </row>
    <row r="3711" spans="1:4" x14ac:dyDescent="0.3">
      <c r="A3711" t="s">
        <v>54</v>
      </c>
      <c r="B3711" t="s">
        <v>15</v>
      </c>
      <c r="C3711" t="s">
        <v>12</v>
      </c>
      <c r="D3711" s="3">
        <v>145000</v>
      </c>
    </row>
    <row r="3712" spans="1:4" x14ac:dyDescent="0.3">
      <c r="A3712" t="s">
        <v>10</v>
      </c>
      <c r="B3712" t="s">
        <v>15</v>
      </c>
      <c r="C3712" t="s">
        <v>12</v>
      </c>
      <c r="D3712" s="3">
        <v>80454</v>
      </c>
    </row>
    <row r="3713" spans="1:4" x14ac:dyDescent="0.3">
      <c r="A3713" t="s">
        <v>29</v>
      </c>
      <c r="B3713" t="s">
        <v>15</v>
      </c>
      <c r="C3713" t="s">
        <v>12</v>
      </c>
      <c r="D3713" s="3">
        <v>103000</v>
      </c>
    </row>
    <row r="3714" spans="1:4" x14ac:dyDescent="0.3">
      <c r="A3714" t="s">
        <v>17</v>
      </c>
      <c r="B3714" t="s">
        <v>15</v>
      </c>
      <c r="C3714" t="s">
        <v>12</v>
      </c>
      <c r="D3714" s="3">
        <v>90000</v>
      </c>
    </row>
    <row r="3715" spans="1:4" x14ac:dyDescent="0.3">
      <c r="A3715" t="s">
        <v>24</v>
      </c>
      <c r="B3715" t="s">
        <v>15</v>
      </c>
      <c r="C3715" t="s">
        <v>94</v>
      </c>
      <c r="D3715" s="3">
        <v>157500</v>
      </c>
    </row>
    <row r="3716" spans="1:4" x14ac:dyDescent="0.3">
      <c r="A3716" t="s">
        <v>24</v>
      </c>
      <c r="B3716" t="s">
        <v>15</v>
      </c>
      <c r="C3716" t="s">
        <v>31</v>
      </c>
      <c r="D3716" s="3">
        <v>192000</v>
      </c>
    </row>
    <row r="3717" spans="1:4" x14ac:dyDescent="0.3">
      <c r="A3717" t="s">
        <v>24</v>
      </c>
      <c r="B3717" t="s">
        <v>15</v>
      </c>
      <c r="C3717" t="s">
        <v>12</v>
      </c>
      <c r="D3717" s="3">
        <v>100000</v>
      </c>
    </row>
    <row r="3718" spans="1:4" x14ac:dyDescent="0.3">
      <c r="A3718" t="s">
        <v>17</v>
      </c>
      <c r="B3718" t="s">
        <v>15</v>
      </c>
      <c r="C3718" t="s">
        <v>12</v>
      </c>
      <c r="D3718" s="3">
        <v>100000</v>
      </c>
    </row>
    <row r="3719" spans="1:4" x14ac:dyDescent="0.3">
      <c r="A3719" t="s">
        <v>29</v>
      </c>
      <c r="B3719" t="s">
        <v>15</v>
      </c>
      <c r="C3719" t="s">
        <v>12</v>
      </c>
      <c r="D3719" s="3">
        <v>112500</v>
      </c>
    </row>
    <row r="3720" spans="1:4" x14ac:dyDescent="0.3">
      <c r="A3720" t="s">
        <v>54</v>
      </c>
      <c r="B3720" t="s">
        <v>15</v>
      </c>
      <c r="C3720" t="s">
        <v>12</v>
      </c>
      <c r="D3720" s="3">
        <v>155000</v>
      </c>
    </row>
    <row r="3721" spans="1:4" x14ac:dyDescent="0.3">
      <c r="A3721" t="s">
        <v>24</v>
      </c>
      <c r="B3721" t="s">
        <v>15</v>
      </c>
      <c r="C3721" t="s">
        <v>12</v>
      </c>
      <c r="D3721" s="3">
        <v>90200</v>
      </c>
    </row>
    <row r="3722" spans="1:4" x14ac:dyDescent="0.3">
      <c r="A3722" t="s">
        <v>54</v>
      </c>
      <c r="B3722" t="s">
        <v>15</v>
      </c>
      <c r="C3722" t="s">
        <v>12</v>
      </c>
      <c r="D3722" s="3">
        <v>127500</v>
      </c>
    </row>
    <row r="3723" spans="1:4" x14ac:dyDescent="0.3">
      <c r="A3723" t="s">
        <v>17</v>
      </c>
      <c r="B3723" t="s">
        <v>15</v>
      </c>
      <c r="C3723" t="s">
        <v>12</v>
      </c>
      <c r="D3723" s="3">
        <v>113050</v>
      </c>
    </row>
    <row r="3724" spans="1:4" x14ac:dyDescent="0.3">
      <c r="A3724" t="s">
        <v>29</v>
      </c>
      <c r="B3724" t="s">
        <v>15</v>
      </c>
      <c r="C3724" t="s">
        <v>12</v>
      </c>
      <c r="D3724" s="3">
        <v>135000</v>
      </c>
    </row>
    <row r="3725" spans="1:4" x14ac:dyDescent="0.3">
      <c r="A3725" t="s">
        <v>24</v>
      </c>
      <c r="B3725" t="s">
        <v>15</v>
      </c>
      <c r="C3725" t="s">
        <v>12</v>
      </c>
      <c r="D3725" s="3">
        <v>105000</v>
      </c>
    </row>
    <row r="3726" spans="1:4" x14ac:dyDescent="0.3">
      <c r="A3726" t="s">
        <v>54</v>
      </c>
      <c r="B3726" t="s">
        <v>15</v>
      </c>
      <c r="C3726" t="s">
        <v>83</v>
      </c>
      <c r="D3726" s="3">
        <v>147500</v>
      </c>
    </row>
    <row r="3727" spans="1:4" x14ac:dyDescent="0.3">
      <c r="A3727" t="s">
        <v>54</v>
      </c>
      <c r="B3727" t="s">
        <v>15</v>
      </c>
      <c r="C3727" t="s">
        <v>12</v>
      </c>
      <c r="D3727" s="3">
        <v>85995</v>
      </c>
    </row>
    <row r="3728" spans="1:4" x14ac:dyDescent="0.3">
      <c r="A3728" t="s">
        <v>24</v>
      </c>
      <c r="B3728" t="s">
        <v>15</v>
      </c>
      <c r="C3728" t="s">
        <v>110</v>
      </c>
      <c r="D3728" s="3">
        <v>99150</v>
      </c>
    </row>
    <row r="3729" spans="1:4" x14ac:dyDescent="0.3">
      <c r="A3729" t="s">
        <v>41</v>
      </c>
      <c r="B3729" t="s">
        <v>15</v>
      </c>
      <c r="C3729" t="s">
        <v>12</v>
      </c>
      <c r="D3729" s="3">
        <v>158500</v>
      </c>
    </row>
    <row r="3730" spans="1:4" x14ac:dyDescent="0.3">
      <c r="A3730" t="s">
        <v>54</v>
      </c>
      <c r="B3730" t="s">
        <v>15</v>
      </c>
      <c r="C3730" t="s">
        <v>31</v>
      </c>
      <c r="D3730" s="3">
        <v>115000</v>
      </c>
    </row>
    <row r="3731" spans="1:4" x14ac:dyDescent="0.3">
      <c r="A3731" t="s">
        <v>24</v>
      </c>
      <c r="B3731" t="s">
        <v>15</v>
      </c>
      <c r="C3731" t="s">
        <v>93</v>
      </c>
      <c r="D3731" s="3">
        <v>157500</v>
      </c>
    </row>
    <row r="3732" spans="1:4" x14ac:dyDescent="0.3">
      <c r="A3732" t="s">
        <v>17</v>
      </c>
      <c r="B3732" t="s">
        <v>15</v>
      </c>
      <c r="C3732" t="s">
        <v>12</v>
      </c>
      <c r="D3732" s="3">
        <v>90000</v>
      </c>
    </row>
    <row r="3733" spans="1:4" x14ac:dyDescent="0.3">
      <c r="A3733" t="s">
        <v>24</v>
      </c>
      <c r="B3733" t="s">
        <v>15</v>
      </c>
      <c r="C3733" t="s">
        <v>12</v>
      </c>
      <c r="D3733" s="3">
        <v>195000</v>
      </c>
    </row>
    <row r="3734" spans="1:4" x14ac:dyDescent="0.3">
      <c r="A3734" t="s">
        <v>24</v>
      </c>
      <c r="B3734" t="s">
        <v>15</v>
      </c>
      <c r="C3734" t="s">
        <v>12</v>
      </c>
      <c r="D3734" s="3">
        <v>157500</v>
      </c>
    </row>
    <row r="3735" spans="1:4" x14ac:dyDescent="0.3">
      <c r="A3735" t="s">
        <v>24</v>
      </c>
      <c r="B3735" t="s">
        <v>15</v>
      </c>
      <c r="C3735" t="s">
        <v>31</v>
      </c>
      <c r="D3735" s="3">
        <v>205000</v>
      </c>
    </row>
    <row r="3736" spans="1:4" x14ac:dyDescent="0.3">
      <c r="A3736" t="s">
        <v>54</v>
      </c>
      <c r="B3736" t="s">
        <v>15</v>
      </c>
      <c r="C3736" t="s">
        <v>12</v>
      </c>
      <c r="D3736" s="3">
        <v>115000</v>
      </c>
    </row>
    <row r="3737" spans="1:4" x14ac:dyDescent="0.3">
      <c r="A3737" t="s">
        <v>10</v>
      </c>
      <c r="B3737" t="s">
        <v>15</v>
      </c>
      <c r="C3737" t="s">
        <v>12</v>
      </c>
      <c r="D3737" s="3">
        <v>115000</v>
      </c>
    </row>
    <row r="3738" spans="1:4" x14ac:dyDescent="0.3">
      <c r="A3738" t="s">
        <v>17</v>
      </c>
      <c r="B3738" t="s">
        <v>15</v>
      </c>
      <c r="C3738" t="s">
        <v>12</v>
      </c>
      <c r="D3738" s="3">
        <v>91960</v>
      </c>
    </row>
    <row r="3739" spans="1:4" x14ac:dyDescent="0.3">
      <c r="A3739" t="s">
        <v>10</v>
      </c>
      <c r="B3739" t="s">
        <v>15</v>
      </c>
      <c r="C3739" t="s">
        <v>12</v>
      </c>
      <c r="D3739" s="3">
        <v>137500</v>
      </c>
    </row>
    <row r="3740" spans="1:4" x14ac:dyDescent="0.3">
      <c r="A3740" t="s">
        <v>54</v>
      </c>
      <c r="B3740" t="s">
        <v>15</v>
      </c>
      <c r="C3740" t="s">
        <v>31</v>
      </c>
      <c r="D3740" s="3">
        <v>95650</v>
      </c>
    </row>
    <row r="3741" spans="1:4" x14ac:dyDescent="0.3">
      <c r="A3741" t="s">
        <v>17</v>
      </c>
      <c r="B3741" t="s">
        <v>15</v>
      </c>
      <c r="C3741" t="s">
        <v>12</v>
      </c>
      <c r="D3741" s="3">
        <v>52500</v>
      </c>
    </row>
    <row r="3742" spans="1:4" x14ac:dyDescent="0.3">
      <c r="A3742" t="s">
        <v>54</v>
      </c>
      <c r="B3742" t="s">
        <v>15</v>
      </c>
      <c r="C3742" t="s">
        <v>12</v>
      </c>
      <c r="D3742" s="3">
        <v>110000</v>
      </c>
    </row>
    <row r="3743" spans="1:4" x14ac:dyDescent="0.3">
      <c r="A3743" t="s">
        <v>54</v>
      </c>
      <c r="B3743" t="s">
        <v>15</v>
      </c>
      <c r="C3743" t="s">
        <v>31</v>
      </c>
      <c r="D3743" s="3">
        <v>117500</v>
      </c>
    </row>
    <row r="3744" spans="1:4" x14ac:dyDescent="0.3">
      <c r="A3744" t="s">
        <v>54</v>
      </c>
      <c r="B3744" t="s">
        <v>15</v>
      </c>
      <c r="C3744" t="s">
        <v>12</v>
      </c>
      <c r="D3744" s="3">
        <v>155000</v>
      </c>
    </row>
    <row r="3745" spans="1:4" x14ac:dyDescent="0.3">
      <c r="A3745" t="s">
        <v>41</v>
      </c>
      <c r="B3745" t="s">
        <v>15</v>
      </c>
      <c r="C3745" t="s">
        <v>12</v>
      </c>
      <c r="D3745" s="3">
        <v>145000</v>
      </c>
    </row>
    <row r="3746" spans="1:4" x14ac:dyDescent="0.3">
      <c r="A3746" t="s">
        <v>54</v>
      </c>
      <c r="B3746" t="s">
        <v>15</v>
      </c>
      <c r="C3746" t="s">
        <v>117</v>
      </c>
      <c r="D3746" s="3">
        <v>147500</v>
      </c>
    </row>
    <row r="3747" spans="1:4" x14ac:dyDescent="0.3">
      <c r="A3747" t="s">
        <v>24</v>
      </c>
      <c r="B3747" t="s">
        <v>15</v>
      </c>
      <c r="C3747" t="s">
        <v>12</v>
      </c>
      <c r="D3747" s="3">
        <v>164000</v>
      </c>
    </row>
    <row r="3748" spans="1:4" x14ac:dyDescent="0.3">
      <c r="A3748" t="s">
        <v>54</v>
      </c>
      <c r="B3748" t="s">
        <v>15</v>
      </c>
      <c r="C3748" t="s">
        <v>12</v>
      </c>
      <c r="D3748" s="3">
        <v>125000</v>
      </c>
    </row>
    <row r="3749" spans="1:4" x14ac:dyDescent="0.3">
      <c r="A3749" t="s">
        <v>78</v>
      </c>
      <c r="B3749" t="s">
        <v>15</v>
      </c>
      <c r="C3749" t="s">
        <v>108</v>
      </c>
      <c r="D3749" s="3">
        <v>72000</v>
      </c>
    </row>
    <row r="3750" spans="1:4" x14ac:dyDescent="0.3">
      <c r="A3750" t="s">
        <v>54</v>
      </c>
      <c r="B3750" t="s">
        <v>15</v>
      </c>
      <c r="C3750" t="s">
        <v>12</v>
      </c>
      <c r="D3750" s="3">
        <v>147500</v>
      </c>
    </row>
    <row r="3751" spans="1:4" x14ac:dyDescent="0.3">
      <c r="A3751" t="s">
        <v>54</v>
      </c>
      <c r="B3751" t="s">
        <v>15</v>
      </c>
      <c r="C3751" t="s">
        <v>12</v>
      </c>
      <c r="D3751" s="3">
        <v>145500</v>
      </c>
    </row>
    <row r="3752" spans="1:4" x14ac:dyDescent="0.3">
      <c r="A3752" t="s">
        <v>17</v>
      </c>
      <c r="B3752" t="s">
        <v>15</v>
      </c>
      <c r="C3752" t="s">
        <v>12</v>
      </c>
      <c r="D3752" s="3">
        <v>80000</v>
      </c>
    </row>
    <row r="3753" spans="1:4" x14ac:dyDescent="0.3">
      <c r="A3753" t="s">
        <v>54</v>
      </c>
      <c r="B3753" t="s">
        <v>15</v>
      </c>
      <c r="C3753" t="s">
        <v>60</v>
      </c>
      <c r="D3753" s="3">
        <v>97444</v>
      </c>
    </row>
    <row r="3754" spans="1:4" x14ac:dyDescent="0.3">
      <c r="A3754" t="s">
        <v>24</v>
      </c>
      <c r="B3754" t="s">
        <v>15</v>
      </c>
      <c r="C3754" t="s">
        <v>12</v>
      </c>
      <c r="D3754" s="3">
        <v>112015</v>
      </c>
    </row>
    <row r="3755" spans="1:4" x14ac:dyDescent="0.3">
      <c r="A3755" t="s">
        <v>54</v>
      </c>
      <c r="B3755" t="s">
        <v>15</v>
      </c>
      <c r="C3755" t="s">
        <v>31</v>
      </c>
      <c r="D3755" s="3">
        <v>150000</v>
      </c>
    </row>
    <row r="3756" spans="1:4" x14ac:dyDescent="0.3">
      <c r="A3756" t="s">
        <v>54</v>
      </c>
      <c r="B3756" t="s">
        <v>15</v>
      </c>
      <c r="C3756" t="s">
        <v>12</v>
      </c>
      <c r="D3756" s="3">
        <v>107850</v>
      </c>
    </row>
    <row r="3757" spans="1:4" x14ac:dyDescent="0.3">
      <c r="A3757" t="s">
        <v>41</v>
      </c>
      <c r="B3757" t="s">
        <v>15</v>
      </c>
      <c r="C3757" t="s">
        <v>12</v>
      </c>
      <c r="D3757" s="3">
        <v>180000</v>
      </c>
    </row>
    <row r="3758" spans="1:4" x14ac:dyDescent="0.3">
      <c r="A3758" t="s">
        <v>54</v>
      </c>
      <c r="B3758" t="s">
        <v>15</v>
      </c>
      <c r="C3758" t="s">
        <v>31</v>
      </c>
      <c r="D3758" s="3">
        <v>115000</v>
      </c>
    </row>
    <row r="3759" spans="1:4" x14ac:dyDescent="0.3">
      <c r="A3759" t="s">
        <v>17</v>
      </c>
      <c r="B3759" t="s">
        <v>15</v>
      </c>
      <c r="C3759" t="s">
        <v>12</v>
      </c>
      <c r="D3759" s="3">
        <v>137610</v>
      </c>
    </row>
    <row r="3760" spans="1:4" x14ac:dyDescent="0.3">
      <c r="A3760" t="s">
        <v>10</v>
      </c>
      <c r="B3760" t="s">
        <v>15</v>
      </c>
      <c r="C3760" t="s">
        <v>31</v>
      </c>
      <c r="D3760" s="3">
        <v>145000</v>
      </c>
    </row>
    <row r="3761" spans="1:4" x14ac:dyDescent="0.3">
      <c r="A3761" t="s">
        <v>54</v>
      </c>
      <c r="B3761" t="s">
        <v>15</v>
      </c>
      <c r="C3761" t="s">
        <v>12</v>
      </c>
      <c r="D3761" s="3">
        <v>115000</v>
      </c>
    </row>
    <row r="3762" spans="1:4" x14ac:dyDescent="0.3">
      <c r="A3762" t="s">
        <v>41</v>
      </c>
      <c r="B3762" t="s">
        <v>15</v>
      </c>
      <c r="C3762" t="s">
        <v>12</v>
      </c>
      <c r="D3762" s="3">
        <v>156246</v>
      </c>
    </row>
    <row r="3763" spans="1:4" x14ac:dyDescent="0.3">
      <c r="A3763" t="s">
        <v>54</v>
      </c>
      <c r="B3763" t="s">
        <v>15</v>
      </c>
      <c r="C3763" t="s">
        <v>12</v>
      </c>
      <c r="D3763" s="3">
        <v>100000</v>
      </c>
    </row>
    <row r="3764" spans="1:4" x14ac:dyDescent="0.3">
      <c r="A3764" t="s">
        <v>17</v>
      </c>
      <c r="B3764" t="s">
        <v>15</v>
      </c>
      <c r="C3764" t="s">
        <v>98</v>
      </c>
      <c r="D3764" s="3">
        <v>79200</v>
      </c>
    </row>
    <row r="3765" spans="1:4" x14ac:dyDescent="0.3">
      <c r="A3765" t="s">
        <v>24</v>
      </c>
      <c r="B3765" t="s">
        <v>15</v>
      </c>
      <c r="C3765" t="s">
        <v>31</v>
      </c>
      <c r="D3765" s="3">
        <v>115000</v>
      </c>
    </row>
    <row r="3766" spans="1:4" x14ac:dyDescent="0.3">
      <c r="A3766" t="s">
        <v>17</v>
      </c>
      <c r="B3766" t="s">
        <v>15</v>
      </c>
      <c r="C3766" t="s">
        <v>12</v>
      </c>
      <c r="D3766" s="3">
        <v>115000</v>
      </c>
    </row>
    <row r="3767" spans="1:4" x14ac:dyDescent="0.3">
      <c r="A3767" t="s">
        <v>29</v>
      </c>
      <c r="B3767" t="s">
        <v>15</v>
      </c>
      <c r="C3767" t="s">
        <v>12</v>
      </c>
      <c r="D3767" s="3">
        <v>171000</v>
      </c>
    </row>
    <row r="3768" spans="1:4" x14ac:dyDescent="0.3">
      <c r="A3768" t="s">
        <v>10</v>
      </c>
      <c r="B3768" t="s">
        <v>15</v>
      </c>
      <c r="C3768" t="s">
        <v>12</v>
      </c>
      <c r="D3768" s="3">
        <v>178500</v>
      </c>
    </row>
    <row r="3769" spans="1:4" x14ac:dyDescent="0.3">
      <c r="A3769" t="s">
        <v>17</v>
      </c>
      <c r="B3769" t="s">
        <v>15</v>
      </c>
      <c r="C3769" t="s">
        <v>115</v>
      </c>
      <c r="D3769" s="3">
        <v>111175</v>
      </c>
    </row>
    <row r="3770" spans="1:4" x14ac:dyDescent="0.3">
      <c r="A3770" t="s">
        <v>17</v>
      </c>
      <c r="B3770" t="s">
        <v>15</v>
      </c>
      <c r="C3770" t="s">
        <v>12</v>
      </c>
      <c r="D3770" s="3">
        <v>100000</v>
      </c>
    </row>
    <row r="3771" spans="1:4" x14ac:dyDescent="0.3">
      <c r="A3771" t="s">
        <v>41</v>
      </c>
      <c r="B3771" t="s">
        <v>15</v>
      </c>
      <c r="C3771" t="s">
        <v>12</v>
      </c>
      <c r="D3771" s="3">
        <v>186000</v>
      </c>
    </row>
    <row r="3772" spans="1:4" x14ac:dyDescent="0.3">
      <c r="A3772" t="s">
        <v>10</v>
      </c>
      <c r="B3772" t="s">
        <v>15</v>
      </c>
      <c r="C3772" t="s">
        <v>12</v>
      </c>
      <c r="D3772" s="3">
        <v>152500</v>
      </c>
    </row>
    <row r="3773" spans="1:4" x14ac:dyDescent="0.3">
      <c r="A3773" t="s">
        <v>54</v>
      </c>
      <c r="B3773" t="s">
        <v>15</v>
      </c>
      <c r="C3773" t="s">
        <v>12</v>
      </c>
      <c r="D3773" s="3">
        <v>113250</v>
      </c>
    </row>
    <row r="3774" spans="1:4" x14ac:dyDescent="0.3">
      <c r="A3774" t="s">
        <v>54</v>
      </c>
      <c r="B3774" t="s">
        <v>15</v>
      </c>
      <c r="C3774" t="s">
        <v>12</v>
      </c>
      <c r="D3774" s="3">
        <v>137500</v>
      </c>
    </row>
    <row r="3775" spans="1:4" x14ac:dyDescent="0.3">
      <c r="A3775" t="s">
        <v>17</v>
      </c>
      <c r="B3775" t="s">
        <v>15</v>
      </c>
      <c r="C3775" t="s">
        <v>12</v>
      </c>
      <c r="D3775" s="3">
        <v>45000</v>
      </c>
    </row>
    <row r="3776" spans="1:4" x14ac:dyDescent="0.3">
      <c r="A3776" t="s">
        <v>54</v>
      </c>
      <c r="B3776" t="s">
        <v>15</v>
      </c>
      <c r="C3776" t="s">
        <v>12</v>
      </c>
      <c r="D3776" s="3">
        <v>25000</v>
      </c>
    </row>
    <row r="3777" spans="1:4" x14ac:dyDescent="0.3">
      <c r="A3777" t="s">
        <v>17</v>
      </c>
      <c r="B3777" t="s">
        <v>15</v>
      </c>
      <c r="C3777" t="s">
        <v>12</v>
      </c>
      <c r="D3777" s="3">
        <v>70000</v>
      </c>
    </row>
    <row r="3778" spans="1:4" x14ac:dyDescent="0.3">
      <c r="A3778" t="s">
        <v>54</v>
      </c>
      <c r="B3778" t="s">
        <v>15</v>
      </c>
      <c r="C3778" t="s">
        <v>12</v>
      </c>
      <c r="D3778" s="3">
        <v>76520</v>
      </c>
    </row>
    <row r="3779" spans="1:4" x14ac:dyDescent="0.3">
      <c r="A3779" t="s">
        <v>54</v>
      </c>
      <c r="B3779" t="s">
        <v>15</v>
      </c>
      <c r="C3779" t="s">
        <v>155</v>
      </c>
      <c r="D3779" s="3">
        <v>208114</v>
      </c>
    </row>
    <row r="3780" spans="1:4" x14ac:dyDescent="0.3">
      <c r="A3780" t="s">
        <v>54</v>
      </c>
      <c r="B3780" t="s">
        <v>15</v>
      </c>
      <c r="C3780" t="s">
        <v>84</v>
      </c>
      <c r="D3780" s="3">
        <v>147500</v>
      </c>
    </row>
    <row r="3781" spans="1:4" x14ac:dyDescent="0.3">
      <c r="A3781" t="s">
        <v>17</v>
      </c>
      <c r="B3781" t="s">
        <v>15</v>
      </c>
      <c r="C3781" t="s">
        <v>12</v>
      </c>
      <c r="D3781" s="3">
        <v>152299</v>
      </c>
    </row>
    <row r="3782" spans="1:4" x14ac:dyDescent="0.3">
      <c r="A3782" t="s">
        <v>17</v>
      </c>
      <c r="B3782" t="s">
        <v>15</v>
      </c>
      <c r="C3782" t="s">
        <v>94</v>
      </c>
      <c r="D3782" s="3">
        <v>80850</v>
      </c>
    </row>
    <row r="3783" spans="1:4" x14ac:dyDescent="0.3">
      <c r="A3783" t="s">
        <v>54</v>
      </c>
      <c r="B3783" t="s">
        <v>15</v>
      </c>
      <c r="C3783" t="s">
        <v>31</v>
      </c>
      <c r="D3783" s="3">
        <v>123500</v>
      </c>
    </row>
    <row r="3784" spans="1:4" x14ac:dyDescent="0.3">
      <c r="A3784" t="s">
        <v>54</v>
      </c>
      <c r="B3784" t="s">
        <v>15</v>
      </c>
      <c r="C3784" t="s">
        <v>148</v>
      </c>
      <c r="D3784" s="3">
        <v>96773</v>
      </c>
    </row>
    <row r="3785" spans="1:4" x14ac:dyDescent="0.3">
      <c r="A3785" t="s">
        <v>63</v>
      </c>
      <c r="B3785" t="s">
        <v>15</v>
      </c>
      <c r="C3785" t="s">
        <v>12</v>
      </c>
      <c r="D3785" s="3">
        <v>112500</v>
      </c>
    </row>
    <row r="3786" spans="1:4" x14ac:dyDescent="0.3">
      <c r="A3786" t="s">
        <v>29</v>
      </c>
      <c r="B3786" t="s">
        <v>15</v>
      </c>
      <c r="C3786" t="s">
        <v>12</v>
      </c>
      <c r="D3786" s="3">
        <v>70253.5</v>
      </c>
    </row>
    <row r="3787" spans="1:4" x14ac:dyDescent="0.3">
      <c r="A3787" t="s">
        <v>54</v>
      </c>
      <c r="B3787" t="s">
        <v>15</v>
      </c>
      <c r="C3787" t="s">
        <v>12</v>
      </c>
      <c r="D3787" s="3">
        <v>146000</v>
      </c>
    </row>
    <row r="3788" spans="1:4" x14ac:dyDescent="0.3">
      <c r="A3788" t="s">
        <v>24</v>
      </c>
      <c r="B3788" t="s">
        <v>15</v>
      </c>
      <c r="C3788" t="s">
        <v>12</v>
      </c>
      <c r="D3788" s="3">
        <v>115000</v>
      </c>
    </row>
    <row r="3789" spans="1:4" x14ac:dyDescent="0.3">
      <c r="A3789" t="s">
        <v>17</v>
      </c>
      <c r="B3789" t="s">
        <v>15</v>
      </c>
      <c r="C3789" t="s">
        <v>109</v>
      </c>
      <c r="D3789" s="3">
        <v>98500</v>
      </c>
    </row>
    <row r="3790" spans="1:4" x14ac:dyDescent="0.3">
      <c r="A3790" t="s">
        <v>24</v>
      </c>
      <c r="B3790" t="s">
        <v>15</v>
      </c>
      <c r="C3790" t="s">
        <v>12</v>
      </c>
      <c r="D3790" s="3">
        <v>102200</v>
      </c>
    </row>
    <row r="3791" spans="1:4" x14ac:dyDescent="0.3">
      <c r="A3791" t="s">
        <v>54</v>
      </c>
      <c r="B3791" t="s">
        <v>22</v>
      </c>
      <c r="C3791" t="s">
        <v>12</v>
      </c>
      <c r="D3791" s="3">
        <v>117500</v>
      </c>
    </row>
    <row r="3792" spans="1:4" x14ac:dyDescent="0.3">
      <c r="A3792" t="s">
        <v>24</v>
      </c>
      <c r="B3792" t="s">
        <v>15</v>
      </c>
      <c r="C3792" t="s">
        <v>12</v>
      </c>
      <c r="D3792" s="3">
        <v>115000</v>
      </c>
    </row>
    <row r="3793" spans="1:4" x14ac:dyDescent="0.3">
      <c r="A3793" t="s">
        <v>41</v>
      </c>
      <c r="B3793" t="s">
        <v>15</v>
      </c>
      <c r="C3793" t="s">
        <v>12</v>
      </c>
      <c r="D3793" s="3">
        <v>165000</v>
      </c>
    </row>
    <row r="3794" spans="1:4" x14ac:dyDescent="0.3">
      <c r="A3794" t="s">
        <v>41</v>
      </c>
      <c r="B3794" t="s">
        <v>15</v>
      </c>
      <c r="C3794" t="s">
        <v>12</v>
      </c>
      <c r="D3794" s="3">
        <v>178458</v>
      </c>
    </row>
    <row r="3795" spans="1:4" x14ac:dyDescent="0.3">
      <c r="A3795" t="s">
        <v>17</v>
      </c>
      <c r="B3795" t="s">
        <v>15</v>
      </c>
      <c r="C3795" t="s">
        <v>56</v>
      </c>
      <c r="D3795" s="3">
        <v>89100</v>
      </c>
    </row>
    <row r="3796" spans="1:4" x14ac:dyDescent="0.3">
      <c r="A3796" t="s">
        <v>10</v>
      </c>
      <c r="B3796" t="s">
        <v>15</v>
      </c>
      <c r="C3796" t="s">
        <v>12</v>
      </c>
      <c r="D3796" s="3">
        <v>173500</v>
      </c>
    </row>
    <row r="3797" spans="1:4" x14ac:dyDescent="0.3">
      <c r="A3797" t="s">
        <v>54</v>
      </c>
      <c r="B3797" t="s">
        <v>15</v>
      </c>
      <c r="C3797" t="s">
        <v>12</v>
      </c>
      <c r="D3797" s="3">
        <v>151000</v>
      </c>
    </row>
    <row r="3798" spans="1:4" x14ac:dyDescent="0.3">
      <c r="A3798" t="s">
        <v>10</v>
      </c>
      <c r="B3798" t="s">
        <v>15</v>
      </c>
      <c r="C3798" t="s">
        <v>31</v>
      </c>
      <c r="D3798" s="3">
        <v>132500</v>
      </c>
    </row>
    <row r="3799" spans="1:4" x14ac:dyDescent="0.3">
      <c r="A3799" t="s">
        <v>24</v>
      </c>
      <c r="B3799" t="s">
        <v>15</v>
      </c>
      <c r="C3799" t="s">
        <v>12</v>
      </c>
      <c r="D3799" s="3">
        <v>75000</v>
      </c>
    </row>
    <row r="3800" spans="1:4" x14ac:dyDescent="0.3">
      <c r="A3800" t="s">
        <v>24</v>
      </c>
      <c r="B3800" t="s">
        <v>15</v>
      </c>
      <c r="C3800" t="s">
        <v>31</v>
      </c>
      <c r="D3800" s="3">
        <v>115000</v>
      </c>
    </row>
    <row r="3801" spans="1:4" x14ac:dyDescent="0.3">
      <c r="A3801" t="s">
        <v>54</v>
      </c>
      <c r="B3801" t="s">
        <v>15</v>
      </c>
      <c r="C3801" t="s">
        <v>12</v>
      </c>
      <c r="D3801" s="3">
        <v>135000</v>
      </c>
    </row>
    <row r="3802" spans="1:4" x14ac:dyDescent="0.3">
      <c r="A3802" t="s">
        <v>41</v>
      </c>
      <c r="B3802" t="s">
        <v>15</v>
      </c>
      <c r="C3802" t="s">
        <v>108</v>
      </c>
      <c r="D3802" s="3">
        <v>157500</v>
      </c>
    </row>
    <row r="3803" spans="1:4" x14ac:dyDescent="0.3">
      <c r="A3803" t="s">
        <v>54</v>
      </c>
      <c r="B3803" t="s">
        <v>15</v>
      </c>
      <c r="C3803" t="s">
        <v>79</v>
      </c>
      <c r="D3803" s="3">
        <v>133500</v>
      </c>
    </row>
    <row r="3804" spans="1:4" x14ac:dyDescent="0.3">
      <c r="A3804" t="s">
        <v>41</v>
      </c>
      <c r="B3804" t="s">
        <v>15</v>
      </c>
      <c r="C3804" t="s">
        <v>12</v>
      </c>
      <c r="D3804" s="3">
        <v>170000</v>
      </c>
    </row>
    <row r="3805" spans="1:4" x14ac:dyDescent="0.3">
      <c r="A3805" t="s">
        <v>54</v>
      </c>
      <c r="B3805" t="s">
        <v>15</v>
      </c>
      <c r="C3805" t="s">
        <v>12</v>
      </c>
      <c r="D3805" s="3">
        <v>115000</v>
      </c>
    </row>
    <row r="3806" spans="1:4" x14ac:dyDescent="0.3">
      <c r="A3806" t="s">
        <v>10</v>
      </c>
      <c r="B3806" t="s">
        <v>15</v>
      </c>
      <c r="C3806" t="s">
        <v>12</v>
      </c>
      <c r="D3806" s="3">
        <v>155000</v>
      </c>
    </row>
    <row r="3807" spans="1:4" x14ac:dyDescent="0.3">
      <c r="A3807" t="s">
        <v>24</v>
      </c>
      <c r="B3807" t="s">
        <v>15</v>
      </c>
      <c r="C3807" t="s">
        <v>12</v>
      </c>
      <c r="D3807" s="3">
        <v>125000</v>
      </c>
    </row>
    <row r="3808" spans="1:4" x14ac:dyDescent="0.3">
      <c r="A3808" t="s">
        <v>80</v>
      </c>
      <c r="B3808" t="s">
        <v>15</v>
      </c>
      <c r="C3808" t="s">
        <v>12</v>
      </c>
      <c r="D3808" s="3">
        <v>187500</v>
      </c>
    </row>
    <row r="3809" spans="1:4" x14ac:dyDescent="0.3">
      <c r="A3809" t="s">
        <v>54</v>
      </c>
      <c r="B3809" t="s">
        <v>15</v>
      </c>
      <c r="C3809" t="s">
        <v>89</v>
      </c>
      <c r="D3809" s="3">
        <v>134241</v>
      </c>
    </row>
    <row r="3810" spans="1:4" x14ac:dyDescent="0.3">
      <c r="A3810" t="s">
        <v>17</v>
      </c>
      <c r="B3810" t="s">
        <v>15</v>
      </c>
      <c r="C3810" t="s">
        <v>12</v>
      </c>
      <c r="D3810" s="3">
        <v>94400</v>
      </c>
    </row>
    <row r="3811" spans="1:4" x14ac:dyDescent="0.3">
      <c r="A3811" t="s">
        <v>54</v>
      </c>
      <c r="B3811" t="s">
        <v>15</v>
      </c>
      <c r="C3811" t="s">
        <v>12</v>
      </c>
      <c r="D3811" s="3">
        <v>110000</v>
      </c>
    </row>
    <row r="3812" spans="1:4" x14ac:dyDescent="0.3">
      <c r="A3812" t="s">
        <v>29</v>
      </c>
      <c r="B3812" t="s">
        <v>15</v>
      </c>
      <c r="C3812" t="s">
        <v>12</v>
      </c>
      <c r="D3812" s="3">
        <v>111175</v>
      </c>
    </row>
    <row r="3813" spans="1:4" x14ac:dyDescent="0.3">
      <c r="A3813" t="s">
        <v>17</v>
      </c>
      <c r="B3813" t="s">
        <v>15</v>
      </c>
      <c r="C3813" t="s">
        <v>12</v>
      </c>
      <c r="D3813" s="3">
        <v>115000</v>
      </c>
    </row>
    <row r="3814" spans="1:4" x14ac:dyDescent="0.3">
      <c r="A3814" t="s">
        <v>54</v>
      </c>
      <c r="B3814" t="s">
        <v>15</v>
      </c>
      <c r="C3814" t="s">
        <v>12</v>
      </c>
      <c r="D3814" s="3">
        <v>115000</v>
      </c>
    </row>
    <row r="3815" spans="1:4" x14ac:dyDescent="0.3">
      <c r="A3815" t="s">
        <v>80</v>
      </c>
      <c r="B3815" t="s">
        <v>15</v>
      </c>
      <c r="C3815" t="s">
        <v>12</v>
      </c>
      <c r="D3815" s="3">
        <v>90000</v>
      </c>
    </row>
    <row r="3816" spans="1:4" x14ac:dyDescent="0.3">
      <c r="A3816" t="s">
        <v>54</v>
      </c>
      <c r="B3816" t="s">
        <v>15</v>
      </c>
      <c r="C3816" t="s">
        <v>81</v>
      </c>
      <c r="D3816" s="3">
        <v>147500</v>
      </c>
    </row>
    <row r="3817" spans="1:4" x14ac:dyDescent="0.3">
      <c r="A3817" t="s">
        <v>24</v>
      </c>
      <c r="B3817" t="s">
        <v>15</v>
      </c>
      <c r="C3817" t="s">
        <v>12</v>
      </c>
      <c r="D3817" s="3">
        <v>198500</v>
      </c>
    </row>
    <row r="3818" spans="1:4" x14ac:dyDescent="0.3">
      <c r="A3818" t="s">
        <v>29</v>
      </c>
      <c r="B3818" t="s">
        <v>15</v>
      </c>
      <c r="C3818" t="s">
        <v>12</v>
      </c>
      <c r="D3818" s="3">
        <v>145000</v>
      </c>
    </row>
    <row r="3819" spans="1:4" x14ac:dyDescent="0.3">
      <c r="A3819" t="s">
        <v>17</v>
      </c>
      <c r="B3819" t="s">
        <v>22</v>
      </c>
      <c r="C3819" t="s">
        <v>12</v>
      </c>
      <c r="D3819" s="3">
        <v>110000</v>
      </c>
    </row>
    <row r="3820" spans="1:4" x14ac:dyDescent="0.3">
      <c r="A3820" t="s">
        <v>54</v>
      </c>
      <c r="B3820" t="s">
        <v>15</v>
      </c>
      <c r="C3820" t="s">
        <v>12</v>
      </c>
      <c r="D3820" s="3">
        <v>90000</v>
      </c>
    </row>
    <row r="3821" spans="1:4" x14ac:dyDescent="0.3">
      <c r="A3821" t="s">
        <v>17</v>
      </c>
      <c r="B3821" t="s">
        <v>15</v>
      </c>
      <c r="C3821" t="s">
        <v>12</v>
      </c>
      <c r="D3821" s="3">
        <v>110000</v>
      </c>
    </row>
    <row r="3822" spans="1:4" x14ac:dyDescent="0.3">
      <c r="A3822" t="s">
        <v>10</v>
      </c>
      <c r="B3822" t="s">
        <v>15</v>
      </c>
      <c r="C3822" t="s">
        <v>12</v>
      </c>
      <c r="D3822" s="3">
        <v>182000</v>
      </c>
    </row>
    <row r="3823" spans="1:4" x14ac:dyDescent="0.3">
      <c r="A3823" t="s">
        <v>80</v>
      </c>
      <c r="B3823" t="s">
        <v>15</v>
      </c>
      <c r="C3823" t="s">
        <v>101</v>
      </c>
      <c r="D3823" s="3">
        <v>44418.5</v>
      </c>
    </row>
    <row r="3824" spans="1:4" x14ac:dyDescent="0.3">
      <c r="A3824" t="s">
        <v>54</v>
      </c>
      <c r="B3824" t="s">
        <v>15</v>
      </c>
      <c r="C3824" t="s">
        <v>12</v>
      </c>
      <c r="D3824" s="3">
        <v>140000</v>
      </c>
    </row>
    <row r="3825" spans="1:4" x14ac:dyDescent="0.3">
      <c r="A3825" t="s">
        <v>54</v>
      </c>
      <c r="B3825" t="s">
        <v>15</v>
      </c>
      <c r="C3825" t="s">
        <v>31</v>
      </c>
      <c r="D3825" s="3">
        <v>125000</v>
      </c>
    </row>
    <row r="3826" spans="1:4" x14ac:dyDescent="0.3">
      <c r="A3826" t="s">
        <v>29</v>
      </c>
      <c r="B3826" t="s">
        <v>15</v>
      </c>
      <c r="C3826" t="s">
        <v>12</v>
      </c>
      <c r="D3826" s="3">
        <v>110000</v>
      </c>
    </row>
    <row r="3827" spans="1:4" x14ac:dyDescent="0.3">
      <c r="A3827" t="s">
        <v>24</v>
      </c>
      <c r="B3827" t="s">
        <v>15</v>
      </c>
      <c r="C3827" t="s">
        <v>12</v>
      </c>
      <c r="D3827" s="3">
        <v>228000</v>
      </c>
    </row>
    <row r="3828" spans="1:4" x14ac:dyDescent="0.3">
      <c r="A3828" t="s">
        <v>17</v>
      </c>
      <c r="B3828" t="s">
        <v>15</v>
      </c>
      <c r="C3828" t="s">
        <v>12</v>
      </c>
      <c r="D3828" s="3">
        <v>102000</v>
      </c>
    </row>
    <row r="3829" spans="1:4" x14ac:dyDescent="0.3">
      <c r="A3829" t="s">
        <v>10</v>
      </c>
      <c r="B3829" t="s">
        <v>15</v>
      </c>
      <c r="C3829" t="s">
        <v>12</v>
      </c>
      <c r="D3829" s="3">
        <v>175000</v>
      </c>
    </row>
    <row r="3830" spans="1:4" x14ac:dyDescent="0.3">
      <c r="A3830" t="s">
        <v>54</v>
      </c>
      <c r="B3830" t="s">
        <v>15</v>
      </c>
      <c r="C3830" t="s">
        <v>12</v>
      </c>
      <c r="D3830" s="3">
        <v>102500</v>
      </c>
    </row>
    <row r="3831" spans="1:4" x14ac:dyDescent="0.3">
      <c r="A3831" t="s">
        <v>24</v>
      </c>
      <c r="B3831" t="s">
        <v>15</v>
      </c>
      <c r="C3831" t="s">
        <v>12</v>
      </c>
      <c r="D3831" s="3">
        <v>51862.75</v>
      </c>
    </row>
    <row r="3832" spans="1:4" x14ac:dyDescent="0.3">
      <c r="A3832" t="s">
        <v>54</v>
      </c>
      <c r="B3832" t="s">
        <v>15</v>
      </c>
      <c r="C3832" t="s">
        <v>12</v>
      </c>
      <c r="D3832" s="3">
        <v>140000</v>
      </c>
    </row>
    <row r="3833" spans="1:4" x14ac:dyDescent="0.3">
      <c r="A3833" t="s">
        <v>54</v>
      </c>
      <c r="B3833" t="s">
        <v>15</v>
      </c>
      <c r="C3833" t="s">
        <v>12</v>
      </c>
      <c r="D3833" s="3">
        <v>115000</v>
      </c>
    </row>
    <row r="3834" spans="1:4" x14ac:dyDescent="0.3">
      <c r="A3834" t="s">
        <v>78</v>
      </c>
      <c r="B3834" t="s">
        <v>15</v>
      </c>
      <c r="C3834" t="s">
        <v>12</v>
      </c>
      <c r="D3834" s="3">
        <v>99150</v>
      </c>
    </row>
    <row r="3835" spans="1:4" x14ac:dyDescent="0.3">
      <c r="A3835" t="s">
        <v>54</v>
      </c>
      <c r="B3835" t="s">
        <v>15</v>
      </c>
      <c r="C3835" t="s">
        <v>12</v>
      </c>
      <c r="D3835" s="3">
        <v>120000</v>
      </c>
    </row>
    <row r="3836" spans="1:4" x14ac:dyDescent="0.3">
      <c r="A3836" t="s">
        <v>41</v>
      </c>
      <c r="B3836" t="s">
        <v>15</v>
      </c>
      <c r="C3836" t="s">
        <v>12</v>
      </c>
      <c r="D3836" s="3">
        <v>157500</v>
      </c>
    </row>
    <row r="3837" spans="1:4" x14ac:dyDescent="0.3">
      <c r="A3837" t="s">
        <v>24</v>
      </c>
      <c r="B3837" t="s">
        <v>15</v>
      </c>
      <c r="C3837" t="s">
        <v>31</v>
      </c>
      <c r="D3837" s="3">
        <v>177500</v>
      </c>
    </row>
    <row r="3838" spans="1:4" x14ac:dyDescent="0.3">
      <c r="A3838" t="s">
        <v>54</v>
      </c>
      <c r="B3838" t="s">
        <v>15</v>
      </c>
      <c r="C3838" t="s">
        <v>12</v>
      </c>
      <c r="D3838" s="3">
        <v>75000</v>
      </c>
    </row>
    <row r="3839" spans="1:4" x14ac:dyDescent="0.3">
      <c r="A3839" t="s">
        <v>63</v>
      </c>
      <c r="B3839" t="s">
        <v>15</v>
      </c>
      <c r="C3839" t="s">
        <v>56</v>
      </c>
      <c r="D3839" s="3">
        <v>126000</v>
      </c>
    </row>
    <row r="3840" spans="1:4" x14ac:dyDescent="0.3">
      <c r="A3840" t="s">
        <v>63</v>
      </c>
      <c r="B3840" t="s">
        <v>15</v>
      </c>
      <c r="C3840" t="s">
        <v>12</v>
      </c>
      <c r="D3840" s="3">
        <v>110000</v>
      </c>
    </row>
    <row r="3841" spans="1:4" x14ac:dyDescent="0.3">
      <c r="A3841" t="s">
        <v>24</v>
      </c>
      <c r="B3841" t="s">
        <v>15</v>
      </c>
      <c r="C3841" t="s">
        <v>79</v>
      </c>
      <c r="D3841" s="3">
        <v>64821.5</v>
      </c>
    </row>
    <row r="3842" spans="1:4" x14ac:dyDescent="0.3">
      <c r="A3842" t="s">
        <v>10</v>
      </c>
      <c r="B3842" t="s">
        <v>15</v>
      </c>
      <c r="C3842" t="s">
        <v>12</v>
      </c>
      <c r="D3842" s="3">
        <v>135000</v>
      </c>
    </row>
    <row r="3843" spans="1:4" x14ac:dyDescent="0.3">
      <c r="A3843" t="s">
        <v>54</v>
      </c>
      <c r="B3843" t="s">
        <v>15</v>
      </c>
      <c r="C3843" t="s">
        <v>31</v>
      </c>
      <c r="D3843" s="3">
        <v>102079.8984375</v>
      </c>
    </row>
    <row r="3844" spans="1:4" x14ac:dyDescent="0.3">
      <c r="A3844" t="s">
        <v>24</v>
      </c>
      <c r="B3844" t="s">
        <v>15</v>
      </c>
      <c r="C3844" t="s">
        <v>12</v>
      </c>
      <c r="D3844" s="3">
        <v>90000</v>
      </c>
    </row>
    <row r="3845" spans="1:4" x14ac:dyDescent="0.3">
      <c r="A3845" t="s">
        <v>54</v>
      </c>
      <c r="B3845" t="s">
        <v>15</v>
      </c>
      <c r="C3845" t="s">
        <v>12</v>
      </c>
      <c r="D3845" s="3">
        <v>146000</v>
      </c>
    </row>
    <row r="3846" spans="1:4" x14ac:dyDescent="0.3">
      <c r="A3846" t="s">
        <v>10</v>
      </c>
      <c r="B3846" t="s">
        <v>15</v>
      </c>
      <c r="C3846" t="s">
        <v>82</v>
      </c>
      <c r="D3846" s="3">
        <v>96773</v>
      </c>
    </row>
    <row r="3847" spans="1:4" x14ac:dyDescent="0.3">
      <c r="A3847" t="s">
        <v>10</v>
      </c>
      <c r="B3847" t="s">
        <v>15</v>
      </c>
      <c r="C3847" t="s">
        <v>12</v>
      </c>
      <c r="D3847" s="3">
        <v>127500</v>
      </c>
    </row>
    <row r="3848" spans="1:4" x14ac:dyDescent="0.3">
      <c r="A3848" t="s">
        <v>54</v>
      </c>
      <c r="B3848" t="s">
        <v>15</v>
      </c>
      <c r="C3848" t="s">
        <v>12</v>
      </c>
      <c r="D3848" s="3">
        <v>153034</v>
      </c>
    </row>
    <row r="3849" spans="1:4" x14ac:dyDescent="0.3">
      <c r="A3849" t="s">
        <v>54</v>
      </c>
      <c r="B3849" t="s">
        <v>15</v>
      </c>
      <c r="C3849" t="s">
        <v>12</v>
      </c>
      <c r="D3849" s="3">
        <v>175000</v>
      </c>
    </row>
    <row r="3850" spans="1:4" x14ac:dyDescent="0.3">
      <c r="A3850" t="s">
        <v>78</v>
      </c>
      <c r="B3850" t="s">
        <v>15</v>
      </c>
      <c r="C3850" t="s">
        <v>107</v>
      </c>
      <c r="D3850" s="3">
        <v>79200</v>
      </c>
    </row>
    <row r="3851" spans="1:4" x14ac:dyDescent="0.3">
      <c r="A3851" t="s">
        <v>54</v>
      </c>
      <c r="B3851" t="s">
        <v>15</v>
      </c>
      <c r="C3851" t="s">
        <v>12</v>
      </c>
      <c r="D3851" s="3">
        <v>162500</v>
      </c>
    </row>
    <row r="3852" spans="1:4" x14ac:dyDescent="0.3">
      <c r="A3852" t="s">
        <v>17</v>
      </c>
      <c r="B3852" t="s">
        <v>15</v>
      </c>
      <c r="C3852" t="s">
        <v>12</v>
      </c>
      <c r="D3852" s="3">
        <v>165000</v>
      </c>
    </row>
    <row r="3853" spans="1:4" x14ac:dyDescent="0.3">
      <c r="A3853" t="s">
        <v>17</v>
      </c>
      <c r="B3853" t="s">
        <v>15</v>
      </c>
      <c r="C3853" t="s">
        <v>79</v>
      </c>
      <c r="D3853" s="3">
        <v>53014</v>
      </c>
    </row>
    <row r="3854" spans="1:4" x14ac:dyDescent="0.3">
      <c r="A3854" t="s">
        <v>17</v>
      </c>
      <c r="B3854" t="s">
        <v>15</v>
      </c>
      <c r="C3854" t="s">
        <v>85</v>
      </c>
      <c r="D3854" s="3">
        <v>56700</v>
      </c>
    </row>
    <row r="3855" spans="1:4" x14ac:dyDescent="0.3">
      <c r="A3855" t="s">
        <v>24</v>
      </c>
      <c r="B3855" t="s">
        <v>15</v>
      </c>
      <c r="C3855" t="s">
        <v>12</v>
      </c>
      <c r="D3855" s="3">
        <v>90000</v>
      </c>
    </row>
    <row r="3856" spans="1:4" x14ac:dyDescent="0.3">
      <c r="A3856" t="s">
        <v>54</v>
      </c>
      <c r="B3856" t="s">
        <v>15</v>
      </c>
      <c r="C3856" t="s">
        <v>12</v>
      </c>
      <c r="D3856" s="3">
        <v>116500</v>
      </c>
    </row>
    <row r="3857" spans="1:4" x14ac:dyDescent="0.3">
      <c r="A3857" t="s">
        <v>54</v>
      </c>
      <c r="B3857" t="s">
        <v>15</v>
      </c>
      <c r="C3857" t="s">
        <v>31</v>
      </c>
      <c r="D3857" s="3">
        <v>115000</v>
      </c>
    </row>
    <row r="3858" spans="1:4" x14ac:dyDescent="0.3">
      <c r="A3858" t="s">
        <v>24</v>
      </c>
      <c r="B3858" t="s">
        <v>15</v>
      </c>
      <c r="C3858" t="s">
        <v>12</v>
      </c>
      <c r="D3858" s="3">
        <v>141500</v>
      </c>
    </row>
    <row r="3859" spans="1:4" x14ac:dyDescent="0.3">
      <c r="A3859" t="s">
        <v>80</v>
      </c>
      <c r="B3859" t="s">
        <v>15</v>
      </c>
      <c r="C3859" t="s">
        <v>84</v>
      </c>
      <c r="D3859" s="3">
        <v>79200</v>
      </c>
    </row>
    <row r="3860" spans="1:4" x14ac:dyDescent="0.3">
      <c r="A3860" t="s">
        <v>54</v>
      </c>
      <c r="B3860" t="s">
        <v>15</v>
      </c>
      <c r="C3860" t="s">
        <v>141</v>
      </c>
      <c r="D3860" s="3">
        <v>96773</v>
      </c>
    </row>
    <row r="3861" spans="1:4" x14ac:dyDescent="0.3">
      <c r="A3861" t="s">
        <v>10</v>
      </c>
      <c r="B3861" t="s">
        <v>15</v>
      </c>
      <c r="C3861" t="s">
        <v>12</v>
      </c>
      <c r="D3861" s="3">
        <v>115000</v>
      </c>
    </row>
    <row r="3862" spans="1:4" x14ac:dyDescent="0.3">
      <c r="A3862" t="s">
        <v>54</v>
      </c>
      <c r="B3862" t="s">
        <v>15</v>
      </c>
      <c r="C3862" t="s">
        <v>12</v>
      </c>
      <c r="D3862" s="3">
        <v>225000</v>
      </c>
    </row>
    <row r="3863" spans="1:4" x14ac:dyDescent="0.3">
      <c r="A3863" t="s">
        <v>24</v>
      </c>
      <c r="B3863" t="s">
        <v>15</v>
      </c>
      <c r="C3863" t="s">
        <v>84</v>
      </c>
      <c r="D3863" s="3">
        <v>81000</v>
      </c>
    </row>
    <row r="3864" spans="1:4" x14ac:dyDescent="0.3">
      <c r="A3864" t="s">
        <v>24</v>
      </c>
      <c r="B3864" t="s">
        <v>15</v>
      </c>
      <c r="C3864" t="s">
        <v>12</v>
      </c>
      <c r="D3864" s="3">
        <v>225000</v>
      </c>
    </row>
    <row r="3865" spans="1:4" x14ac:dyDescent="0.3">
      <c r="A3865" t="s">
        <v>80</v>
      </c>
      <c r="B3865" t="s">
        <v>15</v>
      </c>
      <c r="C3865" t="s">
        <v>99</v>
      </c>
      <c r="D3865" s="3">
        <v>167500</v>
      </c>
    </row>
    <row r="3866" spans="1:4" x14ac:dyDescent="0.3">
      <c r="A3866" t="s">
        <v>54</v>
      </c>
      <c r="B3866" t="s">
        <v>22</v>
      </c>
      <c r="C3866" t="s">
        <v>31</v>
      </c>
      <c r="D3866" s="3">
        <v>155000</v>
      </c>
    </row>
    <row r="3867" spans="1:4" x14ac:dyDescent="0.3">
      <c r="A3867" t="s">
        <v>17</v>
      </c>
      <c r="B3867" t="s">
        <v>15</v>
      </c>
      <c r="C3867" t="s">
        <v>12</v>
      </c>
      <c r="D3867" s="3">
        <v>150000</v>
      </c>
    </row>
    <row r="3868" spans="1:4" x14ac:dyDescent="0.3">
      <c r="A3868" t="s">
        <v>54</v>
      </c>
      <c r="B3868" t="s">
        <v>15</v>
      </c>
      <c r="C3868" t="s">
        <v>12</v>
      </c>
      <c r="D3868" s="3">
        <v>122500</v>
      </c>
    </row>
    <row r="3869" spans="1:4" x14ac:dyDescent="0.3">
      <c r="A3869" t="s">
        <v>10</v>
      </c>
      <c r="B3869" t="s">
        <v>15</v>
      </c>
      <c r="C3869" t="s">
        <v>12</v>
      </c>
      <c r="D3869" s="3">
        <v>210000</v>
      </c>
    </row>
    <row r="3870" spans="1:4" x14ac:dyDescent="0.3">
      <c r="A3870" t="s">
        <v>24</v>
      </c>
      <c r="B3870" t="s">
        <v>15</v>
      </c>
      <c r="C3870" t="s">
        <v>31</v>
      </c>
      <c r="D3870" s="3">
        <v>115000</v>
      </c>
    </row>
    <row r="3871" spans="1:4" x14ac:dyDescent="0.3">
      <c r="A3871" t="s">
        <v>24</v>
      </c>
      <c r="B3871" t="s">
        <v>15</v>
      </c>
      <c r="C3871" t="s">
        <v>12</v>
      </c>
      <c r="D3871" s="3">
        <v>115000</v>
      </c>
    </row>
    <row r="3872" spans="1:4" x14ac:dyDescent="0.3">
      <c r="A3872" t="s">
        <v>29</v>
      </c>
      <c r="B3872" t="s">
        <v>15</v>
      </c>
      <c r="C3872" t="s">
        <v>113</v>
      </c>
      <c r="D3872" s="3">
        <v>111175</v>
      </c>
    </row>
    <row r="3873" spans="1:4" x14ac:dyDescent="0.3">
      <c r="A3873" t="s">
        <v>17</v>
      </c>
      <c r="B3873" t="s">
        <v>15</v>
      </c>
      <c r="C3873" t="s">
        <v>12</v>
      </c>
      <c r="D3873" s="3">
        <v>84479</v>
      </c>
    </row>
    <row r="3874" spans="1:4" x14ac:dyDescent="0.3">
      <c r="A3874" t="s">
        <v>24</v>
      </c>
      <c r="B3874" t="s">
        <v>15</v>
      </c>
      <c r="C3874" t="s">
        <v>31</v>
      </c>
      <c r="D3874" s="3">
        <v>105000</v>
      </c>
    </row>
    <row r="3875" spans="1:4" x14ac:dyDescent="0.3">
      <c r="A3875" t="s">
        <v>10</v>
      </c>
      <c r="B3875" t="s">
        <v>15</v>
      </c>
      <c r="C3875" t="s">
        <v>12</v>
      </c>
      <c r="D3875" s="3">
        <v>122500</v>
      </c>
    </row>
    <row r="3876" spans="1:4" x14ac:dyDescent="0.3">
      <c r="A3876" t="s">
        <v>41</v>
      </c>
      <c r="B3876" t="s">
        <v>15</v>
      </c>
      <c r="C3876" t="s">
        <v>12</v>
      </c>
      <c r="D3876" s="3">
        <v>224000</v>
      </c>
    </row>
    <row r="3877" spans="1:4" x14ac:dyDescent="0.3">
      <c r="A3877" t="s">
        <v>41</v>
      </c>
      <c r="B3877" t="s">
        <v>15</v>
      </c>
      <c r="C3877" t="s">
        <v>12</v>
      </c>
      <c r="D3877" s="3">
        <v>131650</v>
      </c>
    </row>
    <row r="3878" spans="1:4" x14ac:dyDescent="0.3">
      <c r="A3878" t="s">
        <v>29</v>
      </c>
      <c r="B3878" t="s">
        <v>15</v>
      </c>
      <c r="C3878" t="s">
        <v>12</v>
      </c>
      <c r="D3878" s="3">
        <v>90000</v>
      </c>
    </row>
    <row r="3879" spans="1:4" x14ac:dyDescent="0.3">
      <c r="A3879" t="s">
        <v>24</v>
      </c>
      <c r="B3879" t="s">
        <v>15</v>
      </c>
      <c r="C3879" t="s">
        <v>12</v>
      </c>
      <c r="D3879" s="3">
        <v>75000</v>
      </c>
    </row>
    <row r="3880" spans="1:4" x14ac:dyDescent="0.3">
      <c r="A3880" t="s">
        <v>24</v>
      </c>
      <c r="B3880" t="s">
        <v>15</v>
      </c>
      <c r="C3880" t="s">
        <v>12</v>
      </c>
      <c r="D3880" s="3">
        <v>211000</v>
      </c>
    </row>
    <row r="3881" spans="1:4" x14ac:dyDescent="0.3">
      <c r="A3881" t="s">
        <v>54</v>
      </c>
      <c r="B3881" t="s">
        <v>15</v>
      </c>
      <c r="C3881" t="s">
        <v>12</v>
      </c>
      <c r="D3881" s="3">
        <v>108415.5</v>
      </c>
    </row>
    <row r="3882" spans="1:4" x14ac:dyDescent="0.3">
      <c r="A3882" t="s">
        <v>54</v>
      </c>
      <c r="B3882" t="s">
        <v>15</v>
      </c>
      <c r="C3882" t="s">
        <v>12</v>
      </c>
      <c r="D3882" s="3">
        <v>145000</v>
      </c>
    </row>
    <row r="3883" spans="1:4" x14ac:dyDescent="0.3">
      <c r="A3883" t="s">
        <v>24</v>
      </c>
      <c r="B3883" t="s">
        <v>15</v>
      </c>
      <c r="C3883" t="s">
        <v>31</v>
      </c>
      <c r="D3883" s="3">
        <v>275000</v>
      </c>
    </row>
    <row r="3884" spans="1:4" x14ac:dyDescent="0.3">
      <c r="A3884" t="s">
        <v>41</v>
      </c>
      <c r="B3884" t="s">
        <v>15</v>
      </c>
      <c r="C3884" t="s">
        <v>12</v>
      </c>
      <c r="D3884" s="3">
        <v>230625</v>
      </c>
    </row>
    <row r="3885" spans="1:4" x14ac:dyDescent="0.3">
      <c r="A3885" t="s">
        <v>54</v>
      </c>
      <c r="B3885" t="s">
        <v>15</v>
      </c>
      <c r="C3885" t="s">
        <v>95</v>
      </c>
      <c r="D3885" s="3">
        <v>50400</v>
      </c>
    </row>
    <row r="3886" spans="1:4" x14ac:dyDescent="0.3">
      <c r="A3886" t="s">
        <v>54</v>
      </c>
      <c r="B3886" t="s">
        <v>15</v>
      </c>
      <c r="C3886" t="s">
        <v>12</v>
      </c>
      <c r="D3886" s="3">
        <v>110000</v>
      </c>
    </row>
    <row r="3887" spans="1:4" x14ac:dyDescent="0.3">
      <c r="A3887" t="s">
        <v>24</v>
      </c>
      <c r="B3887" t="s">
        <v>15</v>
      </c>
      <c r="C3887" t="s">
        <v>12</v>
      </c>
      <c r="D3887" s="3">
        <v>165000</v>
      </c>
    </row>
    <row r="3888" spans="1:4" x14ac:dyDescent="0.3">
      <c r="A3888" t="s">
        <v>54</v>
      </c>
      <c r="B3888" t="s">
        <v>15</v>
      </c>
      <c r="C3888" t="s">
        <v>12</v>
      </c>
      <c r="D3888" s="3">
        <v>175000</v>
      </c>
    </row>
    <row r="3889" spans="1:4" x14ac:dyDescent="0.3">
      <c r="A3889" t="s">
        <v>54</v>
      </c>
      <c r="B3889" t="s">
        <v>15</v>
      </c>
      <c r="C3889" t="s">
        <v>12</v>
      </c>
      <c r="D3889" s="3">
        <v>200000</v>
      </c>
    </row>
    <row r="3890" spans="1:4" x14ac:dyDescent="0.3">
      <c r="A3890" t="s">
        <v>17</v>
      </c>
      <c r="B3890" t="s">
        <v>15</v>
      </c>
      <c r="C3890" t="s">
        <v>12</v>
      </c>
      <c r="D3890" s="3">
        <v>77500</v>
      </c>
    </row>
    <row r="3891" spans="1:4" x14ac:dyDescent="0.3">
      <c r="A3891" t="s">
        <v>17</v>
      </c>
      <c r="B3891" t="s">
        <v>15</v>
      </c>
      <c r="C3891" t="s">
        <v>50</v>
      </c>
      <c r="D3891" s="3">
        <v>51014</v>
      </c>
    </row>
    <row r="3892" spans="1:4" x14ac:dyDescent="0.3">
      <c r="A3892" t="s">
        <v>54</v>
      </c>
      <c r="B3892" t="s">
        <v>15</v>
      </c>
      <c r="C3892" t="s">
        <v>31</v>
      </c>
      <c r="D3892" s="3">
        <v>186500</v>
      </c>
    </row>
    <row r="3893" spans="1:4" x14ac:dyDescent="0.3">
      <c r="A3893" t="s">
        <v>54</v>
      </c>
      <c r="B3893" t="s">
        <v>15</v>
      </c>
      <c r="C3893" t="s">
        <v>12</v>
      </c>
      <c r="D3893" s="3">
        <v>125000</v>
      </c>
    </row>
    <row r="3894" spans="1:4" x14ac:dyDescent="0.3">
      <c r="A3894" t="s">
        <v>24</v>
      </c>
      <c r="B3894" t="s">
        <v>15</v>
      </c>
      <c r="C3894" t="s">
        <v>12</v>
      </c>
      <c r="D3894" s="3">
        <v>174620</v>
      </c>
    </row>
    <row r="3895" spans="1:4" x14ac:dyDescent="0.3">
      <c r="A3895" t="s">
        <v>54</v>
      </c>
      <c r="B3895" t="s">
        <v>15</v>
      </c>
      <c r="C3895" t="s">
        <v>12</v>
      </c>
      <c r="D3895" s="3">
        <v>114042.5</v>
      </c>
    </row>
    <row r="3896" spans="1:4" x14ac:dyDescent="0.3">
      <c r="A3896" t="s">
        <v>17</v>
      </c>
      <c r="B3896" t="s">
        <v>15</v>
      </c>
      <c r="C3896" t="s">
        <v>12</v>
      </c>
      <c r="D3896" s="3">
        <v>80000</v>
      </c>
    </row>
    <row r="3897" spans="1:4" x14ac:dyDescent="0.3">
      <c r="A3897" t="s">
        <v>54</v>
      </c>
      <c r="B3897" t="s">
        <v>15</v>
      </c>
      <c r="C3897" t="s">
        <v>12</v>
      </c>
      <c r="D3897" s="3">
        <v>125000</v>
      </c>
    </row>
    <row r="3898" spans="1:4" x14ac:dyDescent="0.3">
      <c r="A3898" t="s">
        <v>54</v>
      </c>
      <c r="B3898" t="s">
        <v>15</v>
      </c>
      <c r="C3898" t="s">
        <v>12</v>
      </c>
      <c r="D3898" s="3">
        <v>160000</v>
      </c>
    </row>
    <row r="3899" spans="1:4" x14ac:dyDescent="0.3">
      <c r="A3899" t="s">
        <v>17</v>
      </c>
      <c r="B3899" t="s">
        <v>15</v>
      </c>
      <c r="C3899" t="s">
        <v>12</v>
      </c>
      <c r="D3899" s="3">
        <v>65000</v>
      </c>
    </row>
    <row r="3900" spans="1:4" x14ac:dyDescent="0.3">
      <c r="A3900" t="s">
        <v>17</v>
      </c>
      <c r="B3900" t="s">
        <v>15</v>
      </c>
      <c r="C3900" t="s">
        <v>12</v>
      </c>
      <c r="D3900" s="3">
        <v>69591</v>
      </c>
    </row>
    <row r="3901" spans="1:4" x14ac:dyDescent="0.3">
      <c r="A3901" t="s">
        <v>17</v>
      </c>
      <c r="B3901" t="s">
        <v>15</v>
      </c>
      <c r="C3901" t="s">
        <v>12</v>
      </c>
      <c r="D3901" s="3">
        <v>90000</v>
      </c>
    </row>
    <row r="3902" spans="1:4" x14ac:dyDescent="0.3">
      <c r="A3902" t="s">
        <v>24</v>
      </c>
      <c r="B3902" t="s">
        <v>15</v>
      </c>
      <c r="C3902" t="s">
        <v>31</v>
      </c>
      <c r="D3902" s="3">
        <v>225000</v>
      </c>
    </row>
    <row r="3903" spans="1:4" x14ac:dyDescent="0.3">
      <c r="A3903" t="s">
        <v>10</v>
      </c>
      <c r="B3903" t="s">
        <v>15</v>
      </c>
      <c r="C3903" t="s">
        <v>31</v>
      </c>
      <c r="D3903" s="3">
        <v>122500</v>
      </c>
    </row>
    <row r="3904" spans="1:4" x14ac:dyDescent="0.3">
      <c r="A3904" t="s">
        <v>24</v>
      </c>
      <c r="B3904" t="s">
        <v>15</v>
      </c>
      <c r="C3904" t="s">
        <v>12</v>
      </c>
      <c r="D3904" s="3">
        <v>162500</v>
      </c>
    </row>
    <row r="3905" spans="1:4" x14ac:dyDescent="0.3">
      <c r="A3905" t="s">
        <v>24</v>
      </c>
      <c r="B3905" t="s">
        <v>15</v>
      </c>
      <c r="C3905" t="s">
        <v>12</v>
      </c>
      <c r="D3905" s="3">
        <v>138500</v>
      </c>
    </row>
    <row r="3906" spans="1:4" x14ac:dyDescent="0.3">
      <c r="A3906" t="s">
        <v>54</v>
      </c>
      <c r="B3906" t="s">
        <v>15</v>
      </c>
      <c r="C3906" t="s">
        <v>12</v>
      </c>
      <c r="D3906" s="3">
        <v>65000</v>
      </c>
    </row>
    <row r="3907" spans="1:4" x14ac:dyDescent="0.3">
      <c r="A3907" t="s">
        <v>17</v>
      </c>
      <c r="B3907" t="s">
        <v>15</v>
      </c>
      <c r="C3907" t="s">
        <v>12</v>
      </c>
      <c r="D3907" s="3">
        <v>81350</v>
      </c>
    </row>
    <row r="3908" spans="1:4" x14ac:dyDescent="0.3">
      <c r="A3908" t="s">
        <v>24</v>
      </c>
      <c r="B3908" t="s">
        <v>15</v>
      </c>
      <c r="C3908" t="s">
        <v>12</v>
      </c>
      <c r="D3908" s="3">
        <v>145500</v>
      </c>
    </row>
    <row r="3909" spans="1:4" x14ac:dyDescent="0.3">
      <c r="A3909" t="s">
        <v>17</v>
      </c>
      <c r="B3909" t="s">
        <v>15</v>
      </c>
      <c r="C3909" t="s">
        <v>31</v>
      </c>
      <c r="D3909" s="3">
        <v>255829.5</v>
      </c>
    </row>
    <row r="3910" spans="1:4" x14ac:dyDescent="0.3">
      <c r="A3910" t="s">
        <v>54</v>
      </c>
      <c r="B3910" t="s">
        <v>15</v>
      </c>
      <c r="C3910" t="s">
        <v>12</v>
      </c>
      <c r="D3910" s="3">
        <v>140000</v>
      </c>
    </row>
    <row r="3911" spans="1:4" x14ac:dyDescent="0.3">
      <c r="A3911" t="s">
        <v>24</v>
      </c>
      <c r="B3911" t="s">
        <v>15</v>
      </c>
      <c r="C3911" t="s">
        <v>12</v>
      </c>
      <c r="D3911" s="3">
        <v>221875</v>
      </c>
    </row>
    <row r="3912" spans="1:4" x14ac:dyDescent="0.3">
      <c r="A3912" t="s">
        <v>54</v>
      </c>
      <c r="B3912" t="s">
        <v>15</v>
      </c>
      <c r="C3912" t="s">
        <v>84</v>
      </c>
      <c r="D3912" s="3">
        <v>147500</v>
      </c>
    </row>
    <row r="3913" spans="1:4" x14ac:dyDescent="0.3">
      <c r="A3913" t="s">
        <v>54</v>
      </c>
      <c r="B3913" t="s">
        <v>15</v>
      </c>
      <c r="C3913" t="s">
        <v>31</v>
      </c>
      <c r="D3913" s="3">
        <v>120000</v>
      </c>
    </row>
    <row r="3914" spans="1:4" x14ac:dyDescent="0.3">
      <c r="A3914" t="s">
        <v>54</v>
      </c>
      <c r="B3914" t="s">
        <v>15</v>
      </c>
      <c r="C3914" t="s">
        <v>12</v>
      </c>
      <c r="D3914" s="3">
        <v>200000</v>
      </c>
    </row>
    <row r="3915" spans="1:4" x14ac:dyDescent="0.3">
      <c r="A3915" t="s">
        <v>24</v>
      </c>
      <c r="B3915" t="s">
        <v>15</v>
      </c>
      <c r="C3915" t="s">
        <v>106</v>
      </c>
      <c r="D3915" s="3">
        <v>72900</v>
      </c>
    </row>
    <row r="3916" spans="1:4" x14ac:dyDescent="0.3">
      <c r="A3916" t="s">
        <v>54</v>
      </c>
      <c r="B3916" t="s">
        <v>15</v>
      </c>
      <c r="C3916" t="s">
        <v>12</v>
      </c>
      <c r="D3916" s="3">
        <v>82500</v>
      </c>
    </row>
    <row r="3917" spans="1:4" x14ac:dyDescent="0.3">
      <c r="A3917" t="s">
        <v>54</v>
      </c>
      <c r="B3917" t="s">
        <v>15</v>
      </c>
      <c r="C3917" t="s">
        <v>12</v>
      </c>
      <c r="D3917" s="3">
        <v>139000</v>
      </c>
    </row>
    <row r="3918" spans="1:4" x14ac:dyDescent="0.3">
      <c r="A3918" t="s">
        <v>24</v>
      </c>
      <c r="B3918" t="s">
        <v>15</v>
      </c>
      <c r="C3918" t="s">
        <v>12</v>
      </c>
      <c r="D3918" s="3">
        <v>216972</v>
      </c>
    </row>
    <row r="3919" spans="1:4" x14ac:dyDescent="0.3">
      <c r="A3919" t="s">
        <v>10</v>
      </c>
      <c r="B3919" t="s">
        <v>15</v>
      </c>
      <c r="C3919" t="s">
        <v>31</v>
      </c>
      <c r="D3919" s="3">
        <v>180000</v>
      </c>
    </row>
    <row r="3920" spans="1:4" x14ac:dyDescent="0.3">
      <c r="A3920" t="s">
        <v>54</v>
      </c>
      <c r="B3920" t="s">
        <v>15</v>
      </c>
      <c r="C3920" t="s">
        <v>12</v>
      </c>
      <c r="D3920" s="3">
        <v>88500</v>
      </c>
    </row>
    <row r="3921" spans="1:4" x14ac:dyDescent="0.3">
      <c r="A3921" t="s">
        <v>24</v>
      </c>
      <c r="B3921" t="s">
        <v>15</v>
      </c>
      <c r="C3921" t="s">
        <v>12</v>
      </c>
      <c r="D3921" s="3">
        <v>115000</v>
      </c>
    </row>
    <row r="3922" spans="1:4" x14ac:dyDescent="0.3">
      <c r="A3922" t="s">
        <v>24</v>
      </c>
      <c r="B3922" t="s">
        <v>15</v>
      </c>
      <c r="C3922" t="s">
        <v>12</v>
      </c>
      <c r="D3922" s="3">
        <v>128000</v>
      </c>
    </row>
    <row r="3923" spans="1:4" x14ac:dyDescent="0.3">
      <c r="A3923" t="s">
        <v>54</v>
      </c>
      <c r="B3923" t="s">
        <v>15</v>
      </c>
      <c r="C3923" t="s">
        <v>12</v>
      </c>
      <c r="D3923" s="3">
        <v>155000</v>
      </c>
    </row>
    <row r="3924" spans="1:4" x14ac:dyDescent="0.3">
      <c r="A3924" t="s">
        <v>10</v>
      </c>
      <c r="B3924" t="s">
        <v>15</v>
      </c>
      <c r="C3924" t="s">
        <v>12</v>
      </c>
      <c r="D3924" s="3">
        <v>120000</v>
      </c>
    </row>
    <row r="3925" spans="1:4" x14ac:dyDescent="0.3">
      <c r="A3925" t="s">
        <v>24</v>
      </c>
      <c r="B3925" t="s">
        <v>15</v>
      </c>
      <c r="C3925" t="s">
        <v>12</v>
      </c>
      <c r="D3925" s="3">
        <v>90000</v>
      </c>
    </row>
    <row r="3926" spans="1:4" x14ac:dyDescent="0.3">
      <c r="A3926" t="s">
        <v>41</v>
      </c>
      <c r="B3926" t="s">
        <v>15</v>
      </c>
      <c r="C3926" t="s">
        <v>120</v>
      </c>
      <c r="D3926" s="3">
        <v>166419.5</v>
      </c>
    </row>
    <row r="3927" spans="1:4" x14ac:dyDescent="0.3">
      <c r="A3927" t="s">
        <v>17</v>
      </c>
      <c r="B3927" t="s">
        <v>15</v>
      </c>
      <c r="C3927" t="s">
        <v>12</v>
      </c>
      <c r="D3927" s="3">
        <v>65000</v>
      </c>
    </row>
    <row r="3928" spans="1:4" x14ac:dyDescent="0.3">
      <c r="A3928" t="s">
        <v>54</v>
      </c>
      <c r="B3928" t="s">
        <v>15</v>
      </c>
      <c r="C3928" t="s">
        <v>12</v>
      </c>
      <c r="D3928" s="3">
        <v>138100</v>
      </c>
    </row>
    <row r="3929" spans="1:4" x14ac:dyDescent="0.3">
      <c r="A3929" t="s">
        <v>54</v>
      </c>
      <c r="B3929" t="s">
        <v>15</v>
      </c>
      <c r="C3929" t="s">
        <v>84</v>
      </c>
      <c r="D3929" s="3">
        <v>92500</v>
      </c>
    </row>
    <row r="3930" spans="1:4" x14ac:dyDescent="0.3">
      <c r="A3930" t="s">
        <v>17</v>
      </c>
      <c r="B3930" t="s">
        <v>15</v>
      </c>
      <c r="C3930" t="s">
        <v>12</v>
      </c>
      <c r="D3930" s="3">
        <v>169322</v>
      </c>
    </row>
    <row r="3931" spans="1:4" x14ac:dyDescent="0.3">
      <c r="A3931" t="s">
        <v>24</v>
      </c>
      <c r="B3931" t="s">
        <v>15</v>
      </c>
      <c r="C3931" t="s">
        <v>12</v>
      </c>
      <c r="D3931" s="3">
        <v>118807.5</v>
      </c>
    </row>
    <row r="3932" spans="1:4" x14ac:dyDescent="0.3">
      <c r="A3932" t="s">
        <v>24</v>
      </c>
      <c r="B3932" t="s">
        <v>15</v>
      </c>
      <c r="C3932" t="s">
        <v>108</v>
      </c>
      <c r="D3932" s="3">
        <v>88128</v>
      </c>
    </row>
    <row r="3933" spans="1:4" x14ac:dyDescent="0.3">
      <c r="A3933" t="s">
        <v>10</v>
      </c>
      <c r="B3933" t="s">
        <v>15</v>
      </c>
      <c r="C3933" t="s">
        <v>12</v>
      </c>
      <c r="D3933" s="3">
        <v>157500</v>
      </c>
    </row>
    <row r="3934" spans="1:4" x14ac:dyDescent="0.3">
      <c r="A3934" t="s">
        <v>97</v>
      </c>
      <c r="B3934" t="s">
        <v>15</v>
      </c>
      <c r="C3934" t="s">
        <v>12</v>
      </c>
      <c r="D3934" s="3">
        <v>136000</v>
      </c>
    </row>
    <row r="3935" spans="1:4" x14ac:dyDescent="0.3">
      <c r="A3935" t="s">
        <v>10</v>
      </c>
      <c r="B3935" t="s">
        <v>15</v>
      </c>
      <c r="C3935" t="s">
        <v>12</v>
      </c>
      <c r="D3935" s="3">
        <v>150000</v>
      </c>
    </row>
    <row r="3936" spans="1:4" x14ac:dyDescent="0.3">
      <c r="A3936" t="s">
        <v>54</v>
      </c>
      <c r="B3936" t="s">
        <v>15</v>
      </c>
      <c r="C3936" t="s">
        <v>12</v>
      </c>
      <c r="D3936" s="3">
        <v>208114</v>
      </c>
    </row>
    <row r="3937" spans="1:4" x14ac:dyDescent="0.3">
      <c r="A3937" t="s">
        <v>24</v>
      </c>
      <c r="B3937" t="s">
        <v>15</v>
      </c>
      <c r="C3937" t="s">
        <v>12</v>
      </c>
      <c r="D3937" s="3">
        <v>195000</v>
      </c>
    </row>
    <row r="3938" spans="1:4" x14ac:dyDescent="0.3">
      <c r="A3938" t="s">
        <v>24</v>
      </c>
      <c r="B3938" t="s">
        <v>15</v>
      </c>
      <c r="C3938" t="s">
        <v>31</v>
      </c>
      <c r="D3938" s="3">
        <v>102500</v>
      </c>
    </row>
    <row r="3939" spans="1:4" x14ac:dyDescent="0.3">
      <c r="A3939" t="s">
        <v>24</v>
      </c>
      <c r="B3939" t="s">
        <v>15</v>
      </c>
      <c r="C3939" t="s">
        <v>12</v>
      </c>
      <c r="D3939" s="3">
        <v>125000</v>
      </c>
    </row>
    <row r="3940" spans="1:4" x14ac:dyDescent="0.3">
      <c r="A3940" t="s">
        <v>17</v>
      </c>
      <c r="B3940" t="s">
        <v>15</v>
      </c>
      <c r="C3940" t="s">
        <v>12</v>
      </c>
      <c r="D3940" s="3">
        <v>62500</v>
      </c>
    </row>
    <row r="3941" spans="1:4" x14ac:dyDescent="0.3">
      <c r="A3941" t="s">
        <v>41</v>
      </c>
      <c r="B3941" t="s">
        <v>15</v>
      </c>
      <c r="C3941" t="s">
        <v>12</v>
      </c>
      <c r="D3941" s="3">
        <v>175000</v>
      </c>
    </row>
    <row r="3942" spans="1:4" x14ac:dyDescent="0.3">
      <c r="A3942" t="s">
        <v>17</v>
      </c>
      <c r="B3942" t="s">
        <v>15</v>
      </c>
      <c r="C3942" t="s">
        <v>12</v>
      </c>
      <c r="D3942" s="3">
        <v>75000</v>
      </c>
    </row>
    <row r="3943" spans="1:4" x14ac:dyDescent="0.3">
      <c r="A3943" t="s">
        <v>54</v>
      </c>
      <c r="B3943" t="s">
        <v>15</v>
      </c>
      <c r="C3943" t="s">
        <v>12</v>
      </c>
      <c r="D3943" s="3">
        <v>45000</v>
      </c>
    </row>
    <row r="3944" spans="1:4" x14ac:dyDescent="0.3">
      <c r="A3944" t="s">
        <v>41</v>
      </c>
      <c r="B3944" t="s">
        <v>15</v>
      </c>
      <c r="C3944" t="s">
        <v>12</v>
      </c>
      <c r="D3944" s="3">
        <v>177885.5</v>
      </c>
    </row>
    <row r="3945" spans="1:4" x14ac:dyDescent="0.3">
      <c r="A3945" t="s">
        <v>24</v>
      </c>
      <c r="B3945" t="s">
        <v>22</v>
      </c>
      <c r="C3945" t="s">
        <v>12</v>
      </c>
      <c r="D3945" s="3">
        <v>125000</v>
      </c>
    </row>
    <row r="3946" spans="1:4" x14ac:dyDescent="0.3">
      <c r="A3946" t="s">
        <v>24</v>
      </c>
      <c r="B3946" t="s">
        <v>15</v>
      </c>
      <c r="C3946" t="s">
        <v>12</v>
      </c>
      <c r="D3946" s="3">
        <v>107500</v>
      </c>
    </row>
    <row r="3947" spans="1:4" x14ac:dyDescent="0.3">
      <c r="A3947" t="s">
        <v>10</v>
      </c>
      <c r="B3947" t="s">
        <v>15</v>
      </c>
      <c r="C3947" t="s">
        <v>12</v>
      </c>
      <c r="D3947" s="3">
        <v>135000</v>
      </c>
    </row>
    <row r="3948" spans="1:4" x14ac:dyDescent="0.3">
      <c r="A3948" t="s">
        <v>24</v>
      </c>
      <c r="B3948" t="s">
        <v>15</v>
      </c>
      <c r="C3948" t="s">
        <v>12</v>
      </c>
      <c r="D3948" s="3">
        <v>105000</v>
      </c>
    </row>
    <row r="3949" spans="1:4" x14ac:dyDescent="0.3">
      <c r="A3949" t="s">
        <v>24</v>
      </c>
      <c r="B3949" t="s">
        <v>15</v>
      </c>
      <c r="C3949" t="s">
        <v>12</v>
      </c>
      <c r="D3949" s="3">
        <v>135000</v>
      </c>
    </row>
    <row r="3950" spans="1:4" x14ac:dyDescent="0.3">
      <c r="A3950" t="s">
        <v>41</v>
      </c>
      <c r="B3950" t="s">
        <v>15</v>
      </c>
      <c r="C3950" t="s">
        <v>12</v>
      </c>
      <c r="D3950" s="3">
        <v>108900</v>
      </c>
    </row>
    <row r="3951" spans="1:4" x14ac:dyDescent="0.3">
      <c r="A3951" t="s">
        <v>17</v>
      </c>
      <c r="B3951" t="s">
        <v>15</v>
      </c>
      <c r="C3951" t="s">
        <v>12</v>
      </c>
      <c r="D3951" s="3">
        <v>82500</v>
      </c>
    </row>
    <row r="3952" spans="1:4" x14ac:dyDescent="0.3">
      <c r="A3952" t="s">
        <v>41</v>
      </c>
      <c r="B3952" t="s">
        <v>15</v>
      </c>
      <c r="C3952" t="s">
        <v>12</v>
      </c>
      <c r="D3952" s="3">
        <v>185000</v>
      </c>
    </row>
    <row r="3953" spans="1:4" x14ac:dyDescent="0.3">
      <c r="A3953" t="s">
        <v>97</v>
      </c>
      <c r="B3953" t="s">
        <v>15</v>
      </c>
      <c r="C3953" t="s">
        <v>99</v>
      </c>
      <c r="D3953" s="3">
        <v>180000</v>
      </c>
    </row>
    <row r="3954" spans="1:4" x14ac:dyDescent="0.3">
      <c r="A3954" t="s">
        <v>24</v>
      </c>
      <c r="B3954" t="s">
        <v>15</v>
      </c>
      <c r="C3954" t="s">
        <v>12</v>
      </c>
      <c r="D3954" s="3">
        <v>181000</v>
      </c>
    </row>
    <row r="3955" spans="1:4" x14ac:dyDescent="0.3">
      <c r="A3955" t="s">
        <v>54</v>
      </c>
      <c r="B3955" t="s">
        <v>15</v>
      </c>
      <c r="C3955" t="s">
        <v>12</v>
      </c>
      <c r="D3955" s="3">
        <v>100000</v>
      </c>
    </row>
    <row r="3956" spans="1:4" x14ac:dyDescent="0.3">
      <c r="A3956" t="s">
        <v>24</v>
      </c>
      <c r="B3956" t="s">
        <v>15</v>
      </c>
      <c r="C3956" t="s">
        <v>12</v>
      </c>
      <c r="D3956" s="3">
        <v>115000</v>
      </c>
    </row>
    <row r="3957" spans="1:4" x14ac:dyDescent="0.3">
      <c r="A3957" t="s">
        <v>24</v>
      </c>
      <c r="B3957" t="s">
        <v>15</v>
      </c>
      <c r="C3957" t="s">
        <v>12</v>
      </c>
      <c r="D3957" s="3">
        <v>127500</v>
      </c>
    </row>
    <row r="3958" spans="1:4" x14ac:dyDescent="0.3">
      <c r="A3958" t="s">
        <v>54</v>
      </c>
      <c r="B3958" t="s">
        <v>15</v>
      </c>
      <c r="C3958" t="s">
        <v>12</v>
      </c>
      <c r="D3958" s="3">
        <v>100000</v>
      </c>
    </row>
    <row r="3959" spans="1:4" x14ac:dyDescent="0.3">
      <c r="A3959" t="s">
        <v>24</v>
      </c>
      <c r="B3959" t="s">
        <v>15</v>
      </c>
      <c r="C3959" t="s">
        <v>31</v>
      </c>
      <c r="D3959" s="3">
        <v>110000</v>
      </c>
    </row>
    <row r="3960" spans="1:4" x14ac:dyDescent="0.3">
      <c r="A3960" t="s">
        <v>24</v>
      </c>
      <c r="B3960" t="s">
        <v>15</v>
      </c>
      <c r="C3960" t="s">
        <v>12</v>
      </c>
      <c r="D3960" s="3">
        <v>195000</v>
      </c>
    </row>
    <row r="3961" spans="1:4" x14ac:dyDescent="0.3">
      <c r="A3961" t="s">
        <v>54</v>
      </c>
      <c r="B3961" t="s">
        <v>15</v>
      </c>
      <c r="C3961" t="s">
        <v>12</v>
      </c>
      <c r="D3961" s="3">
        <v>160000</v>
      </c>
    </row>
    <row r="3962" spans="1:4" x14ac:dyDescent="0.3">
      <c r="A3962" t="s">
        <v>54</v>
      </c>
      <c r="B3962" t="s">
        <v>15</v>
      </c>
      <c r="C3962" t="s">
        <v>12</v>
      </c>
      <c r="D3962" s="3">
        <v>187500</v>
      </c>
    </row>
    <row r="3963" spans="1:4" x14ac:dyDescent="0.3">
      <c r="A3963" t="s">
        <v>80</v>
      </c>
      <c r="B3963" t="s">
        <v>15</v>
      </c>
      <c r="C3963" t="s">
        <v>84</v>
      </c>
      <c r="D3963" s="3">
        <v>79200</v>
      </c>
    </row>
    <row r="3964" spans="1:4" x14ac:dyDescent="0.3">
      <c r="A3964" t="s">
        <v>29</v>
      </c>
      <c r="B3964" t="s">
        <v>15</v>
      </c>
      <c r="C3964" t="s">
        <v>12</v>
      </c>
      <c r="D3964" s="3">
        <v>140000</v>
      </c>
    </row>
    <row r="3965" spans="1:4" x14ac:dyDescent="0.3">
      <c r="A3965" t="s">
        <v>24</v>
      </c>
      <c r="B3965" t="s">
        <v>15</v>
      </c>
      <c r="C3965" t="s">
        <v>12</v>
      </c>
      <c r="D3965" s="3">
        <v>175000</v>
      </c>
    </row>
    <row r="3966" spans="1:4" x14ac:dyDescent="0.3">
      <c r="A3966" t="s">
        <v>54</v>
      </c>
      <c r="B3966" t="s">
        <v>15</v>
      </c>
      <c r="C3966" t="s">
        <v>12</v>
      </c>
      <c r="D3966" s="3">
        <v>110000</v>
      </c>
    </row>
    <row r="3967" spans="1:4" x14ac:dyDescent="0.3">
      <c r="A3967" t="s">
        <v>24</v>
      </c>
      <c r="B3967" t="s">
        <v>15</v>
      </c>
      <c r="C3967" t="s">
        <v>12</v>
      </c>
      <c r="D3967" s="3">
        <v>140000</v>
      </c>
    </row>
    <row r="3968" spans="1:4" x14ac:dyDescent="0.3">
      <c r="A3968" t="s">
        <v>54</v>
      </c>
      <c r="B3968" t="s">
        <v>15</v>
      </c>
      <c r="C3968" t="s">
        <v>31</v>
      </c>
      <c r="D3968" s="3">
        <v>120000</v>
      </c>
    </row>
    <row r="3969" spans="1:4" x14ac:dyDescent="0.3">
      <c r="A3969" t="s">
        <v>17</v>
      </c>
      <c r="B3969" t="s">
        <v>15</v>
      </c>
      <c r="C3969" t="s">
        <v>12</v>
      </c>
      <c r="D3969" s="3">
        <v>90000</v>
      </c>
    </row>
    <row r="3970" spans="1:4" x14ac:dyDescent="0.3">
      <c r="A3970" t="s">
        <v>24</v>
      </c>
      <c r="B3970" t="s">
        <v>15</v>
      </c>
      <c r="C3970" t="s">
        <v>31</v>
      </c>
      <c r="D3970" s="3">
        <v>113500</v>
      </c>
    </row>
    <row r="3971" spans="1:4" x14ac:dyDescent="0.3">
      <c r="A3971" t="s">
        <v>10</v>
      </c>
      <c r="B3971" t="s">
        <v>15</v>
      </c>
      <c r="C3971" t="s">
        <v>12</v>
      </c>
      <c r="D3971" s="3">
        <v>200000</v>
      </c>
    </row>
    <row r="3972" spans="1:4" x14ac:dyDescent="0.3">
      <c r="A3972" t="s">
        <v>10</v>
      </c>
      <c r="B3972" t="s">
        <v>15</v>
      </c>
      <c r="C3972" t="s">
        <v>31</v>
      </c>
      <c r="D3972" s="3">
        <v>188000</v>
      </c>
    </row>
    <row r="3973" spans="1:4" x14ac:dyDescent="0.3">
      <c r="A3973" t="s">
        <v>54</v>
      </c>
      <c r="B3973" t="s">
        <v>22</v>
      </c>
      <c r="C3973" t="s">
        <v>12</v>
      </c>
      <c r="D3973" s="3">
        <v>95000</v>
      </c>
    </row>
    <row r="3974" spans="1:4" x14ac:dyDescent="0.3">
      <c r="A3974" t="s">
        <v>54</v>
      </c>
      <c r="B3974" t="s">
        <v>15</v>
      </c>
      <c r="C3974" t="s">
        <v>12</v>
      </c>
      <c r="D3974" s="3">
        <v>211000</v>
      </c>
    </row>
    <row r="3975" spans="1:4" x14ac:dyDescent="0.3">
      <c r="A3975" t="s">
        <v>24</v>
      </c>
      <c r="B3975" t="s">
        <v>15</v>
      </c>
      <c r="C3975" t="s">
        <v>98</v>
      </c>
      <c r="D3975" s="3">
        <v>166941.5</v>
      </c>
    </row>
    <row r="3976" spans="1:4" x14ac:dyDescent="0.3">
      <c r="A3976" t="s">
        <v>41</v>
      </c>
      <c r="B3976" t="s">
        <v>15</v>
      </c>
      <c r="C3976" t="s">
        <v>12</v>
      </c>
      <c r="D3976" s="3">
        <v>150000</v>
      </c>
    </row>
    <row r="3977" spans="1:4" x14ac:dyDescent="0.3">
      <c r="A3977" t="s">
        <v>17</v>
      </c>
      <c r="B3977" t="s">
        <v>15</v>
      </c>
      <c r="C3977" t="s">
        <v>113</v>
      </c>
      <c r="D3977" s="3">
        <v>43200</v>
      </c>
    </row>
    <row r="3978" spans="1:4" x14ac:dyDescent="0.3">
      <c r="A3978" t="s">
        <v>24</v>
      </c>
      <c r="B3978" t="s">
        <v>15</v>
      </c>
      <c r="C3978" t="s">
        <v>31</v>
      </c>
      <c r="D3978" s="3">
        <v>97000</v>
      </c>
    </row>
    <row r="3979" spans="1:4" x14ac:dyDescent="0.3">
      <c r="A3979" t="s">
        <v>54</v>
      </c>
      <c r="B3979" t="s">
        <v>15</v>
      </c>
      <c r="C3979" t="s">
        <v>12</v>
      </c>
      <c r="D3979" s="3">
        <v>137290.484375</v>
      </c>
    </row>
    <row r="3980" spans="1:4" x14ac:dyDescent="0.3">
      <c r="A3980" t="s">
        <v>54</v>
      </c>
      <c r="B3980" t="s">
        <v>15</v>
      </c>
      <c r="C3980" t="s">
        <v>12</v>
      </c>
      <c r="D3980" s="3">
        <v>172500</v>
      </c>
    </row>
    <row r="3981" spans="1:4" x14ac:dyDescent="0.3">
      <c r="A3981" t="s">
        <v>54</v>
      </c>
      <c r="B3981" t="s">
        <v>15</v>
      </c>
      <c r="C3981" t="s">
        <v>12</v>
      </c>
      <c r="D3981" s="3">
        <v>89500</v>
      </c>
    </row>
    <row r="3982" spans="1:4" x14ac:dyDescent="0.3">
      <c r="A3982" t="s">
        <v>10</v>
      </c>
      <c r="B3982" t="s">
        <v>15</v>
      </c>
      <c r="C3982" t="s">
        <v>31</v>
      </c>
      <c r="D3982" s="3">
        <v>173500</v>
      </c>
    </row>
    <row r="3983" spans="1:4" x14ac:dyDescent="0.3">
      <c r="A3983" t="s">
        <v>17</v>
      </c>
      <c r="B3983" t="s">
        <v>15</v>
      </c>
      <c r="C3983" t="s">
        <v>148</v>
      </c>
      <c r="D3983" s="3">
        <v>80850</v>
      </c>
    </row>
    <row r="3984" spans="1:4" x14ac:dyDescent="0.3">
      <c r="A3984" t="s">
        <v>24</v>
      </c>
      <c r="B3984" t="s">
        <v>15</v>
      </c>
      <c r="C3984" t="s">
        <v>12</v>
      </c>
      <c r="D3984" s="3">
        <v>171500</v>
      </c>
    </row>
    <row r="3985" spans="1:4" x14ac:dyDescent="0.3">
      <c r="A3985" t="s">
        <v>24</v>
      </c>
      <c r="B3985" t="s">
        <v>15</v>
      </c>
      <c r="C3985" t="s">
        <v>12</v>
      </c>
      <c r="D3985" s="3">
        <v>112400</v>
      </c>
    </row>
    <row r="3986" spans="1:4" x14ac:dyDescent="0.3">
      <c r="A3986" t="s">
        <v>54</v>
      </c>
      <c r="B3986" t="s">
        <v>15</v>
      </c>
      <c r="C3986" t="s">
        <v>31</v>
      </c>
      <c r="D3986" s="3">
        <v>135000</v>
      </c>
    </row>
    <row r="3987" spans="1:4" x14ac:dyDescent="0.3">
      <c r="A3987" t="s">
        <v>54</v>
      </c>
      <c r="B3987" t="s">
        <v>15</v>
      </c>
      <c r="C3987" t="s">
        <v>12</v>
      </c>
      <c r="D3987" s="3">
        <v>200000</v>
      </c>
    </row>
    <row r="3988" spans="1:4" x14ac:dyDescent="0.3">
      <c r="A3988" t="s">
        <v>54</v>
      </c>
      <c r="B3988" t="s">
        <v>15</v>
      </c>
      <c r="C3988" t="s">
        <v>12</v>
      </c>
      <c r="D3988" s="3">
        <v>100000</v>
      </c>
    </row>
    <row r="3989" spans="1:4" x14ac:dyDescent="0.3">
      <c r="A3989" t="s">
        <v>24</v>
      </c>
      <c r="B3989" t="s">
        <v>15</v>
      </c>
      <c r="C3989" t="s">
        <v>12</v>
      </c>
      <c r="D3989" s="3">
        <v>99032.71875</v>
      </c>
    </row>
    <row r="3990" spans="1:4" x14ac:dyDescent="0.3">
      <c r="A3990" t="s">
        <v>54</v>
      </c>
      <c r="B3990" t="s">
        <v>15</v>
      </c>
      <c r="C3990" t="s">
        <v>31</v>
      </c>
      <c r="D3990" s="3">
        <v>90000</v>
      </c>
    </row>
    <row r="3991" spans="1:4" x14ac:dyDescent="0.3">
      <c r="A3991" t="s">
        <v>54</v>
      </c>
      <c r="B3991" t="s">
        <v>15</v>
      </c>
      <c r="C3991" t="s">
        <v>12</v>
      </c>
      <c r="D3991" s="3">
        <v>125000</v>
      </c>
    </row>
    <row r="3992" spans="1:4" x14ac:dyDescent="0.3">
      <c r="A3992" t="s">
        <v>54</v>
      </c>
      <c r="B3992" t="s">
        <v>15</v>
      </c>
      <c r="C3992" t="s">
        <v>12</v>
      </c>
      <c r="D3992" s="3">
        <v>175000</v>
      </c>
    </row>
    <row r="3993" spans="1:4" x14ac:dyDescent="0.3">
      <c r="A3993" t="s">
        <v>17</v>
      </c>
      <c r="B3993" t="s">
        <v>15</v>
      </c>
      <c r="C3993" t="s">
        <v>12</v>
      </c>
      <c r="D3993" s="3">
        <v>115000</v>
      </c>
    </row>
    <row r="3994" spans="1:4" x14ac:dyDescent="0.3">
      <c r="A3994" t="s">
        <v>24</v>
      </c>
      <c r="B3994" t="s">
        <v>15</v>
      </c>
      <c r="C3994" t="s">
        <v>116</v>
      </c>
      <c r="D3994" s="3">
        <v>121064</v>
      </c>
    </row>
    <row r="3995" spans="1:4" x14ac:dyDescent="0.3">
      <c r="A3995" t="s">
        <v>41</v>
      </c>
      <c r="B3995" t="s">
        <v>15</v>
      </c>
      <c r="C3995" t="s">
        <v>100</v>
      </c>
      <c r="D3995" s="3">
        <v>157500</v>
      </c>
    </row>
    <row r="3996" spans="1:4" x14ac:dyDescent="0.3">
      <c r="A3996" t="s">
        <v>54</v>
      </c>
      <c r="B3996" t="s">
        <v>15</v>
      </c>
      <c r="C3996" t="s">
        <v>12</v>
      </c>
      <c r="D3996" s="3">
        <v>125000</v>
      </c>
    </row>
    <row r="3997" spans="1:4" x14ac:dyDescent="0.3">
      <c r="A3997" t="s">
        <v>24</v>
      </c>
      <c r="B3997" t="s">
        <v>15</v>
      </c>
      <c r="C3997" t="s">
        <v>12</v>
      </c>
      <c r="D3997" s="3">
        <v>125000</v>
      </c>
    </row>
    <row r="3998" spans="1:4" x14ac:dyDescent="0.3">
      <c r="A3998" t="s">
        <v>54</v>
      </c>
      <c r="B3998" t="s">
        <v>15</v>
      </c>
      <c r="C3998" t="s">
        <v>12</v>
      </c>
      <c r="D3998" s="3">
        <v>125000</v>
      </c>
    </row>
    <row r="3999" spans="1:4" x14ac:dyDescent="0.3">
      <c r="A3999" t="s">
        <v>54</v>
      </c>
      <c r="B3999" t="s">
        <v>15</v>
      </c>
      <c r="C3999" t="s">
        <v>12</v>
      </c>
      <c r="D3999" s="3">
        <v>117500</v>
      </c>
    </row>
    <row r="4000" spans="1:4" x14ac:dyDescent="0.3">
      <c r="A4000" t="s">
        <v>54</v>
      </c>
      <c r="B4000" t="s">
        <v>15</v>
      </c>
      <c r="C4000" t="s">
        <v>12</v>
      </c>
      <c r="D4000" s="3">
        <v>221500</v>
      </c>
    </row>
    <row r="4001" spans="1:4" x14ac:dyDescent="0.3">
      <c r="A4001" t="s">
        <v>54</v>
      </c>
      <c r="B4001" t="s">
        <v>15</v>
      </c>
      <c r="C4001" t="s">
        <v>12</v>
      </c>
      <c r="D4001" s="3">
        <v>200000</v>
      </c>
    </row>
    <row r="4002" spans="1:4" x14ac:dyDescent="0.3">
      <c r="A4002" t="s">
        <v>54</v>
      </c>
      <c r="B4002" t="s">
        <v>15</v>
      </c>
      <c r="C4002" t="s">
        <v>12</v>
      </c>
      <c r="D4002" s="3">
        <v>130000</v>
      </c>
    </row>
    <row r="4003" spans="1:4" x14ac:dyDescent="0.3">
      <c r="A4003" t="s">
        <v>54</v>
      </c>
      <c r="B4003" t="s">
        <v>15</v>
      </c>
      <c r="C4003" t="s">
        <v>12</v>
      </c>
      <c r="D4003" s="3">
        <v>125000</v>
      </c>
    </row>
    <row r="4004" spans="1:4" x14ac:dyDescent="0.3">
      <c r="A4004" t="s">
        <v>24</v>
      </c>
      <c r="B4004" t="s">
        <v>15</v>
      </c>
      <c r="C4004" t="s">
        <v>12</v>
      </c>
      <c r="D4004" s="3">
        <v>157500</v>
      </c>
    </row>
    <row r="4005" spans="1:4" x14ac:dyDescent="0.3">
      <c r="A4005" t="s">
        <v>17</v>
      </c>
      <c r="B4005" t="s">
        <v>15</v>
      </c>
      <c r="C4005" t="s">
        <v>12</v>
      </c>
      <c r="D4005" s="3">
        <v>50000</v>
      </c>
    </row>
    <row r="4006" spans="1:4" x14ac:dyDescent="0.3">
      <c r="A4006" t="s">
        <v>24</v>
      </c>
      <c r="B4006" t="s">
        <v>15</v>
      </c>
      <c r="C4006" t="s">
        <v>12</v>
      </c>
      <c r="D4006" s="3">
        <v>131000</v>
      </c>
    </row>
    <row r="4007" spans="1:4" x14ac:dyDescent="0.3">
      <c r="A4007" t="s">
        <v>17</v>
      </c>
      <c r="B4007" t="s">
        <v>15</v>
      </c>
      <c r="C4007" t="s">
        <v>12</v>
      </c>
      <c r="D4007" s="3">
        <v>120710</v>
      </c>
    </row>
    <row r="4008" spans="1:4" x14ac:dyDescent="0.3">
      <c r="A4008" t="s">
        <v>24</v>
      </c>
      <c r="B4008" t="s">
        <v>15</v>
      </c>
      <c r="C4008" t="s">
        <v>12</v>
      </c>
      <c r="D4008" s="3">
        <v>145000</v>
      </c>
    </row>
    <row r="4009" spans="1:4" x14ac:dyDescent="0.3">
      <c r="A4009" t="s">
        <v>24</v>
      </c>
      <c r="B4009" t="s">
        <v>15</v>
      </c>
      <c r="C4009" t="s">
        <v>12</v>
      </c>
      <c r="D4009" s="3">
        <v>125333.5</v>
      </c>
    </row>
    <row r="4010" spans="1:4" x14ac:dyDescent="0.3">
      <c r="A4010" t="s">
        <v>24</v>
      </c>
      <c r="B4010" t="s">
        <v>15</v>
      </c>
      <c r="C4010" t="s">
        <v>31</v>
      </c>
      <c r="D4010" s="3">
        <v>115000</v>
      </c>
    </row>
    <row r="4011" spans="1:4" x14ac:dyDescent="0.3">
      <c r="A4011" t="s">
        <v>17</v>
      </c>
      <c r="B4011" t="s">
        <v>22</v>
      </c>
      <c r="C4011" t="s">
        <v>12</v>
      </c>
      <c r="D4011" s="3">
        <v>117500</v>
      </c>
    </row>
    <row r="4012" spans="1:4" x14ac:dyDescent="0.3">
      <c r="A4012" t="s">
        <v>24</v>
      </c>
      <c r="B4012" t="s">
        <v>15</v>
      </c>
      <c r="C4012" t="s">
        <v>12</v>
      </c>
      <c r="D4012" s="3">
        <v>84069</v>
      </c>
    </row>
    <row r="4013" spans="1:4" x14ac:dyDescent="0.3">
      <c r="A4013" t="s">
        <v>10</v>
      </c>
      <c r="B4013" t="s">
        <v>15</v>
      </c>
      <c r="C4013" t="s">
        <v>12</v>
      </c>
      <c r="D4013" s="3">
        <v>135000</v>
      </c>
    </row>
    <row r="4014" spans="1:4" x14ac:dyDescent="0.3">
      <c r="A4014" t="s">
        <v>17</v>
      </c>
      <c r="B4014" t="s">
        <v>15</v>
      </c>
      <c r="C4014" t="s">
        <v>95</v>
      </c>
      <c r="D4014" s="3">
        <v>89204</v>
      </c>
    </row>
    <row r="4015" spans="1:4" x14ac:dyDescent="0.3">
      <c r="A4015" t="s">
        <v>24</v>
      </c>
      <c r="B4015" t="s">
        <v>15</v>
      </c>
      <c r="C4015" t="s">
        <v>12</v>
      </c>
      <c r="D4015" s="3">
        <v>150000</v>
      </c>
    </row>
    <row r="4016" spans="1:4" x14ac:dyDescent="0.3">
      <c r="A4016" t="s">
        <v>24</v>
      </c>
      <c r="B4016" t="s">
        <v>15</v>
      </c>
      <c r="C4016" t="s">
        <v>12</v>
      </c>
      <c r="D4016" s="3">
        <v>123750</v>
      </c>
    </row>
    <row r="4017" spans="1:4" x14ac:dyDescent="0.3">
      <c r="A4017" t="s">
        <v>54</v>
      </c>
      <c r="B4017" t="s">
        <v>15</v>
      </c>
      <c r="C4017" t="s">
        <v>12</v>
      </c>
      <c r="D4017" s="3">
        <v>225000</v>
      </c>
    </row>
    <row r="4018" spans="1:4" x14ac:dyDescent="0.3">
      <c r="A4018" t="s">
        <v>54</v>
      </c>
      <c r="B4018" t="s">
        <v>15</v>
      </c>
      <c r="C4018" t="s">
        <v>12</v>
      </c>
      <c r="D4018" s="3">
        <v>147500</v>
      </c>
    </row>
    <row r="4019" spans="1:4" x14ac:dyDescent="0.3">
      <c r="A4019" t="s">
        <v>41</v>
      </c>
      <c r="B4019" t="s">
        <v>15</v>
      </c>
      <c r="C4019" t="s">
        <v>12</v>
      </c>
      <c r="D4019" s="3">
        <v>225000</v>
      </c>
    </row>
    <row r="4020" spans="1:4" x14ac:dyDescent="0.3">
      <c r="A4020" t="s">
        <v>54</v>
      </c>
      <c r="B4020" t="s">
        <v>15</v>
      </c>
      <c r="C4020" t="s">
        <v>12</v>
      </c>
      <c r="D4020" s="3">
        <v>133000</v>
      </c>
    </row>
    <row r="4021" spans="1:4" x14ac:dyDescent="0.3">
      <c r="A4021" t="s">
        <v>54</v>
      </c>
      <c r="B4021" t="s">
        <v>15</v>
      </c>
      <c r="C4021" t="s">
        <v>12</v>
      </c>
      <c r="D4021" s="3">
        <v>180000</v>
      </c>
    </row>
    <row r="4022" spans="1:4" x14ac:dyDescent="0.3">
      <c r="A4022" t="s">
        <v>41</v>
      </c>
      <c r="B4022" t="s">
        <v>15</v>
      </c>
      <c r="C4022" t="s">
        <v>12</v>
      </c>
      <c r="D4022" s="3">
        <v>127000</v>
      </c>
    </row>
    <row r="4023" spans="1:4" x14ac:dyDescent="0.3">
      <c r="A4023" t="s">
        <v>54</v>
      </c>
      <c r="B4023" t="s">
        <v>15</v>
      </c>
      <c r="C4023" t="s">
        <v>12</v>
      </c>
      <c r="D4023" s="3">
        <v>87500</v>
      </c>
    </row>
    <row r="4024" spans="1:4" x14ac:dyDescent="0.3">
      <c r="A4024" t="s">
        <v>24</v>
      </c>
      <c r="B4024" t="s">
        <v>15</v>
      </c>
      <c r="C4024" t="s">
        <v>12</v>
      </c>
      <c r="D4024" s="3">
        <v>130000</v>
      </c>
    </row>
    <row r="4025" spans="1:4" x14ac:dyDescent="0.3">
      <c r="A4025" t="s">
        <v>10</v>
      </c>
      <c r="B4025" t="s">
        <v>15</v>
      </c>
      <c r="C4025" t="s">
        <v>12</v>
      </c>
      <c r="D4025" s="3">
        <v>139412.5</v>
      </c>
    </row>
    <row r="4026" spans="1:4" x14ac:dyDescent="0.3">
      <c r="A4026" t="s">
        <v>10</v>
      </c>
      <c r="B4026" t="s">
        <v>15</v>
      </c>
      <c r="C4026" t="s">
        <v>12</v>
      </c>
      <c r="D4026" s="3">
        <v>90000</v>
      </c>
    </row>
    <row r="4027" spans="1:4" x14ac:dyDescent="0.3">
      <c r="A4027" t="s">
        <v>24</v>
      </c>
      <c r="B4027" t="s">
        <v>15</v>
      </c>
      <c r="C4027" t="s">
        <v>12</v>
      </c>
      <c r="D4027" s="3">
        <v>212500</v>
      </c>
    </row>
    <row r="4028" spans="1:4" x14ac:dyDescent="0.3">
      <c r="A4028" t="s">
        <v>54</v>
      </c>
      <c r="B4028" t="s">
        <v>15</v>
      </c>
      <c r="C4028" t="s">
        <v>31</v>
      </c>
      <c r="D4028" s="3">
        <v>155000</v>
      </c>
    </row>
    <row r="4029" spans="1:4" x14ac:dyDescent="0.3">
      <c r="A4029" t="s">
        <v>24</v>
      </c>
      <c r="B4029" t="s">
        <v>15</v>
      </c>
      <c r="C4029" t="s">
        <v>12</v>
      </c>
      <c r="D4029" s="3">
        <v>144000</v>
      </c>
    </row>
    <row r="4030" spans="1:4" x14ac:dyDescent="0.3">
      <c r="A4030" t="s">
        <v>54</v>
      </c>
      <c r="B4030" t="s">
        <v>15</v>
      </c>
      <c r="C4030" t="s">
        <v>12</v>
      </c>
      <c r="D4030" s="3">
        <v>87500</v>
      </c>
    </row>
    <row r="4031" spans="1:4" x14ac:dyDescent="0.3">
      <c r="A4031" t="s">
        <v>54</v>
      </c>
      <c r="B4031" t="s">
        <v>15</v>
      </c>
      <c r="C4031" t="s">
        <v>12</v>
      </c>
      <c r="D4031" s="3">
        <v>105000</v>
      </c>
    </row>
    <row r="4032" spans="1:4" x14ac:dyDescent="0.3">
      <c r="A4032" t="s">
        <v>54</v>
      </c>
      <c r="B4032" t="s">
        <v>15</v>
      </c>
      <c r="C4032" t="s">
        <v>12</v>
      </c>
      <c r="D4032" s="3">
        <v>120000</v>
      </c>
    </row>
    <row r="4033" spans="1:4" x14ac:dyDescent="0.3">
      <c r="A4033" t="s">
        <v>78</v>
      </c>
      <c r="B4033" t="s">
        <v>15</v>
      </c>
      <c r="C4033" t="s">
        <v>84</v>
      </c>
      <c r="D4033" s="3">
        <v>101029</v>
      </c>
    </row>
    <row r="4034" spans="1:4" x14ac:dyDescent="0.3">
      <c r="A4034" t="s">
        <v>54</v>
      </c>
      <c r="B4034" t="s">
        <v>15</v>
      </c>
      <c r="C4034" t="s">
        <v>12</v>
      </c>
      <c r="D4034" s="3">
        <v>136875</v>
      </c>
    </row>
    <row r="4035" spans="1:4" x14ac:dyDescent="0.3">
      <c r="A4035" t="s">
        <v>41</v>
      </c>
      <c r="B4035" t="s">
        <v>15</v>
      </c>
      <c r="C4035" t="s">
        <v>12</v>
      </c>
      <c r="D4035" s="3">
        <v>170000</v>
      </c>
    </row>
    <row r="4036" spans="1:4" x14ac:dyDescent="0.3">
      <c r="A4036" t="s">
        <v>24</v>
      </c>
      <c r="B4036" t="s">
        <v>15</v>
      </c>
      <c r="C4036" t="s">
        <v>31</v>
      </c>
      <c r="D4036" s="3">
        <v>121162.5</v>
      </c>
    </row>
    <row r="4037" spans="1:4" x14ac:dyDescent="0.3">
      <c r="A4037" t="s">
        <v>10</v>
      </c>
      <c r="B4037" t="s">
        <v>15</v>
      </c>
      <c r="C4037" t="s">
        <v>12</v>
      </c>
      <c r="D4037" s="3">
        <v>246500</v>
      </c>
    </row>
    <row r="4038" spans="1:4" x14ac:dyDescent="0.3">
      <c r="A4038" t="s">
        <v>24</v>
      </c>
      <c r="B4038" t="s">
        <v>15</v>
      </c>
      <c r="C4038" t="s">
        <v>12</v>
      </c>
      <c r="D4038" s="3">
        <v>151500</v>
      </c>
    </row>
    <row r="4039" spans="1:4" x14ac:dyDescent="0.3">
      <c r="A4039" t="s">
        <v>54</v>
      </c>
      <c r="B4039" t="s">
        <v>15</v>
      </c>
      <c r="C4039" t="s">
        <v>31</v>
      </c>
      <c r="D4039" s="3">
        <v>110000</v>
      </c>
    </row>
    <row r="4040" spans="1:4" x14ac:dyDescent="0.3">
      <c r="A4040" t="s">
        <v>63</v>
      </c>
      <c r="B4040" t="s">
        <v>15</v>
      </c>
      <c r="C4040" t="s">
        <v>12</v>
      </c>
      <c r="D4040" s="3">
        <v>72000</v>
      </c>
    </row>
    <row r="4041" spans="1:4" x14ac:dyDescent="0.3">
      <c r="A4041" t="s">
        <v>54</v>
      </c>
      <c r="B4041" t="s">
        <v>15</v>
      </c>
      <c r="C4041" t="s">
        <v>79</v>
      </c>
      <c r="D4041" s="3">
        <v>134241</v>
      </c>
    </row>
    <row r="4042" spans="1:4" x14ac:dyDescent="0.3">
      <c r="A4042" t="s">
        <v>54</v>
      </c>
      <c r="B4042" t="s">
        <v>15</v>
      </c>
      <c r="C4042" t="s">
        <v>31</v>
      </c>
      <c r="D4042" s="3">
        <v>55700</v>
      </c>
    </row>
    <row r="4043" spans="1:4" x14ac:dyDescent="0.3">
      <c r="A4043" t="s">
        <v>17</v>
      </c>
      <c r="B4043" t="s">
        <v>15</v>
      </c>
      <c r="C4043" t="s">
        <v>12</v>
      </c>
      <c r="D4043" s="3">
        <v>60000</v>
      </c>
    </row>
    <row r="4044" spans="1:4" x14ac:dyDescent="0.3">
      <c r="A4044" t="s">
        <v>17</v>
      </c>
      <c r="B4044" t="s">
        <v>15</v>
      </c>
      <c r="C4044" t="s">
        <v>12</v>
      </c>
      <c r="D4044" s="3">
        <v>85000</v>
      </c>
    </row>
    <row r="4045" spans="1:4" x14ac:dyDescent="0.3">
      <c r="A4045" t="s">
        <v>54</v>
      </c>
      <c r="B4045" t="s">
        <v>15</v>
      </c>
      <c r="C4045" t="s">
        <v>12</v>
      </c>
      <c r="D4045" s="3">
        <v>115000</v>
      </c>
    </row>
    <row r="4046" spans="1:4" x14ac:dyDescent="0.3">
      <c r="A4046" t="s">
        <v>10</v>
      </c>
      <c r="B4046" t="s">
        <v>15</v>
      </c>
      <c r="C4046" t="s">
        <v>12</v>
      </c>
      <c r="D4046" s="3">
        <v>172000</v>
      </c>
    </row>
    <row r="4047" spans="1:4" x14ac:dyDescent="0.3">
      <c r="A4047" t="s">
        <v>63</v>
      </c>
      <c r="B4047" t="s">
        <v>15</v>
      </c>
      <c r="C4047" t="s">
        <v>12</v>
      </c>
      <c r="D4047" s="3">
        <v>115000</v>
      </c>
    </row>
    <row r="4048" spans="1:4" x14ac:dyDescent="0.3">
      <c r="A4048" t="s">
        <v>24</v>
      </c>
      <c r="B4048" t="s">
        <v>15</v>
      </c>
      <c r="C4048" t="s">
        <v>12</v>
      </c>
      <c r="D4048" s="3">
        <v>198500</v>
      </c>
    </row>
    <row r="4049" spans="1:4" x14ac:dyDescent="0.3">
      <c r="A4049" t="s">
        <v>63</v>
      </c>
      <c r="B4049" t="s">
        <v>15</v>
      </c>
      <c r="C4049" t="s">
        <v>12</v>
      </c>
      <c r="D4049" s="3">
        <v>85000</v>
      </c>
    </row>
    <row r="4050" spans="1:4" x14ac:dyDescent="0.3">
      <c r="A4050" t="s">
        <v>29</v>
      </c>
      <c r="B4050" t="s">
        <v>15</v>
      </c>
      <c r="C4050" t="s">
        <v>12</v>
      </c>
      <c r="D4050" s="3">
        <v>125000</v>
      </c>
    </row>
    <row r="4051" spans="1:4" x14ac:dyDescent="0.3">
      <c r="A4051" t="s">
        <v>24</v>
      </c>
      <c r="B4051" t="s">
        <v>15</v>
      </c>
      <c r="C4051" t="s">
        <v>118</v>
      </c>
      <c r="D4051" s="3">
        <v>90670</v>
      </c>
    </row>
    <row r="4052" spans="1:4" x14ac:dyDescent="0.3">
      <c r="A4052" t="s">
        <v>54</v>
      </c>
      <c r="B4052" t="s">
        <v>15</v>
      </c>
      <c r="C4052" t="s">
        <v>12</v>
      </c>
      <c r="D4052" s="3">
        <v>201500</v>
      </c>
    </row>
    <row r="4053" spans="1:4" x14ac:dyDescent="0.3">
      <c r="A4053" t="s">
        <v>29</v>
      </c>
      <c r="B4053" t="s">
        <v>15</v>
      </c>
      <c r="C4053" t="s">
        <v>111</v>
      </c>
      <c r="D4053" s="3">
        <v>111175</v>
      </c>
    </row>
    <row r="4054" spans="1:4" x14ac:dyDescent="0.3">
      <c r="A4054" t="s">
        <v>41</v>
      </c>
      <c r="B4054" t="s">
        <v>15</v>
      </c>
      <c r="C4054" t="s">
        <v>12</v>
      </c>
      <c r="D4054" s="3">
        <v>156000</v>
      </c>
    </row>
    <row r="4055" spans="1:4" x14ac:dyDescent="0.3">
      <c r="A4055" t="s">
        <v>54</v>
      </c>
      <c r="B4055" t="s">
        <v>15</v>
      </c>
      <c r="C4055" t="s">
        <v>12</v>
      </c>
      <c r="D4055" s="3">
        <v>125000</v>
      </c>
    </row>
    <row r="4056" spans="1:4" x14ac:dyDescent="0.3">
      <c r="A4056" t="s">
        <v>24</v>
      </c>
      <c r="B4056" t="s">
        <v>15</v>
      </c>
      <c r="C4056" t="s">
        <v>12</v>
      </c>
      <c r="D4056" s="3">
        <v>94199</v>
      </c>
    </row>
    <row r="4057" spans="1:4" x14ac:dyDescent="0.3">
      <c r="A4057" t="s">
        <v>63</v>
      </c>
      <c r="B4057" t="s">
        <v>15</v>
      </c>
      <c r="C4057" t="s">
        <v>110</v>
      </c>
      <c r="D4057" s="3">
        <v>63000</v>
      </c>
    </row>
    <row r="4058" spans="1:4" x14ac:dyDescent="0.3">
      <c r="A4058" t="s">
        <v>10</v>
      </c>
      <c r="B4058" t="s">
        <v>15</v>
      </c>
      <c r="C4058" t="s">
        <v>83</v>
      </c>
      <c r="D4058" s="3">
        <v>147500</v>
      </c>
    </row>
    <row r="4059" spans="1:4" x14ac:dyDescent="0.3">
      <c r="A4059" t="s">
        <v>24</v>
      </c>
      <c r="B4059" t="s">
        <v>15</v>
      </c>
      <c r="C4059" t="s">
        <v>12</v>
      </c>
      <c r="D4059" s="3">
        <v>130000</v>
      </c>
    </row>
    <row r="4060" spans="1:4" x14ac:dyDescent="0.3">
      <c r="A4060" t="s">
        <v>17</v>
      </c>
      <c r="B4060" t="s">
        <v>15</v>
      </c>
      <c r="C4060" t="s">
        <v>56</v>
      </c>
      <c r="D4060" s="3">
        <v>51014</v>
      </c>
    </row>
    <row r="4061" spans="1:4" x14ac:dyDescent="0.3">
      <c r="A4061" t="s">
        <v>29</v>
      </c>
      <c r="B4061" t="s">
        <v>15</v>
      </c>
      <c r="C4061" t="s">
        <v>12</v>
      </c>
      <c r="D4061" s="3">
        <v>212500</v>
      </c>
    </row>
    <row r="4062" spans="1:4" x14ac:dyDescent="0.3">
      <c r="A4062" t="s">
        <v>17</v>
      </c>
      <c r="B4062" t="s">
        <v>15</v>
      </c>
      <c r="C4062" t="s">
        <v>12</v>
      </c>
      <c r="D4062" s="3">
        <v>95000</v>
      </c>
    </row>
    <row r="4063" spans="1:4" x14ac:dyDescent="0.3">
      <c r="A4063" t="s">
        <v>24</v>
      </c>
      <c r="B4063" t="s">
        <v>15</v>
      </c>
      <c r="C4063" t="s">
        <v>79</v>
      </c>
      <c r="D4063" s="3">
        <v>89100</v>
      </c>
    </row>
    <row r="4064" spans="1:4" x14ac:dyDescent="0.3">
      <c r="A4064" t="s">
        <v>24</v>
      </c>
      <c r="B4064" t="s">
        <v>15</v>
      </c>
      <c r="C4064" t="s">
        <v>84</v>
      </c>
      <c r="D4064" s="3">
        <v>157500</v>
      </c>
    </row>
    <row r="4065" spans="1:4" x14ac:dyDescent="0.3">
      <c r="A4065" t="s">
        <v>41</v>
      </c>
      <c r="B4065" t="s">
        <v>15</v>
      </c>
      <c r="C4065" t="s">
        <v>12</v>
      </c>
      <c r="D4065" s="3">
        <v>140000</v>
      </c>
    </row>
    <row r="4066" spans="1:4" x14ac:dyDescent="0.3">
      <c r="A4066" t="s">
        <v>17</v>
      </c>
      <c r="B4066" t="s">
        <v>15</v>
      </c>
      <c r="C4066" t="s">
        <v>93</v>
      </c>
      <c r="D4066" s="3">
        <v>72900</v>
      </c>
    </row>
    <row r="4067" spans="1:4" x14ac:dyDescent="0.3">
      <c r="A4067" t="s">
        <v>24</v>
      </c>
      <c r="B4067" t="s">
        <v>15</v>
      </c>
      <c r="C4067" t="s">
        <v>31</v>
      </c>
      <c r="D4067" s="3">
        <v>65000</v>
      </c>
    </row>
    <row r="4068" spans="1:4" x14ac:dyDescent="0.3">
      <c r="A4068" t="s">
        <v>54</v>
      </c>
      <c r="B4068" t="s">
        <v>15</v>
      </c>
      <c r="C4068" t="s">
        <v>12</v>
      </c>
      <c r="D4068" s="3">
        <v>130000</v>
      </c>
    </row>
    <row r="4069" spans="1:4" x14ac:dyDescent="0.3">
      <c r="A4069" t="s">
        <v>24</v>
      </c>
      <c r="B4069" t="s">
        <v>15</v>
      </c>
      <c r="C4069" t="s">
        <v>12</v>
      </c>
      <c r="D4069" s="3">
        <v>132500</v>
      </c>
    </row>
    <row r="4070" spans="1:4" x14ac:dyDescent="0.3">
      <c r="A4070" t="s">
        <v>17</v>
      </c>
      <c r="B4070" t="s">
        <v>15</v>
      </c>
      <c r="C4070" t="s">
        <v>12</v>
      </c>
      <c r="D4070" s="3">
        <v>70469.5</v>
      </c>
    </row>
    <row r="4071" spans="1:4" x14ac:dyDescent="0.3">
      <c r="A4071" t="s">
        <v>29</v>
      </c>
      <c r="B4071" t="s">
        <v>15</v>
      </c>
      <c r="C4071" t="s">
        <v>12</v>
      </c>
      <c r="D4071" s="3">
        <v>150000</v>
      </c>
    </row>
    <row r="4072" spans="1:4" x14ac:dyDescent="0.3">
      <c r="A4072" t="s">
        <v>10</v>
      </c>
      <c r="B4072" t="s">
        <v>15</v>
      </c>
      <c r="C4072" t="s">
        <v>12</v>
      </c>
      <c r="D4072" s="3">
        <v>120000</v>
      </c>
    </row>
    <row r="4073" spans="1:4" x14ac:dyDescent="0.3">
      <c r="A4073" t="s">
        <v>54</v>
      </c>
      <c r="B4073" t="s">
        <v>15</v>
      </c>
      <c r="C4073" t="s">
        <v>12</v>
      </c>
      <c r="D4073" s="3">
        <v>150000</v>
      </c>
    </row>
    <row r="4074" spans="1:4" x14ac:dyDescent="0.3">
      <c r="A4074" t="s">
        <v>24</v>
      </c>
      <c r="B4074" t="s">
        <v>15</v>
      </c>
      <c r="C4074" t="s">
        <v>12</v>
      </c>
      <c r="D4074" s="3">
        <v>75000</v>
      </c>
    </row>
    <row r="4075" spans="1:4" x14ac:dyDescent="0.3">
      <c r="A4075" t="s">
        <v>54</v>
      </c>
      <c r="B4075" t="s">
        <v>15</v>
      </c>
      <c r="C4075" t="s">
        <v>12</v>
      </c>
      <c r="D4075" s="3">
        <v>152500</v>
      </c>
    </row>
    <row r="4076" spans="1:4" x14ac:dyDescent="0.3">
      <c r="A4076" t="s">
        <v>24</v>
      </c>
      <c r="B4076" t="s">
        <v>15</v>
      </c>
      <c r="C4076" t="s">
        <v>12</v>
      </c>
      <c r="D4076" s="3">
        <v>108000</v>
      </c>
    </row>
    <row r="4077" spans="1:4" x14ac:dyDescent="0.3">
      <c r="A4077" t="s">
        <v>24</v>
      </c>
      <c r="B4077" t="s">
        <v>15</v>
      </c>
      <c r="C4077" t="s">
        <v>12</v>
      </c>
      <c r="D4077" s="3">
        <v>90000</v>
      </c>
    </row>
    <row r="4078" spans="1:4" x14ac:dyDescent="0.3">
      <c r="A4078" t="s">
        <v>10</v>
      </c>
      <c r="B4078" t="s">
        <v>15</v>
      </c>
      <c r="C4078" t="s">
        <v>12</v>
      </c>
      <c r="D4078" s="3">
        <v>170000</v>
      </c>
    </row>
    <row r="4079" spans="1:4" x14ac:dyDescent="0.3">
      <c r="A4079" t="s">
        <v>24</v>
      </c>
      <c r="B4079" t="s">
        <v>15</v>
      </c>
      <c r="C4079" t="s">
        <v>12</v>
      </c>
      <c r="D4079" s="3">
        <v>115807</v>
      </c>
    </row>
    <row r="4080" spans="1:4" x14ac:dyDescent="0.3">
      <c r="A4080" t="s">
        <v>24</v>
      </c>
      <c r="B4080" t="s">
        <v>15</v>
      </c>
      <c r="C4080" t="s">
        <v>93</v>
      </c>
      <c r="D4080" s="3">
        <v>158938</v>
      </c>
    </row>
    <row r="4081" spans="1:4" x14ac:dyDescent="0.3">
      <c r="A4081" t="s">
        <v>54</v>
      </c>
      <c r="B4081" t="s">
        <v>15</v>
      </c>
      <c r="C4081" t="s">
        <v>12</v>
      </c>
      <c r="D4081" s="3">
        <v>145000</v>
      </c>
    </row>
    <row r="4082" spans="1:4" x14ac:dyDescent="0.3">
      <c r="A4082" t="s">
        <v>63</v>
      </c>
      <c r="B4082" t="s">
        <v>15</v>
      </c>
      <c r="C4082" t="s">
        <v>12</v>
      </c>
      <c r="D4082" s="3">
        <v>95150</v>
      </c>
    </row>
    <row r="4083" spans="1:4" x14ac:dyDescent="0.3">
      <c r="A4083" t="s">
        <v>54</v>
      </c>
      <c r="B4083" t="s">
        <v>15</v>
      </c>
      <c r="C4083" t="s">
        <v>12</v>
      </c>
      <c r="D4083" s="3">
        <v>125000</v>
      </c>
    </row>
    <row r="4084" spans="1:4" x14ac:dyDescent="0.3">
      <c r="A4084" t="s">
        <v>54</v>
      </c>
      <c r="B4084" t="s">
        <v>15</v>
      </c>
      <c r="C4084" t="s">
        <v>12</v>
      </c>
      <c r="D4084" s="3">
        <v>105000</v>
      </c>
    </row>
    <row r="4085" spans="1:4" x14ac:dyDescent="0.3">
      <c r="A4085" t="s">
        <v>24</v>
      </c>
      <c r="B4085" t="s">
        <v>15</v>
      </c>
      <c r="C4085" t="s">
        <v>84</v>
      </c>
      <c r="D4085" s="3">
        <v>79200</v>
      </c>
    </row>
    <row r="4086" spans="1:4" x14ac:dyDescent="0.3">
      <c r="A4086" t="s">
        <v>24</v>
      </c>
      <c r="B4086" t="s">
        <v>15</v>
      </c>
      <c r="C4086" t="s">
        <v>12</v>
      </c>
      <c r="D4086" s="3">
        <v>132368</v>
      </c>
    </row>
    <row r="4087" spans="1:4" x14ac:dyDescent="0.3">
      <c r="A4087" t="s">
        <v>54</v>
      </c>
      <c r="B4087" t="s">
        <v>15</v>
      </c>
      <c r="C4087" t="s">
        <v>12</v>
      </c>
      <c r="D4087" s="3">
        <v>95000</v>
      </c>
    </row>
    <row r="4088" spans="1:4" x14ac:dyDescent="0.3">
      <c r="A4088" t="s">
        <v>17</v>
      </c>
      <c r="B4088" t="s">
        <v>15</v>
      </c>
      <c r="C4088" t="s">
        <v>79</v>
      </c>
      <c r="D4088" s="3">
        <v>89100</v>
      </c>
    </row>
    <row r="4089" spans="1:4" x14ac:dyDescent="0.3">
      <c r="A4089" t="s">
        <v>24</v>
      </c>
      <c r="B4089" t="s">
        <v>15</v>
      </c>
      <c r="C4089" t="s">
        <v>12</v>
      </c>
      <c r="D4089" s="3">
        <v>119550</v>
      </c>
    </row>
    <row r="4090" spans="1:4" x14ac:dyDescent="0.3">
      <c r="A4090" t="s">
        <v>80</v>
      </c>
      <c r="B4090" t="s">
        <v>15</v>
      </c>
      <c r="C4090" t="s">
        <v>12</v>
      </c>
      <c r="D4090" s="3">
        <v>150000</v>
      </c>
    </row>
    <row r="4091" spans="1:4" x14ac:dyDescent="0.3">
      <c r="A4091" t="s">
        <v>54</v>
      </c>
      <c r="B4091" t="s">
        <v>15</v>
      </c>
      <c r="C4091" t="s">
        <v>12</v>
      </c>
      <c r="D4091" s="3">
        <v>167000</v>
      </c>
    </row>
    <row r="4092" spans="1:4" x14ac:dyDescent="0.3">
      <c r="A4092" t="s">
        <v>17</v>
      </c>
      <c r="B4092" t="s">
        <v>15</v>
      </c>
      <c r="C4092" t="s">
        <v>12</v>
      </c>
      <c r="D4092" s="3">
        <v>102500</v>
      </c>
    </row>
    <row r="4093" spans="1:4" x14ac:dyDescent="0.3">
      <c r="A4093" t="s">
        <v>17</v>
      </c>
      <c r="B4093" t="s">
        <v>15</v>
      </c>
      <c r="C4093" t="s">
        <v>12</v>
      </c>
      <c r="D4093" s="3">
        <v>100000</v>
      </c>
    </row>
    <row r="4094" spans="1:4" x14ac:dyDescent="0.3">
      <c r="A4094" t="s">
        <v>24</v>
      </c>
      <c r="B4094" t="s">
        <v>15</v>
      </c>
      <c r="C4094" t="s">
        <v>12</v>
      </c>
      <c r="D4094" s="3">
        <v>152500</v>
      </c>
    </row>
    <row r="4095" spans="1:4" x14ac:dyDescent="0.3">
      <c r="A4095" t="s">
        <v>17</v>
      </c>
      <c r="B4095" t="s">
        <v>90</v>
      </c>
      <c r="C4095" t="s">
        <v>12</v>
      </c>
      <c r="D4095" s="3">
        <v>100500</v>
      </c>
    </row>
    <row r="4096" spans="1:4" x14ac:dyDescent="0.3">
      <c r="A4096" t="s">
        <v>24</v>
      </c>
      <c r="B4096" t="s">
        <v>15</v>
      </c>
      <c r="C4096" t="s">
        <v>12</v>
      </c>
      <c r="D4096" s="3">
        <v>165000</v>
      </c>
    </row>
    <row r="4097" spans="1:4" x14ac:dyDescent="0.3">
      <c r="A4097" t="s">
        <v>80</v>
      </c>
      <c r="B4097" t="s">
        <v>15</v>
      </c>
      <c r="C4097" t="s">
        <v>115</v>
      </c>
      <c r="D4097" s="3">
        <v>71280</v>
      </c>
    </row>
    <row r="4098" spans="1:4" x14ac:dyDescent="0.3">
      <c r="A4098" t="s">
        <v>80</v>
      </c>
      <c r="B4098" t="s">
        <v>15</v>
      </c>
      <c r="C4098" t="s">
        <v>12</v>
      </c>
      <c r="D4098" s="3">
        <v>142500</v>
      </c>
    </row>
    <row r="4099" spans="1:4" x14ac:dyDescent="0.3">
      <c r="A4099" t="s">
        <v>17</v>
      </c>
      <c r="B4099" t="s">
        <v>15</v>
      </c>
      <c r="C4099" t="s">
        <v>12</v>
      </c>
      <c r="D4099" s="3">
        <v>66589</v>
      </c>
    </row>
    <row r="4100" spans="1:4" x14ac:dyDescent="0.3">
      <c r="A4100" t="s">
        <v>24</v>
      </c>
      <c r="B4100" t="s">
        <v>15</v>
      </c>
      <c r="C4100" t="s">
        <v>12</v>
      </c>
      <c r="D4100" s="3">
        <v>102035.5</v>
      </c>
    </row>
    <row r="4101" spans="1:4" x14ac:dyDescent="0.3">
      <c r="A4101" t="s">
        <v>54</v>
      </c>
      <c r="B4101" t="s">
        <v>15</v>
      </c>
      <c r="C4101" t="s">
        <v>31</v>
      </c>
      <c r="D4101" s="3">
        <v>214807.5</v>
      </c>
    </row>
    <row r="4102" spans="1:4" x14ac:dyDescent="0.3">
      <c r="A4102" t="s">
        <v>41</v>
      </c>
      <c r="B4102" t="s">
        <v>15</v>
      </c>
      <c r="C4102" t="s">
        <v>31</v>
      </c>
      <c r="D4102" s="3">
        <v>160000</v>
      </c>
    </row>
    <row r="4103" spans="1:4" x14ac:dyDescent="0.3">
      <c r="A4103" t="s">
        <v>24</v>
      </c>
      <c r="B4103" t="s">
        <v>15</v>
      </c>
      <c r="C4103" t="s">
        <v>12</v>
      </c>
      <c r="D4103" s="3">
        <v>200000</v>
      </c>
    </row>
    <row r="4104" spans="1:4" x14ac:dyDescent="0.3">
      <c r="A4104" t="s">
        <v>54</v>
      </c>
      <c r="B4104" t="s">
        <v>15</v>
      </c>
      <c r="C4104" t="s">
        <v>12</v>
      </c>
      <c r="D4104" s="3">
        <v>215500</v>
      </c>
    </row>
    <row r="4105" spans="1:4" x14ac:dyDescent="0.3">
      <c r="A4105" t="s">
        <v>17</v>
      </c>
      <c r="B4105" t="s">
        <v>15</v>
      </c>
      <c r="C4105" t="s">
        <v>12</v>
      </c>
      <c r="D4105" s="3">
        <v>50000</v>
      </c>
    </row>
    <row r="4106" spans="1:4" x14ac:dyDescent="0.3">
      <c r="A4106" t="s">
        <v>54</v>
      </c>
      <c r="B4106" t="s">
        <v>15</v>
      </c>
      <c r="C4106" t="s">
        <v>12</v>
      </c>
      <c r="D4106" s="3">
        <v>154000</v>
      </c>
    </row>
    <row r="4107" spans="1:4" x14ac:dyDescent="0.3">
      <c r="A4107" t="s">
        <v>54</v>
      </c>
      <c r="B4107" t="s">
        <v>15</v>
      </c>
      <c r="C4107" t="s">
        <v>127</v>
      </c>
      <c r="D4107" s="3">
        <v>92500</v>
      </c>
    </row>
    <row r="4108" spans="1:4" x14ac:dyDescent="0.3">
      <c r="A4108" t="s">
        <v>24</v>
      </c>
      <c r="B4108" t="s">
        <v>15</v>
      </c>
      <c r="C4108" t="s">
        <v>12</v>
      </c>
      <c r="D4108" s="3">
        <v>225000</v>
      </c>
    </row>
    <row r="4109" spans="1:4" x14ac:dyDescent="0.3">
      <c r="A4109" t="s">
        <v>24</v>
      </c>
      <c r="B4109" t="s">
        <v>22</v>
      </c>
      <c r="C4109" t="s">
        <v>12</v>
      </c>
      <c r="D4109" s="3">
        <v>137500</v>
      </c>
    </row>
    <row r="4110" spans="1:4" x14ac:dyDescent="0.3">
      <c r="A4110" t="s">
        <v>54</v>
      </c>
      <c r="B4110" t="s">
        <v>15</v>
      </c>
      <c r="C4110" t="s">
        <v>99</v>
      </c>
      <c r="D4110" s="3">
        <v>100000</v>
      </c>
    </row>
    <row r="4111" spans="1:4" x14ac:dyDescent="0.3">
      <c r="A4111" t="s">
        <v>17</v>
      </c>
      <c r="B4111" t="s">
        <v>15</v>
      </c>
      <c r="C4111" t="s">
        <v>12</v>
      </c>
      <c r="D4111" s="3">
        <v>58500</v>
      </c>
    </row>
    <row r="4112" spans="1:4" x14ac:dyDescent="0.3">
      <c r="A4112" t="s">
        <v>54</v>
      </c>
      <c r="B4112" t="s">
        <v>15</v>
      </c>
      <c r="C4112" t="s">
        <v>31</v>
      </c>
      <c r="D4112" s="3">
        <v>187500</v>
      </c>
    </row>
    <row r="4113" spans="1:4" x14ac:dyDescent="0.3">
      <c r="A4113" t="s">
        <v>17</v>
      </c>
      <c r="B4113" t="s">
        <v>15</v>
      </c>
      <c r="C4113" t="s">
        <v>12</v>
      </c>
      <c r="D4113" s="3">
        <v>106492.5</v>
      </c>
    </row>
    <row r="4114" spans="1:4" x14ac:dyDescent="0.3">
      <c r="A4114" t="s">
        <v>24</v>
      </c>
      <c r="B4114" t="s">
        <v>15</v>
      </c>
      <c r="C4114" t="s">
        <v>12</v>
      </c>
      <c r="D4114" s="3">
        <v>180000</v>
      </c>
    </row>
    <row r="4115" spans="1:4" x14ac:dyDescent="0.3">
      <c r="A4115" t="s">
        <v>54</v>
      </c>
      <c r="B4115" t="s">
        <v>15</v>
      </c>
      <c r="C4115" t="s">
        <v>12</v>
      </c>
      <c r="D4115" s="3">
        <v>102800</v>
      </c>
    </row>
    <row r="4116" spans="1:4" x14ac:dyDescent="0.3">
      <c r="A4116" t="s">
        <v>10</v>
      </c>
      <c r="B4116" t="s">
        <v>15</v>
      </c>
      <c r="C4116" t="s">
        <v>12</v>
      </c>
      <c r="D4116" s="3">
        <v>106000</v>
      </c>
    </row>
    <row r="4117" spans="1:4" x14ac:dyDescent="0.3">
      <c r="A4117" t="s">
        <v>41</v>
      </c>
      <c r="B4117" t="s">
        <v>15</v>
      </c>
      <c r="C4117" t="s">
        <v>12</v>
      </c>
      <c r="D4117" s="3">
        <v>180000</v>
      </c>
    </row>
    <row r="4118" spans="1:4" x14ac:dyDescent="0.3">
      <c r="A4118" t="s">
        <v>29</v>
      </c>
      <c r="B4118" t="s">
        <v>15</v>
      </c>
      <c r="C4118" t="s">
        <v>12</v>
      </c>
      <c r="D4118" s="3">
        <v>98910.078125</v>
      </c>
    </row>
    <row r="4119" spans="1:4" x14ac:dyDescent="0.3">
      <c r="A4119" t="s">
        <v>24</v>
      </c>
      <c r="B4119" t="s">
        <v>15</v>
      </c>
      <c r="C4119" t="s">
        <v>31</v>
      </c>
      <c r="D4119" s="3">
        <v>90000</v>
      </c>
    </row>
    <row r="4120" spans="1:4" x14ac:dyDescent="0.3">
      <c r="A4120" t="s">
        <v>24</v>
      </c>
      <c r="B4120" t="s">
        <v>15</v>
      </c>
      <c r="C4120" t="s">
        <v>31</v>
      </c>
      <c r="D4120" s="3">
        <v>110000</v>
      </c>
    </row>
    <row r="4121" spans="1:4" x14ac:dyDescent="0.3">
      <c r="A4121" t="s">
        <v>24</v>
      </c>
      <c r="B4121" t="s">
        <v>15</v>
      </c>
      <c r="C4121" t="s">
        <v>12</v>
      </c>
      <c r="D4121" s="3">
        <v>152000</v>
      </c>
    </row>
    <row r="4122" spans="1:4" x14ac:dyDescent="0.3">
      <c r="A4122" t="s">
        <v>54</v>
      </c>
      <c r="B4122" t="s">
        <v>15</v>
      </c>
      <c r="C4122" t="s">
        <v>31</v>
      </c>
      <c r="D4122" s="3">
        <v>137500</v>
      </c>
    </row>
    <row r="4123" spans="1:4" x14ac:dyDescent="0.3">
      <c r="A4123" t="s">
        <v>54</v>
      </c>
      <c r="B4123" t="s">
        <v>15</v>
      </c>
      <c r="C4123" t="s">
        <v>12</v>
      </c>
      <c r="D4123" s="3">
        <v>117500</v>
      </c>
    </row>
    <row r="4124" spans="1:4" x14ac:dyDescent="0.3">
      <c r="A4124" t="s">
        <v>54</v>
      </c>
      <c r="B4124" t="s">
        <v>15</v>
      </c>
      <c r="C4124" t="s">
        <v>12</v>
      </c>
      <c r="D4124" s="3">
        <v>97500</v>
      </c>
    </row>
    <row r="4125" spans="1:4" x14ac:dyDescent="0.3">
      <c r="A4125" t="s">
        <v>54</v>
      </c>
      <c r="B4125" t="s">
        <v>15</v>
      </c>
      <c r="C4125" t="s">
        <v>12</v>
      </c>
      <c r="D4125" s="3">
        <v>115000</v>
      </c>
    </row>
    <row r="4126" spans="1:4" x14ac:dyDescent="0.3">
      <c r="A4126" t="s">
        <v>54</v>
      </c>
      <c r="B4126" t="s">
        <v>15</v>
      </c>
      <c r="C4126" t="s">
        <v>86</v>
      </c>
      <c r="D4126" s="3">
        <v>96760.5</v>
      </c>
    </row>
    <row r="4127" spans="1:4" x14ac:dyDescent="0.3">
      <c r="A4127" t="s">
        <v>24</v>
      </c>
      <c r="B4127" t="s">
        <v>15</v>
      </c>
      <c r="C4127" t="s">
        <v>56</v>
      </c>
      <c r="D4127" s="3">
        <v>157500</v>
      </c>
    </row>
    <row r="4128" spans="1:4" x14ac:dyDescent="0.3">
      <c r="A4128" t="s">
        <v>54</v>
      </c>
      <c r="B4128" t="s">
        <v>15</v>
      </c>
      <c r="C4128" t="s">
        <v>12</v>
      </c>
      <c r="D4128" s="3">
        <v>175000</v>
      </c>
    </row>
    <row r="4129" spans="1:4" x14ac:dyDescent="0.3">
      <c r="A4129" t="s">
        <v>41</v>
      </c>
      <c r="B4129" t="s">
        <v>15</v>
      </c>
      <c r="C4129" t="s">
        <v>99</v>
      </c>
      <c r="D4129" s="3">
        <v>90000</v>
      </c>
    </row>
    <row r="4130" spans="1:4" x14ac:dyDescent="0.3">
      <c r="A4130" t="s">
        <v>54</v>
      </c>
      <c r="B4130" t="s">
        <v>15</v>
      </c>
      <c r="C4130" t="s">
        <v>106</v>
      </c>
      <c r="D4130" s="3">
        <v>147500</v>
      </c>
    </row>
    <row r="4131" spans="1:4" x14ac:dyDescent="0.3">
      <c r="A4131" t="s">
        <v>17</v>
      </c>
      <c r="B4131" t="s">
        <v>15</v>
      </c>
      <c r="C4131" t="s">
        <v>12</v>
      </c>
      <c r="D4131" s="3">
        <v>82000</v>
      </c>
    </row>
    <row r="4132" spans="1:4" x14ac:dyDescent="0.3">
      <c r="A4132" t="s">
        <v>54</v>
      </c>
      <c r="B4132" t="s">
        <v>15</v>
      </c>
      <c r="C4132" t="s">
        <v>12</v>
      </c>
      <c r="D4132" s="3">
        <v>165880</v>
      </c>
    </row>
    <row r="4133" spans="1:4" x14ac:dyDescent="0.3">
      <c r="A4133" t="s">
        <v>17</v>
      </c>
      <c r="B4133" t="s">
        <v>15</v>
      </c>
      <c r="C4133" t="s">
        <v>115</v>
      </c>
      <c r="D4133" s="3">
        <v>118640</v>
      </c>
    </row>
    <row r="4134" spans="1:4" x14ac:dyDescent="0.3">
      <c r="A4134" t="s">
        <v>10</v>
      </c>
      <c r="B4134" t="s">
        <v>15</v>
      </c>
      <c r="C4134" t="s">
        <v>12</v>
      </c>
      <c r="D4134" s="3">
        <v>175000</v>
      </c>
    </row>
    <row r="4135" spans="1:4" x14ac:dyDescent="0.3">
      <c r="A4135" t="s">
        <v>10</v>
      </c>
      <c r="B4135" t="s">
        <v>15</v>
      </c>
      <c r="C4135" t="s">
        <v>12</v>
      </c>
      <c r="D4135" s="3">
        <v>215000</v>
      </c>
    </row>
    <row r="4136" spans="1:4" x14ac:dyDescent="0.3">
      <c r="A4136" t="s">
        <v>54</v>
      </c>
      <c r="B4136" t="s">
        <v>15</v>
      </c>
      <c r="C4136" t="s">
        <v>12</v>
      </c>
      <c r="D4136" s="3">
        <v>125000</v>
      </c>
    </row>
    <row r="4137" spans="1:4" x14ac:dyDescent="0.3">
      <c r="A4137" t="s">
        <v>54</v>
      </c>
      <c r="B4137" t="s">
        <v>15</v>
      </c>
      <c r="C4137" t="s">
        <v>12</v>
      </c>
      <c r="D4137" s="3">
        <v>122500</v>
      </c>
    </row>
    <row r="4138" spans="1:4" x14ac:dyDescent="0.3">
      <c r="A4138" t="s">
        <v>54</v>
      </c>
      <c r="B4138" t="s">
        <v>15</v>
      </c>
      <c r="C4138" t="s">
        <v>84</v>
      </c>
      <c r="D4138" s="3">
        <v>147500</v>
      </c>
    </row>
    <row r="4139" spans="1:4" x14ac:dyDescent="0.3">
      <c r="A4139" t="s">
        <v>24</v>
      </c>
      <c r="B4139" t="s">
        <v>15</v>
      </c>
      <c r="C4139" t="s">
        <v>12</v>
      </c>
      <c r="D4139" s="3">
        <v>65000</v>
      </c>
    </row>
    <row r="4140" spans="1:4" x14ac:dyDescent="0.3">
      <c r="A4140" t="s">
        <v>24</v>
      </c>
      <c r="B4140" t="s">
        <v>15</v>
      </c>
      <c r="C4140" t="s">
        <v>12</v>
      </c>
      <c r="D4140" s="3">
        <v>112000</v>
      </c>
    </row>
    <row r="4141" spans="1:4" x14ac:dyDescent="0.3">
      <c r="A4141" t="s">
        <v>17</v>
      </c>
      <c r="B4141" t="s">
        <v>15</v>
      </c>
      <c r="C4141" t="s">
        <v>12</v>
      </c>
      <c r="D4141" s="3">
        <v>73000</v>
      </c>
    </row>
    <row r="4142" spans="1:4" x14ac:dyDescent="0.3">
      <c r="A4142" t="s">
        <v>54</v>
      </c>
      <c r="B4142" t="s">
        <v>15</v>
      </c>
      <c r="C4142" t="s">
        <v>12</v>
      </c>
      <c r="D4142" s="3">
        <v>115000</v>
      </c>
    </row>
    <row r="4143" spans="1:4" x14ac:dyDescent="0.3">
      <c r="A4143" t="s">
        <v>78</v>
      </c>
      <c r="B4143" t="s">
        <v>15</v>
      </c>
      <c r="C4143" t="s">
        <v>100</v>
      </c>
      <c r="D4143" s="3">
        <v>133000</v>
      </c>
    </row>
    <row r="4144" spans="1:4" x14ac:dyDescent="0.3">
      <c r="A4144" t="s">
        <v>17</v>
      </c>
      <c r="B4144" t="s">
        <v>15</v>
      </c>
      <c r="C4144" t="s">
        <v>12</v>
      </c>
      <c r="D4144" s="3">
        <v>105000</v>
      </c>
    </row>
    <row r="4145" spans="1:4" x14ac:dyDescent="0.3">
      <c r="A4145" t="s">
        <v>10</v>
      </c>
      <c r="B4145" t="s">
        <v>22</v>
      </c>
      <c r="C4145" t="s">
        <v>12</v>
      </c>
      <c r="D4145" s="3">
        <v>127500</v>
      </c>
    </row>
    <row r="4146" spans="1:4" x14ac:dyDescent="0.3">
      <c r="A4146" t="s">
        <v>17</v>
      </c>
      <c r="B4146" t="s">
        <v>15</v>
      </c>
      <c r="C4146" t="s">
        <v>12</v>
      </c>
      <c r="D4146" s="3">
        <v>90000</v>
      </c>
    </row>
    <row r="4147" spans="1:4" x14ac:dyDescent="0.3">
      <c r="A4147" t="s">
        <v>41</v>
      </c>
      <c r="B4147" t="s">
        <v>15</v>
      </c>
      <c r="C4147" t="s">
        <v>114</v>
      </c>
      <c r="D4147" s="3">
        <v>194500</v>
      </c>
    </row>
    <row r="4148" spans="1:4" x14ac:dyDescent="0.3">
      <c r="A4148" t="s">
        <v>24</v>
      </c>
      <c r="B4148" t="s">
        <v>15</v>
      </c>
      <c r="C4148" t="s">
        <v>12</v>
      </c>
      <c r="D4148" s="3">
        <v>90000</v>
      </c>
    </row>
    <row r="4149" spans="1:4" x14ac:dyDescent="0.3">
      <c r="A4149" t="s">
        <v>24</v>
      </c>
      <c r="B4149" t="s">
        <v>15</v>
      </c>
      <c r="C4149" t="s">
        <v>12</v>
      </c>
      <c r="D4149" s="3">
        <v>120000</v>
      </c>
    </row>
    <row r="4150" spans="1:4" x14ac:dyDescent="0.3">
      <c r="A4150" t="s">
        <v>54</v>
      </c>
      <c r="B4150" t="s">
        <v>15</v>
      </c>
      <c r="C4150" t="s">
        <v>31</v>
      </c>
      <c r="D4150" s="3">
        <v>87500</v>
      </c>
    </row>
    <row r="4151" spans="1:4" x14ac:dyDescent="0.3">
      <c r="A4151" t="s">
        <v>54</v>
      </c>
      <c r="B4151" t="s">
        <v>15</v>
      </c>
      <c r="C4151" t="s">
        <v>12</v>
      </c>
      <c r="D4151" s="3">
        <v>154000</v>
      </c>
    </row>
    <row r="4152" spans="1:4" x14ac:dyDescent="0.3">
      <c r="A4152" t="s">
        <v>24</v>
      </c>
      <c r="B4152" t="s">
        <v>15</v>
      </c>
      <c r="C4152" t="s">
        <v>12</v>
      </c>
      <c r="D4152" s="3">
        <v>281450.5</v>
      </c>
    </row>
    <row r="4153" spans="1:4" x14ac:dyDescent="0.3">
      <c r="A4153" t="s">
        <v>10</v>
      </c>
      <c r="B4153" t="s">
        <v>15</v>
      </c>
      <c r="C4153" t="s">
        <v>12</v>
      </c>
      <c r="D4153" s="3">
        <v>133000</v>
      </c>
    </row>
    <row r="4154" spans="1:4" x14ac:dyDescent="0.3">
      <c r="A4154" t="s">
        <v>17</v>
      </c>
      <c r="B4154" t="s">
        <v>15</v>
      </c>
      <c r="C4154" t="s">
        <v>120</v>
      </c>
      <c r="D4154" s="3">
        <v>147500</v>
      </c>
    </row>
    <row r="4155" spans="1:4" x14ac:dyDescent="0.3">
      <c r="A4155" t="s">
        <v>10</v>
      </c>
      <c r="B4155" t="s">
        <v>15</v>
      </c>
      <c r="C4155" t="s">
        <v>12</v>
      </c>
      <c r="D4155" s="3">
        <v>125000</v>
      </c>
    </row>
    <row r="4156" spans="1:4" x14ac:dyDescent="0.3">
      <c r="A4156" t="s">
        <v>54</v>
      </c>
      <c r="B4156" t="s">
        <v>15</v>
      </c>
      <c r="C4156" t="s">
        <v>12</v>
      </c>
      <c r="D4156" s="3">
        <v>97500</v>
      </c>
    </row>
    <row r="4157" spans="1:4" x14ac:dyDescent="0.3">
      <c r="A4157" t="s">
        <v>10</v>
      </c>
      <c r="B4157" t="s">
        <v>15</v>
      </c>
      <c r="C4157" t="s">
        <v>12</v>
      </c>
      <c r="D4157" s="3">
        <v>170000</v>
      </c>
    </row>
    <row r="4158" spans="1:4" x14ac:dyDescent="0.3">
      <c r="A4158" t="s">
        <v>78</v>
      </c>
      <c r="B4158" t="s">
        <v>15</v>
      </c>
      <c r="C4158" t="s">
        <v>99</v>
      </c>
      <c r="D4158" s="3">
        <v>125000</v>
      </c>
    </row>
    <row r="4159" spans="1:4" x14ac:dyDescent="0.3">
      <c r="A4159" t="s">
        <v>54</v>
      </c>
      <c r="B4159" t="s">
        <v>15</v>
      </c>
      <c r="C4159" t="s">
        <v>12</v>
      </c>
      <c r="D4159" s="3">
        <v>140000</v>
      </c>
    </row>
    <row r="4160" spans="1:4" x14ac:dyDescent="0.3">
      <c r="A4160" t="s">
        <v>10</v>
      </c>
      <c r="B4160" t="s">
        <v>15</v>
      </c>
      <c r="C4160" t="s">
        <v>12</v>
      </c>
      <c r="D4160" s="3">
        <v>156596</v>
      </c>
    </row>
    <row r="4161" spans="1:4" x14ac:dyDescent="0.3">
      <c r="A4161" t="s">
        <v>54</v>
      </c>
      <c r="B4161" t="s">
        <v>15</v>
      </c>
      <c r="C4161" t="s">
        <v>12</v>
      </c>
      <c r="D4161" s="3">
        <v>105000</v>
      </c>
    </row>
    <row r="4162" spans="1:4" x14ac:dyDescent="0.3">
      <c r="A4162" t="s">
        <v>10</v>
      </c>
      <c r="B4162" t="s">
        <v>15</v>
      </c>
      <c r="C4162" t="s">
        <v>12</v>
      </c>
      <c r="D4162" s="3">
        <v>155000</v>
      </c>
    </row>
    <row r="4163" spans="1:4" x14ac:dyDescent="0.3">
      <c r="A4163" t="s">
        <v>54</v>
      </c>
      <c r="B4163" t="s">
        <v>15</v>
      </c>
      <c r="C4163" t="s">
        <v>12</v>
      </c>
      <c r="D4163" s="3">
        <v>145000</v>
      </c>
    </row>
    <row r="4164" spans="1:4" x14ac:dyDescent="0.3">
      <c r="A4164" t="s">
        <v>41</v>
      </c>
      <c r="B4164" t="s">
        <v>15</v>
      </c>
      <c r="C4164" t="s">
        <v>12</v>
      </c>
      <c r="D4164" s="3">
        <v>115000</v>
      </c>
    </row>
    <row r="4165" spans="1:4" x14ac:dyDescent="0.3">
      <c r="A4165" t="s">
        <v>17</v>
      </c>
      <c r="B4165" t="s">
        <v>15</v>
      </c>
      <c r="C4165" t="s">
        <v>12</v>
      </c>
      <c r="D4165" s="3">
        <v>110500</v>
      </c>
    </row>
    <row r="4166" spans="1:4" x14ac:dyDescent="0.3">
      <c r="A4166" t="s">
        <v>10</v>
      </c>
      <c r="B4166" t="s">
        <v>22</v>
      </c>
      <c r="C4166" t="s">
        <v>99</v>
      </c>
      <c r="D4166" s="3">
        <v>145000</v>
      </c>
    </row>
    <row r="4167" spans="1:4" x14ac:dyDescent="0.3">
      <c r="A4167" t="s">
        <v>41</v>
      </c>
      <c r="B4167" t="s">
        <v>15</v>
      </c>
      <c r="C4167" t="s">
        <v>84</v>
      </c>
      <c r="D4167" s="3">
        <v>157500</v>
      </c>
    </row>
    <row r="4168" spans="1:4" x14ac:dyDescent="0.3">
      <c r="A4168" t="s">
        <v>54</v>
      </c>
      <c r="B4168" t="s">
        <v>15</v>
      </c>
      <c r="C4168" t="s">
        <v>12</v>
      </c>
      <c r="D4168" s="3">
        <v>112500</v>
      </c>
    </row>
    <row r="4169" spans="1:4" x14ac:dyDescent="0.3">
      <c r="A4169" t="s">
        <v>10</v>
      </c>
      <c r="B4169" t="s">
        <v>15</v>
      </c>
      <c r="C4169" t="s">
        <v>12</v>
      </c>
      <c r="D4169" s="3">
        <v>173500</v>
      </c>
    </row>
    <row r="4170" spans="1:4" x14ac:dyDescent="0.3">
      <c r="A4170" t="s">
        <v>17</v>
      </c>
      <c r="B4170" t="s">
        <v>15</v>
      </c>
      <c r="C4170" t="s">
        <v>56</v>
      </c>
      <c r="D4170" s="3">
        <v>166419.5</v>
      </c>
    </row>
    <row r="4171" spans="1:4" x14ac:dyDescent="0.3">
      <c r="A4171" t="s">
        <v>54</v>
      </c>
      <c r="B4171" t="s">
        <v>15</v>
      </c>
      <c r="C4171" t="s">
        <v>12</v>
      </c>
      <c r="D4171" s="3">
        <v>95000</v>
      </c>
    </row>
    <row r="4172" spans="1:4" x14ac:dyDescent="0.3">
      <c r="A4172" t="s">
        <v>54</v>
      </c>
      <c r="B4172" t="s">
        <v>15</v>
      </c>
      <c r="C4172" t="s">
        <v>12</v>
      </c>
      <c r="D4172" s="3">
        <v>72500</v>
      </c>
    </row>
    <row r="4173" spans="1:4" x14ac:dyDescent="0.3">
      <c r="A4173" t="s">
        <v>17</v>
      </c>
      <c r="B4173" t="s">
        <v>15</v>
      </c>
      <c r="C4173" t="s">
        <v>12</v>
      </c>
      <c r="D4173" s="3">
        <v>70000</v>
      </c>
    </row>
    <row r="4174" spans="1:4" x14ac:dyDescent="0.3">
      <c r="A4174" t="s">
        <v>54</v>
      </c>
      <c r="B4174" t="s">
        <v>15</v>
      </c>
      <c r="C4174" t="s">
        <v>12</v>
      </c>
      <c r="D4174" s="3">
        <v>174720</v>
      </c>
    </row>
    <row r="4175" spans="1:4" x14ac:dyDescent="0.3">
      <c r="A4175" t="s">
        <v>10</v>
      </c>
      <c r="B4175" t="s">
        <v>15</v>
      </c>
      <c r="C4175" t="s">
        <v>12</v>
      </c>
      <c r="D4175" s="3">
        <v>135000</v>
      </c>
    </row>
    <row r="4176" spans="1:4" x14ac:dyDescent="0.3">
      <c r="A4176" t="s">
        <v>54</v>
      </c>
      <c r="B4176" t="s">
        <v>15</v>
      </c>
      <c r="C4176" t="s">
        <v>12</v>
      </c>
      <c r="D4176" s="3">
        <v>157500</v>
      </c>
    </row>
    <row r="4177" spans="1:4" x14ac:dyDescent="0.3">
      <c r="A4177" t="s">
        <v>54</v>
      </c>
      <c r="B4177" t="s">
        <v>15</v>
      </c>
      <c r="C4177" t="s">
        <v>12</v>
      </c>
      <c r="D4177" s="3">
        <v>205000</v>
      </c>
    </row>
    <row r="4178" spans="1:4" x14ac:dyDescent="0.3">
      <c r="A4178" t="s">
        <v>54</v>
      </c>
      <c r="B4178" t="s">
        <v>15</v>
      </c>
      <c r="C4178" t="s">
        <v>12</v>
      </c>
      <c r="D4178" s="3">
        <v>180000</v>
      </c>
    </row>
    <row r="4179" spans="1:4" x14ac:dyDescent="0.3">
      <c r="A4179" t="s">
        <v>24</v>
      </c>
      <c r="B4179" t="s">
        <v>15</v>
      </c>
      <c r="C4179" t="s">
        <v>12</v>
      </c>
      <c r="D4179" s="3">
        <v>171000</v>
      </c>
    </row>
    <row r="4180" spans="1:4" x14ac:dyDescent="0.3">
      <c r="A4180" t="s">
        <v>10</v>
      </c>
      <c r="B4180" t="s">
        <v>15</v>
      </c>
      <c r="C4180" t="s">
        <v>93</v>
      </c>
      <c r="D4180" s="3">
        <v>147500</v>
      </c>
    </row>
    <row r="4181" spans="1:4" x14ac:dyDescent="0.3">
      <c r="A4181" t="s">
        <v>54</v>
      </c>
      <c r="B4181" t="s">
        <v>15</v>
      </c>
      <c r="C4181" t="s">
        <v>12</v>
      </c>
      <c r="D4181" s="3">
        <v>95000</v>
      </c>
    </row>
    <row r="4182" spans="1:4" x14ac:dyDescent="0.3">
      <c r="A4182" t="s">
        <v>54</v>
      </c>
      <c r="B4182" t="s">
        <v>15</v>
      </c>
      <c r="C4182" t="s">
        <v>12</v>
      </c>
      <c r="D4182" s="3">
        <v>155000</v>
      </c>
    </row>
    <row r="4183" spans="1:4" x14ac:dyDescent="0.3">
      <c r="A4183" t="s">
        <v>24</v>
      </c>
      <c r="B4183" t="s">
        <v>15</v>
      </c>
      <c r="C4183" t="s">
        <v>12</v>
      </c>
      <c r="D4183" s="3">
        <v>225000</v>
      </c>
    </row>
    <row r="4184" spans="1:4" x14ac:dyDescent="0.3">
      <c r="A4184" t="s">
        <v>24</v>
      </c>
      <c r="B4184" t="s">
        <v>15</v>
      </c>
      <c r="C4184" t="s">
        <v>12</v>
      </c>
      <c r="D4184" s="3">
        <v>120000</v>
      </c>
    </row>
    <row r="4185" spans="1:4" x14ac:dyDescent="0.3">
      <c r="A4185" t="s">
        <v>24</v>
      </c>
      <c r="B4185" t="s">
        <v>15</v>
      </c>
      <c r="C4185" t="s">
        <v>143</v>
      </c>
      <c r="D4185" s="3">
        <v>70000</v>
      </c>
    </row>
    <row r="4186" spans="1:4" x14ac:dyDescent="0.3">
      <c r="A4186" t="s">
        <v>24</v>
      </c>
      <c r="B4186" t="s">
        <v>15</v>
      </c>
      <c r="C4186" t="s">
        <v>12</v>
      </c>
      <c r="D4186" s="3">
        <v>90000</v>
      </c>
    </row>
    <row r="4187" spans="1:4" x14ac:dyDescent="0.3">
      <c r="A4187" t="s">
        <v>54</v>
      </c>
      <c r="B4187" t="s">
        <v>15</v>
      </c>
      <c r="C4187" t="s">
        <v>12</v>
      </c>
      <c r="D4187" s="3">
        <v>84920</v>
      </c>
    </row>
    <row r="4188" spans="1:4" x14ac:dyDescent="0.3">
      <c r="A4188" t="s">
        <v>24</v>
      </c>
      <c r="B4188" t="s">
        <v>15</v>
      </c>
      <c r="C4188" t="s">
        <v>12</v>
      </c>
      <c r="D4188" s="3">
        <v>180000</v>
      </c>
    </row>
    <row r="4189" spans="1:4" x14ac:dyDescent="0.3">
      <c r="A4189" t="s">
        <v>24</v>
      </c>
      <c r="B4189" t="s">
        <v>15</v>
      </c>
      <c r="C4189" t="s">
        <v>12</v>
      </c>
      <c r="D4189" s="3">
        <v>205000</v>
      </c>
    </row>
    <row r="4190" spans="1:4" x14ac:dyDescent="0.3">
      <c r="A4190" t="s">
        <v>54</v>
      </c>
      <c r="B4190" t="s">
        <v>15</v>
      </c>
      <c r="C4190" t="s">
        <v>12</v>
      </c>
      <c r="D4190" s="3">
        <v>133000</v>
      </c>
    </row>
    <row r="4191" spans="1:4" x14ac:dyDescent="0.3">
      <c r="A4191" t="s">
        <v>54</v>
      </c>
      <c r="B4191" t="s">
        <v>15</v>
      </c>
      <c r="C4191" t="s">
        <v>12</v>
      </c>
      <c r="D4191" s="3">
        <v>132500</v>
      </c>
    </row>
    <row r="4192" spans="1:4" x14ac:dyDescent="0.3">
      <c r="A4192" t="s">
        <v>24</v>
      </c>
      <c r="B4192" t="s">
        <v>15</v>
      </c>
      <c r="C4192" t="s">
        <v>84</v>
      </c>
      <c r="D4192" s="3">
        <v>79200</v>
      </c>
    </row>
    <row r="4193" spans="1:4" x14ac:dyDescent="0.3">
      <c r="A4193" t="s">
        <v>24</v>
      </c>
      <c r="B4193" t="s">
        <v>15</v>
      </c>
      <c r="C4193" t="s">
        <v>12</v>
      </c>
      <c r="D4193" s="3">
        <v>209500</v>
      </c>
    </row>
    <row r="4194" spans="1:4" x14ac:dyDescent="0.3">
      <c r="A4194" t="s">
        <v>17</v>
      </c>
      <c r="B4194" t="s">
        <v>15</v>
      </c>
      <c r="C4194" t="s">
        <v>12</v>
      </c>
      <c r="D4194" s="3">
        <v>92500</v>
      </c>
    </row>
    <row r="4195" spans="1:4" x14ac:dyDescent="0.3">
      <c r="A4195" t="s">
        <v>24</v>
      </c>
      <c r="B4195" t="s">
        <v>15</v>
      </c>
      <c r="C4195" t="s">
        <v>93</v>
      </c>
      <c r="D4195" s="3">
        <v>106830</v>
      </c>
    </row>
    <row r="4196" spans="1:4" x14ac:dyDescent="0.3">
      <c r="A4196" t="s">
        <v>54</v>
      </c>
      <c r="B4196" t="s">
        <v>15</v>
      </c>
      <c r="C4196" t="s">
        <v>31</v>
      </c>
      <c r="D4196" s="3">
        <v>137500</v>
      </c>
    </row>
    <row r="4197" spans="1:4" x14ac:dyDescent="0.3">
      <c r="A4197" t="s">
        <v>24</v>
      </c>
      <c r="B4197" t="s">
        <v>15</v>
      </c>
      <c r="C4197" t="s">
        <v>87</v>
      </c>
      <c r="D4197" s="3">
        <v>197500</v>
      </c>
    </row>
    <row r="4198" spans="1:4" x14ac:dyDescent="0.3">
      <c r="A4198" t="s">
        <v>78</v>
      </c>
      <c r="B4198" t="s">
        <v>15</v>
      </c>
      <c r="C4198" t="s">
        <v>99</v>
      </c>
      <c r="D4198" s="3">
        <v>95000</v>
      </c>
    </row>
    <row r="4199" spans="1:4" x14ac:dyDescent="0.3">
      <c r="A4199" t="s">
        <v>29</v>
      </c>
      <c r="B4199" t="s">
        <v>15</v>
      </c>
      <c r="C4199" t="s">
        <v>12</v>
      </c>
      <c r="D4199" s="3">
        <v>178500</v>
      </c>
    </row>
    <row r="4200" spans="1:4" x14ac:dyDescent="0.3">
      <c r="A4200" t="s">
        <v>24</v>
      </c>
      <c r="B4200" t="s">
        <v>15</v>
      </c>
      <c r="C4200" t="s">
        <v>12</v>
      </c>
      <c r="D4200" s="3">
        <v>150000</v>
      </c>
    </row>
    <row r="4201" spans="1:4" x14ac:dyDescent="0.3">
      <c r="A4201" t="s">
        <v>41</v>
      </c>
      <c r="B4201" t="s">
        <v>15</v>
      </c>
      <c r="C4201" t="s">
        <v>12</v>
      </c>
      <c r="D4201" s="3">
        <v>143500</v>
      </c>
    </row>
    <row r="4202" spans="1:4" x14ac:dyDescent="0.3">
      <c r="A4202" t="s">
        <v>54</v>
      </c>
      <c r="B4202" t="s">
        <v>15</v>
      </c>
      <c r="C4202" t="s">
        <v>12</v>
      </c>
      <c r="D4202" s="3">
        <v>115000</v>
      </c>
    </row>
    <row r="4203" spans="1:4" x14ac:dyDescent="0.3">
      <c r="A4203" t="s">
        <v>10</v>
      </c>
      <c r="B4203" t="s">
        <v>15</v>
      </c>
      <c r="C4203" t="s">
        <v>12</v>
      </c>
      <c r="D4203" s="3">
        <v>105000</v>
      </c>
    </row>
    <row r="4204" spans="1:4" x14ac:dyDescent="0.3">
      <c r="A4204" t="s">
        <v>41</v>
      </c>
      <c r="B4204" t="s">
        <v>15</v>
      </c>
      <c r="C4204" t="s">
        <v>12</v>
      </c>
      <c r="D4204" s="3">
        <v>115000</v>
      </c>
    </row>
    <row r="4205" spans="1:4" x14ac:dyDescent="0.3">
      <c r="A4205" t="s">
        <v>54</v>
      </c>
      <c r="B4205" t="s">
        <v>15</v>
      </c>
      <c r="C4205" t="s">
        <v>108</v>
      </c>
      <c r="D4205" s="3">
        <v>147500</v>
      </c>
    </row>
    <row r="4206" spans="1:4" x14ac:dyDescent="0.3">
      <c r="A4206" t="s">
        <v>24</v>
      </c>
      <c r="B4206" t="s">
        <v>22</v>
      </c>
      <c r="C4206" t="s">
        <v>12</v>
      </c>
      <c r="D4206" s="3">
        <v>112500</v>
      </c>
    </row>
    <row r="4207" spans="1:4" x14ac:dyDescent="0.3">
      <c r="A4207" t="s">
        <v>17</v>
      </c>
      <c r="B4207" t="s">
        <v>15</v>
      </c>
      <c r="C4207" t="s">
        <v>31</v>
      </c>
      <c r="D4207" s="3">
        <v>101000</v>
      </c>
    </row>
    <row r="4208" spans="1:4" x14ac:dyDescent="0.3">
      <c r="A4208" t="s">
        <v>54</v>
      </c>
      <c r="B4208" t="s">
        <v>22</v>
      </c>
      <c r="C4208" t="s">
        <v>12</v>
      </c>
      <c r="D4208" s="3">
        <v>70000</v>
      </c>
    </row>
    <row r="4209" spans="1:4" x14ac:dyDescent="0.3">
      <c r="A4209" t="s">
        <v>54</v>
      </c>
      <c r="B4209" t="s">
        <v>15</v>
      </c>
      <c r="C4209" t="s">
        <v>31</v>
      </c>
      <c r="D4209" s="3">
        <v>99500</v>
      </c>
    </row>
    <row r="4210" spans="1:4" x14ac:dyDescent="0.3">
      <c r="A4210" t="s">
        <v>10</v>
      </c>
      <c r="B4210" t="s">
        <v>15</v>
      </c>
      <c r="C4210" t="s">
        <v>93</v>
      </c>
      <c r="D4210" s="3">
        <v>147500</v>
      </c>
    </row>
    <row r="4211" spans="1:4" x14ac:dyDescent="0.3">
      <c r="A4211" t="s">
        <v>17</v>
      </c>
      <c r="B4211" t="s">
        <v>15</v>
      </c>
      <c r="C4211" t="s">
        <v>12</v>
      </c>
      <c r="D4211" s="3">
        <v>111175</v>
      </c>
    </row>
    <row r="4212" spans="1:4" x14ac:dyDescent="0.3">
      <c r="A4212" t="s">
        <v>78</v>
      </c>
      <c r="B4212" t="s">
        <v>15</v>
      </c>
      <c r="C4212" t="s">
        <v>12</v>
      </c>
      <c r="D4212" s="3">
        <v>145000</v>
      </c>
    </row>
    <row r="4213" spans="1:4" x14ac:dyDescent="0.3">
      <c r="A4213" t="s">
        <v>54</v>
      </c>
      <c r="B4213" t="s">
        <v>15</v>
      </c>
      <c r="C4213" t="s">
        <v>12</v>
      </c>
      <c r="D4213" s="3">
        <v>150000</v>
      </c>
    </row>
    <row r="4214" spans="1:4" x14ac:dyDescent="0.3">
      <c r="A4214" t="s">
        <v>17</v>
      </c>
      <c r="B4214" t="s">
        <v>15</v>
      </c>
      <c r="C4214" t="s">
        <v>12</v>
      </c>
      <c r="D4214" s="3">
        <v>85000</v>
      </c>
    </row>
    <row r="4215" spans="1:4" x14ac:dyDescent="0.3">
      <c r="A4215" t="s">
        <v>41</v>
      </c>
      <c r="B4215" t="s">
        <v>15</v>
      </c>
      <c r="C4215" t="s">
        <v>12</v>
      </c>
      <c r="D4215" s="3">
        <v>125000</v>
      </c>
    </row>
    <row r="4216" spans="1:4" x14ac:dyDescent="0.3">
      <c r="A4216" t="s">
        <v>54</v>
      </c>
      <c r="B4216" t="s">
        <v>15</v>
      </c>
      <c r="C4216" t="s">
        <v>12</v>
      </c>
      <c r="D4216" s="3">
        <v>92153</v>
      </c>
    </row>
    <row r="4217" spans="1:4" x14ac:dyDescent="0.3">
      <c r="A4217" t="s">
        <v>54</v>
      </c>
      <c r="B4217" t="s">
        <v>15</v>
      </c>
      <c r="C4217" t="s">
        <v>12</v>
      </c>
      <c r="D4217" s="3">
        <v>80000</v>
      </c>
    </row>
    <row r="4218" spans="1:4" x14ac:dyDescent="0.3">
      <c r="A4218" t="s">
        <v>54</v>
      </c>
      <c r="B4218" t="s">
        <v>15</v>
      </c>
      <c r="C4218" t="s">
        <v>12</v>
      </c>
      <c r="D4218" s="3">
        <v>130000</v>
      </c>
    </row>
    <row r="4219" spans="1:4" x14ac:dyDescent="0.3">
      <c r="A4219" t="s">
        <v>17</v>
      </c>
      <c r="B4219" t="s">
        <v>15</v>
      </c>
      <c r="C4219" t="s">
        <v>12</v>
      </c>
      <c r="D4219" s="3">
        <v>80850</v>
      </c>
    </row>
    <row r="4220" spans="1:4" x14ac:dyDescent="0.3">
      <c r="A4220" t="s">
        <v>24</v>
      </c>
      <c r="B4220" t="s">
        <v>15</v>
      </c>
      <c r="C4220" t="s">
        <v>12</v>
      </c>
      <c r="D4220" s="3">
        <v>90000</v>
      </c>
    </row>
    <row r="4221" spans="1:4" x14ac:dyDescent="0.3">
      <c r="A4221" t="s">
        <v>54</v>
      </c>
      <c r="B4221" t="s">
        <v>15</v>
      </c>
      <c r="C4221" t="s">
        <v>12</v>
      </c>
      <c r="D4221" s="3">
        <v>160500</v>
      </c>
    </row>
    <row r="4222" spans="1:4" x14ac:dyDescent="0.3">
      <c r="A4222" t="s">
        <v>24</v>
      </c>
      <c r="B4222" t="s">
        <v>15</v>
      </c>
      <c r="C4222" t="s">
        <v>12</v>
      </c>
      <c r="D4222" s="3">
        <v>145000</v>
      </c>
    </row>
    <row r="4223" spans="1:4" x14ac:dyDescent="0.3">
      <c r="A4223" t="s">
        <v>24</v>
      </c>
      <c r="B4223" t="s">
        <v>15</v>
      </c>
      <c r="C4223" t="s">
        <v>12</v>
      </c>
      <c r="D4223" s="3">
        <v>135500</v>
      </c>
    </row>
    <row r="4224" spans="1:4" x14ac:dyDescent="0.3">
      <c r="A4224" t="s">
        <v>29</v>
      </c>
      <c r="B4224" t="s">
        <v>15</v>
      </c>
      <c r="C4224" t="s">
        <v>12</v>
      </c>
      <c r="D4224" s="3">
        <v>135000</v>
      </c>
    </row>
    <row r="4225" spans="1:4" x14ac:dyDescent="0.3">
      <c r="A4225" t="s">
        <v>54</v>
      </c>
      <c r="B4225" t="s">
        <v>15</v>
      </c>
      <c r="C4225" t="s">
        <v>12</v>
      </c>
      <c r="D4225" s="3">
        <v>110000</v>
      </c>
    </row>
    <row r="4226" spans="1:4" x14ac:dyDescent="0.3">
      <c r="A4226" t="s">
        <v>24</v>
      </c>
      <c r="B4226" t="s">
        <v>15</v>
      </c>
      <c r="C4226" t="s">
        <v>12</v>
      </c>
      <c r="D4226" s="3">
        <v>99900</v>
      </c>
    </row>
    <row r="4227" spans="1:4" x14ac:dyDescent="0.3">
      <c r="A4227" t="s">
        <v>24</v>
      </c>
      <c r="B4227" t="s">
        <v>15</v>
      </c>
      <c r="C4227" t="s">
        <v>31</v>
      </c>
      <c r="D4227" s="3">
        <v>190000</v>
      </c>
    </row>
    <row r="4228" spans="1:4" x14ac:dyDescent="0.3">
      <c r="A4228" t="s">
        <v>54</v>
      </c>
      <c r="B4228" t="s">
        <v>15</v>
      </c>
      <c r="C4228" t="s">
        <v>12</v>
      </c>
      <c r="D4228" s="3">
        <v>150000</v>
      </c>
    </row>
    <row r="4229" spans="1:4" x14ac:dyDescent="0.3">
      <c r="A4229" t="s">
        <v>10</v>
      </c>
      <c r="B4229" t="s">
        <v>15</v>
      </c>
      <c r="C4229" t="s">
        <v>98</v>
      </c>
      <c r="D4229" s="3">
        <v>147500</v>
      </c>
    </row>
    <row r="4230" spans="1:4" x14ac:dyDescent="0.3">
      <c r="A4230" t="s">
        <v>24</v>
      </c>
      <c r="B4230" t="s">
        <v>15</v>
      </c>
      <c r="C4230" t="s">
        <v>12</v>
      </c>
      <c r="D4230" s="3">
        <v>152650</v>
      </c>
    </row>
    <row r="4231" spans="1:4" x14ac:dyDescent="0.3">
      <c r="A4231" t="s">
        <v>54</v>
      </c>
      <c r="B4231" t="s">
        <v>15</v>
      </c>
      <c r="C4231" t="s">
        <v>84</v>
      </c>
      <c r="D4231" s="3">
        <v>147500</v>
      </c>
    </row>
    <row r="4232" spans="1:4" x14ac:dyDescent="0.3">
      <c r="A4232" t="s">
        <v>17</v>
      </c>
      <c r="B4232" t="s">
        <v>15</v>
      </c>
      <c r="C4232" t="s">
        <v>31</v>
      </c>
      <c r="D4232" s="3">
        <v>82879</v>
      </c>
    </row>
    <row r="4233" spans="1:4" x14ac:dyDescent="0.3">
      <c r="A4233" t="s">
        <v>10</v>
      </c>
      <c r="B4233" t="s">
        <v>15</v>
      </c>
      <c r="C4233" t="s">
        <v>83</v>
      </c>
      <c r="D4233" s="3">
        <v>89100</v>
      </c>
    </row>
    <row r="4234" spans="1:4" x14ac:dyDescent="0.3">
      <c r="A4234" t="s">
        <v>24</v>
      </c>
      <c r="B4234" t="s">
        <v>15</v>
      </c>
      <c r="C4234" t="s">
        <v>12</v>
      </c>
      <c r="D4234" s="3">
        <v>250000</v>
      </c>
    </row>
    <row r="4235" spans="1:4" x14ac:dyDescent="0.3">
      <c r="A4235" t="s">
        <v>17</v>
      </c>
      <c r="B4235" t="s">
        <v>15</v>
      </c>
      <c r="C4235" t="s">
        <v>12</v>
      </c>
      <c r="D4235" s="3">
        <v>112800</v>
      </c>
    </row>
    <row r="4236" spans="1:4" x14ac:dyDescent="0.3">
      <c r="A4236" t="s">
        <v>17</v>
      </c>
      <c r="B4236" t="s">
        <v>15</v>
      </c>
      <c r="C4236" t="s">
        <v>12</v>
      </c>
      <c r="D4236" s="3">
        <v>52218.5</v>
      </c>
    </row>
    <row r="4237" spans="1:4" x14ac:dyDescent="0.3">
      <c r="A4237" t="s">
        <v>54</v>
      </c>
      <c r="B4237" t="s">
        <v>15</v>
      </c>
      <c r="C4237" t="s">
        <v>31</v>
      </c>
      <c r="D4237" s="3">
        <v>145000</v>
      </c>
    </row>
    <row r="4238" spans="1:4" x14ac:dyDescent="0.3">
      <c r="A4238" t="s">
        <v>17</v>
      </c>
      <c r="B4238" t="s">
        <v>15</v>
      </c>
      <c r="C4238" t="s">
        <v>12</v>
      </c>
      <c r="D4238" s="3">
        <v>60000</v>
      </c>
    </row>
    <row r="4239" spans="1:4" x14ac:dyDescent="0.3">
      <c r="A4239" t="s">
        <v>17</v>
      </c>
      <c r="B4239" t="s">
        <v>15</v>
      </c>
      <c r="C4239" t="s">
        <v>12</v>
      </c>
      <c r="D4239" s="3">
        <v>123750</v>
      </c>
    </row>
    <row r="4240" spans="1:4" x14ac:dyDescent="0.3">
      <c r="A4240" t="s">
        <v>24</v>
      </c>
      <c r="B4240" t="s">
        <v>15</v>
      </c>
      <c r="C4240" t="s">
        <v>12</v>
      </c>
      <c r="D4240" s="3">
        <v>90000</v>
      </c>
    </row>
    <row r="4241" spans="1:4" x14ac:dyDescent="0.3">
      <c r="A4241" t="s">
        <v>54</v>
      </c>
      <c r="B4241" t="s">
        <v>15</v>
      </c>
      <c r="C4241" t="s">
        <v>12</v>
      </c>
      <c r="D4241" s="3">
        <v>125000</v>
      </c>
    </row>
    <row r="4242" spans="1:4" x14ac:dyDescent="0.3">
      <c r="A4242" t="s">
        <v>97</v>
      </c>
      <c r="B4242" t="s">
        <v>15</v>
      </c>
      <c r="C4242" t="s">
        <v>108</v>
      </c>
      <c r="D4242" s="3">
        <v>79200</v>
      </c>
    </row>
    <row r="4243" spans="1:4" x14ac:dyDescent="0.3">
      <c r="A4243" t="s">
        <v>24</v>
      </c>
      <c r="B4243" t="s">
        <v>15</v>
      </c>
      <c r="C4243" t="s">
        <v>84</v>
      </c>
      <c r="D4243" s="3">
        <v>170575</v>
      </c>
    </row>
    <row r="4244" spans="1:4" x14ac:dyDescent="0.3">
      <c r="A4244" t="s">
        <v>10</v>
      </c>
      <c r="B4244" t="s">
        <v>15</v>
      </c>
      <c r="C4244" t="s">
        <v>12</v>
      </c>
      <c r="D4244" s="3">
        <v>165000</v>
      </c>
    </row>
    <row r="4245" spans="1:4" x14ac:dyDescent="0.3">
      <c r="A4245" t="s">
        <v>54</v>
      </c>
      <c r="B4245" t="s">
        <v>15</v>
      </c>
      <c r="C4245" t="s">
        <v>12</v>
      </c>
      <c r="D4245" s="3">
        <v>80600</v>
      </c>
    </row>
    <row r="4246" spans="1:4" x14ac:dyDescent="0.3">
      <c r="A4246" t="s">
        <v>63</v>
      </c>
      <c r="B4246" t="s">
        <v>15</v>
      </c>
      <c r="C4246" t="s">
        <v>12</v>
      </c>
      <c r="D4246" s="3">
        <v>80000</v>
      </c>
    </row>
    <row r="4247" spans="1:4" x14ac:dyDescent="0.3">
      <c r="A4247" t="s">
        <v>54</v>
      </c>
      <c r="B4247" t="s">
        <v>15</v>
      </c>
      <c r="C4247" t="s">
        <v>12</v>
      </c>
      <c r="D4247" s="3">
        <v>112200</v>
      </c>
    </row>
    <row r="4248" spans="1:4" x14ac:dyDescent="0.3">
      <c r="A4248" t="s">
        <v>41</v>
      </c>
      <c r="B4248" t="s">
        <v>15</v>
      </c>
      <c r="C4248" t="s">
        <v>12</v>
      </c>
      <c r="D4248" s="3">
        <v>157500</v>
      </c>
    </row>
    <row r="4249" spans="1:4" x14ac:dyDescent="0.3">
      <c r="A4249" t="s">
        <v>63</v>
      </c>
      <c r="B4249" t="s">
        <v>15</v>
      </c>
      <c r="C4249" t="s">
        <v>12</v>
      </c>
      <c r="D4249" s="3">
        <v>87500</v>
      </c>
    </row>
    <row r="4250" spans="1:4" x14ac:dyDescent="0.3">
      <c r="A4250" t="s">
        <v>54</v>
      </c>
      <c r="B4250" t="s">
        <v>15</v>
      </c>
      <c r="C4250" t="s">
        <v>81</v>
      </c>
      <c r="D4250" s="3">
        <v>70000</v>
      </c>
    </row>
    <row r="4251" spans="1:4" x14ac:dyDescent="0.3">
      <c r="A4251" t="s">
        <v>63</v>
      </c>
      <c r="B4251" t="s">
        <v>15</v>
      </c>
      <c r="C4251" t="s">
        <v>12</v>
      </c>
      <c r="D4251" s="3">
        <v>82500</v>
      </c>
    </row>
    <row r="4252" spans="1:4" x14ac:dyDescent="0.3">
      <c r="A4252" t="s">
        <v>54</v>
      </c>
      <c r="B4252" t="s">
        <v>15</v>
      </c>
      <c r="C4252" t="s">
        <v>12</v>
      </c>
      <c r="D4252" s="3">
        <v>110000</v>
      </c>
    </row>
    <row r="4253" spans="1:4" x14ac:dyDescent="0.3">
      <c r="A4253" t="s">
        <v>54</v>
      </c>
      <c r="B4253" t="s">
        <v>15</v>
      </c>
      <c r="C4253" t="s">
        <v>12</v>
      </c>
      <c r="D4253" s="3">
        <v>110000</v>
      </c>
    </row>
    <row r="4254" spans="1:4" x14ac:dyDescent="0.3">
      <c r="A4254" t="s">
        <v>10</v>
      </c>
      <c r="B4254" t="s">
        <v>15</v>
      </c>
      <c r="C4254" t="s">
        <v>12</v>
      </c>
      <c r="D4254" s="3">
        <v>90000</v>
      </c>
    </row>
    <row r="4255" spans="1:4" x14ac:dyDescent="0.3">
      <c r="A4255" t="s">
        <v>54</v>
      </c>
      <c r="B4255" t="s">
        <v>15</v>
      </c>
      <c r="C4255" t="s">
        <v>12</v>
      </c>
      <c r="D4255" s="3">
        <v>110000</v>
      </c>
    </row>
    <row r="4256" spans="1:4" x14ac:dyDescent="0.3">
      <c r="A4256" t="s">
        <v>24</v>
      </c>
      <c r="B4256" t="s">
        <v>15</v>
      </c>
      <c r="C4256" t="s">
        <v>12</v>
      </c>
      <c r="D4256" s="3">
        <v>150000</v>
      </c>
    </row>
    <row r="4257" spans="1:4" x14ac:dyDescent="0.3">
      <c r="A4257" t="s">
        <v>29</v>
      </c>
      <c r="B4257" t="s">
        <v>15</v>
      </c>
      <c r="C4257" t="s">
        <v>12</v>
      </c>
      <c r="D4257" s="3">
        <v>111175</v>
      </c>
    </row>
    <row r="4258" spans="1:4" x14ac:dyDescent="0.3">
      <c r="A4258" t="s">
        <v>24</v>
      </c>
      <c r="B4258" t="s">
        <v>15</v>
      </c>
      <c r="C4258" t="s">
        <v>12</v>
      </c>
      <c r="D4258" s="3">
        <v>260500</v>
      </c>
    </row>
    <row r="4259" spans="1:4" x14ac:dyDescent="0.3">
      <c r="A4259" t="s">
        <v>80</v>
      </c>
      <c r="B4259" t="s">
        <v>15</v>
      </c>
      <c r="C4259" t="s">
        <v>156</v>
      </c>
      <c r="D4259" s="3">
        <v>46000</v>
      </c>
    </row>
    <row r="4260" spans="1:4" x14ac:dyDescent="0.3">
      <c r="A4260" t="s">
        <v>24</v>
      </c>
      <c r="B4260" t="s">
        <v>15</v>
      </c>
      <c r="C4260" t="s">
        <v>12</v>
      </c>
      <c r="D4260" s="3">
        <v>150000</v>
      </c>
    </row>
    <row r="4261" spans="1:4" x14ac:dyDescent="0.3">
      <c r="A4261" t="s">
        <v>29</v>
      </c>
      <c r="B4261" t="s">
        <v>15</v>
      </c>
      <c r="C4261" t="s">
        <v>12</v>
      </c>
      <c r="D4261" s="3">
        <v>99000</v>
      </c>
    </row>
    <row r="4262" spans="1:4" x14ac:dyDescent="0.3">
      <c r="A4262" t="s">
        <v>17</v>
      </c>
      <c r="B4262" t="s">
        <v>15</v>
      </c>
      <c r="C4262" t="s">
        <v>12</v>
      </c>
      <c r="D4262" s="3">
        <v>112500</v>
      </c>
    </row>
    <row r="4263" spans="1:4" x14ac:dyDescent="0.3">
      <c r="A4263" t="s">
        <v>24</v>
      </c>
      <c r="B4263" t="s">
        <v>15</v>
      </c>
      <c r="C4263" t="s">
        <v>12</v>
      </c>
      <c r="D4263" s="3">
        <v>135000</v>
      </c>
    </row>
    <row r="4264" spans="1:4" x14ac:dyDescent="0.3">
      <c r="A4264" t="s">
        <v>24</v>
      </c>
      <c r="B4264" t="s">
        <v>15</v>
      </c>
      <c r="C4264" t="s">
        <v>111</v>
      </c>
      <c r="D4264" s="3">
        <v>109500</v>
      </c>
    </row>
    <row r="4265" spans="1:4" x14ac:dyDescent="0.3">
      <c r="A4265" t="s">
        <v>10</v>
      </c>
      <c r="B4265" t="s">
        <v>15</v>
      </c>
      <c r="C4265" t="s">
        <v>12</v>
      </c>
      <c r="D4265" s="3">
        <v>147500</v>
      </c>
    </row>
    <row r="4266" spans="1:4" x14ac:dyDescent="0.3">
      <c r="A4266" t="s">
        <v>54</v>
      </c>
      <c r="B4266" t="s">
        <v>15</v>
      </c>
      <c r="C4266" t="s">
        <v>12</v>
      </c>
      <c r="D4266" s="3">
        <v>190950</v>
      </c>
    </row>
    <row r="4267" spans="1:4" x14ac:dyDescent="0.3">
      <c r="A4267" t="s">
        <v>24</v>
      </c>
      <c r="B4267" t="s">
        <v>15</v>
      </c>
      <c r="C4267" t="s">
        <v>79</v>
      </c>
      <c r="D4267" s="3">
        <v>157500</v>
      </c>
    </row>
    <row r="4268" spans="1:4" x14ac:dyDescent="0.3">
      <c r="A4268" t="s">
        <v>10</v>
      </c>
      <c r="B4268" t="s">
        <v>15</v>
      </c>
      <c r="C4268" t="s">
        <v>84</v>
      </c>
      <c r="D4268" s="3">
        <v>147500</v>
      </c>
    </row>
    <row r="4269" spans="1:4" x14ac:dyDescent="0.3">
      <c r="A4269" t="s">
        <v>54</v>
      </c>
      <c r="B4269" t="s">
        <v>15</v>
      </c>
      <c r="C4269" t="s">
        <v>31</v>
      </c>
      <c r="D4269" s="3">
        <v>140000</v>
      </c>
    </row>
    <row r="4270" spans="1:4" x14ac:dyDescent="0.3">
      <c r="A4270" t="s">
        <v>10</v>
      </c>
      <c r="B4270" t="s">
        <v>15</v>
      </c>
      <c r="C4270" t="s">
        <v>12</v>
      </c>
      <c r="D4270" s="3">
        <v>260775</v>
      </c>
    </row>
    <row r="4271" spans="1:4" x14ac:dyDescent="0.3">
      <c r="A4271" t="s">
        <v>24</v>
      </c>
      <c r="B4271" t="s">
        <v>15</v>
      </c>
      <c r="C4271" t="s">
        <v>12</v>
      </c>
      <c r="D4271" s="3">
        <v>150000</v>
      </c>
    </row>
    <row r="4272" spans="1:4" x14ac:dyDescent="0.3">
      <c r="A4272" t="s">
        <v>41</v>
      </c>
      <c r="B4272" t="s">
        <v>15</v>
      </c>
      <c r="C4272" t="s">
        <v>12</v>
      </c>
      <c r="D4272" s="3">
        <v>150747.5</v>
      </c>
    </row>
    <row r="4273" spans="1:4" x14ac:dyDescent="0.3">
      <c r="A4273" t="s">
        <v>41</v>
      </c>
      <c r="B4273" t="s">
        <v>15</v>
      </c>
      <c r="C4273" t="s">
        <v>116</v>
      </c>
      <c r="D4273" s="3">
        <v>89100</v>
      </c>
    </row>
    <row r="4274" spans="1:4" x14ac:dyDescent="0.3">
      <c r="A4274" t="s">
        <v>10</v>
      </c>
      <c r="B4274" t="s">
        <v>15</v>
      </c>
      <c r="C4274" t="s">
        <v>12</v>
      </c>
      <c r="D4274" s="3">
        <v>181500</v>
      </c>
    </row>
    <row r="4275" spans="1:4" x14ac:dyDescent="0.3">
      <c r="A4275" t="s">
        <v>29</v>
      </c>
      <c r="B4275" t="s">
        <v>15</v>
      </c>
      <c r="C4275" t="s">
        <v>12</v>
      </c>
      <c r="D4275" s="3">
        <v>125000</v>
      </c>
    </row>
    <row r="4276" spans="1:4" x14ac:dyDescent="0.3">
      <c r="A4276" t="s">
        <v>17</v>
      </c>
      <c r="B4276" t="s">
        <v>15</v>
      </c>
      <c r="C4276" t="s">
        <v>12</v>
      </c>
      <c r="D4276" s="3">
        <v>127500</v>
      </c>
    </row>
    <row r="4277" spans="1:4" x14ac:dyDescent="0.3">
      <c r="A4277" t="s">
        <v>17</v>
      </c>
      <c r="B4277" t="s">
        <v>15</v>
      </c>
      <c r="C4277" t="s">
        <v>12</v>
      </c>
      <c r="D4277" s="3">
        <v>119550</v>
      </c>
    </row>
    <row r="4278" spans="1:4" x14ac:dyDescent="0.3">
      <c r="A4278" t="s">
        <v>29</v>
      </c>
      <c r="B4278" t="s">
        <v>15</v>
      </c>
      <c r="C4278" t="s">
        <v>12</v>
      </c>
      <c r="D4278" s="3">
        <v>129000</v>
      </c>
    </row>
    <row r="4279" spans="1:4" x14ac:dyDescent="0.3">
      <c r="A4279" t="s">
        <v>54</v>
      </c>
      <c r="B4279" t="s">
        <v>15</v>
      </c>
      <c r="C4279" t="s">
        <v>31</v>
      </c>
      <c r="D4279" s="3">
        <v>145500</v>
      </c>
    </row>
    <row r="4280" spans="1:4" x14ac:dyDescent="0.3">
      <c r="A4280" t="s">
        <v>17</v>
      </c>
      <c r="B4280" t="s">
        <v>15</v>
      </c>
      <c r="C4280" t="s">
        <v>115</v>
      </c>
      <c r="D4280" s="3">
        <v>93600</v>
      </c>
    </row>
    <row r="4281" spans="1:4" x14ac:dyDescent="0.3">
      <c r="A4281" t="s">
        <v>29</v>
      </c>
      <c r="B4281" t="s">
        <v>15</v>
      </c>
      <c r="C4281" t="s">
        <v>12</v>
      </c>
      <c r="D4281" s="3">
        <v>150000</v>
      </c>
    </row>
    <row r="4282" spans="1:4" x14ac:dyDescent="0.3">
      <c r="A4282" t="s">
        <v>10</v>
      </c>
      <c r="B4282" t="s">
        <v>15</v>
      </c>
      <c r="C4282" t="s">
        <v>12</v>
      </c>
      <c r="D4282" s="3">
        <v>130000</v>
      </c>
    </row>
    <row r="4283" spans="1:4" x14ac:dyDescent="0.3">
      <c r="A4283" t="s">
        <v>17</v>
      </c>
      <c r="B4283" t="s">
        <v>15</v>
      </c>
      <c r="C4283" t="s">
        <v>12</v>
      </c>
      <c r="D4283" s="3">
        <v>90000</v>
      </c>
    </row>
    <row r="4284" spans="1:4" x14ac:dyDescent="0.3">
      <c r="A4284" t="s">
        <v>24</v>
      </c>
      <c r="B4284" t="s">
        <v>15</v>
      </c>
      <c r="C4284" t="s">
        <v>31</v>
      </c>
      <c r="D4284" s="3">
        <v>167500</v>
      </c>
    </row>
    <row r="4285" spans="1:4" x14ac:dyDescent="0.3">
      <c r="A4285" t="s">
        <v>17</v>
      </c>
      <c r="B4285" t="s">
        <v>15</v>
      </c>
      <c r="C4285" t="s">
        <v>12</v>
      </c>
      <c r="D4285" s="3">
        <v>150000</v>
      </c>
    </row>
    <row r="4286" spans="1:4" x14ac:dyDescent="0.3">
      <c r="A4286" t="s">
        <v>54</v>
      </c>
      <c r="B4286" t="s">
        <v>15</v>
      </c>
      <c r="C4286" t="s">
        <v>12</v>
      </c>
      <c r="D4286" s="3">
        <v>145000</v>
      </c>
    </row>
    <row r="4287" spans="1:4" x14ac:dyDescent="0.3">
      <c r="A4287" t="s">
        <v>17</v>
      </c>
      <c r="B4287" t="s">
        <v>15</v>
      </c>
      <c r="C4287" t="s">
        <v>98</v>
      </c>
      <c r="D4287" s="3">
        <v>105000</v>
      </c>
    </row>
    <row r="4288" spans="1:4" x14ac:dyDescent="0.3">
      <c r="A4288" t="s">
        <v>24</v>
      </c>
      <c r="B4288" t="s">
        <v>15</v>
      </c>
      <c r="C4288" t="s">
        <v>12</v>
      </c>
      <c r="D4288" s="3">
        <v>138640</v>
      </c>
    </row>
    <row r="4289" spans="1:4" x14ac:dyDescent="0.3">
      <c r="A4289" t="s">
        <v>24</v>
      </c>
      <c r="B4289" t="s">
        <v>15</v>
      </c>
      <c r="C4289" t="s">
        <v>12</v>
      </c>
      <c r="D4289" s="3">
        <v>150000</v>
      </c>
    </row>
    <row r="4290" spans="1:4" x14ac:dyDescent="0.3">
      <c r="A4290" t="s">
        <v>29</v>
      </c>
      <c r="B4290" t="s">
        <v>15</v>
      </c>
      <c r="C4290" t="s">
        <v>12</v>
      </c>
      <c r="D4290" s="3">
        <v>79450</v>
      </c>
    </row>
    <row r="4291" spans="1:4" x14ac:dyDescent="0.3">
      <c r="A4291" t="s">
        <v>10</v>
      </c>
      <c r="B4291" t="s">
        <v>15</v>
      </c>
      <c r="C4291" t="s">
        <v>31</v>
      </c>
      <c r="D4291" s="3">
        <v>130000</v>
      </c>
    </row>
    <row r="4292" spans="1:4" x14ac:dyDescent="0.3">
      <c r="A4292" t="s">
        <v>41</v>
      </c>
      <c r="B4292" t="s">
        <v>15</v>
      </c>
      <c r="C4292" t="s">
        <v>12</v>
      </c>
      <c r="D4292" s="3">
        <v>172000</v>
      </c>
    </row>
    <row r="4293" spans="1:4" x14ac:dyDescent="0.3">
      <c r="A4293" t="s">
        <v>17</v>
      </c>
      <c r="B4293" t="s">
        <v>15</v>
      </c>
      <c r="C4293" t="s">
        <v>12</v>
      </c>
      <c r="D4293" s="3">
        <v>112500</v>
      </c>
    </row>
    <row r="4294" spans="1:4" x14ac:dyDescent="0.3">
      <c r="A4294" t="s">
        <v>17</v>
      </c>
      <c r="B4294" t="s">
        <v>15</v>
      </c>
      <c r="C4294" t="s">
        <v>12</v>
      </c>
      <c r="D4294" s="3">
        <v>125000</v>
      </c>
    </row>
    <row r="4295" spans="1:4" x14ac:dyDescent="0.3">
      <c r="A4295" t="s">
        <v>24</v>
      </c>
      <c r="B4295" t="s">
        <v>15</v>
      </c>
      <c r="C4295" t="s">
        <v>12</v>
      </c>
      <c r="D4295" s="3">
        <v>122500</v>
      </c>
    </row>
    <row r="4296" spans="1:4" x14ac:dyDescent="0.3">
      <c r="A4296" t="s">
        <v>17</v>
      </c>
      <c r="B4296" t="s">
        <v>15</v>
      </c>
      <c r="C4296" t="s">
        <v>12</v>
      </c>
      <c r="D4296" s="3">
        <v>74500</v>
      </c>
    </row>
    <row r="4297" spans="1:4" x14ac:dyDescent="0.3">
      <c r="A4297" t="s">
        <v>17</v>
      </c>
      <c r="B4297" t="s">
        <v>15</v>
      </c>
      <c r="C4297" t="s">
        <v>79</v>
      </c>
      <c r="D4297" s="3">
        <v>163782</v>
      </c>
    </row>
    <row r="4298" spans="1:4" x14ac:dyDescent="0.3">
      <c r="A4298" t="s">
        <v>54</v>
      </c>
      <c r="B4298" t="s">
        <v>15</v>
      </c>
      <c r="C4298" t="s">
        <v>79</v>
      </c>
      <c r="D4298" s="3">
        <v>97444</v>
      </c>
    </row>
    <row r="4299" spans="1:4" x14ac:dyDescent="0.3">
      <c r="A4299" t="s">
        <v>24</v>
      </c>
      <c r="B4299" t="s">
        <v>15</v>
      </c>
      <c r="C4299" t="s">
        <v>12</v>
      </c>
      <c r="D4299" s="3">
        <v>78592</v>
      </c>
    </row>
    <row r="4300" spans="1:4" x14ac:dyDescent="0.3">
      <c r="A4300" t="s">
        <v>41</v>
      </c>
      <c r="B4300" t="s">
        <v>15</v>
      </c>
      <c r="C4300" t="s">
        <v>93</v>
      </c>
      <c r="D4300" s="3">
        <v>56700</v>
      </c>
    </row>
    <row r="4301" spans="1:4" x14ac:dyDescent="0.3">
      <c r="A4301" t="s">
        <v>24</v>
      </c>
      <c r="B4301" t="s">
        <v>15</v>
      </c>
      <c r="C4301" t="s">
        <v>12</v>
      </c>
      <c r="D4301" s="3">
        <v>101950</v>
      </c>
    </row>
    <row r="4302" spans="1:4" x14ac:dyDescent="0.3">
      <c r="A4302" t="s">
        <v>78</v>
      </c>
      <c r="B4302" t="s">
        <v>15</v>
      </c>
      <c r="C4302" t="s">
        <v>84</v>
      </c>
      <c r="D4302" s="3">
        <v>32500</v>
      </c>
    </row>
    <row r="4303" spans="1:4" x14ac:dyDescent="0.3">
      <c r="A4303" t="s">
        <v>41</v>
      </c>
      <c r="B4303" t="s">
        <v>15</v>
      </c>
      <c r="C4303" t="s">
        <v>31</v>
      </c>
      <c r="D4303" s="3">
        <v>140500</v>
      </c>
    </row>
    <row r="4304" spans="1:4" x14ac:dyDescent="0.3">
      <c r="A4304" t="s">
        <v>24</v>
      </c>
      <c r="B4304" t="s">
        <v>15</v>
      </c>
      <c r="C4304" t="s">
        <v>12</v>
      </c>
      <c r="D4304" s="3">
        <v>130000</v>
      </c>
    </row>
    <row r="4305" spans="1:4" x14ac:dyDescent="0.3">
      <c r="A4305" t="s">
        <v>17</v>
      </c>
      <c r="B4305" t="s">
        <v>15</v>
      </c>
      <c r="C4305" t="s">
        <v>12</v>
      </c>
      <c r="D4305" s="3">
        <v>83500</v>
      </c>
    </row>
    <row r="4306" spans="1:4" x14ac:dyDescent="0.3">
      <c r="A4306" t="s">
        <v>24</v>
      </c>
      <c r="B4306" t="s">
        <v>22</v>
      </c>
      <c r="C4306" t="s">
        <v>31</v>
      </c>
      <c r="D4306" s="3">
        <v>210000</v>
      </c>
    </row>
    <row r="4307" spans="1:4" x14ac:dyDescent="0.3">
      <c r="A4307" t="s">
        <v>54</v>
      </c>
      <c r="B4307" t="s">
        <v>15</v>
      </c>
      <c r="C4307" t="s">
        <v>12</v>
      </c>
      <c r="D4307" s="3">
        <v>157500</v>
      </c>
    </row>
    <row r="4308" spans="1:4" x14ac:dyDescent="0.3">
      <c r="A4308" t="s">
        <v>10</v>
      </c>
      <c r="B4308" t="s">
        <v>15</v>
      </c>
      <c r="C4308" t="s">
        <v>12</v>
      </c>
      <c r="D4308" s="3">
        <v>155000</v>
      </c>
    </row>
    <row r="4309" spans="1:4" x14ac:dyDescent="0.3">
      <c r="A4309" t="s">
        <v>10</v>
      </c>
      <c r="B4309" t="s">
        <v>15</v>
      </c>
      <c r="C4309" t="s">
        <v>12</v>
      </c>
      <c r="D4309" s="3">
        <v>250000</v>
      </c>
    </row>
    <row r="4310" spans="1:4" x14ac:dyDescent="0.3">
      <c r="A4310" t="s">
        <v>54</v>
      </c>
      <c r="B4310" t="s">
        <v>15</v>
      </c>
      <c r="C4310" t="s">
        <v>12</v>
      </c>
      <c r="D4310" s="3">
        <v>211000</v>
      </c>
    </row>
    <row r="4311" spans="1:4" x14ac:dyDescent="0.3">
      <c r="A4311" t="s">
        <v>24</v>
      </c>
      <c r="B4311" t="s">
        <v>15</v>
      </c>
      <c r="C4311" t="s">
        <v>12</v>
      </c>
      <c r="D4311" s="3">
        <v>110000</v>
      </c>
    </row>
    <row r="4312" spans="1:4" x14ac:dyDescent="0.3">
      <c r="A4312" t="s">
        <v>17</v>
      </c>
      <c r="B4312" t="s">
        <v>15</v>
      </c>
      <c r="C4312" t="s">
        <v>12</v>
      </c>
      <c r="D4312" s="3">
        <v>60000</v>
      </c>
    </row>
    <row r="4313" spans="1:4" x14ac:dyDescent="0.3">
      <c r="A4313" t="s">
        <v>24</v>
      </c>
      <c r="B4313" t="s">
        <v>15</v>
      </c>
      <c r="C4313" t="s">
        <v>12</v>
      </c>
      <c r="D4313" s="3">
        <v>175000</v>
      </c>
    </row>
    <row r="4314" spans="1:4" x14ac:dyDescent="0.3">
      <c r="A4314" t="s">
        <v>97</v>
      </c>
      <c r="B4314" t="s">
        <v>15</v>
      </c>
      <c r="C4314" t="s">
        <v>12</v>
      </c>
      <c r="D4314" s="3">
        <v>115000</v>
      </c>
    </row>
    <row r="4315" spans="1:4" x14ac:dyDescent="0.3">
      <c r="A4315" t="s">
        <v>41</v>
      </c>
      <c r="B4315" t="s">
        <v>15</v>
      </c>
      <c r="C4315" t="s">
        <v>12</v>
      </c>
      <c r="D4315" s="3">
        <v>112500</v>
      </c>
    </row>
    <row r="4316" spans="1:4" x14ac:dyDescent="0.3">
      <c r="A4316" t="s">
        <v>24</v>
      </c>
      <c r="B4316" t="s">
        <v>22</v>
      </c>
      <c r="C4316" t="s">
        <v>31</v>
      </c>
      <c r="D4316" s="3">
        <v>80850</v>
      </c>
    </row>
    <row r="4317" spans="1:4" x14ac:dyDescent="0.3">
      <c r="A4317" t="s">
        <v>54</v>
      </c>
      <c r="B4317" t="s">
        <v>15</v>
      </c>
      <c r="C4317" t="s">
        <v>87</v>
      </c>
      <c r="D4317" s="3">
        <v>155500</v>
      </c>
    </row>
    <row r="4318" spans="1:4" x14ac:dyDescent="0.3">
      <c r="A4318" t="s">
        <v>54</v>
      </c>
      <c r="B4318" t="s">
        <v>15</v>
      </c>
      <c r="C4318" t="s">
        <v>12</v>
      </c>
      <c r="D4318" s="3">
        <v>160000</v>
      </c>
    </row>
    <row r="4319" spans="1:4" x14ac:dyDescent="0.3">
      <c r="A4319" t="s">
        <v>54</v>
      </c>
      <c r="B4319" t="s">
        <v>15</v>
      </c>
      <c r="C4319" t="s">
        <v>12</v>
      </c>
      <c r="D4319" s="3">
        <v>95000</v>
      </c>
    </row>
    <row r="4320" spans="1:4" x14ac:dyDescent="0.3">
      <c r="A4320" t="s">
        <v>29</v>
      </c>
      <c r="B4320" t="s">
        <v>15</v>
      </c>
      <c r="C4320" t="s">
        <v>12</v>
      </c>
      <c r="D4320" s="3">
        <v>99750</v>
      </c>
    </row>
    <row r="4321" spans="1:4" x14ac:dyDescent="0.3">
      <c r="A4321" t="s">
        <v>54</v>
      </c>
      <c r="B4321" t="s">
        <v>15</v>
      </c>
      <c r="C4321" t="s">
        <v>12</v>
      </c>
      <c r="D4321" s="3">
        <v>201500</v>
      </c>
    </row>
    <row r="4322" spans="1:4" x14ac:dyDescent="0.3">
      <c r="A4322" t="s">
        <v>17</v>
      </c>
      <c r="B4322" t="s">
        <v>15</v>
      </c>
      <c r="C4322" t="s">
        <v>12</v>
      </c>
      <c r="D4322" s="3">
        <v>107000</v>
      </c>
    </row>
    <row r="4323" spans="1:4" x14ac:dyDescent="0.3">
      <c r="A4323" t="s">
        <v>10</v>
      </c>
      <c r="B4323" t="s">
        <v>15</v>
      </c>
      <c r="C4323" t="s">
        <v>12</v>
      </c>
      <c r="D4323" s="3">
        <v>175500</v>
      </c>
    </row>
    <row r="4324" spans="1:4" x14ac:dyDescent="0.3">
      <c r="A4324" t="s">
        <v>54</v>
      </c>
      <c r="B4324" t="s">
        <v>15</v>
      </c>
      <c r="C4324" t="s">
        <v>12</v>
      </c>
      <c r="D4324" s="3">
        <v>175000</v>
      </c>
    </row>
    <row r="4325" spans="1:4" x14ac:dyDescent="0.3">
      <c r="A4325" t="s">
        <v>78</v>
      </c>
      <c r="B4325" t="s">
        <v>15</v>
      </c>
      <c r="C4325" t="s">
        <v>84</v>
      </c>
      <c r="D4325" s="3">
        <v>79200</v>
      </c>
    </row>
    <row r="4326" spans="1:4" x14ac:dyDescent="0.3">
      <c r="A4326" t="s">
        <v>41</v>
      </c>
      <c r="B4326" t="s">
        <v>15</v>
      </c>
      <c r="C4326" t="s">
        <v>12</v>
      </c>
      <c r="D4326" s="3">
        <v>150000</v>
      </c>
    </row>
    <row r="4327" spans="1:4" x14ac:dyDescent="0.3">
      <c r="A4327" t="s">
        <v>17</v>
      </c>
      <c r="B4327" t="s">
        <v>15</v>
      </c>
      <c r="C4327" t="s">
        <v>12</v>
      </c>
      <c r="D4327" s="3">
        <v>92800</v>
      </c>
    </row>
    <row r="4328" spans="1:4" x14ac:dyDescent="0.3">
      <c r="A4328" t="s">
        <v>10</v>
      </c>
      <c r="B4328" t="s">
        <v>15</v>
      </c>
      <c r="C4328" t="s">
        <v>12</v>
      </c>
      <c r="D4328" s="3">
        <v>135600</v>
      </c>
    </row>
    <row r="4329" spans="1:4" x14ac:dyDescent="0.3">
      <c r="A4329" t="s">
        <v>24</v>
      </c>
      <c r="B4329" t="s">
        <v>15</v>
      </c>
      <c r="C4329" t="s">
        <v>12</v>
      </c>
      <c r="D4329" s="3">
        <v>155500</v>
      </c>
    </row>
    <row r="4330" spans="1:4" x14ac:dyDescent="0.3">
      <c r="A4330" t="s">
        <v>54</v>
      </c>
      <c r="B4330" t="s">
        <v>15</v>
      </c>
      <c r="C4330" t="s">
        <v>31</v>
      </c>
      <c r="D4330" s="3">
        <v>150000</v>
      </c>
    </row>
    <row r="4331" spans="1:4" x14ac:dyDescent="0.3">
      <c r="A4331" t="s">
        <v>24</v>
      </c>
      <c r="B4331" t="s">
        <v>15</v>
      </c>
      <c r="C4331" t="s">
        <v>31</v>
      </c>
      <c r="D4331" s="3">
        <v>141511</v>
      </c>
    </row>
    <row r="4332" spans="1:4" x14ac:dyDescent="0.3">
      <c r="A4332" t="s">
        <v>41</v>
      </c>
      <c r="B4332" t="s">
        <v>15</v>
      </c>
      <c r="C4332" t="s">
        <v>12</v>
      </c>
      <c r="D4332" s="3">
        <v>162500</v>
      </c>
    </row>
    <row r="4333" spans="1:4" x14ac:dyDescent="0.3">
      <c r="A4333" t="s">
        <v>10</v>
      </c>
      <c r="B4333" t="s">
        <v>15</v>
      </c>
      <c r="C4333" t="s">
        <v>12</v>
      </c>
      <c r="D4333" s="3">
        <v>135000</v>
      </c>
    </row>
    <row r="4334" spans="1:4" x14ac:dyDescent="0.3">
      <c r="A4334" t="s">
        <v>24</v>
      </c>
      <c r="B4334" t="s">
        <v>15</v>
      </c>
      <c r="C4334" t="s">
        <v>12</v>
      </c>
      <c r="D4334" s="3">
        <v>160000</v>
      </c>
    </row>
    <row r="4335" spans="1:4" x14ac:dyDescent="0.3">
      <c r="A4335" t="s">
        <v>24</v>
      </c>
      <c r="B4335" t="s">
        <v>15</v>
      </c>
      <c r="C4335" t="s">
        <v>12</v>
      </c>
      <c r="D4335" s="3">
        <v>105000</v>
      </c>
    </row>
    <row r="4336" spans="1:4" x14ac:dyDescent="0.3">
      <c r="A4336" t="s">
        <v>24</v>
      </c>
      <c r="B4336" t="s">
        <v>15</v>
      </c>
      <c r="C4336" t="s">
        <v>12</v>
      </c>
      <c r="D4336" s="3">
        <v>127390</v>
      </c>
    </row>
    <row r="4337" spans="1:4" x14ac:dyDescent="0.3">
      <c r="A4337" t="s">
        <v>54</v>
      </c>
      <c r="B4337" t="s">
        <v>15</v>
      </c>
      <c r="C4337" t="s">
        <v>12</v>
      </c>
      <c r="D4337" s="3">
        <v>110000</v>
      </c>
    </row>
    <row r="4338" spans="1:4" x14ac:dyDescent="0.3">
      <c r="A4338" t="s">
        <v>24</v>
      </c>
      <c r="B4338" t="s">
        <v>15</v>
      </c>
      <c r="C4338" t="s">
        <v>12</v>
      </c>
      <c r="D4338" s="3">
        <v>125000</v>
      </c>
    </row>
    <row r="4339" spans="1:4" x14ac:dyDescent="0.3">
      <c r="A4339" t="s">
        <v>17</v>
      </c>
      <c r="B4339" t="s">
        <v>15</v>
      </c>
      <c r="C4339" t="s">
        <v>12</v>
      </c>
      <c r="D4339" s="3">
        <v>200000</v>
      </c>
    </row>
    <row r="4340" spans="1:4" x14ac:dyDescent="0.3">
      <c r="A4340" t="s">
        <v>54</v>
      </c>
      <c r="B4340" t="s">
        <v>15</v>
      </c>
      <c r="C4340" t="s">
        <v>12</v>
      </c>
      <c r="D4340" s="3">
        <v>140000</v>
      </c>
    </row>
    <row r="4341" spans="1:4" x14ac:dyDescent="0.3">
      <c r="A4341" t="s">
        <v>78</v>
      </c>
      <c r="B4341" t="s">
        <v>15</v>
      </c>
      <c r="C4341" t="s">
        <v>104</v>
      </c>
      <c r="D4341" s="3">
        <v>104668</v>
      </c>
    </row>
    <row r="4342" spans="1:4" x14ac:dyDescent="0.3">
      <c r="A4342" t="s">
        <v>10</v>
      </c>
      <c r="B4342" t="s">
        <v>15</v>
      </c>
      <c r="C4342" t="s">
        <v>12</v>
      </c>
      <c r="D4342" s="3">
        <v>190000</v>
      </c>
    </row>
    <row r="4343" spans="1:4" x14ac:dyDescent="0.3">
      <c r="A4343" t="s">
        <v>10</v>
      </c>
      <c r="B4343" t="s">
        <v>15</v>
      </c>
      <c r="C4343" t="s">
        <v>12</v>
      </c>
      <c r="D4343" s="3">
        <v>165000</v>
      </c>
    </row>
    <row r="4344" spans="1:4" x14ac:dyDescent="0.3">
      <c r="A4344" t="s">
        <v>17</v>
      </c>
      <c r="B4344" t="s">
        <v>15</v>
      </c>
      <c r="C4344" t="s">
        <v>79</v>
      </c>
      <c r="D4344" s="3">
        <v>53014</v>
      </c>
    </row>
    <row r="4345" spans="1:4" x14ac:dyDescent="0.3">
      <c r="A4345" t="s">
        <v>54</v>
      </c>
      <c r="B4345" t="s">
        <v>15</v>
      </c>
      <c r="C4345" t="s">
        <v>79</v>
      </c>
      <c r="D4345" s="3">
        <v>147500</v>
      </c>
    </row>
    <row r="4346" spans="1:4" x14ac:dyDescent="0.3">
      <c r="A4346" t="s">
        <v>54</v>
      </c>
      <c r="B4346" t="s">
        <v>15</v>
      </c>
      <c r="C4346" t="s">
        <v>12</v>
      </c>
      <c r="D4346" s="3">
        <v>135000</v>
      </c>
    </row>
    <row r="4347" spans="1:4" x14ac:dyDescent="0.3">
      <c r="A4347" t="s">
        <v>10</v>
      </c>
      <c r="B4347" t="s">
        <v>15</v>
      </c>
      <c r="C4347" t="s">
        <v>12</v>
      </c>
      <c r="D4347" s="3">
        <v>210000</v>
      </c>
    </row>
    <row r="4348" spans="1:4" x14ac:dyDescent="0.3">
      <c r="A4348" t="s">
        <v>54</v>
      </c>
      <c r="B4348" t="s">
        <v>15</v>
      </c>
      <c r="C4348" t="s">
        <v>12</v>
      </c>
      <c r="D4348" s="3">
        <v>110000</v>
      </c>
    </row>
    <row r="4349" spans="1:4" x14ac:dyDescent="0.3">
      <c r="A4349" t="s">
        <v>63</v>
      </c>
      <c r="B4349" t="s">
        <v>15</v>
      </c>
      <c r="C4349" t="s">
        <v>12</v>
      </c>
      <c r="D4349" s="3">
        <v>85000</v>
      </c>
    </row>
    <row r="4350" spans="1:4" x14ac:dyDescent="0.3">
      <c r="A4350" t="s">
        <v>41</v>
      </c>
      <c r="B4350" t="s">
        <v>15</v>
      </c>
      <c r="C4350" t="s">
        <v>31</v>
      </c>
      <c r="D4350" s="3">
        <v>178458</v>
      </c>
    </row>
    <row r="4351" spans="1:4" x14ac:dyDescent="0.3">
      <c r="A4351" t="s">
        <v>80</v>
      </c>
      <c r="B4351" t="s">
        <v>15</v>
      </c>
      <c r="C4351" t="s">
        <v>116</v>
      </c>
      <c r="D4351" s="3">
        <v>44418.5</v>
      </c>
    </row>
    <row r="4352" spans="1:4" x14ac:dyDescent="0.3">
      <c r="A4352" t="s">
        <v>24</v>
      </c>
      <c r="B4352" t="s">
        <v>15</v>
      </c>
      <c r="C4352" t="s">
        <v>12</v>
      </c>
      <c r="D4352" s="3">
        <v>160000</v>
      </c>
    </row>
    <row r="4353" spans="1:4" x14ac:dyDescent="0.3">
      <c r="A4353" t="s">
        <v>54</v>
      </c>
      <c r="B4353" t="s">
        <v>15</v>
      </c>
      <c r="C4353" t="s">
        <v>99</v>
      </c>
      <c r="D4353" s="3">
        <v>100000</v>
      </c>
    </row>
    <row r="4354" spans="1:4" x14ac:dyDescent="0.3">
      <c r="A4354" t="s">
        <v>10</v>
      </c>
      <c r="B4354" t="s">
        <v>15</v>
      </c>
      <c r="C4354" t="s">
        <v>31</v>
      </c>
      <c r="D4354" s="3">
        <v>142500</v>
      </c>
    </row>
    <row r="4355" spans="1:4" x14ac:dyDescent="0.3">
      <c r="A4355" t="s">
        <v>54</v>
      </c>
      <c r="B4355" t="s">
        <v>15</v>
      </c>
      <c r="C4355" t="s">
        <v>12</v>
      </c>
      <c r="D4355" s="3">
        <v>147500</v>
      </c>
    </row>
    <row r="4356" spans="1:4" x14ac:dyDescent="0.3">
      <c r="A4356" t="s">
        <v>54</v>
      </c>
      <c r="B4356" t="s">
        <v>15</v>
      </c>
      <c r="C4356" t="s">
        <v>12</v>
      </c>
      <c r="D4356" s="3">
        <v>182000</v>
      </c>
    </row>
    <row r="4357" spans="1:4" x14ac:dyDescent="0.3">
      <c r="A4357" t="s">
        <v>29</v>
      </c>
      <c r="B4357" t="s">
        <v>15</v>
      </c>
      <c r="C4357" t="s">
        <v>111</v>
      </c>
      <c r="D4357" s="3">
        <v>111175</v>
      </c>
    </row>
    <row r="4358" spans="1:4" x14ac:dyDescent="0.3">
      <c r="A4358" t="s">
        <v>10</v>
      </c>
      <c r="B4358" t="s">
        <v>15</v>
      </c>
      <c r="C4358" t="s">
        <v>12</v>
      </c>
      <c r="D4358" s="3">
        <v>120000</v>
      </c>
    </row>
    <row r="4359" spans="1:4" x14ac:dyDescent="0.3">
      <c r="A4359" t="s">
        <v>17</v>
      </c>
      <c r="B4359" t="s">
        <v>15</v>
      </c>
      <c r="C4359" t="s">
        <v>12</v>
      </c>
      <c r="D4359" s="3">
        <v>100000</v>
      </c>
    </row>
    <row r="4360" spans="1:4" x14ac:dyDescent="0.3">
      <c r="A4360" t="s">
        <v>54</v>
      </c>
      <c r="B4360" t="s">
        <v>15</v>
      </c>
      <c r="C4360" t="s">
        <v>12</v>
      </c>
      <c r="D4360" s="3">
        <v>75900</v>
      </c>
    </row>
    <row r="4361" spans="1:4" x14ac:dyDescent="0.3">
      <c r="A4361" t="s">
        <v>54</v>
      </c>
      <c r="B4361" t="s">
        <v>15</v>
      </c>
      <c r="C4361" t="s">
        <v>12</v>
      </c>
      <c r="D4361" s="3">
        <v>102500</v>
      </c>
    </row>
    <row r="4362" spans="1:4" x14ac:dyDescent="0.3">
      <c r="A4362" t="s">
        <v>24</v>
      </c>
      <c r="B4362" t="s">
        <v>15</v>
      </c>
      <c r="C4362" t="s">
        <v>112</v>
      </c>
      <c r="D4362" s="3">
        <v>132500</v>
      </c>
    </row>
    <row r="4363" spans="1:4" x14ac:dyDescent="0.3">
      <c r="A4363" t="s">
        <v>54</v>
      </c>
      <c r="B4363" t="s">
        <v>15</v>
      </c>
      <c r="C4363" t="s">
        <v>31</v>
      </c>
      <c r="D4363" s="3">
        <v>122500</v>
      </c>
    </row>
    <row r="4364" spans="1:4" x14ac:dyDescent="0.3">
      <c r="A4364" t="s">
        <v>17</v>
      </c>
      <c r="B4364" t="s">
        <v>15</v>
      </c>
      <c r="C4364" t="s">
        <v>94</v>
      </c>
      <c r="D4364" s="3">
        <v>51014</v>
      </c>
    </row>
    <row r="4365" spans="1:4" x14ac:dyDescent="0.3">
      <c r="A4365" t="s">
        <v>41</v>
      </c>
      <c r="B4365" t="s">
        <v>15</v>
      </c>
      <c r="C4365" t="s">
        <v>12</v>
      </c>
      <c r="D4365" s="3">
        <v>198875</v>
      </c>
    </row>
    <row r="4366" spans="1:4" x14ac:dyDescent="0.3">
      <c r="A4366" t="s">
        <v>10</v>
      </c>
      <c r="B4366" t="s">
        <v>15</v>
      </c>
      <c r="C4366" t="s">
        <v>12</v>
      </c>
      <c r="D4366" s="3">
        <v>140000</v>
      </c>
    </row>
    <row r="4367" spans="1:4" x14ac:dyDescent="0.3">
      <c r="A4367" t="s">
        <v>24</v>
      </c>
      <c r="B4367" t="s">
        <v>15</v>
      </c>
      <c r="C4367" t="s">
        <v>86</v>
      </c>
      <c r="D4367" s="3">
        <v>88128</v>
      </c>
    </row>
    <row r="4368" spans="1:4" x14ac:dyDescent="0.3">
      <c r="A4368" t="s">
        <v>54</v>
      </c>
      <c r="B4368" t="s">
        <v>15</v>
      </c>
      <c r="C4368" t="s">
        <v>31</v>
      </c>
      <c r="D4368" s="3">
        <v>142500</v>
      </c>
    </row>
    <row r="4369" spans="1:4" x14ac:dyDescent="0.3">
      <c r="A4369" t="s">
        <v>24</v>
      </c>
      <c r="B4369" t="s">
        <v>15</v>
      </c>
      <c r="C4369" t="s">
        <v>12</v>
      </c>
      <c r="D4369" s="3">
        <v>150000</v>
      </c>
    </row>
    <row r="4370" spans="1:4" x14ac:dyDescent="0.3">
      <c r="A4370" t="s">
        <v>41</v>
      </c>
      <c r="B4370" t="s">
        <v>15</v>
      </c>
      <c r="C4370" t="s">
        <v>99</v>
      </c>
      <c r="D4370" s="3">
        <v>157000</v>
      </c>
    </row>
    <row r="4371" spans="1:4" x14ac:dyDescent="0.3">
      <c r="A4371" t="s">
        <v>24</v>
      </c>
      <c r="B4371" t="s">
        <v>15</v>
      </c>
      <c r="C4371" t="s">
        <v>12</v>
      </c>
      <c r="D4371" s="3">
        <v>57000</v>
      </c>
    </row>
    <row r="4372" spans="1:4" x14ac:dyDescent="0.3">
      <c r="A4372" t="s">
        <v>54</v>
      </c>
      <c r="B4372" t="s">
        <v>15</v>
      </c>
      <c r="C4372" t="s">
        <v>31</v>
      </c>
      <c r="D4372" s="3">
        <v>115000</v>
      </c>
    </row>
    <row r="4373" spans="1:4" x14ac:dyDescent="0.3">
      <c r="A4373" t="s">
        <v>54</v>
      </c>
      <c r="B4373" t="s">
        <v>15</v>
      </c>
      <c r="C4373" t="s">
        <v>84</v>
      </c>
      <c r="D4373" s="3">
        <v>155500</v>
      </c>
    </row>
    <row r="4374" spans="1:4" x14ac:dyDescent="0.3">
      <c r="A4374" t="s">
        <v>17</v>
      </c>
      <c r="B4374" t="s">
        <v>15</v>
      </c>
      <c r="C4374" t="s">
        <v>12</v>
      </c>
      <c r="D4374" s="3">
        <v>125000</v>
      </c>
    </row>
    <row r="4375" spans="1:4" x14ac:dyDescent="0.3">
      <c r="A4375" t="s">
        <v>10</v>
      </c>
      <c r="B4375" t="s">
        <v>15</v>
      </c>
      <c r="C4375" t="s">
        <v>12</v>
      </c>
      <c r="D4375" s="3">
        <v>180000</v>
      </c>
    </row>
    <row r="4376" spans="1:4" x14ac:dyDescent="0.3">
      <c r="A4376" t="s">
        <v>24</v>
      </c>
      <c r="B4376" t="s">
        <v>15</v>
      </c>
      <c r="C4376" t="s">
        <v>12</v>
      </c>
      <c r="D4376" s="3">
        <v>125000</v>
      </c>
    </row>
    <row r="4377" spans="1:4" x14ac:dyDescent="0.3">
      <c r="A4377" t="s">
        <v>10</v>
      </c>
      <c r="B4377" t="s">
        <v>15</v>
      </c>
      <c r="C4377" t="s">
        <v>12</v>
      </c>
      <c r="D4377" s="3">
        <v>173500</v>
      </c>
    </row>
    <row r="4378" spans="1:4" x14ac:dyDescent="0.3">
      <c r="A4378" t="s">
        <v>24</v>
      </c>
      <c r="B4378" t="s">
        <v>15</v>
      </c>
      <c r="C4378" t="s">
        <v>12</v>
      </c>
      <c r="D4378" s="3">
        <v>140000</v>
      </c>
    </row>
    <row r="4379" spans="1:4" x14ac:dyDescent="0.3">
      <c r="A4379" t="s">
        <v>24</v>
      </c>
      <c r="B4379" t="s">
        <v>15</v>
      </c>
      <c r="C4379" t="s">
        <v>12</v>
      </c>
      <c r="D4379" s="3">
        <v>186000</v>
      </c>
    </row>
    <row r="4380" spans="1:4" x14ac:dyDescent="0.3">
      <c r="A4380" t="s">
        <v>54</v>
      </c>
      <c r="B4380" t="s">
        <v>15</v>
      </c>
      <c r="C4380" t="s">
        <v>31</v>
      </c>
      <c r="D4380" s="3">
        <v>130000</v>
      </c>
    </row>
    <row r="4381" spans="1:4" x14ac:dyDescent="0.3">
      <c r="A4381" t="s">
        <v>54</v>
      </c>
      <c r="B4381" t="s">
        <v>15</v>
      </c>
      <c r="C4381" t="s">
        <v>12</v>
      </c>
      <c r="D4381" s="3">
        <v>113900</v>
      </c>
    </row>
    <row r="4382" spans="1:4" x14ac:dyDescent="0.3">
      <c r="A4382" t="s">
        <v>17</v>
      </c>
      <c r="B4382" t="s">
        <v>15</v>
      </c>
      <c r="C4382" t="s">
        <v>12</v>
      </c>
      <c r="D4382" s="3">
        <v>90000</v>
      </c>
    </row>
    <row r="4383" spans="1:4" x14ac:dyDescent="0.3">
      <c r="A4383" t="s">
        <v>10</v>
      </c>
      <c r="B4383" t="s">
        <v>15</v>
      </c>
      <c r="C4383" t="s">
        <v>12</v>
      </c>
      <c r="D4383" s="3">
        <v>122500</v>
      </c>
    </row>
    <row r="4384" spans="1:4" x14ac:dyDescent="0.3">
      <c r="A4384" t="s">
        <v>54</v>
      </c>
      <c r="B4384" t="s">
        <v>15</v>
      </c>
      <c r="C4384" t="s">
        <v>12</v>
      </c>
      <c r="D4384" s="3">
        <v>75738.8359375</v>
      </c>
    </row>
    <row r="4385" spans="1:4" x14ac:dyDescent="0.3">
      <c r="A4385" t="s">
        <v>54</v>
      </c>
      <c r="B4385" t="s">
        <v>22</v>
      </c>
      <c r="C4385" t="s">
        <v>12</v>
      </c>
      <c r="D4385" s="3">
        <v>149000</v>
      </c>
    </row>
    <row r="4386" spans="1:4" x14ac:dyDescent="0.3">
      <c r="A4386" t="s">
        <v>54</v>
      </c>
      <c r="B4386" t="s">
        <v>15</v>
      </c>
      <c r="C4386" t="s">
        <v>12</v>
      </c>
      <c r="D4386" s="3">
        <v>140000</v>
      </c>
    </row>
    <row r="4387" spans="1:4" x14ac:dyDescent="0.3">
      <c r="A4387" t="s">
        <v>54</v>
      </c>
      <c r="B4387" t="s">
        <v>15</v>
      </c>
      <c r="C4387" t="s">
        <v>12</v>
      </c>
      <c r="D4387" s="3">
        <v>105000</v>
      </c>
    </row>
    <row r="4388" spans="1:4" x14ac:dyDescent="0.3">
      <c r="A4388" t="s">
        <v>17</v>
      </c>
      <c r="B4388" t="s">
        <v>15</v>
      </c>
      <c r="C4388" t="s">
        <v>12</v>
      </c>
      <c r="D4388" s="3">
        <v>89019</v>
      </c>
    </row>
    <row r="4389" spans="1:4" x14ac:dyDescent="0.3">
      <c r="A4389" t="s">
        <v>17</v>
      </c>
      <c r="B4389" t="s">
        <v>15</v>
      </c>
      <c r="C4389" t="s">
        <v>12</v>
      </c>
      <c r="D4389" s="3">
        <v>65000</v>
      </c>
    </row>
    <row r="4390" spans="1:4" x14ac:dyDescent="0.3">
      <c r="A4390" t="s">
        <v>10</v>
      </c>
      <c r="B4390" t="s">
        <v>15</v>
      </c>
      <c r="C4390" t="s">
        <v>12</v>
      </c>
      <c r="D4390" s="3">
        <v>176500</v>
      </c>
    </row>
    <row r="4391" spans="1:4" x14ac:dyDescent="0.3">
      <c r="A4391" t="s">
        <v>10</v>
      </c>
      <c r="B4391" t="s">
        <v>15</v>
      </c>
      <c r="C4391" t="s">
        <v>12</v>
      </c>
      <c r="D4391" s="3">
        <v>212500</v>
      </c>
    </row>
    <row r="4392" spans="1:4" x14ac:dyDescent="0.3">
      <c r="A4392" t="s">
        <v>54</v>
      </c>
      <c r="B4392" t="s">
        <v>15</v>
      </c>
      <c r="C4392" t="s">
        <v>12</v>
      </c>
      <c r="D4392" s="3">
        <v>85000</v>
      </c>
    </row>
    <row r="4393" spans="1:4" x14ac:dyDescent="0.3">
      <c r="A4393" t="s">
        <v>17</v>
      </c>
      <c r="B4393" t="s">
        <v>15</v>
      </c>
      <c r="C4393" t="s">
        <v>12</v>
      </c>
      <c r="D4393" s="3">
        <v>80000</v>
      </c>
    </row>
    <row r="4394" spans="1:4" x14ac:dyDescent="0.3">
      <c r="A4394" t="s">
        <v>54</v>
      </c>
      <c r="B4394" t="s">
        <v>15</v>
      </c>
      <c r="C4394" t="s">
        <v>12</v>
      </c>
      <c r="D4394" s="3">
        <v>140000</v>
      </c>
    </row>
    <row r="4395" spans="1:4" x14ac:dyDescent="0.3">
      <c r="A4395" t="s">
        <v>63</v>
      </c>
      <c r="B4395" t="s">
        <v>15</v>
      </c>
      <c r="C4395" t="s">
        <v>12</v>
      </c>
      <c r="D4395" s="3">
        <v>87500</v>
      </c>
    </row>
    <row r="4396" spans="1:4" x14ac:dyDescent="0.3">
      <c r="A4396" t="s">
        <v>54</v>
      </c>
      <c r="B4396" t="s">
        <v>15</v>
      </c>
      <c r="C4396" t="s">
        <v>12</v>
      </c>
      <c r="D4396" s="3">
        <v>115000</v>
      </c>
    </row>
    <row r="4397" spans="1:4" x14ac:dyDescent="0.3">
      <c r="A4397" t="s">
        <v>24</v>
      </c>
      <c r="B4397" t="s">
        <v>15</v>
      </c>
      <c r="C4397" t="s">
        <v>110</v>
      </c>
      <c r="D4397" s="3">
        <v>157500</v>
      </c>
    </row>
    <row r="4398" spans="1:4" x14ac:dyDescent="0.3">
      <c r="A4398" t="s">
        <v>54</v>
      </c>
      <c r="B4398" t="s">
        <v>15</v>
      </c>
      <c r="C4398" t="s">
        <v>120</v>
      </c>
      <c r="D4398" s="3">
        <v>147500</v>
      </c>
    </row>
    <row r="4399" spans="1:4" x14ac:dyDescent="0.3">
      <c r="A4399" t="s">
        <v>24</v>
      </c>
      <c r="B4399" t="s">
        <v>15</v>
      </c>
      <c r="C4399" t="s">
        <v>12</v>
      </c>
      <c r="D4399" s="3">
        <v>122000</v>
      </c>
    </row>
    <row r="4400" spans="1:4" x14ac:dyDescent="0.3">
      <c r="A4400" t="s">
        <v>54</v>
      </c>
      <c r="B4400" t="s">
        <v>15</v>
      </c>
      <c r="C4400" t="s">
        <v>12</v>
      </c>
      <c r="D4400" s="3">
        <v>112000</v>
      </c>
    </row>
    <row r="4401" spans="1:4" x14ac:dyDescent="0.3">
      <c r="A4401" t="s">
        <v>29</v>
      </c>
      <c r="B4401" t="s">
        <v>15</v>
      </c>
      <c r="C4401" t="s">
        <v>12</v>
      </c>
      <c r="D4401" s="3">
        <v>115000</v>
      </c>
    </row>
    <row r="4402" spans="1:4" x14ac:dyDescent="0.3">
      <c r="A4402" t="s">
        <v>10</v>
      </c>
      <c r="B4402" t="s">
        <v>15</v>
      </c>
      <c r="C4402" t="s">
        <v>12</v>
      </c>
      <c r="D4402" s="3">
        <v>90000</v>
      </c>
    </row>
    <row r="4403" spans="1:4" x14ac:dyDescent="0.3">
      <c r="A4403" t="s">
        <v>54</v>
      </c>
      <c r="B4403" t="s">
        <v>22</v>
      </c>
      <c r="C4403" t="s">
        <v>12</v>
      </c>
      <c r="D4403" s="3">
        <v>165000</v>
      </c>
    </row>
    <row r="4404" spans="1:4" x14ac:dyDescent="0.3">
      <c r="A4404" t="s">
        <v>54</v>
      </c>
      <c r="B4404" t="s">
        <v>15</v>
      </c>
      <c r="C4404" t="s">
        <v>12</v>
      </c>
      <c r="D4404" s="3">
        <v>160000</v>
      </c>
    </row>
    <row r="4405" spans="1:4" x14ac:dyDescent="0.3">
      <c r="A4405" t="s">
        <v>54</v>
      </c>
      <c r="B4405" t="s">
        <v>15</v>
      </c>
      <c r="C4405" t="s">
        <v>12</v>
      </c>
      <c r="D4405" s="3">
        <v>152000</v>
      </c>
    </row>
    <row r="4406" spans="1:4" x14ac:dyDescent="0.3">
      <c r="A4406" t="s">
        <v>54</v>
      </c>
      <c r="B4406" t="s">
        <v>15</v>
      </c>
      <c r="C4406" t="s">
        <v>12</v>
      </c>
      <c r="D4406" s="3">
        <v>80000</v>
      </c>
    </row>
    <row r="4407" spans="1:4" x14ac:dyDescent="0.3">
      <c r="A4407" t="s">
        <v>24</v>
      </c>
      <c r="B4407" t="s">
        <v>15</v>
      </c>
      <c r="C4407" t="s">
        <v>12</v>
      </c>
      <c r="D4407" s="3">
        <v>135233.34375</v>
      </c>
    </row>
    <row r="4408" spans="1:4" x14ac:dyDescent="0.3">
      <c r="A4408" t="s">
        <v>54</v>
      </c>
      <c r="B4408" t="s">
        <v>15</v>
      </c>
      <c r="C4408" t="s">
        <v>12</v>
      </c>
      <c r="D4408" s="3">
        <v>95000</v>
      </c>
    </row>
    <row r="4409" spans="1:4" x14ac:dyDescent="0.3">
      <c r="A4409" t="s">
        <v>17</v>
      </c>
      <c r="B4409" t="s">
        <v>15</v>
      </c>
      <c r="C4409" t="s">
        <v>12</v>
      </c>
      <c r="D4409" s="3">
        <v>75000</v>
      </c>
    </row>
    <row r="4410" spans="1:4" x14ac:dyDescent="0.3">
      <c r="A4410" t="s">
        <v>54</v>
      </c>
      <c r="B4410" t="s">
        <v>15</v>
      </c>
      <c r="C4410" t="s">
        <v>12</v>
      </c>
      <c r="D4410" s="3">
        <v>70000</v>
      </c>
    </row>
    <row r="4411" spans="1:4" x14ac:dyDescent="0.3">
      <c r="A4411" t="s">
        <v>17</v>
      </c>
      <c r="B4411" t="s">
        <v>15</v>
      </c>
      <c r="C4411" t="s">
        <v>12</v>
      </c>
      <c r="D4411" s="3">
        <v>164746</v>
      </c>
    </row>
    <row r="4412" spans="1:4" x14ac:dyDescent="0.3">
      <c r="A4412" t="s">
        <v>10</v>
      </c>
      <c r="B4412" t="s">
        <v>15</v>
      </c>
      <c r="C4412" t="s">
        <v>31</v>
      </c>
      <c r="D4412" s="3">
        <v>186500</v>
      </c>
    </row>
    <row r="4413" spans="1:4" x14ac:dyDescent="0.3">
      <c r="A4413" t="s">
        <v>24</v>
      </c>
      <c r="B4413" t="s">
        <v>15</v>
      </c>
      <c r="C4413" t="s">
        <v>12</v>
      </c>
      <c r="D4413" s="3">
        <v>224500</v>
      </c>
    </row>
    <row r="4414" spans="1:4" x14ac:dyDescent="0.3">
      <c r="A4414" t="s">
        <v>54</v>
      </c>
      <c r="B4414" t="s">
        <v>15</v>
      </c>
      <c r="C4414" t="s">
        <v>12</v>
      </c>
      <c r="D4414" s="3">
        <v>115000</v>
      </c>
    </row>
    <row r="4415" spans="1:4" x14ac:dyDescent="0.3">
      <c r="A4415" t="s">
        <v>54</v>
      </c>
      <c r="B4415" t="s">
        <v>15</v>
      </c>
      <c r="C4415" t="s">
        <v>12</v>
      </c>
      <c r="D4415" s="3">
        <v>82500</v>
      </c>
    </row>
    <row r="4416" spans="1:4" x14ac:dyDescent="0.3">
      <c r="A4416" t="s">
        <v>10</v>
      </c>
      <c r="B4416" t="s">
        <v>15</v>
      </c>
      <c r="C4416" t="s">
        <v>12</v>
      </c>
      <c r="D4416" s="3">
        <v>170672</v>
      </c>
    </row>
    <row r="4417" spans="1:4" x14ac:dyDescent="0.3">
      <c r="A4417" t="s">
        <v>24</v>
      </c>
      <c r="B4417" t="s">
        <v>15</v>
      </c>
      <c r="C4417" t="s">
        <v>12</v>
      </c>
      <c r="D4417" s="3">
        <v>125000</v>
      </c>
    </row>
    <row r="4418" spans="1:4" x14ac:dyDescent="0.3">
      <c r="A4418" t="s">
        <v>17</v>
      </c>
      <c r="B4418" t="s">
        <v>15</v>
      </c>
      <c r="C4418" t="s">
        <v>12</v>
      </c>
      <c r="D4418" s="3">
        <v>104090</v>
      </c>
    </row>
    <row r="4419" spans="1:4" x14ac:dyDescent="0.3">
      <c r="A4419" t="s">
        <v>54</v>
      </c>
      <c r="B4419" t="s">
        <v>15</v>
      </c>
      <c r="C4419" t="s">
        <v>12</v>
      </c>
      <c r="D4419" s="3">
        <v>107500</v>
      </c>
    </row>
    <row r="4420" spans="1:4" x14ac:dyDescent="0.3">
      <c r="A4420" t="s">
        <v>54</v>
      </c>
      <c r="B4420" t="s">
        <v>15</v>
      </c>
      <c r="C4420" t="s">
        <v>12</v>
      </c>
      <c r="D4420" s="3">
        <v>137500</v>
      </c>
    </row>
    <row r="4421" spans="1:4" x14ac:dyDescent="0.3">
      <c r="A4421" t="s">
        <v>24</v>
      </c>
      <c r="B4421" t="s">
        <v>15</v>
      </c>
      <c r="C4421" t="s">
        <v>12</v>
      </c>
      <c r="D4421" s="3">
        <v>140000</v>
      </c>
    </row>
    <row r="4422" spans="1:4" x14ac:dyDescent="0.3">
      <c r="A4422" t="s">
        <v>10</v>
      </c>
      <c r="B4422" t="s">
        <v>15</v>
      </c>
      <c r="C4422" t="s">
        <v>12</v>
      </c>
      <c r="D4422" s="3">
        <v>180000</v>
      </c>
    </row>
    <row r="4423" spans="1:4" x14ac:dyDescent="0.3">
      <c r="A4423" t="s">
        <v>54</v>
      </c>
      <c r="B4423" t="s">
        <v>15</v>
      </c>
      <c r="C4423" t="s">
        <v>12</v>
      </c>
      <c r="D4423" s="3">
        <v>130000</v>
      </c>
    </row>
    <row r="4424" spans="1:4" x14ac:dyDescent="0.3">
      <c r="A4424" t="s">
        <v>54</v>
      </c>
      <c r="B4424" t="s">
        <v>15</v>
      </c>
      <c r="C4424" t="s">
        <v>12</v>
      </c>
      <c r="D4424" s="3">
        <v>135000</v>
      </c>
    </row>
    <row r="4425" spans="1:4" x14ac:dyDescent="0.3">
      <c r="A4425" t="s">
        <v>80</v>
      </c>
      <c r="B4425" t="s">
        <v>15</v>
      </c>
      <c r="C4425" t="s">
        <v>144</v>
      </c>
      <c r="D4425" s="3">
        <v>56572</v>
      </c>
    </row>
    <row r="4426" spans="1:4" x14ac:dyDescent="0.3">
      <c r="A4426" t="s">
        <v>24</v>
      </c>
      <c r="B4426" t="s">
        <v>15</v>
      </c>
      <c r="C4426" t="s">
        <v>12</v>
      </c>
      <c r="D4426" s="3">
        <v>65725.796875</v>
      </c>
    </row>
    <row r="4427" spans="1:4" x14ac:dyDescent="0.3">
      <c r="A4427" t="s">
        <v>24</v>
      </c>
      <c r="B4427" t="s">
        <v>15</v>
      </c>
      <c r="C4427" t="s">
        <v>12</v>
      </c>
      <c r="D4427" s="3">
        <v>150000</v>
      </c>
    </row>
    <row r="4428" spans="1:4" x14ac:dyDescent="0.3">
      <c r="A4428" t="s">
        <v>24</v>
      </c>
      <c r="B4428" t="s">
        <v>15</v>
      </c>
      <c r="C4428" t="s">
        <v>31</v>
      </c>
      <c r="D4428" s="3">
        <v>215000</v>
      </c>
    </row>
    <row r="4429" spans="1:4" x14ac:dyDescent="0.3">
      <c r="A4429" t="s">
        <v>54</v>
      </c>
      <c r="B4429" t="s">
        <v>15</v>
      </c>
      <c r="C4429" t="s">
        <v>31</v>
      </c>
      <c r="D4429" s="3">
        <v>155000</v>
      </c>
    </row>
    <row r="4430" spans="1:4" x14ac:dyDescent="0.3">
      <c r="A4430" t="s">
        <v>24</v>
      </c>
      <c r="B4430" t="s">
        <v>15</v>
      </c>
      <c r="C4430" t="s">
        <v>12</v>
      </c>
      <c r="D4430" s="3">
        <v>197500</v>
      </c>
    </row>
    <row r="4431" spans="1:4" x14ac:dyDescent="0.3">
      <c r="A4431" t="s">
        <v>10</v>
      </c>
      <c r="B4431" t="s">
        <v>15</v>
      </c>
      <c r="C4431" t="s">
        <v>31</v>
      </c>
      <c r="D4431" s="3">
        <v>200000</v>
      </c>
    </row>
    <row r="4432" spans="1:4" x14ac:dyDescent="0.3">
      <c r="A4432" t="s">
        <v>24</v>
      </c>
      <c r="B4432" t="s">
        <v>15</v>
      </c>
      <c r="C4432" t="s">
        <v>31</v>
      </c>
      <c r="D4432" s="3">
        <v>128195</v>
      </c>
    </row>
    <row r="4433" spans="1:4" x14ac:dyDescent="0.3">
      <c r="A4433" t="s">
        <v>24</v>
      </c>
      <c r="B4433" t="s">
        <v>15</v>
      </c>
      <c r="C4433" t="s">
        <v>12</v>
      </c>
      <c r="D4433" s="3">
        <v>225000</v>
      </c>
    </row>
    <row r="4434" spans="1:4" x14ac:dyDescent="0.3">
      <c r="A4434" t="s">
        <v>17</v>
      </c>
      <c r="B4434" t="s">
        <v>15</v>
      </c>
      <c r="C4434" t="s">
        <v>12</v>
      </c>
      <c r="D4434" s="3">
        <v>95000</v>
      </c>
    </row>
    <row r="4435" spans="1:4" x14ac:dyDescent="0.3">
      <c r="A4435" t="s">
        <v>54</v>
      </c>
      <c r="B4435" t="s">
        <v>15</v>
      </c>
      <c r="C4435" t="s">
        <v>84</v>
      </c>
      <c r="D4435" s="3">
        <v>147500</v>
      </c>
    </row>
    <row r="4436" spans="1:4" x14ac:dyDescent="0.3">
      <c r="A4436" t="s">
        <v>17</v>
      </c>
      <c r="B4436" t="s">
        <v>15</v>
      </c>
      <c r="C4436" t="s">
        <v>111</v>
      </c>
      <c r="D4436" s="3">
        <v>111175</v>
      </c>
    </row>
    <row r="4437" spans="1:4" x14ac:dyDescent="0.3">
      <c r="A4437" t="s">
        <v>24</v>
      </c>
      <c r="B4437" t="s">
        <v>15</v>
      </c>
      <c r="C4437" t="s">
        <v>12</v>
      </c>
      <c r="D4437" s="3">
        <v>70000</v>
      </c>
    </row>
    <row r="4438" spans="1:4" x14ac:dyDescent="0.3">
      <c r="A4438" t="s">
        <v>10</v>
      </c>
      <c r="B4438" t="s">
        <v>15</v>
      </c>
      <c r="C4438" t="s">
        <v>60</v>
      </c>
      <c r="D4438" s="3">
        <v>147500</v>
      </c>
    </row>
    <row r="4439" spans="1:4" x14ac:dyDescent="0.3">
      <c r="A4439" t="s">
        <v>24</v>
      </c>
      <c r="B4439" t="s">
        <v>15</v>
      </c>
      <c r="C4439" t="s">
        <v>12</v>
      </c>
      <c r="D4439" s="3">
        <v>112996</v>
      </c>
    </row>
    <row r="4440" spans="1:4" x14ac:dyDescent="0.3">
      <c r="A4440" t="s">
        <v>54</v>
      </c>
      <c r="B4440" t="s">
        <v>15</v>
      </c>
      <c r="C4440" t="s">
        <v>85</v>
      </c>
      <c r="D4440" s="3">
        <v>147500</v>
      </c>
    </row>
    <row r="4441" spans="1:4" x14ac:dyDescent="0.3">
      <c r="A4441" t="s">
        <v>24</v>
      </c>
      <c r="B4441" t="s">
        <v>15</v>
      </c>
      <c r="C4441" t="s">
        <v>12</v>
      </c>
      <c r="D4441" s="3">
        <v>123500</v>
      </c>
    </row>
    <row r="4442" spans="1:4" x14ac:dyDescent="0.3">
      <c r="A4442" t="s">
        <v>54</v>
      </c>
      <c r="B4442" t="s">
        <v>15</v>
      </c>
      <c r="C4442" t="s">
        <v>12</v>
      </c>
      <c r="D4442" s="3">
        <v>206500</v>
      </c>
    </row>
    <row r="4443" spans="1:4" x14ac:dyDescent="0.3">
      <c r="A4443" t="s">
        <v>54</v>
      </c>
      <c r="B4443" t="s">
        <v>15</v>
      </c>
      <c r="C4443" t="s">
        <v>12</v>
      </c>
      <c r="D4443" s="3">
        <v>135000</v>
      </c>
    </row>
    <row r="4444" spans="1:4" x14ac:dyDescent="0.3">
      <c r="A4444" t="s">
        <v>54</v>
      </c>
      <c r="B4444" t="s">
        <v>15</v>
      </c>
      <c r="C4444" t="s">
        <v>12</v>
      </c>
      <c r="D4444" s="3">
        <v>90000</v>
      </c>
    </row>
    <row r="4445" spans="1:4" x14ac:dyDescent="0.3">
      <c r="A4445" t="s">
        <v>78</v>
      </c>
      <c r="B4445" t="s">
        <v>15</v>
      </c>
      <c r="C4445" t="s">
        <v>31</v>
      </c>
      <c r="D4445" s="3">
        <v>139000</v>
      </c>
    </row>
    <row r="4446" spans="1:4" x14ac:dyDescent="0.3">
      <c r="A4446" t="s">
        <v>54</v>
      </c>
      <c r="B4446" t="s">
        <v>15</v>
      </c>
      <c r="C4446" t="s">
        <v>12</v>
      </c>
      <c r="D4446" s="3">
        <v>115000</v>
      </c>
    </row>
    <row r="4447" spans="1:4" x14ac:dyDescent="0.3">
      <c r="A4447" t="s">
        <v>17</v>
      </c>
      <c r="B4447" t="s">
        <v>15</v>
      </c>
      <c r="C4447" t="s">
        <v>12</v>
      </c>
      <c r="D4447" s="3">
        <v>70103</v>
      </c>
    </row>
    <row r="4448" spans="1:4" x14ac:dyDescent="0.3">
      <c r="A4448" t="s">
        <v>41</v>
      </c>
      <c r="B4448" t="s">
        <v>15</v>
      </c>
      <c r="C4448" t="s">
        <v>12</v>
      </c>
      <c r="D4448" s="3">
        <v>192894.03125</v>
      </c>
    </row>
    <row r="4449" spans="1:4" x14ac:dyDescent="0.3">
      <c r="A4449" t="s">
        <v>24</v>
      </c>
      <c r="B4449" t="s">
        <v>15</v>
      </c>
      <c r="C4449" t="s">
        <v>12</v>
      </c>
      <c r="D4449" s="3">
        <v>90000</v>
      </c>
    </row>
    <row r="4450" spans="1:4" x14ac:dyDescent="0.3">
      <c r="A4450" t="s">
        <v>17</v>
      </c>
      <c r="B4450" t="s">
        <v>15</v>
      </c>
      <c r="C4450" t="s">
        <v>12</v>
      </c>
      <c r="D4450" s="3">
        <v>81450</v>
      </c>
    </row>
    <row r="4451" spans="1:4" x14ac:dyDescent="0.3">
      <c r="A4451" t="s">
        <v>97</v>
      </c>
      <c r="B4451" t="s">
        <v>15</v>
      </c>
      <c r="C4451" t="s">
        <v>83</v>
      </c>
      <c r="D4451" s="3">
        <v>56700</v>
      </c>
    </row>
    <row r="4452" spans="1:4" x14ac:dyDescent="0.3">
      <c r="A4452" t="s">
        <v>54</v>
      </c>
      <c r="B4452" t="s">
        <v>15</v>
      </c>
      <c r="C4452" t="s">
        <v>12</v>
      </c>
      <c r="D4452" s="3">
        <v>117500</v>
      </c>
    </row>
    <row r="4453" spans="1:4" x14ac:dyDescent="0.3">
      <c r="A4453" t="s">
        <v>17</v>
      </c>
      <c r="B4453" t="s">
        <v>15</v>
      </c>
      <c r="C4453" t="s">
        <v>12</v>
      </c>
      <c r="D4453" s="3">
        <v>115000</v>
      </c>
    </row>
    <row r="4454" spans="1:4" x14ac:dyDescent="0.3">
      <c r="A4454" t="s">
        <v>54</v>
      </c>
      <c r="B4454" t="s">
        <v>15</v>
      </c>
      <c r="C4454" t="s">
        <v>31</v>
      </c>
      <c r="D4454" s="3">
        <v>108900</v>
      </c>
    </row>
    <row r="4455" spans="1:4" x14ac:dyDescent="0.3">
      <c r="A4455" t="s">
        <v>10</v>
      </c>
      <c r="B4455" t="s">
        <v>15</v>
      </c>
      <c r="C4455" t="s">
        <v>12</v>
      </c>
      <c r="D4455" s="3">
        <v>137500</v>
      </c>
    </row>
    <row r="4456" spans="1:4" x14ac:dyDescent="0.3">
      <c r="A4456" t="s">
        <v>41</v>
      </c>
      <c r="B4456" t="s">
        <v>15</v>
      </c>
      <c r="C4456" t="s">
        <v>12</v>
      </c>
      <c r="D4456" s="3">
        <v>235000</v>
      </c>
    </row>
    <row r="4457" spans="1:4" x14ac:dyDescent="0.3">
      <c r="A4457" t="s">
        <v>54</v>
      </c>
      <c r="B4457" t="s">
        <v>15</v>
      </c>
      <c r="C4457" t="s">
        <v>12</v>
      </c>
      <c r="D4457" s="3">
        <v>125000</v>
      </c>
    </row>
    <row r="4458" spans="1:4" x14ac:dyDescent="0.3">
      <c r="A4458" t="s">
        <v>10</v>
      </c>
      <c r="B4458" t="s">
        <v>15</v>
      </c>
      <c r="C4458" t="s">
        <v>12</v>
      </c>
      <c r="D4458" s="3">
        <v>160000</v>
      </c>
    </row>
    <row r="4459" spans="1:4" x14ac:dyDescent="0.3">
      <c r="A4459" t="s">
        <v>54</v>
      </c>
      <c r="B4459" t="s">
        <v>15</v>
      </c>
      <c r="C4459" t="s">
        <v>31</v>
      </c>
      <c r="D4459" s="3">
        <v>165000</v>
      </c>
    </row>
    <row r="4460" spans="1:4" x14ac:dyDescent="0.3">
      <c r="A4460" t="s">
        <v>10</v>
      </c>
      <c r="B4460" t="s">
        <v>15</v>
      </c>
      <c r="C4460" t="s">
        <v>12</v>
      </c>
      <c r="D4460" s="3">
        <v>125000</v>
      </c>
    </row>
    <row r="4461" spans="1:4" x14ac:dyDescent="0.3">
      <c r="A4461" t="s">
        <v>17</v>
      </c>
      <c r="B4461" t="s">
        <v>15</v>
      </c>
      <c r="C4461" t="s">
        <v>12</v>
      </c>
      <c r="D4461" s="3">
        <v>90250</v>
      </c>
    </row>
    <row r="4462" spans="1:4" x14ac:dyDescent="0.3">
      <c r="A4462" t="s">
        <v>24</v>
      </c>
      <c r="B4462" t="s">
        <v>15</v>
      </c>
      <c r="C4462" t="s">
        <v>12</v>
      </c>
      <c r="D4462" s="3">
        <v>90000</v>
      </c>
    </row>
    <row r="4463" spans="1:4" x14ac:dyDescent="0.3">
      <c r="A4463" t="s">
        <v>17</v>
      </c>
      <c r="B4463" t="s">
        <v>15</v>
      </c>
      <c r="C4463" t="s">
        <v>96</v>
      </c>
      <c r="D4463" s="3">
        <v>57600</v>
      </c>
    </row>
    <row r="4464" spans="1:4" x14ac:dyDescent="0.3">
      <c r="A4464" t="s">
        <v>10</v>
      </c>
      <c r="B4464" t="s">
        <v>15</v>
      </c>
      <c r="C4464" t="s">
        <v>12</v>
      </c>
      <c r="D4464" s="3">
        <v>101500</v>
      </c>
    </row>
    <row r="4465" spans="1:4" x14ac:dyDescent="0.3">
      <c r="A4465" t="s">
        <v>24</v>
      </c>
      <c r="B4465" t="s">
        <v>15</v>
      </c>
      <c r="C4465" t="s">
        <v>12</v>
      </c>
      <c r="D4465" s="3">
        <v>148910</v>
      </c>
    </row>
    <row r="4466" spans="1:4" x14ac:dyDescent="0.3">
      <c r="A4466" t="s">
        <v>41</v>
      </c>
      <c r="B4466" t="s">
        <v>15</v>
      </c>
      <c r="C4466" t="s">
        <v>131</v>
      </c>
      <c r="D4466" s="3">
        <v>157500</v>
      </c>
    </row>
    <row r="4467" spans="1:4" x14ac:dyDescent="0.3">
      <c r="A4467" t="s">
        <v>24</v>
      </c>
      <c r="B4467" t="s">
        <v>15</v>
      </c>
      <c r="C4467" t="s">
        <v>31</v>
      </c>
      <c r="D4467" s="3">
        <v>212000</v>
      </c>
    </row>
    <row r="4468" spans="1:4" x14ac:dyDescent="0.3">
      <c r="A4468" t="s">
        <v>54</v>
      </c>
      <c r="B4468" t="s">
        <v>15</v>
      </c>
      <c r="C4468" t="s">
        <v>12</v>
      </c>
      <c r="D4468" s="3">
        <v>60000</v>
      </c>
    </row>
    <row r="4469" spans="1:4" x14ac:dyDescent="0.3">
      <c r="A4469" t="s">
        <v>10</v>
      </c>
      <c r="B4469" t="s">
        <v>15</v>
      </c>
      <c r="C4469" t="s">
        <v>31</v>
      </c>
      <c r="D4469" s="3">
        <v>172500</v>
      </c>
    </row>
    <row r="4470" spans="1:4" x14ac:dyDescent="0.3">
      <c r="A4470" t="s">
        <v>24</v>
      </c>
      <c r="B4470" t="s">
        <v>15</v>
      </c>
      <c r="C4470" t="s">
        <v>12</v>
      </c>
      <c r="D4470" s="3">
        <v>157500</v>
      </c>
    </row>
    <row r="4471" spans="1:4" x14ac:dyDescent="0.3">
      <c r="A4471" t="s">
        <v>17</v>
      </c>
      <c r="B4471" t="s">
        <v>15</v>
      </c>
      <c r="C4471" t="s">
        <v>12</v>
      </c>
      <c r="D4471" s="3">
        <v>100000</v>
      </c>
    </row>
    <row r="4472" spans="1:4" x14ac:dyDescent="0.3">
      <c r="A4472" t="s">
        <v>24</v>
      </c>
      <c r="B4472" t="s">
        <v>15</v>
      </c>
      <c r="C4472" t="s">
        <v>12</v>
      </c>
      <c r="D4472" s="3">
        <v>90000</v>
      </c>
    </row>
    <row r="4473" spans="1:4" x14ac:dyDescent="0.3">
      <c r="A4473" t="s">
        <v>54</v>
      </c>
      <c r="B4473" t="s">
        <v>15</v>
      </c>
      <c r="C4473" t="s">
        <v>101</v>
      </c>
      <c r="D4473" s="3">
        <v>147500</v>
      </c>
    </row>
    <row r="4474" spans="1:4" x14ac:dyDescent="0.3">
      <c r="A4474" t="s">
        <v>54</v>
      </c>
      <c r="B4474" t="s">
        <v>15</v>
      </c>
      <c r="C4474" t="s">
        <v>12</v>
      </c>
      <c r="D4474" s="3">
        <v>162500</v>
      </c>
    </row>
    <row r="4475" spans="1:4" x14ac:dyDescent="0.3">
      <c r="A4475" t="s">
        <v>17</v>
      </c>
      <c r="B4475" t="s">
        <v>15</v>
      </c>
      <c r="C4475" t="s">
        <v>101</v>
      </c>
      <c r="D4475" s="3">
        <v>111175</v>
      </c>
    </row>
    <row r="4476" spans="1:4" x14ac:dyDescent="0.3">
      <c r="A4476" t="s">
        <v>24</v>
      </c>
      <c r="B4476" t="s">
        <v>15</v>
      </c>
      <c r="C4476" t="s">
        <v>92</v>
      </c>
      <c r="D4476" s="3">
        <v>157500</v>
      </c>
    </row>
    <row r="4477" spans="1:4" x14ac:dyDescent="0.3">
      <c r="A4477" t="s">
        <v>24</v>
      </c>
      <c r="B4477" t="s">
        <v>15</v>
      </c>
      <c r="C4477" t="s">
        <v>12</v>
      </c>
      <c r="D4477" s="3">
        <v>90000</v>
      </c>
    </row>
    <row r="4478" spans="1:4" x14ac:dyDescent="0.3">
      <c r="A4478" t="s">
        <v>10</v>
      </c>
      <c r="B4478" t="s">
        <v>15</v>
      </c>
      <c r="C4478" t="s">
        <v>12</v>
      </c>
      <c r="D4478" s="3">
        <v>160000</v>
      </c>
    </row>
    <row r="4479" spans="1:4" x14ac:dyDescent="0.3">
      <c r="A4479" t="s">
        <v>17</v>
      </c>
      <c r="B4479" t="s">
        <v>15</v>
      </c>
      <c r="C4479" t="s">
        <v>12</v>
      </c>
      <c r="D4479" s="3">
        <v>65000</v>
      </c>
    </row>
    <row r="4480" spans="1:4" x14ac:dyDescent="0.3">
      <c r="A4480" t="s">
        <v>10</v>
      </c>
      <c r="B4480" t="s">
        <v>15</v>
      </c>
      <c r="C4480" t="s">
        <v>12</v>
      </c>
      <c r="D4480" s="3">
        <v>114550</v>
      </c>
    </row>
    <row r="4481" spans="1:4" x14ac:dyDescent="0.3">
      <c r="A4481" t="s">
        <v>17</v>
      </c>
      <c r="B4481" t="s">
        <v>15</v>
      </c>
      <c r="C4481" t="s">
        <v>12</v>
      </c>
      <c r="D4481" s="3">
        <v>152500</v>
      </c>
    </row>
    <row r="4482" spans="1:4" x14ac:dyDescent="0.3">
      <c r="A4482" t="s">
        <v>54</v>
      </c>
      <c r="B4482" t="s">
        <v>15</v>
      </c>
      <c r="C4482" t="s">
        <v>12</v>
      </c>
      <c r="D4482" s="3">
        <v>158000</v>
      </c>
    </row>
    <row r="4483" spans="1:4" x14ac:dyDescent="0.3">
      <c r="A4483" t="s">
        <v>17</v>
      </c>
      <c r="B4483" t="s">
        <v>90</v>
      </c>
      <c r="C4483" t="s">
        <v>12</v>
      </c>
      <c r="D4483" s="3">
        <v>50000</v>
      </c>
    </row>
    <row r="4484" spans="1:4" x14ac:dyDescent="0.3">
      <c r="A4484" t="s">
        <v>17</v>
      </c>
      <c r="B4484" t="s">
        <v>15</v>
      </c>
      <c r="C4484" t="s">
        <v>12</v>
      </c>
      <c r="D4484" s="3">
        <v>55000</v>
      </c>
    </row>
    <row r="4485" spans="1:4" x14ac:dyDescent="0.3">
      <c r="A4485" t="s">
        <v>17</v>
      </c>
      <c r="B4485" t="s">
        <v>90</v>
      </c>
      <c r="C4485" t="s">
        <v>31</v>
      </c>
      <c r="D4485" s="3">
        <v>100450</v>
      </c>
    </row>
    <row r="4486" spans="1:4" x14ac:dyDescent="0.3">
      <c r="A4486" t="s">
        <v>41</v>
      </c>
      <c r="B4486" t="s">
        <v>15</v>
      </c>
      <c r="C4486" t="s">
        <v>12</v>
      </c>
      <c r="D4486" s="3">
        <v>115000</v>
      </c>
    </row>
    <row r="4487" spans="1:4" x14ac:dyDescent="0.3">
      <c r="A4487" t="s">
        <v>29</v>
      </c>
      <c r="B4487" t="s">
        <v>15</v>
      </c>
      <c r="C4487" t="s">
        <v>12</v>
      </c>
      <c r="D4487" s="3">
        <v>90000</v>
      </c>
    </row>
    <row r="4488" spans="1:4" x14ac:dyDescent="0.3">
      <c r="A4488" t="s">
        <v>24</v>
      </c>
      <c r="B4488" t="s">
        <v>15</v>
      </c>
      <c r="C4488" t="s">
        <v>12</v>
      </c>
      <c r="D4488" s="3">
        <v>171000</v>
      </c>
    </row>
    <row r="4489" spans="1:4" x14ac:dyDescent="0.3">
      <c r="A4489" t="s">
        <v>24</v>
      </c>
      <c r="B4489" t="s">
        <v>15</v>
      </c>
      <c r="C4489" t="s">
        <v>12</v>
      </c>
      <c r="D4489" s="3">
        <v>113769.5</v>
      </c>
    </row>
    <row r="4490" spans="1:4" x14ac:dyDescent="0.3">
      <c r="A4490" t="s">
        <v>54</v>
      </c>
      <c r="B4490" t="s">
        <v>15</v>
      </c>
      <c r="C4490" t="s">
        <v>12</v>
      </c>
      <c r="D4490" s="3">
        <v>165000</v>
      </c>
    </row>
    <row r="4491" spans="1:4" x14ac:dyDescent="0.3">
      <c r="A4491" t="s">
        <v>54</v>
      </c>
      <c r="B4491" t="s">
        <v>15</v>
      </c>
      <c r="C4491" t="s">
        <v>31</v>
      </c>
      <c r="D4491" s="3">
        <v>135000</v>
      </c>
    </row>
    <row r="4492" spans="1:4" x14ac:dyDescent="0.3">
      <c r="A4492" t="s">
        <v>54</v>
      </c>
      <c r="B4492" t="s">
        <v>15</v>
      </c>
      <c r="C4492" t="s">
        <v>12</v>
      </c>
      <c r="D4492" s="3">
        <v>137500</v>
      </c>
    </row>
    <row r="4493" spans="1:4" x14ac:dyDescent="0.3">
      <c r="A4493" t="s">
        <v>24</v>
      </c>
      <c r="B4493" t="s">
        <v>15</v>
      </c>
      <c r="C4493" t="s">
        <v>134</v>
      </c>
      <c r="D4493" s="3">
        <v>121000</v>
      </c>
    </row>
    <row r="4494" spans="1:4" x14ac:dyDescent="0.3">
      <c r="A4494" t="s">
        <v>10</v>
      </c>
      <c r="B4494" t="s">
        <v>15</v>
      </c>
      <c r="C4494" t="s">
        <v>12</v>
      </c>
      <c r="D4494" s="3">
        <v>96773</v>
      </c>
    </row>
    <row r="4495" spans="1:4" x14ac:dyDescent="0.3">
      <c r="A4495" t="s">
        <v>10</v>
      </c>
      <c r="B4495" t="s">
        <v>15</v>
      </c>
      <c r="C4495" t="s">
        <v>12</v>
      </c>
      <c r="D4495" s="3">
        <v>155000</v>
      </c>
    </row>
    <row r="4496" spans="1:4" x14ac:dyDescent="0.3">
      <c r="A4496" t="s">
        <v>54</v>
      </c>
      <c r="B4496" t="s">
        <v>15</v>
      </c>
      <c r="C4496" t="s">
        <v>12</v>
      </c>
      <c r="D4496" s="3">
        <v>125000</v>
      </c>
    </row>
    <row r="4497" spans="1:4" x14ac:dyDescent="0.3">
      <c r="A4497" t="s">
        <v>24</v>
      </c>
      <c r="B4497" t="s">
        <v>15</v>
      </c>
      <c r="C4497" t="s">
        <v>12</v>
      </c>
      <c r="D4497" s="3">
        <v>107500</v>
      </c>
    </row>
    <row r="4498" spans="1:4" x14ac:dyDescent="0.3">
      <c r="A4498" t="s">
        <v>78</v>
      </c>
      <c r="B4498" t="s">
        <v>15</v>
      </c>
      <c r="C4498" t="s">
        <v>130</v>
      </c>
      <c r="D4498" s="3">
        <v>64800</v>
      </c>
    </row>
    <row r="4499" spans="1:4" x14ac:dyDescent="0.3">
      <c r="A4499" t="s">
        <v>10</v>
      </c>
      <c r="B4499" t="s">
        <v>15</v>
      </c>
      <c r="C4499" t="s">
        <v>12</v>
      </c>
      <c r="D4499" s="3">
        <v>221568</v>
      </c>
    </row>
    <row r="4500" spans="1:4" x14ac:dyDescent="0.3">
      <c r="A4500" t="s">
        <v>41</v>
      </c>
      <c r="B4500" t="s">
        <v>15</v>
      </c>
      <c r="C4500" t="s">
        <v>31</v>
      </c>
      <c r="D4500" s="3">
        <v>150000</v>
      </c>
    </row>
    <row r="4501" spans="1:4" x14ac:dyDescent="0.3">
      <c r="A4501" t="s">
        <v>17</v>
      </c>
      <c r="B4501" t="s">
        <v>15</v>
      </c>
      <c r="C4501" t="s">
        <v>12</v>
      </c>
      <c r="D4501" s="3">
        <v>70000</v>
      </c>
    </row>
    <row r="4502" spans="1:4" x14ac:dyDescent="0.3">
      <c r="A4502" t="s">
        <v>54</v>
      </c>
      <c r="B4502" t="s">
        <v>15</v>
      </c>
      <c r="C4502" t="s">
        <v>12</v>
      </c>
      <c r="D4502" s="3">
        <v>100000</v>
      </c>
    </row>
    <row r="4503" spans="1:4" x14ac:dyDescent="0.3">
      <c r="A4503" t="s">
        <v>63</v>
      </c>
      <c r="B4503" t="s">
        <v>15</v>
      </c>
      <c r="C4503" t="s">
        <v>94</v>
      </c>
      <c r="D4503" s="3">
        <v>57600</v>
      </c>
    </row>
    <row r="4504" spans="1:4" x14ac:dyDescent="0.3">
      <c r="A4504" t="s">
        <v>24</v>
      </c>
      <c r="B4504" t="s">
        <v>15</v>
      </c>
      <c r="C4504" t="s">
        <v>12</v>
      </c>
      <c r="D4504" s="3">
        <v>205000</v>
      </c>
    </row>
    <row r="4505" spans="1:4" x14ac:dyDescent="0.3">
      <c r="A4505" t="s">
        <v>54</v>
      </c>
      <c r="B4505" t="s">
        <v>15</v>
      </c>
      <c r="C4505" t="s">
        <v>12</v>
      </c>
      <c r="D4505" s="3">
        <v>141000</v>
      </c>
    </row>
    <row r="4506" spans="1:4" x14ac:dyDescent="0.3">
      <c r="A4506" t="s">
        <v>80</v>
      </c>
      <c r="B4506" t="s">
        <v>15</v>
      </c>
      <c r="C4506" t="s">
        <v>12</v>
      </c>
      <c r="D4506" s="3">
        <v>115000</v>
      </c>
    </row>
    <row r="4507" spans="1:4" x14ac:dyDescent="0.3">
      <c r="A4507" t="s">
        <v>10</v>
      </c>
      <c r="B4507" t="s">
        <v>15</v>
      </c>
      <c r="C4507" t="s">
        <v>12</v>
      </c>
      <c r="D4507" s="3">
        <v>250000</v>
      </c>
    </row>
    <row r="4508" spans="1:4" x14ac:dyDescent="0.3">
      <c r="A4508" t="s">
        <v>24</v>
      </c>
      <c r="B4508" t="s">
        <v>15</v>
      </c>
      <c r="C4508" t="s">
        <v>98</v>
      </c>
      <c r="D4508" s="3">
        <v>64821.5</v>
      </c>
    </row>
    <row r="4509" spans="1:4" x14ac:dyDescent="0.3">
      <c r="A4509" t="s">
        <v>54</v>
      </c>
      <c r="B4509" t="s">
        <v>15</v>
      </c>
      <c r="C4509" t="s">
        <v>12</v>
      </c>
      <c r="D4509" s="3">
        <v>86500</v>
      </c>
    </row>
    <row r="4510" spans="1:4" x14ac:dyDescent="0.3">
      <c r="A4510" t="s">
        <v>10</v>
      </c>
      <c r="B4510" t="s">
        <v>15</v>
      </c>
      <c r="C4510" t="s">
        <v>155</v>
      </c>
      <c r="D4510" s="3">
        <v>173500</v>
      </c>
    </row>
    <row r="4511" spans="1:4" x14ac:dyDescent="0.3">
      <c r="A4511" t="s">
        <v>24</v>
      </c>
      <c r="B4511" t="s">
        <v>126</v>
      </c>
      <c r="C4511" t="s">
        <v>12</v>
      </c>
      <c r="D4511" s="3">
        <v>43000</v>
      </c>
    </row>
    <row r="4512" spans="1:4" x14ac:dyDescent="0.3">
      <c r="A4512" t="s">
        <v>24</v>
      </c>
      <c r="B4512" t="s">
        <v>15</v>
      </c>
      <c r="C4512" t="s">
        <v>12</v>
      </c>
      <c r="D4512" s="3">
        <v>153500</v>
      </c>
    </row>
    <row r="4513" spans="1:4" x14ac:dyDescent="0.3">
      <c r="A4513" t="s">
        <v>17</v>
      </c>
      <c r="B4513" t="s">
        <v>15</v>
      </c>
      <c r="C4513" t="s">
        <v>12</v>
      </c>
      <c r="D4513" s="3">
        <v>90000</v>
      </c>
    </row>
    <row r="4514" spans="1:4" x14ac:dyDescent="0.3">
      <c r="A4514" t="s">
        <v>29</v>
      </c>
      <c r="B4514" t="s">
        <v>15</v>
      </c>
      <c r="C4514" t="s">
        <v>12</v>
      </c>
      <c r="D4514" s="3">
        <v>125000</v>
      </c>
    </row>
    <row r="4515" spans="1:4" x14ac:dyDescent="0.3">
      <c r="A4515" t="s">
        <v>29</v>
      </c>
      <c r="B4515" t="s">
        <v>15</v>
      </c>
      <c r="C4515" t="s">
        <v>122</v>
      </c>
      <c r="D4515" s="3">
        <v>111175</v>
      </c>
    </row>
    <row r="4516" spans="1:4" x14ac:dyDescent="0.3">
      <c r="A4516" t="s">
        <v>10</v>
      </c>
      <c r="B4516" t="s">
        <v>15</v>
      </c>
      <c r="C4516" t="s">
        <v>12</v>
      </c>
      <c r="D4516" s="3">
        <v>160000</v>
      </c>
    </row>
    <row r="4517" spans="1:4" x14ac:dyDescent="0.3">
      <c r="A4517" t="s">
        <v>24</v>
      </c>
      <c r="B4517" t="s">
        <v>15</v>
      </c>
      <c r="C4517" t="s">
        <v>12</v>
      </c>
      <c r="D4517" s="3">
        <v>265000</v>
      </c>
    </row>
    <row r="4518" spans="1:4" x14ac:dyDescent="0.3">
      <c r="A4518" t="s">
        <v>17</v>
      </c>
      <c r="B4518" t="s">
        <v>15</v>
      </c>
      <c r="C4518" t="s">
        <v>12</v>
      </c>
      <c r="D4518" s="3">
        <v>55000</v>
      </c>
    </row>
    <row r="4519" spans="1:4" x14ac:dyDescent="0.3">
      <c r="A4519" t="s">
        <v>17</v>
      </c>
      <c r="B4519" t="s">
        <v>15</v>
      </c>
      <c r="C4519" t="s">
        <v>12</v>
      </c>
      <c r="D4519" s="3">
        <v>84000</v>
      </c>
    </row>
    <row r="4520" spans="1:4" x14ac:dyDescent="0.3">
      <c r="A4520" t="s">
        <v>24</v>
      </c>
      <c r="B4520" t="s">
        <v>15</v>
      </c>
      <c r="C4520" t="s">
        <v>12</v>
      </c>
      <c r="D4520" s="3">
        <v>112500</v>
      </c>
    </row>
    <row r="4521" spans="1:4" x14ac:dyDescent="0.3">
      <c r="A4521" t="s">
        <v>24</v>
      </c>
      <c r="B4521" t="s">
        <v>15</v>
      </c>
      <c r="C4521" t="s">
        <v>87</v>
      </c>
      <c r="D4521" s="3">
        <v>90670</v>
      </c>
    </row>
    <row r="4522" spans="1:4" x14ac:dyDescent="0.3">
      <c r="A4522" t="s">
        <v>54</v>
      </c>
      <c r="B4522" t="s">
        <v>22</v>
      </c>
      <c r="C4522" t="s">
        <v>12</v>
      </c>
      <c r="D4522" s="3">
        <v>105000</v>
      </c>
    </row>
    <row r="4523" spans="1:4" x14ac:dyDescent="0.3">
      <c r="A4523" t="s">
        <v>54</v>
      </c>
      <c r="B4523" t="s">
        <v>22</v>
      </c>
      <c r="C4523" t="s">
        <v>12</v>
      </c>
      <c r="D4523" s="3">
        <v>130000</v>
      </c>
    </row>
    <row r="4524" spans="1:4" x14ac:dyDescent="0.3">
      <c r="A4524" t="s">
        <v>24</v>
      </c>
      <c r="B4524" t="s">
        <v>15</v>
      </c>
      <c r="C4524" t="s">
        <v>12</v>
      </c>
      <c r="D4524" s="3">
        <v>125000</v>
      </c>
    </row>
    <row r="4525" spans="1:4" x14ac:dyDescent="0.3">
      <c r="A4525" t="s">
        <v>10</v>
      </c>
      <c r="B4525" t="s">
        <v>15</v>
      </c>
      <c r="C4525" t="s">
        <v>12</v>
      </c>
      <c r="D4525" s="3">
        <v>147500</v>
      </c>
    </row>
    <row r="4526" spans="1:4" x14ac:dyDescent="0.3">
      <c r="A4526" t="s">
        <v>10</v>
      </c>
      <c r="B4526" t="s">
        <v>15</v>
      </c>
      <c r="C4526" t="s">
        <v>84</v>
      </c>
      <c r="D4526" s="3">
        <v>147500</v>
      </c>
    </row>
    <row r="4527" spans="1:4" x14ac:dyDescent="0.3">
      <c r="A4527" t="s">
        <v>17</v>
      </c>
      <c r="B4527" t="s">
        <v>15</v>
      </c>
      <c r="C4527" t="s">
        <v>130</v>
      </c>
      <c r="D4527" s="3">
        <v>111175</v>
      </c>
    </row>
    <row r="4528" spans="1:4" x14ac:dyDescent="0.3">
      <c r="A4528" t="s">
        <v>54</v>
      </c>
      <c r="B4528" t="s">
        <v>15</v>
      </c>
      <c r="C4528" t="s">
        <v>12</v>
      </c>
      <c r="D4528" s="3">
        <v>100000</v>
      </c>
    </row>
    <row r="4529" spans="1:4" x14ac:dyDescent="0.3">
      <c r="A4529" t="s">
        <v>54</v>
      </c>
      <c r="B4529" t="s">
        <v>15</v>
      </c>
      <c r="C4529" t="s">
        <v>12</v>
      </c>
      <c r="D4529" s="3">
        <v>145000</v>
      </c>
    </row>
    <row r="4530" spans="1:4" x14ac:dyDescent="0.3">
      <c r="A4530" t="s">
        <v>54</v>
      </c>
      <c r="B4530" t="s">
        <v>15</v>
      </c>
      <c r="C4530" t="s">
        <v>12</v>
      </c>
      <c r="D4530" s="3">
        <v>90000</v>
      </c>
    </row>
    <row r="4531" spans="1:4" x14ac:dyDescent="0.3">
      <c r="A4531" t="s">
        <v>17</v>
      </c>
      <c r="B4531" t="s">
        <v>15</v>
      </c>
      <c r="C4531" t="s">
        <v>12</v>
      </c>
      <c r="D4531" s="3">
        <v>112661</v>
      </c>
    </row>
    <row r="4532" spans="1:4" x14ac:dyDescent="0.3">
      <c r="A4532" t="s">
        <v>17</v>
      </c>
      <c r="B4532" t="s">
        <v>15</v>
      </c>
      <c r="C4532" t="s">
        <v>12</v>
      </c>
      <c r="D4532" s="3">
        <v>145500</v>
      </c>
    </row>
    <row r="4533" spans="1:4" x14ac:dyDescent="0.3">
      <c r="A4533" t="s">
        <v>24</v>
      </c>
      <c r="B4533" t="s">
        <v>15</v>
      </c>
      <c r="C4533" t="s">
        <v>79</v>
      </c>
      <c r="D4533" s="3">
        <v>72900</v>
      </c>
    </row>
    <row r="4534" spans="1:4" x14ac:dyDescent="0.3">
      <c r="A4534" t="s">
        <v>54</v>
      </c>
      <c r="B4534" t="s">
        <v>15</v>
      </c>
      <c r="C4534" t="s">
        <v>12</v>
      </c>
      <c r="D4534" s="3">
        <v>111116</v>
      </c>
    </row>
    <row r="4535" spans="1:4" x14ac:dyDescent="0.3">
      <c r="A4535" t="s">
        <v>54</v>
      </c>
      <c r="B4535" t="s">
        <v>15</v>
      </c>
      <c r="C4535" t="s">
        <v>12</v>
      </c>
      <c r="D4535" s="3">
        <v>117500</v>
      </c>
    </row>
    <row r="4536" spans="1:4" x14ac:dyDescent="0.3">
      <c r="A4536" t="s">
        <v>24</v>
      </c>
      <c r="B4536" t="s">
        <v>15</v>
      </c>
      <c r="C4536" t="s">
        <v>12</v>
      </c>
      <c r="D4536" s="3">
        <v>112500</v>
      </c>
    </row>
    <row r="4537" spans="1:4" x14ac:dyDescent="0.3">
      <c r="A4537" t="s">
        <v>10</v>
      </c>
      <c r="B4537" t="s">
        <v>15</v>
      </c>
      <c r="C4537" t="s">
        <v>12</v>
      </c>
      <c r="D4537" s="3">
        <v>114000</v>
      </c>
    </row>
    <row r="4538" spans="1:4" x14ac:dyDescent="0.3">
      <c r="A4538" t="s">
        <v>54</v>
      </c>
      <c r="B4538" t="s">
        <v>15</v>
      </c>
      <c r="C4538" t="s">
        <v>12</v>
      </c>
      <c r="D4538" s="3">
        <v>151840</v>
      </c>
    </row>
    <row r="4539" spans="1:4" x14ac:dyDescent="0.3">
      <c r="A4539" t="s">
        <v>10</v>
      </c>
      <c r="B4539" t="s">
        <v>15</v>
      </c>
      <c r="C4539" t="s">
        <v>31</v>
      </c>
      <c r="D4539" s="3">
        <v>205000</v>
      </c>
    </row>
    <row r="4540" spans="1:4" x14ac:dyDescent="0.3">
      <c r="A4540" t="s">
        <v>41</v>
      </c>
      <c r="B4540" t="s">
        <v>15</v>
      </c>
      <c r="C4540" t="s">
        <v>12</v>
      </c>
      <c r="D4540" s="3">
        <v>200000</v>
      </c>
    </row>
    <row r="4541" spans="1:4" x14ac:dyDescent="0.3">
      <c r="A4541" t="s">
        <v>54</v>
      </c>
      <c r="B4541" t="s">
        <v>15</v>
      </c>
      <c r="C4541" t="s">
        <v>31</v>
      </c>
      <c r="D4541" s="3">
        <v>105000</v>
      </c>
    </row>
    <row r="4542" spans="1:4" x14ac:dyDescent="0.3">
      <c r="A4542" t="s">
        <v>17</v>
      </c>
      <c r="B4542" t="s">
        <v>15</v>
      </c>
      <c r="C4542" t="s">
        <v>12</v>
      </c>
      <c r="D4542" s="3">
        <v>111045</v>
      </c>
    </row>
    <row r="4543" spans="1:4" x14ac:dyDescent="0.3">
      <c r="A4543" t="s">
        <v>24</v>
      </c>
      <c r="B4543" t="s">
        <v>15</v>
      </c>
      <c r="C4543" t="s">
        <v>106</v>
      </c>
      <c r="D4543" s="3">
        <v>70000</v>
      </c>
    </row>
    <row r="4544" spans="1:4" x14ac:dyDescent="0.3">
      <c r="A4544" t="s">
        <v>17</v>
      </c>
      <c r="B4544" t="s">
        <v>15</v>
      </c>
      <c r="C4544" t="s">
        <v>12</v>
      </c>
      <c r="D4544" s="3">
        <v>70000</v>
      </c>
    </row>
    <row r="4545" spans="1:4" x14ac:dyDescent="0.3">
      <c r="A4545" t="s">
        <v>29</v>
      </c>
      <c r="B4545" t="s">
        <v>15</v>
      </c>
      <c r="C4545" t="s">
        <v>12</v>
      </c>
      <c r="D4545" s="3">
        <v>162500</v>
      </c>
    </row>
    <row r="4546" spans="1:4" x14ac:dyDescent="0.3">
      <c r="A4546" t="s">
        <v>54</v>
      </c>
      <c r="B4546" t="s">
        <v>15</v>
      </c>
      <c r="C4546" t="s">
        <v>12</v>
      </c>
      <c r="D4546" s="3">
        <v>110000</v>
      </c>
    </row>
    <row r="4547" spans="1:4" x14ac:dyDescent="0.3">
      <c r="A4547" t="s">
        <v>41</v>
      </c>
      <c r="B4547" t="s">
        <v>15</v>
      </c>
      <c r="C4547" t="s">
        <v>95</v>
      </c>
      <c r="D4547" s="3">
        <v>79200</v>
      </c>
    </row>
    <row r="4548" spans="1:4" x14ac:dyDescent="0.3">
      <c r="A4548" t="s">
        <v>54</v>
      </c>
      <c r="B4548" t="s">
        <v>15</v>
      </c>
      <c r="C4548" t="s">
        <v>12</v>
      </c>
      <c r="D4548" s="3">
        <v>125000</v>
      </c>
    </row>
    <row r="4549" spans="1:4" x14ac:dyDescent="0.3">
      <c r="A4549" t="s">
        <v>29</v>
      </c>
      <c r="B4549" t="s">
        <v>15</v>
      </c>
      <c r="C4549" t="s">
        <v>12</v>
      </c>
      <c r="D4549" s="3">
        <v>115000</v>
      </c>
    </row>
    <row r="4550" spans="1:4" x14ac:dyDescent="0.3">
      <c r="A4550" t="s">
        <v>24</v>
      </c>
      <c r="B4550" t="s">
        <v>15</v>
      </c>
      <c r="C4550" t="s">
        <v>12</v>
      </c>
      <c r="D4550" s="3">
        <v>175000</v>
      </c>
    </row>
    <row r="4551" spans="1:4" x14ac:dyDescent="0.3">
      <c r="A4551" t="s">
        <v>54</v>
      </c>
      <c r="B4551" t="s">
        <v>15</v>
      </c>
      <c r="C4551" t="s">
        <v>12</v>
      </c>
      <c r="D4551" s="3">
        <v>220000</v>
      </c>
    </row>
    <row r="4552" spans="1:4" x14ac:dyDescent="0.3">
      <c r="A4552" t="s">
        <v>54</v>
      </c>
      <c r="B4552" t="s">
        <v>15</v>
      </c>
      <c r="C4552" t="s">
        <v>108</v>
      </c>
      <c r="D4552" s="3">
        <v>96773</v>
      </c>
    </row>
    <row r="4553" spans="1:4" x14ac:dyDescent="0.3">
      <c r="A4553" t="s">
        <v>24</v>
      </c>
      <c r="B4553" t="s">
        <v>15</v>
      </c>
      <c r="C4553" t="s">
        <v>12</v>
      </c>
      <c r="D4553" s="3">
        <v>150000</v>
      </c>
    </row>
    <row r="4554" spans="1:4" x14ac:dyDescent="0.3">
      <c r="A4554" t="s">
        <v>54</v>
      </c>
      <c r="B4554" t="s">
        <v>15</v>
      </c>
      <c r="C4554" t="s">
        <v>31</v>
      </c>
      <c r="D4554" s="3">
        <v>120000</v>
      </c>
    </row>
    <row r="4555" spans="1:4" x14ac:dyDescent="0.3">
      <c r="A4555" t="s">
        <v>24</v>
      </c>
      <c r="B4555" t="s">
        <v>15</v>
      </c>
      <c r="C4555" t="s">
        <v>130</v>
      </c>
      <c r="D4555" s="3">
        <v>70000</v>
      </c>
    </row>
    <row r="4556" spans="1:4" x14ac:dyDescent="0.3">
      <c r="A4556" t="s">
        <v>10</v>
      </c>
      <c r="B4556" t="s">
        <v>15</v>
      </c>
      <c r="C4556" t="s">
        <v>12</v>
      </c>
      <c r="D4556" s="3">
        <v>170000</v>
      </c>
    </row>
    <row r="4557" spans="1:4" x14ac:dyDescent="0.3">
      <c r="A4557" t="s">
        <v>24</v>
      </c>
      <c r="B4557" t="s">
        <v>15</v>
      </c>
      <c r="C4557" t="s">
        <v>31</v>
      </c>
      <c r="D4557" s="3">
        <v>114500</v>
      </c>
    </row>
    <row r="4558" spans="1:4" x14ac:dyDescent="0.3">
      <c r="A4558" t="s">
        <v>78</v>
      </c>
      <c r="B4558" t="s">
        <v>15</v>
      </c>
      <c r="C4558" t="s">
        <v>84</v>
      </c>
      <c r="D4558" s="3">
        <v>69434</v>
      </c>
    </row>
    <row r="4559" spans="1:4" x14ac:dyDescent="0.3">
      <c r="A4559" t="s">
        <v>24</v>
      </c>
      <c r="B4559" t="s">
        <v>15</v>
      </c>
      <c r="C4559" t="s">
        <v>31</v>
      </c>
      <c r="D4559" s="3">
        <v>90000</v>
      </c>
    </row>
    <row r="4560" spans="1:4" x14ac:dyDescent="0.3">
      <c r="A4560" t="s">
        <v>41</v>
      </c>
      <c r="B4560" t="s">
        <v>15</v>
      </c>
      <c r="C4560" t="s">
        <v>31</v>
      </c>
      <c r="D4560" s="3">
        <v>126000</v>
      </c>
    </row>
    <row r="4561" spans="1:4" x14ac:dyDescent="0.3">
      <c r="A4561" t="s">
        <v>80</v>
      </c>
      <c r="B4561" t="s">
        <v>15</v>
      </c>
      <c r="C4561" t="s">
        <v>12</v>
      </c>
      <c r="D4561" s="3">
        <v>175000</v>
      </c>
    </row>
    <row r="4562" spans="1:4" x14ac:dyDescent="0.3">
      <c r="A4562" t="s">
        <v>24</v>
      </c>
      <c r="B4562" t="s">
        <v>15</v>
      </c>
      <c r="C4562" t="s">
        <v>12</v>
      </c>
      <c r="D4562" s="3">
        <v>205000</v>
      </c>
    </row>
    <row r="4563" spans="1:4" x14ac:dyDescent="0.3">
      <c r="A4563" t="s">
        <v>54</v>
      </c>
      <c r="B4563" t="s">
        <v>15</v>
      </c>
      <c r="C4563" t="s">
        <v>12</v>
      </c>
      <c r="D4563" s="3">
        <v>139500</v>
      </c>
    </row>
    <row r="4564" spans="1:4" x14ac:dyDescent="0.3">
      <c r="A4564" t="s">
        <v>29</v>
      </c>
      <c r="B4564" t="s">
        <v>15</v>
      </c>
      <c r="C4564" t="s">
        <v>84</v>
      </c>
      <c r="D4564" s="3">
        <v>111175</v>
      </c>
    </row>
    <row r="4565" spans="1:4" x14ac:dyDescent="0.3">
      <c r="A4565" t="s">
        <v>41</v>
      </c>
      <c r="B4565" t="s">
        <v>15</v>
      </c>
      <c r="C4565" t="s">
        <v>12</v>
      </c>
      <c r="D4565" s="3">
        <v>200000</v>
      </c>
    </row>
    <row r="4566" spans="1:4" x14ac:dyDescent="0.3">
      <c r="A4566" t="s">
        <v>78</v>
      </c>
      <c r="B4566" t="s">
        <v>15</v>
      </c>
      <c r="C4566" t="s">
        <v>56</v>
      </c>
      <c r="D4566" s="3">
        <v>89100</v>
      </c>
    </row>
    <row r="4567" spans="1:4" x14ac:dyDescent="0.3">
      <c r="A4567" t="s">
        <v>41</v>
      </c>
      <c r="B4567" t="s">
        <v>15</v>
      </c>
      <c r="C4567" t="s">
        <v>12</v>
      </c>
      <c r="D4567" s="3">
        <v>262500</v>
      </c>
    </row>
    <row r="4568" spans="1:4" x14ac:dyDescent="0.3">
      <c r="A4568" t="s">
        <v>24</v>
      </c>
      <c r="B4568" t="s">
        <v>15</v>
      </c>
      <c r="C4568" t="s">
        <v>12</v>
      </c>
      <c r="D4568" s="3">
        <v>187500</v>
      </c>
    </row>
    <row r="4569" spans="1:4" x14ac:dyDescent="0.3">
      <c r="A4569" t="s">
        <v>17</v>
      </c>
      <c r="B4569" t="s">
        <v>15</v>
      </c>
      <c r="C4569" t="s">
        <v>12</v>
      </c>
      <c r="D4569" s="3">
        <v>77169</v>
      </c>
    </row>
    <row r="4570" spans="1:4" x14ac:dyDescent="0.3">
      <c r="A4570" t="s">
        <v>10</v>
      </c>
      <c r="B4570" t="s">
        <v>15</v>
      </c>
      <c r="C4570" t="s">
        <v>12</v>
      </c>
      <c r="D4570" s="3">
        <v>172500</v>
      </c>
    </row>
    <row r="4571" spans="1:4" x14ac:dyDescent="0.3">
      <c r="A4571" t="s">
        <v>24</v>
      </c>
      <c r="B4571" t="s">
        <v>15</v>
      </c>
      <c r="C4571" t="s">
        <v>31</v>
      </c>
      <c r="D4571" s="3">
        <v>120000</v>
      </c>
    </row>
    <row r="4572" spans="1:4" x14ac:dyDescent="0.3">
      <c r="A4572" t="s">
        <v>24</v>
      </c>
      <c r="B4572" t="s">
        <v>15</v>
      </c>
      <c r="C4572" t="s">
        <v>12</v>
      </c>
      <c r="D4572" s="3">
        <v>146000</v>
      </c>
    </row>
    <row r="4573" spans="1:4" x14ac:dyDescent="0.3">
      <c r="A4573" t="s">
        <v>41</v>
      </c>
      <c r="B4573" t="s">
        <v>15</v>
      </c>
      <c r="C4573" t="s">
        <v>12</v>
      </c>
      <c r="D4573" s="3">
        <v>200000</v>
      </c>
    </row>
    <row r="4574" spans="1:4" x14ac:dyDescent="0.3">
      <c r="A4574" t="s">
        <v>10</v>
      </c>
      <c r="B4574" t="s">
        <v>15</v>
      </c>
      <c r="C4574" t="s">
        <v>12</v>
      </c>
      <c r="D4574" s="3">
        <v>173500</v>
      </c>
    </row>
    <row r="4575" spans="1:4" x14ac:dyDescent="0.3">
      <c r="A4575" t="s">
        <v>41</v>
      </c>
      <c r="B4575" t="s">
        <v>15</v>
      </c>
      <c r="C4575" t="s">
        <v>12</v>
      </c>
      <c r="D4575" s="3">
        <v>200000</v>
      </c>
    </row>
    <row r="4576" spans="1:4" x14ac:dyDescent="0.3">
      <c r="A4576" t="s">
        <v>10</v>
      </c>
      <c r="B4576" t="s">
        <v>15</v>
      </c>
      <c r="C4576" t="s">
        <v>12</v>
      </c>
      <c r="D4576" s="3">
        <v>121600</v>
      </c>
    </row>
    <row r="4577" spans="1:4" x14ac:dyDescent="0.3">
      <c r="A4577" t="s">
        <v>24</v>
      </c>
      <c r="B4577" t="s">
        <v>15</v>
      </c>
      <c r="C4577" t="s">
        <v>31</v>
      </c>
      <c r="D4577" s="3">
        <v>269000</v>
      </c>
    </row>
    <row r="4578" spans="1:4" x14ac:dyDescent="0.3">
      <c r="A4578" t="s">
        <v>10</v>
      </c>
      <c r="B4578" t="s">
        <v>15</v>
      </c>
      <c r="C4578" t="s">
        <v>12</v>
      </c>
      <c r="D4578" s="3">
        <v>177500</v>
      </c>
    </row>
    <row r="4579" spans="1:4" x14ac:dyDescent="0.3">
      <c r="A4579" t="s">
        <v>24</v>
      </c>
      <c r="B4579" t="s">
        <v>15</v>
      </c>
      <c r="C4579" t="s">
        <v>12</v>
      </c>
      <c r="D4579" s="3">
        <v>104500</v>
      </c>
    </row>
    <row r="4580" spans="1:4" x14ac:dyDescent="0.3">
      <c r="A4580" t="s">
        <v>29</v>
      </c>
      <c r="B4580" t="s">
        <v>15</v>
      </c>
      <c r="C4580" t="s">
        <v>12</v>
      </c>
      <c r="D4580" s="3">
        <v>145500</v>
      </c>
    </row>
    <row r="4581" spans="1:4" x14ac:dyDescent="0.3">
      <c r="A4581" t="s">
        <v>24</v>
      </c>
      <c r="B4581" t="s">
        <v>15</v>
      </c>
      <c r="C4581" t="s">
        <v>12</v>
      </c>
      <c r="D4581" s="3">
        <v>110000</v>
      </c>
    </row>
    <row r="4582" spans="1:4" x14ac:dyDescent="0.3">
      <c r="A4582" t="s">
        <v>10</v>
      </c>
      <c r="B4582" t="s">
        <v>15</v>
      </c>
      <c r="C4582" t="s">
        <v>12</v>
      </c>
      <c r="D4582" s="3">
        <v>250000</v>
      </c>
    </row>
    <row r="4583" spans="1:4" x14ac:dyDescent="0.3">
      <c r="A4583" t="s">
        <v>17</v>
      </c>
      <c r="B4583" t="s">
        <v>15</v>
      </c>
      <c r="C4583" t="s">
        <v>12</v>
      </c>
      <c r="D4583" s="3">
        <v>85000</v>
      </c>
    </row>
    <row r="4584" spans="1:4" x14ac:dyDescent="0.3">
      <c r="A4584" t="s">
        <v>80</v>
      </c>
      <c r="B4584" t="s">
        <v>15</v>
      </c>
      <c r="C4584" t="s">
        <v>99</v>
      </c>
      <c r="D4584" s="3">
        <v>158500</v>
      </c>
    </row>
    <row r="4585" spans="1:4" x14ac:dyDescent="0.3">
      <c r="A4585" t="s">
        <v>29</v>
      </c>
      <c r="B4585" t="s">
        <v>15</v>
      </c>
      <c r="C4585" t="s">
        <v>31</v>
      </c>
      <c r="D4585" s="3">
        <v>120367</v>
      </c>
    </row>
    <row r="4586" spans="1:4" x14ac:dyDescent="0.3">
      <c r="A4586" t="s">
        <v>24</v>
      </c>
      <c r="B4586" t="s">
        <v>15</v>
      </c>
      <c r="C4586" t="s">
        <v>12</v>
      </c>
      <c r="D4586" s="3">
        <v>224500</v>
      </c>
    </row>
    <row r="4587" spans="1:4" x14ac:dyDescent="0.3">
      <c r="A4587" t="s">
        <v>54</v>
      </c>
      <c r="B4587" t="s">
        <v>15</v>
      </c>
      <c r="C4587" t="s">
        <v>86</v>
      </c>
      <c r="D4587" s="3">
        <v>120000</v>
      </c>
    </row>
    <row r="4588" spans="1:4" x14ac:dyDescent="0.3">
      <c r="A4588" t="s">
        <v>54</v>
      </c>
      <c r="B4588" t="s">
        <v>15</v>
      </c>
      <c r="C4588" t="s">
        <v>12</v>
      </c>
      <c r="D4588" s="3">
        <v>150000</v>
      </c>
    </row>
    <row r="4589" spans="1:4" x14ac:dyDescent="0.3">
      <c r="A4589" t="s">
        <v>17</v>
      </c>
      <c r="B4589" t="s">
        <v>15</v>
      </c>
      <c r="C4589" t="s">
        <v>50</v>
      </c>
      <c r="D4589" s="3">
        <v>51014</v>
      </c>
    </row>
    <row r="4590" spans="1:4" x14ac:dyDescent="0.3">
      <c r="A4590" t="s">
        <v>24</v>
      </c>
      <c r="B4590" t="s">
        <v>15</v>
      </c>
      <c r="C4590" t="s">
        <v>12</v>
      </c>
      <c r="D4590" s="3">
        <v>75782</v>
      </c>
    </row>
    <row r="4591" spans="1:4" x14ac:dyDescent="0.3">
      <c r="A4591" t="s">
        <v>10</v>
      </c>
      <c r="B4591" t="s">
        <v>15</v>
      </c>
      <c r="C4591" t="s">
        <v>98</v>
      </c>
      <c r="D4591" s="3">
        <v>147500</v>
      </c>
    </row>
    <row r="4592" spans="1:4" x14ac:dyDescent="0.3">
      <c r="A4592" t="s">
        <v>17</v>
      </c>
      <c r="B4592" t="s">
        <v>15</v>
      </c>
      <c r="C4592" t="s">
        <v>12</v>
      </c>
      <c r="D4592" s="3">
        <v>97000</v>
      </c>
    </row>
    <row r="4593" spans="1:4" x14ac:dyDescent="0.3">
      <c r="A4593" t="s">
        <v>24</v>
      </c>
      <c r="B4593" t="s">
        <v>15</v>
      </c>
      <c r="C4593" t="s">
        <v>31</v>
      </c>
      <c r="D4593" s="3">
        <v>206500</v>
      </c>
    </row>
    <row r="4594" spans="1:4" x14ac:dyDescent="0.3">
      <c r="A4594" t="s">
        <v>54</v>
      </c>
      <c r="B4594" t="s">
        <v>15</v>
      </c>
      <c r="C4594" t="s">
        <v>12</v>
      </c>
      <c r="D4594" s="3">
        <v>160000</v>
      </c>
    </row>
    <row r="4595" spans="1:4" x14ac:dyDescent="0.3">
      <c r="A4595" t="s">
        <v>24</v>
      </c>
      <c r="B4595" t="s">
        <v>126</v>
      </c>
      <c r="C4595" t="s">
        <v>12</v>
      </c>
      <c r="D4595" s="3">
        <v>63977</v>
      </c>
    </row>
    <row r="4596" spans="1:4" x14ac:dyDescent="0.3">
      <c r="A4596" t="s">
        <v>24</v>
      </c>
      <c r="B4596" t="s">
        <v>15</v>
      </c>
      <c r="C4596" t="s">
        <v>12</v>
      </c>
      <c r="D4596" s="3">
        <v>161500</v>
      </c>
    </row>
    <row r="4597" spans="1:4" x14ac:dyDescent="0.3">
      <c r="A4597" t="s">
        <v>24</v>
      </c>
      <c r="B4597" t="s">
        <v>15</v>
      </c>
      <c r="C4597" t="s">
        <v>12</v>
      </c>
      <c r="D4597" s="3">
        <v>115000</v>
      </c>
    </row>
    <row r="4598" spans="1:4" x14ac:dyDescent="0.3">
      <c r="A4598" t="s">
        <v>10</v>
      </c>
      <c r="B4598" t="s">
        <v>15</v>
      </c>
      <c r="C4598" t="s">
        <v>12</v>
      </c>
      <c r="D4598" s="3">
        <v>145000</v>
      </c>
    </row>
    <row r="4599" spans="1:4" x14ac:dyDescent="0.3">
      <c r="A4599" t="s">
        <v>17</v>
      </c>
      <c r="B4599" t="s">
        <v>15</v>
      </c>
      <c r="C4599" t="s">
        <v>12</v>
      </c>
      <c r="D4599" s="3">
        <v>112500</v>
      </c>
    </row>
    <row r="4600" spans="1:4" x14ac:dyDescent="0.3">
      <c r="A4600" t="s">
        <v>17</v>
      </c>
      <c r="B4600" t="s">
        <v>15</v>
      </c>
      <c r="C4600" t="s">
        <v>12</v>
      </c>
      <c r="D4600" s="3">
        <v>67500</v>
      </c>
    </row>
    <row r="4601" spans="1:4" x14ac:dyDescent="0.3">
      <c r="A4601" t="s">
        <v>24</v>
      </c>
      <c r="B4601" t="s">
        <v>15</v>
      </c>
      <c r="C4601" t="s">
        <v>12</v>
      </c>
      <c r="D4601" s="3">
        <v>90000</v>
      </c>
    </row>
    <row r="4602" spans="1:4" x14ac:dyDescent="0.3">
      <c r="A4602" t="s">
        <v>24</v>
      </c>
      <c r="B4602" t="s">
        <v>15</v>
      </c>
      <c r="C4602" t="s">
        <v>12</v>
      </c>
      <c r="D4602" s="3">
        <v>150000</v>
      </c>
    </row>
    <row r="4603" spans="1:4" x14ac:dyDescent="0.3">
      <c r="A4603" t="s">
        <v>17</v>
      </c>
      <c r="B4603" t="s">
        <v>15</v>
      </c>
      <c r="C4603" t="s">
        <v>120</v>
      </c>
      <c r="D4603" s="3">
        <v>102500</v>
      </c>
    </row>
    <row r="4604" spans="1:4" x14ac:dyDescent="0.3">
      <c r="A4604" t="s">
        <v>24</v>
      </c>
      <c r="B4604" t="s">
        <v>15</v>
      </c>
      <c r="C4604" t="s">
        <v>12</v>
      </c>
      <c r="D4604" s="3">
        <v>167755</v>
      </c>
    </row>
    <row r="4605" spans="1:4" x14ac:dyDescent="0.3">
      <c r="A4605" t="s">
        <v>10</v>
      </c>
      <c r="B4605" t="s">
        <v>15</v>
      </c>
      <c r="C4605" t="s">
        <v>12</v>
      </c>
      <c r="D4605" s="3">
        <v>135000</v>
      </c>
    </row>
    <row r="4606" spans="1:4" x14ac:dyDescent="0.3">
      <c r="A4606" t="s">
        <v>17</v>
      </c>
      <c r="B4606" t="s">
        <v>15</v>
      </c>
      <c r="C4606" t="s">
        <v>12</v>
      </c>
      <c r="D4606" s="3">
        <v>65000</v>
      </c>
    </row>
    <row r="4607" spans="1:4" x14ac:dyDescent="0.3">
      <c r="A4607" t="s">
        <v>17</v>
      </c>
      <c r="B4607" t="s">
        <v>15</v>
      </c>
      <c r="C4607" t="s">
        <v>12</v>
      </c>
      <c r="D4607" s="3">
        <v>119328.5</v>
      </c>
    </row>
    <row r="4608" spans="1:4" x14ac:dyDescent="0.3">
      <c r="A4608" t="s">
        <v>29</v>
      </c>
      <c r="B4608" t="s">
        <v>15</v>
      </c>
      <c r="C4608" t="s">
        <v>12</v>
      </c>
      <c r="D4608" s="3">
        <v>140000</v>
      </c>
    </row>
    <row r="4609" spans="1:4" x14ac:dyDescent="0.3">
      <c r="A4609" t="s">
        <v>24</v>
      </c>
      <c r="B4609" t="s">
        <v>15</v>
      </c>
      <c r="C4609" t="s">
        <v>12</v>
      </c>
      <c r="D4609" s="3">
        <v>75000</v>
      </c>
    </row>
    <row r="4610" spans="1:4" x14ac:dyDescent="0.3">
      <c r="A4610" t="s">
        <v>54</v>
      </c>
      <c r="B4610" t="s">
        <v>15</v>
      </c>
      <c r="C4610" t="s">
        <v>31</v>
      </c>
      <c r="D4610" s="3">
        <v>225000</v>
      </c>
    </row>
    <row r="4611" spans="1:4" x14ac:dyDescent="0.3">
      <c r="A4611" t="s">
        <v>41</v>
      </c>
      <c r="B4611" t="s">
        <v>15</v>
      </c>
      <c r="C4611" t="s">
        <v>12</v>
      </c>
      <c r="D4611" s="3">
        <v>220500</v>
      </c>
    </row>
    <row r="4612" spans="1:4" x14ac:dyDescent="0.3">
      <c r="A4612" t="s">
        <v>10</v>
      </c>
      <c r="B4612" t="s">
        <v>15</v>
      </c>
      <c r="C4612" t="s">
        <v>131</v>
      </c>
      <c r="D4612" s="3">
        <v>105000</v>
      </c>
    </row>
    <row r="4613" spans="1:4" x14ac:dyDescent="0.3">
      <c r="A4613" t="s">
        <v>10</v>
      </c>
      <c r="B4613" t="s">
        <v>15</v>
      </c>
      <c r="C4613" t="s">
        <v>12</v>
      </c>
      <c r="D4613" s="3">
        <v>135000</v>
      </c>
    </row>
    <row r="4614" spans="1:4" x14ac:dyDescent="0.3">
      <c r="A4614" t="s">
        <v>24</v>
      </c>
      <c r="B4614" t="s">
        <v>15</v>
      </c>
      <c r="C4614" t="s">
        <v>12</v>
      </c>
      <c r="D4614" s="3">
        <v>105000</v>
      </c>
    </row>
    <row r="4615" spans="1:4" x14ac:dyDescent="0.3">
      <c r="A4615" t="s">
        <v>54</v>
      </c>
      <c r="B4615" t="s">
        <v>15</v>
      </c>
      <c r="C4615" t="s">
        <v>12</v>
      </c>
      <c r="D4615" s="3">
        <v>120000</v>
      </c>
    </row>
    <row r="4616" spans="1:4" x14ac:dyDescent="0.3">
      <c r="A4616" t="s">
        <v>24</v>
      </c>
      <c r="B4616" t="s">
        <v>15</v>
      </c>
      <c r="C4616" t="s">
        <v>12</v>
      </c>
      <c r="D4616" s="3">
        <v>135500</v>
      </c>
    </row>
    <row r="4617" spans="1:4" x14ac:dyDescent="0.3">
      <c r="A4617" t="s">
        <v>54</v>
      </c>
      <c r="B4617" t="s">
        <v>15</v>
      </c>
      <c r="C4617" t="s">
        <v>31</v>
      </c>
      <c r="D4617" s="3">
        <v>120000</v>
      </c>
    </row>
    <row r="4618" spans="1:4" x14ac:dyDescent="0.3">
      <c r="A4618" t="s">
        <v>17</v>
      </c>
      <c r="B4618" t="s">
        <v>15</v>
      </c>
      <c r="C4618" t="s">
        <v>12</v>
      </c>
      <c r="D4618" s="3">
        <v>124050</v>
      </c>
    </row>
    <row r="4619" spans="1:4" x14ac:dyDescent="0.3">
      <c r="A4619" t="s">
        <v>17</v>
      </c>
      <c r="B4619" t="s">
        <v>15</v>
      </c>
      <c r="C4619" t="s">
        <v>84</v>
      </c>
      <c r="D4619" s="3">
        <v>79200</v>
      </c>
    </row>
    <row r="4620" spans="1:4" x14ac:dyDescent="0.3">
      <c r="A4620" t="s">
        <v>17</v>
      </c>
      <c r="B4620" t="s">
        <v>90</v>
      </c>
      <c r="C4620" t="s">
        <v>12</v>
      </c>
      <c r="D4620" s="3">
        <v>50000</v>
      </c>
    </row>
    <row r="4621" spans="1:4" x14ac:dyDescent="0.3">
      <c r="A4621" t="s">
        <v>78</v>
      </c>
      <c r="B4621" t="s">
        <v>15</v>
      </c>
      <c r="C4621" t="s">
        <v>84</v>
      </c>
      <c r="D4621" s="3">
        <v>183000</v>
      </c>
    </row>
    <row r="4622" spans="1:4" x14ac:dyDescent="0.3">
      <c r="A4622" t="s">
        <v>24</v>
      </c>
      <c r="B4622" t="s">
        <v>15</v>
      </c>
      <c r="C4622" t="s">
        <v>12</v>
      </c>
      <c r="D4622" s="3">
        <v>123000</v>
      </c>
    </row>
    <row r="4623" spans="1:4" x14ac:dyDescent="0.3">
      <c r="A4623" t="s">
        <v>54</v>
      </c>
      <c r="B4623" t="s">
        <v>22</v>
      </c>
      <c r="C4623" t="s">
        <v>12</v>
      </c>
      <c r="D4623" s="3">
        <v>125000</v>
      </c>
    </row>
    <row r="4624" spans="1:4" x14ac:dyDescent="0.3">
      <c r="A4624" t="s">
        <v>24</v>
      </c>
      <c r="B4624" t="s">
        <v>15</v>
      </c>
      <c r="C4624" t="s">
        <v>12</v>
      </c>
      <c r="D4624" s="3">
        <v>125000</v>
      </c>
    </row>
    <row r="4625" spans="1:4" x14ac:dyDescent="0.3">
      <c r="A4625" t="s">
        <v>17</v>
      </c>
      <c r="B4625" t="s">
        <v>15</v>
      </c>
      <c r="C4625" t="s">
        <v>12</v>
      </c>
      <c r="D4625" s="3">
        <v>90000</v>
      </c>
    </row>
    <row r="4626" spans="1:4" x14ac:dyDescent="0.3">
      <c r="A4626" t="s">
        <v>24</v>
      </c>
      <c r="B4626" t="s">
        <v>15</v>
      </c>
      <c r="C4626" t="s">
        <v>12</v>
      </c>
      <c r="D4626" s="3">
        <v>92500</v>
      </c>
    </row>
    <row r="4627" spans="1:4" x14ac:dyDescent="0.3">
      <c r="A4627" t="s">
        <v>17</v>
      </c>
      <c r="B4627" t="s">
        <v>15</v>
      </c>
      <c r="C4627" t="s">
        <v>111</v>
      </c>
      <c r="D4627" s="3">
        <v>57500</v>
      </c>
    </row>
    <row r="4628" spans="1:4" x14ac:dyDescent="0.3">
      <c r="A4628" t="s">
        <v>24</v>
      </c>
      <c r="B4628" t="s">
        <v>15</v>
      </c>
      <c r="C4628" t="s">
        <v>81</v>
      </c>
      <c r="D4628" s="3">
        <v>157000</v>
      </c>
    </row>
    <row r="4629" spans="1:4" x14ac:dyDescent="0.3">
      <c r="A4629" t="s">
        <v>10</v>
      </c>
      <c r="B4629" t="s">
        <v>15</v>
      </c>
      <c r="C4629" t="s">
        <v>12</v>
      </c>
      <c r="D4629" s="3">
        <v>160000</v>
      </c>
    </row>
    <row r="4630" spans="1:4" x14ac:dyDescent="0.3">
      <c r="A4630" t="s">
        <v>54</v>
      </c>
      <c r="B4630" t="s">
        <v>15</v>
      </c>
      <c r="C4630" t="s">
        <v>12</v>
      </c>
      <c r="D4630" s="3">
        <v>120000</v>
      </c>
    </row>
    <row r="4631" spans="1:4" x14ac:dyDescent="0.3">
      <c r="A4631" t="s">
        <v>17</v>
      </c>
      <c r="B4631" t="s">
        <v>15</v>
      </c>
      <c r="C4631" t="s">
        <v>12</v>
      </c>
      <c r="D4631" s="3">
        <v>87500</v>
      </c>
    </row>
    <row r="4632" spans="1:4" x14ac:dyDescent="0.3">
      <c r="A4632" t="s">
        <v>29</v>
      </c>
      <c r="B4632" t="s">
        <v>15</v>
      </c>
      <c r="C4632" t="s">
        <v>12</v>
      </c>
      <c r="D4632" s="3">
        <v>120000</v>
      </c>
    </row>
    <row r="4633" spans="1:4" x14ac:dyDescent="0.3">
      <c r="A4633" t="s">
        <v>41</v>
      </c>
      <c r="B4633" t="s">
        <v>15</v>
      </c>
      <c r="C4633" t="s">
        <v>12</v>
      </c>
      <c r="D4633" s="3">
        <v>150000</v>
      </c>
    </row>
    <row r="4634" spans="1:4" x14ac:dyDescent="0.3">
      <c r="A4634" t="s">
        <v>41</v>
      </c>
      <c r="B4634" t="s">
        <v>15</v>
      </c>
      <c r="C4634" t="s">
        <v>12</v>
      </c>
      <c r="D4634" s="3">
        <v>175000</v>
      </c>
    </row>
    <row r="4635" spans="1:4" x14ac:dyDescent="0.3">
      <c r="A4635" t="s">
        <v>17</v>
      </c>
      <c r="B4635" t="s">
        <v>15</v>
      </c>
      <c r="C4635" t="s">
        <v>84</v>
      </c>
      <c r="D4635" s="3">
        <v>111175</v>
      </c>
    </row>
    <row r="4636" spans="1:4" x14ac:dyDescent="0.3">
      <c r="A4636" t="s">
        <v>63</v>
      </c>
      <c r="B4636" t="s">
        <v>15</v>
      </c>
      <c r="C4636" t="s">
        <v>12</v>
      </c>
      <c r="D4636" s="3">
        <v>139000</v>
      </c>
    </row>
    <row r="4637" spans="1:4" x14ac:dyDescent="0.3">
      <c r="A4637" t="s">
        <v>54</v>
      </c>
      <c r="B4637" t="s">
        <v>15</v>
      </c>
      <c r="C4637" t="s">
        <v>31</v>
      </c>
      <c r="D4637" s="3">
        <v>90000</v>
      </c>
    </row>
    <row r="4638" spans="1:4" x14ac:dyDescent="0.3">
      <c r="A4638" t="s">
        <v>24</v>
      </c>
      <c r="B4638" t="s">
        <v>15</v>
      </c>
      <c r="C4638" t="s">
        <v>12</v>
      </c>
      <c r="D4638" s="3">
        <v>202055</v>
      </c>
    </row>
    <row r="4639" spans="1:4" x14ac:dyDescent="0.3">
      <c r="A4639" t="s">
        <v>17</v>
      </c>
      <c r="B4639" t="s">
        <v>15</v>
      </c>
      <c r="C4639" t="s">
        <v>12</v>
      </c>
      <c r="D4639" s="3">
        <v>52500</v>
      </c>
    </row>
    <row r="4640" spans="1:4" x14ac:dyDescent="0.3">
      <c r="A4640" t="s">
        <v>54</v>
      </c>
      <c r="B4640" t="s">
        <v>15</v>
      </c>
      <c r="C4640" t="s">
        <v>130</v>
      </c>
      <c r="D4640" s="3">
        <v>165000</v>
      </c>
    </row>
    <row r="4641" spans="1:4" x14ac:dyDescent="0.3">
      <c r="A4641" t="s">
        <v>54</v>
      </c>
      <c r="B4641" t="s">
        <v>15</v>
      </c>
      <c r="C4641" t="s">
        <v>12</v>
      </c>
      <c r="D4641" s="3">
        <v>140000</v>
      </c>
    </row>
    <row r="4642" spans="1:4" x14ac:dyDescent="0.3">
      <c r="A4642" t="s">
        <v>24</v>
      </c>
      <c r="B4642" t="s">
        <v>15</v>
      </c>
      <c r="C4642" t="s">
        <v>12</v>
      </c>
      <c r="D4642" s="3">
        <v>165000</v>
      </c>
    </row>
    <row r="4643" spans="1:4" x14ac:dyDescent="0.3">
      <c r="A4643" t="s">
        <v>10</v>
      </c>
      <c r="B4643" t="s">
        <v>15</v>
      </c>
      <c r="C4643" t="s">
        <v>31</v>
      </c>
      <c r="D4643" s="3">
        <v>147500</v>
      </c>
    </row>
    <row r="4644" spans="1:4" x14ac:dyDescent="0.3">
      <c r="A4644" t="s">
        <v>17</v>
      </c>
      <c r="B4644" t="s">
        <v>15</v>
      </c>
      <c r="C4644" t="s">
        <v>81</v>
      </c>
      <c r="D4644" s="3">
        <v>98500</v>
      </c>
    </row>
    <row r="4645" spans="1:4" x14ac:dyDescent="0.3">
      <c r="A4645" t="s">
        <v>24</v>
      </c>
      <c r="B4645" t="s">
        <v>15</v>
      </c>
      <c r="C4645" t="s">
        <v>12</v>
      </c>
      <c r="D4645" s="3">
        <v>94500</v>
      </c>
    </row>
    <row r="4646" spans="1:4" x14ac:dyDescent="0.3">
      <c r="A4646" t="s">
        <v>41</v>
      </c>
      <c r="B4646" t="s">
        <v>15</v>
      </c>
      <c r="C4646" t="s">
        <v>12</v>
      </c>
      <c r="D4646" s="3">
        <v>157500</v>
      </c>
    </row>
    <row r="4647" spans="1:4" x14ac:dyDescent="0.3">
      <c r="A4647" t="s">
        <v>54</v>
      </c>
      <c r="B4647" t="s">
        <v>15</v>
      </c>
      <c r="C4647" t="s">
        <v>12</v>
      </c>
      <c r="D4647" s="3">
        <v>120000</v>
      </c>
    </row>
    <row r="4648" spans="1:4" x14ac:dyDescent="0.3">
      <c r="A4648" t="s">
        <v>24</v>
      </c>
      <c r="B4648" t="s">
        <v>15</v>
      </c>
      <c r="C4648" t="s">
        <v>12</v>
      </c>
      <c r="D4648" s="3">
        <v>114261</v>
      </c>
    </row>
    <row r="4649" spans="1:4" x14ac:dyDescent="0.3">
      <c r="A4649" t="s">
        <v>24</v>
      </c>
      <c r="B4649" t="s">
        <v>15</v>
      </c>
      <c r="C4649" t="s">
        <v>12</v>
      </c>
      <c r="D4649" s="3">
        <v>101500</v>
      </c>
    </row>
    <row r="4650" spans="1:4" x14ac:dyDescent="0.3">
      <c r="A4650" t="s">
        <v>17</v>
      </c>
      <c r="B4650" t="s">
        <v>15</v>
      </c>
      <c r="C4650" t="s">
        <v>106</v>
      </c>
      <c r="D4650" s="3">
        <v>53014</v>
      </c>
    </row>
    <row r="4651" spans="1:4" x14ac:dyDescent="0.3">
      <c r="A4651" t="s">
        <v>17</v>
      </c>
      <c r="B4651" t="s">
        <v>15</v>
      </c>
      <c r="C4651" t="s">
        <v>12</v>
      </c>
      <c r="D4651" s="3">
        <v>90000</v>
      </c>
    </row>
    <row r="4652" spans="1:4" x14ac:dyDescent="0.3">
      <c r="A4652" t="s">
        <v>41</v>
      </c>
      <c r="B4652" t="s">
        <v>15</v>
      </c>
      <c r="C4652" t="s">
        <v>123</v>
      </c>
      <c r="D4652" s="3">
        <v>157500</v>
      </c>
    </row>
    <row r="4653" spans="1:4" x14ac:dyDescent="0.3">
      <c r="A4653" t="s">
        <v>29</v>
      </c>
      <c r="B4653" t="s">
        <v>15</v>
      </c>
      <c r="C4653" t="s">
        <v>12</v>
      </c>
      <c r="D4653" s="3">
        <v>107500</v>
      </c>
    </row>
    <row r="4654" spans="1:4" x14ac:dyDescent="0.3">
      <c r="A4654" t="s">
        <v>24</v>
      </c>
      <c r="B4654" t="s">
        <v>15</v>
      </c>
      <c r="C4654" t="s">
        <v>12</v>
      </c>
      <c r="D4654" s="3">
        <v>112500</v>
      </c>
    </row>
    <row r="4655" spans="1:4" x14ac:dyDescent="0.3">
      <c r="A4655" t="s">
        <v>17</v>
      </c>
      <c r="B4655" t="s">
        <v>15</v>
      </c>
      <c r="C4655" t="s">
        <v>12</v>
      </c>
      <c r="D4655" s="3">
        <v>92550</v>
      </c>
    </row>
    <row r="4656" spans="1:4" x14ac:dyDescent="0.3">
      <c r="A4656" t="s">
        <v>54</v>
      </c>
      <c r="B4656" t="s">
        <v>15</v>
      </c>
      <c r="C4656" t="s">
        <v>12</v>
      </c>
      <c r="D4656" s="3">
        <v>90000</v>
      </c>
    </row>
    <row r="4657" spans="1:4" x14ac:dyDescent="0.3">
      <c r="A4657" t="s">
        <v>54</v>
      </c>
      <c r="B4657" t="s">
        <v>15</v>
      </c>
      <c r="C4657" t="s">
        <v>141</v>
      </c>
      <c r="D4657" s="3">
        <v>72960</v>
      </c>
    </row>
    <row r="4658" spans="1:4" x14ac:dyDescent="0.3">
      <c r="A4658" t="s">
        <v>10</v>
      </c>
      <c r="B4658" t="s">
        <v>15</v>
      </c>
      <c r="C4658" t="s">
        <v>84</v>
      </c>
      <c r="D4658" s="3">
        <v>147500</v>
      </c>
    </row>
    <row r="4659" spans="1:4" x14ac:dyDescent="0.3">
      <c r="A4659" t="s">
        <v>54</v>
      </c>
      <c r="B4659" t="s">
        <v>15</v>
      </c>
      <c r="C4659" t="s">
        <v>12</v>
      </c>
      <c r="D4659" s="3">
        <v>100000</v>
      </c>
    </row>
    <row r="4660" spans="1:4" x14ac:dyDescent="0.3">
      <c r="A4660" t="s">
        <v>54</v>
      </c>
      <c r="B4660" t="s">
        <v>15</v>
      </c>
      <c r="C4660" t="s">
        <v>113</v>
      </c>
      <c r="D4660" s="3">
        <v>134241</v>
      </c>
    </row>
    <row r="4661" spans="1:4" x14ac:dyDescent="0.3">
      <c r="A4661" t="s">
        <v>80</v>
      </c>
      <c r="B4661" t="s">
        <v>15</v>
      </c>
      <c r="C4661" t="s">
        <v>99</v>
      </c>
      <c r="D4661" s="3">
        <v>175000</v>
      </c>
    </row>
    <row r="4662" spans="1:4" x14ac:dyDescent="0.3">
      <c r="A4662" t="s">
        <v>17</v>
      </c>
      <c r="B4662" t="s">
        <v>22</v>
      </c>
      <c r="C4662" t="s">
        <v>12</v>
      </c>
      <c r="D4662" s="3">
        <v>52500</v>
      </c>
    </row>
    <row r="4663" spans="1:4" x14ac:dyDescent="0.3">
      <c r="A4663" t="s">
        <v>24</v>
      </c>
      <c r="B4663" t="s">
        <v>15</v>
      </c>
      <c r="C4663" t="s">
        <v>31</v>
      </c>
      <c r="D4663" s="3">
        <v>115000</v>
      </c>
    </row>
    <row r="4664" spans="1:4" x14ac:dyDescent="0.3">
      <c r="A4664" t="s">
        <v>17</v>
      </c>
      <c r="B4664" t="s">
        <v>15</v>
      </c>
      <c r="C4664" t="s">
        <v>12</v>
      </c>
      <c r="D4664" s="3">
        <v>111175</v>
      </c>
    </row>
    <row r="4665" spans="1:4" x14ac:dyDescent="0.3">
      <c r="A4665" t="s">
        <v>54</v>
      </c>
      <c r="B4665" t="s">
        <v>15</v>
      </c>
      <c r="C4665" t="s">
        <v>12</v>
      </c>
      <c r="D4665" s="3">
        <v>120000</v>
      </c>
    </row>
    <row r="4666" spans="1:4" x14ac:dyDescent="0.3">
      <c r="A4666" t="s">
        <v>78</v>
      </c>
      <c r="B4666" t="s">
        <v>15</v>
      </c>
      <c r="C4666" t="s">
        <v>138</v>
      </c>
      <c r="D4666" s="3">
        <v>182325</v>
      </c>
    </row>
    <row r="4667" spans="1:4" x14ac:dyDescent="0.3">
      <c r="A4667" t="s">
        <v>17</v>
      </c>
      <c r="B4667" t="s">
        <v>15</v>
      </c>
      <c r="C4667" t="s">
        <v>12</v>
      </c>
      <c r="D4667" s="3">
        <v>115000</v>
      </c>
    </row>
    <row r="4668" spans="1:4" x14ac:dyDescent="0.3">
      <c r="A4668" t="s">
        <v>10</v>
      </c>
      <c r="B4668" t="s">
        <v>15</v>
      </c>
      <c r="C4668" t="s">
        <v>12</v>
      </c>
      <c r="D4668" s="3">
        <v>150300</v>
      </c>
    </row>
    <row r="4669" spans="1:4" x14ac:dyDescent="0.3">
      <c r="A4669" t="s">
        <v>54</v>
      </c>
      <c r="B4669" t="s">
        <v>15</v>
      </c>
      <c r="C4669" t="s">
        <v>144</v>
      </c>
      <c r="D4669" s="3">
        <v>71280</v>
      </c>
    </row>
    <row r="4670" spans="1:4" x14ac:dyDescent="0.3">
      <c r="A4670" t="s">
        <v>17</v>
      </c>
      <c r="B4670" t="s">
        <v>15</v>
      </c>
      <c r="C4670" t="s">
        <v>12</v>
      </c>
      <c r="D4670" s="3">
        <v>72500</v>
      </c>
    </row>
    <row r="4671" spans="1:4" x14ac:dyDescent="0.3">
      <c r="A4671" t="s">
        <v>17</v>
      </c>
      <c r="B4671" t="s">
        <v>15</v>
      </c>
      <c r="C4671" t="s">
        <v>12</v>
      </c>
      <c r="D4671" s="3">
        <v>111175</v>
      </c>
    </row>
    <row r="4672" spans="1:4" x14ac:dyDescent="0.3">
      <c r="A4672" t="s">
        <v>54</v>
      </c>
      <c r="B4672" t="s">
        <v>15</v>
      </c>
      <c r="C4672" t="s">
        <v>12</v>
      </c>
      <c r="D4672" s="3">
        <v>110000</v>
      </c>
    </row>
    <row r="4673" spans="1:4" x14ac:dyDescent="0.3">
      <c r="A4673" t="s">
        <v>24</v>
      </c>
      <c r="B4673" t="s">
        <v>15</v>
      </c>
      <c r="C4673" t="s">
        <v>12</v>
      </c>
      <c r="D4673" s="3">
        <v>206000</v>
      </c>
    </row>
    <row r="4674" spans="1:4" x14ac:dyDescent="0.3">
      <c r="A4674" t="s">
        <v>29</v>
      </c>
      <c r="B4674" t="s">
        <v>15</v>
      </c>
      <c r="C4674" t="s">
        <v>12</v>
      </c>
      <c r="D4674" s="3">
        <v>79500</v>
      </c>
    </row>
    <row r="4675" spans="1:4" x14ac:dyDescent="0.3">
      <c r="A4675" t="s">
        <v>24</v>
      </c>
      <c r="B4675" t="s">
        <v>15</v>
      </c>
      <c r="C4675" t="s">
        <v>12</v>
      </c>
      <c r="D4675" s="3">
        <v>88791</v>
      </c>
    </row>
    <row r="4676" spans="1:4" x14ac:dyDescent="0.3">
      <c r="A4676" t="s">
        <v>24</v>
      </c>
      <c r="B4676" t="s">
        <v>15</v>
      </c>
      <c r="C4676" t="s">
        <v>12</v>
      </c>
      <c r="D4676" s="3">
        <v>70000</v>
      </c>
    </row>
    <row r="4677" spans="1:4" x14ac:dyDescent="0.3">
      <c r="A4677" t="s">
        <v>41</v>
      </c>
      <c r="B4677" t="s">
        <v>15</v>
      </c>
      <c r="C4677" t="s">
        <v>118</v>
      </c>
      <c r="D4677" s="3">
        <v>79200</v>
      </c>
    </row>
    <row r="4678" spans="1:4" x14ac:dyDescent="0.3">
      <c r="A4678" t="s">
        <v>24</v>
      </c>
      <c r="B4678" t="s">
        <v>15</v>
      </c>
      <c r="C4678" t="s">
        <v>12</v>
      </c>
      <c r="D4678" s="3">
        <v>63412</v>
      </c>
    </row>
    <row r="4679" spans="1:4" x14ac:dyDescent="0.3">
      <c r="A4679" t="s">
        <v>54</v>
      </c>
      <c r="B4679" t="s">
        <v>15</v>
      </c>
      <c r="C4679" t="s">
        <v>12</v>
      </c>
      <c r="D4679" s="3">
        <v>185000</v>
      </c>
    </row>
    <row r="4680" spans="1:4" x14ac:dyDescent="0.3">
      <c r="A4680" t="s">
        <v>17</v>
      </c>
      <c r="B4680" t="s">
        <v>15</v>
      </c>
      <c r="C4680" t="s">
        <v>12</v>
      </c>
      <c r="D4680" s="3">
        <v>115000</v>
      </c>
    </row>
    <row r="4681" spans="1:4" x14ac:dyDescent="0.3">
      <c r="A4681" t="s">
        <v>54</v>
      </c>
      <c r="B4681" t="s">
        <v>15</v>
      </c>
      <c r="C4681" t="s">
        <v>12</v>
      </c>
      <c r="D4681" s="3">
        <v>110000</v>
      </c>
    </row>
    <row r="4682" spans="1:4" x14ac:dyDescent="0.3">
      <c r="A4682" t="s">
        <v>17</v>
      </c>
      <c r="B4682" t="s">
        <v>15</v>
      </c>
      <c r="C4682" t="s">
        <v>113</v>
      </c>
      <c r="D4682" s="3">
        <v>89100</v>
      </c>
    </row>
    <row r="4683" spans="1:4" x14ac:dyDescent="0.3">
      <c r="A4683" t="s">
        <v>78</v>
      </c>
      <c r="B4683" t="s">
        <v>15</v>
      </c>
      <c r="C4683" t="s">
        <v>12</v>
      </c>
      <c r="D4683" s="3">
        <v>66300</v>
      </c>
    </row>
    <row r="4684" spans="1:4" x14ac:dyDescent="0.3">
      <c r="A4684" t="s">
        <v>54</v>
      </c>
      <c r="B4684" t="s">
        <v>15</v>
      </c>
      <c r="C4684" t="s">
        <v>12</v>
      </c>
      <c r="D4684" s="3">
        <v>72750</v>
      </c>
    </row>
    <row r="4685" spans="1:4" x14ac:dyDescent="0.3">
      <c r="A4685" t="s">
        <v>10</v>
      </c>
      <c r="B4685" t="s">
        <v>15</v>
      </c>
      <c r="C4685" t="s">
        <v>12</v>
      </c>
      <c r="D4685" s="3">
        <v>135000</v>
      </c>
    </row>
    <row r="4686" spans="1:4" x14ac:dyDescent="0.3">
      <c r="A4686" t="s">
        <v>41</v>
      </c>
      <c r="B4686" t="s">
        <v>15</v>
      </c>
      <c r="C4686" t="s">
        <v>115</v>
      </c>
      <c r="D4686" s="3">
        <v>79200</v>
      </c>
    </row>
    <row r="4687" spans="1:4" x14ac:dyDescent="0.3">
      <c r="A4687" t="s">
        <v>24</v>
      </c>
      <c r="B4687" t="s">
        <v>15</v>
      </c>
      <c r="C4687" t="s">
        <v>12</v>
      </c>
      <c r="D4687" s="3">
        <v>100000</v>
      </c>
    </row>
    <row r="4688" spans="1:4" x14ac:dyDescent="0.3">
      <c r="A4688" t="s">
        <v>63</v>
      </c>
      <c r="B4688" t="s">
        <v>15</v>
      </c>
      <c r="C4688" t="s">
        <v>12</v>
      </c>
      <c r="D4688" s="3">
        <v>127500</v>
      </c>
    </row>
    <row r="4689" spans="1:4" x14ac:dyDescent="0.3">
      <c r="A4689" t="s">
        <v>54</v>
      </c>
      <c r="B4689" t="s">
        <v>15</v>
      </c>
      <c r="C4689" t="s">
        <v>12</v>
      </c>
      <c r="D4689" s="3">
        <v>125000</v>
      </c>
    </row>
    <row r="4690" spans="1:4" x14ac:dyDescent="0.3">
      <c r="A4690" t="s">
        <v>10</v>
      </c>
      <c r="B4690" t="s">
        <v>15</v>
      </c>
      <c r="C4690" t="s">
        <v>12</v>
      </c>
      <c r="D4690" s="3">
        <v>246500</v>
      </c>
    </row>
    <row r="4691" spans="1:4" x14ac:dyDescent="0.3">
      <c r="A4691" t="s">
        <v>24</v>
      </c>
      <c r="B4691" t="s">
        <v>15</v>
      </c>
      <c r="C4691" t="s">
        <v>12</v>
      </c>
      <c r="D4691" s="3">
        <v>104500</v>
      </c>
    </row>
    <row r="4692" spans="1:4" x14ac:dyDescent="0.3">
      <c r="A4692" t="s">
        <v>54</v>
      </c>
      <c r="B4692" t="s">
        <v>15</v>
      </c>
      <c r="C4692" t="s">
        <v>86</v>
      </c>
      <c r="D4692" s="3">
        <v>98283</v>
      </c>
    </row>
    <row r="4693" spans="1:4" x14ac:dyDescent="0.3">
      <c r="A4693" t="s">
        <v>54</v>
      </c>
      <c r="B4693" t="s">
        <v>15</v>
      </c>
      <c r="C4693" t="s">
        <v>12</v>
      </c>
      <c r="D4693" s="3">
        <v>90000</v>
      </c>
    </row>
    <row r="4694" spans="1:4" x14ac:dyDescent="0.3">
      <c r="A4694" t="s">
        <v>24</v>
      </c>
      <c r="B4694" t="s">
        <v>15</v>
      </c>
      <c r="C4694" t="s">
        <v>81</v>
      </c>
      <c r="D4694" s="3">
        <v>157500</v>
      </c>
    </row>
    <row r="4695" spans="1:4" x14ac:dyDescent="0.3">
      <c r="A4695" t="s">
        <v>17</v>
      </c>
      <c r="B4695" t="s">
        <v>15</v>
      </c>
      <c r="C4695" t="s">
        <v>12</v>
      </c>
      <c r="D4695" s="3">
        <v>70000</v>
      </c>
    </row>
    <row r="4696" spans="1:4" x14ac:dyDescent="0.3">
      <c r="A4696" t="s">
        <v>24</v>
      </c>
      <c r="B4696" t="s">
        <v>15</v>
      </c>
      <c r="C4696" t="s">
        <v>12</v>
      </c>
      <c r="D4696" s="3">
        <v>200000</v>
      </c>
    </row>
    <row r="4697" spans="1:4" x14ac:dyDescent="0.3">
      <c r="A4697" t="s">
        <v>78</v>
      </c>
      <c r="B4697" t="s">
        <v>15</v>
      </c>
      <c r="C4697" t="s">
        <v>99</v>
      </c>
      <c r="D4697" s="3">
        <v>193000</v>
      </c>
    </row>
    <row r="4698" spans="1:4" x14ac:dyDescent="0.3">
      <c r="A4698" t="s">
        <v>54</v>
      </c>
      <c r="B4698" t="s">
        <v>15</v>
      </c>
      <c r="C4698" t="s">
        <v>12</v>
      </c>
      <c r="D4698" s="3">
        <v>165000</v>
      </c>
    </row>
    <row r="4699" spans="1:4" x14ac:dyDescent="0.3">
      <c r="A4699" t="s">
        <v>24</v>
      </c>
      <c r="B4699" t="s">
        <v>15</v>
      </c>
      <c r="C4699" t="s">
        <v>12</v>
      </c>
      <c r="D4699" s="3">
        <v>175000</v>
      </c>
    </row>
    <row r="4700" spans="1:4" x14ac:dyDescent="0.3">
      <c r="A4700" t="s">
        <v>54</v>
      </c>
      <c r="B4700" t="s">
        <v>15</v>
      </c>
      <c r="C4700" t="s">
        <v>106</v>
      </c>
      <c r="D4700" s="3">
        <v>147500</v>
      </c>
    </row>
    <row r="4701" spans="1:4" x14ac:dyDescent="0.3">
      <c r="A4701" t="s">
        <v>54</v>
      </c>
      <c r="B4701" t="s">
        <v>15</v>
      </c>
      <c r="C4701" t="s">
        <v>155</v>
      </c>
      <c r="D4701" s="3">
        <v>211000</v>
      </c>
    </row>
    <row r="4702" spans="1:4" x14ac:dyDescent="0.3">
      <c r="A4702" t="s">
        <v>24</v>
      </c>
      <c r="B4702" t="s">
        <v>15</v>
      </c>
      <c r="C4702" t="s">
        <v>12</v>
      </c>
      <c r="D4702" s="3">
        <v>101000</v>
      </c>
    </row>
    <row r="4703" spans="1:4" x14ac:dyDescent="0.3">
      <c r="A4703" t="s">
        <v>29</v>
      </c>
      <c r="B4703" t="s">
        <v>15</v>
      </c>
      <c r="C4703" t="s">
        <v>12</v>
      </c>
      <c r="D4703" s="3">
        <v>90000</v>
      </c>
    </row>
    <row r="4704" spans="1:4" x14ac:dyDescent="0.3">
      <c r="A4704" t="s">
        <v>17</v>
      </c>
      <c r="B4704" t="s">
        <v>15</v>
      </c>
      <c r="C4704" t="s">
        <v>31</v>
      </c>
      <c r="D4704" s="3">
        <v>190000</v>
      </c>
    </row>
    <row r="4705" spans="1:4" x14ac:dyDescent="0.3">
      <c r="A4705" t="s">
        <v>54</v>
      </c>
      <c r="B4705" t="s">
        <v>15</v>
      </c>
      <c r="C4705" t="s">
        <v>12</v>
      </c>
      <c r="D4705" s="3">
        <v>90000</v>
      </c>
    </row>
    <row r="4706" spans="1:4" x14ac:dyDescent="0.3">
      <c r="A4706" t="s">
        <v>41</v>
      </c>
      <c r="B4706" t="s">
        <v>15</v>
      </c>
      <c r="C4706" t="s">
        <v>12</v>
      </c>
      <c r="D4706" s="3">
        <v>170000</v>
      </c>
    </row>
    <row r="4707" spans="1:4" x14ac:dyDescent="0.3">
      <c r="A4707" t="s">
        <v>24</v>
      </c>
      <c r="B4707" t="s">
        <v>15</v>
      </c>
      <c r="C4707" t="s">
        <v>12</v>
      </c>
      <c r="D4707" s="3">
        <v>98000</v>
      </c>
    </row>
    <row r="4708" spans="1:4" x14ac:dyDescent="0.3">
      <c r="A4708" t="s">
        <v>24</v>
      </c>
      <c r="B4708" t="s">
        <v>15</v>
      </c>
      <c r="C4708" t="s">
        <v>12</v>
      </c>
      <c r="D4708" s="3">
        <v>95000</v>
      </c>
    </row>
    <row r="4709" spans="1:4" x14ac:dyDescent="0.3">
      <c r="A4709" t="s">
        <v>41</v>
      </c>
      <c r="B4709" t="s">
        <v>15</v>
      </c>
      <c r="C4709" t="s">
        <v>12</v>
      </c>
      <c r="D4709" s="3">
        <v>90000</v>
      </c>
    </row>
    <row r="4710" spans="1:4" x14ac:dyDescent="0.3">
      <c r="A4710" t="s">
        <v>54</v>
      </c>
      <c r="B4710" t="s">
        <v>15</v>
      </c>
      <c r="C4710" t="s">
        <v>12</v>
      </c>
      <c r="D4710" s="3">
        <v>150000</v>
      </c>
    </row>
    <row r="4711" spans="1:4" x14ac:dyDescent="0.3">
      <c r="A4711" t="s">
        <v>54</v>
      </c>
      <c r="B4711" t="s">
        <v>15</v>
      </c>
      <c r="C4711" t="s">
        <v>12</v>
      </c>
      <c r="D4711" s="3">
        <v>80000</v>
      </c>
    </row>
    <row r="4712" spans="1:4" x14ac:dyDescent="0.3">
      <c r="A4712" t="s">
        <v>24</v>
      </c>
      <c r="B4712" t="s">
        <v>15</v>
      </c>
      <c r="C4712" t="s">
        <v>12</v>
      </c>
      <c r="D4712" s="3">
        <v>115000</v>
      </c>
    </row>
    <row r="4713" spans="1:4" x14ac:dyDescent="0.3">
      <c r="A4713" t="s">
        <v>63</v>
      </c>
      <c r="B4713" t="s">
        <v>15</v>
      </c>
      <c r="C4713" t="s">
        <v>60</v>
      </c>
      <c r="D4713" s="3">
        <v>105300</v>
      </c>
    </row>
    <row r="4714" spans="1:4" x14ac:dyDescent="0.3">
      <c r="A4714" t="s">
        <v>54</v>
      </c>
      <c r="B4714" t="s">
        <v>15</v>
      </c>
      <c r="C4714" t="s">
        <v>31</v>
      </c>
      <c r="D4714" s="3">
        <v>125000</v>
      </c>
    </row>
    <row r="4715" spans="1:4" x14ac:dyDescent="0.3">
      <c r="A4715" t="s">
        <v>41</v>
      </c>
      <c r="B4715" t="s">
        <v>15</v>
      </c>
      <c r="C4715" t="s">
        <v>12</v>
      </c>
      <c r="D4715" s="3">
        <v>150000</v>
      </c>
    </row>
    <row r="4716" spans="1:4" x14ac:dyDescent="0.3">
      <c r="A4716" t="s">
        <v>41</v>
      </c>
      <c r="B4716" t="s">
        <v>15</v>
      </c>
      <c r="C4716" t="s">
        <v>12</v>
      </c>
      <c r="D4716" s="3">
        <v>157500</v>
      </c>
    </row>
    <row r="4717" spans="1:4" x14ac:dyDescent="0.3">
      <c r="A4717" t="s">
        <v>54</v>
      </c>
      <c r="B4717" t="s">
        <v>15</v>
      </c>
      <c r="C4717" t="s">
        <v>12</v>
      </c>
      <c r="D4717" s="3">
        <v>113836.5</v>
      </c>
    </row>
    <row r="4718" spans="1:4" x14ac:dyDescent="0.3">
      <c r="A4718" t="s">
        <v>29</v>
      </c>
      <c r="B4718" t="s">
        <v>15</v>
      </c>
      <c r="C4718" t="s">
        <v>108</v>
      </c>
      <c r="D4718" s="3">
        <v>111175</v>
      </c>
    </row>
    <row r="4719" spans="1:4" x14ac:dyDescent="0.3">
      <c r="A4719" t="s">
        <v>24</v>
      </c>
      <c r="B4719" t="s">
        <v>15</v>
      </c>
      <c r="C4719" t="s">
        <v>12</v>
      </c>
      <c r="D4719" s="3">
        <v>100000</v>
      </c>
    </row>
    <row r="4720" spans="1:4" x14ac:dyDescent="0.3">
      <c r="A4720" t="s">
        <v>10</v>
      </c>
      <c r="B4720" t="s">
        <v>15</v>
      </c>
      <c r="C4720" t="s">
        <v>12</v>
      </c>
      <c r="D4720" s="3">
        <v>95000</v>
      </c>
    </row>
    <row r="4721" spans="1:4" x14ac:dyDescent="0.3">
      <c r="A4721" t="s">
        <v>24</v>
      </c>
      <c r="B4721" t="s">
        <v>15</v>
      </c>
      <c r="C4721" t="s">
        <v>12</v>
      </c>
      <c r="D4721" s="3">
        <v>71533</v>
      </c>
    </row>
    <row r="4722" spans="1:4" x14ac:dyDescent="0.3">
      <c r="A4722" t="s">
        <v>54</v>
      </c>
      <c r="B4722" t="s">
        <v>15</v>
      </c>
      <c r="C4722" t="s">
        <v>12</v>
      </c>
      <c r="D4722" s="3">
        <v>90000</v>
      </c>
    </row>
    <row r="4723" spans="1:4" x14ac:dyDescent="0.3">
      <c r="A4723" t="s">
        <v>54</v>
      </c>
      <c r="B4723" t="s">
        <v>15</v>
      </c>
      <c r="C4723" t="s">
        <v>12</v>
      </c>
      <c r="D4723" s="3">
        <v>130000</v>
      </c>
    </row>
    <row r="4724" spans="1:4" x14ac:dyDescent="0.3">
      <c r="A4724" t="s">
        <v>17</v>
      </c>
      <c r="B4724" t="s">
        <v>15</v>
      </c>
      <c r="C4724" t="s">
        <v>31</v>
      </c>
      <c r="D4724" s="3">
        <v>42500</v>
      </c>
    </row>
    <row r="4725" spans="1:4" x14ac:dyDescent="0.3">
      <c r="A4725" t="s">
        <v>17</v>
      </c>
      <c r="B4725" t="s">
        <v>15</v>
      </c>
      <c r="C4725" t="s">
        <v>31</v>
      </c>
      <c r="D4725" s="3">
        <v>82879</v>
      </c>
    </row>
    <row r="4726" spans="1:4" x14ac:dyDescent="0.3">
      <c r="A4726" t="s">
        <v>78</v>
      </c>
      <c r="B4726" t="s">
        <v>15</v>
      </c>
      <c r="C4726" t="s">
        <v>84</v>
      </c>
      <c r="D4726" s="3">
        <v>190000</v>
      </c>
    </row>
    <row r="4727" spans="1:4" x14ac:dyDescent="0.3">
      <c r="A4727" t="s">
        <v>54</v>
      </c>
      <c r="B4727" t="s">
        <v>15</v>
      </c>
      <c r="C4727" t="s">
        <v>12</v>
      </c>
      <c r="D4727" s="3">
        <v>117500</v>
      </c>
    </row>
    <row r="4728" spans="1:4" x14ac:dyDescent="0.3">
      <c r="A4728" t="s">
        <v>10</v>
      </c>
      <c r="B4728" t="s">
        <v>15</v>
      </c>
      <c r="C4728" t="s">
        <v>12</v>
      </c>
      <c r="D4728" s="3">
        <v>170672</v>
      </c>
    </row>
    <row r="4729" spans="1:4" x14ac:dyDescent="0.3">
      <c r="A4729" t="s">
        <v>17</v>
      </c>
      <c r="B4729" t="s">
        <v>15</v>
      </c>
      <c r="C4729" t="s">
        <v>12</v>
      </c>
      <c r="D4729" s="3">
        <v>82500</v>
      </c>
    </row>
    <row r="4730" spans="1:4" x14ac:dyDescent="0.3">
      <c r="A4730" t="s">
        <v>24</v>
      </c>
      <c r="B4730" t="s">
        <v>15</v>
      </c>
      <c r="C4730" t="s">
        <v>12</v>
      </c>
      <c r="D4730" s="3">
        <v>133340</v>
      </c>
    </row>
    <row r="4731" spans="1:4" x14ac:dyDescent="0.3">
      <c r="A4731" t="s">
        <v>17</v>
      </c>
      <c r="B4731" t="s">
        <v>15</v>
      </c>
      <c r="C4731" t="s">
        <v>12</v>
      </c>
      <c r="D4731" s="3">
        <v>63651</v>
      </c>
    </row>
    <row r="4732" spans="1:4" x14ac:dyDescent="0.3">
      <c r="A4732" t="s">
        <v>24</v>
      </c>
      <c r="B4732" t="s">
        <v>15</v>
      </c>
      <c r="C4732" t="s">
        <v>12</v>
      </c>
      <c r="D4732" s="3">
        <v>192000</v>
      </c>
    </row>
    <row r="4733" spans="1:4" x14ac:dyDescent="0.3">
      <c r="A4733" t="s">
        <v>17</v>
      </c>
      <c r="B4733" t="s">
        <v>15</v>
      </c>
      <c r="C4733" t="s">
        <v>12</v>
      </c>
      <c r="D4733" s="3">
        <v>120000</v>
      </c>
    </row>
    <row r="4734" spans="1:4" x14ac:dyDescent="0.3">
      <c r="A4734" t="s">
        <v>24</v>
      </c>
      <c r="B4734" t="s">
        <v>15</v>
      </c>
      <c r="C4734" t="s">
        <v>31</v>
      </c>
      <c r="D4734" s="3">
        <v>195000</v>
      </c>
    </row>
    <row r="4735" spans="1:4" x14ac:dyDescent="0.3">
      <c r="A4735" t="s">
        <v>63</v>
      </c>
      <c r="B4735" t="s">
        <v>15</v>
      </c>
      <c r="C4735" t="s">
        <v>12</v>
      </c>
      <c r="D4735" s="3">
        <v>105000</v>
      </c>
    </row>
    <row r="4736" spans="1:4" x14ac:dyDescent="0.3">
      <c r="A4736" t="s">
        <v>10</v>
      </c>
      <c r="B4736" t="s">
        <v>15</v>
      </c>
      <c r="C4736" t="s">
        <v>12</v>
      </c>
      <c r="D4736" s="3">
        <v>180000</v>
      </c>
    </row>
    <row r="4737" spans="1:4" x14ac:dyDescent="0.3">
      <c r="A4737" t="s">
        <v>17</v>
      </c>
      <c r="B4737" t="s">
        <v>15</v>
      </c>
      <c r="C4737" t="s">
        <v>12</v>
      </c>
      <c r="D4737" s="3">
        <v>115000</v>
      </c>
    </row>
    <row r="4738" spans="1:4" x14ac:dyDescent="0.3">
      <c r="A4738" t="s">
        <v>24</v>
      </c>
      <c r="B4738" t="s">
        <v>15</v>
      </c>
      <c r="C4738" t="s">
        <v>12</v>
      </c>
      <c r="D4738" s="3">
        <v>117414</v>
      </c>
    </row>
    <row r="4739" spans="1:4" x14ac:dyDescent="0.3">
      <c r="A4739" t="s">
        <v>17</v>
      </c>
      <c r="B4739" t="s">
        <v>15</v>
      </c>
      <c r="C4739" t="s">
        <v>12</v>
      </c>
      <c r="D4739" s="3">
        <v>122500</v>
      </c>
    </row>
    <row r="4740" spans="1:4" x14ac:dyDescent="0.3">
      <c r="A4740" t="s">
        <v>54</v>
      </c>
      <c r="B4740" t="s">
        <v>15</v>
      </c>
      <c r="C4740" t="s">
        <v>12</v>
      </c>
      <c r="D4740" s="3">
        <v>101737</v>
      </c>
    </row>
    <row r="4741" spans="1:4" x14ac:dyDescent="0.3">
      <c r="A4741" t="s">
        <v>17</v>
      </c>
      <c r="B4741" t="s">
        <v>15</v>
      </c>
      <c r="C4741" t="s">
        <v>12</v>
      </c>
      <c r="D4741" s="3">
        <v>113769.5</v>
      </c>
    </row>
    <row r="4742" spans="1:4" x14ac:dyDescent="0.3">
      <c r="A4742" t="s">
        <v>54</v>
      </c>
      <c r="B4742" t="s">
        <v>15</v>
      </c>
      <c r="C4742" t="s">
        <v>12</v>
      </c>
      <c r="D4742" s="3">
        <v>122500</v>
      </c>
    </row>
    <row r="4743" spans="1:4" x14ac:dyDescent="0.3">
      <c r="A4743" t="s">
        <v>54</v>
      </c>
      <c r="B4743" t="s">
        <v>15</v>
      </c>
      <c r="C4743" t="s">
        <v>114</v>
      </c>
      <c r="D4743" s="3">
        <v>155500</v>
      </c>
    </row>
    <row r="4744" spans="1:4" x14ac:dyDescent="0.3">
      <c r="A4744" t="s">
        <v>24</v>
      </c>
      <c r="B4744" t="s">
        <v>15</v>
      </c>
      <c r="C4744" t="s">
        <v>12</v>
      </c>
      <c r="D4744" s="3">
        <v>74977</v>
      </c>
    </row>
    <row r="4745" spans="1:4" x14ac:dyDescent="0.3">
      <c r="A4745" t="s">
        <v>17</v>
      </c>
      <c r="B4745" t="s">
        <v>15</v>
      </c>
      <c r="C4745" t="s">
        <v>12</v>
      </c>
      <c r="D4745" s="3">
        <v>57300</v>
      </c>
    </row>
    <row r="4746" spans="1:4" x14ac:dyDescent="0.3">
      <c r="A4746" t="s">
        <v>54</v>
      </c>
      <c r="B4746" t="s">
        <v>15</v>
      </c>
      <c r="C4746" t="s">
        <v>12</v>
      </c>
      <c r="D4746" s="3">
        <v>87500</v>
      </c>
    </row>
    <row r="4747" spans="1:4" x14ac:dyDescent="0.3">
      <c r="A4747" t="s">
        <v>54</v>
      </c>
      <c r="B4747" t="s">
        <v>22</v>
      </c>
      <c r="C4747" t="s">
        <v>107</v>
      </c>
      <c r="D4747" s="3">
        <v>134241</v>
      </c>
    </row>
    <row r="4748" spans="1:4" x14ac:dyDescent="0.3">
      <c r="A4748" t="s">
        <v>24</v>
      </c>
      <c r="B4748" t="s">
        <v>15</v>
      </c>
      <c r="C4748" t="s">
        <v>12</v>
      </c>
      <c r="D4748" s="3">
        <v>186000</v>
      </c>
    </row>
    <row r="4749" spans="1:4" x14ac:dyDescent="0.3">
      <c r="A4749" t="s">
        <v>54</v>
      </c>
      <c r="B4749" t="s">
        <v>15</v>
      </c>
      <c r="C4749" t="s">
        <v>12</v>
      </c>
      <c r="D4749" s="3">
        <v>117500</v>
      </c>
    </row>
    <row r="4750" spans="1:4" x14ac:dyDescent="0.3">
      <c r="A4750" t="s">
        <v>17</v>
      </c>
      <c r="B4750" t="s">
        <v>15</v>
      </c>
      <c r="C4750" t="s">
        <v>12</v>
      </c>
      <c r="D4750" s="3">
        <v>65000</v>
      </c>
    </row>
    <row r="4751" spans="1:4" x14ac:dyDescent="0.3">
      <c r="A4751" t="s">
        <v>10</v>
      </c>
      <c r="B4751" t="s">
        <v>22</v>
      </c>
      <c r="C4751" t="s">
        <v>12</v>
      </c>
      <c r="D4751" s="3">
        <v>127500</v>
      </c>
    </row>
    <row r="4752" spans="1:4" x14ac:dyDescent="0.3">
      <c r="A4752" t="s">
        <v>17</v>
      </c>
      <c r="B4752" t="s">
        <v>15</v>
      </c>
      <c r="C4752" t="s">
        <v>12</v>
      </c>
      <c r="D4752" s="3">
        <v>115000</v>
      </c>
    </row>
    <row r="4753" spans="1:4" x14ac:dyDescent="0.3">
      <c r="A4753" t="s">
        <v>17</v>
      </c>
      <c r="B4753" t="s">
        <v>15</v>
      </c>
      <c r="C4753" t="s">
        <v>12</v>
      </c>
      <c r="D4753" s="3">
        <v>81311.5</v>
      </c>
    </row>
    <row r="4754" spans="1:4" x14ac:dyDescent="0.3">
      <c r="A4754" t="s">
        <v>54</v>
      </c>
      <c r="B4754" t="s">
        <v>15</v>
      </c>
      <c r="C4754" t="s">
        <v>12</v>
      </c>
      <c r="D4754" s="3">
        <v>76650</v>
      </c>
    </row>
    <row r="4755" spans="1:4" x14ac:dyDescent="0.3">
      <c r="A4755" t="s">
        <v>78</v>
      </c>
      <c r="B4755" t="s">
        <v>15</v>
      </c>
      <c r="C4755" t="s">
        <v>108</v>
      </c>
      <c r="D4755" s="3">
        <v>85000</v>
      </c>
    </row>
    <row r="4756" spans="1:4" x14ac:dyDescent="0.3">
      <c r="A4756" t="s">
        <v>24</v>
      </c>
      <c r="B4756" t="s">
        <v>15</v>
      </c>
      <c r="C4756" t="s">
        <v>31</v>
      </c>
      <c r="D4756" s="3">
        <v>102500</v>
      </c>
    </row>
    <row r="4757" spans="1:4" x14ac:dyDescent="0.3">
      <c r="A4757" t="s">
        <v>54</v>
      </c>
      <c r="B4757" t="s">
        <v>15</v>
      </c>
      <c r="C4757" t="s">
        <v>31</v>
      </c>
      <c r="D4757" s="3">
        <v>115400</v>
      </c>
    </row>
    <row r="4758" spans="1:4" x14ac:dyDescent="0.3">
      <c r="A4758" t="s">
        <v>24</v>
      </c>
      <c r="B4758" t="s">
        <v>15</v>
      </c>
      <c r="C4758" t="s">
        <v>12</v>
      </c>
      <c r="D4758" s="3">
        <v>258000</v>
      </c>
    </row>
    <row r="4759" spans="1:4" x14ac:dyDescent="0.3">
      <c r="A4759" t="s">
        <v>10</v>
      </c>
      <c r="B4759" t="s">
        <v>22</v>
      </c>
      <c r="C4759" t="s">
        <v>99</v>
      </c>
      <c r="D4759" s="3">
        <v>147500</v>
      </c>
    </row>
    <row r="4760" spans="1:4" x14ac:dyDescent="0.3">
      <c r="A4760" t="s">
        <v>24</v>
      </c>
      <c r="B4760" t="s">
        <v>15</v>
      </c>
      <c r="C4760" t="s">
        <v>12</v>
      </c>
      <c r="D4760" s="3">
        <v>90000</v>
      </c>
    </row>
    <row r="4761" spans="1:4" x14ac:dyDescent="0.3">
      <c r="A4761" t="s">
        <v>17</v>
      </c>
      <c r="B4761" t="s">
        <v>15</v>
      </c>
      <c r="C4761" t="s">
        <v>12</v>
      </c>
      <c r="D4761" s="3">
        <v>80000</v>
      </c>
    </row>
    <row r="4762" spans="1:4" x14ac:dyDescent="0.3">
      <c r="A4762" t="s">
        <v>24</v>
      </c>
      <c r="B4762" t="s">
        <v>15</v>
      </c>
      <c r="C4762" t="s">
        <v>31</v>
      </c>
      <c r="D4762" s="3">
        <v>80000</v>
      </c>
    </row>
    <row r="4763" spans="1:4" x14ac:dyDescent="0.3">
      <c r="A4763" t="s">
        <v>10</v>
      </c>
      <c r="B4763" t="s">
        <v>15</v>
      </c>
      <c r="C4763" t="s">
        <v>31</v>
      </c>
      <c r="D4763" s="3">
        <v>210500</v>
      </c>
    </row>
    <row r="4764" spans="1:4" x14ac:dyDescent="0.3">
      <c r="A4764" t="s">
        <v>24</v>
      </c>
      <c r="B4764" t="s">
        <v>15</v>
      </c>
      <c r="C4764" t="s">
        <v>12</v>
      </c>
      <c r="D4764" s="3">
        <v>90000</v>
      </c>
    </row>
    <row r="4765" spans="1:4" x14ac:dyDescent="0.3">
      <c r="A4765" t="s">
        <v>54</v>
      </c>
      <c r="B4765" t="s">
        <v>15</v>
      </c>
      <c r="C4765" t="s">
        <v>12</v>
      </c>
      <c r="D4765" s="3">
        <v>185000</v>
      </c>
    </row>
    <row r="4766" spans="1:4" x14ac:dyDescent="0.3">
      <c r="A4766" t="s">
        <v>29</v>
      </c>
      <c r="B4766" t="s">
        <v>15</v>
      </c>
      <c r="C4766" t="s">
        <v>83</v>
      </c>
      <c r="D4766" s="3">
        <v>100500</v>
      </c>
    </row>
    <row r="4767" spans="1:4" x14ac:dyDescent="0.3">
      <c r="A4767" t="s">
        <v>54</v>
      </c>
      <c r="B4767" t="s">
        <v>15</v>
      </c>
      <c r="C4767" t="s">
        <v>12</v>
      </c>
      <c r="D4767" s="3">
        <v>137500</v>
      </c>
    </row>
    <row r="4768" spans="1:4" x14ac:dyDescent="0.3">
      <c r="A4768" t="s">
        <v>54</v>
      </c>
      <c r="B4768" t="s">
        <v>15</v>
      </c>
      <c r="C4768" t="s">
        <v>99</v>
      </c>
      <c r="D4768" s="3">
        <v>175000</v>
      </c>
    </row>
    <row r="4769" spans="1:4" x14ac:dyDescent="0.3">
      <c r="A4769" t="s">
        <v>29</v>
      </c>
      <c r="B4769" t="s">
        <v>15</v>
      </c>
      <c r="C4769" t="s">
        <v>12</v>
      </c>
      <c r="D4769" s="3">
        <v>117500</v>
      </c>
    </row>
    <row r="4770" spans="1:4" x14ac:dyDescent="0.3">
      <c r="A4770" t="s">
        <v>54</v>
      </c>
      <c r="B4770" t="s">
        <v>15</v>
      </c>
      <c r="C4770" t="s">
        <v>31</v>
      </c>
      <c r="D4770" s="3">
        <v>150000</v>
      </c>
    </row>
    <row r="4771" spans="1:4" x14ac:dyDescent="0.3">
      <c r="A4771" t="s">
        <v>54</v>
      </c>
      <c r="B4771" t="s">
        <v>15</v>
      </c>
      <c r="C4771" t="s">
        <v>12</v>
      </c>
      <c r="D4771" s="3">
        <v>125000</v>
      </c>
    </row>
    <row r="4772" spans="1:4" x14ac:dyDescent="0.3">
      <c r="A4772" t="s">
        <v>24</v>
      </c>
      <c r="B4772" t="s">
        <v>15</v>
      </c>
      <c r="C4772" t="s">
        <v>12</v>
      </c>
      <c r="D4772" s="3">
        <v>140062.5</v>
      </c>
    </row>
    <row r="4773" spans="1:4" x14ac:dyDescent="0.3">
      <c r="A4773" t="s">
        <v>54</v>
      </c>
      <c r="B4773" t="s">
        <v>15</v>
      </c>
      <c r="C4773" t="s">
        <v>12</v>
      </c>
      <c r="D4773" s="3">
        <v>125000</v>
      </c>
    </row>
    <row r="4774" spans="1:4" x14ac:dyDescent="0.3">
      <c r="A4774" t="s">
        <v>54</v>
      </c>
      <c r="B4774" t="s">
        <v>15</v>
      </c>
      <c r="C4774" t="s">
        <v>12</v>
      </c>
      <c r="D4774" s="3">
        <v>97500</v>
      </c>
    </row>
    <row r="4775" spans="1:4" x14ac:dyDescent="0.3">
      <c r="A4775" t="s">
        <v>54</v>
      </c>
      <c r="B4775" t="s">
        <v>15</v>
      </c>
      <c r="C4775" t="s">
        <v>12</v>
      </c>
      <c r="D4775" s="3">
        <v>110000</v>
      </c>
    </row>
    <row r="4776" spans="1:4" x14ac:dyDescent="0.3">
      <c r="A4776" t="s">
        <v>54</v>
      </c>
      <c r="B4776" t="s">
        <v>15</v>
      </c>
      <c r="C4776" t="s">
        <v>111</v>
      </c>
      <c r="D4776" s="3">
        <v>64800</v>
      </c>
    </row>
    <row r="4777" spans="1:4" x14ac:dyDescent="0.3">
      <c r="A4777" t="s">
        <v>54</v>
      </c>
      <c r="B4777" t="s">
        <v>15</v>
      </c>
      <c r="C4777" t="s">
        <v>12</v>
      </c>
      <c r="D4777" s="3">
        <v>105000</v>
      </c>
    </row>
    <row r="4778" spans="1:4" x14ac:dyDescent="0.3">
      <c r="A4778" t="s">
        <v>54</v>
      </c>
      <c r="B4778" t="s">
        <v>15</v>
      </c>
      <c r="C4778" t="s">
        <v>12</v>
      </c>
      <c r="D4778" s="3">
        <v>200256</v>
      </c>
    </row>
    <row r="4779" spans="1:4" x14ac:dyDescent="0.3">
      <c r="A4779" t="s">
        <v>17</v>
      </c>
      <c r="B4779" t="s">
        <v>15</v>
      </c>
      <c r="C4779" t="s">
        <v>12</v>
      </c>
      <c r="D4779" s="3">
        <v>91800</v>
      </c>
    </row>
    <row r="4780" spans="1:4" x14ac:dyDescent="0.3">
      <c r="A4780" t="s">
        <v>41</v>
      </c>
      <c r="B4780" t="s">
        <v>15</v>
      </c>
      <c r="C4780" t="s">
        <v>31</v>
      </c>
      <c r="D4780" s="3">
        <v>116600</v>
      </c>
    </row>
    <row r="4781" spans="1:4" x14ac:dyDescent="0.3">
      <c r="A4781" t="s">
        <v>54</v>
      </c>
      <c r="B4781" t="s">
        <v>15</v>
      </c>
      <c r="C4781" t="s">
        <v>12</v>
      </c>
      <c r="D4781" s="3">
        <v>185000</v>
      </c>
    </row>
    <row r="4782" spans="1:4" x14ac:dyDescent="0.3">
      <c r="A4782" t="s">
        <v>54</v>
      </c>
      <c r="B4782" t="s">
        <v>15</v>
      </c>
      <c r="C4782" t="s">
        <v>12</v>
      </c>
      <c r="D4782" s="3">
        <v>115000</v>
      </c>
    </row>
    <row r="4783" spans="1:4" x14ac:dyDescent="0.3">
      <c r="A4783" t="s">
        <v>54</v>
      </c>
      <c r="B4783" t="s">
        <v>15</v>
      </c>
      <c r="C4783" t="s">
        <v>12</v>
      </c>
      <c r="D4783" s="3">
        <v>145000</v>
      </c>
    </row>
    <row r="4784" spans="1:4" x14ac:dyDescent="0.3">
      <c r="A4784" t="s">
        <v>24</v>
      </c>
      <c r="B4784" t="s">
        <v>15</v>
      </c>
      <c r="C4784" t="s">
        <v>12</v>
      </c>
      <c r="D4784" s="3">
        <v>115000</v>
      </c>
    </row>
    <row r="4785" spans="1:4" x14ac:dyDescent="0.3">
      <c r="A4785" t="s">
        <v>24</v>
      </c>
      <c r="B4785" t="s">
        <v>15</v>
      </c>
      <c r="C4785" t="s">
        <v>12</v>
      </c>
      <c r="D4785" s="3">
        <v>80000</v>
      </c>
    </row>
    <row r="4786" spans="1:4" x14ac:dyDescent="0.3">
      <c r="A4786" t="s">
        <v>17</v>
      </c>
      <c r="B4786" t="s">
        <v>15</v>
      </c>
      <c r="C4786" t="s">
        <v>12</v>
      </c>
      <c r="D4786" s="3">
        <v>92527.5</v>
      </c>
    </row>
    <row r="4787" spans="1:4" x14ac:dyDescent="0.3">
      <c r="A4787" t="s">
        <v>24</v>
      </c>
      <c r="B4787" t="s">
        <v>15</v>
      </c>
      <c r="C4787" t="s">
        <v>12</v>
      </c>
      <c r="D4787" s="3">
        <v>125500</v>
      </c>
    </row>
    <row r="4788" spans="1:4" x14ac:dyDescent="0.3">
      <c r="A4788" t="s">
        <v>63</v>
      </c>
      <c r="B4788" t="s">
        <v>15</v>
      </c>
      <c r="C4788" t="s">
        <v>12</v>
      </c>
      <c r="D4788" s="3">
        <v>90000</v>
      </c>
    </row>
    <row r="4789" spans="1:4" x14ac:dyDescent="0.3">
      <c r="A4789" t="s">
        <v>54</v>
      </c>
      <c r="B4789" t="s">
        <v>15</v>
      </c>
      <c r="C4789" t="s">
        <v>12</v>
      </c>
      <c r="D4789" s="3">
        <v>90000</v>
      </c>
    </row>
    <row r="4790" spans="1:4" x14ac:dyDescent="0.3">
      <c r="A4790" t="s">
        <v>54</v>
      </c>
      <c r="B4790" t="s">
        <v>15</v>
      </c>
      <c r="C4790" t="s">
        <v>12</v>
      </c>
      <c r="D4790" s="3">
        <v>95000</v>
      </c>
    </row>
    <row r="4791" spans="1:4" x14ac:dyDescent="0.3">
      <c r="A4791" t="s">
        <v>41</v>
      </c>
      <c r="B4791" t="s">
        <v>15</v>
      </c>
      <c r="C4791" t="s">
        <v>31</v>
      </c>
      <c r="D4791" s="3">
        <v>190000</v>
      </c>
    </row>
    <row r="4792" spans="1:4" x14ac:dyDescent="0.3">
      <c r="A4792" t="s">
        <v>54</v>
      </c>
      <c r="B4792" t="s">
        <v>15</v>
      </c>
      <c r="C4792" t="s">
        <v>12</v>
      </c>
      <c r="D4792" s="3">
        <v>90000</v>
      </c>
    </row>
    <row r="4793" spans="1:4" x14ac:dyDescent="0.3">
      <c r="A4793" t="s">
        <v>24</v>
      </c>
      <c r="B4793" t="s">
        <v>15</v>
      </c>
      <c r="C4793" t="s">
        <v>12</v>
      </c>
      <c r="D4793" s="3">
        <v>219500</v>
      </c>
    </row>
    <row r="4794" spans="1:4" x14ac:dyDescent="0.3">
      <c r="A4794" t="s">
        <v>41</v>
      </c>
      <c r="B4794" t="s">
        <v>15</v>
      </c>
      <c r="C4794" t="s">
        <v>31</v>
      </c>
      <c r="D4794" s="3">
        <v>125000</v>
      </c>
    </row>
    <row r="4795" spans="1:4" x14ac:dyDescent="0.3">
      <c r="A4795" t="s">
        <v>54</v>
      </c>
      <c r="B4795" t="s">
        <v>15</v>
      </c>
      <c r="C4795" t="s">
        <v>12</v>
      </c>
      <c r="D4795" s="3">
        <v>140000</v>
      </c>
    </row>
    <row r="4796" spans="1:4" x14ac:dyDescent="0.3">
      <c r="A4796" t="s">
        <v>17</v>
      </c>
      <c r="B4796" t="s">
        <v>15</v>
      </c>
      <c r="C4796" t="s">
        <v>12</v>
      </c>
      <c r="D4796" s="3">
        <v>73000</v>
      </c>
    </row>
    <row r="4797" spans="1:4" x14ac:dyDescent="0.3">
      <c r="A4797" t="s">
        <v>54</v>
      </c>
      <c r="B4797" t="s">
        <v>22</v>
      </c>
      <c r="C4797" t="s">
        <v>12</v>
      </c>
      <c r="D4797" s="3">
        <v>115000</v>
      </c>
    </row>
    <row r="4798" spans="1:4" x14ac:dyDescent="0.3">
      <c r="A4798" t="s">
        <v>24</v>
      </c>
      <c r="B4798" t="s">
        <v>15</v>
      </c>
      <c r="C4798" t="s">
        <v>12</v>
      </c>
      <c r="D4798" s="3">
        <v>115000</v>
      </c>
    </row>
    <row r="4799" spans="1:4" x14ac:dyDescent="0.3">
      <c r="A4799" t="s">
        <v>29</v>
      </c>
      <c r="B4799" t="s">
        <v>15</v>
      </c>
      <c r="C4799" t="s">
        <v>12</v>
      </c>
      <c r="D4799" s="3">
        <v>114586.5</v>
      </c>
    </row>
    <row r="4800" spans="1:4" x14ac:dyDescent="0.3">
      <c r="A4800" t="s">
        <v>24</v>
      </c>
      <c r="B4800" t="s">
        <v>15</v>
      </c>
      <c r="C4800" t="s">
        <v>12</v>
      </c>
      <c r="D4800" s="3">
        <v>214000</v>
      </c>
    </row>
    <row r="4801" spans="1:4" x14ac:dyDescent="0.3">
      <c r="A4801" t="s">
        <v>10</v>
      </c>
      <c r="B4801" t="s">
        <v>15</v>
      </c>
      <c r="C4801" t="s">
        <v>92</v>
      </c>
      <c r="D4801" s="3">
        <v>96773</v>
      </c>
    </row>
    <row r="4802" spans="1:4" x14ac:dyDescent="0.3">
      <c r="A4802" t="s">
        <v>54</v>
      </c>
      <c r="B4802" t="s">
        <v>15</v>
      </c>
      <c r="C4802" t="s">
        <v>12</v>
      </c>
      <c r="D4802" s="3">
        <v>100000</v>
      </c>
    </row>
    <row r="4803" spans="1:4" x14ac:dyDescent="0.3">
      <c r="A4803" t="s">
        <v>10</v>
      </c>
      <c r="B4803" t="s">
        <v>15</v>
      </c>
      <c r="C4803" t="s">
        <v>12</v>
      </c>
      <c r="D4803" s="3">
        <v>175000</v>
      </c>
    </row>
    <row r="4804" spans="1:4" x14ac:dyDescent="0.3">
      <c r="A4804" t="s">
        <v>54</v>
      </c>
      <c r="B4804" t="s">
        <v>15</v>
      </c>
      <c r="C4804" t="s">
        <v>12</v>
      </c>
      <c r="D4804" s="3">
        <v>133000</v>
      </c>
    </row>
    <row r="4805" spans="1:4" x14ac:dyDescent="0.3">
      <c r="A4805" t="s">
        <v>24</v>
      </c>
      <c r="B4805" t="s">
        <v>15</v>
      </c>
      <c r="C4805" t="s">
        <v>12</v>
      </c>
      <c r="D4805" s="3">
        <v>196600</v>
      </c>
    </row>
    <row r="4806" spans="1:4" x14ac:dyDescent="0.3">
      <c r="A4806" t="s">
        <v>17</v>
      </c>
      <c r="B4806" t="s">
        <v>15</v>
      </c>
      <c r="C4806" t="s">
        <v>115</v>
      </c>
      <c r="D4806" s="3">
        <v>111175</v>
      </c>
    </row>
    <row r="4807" spans="1:4" x14ac:dyDescent="0.3">
      <c r="A4807" t="s">
        <v>41</v>
      </c>
      <c r="B4807" t="s">
        <v>15</v>
      </c>
      <c r="C4807" t="s">
        <v>12</v>
      </c>
      <c r="D4807" s="3">
        <v>135000</v>
      </c>
    </row>
    <row r="4808" spans="1:4" x14ac:dyDescent="0.3">
      <c r="A4808" t="s">
        <v>24</v>
      </c>
      <c r="B4808" t="s">
        <v>15</v>
      </c>
      <c r="C4808" t="s">
        <v>99</v>
      </c>
      <c r="D4808" s="3">
        <v>69962.5</v>
      </c>
    </row>
    <row r="4809" spans="1:4" x14ac:dyDescent="0.3">
      <c r="A4809" t="s">
        <v>24</v>
      </c>
      <c r="B4809" t="s">
        <v>15</v>
      </c>
      <c r="C4809" t="s">
        <v>12</v>
      </c>
      <c r="D4809" s="3">
        <v>125000</v>
      </c>
    </row>
    <row r="4810" spans="1:4" x14ac:dyDescent="0.3">
      <c r="A4810" t="s">
        <v>24</v>
      </c>
      <c r="B4810" t="s">
        <v>15</v>
      </c>
      <c r="C4810" t="s">
        <v>12</v>
      </c>
      <c r="D4810" s="3">
        <v>90000</v>
      </c>
    </row>
    <row r="4811" spans="1:4" x14ac:dyDescent="0.3">
      <c r="A4811" t="s">
        <v>10</v>
      </c>
      <c r="B4811" t="s">
        <v>15</v>
      </c>
      <c r="C4811" t="s">
        <v>99</v>
      </c>
      <c r="D4811" s="3">
        <v>90000</v>
      </c>
    </row>
    <row r="4812" spans="1:4" x14ac:dyDescent="0.3">
      <c r="A4812" t="s">
        <v>24</v>
      </c>
      <c r="B4812" t="s">
        <v>15</v>
      </c>
      <c r="C4812" t="s">
        <v>12</v>
      </c>
      <c r="D4812" s="3">
        <v>109450</v>
      </c>
    </row>
    <row r="4813" spans="1:4" x14ac:dyDescent="0.3">
      <c r="A4813" t="s">
        <v>54</v>
      </c>
      <c r="B4813" t="s">
        <v>15</v>
      </c>
      <c r="C4813" t="s">
        <v>12</v>
      </c>
      <c r="D4813" s="3">
        <v>205000</v>
      </c>
    </row>
    <row r="4814" spans="1:4" x14ac:dyDescent="0.3">
      <c r="A4814" t="s">
        <v>17</v>
      </c>
      <c r="B4814" t="s">
        <v>15</v>
      </c>
      <c r="C4814" t="s">
        <v>12</v>
      </c>
      <c r="D4814" s="3">
        <v>175000</v>
      </c>
    </row>
    <row r="4815" spans="1:4" x14ac:dyDescent="0.3">
      <c r="A4815" t="s">
        <v>24</v>
      </c>
      <c r="B4815" t="s">
        <v>15</v>
      </c>
      <c r="C4815" t="s">
        <v>12</v>
      </c>
      <c r="D4815" s="3">
        <v>164000</v>
      </c>
    </row>
    <row r="4816" spans="1:4" x14ac:dyDescent="0.3">
      <c r="A4816" t="s">
        <v>54</v>
      </c>
      <c r="B4816" t="s">
        <v>15</v>
      </c>
      <c r="C4816" t="s">
        <v>12</v>
      </c>
      <c r="D4816" s="3">
        <v>117500</v>
      </c>
    </row>
    <row r="4817" spans="1:4" x14ac:dyDescent="0.3">
      <c r="A4817" t="s">
        <v>24</v>
      </c>
      <c r="B4817" t="s">
        <v>15</v>
      </c>
      <c r="C4817" t="s">
        <v>12</v>
      </c>
      <c r="D4817" s="3">
        <v>65000</v>
      </c>
    </row>
    <row r="4818" spans="1:4" x14ac:dyDescent="0.3">
      <c r="A4818" t="s">
        <v>54</v>
      </c>
      <c r="B4818" t="s">
        <v>15</v>
      </c>
      <c r="C4818" t="s">
        <v>12</v>
      </c>
      <c r="D4818" s="3">
        <v>90000</v>
      </c>
    </row>
    <row r="4819" spans="1:4" x14ac:dyDescent="0.3">
      <c r="A4819" t="s">
        <v>54</v>
      </c>
      <c r="B4819" t="s">
        <v>15</v>
      </c>
      <c r="C4819" t="s">
        <v>12</v>
      </c>
      <c r="D4819" s="3">
        <v>200000</v>
      </c>
    </row>
    <row r="4820" spans="1:4" x14ac:dyDescent="0.3">
      <c r="A4820" t="s">
        <v>17</v>
      </c>
      <c r="B4820" t="s">
        <v>15</v>
      </c>
      <c r="C4820" t="s">
        <v>12</v>
      </c>
      <c r="D4820" s="3">
        <v>71750</v>
      </c>
    </row>
    <row r="4821" spans="1:4" x14ac:dyDescent="0.3">
      <c r="A4821" t="s">
        <v>54</v>
      </c>
      <c r="B4821" t="s">
        <v>15</v>
      </c>
      <c r="C4821" t="s">
        <v>31</v>
      </c>
      <c r="D4821" s="3">
        <v>173500</v>
      </c>
    </row>
    <row r="4822" spans="1:4" x14ac:dyDescent="0.3">
      <c r="A4822" t="s">
        <v>10</v>
      </c>
      <c r="B4822" t="s">
        <v>15</v>
      </c>
      <c r="C4822" t="s">
        <v>31</v>
      </c>
      <c r="D4822" s="3">
        <v>90000</v>
      </c>
    </row>
    <row r="4823" spans="1:4" x14ac:dyDescent="0.3">
      <c r="A4823" t="s">
        <v>17</v>
      </c>
      <c r="B4823" t="s">
        <v>15</v>
      </c>
      <c r="C4823" t="s">
        <v>135</v>
      </c>
      <c r="D4823" s="3">
        <v>50400</v>
      </c>
    </row>
    <row r="4824" spans="1:4" x14ac:dyDescent="0.3">
      <c r="A4824" t="s">
        <v>54</v>
      </c>
      <c r="B4824" t="s">
        <v>15</v>
      </c>
      <c r="C4824" t="s">
        <v>12</v>
      </c>
      <c r="D4824" s="3">
        <v>122500</v>
      </c>
    </row>
    <row r="4825" spans="1:4" x14ac:dyDescent="0.3">
      <c r="A4825" t="s">
        <v>54</v>
      </c>
      <c r="B4825" t="s">
        <v>15</v>
      </c>
      <c r="C4825" t="s">
        <v>56</v>
      </c>
      <c r="D4825" s="3">
        <v>56700</v>
      </c>
    </row>
    <row r="4826" spans="1:4" x14ac:dyDescent="0.3">
      <c r="A4826" t="s">
        <v>10</v>
      </c>
      <c r="B4826" t="s">
        <v>22</v>
      </c>
      <c r="C4826" t="s">
        <v>12</v>
      </c>
      <c r="D4826" s="3">
        <v>135000</v>
      </c>
    </row>
    <row r="4827" spans="1:4" x14ac:dyDescent="0.3">
      <c r="A4827" t="s">
        <v>24</v>
      </c>
      <c r="B4827" t="s">
        <v>15</v>
      </c>
      <c r="C4827" t="s">
        <v>12</v>
      </c>
      <c r="D4827" s="3">
        <v>198500</v>
      </c>
    </row>
    <row r="4828" spans="1:4" x14ac:dyDescent="0.3">
      <c r="A4828" t="s">
        <v>29</v>
      </c>
      <c r="B4828" t="s">
        <v>15</v>
      </c>
      <c r="C4828" t="s">
        <v>12</v>
      </c>
      <c r="D4828" s="3">
        <v>115000</v>
      </c>
    </row>
    <row r="4829" spans="1:4" x14ac:dyDescent="0.3">
      <c r="A4829" t="s">
        <v>24</v>
      </c>
      <c r="B4829" t="s">
        <v>15</v>
      </c>
      <c r="C4829" t="s">
        <v>98</v>
      </c>
      <c r="D4829" s="3">
        <v>157500</v>
      </c>
    </row>
    <row r="4830" spans="1:4" x14ac:dyDescent="0.3">
      <c r="A4830" t="s">
        <v>17</v>
      </c>
      <c r="B4830" t="s">
        <v>15</v>
      </c>
      <c r="C4830" t="s">
        <v>12</v>
      </c>
      <c r="D4830" s="3">
        <v>150000</v>
      </c>
    </row>
    <row r="4831" spans="1:4" x14ac:dyDescent="0.3">
      <c r="A4831" t="s">
        <v>24</v>
      </c>
      <c r="B4831" t="s">
        <v>15</v>
      </c>
      <c r="C4831" t="s">
        <v>31</v>
      </c>
      <c r="D4831" s="3">
        <v>127500</v>
      </c>
    </row>
    <row r="4832" spans="1:4" x14ac:dyDescent="0.3">
      <c r="A4832" t="s">
        <v>24</v>
      </c>
      <c r="B4832" t="s">
        <v>15</v>
      </c>
      <c r="C4832" t="s">
        <v>12</v>
      </c>
      <c r="D4832" s="3">
        <v>225000</v>
      </c>
    </row>
    <row r="4833" spans="1:4" x14ac:dyDescent="0.3">
      <c r="A4833" t="s">
        <v>41</v>
      </c>
      <c r="B4833" t="s">
        <v>15</v>
      </c>
      <c r="C4833" t="s">
        <v>12</v>
      </c>
      <c r="D4833" s="3">
        <v>154000</v>
      </c>
    </row>
    <row r="4834" spans="1:4" x14ac:dyDescent="0.3">
      <c r="A4834" t="s">
        <v>17</v>
      </c>
      <c r="B4834" t="s">
        <v>15</v>
      </c>
      <c r="C4834" t="s">
        <v>12</v>
      </c>
      <c r="D4834" s="3">
        <v>84809.28125</v>
      </c>
    </row>
    <row r="4835" spans="1:4" x14ac:dyDescent="0.3">
      <c r="A4835" t="s">
        <v>24</v>
      </c>
      <c r="B4835" t="s">
        <v>15</v>
      </c>
      <c r="C4835" t="s">
        <v>157</v>
      </c>
      <c r="D4835" s="3">
        <v>250000</v>
      </c>
    </row>
    <row r="4836" spans="1:4" x14ac:dyDescent="0.3">
      <c r="A4836" t="s">
        <v>54</v>
      </c>
      <c r="B4836" t="s">
        <v>15</v>
      </c>
      <c r="C4836" t="s">
        <v>31</v>
      </c>
      <c r="D4836" s="3">
        <v>150000</v>
      </c>
    </row>
    <row r="4837" spans="1:4" x14ac:dyDescent="0.3">
      <c r="A4837" t="s">
        <v>63</v>
      </c>
      <c r="B4837" t="s">
        <v>15</v>
      </c>
      <c r="C4837" t="s">
        <v>12</v>
      </c>
      <c r="D4837" s="3">
        <v>67500</v>
      </c>
    </row>
    <row r="4838" spans="1:4" x14ac:dyDescent="0.3">
      <c r="A4838" t="s">
        <v>10</v>
      </c>
      <c r="B4838" t="s">
        <v>15</v>
      </c>
      <c r="C4838" t="s">
        <v>84</v>
      </c>
      <c r="D4838" s="3">
        <v>147500</v>
      </c>
    </row>
    <row r="4839" spans="1:4" x14ac:dyDescent="0.3">
      <c r="A4839" t="s">
        <v>17</v>
      </c>
      <c r="B4839" t="s">
        <v>15</v>
      </c>
      <c r="C4839" t="s">
        <v>12</v>
      </c>
      <c r="D4839" s="3">
        <v>74500</v>
      </c>
    </row>
    <row r="4840" spans="1:4" x14ac:dyDescent="0.3">
      <c r="A4840" t="s">
        <v>17</v>
      </c>
      <c r="B4840" t="s">
        <v>15</v>
      </c>
      <c r="C4840" t="s">
        <v>12</v>
      </c>
      <c r="D4840" s="3">
        <v>110000</v>
      </c>
    </row>
    <row r="4841" spans="1:4" x14ac:dyDescent="0.3">
      <c r="A4841" t="s">
        <v>24</v>
      </c>
      <c r="B4841" t="s">
        <v>15</v>
      </c>
      <c r="C4841" t="s">
        <v>12</v>
      </c>
      <c r="D4841" s="3">
        <v>195500</v>
      </c>
    </row>
    <row r="4842" spans="1:4" x14ac:dyDescent="0.3">
      <c r="A4842" t="s">
        <v>24</v>
      </c>
      <c r="B4842" t="s">
        <v>15</v>
      </c>
      <c r="C4842" t="s">
        <v>12</v>
      </c>
      <c r="D4842" s="3">
        <v>146383</v>
      </c>
    </row>
    <row r="4843" spans="1:4" x14ac:dyDescent="0.3">
      <c r="A4843" t="s">
        <v>78</v>
      </c>
      <c r="B4843" t="s">
        <v>15</v>
      </c>
      <c r="C4843" t="s">
        <v>31</v>
      </c>
      <c r="D4843" s="3">
        <v>180000</v>
      </c>
    </row>
    <row r="4844" spans="1:4" x14ac:dyDescent="0.3">
      <c r="A4844" t="s">
        <v>17</v>
      </c>
      <c r="B4844" t="s">
        <v>15</v>
      </c>
      <c r="C4844" t="s">
        <v>12</v>
      </c>
      <c r="D4844" s="3">
        <v>68500</v>
      </c>
    </row>
    <row r="4845" spans="1:4" x14ac:dyDescent="0.3">
      <c r="A4845" t="s">
        <v>24</v>
      </c>
      <c r="B4845" t="s">
        <v>15</v>
      </c>
      <c r="C4845" t="s">
        <v>12</v>
      </c>
      <c r="D4845" s="3">
        <v>125000</v>
      </c>
    </row>
    <row r="4846" spans="1:4" x14ac:dyDescent="0.3">
      <c r="A4846" t="s">
        <v>24</v>
      </c>
      <c r="B4846" t="s">
        <v>15</v>
      </c>
      <c r="C4846" t="s">
        <v>12</v>
      </c>
      <c r="D4846" s="3">
        <v>165000</v>
      </c>
    </row>
    <row r="4847" spans="1:4" x14ac:dyDescent="0.3">
      <c r="A4847" t="s">
        <v>24</v>
      </c>
      <c r="B4847" t="s">
        <v>15</v>
      </c>
      <c r="C4847" t="s">
        <v>104</v>
      </c>
      <c r="D4847" s="3">
        <v>183320</v>
      </c>
    </row>
    <row r="4848" spans="1:4" x14ac:dyDescent="0.3">
      <c r="A4848" t="s">
        <v>24</v>
      </c>
      <c r="B4848" t="s">
        <v>15</v>
      </c>
      <c r="C4848" t="s">
        <v>12</v>
      </c>
      <c r="D4848" s="3">
        <v>205000</v>
      </c>
    </row>
    <row r="4849" spans="1:4" x14ac:dyDescent="0.3">
      <c r="A4849" t="s">
        <v>24</v>
      </c>
      <c r="B4849" t="s">
        <v>22</v>
      </c>
      <c r="C4849" t="s">
        <v>12</v>
      </c>
      <c r="D4849" s="3">
        <v>72500</v>
      </c>
    </row>
    <row r="4850" spans="1:4" x14ac:dyDescent="0.3">
      <c r="A4850" t="s">
        <v>54</v>
      </c>
      <c r="B4850" t="s">
        <v>15</v>
      </c>
      <c r="C4850" t="s">
        <v>12</v>
      </c>
      <c r="D4850" s="3">
        <v>136000</v>
      </c>
    </row>
    <row r="4851" spans="1:4" x14ac:dyDescent="0.3">
      <c r="A4851" t="s">
        <v>63</v>
      </c>
      <c r="B4851" t="s">
        <v>15</v>
      </c>
      <c r="C4851" t="s">
        <v>12</v>
      </c>
      <c r="D4851" s="3">
        <v>70000</v>
      </c>
    </row>
    <row r="4852" spans="1:4" x14ac:dyDescent="0.3">
      <c r="A4852" t="s">
        <v>54</v>
      </c>
      <c r="B4852" t="s">
        <v>15</v>
      </c>
      <c r="C4852" t="s">
        <v>31</v>
      </c>
      <c r="D4852" s="3">
        <v>150000</v>
      </c>
    </row>
    <row r="4853" spans="1:4" x14ac:dyDescent="0.3">
      <c r="A4853" t="s">
        <v>10</v>
      </c>
      <c r="B4853" t="s">
        <v>15</v>
      </c>
      <c r="C4853" t="s">
        <v>12</v>
      </c>
      <c r="D4853" s="3">
        <v>160000</v>
      </c>
    </row>
    <row r="4854" spans="1:4" x14ac:dyDescent="0.3">
      <c r="A4854" t="s">
        <v>54</v>
      </c>
      <c r="B4854" t="s">
        <v>15</v>
      </c>
      <c r="C4854" t="s">
        <v>31</v>
      </c>
      <c r="D4854" s="3">
        <v>100000</v>
      </c>
    </row>
    <row r="4855" spans="1:4" x14ac:dyDescent="0.3">
      <c r="A4855" t="s">
        <v>17</v>
      </c>
      <c r="B4855" t="s">
        <v>15</v>
      </c>
      <c r="C4855" t="s">
        <v>12</v>
      </c>
      <c r="D4855" s="3">
        <v>83000</v>
      </c>
    </row>
    <row r="4856" spans="1:4" x14ac:dyDescent="0.3">
      <c r="A4856" t="s">
        <v>41</v>
      </c>
      <c r="B4856" t="s">
        <v>15</v>
      </c>
      <c r="C4856" t="s">
        <v>12</v>
      </c>
      <c r="D4856" s="3">
        <v>177500</v>
      </c>
    </row>
    <row r="4857" spans="1:4" x14ac:dyDescent="0.3">
      <c r="A4857" t="s">
        <v>10</v>
      </c>
      <c r="B4857" t="s">
        <v>15</v>
      </c>
      <c r="C4857" t="s">
        <v>12</v>
      </c>
      <c r="D4857" s="3">
        <v>142500</v>
      </c>
    </row>
    <row r="4858" spans="1:4" x14ac:dyDescent="0.3">
      <c r="A4858" t="s">
        <v>24</v>
      </c>
      <c r="B4858" t="s">
        <v>15</v>
      </c>
      <c r="C4858" t="s">
        <v>12</v>
      </c>
      <c r="D4858" s="3">
        <v>146500</v>
      </c>
    </row>
    <row r="4859" spans="1:4" x14ac:dyDescent="0.3">
      <c r="A4859" t="s">
        <v>10</v>
      </c>
      <c r="B4859" t="s">
        <v>15</v>
      </c>
      <c r="C4859" t="s">
        <v>12</v>
      </c>
      <c r="D4859" s="3">
        <v>146361</v>
      </c>
    </row>
    <row r="4860" spans="1:4" x14ac:dyDescent="0.3">
      <c r="A4860" t="s">
        <v>24</v>
      </c>
      <c r="B4860" t="s">
        <v>15</v>
      </c>
      <c r="C4860" t="s">
        <v>12</v>
      </c>
      <c r="D4860" s="3">
        <v>180000</v>
      </c>
    </row>
    <row r="4861" spans="1:4" x14ac:dyDescent="0.3">
      <c r="A4861" t="s">
        <v>54</v>
      </c>
      <c r="B4861" t="s">
        <v>15</v>
      </c>
      <c r="C4861" t="s">
        <v>31</v>
      </c>
      <c r="D4861" s="3">
        <v>211000</v>
      </c>
    </row>
    <row r="4862" spans="1:4" x14ac:dyDescent="0.3">
      <c r="A4862" t="s">
        <v>54</v>
      </c>
      <c r="B4862" t="s">
        <v>15</v>
      </c>
      <c r="C4862" t="s">
        <v>12</v>
      </c>
      <c r="D4862" s="3">
        <v>90000</v>
      </c>
    </row>
    <row r="4863" spans="1:4" x14ac:dyDescent="0.3">
      <c r="A4863" t="s">
        <v>17</v>
      </c>
      <c r="B4863" t="s">
        <v>15</v>
      </c>
      <c r="C4863" t="s">
        <v>12</v>
      </c>
      <c r="D4863" s="3">
        <v>81775.859375</v>
      </c>
    </row>
    <row r="4864" spans="1:4" x14ac:dyDescent="0.3">
      <c r="A4864" t="s">
        <v>24</v>
      </c>
      <c r="B4864" t="s">
        <v>15</v>
      </c>
      <c r="C4864" t="s">
        <v>12</v>
      </c>
      <c r="D4864" s="3">
        <v>105000</v>
      </c>
    </row>
    <row r="4865" spans="1:4" x14ac:dyDescent="0.3">
      <c r="A4865" t="s">
        <v>17</v>
      </c>
      <c r="B4865" t="s">
        <v>15</v>
      </c>
      <c r="C4865" t="s">
        <v>111</v>
      </c>
      <c r="D4865" s="3">
        <v>90000</v>
      </c>
    </row>
    <row r="4866" spans="1:4" x14ac:dyDescent="0.3">
      <c r="A4866" t="s">
        <v>29</v>
      </c>
      <c r="B4866" t="s">
        <v>15</v>
      </c>
      <c r="C4866" t="s">
        <v>115</v>
      </c>
      <c r="D4866" s="3">
        <v>111175</v>
      </c>
    </row>
    <row r="4867" spans="1:4" x14ac:dyDescent="0.3">
      <c r="A4867" t="s">
        <v>78</v>
      </c>
      <c r="B4867" t="s">
        <v>15</v>
      </c>
      <c r="C4867" t="s">
        <v>130</v>
      </c>
      <c r="D4867" s="3">
        <v>79200</v>
      </c>
    </row>
    <row r="4868" spans="1:4" x14ac:dyDescent="0.3">
      <c r="A4868" t="s">
        <v>54</v>
      </c>
      <c r="B4868" t="s">
        <v>15</v>
      </c>
      <c r="C4868" t="s">
        <v>84</v>
      </c>
      <c r="D4868" s="3">
        <v>97444</v>
      </c>
    </row>
    <row r="4869" spans="1:4" x14ac:dyDescent="0.3">
      <c r="A4869" t="s">
        <v>17</v>
      </c>
      <c r="B4869" t="s">
        <v>15</v>
      </c>
      <c r="C4869" t="s">
        <v>12</v>
      </c>
      <c r="D4869" s="3">
        <v>105000</v>
      </c>
    </row>
    <row r="4870" spans="1:4" x14ac:dyDescent="0.3">
      <c r="A4870" t="s">
        <v>10</v>
      </c>
      <c r="B4870" t="s">
        <v>15</v>
      </c>
      <c r="C4870" t="s">
        <v>31</v>
      </c>
      <c r="D4870" s="3">
        <v>165000</v>
      </c>
    </row>
    <row r="4871" spans="1:4" x14ac:dyDescent="0.3">
      <c r="A4871" t="s">
        <v>24</v>
      </c>
      <c r="B4871" t="s">
        <v>15</v>
      </c>
      <c r="C4871" t="s">
        <v>12</v>
      </c>
      <c r="D4871" s="3">
        <v>75000</v>
      </c>
    </row>
    <row r="4872" spans="1:4" x14ac:dyDescent="0.3">
      <c r="A4872" t="s">
        <v>54</v>
      </c>
      <c r="B4872" t="s">
        <v>15</v>
      </c>
      <c r="C4872" t="s">
        <v>79</v>
      </c>
      <c r="D4872" s="3">
        <v>97444</v>
      </c>
    </row>
    <row r="4873" spans="1:4" x14ac:dyDescent="0.3">
      <c r="A4873" t="s">
        <v>54</v>
      </c>
      <c r="B4873" t="s">
        <v>15</v>
      </c>
      <c r="C4873" t="s">
        <v>12</v>
      </c>
      <c r="D4873" s="3">
        <v>105000</v>
      </c>
    </row>
    <row r="4874" spans="1:4" x14ac:dyDescent="0.3">
      <c r="A4874" t="s">
        <v>24</v>
      </c>
      <c r="B4874" t="s">
        <v>15</v>
      </c>
      <c r="C4874" t="s">
        <v>12</v>
      </c>
      <c r="D4874" s="3">
        <v>198500</v>
      </c>
    </row>
    <row r="4875" spans="1:4" x14ac:dyDescent="0.3">
      <c r="A4875" t="s">
        <v>17</v>
      </c>
      <c r="B4875" t="s">
        <v>15</v>
      </c>
      <c r="C4875" t="s">
        <v>56</v>
      </c>
      <c r="D4875" s="3">
        <v>56700</v>
      </c>
    </row>
    <row r="4876" spans="1:4" x14ac:dyDescent="0.3">
      <c r="A4876" t="s">
        <v>24</v>
      </c>
      <c r="B4876" t="s">
        <v>15</v>
      </c>
      <c r="C4876" t="s">
        <v>12</v>
      </c>
      <c r="D4876" s="3">
        <v>150000</v>
      </c>
    </row>
    <row r="4877" spans="1:4" x14ac:dyDescent="0.3">
      <c r="A4877" t="s">
        <v>29</v>
      </c>
      <c r="B4877" t="s">
        <v>15</v>
      </c>
      <c r="C4877" t="s">
        <v>12</v>
      </c>
      <c r="D4877" s="3">
        <v>78000</v>
      </c>
    </row>
    <row r="4878" spans="1:4" x14ac:dyDescent="0.3">
      <c r="A4878" t="s">
        <v>24</v>
      </c>
      <c r="B4878" t="s">
        <v>15</v>
      </c>
      <c r="C4878" t="s">
        <v>12</v>
      </c>
      <c r="D4878" s="3">
        <v>206000</v>
      </c>
    </row>
    <row r="4879" spans="1:4" x14ac:dyDescent="0.3">
      <c r="A4879" t="s">
        <v>54</v>
      </c>
      <c r="B4879" t="s">
        <v>22</v>
      </c>
      <c r="C4879" t="s">
        <v>79</v>
      </c>
      <c r="D4879" s="3">
        <v>147500</v>
      </c>
    </row>
    <row r="4880" spans="1:4" x14ac:dyDescent="0.3">
      <c r="A4880" t="s">
        <v>54</v>
      </c>
      <c r="B4880" t="s">
        <v>15</v>
      </c>
      <c r="C4880" t="s">
        <v>12</v>
      </c>
      <c r="D4880" s="3">
        <v>141235</v>
      </c>
    </row>
    <row r="4881" spans="1:4" x14ac:dyDescent="0.3">
      <c r="A4881" t="s">
        <v>17</v>
      </c>
      <c r="B4881" t="s">
        <v>15</v>
      </c>
      <c r="C4881" t="s">
        <v>12</v>
      </c>
      <c r="D4881" s="3">
        <v>60000</v>
      </c>
    </row>
    <row r="4882" spans="1:4" x14ac:dyDescent="0.3">
      <c r="A4882" t="s">
        <v>41</v>
      </c>
      <c r="B4882" t="s">
        <v>15</v>
      </c>
      <c r="C4882" t="s">
        <v>84</v>
      </c>
      <c r="D4882" s="3">
        <v>157500</v>
      </c>
    </row>
    <row r="4883" spans="1:4" x14ac:dyDescent="0.3">
      <c r="A4883" t="s">
        <v>17</v>
      </c>
      <c r="B4883" t="s">
        <v>15</v>
      </c>
      <c r="C4883" t="s">
        <v>12</v>
      </c>
      <c r="D4883" s="3">
        <v>55704.73828125</v>
      </c>
    </row>
    <row r="4884" spans="1:4" x14ac:dyDescent="0.3">
      <c r="A4884" t="s">
        <v>17</v>
      </c>
      <c r="B4884" t="s">
        <v>15</v>
      </c>
      <c r="C4884" t="s">
        <v>12</v>
      </c>
      <c r="D4884" s="3">
        <v>67500</v>
      </c>
    </row>
    <row r="4885" spans="1:4" x14ac:dyDescent="0.3">
      <c r="A4885" t="s">
        <v>78</v>
      </c>
      <c r="B4885" t="s">
        <v>15</v>
      </c>
      <c r="C4885" t="s">
        <v>84</v>
      </c>
      <c r="D4885" s="3">
        <v>79200</v>
      </c>
    </row>
    <row r="4886" spans="1:4" x14ac:dyDescent="0.3">
      <c r="A4886" t="s">
        <v>78</v>
      </c>
      <c r="B4886" t="s">
        <v>15</v>
      </c>
      <c r="C4886" t="s">
        <v>60</v>
      </c>
      <c r="D4886" s="3">
        <v>80850</v>
      </c>
    </row>
    <row r="4887" spans="1:4" x14ac:dyDescent="0.3">
      <c r="A4887" t="s">
        <v>24</v>
      </c>
      <c r="B4887" t="s">
        <v>15</v>
      </c>
      <c r="C4887" t="s">
        <v>12</v>
      </c>
      <c r="D4887" s="3">
        <v>157500</v>
      </c>
    </row>
    <row r="4888" spans="1:4" x14ac:dyDescent="0.3">
      <c r="A4888" t="s">
        <v>54</v>
      </c>
      <c r="B4888" t="s">
        <v>15</v>
      </c>
      <c r="C4888" t="s">
        <v>12</v>
      </c>
      <c r="D4888" s="3">
        <v>145000</v>
      </c>
    </row>
    <row r="4889" spans="1:4" x14ac:dyDescent="0.3">
      <c r="A4889" t="s">
        <v>54</v>
      </c>
      <c r="B4889" t="s">
        <v>15</v>
      </c>
      <c r="C4889" t="s">
        <v>31</v>
      </c>
      <c r="D4889" s="3">
        <v>147500</v>
      </c>
    </row>
    <row r="4890" spans="1:4" x14ac:dyDescent="0.3">
      <c r="A4890" t="s">
        <v>17</v>
      </c>
      <c r="B4890" t="s">
        <v>15</v>
      </c>
      <c r="C4890" t="s">
        <v>12</v>
      </c>
      <c r="D4890" s="3">
        <v>80000</v>
      </c>
    </row>
    <row r="4891" spans="1:4" x14ac:dyDescent="0.3">
      <c r="A4891" t="s">
        <v>24</v>
      </c>
      <c r="B4891" t="s">
        <v>15</v>
      </c>
      <c r="C4891" t="s">
        <v>12</v>
      </c>
      <c r="D4891" s="3">
        <v>224500</v>
      </c>
    </row>
    <row r="4892" spans="1:4" x14ac:dyDescent="0.3">
      <c r="A4892" t="s">
        <v>54</v>
      </c>
      <c r="B4892" t="s">
        <v>15</v>
      </c>
      <c r="C4892" t="s">
        <v>31</v>
      </c>
      <c r="D4892" s="3">
        <v>137500</v>
      </c>
    </row>
    <row r="4893" spans="1:4" x14ac:dyDescent="0.3">
      <c r="A4893" t="s">
        <v>10</v>
      </c>
      <c r="B4893" t="s">
        <v>15</v>
      </c>
      <c r="C4893" t="s">
        <v>12</v>
      </c>
      <c r="D4893" s="3">
        <v>165000</v>
      </c>
    </row>
    <row r="4894" spans="1:4" x14ac:dyDescent="0.3">
      <c r="A4894" t="s">
        <v>10</v>
      </c>
      <c r="B4894" t="s">
        <v>15</v>
      </c>
      <c r="C4894" t="s">
        <v>12</v>
      </c>
      <c r="D4894" s="3">
        <v>160000</v>
      </c>
    </row>
    <row r="4895" spans="1:4" x14ac:dyDescent="0.3">
      <c r="A4895" t="s">
        <v>17</v>
      </c>
      <c r="B4895" t="s">
        <v>15</v>
      </c>
      <c r="C4895" t="s">
        <v>12</v>
      </c>
      <c r="D4895" s="3">
        <v>92500</v>
      </c>
    </row>
    <row r="4896" spans="1:4" x14ac:dyDescent="0.3">
      <c r="A4896" t="s">
        <v>24</v>
      </c>
      <c r="B4896" t="s">
        <v>15</v>
      </c>
      <c r="C4896" t="s">
        <v>31</v>
      </c>
      <c r="D4896" s="3">
        <v>128816</v>
      </c>
    </row>
    <row r="4897" spans="1:4" x14ac:dyDescent="0.3">
      <c r="A4897" t="s">
        <v>24</v>
      </c>
      <c r="B4897" t="s">
        <v>15</v>
      </c>
      <c r="C4897" t="s">
        <v>12</v>
      </c>
      <c r="D4897" s="3">
        <v>88128</v>
      </c>
    </row>
    <row r="4898" spans="1:4" x14ac:dyDescent="0.3">
      <c r="A4898" t="s">
        <v>17</v>
      </c>
      <c r="B4898" t="s">
        <v>15</v>
      </c>
      <c r="C4898" t="s">
        <v>12</v>
      </c>
      <c r="D4898" s="3">
        <v>131971</v>
      </c>
    </row>
    <row r="4899" spans="1:4" x14ac:dyDescent="0.3">
      <c r="A4899" t="s">
        <v>63</v>
      </c>
      <c r="B4899" t="s">
        <v>15</v>
      </c>
      <c r="C4899" t="s">
        <v>12</v>
      </c>
      <c r="D4899" s="3">
        <v>57500</v>
      </c>
    </row>
    <row r="4900" spans="1:4" x14ac:dyDescent="0.3">
      <c r="A4900" t="s">
        <v>24</v>
      </c>
      <c r="B4900" t="s">
        <v>15</v>
      </c>
      <c r="C4900" t="s">
        <v>12</v>
      </c>
      <c r="D4900" s="3">
        <v>140000</v>
      </c>
    </row>
    <row r="4901" spans="1:4" x14ac:dyDescent="0.3">
      <c r="A4901" t="s">
        <v>54</v>
      </c>
      <c r="B4901" t="s">
        <v>15</v>
      </c>
      <c r="C4901" t="s">
        <v>12</v>
      </c>
      <c r="D4901" s="3">
        <v>210000</v>
      </c>
    </row>
    <row r="4902" spans="1:4" x14ac:dyDescent="0.3">
      <c r="A4902" t="s">
        <v>78</v>
      </c>
      <c r="B4902" t="s">
        <v>15</v>
      </c>
      <c r="C4902" t="s">
        <v>12</v>
      </c>
      <c r="D4902" s="3">
        <v>125000</v>
      </c>
    </row>
    <row r="4903" spans="1:4" x14ac:dyDescent="0.3">
      <c r="A4903" t="s">
        <v>41</v>
      </c>
      <c r="B4903" t="s">
        <v>15</v>
      </c>
      <c r="C4903" t="s">
        <v>12</v>
      </c>
      <c r="D4903" s="3">
        <v>200000</v>
      </c>
    </row>
    <row r="4904" spans="1:4" x14ac:dyDescent="0.3">
      <c r="A4904" t="s">
        <v>10</v>
      </c>
      <c r="B4904" t="s">
        <v>15</v>
      </c>
      <c r="C4904" t="s">
        <v>12</v>
      </c>
      <c r="D4904" s="3">
        <v>160000</v>
      </c>
    </row>
    <row r="4905" spans="1:4" x14ac:dyDescent="0.3">
      <c r="A4905" t="s">
        <v>17</v>
      </c>
      <c r="B4905" t="s">
        <v>15</v>
      </c>
      <c r="C4905" t="s">
        <v>12</v>
      </c>
      <c r="D4905" s="3">
        <v>70000</v>
      </c>
    </row>
    <row r="4906" spans="1:4" x14ac:dyDescent="0.3">
      <c r="A4906" t="s">
        <v>17</v>
      </c>
      <c r="B4906" t="s">
        <v>15</v>
      </c>
      <c r="C4906" t="s">
        <v>93</v>
      </c>
      <c r="D4906" s="3">
        <v>56700</v>
      </c>
    </row>
    <row r="4907" spans="1:4" x14ac:dyDescent="0.3">
      <c r="A4907" t="s">
        <v>17</v>
      </c>
      <c r="B4907" t="s">
        <v>15</v>
      </c>
      <c r="C4907" t="s">
        <v>12</v>
      </c>
      <c r="D4907" s="3">
        <v>138516</v>
      </c>
    </row>
    <row r="4908" spans="1:4" x14ac:dyDescent="0.3">
      <c r="A4908" t="s">
        <v>54</v>
      </c>
      <c r="B4908" t="s">
        <v>15</v>
      </c>
      <c r="C4908" t="s">
        <v>12</v>
      </c>
      <c r="D4908" s="3">
        <v>158559</v>
      </c>
    </row>
    <row r="4909" spans="1:4" x14ac:dyDescent="0.3">
      <c r="A4909" t="s">
        <v>54</v>
      </c>
      <c r="B4909" t="s">
        <v>15</v>
      </c>
      <c r="C4909" t="s">
        <v>93</v>
      </c>
      <c r="D4909" s="3">
        <v>80850</v>
      </c>
    </row>
    <row r="4910" spans="1:4" x14ac:dyDescent="0.3">
      <c r="A4910" t="s">
        <v>54</v>
      </c>
      <c r="B4910" t="s">
        <v>15</v>
      </c>
      <c r="C4910" t="s">
        <v>12</v>
      </c>
      <c r="D4910" s="3">
        <v>147500</v>
      </c>
    </row>
    <row r="4911" spans="1:4" x14ac:dyDescent="0.3">
      <c r="A4911" t="s">
        <v>41</v>
      </c>
      <c r="B4911" t="s">
        <v>15</v>
      </c>
      <c r="C4911" t="s">
        <v>12</v>
      </c>
      <c r="D4911" s="3">
        <v>115000</v>
      </c>
    </row>
    <row r="4912" spans="1:4" x14ac:dyDescent="0.3">
      <c r="A4912" t="s">
        <v>78</v>
      </c>
      <c r="B4912" t="s">
        <v>15</v>
      </c>
      <c r="C4912" t="s">
        <v>130</v>
      </c>
      <c r="D4912" s="3">
        <v>50400</v>
      </c>
    </row>
    <row r="4913" spans="1:4" x14ac:dyDescent="0.3">
      <c r="A4913" t="s">
        <v>54</v>
      </c>
      <c r="B4913" t="s">
        <v>15</v>
      </c>
      <c r="C4913" t="s">
        <v>12</v>
      </c>
      <c r="D4913" s="3">
        <v>85000</v>
      </c>
    </row>
    <row r="4914" spans="1:4" x14ac:dyDescent="0.3">
      <c r="A4914" t="s">
        <v>54</v>
      </c>
      <c r="B4914" t="s">
        <v>15</v>
      </c>
      <c r="C4914" t="s">
        <v>12</v>
      </c>
      <c r="D4914" s="3">
        <v>70000</v>
      </c>
    </row>
    <row r="4915" spans="1:4" x14ac:dyDescent="0.3">
      <c r="A4915" t="s">
        <v>54</v>
      </c>
      <c r="B4915" t="s">
        <v>15</v>
      </c>
      <c r="C4915" t="s">
        <v>31</v>
      </c>
      <c r="D4915" s="3">
        <v>125000</v>
      </c>
    </row>
    <row r="4916" spans="1:4" x14ac:dyDescent="0.3">
      <c r="A4916" t="s">
        <v>10</v>
      </c>
      <c r="B4916" t="s">
        <v>15</v>
      </c>
      <c r="C4916" t="s">
        <v>12</v>
      </c>
      <c r="D4916" s="3">
        <v>125000</v>
      </c>
    </row>
    <row r="4917" spans="1:4" x14ac:dyDescent="0.3">
      <c r="A4917" t="s">
        <v>78</v>
      </c>
      <c r="B4917" t="s">
        <v>15</v>
      </c>
      <c r="C4917" t="s">
        <v>12</v>
      </c>
      <c r="D4917" s="3">
        <v>70000</v>
      </c>
    </row>
    <row r="4918" spans="1:4" x14ac:dyDescent="0.3">
      <c r="A4918" t="s">
        <v>17</v>
      </c>
      <c r="B4918" t="s">
        <v>15</v>
      </c>
      <c r="C4918" t="s">
        <v>12</v>
      </c>
      <c r="D4918" s="3">
        <v>103504.34375</v>
      </c>
    </row>
    <row r="4919" spans="1:4" x14ac:dyDescent="0.3">
      <c r="A4919" t="s">
        <v>54</v>
      </c>
      <c r="B4919" t="s">
        <v>15</v>
      </c>
      <c r="C4919" t="s">
        <v>60</v>
      </c>
      <c r="D4919" s="3">
        <v>98283</v>
      </c>
    </row>
    <row r="4920" spans="1:4" x14ac:dyDescent="0.3">
      <c r="A4920" t="s">
        <v>10</v>
      </c>
      <c r="B4920" t="s">
        <v>15</v>
      </c>
      <c r="C4920" t="s">
        <v>12</v>
      </c>
      <c r="D4920" s="3">
        <v>140000</v>
      </c>
    </row>
    <row r="4921" spans="1:4" x14ac:dyDescent="0.3">
      <c r="A4921" t="s">
        <v>54</v>
      </c>
      <c r="B4921" t="s">
        <v>15</v>
      </c>
      <c r="C4921" t="s">
        <v>12</v>
      </c>
      <c r="D4921" s="3">
        <v>112500</v>
      </c>
    </row>
    <row r="4922" spans="1:4" x14ac:dyDescent="0.3">
      <c r="A4922" t="s">
        <v>10</v>
      </c>
      <c r="B4922" t="s">
        <v>15</v>
      </c>
      <c r="C4922" t="s">
        <v>99</v>
      </c>
      <c r="D4922" s="3">
        <v>125000</v>
      </c>
    </row>
    <row r="4923" spans="1:4" x14ac:dyDescent="0.3">
      <c r="A4923" t="s">
        <v>24</v>
      </c>
      <c r="B4923" t="s">
        <v>15</v>
      </c>
      <c r="C4923" t="s">
        <v>108</v>
      </c>
      <c r="D4923" s="3">
        <v>97444</v>
      </c>
    </row>
    <row r="4924" spans="1:4" x14ac:dyDescent="0.3">
      <c r="A4924" t="s">
        <v>54</v>
      </c>
      <c r="B4924" t="s">
        <v>15</v>
      </c>
      <c r="C4924" t="s">
        <v>12</v>
      </c>
      <c r="D4924" s="3">
        <v>140000</v>
      </c>
    </row>
    <row r="4925" spans="1:4" x14ac:dyDescent="0.3">
      <c r="A4925" t="s">
        <v>10</v>
      </c>
      <c r="B4925" t="s">
        <v>15</v>
      </c>
      <c r="C4925" t="s">
        <v>12</v>
      </c>
      <c r="D4925" s="3">
        <v>150000</v>
      </c>
    </row>
    <row r="4926" spans="1:4" x14ac:dyDescent="0.3">
      <c r="A4926" t="s">
        <v>54</v>
      </c>
      <c r="B4926" t="s">
        <v>15</v>
      </c>
      <c r="C4926" t="s">
        <v>93</v>
      </c>
      <c r="D4926" s="3">
        <v>147500</v>
      </c>
    </row>
    <row r="4927" spans="1:4" x14ac:dyDescent="0.3">
      <c r="A4927" t="s">
        <v>54</v>
      </c>
      <c r="B4927" t="s">
        <v>15</v>
      </c>
      <c r="C4927" t="s">
        <v>105</v>
      </c>
      <c r="D4927" s="3">
        <v>96773</v>
      </c>
    </row>
    <row r="4928" spans="1:4" x14ac:dyDescent="0.3">
      <c r="A4928" t="s">
        <v>24</v>
      </c>
      <c r="B4928" t="s">
        <v>15</v>
      </c>
      <c r="C4928" t="s">
        <v>98</v>
      </c>
      <c r="D4928" s="3">
        <v>79200</v>
      </c>
    </row>
    <row r="4929" spans="1:4" x14ac:dyDescent="0.3">
      <c r="A4929" t="s">
        <v>17</v>
      </c>
      <c r="B4929" t="s">
        <v>15</v>
      </c>
      <c r="C4929" t="s">
        <v>12</v>
      </c>
      <c r="D4929" s="3">
        <v>111000</v>
      </c>
    </row>
    <row r="4930" spans="1:4" x14ac:dyDescent="0.3">
      <c r="A4930" t="s">
        <v>54</v>
      </c>
      <c r="B4930" t="s">
        <v>15</v>
      </c>
      <c r="C4930" t="s">
        <v>12</v>
      </c>
      <c r="D4930" s="3">
        <v>150000</v>
      </c>
    </row>
    <row r="4931" spans="1:4" x14ac:dyDescent="0.3">
      <c r="A4931" t="s">
        <v>10</v>
      </c>
      <c r="B4931" t="s">
        <v>15</v>
      </c>
      <c r="C4931" t="s">
        <v>12</v>
      </c>
      <c r="D4931" s="3">
        <v>165000</v>
      </c>
    </row>
    <row r="4932" spans="1:4" x14ac:dyDescent="0.3">
      <c r="A4932" t="s">
        <v>17</v>
      </c>
      <c r="B4932" t="s">
        <v>15</v>
      </c>
      <c r="C4932" t="s">
        <v>12</v>
      </c>
      <c r="D4932" s="3">
        <v>75000</v>
      </c>
    </row>
    <row r="4933" spans="1:4" x14ac:dyDescent="0.3">
      <c r="A4933" t="s">
        <v>10</v>
      </c>
      <c r="B4933" t="s">
        <v>15</v>
      </c>
      <c r="C4933" t="s">
        <v>94</v>
      </c>
      <c r="D4933" s="3">
        <v>45000</v>
      </c>
    </row>
    <row r="4934" spans="1:4" x14ac:dyDescent="0.3">
      <c r="A4934" t="s">
        <v>10</v>
      </c>
      <c r="B4934" t="s">
        <v>15</v>
      </c>
      <c r="C4934" t="s">
        <v>100</v>
      </c>
      <c r="D4934" s="3">
        <v>147500</v>
      </c>
    </row>
    <row r="4935" spans="1:4" x14ac:dyDescent="0.3">
      <c r="A4935" t="s">
        <v>54</v>
      </c>
      <c r="B4935" t="s">
        <v>15</v>
      </c>
      <c r="C4935" t="s">
        <v>31</v>
      </c>
      <c r="D4935" s="3">
        <v>50000</v>
      </c>
    </row>
    <row r="4936" spans="1:4" x14ac:dyDescent="0.3">
      <c r="A4936" t="s">
        <v>54</v>
      </c>
      <c r="B4936" t="s">
        <v>15</v>
      </c>
      <c r="C4936" t="s">
        <v>12</v>
      </c>
      <c r="D4936" s="3">
        <v>115000</v>
      </c>
    </row>
    <row r="4937" spans="1:4" x14ac:dyDescent="0.3">
      <c r="A4937" t="s">
        <v>63</v>
      </c>
      <c r="B4937" t="s">
        <v>15</v>
      </c>
      <c r="C4937" t="s">
        <v>12</v>
      </c>
      <c r="D4937" s="3">
        <v>95000</v>
      </c>
    </row>
    <row r="4938" spans="1:4" x14ac:dyDescent="0.3">
      <c r="A4938" t="s">
        <v>41</v>
      </c>
      <c r="B4938" t="s">
        <v>15</v>
      </c>
      <c r="C4938" t="s">
        <v>12</v>
      </c>
      <c r="D4938" s="3">
        <v>114000</v>
      </c>
    </row>
    <row r="4939" spans="1:4" x14ac:dyDescent="0.3">
      <c r="A4939" t="s">
        <v>17</v>
      </c>
      <c r="B4939" t="s">
        <v>15</v>
      </c>
      <c r="C4939" t="s">
        <v>12</v>
      </c>
      <c r="D4939" s="3">
        <v>87500</v>
      </c>
    </row>
    <row r="4940" spans="1:4" x14ac:dyDescent="0.3">
      <c r="A4940" t="s">
        <v>17</v>
      </c>
      <c r="B4940" t="s">
        <v>15</v>
      </c>
      <c r="C4940" t="s">
        <v>12</v>
      </c>
      <c r="D4940" s="3">
        <v>85000</v>
      </c>
    </row>
    <row r="4941" spans="1:4" x14ac:dyDescent="0.3">
      <c r="A4941" t="s">
        <v>17</v>
      </c>
      <c r="B4941" t="s">
        <v>15</v>
      </c>
      <c r="C4941" t="s">
        <v>135</v>
      </c>
      <c r="D4941" s="3">
        <v>102500</v>
      </c>
    </row>
    <row r="4942" spans="1:4" x14ac:dyDescent="0.3">
      <c r="A4942" t="s">
        <v>24</v>
      </c>
      <c r="B4942" t="s">
        <v>15</v>
      </c>
      <c r="C4942" t="s">
        <v>12</v>
      </c>
      <c r="D4942" s="3">
        <v>112500</v>
      </c>
    </row>
    <row r="4943" spans="1:4" x14ac:dyDescent="0.3">
      <c r="A4943" t="s">
        <v>80</v>
      </c>
      <c r="B4943" t="s">
        <v>15</v>
      </c>
      <c r="C4943" t="s">
        <v>12</v>
      </c>
      <c r="D4943" s="3">
        <v>123000</v>
      </c>
    </row>
    <row r="4944" spans="1:4" x14ac:dyDescent="0.3">
      <c r="A4944" t="s">
        <v>54</v>
      </c>
      <c r="B4944" t="s">
        <v>15</v>
      </c>
      <c r="C4944" t="s">
        <v>12</v>
      </c>
      <c r="D4944" s="3">
        <v>130000</v>
      </c>
    </row>
    <row r="4945" spans="1:4" x14ac:dyDescent="0.3">
      <c r="A4945" t="s">
        <v>10</v>
      </c>
      <c r="B4945" t="s">
        <v>15</v>
      </c>
      <c r="C4945" t="s">
        <v>12</v>
      </c>
      <c r="D4945" s="3">
        <v>119000</v>
      </c>
    </row>
    <row r="4946" spans="1:4" x14ac:dyDescent="0.3">
      <c r="A4946" t="s">
        <v>54</v>
      </c>
      <c r="B4946" t="s">
        <v>15</v>
      </c>
      <c r="C4946" t="s">
        <v>12</v>
      </c>
      <c r="D4946" s="3">
        <v>150000</v>
      </c>
    </row>
    <row r="4947" spans="1:4" x14ac:dyDescent="0.3">
      <c r="A4947" t="s">
        <v>80</v>
      </c>
      <c r="B4947" t="s">
        <v>15</v>
      </c>
      <c r="C4947" t="s">
        <v>56</v>
      </c>
      <c r="D4947" s="3">
        <v>158500</v>
      </c>
    </row>
    <row r="4948" spans="1:4" x14ac:dyDescent="0.3">
      <c r="A4948" t="s">
        <v>24</v>
      </c>
      <c r="B4948" t="s">
        <v>15</v>
      </c>
      <c r="C4948" t="s">
        <v>12</v>
      </c>
      <c r="D4948" s="3">
        <v>173124</v>
      </c>
    </row>
    <row r="4949" spans="1:4" x14ac:dyDescent="0.3">
      <c r="A4949" t="s">
        <v>17</v>
      </c>
      <c r="B4949" t="s">
        <v>15</v>
      </c>
      <c r="C4949" t="s">
        <v>12</v>
      </c>
      <c r="D4949" s="3">
        <v>115700</v>
      </c>
    </row>
    <row r="4950" spans="1:4" x14ac:dyDescent="0.3">
      <c r="A4950" t="s">
        <v>17</v>
      </c>
      <c r="B4950" t="s">
        <v>15</v>
      </c>
      <c r="C4950" t="s">
        <v>12</v>
      </c>
      <c r="D4950" s="3">
        <v>93027</v>
      </c>
    </row>
    <row r="4951" spans="1:4" x14ac:dyDescent="0.3">
      <c r="A4951" t="s">
        <v>54</v>
      </c>
      <c r="B4951" t="s">
        <v>15</v>
      </c>
      <c r="C4951" t="s">
        <v>12</v>
      </c>
      <c r="D4951" s="3">
        <v>125000</v>
      </c>
    </row>
    <row r="4952" spans="1:4" x14ac:dyDescent="0.3">
      <c r="A4952" t="s">
        <v>54</v>
      </c>
      <c r="B4952" t="s">
        <v>15</v>
      </c>
      <c r="C4952" t="s">
        <v>12</v>
      </c>
      <c r="D4952" s="3">
        <v>150000</v>
      </c>
    </row>
    <row r="4953" spans="1:4" x14ac:dyDescent="0.3">
      <c r="A4953" t="s">
        <v>17</v>
      </c>
      <c r="B4953" t="s">
        <v>15</v>
      </c>
      <c r="C4953" t="s">
        <v>12</v>
      </c>
      <c r="D4953" s="3">
        <v>100000</v>
      </c>
    </row>
    <row r="4954" spans="1:4" x14ac:dyDescent="0.3">
      <c r="A4954" t="s">
        <v>17</v>
      </c>
      <c r="B4954" t="s">
        <v>15</v>
      </c>
      <c r="C4954" t="s">
        <v>12</v>
      </c>
      <c r="D4954" s="3">
        <v>70000</v>
      </c>
    </row>
    <row r="4955" spans="1:4" x14ac:dyDescent="0.3">
      <c r="A4955" t="s">
        <v>54</v>
      </c>
      <c r="B4955" t="s">
        <v>15</v>
      </c>
      <c r="C4955" t="s">
        <v>50</v>
      </c>
      <c r="D4955" s="3">
        <v>44100</v>
      </c>
    </row>
    <row r="4956" spans="1:4" x14ac:dyDescent="0.3">
      <c r="A4956" t="s">
        <v>54</v>
      </c>
      <c r="B4956" t="s">
        <v>15</v>
      </c>
      <c r="C4956" t="s">
        <v>12</v>
      </c>
      <c r="D4956" s="3">
        <v>100000</v>
      </c>
    </row>
    <row r="4957" spans="1:4" x14ac:dyDescent="0.3">
      <c r="A4957" t="s">
        <v>17</v>
      </c>
      <c r="B4957" t="s">
        <v>15</v>
      </c>
      <c r="C4957" t="s">
        <v>12</v>
      </c>
      <c r="D4957" s="3">
        <v>102500</v>
      </c>
    </row>
    <row r="4958" spans="1:4" x14ac:dyDescent="0.3">
      <c r="A4958" t="s">
        <v>54</v>
      </c>
      <c r="B4958" t="s">
        <v>15</v>
      </c>
      <c r="C4958" t="s">
        <v>12</v>
      </c>
      <c r="D4958" s="3">
        <v>140000</v>
      </c>
    </row>
    <row r="4959" spans="1:4" x14ac:dyDescent="0.3">
      <c r="A4959" t="s">
        <v>17</v>
      </c>
      <c r="B4959" t="s">
        <v>15</v>
      </c>
      <c r="C4959" t="s">
        <v>12</v>
      </c>
      <c r="D4959" s="3">
        <v>94400</v>
      </c>
    </row>
    <row r="4960" spans="1:4" x14ac:dyDescent="0.3">
      <c r="A4960" t="s">
        <v>24</v>
      </c>
      <c r="B4960" t="s">
        <v>15</v>
      </c>
      <c r="C4960" t="s">
        <v>12</v>
      </c>
      <c r="D4960" s="3">
        <v>195000</v>
      </c>
    </row>
    <row r="4961" spans="1:4" x14ac:dyDescent="0.3">
      <c r="A4961" t="s">
        <v>24</v>
      </c>
      <c r="B4961" t="s">
        <v>15</v>
      </c>
      <c r="C4961" t="s">
        <v>12</v>
      </c>
      <c r="D4961" s="3">
        <v>66500</v>
      </c>
    </row>
    <row r="4962" spans="1:4" x14ac:dyDescent="0.3">
      <c r="A4962" t="s">
        <v>54</v>
      </c>
      <c r="B4962" t="s">
        <v>15</v>
      </c>
      <c r="C4962" t="s">
        <v>12</v>
      </c>
      <c r="D4962" s="3">
        <v>104688.140625</v>
      </c>
    </row>
    <row r="4963" spans="1:4" x14ac:dyDescent="0.3">
      <c r="A4963" t="s">
        <v>54</v>
      </c>
      <c r="B4963" t="s">
        <v>15</v>
      </c>
      <c r="C4963" t="s">
        <v>31</v>
      </c>
      <c r="D4963" s="3">
        <v>140000</v>
      </c>
    </row>
    <row r="4964" spans="1:4" x14ac:dyDescent="0.3">
      <c r="A4964" t="s">
        <v>24</v>
      </c>
      <c r="B4964" t="s">
        <v>15</v>
      </c>
      <c r="C4964" t="s">
        <v>12</v>
      </c>
      <c r="D4964" s="3">
        <v>124000</v>
      </c>
    </row>
    <row r="4965" spans="1:4" x14ac:dyDescent="0.3">
      <c r="A4965" t="s">
        <v>24</v>
      </c>
      <c r="B4965" t="s">
        <v>15</v>
      </c>
      <c r="C4965" t="s">
        <v>12</v>
      </c>
      <c r="D4965" s="3">
        <v>135000</v>
      </c>
    </row>
    <row r="4966" spans="1:4" x14ac:dyDescent="0.3">
      <c r="A4966" t="s">
        <v>10</v>
      </c>
      <c r="B4966" t="s">
        <v>15</v>
      </c>
      <c r="C4966" t="s">
        <v>12</v>
      </c>
      <c r="D4966" s="3">
        <v>125000</v>
      </c>
    </row>
    <row r="4967" spans="1:4" x14ac:dyDescent="0.3">
      <c r="A4967" t="s">
        <v>17</v>
      </c>
      <c r="B4967" t="s">
        <v>15</v>
      </c>
      <c r="C4967" t="s">
        <v>12</v>
      </c>
      <c r="D4967" s="3">
        <v>85000</v>
      </c>
    </row>
    <row r="4968" spans="1:4" x14ac:dyDescent="0.3">
      <c r="A4968" t="s">
        <v>29</v>
      </c>
      <c r="B4968" t="s">
        <v>15</v>
      </c>
      <c r="C4968" t="s">
        <v>12</v>
      </c>
      <c r="D4968" s="3">
        <v>100000</v>
      </c>
    </row>
    <row r="4969" spans="1:4" x14ac:dyDescent="0.3">
      <c r="A4969" t="s">
        <v>24</v>
      </c>
      <c r="B4969" t="s">
        <v>15</v>
      </c>
      <c r="C4969" t="s">
        <v>31</v>
      </c>
      <c r="D4969" s="3">
        <v>170500</v>
      </c>
    </row>
    <row r="4970" spans="1:4" x14ac:dyDescent="0.3">
      <c r="A4970" t="s">
        <v>54</v>
      </c>
      <c r="B4970" t="s">
        <v>22</v>
      </c>
      <c r="C4970" t="s">
        <v>12</v>
      </c>
      <c r="D4970" s="3">
        <v>90000</v>
      </c>
    </row>
    <row r="4971" spans="1:4" x14ac:dyDescent="0.3">
      <c r="A4971" t="s">
        <v>17</v>
      </c>
      <c r="B4971" t="s">
        <v>15</v>
      </c>
      <c r="C4971" t="s">
        <v>12</v>
      </c>
      <c r="D4971" s="3">
        <v>116700</v>
      </c>
    </row>
    <row r="4972" spans="1:4" x14ac:dyDescent="0.3">
      <c r="A4972" t="s">
        <v>17</v>
      </c>
      <c r="B4972" t="s">
        <v>15</v>
      </c>
      <c r="C4972" t="s">
        <v>12</v>
      </c>
      <c r="D4972" s="3">
        <v>85000</v>
      </c>
    </row>
    <row r="4973" spans="1:4" x14ac:dyDescent="0.3">
      <c r="A4973" t="s">
        <v>24</v>
      </c>
      <c r="B4973" t="s">
        <v>15</v>
      </c>
      <c r="C4973" t="s">
        <v>31</v>
      </c>
      <c r="D4973" s="3">
        <v>69000</v>
      </c>
    </row>
    <row r="4974" spans="1:4" x14ac:dyDescent="0.3">
      <c r="A4974" t="s">
        <v>54</v>
      </c>
      <c r="B4974" t="s">
        <v>15</v>
      </c>
      <c r="C4974" t="s">
        <v>12</v>
      </c>
      <c r="D4974" s="3">
        <v>100000</v>
      </c>
    </row>
    <row r="4975" spans="1:4" x14ac:dyDescent="0.3">
      <c r="A4975" t="s">
        <v>54</v>
      </c>
      <c r="B4975" t="s">
        <v>15</v>
      </c>
      <c r="C4975" t="s">
        <v>12</v>
      </c>
      <c r="D4975" s="3">
        <v>142500</v>
      </c>
    </row>
    <row r="4976" spans="1:4" x14ac:dyDescent="0.3">
      <c r="A4976" t="s">
        <v>54</v>
      </c>
      <c r="B4976" t="s">
        <v>15</v>
      </c>
      <c r="C4976" t="s">
        <v>12</v>
      </c>
      <c r="D4976" s="3">
        <v>80850</v>
      </c>
    </row>
    <row r="4977" spans="1:4" x14ac:dyDescent="0.3">
      <c r="A4977" t="s">
        <v>24</v>
      </c>
      <c r="B4977" t="s">
        <v>15</v>
      </c>
      <c r="C4977" t="s">
        <v>12</v>
      </c>
      <c r="D4977" s="3">
        <v>132500</v>
      </c>
    </row>
    <row r="4978" spans="1:4" x14ac:dyDescent="0.3">
      <c r="A4978" t="s">
        <v>54</v>
      </c>
      <c r="B4978" t="s">
        <v>15</v>
      </c>
      <c r="C4978" t="s">
        <v>12</v>
      </c>
      <c r="D4978" s="3">
        <v>150000</v>
      </c>
    </row>
    <row r="4979" spans="1:4" x14ac:dyDescent="0.3">
      <c r="A4979" t="s">
        <v>17</v>
      </c>
      <c r="B4979" t="s">
        <v>15</v>
      </c>
      <c r="C4979" t="s">
        <v>12</v>
      </c>
      <c r="D4979" s="3">
        <v>135000</v>
      </c>
    </row>
    <row r="4980" spans="1:4" x14ac:dyDescent="0.3">
      <c r="A4980" t="s">
        <v>24</v>
      </c>
      <c r="B4980" t="s">
        <v>15</v>
      </c>
      <c r="C4980" t="s">
        <v>93</v>
      </c>
      <c r="D4980" s="3">
        <v>147500</v>
      </c>
    </row>
    <row r="4981" spans="1:4" x14ac:dyDescent="0.3">
      <c r="A4981" t="s">
        <v>17</v>
      </c>
      <c r="B4981" t="s">
        <v>15</v>
      </c>
      <c r="C4981" t="s">
        <v>110</v>
      </c>
      <c r="D4981" s="3">
        <v>111175</v>
      </c>
    </row>
    <row r="4982" spans="1:4" x14ac:dyDescent="0.3">
      <c r="A4982" t="s">
        <v>17</v>
      </c>
      <c r="B4982" t="s">
        <v>15</v>
      </c>
      <c r="C4982" t="s">
        <v>12</v>
      </c>
      <c r="D4982" s="3">
        <v>115000</v>
      </c>
    </row>
    <row r="4983" spans="1:4" x14ac:dyDescent="0.3">
      <c r="A4983" t="s">
        <v>17</v>
      </c>
      <c r="B4983" t="s">
        <v>15</v>
      </c>
      <c r="C4983" t="s">
        <v>12</v>
      </c>
      <c r="D4983" s="3">
        <v>70100</v>
      </c>
    </row>
    <row r="4984" spans="1:4" x14ac:dyDescent="0.3">
      <c r="A4984" t="s">
        <v>54</v>
      </c>
      <c r="B4984" t="s">
        <v>15</v>
      </c>
      <c r="C4984" t="s">
        <v>12</v>
      </c>
      <c r="D4984" s="3">
        <v>130000</v>
      </c>
    </row>
    <row r="4985" spans="1:4" x14ac:dyDescent="0.3">
      <c r="A4985" t="s">
        <v>17</v>
      </c>
      <c r="B4985" t="s">
        <v>15</v>
      </c>
      <c r="C4985" t="s">
        <v>12</v>
      </c>
      <c r="D4985" s="3">
        <v>102000</v>
      </c>
    </row>
    <row r="4986" spans="1:4" x14ac:dyDescent="0.3">
      <c r="A4986" t="s">
        <v>29</v>
      </c>
      <c r="B4986" t="s">
        <v>15</v>
      </c>
      <c r="C4986" t="s">
        <v>79</v>
      </c>
      <c r="D4986" s="3">
        <v>111175</v>
      </c>
    </row>
    <row r="4987" spans="1:4" x14ac:dyDescent="0.3">
      <c r="A4987" t="s">
        <v>17</v>
      </c>
      <c r="B4987" t="s">
        <v>15</v>
      </c>
      <c r="C4987" t="s">
        <v>12</v>
      </c>
      <c r="D4987" s="3">
        <v>110000</v>
      </c>
    </row>
    <row r="4988" spans="1:4" x14ac:dyDescent="0.3">
      <c r="A4988" t="s">
        <v>10</v>
      </c>
      <c r="B4988" t="s">
        <v>15</v>
      </c>
      <c r="C4988" t="s">
        <v>12</v>
      </c>
      <c r="D4988" s="3">
        <v>150000</v>
      </c>
    </row>
    <row r="4989" spans="1:4" x14ac:dyDescent="0.3">
      <c r="A4989" t="s">
        <v>10</v>
      </c>
      <c r="B4989" t="s">
        <v>15</v>
      </c>
      <c r="C4989" t="s">
        <v>12</v>
      </c>
      <c r="D4989" s="3">
        <v>241500</v>
      </c>
    </row>
    <row r="4990" spans="1:4" x14ac:dyDescent="0.3">
      <c r="A4990" t="s">
        <v>24</v>
      </c>
      <c r="B4990" t="s">
        <v>15</v>
      </c>
      <c r="C4990" t="s">
        <v>31</v>
      </c>
      <c r="D4990" s="3">
        <v>147500</v>
      </c>
    </row>
    <row r="4991" spans="1:4" x14ac:dyDescent="0.3">
      <c r="A4991" t="s">
        <v>54</v>
      </c>
      <c r="B4991" t="s">
        <v>15</v>
      </c>
      <c r="C4991" t="s">
        <v>12</v>
      </c>
      <c r="D4991" s="3">
        <v>147500</v>
      </c>
    </row>
    <row r="4992" spans="1:4" x14ac:dyDescent="0.3">
      <c r="A4992" t="s">
        <v>54</v>
      </c>
      <c r="B4992" t="s">
        <v>15</v>
      </c>
      <c r="C4992" t="s">
        <v>86</v>
      </c>
      <c r="D4992" s="3">
        <v>147500</v>
      </c>
    </row>
    <row r="4993" spans="1:4" x14ac:dyDescent="0.3">
      <c r="A4993" t="s">
        <v>24</v>
      </c>
      <c r="B4993" t="s">
        <v>22</v>
      </c>
      <c r="C4993" t="s">
        <v>139</v>
      </c>
      <c r="D4993" s="3">
        <v>69962.5</v>
      </c>
    </row>
    <row r="4994" spans="1:4" x14ac:dyDescent="0.3">
      <c r="A4994" t="s">
        <v>54</v>
      </c>
      <c r="B4994" t="s">
        <v>15</v>
      </c>
      <c r="C4994" t="s">
        <v>86</v>
      </c>
      <c r="D4994" s="3">
        <v>72900</v>
      </c>
    </row>
    <row r="4995" spans="1:4" x14ac:dyDescent="0.3">
      <c r="A4995" t="s">
        <v>24</v>
      </c>
      <c r="B4995" t="s">
        <v>15</v>
      </c>
      <c r="C4995" t="s">
        <v>12</v>
      </c>
      <c r="D4995" s="3">
        <v>187000</v>
      </c>
    </row>
    <row r="4996" spans="1:4" x14ac:dyDescent="0.3">
      <c r="A4996" t="s">
        <v>29</v>
      </c>
      <c r="B4996" t="s">
        <v>15</v>
      </c>
      <c r="C4996" t="s">
        <v>120</v>
      </c>
      <c r="D4996" s="3">
        <v>118140</v>
      </c>
    </row>
    <row r="4997" spans="1:4" x14ac:dyDescent="0.3">
      <c r="A4997" t="s">
        <v>54</v>
      </c>
      <c r="B4997" t="s">
        <v>22</v>
      </c>
      <c r="C4997" t="s">
        <v>12</v>
      </c>
      <c r="D4997" s="3">
        <v>169000</v>
      </c>
    </row>
    <row r="4998" spans="1:4" x14ac:dyDescent="0.3">
      <c r="A4998" t="s">
        <v>54</v>
      </c>
      <c r="B4998" t="s">
        <v>15</v>
      </c>
      <c r="C4998" t="s">
        <v>12</v>
      </c>
      <c r="D4998" s="3">
        <v>162500</v>
      </c>
    </row>
    <row r="4999" spans="1:4" x14ac:dyDescent="0.3">
      <c r="A4999" t="s">
        <v>24</v>
      </c>
      <c r="B4999" t="s">
        <v>15</v>
      </c>
      <c r="C4999" t="s">
        <v>12</v>
      </c>
      <c r="D4999" s="3">
        <v>150000</v>
      </c>
    </row>
    <row r="5000" spans="1:4" x14ac:dyDescent="0.3">
      <c r="A5000" t="s">
        <v>24</v>
      </c>
      <c r="B5000" t="s">
        <v>15</v>
      </c>
      <c r="C5000" t="s">
        <v>12</v>
      </c>
      <c r="D5000" s="3">
        <v>93455.5</v>
      </c>
    </row>
    <row r="5001" spans="1:4" x14ac:dyDescent="0.3">
      <c r="A5001" t="s">
        <v>17</v>
      </c>
      <c r="B5001" t="s">
        <v>15</v>
      </c>
      <c r="C5001" t="s">
        <v>12</v>
      </c>
      <c r="D5001" s="3">
        <v>45000</v>
      </c>
    </row>
    <row r="5002" spans="1:4" x14ac:dyDescent="0.3">
      <c r="A5002" t="s">
        <v>54</v>
      </c>
      <c r="B5002" t="s">
        <v>15</v>
      </c>
      <c r="C5002" t="s">
        <v>12</v>
      </c>
      <c r="D5002" s="3">
        <v>140000</v>
      </c>
    </row>
    <row r="5003" spans="1:4" x14ac:dyDescent="0.3">
      <c r="A5003" t="s">
        <v>54</v>
      </c>
      <c r="B5003" t="s">
        <v>15</v>
      </c>
      <c r="C5003" t="s">
        <v>93</v>
      </c>
      <c r="D5003" s="3">
        <v>89100</v>
      </c>
    </row>
    <row r="5004" spans="1:4" x14ac:dyDescent="0.3">
      <c r="A5004" t="s">
        <v>17</v>
      </c>
      <c r="B5004" t="s">
        <v>15</v>
      </c>
      <c r="C5004" t="s">
        <v>12</v>
      </c>
      <c r="D5004" s="3">
        <v>74800</v>
      </c>
    </row>
    <row r="5005" spans="1:4" x14ac:dyDescent="0.3">
      <c r="A5005" t="s">
        <v>41</v>
      </c>
      <c r="B5005" t="s">
        <v>15</v>
      </c>
      <c r="C5005" t="s">
        <v>12</v>
      </c>
      <c r="D5005" s="3">
        <v>157500</v>
      </c>
    </row>
    <row r="5006" spans="1:4" x14ac:dyDescent="0.3">
      <c r="A5006" t="s">
        <v>24</v>
      </c>
      <c r="B5006" t="s">
        <v>15</v>
      </c>
      <c r="C5006" t="s">
        <v>12</v>
      </c>
      <c r="D5006" s="3">
        <v>115000</v>
      </c>
    </row>
    <row r="5007" spans="1:4" x14ac:dyDescent="0.3">
      <c r="A5007" t="s">
        <v>54</v>
      </c>
      <c r="B5007" t="s">
        <v>15</v>
      </c>
      <c r="C5007" t="s">
        <v>12</v>
      </c>
      <c r="D5007" s="3">
        <v>105000</v>
      </c>
    </row>
    <row r="5008" spans="1:4" x14ac:dyDescent="0.3">
      <c r="A5008" t="s">
        <v>24</v>
      </c>
      <c r="B5008" t="s">
        <v>15</v>
      </c>
      <c r="C5008" t="s">
        <v>12</v>
      </c>
      <c r="D5008" s="3">
        <v>88791</v>
      </c>
    </row>
    <row r="5009" spans="1:4" x14ac:dyDescent="0.3">
      <c r="A5009" t="s">
        <v>24</v>
      </c>
      <c r="B5009" t="s">
        <v>15</v>
      </c>
      <c r="C5009" t="s">
        <v>12</v>
      </c>
      <c r="D5009" s="3">
        <v>175000</v>
      </c>
    </row>
    <row r="5010" spans="1:4" x14ac:dyDescent="0.3">
      <c r="A5010" t="s">
        <v>24</v>
      </c>
      <c r="B5010" t="s">
        <v>15</v>
      </c>
      <c r="C5010" t="s">
        <v>12</v>
      </c>
      <c r="D5010" s="3">
        <v>120000</v>
      </c>
    </row>
    <row r="5011" spans="1:4" x14ac:dyDescent="0.3">
      <c r="A5011" t="s">
        <v>54</v>
      </c>
      <c r="B5011" t="s">
        <v>15</v>
      </c>
      <c r="C5011" t="s">
        <v>12</v>
      </c>
      <c r="D5011" s="3">
        <v>135000</v>
      </c>
    </row>
    <row r="5012" spans="1:4" x14ac:dyDescent="0.3">
      <c r="A5012" t="s">
        <v>54</v>
      </c>
      <c r="B5012" t="s">
        <v>15</v>
      </c>
      <c r="C5012" t="s">
        <v>12</v>
      </c>
      <c r="D5012" s="3">
        <v>125000</v>
      </c>
    </row>
    <row r="5013" spans="1:4" x14ac:dyDescent="0.3">
      <c r="A5013" t="s">
        <v>24</v>
      </c>
      <c r="B5013" t="s">
        <v>15</v>
      </c>
      <c r="C5013" t="s">
        <v>12</v>
      </c>
      <c r="D5013" s="3">
        <v>170000</v>
      </c>
    </row>
    <row r="5014" spans="1:4" x14ac:dyDescent="0.3">
      <c r="A5014" t="s">
        <v>54</v>
      </c>
      <c r="B5014" t="s">
        <v>15</v>
      </c>
      <c r="C5014" t="s">
        <v>12</v>
      </c>
      <c r="D5014" s="3">
        <v>140000</v>
      </c>
    </row>
    <row r="5015" spans="1:4" x14ac:dyDescent="0.3">
      <c r="A5015" t="s">
        <v>54</v>
      </c>
      <c r="B5015" t="s">
        <v>15</v>
      </c>
      <c r="C5015" t="s">
        <v>12</v>
      </c>
      <c r="D5015" s="3">
        <v>132500</v>
      </c>
    </row>
    <row r="5016" spans="1:4" x14ac:dyDescent="0.3">
      <c r="A5016" t="s">
        <v>41</v>
      </c>
      <c r="B5016" t="s">
        <v>15</v>
      </c>
      <c r="C5016" t="s">
        <v>12</v>
      </c>
      <c r="D5016" s="3">
        <v>152500</v>
      </c>
    </row>
    <row r="5017" spans="1:4" x14ac:dyDescent="0.3">
      <c r="A5017" t="s">
        <v>24</v>
      </c>
      <c r="B5017" t="s">
        <v>15</v>
      </c>
      <c r="C5017" t="s">
        <v>12</v>
      </c>
      <c r="D5017" s="3">
        <v>115000</v>
      </c>
    </row>
    <row r="5018" spans="1:4" x14ac:dyDescent="0.3">
      <c r="A5018" t="s">
        <v>41</v>
      </c>
      <c r="B5018" t="s">
        <v>15</v>
      </c>
      <c r="C5018" t="s">
        <v>12</v>
      </c>
      <c r="D5018" s="3">
        <v>135000</v>
      </c>
    </row>
    <row r="5019" spans="1:4" x14ac:dyDescent="0.3">
      <c r="A5019" t="s">
        <v>41</v>
      </c>
      <c r="B5019" t="s">
        <v>15</v>
      </c>
      <c r="C5019" t="s">
        <v>12</v>
      </c>
      <c r="D5019" s="3">
        <v>155000</v>
      </c>
    </row>
    <row r="5020" spans="1:4" x14ac:dyDescent="0.3">
      <c r="A5020" t="s">
        <v>54</v>
      </c>
      <c r="B5020" t="s">
        <v>15</v>
      </c>
      <c r="C5020" t="s">
        <v>12</v>
      </c>
      <c r="D5020" s="3">
        <v>80850</v>
      </c>
    </row>
    <row r="5021" spans="1:4" x14ac:dyDescent="0.3">
      <c r="A5021" t="s">
        <v>54</v>
      </c>
      <c r="B5021" t="s">
        <v>15</v>
      </c>
      <c r="C5021" t="s">
        <v>12</v>
      </c>
      <c r="D5021" s="3">
        <v>115000</v>
      </c>
    </row>
    <row r="5022" spans="1:4" x14ac:dyDescent="0.3">
      <c r="A5022" t="s">
        <v>54</v>
      </c>
      <c r="B5022" t="s">
        <v>15</v>
      </c>
      <c r="C5022" t="s">
        <v>12</v>
      </c>
      <c r="D5022" s="3">
        <v>125000</v>
      </c>
    </row>
    <row r="5023" spans="1:4" x14ac:dyDescent="0.3">
      <c r="A5023" t="s">
        <v>24</v>
      </c>
      <c r="B5023" t="s">
        <v>15</v>
      </c>
      <c r="C5023" t="s">
        <v>31</v>
      </c>
      <c r="D5023" s="3">
        <v>98000</v>
      </c>
    </row>
    <row r="5024" spans="1:4" x14ac:dyDescent="0.3">
      <c r="A5024" t="s">
        <v>17</v>
      </c>
      <c r="B5024" t="s">
        <v>22</v>
      </c>
      <c r="C5024" t="s">
        <v>12</v>
      </c>
      <c r="D5024" s="3">
        <v>65000</v>
      </c>
    </row>
    <row r="5025" spans="1:4" x14ac:dyDescent="0.3">
      <c r="A5025" t="s">
        <v>17</v>
      </c>
      <c r="B5025" t="s">
        <v>15</v>
      </c>
      <c r="C5025" t="s">
        <v>12</v>
      </c>
      <c r="D5025" s="3">
        <v>65000</v>
      </c>
    </row>
    <row r="5026" spans="1:4" x14ac:dyDescent="0.3">
      <c r="A5026" t="s">
        <v>10</v>
      </c>
      <c r="B5026" t="s">
        <v>15</v>
      </c>
      <c r="C5026" t="s">
        <v>56</v>
      </c>
      <c r="D5026" s="3">
        <v>89100</v>
      </c>
    </row>
    <row r="5027" spans="1:4" x14ac:dyDescent="0.3">
      <c r="A5027" t="s">
        <v>54</v>
      </c>
      <c r="B5027" t="s">
        <v>15</v>
      </c>
      <c r="C5027" t="s">
        <v>12</v>
      </c>
      <c r="D5027" s="3">
        <v>146500</v>
      </c>
    </row>
    <row r="5028" spans="1:4" x14ac:dyDescent="0.3">
      <c r="A5028" t="s">
        <v>54</v>
      </c>
      <c r="B5028" t="s">
        <v>15</v>
      </c>
      <c r="C5028" t="s">
        <v>12</v>
      </c>
      <c r="D5028" s="3">
        <v>90000</v>
      </c>
    </row>
    <row r="5029" spans="1:4" x14ac:dyDescent="0.3">
      <c r="A5029" t="s">
        <v>17</v>
      </c>
      <c r="B5029" t="s">
        <v>15</v>
      </c>
      <c r="C5029" t="s">
        <v>56</v>
      </c>
      <c r="D5029" s="3">
        <v>56381</v>
      </c>
    </row>
    <row r="5030" spans="1:4" x14ac:dyDescent="0.3">
      <c r="A5030" t="s">
        <v>29</v>
      </c>
      <c r="B5030" t="s">
        <v>15</v>
      </c>
      <c r="C5030" t="s">
        <v>84</v>
      </c>
      <c r="D5030" s="3">
        <v>111175</v>
      </c>
    </row>
    <row r="5031" spans="1:4" x14ac:dyDescent="0.3">
      <c r="A5031" t="s">
        <v>17</v>
      </c>
      <c r="B5031" t="s">
        <v>15</v>
      </c>
      <c r="C5031" t="s">
        <v>12</v>
      </c>
      <c r="D5031" s="3">
        <v>75000</v>
      </c>
    </row>
    <row r="5032" spans="1:4" x14ac:dyDescent="0.3">
      <c r="A5032" t="s">
        <v>54</v>
      </c>
      <c r="B5032" t="s">
        <v>15</v>
      </c>
      <c r="C5032" t="s">
        <v>12</v>
      </c>
      <c r="D5032" s="3">
        <v>90000</v>
      </c>
    </row>
    <row r="5033" spans="1:4" x14ac:dyDescent="0.3">
      <c r="A5033" t="s">
        <v>17</v>
      </c>
      <c r="B5033" t="s">
        <v>15</v>
      </c>
      <c r="C5033" t="s">
        <v>12</v>
      </c>
      <c r="D5033" s="3">
        <v>77981</v>
      </c>
    </row>
    <row r="5034" spans="1:4" x14ac:dyDescent="0.3">
      <c r="A5034" t="s">
        <v>24</v>
      </c>
      <c r="B5034" t="s">
        <v>22</v>
      </c>
      <c r="C5034" t="s">
        <v>12</v>
      </c>
      <c r="D5034" s="3">
        <v>135000</v>
      </c>
    </row>
    <row r="5035" spans="1:4" x14ac:dyDescent="0.3">
      <c r="A5035" t="s">
        <v>24</v>
      </c>
      <c r="B5035" t="s">
        <v>15</v>
      </c>
      <c r="C5035" t="s">
        <v>31</v>
      </c>
      <c r="D5035" s="3">
        <v>151950</v>
      </c>
    </row>
    <row r="5036" spans="1:4" x14ac:dyDescent="0.3">
      <c r="A5036" t="s">
        <v>63</v>
      </c>
      <c r="B5036" t="s">
        <v>15</v>
      </c>
      <c r="C5036" t="s">
        <v>12</v>
      </c>
      <c r="D5036" s="3">
        <v>107590.9375</v>
      </c>
    </row>
    <row r="5037" spans="1:4" x14ac:dyDescent="0.3">
      <c r="A5037" t="s">
        <v>54</v>
      </c>
      <c r="B5037" t="s">
        <v>15</v>
      </c>
      <c r="C5037" t="s">
        <v>12</v>
      </c>
      <c r="D5037" s="3">
        <v>75000</v>
      </c>
    </row>
    <row r="5038" spans="1:4" x14ac:dyDescent="0.3">
      <c r="A5038" t="s">
        <v>24</v>
      </c>
      <c r="B5038" t="s">
        <v>15</v>
      </c>
      <c r="C5038" t="s">
        <v>89</v>
      </c>
      <c r="D5038" s="3">
        <v>69962.5</v>
      </c>
    </row>
    <row r="5039" spans="1:4" x14ac:dyDescent="0.3">
      <c r="A5039" t="s">
        <v>78</v>
      </c>
      <c r="B5039" t="s">
        <v>15</v>
      </c>
      <c r="C5039" t="s">
        <v>115</v>
      </c>
      <c r="D5039" s="3">
        <v>166000</v>
      </c>
    </row>
    <row r="5040" spans="1:4" x14ac:dyDescent="0.3">
      <c r="A5040" t="s">
        <v>54</v>
      </c>
      <c r="B5040" t="s">
        <v>15</v>
      </c>
      <c r="C5040" t="s">
        <v>12</v>
      </c>
      <c r="D5040" s="3">
        <v>92000</v>
      </c>
    </row>
    <row r="5041" spans="1:4" x14ac:dyDescent="0.3">
      <c r="A5041" t="s">
        <v>17</v>
      </c>
      <c r="B5041" t="s">
        <v>15</v>
      </c>
      <c r="C5041" t="s">
        <v>12</v>
      </c>
      <c r="D5041" s="3">
        <v>70000</v>
      </c>
    </row>
    <row r="5042" spans="1:4" x14ac:dyDescent="0.3">
      <c r="A5042" t="s">
        <v>17</v>
      </c>
      <c r="B5042" t="s">
        <v>15</v>
      </c>
      <c r="C5042" t="s">
        <v>12</v>
      </c>
      <c r="D5042" s="3">
        <v>125000</v>
      </c>
    </row>
    <row r="5043" spans="1:4" x14ac:dyDescent="0.3">
      <c r="A5043" t="s">
        <v>24</v>
      </c>
      <c r="B5043" t="s">
        <v>15</v>
      </c>
      <c r="C5043" t="s">
        <v>12</v>
      </c>
      <c r="D5043" s="3">
        <v>132500</v>
      </c>
    </row>
    <row r="5044" spans="1:4" x14ac:dyDescent="0.3">
      <c r="A5044" t="s">
        <v>29</v>
      </c>
      <c r="B5044" t="s">
        <v>15</v>
      </c>
      <c r="C5044" t="s">
        <v>12</v>
      </c>
      <c r="D5044" s="3">
        <v>113000</v>
      </c>
    </row>
    <row r="5045" spans="1:4" x14ac:dyDescent="0.3">
      <c r="A5045" t="s">
        <v>17</v>
      </c>
      <c r="B5045" t="s">
        <v>15</v>
      </c>
      <c r="C5045" t="s">
        <v>84</v>
      </c>
      <c r="D5045" s="3">
        <v>79200</v>
      </c>
    </row>
    <row r="5046" spans="1:4" x14ac:dyDescent="0.3">
      <c r="A5046" t="s">
        <v>24</v>
      </c>
      <c r="B5046" t="s">
        <v>15</v>
      </c>
      <c r="C5046" t="s">
        <v>109</v>
      </c>
      <c r="D5046" s="3">
        <v>95200</v>
      </c>
    </row>
    <row r="5047" spans="1:4" x14ac:dyDescent="0.3">
      <c r="A5047" t="s">
        <v>41</v>
      </c>
      <c r="B5047" t="s">
        <v>15</v>
      </c>
      <c r="C5047" t="s">
        <v>94</v>
      </c>
      <c r="D5047" s="3">
        <v>157500</v>
      </c>
    </row>
    <row r="5048" spans="1:4" x14ac:dyDescent="0.3">
      <c r="A5048" t="s">
        <v>24</v>
      </c>
      <c r="B5048" t="s">
        <v>15</v>
      </c>
      <c r="C5048" t="s">
        <v>99</v>
      </c>
      <c r="D5048" s="3">
        <v>130000</v>
      </c>
    </row>
    <row r="5049" spans="1:4" x14ac:dyDescent="0.3">
      <c r="A5049" t="s">
        <v>10</v>
      </c>
      <c r="B5049" t="s">
        <v>15</v>
      </c>
      <c r="C5049" t="s">
        <v>12</v>
      </c>
      <c r="D5049" s="3">
        <v>215000</v>
      </c>
    </row>
    <row r="5050" spans="1:4" x14ac:dyDescent="0.3">
      <c r="A5050" t="s">
        <v>29</v>
      </c>
      <c r="B5050" t="s">
        <v>15</v>
      </c>
      <c r="C5050" t="s">
        <v>12</v>
      </c>
      <c r="D5050" s="3">
        <v>87761</v>
      </c>
    </row>
    <row r="5051" spans="1:4" x14ac:dyDescent="0.3">
      <c r="A5051" t="s">
        <v>24</v>
      </c>
      <c r="B5051" t="s">
        <v>15</v>
      </c>
      <c r="C5051" t="s">
        <v>79</v>
      </c>
      <c r="D5051" s="3">
        <v>56700</v>
      </c>
    </row>
    <row r="5052" spans="1:4" x14ac:dyDescent="0.3">
      <c r="A5052" t="s">
        <v>54</v>
      </c>
      <c r="B5052" t="s">
        <v>15</v>
      </c>
      <c r="C5052" t="s">
        <v>12</v>
      </c>
      <c r="D5052" s="3">
        <v>160000</v>
      </c>
    </row>
    <row r="5053" spans="1:4" x14ac:dyDescent="0.3">
      <c r="A5053" t="s">
        <v>29</v>
      </c>
      <c r="B5053" t="s">
        <v>15</v>
      </c>
      <c r="C5053" t="s">
        <v>31</v>
      </c>
      <c r="D5053" s="3">
        <v>88900</v>
      </c>
    </row>
    <row r="5054" spans="1:4" x14ac:dyDescent="0.3">
      <c r="A5054" t="s">
        <v>24</v>
      </c>
      <c r="B5054" t="s">
        <v>15</v>
      </c>
      <c r="C5054" t="s">
        <v>12</v>
      </c>
      <c r="D5054" s="3">
        <v>162500</v>
      </c>
    </row>
    <row r="5055" spans="1:4" x14ac:dyDescent="0.3">
      <c r="A5055" t="s">
        <v>17</v>
      </c>
      <c r="B5055" t="s">
        <v>15</v>
      </c>
      <c r="C5055" t="s">
        <v>31</v>
      </c>
      <c r="D5055" s="3">
        <v>110000</v>
      </c>
    </row>
    <row r="5056" spans="1:4" x14ac:dyDescent="0.3">
      <c r="A5056" t="s">
        <v>24</v>
      </c>
      <c r="B5056" t="s">
        <v>15</v>
      </c>
      <c r="C5056" t="s">
        <v>12</v>
      </c>
      <c r="D5056" s="3">
        <v>137500</v>
      </c>
    </row>
    <row r="5057" spans="1:4" x14ac:dyDescent="0.3">
      <c r="A5057" t="s">
        <v>54</v>
      </c>
      <c r="B5057" t="s">
        <v>15</v>
      </c>
      <c r="C5057" t="s">
        <v>12</v>
      </c>
      <c r="D5057" s="3">
        <v>115000</v>
      </c>
    </row>
    <row r="5058" spans="1:4" x14ac:dyDescent="0.3">
      <c r="A5058" t="s">
        <v>24</v>
      </c>
      <c r="B5058" t="s">
        <v>15</v>
      </c>
      <c r="C5058" t="s">
        <v>12</v>
      </c>
      <c r="D5058" s="3">
        <v>145000</v>
      </c>
    </row>
    <row r="5059" spans="1:4" x14ac:dyDescent="0.3">
      <c r="A5059" t="s">
        <v>17</v>
      </c>
      <c r="B5059" t="s">
        <v>15</v>
      </c>
      <c r="C5059" t="s">
        <v>12</v>
      </c>
      <c r="D5059" s="3">
        <v>75000</v>
      </c>
    </row>
    <row r="5060" spans="1:4" x14ac:dyDescent="0.3">
      <c r="A5060" t="s">
        <v>24</v>
      </c>
      <c r="B5060" t="s">
        <v>15</v>
      </c>
      <c r="C5060" t="s">
        <v>12</v>
      </c>
      <c r="D5060" s="3">
        <v>225000</v>
      </c>
    </row>
    <row r="5061" spans="1:4" x14ac:dyDescent="0.3">
      <c r="A5061" t="s">
        <v>10</v>
      </c>
      <c r="B5061" t="s">
        <v>15</v>
      </c>
      <c r="C5061" t="s">
        <v>12</v>
      </c>
      <c r="D5061" s="3">
        <v>115735</v>
      </c>
    </row>
    <row r="5062" spans="1:4" x14ac:dyDescent="0.3">
      <c r="A5062" t="s">
        <v>54</v>
      </c>
      <c r="B5062" t="s">
        <v>22</v>
      </c>
      <c r="C5062" t="s">
        <v>12</v>
      </c>
      <c r="D5062" s="3">
        <v>185000</v>
      </c>
    </row>
    <row r="5063" spans="1:4" x14ac:dyDescent="0.3">
      <c r="A5063" t="s">
        <v>24</v>
      </c>
      <c r="B5063" t="s">
        <v>15</v>
      </c>
      <c r="C5063" t="s">
        <v>12</v>
      </c>
      <c r="D5063" s="3">
        <v>140000</v>
      </c>
    </row>
    <row r="5064" spans="1:4" x14ac:dyDescent="0.3">
      <c r="A5064" t="s">
        <v>17</v>
      </c>
      <c r="B5064" t="s">
        <v>15</v>
      </c>
      <c r="C5064" t="s">
        <v>12</v>
      </c>
      <c r="D5064" s="3">
        <v>125000</v>
      </c>
    </row>
    <row r="5065" spans="1:4" x14ac:dyDescent="0.3">
      <c r="A5065" t="s">
        <v>10</v>
      </c>
      <c r="B5065" t="s">
        <v>15</v>
      </c>
      <c r="C5065" t="s">
        <v>12</v>
      </c>
      <c r="D5065" s="3">
        <v>157500</v>
      </c>
    </row>
    <row r="5066" spans="1:4" x14ac:dyDescent="0.3">
      <c r="A5066" t="s">
        <v>24</v>
      </c>
      <c r="B5066" t="s">
        <v>15</v>
      </c>
      <c r="C5066" t="s">
        <v>31</v>
      </c>
      <c r="D5066" s="3">
        <v>98000</v>
      </c>
    </row>
    <row r="5067" spans="1:4" x14ac:dyDescent="0.3">
      <c r="A5067" t="s">
        <v>54</v>
      </c>
      <c r="B5067" t="s">
        <v>15</v>
      </c>
      <c r="C5067" t="s">
        <v>12</v>
      </c>
      <c r="D5067" s="3">
        <v>146500</v>
      </c>
    </row>
    <row r="5068" spans="1:4" x14ac:dyDescent="0.3">
      <c r="A5068" t="s">
        <v>17</v>
      </c>
      <c r="B5068" t="s">
        <v>15</v>
      </c>
      <c r="C5068" t="s">
        <v>12</v>
      </c>
      <c r="D5068" s="3">
        <v>80000</v>
      </c>
    </row>
    <row r="5069" spans="1:4" x14ac:dyDescent="0.3">
      <c r="A5069" t="s">
        <v>54</v>
      </c>
      <c r="B5069" t="s">
        <v>15</v>
      </c>
      <c r="C5069" t="s">
        <v>12</v>
      </c>
      <c r="D5069" s="3">
        <v>167640</v>
      </c>
    </row>
    <row r="5070" spans="1:4" x14ac:dyDescent="0.3">
      <c r="A5070" t="s">
        <v>54</v>
      </c>
      <c r="B5070" t="s">
        <v>15</v>
      </c>
      <c r="C5070" t="s">
        <v>12</v>
      </c>
      <c r="D5070" s="3">
        <v>135600</v>
      </c>
    </row>
    <row r="5071" spans="1:4" x14ac:dyDescent="0.3">
      <c r="A5071" t="s">
        <v>78</v>
      </c>
      <c r="B5071" t="s">
        <v>15</v>
      </c>
      <c r="C5071" t="s">
        <v>116</v>
      </c>
      <c r="D5071" s="3">
        <v>44418.5</v>
      </c>
    </row>
    <row r="5072" spans="1:4" x14ac:dyDescent="0.3">
      <c r="A5072" t="s">
        <v>54</v>
      </c>
      <c r="B5072" t="s">
        <v>15</v>
      </c>
      <c r="C5072" t="s">
        <v>12</v>
      </c>
      <c r="D5072" s="3">
        <v>174720</v>
      </c>
    </row>
    <row r="5073" spans="1:4" x14ac:dyDescent="0.3">
      <c r="A5073" t="s">
        <v>54</v>
      </c>
      <c r="B5073" t="s">
        <v>15</v>
      </c>
      <c r="C5073" t="s">
        <v>12</v>
      </c>
      <c r="D5073" s="3">
        <v>150000</v>
      </c>
    </row>
    <row r="5074" spans="1:4" x14ac:dyDescent="0.3">
      <c r="A5074" t="s">
        <v>10</v>
      </c>
      <c r="B5074" t="s">
        <v>15</v>
      </c>
      <c r="C5074" t="s">
        <v>108</v>
      </c>
      <c r="D5074" s="3">
        <v>45000</v>
      </c>
    </row>
    <row r="5075" spans="1:4" x14ac:dyDescent="0.3">
      <c r="A5075" t="s">
        <v>17</v>
      </c>
      <c r="B5075" t="s">
        <v>15</v>
      </c>
      <c r="C5075" t="s">
        <v>12</v>
      </c>
      <c r="D5075" s="3">
        <v>83500</v>
      </c>
    </row>
    <row r="5076" spans="1:4" x14ac:dyDescent="0.3">
      <c r="A5076" t="s">
        <v>24</v>
      </c>
      <c r="B5076" t="s">
        <v>15</v>
      </c>
      <c r="C5076" t="s">
        <v>12</v>
      </c>
      <c r="D5076" s="3">
        <v>197000</v>
      </c>
    </row>
    <row r="5077" spans="1:4" x14ac:dyDescent="0.3">
      <c r="A5077" t="s">
        <v>17</v>
      </c>
      <c r="B5077" t="s">
        <v>15</v>
      </c>
      <c r="C5077" t="s">
        <v>12</v>
      </c>
      <c r="D5077" s="3">
        <v>131500</v>
      </c>
    </row>
    <row r="5078" spans="1:4" x14ac:dyDescent="0.3">
      <c r="A5078" t="s">
        <v>17</v>
      </c>
      <c r="B5078" t="s">
        <v>15</v>
      </c>
      <c r="C5078" t="s">
        <v>12</v>
      </c>
      <c r="D5078" s="3">
        <v>57500</v>
      </c>
    </row>
    <row r="5079" spans="1:4" x14ac:dyDescent="0.3">
      <c r="A5079" t="s">
        <v>17</v>
      </c>
      <c r="B5079" t="s">
        <v>15</v>
      </c>
      <c r="C5079" t="s">
        <v>105</v>
      </c>
      <c r="D5079" s="3">
        <v>111202</v>
      </c>
    </row>
    <row r="5080" spans="1:4" x14ac:dyDescent="0.3">
      <c r="A5080" t="s">
        <v>17</v>
      </c>
      <c r="B5080" t="s">
        <v>15</v>
      </c>
      <c r="C5080" t="s">
        <v>12</v>
      </c>
      <c r="D5080" s="3">
        <v>125000</v>
      </c>
    </row>
    <row r="5081" spans="1:4" x14ac:dyDescent="0.3">
      <c r="A5081" t="s">
        <v>24</v>
      </c>
      <c r="B5081" t="s">
        <v>15</v>
      </c>
      <c r="C5081" t="s">
        <v>12</v>
      </c>
      <c r="D5081" s="3">
        <v>115000</v>
      </c>
    </row>
    <row r="5082" spans="1:4" x14ac:dyDescent="0.3">
      <c r="A5082" t="s">
        <v>54</v>
      </c>
      <c r="B5082" t="s">
        <v>15</v>
      </c>
      <c r="C5082" t="s">
        <v>12</v>
      </c>
      <c r="D5082" s="3">
        <v>153034</v>
      </c>
    </row>
    <row r="5083" spans="1:4" x14ac:dyDescent="0.3">
      <c r="A5083" t="s">
        <v>54</v>
      </c>
      <c r="B5083" t="s">
        <v>15</v>
      </c>
      <c r="C5083" t="s">
        <v>31</v>
      </c>
      <c r="D5083" s="3">
        <v>115000</v>
      </c>
    </row>
    <row r="5084" spans="1:4" x14ac:dyDescent="0.3">
      <c r="A5084" t="s">
        <v>54</v>
      </c>
      <c r="B5084" t="s">
        <v>15</v>
      </c>
      <c r="C5084" t="s">
        <v>12</v>
      </c>
      <c r="D5084" s="3">
        <v>169575</v>
      </c>
    </row>
    <row r="5085" spans="1:4" x14ac:dyDescent="0.3">
      <c r="A5085" t="s">
        <v>17</v>
      </c>
      <c r="B5085" t="s">
        <v>15</v>
      </c>
      <c r="C5085" t="s">
        <v>12</v>
      </c>
      <c r="D5085" s="3">
        <v>90000</v>
      </c>
    </row>
    <row r="5086" spans="1:4" x14ac:dyDescent="0.3">
      <c r="A5086" t="s">
        <v>10</v>
      </c>
      <c r="B5086" t="s">
        <v>15</v>
      </c>
      <c r="C5086" t="s">
        <v>12</v>
      </c>
      <c r="D5086" s="3">
        <v>150000</v>
      </c>
    </row>
    <row r="5087" spans="1:4" x14ac:dyDescent="0.3">
      <c r="A5087" t="s">
        <v>24</v>
      </c>
      <c r="B5087" t="s">
        <v>15</v>
      </c>
      <c r="C5087" t="s">
        <v>12</v>
      </c>
      <c r="D5087" s="3">
        <v>130500</v>
      </c>
    </row>
    <row r="5088" spans="1:4" x14ac:dyDescent="0.3">
      <c r="A5088" t="s">
        <v>54</v>
      </c>
      <c r="B5088" t="s">
        <v>15</v>
      </c>
      <c r="C5088" t="s">
        <v>105</v>
      </c>
      <c r="D5088" s="3">
        <v>147500</v>
      </c>
    </row>
    <row r="5089" spans="1:4" x14ac:dyDescent="0.3">
      <c r="A5089" t="s">
        <v>54</v>
      </c>
      <c r="B5089" t="s">
        <v>22</v>
      </c>
      <c r="C5089" t="s">
        <v>12</v>
      </c>
      <c r="D5089" s="3">
        <v>145000</v>
      </c>
    </row>
    <row r="5090" spans="1:4" x14ac:dyDescent="0.3">
      <c r="A5090" t="s">
        <v>54</v>
      </c>
      <c r="B5090" t="s">
        <v>15</v>
      </c>
      <c r="C5090" t="s">
        <v>31</v>
      </c>
      <c r="D5090" s="3">
        <v>106358</v>
      </c>
    </row>
    <row r="5091" spans="1:4" x14ac:dyDescent="0.3">
      <c r="A5091" t="s">
        <v>10</v>
      </c>
      <c r="B5091" t="s">
        <v>15</v>
      </c>
      <c r="C5091" t="s">
        <v>12</v>
      </c>
      <c r="D5091" s="3">
        <v>118915</v>
      </c>
    </row>
    <row r="5092" spans="1:4" x14ac:dyDescent="0.3">
      <c r="A5092" t="s">
        <v>10</v>
      </c>
      <c r="B5092" t="s">
        <v>15</v>
      </c>
      <c r="C5092" t="s">
        <v>12</v>
      </c>
      <c r="D5092" s="3">
        <v>125000</v>
      </c>
    </row>
    <row r="5093" spans="1:4" x14ac:dyDescent="0.3">
      <c r="A5093" t="s">
        <v>54</v>
      </c>
      <c r="B5093" t="s">
        <v>15</v>
      </c>
      <c r="C5093" t="s">
        <v>12</v>
      </c>
      <c r="D5093" s="3">
        <v>115000</v>
      </c>
    </row>
    <row r="5094" spans="1:4" x14ac:dyDescent="0.3">
      <c r="A5094" t="s">
        <v>54</v>
      </c>
      <c r="B5094" t="s">
        <v>15</v>
      </c>
      <c r="C5094" t="s">
        <v>12</v>
      </c>
      <c r="D5094" s="3">
        <v>102500</v>
      </c>
    </row>
    <row r="5095" spans="1:4" x14ac:dyDescent="0.3">
      <c r="A5095" t="s">
        <v>41</v>
      </c>
      <c r="B5095" t="s">
        <v>15</v>
      </c>
      <c r="C5095" t="s">
        <v>12</v>
      </c>
      <c r="D5095" s="3">
        <v>165735.03125</v>
      </c>
    </row>
    <row r="5096" spans="1:4" x14ac:dyDescent="0.3">
      <c r="A5096" t="s">
        <v>80</v>
      </c>
      <c r="B5096" t="s">
        <v>15</v>
      </c>
      <c r="C5096" t="s">
        <v>79</v>
      </c>
      <c r="D5096" s="3">
        <v>196500</v>
      </c>
    </row>
    <row r="5097" spans="1:4" x14ac:dyDescent="0.3">
      <c r="A5097" t="s">
        <v>17</v>
      </c>
      <c r="B5097" t="s">
        <v>15</v>
      </c>
      <c r="C5097" t="s">
        <v>12</v>
      </c>
      <c r="D5097" s="3">
        <v>85000</v>
      </c>
    </row>
    <row r="5098" spans="1:4" x14ac:dyDescent="0.3">
      <c r="A5098" t="s">
        <v>54</v>
      </c>
      <c r="B5098" t="s">
        <v>15</v>
      </c>
      <c r="C5098" t="s">
        <v>12</v>
      </c>
      <c r="D5098" s="3">
        <v>175000</v>
      </c>
    </row>
    <row r="5099" spans="1:4" x14ac:dyDescent="0.3">
      <c r="A5099" t="s">
        <v>17</v>
      </c>
      <c r="B5099" t="s">
        <v>15</v>
      </c>
      <c r="C5099" t="s">
        <v>145</v>
      </c>
      <c r="D5099" s="3">
        <v>111175</v>
      </c>
    </row>
    <row r="5100" spans="1:4" x14ac:dyDescent="0.3">
      <c r="A5100" t="s">
        <v>10</v>
      </c>
      <c r="B5100" t="s">
        <v>15</v>
      </c>
      <c r="C5100" t="s">
        <v>12</v>
      </c>
      <c r="D5100" s="3">
        <v>243000</v>
      </c>
    </row>
    <row r="5101" spans="1:4" x14ac:dyDescent="0.3">
      <c r="A5101" t="s">
        <v>10</v>
      </c>
      <c r="B5101" t="s">
        <v>15</v>
      </c>
      <c r="C5101" t="s">
        <v>12</v>
      </c>
      <c r="D5101" s="3">
        <v>157500</v>
      </c>
    </row>
    <row r="5102" spans="1:4" x14ac:dyDescent="0.3">
      <c r="A5102" t="s">
        <v>54</v>
      </c>
      <c r="B5102" t="s">
        <v>15</v>
      </c>
      <c r="C5102" t="s">
        <v>81</v>
      </c>
      <c r="D5102" s="3">
        <v>171875</v>
      </c>
    </row>
    <row r="5103" spans="1:4" x14ac:dyDescent="0.3">
      <c r="A5103" t="s">
        <v>54</v>
      </c>
      <c r="B5103" t="s">
        <v>15</v>
      </c>
      <c r="C5103" t="s">
        <v>12</v>
      </c>
      <c r="D5103" s="3">
        <v>162080</v>
      </c>
    </row>
    <row r="5104" spans="1:4" x14ac:dyDescent="0.3">
      <c r="A5104" t="s">
        <v>10</v>
      </c>
      <c r="B5104" t="s">
        <v>15</v>
      </c>
      <c r="C5104" t="s">
        <v>81</v>
      </c>
      <c r="D5104" s="3">
        <v>99150</v>
      </c>
    </row>
    <row r="5105" spans="1:4" x14ac:dyDescent="0.3">
      <c r="A5105" t="s">
        <v>10</v>
      </c>
      <c r="B5105" t="s">
        <v>15</v>
      </c>
      <c r="C5105" t="s">
        <v>12</v>
      </c>
      <c r="D5105" s="3">
        <v>172500</v>
      </c>
    </row>
    <row r="5106" spans="1:4" x14ac:dyDescent="0.3">
      <c r="A5106" t="s">
        <v>63</v>
      </c>
      <c r="B5106" t="s">
        <v>15</v>
      </c>
      <c r="C5106" t="s">
        <v>12</v>
      </c>
      <c r="D5106" s="3">
        <v>80000</v>
      </c>
    </row>
    <row r="5107" spans="1:4" x14ac:dyDescent="0.3">
      <c r="A5107" t="s">
        <v>17</v>
      </c>
      <c r="B5107" t="s">
        <v>15</v>
      </c>
      <c r="C5107" t="s">
        <v>12</v>
      </c>
      <c r="D5107" s="3">
        <v>70000</v>
      </c>
    </row>
    <row r="5108" spans="1:4" x14ac:dyDescent="0.3">
      <c r="A5108" t="s">
        <v>54</v>
      </c>
      <c r="B5108" t="s">
        <v>15</v>
      </c>
      <c r="C5108" t="s">
        <v>31</v>
      </c>
      <c r="D5108" s="3">
        <v>160000</v>
      </c>
    </row>
    <row r="5109" spans="1:4" x14ac:dyDescent="0.3">
      <c r="A5109" t="s">
        <v>78</v>
      </c>
      <c r="B5109" t="s">
        <v>15</v>
      </c>
      <c r="C5109" t="s">
        <v>104</v>
      </c>
      <c r="D5109" s="3">
        <v>166000</v>
      </c>
    </row>
    <row r="5110" spans="1:4" x14ac:dyDescent="0.3">
      <c r="A5110" t="s">
        <v>17</v>
      </c>
      <c r="B5110" t="s">
        <v>15</v>
      </c>
      <c r="C5110" t="s">
        <v>12</v>
      </c>
      <c r="D5110" s="3">
        <v>65000</v>
      </c>
    </row>
    <row r="5111" spans="1:4" x14ac:dyDescent="0.3">
      <c r="A5111" t="s">
        <v>54</v>
      </c>
      <c r="B5111" t="s">
        <v>15</v>
      </c>
      <c r="C5111" t="s">
        <v>12</v>
      </c>
      <c r="D5111" s="3">
        <v>170000</v>
      </c>
    </row>
    <row r="5112" spans="1:4" x14ac:dyDescent="0.3">
      <c r="A5112" t="s">
        <v>24</v>
      </c>
      <c r="B5112" t="s">
        <v>15</v>
      </c>
      <c r="C5112" t="s">
        <v>31</v>
      </c>
      <c r="D5112" s="3">
        <v>157000</v>
      </c>
    </row>
    <row r="5113" spans="1:4" x14ac:dyDescent="0.3">
      <c r="A5113" t="s">
        <v>54</v>
      </c>
      <c r="B5113" t="s">
        <v>15</v>
      </c>
      <c r="C5113" t="s">
        <v>31</v>
      </c>
      <c r="D5113" s="3">
        <v>115000</v>
      </c>
    </row>
    <row r="5114" spans="1:4" x14ac:dyDescent="0.3">
      <c r="A5114" t="s">
        <v>29</v>
      </c>
      <c r="B5114" t="s">
        <v>15</v>
      </c>
      <c r="C5114" t="s">
        <v>12</v>
      </c>
      <c r="D5114" s="3">
        <v>112000</v>
      </c>
    </row>
    <row r="5115" spans="1:4" x14ac:dyDescent="0.3">
      <c r="A5115" t="s">
        <v>54</v>
      </c>
      <c r="B5115" t="s">
        <v>15</v>
      </c>
      <c r="C5115" t="s">
        <v>12</v>
      </c>
      <c r="D5115" s="3">
        <v>94450</v>
      </c>
    </row>
    <row r="5116" spans="1:4" x14ac:dyDescent="0.3">
      <c r="A5116" t="s">
        <v>17</v>
      </c>
      <c r="B5116" t="s">
        <v>15</v>
      </c>
      <c r="C5116" t="s">
        <v>31</v>
      </c>
      <c r="D5116" s="3">
        <v>72000</v>
      </c>
    </row>
    <row r="5117" spans="1:4" x14ac:dyDescent="0.3">
      <c r="A5117" t="s">
        <v>41</v>
      </c>
      <c r="B5117" t="s">
        <v>15</v>
      </c>
      <c r="C5117" t="s">
        <v>12</v>
      </c>
      <c r="D5117" s="3">
        <v>90000</v>
      </c>
    </row>
    <row r="5118" spans="1:4" x14ac:dyDescent="0.3">
      <c r="A5118" t="s">
        <v>17</v>
      </c>
      <c r="B5118" t="s">
        <v>15</v>
      </c>
      <c r="C5118" t="s">
        <v>12</v>
      </c>
      <c r="D5118" s="3">
        <v>52500</v>
      </c>
    </row>
    <row r="5119" spans="1:4" x14ac:dyDescent="0.3">
      <c r="A5119" t="s">
        <v>17</v>
      </c>
      <c r="B5119" t="s">
        <v>15</v>
      </c>
      <c r="C5119" t="s">
        <v>12</v>
      </c>
      <c r="D5119" s="3">
        <v>110000</v>
      </c>
    </row>
    <row r="5120" spans="1:4" x14ac:dyDescent="0.3">
      <c r="A5120" t="s">
        <v>24</v>
      </c>
      <c r="B5120" t="s">
        <v>15</v>
      </c>
      <c r="C5120" t="s">
        <v>12</v>
      </c>
      <c r="D5120" s="3">
        <v>110000</v>
      </c>
    </row>
    <row r="5121" spans="1:4" x14ac:dyDescent="0.3">
      <c r="A5121" t="s">
        <v>17</v>
      </c>
      <c r="B5121" t="s">
        <v>15</v>
      </c>
      <c r="C5121" t="s">
        <v>12</v>
      </c>
      <c r="D5121" s="3">
        <v>90000</v>
      </c>
    </row>
    <row r="5122" spans="1:4" x14ac:dyDescent="0.3">
      <c r="A5122" t="s">
        <v>10</v>
      </c>
      <c r="B5122" t="s">
        <v>15</v>
      </c>
      <c r="C5122" t="s">
        <v>12</v>
      </c>
      <c r="D5122" s="3">
        <v>160000</v>
      </c>
    </row>
    <row r="5123" spans="1:4" x14ac:dyDescent="0.3">
      <c r="A5123" t="s">
        <v>17</v>
      </c>
      <c r="B5123" t="s">
        <v>15</v>
      </c>
      <c r="C5123" t="s">
        <v>12</v>
      </c>
      <c r="D5123" s="3">
        <v>95000</v>
      </c>
    </row>
    <row r="5124" spans="1:4" x14ac:dyDescent="0.3">
      <c r="A5124" t="s">
        <v>10</v>
      </c>
      <c r="B5124" t="s">
        <v>15</v>
      </c>
      <c r="C5124" t="s">
        <v>12</v>
      </c>
      <c r="D5124" s="3">
        <v>110000</v>
      </c>
    </row>
    <row r="5125" spans="1:4" x14ac:dyDescent="0.3">
      <c r="A5125" t="s">
        <v>24</v>
      </c>
      <c r="B5125" t="s">
        <v>15</v>
      </c>
      <c r="C5125" t="s">
        <v>12</v>
      </c>
      <c r="D5125" s="3">
        <v>245000</v>
      </c>
    </row>
    <row r="5126" spans="1:4" x14ac:dyDescent="0.3">
      <c r="A5126" t="s">
        <v>24</v>
      </c>
      <c r="B5126" t="s">
        <v>15</v>
      </c>
      <c r="C5126" t="s">
        <v>31</v>
      </c>
      <c r="D5126" s="3">
        <v>59480</v>
      </c>
    </row>
    <row r="5127" spans="1:4" x14ac:dyDescent="0.3">
      <c r="A5127" t="s">
        <v>80</v>
      </c>
      <c r="B5127" t="s">
        <v>15</v>
      </c>
      <c r="C5127" t="s">
        <v>60</v>
      </c>
      <c r="D5127" s="3">
        <v>56700</v>
      </c>
    </row>
    <row r="5128" spans="1:4" x14ac:dyDescent="0.3">
      <c r="A5128" t="s">
        <v>41</v>
      </c>
      <c r="B5128" t="s">
        <v>15</v>
      </c>
      <c r="C5128" t="s">
        <v>12</v>
      </c>
      <c r="D5128" s="3">
        <v>160000</v>
      </c>
    </row>
    <row r="5129" spans="1:4" x14ac:dyDescent="0.3">
      <c r="A5129" t="s">
        <v>29</v>
      </c>
      <c r="B5129" t="s">
        <v>15</v>
      </c>
      <c r="C5129" t="s">
        <v>12</v>
      </c>
      <c r="D5129" s="3">
        <v>110400</v>
      </c>
    </row>
    <row r="5130" spans="1:4" x14ac:dyDescent="0.3">
      <c r="A5130" t="s">
        <v>24</v>
      </c>
      <c r="B5130" t="s">
        <v>15</v>
      </c>
      <c r="C5130" t="s">
        <v>12</v>
      </c>
      <c r="D5130" s="3">
        <v>205000</v>
      </c>
    </row>
    <row r="5131" spans="1:4" x14ac:dyDescent="0.3">
      <c r="A5131" t="s">
        <v>17</v>
      </c>
      <c r="B5131" t="s">
        <v>15</v>
      </c>
      <c r="C5131" t="s">
        <v>12</v>
      </c>
      <c r="D5131" s="3">
        <v>115000</v>
      </c>
    </row>
    <row r="5132" spans="1:4" x14ac:dyDescent="0.3">
      <c r="A5132" t="s">
        <v>54</v>
      </c>
      <c r="B5132" t="s">
        <v>15</v>
      </c>
      <c r="C5132" t="s">
        <v>12</v>
      </c>
      <c r="D5132" s="3">
        <v>125000</v>
      </c>
    </row>
    <row r="5133" spans="1:4" x14ac:dyDescent="0.3">
      <c r="A5133" t="s">
        <v>29</v>
      </c>
      <c r="B5133" t="s">
        <v>15</v>
      </c>
      <c r="C5133" t="s">
        <v>12</v>
      </c>
      <c r="D5133" s="3">
        <v>96500</v>
      </c>
    </row>
    <row r="5134" spans="1:4" x14ac:dyDescent="0.3">
      <c r="A5134" t="s">
        <v>24</v>
      </c>
      <c r="B5134" t="s">
        <v>15</v>
      </c>
      <c r="C5134" t="s">
        <v>12</v>
      </c>
      <c r="D5134" s="3">
        <v>80718</v>
      </c>
    </row>
    <row r="5135" spans="1:4" x14ac:dyDescent="0.3">
      <c r="A5135" t="s">
        <v>24</v>
      </c>
      <c r="B5135" t="s">
        <v>15</v>
      </c>
      <c r="C5135" t="s">
        <v>94</v>
      </c>
      <c r="D5135" s="3">
        <v>88128</v>
      </c>
    </row>
    <row r="5136" spans="1:4" x14ac:dyDescent="0.3">
      <c r="A5136" t="s">
        <v>24</v>
      </c>
      <c r="B5136" t="s">
        <v>15</v>
      </c>
      <c r="C5136" t="s">
        <v>12</v>
      </c>
      <c r="D5136" s="3">
        <v>155000</v>
      </c>
    </row>
    <row r="5137" spans="1:4" x14ac:dyDescent="0.3">
      <c r="A5137" t="s">
        <v>63</v>
      </c>
      <c r="B5137" t="s">
        <v>15</v>
      </c>
      <c r="C5137" t="s">
        <v>99</v>
      </c>
      <c r="D5137" s="3">
        <v>190000</v>
      </c>
    </row>
    <row r="5138" spans="1:4" x14ac:dyDescent="0.3">
      <c r="A5138" t="s">
        <v>54</v>
      </c>
      <c r="B5138" t="s">
        <v>15</v>
      </c>
      <c r="C5138" t="s">
        <v>12</v>
      </c>
      <c r="D5138" s="3">
        <v>71300</v>
      </c>
    </row>
    <row r="5139" spans="1:4" x14ac:dyDescent="0.3">
      <c r="A5139" t="s">
        <v>17</v>
      </c>
      <c r="B5139" t="s">
        <v>15</v>
      </c>
      <c r="C5139" t="s">
        <v>12</v>
      </c>
      <c r="D5139" s="3">
        <v>85132.5</v>
      </c>
    </row>
    <row r="5140" spans="1:4" x14ac:dyDescent="0.3">
      <c r="A5140" t="s">
        <v>54</v>
      </c>
      <c r="B5140" t="s">
        <v>15</v>
      </c>
      <c r="C5140" t="s">
        <v>12</v>
      </c>
      <c r="D5140" s="3">
        <v>70000</v>
      </c>
    </row>
    <row r="5141" spans="1:4" x14ac:dyDescent="0.3">
      <c r="A5141" t="s">
        <v>24</v>
      </c>
      <c r="B5141" t="s">
        <v>15</v>
      </c>
      <c r="C5141" t="s">
        <v>12</v>
      </c>
      <c r="D5141" s="3">
        <v>216500</v>
      </c>
    </row>
    <row r="5142" spans="1:4" x14ac:dyDescent="0.3">
      <c r="A5142" t="s">
        <v>54</v>
      </c>
      <c r="B5142" t="s">
        <v>15</v>
      </c>
      <c r="C5142" t="s">
        <v>94</v>
      </c>
      <c r="D5142" s="3">
        <v>147500</v>
      </c>
    </row>
    <row r="5143" spans="1:4" x14ac:dyDescent="0.3">
      <c r="A5143" t="s">
        <v>17</v>
      </c>
      <c r="B5143" t="s">
        <v>15</v>
      </c>
      <c r="C5143" t="s">
        <v>12</v>
      </c>
      <c r="D5143" s="3">
        <v>115000</v>
      </c>
    </row>
    <row r="5144" spans="1:4" x14ac:dyDescent="0.3">
      <c r="A5144" t="s">
        <v>54</v>
      </c>
      <c r="B5144" t="s">
        <v>15</v>
      </c>
      <c r="C5144" t="s">
        <v>153</v>
      </c>
      <c r="D5144" s="3">
        <v>147500</v>
      </c>
    </row>
    <row r="5145" spans="1:4" x14ac:dyDescent="0.3">
      <c r="A5145" t="s">
        <v>17</v>
      </c>
      <c r="B5145" t="s">
        <v>15</v>
      </c>
      <c r="C5145" t="s">
        <v>81</v>
      </c>
      <c r="D5145" s="3">
        <v>111175</v>
      </c>
    </row>
    <row r="5146" spans="1:4" x14ac:dyDescent="0.3">
      <c r="A5146" t="s">
        <v>54</v>
      </c>
      <c r="B5146" t="s">
        <v>15</v>
      </c>
      <c r="C5146" t="s">
        <v>12</v>
      </c>
      <c r="D5146" s="3">
        <v>95981</v>
      </c>
    </row>
    <row r="5147" spans="1:4" x14ac:dyDescent="0.3">
      <c r="A5147" t="s">
        <v>54</v>
      </c>
      <c r="B5147" t="s">
        <v>15</v>
      </c>
      <c r="C5147" t="s">
        <v>12</v>
      </c>
      <c r="D5147" s="3">
        <v>106500</v>
      </c>
    </row>
    <row r="5148" spans="1:4" x14ac:dyDescent="0.3">
      <c r="A5148" t="s">
        <v>24</v>
      </c>
      <c r="B5148" t="s">
        <v>15</v>
      </c>
      <c r="C5148" t="s">
        <v>31</v>
      </c>
      <c r="D5148" s="3">
        <v>90000</v>
      </c>
    </row>
    <row r="5149" spans="1:4" x14ac:dyDescent="0.3">
      <c r="A5149" t="s">
        <v>54</v>
      </c>
      <c r="B5149" t="s">
        <v>15</v>
      </c>
      <c r="C5149" t="s">
        <v>138</v>
      </c>
      <c r="D5149" s="3">
        <v>96773</v>
      </c>
    </row>
    <row r="5150" spans="1:4" x14ac:dyDescent="0.3">
      <c r="A5150" t="s">
        <v>17</v>
      </c>
      <c r="B5150" t="s">
        <v>15</v>
      </c>
      <c r="C5150" t="s">
        <v>12</v>
      </c>
      <c r="D5150" s="3">
        <v>71678</v>
      </c>
    </row>
    <row r="5151" spans="1:4" x14ac:dyDescent="0.3">
      <c r="A5151" t="s">
        <v>54</v>
      </c>
      <c r="B5151" t="s">
        <v>15</v>
      </c>
      <c r="C5151" t="s">
        <v>12</v>
      </c>
      <c r="D5151" s="3">
        <v>106500</v>
      </c>
    </row>
    <row r="5152" spans="1:4" x14ac:dyDescent="0.3">
      <c r="A5152" t="s">
        <v>54</v>
      </c>
      <c r="B5152" t="s">
        <v>15</v>
      </c>
      <c r="C5152" t="s">
        <v>12</v>
      </c>
      <c r="D5152" s="3">
        <v>110551.328125</v>
      </c>
    </row>
    <row r="5153" spans="1:4" x14ac:dyDescent="0.3">
      <c r="A5153" t="s">
        <v>17</v>
      </c>
      <c r="B5153" t="s">
        <v>15</v>
      </c>
      <c r="C5153" t="s">
        <v>12</v>
      </c>
      <c r="D5153" s="3">
        <v>90000</v>
      </c>
    </row>
    <row r="5154" spans="1:4" x14ac:dyDescent="0.3">
      <c r="A5154" t="s">
        <v>78</v>
      </c>
      <c r="B5154" t="s">
        <v>15</v>
      </c>
      <c r="C5154" t="s">
        <v>94</v>
      </c>
      <c r="D5154" s="3">
        <v>200000</v>
      </c>
    </row>
    <row r="5155" spans="1:4" x14ac:dyDescent="0.3">
      <c r="A5155" t="s">
        <v>29</v>
      </c>
      <c r="B5155" t="s">
        <v>15</v>
      </c>
      <c r="C5155" t="s">
        <v>12</v>
      </c>
      <c r="D5155" s="3">
        <v>105515</v>
      </c>
    </row>
    <row r="5156" spans="1:4" x14ac:dyDescent="0.3">
      <c r="A5156" t="s">
        <v>24</v>
      </c>
      <c r="B5156" t="s">
        <v>15</v>
      </c>
      <c r="C5156" t="s">
        <v>31</v>
      </c>
      <c r="D5156" s="3">
        <v>150000</v>
      </c>
    </row>
    <row r="5157" spans="1:4" x14ac:dyDescent="0.3">
      <c r="A5157" t="s">
        <v>24</v>
      </c>
      <c r="B5157" t="s">
        <v>15</v>
      </c>
      <c r="C5157" t="s">
        <v>12</v>
      </c>
      <c r="D5157" s="3">
        <v>125500</v>
      </c>
    </row>
    <row r="5158" spans="1:4" x14ac:dyDescent="0.3">
      <c r="A5158" t="s">
        <v>54</v>
      </c>
      <c r="B5158" t="s">
        <v>15</v>
      </c>
      <c r="C5158" t="s">
        <v>12</v>
      </c>
      <c r="D5158" s="3">
        <v>175000</v>
      </c>
    </row>
    <row r="5159" spans="1:4" x14ac:dyDescent="0.3">
      <c r="A5159" t="s">
        <v>41</v>
      </c>
      <c r="B5159" t="s">
        <v>15</v>
      </c>
      <c r="C5159" t="s">
        <v>12</v>
      </c>
      <c r="D5159" s="3">
        <v>157500</v>
      </c>
    </row>
    <row r="5160" spans="1:4" x14ac:dyDescent="0.3">
      <c r="A5160" t="s">
        <v>41</v>
      </c>
      <c r="B5160" t="s">
        <v>15</v>
      </c>
      <c r="C5160" t="s">
        <v>12</v>
      </c>
      <c r="D5160" s="3">
        <v>154500</v>
      </c>
    </row>
    <row r="5161" spans="1:4" x14ac:dyDescent="0.3">
      <c r="A5161" t="s">
        <v>24</v>
      </c>
      <c r="B5161" t="s">
        <v>15</v>
      </c>
      <c r="C5161" t="s">
        <v>12</v>
      </c>
      <c r="D5161" s="3">
        <v>149946.5</v>
      </c>
    </row>
    <row r="5162" spans="1:4" x14ac:dyDescent="0.3">
      <c r="A5162" t="s">
        <v>17</v>
      </c>
      <c r="B5162" t="s">
        <v>15</v>
      </c>
      <c r="C5162" t="s">
        <v>12</v>
      </c>
      <c r="D5162" s="3">
        <v>50000</v>
      </c>
    </row>
    <row r="5163" spans="1:4" x14ac:dyDescent="0.3">
      <c r="A5163" t="s">
        <v>54</v>
      </c>
      <c r="B5163" t="s">
        <v>15</v>
      </c>
      <c r="C5163" t="s">
        <v>12</v>
      </c>
      <c r="D5163" s="3">
        <v>124500</v>
      </c>
    </row>
    <row r="5164" spans="1:4" x14ac:dyDescent="0.3">
      <c r="A5164" t="s">
        <v>17</v>
      </c>
      <c r="B5164" t="s">
        <v>15</v>
      </c>
      <c r="C5164" t="s">
        <v>12</v>
      </c>
      <c r="D5164" s="3">
        <v>60000</v>
      </c>
    </row>
    <row r="5165" spans="1:4" x14ac:dyDescent="0.3">
      <c r="A5165" t="s">
        <v>54</v>
      </c>
      <c r="B5165" t="s">
        <v>15</v>
      </c>
      <c r="C5165" t="s">
        <v>31</v>
      </c>
      <c r="D5165" s="3">
        <v>120000</v>
      </c>
    </row>
    <row r="5166" spans="1:4" x14ac:dyDescent="0.3">
      <c r="A5166" t="s">
        <v>54</v>
      </c>
      <c r="B5166" t="s">
        <v>22</v>
      </c>
      <c r="C5166" t="s">
        <v>12</v>
      </c>
      <c r="D5166" s="3">
        <v>57500</v>
      </c>
    </row>
    <row r="5167" spans="1:4" x14ac:dyDescent="0.3">
      <c r="A5167" t="s">
        <v>10</v>
      </c>
      <c r="B5167" t="s">
        <v>15</v>
      </c>
      <c r="C5167" t="s">
        <v>12</v>
      </c>
      <c r="D5167" s="3">
        <v>220000</v>
      </c>
    </row>
    <row r="5168" spans="1:4" x14ac:dyDescent="0.3">
      <c r="A5168" t="s">
        <v>54</v>
      </c>
      <c r="B5168" t="s">
        <v>15</v>
      </c>
      <c r="C5168" t="s">
        <v>12</v>
      </c>
      <c r="D5168" s="3">
        <v>85000</v>
      </c>
    </row>
    <row r="5169" spans="1:4" x14ac:dyDescent="0.3">
      <c r="A5169" t="s">
        <v>54</v>
      </c>
      <c r="B5169" t="s">
        <v>15</v>
      </c>
      <c r="C5169" t="s">
        <v>12</v>
      </c>
      <c r="D5169" s="3">
        <v>80000</v>
      </c>
    </row>
    <row r="5170" spans="1:4" x14ac:dyDescent="0.3">
      <c r="A5170" t="s">
        <v>24</v>
      </c>
      <c r="B5170" t="s">
        <v>15</v>
      </c>
      <c r="C5170" t="s">
        <v>56</v>
      </c>
      <c r="D5170" s="3">
        <v>120564</v>
      </c>
    </row>
    <row r="5171" spans="1:4" x14ac:dyDescent="0.3">
      <c r="A5171" t="s">
        <v>17</v>
      </c>
      <c r="B5171" t="s">
        <v>15</v>
      </c>
      <c r="C5171" t="s">
        <v>12</v>
      </c>
      <c r="D5171" s="3">
        <v>200000</v>
      </c>
    </row>
    <row r="5172" spans="1:4" x14ac:dyDescent="0.3">
      <c r="A5172" t="s">
        <v>41</v>
      </c>
      <c r="B5172" t="s">
        <v>15</v>
      </c>
      <c r="C5172" t="s">
        <v>31</v>
      </c>
      <c r="D5172" s="3">
        <v>157500</v>
      </c>
    </row>
    <row r="5173" spans="1:4" x14ac:dyDescent="0.3">
      <c r="A5173" t="s">
        <v>54</v>
      </c>
      <c r="B5173" t="s">
        <v>15</v>
      </c>
      <c r="C5173" t="s">
        <v>12</v>
      </c>
      <c r="D5173" s="3">
        <v>105000.625</v>
      </c>
    </row>
    <row r="5174" spans="1:4" x14ac:dyDescent="0.3">
      <c r="A5174" t="s">
        <v>54</v>
      </c>
      <c r="B5174" t="s">
        <v>15</v>
      </c>
      <c r="C5174" t="s">
        <v>12</v>
      </c>
      <c r="D5174" s="3">
        <v>175000</v>
      </c>
    </row>
    <row r="5175" spans="1:4" x14ac:dyDescent="0.3">
      <c r="A5175" t="s">
        <v>54</v>
      </c>
      <c r="B5175" t="s">
        <v>15</v>
      </c>
      <c r="C5175" t="s">
        <v>12</v>
      </c>
      <c r="D5175" s="3">
        <v>200000</v>
      </c>
    </row>
    <row r="5176" spans="1:4" x14ac:dyDescent="0.3">
      <c r="A5176" t="s">
        <v>10</v>
      </c>
      <c r="B5176" t="s">
        <v>15</v>
      </c>
      <c r="C5176" t="s">
        <v>12</v>
      </c>
      <c r="D5176" s="3">
        <v>125000</v>
      </c>
    </row>
    <row r="5177" spans="1:4" x14ac:dyDescent="0.3">
      <c r="A5177" t="s">
        <v>17</v>
      </c>
      <c r="B5177" t="s">
        <v>15</v>
      </c>
      <c r="C5177" t="s">
        <v>101</v>
      </c>
      <c r="D5177" s="3">
        <v>72900</v>
      </c>
    </row>
    <row r="5178" spans="1:4" x14ac:dyDescent="0.3">
      <c r="A5178" t="s">
        <v>24</v>
      </c>
      <c r="B5178" t="s">
        <v>15</v>
      </c>
      <c r="C5178" t="s">
        <v>12</v>
      </c>
      <c r="D5178" s="3">
        <v>158500</v>
      </c>
    </row>
    <row r="5179" spans="1:4" x14ac:dyDescent="0.3">
      <c r="A5179" t="s">
        <v>10</v>
      </c>
      <c r="B5179" t="s">
        <v>15</v>
      </c>
      <c r="C5179" t="s">
        <v>31</v>
      </c>
      <c r="D5179" s="3">
        <v>90000</v>
      </c>
    </row>
    <row r="5180" spans="1:4" x14ac:dyDescent="0.3">
      <c r="A5180" t="s">
        <v>63</v>
      </c>
      <c r="B5180" t="s">
        <v>15</v>
      </c>
      <c r="C5180" t="s">
        <v>101</v>
      </c>
      <c r="D5180" s="3">
        <v>89100</v>
      </c>
    </row>
    <row r="5181" spans="1:4" x14ac:dyDescent="0.3">
      <c r="A5181" t="s">
        <v>29</v>
      </c>
      <c r="B5181" t="s">
        <v>15</v>
      </c>
      <c r="C5181" t="s">
        <v>12</v>
      </c>
      <c r="D5181" s="3">
        <v>125000</v>
      </c>
    </row>
    <row r="5182" spans="1:4" x14ac:dyDescent="0.3">
      <c r="A5182" t="s">
        <v>10</v>
      </c>
      <c r="B5182" t="s">
        <v>15</v>
      </c>
      <c r="C5182" t="s">
        <v>31</v>
      </c>
      <c r="D5182" s="3">
        <v>152500</v>
      </c>
    </row>
    <row r="5183" spans="1:4" x14ac:dyDescent="0.3">
      <c r="A5183" t="s">
        <v>41</v>
      </c>
      <c r="B5183" t="s">
        <v>15</v>
      </c>
      <c r="C5183" t="s">
        <v>12</v>
      </c>
      <c r="D5183" s="3">
        <v>184500</v>
      </c>
    </row>
    <row r="5184" spans="1:4" x14ac:dyDescent="0.3">
      <c r="A5184" t="s">
        <v>29</v>
      </c>
      <c r="B5184" t="s">
        <v>15</v>
      </c>
      <c r="C5184" t="s">
        <v>12</v>
      </c>
      <c r="D5184" s="3">
        <v>100000</v>
      </c>
    </row>
    <row r="5185" spans="1:4" x14ac:dyDescent="0.3">
      <c r="A5185" t="s">
        <v>54</v>
      </c>
      <c r="B5185" t="s">
        <v>15</v>
      </c>
      <c r="C5185" t="s">
        <v>12</v>
      </c>
      <c r="D5185" s="3">
        <v>137500</v>
      </c>
    </row>
    <row r="5186" spans="1:4" x14ac:dyDescent="0.3">
      <c r="A5186" t="s">
        <v>24</v>
      </c>
      <c r="B5186" t="s">
        <v>15</v>
      </c>
      <c r="C5186" t="s">
        <v>83</v>
      </c>
      <c r="D5186" s="3">
        <v>56700</v>
      </c>
    </row>
    <row r="5187" spans="1:4" x14ac:dyDescent="0.3">
      <c r="A5187" t="s">
        <v>41</v>
      </c>
      <c r="B5187" t="s">
        <v>15</v>
      </c>
      <c r="C5187" t="s">
        <v>31</v>
      </c>
      <c r="D5187" s="3">
        <v>95000</v>
      </c>
    </row>
    <row r="5188" spans="1:4" x14ac:dyDescent="0.3">
      <c r="A5188" t="s">
        <v>54</v>
      </c>
      <c r="B5188" t="s">
        <v>15</v>
      </c>
      <c r="C5188" t="s">
        <v>12</v>
      </c>
      <c r="D5188" s="3">
        <v>90000</v>
      </c>
    </row>
    <row r="5189" spans="1:4" x14ac:dyDescent="0.3">
      <c r="A5189" t="s">
        <v>24</v>
      </c>
      <c r="B5189" t="s">
        <v>15</v>
      </c>
      <c r="C5189" t="s">
        <v>118</v>
      </c>
      <c r="D5189" s="3">
        <v>70000</v>
      </c>
    </row>
    <row r="5190" spans="1:4" x14ac:dyDescent="0.3">
      <c r="A5190" t="s">
        <v>29</v>
      </c>
      <c r="B5190" t="s">
        <v>15</v>
      </c>
      <c r="C5190" t="s">
        <v>12</v>
      </c>
      <c r="D5190" s="3">
        <v>97427.5</v>
      </c>
    </row>
    <row r="5191" spans="1:4" x14ac:dyDescent="0.3">
      <c r="A5191" t="s">
        <v>24</v>
      </c>
      <c r="B5191" t="s">
        <v>15</v>
      </c>
      <c r="C5191" t="s">
        <v>12</v>
      </c>
      <c r="D5191" s="3">
        <v>175000</v>
      </c>
    </row>
    <row r="5192" spans="1:4" x14ac:dyDescent="0.3">
      <c r="A5192" t="s">
        <v>54</v>
      </c>
      <c r="B5192" t="s">
        <v>15</v>
      </c>
      <c r="C5192" t="s">
        <v>12</v>
      </c>
      <c r="D5192" s="3">
        <v>135000</v>
      </c>
    </row>
    <row r="5193" spans="1:4" x14ac:dyDescent="0.3">
      <c r="A5193" t="s">
        <v>17</v>
      </c>
      <c r="B5193" t="s">
        <v>15</v>
      </c>
      <c r="C5193" t="s">
        <v>79</v>
      </c>
      <c r="D5193" s="3">
        <v>111175</v>
      </c>
    </row>
    <row r="5194" spans="1:4" x14ac:dyDescent="0.3">
      <c r="A5194" t="s">
        <v>54</v>
      </c>
      <c r="B5194" t="s">
        <v>15</v>
      </c>
      <c r="C5194" t="s">
        <v>86</v>
      </c>
      <c r="D5194" s="3">
        <v>147500</v>
      </c>
    </row>
    <row r="5195" spans="1:4" x14ac:dyDescent="0.3">
      <c r="A5195" t="s">
        <v>54</v>
      </c>
      <c r="B5195" t="s">
        <v>15</v>
      </c>
      <c r="C5195" t="s">
        <v>12</v>
      </c>
      <c r="D5195" s="3">
        <v>205000</v>
      </c>
    </row>
    <row r="5196" spans="1:4" x14ac:dyDescent="0.3">
      <c r="A5196" t="s">
        <v>17</v>
      </c>
      <c r="B5196" t="s">
        <v>15</v>
      </c>
      <c r="C5196" t="s">
        <v>31</v>
      </c>
      <c r="D5196" s="3">
        <v>95260</v>
      </c>
    </row>
    <row r="5197" spans="1:4" x14ac:dyDescent="0.3">
      <c r="A5197" t="s">
        <v>17</v>
      </c>
      <c r="B5197" t="s">
        <v>15</v>
      </c>
      <c r="C5197" t="s">
        <v>12</v>
      </c>
      <c r="D5197" s="3">
        <v>45000</v>
      </c>
    </row>
    <row r="5198" spans="1:4" x14ac:dyDescent="0.3">
      <c r="A5198" t="s">
        <v>54</v>
      </c>
      <c r="B5198" t="s">
        <v>15</v>
      </c>
      <c r="C5198" t="s">
        <v>12</v>
      </c>
      <c r="D5198" s="3">
        <v>137500</v>
      </c>
    </row>
    <row r="5199" spans="1:4" x14ac:dyDescent="0.3">
      <c r="A5199" t="s">
        <v>10</v>
      </c>
      <c r="B5199" t="s">
        <v>15</v>
      </c>
      <c r="C5199" t="s">
        <v>12</v>
      </c>
      <c r="D5199" s="3">
        <v>187500</v>
      </c>
    </row>
    <row r="5200" spans="1:4" x14ac:dyDescent="0.3">
      <c r="A5200" t="s">
        <v>10</v>
      </c>
      <c r="B5200" t="s">
        <v>15</v>
      </c>
      <c r="C5200" t="s">
        <v>12</v>
      </c>
      <c r="D5200" s="3">
        <v>90000</v>
      </c>
    </row>
    <row r="5201" spans="1:4" x14ac:dyDescent="0.3">
      <c r="A5201" t="s">
        <v>17</v>
      </c>
      <c r="B5201" t="s">
        <v>15</v>
      </c>
      <c r="C5201" t="s">
        <v>12</v>
      </c>
      <c r="D5201" s="3">
        <v>70000</v>
      </c>
    </row>
    <row r="5202" spans="1:4" x14ac:dyDescent="0.3">
      <c r="A5202" t="s">
        <v>24</v>
      </c>
      <c r="B5202" t="s">
        <v>15</v>
      </c>
      <c r="C5202" t="s">
        <v>31</v>
      </c>
      <c r="D5202" s="3">
        <v>130000</v>
      </c>
    </row>
    <row r="5203" spans="1:4" x14ac:dyDescent="0.3">
      <c r="A5203" t="s">
        <v>54</v>
      </c>
      <c r="B5203" t="s">
        <v>15</v>
      </c>
      <c r="C5203" t="s">
        <v>12</v>
      </c>
      <c r="D5203" s="3">
        <v>159000</v>
      </c>
    </row>
    <row r="5204" spans="1:4" x14ac:dyDescent="0.3">
      <c r="A5204" t="s">
        <v>54</v>
      </c>
      <c r="B5204" t="s">
        <v>15</v>
      </c>
      <c r="C5204" t="s">
        <v>12</v>
      </c>
      <c r="D5204" s="3">
        <v>90000</v>
      </c>
    </row>
    <row r="5205" spans="1:4" x14ac:dyDescent="0.3">
      <c r="A5205" t="s">
        <v>17</v>
      </c>
      <c r="B5205" t="s">
        <v>15</v>
      </c>
      <c r="C5205" t="s">
        <v>12</v>
      </c>
      <c r="D5205" s="3">
        <v>117000</v>
      </c>
    </row>
    <row r="5206" spans="1:4" x14ac:dyDescent="0.3">
      <c r="A5206" t="s">
        <v>17</v>
      </c>
      <c r="B5206" t="s">
        <v>22</v>
      </c>
      <c r="C5206" t="s">
        <v>12</v>
      </c>
      <c r="D5206" s="3">
        <v>65000</v>
      </c>
    </row>
    <row r="5207" spans="1:4" x14ac:dyDescent="0.3">
      <c r="A5207" t="s">
        <v>54</v>
      </c>
      <c r="B5207" t="s">
        <v>15</v>
      </c>
      <c r="C5207" t="s">
        <v>12</v>
      </c>
      <c r="D5207" s="3">
        <v>233000</v>
      </c>
    </row>
    <row r="5208" spans="1:4" x14ac:dyDescent="0.3">
      <c r="A5208" t="s">
        <v>54</v>
      </c>
      <c r="B5208" t="s">
        <v>15</v>
      </c>
      <c r="C5208" t="s">
        <v>12</v>
      </c>
      <c r="D5208" s="3">
        <v>127500</v>
      </c>
    </row>
    <row r="5209" spans="1:4" x14ac:dyDescent="0.3">
      <c r="A5209" t="s">
        <v>24</v>
      </c>
      <c r="B5209" t="s">
        <v>15</v>
      </c>
      <c r="C5209" t="s">
        <v>12</v>
      </c>
      <c r="D5209" s="3">
        <v>210000</v>
      </c>
    </row>
    <row r="5210" spans="1:4" x14ac:dyDescent="0.3">
      <c r="A5210" t="s">
        <v>54</v>
      </c>
      <c r="B5210" t="s">
        <v>15</v>
      </c>
      <c r="C5210" t="s">
        <v>12</v>
      </c>
      <c r="D5210" s="3">
        <v>125000</v>
      </c>
    </row>
    <row r="5211" spans="1:4" x14ac:dyDescent="0.3">
      <c r="A5211" t="s">
        <v>17</v>
      </c>
      <c r="B5211" t="s">
        <v>15</v>
      </c>
      <c r="C5211" t="s">
        <v>12</v>
      </c>
      <c r="D5211" s="3">
        <v>100000</v>
      </c>
    </row>
    <row r="5212" spans="1:4" x14ac:dyDescent="0.3">
      <c r="A5212" t="s">
        <v>54</v>
      </c>
      <c r="B5212" t="s">
        <v>15</v>
      </c>
      <c r="C5212" t="s">
        <v>12</v>
      </c>
      <c r="D5212" s="3">
        <v>254000</v>
      </c>
    </row>
    <row r="5213" spans="1:4" x14ac:dyDescent="0.3">
      <c r="A5213" t="s">
        <v>54</v>
      </c>
      <c r="B5213" t="s">
        <v>15</v>
      </c>
      <c r="C5213" t="s">
        <v>12</v>
      </c>
      <c r="D5213" s="3">
        <v>142500</v>
      </c>
    </row>
    <row r="5214" spans="1:4" x14ac:dyDescent="0.3">
      <c r="A5214" t="s">
        <v>54</v>
      </c>
      <c r="B5214" t="s">
        <v>22</v>
      </c>
      <c r="C5214" t="s">
        <v>12</v>
      </c>
      <c r="D5214" s="3">
        <v>50000</v>
      </c>
    </row>
    <row r="5215" spans="1:4" x14ac:dyDescent="0.3">
      <c r="A5215" t="s">
        <v>41</v>
      </c>
      <c r="B5215" t="s">
        <v>15</v>
      </c>
      <c r="C5215" t="s">
        <v>12</v>
      </c>
      <c r="D5215" s="3">
        <v>200000</v>
      </c>
    </row>
    <row r="5216" spans="1:4" x14ac:dyDescent="0.3">
      <c r="A5216" t="s">
        <v>10</v>
      </c>
      <c r="B5216" t="s">
        <v>15</v>
      </c>
      <c r="C5216" t="s">
        <v>12</v>
      </c>
      <c r="D5216" s="3">
        <v>190500</v>
      </c>
    </row>
    <row r="5217" spans="1:4" x14ac:dyDescent="0.3">
      <c r="A5217" t="s">
        <v>10</v>
      </c>
      <c r="B5217" t="s">
        <v>15</v>
      </c>
      <c r="C5217" t="s">
        <v>31</v>
      </c>
      <c r="D5217" s="3">
        <v>155000</v>
      </c>
    </row>
    <row r="5218" spans="1:4" x14ac:dyDescent="0.3">
      <c r="A5218" t="s">
        <v>80</v>
      </c>
      <c r="B5218" t="s">
        <v>15</v>
      </c>
      <c r="C5218" t="s">
        <v>107</v>
      </c>
      <c r="D5218" s="3">
        <v>79200</v>
      </c>
    </row>
    <row r="5219" spans="1:4" x14ac:dyDescent="0.3">
      <c r="A5219" t="s">
        <v>41</v>
      </c>
      <c r="B5219" t="s">
        <v>15</v>
      </c>
      <c r="C5219" t="s">
        <v>81</v>
      </c>
      <c r="D5219" s="3">
        <v>157500</v>
      </c>
    </row>
    <row r="5220" spans="1:4" x14ac:dyDescent="0.3">
      <c r="A5220" t="s">
        <v>17</v>
      </c>
      <c r="B5220" t="s">
        <v>15</v>
      </c>
      <c r="C5220" t="s">
        <v>12</v>
      </c>
      <c r="D5220" s="3">
        <v>70500</v>
      </c>
    </row>
    <row r="5221" spans="1:4" x14ac:dyDescent="0.3">
      <c r="A5221" t="s">
        <v>10</v>
      </c>
      <c r="B5221" t="s">
        <v>15</v>
      </c>
      <c r="C5221" t="s">
        <v>12</v>
      </c>
      <c r="D5221" s="3">
        <v>140000</v>
      </c>
    </row>
    <row r="5222" spans="1:4" x14ac:dyDescent="0.3">
      <c r="A5222" t="s">
        <v>17</v>
      </c>
      <c r="B5222" t="s">
        <v>15</v>
      </c>
      <c r="C5222" t="s">
        <v>12</v>
      </c>
      <c r="D5222" s="3">
        <v>115000</v>
      </c>
    </row>
    <row r="5223" spans="1:4" x14ac:dyDescent="0.3">
      <c r="A5223" t="s">
        <v>24</v>
      </c>
      <c r="B5223" t="s">
        <v>15</v>
      </c>
      <c r="C5223" t="s">
        <v>12</v>
      </c>
      <c r="D5223" s="3">
        <v>190000</v>
      </c>
    </row>
    <row r="5224" spans="1:4" x14ac:dyDescent="0.3">
      <c r="A5224" t="s">
        <v>54</v>
      </c>
      <c r="B5224" t="s">
        <v>15</v>
      </c>
      <c r="C5224" t="s">
        <v>12</v>
      </c>
      <c r="D5224" s="3">
        <v>125000</v>
      </c>
    </row>
    <row r="5225" spans="1:4" x14ac:dyDescent="0.3">
      <c r="A5225" t="s">
        <v>54</v>
      </c>
      <c r="B5225" t="s">
        <v>15</v>
      </c>
      <c r="C5225" t="s">
        <v>12</v>
      </c>
      <c r="D5225" s="3">
        <v>185000</v>
      </c>
    </row>
    <row r="5226" spans="1:4" x14ac:dyDescent="0.3">
      <c r="A5226" t="s">
        <v>54</v>
      </c>
      <c r="B5226" t="s">
        <v>15</v>
      </c>
      <c r="C5226" t="s">
        <v>85</v>
      </c>
      <c r="D5226" s="3">
        <v>147500</v>
      </c>
    </row>
    <row r="5227" spans="1:4" x14ac:dyDescent="0.3">
      <c r="A5227" t="s">
        <v>17</v>
      </c>
      <c r="B5227" t="s">
        <v>15</v>
      </c>
      <c r="C5227" t="s">
        <v>12</v>
      </c>
      <c r="D5227" s="3">
        <v>80811.5</v>
      </c>
    </row>
    <row r="5228" spans="1:4" x14ac:dyDescent="0.3">
      <c r="A5228" t="s">
        <v>17</v>
      </c>
      <c r="B5228" t="s">
        <v>15</v>
      </c>
      <c r="C5228" t="s">
        <v>12</v>
      </c>
      <c r="D5228" s="3">
        <v>51082.80078125</v>
      </c>
    </row>
    <row r="5229" spans="1:4" x14ac:dyDescent="0.3">
      <c r="A5229" t="s">
        <v>24</v>
      </c>
      <c r="B5229" t="s">
        <v>15</v>
      </c>
      <c r="C5229" t="s">
        <v>124</v>
      </c>
      <c r="D5229" s="3">
        <v>157500</v>
      </c>
    </row>
    <row r="5230" spans="1:4" x14ac:dyDescent="0.3">
      <c r="A5230" t="s">
        <v>17</v>
      </c>
      <c r="B5230" t="s">
        <v>15</v>
      </c>
      <c r="C5230" t="s">
        <v>12</v>
      </c>
      <c r="D5230" s="3">
        <v>72500</v>
      </c>
    </row>
    <row r="5231" spans="1:4" x14ac:dyDescent="0.3">
      <c r="A5231" t="s">
        <v>24</v>
      </c>
      <c r="B5231" t="s">
        <v>90</v>
      </c>
      <c r="C5231" t="s">
        <v>56</v>
      </c>
      <c r="D5231" s="3">
        <v>157500</v>
      </c>
    </row>
    <row r="5232" spans="1:4" x14ac:dyDescent="0.3">
      <c r="A5232" t="s">
        <v>17</v>
      </c>
      <c r="B5232" t="s">
        <v>15</v>
      </c>
      <c r="C5232" t="s">
        <v>12</v>
      </c>
      <c r="D5232" s="3">
        <v>160000</v>
      </c>
    </row>
    <row r="5233" spans="1:4" x14ac:dyDescent="0.3">
      <c r="A5233" t="s">
        <v>80</v>
      </c>
      <c r="B5233" t="s">
        <v>15</v>
      </c>
      <c r="C5233" t="s">
        <v>122</v>
      </c>
      <c r="D5233" s="3">
        <v>66000</v>
      </c>
    </row>
    <row r="5234" spans="1:4" x14ac:dyDescent="0.3">
      <c r="A5234" t="s">
        <v>54</v>
      </c>
      <c r="B5234" t="s">
        <v>15</v>
      </c>
      <c r="C5234" t="s">
        <v>12</v>
      </c>
      <c r="D5234" s="3">
        <v>156500</v>
      </c>
    </row>
    <row r="5235" spans="1:4" x14ac:dyDescent="0.3">
      <c r="A5235" t="s">
        <v>17</v>
      </c>
      <c r="B5235" t="s">
        <v>15</v>
      </c>
      <c r="C5235" t="s">
        <v>12</v>
      </c>
      <c r="D5235" s="3">
        <v>105000</v>
      </c>
    </row>
    <row r="5236" spans="1:4" x14ac:dyDescent="0.3">
      <c r="A5236" t="s">
        <v>41</v>
      </c>
      <c r="B5236" t="s">
        <v>15</v>
      </c>
      <c r="C5236" t="s">
        <v>12</v>
      </c>
      <c r="D5236" s="3">
        <v>242597</v>
      </c>
    </row>
    <row r="5237" spans="1:4" x14ac:dyDescent="0.3">
      <c r="A5237" t="s">
        <v>17</v>
      </c>
      <c r="B5237" t="s">
        <v>15</v>
      </c>
      <c r="C5237" t="s">
        <v>93</v>
      </c>
      <c r="D5237" s="3">
        <v>72900</v>
      </c>
    </row>
    <row r="5238" spans="1:4" x14ac:dyDescent="0.3">
      <c r="A5238" t="s">
        <v>54</v>
      </c>
      <c r="B5238" t="s">
        <v>15</v>
      </c>
      <c r="C5238" t="s">
        <v>12</v>
      </c>
      <c r="D5238" s="3">
        <v>77884</v>
      </c>
    </row>
    <row r="5239" spans="1:4" x14ac:dyDescent="0.3">
      <c r="A5239" t="s">
        <v>17</v>
      </c>
      <c r="B5239" t="s">
        <v>15</v>
      </c>
      <c r="C5239" t="s">
        <v>12</v>
      </c>
      <c r="D5239" s="3">
        <v>150000</v>
      </c>
    </row>
    <row r="5240" spans="1:4" x14ac:dyDescent="0.3">
      <c r="A5240" t="s">
        <v>24</v>
      </c>
      <c r="B5240" t="s">
        <v>15</v>
      </c>
      <c r="C5240" t="s">
        <v>12</v>
      </c>
      <c r="D5240" s="3">
        <v>224000</v>
      </c>
    </row>
    <row r="5241" spans="1:4" x14ac:dyDescent="0.3">
      <c r="A5241" t="s">
        <v>54</v>
      </c>
      <c r="B5241" t="s">
        <v>15</v>
      </c>
      <c r="C5241" t="s">
        <v>12</v>
      </c>
      <c r="D5241" s="3">
        <v>172500</v>
      </c>
    </row>
    <row r="5242" spans="1:4" x14ac:dyDescent="0.3">
      <c r="A5242" t="s">
        <v>17</v>
      </c>
      <c r="B5242" t="s">
        <v>15</v>
      </c>
      <c r="C5242" t="s">
        <v>85</v>
      </c>
      <c r="D5242" s="3">
        <v>89204</v>
      </c>
    </row>
    <row r="5243" spans="1:4" x14ac:dyDescent="0.3">
      <c r="A5243" t="s">
        <v>54</v>
      </c>
      <c r="B5243" t="s">
        <v>15</v>
      </c>
      <c r="C5243" t="s">
        <v>12</v>
      </c>
      <c r="D5243" s="3">
        <v>184000</v>
      </c>
    </row>
    <row r="5244" spans="1:4" x14ac:dyDescent="0.3">
      <c r="A5244" t="s">
        <v>17</v>
      </c>
      <c r="B5244" t="s">
        <v>15</v>
      </c>
      <c r="C5244" t="s">
        <v>12</v>
      </c>
      <c r="D5244" s="3">
        <v>157500</v>
      </c>
    </row>
    <row r="5245" spans="1:4" x14ac:dyDescent="0.3">
      <c r="A5245" t="s">
        <v>54</v>
      </c>
      <c r="B5245" t="s">
        <v>15</v>
      </c>
      <c r="C5245" t="s">
        <v>12</v>
      </c>
      <c r="D5245" s="3">
        <v>90000</v>
      </c>
    </row>
    <row r="5246" spans="1:4" x14ac:dyDescent="0.3">
      <c r="A5246" t="s">
        <v>17</v>
      </c>
      <c r="B5246" t="s">
        <v>15</v>
      </c>
      <c r="C5246" t="s">
        <v>12</v>
      </c>
      <c r="D5246" s="3">
        <v>125000</v>
      </c>
    </row>
    <row r="5247" spans="1:4" x14ac:dyDescent="0.3">
      <c r="A5247" t="s">
        <v>24</v>
      </c>
      <c r="B5247" t="s">
        <v>15</v>
      </c>
      <c r="C5247" t="s">
        <v>12</v>
      </c>
      <c r="D5247" s="3">
        <v>117200</v>
      </c>
    </row>
    <row r="5248" spans="1:4" x14ac:dyDescent="0.3">
      <c r="A5248" t="s">
        <v>24</v>
      </c>
      <c r="B5248" t="s">
        <v>15</v>
      </c>
      <c r="C5248" t="s">
        <v>12</v>
      </c>
      <c r="D5248" s="3">
        <v>91500</v>
      </c>
    </row>
    <row r="5249" spans="1:4" x14ac:dyDescent="0.3">
      <c r="A5249" t="s">
        <v>17</v>
      </c>
      <c r="B5249" t="s">
        <v>15</v>
      </c>
      <c r="C5249" t="s">
        <v>12</v>
      </c>
      <c r="D5249" s="3">
        <v>80000</v>
      </c>
    </row>
    <row r="5250" spans="1:4" x14ac:dyDescent="0.3">
      <c r="A5250" t="s">
        <v>10</v>
      </c>
      <c r="B5250" t="s">
        <v>15</v>
      </c>
      <c r="C5250" t="s">
        <v>12</v>
      </c>
      <c r="D5250" s="3">
        <v>117500</v>
      </c>
    </row>
    <row r="5251" spans="1:4" x14ac:dyDescent="0.3">
      <c r="A5251" t="s">
        <v>10</v>
      </c>
      <c r="B5251" t="s">
        <v>15</v>
      </c>
      <c r="C5251" t="s">
        <v>12</v>
      </c>
      <c r="D5251" s="3">
        <v>145000</v>
      </c>
    </row>
    <row r="5252" spans="1:4" x14ac:dyDescent="0.3">
      <c r="A5252" t="s">
        <v>54</v>
      </c>
      <c r="B5252" t="s">
        <v>15</v>
      </c>
      <c r="C5252" t="s">
        <v>12</v>
      </c>
      <c r="D5252" s="3">
        <v>140000</v>
      </c>
    </row>
    <row r="5253" spans="1:4" x14ac:dyDescent="0.3">
      <c r="A5253" t="s">
        <v>17</v>
      </c>
      <c r="B5253" t="s">
        <v>15</v>
      </c>
      <c r="C5253" t="s">
        <v>12</v>
      </c>
      <c r="D5253" s="3">
        <v>72250</v>
      </c>
    </row>
    <row r="5254" spans="1:4" x14ac:dyDescent="0.3">
      <c r="A5254" t="s">
        <v>24</v>
      </c>
      <c r="B5254" t="s">
        <v>15</v>
      </c>
      <c r="C5254" t="s">
        <v>12</v>
      </c>
      <c r="D5254" s="3">
        <v>234500</v>
      </c>
    </row>
    <row r="5255" spans="1:4" x14ac:dyDescent="0.3">
      <c r="A5255" t="s">
        <v>24</v>
      </c>
      <c r="B5255" t="s">
        <v>15</v>
      </c>
      <c r="C5255" t="s">
        <v>12</v>
      </c>
      <c r="D5255" s="3">
        <v>97000</v>
      </c>
    </row>
    <row r="5256" spans="1:4" x14ac:dyDescent="0.3">
      <c r="A5256" t="s">
        <v>24</v>
      </c>
      <c r="B5256" t="s">
        <v>15</v>
      </c>
      <c r="C5256" t="s">
        <v>12</v>
      </c>
      <c r="D5256" s="3">
        <v>115000</v>
      </c>
    </row>
    <row r="5257" spans="1:4" x14ac:dyDescent="0.3">
      <c r="A5257" t="s">
        <v>24</v>
      </c>
      <c r="B5257" t="s">
        <v>15</v>
      </c>
      <c r="C5257" t="s">
        <v>101</v>
      </c>
      <c r="D5257" s="3">
        <v>157500</v>
      </c>
    </row>
    <row r="5258" spans="1:4" x14ac:dyDescent="0.3">
      <c r="A5258" t="s">
        <v>41</v>
      </c>
      <c r="B5258" t="s">
        <v>15</v>
      </c>
      <c r="C5258" t="s">
        <v>12</v>
      </c>
      <c r="D5258" s="3">
        <v>120000</v>
      </c>
    </row>
    <row r="5259" spans="1:4" x14ac:dyDescent="0.3">
      <c r="A5259" t="s">
        <v>78</v>
      </c>
      <c r="B5259" t="s">
        <v>15</v>
      </c>
      <c r="C5259" t="s">
        <v>87</v>
      </c>
      <c r="D5259" s="3">
        <v>166000</v>
      </c>
    </row>
    <row r="5260" spans="1:4" x14ac:dyDescent="0.3">
      <c r="A5260" t="s">
        <v>54</v>
      </c>
      <c r="B5260" t="s">
        <v>22</v>
      </c>
      <c r="C5260" t="s">
        <v>31</v>
      </c>
      <c r="D5260" s="3">
        <v>100000</v>
      </c>
    </row>
    <row r="5261" spans="1:4" x14ac:dyDescent="0.3">
      <c r="A5261" t="s">
        <v>17</v>
      </c>
      <c r="B5261" t="s">
        <v>15</v>
      </c>
      <c r="C5261" t="s">
        <v>12</v>
      </c>
      <c r="D5261" s="3">
        <v>75000</v>
      </c>
    </row>
    <row r="5262" spans="1:4" x14ac:dyDescent="0.3">
      <c r="A5262" t="s">
        <v>24</v>
      </c>
      <c r="B5262" t="s">
        <v>15</v>
      </c>
      <c r="C5262" t="s">
        <v>111</v>
      </c>
      <c r="D5262" s="3">
        <v>79200</v>
      </c>
    </row>
    <row r="5263" spans="1:4" x14ac:dyDescent="0.3">
      <c r="A5263" t="s">
        <v>24</v>
      </c>
      <c r="B5263" t="s">
        <v>15</v>
      </c>
      <c r="C5263" t="s">
        <v>93</v>
      </c>
      <c r="D5263" s="3">
        <v>109500</v>
      </c>
    </row>
    <row r="5264" spans="1:4" x14ac:dyDescent="0.3">
      <c r="A5264" t="s">
        <v>17</v>
      </c>
      <c r="B5264" t="s">
        <v>15</v>
      </c>
      <c r="C5264" t="s">
        <v>12</v>
      </c>
      <c r="D5264" s="3">
        <v>135842</v>
      </c>
    </row>
    <row r="5265" spans="1:4" x14ac:dyDescent="0.3">
      <c r="A5265" t="s">
        <v>54</v>
      </c>
      <c r="B5265" t="s">
        <v>15</v>
      </c>
      <c r="C5265" t="s">
        <v>12</v>
      </c>
      <c r="D5265" s="3">
        <v>140000</v>
      </c>
    </row>
    <row r="5266" spans="1:4" x14ac:dyDescent="0.3">
      <c r="A5266" t="s">
        <v>78</v>
      </c>
      <c r="B5266" t="s">
        <v>15</v>
      </c>
      <c r="C5266" t="s">
        <v>121</v>
      </c>
      <c r="D5266" s="3">
        <v>72900</v>
      </c>
    </row>
    <row r="5267" spans="1:4" x14ac:dyDescent="0.3">
      <c r="A5267" t="s">
        <v>41</v>
      </c>
      <c r="B5267" t="s">
        <v>15</v>
      </c>
      <c r="C5267" t="s">
        <v>12</v>
      </c>
      <c r="D5267" s="3">
        <v>186960</v>
      </c>
    </row>
    <row r="5268" spans="1:4" x14ac:dyDescent="0.3">
      <c r="A5268" t="s">
        <v>17</v>
      </c>
      <c r="B5268" t="s">
        <v>15</v>
      </c>
      <c r="C5268" t="s">
        <v>12</v>
      </c>
      <c r="D5268" s="3">
        <v>66455.5</v>
      </c>
    </row>
    <row r="5269" spans="1:4" x14ac:dyDescent="0.3">
      <c r="A5269" t="s">
        <v>63</v>
      </c>
      <c r="B5269" t="s">
        <v>15</v>
      </c>
      <c r="C5269" t="s">
        <v>83</v>
      </c>
      <c r="D5269" s="3">
        <v>86400</v>
      </c>
    </row>
    <row r="5270" spans="1:4" x14ac:dyDescent="0.3">
      <c r="A5270" t="s">
        <v>17</v>
      </c>
      <c r="B5270" t="s">
        <v>15</v>
      </c>
      <c r="C5270" t="s">
        <v>12</v>
      </c>
      <c r="D5270" s="3">
        <v>86732.5</v>
      </c>
    </row>
    <row r="5271" spans="1:4" x14ac:dyDescent="0.3">
      <c r="A5271" t="s">
        <v>24</v>
      </c>
      <c r="B5271" t="s">
        <v>15</v>
      </c>
      <c r="C5271" t="s">
        <v>12</v>
      </c>
      <c r="D5271" s="3">
        <v>99000</v>
      </c>
    </row>
    <row r="5272" spans="1:4" x14ac:dyDescent="0.3">
      <c r="A5272" t="s">
        <v>24</v>
      </c>
      <c r="B5272" t="s">
        <v>15</v>
      </c>
      <c r="C5272" t="s">
        <v>12</v>
      </c>
      <c r="D5272" s="3">
        <v>157500</v>
      </c>
    </row>
    <row r="5273" spans="1:4" x14ac:dyDescent="0.3">
      <c r="A5273" t="s">
        <v>54</v>
      </c>
      <c r="B5273" t="s">
        <v>15</v>
      </c>
      <c r="C5273" t="s">
        <v>12</v>
      </c>
      <c r="D5273" s="3">
        <v>135519</v>
      </c>
    </row>
    <row r="5274" spans="1:4" x14ac:dyDescent="0.3">
      <c r="A5274" t="s">
        <v>24</v>
      </c>
      <c r="B5274" t="s">
        <v>15</v>
      </c>
      <c r="C5274" t="s">
        <v>12</v>
      </c>
      <c r="D5274" s="3">
        <v>145513.453125</v>
      </c>
    </row>
    <row r="5275" spans="1:4" x14ac:dyDescent="0.3">
      <c r="A5275" t="s">
        <v>17</v>
      </c>
      <c r="B5275" t="s">
        <v>15</v>
      </c>
      <c r="C5275" t="s">
        <v>31</v>
      </c>
      <c r="D5275" s="3">
        <v>57500</v>
      </c>
    </row>
    <row r="5276" spans="1:4" x14ac:dyDescent="0.3">
      <c r="A5276" t="s">
        <v>78</v>
      </c>
      <c r="B5276" t="s">
        <v>15</v>
      </c>
      <c r="C5276" t="s">
        <v>116</v>
      </c>
      <c r="D5276" s="3">
        <v>89100</v>
      </c>
    </row>
    <row r="5277" spans="1:4" x14ac:dyDescent="0.3">
      <c r="A5277" t="s">
        <v>17</v>
      </c>
      <c r="B5277" t="s">
        <v>15</v>
      </c>
      <c r="C5277" t="s">
        <v>12</v>
      </c>
      <c r="D5277" s="3">
        <v>65000</v>
      </c>
    </row>
    <row r="5278" spans="1:4" x14ac:dyDescent="0.3">
      <c r="A5278" t="s">
        <v>17</v>
      </c>
      <c r="B5278" t="s">
        <v>126</v>
      </c>
      <c r="C5278" t="s">
        <v>12</v>
      </c>
      <c r="D5278" s="3">
        <v>75000</v>
      </c>
    </row>
    <row r="5279" spans="1:4" x14ac:dyDescent="0.3">
      <c r="A5279" t="s">
        <v>24</v>
      </c>
      <c r="B5279" t="s">
        <v>15</v>
      </c>
      <c r="C5279" t="s">
        <v>12</v>
      </c>
      <c r="D5279" s="3">
        <v>72870</v>
      </c>
    </row>
    <row r="5280" spans="1:4" x14ac:dyDescent="0.3">
      <c r="A5280" t="s">
        <v>10</v>
      </c>
      <c r="B5280" t="s">
        <v>15</v>
      </c>
      <c r="C5280" t="s">
        <v>12</v>
      </c>
      <c r="D5280" s="3">
        <v>122500</v>
      </c>
    </row>
    <row r="5281" spans="1:4" x14ac:dyDescent="0.3">
      <c r="A5281" t="s">
        <v>24</v>
      </c>
      <c r="B5281" t="s">
        <v>15</v>
      </c>
      <c r="C5281" t="s">
        <v>123</v>
      </c>
      <c r="D5281" s="3">
        <v>79200</v>
      </c>
    </row>
    <row r="5282" spans="1:4" x14ac:dyDescent="0.3">
      <c r="A5282" t="s">
        <v>41</v>
      </c>
      <c r="B5282" t="s">
        <v>15</v>
      </c>
      <c r="C5282" t="s">
        <v>12</v>
      </c>
      <c r="D5282" s="3">
        <v>210000</v>
      </c>
    </row>
    <row r="5283" spans="1:4" x14ac:dyDescent="0.3">
      <c r="A5283" t="s">
        <v>54</v>
      </c>
      <c r="B5283" t="s">
        <v>15</v>
      </c>
      <c r="C5283" t="s">
        <v>12</v>
      </c>
      <c r="D5283" s="3">
        <v>100000</v>
      </c>
    </row>
    <row r="5284" spans="1:4" x14ac:dyDescent="0.3">
      <c r="A5284" t="s">
        <v>54</v>
      </c>
      <c r="B5284" t="s">
        <v>15</v>
      </c>
      <c r="C5284" t="s">
        <v>12</v>
      </c>
      <c r="D5284" s="3">
        <v>125000</v>
      </c>
    </row>
    <row r="5285" spans="1:4" x14ac:dyDescent="0.3">
      <c r="A5285" t="s">
        <v>17</v>
      </c>
      <c r="B5285" t="s">
        <v>22</v>
      </c>
      <c r="C5285" t="s">
        <v>12</v>
      </c>
      <c r="D5285" s="3">
        <v>79123.6875</v>
      </c>
    </row>
    <row r="5286" spans="1:4" x14ac:dyDescent="0.3">
      <c r="A5286" t="s">
        <v>17</v>
      </c>
      <c r="B5286" t="s">
        <v>15</v>
      </c>
      <c r="C5286" t="s">
        <v>12</v>
      </c>
      <c r="D5286" s="3">
        <v>63000</v>
      </c>
    </row>
    <row r="5287" spans="1:4" x14ac:dyDescent="0.3">
      <c r="A5287" t="s">
        <v>24</v>
      </c>
      <c r="B5287" t="s">
        <v>15</v>
      </c>
      <c r="C5287" t="s">
        <v>31</v>
      </c>
      <c r="D5287" s="3">
        <v>130000</v>
      </c>
    </row>
    <row r="5288" spans="1:4" x14ac:dyDescent="0.3">
      <c r="A5288" t="s">
        <v>54</v>
      </c>
      <c r="B5288" t="s">
        <v>15</v>
      </c>
      <c r="C5288" t="s">
        <v>12</v>
      </c>
      <c r="D5288" s="3">
        <v>125000</v>
      </c>
    </row>
    <row r="5289" spans="1:4" x14ac:dyDescent="0.3">
      <c r="A5289" t="s">
        <v>54</v>
      </c>
      <c r="B5289" t="s">
        <v>15</v>
      </c>
      <c r="C5289" t="s">
        <v>84</v>
      </c>
      <c r="D5289" s="3">
        <v>147500</v>
      </c>
    </row>
    <row r="5290" spans="1:4" x14ac:dyDescent="0.3">
      <c r="A5290" t="s">
        <v>24</v>
      </c>
      <c r="B5290" t="s">
        <v>15</v>
      </c>
      <c r="C5290" t="s">
        <v>31</v>
      </c>
      <c r="D5290" s="3">
        <v>125000</v>
      </c>
    </row>
    <row r="5291" spans="1:4" x14ac:dyDescent="0.3">
      <c r="A5291" t="s">
        <v>78</v>
      </c>
      <c r="B5291" t="s">
        <v>15</v>
      </c>
      <c r="C5291" t="s">
        <v>83</v>
      </c>
      <c r="D5291" s="3">
        <v>89100</v>
      </c>
    </row>
    <row r="5292" spans="1:4" x14ac:dyDescent="0.3">
      <c r="A5292" t="s">
        <v>24</v>
      </c>
      <c r="B5292" t="s">
        <v>15</v>
      </c>
      <c r="C5292" t="s">
        <v>12</v>
      </c>
      <c r="D5292" s="3">
        <v>186500</v>
      </c>
    </row>
    <row r="5293" spans="1:4" x14ac:dyDescent="0.3">
      <c r="A5293" t="s">
        <v>54</v>
      </c>
      <c r="B5293" t="s">
        <v>15</v>
      </c>
      <c r="C5293" t="s">
        <v>12</v>
      </c>
      <c r="D5293" s="3">
        <v>147500</v>
      </c>
    </row>
    <row r="5294" spans="1:4" x14ac:dyDescent="0.3">
      <c r="A5294" t="s">
        <v>54</v>
      </c>
      <c r="B5294" t="s">
        <v>15</v>
      </c>
      <c r="C5294" t="s">
        <v>12</v>
      </c>
      <c r="D5294" s="3">
        <v>145000</v>
      </c>
    </row>
    <row r="5295" spans="1:4" x14ac:dyDescent="0.3">
      <c r="A5295" t="s">
        <v>63</v>
      </c>
      <c r="B5295" t="s">
        <v>15</v>
      </c>
      <c r="C5295" t="s">
        <v>12</v>
      </c>
      <c r="D5295" s="3">
        <v>80000</v>
      </c>
    </row>
    <row r="5296" spans="1:4" x14ac:dyDescent="0.3">
      <c r="A5296" t="s">
        <v>54</v>
      </c>
      <c r="B5296" t="s">
        <v>15</v>
      </c>
      <c r="C5296" t="s">
        <v>12</v>
      </c>
      <c r="D5296" s="3">
        <v>192500</v>
      </c>
    </row>
    <row r="5297" spans="1:4" x14ac:dyDescent="0.3">
      <c r="A5297" t="s">
        <v>17</v>
      </c>
      <c r="B5297" t="s">
        <v>15</v>
      </c>
      <c r="C5297" t="s">
        <v>12</v>
      </c>
      <c r="D5297" s="3">
        <v>137610</v>
      </c>
    </row>
    <row r="5298" spans="1:4" x14ac:dyDescent="0.3">
      <c r="A5298" t="s">
        <v>17</v>
      </c>
      <c r="B5298" t="s">
        <v>15</v>
      </c>
      <c r="C5298" t="s">
        <v>130</v>
      </c>
      <c r="D5298" s="3">
        <v>53014</v>
      </c>
    </row>
    <row r="5299" spans="1:4" x14ac:dyDescent="0.3">
      <c r="A5299" t="s">
        <v>41</v>
      </c>
      <c r="B5299" t="s">
        <v>15</v>
      </c>
      <c r="C5299" t="s">
        <v>98</v>
      </c>
      <c r="D5299" s="3">
        <v>157500</v>
      </c>
    </row>
    <row r="5300" spans="1:4" x14ac:dyDescent="0.3">
      <c r="A5300" t="s">
        <v>63</v>
      </c>
      <c r="B5300" t="s">
        <v>15</v>
      </c>
      <c r="C5300" t="s">
        <v>12</v>
      </c>
      <c r="D5300" s="3">
        <v>71000</v>
      </c>
    </row>
    <row r="5301" spans="1:4" x14ac:dyDescent="0.3">
      <c r="A5301" t="s">
        <v>10</v>
      </c>
      <c r="B5301" t="s">
        <v>15</v>
      </c>
      <c r="C5301" t="s">
        <v>104</v>
      </c>
      <c r="D5301" s="3">
        <v>79200</v>
      </c>
    </row>
    <row r="5302" spans="1:4" x14ac:dyDescent="0.3">
      <c r="A5302" t="s">
        <v>10</v>
      </c>
      <c r="B5302" t="s">
        <v>15</v>
      </c>
      <c r="C5302" t="s">
        <v>31</v>
      </c>
      <c r="D5302" s="3">
        <v>90000</v>
      </c>
    </row>
    <row r="5303" spans="1:4" x14ac:dyDescent="0.3">
      <c r="A5303" t="s">
        <v>24</v>
      </c>
      <c r="B5303" t="s">
        <v>15</v>
      </c>
      <c r="C5303" t="s">
        <v>12</v>
      </c>
      <c r="D5303" s="3">
        <v>219225</v>
      </c>
    </row>
    <row r="5304" spans="1:4" x14ac:dyDescent="0.3">
      <c r="A5304" t="s">
        <v>24</v>
      </c>
      <c r="B5304" t="s">
        <v>15</v>
      </c>
      <c r="C5304" t="s">
        <v>12</v>
      </c>
      <c r="D5304" s="3">
        <v>39000</v>
      </c>
    </row>
    <row r="5305" spans="1:4" x14ac:dyDescent="0.3">
      <c r="A5305" t="s">
        <v>29</v>
      </c>
      <c r="B5305" t="s">
        <v>15</v>
      </c>
      <c r="C5305" t="s">
        <v>12</v>
      </c>
      <c r="D5305" s="3">
        <v>173000</v>
      </c>
    </row>
    <row r="5306" spans="1:4" x14ac:dyDescent="0.3">
      <c r="A5306" t="s">
        <v>10</v>
      </c>
      <c r="B5306" t="s">
        <v>15</v>
      </c>
      <c r="C5306" t="s">
        <v>12</v>
      </c>
      <c r="D5306" s="3">
        <v>140000</v>
      </c>
    </row>
    <row r="5307" spans="1:4" x14ac:dyDescent="0.3">
      <c r="A5307" t="s">
        <v>10</v>
      </c>
      <c r="B5307" t="s">
        <v>15</v>
      </c>
      <c r="C5307" t="s">
        <v>12</v>
      </c>
      <c r="D5307" s="3">
        <v>150000</v>
      </c>
    </row>
    <row r="5308" spans="1:4" x14ac:dyDescent="0.3">
      <c r="A5308" t="s">
        <v>17</v>
      </c>
      <c r="B5308" t="s">
        <v>15</v>
      </c>
      <c r="C5308" t="s">
        <v>12</v>
      </c>
      <c r="D5308" s="3">
        <v>140000</v>
      </c>
    </row>
    <row r="5309" spans="1:4" x14ac:dyDescent="0.3">
      <c r="A5309" t="s">
        <v>10</v>
      </c>
      <c r="B5309" t="s">
        <v>15</v>
      </c>
      <c r="C5309" t="s">
        <v>12</v>
      </c>
      <c r="D5309" s="3">
        <v>150000</v>
      </c>
    </row>
    <row r="5310" spans="1:4" x14ac:dyDescent="0.3">
      <c r="A5310" t="s">
        <v>54</v>
      </c>
      <c r="B5310" t="s">
        <v>15</v>
      </c>
      <c r="C5310" t="s">
        <v>12</v>
      </c>
      <c r="D5310" s="3">
        <v>87500</v>
      </c>
    </row>
    <row r="5311" spans="1:4" x14ac:dyDescent="0.3">
      <c r="A5311" t="s">
        <v>54</v>
      </c>
      <c r="B5311" t="s">
        <v>15</v>
      </c>
      <c r="C5311" t="s">
        <v>12</v>
      </c>
      <c r="D5311" s="3">
        <v>140000</v>
      </c>
    </row>
    <row r="5312" spans="1:4" x14ac:dyDescent="0.3">
      <c r="A5312" t="s">
        <v>24</v>
      </c>
      <c r="B5312" t="s">
        <v>15</v>
      </c>
      <c r="C5312" t="s">
        <v>31</v>
      </c>
      <c r="D5312" s="3">
        <v>115000</v>
      </c>
    </row>
    <row r="5313" spans="1:4" x14ac:dyDescent="0.3">
      <c r="A5313" t="s">
        <v>24</v>
      </c>
      <c r="B5313" t="s">
        <v>15</v>
      </c>
      <c r="C5313" t="s">
        <v>12</v>
      </c>
      <c r="D5313" s="3">
        <v>106439.5</v>
      </c>
    </row>
    <row r="5314" spans="1:4" x14ac:dyDescent="0.3">
      <c r="A5314" t="s">
        <v>17</v>
      </c>
      <c r="B5314" t="s">
        <v>15</v>
      </c>
      <c r="C5314" t="s">
        <v>12</v>
      </c>
      <c r="D5314" s="3">
        <v>42500</v>
      </c>
    </row>
    <row r="5315" spans="1:4" x14ac:dyDescent="0.3">
      <c r="A5315" t="s">
        <v>54</v>
      </c>
      <c r="B5315" t="s">
        <v>15</v>
      </c>
      <c r="C5315" t="s">
        <v>12</v>
      </c>
      <c r="D5315" s="3">
        <v>85000</v>
      </c>
    </row>
    <row r="5316" spans="1:4" x14ac:dyDescent="0.3">
      <c r="A5316" t="s">
        <v>24</v>
      </c>
      <c r="B5316" t="s">
        <v>15</v>
      </c>
      <c r="C5316" t="s">
        <v>120</v>
      </c>
      <c r="D5316" s="3">
        <v>166419.5</v>
      </c>
    </row>
    <row r="5317" spans="1:4" x14ac:dyDescent="0.3">
      <c r="A5317" t="s">
        <v>24</v>
      </c>
      <c r="B5317" t="s">
        <v>15</v>
      </c>
      <c r="C5317" t="s">
        <v>83</v>
      </c>
      <c r="D5317" s="3">
        <v>69962.5</v>
      </c>
    </row>
    <row r="5318" spans="1:4" x14ac:dyDescent="0.3">
      <c r="A5318" t="s">
        <v>24</v>
      </c>
      <c r="B5318" t="s">
        <v>15</v>
      </c>
      <c r="C5318" t="s">
        <v>12</v>
      </c>
      <c r="D5318" s="3">
        <v>250000</v>
      </c>
    </row>
    <row r="5319" spans="1:4" x14ac:dyDescent="0.3">
      <c r="A5319" t="s">
        <v>54</v>
      </c>
      <c r="B5319" t="s">
        <v>15</v>
      </c>
      <c r="C5319" t="s">
        <v>12</v>
      </c>
      <c r="D5319" s="3">
        <v>121500</v>
      </c>
    </row>
    <row r="5320" spans="1:4" x14ac:dyDescent="0.3">
      <c r="A5320" t="s">
        <v>54</v>
      </c>
      <c r="B5320" t="s">
        <v>15</v>
      </c>
      <c r="C5320" t="s">
        <v>12</v>
      </c>
      <c r="D5320" s="3">
        <v>177500</v>
      </c>
    </row>
    <row r="5321" spans="1:4" x14ac:dyDescent="0.3">
      <c r="A5321" t="s">
        <v>54</v>
      </c>
      <c r="B5321" t="s">
        <v>15</v>
      </c>
      <c r="C5321" t="s">
        <v>12</v>
      </c>
      <c r="D5321" s="3">
        <v>113836.5</v>
      </c>
    </row>
    <row r="5322" spans="1:4" x14ac:dyDescent="0.3">
      <c r="A5322" t="s">
        <v>41</v>
      </c>
      <c r="B5322" t="s">
        <v>15</v>
      </c>
      <c r="C5322" t="s">
        <v>12</v>
      </c>
      <c r="D5322" s="3">
        <v>185000</v>
      </c>
    </row>
    <row r="5323" spans="1:4" x14ac:dyDescent="0.3">
      <c r="A5323" t="s">
        <v>54</v>
      </c>
      <c r="B5323" t="s">
        <v>15</v>
      </c>
      <c r="C5323" t="s">
        <v>12</v>
      </c>
      <c r="D5323" s="3">
        <v>90000</v>
      </c>
    </row>
    <row r="5324" spans="1:4" x14ac:dyDescent="0.3">
      <c r="A5324" t="s">
        <v>63</v>
      </c>
      <c r="B5324" t="s">
        <v>15</v>
      </c>
      <c r="C5324" t="s">
        <v>147</v>
      </c>
      <c r="D5324" s="3">
        <v>80850</v>
      </c>
    </row>
    <row r="5325" spans="1:4" x14ac:dyDescent="0.3">
      <c r="A5325" t="s">
        <v>17</v>
      </c>
      <c r="B5325" t="s">
        <v>15</v>
      </c>
      <c r="C5325" t="s">
        <v>12</v>
      </c>
      <c r="D5325" s="3">
        <v>61875</v>
      </c>
    </row>
    <row r="5326" spans="1:4" x14ac:dyDescent="0.3">
      <c r="A5326" t="s">
        <v>24</v>
      </c>
      <c r="B5326" t="s">
        <v>15</v>
      </c>
      <c r="C5326" t="s">
        <v>12</v>
      </c>
      <c r="D5326" s="3">
        <v>200000</v>
      </c>
    </row>
    <row r="5327" spans="1:4" x14ac:dyDescent="0.3">
      <c r="A5327" t="s">
        <v>54</v>
      </c>
      <c r="B5327" t="s">
        <v>15</v>
      </c>
      <c r="C5327" t="s">
        <v>12</v>
      </c>
      <c r="D5327" s="3">
        <v>152500</v>
      </c>
    </row>
    <row r="5328" spans="1:4" x14ac:dyDescent="0.3">
      <c r="A5328" t="s">
        <v>24</v>
      </c>
      <c r="B5328" t="s">
        <v>15</v>
      </c>
      <c r="C5328" t="s">
        <v>12</v>
      </c>
      <c r="D5328" s="3">
        <v>87500</v>
      </c>
    </row>
    <row r="5329" spans="1:4" x14ac:dyDescent="0.3">
      <c r="A5329" t="s">
        <v>29</v>
      </c>
      <c r="B5329" t="s">
        <v>15</v>
      </c>
      <c r="C5329" t="s">
        <v>12</v>
      </c>
      <c r="D5329" s="3">
        <v>144500</v>
      </c>
    </row>
    <row r="5330" spans="1:4" x14ac:dyDescent="0.3">
      <c r="A5330" t="s">
        <v>54</v>
      </c>
      <c r="B5330" t="s">
        <v>15</v>
      </c>
      <c r="C5330" t="s">
        <v>12</v>
      </c>
      <c r="D5330" s="3">
        <v>117500</v>
      </c>
    </row>
    <row r="5331" spans="1:4" x14ac:dyDescent="0.3">
      <c r="A5331" t="s">
        <v>54</v>
      </c>
      <c r="B5331" t="s">
        <v>15</v>
      </c>
      <c r="C5331" t="s">
        <v>12</v>
      </c>
      <c r="D5331" s="3">
        <v>165000</v>
      </c>
    </row>
    <row r="5332" spans="1:4" x14ac:dyDescent="0.3">
      <c r="A5332" t="s">
        <v>17</v>
      </c>
      <c r="B5332" t="s">
        <v>22</v>
      </c>
      <c r="C5332" t="s">
        <v>12</v>
      </c>
      <c r="D5332" s="3">
        <v>75000</v>
      </c>
    </row>
    <row r="5333" spans="1:4" x14ac:dyDescent="0.3">
      <c r="A5333" t="s">
        <v>24</v>
      </c>
      <c r="B5333" t="s">
        <v>15</v>
      </c>
      <c r="C5333" t="s">
        <v>12</v>
      </c>
      <c r="D5333" s="3">
        <v>90000</v>
      </c>
    </row>
    <row r="5334" spans="1:4" x14ac:dyDescent="0.3">
      <c r="A5334" t="s">
        <v>24</v>
      </c>
      <c r="B5334" t="s">
        <v>15</v>
      </c>
      <c r="C5334" t="s">
        <v>12</v>
      </c>
      <c r="D5334" s="3">
        <v>228222</v>
      </c>
    </row>
    <row r="5335" spans="1:4" x14ac:dyDescent="0.3">
      <c r="A5335" t="s">
        <v>24</v>
      </c>
      <c r="B5335" t="s">
        <v>15</v>
      </c>
      <c r="C5335" t="s">
        <v>12</v>
      </c>
      <c r="D5335" s="3">
        <v>91500</v>
      </c>
    </row>
    <row r="5336" spans="1:4" x14ac:dyDescent="0.3">
      <c r="A5336" t="s">
        <v>41</v>
      </c>
      <c r="B5336" t="s">
        <v>15</v>
      </c>
      <c r="C5336" t="s">
        <v>31</v>
      </c>
      <c r="D5336" s="3">
        <v>116600</v>
      </c>
    </row>
    <row r="5337" spans="1:4" x14ac:dyDescent="0.3">
      <c r="A5337" t="s">
        <v>17</v>
      </c>
      <c r="B5337" t="s">
        <v>15</v>
      </c>
      <c r="C5337" t="s">
        <v>12</v>
      </c>
      <c r="D5337" s="3">
        <v>106000</v>
      </c>
    </row>
    <row r="5338" spans="1:4" x14ac:dyDescent="0.3">
      <c r="A5338" t="s">
        <v>54</v>
      </c>
      <c r="B5338" t="s">
        <v>15</v>
      </c>
      <c r="C5338" t="s">
        <v>83</v>
      </c>
      <c r="D5338" s="3">
        <v>147500</v>
      </c>
    </row>
    <row r="5339" spans="1:4" x14ac:dyDescent="0.3">
      <c r="A5339" t="s">
        <v>54</v>
      </c>
      <c r="B5339" t="s">
        <v>15</v>
      </c>
      <c r="C5339" t="s">
        <v>31</v>
      </c>
      <c r="D5339" s="3">
        <v>67500</v>
      </c>
    </row>
    <row r="5340" spans="1:4" x14ac:dyDescent="0.3">
      <c r="A5340" t="s">
        <v>24</v>
      </c>
      <c r="B5340" t="s">
        <v>15</v>
      </c>
      <c r="C5340" t="s">
        <v>12</v>
      </c>
      <c r="D5340" s="3">
        <v>69107</v>
      </c>
    </row>
    <row r="5341" spans="1:4" x14ac:dyDescent="0.3">
      <c r="A5341" t="s">
        <v>24</v>
      </c>
      <c r="B5341" t="s">
        <v>15</v>
      </c>
      <c r="C5341" t="s">
        <v>12</v>
      </c>
      <c r="D5341" s="3">
        <v>155000</v>
      </c>
    </row>
    <row r="5342" spans="1:4" x14ac:dyDescent="0.3">
      <c r="A5342" t="s">
        <v>54</v>
      </c>
      <c r="B5342" t="s">
        <v>15</v>
      </c>
      <c r="C5342" t="s">
        <v>12</v>
      </c>
      <c r="D5342" s="3">
        <v>110000</v>
      </c>
    </row>
    <row r="5343" spans="1:4" x14ac:dyDescent="0.3">
      <c r="A5343" t="s">
        <v>24</v>
      </c>
      <c r="B5343" t="s">
        <v>15</v>
      </c>
      <c r="C5343" t="s">
        <v>12</v>
      </c>
      <c r="D5343" s="3">
        <v>255000</v>
      </c>
    </row>
    <row r="5344" spans="1:4" x14ac:dyDescent="0.3">
      <c r="A5344" t="s">
        <v>24</v>
      </c>
      <c r="B5344" t="s">
        <v>15</v>
      </c>
      <c r="C5344" t="s">
        <v>31</v>
      </c>
      <c r="D5344" s="3">
        <v>170500</v>
      </c>
    </row>
    <row r="5345" spans="1:4" x14ac:dyDescent="0.3">
      <c r="A5345" t="s">
        <v>24</v>
      </c>
      <c r="B5345" t="s">
        <v>15</v>
      </c>
      <c r="C5345" t="s">
        <v>12</v>
      </c>
      <c r="D5345" s="3">
        <v>152650</v>
      </c>
    </row>
    <row r="5346" spans="1:4" x14ac:dyDescent="0.3">
      <c r="A5346" t="s">
        <v>54</v>
      </c>
      <c r="B5346" t="s">
        <v>15</v>
      </c>
      <c r="C5346" t="s">
        <v>12</v>
      </c>
      <c r="D5346" s="3">
        <v>150000</v>
      </c>
    </row>
    <row r="5347" spans="1:4" x14ac:dyDescent="0.3">
      <c r="A5347" t="s">
        <v>24</v>
      </c>
      <c r="B5347" t="s">
        <v>15</v>
      </c>
      <c r="C5347" t="s">
        <v>12</v>
      </c>
      <c r="D5347" s="3">
        <v>51000</v>
      </c>
    </row>
    <row r="5348" spans="1:4" x14ac:dyDescent="0.3">
      <c r="A5348" t="s">
        <v>54</v>
      </c>
      <c r="B5348" t="s">
        <v>15</v>
      </c>
      <c r="C5348" t="s">
        <v>12</v>
      </c>
      <c r="D5348" s="3">
        <v>115000</v>
      </c>
    </row>
    <row r="5349" spans="1:4" x14ac:dyDescent="0.3">
      <c r="A5349" t="s">
        <v>80</v>
      </c>
      <c r="B5349" t="s">
        <v>15</v>
      </c>
      <c r="C5349" t="s">
        <v>158</v>
      </c>
      <c r="D5349" s="3">
        <v>112500</v>
      </c>
    </row>
    <row r="5350" spans="1:4" x14ac:dyDescent="0.3">
      <c r="A5350" t="s">
        <v>24</v>
      </c>
      <c r="B5350" t="s">
        <v>15</v>
      </c>
      <c r="C5350" t="s">
        <v>12</v>
      </c>
      <c r="D5350" s="3">
        <v>180000</v>
      </c>
    </row>
    <row r="5351" spans="1:4" x14ac:dyDescent="0.3">
      <c r="A5351" t="s">
        <v>41</v>
      </c>
      <c r="B5351" t="s">
        <v>15</v>
      </c>
      <c r="C5351" t="s">
        <v>12</v>
      </c>
      <c r="D5351" s="3">
        <v>227500</v>
      </c>
    </row>
    <row r="5352" spans="1:4" x14ac:dyDescent="0.3">
      <c r="A5352" t="s">
        <v>54</v>
      </c>
      <c r="B5352" t="s">
        <v>15</v>
      </c>
      <c r="C5352" t="s">
        <v>12</v>
      </c>
      <c r="D5352" s="3">
        <v>90000</v>
      </c>
    </row>
    <row r="5353" spans="1:4" x14ac:dyDescent="0.3">
      <c r="A5353" t="s">
        <v>54</v>
      </c>
      <c r="B5353" t="s">
        <v>15</v>
      </c>
      <c r="C5353" t="s">
        <v>12</v>
      </c>
      <c r="D5353" s="3">
        <v>125000</v>
      </c>
    </row>
    <row r="5354" spans="1:4" x14ac:dyDescent="0.3">
      <c r="A5354" t="s">
        <v>24</v>
      </c>
      <c r="B5354" t="s">
        <v>15</v>
      </c>
      <c r="C5354" t="s">
        <v>31</v>
      </c>
      <c r="D5354" s="3">
        <v>120000</v>
      </c>
    </row>
    <row r="5355" spans="1:4" x14ac:dyDescent="0.3">
      <c r="A5355" t="s">
        <v>41</v>
      </c>
      <c r="B5355" t="s">
        <v>15</v>
      </c>
      <c r="C5355" t="s">
        <v>94</v>
      </c>
      <c r="D5355" s="3">
        <v>157500</v>
      </c>
    </row>
    <row r="5356" spans="1:4" x14ac:dyDescent="0.3">
      <c r="A5356" t="s">
        <v>24</v>
      </c>
      <c r="B5356" t="s">
        <v>15</v>
      </c>
      <c r="C5356" t="s">
        <v>12</v>
      </c>
      <c r="D5356" s="3">
        <v>236000</v>
      </c>
    </row>
    <row r="5357" spans="1:4" x14ac:dyDescent="0.3">
      <c r="A5357" t="s">
        <v>24</v>
      </c>
      <c r="B5357" t="s">
        <v>15</v>
      </c>
      <c r="C5357" t="s">
        <v>12</v>
      </c>
      <c r="D5357" s="3">
        <v>100000</v>
      </c>
    </row>
    <row r="5358" spans="1:4" x14ac:dyDescent="0.3">
      <c r="A5358" t="s">
        <v>24</v>
      </c>
      <c r="B5358" t="s">
        <v>15</v>
      </c>
      <c r="C5358" t="s">
        <v>111</v>
      </c>
      <c r="D5358" s="3">
        <v>170575</v>
      </c>
    </row>
    <row r="5359" spans="1:4" x14ac:dyDescent="0.3">
      <c r="A5359" t="s">
        <v>54</v>
      </c>
      <c r="B5359" t="s">
        <v>15</v>
      </c>
      <c r="C5359" t="s">
        <v>12</v>
      </c>
      <c r="D5359" s="3">
        <v>169000</v>
      </c>
    </row>
    <row r="5360" spans="1:4" x14ac:dyDescent="0.3">
      <c r="A5360" t="s">
        <v>17</v>
      </c>
      <c r="B5360" t="s">
        <v>15</v>
      </c>
      <c r="C5360" t="s">
        <v>116</v>
      </c>
      <c r="D5360" s="3">
        <v>89100</v>
      </c>
    </row>
    <row r="5361" spans="1:4" x14ac:dyDescent="0.3">
      <c r="A5361" t="s">
        <v>24</v>
      </c>
      <c r="B5361" t="s">
        <v>15</v>
      </c>
      <c r="C5361" t="s">
        <v>12</v>
      </c>
      <c r="D5361" s="3">
        <v>187500</v>
      </c>
    </row>
    <row r="5362" spans="1:4" x14ac:dyDescent="0.3">
      <c r="A5362" t="s">
        <v>17</v>
      </c>
      <c r="B5362" t="s">
        <v>15</v>
      </c>
      <c r="C5362" t="s">
        <v>56</v>
      </c>
      <c r="D5362" s="3">
        <v>57500</v>
      </c>
    </row>
    <row r="5363" spans="1:4" x14ac:dyDescent="0.3">
      <c r="A5363" t="s">
        <v>24</v>
      </c>
      <c r="B5363" t="s">
        <v>15</v>
      </c>
      <c r="C5363" t="s">
        <v>94</v>
      </c>
      <c r="D5363" s="3">
        <v>89100</v>
      </c>
    </row>
    <row r="5364" spans="1:4" x14ac:dyDescent="0.3">
      <c r="A5364" t="s">
        <v>29</v>
      </c>
      <c r="B5364" t="s">
        <v>15</v>
      </c>
      <c r="C5364" t="s">
        <v>56</v>
      </c>
      <c r="D5364" s="3">
        <v>111175</v>
      </c>
    </row>
    <row r="5365" spans="1:4" x14ac:dyDescent="0.3">
      <c r="A5365" t="s">
        <v>24</v>
      </c>
      <c r="B5365" t="s">
        <v>15</v>
      </c>
      <c r="C5365" t="s">
        <v>12</v>
      </c>
      <c r="D5365" s="3">
        <v>150000</v>
      </c>
    </row>
    <row r="5366" spans="1:4" x14ac:dyDescent="0.3">
      <c r="A5366" t="s">
        <v>17</v>
      </c>
      <c r="B5366" t="s">
        <v>15</v>
      </c>
      <c r="C5366" t="s">
        <v>121</v>
      </c>
      <c r="D5366" s="3">
        <v>51014</v>
      </c>
    </row>
    <row r="5367" spans="1:4" x14ac:dyDescent="0.3">
      <c r="A5367" t="s">
        <v>17</v>
      </c>
      <c r="B5367" t="s">
        <v>15</v>
      </c>
      <c r="C5367" t="s">
        <v>84</v>
      </c>
      <c r="D5367" s="3">
        <v>79200</v>
      </c>
    </row>
    <row r="5368" spans="1:4" x14ac:dyDescent="0.3">
      <c r="A5368" t="s">
        <v>54</v>
      </c>
      <c r="B5368" t="s">
        <v>15</v>
      </c>
      <c r="C5368" t="s">
        <v>12</v>
      </c>
      <c r="D5368" s="3">
        <v>144000</v>
      </c>
    </row>
    <row r="5369" spans="1:4" x14ac:dyDescent="0.3">
      <c r="A5369" t="s">
        <v>41</v>
      </c>
      <c r="B5369" t="s">
        <v>15</v>
      </c>
      <c r="C5369" t="s">
        <v>31</v>
      </c>
      <c r="D5369" s="3">
        <v>125000</v>
      </c>
    </row>
    <row r="5370" spans="1:4" x14ac:dyDescent="0.3">
      <c r="A5370" t="s">
        <v>24</v>
      </c>
      <c r="B5370" t="s">
        <v>15</v>
      </c>
      <c r="C5370" t="s">
        <v>146</v>
      </c>
      <c r="D5370" s="3">
        <v>56700</v>
      </c>
    </row>
    <row r="5371" spans="1:4" x14ac:dyDescent="0.3">
      <c r="A5371" t="s">
        <v>54</v>
      </c>
      <c r="B5371" t="s">
        <v>15</v>
      </c>
      <c r="C5371" t="s">
        <v>12</v>
      </c>
      <c r="D5371" s="3">
        <v>112500</v>
      </c>
    </row>
    <row r="5372" spans="1:4" x14ac:dyDescent="0.3">
      <c r="A5372" t="s">
        <v>54</v>
      </c>
      <c r="B5372" t="s">
        <v>15</v>
      </c>
      <c r="C5372" t="s">
        <v>12</v>
      </c>
      <c r="D5372" s="3">
        <v>125000</v>
      </c>
    </row>
    <row r="5373" spans="1:4" x14ac:dyDescent="0.3">
      <c r="A5373" t="s">
        <v>24</v>
      </c>
      <c r="B5373" t="s">
        <v>15</v>
      </c>
      <c r="C5373" t="s">
        <v>12</v>
      </c>
      <c r="D5373" s="3">
        <v>55000</v>
      </c>
    </row>
    <row r="5374" spans="1:4" x14ac:dyDescent="0.3">
      <c r="A5374" t="s">
        <v>17</v>
      </c>
      <c r="B5374" t="s">
        <v>15</v>
      </c>
      <c r="C5374" t="s">
        <v>84</v>
      </c>
      <c r="D5374" s="3">
        <v>93600</v>
      </c>
    </row>
    <row r="5375" spans="1:4" x14ac:dyDescent="0.3">
      <c r="A5375" t="s">
        <v>10</v>
      </c>
      <c r="B5375" t="s">
        <v>15</v>
      </c>
      <c r="C5375" t="s">
        <v>12</v>
      </c>
      <c r="D5375" s="3">
        <v>140000</v>
      </c>
    </row>
    <row r="5376" spans="1:4" x14ac:dyDescent="0.3">
      <c r="A5376" t="s">
        <v>24</v>
      </c>
      <c r="B5376" t="s">
        <v>15</v>
      </c>
      <c r="C5376" t="s">
        <v>12</v>
      </c>
      <c r="D5376" s="3">
        <v>198500</v>
      </c>
    </row>
    <row r="5377" spans="1:4" x14ac:dyDescent="0.3">
      <c r="A5377" t="s">
        <v>24</v>
      </c>
      <c r="B5377" t="s">
        <v>15</v>
      </c>
      <c r="C5377" t="s">
        <v>12</v>
      </c>
      <c r="D5377" s="3">
        <v>209000</v>
      </c>
    </row>
    <row r="5378" spans="1:4" x14ac:dyDescent="0.3">
      <c r="A5378" t="s">
        <v>54</v>
      </c>
      <c r="B5378" t="s">
        <v>15</v>
      </c>
      <c r="C5378" t="s">
        <v>12</v>
      </c>
      <c r="D5378" s="3">
        <v>164000</v>
      </c>
    </row>
    <row r="5379" spans="1:4" x14ac:dyDescent="0.3">
      <c r="A5379" t="s">
        <v>24</v>
      </c>
      <c r="B5379" t="s">
        <v>15</v>
      </c>
      <c r="C5379" t="s">
        <v>12</v>
      </c>
      <c r="D5379" s="3">
        <v>184500</v>
      </c>
    </row>
    <row r="5380" spans="1:4" x14ac:dyDescent="0.3">
      <c r="A5380" t="s">
        <v>80</v>
      </c>
      <c r="B5380" t="s">
        <v>15</v>
      </c>
      <c r="C5380" t="s">
        <v>87</v>
      </c>
      <c r="D5380" s="3">
        <v>182500</v>
      </c>
    </row>
    <row r="5381" spans="1:4" x14ac:dyDescent="0.3">
      <c r="A5381" t="s">
        <v>41</v>
      </c>
      <c r="B5381" t="s">
        <v>15</v>
      </c>
      <c r="C5381" t="s">
        <v>12</v>
      </c>
      <c r="D5381" s="3">
        <v>137438</v>
      </c>
    </row>
    <row r="5382" spans="1:4" x14ac:dyDescent="0.3">
      <c r="A5382" t="s">
        <v>24</v>
      </c>
      <c r="B5382" t="s">
        <v>15</v>
      </c>
      <c r="C5382" t="s">
        <v>31</v>
      </c>
      <c r="D5382" s="3">
        <v>130000</v>
      </c>
    </row>
    <row r="5383" spans="1:4" x14ac:dyDescent="0.3">
      <c r="A5383" t="s">
        <v>54</v>
      </c>
      <c r="B5383" t="s">
        <v>15</v>
      </c>
      <c r="C5383" t="s">
        <v>12</v>
      </c>
      <c r="D5383" s="3">
        <v>120233.1875</v>
      </c>
    </row>
    <row r="5384" spans="1:4" x14ac:dyDescent="0.3">
      <c r="A5384" t="s">
        <v>24</v>
      </c>
      <c r="B5384" t="s">
        <v>15</v>
      </c>
      <c r="C5384" t="s">
        <v>12</v>
      </c>
      <c r="D5384" s="3">
        <v>157934</v>
      </c>
    </row>
    <row r="5385" spans="1:4" x14ac:dyDescent="0.3">
      <c r="A5385" t="s">
        <v>41</v>
      </c>
      <c r="B5385" t="s">
        <v>15</v>
      </c>
      <c r="C5385" t="s">
        <v>12</v>
      </c>
      <c r="D5385" s="3">
        <v>167500</v>
      </c>
    </row>
    <row r="5386" spans="1:4" x14ac:dyDescent="0.3">
      <c r="A5386" t="s">
        <v>78</v>
      </c>
      <c r="B5386" t="s">
        <v>15</v>
      </c>
      <c r="C5386" t="s">
        <v>86</v>
      </c>
      <c r="D5386" s="3">
        <v>166000</v>
      </c>
    </row>
    <row r="5387" spans="1:4" x14ac:dyDescent="0.3">
      <c r="A5387" t="s">
        <v>54</v>
      </c>
      <c r="B5387" t="s">
        <v>15</v>
      </c>
      <c r="C5387" t="s">
        <v>12</v>
      </c>
      <c r="D5387" s="3">
        <v>130000</v>
      </c>
    </row>
    <row r="5388" spans="1:4" x14ac:dyDescent="0.3">
      <c r="A5388" t="s">
        <v>24</v>
      </c>
      <c r="B5388" t="s">
        <v>15</v>
      </c>
      <c r="C5388" t="s">
        <v>12</v>
      </c>
      <c r="D5388" s="3">
        <v>156000</v>
      </c>
    </row>
    <row r="5389" spans="1:4" x14ac:dyDescent="0.3">
      <c r="A5389" t="s">
        <v>54</v>
      </c>
      <c r="B5389" t="s">
        <v>15</v>
      </c>
      <c r="C5389" t="s">
        <v>12</v>
      </c>
      <c r="D5389" s="3">
        <v>170000</v>
      </c>
    </row>
    <row r="5390" spans="1:4" x14ac:dyDescent="0.3">
      <c r="A5390" t="s">
        <v>80</v>
      </c>
      <c r="B5390" t="s">
        <v>15</v>
      </c>
      <c r="C5390" t="s">
        <v>82</v>
      </c>
      <c r="D5390" s="3">
        <v>156500</v>
      </c>
    </row>
    <row r="5391" spans="1:4" x14ac:dyDescent="0.3">
      <c r="A5391" t="s">
        <v>17</v>
      </c>
      <c r="B5391" t="s">
        <v>15</v>
      </c>
      <c r="C5391" t="s">
        <v>12</v>
      </c>
      <c r="D5391" s="3">
        <v>135000</v>
      </c>
    </row>
    <row r="5392" spans="1:4" x14ac:dyDescent="0.3">
      <c r="A5392" t="s">
        <v>54</v>
      </c>
      <c r="B5392" t="s">
        <v>15</v>
      </c>
      <c r="C5392" t="s">
        <v>12</v>
      </c>
      <c r="D5392" s="3">
        <v>150000</v>
      </c>
    </row>
    <row r="5393" spans="1:4" x14ac:dyDescent="0.3">
      <c r="A5393" t="s">
        <v>10</v>
      </c>
      <c r="B5393" t="s">
        <v>15</v>
      </c>
      <c r="C5393" t="s">
        <v>12</v>
      </c>
      <c r="D5393" s="3">
        <v>171620</v>
      </c>
    </row>
    <row r="5394" spans="1:4" x14ac:dyDescent="0.3">
      <c r="A5394" t="s">
        <v>24</v>
      </c>
      <c r="B5394" t="s">
        <v>15</v>
      </c>
      <c r="C5394" t="s">
        <v>12</v>
      </c>
      <c r="D5394" s="3">
        <v>75000</v>
      </c>
    </row>
    <row r="5395" spans="1:4" x14ac:dyDescent="0.3">
      <c r="A5395" t="s">
        <v>24</v>
      </c>
      <c r="B5395" t="s">
        <v>15</v>
      </c>
      <c r="C5395" t="s">
        <v>12</v>
      </c>
      <c r="D5395" s="3">
        <v>108415.5</v>
      </c>
    </row>
    <row r="5396" spans="1:4" x14ac:dyDescent="0.3">
      <c r="A5396" t="s">
        <v>24</v>
      </c>
      <c r="B5396" t="s">
        <v>15</v>
      </c>
      <c r="C5396" t="s">
        <v>12</v>
      </c>
      <c r="D5396" s="3">
        <v>51862.75</v>
      </c>
    </row>
    <row r="5397" spans="1:4" x14ac:dyDescent="0.3">
      <c r="A5397" t="s">
        <v>80</v>
      </c>
      <c r="B5397" t="s">
        <v>15</v>
      </c>
      <c r="C5397" t="s">
        <v>12</v>
      </c>
      <c r="D5397" s="3">
        <v>90000</v>
      </c>
    </row>
    <row r="5398" spans="1:4" x14ac:dyDescent="0.3">
      <c r="A5398" t="s">
        <v>29</v>
      </c>
      <c r="B5398" t="s">
        <v>15</v>
      </c>
      <c r="C5398" t="s">
        <v>31</v>
      </c>
      <c r="D5398" s="3">
        <v>111175</v>
      </c>
    </row>
    <row r="5399" spans="1:4" x14ac:dyDescent="0.3">
      <c r="A5399" t="s">
        <v>24</v>
      </c>
      <c r="B5399" t="s">
        <v>15</v>
      </c>
      <c r="C5399" t="s">
        <v>31</v>
      </c>
      <c r="D5399" s="3">
        <v>171000</v>
      </c>
    </row>
    <row r="5400" spans="1:4" x14ac:dyDescent="0.3">
      <c r="A5400" t="s">
        <v>54</v>
      </c>
      <c r="B5400" t="s">
        <v>15</v>
      </c>
      <c r="C5400" t="s">
        <v>12</v>
      </c>
      <c r="D5400" s="3">
        <v>151840</v>
      </c>
    </row>
    <row r="5401" spans="1:4" x14ac:dyDescent="0.3">
      <c r="A5401" t="s">
        <v>54</v>
      </c>
      <c r="B5401" t="s">
        <v>90</v>
      </c>
      <c r="C5401" t="s">
        <v>12</v>
      </c>
      <c r="D5401" s="3">
        <v>70000</v>
      </c>
    </row>
    <row r="5402" spans="1:4" x14ac:dyDescent="0.3">
      <c r="A5402" t="s">
        <v>24</v>
      </c>
      <c r="B5402" t="s">
        <v>15</v>
      </c>
      <c r="C5402" t="s">
        <v>12</v>
      </c>
      <c r="D5402" s="3">
        <v>131000</v>
      </c>
    </row>
    <row r="5403" spans="1:4" x14ac:dyDescent="0.3">
      <c r="A5403" t="s">
        <v>54</v>
      </c>
      <c r="B5403" t="s">
        <v>15</v>
      </c>
      <c r="C5403" t="s">
        <v>12</v>
      </c>
      <c r="D5403" s="3">
        <v>137500</v>
      </c>
    </row>
    <row r="5404" spans="1:4" x14ac:dyDescent="0.3">
      <c r="A5404" t="s">
        <v>54</v>
      </c>
      <c r="B5404" t="s">
        <v>22</v>
      </c>
      <c r="C5404" t="s">
        <v>12</v>
      </c>
      <c r="D5404" s="3">
        <v>110000</v>
      </c>
    </row>
    <row r="5405" spans="1:4" x14ac:dyDescent="0.3">
      <c r="A5405" t="s">
        <v>24</v>
      </c>
      <c r="B5405" t="s">
        <v>15</v>
      </c>
      <c r="C5405" t="s">
        <v>12</v>
      </c>
      <c r="D5405" s="3">
        <v>192000</v>
      </c>
    </row>
    <row r="5406" spans="1:4" x14ac:dyDescent="0.3">
      <c r="A5406" t="s">
        <v>24</v>
      </c>
      <c r="B5406" t="s">
        <v>15</v>
      </c>
      <c r="C5406" t="s">
        <v>12</v>
      </c>
      <c r="D5406" s="3">
        <v>88512.5</v>
      </c>
    </row>
    <row r="5407" spans="1:4" x14ac:dyDescent="0.3">
      <c r="A5407" t="s">
        <v>10</v>
      </c>
      <c r="B5407" t="s">
        <v>15</v>
      </c>
      <c r="C5407" t="s">
        <v>12</v>
      </c>
      <c r="D5407" s="3">
        <v>150000</v>
      </c>
    </row>
    <row r="5408" spans="1:4" x14ac:dyDescent="0.3">
      <c r="A5408" t="s">
        <v>29</v>
      </c>
      <c r="B5408" t="s">
        <v>15</v>
      </c>
      <c r="C5408" t="s">
        <v>12</v>
      </c>
      <c r="D5408" s="3">
        <v>90000</v>
      </c>
    </row>
    <row r="5409" spans="1:4" x14ac:dyDescent="0.3">
      <c r="A5409" t="s">
        <v>54</v>
      </c>
      <c r="B5409" t="s">
        <v>15</v>
      </c>
      <c r="C5409" t="s">
        <v>12</v>
      </c>
      <c r="D5409" s="3">
        <v>115000</v>
      </c>
    </row>
    <row r="5410" spans="1:4" x14ac:dyDescent="0.3">
      <c r="A5410" t="s">
        <v>10</v>
      </c>
      <c r="B5410" t="s">
        <v>15</v>
      </c>
      <c r="C5410" t="s">
        <v>110</v>
      </c>
      <c r="D5410" s="3">
        <v>147500</v>
      </c>
    </row>
    <row r="5411" spans="1:4" x14ac:dyDescent="0.3">
      <c r="A5411" t="s">
        <v>17</v>
      </c>
      <c r="B5411" t="s">
        <v>15</v>
      </c>
      <c r="C5411" t="s">
        <v>12</v>
      </c>
      <c r="D5411" s="3">
        <v>115000</v>
      </c>
    </row>
    <row r="5412" spans="1:4" x14ac:dyDescent="0.3">
      <c r="A5412" t="s">
        <v>24</v>
      </c>
      <c r="B5412" t="s">
        <v>15</v>
      </c>
      <c r="C5412" t="s">
        <v>12</v>
      </c>
      <c r="D5412" s="3">
        <v>169500</v>
      </c>
    </row>
    <row r="5413" spans="1:4" x14ac:dyDescent="0.3">
      <c r="A5413" t="s">
        <v>17</v>
      </c>
      <c r="B5413" t="s">
        <v>15</v>
      </c>
      <c r="C5413" t="s">
        <v>12</v>
      </c>
      <c r="D5413" s="3">
        <v>92500</v>
      </c>
    </row>
    <row r="5414" spans="1:4" x14ac:dyDescent="0.3">
      <c r="A5414" t="s">
        <v>24</v>
      </c>
      <c r="B5414" t="s">
        <v>15</v>
      </c>
      <c r="C5414" t="s">
        <v>12</v>
      </c>
      <c r="D5414" s="3">
        <v>90000</v>
      </c>
    </row>
    <row r="5415" spans="1:4" x14ac:dyDescent="0.3">
      <c r="A5415" t="s">
        <v>54</v>
      </c>
      <c r="B5415" t="s">
        <v>15</v>
      </c>
      <c r="C5415" t="s">
        <v>99</v>
      </c>
      <c r="D5415" s="3">
        <v>175000</v>
      </c>
    </row>
    <row r="5416" spans="1:4" x14ac:dyDescent="0.3">
      <c r="A5416" t="s">
        <v>54</v>
      </c>
      <c r="B5416" t="s">
        <v>15</v>
      </c>
      <c r="C5416" t="s">
        <v>12</v>
      </c>
      <c r="D5416" s="3">
        <v>147500</v>
      </c>
    </row>
    <row r="5417" spans="1:4" x14ac:dyDescent="0.3">
      <c r="A5417" t="s">
        <v>54</v>
      </c>
      <c r="B5417" t="s">
        <v>15</v>
      </c>
      <c r="C5417" t="s">
        <v>31</v>
      </c>
      <c r="D5417" s="3">
        <v>145000</v>
      </c>
    </row>
    <row r="5418" spans="1:4" x14ac:dyDescent="0.3">
      <c r="A5418" t="s">
        <v>80</v>
      </c>
      <c r="B5418" t="s">
        <v>15</v>
      </c>
      <c r="C5418" t="s">
        <v>89</v>
      </c>
      <c r="D5418" s="3">
        <v>33455</v>
      </c>
    </row>
    <row r="5419" spans="1:4" x14ac:dyDescent="0.3">
      <c r="A5419" t="s">
        <v>10</v>
      </c>
      <c r="B5419" t="s">
        <v>15</v>
      </c>
      <c r="C5419" t="s">
        <v>12</v>
      </c>
      <c r="D5419" s="3">
        <v>170672</v>
      </c>
    </row>
    <row r="5420" spans="1:4" x14ac:dyDescent="0.3">
      <c r="A5420" t="s">
        <v>17</v>
      </c>
      <c r="B5420" t="s">
        <v>22</v>
      </c>
      <c r="C5420" t="s">
        <v>12</v>
      </c>
      <c r="D5420" s="3">
        <v>70000</v>
      </c>
    </row>
    <row r="5421" spans="1:4" x14ac:dyDescent="0.3">
      <c r="A5421" t="s">
        <v>54</v>
      </c>
      <c r="B5421" t="s">
        <v>15</v>
      </c>
      <c r="C5421" t="s">
        <v>31</v>
      </c>
      <c r="D5421" s="3">
        <v>150000</v>
      </c>
    </row>
    <row r="5422" spans="1:4" x14ac:dyDescent="0.3">
      <c r="A5422" t="s">
        <v>54</v>
      </c>
      <c r="B5422" t="s">
        <v>15</v>
      </c>
      <c r="C5422" t="s">
        <v>31</v>
      </c>
      <c r="D5422" s="3">
        <v>100000</v>
      </c>
    </row>
    <row r="5423" spans="1:4" x14ac:dyDescent="0.3">
      <c r="A5423" t="s">
        <v>54</v>
      </c>
      <c r="B5423" t="s">
        <v>15</v>
      </c>
      <c r="C5423" t="s">
        <v>31</v>
      </c>
      <c r="D5423" s="3">
        <v>160000</v>
      </c>
    </row>
    <row r="5424" spans="1:4" x14ac:dyDescent="0.3">
      <c r="A5424" t="s">
        <v>54</v>
      </c>
      <c r="B5424" t="s">
        <v>15</v>
      </c>
      <c r="C5424" t="s">
        <v>31</v>
      </c>
      <c r="D5424" s="3">
        <v>140000</v>
      </c>
    </row>
    <row r="5425" spans="1:4" x14ac:dyDescent="0.3">
      <c r="A5425" t="s">
        <v>54</v>
      </c>
      <c r="B5425" t="s">
        <v>15</v>
      </c>
      <c r="C5425" t="s">
        <v>12</v>
      </c>
      <c r="D5425" s="3">
        <v>140000</v>
      </c>
    </row>
    <row r="5426" spans="1:4" x14ac:dyDescent="0.3">
      <c r="A5426" t="s">
        <v>10</v>
      </c>
      <c r="B5426" t="s">
        <v>15</v>
      </c>
      <c r="C5426" t="s">
        <v>94</v>
      </c>
      <c r="D5426" s="3">
        <v>147500</v>
      </c>
    </row>
    <row r="5427" spans="1:4" x14ac:dyDescent="0.3">
      <c r="A5427" t="s">
        <v>24</v>
      </c>
      <c r="B5427" t="s">
        <v>15</v>
      </c>
      <c r="C5427" t="s">
        <v>12</v>
      </c>
      <c r="D5427" s="3">
        <v>75000</v>
      </c>
    </row>
    <row r="5428" spans="1:4" x14ac:dyDescent="0.3">
      <c r="A5428" t="s">
        <v>63</v>
      </c>
      <c r="B5428" t="s">
        <v>15</v>
      </c>
      <c r="C5428" t="s">
        <v>136</v>
      </c>
      <c r="D5428" s="3">
        <v>60000</v>
      </c>
    </row>
    <row r="5429" spans="1:4" x14ac:dyDescent="0.3">
      <c r="A5429" t="s">
        <v>54</v>
      </c>
      <c r="B5429" t="s">
        <v>15</v>
      </c>
      <c r="C5429" t="s">
        <v>12</v>
      </c>
      <c r="D5429" s="3">
        <v>70000</v>
      </c>
    </row>
    <row r="5430" spans="1:4" x14ac:dyDescent="0.3">
      <c r="A5430" t="s">
        <v>54</v>
      </c>
      <c r="B5430" t="s">
        <v>15</v>
      </c>
      <c r="C5430" t="s">
        <v>31</v>
      </c>
      <c r="D5430" s="3">
        <v>150000</v>
      </c>
    </row>
    <row r="5431" spans="1:4" x14ac:dyDescent="0.3">
      <c r="A5431" t="s">
        <v>54</v>
      </c>
      <c r="B5431" t="s">
        <v>15</v>
      </c>
      <c r="C5431" t="s">
        <v>31</v>
      </c>
      <c r="D5431" s="3">
        <v>125000</v>
      </c>
    </row>
    <row r="5432" spans="1:4" x14ac:dyDescent="0.3">
      <c r="A5432" t="s">
        <v>24</v>
      </c>
      <c r="B5432" t="s">
        <v>22</v>
      </c>
      <c r="C5432" t="s">
        <v>99</v>
      </c>
      <c r="D5432" s="3">
        <v>90000</v>
      </c>
    </row>
    <row r="5433" spans="1:4" x14ac:dyDescent="0.3">
      <c r="A5433" t="s">
        <v>10</v>
      </c>
      <c r="B5433" t="s">
        <v>15</v>
      </c>
      <c r="C5433" t="s">
        <v>31</v>
      </c>
      <c r="D5433" s="3">
        <v>90000</v>
      </c>
    </row>
    <row r="5434" spans="1:4" x14ac:dyDescent="0.3">
      <c r="A5434" t="s">
        <v>17</v>
      </c>
      <c r="B5434" t="s">
        <v>15</v>
      </c>
      <c r="C5434" t="s">
        <v>136</v>
      </c>
      <c r="D5434" s="3">
        <v>90000</v>
      </c>
    </row>
    <row r="5435" spans="1:4" x14ac:dyDescent="0.3">
      <c r="A5435" t="s">
        <v>10</v>
      </c>
      <c r="B5435" t="s">
        <v>15</v>
      </c>
      <c r="C5435" t="s">
        <v>31</v>
      </c>
      <c r="D5435" s="3">
        <v>172500</v>
      </c>
    </row>
    <row r="5436" spans="1:4" x14ac:dyDescent="0.3">
      <c r="A5436" t="s">
        <v>54</v>
      </c>
      <c r="B5436" t="s">
        <v>22</v>
      </c>
      <c r="C5436" t="s">
        <v>12</v>
      </c>
      <c r="D5436" s="3">
        <v>135000</v>
      </c>
    </row>
    <row r="5437" spans="1:4" x14ac:dyDescent="0.3">
      <c r="A5437" t="s">
        <v>78</v>
      </c>
      <c r="B5437" t="s">
        <v>15</v>
      </c>
      <c r="C5437" t="s">
        <v>108</v>
      </c>
      <c r="D5437" s="3">
        <v>89100</v>
      </c>
    </row>
    <row r="5438" spans="1:4" x14ac:dyDescent="0.3">
      <c r="A5438" t="s">
        <v>24</v>
      </c>
      <c r="B5438" t="s">
        <v>15</v>
      </c>
      <c r="C5438" t="s">
        <v>12</v>
      </c>
      <c r="D5438" s="3">
        <v>200000</v>
      </c>
    </row>
    <row r="5439" spans="1:4" x14ac:dyDescent="0.3">
      <c r="A5439" t="s">
        <v>24</v>
      </c>
      <c r="B5439" t="s">
        <v>15</v>
      </c>
      <c r="C5439" t="s">
        <v>12</v>
      </c>
      <c r="D5439" s="3">
        <v>100110</v>
      </c>
    </row>
    <row r="5440" spans="1:4" x14ac:dyDescent="0.3">
      <c r="A5440" t="s">
        <v>54</v>
      </c>
      <c r="B5440" t="s">
        <v>15</v>
      </c>
      <c r="C5440" t="s">
        <v>94</v>
      </c>
      <c r="D5440" s="3">
        <v>35000</v>
      </c>
    </row>
    <row r="5441" spans="1:4" x14ac:dyDescent="0.3">
      <c r="A5441" t="s">
        <v>54</v>
      </c>
      <c r="B5441" t="s">
        <v>15</v>
      </c>
      <c r="C5441" t="s">
        <v>12</v>
      </c>
      <c r="D5441" s="3">
        <v>95000</v>
      </c>
    </row>
    <row r="5442" spans="1:4" x14ac:dyDescent="0.3">
      <c r="A5442" t="s">
        <v>24</v>
      </c>
      <c r="B5442" t="s">
        <v>15</v>
      </c>
      <c r="C5442" t="s">
        <v>50</v>
      </c>
      <c r="D5442" s="3">
        <v>44100</v>
      </c>
    </row>
    <row r="5443" spans="1:4" x14ac:dyDescent="0.3">
      <c r="A5443" t="s">
        <v>17</v>
      </c>
      <c r="B5443" t="s">
        <v>15</v>
      </c>
      <c r="C5443" t="s">
        <v>106</v>
      </c>
      <c r="D5443" s="3">
        <v>111202</v>
      </c>
    </row>
    <row r="5444" spans="1:4" x14ac:dyDescent="0.3">
      <c r="A5444" t="s">
        <v>17</v>
      </c>
      <c r="B5444" t="s">
        <v>15</v>
      </c>
      <c r="C5444" t="s">
        <v>12</v>
      </c>
      <c r="D5444" s="3">
        <v>50325</v>
      </c>
    </row>
    <row r="5445" spans="1:4" x14ac:dyDescent="0.3">
      <c r="A5445" t="s">
        <v>10</v>
      </c>
      <c r="B5445" t="s">
        <v>15</v>
      </c>
      <c r="C5445" t="s">
        <v>31</v>
      </c>
      <c r="D5445" s="3">
        <v>125000</v>
      </c>
    </row>
    <row r="5446" spans="1:4" x14ac:dyDescent="0.3">
      <c r="A5446" t="s">
        <v>17</v>
      </c>
      <c r="B5446" t="s">
        <v>15</v>
      </c>
      <c r="C5446" t="s">
        <v>12</v>
      </c>
      <c r="D5446" s="3">
        <v>98500</v>
      </c>
    </row>
    <row r="5447" spans="1:4" x14ac:dyDescent="0.3">
      <c r="A5447" t="s">
        <v>54</v>
      </c>
      <c r="B5447" t="s">
        <v>15</v>
      </c>
      <c r="C5447" t="s">
        <v>12</v>
      </c>
      <c r="D5447" s="3">
        <v>165000</v>
      </c>
    </row>
    <row r="5448" spans="1:4" x14ac:dyDescent="0.3">
      <c r="A5448" t="s">
        <v>54</v>
      </c>
      <c r="B5448" t="s">
        <v>15</v>
      </c>
      <c r="C5448" t="s">
        <v>12</v>
      </c>
      <c r="D5448" s="3">
        <v>105000</v>
      </c>
    </row>
    <row r="5449" spans="1:4" x14ac:dyDescent="0.3">
      <c r="A5449" t="s">
        <v>10</v>
      </c>
      <c r="B5449" t="s">
        <v>15</v>
      </c>
      <c r="C5449" t="s">
        <v>12</v>
      </c>
      <c r="D5449" s="3">
        <v>175000</v>
      </c>
    </row>
    <row r="5450" spans="1:4" x14ac:dyDescent="0.3">
      <c r="A5450" t="s">
        <v>17</v>
      </c>
      <c r="B5450" t="s">
        <v>15</v>
      </c>
      <c r="C5450" t="s">
        <v>12</v>
      </c>
      <c r="D5450" s="3">
        <v>77500</v>
      </c>
    </row>
    <row r="5451" spans="1:4" x14ac:dyDescent="0.3">
      <c r="A5451" t="s">
        <v>54</v>
      </c>
      <c r="B5451" t="s">
        <v>15</v>
      </c>
      <c r="C5451" t="s">
        <v>12</v>
      </c>
      <c r="D5451" s="3">
        <v>133000</v>
      </c>
    </row>
    <row r="5452" spans="1:4" x14ac:dyDescent="0.3">
      <c r="A5452" t="s">
        <v>17</v>
      </c>
      <c r="B5452" t="s">
        <v>15</v>
      </c>
      <c r="C5452" t="s">
        <v>12</v>
      </c>
      <c r="D5452" s="3">
        <v>100000</v>
      </c>
    </row>
    <row r="5453" spans="1:4" x14ac:dyDescent="0.3">
      <c r="A5453" t="s">
        <v>80</v>
      </c>
      <c r="B5453" t="s">
        <v>15</v>
      </c>
      <c r="C5453" t="s">
        <v>31</v>
      </c>
      <c r="D5453" s="3">
        <v>170000</v>
      </c>
    </row>
    <row r="5454" spans="1:4" x14ac:dyDescent="0.3">
      <c r="A5454" t="s">
        <v>24</v>
      </c>
      <c r="B5454" t="s">
        <v>15</v>
      </c>
      <c r="C5454" t="s">
        <v>12</v>
      </c>
      <c r="D5454" s="3">
        <v>100000</v>
      </c>
    </row>
    <row r="5455" spans="1:4" x14ac:dyDescent="0.3">
      <c r="A5455" t="s">
        <v>17</v>
      </c>
      <c r="B5455" t="s">
        <v>15</v>
      </c>
      <c r="C5455" t="s">
        <v>31</v>
      </c>
      <c r="D5455" s="3">
        <v>70000</v>
      </c>
    </row>
    <row r="5456" spans="1:4" x14ac:dyDescent="0.3">
      <c r="A5456" t="s">
        <v>54</v>
      </c>
      <c r="B5456" t="s">
        <v>15</v>
      </c>
      <c r="C5456" t="s">
        <v>31</v>
      </c>
      <c r="D5456" s="3">
        <v>115000</v>
      </c>
    </row>
    <row r="5457" spans="1:4" x14ac:dyDescent="0.3">
      <c r="A5457" t="s">
        <v>24</v>
      </c>
      <c r="B5457" t="s">
        <v>15</v>
      </c>
      <c r="C5457" t="s">
        <v>12</v>
      </c>
      <c r="D5457" s="3">
        <v>132500</v>
      </c>
    </row>
    <row r="5458" spans="1:4" x14ac:dyDescent="0.3">
      <c r="A5458" t="s">
        <v>10</v>
      </c>
      <c r="B5458" t="s">
        <v>15</v>
      </c>
      <c r="C5458" t="s">
        <v>117</v>
      </c>
      <c r="D5458" s="3">
        <v>147500</v>
      </c>
    </row>
    <row r="5459" spans="1:4" x14ac:dyDescent="0.3">
      <c r="A5459" t="s">
        <v>17</v>
      </c>
      <c r="B5459" t="s">
        <v>15</v>
      </c>
      <c r="C5459" t="s">
        <v>12</v>
      </c>
      <c r="D5459" s="3">
        <v>50325</v>
      </c>
    </row>
    <row r="5460" spans="1:4" x14ac:dyDescent="0.3">
      <c r="A5460" t="s">
        <v>54</v>
      </c>
      <c r="B5460" t="s">
        <v>15</v>
      </c>
      <c r="C5460" t="s">
        <v>12</v>
      </c>
      <c r="D5460" s="3">
        <v>235552</v>
      </c>
    </row>
    <row r="5461" spans="1:4" x14ac:dyDescent="0.3">
      <c r="A5461" t="s">
        <v>54</v>
      </c>
      <c r="B5461" t="s">
        <v>15</v>
      </c>
      <c r="C5461" t="s">
        <v>12</v>
      </c>
      <c r="D5461" s="3">
        <v>131300</v>
      </c>
    </row>
    <row r="5462" spans="1:4" x14ac:dyDescent="0.3">
      <c r="A5462" t="s">
        <v>29</v>
      </c>
      <c r="B5462" t="s">
        <v>15</v>
      </c>
      <c r="C5462" t="s">
        <v>12</v>
      </c>
      <c r="D5462" s="3">
        <v>97500</v>
      </c>
    </row>
    <row r="5463" spans="1:4" x14ac:dyDescent="0.3">
      <c r="A5463" t="s">
        <v>54</v>
      </c>
      <c r="B5463" t="s">
        <v>15</v>
      </c>
      <c r="C5463" t="s">
        <v>12</v>
      </c>
      <c r="D5463" s="3">
        <v>120000</v>
      </c>
    </row>
    <row r="5464" spans="1:4" x14ac:dyDescent="0.3">
      <c r="A5464" t="s">
        <v>24</v>
      </c>
      <c r="B5464" t="s">
        <v>15</v>
      </c>
      <c r="C5464" t="s">
        <v>12</v>
      </c>
      <c r="D5464" s="3">
        <v>184839.453125</v>
      </c>
    </row>
    <row r="5465" spans="1:4" x14ac:dyDescent="0.3">
      <c r="A5465" t="s">
        <v>17</v>
      </c>
      <c r="B5465" t="s">
        <v>15</v>
      </c>
      <c r="C5465" t="s">
        <v>104</v>
      </c>
      <c r="D5465" s="3">
        <v>111175</v>
      </c>
    </row>
    <row r="5466" spans="1:4" x14ac:dyDescent="0.3">
      <c r="A5466" t="s">
        <v>54</v>
      </c>
      <c r="B5466" t="s">
        <v>15</v>
      </c>
      <c r="C5466" t="s">
        <v>31</v>
      </c>
      <c r="D5466" s="3">
        <v>125000</v>
      </c>
    </row>
    <row r="5467" spans="1:4" x14ac:dyDescent="0.3">
      <c r="A5467" t="s">
        <v>54</v>
      </c>
      <c r="B5467" t="s">
        <v>15</v>
      </c>
      <c r="C5467" t="s">
        <v>12</v>
      </c>
      <c r="D5467" s="3">
        <v>105000</v>
      </c>
    </row>
    <row r="5468" spans="1:4" x14ac:dyDescent="0.3">
      <c r="A5468" t="s">
        <v>24</v>
      </c>
      <c r="B5468" t="s">
        <v>15</v>
      </c>
      <c r="C5468" t="s">
        <v>12</v>
      </c>
      <c r="D5468" s="3">
        <v>160136.5</v>
      </c>
    </row>
    <row r="5469" spans="1:4" x14ac:dyDescent="0.3">
      <c r="A5469" t="s">
        <v>10</v>
      </c>
      <c r="B5469" t="s">
        <v>15</v>
      </c>
      <c r="C5469" t="s">
        <v>12</v>
      </c>
      <c r="D5469" s="3">
        <v>150000</v>
      </c>
    </row>
    <row r="5470" spans="1:4" x14ac:dyDescent="0.3">
      <c r="A5470" t="s">
        <v>10</v>
      </c>
      <c r="B5470" t="s">
        <v>15</v>
      </c>
      <c r="C5470" t="s">
        <v>12</v>
      </c>
      <c r="D5470" s="3">
        <v>150000</v>
      </c>
    </row>
    <row r="5471" spans="1:4" x14ac:dyDescent="0.3">
      <c r="A5471" t="s">
        <v>29</v>
      </c>
      <c r="B5471" t="s">
        <v>15</v>
      </c>
      <c r="C5471" t="s">
        <v>12</v>
      </c>
      <c r="D5471" s="3">
        <v>98172</v>
      </c>
    </row>
    <row r="5472" spans="1:4" x14ac:dyDescent="0.3">
      <c r="A5472" t="s">
        <v>24</v>
      </c>
      <c r="B5472" t="s">
        <v>15</v>
      </c>
      <c r="C5472" t="s">
        <v>12</v>
      </c>
      <c r="D5472" s="3">
        <v>190000</v>
      </c>
    </row>
    <row r="5473" spans="1:4" x14ac:dyDescent="0.3">
      <c r="A5473" t="s">
        <v>10</v>
      </c>
      <c r="B5473" t="s">
        <v>15</v>
      </c>
      <c r="C5473" t="s">
        <v>12</v>
      </c>
      <c r="D5473" s="3">
        <v>180000</v>
      </c>
    </row>
    <row r="5474" spans="1:4" x14ac:dyDescent="0.3">
      <c r="A5474" t="s">
        <v>24</v>
      </c>
      <c r="B5474" t="s">
        <v>15</v>
      </c>
      <c r="C5474" t="s">
        <v>12</v>
      </c>
      <c r="D5474" s="3">
        <v>124250</v>
      </c>
    </row>
    <row r="5475" spans="1:4" x14ac:dyDescent="0.3">
      <c r="A5475" t="s">
        <v>41</v>
      </c>
      <c r="B5475" t="s">
        <v>15</v>
      </c>
      <c r="C5475" t="s">
        <v>12</v>
      </c>
      <c r="D5475" s="3">
        <v>152669</v>
      </c>
    </row>
    <row r="5476" spans="1:4" x14ac:dyDescent="0.3">
      <c r="A5476" t="s">
        <v>63</v>
      </c>
      <c r="B5476" t="s">
        <v>15</v>
      </c>
      <c r="C5476" t="s">
        <v>12</v>
      </c>
      <c r="D5476" s="3">
        <v>67917.5</v>
      </c>
    </row>
    <row r="5477" spans="1:4" x14ac:dyDescent="0.3">
      <c r="A5477" t="s">
        <v>17</v>
      </c>
      <c r="B5477" t="s">
        <v>15</v>
      </c>
      <c r="C5477" t="s">
        <v>12</v>
      </c>
      <c r="D5477" s="3">
        <v>115000</v>
      </c>
    </row>
    <row r="5478" spans="1:4" x14ac:dyDescent="0.3">
      <c r="A5478" t="s">
        <v>41</v>
      </c>
      <c r="B5478" t="s">
        <v>15</v>
      </c>
      <c r="C5478" t="s">
        <v>12</v>
      </c>
      <c r="D5478" s="3">
        <v>250000</v>
      </c>
    </row>
    <row r="5479" spans="1:4" x14ac:dyDescent="0.3">
      <c r="A5479" t="s">
        <v>54</v>
      </c>
      <c r="B5479" t="s">
        <v>15</v>
      </c>
      <c r="C5479" t="s">
        <v>12</v>
      </c>
      <c r="D5479" s="3">
        <v>110000</v>
      </c>
    </row>
    <row r="5480" spans="1:4" x14ac:dyDescent="0.3">
      <c r="A5480" t="s">
        <v>10</v>
      </c>
      <c r="B5480" t="s">
        <v>15</v>
      </c>
      <c r="C5480" t="s">
        <v>12</v>
      </c>
      <c r="D5480" s="3">
        <v>125000</v>
      </c>
    </row>
    <row r="5481" spans="1:4" x14ac:dyDescent="0.3">
      <c r="A5481" t="s">
        <v>29</v>
      </c>
      <c r="B5481" t="s">
        <v>15</v>
      </c>
      <c r="C5481" t="s">
        <v>92</v>
      </c>
      <c r="D5481" s="3">
        <v>111175</v>
      </c>
    </row>
    <row r="5482" spans="1:4" x14ac:dyDescent="0.3">
      <c r="A5482" t="s">
        <v>24</v>
      </c>
      <c r="B5482" t="s">
        <v>15</v>
      </c>
      <c r="C5482" t="s">
        <v>12</v>
      </c>
      <c r="D5482" s="3">
        <v>165000</v>
      </c>
    </row>
    <row r="5483" spans="1:4" x14ac:dyDescent="0.3">
      <c r="A5483" t="s">
        <v>41</v>
      </c>
      <c r="B5483" t="s">
        <v>15</v>
      </c>
      <c r="C5483" t="s">
        <v>83</v>
      </c>
      <c r="D5483" s="3">
        <v>157500</v>
      </c>
    </row>
    <row r="5484" spans="1:4" x14ac:dyDescent="0.3">
      <c r="A5484" t="s">
        <v>54</v>
      </c>
      <c r="B5484" t="s">
        <v>15</v>
      </c>
      <c r="C5484" t="s">
        <v>12</v>
      </c>
      <c r="D5484" s="3">
        <v>135000</v>
      </c>
    </row>
    <row r="5485" spans="1:4" x14ac:dyDescent="0.3">
      <c r="A5485" t="s">
        <v>10</v>
      </c>
      <c r="B5485" t="s">
        <v>15</v>
      </c>
      <c r="C5485" t="s">
        <v>12</v>
      </c>
      <c r="D5485" s="3">
        <v>150000</v>
      </c>
    </row>
    <row r="5486" spans="1:4" x14ac:dyDescent="0.3">
      <c r="A5486" t="s">
        <v>54</v>
      </c>
      <c r="B5486" t="s">
        <v>15</v>
      </c>
      <c r="C5486" t="s">
        <v>31</v>
      </c>
      <c r="D5486" s="3">
        <v>250000</v>
      </c>
    </row>
    <row r="5487" spans="1:4" x14ac:dyDescent="0.3">
      <c r="A5487" t="s">
        <v>17</v>
      </c>
      <c r="B5487" t="s">
        <v>15</v>
      </c>
      <c r="C5487" t="s">
        <v>95</v>
      </c>
      <c r="D5487" s="3">
        <v>50400</v>
      </c>
    </row>
    <row r="5488" spans="1:4" x14ac:dyDescent="0.3">
      <c r="A5488" t="s">
        <v>54</v>
      </c>
      <c r="B5488" t="s">
        <v>15</v>
      </c>
      <c r="C5488" t="s">
        <v>94</v>
      </c>
      <c r="D5488" s="3">
        <v>96773</v>
      </c>
    </row>
    <row r="5489" spans="1:4" x14ac:dyDescent="0.3">
      <c r="A5489" t="s">
        <v>29</v>
      </c>
      <c r="B5489" t="s">
        <v>15</v>
      </c>
      <c r="C5489" t="s">
        <v>12</v>
      </c>
      <c r="D5489" s="3">
        <v>87500</v>
      </c>
    </row>
    <row r="5490" spans="1:4" x14ac:dyDescent="0.3">
      <c r="A5490" t="s">
        <v>41</v>
      </c>
      <c r="B5490" t="s">
        <v>15</v>
      </c>
      <c r="C5490" t="s">
        <v>12</v>
      </c>
      <c r="D5490" s="3">
        <v>90000</v>
      </c>
    </row>
    <row r="5491" spans="1:4" x14ac:dyDescent="0.3">
      <c r="A5491" t="s">
        <v>78</v>
      </c>
      <c r="B5491" t="s">
        <v>15</v>
      </c>
      <c r="C5491" t="s">
        <v>99</v>
      </c>
      <c r="D5491" s="3">
        <v>120000</v>
      </c>
    </row>
    <row r="5492" spans="1:4" x14ac:dyDescent="0.3">
      <c r="A5492" t="s">
        <v>17</v>
      </c>
      <c r="B5492" t="s">
        <v>15</v>
      </c>
      <c r="C5492" t="s">
        <v>12</v>
      </c>
      <c r="D5492" s="3">
        <v>60000</v>
      </c>
    </row>
    <row r="5493" spans="1:4" x14ac:dyDescent="0.3">
      <c r="A5493" t="s">
        <v>24</v>
      </c>
      <c r="B5493" t="s">
        <v>15</v>
      </c>
      <c r="C5493" t="s">
        <v>12</v>
      </c>
      <c r="D5493" s="3">
        <v>70000</v>
      </c>
    </row>
    <row r="5494" spans="1:4" x14ac:dyDescent="0.3">
      <c r="A5494" t="s">
        <v>10</v>
      </c>
      <c r="B5494" t="s">
        <v>15</v>
      </c>
      <c r="C5494" t="s">
        <v>12</v>
      </c>
      <c r="D5494" s="3">
        <v>124000</v>
      </c>
    </row>
    <row r="5495" spans="1:4" x14ac:dyDescent="0.3">
      <c r="A5495" t="s">
        <v>54</v>
      </c>
      <c r="B5495" t="s">
        <v>15</v>
      </c>
      <c r="C5495" t="s">
        <v>99</v>
      </c>
      <c r="D5495" s="3">
        <v>157500</v>
      </c>
    </row>
    <row r="5496" spans="1:4" x14ac:dyDescent="0.3">
      <c r="A5496" t="s">
        <v>78</v>
      </c>
      <c r="B5496" t="s">
        <v>15</v>
      </c>
      <c r="C5496" t="s">
        <v>12</v>
      </c>
      <c r="D5496" s="3">
        <v>175000</v>
      </c>
    </row>
    <row r="5497" spans="1:4" x14ac:dyDescent="0.3">
      <c r="A5497" t="s">
        <v>54</v>
      </c>
      <c r="B5497" t="s">
        <v>15</v>
      </c>
      <c r="C5497" t="s">
        <v>12</v>
      </c>
      <c r="D5497" s="3">
        <v>132500</v>
      </c>
    </row>
    <row r="5498" spans="1:4" x14ac:dyDescent="0.3">
      <c r="A5498" t="s">
        <v>63</v>
      </c>
      <c r="B5498" t="s">
        <v>15</v>
      </c>
      <c r="C5498" t="s">
        <v>12</v>
      </c>
      <c r="D5498" s="3">
        <v>105000</v>
      </c>
    </row>
    <row r="5499" spans="1:4" x14ac:dyDescent="0.3">
      <c r="A5499" t="s">
        <v>41</v>
      </c>
      <c r="B5499" t="s">
        <v>15</v>
      </c>
      <c r="C5499" t="s">
        <v>108</v>
      </c>
      <c r="D5499" s="3">
        <v>157500</v>
      </c>
    </row>
    <row r="5500" spans="1:4" x14ac:dyDescent="0.3">
      <c r="A5500" t="s">
        <v>29</v>
      </c>
      <c r="B5500" t="s">
        <v>15</v>
      </c>
      <c r="C5500" t="s">
        <v>12</v>
      </c>
      <c r="D5500" s="3">
        <v>80000</v>
      </c>
    </row>
    <row r="5501" spans="1:4" x14ac:dyDescent="0.3">
      <c r="A5501" t="s">
        <v>41</v>
      </c>
      <c r="B5501" t="s">
        <v>15</v>
      </c>
      <c r="C5501" t="s">
        <v>12</v>
      </c>
      <c r="D5501" s="3">
        <v>116600</v>
      </c>
    </row>
    <row r="5502" spans="1:4" x14ac:dyDescent="0.3">
      <c r="A5502" t="s">
        <v>17</v>
      </c>
      <c r="B5502" t="s">
        <v>15</v>
      </c>
      <c r="C5502" t="s">
        <v>12</v>
      </c>
      <c r="D5502" s="3">
        <v>50000</v>
      </c>
    </row>
    <row r="5503" spans="1:4" x14ac:dyDescent="0.3">
      <c r="A5503" t="s">
        <v>41</v>
      </c>
      <c r="B5503" t="s">
        <v>15</v>
      </c>
      <c r="C5503" t="s">
        <v>12</v>
      </c>
      <c r="D5503" s="3">
        <v>242597</v>
      </c>
    </row>
    <row r="5504" spans="1:4" x14ac:dyDescent="0.3">
      <c r="A5504" t="s">
        <v>24</v>
      </c>
      <c r="B5504" t="s">
        <v>15</v>
      </c>
      <c r="C5504" t="s">
        <v>12</v>
      </c>
      <c r="D5504" s="3">
        <v>56500</v>
      </c>
    </row>
    <row r="5505" spans="1:4" x14ac:dyDescent="0.3">
      <c r="A5505" t="s">
        <v>10</v>
      </c>
      <c r="B5505" t="s">
        <v>15</v>
      </c>
      <c r="C5505" t="s">
        <v>105</v>
      </c>
      <c r="D5505" s="3">
        <v>142000</v>
      </c>
    </row>
    <row r="5506" spans="1:4" x14ac:dyDescent="0.3">
      <c r="A5506" t="s">
        <v>41</v>
      </c>
      <c r="B5506" t="s">
        <v>15</v>
      </c>
      <c r="C5506" t="s">
        <v>12</v>
      </c>
      <c r="D5506" s="3">
        <v>157500</v>
      </c>
    </row>
    <row r="5507" spans="1:4" x14ac:dyDescent="0.3">
      <c r="A5507" t="s">
        <v>10</v>
      </c>
      <c r="B5507" t="s">
        <v>15</v>
      </c>
      <c r="C5507" t="s">
        <v>12</v>
      </c>
      <c r="D5507" s="3">
        <v>130000</v>
      </c>
    </row>
    <row r="5508" spans="1:4" x14ac:dyDescent="0.3">
      <c r="A5508" t="s">
        <v>80</v>
      </c>
      <c r="B5508" t="s">
        <v>15</v>
      </c>
      <c r="C5508" t="s">
        <v>108</v>
      </c>
      <c r="D5508" s="3">
        <v>89100</v>
      </c>
    </row>
    <row r="5509" spans="1:4" x14ac:dyDescent="0.3">
      <c r="A5509" t="s">
        <v>24</v>
      </c>
      <c r="B5509" t="s">
        <v>15</v>
      </c>
      <c r="C5509" t="s">
        <v>12</v>
      </c>
      <c r="D5509" s="3">
        <v>122500</v>
      </c>
    </row>
    <row r="5510" spans="1:4" x14ac:dyDescent="0.3">
      <c r="A5510" t="s">
        <v>24</v>
      </c>
      <c r="B5510" t="s">
        <v>15</v>
      </c>
      <c r="C5510" t="s">
        <v>12</v>
      </c>
      <c r="D5510" s="3">
        <v>30594</v>
      </c>
    </row>
    <row r="5511" spans="1:4" x14ac:dyDescent="0.3">
      <c r="A5511" t="s">
        <v>17</v>
      </c>
      <c r="B5511" t="s">
        <v>15</v>
      </c>
      <c r="C5511" t="s">
        <v>12</v>
      </c>
      <c r="D5511" s="3">
        <v>143500</v>
      </c>
    </row>
    <row r="5512" spans="1:4" x14ac:dyDescent="0.3">
      <c r="A5512" t="s">
        <v>24</v>
      </c>
      <c r="B5512" t="s">
        <v>15</v>
      </c>
      <c r="C5512" t="s">
        <v>31</v>
      </c>
      <c r="D5512" s="3">
        <v>157500</v>
      </c>
    </row>
    <row r="5513" spans="1:4" x14ac:dyDescent="0.3">
      <c r="A5513" t="s">
        <v>24</v>
      </c>
      <c r="B5513" t="s">
        <v>15</v>
      </c>
      <c r="C5513" t="s">
        <v>31</v>
      </c>
      <c r="D5513" s="3">
        <v>149500</v>
      </c>
    </row>
    <row r="5514" spans="1:4" x14ac:dyDescent="0.3">
      <c r="A5514" t="s">
        <v>24</v>
      </c>
      <c r="B5514" t="s">
        <v>15</v>
      </c>
      <c r="C5514" t="s">
        <v>12</v>
      </c>
      <c r="D5514" s="3">
        <v>150000</v>
      </c>
    </row>
    <row r="5515" spans="1:4" x14ac:dyDescent="0.3">
      <c r="A5515" t="s">
        <v>54</v>
      </c>
      <c r="B5515" t="s">
        <v>15</v>
      </c>
      <c r="C5515" t="s">
        <v>12</v>
      </c>
      <c r="D5515" s="3">
        <v>135000</v>
      </c>
    </row>
    <row r="5516" spans="1:4" x14ac:dyDescent="0.3">
      <c r="A5516" t="s">
        <v>54</v>
      </c>
      <c r="B5516" t="s">
        <v>15</v>
      </c>
      <c r="C5516" t="s">
        <v>12</v>
      </c>
      <c r="D5516" s="3">
        <v>155000</v>
      </c>
    </row>
    <row r="5517" spans="1:4" x14ac:dyDescent="0.3">
      <c r="A5517" t="s">
        <v>17</v>
      </c>
      <c r="B5517" t="s">
        <v>15</v>
      </c>
      <c r="C5517" t="s">
        <v>56</v>
      </c>
      <c r="D5517" s="3">
        <v>105650</v>
      </c>
    </row>
    <row r="5518" spans="1:4" x14ac:dyDescent="0.3">
      <c r="A5518" t="s">
        <v>24</v>
      </c>
      <c r="B5518" t="s">
        <v>15</v>
      </c>
      <c r="C5518" t="s">
        <v>31</v>
      </c>
      <c r="D5518" s="3">
        <v>172500</v>
      </c>
    </row>
    <row r="5519" spans="1:4" x14ac:dyDescent="0.3">
      <c r="A5519" t="s">
        <v>10</v>
      </c>
      <c r="B5519" t="s">
        <v>15</v>
      </c>
      <c r="C5519" t="s">
        <v>12</v>
      </c>
      <c r="D5519" s="3">
        <v>157500</v>
      </c>
    </row>
    <row r="5520" spans="1:4" x14ac:dyDescent="0.3">
      <c r="A5520" t="s">
        <v>17</v>
      </c>
      <c r="B5520" t="s">
        <v>15</v>
      </c>
      <c r="C5520" t="s">
        <v>12</v>
      </c>
      <c r="D5520" s="3">
        <v>65000</v>
      </c>
    </row>
    <row r="5521" spans="1:4" x14ac:dyDescent="0.3">
      <c r="A5521" t="s">
        <v>24</v>
      </c>
      <c r="B5521" t="s">
        <v>15</v>
      </c>
      <c r="C5521" t="s">
        <v>31</v>
      </c>
      <c r="D5521" s="3">
        <v>120000</v>
      </c>
    </row>
    <row r="5522" spans="1:4" x14ac:dyDescent="0.3">
      <c r="A5522" t="s">
        <v>17</v>
      </c>
      <c r="B5522" t="s">
        <v>15</v>
      </c>
      <c r="C5522" t="s">
        <v>31</v>
      </c>
      <c r="D5522" s="3">
        <v>93450</v>
      </c>
    </row>
    <row r="5523" spans="1:4" x14ac:dyDescent="0.3">
      <c r="A5523" t="s">
        <v>29</v>
      </c>
      <c r="B5523" t="s">
        <v>15</v>
      </c>
      <c r="C5523" t="s">
        <v>83</v>
      </c>
      <c r="D5523" s="3">
        <v>111175</v>
      </c>
    </row>
    <row r="5524" spans="1:4" x14ac:dyDescent="0.3">
      <c r="A5524" t="s">
        <v>29</v>
      </c>
      <c r="B5524" t="s">
        <v>15</v>
      </c>
      <c r="C5524" t="s">
        <v>12</v>
      </c>
      <c r="D5524" s="3">
        <v>96500</v>
      </c>
    </row>
    <row r="5525" spans="1:4" x14ac:dyDescent="0.3">
      <c r="A5525" t="s">
        <v>17</v>
      </c>
      <c r="B5525" t="s">
        <v>15</v>
      </c>
      <c r="C5525" t="s">
        <v>12</v>
      </c>
      <c r="D5525" s="3">
        <v>130000</v>
      </c>
    </row>
    <row r="5526" spans="1:4" x14ac:dyDescent="0.3">
      <c r="A5526" t="s">
        <v>54</v>
      </c>
      <c r="B5526" t="s">
        <v>15</v>
      </c>
      <c r="C5526" t="s">
        <v>12</v>
      </c>
      <c r="D5526" s="3">
        <v>146100</v>
      </c>
    </row>
    <row r="5527" spans="1:4" x14ac:dyDescent="0.3">
      <c r="A5527" t="s">
        <v>54</v>
      </c>
      <c r="B5527" t="s">
        <v>15</v>
      </c>
      <c r="C5527" t="s">
        <v>12</v>
      </c>
      <c r="D5527" s="3">
        <v>135000</v>
      </c>
    </row>
    <row r="5528" spans="1:4" x14ac:dyDescent="0.3">
      <c r="A5528" t="s">
        <v>10</v>
      </c>
      <c r="B5528" t="s">
        <v>15</v>
      </c>
      <c r="C5528" t="s">
        <v>155</v>
      </c>
      <c r="D5528" s="3">
        <v>173500</v>
      </c>
    </row>
    <row r="5529" spans="1:4" x14ac:dyDescent="0.3">
      <c r="A5529" t="s">
        <v>17</v>
      </c>
      <c r="B5529" t="s">
        <v>15</v>
      </c>
      <c r="C5529" t="s">
        <v>12</v>
      </c>
      <c r="D5529" s="3">
        <v>72500</v>
      </c>
    </row>
    <row r="5530" spans="1:4" x14ac:dyDescent="0.3">
      <c r="A5530" t="s">
        <v>17</v>
      </c>
      <c r="B5530" t="s">
        <v>15</v>
      </c>
      <c r="C5530" t="s">
        <v>31</v>
      </c>
      <c r="D5530" s="3">
        <v>69114.5</v>
      </c>
    </row>
    <row r="5531" spans="1:4" x14ac:dyDescent="0.3">
      <c r="A5531" t="s">
        <v>54</v>
      </c>
      <c r="B5531" t="s">
        <v>15</v>
      </c>
      <c r="C5531" t="s">
        <v>99</v>
      </c>
      <c r="D5531" s="3">
        <v>87500</v>
      </c>
    </row>
    <row r="5532" spans="1:4" x14ac:dyDescent="0.3">
      <c r="A5532" t="s">
        <v>17</v>
      </c>
      <c r="B5532" t="s">
        <v>15</v>
      </c>
      <c r="C5532" t="s">
        <v>12</v>
      </c>
      <c r="D5532" s="3">
        <v>70180.796875</v>
      </c>
    </row>
    <row r="5533" spans="1:4" x14ac:dyDescent="0.3">
      <c r="A5533" t="s">
        <v>17</v>
      </c>
      <c r="B5533" t="s">
        <v>15</v>
      </c>
      <c r="C5533" t="s">
        <v>95</v>
      </c>
      <c r="D5533" s="3">
        <v>100500</v>
      </c>
    </row>
    <row r="5534" spans="1:4" x14ac:dyDescent="0.3">
      <c r="A5534" t="s">
        <v>24</v>
      </c>
      <c r="B5534" t="s">
        <v>15</v>
      </c>
      <c r="C5534" t="s">
        <v>12</v>
      </c>
      <c r="D5534" s="3">
        <v>132368</v>
      </c>
    </row>
    <row r="5535" spans="1:4" x14ac:dyDescent="0.3">
      <c r="A5535" t="s">
        <v>63</v>
      </c>
      <c r="B5535" t="s">
        <v>15</v>
      </c>
      <c r="C5535" t="s">
        <v>12</v>
      </c>
      <c r="D5535" s="3">
        <v>100000</v>
      </c>
    </row>
    <row r="5536" spans="1:4" x14ac:dyDescent="0.3">
      <c r="A5536" t="s">
        <v>54</v>
      </c>
      <c r="B5536" t="s">
        <v>15</v>
      </c>
      <c r="C5536" t="s">
        <v>31</v>
      </c>
      <c r="D5536" s="3">
        <v>90000</v>
      </c>
    </row>
    <row r="5537" spans="1:4" x14ac:dyDescent="0.3">
      <c r="A5537" t="s">
        <v>54</v>
      </c>
      <c r="B5537" t="s">
        <v>15</v>
      </c>
      <c r="C5537" t="s">
        <v>31</v>
      </c>
      <c r="D5537" s="3">
        <v>140000</v>
      </c>
    </row>
    <row r="5538" spans="1:4" x14ac:dyDescent="0.3">
      <c r="A5538" t="s">
        <v>24</v>
      </c>
      <c r="B5538" t="s">
        <v>15</v>
      </c>
      <c r="C5538" t="s">
        <v>12</v>
      </c>
      <c r="D5538" s="3">
        <v>90000</v>
      </c>
    </row>
    <row r="5539" spans="1:4" x14ac:dyDescent="0.3">
      <c r="A5539" t="s">
        <v>10</v>
      </c>
      <c r="B5539" t="s">
        <v>15</v>
      </c>
      <c r="C5539" t="s">
        <v>79</v>
      </c>
      <c r="D5539" s="3">
        <v>147500</v>
      </c>
    </row>
    <row r="5540" spans="1:4" x14ac:dyDescent="0.3">
      <c r="A5540" t="s">
        <v>24</v>
      </c>
      <c r="B5540" t="s">
        <v>15</v>
      </c>
      <c r="C5540" t="s">
        <v>12</v>
      </c>
      <c r="D5540" s="3">
        <v>100822.1875</v>
      </c>
    </row>
    <row r="5541" spans="1:4" x14ac:dyDescent="0.3">
      <c r="A5541" t="s">
        <v>54</v>
      </c>
      <c r="B5541" t="s">
        <v>15</v>
      </c>
      <c r="C5541" t="s">
        <v>12</v>
      </c>
      <c r="D5541" s="3">
        <v>110000</v>
      </c>
    </row>
    <row r="5542" spans="1:4" x14ac:dyDescent="0.3">
      <c r="A5542" t="s">
        <v>54</v>
      </c>
      <c r="B5542" t="s">
        <v>15</v>
      </c>
      <c r="C5542" t="s">
        <v>12</v>
      </c>
      <c r="D5542" s="3">
        <v>150000</v>
      </c>
    </row>
    <row r="5543" spans="1:4" x14ac:dyDescent="0.3">
      <c r="A5543" t="s">
        <v>17</v>
      </c>
      <c r="B5543" t="s">
        <v>15</v>
      </c>
      <c r="C5543" t="s">
        <v>120</v>
      </c>
      <c r="D5543" s="3">
        <v>72900</v>
      </c>
    </row>
    <row r="5544" spans="1:4" x14ac:dyDescent="0.3">
      <c r="A5544" t="s">
        <v>24</v>
      </c>
      <c r="B5544" t="s">
        <v>15</v>
      </c>
      <c r="C5544" t="s">
        <v>12</v>
      </c>
      <c r="D5544" s="3">
        <v>120000</v>
      </c>
    </row>
    <row r="5545" spans="1:4" x14ac:dyDescent="0.3">
      <c r="A5545" t="s">
        <v>54</v>
      </c>
      <c r="B5545" t="s">
        <v>15</v>
      </c>
      <c r="C5545" t="s">
        <v>12</v>
      </c>
      <c r="D5545" s="3">
        <v>137500</v>
      </c>
    </row>
    <row r="5546" spans="1:4" x14ac:dyDescent="0.3">
      <c r="A5546" t="s">
        <v>17</v>
      </c>
      <c r="B5546" t="s">
        <v>15</v>
      </c>
      <c r="C5546" t="s">
        <v>12</v>
      </c>
      <c r="D5546" s="3">
        <v>80850</v>
      </c>
    </row>
    <row r="5547" spans="1:4" x14ac:dyDescent="0.3">
      <c r="A5547" t="s">
        <v>17</v>
      </c>
      <c r="B5547" t="s">
        <v>90</v>
      </c>
      <c r="C5547" t="s">
        <v>12</v>
      </c>
      <c r="D5547" s="3">
        <v>75000</v>
      </c>
    </row>
    <row r="5548" spans="1:4" x14ac:dyDescent="0.3">
      <c r="A5548" t="s">
        <v>97</v>
      </c>
      <c r="B5548" t="s">
        <v>15</v>
      </c>
      <c r="C5548" t="s">
        <v>12</v>
      </c>
      <c r="D5548" s="3">
        <v>42000</v>
      </c>
    </row>
    <row r="5549" spans="1:4" x14ac:dyDescent="0.3">
      <c r="A5549" t="s">
        <v>10</v>
      </c>
      <c r="B5549" t="s">
        <v>15</v>
      </c>
      <c r="C5549" t="s">
        <v>98</v>
      </c>
      <c r="D5549" s="3">
        <v>79200</v>
      </c>
    </row>
    <row r="5550" spans="1:4" x14ac:dyDescent="0.3">
      <c r="A5550" t="s">
        <v>78</v>
      </c>
      <c r="B5550" t="s">
        <v>15</v>
      </c>
      <c r="C5550" t="s">
        <v>86</v>
      </c>
      <c r="D5550" s="3">
        <v>72900</v>
      </c>
    </row>
    <row r="5551" spans="1:4" x14ac:dyDescent="0.3">
      <c r="A5551" t="s">
        <v>24</v>
      </c>
      <c r="B5551" t="s">
        <v>15</v>
      </c>
      <c r="C5551" t="s">
        <v>31</v>
      </c>
      <c r="D5551" s="3">
        <v>84692</v>
      </c>
    </row>
    <row r="5552" spans="1:4" x14ac:dyDescent="0.3">
      <c r="A5552" t="s">
        <v>10</v>
      </c>
      <c r="B5552" t="s">
        <v>15</v>
      </c>
      <c r="C5552" t="s">
        <v>12</v>
      </c>
      <c r="D5552" s="3">
        <v>156596</v>
      </c>
    </row>
    <row r="5553" spans="1:4" x14ac:dyDescent="0.3">
      <c r="A5553" t="s">
        <v>80</v>
      </c>
      <c r="B5553" t="s">
        <v>15</v>
      </c>
      <c r="C5553" t="s">
        <v>105</v>
      </c>
      <c r="D5553" s="3">
        <v>174500</v>
      </c>
    </row>
    <row r="5554" spans="1:4" x14ac:dyDescent="0.3">
      <c r="A5554" t="s">
        <v>24</v>
      </c>
      <c r="B5554" t="s">
        <v>15</v>
      </c>
      <c r="C5554" t="s">
        <v>12</v>
      </c>
      <c r="D5554" s="3">
        <v>116250</v>
      </c>
    </row>
    <row r="5555" spans="1:4" x14ac:dyDescent="0.3">
      <c r="A5555" t="s">
        <v>17</v>
      </c>
      <c r="B5555" t="s">
        <v>15</v>
      </c>
      <c r="C5555" t="s">
        <v>12</v>
      </c>
      <c r="D5555" s="3">
        <v>110000</v>
      </c>
    </row>
    <row r="5556" spans="1:4" x14ac:dyDescent="0.3">
      <c r="A5556" t="s">
        <v>17</v>
      </c>
      <c r="B5556" t="s">
        <v>15</v>
      </c>
      <c r="C5556" t="s">
        <v>117</v>
      </c>
      <c r="D5556" s="3">
        <v>53014</v>
      </c>
    </row>
    <row r="5557" spans="1:4" x14ac:dyDescent="0.3">
      <c r="A5557" t="s">
        <v>24</v>
      </c>
      <c r="B5557" t="s">
        <v>15</v>
      </c>
      <c r="C5557" t="s">
        <v>31</v>
      </c>
      <c r="D5557" s="3">
        <v>149946.5</v>
      </c>
    </row>
    <row r="5558" spans="1:4" x14ac:dyDescent="0.3">
      <c r="A5558" t="s">
        <v>54</v>
      </c>
      <c r="B5558" t="s">
        <v>15</v>
      </c>
      <c r="C5558" t="s">
        <v>12</v>
      </c>
      <c r="D5558" s="3">
        <v>102000</v>
      </c>
    </row>
    <row r="5559" spans="1:4" x14ac:dyDescent="0.3">
      <c r="A5559" t="s">
        <v>24</v>
      </c>
      <c r="B5559" t="s">
        <v>15</v>
      </c>
      <c r="C5559" t="s">
        <v>12</v>
      </c>
      <c r="D5559" s="3">
        <v>152500</v>
      </c>
    </row>
    <row r="5560" spans="1:4" x14ac:dyDescent="0.3">
      <c r="A5560" t="s">
        <v>17</v>
      </c>
      <c r="B5560" t="s">
        <v>15</v>
      </c>
      <c r="C5560" t="s">
        <v>12</v>
      </c>
      <c r="D5560" s="3">
        <v>85000</v>
      </c>
    </row>
    <row r="5561" spans="1:4" x14ac:dyDescent="0.3">
      <c r="A5561" t="s">
        <v>17</v>
      </c>
      <c r="B5561" t="s">
        <v>15</v>
      </c>
      <c r="C5561" t="s">
        <v>12</v>
      </c>
      <c r="D5561" s="3">
        <v>163500</v>
      </c>
    </row>
    <row r="5562" spans="1:4" x14ac:dyDescent="0.3">
      <c r="A5562" t="s">
        <v>24</v>
      </c>
      <c r="B5562" t="s">
        <v>15</v>
      </c>
      <c r="C5562" t="s">
        <v>84</v>
      </c>
      <c r="D5562" s="3">
        <v>79200</v>
      </c>
    </row>
    <row r="5563" spans="1:4" x14ac:dyDescent="0.3">
      <c r="A5563" t="s">
        <v>63</v>
      </c>
      <c r="B5563" t="s">
        <v>15</v>
      </c>
      <c r="C5563" t="s">
        <v>12</v>
      </c>
      <c r="D5563" s="3">
        <v>77500</v>
      </c>
    </row>
    <row r="5564" spans="1:4" x14ac:dyDescent="0.3">
      <c r="A5564" t="s">
        <v>29</v>
      </c>
      <c r="B5564" t="s">
        <v>15</v>
      </c>
      <c r="C5564" t="s">
        <v>12</v>
      </c>
      <c r="D5564" s="3">
        <v>90000</v>
      </c>
    </row>
    <row r="5565" spans="1:4" x14ac:dyDescent="0.3">
      <c r="A5565" t="s">
        <v>10</v>
      </c>
      <c r="B5565" t="s">
        <v>15</v>
      </c>
      <c r="C5565" t="s">
        <v>12</v>
      </c>
      <c r="D5565" s="3">
        <v>135000</v>
      </c>
    </row>
    <row r="5566" spans="1:4" x14ac:dyDescent="0.3">
      <c r="A5566" t="s">
        <v>24</v>
      </c>
      <c r="B5566" t="s">
        <v>15</v>
      </c>
      <c r="C5566" t="s">
        <v>12</v>
      </c>
      <c r="D5566" s="3">
        <v>105000</v>
      </c>
    </row>
    <row r="5567" spans="1:4" x14ac:dyDescent="0.3">
      <c r="A5567" t="s">
        <v>17</v>
      </c>
      <c r="B5567" t="s">
        <v>15</v>
      </c>
      <c r="C5567" t="s">
        <v>144</v>
      </c>
      <c r="D5567" s="3">
        <v>79200</v>
      </c>
    </row>
    <row r="5568" spans="1:4" x14ac:dyDescent="0.3">
      <c r="A5568" t="s">
        <v>29</v>
      </c>
      <c r="B5568" t="s">
        <v>15</v>
      </c>
      <c r="C5568" t="s">
        <v>12</v>
      </c>
      <c r="D5568" s="3">
        <v>90000</v>
      </c>
    </row>
    <row r="5569" spans="1:4" x14ac:dyDescent="0.3">
      <c r="A5569" t="s">
        <v>10</v>
      </c>
      <c r="B5569" t="s">
        <v>15</v>
      </c>
      <c r="C5569" t="s">
        <v>12</v>
      </c>
      <c r="D5569" s="3">
        <v>173500</v>
      </c>
    </row>
    <row r="5570" spans="1:4" x14ac:dyDescent="0.3">
      <c r="A5570" t="s">
        <v>10</v>
      </c>
      <c r="B5570" t="s">
        <v>15</v>
      </c>
      <c r="C5570" t="s">
        <v>12</v>
      </c>
      <c r="D5570" s="3">
        <v>107100</v>
      </c>
    </row>
    <row r="5571" spans="1:4" x14ac:dyDescent="0.3">
      <c r="A5571" t="s">
        <v>24</v>
      </c>
      <c r="B5571" t="s">
        <v>15</v>
      </c>
      <c r="C5571" t="s">
        <v>12</v>
      </c>
      <c r="D5571" s="3">
        <v>125000</v>
      </c>
    </row>
    <row r="5572" spans="1:4" x14ac:dyDescent="0.3">
      <c r="A5572" t="s">
        <v>17</v>
      </c>
      <c r="B5572" t="s">
        <v>90</v>
      </c>
      <c r="C5572" t="s">
        <v>12</v>
      </c>
      <c r="D5572" s="3">
        <v>100000</v>
      </c>
    </row>
    <row r="5573" spans="1:4" x14ac:dyDescent="0.3">
      <c r="A5573" t="s">
        <v>54</v>
      </c>
      <c r="B5573" t="s">
        <v>15</v>
      </c>
      <c r="C5573" t="s">
        <v>12</v>
      </c>
      <c r="D5573" s="3">
        <v>125000</v>
      </c>
    </row>
    <row r="5574" spans="1:4" x14ac:dyDescent="0.3">
      <c r="A5574" t="s">
        <v>54</v>
      </c>
      <c r="B5574" t="s">
        <v>15</v>
      </c>
      <c r="C5574" t="s">
        <v>31</v>
      </c>
      <c r="D5574" s="3">
        <v>122340</v>
      </c>
    </row>
    <row r="5575" spans="1:4" x14ac:dyDescent="0.3">
      <c r="A5575" t="s">
        <v>54</v>
      </c>
      <c r="B5575" t="s">
        <v>15</v>
      </c>
      <c r="C5575" t="s">
        <v>84</v>
      </c>
      <c r="D5575" s="3">
        <v>147500</v>
      </c>
    </row>
    <row r="5576" spans="1:4" x14ac:dyDescent="0.3">
      <c r="A5576" t="s">
        <v>17</v>
      </c>
      <c r="B5576" t="s">
        <v>15</v>
      </c>
      <c r="C5576" t="s">
        <v>12</v>
      </c>
      <c r="D5576" s="3">
        <v>95000</v>
      </c>
    </row>
    <row r="5577" spans="1:4" x14ac:dyDescent="0.3">
      <c r="A5577" t="s">
        <v>54</v>
      </c>
      <c r="B5577" t="s">
        <v>15</v>
      </c>
      <c r="C5577" t="s">
        <v>118</v>
      </c>
      <c r="D5577" s="3">
        <v>45000</v>
      </c>
    </row>
    <row r="5578" spans="1:4" x14ac:dyDescent="0.3">
      <c r="A5578" t="s">
        <v>24</v>
      </c>
      <c r="B5578" t="s">
        <v>15</v>
      </c>
      <c r="C5578" t="s">
        <v>12</v>
      </c>
      <c r="D5578" s="3">
        <v>204000</v>
      </c>
    </row>
    <row r="5579" spans="1:4" x14ac:dyDescent="0.3">
      <c r="A5579" t="s">
        <v>80</v>
      </c>
      <c r="B5579" t="s">
        <v>15</v>
      </c>
      <c r="C5579" t="s">
        <v>111</v>
      </c>
      <c r="D5579" s="3">
        <v>79200</v>
      </c>
    </row>
    <row r="5580" spans="1:4" x14ac:dyDescent="0.3">
      <c r="A5580" t="s">
        <v>54</v>
      </c>
      <c r="B5580" t="s">
        <v>15</v>
      </c>
      <c r="C5580" t="s">
        <v>31</v>
      </c>
      <c r="D5580" s="3">
        <v>130000</v>
      </c>
    </row>
    <row r="5581" spans="1:4" x14ac:dyDescent="0.3">
      <c r="A5581" t="s">
        <v>63</v>
      </c>
      <c r="B5581" t="s">
        <v>15</v>
      </c>
      <c r="C5581" t="s">
        <v>12</v>
      </c>
      <c r="D5581" s="3">
        <v>87555</v>
      </c>
    </row>
    <row r="5582" spans="1:4" x14ac:dyDescent="0.3">
      <c r="A5582" t="s">
        <v>54</v>
      </c>
      <c r="B5582" t="s">
        <v>15</v>
      </c>
      <c r="C5582" t="s">
        <v>31</v>
      </c>
      <c r="D5582" s="3">
        <v>177000</v>
      </c>
    </row>
    <row r="5583" spans="1:4" x14ac:dyDescent="0.3">
      <c r="A5583" t="s">
        <v>24</v>
      </c>
      <c r="B5583" t="s">
        <v>15</v>
      </c>
      <c r="C5583" t="s">
        <v>31</v>
      </c>
      <c r="D5583" s="3">
        <v>219225</v>
      </c>
    </row>
    <row r="5584" spans="1:4" x14ac:dyDescent="0.3">
      <c r="A5584" t="s">
        <v>17</v>
      </c>
      <c r="B5584" t="s">
        <v>15</v>
      </c>
      <c r="C5584" t="s">
        <v>12</v>
      </c>
      <c r="D5584" s="3">
        <v>65000</v>
      </c>
    </row>
    <row r="5585" spans="1:4" x14ac:dyDescent="0.3">
      <c r="A5585" t="s">
        <v>17</v>
      </c>
      <c r="B5585" t="s">
        <v>15</v>
      </c>
      <c r="C5585" t="s">
        <v>12</v>
      </c>
      <c r="D5585" s="3">
        <v>91239.5</v>
      </c>
    </row>
    <row r="5586" spans="1:4" x14ac:dyDescent="0.3">
      <c r="A5586" t="s">
        <v>17</v>
      </c>
      <c r="B5586" t="s">
        <v>15</v>
      </c>
      <c r="C5586" t="s">
        <v>86</v>
      </c>
      <c r="D5586" s="3">
        <v>72900</v>
      </c>
    </row>
    <row r="5587" spans="1:4" x14ac:dyDescent="0.3">
      <c r="A5587" t="s">
        <v>24</v>
      </c>
      <c r="B5587" t="s">
        <v>15</v>
      </c>
      <c r="C5587" t="s">
        <v>12</v>
      </c>
      <c r="D5587" s="3">
        <v>152650</v>
      </c>
    </row>
    <row r="5588" spans="1:4" x14ac:dyDescent="0.3">
      <c r="A5588" t="s">
        <v>17</v>
      </c>
      <c r="B5588" t="s">
        <v>15</v>
      </c>
      <c r="C5588" t="s">
        <v>31</v>
      </c>
      <c r="D5588" s="3">
        <v>137280</v>
      </c>
    </row>
    <row r="5589" spans="1:4" x14ac:dyDescent="0.3">
      <c r="A5589" t="s">
        <v>10</v>
      </c>
      <c r="B5589" t="s">
        <v>15</v>
      </c>
      <c r="C5589" t="s">
        <v>31</v>
      </c>
      <c r="D5589" s="3">
        <v>150000</v>
      </c>
    </row>
    <row r="5590" spans="1:4" x14ac:dyDescent="0.3">
      <c r="A5590" t="s">
        <v>17</v>
      </c>
      <c r="B5590" t="s">
        <v>15</v>
      </c>
      <c r="C5590" t="s">
        <v>81</v>
      </c>
      <c r="D5590" s="3">
        <v>99150</v>
      </c>
    </row>
    <row r="5591" spans="1:4" x14ac:dyDescent="0.3">
      <c r="A5591" t="s">
        <v>24</v>
      </c>
      <c r="B5591" t="s">
        <v>15</v>
      </c>
      <c r="C5591" t="s">
        <v>12</v>
      </c>
      <c r="D5591" s="3">
        <v>137000</v>
      </c>
    </row>
    <row r="5592" spans="1:4" x14ac:dyDescent="0.3">
      <c r="A5592" t="s">
        <v>17</v>
      </c>
      <c r="B5592" t="s">
        <v>15</v>
      </c>
      <c r="C5592" t="s">
        <v>100</v>
      </c>
      <c r="D5592" s="3">
        <v>165000</v>
      </c>
    </row>
    <row r="5593" spans="1:4" x14ac:dyDescent="0.3">
      <c r="A5593" t="s">
        <v>54</v>
      </c>
      <c r="B5593" t="s">
        <v>15</v>
      </c>
      <c r="C5593" t="s">
        <v>12</v>
      </c>
      <c r="D5593" s="3">
        <v>125000</v>
      </c>
    </row>
    <row r="5594" spans="1:4" x14ac:dyDescent="0.3">
      <c r="A5594" t="s">
        <v>54</v>
      </c>
      <c r="B5594" t="s">
        <v>15</v>
      </c>
      <c r="C5594" t="s">
        <v>108</v>
      </c>
      <c r="D5594" s="3">
        <v>133500</v>
      </c>
    </row>
    <row r="5595" spans="1:4" x14ac:dyDescent="0.3">
      <c r="A5595" t="s">
        <v>24</v>
      </c>
      <c r="B5595" t="s">
        <v>15</v>
      </c>
      <c r="C5595" t="s">
        <v>12</v>
      </c>
      <c r="D5595" s="3">
        <v>136849</v>
      </c>
    </row>
    <row r="5596" spans="1:4" x14ac:dyDescent="0.3">
      <c r="A5596" t="s">
        <v>54</v>
      </c>
      <c r="B5596" t="s">
        <v>15</v>
      </c>
      <c r="C5596" t="s">
        <v>12</v>
      </c>
      <c r="D5596" s="3">
        <v>150000</v>
      </c>
    </row>
    <row r="5597" spans="1:4" x14ac:dyDescent="0.3">
      <c r="A5597" t="s">
        <v>24</v>
      </c>
      <c r="B5597" t="s">
        <v>15</v>
      </c>
      <c r="C5597" t="s">
        <v>12</v>
      </c>
      <c r="D5597" s="3">
        <v>133850.5</v>
      </c>
    </row>
    <row r="5598" spans="1:4" x14ac:dyDescent="0.3">
      <c r="A5598" t="s">
        <v>24</v>
      </c>
      <c r="B5598" t="s">
        <v>15</v>
      </c>
      <c r="C5598" t="s">
        <v>116</v>
      </c>
      <c r="D5598" s="3">
        <v>157500</v>
      </c>
    </row>
    <row r="5599" spans="1:4" x14ac:dyDescent="0.3">
      <c r="A5599" t="s">
        <v>54</v>
      </c>
      <c r="B5599" t="s">
        <v>15</v>
      </c>
      <c r="C5599" t="s">
        <v>12</v>
      </c>
      <c r="D5599" s="3">
        <v>209000</v>
      </c>
    </row>
    <row r="5600" spans="1:4" x14ac:dyDescent="0.3">
      <c r="A5600" t="s">
        <v>54</v>
      </c>
      <c r="B5600" t="s">
        <v>15</v>
      </c>
      <c r="C5600" t="s">
        <v>120</v>
      </c>
      <c r="D5600" s="3">
        <v>97444</v>
      </c>
    </row>
    <row r="5601" spans="1:4" x14ac:dyDescent="0.3">
      <c r="A5601" t="s">
        <v>41</v>
      </c>
      <c r="B5601" t="s">
        <v>15</v>
      </c>
      <c r="C5601" t="s">
        <v>12</v>
      </c>
      <c r="D5601" s="3">
        <v>134000</v>
      </c>
    </row>
    <row r="5602" spans="1:4" x14ac:dyDescent="0.3">
      <c r="A5602" t="s">
        <v>54</v>
      </c>
      <c r="B5602" t="s">
        <v>15</v>
      </c>
      <c r="C5602" t="s">
        <v>12</v>
      </c>
      <c r="D5602" s="3">
        <v>122500</v>
      </c>
    </row>
    <row r="5603" spans="1:4" x14ac:dyDescent="0.3">
      <c r="A5603" t="s">
        <v>17</v>
      </c>
      <c r="B5603" t="s">
        <v>15</v>
      </c>
      <c r="C5603" t="s">
        <v>12</v>
      </c>
      <c r="D5603" s="3">
        <v>125000</v>
      </c>
    </row>
    <row r="5604" spans="1:4" x14ac:dyDescent="0.3">
      <c r="A5604" t="s">
        <v>24</v>
      </c>
      <c r="B5604" t="s">
        <v>15</v>
      </c>
      <c r="C5604" t="s">
        <v>31</v>
      </c>
      <c r="D5604" s="3">
        <v>115000</v>
      </c>
    </row>
    <row r="5605" spans="1:4" x14ac:dyDescent="0.3">
      <c r="A5605" t="s">
        <v>24</v>
      </c>
      <c r="B5605" t="s">
        <v>15</v>
      </c>
      <c r="C5605" t="s">
        <v>12</v>
      </c>
      <c r="D5605" s="3">
        <v>115000</v>
      </c>
    </row>
    <row r="5606" spans="1:4" x14ac:dyDescent="0.3">
      <c r="A5606" t="s">
        <v>24</v>
      </c>
      <c r="B5606" t="s">
        <v>15</v>
      </c>
      <c r="C5606" t="s">
        <v>12</v>
      </c>
      <c r="D5606" s="3">
        <v>258000</v>
      </c>
    </row>
    <row r="5607" spans="1:4" x14ac:dyDescent="0.3">
      <c r="A5607" t="s">
        <v>17</v>
      </c>
      <c r="B5607" t="s">
        <v>15</v>
      </c>
      <c r="C5607" t="s">
        <v>12</v>
      </c>
      <c r="D5607" s="3">
        <v>138000</v>
      </c>
    </row>
    <row r="5608" spans="1:4" x14ac:dyDescent="0.3">
      <c r="A5608" t="s">
        <v>24</v>
      </c>
      <c r="B5608" t="s">
        <v>15</v>
      </c>
      <c r="C5608" t="s">
        <v>12</v>
      </c>
      <c r="D5608" s="3">
        <v>87705</v>
      </c>
    </row>
    <row r="5609" spans="1:4" x14ac:dyDescent="0.3">
      <c r="A5609" t="s">
        <v>54</v>
      </c>
      <c r="B5609" t="s">
        <v>15</v>
      </c>
      <c r="C5609" t="s">
        <v>31</v>
      </c>
      <c r="D5609" s="3">
        <v>146000</v>
      </c>
    </row>
    <row r="5610" spans="1:4" x14ac:dyDescent="0.3">
      <c r="A5610" t="s">
        <v>54</v>
      </c>
      <c r="B5610" t="s">
        <v>22</v>
      </c>
      <c r="C5610" t="s">
        <v>12</v>
      </c>
      <c r="D5610" s="3">
        <v>107500</v>
      </c>
    </row>
    <row r="5611" spans="1:4" x14ac:dyDescent="0.3">
      <c r="A5611" t="s">
        <v>10</v>
      </c>
      <c r="B5611" t="s">
        <v>15</v>
      </c>
      <c r="C5611" t="s">
        <v>31</v>
      </c>
      <c r="D5611" s="3">
        <v>140000</v>
      </c>
    </row>
    <row r="5612" spans="1:4" x14ac:dyDescent="0.3">
      <c r="A5612" t="s">
        <v>41</v>
      </c>
      <c r="B5612" t="s">
        <v>15</v>
      </c>
      <c r="C5612" t="s">
        <v>12</v>
      </c>
      <c r="D5612" s="3">
        <v>200000</v>
      </c>
    </row>
    <row r="5613" spans="1:4" x14ac:dyDescent="0.3">
      <c r="A5613" t="s">
        <v>24</v>
      </c>
      <c r="B5613" t="s">
        <v>15</v>
      </c>
      <c r="C5613" t="s">
        <v>12</v>
      </c>
      <c r="D5613" s="3">
        <v>135000</v>
      </c>
    </row>
    <row r="5614" spans="1:4" x14ac:dyDescent="0.3">
      <c r="A5614" t="s">
        <v>41</v>
      </c>
      <c r="B5614" t="s">
        <v>15</v>
      </c>
      <c r="C5614" t="s">
        <v>84</v>
      </c>
      <c r="D5614" s="3">
        <v>157500</v>
      </c>
    </row>
    <row r="5615" spans="1:4" x14ac:dyDescent="0.3">
      <c r="A5615" t="s">
        <v>54</v>
      </c>
      <c r="B5615" t="s">
        <v>15</v>
      </c>
      <c r="C5615" t="s">
        <v>12</v>
      </c>
      <c r="D5615" s="3">
        <v>250000</v>
      </c>
    </row>
    <row r="5616" spans="1:4" x14ac:dyDescent="0.3">
      <c r="A5616" t="s">
        <v>24</v>
      </c>
      <c r="B5616" t="s">
        <v>15</v>
      </c>
      <c r="C5616" t="s">
        <v>12</v>
      </c>
      <c r="D5616" s="3">
        <v>125000</v>
      </c>
    </row>
    <row r="5617" spans="1:4" x14ac:dyDescent="0.3">
      <c r="A5617" t="s">
        <v>17</v>
      </c>
      <c r="B5617" t="s">
        <v>15</v>
      </c>
      <c r="C5617" t="s">
        <v>12</v>
      </c>
      <c r="D5617" s="3">
        <v>72500</v>
      </c>
    </row>
    <row r="5618" spans="1:4" x14ac:dyDescent="0.3">
      <c r="A5618" t="s">
        <v>63</v>
      </c>
      <c r="B5618" t="s">
        <v>15</v>
      </c>
      <c r="C5618" t="s">
        <v>56</v>
      </c>
      <c r="D5618" s="3">
        <v>63000</v>
      </c>
    </row>
    <row r="5619" spans="1:4" x14ac:dyDescent="0.3">
      <c r="A5619" t="s">
        <v>24</v>
      </c>
      <c r="B5619" t="s">
        <v>15</v>
      </c>
      <c r="C5619" t="s">
        <v>12</v>
      </c>
      <c r="D5619" s="3">
        <v>90000</v>
      </c>
    </row>
    <row r="5620" spans="1:4" x14ac:dyDescent="0.3">
      <c r="A5620" t="s">
        <v>41</v>
      </c>
      <c r="B5620" t="s">
        <v>15</v>
      </c>
      <c r="C5620" t="s">
        <v>31</v>
      </c>
      <c r="D5620" s="3">
        <v>152500</v>
      </c>
    </row>
    <row r="5621" spans="1:4" x14ac:dyDescent="0.3">
      <c r="A5621" t="s">
        <v>41</v>
      </c>
      <c r="B5621" t="s">
        <v>15</v>
      </c>
      <c r="C5621" t="s">
        <v>116</v>
      </c>
      <c r="D5621" s="3">
        <v>86400</v>
      </c>
    </row>
    <row r="5622" spans="1:4" x14ac:dyDescent="0.3">
      <c r="A5622" t="s">
        <v>24</v>
      </c>
      <c r="B5622" t="s">
        <v>15</v>
      </c>
      <c r="C5622" t="s">
        <v>31</v>
      </c>
      <c r="D5622" s="3">
        <v>127500</v>
      </c>
    </row>
    <row r="5623" spans="1:4" x14ac:dyDescent="0.3">
      <c r="A5623" t="s">
        <v>54</v>
      </c>
      <c r="B5623" t="s">
        <v>22</v>
      </c>
      <c r="C5623" t="s">
        <v>12</v>
      </c>
      <c r="D5623" s="3">
        <v>130000</v>
      </c>
    </row>
    <row r="5624" spans="1:4" x14ac:dyDescent="0.3">
      <c r="A5624" t="s">
        <v>24</v>
      </c>
      <c r="B5624" t="s">
        <v>15</v>
      </c>
      <c r="C5624" t="s">
        <v>12</v>
      </c>
      <c r="D5624" s="3">
        <v>175000</v>
      </c>
    </row>
    <row r="5625" spans="1:4" x14ac:dyDescent="0.3">
      <c r="A5625" t="s">
        <v>63</v>
      </c>
      <c r="B5625" t="s">
        <v>15</v>
      </c>
      <c r="C5625" t="s">
        <v>12</v>
      </c>
      <c r="D5625" s="3">
        <v>133340</v>
      </c>
    </row>
    <row r="5626" spans="1:4" x14ac:dyDescent="0.3">
      <c r="A5626" t="s">
        <v>10</v>
      </c>
      <c r="B5626" t="s">
        <v>22</v>
      </c>
      <c r="C5626" t="s">
        <v>31</v>
      </c>
      <c r="D5626" s="3">
        <v>175000</v>
      </c>
    </row>
    <row r="5627" spans="1:4" x14ac:dyDescent="0.3">
      <c r="A5627" t="s">
        <v>54</v>
      </c>
      <c r="B5627" t="s">
        <v>15</v>
      </c>
      <c r="C5627" t="s">
        <v>12</v>
      </c>
      <c r="D5627" s="3">
        <v>210000</v>
      </c>
    </row>
    <row r="5628" spans="1:4" x14ac:dyDescent="0.3">
      <c r="A5628" t="s">
        <v>78</v>
      </c>
      <c r="B5628" t="s">
        <v>15</v>
      </c>
      <c r="C5628" t="s">
        <v>99</v>
      </c>
      <c r="D5628" s="3">
        <v>250000</v>
      </c>
    </row>
    <row r="5629" spans="1:4" x14ac:dyDescent="0.3">
      <c r="A5629" t="s">
        <v>80</v>
      </c>
      <c r="B5629" t="s">
        <v>15</v>
      </c>
      <c r="C5629" t="s">
        <v>124</v>
      </c>
      <c r="D5629" s="3">
        <v>89100</v>
      </c>
    </row>
    <row r="5630" spans="1:4" x14ac:dyDescent="0.3">
      <c r="A5630" t="s">
        <v>24</v>
      </c>
      <c r="B5630" t="s">
        <v>15</v>
      </c>
      <c r="C5630" t="s">
        <v>12</v>
      </c>
      <c r="D5630" s="3">
        <v>101014</v>
      </c>
    </row>
    <row r="5631" spans="1:4" x14ac:dyDescent="0.3">
      <c r="A5631" t="s">
        <v>24</v>
      </c>
      <c r="B5631" t="s">
        <v>15</v>
      </c>
      <c r="C5631" t="s">
        <v>12</v>
      </c>
      <c r="D5631" s="3">
        <v>150000</v>
      </c>
    </row>
    <row r="5632" spans="1:4" x14ac:dyDescent="0.3">
      <c r="A5632" t="s">
        <v>41</v>
      </c>
      <c r="B5632" t="s">
        <v>15</v>
      </c>
      <c r="C5632" t="s">
        <v>12</v>
      </c>
      <c r="D5632" s="3">
        <v>152650</v>
      </c>
    </row>
    <row r="5633" spans="1:4" x14ac:dyDescent="0.3">
      <c r="A5633" t="s">
        <v>24</v>
      </c>
      <c r="B5633" t="s">
        <v>15</v>
      </c>
      <c r="C5633" t="s">
        <v>56</v>
      </c>
      <c r="D5633" s="3">
        <v>157500</v>
      </c>
    </row>
    <row r="5634" spans="1:4" x14ac:dyDescent="0.3">
      <c r="A5634" t="s">
        <v>63</v>
      </c>
      <c r="B5634" t="s">
        <v>15</v>
      </c>
      <c r="C5634" t="s">
        <v>12</v>
      </c>
      <c r="D5634" s="3">
        <v>77500</v>
      </c>
    </row>
    <row r="5635" spans="1:4" x14ac:dyDescent="0.3">
      <c r="A5635" t="s">
        <v>17</v>
      </c>
      <c r="B5635" t="s">
        <v>15</v>
      </c>
      <c r="C5635" t="s">
        <v>12</v>
      </c>
      <c r="D5635" s="3">
        <v>100000</v>
      </c>
    </row>
    <row r="5636" spans="1:4" x14ac:dyDescent="0.3">
      <c r="A5636" t="s">
        <v>54</v>
      </c>
      <c r="B5636" t="s">
        <v>15</v>
      </c>
      <c r="C5636" t="s">
        <v>12</v>
      </c>
      <c r="D5636" s="3">
        <v>156000</v>
      </c>
    </row>
    <row r="5637" spans="1:4" x14ac:dyDescent="0.3">
      <c r="A5637" t="s">
        <v>54</v>
      </c>
      <c r="B5637" t="s">
        <v>15</v>
      </c>
      <c r="C5637" t="s">
        <v>12</v>
      </c>
      <c r="D5637" s="3">
        <v>115000</v>
      </c>
    </row>
    <row r="5638" spans="1:4" x14ac:dyDescent="0.3">
      <c r="A5638" t="s">
        <v>80</v>
      </c>
      <c r="B5638" t="s">
        <v>15</v>
      </c>
      <c r="C5638" t="s">
        <v>56</v>
      </c>
      <c r="D5638" s="3">
        <v>89100</v>
      </c>
    </row>
    <row r="5639" spans="1:4" x14ac:dyDescent="0.3">
      <c r="A5639" t="s">
        <v>24</v>
      </c>
      <c r="B5639" t="s">
        <v>15</v>
      </c>
      <c r="C5639" t="s">
        <v>12</v>
      </c>
      <c r="D5639" s="3">
        <v>58500</v>
      </c>
    </row>
    <row r="5640" spans="1:4" x14ac:dyDescent="0.3">
      <c r="A5640" t="s">
        <v>29</v>
      </c>
      <c r="B5640" t="s">
        <v>15</v>
      </c>
      <c r="C5640" t="s">
        <v>12</v>
      </c>
      <c r="D5640" s="3">
        <v>95274.96875</v>
      </c>
    </row>
    <row r="5641" spans="1:4" x14ac:dyDescent="0.3">
      <c r="A5641" t="s">
        <v>41</v>
      </c>
      <c r="B5641" t="s">
        <v>15</v>
      </c>
      <c r="C5641" t="s">
        <v>12</v>
      </c>
      <c r="D5641" s="3">
        <v>155000</v>
      </c>
    </row>
    <row r="5642" spans="1:4" x14ac:dyDescent="0.3">
      <c r="A5642" t="s">
        <v>24</v>
      </c>
      <c r="B5642" t="s">
        <v>15</v>
      </c>
      <c r="C5642" t="s">
        <v>12</v>
      </c>
      <c r="D5642" s="3">
        <v>165000</v>
      </c>
    </row>
    <row r="5643" spans="1:4" x14ac:dyDescent="0.3">
      <c r="A5643" t="s">
        <v>54</v>
      </c>
      <c r="B5643" t="s">
        <v>15</v>
      </c>
      <c r="C5643" t="s">
        <v>113</v>
      </c>
      <c r="D5643" s="3">
        <v>97444</v>
      </c>
    </row>
    <row r="5644" spans="1:4" x14ac:dyDescent="0.3">
      <c r="A5644" t="s">
        <v>29</v>
      </c>
      <c r="B5644" t="s">
        <v>15</v>
      </c>
      <c r="C5644" t="s">
        <v>56</v>
      </c>
      <c r="D5644" s="3">
        <v>89100</v>
      </c>
    </row>
    <row r="5645" spans="1:4" x14ac:dyDescent="0.3">
      <c r="A5645" t="s">
        <v>10</v>
      </c>
      <c r="B5645" t="s">
        <v>15</v>
      </c>
      <c r="C5645" t="s">
        <v>94</v>
      </c>
      <c r="D5645" s="3">
        <v>147500</v>
      </c>
    </row>
    <row r="5646" spans="1:4" x14ac:dyDescent="0.3">
      <c r="A5646" t="s">
        <v>54</v>
      </c>
      <c r="B5646" t="s">
        <v>15</v>
      </c>
      <c r="C5646" t="s">
        <v>111</v>
      </c>
      <c r="D5646" s="3">
        <v>171875</v>
      </c>
    </row>
    <row r="5647" spans="1:4" x14ac:dyDescent="0.3">
      <c r="A5647" t="s">
        <v>54</v>
      </c>
      <c r="B5647" t="s">
        <v>15</v>
      </c>
      <c r="C5647" t="s">
        <v>12</v>
      </c>
      <c r="D5647" s="3">
        <v>113500</v>
      </c>
    </row>
    <row r="5648" spans="1:4" x14ac:dyDescent="0.3">
      <c r="A5648" t="s">
        <v>54</v>
      </c>
      <c r="B5648" t="s">
        <v>15</v>
      </c>
      <c r="C5648" t="s">
        <v>12</v>
      </c>
      <c r="D5648" s="3">
        <v>82500</v>
      </c>
    </row>
    <row r="5649" spans="1:4" x14ac:dyDescent="0.3">
      <c r="A5649" t="s">
        <v>10</v>
      </c>
      <c r="B5649" t="s">
        <v>15</v>
      </c>
      <c r="C5649" t="s">
        <v>60</v>
      </c>
      <c r="D5649" s="3">
        <v>155500</v>
      </c>
    </row>
    <row r="5650" spans="1:4" x14ac:dyDescent="0.3">
      <c r="A5650" t="s">
        <v>17</v>
      </c>
      <c r="B5650" t="s">
        <v>15</v>
      </c>
      <c r="C5650" t="s">
        <v>12</v>
      </c>
      <c r="D5650" s="3">
        <v>68000</v>
      </c>
    </row>
    <row r="5651" spans="1:4" x14ac:dyDescent="0.3">
      <c r="A5651" t="s">
        <v>24</v>
      </c>
      <c r="B5651" t="s">
        <v>15</v>
      </c>
      <c r="C5651" t="s">
        <v>12</v>
      </c>
      <c r="D5651" s="3">
        <v>205000</v>
      </c>
    </row>
    <row r="5652" spans="1:4" x14ac:dyDescent="0.3">
      <c r="A5652" t="s">
        <v>24</v>
      </c>
      <c r="B5652" t="s">
        <v>15</v>
      </c>
      <c r="C5652" t="s">
        <v>12</v>
      </c>
      <c r="D5652" s="3">
        <v>96500</v>
      </c>
    </row>
    <row r="5653" spans="1:4" x14ac:dyDescent="0.3">
      <c r="A5653" t="s">
        <v>24</v>
      </c>
      <c r="B5653" t="s">
        <v>15</v>
      </c>
      <c r="C5653" t="s">
        <v>12</v>
      </c>
      <c r="D5653" s="3">
        <v>135000</v>
      </c>
    </row>
    <row r="5654" spans="1:4" x14ac:dyDescent="0.3">
      <c r="A5654" t="s">
        <v>24</v>
      </c>
      <c r="B5654" t="s">
        <v>15</v>
      </c>
      <c r="C5654" t="s">
        <v>12</v>
      </c>
      <c r="D5654" s="3">
        <v>195000</v>
      </c>
    </row>
    <row r="5655" spans="1:4" x14ac:dyDescent="0.3">
      <c r="A5655" t="s">
        <v>10</v>
      </c>
      <c r="B5655" t="s">
        <v>15</v>
      </c>
      <c r="C5655" t="s">
        <v>31</v>
      </c>
      <c r="D5655" s="3">
        <v>140000</v>
      </c>
    </row>
    <row r="5656" spans="1:4" x14ac:dyDescent="0.3">
      <c r="A5656" t="s">
        <v>17</v>
      </c>
      <c r="B5656" t="s">
        <v>15</v>
      </c>
      <c r="C5656" t="s">
        <v>12</v>
      </c>
      <c r="D5656" s="3">
        <v>104300</v>
      </c>
    </row>
    <row r="5657" spans="1:4" x14ac:dyDescent="0.3">
      <c r="A5657" t="s">
        <v>10</v>
      </c>
      <c r="B5657" t="s">
        <v>15</v>
      </c>
      <c r="C5657" t="s">
        <v>12</v>
      </c>
      <c r="D5657" s="3">
        <v>166000</v>
      </c>
    </row>
    <row r="5658" spans="1:4" x14ac:dyDescent="0.3">
      <c r="A5658" t="s">
        <v>24</v>
      </c>
      <c r="B5658" t="s">
        <v>15</v>
      </c>
      <c r="C5658" t="s">
        <v>12</v>
      </c>
      <c r="D5658" s="3">
        <v>150000</v>
      </c>
    </row>
    <row r="5659" spans="1:4" x14ac:dyDescent="0.3">
      <c r="A5659" t="s">
        <v>17</v>
      </c>
      <c r="B5659" t="s">
        <v>15</v>
      </c>
      <c r="C5659" t="s">
        <v>12</v>
      </c>
      <c r="D5659" s="3">
        <v>90000</v>
      </c>
    </row>
    <row r="5660" spans="1:4" x14ac:dyDescent="0.3">
      <c r="A5660" t="s">
        <v>54</v>
      </c>
      <c r="B5660" t="s">
        <v>15</v>
      </c>
      <c r="C5660" t="s">
        <v>12</v>
      </c>
      <c r="D5660" s="3">
        <v>136000</v>
      </c>
    </row>
    <row r="5661" spans="1:4" x14ac:dyDescent="0.3">
      <c r="A5661" t="s">
        <v>54</v>
      </c>
      <c r="B5661" t="s">
        <v>15</v>
      </c>
      <c r="C5661" t="s">
        <v>87</v>
      </c>
      <c r="D5661" s="3">
        <v>64800</v>
      </c>
    </row>
    <row r="5662" spans="1:4" x14ac:dyDescent="0.3">
      <c r="A5662" t="s">
        <v>24</v>
      </c>
      <c r="B5662" t="s">
        <v>15</v>
      </c>
      <c r="C5662" t="s">
        <v>12</v>
      </c>
      <c r="D5662" s="3">
        <v>182500</v>
      </c>
    </row>
    <row r="5663" spans="1:4" x14ac:dyDescent="0.3">
      <c r="A5663" t="s">
        <v>17</v>
      </c>
      <c r="B5663" t="s">
        <v>15</v>
      </c>
      <c r="C5663" t="s">
        <v>12</v>
      </c>
      <c r="D5663" s="3">
        <v>80000</v>
      </c>
    </row>
    <row r="5664" spans="1:4" x14ac:dyDescent="0.3">
      <c r="A5664" t="s">
        <v>54</v>
      </c>
      <c r="B5664" t="s">
        <v>15</v>
      </c>
      <c r="C5664" t="s">
        <v>31</v>
      </c>
      <c r="D5664" s="3">
        <v>122340</v>
      </c>
    </row>
    <row r="5665" spans="1:4" x14ac:dyDescent="0.3">
      <c r="A5665" t="s">
        <v>41</v>
      </c>
      <c r="B5665" t="s">
        <v>15</v>
      </c>
      <c r="C5665" t="s">
        <v>79</v>
      </c>
      <c r="D5665" s="3">
        <v>157500</v>
      </c>
    </row>
    <row r="5666" spans="1:4" x14ac:dyDescent="0.3">
      <c r="A5666" t="s">
        <v>17</v>
      </c>
      <c r="B5666" t="s">
        <v>15</v>
      </c>
      <c r="C5666" t="s">
        <v>12</v>
      </c>
      <c r="D5666" s="3">
        <v>100000</v>
      </c>
    </row>
    <row r="5667" spans="1:4" x14ac:dyDescent="0.3">
      <c r="A5667" t="s">
        <v>17</v>
      </c>
      <c r="B5667" t="s">
        <v>15</v>
      </c>
      <c r="C5667" t="s">
        <v>12</v>
      </c>
      <c r="D5667" s="3">
        <v>50000</v>
      </c>
    </row>
    <row r="5668" spans="1:4" x14ac:dyDescent="0.3">
      <c r="A5668" t="s">
        <v>10</v>
      </c>
      <c r="B5668" t="s">
        <v>15</v>
      </c>
      <c r="C5668" t="s">
        <v>12</v>
      </c>
      <c r="D5668" s="3">
        <v>140000</v>
      </c>
    </row>
    <row r="5669" spans="1:4" x14ac:dyDescent="0.3">
      <c r="A5669" t="s">
        <v>29</v>
      </c>
      <c r="B5669" t="s">
        <v>15</v>
      </c>
      <c r="C5669" t="s">
        <v>12</v>
      </c>
      <c r="D5669" s="3">
        <v>126000</v>
      </c>
    </row>
    <row r="5670" spans="1:4" x14ac:dyDescent="0.3">
      <c r="A5670" t="s">
        <v>54</v>
      </c>
      <c r="B5670" t="s">
        <v>15</v>
      </c>
      <c r="C5670" t="s">
        <v>12</v>
      </c>
      <c r="D5670" s="3">
        <v>115000</v>
      </c>
    </row>
    <row r="5671" spans="1:4" x14ac:dyDescent="0.3">
      <c r="A5671" t="s">
        <v>24</v>
      </c>
      <c r="B5671" t="s">
        <v>15</v>
      </c>
      <c r="C5671" t="s">
        <v>12</v>
      </c>
      <c r="D5671" s="3">
        <v>109500</v>
      </c>
    </row>
    <row r="5672" spans="1:4" x14ac:dyDescent="0.3">
      <c r="A5672" t="s">
        <v>10</v>
      </c>
      <c r="B5672" t="s">
        <v>22</v>
      </c>
      <c r="C5672" t="s">
        <v>12</v>
      </c>
      <c r="D5672" s="3">
        <v>150000</v>
      </c>
    </row>
    <row r="5673" spans="1:4" x14ac:dyDescent="0.3">
      <c r="A5673" t="s">
        <v>10</v>
      </c>
      <c r="B5673" t="s">
        <v>22</v>
      </c>
      <c r="C5673" t="s">
        <v>12</v>
      </c>
      <c r="D5673" s="3">
        <v>110000</v>
      </c>
    </row>
    <row r="5674" spans="1:4" x14ac:dyDescent="0.3">
      <c r="A5674" t="s">
        <v>10</v>
      </c>
      <c r="B5674" t="s">
        <v>15</v>
      </c>
      <c r="C5674" t="s">
        <v>12</v>
      </c>
      <c r="D5674" s="3">
        <v>110000</v>
      </c>
    </row>
    <row r="5675" spans="1:4" x14ac:dyDescent="0.3">
      <c r="A5675" t="s">
        <v>29</v>
      </c>
      <c r="B5675" t="s">
        <v>15</v>
      </c>
      <c r="C5675" t="s">
        <v>12</v>
      </c>
      <c r="D5675" s="3">
        <v>145000</v>
      </c>
    </row>
    <row r="5676" spans="1:4" x14ac:dyDescent="0.3">
      <c r="A5676" t="s">
        <v>24</v>
      </c>
      <c r="B5676" t="s">
        <v>22</v>
      </c>
      <c r="C5676" t="s">
        <v>12</v>
      </c>
      <c r="D5676" s="3">
        <v>115000</v>
      </c>
    </row>
    <row r="5677" spans="1:4" x14ac:dyDescent="0.3">
      <c r="A5677" t="s">
        <v>54</v>
      </c>
      <c r="B5677" t="s">
        <v>15</v>
      </c>
      <c r="C5677" t="s">
        <v>31</v>
      </c>
      <c r="D5677" s="3">
        <v>90000</v>
      </c>
    </row>
    <row r="5678" spans="1:4" x14ac:dyDescent="0.3">
      <c r="A5678" t="s">
        <v>24</v>
      </c>
      <c r="B5678" t="s">
        <v>15</v>
      </c>
      <c r="C5678" t="s">
        <v>79</v>
      </c>
      <c r="D5678" s="3">
        <v>53014</v>
      </c>
    </row>
    <row r="5679" spans="1:4" x14ac:dyDescent="0.3">
      <c r="A5679" t="s">
        <v>24</v>
      </c>
      <c r="B5679" t="s">
        <v>15</v>
      </c>
      <c r="C5679" t="s">
        <v>12</v>
      </c>
      <c r="D5679" s="3">
        <v>104000</v>
      </c>
    </row>
    <row r="5680" spans="1:4" x14ac:dyDescent="0.3">
      <c r="A5680" t="s">
        <v>54</v>
      </c>
      <c r="B5680" t="s">
        <v>15</v>
      </c>
      <c r="C5680" t="s">
        <v>94</v>
      </c>
      <c r="D5680" s="3">
        <v>156500</v>
      </c>
    </row>
    <row r="5681" spans="1:4" x14ac:dyDescent="0.3">
      <c r="A5681" t="s">
        <v>24</v>
      </c>
      <c r="B5681" t="s">
        <v>15</v>
      </c>
      <c r="C5681" t="s">
        <v>112</v>
      </c>
      <c r="D5681" s="3">
        <v>157500</v>
      </c>
    </row>
    <row r="5682" spans="1:4" x14ac:dyDescent="0.3">
      <c r="A5682" t="s">
        <v>54</v>
      </c>
      <c r="B5682" t="s">
        <v>15</v>
      </c>
      <c r="C5682" t="s">
        <v>12</v>
      </c>
      <c r="D5682" s="3">
        <v>129500</v>
      </c>
    </row>
    <row r="5683" spans="1:4" x14ac:dyDescent="0.3">
      <c r="A5683" t="s">
        <v>54</v>
      </c>
      <c r="B5683" t="s">
        <v>15</v>
      </c>
      <c r="C5683" t="s">
        <v>56</v>
      </c>
      <c r="D5683" s="3">
        <v>147500</v>
      </c>
    </row>
    <row r="5684" spans="1:4" x14ac:dyDescent="0.3">
      <c r="A5684" t="s">
        <v>80</v>
      </c>
      <c r="B5684" t="s">
        <v>15</v>
      </c>
      <c r="C5684" t="s">
        <v>84</v>
      </c>
      <c r="D5684" s="3">
        <v>50400</v>
      </c>
    </row>
    <row r="5685" spans="1:4" x14ac:dyDescent="0.3">
      <c r="A5685" t="s">
        <v>17</v>
      </c>
      <c r="B5685" t="s">
        <v>15</v>
      </c>
      <c r="C5685" t="s">
        <v>12</v>
      </c>
      <c r="D5685" s="3">
        <v>184878</v>
      </c>
    </row>
    <row r="5686" spans="1:4" x14ac:dyDescent="0.3">
      <c r="A5686" t="s">
        <v>54</v>
      </c>
      <c r="B5686" t="s">
        <v>15</v>
      </c>
      <c r="C5686" t="s">
        <v>12</v>
      </c>
      <c r="D5686" s="3">
        <v>100000</v>
      </c>
    </row>
    <row r="5687" spans="1:4" x14ac:dyDescent="0.3">
      <c r="A5687" t="s">
        <v>10</v>
      </c>
      <c r="B5687" t="s">
        <v>15</v>
      </c>
      <c r="C5687" t="s">
        <v>12</v>
      </c>
      <c r="D5687" s="3">
        <v>171000</v>
      </c>
    </row>
    <row r="5688" spans="1:4" x14ac:dyDescent="0.3">
      <c r="A5688" t="s">
        <v>24</v>
      </c>
      <c r="B5688" t="s">
        <v>15</v>
      </c>
      <c r="C5688" t="s">
        <v>89</v>
      </c>
      <c r="D5688" s="3">
        <v>50400</v>
      </c>
    </row>
    <row r="5689" spans="1:4" x14ac:dyDescent="0.3">
      <c r="A5689" t="s">
        <v>29</v>
      </c>
      <c r="B5689" t="s">
        <v>15</v>
      </c>
      <c r="C5689" t="s">
        <v>56</v>
      </c>
      <c r="D5689" s="3">
        <v>72900</v>
      </c>
    </row>
    <row r="5690" spans="1:4" x14ac:dyDescent="0.3">
      <c r="A5690" t="s">
        <v>10</v>
      </c>
      <c r="B5690" t="s">
        <v>15</v>
      </c>
      <c r="C5690" t="s">
        <v>12</v>
      </c>
      <c r="D5690" s="3">
        <v>225000</v>
      </c>
    </row>
    <row r="5691" spans="1:4" x14ac:dyDescent="0.3">
      <c r="A5691" t="s">
        <v>54</v>
      </c>
      <c r="B5691" t="s">
        <v>15</v>
      </c>
      <c r="C5691" t="s">
        <v>12</v>
      </c>
      <c r="D5691" s="3">
        <v>160000</v>
      </c>
    </row>
    <row r="5692" spans="1:4" x14ac:dyDescent="0.3">
      <c r="A5692" t="s">
        <v>10</v>
      </c>
      <c r="B5692" t="s">
        <v>15</v>
      </c>
      <c r="C5692" t="s">
        <v>12</v>
      </c>
      <c r="D5692" s="3">
        <v>122500</v>
      </c>
    </row>
    <row r="5693" spans="1:4" x14ac:dyDescent="0.3">
      <c r="A5693" t="s">
        <v>54</v>
      </c>
      <c r="B5693" t="s">
        <v>15</v>
      </c>
      <c r="C5693" t="s">
        <v>31</v>
      </c>
      <c r="D5693" s="3">
        <v>87500</v>
      </c>
    </row>
    <row r="5694" spans="1:4" x14ac:dyDescent="0.3">
      <c r="A5694" t="s">
        <v>17</v>
      </c>
      <c r="B5694" t="s">
        <v>15</v>
      </c>
      <c r="C5694" t="s">
        <v>12</v>
      </c>
      <c r="D5694" s="3">
        <v>30000</v>
      </c>
    </row>
    <row r="5695" spans="1:4" x14ac:dyDescent="0.3">
      <c r="A5695" t="s">
        <v>54</v>
      </c>
      <c r="B5695" t="s">
        <v>22</v>
      </c>
      <c r="C5695" t="s">
        <v>12</v>
      </c>
      <c r="D5695" s="3">
        <v>137500</v>
      </c>
    </row>
    <row r="5696" spans="1:4" x14ac:dyDescent="0.3">
      <c r="A5696" t="s">
        <v>17</v>
      </c>
      <c r="B5696" t="s">
        <v>15</v>
      </c>
      <c r="C5696" t="s">
        <v>12</v>
      </c>
      <c r="D5696" s="3">
        <v>69591</v>
      </c>
    </row>
    <row r="5697" spans="1:4" x14ac:dyDescent="0.3">
      <c r="A5697" t="s">
        <v>54</v>
      </c>
      <c r="B5697" t="s">
        <v>15</v>
      </c>
      <c r="C5697" t="s">
        <v>31</v>
      </c>
      <c r="D5697" s="3">
        <v>120000</v>
      </c>
    </row>
    <row r="5698" spans="1:4" x14ac:dyDescent="0.3">
      <c r="A5698" t="s">
        <v>54</v>
      </c>
      <c r="B5698" t="s">
        <v>15</v>
      </c>
      <c r="C5698" t="s">
        <v>12</v>
      </c>
      <c r="D5698" s="3">
        <v>90000</v>
      </c>
    </row>
    <row r="5699" spans="1:4" x14ac:dyDescent="0.3">
      <c r="A5699" t="s">
        <v>54</v>
      </c>
      <c r="B5699" t="s">
        <v>15</v>
      </c>
      <c r="C5699" t="s">
        <v>94</v>
      </c>
      <c r="D5699" s="3">
        <v>134241</v>
      </c>
    </row>
    <row r="5700" spans="1:4" x14ac:dyDescent="0.3">
      <c r="A5700" t="s">
        <v>54</v>
      </c>
      <c r="B5700" t="s">
        <v>15</v>
      </c>
      <c r="C5700" t="s">
        <v>107</v>
      </c>
      <c r="D5700" s="3">
        <v>147500</v>
      </c>
    </row>
    <row r="5701" spans="1:4" x14ac:dyDescent="0.3">
      <c r="A5701" t="s">
        <v>10</v>
      </c>
      <c r="B5701" t="s">
        <v>15</v>
      </c>
      <c r="C5701" t="s">
        <v>12</v>
      </c>
      <c r="D5701" s="3">
        <v>137500</v>
      </c>
    </row>
    <row r="5702" spans="1:4" x14ac:dyDescent="0.3">
      <c r="A5702" t="s">
        <v>54</v>
      </c>
      <c r="B5702" t="s">
        <v>15</v>
      </c>
      <c r="C5702" t="s">
        <v>12</v>
      </c>
      <c r="D5702" s="3">
        <v>150000</v>
      </c>
    </row>
    <row r="5703" spans="1:4" x14ac:dyDescent="0.3">
      <c r="A5703" t="s">
        <v>17</v>
      </c>
      <c r="B5703" t="s">
        <v>15</v>
      </c>
      <c r="C5703" t="s">
        <v>12</v>
      </c>
      <c r="D5703" s="3">
        <v>100000</v>
      </c>
    </row>
    <row r="5704" spans="1:4" x14ac:dyDescent="0.3">
      <c r="A5704" t="s">
        <v>54</v>
      </c>
      <c r="B5704" t="s">
        <v>15</v>
      </c>
      <c r="C5704" t="s">
        <v>12</v>
      </c>
      <c r="D5704" s="3">
        <v>169000</v>
      </c>
    </row>
    <row r="5705" spans="1:4" x14ac:dyDescent="0.3">
      <c r="A5705" t="s">
        <v>17</v>
      </c>
      <c r="B5705" t="s">
        <v>15</v>
      </c>
      <c r="C5705" t="s">
        <v>12</v>
      </c>
      <c r="D5705" s="3">
        <v>97500</v>
      </c>
    </row>
    <row r="5706" spans="1:4" x14ac:dyDescent="0.3">
      <c r="A5706" t="s">
        <v>54</v>
      </c>
      <c r="B5706" t="s">
        <v>15</v>
      </c>
      <c r="C5706" t="s">
        <v>31</v>
      </c>
      <c r="D5706" s="3">
        <v>120000</v>
      </c>
    </row>
    <row r="5707" spans="1:4" x14ac:dyDescent="0.3">
      <c r="A5707" t="s">
        <v>17</v>
      </c>
      <c r="B5707" t="s">
        <v>15</v>
      </c>
      <c r="C5707" t="s">
        <v>159</v>
      </c>
      <c r="D5707" s="3">
        <v>100500</v>
      </c>
    </row>
    <row r="5708" spans="1:4" x14ac:dyDescent="0.3">
      <c r="A5708" t="s">
        <v>80</v>
      </c>
      <c r="B5708" t="s">
        <v>15</v>
      </c>
      <c r="C5708" t="s">
        <v>160</v>
      </c>
      <c r="D5708" s="3">
        <v>105300</v>
      </c>
    </row>
    <row r="5709" spans="1:4" x14ac:dyDescent="0.3">
      <c r="A5709" t="s">
        <v>24</v>
      </c>
      <c r="B5709" t="s">
        <v>15</v>
      </c>
      <c r="C5709" t="s">
        <v>12</v>
      </c>
      <c r="D5709" s="3">
        <v>75000</v>
      </c>
    </row>
    <row r="5710" spans="1:4" x14ac:dyDescent="0.3">
      <c r="A5710" t="s">
        <v>17</v>
      </c>
      <c r="B5710" t="s">
        <v>15</v>
      </c>
      <c r="C5710" t="s">
        <v>12</v>
      </c>
      <c r="D5710" s="3">
        <v>95000</v>
      </c>
    </row>
    <row r="5711" spans="1:4" x14ac:dyDescent="0.3">
      <c r="A5711" t="s">
        <v>24</v>
      </c>
      <c r="B5711" t="s">
        <v>15</v>
      </c>
      <c r="C5711" t="s">
        <v>12</v>
      </c>
      <c r="D5711" s="3">
        <v>160000</v>
      </c>
    </row>
    <row r="5712" spans="1:4" x14ac:dyDescent="0.3">
      <c r="A5712" t="s">
        <v>54</v>
      </c>
      <c r="B5712" t="s">
        <v>15</v>
      </c>
      <c r="C5712" t="s">
        <v>31</v>
      </c>
      <c r="D5712" s="3">
        <v>220000</v>
      </c>
    </row>
    <row r="5713" spans="1:4" x14ac:dyDescent="0.3">
      <c r="A5713" t="s">
        <v>24</v>
      </c>
      <c r="B5713" t="s">
        <v>15</v>
      </c>
      <c r="C5713" t="s">
        <v>12</v>
      </c>
      <c r="D5713" s="3">
        <v>112250</v>
      </c>
    </row>
    <row r="5714" spans="1:4" x14ac:dyDescent="0.3">
      <c r="A5714" t="s">
        <v>54</v>
      </c>
      <c r="B5714" t="s">
        <v>15</v>
      </c>
      <c r="C5714" t="s">
        <v>99</v>
      </c>
      <c r="D5714" s="3">
        <v>97444</v>
      </c>
    </row>
    <row r="5715" spans="1:4" x14ac:dyDescent="0.3">
      <c r="A5715" t="s">
        <v>17</v>
      </c>
      <c r="B5715" t="s">
        <v>15</v>
      </c>
      <c r="C5715" t="s">
        <v>12</v>
      </c>
      <c r="D5715" s="3">
        <v>60000</v>
      </c>
    </row>
    <row r="5716" spans="1:4" x14ac:dyDescent="0.3">
      <c r="A5716" t="s">
        <v>29</v>
      </c>
      <c r="B5716" t="s">
        <v>15</v>
      </c>
      <c r="C5716" t="s">
        <v>12</v>
      </c>
      <c r="D5716" s="3">
        <v>75000</v>
      </c>
    </row>
    <row r="5717" spans="1:4" x14ac:dyDescent="0.3">
      <c r="A5717" t="s">
        <v>17</v>
      </c>
      <c r="B5717" t="s">
        <v>15</v>
      </c>
      <c r="C5717" t="s">
        <v>12</v>
      </c>
      <c r="D5717" s="3">
        <v>127500</v>
      </c>
    </row>
    <row r="5718" spans="1:4" x14ac:dyDescent="0.3">
      <c r="A5718" t="s">
        <v>54</v>
      </c>
      <c r="B5718" t="s">
        <v>15</v>
      </c>
      <c r="C5718" t="s">
        <v>122</v>
      </c>
      <c r="D5718" s="3">
        <v>147500</v>
      </c>
    </row>
    <row r="5719" spans="1:4" x14ac:dyDescent="0.3">
      <c r="A5719" t="s">
        <v>24</v>
      </c>
      <c r="B5719" t="s">
        <v>15</v>
      </c>
      <c r="C5719" t="s">
        <v>12</v>
      </c>
      <c r="D5719" s="3">
        <v>115000</v>
      </c>
    </row>
    <row r="5720" spans="1:4" x14ac:dyDescent="0.3">
      <c r="A5720" t="s">
        <v>54</v>
      </c>
      <c r="B5720" t="s">
        <v>15</v>
      </c>
      <c r="C5720" t="s">
        <v>12</v>
      </c>
      <c r="D5720" s="3">
        <v>125000</v>
      </c>
    </row>
    <row r="5721" spans="1:4" x14ac:dyDescent="0.3">
      <c r="A5721" t="s">
        <v>17</v>
      </c>
      <c r="B5721" t="s">
        <v>15</v>
      </c>
      <c r="C5721" t="s">
        <v>111</v>
      </c>
      <c r="D5721" s="3">
        <v>50400</v>
      </c>
    </row>
    <row r="5722" spans="1:4" x14ac:dyDescent="0.3">
      <c r="A5722" t="s">
        <v>78</v>
      </c>
      <c r="B5722" t="s">
        <v>15</v>
      </c>
      <c r="C5722" t="s">
        <v>50</v>
      </c>
      <c r="D5722" s="3">
        <v>44100</v>
      </c>
    </row>
    <row r="5723" spans="1:4" x14ac:dyDescent="0.3">
      <c r="A5723" t="s">
        <v>54</v>
      </c>
      <c r="B5723" t="s">
        <v>15</v>
      </c>
      <c r="C5723" t="s">
        <v>91</v>
      </c>
      <c r="D5723" s="3">
        <v>72500</v>
      </c>
    </row>
    <row r="5724" spans="1:4" x14ac:dyDescent="0.3">
      <c r="A5724" t="s">
        <v>54</v>
      </c>
      <c r="B5724" t="s">
        <v>15</v>
      </c>
      <c r="C5724" t="s">
        <v>12</v>
      </c>
      <c r="D5724" s="3">
        <v>170000</v>
      </c>
    </row>
    <row r="5725" spans="1:4" x14ac:dyDescent="0.3">
      <c r="A5725" t="s">
        <v>97</v>
      </c>
      <c r="B5725" t="s">
        <v>15</v>
      </c>
      <c r="C5725" t="s">
        <v>133</v>
      </c>
      <c r="D5725" s="3">
        <v>64800</v>
      </c>
    </row>
    <row r="5726" spans="1:4" x14ac:dyDescent="0.3">
      <c r="A5726" t="s">
        <v>24</v>
      </c>
      <c r="B5726" t="s">
        <v>15</v>
      </c>
      <c r="C5726" t="s">
        <v>12</v>
      </c>
      <c r="D5726" s="3">
        <v>173500</v>
      </c>
    </row>
    <row r="5727" spans="1:4" x14ac:dyDescent="0.3">
      <c r="A5727" t="s">
        <v>54</v>
      </c>
      <c r="B5727" t="s">
        <v>15</v>
      </c>
      <c r="C5727" t="s">
        <v>12</v>
      </c>
      <c r="D5727" s="3">
        <v>147500</v>
      </c>
    </row>
    <row r="5728" spans="1:4" x14ac:dyDescent="0.3">
      <c r="A5728" t="s">
        <v>10</v>
      </c>
      <c r="B5728" t="s">
        <v>15</v>
      </c>
      <c r="C5728" t="s">
        <v>12</v>
      </c>
      <c r="D5728" s="3">
        <v>175000</v>
      </c>
    </row>
    <row r="5729" spans="1:4" x14ac:dyDescent="0.3">
      <c r="A5729" t="s">
        <v>10</v>
      </c>
      <c r="B5729" t="s">
        <v>15</v>
      </c>
      <c r="C5729" t="s">
        <v>12</v>
      </c>
      <c r="D5729" s="3">
        <v>180000</v>
      </c>
    </row>
    <row r="5730" spans="1:4" x14ac:dyDescent="0.3">
      <c r="A5730" t="s">
        <v>24</v>
      </c>
      <c r="B5730" t="s">
        <v>15</v>
      </c>
      <c r="C5730" t="s">
        <v>12</v>
      </c>
      <c r="D5730" s="3">
        <v>90000</v>
      </c>
    </row>
    <row r="5731" spans="1:4" x14ac:dyDescent="0.3">
      <c r="A5731" t="s">
        <v>17</v>
      </c>
      <c r="B5731" t="s">
        <v>15</v>
      </c>
      <c r="C5731" t="s">
        <v>12</v>
      </c>
      <c r="D5731" s="3">
        <v>111175</v>
      </c>
    </row>
    <row r="5732" spans="1:4" x14ac:dyDescent="0.3">
      <c r="A5732" t="s">
        <v>24</v>
      </c>
      <c r="B5732" t="s">
        <v>15</v>
      </c>
      <c r="C5732" t="s">
        <v>12</v>
      </c>
      <c r="D5732" s="3">
        <v>190000</v>
      </c>
    </row>
    <row r="5733" spans="1:4" x14ac:dyDescent="0.3">
      <c r="A5733" t="s">
        <v>54</v>
      </c>
      <c r="B5733" t="s">
        <v>15</v>
      </c>
      <c r="C5733" t="s">
        <v>106</v>
      </c>
      <c r="D5733" s="3">
        <v>133500</v>
      </c>
    </row>
    <row r="5734" spans="1:4" x14ac:dyDescent="0.3">
      <c r="A5734" t="s">
        <v>17</v>
      </c>
      <c r="B5734" t="s">
        <v>15</v>
      </c>
      <c r="C5734" t="s">
        <v>12</v>
      </c>
      <c r="D5734" s="3">
        <v>108776</v>
      </c>
    </row>
    <row r="5735" spans="1:4" x14ac:dyDescent="0.3">
      <c r="A5735" t="s">
        <v>24</v>
      </c>
      <c r="B5735" t="s">
        <v>15</v>
      </c>
      <c r="C5735" t="s">
        <v>12</v>
      </c>
      <c r="D5735" s="3">
        <v>217500</v>
      </c>
    </row>
    <row r="5736" spans="1:4" x14ac:dyDescent="0.3">
      <c r="A5736" t="s">
        <v>24</v>
      </c>
      <c r="B5736" t="s">
        <v>15</v>
      </c>
      <c r="C5736" t="s">
        <v>12</v>
      </c>
      <c r="D5736" s="3">
        <v>115000</v>
      </c>
    </row>
    <row r="5737" spans="1:4" x14ac:dyDescent="0.3">
      <c r="A5737" t="s">
        <v>54</v>
      </c>
      <c r="B5737" t="s">
        <v>15</v>
      </c>
      <c r="C5737" t="s">
        <v>12</v>
      </c>
      <c r="D5737" s="3">
        <v>85000</v>
      </c>
    </row>
    <row r="5738" spans="1:4" x14ac:dyDescent="0.3">
      <c r="A5738" t="s">
        <v>17</v>
      </c>
      <c r="B5738" t="s">
        <v>15</v>
      </c>
      <c r="C5738" t="s">
        <v>12</v>
      </c>
      <c r="D5738" s="3">
        <v>100000</v>
      </c>
    </row>
    <row r="5739" spans="1:4" x14ac:dyDescent="0.3">
      <c r="A5739" t="s">
        <v>24</v>
      </c>
      <c r="B5739" t="s">
        <v>15</v>
      </c>
      <c r="C5739" t="s">
        <v>12</v>
      </c>
      <c r="D5739" s="3">
        <v>125000</v>
      </c>
    </row>
    <row r="5740" spans="1:4" x14ac:dyDescent="0.3">
      <c r="A5740" t="s">
        <v>54</v>
      </c>
      <c r="B5740" t="s">
        <v>15</v>
      </c>
      <c r="C5740" t="s">
        <v>155</v>
      </c>
      <c r="D5740" s="3">
        <v>211000</v>
      </c>
    </row>
    <row r="5741" spans="1:4" x14ac:dyDescent="0.3">
      <c r="A5741" t="s">
        <v>24</v>
      </c>
      <c r="B5741" t="s">
        <v>15</v>
      </c>
      <c r="C5741" t="s">
        <v>12</v>
      </c>
      <c r="D5741" s="3">
        <v>125000</v>
      </c>
    </row>
    <row r="5742" spans="1:4" x14ac:dyDescent="0.3">
      <c r="A5742" t="s">
        <v>17</v>
      </c>
      <c r="B5742" t="s">
        <v>15</v>
      </c>
      <c r="C5742" t="s">
        <v>12</v>
      </c>
      <c r="D5742" s="3">
        <v>115000</v>
      </c>
    </row>
    <row r="5743" spans="1:4" x14ac:dyDescent="0.3">
      <c r="A5743" t="s">
        <v>17</v>
      </c>
      <c r="B5743" t="s">
        <v>15</v>
      </c>
      <c r="C5743" t="s">
        <v>12</v>
      </c>
      <c r="D5743" s="3">
        <v>52500</v>
      </c>
    </row>
    <row r="5744" spans="1:4" x14ac:dyDescent="0.3">
      <c r="A5744" t="s">
        <v>17</v>
      </c>
      <c r="B5744" t="s">
        <v>15</v>
      </c>
      <c r="C5744" t="s">
        <v>12</v>
      </c>
      <c r="D5744" s="3">
        <v>90000</v>
      </c>
    </row>
    <row r="5745" spans="1:4" x14ac:dyDescent="0.3">
      <c r="A5745" t="s">
        <v>24</v>
      </c>
      <c r="B5745" t="s">
        <v>15</v>
      </c>
      <c r="C5745" t="s">
        <v>12</v>
      </c>
      <c r="D5745" s="3">
        <v>150000</v>
      </c>
    </row>
    <row r="5746" spans="1:4" x14ac:dyDescent="0.3">
      <c r="A5746" t="s">
        <v>54</v>
      </c>
      <c r="B5746" t="s">
        <v>15</v>
      </c>
      <c r="C5746" t="s">
        <v>141</v>
      </c>
      <c r="D5746" s="3">
        <v>139216</v>
      </c>
    </row>
    <row r="5747" spans="1:4" x14ac:dyDescent="0.3">
      <c r="A5747" t="s">
        <v>54</v>
      </c>
      <c r="B5747" t="s">
        <v>15</v>
      </c>
      <c r="C5747" t="s">
        <v>79</v>
      </c>
      <c r="D5747" s="3">
        <v>89100</v>
      </c>
    </row>
    <row r="5748" spans="1:4" x14ac:dyDescent="0.3">
      <c r="A5748" t="s">
        <v>24</v>
      </c>
      <c r="B5748" t="s">
        <v>15</v>
      </c>
      <c r="C5748" t="s">
        <v>84</v>
      </c>
      <c r="D5748" s="3">
        <v>157500</v>
      </c>
    </row>
    <row r="5749" spans="1:4" x14ac:dyDescent="0.3">
      <c r="A5749" t="s">
        <v>10</v>
      </c>
      <c r="B5749" t="s">
        <v>15</v>
      </c>
      <c r="C5749" t="s">
        <v>12</v>
      </c>
      <c r="D5749" s="3">
        <v>90000</v>
      </c>
    </row>
    <row r="5750" spans="1:4" x14ac:dyDescent="0.3">
      <c r="A5750" t="s">
        <v>17</v>
      </c>
      <c r="B5750" t="s">
        <v>15</v>
      </c>
      <c r="C5750" t="s">
        <v>12</v>
      </c>
      <c r="D5750" s="3">
        <v>65000</v>
      </c>
    </row>
    <row r="5751" spans="1:4" x14ac:dyDescent="0.3">
      <c r="A5751" t="s">
        <v>54</v>
      </c>
      <c r="B5751" t="s">
        <v>15</v>
      </c>
      <c r="C5751" t="s">
        <v>86</v>
      </c>
      <c r="D5751" s="3">
        <v>147500</v>
      </c>
    </row>
    <row r="5752" spans="1:4" x14ac:dyDescent="0.3">
      <c r="A5752" t="s">
        <v>54</v>
      </c>
      <c r="B5752" t="s">
        <v>15</v>
      </c>
      <c r="C5752" t="s">
        <v>31</v>
      </c>
      <c r="D5752" s="3">
        <v>90000</v>
      </c>
    </row>
    <row r="5753" spans="1:4" x14ac:dyDescent="0.3">
      <c r="A5753" t="s">
        <v>17</v>
      </c>
      <c r="B5753" t="s">
        <v>15</v>
      </c>
      <c r="C5753" t="s">
        <v>12</v>
      </c>
      <c r="D5753" s="3">
        <v>67500</v>
      </c>
    </row>
    <row r="5754" spans="1:4" x14ac:dyDescent="0.3">
      <c r="A5754" t="s">
        <v>17</v>
      </c>
      <c r="B5754" t="s">
        <v>15</v>
      </c>
      <c r="C5754" t="s">
        <v>12</v>
      </c>
      <c r="D5754" s="3">
        <v>125000</v>
      </c>
    </row>
    <row r="5755" spans="1:4" x14ac:dyDescent="0.3">
      <c r="A5755" t="s">
        <v>29</v>
      </c>
      <c r="B5755" t="s">
        <v>15</v>
      </c>
      <c r="C5755" t="s">
        <v>12</v>
      </c>
      <c r="D5755" s="3">
        <v>103500</v>
      </c>
    </row>
    <row r="5756" spans="1:4" x14ac:dyDescent="0.3">
      <c r="A5756" t="s">
        <v>17</v>
      </c>
      <c r="B5756" t="s">
        <v>15</v>
      </c>
      <c r="C5756" t="s">
        <v>12</v>
      </c>
      <c r="D5756" s="3">
        <v>90000</v>
      </c>
    </row>
    <row r="5757" spans="1:4" x14ac:dyDescent="0.3">
      <c r="A5757" t="s">
        <v>41</v>
      </c>
      <c r="B5757" t="s">
        <v>15</v>
      </c>
      <c r="C5757" t="s">
        <v>56</v>
      </c>
      <c r="D5757" s="3">
        <v>224500</v>
      </c>
    </row>
    <row r="5758" spans="1:4" x14ac:dyDescent="0.3">
      <c r="A5758" t="s">
        <v>24</v>
      </c>
      <c r="B5758" t="s">
        <v>15</v>
      </c>
      <c r="C5758" t="s">
        <v>12</v>
      </c>
      <c r="D5758" s="3">
        <v>75000</v>
      </c>
    </row>
    <row r="5759" spans="1:4" x14ac:dyDescent="0.3">
      <c r="A5759" t="s">
        <v>17</v>
      </c>
      <c r="B5759" t="s">
        <v>15</v>
      </c>
      <c r="C5759" t="s">
        <v>12</v>
      </c>
      <c r="D5759" s="3">
        <v>156500</v>
      </c>
    </row>
    <row r="5760" spans="1:4" x14ac:dyDescent="0.3">
      <c r="A5760" t="s">
        <v>17</v>
      </c>
      <c r="B5760" t="s">
        <v>22</v>
      </c>
      <c r="C5760" t="s">
        <v>12</v>
      </c>
      <c r="D5760" s="3">
        <v>65000</v>
      </c>
    </row>
    <row r="5761" spans="1:4" x14ac:dyDescent="0.3">
      <c r="A5761" t="s">
        <v>41</v>
      </c>
      <c r="B5761" t="s">
        <v>15</v>
      </c>
      <c r="C5761" t="s">
        <v>31</v>
      </c>
      <c r="D5761" s="3">
        <v>152000</v>
      </c>
    </row>
    <row r="5762" spans="1:4" x14ac:dyDescent="0.3">
      <c r="A5762" t="s">
        <v>17</v>
      </c>
      <c r="B5762" t="s">
        <v>15</v>
      </c>
      <c r="C5762" t="s">
        <v>108</v>
      </c>
      <c r="D5762" s="3">
        <v>57500</v>
      </c>
    </row>
    <row r="5763" spans="1:4" x14ac:dyDescent="0.3">
      <c r="A5763" t="s">
        <v>10</v>
      </c>
      <c r="B5763" t="s">
        <v>15</v>
      </c>
      <c r="C5763" t="s">
        <v>12</v>
      </c>
      <c r="D5763" s="3">
        <v>155000</v>
      </c>
    </row>
    <row r="5764" spans="1:4" x14ac:dyDescent="0.3">
      <c r="A5764" t="s">
        <v>17</v>
      </c>
      <c r="B5764" t="s">
        <v>15</v>
      </c>
      <c r="C5764" t="s">
        <v>12</v>
      </c>
      <c r="D5764" s="3">
        <v>93000</v>
      </c>
    </row>
    <row r="5765" spans="1:4" x14ac:dyDescent="0.3">
      <c r="A5765" t="s">
        <v>54</v>
      </c>
      <c r="B5765" t="s">
        <v>15</v>
      </c>
      <c r="C5765" t="s">
        <v>12</v>
      </c>
      <c r="D5765" s="3">
        <v>70000</v>
      </c>
    </row>
    <row r="5766" spans="1:4" x14ac:dyDescent="0.3">
      <c r="A5766" t="s">
        <v>10</v>
      </c>
      <c r="B5766" t="s">
        <v>15</v>
      </c>
      <c r="C5766" t="s">
        <v>12</v>
      </c>
      <c r="D5766" s="3">
        <v>170672</v>
      </c>
    </row>
    <row r="5767" spans="1:4" x14ac:dyDescent="0.3">
      <c r="A5767" t="s">
        <v>41</v>
      </c>
      <c r="B5767" t="s">
        <v>15</v>
      </c>
      <c r="C5767" t="s">
        <v>12</v>
      </c>
      <c r="D5767" s="3">
        <v>88128</v>
      </c>
    </row>
    <row r="5768" spans="1:4" x14ac:dyDescent="0.3">
      <c r="A5768" t="s">
        <v>10</v>
      </c>
      <c r="B5768" t="s">
        <v>15</v>
      </c>
      <c r="C5768" t="s">
        <v>12</v>
      </c>
      <c r="D5768" s="3">
        <v>100000</v>
      </c>
    </row>
    <row r="5769" spans="1:4" x14ac:dyDescent="0.3">
      <c r="A5769" t="s">
        <v>10</v>
      </c>
      <c r="B5769" t="s">
        <v>15</v>
      </c>
      <c r="C5769" t="s">
        <v>12</v>
      </c>
      <c r="D5769" s="3">
        <v>145000</v>
      </c>
    </row>
    <row r="5770" spans="1:4" x14ac:dyDescent="0.3">
      <c r="A5770" t="s">
        <v>78</v>
      </c>
      <c r="B5770" t="s">
        <v>15</v>
      </c>
      <c r="C5770" t="s">
        <v>56</v>
      </c>
      <c r="D5770" s="3">
        <v>89100</v>
      </c>
    </row>
    <row r="5771" spans="1:4" x14ac:dyDescent="0.3">
      <c r="A5771" t="s">
        <v>24</v>
      </c>
      <c r="B5771" t="s">
        <v>15</v>
      </c>
      <c r="C5771" t="s">
        <v>95</v>
      </c>
      <c r="D5771" s="3">
        <v>79200</v>
      </c>
    </row>
    <row r="5772" spans="1:4" x14ac:dyDescent="0.3">
      <c r="A5772" t="s">
        <v>10</v>
      </c>
      <c r="B5772" t="s">
        <v>15</v>
      </c>
      <c r="C5772" t="s">
        <v>12</v>
      </c>
      <c r="D5772" s="3">
        <v>112500</v>
      </c>
    </row>
    <row r="5773" spans="1:4" x14ac:dyDescent="0.3">
      <c r="A5773" t="s">
        <v>24</v>
      </c>
      <c r="B5773" t="s">
        <v>15</v>
      </c>
      <c r="C5773" t="s">
        <v>12</v>
      </c>
      <c r="D5773" s="3">
        <v>136400</v>
      </c>
    </row>
    <row r="5774" spans="1:4" x14ac:dyDescent="0.3">
      <c r="A5774" t="s">
        <v>24</v>
      </c>
      <c r="B5774" t="s">
        <v>15</v>
      </c>
      <c r="C5774" t="s">
        <v>12</v>
      </c>
      <c r="D5774" s="3">
        <v>137500</v>
      </c>
    </row>
    <row r="5775" spans="1:4" x14ac:dyDescent="0.3">
      <c r="A5775" t="s">
        <v>54</v>
      </c>
      <c r="B5775" t="s">
        <v>15</v>
      </c>
      <c r="C5775" t="s">
        <v>12</v>
      </c>
      <c r="D5775" s="3">
        <v>102500</v>
      </c>
    </row>
    <row r="5776" spans="1:4" x14ac:dyDescent="0.3">
      <c r="A5776" t="s">
        <v>17</v>
      </c>
      <c r="B5776" t="s">
        <v>15</v>
      </c>
      <c r="C5776" t="s">
        <v>12</v>
      </c>
      <c r="D5776" s="3">
        <v>125540</v>
      </c>
    </row>
    <row r="5777" spans="1:4" x14ac:dyDescent="0.3">
      <c r="A5777" t="s">
        <v>17</v>
      </c>
      <c r="B5777" t="s">
        <v>15</v>
      </c>
      <c r="C5777" t="s">
        <v>31</v>
      </c>
      <c r="D5777" s="3">
        <v>70000</v>
      </c>
    </row>
    <row r="5778" spans="1:4" x14ac:dyDescent="0.3">
      <c r="A5778" t="s">
        <v>41</v>
      </c>
      <c r="B5778" t="s">
        <v>15</v>
      </c>
      <c r="C5778" t="s">
        <v>12</v>
      </c>
      <c r="D5778" s="3">
        <v>105000</v>
      </c>
    </row>
    <row r="5779" spans="1:4" x14ac:dyDescent="0.3">
      <c r="A5779" t="s">
        <v>24</v>
      </c>
      <c r="B5779" t="s">
        <v>15</v>
      </c>
      <c r="C5779" t="s">
        <v>161</v>
      </c>
      <c r="D5779" s="3">
        <v>30750</v>
      </c>
    </row>
    <row r="5780" spans="1:4" x14ac:dyDescent="0.3">
      <c r="A5780" t="s">
        <v>10</v>
      </c>
      <c r="B5780" t="s">
        <v>15</v>
      </c>
      <c r="C5780" t="s">
        <v>31</v>
      </c>
      <c r="D5780" s="3">
        <v>125000</v>
      </c>
    </row>
    <row r="5781" spans="1:4" x14ac:dyDescent="0.3">
      <c r="A5781" t="s">
        <v>17</v>
      </c>
      <c r="B5781" t="s">
        <v>15</v>
      </c>
      <c r="C5781" t="s">
        <v>12</v>
      </c>
      <c r="D5781" s="3">
        <v>115000</v>
      </c>
    </row>
    <row r="5782" spans="1:4" x14ac:dyDescent="0.3">
      <c r="A5782" t="s">
        <v>54</v>
      </c>
      <c r="B5782" t="s">
        <v>15</v>
      </c>
      <c r="C5782" t="s">
        <v>95</v>
      </c>
      <c r="D5782" s="3">
        <v>45000</v>
      </c>
    </row>
    <row r="5783" spans="1:4" x14ac:dyDescent="0.3">
      <c r="A5783" t="s">
        <v>54</v>
      </c>
      <c r="B5783" t="s">
        <v>15</v>
      </c>
      <c r="C5783" t="s">
        <v>12</v>
      </c>
      <c r="D5783" s="3">
        <v>112500</v>
      </c>
    </row>
    <row r="5784" spans="1:4" x14ac:dyDescent="0.3">
      <c r="A5784" t="s">
        <v>24</v>
      </c>
      <c r="B5784" t="s">
        <v>15</v>
      </c>
      <c r="C5784" t="s">
        <v>31</v>
      </c>
      <c r="D5784" s="3">
        <v>100783</v>
      </c>
    </row>
    <row r="5785" spans="1:4" x14ac:dyDescent="0.3">
      <c r="A5785" t="s">
        <v>10</v>
      </c>
      <c r="B5785" t="s">
        <v>15</v>
      </c>
      <c r="C5785" t="s">
        <v>12</v>
      </c>
      <c r="D5785" s="3">
        <v>233520</v>
      </c>
    </row>
    <row r="5786" spans="1:4" x14ac:dyDescent="0.3">
      <c r="A5786" t="s">
        <v>17</v>
      </c>
      <c r="B5786" t="s">
        <v>15</v>
      </c>
      <c r="C5786" t="s">
        <v>12</v>
      </c>
      <c r="D5786" s="3">
        <v>55668</v>
      </c>
    </row>
    <row r="5787" spans="1:4" x14ac:dyDescent="0.3">
      <c r="A5787" t="s">
        <v>54</v>
      </c>
      <c r="B5787" t="s">
        <v>15</v>
      </c>
      <c r="C5787" t="s">
        <v>12</v>
      </c>
      <c r="D5787" s="3">
        <v>99150</v>
      </c>
    </row>
    <row r="5788" spans="1:4" x14ac:dyDescent="0.3">
      <c r="A5788" t="s">
        <v>24</v>
      </c>
      <c r="B5788" t="s">
        <v>15</v>
      </c>
      <c r="C5788" t="s">
        <v>12</v>
      </c>
      <c r="D5788" s="3">
        <v>185000</v>
      </c>
    </row>
    <row r="5789" spans="1:4" x14ac:dyDescent="0.3">
      <c r="A5789" t="s">
        <v>24</v>
      </c>
      <c r="B5789" t="s">
        <v>15</v>
      </c>
      <c r="C5789" t="s">
        <v>12</v>
      </c>
      <c r="D5789" s="3">
        <v>100000</v>
      </c>
    </row>
    <row r="5790" spans="1:4" x14ac:dyDescent="0.3">
      <c r="A5790" t="s">
        <v>54</v>
      </c>
      <c r="B5790" t="s">
        <v>15</v>
      </c>
      <c r="C5790" t="s">
        <v>12</v>
      </c>
      <c r="D5790" s="3">
        <v>135000</v>
      </c>
    </row>
    <row r="5791" spans="1:4" x14ac:dyDescent="0.3">
      <c r="A5791" t="s">
        <v>54</v>
      </c>
      <c r="B5791" t="s">
        <v>15</v>
      </c>
      <c r="C5791" t="s">
        <v>12</v>
      </c>
      <c r="D5791" s="3">
        <v>168500</v>
      </c>
    </row>
    <row r="5792" spans="1:4" x14ac:dyDescent="0.3">
      <c r="A5792" t="s">
        <v>24</v>
      </c>
      <c r="B5792" t="s">
        <v>15</v>
      </c>
      <c r="C5792" t="s">
        <v>31</v>
      </c>
      <c r="D5792" s="3">
        <v>150000</v>
      </c>
    </row>
    <row r="5793" spans="1:4" x14ac:dyDescent="0.3">
      <c r="A5793" t="s">
        <v>54</v>
      </c>
      <c r="B5793" t="s">
        <v>15</v>
      </c>
      <c r="C5793" t="s">
        <v>12</v>
      </c>
      <c r="D5793" s="3">
        <v>145000</v>
      </c>
    </row>
    <row r="5794" spans="1:4" x14ac:dyDescent="0.3">
      <c r="A5794" t="s">
        <v>54</v>
      </c>
      <c r="B5794" t="s">
        <v>15</v>
      </c>
      <c r="C5794" t="s">
        <v>12</v>
      </c>
      <c r="D5794" s="3">
        <v>115000</v>
      </c>
    </row>
    <row r="5795" spans="1:4" x14ac:dyDescent="0.3">
      <c r="A5795" t="s">
        <v>17</v>
      </c>
      <c r="B5795" t="s">
        <v>15</v>
      </c>
      <c r="C5795" t="s">
        <v>12</v>
      </c>
      <c r="D5795" s="3">
        <v>145000</v>
      </c>
    </row>
    <row r="5796" spans="1:4" x14ac:dyDescent="0.3">
      <c r="A5796" t="s">
        <v>41</v>
      </c>
      <c r="B5796" t="s">
        <v>15</v>
      </c>
      <c r="C5796" t="s">
        <v>12</v>
      </c>
      <c r="D5796" s="3">
        <v>150000</v>
      </c>
    </row>
    <row r="5797" spans="1:4" x14ac:dyDescent="0.3">
      <c r="A5797" t="s">
        <v>54</v>
      </c>
      <c r="B5797" t="s">
        <v>15</v>
      </c>
      <c r="C5797" t="s">
        <v>115</v>
      </c>
      <c r="D5797" s="3">
        <v>154000</v>
      </c>
    </row>
    <row r="5798" spans="1:4" x14ac:dyDescent="0.3">
      <c r="A5798" t="s">
        <v>24</v>
      </c>
      <c r="B5798" t="s">
        <v>15</v>
      </c>
      <c r="C5798" t="s">
        <v>12</v>
      </c>
      <c r="D5798" s="3">
        <v>150000</v>
      </c>
    </row>
    <row r="5799" spans="1:4" x14ac:dyDescent="0.3">
      <c r="A5799" t="s">
        <v>10</v>
      </c>
      <c r="B5799" t="s">
        <v>15</v>
      </c>
      <c r="C5799" t="s">
        <v>12</v>
      </c>
      <c r="D5799" s="3">
        <v>145000</v>
      </c>
    </row>
    <row r="5800" spans="1:4" x14ac:dyDescent="0.3">
      <c r="A5800" t="s">
        <v>80</v>
      </c>
      <c r="B5800" t="s">
        <v>15</v>
      </c>
      <c r="C5800" t="s">
        <v>87</v>
      </c>
      <c r="D5800" s="3">
        <v>200000</v>
      </c>
    </row>
    <row r="5801" spans="1:4" x14ac:dyDescent="0.3">
      <c r="A5801" t="s">
        <v>17</v>
      </c>
      <c r="B5801" t="s">
        <v>15</v>
      </c>
      <c r="C5801" t="s">
        <v>56</v>
      </c>
      <c r="D5801" s="3">
        <v>53014</v>
      </c>
    </row>
    <row r="5802" spans="1:4" x14ac:dyDescent="0.3">
      <c r="A5802" t="s">
        <v>10</v>
      </c>
      <c r="B5802" t="s">
        <v>15</v>
      </c>
      <c r="C5802" t="s">
        <v>12</v>
      </c>
      <c r="D5802" s="3">
        <v>90000</v>
      </c>
    </row>
    <row r="5803" spans="1:4" x14ac:dyDescent="0.3">
      <c r="A5803" t="s">
        <v>54</v>
      </c>
      <c r="B5803" t="s">
        <v>15</v>
      </c>
      <c r="C5803" t="s">
        <v>31</v>
      </c>
      <c r="D5803" s="3">
        <v>145000</v>
      </c>
    </row>
    <row r="5804" spans="1:4" x14ac:dyDescent="0.3">
      <c r="A5804" t="s">
        <v>17</v>
      </c>
      <c r="B5804" t="s">
        <v>15</v>
      </c>
      <c r="C5804" t="s">
        <v>123</v>
      </c>
      <c r="D5804" s="3">
        <v>111175</v>
      </c>
    </row>
    <row r="5805" spans="1:4" x14ac:dyDescent="0.3">
      <c r="A5805" t="s">
        <v>54</v>
      </c>
      <c r="B5805" t="s">
        <v>15</v>
      </c>
      <c r="C5805" t="s">
        <v>12</v>
      </c>
      <c r="D5805" s="3">
        <v>85000</v>
      </c>
    </row>
    <row r="5806" spans="1:4" x14ac:dyDescent="0.3">
      <c r="A5806" t="s">
        <v>17</v>
      </c>
      <c r="B5806" t="s">
        <v>15</v>
      </c>
      <c r="C5806" t="s">
        <v>12</v>
      </c>
      <c r="D5806" s="3">
        <v>131900</v>
      </c>
    </row>
    <row r="5807" spans="1:4" x14ac:dyDescent="0.3">
      <c r="A5807" t="s">
        <v>24</v>
      </c>
      <c r="B5807" t="s">
        <v>15</v>
      </c>
      <c r="C5807" t="s">
        <v>12</v>
      </c>
      <c r="D5807" s="3">
        <v>160000</v>
      </c>
    </row>
    <row r="5808" spans="1:4" x14ac:dyDescent="0.3">
      <c r="A5808" t="s">
        <v>17</v>
      </c>
      <c r="B5808" t="s">
        <v>15</v>
      </c>
      <c r="C5808" t="s">
        <v>118</v>
      </c>
      <c r="D5808" s="3">
        <v>57500</v>
      </c>
    </row>
    <row r="5809" spans="1:4" x14ac:dyDescent="0.3">
      <c r="A5809" t="s">
        <v>54</v>
      </c>
      <c r="B5809" t="s">
        <v>15</v>
      </c>
      <c r="C5809" t="s">
        <v>50</v>
      </c>
      <c r="D5809" s="3">
        <v>69300</v>
      </c>
    </row>
    <row r="5810" spans="1:4" x14ac:dyDescent="0.3">
      <c r="A5810" t="s">
        <v>78</v>
      </c>
      <c r="B5810" t="s">
        <v>15</v>
      </c>
      <c r="C5810" t="s">
        <v>112</v>
      </c>
      <c r="D5810" s="3">
        <v>80850</v>
      </c>
    </row>
    <row r="5811" spans="1:4" x14ac:dyDescent="0.3">
      <c r="A5811" t="s">
        <v>17</v>
      </c>
      <c r="B5811" t="s">
        <v>15</v>
      </c>
      <c r="C5811" t="s">
        <v>12</v>
      </c>
      <c r="D5811" s="3">
        <v>93600</v>
      </c>
    </row>
    <row r="5812" spans="1:4" x14ac:dyDescent="0.3">
      <c r="A5812" t="s">
        <v>24</v>
      </c>
      <c r="B5812" t="s">
        <v>15</v>
      </c>
      <c r="C5812" t="s">
        <v>12</v>
      </c>
      <c r="D5812" s="3">
        <v>152500</v>
      </c>
    </row>
    <row r="5813" spans="1:4" x14ac:dyDescent="0.3">
      <c r="A5813" t="s">
        <v>54</v>
      </c>
      <c r="B5813" t="s">
        <v>15</v>
      </c>
      <c r="C5813" t="s">
        <v>12</v>
      </c>
      <c r="D5813" s="3">
        <v>145000</v>
      </c>
    </row>
    <row r="5814" spans="1:4" x14ac:dyDescent="0.3">
      <c r="A5814" t="s">
        <v>54</v>
      </c>
      <c r="B5814" t="s">
        <v>15</v>
      </c>
      <c r="C5814" t="s">
        <v>12</v>
      </c>
      <c r="D5814" s="3">
        <v>175000</v>
      </c>
    </row>
    <row r="5815" spans="1:4" x14ac:dyDescent="0.3">
      <c r="A5815" t="s">
        <v>17</v>
      </c>
      <c r="B5815" t="s">
        <v>15</v>
      </c>
      <c r="C5815" t="s">
        <v>94</v>
      </c>
      <c r="D5815" s="3">
        <v>89100</v>
      </c>
    </row>
    <row r="5816" spans="1:4" x14ac:dyDescent="0.3">
      <c r="A5816" t="s">
        <v>17</v>
      </c>
      <c r="B5816" t="s">
        <v>15</v>
      </c>
      <c r="C5816" t="s">
        <v>12</v>
      </c>
      <c r="D5816" s="3">
        <v>160000</v>
      </c>
    </row>
    <row r="5817" spans="1:4" x14ac:dyDescent="0.3">
      <c r="A5817" t="s">
        <v>17</v>
      </c>
      <c r="B5817" t="s">
        <v>15</v>
      </c>
      <c r="C5817" t="s">
        <v>79</v>
      </c>
      <c r="D5817" s="3">
        <v>53014</v>
      </c>
    </row>
    <row r="5818" spans="1:4" x14ac:dyDescent="0.3">
      <c r="A5818" t="s">
        <v>54</v>
      </c>
      <c r="B5818" t="s">
        <v>15</v>
      </c>
      <c r="C5818" t="s">
        <v>12</v>
      </c>
      <c r="D5818" s="3">
        <v>125000</v>
      </c>
    </row>
    <row r="5819" spans="1:4" x14ac:dyDescent="0.3">
      <c r="A5819" t="s">
        <v>17</v>
      </c>
      <c r="B5819" t="s">
        <v>15</v>
      </c>
      <c r="C5819" t="s">
        <v>12</v>
      </c>
      <c r="D5819" s="3">
        <v>170000</v>
      </c>
    </row>
    <row r="5820" spans="1:4" x14ac:dyDescent="0.3">
      <c r="A5820" t="s">
        <v>41</v>
      </c>
      <c r="B5820" t="s">
        <v>15</v>
      </c>
      <c r="C5820" t="s">
        <v>12</v>
      </c>
      <c r="D5820" s="3">
        <v>122500</v>
      </c>
    </row>
    <row r="5821" spans="1:4" x14ac:dyDescent="0.3">
      <c r="A5821" t="s">
        <v>24</v>
      </c>
      <c r="B5821" t="s">
        <v>15</v>
      </c>
      <c r="C5821" t="s">
        <v>79</v>
      </c>
      <c r="D5821" s="3">
        <v>70000</v>
      </c>
    </row>
    <row r="5822" spans="1:4" x14ac:dyDescent="0.3">
      <c r="A5822" t="s">
        <v>54</v>
      </c>
      <c r="B5822" t="s">
        <v>15</v>
      </c>
      <c r="C5822" t="s">
        <v>12</v>
      </c>
      <c r="D5822" s="3">
        <v>120000</v>
      </c>
    </row>
    <row r="5823" spans="1:4" x14ac:dyDescent="0.3">
      <c r="A5823" t="s">
        <v>17</v>
      </c>
      <c r="B5823" t="s">
        <v>15</v>
      </c>
      <c r="C5823" t="s">
        <v>79</v>
      </c>
      <c r="D5823" s="3">
        <v>51014</v>
      </c>
    </row>
    <row r="5824" spans="1:4" x14ac:dyDescent="0.3">
      <c r="A5824" t="s">
        <v>24</v>
      </c>
      <c r="B5824" t="s">
        <v>15</v>
      </c>
      <c r="C5824" t="s">
        <v>12</v>
      </c>
      <c r="D5824" s="3">
        <v>150000</v>
      </c>
    </row>
    <row r="5825" spans="1:4" x14ac:dyDescent="0.3">
      <c r="A5825" t="s">
        <v>10</v>
      </c>
      <c r="B5825" t="s">
        <v>15</v>
      </c>
      <c r="C5825" t="s">
        <v>12</v>
      </c>
      <c r="D5825" s="3">
        <v>140000</v>
      </c>
    </row>
    <row r="5826" spans="1:4" x14ac:dyDescent="0.3">
      <c r="A5826" t="s">
        <v>78</v>
      </c>
      <c r="B5826" t="s">
        <v>15</v>
      </c>
      <c r="C5826" t="s">
        <v>116</v>
      </c>
      <c r="D5826" s="3">
        <v>89100</v>
      </c>
    </row>
    <row r="5827" spans="1:4" x14ac:dyDescent="0.3">
      <c r="A5827" t="s">
        <v>54</v>
      </c>
      <c r="B5827" t="s">
        <v>15</v>
      </c>
      <c r="C5827" t="s">
        <v>12</v>
      </c>
      <c r="D5827" s="3">
        <v>165000</v>
      </c>
    </row>
    <row r="5828" spans="1:4" x14ac:dyDescent="0.3">
      <c r="A5828" t="s">
        <v>54</v>
      </c>
      <c r="B5828" t="s">
        <v>15</v>
      </c>
      <c r="C5828" t="s">
        <v>12</v>
      </c>
      <c r="D5828" s="3">
        <v>150000</v>
      </c>
    </row>
    <row r="5829" spans="1:4" x14ac:dyDescent="0.3">
      <c r="A5829" t="s">
        <v>41</v>
      </c>
      <c r="B5829" t="s">
        <v>15</v>
      </c>
      <c r="C5829" t="s">
        <v>12</v>
      </c>
      <c r="D5829" s="3">
        <v>125000</v>
      </c>
    </row>
    <row r="5830" spans="1:4" x14ac:dyDescent="0.3">
      <c r="A5830" t="s">
        <v>24</v>
      </c>
      <c r="B5830" t="s">
        <v>15</v>
      </c>
      <c r="C5830" t="s">
        <v>31</v>
      </c>
      <c r="D5830" s="3">
        <v>180000</v>
      </c>
    </row>
    <row r="5831" spans="1:4" x14ac:dyDescent="0.3">
      <c r="A5831" t="s">
        <v>17</v>
      </c>
      <c r="B5831" t="s">
        <v>15</v>
      </c>
      <c r="C5831" t="s">
        <v>12</v>
      </c>
      <c r="D5831" s="3">
        <v>87500</v>
      </c>
    </row>
    <row r="5832" spans="1:4" x14ac:dyDescent="0.3">
      <c r="A5832" t="s">
        <v>24</v>
      </c>
      <c r="B5832" t="s">
        <v>15</v>
      </c>
      <c r="C5832" t="s">
        <v>31</v>
      </c>
      <c r="D5832" s="3">
        <v>88535</v>
      </c>
    </row>
    <row r="5833" spans="1:4" x14ac:dyDescent="0.3">
      <c r="A5833" t="s">
        <v>17</v>
      </c>
      <c r="B5833" t="s">
        <v>15</v>
      </c>
      <c r="C5833" t="s">
        <v>12</v>
      </c>
      <c r="D5833" s="3">
        <v>67844</v>
      </c>
    </row>
    <row r="5834" spans="1:4" x14ac:dyDescent="0.3">
      <c r="A5834" t="s">
        <v>54</v>
      </c>
      <c r="B5834" t="s">
        <v>15</v>
      </c>
      <c r="C5834" t="s">
        <v>31</v>
      </c>
      <c r="D5834" s="3">
        <v>125000</v>
      </c>
    </row>
    <row r="5835" spans="1:4" x14ac:dyDescent="0.3">
      <c r="A5835" t="s">
        <v>80</v>
      </c>
      <c r="B5835" t="s">
        <v>15</v>
      </c>
      <c r="C5835" t="s">
        <v>12</v>
      </c>
      <c r="D5835" s="3">
        <v>150000</v>
      </c>
    </row>
    <row r="5836" spans="1:4" x14ac:dyDescent="0.3">
      <c r="A5836" t="s">
        <v>24</v>
      </c>
      <c r="B5836" t="s">
        <v>15</v>
      </c>
      <c r="C5836" t="s">
        <v>124</v>
      </c>
      <c r="D5836" s="3">
        <v>72900</v>
      </c>
    </row>
    <row r="5837" spans="1:4" x14ac:dyDescent="0.3">
      <c r="A5837" t="s">
        <v>24</v>
      </c>
      <c r="B5837" t="s">
        <v>15</v>
      </c>
      <c r="C5837" t="s">
        <v>12</v>
      </c>
      <c r="D5837" s="3">
        <v>130000</v>
      </c>
    </row>
    <row r="5838" spans="1:4" x14ac:dyDescent="0.3">
      <c r="A5838" t="s">
        <v>54</v>
      </c>
      <c r="B5838" t="s">
        <v>15</v>
      </c>
      <c r="C5838" t="s">
        <v>12</v>
      </c>
      <c r="D5838" s="3">
        <v>90000</v>
      </c>
    </row>
    <row r="5839" spans="1:4" x14ac:dyDescent="0.3">
      <c r="A5839" t="s">
        <v>17</v>
      </c>
      <c r="B5839" t="s">
        <v>15</v>
      </c>
      <c r="C5839" t="s">
        <v>12</v>
      </c>
      <c r="D5839" s="3">
        <v>110500</v>
      </c>
    </row>
    <row r="5840" spans="1:4" x14ac:dyDescent="0.3">
      <c r="A5840" t="s">
        <v>54</v>
      </c>
      <c r="B5840" t="s">
        <v>15</v>
      </c>
      <c r="C5840" t="s">
        <v>12</v>
      </c>
      <c r="D5840" s="3">
        <v>95000</v>
      </c>
    </row>
    <row r="5841" spans="1:4" x14ac:dyDescent="0.3">
      <c r="A5841" t="s">
        <v>10</v>
      </c>
      <c r="B5841" t="s">
        <v>15</v>
      </c>
      <c r="C5841" t="s">
        <v>12</v>
      </c>
      <c r="D5841" s="3">
        <v>90000</v>
      </c>
    </row>
    <row r="5842" spans="1:4" x14ac:dyDescent="0.3">
      <c r="A5842" t="s">
        <v>41</v>
      </c>
      <c r="B5842" t="s">
        <v>15</v>
      </c>
      <c r="C5842" t="s">
        <v>12</v>
      </c>
      <c r="D5842" s="3">
        <v>115000</v>
      </c>
    </row>
    <row r="5843" spans="1:4" x14ac:dyDescent="0.3">
      <c r="A5843" t="s">
        <v>54</v>
      </c>
      <c r="B5843" t="s">
        <v>15</v>
      </c>
      <c r="C5843" t="s">
        <v>12</v>
      </c>
      <c r="D5843" s="3">
        <v>102500</v>
      </c>
    </row>
    <row r="5844" spans="1:4" x14ac:dyDescent="0.3">
      <c r="A5844" t="s">
        <v>10</v>
      </c>
      <c r="B5844" t="s">
        <v>90</v>
      </c>
      <c r="C5844" t="s">
        <v>12</v>
      </c>
      <c r="D5844" s="3">
        <v>130000</v>
      </c>
    </row>
    <row r="5845" spans="1:4" x14ac:dyDescent="0.3">
      <c r="A5845" t="s">
        <v>54</v>
      </c>
      <c r="B5845" t="s">
        <v>15</v>
      </c>
      <c r="C5845" t="s">
        <v>105</v>
      </c>
      <c r="D5845" s="3">
        <v>120000</v>
      </c>
    </row>
    <row r="5846" spans="1:4" x14ac:dyDescent="0.3">
      <c r="A5846" t="s">
        <v>24</v>
      </c>
      <c r="B5846" t="s">
        <v>15</v>
      </c>
      <c r="C5846" t="s">
        <v>12</v>
      </c>
      <c r="D5846" s="3">
        <v>122550</v>
      </c>
    </row>
    <row r="5847" spans="1:4" x14ac:dyDescent="0.3">
      <c r="A5847" t="s">
        <v>54</v>
      </c>
      <c r="B5847" t="s">
        <v>15</v>
      </c>
      <c r="C5847" t="s">
        <v>12</v>
      </c>
      <c r="D5847" s="3">
        <v>100000</v>
      </c>
    </row>
    <row r="5848" spans="1:4" x14ac:dyDescent="0.3">
      <c r="A5848" t="s">
        <v>41</v>
      </c>
      <c r="B5848" t="s">
        <v>15</v>
      </c>
      <c r="C5848" t="s">
        <v>12</v>
      </c>
      <c r="D5848" s="3">
        <v>142000</v>
      </c>
    </row>
    <row r="5849" spans="1:4" x14ac:dyDescent="0.3">
      <c r="A5849" t="s">
        <v>17</v>
      </c>
      <c r="B5849" t="s">
        <v>15</v>
      </c>
      <c r="C5849" t="s">
        <v>12</v>
      </c>
      <c r="D5849" s="3">
        <v>77500</v>
      </c>
    </row>
    <row r="5850" spans="1:4" x14ac:dyDescent="0.3">
      <c r="A5850" t="s">
        <v>17</v>
      </c>
      <c r="B5850" t="s">
        <v>15</v>
      </c>
      <c r="C5850" t="s">
        <v>12</v>
      </c>
      <c r="D5850" s="3">
        <v>82500</v>
      </c>
    </row>
    <row r="5851" spans="1:4" x14ac:dyDescent="0.3">
      <c r="A5851" t="s">
        <v>17</v>
      </c>
      <c r="B5851" t="s">
        <v>15</v>
      </c>
      <c r="C5851" t="s">
        <v>86</v>
      </c>
      <c r="D5851" s="3">
        <v>138500</v>
      </c>
    </row>
    <row r="5852" spans="1:4" x14ac:dyDescent="0.3">
      <c r="A5852" t="s">
        <v>17</v>
      </c>
      <c r="B5852" t="s">
        <v>15</v>
      </c>
      <c r="C5852" t="s">
        <v>12</v>
      </c>
      <c r="D5852" s="3">
        <v>105050</v>
      </c>
    </row>
    <row r="5853" spans="1:4" x14ac:dyDescent="0.3">
      <c r="A5853" t="s">
        <v>54</v>
      </c>
      <c r="B5853" t="s">
        <v>15</v>
      </c>
      <c r="C5853" t="s">
        <v>31</v>
      </c>
      <c r="D5853" s="3">
        <v>161975</v>
      </c>
    </row>
    <row r="5854" spans="1:4" x14ac:dyDescent="0.3">
      <c r="A5854" t="s">
        <v>24</v>
      </c>
      <c r="B5854" t="s">
        <v>15</v>
      </c>
      <c r="C5854" t="s">
        <v>12</v>
      </c>
      <c r="D5854" s="3">
        <v>128816</v>
      </c>
    </row>
    <row r="5855" spans="1:4" x14ac:dyDescent="0.3">
      <c r="A5855" t="s">
        <v>17</v>
      </c>
      <c r="B5855" t="s">
        <v>15</v>
      </c>
      <c r="C5855" t="s">
        <v>12</v>
      </c>
      <c r="D5855" s="3">
        <v>138615</v>
      </c>
    </row>
    <row r="5856" spans="1:4" x14ac:dyDescent="0.3">
      <c r="A5856" t="s">
        <v>24</v>
      </c>
      <c r="B5856" t="s">
        <v>15</v>
      </c>
      <c r="C5856" t="s">
        <v>12</v>
      </c>
      <c r="D5856" s="3">
        <v>100000</v>
      </c>
    </row>
    <row r="5857" spans="1:4" x14ac:dyDescent="0.3">
      <c r="A5857" t="s">
        <v>54</v>
      </c>
      <c r="B5857" t="s">
        <v>15</v>
      </c>
      <c r="C5857" t="s">
        <v>12</v>
      </c>
      <c r="D5857" s="3">
        <v>155000</v>
      </c>
    </row>
    <row r="5858" spans="1:4" x14ac:dyDescent="0.3">
      <c r="A5858" t="s">
        <v>24</v>
      </c>
      <c r="B5858" t="s">
        <v>15</v>
      </c>
      <c r="C5858" t="s">
        <v>12</v>
      </c>
      <c r="D5858" s="3">
        <v>156500</v>
      </c>
    </row>
    <row r="5859" spans="1:4" x14ac:dyDescent="0.3">
      <c r="A5859" t="s">
        <v>29</v>
      </c>
      <c r="B5859" t="s">
        <v>15</v>
      </c>
      <c r="C5859" t="s">
        <v>12</v>
      </c>
      <c r="D5859" s="3">
        <v>120900</v>
      </c>
    </row>
    <row r="5860" spans="1:4" x14ac:dyDescent="0.3">
      <c r="A5860" t="s">
        <v>54</v>
      </c>
      <c r="B5860" t="s">
        <v>15</v>
      </c>
      <c r="C5860" t="s">
        <v>12</v>
      </c>
      <c r="D5860" s="3">
        <v>105000</v>
      </c>
    </row>
    <row r="5861" spans="1:4" x14ac:dyDescent="0.3">
      <c r="A5861" t="s">
        <v>54</v>
      </c>
      <c r="B5861" t="s">
        <v>15</v>
      </c>
      <c r="C5861" t="s">
        <v>12</v>
      </c>
      <c r="D5861" s="3">
        <v>130000</v>
      </c>
    </row>
    <row r="5862" spans="1:4" x14ac:dyDescent="0.3">
      <c r="A5862" t="s">
        <v>80</v>
      </c>
      <c r="B5862" t="s">
        <v>15</v>
      </c>
      <c r="C5862" t="s">
        <v>12</v>
      </c>
      <c r="D5862" s="3">
        <v>265000</v>
      </c>
    </row>
    <row r="5863" spans="1:4" x14ac:dyDescent="0.3">
      <c r="A5863" t="s">
        <v>41</v>
      </c>
      <c r="B5863" t="s">
        <v>15</v>
      </c>
      <c r="C5863" t="s">
        <v>12</v>
      </c>
      <c r="D5863" s="3">
        <v>150000</v>
      </c>
    </row>
    <row r="5864" spans="1:4" x14ac:dyDescent="0.3">
      <c r="A5864" t="s">
        <v>17</v>
      </c>
      <c r="B5864" t="s">
        <v>15</v>
      </c>
      <c r="C5864" t="s">
        <v>12</v>
      </c>
      <c r="D5864" s="3">
        <v>138750</v>
      </c>
    </row>
    <row r="5865" spans="1:4" x14ac:dyDescent="0.3">
      <c r="A5865" t="s">
        <v>54</v>
      </c>
      <c r="B5865" t="s">
        <v>15</v>
      </c>
      <c r="C5865" t="s">
        <v>12</v>
      </c>
      <c r="D5865" s="3">
        <v>165000</v>
      </c>
    </row>
    <row r="5866" spans="1:4" x14ac:dyDescent="0.3">
      <c r="A5866" t="s">
        <v>29</v>
      </c>
      <c r="B5866" t="s">
        <v>15</v>
      </c>
      <c r="C5866" t="s">
        <v>12</v>
      </c>
      <c r="D5866" s="3">
        <v>112660.8984375</v>
      </c>
    </row>
    <row r="5867" spans="1:4" x14ac:dyDescent="0.3">
      <c r="A5867" t="s">
        <v>54</v>
      </c>
      <c r="B5867" t="s">
        <v>15</v>
      </c>
      <c r="C5867" t="s">
        <v>12</v>
      </c>
      <c r="D5867" s="3">
        <v>157500</v>
      </c>
    </row>
    <row r="5868" spans="1:4" x14ac:dyDescent="0.3">
      <c r="A5868" t="s">
        <v>54</v>
      </c>
      <c r="B5868" t="s">
        <v>15</v>
      </c>
      <c r="C5868" t="s">
        <v>12</v>
      </c>
      <c r="D5868" s="3">
        <v>125000</v>
      </c>
    </row>
    <row r="5869" spans="1:4" x14ac:dyDescent="0.3">
      <c r="A5869" t="s">
        <v>10</v>
      </c>
      <c r="B5869" t="s">
        <v>15</v>
      </c>
      <c r="C5869" t="s">
        <v>12</v>
      </c>
      <c r="D5869" s="3">
        <v>155000</v>
      </c>
    </row>
    <row r="5870" spans="1:4" x14ac:dyDescent="0.3">
      <c r="A5870" t="s">
        <v>17</v>
      </c>
      <c r="B5870" t="s">
        <v>15</v>
      </c>
      <c r="C5870" t="s">
        <v>12</v>
      </c>
      <c r="D5870" s="3">
        <v>100000.5</v>
      </c>
    </row>
    <row r="5871" spans="1:4" x14ac:dyDescent="0.3">
      <c r="A5871" t="s">
        <v>17</v>
      </c>
      <c r="B5871" t="s">
        <v>15</v>
      </c>
      <c r="C5871" t="s">
        <v>12</v>
      </c>
      <c r="D5871" s="3">
        <v>112434</v>
      </c>
    </row>
    <row r="5872" spans="1:4" x14ac:dyDescent="0.3">
      <c r="A5872" t="s">
        <v>24</v>
      </c>
      <c r="B5872" t="s">
        <v>15</v>
      </c>
      <c r="C5872" t="s">
        <v>12</v>
      </c>
      <c r="D5872" s="3">
        <v>155000</v>
      </c>
    </row>
    <row r="5873" spans="1:4" x14ac:dyDescent="0.3">
      <c r="A5873" t="s">
        <v>24</v>
      </c>
      <c r="B5873" t="s">
        <v>15</v>
      </c>
      <c r="C5873" t="s">
        <v>12</v>
      </c>
      <c r="D5873" s="3">
        <v>112015</v>
      </c>
    </row>
    <row r="5874" spans="1:4" x14ac:dyDescent="0.3">
      <c r="A5874" t="s">
        <v>24</v>
      </c>
      <c r="B5874" t="s">
        <v>15</v>
      </c>
      <c r="C5874" t="s">
        <v>12</v>
      </c>
      <c r="D5874" s="3">
        <v>204000</v>
      </c>
    </row>
    <row r="5875" spans="1:4" x14ac:dyDescent="0.3">
      <c r="A5875" t="s">
        <v>10</v>
      </c>
      <c r="B5875" t="s">
        <v>15</v>
      </c>
      <c r="C5875" t="s">
        <v>12</v>
      </c>
      <c r="D5875" s="3">
        <v>173500</v>
      </c>
    </row>
    <row r="5876" spans="1:4" x14ac:dyDescent="0.3">
      <c r="A5876" t="s">
        <v>24</v>
      </c>
      <c r="B5876" t="s">
        <v>15</v>
      </c>
      <c r="C5876" t="s">
        <v>95</v>
      </c>
      <c r="D5876" s="3">
        <v>72000</v>
      </c>
    </row>
    <row r="5877" spans="1:4" x14ac:dyDescent="0.3">
      <c r="A5877" t="s">
        <v>54</v>
      </c>
      <c r="B5877" t="s">
        <v>15</v>
      </c>
      <c r="C5877" t="s">
        <v>12</v>
      </c>
      <c r="D5877" s="3">
        <v>155000</v>
      </c>
    </row>
    <row r="5878" spans="1:4" x14ac:dyDescent="0.3">
      <c r="A5878" t="s">
        <v>54</v>
      </c>
      <c r="B5878" t="s">
        <v>15</v>
      </c>
      <c r="C5878" t="s">
        <v>19</v>
      </c>
      <c r="D5878" s="3">
        <v>80850</v>
      </c>
    </row>
    <row r="5879" spans="1:4" x14ac:dyDescent="0.3">
      <c r="A5879" t="s">
        <v>17</v>
      </c>
      <c r="B5879" t="s">
        <v>15</v>
      </c>
      <c r="C5879" t="s">
        <v>87</v>
      </c>
      <c r="D5879" s="3">
        <v>53014</v>
      </c>
    </row>
    <row r="5880" spans="1:4" x14ac:dyDescent="0.3">
      <c r="A5880" t="s">
        <v>54</v>
      </c>
      <c r="B5880" t="s">
        <v>15</v>
      </c>
      <c r="C5880" t="s">
        <v>31</v>
      </c>
      <c r="D5880" s="3">
        <v>90000</v>
      </c>
    </row>
    <row r="5881" spans="1:4" x14ac:dyDescent="0.3">
      <c r="A5881" t="s">
        <v>54</v>
      </c>
      <c r="B5881" t="s">
        <v>15</v>
      </c>
      <c r="C5881" t="s">
        <v>31</v>
      </c>
      <c r="D5881" s="3">
        <v>90000</v>
      </c>
    </row>
    <row r="5882" spans="1:4" x14ac:dyDescent="0.3">
      <c r="A5882" t="s">
        <v>17</v>
      </c>
      <c r="B5882" t="s">
        <v>15</v>
      </c>
      <c r="C5882" t="s">
        <v>12</v>
      </c>
      <c r="D5882" s="3">
        <v>49350</v>
      </c>
    </row>
    <row r="5883" spans="1:4" x14ac:dyDescent="0.3">
      <c r="A5883" t="s">
        <v>17</v>
      </c>
      <c r="B5883" t="s">
        <v>15</v>
      </c>
      <c r="C5883" t="s">
        <v>12</v>
      </c>
      <c r="D5883" s="3">
        <v>90000</v>
      </c>
    </row>
    <row r="5884" spans="1:4" x14ac:dyDescent="0.3">
      <c r="A5884" t="s">
        <v>54</v>
      </c>
      <c r="B5884" t="s">
        <v>15</v>
      </c>
      <c r="C5884" t="s">
        <v>12</v>
      </c>
      <c r="D5884" s="3">
        <v>77000</v>
      </c>
    </row>
    <row r="5885" spans="1:4" x14ac:dyDescent="0.3">
      <c r="A5885" t="s">
        <v>10</v>
      </c>
      <c r="B5885" t="s">
        <v>15</v>
      </c>
      <c r="C5885" t="s">
        <v>12</v>
      </c>
      <c r="D5885" s="3">
        <v>185000</v>
      </c>
    </row>
    <row r="5886" spans="1:4" x14ac:dyDescent="0.3">
      <c r="A5886" t="s">
        <v>17</v>
      </c>
      <c r="B5886" t="s">
        <v>15</v>
      </c>
      <c r="C5886" t="s">
        <v>12</v>
      </c>
      <c r="D5886" s="3">
        <v>77446</v>
      </c>
    </row>
    <row r="5887" spans="1:4" x14ac:dyDescent="0.3">
      <c r="A5887" t="s">
        <v>54</v>
      </c>
      <c r="B5887" t="s">
        <v>15</v>
      </c>
      <c r="C5887" t="s">
        <v>99</v>
      </c>
      <c r="D5887" s="3">
        <v>130000</v>
      </c>
    </row>
    <row r="5888" spans="1:4" x14ac:dyDescent="0.3">
      <c r="A5888" t="s">
        <v>24</v>
      </c>
      <c r="B5888" t="s">
        <v>15</v>
      </c>
      <c r="C5888" t="s">
        <v>12</v>
      </c>
      <c r="D5888" s="3">
        <v>225000</v>
      </c>
    </row>
    <row r="5889" spans="1:4" x14ac:dyDescent="0.3">
      <c r="A5889" t="s">
        <v>24</v>
      </c>
      <c r="B5889" t="s">
        <v>22</v>
      </c>
      <c r="C5889" t="s">
        <v>12</v>
      </c>
      <c r="D5889" s="3">
        <v>98178.3125</v>
      </c>
    </row>
    <row r="5890" spans="1:4" x14ac:dyDescent="0.3">
      <c r="A5890" t="s">
        <v>17</v>
      </c>
      <c r="B5890" t="s">
        <v>15</v>
      </c>
      <c r="C5890" t="s">
        <v>12</v>
      </c>
      <c r="D5890" s="3">
        <v>59000</v>
      </c>
    </row>
    <row r="5891" spans="1:4" x14ac:dyDescent="0.3">
      <c r="A5891" t="s">
        <v>54</v>
      </c>
      <c r="B5891" t="s">
        <v>15</v>
      </c>
      <c r="C5891" t="s">
        <v>12</v>
      </c>
      <c r="D5891" s="3">
        <v>100000</v>
      </c>
    </row>
    <row r="5892" spans="1:4" x14ac:dyDescent="0.3">
      <c r="A5892" t="s">
        <v>54</v>
      </c>
      <c r="B5892" t="s">
        <v>15</v>
      </c>
      <c r="C5892" t="s">
        <v>12</v>
      </c>
      <c r="D5892" s="3">
        <v>135000</v>
      </c>
    </row>
    <row r="5893" spans="1:4" x14ac:dyDescent="0.3">
      <c r="A5893" t="s">
        <v>54</v>
      </c>
      <c r="B5893" t="s">
        <v>15</v>
      </c>
      <c r="C5893" t="s">
        <v>12</v>
      </c>
      <c r="D5893" s="3">
        <v>105000</v>
      </c>
    </row>
    <row r="5894" spans="1:4" x14ac:dyDescent="0.3">
      <c r="A5894" t="s">
        <v>17</v>
      </c>
      <c r="B5894" t="s">
        <v>15</v>
      </c>
      <c r="C5894" t="s">
        <v>12</v>
      </c>
      <c r="D5894" s="3">
        <v>70000</v>
      </c>
    </row>
    <row r="5895" spans="1:4" x14ac:dyDescent="0.3">
      <c r="A5895" t="s">
        <v>17</v>
      </c>
      <c r="B5895" t="s">
        <v>22</v>
      </c>
      <c r="C5895" t="s">
        <v>12</v>
      </c>
      <c r="D5895" s="3">
        <v>52500</v>
      </c>
    </row>
    <row r="5896" spans="1:4" x14ac:dyDescent="0.3">
      <c r="A5896" t="s">
        <v>54</v>
      </c>
      <c r="B5896" t="s">
        <v>15</v>
      </c>
      <c r="C5896" t="s">
        <v>12</v>
      </c>
      <c r="D5896" s="3">
        <v>192500</v>
      </c>
    </row>
    <row r="5897" spans="1:4" x14ac:dyDescent="0.3">
      <c r="A5897" t="s">
        <v>41</v>
      </c>
      <c r="B5897" t="s">
        <v>15</v>
      </c>
      <c r="C5897" t="s">
        <v>12</v>
      </c>
      <c r="D5897" s="3">
        <v>159500</v>
      </c>
    </row>
    <row r="5898" spans="1:4" x14ac:dyDescent="0.3">
      <c r="A5898" t="s">
        <v>10</v>
      </c>
      <c r="B5898" t="s">
        <v>15</v>
      </c>
      <c r="C5898" t="s">
        <v>12</v>
      </c>
      <c r="D5898" s="3">
        <v>135000</v>
      </c>
    </row>
    <row r="5899" spans="1:4" x14ac:dyDescent="0.3">
      <c r="A5899" t="s">
        <v>24</v>
      </c>
      <c r="B5899" t="s">
        <v>15</v>
      </c>
      <c r="C5899" t="s">
        <v>12</v>
      </c>
      <c r="D5899" s="3">
        <v>101349.5</v>
      </c>
    </row>
    <row r="5900" spans="1:4" x14ac:dyDescent="0.3">
      <c r="A5900" t="s">
        <v>24</v>
      </c>
      <c r="B5900" t="s">
        <v>15</v>
      </c>
      <c r="C5900" t="s">
        <v>12</v>
      </c>
      <c r="D5900" s="3">
        <v>182000</v>
      </c>
    </row>
    <row r="5901" spans="1:4" x14ac:dyDescent="0.3">
      <c r="A5901" t="s">
        <v>17</v>
      </c>
      <c r="B5901" t="s">
        <v>15</v>
      </c>
      <c r="C5901" t="s">
        <v>12</v>
      </c>
      <c r="D5901" s="3">
        <v>74050</v>
      </c>
    </row>
    <row r="5902" spans="1:4" x14ac:dyDescent="0.3">
      <c r="A5902" t="s">
        <v>17</v>
      </c>
      <c r="B5902" t="s">
        <v>15</v>
      </c>
      <c r="C5902" t="s">
        <v>116</v>
      </c>
      <c r="D5902" s="3">
        <v>72900</v>
      </c>
    </row>
    <row r="5903" spans="1:4" x14ac:dyDescent="0.3">
      <c r="A5903" t="s">
        <v>54</v>
      </c>
      <c r="B5903" t="s">
        <v>15</v>
      </c>
      <c r="C5903" t="s">
        <v>12</v>
      </c>
      <c r="D5903" s="3">
        <v>90000</v>
      </c>
    </row>
    <row r="5904" spans="1:4" x14ac:dyDescent="0.3">
      <c r="A5904" t="s">
        <v>24</v>
      </c>
      <c r="B5904" t="s">
        <v>15</v>
      </c>
      <c r="C5904" t="s">
        <v>99</v>
      </c>
      <c r="D5904" s="3">
        <v>99150</v>
      </c>
    </row>
    <row r="5905" spans="1:4" x14ac:dyDescent="0.3">
      <c r="A5905" t="s">
        <v>17</v>
      </c>
      <c r="B5905" t="s">
        <v>15</v>
      </c>
      <c r="C5905" t="s">
        <v>12</v>
      </c>
      <c r="D5905" s="3">
        <v>62500</v>
      </c>
    </row>
    <row r="5906" spans="1:4" x14ac:dyDescent="0.3">
      <c r="A5906" t="s">
        <v>54</v>
      </c>
      <c r="B5906" t="s">
        <v>15</v>
      </c>
      <c r="C5906" t="s">
        <v>12</v>
      </c>
      <c r="D5906" s="3">
        <v>113250</v>
      </c>
    </row>
    <row r="5907" spans="1:4" x14ac:dyDescent="0.3">
      <c r="A5907" t="s">
        <v>17</v>
      </c>
      <c r="B5907" t="s">
        <v>15</v>
      </c>
      <c r="C5907" t="s">
        <v>12</v>
      </c>
      <c r="D5907" s="3">
        <v>173000</v>
      </c>
    </row>
    <row r="5908" spans="1:4" x14ac:dyDescent="0.3">
      <c r="A5908" t="s">
        <v>24</v>
      </c>
      <c r="B5908" t="s">
        <v>15</v>
      </c>
      <c r="C5908" t="s">
        <v>12</v>
      </c>
      <c r="D5908" s="3">
        <v>175000</v>
      </c>
    </row>
    <row r="5909" spans="1:4" x14ac:dyDescent="0.3">
      <c r="A5909" t="s">
        <v>17</v>
      </c>
      <c r="B5909" t="s">
        <v>15</v>
      </c>
      <c r="C5909" t="s">
        <v>87</v>
      </c>
      <c r="D5909" s="3">
        <v>64800</v>
      </c>
    </row>
    <row r="5910" spans="1:4" x14ac:dyDescent="0.3">
      <c r="A5910" t="s">
        <v>24</v>
      </c>
      <c r="B5910" t="s">
        <v>15</v>
      </c>
      <c r="C5910" t="s">
        <v>12</v>
      </c>
      <c r="D5910" s="3">
        <v>122500</v>
      </c>
    </row>
    <row r="5911" spans="1:4" x14ac:dyDescent="0.3">
      <c r="A5911" t="s">
        <v>24</v>
      </c>
      <c r="B5911" t="s">
        <v>15</v>
      </c>
      <c r="C5911" t="s">
        <v>12</v>
      </c>
      <c r="D5911" s="3">
        <v>115000</v>
      </c>
    </row>
    <row r="5912" spans="1:4" x14ac:dyDescent="0.3">
      <c r="A5912" t="s">
        <v>24</v>
      </c>
      <c r="B5912" t="s">
        <v>15</v>
      </c>
      <c r="C5912" t="s">
        <v>86</v>
      </c>
      <c r="D5912" s="3">
        <v>90670</v>
      </c>
    </row>
    <row r="5913" spans="1:4" x14ac:dyDescent="0.3">
      <c r="A5913" t="s">
        <v>17</v>
      </c>
      <c r="B5913" t="s">
        <v>15</v>
      </c>
      <c r="C5913" t="s">
        <v>12</v>
      </c>
      <c r="D5913" s="3">
        <v>87500</v>
      </c>
    </row>
    <row r="5914" spans="1:4" x14ac:dyDescent="0.3">
      <c r="A5914" t="s">
        <v>17</v>
      </c>
      <c r="B5914" t="s">
        <v>15</v>
      </c>
      <c r="C5914" t="s">
        <v>125</v>
      </c>
      <c r="D5914" s="3">
        <v>44100</v>
      </c>
    </row>
    <row r="5915" spans="1:4" x14ac:dyDescent="0.3">
      <c r="A5915" t="s">
        <v>24</v>
      </c>
      <c r="B5915" t="s">
        <v>15</v>
      </c>
      <c r="C5915" t="s">
        <v>56</v>
      </c>
      <c r="D5915" s="3">
        <v>157500</v>
      </c>
    </row>
    <row r="5916" spans="1:4" x14ac:dyDescent="0.3">
      <c r="A5916" t="s">
        <v>29</v>
      </c>
      <c r="B5916" t="s">
        <v>15</v>
      </c>
      <c r="C5916" t="s">
        <v>111</v>
      </c>
      <c r="D5916" s="3">
        <v>111175</v>
      </c>
    </row>
    <row r="5917" spans="1:4" x14ac:dyDescent="0.3">
      <c r="A5917" t="s">
        <v>17</v>
      </c>
      <c r="B5917" t="s">
        <v>15</v>
      </c>
      <c r="C5917" t="s">
        <v>12</v>
      </c>
      <c r="D5917" s="3">
        <v>110000</v>
      </c>
    </row>
    <row r="5918" spans="1:4" x14ac:dyDescent="0.3">
      <c r="A5918" t="s">
        <v>54</v>
      </c>
      <c r="B5918" t="s">
        <v>15</v>
      </c>
      <c r="C5918" t="s">
        <v>12</v>
      </c>
      <c r="D5918" s="3">
        <v>125000</v>
      </c>
    </row>
    <row r="5919" spans="1:4" x14ac:dyDescent="0.3">
      <c r="A5919" t="s">
        <v>17</v>
      </c>
      <c r="B5919" t="s">
        <v>15</v>
      </c>
      <c r="C5919" t="s">
        <v>56</v>
      </c>
      <c r="D5919" s="3">
        <v>72000</v>
      </c>
    </row>
    <row r="5920" spans="1:4" x14ac:dyDescent="0.3">
      <c r="A5920" t="s">
        <v>54</v>
      </c>
      <c r="B5920" t="s">
        <v>15</v>
      </c>
      <c r="C5920" t="s">
        <v>31</v>
      </c>
      <c r="D5920" s="3">
        <v>130000</v>
      </c>
    </row>
    <row r="5921" spans="1:4" x14ac:dyDescent="0.3">
      <c r="A5921" t="s">
        <v>17</v>
      </c>
      <c r="B5921" t="s">
        <v>15</v>
      </c>
      <c r="C5921" t="s">
        <v>12</v>
      </c>
      <c r="D5921" s="3">
        <v>125000</v>
      </c>
    </row>
    <row r="5922" spans="1:4" x14ac:dyDescent="0.3">
      <c r="A5922" t="s">
        <v>54</v>
      </c>
      <c r="B5922" t="s">
        <v>15</v>
      </c>
      <c r="C5922" t="s">
        <v>162</v>
      </c>
      <c r="D5922" s="3">
        <v>55000</v>
      </c>
    </row>
    <row r="5923" spans="1:4" x14ac:dyDescent="0.3">
      <c r="A5923" t="s">
        <v>24</v>
      </c>
      <c r="B5923" t="s">
        <v>15</v>
      </c>
      <c r="C5923" t="s">
        <v>31</v>
      </c>
      <c r="D5923" s="3">
        <v>132500</v>
      </c>
    </row>
    <row r="5924" spans="1:4" x14ac:dyDescent="0.3">
      <c r="A5924" t="s">
        <v>54</v>
      </c>
      <c r="B5924" t="s">
        <v>15</v>
      </c>
      <c r="C5924" t="s">
        <v>12</v>
      </c>
      <c r="D5924" s="3">
        <v>145000</v>
      </c>
    </row>
    <row r="5925" spans="1:4" x14ac:dyDescent="0.3">
      <c r="A5925" t="s">
        <v>24</v>
      </c>
      <c r="B5925" t="s">
        <v>15</v>
      </c>
      <c r="C5925" t="s">
        <v>106</v>
      </c>
      <c r="D5925" s="3">
        <v>157500</v>
      </c>
    </row>
    <row r="5926" spans="1:4" x14ac:dyDescent="0.3">
      <c r="A5926" t="s">
        <v>24</v>
      </c>
      <c r="B5926" t="s">
        <v>15</v>
      </c>
      <c r="C5926" t="s">
        <v>31</v>
      </c>
      <c r="D5926" s="3">
        <v>175000</v>
      </c>
    </row>
    <row r="5927" spans="1:4" x14ac:dyDescent="0.3">
      <c r="A5927" t="s">
        <v>24</v>
      </c>
      <c r="B5927" t="s">
        <v>15</v>
      </c>
      <c r="C5927" t="s">
        <v>12</v>
      </c>
      <c r="D5927" s="3">
        <v>143500</v>
      </c>
    </row>
    <row r="5928" spans="1:4" x14ac:dyDescent="0.3">
      <c r="A5928" t="s">
        <v>24</v>
      </c>
      <c r="B5928" t="s">
        <v>22</v>
      </c>
      <c r="C5928" t="s">
        <v>12</v>
      </c>
      <c r="D5928" s="3">
        <v>112500</v>
      </c>
    </row>
    <row r="5929" spans="1:4" x14ac:dyDescent="0.3">
      <c r="A5929" t="s">
        <v>24</v>
      </c>
      <c r="B5929" t="s">
        <v>15</v>
      </c>
      <c r="C5929" t="s">
        <v>12</v>
      </c>
      <c r="D5929" s="3">
        <v>140000</v>
      </c>
    </row>
    <row r="5930" spans="1:4" x14ac:dyDescent="0.3">
      <c r="A5930" t="s">
        <v>54</v>
      </c>
      <c r="B5930" t="s">
        <v>15</v>
      </c>
      <c r="C5930" t="s">
        <v>99</v>
      </c>
      <c r="D5930" s="3">
        <v>90000</v>
      </c>
    </row>
    <row r="5931" spans="1:4" x14ac:dyDescent="0.3">
      <c r="A5931" t="s">
        <v>24</v>
      </c>
      <c r="B5931" t="s">
        <v>15</v>
      </c>
      <c r="C5931" t="s">
        <v>12</v>
      </c>
      <c r="D5931" s="3">
        <v>130000</v>
      </c>
    </row>
    <row r="5932" spans="1:4" x14ac:dyDescent="0.3">
      <c r="A5932" t="s">
        <v>54</v>
      </c>
      <c r="B5932" t="s">
        <v>15</v>
      </c>
      <c r="C5932" t="s">
        <v>115</v>
      </c>
      <c r="D5932" s="3">
        <v>79200</v>
      </c>
    </row>
    <row r="5933" spans="1:4" x14ac:dyDescent="0.3">
      <c r="A5933" t="s">
        <v>24</v>
      </c>
      <c r="B5933" t="s">
        <v>15</v>
      </c>
      <c r="C5933" t="s">
        <v>12</v>
      </c>
      <c r="D5933" s="3">
        <v>82830</v>
      </c>
    </row>
    <row r="5934" spans="1:4" x14ac:dyDescent="0.3">
      <c r="A5934" t="s">
        <v>54</v>
      </c>
      <c r="B5934" t="s">
        <v>15</v>
      </c>
      <c r="C5934" t="s">
        <v>133</v>
      </c>
      <c r="D5934" s="3">
        <v>52500</v>
      </c>
    </row>
    <row r="5935" spans="1:4" x14ac:dyDescent="0.3">
      <c r="A5935" t="s">
        <v>78</v>
      </c>
      <c r="B5935" t="s">
        <v>15</v>
      </c>
      <c r="C5935" t="s">
        <v>120</v>
      </c>
      <c r="D5935" s="3">
        <v>106000</v>
      </c>
    </row>
    <row r="5936" spans="1:4" x14ac:dyDescent="0.3">
      <c r="A5936" t="s">
        <v>78</v>
      </c>
      <c r="B5936" t="s">
        <v>15</v>
      </c>
      <c r="C5936" t="s">
        <v>98</v>
      </c>
      <c r="D5936" s="3">
        <v>166000</v>
      </c>
    </row>
    <row r="5937" spans="1:4" x14ac:dyDescent="0.3">
      <c r="A5937" t="s">
        <v>24</v>
      </c>
      <c r="B5937" t="s">
        <v>15</v>
      </c>
      <c r="C5937" t="s">
        <v>31</v>
      </c>
      <c r="D5937" s="3">
        <v>81400</v>
      </c>
    </row>
    <row r="5938" spans="1:4" x14ac:dyDescent="0.3">
      <c r="A5938" t="s">
        <v>24</v>
      </c>
      <c r="B5938" t="s">
        <v>15</v>
      </c>
      <c r="C5938" t="s">
        <v>12</v>
      </c>
      <c r="D5938" s="3">
        <v>90000</v>
      </c>
    </row>
    <row r="5939" spans="1:4" x14ac:dyDescent="0.3">
      <c r="A5939" t="s">
        <v>17</v>
      </c>
      <c r="B5939" t="s">
        <v>15</v>
      </c>
      <c r="C5939" t="s">
        <v>12</v>
      </c>
      <c r="D5939" s="3">
        <v>90000</v>
      </c>
    </row>
    <row r="5940" spans="1:4" x14ac:dyDescent="0.3">
      <c r="A5940" t="s">
        <v>29</v>
      </c>
      <c r="B5940" t="s">
        <v>15</v>
      </c>
      <c r="C5940" t="s">
        <v>12</v>
      </c>
      <c r="D5940" s="3">
        <v>163500</v>
      </c>
    </row>
    <row r="5941" spans="1:4" x14ac:dyDescent="0.3">
      <c r="A5941" t="s">
        <v>29</v>
      </c>
      <c r="B5941" t="s">
        <v>15</v>
      </c>
      <c r="C5941" t="s">
        <v>12</v>
      </c>
      <c r="D5941" s="3">
        <v>110000</v>
      </c>
    </row>
    <row r="5942" spans="1:4" x14ac:dyDescent="0.3">
      <c r="A5942" t="s">
        <v>24</v>
      </c>
      <c r="B5942" t="s">
        <v>15</v>
      </c>
      <c r="C5942" t="s">
        <v>81</v>
      </c>
      <c r="D5942" s="3">
        <v>157500</v>
      </c>
    </row>
    <row r="5943" spans="1:4" x14ac:dyDescent="0.3">
      <c r="A5943" t="s">
        <v>10</v>
      </c>
      <c r="B5943" t="s">
        <v>15</v>
      </c>
      <c r="C5943" t="s">
        <v>138</v>
      </c>
      <c r="D5943" s="3">
        <v>111175</v>
      </c>
    </row>
    <row r="5944" spans="1:4" x14ac:dyDescent="0.3">
      <c r="A5944" t="s">
        <v>24</v>
      </c>
      <c r="B5944" t="s">
        <v>15</v>
      </c>
      <c r="C5944" t="s">
        <v>12</v>
      </c>
      <c r="D5944" s="3">
        <v>92659.5</v>
      </c>
    </row>
    <row r="5945" spans="1:4" x14ac:dyDescent="0.3">
      <c r="A5945" t="s">
        <v>24</v>
      </c>
      <c r="B5945" t="s">
        <v>15</v>
      </c>
      <c r="C5945" t="s">
        <v>12</v>
      </c>
      <c r="D5945" s="3">
        <v>224500</v>
      </c>
    </row>
    <row r="5946" spans="1:4" x14ac:dyDescent="0.3">
      <c r="A5946" t="s">
        <v>17</v>
      </c>
      <c r="B5946" t="s">
        <v>15</v>
      </c>
      <c r="C5946" t="s">
        <v>12</v>
      </c>
      <c r="D5946" s="3">
        <v>47500</v>
      </c>
    </row>
    <row r="5947" spans="1:4" x14ac:dyDescent="0.3">
      <c r="A5947" t="s">
        <v>10</v>
      </c>
      <c r="B5947" t="s">
        <v>15</v>
      </c>
      <c r="C5947" t="s">
        <v>84</v>
      </c>
      <c r="D5947" s="3">
        <v>147500</v>
      </c>
    </row>
    <row r="5948" spans="1:4" x14ac:dyDescent="0.3">
      <c r="A5948" t="s">
        <v>24</v>
      </c>
      <c r="B5948" t="s">
        <v>15</v>
      </c>
      <c r="C5948" t="s">
        <v>12</v>
      </c>
      <c r="D5948" s="3">
        <v>161500</v>
      </c>
    </row>
    <row r="5949" spans="1:4" x14ac:dyDescent="0.3">
      <c r="A5949" t="s">
        <v>17</v>
      </c>
      <c r="B5949" t="s">
        <v>15</v>
      </c>
      <c r="C5949" t="s">
        <v>12</v>
      </c>
      <c r="D5949" s="3">
        <v>70000</v>
      </c>
    </row>
    <row r="5950" spans="1:4" x14ac:dyDescent="0.3">
      <c r="A5950" t="s">
        <v>54</v>
      </c>
      <c r="B5950" t="s">
        <v>15</v>
      </c>
      <c r="C5950" t="s">
        <v>12</v>
      </c>
      <c r="D5950" s="3">
        <v>121200</v>
      </c>
    </row>
    <row r="5951" spans="1:4" x14ac:dyDescent="0.3">
      <c r="A5951" t="s">
        <v>54</v>
      </c>
      <c r="B5951" t="s">
        <v>15</v>
      </c>
      <c r="C5951" t="s">
        <v>12</v>
      </c>
      <c r="D5951" s="3">
        <v>165000</v>
      </c>
    </row>
    <row r="5952" spans="1:4" x14ac:dyDescent="0.3">
      <c r="A5952" t="s">
        <v>63</v>
      </c>
      <c r="B5952" t="s">
        <v>15</v>
      </c>
      <c r="C5952" t="s">
        <v>12</v>
      </c>
      <c r="D5952" s="3">
        <v>37250</v>
      </c>
    </row>
    <row r="5953" spans="1:4" x14ac:dyDescent="0.3">
      <c r="A5953" t="s">
        <v>17</v>
      </c>
      <c r="B5953" t="s">
        <v>15</v>
      </c>
      <c r="C5953" t="s">
        <v>12</v>
      </c>
      <c r="D5953" s="3">
        <v>125000</v>
      </c>
    </row>
    <row r="5954" spans="1:4" x14ac:dyDescent="0.3">
      <c r="A5954" t="s">
        <v>10</v>
      </c>
      <c r="B5954" t="s">
        <v>15</v>
      </c>
      <c r="C5954" t="s">
        <v>12</v>
      </c>
      <c r="D5954" s="3">
        <v>167500</v>
      </c>
    </row>
    <row r="5955" spans="1:4" x14ac:dyDescent="0.3">
      <c r="A5955" t="s">
        <v>29</v>
      </c>
      <c r="B5955" t="s">
        <v>15</v>
      </c>
      <c r="C5955" t="s">
        <v>12</v>
      </c>
      <c r="D5955" s="3">
        <v>111202</v>
      </c>
    </row>
    <row r="5956" spans="1:4" x14ac:dyDescent="0.3">
      <c r="A5956" t="s">
        <v>54</v>
      </c>
      <c r="B5956" t="s">
        <v>15</v>
      </c>
      <c r="C5956" t="s">
        <v>137</v>
      </c>
      <c r="D5956" s="3">
        <v>133000</v>
      </c>
    </row>
    <row r="5957" spans="1:4" x14ac:dyDescent="0.3">
      <c r="A5957" t="s">
        <v>24</v>
      </c>
      <c r="B5957" t="s">
        <v>15</v>
      </c>
      <c r="C5957" t="s">
        <v>12</v>
      </c>
      <c r="D5957" s="3">
        <v>80000</v>
      </c>
    </row>
    <row r="5958" spans="1:4" x14ac:dyDescent="0.3">
      <c r="A5958" t="s">
        <v>54</v>
      </c>
      <c r="B5958" t="s">
        <v>15</v>
      </c>
      <c r="C5958" t="s">
        <v>12</v>
      </c>
      <c r="D5958" s="3">
        <v>150000</v>
      </c>
    </row>
    <row r="5959" spans="1:4" x14ac:dyDescent="0.3">
      <c r="A5959" t="s">
        <v>24</v>
      </c>
      <c r="B5959" t="s">
        <v>15</v>
      </c>
      <c r="C5959" t="s">
        <v>123</v>
      </c>
      <c r="D5959" s="3">
        <v>50400</v>
      </c>
    </row>
    <row r="5960" spans="1:4" x14ac:dyDescent="0.3">
      <c r="A5960" t="s">
        <v>24</v>
      </c>
      <c r="B5960" t="s">
        <v>15</v>
      </c>
      <c r="C5960" t="s">
        <v>12</v>
      </c>
      <c r="D5960" s="3">
        <v>200000</v>
      </c>
    </row>
    <row r="5961" spans="1:4" x14ac:dyDescent="0.3">
      <c r="A5961" t="s">
        <v>24</v>
      </c>
      <c r="B5961" t="s">
        <v>15</v>
      </c>
      <c r="C5961" t="s">
        <v>84</v>
      </c>
      <c r="D5961" s="3">
        <v>145000</v>
      </c>
    </row>
    <row r="5962" spans="1:4" x14ac:dyDescent="0.3">
      <c r="A5962" t="s">
        <v>24</v>
      </c>
      <c r="B5962" t="s">
        <v>15</v>
      </c>
      <c r="C5962" t="s">
        <v>12</v>
      </c>
      <c r="D5962" s="3">
        <v>90000</v>
      </c>
    </row>
    <row r="5963" spans="1:4" x14ac:dyDescent="0.3">
      <c r="A5963" t="s">
        <v>10</v>
      </c>
      <c r="B5963" t="s">
        <v>15</v>
      </c>
      <c r="C5963" t="s">
        <v>12</v>
      </c>
      <c r="D5963" s="3">
        <v>180000</v>
      </c>
    </row>
    <row r="5964" spans="1:4" x14ac:dyDescent="0.3">
      <c r="A5964" t="s">
        <v>54</v>
      </c>
      <c r="B5964" t="s">
        <v>15</v>
      </c>
      <c r="C5964" t="s">
        <v>12</v>
      </c>
      <c r="D5964" s="3">
        <v>96300</v>
      </c>
    </row>
    <row r="5965" spans="1:4" x14ac:dyDescent="0.3">
      <c r="A5965" t="s">
        <v>10</v>
      </c>
      <c r="B5965" t="s">
        <v>15</v>
      </c>
      <c r="C5965" t="s">
        <v>87</v>
      </c>
      <c r="D5965" s="3">
        <v>155500</v>
      </c>
    </row>
    <row r="5966" spans="1:4" x14ac:dyDescent="0.3">
      <c r="A5966" t="s">
        <v>54</v>
      </c>
      <c r="B5966" t="s">
        <v>15</v>
      </c>
      <c r="C5966" t="s">
        <v>12</v>
      </c>
      <c r="D5966" s="3">
        <v>225000</v>
      </c>
    </row>
    <row r="5967" spans="1:4" x14ac:dyDescent="0.3">
      <c r="A5967" t="s">
        <v>29</v>
      </c>
      <c r="B5967" t="s">
        <v>15</v>
      </c>
      <c r="C5967" t="s">
        <v>12</v>
      </c>
      <c r="D5967" s="3">
        <v>92500</v>
      </c>
    </row>
    <row r="5968" spans="1:4" x14ac:dyDescent="0.3">
      <c r="A5968" t="s">
        <v>24</v>
      </c>
      <c r="B5968" t="s">
        <v>15</v>
      </c>
      <c r="C5968" t="s">
        <v>12</v>
      </c>
      <c r="D5968" s="3">
        <v>40000</v>
      </c>
    </row>
    <row r="5969" spans="1:4" x14ac:dyDescent="0.3">
      <c r="A5969" t="s">
        <v>41</v>
      </c>
      <c r="B5969" t="s">
        <v>15</v>
      </c>
      <c r="C5969" t="s">
        <v>31</v>
      </c>
      <c r="D5969" s="3">
        <v>79019</v>
      </c>
    </row>
    <row r="5970" spans="1:4" x14ac:dyDescent="0.3">
      <c r="A5970" t="s">
        <v>41</v>
      </c>
      <c r="B5970" t="s">
        <v>15</v>
      </c>
      <c r="C5970" t="s">
        <v>12</v>
      </c>
      <c r="D5970" s="3">
        <v>125000</v>
      </c>
    </row>
    <row r="5971" spans="1:4" x14ac:dyDescent="0.3">
      <c r="A5971" t="s">
        <v>29</v>
      </c>
      <c r="B5971" t="s">
        <v>15</v>
      </c>
      <c r="C5971" t="s">
        <v>12</v>
      </c>
      <c r="D5971" s="3">
        <v>110275</v>
      </c>
    </row>
    <row r="5972" spans="1:4" x14ac:dyDescent="0.3">
      <c r="A5972" t="s">
        <v>10</v>
      </c>
      <c r="B5972" t="s">
        <v>15</v>
      </c>
      <c r="C5972" t="s">
        <v>12</v>
      </c>
      <c r="D5972" s="3">
        <v>140000</v>
      </c>
    </row>
    <row r="5973" spans="1:4" x14ac:dyDescent="0.3">
      <c r="A5973" t="s">
        <v>54</v>
      </c>
      <c r="B5973" t="s">
        <v>15</v>
      </c>
      <c r="C5973" t="s">
        <v>12</v>
      </c>
      <c r="D5973" s="3">
        <v>146000</v>
      </c>
    </row>
    <row r="5974" spans="1:4" x14ac:dyDescent="0.3">
      <c r="A5974" t="s">
        <v>54</v>
      </c>
      <c r="B5974" t="s">
        <v>15</v>
      </c>
      <c r="C5974" t="s">
        <v>12</v>
      </c>
      <c r="D5974" s="3">
        <v>130000</v>
      </c>
    </row>
    <row r="5975" spans="1:4" x14ac:dyDescent="0.3">
      <c r="A5975" t="s">
        <v>24</v>
      </c>
      <c r="B5975" t="s">
        <v>15</v>
      </c>
      <c r="C5975" t="s">
        <v>12</v>
      </c>
      <c r="D5975" s="3">
        <v>224500</v>
      </c>
    </row>
    <row r="5976" spans="1:4" x14ac:dyDescent="0.3">
      <c r="A5976" t="s">
        <v>24</v>
      </c>
      <c r="B5976" t="s">
        <v>15</v>
      </c>
      <c r="C5976" t="s">
        <v>12</v>
      </c>
      <c r="D5976" s="3">
        <v>240000</v>
      </c>
    </row>
    <row r="5977" spans="1:4" x14ac:dyDescent="0.3">
      <c r="A5977" t="s">
        <v>24</v>
      </c>
      <c r="B5977" t="s">
        <v>15</v>
      </c>
      <c r="C5977" t="s">
        <v>12</v>
      </c>
      <c r="D5977" s="3">
        <v>150000</v>
      </c>
    </row>
    <row r="5978" spans="1:4" x14ac:dyDescent="0.3">
      <c r="A5978" t="s">
        <v>80</v>
      </c>
      <c r="B5978" t="s">
        <v>15</v>
      </c>
      <c r="C5978" t="s">
        <v>84</v>
      </c>
      <c r="D5978" s="3">
        <v>64800</v>
      </c>
    </row>
    <row r="5979" spans="1:4" x14ac:dyDescent="0.3">
      <c r="A5979" t="s">
        <v>54</v>
      </c>
      <c r="B5979" t="s">
        <v>15</v>
      </c>
      <c r="C5979" t="s">
        <v>31</v>
      </c>
      <c r="D5979" s="3">
        <v>112143.5</v>
      </c>
    </row>
    <row r="5980" spans="1:4" x14ac:dyDescent="0.3">
      <c r="A5980" t="s">
        <v>24</v>
      </c>
      <c r="B5980" t="s">
        <v>15</v>
      </c>
      <c r="C5980" t="s">
        <v>12</v>
      </c>
      <c r="D5980" s="3">
        <v>125000</v>
      </c>
    </row>
    <row r="5981" spans="1:4" x14ac:dyDescent="0.3">
      <c r="A5981" t="s">
        <v>54</v>
      </c>
      <c r="B5981" t="s">
        <v>15</v>
      </c>
      <c r="C5981" t="s">
        <v>12</v>
      </c>
      <c r="D5981" s="3">
        <v>107500</v>
      </c>
    </row>
    <row r="5982" spans="1:4" x14ac:dyDescent="0.3">
      <c r="A5982" t="s">
        <v>24</v>
      </c>
      <c r="B5982" t="s">
        <v>15</v>
      </c>
      <c r="C5982" t="s">
        <v>12</v>
      </c>
      <c r="D5982" s="3">
        <v>254000</v>
      </c>
    </row>
    <row r="5983" spans="1:4" x14ac:dyDescent="0.3">
      <c r="A5983" t="s">
        <v>54</v>
      </c>
      <c r="B5983" t="s">
        <v>15</v>
      </c>
      <c r="C5983" t="s">
        <v>12</v>
      </c>
      <c r="D5983" s="3">
        <v>135000</v>
      </c>
    </row>
    <row r="5984" spans="1:4" x14ac:dyDescent="0.3">
      <c r="A5984" t="s">
        <v>17</v>
      </c>
      <c r="B5984" t="s">
        <v>15</v>
      </c>
      <c r="C5984" t="s">
        <v>12</v>
      </c>
      <c r="D5984" s="3">
        <v>75067.5</v>
      </c>
    </row>
    <row r="5985" spans="1:4" x14ac:dyDescent="0.3">
      <c r="A5985" t="s">
        <v>29</v>
      </c>
      <c r="B5985" t="s">
        <v>15</v>
      </c>
      <c r="C5985" t="s">
        <v>84</v>
      </c>
      <c r="D5985" s="3">
        <v>147500</v>
      </c>
    </row>
    <row r="5986" spans="1:4" x14ac:dyDescent="0.3">
      <c r="A5986" t="s">
        <v>80</v>
      </c>
      <c r="B5986" t="s">
        <v>15</v>
      </c>
      <c r="C5986" t="s">
        <v>160</v>
      </c>
      <c r="D5986" s="3">
        <v>56700</v>
      </c>
    </row>
    <row r="5987" spans="1:4" x14ac:dyDescent="0.3">
      <c r="A5987" t="s">
        <v>54</v>
      </c>
      <c r="B5987" t="s">
        <v>15</v>
      </c>
      <c r="C5987" t="s">
        <v>79</v>
      </c>
      <c r="D5987" s="3">
        <v>134241</v>
      </c>
    </row>
    <row r="5988" spans="1:4" x14ac:dyDescent="0.3">
      <c r="A5988" t="s">
        <v>41</v>
      </c>
      <c r="B5988" t="s">
        <v>15</v>
      </c>
      <c r="C5988" t="s">
        <v>12</v>
      </c>
      <c r="D5988" s="3">
        <v>157500</v>
      </c>
    </row>
    <row r="5989" spans="1:4" x14ac:dyDescent="0.3">
      <c r="A5989" t="s">
        <v>24</v>
      </c>
      <c r="B5989" t="s">
        <v>15</v>
      </c>
      <c r="C5989" t="s">
        <v>12</v>
      </c>
      <c r="D5989" s="3">
        <v>92500</v>
      </c>
    </row>
    <row r="5990" spans="1:4" x14ac:dyDescent="0.3">
      <c r="A5990" t="s">
        <v>29</v>
      </c>
      <c r="B5990" t="s">
        <v>15</v>
      </c>
      <c r="C5990" t="s">
        <v>12</v>
      </c>
      <c r="D5990" s="3">
        <v>90000</v>
      </c>
    </row>
    <row r="5991" spans="1:4" x14ac:dyDescent="0.3">
      <c r="A5991" t="s">
        <v>54</v>
      </c>
      <c r="B5991" t="s">
        <v>15</v>
      </c>
      <c r="C5991" t="s">
        <v>12</v>
      </c>
      <c r="D5991" s="3">
        <v>90000</v>
      </c>
    </row>
    <row r="5992" spans="1:4" x14ac:dyDescent="0.3">
      <c r="A5992" t="s">
        <v>80</v>
      </c>
      <c r="B5992" t="s">
        <v>15</v>
      </c>
      <c r="C5992" t="s">
        <v>131</v>
      </c>
      <c r="D5992" s="3">
        <v>72900</v>
      </c>
    </row>
    <row r="5993" spans="1:4" x14ac:dyDescent="0.3">
      <c r="A5993" t="s">
        <v>54</v>
      </c>
      <c r="B5993" t="s">
        <v>15</v>
      </c>
      <c r="C5993" t="s">
        <v>12</v>
      </c>
      <c r="D5993" s="3">
        <v>170000</v>
      </c>
    </row>
    <row r="5994" spans="1:4" x14ac:dyDescent="0.3">
      <c r="A5994" t="s">
        <v>54</v>
      </c>
      <c r="B5994" t="s">
        <v>15</v>
      </c>
      <c r="C5994" t="s">
        <v>136</v>
      </c>
      <c r="D5994" s="3">
        <v>82315.75</v>
      </c>
    </row>
    <row r="5995" spans="1:4" x14ac:dyDescent="0.3">
      <c r="A5995" t="s">
        <v>54</v>
      </c>
      <c r="B5995" t="s">
        <v>15</v>
      </c>
      <c r="C5995" t="s">
        <v>12</v>
      </c>
      <c r="D5995" s="3">
        <v>145000</v>
      </c>
    </row>
    <row r="5996" spans="1:4" x14ac:dyDescent="0.3">
      <c r="A5996" t="s">
        <v>80</v>
      </c>
      <c r="B5996" t="s">
        <v>15</v>
      </c>
      <c r="C5996" t="s">
        <v>105</v>
      </c>
      <c r="D5996" s="3">
        <v>200000</v>
      </c>
    </row>
    <row r="5997" spans="1:4" x14ac:dyDescent="0.3">
      <c r="A5997" t="s">
        <v>41</v>
      </c>
      <c r="B5997" t="s">
        <v>15</v>
      </c>
      <c r="C5997" t="s">
        <v>12</v>
      </c>
      <c r="D5997" s="3">
        <v>126000</v>
      </c>
    </row>
    <row r="5998" spans="1:4" x14ac:dyDescent="0.3">
      <c r="A5998" t="s">
        <v>17</v>
      </c>
      <c r="B5998" t="s">
        <v>15</v>
      </c>
      <c r="C5998" t="s">
        <v>94</v>
      </c>
      <c r="D5998" s="3">
        <v>98500</v>
      </c>
    </row>
    <row r="5999" spans="1:4" x14ac:dyDescent="0.3">
      <c r="A5999" t="s">
        <v>24</v>
      </c>
      <c r="B5999" t="s">
        <v>15</v>
      </c>
      <c r="C5999" t="s">
        <v>12</v>
      </c>
      <c r="D5999" s="3">
        <v>157375</v>
      </c>
    </row>
    <row r="6000" spans="1:4" x14ac:dyDescent="0.3">
      <c r="A6000" t="s">
        <v>78</v>
      </c>
      <c r="B6000" t="s">
        <v>15</v>
      </c>
      <c r="C6000" t="s">
        <v>106</v>
      </c>
      <c r="D6000" s="3">
        <v>56700</v>
      </c>
    </row>
    <row r="6001" spans="1:4" x14ac:dyDescent="0.3">
      <c r="A6001" t="s">
        <v>24</v>
      </c>
      <c r="B6001" t="s">
        <v>15</v>
      </c>
      <c r="C6001" t="s">
        <v>12</v>
      </c>
      <c r="D6001" s="3">
        <v>165000</v>
      </c>
    </row>
    <row r="6002" spans="1:4" x14ac:dyDescent="0.3">
      <c r="A6002" t="s">
        <v>54</v>
      </c>
      <c r="B6002" t="s">
        <v>15</v>
      </c>
      <c r="C6002" t="s">
        <v>31</v>
      </c>
      <c r="D6002" s="3">
        <v>175000</v>
      </c>
    </row>
    <row r="6003" spans="1:4" x14ac:dyDescent="0.3">
      <c r="A6003" t="s">
        <v>54</v>
      </c>
      <c r="B6003" t="s">
        <v>15</v>
      </c>
      <c r="C6003" t="s">
        <v>12</v>
      </c>
      <c r="D6003" s="3">
        <v>70649</v>
      </c>
    </row>
    <row r="6004" spans="1:4" x14ac:dyDescent="0.3">
      <c r="A6004" t="s">
        <v>17</v>
      </c>
      <c r="B6004" t="s">
        <v>15</v>
      </c>
      <c r="C6004" t="s">
        <v>99</v>
      </c>
      <c r="D6004" s="3">
        <v>60000</v>
      </c>
    </row>
    <row r="6005" spans="1:4" x14ac:dyDescent="0.3">
      <c r="A6005" t="s">
        <v>17</v>
      </c>
      <c r="B6005" t="s">
        <v>15</v>
      </c>
      <c r="C6005" t="s">
        <v>12</v>
      </c>
      <c r="D6005" s="3">
        <v>51014</v>
      </c>
    </row>
    <row r="6006" spans="1:4" x14ac:dyDescent="0.3">
      <c r="A6006" t="s">
        <v>54</v>
      </c>
      <c r="B6006" t="s">
        <v>15</v>
      </c>
      <c r="C6006" t="s">
        <v>31</v>
      </c>
      <c r="D6006" s="3">
        <v>145000</v>
      </c>
    </row>
    <row r="6007" spans="1:4" x14ac:dyDescent="0.3">
      <c r="A6007" t="s">
        <v>78</v>
      </c>
      <c r="B6007" t="s">
        <v>15</v>
      </c>
      <c r="C6007" t="s">
        <v>114</v>
      </c>
      <c r="D6007" s="3">
        <v>44418.5</v>
      </c>
    </row>
    <row r="6008" spans="1:4" x14ac:dyDescent="0.3">
      <c r="A6008" t="s">
        <v>78</v>
      </c>
      <c r="B6008" t="s">
        <v>15</v>
      </c>
      <c r="C6008" t="s">
        <v>118</v>
      </c>
      <c r="D6008" s="3">
        <v>72000</v>
      </c>
    </row>
    <row r="6009" spans="1:4" x14ac:dyDescent="0.3">
      <c r="A6009" t="s">
        <v>54</v>
      </c>
      <c r="B6009" t="s">
        <v>15</v>
      </c>
      <c r="C6009" t="s">
        <v>12</v>
      </c>
      <c r="D6009" s="3">
        <v>155000</v>
      </c>
    </row>
    <row r="6010" spans="1:4" x14ac:dyDescent="0.3">
      <c r="A6010" t="s">
        <v>78</v>
      </c>
      <c r="B6010" t="s">
        <v>15</v>
      </c>
      <c r="C6010" t="s">
        <v>99</v>
      </c>
      <c r="D6010" s="3">
        <v>125000</v>
      </c>
    </row>
    <row r="6011" spans="1:4" x14ac:dyDescent="0.3">
      <c r="A6011" t="s">
        <v>54</v>
      </c>
      <c r="B6011" t="s">
        <v>15</v>
      </c>
      <c r="C6011" t="s">
        <v>79</v>
      </c>
      <c r="D6011" s="3">
        <v>96773</v>
      </c>
    </row>
    <row r="6012" spans="1:4" x14ac:dyDescent="0.3">
      <c r="A6012" t="s">
        <v>29</v>
      </c>
      <c r="B6012" t="s">
        <v>15</v>
      </c>
      <c r="C6012" t="s">
        <v>12</v>
      </c>
      <c r="D6012" s="3">
        <v>126250</v>
      </c>
    </row>
    <row r="6013" spans="1:4" x14ac:dyDescent="0.3">
      <c r="A6013" t="s">
        <v>24</v>
      </c>
      <c r="B6013" t="s">
        <v>15</v>
      </c>
      <c r="C6013" t="s">
        <v>31</v>
      </c>
      <c r="D6013" s="3">
        <v>175000</v>
      </c>
    </row>
    <row r="6014" spans="1:4" x14ac:dyDescent="0.3">
      <c r="A6014" t="s">
        <v>24</v>
      </c>
      <c r="B6014" t="s">
        <v>15</v>
      </c>
      <c r="C6014" t="s">
        <v>12</v>
      </c>
      <c r="D6014" s="3">
        <v>190000</v>
      </c>
    </row>
    <row r="6015" spans="1:4" x14ac:dyDescent="0.3">
      <c r="A6015" t="s">
        <v>54</v>
      </c>
      <c r="B6015" t="s">
        <v>15</v>
      </c>
      <c r="C6015" t="s">
        <v>84</v>
      </c>
      <c r="D6015" s="3">
        <v>147500</v>
      </c>
    </row>
    <row r="6016" spans="1:4" x14ac:dyDescent="0.3">
      <c r="A6016" t="s">
        <v>54</v>
      </c>
      <c r="B6016" t="s">
        <v>15</v>
      </c>
      <c r="C6016" t="s">
        <v>12</v>
      </c>
      <c r="D6016" s="3">
        <v>188000</v>
      </c>
    </row>
    <row r="6017" spans="1:4" x14ac:dyDescent="0.3">
      <c r="A6017" t="s">
        <v>54</v>
      </c>
      <c r="B6017" t="s">
        <v>15</v>
      </c>
      <c r="C6017" t="s">
        <v>12</v>
      </c>
      <c r="D6017" s="3">
        <v>150000</v>
      </c>
    </row>
    <row r="6018" spans="1:4" x14ac:dyDescent="0.3">
      <c r="A6018" t="s">
        <v>54</v>
      </c>
      <c r="B6018" t="s">
        <v>15</v>
      </c>
      <c r="C6018" t="s">
        <v>12</v>
      </c>
      <c r="D6018" s="3">
        <v>110000</v>
      </c>
    </row>
    <row r="6019" spans="1:4" x14ac:dyDescent="0.3">
      <c r="A6019" t="s">
        <v>54</v>
      </c>
      <c r="B6019" t="s">
        <v>15</v>
      </c>
      <c r="C6019" t="s">
        <v>12</v>
      </c>
      <c r="D6019" s="3">
        <v>151000</v>
      </c>
    </row>
    <row r="6020" spans="1:4" x14ac:dyDescent="0.3">
      <c r="A6020" t="s">
        <v>24</v>
      </c>
      <c r="B6020" t="s">
        <v>15</v>
      </c>
      <c r="C6020" t="s">
        <v>12</v>
      </c>
      <c r="D6020" s="3">
        <v>220000</v>
      </c>
    </row>
    <row r="6021" spans="1:4" x14ac:dyDescent="0.3">
      <c r="A6021" t="s">
        <v>54</v>
      </c>
      <c r="B6021" t="s">
        <v>15</v>
      </c>
      <c r="C6021" t="s">
        <v>12</v>
      </c>
      <c r="D6021" s="3">
        <v>115000</v>
      </c>
    </row>
    <row r="6022" spans="1:4" x14ac:dyDescent="0.3">
      <c r="A6022" t="s">
        <v>10</v>
      </c>
      <c r="B6022" t="s">
        <v>15</v>
      </c>
      <c r="C6022" t="s">
        <v>12</v>
      </c>
      <c r="D6022" s="3">
        <v>156596</v>
      </c>
    </row>
    <row r="6023" spans="1:4" x14ac:dyDescent="0.3">
      <c r="A6023" t="s">
        <v>54</v>
      </c>
      <c r="B6023" t="s">
        <v>15</v>
      </c>
      <c r="C6023" t="s">
        <v>12</v>
      </c>
      <c r="D6023" s="3">
        <v>130000</v>
      </c>
    </row>
    <row r="6024" spans="1:4" x14ac:dyDescent="0.3">
      <c r="A6024" t="s">
        <v>17</v>
      </c>
      <c r="B6024" t="s">
        <v>15</v>
      </c>
      <c r="C6024" t="s">
        <v>12</v>
      </c>
      <c r="D6024" s="3">
        <v>150890</v>
      </c>
    </row>
    <row r="6025" spans="1:4" x14ac:dyDescent="0.3">
      <c r="A6025" t="s">
        <v>41</v>
      </c>
      <c r="B6025" t="s">
        <v>15</v>
      </c>
      <c r="C6025" t="s">
        <v>12</v>
      </c>
      <c r="D6025" s="3">
        <v>165000</v>
      </c>
    </row>
    <row r="6026" spans="1:4" x14ac:dyDescent="0.3">
      <c r="A6026" t="s">
        <v>54</v>
      </c>
      <c r="B6026" t="s">
        <v>15</v>
      </c>
      <c r="C6026" t="s">
        <v>31</v>
      </c>
      <c r="D6026" s="3">
        <v>125000</v>
      </c>
    </row>
    <row r="6027" spans="1:4" x14ac:dyDescent="0.3">
      <c r="A6027" t="s">
        <v>24</v>
      </c>
      <c r="B6027" t="s">
        <v>15</v>
      </c>
      <c r="C6027" t="s">
        <v>12</v>
      </c>
      <c r="D6027" s="3">
        <v>190000</v>
      </c>
    </row>
    <row r="6028" spans="1:4" x14ac:dyDescent="0.3">
      <c r="A6028" t="s">
        <v>10</v>
      </c>
      <c r="B6028" t="s">
        <v>15</v>
      </c>
      <c r="C6028" t="s">
        <v>12</v>
      </c>
      <c r="D6028" s="3">
        <v>147500</v>
      </c>
    </row>
    <row r="6029" spans="1:4" x14ac:dyDescent="0.3">
      <c r="A6029" t="s">
        <v>54</v>
      </c>
      <c r="B6029" t="s">
        <v>15</v>
      </c>
      <c r="C6029" t="s">
        <v>12</v>
      </c>
      <c r="D6029" s="3">
        <v>102150</v>
      </c>
    </row>
    <row r="6030" spans="1:4" x14ac:dyDescent="0.3">
      <c r="A6030" t="s">
        <v>10</v>
      </c>
      <c r="B6030" t="s">
        <v>15</v>
      </c>
      <c r="C6030" t="s">
        <v>12</v>
      </c>
      <c r="D6030" s="3">
        <v>175000</v>
      </c>
    </row>
    <row r="6031" spans="1:4" x14ac:dyDescent="0.3">
      <c r="A6031" t="s">
        <v>54</v>
      </c>
      <c r="B6031" t="s">
        <v>15</v>
      </c>
      <c r="C6031" t="s">
        <v>12</v>
      </c>
      <c r="D6031" s="3">
        <v>135000</v>
      </c>
    </row>
    <row r="6032" spans="1:4" x14ac:dyDescent="0.3">
      <c r="A6032" t="s">
        <v>41</v>
      </c>
      <c r="B6032" t="s">
        <v>15</v>
      </c>
      <c r="C6032" t="s">
        <v>12</v>
      </c>
      <c r="D6032" s="3">
        <v>90000</v>
      </c>
    </row>
    <row r="6033" spans="1:4" x14ac:dyDescent="0.3">
      <c r="A6033" t="s">
        <v>54</v>
      </c>
      <c r="B6033" t="s">
        <v>15</v>
      </c>
      <c r="C6033" t="s">
        <v>12</v>
      </c>
      <c r="D6033" s="3">
        <v>162500</v>
      </c>
    </row>
    <row r="6034" spans="1:4" x14ac:dyDescent="0.3">
      <c r="A6034" t="s">
        <v>24</v>
      </c>
      <c r="B6034" t="s">
        <v>15</v>
      </c>
      <c r="C6034" t="s">
        <v>31</v>
      </c>
      <c r="D6034" s="3">
        <v>110000</v>
      </c>
    </row>
    <row r="6035" spans="1:4" x14ac:dyDescent="0.3">
      <c r="A6035" t="s">
        <v>54</v>
      </c>
      <c r="B6035" t="s">
        <v>15</v>
      </c>
      <c r="C6035" t="s">
        <v>12</v>
      </c>
      <c r="D6035" s="3">
        <v>150000</v>
      </c>
    </row>
    <row r="6036" spans="1:4" x14ac:dyDescent="0.3">
      <c r="A6036" t="s">
        <v>24</v>
      </c>
      <c r="B6036" t="s">
        <v>15</v>
      </c>
      <c r="C6036" t="s">
        <v>12</v>
      </c>
      <c r="D6036" s="3">
        <v>127000</v>
      </c>
    </row>
    <row r="6037" spans="1:4" x14ac:dyDescent="0.3">
      <c r="A6037" t="s">
        <v>10</v>
      </c>
      <c r="B6037" t="s">
        <v>15</v>
      </c>
      <c r="C6037" t="s">
        <v>12</v>
      </c>
      <c r="D6037" s="3">
        <v>107850</v>
      </c>
    </row>
    <row r="6038" spans="1:4" x14ac:dyDescent="0.3">
      <c r="A6038" t="s">
        <v>17</v>
      </c>
      <c r="B6038" t="s">
        <v>15</v>
      </c>
      <c r="C6038" t="s">
        <v>12</v>
      </c>
      <c r="D6038" s="3">
        <v>125000</v>
      </c>
    </row>
    <row r="6039" spans="1:4" x14ac:dyDescent="0.3">
      <c r="A6039" t="s">
        <v>54</v>
      </c>
      <c r="B6039" t="s">
        <v>15</v>
      </c>
      <c r="C6039" t="s">
        <v>12</v>
      </c>
      <c r="D6039" s="3">
        <v>150000</v>
      </c>
    </row>
    <row r="6040" spans="1:4" x14ac:dyDescent="0.3">
      <c r="A6040" t="s">
        <v>10</v>
      </c>
      <c r="B6040" t="s">
        <v>15</v>
      </c>
      <c r="C6040" t="s">
        <v>99</v>
      </c>
      <c r="D6040" s="3">
        <v>147500</v>
      </c>
    </row>
    <row r="6041" spans="1:4" x14ac:dyDescent="0.3">
      <c r="A6041" t="s">
        <v>10</v>
      </c>
      <c r="B6041" t="s">
        <v>15</v>
      </c>
      <c r="C6041" t="s">
        <v>12</v>
      </c>
      <c r="D6041" s="3">
        <v>215000</v>
      </c>
    </row>
    <row r="6042" spans="1:4" x14ac:dyDescent="0.3">
      <c r="A6042" t="s">
        <v>54</v>
      </c>
      <c r="B6042" t="s">
        <v>15</v>
      </c>
      <c r="C6042" t="s">
        <v>92</v>
      </c>
      <c r="D6042" s="3">
        <v>96773</v>
      </c>
    </row>
    <row r="6043" spans="1:4" x14ac:dyDescent="0.3">
      <c r="A6043" t="s">
        <v>54</v>
      </c>
      <c r="B6043" t="s">
        <v>15</v>
      </c>
      <c r="C6043" t="s">
        <v>12</v>
      </c>
      <c r="D6043" s="3">
        <v>130000</v>
      </c>
    </row>
    <row r="6044" spans="1:4" x14ac:dyDescent="0.3">
      <c r="A6044" t="s">
        <v>24</v>
      </c>
      <c r="B6044" t="s">
        <v>15</v>
      </c>
      <c r="C6044" t="s">
        <v>12</v>
      </c>
      <c r="D6044" s="3">
        <v>170000</v>
      </c>
    </row>
    <row r="6045" spans="1:4" x14ac:dyDescent="0.3">
      <c r="A6045" t="s">
        <v>10</v>
      </c>
      <c r="B6045" t="s">
        <v>15</v>
      </c>
      <c r="C6045" t="s">
        <v>12</v>
      </c>
      <c r="D6045" s="3">
        <v>156596</v>
      </c>
    </row>
    <row r="6046" spans="1:4" x14ac:dyDescent="0.3">
      <c r="A6046" t="s">
        <v>54</v>
      </c>
      <c r="B6046" t="s">
        <v>15</v>
      </c>
      <c r="C6046" t="s">
        <v>12</v>
      </c>
      <c r="D6046" s="3">
        <v>187500</v>
      </c>
    </row>
    <row r="6047" spans="1:4" x14ac:dyDescent="0.3">
      <c r="A6047" t="s">
        <v>41</v>
      </c>
      <c r="B6047" t="s">
        <v>15</v>
      </c>
      <c r="C6047" t="s">
        <v>12</v>
      </c>
      <c r="D6047" s="3">
        <v>150000</v>
      </c>
    </row>
    <row r="6048" spans="1:4" x14ac:dyDescent="0.3">
      <c r="A6048" t="s">
        <v>24</v>
      </c>
      <c r="B6048" t="s">
        <v>15</v>
      </c>
      <c r="C6048" t="s">
        <v>12</v>
      </c>
      <c r="D6048" s="3">
        <v>125000</v>
      </c>
    </row>
    <row r="6049" spans="1:4" x14ac:dyDescent="0.3">
      <c r="A6049" t="s">
        <v>24</v>
      </c>
      <c r="B6049" t="s">
        <v>15</v>
      </c>
      <c r="C6049" t="s">
        <v>12</v>
      </c>
      <c r="D6049" s="3">
        <v>145000</v>
      </c>
    </row>
    <row r="6050" spans="1:4" x14ac:dyDescent="0.3">
      <c r="A6050" t="s">
        <v>24</v>
      </c>
      <c r="B6050" t="s">
        <v>15</v>
      </c>
      <c r="C6050" t="s">
        <v>31</v>
      </c>
      <c r="D6050" s="3">
        <v>123000</v>
      </c>
    </row>
    <row r="6051" spans="1:4" x14ac:dyDescent="0.3">
      <c r="A6051" t="s">
        <v>41</v>
      </c>
      <c r="B6051" t="s">
        <v>15</v>
      </c>
      <c r="C6051" t="s">
        <v>12</v>
      </c>
      <c r="D6051" s="3">
        <v>165000</v>
      </c>
    </row>
    <row r="6052" spans="1:4" x14ac:dyDescent="0.3">
      <c r="A6052" t="s">
        <v>10</v>
      </c>
      <c r="B6052" t="s">
        <v>15</v>
      </c>
      <c r="C6052" t="s">
        <v>84</v>
      </c>
      <c r="D6052" s="3">
        <v>155000</v>
      </c>
    </row>
    <row r="6053" spans="1:4" x14ac:dyDescent="0.3">
      <c r="A6053" t="s">
        <v>54</v>
      </c>
      <c r="B6053" t="s">
        <v>15</v>
      </c>
      <c r="C6053" t="s">
        <v>12</v>
      </c>
      <c r="D6053" s="3">
        <v>115000</v>
      </c>
    </row>
    <row r="6054" spans="1:4" x14ac:dyDescent="0.3">
      <c r="A6054" t="s">
        <v>63</v>
      </c>
      <c r="B6054" t="s">
        <v>15</v>
      </c>
      <c r="C6054" t="s">
        <v>12</v>
      </c>
      <c r="D6054" s="3">
        <v>105000</v>
      </c>
    </row>
    <row r="6055" spans="1:4" x14ac:dyDescent="0.3">
      <c r="A6055" t="s">
        <v>17</v>
      </c>
      <c r="B6055" t="s">
        <v>15</v>
      </c>
      <c r="C6055" t="s">
        <v>104</v>
      </c>
      <c r="D6055" s="3">
        <v>89204</v>
      </c>
    </row>
    <row r="6056" spans="1:4" x14ac:dyDescent="0.3">
      <c r="A6056" t="s">
        <v>54</v>
      </c>
      <c r="B6056" t="s">
        <v>15</v>
      </c>
      <c r="C6056" t="s">
        <v>12</v>
      </c>
      <c r="D6056" s="3">
        <v>125000</v>
      </c>
    </row>
    <row r="6057" spans="1:4" x14ac:dyDescent="0.3">
      <c r="A6057" t="s">
        <v>54</v>
      </c>
      <c r="B6057" t="s">
        <v>15</v>
      </c>
      <c r="C6057" t="s">
        <v>12</v>
      </c>
      <c r="D6057" s="3">
        <v>97000</v>
      </c>
    </row>
    <row r="6058" spans="1:4" x14ac:dyDescent="0.3">
      <c r="A6058" t="s">
        <v>24</v>
      </c>
      <c r="B6058" t="s">
        <v>15</v>
      </c>
      <c r="C6058" t="s">
        <v>12</v>
      </c>
      <c r="D6058" s="3">
        <v>178500</v>
      </c>
    </row>
    <row r="6059" spans="1:4" x14ac:dyDescent="0.3">
      <c r="A6059" t="s">
        <v>54</v>
      </c>
      <c r="B6059" t="s">
        <v>15</v>
      </c>
      <c r="C6059" t="s">
        <v>12</v>
      </c>
      <c r="D6059" s="3">
        <v>57500</v>
      </c>
    </row>
    <row r="6060" spans="1:4" x14ac:dyDescent="0.3">
      <c r="A6060" t="s">
        <v>24</v>
      </c>
      <c r="B6060" t="s">
        <v>15</v>
      </c>
      <c r="C6060" t="s">
        <v>12</v>
      </c>
      <c r="D6060" s="3">
        <v>106000</v>
      </c>
    </row>
    <row r="6061" spans="1:4" x14ac:dyDescent="0.3">
      <c r="A6061" t="s">
        <v>78</v>
      </c>
      <c r="B6061" t="s">
        <v>15</v>
      </c>
      <c r="C6061" t="s">
        <v>144</v>
      </c>
      <c r="D6061" s="3">
        <v>166000</v>
      </c>
    </row>
    <row r="6062" spans="1:4" x14ac:dyDescent="0.3">
      <c r="A6062" t="s">
        <v>80</v>
      </c>
      <c r="B6062" t="s">
        <v>126</v>
      </c>
      <c r="C6062" t="s">
        <v>12</v>
      </c>
      <c r="D6062" s="3">
        <v>50000</v>
      </c>
    </row>
    <row r="6063" spans="1:4" x14ac:dyDescent="0.3">
      <c r="A6063" t="s">
        <v>17</v>
      </c>
      <c r="B6063" t="s">
        <v>15</v>
      </c>
      <c r="C6063" t="s">
        <v>12</v>
      </c>
      <c r="D6063" s="3">
        <v>110000</v>
      </c>
    </row>
    <row r="6064" spans="1:4" x14ac:dyDescent="0.3">
      <c r="A6064" t="s">
        <v>54</v>
      </c>
      <c r="B6064" t="s">
        <v>15</v>
      </c>
      <c r="C6064" t="s">
        <v>110</v>
      </c>
      <c r="D6064" s="3">
        <v>134241</v>
      </c>
    </row>
    <row r="6065" spans="1:4" x14ac:dyDescent="0.3">
      <c r="A6065" t="s">
        <v>41</v>
      </c>
      <c r="B6065" t="s">
        <v>15</v>
      </c>
      <c r="C6065" t="s">
        <v>12</v>
      </c>
      <c r="D6065" s="3">
        <v>151500</v>
      </c>
    </row>
    <row r="6066" spans="1:4" x14ac:dyDescent="0.3">
      <c r="A6066" t="s">
        <v>10</v>
      </c>
      <c r="B6066" t="s">
        <v>15</v>
      </c>
      <c r="C6066" t="s">
        <v>81</v>
      </c>
      <c r="D6066" s="3">
        <v>154000</v>
      </c>
    </row>
    <row r="6067" spans="1:4" x14ac:dyDescent="0.3">
      <c r="A6067" t="s">
        <v>24</v>
      </c>
      <c r="B6067" t="s">
        <v>15</v>
      </c>
      <c r="C6067" t="s">
        <v>12</v>
      </c>
      <c r="D6067" s="3">
        <v>119550</v>
      </c>
    </row>
    <row r="6068" spans="1:4" x14ac:dyDescent="0.3">
      <c r="A6068" t="s">
        <v>17</v>
      </c>
      <c r="B6068" t="s">
        <v>15</v>
      </c>
      <c r="C6068" t="s">
        <v>12</v>
      </c>
      <c r="D6068" s="3">
        <v>148238.5</v>
      </c>
    </row>
    <row r="6069" spans="1:4" x14ac:dyDescent="0.3">
      <c r="A6069" t="s">
        <v>29</v>
      </c>
      <c r="B6069" t="s">
        <v>15</v>
      </c>
      <c r="C6069" t="s">
        <v>12</v>
      </c>
      <c r="D6069" s="3">
        <v>55000</v>
      </c>
    </row>
    <row r="6070" spans="1:4" x14ac:dyDescent="0.3">
      <c r="A6070" t="s">
        <v>24</v>
      </c>
      <c r="B6070" t="s">
        <v>15</v>
      </c>
      <c r="C6070" t="s">
        <v>12</v>
      </c>
      <c r="D6070" s="3">
        <v>90000</v>
      </c>
    </row>
    <row r="6071" spans="1:4" x14ac:dyDescent="0.3">
      <c r="A6071" t="s">
        <v>80</v>
      </c>
      <c r="B6071" t="s">
        <v>15</v>
      </c>
      <c r="C6071" t="s">
        <v>137</v>
      </c>
      <c r="D6071" s="3">
        <v>79200</v>
      </c>
    </row>
    <row r="6072" spans="1:4" x14ac:dyDescent="0.3">
      <c r="A6072" t="s">
        <v>17</v>
      </c>
      <c r="B6072" t="s">
        <v>15</v>
      </c>
      <c r="C6072" t="s">
        <v>19</v>
      </c>
      <c r="D6072" s="3">
        <v>102500</v>
      </c>
    </row>
    <row r="6073" spans="1:4" x14ac:dyDescent="0.3">
      <c r="A6073" t="s">
        <v>17</v>
      </c>
      <c r="B6073" t="s">
        <v>15</v>
      </c>
      <c r="C6073" t="s">
        <v>12</v>
      </c>
      <c r="D6073" s="3">
        <v>115000</v>
      </c>
    </row>
    <row r="6074" spans="1:4" x14ac:dyDescent="0.3">
      <c r="A6074" t="s">
        <v>54</v>
      </c>
      <c r="B6074" t="s">
        <v>15</v>
      </c>
      <c r="C6074" t="s">
        <v>31</v>
      </c>
      <c r="D6074" s="3">
        <v>102500</v>
      </c>
    </row>
    <row r="6075" spans="1:4" x14ac:dyDescent="0.3">
      <c r="A6075" t="s">
        <v>78</v>
      </c>
      <c r="B6075" t="s">
        <v>15</v>
      </c>
      <c r="C6075" t="s">
        <v>99</v>
      </c>
      <c r="D6075" s="3">
        <v>166000</v>
      </c>
    </row>
    <row r="6076" spans="1:4" x14ac:dyDescent="0.3">
      <c r="A6076" t="s">
        <v>24</v>
      </c>
      <c r="B6076" t="s">
        <v>15</v>
      </c>
      <c r="C6076" t="s">
        <v>12</v>
      </c>
      <c r="D6076" s="3">
        <v>149000</v>
      </c>
    </row>
    <row r="6077" spans="1:4" x14ac:dyDescent="0.3">
      <c r="A6077" t="s">
        <v>24</v>
      </c>
      <c r="B6077" t="s">
        <v>15</v>
      </c>
      <c r="C6077" t="s">
        <v>12</v>
      </c>
      <c r="D6077" s="3">
        <v>120000</v>
      </c>
    </row>
    <row r="6078" spans="1:4" x14ac:dyDescent="0.3">
      <c r="A6078" t="s">
        <v>24</v>
      </c>
      <c r="B6078" t="s">
        <v>15</v>
      </c>
      <c r="C6078" t="s">
        <v>12</v>
      </c>
      <c r="D6078" s="3">
        <v>32000</v>
      </c>
    </row>
    <row r="6079" spans="1:4" x14ac:dyDescent="0.3">
      <c r="A6079" t="s">
        <v>24</v>
      </c>
      <c r="B6079" t="s">
        <v>15</v>
      </c>
      <c r="C6079" t="s">
        <v>12</v>
      </c>
      <c r="D6079" s="3">
        <v>80025</v>
      </c>
    </row>
    <row r="6080" spans="1:4" x14ac:dyDescent="0.3">
      <c r="A6080" t="s">
        <v>17</v>
      </c>
      <c r="B6080" t="s">
        <v>15</v>
      </c>
      <c r="C6080" t="s">
        <v>12</v>
      </c>
      <c r="D6080" s="3">
        <v>125000</v>
      </c>
    </row>
    <row r="6081" spans="1:4" x14ac:dyDescent="0.3">
      <c r="A6081" t="s">
        <v>54</v>
      </c>
      <c r="B6081" t="s">
        <v>15</v>
      </c>
      <c r="C6081" t="s">
        <v>12</v>
      </c>
      <c r="D6081" s="3">
        <v>105000</v>
      </c>
    </row>
    <row r="6082" spans="1:4" x14ac:dyDescent="0.3">
      <c r="A6082" t="s">
        <v>17</v>
      </c>
      <c r="B6082" t="s">
        <v>15</v>
      </c>
      <c r="C6082" t="s">
        <v>12</v>
      </c>
      <c r="D6082" s="3">
        <v>148500</v>
      </c>
    </row>
    <row r="6083" spans="1:4" x14ac:dyDescent="0.3">
      <c r="A6083" t="s">
        <v>24</v>
      </c>
      <c r="B6083" t="s">
        <v>15</v>
      </c>
      <c r="C6083" t="s">
        <v>12</v>
      </c>
      <c r="D6083" s="3">
        <v>75000</v>
      </c>
    </row>
    <row r="6084" spans="1:4" x14ac:dyDescent="0.3">
      <c r="A6084" t="s">
        <v>24</v>
      </c>
      <c r="B6084" t="s">
        <v>15</v>
      </c>
      <c r="C6084" t="s">
        <v>12</v>
      </c>
      <c r="D6084" s="3">
        <v>114669.5</v>
      </c>
    </row>
    <row r="6085" spans="1:4" x14ac:dyDescent="0.3">
      <c r="A6085" t="s">
        <v>54</v>
      </c>
      <c r="B6085" t="s">
        <v>15</v>
      </c>
      <c r="C6085" t="s">
        <v>12</v>
      </c>
      <c r="D6085" s="3">
        <v>100000</v>
      </c>
    </row>
    <row r="6086" spans="1:4" x14ac:dyDescent="0.3">
      <c r="A6086" t="s">
        <v>10</v>
      </c>
      <c r="B6086" t="s">
        <v>15</v>
      </c>
      <c r="C6086" t="s">
        <v>31</v>
      </c>
      <c r="D6086" s="3">
        <v>170672</v>
      </c>
    </row>
    <row r="6087" spans="1:4" x14ac:dyDescent="0.3">
      <c r="A6087" t="s">
        <v>24</v>
      </c>
      <c r="B6087" t="s">
        <v>15</v>
      </c>
      <c r="C6087" t="s">
        <v>12</v>
      </c>
      <c r="D6087" s="3">
        <v>119257</v>
      </c>
    </row>
    <row r="6088" spans="1:4" x14ac:dyDescent="0.3">
      <c r="A6088" t="s">
        <v>54</v>
      </c>
      <c r="B6088" t="s">
        <v>15</v>
      </c>
      <c r="C6088" t="s">
        <v>12</v>
      </c>
      <c r="D6088" s="3">
        <v>130000</v>
      </c>
    </row>
    <row r="6089" spans="1:4" x14ac:dyDescent="0.3">
      <c r="A6089" t="s">
        <v>80</v>
      </c>
      <c r="B6089" t="s">
        <v>15</v>
      </c>
      <c r="C6089" t="s">
        <v>12</v>
      </c>
      <c r="D6089" s="3">
        <v>99150</v>
      </c>
    </row>
    <row r="6090" spans="1:4" x14ac:dyDescent="0.3">
      <c r="A6090" t="s">
        <v>41</v>
      </c>
      <c r="B6090" t="s">
        <v>15</v>
      </c>
      <c r="C6090" t="s">
        <v>12</v>
      </c>
      <c r="D6090" s="3">
        <v>115000</v>
      </c>
    </row>
    <row r="6091" spans="1:4" x14ac:dyDescent="0.3">
      <c r="A6091" t="s">
        <v>54</v>
      </c>
      <c r="B6091" t="s">
        <v>15</v>
      </c>
      <c r="C6091" t="s">
        <v>12</v>
      </c>
      <c r="D6091" s="3">
        <v>135000</v>
      </c>
    </row>
    <row r="6092" spans="1:4" x14ac:dyDescent="0.3">
      <c r="A6092" t="s">
        <v>24</v>
      </c>
      <c r="B6092" t="s">
        <v>15</v>
      </c>
      <c r="C6092" t="s">
        <v>12</v>
      </c>
      <c r="D6092" s="3">
        <v>165000</v>
      </c>
    </row>
    <row r="6093" spans="1:4" x14ac:dyDescent="0.3">
      <c r="A6093" t="s">
        <v>41</v>
      </c>
      <c r="B6093" t="s">
        <v>15</v>
      </c>
      <c r="C6093" t="s">
        <v>12</v>
      </c>
      <c r="D6093" s="3">
        <v>125500</v>
      </c>
    </row>
    <row r="6094" spans="1:4" x14ac:dyDescent="0.3">
      <c r="A6094" t="s">
        <v>54</v>
      </c>
      <c r="B6094" t="s">
        <v>15</v>
      </c>
      <c r="C6094" t="s">
        <v>12</v>
      </c>
      <c r="D6094" s="3">
        <v>225000</v>
      </c>
    </row>
    <row r="6095" spans="1:4" x14ac:dyDescent="0.3">
      <c r="A6095" t="s">
        <v>54</v>
      </c>
      <c r="B6095" t="s">
        <v>15</v>
      </c>
      <c r="C6095" t="s">
        <v>31</v>
      </c>
      <c r="D6095" s="3">
        <v>99150</v>
      </c>
    </row>
    <row r="6096" spans="1:4" x14ac:dyDescent="0.3">
      <c r="A6096" t="s">
        <v>17</v>
      </c>
      <c r="B6096" t="s">
        <v>15</v>
      </c>
      <c r="C6096" t="s">
        <v>12</v>
      </c>
      <c r="D6096" s="3">
        <v>110200</v>
      </c>
    </row>
    <row r="6097" spans="1:4" x14ac:dyDescent="0.3">
      <c r="A6097" t="s">
        <v>17</v>
      </c>
      <c r="B6097" t="s">
        <v>15</v>
      </c>
      <c r="C6097" t="s">
        <v>12</v>
      </c>
      <c r="D6097" s="3">
        <v>102500</v>
      </c>
    </row>
    <row r="6098" spans="1:4" x14ac:dyDescent="0.3">
      <c r="A6098" t="s">
        <v>17</v>
      </c>
      <c r="B6098" t="s">
        <v>15</v>
      </c>
      <c r="C6098" t="s">
        <v>12</v>
      </c>
      <c r="D6098" s="3">
        <v>85000</v>
      </c>
    </row>
    <row r="6099" spans="1:4" x14ac:dyDescent="0.3">
      <c r="A6099" t="s">
        <v>54</v>
      </c>
      <c r="B6099" t="s">
        <v>22</v>
      </c>
      <c r="C6099" t="s">
        <v>31</v>
      </c>
      <c r="D6099" s="3">
        <v>107500</v>
      </c>
    </row>
    <row r="6100" spans="1:4" x14ac:dyDescent="0.3">
      <c r="A6100" t="s">
        <v>24</v>
      </c>
      <c r="B6100" t="s">
        <v>15</v>
      </c>
      <c r="C6100" t="s">
        <v>12</v>
      </c>
      <c r="D6100" s="3">
        <v>170000</v>
      </c>
    </row>
    <row r="6101" spans="1:4" x14ac:dyDescent="0.3">
      <c r="A6101" t="s">
        <v>78</v>
      </c>
      <c r="B6101" t="s">
        <v>15</v>
      </c>
      <c r="C6101" t="s">
        <v>56</v>
      </c>
      <c r="D6101" s="3">
        <v>166000</v>
      </c>
    </row>
    <row r="6102" spans="1:4" x14ac:dyDescent="0.3">
      <c r="A6102" t="s">
        <v>29</v>
      </c>
      <c r="B6102" t="s">
        <v>15</v>
      </c>
      <c r="C6102" t="s">
        <v>12</v>
      </c>
      <c r="D6102" s="3">
        <v>72500</v>
      </c>
    </row>
    <row r="6103" spans="1:4" x14ac:dyDescent="0.3">
      <c r="A6103" t="s">
        <v>10</v>
      </c>
      <c r="B6103" t="s">
        <v>15</v>
      </c>
      <c r="C6103" t="s">
        <v>12</v>
      </c>
      <c r="D6103" s="3">
        <v>170672</v>
      </c>
    </row>
    <row r="6104" spans="1:4" x14ac:dyDescent="0.3">
      <c r="A6104" t="s">
        <v>24</v>
      </c>
      <c r="B6104" t="s">
        <v>15</v>
      </c>
      <c r="C6104" t="s">
        <v>12</v>
      </c>
      <c r="D6104" s="3">
        <v>140000</v>
      </c>
    </row>
    <row r="6105" spans="1:4" x14ac:dyDescent="0.3">
      <c r="A6105" t="s">
        <v>10</v>
      </c>
      <c r="B6105" t="s">
        <v>15</v>
      </c>
      <c r="C6105" t="s">
        <v>100</v>
      </c>
      <c r="D6105" s="3">
        <v>170500</v>
      </c>
    </row>
    <row r="6106" spans="1:4" x14ac:dyDescent="0.3">
      <c r="A6106" t="s">
        <v>24</v>
      </c>
      <c r="B6106" t="s">
        <v>15</v>
      </c>
      <c r="C6106" t="s">
        <v>12</v>
      </c>
      <c r="D6106" s="3">
        <v>90000</v>
      </c>
    </row>
    <row r="6107" spans="1:4" x14ac:dyDescent="0.3">
      <c r="A6107" t="s">
        <v>24</v>
      </c>
      <c r="B6107" t="s">
        <v>15</v>
      </c>
      <c r="C6107" t="s">
        <v>12</v>
      </c>
      <c r="D6107" s="3">
        <v>190000</v>
      </c>
    </row>
    <row r="6108" spans="1:4" x14ac:dyDescent="0.3">
      <c r="A6108" t="s">
        <v>41</v>
      </c>
      <c r="B6108" t="s">
        <v>15</v>
      </c>
      <c r="C6108" t="s">
        <v>12</v>
      </c>
      <c r="D6108" s="3">
        <v>116600</v>
      </c>
    </row>
    <row r="6109" spans="1:4" x14ac:dyDescent="0.3">
      <c r="A6109" t="s">
        <v>24</v>
      </c>
      <c r="B6109" t="s">
        <v>15</v>
      </c>
      <c r="C6109" t="s">
        <v>12</v>
      </c>
      <c r="D6109" s="3">
        <v>119175</v>
      </c>
    </row>
    <row r="6110" spans="1:4" x14ac:dyDescent="0.3">
      <c r="A6110" t="s">
        <v>24</v>
      </c>
      <c r="B6110" t="s">
        <v>15</v>
      </c>
      <c r="C6110" t="s">
        <v>12</v>
      </c>
      <c r="D6110" s="3">
        <v>102267</v>
      </c>
    </row>
    <row r="6111" spans="1:4" x14ac:dyDescent="0.3">
      <c r="A6111" t="s">
        <v>17</v>
      </c>
      <c r="B6111" t="s">
        <v>15</v>
      </c>
      <c r="C6111" t="s">
        <v>12</v>
      </c>
      <c r="D6111" s="3">
        <v>75000</v>
      </c>
    </row>
    <row r="6112" spans="1:4" x14ac:dyDescent="0.3">
      <c r="A6112" t="s">
        <v>97</v>
      </c>
      <c r="B6112" t="s">
        <v>15</v>
      </c>
      <c r="C6112" t="s">
        <v>99</v>
      </c>
      <c r="D6112" s="3">
        <v>90000</v>
      </c>
    </row>
    <row r="6113" spans="1:4" x14ac:dyDescent="0.3">
      <c r="A6113" t="s">
        <v>17</v>
      </c>
      <c r="B6113" t="s">
        <v>15</v>
      </c>
      <c r="C6113" t="s">
        <v>12</v>
      </c>
      <c r="D6113" s="3">
        <v>111175</v>
      </c>
    </row>
    <row r="6114" spans="1:4" x14ac:dyDescent="0.3">
      <c r="A6114" t="s">
        <v>54</v>
      </c>
      <c r="B6114" t="s">
        <v>15</v>
      </c>
      <c r="C6114" t="s">
        <v>12</v>
      </c>
      <c r="D6114" s="3">
        <v>125000</v>
      </c>
    </row>
    <row r="6115" spans="1:4" x14ac:dyDescent="0.3">
      <c r="A6115" t="s">
        <v>63</v>
      </c>
      <c r="B6115" t="s">
        <v>15</v>
      </c>
      <c r="C6115" t="s">
        <v>158</v>
      </c>
      <c r="D6115" s="3">
        <v>145000</v>
      </c>
    </row>
    <row r="6116" spans="1:4" x14ac:dyDescent="0.3">
      <c r="A6116" t="s">
        <v>17</v>
      </c>
      <c r="B6116" t="s">
        <v>15</v>
      </c>
      <c r="C6116" t="s">
        <v>139</v>
      </c>
      <c r="D6116" s="3">
        <v>56700</v>
      </c>
    </row>
    <row r="6117" spans="1:4" x14ac:dyDescent="0.3">
      <c r="A6117" t="s">
        <v>54</v>
      </c>
      <c r="B6117" t="s">
        <v>15</v>
      </c>
      <c r="C6117" t="s">
        <v>12</v>
      </c>
      <c r="D6117" s="3">
        <v>150000</v>
      </c>
    </row>
    <row r="6118" spans="1:4" x14ac:dyDescent="0.3">
      <c r="A6118" t="s">
        <v>24</v>
      </c>
      <c r="B6118" t="s">
        <v>15</v>
      </c>
      <c r="C6118" t="s">
        <v>101</v>
      </c>
      <c r="D6118" s="3">
        <v>56700</v>
      </c>
    </row>
    <row r="6119" spans="1:4" x14ac:dyDescent="0.3">
      <c r="A6119" t="s">
        <v>24</v>
      </c>
      <c r="B6119" t="s">
        <v>15</v>
      </c>
      <c r="C6119" t="s">
        <v>31</v>
      </c>
      <c r="D6119" s="3">
        <v>100783</v>
      </c>
    </row>
    <row r="6120" spans="1:4" x14ac:dyDescent="0.3">
      <c r="A6120" t="s">
        <v>54</v>
      </c>
      <c r="B6120" t="s">
        <v>15</v>
      </c>
      <c r="C6120" t="s">
        <v>12</v>
      </c>
      <c r="D6120" s="3">
        <v>211000</v>
      </c>
    </row>
    <row r="6121" spans="1:4" x14ac:dyDescent="0.3">
      <c r="A6121" t="s">
        <v>17</v>
      </c>
      <c r="B6121" t="s">
        <v>15</v>
      </c>
      <c r="C6121" t="s">
        <v>12</v>
      </c>
      <c r="D6121" s="3">
        <v>92500</v>
      </c>
    </row>
    <row r="6122" spans="1:4" x14ac:dyDescent="0.3">
      <c r="A6122" t="s">
        <v>24</v>
      </c>
      <c r="B6122" t="s">
        <v>15</v>
      </c>
      <c r="C6122" t="s">
        <v>12</v>
      </c>
      <c r="D6122" s="3">
        <v>75000</v>
      </c>
    </row>
    <row r="6123" spans="1:4" x14ac:dyDescent="0.3">
      <c r="A6123" t="s">
        <v>54</v>
      </c>
      <c r="B6123" t="s">
        <v>15</v>
      </c>
      <c r="C6123" t="s">
        <v>12</v>
      </c>
      <c r="D6123" s="3">
        <v>115000</v>
      </c>
    </row>
    <row r="6124" spans="1:4" x14ac:dyDescent="0.3">
      <c r="A6124" t="s">
        <v>17</v>
      </c>
      <c r="B6124" t="s">
        <v>15</v>
      </c>
      <c r="C6124" t="s">
        <v>12</v>
      </c>
      <c r="D6124" s="3">
        <v>115000</v>
      </c>
    </row>
    <row r="6125" spans="1:4" x14ac:dyDescent="0.3">
      <c r="A6125" t="s">
        <v>17</v>
      </c>
      <c r="B6125" t="s">
        <v>15</v>
      </c>
      <c r="C6125" t="s">
        <v>12</v>
      </c>
      <c r="D6125" s="3">
        <v>62500</v>
      </c>
    </row>
    <row r="6126" spans="1:4" x14ac:dyDescent="0.3">
      <c r="A6126" t="s">
        <v>17</v>
      </c>
      <c r="B6126" t="s">
        <v>15</v>
      </c>
      <c r="C6126" t="s">
        <v>12</v>
      </c>
      <c r="D6126" s="3">
        <v>87771.5</v>
      </c>
    </row>
    <row r="6127" spans="1:4" x14ac:dyDescent="0.3">
      <c r="A6127" t="s">
        <v>24</v>
      </c>
      <c r="B6127" t="s">
        <v>15</v>
      </c>
      <c r="C6127" t="s">
        <v>12</v>
      </c>
      <c r="D6127" s="3">
        <v>115000</v>
      </c>
    </row>
    <row r="6128" spans="1:4" x14ac:dyDescent="0.3">
      <c r="A6128" t="s">
        <v>54</v>
      </c>
      <c r="B6128" t="s">
        <v>15</v>
      </c>
      <c r="C6128" t="s">
        <v>12</v>
      </c>
      <c r="D6128" s="3">
        <v>200000</v>
      </c>
    </row>
    <row r="6129" spans="1:4" x14ac:dyDescent="0.3">
      <c r="A6129" t="s">
        <v>10</v>
      </c>
      <c r="B6129" t="s">
        <v>15</v>
      </c>
      <c r="C6129" t="s">
        <v>117</v>
      </c>
      <c r="D6129" s="3">
        <v>147500</v>
      </c>
    </row>
    <row r="6130" spans="1:4" x14ac:dyDescent="0.3">
      <c r="A6130" t="s">
        <v>17</v>
      </c>
      <c r="B6130" t="s">
        <v>15</v>
      </c>
      <c r="C6130" t="s">
        <v>110</v>
      </c>
      <c r="D6130" s="3">
        <v>111175</v>
      </c>
    </row>
    <row r="6131" spans="1:4" x14ac:dyDescent="0.3">
      <c r="A6131" t="s">
        <v>17</v>
      </c>
      <c r="B6131" t="s">
        <v>15</v>
      </c>
      <c r="C6131" t="s">
        <v>12</v>
      </c>
      <c r="D6131" s="3">
        <v>100000</v>
      </c>
    </row>
    <row r="6132" spans="1:4" x14ac:dyDescent="0.3">
      <c r="A6132" t="s">
        <v>54</v>
      </c>
      <c r="B6132" t="s">
        <v>15</v>
      </c>
      <c r="C6132" t="s">
        <v>12</v>
      </c>
      <c r="D6132" s="3">
        <v>112500</v>
      </c>
    </row>
    <row r="6133" spans="1:4" x14ac:dyDescent="0.3">
      <c r="A6133" t="s">
        <v>54</v>
      </c>
      <c r="B6133" t="s">
        <v>15</v>
      </c>
      <c r="C6133" t="s">
        <v>93</v>
      </c>
      <c r="D6133" s="3">
        <v>96773</v>
      </c>
    </row>
    <row r="6134" spans="1:4" x14ac:dyDescent="0.3">
      <c r="A6134" t="s">
        <v>78</v>
      </c>
      <c r="B6134" t="s">
        <v>15</v>
      </c>
      <c r="C6134" t="s">
        <v>108</v>
      </c>
      <c r="D6134" s="3">
        <v>154750</v>
      </c>
    </row>
    <row r="6135" spans="1:4" x14ac:dyDescent="0.3">
      <c r="A6135" t="s">
        <v>24</v>
      </c>
      <c r="B6135" t="s">
        <v>15</v>
      </c>
      <c r="C6135" t="s">
        <v>12</v>
      </c>
      <c r="D6135" s="3">
        <v>124180</v>
      </c>
    </row>
    <row r="6136" spans="1:4" x14ac:dyDescent="0.3">
      <c r="A6136" t="s">
        <v>17</v>
      </c>
      <c r="B6136" t="s">
        <v>15</v>
      </c>
      <c r="C6136" t="s">
        <v>12</v>
      </c>
      <c r="D6136" s="3">
        <v>95329</v>
      </c>
    </row>
    <row r="6137" spans="1:4" x14ac:dyDescent="0.3">
      <c r="A6137" t="s">
        <v>54</v>
      </c>
      <c r="B6137" t="s">
        <v>15</v>
      </c>
      <c r="C6137" t="s">
        <v>12</v>
      </c>
      <c r="D6137" s="3">
        <v>102500</v>
      </c>
    </row>
    <row r="6138" spans="1:4" x14ac:dyDescent="0.3">
      <c r="A6138" t="s">
        <v>17</v>
      </c>
      <c r="B6138" t="s">
        <v>15</v>
      </c>
      <c r="C6138" t="s">
        <v>154</v>
      </c>
      <c r="D6138" s="3">
        <v>100500</v>
      </c>
    </row>
    <row r="6139" spans="1:4" x14ac:dyDescent="0.3">
      <c r="A6139" t="s">
        <v>17</v>
      </c>
      <c r="B6139" t="s">
        <v>15</v>
      </c>
      <c r="C6139" t="s">
        <v>108</v>
      </c>
      <c r="D6139" s="3">
        <v>89100</v>
      </c>
    </row>
    <row r="6140" spans="1:4" x14ac:dyDescent="0.3">
      <c r="A6140" t="s">
        <v>24</v>
      </c>
      <c r="B6140" t="s">
        <v>15</v>
      </c>
      <c r="C6140" t="s">
        <v>12</v>
      </c>
      <c r="D6140" s="3">
        <v>126000</v>
      </c>
    </row>
    <row r="6141" spans="1:4" x14ac:dyDescent="0.3">
      <c r="A6141" t="s">
        <v>24</v>
      </c>
      <c r="B6141" t="s">
        <v>15</v>
      </c>
      <c r="C6141" t="s">
        <v>12</v>
      </c>
      <c r="D6141" s="3">
        <v>100000</v>
      </c>
    </row>
    <row r="6142" spans="1:4" x14ac:dyDescent="0.3">
      <c r="A6142" t="s">
        <v>41</v>
      </c>
      <c r="B6142" t="s">
        <v>15</v>
      </c>
      <c r="C6142" t="s">
        <v>12</v>
      </c>
      <c r="D6142" s="3">
        <v>125000</v>
      </c>
    </row>
    <row r="6143" spans="1:4" x14ac:dyDescent="0.3">
      <c r="A6143" t="s">
        <v>54</v>
      </c>
      <c r="B6143" t="s">
        <v>15</v>
      </c>
      <c r="C6143" t="s">
        <v>12</v>
      </c>
      <c r="D6143" s="3">
        <v>205000</v>
      </c>
    </row>
    <row r="6144" spans="1:4" x14ac:dyDescent="0.3">
      <c r="A6144" t="s">
        <v>24</v>
      </c>
      <c r="B6144" t="s">
        <v>15</v>
      </c>
      <c r="C6144" t="s">
        <v>12</v>
      </c>
      <c r="D6144" s="3">
        <v>125000</v>
      </c>
    </row>
    <row r="6145" spans="1:4" x14ac:dyDescent="0.3">
      <c r="A6145" t="s">
        <v>17</v>
      </c>
      <c r="B6145" t="s">
        <v>15</v>
      </c>
      <c r="C6145" t="s">
        <v>94</v>
      </c>
      <c r="D6145" s="3">
        <v>56700</v>
      </c>
    </row>
    <row r="6146" spans="1:4" x14ac:dyDescent="0.3">
      <c r="A6146" t="s">
        <v>10</v>
      </c>
      <c r="B6146" t="s">
        <v>15</v>
      </c>
      <c r="C6146" t="s">
        <v>12</v>
      </c>
      <c r="D6146" s="3">
        <v>114956.5</v>
      </c>
    </row>
    <row r="6147" spans="1:4" x14ac:dyDescent="0.3">
      <c r="A6147" t="s">
        <v>24</v>
      </c>
      <c r="B6147" t="s">
        <v>15</v>
      </c>
      <c r="C6147" t="s">
        <v>12</v>
      </c>
      <c r="D6147" s="3">
        <v>207451.5</v>
      </c>
    </row>
    <row r="6148" spans="1:4" x14ac:dyDescent="0.3">
      <c r="A6148" t="s">
        <v>54</v>
      </c>
      <c r="B6148" t="s">
        <v>15</v>
      </c>
      <c r="C6148" t="s">
        <v>12</v>
      </c>
      <c r="D6148" s="3">
        <v>170000.5</v>
      </c>
    </row>
    <row r="6149" spans="1:4" x14ac:dyDescent="0.3">
      <c r="A6149" t="s">
        <v>24</v>
      </c>
      <c r="B6149" t="s">
        <v>15</v>
      </c>
      <c r="C6149" t="s">
        <v>12</v>
      </c>
      <c r="D6149" s="3">
        <v>105550</v>
      </c>
    </row>
    <row r="6150" spans="1:4" x14ac:dyDescent="0.3">
      <c r="A6150" t="s">
        <v>54</v>
      </c>
      <c r="B6150" t="s">
        <v>15</v>
      </c>
      <c r="C6150" t="s">
        <v>12</v>
      </c>
      <c r="D6150" s="3">
        <v>176460.65625</v>
      </c>
    </row>
    <row r="6151" spans="1:4" x14ac:dyDescent="0.3">
      <c r="A6151" t="s">
        <v>80</v>
      </c>
      <c r="B6151" t="s">
        <v>15</v>
      </c>
      <c r="C6151" t="s">
        <v>84</v>
      </c>
      <c r="D6151" s="3">
        <v>79200</v>
      </c>
    </row>
    <row r="6152" spans="1:4" x14ac:dyDescent="0.3">
      <c r="A6152" t="s">
        <v>17</v>
      </c>
      <c r="B6152" t="s">
        <v>15</v>
      </c>
      <c r="C6152" t="s">
        <v>12</v>
      </c>
      <c r="D6152" s="3">
        <v>90000</v>
      </c>
    </row>
    <row r="6153" spans="1:4" x14ac:dyDescent="0.3">
      <c r="A6153" t="s">
        <v>29</v>
      </c>
      <c r="B6153" t="s">
        <v>15</v>
      </c>
      <c r="C6153" t="s">
        <v>12</v>
      </c>
      <c r="D6153" s="3">
        <v>96500</v>
      </c>
    </row>
    <row r="6154" spans="1:4" x14ac:dyDescent="0.3">
      <c r="A6154" t="s">
        <v>41</v>
      </c>
      <c r="B6154" t="s">
        <v>15</v>
      </c>
      <c r="C6154" t="s">
        <v>133</v>
      </c>
      <c r="D6154" s="3">
        <v>105650</v>
      </c>
    </row>
    <row r="6155" spans="1:4" x14ac:dyDescent="0.3">
      <c r="A6155" t="s">
        <v>41</v>
      </c>
      <c r="B6155" t="s">
        <v>15</v>
      </c>
      <c r="C6155" t="s">
        <v>12</v>
      </c>
      <c r="D6155" s="3">
        <v>160000</v>
      </c>
    </row>
    <row r="6156" spans="1:4" x14ac:dyDescent="0.3">
      <c r="A6156" t="s">
        <v>17</v>
      </c>
      <c r="B6156" t="s">
        <v>15</v>
      </c>
      <c r="C6156" t="s">
        <v>12</v>
      </c>
      <c r="D6156" s="3">
        <v>136793</v>
      </c>
    </row>
    <row r="6157" spans="1:4" x14ac:dyDescent="0.3">
      <c r="A6157" t="s">
        <v>54</v>
      </c>
      <c r="B6157" t="s">
        <v>15</v>
      </c>
      <c r="C6157" t="s">
        <v>12</v>
      </c>
      <c r="D6157" s="3">
        <v>130000</v>
      </c>
    </row>
    <row r="6158" spans="1:4" x14ac:dyDescent="0.3">
      <c r="A6158" t="s">
        <v>54</v>
      </c>
      <c r="B6158" t="s">
        <v>15</v>
      </c>
      <c r="C6158" t="s">
        <v>12</v>
      </c>
      <c r="D6158" s="3">
        <v>105500</v>
      </c>
    </row>
    <row r="6159" spans="1:4" x14ac:dyDescent="0.3">
      <c r="A6159" t="s">
        <v>54</v>
      </c>
      <c r="B6159" t="s">
        <v>15</v>
      </c>
      <c r="C6159" t="s">
        <v>12</v>
      </c>
      <c r="D6159" s="3">
        <v>155000</v>
      </c>
    </row>
    <row r="6160" spans="1:4" x14ac:dyDescent="0.3">
      <c r="A6160" t="s">
        <v>29</v>
      </c>
      <c r="B6160" t="s">
        <v>15</v>
      </c>
      <c r="C6160" t="s">
        <v>12</v>
      </c>
      <c r="D6160" s="3">
        <v>111175</v>
      </c>
    </row>
    <row r="6161" spans="1:4" x14ac:dyDescent="0.3">
      <c r="A6161" t="s">
        <v>17</v>
      </c>
      <c r="B6161" t="s">
        <v>15</v>
      </c>
      <c r="C6161" t="s">
        <v>12</v>
      </c>
      <c r="D6161" s="3">
        <v>100200</v>
      </c>
    </row>
    <row r="6162" spans="1:4" x14ac:dyDescent="0.3">
      <c r="A6162" t="s">
        <v>24</v>
      </c>
      <c r="B6162" t="s">
        <v>15</v>
      </c>
      <c r="C6162" t="s">
        <v>95</v>
      </c>
      <c r="D6162" s="3">
        <v>164000</v>
      </c>
    </row>
    <row r="6163" spans="1:4" x14ac:dyDescent="0.3">
      <c r="A6163" t="s">
        <v>29</v>
      </c>
      <c r="B6163" t="s">
        <v>15</v>
      </c>
      <c r="C6163" t="s">
        <v>12</v>
      </c>
      <c r="D6163" s="3">
        <v>100420.25</v>
      </c>
    </row>
    <row r="6164" spans="1:4" x14ac:dyDescent="0.3">
      <c r="A6164" t="s">
        <v>29</v>
      </c>
      <c r="B6164" t="s">
        <v>15</v>
      </c>
      <c r="C6164" t="s">
        <v>12</v>
      </c>
      <c r="D6164" s="3">
        <v>78000</v>
      </c>
    </row>
    <row r="6165" spans="1:4" x14ac:dyDescent="0.3">
      <c r="A6165" t="s">
        <v>54</v>
      </c>
      <c r="B6165" t="s">
        <v>15</v>
      </c>
      <c r="C6165" t="s">
        <v>84</v>
      </c>
      <c r="D6165" s="3">
        <v>147500</v>
      </c>
    </row>
    <row r="6166" spans="1:4" x14ac:dyDescent="0.3">
      <c r="A6166" t="s">
        <v>54</v>
      </c>
      <c r="B6166" t="s">
        <v>15</v>
      </c>
      <c r="C6166" t="s">
        <v>12</v>
      </c>
      <c r="D6166" s="3">
        <v>146000</v>
      </c>
    </row>
    <row r="6167" spans="1:4" x14ac:dyDescent="0.3">
      <c r="A6167" t="s">
        <v>17</v>
      </c>
      <c r="B6167" t="s">
        <v>15</v>
      </c>
      <c r="C6167" t="s">
        <v>12</v>
      </c>
      <c r="D6167" s="3">
        <v>88200</v>
      </c>
    </row>
    <row r="6168" spans="1:4" x14ac:dyDescent="0.3">
      <c r="A6168" t="s">
        <v>24</v>
      </c>
      <c r="B6168" t="s">
        <v>15</v>
      </c>
      <c r="C6168" t="s">
        <v>12</v>
      </c>
      <c r="D6168" s="3">
        <v>163000</v>
      </c>
    </row>
    <row r="6169" spans="1:4" x14ac:dyDescent="0.3">
      <c r="A6169" t="s">
        <v>54</v>
      </c>
      <c r="B6169" t="s">
        <v>15</v>
      </c>
      <c r="C6169" t="s">
        <v>12</v>
      </c>
      <c r="D6169" s="3">
        <v>255000</v>
      </c>
    </row>
    <row r="6170" spans="1:4" x14ac:dyDescent="0.3">
      <c r="A6170" t="s">
        <v>41</v>
      </c>
      <c r="B6170" t="s">
        <v>15</v>
      </c>
      <c r="C6170" t="s">
        <v>12</v>
      </c>
      <c r="D6170" s="3">
        <v>160000</v>
      </c>
    </row>
    <row r="6171" spans="1:4" x14ac:dyDescent="0.3">
      <c r="A6171" t="s">
        <v>17</v>
      </c>
      <c r="B6171" t="s">
        <v>15</v>
      </c>
      <c r="C6171" t="s">
        <v>12</v>
      </c>
      <c r="D6171" s="3">
        <v>80000</v>
      </c>
    </row>
    <row r="6172" spans="1:4" x14ac:dyDescent="0.3">
      <c r="A6172" t="s">
        <v>17</v>
      </c>
      <c r="B6172" t="s">
        <v>15</v>
      </c>
      <c r="C6172" t="s">
        <v>12</v>
      </c>
      <c r="D6172" s="3">
        <v>73500</v>
      </c>
    </row>
    <row r="6173" spans="1:4" x14ac:dyDescent="0.3">
      <c r="A6173" t="s">
        <v>54</v>
      </c>
      <c r="B6173" t="s">
        <v>15</v>
      </c>
      <c r="C6173" t="s">
        <v>12</v>
      </c>
      <c r="D6173" s="3">
        <v>90000</v>
      </c>
    </row>
    <row r="6174" spans="1:4" x14ac:dyDescent="0.3">
      <c r="A6174" t="s">
        <v>24</v>
      </c>
      <c r="B6174" t="s">
        <v>15</v>
      </c>
      <c r="C6174" t="s">
        <v>12</v>
      </c>
      <c r="D6174" s="3">
        <v>125000</v>
      </c>
    </row>
    <row r="6175" spans="1:4" x14ac:dyDescent="0.3">
      <c r="A6175" t="s">
        <v>10</v>
      </c>
      <c r="B6175" t="s">
        <v>15</v>
      </c>
      <c r="C6175" t="s">
        <v>12</v>
      </c>
      <c r="D6175" s="3">
        <v>118300</v>
      </c>
    </row>
    <row r="6176" spans="1:4" x14ac:dyDescent="0.3">
      <c r="A6176" t="s">
        <v>54</v>
      </c>
      <c r="B6176" t="s">
        <v>15</v>
      </c>
      <c r="C6176" t="s">
        <v>12</v>
      </c>
      <c r="D6176" s="3">
        <v>102096.703125</v>
      </c>
    </row>
    <row r="6177" spans="1:4" x14ac:dyDescent="0.3">
      <c r="A6177" t="s">
        <v>54</v>
      </c>
      <c r="B6177" t="s">
        <v>15</v>
      </c>
      <c r="C6177" t="s">
        <v>12</v>
      </c>
      <c r="D6177" s="3">
        <v>142500</v>
      </c>
    </row>
    <row r="6178" spans="1:4" x14ac:dyDescent="0.3">
      <c r="A6178" t="s">
        <v>54</v>
      </c>
      <c r="B6178" t="s">
        <v>15</v>
      </c>
      <c r="C6178" t="s">
        <v>12</v>
      </c>
      <c r="D6178" s="3">
        <v>117500</v>
      </c>
    </row>
    <row r="6179" spans="1:4" x14ac:dyDescent="0.3">
      <c r="A6179" t="s">
        <v>24</v>
      </c>
      <c r="B6179" t="s">
        <v>15</v>
      </c>
      <c r="C6179" t="s">
        <v>31</v>
      </c>
      <c r="D6179" s="3">
        <v>93000</v>
      </c>
    </row>
    <row r="6180" spans="1:4" x14ac:dyDescent="0.3">
      <c r="A6180" t="s">
        <v>17</v>
      </c>
      <c r="B6180" t="s">
        <v>15</v>
      </c>
      <c r="C6180" t="s">
        <v>12</v>
      </c>
      <c r="D6180" s="3">
        <v>80000</v>
      </c>
    </row>
    <row r="6181" spans="1:4" x14ac:dyDescent="0.3">
      <c r="A6181" t="s">
        <v>41</v>
      </c>
      <c r="B6181" t="s">
        <v>15</v>
      </c>
      <c r="C6181" t="s">
        <v>12</v>
      </c>
      <c r="D6181" s="3">
        <v>177000</v>
      </c>
    </row>
    <row r="6182" spans="1:4" x14ac:dyDescent="0.3">
      <c r="A6182" t="s">
        <v>10</v>
      </c>
      <c r="B6182" t="s">
        <v>15</v>
      </c>
      <c r="C6182" t="s">
        <v>12</v>
      </c>
      <c r="D6182" s="3">
        <v>138200</v>
      </c>
    </row>
    <row r="6183" spans="1:4" x14ac:dyDescent="0.3">
      <c r="A6183" t="s">
        <v>41</v>
      </c>
      <c r="B6183" t="s">
        <v>15</v>
      </c>
      <c r="C6183" t="s">
        <v>12</v>
      </c>
      <c r="D6183" s="3">
        <v>90000</v>
      </c>
    </row>
    <row r="6184" spans="1:4" x14ac:dyDescent="0.3">
      <c r="A6184" t="s">
        <v>24</v>
      </c>
      <c r="B6184" t="s">
        <v>15</v>
      </c>
      <c r="C6184" t="s">
        <v>12</v>
      </c>
      <c r="D6184" s="3">
        <v>102500</v>
      </c>
    </row>
    <row r="6185" spans="1:4" x14ac:dyDescent="0.3">
      <c r="A6185" t="s">
        <v>54</v>
      </c>
      <c r="B6185" t="s">
        <v>15</v>
      </c>
      <c r="C6185" t="s">
        <v>12</v>
      </c>
      <c r="D6185" s="3">
        <v>174500</v>
      </c>
    </row>
    <row r="6186" spans="1:4" x14ac:dyDescent="0.3">
      <c r="A6186" t="s">
        <v>24</v>
      </c>
      <c r="B6186" t="s">
        <v>15</v>
      </c>
      <c r="C6186" t="s">
        <v>31</v>
      </c>
      <c r="D6186" s="3">
        <v>146500</v>
      </c>
    </row>
    <row r="6187" spans="1:4" x14ac:dyDescent="0.3">
      <c r="A6187" t="s">
        <v>41</v>
      </c>
      <c r="B6187" t="s">
        <v>15</v>
      </c>
      <c r="C6187" t="s">
        <v>92</v>
      </c>
      <c r="D6187" s="3">
        <v>88128</v>
      </c>
    </row>
    <row r="6188" spans="1:4" x14ac:dyDescent="0.3">
      <c r="A6188" t="s">
        <v>54</v>
      </c>
      <c r="B6188" t="s">
        <v>15</v>
      </c>
      <c r="C6188" t="s">
        <v>99</v>
      </c>
      <c r="D6188" s="3">
        <v>131580</v>
      </c>
    </row>
    <row r="6189" spans="1:4" x14ac:dyDescent="0.3">
      <c r="A6189" t="s">
        <v>17</v>
      </c>
      <c r="B6189" t="s">
        <v>15</v>
      </c>
      <c r="C6189" t="s">
        <v>101</v>
      </c>
      <c r="D6189" s="3">
        <v>75067.5</v>
      </c>
    </row>
    <row r="6190" spans="1:4" x14ac:dyDescent="0.3">
      <c r="A6190" t="s">
        <v>78</v>
      </c>
      <c r="B6190" t="s">
        <v>15</v>
      </c>
      <c r="C6190" t="s">
        <v>84</v>
      </c>
      <c r="D6190" s="3">
        <v>101029</v>
      </c>
    </row>
    <row r="6191" spans="1:4" x14ac:dyDescent="0.3">
      <c r="A6191" t="s">
        <v>24</v>
      </c>
      <c r="B6191" t="s">
        <v>15</v>
      </c>
      <c r="C6191" t="s">
        <v>12</v>
      </c>
      <c r="D6191" s="3">
        <v>105000</v>
      </c>
    </row>
    <row r="6192" spans="1:4" x14ac:dyDescent="0.3">
      <c r="A6192" t="s">
        <v>24</v>
      </c>
      <c r="B6192" t="s">
        <v>15</v>
      </c>
      <c r="C6192" t="s">
        <v>12</v>
      </c>
      <c r="D6192" s="3">
        <v>116950</v>
      </c>
    </row>
    <row r="6193" spans="1:4" x14ac:dyDescent="0.3">
      <c r="A6193" t="s">
        <v>24</v>
      </c>
      <c r="B6193" t="s">
        <v>15</v>
      </c>
      <c r="C6193" t="s">
        <v>31</v>
      </c>
      <c r="D6193" s="3">
        <v>132500</v>
      </c>
    </row>
    <row r="6194" spans="1:4" x14ac:dyDescent="0.3">
      <c r="A6194" t="s">
        <v>10</v>
      </c>
      <c r="B6194" t="s">
        <v>15</v>
      </c>
      <c r="C6194" t="s">
        <v>12</v>
      </c>
      <c r="D6194" s="3">
        <v>200000</v>
      </c>
    </row>
    <row r="6195" spans="1:4" x14ac:dyDescent="0.3">
      <c r="A6195" t="s">
        <v>29</v>
      </c>
      <c r="B6195" t="s">
        <v>15</v>
      </c>
      <c r="C6195" t="s">
        <v>12</v>
      </c>
      <c r="D6195" s="3">
        <v>95000</v>
      </c>
    </row>
    <row r="6196" spans="1:4" x14ac:dyDescent="0.3">
      <c r="A6196" t="s">
        <v>10</v>
      </c>
      <c r="B6196" t="s">
        <v>15</v>
      </c>
      <c r="C6196" t="s">
        <v>12</v>
      </c>
      <c r="D6196" s="3">
        <v>150000</v>
      </c>
    </row>
    <row r="6197" spans="1:4" x14ac:dyDescent="0.3">
      <c r="A6197" t="s">
        <v>29</v>
      </c>
      <c r="B6197" t="s">
        <v>15</v>
      </c>
      <c r="C6197" t="s">
        <v>107</v>
      </c>
      <c r="D6197" s="3">
        <v>30000</v>
      </c>
    </row>
    <row r="6198" spans="1:4" x14ac:dyDescent="0.3">
      <c r="A6198" t="s">
        <v>54</v>
      </c>
      <c r="B6198" t="s">
        <v>15</v>
      </c>
      <c r="C6198" t="s">
        <v>12</v>
      </c>
      <c r="D6198" s="3">
        <v>130000</v>
      </c>
    </row>
    <row r="6199" spans="1:4" x14ac:dyDescent="0.3">
      <c r="A6199" t="s">
        <v>54</v>
      </c>
      <c r="B6199" t="s">
        <v>15</v>
      </c>
      <c r="C6199" t="s">
        <v>12</v>
      </c>
      <c r="D6199" s="3">
        <v>127500</v>
      </c>
    </row>
    <row r="6200" spans="1:4" x14ac:dyDescent="0.3">
      <c r="A6200" t="s">
        <v>10</v>
      </c>
      <c r="B6200" t="s">
        <v>15</v>
      </c>
      <c r="C6200" t="s">
        <v>12</v>
      </c>
      <c r="D6200" s="3">
        <v>125000</v>
      </c>
    </row>
    <row r="6201" spans="1:4" x14ac:dyDescent="0.3">
      <c r="A6201" t="s">
        <v>54</v>
      </c>
      <c r="B6201" t="s">
        <v>15</v>
      </c>
      <c r="C6201" t="s">
        <v>12</v>
      </c>
      <c r="D6201" s="3">
        <v>90000</v>
      </c>
    </row>
    <row r="6202" spans="1:4" x14ac:dyDescent="0.3">
      <c r="A6202" t="s">
        <v>24</v>
      </c>
      <c r="B6202" t="s">
        <v>15</v>
      </c>
      <c r="C6202" t="s">
        <v>12</v>
      </c>
      <c r="D6202" s="3">
        <v>120000</v>
      </c>
    </row>
    <row r="6203" spans="1:4" x14ac:dyDescent="0.3">
      <c r="A6203" t="s">
        <v>41</v>
      </c>
      <c r="B6203" t="s">
        <v>15</v>
      </c>
      <c r="C6203" t="s">
        <v>56</v>
      </c>
      <c r="D6203" s="3">
        <v>157500</v>
      </c>
    </row>
    <row r="6204" spans="1:4" x14ac:dyDescent="0.3">
      <c r="A6204" t="s">
        <v>54</v>
      </c>
      <c r="B6204" t="s">
        <v>15</v>
      </c>
      <c r="C6204" t="s">
        <v>12</v>
      </c>
      <c r="D6204" s="3">
        <v>207500</v>
      </c>
    </row>
    <row r="6205" spans="1:4" x14ac:dyDescent="0.3">
      <c r="A6205" t="s">
        <v>41</v>
      </c>
      <c r="B6205" t="s">
        <v>15</v>
      </c>
      <c r="C6205" t="s">
        <v>12</v>
      </c>
      <c r="D6205" s="3">
        <v>175000</v>
      </c>
    </row>
    <row r="6206" spans="1:4" x14ac:dyDescent="0.3">
      <c r="A6206" t="s">
        <v>54</v>
      </c>
      <c r="B6206" t="s">
        <v>15</v>
      </c>
      <c r="C6206" t="s">
        <v>60</v>
      </c>
      <c r="D6206" s="3">
        <v>139216</v>
      </c>
    </row>
    <row r="6207" spans="1:4" x14ac:dyDescent="0.3">
      <c r="A6207" t="s">
        <v>54</v>
      </c>
      <c r="B6207" t="s">
        <v>15</v>
      </c>
      <c r="C6207" t="s">
        <v>79</v>
      </c>
      <c r="D6207" s="3">
        <v>96773</v>
      </c>
    </row>
    <row r="6208" spans="1:4" x14ac:dyDescent="0.3">
      <c r="A6208" t="s">
        <v>24</v>
      </c>
      <c r="B6208" t="s">
        <v>15</v>
      </c>
      <c r="C6208" t="s">
        <v>12</v>
      </c>
      <c r="D6208" s="3">
        <v>138640</v>
      </c>
    </row>
    <row r="6209" spans="1:4" x14ac:dyDescent="0.3">
      <c r="A6209" t="s">
        <v>17</v>
      </c>
      <c r="B6209" t="s">
        <v>15</v>
      </c>
      <c r="C6209" t="s">
        <v>12</v>
      </c>
      <c r="D6209" s="3">
        <v>140500</v>
      </c>
    </row>
    <row r="6210" spans="1:4" x14ac:dyDescent="0.3">
      <c r="A6210" t="s">
        <v>24</v>
      </c>
      <c r="B6210" t="s">
        <v>15</v>
      </c>
      <c r="C6210" t="s">
        <v>12</v>
      </c>
      <c r="D6210" s="3">
        <v>165000</v>
      </c>
    </row>
    <row r="6211" spans="1:4" x14ac:dyDescent="0.3">
      <c r="A6211" t="s">
        <v>54</v>
      </c>
      <c r="B6211" t="s">
        <v>15</v>
      </c>
      <c r="C6211" t="s">
        <v>99</v>
      </c>
      <c r="D6211" s="3">
        <v>100000</v>
      </c>
    </row>
    <row r="6212" spans="1:4" x14ac:dyDescent="0.3">
      <c r="A6212" t="s">
        <v>10</v>
      </c>
      <c r="B6212" t="s">
        <v>15</v>
      </c>
      <c r="C6212" t="s">
        <v>12</v>
      </c>
      <c r="D6212" s="3">
        <v>142500</v>
      </c>
    </row>
    <row r="6213" spans="1:4" x14ac:dyDescent="0.3">
      <c r="A6213" t="s">
        <v>41</v>
      </c>
      <c r="B6213" t="s">
        <v>15</v>
      </c>
      <c r="C6213" t="s">
        <v>12</v>
      </c>
      <c r="D6213" s="3">
        <v>115000</v>
      </c>
    </row>
    <row r="6214" spans="1:4" x14ac:dyDescent="0.3">
      <c r="A6214" t="s">
        <v>24</v>
      </c>
      <c r="B6214" t="s">
        <v>15</v>
      </c>
      <c r="C6214" t="s">
        <v>12</v>
      </c>
      <c r="D6214" s="3">
        <v>90000</v>
      </c>
    </row>
    <row r="6215" spans="1:4" x14ac:dyDescent="0.3">
      <c r="A6215" t="s">
        <v>24</v>
      </c>
      <c r="B6215" t="s">
        <v>15</v>
      </c>
      <c r="C6215" t="s">
        <v>12</v>
      </c>
      <c r="D6215" s="3">
        <v>65000</v>
      </c>
    </row>
    <row r="6216" spans="1:4" x14ac:dyDescent="0.3">
      <c r="A6216" t="s">
        <v>54</v>
      </c>
      <c r="B6216" t="s">
        <v>15</v>
      </c>
      <c r="C6216" t="s">
        <v>95</v>
      </c>
      <c r="D6216" s="3">
        <v>45000</v>
      </c>
    </row>
    <row r="6217" spans="1:4" x14ac:dyDescent="0.3">
      <c r="A6217" t="s">
        <v>41</v>
      </c>
      <c r="B6217" t="s">
        <v>15</v>
      </c>
      <c r="C6217" t="s">
        <v>137</v>
      </c>
      <c r="D6217" s="3">
        <v>90940</v>
      </c>
    </row>
    <row r="6218" spans="1:4" x14ac:dyDescent="0.3">
      <c r="A6218" t="s">
        <v>54</v>
      </c>
      <c r="B6218" t="s">
        <v>15</v>
      </c>
      <c r="C6218" t="s">
        <v>12</v>
      </c>
      <c r="D6218" s="3">
        <v>75000</v>
      </c>
    </row>
    <row r="6219" spans="1:4" x14ac:dyDescent="0.3">
      <c r="A6219" t="s">
        <v>54</v>
      </c>
      <c r="B6219" t="s">
        <v>15</v>
      </c>
      <c r="C6219" t="s">
        <v>84</v>
      </c>
      <c r="D6219" s="3">
        <v>120000</v>
      </c>
    </row>
    <row r="6220" spans="1:4" x14ac:dyDescent="0.3">
      <c r="A6220" t="s">
        <v>29</v>
      </c>
      <c r="B6220" t="s">
        <v>15</v>
      </c>
      <c r="C6220" t="s">
        <v>12</v>
      </c>
      <c r="D6220" s="3">
        <v>100000</v>
      </c>
    </row>
    <row r="6221" spans="1:4" x14ac:dyDescent="0.3">
      <c r="A6221" t="s">
        <v>24</v>
      </c>
      <c r="B6221" t="s">
        <v>15</v>
      </c>
      <c r="C6221" t="s">
        <v>83</v>
      </c>
      <c r="D6221" s="3">
        <v>88128</v>
      </c>
    </row>
    <row r="6222" spans="1:4" x14ac:dyDescent="0.3">
      <c r="A6222" t="s">
        <v>80</v>
      </c>
      <c r="B6222" t="s">
        <v>15</v>
      </c>
      <c r="C6222" t="s">
        <v>12</v>
      </c>
      <c r="D6222" s="3">
        <v>125000</v>
      </c>
    </row>
    <row r="6223" spans="1:4" x14ac:dyDescent="0.3">
      <c r="A6223" t="s">
        <v>10</v>
      </c>
      <c r="B6223" t="s">
        <v>15</v>
      </c>
      <c r="C6223" t="s">
        <v>12</v>
      </c>
      <c r="D6223" s="3">
        <v>157500</v>
      </c>
    </row>
    <row r="6224" spans="1:4" x14ac:dyDescent="0.3">
      <c r="A6224" t="s">
        <v>54</v>
      </c>
      <c r="B6224" t="s">
        <v>15</v>
      </c>
      <c r="C6224" t="s">
        <v>12</v>
      </c>
      <c r="D6224" s="3">
        <v>180000</v>
      </c>
    </row>
    <row r="6225" spans="1:4" x14ac:dyDescent="0.3">
      <c r="A6225" t="s">
        <v>17</v>
      </c>
      <c r="B6225" t="s">
        <v>15</v>
      </c>
      <c r="C6225" t="s">
        <v>12</v>
      </c>
      <c r="D6225" s="3">
        <v>101100</v>
      </c>
    </row>
    <row r="6226" spans="1:4" x14ac:dyDescent="0.3">
      <c r="A6226" t="s">
        <v>24</v>
      </c>
      <c r="B6226" t="s">
        <v>15</v>
      </c>
      <c r="C6226" t="s">
        <v>12</v>
      </c>
      <c r="D6226" s="3">
        <v>79000</v>
      </c>
    </row>
    <row r="6227" spans="1:4" x14ac:dyDescent="0.3">
      <c r="A6227" t="s">
        <v>10</v>
      </c>
      <c r="B6227" t="s">
        <v>15</v>
      </c>
      <c r="C6227" t="s">
        <v>12</v>
      </c>
      <c r="D6227" s="3">
        <v>137500</v>
      </c>
    </row>
    <row r="6228" spans="1:4" x14ac:dyDescent="0.3">
      <c r="A6228" t="s">
        <v>24</v>
      </c>
      <c r="B6228" t="s">
        <v>15</v>
      </c>
      <c r="C6228" t="s">
        <v>31</v>
      </c>
      <c r="D6228" s="3">
        <v>65800</v>
      </c>
    </row>
    <row r="6229" spans="1:4" x14ac:dyDescent="0.3">
      <c r="A6229" t="s">
        <v>80</v>
      </c>
      <c r="B6229" t="s">
        <v>15</v>
      </c>
      <c r="C6229" t="s">
        <v>124</v>
      </c>
      <c r="D6229" s="3">
        <v>80850</v>
      </c>
    </row>
    <row r="6230" spans="1:4" x14ac:dyDescent="0.3">
      <c r="A6230" t="s">
        <v>54</v>
      </c>
      <c r="B6230" t="s">
        <v>15</v>
      </c>
      <c r="C6230" t="s">
        <v>12</v>
      </c>
      <c r="D6230" s="3">
        <v>75000</v>
      </c>
    </row>
    <row r="6231" spans="1:4" x14ac:dyDescent="0.3">
      <c r="A6231" t="s">
        <v>54</v>
      </c>
      <c r="B6231" t="s">
        <v>15</v>
      </c>
      <c r="C6231" t="s">
        <v>110</v>
      </c>
      <c r="D6231" s="3">
        <v>147500</v>
      </c>
    </row>
    <row r="6232" spans="1:4" x14ac:dyDescent="0.3">
      <c r="A6232" t="s">
        <v>24</v>
      </c>
      <c r="B6232" t="s">
        <v>15</v>
      </c>
      <c r="C6232" t="s">
        <v>12</v>
      </c>
      <c r="D6232" s="3">
        <v>172500</v>
      </c>
    </row>
    <row r="6233" spans="1:4" x14ac:dyDescent="0.3">
      <c r="A6233" t="s">
        <v>24</v>
      </c>
      <c r="B6233" t="s">
        <v>15</v>
      </c>
      <c r="C6233" t="s">
        <v>12</v>
      </c>
      <c r="D6233" s="3">
        <v>182500</v>
      </c>
    </row>
    <row r="6234" spans="1:4" x14ac:dyDescent="0.3">
      <c r="A6234" t="s">
        <v>54</v>
      </c>
      <c r="B6234" t="s">
        <v>15</v>
      </c>
      <c r="C6234" t="s">
        <v>141</v>
      </c>
      <c r="D6234" s="3">
        <v>98283</v>
      </c>
    </row>
    <row r="6235" spans="1:4" x14ac:dyDescent="0.3">
      <c r="A6235" t="s">
        <v>17</v>
      </c>
      <c r="B6235" t="s">
        <v>15</v>
      </c>
      <c r="C6235" t="s">
        <v>108</v>
      </c>
      <c r="D6235" s="3">
        <v>111202</v>
      </c>
    </row>
    <row r="6236" spans="1:4" x14ac:dyDescent="0.3">
      <c r="A6236" t="s">
        <v>17</v>
      </c>
      <c r="B6236" t="s">
        <v>15</v>
      </c>
      <c r="C6236" t="s">
        <v>12</v>
      </c>
      <c r="D6236" s="3">
        <v>138615</v>
      </c>
    </row>
    <row r="6237" spans="1:4" x14ac:dyDescent="0.3">
      <c r="A6237" t="s">
        <v>54</v>
      </c>
      <c r="B6237" t="s">
        <v>15</v>
      </c>
      <c r="C6237" t="s">
        <v>31</v>
      </c>
      <c r="D6237" s="3">
        <v>82200</v>
      </c>
    </row>
    <row r="6238" spans="1:4" x14ac:dyDescent="0.3">
      <c r="A6238" t="s">
        <v>10</v>
      </c>
      <c r="B6238" t="s">
        <v>15</v>
      </c>
      <c r="C6238" t="s">
        <v>108</v>
      </c>
      <c r="D6238" s="3">
        <v>147500</v>
      </c>
    </row>
    <row r="6239" spans="1:4" x14ac:dyDescent="0.3">
      <c r="A6239" t="s">
        <v>54</v>
      </c>
      <c r="B6239" t="s">
        <v>15</v>
      </c>
      <c r="C6239" t="s">
        <v>12</v>
      </c>
      <c r="D6239" s="3">
        <v>95500</v>
      </c>
    </row>
    <row r="6240" spans="1:4" x14ac:dyDescent="0.3">
      <c r="A6240" t="s">
        <v>24</v>
      </c>
      <c r="B6240" t="s">
        <v>15</v>
      </c>
      <c r="C6240" t="s">
        <v>12</v>
      </c>
      <c r="D6240" s="3">
        <v>265000</v>
      </c>
    </row>
    <row r="6241" spans="1:4" x14ac:dyDescent="0.3">
      <c r="A6241" t="s">
        <v>17</v>
      </c>
      <c r="B6241" t="s">
        <v>15</v>
      </c>
      <c r="C6241" t="s">
        <v>12</v>
      </c>
      <c r="D6241" s="3">
        <v>70000</v>
      </c>
    </row>
    <row r="6242" spans="1:4" x14ac:dyDescent="0.3">
      <c r="A6242" t="s">
        <v>10</v>
      </c>
      <c r="B6242" t="s">
        <v>15</v>
      </c>
      <c r="C6242" t="s">
        <v>12</v>
      </c>
      <c r="D6242" s="3">
        <v>180000</v>
      </c>
    </row>
    <row r="6243" spans="1:4" x14ac:dyDescent="0.3">
      <c r="A6243" t="s">
        <v>41</v>
      </c>
      <c r="B6243" t="s">
        <v>15</v>
      </c>
      <c r="C6243" t="s">
        <v>12</v>
      </c>
      <c r="D6243" s="3">
        <v>167530</v>
      </c>
    </row>
    <row r="6244" spans="1:4" x14ac:dyDescent="0.3">
      <c r="A6244" t="s">
        <v>29</v>
      </c>
      <c r="B6244" t="s">
        <v>15</v>
      </c>
      <c r="C6244" t="s">
        <v>12</v>
      </c>
      <c r="D6244" s="3">
        <v>105475</v>
      </c>
    </row>
    <row r="6245" spans="1:4" x14ac:dyDescent="0.3">
      <c r="A6245" t="s">
        <v>54</v>
      </c>
      <c r="B6245" t="s">
        <v>15</v>
      </c>
      <c r="C6245" t="s">
        <v>31</v>
      </c>
      <c r="D6245" s="3">
        <v>142500</v>
      </c>
    </row>
    <row r="6246" spans="1:4" x14ac:dyDescent="0.3">
      <c r="A6246" t="s">
        <v>41</v>
      </c>
      <c r="B6246" t="s">
        <v>15</v>
      </c>
      <c r="C6246" t="s">
        <v>94</v>
      </c>
      <c r="D6246" s="3">
        <v>157500</v>
      </c>
    </row>
    <row r="6247" spans="1:4" x14ac:dyDescent="0.3">
      <c r="A6247" t="s">
        <v>10</v>
      </c>
      <c r="B6247" t="s">
        <v>15</v>
      </c>
      <c r="C6247" t="s">
        <v>12</v>
      </c>
      <c r="D6247" s="3">
        <v>90000</v>
      </c>
    </row>
    <row r="6248" spans="1:4" x14ac:dyDescent="0.3">
      <c r="A6248" t="s">
        <v>17</v>
      </c>
      <c r="B6248" t="s">
        <v>15</v>
      </c>
      <c r="C6248" t="s">
        <v>56</v>
      </c>
      <c r="D6248" s="3">
        <v>100500</v>
      </c>
    </row>
    <row r="6249" spans="1:4" x14ac:dyDescent="0.3">
      <c r="A6249" t="s">
        <v>17</v>
      </c>
      <c r="B6249" t="s">
        <v>15</v>
      </c>
      <c r="C6249" t="s">
        <v>12</v>
      </c>
      <c r="D6249" s="3">
        <v>76892</v>
      </c>
    </row>
    <row r="6250" spans="1:4" x14ac:dyDescent="0.3">
      <c r="A6250" t="s">
        <v>41</v>
      </c>
      <c r="B6250" t="s">
        <v>15</v>
      </c>
      <c r="C6250" t="s">
        <v>12</v>
      </c>
      <c r="D6250" s="3">
        <v>165000</v>
      </c>
    </row>
    <row r="6251" spans="1:4" x14ac:dyDescent="0.3">
      <c r="A6251" t="s">
        <v>24</v>
      </c>
      <c r="B6251" t="s">
        <v>15</v>
      </c>
      <c r="C6251" t="s">
        <v>12</v>
      </c>
      <c r="D6251" s="3">
        <v>157500</v>
      </c>
    </row>
    <row r="6252" spans="1:4" x14ac:dyDescent="0.3">
      <c r="A6252" t="s">
        <v>41</v>
      </c>
      <c r="B6252" t="s">
        <v>15</v>
      </c>
      <c r="C6252" t="s">
        <v>12</v>
      </c>
      <c r="D6252" s="3">
        <v>150000</v>
      </c>
    </row>
    <row r="6253" spans="1:4" x14ac:dyDescent="0.3">
      <c r="A6253" t="s">
        <v>54</v>
      </c>
      <c r="B6253" t="s">
        <v>15</v>
      </c>
      <c r="C6253" t="s">
        <v>12</v>
      </c>
      <c r="D6253" s="3">
        <v>90000</v>
      </c>
    </row>
    <row r="6254" spans="1:4" x14ac:dyDescent="0.3">
      <c r="A6254" t="s">
        <v>24</v>
      </c>
      <c r="B6254" t="s">
        <v>15</v>
      </c>
      <c r="C6254" t="s">
        <v>56</v>
      </c>
      <c r="D6254" s="3">
        <v>56700</v>
      </c>
    </row>
    <row r="6255" spans="1:4" x14ac:dyDescent="0.3">
      <c r="A6255" t="s">
        <v>41</v>
      </c>
      <c r="B6255" t="s">
        <v>15</v>
      </c>
      <c r="C6255" t="s">
        <v>12</v>
      </c>
      <c r="D6255" s="3">
        <v>155000</v>
      </c>
    </row>
    <row r="6256" spans="1:4" x14ac:dyDescent="0.3">
      <c r="A6256" t="s">
        <v>80</v>
      </c>
      <c r="B6256" t="s">
        <v>15</v>
      </c>
      <c r="C6256" t="s">
        <v>99</v>
      </c>
      <c r="D6256" s="3">
        <v>125000</v>
      </c>
    </row>
    <row r="6257" spans="1:4" x14ac:dyDescent="0.3">
      <c r="A6257" t="s">
        <v>54</v>
      </c>
      <c r="B6257" t="s">
        <v>15</v>
      </c>
      <c r="C6257" t="s">
        <v>12</v>
      </c>
      <c r="D6257" s="3">
        <v>65000</v>
      </c>
    </row>
    <row r="6258" spans="1:4" x14ac:dyDescent="0.3">
      <c r="A6258" t="s">
        <v>10</v>
      </c>
      <c r="B6258" t="s">
        <v>15</v>
      </c>
      <c r="C6258" t="s">
        <v>12</v>
      </c>
      <c r="D6258" s="3">
        <v>182500</v>
      </c>
    </row>
    <row r="6259" spans="1:4" x14ac:dyDescent="0.3">
      <c r="A6259" t="s">
        <v>17</v>
      </c>
      <c r="B6259" t="s">
        <v>15</v>
      </c>
      <c r="C6259" t="s">
        <v>12</v>
      </c>
      <c r="D6259" s="3">
        <v>90000</v>
      </c>
    </row>
    <row r="6260" spans="1:4" x14ac:dyDescent="0.3">
      <c r="A6260" t="s">
        <v>17</v>
      </c>
      <c r="B6260" t="s">
        <v>15</v>
      </c>
      <c r="C6260" t="s">
        <v>12</v>
      </c>
      <c r="D6260" s="3">
        <v>90000</v>
      </c>
    </row>
    <row r="6261" spans="1:4" x14ac:dyDescent="0.3">
      <c r="A6261" t="s">
        <v>17</v>
      </c>
      <c r="B6261" t="s">
        <v>15</v>
      </c>
      <c r="C6261" t="s">
        <v>12</v>
      </c>
      <c r="D6261" s="3">
        <v>142500</v>
      </c>
    </row>
    <row r="6262" spans="1:4" x14ac:dyDescent="0.3">
      <c r="A6262" t="s">
        <v>54</v>
      </c>
      <c r="B6262" t="s">
        <v>15</v>
      </c>
      <c r="C6262" t="s">
        <v>108</v>
      </c>
      <c r="D6262" s="3">
        <v>147500</v>
      </c>
    </row>
    <row r="6263" spans="1:4" x14ac:dyDescent="0.3">
      <c r="A6263" t="s">
        <v>24</v>
      </c>
      <c r="B6263" t="s">
        <v>15</v>
      </c>
      <c r="C6263" t="s">
        <v>12</v>
      </c>
      <c r="D6263" s="3">
        <v>100000</v>
      </c>
    </row>
    <row r="6264" spans="1:4" x14ac:dyDescent="0.3">
      <c r="A6264" t="s">
        <v>54</v>
      </c>
      <c r="B6264" t="s">
        <v>15</v>
      </c>
      <c r="C6264" t="s">
        <v>12</v>
      </c>
      <c r="D6264" s="3">
        <v>110000</v>
      </c>
    </row>
    <row r="6265" spans="1:4" x14ac:dyDescent="0.3">
      <c r="A6265" t="s">
        <v>41</v>
      </c>
      <c r="B6265" t="s">
        <v>15</v>
      </c>
      <c r="C6265" t="s">
        <v>12</v>
      </c>
      <c r="D6265" s="3">
        <v>150000</v>
      </c>
    </row>
    <row r="6266" spans="1:4" x14ac:dyDescent="0.3">
      <c r="A6266" t="s">
        <v>10</v>
      </c>
      <c r="B6266" t="s">
        <v>15</v>
      </c>
      <c r="C6266" t="s">
        <v>12</v>
      </c>
      <c r="D6266" s="3">
        <v>115000</v>
      </c>
    </row>
    <row r="6267" spans="1:4" x14ac:dyDescent="0.3">
      <c r="A6267" t="s">
        <v>41</v>
      </c>
      <c r="B6267" t="s">
        <v>15</v>
      </c>
      <c r="C6267" t="s">
        <v>12</v>
      </c>
      <c r="D6267" s="3">
        <v>115000</v>
      </c>
    </row>
    <row r="6268" spans="1:4" x14ac:dyDescent="0.3">
      <c r="A6268" t="s">
        <v>10</v>
      </c>
      <c r="B6268" t="s">
        <v>15</v>
      </c>
      <c r="C6268" t="s">
        <v>12</v>
      </c>
      <c r="D6268" s="3">
        <v>170000</v>
      </c>
    </row>
    <row r="6269" spans="1:4" x14ac:dyDescent="0.3">
      <c r="A6269" t="s">
        <v>54</v>
      </c>
      <c r="B6269" t="s">
        <v>15</v>
      </c>
      <c r="C6269" t="s">
        <v>12</v>
      </c>
      <c r="D6269" s="3">
        <v>96773</v>
      </c>
    </row>
    <row r="6270" spans="1:4" x14ac:dyDescent="0.3">
      <c r="A6270" t="s">
        <v>17</v>
      </c>
      <c r="B6270" t="s">
        <v>15</v>
      </c>
      <c r="C6270" t="s">
        <v>12</v>
      </c>
      <c r="D6270" s="3">
        <v>89833.5</v>
      </c>
    </row>
    <row r="6271" spans="1:4" x14ac:dyDescent="0.3">
      <c r="A6271" t="s">
        <v>54</v>
      </c>
      <c r="B6271" t="s">
        <v>15</v>
      </c>
      <c r="C6271" t="s">
        <v>12</v>
      </c>
      <c r="D6271" s="3">
        <v>180000</v>
      </c>
    </row>
    <row r="6272" spans="1:4" x14ac:dyDescent="0.3">
      <c r="A6272" t="s">
        <v>17</v>
      </c>
      <c r="B6272" t="s">
        <v>22</v>
      </c>
      <c r="C6272" t="s">
        <v>31</v>
      </c>
      <c r="D6272" s="3">
        <v>125000</v>
      </c>
    </row>
    <row r="6273" spans="1:4" x14ac:dyDescent="0.3">
      <c r="A6273" t="s">
        <v>41</v>
      </c>
      <c r="B6273" t="s">
        <v>15</v>
      </c>
      <c r="C6273" t="s">
        <v>12</v>
      </c>
      <c r="D6273" s="3">
        <v>124000</v>
      </c>
    </row>
    <row r="6274" spans="1:4" x14ac:dyDescent="0.3">
      <c r="A6274" t="s">
        <v>54</v>
      </c>
      <c r="B6274" t="s">
        <v>15</v>
      </c>
      <c r="C6274" t="s">
        <v>12</v>
      </c>
      <c r="D6274" s="3">
        <v>115000</v>
      </c>
    </row>
    <row r="6275" spans="1:4" x14ac:dyDescent="0.3">
      <c r="A6275" t="s">
        <v>63</v>
      </c>
      <c r="B6275" t="s">
        <v>90</v>
      </c>
      <c r="C6275" t="s">
        <v>12</v>
      </c>
      <c r="D6275" s="3">
        <v>60000</v>
      </c>
    </row>
    <row r="6276" spans="1:4" x14ac:dyDescent="0.3">
      <c r="A6276" t="s">
        <v>17</v>
      </c>
      <c r="B6276" t="s">
        <v>15</v>
      </c>
      <c r="C6276" t="s">
        <v>60</v>
      </c>
      <c r="D6276" s="3">
        <v>53014</v>
      </c>
    </row>
    <row r="6277" spans="1:4" x14ac:dyDescent="0.3">
      <c r="A6277" t="s">
        <v>24</v>
      </c>
      <c r="B6277" t="s">
        <v>15</v>
      </c>
      <c r="C6277" t="s">
        <v>12</v>
      </c>
      <c r="D6277" s="3">
        <v>224500</v>
      </c>
    </row>
    <row r="6278" spans="1:4" x14ac:dyDescent="0.3">
      <c r="A6278" t="s">
        <v>41</v>
      </c>
      <c r="B6278" t="s">
        <v>15</v>
      </c>
      <c r="C6278" t="s">
        <v>31</v>
      </c>
      <c r="D6278" s="3">
        <v>165000</v>
      </c>
    </row>
    <row r="6279" spans="1:4" x14ac:dyDescent="0.3">
      <c r="A6279" t="s">
        <v>63</v>
      </c>
      <c r="B6279" t="s">
        <v>15</v>
      </c>
      <c r="C6279" t="s">
        <v>95</v>
      </c>
      <c r="D6279" s="3">
        <v>63000</v>
      </c>
    </row>
    <row r="6280" spans="1:4" x14ac:dyDescent="0.3">
      <c r="A6280" t="s">
        <v>63</v>
      </c>
      <c r="B6280" t="s">
        <v>15</v>
      </c>
      <c r="C6280" t="s">
        <v>12</v>
      </c>
      <c r="D6280" s="3">
        <v>82500</v>
      </c>
    </row>
    <row r="6281" spans="1:4" x14ac:dyDescent="0.3">
      <c r="A6281" t="s">
        <v>97</v>
      </c>
      <c r="B6281" t="s">
        <v>15</v>
      </c>
      <c r="C6281" t="s">
        <v>123</v>
      </c>
      <c r="D6281" s="3">
        <v>79200</v>
      </c>
    </row>
    <row r="6282" spans="1:4" x14ac:dyDescent="0.3">
      <c r="A6282" t="s">
        <v>54</v>
      </c>
      <c r="B6282" t="s">
        <v>15</v>
      </c>
      <c r="C6282" t="s">
        <v>84</v>
      </c>
      <c r="D6282" s="3">
        <v>98301.5</v>
      </c>
    </row>
    <row r="6283" spans="1:4" x14ac:dyDescent="0.3">
      <c r="A6283" t="s">
        <v>54</v>
      </c>
      <c r="B6283" t="s">
        <v>15</v>
      </c>
      <c r="C6283" t="s">
        <v>12</v>
      </c>
      <c r="D6283" s="3">
        <v>155000</v>
      </c>
    </row>
    <row r="6284" spans="1:4" x14ac:dyDescent="0.3">
      <c r="A6284" t="s">
        <v>24</v>
      </c>
      <c r="B6284" t="s">
        <v>15</v>
      </c>
      <c r="C6284" t="s">
        <v>130</v>
      </c>
      <c r="D6284" s="3">
        <v>70000</v>
      </c>
    </row>
    <row r="6285" spans="1:4" x14ac:dyDescent="0.3">
      <c r="A6285" t="s">
        <v>24</v>
      </c>
      <c r="B6285" t="s">
        <v>15</v>
      </c>
      <c r="C6285" t="s">
        <v>12</v>
      </c>
      <c r="D6285" s="3">
        <v>140000</v>
      </c>
    </row>
    <row r="6286" spans="1:4" x14ac:dyDescent="0.3">
      <c r="A6286" t="s">
        <v>54</v>
      </c>
      <c r="B6286" t="s">
        <v>15</v>
      </c>
      <c r="C6286" t="s">
        <v>84</v>
      </c>
      <c r="D6286" s="3">
        <v>79200</v>
      </c>
    </row>
    <row r="6287" spans="1:4" x14ac:dyDescent="0.3">
      <c r="A6287" t="s">
        <v>10</v>
      </c>
      <c r="B6287" t="s">
        <v>15</v>
      </c>
      <c r="C6287" t="s">
        <v>84</v>
      </c>
      <c r="D6287" s="3">
        <v>64800</v>
      </c>
    </row>
    <row r="6288" spans="1:4" x14ac:dyDescent="0.3">
      <c r="A6288" t="s">
        <v>17</v>
      </c>
      <c r="B6288" t="s">
        <v>15</v>
      </c>
      <c r="C6288" t="s">
        <v>84</v>
      </c>
      <c r="D6288" s="3">
        <v>75067.5</v>
      </c>
    </row>
    <row r="6289" spans="1:4" x14ac:dyDescent="0.3">
      <c r="A6289" t="s">
        <v>24</v>
      </c>
      <c r="B6289" t="s">
        <v>15</v>
      </c>
      <c r="C6289" t="s">
        <v>118</v>
      </c>
      <c r="D6289" s="3">
        <v>157500</v>
      </c>
    </row>
    <row r="6290" spans="1:4" x14ac:dyDescent="0.3">
      <c r="A6290" t="s">
        <v>54</v>
      </c>
      <c r="B6290" t="s">
        <v>22</v>
      </c>
      <c r="C6290" t="s">
        <v>12</v>
      </c>
      <c r="D6290" s="3">
        <v>185000</v>
      </c>
    </row>
    <row r="6291" spans="1:4" x14ac:dyDescent="0.3">
      <c r="A6291" t="s">
        <v>24</v>
      </c>
      <c r="B6291" t="s">
        <v>15</v>
      </c>
      <c r="C6291" t="s">
        <v>12</v>
      </c>
      <c r="D6291" s="3">
        <v>123378</v>
      </c>
    </row>
    <row r="6292" spans="1:4" x14ac:dyDescent="0.3">
      <c r="A6292" t="s">
        <v>10</v>
      </c>
      <c r="B6292" t="s">
        <v>15</v>
      </c>
      <c r="C6292" t="s">
        <v>12</v>
      </c>
      <c r="D6292" s="3">
        <v>145000</v>
      </c>
    </row>
    <row r="6293" spans="1:4" x14ac:dyDescent="0.3">
      <c r="A6293" t="s">
        <v>24</v>
      </c>
      <c r="B6293" t="s">
        <v>15</v>
      </c>
      <c r="C6293" t="s">
        <v>12</v>
      </c>
      <c r="D6293" s="3">
        <v>118500</v>
      </c>
    </row>
    <row r="6294" spans="1:4" x14ac:dyDescent="0.3">
      <c r="A6294" t="s">
        <v>78</v>
      </c>
      <c r="B6294" t="s">
        <v>15</v>
      </c>
      <c r="C6294" t="s">
        <v>56</v>
      </c>
      <c r="D6294" s="3">
        <v>56700</v>
      </c>
    </row>
    <row r="6295" spans="1:4" x14ac:dyDescent="0.3">
      <c r="A6295" t="s">
        <v>24</v>
      </c>
      <c r="B6295" t="s">
        <v>15</v>
      </c>
      <c r="C6295" t="s">
        <v>12</v>
      </c>
      <c r="D6295" s="3">
        <v>113975</v>
      </c>
    </row>
    <row r="6296" spans="1:4" x14ac:dyDescent="0.3">
      <c r="A6296" t="s">
        <v>17</v>
      </c>
      <c r="B6296" t="s">
        <v>15</v>
      </c>
      <c r="C6296" t="s">
        <v>12</v>
      </c>
      <c r="D6296" s="3">
        <v>52900</v>
      </c>
    </row>
    <row r="6297" spans="1:4" x14ac:dyDescent="0.3">
      <c r="A6297" t="s">
        <v>24</v>
      </c>
      <c r="B6297" t="s">
        <v>15</v>
      </c>
      <c r="C6297" t="s">
        <v>12</v>
      </c>
      <c r="D6297" s="3">
        <v>145000</v>
      </c>
    </row>
    <row r="6298" spans="1:4" x14ac:dyDescent="0.3">
      <c r="A6298" t="s">
        <v>17</v>
      </c>
      <c r="B6298" t="s">
        <v>15</v>
      </c>
      <c r="C6298" t="s">
        <v>12</v>
      </c>
      <c r="D6298" s="3">
        <v>95000</v>
      </c>
    </row>
    <row r="6299" spans="1:4" x14ac:dyDescent="0.3">
      <c r="A6299" t="s">
        <v>24</v>
      </c>
      <c r="B6299" t="s">
        <v>15</v>
      </c>
      <c r="C6299" t="s">
        <v>12</v>
      </c>
      <c r="D6299" s="3">
        <v>75000</v>
      </c>
    </row>
    <row r="6300" spans="1:4" x14ac:dyDescent="0.3">
      <c r="A6300" t="s">
        <v>17</v>
      </c>
      <c r="B6300" t="s">
        <v>15</v>
      </c>
      <c r="C6300" t="s">
        <v>12</v>
      </c>
      <c r="D6300" s="3">
        <v>80000</v>
      </c>
    </row>
    <row r="6301" spans="1:4" x14ac:dyDescent="0.3">
      <c r="A6301" t="s">
        <v>17</v>
      </c>
      <c r="B6301" t="s">
        <v>15</v>
      </c>
      <c r="C6301" t="s">
        <v>31</v>
      </c>
      <c r="D6301" s="3">
        <v>100500</v>
      </c>
    </row>
    <row r="6302" spans="1:4" x14ac:dyDescent="0.3">
      <c r="A6302" t="s">
        <v>17</v>
      </c>
      <c r="B6302" t="s">
        <v>15</v>
      </c>
      <c r="C6302" t="s">
        <v>12</v>
      </c>
      <c r="D6302" s="3">
        <v>100000</v>
      </c>
    </row>
    <row r="6303" spans="1:4" x14ac:dyDescent="0.3">
      <c r="A6303" t="s">
        <v>24</v>
      </c>
      <c r="B6303" t="s">
        <v>15</v>
      </c>
      <c r="C6303" t="s">
        <v>12</v>
      </c>
      <c r="D6303" s="3">
        <v>254000</v>
      </c>
    </row>
    <row r="6304" spans="1:4" x14ac:dyDescent="0.3">
      <c r="A6304" t="s">
        <v>24</v>
      </c>
      <c r="B6304" t="s">
        <v>15</v>
      </c>
      <c r="C6304" t="s">
        <v>12</v>
      </c>
      <c r="D6304" s="3">
        <v>125000</v>
      </c>
    </row>
    <row r="6305" spans="1:4" x14ac:dyDescent="0.3">
      <c r="A6305" t="s">
        <v>24</v>
      </c>
      <c r="B6305" t="s">
        <v>15</v>
      </c>
      <c r="C6305" t="s">
        <v>31</v>
      </c>
      <c r="D6305" s="3">
        <v>90000</v>
      </c>
    </row>
    <row r="6306" spans="1:4" x14ac:dyDescent="0.3">
      <c r="A6306" t="s">
        <v>10</v>
      </c>
      <c r="B6306" t="s">
        <v>15</v>
      </c>
      <c r="C6306" t="s">
        <v>12</v>
      </c>
      <c r="D6306" s="3">
        <v>115000</v>
      </c>
    </row>
    <row r="6307" spans="1:4" x14ac:dyDescent="0.3">
      <c r="A6307" t="s">
        <v>54</v>
      </c>
      <c r="B6307" t="s">
        <v>15</v>
      </c>
      <c r="C6307" t="s">
        <v>12</v>
      </c>
      <c r="D6307" s="3">
        <v>110000</v>
      </c>
    </row>
    <row r="6308" spans="1:4" x14ac:dyDescent="0.3">
      <c r="A6308" t="s">
        <v>24</v>
      </c>
      <c r="B6308" t="s">
        <v>15</v>
      </c>
      <c r="C6308" t="s">
        <v>94</v>
      </c>
      <c r="D6308" s="3">
        <v>64821.5</v>
      </c>
    </row>
    <row r="6309" spans="1:4" x14ac:dyDescent="0.3">
      <c r="A6309" t="s">
        <v>17</v>
      </c>
      <c r="B6309" t="s">
        <v>15</v>
      </c>
      <c r="C6309" t="s">
        <v>12</v>
      </c>
      <c r="D6309" s="3">
        <v>76783</v>
      </c>
    </row>
    <row r="6310" spans="1:4" x14ac:dyDescent="0.3">
      <c r="A6310" t="s">
        <v>24</v>
      </c>
      <c r="B6310" t="s">
        <v>15</v>
      </c>
      <c r="C6310" t="s">
        <v>12</v>
      </c>
      <c r="D6310" s="3">
        <v>138500</v>
      </c>
    </row>
    <row r="6311" spans="1:4" x14ac:dyDescent="0.3">
      <c r="A6311" t="s">
        <v>24</v>
      </c>
      <c r="B6311" t="s">
        <v>15</v>
      </c>
      <c r="C6311" t="s">
        <v>12</v>
      </c>
      <c r="D6311" s="3">
        <v>124000</v>
      </c>
    </row>
    <row r="6312" spans="1:4" x14ac:dyDescent="0.3">
      <c r="A6312" t="s">
        <v>24</v>
      </c>
      <c r="B6312" t="s">
        <v>15</v>
      </c>
      <c r="C6312" t="s">
        <v>12</v>
      </c>
      <c r="D6312" s="3">
        <v>182375</v>
      </c>
    </row>
    <row r="6313" spans="1:4" x14ac:dyDescent="0.3">
      <c r="A6313" t="s">
        <v>24</v>
      </c>
      <c r="B6313" t="s">
        <v>15</v>
      </c>
      <c r="C6313" t="s">
        <v>12</v>
      </c>
      <c r="D6313" s="3">
        <v>265000</v>
      </c>
    </row>
    <row r="6314" spans="1:4" x14ac:dyDescent="0.3">
      <c r="A6314" t="s">
        <v>41</v>
      </c>
      <c r="B6314" t="s">
        <v>15</v>
      </c>
      <c r="C6314" t="s">
        <v>31</v>
      </c>
      <c r="D6314" s="3">
        <v>125000</v>
      </c>
    </row>
    <row r="6315" spans="1:4" x14ac:dyDescent="0.3">
      <c r="A6315" t="s">
        <v>24</v>
      </c>
      <c r="B6315" t="s">
        <v>15</v>
      </c>
      <c r="C6315" t="s">
        <v>12</v>
      </c>
      <c r="D6315" s="3">
        <v>160000</v>
      </c>
    </row>
    <row r="6316" spans="1:4" x14ac:dyDescent="0.3">
      <c r="A6316" t="s">
        <v>24</v>
      </c>
      <c r="B6316" t="s">
        <v>15</v>
      </c>
      <c r="C6316" t="s">
        <v>12</v>
      </c>
      <c r="D6316" s="3">
        <v>118000</v>
      </c>
    </row>
    <row r="6317" spans="1:4" x14ac:dyDescent="0.3">
      <c r="A6317" t="s">
        <v>54</v>
      </c>
      <c r="B6317" t="s">
        <v>15</v>
      </c>
      <c r="C6317" t="s">
        <v>31</v>
      </c>
      <c r="D6317" s="3">
        <v>112500</v>
      </c>
    </row>
    <row r="6318" spans="1:4" x14ac:dyDescent="0.3">
      <c r="A6318" t="s">
        <v>17</v>
      </c>
      <c r="B6318" t="s">
        <v>15</v>
      </c>
      <c r="C6318" t="s">
        <v>12</v>
      </c>
      <c r="D6318" s="3">
        <v>85000</v>
      </c>
    </row>
    <row r="6319" spans="1:4" x14ac:dyDescent="0.3">
      <c r="A6319" t="s">
        <v>54</v>
      </c>
      <c r="B6319" t="s">
        <v>15</v>
      </c>
      <c r="C6319" t="s">
        <v>81</v>
      </c>
      <c r="D6319" s="3">
        <v>45000</v>
      </c>
    </row>
    <row r="6320" spans="1:4" x14ac:dyDescent="0.3">
      <c r="A6320" t="s">
        <v>54</v>
      </c>
      <c r="B6320" t="s">
        <v>15</v>
      </c>
      <c r="C6320" t="s">
        <v>31</v>
      </c>
      <c r="D6320" s="3">
        <v>154000</v>
      </c>
    </row>
    <row r="6321" spans="1:4" x14ac:dyDescent="0.3">
      <c r="A6321" t="s">
        <v>24</v>
      </c>
      <c r="B6321" t="s">
        <v>15</v>
      </c>
      <c r="C6321" t="s">
        <v>12</v>
      </c>
      <c r="D6321" s="3">
        <v>110000</v>
      </c>
    </row>
    <row r="6322" spans="1:4" x14ac:dyDescent="0.3">
      <c r="A6322" t="s">
        <v>17</v>
      </c>
      <c r="B6322" t="s">
        <v>15</v>
      </c>
      <c r="C6322" t="s">
        <v>12</v>
      </c>
      <c r="D6322" s="3">
        <v>72750</v>
      </c>
    </row>
    <row r="6323" spans="1:4" x14ac:dyDescent="0.3">
      <c r="A6323" t="s">
        <v>54</v>
      </c>
      <c r="B6323" t="s">
        <v>15</v>
      </c>
      <c r="C6323" t="s">
        <v>12</v>
      </c>
      <c r="D6323" s="3">
        <v>150000</v>
      </c>
    </row>
    <row r="6324" spans="1:4" x14ac:dyDescent="0.3">
      <c r="A6324" t="s">
        <v>17</v>
      </c>
      <c r="B6324" t="s">
        <v>15</v>
      </c>
      <c r="C6324" t="s">
        <v>12</v>
      </c>
      <c r="D6324" s="3">
        <v>147285</v>
      </c>
    </row>
    <row r="6325" spans="1:4" x14ac:dyDescent="0.3">
      <c r="A6325" t="s">
        <v>17</v>
      </c>
      <c r="B6325" t="s">
        <v>15</v>
      </c>
      <c r="C6325" t="s">
        <v>99</v>
      </c>
      <c r="D6325" s="3">
        <v>111175</v>
      </c>
    </row>
    <row r="6326" spans="1:4" x14ac:dyDescent="0.3">
      <c r="A6326" t="s">
        <v>17</v>
      </c>
      <c r="B6326" t="s">
        <v>15</v>
      </c>
      <c r="C6326" t="s">
        <v>12</v>
      </c>
      <c r="D6326" s="3">
        <v>65250</v>
      </c>
    </row>
    <row r="6327" spans="1:4" x14ac:dyDescent="0.3">
      <c r="A6327" t="s">
        <v>24</v>
      </c>
      <c r="B6327" t="s">
        <v>15</v>
      </c>
      <c r="C6327" t="s">
        <v>31</v>
      </c>
      <c r="D6327" s="3">
        <v>92500</v>
      </c>
    </row>
    <row r="6328" spans="1:4" x14ac:dyDescent="0.3">
      <c r="A6328" t="s">
        <v>54</v>
      </c>
      <c r="B6328" t="s">
        <v>15</v>
      </c>
      <c r="C6328" t="s">
        <v>12</v>
      </c>
      <c r="D6328" s="3">
        <v>125000</v>
      </c>
    </row>
    <row r="6329" spans="1:4" x14ac:dyDescent="0.3">
      <c r="A6329" t="s">
        <v>10</v>
      </c>
      <c r="B6329" t="s">
        <v>15</v>
      </c>
      <c r="C6329" t="s">
        <v>12</v>
      </c>
      <c r="D6329" s="3">
        <v>95000</v>
      </c>
    </row>
    <row r="6330" spans="1:4" x14ac:dyDescent="0.3">
      <c r="A6330" t="s">
        <v>24</v>
      </c>
      <c r="B6330" t="s">
        <v>15</v>
      </c>
      <c r="C6330" t="s">
        <v>12</v>
      </c>
      <c r="D6330" s="3">
        <v>125000</v>
      </c>
    </row>
    <row r="6331" spans="1:4" x14ac:dyDescent="0.3">
      <c r="A6331" t="s">
        <v>54</v>
      </c>
      <c r="B6331" t="s">
        <v>15</v>
      </c>
      <c r="C6331" t="s">
        <v>12</v>
      </c>
      <c r="D6331" s="3">
        <v>90000</v>
      </c>
    </row>
    <row r="6332" spans="1:4" x14ac:dyDescent="0.3">
      <c r="A6332" t="s">
        <v>24</v>
      </c>
      <c r="B6332" t="s">
        <v>15</v>
      </c>
      <c r="C6332" t="s">
        <v>12</v>
      </c>
      <c r="D6332" s="3">
        <v>61500</v>
      </c>
    </row>
    <row r="6333" spans="1:4" x14ac:dyDescent="0.3">
      <c r="A6333" t="s">
        <v>24</v>
      </c>
      <c r="B6333" t="s">
        <v>15</v>
      </c>
      <c r="C6333" t="s">
        <v>12</v>
      </c>
      <c r="D6333" s="3">
        <v>117390</v>
      </c>
    </row>
    <row r="6334" spans="1:4" x14ac:dyDescent="0.3">
      <c r="A6334" t="s">
        <v>29</v>
      </c>
      <c r="B6334" t="s">
        <v>15</v>
      </c>
      <c r="C6334" t="s">
        <v>12</v>
      </c>
      <c r="D6334" s="3">
        <v>141000</v>
      </c>
    </row>
    <row r="6335" spans="1:4" x14ac:dyDescent="0.3">
      <c r="A6335" t="s">
        <v>17</v>
      </c>
      <c r="B6335" t="s">
        <v>15</v>
      </c>
      <c r="C6335" t="s">
        <v>12</v>
      </c>
      <c r="D6335" s="3">
        <v>217550</v>
      </c>
    </row>
    <row r="6336" spans="1:4" x14ac:dyDescent="0.3">
      <c r="A6336" t="s">
        <v>54</v>
      </c>
      <c r="B6336" t="s">
        <v>15</v>
      </c>
      <c r="C6336" t="s">
        <v>12</v>
      </c>
      <c r="D6336" s="3">
        <v>90000</v>
      </c>
    </row>
    <row r="6337" spans="1:4" x14ac:dyDescent="0.3">
      <c r="A6337" t="s">
        <v>17</v>
      </c>
      <c r="B6337" t="s">
        <v>22</v>
      </c>
      <c r="C6337" t="s">
        <v>12</v>
      </c>
      <c r="D6337" s="3">
        <v>115000</v>
      </c>
    </row>
    <row r="6338" spans="1:4" x14ac:dyDescent="0.3">
      <c r="A6338" t="s">
        <v>24</v>
      </c>
      <c r="B6338" t="s">
        <v>15</v>
      </c>
      <c r="C6338" t="s">
        <v>31</v>
      </c>
      <c r="D6338" s="3">
        <v>242500</v>
      </c>
    </row>
    <row r="6339" spans="1:4" x14ac:dyDescent="0.3">
      <c r="A6339" t="s">
        <v>17</v>
      </c>
      <c r="B6339" t="s">
        <v>15</v>
      </c>
      <c r="C6339" t="s">
        <v>12</v>
      </c>
      <c r="D6339" s="3">
        <v>108216.5</v>
      </c>
    </row>
    <row r="6340" spans="1:4" x14ac:dyDescent="0.3">
      <c r="A6340" t="s">
        <v>24</v>
      </c>
      <c r="B6340" t="s">
        <v>15</v>
      </c>
      <c r="C6340" t="s">
        <v>12</v>
      </c>
      <c r="D6340" s="3">
        <v>150000</v>
      </c>
    </row>
    <row r="6341" spans="1:4" x14ac:dyDescent="0.3">
      <c r="A6341" t="s">
        <v>24</v>
      </c>
      <c r="B6341" t="s">
        <v>15</v>
      </c>
      <c r="C6341" t="s">
        <v>163</v>
      </c>
      <c r="D6341" s="3">
        <v>90670</v>
      </c>
    </row>
    <row r="6342" spans="1:4" x14ac:dyDescent="0.3">
      <c r="A6342" t="s">
        <v>24</v>
      </c>
      <c r="B6342" t="s">
        <v>15</v>
      </c>
      <c r="C6342" t="s">
        <v>12</v>
      </c>
      <c r="D6342" s="3">
        <v>124000</v>
      </c>
    </row>
    <row r="6343" spans="1:4" x14ac:dyDescent="0.3">
      <c r="A6343" t="s">
        <v>54</v>
      </c>
      <c r="B6343" t="s">
        <v>15</v>
      </c>
      <c r="C6343" t="s">
        <v>31</v>
      </c>
      <c r="D6343" s="3">
        <v>174720</v>
      </c>
    </row>
    <row r="6344" spans="1:4" x14ac:dyDescent="0.3">
      <c r="A6344" t="s">
        <v>10</v>
      </c>
      <c r="B6344" t="s">
        <v>22</v>
      </c>
      <c r="C6344" t="s">
        <v>12</v>
      </c>
      <c r="D6344" s="3">
        <v>100000</v>
      </c>
    </row>
    <row r="6345" spans="1:4" x14ac:dyDescent="0.3">
      <c r="A6345" t="s">
        <v>29</v>
      </c>
      <c r="B6345" t="s">
        <v>15</v>
      </c>
      <c r="C6345" t="s">
        <v>12</v>
      </c>
      <c r="D6345" s="3">
        <v>90000</v>
      </c>
    </row>
    <row r="6346" spans="1:4" x14ac:dyDescent="0.3">
      <c r="A6346" t="s">
        <v>24</v>
      </c>
      <c r="B6346" t="s">
        <v>15</v>
      </c>
      <c r="C6346" t="s">
        <v>12</v>
      </c>
      <c r="D6346" s="3">
        <v>245000</v>
      </c>
    </row>
    <row r="6347" spans="1:4" x14ac:dyDescent="0.3">
      <c r="A6347" t="s">
        <v>17</v>
      </c>
      <c r="B6347" t="s">
        <v>15</v>
      </c>
      <c r="C6347" t="s">
        <v>12</v>
      </c>
      <c r="D6347" s="3">
        <v>70000</v>
      </c>
    </row>
    <row r="6348" spans="1:4" x14ac:dyDescent="0.3">
      <c r="A6348" t="s">
        <v>54</v>
      </c>
      <c r="B6348" t="s">
        <v>15</v>
      </c>
      <c r="C6348" t="s">
        <v>12</v>
      </c>
      <c r="D6348" s="3">
        <v>150000</v>
      </c>
    </row>
    <row r="6349" spans="1:4" x14ac:dyDescent="0.3">
      <c r="A6349" t="s">
        <v>24</v>
      </c>
      <c r="B6349" t="s">
        <v>15</v>
      </c>
      <c r="C6349" t="s">
        <v>31</v>
      </c>
      <c r="D6349" s="3">
        <v>146500</v>
      </c>
    </row>
    <row r="6350" spans="1:4" x14ac:dyDescent="0.3">
      <c r="A6350" t="s">
        <v>41</v>
      </c>
      <c r="B6350" t="s">
        <v>15</v>
      </c>
      <c r="C6350" t="s">
        <v>115</v>
      </c>
      <c r="D6350" s="3">
        <v>79200</v>
      </c>
    </row>
    <row r="6351" spans="1:4" x14ac:dyDescent="0.3">
      <c r="A6351" t="s">
        <v>63</v>
      </c>
      <c r="B6351" t="s">
        <v>15</v>
      </c>
      <c r="C6351" t="s">
        <v>12</v>
      </c>
      <c r="D6351" s="3">
        <v>57500</v>
      </c>
    </row>
    <row r="6352" spans="1:4" x14ac:dyDescent="0.3">
      <c r="A6352" t="s">
        <v>17</v>
      </c>
      <c r="B6352" t="s">
        <v>15</v>
      </c>
      <c r="C6352" t="s">
        <v>12</v>
      </c>
      <c r="D6352" s="3">
        <v>97375</v>
      </c>
    </row>
    <row r="6353" spans="1:4" x14ac:dyDescent="0.3">
      <c r="A6353" t="s">
        <v>17</v>
      </c>
      <c r="B6353" t="s">
        <v>15</v>
      </c>
      <c r="C6353" t="s">
        <v>12</v>
      </c>
      <c r="D6353" s="3">
        <v>127500</v>
      </c>
    </row>
    <row r="6354" spans="1:4" x14ac:dyDescent="0.3">
      <c r="A6354" t="s">
        <v>41</v>
      </c>
      <c r="B6354" t="s">
        <v>15</v>
      </c>
      <c r="C6354" t="s">
        <v>31</v>
      </c>
      <c r="D6354" s="3">
        <v>113450</v>
      </c>
    </row>
    <row r="6355" spans="1:4" x14ac:dyDescent="0.3">
      <c r="A6355" t="s">
        <v>54</v>
      </c>
      <c r="B6355" t="s">
        <v>15</v>
      </c>
      <c r="C6355" t="s">
        <v>12</v>
      </c>
      <c r="D6355" s="3">
        <v>170000</v>
      </c>
    </row>
    <row r="6356" spans="1:4" x14ac:dyDescent="0.3">
      <c r="A6356" t="s">
        <v>24</v>
      </c>
      <c r="B6356" t="s">
        <v>15</v>
      </c>
      <c r="C6356" t="s">
        <v>12</v>
      </c>
      <c r="D6356" s="3">
        <v>167000</v>
      </c>
    </row>
    <row r="6357" spans="1:4" x14ac:dyDescent="0.3">
      <c r="A6357" t="s">
        <v>41</v>
      </c>
      <c r="B6357" t="s">
        <v>15</v>
      </c>
      <c r="C6357" t="s">
        <v>12</v>
      </c>
      <c r="D6357" s="3">
        <v>125000</v>
      </c>
    </row>
    <row r="6358" spans="1:4" x14ac:dyDescent="0.3">
      <c r="A6358" t="s">
        <v>24</v>
      </c>
      <c r="B6358" t="s">
        <v>15</v>
      </c>
      <c r="C6358" t="s">
        <v>12</v>
      </c>
      <c r="D6358" s="3">
        <v>207560</v>
      </c>
    </row>
    <row r="6359" spans="1:4" x14ac:dyDescent="0.3">
      <c r="A6359" t="s">
        <v>41</v>
      </c>
      <c r="B6359" t="s">
        <v>15</v>
      </c>
      <c r="C6359" t="s">
        <v>12</v>
      </c>
      <c r="D6359" s="3">
        <v>125000</v>
      </c>
    </row>
    <row r="6360" spans="1:4" x14ac:dyDescent="0.3">
      <c r="A6360" t="s">
        <v>17</v>
      </c>
      <c r="B6360" t="s">
        <v>15</v>
      </c>
      <c r="C6360" t="s">
        <v>12</v>
      </c>
      <c r="D6360" s="3">
        <v>75000</v>
      </c>
    </row>
    <row r="6361" spans="1:4" x14ac:dyDescent="0.3">
      <c r="A6361" t="s">
        <v>17</v>
      </c>
      <c r="B6361" t="s">
        <v>15</v>
      </c>
      <c r="C6361" t="s">
        <v>12</v>
      </c>
      <c r="D6361" s="3">
        <v>125000</v>
      </c>
    </row>
    <row r="6362" spans="1:4" x14ac:dyDescent="0.3">
      <c r="A6362" t="s">
        <v>54</v>
      </c>
      <c r="B6362" t="s">
        <v>15</v>
      </c>
      <c r="C6362" t="s">
        <v>84</v>
      </c>
      <c r="D6362" s="3">
        <v>147500</v>
      </c>
    </row>
    <row r="6363" spans="1:4" x14ac:dyDescent="0.3">
      <c r="A6363" t="s">
        <v>24</v>
      </c>
      <c r="B6363" t="s">
        <v>15</v>
      </c>
      <c r="C6363" t="s">
        <v>12</v>
      </c>
      <c r="D6363" s="3">
        <v>105000</v>
      </c>
    </row>
    <row r="6364" spans="1:4" x14ac:dyDescent="0.3">
      <c r="A6364" t="s">
        <v>54</v>
      </c>
      <c r="B6364" t="s">
        <v>15</v>
      </c>
      <c r="C6364" t="s">
        <v>31</v>
      </c>
      <c r="D6364" s="3">
        <v>115000</v>
      </c>
    </row>
    <row r="6365" spans="1:4" x14ac:dyDescent="0.3">
      <c r="A6365" t="s">
        <v>17</v>
      </c>
      <c r="B6365" t="s">
        <v>15</v>
      </c>
      <c r="C6365" t="s">
        <v>158</v>
      </c>
      <c r="D6365" s="3">
        <v>133000</v>
      </c>
    </row>
    <row r="6366" spans="1:4" x14ac:dyDescent="0.3">
      <c r="A6366" t="s">
        <v>10</v>
      </c>
      <c r="B6366" t="s">
        <v>15</v>
      </c>
      <c r="C6366" t="s">
        <v>12</v>
      </c>
      <c r="D6366" s="3">
        <v>207500</v>
      </c>
    </row>
    <row r="6367" spans="1:4" x14ac:dyDescent="0.3">
      <c r="A6367" t="s">
        <v>54</v>
      </c>
      <c r="B6367" t="s">
        <v>15</v>
      </c>
      <c r="C6367" t="s">
        <v>103</v>
      </c>
      <c r="D6367" s="3">
        <v>89100</v>
      </c>
    </row>
    <row r="6368" spans="1:4" x14ac:dyDescent="0.3">
      <c r="A6368" t="s">
        <v>24</v>
      </c>
      <c r="B6368" t="s">
        <v>15</v>
      </c>
      <c r="C6368" t="s">
        <v>12</v>
      </c>
      <c r="D6368" s="3">
        <v>150000</v>
      </c>
    </row>
    <row r="6369" spans="1:4" x14ac:dyDescent="0.3">
      <c r="A6369" t="s">
        <v>54</v>
      </c>
      <c r="B6369" t="s">
        <v>15</v>
      </c>
      <c r="C6369" t="s">
        <v>79</v>
      </c>
      <c r="D6369" s="3">
        <v>80850</v>
      </c>
    </row>
    <row r="6370" spans="1:4" x14ac:dyDescent="0.3">
      <c r="A6370" t="s">
        <v>54</v>
      </c>
      <c r="B6370" t="s">
        <v>15</v>
      </c>
      <c r="C6370" t="s">
        <v>12</v>
      </c>
      <c r="D6370" s="3">
        <v>244500</v>
      </c>
    </row>
    <row r="6371" spans="1:4" x14ac:dyDescent="0.3">
      <c r="A6371" t="s">
        <v>24</v>
      </c>
      <c r="B6371" t="s">
        <v>15</v>
      </c>
      <c r="C6371" t="s">
        <v>12</v>
      </c>
      <c r="D6371" s="3">
        <v>245000</v>
      </c>
    </row>
    <row r="6372" spans="1:4" x14ac:dyDescent="0.3">
      <c r="A6372" t="s">
        <v>24</v>
      </c>
      <c r="B6372" t="s">
        <v>15</v>
      </c>
      <c r="C6372" t="s">
        <v>116</v>
      </c>
      <c r="D6372" s="3">
        <v>70000</v>
      </c>
    </row>
    <row r="6373" spans="1:4" x14ac:dyDescent="0.3">
      <c r="A6373" t="s">
        <v>24</v>
      </c>
      <c r="B6373" t="s">
        <v>15</v>
      </c>
      <c r="C6373" t="s">
        <v>12</v>
      </c>
      <c r="D6373" s="3">
        <v>143000</v>
      </c>
    </row>
    <row r="6374" spans="1:4" x14ac:dyDescent="0.3">
      <c r="A6374" t="s">
        <v>54</v>
      </c>
      <c r="B6374" t="s">
        <v>15</v>
      </c>
      <c r="C6374" t="s">
        <v>12</v>
      </c>
      <c r="D6374" s="3">
        <v>127794.5</v>
      </c>
    </row>
    <row r="6375" spans="1:4" x14ac:dyDescent="0.3">
      <c r="A6375" t="s">
        <v>10</v>
      </c>
      <c r="B6375" t="s">
        <v>15</v>
      </c>
      <c r="C6375" t="s">
        <v>31</v>
      </c>
      <c r="D6375" s="3">
        <v>126000</v>
      </c>
    </row>
    <row r="6376" spans="1:4" x14ac:dyDescent="0.3">
      <c r="A6376" t="s">
        <v>54</v>
      </c>
      <c r="B6376" t="s">
        <v>15</v>
      </c>
      <c r="C6376" t="s">
        <v>12</v>
      </c>
      <c r="D6376" s="3">
        <v>150000</v>
      </c>
    </row>
    <row r="6377" spans="1:4" x14ac:dyDescent="0.3">
      <c r="A6377" t="s">
        <v>10</v>
      </c>
      <c r="B6377" t="s">
        <v>15</v>
      </c>
      <c r="C6377" t="s">
        <v>12</v>
      </c>
      <c r="D6377" s="3">
        <v>165000</v>
      </c>
    </row>
    <row r="6378" spans="1:4" x14ac:dyDescent="0.3">
      <c r="A6378" t="s">
        <v>54</v>
      </c>
      <c r="B6378" t="s">
        <v>22</v>
      </c>
      <c r="C6378" t="s">
        <v>12</v>
      </c>
      <c r="D6378" s="3">
        <v>135000</v>
      </c>
    </row>
    <row r="6379" spans="1:4" x14ac:dyDescent="0.3">
      <c r="A6379" t="s">
        <v>17</v>
      </c>
      <c r="B6379" t="s">
        <v>15</v>
      </c>
      <c r="C6379" t="s">
        <v>94</v>
      </c>
      <c r="D6379" s="3">
        <v>98500</v>
      </c>
    </row>
    <row r="6380" spans="1:4" x14ac:dyDescent="0.3">
      <c r="A6380" t="s">
        <v>10</v>
      </c>
      <c r="B6380" t="s">
        <v>15</v>
      </c>
      <c r="C6380" t="s">
        <v>98</v>
      </c>
      <c r="D6380" s="3">
        <v>147500</v>
      </c>
    </row>
    <row r="6381" spans="1:4" x14ac:dyDescent="0.3">
      <c r="A6381" t="s">
        <v>10</v>
      </c>
      <c r="B6381" t="s">
        <v>15</v>
      </c>
      <c r="C6381" t="s">
        <v>12</v>
      </c>
      <c r="D6381" s="3">
        <v>119000</v>
      </c>
    </row>
    <row r="6382" spans="1:4" x14ac:dyDescent="0.3">
      <c r="A6382" t="s">
        <v>80</v>
      </c>
      <c r="B6382" t="s">
        <v>15</v>
      </c>
      <c r="C6382" t="s">
        <v>12</v>
      </c>
      <c r="D6382" s="3">
        <v>150000</v>
      </c>
    </row>
    <row r="6383" spans="1:4" x14ac:dyDescent="0.3">
      <c r="A6383" t="s">
        <v>54</v>
      </c>
      <c r="B6383" t="s">
        <v>15</v>
      </c>
      <c r="C6383" t="s">
        <v>12</v>
      </c>
      <c r="D6383" s="3">
        <v>115000</v>
      </c>
    </row>
    <row r="6384" spans="1:4" x14ac:dyDescent="0.3">
      <c r="A6384" t="s">
        <v>29</v>
      </c>
      <c r="B6384" t="s">
        <v>15</v>
      </c>
      <c r="C6384" t="s">
        <v>91</v>
      </c>
      <c r="D6384" s="3">
        <v>79200</v>
      </c>
    </row>
    <row r="6385" spans="1:4" x14ac:dyDescent="0.3">
      <c r="A6385" t="s">
        <v>17</v>
      </c>
      <c r="B6385" t="s">
        <v>22</v>
      </c>
      <c r="C6385" t="s">
        <v>12</v>
      </c>
      <c r="D6385" s="3">
        <v>65000</v>
      </c>
    </row>
    <row r="6386" spans="1:4" x14ac:dyDescent="0.3">
      <c r="A6386" t="s">
        <v>24</v>
      </c>
      <c r="B6386" t="s">
        <v>15</v>
      </c>
      <c r="C6386" t="s">
        <v>99</v>
      </c>
      <c r="D6386" s="3">
        <v>106439.5</v>
      </c>
    </row>
    <row r="6387" spans="1:4" x14ac:dyDescent="0.3">
      <c r="A6387" t="s">
        <v>29</v>
      </c>
      <c r="B6387" t="s">
        <v>15</v>
      </c>
      <c r="C6387" t="s">
        <v>12</v>
      </c>
      <c r="D6387" s="3">
        <v>92500</v>
      </c>
    </row>
    <row r="6388" spans="1:4" x14ac:dyDescent="0.3">
      <c r="A6388" t="s">
        <v>24</v>
      </c>
      <c r="B6388" t="s">
        <v>15</v>
      </c>
      <c r="C6388" t="s">
        <v>12</v>
      </c>
      <c r="D6388" s="3">
        <v>133900</v>
      </c>
    </row>
    <row r="6389" spans="1:4" x14ac:dyDescent="0.3">
      <c r="A6389" t="s">
        <v>24</v>
      </c>
      <c r="B6389" t="s">
        <v>15</v>
      </c>
      <c r="C6389" t="s">
        <v>108</v>
      </c>
      <c r="D6389" s="3">
        <v>157500</v>
      </c>
    </row>
    <row r="6390" spans="1:4" x14ac:dyDescent="0.3">
      <c r="A6390" t="s">
        <v>10</v>
      </c>
      <c r="B6390" t="s">
        <v>22</v>
      </c>
      <c r="C6390" t="s">
        <v>12</v>
      </c>
      <c r="D6390" s="3">
        <v>162500</v>
      </c>
    </row>
    <row r="6391" spans="1:4" x14ac:dyDescent="0.3">
      <c r="A6391" t="s">
        <v>41</v>
      </c>
      <c r="B6391" t="s">
        <v>15</v>
      </c>
      <c r="C6391" t="s">
        <v>12</v>
      </c>
      <c r="D6391" s="3">
        <v>162500</v>
      </c>
    </row>
    <row r="6392" spans="1:4" x14ac:dyDescent="0.3">
      <c r="A6392" t="s">
        <v>54</v>
      </c>
      <c r="B6392" t="s">
        <v>15</v>
      </c>
      <c r="C6392" t="s">
        <v>12</v>
      </c>
      <c r="D6392" s="3">
        <v>290000</v>
      </c>
    </row>
    <row r="6393" spans="1:4" x14ac:dyDescent="0.3">
      <c r="A6393" t="s">
        <v>10</v>
      </c>
      <c r="B6393" t="s">
        <v>15</v>
      </c>
      <c r="C6393" t="s">
        <v>12</v>
      </c>
      <c r="D6393" s="3">
        <v>175000</v>
      </c>
    </row>
    <row r="6394" spans="1:4" x14ac:dyDescent="0.3">
      <c r="A6394" t="s">
        <v>24</v>
      </c>
      <c r="B6394" t="s">
        <v>15</v>
      </c>
      <c r="C6394" t="s">
        <v>12</v>
      </c>
      <c r="D6394" s="3">
        <v>210000</v>
      </c>
    </row>
    <row r="6395" spans="1:4" x14ac:dyDescent="0.3">
      <c r="A6395" t="s">
        <v>54</v>
      </c>
      <c r="B6395" t="s">
        <v>15</v>
      </c>
      <c r="C6395" t="s">
        <v>12</v>
      </c>
      <c r="D6395" s="3">
        <v>150000</v>
      </c>
    </row>
    <row r="6396" spans="1:4" x14ac:dyDescent="0.3">
      <c r="A6396" t="s">
        <v>54</v>
      </c>
      <c r="B6396" t="s">
        <v>15</v>
      </c>
      <c r="C6396" t="s">
        <v>31</v>
      </c>
      <c r="D6396" s="3">
        <v>165000</v>
      </c>
    </row>
    <row r="6397" spans="1:4" x14ac:dyDescent="0.3">
      <c r="A6397" t="s">
        <v>17</v>
      </c>
      <c r="B6397" t="s">
        <v>15</v>
      </c>
      <c r="C6397" t="s">
        <v>84</v>
      </c>
      <c r="D6397" s="3">
        <v>111175</v>
      </c>
    </row>
    <row r="6398" spans="1:4" x14ac:dyDescent="0.3">
      <c r="A6398" t="s">
        <v>24</v>
      </c>
      <c r="B6398" t="s">
        <v>15</v>
      </c>
      <c r="C6398" t="s">
        <v>31</v>
      </c>
      <c r="D6398" s="3">
        <v>155000</v>
      </c>
    </row>
    <row r="6399" spans="1:4" x14ac:dyDescent="0.3">
      <c r="A6399" t="s">
        <v>10</v>
      </c>
      <c r="B6399" t="s">
        <v>15</v>
      </c>
      <c r="C6399" t="s">
        <v>104</v>
      </c>
      <c r="D6399" s="3">
        <v>79200</v>
      </c>
    </row>
    <row r="6400" spans="1:4" x14ac:dyDescent="0.3">
      <c r="A6400" t="s">
        <v>54</v>
      </c>
      <c r="B6400" t="s">
        <v>15</v>
      </c>
      <c r="C6400" t="s">
        <v>12</v>
      </c>
      <c r="D6400" s="3">
        <v>275000</v>
      </c>
    </row>
    <row r="6401" spans="1:4" x14ac:dyDescent="0.3">
      <c r="A6401" t="s">
        <v>41</v>
      </c>
      <c r="B6401" t="s">
        <v>15</v>
      </c>
      <c r="C6401" t="s">
        <v>12</v>
      </c>
      <c r="D6401" s="3">
        <v>164500</v>
      </c>
    </row>
    <row r="6402" spans="1:4" x14ac:dyDescent="0.3">
      <c r="A6402" t="s">
        <v>10</v>
      </c>
      <c r="B6402" t="s">
        <v>15</v>
      </c>
      <c r="C6402" t="s">
        <v>12</v>
      </c>
      <c r="D6402" s="3">
        <v>128050</v>
      </c>
    </row>
    <row r="6403" spans="1:4" x14ac:dyDescent="0.3">
      <c r="A6403" t="s">
        <v>54</v>
      </c>
      <c r="B6403" t="s">
        <v>15</v>
      </c>
      <c r="C6403" t="s">
        <v>12</v>
      </c>
      <c r="D6403" s="3">
        <v>58400</v>
      </c>
    </row>
    <row r="6404" spans="1:4" x14ac:dyDescent="0.3">
      <c r="A6404" t="s">
        <v>17</v>
      </c>
      <c r="B6404" t="s">
        <v>15</v>
      </c>
      <c r="C6404" t="s">
        <v>12</v>
      </c>
      <c r="D6404" s="3">
        <v>80000</v>
      </c>
    </row>
    <row r="6405" spans="1:4" x14ac:dyDescent="0.3">
      <c r="A6405" t="s">
        <v>17</v>
      </c>
      <c r="B6405" t="s">
        <v>15</v>
      </c>
      <c r="C6405" t="s">
        <v>12</v>
      </c>
      <c r="D6405" s="3">
        <v>115000</v>
      </c>
    </row>
    <row r="6406" spans="1:4" x14ac:dyDescent="0.3">
      <c r="A6406" t="s">
        <v>41</v>
      </c>
      <c r="B6406" t="s">
        <v>15</v>
      </c>
      <c r="C6406" t="s">
        <v>12</v>
      </c>
      <c r="D6406" s="3">
        <v>157500</v>
      </c>
    </row>
    <row r="6407" spans="1:4" x14ac:dyDescent="0.3">
      <c r="A6407" t="s">
        <v>24</v>
      </c>
      <c r="B6407" t="s">
        <v>15</v>
      </c>
      <c r="C6407" t="s">
        <v>12</v>
      </c>
      <c r="D6407" s="3">
        <v>105000</v>
      </c>
    </row>
    <row r="6408" spans="1:4" x14ac:dyDescent="0.3">
      <c r="A6408" t="s">
        <v>17</v>
      </c>
      <c r="B6408" t="s">
        <v>15</v>
      </c>
      <c r="C6408" t="s">
        <v>103</v>
      </c>
      <c r="D6408" s="3">
        <v>53014</v>
      </c>
    </row>
    <row r="6409" spans="1:4" x14ac:dyDescent="0.3">
      <c r="A6409" t="s">
        <v>54</v>
      </c>
      <c r="B6409" t="s">
        <v>15</v>
      </c>
      <c r="C6409" t="s">
        <v>12</v>
      </c>
      <c r="D6409" s="3">
        <v>100694</v>
      </c>
    </row>
    <row r="6410" spans="1:4" x14ac:dyDescent="0.3">
      <c r="A6410" t="s">
        <v>54</v>
      </c>
      <c r="B6410" t="s">
        <v>15</v>
      </c>
      <c r="C6410" t="s">
        <v>12</v>
      </c>
      <c r="D6410" s="3">
        <v>206000</v>
      </c>
    </row>
    <row r="6411" spans="1:4" x14ac:dyDescent="0.3">
      <c r="A6411" t="s">
        <v>24</v>
      </c>
      <c r="B6411" t="s">
        <v>15</v>
      </c>
      <c r="C6411" t="s">
        <v>12</v>
      </c>
      <c r="D6411" s="3">
        <v>74235</v>
      </c>
    </row>
    <row r="6412" spans="1:4" x14ac:dyDescent="0.3">
      <c r="A6412" t="s">
        <v>24</v>
      </c>
      <c r="B6412" t="s">
        <v>15</v>
      </c>
      <c r="C6412" t="s">
        <v>12</v>
      </c>
      <c r="D6412" s="3">
        <v>200000</v>
      </c>
    </row>
    <row r="6413" spans="1:4" x14ac:dyDescent="0.3">
      <c r="A6413" t="s">
        <v>54</v>
      </c>
      <c r="B6413" t="s">
        <v>15</v>
      </c>
      <c r="C6413" t="s">
        <v>31</v>
      </c>
      <c r="D6413" s="3">
        <v>132500</v>
      </c>
    </row>
    <row r="6414" spans="1:4" x14ac:dyDescent="0.3">
      <c r="A6414" t="s">
        <v>24</v>
      </c>
      <c r="B6414" t="s">
        <v>15</v>
      </c>
      <c r="C6414" t="s">
        <v>12</v>
      </c>
      <c r="D6414" s="3">
        <v>145000</v>
      </c>
    </row>
    <row r="6415" spans="1:4" x14ac:dyDescent="0.3">
      <c r="A6415" t="s">
        <v>24</v>
      </c>
      <c r="B6415" t="s">
        <v>15</v>
      </c>
      <c r="C6415" t="s">
        <v>12</v>
      </c>
      <c r="D6415" s="3">
        <v>134000</v>
      </c>
    </row>
    <row r="6416" spans="1:4" x14ac:dyDescent="0.3">
      <c r="A6416" t="s">
        <v>24</v>
      </c>
      <c r="B6416" t="s">
        <v>15</v>
      </c>
      <c r="C6416" t="s">
        <v>12</v>
      </c>
      <c r="D6416" s="3">
        <v>146500</v>
      </c>
    </row>
    <row r="6417" spans="1:4" x14ac:dyDescent="0.3">
      <c r="A6417" t="s">
        <v>24</v>
      </c>
      <c r="B6417" t="s">
        <v>15</v>
      </c>
      <c r="C6417" t="s">
        <v>12</v>
      </c>
      <c r="D6417" s="3">
        <v>84800</v>
      </c>
    </row>
    <row r="6418" spans="1:4" x14ac:dyDescent="0.3">
      <c r="A6418" t="s">
        <v>24</v>
      </c>
      <c r="B6418" t="s">
        <v>15</v>
      </c>
      <c r="C6418" t="s">
        <v>12</v>
      </c>
      <c r="D6418" s="3">
        <v>73639</v>
      </c>
    </row>
    <row r="6419" spans="1:4" x14ac:dyDescent="0.3">
      <c r="A6419" t="s">
        <v>54</v>
      </c>
      <c r="B6419" t="s">
        <v>15</v>
      </c>
      <c r="C6419" t="s">
        <v>12</v>
      </c>
      <c r="D6419" s="3">
        <v>100000</v>
      </c>
    </row>
    <row r="6420" spans="1:4" x14ac:dyDescent="0.3">
      <c r="A6420" t="s">
        <v>24</v>
      </c>
      <c r="B6420" t="s">
        <v>15</v>
      </c>
      <c r="C6420" t="s">
        <v>12</v>
      </c>
      <c r="D6420" s="3">
        <v>250000</v>
      </c>
    </row>
    <row r="6421" spans="1:4" x14ac:dyDescent="0.3">
      <c r="A6421" t="s">
        <v>24</v>
      </c>
      <c r="B6421" t="s">
        <v>15</v>
      </c>
      <c r="C6421" t="s">
        <v>12</v>
      </c>
      <c r="D6421" s="3">
        <v>90000</v>
      </c>
    </row>
    <row r="6422" spans="1:4" x14ac:dyDescent="0.3">
      <c r="A6422" t="s">
        <v>24</v>
      </c>
      <c r="B6422" t="s">
        <v>15</v>
      </c>
      <c r="C6422" t="s">
        <v>12</v>
      </c>
      <c r="D6422" s="3">
        <v>135000</v>
      </c>
    </row>
    <row r="6423" spans="1:4" x14ac:dyDescent="0.3">
      <c r="A6423" t="s">
        <v>17</v>
      </c>
      <c r="B6423" t="s">
        <v>15</v>
      </c>
      <c r="C6423" t="s">
        <v>12</v>
      </c>
      <c r="D6423" s="3">
        <v>84541.59375</v>
      </c>
    </row>
    <row r="6424" spans="1:4" x14ac:dyDescent="0.3">
      <c r="A6424" t="s">
        <v>41</v>
      </c>
      <c r="B6424" t="s">
        <v>15</v>
      </c>
      <c r="C6424" t="s">
        <v>12</v>
      </c>
      <c r="D6424" s="3">
        <v>145000</v>
      </c>
    </row>
    <row r="6425" spans="1:4" x14ac:dyDescent="0.3">
      <c r="A6425" t="s">
        <v>54</v>
      </c>
      <c r="B6425" t="s">
        <v>15</v>
      </c>
      <c r="C6425" t="s">
        <v>12</v>
      </c>
      <c r="D6425" s="3">
        <v>113250</v>
      </c>
    </row>
    <row r="6426" spans="1:4" x14ac:dyDescent="0.3">
      <c r="A6426" t="s">
        <v>54</v>
      </c>
      <c r="B6426" t="s">
        <v>15</v>
      </c>
      <c r="C6426" t="s">
        <v>12</v>
      </c>
      <c r="D6426" s="3">
        <v>115000</v>
      </c>
    </row>
    <row r="6427" spans="1:4" x14ac:dyDescent="0.3">
      <c r="A6427" t="s">
        <v>17</v>
      </c>
      <c r="B6427" t="s">
        <v>22</v>
      </c>
      <c r="C6427" t="s">
        <v>12</v>
      </c>
      <c r="D6427" s="3">
        <v>125000</v>
      </c>
    </row>
    <row r="6428" spans="1:4" x14ac:dyDescent="0.3">
      <c r="A6428" t="s">
        <v>54</v>
      </c>
      <c r="B6428" t="s">
        <v>15</v>
      </c>
      <c r="C6428" t="s">
        <v>12</v>
      </c>
      <c r="D6428" s="3">
        <v>210000</v>
      </c>
    </row>
    <row r="6429" spans="1:4" x14ac:dyDescent="0.3">
      <c r="A6429" t="s">
        <v>63</v>
      </c>
      <c r="B6429" t="s">
        <v>90</v>
      </c>
      <c r="C6429" t="s">
        <v>31</v>
      </c>
      <c r="D6429" s="3">
        <v>60000</v>
      </c>
    </row>
    <row r="6430" spans="1:4" x14ac:dyDescent="0.3">
      <c r="A6430" t="s">
        <v>78</v>
      </c>
      <c r="B6430" t="s">
        <v>15</v>
      </c>
      <c r="C6430" t="s">
        <v>98</v>
      </c>
      <c r="D6430" s="3">
        <v>166000</v>
      </c>
    </row>
    <row r="6431" spans="1:4" x14ac:dyDescent="0.3">
      <c r="A6431" t="s">
        <v>17</v>
      </c>
      <c r="B6431" t="s">
        <v>15</v>
      </c>
      <c r="C6431" t="s">
        <v>12</v>
      </c>
      <c r="D6431" s="3">
        <v>114183.5</v>
      </c>
    </row>
    <row r="6432" spans="1:4" x14ac:dyDescent="0.3">
      <c r="A6432" t="s">
        <v>24</v>
      </c>
      <c r="B6432" t="s">
        <v>15</v>
      </c>
      <c r="C6432" t="s">
        <v>12</v>
      </c>
      <c r="D6432" s="3">
        <v>88512.5</v>
      </c>
    </row>
    <row r="6433" spans="1:4" x14ac:dyDescent="0.3">
      <c r="A6433" t="s">
        <v>17</v>
      </c>
      <c r="B6433" t="s">
        <v>15</v>
      </c>
      <c r="C6433" t="s">
        <v>12</v>
      </c>
      <c r="D6433" s="3">
        <v>108285</v>
      </c>
    </row>
    <row r="6434" spans="1:4" x14ac:dyDescent="0.3">
      <c r="A6434" t="s">
        <v>24</v>
      </c>
      <c r="B6434" t="s">
        <v>15</v>
      </c>
      <c r="C6434" t="s">
        <v>12</v>
      </c>
      <c r="D6434" s="3">
        <v>149000</v>
      </c>
    </row>
    <row r="6435" spans="1:4" x14ac:dyDescent="0.3">
      <c r="A6435" t="s">
        <v>54</v>
      </c>
      <c r="B6435" t="s">
        <v>15</v>
      </c>
      <c r="C6435" t="s">
        <v>12</v>
      </c>
      <c r="D6435" s="3">
        <v>100000</v>
      </c>
    </row>
    <row r="6436" spans="1:4" x14ac:dyDescent="0.3">
      <c r="A6436" t="s">
        <v>17</v>
      </c>
      <c r="B6436" t="s">
        <v>15</v>
      </c>
      <c r="C6436" t="s">
        <v>12</v>
      </c>
      <c r="D6436" s="3">
        <v>151500</v>
      </c>
    </row>
    <row r="6437" spans="1:4" x14ac:dyDescent="0.3">
      <c r="A6437" t="s">
        <v>24</v>
      </c>
      <c r="B6437" t="s">
        <v>15</v>
      </c>
      <c r="C6437" t="s">
        <v>12</v>
      </c>
      <c r="D6437" s="3">
        <v>92433</v>
      </c>
    </row>
    <row r="6438" spans="1:4" x14ac:dyDescent="0.3">
      <c r="A6438" t="s">
        <v>54</v>
      </c>
      <c r="B6438" t="s">
        <v>15</v>
      </c>
      <c r="C6438" t="s">
        <v>12</v>
      </c>
      <c r="D6438" s="3">
        <v>125000</v>
      </c>
    </row>
    <row r="6439" spans="1:4" x14ac:dyDescent="0.3">
      <c r="A6439" t="s">
        <v>97</v>
      </c>
      <c r="B6439" t="s">
        <v>15</v>
      </c>
      <c r="C6439" t="s">
        <v>99</v>
      </c>
      <c r="D6439" s="3">
        <v>204000</v>
      </c>
    </row>
    <row r="6440" spans="1:4" x14ac:dyDescent="0.3">
      <c r="A6440" t="s">
        <v>63</v>
      </c>
      <c r="B6440" t="s">
        <v>15</v>
      </c>
      <c r="C6440" t="s">
        <v>12</v>
      </c>
      <c r="D6440" s="3">
        <v>70000</v>
      </c>
    </row>
    <row r="6441" spans="1:4" x14ac:dyDescent="0.3">
      <c r="A6441" t="s">
        <v>54</v>
      </c>
      <c r="B6441" t="s">
        <v>15</v>
      </c>
      <c r="C6441" t="s">
        <v>12</v>
      </c>
      <c r="D6441" s="3">
        <v>122500</v>
      </c>
    </row>
    <row r="6442" spans="1:4" x14ac:dyDescent="0.3">
      <c r="A6442" t="s">
        <v>54</v>
      </c>
      <c r="B6442" t="s">
        <v>15</v>
      </c>
      <c r="C6442" t="s">
        <v>31</v>
      </c>
      <c r="D6442" s="3">
        <v>142500</v>
      </c>
    </row>
    <row r="6443" spans="1:4" x14ac:dyDescent="0.3">
      <c r="A6443" t="s">
        <v>41</v>
      </c>
      <c r="B6443" t="s">
        <v>15</v>
      </c>
      <c r="C6443" t="s">
        <v>31</v>
      </c>
      <c r="D6443" s="3">
        <v>157500</v>
      </c>
    </row>
    <row r="6444" spans="1:4" x14ac:dyDescent="0.3">
      <c r="A6444" t="s">
        <v>29</v>
      </c>
      <c r="B6444" t="s">
        <v>15</v>
      </c>
      <c r="C6444" t="s">
        <v>127</v>
      </c>
      <c r="D6444" s="3">
        <v>89100</v>
      </c>
    </row>
    <row r="6445" spans="1:4" x14ac:dyDescent="0.3">
      <c r="A6445" t="s">
        <v>54</v>
      </c>
      <c r="B6445" t="s">
        <v>15</v>
      </c>
      <c r="C6445" t="s">
        <v>12</v>
      </c>
      <c r="D6445" s="3">
        <v>135000</v>
      </c>
    </row>
    <row r="6446" spans="1:4" x14ac:dyDescent="0.3">
      <c r="A6446" t="s">
        <v>54</v>
      </c>
      <c r="B6446" t="s">
        <v>15</v>
      </c>
      <c r="C6446" t="s">
        <v>12</v>
      </c>
      <c r="D6446" s="3">
        <v>175000</v>
      </c>
    </row>
    <row r="6447" spans="1:4" x14ac:dyDescent="0.3">
      <c r="A6447" t="s">
        <v>54</v>
      </c>
      <c r="B6447" t="s">
        <v>15</v>
      </c>
      <c r="C6447" t="s">
        <v>60</v>
      </c>
      <c r="D6447" s="3">
        <v>89100</v>
      </c>
    </row>
    <row r="6448" spans="1:4" x14ac:dyDescent="0.3">
      <c r="A6448" t="s">
        <v>54</v>
      </c>
      <c r="B6448" t="s">
        <v>15</v>
      </c>
      <c r="C6448" t="s">
        <v>12</v>
      </c>
      <c r="D6448" s="3">
        <v>90000</v>
      </c>
    </row>
    <row r="6449" spans="1:4" x14ac:dyDescent="0.3">
      <c r="A6449" t="s">
        <v>41</v>
      </c>
      <c r="B6449" t="s">
        <v>15</v>
      </c>
      <c r="C6449" t="s">
        <v>12</v>
      </c>
      <c r="D6449" s="3">
        <v>196500</v>
      </c>
    </row>
    <row r="6450" spans="1:4" x14ac:dyDescent="0.3">
      <c r="A6450" t="s">
        <v>54</v>
      </c>
      <c r="B6450" t="s">
        <v>15</v>
      </c>
      <c r="C6450" t="s">
        <v>135</v>
      </c>
      <c r="D6450" s="3">
        <v>96773</v>
      </c>
    </row>
    <row r="6451" spans="1:4" x14ac:dyDescent="0.3">
      <c r="A6451" t="s">
        <v>17</v>
      </c>
      <c r="B6451" t="s">
        <v>15</v>
      </c>
      <c r="C6451" t="s">
        <v>84</v>
      </c>
      <c r="D6451" s="3">
        <v>177283</v>
      </c>
    </row>
    <row r="6452" spans="1:4" x14ac:dyDescent="0.3">
      <c r="A6452" t="s">
        <v>41</v>
      </c>
      <c r="B6452" t="s">
        <v>15</v>
      </c>
      <c r="C6452" t="s">
        <v>12</v>
      </c>
      <c r="D6452" s="3">
        <v>90000</v>
      </c>
    </row>
    <row r="6453" spans="1:4" x14ac:dyDescent="0.3">
      <c r="A6453" t="s">
        <v>29</v>
      </c>
      <c r="B6453" t="s">
        <v>15</v>
      </c>
      <c r="C6453" t="s">
        <v>12</v>
      </c>
      <c r="D6453" s="3">
        <v>90000</v>
      </c>
    </row>
    <row r="6454" spans="1:4" x14ac:dyDescent="0.3">
      <c r="A6454" t="s">
        <v>24</v>
      </c>
      <c r="B6454" t="s">
        <v>15</v>
      </c>
      <c r="C6454" t="s">
        <v>12</v>
      </c>
      <c r="D6454" s="3">
        <v>135000</v>
      </c>
    </row>
    <row r="6455" spans="1:4" x14ac:dyDescent="0.3">
      <c r="A6455" t="s">
        <v>24</v>
      </c>
      <c r="B6455" t="s">
        <v>15</v>
      </c>
      <c r="C6455" t="s">
        <v>84</v>
      </c>
      <c r="D6455" s="3">
        <v>79200</v>
      </c>
    </row>
    <row r="6456" spans="1:4" x14ac:dyDescent="0.3">
      <c r="A6456" t="s">
        <v>24</v>
      </c>
      <c r="B6456" t="s">
        <v>15</v>
      </c>
      <c r="C6456" t="s">
        <v>12</v>
      </c>
      <c r="D6456" s="3">
        <v>115000</v>
      </c>
    </row>
    <row r="6457" spans="1:4" x14ac:dyDescent="0.3">
      <c r="A6457" t="s">
        <v>24</v>
      </c>
      <c r="B6457" t="s">
        <v>15</v>
      </c>
      <c r="C6457" t="s">
        <v>144</v>
      </c>
      <c r="D6457" s="3">
        <v>90670</v>
      </c>
    </row>
    <row r="6458" spans="1:4" x14ac:dyDescent="0.3">
      <c r="A6458" t="s">
        <v>17</v>
      </c>
      <c r="B6458" t="s">
        <v>15</v>
      </c>
      <c r="C6458" t="s">
        <v>12</v>
      </c>
      <c r="D6458" s="3">
        <v>89300</v>
      </c>
    </row>
    <row r="6459" spans="1:4" x14ac:dyDescent="0.3">
      <c r="A6459" t="s">
        <v>54</v>
      </c>
      <c r="B6459" t="s">
        <v>15</v>
      </c>
      <c r="C6459" t="s">
        <v>12</v>
      </c>
      <c r="D6459" s="3">
        <v>182500</v>
      </c>
    </row>
    <row r="6460" spans="1:4" x14ac:dyDescent="0.3">
      <c r="A6460" t="s">
        <v>17</v>
      </c>
      <c r="B6460" t="s">
        <v>15</v>
      </c>
      <c r="C6460" t="s">
        <v>12</v>
      </c>
      <c r="D6460" s="3">
        <v>83000</v>
      </c>
    </row>
    <row r="6461" spans="1:4" x14ac:dyDescent="0.3">
      <c r="A6461" t="s">
        <v>24</v>
      </c>
      <c r="B6461" t="s">
        <v>15</v>
      </c>
      <c r="C6461" t="s">
        <v>12</v>
      </c>
      <c r="D6461" s="3">
        <v>140998</v>
      </c>
    </row>
    <row r="6462" spans="1:4" x14ac:dyDescent="0.3">
      <c r="A6462" t="s">
        <v>17</v>
      </c>
      <c r="B6462" t="s">
        <v>15</v>
      </c>
      <c r="C6462" t="s">
        <v>31</v>
      </c>
      <c r="D6462" s="3">
        <v>97500</v>
      </c>
    </row>
    <row r="6463" spans="1:4" x14ac:dyDescent="0.3">
      <c r="A6463" t="s">
        <v>54</v>
      </c>
      <c r="B6463" t="s">
        <v>15</v>
      </c>
      <c r="C6463" t="s">
        <v>12</v>
      </c>
      <c r="D6463" s="3">
        <v>100000</v>
      </c>
    </row>
    <row r="6464" spans="1:4" x14ac:dyDescent="0.3">
      <c r="A6464" t="s">
        <v>17</v>
      </c>
      <c r="B6464" t="s">
        <v>15</v>
      </c>
      <c r="C6464" t="s">
        <v>12</v>
      </c>
      <c r="D6464" s="3">
        <v>115791.5</v>
      </c>
    </row>
    <row r="6465" spans="1:4" x14ac:dyDescent="0.3">
      <c r="A6465" t="s">
        <v>54</v>
      </c>
      <c r="B6465" t="s">
        <v>15</v>
      </c>
      <c r="C6465" t="s">
        <v>12</v>
      </c>
      <c r="D6465" s="3">
        <v>170000</v>
      </c>
    </row>
    <row r="6466" spans="1:4" x14ac:dyDescent="0.3">
      <c r="A6466" t="s">
        <v>17</v>
      </c>
      <c r="B6466" t="s">
        <v>15</v>
      </c>
      <c r="C6466" t="s">
        <v>100</v>
      </c>
      <c r="D6466" s="3">
        <v>105650</v>
      </c>
    </row>
    <row r="6467" spans="1:4" x14ac:dyDescent="0.3">
      <c r="A6467" t="s">
        <v>24</v>
      </c>
      <c r="B6467" t="s">
        <v>15</v>
      </c>
      <c r="C6467" t="s">
        <v>56</v>
      </c>
      <c r="D6467" s="3">
        <v>56700</v>
      </c>
    </row>
    <row r="6468" spans="1:4" x14ac:dyDescent="0.3">
      <c r="A6468" t="s">
        <v>24</v>
      </c>
      <c r="B6468" t="s">
        <v>15</v>
      </c>
      <c r="C6468" t="s">
        <v>12</v>
      </c>
      <c r="D6468" s="3">
        <v>150000</v>
      </c>
    </row>
    <row r="6469" spans="1:4" x14ac:dyDescent="0.3">
      <c r="A6469" t="s">
        <v>24</v>
      </c>
      <c r="B6469" t="s">
        <v>90</v>
      </c>
      <c r="C6469" t="s">
        <v>56</v>
      </c>
      <c r="D6469" s="3">
        <v>56700</v>
      </c>
    </row>
    <row r="6470" spans="1:4" x14ac:dyDescent="0.3">
      <c r="A6470" t="s">
        <v>54</v>
      </c>
      <c r="B6470" t="s">
        <v>15</v>
      </c>
      <c r="C6470" t="s">
        <v>12</v>
      </c>
      <c r="D6470" s="3">
        <v>172500</v>
      </c>
    </row>
    <row r="6471" spans="1:4" x14ac:dyDescent="0.3">
      <c r="A6471" t="s">
        <v>54</v>
      </c>
      <c r="B6471" t="s">
        <v>15</v>
      </c>
      <c r="C6471" t="s">
        <v>12</v>
      </c>
      <c r="D6471" s="3">
        <v>100000</v>
      </c>
    </row>
    <row r="6472" spans="1:4" x14ac:dyDescent="0.3">
      <c r="A6472" t="s">
        <v>17</v>
      </c>
      <c r="B6472" t="s">
        <v>15</v>
      </c>
      <c r="C6472" t="s">
        <v>12</v>
      </c>
      <c r="D6472" s="3">
        <v>60000</v>
      </c>
    </row>
    <row r="6473" spans="1:4" x14ac:dyDescent="0.3">
      <c r="A6473" t="s">
        <v>54</v>
      </c>
      <c r="B6473" t="s">
        <v>15</v>
      </c>
      <c r="C6473" t="s">
        <v>12</v>
      </c>
      <c r="D6473" s="3">
        <v>133500</v>
      </c>
    </row>
    <row r="6474" spans="1:4" x14ac:dyDescent="0.3">
      <c r="A6474" t="s">
        <v>54</v>
      </c>
      <c r="B6474" t="s">
        <v>15</v>
      </c>
      <c r="C6474" t="s">
        <v>56</v>
      </c>
      <c r="D6474" s="3">
        <v>200000</v>
      </c>
    </row>
    <row r="6475" spans="1:4" x14ac:dyDescent="0.3">
      <c r="A6475" t="s">
        <v>17</v>
      </c>
      <c r="B6475" t="s">
        <v>15</v>
      </c>
      <c r="C6475" t="s">
        <v>12</v>
      </c>
      <c r="D6475" s="3">
        <v>106500</v>
      </c>
    </row>
    <row r="6476" spans="1:4" x14ac:dyDescent="0.3">
      <c r="A6476" t="s">
        <v>54</v>
      </c>
      <c r="B6476" t="s">
        <v>15</v>
      </c>
      <c r="C6476" t="s">
        <v>31</v>
      </c>
      <c r="D6476" s="3">
        <v>170000</v>
      </c>
    </row>
    <row r="6477" spans="1:4" x14ac:dyDescent="0.3">
      <c r="A6477" t="s">
        <v>17</v>
      </c>
      <c r="B6477" t="s">
        <v>15</v>
      </c>
      <c r="C6477" t="s">
        <v>12</v>
      </c>
      <c r="D6477" s="3">
        <v>53357</v>
      </c>
    </row>
    <row r="6478" spans="1:4" x14ac:dyDescent="0.3">
      <c r="A6478" t="s">
        <v>24</v>
      </c>
      <c r="B6478" t="s">
        <v>15</v>
      </c>
      <c r="C6478" t="s">
        <v>12</v>
      </c>
      <c r="D6478" s="3">
        <v>225000</v>
      </c>
    </row>
    <row r="6479" spans="1:4" x14ac:dyDescent="0.3">
      <c r="A6479" t="s">
        <v>54</v>
      </c>
      <c r="B6479" t="s">
        <v>15</v>
      </c>
      <c r="C6479" t="s">
        <v>12</v>
      </c>
      <c r="D6479" s="3">
        <v>90000</v>
      </c>
    </row>
    <row r="6480" spans="1:4" x14ac:dyDescent="0.3">
      <c r="A6480" t="s">
        <v>54</v>
      </c>
      <c r="B6480" t="s">
        <v>15</v>
      </c>
      <c r="C6480" t="s">
        <v>12</v>
      </c>
      <c r="D6480" s="3">
        <v>150000</v>
      </c>
    </row>
    <row r="6481" spans="1:4" x14ac:dyDescent="0.3">
      <c r="A6481" t="s">
        <v>41</v>
      </c>
      <c r="B6481" t="s">
        <v>15</v>
      </c>
      <c r="C6481" t="s">
        <v>99</v>
      </c>
      <c r="D6481" s="3">
        <v>135000</v>
      </c>
    </row>
    <row r="6482" spans="1:4" x14ac:dyDescent="0.3">
      <c r="A6482" t="s">
        <v>17</v>
      </c>
      <c r="B6482" t="s">
        <v>15</v>
      </c>
      <c r="C6482" t="s">
        <v>111</v>
      </c>
      <c r="D6482" s="3">
        <v>53014</v>
      </c>
    </row>
    <row r="6483" spans="1:4" x14ac:dyDescent="0.3">
      <c r="A6483" t="s">
        <v>54</v>
      </c>
      <c r="B6483" t="s">
        <v>15</v>
      </c>
      <c r="C6483" t="s">
        <v>12</v>
      </c>
      <c r="D6483" s="3">
        <v>111098.5</v>
      </c>
    </row>
    <row r="6484" spans="1:4" x14ac:dyDescent="0.3">
      <c r="A6484" t="s">
        <v>17</v>
      </c>
      <c r="B6484" t="s">
        <v>15</v>
      </c>
      <c r="C6484" t="s">
        <v>12</v>
      </c>
      <c r="D6484" s="3">
        <v>115000</v>
      </c>
    </row>
    <row r="6485" spans="1:4" x14ac:dyDescent="0.3">
      <c r="A6485" t="s">
        <v>63</v>
      </c>
      <c r="B6485" t="s">
        <v>15</v>
      </c>
      <c r="C6485" t="s">
        <v>100</v>
      </c>
      <c r="D6485" s="3">
        <v>89100</v>
      </c>
    </row>
    <row r="6486" spans="1:4" x14ac:dyDescent="0.3">
      <c r="A6486" t="s">
        <v>10</v>
      </c>
      <c r="B6486" t="s">
        <v>15</v>
      </c>
      <c r="C6486" t="s">
        <v>31</v>
      </c>
      <c r="D6486" s="3">
        <v>140000</v>
      </c>
    </row>
    <row r="6487" spans="1:4" x14ac:dyDescent="0.3">
      <c r="A6487" t="s">
        <v>24</v>
      </c>
      <c r="B6487" t="s">
        <v>15</v>
      </c>
      <c r="C6487" t="s">
        <v>12</v>
      </c>
      <c r="D6487" s="3">
        <v>90000</v>
      </c>
    </row>
    <row r="6488" spans="1:4" x14ac:dyDescent="0.3">
      <c r="A6488" t="s">
        <v>29</v>
      </c>
      <c r="B6488" t="s">
        <v>15</v>
      </c>
      <c r="C6488" t="s">
        <v>50</v>
      </c>
      <c r="D6488" s="3">
        <v>69300</v>
      </c>
    </row>
    <row r="6489" spans="1:4" x14ac:dyDescent="0.3">
      <c r="A6489" t="s">
        <v>17</v>
      </c>
      <c r="B6489" t="s">
        <v>15</v>
      </c>
      <c r="C6489" t="s">
        <v>12</v>
      </c>
      <c r="D6489" s="3">
        <v>90000</v>
      </c>
    </row>
    <row r="6490" spans="1:4" x14ac:dyDescent="0.3">
      <c r="A6490" t="s">
        <v>24</v>
      </c>
      <c r="B6490" t="s">
        <v>15</v>
      </c>
      <c r="C6490" t="s">
        <v>12</v>
      </c>
      <c r="D6490" s="3">
        <v>90000</v>
      </c>
    </row>
    <row r="6491" spans="1:4" x14ac:dyDescent="0.3">
      <c r="A6491" t="s">
        <v>17</v>
      </c>
      <c r="B6491" t="s">
        <v>15</v>
      </c>
      <c r="C6491" t="s">
        <v>12</v>
      </c>
      <c r="D6491" s="3">
        <v>80850</v>
      </c>
    </row>
    <row r="6492" spans="1:4" x14ac:dyDescent="0.3">
      <c r="A6492" t="s">
        <v>24</v>
      </c>
      <c r="B6492" t="s">
        <v>15</v>
      </c>
      <c r="C6492" t="s">
        <v>12</v>
      </c>
      <c r="D6492" s="3">
        <v>109500</v>
      </c>
    </row>
    <row r="6493" spans="1:4" x14ac:dyDescent="0.3">
      <c r="A6493" t="s">
        <v>17</v>
      </c>
      <c r="B6493" t="s">
        <v>15</v>
      </c>
      <c r="C6493" t="s">
        <v>12</v>
      </c>
      <c r="D6493" s="3">
        <v>89000</v>
      </c>
    </row>
    <row r="6494" spans="1:4" x14ac:dyDescent="0.3">
      <c r="A6494" t="s">
        <v>24</v>
      </c>
      <c r="B6494" t="s">
        <v>15</v>
      </c>
      <c r="C6494" t="s">
        <v>31</v>
      </c>
      <c r="D6494" s="3">
        <v>104830</v>
      </c>
    </row>
    <row r="6495" spans="1:4" x14ac:dyDescent="0.3">
      <c r="A6495" t="s">
        <v>54</v>
      </c>
      <c r="B6495" t="s">
        <v>15</v>
      </c>
      <c r="C6495" t="s">
        <v>12</v>
      </c>
      <c r="D6495" s="3">
        <v>145000</v>
      </c>
    </row>
    <row r="6496" spans="1:4" x14ac:dyDescent="0.3">
      <c r="A6496" t="s">
        <v>17</v>
      </c>
      <c r="B6496" t="s">
        <v>15</v>
      </c>
      <c r="C6496" t="s">
        <v>119</v>
      </c>
      <c r="D6496" s="3">
        <v>110000</v>
      </c>
    </row>
    <row r="6497" spans="1:4" x14ac:dyDescent="0.3">
      <c r="A6497" t="s">
        <v>54</v>
      </c>
      <c r="B6497" t="s">
        <v>15</v>
      </c>
      <c r="C6497" t="s">
        <v>84</v>
      </c>
      <c r="D6497" s="3">
        <v>96773</v>
      </c>
    </row>
    <row r="6498" spans="1:4" x14ac:dyDescent="0.3">
      <c r="A6498" t="s">
        <v>54</v>
      </c>
      <c r="B6498" t="s">
        <v>15</v>
      </c>
      <c r="C6498" t="s">
        <v>12</v>
      </c>
      <c r="D6498" s="3">
        <v>132500</v>
      </c>
    </row>
    <row r="6499" spans="1:4" x14ac:dyDescent="0.3">
      <c r="A6499" t="s">
        <v>17</v>
      </c>
      <c r="B6499" t="s">
        <v>15</v>
      </c>
      <c r="C6499" t="s">
        <v>135</v>
      </c>
      <c r="D6499" s="3">
        <v>51014</v>
      </c>
    </row>
    <row r="6500" spans="1:4" x14ac:dyDescent="0.3">
      <c r="A6500" t="s">
        <v>24</v>
      </c>
      <c r="B6500" t="s">
        <v>15</v>
      </c>
      <c r="C6500" t="s">
        <v>31</v>
      </c>
      <c r="D6500" s="3">
        <v>115000</v>
      </c>
    </row>
    <row r="6501" spans="1:4" x14ac:dyDescent="0.3">
      <c r="A6501" t="s">
        <v>54</v>
      </c>
      <c r="B6501" t="s">
        <v>15</v>
      </c>
      <c r="C6501" t="s">
        <v>12</v>
      </c>
      <c r="D6501" s="3">
        <v>200000</v>
      </c>
    </row>
    <row r="6502" spans="1:4" x14ac:dyDescent="0.3">
      <c r="A6502" t="s">
        <v>29</v>
      </c>
      <c r="B6502" t="s">
        <v>15</v>
      </c>
      <c r="C6502" t="s">
        <v>12</v>
      </c>
      <c r="D6502" s="3">
        <v>90000</v>
      </c>
    </row>
    <row r="6503" spans="1:4" x14ac:dyDescent="0.3">
      <c r="A6503" t="s">
        <v>24</v>
      </c>
      <c r="B6503" t="s">
        <v>15</v>
      </c>
      <c r="C6503" t="s">
        <v>12</v>
      </c>
      <c r="D6503" s="3">
        <v>164500</v>
      </c>
    </row>
    <row r="6504" spans="1:4" x14ac:dyDescent="0.3">
      <c r="A6504" t="s">
        <v>78</v>
      </c>
      <c r="B6504" t="s">
        <v>15</v>
      </c>
      <c r="C6504" t="s">
        <v>108</v>
      </c>
      <c r="D6504" s="3">
        <v>85000</v>
      </c>
    </row>
    <row r="6505" spans="1:4" x14ac:dyDescent="0.3">
      <c r="A6505" t="s">
        <v>10</v>
      </c>
      <c r="B6505" t="s">
        <v>15</v>
      </c>
      <c r="C6505" t="s">
        <v>104</v>
      </c>
      <c r="D6505" s="3">
        <v>147500</v>
      </c>
    </row>
    <row r="6506" spans="1:4" x14ac:dyDescent="0.3">
      <c r="A6506" t="s">
        <v>29</v>
      </c>
      <c r="B6506" t="s">
        <v>15</v>
      </c>
      <c r="C6506" t="s">
        <v>12</v>
      </c>
      <c r="D6506" s="3">
        <v>155000</v>
      </c>
    </row>
    <row r="6507" spans="1:4" x14ac:dyDescent="0.3">
      <c r="A6507" t="s">
        <v>24</v>
      </c>
      <c r="B6507" t="s">
        <v>15</v>
      </c>
      <c r="C6507" t="s">
        <v>12</v>
      </c>
      <c r="D6507" s="3">
        <v>198500</v>
      </c>
    </row>
    <row r="6508" spans="1:4" x14ac:dyDescent="0.3">
      <c r="A6508" t="s">
        <v>24</v>
      </c>
      <c r="B6508" t="s">
        <v>15</v>
      </c>
      <c r="C6508" t="s">
        <v>31</v>
      </c>
      <c r="D6508" s="3">
        <v>157500</v>
      </c>
    </row>
    <row r="6509" spans="1:4" x14ac:dyDescent="0.3">
      <c r="A6509" t="s">
        <v>54</v>
      </c>
      <c r="B6509" t="s">
        <v>15</v>
      </c>
      <c r="C6509" t="s">
        <v>100</v>
      </c>
      <c r="D6509" s="3">
        <v>97444</v>
      </c>
    </row>
    <row r="6510" spans="1:4" x14ac:dyDescent="0.3">
      <c r="A6510" t="s">
        <v>17</v>
      </c>
      <c r="B6510" t="s">
        <v>15</v>
      </c>
      <c r="C6510" t="s">
        <v>12</v>
      </c>
      <c r="D6510" s="3">
        <v>106479</v>
      </c>
    </row>
    <row r="6511" spans="1:4" x14ac:dyDescent="0.3">
      <c r="A6511" t="s">
        <v>24</v>
      </c>
      <c r="B6511" t="s">
        <v>15</v>
      </c>
      <c r="C6511" t="s">
        <v>56</v>
      </c>
      <c r="D6511" s="3">
        <v>89100</v>
      </c>
    </row>
    <row r="6512" spans="1:4" x14ac:dyDescent="0.3">
      <c r="A6512" t="s">
        <v>17</v>
      </c>
      <c r="B6512" t="s">
        <v>15</v>
      </c>
      <c r="C6512" t="s">
        <v>79</v>
      </c>
      <c r="D6512" s="3">
        <v>53014</v>
      </c>
    </row>
    <row r="6513" spans="1:4" x14ac:dyDescent="0.3">
      <c r="A6513" t="s">
        <v>24</v>
      </c>
      <c r="B6513" t="s">
        <v>15</v>
      </c>
      <c r="C6513" t="s">
        <v>12</v>
      </c>
      <c r="D6513" s="3">
        <v>112015</v>
      </c>
    </row>
    <row r="6514" spans="1:4" x14ac:dyDescent="0.3">
      <c r="A6514" t="s">
        <v>24</v>
      </c>
      <c r="B6514" t="s">
        <v>15</v>
      </c>
      <c r="C6514" t="s">
        <v>12</v>
      </c>
      <c r="D6514" s="3">
        <v>125930</v>
      </c>
    </row>
    <row r="6515" spans="1:4" x14ac:dyDescent="0.3">
      <c r="A6515" t="s">
        <v>29</v>
      </c>
      <c r="B6515" t="s">
        <v>15</v>
      </c>
      <c r="C6515" t="s">
        <v>12</v>
      </c>
      <c r="D6515" s="3">
        <v>87761</v>
      </c>
    </row>
    <row r="6516" spans="1:4" x14ac:dyDescent="0.3">
      <c r="A6516" t="s">
        <v>24</v>
      </c>
      <c r="B6516" t="s">
        <v>15</v>
      </c>
      <c r="C6516" t="s">
        <v>12</v>
      </c>
      <c r="D6516" s="3">
        <v>130000</v>
      </c>
    </row>
    <row r="6517" spans="1:4" x14ac:dyDescent="0.3">
      <c r="A6517" t="s">
        <v>41</v>
      </c>
      <c r="B6517" t="s">
        <v>15</v>
      </c>
      <c r="C6517" t="s">
        <v>12</v>
      </c>
      <c r="D6517" s="3">
        <v>160000</v>
      </c>
    </row>
    <row r="6518" spans="1:4" x14ac:dyDescent="0.3">
      <c r="A6518" t="s">
        <v>24</v>
      </c>
      <c r="B6518" t="s">
        <v>15</v>
      </c>
      <c r="C6518" t="s">
        <v>12</v>
      </c>
      <c r="D6518" s="3">
        <v>140062.5</v>
      </c>
    </row>
    <row r="6519" spans="1:4" x14ac:dyDescent="0.3">
      <c r="A6519" t="s">
        <v>78</v>
      </c>
      <c r="B6519" t="s">
        <v>15</v>
      </c>
      <c r="C6519" t="s">
        <v>93</v>
      </c>
      <c r="D6519" s="3">
        <v>89100</v>
      </c>
    </row>
    <row r="6520" spans="1:4" x14ac:dyDescent="0.3">
      <c r="A6520" t="s">
        <v>54</v>
      </c>
      <c r="B6520" t="s">
        <v>15</v>
      </c>
      <c r="C6520" t="s">
        <v>12</v>
      </c>
      <c r="D6520" s="3">
        <v>85550</v>
      </c>
    </row>
    <row r="6521" spans="1:4" x14ac:dyDescent="0.3">
      <c r="A6521" t="s">
        <v>17</v>
      </c>
      <c r="B6521" t="s">
        <v>15</v>
      </c>
      <c r="C6521" t="s">
        <v>93</v>
      </c>
      <c r="D6521" s="3">
        <v>111175</v>
      </c>
    </row>
    <row r="6522" spans="1:4" x14ac:dyDescent="0.3">
      <c r="A6522" t="s">
        <v>24</v>
      </c>
      <c r="B6522" t="s">
        <v>15</v>
      </c>
      <c r="C6522" t="s">
        <v>12</v>
      </c>
      <c r="D6522" s="3">
        <v>210000</v>
      </c>
    </row>
    <row r="6523" spans="1:4" x14ac:dyDescent="0.3">
      <c r="A6523" t="s">
        <v>10</v>
      </c>
      <c r="B6523" t="s">
        <v>15</v>
      </c>
      <c r="C6523" t="s">
        <v>56</v>
      </c>
      <c r="D6523" s="3">
        <v>89100</v>
      </c>
    </row>
    <row r="6524" spans="1:4" x14ac:dyDescent="0.3">
      <c r="A6524" t="s">
        <v>54</v>
      </c>
      <c r="B6524" t="s">
        <v>15</v>
      </c>
      <c r="C6524" t="s">
        <v>12</v>
      </c>
      <c r="D6524" s="3">
        <v>150000</v>
      </c>
    </row>
    <row r="6525" spans="1:4" x14ac:dyDescent="0.3">
      <c r="A6525" t="s">
        <v>24</v>
      </c>
      <c r="B6525" t="s">
        <v>22</v>
      </c>
      <c r="C6525" t="s">
        <v>12</v>
      </c>
      <c r="D6525" s="3">
        <v>125000</v>
      </c>
    </row>
    <row r="6526" spans="1:4" x14ac:dyDescent="0.3">
      <c r="A6526" t="s">
        <v>24</v>
      </c>
      <c r="B6526" t="s">
        <v>15</v>
      </c>
      <c r="C6526" t="s">
        <v>12</v>
      </c>
      <c r="D6526" s="3">
        <v>110000</v>
      </c>
    </row>
    <row r="6527" spans="1:4" x14ac:dyDescent="0.3">
      <c r="A6527" t="s">
        <v>24</v>
      </c>
      <c r="B6527" t="s">
        <v>15</v>
      </c>
      <c r="C6527" t="s">
        <v>94</v>
      </c>
      <c r="D6527" s="3">
        <v>157500</v>
      </c>
    </row>
    <row r="6528" spans="1:4" x14ac:dyDescent="0.3">
      <c r="A6528" t="s">
        <v>29</v>
      </c>
      <c r="B6528" t="s">
        <v>15</v>
      </c>
      <c r="C6528" t="s">
        <v>123</v>
      </c>
      <c r="D6528" s="3">
        <v>89204</v>
      </c>
    </row>
    <row r="6529" spans="1:4" x14ac:dyDescent="0.3">
      <c r="A6529" t="s">
        <v>24</v>
      </c>
      <c r="B6529" t="s">
        <v>15</v>
      </c>
      <c r="C6529" t="s">
        <v>12</v>
      </c>
      <c r="D6529" s="3">
        <v>90000</v>
      </c>
    </row>
    <row r="6530" spans="1:4" x14ac:dyDescent="0.3">
      <c r="A6530" t="s">
        <v>41</v>
      </c>
      <c r="B6530" t="s">
        <v>15</v>
      </c>
      <c r="C6530" t="s">
        <v>12</v>
      </c>
      <c r="D6530" s="3">
        <v>173125</v>
      </c>
    </row>
    <row r="6531" spans="1:4" x14ac:dyDescent="0.3">
      <c r="A6531" t="s">
        <v>17</v>
      </c>
      <c r="B6531" t="s">
        <v>15</v>
      </c>
      <c r="C6531" t="s">
        <v>12</v>
      </c>
      <c r="D6531" s="3">
        <v>142500</v>
      </c>
    </row>
    <row r="6532" spans="1:4" x14ac:dyDescent="0.3">
      <c r="A6532" t="s">
        <v>24</v>
      </c>
      <c r="B6532" t="s">
        <v>15</v>
      </c>
      <c r="C6532" t="s">
        <v>12</v>
      </c>
      <c r="D6532" s="3">
        <v>190000</v>
      </c>
    </row>
    <row r="6533" spans="1:4" x14ac:dyDescent="0.3">
      <c r="A6533" t="s">
        <v>54</v>
      </c>
      <c r="B6533" t="s">
        <v>15</v>
      </c>
      <c r="C6533" t="s">
        <v>12</v>
      </c>
      <c r="D6533" s="3">
        <v>126000</v>
      </c>
    </row>
    <row r="6534" spans="1:4" x14ac:dyDescent="0.3">
      <c r="A6534" t="s">
        <v>10</v>
      </c>
      <c r="B6534" t="s">
        <v>15</v>
      </c>
      <c r="C6534" t="s">
        <v>104</v>
      </c>
      <c r="D6534" s="3">
        <v>79200</v>
      </c>
    </row>
    <row r="6535" spans="1:4" x14ac:dyDescent="0.3">
      <c r="A6535" t="s">
        <v>24</v>
      </c>
      <c r="B6535" t="s">
        <v>15</v>
      </c>
      <c r="C6535" t="s">
        <v>31</v>
      </c>
      <c r="D6535" s="3">
        <v>181640</v>
      </c>
    </row>
    <row r="6536" spans="1:4" x14ac:dyDescent="0.3">
      <c r="A6536" t="s">
        <v>10</v>
      </c>
      <c r="B6536" t="s">
        <v>15</v>
      </c>
      <c r="C6536" t="s">
        <v>12</v>
      </c>
      <c r="D6536" s="3">
        <v>170000</v>
      </c>
    </row>
    <row r="6537" spans="1:4" x14ac:dyDescent="0.3">
      <c r="A6537" t="s">
        <v>17</v>
      </c>
      <c r="B6537" t="s">
        <v>15</v>
      </c>
      <c r="C6537" t="s">
        <v>12</v>
      </c>
      <c r="D6537" s="3">
        <v>83862.5</v>
      </c>
    </row>
    <row r="6538" spans="1:4" x14ac:dyDescent="0.3">
      <c r="A6538" t="s">
        <v>41</v>
      </c>
      <c r="B6538" t="s">
        <v>15</v>
      </c>
      <c r="C6538" t="s">
        <v>31</v>
      </c>
      <c r="D6538" s="3">
        <v>90000</v>
      </c>
    </row>
    <row r="6539" spans="1:4" x14ac:dyDescent="0.3">
      <c r="A6539" t="s">
        <v>24</v>
      </c>
      <c r="B6539" t="s">
        <v>15</v>
      </c>
      <c r="C6539" t="s">
        <v>12</v>
      </c>
      <c r="D6539" s="3">
        <v>200000</v>
      </c>
    </row>
    <row r="6540" spans="1:4" x14ac:dyDescent="0.3">
      <c r="A6540" t="s">
        <v>24</v>
      </c>
      <c r="B6540" t="s">
        <v>15</v>
      </c>
      <c r="C6540" t="s">
        <v>12</v>
      </c>
      <c r="D6540" s="3">
        <v>118850</v>
      </c>
    </row>
    <row r="6541" spans="1:4" x14ac:dyDescent="0.3">
      <c r="A6541" t="s">
        <v>29</v>
      </c>
      <c r="B6541" t="s">
        <v>15</v>
      </c>
      <c r="C6541" t="s">
        <v>12</v>
      </c>
      <c r="D6541" s="3">
        <v>117500</v>
      </c>
    </row>
    <row r="6542" spans="1:4" x14ac:dyDescent="0.3">
      <c r="A6542" t="s">
        <v>17</v>
      </c>
      <c r="B6542" t="s">
        <v>15</v>
      </c>
      <c r="C6542" t="s">
        <v>111</v>
      </c>
      <c r="D6542" s="3">
        <v>165000</v>
      </c>
    </row>
    <row r="6543" spans="1:4" x14ac:dyDescent="0.3">
      <c r="A6543" t="s">
        <v>54</v>
      </c>
      <c r="B6543" t="s">
        <v>15</v>
      </c>
      <c r="C6543" t="s">
        <v>110</v>
      </c>
      <c r="D6543" s="3">
        <v>98283</v>
      </c>
    </row>
    <row r="6544" spans="1:4" x14ac:dyDescent="0.3">
      <c r="A6544" t="s">
        <v>10</v>
      </c>
      <c r="B6544" t="s">
        <v>15</v>
      </c>
      <c r="C6544" t="s">
        <v>12</v>
      </c>
      <c r="D6544" s="3">
        <v>145000</v>
      </c>
    </row>
    <row r="6545" spans="1:4" x14ac:dyDescent="0.3">
      <c r="A6545" t="s">
        <v>63</v>
      </c>
      <c r="B6545" t="s">
        <v>15</v>
      </c>
      <c r="C6545" t="s">
        <v>12</v>
      </c>
      <c r="D6545" s="3">
        <v>74750</v>
      </c>
    </row>
    <row r="6546" spans="1:4" x14ac:dyDescent="0.3">
      <c r="A6546" t="s">
        <v>29</v>
      </c>
      <c r="B6546" t="s">
        <v>15</v>
      </c>
      <c r="C6546" t="s">
        <v>12</v>
      </c>
      <c r="D6546" s="3">
        <v>72500</v>
      </c>
    </row>
    <row r="6547" spans="1:4" x14ac:dyDescent="0.3">
      <c r="A6547" t="s">
        <v>24</v>
      </c>
      <c r="B6547" t="s">
        <v>15</v>
      </c>
      <c r="C6547" t="s">
        <v>12</v>
      </c>
      <c r="D6547" s="3">
        <v>104250</v>
      </c>
    </row>
    <row r="6548" spans="1:4" x14ac:dyDescent="0.3">
      <c r="A6548" t="s">
        <v>54</v>
      </c>
      <c r="B6548" t="s">
        <v>15</v>
      </c>
      <c r="C6548" t="s">
        <v>12</v>
      </c>
      <c r="D6548" s="3">
        <v>99150</v>
      </c>
    </row>
    <row r="6549" spans="1:4" x14ac:dyDescent="0.3">
      <c r="A6549" t="s">
        <v>54</v>
      </c>
      <c r="B6549" t="s">
        <v>15</v>
      </c>
      <c r="C6549" t="s">
        <v>12</v>
      </c>
      <c r="D6549" s="3">
        <v>95650</v>
      </c>
    </row>
    <row r="6550" spans="1:4" x14ac:dyDescent="0.3">
      <c r="A6550" t="s">
        <v>54</v>
      </c>
      <c r="B6550" t="s">
        <v>15</v>
      </c>
      <c r="C6550" t="s">
        <v>12</v>
      </c>
      <c r="D6550" s="3">
        <v>133000</v>
      </c>
    </row>
    <row r="6551" spans="1:4" x14ac:dyDescent="0.3">
      <c r="A6551" t="s">
        <v>78</v>
      </c>
      <c r="B6551" t="s">
        <v>15</v>
      </c>
      <c r="C6551" t="s">
        <v>84</v>
      </c>
      <c r="D6551" s="3">
        <v>93600</v>
      </c>
    </row>
    <row r="6552" spans="1:4" x14ac:dyDescent="0.3">
      <c r="A6552" t="s">
        <v>24</v>
      </c>
      <c r="B6552" t="s">
        <v>15</v>
      </c>
      <c r="C6552" t="s">
        <v>12</v>
      </c>
      <c r="D6552" s="3">
        <v>140000</v>
      </c>
    </row>
    <row r="6553" spans="1:4" x14ac:dyDescent="0.3">
      <c r="A6553" t="s">
        <v>24</v>
      </c>
      <c r="B6553" t="s">
        <v>15</v>
      </c>
      <c r="C6553" t="s">
        <v>12</v>
      </c>
      <c r="D6553" s="3">
        <v>150000</v>
      </c>
    </row>
    <row r="6554" spans="1:4" x14ac:dyDescent="0.3">
      <c r="A6554" t="s">
        <v>54</v>
      </c>
      <c r="B6554" t="s">
        <v>15</v>
      </c>
      <c r="C6554" t="s">
        <v>12</v>
      </c>
      <c r="D6554" s="3">
        <v>115000</v>
      </c>
    </row>
    <row r="6555" spans="1:4" x14ac:dyDescent="0.3">
      <c r="A6555" t="s">
        <v>17</v>
      </c>
      <c r="B6555" t="s">
        <v>15</v>
      </c>
      <c r="C6555" t="s">
        <v>12</v>
      </c>
      <c r="D6555" s="3">
        <v>111175</v>
      </c>
    </row>
    <row r="6556" spans="1:4" x14ac:dyDescent="0.3">
      <c r="A6556" t="s">
        <v>17</v>
      </c>
      <c r="B6556" t="s">
        <v>15</v>
      </c>
      <c r="C6556" t="s">
        <v>12</v>
      </c>
      <c r="D6556" s="3">
        <v>120710</v>
      </c>
    </row>
    <row r="6557" spans="1:4" x14ac:dyDescent="0.3">
      <c r="A6557" t="s">
        <v>17</v>
      </c>
      <c r="B6557" t="s">
        <v>15</v>
      </c>
      <c r="C6557" t="s">
        <v>12</v>
      </c>
      <c r="D6557" s="3">
        <v>80000</v>
      </c>
    </row>
    <row r="6558" spans="1:4" x14ac:dyDescent="0.3">
      <c r="A6558" t="s">
        <v>10</v>
      </c>
      <c r="B6558" t="s">
        <v>15</v>
      </c>
      <c r="C6558" t="s">
        <v>12</v>
      </c>
      <c r="D6558" s="3">
        <v>162500</v>
      </c>
    </row>
    <row r="6559" spans="1:4" x14ac:dyDescent="0.3">
      <c r="A6559" t="s">
        <v>17</v>
      </c>
      <c r="B6559" t="s">
        <v>15</v>
      </c>
      <c r="C6559" t="s">
        <v>83</v>
      </c>
      <c r="D6559" s="3">
        <v>111175</v>
      </c>
    </row>
    <row r="6560" spans="1:4" x14ac:dyDescent="0.3">
      <c r="A6560" t="s">
        <v>17</v>
      </c>
      <c r="B6560" t="s">
        <v>15</v>
      </c>
      <c r="C6560" t="s">
        <v>113</v>
      </c>
      <c r="D6560" s="3">
        <v>51014</v>
      </c>
    </row>
    <row r="6561" spans="1:4" x14ac:dyDescent="0.3">
      <c r="A6561" t="s">
        <v>54</v>
      </c>
      <c r="B6561" t="s">
        <v>22</v>
      </c>
      <c r="C6561" t="s">
        <v>12</v>
      </c>
      <c r="D6561" s="3">
        <v>122500</v>
      </c>
    </row>
    <row r="6562" spans="1:4" x14ac:dyDescent="0.3">
      <c r="A6562" t="s">
        <v>54</v>
      </c>
      <c r="B6562" t="s">
        <v>15</v>
      </c>
      <c r="C6562" t="s">
        <v>12</v>
      </c>
      <c r="D6562" s="3">
        <v>115000</v>
      </c>
    </row>
    <row r="6563" spans="1:4" x14ac:dyDescent="0.3">
      <c r="A6563" t="s">
        <v>54</v>
      </c>
      <c r="B6563" t="s">
        <v>15</v>
      </c>
      <c r="C6563" t="s">
        <v>84</v>
      </c>
      <c r="D6563" s="3">
        <v>43200</v>
      </c>
    </row>
    <row r="6564" spans="1:4" x14ac:dyDescent="0.3">
      <c r="A6564" t="s">
        <v>24</v>
      </c>
      <c r="B6564" t="s">
        <v>15</v>
      </c>
      <c r="C6564" t="s">
        <v>79</v>
      </c>
      <c r="D6564" s="3">
        <v>147500</v>
      </c>
    </row>
    <row r="6565" spans="1:4" x14ac:dyDescent="0.3">
      <c r="A6565" t="s">
        <v>24</v>
      </c>
      <c r="B6565" t="s">
        <v>15</v>
      </c>
      <c r="C6565" t="s">
        <v>12</v>
      </c>
      <c r="D6565" s="3">
        <v>155000</v>
      </c>
    </row>
    <row r="6566" spans="1:4" x14ac:dyDescent="0.3">
      <c r="A6566" t="s">
        <v>41</v>
      </c>
      <c r="B6566" t="s">
        <v>15</v>
      </c>
      <c r="C6566" t="s">
        <v>12</v>
      </c>
      <c r="D6566" s="3">
        <v>169500</v>
      </c>
    </row>
    <row r="6567" spans="1:4" x14ac:dyDescent="0.3">
      <c r="A6567" t="s">
        <v>24</v>
      </c>
      <c r="B6567" t="s">
        <v>15</v>
      </c>
      <c r="C6567" t="s">
        <v>12</v>
      </c>
      <c r="D6567" s="3">
        <v>120631</v>
      </c>
    </row>
    <row r="6568" spans="1:4" x14ac:dyDescent="0.3">
      <c r="A6568" t="s">
        <v>54</v>
      </c>
      <c r="B6568" t="s">
        <v>15</v>
      </c>
      <c r="C6568" t="s">
        <v>84</v>
      </c>
      <c r="D6568" s="3">
        <v>147500</v>
      </c>
    </row>
    <row r="6569" spans="1:4" x14ac:dyDescent="0.3">
      <c r="A6569" t="s">
        <v>24</v>
      </c>
      <c r="B6569" t="s">
        <v>15</v>
      </c>
      <c r="C6569" t="s">
        <v>12</v>
      </c>
      <c r="D6569" s="3">
        <v>112500</v>
      </c>
    </row>
    <row r="6570" spans="1:4" x14ac:dyDescent="0.3">
      <c r="A6570" t="s">
        <v>24</v>
      </c>
      <c r="B6570" t="s">
        <v>15</v>
      </c>
      <c r="C6570" t="s">
        <v>12</v>
      </c>
      <c r="D6570" s="3">
        <v>90670</v>
      </c>
    </row>
    <row r="6571" spans="1:4" x14ac:dyDescent="0.3">
      <c r="A6571" t="s">
        <v>54</v>
      </c>
      <c r="B6571" t="s">
        <v>15</v>
      </c>
      <c r="C6571" t="s">
        <v>107</v>
      </c>
      <c r="D6571" s="3">
        <v>82500</v>
      </c>
    </row>
    <row r="6572" spans="1:4" x14ac:dyDescent="0.3">
      <c r="A6572" t="s">
        <v>54</v>
      </c>
      <c r="B6572" t="s">
        <v>15</v>
      </c>
      <c r="C6572" t="s">
        <v>31</v>
      </c>
      <c r="D6572" s="3">
        <v>194500</v>
      </c>
    </row>
    <row r="6573" spans="1:4" x14ac:dyDescent="0.3">
      <c r="A6573" t="s">
        <v>24</v>
      </c>
      <c r="B6573" t="s">
        <v>15</v>
      </c>
      <c r="C6573" t="s">
        <v>12</v>
      </c>
      <c r="D6573" s="3">
        <v>92000</v>
      </c>
    </row>
    <row r="6574" spans="1:4" x14ac:dyDescent="0.3">
      <c r="A6574" t="s">
        <v>29</v>
      </c>
      <c r="B6574" t="s">
        <v>15</v>
      </c>
      <c r="C6574" t="s">
        <v>12</v>
      </c>
      <c r="D6574" s="3">
        <v>85000</v>
      </c>
    </row>
    <row r="6575" spans="1:4" x14ac:dyDescent="0.3">
      <c r="A6575" t="s">
        <v>54</v>
      </c>
      <c r="B6575" t="s">
        <v>15</v>
      </c>
      <c r="C6575" t="s">
        <v>12</v>
      </c>
      <c r="D6575" s="3">
        <v>146620</v>
      </c>
    </row>
    <row r="6576" spans="1:4" x14ac:dyDescent="0.3">
      <c r="A6576" t="s">
        <v>17</v>
      </c>
      <c r="B6576" t="s">
        <v>15</v>
      </c>
      <c r="C6576" t="s">
        <v>12</v>
      </c>
      <c r="D6576" s="3">
        <v>150000</v>
      </c>
    </row>
    <row r="6577" spans="1:4" x14ac:dyDescent="0.3">
      <c r="A6577" t="s">
        <v>41</v>
      </c>
      <c r="B6577" t="s">
        <v>15</v>
      </c>
      <c r="C6577" t="s">
        <v>12</v>
      </c>
      <c r="D6577" s="3">
        <v>100000</v>
      </c>
    </row>
    <row r="6578" spans="1:4" x14ac:dyDescent="0.3">
      <c r="A6578" t="s">
        <v>54</v>
      </c>
      <c r="B6578" t="s">
        <v>15</v>
      </c>
      <c r="C6578" t="s">
        <v>12</v>
      </c>
      <c r="D6578" s="3">
        <v>123245</v>
      </c>
    </row>
    <row r="6579" spans="1:4" x14ac:dyDescent="0.3">
      <c r="A6579" t="s">
        <v>24</v>
      </c>
      <c r="B6579" t="s">
        <v>15</v>
      </c>
      <c r="C6579" t="s">
        <v>31</v>
      </c>
      <c r="D6579" s="3">
        <v>225000</v>
      </c>
    </row>
    <row r="6580" spans="1:4" x14ac:dyDescent="0.3">
      <c r="A6580" t="s">
        <v>54</v>
      </c>
      <c r="B6580" t="s">
        <v>15</v>
      </c>
      <c r="C6580" t="s">
        <v>12</v>
      </c>
      <c r="D6580" s="3">
        <v>102500</v>
      </c>
    </row>
    <row r="6581" spans="1:4" x14ac:dyDescent="0.3">
      <c r="A6581" t="s">
        <v>54</v>
      </c>
      <c r="B6581" t="s">
        <v>15</v>
      </c>
      <c r="C6581" t="s">
        <v>12</v>
      </c>
      <c r="D6581" s="3">
        <v>193904.5</v>
      </c>
    </row>
    <row r="6582" spans="1:4" x14ac:dyDescent="0.3">
      <c r="A6582" t="s">
        <v>78</v>
      </c>
      <c r="B6582" t="s">
        <v>15</v>
      </c>
      <c r="C6582" t="s">
        <v>164</v>
      </c>
      <c r="D6582" s="3">
        <v>166000</v>
      </c>
    </row>
    <row r="6583" spans="1:4" x14ac:dyDescent="0.3">
      <c r="A6583" t="s">
        <v>54</v>
      </c>
      <c r="B6583" t="s">
        <v>15</v>
      </c>
      <c r="C6583" t="s">
        <v>99</v>
      </c>
      <c r="D6583" s="3">
        <v>90000</v>
      </c>
    </row>
    <row r="6584" spans="1:4" x14ac:dyDescent="0.3">
      <c r="A6584" t="s">
        <v>17</v>
      </c>
      <c r="B6584" t="s">
        <v>15</v>
      </c>
      <c r="C6584" t="s">
        <v>84</v>
      </c>
      <c r="D6584" s="3">
        <v>53014</v>
      </c>
    </row>
    <row r="6585" spans="1:4" x14ac:dyDescent="0.3">
      <c r="A6585" t="s">
        <v>17</v>
      </c>
      <c r="B6585" t="s">
        <v>15</v>
      </c>
      <c r="C6585" t="s">
        <v>12</v>
      </c>
      <c r="D6585" s="3">
        <v>65085</v>
      </c>
    </row>
    <row r="6586" spans="1:4" x14ac:dyDescent="0.3">
      <c r="A6586" t="s">
        <v>24</v>
      </c>
      <c r="B6586" t="s">
        <v>15</v>
      </c>
      <c r="C6586" t="s">
        <v>31</v>
      </c>
      <c r="D6586" s="3">
        <v>115000</v>
      </c>
    </row>
    <row r="6587" spans="1:4" x14ac:dyDescent="0.3">
      <c r="A6587" t="s">
        <v>17</v>
      </c>
      <c r="B6587" t="s">
        <v>15</v>
      </c>
      <c r="C6587" t="s">
        <v>12</v>
      </c>
      <c r="D6587" s="3">
        <v>239777.5</v>
      </c>
    </row>
    <row r="6588" spans="1:4" x14ac:dyDescent="0.3">
      <c r="A6588" t="s">
        <v>24</v>
      </c>
      <c r="B6588" t="s">
        <v>15</v>
      </c>
      <c r="C6588" t="s">
        <v>12</v>
      </c>
      <c r="D6588" s="3">
        <v>146000</v>
      </c>
    </row>
    <row r="6589" spans="1:4" x14ac:dyDescent="0.3">
      <c r="A6589" t="s">
        <v>17</v>
      </c>
      <c r="B6589" t="s">
        <v>15</v>
      </c>
      <c r="C6589" t="s">
        <v>12</v>
      </c>
      <c r="D6589" s="3">
        <v>55500</v>
      </c>
    </row>
    <row r="6590" spans="1:4" x14ac:dyDescent="0.3">
      <c r="A6590" t="s">
        <v>24</v>
      </c>
      <c r="B6590" t="s">
        <v>15</v>
      </c>
      <c r="C6590" t="s">
        <v>12</v>
      </c>
      <c r="D6590" s="3">
        <v>200000</v>
      </c>
    </row>
    <row r="6591" spans="1:4" x14ac:dyDescent="0.3">
      <c r="A6591" t="s">
        <v>17</v>
      </c>
      <c r="B6591" t="s">
        <v>22</v>
      </c>
      <c r="C6591" t="s">
        <v>85</v>
      </c>
      <c r="D6591" s="3">
        <v>56700</v>
      </c>
    </row>
    <row r="6592" spans="1:4" x14ac:dyDescent="0.3">
      <c r="A6592" t="s">
        <v>54</v>
      </c>
      <c r="B6592" t="s">
        <v>15</v>
      </c>
      <c r="C6592" t="s">
        <v>12</v>
      </c>
      <c r="D6592" s="3">
        <v>120000</v>
      </c>
    </row>
    <row r="6593" spans="1:4" x14ac:dyDescent="0.3">
      <c r="A6593" t="s">
        <v>41</v>
      </c>
      <c r="B6593" t="s">
        <v>15</v>
      </c>
      <c r="C6593" t="s">
        <v>12</v>
      </c>
      <c r="D6593" s="3">
        <v>250000</v>
      </c>
    </row>
    <row r="6594" spans="1:4" x14ac:dyDescent="0.3">
      <c r="A6594" t="s">
        <v>24</v>
      </c>
      <c r="B6594" t="s">
        <v>15</v>
      </c>
      <c r="C6594" t="s">
        <v>31</v>
      </c>
      <c r="D6594" s="3">
        <v>85000</v>
      </c>
    </row>
    <row r="6595" spans="1:4" x14ac:dyDescent="0.3">
      <c r="A6595" t="s">
        <v>54</v>
      </c>
      <c r="B6595" t="s">
        <v>15</v>
      </c>
      <c r="C6595" t="s">
        <v>12</v>
      </c>
      <c r="D6595" s="3">
        <v>117500</v>
      </c>
    </row>
    <row r="6596" spans="1:4" x14ac:dyDescent="0.3">
      <c r="A6596" t="s">
        <v>41</v>
      </c>
      <c r="B6596" t="s">
        <v>15</v>
      </c>
      <c r="C6596" t="s">
        <v>31</v>
      </c>
      <c r="D6596" s="3">
        <v>130000</v>
      </c>
    </row>
    <row r="6597" spans="1:4" x14ac:dyDescent="0.3">
      <c r="A6597" t="s">
        <v>24</v>
      </c>
      <c r="B6597" t="s">
        <v>15</v>
      </c>
      <c r="C6597" t="s">
        <v>31</v>
      </c>
      <c r="D6597" s="3">
        <v>115000</v>
      </c>
    </row>
    <row r="6598" spans="1:4" x14ac:dyDescent="0.3">
      <c r="A6598" t="s">
        <v>24</v>
      </c>
      <c r="B6598" t="s">
        <v>15</v>
      </c>
      <c r="C6598" t="s">
        <v>12</v>
      </c>
      <c r="D6598" s="3">
        <v>80000</v>
      </c>
    </row>
    <row r="6599" spans="1:4" x14ac:dyDescent="0.3">
      <c r="A6599" t="s">
        <v>24</v>
      </c>
      <c r="B6599" t="s">
        <v>15</v>
      </c>
      <c r="C6599" t="s">
        <v>12</v>
      </c>
      <c r="D6599" s="3">
        <v>97000</v>
      </c>
    </row>
    <row r="6600" spans="1:4" x14ac:dyDescent="0.3">
      <c r="A6600" t="s">
        <v>41</v>
      </c>
      <c r="B6600" t="s">
        <v>15</v>
      </c>
      <c r="C6600" t="s">
        <v>12</v>
      </c>
      <c r="D6600" s="3">
        <v>185000</v>
      </c>
    </row>
    <row r="6601" spans="1:4" x14ac:dyDescent="0.3">
      <c r="A6601" t="s">
        <v>24</v>
      </c>
      <c r="B6601" t="s">
        <v>15</v>
      </c>
      <c r="C6601" t="s">
        <v>12</v>
      </c>
      <c r="D6601" s="3">
        <v>115000</v>
      </c>
    </row>
    <row r="6602" spans="1:4" x14ac:dyDescent="0.3">
      <c r="A6602" t="s">
        <v>24</v>
      </c>
      <c r="B6602" t="s">
        <v>15</v>
      </c>
      <c r="C6602" t="s">
        <v>12</v>
      </c>
      <c r="D6602" s="3">
        <v>69107</v>
      </c>
    </row>
    <row r="6603" spans="1:4" x14ac:dyDescent="0.3">
      <c r="A6603" t="s">
        <v>54</v>
      </c>
      <c r="B6603" t="s">
        <v>15</v>
      </c>
      <c r="C6603" t="s">
        <v>12</v>
      </c>
      <c r="D6603" s="3">
        <v>105000</v>
      </c>
    </row>
    <row r="6604" spans="1:4" x14ac:dyDescent="0.3">
      <c r="A6604" t="s">
        <v>54</v>
      </c>
      <c r="B6604" t="s">
        <v>15</v>
      </c>
      <c r="C6604" t="s">
        <v>12</v>
      </c>
      <c r="D6604" s="3">
        <v>125000</v>
      </c>
    </row>
    <row r="6605" spans="1:4" x14ac:dyDescent="0.3">
      <c r="A6605" t="s">
        <v>24</v>
      </c>
      <c r="B6605" t="s">
        <v>15</v>
      </c>
      <c r="C6605" t="s">
        <v>12</v>
      </c>
      <c r="D6605" s="3">
        <v>171500</v>
      </c>
    </row>
    <row r="6606" spans="1:4" x14ac:dyDescent="0.3">
      <c r="A6606" t="s">
        <v>41</v>
      </c>
      <c r="B6606" t="s">
        <v>15</v>
      </c>
      <c r="C6606" t="s">
        <v>31</v>
      </c>
      <c r="D6606" s="3">
        <v>159500</v>
      </c>
    </row>
    <row r="6607" spans="1:4" x14ac:dyDescent="0.3">
      <c r="A6607" t="s">
        <v>54</v>
      </c>
      <c r="B6607" t="s">
        <v>15</v>
      </c>
      <c r="C6607" t="s">
        <v>92</v>
      </c>
      <c r="D6607" s="3">
        <v>98301.5</v>
      </c>
    </row>
    <row r="6608" spans="1:4" x14ac:dyDescent="0.3">
      <c r="A6608" t="s">
        <v>29</v>
      </c>
      <c r="B6608" t="s">
        <v>15</v>
      </c>
      <c r="C6608" t="s">
        <v>12</v>
      </c>
      <c r="D6608" s="3">
        <v>100000</v>
      </c>
    </row>
    <row r="6609" spans="1:4" x14ac:dyDescent="0.3">
      <c r="A6609" t="s">
        <v>10</v>
      </c>
      <c r="B6609" t="s">
        <v>15</v>
      </c>
      <c r="C6609" t="s">
        <v>31</v>
      </c>
      <c r="D6609" s="3">
        <v>170672</v>
      </c>
    </row>
    <row r="6610" spans="1:4" x14ac:dyDescent="0.3">
      <c r="A6610" t="s">
        <v>24</v>
      </c>
      <c r="B6610" t="s">
        <v>15</v>
      </c>
      <c r="C6610" t="s">
        <v>12</v>
      </c>
      <c r="D6610" s="3">
        <v>115750</v>
      </c>
    </row>
    <row r="6611" spans="1:4" x14ac:dyDescent="0.3">
      <c r="A6611" t="s">
        <v>24</v>
      </c>
      <c r="B6611" t="s">
        <v>15</v>
      </c>
      <c r="C6611" t="s">
        <v>79</v>
      </c>
      <c r="D6611" s="3">
        <v>50400</v>
      </c>
    </row>
    <row r="6612" spans="1:4" x14ac:dyDescent="0.3">
      <c r="A6612" t="s">
        <v>54</v>
      </c>
      <c r="B6612" t="s">
        <v>15</v>
      </c>
      <c r="C6612" t="s">
        <v>12</v>
      </c>
      <c r="D6612" s="3">
        <v>90000</v>
      </c>
    </row>
    <row r="6613" spans="1:4" x14ac:dyDescent="0.3">
      <c r="A6613" t="s">
        <v>17</v>
      </c>
      <c r="B6613" t="s">
        <v>15</v>
      </c>
      <c r="C6613" t="s">
        <v>94</v>
      </c>
      <c r="D6613" s="3">
        <v>89100</v>
      </c>
    </row>
    <row r="6614" spans="1:4" x14ac:dyDescent="0.3">
      <c r="A6614" t="s">
        <v>24</v>
      </c>
      <c r="B6614" t="s">
        <v>15</v>
      </c>
      <c r="C6614" t="s">
        <v>12</v>
      </c>
      <c r="D6614" s="3">
        <v>224500</v>
      </c>
    </row>
    <row r="6615" spans="1:4" x14ac:dyDescent="0.3">
      <c r="A6615" t="s">
        <v>54</v>
      </c>
      <c r="B6615" t="s">
        <v>15</v>
      </c>
      <c r="C6615" t="s">
        <v>31</v>
      </c>
      <c r="D6615" s="3">
        <v>122500</v>
      </c>
    </row>
    <row r="6616" spans="1:4" x14ac:dyDescent="0.3">
      <c r="A6616" t="s">
        <v>24</v>
      </c>
      <c r="B6616" t="s">
        <v>15</v>
      </c>
      <c r="C6616" t="s">
        <v>12</v>
      </c>
      <c r="D6616" s="3">
        <v>150000</v>
      </c>
    </row>
    <row r="6617" spans="1:4" x14ac:dyDescent="0.3">
      <c r="A6617" t="s">
        <v>17</v>
      </c>
      <c r="B6617" t="s">
        <v>15</v>
      </c>
      <c r="C6617" t="s">
        <v>12</v>
      </c>
      <c r="D6617" s="3">
        <v>115000</v>
      </c>
    </row>
    <row r="6618" spans="1:4" x14ac:dyDescent="0.3">
      <c r="A6618" t="s">
        <v>54</v>
      </c>
      <c r="B6618" t="s">
        <v>15</v>
      </c>
      <c r="C6618" t="s">
        <v>12</v>
      </c>
      <c r="D6618" s="3">
        <v>110000</v>
      </c>
    </row>
    <row r="6619" spans="1:4" x14ac:dyDescent="0.3">
      <c r="A6619" t="s">
        <v>10</v>
      </c>
      <c r="B6619" t="s">
        <v>15</v>
      </c>
      <c r="C6619" t="s">
        <v>84</v>
      </c>
      <c r="D6619" s="3">
        <v>147500</v>
      </c>
    </row>
    <row r="6620" spans="1:4" x14ac:dyDescent="0.3">
      <c r="A6620" t="s">
        <v>54</v>
      </c>
      <c r="B6620" t="s">
        <v>15</v>
      </c>
      <c r="C6620" t="s">
        <v>12</v>
      </c>
      <c r="D6620" s="3">
        <v>200000</v>
      </c>
    </row>
    <row r="6621" spans="1:4" x14ac:dyDescent="0.3">
      <c r="A6621" t="s">
        <v>17</v>
      </c>
      <c r="B6621" t="s">
        <v>15</v>
      </c>
      <c r="C6621" t="s">
        <v>12</v>
      </c>
      <c r="D6621" s="3">
        <v>85000</v>
      </c>
    </row>
    <row r="6622" spans="1:4" x14ac:dyDescent="0.3">
      <c r="A6622" t="s">
        <v>10</v>
      </c>
      <c r="B6622" t="s">
        <v>15</v>
      </c>
      <c r="C6622" t="s">
        <v>12</v>
      </c>
      <c r="D6622" s="3">
        <v>105000</v>
      </c>
    </row>
    <row r="6623" spans="1:4" x14ac:dyDescent="0.3">
      <c r="A6623" t="s">
        <v>17</v>
      </c>
      <c r="B6623" t="s">
        <v>15</v>
      </c>
      <c r="C6623" t="s">
        <v>108</v>
      </c>
      <c r="D6623" s="3">
        <v>72900</v>
      </c>
    </row>
    <row r="6624" spans="1:4" x14ac:dyDescent="0.3">
      <c r="A6624" t="s">
        <v>63</v>
      </c>
      <c r="B6624" t="s">
        <v>15</v>
      </c>
      <c r="C6624" t="s">
        <v>12</v>
      </c>
      <c r="D6624" s="3">
        <v>130000</v>
      </c>
    </row>
    <row r="6625" spans="1:4" x14ac:dyDescent="0.3">
      <c r="A6625" t="s">
        <v>54</v>
      </c>
      <c r="B6625" t="s">
        <v>15</v>
      </c>
      <c r="C6625" t="s">
        <v>12</v>
      </c>
      <c r="D6625" s="3">
        <v>157500</v>
      </c>
    </row>
    <row r="6626" spans="1:4" x14ac:dyDescent="0.3">
      <c r="A6626" t="s">
        <v>54</v>
      </c>
      <c r="B6626" t="s">
        <v>15</v>
      </c>
      <c r="C6626" t="s">
        <v>99</v>
      </c>
      <c r="D6626" s="3">
        <v>147500</v>
      </c>
    </row>
    <row r="6627" spans="1:4" x14ac:dyDescent="0.3">
      <c r="A6627" t="s">
        <v>24</v>
      </c>
      <c r="B6627" t="s">
        <v>15</v>
      </c>
      <c r="C6627" t="s">
        <v>12</v>
      </c>
      <c r="D6627" s="3">
        <v>80000</v>
      </c>
    </row>
    <row r="6628" spans="1:4" x14ac:dyDescent="0.3">
      <c r="A6628" t="s">
        <v>54</v>
      </c>
      <c r="B6628" t="s">
        <v>15</v>
      </c>
      <c r="C6628" t="s">
        <v>105</v>
      </c>
      <c r="D6628" s="3">
        <v>98283</v>
      </c>
    </row>
    <row r="6629" spans="1:4" x14ac:dyDescent="0.3">
      <c r="A6629" t="s">
        <v>54</v>
      </c>
      <c r="B6629" t="s">
        <v>15</v>
      </c>
      <c r="C6629" t="s">
        <v>146</v>
      </c>
      <c r="D6629" s="3">
        <v>96773</v>
      </c>
    </row>
    <row r="6630" spans="1:4" x14ac:dyDescent="0.3">
      <c r="A6630" t="s">
        <v>10</v>
      </c>
      <c r="B6630" t="s">
        <v>15</v>
      </c>
      <c r="C6630" t="s">
        <v>12</v>
      </c>
      <c r="D6630" s="3">
        <v>127500</v>
      </c>
    </row>
    <row r="6631" spans="1:4" x14ac:dyDescent="0.3">
      <c r="A6631" t="s">
        <v>17</v>
      </c>
      <c r="B6631" t="s">
        <v>15</v>
      </c>
      <c r="C6631" t="s">
        <v>12</v>
      </c>
      <c r="D6631" s="3">
        <v>65000</v>
      </c>
    </row>
    <row r="6632" spans="1:4" x14ac:dyDescent="0.3">
      <c r="A6632" t="s">
        <v>10</v>
      </c>
      <c r="B6632" t="s">
        <v>15</v>
      </c>
      <c r="C6632" t="s">
        <v>12</v>
      </c>
      <c r="D6632" s="3">
        <v>172500</v>
      </c>
    </row>
    <row r="6633" spans="1:4" x14ac:dyDescent="0.3">
      <c r="A6633" t="s">
        <v>54</v>
      </c>
      <c r="B6633" t="s">
        <v>15</v>
      </c>
      <c r="C6633" t="s">
        <v>12</v>
      </c>
      <c r="D6633" s="3">
        <v>107800</v>
      </c>
    </row>
    <row r="6634" spans="1:4" x14ac:dyDescent="0.3">
      <c r="A6634" t="s">
        <v>24</v>
      </c>
      <c r="B6634" t="s">
        <v>15</v>
      </c>
      <c r="C6634" t="s">
        <v>12</v>
      </c>
      <c r="D6634" s="3">
        <v>125000</v>
      </c>
    </row>
    <row r="6635" spans="1:4" x14ac:dyDescent="0.3">
      <c r="A6635" t="s">
        <v>24</v>
      </c>
      <c r="B6635" t="s">
        <v>15</v>
      </c>
      <c r="C6635" t="s">
        <v>12</v>
      </c>
      <c r="D6635" s="3">
        <v>130000</v>
      </c>
    </row>
    <row r="6636" spans="1:4" x14ac:dyDescent="0.3">
      <c r="A6636" t="s">
        <v>78</v>
      </c>
      <c r="B6636" t="s">
        <v>15</v>
      </c>
      <c r="C6636" t="s">
        <v>123</v>
      </c>
      <c r="D6636" s="3">
        <v>72000</v>
      </c>
    </row>
    <row r="6637" spans="1:4" x14ac:dyDescent="0.3">
      <c r="A6637" t="s">
        <v>54</v>
      </c>
      <c r="B6637" t="s">
        <v>15</v>
      </c>
      <c r="C6637" t="s">
        <v>12</v>
      </c>
      <c r="D6637" s="3">
        <v>203000</v>
      </c>
    </row>
    <row r="6638" spans="1:4" x14ac:dyDescent="0.3">
      <c r="A6638" t="s">
        <v>10</v>
      </c>
      <c r="B6638" t="s">
        <v>15</v>
      </c>
      <c r="C6638" t="s">
        <v>12</v>
      </c>
      <c r="D6638" s="3">
        <v>150000</v>
      </c>
    </row>
    <row r="6639" spans="1:4" x14ac:dyDescent="0.3">
      <c r="A6639" t="s">
        <v>54</v>
      </c>
      <c r="B6639" t="s">
        <v>15</v>
      </c>
      <c r="C6639" t="s">
        <v>12</v>
      </c>
      <c r="D6639" s="3">
        <v>130000</v>
      </c>
    </row>
    <row r="6640" spans="1:4" x14ac:dyDescent="0.3">
      <c r="A6640" t="s">
        <v>17</v>
      </c>
      <c r="B6640" t="s">
        <v>15</v>
      </c>
      <c r="C6640" t="s">
        <v>31</v>
      </c>
      <c r="D6640" s="3">
        <v>80000</v>
      </c>
    </row>
    <row r="6641" spans="1:4" x14ac:dyDescent="0.3">
      <c r="A6641" t="s">
        <v>78</v>
      </c>
      <c r="B6641" t="s">
        <v>15</v>
      </c>
      <c r="C6641" t="s">
        <v>12</v>
      </c>
      <c r="D6641" s="3">
        <v>99150</v>
      </c>
    </row>
    <row r="6642" spans="1:4" x14ac:dyDescent="0.3">
      <c r="A6642" t="s">
        <v>17</v>
      </c>
      <c r="B6642" t="s">
        <v>90</v>
      </c>
      <c r="C6642" t="s">
        <v>82</v>
      </c>
      <c r="D6642" s="3">
        <v>56700</v>
      </c>
    </row>
    <row r="6643" spans="1:4" x14ac:dyDescent="0.3">
      <c r="A6643" t="s">
        <v>41</v>
      </c>
      <c r="B6643" t="s">
        <v>15</v>
      </c>
      <c r="C6643" t="s">
        <v>12</v>
      </c>
      <c r="D6643" s="3">
        <v>184844.5</v>
      </c>
    </row>
    <row r="6644" spans="1:4" x14ac:dyDescent="0.3">
      <c r="A6644" t="s">
        <v>78</v>
      </c>
      <c r="B6644" t="s">
        <v>15</v>
      </c>
      <c r="C6644" t="s">
        <v>31</v>
      </c>
      <c r="D6644" s="3">
        <v>166000</v>
      </c>
    </row>
    <row r="6645" spans="1:4" x14ac:dyDescent="0.3">
      <c r="A6645" t="s">
        <v>10</v>
      </c>
      <c r="B6645" t="s">
        <v>15</v>
      </c>
      <c r="C6645" t="s">
        <v>12</v>
      </c>
      <c r="D6645" s="3">
        <v>125000</v>
      </c>
    </row>
    <row r="6646" spans="1:4" x14ac:dyDescent="0.3">
      <c r="A6646" t="s">
        <v>24</v>
      </c>
      <c r="B6646" t="s">
        <v>15</v>
      </c>
      <c r="C6646" t="s">
        <v>12</v>
      </c>
      <c r="D6646" s="3">
        <v>115000</v>
      </c>
    </row>
    <row r="6647" spans="1:4" x14ac:dyDescent="0.3">
      <c r="A6647" t="s">
        <v>54</v>
      </c>
      <c r="B6647" t="s">
        <v>15</v>
      </c>
      <c r="C6647" t="s">
        <v>12</v>
      </c>
      <c r="D6647" s="3">
        <v>135000</v>
      </c>
    </row>
    <row r="6648" spans="1:4" x14ac:dyDescent="0.3">
      <c r="A6648" t="s">
        <v>41</v>
      </c>
      <c r="B6648" t="s">
        <v>15</v>
      </c>
      <c r="C6648" t="s">
        <v>12</v>
      </c>
      <c r="D6648" s="3">
        <v>90000</v>
      </c>
    </row>
    <row r="6649" spans="1:4" x14ac:dyDescent="0.3">
      <c r="A6649" t="s">
        <v>24</v>
      </c>
      <c r="B6649" t="s">
        <v>15</v>
      </c>
      <c r="C6649" t="s">
        <v>12</v>
      </c>
      <c r="D6649" s="3">
        <v>125000</v>
      </c>
    </row>
    <row r="6650" spans="1:4" x14ac:dyDescent="0.3">
      <c r="A6650" t="s">
        <v>17</v>
      </c>
      <c r="B6650" t="s">
        <v>15</v>
      </c>
      <c r="C6650" t="s">
        <v>12</v>
      </c>
      <c r="D6650" s="3">
        <v>70000</v>
      </c>
    </row>
    <row r="6651" spans="1:4" x14ac:dyDescent="0.3">
      <c r="A6651" t="s">
        <v>54</v>
      </c>
      <c r="B6651" t="s">
        <v>15</v>
      </c>
      <c r="C6651" t="s">
        <v>12</v>
      </c>
      <c r="D6651" s="3">
        <v>123600</v>
      </c>
    </row>
    <row r="6652" spans="1:4" x14ac:dyDescent="0.3">
      <c r="A6652" t="s">
        <v>41</v>
      </c>
      <c r="B6652" t="s">
        <v>15</v>
      </c>
      <c r="C6652" t="s">
        <v>31</v>
      </c>
      <c r="D6652" s="3">
        <v>225000</v>
      </c>
    </row>
    <row r="6653" spans="1:4" x14ac:dyDescent="0.3">
      <c r="A6653" t="s">
        <v>63</v>
      </c>
      <c r="B6653" t="s">
        <v>15</v>
      </c>
      <c r="C6653" t="s">
        <v>12</v>
      </c>
      <c r="D6653" s="3">
        <v>100000</v>
      </c>
    </row>
    <row r="6654" spans="1:4" x14ac:dyDescent="0.3">
      <c r="A6654" t="s">
        <v>17</v>
      </c>
      <c r="B6654" t="s">
        <v>15</v>
      </c>
      <c r="C6654" t="s">
        <v>12</v>
      </c>
      <c r="D6654" s="3">
        <v>85000</v>
      </c>
    </row>
    <row r="6655" spans="1:4" x14ac:dyDescent="0.3">
      <c r="A6655" t="s">
        <v>54</v>
      </c>
      <c r="B6655" t="s">
        <v>15</v>
      </c>
      <c r="C6655" t="s">
        <v>12</v>
      </c>
      <c r="D6655" s="3">
        <v>135000</v>
      </c>
    </row>
    <row r="6656" spans="1:4" x14ac:dyDescent="0.3">
      <c r="A6656" t="s">
        <v>24</v>
      </c>
      <c r="B6656" t="s">
        <v>15</v>
      </c>
      <c r="C6656" t="s">
        <v>12</v>
      </c>
      <c r="D6656" s="3">
        <v>116950</v>
      </c>
    </row>
    <row r="6657" spans="1:4" x14ac:dyDescent="0.3">
      <c r="A6657" t="s">
        <v>97</v>
      </c>
      <c r="B6657" t="s">
        <v>15</v>
      </c>
      <c r="C6657" t="s">
        <v>115</v>
      </c>
      <c r="D6657" s="3">
        <v>79200</v>
      </c>
    </row>
    <row r="6658" spans="1:4" x14ac:dyDescent="0.3">
      <c r="A6658" t="s">
        <v>17</v>
      </c>
      <c r="B6658" t="s">
        <v>15</v>
      </c>
      <c r="C6658" t="s">
        <v>134</v>
      </c>
      <c r="D6658" s="3">
        <v>100500</v>
      </c>
    </row>
    <row r="6659" spans="1:4" x14ac:dyDescent="0.3">
      <c r="A6659" t="s">
        <v>17</v>
      </c>
      <c r="B6659" t="s">
        <v>15</v>
      </c>
      <c r="C6659" t="s">
        <v>12</v>
      </c>
      <c r="D6659" s="3">
        <v>46238.3984375</v>
      </c>
    </row>
    <row r="6660" spans="1:4" x14ac:dyDescent="0.3">
      <c r="A6660" t="s">
        <v>17</v>
      </c>
      <c r="B6660" t="s">
        <v>15</v>
      </c>
      <c r="C6660" t="s">
        <v>84</v>
      </c>
      <c r="D6660" s="3">
        <v>57500</v>
      </c>
    </row>
    <row r="6661" spans="1:4" x14ac:dyDescent="0.3">
      <c r="A6661" t="s">
        <v>80</v>
      </c>
      <c r="B6661" t="s">
        <v>15</v>
      </c>
      <c r="C6661" t="s">
        <v>12</v>
      </c>
      <c r="D6661" s="3">
        <v>140000</v>
      </c>
    </row>
    <row r="6662" spans="1:4" x14ac:dyDescent="0.3">
      <c r="A6662" t="s">
        <v>54</v>
      </c>
      <c r="B6662" t="s">
        <v>15</v>
      </c>
      <c r="C6662" t="s">
        <v>31</v>
      </c>
      <c r="D6662" s="3">
        <v>100000</v>
      </c>
    </row>
    <row r="6663" spans="1:4" x14ac:dyDescent="0.3">
      <c r="A6663" t="s">
        <v>41</v>
      </c>
      <c r="B6663" t="s">
        <v>15</v>
      </c>
      <c r="C6663" t="s">
        <v>12</v>
      </c>
      <c r="D6663" s="3">
        <v>175875</v>
      </c>
    </row>
    <row r="6664" spans="1:4" x14ac:dyDescent="0.3">
      <c r="A6664" t="s">
        <v>17</v>
      </c>
      <c r="B6664" t="s">
        <v>15</v>
      </c>
      <c r="C6664" t="s">
        <v>56</v>
      </c>
      <c r="D6664" s="3">
        <v>53014</v>
      </c>
    </row>
    <row r="6665" spans="1:4" x14ac:dyDescent="0.3">
      <c r="A6665" t="s">
        <v>54</v>
      </c>
      <c r="B6665" t="s">
        <v>15</v>
      </c>
      <c r="C6665" t="s">
        <v>12</v>
      </c>
      <c r="D6665" s="3">
        <v>95650</v>
      </c>
    </row>
    <row r="6666" spans="1:4" x14ac:dyDescent="0.3">
      <c r="A6666" t="s">
        <v>24</v>
      </c>
      <c r="B6666" t="s">
        <v>15</v>
      </c>
      <c r="C6666" t="s">
        <v>12</v>
      </c>
      <c r="D6666" s="3">
        <v>120000</v>
      </c>
    </row>
    <row r="6667" spans="1:4" x14ac:dyDescent="0.3">
      <c r="A6667" t="s">
        <v>41</v>
      </c>
      <c r="B6667" t="s">
        <v>22</v>
      </c>
      <c r="C6667" t="s">
        <v>12</v>
      </c>
      <c r="D6667" s="3">
        <v>112450</v>
      </c>
    </row>
    <row r="6668" spans="1:4" x14ac:dyDescent="0.3">
      <c r="A6668" t="s">
        <v>54</v>
      </c>
      <c r="B6668" t="s">
        <v>15</v>
      </c>
      <c r="C6668" t="s">
        <v>95</v>
      </c>
      <c r="D6668" s="3">
        <v>147500</v>
      </c>
    </row>
    <row r="6669" spans="1:4" x14ac:dyDescent="0.3">
      <c r="A6669" t="s">
        <v>54</v>
      </c>
      <c r="B6669" t="s">
        <v>15</v>
      </c>
      <c r="C6669" t="s">
        <v>12</v>
      </c>
      <c r="D6669" s="3">
        <v>126000</v>
      </c>
    </row>
    <row r="6670" spans="1:4" x14ac:dyDescent="0.3">
      <c r="A6670" t="s">
        <v>80</v>
      </c>
      <c r="B6670" t="s">
        <v>15</v>
      </c>
      <c r="C6670" t="s">
        <v>12</v>
      </c>
      <c r="D6670" s="3">
        <v>197500</v>
      </c>
    </row>
    <row r="6671" spans="1:4" x14ac:dyDescent="0.3">
      <c r="A6671" t="s">
        <v>10</v>
      </c>
      <c r="B6671" t="s">
        <v>15</v>
      </c>
      <c r="C6671" t="s">
        <v>130</v>
      </c>
      <c r="D6671" s="3">
        <v>147500</v>
      </c>
    </row>
    <row r="6672" spans="1:4" x14ac:dyDescent="0.3">
      <c r="A6672" t="s">
        <v>17</v>
      </c>
      <c r="B6672" t="s">
        <v>15</v>
      </c>
      <c r="C6672" t="s">
        <v>12</v>
      </c>
      <c r="D6672" s="3">
        <v>35000</v>
      </c>
    </row>
    <row r="6673" spans="1:4" x14ac:dyDescent="0.3">
      <c r="A6673" t="s">
        <v>17</v>
      </c>
      <c r="B6673" t="s">
        <v>15</v>
      </c>
      <c r="C6673" t="s">
        <v>50</v>
      </c>
      <c r="D6673" s="3">
        <v>102500</v>
      </c>
    </row>
    <row r="6674" spans="1:4" x14ac:dyDescent="0.3">
      <c r="A6674" t="s">
        <v>29</v>
      </c>
      <c r="B6674" t="s">
        <v>15</v>
      </c>
      <c r="C6674" t="s">
        <v>12</v>
      </c>
      <c r="D6674" s="3">
        <v>85000</v>
      </c>
    </row>
    <row r="6675" spans="1:4" x14ac:dyDescent="0.3">
      <c r="A6675" t="s">
        <v>24</v>
      </c>
      <c r="B6675" t="s">
        <v>15</v>
      </c>
      <c r="C6675" t="s">
        <v>12</v>
      </c>
      <c r="D6675" s="3">
        <v>200000</v>
      </c>
    </row>
    <row r="6676" spans="1:4" x14ac:dyDescent="0.3">
      <c r="A6676" t="s">
        <v>54</v>
      </c>
      <c r="B6676" t="s">
        <v>15</v>
      </c>
      <c r="C6676" t="s">
        <v>12</v>
      </c>
      <c r="D6676" s="3">
        <v>109338.640625</v>
      </c>
    </row>
    <row r="6677" spans="1:4" x14ac:dyDescent="0.3">
      <c r="A6677" t="s">
        <v>54</v>
      </c>
      <c r="B6677" t="s">
        <v>15</v>
      </c>
      <c r="C6677" t="s">
        <v>56</v>
      </c>
      <c r="D6677" s="3">
        <v>200000</v>
      </c>
    </row>
    <row r="6678" spans="1:4" x14ac:dyDescent="0.3">
      <c r="A6678" t="s">
        <v>24</v>
      </c>
      <c r="B6678" t="s">
        <v>15</v>
      </c>
      <c r="C6678" t="s">
        <v>12</v>
      </c>
      <c r="D6678" s="3">
        <v>90000</v>
      </c>
    </row>
    <row r="6679" spans="1:4" x14ac:dyDescent="0.3">
      <c r="A6679" t="s">
        <v>54</v>
      </c>
      <c r="B6679" t="s">
        <v>15</v>
      </c>
      <c r="C6679" t="s">
        <v>117</v>
      </c>
      <c r="D6679" s="3">
        <v>79200</v>
      </c>
    </row>
    <row r="6680" spans="1:4" x14ac:dyDescent="0.3">
      <c r="A6680" t="s">
        <v>54</v>
      </c>
      <c r="B6680" t="s">
        <v>15</v>
      </c>
      <c r="C6680" t="s">
        <v>31</v>
      </c>
      <c r="D6680" s="3">
        <v>92050</v>
      </c>
    </row>
    <row r="6681" spans="1:4" x14ac:dyDescent="0.3">
      <c r="A6681" t="s">
        <v>17</v>
      </c>
      <c r="B6681" t="s">
        <v>15</v>
      </c>
      <c r="C6681" t="s">
        <v>12</v>
      </c>
      <c r="D6681" s="3">
        <v>110000</v>
      </c>
    </row>
    <row r="6682" spans="1:4" x14ac:dyDescent="0.3">
      <c r="A6682" t="s">
        <v>17</v>
      </c>
      <c r="B6682" t="s">
        <v>15</v>
      </c>
      <c r="C6682" t="s">
        <v>31</v>
      </c>
      <c r="D6682" s="3">
        <v>40000</v>
      </c>
    </row>
    <row r="6683" spans="1:4" x14ac:dyDescent="0.3">
      <c r="A6683" t="s">
        <v>24</v>
      </c>
      <c r="B6683" t="s">
        <v>15</v>
      </c>
      <c r="C6683" t="s">
        <v>12</v>
      </c>
      <c r="D6683" s="3">
        <v>170000</v>
      </c>
    </row>
    <row r="6684" spans="1:4" x14ac:dyDescent="0.3">
      <c r="A6684" t="s">
        <v>41</v>
      </c>
      <c r="B6684" t="s">
        <v>15</v>
      </c>
      <c r="C6684" t="s">
        <v>94</v>
      </c>
      <c r="D6684" s="3">
        <v>89100</v>
      </c>
    </row>
    <row r="6685" spans="1:4" x14ac:dyDescent="0.3">
      <c r="A6685" t="s">
        <v>17</v>
      </c>
      <c r="B6685" t="s">
        <v>15</v>
      </c>
      <c r="C6685" t="s">
        <v>12</v>
      </c>
      <c r="D6685" s="3">
        <v>75500</v>
      </c>
    </row>
    <row r="6686" spans="1:4" x14ac:dyDescent="0.3">
      <c r="A6686" t="s">
        <v>54</v>
      </c>
      <c r="B6686" t="s">
        <v>15</v>
      </c>
      <c r="C6686" t="s">
        <v>31</v>
      </c>
      <c r="D6686" s="3">
        <v>102500</v>
      </c>
    </row>
    <row r="6687" spans="1:4" x14ac:dyDescent="0.3">
      <c r="A6687" t="s">
        <v>29</v>
      </c>
      <c r="B6687" t="s">
        <v>15</v>
      </c>
      <c r="C6687" t="s">
        <v>12</v>
      </c>
      <c r="D6687" s="3">
        <v>125000</v>
      </c>
    </row>
    <row r="6688" spans="1:4" x14ac:dyDescent="0.3">
      <c r="A6688" t="s">
        <v>10</v>
      </c>
      <c r="B6688" t="s">
        <v>15</v>
      </c>
      <c r="C6688" t="s">
        <v>31</v>
      </c>
      <c r="D6688" s="3">
        <v>175500</v>
      </c>
    </row>
    <row r="6689" spans="1:4" x14ac:dyDescent="0.3">
      <c r="A6689" t="s">
        <v>24</v>
      </c>
      <c r="B6689" t="s">
        <v>15</v>
      </c>
      <c r="C6689" t="s">
        <v>12</v>
      </c>
      <c r="D6689" s="3">
        <v>115000</v>
      </c>
    </row>
    <row r="6690" spans="1:4" x14ac:dyDescent="0.3">
      <c r="A6690" t="s">
        <v>54</v>
      </c>
      <c r="B6690" t="s">
        <v>15</v>
      </c>
      <c r="C6690" t="s">
        <v>12</v>
      </c>
      <c r="D6690" s="3">
        <v>115000</v>
      </c>
    </row>
    <row r="6691" spans="1:4" x14ac:dyDescent="0.3">
      <c r="A6691" t="s">
        <v>10</v>
      </c>
      <c r="B6691" t="s">
        <v>15</v>
      </c>
      <c r="C6691" t="s">
        <v>12</v>
      </c>
      <c r="D6691" s="3">
        <v>177500</v>
      </c>
    </row>
    <row r="6692" spans="1:4" x14ac:dyDescent="0.3">
      <c r="A6692" t="s">
        <v>41</v>
      </c>
      <c r="B6692" t="s">
        <v>15</v>
      </c>
      <c r="C6692" t="s">
        <v>31</v>
      </c>
      <c r="D6692" s="3">
        <v>145000</v>
      </c>
    </row>
    <row r="6693" spans="1:4" x14ac:dyDescent="0.3">
      <c r="A6693" t="s">
        <v>24</v>
      </c>
      <c r="B6693" t="s">
        <v>15</v>
      </c>
      <c r="C6693" t="s">
        <v>12</v>
      </c>
      <c r="D6693" s="3">
        <v>164000</v>
      </c>
    </row>
    <row r="6694" spans="1:4" x14ac:dyDescent="0.3">
      <c r="A6694" t="s">
        <v>41</v>
      </c>
      <c r="B6694" t="s">
        <v>15</v>
      </c>
      <c r="C6694" t="s">
        <v>12</v>
      </c>
      <c r="D6694" s="3">
        <v>117500</v>
      </c>
    </row>
    <row r="6695" spans="1:4" x14ac:dyDescent="0.3">
      <c r="A6695" t="s">
        <v>24</v>
      </c>
      <c r="B6695" t="s">
        <v>15</v>
      </c>
      <c r="C6695" t="s">
        <v>12</v>
      </c>
      <c r="D6695" s="3">
        <v>152221.5</v>
      </c>
    </row>
    <row r="6696" spans="1:4" x14ac:dyDescent="0.3">
      <c r="A6696" t="s">
        <v>54</v>
      </c>
      <c r="B6696" t="s">
        <v>15</v>
      </c>
      <c r="C6696" t="s">
        <v>12</v>
      </c>
      <c r="D6696" s="3">
        <v>105000</v>
      </c>
    </row>
    <row r="6697" spans="1:4" x14ac:dyDescent="0.3">
      <c r="A6697" t="s">
        <v>24</v>
      </c>
      <c r="B6697" t="s">
        <v>15</v>
      </c>
      <c r="C6697" t="s">
        <v>12</v>
      </c>
      <c r="D6697" s="3">
        <v>175000</v>
      </c>
    </row>
    <row r="6698" spans="1:4" x14ac:dyDescent="0.3">
      <c r="A6698" t="s">
        <v>54</v>
      </c>
      <c r="B6698" t="s">
        <v>15</v>
      </c>
      <c r="C6698" t="s">
        <v>12</v>
      </c>
      <c r="D6698" s="3">
        <v>140000</v>
      </c>
    </row>
    <row r="6699" spans="1:4" x14ac:dyDescent="0.3">
      <c r="A6699" t="s">
        <v>54</v>
      </c>
      <c r="B6699" t="s">
        <v>15</v>
      </c>
      <c r="C6699" t="s">
        <v>12</v>
      </c>
      <c r="D6699" s="3">
        <v>117500</v>
      </c>
    </row>
    <row r="6700" spans="1:4" x14ac:dyDescent="0.3">
      <c r="A6700" t="s">
        <v>54</v>
      </c>
      <c r="B6700" t="s">
        <v>15</v>
      </c>
      <c r="C6700" t="s">
        <v>12</v>
      </c>
      <c r="D6700" s="3">
        <v>175000</v>
      </c>
    </row>
    <row r="6701" spans="1:4" x14ac:dyDescent="0.3">
      <c r="A6701" t="s">
        <v>17</v>
      </c>
      <c r="B6701" t="s">
        <v>15</v>
      </c>
      <c r="C6701" t="s">
        <v>81</v>
      </c>
      <c r="D6701" s="3">
        <v>111202</v>
      </c>
    </row>
    <row r="6702" spans="1:4" x14ac:dyDescent="0.3">
      <c r="A6702" t="s">
        <v>17</v>
      </c>
      <c r="B6702" t="s">
        <v>15</v>
      </c>
      <c r="C6702" t="s">
        <v>12</v>
      </c>
      <c r="D6702" s="3">
        <v>139860</v>
      </c>
    </row>
    <row r="6703" spans="1:4" x14ac:dyDescent="0.3">
      <c r="A6703" t="s">
        <v>10</v>
      </c>
      <c r="B6703" t="s">
        <v>15</v>
      </c>
      <c r="C6703" t="s">
        <v>12</v>
      </c>
      <c r="D6703" s="3">
        <v>165000</v>
      </c>
    </row>
    <row r="6704" spans="1:4" x14ac:dyDescent="0.3">
      <c r="A6704" t="s">
        <v>54</v>
      </c>
      <c r="B6704" t="s">
        <v>15</v>
      </c>
      <c r="C6704" t="s">
        <v>83</v>
      </c>
      <c r="D6704" s="3">
        <v>134241</v>
      </c>
    </row>
    <row r="6705" spans="1:4" x14ac:dyDescent="0.3">
      <c r="A6705" t="s">
        <v>24</v>
      </c>
      <c r="B6705" t="s">
        <v>15</v>
      </c>
      <c r="C6705" t="s">
        <v>12</v>
      </c>
      <c r="D6705" s="3">
        <v>200000</v>
      </c>
    </row>
    <row r="6706" spans="1:4" x14ac:dyDescent="0.3">
      <c r="A6706" t="s">
        <v>24</v>
      </c>
      <c r="B6706" t="s">
        <v>15</v>
      </c>
      <c r="C6706" t="s">
        <v>12</v>
      </c>
      <c r="D6706" s="3">
        <v>80000</v>
      </c>
    </row>
    <row r="6707" spans="1:4" x14ac:dyDescent="0.3">
      <c r="A6707" t="s">
        <v>24</v>
      </c>
      <c r="B6707" t="s">
        <v>15</v>
      </c>
      <c r="C6707" t="s">
        <v>12</v>
      </c>
      <c r="D6707" s="3">
        <v>233000</v>
      </c>
    </row>
    <row r="6708" spans="1:4" x14ac:dyDescent="0.3">
      <c r="A6708" t="s">
        <v>41</v>
      </c>
      <c r="B6708" t="s">
        <v>15</v>
      </c>
      <c r="C6708" t="s">
        <v>108</v>
      </c>
      <c r="D6708" s="3">
        <v>157500</v>
      </c>
    </row>
    <row r="6709" spans="1:4" x14ac:dyDescent="0.3">
      <c r="A6709" t="s">
        <v>54</v>
      </c>
      <c r="B6709" t="s">
        <v>15</v>
      </c>
      <c r="C6709" t="s">
        <v>12</v>
      </c>
      <c r="D6709" s="3">
        <v>141000</v>
      </c>
    </row>
    <row r="6710" spans="1:4" x14ac:dyDescent="0.3">
      <c r="A6710" t="s">
        <v>24</v>
      </c>
      <c r="B6710" t="s">
        <v>15</v>
      </c>
      <c r="C6710" t="s">
        <v>12</v>
      </c>
      <c r="D6710" s="3">
        <v>147500</v>
      </c>
    </row>
    <row r="6711" spans="1:4" x14ac:dyDescent="0.3">
      <c r="A6711" t="s">
        <v>29</v>
      </c>
      <c r="B6711" t="s">
        <v>15</v>
      </c>
      <c r="C6711" t="s">
        <v>12</v>
      </c>
      <c r="D6711" s="3">
        <v>274500</v>
      </c>
    </row>
    <row r="6712" spans="1:4" x14ac:dyDescent="0.3">
      <c r="A6712" t="s">
        <v>41</v>
      </c>
      <c r="B6712" t="s">
        <v>15</v>
      </c>
      <c r="C6712" t="s">
        <v>81</v>
      </c>
      <c r="D6712" s="3">
        <v>157500</v>
      </c>
    </row>
    <row r="6713" spans="1:4" x14ac:dyDescent="0.3">
      <c r="A6713" t="s">
        <v>54</v>
      </c>
      <c r="B6713" t="s">
        <v>15</v>
      </c>
      <c r="C6713" t="s">
        <v>12</v>
      </c>
      <c r="D6713" s="3">
        <v>119500</v>
      </c>
    </row>
    <row r="6714" spans="1:4" x14ac:dyDescent="0.3">
      <c r="A6714" t="s">
        <v>17</v>
      </c>
      <c r="B6714" t="s">
        <v>15</v>
      </c>
      <c r="C6714" t="s">
        <v>94</v>
      </c>
      <c r="D6714" s="3">
        <v>180000</v>
      </c>
    </row>
    <row r="6715" spans="1:4" x14ac:dyDescent="0.3">
      <c r="A6715" t="s">
        <v>17</v>
      </c>
      <c r="B6715" t="s">
        <v>15</v>
      </c>
      <c r="C6715" t="s">
        <v>100</v>
      </c>
      <c r="D6715" s="3">
        <v>48600</v>
      </c>
    </row>
    <row r="6716" spans="1:4" x14ac:dyDescent="0.3">
      <c r="A6716" t="s">
        <v>80</v>
      </c>
      <c r="B6716" t="s">
        <v>15</v>
      </c>
      <c r="C6716" t="s">
        <v>12</v>
      </c>
      <c r="D6716" s="3">
        <v>99150</v>
      </c>
    </row>
    <row r="6717" spans="1:4" x14ac:dyDescent="0.3">
      <c r="A6717" t="s">
        <v>24</v>
      </c>
      <c r="B6717" t="s">
        <v>15</v>
      </c>
      <c r="C6717" t="s">
        <v>12</v>
      </c>
      <c r="D6717" s="3">
        <v>231657.296875</v>
      </c>
    </row>
    <row r="6718" spans="1:4" x14ac:dyDescent="0.3">
      <c r="A6718" t="s">
        <v>24</v>
      </c>
      <c r="B6718" t="s">
        <v>15</v>
      </c>
      <c r="C6718" t="s">
        <v>12</v>
      </c>
      <c r="D6718" s="3">
        <v>140000</v>
      </c>
    </row>
    <row r="6719" spans="1:4" x14ac:dyDescent="0.3">
      <c r="A6719" t="s">
        <v>24</v>
      </c>
      <c r="B6719" t="s">
        <v>15</v>
      </c>
      <c r="C6719" t="s">
        <v>12</v>
      </c>
      <c r="D6719" s="3">
        <v>165000</v>
      </c>
    </row>
    <row r="6720" spans="1:4" x14ac:dyDescent="0.3">
      <c r="A6720" t="s">
        <v>10</v>
      </c>
      <c r="B6720" t="s">
        <v>15</v>
      </c>
      <c r="C6720" t="s">
        <v>31</v>
      </c>
      <c r="D6720" s="3">
        <v>200000</v>
      </c>
    </row>
    <row r="6721" spans="1:4" x14ac:dyDescent="0.3">
      <c r="A6721" t="s">
        <v>29</v>
      </c>
      <c r="B6721" t="s">
        <v>15</v>
      </c>
      <c r="C6721" t="s">
        <v>12</v>
      </c>
      <c r="D6721" s="3">
        <v>200066.5</v>
      </c>
    </row>
    <row r="6722" spans="1:4" x14ac:dyDescent="0.3">
      <c r="A6722" t="s">
        <v>17</v>
      </c>
      <c r="B6722" t="s">
        <v>15</v>
      </c>
      <c r="C6722" t="s">
        <v>12</v>
      </c>
      <c r="D6722" s="3">
        <v>95000</v>
      </c>
    </row>
    <row r="6723" spans="1:4" x14ac:dyDescent="0.3">
      <c r="A6723" t="s">
        <v>24</v>
      </c>
      <c r="B6723" t="s">
        <v>15</v>
      </c>
      <c r="C6723" t="s">
        <v>12</v>
      </c>
      <c r="D6723" s="3">
        <v>90000</v>
      </c>
    </row>
    <row r="6724" spans="1:4" x14ac:dyDescent="0.3">
      <c r="A6724" t="s">
        <v>24</v>
      </c>
      <c r="B6724" t="s">
        <v>15</v>
      </c>
      <c r="C6724" t="s">
        <v>98</v>
      </c>
      <c r="D6724" s="3">
        <v>192000</v>
      </c>
    </row>
    <row r="6725" spans="1:4" x14ac:dyDescent="0.3">
      <c r="A6725" t="s">
        <v>10</v>
      </c>
      <c r="B6725" t="s">
        <v>15</v>
      </c>
      <c r="C6725" t="s">
        <v>12</v>
      </c>
      <c r="D6725" s="3">
        <v>152433.5</v>
      </c>
    </row>
    <row r="6726" spans="1:4" x14ac:dyDescent="0.3">
      <c r="A6726" t="s">
        <v>41</v>
      </c>
      <c r="B6726" t="s">
        <v>15</v>
      </c>
      <c r="C6726" t="s">
        <v>12</v>
      </c>
      <c r="D6726" s="3">
        <v>160500</v>
      </c>
    </row>
    <row r="6727" spans="1:4" x14ac:dyDescent="0.3">
      <c r="A6727" t="s">
        <v>54</v>
      </c>
      <c r="B6727" t="s">
        <v>15</v>
      </c>
      <c r="C6727" t="s">
        <v>83</v>
      </c>
      <c r="D6727" s="3">
        <v>56700</v>
      </c>
    </row>
    <row r="6728" spans="1:4" x14ac:dyDescent="0.3">
      <c r="A6728" t="s">
        <v>29</v>
      </c>
      <c r="B6728" t="s">
        <v>15</v>
      </c>
      <c r="C6728" t="s">
        <v>12</v>
      </c>
      <c r="D6728" s="3">
        <v>112500</v>
      </c>
    </row>
    <row r="6729" spans="1:4" x14ac:dyDescent="0.3">
      <c r="A6729" t="s">
        <v>24</v>
      </c>
      <c r="B6729" t="s">
        <v>15</v>
      </c>
      <c r="C6729" t="s">
        <v>12</v>
      </c>
      <c r="D6729" s="3">
        <v>121500</v>
      </c>
    </row>
    <row r="6730" spans="1:4" x14ac:dyDescent="0.3">
      <c r="A6730" t="s">
        <v>24</v>
      </c>
      <c r="B6730" t="s">
        <v>15</v>
      </c>
      <c r="C6730" t="s">
        <v>108</v>
      </c>
      <c r="D6730" s="3">
        <v>89100</v>
      </c>
    </row>
    <row r="6731" spans="1:4" x14ac:dyDescent="0.3">
      <c r="A6731" t="s">
        <v>54</v>
      </c>
      <c r="B6731" t="s">
        <v>15</v>
      </c>
      <c r="C6731" t="s">
        <v>12</v>
      </c>
      <c r="D6731" s="3">
        <v>95000</v>
      </c>
    </row>
    <row r="6732" spans="1:4" x14ac:dyDescent="0.3">
      <c r="A6732" t="s">
        <v>24</v>
      </c>
      <c r="B6732" t="s">
        <v>15</v>
      </c>
      <c r="C6732" t="s">
        <v>81</v>
      </c>
      <c r="D6732" s="3">
        <v>109500</v>
      </c>
    </row>
    <row r="6733" spans="1:4" x14ac:dyDescent="0.3">
      <c r="A6733" t="s">
        <v>54</v>
      </c>
      <c r="B6733" t="s">
        <v>15</v>
      </c>
      <c r="C6733" t="s">
        <v>84</v>
      </c>
      <c r="D6733" s="3">
        <v>146000</v>
      </c>
    </row>
    <row r="6734" spans="1:4" x14ac:dyDescent="0.3">
      <c r="A6734" t="s">
        <v>24</v>
      </c>
      <c r="B6734" t="s">
        <v>15</v>
      </c>
      <c r="C6734" t="s">
        <v>12</v>
      </c>
      <c r="D6734" s="3">
        <v>115000</v>
      </c>
    </row>
    <row r="6735" spans="1:4" x14ac:dyDescent="0.3">
      <c r="A6735" t="s">
        <v>41</v>
      </c>
      <c r="B6735" t="s">
        <v>15</v>
      </c>
      <c r="C6735" t="s">
        <v>98</v>
      </c>
      <c r="D6735" s="3">
        <v>157500</v>
      </c>
    </row>
    <row r="6736" spans="1:4" x14ac:dyDescent="0.3">
      <c r="A6736" t="s">
        <v>17</v>
      </c>
      <c r="B6736" t="s">
        <v>15</v>
      </c>
      <c r="C6736" t="s">
        <v>12</v>
      </c>
      <c r="D6736" s="3">
        <v>170000</v>
      </c>
    </row>
    <row r="6737" spans="1:4" x14ac:dyDescent="0.3">
      <c r="A6737" t="s">
        <v>24</v>
      </c>
      <c r="B6737" t="s">
        <v>15</v>
      </c>
      <c r="C6737" t="s">
        <v>12</v>
      </c>
      <c r="D6737" s="3">
        <v>119608.5</v>
      </c>
    </row>
    <row r="6738" spans="1:4" x14ac:dyDescent="0.3">
      <c r="A6738" t="s">
        <v>17</v>
      </c>
      <c r="B6738" t="s">
        <v>15</v>
      </c>
      <c r="C6738" t="s">
        <v>144</v>
      </c>
      <c r="D6738" s="3">
        <v>70500</v>
      </c>
    </row>
    <row r="6739" spans="1:4" x14ac:dyDescent="0.3">
      <c r="A6739" t="s">
        <v>24</v>
      </c>
      <c r="B6739" t="s">
        <v>15</v>
      </c>
      <c r="C6739" t="s">
        <v>12</v>
      </c>
      <c r="D6739" s="3">
        <v>125000</v>
      </c>
    </row>
    <row r="6740" spans="1:4" x14ac:dyDescent="0.3">
      <c r="A6740" t="s">
        <v>17</v>
      </c>
      <c r="B6740" t="s">
        <v>15</v>
      </c>
      <c r="C6740" t="s">
        <v>84</v>
      </c>
      <c r="D6740" s="3">
        <v>111175</v>
      </c>
    </row>
    <row r="6741" spans="1:4" x14ac:dyDescent="0.3">
      <c r="A6741" t="s">
        <v>29</v>
      </c>
      <c r="B6741" t="s">
        <v>15</v>
      </c>
      <c r="C6741" t="s">
        <v>12</v>
      </c>
      <c r="D6741" s="3">
        <v>115000</v>
      </c>
    </row>
    <row r="6742" spans="1:4" x14ac:dyDescent="0.3">
      <c r="A6742" t="s">
        <v>54</v>
      </c>
      <c r="B6742" t="s">
        <v>15</v>
      </c>
      <c r="C6742" t="s">
        <v>12</v>
      </c>
      <c r="D6742" s="3">
        <v>110000</v>
      </c>
    </row>
    <row r="6743" spans="1:4" x14ac:dyDescent="0.3">
      <c r="A6743" t="s">
        <v>24</v>
      </c>
      <c r="B6743" t="s">
        <v>126</v>
      </c>
      <c r="C6743" t="s">
        <v>12</v>
      </c>
      <c r="D6743" s="3">
        <v>129500</v>
      </c>
    </row>
    <row r="6744" spans="1:4" x14ac:dyDescent="0.3">
      <c r="A6744" t="s">
        <v>41</v>
      </c>
      <c r="B6744" t="s">
        <v>15</v>
      </c>
      <c r="C6744" t="s">
        <v>12</v>
      </c>
      <c r="D6744" s="3">
        <v>113000</v>
      </c>
    </row>
    <row r="6745" spans="1:4" x14ac:dyDescent="0.3">
      <c r="A6745" t="s">
        <v>63</v>
      </c>
      <c r="B6745" t="s">
        <v>15</v>
      </c>
      <c r="C6745" t="s">
        <v>12</v>
      </c>
      <c r="D6745" s="3">
        <v>88500</v>
      </c>
    </row>
    <row r="6746" spans="1:4" x14ac:dyDescent="0.3">
      <c r="A6746" t="s">
        <v>24</v>
      </c>
      <c r="B6746" t="s">
        <v>15</v>
      </c>
      <c r="C6746" t="s">
        <v>100</v>
      </c>
      <c r="D6746" s="3">
        <v>55000</v>
      </c>
    </row>
    <row r="6747" spans="1:4" x14ac:dyDescent="0.3">
      <c r="A6747" t="s">
        <v>54</v>
      </c>
      <c r="B6747" t="s">
        <v>22</v>
      </c>
      <c r="C6747" t="s">
        <v>12</v>
      </c>
      <c r="D6747" s="3">
        <v>125000</v>
      </c>
    </row>
    <row r="6748" spans="1:4" x14ac:dyDescent="0.3">
      <c r="A6748" t="s">
        <v>10</v>
      </c>
      <c r="B6748" t="s">
        <v>15</v>
      </c>
      <c r="C6748" t="s">
        <v>12</v>
      </c>
      <c r="D6748" s="3">
        <v>173500</v>
      </c>
    </row>
    <row r="6749" spans="1:4" x14ac:dyDescent="0.3">
      <c r="A6749" t="s">
        <v>24</v>
      </c>
      <c r="B6749" t="s">
        <v>15</v>
      </c>
      <c r="C6749" t="s">
        <v>12</v>
      </c>
      <c r="D6749" s="3">
        <v>117500</v>
      </c>
    </row>
    <row r="6750" spans="1:4" x14ac:dyDescent="0.3">
      <c r="A6750" t="s">
        <v>41</v>
      </c>
      <c r="B6750" t="s">
        <v>15</v>
      </c>
      <c r="C6750" t="s">
        <v>12</v>
      </c>
      <c r="D6750" s="3">
        <v>170500</v>
      </c>
    </row>
    <row r="6751" spans="1:4" x14ac:dyDescent="0.3">
      <c r="A6751" t="s">
        <v>24</v>
      </c>
      <c r="B6751" t="s">
        <v>15</v>
      </c>
      <c r="C6751" t="s">
        <v>109</v>
      </c>
      <c r="D6751" s="3">
        <v>89100</v>
      </c>
    </row>
    <row r="6752" spans="1:4" x14ac:dyDescent="0.3">
      <c r="A6752" t="s">
        <v>54</v>
      </c>
      <c r="B6752" t="s">
        <v>15</v>
      </c>
      <c r="C6752" t="s">
        <v>31</v>
      </c>
      <c r="D6752" s="3">
        <v>115000</v>
      </c>
    </row>
    <row r="6753" spans="1:4" x14ac:dyDescent="0.3">
      <c r="A6753" t="s">
        <v>54</v>
      </c>
      <c r="B6753" t="s">
        <v>15</v>
      </c>
      <c r="C6753" t="s">
        <v>94</v>
      </c>
      <c r="D6753" s="3">
        <v>100000</v>
      </c>
    </row>
    <row r="6754" spans="1:4" x14ac:dyDescent="0.3">
      <c r="A6754" t="s">
        <v>17</v>
      </c>
      <c r="B6754" t="s">
        <v>15</v>
      </c>
      <c r="C6754" t="s">
        <v>12</v>
      </c>
      <c r="D6754" s="3">
        <v>85000</v>
      </c>
    </row>
    <row r="6755" spans="1:4" x14ac:dyDescent="0.3">
      <c r="A6755" t="s">
        <v>78</v>
      </c>
      <c r="B6755" t="s">
        <v>15</v>
      </c>
      <c r="C6755" t="s">
        <v>12</v>
      </c>
      <c r="D6755" s="3">
        <v>89100</v>
      </c>
    </row>
    <row r="6756" spans="1:4" x14ac:dyDescent="0.3">
      <c r="A6756" t="s">
        <v>54</v>
      </c>
      <c r="B6756" t="s">
        <v>15</v>
      </c>
      <c r="C6756" t="s">
        <v>12</v>
      </c>
      <c r="D6756" s="3">
        <v>200000</v>
      </c>
    </row>
    <row r="6757" spans="1:4" x14ac:dyDescent="0.3">
      <c r="A6757" t="s">
        <v>54</v>
      </c>
      <c r="B6757" t="s">
        <v>15</v>
      </c>
      <c r="C6757" t="s">
        <v>108</v>
      </c>
      <c r="D6757" s="3">
        <v>45000</v>
      </c>
    </row>
    <row r="6758" spans="1:4" x14ac:dyDescent="0.3">
      <c r="A6758" t="s">
        <v>29</v>
      </c>
      <c r="B6758" t="s">
        <v>15</v>
      </c>
      <c r="C6758" t="s">
        <v>12</v>
      </c>
      <c r="D6758" s="3">
        <v>145000</v>
      </c>
    </row>
    <row r="6759" spans="1:4" x14ac:dyDescent="0.3">
      <c r="A6759" t="s">
        <v>17</v>
      </c>
      <c r="B6759" t="s">
        <v>15</v>
      </c>
      <c r="C6759" t="s">
        <v>12</v>
      </c>
      <c r="D6759" s="3">
        <v>51862.75</v>
      </c>
    </row>
    <row r="6760" spans="1:4" x14ac:dyDescent="0.3">
      <c r="A6760" t="s">
        <v>54</v>
      </c>
      <c r="B6760" t="s">
        <v>15</v>
      </c>
      <c r="C6760" t="s">
        <v>12</v>
      </c>
      <c r="D6760" s="3">
        <v>100000</v>
      </c>
    </row>
    <row r="6761" spans="1:4" x14ac:dyDescent="0.3">
      <c r="A6761" t="s">
        <v>10</v>
      </c>
      <c r="B6761" t="s">
        <v>15</v>
      </c>
      <c r="C6761" t="s">
        <v>12</v>
      </c>
      <c r="D6761" s="3">
        <v>147500</v>
      </c>
    </row>
    <row r="6762" spans="1:4" x14ac:dyDescent="0.3">
      <c r="A6762" t="s">
        <v>78</v>
      </c>
      <c r="B6762" t="s">
        <v>15</v>
      </c>
      <c r="C6762" t="s">
        <v>56</v>
      </c>
      <c r="D6762" s="3">
        <v>89100</v>
      </c>
    </row>
    <row r="6763" spans="1:4" x14ac:dyDescent="0.3">
      <c r="A6763" t="s">
        <v>41</v>
      </c>
      <c r="B6763" t="s">
        <v>15</v>
      </c>
      <c r="C6763" t="s">
        <v>12</v>
      </c>
      <c r="D6763" s="3">
        <v>125000</v>
      </c>
    </row>
    <row r="6764" spans="1:4" x14ac:dyDescent="0.3">
      <c r="A6764" t="s">
        <v>17</v>
      </c>
      <c r="B6764" t="s">
        <v>15</v>
      </c>
      <c r="C6764" t="s">
        <v>60</v>
      </c>
      <c r="D6764" s="3">
        <v>105650</v>
      </c>
    </row>
    <row r="6765" spans="1:4" x14ac:dyDescent="0.3">
      <c r="A6765" t="s">
        <v>17</v>
      </c>
      <c r="B6765" t="s">
        <v>15</v>
      </c>
      <c r="C6765" t="s">
        <v>12</v>
      </c>
      <c r="D6765" s="3">
        <v>125000</v>
      </c>
    </row>
    <row r="6766" spans="1:4" x14ac:dyDescent="0.3">
      <c r="A6766" t="s">
        <v>41</v>
      </c>
      <c r="B6766" t="s">
        <v>15</v>
      </c>
      <c r="C6766" t="s">
        <v>31</v>
      </c>
      <c r="D6766" s="3">
        <v>150000</v>
      </c>
    </row>
    <row r="6767" spans="1:4" x14ac:dyDescent="0.3">
      <c r="A6767" t="s">
        <v>29</v>
      </c>
      <c r="B6767" t="s">
        <v>15</v>
      </c>
      <c r="C6767" t="s">
        <v>12</v>
      </c>
      <c r="D6767" s="3">
        <v>125540</v>
      </c>
    </row>
    <row r="6768" spans="1:4" x14ac:dyDescent="0.3">
      <c r="A6768" t="s">
        <v>54</v>
      </c>
      <c r="B6768" t="s">
        <v>15</v>
      </c>
      <c r="C6768" t="s">
        <v>12</v>
      </c>
      <c r="D6768" s="3">
        <v>90000</v>
      </c>
    </row>
    <row r="6769" spans="1:4" x14ac:dyDescent="0.3">
      <c r="A6769" t="s">
        <v>54</v>
      </c>
      <c r="B6769" t="s">
        <v>15</v>
      </c>
      <c r="C6769" t="s">
        <v>123</v>
      </c>
      <c r="D6769" s="3">
        <v>72000</v>
      </c>
    </row>
    <row r="6770" spans="1:4" x14ac:dyDescent="0.3">
      <c r="A6770" t="s">
        <v>24</v>
      </c>
      <c r="B6770" t="s">
        <v>22</v>
      </c>
      <c r="C6770" t="s">
        <v>12</v>
      </c>
      <c r="D6770" s="3">
        <v>112500</v>
      </c>
    </row>
    <row r="6771" spans="1:4" x14ac:dyDescent="0.3">
      <c r="A6771" t="s">
        <v>54</v>
      </c>
      <c r="B6771" t="s">
        <v>15</v>
      </c>
      <c r="C6771" t="s">
        <v>12</v>
      </c>
      <c r="D6771" s="3">
        <v>200000</v>
      </c>
    </row>
    <row r="6772" spans="1:4" x14ac:dyDescent="0.3">
      <c r="A6772" t="s">
        <v>17</v>
      </c>
      <c r="B6772" t="s">
        <v>15</v>
      </c>
      <c r="C6772" t="s">
        <v>12</v>
      </c>
      <c r="D6772" s="3">
        <v>125000</v>
      </c>
    </row>
    <row r="6773" spans="1:4" x14ac:dyDescent="0.3">
      <c r="A6773" t="s">
        <v>41</v>
      </c>
      <c r="B6773" t="s">
        <v>15</v>
      </c>
      <c r="C6773" t="s">
        <v>31</v>
      </c>
      <c r="D6773" s="3">
        <v>180000</v>
      </c>
    </row>
    <row r="6774" spans="1:4" x14ac:dyDescent="0.3">
      <c r="A6774" t="s">
        <v>17</v>
      </c>
      <c r="B6774" t="s">
        <v>15</v>
      </c>
      <c r="C6774" t="s">
        <v>94</v>
      </c>
      <c r="D6774" s="3">
        <v>100500</v>
      </c>
    </row>
    <row r="6775" spans="1:4" x14ac:dyDescent="0.3">
      <c r="A6775" t="s">
        <v>10</v>
      </c>
      <c r="B6775" t="s">
        <v>15</v>
      </c>
      <c r="C6775" t="s">
        <v>155</v>
      </c>
      <c r="D6775" s="3">
        <v>173500</v>
      </c>
    </row>
    <row r="6776" spans="1:4" x14ac:dyDescent="0.3">
      <c r="A6776" t="s">
        <v>24</v>
      </c>
      <c r="B6776" t="s">
        <v>15</v>
      </c>
      <c r="C6776" t="s">
        <v>12</v>
      </c>
      <c r="D6776" s="3">
        <v>199000</v>
      </c>
    </row>
    <row r="6777" spans="1:4" x14ac:dyDescent="0.3">
      <c r="A6777" t="s">
        <v>41</v>
      </c>
      <c r="B6777" t="s">
        <v>15</v>
      </c>
      <c r="C6777" t="s">
        <v>12</v>
      </c>
      <c r="D6777" s="3">
        <v>170000</v>
      </c>
    </row>
    <row r="6778" spans="1:4" x14ac:dyDescent="0.3">
      <c r="A6778" t="s">
        <v>24</v>
      </c>
      <c r="B6778" t="s">
        <v>15</v>
      </c>
      <c r="C6778" t="s">
        <v>31</v>
      </c>
      <c r="D6778" s="3">
        <v>157500</v>
      </c>
    </row>
    <row r="6779" spans="1:4" x14ac:dyDescent="0.3">
      <c r="A6779" t="s">
        <v>54</v>
      </c>
      <c r="B6779" t="s">
        <v>15</v>
      </c>
      <c r="C6779" t="s">
        <v>31</v>
      </c>
      <c r="D6779" s="3">
        <v>125000</v>
      </c>
    </row>
    <row r="6780" spans="1:4" x14ac:dyDescent="0.3">
      <c r="A6780" t="s">
        <v>54</v>
      </c>
      <c r="B6780" t="s">
        <v>15</v>
      </c>
      <c r="C6780" t="s">
        <v>12</v>
      </c>
      <c r="D6780" s="3">
        <v>135000</v>
      </c>
    </row>
    <row r="6781" spans="1:4" x14ac:dyDescent="0.3">
      <c r="A6781" t="s">
        <v>24</v>
      </c>
      <c r="B6781" t="s">
        <v>15</v>
      </c>
      <c r="C6781" t="s">
        <v>84</v>
      </c>
      <c r="D6781" s="3">
        <v>157500</v>
      </c>
    </row>
    <row r="6782" spans="1:4" x14ac:dyDescent="0.3">
      <c r="A6782" t="s">
        <v>17</v>
      </c>
      <c r="B6782" t="s">
        <v>15</v>
      </c>
      <c r="C6782" t="s">
        <v>106</v>
      </c>
      <c r="D6782" s="3">
        <v>49566.5</v>
      </c>
    </row>
    <row r="6783" spans="1:4" x14ac:dyDescent="0.3">
      <c r="A6783" t="s">
        <v>17</v>
      </c>
      <c r="B6783" t="s">
        <v>15</v>
      </c>
      <c r="C6783" t="s">
        <v>12</v>
      </c>
      <c r="D6783" s="3">
        <v>67500</v>
      </c>
    </row>
    <row r="6784" spans="1:4" x14ac:dyDescent="0.3">
      <c r="A6784" t="s">
        <v>24</v>
      </c>
      <c r="B6784" t="s">
        <v>15</v>
      </c>
      <c r="C6784" t="s">
        <v>12</v>
      </c>
      <c r="D6784" s="3">
        <v>166941.5</v>
      </c>
    </row>
    <row r="6785" spans="1:4" x14ac:dyDescent="0.3">
      <c r="A6785" t="s">
        <v>17</v>
      </c>
      <c r="B6785" t="s">
        <v>15</v>
      </c>
      <c r="C6785" t="s">
        <v>12</v>
      </c>
      <c r="D6785" s="3">
        <v>112500</v>
      </c>
    </row>
    <row r="6786" spans="1:4" x14ac:dyDescent="0.3">
      <c r="A6786" t="s">
        <v>17</v>
      </c>
      <c r="B6786" t="s">
        <v>15</v>
      </c>
      <c r="C6786" t="s">
        <v>12</v>
      </c>
      <c r="D6786" s="3">
        <v>63000</v>
      </c>
    </row>
    <row r="6787" spans="1:4" x14ac:dyDescent="0.3">
      <c r="A6787" t="s">
        <v>24</v>
      </c>
      <c r="B6787" t="s">
        <v>15</v>
      </c>
      <c r="C6787" t="s">
        <v>12</v>
      </c>
      <c r="D6787" s="3">
        <v>218500</v>
      </c>
    </row>
    <row r="6788" spans="1:4" x14ac:dyDescent="0.3">
      <c r="A6788" t="s">
        <v>54</v>
      </c>
      <c r="B6788" t="s">
        <v>15</v>
      </c>
      <c r="C6788" t="s">
        <v>12</v>
      </c>
      <c r="D6788" s="3">
        <v>105000</v>
      </c>
    </row>
    <row r="6789" spans="1:4" x14ac:dyDescent="0.3">
      <c r="A6789" t="s">
        <v>54</v>
      </c>
      <c r="B6789" t="s">
        <v>15</v>
      </c>
      <c r="C6789" t="s">
        <v>12</v>
      </c>
      <c r="D6789" s="3">
        <v>122500</v>
      </c>
    </row>
    <row r="6790" spans="1:4" x14ac:dyDescent="0.3">
      <c r="A6790" t="s">
        <v>24</v>
      </c>
      <c r="B6790" t="s">
        <v>15</v>
      </c>
      <c r="C6790" t="s">
        <v>12</v>
      </c>
      <c r="D6790" s="3">
        <v>106492.5</v>
      </c>
    </row>
    <row r="6791" spans="1:4" x14ac:dyDescent="0.3">
      <c r="A6791" t="s">
        <v>17</v>
      </c>
      <c r="B6791" t="s">
        <v>15</v>
      </c>
      <c r="C6791" t="s">
        <v>108</v>
      </c>
      <c r="D6791" s="3">
        <v>53014</v>
      </c>
    </row>
    <row r="6792" spans="1:4" x14ac:dyDescent="0.3">
      <c r="A6792" t="s">
        <v>24</v>
      </c>
      <c r="B6792" t="s">
        <v>15</v>
      </c>
      <c r="C6792" t="s">
        <v>101</v>
      </c>
      <c r="D6792" s="3">
        <v>88128</v>
      </c>
    </row>
    <row r="6793" spans="1:4" x14ac:dyDescent="0.3">
      <c r="A6793" t="s">
        <v>24</v>
      </c>
      <c r="B6793" t="s">
        <v>15</v>
      </c>
      <c r="C6793" t="s">
        <v>12</v>
      </c>
      <c r="D6793" s="3">
        <v>115000</v>
      </c>
    </row>
    <row r="6794" spans="1:4" x14ac:dyDescent="0.3">
      <c r="A6794" t="s">
        <v>17</v>
      </c>
      <c r="B6794" t="s">
        <v>15</v>
      </c>
      <c r="C6794" t="s">
        <v>31</v>
      </c>
      <c r="D6794" s="3">
        <v>118640</v>
      </c>
    </row>
    <row r="6795" spans="1:4" x14ac:dyDescent="0.3">
      <c r="A6795" t="s">
        <v>54</v>
      </c>
      <c r="B6795" t="s">
        <v>15</v>
      </c>
      <c r="C6795" t="s">
        <v>12</v>
      </c>
      <c r="D6795" s="3">
        <v>100000</v>
      </c>
    </row>
    <row r="6796" spans="1:4" x14ac:dyDescent="0.3">
      <c r="A6796" t="s">
        <v>17</v>
      </c>
      <c r="B6796" t="s">
        <v>15</v>
      </c>
      <c r="C6796" t="s">
        <v>122</v>
      </c>
      <c r="D6796" s="3">
        <v>105000</v>
      </c>
    </row>
    <row r="6797" spans="1:4" x14ac:dyDescent="0.3">
      <c r="A6797" t="s">
        <v>54</v>
      </c>
      <c r="B6797" t="s">
        <v>15</v>
      </c>
      <c r="C6797" t="s">
        <v>12</v>
      </c>
      <c r="D6797" s="3">
        <v>135000</v>
      </c>
    </row>
    <row r="6798" spans="1:4" x14ac:dyDescent="0.3">
      <c r="A6798" t="s">
        <v>24</v>
      </c>
      <c r="B6798" t="s">
        <v>15</v>
      </c>
      <c r="C6798" t="s">
        <v>94</v>
      </c>
      <c r="D6798" s="3">
        <v>157500</v>
      </c>
    </row>
    <row r="6799" spans="1:4" x14ac:dyDescent="0.3">
      <c r="A6799" t="s">
        <v>24</v>
      </c>
      <c r="B6799" t="s">
        <v>15</v>
      </c>
      <c r="C6799" t="s">
        <v>12</v>
      </c>
      <c r="D6799" s="3">
        <v>120000</v>
      </c>
    </row>
    <row r="6800" spans="1:4" x14ac:dyDescent="0.3">
      <c r="A6800" t="s">
        <v>24</v>
      </c>
      <c r="B6800" t="s">
        <v>15</v>
      </c>
      <c r="C6800" t="s">
        <v>12</v>
      </c>
      <c r="D6800" s="3">
        <v>140122</v>
      </c>
    </row>
    <row r="6801" spans="1:4" x14ac:dyDescent="0.3">
      <c r="A6801" t="s">
        <v>17</v>
      </c>
      <c r="B6801" t="s">
        <v>15</v>
      </c>
      <c r="C6801" t="s">
        <v>12</v>
      </c>
      <c r="D6801" s="3">
        <v>85000</v>
      </c>
    </row>
    <row r="6802" spans="1:4" x14ac:dyDescent="0.3">
      <c r="A6802" t="s">
        <v>17</v>
      </c>
      <c r="B6802" t="s">
        <v>15</v>
      </c>
      <c r="C6802" t="s">
        <v>154</v>
      </c>
      <c r="D6802" s="3">
        <v>100500</v>
      </c>
    </row>
    <row r="6803" spans="1:4" x14ac:dyDescent="0.3">
      <c r="A6803" t="s">
        <v>54</v>
      </c>
      <c r="B6803" t="s">
        <v>15</v>
      </c>
      <c r="C6803" t="s">
        <v>83</v>
      </c>
      <c r="D6803" s="3">
        <v>147500</v>
      </c>
    </row>
    <row r="6804" spans="1:4" x14ac:dyDescent="0.3">
      <c r="A6804" t="s">
        <v>17</v>
      </c>
      <c r="B6804" t="s">
        <v>15</v>
      </c>
      <c r="C6804" t="s">
        <v>12</v>
      </c>
      <c r="D6804" s="3">
        <v>111175</v>
      </c>
    </row>
    <row r="6805" spans="1:4" x14ac:dyDescent="0.3">
      <c r="A6805" t="s">
        <v>54</v>
      </c>
      <c r="B6805" t="s">
        <v>15</v>
      </c>
      <c r="C6805" t="s">
        <v>31</v>
      </c>
      <c r="D6805" s="3">
        <v>85000</v>
      </c>
    </row>
    <row r="6806" spans="1:4" x14ac:dyDescent="0.3">
      <c r="A6806" t="s">
        <v>17</v>
      </c>
      <c r="B6806" t="s">
        <v>15</v>
      </c>
      <c r="C6806" t="s">
        <v>12</v>
      </c>
      <c r="D6806" s="3">
        <v>65000</v>
      </c>
    </row>
    <row r="6807" spans="1:4" x14ac:dyDescent="0.3">
      <c r="A6807" t="s">
        <v>54</v>
      </c>
      <c r="B6807" t="s">
        <v>15</v>
      </c>
      <c r="C6807" t="s">
        <v>12</v>
      </c>
      <c r="D6807" s="3">
        <v>170000.5</v>
      </c>
    </row>
    <row r="6808" spans="1:4" x14ac:dyDescent="0.3">
      <c r="A6808" t="s">
        <v>24</v>
      </c>
      <c r="B6808" t="s">
        <v>15</v>
      </c>
      <c r="C6808" t="s">
        <v>12</v>
      </c>
      <c r="D6808" s="3">
        <v>105000</v>
      </c>
    </row>
    <row r="6809" spans="1:4" x14ac:dyDescent="0.3">
      <c r="A6809" t="s">
        <v>17</v>
      </c>
      <c r="B6809" t="s">
        <v>15</v>
      </c>
      <c r="C6809" t="s">
        <v>31</v>
      </c>
      <c r="D6809" s="3">
        <v>90000</v>
      </c>
    </row>
    <row r="6810" spans="1:4" x14ac:dyDescent="0.3">
      <c r="A6810" t="s">
        <v>54</v>
      </c>
      <c r="B6810" t="s">
        <v>15</v>
      </c>
      <c r="C6810" t="s">
        <v>31</v>
      </c>
      <c r="D6810" s="3">
        <v>130000</v>
      </c>
    </row>
    <row r="6811" spans="1:4" x14ac:dyDescent="0.3">
      <c r="A6811" t="s">
        <v>54</v>
      </c>
      <c r="B6811" t="s">
        <v>15</v>
      </c>
      <c r="C6811" t="s">
        <v>12</v>
      </c>
      <c r="D6811" s="3">
        <v>25000</v>
      </c>
    </row>
    <row r="6812" spans="1:4" x14ac:dyDescent="0.3">
      <c r="A6812" t="s">
        <v>24</v>
      </c>
      <c r="B6812" t="s">
        <v>15</v>
      </c>
      <c r="C6812" t="s">
        <v>95</v>
      </c>
      <c r="D6812" s="3">
        <v>109500</v>
      </c>
    </row>
    <row r="6813" spans="1:4" x14ac:dyDescent="0.3">
      <c r="A6813" t="s">
        <v>54</v>
      </c>
      <c r="B6813" t="s">
        <v>15</v>
      </c>
      <c r="C6813" t="s">
        <v>12</v>
      </c>
      <c r="D6813" s="3">
        <v>175000</v>
      </c>
    </row>
    <row r="6814" spans="1:4" x14ac:dyDescent="0.3">
      <c r="A6814" t="s">
        <v>54</v>
      </c>
      <c r="B6814" t="s">
        <v>15</v>
      </c>
      <c r="C6814" t="s">
        <v>12</v>
      </c>
      <c r="D6814" s="3">
        <v>155000</v>
      </c>
    </row>
    <row r="6815" spans="1:4" x14ac:dyDescent="0.3">
      <c r="A6815" t="s">
        <v>54</v>
      </c>
      <c r="B6815" t="s">
        <v>15</v>
      </c>
      <c r="C6815" t="s">
        <v>12</v>
      </c>
      <c r="D6815" s="3">
        <v>120000</v>
      </c>
    </row>
    <row r="6816" spans="1:4" x14ac:dyDescent="0.3">
      <c r="A6816" t="s">
        <v>17</v>
      </c>
      <c r="B6816" t="s">
        <v>15</v>
      </c>
      <c r="C6816" t="s">
        <v>12</v>
      </c>
      <c r="D6816" s="3">
        <v>59000</v>
      </c>
    </row>
    <row r="6817" spans="1:4" x14ac:dyDescent="0.3">
      <c r="A6817" t="s">
        <v>54</v>
      </c>
      <c r="B6817" t="s">
        <v>15</v>
      </c>
      <c r="C6817" t="s">
        <v>12</v>
      </c>
      <c r="D6817" s="3">
        <v>161500</v>
      </c>
    </row>
    <row r="6818" spans="1:4" x14ac:dyDescent="0.3">
      <c r="A6818" t="s">
        <v>24</v>
      </c>
      <c r="B6818" t="s">
        <v>15</v>
      </c>
      <c r="C6818" t="s">
        <v>120</v>
      </c>
      <c r="D6818" s="3">
        <v>115000</v>
      </c>
    </row>
    <row r="6819" spans="1:4" x14ac:dyDescent="0.3">
      <c r="A6819" t="s">
        <v>24</v>
      </c>
      <c r="B6819" t="s">
        <v>15</v>
      </c>
      <c r="C6819" t="s">
        <v>99</v>
      </c>
      <c r="D6819" s="3">
        <v>100000</v>
      </c>
    </row>
    <row r="6820" spans="1:4" x14ac:dyDescent="0.3">
      <c r="A6820" t="s">
        <v>24</v>
      </c>
      <c r="B6820" t="s">
        <v>15</v>
      </c>
      <c r="C6820" t="s">
        <v>12</v>
      </c>
      <c r="D6820" s="3">
        <v>100000</v>
      </c>
    </row>
    <row r="6821" spans="1:4" x14ac:dyDescent="0.3">
      <c r="A6821" t="s">
        <v>54</v>
      </c>
      <c r="B6821" t="s">
        <v>15</v>
      </c>
      <c r="C6821" t="s">
        <v>12</v>
      </c>
      <c r="D6821" s="3">
        <v>198500</v>
      </c>
    </row>
    <row r="6822" spans="1:4" x14ac:dyDescent="0.3">
      <c r="A6822" t="s">
        <v>17</v>
      </c>
      <c r="B6822" t="s">
        <v>15</v>
      </c>
      <c r="C6822" t="s">
        <v>12</v>
      </c>
      <c r="D6822" s="3">
        <v>84500</v>
      </c>
    </row>
    <row r="6823" spans="1:4" x14ac:dyDescent="0.3">
      <c r="A6823" t="s">
        <v>24</v>
      </c>
      <c r="B6823" t="s">
        <v>15</v>
      </c>
      <c r="C6823" t="s">
        <v>12</v>
      </c>
      <c r="D6823" s="3">
        <v>151500</v>
      </c>
    </row>
    <row r="6824" spans="1:4" x14ac:dyDescent="0.3">
      <c r="A6824" t="s">
        <v>54</v>
      </c>
      <c r="B6824" t="s">
        <v>15</v>
      </c>
      <c r="C6824" t="s">
        <v>12</v>
      </c>
      <c r="D6824" s="3">
        <v>110000</v>
      </c>
    </row>
    <row r="6825" spans="1:4" x14ac:dyDescent="0.3">
      <c r="A6825" t="s">
        <v>24</v>
      </c>
      <c r="B6825" t="s">
        <v>15</v>
      </c>
      <c r="C6825" t="s">
        <v>12</v>
      </c>
      <c r="D6825" s="3">
        <v>142500</v>
      </c>
    </row>
    <row r="6826" spans="1:4" x14ac:dyDescent="0.3">
      <c r="A6826" t="s">
        <v>54</v>
      </c>
      <c r="B6826" t="s">
        <v>15</v>
      </c>
      <c r="C6826" t="s">
        <v>12</v>
      </c>
      <c r="D6826" s="3">
        <v>75000</v>
      </c>
    </row>
    <row r="6827" spans="1:4" x14ac:dyDescent="0.3">
      <c r="A6827" t="s">
        <v>17</v>
      </c>
      <c r="B6827" t="s">
        <v>15</v>
      </c>
      <c r="C6827" t="s">
        <v>115</v>
      </c>
      <c r="D6827" s="3">
        <v>111175</v>
      </c>
    </row>
    <row r="6828" spans="1:4" x14ac:dyDescent="0.3">
      <c r="A6828" t="s">
        <v>54</v>
      </c>
      <c r="B6828" t="s">
        <v>15</v>
      </c>
      <c r="C6828" t="s">
        <v>84</v>
      </c>
      <c r="D6828" s="3">
        <v>147500</v>
      </c>
    </row>
    <row r="6829" spans="1:4" x14ac:dyDescent="0.3">
      <c r="A6829" t="s">
        <v>17</v>
      </c>
      <c r="B6829" t="s">
        <v>15</v>
      </c>
      <c r="C6829" t="s">
        <v>12</v>
      </c>
      <c r="D6829" s="3">
        <v>95000</v>
      </c>
    </row>
    <row r="6830" spans="1:4" x14ac:dyDescent="0.3">
      <c r="A6830" t="s">
        <v>29</v>
      </c>
      <c r="B6830" t="s">
        <v>15</v>
      </c>
      <c r="C6830" t="s">
        <v>12</v>
      </c>
      <c r="D6830" s="3">
        <v>61880</v>
      </c>
    </row>
    <row r="6831" spans="1:4" x14ac:dyDescent="0.3">
      <c r="A6831" t="s">
        <v>41</v>
      </c>
      <c r="B6831" t="s">
        <v>15</v>
      </c>
      <c r="C6831" t="s">
        <v>12</v>
      </c>
      <c r="D6831" s="3">
        <v>115000</v>
      </c>
    </row>
    <row r="6832" spans="1:4" x14ac:dyDescent="0.3">
      <c r="A6832" t="s">
        <v>24</v>
      </c>
      <c r="B6832" t="s">
        <v>15</v>
      </c>
      <c r="C6832" t="s">
        <v>12</v>
      </c>
      <c r="D6832" s="3">
        <v>180000</v>
      </c>
    </row>
    <row r="6833" spans="1:4" x14ac:dyDescent="0.3">
      <c r="A6833" t="s">
        <v>17</v>
      </c>
      <c r="B6833" t="s">
        <v>15</v>
      </c>
      <c r="C6833" t="s">
        <v>12</v>
      </c>
      <c r="D6833" s="3">
        <v>114956.5</v>
      </c>
    </row>
    <row r="6834" spans="1:4" x14ac:dyDescent="0.3">
      <c r="A6834" t="s">
        <v>54</v>
      </c>
      <c r="B6834" t="s">
        <v>15</v>
      </c>
      <c r="C6834" t="s">
        <v>12</v>
      </c>
      <c r="D6834" s="3">
        <v>175000</v>
      </c>
    </row>
    <row r="6835" spans="1:4" x14ac:dyDescent="0.3">
      <c r="A6835" t="s">
        <v>41</v>
      </c>
      <c r="B6835" t="s">
        <v>15</v>
      </c>
      <c r="C6835" t="s">
        <v>12</v>
      </c>
      <c r="D6835" s="3">
        <v>131900</v>
      </c>
    </row>
    <row r="6836" spans="1:4" x14ac:dyDescent="0.3">
      <c r="A6836" t="s">
        <v>24</v>
      </c>
      <c r="B6836" t="s">
        <v>15</v>
      </c>
      <c r="C6836" t="s">
        <v>12</v>
      </c>
      <c r="D6836" s="3">
        <v>115000</v>
      </c>
    </row>
    <row r="6837" spans="1:4" x14ac:dyDescent="0.3">
      <c r="A6837" t="s">
        <v>41</v>
      </c>
      <c r="B6837" t="s">
        <v>15</v>
      </c>
      <c r="C6837" t="s">
        <v>12</v>
      </c>
      <c r="D6837" s="3">
        <v>177500</v>
      </c>
    </row>
    <row r="6838" spans="1:4" x14ac:dyDescent="0.3">
      <c r="A6838" t="s">
        <v>17</v>
      </c>
      <c r="B6838" t="s">
        <v>15</v>
      </c>
      <c r="C6838" t="s">
        <v>12</v>
      </c>
      <c r="D6838" s="3">
        <v>75000</v>
      </c>
    </row>
    <row r="6839" spans="1:4" x14ac:dyDescent="0.3">
      <c r="A6839" t="s">
        <v>78</v>
      </c>
      <c r="B6839" t="s">
        <v>15</v>
      </c>
      <c r="C6839" t="s">
        <v>84</v>
      </c>
      <c r="D6839" s="3">
        <v>69000</v>
      </c>
    </row>
    <row r="6840" spans="1:4" x14ac:dyDescent="0.3">
      <c r="A6840" t="s">
        <v>24</v>
      </c>
      <c r="B6840" t="s">
        <v>15</v>
      </c>
      <c r="C6840" t="s">
        <v>12</v>
      </c>
      <c r="D6840" s="3">
        <v>195000</v>
      </c>
    </row>
    <row r="6841" spans="1:4" x14ac:dyDescent="0.3">
      <c r="A6841" t="s">
        <v>24</v>
      </c>
      <c r="B6841" t="s">
        <v>15</v>
      </c>
      <c r="C6841" t="s">
        <v>12</v>
      </c>
      <c r="D6841" s="3">
        <v>137875</v>
      </c>
    </row>
    <row r="6842" spans="1:4" x14ac:dyDescent="0.3">
      <c r="A6842" t="s">
        <v>54</v>
      </c>
      <c r="B6842" t="s">
        <v>15</v>
      </c>
      <c r="C6842" t="s">
        <v>12</v>
      </c>
      <c r="D6842" s="3">
        <v>186000</v>
      </c>
    </row>
    <row r="6843" spans="1:4" x14ac:dyDescent="0.3">
      <c r="A6843" t="s">
        <v>54</v>
      </c>
      <c r="B6843" t="s">
        <v>22</v>
      </c>
      <c r="C6843" t="s">
        <v>130</v>
      </c>
      <c r="D6843" s="3">
        <v>98283</v>
      </c>
    </row>
    <row r="6844" spans="1:4" x14ac:dyDescent="0.3">
      <c r="A6844" t="s">
        <v>80</v>
      </c>
      <c r="B6844" t="s">
        <v>15</v>
      </c>
      <c r="C6844" t="s">
        <v>84</v>
      </c>
      <c r="D6844" s="3">
        <v>79200</v>
      </c>
    </row>
    <row r="6845" spans="1:4" x14ac:dyDescent="0.3">
      <c r="A6845" t="s">
        <v>17</v>
      </c>
      <c r="B6845" t="s">
        <v>15</v>
      </c>
      <c r="C6845" t="s">
        <v>12</v>
      </c>
      <c r="D6845" s="3">
        <v>85000</v>
      </c>
    </row>
    <row r="6846" spans="1:4" x14ac:dyDescent="0.3">
      <c r="A6846" t="s">
        <v>24</v>
      </c>
      <c r="B6846" t="s">
        <v>15</v>
      </c>
      <c r="C6846" t="s">
        <v>12</v>
      </c>
      <c r="D6846" s="3">
        <v>208000</v>
      </c>
    </row>
    <row r="6847" spans="1:4" x14ac:dyDescent="0.3">
      <c r="A6847" t="s">
        <v>17</v>
      </c>
      <c r="B6847" t="s">
        <v>15</v>
      </c>
      <c r="C6847" t="s">
        <v>165</v>
      </c>
      <c r="D6847" s="3">
        <v>90000</v>
      </c>
    </row>
    <row r="6848" spans="1:4" x14ac:dyDescent="0.3">
      <c r="A6848" t="s">
        <v>10</v>
      </c>
      <c r="B6848" t="s">
        <v>15</v>
      </c>
      <c r="C6848" t="s">
        <v>12</v>
      </c>
      <c r="D6848" s="3">
        <v>155000</v>
      </c>
    </row>
    <row r="6849" spans="1:4" x14ac:dyDescent="0.3">
      <c r="A6849" t="s">
        <v>54</v>
      </c>
      <c r="B6849" t="s">
        <v>15</v>
      </c>
      <c r="C6849" t="s">
        <v>84</v>
      </c>
      <c r="D6849" s="3">
        <v>147500</v>
      </c>
    </row>
    <row r="6850" spans="1:4" x14ac:dyDescent="0.3">
      <c r="A6850" t="s">
        <v>24</v>
      </c>
      <c r="B6850" t="s">
        <v>15</v>
      </c>
      <c r="C6850" t="s">
        <v>12</v>
      </c>
      <c r="D6850" s="3">
        <v>137500</v>
      </c>
    </row>
    <row r="6851" spans="1:4" x14ac:dyDescent="0.3">
      <c r="A6851" t="s">
        <v>54</v>
      </c>
      <c r="B6851" t="s">
        <v>15</v>
      </c>
      <c r="C6851" t="s">
        <v>12</v>
      </c>
      <c r="D6851" s="3">
        <v>115000</v>
      </c>
    </row>
    <row r="6852" spans="1:4" x14ac:dyDescent="0.3">
      <c r="A6852" t="s">
        <v>17</v>
      </c>
      <c r="B6852" t="s">
        <v>15</v>
      </c>
      <c r="C6852" t="s">
        <v>12</v>
      </c>
      <c r="D6852" s="3">
        <v>65000</v>
      </c>
    </row>
    <row r="6853" spans="1:4" x14ac:dyDescent="0.3">
      <c r="A6853" t="s">
        <v>17</v>
      </c>
      <c r="B6853" t="s">
        <v>15</v>
      </c>
      <c r="C6853" t="s">
        <v>12</v>
      </c>
      <c r="D6853" s="3">
        <v>150000</v>
      </c>
    </row>
    <row r="6854" spans="1:4" x14ac:dyDescent="0.3">
      <c r="A6854" t="s">
        <v>41</v>
      </c>
      <c r="B6854" t="s">
        <v>15</v>
      </c>
      <c r="C6854" t="s">
        <v>31</v>
      </c>
      <c r="D6854" s="3">
        <v>98856</v>
      </c>
    </row>
    <row r="6855" spans="1:4" x14ac:dyDescent="0.3">
      <c r="A6855" t="s">
        <v>29</v>
      </c>
      <c r="B6855" t="s">
        <v>15</v>
      </c>
      <c r="C6855" t="s">
        <v>12</v>
      </c>
      <c r="D6855" s="3">
        <v>165000</v>
      </c>
    </row>
    <row r="6856" spans="1:4" x14ac:dyDescent="0.3">
      <c r="A6856" t="s">
        <v>54</v>
      </c>
      <c r="B6856" t="s">
        <v>15</v>
      </c>
      <c r="C6856" t="s">
        <v>89</v>
      </c>
      <c r="D6856" s="3">
        <v>147500</v>
      </c>
    </row>
    <row r="6857" spans="1:4" x14ac:dyDescent="0.3">
      <c r="A6857" t="s">
        <v>54</v>
      </c>
      <c r="B6857" t="s">
        <v>15</v>
      </c>
      <c r="C6857" t="s">
        <v>12</v>
      </c>
      <c r="D6857" s="3">
        <v>112500</v>
      </c>
    </row>
    <row r="6858" spans="1:4" x14ac:dyDescent="0.3">
      <c r="A6858" t="s">
        <v>24</v>
      </c>
      <c r="B6858" t="s">
        <v>15</v>
      </c>
      <c r="C6858" t="s">
        <v>12</v>
      </c>
      <c r="D6858" s="3">
        <v>109792.5</v>
      </c>
    </row>
    <row r="6859" spans="1:4" x14ac:dyDescent="0.3">
      <c r="A6859" t="s">
        <v>24</v>
      </c>
      <c r="B6859" t="s">
        <v>15</v>
      </c>
      <c r="C6859" t="s">
        <v>98</v>
      </c>
      <c r="D6859" s="3">
        <v>90670</v>
      </c>
    </row>
    <row r="6860" spans="1:4" x14ac:dyDescent="0.3">
      <c r="A6860" t="s">
        <v>54</v>
      </c>
      <c r="B6860" t="s">
        <v>15</v>
      </c>
      <c r="C6860" t="s">
        <v>12</v>
      </c>
      <c r="D6860" s="3">
        <v>113836.5</v>
      </c>
    </row>
    <row r="6861" spans="1:4" x14ac:dyDescent="0.3">
      <c r="A6861" t="s">
        <v>24</v>
      </c>
      <c r="B6861" t="s">
        <v>15</v>
      </c>
      <c r="C6861" t="s">
        <v>94</v>
      </c>
      <c r="D6861" s="3">
        <v>70000</v>
      </c>
    </row>
    <row r="6862" spans="1:4" x14ac:dyDescent="0.3">
      <c r="A6862" t="s">
        <v>24</v>
      </c>
      <c r="B6862" t="s">
        <v>15</v>
      </c>
      <c r="C6862" t="s">
        <v>117</v>
      </c>
      <c r="D6862" s="3">
        <v>79200</v>
      </c>
    </row>
    <row r="6863" spans="1:4" x14ac:dyDescent="0.3">
      <c r="A6863" t="s">
        <v>29</v>
      </c>
      <c r="B6863" t="s">
        <v>15</v>
      </c>
      <c r="C6863" t="s">
        <v>12</v>
      </c>
      <c r="D6863" s="3">
        <v>119500</v>
      </c>
    </row>
    <row r="6864" spans="1:4" x14ac:dyDescent="0.3">
      <c r="A6864" t="s">
        <v>17</v>
      </c>
      <c r="B6864" t="s">
        <v>15</v>
      </c>
      <c r="C6864" t="s">
        <v>12</v>
      </c>
      <c r="D6864" s="3">
        <v>105000</v>
      </c>
    </row>
    <row r="6865" spans="1:4" x14ac:dyDescent="0.3">
      <c r="A6865" t="s">
        <v>54</v>
      </c>
      <c r="B6865" t="s">
        <v>15</v>
      </c>
      <c r="C6865" t="s">
        <v>12</v>
      </c>
      <c r="D6865" s="3">
        <v>145000</v>
      </c>
    </row>
    <row r="6866" spans="1:4" x14ac:dyDescent="0.3">
      <c r="A6866" t="s">
        <v>29</v>
      </c>
      <c r="B6866" t="s">
        <v>15</v>
      </c>
      <c r="C6866" t="s">
        <v>93</v>
      </c>
      <c r="D6866" s="3">
        <v>111175</v>
      </c>
    </row>
    <row r="6867" spans="1:4" x14ac:dyDescent="0.3">
      <c r="A6867" t="s">
        <v>24</v>
      </c>
      <c r="B6867" t="s">
        <v>15</v>
      </c>
      <c r="C6867" t="s">
        <v>12</v>
      </c>
      <c r="D6867" s="3">
        <v>75000</v>
      </c>
    </row>
    <row r="6868" spans="1:4" x14ac:dyDescent="0.3">
      <c r="A6868" t="s">
        <v>24</v>
      </c>
      <c r="B6868" t="s">
        <v>15</v>
      </c>
      <c r="C6868" t="s">
        <v>12</v>
      </c>
      <c r="D6868" s="3">
        <v>106065</v>
      </c>
    </row>
    <row r="6869" spans="1:4" x14ac:dyDescent="0.3">
      <c r="A6869" t="s">
        <v>17</v>
      </c>
      <c r="B6869" t="s">
        <v>15</v>
      </c>
      <c r="C6869" t="s">
        <v>12</v>
      </c>
      <c r="D6869" s="3">
        <v>61250</v>
      </c>
    </row>
    <row r="6870" spans="1:4" x14ac:dyDescent="0.3">
      <c r="A6870" t="s">
        <v>24</v>
      </c>
      <c r="B6870" t="s">
        <v>15</v>
      </c>
      <c r="C6870" t="s">
        <v>12</v>
      </c>
      <c r="D6870" s="3">
        <v>125000</v>
      </c>
    </row>
    <row r="6871" spans="1:4" x14ac:dyDescent="0.3">
      <c r="A6871" t="s">
        <v>29</v>
      </c>
      <c r="B6871" t="s">
        <v>15</v>
      </c>
      <c r="C6871" t="s">
        <v>12</v>
      </c>
      <c r="D6871" s="3">
        <v>96000</v>
      </c>
    </row>
    <row r="6872" spans="1:4" x14ac:dyDescent="0.3">
      <c r="A6872" t="s">
        <v>54</v>
      </c>
      <c r="B6872" t="s">
        <v>15</v>
      </c>
      <c r="C6872" t="s">
        <v>12</v>
      </c>
      <c r="D6872" s="3">
        <v>227000</v>
      </c>
    </row>
    <row r="6873" spans="1:4" x14ac:dyDescent="0.3">
      <c r="A6873" t="s">
        <v>17</v>
      </c>
      <c r="B6873" t="s">
        <v>15</v>
      </c>
      <c r="C6873" t="s">
        <v>12</v>
      </c>
      <c r="D6873" s="3">
        <v>70000</v>
      </c>
    </row>
    <row r="6874" spans="1:4" x14ac:dyDescent="0.3">
      <c r="A6874" t="s">
        <v>17</v>
      </c>
      <c r="B6874" t="s">
        <v>15</v>
      </c>
      <c r="C6874" t="s">
        <v>134</v>
      </c>
      <c r="D6874" s="3">
        <v>154000</v>
      </c>
    </row>
    <row r="6875" spans="1:4" x14ac:dyDescent="0.3">
      <c r="A6875" t="s">
        <v>24</v>
      </c>
      <c r="B6875" t="s">
        <v>15</v>
      </c>
      <c r="C6875" t="s">
        <v>12</v>
      </c>
      <c r="D6875" s="3">
        <v>136000</v>
      </c>
    </row>
    <row r="6876" spans="1:4" x14ac:dyDescent="0.3">
      <c r="A6876" t="s">
        <v>17</v>
      </c>
      <c r="B6876" t="s">
        <v>15</v>
      </c>
      <c r="C6876" t="s">
        <v>12</v>
      </c>
      <c r="D6876" s="3">
        <v>121500</v>
      </c>
    </row>
    <row r="6877" spans="1:4" x14ac:dyDescent="0.3">
      <c r="A6877" t="s">
        <v>17</v>
      </c>
      <c r="B6877" t="s">
        <v>15</v>
      </c>
      <c r="C6877" t="s">
        <v>12</v>
      </c>
      <c r="D6877" s="3">
        <v>90000</v>
      </c>
    </row>
    <row r="6878" spans="1:4" x14ac:dyDescent="0.3">
      <c r="A6878" t="s">
        <v>17</v>
      </c>
      <c r="B6878" t="s">
        <v>15</v>
      </c>
      <c r="C6878" t="s">
        <v>100</v>
      </c>
      <c r="D6878" s="3">
        <v>111175</v>
      </c>
    </row>
    <row r="6879" spans="1:4" x14ac:dyDescent="0.3">
      <c r="A6879" t="s">
        <v>17</v>
      </c>
      <c r="B6879" t="s">
        <v>15</v>
      </c>
      <c r="C6879" t="s">
        <v>12</v>
      </c>
      <c r="D6879" s="3">
        <v>57500</v>
      </c>
    </row>
    <row r="6880" spans="1:4" x14ac:dyDescent="0.3">
      <c r="A6880" t="s">
        <v>80</v>
      </c>
      <c r="B6880" t="s">
        <v>15</v>
      </c>
      <c r="C6880" t="s">
        <v>102</v>
      </c>
      <c r="D6880" s="3">
        <v>89100</v>
      </c>
    </row>
    <row r="6881" spans="1:4" x14ac:dyDescent="0.3">
      <c r="A6881" t="s">
        <v>17</v>
      </c>
      <c r="B6881" t="s">
        <v>90</v>
      </c>
      <c r="C6881" t="s">
        <v>12</v>
      </c>
      <c r="D6881" s="3">
        <v>67000</v>
      </c>
    </row>
    <row r="6882" spans="1:4" x14ac:dyDescent="0.3">
      <c r="A6882" t="s">
        <v>17</v>
      </c>
      <c r="B6882" t="s">
        <v>15</v>
      </c>
      <c r="C6882" t="s">
        <v>12</v>
      </c>
      <c r="D6882" s="3">
        <v>58448</v>
      </c>
    </row>
    <row r="6883" spans="1:4" x14ac:dyDescent="0.3">
      <c r="A6883" t="s">
        <v>29</v>
      </c>
      <c r="B6883" t="s">
        <v>15</v>
      </c>
      <c r="C6883" t="s">
        <v>31</v>
      </c>
      <c r="D6883" s="3">
        <v>65000</v>
      </c>
    </row>
    <row r="6884" spans="1:4" x14ac:dyDescent="0.3">
      <c r="A6884" t="s">
        <v>24</v>
      </c>
      <c r="B6884" t="s">
        <v>15</v>
      </c>
      <c r="C6884" t="s">
        <v>31</v>
      </c>
      <c r="D6884" s="3">
        <v>134000</v>
      </c>
    </row>
    <row r="6885" spans="1:4" x14ac:dyDescent="0.3">
      <c r="A6885" t="s">
        <v>17</v>
      </c>
      <c r="B6885" t="s">
        <v>15</v>
      </c>
      <c r="C6885" t="s">
        <v>12</v>
      </c>
      <c r="D6885" s="3">
        <v>100000</v>
      </c>
    </row>
    <row r="6886" spans="1:4" x14ac:dyDescent="0.3">
      <c r="A6886" t="s">
        <v>41</v>
      </c>
      <c r="B6886" t="s">
        <v>15</v>
      </c>
      <c r="C6886" t="s">
        <v>12</v>
      </c>
      <c r="D6886" s="3">
        <v>181950</v>
      </c>
    </row>
    <row r="6887" spans="1:4" x14ac:dyDescent="0.3">
      <c r="A6887" t="s">
        <v>24</v>
      </c>
      <c r="B6887" t="s">
        <v>15</v>
      </c>
      <c r="C6887" t="s">
        <v>12</v>
      </c>
      <c r="D6887" s="3">
        <v>105150</v>
      </c>
    </row>
    <row r="6888" spans="1:4" x14ac:dyDescent="0.3">
      <c r="A6888" t="s">
        <v>17</v>
      </c>
      <c r="B6888" t="s">
        <v>15</v>
      </c>
      <c r="C6888" t="s">
        <v>12</v>
      </c>
      <c r="D6888" s="3">
        <v>82350.5</v>
      </c>
    </row>
    <row r="6889" spans="1:4" x14ac:dyDescent="0.3">
      <c r="A6889" t="s">
        <v>10</v>
      </c>
      <c r="B6889" t="s">
        <v>15</v>
      </c>
      <c r="C6889" t="s">
        <v>12</v>
      </c>
      <c r="D6889" s="3">
        <v>115000</v>
      </c>
    </row>
    <row r="6890" spans="1:4" x14ac:dyDescent="0.3">
      <c r="A6890" t="s">
        <v>10</v>
      </c>
      <c r="B6890" t="s">
        <v>15</v>
      </c>
      <c r="C6890" t="s">
        <v>12</v>
      </c>
      <c r="D6890" s="3">
        <v>150000</v>
      </c>
    </row>
    <row r="6891" spans="1:4" x14ac:dyDescent="0.3">
      <c r="A6891" t="s">
        <v>29</v>
      </c>
      <c r="B6891" t="s">
        <v>15</v>
      </c>
      <c r="C6891" t="s">
        <v>142</v>
      </c>
      <c r="D6891" s="3">
        <v>125000</v>
      </c>
    </row>
    <row r="6892" spans="1:4" x14ac:dyDescent="0.3">
      <c r="A6892" t="s">
        <v>24</v>
      </c>
      <c r="B6892" t="s">
        <v>15</v>
      </c>
      <c r="C6892" t="s">
        <v>12</v>
      </c>
      <c r="D6892" s="3">
        <v>218000</v>
      </c>
    </row>
    <row r="6893" spans="1:4" x14ac:dyDescent="0.3">
      <c r="A6893" t="s">
        <v>24</v>
      </c>
      <c r="B6893" t="s">
        <v>15</v>
      </c>
      <c r="C6893" t="s">
        <v>12</v>
      </c>
      <c r="D6893" s="3">
        <v>125000</v>
      </c>
    </row>
    <row r="6894" spans="1:4" x14ac:dyDescent="0.3">
      <c r="A6894" t="s">
        <v>10</v>
      </c>
      <c r="B6894" t="s">
        <v>15</v>
      </c>
      <c r="C6894" t="s">
        <v>31</v>
      </c>
      <c r="D6894" s="3">
        <v>114000</v>
      </c>
    </row>
    <row r="6895" spans="1:4" x14ac:dyDescent="0.3">
      <c r="A6895" t="s">
        <v>41</v>
      </c>
      <c r="B6895" t="s">
        <v>15</v>
      </c>
      <c r="C6895" t="s">
        <v>12</v>
      </c>
      <c r="D6895" s="3">
        <v>211511</v>
      </c>
    </row>
    <row r="6896" spans="1:4" x14ac:dyDescent="0.3">
      <c r="A6896" t="s">
        <v>54</v>
      </c>
      <c r="B6896" t="s">
        <v>15</v>
      </c>
      <c r="C6896" t="s">
        <v>84</v>
      </c>
      <c r="D6896" s="3">
        <v>79200</v>
      </c>
    </row>
    <row r="6897" spans="1:4" x14ac:dyDescent="0.3">
      <c r="A6897" t="s">
        <v>54</v>
      </c>
      <c r="B6897" t="s">
        <v>15</v>
      </c>
      <c r="C6897" t="s">
        <v>31</v>
      </c>
      <c r="D6897" s="3">
        <v>136000</v>
      </c>
    </row>
    <row r="6898" spans="1:4" x14ac:dyDescent="0.3">
      <c r="A6898" t="s">
        <v>10</v>
      </c>
      <c r="B6898" t="s">
        <v>15</v>
      </c>
      <c r="C6898" t="s">
        <v>12</v>
      </c>
      <c r="D6898" s="3">
        <v>125000</v>
      </c>
    </row>
    <row r="6899" spans="1:4" x14ac:dyDescent="0.3">
      <c r="A6899" t="s">
        <v>54</v>
      </c>
      <c r="B6899" t="s">
        <v>15</v>
      </c>
      <c r="C6899" t="s">
        <v>12</v>
      </c>
      <c r="D6899" s="3">
        <v>132500</v>
      </c>
    </row>
    <row r="6900" spans="1:4" x14ac:dyDescent="0.3">
      <c r="A6900" t="s">
        <v>54</v>
      </c>
      <c r="B6900" t="s">
        <v>15</v>
      </c>
      <c r="C6900" t="s">
        <v>12</v>
      </c>
      <c r="D6900" s="3">
        <v>148910</v>
      </c>
    </row>
    <row r="6901" spans="1:4" x14ac:dyDescent="0.3">
      <c r="A6901" t="s">
        <v>17</v>
      </c>
      <c r="B6901" t="s">
        <v>15</v>
      </c>
      <c r="C6901" t="s">
        <v>12</v>
      </c>
      <c r="D6901" s="3">
        <v>115000</v>
      </c>
    </row>
    <row r="6902" spans="1:4" x14ac:dyDescent="0.3">
      <c r="A6902" t="s">
        <v>17</v>
      </c>
      <c r="B6902" t="s">
        <v>15</v>
      </c>
      <c r="C6902" t="s">
        <v>12</v>
      </c>
      <c r="D6902" s="3">
        <v>100000</v>
      </c>
    </row>
    <row r="6903" spans="1:4" x14ac:dyDescent="0.3">
      <c r="A6903" t="s">
        <v>24</v>
      </c>
      <c r="B6903" t="s">
        <v>15</v>
      </c>
      <c r="C6903" t="s">
        <v>31</v>
      </c>
      <c r="D6903" s="3">
        <v>130000</v>
      </c>
    </row>
    <row r="6904" spans="1:4" x14ac:dyDescent="0.3">
      <c r="A6904" t="s">
        <v>41</v>
      </c>
      <c r="B6904" t="s">
        <v>15</v>
      </c>
      <c r="C6904" t="s">
        <v>12</v>
      </c>
      <c r="D6904" s="3">
        <v>274000</v>
      </c>
    </row>
    <row r="6905" spans="1:4" x14ac:dyDescent="0.3">
      <c r="A6905" t="s">
        <v>41</v>
      </c>
      <c r="B6905" t="s">
        <v>15</v>
      </c>
      <c r="C6905" t="s">
        <v>12</v>
      </c>
      <c r="D6905" s="3">
        <v>173550</v>
      </c>
    </row>
    <row r="6906" spans="1:4" x14ac:dyDescent="0.3">
      <c r="A6906" t="s">
        <v>54</v>
      </c>
      <c r="B6906" t="s">
        <v>15</v>
      </c>
      <c r="C6906" t="s">
        <v>83</v>
      </c>
      <c r="D6906" s="3">
        <v>156500</v>
      </c>
    </row>
    <row r="6907" spans="1:4" x14ac:dyDescent="0.3">
      <c r="A6907" t="s">
        <v>54</v>
      </c>
      <c r="B6907" t="s">
        <v>15</v>
      </c>
      <c r="C6907" t="s">
        <v>81</v>
      </c>
      <c r="D6907" s="3">
        <v>97444</v>
      </c>
    </row>
    <row r="6908" spans="1:4" x14ac:dyDescent="0.3">
      <c r="A6908" t="s">
        <v>54</v>
      </c>
      <c r="B6908" t="s">
        <v>15</v>
      </c>
      <c r="C6908" t="s">
        <v>12</v>
      </c>
      <c r="D6908" s="3">
        <v>135000</v>
      </c>
    </row>
    <row r="6909" spans="1:4" x14ac:dyDescent="0.3">
      <c r="A6909" t="s">
        <v>63</v>
      </c>
      <c r="B6909" t="s">
        <v>15</v>
      </c>
      <c r="C6909" t="s">
        <v>12</v>
      </c>
      <c r="D6909" s="3">
        <v>172500</v>
      </c>
    </row>
    <row r="6910" spans="1:4" x14ac:dyDescent="0.3">
      <c r="A6910" t="s">
        <v>17</v>
      </c>
      <c r="B6910" t="s">
        <v>15</v>
      </c>
      <c r="C6910" t="s">
        <v>12</v>
      </c>
      <c r="D6910" s="3">
        <v>132500</v>
      </c>
    </row>
    <row r="6911" spans="1:4" x14ac:dyDescent="0.3">
      <c r="A6911" t="s">
        <v>24</v>
      </c>
      <c r="B6911" t="s">
        <v>15</v>
      </c>
      <c r="C6911" t="s">
        <v>12</v>
      </c>
      <c r="D6911" s="3">
        <v>150000</v>
      </c>
    </row>
    <row r="6912" spans="1:4" x14ac:dyDescent="0.3">
      <c r="A6912" t="s">
        <v>17</v>
      </c>
      <c r="B6912" t="s">
        <v>15</v>
      </c>
      <c r="C6912" t="s">
        <v>12</v>
      </c>
      <c r="D6912" s="3">
        <v>89824.796875</v>
      </c>
    </row>
    <row r="6913" spans="1:4" x14ac:dyDescent="0.3">
      <c r="A6913" t="s">
        <v>17</v>
      </c>
      <c r="B6913" t="s">
        <v>15</v>
      </c>
      <c r="C6913" t="s">
        <v>12</v>
      </c>
      <c r="D6913" s="3">
        <v>105000</v>
      </c>
    </row>
    <row r="6914" spans="1:4" x14ac:dyDescent="0.3">
      <c r="A6914" t="s">
        <v>24</v>
      </c>
      <c r="B6914" t="s">
        <v>15</v>
      </c>
      <c r="C6914" t="s">
        <v>94</v>
      </c>
      <c r="D6914" s="3">
        <v>165000</v>
      </c>
    </row>
    <row r="6915" spans="1:4" x14ac:dyDescent="0.3">
      <c r="A6915" t="s">
        <v>54</v>
      </c>
      <c r="B6915" t="s">
        <v>15</v>
      </c>
      <c r="C6915" t="s">
        <v>12</v>
      </c>
      <c r="D6915" s="3">
        <v>119550</v>
      </c>
    </row>
    <row r="6916" spans="1:4" x14ac:dyDescent="0.3">
      <c r="A6916" t="s">
        <v>24</v>
      </c>
      <c r="B6916" t="s">
        <v>15</v>
      </c>
      <c r="C6916" t="s">
        <v>12</v>
      </c>
      <c r="D6916" s="3">
        <v>63000</v>
      </c>
    </row>
    <row r="6917" spans="1:4" x14ac:dyDescent="0.3">
      <c r="A6917" t="s">
        <v>54</v>
      </c>
      <c r="B6917" t="s">
        <v>15</v>
      </c>
      <c r="C6917" t="s">
        <v>144</v>
      </c>
      <c r="D6917" s="3">
        <v>96773</v>
      </c>
    </row>
    <row r="6918" spans="1:4" x14ac:dyDescent="0.3">
      <c r="A6918" t="s">
        <v>10</v>
      </c>
      <c r="B6918" t="s">
        <v>15</v>
      </c>
      <c r="C6918" t="s">
        <v>12</v>
      </c>
      <c r="D6918" s="3">
        <v>140000</v>
      </c>
    </row>
    <row r="6919" spans="1:4" x14ac:dyDescent="0.3">
      <c r="A6919" t="s">
        <v>17</v>
      </c>
      <c r="B6919" t="s">
        <v>15</v>
      </c>
      <c r="C6919" t="s">
        <v>12</v>
      </c>
      <c r="D6919" s="3">
        <v>90000</v>
      </c>
    </row>
    <row r="6920" spans="1:4" x14ac:dyDescent="0.3">
      <c r="A6920" t="s">
        <v>17</v>
      </c>
      <c r="B6920" t="s">
        <v>15</v>
      </c>
      <c r="C6920" t="s">
        <v>12</v>
      </c>
      <c r="D6920" s="3">
        <v>145500</v>
      </c>
    </row>
    <row r="6921" spans="1:4" x14ac:dyDescent="0.3">
      <c r="A6921" t="s">
        <v>24</v>
      </c>
      <c r="B6921" t="s">
        <v>15</v>
      </c>
      <c r="C6921" t="s">
        <v>12</v>
      </c>
      <c r="D6921" s="3">
        <v>90000</v>
      </c>
    </row>
    <row r="6922" spans="1:4" x14ac:dyDescent="0.3">
      <c r="A6922" t="s">
        <v>17</v>
      </c>
      <c r="B6922" t="s">
        <v>15</v>
      </c>
      <c r="C6922" t="s">
        <v>94</v>
      </c>
      <c r="D6922" s="3">
        <v>30000</v>
      </c>
    </row>
    <row r="6923" spans="1:4" x14ac:dyDescent="0.3">
      <c r="A6923" t="s">
        <v>54</v>
      </c>
      <c r="B6923" t="s">
        <v>15</v>
      </c>
      <c r="C6923" t="s">
        <v>12</v>
      </c>
      <c r="D6923" s="3">
        <v>208114</v>
      </c>
    </row>
    <row r="6924" spans="1:4" x14ac:dyDescent="0.3">
      <c r="A6924" t="s">
        <v>54</v>
      </c>
      <c r="B6924" t="s">
        <v>15</v>
      </c>
      <c r="C6924" t="s">
        <v>12</v>
      </c>
      <c r="D6924" s="3">
        <v>187500</v>
      </c>
    </row>
    <row r="6925" spans="1:4" x14ac:dyDescent="0.3">
      <c r="A6925" t="s">
        <v>24</v>
      </c>
      <c r="B6925" t="s">
        <v>15</v>
      </c>
      <c r="C6925" t="s">
        <v>12</v>
      </c>
      <c r="D6925" s="3">
        <v>106877.09375</v>
      </c>
    </row>
    <row r="6926" spans="1:4" x14ac:dyDescent="0.3">
      <c r="A6926" t="s">
        <v>17</v>
      </c>
      <c r="B6926" t="s">
        <v>15</v>
      </c>
      <c r="C6926" t="s">
        <v>83</v>
      </c>
      <c r="D6926" s="3">
        <v>89204</v>
      </c>
    </row>
    <row r="6927" spans="1:4" x14ac:dyDescent="0.3">
      <c r="A6927" t="s">
        <v>17</v>
      </c>
      <c r="B6927" t="s">
        <v>15</v>
      </c>
      <c r="C6927" t="s">
        <v>12</v>
      </c>
      <c r="D6927" s="3">
        <v>70000</v>
      </c>
    </row>
    <row r="6928" spans="1:4" x14ac:dyDescent="0.3">
      <c r="A6928" t="s">
        <v>29</v>
      </c>
      <c r="B6928" t="s">
        <v>15</v>
      </c>
      <c r="C6928" t="s">
        <v>106</v>
      </c>
      <c r="D6928" s="3">
        <v>86400</v>
      </c>
    </row>
    <row r="6929" spans="1:4" x14ac:dyDescent="0.3">
      <c r="A6929" t="s">
        <v>24</v>
      </c>
      <c r="B6929" t="s">
        <v>15</v>
      </c>
      <c r="C6929" t="s">
        <v>12</v>
      </c>
      <c r="D6929" s="3">
        <v>90670</v>
      </c>
    </row>
    <row r="6930" spans="1:4" x14ac:dyDescent="0.3">
      <c r="A6930" t="s">
        <v>17</v>
      </c>
      <c r="B6930" t="s">
        <v>15</v>
      </c>
      <c r="C6930" t="s">
        <v>12</v>
      </c>
      <c r="D6930" s="3">
        <v>47500</v>
      </c>
    </row>
    <row r="6931" spans="1:4" x14ac:dyDescent="0.3">
      <c r="A6931" t="s">
        <v>24</v>
      </c>
      <c r="B6931" t="s">
        <v>15</v>
      </c>
      <c r="C6931" t="s">
        <v>12</v>
      </c>
      <c r="D6931" s="3">
        <v>132500</v>
      </c>
    </row>
    <row r="6932" spans="1:4" x14ac:dyDescent="0.3">
      <c r="A6932" t="s">
        <v>17</v>
      </c>
      <c r="B6932" t="s">
        <v>15</v>
      </c>
      <c r="C6932" t="s">
        <v>12</v>
      </c>
      <c r="D6932" s="3">
        <v>90000</v>
      </c>
    </row>
    <row r="6933" spans="1:4" x14ac:dyDescent="0.3">
      <c r="A6933" t="s">
        <v>24</v>
      </c>
      <c r="B6933" t="s">
        <v>15</v>
      </c>
      <c r="C6933" t="s">
        <v>12</v>
      </c>
      <c r="D6933" s="3">
        <v>120000</v>
      </c>
    </row>
    <row r="6934" spans="1:4" x14ac:dyDescent="0.3">
      <c r="A6934" t="s">
        <v>80</v>
      </c>
      <c r="B6934" t="s">
        <v>15</v>
      </c>
      <c r="C6934" t="s">
        <v>135</v>
      </c>
      <c r="D6934" s="3">
        <v>115000</v>
      </c>
    </row>
    <row r="6935" spans="1:4" x14ac:dyDescent="0.3">
      <c r="A6935" t="s">
        <v>17</v>
      </c>
      <c r="B6935" t="s">
        <v>15</v>
      </c>
      <c r="C6935" t="s">
        <v>12</v>
      </c>
      <c r="D6935" s="3">
        <v>84410</v>
      </c>
    </row>
    <row r="6936" spans="1:4" x14ac:dyDescent="0.3">
      <c r="A6936" t="s">
        <v>10</v>
      </c>
      <c r="B6936" t="s">
        <v>15</v>
      </c>
      <c r="C6936" t="s">
        <v>12</v>
      </c>
      <c r="D6936" s="3">
        <v>175000</v>
      </c>
    </row>
    <row r="6937" spans="1:4" x14ac:dyDescent="0.3">
      <c r="A6937" t="s">
        <v>54</v>
      </c>
      <c r="B6937" t="s">
        <v>15</v>
      </c>
      <c r="C6937" t="s">
        <v>99</v>
      </c>
      <c r="D6937" s="3">
        <v>90000</v>
      </c>
    </row>
    <row r="6938" spans="1:4" x14ac:dyDescent="0.3">
      <c r="A6938" t="s">
        <v>54</v>
      </c>
      <c r="B6938" t="s">
        <v>15</v>
      </c>
      <c r="C6938" t="s">
        <v>12</v>
      </c>
      <c r="D6938" s="3">
        <v>125000</v>
      </c>
    </row>
    <row r="6939" spans="1:4" x14ac:dyDescent="0.3">
      <c r="A6939" t="s">
        <v>54</v>
      </c>
      <c r="B6939" t="s">
        <v>15</v>
      </c>
      <c r="C6939" t="s">
        <v>12</v>
      </c>
      <c r="D6939" s="3">
        <v>75000</v>
      </c>
    </row>
    <row r="6940" spans="1:4" x14ac:dyDescent="0.3">
      <c r="A6940" t="s">
        <v>17</v>
      </c>
      <c r="B6940" t="s">
        <v>15</v>
      </c>
      <c r="C6940" t="s">
        <v>12</v>
      </c>
      <c r="D6940" s="3">
        <v>99150</v>
      </c>
    </row>
    <row r="6941" spans="1:4" x14ac:dyDescent="0.3">
      <c r="A6941" t="s">
        <v>10</v>
      </c>
      <c r="B6941" t="s">
        <v>15</v>
      </c>
      <c r="C6941" t="s">
        <v>12</v>
      </c>
      <c r="D6941" s="3">
        <v>160000</v>
      </c>
    </row>
    <row r="6942" spans="1:4" x14ac:dyDescent="0.3">
      <c r="A6942" t="s">
        <v>24</v>
      </c>
      <c r="B6942" t="s">
        <v>15</v>
      </c>
      <c r="C6942" t="s">
        <v>12</v>
      </c>
      <c r="D6942" s="3">
        <v>148000</v>
      </c>
    </row>
    <row r="6943" spans="1:4" x14ac:dyDescent="0.3">
      <c r="A6943" t="s">
        <v>41</v>
      </c>
      <c r="B6943" t="s">
        <v>22</v>
      </c>
      <c r="C6943" t="s">
        <v>114</v>
      </c>
      <c r="D6943" s="3">
        <v>75000</v>
      </c>
    </row>
    <row r="6944" spans="1:4" x14ac:dyDescent="0.3">
      <c r="A6944" t="s">
        <v>24</v>
      </c>
      <c r="B6944" t="s">
        <v>15</v>
      </c>
      <c r="C6944" t="s">
        <v>12</v>
      </c>
      <c r="D6944" s="3">
        <v>80000</v>
      </c>
    </row>
    <row r="6945" spans="1:4" x14ac:dyDescent="0.3">
      <c r="A6945" t="s">
        <v>54</v>
      </c>
      <c r="B6945" t="s">
        <v>15</v>
      </c>
      <c r="C6945" t="s">
        <v>12</v>
      </c>
      <c r="D6945" s="3">
        <v>122500</v>
      </c>
    </row>
    <row r="6946" spans="1:4" x14ac:dyDescent="0.3">
      <c r="A6946" t="s">
        <v>29</v>
      </c>
      <c r="B6946" t="s">
        <v>15</v>
      </c>
      <c r="C6946" t="s">
        <v>12</v>
      </c>
      <c r="D6946" s="3">
        <v>136000</v>
      </c>
    </row>
    <row r="6947" spans="1:4" x14ac:dyDescent="0.3">
      <c r="A6947" t="s">
        <v>54</v>
      </c>
      <c r="B6947" t="s">
        <v>15</v>
      </c>
      <c r="C6947" t="s">
        <v>12</v>
      </c>
      <c r="D6947" s="3">
        <v>112500</v>
      </c>
    </row>
    <row r="6948" spans="1:4" x14ac:dyDescent="0.3">
      <c r="A6948" t="s">
        <v>17</v>
      </c>
      <c r="B6948" t="s">
        <v>15</v>
      </c>
      <c r="C6948" t="s">
        <v>12</v>
      </c>
      <c r="D6948" s="3">
        <v>115000</v>
      </c>
    </row>
    <row r="6949" spans="1:4" x14ac:dyDescent="0.3">
      <c r="A6949" t="s">
        <v>54</v>
      </c>
      <c r="B6949" t="s">
        <v>15</v>
      </c>
      <c r="C6949" t="s">
        <v>12</v>
      </c>
      <c r="D6949" s="3">
        <v>125000</v>
      </c>
    </row>
    <row r="6950" spans="1:4" x14ac:dyDescent="0.3">
      <c r="A6950" t="s">
        <v>24</v>
      </c>
      <c r="B6950" t="s">
        <v>15</v>
      </c>
      <c r="C6950" t="s">
        <v>12</v>
      </c>
      <c r="D6950" s="3">
        <v>157500</v>
      </c>
    </row>
    <row r="6951" spans="1:4" x14ac:dyDescent="0.3">
      <c r="A6951" t="s">
        <v>17</v>
      </c>
      <c r="B6951" t="s">
        <v>15</v>
      </c>
      <c r="C6951" t="s">
        <v>31</v>
      </c>
      <c r="D6951" s="3">
        <v>81325.5</v>
      </c>
    </row>
    <row r="6952" spans="1:4" x14ac:dyDescent="0.3">
      <c r="A6952" t="s">
        <v>78</v>
      </c>
      <c r="B6952" t="s">
        <v>15</v>
      </c>
      <c r="C6952" t="s">
        <v>12</v>
      </c>
      <c r="D6952" s="3">
        <v>120000</v>
      </c>
    </row>
    <row r="6953" spans="1:4" x14ac:dyDescent="0.3">
      <c r="A6953" t="s">
        <v>54</v>
      </c>
      <c r="B6953" t="s">
        <v>15</v>
      </c>
      <c r="C6953" t="s">
        <v>83</v>
      </c>
      <c r="D6953" s="3">
        <v>147500</v>
      </c>
    </row>
    <row r="6954" spans="1:4" x14ac:dyDescent="0.3">
      <c r="A6954" t="s">
        <v>24</v>
      </c>
      <c r="B6954" t="s">
        <v>15</v>
      </c>
      <c r="C6954" t="s">
        <v>12</v>
      </c>
      <c r="D6954" s="3">
        <v>115000</v>
      </c>
    </row>
    <row r="6955" spans="1:4" x14ac:dyDescent="0.3">
      <c r="A6955" t="s">
        <v>17</v>
      </c>
      <c r="B6955" t="s">
        <v>15</v>
      </c>
      <c r="C6955" t="s">
        <v>12</v>
      </c>
      <c r="D6955" s="3">
        <v>83500</v>
      </c>
    </row>
    <row r="6956" spans="1:4" x14ac:dyDescent="0.3">
      <c r="A6956" t="s">
        <v>54</v>
      </c>
      <c r="B6956" t="s">
        <v>15</v>
      </c>
      <c r="C6956" t="s">
        <v>12</v>
      </c>
      <c r="D6956" s="3">
        <v>100000</v>
      </c>
    </row>
    <row r="6957" spans="1:4" x14ac:dyDescent="0.3">
      <c r="A6957" t="s">
        <v>24</v>
      </c>
      <c r="B6957" t="s">
        <v>15</v>
      </c>
      <c r="C6957" t="s">
        <v>12</v>
      </c>
      <c r="D6957" s="3">
        <v>205655</v>
      </c>
    </row>
    <row r="6958" spans="1:4" x14ac:dyDescent="0.3">
      <c r="A6958" t="s">
        <v>24</v>
      </c>
      <c r="B6958" t="s">
        <v>15</v>
      </c>
      <c r="C6958" t="s">
        <v>12</v>
      </c>
      <c r="D6958" s="3">
        <v>80025</v>
      </c>
    </row>
    <row r="6959" spans="1:4" x14ac:dyDescent="0.3">
      <c r="A6959" t="s">
        <v>10</v>
      </c>
      <c r="B6959" t="s">
        <v>15</v>
      </c>
      <c r="C6959" t="s">
        <v>31</v>
      </c>
      <c r="D6959" s="3">
        <v>150000</v>
      </c>
    </row>
    <row r="6960" spans="1:4" x14ac:dyDescent="0.3">
      <c r="A6960" t="s">
        <v>17</v>
      </c>
      <c r="B6960" t="s">
        <v>15</v>
      </c>
      <c r="C6960" t="s">
        <v>12</v>
      </c>
      <c r="D6960" s="3">
        <v>79500</v>
      </c>
    </row>
    <row r="6961" spans="1:4" x14ac:dyDescent="0.3">
      <c r="A6961" t="s">
        <v>54</v>
      </c>
      <c r="B6961" t="s">
        <v>15</v>
      </c>
      <c r="C6961" t="s">
        <v>12</v>
      </c>
      <c r="D6961" s="3">
        <v>125000</v>
      </c>
    </row>
    <row r="6962" spans="1:4" x14ac:dyDescent="0.3">
      <c r="A6962" t="s">
        <v>54</v>
      </c>
      <c r="B6962" t="s">
        <v>15</v>
      </c>
      <c r="C6962" t="s">
        <v>12</v>
      </c>
      <c r="D6962" s="3">
        <v>125000</v>
      </c>
    </row>
    <row r="6963" spans="1:4" x14ac:dyDescent="0.3">
      <c r="A6963" t="s">
        <v>24</v>
      </c>
      <c r="B6963" t="s">
        <v>15</v>
      </c>
      <c r="C6963" t="s">
        <v>12</v>
      </c>
      <c r="D6963" s="3">
        <v>124000</v>
      </c>
    </row>
    <row r="6964" spans="1:4" x14ac:dyDescent="0.3">
      <c r="A6964" t="s">
        <v>17</v>
      </c>
      <c r="B6964" t="s">
        <v>15</v>
      </c>
      <c r="C6964" t="s">
        <v>12</v>
      </c>
      <c r="D6964" s="3">
        <v>100000</v>
      </c>
    </row>
    <row r="6965" spans="1:4" x14ac:dyDescent="0.3">
      <c r="A6965" t="s">
        <v>24</v>
      </c>
      <c r="B6965" t="s">
        <v>15</v>
      </c>
      <c r="C6965" t="s">
        <v>12</v>
      </c>
      <c r="D6965" s="3">
        <v>120000</v>
      </c>
    </row>
    <row r="6966" spans="1:4" x14ac:dyDescent="0.3">
      <c r="A6966" t="s">
        <v>54</v>
      </c>
      <c r="B6966" t="s">
        <v>15</v>
      </c>
      <c r="C6966" t="s">
        <v>31</v>
      </c>
      <c r="D6966" s="3">
        <v>122600</v>
      </c>
    </row>
    <row r="6967" spans="1:4" x14ac:dyDescent="0.3">
      <c r="A6967" t="s">
        <v>24</v>
      </c>
      <c r="B6967" t="s">
        <v>15</v>
      </c>
      <c r="C6967" t="s">
        <v>12</v>
      </c>
      <c r="D6967" s="3">
        <v>115000</v>
      </c>
    </row>
    <row r="6968" spans="1:4" x14ac:dyDescent="0.3">
      <c r="A6968" t="s">
        <v>17</v>
      </c>
      <c r="B6968" t="s">
        <v>15</v>
      </c>
      <c r="C6968" t="s">
        <v>12</v>
      </c>
      <c r="D6968" s="3">
        <v>80000</v>
      </c>
    </row>
    <row r="6969" spans="1:4" x14ac:dyDescent="0.3">
      <c r="A6969" t="s">
        <v>54</v>
      </c>
      <c r="B6969" t="s">
        <v>15</v>
      </c>
      <c r="C6969" t="s">
        <v>99</v>
      </c>
      <c r="D6969" s="3">
        <v>147500</v>
      </c>
    </row>
    <row r="6970" spans="1:4" x14ac:dyDescent="0.3">
      <c r="A6970" t="s">
        <v>24</v>
      </c>
      <c r="B6970" t="s">
        <v>15</v>
      </c>
      <c r="C6970" t="s">
        <v>12</v>
      </c>
      <c r="D6970" s="3">
        <v>90000</v>
      </c>
    </row>
    <row r="6971" spans="1:4" x14ac:dyDescent="0.3">
      <c r="A6971" t="s">
        <v>54</v>
      </c>
      <c r="B6971" t="s">
        <v>15</v>
      </c>
      <c r="C6971" t="s">
        <v>12</v>
      </c>
      <c r="D6971" s="3">
        <v>132500</v>
      </c>
    </row>
    <row r="6972" spans="1:4" x14ac:dyDescent="0.3">
      <c r="A6972" t="s">
        <v>63</v>
      </c>
      <c r="B6972" t="s">
        <v>15</v>
      </c>
      <c r="C6972" t="s">
        <v>12</v>
      </c>
      <c r="D6972" s="3">
        <v>105000</v>
      </c>
    </row>
    <row r="6973" spans="1:4" x14ac:dyDescent="0.3">
      <c r="A6973" t="s">
        <v>54</v>
      </c>
      <c r="B6973" t="s">
        <v>15</v>
      </c>
      <c r="C6973" t="s">
        <v>12</v>
      </c>
      <c r="D6973" s="3">
        <v>140000</v>
      </c>
    </row>
    <row r="6974" spans="1:4" x14ac:dyDescent="0.3">
      <c r="A6974" t="s">
        <v>54</v>
      </c>
      <c r="B6974" t="s">
        <v>15</v>
      </c>
      <c r="C6974" t="s">
        <v>12</v>
      </c>
      <c r="D6974" s="3">
        <v>212500</v>
      </c>
    </row>
    <row r="6975" spans="1:4" x14ac:dyDescent="0.3">
      <c r="A6975" t="s">
        <v>41</v>
      </c>
      <c r="B6975" t="s">
        <v>15</v>
      </c>
      <c r="C6975" t="s">
        <v>12</v>
      </c>
      <c r="D6975" s="3">
        <v>167500</v>
      </c>
    </row>
    <row r="6976" spans="1:4" x14ac:dyDescent="0.3">
      <c r="A6976" t="s">
        <v>80</v>
      </c>
      <c r="B6976" t="s">
        <v>15</v>
      </c>
      <c r="C6976" t="s">
        <v>12</v>
      </c>
      <c r="D6976" s="3">
        <v>175000</v>
      </c>
    </row>
    <row r="6977" spans="1:4" x14ac:dyDescent="0.3">
      <c r="A6977" t="s">
        <v>54</v>
      </c>
      <c r="B6977" t="s">
        <v>15</v>
      </c>
      <c r="C6977" t="s">
        <v>12</v>
      </c>
      <c r="D6977" s="3">
        <v>90000</v>
      </c>
    </row>
    <row r="6978" spans="1:4" x14ac:dyDescent="0.3">
      <c r="A6978" t="s">
        <v>17</v>
      </c>
      <c r="B6978" t="s">
        <v>15</v>
      </c>
      <c r="C6978" t="s">
        <v>12</v>
      </c>
      <c r="D6978" s="3">
        <v>112500</v>
      </c>
    </row>
    <row r="6979" spans="1:4" x14ac:dyDescent="0.3">
      <c r="A6979" t="s">
        <v>78</v>
      </c>
      <c r="B6979" t="s">
        <v>15</v>
      </c>
      <c r="C6979" t="s">
        <v>99</v>
      </c>
      <c r="D6979" s="3">
        <v>179000</v>
      </c>
    </row>
    <row r="6980" spans="1:4" x14ac:dyDescent="0.3">
      <c r="A6980" t="s">
        <v>24</v>
      </c>
      <c r="B6980" t="s">
        <v>15</v>
      </c>
      <c r="C6980" t="s">
        <v>12</v>
      </c>
      <c r="D6980" s="3">
        <v>224500</v>
      </c>
    </row>
    <row r="6981" spans="1:4" x14ac:dyDescent="0.3">
      <c r="A6981" t="s">
        <v>54</v>
      </c>
      <c r="B6981" t="s">
        <v>15</v>
      </c>
      <c r="C6981" t="s">
        <v>12</v>
      </c>
      <c r="D6981" s="3">
        <v>105000</v>
      </c>
    </row>
    <row r="6982" spans="1:4" x14ac:dyDescent="0.3">
      <c r="A6982" t="s">
        <v>54</v>
      </c>
      <c r="B6982" t="s">
        <v>15</v>
      </c>
      <c r="C6982" t="s">
        <v>12</v>
      </c>
      <c r="D6982" s="3">
        <v>150000</v>
      </c>
    </row>
    <row r="6983" spans="1:4" x14ac:dyDescent="0.3">
      <c r="A6983" t="s">
        <v>17</v>
      </c>
      <c r="B6983" t="s">
        <v>22</v>
      </c>
      <c r="C6983" t="s">
        <v>12</v>
      </c>
      <c r="D6983" s="3">
        <v>70200</v>
      </c>
    </row>
    <row r="6984" spans="1:4" x14ac:dyDescent="0.3">
      <c r="A6984" t="s">
        <v>24</v>
      </c>
      <c r="B6984" t="s">
        <v>15</v>
      </c>
      <c r="C6984" t="s">
        <v>12</v>
      </c>
      <c r="D6984" s="3">
        <v>132500</v>
      </c>
    </row>
    <row r="6985" spans="1:4" x14ac:dyDescent="0.3">
      <c r="A6985" t="s">
        <v>17</v>
      </c>
      <c r="B6985" t="s">
        <v>15</v>
      </c>
      <c r="C6985" t="s">
        <v>89</v>
      </c>
      <c r="D6985" s="3">
        <v>105000</v>
      </c>
    </row>
    <row r="6986" spans="1:4" x14ac:dyDescent="0.3">
      <c r="A6986" t="s">
        <v>63</v>
      </c>
      <c r="B6986" t="s">
        <v>15</v>
      </c>
      <c r="C6986" t="s">
        <v>12</v>
      </c>
      <c r="D6986" s="3">
        <v>80000</v>
      </c>
    </row>
    <row r="6987" spans="1:4" x14ac:dyDescent="0.3">
      <c r="A6987" t="s">
        <v>41</v>
      </c>
      <c r="B6987" t="s">
        <v>15</v>
      </c>
      <c r="C6987" t="s">
        <v>31</v>
      </c>
      <c r="D6987" s="3">
        <v>115000</v>
      </c>
    </row>
    <row r="6988" spans="1:4" x14ac:dyDescent="0.3">
      <c r="A6988" t="s">
        <v>17</v>
      </c>
      <c r="B6988" t="s">
        <v>15</v>
      </c>
      <c r="C6988" t="s">
        <v>12</v>
      </c>
      <c r="D6988" s="3">
        <v>110000</v>
      </c>
    </row>
    <row r="6989" spans="1:4" x14ac:dyDescent="0.3">
      <c r="A6989" t="s">
        <v>10</v>
      </c>
      <c r="B6989" t="s">
        <v>15</v>
      </c>
      <c r="C6989" t="s">
        <v>12</v>
      </c>
      <c r="D6989" s="3">
        <v>135000</v>
      </c>
    </row>
    <row r="6990" spans="1:4" x14ac:dyDescent="0.3">
      <c r="A6990" t="s">
        <v>10</v>
      </c>
      <c r="B6990" t="s">
        <v>15</v>
      </c>
      <c r="C6990" t="s">
        <v>12</v>
      </c>
      <c r="D6990" s="3">
        <v>152500</v>
      </c>
    </row>
    <row r="6991" spans="1:4" x14ac:dyDescent="0.3">
      <c r="A6991" t="s">
        <v>29</v>
      </c>
      <c r="B6991" t="s">
        <v>15</v>
      </c>
      <c r="C6991" t="s">
        <v>12</v>
      </c>
      <c r="D6991" s="3">
        <v>160000</v>
      </c>
    </row>
    <row r="6992" spans="1:4" x14ac:dyDescent="0.3">
      <c r="A6992" t="s">
        <v>24</v>
      </c>
      <c r="B6992" t="s">
        <v>15</v>
      </c>
      <c r="C6992" t="s">
        <v>12</v>
      </c>
      <c r="D6992" s="3">
        <v>116950</v>
      </c>
    </row>
    <row r="6993" spans="1:4" x14ac:dyDescent="0.3">
      <c r="A6993" t="s">
        <v>41</v>
      </c>
      <c r="B6993" t="s">
        <v>15</v>
      </c>
      <c r="C6993" t="s">
        <v>12</v>
      </c>
      <c r="D6993" s="3">
        <v>190000</v>
      </c>
    </row>
    <row r="6994" spans="1:4" x14ac:dyDescent="0.3">
      <c r="A6994" t="s">
        <v>54</v>
      </c>
      <c r="B6994" t="s">
        <v>15</v>
      </c>
      <c r="C6994" t="s">
        <v>87</v>
      </c>
      <c r="D6994" s="3">
        <v>147500</v>
      </c>
    </row>
    <row r="6995" spans="1:4" x14ac:dyDescent="0.3">
      <c r="A6995" t="s">
        <v>24</v>
      </c>
      <c r="B6995" t="s">
        <v>15</v>
      </c>
      <c r="C6995" t="s">
        <v>12</v>
      </c>
      <c r="D6995" s="3">
        <v>156000</v>
      </c>
    </row>
    <row r="6996" spans="1:4" x14ac:dyDescent="0.3">
      <c r="A6996" t="s">
        <v>24</v>
      </c>
      <c r="B6996" t="s">
        <v>15</v>
      </c>
      <c r="C6996" t="s">
        <v>12</v>
      </c>
      <c r="D6996" s="3">
        <v>131867</v>
      </c>
    </row>
    <row r="6997" spans="1:4" x14ac:dyDescent="0.3">
      <c r="A6997" t="s">
        <v>17</v>
      </c>
      <c r="B6997" t="s">
        <v>15</v>
      </c>
      <c r="C6997" t="s">
        <v>114</v>
      </c>
      <c r="D6997" s="3">
        <v>79200</v>
      </c>
    </row>
    <row r="6998" spans="1:4" x14ac:dyDescent="0.3">
      <c r="A6998" t="s">
        <v>54</v>
      </c>
      <c r="B6998" t="s">
        <v>15</v>
      </c>
      <c r="C6998" t="s">
        <v>12</v>
      </c>
      <c r="D6998" s="3">
        <v>211000</v>
      </c>
    </row>
    <row r="6999" spans="1:4" x14ac:dyDescent="0.3">
      <c r="A6999" t="s">
        <v>24</v>
      </c>
      <c r="B6999" t="s">
        <v>15</v>
      </c>
      <c r="C6999" t="s">
        <v>12</v>
      </c>
      <c r="D6999" s="3">
        <v>125000</v>
      </c>
    </row>
    <row r="7000" spans="1:4" x14ac:dyDescent="0.3">
      <c r="A7000" t="s">
        <v>17</v>
      </c>
      <c r="B7000" t="s">
        <v>15</v>
      </c>
      <c r="C7000" t="s">
        <v>12</v>
      </c>
      <c r="D7000" s="3">
        <v>70000</v>
      </c>
    </row>
    <row r="7001" spans="1:4" x14ac:dyDescent="0.3">
      <c r="A7001" t="s">
        <v>41</v>
      </c>
      <c r="B7001" t="s">
        <v>15</v>
      </c>
      <c r="C7001" t="s">
        <v>31</v>
      </c>
      <c r="D7001" s="3">
        <v>225000</v>
      </c>
    </row>
    <row r="7002" spans="1:4" x14ac:dyDescent="0.3">
      <c r="A7002" t="s">
        <v>10</v>
      </c>
      <c r="B7002" t="s">
        <v>15</v>
      </c>
      <c r="C7002" t="s">
        <v>12</v>
      </c>
      <c r="D7002" s="3">
        <v>168500</v>
      </c>
    </row>
    <row r="7003" spans="1:4" x14ac:dyDescent="0.3">
      <c r="A7003" t="s">
        <v>24</v>
      </c>
      <c r="B7003" t="s">
        <v>15</v>
      </c>
      <c r="C7003" t="s">
        <v>98</v>
      </c>
      <c r="D7003" s="3">
        <v>132500</v>
      </c>
    </row>
    <row r="7004" spans="1:4" x14ac:dyDescent="0.3">
      <c r="A7004" t="s">
        <v>17</v>
      </c>
      <c r="B7004" t="s">
        <v>15</v>
      </c>
      <c r="C7004" t="s">
        <v>12</v>
      </c>
      <c r="D7004" s="3">
        <v>65000</v>
      </c>
    </row>
    <row r="7005" spans="1:4" x14ac:dyDescent="0.3">
      <c r="A7005" t="s">
        <v>24</v>
      </c>
      <c r="B7005" t="s">
        <v>15</v>
      </c>
      <c r="C7005" t="s">
        <v>12</v>
      </c>
      <c r="D7005" s="3">
        <v>131867</v>
      </c>
    </row>
    <row r="7006" spans="1:4" x14ac:dyDescent="0.3">
      <c r="A7006" t="s">
        <v>17</v>
      </c>
      <c r="B7006" t="s">
        <v>15</v>
      </c>
      <c r="C7006" t="s">
        <v>12</v>
      </c>
      <c r="D7006" s="3">
        <v>115000</v>
      </c>
    </row>
    <row r="7007" spans="1:4" x14ac:dyDescent="0.3">
      <c r="A7007" t="s">
        <v>54</v>
      </c>
      <c r="B7007" t="s">
        <v>15</v>
      </c>
      <c r="C7007" t="s">
        <v>12</v>
      </c>
      <c r="D7007" s="3">
        <v>107500</v>
      </c>
    </row>
    <row r="7008" spans="1:4" x14ac:dyDescent="0.3">
      <c r="A7008" t="s">
        <v>10</v>
      </c>
      <c r="B7008" t="s">
        <v>15</v>
      </c>
      <c r="C7008" t="s">
        <v>12</v>
      </c>
      <c r="D7008" s="3">
        <v>175500</v>
      </c>
    </row>
    <row r="7009" spans="1:4" x14ac:dyDescent="0.3">
      <c r="A7009" t="s">
        <v>54</v>
      </c>
      <c r="B7009" t="s">
        <v>15</v>
      </c>
      <c r="C7009" t="s">
        <v>12</v>
      </c>
      <c r="D7009" s="3">
        <v>175000</v>
      </c>
    </row>
    <row r="7010" spans="1:4" x14ac:dyDescent="0.3">
      <c r="A7010" t="s">
        <v>54</v>
      </c>
      <c r="B7010" t="s">
        <v>15</v>
      </c>
      <c r="C7010" t="s">
        <v>12</v>
      </c>
      <c r="D7010" s="3">
        <v>87500</v>
      </c>
    </row>
    <row r="7011" spans="1:4" x14ac:dyDescent="0.3">
      <c r="A7011" t="s">
        <v>10</v>
      </c>
      <c r="B7011" t="s">
        <v>15</v>
      </c>
      <c r="C7011" t="s">
        <v>12</v>
      </c>
      <c r="D7011" s="3">
        <v>160000</v>
      </c>
    </row>
    <row r="7012" spans="1:4" x14ac:dyDescent="0.3">
      <c r="A7012" t="s">
        <v>24</v>
      </c>
      <c r="B7012" t="s">
        <v>15</v>
      </c>
      <c r="C7012" t="s">
        <v>12</v>
      </c>
      <c r="D7012" s="3">
        <v>157500</v>
      </c>
    </row>
    <row r="7013" spans="1:4" x14ac:dyDescent="0.3">
      <c r="A7013" t="s">
        <v>24</v>
      </c>
      <c r="B7013" t="s">
        <v>22</v>
      </c>
      <c r="C7013" t="s">
        <v>95</v>
      </c>
      <c r="D7013" s="3">
        <v>139216</v>
      </c>
    </row>
    <row r="7014" spans="1:4" x14ac:dyDescent="0.3">
      <c r="A7014" t="s">
        <v>17</v>
      </c>
      <c r="B7014" t="s">
        <v>15</v>
      </c>
      <c r="C7014" t="s">
        <v>110</v>
      </c>
      <c r="D7014" s="3">
        <v>51014</v>
      </c>
    </row>
    <row r="7015" spans="1:4" x14ac:dyDescent="0.3">
      <c r="A7015" t="s">
        <v>41</v>
      </c>
      <c r="B7015" t="s">
        <v>15</v>
      </c>
      <c r="C7015" t="s">
        <v>12</v>
      </c>
      <c r="D7015" s="3">
        <v>120000</v>
      </c>
    </row>
    <row r="7016" spans="1:4" x14ac:dyDescent="0.3">
      <c r="A7016" t="s">
        <v>54</v>
      </c>
      <c r="B7016" t="s">
        <v>15</v>
      </c>
      <c r="C7016" t="s">
        <v>12</v>
      </c>
      <c r="D7016" s="3">
        <v>125000</v>
      </c>
    </row>
    <row r="7017" spans="1:4" x14ac:dyDescent="0.3">
      <c r="A7017" t="s">
        <v>17</v>
      </c>
      <c r="B7017" t="s">
        <v>15</v>
      </c>
      <c r="C7017" t="s">
        <v>12</v>
      </c>
      <c r="D7017" s="3">
        <v>85500</v>
      </c>
    </row>
    <row r="7018" spans="1:4" x14ac:dyDescent="0.3">
      <c r="A7018" t="s">
        <v>17</v>
      </c>
      <c r="B7018" t="s">
        <v>15</v>
      </c>
      <c r="C7018" t="s">
        <v>12</v>
      </c>
      <c r="D7018" s="3">
        <v>77000</v>
      </c>
    </row>
    <row r="7019" spans="1:4" x14ac:dyDescent="0.3">
      <c r="A7019" t="s">
        <v>24</v>
      </c>
      <c r="B7019" t="s">
        <v>15</v>
      </c>
      <c r="C7019" t="s">
        <v>120</v>
      </c>
      <c r="D7019" s="3">
        <v>89100</v>
      </c>
    </row>
    <row r="7020" spans="1:4" x14ac:dyDescent="0.3">
      <c r="A7020" t="s">
        <v>17</v>
      </c>
      <c r="B7020" t="s">
        <v>15</v>
      </c>
      <c r="C7020" t="s">
        <v>12</v>
      </c>
      <c r="D7020" s="3">
        <v>76007</v>
      </c>
    </row>
    <row r="7021" spans="1:4" x14ac:dyDescent="0.3">
      <c r="A7021" t="s">
        <v>10</v>
      </c>
      <c r="B7021" t="s">
        <v>15</v>
      </c>
      <c r="C7021" t="s">
        <v>12</v>
      </c>
      <c r="D7021" s="3">
        <v>147500</v>
      </c>
    </row>
    <row r="7022" spans="1:4" x14ac:dyDescent="0.3">
      <c r="A7022" t="s">
        <v>54</v>
      </c>
      <c r="B7022" t="s">
        <v>15</v>
      </c>
      <c r="C7022" t="s">
        <v>99</v>
      </c>
      <c r="D7022" s="3">
        <v>90000</v>
      </c>
    </row>
    <row r="7023" spans="1:4" x14ac:dyDescent="0.3">
      <c r="A7023" t="s">
        <v>24</v>
      </c>
      <c r="B7023" t="s">
        <v>15</v>
      </c>
      <c r="C7023" t="s">
        <v>12</v>
      </c>
      <c r="D7023" s="3">
        <v>165000</v>
      </c>
    </row>
    <row r="7024" spans="1:4" x14ac:dyDescent="0.3">
      <c r="A7024" t="s">
        <v>17</v>
      </c>
      <c r="B7024" t="s">
        <v>15</v>
      </c>
      <c r="C7024" t="s">
        <v>12</v>
      </c>
      <c r="D7024" s="3">
        <v>185000</v>
      </c>
    </row>
    <row r="7025" spans="1:4" x14ac:dyDescent="0.3">
      <c r="A7025" t="s">
        <v>17</v>
      </c>
      <c r="B7025" t="s">
        <v>15</v>
      </c>
      <c r="C7025" t="s">
        <v>95</v>
      </c>
      <c r="D7025" s="3">
        <v>77017.5</v>
      </c>
    </row>
    <row r="7026" spans="1:4" x14ac:dyDescent="0.3">
      <c r="A7026" t="s">
        <v>24</v>
      </c>
      <c r="B7026" t="s">
        <v>15</v>
      </c>
      <c r="C7026" t="s">
        <v>56</v>
      </c>
      <c r="D7026" s="3">
        <v>56700</v>
      </c>
    </row>
    <row r="7027" spans="1:4" x14ac:dyDescent="0.3">
      <c r="A7027" t="s">
        <v>10</v>
      </c>
      <c r="B7027" t="s">
        <v>15</v>
      </c>
      <c r="C7027" t="s">
        <v>12</v>
      </c>
      <c r="D7027" s="3">
        <v>175000</v>
      </c>
    </row>
    <row r="7028" spans="1:4" x14ac:dyDescent="0.3">
      <c r="A7028" t="s">
        <v>54</v>
      </c>
      <c r="B7028" t="s">
        <v>15</v>
      </c>
      <c r="C7028" t="s">
        <v>12</v>
      </c>
      <c r="D7028" s="3">
        <v>130000</v>
      </c>
    </row>
    <row r="7029" spans="1:4" x14ac:dyDescent="0.3">
      <c r="A7029" t="s">
        <v>17</v>
      </c>
      <c r="B7029" t="s">
        <v>15</v>
      </c>
      <c r="C7029" t="s">
        <v>12</v>
      </c>
      <c r="D7029" s="3">
        <v>60000</v>
      </c>
    </row>
    <row r="7030" spans="1:4" x14ac:dyDescent="0.3">
      <c r="A7030" t="s">
        <v>54</v>
      </c>
      <c r="B7030" t="s">
        <v>15</v>
      </c>
      <c r="C7030" t="s">
        <v>12</v>
      </c>
      <c r="D7030" s="3">
        <v>251000</v>
      </c>
    </row>
    <row r="7031" spans="1:4" x14ac:dyDescent="0.3">
      <c r="A7031" t="s">
        <v>54</v>
      </c>
      <c r="B7031" t="s">
        <v>15</v>
      </c>
      <c r="C7031" t="s">
        <v>12</v>
      </c>
      <c r="D7031" s="3">
        <v>132500</v>
      </c>
    </row>
    <row r="7032" spans="1:4" x14ac:dyDescent="0.3">
      <c r="A7032" t="s">
        <v>54</v>
      </c>
      <c r="B7032" t="s">
        <v>15</v>
      </c>
      <c r="C7032" t="s">
        <v>12</v>
      </c>
      <c r="D7032" s="3">
        <v>112500</v>
      </c>
    </row>
    <row r="7033" spans="1:4" x14ac:dyDescent="0.3">
      <c r="A7033" t="s">
        <v>24</v>
      </c>
      <c r="B7033" t="s">
        <v>15</v>
      </c>
      <c r="C7033" t="s">
        <v>12</v>
      </c>
      <c r="D7033" s="3">
        <v>95303.5</v>
      </c>
    </row>
    <row r="7034" spans="1:4" x14ac:dyDescent="0.3">
      <c r="A7034" t="s">
        <v>63</v>
      </c>
      <c r="B7034" t="s">
        <v>15</v>
      </c>
      <c r="C7034" t="s">
        <v>12</v>
      </c>
      <c r="D7034" s="3">
        <v>147500</v>
      </c>
    </row>
    <row r="7035" spans="1:4" x14ac:dyDescent="0.3">
      <c r="A7035" t="s">
        <v>29</v>
      </c>
      <c r="B7035" t="s">
        <v>15</v>
      </c>
      <c r="C7035" t="s">
        <v>12</v>
      </c>
      <c r="D7035" s="3">
        <v>240000</v>
      </c>
    </row>
    <row r="7036" spans="1:4" x14ac:dyDescent="0.3">
      <c r="A7036" t="s">
        <v>17</v>
      </c>
      <c r="B7036" t="s">
        <v>15</v>
      </c>
      <c r="C7036" t="s">
        <v>19</v>
      </c>
      <c r="D7036" s="3">
        <v>102500</v>
      </c>
    </row>
    <row r="7037" spans="1:4" x14ac:dyDescent="0.3">
      <c r="A7037" t="s">
        <v>78</v>
      </c>
      <c r="B7037" t="s">
        <v>15</v>
      </c>
      <c r="C7037" t="s">
        <v>79</v>
      </c>
      <c r="D7037" s="3">
        <v>80850</v>
      </c>
    </row>
    <row r="7038" spans="1:4" x14ac:dyDescent="0.3">
      <c r="A7038" t="s">
        <v>29</v>
      </c>
      <c r="B7038" t="s">
        <v>15</v>
      </c>
      <c r="C7038" t="s">
        <v>12</v>
      </c>
      <c r="D7038" s="3">
        <v>117500</v>
      </c>
    </row>
    <row r="7039" spans="1:4" x14ac:dyDescent="0.3">
      <c r="A7039" t="s">
        <v>41</v>
      </c>
      <c r="B7039" t="s">
        <v>15</v>
      </c>
      <c r="C7039" t="s">
        <v>12</v>
      </c>
      <c r="D7039" s="3">
        <v>145500</v>
      </c>
    </row>
    <row r="7040" spans="1:4" x14ac:dyDescent="0.3">
      <c r="A7040" t="s">
        <v>54</v>
      </c>
      <c r="B7040" t="s">
        <v>15</v>
      </c>
      <c r="C7040" t="s">
        <v>12</v>
      </c>
      <c r="D7040" s="3">
        <v>125000</v>
      </c>
    </row>
    <row r="7041" spans="1:4" x14ac:dyDescent="0.3">
      <c r="A7041" t="s">
        <v>17</v>
      </c>
      <c r="B7041" t="s">
        <v>15</v>
      </c>
      <c r="C7041" t="s">
        <v>98</v>
      </c>
      <c r="D7041" s="3">
        <v>111175</v>
      </c>
    </row>
    <row r="7042" spans="1:4" x14ac:dyDescent="0.3">
      <c r="A7042" t="s">
        <v>24</v>
      </c>
      <c r="B7042" t="s">
        <v>15</v>
      </c>
      <c r="C7042" t="s">
        <v>12</v>
      </c>
      <c r="D7042" s="3">
        <v>145000</v>
      </c>
    </row>
    <row r="7043" spans="1:4" x14ac:dyDescent="0.3">
      <c r="A7043" t="s">
        <v>54</v>
      </c>
      <c r="B7043" t="s">
        <v>15</v>
      </c>
      <c r="C7043" t="s">
        <v>84</v>
      </c>
      <c r="D7043" s="3">
        <v>147500</v>
      </c>
    </row>
    <row r="7044" spans="1:4" x14ac:dyDescent="0.3">
      <c r="A7044" t="s">
        <v>17</v>
      </c>
      <c r="B7044" t="s">
        <v>15</v>
      </c>
      <c r="C7044" t="s">
        <v>12</v>
      </c>
      <c r="D7044" s="3">
        <v>100000</v>
      </c>
    </row>
    <row r="7045" spans="1:4" x14ac:dyDescent="0.3">
      <c r="A7045" t="s">
        <v>54</v>
      </c>
      <c r="B7045" t="s">
        <v>15</v>
      </c>
      <c r="C7045" t="s">
        <v>12</v>
      </c>
      <c r="D7045" s="3">
        <v>180000</v>
      </c>
    </row>
    <row r="7046" spans="1:4" x14ac:dyDescent="0.3">
      <c r="A7046" t="s">
        <v>17</v>
      </c>
      <c r="B7046" t="s">
        <v>15</v>
      </c>
      <c r="C7046" t="s">
        <v>103</v>
      </c>
      <c r="D7046" s="3">
        <v>72900</v>
      </c>
    </row>
    <row r="7047" spans="1:4" x14ac:dyDescent="0.3">
      <c r="A7047" t="s">
        <v>54</v>
      </c>
      <c r="B7047" t="s">
        <v>15</v>
      </c>
      <c r="C7047" t="s">
        <v>12</v>
      </c>
      <c r="D7047" s="3">
        <v>174720</v>
      </c>
    </row>
    <row r="7048" spans="1:4" x14ac:dyDescent="0.3">
      <c r="A7048" t="s">
        <v>17</v>
      </c>
      <c r="B7048" t="s">
        <v>15</v>
      </c>
      <c r="C7048" t="s">
        <v>31</v>
      </c>
      <c r="D7048" s="3">
        <v>47500</v>
      </c>
    </row>
    <row r="7049" spans="1:4" x14ac:dyDescent="0.3">
      <c r="A7049" t="s">
        <v>17</v>
      </c>
      <c r="B7049" t="s">
        <v>15</v>
      </c>
      <c r="C7049" t="s">
        <v>120</v>
      </c>
      <c r="D7049" s="3">
        <v>57500</v>
      </c>
    </row>
    <row r="7050" spans="1:4" x14ac:dyDescent="0.3">
      <c r="A7050" t="s">
        <v>54</v>
      </c>
      <c r="B7050" t="s">
        <v>15</v>
      </c>
      <c r="C7050" t="s">
        <v>12</v>
      </c>
      <c r="D7050" s="3">
        <v>85000</v>
      </c>
    </row>
    <row r="7051" spans="1:4" x14ac:dyDescent="0.3">
      <c r="A7051" t="s">
        <v>24</v>
      </c>
      <c r="B7051" t="s">
        <v>15</v>
      </c>
      <c r="C7051" t="s">
        <v>12</v>
      </c>
      <c r="D7051" s="3">
        <v>100000</v>
      </c>
    </row>
    <row r="7052" spans="1:4" x14ac:dyDescent="0.3">
      <c r="A7052" t="s">
        <v>24</v>
      </c>
      <c r="B7052" t="s">
        <v>15</v>
      </c>
      <c r="C7052" t="s">
        <v>12</v>
      </c>
      <c r="D7052" s="3">
        <v>115000</v>
      </c>
    </row>
    <row r="7053" spans="1:4" x14ac:dyDescent="0.3">
      <c r="A7053" t="s">
        <v>17</v>
      </c>
      <c r="B7053" t="s">
        <v>15</v>
      </c>
      <c r="C7053" t="s">
        <v>12</v>
      </c>
      <c r="D7053" s="3">
        <v>72500</v>
      </c>
    </row>
    <row r="7054" spans="1:4" x14ac:dyDescent="0.3">
      <c r="A7054" t="s">
        <v>54</v>
      </c>
      <c r="B7054" t="s">
        <v>22</v>
      </c>
      <c r="C7054" t="s">
        <v>12</v>
      </c>
      <c r="D7054" s="3">
        <v>70000</v>
      </c>
    </row>
    <row r="7055" spans="1:4" x14ac:dyDescent="0.3">
      <c r="A7055" t="s">
        <v>54</v>
      </c>
      <c r="B7055" t="s">
        <v>15</v>
      </c>
      <c r="C7055" t="s">
        <v>12</v>
      </c>
      <c r="D7055" s="3">
        <v>150000</v>
      </c>
    </row>
    <row r="7056" spans="1:4" x14ac:dyDescent="0.3">
      <c r="A7056" t="s">
        <v>17</v>
      </c>
      <c r="B7056" t="s">
        <v>15</v>
      </c>
      <c r="C7056" t="s">
        <v>12</v>
      </c>
      <c r="D7056" s="3">
        <v>115000</v>
      </c>
    </row>
    <row r="7057" spans="1:4" x14ac:dyDescent="0.3">
      <c r="A7057" t="s">
        <v>24</v>
      </c>
      <c r="B7057" t="s">
        <v>15</v>
      </c>
      <c r="C7057" t="s">
        <v>12</v>
      </c>
      <c r="D7057" s="3">
        <v>90200</v>
      </c>
    </row>
    <row r="7058" spans="1:4" x14ac:dyDescent="0.3">
      <c r="A7058" t="s">
        <v>80</v>
      </c>
      <c r="B7058" t="s">
        <v>15</v>
      </c>
      <c r="C7058" t="s">
        <v>86</v>
      </c>
      <c r="D7058" s="3">
        <v>56700</v>
      </c>
    </row>
    <row r="7059" spans="1:4" x14ac:dyDescent="0.3">
      <c r="A7059" t="s">
        <v>17</v>
      </c>
      <c r="B7059" t="s">
        <v>15</v>
      </c>
      <c r="C7059" t="s">
        <v>12</v>
      </c>
      <c r="D7059" s="3">
        <v>55000</v>
      </c>
    </row>
    <row r="7060" spans="1:4" x14ac:dyDescent="0.3">
      <c r="A7060" t="s">
        <v>10</v>
      </c>
      <c r="B7060" t="s">
        <v>15</v>
      </c>
      <c r="C7060" t="s">
        <v>12</v>
      </c>
      <c r="D7060" s="3">
        <v>180000</v>
      </c>
    </row>
    <row r="7061" spans="1:4" x14ac:dyDescent="0.3">
      <c r="A7061" t="s">
        <v>54</v>
      </c>
      <c r="B7061" t="s">
        <v>15</v>
      </c>
      <c r="C7061" t="s">
        <v>31</v>
      </c>
      <c r="D7061" s="3">
        <v>83800</v>
      </c>
    </row>
    <row r="7062" spans="1:4" x14ac:dyDescent="0.3">
      <c r="A7062" t="s">
        <v>24</v>
      </c>
      <c r="B7062" t="s">
        <v>15</v>
      </c>
      <c r="C7062" t="s">
        <v>12</v>
      </c>
      <c r="D7062" s="3">
        <v>154000</v>
      </c>
    </row>
    <row r="7063" spans="1:4" x14ac:dyDescent="0.3">
      <c r="A7063" t="s">
        <v>10</v>
      </c>
      <c r="B7063" t="s">
        <v>15</v>
      </c>
      <c r="C7063" t="s">
        <v>12</v>
      </c>
      <c r="D7063" s="3">
        <v>187500</v>
      </c>
    </row>
    <row r="7064" spans="1:4" x14ac:dyDescent="0.3">
      <c r="A7064" t="s">
        <v>24</v>
      </c>
      <c r="B7064" t="s">
        <v>15</v>
      </c>
      <c r="C7064" t="s">
        <v>12</v>
      </c>
      <c r="D7064" s="3">
        <v>105000</v>
      </c>
    </row>
    <row r="7065" spans="1:4" x14ac:dyDescent="0.3">
      <c r="A7065" t="s">
        <v>17</v>
      </c>
      <c r="B7065" t="s">
        <v>15</v>
      </c>
      <c r="C7065" t="s">
        <v>12</v>
      </c>
      <c r="D7065" s="3">
        <v>90000</v>
      </c>
    </row>
    <row r="7066" spans="1:4" x14ac:dyDescent="0.3">
      <c r="A7066" t="s">
        <v>24</v>
      </c>
      <c r="B7066" t="s">
        <v>15</v>
      </c>
      <c r="C7066" t="s">
        <v>12</v>
      </c>
      <c r="D7066" s="3">
        <v>109500</v>
      </c>
    </row>
    <row r="7067" spans="1:4" x14ac:dyDescent="0.3">
      <c r="A7067" t="s">
        <v>24</v>
      </c>
      <c r="B7067" t="s">
        <v>15</v>
      </c>
      <c r="C7067" t="s">
        <v>119</v>
      </c>
      <c r="D7067" s="3">
        <v>72000</v>
      </c>
    </row>
    <row r="7068" spans="1:4" x14ac:dyDescent="0.3">
      <c r="A7068" t="s">
        <v>54</v>
      </c>
      <c r="B7068" t="s">
        <v>15</v>
      </c>
      <c r="C7068" t="s">
        <v>12</v>
      </c>
      <c r="D7068" s="3">
        <v>115150</v>
      </c>
    </row>
    <row r="7069" spans="1:4" x14ac:dyDescent="0.3">
      <c r="A7069" t="s">
        <v>24</v>
      </c>
      <c r="B7069" t="s">
        <v>15</v>
      </c>
      <c r="C7069" t="s">
        <v>12</v>
      </c>
      <c r="D7069" s="3">
        <v>190000</v>
      </c>
    </row>
    <row r="7070" spans="1:4" x14ac:dyDescent="0.3">
      <c r="A7070" t="s">
        <v>41</v>
      </c>
      <c r="B7070" t="s">
        <v>15</v>
      </c>
      <c r="C7070" t="s">
        <v>130</v>
      </c>
      <c r="D7070" s="3">
        <v>79200</v>
      </c>
    </row>
    <row r="7071" spans="1:4" x14ac:dyDescent="0.3">
      <c r="A7071" t="s">
        <v>54</v>
      </c>
      <c r="B7071" t="s">
        <v>15</v>
      </c>
      <c r="C7071" t="s">
        <v>12</v>
      </c>
      <c r="D7071" s="3">
        <v>109500</v>
      </c>
    </row>
    <row r="7072" spans="1:4" x14ac:dyDescent="0.3">
      <c r="A7072" t="s">
        <v>17</v>
      </c>
      <c r="B7072" t="s">
        <v>15</v>
      </c>
      <c r="C7072" t="s">
        <v>121</v>
      </c>
      <c r="D7072" s="3">
        <v>53014</v>
      </c>
    </row>
    <row r="7073" spans="1:4" x14ac:dyDescent="0.3">
      <c r="A7073" t="s">
        <v>54</v>
      </c>
      <c r="B7073" t="s">
        <v>15</v>
      </c>
      <c r="C7073" t="s">
        <v>12</v>
      </c>
      <c r="D7073" s="3">
        <v>52500</v>
      </c>
    </row>
    <row r="7074" spans="1:4" x14ac:dyDescent="0.3">
      <c r="A7074" t="s">
        <v>10</v>
      </c>
      <c r="B7074" t="s">
        <v>15</v>
      </c>
      <c r="C7074" t="s">
        <v>12</v>
      </c>
      <c r="D7074" s="3">
        <v>190000</v>
      </c>
    </row>
    <row r="7075" spans="1:4" x14ac:dyDescent="0.3">
      <c r="A7075" t="s">
        <v>24</v>
      </c>
      <c r="B7075" t="s">
        <v>15</v>
      </c>
      <c r="C7075" t="s">
        <v>12</v>
      </c>
      <c r="D7075" s="3">
        <v>133500</v>
      </c>
    </row>
    <row r="7076" spans="1:4" x14ac:dyDescent="0.3">
      <c r="A7076" t="s">
        <v>24</v>
      </c>
      <c r="B7076" t="s">
        <v>15</v>
      </c>
      <c r="C7076" t="s">
        <v>121</v>
      </c>
      <c r="D7076" s="3">
        <v>70000</v>
      </c>
    </row>
    <row r="7077" spans="1:4" x14ac:dyDescent="0.3">
      <c r="A7077" t="s">
        <v>80</v>
      </c>
      <c r="B7077" t="s">
        <v>15</v>
      </c>
      <c r="C7077" t="s">
        <v>160</v>
      </c>
      <c r="D7077" s="3">
        <v>105300</v>
      </c>
    </row>
    <row r="7078" spans="1:4" x14ac:dyDescent="0.3">
      <c r="A7078" t="s">
        <v>54</v>
      </c>
      <c r="B7078" t="s">
        <v>15</v>
      </c>
      <c r="C7078" t="s">
        <v>99</v>
      </c>
      <c r="D7078" s="3">
        <v>175000</v>
      </c>
    </row>
    <row r="7079" spans="1:4" x14ac:dyDescent="0.3">
      <c r="A7079" t="s">
        <v>17</v>
      </c>
      <c r="B7079" t="s">
        <v>15</v>
      </c>
      <c r="C7079" t="s">
        <v>12</v>
      </c>
      <c r="D7079" s="3">
        <v>149508.5</v>
      </c>
    </row>
    <row r="7080" spans="1:4" x14ac:dyDescent="0.3">
      <c r="A7080" t="s">
        <v>54</v>
      </c>
      <c r="B7080" t="s">
        <v>15</v>
      </c>
      <c r="C7080" t="s">
        <v>12</v>
      </c>
      <c r="D7080" s="3">
        <v>115000</v>
      </c>
    </row>
    <row r="7081" spans="1:4" x14ac:dyDescent="0.3">
      <c r="A7081" t="s">
        <v>54</v>
      </c>
      <c r="B7081" t="s">
        <v>15</v>
      </c>
      <c r="C7081" t="s">
        <v>12</v>
      </c>
      <c r="D7081" s="3">
        <v>132500</v>
      </c>
    </row>
    <row r="7082" spans="1:4" x14ac:dyDescent="0.3">
      <c r="A7082" t="s">
        <v>54</v>
      </c>
      <c r="B7082" t="s">
        <v>15</v>
      </c>
      <c r="C7082" t="s">
        <v>12</v>
      </c>
      <c r="D7082" s="3">
        <v>110000</v>
      </c>
    </row>
    <row r="7083" spans="1:4" x14ac:dyDescent="0.3">
      <c r="A7083" t="s">
        <v>29</v>
      </c>
      <c r="B7083" t="s">
        <v>15</v>
      </c>
      <c r="C7083" t="s">
        <v>12</v>
      </c>
      <c r="D7083" s="3">
        <v>106800</v>
      </c>
    </row>
    <row r="7084" spans="1:4" x14ac:dyDescent="0.3">
      <c r="A7084" t="s">
        <v>78</v>
      </c>
      <c r="B7084" t="s">
        <v>15</v>
      </c>
      <c r="C7084" t="s">
        <v>12</v>
      </c>
      <c r="D7084" s="3">
        <v>135000</v>
      </c>
    </row>
    <row r="7085" spans="1:4" x14ac:dyDescent="0.3">
      <c r="A7085" t="s">
        <v>78</v>
      </c>
      <c r="B7085" t="s">
        <v>15</v>
      </c>
      <c r="C7085" t="s">
        <v>98</v>
      </c>
      <c r="D7085" s="3">
        <v>64800</v>
      </c>
    </row>
    <row r="7086" spans="1:4" x14ac:dyDescent="0.3">
      <c r="A7086" t="s">
        <v>54</v>
      </c>
      <c r="B7086" t="s">
        <v>15</v>
      </c>
      <c r="C7086" t="s">
        <v>12</v>
      </c>
      <c r="D7086" s="3">
        <v>110000</v>
      </c>
    </row>
    <row r="7087" spans="1:4" x14ac:dyDescent="0.3">
      <c r="A7087" t="s">
        <v>54</v>
      </c>
      <c r="B7087" t="s">
        <v>15</v>
      </c>
      <c r="C7087" t="s">
        <v>12</v>
      </c>
      <c r="D7087" s="3">
        <v>180000</v>
      </c>
    </row>
    <row r="7088" spans="1:4" x14ac:dyDescent="0.3">
      <c r="A7088" t="s">
        <v>29</v>
      </c>
      <c r="B7088" t="s">
        <v>15</v>
      </c>
      <c r="C7088" t="s">
        <v>119</v>
      </c>
      <c r="D7088" s="3">
        <v>98500</v>
      </c>
    </row>
    <row r="7089" spans="1:4" x14ac:dyDescent="0.3">
      <c r="A7089" t="s">
        <v>17</v>
      </c>
      <c r="B7089" t="s">
        <v>15</v>
      </c>
      <c r="C7089" t="s">
        <v>12</v>
      </c>
      <c r="D7089" s="3">
        <v>57000</v>
      </c>
    </row>
    <row r="7090" spans="1:4" x14ac:dyDescent="0.3">
      <c r="A7090" t="s">
        <v>17</v>
      </c>
      <c r="B7090" t="s">
        <v>15</v>
      </c>
      <c r="C7090" t="s">
        <v>12</v>
      </c>
      <c r="D7090" s="3">
        <v>120000</v>
      </c>
    </row>
    <row r="7091" spans="1:4" x14ac:dyDescent="0.3">
      <c r="A7091" t="s">
        <v>54</v>
      </c>
      <c r="B7091" t="s">
        <v>15</v>
      </c>
      <c r="C7091" t="s">
        <v>12</v>
      </c>
      <c r="D7091" s="3">
        <v>150000</v>
      </c>
    </row>
    <row r="7092" spans="1:4" x14ac:dyDescent="0.3">
      <c r="A7092" t="s">
        <v>54</v>
      </c>
      <c r="B7092" t="s">
        <v>15</v>
      </c>
      <c r="C7092" t="s">
        <v>12</v>
      </c>
      <c r="D7092" s="3">
        <v>150000</v>
      </c>
    </row>
    <row r="7093" spans="1:4" x14ac:dyDescent="0.3">
      <c r="A7093" t="s">
        <v>41</v>
      </c>
      <c r="B7093" t="s">
        <v>15</v>
      </c>
      <c r="C7093" t="s">
        <v>12</v>
      </c>
      <c r="D7093" s="3">
        <v>175000</v>
      </c>
    </row>
    <row r="7094" spans="1:4" x14ac:dyDescent="0.3">
      <c r="A7094" t="s">
        <v>17</v>
      </c>
      <c r="B7094" t="s">
        <v>15</v>
      </c>
      <c r="C7094" t="s">
        <v>12</v>
      </c>
      <c r="D7094" s="3">
        <v>90000</v>
      </c>
    </row>
    <row r="7095" spans="1:4" x14ac:dyDescent="0.3">
      <c r="A7095" t="s">
        <v>24</v>
      </c>
      <c r="B7095" t="s">
        <v>15</v>
      </c>
      <c r="C7095" t="s">
        <v>31</v>
      </c>
      <c r="D7095" s="3">
        <v>80000</v>
      </c>
    </row>
    <row r="7096" spans="1:4" x14ac:dyDescent="0.3">
      <c r="A7096" t="s">
        <v>24</v>
      </c>
      <c r="B7096" t="s">
        <v>15</v>
      </c>
      <c r="C7096" t="s">
        <v>12</v>
      </c>
      <c r="D7096" s="3">
        <v>92500</v>
      </c>
    </row>
    <row r="7097" spans="1:4" x14ac:dyDescent="0.3">
      <c r="A7097" t="s">
        <v>24</v>
      </c>
      <c r="B7097" t="s">
        <v>22</v>
      </c>
      <c r="C7097" t="s">
        <v>12</v>
      </c>
      <c r="D7097" s="3">
        <v>190000</v>
      </c>
    </row>
    <row r="7098" spans="1:4" x14ac:dyDescent="0.3">
      <c r="A7098" t="s">
        <v>80</v>
      </c>
      <c r="B7098" t="s">
        <v>15</v>
      </c>
      <c r="C7098" t="s">
        <v>12</v>
      </c>
      <c r="D7098" s="3">
        <v>130500</v>
      </c>
    </row>
    <row r="7099" spans="1:4" x14ac:dyDescent="0.3">
      <c r="A7099" t="s">
        <v>17</v>
      </c>
      <c r="B7099" t="s">
        <v>15</v>
      </c>
      <c r="C7099" t="s">
        <v>12</v>
      </c>
      <c r="D7099" s="3">
        <v>56000</v>
      </c>
    </row>
    <row r="7100" spans="1:4" x14ac:dyDescent="0.3">
      <c r="A7100" t="s">
        <v>54</v>
      </c>
      <c r="B7100" t="s">
        <v>15</v>
      </c>
      <c r="C7100" t="s">
        <v>12</v>
      </c>
      <c r="D7100" s="3">
        <v>137500</v>
      </c>
    </row>
    <row r="7101" spans="1:4" x14ac:dyDescent="0.3">
      <c r="A7101" t="s">
        <v>17</v>
      </c>
      <c r="B7101" t="s">
        <v>15</v>
      </c>
      <c r="C7101" t="s">
        <v>12</v>
      </c>
      <c r="D7101" s="3">
        <v>45000</v>
      </c>
    </row>
    <row r="7102" spans="1:4" x14ac:dyDescent="0.3">
      <c r="A7102" t="s">
        <v>54</v>
      </c>
      <c r="B7102" t="s">
        <v>15</v>
      </c>
      <c r="C7102" t="s">
        <v>86</v>
      </c>
      <c r="D7102" s="3">
        <v>89100</v>
      </c>
    </row>
    <row r="7103" spans="1:4" x14ac:dyDescent="0.3">
      <c r="A7103" t="s">
        <v>17</v>
      </c>
      <c r="B7103" t="s">
        <v>15</v>
      </c>
      <c r="C7103" t="s">
        <v>12</v>
      </c>
      <c r="D7103" s="3">
        <v>55000</v>
      </c>
    </row>
    <row r="7104" spans="1:4" x14ac:dyDescent="0.3">
      <c r="A7104" t="s">
        <v>41</v>
      </c>
      <c r="B7104" t="s">
        <v>15</v>
      </c>
      <c r="C7104" t="s">
        <v>84</v>
      </c>
      <c r="D7104" s="3">
        <v>170575</v>
      </c>
    </row>
    <row r="7105" spans="1:4" x14ac:dyDescent="0.3">
      <c r="A7105" t="s">
        <v>24</v>
      </c>
      <c r="B7105" t="s">
        <v>15</v>
      </c>
      <c r="C7105" t="s">
        <v>12</v>
      </c>
      <c r="D7105" s="3">
        <v>242500</v>
      </c>
    </row>
    <row r="7106" spans="1:4" x14ac:dyDescent="0.3">
      <c r="A7106" t="s">
        <v>17</v>
      </c>
      <c r="B7106" t="s">
        <v>15</v>
      </c>
      <c r="C7106" t="s">
        <v>12</v>
      </c>
      <c r="D7106" s="3">
        <v>127500</v>
      </c>
    </row>
    <row r="7107" spans="1:4" x14ac:dyDescent="0.3">
      <c r="A7107" t="s">
        <v>17</v>
      </c>
      <c r="B7107" t="s">
        <v>15</v>
      </c>
      <c r="C7107" t="s">
        <v>12</v>
      </c>
      <c r="D7107" s="3">
        <v>90000</v>
      </c>
    </row>
    <row r="7108" spans="1:4" x14ac:dyDescent="0.3">
      <c r="A7108" t="s">
        <v>17</v>
      </c>
      <c r="B7108" t="s">
        <v>15</v>
      </c>
      <c r="C7108" t="s">
        <v>153</v>
      </c>
      <c r="D7108" s="3">
        <v>109430</v>
      </c>
    </row>
    <row r="7109" spans="1:4" x14ac:dyDescent="0.3">
      <c r="A7109" t="s">
        <v>17</v>
      </c>
      <c r="B7109" t="s">
        <v>15</v>
      </c>
      <c r="C7109" t="s">
        <v>56</v>
      </c>
      <c r="D7109" s="3">
        <v>56700</v>
      </c>
    </row>
    <row r="7110" spans="1:4" x14ac:dyDescent="0.3">
      <c r="A7110" t="s">
        <v>54</v>
      </c>
      <c r="B7110" t="s">
        <v>15</v>
      </c>
      <c r="C7110" t="s">
        <v>99</v>
      </c>
      <c r="D7110" s="3">
        <v>120000</v>
      </c>
    </row>
    <row r="7111" spans="1:4" x14ac:dyDescent="0.3">
      <c r="A7111" t="s">
        <v>29</v>
      </c>
      <c r="B7111" t="s">
        <v>15</v>
      </c>
      <c r="C7111" t="s">
        <v>31</v>
      </c>
      <c r="D7111" s="3">
        <v>122500</v>
      </c>
    </row>
    <row r="7112" spans="1:4" x14ac:dyDescent="0.3">
      <c r="A7112" t="s">
        <v>54</v>
      </c>
      <c r="B7112" t="s">
        <v>15</v>
      </c>
      <c r="C7112" t="s">
        <v>31</v>
      </c>
      <c r="D7112" s="3">
        <v>140000</v>
      </c>
    </row>
    <row r="7113" spans="1:4" x14ac:dyDescent="0.3">
      <c r="A7113" t="s">
        <v>41</v>
      </c>
      <c r="B7113" t="s">
        <v>15</v>
      </c>
      <c r="C7113" t="s">
        <v>12</v>
      </c>
      <c r="D7113" s="3">
        <v>152650</v>
      </c>
    </row>
    <row r="7114" spans="1:4" x14ac:dyDescent="0.3">
      <c r="A7114" t="s">
        <v>17</v>
      </c>
      <c r="B7114" t="s">
        <v>15</v>
      </c>
      <c r="C7114" t="s">
        <v>31</v>
      </c>
      <c r="D7114" s="3">
        <v>65000</v>
      </c>
    </row>
    <row r="7115" spans="1:4" x14ac:dyDescent="0.3">
      <c r="A7115" t="s">
        <v>63</v>
      </c>
      <c r="B7115" t="s">
        <v>15</v>
      </c>
      <c r="C7115" t="s">
        <v>12</v>
      </c>
      <c r="D7115" s="3">
        <v>82500</v>
      </c>
    </row>
    <row r="7116" spans="1:4" x14ac:dyDescent="0.3">
      <c r="A7116" t="s">
        <v>54</v>
      </c>
      <c r="B7116" t="s">
        <v>15</v>
      </c>
      <c r="C7116" t="s">
        <v>12</v>
      </c>
      <c r="D7116" s="3">
        <v>145000</v>
      </c>
    </row>
    <row r="7117" spans="1:4" x14ac:dyDescent="0.3">
      <c r="A7117" t="s">
        <v>54</v>
      </c>
      <c r="B7117" t="s">
        <v>15</v>
      </c>
      <c r="C7117" t="s">
        <v>12</v>
      </c>
      <c r="D7117" s="3">
        <v>185000</v>
      </c>
    </row>
    <row r="7118" spans="1:4" x14ac:dyDescent="0.3">
      <c r="A7118" t="s">
        <v>24</v>
      </c>
      <c r="B7118" t="s">
        <v>15</v>
      </c>
      <c r="C7118" t="s">
        <v>31</v>
      </c>
      <c r="D7118" s="3">
        <v>192500</v>
      </c>
    </row>
    <row r="7119" spans="1:4" x14ac:dyDescent="0.3">
      <c r="A7119" t="s">
        <v>17</v>
      </c>
      <c r="B7119" t="s">
        <v>15</v>
      </c>
      <c r="C7119" t="s">
        <v>12</v>
      </c>
      <c r="D7119" s="3">
        <v>82500</v>
      </c>
    </row>
    <row r="7120" spans="1:4" x14ac:dyDescent="0.3">
      <c r="A7120" t="s">
        <v>24</v>
      </c>
      <c r="B7120" t="s">
        <v>15</v>
      </c>
      <c r="C7120" t="s">
        <v>12</v>
      </c>
      <c r="D7120" s="3">
        <v>175000</v>
      </c>
    </row>
    <row r="7121" spans="1:4" x14ac:dyDescent="0.3">
      <c r="A7121" t="s">
        <v>54</v>
      </c>
      <c r="B7121" t="s">
        <v>15</v>
      </c>
      <c r="C7121" t="s">
        <v>12</v>
      </c>
      <c r="D7121" s="3">
        <v>140000</v>
      </c>
    </row>
    <row r="7122" spans="1:4" x14ac:dyDescent="0.3">
      <c r="A7122" t="s">
        <v>54</v>
      </c>
      <c r="B7122" t="s">
        <v>15</v>
      </c>
      <c r="C7122" t="s">
        <v>60</v>
      </c>
      <c r="D7122" s="3">
        <v>147500</v>
      </c>
    </row>
    <row r="7123" spans="1:4" x14ac:dyDescent="0.3">
      <c r="A7123" t="s">
        <v>24</v>
      </c>
      <c r="B7123" t="s">
        <v>15</v>
      </c>
      <c r="C7123" t="s">
        <v>12</v>
      </c>
      <c r="D7123" s="3">
        <v>86000</v>
      </c>
    </row>
    <row r="7124" spans="1:4" x14ac:dyDescent="0.3">
      <c r="A7124" t="s">
        <v>54</v>
      </c>
      <c r="B7124" t="s">
        <v>15</v>
      </c>
      <c r="C7124" t="s">
        <v>12</v>
      </c>
      <c r="D7124" s="3">
        <v>100000</v>
      </c>
    </row>
    <row r="7125" spans="1:4" x14ac:dyDescent="0.3">
      <c r="A7125" t="s">
        <v>54</v>
      </c>
      <c r="B7125" t="s">
        <v>15</v>
      </c>
      <c r="C7125" t="s">
        <v>12</v>
      </c>
      <c r="D7125" s="3">
        <v>155000</v>
      </c>
    </row>
    <row r="7126" spans="1:4" x14ac:dyDescent="0.3">
      <c r="A7126" t="s">
        <v>24</v>
      </c>
      <c r="B7126" t="s">
        <v>15</v>
      </c>
      <c r="C7126" t="s">
        <v>12</v>
      </c>
      <c r="D7126" s="3">
        <v>147500</v>
      </c>
    </row>
    <row r="7127" spans="1:4" x14ac:dyDescent="0.3">
      <c r="A7127" t="s">
        <v>54</v>
      </c>
      <c r="B7127" t="s">
        <v>15</v>
      </c>
      <c r="C7127" t="s">
        <v>31</v>
      </c>
      <c r="D7127" s="3">
        <v>156500</v>
      </c>
    </row>
    <row r="7128" spans="1:4" x14ac:dyDescent="0.3">
      <c r="A7128" t="s">
        <v>41</v>
      </c>
      <c r="B7128" t="s">
        <v>15</v>
      </c>
      <c r="C7128" t="s">
        <v>12</v>
      </c>
      <c r="D7128" s="3">
        <v>154000</v>
      </c>
    </row>
    <row r="7129" spans="1:4" x14ac:dyDescent="0.3">
      <c r="A7129" t="s">
        <v>54</v>
      </c>
      <c r="B7129" t="s">
        <v>15</v>
      </c>
      <c r="C7129" t="s">
        <v>12</v>
      </c>
      <c r="D7129" s="3">
        <v>80000</v>
      </c>
    </row>
    <row r="7130" spans="1:4" x14ac:dyDescent="0.3">
      <c r="A7130" t="s">
        <v>24</v>
      </c>
      <c r="B7130" t="s">
        <v>15</v>
      </c>
      <c r="C7130" t="s">
        <v>31</v>
      </c>
      <c r="D7130" s="3">
        <v>140000</v>
      </c>
    </row>
    <row r="7131" spans="1:4" x14ac:dyDescent="0.3">
      <c r="A7131" t="s">
        <v>54</v>
      </c>
      <c r="B7131" t="s">
        <v>15</v>
      </c>
      <c r="C7131" t="s">
        <v>79</v>
      </c>
      <c r="D7131" s="3">
        <v>56700</v>
      </c>
    </row>
    <row r="7132" spans="1:4" x14ac:dyDescent="0.3">
      <c r="A7132" t="s">
        <v>24</v>
      </c>
      <c r="B7132" t="s">
        <v>15</v>
      </c>
      <c r="C7132" t="s">
        <v>12</v>
      </c>
      <c r="D7132" s="3">
        <v>90000</v>
      </c>
    </row>
    <row r="7133" spans="1:4" x14ac:dyDescent="0.3">
      <c r="A7133" t="s">
        <v>10</v>
      </c>
      <c r="B7133" t="s">
        <v>15</v>
      </c>
      <c r="C7133" t="s">
        <v>104</v>
      </c>
      <c r="D7133" s="3">
        <v>147500</v>
      </c>
    </row>
    <row r="7134" spans="1:4" x14ac:dyDescent="0.3">
      <c r="A7134" t="s">
        <v>41</v>
      </c>
      <c r="B7134" t="s">
        <v>15</v>
      </c>
      <c r="C7134" t="s">
        <v>12</v>
      </c>
      <c r="D7134" s="3">
        <v>125000</v>
      </c>
    </row>
    <row r="7135" spans="1:4" x14ac:dyDescent="0.3">
      <c r="A7135" t="s">
        <v>10</v>
      </c>
      <c r="B7135" t="s">
        <v>15</v>
      </c>
      <c r="C7135" t="s">
        <v>12</v>
      </c>
      <c r="D7135" s="3">
        <v>155000</v>
      </c>
    </row>
    <row r="7136" spans="1:4" x14ac:dyDescent="0.3">
      <c r="A7136" t="s">
        <v>24</v>
      </c>
      <c r="B7136" t="s">
        <v>15</v>
      </c>
      <c r="C7136" t="s">
        <v>98</v>
      </c>
      <c r="D7136" s="3">
        <v>157500</v>
      </c>
    </row>
    <row r="7137" spans="1:4" x14ac:dyDescent="0.3">
      <c r="A7137" t="s">
        <v>10</v>
      </c>
      <c r="B7137" t="s">
        <v>15</v>
      </c>
      <c r="C7137" t="s">
        <v>12</v>
      </c>
      <c r="D7137" s="3">
        <v>128295.0625</v>
      </c>
    </row>
    <row r="7138" spans="1:4" x14ac:dyDescent="0.3">
      <c r="A7138" t="s">
        <v>17</v>
      </c>
      <c r="B7138" t="s">
        <v>15</v>
      </c>
      <c r="C7138" t="s">
        <v>12</v>
      </c>
      <c r="D7138" s="3">
        <v>99150</v>
      </c>
    </row>
    <row r="7139" spans="1:4" x14ac:dyDescent="0.3">
      <c r="A7139" t="s">
        <v>24</v>
      </c>
      <c r="B7139" t="s">
        <v>15</v>
      </c>
      <c r="C7139" t="s">
        <v>12</v>
      </c>
      <c r="D7139" s="3">
        <v>147500</v>
      </c>
    </row>
    <row r="7140" spans="1:4" x14ac:dyDescent="0.3">
      <c r="A7140" t="s">
        <v>24</v>
      </c>
      <c r="B7140" t="s">
        <v>15</v>
      </c>
      <c r="C7140" t="s">
        <v>12</v>
      </c>
      <c r="D7140" s="3">
        <v>70000</v>
      </c>
    </row>
    <row r="7141" spans="1:4" x14ac:dyDescent="0.3">
      <c r="A7141" t="s">
        <v>41</v>
      </c>
      <c r="B7141" t="s">
        <v>15</v>
      </c>
      <c r="C7141" t="s">
        <v>12</v>
      </c>
      <c r="D7141" s="3">
        <v>180000</v>
      </c>
    </row>
    <row r="7142" spans="1:4" x14ac:dyDescent="0.3">
      <c r="A7142" t="s">
        <v>24</v>
      </c>
      <c r="B7142" t="s">
        <v>15</v>
      </c>
      <c r="C7142" t="s">
        <v>12</v>
      </c>
      <c r="D7142" s="3">
        <v>239777.5</v>
      </c>
    </row>
    <row r="7143" spans="1:4" x14ac:dyDescent="0.3">
      <c r="A7143" t="s">
        <v>10</v>
      </c>
      <c r="B7143" t="s">
        <v>15</v>
      </c>
      <c r="C7143" t="s">
        <v>31</v>
      </c>
      <c r="D7143" s="3">
        <v>84000</v>
      </c>
    </row>
    <row r="7144" spans="1:4" x14ac:dyDescent="0.3">
      <c r="A7144" t="s">
        <v>54</v>
      </c>
      <c r="B7144" t="s">
        <v>15</v>
      </c>
      <c r="C7144" t="s">
        <v>12</v>
      </c>
      <c r="D7144" s="3">
        <v>137500</v>
      </c>
    </row>
    <row r="7145" spans="1:4" x14ac:dyDescent="0.3">
      <c r="A7145" t="s">
        <v>17</v>
      </c>
      <c r="B7145" t="s">
        <v>15</v>
      </c>
      <c r="C7145" t="s">
        <v>12</v>
      </c>
      <c r="D7145" s="3">
        <v>65062.3984375</v>
      </c>
    </row>
    <row r="7146" spans="1:4" x14ac:dyDescent="0.3">
      <c r="A7146" t="s">
        <v>24</v>
      </c>
      <c r="B7146" t="s">
        <v>15</v>
      </c>
      <c r="C7146" t="s">
        <v>31</v>
      </c>
      <c r="D7146" s="3">
        <v>164000</v>
      </c>
    </row>
    <row r="7147" spans="1:4" x14ac:dyDescent="0.3">
      <c r="A7147" t="s">
        <v>54</v>
      </c>
      <c r="B7147" t="s">
        <v>15</v>
      </c>
      <c r="C7147" t="s">
        <v>12</v>
      </c>
      <c r="D7147" s="3">
        <v>148000</v>
      </c>
    </row>
    <row r="7148" spans="1:4" x14ac:dyDescent="0.3">
      <c r="A7148" t="s">
        <v>10</v>
      </c>
      <c r="B7148" t="s">
        <v>15</v>
      </c>
      <c r="C7148" t="s">
        <v>12</v>
      </c>
      <c r="D7148" s="3">
        <v>147500</v>
      </c>
    </row>
    <row r="7149" spans="1:4" x14ac:dyDescent="0.3">
      <c r="A7149" t="s">
        <v>80</v>
      </c>
      <c r="B7149" t="s">
        <v>15</v>
      </c>
      <c r="C7149" t="s">
        <v>12</v>
      </c>
      <c r="D7149" s="3">
        <v>112500</v>
      </c>
    </row>
    <row r="7150" spans="1:4" x14ac:dyDescent="0.3">
      <c r="A7150" t="s">
        <v>54</v>
      </c>
      <c r="B7150" t="s">
        <v>15</v>
      </c>
      <c r="C7150" t="s">
        <v>12</v>
      </c>
      <c r="D7150" s="3">
        <v>105000</v>
      </c>
    </row>
    <row r="7151" spans="1:4" x14ac:dyDescent="0.3">
      <c r="A7151" t="s">
        <v>54</v>
      </c>
      <c r="B7151" t="s">
        <v>15</v>
      </c>
      <c r="C7151" t="s">
        <v>12</v>
      </c>
      <c r="D7151" s="3">
        <v>150000</v>
      </c>
    </row>
    <row r="7152" spans="1:4" x14ac:dyDescent="0.3">
      <c r="A7152" t="s">
        <v>24</v>
      </c>
      <c r="B7152" t="s">
        <v>15</v>
      </c>
      <c r="C7152" t="s">
        <v>12</v>
      </c>
      <c r="D7152" s="3">
        <v>174000</v>
      </c>
    </row>
    <row r="7153" spans="1:4" x14ac:dyDescent="0.3">
      <c r="A7153" t="s">
        <v>17</v>
      </c>
      <c r="B7153" t="s">
        <v>15</v>
      </c>
      <c r="C7153" t="s">
        <v>12</v>
      </c>
      <c r="D7153" s="3">
        <v>158950</v>
      </c>
    </row>
    <row r="7154" spans="1:4" x14ac:dyDescent="0.3">
      <c r="A7154" t="s">
        <v>10</v>
      </c>
      <c r="B7154" t="s">
        <v>15</v>
      </c>
      <c r="C7154" t="s">
        <v>84</v>
      </c>
      <c r="D7154" s="3">
        <v>147500</v>
      </c>
    </row>
    <row r="7155" spans="1:4" x14ac:dyDescent="0.3">
      <c r="A7155" t="s">
        <v>17</v>
      </c>
      <c r="B7155" t="s">
        <v>22</v>
      </c>
      <c r="C7155" t="s">
        <v>12</v>
      </c>
      <c r="D7155" s="3">
        <v>41000</v>
      </c>
    </row>
    <row r="7156" spans="1:4" x14ac:dyDescent="0.3">
      <c r="A7156" t="s">
        <v>54</v>
      </c>
      <c r="B7156" t="s">
        <v>15</v>
      </c>
      <c r="C7156" t="s">
        <v>12</v>
      </c>
      <c r="D7156" s="3">
        <v>108415.5</v>
      </c>
    </row>
    <row r="7157" spans="1:4" x14ac:dyDescent="0.3">
      <c r="A7157" t="s">
        <v>17</v>
      </c>
      <c r="B7157" t="s">
        <v>15</v>
      </c>
      <c r="C7157" t="s">
        <v>12</v>
      </c>
      <c r="D7157" s="3">
        <v>90000</v>
      </c>
    </row>
    <row r="7158" spans="1:4" x14ac:dyDescent="0.3">
      <c r="A7158" t="s">
        <v>63</v>
      </c>
      <c r="B7158" t="s">
        <v>15</v>
      </c>
      <c r="C7158" t="s">
        <v>12</v>
      </c>
      <c r="D7158" s="3">
        <v>100000</v>
      </c>
    </row>
    <row r="7159" spans="1:4" x14ac:dyDescent="0.3">
      <c r="A7159" t="s">
        <v>17</v>
      </c>
      <c r="B7159" t="s">
        <v>15</v>
      </c>
      <c r="C7159" t="s">
        <v>12</v>
      </c>
      <c r="D7159" s="3">
        <v>90000</v>
      </c>
    </row>
    <row r="7160" spans="1:4" x14ac:dyDescent="0.3">
      <c r="A7160" t="s">
        <v>54</v>
      </c>
      <c r="B7160" t="s">
        <v>15</v>
      </c>
      <c r="C7160" t="s">
        <v>12</v>
      </c>
      <c r="D7160" s="3">
        <v>152500</v>
      </c>
    </row>
    <row r="7161" spans="1:4" x14ac:dyDescent="0.3">
      <c r="A7161" t="s">
        <v>41</v>
      </c>
      <c r="B7161" t="s">
        <v>15</v>
      </c>
      <c r="C7161" t="s">
        <v>12</v>
      </c>
      <c r="D7161" s="3">
        <v>245000</v>
      </c>
    </row>
    <row r="7162" spans="1:4" x14ac:dyDescent="0.3">
      <c r="A7162" t="s">
        <v>41</v>
      </c>
      <c r="B7162" t="s">
        <v>15</v>
      </c>
      <c r="C7162" t="s">
        <v>12</v>
      </c>
      <c r="D7162" s="3">
        <v>150000</v>
      </c>
    </row>
    <row r="7163" spans="1:4" x14ac:dyDescent="0.3">
      <c r="A7163" t="s">
        <v>54</v>
      </c>
      <c r="B7163" t="s">
        <v>15</v>
      </c>
      <c r="C7163" t="s">
        <v>12</v>
      </c>
      <c r="D7163" s="3">
        <v>230000</v>
      </c>
    </row>
    <row r="7164" spans="1:4" x14ac:dyDescent="0.3">
      <c r="A7164" t="s">
        <v>24</v>
      </c>
      <c r="B7164" t="s">
        <v>15</v>
      </c>
      <c r="C7164" t="s">
        <v>12</v>
      </c>
      <c r="D7164" s="3">
        <v>85000</v>
      </c>
    </row>
    <row r="7165" spans="1:4" x14ac:dyDescent="0.3">
      <c r="A7165" t="s">
        <v>17</v>
      </c>
      <c r="B7165" t="s">
        <v>15</v>
      </c>
      <c r="C7165" t="s">
        <v>94</v>
      </c>
      <c r="D7165" s="3">
        <v>156500</v>
      </c>
    </row>
    <row r="7166" spans="1:4" x14ac:dyDescent="0.3">
      <c r="A7166" t="s">
        <v>17</v>
      </c>
      <c r="B7166" t="s">
        <v>15</v>
      </c>
      <c r="C7166" t="s">
        <v>136</v>
      </c>
      <c r="D7166" s="3">
        <v>50000</v>
      </c>
    </row>
    <row r="7167" spans="1:4" x14ac:dyDescent="0.3">
      <c r="A7167" t="s">
        <v>54</v>
      </c>
      <c r="B7167" t="s">
        <v>15</v>
      </c>
      <c r="C7167" t="s">
        <v>12</v>
      </c>
      <c r="D7167" s="3">
        <v>140000</v>
      </c>
    </row>
    <row r="7168" spans="1:4" x14ac:dyDescent="0.3">
      <c r="A7168" t="s">
        <v>29</v>
      </c>
      <c r="B7168" t="s">
        <v>15</v>
      </c>
      <c r="C7168" t="s">
        <v>141</v>
      </c>
      <c r="D7168" s="3">
        <v>100500</v>
      </c>
    </row>
    <row r="7169" spans="1:4" x14ac:dyDescent="0.3">
      <c r="A7169" t="s">
        <v>10</v>
      </c>
      <c r="B7169" t="s">
        <v>15</v>
      </c>
      <c r="C7169" t="s">
        <v>87</v>
      </c>
      <c r="D7169" s="3">
        <v>224000</v>
      </c>
    </row>
    <row r="7170" spans="1:4" x14ac:dyDescent="0.3">
      <c r="A7170" t="s">
        <v>41</v>
      </c>
      <c r="B7170" t="s">
        <v>15</v>
      </c>
      <c r="C7170" t="s">
        <v>12</v>
      </c>
      <c r="D7170" s="3">
        <v>200000</v>
      </c>
    </row>
    <row r="7171" spans="1:4" x14ac:dyDescent="0.3">
      <c r="A7171" t="s">
        <v>54</v>
      </c>
      <c r="B7171" t="s">
        <v>15</v>
      </c>
      <c r="C7171" t="s">
        <v>12</v>
      </c>
      <c r="D7171" s="3">
        <v>183000</v>
      </c>
    </row>
    <row r="7172" spans="1:4" x14ac:dyDescent="0.3">
      <c r="A7172" t="s">
        <v>41</v>
      </c>
      <c r="B7172" t="s">
        <v>15</v>
      </c>
      <c r="C7172" t="s">
        <v>12</v>
      </c>
      <c r="D7172" s="3">
        <v>100000</v>
      </c>
    </row>
    <row r="7173" spans="1:4" x14ac:dyDescent="0.3">
      <c r="A7173" t="s">
        <v>54</v>
      </c>
      <c r="B7173" t="s">
        <v>15</v>
      </c>
      <c r="C7173" t="s">
        <v>12</v>
      </c>
      <c r="D7173" s="3">
        <v>150000</v>
      </c>
    </row>
    <row r="7174" spans="1:4" x14ac:dyDescent="0.3">
      <c r="A7174" t="s">
        <v>10</v>
      </c>
      <c r="B7174" t="s">
        <v>15</v>
      </c>
      <c r="C7174" t="s">
        <v>12</v>
      </c>
      <c r="D7174" s="3">
        <v>125000</v>
      </c>
    </row>
    <row r="7175" spans="1:4" x14ac:dyDescent="0.3">
      <c r="A7175" t="s">
        <v>63</v>
      </c>
      <c r="B7175" t="s">
        <v>15</v>
      </c>
      <c r="C7175" t="s">
        <v>12</v>
      </c>
      <c r="D7175" s="3">
        <v>77500</v>
      </c>
    </row>
    <row r="7176" spans="1:4" x14ac:dyDescent="0.3">
      <c r="A7176" t="s">
        <v>54</v>
      </c>
      <c r="B7176" t="s">
        <v>15</v>
      </c>
      <c r="C7176" t="s">
        <v>12</v>
      </c>
      <c r="D7176" s="3">
        <v>90000</v>
      </c>
    </row>
    <row r="7177" spans="1:4" x14ac:dyDescent="0.3">
      <c r="A7177" t="s">
        <v>17</v>
      </c>
      <c r="B7177" t="s">
        <v>15</v>
      </c>
      <c r="C7177" t="s">
        <v>31</v>
      </c>
      <c r="D7177" s="3">
        <v>115800</v>
      </c>
    </row>
    <row r="7178" spans="1:4" x14ac:dyDescent="0.3">
      <c r="A7178" t="s">
        <v>29</v>
      </c>
      <c r="B7178" t="s">
        <v>15</v>
      </c>
      <c r="C7178" t="s">
        <v>12</v>
      </c>
      <c r="D7178" s="3">
        <v>170000</v>
      </c>
    </row>
    <row r="7179" spans="1:4" x14ac:dyDescent="0.3">
      <c r="A7179" t="s">
        <v>10</v>
      </c>
      <c r="B7179" t="s">
        <v>15</v>
      </c>
      <c r="C7179" t="s">
        <v>108</v>
      </c>
      <c r="D7179" s="3">
        <v>89100</v>
      </c>
    </row>
    <row r="7180" spans="1:4" x14ac:dyDescent="0.3">
      <c r="A7180" t="s">
        <v>54</v>
      </c>
      <c r="B7180" t="s">
        <v>22</v>
      </c>
      <c r="C7180" t="s">
        <v>31</v>
      </c>
      <c r="D7180" s="3">
        <v>70000</v>
      </c>
    </row>
    <row r="7181" spans="1:4" x14ac:dyDescent="0.3">
      <c r="A7181" t="s">
        <v>29</v>
      </c>
      <c r="B7181" t="s">
        <v>15</v>
      </c>
      <c r="C7181" t="s">
        <v>12</v>
      </c>
      <c r="D7181" s="3">
        <v>141400</v>
      </c>
    </row>
    <row r="7182" spans="1:4" x14ac:dyDescent="0.3">
      <c r="A7182" t="s">
        <v>54</v>
      </c>
      <c r="B7182" t="s">
        <v>15</v>
      </c>
      <c r="C7182" t="s">
        <v>31</v>
      </c>
      <c r="D7182" s="3">
        <v>140000</v>
      </c>
    </row>
    <row r="7183" spans="1:4" x14ac:dyDescent="0.3">
      <c r="A7183" t="s">
        <v>78</v>
      </c>
      <c r="B7183" t="s">
        <v>15</v>
      </c>
      <c r="C7183" t="s">
        <v>12</v>
      </c>
      <c r="D7183" s="3">
        <v>55000</v>
      </c>
    </row>
    <row r="7184" spans="1:4" x14ac:dyDescent="0.3">
      <c r="A7184" t="s">
        <v>10</v>
      </c>
      <c r="B7184" t="s">
        <v>15</v>
      </c>
      <c r="C7184" t="s">
        <v>31</v>
      </c>
      <c r="D7184" s="3">
        <v>140000</v>
      </c>
    </row>
    <row r="7185" spans="1:4" x14ac:dyDescent="0.3">
      <c r="A7185" t="s">
        <v>24</v>
      </c>
      <c r="B7185" t="s">
        <v>15</v>
      </c>
      <c r="C7185" t="s">
        <v>12</v>
      </c>
      <c r="D7185" s="3">
        <v>90000</v>
      </c>
    </row>
    <row r="7186" spans="1:4" x14ac:dyDescent="0.3">
      <c r="A7186" t="s">
        <v>10</v>
      </c>
      <c r="B7186" t="s">
        <v>15</v>
      </c>
      <c r="C7186" t="s">
        <v>56</v>
      </c>
      <c r="D7186" s="3">
        <v>147500</v>
      </c>
    </row>
    <row r="7187" spans="1:4" x14ac:dyDescent="0.3">
      <c r="A7187" t="s">
        <v>78</v>
      </c>
      <c r="B7187" t="s">
        <v>15</v>
      </c>
      <c r="C7187" t="s">
        <v>99</v>
      </c>
      <c r="D7187" s="3">
        <v>166000</v>
      </c>
    </row>
    <row r="7188" spans="1:4" x14ac:dyDescent="0.3">
      <c r="A7188" t="s">
        <v>17</v>
      </c>
      <c r="B7188" t="s">
        <v>15</v>
      </c>
      <c r="C7188" t="s">
        <v>98</v>
      </c>
      <c r="D7188" s="3">
        <v>111175</v>
      </c>
    </row>
    <row r="7189" spans="1:4" x14ac:dyDescent="0.3">
      <c r="A7189" t="s">
        <v>80</v>
      </c>
      <c r="B7189" t="s">
        <v>15</v>
      </c>
      <c r="C7189" t="s">
        <v>114</v>
      </c>
      <c r="D7189" s="3">
        <v>64800</v>
      </c>
    </row>
    <row r="7190" spans="1:4" x14ac:dyDescent="0.3">
      <c r="A7190" t="s">
        <v>41</v>
      </c>
      <c r="B7190" t="s">
        <v>15</v>
      </c>
      <c r="C7190" t="s">
        <v>160</v>
      </c>
      <c r="D7190" s="3">
        <v>157500</v>
      </c>
    </row>
    <row r="7191" spans="1:4" x14ac:dyDescent="0.3">
      <c r="A7191" t="s">
        <v>24</v>
      </c>
      <c r="B7191" t="s">
        <v>15</v>
      </c>
      <c r="C7191" t="s">
        <v>12</v>
      </c>
      <c r="D7191" s="3">
        <v>100000</v>
      </c>
    </row>
    <row r="7192" spans="1:4" x14ac:dyDescent="0.3">
      <c r="A7192" t="s">
        <v>54</v>
      </c>
      <c r="B7192" t="s">
        <v>15</v>
      </c>
      <c r="C7192" t="s">
        <v>106</v>
      </c>
      <c r="D7192" s="3">
        <v>147500</v>
      </c>
    </row>
    <row r="7193" spans="1:4" x14ac:dyDescent="0.3">
      <c r="A7193" t="s">
        <v>24</v>
      </c>
      <c r="B7193" t="s">
        <v>15</v>
      </c>
      <c r="C7193" t="s">
        <v>12</v>
      </c>
      <c r="D7193" s="3">
        <v>105710</v>
      </c>
    </row>
    <row r="7194" spans="1:4" x14ac:dyDescent="0.3">
      <c r="A7194" t="s">
        <v>54</v>
      </c>
      <c r="B7194" t="s">
        <v>15</v>
      </c>
      <c r="C7194" t="s">
        <v>84</v>
      </c>
      <c r="D7194" s="3">
        <v>147500</v>
      </c>
    </row>
    <row r="7195" spans="1:4" x14ac:dyDescent="0.3">
      <c r="A7195" t="s">
        <v>17</v>
      </c>
      <c r="B7195" t="s">
        <v>15</v>
      </c>
      <c r="C7195" t="s">
        <v>12</v>
      </c>
      <c r="D7195" s="3">
        <v>51500</v>
      </c>
    </row>
    <row r="7196" spans="1:4" x14ac:dyDescent="0.3">
      <c r="A7196" t="s">
        <v>17</v>
      </c>
      <c r="B7196" t="s">
        <v>15</v>
      </c>
      <c r="C7196" t="s">
        <v>86</v>
      </c>
      <c r="D7196" s="3">
        <v>163782</v>
      </c>
    </row>
    <row r="7197" spans="1:4" x14ac:dyDescent="0.3">
      <c r="A7197" t="s">
        <v>24</v>
      </c>
      <c r="B7197" t="s">
        <v>15</v>
      </c>
      <c r="C7197" t="s">
        <v>12</v>
      </c>
      <c r="D7197" s="3">
        <v>196600</v>
      </c>
    </row>
    <row r="7198" spans="1:4" x14ac:dyDescent="0.3">
      <c r="A7198" t="s">
        <v>10</v>
      </c>
      <c r="B7198" t="s">
        <v>15</v>
      </c>
      <c r="C7198" t="s">
        <v>94</v>
      </c>
      <c r="D7198" s="3">
        <v>89100</v>
      </c>
    </row>
    <row r="7199" spans="1:4" x14ac:dyDescent="0.3">
      <c r="A7199" t="s">
        <v>17</v>
      </c>
      <c r="B7199" t="s">
        <v>15</v>
      </c>
      <c r="C7199" t="s">
        <v>12</v>
      </c>
      <c r="D7199" s="3">
        <v>57500</v>
      </c>
    </row>
    <row r="7200" spans="1:4" x14ac:dyDescent="0.3">
      <c r="A7200" t="s">
        <v>17</v>
      </c>
      <c r="B7200" t="s">
        <v>15</v>
      </c>
      <c r="C7200" t="s">
        <v>12</v>
      </c>
      <c r="D7200" s="3">
        <v>95000</v>
      </c>
    </row>
    <row r="7201" spans="1:4" x14ac:dyDescent="0.3">
      <c r="A7201" t="s">
        <v>24</v>
      </c>
      <c r="B7201" t="s">
        <v>15</v>
      </c>
      <c r="C7201" t="s">
        <v>79</v>
      </c>
      <c r="D7201" s="3">
        <v>89100</v>
      </c>
    </row>
    <row r="7202" spans="1:4" x14ac:dyDescent="0.3">
      <c r="A7202" t="s">
        <v>17</v>
      </c>
      <c r="B7202" t="s">
        <v>15</v>
      </c>
      <c r="C7202" t="s">
        <v>12</v>
      </c>
      <c r="D7202" s="3">
        <v>92500</v>
      </c>
    </row>
    <row r="7203" spans="1:4" x14ac:dyDescent="0.3">
      <c r="A7203" t="s">
        <v>54</v>
      </c>
      <c r="B7203" t="s">
        <v>15</v>
      </c>
      <c r="C7203" t="s">
        <v>12</v>
      </c>
      <c r="D7203" s="3">
        <v>117500</v>
      </c>
    </row>
    <row r="7204" spans="1:4" x14ac:dyDescent="0.3">
      <c r="A7204" t="s">
        <v>17</v>
      </c>
      <c r="B7204" t="s">
        <v>15</v>
      </c>
      <c r="C7204" t="s">
        <v>12</v>
      </c>
      <c r="D7204" s="3">
        <v>170000</v>
      </c>
    </row>
    <row r="7205" spans="1:4" x14ac:dyDescent="0.3">
      <c r="A7205" t="s">
        <v>24</v>
      </c>
      <c r="B7205" t="s">
        <v>15</v>
      </c>
      <c r="C7205" t="s">
        <v>12</v>
      </c>
      <c r="D7205" s="3">
        <v>107500</v>
      </c>
    </row>
    <row r="7206" spans="1:4" x14ac:dyDescent="0.3">
      <c r="A7206" t="s">
        <v>17</v>
      </c>
      <c r="B7206" t="s">
        <v>15</v>
      </c>
      <c r="C7206" t="s">
        <v>12</v>
      </c>
      <c r="D7206" s="3">
        <v>125000</v>
      </c>
    </row>
    <row r="7207" spans="1:4" x14ac:dyDescent="0.3">
      <c r="A7207" t="s">
        <v>10</v>
      </c>
      <c r="B7207" t="s">
        <v>15</v>
      </c>
      <c r="C7207" t="s">
        <v>158</v>
      </c>
      <c r="D7207" s="3">
        <v>190000</v>
      </c>
    </row>
    <row r="7208" spans="1:4" x14ac:dyDescent="0.3">
      <c r="A7208" t="s">
        <v>10</v>
      </c>
      <c r="B7208" t="s">
        <v>15</v>
      </c>
      <c r="C7208" t="s">
        <v>12</v>
      </c>
      <c r="D7208" s="3">
        <v>120000</v>
      </c>
    </row>
    <row r="7209" spans="1:4" x14ac:dyDescent="0.3">
      <c r="A7209" t="s">
        <v>10</v>
      </c>
      <c r="B7209" t="s">
        <v>15</v>
      </c>
      <c r="C7209" t="s">
        <v>31</v>
      </c>
      <c r="D7209" s="3">
        <v>172500</v>
      </c>
    </row>
    <row r="7210" spans="1:4" x14ac:dyDescent="0.3">
      <c r="A7210" t="s">
        <v>24</v>
      </c>
      <c r="B7210" t="s">
        <v>15</v>
      </c>
      <c r="C7210" t="s">
        <v>12</v>
      </c>
      <c r="D7210" s="3">
        <v>214000</v>
      </c>
    </row>
    <row r="7211" spans="1:4" x14ac:dyDescent="0.3">
      <c r="A7211" t="s">
        <v>24</v>
      </c>
      <c r="B7211" t="s">
        <v>15</v>
      </c>
      <c r="C7211" t="s">
        <v>12</v>
      </c>
      <c r="D7211" s="3">
        <v>150000</v>
      </c>
    </row>
    <row r="7212" spans="1:4" x14ac:dyDescent="0.3">
      <c r="A7212" t="s">
        <v>24</v>
      </c>
      <c r="B7212" t="s">
        <v>15</v>
      </c>
      <c r="C7212" t="s">
        <v>12</v>
      </c>
      <c r="D7212" s="3">
        <v>118850</v>
      </c>
    </row>
    <row r="7213" spans="1:4" x14ac:dyDescent="0.3">
      <c r="A7213" t="s">
        <v>17</v>
      </c>
      <c r="B7213" t="s">
        <v>15</v>
      </c>
      <c r="C7213" t="s">
        <v>12</v>
      </c>
      <c r="D7213" s="3">
        <v>110090</v>
      </c>
    </row>
    <row r="7214" spans="1:4" x14ac:dyDescent="0.3">
      <c r="A7214" t="s">
        <v>54</v>
      </c>
      <c r="B7214" t="s">
        <v>15</v>
      </c>
      <c r="C7214" t="s">
        <v>12</v>
      </c>
      <c r="D7214" s="3">
        <v>140000</v>
      </c>
    </row>
    <row r="7215" spans="1:4" x14ac:dyDescent="0.3">
      <c r="A7215" t="s">
        <v>24</v>
      </c>
      <c r="B7215" t="s">
        <v>15</v>
      </c>
      <c r="C7215" t="s">
        <v>31</v>
      </c>
      <c r="D7215" s="3">
        <v>255000</v>
      </c>
    </row>
    <row r="7216" spans="1:4" x14ac:dyDescent="0.3">
      <c r="A7216" t="s">
        <v>17</v>
      </c>
      <c r="B7216" t="s">
        <v>15</v>
      </c>
      <c r="C7216" t="s">
        <v>12</v>
      </c>
      <c r="D7216" s="3">
        <v>89833.5</v>
      </c>
    </row>
    <row r="7217" spans="1:4" x14ac:dyDescent="0.3">
      <c r="A7217" t="s">
        <v>17</v>
      </c>
      <c r="B7217" t="s">
        <v>15</v>
      </c>
      <c r="C7217" t="s">
        <v>12</v>
      </c>
      <c r="D7217" s="3">
        <v>45000</v>
      </c>
    </row>
    <row r="7218" spans="1:4" x14ac:dyDescent="0.3">
      <c r="A7218" t="s">
        <v>10</v>
      </c>
      <c r="B7218" t="s">
        <v>15</v>
      </c>
      <c r="C7218" t="s">
        <v>12</v>
      </c>
      <c r="D7218" s="3">
        <v>135000</v>
      </c>
    </row>
    <row r="7219" spans="1:4" x14ac:dyDescent="0.3">
      <c r="A7219" t="s">
        <v>24</v>
      </c>
      <c r="B7219" t="s">
        <v>15</v>
      </c>
      <c r="C7219" t="s">
        <v>12</v>
      </c>
      <c r="D7219" s="3">
        <v>90000</v>
      </c>
    </row>
    <row r="7220" spans="1:4" x14ac:dyDescent="0.3">
      <c r="A7220" t="s">
        <v>17</v>
      </c>
      <c r="B7220" t="s">
        <v>15</v>
      </c>
      <c r="C7220" t="s">
        <v>145</v>
      </c>
      <c r="D7220" s="3">
        <v>69300</v>
      </c>
    </row>
    <row r="7221" spans="1:4" x14ac:dyDescent="0.3">
      <c r="A7221" t="s">
        <v>41</v>
      </c>
      <c r="B7221" t="s">
        <v>15</v>
      </c>
      <c r="C7221" t="s">
        <v>108</v>
      </c>
      <c r="D7221" s="3">
        <v>88128</v>
      </c>
    </row>
    <row r="7222" spans="1:4" x14ac:dyDescent="0.3">
      <c r="A7222" t="s">
        <v>24</v>
      </c>
      <c r="B7222" t="s">
        <v>15</v>
      </c>
      <c r="C7222" t="s">
        <v>12</v>
      </c>
      <c r="D7222" s="3">
        <v>120000</v>
      </c>
    </row>
    <row r="7223" spans="1:4" x14ac:dyDescent="0.3">
      <c r="A7223" t="s">
        <v>29</v>
      </c>
      <c r="B7223" t="s">
        <v>15</v>
      </c>
      <c r="C7223" t="s">
        <v>12</v>
      </c>
      <c r="D7223" s="3">
        <v>86500</v>
      </c>
    </row>
    <row r="7224" spans="1:4" x14ac:dyDescent="0.3">
      <c r="A7224" t="s">
        <v>24</v>
      </c>
      <c r="B7224" t="s">
        <v>15</v>
      </c>
      <c r="C7224" t="s">
        <v>83</v>
      </c>
      <c r="D7224" s="3">
        <v>72900</v>
      </c>
    </row>
    <row r="7225" spans="1:4" x14ac:dyDescent="0.3">
      <c r="A7225" t="s">
        <v>24</v>
      </c>
      <c r="B7225" t="s">
        <v>15</v>
      </c>
      <c r="C7225" t="s">
        <v>12</v>
      </c>
      <c r="D7225" s="3">
        <v>106439.5</v>
      </c>
    </row>
    <row r="7226" spans="1:4" x14ac:dyDescent="0.3">
      <c r="A7226" t="s">
        <v>41</v>
      </c>
      <c r="B7226" t="s">
        <v>15</v>
      </c>
      <c r="C7226" t="s">
        <v>84</v>
      </c>
      <c r="D7226" s="3">
        <v>93600</v>
      </c>
    </row>
    <row r="7227" spans="1:4" x14ac:dyDescent="0.3">
      <c r="A7227" t="s">
        <v>10</v>
      </c>
      <c r="B7227" t="s">
        <v>15</v>
      </c>
      <c r="C7227" t="s">
        <v>12</v>
      </c>
      <c r="D7227" s="3">
        <v>130000</v>
      </c>
    </row>
    <row r="7228" spans="1:4" x14ac:dyDescent="0.3">
      <c r="A7228" t="s">
        <v>78</v>
      </c>
      <c r="B7228" t="s">
        <v>15</v>
      </c>
      <c r="C7228" t="s">
        <v>93</v>
      </c>
      <c r="D7228" s="3">
        <v>166000</v>
      </c>
    </row>
    <row r="7229" spans="1:4" x14ac:dyDescent="0.3">
      <c r="A7229" t="s">
        <v>24</v>
      </c>
      <c r="B7229" t="s">
        <v>15</v>
      </c>
      <c r="C7229" t="s">
        <v>31</v>
      </c>
      <c r="D7229" s="3">
        <v>85800</v>
      </c>
    </row>
    <row r="7230" spans="1:4" x14ac:dyDescent="0.3">
      <c r="A7230" t="s">
        <v>24</v>
      </c>
      <c r="B7230" t="s">
        <v>15</v>
      </c>
      <c r="C7230" t="s">
        <v>12</v>
      </c>
      <c r="D7230" s="3">
        <v>94199</v>
      </c>
    </row>
    <row r="7231" spans="1:4" x14ac:dyDescent="0.3">
      <c r="A7231" t="s">
        <v>17</v>
      </c>
      <c r="B7231" t="s">
        <v>15</v>
      </c>
      <c r="C7231" t="s">
        <v>79</v>
      </c>
      <c r="D7231" s="3">
        <v>105000</v>
      </c>
    </row>
    <row r="7232" spans="1:4" x14ac:dyDescent="0.3">
      <c r="A7232" t="s">
        <v>24</v>
      </c>
      <c r="B7232" t="s">
        <v>15</v>
      </c>
      <c r="C7232" t="s">
        <v>12</v>
      </c>
      <c r="D7232" s="3">
        <v>110000</v>
      </c>
    </row>
    <row r="7233" spans="1:4" x14ac:dyDescent="0.3">
      <c r="A7233" t="s">
        <v>24</v>
      </c>
      <c r="B7233" t="s">
        <v>15</v>
      </c>
      <c r="C7233" t="s">
        <v>12</v>
      </c>
      <c r="D7233" s="3">
        <v>148910</v>
      </c>
    </row>
    <row r="7234" spans="1:4" x14ac:dyDescent="0.3">
      <c r="A7234" t="s">
        <v>54</v>
      </c>
      <c r="B7234" t="s">
        <v>15</v>
      </c>
      <c r="C7234" t="s">
        <v>56</v>
      </c>
      <c r="D7234" s="3">
        <v>56700</v>
      </c>
    </row>
    <row r="7235" spans="1:4" x14ac:dyDescent="0.3">
      <c r="A7235" t="s">
        <v>17</v>
      </c>
      <c r="B7235" t="s">
        <v>15</v>
      </c>
      <c r="C7235" t="s">
        <v>83</v>
      </c>
      <c r="D7235" s="3">
        <v>57500</v>
      </c>
    </row>
    <row r="7236" spans="1:4" x14ac:dyDescent="0.3">
      <c r="A7236" t="s">
        <v>24</v>
      </c>
      <c r="B7236" t="s">
        <v>15</v>
      </c>
      <c r="C7236" t="s">
        <v>12</v>
      </c>
      <c r="D7236" s="3">
        <v>132368</v>
      </c>
    </row>
    <row r="7237" spans="1:4" x14ac:dyDescent="0.3">
      <c r="A7237" t="s">
        <v>10</v>
      </c>
      <c r="B7237" t="s">
        <v>15</v>
      </c>
      <c r="C7237" t="s">
        <v>12</v>
      </c>
      <c r="D7237" s="3">
        <v>143503</v>
      </c>
    </row>
    <row r="7238" spans="1:4" x14ac:dyDescent="0.3">
      <c r="A7238" t="s">
        <v>54</v>
      </c>
      <c r="B7238" t="s">
        <v>15</v>
      </c>
      <c r="C7238" t="s">
        <v>89</v>
      </c>
      <c r="D7238" s="3">
        <v>97444</v>
      </c>
    </row>
    <row r="7239" spans="1:4" x14ac:dyDescent="0.3">
      <c r="A7239" t="s">
        <v>78</v>
      </c>
      <c r="B7239" t="s">
        <v>15</v>
      </c>
      <c r="C7239" t="s">
        <v>79</v>
      </c>
      <c r="D7239" s="3">
        <v>72900</v>
      </c>
    </row>
    <row r="7240" spans="1:4" x14ac:dyDescent="0.3">
      <c r="A7240" t="s">
        <v>10</v>
      </c>
      <c r="B7240" t="s">
        <v>15</v>
      </c>
      <c r="C7240" t="s">
        <v>12</v>
      </c>
      <c r="D7240" s="3">
        <v>170672</v>
      </c>
    </row>
    <row r="7241" spans="1:4" x14ac:dyDescent="0.3">
      <c r="A7241" t="s">
        <v>10</v>
      </c>
      <c r="B7241" t="s">
        <v>15</v>
      </c>
      <c r="C7241" t="s">
        <v>12</v>
      </c>
      <c r="D7241" s="3">
        <v>147500</v>
      </c>
    </row>
    <row r="7242" spans="1:4" x14ac:dyDescent="0.3">
      <c r="A7242" t="s">
        <v>41</v>
      </c>
      <c r="B7242" t="s">
        <v>15</v>
      </c>
      <c r="C7242" t="s">
        <v>12</v>
      </c>
      <c r="D7242" s="3">
        <v>145000</v>
      </c>
    </row>
    <row r="7243" spans="1:4" x14ac:dyDescent="0.3">
      <c r="A7243" t="s">
        <v>24</v>
      </c>
      <c r="B7243" t="s">
        <v>15</v>
      </c>
      <c r="C7243" t="s">
        <v>12</v>
      </c>
      <c r="D7243" s="3">
        <v>190960</v>
      </c>
    </row>
    <row r="7244" spans="1:4" x14ac:dyDescent="0.3">
      <c r="A7244" t="s">
        <v>17</v>
      </c>
      <c r="B7244" t="s">
        <v>15</v>
      </c>
      <c r="C7244" t="s">
        <v>12</v>
      </c>
      <c r="D7244" s="3">
        <v>127000</v>
      </c>
    </row>
    <row r="7245" spans="1:4" x14ac:dyDescent="0.3">
      <c r="A7245" t="s">
        <v>10</v>
      </c>
      <c r="B7245" t="s">
        <v>15</v>
      </c>
      <c r="C7245" t="s">
        <v>12</v>
      </c>
      <c r="D7245" s="3">
        <v>146000</v>
      </c>
    </row>
    <row r="7246" spans="1:4" x14ac:dyDescent="0.3">
      <c r="A7246" t="s">
        <v>24</v>
      </c>
      <c r="B7246" t="s">
        <v>15</v>
      </c>
      <c r="C7246" t="s">
        <v>12</v>
      </c>
      <c r="D7246" s="3">
        <v>205000</v>
      </c>
    </row>
    <row r="7247" spans="1:4" x14ac:dyDescent="0.3">
      <c r="A7247" t="s">
        <v>24</v>
      </c>
      <c r="B7247" t="s">
        <v>15</v>
      </c>
      <c r="C7247" t="s">
        <v>93</v>
      </c>
      <c r="D7247" s="3">
        <v>157500</v>
      </c>
    </row>
    <row r="7248" spans="1:4" x14ac:dyDescent="0.3">
      <c r="A7248" t="s">
        <v>54</v>
      </c>
      <c r="B7248" t="s">
        <v>15</v>
      </c>
      <c r="C7248" t="s">
        <v>99</v>
      </c>
      <c r="D7248" s="3">
        <v>100000</v>
      </c>
    </row>
    <row r="7249" spans="1:4" x14ac:dyDescent="0.3">
      <c r="A7249" t="s">
        <v>41</v>
      </c>
      <c r="B7249" t="s">
        <v>15</v>
      </c>
      <c r="C7249" t="s">
        <v>12</v>
      </c>
      <c r="D7249" s="3">
        <v>187500</v>
      </c>
    </row>
    <row r="7250" spans="1:4" x14ac:dyDescent="0.3">
      <c r="A7250" t="s">
        <v>17</v>
      </c>
      <c r="B7250" t="s">
        <v>15</v>
      </c>
      <c r="C7250" t="s">
        <v>12</v>
      </c>
      <c r="D7250" s="3">
        <v>80000</v>
      </c>
    </row>
    <row r="7251" spans="1:4" x14ac:dyDescent="0.3">
      <c r="A7251" t="s">
        <v>24</v>
      </c>
      <c r="B7251" t="s">
        <v>15</v>
      </c>
      <c r="C7251" t="s">
        <v>56</v>
      </c>
      <c r="D7251" s="3">
        <v>147500</v>
      </c>
    </row>
    <row r="7252" spans="1:4" x14ac:dyDescent="0.3">
      <c r="A7252" t="s">
        <v>17</v>
      </c>
      <c r="B7252" t="s">
        <v>15</v>
      </c>
      <c r="C7252" t="s">
        <v>12</v>
      </c>
      <c r="D7252" s="3">
        <v>67500</v>
      </c>
    </row>
    <row r="7253" spans="1:4" x14ac:dyDescent="0.3">
      <c r="A7253" t="s">
        <v>17</v>
      </c>
      <c r="B7253" t="s">
        <v>15</v>
      </c>
      <c r="C7253" t="s">
        <v>12</v>
      </c>
      <c r="D7253" s="3">
        <v>65000</v>
      </c>
    </row>
    <row r="7254" spans="1:4" x14ac:dyDescent="0.3">
      <c r="A7254" t="s">
        <v>54</v>
      </c>
      <c r="B7254" t="s">
        <v>15</v>
      </c>
      <c r="C7254" t="s">
        <v>95</v>
      </c>
      <c r="D7254" s="3">
        <v>96773</v>
      </c>
    </row>
    <row r="7255" spans="1:4" x14ac:dyDescent="0.3">
      <c r="A7255" t="s">
        <v>24</v>
      </c>
      <c r="B7255" t="s">
        <v>15</v>
      </c>
      <c r="C7255" t="s">
        <v>60</v>
      </c>
      <c r="D7255" s="3">
        <v>147500</v>
      </c>
    </row>
    <row r="7256" spans="1:4" x14ac:dyDescent="0.3">
      <c r="A7256" t="s">
        <v>24</v>
      </c>
      <c r="B7256" t="s">
        <v>22</v>
      </c>
      <c r="C7256" t="s">
        <v>12</v>
      </c>
      <c r="D7256" s="3">
        <v>43000</v>
      </c>
    </row>
    <row r="7257" spans="1:4" x14ac:dyDescent="0.3">
      <c r="A7257" t="s">
        <v>24</v>
      </c>
      <c r="B7257" t="s">
        <v>15</v>
      </c>
      <c r="C7257" t="s">
        <v>12</v>
      </c>
      <c r="D7257" s="3">
        <v>90000</v>
      </c>
    </row>
    <row r="7258" spans="1:4" x14ac:dyDescent="0.3">
      <c r="A7258" t="s">
        <v>24</v>
      </c>
      <c r="B7258" t="s">
        <v>15</v>
      </c>
      <c r="C7258" t="s">
        <v>12</v>
      </c>
      <c r="D7258" s="3">
        <v>209500</v>
      </c>
    </row>
    <row r="7259" spans="1:4" x14ac:dyDescent="0.3">
      <c r="A7259" t="s">
        <v>24</v>
      </c>
      <c r="B7259" t="s">
        <v>15</v>
      </c>
      <c r="C7259" t="s">
        <v>12</v>
      </c>
      <c r="D7259" s="3">
        <v>130000</v>
      </c>
    </row>
    <row r="7260" spans="1:4" x14ac:dyDescent="0.3">
      <c r="A7260" t="s">
        <v>24</v>
      </c>
      <c r="B7260" t="s">
        <v>15</v>
      </c>
      <c r="C7260" t="s">
        <v>12</v>
      </c>
      <c r="D7260" s="3">
        <v>100000</v>
      </c>
    </row>
    <row r="7261" spans="1:4" x14ac:dyDescent="0.3">
      <c r="A7261" t="s">
        <v>54</v>
      </c>
      <c r="B7261" t="s">
        <v>15</v>
      </c>
      <c r="C7261" t="s">
        <v>99</v>
      </c>
      <c r="D7261" s="3">
        <v>90000</v>
      </c>
    </row>
    <row r="7262" spans="1:4" x14ac:dyDescent="0.3">
      <c r="A7262" t="s">
        <v>78</v>
      </c>
      <c r="B7262" t="s">
        <v>15</v>
      </c>
      <c r="C7262" t="s">
        <v>144</v>
      </c>
      <c r="D7262" s="3">
        <v>101029</v>
      </c>
    </row>
    <row r="7263" spans="1:4" x14ac:dyDescent="0.3">
      <c r="A7263" t="s">
        <v>54</v>
      </c>
      <c r="B7263" t="s">
        <v>15</v>
      </c>
      <c r="C7263" t="s">
        <v>12</v>
      </c>
      <c r="D7263" s="3">
        <v>130000</v>
      </c>
    </row>
    <row r="7264" spans="1:4" x14ac:dyDescent="0.3">
      <c r="A7264" t="s">
        <v>24</v>
      </c>
      <c r="B7264" t="s">
        <v>15</v>
      </c>
      <c r="C7264" t="s">
        <v>115</v>
      </c>
      <c r="D7264" s="3">
        <v>93600</v>
      </c>
    </row>
    <row r="7265" spans="1:4" x14ac:dyDescent="0.3">
      <c r="A7265" t="s">
        <v>54</v>
      </c>
      <c r="B7265" t="s">
        <v>15</v>
      </c>
      <c r="C7265" t="s">
        <v>12</v>
      </c>
      <c r="D7265" s="3">
        <v>175000</v>
      </c>
    </row>
    <row r="7266" spans="1:4" x14ac:dyDescent="0.3">
      <c r="A7266" t="s">
        <v>17</v>
      </c>
      <c r="B7266" t="s">
        <v>15</v>
      </c>
      <c r="C7266" t="s">
        <v>12</v>
      </c>
      <c r="D7266" s="3">
        <v>90250</v>
      </c>
    </row>
    <row r="7267" spans="1:4" x14ac:dyDescent="0.3">
      <c r="A7267" t="s">
        <v>17</v>
      </c>
      <c r="B7267" t="s">
        <v>15</v>
      </c>
      <c r="C7267" t="s">
        <v>12</v>
      </c>
      <c r="D7267" s="3">
        <v>92550</v>
      </c>
    </row>
    <row r="7268" spans="1:4" x14ac:dyDescent="0.3">
      <c r="A7268" t="s">
        <v>54</v>
      </c>
      <c r="B7268" t="s">
        <v>15</v>
      </c>
      <c r="C7268" t="s">
        <v>31</v>
      </c>
      <c r="D7268" s="3">
        <v>131580</v>
      </c>
    </row>
    <row r="7269" spans="1:4" x14ac:dyDescent="0.3">
      <c r="A7269" t="s">
        <v>54</v>
      </c>
      <c r="B7269" t="s">
        <v>15</v>
      </c>
      <c r="C7269" t="s">
        <v>31</v>
      </c>
      <c r="D7269" s="3">
        <v>205000</v>
      </c>
    </row>
    <row r="7270" spans="1:4" x14ac:dyDescent="0.3">
      <c r="A7270" t="s">
        <v>24</v>
      </c>
      <c r="B7270" t="s">
        <v>15</v>
      </c>
      <c r="C7270" t="s">
        <v>12</v>
      </c>
      <c r="D7270" s="3">
        <v>135000</v>
      </c>
    </row>
    <row r="7271" spans="1:4" x14ac:dyDescent="0.3">
      <c r="A7271" t="s">
        <v>24</v>
      </c>
      <c r="B7271" t="s">
        <v>15</v>
      </c>
      <c r="C7271" t="s">
        <v>12</v>
      </c>
      <c r="D7271" s="3">
        <v>163000</v>
      </c>
    </row>
    <row r="7272" spans="1:4" x14ac:dyDescent="0.3">
      <c r="A7272" t="s">
        <v>24</v>
      </c>
      <c r="B7272" t="s">
        <v>15</v>
      </c>
      <c r="C7272" t="s">
        <v>12</v>
      </c>
      <c r="D7272" s="3">
        <v>155000</v>
      </c>
    </row>
    <row r="7273" spans="1:4" x14ac:dyDescent="0.3">
      <c r="A7273" t="s">
        <v>54</v>
      </c>
      <c r="B7273" t="s">
        <v>15</v>
      </c>
      <c r="C7273" t="s">
        <v>79</v>
      </c>
      <c r="D7273" s="3">
        <v>134241</v>
      </c>
    </row>
    <row r="7274" spans="1:4" x14ac:dyDescent="0.3">
      <c r="A7274" t="s">
        <v>54</v>
      </c>
      <c r="B7274" t="s">
        <v>15</v>
      </c>
      <c r="C7274" t="s">
        <v>12</v>
      </c>
      <c r="D7274" s="3">
        <v>135000</v>
      </c>
    </row>
    <row r="7275" spans="1:4" x14ac:dyDescent="0.3">
      <c r="A7275" t="s">
        <v>24</v>
      </c>
      <c r="B7275" t="s">
        <v>15</v>
      </c>
      <c r="C7275" t="s">
        <v>12</v>
      </c>
      <c r="D7275" s="3">
        <v>80000</v>
      </c>
    </row>
    <row r="7276" spans="1:4" x14ac:dyDescent="0.3">
      <c r="A7276" t="s">
        <v>54</v>
      </c>
      <c r="B7276" t="s">
        <v>15</v>
      </c>
      <c r="C7276" t="s">
        <v>79</v>
      </c>
      <c r="D7276" s="3">
        <v>45000</v>
      </c>
    </row>
    <row r="7277" spans="1:4" x14ac:dyDescent="0.3">
      <c r="A7277" t="s">
        <v>17</v>
      </c>
      <c r="B7277" t="s">
        <v>15</v>
      </c>
      <c r="C7277" t="s">
        <v>166</v>
      </c>
      <c r="D7277" s="3">
        <v>102500</v>
      </c>
    </row>
    <row r="7278" spans="1:4" x14ac:dyDescent="0.3">
      <c r="A7278" t="s">
        <v>24</v>
      </c>
      <c r="B7278" t="s">
        <v>15</v>
      </c>
      <c r="C7278" t="s">
        <v>31</v>
      </c>
      <c r="D7278" s="3">
        <v>250000</v>
      </c>
    </row>
    <row r="7279" spans="1:4" x14ac:dyDescent="0.3">
      <c r="A7279" t="s">
        <v>54</v>
      </c>
      <c r="B7279" t="s">
        <v>15</v>
      </c>
      <c r="C7279" t="s">
        <v>12</v>
      </c>
      <c r="D7279" s="3">
        <v>125000</v>
      </c>
    </row>
    <row r="7280" spans="1:4" x14ac:dyDescent="0.3">
      <c r="A7280" t="s">
        <v>54</v>
      </c>
      <c r="B7280" t="s">
        <v>15</v>
      </c>
      <c r="C7280" t="s">
        <v>86</v>
      </c>
      <c r="D7280" s="3">
        <v>96773</v>
      </c>
    </row>
    <row r="7281" spans="1:4" x14ac:dyDescent="0.3">
      <c r="A7281" t="s">
        <v>17</v>
      </c>
      <c r="B7281" t="s">
        <v>15</v>
      </c>
      <c r="C7281" t="s">
        <v>12</v>
      </c>
      <c r="D7281" s="3">
        <v>150000</v>
      </c>
    </row>
    <row r="7282" spans="1:4" x14ac:dyDescent="0.3">
      <c r="A7282" t="s">
        <v>41</v>
      </c>
      <c r="B7282" t="s">
        <v>15</v>
      </c>
      <c r="C7282" t="s">
        <v>12</v>
      </c>
      <c r="D7282" s="3">
        <v>125000</v>
      </c>
    </row>
    <row r="7283" spans="1:4" x14ac:dyDescent="0.3">
      <c r="A7283" t="s">
        <v>24</v>
      </c>
      <c r="B7283" t="s">
        <v>15</v>
      </c>
      <c r="C7283" t="s">
        <v>12</v>
      </c>
      <c r="D7283" s="3">
        <v>254000</v>
      </c>
    </row>
    <row r="7284" spans="1:4" x14ac:dyDescent="0.3">
      <c r="A7284" t="s">
        <v>17</v>
      </c>
      <c r="B7284" t="s">
        <v>15</v>
      </c>
      <c r="C7284" t="s">
        <v>12</v>
      </c>
      <c r="D7284" s="3">
        <v>87500</v>
      </c>
    </row>
    <row r="7285" spans="1:4" x14ac:dyDescent="0.3">
      <c r="A7285" t="s">
        <v>63</v>
      </c>
      <c r="B7285" t="s">
        <v>15</v>
      </c>
      <c r="C7285" t="s">
        <v>12</v>
      </c>
      <c r="D7285" s="3">
        <v>85000</v>
      </c>
    </row>
    <row r="7286" spans="1:4" x14ac:dyDescent="0.3">
      <c r="A7286" t="s">
        <v>24</v>
      </c>
      <c r="B7286" t="s">
        <v>15</v>
      </c>
      <c r="C7286" t="s">
        <v>12</v>
      </c>
      <c r="D7286" s="3">
        <v>100900</v>
      </c>
    </row>
    <row r="7287" spans="1:4" x14ac:dyDescent="0.3">
      <c r="A7287" t="s">
        <v>54</v>
      </c>
      <c r="B7287" t="s">
        <v>15</v>
      </c>
      <c r="C7287" t="s">
        <v>12</v>
      </c>
      <c r="D7287" s="3">
        <v>140000</v>
      </c>
    </row>
    <row r="7288" spans="1:4" x14ac:dyDescent="0.3">
      <c r="A7288" t="s">
        <v>24</v>
      </c>
      <c r="B7288" t="s">
        <v>15</v>
      </c>
      <c r="C7288" t="s">
        <v>95</v>
      </c>
      <c r="D7288" s="3">
        <v>109500</v>
      </c>
    </row>
    <row r="7289" spans="1:4" x14ac:dyDescent="0.3">
      <c r="A7289" t="s">
        <v>17</v>
      </c>
      <c r="B7289" t="s">
        <v>15</v>
      </c>
      <c r="C7289" t="s">
        <v>92</v>
      </c>
      <c r="D7289" s="3">
        <v>105650</v>
      </c>
    </row>
    <row r="7290" spans="1:4" x14ac:dyDescent="0.3">
      <c r="A7290" t="s">
        <v>54</v>
      </c>
      <c r="B7290" t="s">
        <v>15</v>
      </c>
      <c r="C7290" t="s">
        <v>108</v>
      </c>
      <c r="D7290" s="3">
        <v>147500</v>
      </c>
    </row>
    <row r="7291" spans="1:4" x14ac:dyDescent="0.3">
      <c r="A7291" t="s">
        <v>24</v>
      </c>
      <c r="B7291" t="s">
        <v>15</v>
      </c>
      <c r="C7291" t="s">
        <v>12</v>
      </c>
      <c r="D7291" s="3">
        <v>135000</v>
      </c>
    </row>
    <row r="7292" spans="1:4" x14ac:dyDescent="0.3">
      <c r="A7292" t="s">
        <v>24</v>
      </c>
      <c r="B7292" t="s">
        <v>15</v>
      </c>
      <c r="C7292" t="s">
        <v>12</v>
      </c>
      <c r="D7292" s="3">
        <v>96000</v>
      </c>
    </row>
    <row r="7293" spans="1:4" x14ac:dyDescent="0.3">
      <c r="A7293" t="s">
        <v>54</v>
      </c>
      <c r="B7293" t="s">
        <v>15</v>
      </c>
      <c r="C7293" t="s">
        <v>12</v>
      </c>
      <c r="D7293" s="3">
        <v>130000</v>
      </c>
    </row>
    <row r="7294" spans="1:4" x14ac:dyDescent="0.3">
      <c r="A7294" t="s">
        <v>29</v>
      </c>
      <c r="B7294" t="s">
        <v>15</v>
      </c>
      <c r="C7294" t="s">
        <v>12</v>
      </c>
      <c r="D7294" s="3">
        <v>120000</v>
      </c>
    </row>
    <row r="7295" spans="1:4" x14ac:dyDescent="0.3">
      <c r="A7295" t="s">
        <v>24</v>
      </c>
      <c r="B7295" t="s">
        <v>15</v>
      </c>
      <c r="C7295" t="s">
        <v>12</v>
      </c>
      <c r="D7295" s="3">
        <v>137500</v>
      </c>
    </row>
    <row r="7296" spans="1:4" x14ac:dyDescent="0.3">
      <c r="A7296" t="s">
        <v>17</v>
      </c>
      <c r="B7296" t="s">
        <v>15</v>
      </c>
      <c r="C7296" t="s">
        <v>12</v>
      </c>
      <c r="D7296" s="3">
        <v>84950</v>
      </c>
    </row>
    <row r="7297" spans="1:4" x14ac:dyDescent="0.3">
      <c r="A7297" t="s">
        <v>54</v>
      </c>
      <c r="B7297" t="s">
        <v>15</v>
      </c>
      <c r="C7297" t="s">
        <v>31</v>
      </c>
      <c r="D7297" s="3">
        <v>150000</v>
      </c>
    </row>
    <row r="7298" spans="1:4" x14ac:dyDescent="0.3">
      <c r="A7298" t="s">
        <v>54</v>
      </c>
      <c r="B7298" t="s">
        <v>15</v>
      </c>
      <c r="C7298" t="s">
        <v>12</v>
      </c>
      <c r="D7298" s="3">
        <v>95750</v>
      </c>
    </row>
    <row r="7299" spans="1:4" x14ac:dyDescent="0.3">
      <c r="A7299" t="s">
        <v>17</v>
      </c>
      <c r="B7299" t="s">
        <v>15</v>
      </c>
      <c r="C7299" t="s">
        <v>81</v>
      </c>
      <c r="D7299" s="3">
        <v>80850</v>
      </c>
    </row>
    <row r="7300" spans="1:4" x14ac:dyDescent="0.3">
      <c r="A7300" t="s">
        <v>54</v>
      </c>
      <c r="B7300" t="s">
        <v>15</v>
      </c>
      <c r="C7300" t="s">
        <v>31</v>
      </c>
      <c r="D7300" s="3">
        <v>99150</v>
      </c>
    </row>
    <row r="7301" spans="1:4" x14ac:dyDescent="0.3">
      <c r="A7301" t="s">
        <v>17</v>
      </c>
      <c r="B7301" t="s">
        <v>15</v>
      </c>
      <c r="C7301" t="s">
        <v>12</v>
      </c>
      <c r="D7301" s="3">
        <v>71239</v>
      </c>
    </row>
    <row r="7302" spans="1:4" x14ac:dyDescent="0.3">
      <c r="A7302" t="s">
        <v>41</v>
      </c>
      <c r="B7302" t="s">
        <v>15</v>
      </c>
      <c r="C7302" t="s">
        <v>31</v>
      </c>
      <c r="D7302" s="3">
        <v>160000</v>
      </c>
    </row>
    <row r="7303" spans="1:4" x14ac:dyDescent="0.3">
      <c r="A7303" t="s">
        <v>54</v>
      </c>
      <c r="B7303" t="s">
        <v>15</v>
      </c>
      <c r="C7303" t="s">
        <v>12</v>
      </c>
      <c r="D7303" s="3">
        <v>180000</v>
      </c>
    </row>
    <row r="7304" spans="1:4" x14ac:dyDescent="0.3">
      <c r="A7304" t="s">
        <v>24</v>
      </c>
      <c r="B7304" t="s">
        <v>15</v>
      </c>
      <c r="C7304" t="s">
        <v>114</v>
      </c>
      <c r="D7304" s="3">
        <v>169413</v>
      </c>
    </row>
    <row r="7305" spans="1:4" x14ac:dyDescent="0.3">
      <c r="A7305" t="s">
        <v>24</v>
      </c>
      <c r="B7305" t="s">
        <v>15</v>
      </c>
      <c r="C7305" t="s">
        <v>12</v>
      </c>
      <c r="D7305" s="3">
        <v>97500</v>
      </c>
    </row>
    <row r="7306" spans="1:4" x14ac:dyDescent="0.3">
      <c r="A7306" t="s">
        <v>24</v>
      </c>
      <c r="B7306" t="s">
        <v>15</v>
      </c>
      <c r="C7306" t="s">
        <v>31</v>
      </c>
      <c r="D7306" s="3">
        <v>162500</v>
      </c>
    </row>
    <row r="7307" spans="1:4" x14ac:dyDescent="0.3">
      <c r="A7307" t="s">
        <v>24</v>
      </c>
      <c r="B7307" t="s">
        <v>15</v>
      </c>
      <c r="C7307" t="s">
        <v>12</v>
      </c>
      <c r="D7307" s="3">
        <v>90000</v>
      </c>
    </row>
    <row r="7308" spans="1:4" x14ac:dyDescent="0.3">
      <c r="A7308" t="s">
        <v>17</v>
      </c>
      <c r="B7308" t="s">
        <v>15</v>
      </c>
      <c r="C7308" t="s">
        <v>12</v>
      </c>
      <c r="D7308" s="3">
        <v>69000</v>
      </c>
    </row>
    <row r="7309" spans="1:4" x14ac:dyDescent="0.3">
      <c r="A7309" t="s">
        <v>17</v>
      </c>
      <c r="B7309" t="s">
        <v>15</v>
      </c>
      <c r="C7309" t="s">
        <v>12</v>
      </c>
      <c r="D7309" s="3">
        <v>100700</v>
      </c>
    </row>
    <row r="7310" spans="1:4" x14ac:dyDescent="0.3">
      <c r="A7310" t="s">
        <v>54</v>
      </c>
      <c r="B7310" t="s">
        <v>15</v>
      </c>
      <c r="C7310" t="s">
        <v>94</v>
      </c>
      <c r="D7310" s="3">
        <v>147500</v>
      </c>
    </row>
    <row r="7311" spans="1:4" x14ac:dyDescent="0.3">
      <c r="A7311" t="s">
        <v>24</v>
      </c>
      <c r="B7311" t="s">
        <v>15</v>
      </c>
      <c r="C7311" t="s">
        <v>12</v>
      </c>
      <c r="D7311" s="3">
        <v>157500</v>
      </c>
    </row>
    <row r="7312" spans="1:4" x14ac:dyDescent="0.3">
      <c r="A7312" t="s">
        <v>63</v>
      </c>
      <c r="B7312" t="s">
        <v>15</v>
      </c>
      <c r="C7312" t="s">
        <v>12</v>
      </c>
      <c r="D7312" s="3">
        <v>140000</v>
      </c>
    </row>
    <row r="7313" spans="1:4" x14ac:dyDescent="0.3">
      <c r="A7313" t="s">
        <v>10</v>
      </c>
      <c r="B7313" t="s">
        <v>15</v>
      </c>
      <c r="C7313" t="s">
        <v>56</v>
      </c>
      <c r="D7313" s="3">
        <v>89100</v>
      </c>
    </row>
    <row r="7314" spans="1:4" x14ac:dyDescent="0.3">
      <c r="A7314" t="s">
        <v>54</v>
      </c>
      <c r="B7314" t="s">
        <v>15</v>
      </c>
      <c r="C7314" t="s">
        <v>12</v>
      </c>
      <c r="D7314" s="3">
        <v>125000</v>
      </c>
    </row>
    <row r="7315" spans="1:4" x14ac:dyDescent="0.3">
      <c r="A7315" t="s">
        <v>54</v>
      </c>
      <c r="B7315" t="s">
        <v>15</v>
      </c>
      <c r="C7315" t="s">
        <v>12</v>
      </c>
      <c r="D7315" s="3">
        <v>105000</v>
      </c>
    </row>
    <row r="7316" spans="1:4" x14ac:dyDescent="0.3">
      <c r="A7316" t="s">
        <v>63</v>
      </c>
      <c r="B7316" t="s">
        <v>15</v>
      </c>
      <c r="C7316" t="s">
        <v>12</v>
      </c>
      <c r="D7316" s="3">
        <v>80000</v>
      </c>
    </row>
    <row r="7317" spans="1:4" x14ac:dyDescent="0.3">
      <c r="A7317" t="s">
        <v>24</v>
      </c>
      <c r="B7317" t="s">
        <v>15</v>
      </c>
      <c r="C7317" t="s">
        <v>12</v>
      </c>
      <c r="D7317" s="3">
        <v>209000</v>
      </c>
    </row>
    <row r="7318" spans="1:4" x14ac:dyDescent="0.3">
      <c r="A7318" t="s">
        <v>17</v>
      </c>
      <c r="B7318" t="s">
        <v>15</v>
      </c>
      <c r="C7318" t="s">
        <v>12</v>
      </c>
      <c r="D7318" s="3">
        <v>70000</v>
      </c>
    </row>
    <row r="7319" spans="1:4" x14ac:dyDescent="0.3">
      <c r="A7319" t="s">
        <v>24</v>
      </c>
      <c r="B7319" t="s">
        <v>15</v>
      </c>
      <c r="C7319" t="s">
        <v>12</v>
      </c>
      <c r="D7319" s="3">
        <v>90000</v>
      </c>
    </row>
    <row r="7320" spans="1:4" x14ac:dyDescent="0.3">
      <c r="A7320" t="s">
        <v>54</v>
      </c>
      <c r="B7320" t="s">
        <v>15</v>
      </c>
      <c r="C7320" t="s">
        <v>12</v>
      </c>
      <c r="D7320" s="3">
        <v>137500</v>
      </c>
    </row>
    <row r="7321" spans="1:4" x14ac:dyDescent="0.3">
      <c r="A7321" t="s">
        <v>54</v>
      </c>
      <c r="B7321" t="s">
        <v>15</v>
      </c>
      <c r="C7321" t="s">
        <v>167</v>
      </c>
      <c r="D7321" s="3">
        <v>96773</v>
      </c>
    </row>
    <row r="7322" spans="1:4" x14ac:dyDescent="0.3">
      <c r="A7322" t="s">
        <v>17</v>
      </c>
      <c r="B7322" t="s">
        <v>15</v>
      </c>
      <c r="C7322" t="s">
        <v>12</v>
      </c>
      <c r="D7322" s="3">
        <v>92527.5</v>
      </c>
    </row>
    <row r="7323" spans="1:4" x14ac:dyDescent="0.3">
      <c r="A7323" t="s">
        <v>24</v>
      </c>
      <c r="B7323" t="s">
        <v>15</v>
      </c>
      <c r="C7323" t="s">
        <v>31</v>
      </c>
      <c r="D7323" s="3">
        <v>150000</v>
      </c>
    </row>
    <row r="7324" spans="1:4" x14ac:dyDescent="0.3">
      <c r="A7324" t="s">
        <v>54</v>
      </c>
      <c r="B7324" t="s">
        <v>15</v>
      </c>
      <c r="C7324" t="s">
        <v>12</v>
      </c>
      <c r="D7324" s="3">
        <v>119282</v>
      </c>
    </row>
    <row r="7325" spans="1:4" x14ac:dyDescent="0.3">
      <c r="A7325" t="s">
        <v>54</v>
      </c>
      <c r="B7325" t="s">
        <v>15</v>
      </c>
      <c r="C7325" t="s">
        <v>12</v>
      </c>
      <c r="D7325" s="3">
        <v>133000</v>
      </c>
    </row>
    <row r="7326" spans="1:4" x14ac:dyDescent="0.3">
      <c r="A7326" t="s">
        <v>10</v>
      </c>
      <c r="B7326" t="s">
        <v>15</v>
      </c>
      <c r="C7326" t="s">
        <v>84</v>
      </c>
      <c r="D7326" s="3">
        <v>147500</v>
      </c>
    </row>
    <row r="7327" spans="1:4" x14ac:dyDescent="0.3">
      <c r="A7327" t="s">
        <v>54</v>
      </c>
      <c r="B7327" t="s">
        <v>15</v>
      </c>
      <c r="C7327" t="s">
        <v>12</v>
      </c>
      <c r="D7327" s="3">
        <v>147500</v>
      </c>
    </row>
    <row r="7328" spans="1:4" x14ac:dyDescent="0.3">
      <c r="A7328" t="s">
        <v>24</v>
      </c>
      <c r="B7328" t="s">
        <v>15</v>
      </c>
      <c r="C7328" t="s">
        <v>99</v>
      </c>
      <c r="D7328" s="3">
        <v>90000</v>
      </c>
    </row>
    <row r="7329" spans="1:4" x14ac:dyDescent="0.3">
      <c r="A7329" t="s">
        <v>80</v>
      </c>
      <c r="B7329" t="s">
        <v>15</v>
      </c>
      <c r="C7329" t="s">
        <v>12</v>
      </c>
      <c r="D7329" s="3">
        <v>150000</v>
      </c>
    </row>
    <row r="7330" spans="1:4" x14ac:dyDescent="0.3">
      <c r="A7330" t="s">
        <v>24</v>
      </c>
      <c r="B7330" t="s">
        <v>15</v>
      </c>
      <c r="C7330" t="s">
        <v>12</v>
      </c>
      <c r="D7330" s="3">
        <v>142500</v>
      </c>
    </row>
    <row r="7331" spans="1:4" x14ac:dyDescent="0.3">
      <c r="A7331" t="s">
        <v>54</v>
      </c>
      <c r="B7331" t="s">
        <v>15</v>
      </c>
      <c r="C7331" t="s">
        <v>12</v>
      </c>
      <c r="D7331" s="3">
        <v>150000</v>
      </c>
    </row>
    <row r="7332" spans="1:4" x14ac:dyDescent="0.3">
      <c r="A7332" t="s">
        <v>78</v>
      </c>
      <c r="B7332" t="s">
        <v>15</v>
      </c>
      <c r="C7332" t="s">
        <v>56</v>
      </c>
      <c r="D7332" s="3">
        <v>166000</v>
      </c>
    </row>
    <row r="7333" spans="1:4" x14ac:dyDescent="0.3">
      <c r="A7333" t="s">
        <v>24</v>
      </c>
      <c r="B7333" t="s">
        <v>15</v>
      </c>
      <c r="C7333" t="s">
        <v>12</v>
      </c>
      <c r="D7333" s="3">
        <v>140000</v>
      </c>
    </row>
    <row r="7334" spans="1:4" x14ac:dyDescent="0.3">
      <c r="A7334" t="s">
        <v>54</v>
      </c>
      <c r="B7334" t="s">
        <v>15</v>
      </c>
      <c r="C7334" t="s">
        <v>12</v>
      </c>
      <c r="D7334" s="3">
        <v>117500</v>
      </c>
    </row>
    <row r="7335" spans="1:4" x14ac:dyDescent="0.3">
      <c r="A7335" t="s">
        <v>17</v>
      </c>
      <c r="B7335" t="s">
        <v>15</v>
      </c>
      <c r="C7335" t="s">
        <v>12</v>
      </c>
      <c r="D7335" s="3">
        <v>115800</v>
      </c>
    </row>
    <row r="7336" spans="1:4" x14ac:dyDescent="0.3">
      <c r="A7336" t="s">
        <v>24</v>
      </c>
      <c r="B7336" t="s">
        <v>15</v>
      </c>
      <c r="C7336" t="s">
        <v>12</v>
      </c>
      <c r="D7336" s="3">
        <v>114000</v>
      </c>
    </row>
    <row r="7337" spans="1:4" x14ac:dyDescent="0.3">
      <c r="A7337" t="s">
        <v>17</v>
      </c>
      <c r="B7337" t="s">
        <v>22</v>
      </c>
      <c r="C7337" t="s">
        <v>12</v>
      </c>
      <c r="D7337" s="3">
        <v>80000</v>
      </c>
    </row>
    <row r="7338" spans="1:4" x14ac:dyDescent="0.3">
      <c r="A7338" t="s">
        <v>10</v>
      </c>
      <c r="B7338" t="s">
        <v>15</v>
      </c>
      <c r="C7338" t="s">
        <v>12</v>
      </c>
      <c r="D7338" s="3">
        <v>165000</v>
      </c>
    </row>
    <row r="7339" spans="1:4" x14ac:dyDescent="0.3">
      <c r="A7339" t="s">
        <v>41</v>
      </c>
      <c r="B7339" t="s">
        <v>15</v>
      </c>
      <c r="C7339" t="s">
        <v>12</v>
      </c>
      <c r="D7339" s="3">
        <v>125000</v>
      </c>
    </row>
    <row r="7340" spans="1:4" x14ac:dyDescent="0.3">
      <c r="A7340" t="s">
        <v>17</v>
      </c>
      <c r="B7340" t="s">
        <v>15</v>
      </c>
      <c r="C7340" t="s">
        <v>12</v>
      </c>
      <c r="D7340" s="3">
        <v>173500</v>
      </c>
    </row>
    <row r="7341" spans="1:4" x14ac:dyDescent="0.3">
      <c r="A7341" t="s">
        <v>24</v>
      </c>
      <c r="B7341" t="s">
        <v>15</v>
      </c>
      <c r="C7341" t="s">
        <v>12</v>
      </c>
      <c r="D7341" s="3">
        <v>163000</v>
      </c>
    </row>
    <row r="7342" spans="1:4" x14ac:dyDescent="0.3">
      <c r="A7342" t="s">
        <v>24</v>
      </c>
      <c r="B7342" t="s">
        <v>15</v>
      </c>
      <c r="C7342" t="s">
        <v>12</v>
      </c>
      <c r="D7342" s="3">
        <v>164500</v>
      </c>
    </row>
    <row r="7343" spans="1:4" x14ac:dyDescent="0.3">
      <c r="A7343" t="s">
        <v>24</v>
      </c>
      <c r="B7343" t="s">
        <v>15</v>
      </c>
      <c r="C7343" t="s">
        <v>12</v>
      </c>
      <c r="D7343" s="3">
        <v>107500</v>
      </c>
    </row>
    <row r="7344" spans="1:4" x14ac:dyDescent="0.3">
      <c r="A7344" t="s">
        <v>17</v>
      </c>
      <c r="B7344" t="s">
        <v>15</v>
      </c>
      <c r="C7344" t="s">
        <v>114</v>
      </c>
      <c r="D7344" s="3">
        <v>98500</v>
      </c>
    </row>
    <row r="7345" spans="1:4" x14ac:dyDescent="0.3">
      <c r="A7345" t="s">
        <v>54</v>
      </c>
      <c r="B7345" t="s">
        <v>15</v>
      </c>
      <c r="C7345" t="s">
        <v>12</v>
      </c>
      <c r="D7345" s="3">
        <v>180000</v>
      </c>
    </row>
    <row r="7346" spans="1:4" x14ac:dyDescent="0.3">
      <c r="A7346" t="s">
        <v>29</v>
      </c>
      <c r="B7346" t="s">
        <v>15</v>
      </c>
      <c r="C7346" t="s">
        <v>12</v>
      </c>
      <c r="D7346" s="3">
        <v>89833.5</v>
      </c>
    </row>
    <row r="7347" spans="1:4" x14ac:dyDescent="0.3">
      <c r="A7347" t="s">
        <v>24</v>
      </c>
      <c r="B7347" t="s">
        <v>15</v>
      </c>
      <c r="C7347" t="s">
        <v>81</v>
      </c>
      <c r="D7347" s="3">
        <v>87705</v>
      </c>
    </row>
    <row r="7348" spans="1:4" x14ac:dyDescent="0.3">
      <c r="A7348" t="s">
        <v>54</v>
      </c>
      <c r="B7348" t="s">
        <v>15</v>
      </c>
      <c r="C7348" t="s">
        <v>31</v>
      </c>
      <c r="D7348" s="3">
        <v>165000</v>
      </c>
    </row>
    <row r="7349" spans="1:4" x14ac:dyDescent="0.3">
      <c r="A7349" t="s">
        <v>24</v>
      </c>
      <c r="B7349" t="s">
        <v>15</v>
      </c>
      <c r="C7349" t="s">
        <v>12</v>
      </c>
      <c r="D7349" s="3">
        <v>140500</v>
      </c>
    </row>
    <row r="7350" spans="1:4" x14ac:dyDescent="0.3">
      <c r="A7350" t="s">
        <v>17</v>
      </c>
      <c r="B7350" t="s">
        <v>15</v>
      </c>
      <c r="C7350" t="s">
        <v>12</v>
      </c>
      <c r="D7350" s="3">
        <v>285000</v>
      </c>
    </row>
    <row r="7351" spans="1:4" x14ac:dyDescent="0.3">
      <c r="A7351" t="s">
        <v>17</v>
      </c>
      <c r="B7351" t="s">
        <v>15</v>
      </c>
      <c r="C7351" t="s">
        <v>12</v>
      </c>
      <c r="D7351" s="3">
        <v>80158.28125</v>
      </c>
    </row>
    <row r="7352" spans="1:4" x14ac:dyDescent="0.3">
      <c r="A7352" t="s">
        <v>24</v>
      </c>
      <c r="B7352" t="s">
        <v>15</v>
      </c>
      <c r="C7352" t="s">
        <v>12</v>
      </c>
      <c r="D7352" s="3">
        <v>137500</v>
      </c>
    </row>
    <row r="7353" spans="1:4" x14ac:dyDescent="0.3">
      <c r="A7353" t="s">
        <v>41</v>
      </c>
      <c r="B7353" t="s">
        <v>15</v>
      </c>
      <c r="C7353" t="s">
        <v>12</v>
      </c>
      <c r="D7353" s="3">
        <v>192500</v>
      </c>
    </row>
    <row r="7354" spans="1:4" x14ac:dyDescent="0.3">
      <c r="A7354" t="s">
        <v>24</v>
      </c>
      <c r="B7354" t="s">
        <v>22</v>
      </c>
      <c r="C7354" t="s">
        <v>12</v>
      </c>
      <c r="D7354" s="3">
        <v>45000</v>
      </c>
    </row>
    <row r="7355" spans="1:4" x14ac:dyDescent="0.3">
      <c r="A7355" t="s">
        <v>24</v>
      </c>
      <c r="B7355" t="s">
        <v>15</v>
      </c>
      <c r="C7355" t="s">
        <v>12</v>
      </c>
      <c r="D7355" s="3">
        <v>75000</v>
      </c>
    </row>
    <row r="7356" spans="1:4" x14ac:dyDescent="0.3">
      <c r="A7356" t="s">
        <v>54</v>
      </c>
      <c r="B7356" t="s">
        <v>15</v>
      </c>
      <c r="C7356" t="s">
        <v>12</v>
      </c>
      <c r="D7356" s="3">
        <v>105000</v>
      </c>
    </row>
    <row r="7357" spans="1:4" x14ac:dyDescent="0.3">
      <c r="A7357" t="s">
        <v>54</v>
      </c>
      <c r="B7357" t="s">
        <v>15</v>
      </c>
      <c r="C7357" t="s">
        <v>107</v>
      </c>
      <c r="D7357" s="3">
        <v>134241</v>
      </c>
    </row>
    <row r="7358" spans="1:4" x14ac:dyDescent="0.3">
      <c r="A7358" t="s">
        <v>24</v>
      </c>
      <c r="B7358" t="s">
        <v>15</v>
      </c>
      <c r="C7358" t="s">
        <v>12</v>
      </c>
      <c r="D7358" s="3">
        <v>128464</v>
      </c>
    </row>
    <row r="7359" spans="1:4" x14ac:dyDescent="0.3">
      <c r="A7359" t="s">
        <v>41</v>
      </c>
      <c r="B7359" t="s">
        <v>15</v>
      </c>
      <c r="C7359" t="s">
        <v>12</v>
      </c>
      <c r="D7359" s="3">
        <v>125000</v>
      </c>
    </row>
    <row r="7360" spans="1:4" x14ac:dyDescent="0.3">
      <c r="A7360" t="s">
        <v>10</v>
      </c>
      <c r="B7360" t="s">
        <v>15</v>
      </c>
      <c r="C7360" t="s">
        <v>12</v>
      </c>
      <c r="D7360" s="3">
        <v>133000</v>
      </c>
    </row>
    <row r="7361" spans="1:4" x14ac:dyDescent="0.3">
      <c r="A7361" t="s">
        <v>24</v>
      </c>
      <c r="B7361" t="s">
        <v>15</v>
      </c>
      <c r="C7361" t="s">
        <v>12</v>
      </c>
      <c r="D7361" s="3">
        <v>162000</v>
      </c>
    </row>
    <row r="7362" spans="1:4" x14ac:dyDescent="0.3">
      <c r="A7362" t="s">
        <v>54</v>
      </c>
      <c r="B7362" t="s">
        <v>15</v>
      </c>
      <c r="C7362" t="s">
        <v>50</v>
      </c>
      <c r="D7362" s="3">
        <v>147500</v>
      </c>
    </row>
    <row r="7363" spans="1:4" x14ac:dyDescent="0.3">
      <c r="A7363" t="s">
        <v>78</v>
      </c>
      <c r="B7363" t="s">
        <v>15</v>
      </c>
      <c r="C7363" t="s">
        <v>12</v>
      </c>
      <c r="D7363" s="3">
        <v>170000</v>
      </c>
    </row>
    <row r="7364" spans="1:4" x14ac:dyDescent="0.3">
      <c r="A7364" t="s">
        <v>54</v>
      </c>
      <c r="B7364" t="s">
        <v>22</v>
      </c>
      <c r="C7364" t="s">
        <v>31</v>
      </c>
      <c r="D7364" s="3">
        <v>70000</v>
      </c>
    </row>
    <row r="7365" spans="1:4" x14ac:dyDescent="0.3">
      <c r="A7365" t="s">
        <v>17</v>
      </c>
      <c r="B7365" t="s">
        <v>15</v>
      </c>
      <c r="C7365" t="s">
        <v>12</v>
      </c>
      <c r="D7365" s="3">
        <v>104090</v>
      </c>
    </row>
    <row r="7366" spans="1:4" x14ac:dyDescent="0.3">
      <c r="A7366" t="s">
        <v>41</v>
      </c>
      <c r="B7366" t="s">
        <v>15</v>
      </c>
      <c r="C7366" t="s">
        <v>31</v>
      </c>
      <c r="D7366" s="3">
        <v>143000</v>
      </c>
    </row>
    <row r="7367" spans="1:4" x14ac:dyDescent="0.3">
      <c r="A7367" t="s">
        <v>17</v>
      </c>
      <c r="B7367" t="s">
        <v>15</v>
      </c>
      <c r="C7367" t="s">
        <v>12</v>
      </c>
      <c r="D7367" s="3">
        <v>89547.5</v>
      </c>
    </row>
    <row r="7368" spans="1:4" x14ac:dyDescent="0.3">
      <c r="A7368" t="s">
        <v>80</v>
      </c>
      <c r="B7368" t="s">
        <v>15</v>
      </c>
      <c r="C7368" t="s">
        <v>84</v>
      </c>
      <c r="D7368" s="3">
        <v>79200</v>
      </c>
    </row>
    <row r="7369" spans="1:4" x14ac:dyDescent="0.3">
      <c r="A7369" t="s">
        <v>24</v>
      </c>
      <c r="B7369" t="s">
        <v>15</v>
      </c>
      <c r="C7369" t="s">
        <v>12</v>
      </c>
      <c r="D7369" s="3">
        <v>65000</v>
      </c>
    </row>
    <row r="7370" spans="1:4" x14ac:dyDescent="0.3">
      <c r="A7370" t="s">
        <v>17</v>
      </c>
      <c r="B7370" t="s">
        <v>15</v>
      </c>
      <c r="C7370" t="s">
        <v>84</v>
      </c>
      <c r="D7370" s="3">
        <v>105650</v>
      </c>
    </row>
    <row r="7371" spans="1:4" x14ac:dyDescent="0.3">
      <c r="A7371" t="s">
        <v>17</v>
      </c>
      <c r="B7371" t="s">
        <v>15</v>
      </c>
      <c r="C7371" t="s">
        <v>12</v>
      </c>
      <c r="D7371" s="3">
        <v>149508.5</v>
      </c>
    </row>
    <row r="7372" spans="1:4" x14ac:dyDescent="0.3">
      <c r="A7372" t="s">
        <v>10</v>
      </c>
      <c r="B7372" t="s">
        <v>15</v>
      </c>
      <c r="C7372" t="s">
        <v>12</v>
      </c>
      <c r="D7372" s="3">
        <v>115000</v>
      </c>
    </row>
    <row r="7373" spans="1:4" x14ac:dyDescent="0.3">
      <c r="A7373" t="s">
        <v>54</v>
      </c>
      <c r="B7373" t="s">
        <v>15</v>
      </c>
      <c r="C7373" t="s">
        <v>12</v>
      </c>
      <c r="D7373" s="3">
        <v>147525</v>
      </c>
    </row>
    <row r="7374" spans="1:4" x14ac:dyDescent="0.3">
      <c r="A7374" t="s">
        <v>54</v>
      </c>
      <c r="B7374" t="s">
        <v>15</v>
      </c>
      <c r="C7374" t="s">
        <v>79</v>
      </c>
      <c r="D7374" s="3">
        <v>97444</v>
      </c>
    </row>
    <row r="7375" spans="1:4" x14ac:dyDescent="0.3">
      <c r="A7375" t="s">
        <v>17</v>
      </c>
      <c r="B7375" t="s">
        <v>15</v>
      </c>
      <c r="C7375" t="s">
        <v>83</v>
      </c>
      <c r="D7375" s="3">
        <v>155000</v>
      </c>
    </row>
    <row r="7376" spans="1:4" x14ac:dyDescent="0.3">
      <c r="A7376" t="s">
        <v>54</v>
      </c>
      <c r="B7376" t="s">
        <v>15</v>
      </c>
      <c r="C7376" t="s">
        <v>12</v>
      </c>
      <c r="D7376" s="3">
        <v>147000</v>
      </c>
    </row>
    <row r="7377" spans="1:4" x14ac:dyDescent="0.3">
      <c r="A7377" t="s">
        <v>17</v>
      </c>
      <c r="B7377" t="s">
        <v>15</v>
      </c>
      <c r="C7377" t="s">
        <v>110</v>
      </c>
      <c r="D7377" s="3">
        <v>111175</v>
      </c>
    </row>
    <row r="7378" spans="1:4" x14ac:dyDescent="0.3">
      <c r="A7378" t="s">
        <v>63</v>
      </c>
      <c r="B7378" t="s">
        <v>15</v>
      </c>
      <c r="C7378" t="s">
        <v>12</v>
      </c>
      <c r="D7378" s="3">
        <v>95312</v>
      </c>
    </row>
    <row r="7379" spans="1:4" x14ac:dyDescent="0.3">
      <c r="A7379" t="s">
        <v>41</v>
      </c>
      <c r="B7379" t="s">
        <v>15</v>
      </c>
      <c r="C7379" t="s">
        <v>12</v>
      </c>
      <c r="D7379" s="3">
        <v>127000</v>
      </c>
    </row>
    <row r="7380" spans="1:4" x14ac:dyDescent="0.3">
      <c r="A7380" t="s">
        <v>78</v>
      </c>
      <c r="B7380" t="s">
        <v>15</v>
      </c>
      <c r="C7380" t="s">
        <v>83</v>
      </c>
      <c r="D7380" s="3">
        <v>89100</v>
      </c>
    </row>
    <row r="7381" spans="1:4" x14ac:dyDescent="0.3">
      <c r="A7381" t="s">
        <v>24</v>
      </c>
      <c r="B7381" t="s">
        <v>15</v>
      </c>
      <c r="C7381" t="s">
        <v>12</v>
      </c>
      <c r="D7381" s="3">
        <v>130000</v>
      </c>
    </row>
    <row r="7382" spans="1:4" x14ac:dyDescent="0.3">
      <c r="A7382" t="s">
        <v>41</v>
      </c>
      <c r="B7382" t="s">
        <v>15</v>
      </c>
      <c r="C7382" t="s">
        <v>12</v>
      </c>
      <c r="D7382" s="3">
        <v>170000</v>
      </c>
    </row>
    <row r="7383" spans="1:4" x14ac:dyDescent="0.3">
      <c r="A7383" t="s">
        <v>17</v>
      </c>
      <c r="B7383" t="s">
        <v>15</v>
      </c>
      <c r="C7383" t="s">
        <v>31</v>
      </c>
      <c r="D7383" s="3">
        <v>125000</v>
      </c>
    </row>
    <row r="7384" spans="1:4" x14ac:dyDescent="0.3">
      <c r="A7384" t="s">
        <v>54</v>
      </c>
      <c r="B7384" t="s">
        <v>15</v>
      </c>
      <c r="C7384" t="s">
        <v>12</v>
      </c>
      <c r="D7384" s="3">
        <v>107150</v>
      </c>
    </row>
    <row r="7385" spans="1:4" x14ac:dyDescent="0.3">
      <c r="A7385" t="s">
        <v>17</v>
      </c>
      <c r="B7385" t="s">
        <v>15</v>
      </c>
      <c r="C7385" t="s">
        <v>12</v>
      </c>
      <c r="D7385" s="3">
        <v>110000</v>
      </c>
    </row>
    <row r="7386" spans="1:4" x14ac:dyDescent="0.3">
      <c r="A7386" t="s">
        <v>24</v>
      </c>
      <c r="B7386" t="s">
        <v>15</v>
      </c>
      <c r="C7386" t="s">
        <v>12</v>
      </c>
      <c r="D7386" s="3">
        <v>108500</v>
      </c>
    </row>
    <row r="7387" spans="1:4" x14ac:dyDescent="0.3">
      <c r="A7387" t="s">
        <v>41</v>
      </c>
      <c r="B7387" t="s">
        <v>15</v>
      </c>
      <c r="C7387" t="s">
        <v>12</v>
      </c>
      <c r="D7387" s="3">
        <v>115000</v>
      </c>
    </row>
    <row r="7388" spans="1:4" x14ac:dyDescent="0.3">
      <c r="A7388" t="s">
        <v>24</v>
      </c>
      <c r="B7388" t="s">
        <v>15</v>
      </c>
      <c r="C7388" t="s">
        <v>12</v>
      </c>
      <c r="D7388" s="3">
        <v>252500</v>
      </c>
    </row>
    <row r="7389" spans="1:4" x14ac:dyDescent="0.3">
      <c r="A7389" t="s">
        <v>63</v>
      </c>
      <c r="B7389" t="s">
        <v>15</v>
      </c>
      <c r="C7389" t="s">
        <v>12</v>
      </c>
      <c r="D7389" s="3">
        <v>70000</v>
      </c>
    </row>
    <row r="7390" spans="1:4" x14ac:dyDescent="0.3">
      <c r="A7390" t="s">
        <v>54</v>
      </c>
      <c r="B7390" t="s">
        <v>15</v>
      </c>
      <c r="C7390" t="s">
        <v>12</v>
      </c>
      <c r="D7390" s="3">
        <v>145000</v>
      </c>
    </row>
    <row r="7391" spans="1:4" x14ac:dyDescent="0.3">
      <c r="A7391" t="s">
        <v>29</v>
      </c>
      <c r="B7391" t="s">
        <v>15</v>
      </c>
      <c r="C7391" t="s">
        <v>120</v>
      </c>
      <c r="D7391" s="3">
        <v>72900</v>
      </c>
    </row>
    <row r="7392" spans="1:4" x14ac:dyDescent="0.3">
      <c r="A7392" t="s">
        <v>17</v>
      </c>
      <c r="B7392" t="s">
        <v>15</v>
      </c>
      <c r="C7392" t="s">
        <v>88</v>
      </c>
      <c r="D7392" s="3">
        <v>51014</v>
      </c>
    </row>
    <row r="7393" spans="1:4" x14ac:dyDescent="0.3">
      <c r="A7393" t="s">
        <v>29</v>
      </c>
      <c r="B7393" t="s">
        <v>15</v>
      </c>
      <c r="C7393" t="s">
        <v>12</v>
      </c>
      <c r="D7393" s="3">
        <v>94366.75</v>
      </c>
    </row>
    <row r="7394" spans="1:4" x14ac:dyDescent="0.3">
      <c r="A7394" t="s">
        <v>54</v>
      </c>
      <c r="B7394" t="s">
        <v>15</v>
      </c>
      <c r="C7394" t="s">
        <v>12</v>
      </c>
      <c r="D7394" s="3">
        <v>125000</v>
      </c>
    </row>
    <row r="7395" spans="1:4" x14ac:dyDescent="0.3">
      <c r="A7395" t="s">
        <v>17</v>
      </c>
      <c r="B7395" t="s">
        <v>15</v>
      </c>
      <c r="C7395" t="s">
        <v>12</v>
      </c>
      <c r="D7395" s="3">
        <v>85000</v>
      </c>
    </row>
    <row r="7396" spans="1:4" x14ac:dyDescent="0.3">
      <c r="A7396" t="s">
        <v>24</v>
      </c>
      <c r="B7396" t="s">
        <v>15</v>
      </c>
      <c r="C7396" t="s">
        <v>12</v>
      </c>
      <c r="D7396" s="3">
        <v>224500</v>
      </c>
    </row>
    <row r="7397" spans="1:4" x14ac:dyDescent="0.3">
      <c r="A7397" t="s">
        <v>54</v>
      </c>
      <c r="B7397" t="s">
        <v>15</v>
      </c>
      <c r="C7397" t="s">
        <v>31</v>
      </c>
      <c r="D7397" s="3">
        <v>132500</v>
      </c>
    </row>
    <row r="7398" spans="1:4" x14ac:dyDescent="0.3">
      <c r="A7398" t="s">
        <v>17</v>
      </c>
      <c r="B7398" t="s">
        <v>15</v>
      </c>
      <c r="C7398" t="s">
        <v>31</v>
      </c>
      <c r="D7398" s="3">
        <v>85000</v>
      </c>
    </row>
    <row r="7399" spans="1:4" x14ac:dyDescent="0.3">
      <c r="A7399" t="s">
        <v>24</v>
      </c>
      <c r="B7399" t="s">
        <v>15</v>
      </c>
      <c r="C7399" t="s">
        <v>60</v>
      </c>
      <c r="D7399" s="3">
        <v>157500</v>
      </c>
    </row>
    <row r="7400" spans="1:4" x14ac:dyDescent="0.3">
      <c r="A7400" t="s">
        <v>17</v>
      </c>
      <c r="B7400" t="s">
        <v>15</v>
      </c>
      <c r="C7400" t="s">
        <v>12</v>
      </c>
      <c r="D7400" s="3">
        <v>60000</v>
      </c>
    </row>
    <row r="7401" spans="1:4" x14ac:dyDescent="0.3">
      <c r="A7401" t="s">
        <v>54</v>
      </c>
      <c r="B7401" t="s">
        <v>15</v>
      </c>
      <c r="C7401" t="s">
        <v>86</v>
      </c>
      <c r="D7401" s="3">
        <v>45000</v>
      </c>
    </row>
    <row r="7402" spans="1:4" x14ac:dyDescent="0.3">
      <c r="A7402" t="s">
        <v>54</v>
      </c>
      <c r="B7402" t="s">
        <v>15</v>
      </c>
      <c r="C7402" t="s">
        <v>12</v>
      </c>
      <c r="D7402" s="3">
        <v>125000</v>
      </c>
    </row>
    <row r="7403" spans="1:4" x14ac:dyDescent="0.3">
      <c r="A7403" t="s">
        <v>54</v>
      </c>
      <c r="B7403" t="s">
        <v>15</v>
      </c>
      <c r="C7403" t="s">
        <v>12</v>
      </c>
      <c r="D7403" s="3">
        <v>135000</v>
      </c>
    </row>
    <row r="7404" spans="1:4" x14ac:dyDescent="0.3">
      <c r="A7404" t="s">
        <v>17</v>
      </c>
      <c r="B7404" t="s">
        <v>15</v>
      </c>
      <c r="C7404" t="s">
        <v>12</v>
      </c>
      <c r="D7404" s="3">
        <v>131900</v>
      </c>
    </row>
    <row r="7405" spans="1:4" x14ac:dyDescent="0.3">
      <c r="A7405" t="s">
        <v>24</v>
      </c>
      <c r="B7405" t="s">
        <v>15</v>
      </c>
      <c r="C7405" t="s">
        <v>12</v>
      </c>
      <c r="D7405" s="3">
        <v>164000</v>
      </c>
    </row>
    <row r="7406" spans="1:4" x14ac:dyDescent="0.3">
      <c r="A7406" t="s">
        <v>41</v>
      </c>
      <c r="B7406" t="s">
        <v>15</v>
      </c>
      <c r="C7406" t="s">
        <v>12</v>
      </c>
      <c r="D7406" s="3">
        <v>186500</v>
      </c>
    </row>
    <row r="7407" spans="1:4" x14ac:dyDescent="0.3">
      <c r="A7407" t="s">
        <v>54</v>
      </c>
      <c r="B7407" t="s">
        <v>15</v>
      </c>
      <c r="C7407" t="s">
        <v>109</v>
      </c>
      <c r="D7407" s="3">
        <v>98283</v>
      </c>
    </row>
    <row r="7408" spans="1:4" x14ac:dyDescent="0.3">
      <c r="A7408" t="s">
        <v>24</v>
      </c>
      <c r="B7408" t="s">
        <v>15</v>
      </c>
      <c r="C7408" t="s">
        <v>84</v>
      </c>
      <c r="D7408" s="3">
        <v>79200</v>
      </c>
    </row>
    <row r="7409" spans="1:4" x14ac:dyDescent="0.3">
      <c r="A7409" t="s">
        <v>41</v>
      </c>
      <c r="B7409" t="s">
        <v>15</v>
      </c>
      <c r="C7409" t="s">
        <v>111</v>
      </c>
      <c r="D7409" s="3">
        <v>79200</v>
      </c>
    </row>
    <row r="7410" spans="1:4" x14ac:dyDescent="0.3">
      <c r="A7410" t="s">
        <v>54</v>
      </c>
      <c r="B7410" t="s">
        <v>15</v>
      </c>
      <c r="C7410" t="s">
        <v>12</v>
      </c>
      <c r="D7410" s="3">
        <v>136000</v>
      </c>
    </row>
    <row r="7411" spans="1:4" x14ac:dyDescent="0.3">
      <c r="A7411" t="s">
        <v>17</v>
      </c>
      <c r="B7411" t="s">
        <v>15</v>
      </c>
      <c r="C7411" t="s">
        <v>12</v>
      </c>
      <c r="D7411" s="3">
        <v>225000</v>
      </c>
    </row>
    <row r="7412" spans="1:4" x14ac:dyDescent="0.3">
      <c r="A7412" t="s">
        <v>24</v>
      </c>
      <c r="B7412" t="s">
        <v>15</v>
      </c>
      <c r="C7412" t="s">
        <v>12</v>
      </c>
      <c r="D7412" s="3">
        <v>37860</v>
      </c>
    </row>
    <row r="7413" spans="1:4" x14ac:dyDescent="0.3">
      <c r="A7413" t="s">
        <v>24</v>
      </c>
      <c r="B7413" t="s">
        <v>15</v>
      </c>
      <c r="C7413" t="s">
        <v>12</v>
      </c>
      <c r="D7413" s="3">
        <v>99150</v>
      </c>
    </row>
    <row r="7414" spans="1:4" x14ac:dyDescent="0.3">
      <c r="A7414" t="s">
        <v>78</v>
      </c>
      <c r="B7414" t="s">
        <v>15</v>
      </c>
      <c r="C7414" t="s">
        <v>82</v>
      </c>
      <c r="D7414" s="3">
        <v>72900</v>
      </c>
    </row>
    <row r="7415" spans="1:4" x14ac:dyDescent="0.3">
      <c r="A7415" t="s">
        <v>54</v>
      </c>
      <c r="B7415" t="s">
        <v>15</v>
      </c>
      <c r="C7415" t="s">
        <v>12</v>
      </c>
      <c r="D7415" s="3">
        <v>114500</v>
      </c>
    </row>
    <row r="7416" spans="1:4" x14ac:dyDescent="0.3">
      <c r="A7416" t="s">
        <v>17</v>
      </c>
      <c r="B7416" t="s">
        <v>15</v>
      </c>
      <c r="C7416" t="s">
        <v>12</v>
      </c>
      <c r="D7416" s="3">
        <v>120000</v>
      </c>
    </row>
    <row r="7417" spans="1:4" x14ac:dyDescent="0.3">
      <c r="A7417" t="s">
        <v>17</v>
      </c>
      <c r="B7417" t="s">
        <v>15</v>
      </c>
      <c r="C7417" t="s">
        <v>12</v>
      </c>
      <c r="D7417" s="3">
        <v>55000</v>
      </c>
    </row>
    <row r="7418" spans="1:4" x14ac:dyDescent="0.3">
      <c r="A7418" t="s">
        <v>54</v>
      </c>
      <c r="B7418" t="s">
        <v>15</v>
      </c>
      <c r="C7418" t="s">
        <v>12</v>
      </c>
      <c r="D7418" s="3">
        <v>147500</v>
      </c>
    </row>
    <row r="7419" spans="1:4" x14ac:dyDescent="0.3">
      <c r="A7419" t="s">
        <v>17</v>
      </c>
      <c r="B7419" t="s">
        <v>15</v>
      </c>
      <c r="C7419" t="s">
        <v>108</v>
      </c>
      <c r="D7419" s="3">
        <v>89100</v>
      </c>
    </row>
    <row r="7420" spans="1:4" x14ac:dyDescent="0.3">
      <c r="A7420" t="s">
        <v>78</v>
      </c>
      <c r="B7420" t="s">
        <v>22</v>
      </c>
      <c r="C7420" t="s">
        <v>50</v>
      </c>
      <c r="D7420" s="3">
        <v>69300</v>
      </c>
    </row>
    <row r="7421" spans="1:4" x14ac:dyDescent="0.3">
      <c r="A7421" t="s">
        <v>17</v>
      </c>
      <c r="B7421" t="s">
        <v>15</v>
      </c>
      <c r="C7421" t="s">
        <v>93</v>
      </c>
      <c r="D7421" s="3">
        <v>165000</v>
      </c>
    </row>
    <row r="7422" spans="1:4" x14ac:dyDescent="0.3">
      <c r="A7422" t="s">
        <v>24</v>
      </c>
      <c r="B7422" t="s">
        <v>15</v>
      </c>
      <c r="C7422" t="s">
        <v>12</v>
      </c>
      <c r="D7422" s="3">
        <v>144000</v>
      </c>
    </row>
    <row r="7423" spans="1:4" x14ac:dyDescent="0.3">
      <c r="A7423" t="s">
        <v>24</v>
      </c>
      <c r="B7423" t="s">
        <v>15</v>
      </c>
      <c r="C7423" t="s">
        <v>12</v>
      </c>
      <c r="D7423" s="3">
        <v>132368</v>
      </c>
    </row>
    <row r="7424" spans="1:4" x14ac:dyDescent="0.3">
      <c r="A7424" t="s">
        <v>54</v>
      </c>
      <c r="B7424" t="s">
        <v>15</v>
      </c>
      <c r="C7424" t="s">
        <v>12</v>
      </c>
      <c r="D7424" s="3">
        <v>60000</v>
      </c>
    </row>
    <row r="7425" spans="1:4" x14ac:dyDescent="0.3">
      <c r="A7425" t="s">
        <v>24</v>
      </c>
      <c r="B7425" t="s">
        <v>15</v>
      </c>
      <c r="C7425" t="s">
        <v>12</v>
      </c>
      <c r="D7425" s="3">
        <v>122500</v>
      </c>
    </row>
    <row r="7426" spans="1:4" x14ac:dyDescent="0.3">
      <c r="A7426" t="s">
        <v>80</v>
      </c>
      <c r="B7426" t="s">
        <v>15</v>
      </c>
      <c r="C7426" t="s">
        <v>12</v>
      </c>
      <c r="D7426" s="3">
        <v>150000</v>
      </c>
    </row>
    <row r="7427" spans="1:4" x14ac:dyDescent="0.3">
      <c r="A7427" t="s">
        <v>24</v>
      </c>
      <c r="B7427" t="s">
        <v>15</v>
      </c>
      <c r="C7427" t="s">
        <v>12</v>
      </c>
      <c r="D7427" s="3">
        <v>125500</v>
      </c>
    </row>
    <row r="7428" spans="1:4" x14ac:dyDescent="0.3">
      <c r="A7428" t="s">
        <v>41</v>
      </c>
      <c r="B7428" t="s">
        <v>15</v>
      </c>
      <c r="C7428" t="s">
        <v>31</v>
      </c>
      <c r="D7428" s="3">
        <v>190000</v>
      </c>
    </row>
    <row r="7429" spans="1:4" x14ac:dyDescent="0.3">
      <c r="A7429" t="s">
        <v>24</v>
      </c>
      <c r="B7429" t="s">
        <v>15</v>
      </c>
      <c r="C7429" t="s">
        <v>12</v>
      </c>
      <c r="D7429" s="3">
        <v>132500</v>
      </c>
    </row>
    <row r="7430" spans="1:4" x14ac:dyDescent="0.3">
      <c r="A7430" t="s">
        <v>54</v>
      </c>
      <c r="B7430" t="s">
        <v>15</v>
      </c>
      <c r="C7430" t="s">
        <v>12</v>
      </c>
      <c r="D7430" s="3">
        <v>145000</v>
      </c>
    </row>
    <row r="7431" spans="1:4" x14ac:dyDescent="0.3">
      <c r="A7431" t="s">
        <v>10</v>
      </c>
      <c r="B7431" t="s">
        <v>15</v>
      </c>
      <c r="C7431" t="s">
        <v>12</v>
      </c>
      <c r="D7431" s="3">
        <v>246500</v>
      </c>
    </row>
    <row r="7432" spans="1:4" x14ac:dyDescent="0.3">
      <c r="A7432" t="s">
        <v>54</v>
      </c>
      <c r="B7432" t="s">
        <v>15</v>
      </c>
      <c r="C7432" t="s">
        <v>12</v>
      </c>
      <c r="D7432" s="3">
        <v>211000</v>
      </c>
    </row>
    <row r="7433" spans="1:4" x14ac:dyDescent="0.3">
      <c r="A7433" t="s">
        <v>17</v>
      </c>
      <c r="B7433" t="s">
        <v>15</v>
      </c>
      <c r="C7433" t="s">
        <v>12</v>
      </c>
      <c r="D7433" s="3">
        <v>110000</v>
      </c>
    </row>
    <row r="7434" spans="1:4" x14ac:dyDescent="0.3">
      <c r="A7434" t="s">
        <v>54</v>
      </c>
      <c r="B7434" t="s">
        <v>15</v>
      </c>
      <c r="C7434" t="s">
        <v>99</v>
      </c>
      <c r="D7434" s="3">
        <v>90000</v>
      </c>
    </row>
    <row r="7435" spans="1:4" x14ac:dyDescent="0.3">
      <c r="A7435" t="s">
        <v>24</v>
      </c>
      <c r="B7435" t="s">
        <v>15</v>
      </c>
      <c r="C7435" t="s">
        <v>98</v>
      </c>
      <c r="D7435" s="3">
        <v>157500</v>
      </c>
    </row>
    <row r="7436" spans="1:4" x14ac:dyDescent="0.3">
      <c r="A7436" t="s">
        <v>17</v>
      </c>
      <c r="B7436" t="s">
        <v>15</v>
      </c>
      <c r="C7436" t="s">
        <v>12</v>
      </c>
      <c r="D7436" s="3">
        <v>120000</v>
      </c>
    </row>
    <row r="7437" spans="1:4" x14ac:dyDescent="0.3">
      <c r="A7437" t="s">
        <v>24</v>
      </c>
      <c r="B7437" t="s">
        <v>22</v>
      </c>
      <c r="C7437" t="s">
        <v>12</v>
      </c>
      <c r="D7437" s="3">
        <v>125000</v>
      </c>
    </row>
    <row r="7438" spans="1:4" x14ac:dyDescent="0.3">
      <c r="A7438" t="s">
        <v>24</v>
      </c>
      <c r="B7438" t="s">
        <v>15</v>
      </c>
      <c r="C7438" t="s">
        <v>12</v>
      </c>
      <c r="D7438" s="3">
        <v>195249.5</v>
      </c>
    </row>
    <row r="7439" spans="1:4" x14ac:dyDescent="0.3">
      <c r="A7439" t="s">
        <v>17</v>
      </c>
      <c r="B7439" t="s">
        <v>15</v>
      </c>
      <c r="C7439" t="s">
        <v>12</v>
      </c>
      <c r="D7439" s="3">
        <v>59500</v>
      </c>
    </row>
    <row r="7440" spans="1:4" x14ac:dyDescent="0.3">
      <c r="A7440" t="s">
        <v>17</v>
      </c>
      <c r="B7440" t="s">
        <v>15</v>
      </c>
      <c r="C7440" t="s">
        <v>12</v>
      </c>
      <c r="D7440" s="3">
        <v>106479</v>
      </c>
    </row>
    <row r="7441" spans="1:4" x14ac:dyDescent="0.3">
      <c r="A7441" t="s">
        <v>54</v>
      </c>
      <c r="B7441" t="s">
        <v>22</v>
      </c>
      <c r="C7441" t="s">
        <v>12</v>
      </c>
      <c r="D7441" s="3">
        <v>140000</v>
      </c>
    </row>
    <row r="7442" spans="1:4" x14ac:dyDescent="0.3">
      <c r="A7442" t="s">
        <v>54</v>
      </c>
      <c r="B7442" t="s">
        <v>15</v>
      </c>
      <c r="C7442" t="s">
        <v>95</v>
      </c>
      <c r="D7442" s="3">
        <v>80000</v>
      </c>
    </row>
    <row r="7443" spans="1:4" x14ac:dyDescent="0.3">
      <c r="A7443" t="s">
        <v>17</v>
      </c>
      <c r="B7443" t="s">
        <v>15</v>
      </c>
      <c r="C7443" t="s">
        <v>12</v>
      </c>
      <c r="D7443" s="3">
        <v>110000</v>
      </c>
    </row>
    <row r="7444" spans="1:4" x14ac:dyDescent="0.3">
      <c r="A7444" t="s">
        <v>54</v>
      </c>
      <c r="B7444" t="s">
        <v>15</v>
      </c>
      <c r="C7444" t="s">
        <v>12</v>
      </c>
      <c r="D7444" s="3">
        <v>195000</v>
      </c>
    </row>
    <row r="7445" spans="1:4" x14ac:dyDescent="0.3">
      <c r="A7445" t="s">
        <v>17</v>
      </c>
      <c r="B7445" t="s">
        <v>15</v>
      </c>
      <c r="C7445" t="s">
        <v>12</v>
      </c>
      <c r="D7445" s="3">
        <v>75000</v>
      </c>
    </row>
    <row r="7446" spans="1:4" x14ac:dyDescent="0.3">
      <c r="A7446" t="s">
        <v>17</v>
      </c>
      <c r="B7446" t="s">
        <v>15</v>
      </c>
      <c r="C7446" t="s">
        <v>12</v>
      </c>
      <c r="D7446" s="3">
        <v>108100</v>
      </c>
    </row>
    <row r="7447" spans="1:4" x14ac:dyDescent="0.3">
      <c r="A7447" t="s">
        <v>54</v>
      </c>
      <c r="B7447" t="s">
        <v>15</v>
      </c>
      <c r="C7447" t="s">
        <v>60</v>
      </c>
      <c r="D7447" s="3">
        <v>89100</v>
      </c>
    </row>
    <row r="7448" spans="1:4" x14ac:dyDescent="0.3">
      <c r="A7448" t="s">
        <v>54</v>
      </c>
      <c r="B7448" t="s">
        <v>15</v>
      </c>
      <c r="C7448" t="s">
        <v>12</v>
      </c>
      <c r="D7448" s="3">
        <v>87500</v>
      </c>
    </row>
    <row r="7449" spans="1:4" x14ac:dyDescent="0.3">
      <c r="A7449" t="s">
        <v>17</v>
      </c>
      <c r="B7449" t="s">
        <v>22</v>
      </c>
      <c r="C7449" t="s">
        <v>85</v>
      </c>
      <c r="D7449" s="3">
        <v>56700</v>
      </c>
    </row>
    <row r="7450" spans="1:4" x14ac:dyDescent="0.3">
      <c r="A7450" t="s">
        <v>10</v>
      </c>
      <c r="B7450" t="s">
        <v>15</v>
      </c>
      <c r="C7450" t="s">
        <v>84</v>
      </c>
      <c r="D7450" s="3">
        <v>79200</v>
      </c>
    </row>
    <row r="7451" spans="1:4" x14ac:dyDescent="0.3">
      <c r="A7451" t="s">
        <v>10</v>
      </c>
      <c r="B7451" t="s">
        <v>15</v>
      </c>
      <c r="C7451" t="s">
        <v>107</v>
      </c>
      <c r="D7451" s="3">
        <v>147500</v>
      </c>
    </row>
    <row r="7452" spans="1:4" x14ac:dyDescent="0.3">
      <c r="A7452" t="s">
        <v>17</v>
      </c>
      <c r="B7452" t="s">
        <v>15</v>
      </c>
      <c r="C7452" t="s">
        <v>12</v>
      </c>
      <c r="D7452" s="3">
        <v>65000</v>
      </c>
    </row>
    <row r="7453" spans="1:4" x14ac:dyDescent="0.3">
      <c r="A7453" t="s">
        <v>54</v>
      </c>
      <c r="B7453" t="s">
        <v>22</v>
      </c>
      <c r="C7453" t="s">
        <v>12</v>
      </c>
      <c r="D7453" s="3">
        <v>130000</v>
      </c>
    </row>
    <row r="7454" spans="1:4" x14ac:dyDescent="0.3">
      <c r="A7454" t="s">
        <v>54</v>
      </c>
      <c r="B7454" t="s">
        <v>15</v>
      </c>
      <c r="C7454" t="s">
        <v>12</v>
      </c>
      <c r="D7454" s="3">
        <v>112500</v>
      </c>
    </row>
    <row r="7455" spans="1:4" x14ac:dyDescent="0.3">
      <c r="A7455" t="s">
        <v>24</v>
      </c>
      <c r="B7455" t="s">
        <v>15</v>
      </c>
      <c r="C7455" t="s">
        <v>12</v>
      </c>
      <c r="D7455" s="3">
        <v>116393</v>
      </c>
    </row>
    <row r="7456" spans="1:4" x14ac:dyDescent="0.3">
      <c r="A7456" t="s">
        <v>24</v>
      </c>
      <c r="B7456" t="s">
        <v>15</v>
      </c>
      <c r="C7456" t="s">
        <v>31</v>
      </c>
      <c r="D7456" s="3">
        <v>245000</v>
      </c>
    </row>
    <row r="7457" spans="1:4" x14ac:dyDescent="0.3">
      <c r="A7457" t="s">
        <v>24</v>
      </c>
      <c r="B7457" t="s">
        <v>15</v>
      </c>
      <c r="C7457" t="s">
        <v>12</v>
      </c>
      <c r="D7457" s="3">
        <v>95650</v>
      </c>
    </row>
    <row r="7458" spans="1:4" x14ac:dyDescent="0.3">
      <c r="A7458" t="s">
        <v>17</v>
      </c>
      <c r="B7458" t="s">
        <v>15</v>
      </c>
      <c r="C7458" t="s">
        <v>12</v>
      </c>
      <c r="D7458" s="3">
        <v>164055</v>
      </c>
    </row>
    <row r="7459" spans="1:4" x14ac:dyDescent="0.3">
      <c r="A7459" t="s">
        <v>29</v>
      </c>
      <c r="B7459" t="s">
        <v>15</v>
      </c>
      <c r="C7459" t="s">
        <v>56</v>
      </c>
      <c r="D7459" s="3">
        <v>111175</v>
      </c>
    </row>
    <row r="7460" spans="1:4" x14ac:dyDescent="0.3">
      <c r="A7460" t="s">
        <v>24</v>
      </c>
      <c r="B7460" t="s">
        <v>15</v>
      </c>
      <c r="C7460" t="s">
        <v>31</v>
      </c>
      <c r="D7460" s="3">
        <v>252500</v>
      </c>
    </row>
    <row r="7461" spans="1:4" x14ac:dyDescent="0.3">
      <c r="A7461" t="s">
        <v>17</v>
      </c>
      <c r="B7461" t="s">
        <v>15</v>
      </c>
      <c r="C7461" t="s">
        <v>12</v>
      </c>
      <c r="D7461" s="3">
        <v>95000</v>
      </c>
    </row>
    <row r="7462" spans="1:4" x14ac:dyDescent="0.3">
      <c r="A7462" t="s">
        <v>10</v>
      </c>
      <c r="B7462" t="s">
        <v>15</v>
      </c>
      <c r="C7462" t="s">
        <v>12</v>
      </c>
      <c r="D7462" s="3">
        <v>90000</v>
      </c>
    </row>
    <row r="7463" spans="1:4" x14ac:dyDescent="0.3">
      <c r="A7463" t="s">
        <v>17</v>
      </c>
      <c r="B7463" t="s">
        <v>15</v>
      </c>
      <c r="C7463" t="s">
        <v>12</v>
      </c>
      <c r="D7463" s="3">
        <v>87500</v>
      </c>
    </row>
    <row r="7464" spans="1:4" x14ac:dyDescent="0.3">
      <c r="A7464" t="s">
        <v>54</v>
      </c>
      <c r="B7464" t="s">
        <v>15</v>
      </c>
      <c r="C7464" t="s">
        <v>12</v>
      </c>
      <c r="D7464" s="3">
        <v>70000</v>
      </c>
    </row>
    <row r="7465" spans="1:4" x14ac:dyDescent="0.3">
      <c r="A7465" t="s">
        <v>41</v>
      </c>
      <c r="B7465" t="s">
        <v>15</v>
      </c>
      <c r="C7465" t="s">
        <v>99</v>
      </c>
      <c r="D7465" s="3">
        <v>99150</v>
      </c>
    </row>
    <row r="7466" spans="1:4" x14ac:dyDescent="0.3">
      <c r="A7466" t="s">
        <v>10</v>
      </c>
      <c r="B7466" t="s">
        <v>22</v>
      </c>
      <c r="C7466" t="s">
        <v>12</v>
      </c>
      <c r="D7466" s="3">
        <v>175500</v>
      </c>
    </row>
    <row r="7467" spans="1:4" x14ac:dyDescent="0.3">
      <c r="A7467" t="s">
        <v>17</v>
      </c>
      <c r="B7467" t="s">
        <v>15</v>
      </c>
      <c r="C7467" t="s">
        <v>12</v>
      </c>
      <c r="D7467" s="3">
        <v>119000</v>
      </c>
    </row>
    <row r="7468" spans="1:4" x14ac:dyDescent="0.3">
      <c r="A7468" t="s">
        <v>24</v>
      </c>
      <c r="B7468" t="s">
        <v>15</v>
      </c>
      <c r="C7468" t="s">
        <v>12</v>
      </c>
      <c r="D7468" s="3">
        <v>140000</v>
      </c>
    </row>
    <row r="7469" spans="1:4" x14ac:dyDescent="0.3">
      <c r="A7469" t="s">
        <v>29</v>
      </c>
      <c r="B7469" t="s">
        <v>15</v>
      </c>
      <c r="C7469" t="s">
        <v>12</v>
      </c>
      <c r="D7469" s="3">
        <v>125000</v>
      </c>
    </row>
    <row r="7470" spans="1:4" x14ac:dyDescent="0.3">
      <c r="A7470" t="s">
        <v>10</v>
      </c>
      <c r="B7470" t="s">
        <v>15</v>
      </c>
      <c r="C7470" t="s">
        <v>12</v>
      </c>
      <c r="D7470" s="3">
        <v>140000</v>
      </c>
    </row>
    <row r="7471" spans="1:4" x14ac:dyDescent="0.3">
      <c r="A7471" t="s">
        <v>17</v>
      </c>
      <c r="B7471" t="s">
        <v>15</v>
      </c>
      <c r="C7471" t="s">
        <v>12</v>
      </c>
      <c r="D7471" s="3">
        <v>80080</v>
      </c>
    </row>
    <row r="7472" spans="1:4" x14ac:dyDescent="0.3">
      <c r="A7472" t="s">
        <v>24</v>
      </c>
      <c r="B7472" t="s">
        <v>15</v>
      </c>
      <c r="C7472" t="s">
        <v>12</v>
      </c>
      <c r="D7472" s="3">
        <v>155000</v>
      </c>
    </row>
    <row r="7473" spans="1:4" x14ac:dyDescent="0.3">
      <c r="A7473" t="s">
        <v>78</v>
      </c>
      <c r="B7473" t="s">
        <v>15</v>
      </c>
      <c r="C7473" t="s">
        <v>123</v>
      </c>
      <c r="D7473" s="3">
        <v>64800</v>
      </c>
    </row>
    <row r="7474" spans="1:4" x14ac:dyDescent="0.3">
      <c r="A7474" t="s">
        <v>54</v>
      </c>
      <c r="B7474" t="s">
        <v>15</v>
      </c>
      <c r="C7474" t="s">
        <v>168</v>
      </c>
      <c r="D7474" s="3">
        <v>45000</v>
      </c>
    </row>
    <row r="7475" spans="1:4" x14ac:dyDescent="0.3">
      <c r="A7475" t="s">
        <v>54</v>
      </c>
      <c r="B7475" t="s">
        <v>15</v>
      </c>
      <c r="C7475" t="s">
        <v>12</v>
      </c>
      <c r="D7475" s="3">
        <v>215000</v>
      </c>
    </row>
    <row r="7476" spans="1:4" x14ac:dyDescent="0.3">
      <c r="A7476" t="s">
        <v>78</v>
      </c>
      <c r="B7476" t="s">
        <v>15</v>
      </c>
      <c r="C7476" t="s">
        <v>12</v>
      </c>
      <c r="D7476" s="3">
        <v>285000</v>
      </c>
    </row>
    <row r="7477" spans="1:4" x14ac:dyDescent="0.3">
      <c r="A7477" t="s">
        <v>17</v>
      </c>
      <c r="B7477" t="s">
        <v>15</v>
      </c>
      <c r="C7477" t="s">
        <v>12</v>
      </c>
      <c r="D7477" s="3">
        <v>65000</v>
      </c>
    </row>
    <row r="7478" spans="1:4" x14ac:dyDescent="0.3">
      <c r="A7478" t="s">
        <v>17</v>
      </c>
      <c r="B7478" t="s">
        <v>15</v>
      </c>
      <c r="C7478" t="s">
        <v>111</v>
      </c>
      <c r="D7478" s="3">
        <v>165000</v>
      </c>
    </row>
    <row r="7479" spans="1:4" x14ac:dyDescent="0.3">
      <c r="A7479" t="s">
        <v>41</v>
      </c>
      <c r="B7479" t="s">
        <v>15</v>
      </c>
      <c r="C7479" t="s">
        <v>12</v>
      </c>
      <c r="D7479" s="3">
        <v>210000</v>
      </c>
    </row>
    <row r="7480" spans="1:4" x14ac:dyDescent="0.3">
      <c r="A7480" t="s">
        <v>54</v>
      </c>
      <c r="B7480" t="s">
        <v>15</v>
      </c>
      <c r="C7480" t="s">
        <v>12</v>
      </c>
      <c r="D7480" s="3">
        <v>94500</v>
      </c>
    </row>
    <row r="7481" spans="1:4" x14ac:dyDescent="0.3">
      <c r="A7481" t="s">
        <v>54</v>
      </c>
      <c r="B7481" t="s">
        <v>15</v>
      </c>
      <c r="C7481" t="s">
        <v>12</v>
      </c>
      <c r="D7481" s="3">
        <v>119523</v>
      </c>
    </row>
    <row r="7482" spans="1:4" x14ac:dyDescent="0.3">
      <c r="A7482" t="s">
        <v>17</v>
      </c>
      <c r="B7482" t="s">
        <v>15</v>
      </c>
      <c r="C7482" t="s">
        <v>12</v>
      </c>
      <c r="D7482" s="3">
        <v>102500</v>
      </c>
    </row>
    <row r="7483" spans="1:4" x14ac:dyDescent="0.3">
      <c r="A7483" t="s">
        <v>24</v>
      </c>
      <c r="B7483" t="s">
        <v>15</v>
      </c>
      <c r="C7483" t="s">
        <v>12</v>
      </c>
      <c r="D7483" s="3">
        <v>125000</v>
      </c>
    </row>
    <row r="7484" spans="1:4" x14ac:dyDescent="0.3">
      <c r="A7484" t="s">
        <v>17</v>
      </c>
      <c r="B7484" t="s">
        <v>15</v>
      </c>
      <c r="C7484" t="s">
        <v>12</v>
      </c>
      <c r="D7484" s="3">
        <v>108709</v>
      </c>
    </row>
    <row r="7485" spans="1:4" x14ac:dyDescent="0.3">
      <c r="A7485" t="s">
        <v>54</v>
      </c>
      <c r="B7485" t="s">
        <v>15</v>
      </c>
      <c r="C7485" t="s">
        <v>12</v>
      </c>
      <c r="D7485" s="3">
        <v>100000</v>
      </c>
    </row>
    <row r="7486" spans="1:4" x14ac:dyDescent="0.3">
      <c r="A7486" t="s">
        <v>17</v>
      </c>
      <c r="B7486" t="s">
        <v>15</v>
      </c>
      <c r="C7486" t="s">
        <v>12</v>
      </c>
      <c r="D7486" s="3">
        <v>65000</v>
      </c>
    </row>
    <row r="7487" spans="1:4" x14ac:dyDescent="0.3">
      <c r="A7487" t="s">
        <v>10</v>
      </c>
      <c r="B7487" t="s">
        <v>15</v>
      </c>
      <c r="C7487" t="s">
        <v>117</v>
      </c>
      <c r="D7487" s="3">
        <v>79200</v>
      </c>
    </row>
    <row r="7488" spans="1:4" x14ac:dyDescent="0.3">
      <c r="A7488" t="s">
        <v>54</v>
      </c>
      <c r="B7488" t="s">
        <v>15</v>
      </c>
      <c r="C7488" t="s">
        <v>31</v>
      </c>
      <c r="D7488" s="3">
        <v>231920</v>
      </c>
    </row>
    <row r="7489" spans="1:4" x14ac:dyDescent="0.3">
      <c r="A7489" t="s">
        <v>29</v>
      </c>
      <c r="B7489" t="s">
        <v>15</v>
      </c>
      <c r="C7489" t="s">
        <v>12</v>
      </c>
      <c r="D7489" s="3">
        <v>96500</v>
      </c>
    </row>
    <row r="7490" spans="1:4" x14ac:dyDescent="0.3">
      <c r="A7490" t="s">
        <v>17</v>
      </c>
      <c r="B7490" t="s">
        <v>15</v>
      </c>
      <c r="C7490" t="s">
        <v>94</v>
      </c>
      <c r="D7490" s="3">
        <v>100500</v>
      </c>
    </row>
    <row r="7491" spans="1:4" x14ac:dyDescent="0.3">
      <c r="A7491" t="s">
        <v>24</v>
      </c>
      <c r="B7491" t="s">
        <v>15</v>
      </c>
      <c r="C7491" t="s">
        <v>12</v>
      </c>
      <c r="D7491" s="3">
        <v>154500</v>
      </c>
    </row>
    <row r="7492" spans="1:4" x14ac:dyDescent="0.3">
      <c r="A7492" t="s">
        <v>78</v>
      </c>
      <c r="B7492" t="s">
        <v>15</v>
      </c>
      <c r="C7492" t="s">
        <v>149</v>
      </c>
      <c r="D7492" s="3">
        <v>50000</v>
      </c>
    </row>
    <row r="7493" spans="1:4" x14ac:dyDescent="0.3">
      <c r="A7493" t="s">
        <v>24</v>
      </c>
      <c r="B7493" t="s">
        <v>15</v>
      </c>
      <c r="C7493" t="s">
        <v>12</v>
      </c>
      <c r="D7493" s="3">
        <v>132500</v>
      </c>
    </row>
    <row r="7494" spans="1:4" x14ac:dyDescent="0.3">
      <c r="A7494" t="s">
        <v>24</v>
      </c>
      <c r="B7494" t="s">
        <v>15</v>
      </c>
      <c r="C7494" t="s">
        <v>12</v>
      </c>
      <c r="D7494" s="3">
        <v>110000</v>
      </c>
    </row>
    <row r="7495" spans="1:4" x14ac:dyDescent="0.3">
      <c r="A7495" t="s">
        <v>29</v>
      </c>
      <c r="B7495" t="s">
        <v>15</v>
      </c>
      <c r="C7495" t="s">
        <v>12</v>
      </c>
      <c r="D7495" s="3">
        <v>172500</v>
      </c>
    </row>
    <row r="7496" spans="1:4" x14ac:dyDescent="0.3">
      <c r="A7496" t="s">
        <v>54</v>
      </c>
      <c r="B7496" t="s">
        <v>15</v>
      </c>
      <c r="C7496" t="s">
        <v>12</v>
      </c>
      <c r="D7496" s="3">
        <v>125000</v>
      </c>
    </row>
    <row r="7497" spans="1:4" x14ac:dyDescent="0.3">
      <c r="A7497" t="s">
        <v>24</v>
      </c>
      <c r="B7497" t="s">
        <v>15</v>
      </c>
      <c r="C7497" t="s">
        <v>12</v>
      </c>
      <c r="D7497" s="3">
        <v>100000</v>
      </c>
    </row>
    <row r="7498" spans="1:4" x14ac:dyDescent="0.3">
      <c r="A7498" t="s">
        <v>24</v>
      </c>
      <c r="B7498" t="s">
        <v>15</v>
      </c>
      <c r="C7498" t="s">
        <v>12</v>
      </c>
      <c r="D7498" s="3">
        <v>220000</v>
      </c>
    </row>
    <row r="7499" spans="1:4" x14ac:dyDescent="0.3">
      <c r="A7499" t="s">
        <v>17</v>
      </c>
      <c r="B7499" t="s">
        <v>15</v>
      </c>
      <c r="C7499" t="s">
        <v>12</v>
      </c>
      <c r="D7499" s="3">
        <v>50000</v>
      </c>
    </row>
    <row r="7500" spans="1:4" x14ac:dyDescent="0.3">
      <c r="A7500" t="s">
        <v>54</v>
      </c>
      <c r="B7500" t="s">
        <v>15</v>
      </c>
      <c r="C7500" t="s">
        <v>12</v>
      </c>
      <c r="D7500" s="3">
        <v>117500</v>
      </c>
    </row>
    <row r="7501" spans="1:4" x14ac:dyDescent="0.3">
      <c r="A7501" t="s">
        <v>41</v>
      </c>
      <c r="B7501" t="s">
        <v>15</v>
      </c>
      <c r="C7501" t="s">
        <v>12</v>
      </c>
      <c r="D7501" s="3">
        <v>196000</v>
      </c>
    </row>
    <row r="7502" spans="1:4" x14ac:dyDescent="0.3">
      <c r="A7502" t="s">
        <v>17</v>
      </c>
      <c r="B7502" t="s">
        <v>15</v>
      </c>
      <c r="C7502" t="s">
        <v>12</v>
      </c>
      <c r="D7502" s="3">
        <v>72500</v>
      </c>
    </row>
    <row r="7503" spans="1:4" x14ac:dyDescent="0.3">
      <c r="A7503" t="s">
        <v>54</v>
      </c>
      <c r="B7503" t="s">
        <v>15</v>
      </c>
      <c r="C7503" t="s">
        <v>12</v>
      </c>
      <c r="D7503" s="3">
        <v>83500</v>
      </c>
    </row>
    <row r="7504" spans="1:4" x14ac:dyDescent="0.3">
      <c r="A7504" t="s">
        <v>29</v>
      </c>
      <c r="B7504" t="s">
        <v>15</v>
      </c>
      <c r="C7504" t="s">
        <v>12</v>
      </c>
      <c r="D7504" s="3">
        <v>95900</v>
      </c>
    </row>
    <row r="7505" spans="1:4" x14ac:dyDescent="0.3">
      <c r="A7505" t="s">
        <v>54</v>
      </c>
      <c r="B7505" t="s">
        <v>15</v>
      </c>
      <c r="C7505" t="s">
        <v>12</v>
      </c>
      <c r="D7505" s="3">
        <v>227630</v>
      </c>
    </row>
    <row r="7506" spans="1:4" x14ac:dyDescent="0.3">
      <c r="A7506" t="s">
        <v>54</v>
      </c>
      <c r="B7506" t="s">
        <v>15</v>
      </c>
      <c r="C7506" t="s">
        <v>121</v>
      </c>
      <c r="D7506" s="3">
        <v>89100</v>
      </c>
    </row>
    <row r="7507" spans="1:4" x14ac:dyDescent="0.3">
      <c r="A7507" t="s">
        <v>17</v>
      </c>
      <c r="B7507" t="s">
        <v>15</v>
      </c>
      <c r="C7507" t="s">
        <v>50</v>
      </c>
      <c r="D7507" s="3">
        <v>81900</v>
      </c>
    </row>
    <row r="7508" spans="1:4" x14ac:dyDescent="0.3">
      <c r="A7508" t="s">
        <v>10</v>
      </c>
      <c r="B7508" t="s">
        <v>15</v>
      </c>
      <c r="C7508" t="s">
        <v>110</v>
      </c>
      <c r="D7508" s="3">
        <v>165000</v>
      </c>
    </row>
    <row r="7509" spans="1:4" x14ac:dyDescent="0.3">
      <c r="A7509" t="s">
        <v>29</v>
      </c>
      <c r="B7509" t="s">
        <v>15</v>
      </c>
      <c r="C7509" t="s">
        <v>12</v>
      </c>
      <c r="D7509" s="3">
        <v>136323</v>
      </c>
    </row>
    <row r="7510" spans="1:4" x14ac:dyDescent="0.3">
      <c r="A7510" t="s">
        <v>17</v>
      </c>
      <c r="B7510" t="s">
        <v>15</v>
      </c>
      <c r="C7510" t="s">
        <v>12</v>
      </c>
      <c r="D7510" s="3">
        <v>65000</v>
      </c>
    </row>
    <row r="7511" spans="1:4" x14ac:dyDescent="0.3">
      <c r="A7511" t="s">
        <v>80</v>
      </c>
      <c r="B7511" t="s">
        <v>15</v>
      </c>
      <c r="C7511" t="s">
        <v>99</v>
      </c>
      <c r="D7511" s="3">
        <v>90000</v>
      </c>
    </row>
    <row r="7512" spans="1:4" x14ac:dyDescent="0.3">
      <c r="A7512" t="s">
        <v>54</v>
      </c>
      <c r="B7512" t="s">
        <v>15</v>
      </c>
      <c r="C7512" t="s">
        <v>12</v>
      </c>
      <c r="D7512" s="3">
        <v>125000</v>
      </c>
    </row>
    <row r="7513" spans="1:4" x14ac:dyDescent="0.3">
      <c r="A7513" t="s">
        <v>24</v>
      </c>
      <c r="B7513" t="s">
        <v>15</v>
      </c>
      <c r="C7513" t="s">
        <v>12</v>
      </c>
      <c r="D7513" s="3">
        <v>225000</v>
      </c>
    </row>
    <row r="7514" spans="1:4" x14ac:dyDescent="0.3">
      <c r="A7514" t="s">
        <v>54</v>
      </c>
      <c r="B7514" t="s">
        <v>15</v>
      </c>
      <c r="C7514" t="s">
        <v>31</v>
      </c>
      <c r="D7514" s="3">
        <v>133000</v>
      </c>
    </row>
    <row r="7515" spans="1:4" x14ac:dyDescent="0.3">
      <c r="A7515" t="s">
        <v>24</v>
      </c>
      <c r="B7515" t="s">
        <v>15</v>
      </c>
      <c r="C7515" t="s">
        <v>12</v>
      </c>
      <c r="D7515" s="3">
        <v>130000</v>
      </c>
    </row>
    <row r="7516" spans="1:4" x14ac:dyDescent="0.3">
      <c r="A7516" t="s">
        <v>24</v>
      </c>
      <c r="B7516" t="s">
        <v>15</v>
      </c>
      <c r="C7516" t="s">
        <v>103</v>
      </c>
      <c r="D7516" s="3">
        <v>132500</v>
      </c>
    </row>
    <row r="7517" spans="1:4" x14ac:dyDescent="0.3">
      <c r="A7517" t="s">
        <v>54</v>
      </c>
      <c r="B7517" t="s">
        <v>15</v>
      </c>
      <c r="C7517" t="s">
        <v>12</v>
      </c>
      <c r="D7517" s="3">
        <v>107000</v>
      </c>
    </row>
    <row r="7518" spans="1:4" x14ac:dyDescent="0.3">
      <c r="A7518" t="s">
        <v>24</v>
      </c>
      <c r="B7518" t="s">
        <v>15</v>
      </c>
      <c r="C7518" t="s">
        <v>12</v>
      </c>
      <c r="D7518" s="3">
        <v>115000</v>
      </c>
    </row>
    <row r="7519" spans="1:4" x14ac:dyDescent="0.3">
      <c r="A7519" t="s">
        <v>78</v>
      </c>
      <c r="B7519" t="s">
        <v>15</v>
      </c>
      <c r="C7519" t="s">
        <v>60</v>
      </c>
      <c r="D7519" s="3">
        <v>166000</v>
      </c>
    </row>
    <row r="7520" spans="1:4" x14ac:dyDescent="0.3">
      <c r="A7520" t="s">
        <v>17</v>
      </c>
      <c r="B7520" t="s">
        <v>15</v>
      </c>
      <c r="C7520" t="s">
        <v>123</v>
      </c>
      <c r="D7520" s="3">
        <v>165000</v>
      </c>
    </row>
    <row r="7521" spans="1:4" x14ac:dyDescent="0.3">
      <c r="A7521" t="s">
        <v>24</v>
      </c>
      <c r="B7521" t="s">
        <v>15</v>
      </c>
      <c r="C7521" t="s">
        <v>12</v>
      </c>
      <c r="D7521" s="3">
        <v>103842.5</v>
      </c>
    </row>
    <row r="7522" spans="1:4" x14ac:dyDescent="0.3">
      <c r="A7522" t="s">
        <v>24</v>
      </c>
      <c r="B7522" t="s">
        <v>15</v>
      </c>
      <c r="C7522" t="s">
        <v>12</v>
      </c>
      <c r="D7522" s="3">
        <v>115000</v>
      </c>
    </row>
    <row r="7523" spans="1:4" x14ac:dyDescent="0.3">
      <c r="A7523" t="s">
        <v>54</v>
      </c>
      <c r="B7523" t="s">
        <v>15</v>
      </c>
      <c r="C7523" t="s">
        <v>104</v>
      </c>
      <c r="D7523" s="3">
        <v>147500</v>
      </c>
    </row>
    <row r="7524" spans="1:4" x14ac:dyDescent="0.3">
      <c r="A7524" t="s">
        <v>24</v>
      </c>
      <c r="B7524" t="s">
        <v>15</v>
      </c>
      <c r="C7524" t="s">
        <v>98</v>
      </c>
      <c r="D7524" s="3">
        <v>109500</v>
      </c>
    </row>
    <row r="7525" spans="1:4" x14ac:dyDescent="0.3">
      <c r="A7525" t="s">
        <v>41</v>
      </c>
      <c r="B7525" t="s">
        <v>15</v>
      </c>
      <c r="C7525" t="s">
        <v>104</v>
      </c>
      <c r="D7525" s="3">
        <v>157500</v>
      </c>
    </row>
    <row r="7526" spans="1:4" x14ac:dyDescent="0.3">
      <c r="A7526" t="s">
        <v>54</v>
      </c>
      <c r="B7526" t="s">
        <v>15</v>
      </c>
      <c r="C7526" t="s">
        <v>12</v>
      </c>
      <c r="D7526" s="3">
        <v>115000</v>
      </c>
    </row>
    <row r="7527" spans="1:4" x14ac:dyDescent="0.3">
      <c r="A7527" t="s">
        <v>41</v>
      </c>
      <c r="B7527" t="s">
        <v>15</v>
      </c>
      <c r="C7527" t="s">
        <v>12</v>
      </c>
      <c r="D7527" s="3">
        <v>205000</v>
      </c>
    </row>
    <row r="7528" spans="1:4" x14ac:dyDescent="0.3">
      <c r="A7528" t="s">
        <v>10</v>
      </c>
      <c r="B7528" t="s">
        <v>15</v>
      </c>
      <c r="C7528" t="s">
        <v>12</v>
      </c>
      <c r="D7528" s="3">
        <v>156596</v>
      </c>
    </row>
    <row r="7529" spans="1:4" x14ac:dyDescent="0.3">
      <c r="A7529" t="s">
        <v>54</v>
      </c>
      <c r="B7529" t="s">
        <v>15</v>
      </c>
      <c r="C7529" t="s">
        <v>12</v>
      </c>
      <c r="D7529" s="3">
        <v>145000</v>
      </c>
    </row>
    <row r="7530" spans="1:4" x14ac:dyDescent="0.3">
      <c r="A7530" t="s">
        <v>17</v>
      </c>
      <c r="B7530" t="s">
        <v>15</v>
      </c>
      <c r="C7530" t="s">
        <v>12</v>
      </c>
      <c r="D7530" s="3">
        <v>67818</v>
      </c>
    </row>
    <row r="7531" spans="1:4" x14ac:dyDescent="0.3">
      <c r="A7531" t="s">
        <v>24</v>
      </c>
      <c r="B7531" t="s">
        <v>15</v>
      </c>
      <c r="C7531" t="s">
        <v>12</v>
      </c>
      <c r="D7531" s="3">
        <v>175000</v>
      </c>
    </row>
    <row r="7532" spans="1:4" x14ac:dyDescent="0.3">
      <c r="A7532" t="s">
        <v>54</v>
      </c>
      <c r="B7532" t="s">
        <v>15</v>
      </c>
      <c r="C7532" t="s">
        <v>12</v>
      </c>
      <c r="D7532" s="3">
        <v>90000</v>
      </c>
    </row>
    <row r="7533" spans="1:4" x14ac:dyDescent="0.3">
      <c r="A7533" t="s">
        <v>24</v>
      </c>
      <c r="B7533" t="s">
        <v>15</v>
      </c>
      <c r="C7533" t="s">
        <v>12</v>
      </c>
      <c r="D7533" s="3">
        <v>82500</v>
      </c>
    </row>
    <row r="7534" spans="1:4" x14ac:dyDescent="0.3">
      <c r="A7534" t="s">
        <v>24</v>
      </c>
      <c r="B7534" t="s">
        <v>15</v>
      </c>
      <c r="C7534" t="s">
        <v>12</v>
      </c>
      <c r="D7534" s="3">
        <v>90000</v>
      </c>
    </row>
    <row r="7535" spans="1:4" x14ac:dyDescent="0.3">
      <c r="A7535" t="s">
        <v>17</v>
      </c>
      <c r="B7535" t="s">
        <v>15</v>
      </c>
      <c r="C7535" t="s">
        <v>122</v>
      </c>
      <c r="D7535" s="3">
        <v>44100</v>
      </c>
    </row>
    <row r="7536" spans="1:4" x14ac:dyDescent="0.3">
      <c r="A7536" t="s">
        <v>17</v>
      </c>
      <c r="B7536" t="s">
        <v>15</v>
      </c>
      <c r="C7536" t="s">
        <v>12</v>
      </c>
      <c r="D7536" s="3">
        <v>140500</v>
      </c>
    </row>
    <row r="7537" spans="1:4" x14ac:dyDescent="0.3">
      <c r="A7537" t="s">
        <v>54</v>
      </c>
      <c r="B7537" t="s">
        <v>15</v>
      </c>
      <c r="C7537" t="s">
        <v>12</v>
      </c>
      <c r="D7537" s="3">
        <v>135000</v>
      </c>
    </row>
    <row r="7538" spans="1:4" x14ac:dyDescent="0.3">
      <c r="A7538" t="s">
        <v>29</v>
      </c>
      <c r="B7538" t="s">
        <v>15</v>
      </c>
      <c r="C7538" t="s">
        <v>108</v>
      </c>
      <c r="D7538" s="3">
        <v>111175</v>
      </c>
    </row>
    <row r="7539" spans="1:4" x14ac:dyDescent="0.3">
      <c r="A7539" t="s">
        <v>54</v>
      </c>
      <c r="B7539" t="s">
        <v>15</v>
      </c>
      <c r="C7539" t="s">
        <v>12</v>
      </c>
      <c r="D7539" s="3">
        <v>90000</v>
      </c>
    </row>
    <row r="7540" spans="1:4" x14ac:dyDescent="0.3">
      <c r="A7540" t="s">
        <v>41</v>
      </c>
      <c r="B7540" t="s">
        <v>15</v>
      </c>
      <c r="C7540" t="s">
        <v>31</v>
      </c>
      <c r="D7540" s="3">
        <v>127000</v>
      </c>
    </row>
    <row r="7541" spans="1:4" x14ac:dyDescent="0.3">
      <c r="A7541" t="s">
        <v>24</v>
      </c>
      <c r="B7541" t="s">
        <v>15</v>
      </c>
      <c r="C7541" t="s">
        <v>56</v>
      </c>
      <c r="D7541" s="3">
        <v>56700</v>
      </c>
    </row>
    <row r="7542" spans="1:4" x14ac:dyDescent="0.3">
      <c r="A7542" t="s">
        <v>41</v>
      </c>
      <c r="B7542" t="s">
        <v>15</v>
      </c>
      <c r="C7542" t="s">
        <v>118</v>
      </c>
      <c r="D7542" s="3">
        <v>90670</v>
      </c>
    </row>
    <row r="7543" spans="1:4" x14ac:dyDescent="0.3">
      <c r="A7543" t="s">
        <v>24</v>
      </c>
      <c r="B7543" t="s">
        <v>15</v>
      </c>
      <c r="C7543" t="s">
        <v>12</v>
      </c>
      <c r="D7543" s="3">
        <v>115000</v>
      </c>
    </row>
    <row r="7544" spans="1:4" x14ac:dyDescent="0.3">
      <c r="A7544" t="s">
        <v>10</v>
      </c>
      <c r="B7544" t="s">
        <v>15</v>
      </c>
      <c r="C7544" t="s">
        <v>98</v>
      </c>
      <c r="D7544" s="3">
        <v>45000</v>
      </c>
    </row>
    <row r="7545" spans="1:4" x14ac:dyDescent="0.3">
      <c r="A7545" t="s">
        <v>24</v>
      </c>
      <c r="B7545" t="s">
        <v>15</v>
      </c>
      <c r="C7545" t="s">
        <v>31</v>
      </c>
      <c r="D7545" s="3">
        <v>165000</v>
      </c>
    </row>
    <row r="7546" spans="1:4" x14ac:dyDescent="0.3">
      <c r="A7546" t="s">
        <v>41</v>
      </c>
      <c r="B7546" t="s">
        <v>15</v>
      </c>
      <c r="C7546" t="s">
        <v>12</v>
      </c>
      <c r="D7546" s="3">
        <v>175000</v>
      </c>
    </row>
    <row r="7547" spans="1:4" x14ac:dyDescent="0.3">
      <c r="A7547" t="s">
        <v>29</v>
      </c>
      <c r="B7547" t="s">
        <v>15</v>
      </c>
      <c r="C7547" t="s">
        <v>12</v>
      </c>
      <c r="D7547" s="3">
        <v>105000</v>
      </c>
    </row>
    <row r="7548" spans="1:4" x14ac:dyDescent="0.3">
      <c r="A7548" t="s">
        <v>54</v>
      </c>
      <c r="B7548" t="s">
        <v>15</v>
      </c>
      <c r="C7548" t="s">
        <v>12</v>
      </c>
      <c r="D7548" s="3">
        <v>90000</v>
      </c>
    </row>
    <row r="7549" spans="1:4" x14ac:dyDescent="0.3">
      <c r="A7549" t="s">
        <v>10</v>
      </c>
      <c r="B7549" t="s">
        <v>15</v>
      </c>
      <c r="C7549" t="s">
        <v>12</v>
      </c>
      <c r="D7549" s="3">
        <v>202500</v>
      </c>
    </row>
    <row r="7550" spans="1:4" x14ac:dyDescent="0.3">
      <c r="A7550" t="s">
        <v>17</v>
      </c>
      <c r="B7550" t="s">
        <v>15</v>
      </c>
      <c r="C7550" t="s">
        <v>12</v>
      </c>
      <c r="D7550" s="3">
        <v>125000</v>
      </c>
    </row>
    <row r="7551" spans="1:4" x14ac:dyDescent="0.3">
      <c r="A7551" t="s">
        <v>29</v>
      </c>
      <c r="B7551" t="s">
        <v>15</v>
      </c>
      <c r="C7551" t="s">
        <v>12</v>
      </c>
      <c r="D7551" s="3">
        <v>167755</v>
      </c>
    </row>
    <row r="7552" spans="1:4" x14ac:dyDescent="0.3">
      <c r="A7552" t="s">
        <v>54</v>
      </c>
      <c r="B7552" t="s">
        <v>22</v>
      </c>
      <c r="C7552" t="s">
        <v>31</v>
      </c>
      <c r="D7552" s="3">
        <v>118000</v>
      </c>
    </row>
    <row r="7553" spans="1:4" x14ac:dyDescent="0.3">
      <c r="A7553" t="s">
        <v>17</v>
      </c>
      <c r="B7553" t="s">
        <v>15</v>
      </c>
      <c r="C7553" t="s">
        <v>12</v>
      </c>
      <c r="D7553" s="3">
        <v>57000</v>
      </c>
    </row>
    <row r="7554" spans="1:4" x14ac:dyDescent="0.3">
      <c r="A7554" t="s">
        <v>24</v>
      </c>
      <c r="B7554" t="s">
        <v>15</v>
      </c>
      <c r="C7554" t="s">
        <v>12</v>
      </c>
      <c r="D7554" s="3">
        <v>99876.2734375</v>
      </c>
    </row>
    <row r="7555" spans="1:4" x14ac:dyDescent="0.3">
      <c r="A7555" t="s">
        <v>24</v>
      </c>
      <c r="B7555" t="s">
        <v>15</v>
      </c>
      <c r="C7555" t="s">
        <v>12</v>
      </c>
      <c r="D7555" s="3">
        <v>140062.5</v>
      </c>
    </row>
    <row r="7556" spans="1:4" x14ac:dyDescent="0.3">
      <c r="A7556" t="s">
        <v>10</v>
      </c>
      <c r="B7556" t="s">
        <v>15</v>
      </c>
      <c r="C7556" t="s">
        <v>84</v>
      </c>
      <c r="D7556" s="3">
        <v>147500</v>
      </c>
    </row>
    <row r="7557" spans="1:4" x14ac:dyDescent="0.3">
      <c r="A7557" t="s">
        <v>17</v>
      </c>
      <c r="B7557" t="s">
        <v>15</v>
      </c>
      <c r="C7557" t="s">
        <v>12</v>
      </c>
      <c r="D7557" s="3">
        <v>107500</v>
      </c>
    </row>
    <row r="7558" spans="1:4" x14ac:dyDescent="0.3">
      <c r="A7558" t="s">
        <v>17</v>
      </c>
      <c r="B7558" t="s">
        <v>15</v>
      </c>
      <c r="C7558" t="s">
        <v>12</v>
      </c>
      <c r="D7558" s="3">
        <v>96500</v>
      </c>
    </row>
    <row r="7559" spans="1:4" x14ac:dyDescent="0.3">
      <c r="A7559" t="s">
        <v>24</v>
      </c>
      <c r="B7559" t="s">
        <v>15</v>
      </c>
      <c r="C7559" t="s">
        <v>12</v>
      </c>
      <c r="D7559" s="3">
        <v>109500</v>
      </c>
    </row>
    <row r="7560" spans="1:4" x14ac:dyDescent="0.3">
      <c r="A7560" t="s">
        <v>24</v>
      </c>
      <c r="B7560" t="s">
        <v>15</v>
      </c>
      <c r="C7560" t="s">
        <v>12</v>
      </c>
      <c r="D7560" s="3">
        <v>125000</v>
      </c>
    </row>
    <row r="7561" spans="1:4" x14ac:dyDescent="0.3">
      <c r="A7561" t="s">
        <v>24</v>
      </c>
      <c r="B7561" t="s">
        <v>15</v>
      </c>
      <c r="C7561" t="s">
        <v>12</v>
      </c>
      <c r="D7561" s="3">
        <v>147500</v>
      </c>
    </row>
    <row r="7562" spans="1:4" x14ac:dyDescent="0.3">
      <c r="A7562" t="s">
        <v>17</v>
      </c>
      <c r="B7562" t="s">
        <v>15</v>
      </c>
      <c r="C7562" t="s">
        <v>12</v>
      </c>
      <c r="D7562" s="3">
        <v>85000</v>
      </c>
    </row>
    <row r="7563" spans="1:4" x14ac:dyDescent="0.3">
      <c r="A7563" t="s">
        <v>54</v>
      </c>
      <c r="B7563" t="s">
        <v>15</v>
      </c>
      <c r="C7563" t="s">
        <v>12</v>
      </c>
      <c r="D7563" s="3">
        <v>94150</v>
      </c>
    </row>
    <row r="7564" spans="1:4" x14ac:dyDescent="0.3">
      <c r="A7564" t="s">
        <v>24</v>
      </c>
      <c r="B7564" t="s">
        <v>15</v>
      </c>
      <c r="C7564" t="s">
        <v>99</v>
      </c>
      <c r="D7564" s="3">
        <v>88128</v>
      </c>
    </row>
    <row r="7565" spans="1:4" x14ac:dyDescent="0.3">
      <c r="A7565" t="s">
        <v>17</v>
      </c>
      <c r="B7565" t="s">
        <v>15</v>
      </c>
      <c r="C7565" t="s">
        <v>12</v>
      </c>
      <c r="D7565" s="3">
        <v>72144.015625</v>
      </c>
    </row>
    <row r="7566" spans="1:4" x14ac:dyDescent="0.3">
      <c r="A7566" t="s">
        <v>17</v>
      </c>
      <c r="B7566" t="s">
        <v>15</v>
      </c>
      <c r="C7566" t="s">
        <v>99</v>
      </c>
      <c r="D7566" s="3">
        <v>105000</v>
      </c>
    </row>
    <row r="7567" spans="1:4" x14ac:dyDescent="0.3">
      <c r="A7567" t="s">
        <v>10</v>
      </c>
      <c r="B7567" t="s">
        <v>15</v>
      </c>
      <c r="C7567" t="s">
        <v>12</v>
      </c>
      <c r="D7567" s="3">
        <v>127500</v>
      </c>
    </row>
    <row r="7568" spans="1:4" x14ac:dyDescent="0.3">
      <c r="A7568" t="s">
        <v>17</v>
      </c>
      <c r="B7568" t="s">
        <v>15</v>
      </c>
      <c r="C7568" t="s">
        <v>106</v>
      </c>
      <c r="D7568" s="3">
        <v>56700</v>
      </c>
    </row>
    <row r="7569" spans="1:4" x14ac:dyDescent="0.3">
      <c r="A7569" t="s">
        <v>29</v>
      </c>
      <c r="B7569" t="s">
        <v>15</v>
      </c>
      <c r="C7569" t="s">
        <v>12</v>
      </c>
      <c r="D7569" s="3">
        <v>83081.5</v>
      </c>
    </row>
    <row r="7570" spans="1:4" x14ac:dyDescent="0.3">
      <c r="A7570" t="s">
        <v>54</v>
      </c>
      <c r="B7570" t="s">
        <v>15</v>
      </c>
      <c r="C7570" t="s">
        <v>12</v>
      </c>
      <c r="D7570" s="3">
        <v>120000</v>
      </c>
    </row>
    <row r="7571" spans="1:4" x14ac:dyDescent="0.3">
      <c r="A7571" t="s">
        <v>29</v>
      </c>
      <c r="B7571" t="s">
        <v>15</v>
      </c>
      <c r="C7571" t="s">
        <v>12</v>
      </c>
      <c r="D7571" s="3">
        <v>169000</v>
      </c>
    </row>
    <row r="7572" spans="1:4" x14ac:dyDescent="0.3">
      <c r="A7572" t="s">
        <v>24</v>
      </c>
      <c r="B7572" t="s">
        <v>15</v>
      </c>
      <c r="C7572" t="s">
        <v>60</v>
      </c>
      <c r="D7572" s="3">
        <v>90670</v>
      </c>
    </row>
    <row r="7573" spans="1:4" x14ac:dyDescent="0.3">
      <c r="A7573" t="s">
        <v>41</v>
      </c>
      <c r="B7573" t="s">
        <v>15</v>
      </c>
      <c r="C7573" t="s">
        <v>12</v>
      </c>
      <c r="D7573" s="3">
        <v>160000</v>
      </c>
    </row>
    <row r="7574" spans="1:4" x14ac:dyDescent="0.3">
      <c r="A7574" t="s">
        <v>17</v>
      </c>
      <c r="B7574" t="s">
        <v>15</v>
      </c>
      <c r="C7574" t="s">
        <v>12</v>
      </c>
      <c r="D7574" s="3">
        <v>75250</v>
      </c>
    </row>
    <row r="7575" spans="1:4" x14ac:dyDescent="0.3">
      <c r="A7575" t="s">
        <v>41</v>
      </c>
      <c r="B7575" t="s">
        <v>15</v>
      </c>
      <c r="C7575" t="s">
        <v>12</v>
      </c>
      <c r="D7575" s="3">
        <v>165000</v>
      </c>
    </row>
    <row r="7576" spans="1:4" x14ac:dyDescent="0.3">
      <c r="A7576" t="s">
        <v>10</v>
      </c>
      <c r="B7576" t="s">
        <v>15</v>
      </c>
      <c r="C7576" t="s">
        <v>99</v>
      </c>
      <c r="D7576" s="3">
        <v>125000</v>
      </c>
    </row>
    <row r="7577" spans="1:4" x14ac:dyDescent="0.3">
      <c r="A7577" t="s">
        <v>63</v>
      </c>
      <c r="B7577" t="s">
        <v>15</v>
      </c>
      <c r="C7577" t="s">
        <v>100</v>
      </c>
      <c r="D7577" s="3">
        <v>63000</v>
      </c>
    </row>
    <row r="7578" spans="1:4" x14ac:dyDescent="0.3">
      <c r="A7578" t="s">
        <v>54</v>
      </c>
      <c r="B7578" t="s">
        <v>15</v>
      </c>
      <c r="C7578" t="s">
        <v>12</v>
      </c>
      <c r="D7578" s="3">
        <v>208000</v>
      </c>
    </row>
    <row r="7579" spans="1:4" x14ac:dyDescent="0.3">
      <c r="A7579" t="s">
        <v>54</v>
      </c>
      <c r="B7579" t="s">
        <v>15</v>
      </c>
      <c r="C7579" t="s">
        <v>12</v>
      </c>
      <c r="D7579" s="3">
        <v>135000</v>
      </c>
    </row>
    <row r="7580" spans="1:4" x14ac:dyDescent="0.3">
      <c r="A7580" t="s">
        <v>63</v>
      </c>
      <c r="B7580" t="s">
        <v>15</v>
      </c>
      <c r="C7580" t="s">
        <v>12</v>
      </c>
      <c r="D7580" s="3">
        <v>83400</v>
      </c>
    </row>
    <row r="7581" spans="1:4" x14ac:dyDescent="0.3">
      <c r="A7581" t="s">
        <v>54</v>
      </c>
      <c r="B7581" t="s">
        <v>15</v>
      </c>
      <c r="C7581" t="s">
        <v>12</v>
      </c>
      <c r="D7581" s="3">
        <v>110000</v>
      </c>
    </row>
    <row r="7582" spans="1:4" x14ac:dyDescent="0.3">
      <c r="A7582" t="s">
        <v>54</v>
      </c>
      <c r="B7582" t="s">
        <v>15</v>
      </c>
      <c r="C7582" t="s">
        <v>12</v>
      </c>
      <c r="D7582" s="3">
        <v>295000</v>
      </c>
    </row>
    <row r="7583" spans="1:4" x14ac:dyDescent="0.3">
      <c r="A7583" t="s">
        <v>24</v>
      </c>
      <c r="B7583" t="s">
        <v>15</v>
      </c>
      <c r="C7583" t="s">
        <v>12</v>
      </c>
      <c r="D7583" s="3">
        <v>119908</v>
      </c>
    </row>
    <row r="7584" spans="1:4" x14ac:dyDescent="0.3">
      <c r="A7584" t="s">
        <v>24</v>
      </c>
      <c r="B7584" t="s">
        <v>15</v>
      </c>
      <c r="C7584" t="s">
        <v>84</v>
      </c>
      <c r="D7584" s="3">
        <v>157500</v>
      </c>
    </row>
    <row r="7585" spans="1:4" x14ac:dyDescent="0.3">
      <c r="A7585" t="s">
        <v>41</v>
      </c>
      <c r="B7585" t="s">
        <v>15</v>
      </c>
      <c r="C7585" t="s">
        <v>99</v>
      </c>
      <c r="D7585" s="3">
        <v>99150</v>
      </c>
    </row>
    <row r="7586" spans="1:4" x14ac:dyDescent="0.3">
      <c r="A7586" t="s">
        <v>54</v>
      </c>
      <c r="B7586" t="s">
        <v>15</v>
      </c>
      <c r="C7586" t="s">
        <v>12</v>
      </c>
      <c r="D7586" s="3">
        <v>200000</v>
      </c>
    </row>
    <row r="7587" spans="1:4" x14ac:dyDescent="0.3">
      <c r="A7587" t="s">
        <v>54</v>
      </c>
      <c r="B7587" t="s">
        <v>15</v>
      </c>
      <c r="C7587" t="s">
        <v>99</v>
      </c>
      <c r="D7587" s="3">
        <v>211000</v>
      </c>
    </row>
    <row r="7588" spans="1:4" x14ac:dyDescent="0.3">
      <c r="A7588" t="s">
        <v>24</v>
      </c>
      <c r="B7588" t="s">
        <v>15</v>
      </c>
      <c r="C7588" t="s">
        <v>12</v>
      </c>
      <c r="D7588" s="3">
        <v>125000</v>
      </c>
    </row>
    <row r="7589" spans="1:4" x14ac:dyDescent="0.3">
      <c r="A7589" t="s">
        <v>17</v>
      </c>
      <c r="B7589" t="s">
        <v>15</v>
      </c>
      <c r="C7589" t="s">
        <v>12</v>
      </c>
      <c r="D7589" s="3">
        <v>55000</v>
      </c>
    </row>
    <row r="7590" spans="1:4" x14ac:dyDescent="0.3">
      <c r="A7590" t="s">
        <v>54</v>
      </c>
      <c r="B7590" t="s">
        <v>15</v>
      </c>
      <c r="C7590" t="s">
        <v>12</v>
      </c>
      <c r="D7590" s="3">
        <v>110144.390625</v>
      </c>
    </row>
    <row r="7591" spans="1:4" x14ac:dyDescent="0.3">
      <c r="A7591" t="s">
        <v>17</v>
      </c>
      <c r="B7591" t="s">
        <v>15</v>
      </c>
      <c r="C7591" t="s">
        <v>93</v>
      </c>
      <c r="D7591" s="3">
        <v>111175</v>
      </c>
    </row>
    <row r="7592" spans="1:4" x14ac:dyDescent="0.3">
      <c r="A7592" t="s">
        <v>54</v>
      </c>
      <c r="B7592" t="s">
        <v>15</v>
      </c>
      <c r="C7592" t="s">
        <v>12</v>
      </c>
      <c r="D7592" s="3">
        <v>203000</v>
      </c>
    </row>
    <row r="7593" spans="1:4" x14ac:dyDescent="0.3">
      <c r="A7593" t="s">
        <v>24</v>
      </c>
      <c r="B7593" t="s">
        <v>15</v>
      </c>
      <c r="C7593" t="s">
        <v>12</v>
      </c>
      <c r="D7593" s="3">
        <v>224500</v>
      </c>
    </row>
    <row r="7594" spans="1:4" x14ac:dyDescent="0.3">
      <c r="A7594" t="s">
        <v>24</v>
      </c>
      <c r="B7594" t="s">
        <v>15</v>
      </c>
      <c r="C7594" t="s">
        <v>12</v>
      </c>
      <c r="D7594" s="3">
        <v>175000</v>
      </c>
    </row>
    <row r="7595" spans="1:4" x14ac:dyDescent="0.3">
      <c r="A7595" t="s">
        <v>10</v>
      </c>
      <c r="B7595" t="s">
        <v>15</v>
      </c>
      <c r="C7595" t="s">
        <v>12</v>
      </c>
      <c r="D7595" s="3">
        <v>150000</v>
      </c>
    </row>
    <row r="7596" spans="1:4" x14ac:dyDescent="0.3">
      <c r="A7596" t="s">
        <v>24</v>
      </c>
      <c r="B7596" t="s">
        <v>90</v>
      </c>
      <c r="C7596" t="s">
        <v>105</v>
      </c>
      <c r="D7596" s="3">
        <v>72000</v>
      </c>
    </row>
    <row r="7597" spans="1:4" x14ac:dyDescent="0.3">
      <c r="A7597" t="s">
        <v>24</v>
      </c>
      <c r="B7597" t="s">
        <v>15</v>
      </c>
      <c r="C7597" t="s">
        <v>12</v>
      </c>
      <c r="D7597" s="3">
        <v>196800</v>
      </c>
    </row>
    <row r="7598" spans="1:4" x14ac:dyDescent="0.3">
      <c r="A7598" t="s">
        <v>17</v>
      </c>
      <c r="B7598" t="s">
        <v>15</v>
      </c>
      <c r="C7598" t="s">
        <v>12</v>
      </c>
      <c r="D7598" s="3">
        <v>115000</v>
      </c>
    </row>
    <row r="7599" spans="1:4" x14ac:dyDescent="0.3">
      <c r="A7599" t="s">
        <v>41</v>
      </c>
      <c r="B7599" t="s">
        <v>15</v>
      </c>
      <c r="C7599" t="s">
        <v>12</v>
      </c>
      <c r="D7599" s="3">
        <v>183000</v>
      </c>
    </row>
    <row r="7600" spans="1:4" x14ac:dyDescent="0.3">
      <c r="A7600" t="s">
        <v>54</v>
      </c>
      <c r="B7600" t="s">
        <v>15</v>
      </c>
      <c r="C7600" t="s">
        <v>12</v>
      </c>
      <c r="D7600" s="3">
        <v>117500</v>
      </c>
    </row>
    <row r="7601" spans="1:4" x14ac:dyDescent="0.3">
      <c r="A7601" t="s">
        <v>54</v>
      </c>
      <c r="B7601" t="s">
        <v>15</v>
      </c>
      <c r="C7601" t="s">
        <v>12</v>
      </c>
      <c r="D7601" s="3">
        <v>90000</v>
      </c>
    </row>
    <row r="7602" spans="1:4" x14ac:dyDescent="0.3">
      <c r="A7602" t="s">
        <v>10</v>
      </c>
      <c r="B7602" t="s">
        <v>15</v>
      </c>
      <c r="C7602" t="s">
        <v>12</v>
      </c>
      <c r="D7602" s="3">
        <v>140000</v>
      </c>
    </row>
    <row r="7603" spans="1:4" x14ac:dyDescent="0.3">
      <c r="A7603" t="s">
        <v>24</v>
      </c>
      <c r="B7603" t="s">
        <v>15</v>
      </c>
      <c r="C7603" t="s">
        <v>12</v>
      </c>
      <c r="D7603" s="3">
        <v>150000</v>
      </c>
    </row>
    <row r="7604" spans="1:4" x14ac:dyDescent="0.3">
      <c r="A7604" t="s">
        <v>17</v>
      </c>
      <c r="B7604" t="s">
        <v>15</v>
      </c>
      <c r="C7604" t="s">
        <v>84</v>
      </c>
      <c r="D7604" s="3">
        <v>111175</v>
      </c>
    </row>
    <row r="7605" spans="1:4" x14ac:dyDescent="0.3">
      <c r="A7605" t="s">
        <v>10</v>
      </c>
      <c r="B7605" t="s">
        <v>15</v>
      </c>
      <c r="C7605" t="s">
        <v>99</v>
      </c>
      <c r="D7605" s="3">
        <v>79200</v>
      </c>
    </row>
    <row r="7606" spans="1:4" x14ac:dyDescent="0.3">
      <c r="A7606" t="s">
        <v>24</v>
      </c>
      <c r="B7606" t="s">
        <v>15</v>
      </c>
      <c r="C7606" t="s">
        <v>12</v>
      </c>
      <c r="D7606" s="3">
        <v>152650</v>
      </c>
    </row>
    <row r="7607" spans="1:4" x14ac:dyDescent="0.3">
      <c r="A7607" t="s">
        <v>41</v>
      </c>
      <c r="B7607" t="s">
        <v>15</v>
      </c>
      <c r="C7607" t="s">
        <v>12</v>
      </c>
      <c r="D7607" s="3">
        <v>239080</v>
      </c>
    </row>
    <row r="7608" spans="1:4" x14ac:dyDescent="0.3">
      <c r="A7608" t="s">
        <v>17</v>
      </c>
      <c r="B7608" t="s">
        <v>15</v>
      </c>
      <c r="C7608" t="s">
        <v>12</v>
      </c>
      <c r="D7608" s="3">
        <v>117500</v>
      </c>
    </row>
    <row r="7609" spans="1:4" x14ac:dyDescent="0.3">
      <c r="A7609" t="s">
        <v>24</v>
      </c>
      <c r="B7609" t="s">
        <v>15</v>
      </c>
      <c r="C7609" t="s">
        <v>12</v>
      </c>
      <c r="D7609" s="3">
        <v>155000</v>
      </c>
    </row>
    <row r="7610" spans="1:4" x14ac:dyDescent="0.3">
      <c r="A7610" t="s">
        <v>24</v>
      </c>
      <c r="B7610" t="s">
        <v>15</v>
      </c>
      <c r="C7610" t="s">
        <v>12</v>
      </c>
      <c r="D7610" s="3">
        <v>69962.5</v>
      </c>
    </row>
    <row r="7611" spans="1:4" x14ac:dyDescent="0.3">
      <c r="A7611" t="s">
        <v>54</v>
      </c>
      <c r="B7611" t="s">
        <v>15</v>
      </c>
      <c r="C7611" t="s">
        <v>102</v>
      </c>
      <c r="D7611" s="3">
        <v>119909.5</v>
      </c>
    </row>
    <row r="7612" spans="1:4" x14ac:dyDescent="0.3">
      <c r="A7612" t="s">
        <v>54</v>
      </c>
      <c r="B7612" t="s">
        <v>15</v>
      </c>
      <c r="C7612" t="s">
        <v>31</v>
      </c>
      <c r="D7612" s="3">
        <v>135000</v>
      </c>
    </row>
    <row r="7613" spans="1:4" x14ac:dyDescent="0.3">
      <c r="A7613" t="s">
        <v>54</v>
      </c>
      <c r="B7613" t="s">
        <v>15</v>
      </c>
      <c r="C7613" t="s">
        <v>12</v>
      </c>
      <c r="D7613" s="3">
        <v>250000</v>
      </c>
    </row>
    <row r="7614" spans="1:4" x14ac:dyDescent="0.3">
      <c r="A7614" t="s">
        <v>24</v>
      </c>
      <c r="B7614" t="s">
        <v>15</v>
      </c>
      <c r="C7614" t="s">
        <v>12</v>
      </c>
      <c r="D7614" s="3">
        <v>115000</v>
      </c>
    </row>
    <row r="7615" spans="1:4" x14ac:dyDescent="0.3">
      <c r="A7615" t="s">
        <v>24</v>
      </c>
      <c r="B7615" t="s">
        <v>15</v>
      </c>
      <c r="C7615" t="s">
        <v>94</v>
      </c>
      <c r="D7615" s="3">
        <v>131867</v>
      </c>
    </row>
    <row r="7616" spans="1:4" x14ac:dyDescent="0.3">
      <c r="A7616" t="s">
        <v>17</v>
      </c>
      <c r="B7616" t="s">
        <v>15</v>
      </c>
      <c r="C7616" t="s">
        <v>12</v>
      </c>
      <c r="D7616" s="3">
        <v>120000</v>
      </c>
    </row>
    <row r="7617" spans="1:4" x14ac:dyDescent="0.3">
      <c r="A7617" t="s">
        <v>17</v>
      </c>
      <c r="B7617" t="s">
        <v>15</v>
      </c>
      <c r="C7617" t="s">
        <v>12</v>
      </c>
      <c r="D7617" s="3">
        <v>52000</v>
      </c>
    </row>
    <row r="7618" spans="1:4" x14ac:dyDescent="0.3">
      <c r="A7618" t="s">
        <v>17</v>
      </c>
      <c r="B7618" t="s">
        <v>15</v>
      </c>
      <c r="C7618" t="s">
        <v>87</v>
      </c>
      <c r="D7618" s="3">
        <v>75067.5</v>
      </c>
    </row>
    <row r="7619" spans="1:4" x14ac:dyDescent="0.3">
      <c r="A7619" t="s">
        <v>41</v>
      </c>
      <c r="B7619" t="s">
        <v>15</v>
      </c>
      <c r="C7619" t="s">
        <v>12</v>
      </c>
      <c r="D7619" s="3">
        <v>174000</v>
      </c>
    </row>
    <row r="7620" spans="1:4" x14ac:dyDescent="0.3">
      <c r="A7620" t="s">
        <v>10</v>
      </c>
      <c r="B7620" t="s">
        <v>15</v>
      </c>
      <c r="C7620" t="s">
        <v>12</v>
      </c>
      <c r="D7620" s="3">
        <v>140000</v>
      </c>
    </row>
    <row r="7621" spans="1:4" x14ac:dyDescent="0.3">
      <c r="A7621" t="s">
        <v>78</v>
      </c>
      <c r="B7621" t="s">
        <v>15</v>
      </c>
      <c r="C7621" t="s">
        <v>100</v>
      </c>
      <c r="D7621" s="3">
        <v>89100</v>
      </c>
    </row>
    <row r="7622" spans="1:4" x14ac:dyDescent="0.3">
      <c r="A7622" t="s">
        <v>41</v>
      </c>
      <c r="B7622" t="s">
        <v>15</v>
      </c>
      <c r="C7622" t="s">
        <v>12</v>
      </c>
      <c r="D7622" s="3">
        <v>213172.5</v>
      </c>
    </row>
    <row r="7623" spans="1:4" x14ac:dyDescent="0.3">
      <c r="A7623" t="s">
        <v>54</v>
      </c>
      <c r="B7623" t="s">
        <v>15</v>
      </c>
      <c r="C7623" t="s">
        <v>12</v>
      </c>
      <c r="D7623" s="3">
        <v>100000</v>
      </c>
    </row>
    <row r="7624" spans="1:4" x14ac:dyDescent="0.3">
      <c r="A7624" t="s">
        <v>41</v>
      </c>
      <c r="B7624" t="s">
        <v>15</v>
      </c>
      <c r="C7624" t="s">
        <v>12</v>
      </c>
      <c r="D7624" s="3">
        <v>169339</v>
      </c>
    </row>
    <row r="7625" spans="1:4" x14ac:dyDescent="0.3">
      <c r="A7625" t="s">
        <v>24</v>
      </c>
      <c r="B7625" t="s">
        <v>15</v>
      </c>
      <c r="C7625" t="s">
        <v>31</v>
      </c>
      <c r="D7625" s="3">
        <v>145000</v>
      </c>
    </row>
    <row r="7626" spans="1:4" x14ac:dyDescent="0.3">
      <c r="A7626" t="s">
        <v>24</v>
      </c>
      <c r="B7626" t="s">
        <v>15</v>
      </c>
      <c r="C7626" t="s">
        <v>12</v>
      </c>
      <c r="D7626" s="3">
        <v>115000</v>
      </c>
    </row>
    <row r="7627" spans="1:4" x14ac:dyDescent="0.3">
      <c r="A7627" t="s">
        <v>54</v>
      </c>
      <c r="B7627" t="s">
        <v>15</v>
      </c>
      <c r="C7627" t="s">
        <v>12</v>
      </c>
      <c r="D7627" s="3">
        <v>100000</v>
      </c>
    </row>
    <row r="7628" spans="1:4" x14ac:dyDescent="0.3">
      <c r="A7628" t="s">
        <v>17</v>
      </c>
      <c r="B7628" t="s">
        <v>15</v>
      </c>
      <c r="C7628" t="s">
        <v>12</v>
      </c>
      <c r="D7628" s="3">
        <v>65106</v>
      </c>
    </row>
    <row r="7629" spans="1:4" x14ac:dyDescent="0.3">
      <c r="A7629" t="s">
        <v>54</v>
      </c>
      <c r="B7629" t="s">
        <v>15</v>
      </c>
      <c r="C7629" t="s">
        <v>12</v>
      </c>
      <c r="D7629" s="3">
        <v>107500</v>
      </c>
    </row>
    <row r="7630" spans="1:4" x14ac:dyDescent="0.3">
      <c r="A7630" t="s">
        <v>17</v>
      </c>
      <c r="B7630" t="s">
        <v>15</v>
      </c>
      <c r="C7630" t="s">
        <v>12</v>
      </c>
      <c r="D7630" s="3">
        <v>90000</v>
      </c>
    </row>
    <row r="7631" spans="1:4" x14ac:dyDescent="0.3">
      <c r="A7631" t="s">
        <v>24</v>
      </c>
      <c r="B7631" t="s">
        <v>15</v>
      </c>
      <c r="C7631" t="s">
        <v>142</v>
      </c>
      <c r="D7631" s="3">
        <v>152174.5</v>
      </c>
    </row>
    <row r="7632" spans="1:4" x14ac:dyDescent="0.3">
      <c r="A7632" t="s">
        <v>24</v>
      </c>
      <c r="B7632" t="s">
        <v>15</v>
      </c>
      <c r="C7632" t="s">
        <v>12</v>
      </c>
      <c r="D7632" s="3">
        <v>118000</v>
      </c>
    </row>
    <row r="7633" spans="1:4" x14ac:dyDescent="0.3">
      <c r="A7633" t="s">
        <v>54</v>
      </c>
      <c r="B7633" t="s">
        <v>15</v>
      </c>
      <c r="C7633" t="s">
        <v>12</v>
      </c>
      <c r="D7633" s="3">
        <v>145000</v>
      </c>
    </row>
    <row r="7634" spans="1:4" x14ac:dyDescent="0.3">
      <c r="A7634" t="s">
        <v>41</v>
      </c>
      <c r="B7634" t="s">
        <v>15</v>
      </c>
      <c r="C7634" t="s">
        <v>12</v>
      </c>
      <c r="D7634" s="3">
        <v>125000</v>
      </c>
    </row>
    <row r="7635" spans="1:4" x14ac:dyDescent="0.3">
      <c r="A7635" t="s">
        <v>97</v>
      </c>
      <c r="B7635" t="s">
        <v>15</v>
      </c>
      <c r="C7635" t="s">
        <v>99</v>
      </c>
      <c r="D7635" s="3">
        <v>90000</v>
      </c>
    </row>
    <row r="7636" spans="1:4" x14ac:dyDescent="0.3">
      <c r="A7636" t="s">
        <v>17</v>
      </c>
      <c r="B7636" t="s">
        <v>15</v>
      </c>
      <c r="C7636" t="s">
        <v>108</v>
      </c>
      <c r="D7636" s="3">
        <v>75600</v>
      </c>
    </row>
    <row r="7637" spans="1:4" x14ac:dyDescent="0.3">
      <c r="A7637" t="s">
        <v>24</v>
      </c>
      <c r="B7637" t="s">
        <v>15</v>
      </c>
      <c r="C7637" t="s">
        <v>12</v>
      </c>
      <c r="D7637" s="3">
        <v>125000</v>
      </c>
    </row>
    <row r="7638" spans="1:4" x14ac:dyDescent="0.3">
      <c r="A7638" t="s">
        <v>10</v>
      </c>
      <c r="B7638" t="s">
        <v>15</v>
      </c>
      <c r="C7638" t="s">
        <v>12</v>
      </c>
      <c r="D7638" s="3">
        <v>125000</v>
      </c>
    </row>
    <row r="7639" spans="1:4" x14ac:dyDescent="0.3">
      <c r="A7639" t="s">
        <v>24</v>
      </c>
      <c r="B7639" t="s">
        <v>15</v>
      </c>
      <c r="C7639" t="s">
        <v>12</v>
      </c>
      <c r="D7639" s="3">
        <v>206500</v>
      </c>
    </row>
    <row r="7640" spans="1:4" x14ac:dyDescent="0.3">
      <c r="A7640" t="s">
        <v>17</v>
      </c>
      <c r="B7640" t="s">
        <v>15</v>
      </c>
      <c r="C7640" t="s">
        <v>121</v>
      </c>
      <c r="D7640" s="3">
        <v>111175</v>
      </c>
    </row>
    <row r="7641" spans="1:4" x14ac:dyDescent="0.3">
      <c r="A7641" t="s">
        <v>10</v>
      </c>
      <c r="B7641" t="s">
        <v>15</v>
      </c>
      <c r="C7641" t="s">
        <v>12</v>
      </c>
      <c r="D7641" s="3">
        <v>175000</v>
      </c>
    </row>
    <row r="7642" spans="1:4" x14ac:dyDescent="0.3">
      <c r="A7642" t="s">
        <v>24</v>
      </c>
      <c r="B7642" t="s">
        <v>15</v>
      </c>
      <c r="C7642" t="s">
        <v>12</v>
      </c>
      <c r="D7642" s="3">
        <v>90000</v>
      </c>
    </row>
    <row r="7643" spans="1:4" x14ac:dyDescent="0.3">
      <c r="A7643" t="s">
        <v>24</v>
      </c>
      <c r="B7643" t="s">
        <v>15</v>
      </c>
      <c r="C7643" t="s">
        <v>31</v>
      </c>
      <c r="D7643" s="3">
        <v>210000</v>
      </c>
    </row>
    <row r="7644" spans="1:4" x14ac:dyDescent="0.3">
      <c r="A7644" t="s">
        <v>63</v>
      </c>
      <c r="B7644" t="s">
        <v>15</v>
      </c>
      <c r="C7644" t="s">
        <v>12</v>
      </c>
      <c r="D7644" s="3">
        <v>68000</v>
      </c>
    </row>
    <row r="7645" spans="1:4" x14ac:dyDescent="0.3">
      <c r="A7645" t="s">
        <v>24</v>
      </c>
      <c r="B7645" t="s">
        <v>15</v>
      </c>
      <c r="C7645" t="s">
        <v>12</v>
      </c>
      <c r="D7645" s="3">
        <v>128452.5</v>
      </c>
    </row>
    <row r="7646" spans="1:4" x14ac:dyDescent="0.3">
      <c r="A7646" t="s">
        <v>24</v>
      </c>
      <c r="B7646" t="s">
        <v>15</v>
      </c>
      <c r="C7646" t="s">
        <v>12</v>
      </c>
      <c r="D7646" s="3">
        <v>192000</v>
      </c>
    </row>
    <row r="7647" spans="1:4" x14ac:dyDescent="0.3">
      <c r="A7647" t="s">
        <v>17</v>
      </c>
      <c r="B7647" t="s">
        <v>15</v>
      </c>
      <c r="C7647" t="s">
        <v>12</v>
      </c>
      <c r="D7647" s="3">
        <v>90000</v>
      </c>
    </row>
    <row r="7648" spans="1:4" x14ac:dyDescent="0.3">
      <c r="A7648" t="s">
        <v>54</v>
      </c>
      <c r="B7648" t="s">
        <v>15</v>
      </c>
      <c r="C7648" t="s">
        <v>79</v>
      </c>
      <c r="D7648" s="3">
        <v>98301.5</v>
      </c>
    </row>
    <row r="7649" spans="1:4" x14ac:dyDescent="0.3">
      <c r="A7649" t="s">
        <v>24</v>
      </c>
      <c r="B7649" t="s">
        <v>22</v>
      </c>
      <c r="C7649" t="s">
        <v>12</v>
      </c>
      <c r="D7649" s="3">
        <v>105000</v>
      </c>
    </row>
    <row r="7650" spans="1:4" x14ac:dyDescent="0.3">
      <c r="A7650" t="s">
        <v>78</v>
      </c>
      <c r="B7650" t="s">
        <v>15</v>
      </c>
      <c r="C7650" t="s">
        <v>83</v>
      </c>
      <c r="D7650" s="3">
        <v>166000</v>
      </c>
    </row>
    <row r="7651" spans="1:4" x14ac:dyDescent="0.3">
      <c r="A7651" t="s">
        <v>24</v>
      </c>
      <c r="B7651" t="s">
        <v>15</v>
      </c>
      <c r="C7651" t="s">
        <v>108</v>
      </c>
      <c r="D7651" s="3">
        <v>56700</v>
      </c>
    </row>
    <row r="7652" spans="1:4" x14ac:dyDescent="0.3">
      <c r="A7652" t="s">
        <v>24</v>
      </c>
      <c r="B7652" t="s">
        <v>15</v>
      </c>
      <c r="C7652" t="s">
        <v>12</v>
      </c>
      <c r="D7652" s="3">
        <v>112000</v>
      </c>
    </row>
    <row r="7653" spans="1:4" x14ac:dyDescent="0.3">
      <c r="A7653" t="s">
        <v>54</v>
      </c>
      <c r="B7653" t="s">
        <v>15</v>
      </c>
      <c r="C7653" t="s">
        <v>31</v>
      </c>
      <c r="D7653" s="3">
        <v>100000</v>
      </c>
    </row>
    <row r="7654" spans="1:4" x14ac:dyDescent="0.3">
      <c r="A7654" t="s">
        <v>24</v>
      </c>
      <c r="B7654" t="s">
        <v>15</v>
      </c>
      <c r="C7654" t="s">
        <v>12</v>
      </c>
      <c r="D7654" s="3">
        <v>99000</v>
      </c>
    </row>
    <row r="7655" spans="1:4" x14ac:dyDescent="0.3">
      <c r="A7655" t="s">
        <v>41</v>
      </c>
      <c r="B7655" t="s">
        <v>15</v>
      </c>
      <c r="C7655" t="s">
        <v>31</v>
      </c>
      <c r="D7655" s="3">
        <v>146000</v>
      </c>
    </row>
    <row r="7656" spans="1:4" x14ac:dyDescent="0.3">
      <c r="A7656" t="s">
        <v>54</v>
      </c>
      <c r="B7656" t="s">
        <v>15</v>
      </c>
      <c r="C7656" t="s">
        <v>56</v>
      </c>
      <c r="D7656" s="3">
        <v>147500</v>
      </c>
    </row>
    <row r="7657" spans="1:4" x14ac:dyDescent="0.3">
      <c r="A7657" t="s">
        <v>54</v>
      </c>
      <c r="B7657" t="s">
        <v>15</v>
      </c>
      <c r="C7657" t="s">
        <v>12</v>
      </c>
      <c r="D7657" s="3">
        <v>137500</v>
      </c>
    </row>
    <row r="7658" spans="1:4" x14ac:dyDescent="0.3">
      <c r="A7658" t="s">
        <v>10</v>
      </c>
      <c r="B7658" t="s">
        <v>15</v>
      </c>
      <c r="C7658" t="s">
        <v>12</v>
      </c>
      <c r="D7658" s="3">
        <v>160000</v>
      </c>
    </row>
    <row r="7659" spans="1:4" x14ac:dyDescent="0.3">
      <c r="A7659" t="s">
        <v>17</v>
      </c>
      <c r="B7659" t="s">
        <v>15</v>
      </c>
      <c r="C7659" t="s">
        <v>12</v>
      </c>
      <c r="D7659" s="3">
        <v>145000</v>
      </c>
    </row>
    <row r="7660" spans="1:4" x14ac:dyDescent="0.3">
      <c r="A7660" t="s">
        <v>10</v>
      </c>
      <c r="B7660" t="s">
        <v>15</v>
      </c>
      <c r="C7660" t="s">
        <v>12</v>
      </c>
      <c r="D7660" s="3">
        <v>159000</v>
      </c>
    </row>
    <row r="7661" spans="1:4" x14ac:dyDescent="0.3">
      <c r="A7661" t="s">
        <v>63</v>
      </c>
      <c r="B7661" t="s">
        <v>15</v>
      </c>
      <c r="C7661" t="s">
        <v>12</v>
      </c>
      <c r="D7661" s="3">
        <v>115000</v>
      </c>
    </row>
    <row r="7662" spans="1:4" x14ac:dyDescent="0.3">
      <c r="A7662" t="s">
        <v>24</v>
      </c>
      <c r="B7662" t="s">
        <v>15</v>
      </c>
      <c r="C7662" t="s">
        <v>84</v>
      </c>
      <c r="D7662" s="3">
        <v>79200</v>
      </c>
    </row>
    <row r="7663" spans="1:4" x14ac:dyDescent="0.3">
      <c r="A7663" t="s">
        <v>24</v>
      </c>
      <c r="B7663" t="s">
        <v>15</v>
      </c>
      <c r="C7663" t="s">
        <v>83</v>
      </c>
      <c r="D7663" s="3">
        <v>90670</v>
      </c>
    </row>
    <row r="7664" spans="1:4" x14ac:dyDescent="0.3">
      <c r="A7664" t="s">
        <v>63</v>
      </c>
      <c r="B7664" t="s">
        <v>15</v>
      </c>
      <c r="C7664" t="s">
        <v>56</v>
      </c>
      <c r="D7664" s="3">
        <v>89100</v>
      </c>
    </row>
    <row r="7665" spans="1:4" x14ac:dyDescent="0.3">
      <c r="A7665" t="s">
        <v>41</v>
      </c>
      <c r="B7665" t="s">
        <v>15</v>
      </c>
      <c r="C7665" t="s">
        <v>56</v>
      </c>
      <c r="D7665" s="3">
        <v>157500</v>
      </c>
    </row>
    <row r="7666" spans="1:4" x14ac:dyDescent="0.3">
      <c r="A7666" t="s">
        <v>29</v>
      </c>
      <c r="B7666" t="s">
        <v>15</v>
      </c>
      <c r="C7666" t="s">
        <v>12</v>
      </c>
      <c r="D7666" s="3">
        <v>90000</v>
      </c>
    </row>
    <row r="7667" spans="1:4" x14ac:dyDescent="0.3">
      <c r="A7667" t="s">
        <v>54</v>
      </c>
      <c r="B7667" t="s">
        <v>15</v>
      </c>
      <c r="C7667" t="s">
        <v>104</v>
      </c>
      <c r="D7667" s="3">
        <v>72000</v>
      </c>
    </row>
    <row r="7668" spans="1:4" x14ac:dyDescent="0.3">
      <c r="A7668" t="s">
        <v>24</v>
      </c>
      <c r="B7668" t="s">
        <v>15</v>
      </c>
      <c r="C7668" t="s">
        <v>94</v>
      </c>
      <c r="D7668" s="3">
        <v>166941.5</v>
      </c>
    </row>
    <row r="7669" spans="1:4" x14ac:dyDescent="0.3">
      <c r="A7669" t="s">
        <v>41</v>
      </c>
      <c r="B7669" t="s">
        <v>15</v>
      </c>
      <c r="C7669" t="s">
        <v>12</v>
      </c>
      <c r="D7669" s="3">
        <v>185000</v>
      </c>
    </row>
    <row r="7670" spans="1:4" x14ac:dyDescent="0.3">
      <c r="A7670" t="s">
        <v>24</v>
      </c>
      <c r="B7670" t="s">
        <v>15</v>
      </c>
      <c r="C7670" t="s">
        <v>31</v>
      </c>
      <c r="D7670" s="3">
        <v>191900</v>
      </c>
    </row>
    <row r="7671" spans="1:4" x14ac:dyDescent="0.3">
      <c r="A7671" t="s">
        <v>41</v>
      </c>
      <c r="B7671" t="s">
        <v>15</v>
      </c>
      <c r="C7671" t="s">
        <v>12</v>
      </c>
      <c r="D7671" s="3">
        <v>165000</v>
      </c>
    </row>
    <row r="7672" spans="1:4" x14ac:dyDescent="0.3">
      <c r="A7672" t="s">
        <v>17</v>
      </c>
      <c r="B7672" t="s">
        <v>15</v>
      </c>
      <c r="C7672" t="s">
        <v>12</v>
      </c>
      <c r="D7672" s="3">
        <v>110000</v>
      </c>
    </row>
    <row r="7673" spans="1:4" x14ac:dyDescent="0.3">
      <c r="A7673" t="s">
        <v>54</v>
      </c>
      <c r="B7673" t="s">
        <v>15</v>
      </c>
      <c r="C7673" t="s">
        <v>131</v>
      </c>
      <c r="D7673" s="3">
        <v>80000</v>
      </c>
    </row>
    <row r="7674" spans="1:4" x14ac:dyDescent="0.3">
      <c r="A7674" t="s">
        <v>17</v>
      </c>
      <c r="B7674" t="s">
        <v>15</v>
      </c>
      <c r="C7674" t="s">
        <v>12</v>
      </c>
      <c r="D7674" s="3">
        <v>90000</v>
      </c>
    </row>
    <row r="7675" spans="1:4" x14ac:dyDescent="0.3">
      <c r="A7675" t="s">
        <v>17</v>
      </c>
      <c r="B7675" t="s">
        <v>15</v>
      </c>
      <c r="C7675" t="s">
        <v>12</v>
      </c>
      <c r="D7675" s="3">
        <v>85000</v>
      </c>
    </row>
    <row r="7676" spans="1:4" x14ac:dyDescent="0.3">
      <c r="A7676" t="s">
        <v>54</v>
      </c>
      <c r="B7676" t="s">
        <v>15</v>
      </c>
      <c r="C7676" t="s">
        <v>86</v>
      </c>
      <c r="D7676" s="3">
        <v>96773</v>
      </c>
    </row>
    <row r="7677" spans="1:4" x14ac:dyDescent="0.3">
      <c r="A7677" t="s">
        <v>29</v>
      </c>
      <c r="B7677" t="s">
        <v>15</v>
      </c>
      <c r="C7677" t="s">
        <v>110</v>
      </c>
      <c r="D7677" s="3">
        <v>111175</v>
      </c>
    </row>
    <row r="7678" spans="1:4" x14ac:dyDescent="0.3">
      <c r="A7678" t="s">
        <v>24</v>
      </c>
      <c r="B7678" t="s">
        <v>15</v>
      </c>
      <c r="C7678" t="s">
        <v>12</v>
      </c>
      <c r="D7678" s="3">
        <v>122772</v>
      </c>
    </row>
    <row r="7679" spans="1:4" x14ac:dyDescent="0.3">
      <c r="A7679" t="s">
        <v>17</v>
      </c>
      <c r="B7679" t="s">
        <v>15</v>
      </c>
      <c r="C7679" t="s">
        <v>12</v>
      </c>
      <c r="D7679" s="3">
        <v>117500</v>
      </c>
    </row>
    <row r="7680" spans="1:4" x14ac:dyDescent="0.3">
      <c r="A7680" t="s">
        <v>17</v>
      </c>
      <c r="B7680" t="s">
        <v>15</v>
      </c>
      <c r="C7680" t="s">
        <v>12</v>
      </c>
      <c r="D7680" s="3">
        <v>81000</v>
      </c>
    </row>
    <row r="7681" spans="1:4" x14ac:dyDescent="0.3">
      <c r="A7681" t="s">
        <v>63</v>
      </c>
      <c r="B7681" t="s">
        <v>15</v>
      </c>
      <c r="C7681" t="s">
        <v>112</v>
      </c>
      <c r="D7681" s="3">
        <v>63000</v>
      </c>
    </row>
    <row r="7682" spans="1:4" x14ac:dyDescent="0.3">
      <c r="A7682" t="s">
        <v>24</v>
      </c>
      <c r="B7682" t="s">
        <v>15</v>
      </c>
      <c r="C7682" t="s">
        <v>31</v>
      </c>
      <c r="D7682" s="3">
        <v>195500</v>
      </c>
    </row>
    <row r="7683" spans="1:4" x14ac:dyDescent="0.3">
      <c r="A7683" t="s">
        <v>10</v>
      </c>
      <c r="B7683" t="s">
        <v>15</v>
      </c>
      <c r="C7683" t="s">
        <v>84</v>
      </c>
      <c r="D7683" s="3">
        <v>166419.5</v>
      </c>
    </row>
    <row r="7684" spans="1:4" x14ac:dyDescent="0.3">
      <c r="A7684" t="s">
        <v>10</v>
      </c>
      <c r="B7684" t="s">
        <v>15</v>
      </c>
      <c r="C7684" t="s">
        <v>12</v>
      </c>
      <c r="D7684" s="3">
        <v>180000</v>
      </c>
    </row>
    <row r="7685" spans="1:4" x14ac:dyDescent="0.3">
      <c r="A7685" t="s">
        <v>54</v>
      </c>
      <c r="B7685" t="s">
        <v>15</v>
      </c>
      <c r="C7685" t="s">
        <v>12</v>
      </c>
      <c r="D7685" s="3">
        <v>115000</v>
      </c>
    </row>
    <row r="7686" spans="1:4" x14ac:dyDescent="0.3">
      <c r="A7686" t="s">
        <v>17</v>
      </c>
      <c r="B7686" t="s">
        <v>15</v>
      </c>
      <c r="C7686" t="s">
        <v>12</v>
      </c>
      <c r="D7686" s="3">
        <v>115000</v>
      </c>
    </row>
    <row r="7687" spans="1:4" x14ac:dyDescent="0.3">
      <c r="A7687" t="s">
        <v>54</v>
      </c>
      <c r="B7687" t="s">
        <v>15</v>
      </c>
      <c r="C7687" t="s">
        <v>12</v>
      </c>
      <c r="D7687" s="3">
        <v>100000</v>
      </c>
    </row>
    <row r="7688" spans="1:4" x14ac:dyDescent="0.3">
      <c r="A7688" t="s">
        <v>54</v>
      </c>
      <c r="B7688" t="s">
        <v>15</v>
      </c>
      <c r="C7688" t="s">
        <v>31</v>
      </c>
      <c r="D7688" s="3">
        <v>90000</v>
      </c>
    </row>
    <row r="7689" spans="1:4" x14ac:dyDescent="0.3">
      <c r="A7689" t="s">
        <v>17</v>
      </c>
      <c r="B7689" t="s">
        <v>15</v>
      </c>
      <c r="C7689" t="s">
        <v>31</v>
      </c>
      <c r="D7689" s="3">
        <v>115000</v>
      </c>
    </row>
    <row r="7690" spans="1:4" x14ac:dyDescent="0.3">
      <c r="A7690" t="s">
        <v>24</v>
      </c>
      <c r="B7690" t="s">
        <v>15</v>
      </c>
      <c r="C7690" t="s">
        <v>12</v>
      </c>
      <c r="D7690" s="3">
        <v>125000</v>
      </c>
    </row>
    <row r="7691" spans="1:4" x14ac:dyDescent="0.3">
      <c r="A7691" t="s">
        <v>54</v>
      </c>
      <c r="B7691" t="s">
        <v>15</v>
      </c>
      <c r="C7691" t="s">
        <v>144</v>
      </c>
      <c r="D7691" s="3">
        <v>93600</v>
      </c>
    </row>
    <row r="7692" spans="1:4" x14ac:dyDescent="0.3">
      <c r="A7692" t="s">
        <v>17</v>
      </c>
      <c r="B7692" t="s">
        <v>15</v>
      </c>
      <c r="C7692" t="s">
        <v>12</v>
      </c>
      <c r="D7692" s="3">
        <v>97500</v>
      </c>
    </row>
    <row r="7693" spans="1:4" x14ac:dyDescent="0.3">
      <c r="A7693" t="s">
        <v>10</v>
      </c>
      <c r="B7693" t="s">
        <v>15</v>
      </c>
      <c r="C7693" t="s">
        <v>56</v>
      </c>
      <c r="D7693" s="3">
        <v>147500</v>
      </c>
    </row>
    <row r="7694" spans="1:4" x14ac:dyDescent="0.3">
      <c r="A7694" t="s">
        <v>24</v>
      </c>
      <c r="B7694" t="s">
        <v>22</v>
      </c>
      <c r="C7694" t="s">
        <v>12</v>
      </c>
      <c r="D7694" s="3">
        <v>125000</v>
      </c>
    </row>
    <row r="7695" spans="1:4" x14ac:dyDescent="0.3">
      <c r="A7695" t="s">
        <v>24</v>
      </c>
      <c r="B7695" t="s">
        <v>15</v>
      </c>
      <c r="C7695" t="s">
        <v>12</v>
      </c>
      <c r="D7695" s="3">
        <v>190000</v>
      </c>
    </row>
    <row r="7696" spans="1:4" x14ac:dyDescent="0.3">
      <c r="A7696" t="s">
        <v>24</v>
      </c>
      <c r="B7696" t="s">
        <v>15</v>
      </c>
      <c r="C7696" t="s">
        <v>56</v>
      </c>
      <c r="D7696" s="3">
        <v>56700</v>
      </c>
    </row>
    <row r="7697" spans="1:4" x14ac:dyDescent="0.3">
      <c r="A7697" t="s">
        <v>17</v>
      </c>
      <c r="B7697" t="s">
        <v>15</v>
      </c>
      <c r="C7697" t="s">
        <v>88</v>
      </c>
      <c r="D7697" s="3">
        <v>102500</v>
      </c>
    </row>
    <row r="7698" spans="1:4" x14ac:dyDescent="0.3">
      <c r="A7698" t="s">
        <v>17</v>
      </c>
      <c r="B7698" t="s">
        <v>15</v>
      </c>
      <c r="C7698" t="s">
        <v>122</v>
      </c>
      <c r="D7698" s="3">
        <v>60000</v>
      </c>
    </row>
    <row r="7699" spans="1:4" x14ac:dyDescent="0.3">
      <c r="A7699" t="s">
        <v>17</v>
      </c>
      <c r="B7699" t="s">
        <v>15</v>
      </c>
      <c r="C7699" t="s">
        <v>12</v>
      </c>
      <c r="D7699" s="3">
        <v>72500</v>
      </c>
    </row>
    <row r="7700" spans="1:4" x14ac:dyDescent="0.3">
      <c r="A7700" t="s">
        <v>54</v>
      </c>
      <c r="B7700" t="s">
        <v>15</v>
      </c>
      <c r="C7700" t="s">
        <v>12</v>
      </c>
      <c r="D7700" s="3">
        <v>155000</v>
      </c>
    </row>
    <row r="7701" spans="1:4" x14ac:dyDescent="0.3">
      <c r="A7701" t="s">
        <v>10</v>
      </c>
      <c r="B7701" t="s">
        <v>15</v>
      </c>
      <c r="C7701" t="s">
        <v>12</v>
      </c>
      <c r="D7701" s="3">
        <v>125000</v>
      </c>
    </row>
    <row r="7702" spans="1:4" x14ac:dyDescent="0.3">
      <c r="A7702" t="s">
        <v>17</v>
      </c>
      <c r="B7702" t="s">
        <v>15</v>
      </c>
      <c r="C7702" t="s">
        <v>12</v>
      </c>
      <c r="D7702" s="3">
        <v>92550</v>
      </c>
    </row>
    <row r="7703" spans="1:4" x14ac:dyDescent="0.3">
      <c r="A7703" t="s">
        <v>78</v>
      </c>
      <c r="B7703" t="s">
        <v>15</v>
      </c>
      <c r="C7703" t="s">
        <v>106</v>
      </c>
      <c r="D7703" s="3">
        <v>56700</v>
      </c>
    </row>
    <row r="7704" spans="1:4" x14ac:dyDescent="0.3">
      <c r="A7704" t="s">
        <v>24</v>
      </c>
      <c r="B7704" t="s">
        <v>15</v>
      </c>
      <c r="C7704" t="s">
        <v>12</v>
      </c>
      <c r="D7704" s="3">
        <v>55000</v>
      </c>
    </row>
    <row r="7705" spans="1:4" x14ac:dyDescent="0.3">
      <c r="A7705" t="s">
        <v>54</v>
      </c>
      <c r="B7705" t="s">
        <v>15</v>
      </c>
      <c r="C7705" t="s">
        <v>12</v>
      </c>
      <c r="D7705" s="3">
        <v>165000</v>
      </c>
    </row>
    <row r="7706" spans="1:4" x14ac:dyDescent="0.3">
      <c r="A7706" t="s">
        <v>54</v>
      </c>
      <c r="B7706" t="s">
        <v>15</v>
      </c>
      <c r="C7706" t="s">
        <v>31</v>
      </c>
      <c r="D7706" s="3">
        <v>69300</v>
      </c>
    </row>
    <row r="7707" spans="1:4" x14ac:dyDescent="0.3">
      <c r="A7707" t="s">
        <v>54</v>
      </c>
      <c r="B7707" t="s">
        <v>15</v>
      </c>
      <c r="C7707" t="s">
        <v>12</v>
      </c>
      <c r="D7707" s="3">
        <v>135000</v>
      </c>
    </row>
    <row r="7708" spans="1:4" x14ac:dyDescent="0.3">
      <c r="A7708" t="s">
        <v>54</v>
      </c>
      <c r="B7708" t="s">
        <v>15</v>
      </c>
      <c r="C7708" t="s">
        <v>12</v>
      </c>
      <c r="D7708" s="3">
        <v>192500</v>
      </c>
    </row>
    <row r="7709" spans="1:4" x14ac:dyDescent="0.3">
      <c r="A7709" t="s">
        <v>24</v>
      </c>
      <c r="B7709" t="s">
        <v>15</v>
      </c>
      <c r="C7709" t="s">
        <v>12</v>
      </c>
      <c r="D7709" s="3">
        <v>86000</v>
      </c>
    </row>
    <row r="7710" spans="1:4" x14ac:dyDescent="0.3">
      <c r="A7710" t="s">
        <v>54</v>
      </c>
      <c r="B7710" t="s">
        <v>15</v>
      </c>
      <c r="C7710" t="s">
        <v>12</v>
      </c>
      <c r="D7710" s="3">
        <v>90000</v>
      </c>
    </row>
    <row r="7711" spans="1:4" x14ac:dyDescent="0.3">
      <c r="A7711" t="s">
        <v>63</v>
      </c>
      <c r="B7711" t="s">
        <v>15</v>
      </c>
      <c r="C7711" t="s">
        <v>12</v>
      </c>
      <c r="D7711" s="3">
        <v>77500</v>
      </c>
    </row>
    <row r="7712" spans="1:4" x14ac:dyDescent="0.3">
      <c r="A7712" t="s">
        <v>24</v>
      </c>
      <c r="B7712" t="s">
        <v>15</v>
      </c>
      <c r="C7712" t="s">
        <v>12</v>
      </c>
      <c r="D7712" s="3">
        <v>190500</v>
      </c>
    </row>
    <row r="7713" spans="1:4" x14ac:dyDescent="0.3">
      <c r="A7713" t="s">
        <v>17</v>
      </c>
      <c r="B7713" t="s">
        <v>15</v>
      </c>
      <c r="C7713" t="s">
        <v>12</v>
      </c>
      <c r="D7713" s="3">
        <v>95000</v>
      </c>
    </row>
    <row r="7714" spans="1:4" x14ac:dyDescent="0.3">
      <c r="A7714" t="s">
        <v>24</v>
      </c>
      <c r="B7714" t="s">
        <v>15</v>
      </c>
      <c r="C7714" t="s">
        <v>12</v>
      </c>
      <c r="D7714" s="3">
        <v>99000</v>
      </c>
    </row>
    <row r="7715" spans="1:4" x14ac:dyDescent="0.3">
      <c r="A7715" t="s">
        <v>54</v>
      </c>
      <c r="B7715" t="s">
        <v>15</v>
      </c>
      <c r="C7715" t="s">
        <v>12</v>
      </c>
      <c r="D7715" s="3">
        <v>211000</v>
      </c>
    </row>
    <row r="7716" spans="1:4" x14ac:dyDescent="0.3">
      <c r="A7716" t="s">
        <v>24</v>
      </c>
      <c r="B7716" t="s">
        <v>15</v>
      </c>
      <c r="C7716" t="s">
        <v>12</v>
      </c>
      <c r="D7716" s="3">
        <v>255000</v>
      </c>
    </row>
    <row r="7717" spans="1:4" x14ac:dyDescent="0.3">
      <c r="A7717" t="s">
        <v>41</v>
      </c>
      <c r="B7717" t="s">
        <v>15</v>
      </c>
      <c r="C7717" t="s">
        <v>12</v>
      </c>
      <c r="D7717" s="3">
        <v>158000</v>
      </c>
    </row>
    <row r="7718" spans="1:4" x14ac:dyDescent="0.3">
      <c r="A7718" t="s">
        <v>63</v>
      </c>
      <c r="B7718" t="s">
        <v>15</v>
      </c>
      <c r="C7718" t="s">
        <v>12</v>
      </c>
      <c r="D7718" s="3">
        <v>57118</v>
      </c>
    </row>
    <row r="7719" spans="1:4" x14ac:dyDescent="0.3">
      <c r="A7719" t="s">
        <v>54</v>
      </c>
      <c r="B7719" t="s">
        <v>15</v>
      </c>
      <c r="C7719" t="s">
        <v>12</v>
      </c>
      <c r="D7719" s="3">
        <v>115500</v>
      </c>
    </row>
    <row r="7720" spans="1:4" x14ac:dyDescent="0.3">
      <c r="A7720" t="s">
        <v>17</v>
      </c>
      <c r="B7720" t="s">
        <v>15</v>
      </c>
      <c r="C7720" t="s">
        <v>12</v>
      </c>
      <c r="D7720" s="3">
        <v>81641</v>
      </c>
    </row>
    <row r="7721" spans="1:4" x14ac:dyDescent="0.3">
      <c r="A7721" t="s">
        <v>10</v>
      </c>
      <c r="B7721" t="s">
        <v>15</v>
      </c>
      <c r="C7721" t="s">
        <v>102</v>
      </c>
      <c r="D7721" s="3">
        <v>147500</v>
      </c>
    </row>
    <row r="7722" spans="1:4" x14ac:dyDescent="0.3">
      <c r="A7722" t="s">
        <v>54</v>
      </c>
      <c r="B7722" t="s">
        <v>15</v>
      </c>
      <c r="C7722" t="s">
        <v>12</v>
      </c>
      <c r="D7722" s="3">
        <v>96500</v>
      </c>
    </row>
    <row r="7723" spans="1:4" x14ac:dyDescent="0.3">
      <c r="A7723" t="s">
        <v>17</v>
      </c>
      <c r="B7723" t="s">
        <v>15</v>
      </c>
      <c r="C7723" t="s">
        <v>12</v>
      </c>
      <c r="D7723" s="3">
        <v>50000</v>
      </c>
    </row>
    <row r="7724" spans="1:4" x14ac:dyDescent="0.3">
      <c r="A7724" t="s">
        <v>54</v>
      </c>
      <c r="B7724" t="s">
        <v>15</v>
      </c>
      <c r="C7724" t="s">
        <v>12</v>
      </c>
      <c r="D7724" s="3">
        <v>110000</v>
      </c>
    </row>
    <row r="7725" spans="1:4" x14ac:dyDescent="0.3">
      <c r="A7725" t="s">
        <v>17</v>
      </c>
      <c r="B7725" t="s">
        <v>22</v>
      </c>
      <c r="C7725" t="s">
        <v>12</v>
      </c>
      <c r="D7725" s="3">
        <v>100000</v>
      </c>
    </row>
    <row r="7726" spans="1:4" x14ac:dyDescent="0.3">
      <c r="A7726" t="s">
        <v>17</v>
      </c>
      <c r="B7726" t="s">
        <v>15</v>
      </c>
      <c r="C7726" t="s">
        <v>79</v>
      </c>
      <c r="D7726" s="3">
        <v>111175</v>
      </c>
    </row>
    <row r="7727" spans="1:4" x14ac:dyDescent="0.3">
      <c r="A7727" t="s">
        <v>17</v>
      </c>
      <c r="B7727" t="s">
        <v>15</v>
      </c>
      <c r="C7727" t="s">
        <v>31</v>
      </c>
      <c r="D7727" s="3">
        <v>125000</v>
      </c>
    </row>
    <row r="7728" spans="1:4" x14ac:dyDescent="0.3">
      <c r="A7728" t="s">
        <v>24</v>
      </c>
      <c r="B7728" t="s">
        <v>15</v>
      </c>
      <c r="C7728" t="s">
        <v>12</v>
      </c>
      <c r="D7728" s="3">
        <v>145000</v>
      </c>
    </row>
    <row r="7729" spans="1:4" x14ac:dyDescent="0.3">
      <c r="A7729" t="s">
        <v>24</v>
      </c>
      <c r="B7729" t="s">
        <v>15</v>
      </c>
      <c r="C7729" t="s">
        <v>12</v>
      </c>
      <c r="D7729" s="3">
        <v>100000</v>
      </c>
    </row>
    <row r="7730" spans="1:4" x14ac:dyDescent="0.3">
      <c r="A7730" t="s">
        <v>17</v>
      </c>
      <c r="B7730" t="s">
        <v>15</v>
      </c>
      <c r="C7730" t="s">
        <v>12</v>
      </c>
      <c r="D7730" s="3">
        <v>75000</v>
      </c>
    </row>
    <row r="7731" spans="1:4" x14ac:dyDescent="0.3">
      <c r="A7731" t="s">
        <v>29</v>
      </c>
      <c r="B7731" t="s">
        <v>15</v>
      </c>
      <c r="C7731" t="s">
        <v>12</v>
      </c>
      <c r="D7731" s="3">
        <v>90000</v>
      </c>
    </row>
    <row r="7732" spans="1:4" x14ac:dyDescent="0.3">
      <c r="A7732" t="s">
        <v>17</v>
      </c>
      <c r="B7732" t="s">
        <v>15</v>
      </c>
      <c r="C7732" t="s">
        <v>12</v>
      </c>
      <c r="D7732" s="3">
        <v>70000</v>
      </c>
    </row>
    <row r="7733" spans="1:4" x14ac:dyDescent="0.3">
      <c r="A7733" t="s">
        <v>54</v>
      </c>
      <c r="B7733" t="s">
        <v>15</v>
      </c>
      <c r="C7733" t="s">
        <v>12</v>
      </c>
      <c r="D7733" s="3">
        <v>80000</v>
      </c>
    </row>
    <row r="7734" spans="1:4" x14ac:dyDescent="0.3">
      <c r="A7734" t="s">
        <v>24</v>
      </c>
      <c r="B7734" t="s">
        <v>15</v>
      </c>
      <c r="C7734" t="s">
        <v>12</v>
      </c>
      <c r="D7734" s="3">
        <v>110000</v>
      </c>
    </row>
    <row r="7735" spans="1:4" x14ac:dyDescent="0.3">
      <c r="A7735" t="s">
        <v>54</v>
      </c>
      <c r="B7735" t="s">
        <v>15</v>
      </c>
      <c r="C7735" t="s">
        <v>56</v>
      </c>
      <c r="D7735" s="3">
        <v>147500</v>
      </c>
    </row>
    <row r="7736" spans="1:4" x14ac:dyDescent="0.3">
      <c r="A7736" t="s">
        <v>54</v>
      </c>
      <c r="B7736" t="s">
        <v>15</v>
      </c>
      <c r="C7736" t="s">
        <v>99</v>
      </c>
      <c r="D7736" s="3">
        <v>175000</v>
      </c>
    </row>
    <row r="7737" spans="1:4" x14ac:dyDescent="0.3">
      <c r="A7737" t="s">
        <v>54</v>
      </c>
      <c r="B7737" t="s">
        <v>15</v>
      </c>
      <c r="C7737" t="s">
        <v>12</v>
      </c>
      <c r="D7737" s="3">
        <v>125000</v>
      </c>
    </row>
    <row r="7738" spans="1:4" x14ac:dyDescent="0.3">
      <c r="A7738" t="s">
        <v>24</v>
      </c>
      <c r="B7738" t="s">
        <v>15</v>
      </c>
      <c r="C7738" t="s">
        <v>12</v>
      </c>
      <c r="D7738" s="3">
        <v>125000</v>
      </c>
    </row>
    <row r="7739" spans="1:4" x14ac:dyDescent="0.3">
      <c r="A7739" t="s">
        <v>80</v>
      </c>
      <c r="B7739" t="s">
        <v>15</v>
      </c>
      <c r="C7739" t="s">
        <v>155</v>
      </c>
      <c r="D7739" s="3">
        <v>173500</v>
      </c>
    </row>
    <row r="7740" spans="1:4" x14ac:dyDescent="0.3">
      <c r="A7740" t="s">
        <v>54</v>
      </c>
      <c r="B7740" t="s">
        <v>15</v>
      </c>
      <c r="C7740" t="s">
        <v>31</v>
      </c>
      <c r="D7740" s="3">
        <v>120000</v>
      </c>
    </row>
    <row r="7741" spans="1:4" x14ac:dyDescent="0.3">
      <c r="A7741" t="s">
        <v>54</v>
      </c>
      <c r="B7741" t="s">
        <v>15</v>
      </c>
      <c r="C7741" t="s">
        <v>12</v>
      </c>
      <c r="D7741" s="3">
        <v>99250</v>
      </c>
    </row>
    <row r="7742" spans="1:4" x14ac:dyDescent="0.3">
      <c r="A7742" t="s">
        <v>17</v>
      </c>
      <c r="B7742" t="s">
        <v>15</v>
      </c>
      <c r="C7742" t="s">
        <v>12</v>
      </c>
      <c r="D7742" s="3">
        <v>130000</v>
      </c>
    </row>
    <row r="7743" spans="1:4" x14ac:dyDescent="0.3">
      <c r="A7743" t="s">
        <v>17</v>
      </c>
      <c r="B7743" t="s">
        <v>15</v>
      </c>
      <c r="C7743" t="s">
        <v>12</v>
      </c>
      <c r="D7743" s="3">
        <v>138640</v>
      </c>
    </row>
    <row r="7744" spans="1:4" x14ac:dyDescent="0.3">
      <c r="A7744" t="s">
        <v>17</v>
      </c>
      <c r="B7744" t="s">
        <v>15</v>
      </c>
      <c r="C7744" t="s">
        <v>12</v>
      </c>
      <c r="D7744" s="3">
        <v>50388</v>
      </c>
    </row>
    <row r="7745" spans="1:4" x14ac:dyDescent="0.3">
      <c r="A7745" t="s">
        <v>17</v>
      </c>
      <c r="B7745" t="s">
        <v>15</v>
      </c>
      <c r="C7745" t="s">
        <v>12</v>
      </c>
      <c r="D7745" s="3">
        <v>114150</v>
      </c>
    </row>
    <row r="7746" spans="1:4" x14ac:dyDescent="0.3">
      <c r="A7746" t="s">
        <v>24</v>
      </c>
      <c r="B7746" t="s">
        <v>15</v>
      </c>
      <c r="C7746" t="s">
        <v>12</v>
      </c>
      <c r="D7746" s="3">
        <v>150000</v>
      </c>
    </row>
    <row r="7747" spans="1:4" x14ac:dyDescent="0.3">
      <c r="A7747" t="s">
        <v>54</v>
      </c>
      <c r="B7747" t="s">
        <v>15</v>
      </c>
      <c r="C7747" t="s">
        <v>12</v>
      </c>
      <c r="D7747" s="3">
        <v>110000</v>
      </c>
    </row>
    <row r="7748" spans="1:4" x14ac:dyDescent="0.3">
      <c r="A7748" t="s">
        <v>54</v>
      </c>
      <c r="B7748" t="s">
        <v>15</v>
      </c>
      <c r="C7748" t="s">
        <v>84</v>
      </c>
      <c r="D7748" s="3">
        <v>155500</v>
      </c>
    </row>
    <row r="7749" spans="1:4" x14ac:dyDescent="0.3">
      <c r="A7749" t="s">
        <v>54</v>
      </c>
      <c r="B7749" t="s">
        <v>22</v>
      </c>
      <c r="C7749" t="s">
        <v>12</v>
      </c>
      <c r="D7749" s="3">
        <v>100000</v>
      </c>
    </row>
    <row r="7750" spans="1:4" x14ac:dyDescent="0.3">
      <c r="A7750" t="s">
        <v>24</v>
      </c>
      <c r="B7750" t="s">
        <v>15</v>
      </c>
      <c r="C7750" t="s">
        <v>12</v>
      </c>
      <c r="D7750" s="3">
        <v>242500</v>
      </c>
    </row>
    <row r="7751" spans="1:4" x14ac:dyDescent="0.3">
      <c r="A7751" t="s">
        <v>54</v>
      </c>
      <c r="B7751" t="s">
        <v>15</v>
      </c>
      <c r="C7751" t="s">
        <v>50</v>
      </c>
      <c r="D7751" s="3">
        <v>44100</v>
      </c>
    </row>
    <row r="7752" spans="1:4" x14ac:dyDescent="0.3">
      <c r="A7752" t="s">
        <v>41</v>
      </c>
      <c r="B7752" t="s">
        <v>15</v>
      </c>
      <c r="C7752" t="s">
        <v>12</v>
      </c>
      <c r="D7752" s="3">
        <v>126000</v>
      </c>
    </row>
    <row r="7753" spans="1:4" x14ac:dyDescent="0.3">
      <c r="A7753" t="s">
        <v>29</v>
      </c>
      <c r="B7753" t="s">
        <v>15</v>
      </c>
      <c r="C7753" t="s">
        <v>12</v>
      </c>
      <c r="D7753" s="3">
        <v>220000</v>
      </c>
    </row>
    <row r="7754" spans="1:4" x14ac:dyDescent="0.3">
      <c r="A7754" t="s">
        <v>54</v>
      </c>
      <c r="B7754" t="s">
        <v>15</v>
      </c>
      <c r="C7754" t="s">
        <v>12</v>
      </c>
      <c r="D7754" s="3">
        <v>124500</v>
      </c>
    </row>
    <row r="7755" spans="1:4" x14ac:dyDescent="0.3">
      <c r="A7755" t="s">
        <v>41</v>
      </c>
      <c r="B7755" t="s">
        <v>15</v>
      </c>
      <c r="C7755" t="s">
        <v>12</v>
      </c>
      <c r="D7755" s="3">
        <v>69962.5</v>
      </c>
    </row>
    <row r="7756" spans="1:4" x14ac:dyDescent="0.3">
      <c r="A7756" t="s">
        <v>17</v>
      </c>
      <c r="B7756" t="s">
        <v>15</v>
      </c>
      <c r="C7756" t="s">
        <v>12</v>
      </c>
      <c r="D7756" s="3">
        <v>60000</v>
      </c>
    </row>
    <row r="7757" spans="1:4" x14ac:dyDescent="0.3">
      <c r="A7757" t="s">
        <v>54</v>
      </c>
      <c r="B7757" t="s">
        <v>15</v>
      </c>
      <c r="C7757" t="s">
        <v>131</v>
      </c>
      <c r="D7757" s="3">
        <v>147500</v>
      </c>
    </row>
    <row r="7758" spans="1:4" x14ac:dyDescent="0.3">
      <c r="A7758" t="s">
        <v>29</v>
      </c>
      <c r="B7758" t="s">
        <v>15</v>
      </c>
      <c r="C7758" t="s">
        <v>12</v>
      </c>
      <c r="D7758" s="3">
        <v>113050</v>
      </c>
    </row>
    <row r="7759" spans="1:4" x14ac:dyDescent="0.3">
      <c r="A7759" t="s">
        <v>24</v>
      </c>
      <c r="B7759" t="s">
        <v>15</v>
      </c>
      <c r="C7759" t="s">
        <v>116</v>
      </c>
      <c r="D7759" s="3">
        <v>64821.5</v>
      </c>
    </row>
    <row r="7760" spans="1:4" x14ac:dyDescent="0.3">
      <c r="A7760" t="s">
        <v>17</v>
      </c>
      <c r="B7760" t="s">
        <v>15</v>
      </c>
      <c r="C7760" t="s">
        <v>12</v>
      </c>
      <c r="D7760" s="3">
        <v>72500</v>
      </c>
    </row>
    <row r="7761" spans="1:4" x14ac:dyDescent="0.3">
      <c r="A7761" t="s">
        <v>54</v>
      </c>
      <c r="B7761" t="s">
        <v>15</v>
      </c>
      <c r="C7761" t="s">
        <v>12</v>
      </c>
      <c r="D7761" s="3">
        <v>125000</v>
      </c>
    </row>
    <row r="7762" spans="1:4" x14ac:dyDescent="0.3">
      <c r="A7762" t="s">
        <v>24</v>
      </c>
      <c r="B7762" t="s">
        <v>15</v>
      </c>
      <c r="C7762" t="s">
        <v>81</v>
      </c>
      <c r="D7762" s="3">
        <v>88128</v>
      </c>
    </row>
    <row r="7763" spans="1:4" x14ac:dyDescent="0.3">
      <c r="A7763" t="s">
        <v>24</v>
      </c>
      <c r="B7763" t="s">
        <v>15</v>
      </c>
      <c r="C7763" t="s">
        <v>83</v>
      </c>
      <c r="D7763" s="3">
        <v>165000</v>
      </c>
    </row>
    <row r="7764" spans="1:4" x14ac:dyDescent="0.3">
      <c r="A7764" t="s">
        <v>54</v>
      </c>
      <c r="B7764" t="s">
        <v>15</v>
      </c>
      <c r="C7764" t="s">
        <v>12</v>
      </c>
      <c r="D7764" s="3">
        <v>132500</v>
      </c>
    </row>
    <row r="7765" spans="1:4" x14ac:dyDescent="0.3">
      <c r="A7765" t="s">
        <v>41</v>
      </c>
      <c r="B7765" t="s">
        <v>15</v>
      </c>
      <c r="C7765" t="s">
        <v>31</v>
      </c>
      <c r="D7765" s="3">
        <v>135000</v>
      </c>
    </row>
    <row r="7766" spans="1:4" x14ac:dyDescent="0.3">
      <c r="A7766" t="s">
        <v>24</v>
      </c>
      <c r="B7766" t="s">
        <v>15</v>
      </c>
      <c r="C7766" t="s">
        <v>12</v>
      </c>
      <c r="D7766" s="3">
        <v>90000</v>
      </c>
    </row>
    <row r="7767" spans="1:4" x14ac:dyDescent="0.3">
      <c r="A7767" t="s">
        <v>17</v>
      </c>
      <c r="B7767" t="s">
        <v>22</v>
      </c>
      <c r="C7767" t="s">
        <v>95</v>
      </c>
      <c r="D7767" s="3">
        <v>69900</v>
      </c>
    </row>
    <row r="7768" spans="1:4" x14ac:dyDescent="0.3">
      <c r="A7768" t="s">
        <v>17</v>
      </c>
      <c r="B7768" t="s">
        <v>15</v>
      </c>
      <c r="C7768" t="s">
        <v>12</v>
      </c>
      <c r="D7768" s="3">
        <v>80000</v>
      </c>
    </row>
    <row r="7769" spans="1:4" x14ac:dyDescent="0.3">
      <c r="A7769" t="s">
        <v>54</v>
      </c>
      <c r="B7769" t="s">
        <v>15</v>
      </c>
      <c r="C7769" t="s">
        <v>12</v>
      </c>
      <c r="D7769" s="3">
        <v>125000</v>
      </c>
    </row>
    <row r="7770" spans="1:4" x14ac:dyDescent="0.3">
      <c r="A7770" t="s">
        <v>24</v>
      </c>
      <c r="B7770" t="s">
        <v>15</v>
      </c>
      <c r="C7770" t="s">
        <v>12</v>
      </c>
      <c r="D7770" s="3">
        <v>125000</v>
      </c>
    </row>
    <row r="7771" spans="1:4" x14ac:dyDescent="0.3">
      <c r="A7771" t="s">
        <v>63</v>
      </c>
      <c r="B7771" t="s">
        <v>15</v>
      </c>
      <c r="C7771" t="s">
        <v>31</v>
      </c>
      <c r="D7771" s="3">
        <v>75000</v>
      </c>
    </row>
    <row r="7772" spans="1:4" x14ac:dyDescent="0.3">
      <c r="A7772" t="s">
        <v>54</v>
      </c>
      <c r="B7772" t="s">
        <v>15</v>
      </c>
      <c r="C7772" t="s">
        <v>12</v>
      </c>
      <c r="D7772" s="3">
        <v>200000</v>
      </c>
    </row>
    <row r="7773" spans="1:4" x14ac:dyDescent="0.3">
      <c r="A7773" t="s">
        <v>17</v>
      </c>
      <c r="B7773" t="s">
        <v>15</v>
      </c>
      <c r="C7773" t="s">
        <v>12</v>
      </c>
      <c r="D7773" s="3">
        <v>75000</v>
      </c>
    </row>
    <row r="7774" spans="1:4" x14ac:dyDescent="0.3">
      <c r="A7774" t="s">
        <v>17</v>
      </c>
      <c r="B7774" t="s">
        <v>15</v>
      </c>
      <c r="C7774" t="s">
        <v>12</v>
      </c>
      <c r="D7774" s="3">
        <v>80000</v>
      </c>
    </row>
    <row r="7775" spans="1:4" x14ac:dyDescent="0.3">
      <c r="A7775" t="s">
        <v>24</v>
      </c>
      <c r="B7775" t="s">
        <v>15</v>
      </c>
      <c r="C7775" t="s">
        <v>127</v>
      </c>
      <c r="D7775" s="3">
        <v>87499.5</v>
      </c>
    </row>
    <row r="7776" spans="1:4" x14ac:dyDescent="0.3">
      <c r="A7776" t="s">
        <v>54</v>
      </c>
      <c r="B7776" t="s">
        <v>15</v>
      </c>
      <c r="C7776" t="s">
        <v>12</v>
      </c>
      <c r="D7776" s="3">
        <v>77960</v>
      </c>
    </row>
    <row r="7777" spans="1:4" x14ac:dyDescent="0.3">
      <c r="A7777" t="s">
        <v>24</v>
      </c>
      <c r="B7777" t="s">
        <v>15</v>
      </c>
      <c r="C7777" t="s">
        <v>12</v>
      </c>
      <c r="D7777" s="3">
        <v>115000</v>
      </c>
    </row>
    <row r="7778" spans="1:4" x14ac:dyDescent="0.3">
      <c r="A7778" t="s">
        <v>17</v>
      </c>
      <c r="B7778" t="s">
        <v>15</v>
      </c>
      <c r="C7778" t="s">
        <v>117</v>
      </c>
      <c r="D7778" s="3">
        <v>51014</v>
      </c>
    </row>
    <row r="7779" spans="1:4" x14ac:dyDescent="0.3">
      <c r="A7779" t="s">
        <v>17</v>
      </c>
      <c r="B7779" t="s">
        <v>15</v>
      </c>
      <c r="C7779" t="s">
        <v>108</v>
      </c>
      <c r="D7779" s="3">
        <v>53014</v>
      </c>
    </row>
    <row r="7780" spans="1:4" x14ac:dyDescent="0.3">
      <c r="A7780" t="s">
        <v>29</v>
      </c>
      <c r="B7780" t="s">
        <v>15</v>
      </c>
      <c r="C7780" t="s">
        <v>12</v>
      </c>
      <c r="D7780" s="3">
        <v>115000</v>
      </c>
    </row>
    <row r="7781" spans="1:4" x14ac:dyDescent="0.3">
      <c r="A7781" t="s">
        <v>17</v>
      </c>
      <c r="B7781" t="s">
        <v>15</v>
      </c>
      <c r="C7781" t="s">
        <v>95</v>
      </c>
      <c r="D7781" s="3">
        <v>50400</v>
      </c>
    </row>
    <row r="7782" spans="1:4" x14ac:dyDescent="0.3">
      <c r="A7782" t="s">
        <v>24</v>
      </c>
      <c r="B7782" t="s">
        <v>15</v>
      </c>
      <c r="C7782" t="s">
        <v>114</v>
      </c>
      <c r="D7782" s="3">
        <v>109500</v>
      </c>
    </row>
    <row r="7783" spans="1:4" x14ac:dyDescent="0.3">
      <c r="A7783" t="s">
        <v>54</v>
      </c>
      <c r="B7783" t="s">
        <v>15</v>
      </c>
      <c r="C7783" t="s">
        <v>106</v>
      </c>
      <c r="D7783" s="3">
        <v>98283</v>
      </c>
    </row>
    <row r="7784" spans="1:4" x14ac:dyDescent="0.3">
      <c r="A7784" t="s">
        <v>10</v>
      </c>
      <c r="B7784" t="s">
        <v>15</v>
      </c>
      <c r="C7784" t="s">
        <v>12</v>
      </c>
      <c r="D7784" s="3">
        <v>133000</v>
      </c>
    </row>
    <row r="7785" spans="1:4" x14ac:dyDescent="0.3">
      <c r="A7785" t="s">
        <v>17</v>
      </c>
      <c r="B7785" t="s">
        <v>15</v>
      </c>
      <c r="C7785" t="s">
        <v>12</v>
      </c>
      <c r="D7785" s="3">
        <v>74050</v>
      </c>
    </row>
    <row r="7786" spans="1:4" x14ac:dyDescent="0.3">
      <c r="A7786" t="s">
        <v>80</v>
      </c>
      <c r="B7786" t="s">
        <v>15</v>
      </c>
      <c r="C7786" t="s">
        <v>86</v>
      </c>
      <c r="D7786" s="3">
        <v>114250</v>
      </c>
    </row>
    <row r="7787" spans="1:4" x14ac:dyDescent="0.3">
      <c r="A7787" t="s">
        <v>17</v>
      </c>
      <c r="B7787" t="s">
        <v>15</v>
      </c>
      <c r="C7787" t="s">
        <v>12</v>
      </c>
      <c r="D7787" s="3">
        <v>115000</v>
      </c>
    </row>
    <row r="7788" spans="1:4" x14ac:dyDescent="0.3">
      <c r="A7788" t="s">
        <v>24</v>
      </c>
      <c r="B7788" t="s">
        <v>15</v>
      </c>
      <c r="C7788" t="s">
        <v>12</v>
      </c>
      <c r="D7788" s="3">
        <v>165000</v>
      </c>
    </row>
    <row r="7789" spans="1:4" x14ac:dyDescent="0.3">
      <c r="A7789" t="s">
        <v>41</v>
      </c>
      <c r="B7789" t="s">
        <v>15</v>
      </c>
      <c r="C7789" t="s">
        <v>12</v>
      </c>
      <c r="D7789" s="3">
        <v>242597</v>
      </c>
    </row>
    <row r="7790" spans="1:4" x14ac:dyDescent="0.3">
      <c r="A7790" t="s">
        <v>54</v>
      </c>
      <c r="B7790" t="s">
        <v>15</v>
      </c>
      <c r="C7790" t="s">
        <v>12</v>
      </c>
      <c r="D7790" s="3">
        <v>130000</v>
      </c>
    </row>
    <row r="7791" spans="1:4" x14ac:dyDescent="0.3">
      <c r="A7791" t="s">
        <v>54</v>
      </c>
      <c r="B7791" t="s">
        <v>15</v>
      </c>
      <c r="C7791" t="s">
        <v>12</v>
      </c>
      <c r="D7791" s="3">
        <v>152500</v>
      </c>
    </row>
    <row r="7792" spans="1:4" x14ac:dyDescent="0.3">
      <c r="A7792" t="s">
        <v>24</v>
      </c>
      <c r="B7792" t="s">
        <v>15</v>
      </c>
      <c r="C7792" t="s">
        <v>12</v>
      </c>
      <c r="D7792" s="3">
        <v>200000</v>
      </c>
    </row>
    <row r="7793" spans="1:4" x14ac:dyDescent="0.3">
      <c r="A7793" t="s">
        <v>17</v>
      </c>
      <c r="B7793" t="s">
        <v>15</v>
      </c>
      <c r="C7793" t="s">
        <v>12</v>
      </c>
      <c r="D7793" s="3">
        <v>113580</v>
      </c>
    </row>
    <row r="7794" spans="1:4" x14ac:dyDescent="0.3">
      <c r="A7794" t="s">
        <v>24</v>
      </c>
      <c r="B7794" t="s">
        <v>15</v>
      </c>
      <c r="C7794" t="s">
        <v>12</v>
      </c>
      <c r="D7794" s="3">
        <v>250000</v>
      </c>
    </row>
    <row r="7795" spans="1:4" x14ac:dyDescent="0.3">
      <c r="A7795" t="s">
        <v>24</v>
      </c>
      <c r="B7795" t="s">
        <v>15</v>
      </c>
      <c r="C7795" t="s">
        <v>12</v>
      </c>
      <c r="D7795" s="3">
        <v>90000</v>
      </c>
    </row>
    <row r="7796" spans="1:4" x14ac:dyDescent="0.3">
      <c r="A7796" t="s">
        <v>17</v>
      </c>
      <c r="B7796" t="s">
        <v>15</v>
      </c>
      <c r="C7796" t="s">
        <v>12</v>
      </c>
      <c r="D7796" s="3">
        <v>125000</v>
      </c>
    </row>
    <row r="7797" spans="1:4" x14ac:dyDescent="0.3">
      <c r="A7797" t="s">
        <v>10</v>
      </c>
      <c r="B7797" t="s">
        <v>22</v>
      </c>
      <c r="C7797" t="s">
        <v>12</v>
      </c>
      <c r="D7797" s="3">
        <v>135000</v>
      </c>
    </row>
    <row r="7798" spans="1:4" x14ac:dyDescent="0.3">
      <c r="A7798" t="s">
        <v>41</v>
      </c>
      <c r="B7798" t="s">
        <v>15</v>
      </c>
      <c r="C7798" t="s">
        <v>12</v>
      </c>
      <c r="D7798" s="3">
        <v>162000</v>
      </c>
    </row>
    <row r="7799" spans="1:4" x14ac:dyDescent="0.3">
      <c r="A7799" t="s">
        <v>24</v>
      </c>
      <c r="B7799" t="s">
        <v>15</v>
      </c>
      <c r="C7799" t="s">
        <v>12</v>
      </c>
      <c r="D7799" s="3">
        <v>222000</v>
      </c>
    </row>
    <row r="7800" spans="1:4" x14ac:dyDescent="0.3">
      <c r="A7800" t="s">
        <v>54</v>
      </c>
      <c r="B7800" t="s">
        <v>15</v>
      </c>
      <c r="C7800" t="s">
        <v>12</v>
      </c>
      <c r="D7800" s="3">
        <v>125000</v>
      </c>
    </row>
    <row r="7801" spans="1:4" x14ac:dyDescent="0.3">
      <c r="A7801" t="s">
        <v>17</v>
      </c>
      <c r="B7801" t="s">
        <v>15</v>
      </c>
      <c r="C7801" t="s">
        <v>12</v>
      </c>
      <c r="D7801" s="3">
        <v>140500</v>
      </c>
    </row>
    <row r="7802" spans="1:4" x14ac:dyDescent="0.3">
      <c r="A7802" t="s">
        <v>54</v>
      </c>
      <c r="B7802" t="s">
        <v>15</v>
      </c>
      <c r="C7802" t="s">
        <v>86</v>
      </c>
      <c r="D7802" s="3">
        <v>96773</v>
      </c>
    </row>
    <row r="7803" spans="1:4" x14ac:dyDescent="0.3">
      <c r="A7803" t="s">
        <v>17</v>
      </c>
      <c r="B7803" t="s">
        <v>15</v>
      </c>
      <c r="C7803" t="s">
        <v>12</v>
      </c>
      <c r="D7803" s="3">
        <v>100000</v>
      </c>
    </row>
    <row r="7804" spans="1:4" x14ac:dyDescent="0.3">
      <c r="A7804" t="s">
        <v>54</v>
      </c>
      <c r="B7804" t="s">
        <v>15</v>
      </c>
      <c r="C7804" t="s">
        <v>12</v>
      </c>
      <c r="D7804" s="3">
        <v>144000</v>
      </c>
    </row>
    <row r="7805" spans="1:4" x14ac:dyDescent="0.3">
      <c r="A7805" t="s">
        <v>41</v>
      </c>
      <c r="B7805" t="s">
        <v>15</v>
      </c>
      <c r="C7805" t="s">
        <v>98</v>
      </c>
      <c r="D7805" s="3">
        <v>157500</v>
      </c>
    </row>
    <row r="7806" spans="1:4" x14ac:dyDescent="0.3">
      <c r="A7806" t="s">
        <v>24</v>
      </c>
      <c r="B7806" t="s">
        <v>15</v>
      </c>
      <c r="C7806" t="s">
        <v>12</v>
      </c>
      <c r="D7806" s="3">
        <v>48548</v>
      </c>
    </row>
    <row r="7807" spans="1:4" x14ac:dyDescent="0.3">
      <c r="A7807" t="s">
        <v>24</v>
      </c>
      <c r="B7807" t="s">
        <v>15</v>
      </c>
      <c r="C7807" t="s">
        <v>87</v>
      </c>
      <c r="D7807" s="3">
        <v>79200</v>
      </c>
    </row>
    <row r="7808" spans="1:4" x14ac:dyDescent="0.3">
      <c r="A7808" t="s">
        <v>54</v>
      </c>
      <c r="B7808" t="s">
        <v>15</v>
      </c>
      <c r="C7808" t="s">
        <v>12</v>
      </c>
      <c r="D7808" s="3">
        <v>182000</v>
      </c>
    </row>
    <row r="7809" spans="1:4" x14ac:dyDescent="0.3">
      <c r="A7809" t="s">
        <v>29</v>
      </c>
      <c r="B7809" t="s">
        <v>15</v>
      </c>
      <c r="C7809" t="s">
        <v>12</v>
      </c>
      <c r="D7809" s="3">
        <v>102500</v>
      </c>
    </row>
    <row r="7810" spans="1:4" x14ac:dyDescent="0.3">
      <c r="A7810" t="s">
        <v>54</v>
      </c>
      <c r="B7810" t="s">
        <v>15</v>
      </c>
      <c r="C7810" t="s">
        <v>12</v>
      </c>
      <c r="D7810" s="3">
        <v>140000</v>
      </c>
    </row>
    <row r="7811" spans="1:4" x14ac:dyDescent="0.3">
      <c r="A7811" t="s">
        <v>24</v>
      </c>
      <c r="B7811" t="s">
        <v>15</v>
      </c>
      <c r="C7811" t="s">
        <v>12</v>
      </c>
      <c r="D7811" s="3">
        <v>90000</v>
      </c>
    </row>
    <row r="7812" spans="1:4" x14ac:dyDescent="0.3">
      <c r="A7812" t="s">
        <v>29</v>
      </c>
      <c r="B7812" t="s">
        <v>15</v>
      </c>
      <c r="C7812" t="s">
        <v>31</v>
      </c>
      <c r="D7812" s="3">
        <v>87500</v>
      </c>
    </row>
    <row r="7813" spans="1:4" x14ac:dyDescent="0.3">
      <c r="A7813" t="s">
        <v>54</v>
      </c>
      <c r="B7813" t="s">
        <v>15</v>
      </c>
      <c r="C7813" t="s">
        <v>12</v>
      </c>
      <c r="D7813" s="3">
        <v>217500</v>
      </c>
    </row>
    <row r="7814" spans="1:4" x14ac:dyDescent="0.3">
      <c r="A7814" t="s">
        <v>24</v>
      </c>
      <c r="B7814" t="s">
        <v>15</v>
      </c>
      <c r="C7814" t="s">
        <v>146</v>
      </c>
      <c r="D7814" s="3">
        <v>166419.5</v>
      </c>
    </row>
    <row r="7815" spans="1:4" x14ac:dyDescent="0.3">
      <c r="A7815" t="s">
        <v>54</v>
      </c>
      <c r="B7815" t="s">
        <v>15</v>
      </c>
      <c r="C7815" t="s">
        <v>84</v>
      </c>
      <c r="D7815" s="3">
        <v>147500</v>
      </c>
    </row>
    <row r="7816" spans="1:4" x14ac:dyDescent="0.3">
      <c r="A7816" t="s">
        <v>24</v>
      </c>
      <c r="B7816" t="s">
        <v>15</v>
      </c>
      <c r="C7816" t="s">
        <v>31</v>
      </c>
      <c r="D7816" s="3">
        <v>132500</v>
      </c>
    </row>
    <row r="7817" spans="1:4" x14ac:dyDescent="0.3">
      <c r="A7817" t="s">
        <v>24</v>
      </c>
      <c r="B7817" t="s">
        <v>15</v>
      </c>
      <c r="C7817" t="s">
        <v>12</v>
      </c>
      <c r="D7817" s="3">
        <v>195500</v>
      </c>
    </row>
    <row r="7818" spans="1:4" x14ac:dyDescent="0.3">
      <c r="A7818" t="s">
        <v>54</v>
      </c>
      <c r="B7818" t="s">
        <v>15</v>
      </c>
      <c r="C7818" t="s">
        <v>79</v>
      </c>
      <c r="D7818" s="3">
        <v>96773</v>
      </c>
    </row>
    <row r="7819" spans="1:4" x14ac:dyDescent="0.3">
      <c r="A7819" t="s">
        <v>24</v>
      </c>
      <c r="B7819" t="s">
        <v>15</v>
      </c>
      <c r="C7819" t="s">
        <v>12</v>
      </c>
      <c r="D7819" s="3">
        <v>112015</v>
      </c>
    </row>
    <row r="7820" spans="1:4" x14ac:dyDescent="0.3">
      <c r="A7820" t="s">
        <v>29</v>
      </c>
      <c r="B7820" t="s">
        <v>15</v>
      </c>
      <c r="C7820" t="s">
        <v>31</v>
      </c>
      <c r="D7820" s="3">
        <v>116600</v>
      </c>
    </row>
    <row r="7821" spans="1:4" x14ac:dyDescent="0.3">
      <c r="A7821" t="s">
        <v>17</v>
      </c>
      <c r="B7821" t="s">
        <v>15</v>
      </c>
      <c r="C7821" t="s">
        <v>12</v>
      </c>
      <c r="D7821" s="3">
        <v>77500</v>
      </c>
    </row>
    <row r="7822" spans="1:4" x14ac:dyDescent="0.3">
      <c r="A7822" t="s">
        <v>54</v>
      </c>
      <c r="B7822" t="s">
        <v>15</v>
      </c>
      <c r="C7822" t="s">
        <v>12</v>
      </c>
      <c r="D7822" s="3">
        <v>98500</v>
      </c>
    </row>
    <row r="7823" spans="1:4" x14ac:dyDescent="0.3">
      <c r="A7823" t="s">
        <v>54</v>
      </c>
      <c r="B7823" t="s">
        <v>15</v>
      </c>
      <c r="C7823" t="s">
        <v>12</v>
      </c>
      <c r="D7823" s="3">
        <v>125000</v>
      </c>
    </row>
    <row r="7824" spans="1:4" x14ac:dyDescent="0.3">
      <c r="A7824" t="s">
        <v>24</v>
      </c>
      <c r="B7824" t="s">
        <v>15</v>
      </c>
      <c r="C7824" t="s">
        <v>12</v>
      </c>
      <c r="D7824" s="3">
        <v>163963.078125</v>
      </c>
    </row>
    <row r="7825" spans="1:4" x14ac:dyDescent="0.3">
      <c r="A7825" t="s">
        <v>54</v>
      </c>
      <c r="B7825" t="s">
        <v>15</v>
      </c>
      <c r="C7825" t="s">
        <v>12</v>
      </c>
      <c r="D7825" s="3">
        <v>90000</v>
      </c>
    </row>
    <row r="7826" spans="1:4" x14ac:dyDescent="0.3">
      <c r="A7826" t="s">
        <v>24</v>
      </c>
      <c r="B7826" t="s">
        <v>15</v>
      </c>
      <c r="C7826" t="s">
        <v>12</v>
      </c>
      <c r="D7826" s="3">
        <v>114207.96875</v>
      </c>
    </row>
    <row r="7827" spans="1:4" x14ac:dyDescent="0.3">
      <c r="A7827" t="s">
        <v>17</v>
      </c>
      <c r="B7827" t="s">
        <v>15</v>
      </c>
      <c r="C7827" t="s">
        <v>12</v>
      </c>
      <c r="D7827" s="3">
        <v>110000</v>
      </c>
    </row>
    <row r="7828" spans="1:4" x14ac:dyDescent="0.3">
      <c r="A7828" t="s">
        <v>10</v>
      </c>
      <c r="B7828" t="s">
        <v>15</v>
      </c>
      <c r="C7828" t="s">
        <v>12</v>
      </c>
      <c r="D7828" s="3">
        <v>170000</v>
      </c>
    </row>
    <row r="7829" spans="1:4" x14ac:dyDescent="0.3">
      <c r="A7829" t="s">
        <v>41</v>
      </c>
      <c r="B7829" t="s">
        <v>15</v>
      </c>
      <c r="C7829" t="s">
        <v>12</v>
      </c>
      <c r="D7829" s="3">
        <v>177500</v>
      </c>
    </row>
    <row r="7830" spans="1:4" x14ac:dyDescent="0.3">
      <c r="A7830" t="s">
        <v>17</v>
      </c>
      <c r="B7830" t="s">
        <v>15</v>
      </c>
      <c r="C7830" t="s">
        <v>12</v>
      </c>
      <c r="D7830" s="3">
        <v>117500</v>
      </c>
    </row>
    <row r="7831" spans="1:4" x14ac:dyDescent="0.3">
      <c r="A7831" t="s">
        <v>54</v>
      </c>
      <c r="B7831" t="s">
        <v>15</v>
      </c>
      <c r="C7831" t="s">
        <v>12</v>
      </c>
      <c r="D7831" s="3">
        <v>115000</v>
      </c>
    </row>
    <row r="7832" spans="1:4" x14ac:dyDescent="0.3">
      <c r="A7832" t="s">
        <v>54</v>
      </c>
      <c r="B7832" t="s">
        <v>15</v>
      </c>
      <c r="C7832" t="s">
        <v>12</v>
      </c>
      <c r="D7832" s="3">
        <v>115000</v>
      </c>
    </row>
    <row r="7833" spans="1:4" x14ac:dyDescent="0.3">
      <c r="A7833" t="s">
        <v>24</v>
      </c>
      <c r="B7833" t="s">
        <v>15</v>
      </c>
      <c r="C7833" t="s">
        <v>12</v>
      </c>
      <c r="D7833" s="3">
        <v>120151</v>
      </c>
    </row>
    <row r="7834" spans="1:4" x14ac:dyDescent="0.3">
      <c r="A7834" t="s">
        <v>10</v>
      </c>
      <c r="B7834" t="s">
        <v>15</v>
      </c>
      <c r="C7834" t="s">
        <v>12</v>
      </c>
      <c r="D7834" s="3">
        <v>97930</v>
      </c>
    </row>
    <row r="7835" spans="1:4" x14ac:dyDescent="0.3">
      <c r="A7835" t="s">
        <v>54</v>
      </c>
      <c r="B7835" t="s">
        <v>15</v>
      </c>
      <c r="C7835" t="s">
        <v>12</v>
      </c>
      <c r="D7835" s="3">
        <v>116682.5</v>
      </c>
    </row>
    <row r="7836" spans="1:4" x14ac:dyDescent="0.3">
      <c r="A7836" t="s">
        <v>29</v>
      </c>
      <c r="B7836" t="s">
        <v>15</v>
      </c>
      <c r="C7836" t="s">
        <v>130</v>
      </c>
      <c r="D7836" s="3">
        <v>111175</v>
      </c>
    </row>
    <row r="7837" spans="1:4" x14ac:dyDescent="0.3">
      <c r="A7837" t="s">
        <v>54</v>
      </c>
      <c r="B7837" t="s">
        <v>15</v>
      </c>
      <c r="C7837" t="s">
        <v>12</v>
      </c>
      <c r="D7837" s="3">
        <v>122500</v>
      </c>
    </row>
    <row r="7838" spans="1:4" x14ac:dyDescent="0.3">
      <c r="A7838" t="s">
        <v>54</v>
      </c>
      <c r="B7838" t="s">
        <v>15</v>
      </c>
      <c r="C7838" t="s">
        <v>12</v>
      </c>
      <c r="D7838" s="3">
        <v>95000</v>
      </c>
    </row>
    <row r="7839" spans="1:4" x14ac:dyDescent="0.3">
      <c r="A7839" t="s">
        <v>17</v>
      </c>
      <c r="B7839" t="s">
        <v>15</v>
      </c>
      <c r="C7839" t="s">
        <v>12</v>
      </c>
      <c r="D7839" s="3">
        <v>111175</v>
      </c>
    </row>
    <row r="7840" spans="1:4" x14ac:dyDescent="0.3">
      <c r="A7840" t="s">
        <v>41</v>
      </c>
      <c r="B7840" t="s">
        <v>15</v>
      </c>
      <c r="C7840" t="s">
        <v>12</v>
      </c>
      <c r="D7840" s="3">
        <v>160000</v>
      </c>
    </row>
    <row r="7841" spans="1:4" x14ac:dyDescent="0.3">
      <c r="A7841" t="s">
        <v>54</v>
      </c>
      <c r="B7841" t="s">
        <v>15</v>
      </c>
      <c r="C7841" t="s">
        <v>12</v>
      </c>
      <c r="D7841" s="3">
        <v>111000</v>
      </c>
    </row>
    <row r="7842" spans="1:4" x14ac:dyDescent="0.3">
      <c r="A7842" t="s">
        <v>24</v>
      </c>
      <c r="B7842" t="s">
        <v>15</v>
      </c>
      <c r="C7842" t="s">
        <v>12</v>
      </c>
      <c r="D7842" s="3">
        <v>131000</v>
      </c>
    </row>
    <row r="7843" spans="1:4" x14ac:dyDescent="0.3">
      <c r="A7843" t="s">
        <v>54</v>
      </c>
      <c r="B7843" t="s">
        <v>15</v>
      </c>
      <c r="C7843" t="s">
        <v>12</v>
      </c>
      <c r="D7843" s="3">
        <v>120000</v>
      </c>
    </row>
    <row r="7844" spans="1:4" x14ac:dyDescent="0.3">
      <c r="A7844" t="s">
        <v>54</v>
      </c>
      <c r="B7844" t="s">
        <v>15</v>
      </c>
      <c r="C7844" t="s">
        <v>12</v>
      </c>
      <c r="D7844" s="3">
        <v>187500</v>
      </c>
    </row>
    <row r="7845" spans="1:4" x14ac:dyDescent="0.3">
      <c r="A7845" t="s">
        <v>54</v>
      </c>
      <c r="B7845" t="s">
        <v>15</v>
      </c>
      <c r="C7845" t="s">
        <v>12</v>
      </c>
      <c r="D7845" s="3">
        <v>85000</v>
      </c>
    </row>
    <row r="7846" spans="1:4" x14ac:dyDescent="0.3">
      <c r="A7846" t="s">
        <v>24</v>
      </c>
      <c r="B7846" t="s">
        <v>15</v>
      </c>
      <c r="C7846" t="s">
        <v>84</v>
      </c>
      <c r="D7846" s="3">
        <v>88128</v>
      </c>
    </row>
    <row r="7847" spans="1:4" x14ac:dyDescent="0.3">
      <c r="A7847" t="s">
        <v>24</v>
      </c>
      <c r="B7847" t="s">
        <v>15</v>
      </c>
      <c r="C7847" t="s">
        <v>31</v>
      </c>
      <c r="D7847" s="3">
        <v>141000</v>
      </c>
    </row>
    <row r="7848" spans="1:4" x14ac:dyDescent="0.3">
      <c r="A7848" t="s">
        <v>54</v>
      </c>
      <c r="B7848" t="s">
        <v>15</v>
      </c>
      <c r="C7848" t="s">
        <v>107</v>
      </c>
      <c r="D7848" s="3">
        <v>120000</v>
      </c>
    </row>
    <row r="7849" spans="1:4" x14ac:dyDescent="0.3">
      <c r="A7849" t="s">
        <v>17</v>
      </c>
      <c r="B7849" t="s">
        <v>15</v>
      </c>
      <c r="C7849" t="s">
        <v>12</v>
      </c>
      <c r="D7849" s="3">
        <v>40000</v>
      </c>
    </row>
    <row r="7850" spans="1:4" x14ac:dyDescent="0.3">
      <c r="A7850" t="s">
        <v>24</v>
      </c>
      <c r="B7850" t="s">
        <v>15</v>
      </c>
      <c r="C7850" t="s">
        <v>12</v>
      </c>
      <c r="D7850" s="3">
        <v>116393</v>
      </c>
    </row>
    <row r="7851" spans="1:4" x14ac:dyDescent="0.3">
      <c r="A7851" t="s">
        <v>17</v>
      </c>
      <c r="B7851" t="s">
        <v>15</v>
      </c>
      <c r="C7851" t="s">
        <v>12</v>
      </c>
      <c r="D7851" s="3">
        <v>108776</v>
      </c>
    </row>
    <row r="7852" spans="1:4" x14ac:dyDescent="0.3">
      <c r="A7852" t="s">
        <v>17</v>
      </c>
      <c r="B7852" t="s">
        <v>15</v>
      </c>
      <c r="C7852" t="s">
        <v>86</v>
      </c>
      <c r="D7852" s="3">
        <v>100500</v>
      </c>
    </row>
    <row r="7853" spans="1:4" x14ac:dyDescent="0.3">
      <c r="A7853" t="s">
        <v>17</v>
      </c>
      <c r="B7853" t="s">
        <v>15</v>
      </c>
      <c r="C7853" t="s">
        <v>12</v>
      </c>
      <c r="D7853" s="3">
        <v>125000</v>
      </c>
    </row>
    <row r="7854" spans="1:4" x14ac:dyDescent="0.3">
      <c r="A7854" t="s">
        <v>41</v>
      </c>
      <c r="B7854" t="s">
        <v>15</v>
      </c>
      <c r="C7854" t="s">
        <v>12</v>
      </c>
      <c r="D7854" s="3">
        <v>152500</v>
      </c>
    </row>
    <row r="7855" spans="1:4" x14ac:dyDescent="0.3">
      <c r="A7855" t="s">
        <v>17</v>
      </c>
      <c r="B7855" t="s">
        <v>15</v>
      </c>
      <c r="C7855" t="s">
        <v>12</v>
      </c>
      <c r="D7855" s="3">
        <v>120624</v>
      </c>
    </row>
    <row r="7856" spans="1:4" x14ac:dyDescent="0.3">
      <c r="A7856" t="s">
        <v>17</v>
      </c>
      <c r="B7856" t="s">
        <v>15</v>
      </c>
      <c r="C7856" t="s">
        <v>120</v>
      </c>
      <c r="D7856" s="3">
        <v>98500</v>
      </c>
    </row>
    <row r="7857" spans="1:4" x14ac:dyDescent="0.3">
      <c r="A7857" t="s">
        <v>24</v>
      </c>
      <c r="B7857" t="s">
        <v>15</v>
      </c>
      <c r="C7857" t="s">
        <v>31</v>
      </c>
      <c r="D7857" s="3">
        <v>117500</v>
      </c>
    </row>
    <row r="7858" spans="1:4" x14ac:dyDescent="0.3">
      <c r="A7858" t="s">
        <v>54</v>
      </c>
      <c r="B7858" t="s">
        <v>15</v>
      </c>
      <c r="C7858" t="s">
        <v>12</v>
      </c>
      <c r="D7858" s="3">
        <v>133500</v>
      </c>
    </row>
    <row r="7859" spans="1:4" x14ac:dyDescent="0.3">
      <c r="A7859" t="s">
        <v>24</v>
      </c>
      <c r="B7859" t="s">
        <v>15</v>
      </c>
      <c r="C7859" t="s">
        <v>12</v>
      </c>
      <c r="D7859" s="3">
        <v>108133</v>
      </c>
    </row>
    <row r="7860" spans="1:4" x14ac:dyDescent="0.3">
      <c r="A7860" t="s">
        <v>10</v>
      </c>
      <c r="B7860" t="s">
        <v>15</v>
      </c>
      <c r="C7860" t="s">
        <v>12</v>
      </c>
      <c r="D7860" s="3">
        <v>147500</v>
      </c>
    </row>
    <row r="7861" spans="1:4" x14ac:dyDescent="0.3">
      <c r="A7861" t="s">
        <v>24</v>
      </c>
      <c r="B7861" t="s">
        <v>15</v>
      </c>
      <c r="C7861" t="s">
        <v>12</v>
      </c>
      <c r="D7861" s="3">
        <v>239777.5</v>
      </c>
    </row>
    <row r="7862" spans="1:4" x14ac:dyDescent="0.3">
      <c r="A7862" t="s">
        <v>24</v>
      </c>
      <c r="B7862" t="s">
        <v>15</v>
      </c>
      <c r="C7862" t="s">
        <v>12</v>
      </c>
      <c r="D7862" s="3">
        <v>168000</v>
      </c>
    </row>
    <row r="7863" spans="1:4" x14ac:dyDescent="0.3">
      <c r="A7863" t="s">
        <v>24</v>
      </c>
      <c r="B7863" t="s">
        <v>15</v>
      </c>
      <c r="C7863" t="s">
        <v>81</v>
      </c>
      <c r="D7863" s="3">
        <v>122500</v>
      </c>
    </row>
    <row r="7864" spans="1:4" x14ac:dyDescent="0.3">
      <c r="A7864" t="s">
        <v>54</v>
      </c>
      <c r="B7864" t="s">
        <v>15</v>
      </c>
      <c r="C7864" t="s">
        <v>12</v>
      </c>
      <c r="D7864" s="3">
        <v>101260</v>
      </c>
    </row>
    <row r="7865" spans="1:4" x14ac:dyDescent="0.3">
      <c r="A7865" t="s">
        <v>54</v>
      </c>
      <c r="B7865" t="s">
        <v>15</v>
      </c>
      <c r="C7865" t="s">
        <v>12</v>
      </c>
      <c r="D7865" s="3">
        <v>100000</v>
      </c>
    </row>
    <row r="7866" spans="1:4" x14ac:dyDescent="0.3">
      <c r="A7866" t="s">
        <v>24</v>
      </c>
      <c r="B7866" t="s">
        <v>15</v>
      </c>
      <c r="C7866" t="s">
        <v>12</v>
      </c>
      <c r="D7866" s="3">
        <v>175375</v>
      </c>
    </row>
    <row r="7867" spans="1:4" x14ac:dyDescent="0.3">
      <c r="A7867" t="s">
        <v>17</v>
      </c>
      <c r="B7867" t="s">
        <v>15</v>
      </c>
      <c r="C7867" t="s">
        <v>12</v>
      </c>
      <c r="D7867" s="3">
        <v>85000</v>
      </c>
    </row>
    <row r="7868" spans="1:4" x14ac:dyDescent="0.3">
      <c r="A7868" t="s">
        <v>63</v>
      </c>
      <c r="B7868" t="s">
        <v>15</v>
      </c>
      <c r="C7868" t="s">
        <v>12</v>
      </c>
      <c r="D7868" s="3">
        <v>105000</v>
      </c>
    </row>
    <row r="7869" spans="1:4" x14ac:dyDescent="0.3">
      <c r="A7869" t="s">
        <v>10</v>
      </c>
      <c r="B7869" t="s">
        <v>15</v>
      </c>
      <c r="C7869" t="s">
        <v>12</v>
      </c>
      <c r="D7869" s="3">
        <v>145500</v>
      </c>
    </row>
    <row r="7870" spans="1:4" x14ac:dyDescent="0.3">
      <c r="A7870" t="s">
        <v>78</v>
      </c>
      <c r="B7870" t="s">
        <v>15</v>
      </c>
      <c r="C7870" t="s">
        <v>115</v>
      </c>
      <c r="D7870" s="3">
        <v>166000</v>
      </c>
    </row>
    <row r="7871" spans="1:4" x14ac:dyDescent="0.3">
      <c r="A7871" t="s">
        <v>78</v>
      </c>
      <c r="B7871" t="s">
        <v>15</v>
      </c>
      <c r="C7871" t="s">
        <v>99</v>
      </c>
      <c r="D7871" s="3">
        <v>95000</v>
      </c>
    </row>
    <row r="7872" spans="1:4" x14ac:dyDescent="0.3">
      <c r="A7872" t="s">
        <v>24</v>
      </c>
      <c r="B7872" t="s">
        <v>15</v>
      </c>
      <c r="C7872" t="s">
        <v>12</v>
      </c>
      <c r="D7872" s="3">
        <v>100525.5</v>
      </c>
    </row>
    <row r="7873" spans="1:4" x14ac:dyDescent="0.3">
      <c r="A7873" t="s">
        <v>17</v>
      </c>
      <c r="B7873" t="s">
        <v>15</v>
      </c>
      <c r="C7873" t="s">
        <v>12</v>
      </c>
      <c r="D7873" s="3">
        <v>92500</v>
      </c>
    </row>
    <row r="7874" spans="1:4" x14ac:dyDescent="0.3">
      <c r="A7874" t="s">
        <v>10</v>
      </c>
      <c r="B7874" t="s">
        <v>15</v>
      </c>
      <c r="C7874" t="s">
        <v>107</v>
      </c>
      <c r="D7874" s="3">
        <v>96773</v>
      </c>
    </row>
    <row r="7875" spans="1:4" x14ac:dyDescent="0.3">
      <c r="A7875" t="s">
        <v>63</v>
      </c>
      <c r="B7875" t="s">
        <v>15</v>
      </c>
      <c r="C7875" t="s">
        <v>12</v>
      </c>
      <c r="D7875" s="3">
        <v>82500</v>
      </c>
    </row>
    <row r="7876" spans="1:4" x14ac:dyDescent="0.3">
      <c r="A7876" t="s">
        <v>41</v>
      </c>
      <c r="B7876" t="s">
        <v>15</v>
      </c>
      <c r="C7876" t="s">
        <v>31</v>
      </c>
      <c r="D7876" s="3">
        <v>175000</v>
      </c>
    </row>
    <row r="7877" spans="1:4" x14ac:dyDescent="0.3">
      <c r="A7877" t="s">
        <v>24</v>
      </c>
      <c r="B7877" t="s">
        <v>15</v>
      </c>
      <c r="C7877" t="s">
        <v>12</v>
      </c>
      <c r="D7877" s="3">
        <v>119257</v>
      </c>
    </row>
    <row r="7878" spans="1:4" x14ac:dyDescent="0.3">
      <c r="A7878" t="s">
        <v>10</v>
      </c>
      <c r="B7878" t="s">
        <v>15</v>
      </c>
      <c r="C7878" t="s">
        <v>31</v>
      </c>
      <c r="D7878" s="3">
        <v>180000</v>
      </c>
    </row>
    <row r="7879" spans="1:4" x14ac:dyDescent="0.3">
      <c r="A7879" t="s">
        <v>17</v>
      </c>
      <c r="B7879" t="s">
        <v>15</v>
      </c>
      <c r="C7879" t="s">
        <v>12</v>
      </c>
      <c r="D7879" s="3">
        <v>75000</v>
      </c>
    </row>
    <row r="7880" spans="1:4" x14ac:dyDescent="0.3">
      <c r="A7880" t="s">
        <v>17</v>
      </c>
      <c r="B7880" t="s">
        <v>15</v>
      </c>
      <c r="C7880" t="s">
        <v>12</v>
      </c>
      <c r="D7880" s="3">
        <v>92527.5</v>
      </c>
    </row>
    <row r="7881" spans="1:4" x14ac:dyDescent="0.3">
      <c r="A7881" t="s">
        <v>41</v>
      </c>
      <c r="B7881" t="s">
        <v>15</v>
      </c>
      <c r="C7881" t="s">
        <v>12</v>
      </c>
      <c r="D7881" s="3">
        <v>274000</v>
      </c>
    </row>
    <row r="7882" spans="1:4" x14ac:dyDescent="0.3">
      <c r="A7882" t="s">
        <v>54</v>
      </c>
      <c r="B7882" t="s">
        <v>15</v>
      </c>
      <c r="C7882" t="s">
        <v>12</v>
      </c>
      <c r="D7882" s="3">
        <v>105000</v>
      </c>
    </row>
    <row r="7883" spans="1:4" x14ac:dyDescent="0.3">
      <c r="A7883" t="s">
        <v>17</v>
      </c>
      <c r="B7883" t="s">
        <v>15</v>
      </c>
      <c r="C7883" t="s">
        <v>83</v>
      </c>
      <c r="D7883" s="3">
        <v>111175</v>
      </c>
    </row>
    <row r="7884" spans="1:4" x14ac:dyDescent="0.3">
      <c r="A7884" t="s">
        <v>24</v>
      </c>
      <c r="B7884" t="s">
        <v>15</v>
      </c>
      <c r="C7884" t="s">
        <v>12</v>
      </c>
      <c r="D7884" s="3">
        <v>152000</v>
      </c>
    </row>
    <row r="7885" spans="1:4" x14ac:dyDescent="0.3">
      <c r="A7885" t="s">
        <v>24</v>
      </c>
      <c r="B7885" t="s">
        <v>15</v>
      </c>
      <c r="C7885" t="s">
        <v>104</v>
      </c>
      <c r="D7885" s="3">
        <v>109500</v>
      </c>
    </row>
    <row r="7886" spans="1:4" x14ac:dyDescent="0.3">
      <c r="A7886" t="s">
        <v>17</v>
      </c>
      <c r="B7886" t="s">
        <v>15</v>
      </c>
      <c r="C7886" t="s">
        <v>148</v>
      </c>
      <c r="D7886" s="3">
        <v>125000</v>
      </c>
    </row>
    <row r="7887" spans="1:4" x14ac:dyDescent="0.3">
      <c r="A7887" t="s">
        <v>54</v>
      </c>
      <c r="B7887" t="s">
        <v>15</v>
      </c>
      <c r="C7887" t="s">
        <v>12</v>
      </c>
      <c r="D7887" s="3">
        <v>90000</v>
      </c>
    </row>
    <row r="7888" spans="1:4" x14ac:dyDescent="0.3">
      <c r="A7888" t="s">
        <v>54</v>
      </c>
      <c r="B7888" t="s">
        <v>15</v>
      </c>
      <c r="C7888" t="s">
        <v>12</v>
      </c>
      <c r="D7888" s="3">
        <v>130000</v>
      </c>
    </row>
    <row r="7889" spans="1:4" x14ac:dyDescent="0.3">
      <c r="A7889" t="s">
        <v>29</v>
      </c>
      <c r="B7889" t="s">
        <v>15</v>
      </c>
      <c r="C7889" t="s">
        <v>12</v>
      </c>
      <c r="D7889" s="3">
        <v>90000</v>
      </c>
    </row>
    <row r="7890" spans="1:4" x14ac:dyDescent="0.3">
      <c r="A7890" t="s">
        <v>17</v>
      </c>
      <c r="B7890" t="s">
        <v>15</v>
      </c>
      <c r="C7890" t="s">
        <v>12</v>
      </c>
      <c r="D7890" s="3">
        <v>90250</v>
      </c>
    </row>
    <row r="7891" spans="1:4" x14ac:dyDescent="0.3">
      <c r="A7891" t="s">
        <v>80</v>
      </c>
      <c r="B7891" t="s">
        <v>15</v>
      </c>
      <c r="C7891" t="s">
        <v>12</v>
      </c>
      <c r="D7891" s="3">
        <v>205000</v>
      </c>
    </row>
    <row r="7892" spans="1:4" x14ac:dyDescent="0.3">
      <c r="A7892" t="s">
        <v>54</v>
      </c>
      <c r="B7892" t="s">
        <v>15</v>
      </c>
      <c r="C7892" t="s">
        <v>12</v>
      </c>
      <c r="D7892" s="3">
        <v>90000</v>
      </c>
    </row>
    <row r="7893" spans="1:4" x14ac:dyDescent="0.3">
      <c r="A7893" t="s">
        <v>10</v>
      </c>
      <c r="B7893" t="s">
        <v>15</v>
      </c>
      <c r="C7893" t="s">
        <v>12</v>
      </c>
      <c r="D7893" s="3">
        <v>85000</v>
      </c>
    </row>
    <row r="7894" spans="1:4" x14ac:dyDescent="0.3">
      <c r="A7894" t="s">
        <v>54</v>
      </c>
      <c r="B7894" t="s">
        <v>15</v>
      </c>
      <c r="C7894" t="s">
        <v>31</v>
      </c>
      <c r="D7894" s="3">
        <v>85000</v>
      </c>
    </row>
    <row r="7895" spans="1:4" x14ac:dyDescent="0.3">
      <c r="A7895" t="s">
        <v>17</v>
      </c>
      <c r="B7895" t="s">
        <v>15</v>
      </c>
      <c r="C7895" t="s">
        <v>12</v>
      </c>
      <c r="D7895" s="3">
        <v>90000</v>
      </c>
    </row>
    <row r="7896" spans="1:4" x14ac:dyDescent="0.3">
      <c r="A7896" t="s">
        <v>10</v>
      </c>
      <c r="B7896" t="s">
        <v>15</v>
      </c>
      <c r="C7896" t="s">
        <v>12</v>
      </c>
      <c r="D7896" s="3">
        <v>175000</v>
      </c>
    </row>
    <row r="7897" spans="1:4" x14ac:dyDescent="0.3">
      <c r="A7897" t="s">
        <v>54</v>
      </c>
      <c r="B7897" t="s">
        <v>15</v>
      </c>
      <c r="C7897" t="s">
        <v>12</v>
      </c>
      <c r="D7897" s="3">
        <v>119500</v>
      </c>
    </row>
    <row r="7898" spans="1:4" x14ac:dyDescent="0.3">
      <c r="A7898" t="s">
        <v>54</v>
      </c>
      <c r="B7898" t="s">
        <v>15</v>
      </c>
      <c r="C7898" t="s">
        <v>99</v>
      </c>
      <c r="D7898" s="3">
        <v>147500</v>
      </c>
    </row>
    <row r="7899" spans="1:4" x14ac:dyDescent="0.3">
      <c r="A7899" t="s">
        <v>41</v>
      </c>
      <c r="B7899" t="s">
        <v>15</v>
      </c>
      <c r="C7899" t="s">
        <v>12</v>
      </c>
      <c r="D7899" s="3">
        <v>168500</v>
      </c>
    </row>
    <row r="7900" spans="1:4" x14ac:dyDescent="0.3">
      <c r="A7900" t="s">
        <v>24</v>
      </c>
      <c r="B7900" t="s">
        <v>15</v>
      </c>
      <c r="C7900" t="s">
        <v>12</v>
      </c>
      <c r="D7900" s="3">
        <v>90000</v>
      </c>
    </row>
    <row r="7901" spans="1:4" x14ac:dyDescent="0.3">
      <c r="A7901" t="s">
        <v>63</v>
      </c>
      <c r="B7901" t="s">
        <v>15</v>
      </c>
      <c r="C7901" t="s">
        <v>137</v>
      </c>
      <c r="D7901" s="3">
        <v>50400</v>
      </c>
    </row>
    <row r="7902" spans="1:4" x14ac:dyDescent="0.3">
      <c r="A7902" t="s">
        <v>10</v>
      </c>
      <c r="B7902" t="s">
        <v>15</v>
      </c>
      <c r="C7902" t="s">
        <v>12</v>
      </c>
      <c r="D7902" s="3">
        <v>90000</v>
      </c>
    </row>
    <row r="7903" spans="1:4" x14ac:dyDescent="0.3">
      <c r="A7903" t="s">
        <v>10</v>
      </c>
      <c r="B7903" t="s">
        <v>15</v>
      </c>
      <c r="C7903" t="s">
        <v>12</v>
      </c>
      <c r="D7903" s="3">
        <v>125000</v>
      </c>
    </row>
    <row r="7904" spans="1:4" x14ac:dyDescent="0.3">
      <c r="A7904" t="s">
        <v>10</v>
      </c>
      <c r="B7904" t="s">
        <v>15</v>
      </c>
      <c r="C7904" t="s">
        <v>56</v>
      </c>
      <c r="D7904" s="3">
        <v>147500</v>
      </c>
    </row>
    <row r="7905" spans="1:4" x14ac:dyDescent="0.3">
      <c r="A7905" t="s">
        <v>41</v>
      </c>
      <c r="B7905" t="s">
        <v>15</v>
      </c>
      <c r="C7905" t="s">
        <v>12</v>
      </c>
      <c r="D7905" s="3">
        <v>175000</v>
      </c>
    </row>
    <row r="7906" spans="1:4" x14ac:dyDescent="0.3">
      <c r="A7906" t="s">
        <v>41</v>
      </c>
      <c r="B7906" t="s">
        <v>15</v>
      </c>
      <c r="C7906" t="s">
        <v>12</v>
      </c>
      <c r="D7906" s="3">
        <v>170000</v>
      </c>
    </row>
    <row r="7907" spans="1:4" x14ac:dyDescent="0.3">
      <c r="A7907" t="s">
        <v>54</v>
      </c>
      <c r="B7907" t="s">
        <v>15</v>
      </c>
      <c r="C7907" t="s">
        <v>12</v>
      </c>
      <c r="D7907" s="3">
        <v>162500</v>
      </c>
    </row>
    <row r="7908" spans="1:4" x14ac:dyDescent="0.3">
      <c r="A7908" t="s">
        <v>17</v>
      </c>
      <c r="B7908" t="s">
        <v>15</v>
      </c>
      <c r="C7908" t="s">
        <v>12</v>
      </c>
      <c r="D7908" s="3">
        <v>222500</v>
      </c>
    </row>
    <row r="7909" spans="1:4" x14ac:dyDescent="0.3">
      <c r="A7909" t="s">
        <v>29</v>
      </c>
      <c r="B7909" t="s">
        <v>15</v>
      </c>
      <c r="C7909" t="s">
        <v>12</v>
      </c>
      <c r="D7909" s="3">
        <v>117500</v>
      </c>
    </row>
    <row r="7910" spans="1:4" x14ac:dyDescent="0.3">
      <c r="A7910" t="s">
        <v>17</v>
      </c>
      <c r="B7910" t="s">
        <v>15</v>
      </c>
      <c r="C7910" t="s">
        <v>12</v>
      </c>
      <c r="D7910" s="3">
        <v>100000</v>
      </c>
    </row>
    <row r="7911" spans="1:4" x14ac:dyDescent="0.3">
      <c r="A7911" t="s">
        <v>24</v>
      </c>
      <c r="B7911" t="s">
        <v>15</v>
      </c>
      <c r="C7911" t="s">
        <v>12</v>
      </c>
      <c r="D7911" s="3">
        <v>115000</v>
      </c>
    </row>
    <row r="7912" spans="1:4" x14ac:dyDescent="0.3">
      <c r="A7912" t="s">
        <v>54</v>
      </c>
      <c r="B7912" t="s">
        <v>15</v>
      </c>
      <c r="C7912" t="s">
        <v>84</v>
      </c>
      <c r="D7912" s="3">
        <v>79200</v>
      </c>
    </row>
    <row r="7913" spans="1:4" x14ac:dyDescent="0.3">
      <c r="A7913" t="s">
        <v>24</v>
      </c>
      <c r="B7913" t="s">
        <v>15</v>
      </c>
      <c r="C7913" t="s">
        <v>12</v>
      </c>
      <c r="D7913" s="3">
        <v>161500</v>
      </c>
    </row>
    <row r="7914" spans="1:4" x14ac:dyDescent="0.3">
      <c r="A7914" t="s">
        <v>41</v>
      </c>
      <c r="B7914" t="s">
        <v>15</v>
      </c>
      <c r="C7914" t="s">
        <v>12</v>
      </c>
      <c r="D7914" s="3">
        <v>150000</v>
      </c>
    </row>
    <row r="7915" spans="1:4" x14ac:dyDescent="0.3">
      <c r="A7915" t="s">
        <v>24</v>
      </c>
      <c r="B7915" t="s">
        <v>15</v>
      </c>
      <c r="C7915" t="s">
        <v>12</v>
      </c>
      <c r="D7915" s="3">
        <v>208000</v>
      </c>
    </row>
    <row r="7916" spans="1:4" x14ac:dyDescent="0.3">
      <c r="A7916" t="s">
        <v>10</v>
      </c>
      <c r="B7916" t="s">
        <v>15</v>
      </c>
      <c r="C7916" t="s">
        <v>79</v>
      </c>
      <c r="D7916" s="3">
        <v>147500</v>
      </c>
    </row>
    <row r="7917" spans="1:4" x14ac:dyDescent="0.3">
      <c r="A7917" t="s">
        <v>24</v>
      </c>
      <c r="B7917" t="s">
        <v>15</v>
      </c>
      <c r="C7917" t="s">
        <v>12</v>
      </c>
      <c r="D7917" s="3">
        <v>175000</v>
      </c>
    </row>
    <row r="7918" spans="1:4" x14ac:dyDescent="0.3">
      <c r="A7918" t="s">
        <v>54</v>
      </c>
      <c r="B7918" t="s">
        <v>15</v>
      </c>
      <c r="C7918" t="s">
        <v>107</v>
      </c>
      <c r="D7918" s="3">
        <v>147500</v>
      </c>
    </row>
    <row r="7919" spans="1:4" x14ac:dyDescent="0.3">
      <c r="A7919" t="s">
        <v>63</v>
      </c>
      <c r="B7919" t="s">
        <v>15</v>
      </c>
      <c r="C7919" t="s">
        <v>12</v>
      </c>
      <c r="D7919" s="3">
        <v>128000</v>
      </c>
    </row>
    <row r="7920" spans="1:4" x14ac:dyDescent="0.3">
      <c r="A7920" t="s">
        <v>17</v>
      </c>
      <c r="B7920" t="s">
        <v>15</v>
      </c>
      <c r="C7920" t="s">
        <v>12</v>
      </c>
      <c r="D7920" s="3">
        <v>105000</v>
      </c>
    </row>
    <row r="7921" spans="1:4" x14ac:dyDescent="0.3">
      <c r="A7921" t="s">
        <v>24</v>
      </c>
      <c r="B7921" t="s">
        <v>15</v>
      </c>
      <c r="C7921" t="s">
        <v>12</v>
      </c>
      <c r="D7921" s="3">
        <v>109500</v>
      </c>
    </row>
    <row r="7922" spans="1:4" x14ac:dyDescent="0.3">
      <c r="A7922" t="s">
        <v>54</v>
      </c>
      <c r="B7922" t="s">
        <v>15</v>
      </c>
      <c r="C7922" t="s">
        <v>31</v>
      </c>
      <c r="D7922" s="3">
        <v>100000</v>
      </c>
    </row>
    <row r="7923" spans="1:4" x14ac:dyDescent="0.3">
      <c r="A7923" t="s">
        <v>17</v>
      </c>
      <c r="B7923" t="s">
        <v>22</v>
      </c>
      <c r="C7923" t="s">
        <v>123</v>
      </c>
      <c r="D7923" s="3">
        <v>57500</v>
      </c>
    </row>
    <row r="7924" spans="1:4" x14ac:dyDescent="0.3">
      <c r="A7924" t="s">
        <v>17</v>
      </c>
      <c r="B7924" t="s">
        <v>15</v>
      </c>
      <c r="C7924" t="s">
        <v>12</v>
      </c>
      <c r="D7924" s="3">
        <v>95000</v>
      </c>
    </row>
    <row r="7925" spans="1:4" x14ac:dyDescent="0.3">
      <c r="A7925" t="s">
        <v>24</v>
      </c>
      <c r="B7925" t="s">
        <v>15</v>
      </c>
      <c r="C7925" t="s">
        <v>12</v>
      </c>
      <c r="D7925" s="3">
        <v>90000</v>
      </c>
    </row>
    <row r="7926" spans="1:4" x14ac:dyDescent="0.3">
      <c r="A7926" t="s">
        <v>17</v>
      </c>
      <c r="B7926" t="s">
        <v>15</v>
      </c>
      <c r="C7926" t="s">
        <v>12</v>
      </c>
      <c r="D7926" s="3">
        <v>81311.5</v>
      </c>
    </row>
    <row r="7927" spans="1:4" x14ac:dyDescent="0.3">
      <c r="A7927" t="s">
        <v>29</v>
      </c>
      <c r="B7927" t="s">
        <v>15</v>
      </c>
      <c r="C7927" t="s">
        <v>12</v>
      </c>
      <c r="D7927" s="3">
        <v>117500</v>
      </c>
    </row>
    <row r="7928" spans="1:4" x14ac:dyDescent="0.3">
      <c r="A7928" t="s">
        <v>24</v>
      </c>
      <c r="B7928" t="s">
        <v>15</v>
      </c>
      <c r="C7928" t="s">
        <v>12</v>
      </c>
      <c r="D7928" s="3">
        <v>240000</v>
      </c>
    </row>
    <row r="7929" spans="1:4" x14ac:dyDescent="0.3">
      <c r="A7929" t="s">
        <v>54</v>
      </c>
      <c r="B7929" t="s">
        <v>15</v>
      </c>
      <c r="C7929" t="s">
        <v>31</v>
      </c>
      <c r="D7929" s="3">
        <v>85000</v>
      </c>
    </row>
    <row r="7930" spans="1:4" x14ac:dyDescent="0.3">
      <c r="A7930" t="s">
        <v>54</v>
      </c>
      <c r="B7930" t="s">
        <v>15</v>
      </c>
      <c r="C7930" t="s">
        <v>99</v>
      </c>
      <c r="D7930" s="3">
        <v>125000</v>
      </c>
    </row>
    <row r="7931" spans="1:4" x14ac:dyDescent="0.3">
      <c r="A7931" t="s">
        <v>80</v>
      </c>
      <c r="B7931" t="s">
        <v>15</v>
      </c>
      <c r="C7931" t="s">
        <v>12</v>
      </c>
      <c r="D7931" s="3">
        <v>155000</v>
      </c>
    </row>
    <row r="7932" spans="1:4" x14ac:dyDescent="0.3">
      <c r="A7932" t="s">
        <v>17</v>
      </c>
      <c r="B7932" t="s">
        <v>15</v>
      </c>
      <c r="C7932" t="s">
        <v>12</v>
      </c>
      <c r="D7932" s="3">
        <v>77500</v>
      </c>
    </row>
    <row r="7933" spans="1:4" x14ac:dyDescent="0.3">
      <c r="A7933" t="s">
        <v>17</v>
      </c>
      <c r="B7933" t="s">
        <v>15</v>
      </c>
      <c r="C7933" t="s">
        <v>12</v>
      </c>
      <c r="D7933" s="3">
        <v>95000</v>
      </c>
    </row>
    <row r="7934" spans="1:4" x14ac:dyDescent="0.3">
      <c r="A7934" t="s">
        <v>41</v>
      </c>
      <c r="B7934" t="s">
        <v>15</v>
      </c>
      <c r="C7934" t="s">
        <v>12</v>
      </c>
      <c r="D7934" s="3">
        <v>170000</v>
      </c>
    </row>
    <row r="7935" spans="1:4" x14ac:dyDescent="0.3">
      <c r="A7935" t="s">
        <v>17</v>
      </c>
      <c r="B7935" t="s">
        <v>15</v>
      </c>
      <c r="C7935" t="s">
        <v>12</v>
      </c>
      <c r="D7935" s="3">
        <v>125000</v>
      </c>
    </row>
    <row r="7936" spans="1:4" x14ac:dyDescent="0.3">
      <c r="A7936" t="s">
        <v>54</v>
      </c>
      <c r="B7936" t="s">
        <v>15</v>
      </c>
      <c r="C7936" t="s">
        <v>12</v>
      </c>
      <c r="D7936" s="3">
        <v>200000</v>
      </c>
    </row>
    <row r="7937" spans="1:4" x14ac:dyDescent="0.3">
      <c r="A7937" t="s">
        <v>10</v>
      </c>
      <c r="B7937" t="s">
        <v>15</v>
      </c>
      <c r="C7937" t="s">
        <v>12</v>
      </c>
      <c r="D7937" s="3">
        <v>185000</v>
      </c>
    </row>
    <row r="7938" spans="1:4" x14ac:dyDescent="0.3">
      <c r="A7938" t="s">
        <v>24</v>
      </c>
      <c r="B7938" t="s">
        <v>15</v>
      </c>
      <c r="C7938" t="s">
        <v>12</v>
      </c>
      <c r="D7938" s="3">
        <v>174667.5</v>
      </c>
    </row>
    <row r="7939" spans="1:4" x14ac:dyDescent="0.3">
      <c r="A7939" t="s">
        <v>17</v>
      </c>
      <c r="B7939" t="s">
        <v>15</v>
      </c>
      <c r="C7939" t="s">
        <v>12</v>
      </c>
      <c r="D7939" s="3">
        <v>83243</v>
      </c>
    </row>
    <row r="7940" spans="1:4" x14ac:dyDescent="0.3">
      <c r="A7940" t="s">
        <v>29</v>
      </c>
      <c r="B7940" t="s">
        <v>15</v>
      </c>
      <c r="C7940" t="s">
        <v>12</v>
      </c>
      <c r="D7940" s="3">
        <v>100000</v>
      </c>
    </row>
    <row r="7941" spans="1:4" x14ac:dyDescent="0.3">
      <c r="A7941" t="s">
        <v>24</v>
      </c>
      <c r="B7941" t="s">
        <v>15</v>
      </c>
      <c r="C7941" t="s">
        <v>31</v>
      </c>
      <c r="D7941" s="3">
        <v>141000</v>
      </c>
    </row>
    <row r="7942" spans="1:4" x14ac:dyDescent="0.3">
      <c r="A7942" t="s">
        <v>54</v>
      </c>
      <c r="B7942" t="s">
        <v>15</v>
      </c>
      <c r="C7942" t="s">
        <v>111</v>
      </c>
      <c r="D7942" s="3">
        <v>156500</v>
      </c>
    </row>
    <row r="7943" spans="1:4" x14ac:dyDescent="0.3">
      <c r="A7943" t="s">
        <v>24</v>
      </c>
      <c r="B7943" t="s">
        <v>15</v>
      </c>
      <c r="C7943" t="s">
        <v>116</v>
      </c>
      <c r="D7943" s="3">
        <v>157500</v>
      </c>
    </row>
    <row r="7944" spans="1:4" x14ac:dyDescent="0.3">
      <c r="A7944" t="s">
        <v>17</v>
      </c>
      <c r="B7944" t="s">
        <v>15</v>
      </c>
      <c r="C7944" t="s">
        <v>12</v>
      </c>
      <c r="D7944" s="3">
        <v>100700</v>
      </c>
    </row>
    <row r="7945" spans="1:4" x14ac:dyDescent="0.3">
      <c r="A7945" t="s">
        <v>10</v>
      </c>
      <c r="B7945" t="s">
        <v>15</v>
      </c>
      <c r="C7945" t="s">
        <v>31</v>
      </c>
      <c r="D7945" s="3">
        <v>165000</v>
      </c>
    </row>
    <row r="7946" spans="1:4" x14ac:dyDescent="0.3">
      <c r="A7946" t="s">
        <v>54</v>
      </c>
      <c r="B7946" t="s">
        <v>22</v>
      </c>
      <c r="C7946" t="s">
        <v>56</v>
      </c>
      <c r="D7946" s="3">
        <v>147500</v>
      </c>
    </row>
    <row r="7947" spans="1:4" x14ac:dyDescent="0.3">
      <c r="A7947" t="s">
        <v>97</v>
      </c>
      <c r="B7947" t="s">
        <v>15</v>
      </c>
      <c r="C7947" t="s">
        <v>103</v>
      </c>
      <c r="D7947" s="3">
        <v>89100</v>
      </c>
    </row>
    <row r="7948" spans="1:4" x14ac:dyDescent="0.3">
      <c r="A7948" t="s">
        <v>17</v>
      </c>
      <c r="B7948" t="s">
        <v>15</v>
      </c>
      <c r="C7948" t="s">
        <v>12</v>
      </c>
      <c r="D7948" s="3">
        <v>82500</v>
      </c>
    </row>
    <row r="7949" spans="1:4" x14ac:dyDescent="0.3">
      <c r="A7949" t="s">
        <v>24</v>
      </c>
      <c r="B7949" t="s">
        <v>15</v>
      </c>
      <c r="C7949" t="s">
        <v>12</v>
      </c>
      <c r="D7949" s="3">
        <v>125000</v>
      </c>
    </row>
    <row r="7950" spans="1:4" x14ac:dyDescent="0.3">
      <c r="A7950" t="s">
        <v>17</v>
      </c>
      <c r="B7950" t="s">
        <v>15</v>
      </c>
      <c r="C7950" t="s">
        <v>105</v>
      </c>
      <c r="D7950" s="3">
        <v>74368.5</v>
      </c>
    </row>
    <row r="7951" spans="1:4" x14ac:dyDescent="0.3">
      <c r="A7951" t="s">
        <v>54</v>
      </c>
      <c r="B7951" t="s">
        <v>15</v>
      </c>
      <c r="C7951" t="s">
        <v>12</v>
      </c>
      <c r="D7951" s="3">
        <v>100000</v>
      </c>
    </row>
    <row r="7952" spans="1:4" x14ac:dyDescent="0.3">
      <c r="A7952" t="s">
        <v>54</v>
      </c>
      <c r="B7952" t="s">
        <v>15</v>
      </c>
      <c r="C7952" t="s">
        <v>12</v>
      </c>
      <c r="D7952" s="3">
        <v>190950</v>
      </c>
    </row>
    <row r="7953" spans="1:4" x14ac:dyDescent="0.3">
      <c r="A7953" t="s">
        <v>10</v>
      </c>
      <c r="B7953" t="s">
        <v>15</v>
      </c>
      <c r="C7953" t="s">
        <v>12</v>
      </c>
      <c r="D7953" s="3">
        <v>165000</v>
      </c>
    </row>
    <row r="7954" spans="1:4" x14ac:dyDescent="0.3">
      <c r="A7954" t="s">
        <v>29</v>
      </c>
      <c r="B7954" t="s">
        <v>15</v>
      </c>
      <c r="C7954" t="s">
        <v>12</v>
      </c>
      <c r="D7954" s="3">
        <v>100000</v>
      </c>
    </row>
    <row r="7955" spans="1:4" x14ac:dyDescent="0.3">
      <c r="A7955" t="s">
        <v>54</v>
      </c>
      <c r="B7955" t="s">
        <v>15</v>
      </c>
      <c r="C7955" t="s">
        <v>12</v>
      </c>
      <c r="D7955" s="3">
        <v>115000</v>
      </c>
    </row>
    <row r="7956" spans="1:4" x14ac:dyDescent="0.3">
      <c r="A7956" t="s">
        <v>10</v>
      </c>
      <c r="B7956" t="s">
        <v>15</v>
      </c>
      <c r="C7956" t="s">
        <v>12</v>
      </c>
      <c r="D7956" s="3">
        <v>90000</v>
      </c>
    </row>
    <row r="7957" spans="1:4" x14ac:dyDescent="0.3">
      <c r="A7957" t="s">
        <v>54</v>
      </c>
      <c r="B7957" t="s">
        <v>15</v>
      </c>
      <c r="C7957" t="s">
        <v>12</v>
      </c>
      <c r="D7957" s="3">
        <v>144825</v>
      </c>
    </row>
    <row r="7958" spans="1:4" x14ac:dyDescent="0.3">
      <c r="A7958" t="s">
        <v>17</v>
      </c>
      <c r="B7958" t="s">
        <v>15</v>
      </c>
      <c r="C7958" t="s">
        <v>12</v>
      </c>
      <c r="D7958" s="3">
        <v>106680</v>
      </c>
    </row>
    <row r="7959" spans="1:4" x14ac:dyDescent="0.3">
      <c r="A7959" t="s">
        <v>54</v>
      </c>
      <c r="B7959" t="s">
        <v>15</v>
      </c>
      <c r="C7959" t="s">
        <v>12</v>
      </c>
      <c r="D7959" s="3">
        <v>135000</v>
      </c>
    </row>
    <row r="7960" spans="1:4" x14ac:dyDescent="0.3">
      <c r="A7960" t="s">
        <v>24</v>
      </c>
      <c r="B7960" t="s">
        <v>15</v>
      </c>
      <c r="C7960" t="s">
        <v>31</v>
      </c>
      <c r="D7960" s="3">
        <v>72000</v>
      </c>
    </row>
    <row r="7961" spans="1:4" x14ac:dyDescent="0.3">
      <c r="A7961" t="s">
        <v>24</v>
      </c>
      <c r="B7961" t="s">
        <v>15</v>
      </c>
      <c r="C7961" t="s">
        <v>12</v>
      </c>
      <c r="D7961" s="3">
        <v>110000</v>
      </c>
    </row>
    <row r="7962" spans="1:4" x14ac:dyDescent="0.3">
      <c r="A7962" t="s">
        <v>10</v>
      </c>
      <c r="B7962" t="s">
        <v>15</v>
      </c>
      <c r="C7962" t="s">
        <v>107</v>
      </c>
      <c r="D7962" s="3">
        <v>147500</v>
      </c>
    </row>
    <row r="7963" spans="1:4" x14ac:dyDescent="0.3">
      <c r="A7963" t="s">
        <v>24</v>
      </c>
      <c r="B7963" t="s">
        <v>15</v>
      </c>
      <c r="C7963" t="s">
        <v>12</v>
      </c>
      <c r="D7963" s="3">
        <v>82500</v>
      </c>
    </row>
    <row r="7964" spans="1:4" x14ac:dyDescent="0.3">
      <c r="A7964" t="s">
        <v>24</v>
      </c>
      <c r="B7964" t="s">
        <v>15</v>
      </c>
      <c r="C7964" t="s">
        <v>12</v>
      </c>
      <c r="D7964" s="3">
        <v>116000</v>
      </c>
    </row>
    <row r="7965" spans="1:4" x14ac:dyDescent="0.3">
      <c r="A7965" t="s">
        <v>17</v>
      </c>
      <c r="B7965" t="s">
        <v>15</v>
      </c>
      <c r="C7965" t="s">
        <v>31</v>
      </c>
      <c r="D7965" s="3">
        <v>115000</v>
      </c>
    </row>
    <row r="7966" spans="1:4" x14ac:dyDescent="0.3">
      <c r="A7966" t="s">
        <v>24</v>
      </c>
      <c r="B7966" t="s">
        <v>15</v>
      </c>
      <c r="C7966" t="s">
        <v>86</v>
      </c>
      <c r="D7966" s="3">
        <v>171121</v>
      </c>
    </row>
    <row r="7967" spans="1:4" x14ac:dyDescent="0.3">
      <c r="A7967" t="s">
        <v>10</v>
      </c>
      <c r="B7967" t="s">
        <v>15</v>
      </c>
      <c r="C7967" t="s">
        <v>12</v>
      </c>
      <c r="D7967" s="3">
        <v>187500</v>
      </c>
    </row>
    <row r="7968" spans="1:4" x14ac:dyDescent="0.3">
      <c r="A7968" t="s">
        <v>24</v>
      </c>
      <c r="B7968" t="s">
        <v>15</v>
      </c>
      <c r="C7968" t="s">
        <v>12</v>
      </c>
      <c r="D7968" s="3">
        <v>141500</v>
      </c>
    </row>
    <row r="7969" spans="1:4" x14ac:dyDescent="0.3">
      <c r="A7969" t="s">
        <v>24</v>
      </c>
      <c r="B7969" t="s">
        <v>15</v>
      </c>
      <c r="C7969" t="s">
        <v>12</v>
      </c>
      <c r="D7969" s="3">
        <v>120000</v>
      </c>
    </row>
    <row r="7970" spans="1:4" x14ac:dyDescent="0.3">
      <c r="A7970" t="s">
        <v>17</v>
      </c>
      <c r="B7970" t="s">
        <v>15</v>
      </c>
      <c r="C7970" t="s">
        <v>12</v>
      </c>
      <c r="D7970" s="3">
        <v>90000</v>
      </c>
    </row>
    <row r="7971" spans="1:4" x14ac:dyDescent="0.3">
      <c r="A7971" t="s">
        <v>29</v>
      </c>
      <c r="B7971" t="s">
        <v>15</v>
      </c>
      <c r="C7971" t="s">
        <v>12</v>
      </c>
      <c r="D7971" s="3">
        <v>150000</v>
      </c>
    </row>
    <row r="7972" spans="1:4" x14ac:dyDescent="0.3">
      <c r="A7972" t="s">
        <v>24</v>
      </c>
      <c r="B7972" t="s">
        <v>15</v>
      </c>
      <c r="C7972" t="s">
        <v>12</v>
      </c>
      <c r="D7972" s="3">
        <v>117000</v>
      </c>
    </row>
    <row r="7973" spans="1:4" x14ac:dyDescent="0.3">
      <c r="A7973" t="s">
        <v>10</v>
      </c>
      <c r="B7973" t="s">
        <v>15</v>
      </c>
      <c r="C7973" t="s">
        <v>12</v>
      </c>
      <c r="D7973" s="3">
        <v>125000</v>
      </c>
    </row>
    <row r="7974" spans="1:4" x14ac:dyDescent="0.3">
      <c r="A7974" t="s">
        <v>54</v>
      </c>
      <c r="B7974" t="s">
        <v>15</v>
      </c>
      <c r="C7974" t="s">
        <v>12</v>
      </c>
      <c r="D7974" s="3">
        <v>150000</v>
      </c>
    </row>
    <row r="7975" spans="1:4" x14ac:dyDescent="0.3">
      <c r="A7975" t="s">
        <v>24</v>
      </c>
      <c r="B7975" t="s">
        <v>15</v>
      </c>
      <c r="C7975" t="s">
        <v>12</v>
      </c>
      <c r="D7975" s="3">
        <v>150000</v>
      </c>
    </row>
    <row r="7976" spans="1:4" x14ac:dyDescent="0.3">
      <c r="A7976" t="s">
        <v>10</v>
      </c>
      <c r="B7976" t="s">
        <v>15</v>
      </c>
      <c r="C7976" t="s">
        <v>12</v>
      </c>
      <c r="D7976" s="3">
        <v>150000</v>
      </c>
    </row>
    <row r="7977" spans="1:4" x14ac:dyDescent="0.3">
      <c r="A7977" t="s">
        <v>10</v>
      </c>
      <c r="B7977" t="s">
        <v>15</v>
      </c>
      <c r="C7977" t="s">
        <v>12</v>
      </c>
      <c r="D7977" s="3">
        <v>182500</v>
      </c>
    </row>
    <row r="7978" spans="1:4" x14ac:dyDescent="0.3">
      <c r="A7978" t="s">
        <v>17</v>
      </c>
      <c r="B7978" t="s">
        <v>15</v>
      </c>
      <c r="C7978" t="s">
        <v>12</v>
      </c>
      <c r="D7978" s="3">
        <v>71678</v>
      </c>
    </row>
    <row r="7979" spans="1:4" x14ac:dyDescent="0.3">
      <c r="A7979" t="s">
        <v>24</v>
      </c>
      <c r="B7979" t="s">
        <v>15</v>
      </c>
      <c r="C7979" t="s">
        <v>12</v>
      </c>
      <c r="D7979" s="3">
        <v>115000</v>
      </c>
    </row>
    <row r="7980" spans="1:4" x14ac:dyDescent="0.3">
      <c r="A7980" t="s">
        <v>54</v>
      </c>
      <c r="B7980" t="s">
        <v>15</v>
      </c>
      <c r="C7980" t="s">
        <v>12</v>
      </c>
      <c r="D7980" s="3">
        <v>100000</v>
      </c>
    </row>
    <row r="7981" spans="1:4" x14ac:dyDescent="0.3">
      <c r="A7981" t="s">
        <v>17</v>
      </c>
      <c r="B7981" t="s">
        <v>15</v>
      </c>
      <c r="C7981" t="s">
        <v>12</v>
      </c>
      <c r="D7981" s="3">
        <v>99150</v>
      </c>
    </row>
    <row r="7982" spans="1:4" x14ac:dyDescent="0.3">
      <c r="A7982" t="s">
        <v>54</v>
      </c>
      <c r="B7982" t="s">
        <v>15</v>
      </c>
      <c r="C7982" t="s">
        <v>12</v>
      </c>
      <c r="D7982" s="3">
        <v>80000</v>
      </c>
    </row>
    <row r="7983" spans="1:4" x14ac:dyDescent="0.3">
      <c r="A7983" t="s">
        <v>78</v>
      </c>
      <c r="B7983" t="s">
        <v>15</v>
      </c>
      <c r="C7983" t="s">
        <v>99</v>
      </c>
      <c r="D7983" s="3">
        <v>166000</v>
      </c>
    </row>
    <row r="7984" spans="1:4" x14ac:dyDescent="0.3">
      <c r="A7984" t="s">
        <v>24</v>
      </c>
      <c r="B7984" t="s">
        <v>15</v>
      </c>
      <c r="C7984" t="s">
        <v>31</v>
      </c>
      <c r="D7984" s="3">
        <v>164497.5</v>
      </c>
    </row>
    <row r="7985" spans="1:4" x14ac:dyDescent="0.3">
      <c r="A7985" t="s">
        <v>17</v>
      </c>
      <c r="B7985" t="s">
        <v>15</v>
      </c>
      <c r="C7985" t="s">
        <v>12</v>
      </c>
      <c r="D7985" s="3">
        <v>200000</v>
      </c>
    </row>
    <row r="7986" spans="1:4" x14ac:dyDescent="0.3">
      <c r="A7986" t="s">
        <v>29</v>
      </c>
      <c r="B7986" t="s">
        <v>15</v>
      </c>
      <c r="C7986" t="s">
        <v>31</v>
      </c>
      <c r="D7986" s="3">
        <v>126815</v>
      </c>
    </row>
    <row r="7987" spans="1:4" x14ac:dyDescent="0.3">
      <c r="A7987" t="s">
        <v>54</v>
      </c>
      <c r="B7987" t="s">
        <v>15</v>
      </c>
      <c r="C7987" t="s">
        <v>12</v>
      </c>
      <c r="D7987" s="3">
        <v>90000</v>
      </c>
    </row>
    <row r="7988" spans="1:4" x14ac:dyDescent="0.3">
      <c r="A7988" t="s">
        <v>54</v>
      </c>
      <c r="B7988" t="s">
        <v>15</v>
      </c>
      <c r="C7988" t="s">
        <v>12</v>
      </c>
      <c r="D7988" s="3">
        <v>110000</v>
      </c>
    </row>
    <row r="7989" spans="1:4" x14ac:dyDescent="0.3">
      <c r="A7989" t="s">
        <v>24</v>
      </c>
      <c r="B7989" t="s">
        <v>15</v>
      </c>
      <c r="C7989" t="s">
        <v>31</v>
      </c>
      <c r="D7989" s="3">
        <v>110000</v>
      </c>
    </row>
    <row r="7990" spans="1:4" x14ac:dyDescent="0.3">
      <c r="A7990" t="s">
        <v>17</v>
      </c>
      <c r="B7990" t="s">
        <v>22</v>
      </c>
      <c r="C7990" t="s">
        <v>12</v>
      </c>
      <c r="D7990" s="3">
        <v>65000</v>
      </c>
    </row>
    <row r="7991" spans="1:4" x14ac:dyDescent="0.3">
      <c r="A7991" t="s">
        <v>17</v>
      </c>
      <c r="B7991" t="s">
        <v>15</v>
      </c>
      <c r="C7991" t="s">
        <v>12</v>
      </c>
      <c r="D7991" s="3">
        <v>81682</v>
      </c>
    </row>
    <row r="7992" spans="1:4" x14ac:dyDescent="0.3">
      <c r="A7992" t="s">
        <v>17</v>
      </c>
      <c r="B7992" t="s">
        <v>15</v>
      </c>
      <c r="C7992" t="s">
        <v>12</v>
      </c>
      <c r="D7992" s="3">
        <v>50000</v>
      </c>
    </row>
    <row r="7993" spans="1:4" x14ac:dyDescent="0.3">
      <c r="A7993" t="s">
        <v>17</v>
      </c>
      <c r="B7993" t="s">
        <v>15</v>
      </c>
      <c r="C7993" t="s">
        <v>60</v>
      </c>
      <c r="D7993" s="3">
        <v>111202</v>
      </c>
    </row>
    <row r="7994" spans="1:4" x14ac:dyDescent="0.3">
      <c r="A7994" t="s">
        <v>54</v>
      </c>
      <c r="B7994" t="s">
        <v>15</v>
      </c>
      <c r="C7994" t="s">
        <v>103</v>
      </c>
      <c r="D7994" s="3">
        <v>50500</v>
      </c>
    </row>
    <row r="7995" spans="1:4" x14ac:dyDescent="0.3">
      <c r="A7995" t="s">
        <v>80</v>
      </c>
      <c r="B7995" t="s">
        <v>15</v>
      </c>
      <c r="C7995" t="s">
        <v>141</v>
      </c>
      <c r="D7995" s="3">
        <v>79200</v>
      </c>
    </row>
    <row r="7996" spans="1:4" x14ac:dyDescent="0.3">
      <c r="A7996" t="s">
        <v>10</v>
      </c>
      <c r="B7996" t="s">
        <v>15</v>
      </c>
      <c r="C7996" t="s">
        <v>111</v>
      </c>
      <c r="D7996" s="3">
        <v>79200</v>
      </c>
    </row>
    <row r="7997" spans="1:4" x14ac:dyDescent="0.3">
      <c r="A7997" t="s">
        <v>80</v>
      </c>
      <c r="B7997" t="s">
        <v>15</v>
      </c>
      <c r="C7997" t="s">
        <v>56</v>
      </c>
      <c r="D7997" s="3">
        <v>89100</v>
      </c>
    </row>
    <row r="7998" spans="1:4" x14ac:dyDescent="0.3">
      <c r="A7998" t="s">
        <v>24</v>
      </c>
      <c r="B7998" t="s">
        <v>15</v>
      </c>
      <c r="C7998" t="s">
        <v>82</v>
      </c>
      <c r="D7998" s="3">
        <v>157500</v>
      </c>
    </row>
    <row r="7999" spans="1:4" x14ac:dyDescent="0.3">
      <c r="A7999" t="s">
        <v>54</v>
      </c>
      <c r="B7999" t="s">
        <v>15</v>
      </c>
      <c r="C7999" t="s">
        <v>12</v>
      </c>
      <c r="D7999" s="3">
        <v>142500</v>
      </c>
    </row>
    <row r="8000" spans="1:4" x14ac:dyDescent="0.3">
      <c r="A8000" t="s">
        <v>24</v>
      </c>
      <c r="B8000" t="s">
        <v>15</v>
      </c>
      <c r="C8000" t="s">
        <v>12</v>
      </c>
      <c r="D8000" s="3">
        <v>130000</v>
      </c>
    </row>
    <row r="8001" spans="1:4" x14ac:dyDescent="0.3">
      <c r="A8001" t="s">
        <v>17</v>
      </c>
      <c r="B8001" t="s">
        <v>15</v>
      </c>
      <c r="C8001" t="s">
        <v>12</v>
      </c>
      <c r="D8001" s="3">
        <v>81600</v>
      </c>
    </row>
    <row r="8002" spans="1:4" x14ac:dyDescent="0.3">
      <c r="A8002" t="s">
        <v>24</v>
      </c>
      <c r="B8002" t="s">
        <v>15</v>
      </c>
      <c r="C8002" t="s">
        <v>12</v>
      </c>
      <c r="D8002" s="3">
        <v>160000</v>
      </c>
    </row>
    <row r="8003" spans="1:4" x14ac:dyDescent="0.3">
      <c r="A8003" t="s">
        <v>54</v>
      </c>
      <c r="B8003" t="s">
        <v>15</v>
      </c>
      <c r="C8003" t="s">
        <v>31</v>
      </c>
      <c r="D8003" s="3">
        <v>95000</v>
      </c>
    </row>
    <row r="8004" spans="1:4" x14ac:dyDescent="0.3">
      <c r="A8004" t="s">
        <v>17</v>
      </c>
      <c r="B8004" t="s">
        <v>15</v>
      </c>
      <c r="C8004" t="s">
        <v>93</v>
      </c>
      <c r="D8004" s="3">
        <v>56700</v>
      </c>
    </row>
    <row r="8005" spans="1:4" x14ac:dyDescent="0.3">
      <c r="A8005" t="s">
        <v>41</v>
      </c>
      <c r="B8005" t="s">
        <v>15</v>
      </c>
      <c r="C8005" t="s">
        <v>31</v>
      </c>
      <c r="D8005" s="3">
        <v>90000</v>
      </c>
    </row>
    <row r="8006" spans="1:4" x14ac:dyDescent="0.3">
      <c r="A8006" t="s">
        <v>54</v>
      </c>
      <c r="B8006" t="s">
        <v>15</v>
      </c>
      <c r="C8006" t="s">
        <v>12</v>
      </c>
      <c r="D8006" s="3">
        <v>125000</v>
      </c>
    </row>
    <row r="8007" spans="1:4" x14ac:dyDescent="0.3">
      <c r="A8007" t="s">
        <v>54</v>
      </c>
      <c r="B8007" t="s">
        <v>15</v>
      </c>
      <c r="C8007" t="s">
        <v>12</v>
      </c>
      <c r="D8007" s="3">
        <v>155500</v>
      </c>
    </row>
    <row r="8008" spans="1:4" x14ac:dyDescent="0.3">
      <c r="A8008" t="s">
        <v>24</v>
      </c>
      <c r="B8008" t="s">
        <v>15</v>
      </c>
      <c r="C8008" t="s">
        <v>12</v>
      </c>
      <c r="D8008" s="3">
        <v>150000</v>
      </c>
    </row>
    <row r="8009" spans="1:4" x14ac:dyDescent="0.3">
      <c r="A8009" t="s">
        <v>17</v>
      </c>
      <c r="B8009" t="s">
        <v>15</v>
      </c>
      <c r="C8009" t="s">
        <v>12</v>
      </c>
      <c r="D8009" s="3">
        <v>75500</v>
      </c>
    </row>
    <row r="8010" spans="1:4" x14ac:dyDescent="0.3">
      <c r="A8010" t="s">
        <v>17</v>
      </c>
      <c r="B8010" t="s">
        <v>15</v>
      </c>
      <c r="C8010" t="s">
        <v>12</v>
      </c>
      <c r="D8010" s="3">
        <v>83000</v>
      </c>
    </row>
    <row r="8011" spans="1:4" x14ac:dyDescent="0.3">
      <c r="A8011" t="s">
        <v>29</v>
      </c>
      <c r="B8011" t="s">
        <v>15</v>
      </c>
      <c r="C8011" t="s">
        <v>12</v>
      </c>
      <c r="D8011" s="3">
        <v>95640</v>
      </c>
    </row>
    <row r="8012" spans="1:4" x14ac:dyDescent="0.3">
      <c r="A8012" t="s">
        <v>78</v>
      </c>
      <c r="B8012" t="s">
        <v>15</v>
      </c>
      <c r="C8012" t="s">
        <v>12</v>
      </c>
      <c r="D8012" s="3">
        <v>230500</v>
      </c>
    </row>
    <row r="8013" spans="1:4" x14ac:dyDescent="0.3">
      <c r="A8013" t="s">
        <v>17</v>
      </c>
      <c r="B8013" t="s">
        <v>15</v>
      </c>
      <c r="C8013" t="s">
        <v>12</v>
      </c>
      <c r="D8013" s="3">
        <v>95000</v>
      </c>
    </row>
    <row r="8014" spans="1:4" x14ac:dyDescent="0.3">
      <c r="A8014" t="s">
        <v>17</v>
      </c>
      <c r="B8014" t="s">
        <v>15</v>
      </c>
      <c r="C8014" t="s">
        <v>144</v>
      </c>
      <c r="D8014" s="3">
        <v>79200</v>
      </c>
    </row>
    <row r="8015" spans="1:4" x14ac:dyDescent="0.3">
      <c r="A8015" t="s">
        <v>17</v>
      </c>
      <c r="B8015" t="s">
        <v>15</v>
      </c>
      <c r="C8015" t="s">
        <v>50</v>
      </c>
      <c r="D8015" s="3">
        <v>53014</v>
      </c>
    </row>
    <row r="8016" spans="1:4" x14ac:dyDescent="0.3">
      <c r="A8016" t="s">
        <v>41</v>
      </c>
      <c r="B8016" t="s">
        <v>15</v>
      </c>
      <c r="C8016" t="s">
        <v>86</v>
      </c>
      <c r="D8016" s="3">
        <v>87705</v>
      </c>
    </row>
    <row r="8017" spans="1:4" x14ac:dyDescent="0.3">
      <c r="A8017" t="s">
        <v>17</v>
      </c>
      <c r="B8017" t="s">
        <v>15</v>
      </c>
      <c r="C8017" t="s">
        <v>12</v>
      </c>
      <c r="D8017" s="3">
        <v>110000</v>
      </c>
    </row>
    <row r="8018" spans="1:4" x14ac:dyDescent="0.3">
      <c r="A8018" t="s">
        <v>10</v>
      </c>
      <c r="B8018" t="s">
        <v>15</v>
      </c>
      <c r="C8018" t="s">
        <v>31</v>
      </c>
      <c r="D8018" s="3">
        <v>150000</v>
      </c>
    </row>
    <row r="8019" spans="1:4" x14ac:dyDescent="0.3">
      <c r="A8019" t="s">
        <v>17</v>
      </c>
      <c r="B8019" t="s">
        <v>15</v>
      </c>
      <c r="C8019" t="s">
        <v>12</v>
      </c>
      <c r="D8019" s="3">
        <v>85000</v>
      </c>
    </row>
    <row r="8020" spans="1:4" x14ac:dyDescent="0.3">
      <c r="A8020" t="s">
        <v>17</v>
      </c>
      <c r="B8020" t="s">
        <v>15</v>
      </c>
      <c r="C8020" t="s">
        <v>12</v>
      </c>
      <c r="D8020" s="3">
        <v>83000</v>
      </c>
    </row>
    <row r="8021" spans="1:4" x14ac:dyDescent="0.3">
      <c r="A8021" t="s">
        <v>24</v>
      </c>
      <c r="B8021" t="s">
        <v>15</v>
      </c>
      <c r="C8021" t="s">
        <v>12</v>
      </c>
      <c r="D8021" s="3">
        <v>224500</v>
      </c>
    </row>
    <row r="8022" spans="1:4" x14ac:dyDescent="0.3">
      <c r="A8022" t="s">
        <v>24</v>
      </c>
      <c r="B8022" t="s">
        <v>15</v>
      </c>
      <c r="C8022" t="s">
        <v>12</v>
      </c>
      <c r="D8022" s="3">
        <v>225000</v>
      </c>
    </row>
    <row r="8023" spans="1:4" x14ac:dyDescent="0.3">
      <c r="A8023" t="s">
        <v>54</v>
      </c>
      <c r="B8023" t="s">
        <v>15</v>
      </c>
      <c r="C8023" t="s">
        <v>12</v>
      </c>
      <c r="D8023" s="3">
        <v>120000</v>
      </c>
    </row>
    <row r="8024" spans="1:4" x14ac:dyDescent="0.3">
      <c r="A8024" t="s">
        <v>24</v>
      </c>
      <c r="B8024" t="s">
        <v>15</v>
      </c>
      <c r="C8024" t="s">
        <v>12</v>
      </c>
      <c r="D8024" s="3">
        <v>105306</v>
      </c>
    </row>
    <row r="8025" spans="1:4" x14ac:dyDescent="0.3">
      <c r="A8025" t="s">
        <v>17</v>
      </c>
      <c r="B8025" t="s">
        <v>15</v>
      </c>
      <c r="C8025" t="s">
        <v>12</v>
      </c>
      <c r="D8025" s="3">
        <v>95640</v>
      </c>
    </row>
    <row r="8026" spans="1:4" x14ac:dyDescent="0.3">
      <c r="A8026" t="s">
        <v>54</v>
      </c>
      <c r="B8026" t="s">
        <v>15</v>
      </c>
      <c r="C8026" t="s">
        <v>12</v>
      </c>
      <c r="D8026" s="3">
        <v>155000</v>
      </c>
    </row>
    <row r="8027" spans="1:4" x14ac:dyDescent="0.3">
      <c r="A8027" t="s">
        <v>17</v>
      </c>
      <c r="B8027" t="s">
        <v>15</v>
      </c>
      <c r="C8027" t="s">
        <v>12</v>
      </c>
      <c r="D8027" s="3">
        <v>137500</v>
      </c>
    </row>
    <row r="8028" spans="1:4" x14ac:dyDescent="0.3">
      <c r="A8028" t="s">
        <v>41</v>
      </c>
      <c r="B8028" t="s">
        <v>15</v>
      </c>
      <c r="C8028" t="s">
        <v>12</v>
      </c>
      <c r="D8028" s="3">
        <v>176500</v>
      </c>
    </row>
    <row r="8029" spans="1:4" x14ac:dyDescent="0.3">
      <c r="A8029" t="s">
        <v>54</v>
      </c>
      <c r="B8029" t="s">
        <v>15</v>
      </c>
      <c r="C8029" t="s">
        <v>31</v>
      </c>
      <c r="D8029" s="3">
        <v>155000</v>
      </c>
    </row>
    <row r="8030" spans="1:4" x14ac:dyDescent="0.3">
      <c r="A8030" t="s">
        <v>24</v>
      </c>
      <c r="B8030" t="s">
        <v>15</v>
      </c>
      <c r="C8030" t="s">
        <v>12</v>
      </c>
      <c r="D8030" s="3">
        <v>90000</v>
      </c>
    </row>
    <row r="8031" spans="1:4" x14ac:dyDescent="0.3">
      <c r="A8031" t="s">
        <v>24</v>
      </c>
      <c r="B8031" t="s">
        <v>15</v>
      </c>
      <c r="C8031" t="s">
        <v>12</v>
      </c>
      <c r="D8031" s="3">
        <v>195000</v>
      </c>
    </row>
    <row r="8032" spans="1:4" x14ac:dyDescent="0.3">
      <c r="A8032" t="s">
        <v>41</v>
      </c>
      <c r="B8032" t="s">
        <v>15</v>
      </c>
      <c r="C8032" t="s">
        <v>12</v>
      </c>
      <c r="D8032" s="3">
        <v>112450</v>
      </c>
    </row>
    <row r="8033" spans="1:4" x14ac:dyDescent="0.3">
      <c r="A8033" t="s">
        <v>17</v>
      </c>
      <c r="B8033" t="s">
        <v>15</v>
      </c>
      <c r="C8033" t="s">
        <v>31</v>
      </c>
      <c r="D8033" s="3">
        <v>85000</v>
      </c>
    </row>
    <row r="8034" spans="1:4" x14ac:dyDescent="0.3">
      <c r="A8034" t="s">
        <v>10</v>
      </c>
      <c r="B8034" t="s">
        <v>15</v>
      </c>
      <c r="C8034" t="s">
        <v>31</v>
      </c>
      <c r="D8034" s="3">
        <v>150000</v>
      </c>
    </row>
    <row r="8035" spans="1:4" x14ac:dyDescent="0.3">
      <c r="A8035" t="s">
        <v>24</v>
      </c>
      <c r="B8035" t="s">
        <v>15</v>
      </c>
      <c r="C8035" t="s">
        <v>31</v>
      </c>
      <c r="D8035" s="3">
        <v>70000</v>
      </c>
    </row>
    <row r="8036" spans="1:4" x14ac:dyDescent="0.3">
      <c r="A8036" t="s">
        <v>54</v>
      </c>
      <c r="B8036" t="s">
        <v>15</v>
      </c>
      <c r="C8036" t="s">
        <v>12</v>
      </c>
      <c r="D8036" s="3">
        <v>120000</v>
      </c>
    </row>
    <row r="8037" spans="1:4" x14ac:dyDescent="0.3">
      <c r="A8037" t="s">
        <v>24</v>
      </c>
      <c r="B8037" t="s">
        <v>15</v>
      </c>
      <c r="C8037" t="s">
        <v>12</v>
      </c>
      <c r="D8037" s="3">
        <v>157500</v>
      </c>
    </row>
    <row r="8038" spans="1:4" x14ac:dyDescent="0.3">
      <c r="A8038" t="s">
        <v>10</v>
      </c>
      <c r="B8038" t="s">
        <v>15</v>
      </c>
      <c r="C8038" t="s">
        <v>12</v>
      </c>
      <c r="D8038" s="3">
        <v>150000</v>
      </c>
    </row>
    <row r="8039" spans="1:4" x14ac:dyDescent="0.3">
      <c r="A8039" t="s">
        <v>17</v>
      </c>
      <c r="B8039" t="s">
        <v>15</v>
      </c>
      <c r="C8039" t="s">
        <v>12</v>
      </c>
      <c r="D8039" s="3">
        <v>115000</v>
      </c>
    </row>
    <row r="8040" spans="1:4" x14ac:dyDescent="0.3">
      <c r="A8040" t="s">
        <v>41</v>
      </c>
      <c r="B8040" t="s">
        <v>15</v>
      </c>
      <c r="C8040" t="s">
        <v>169</v>
      </c>
      <c r="D8040" s="3">
        <v>157500</v>
      </c>
    </row>
    <row r="8041" spans="1:4" x14ac:dyDescent="0.3">
      <c r="A8041" t="s">
        <v>54</v>
      </c>
      <c r="B8041" t="s">
        <v>15</v>
      </c>
      <c r="C8041" t="s">
        <v>12</v>
      </c>
      <c r="D8041" s="3">
        <v>162000</v>
      </c>
    </row>
    <row r="8042" spans="1:4" x14ac:dyDescent="0.3">
      <c r="A8042" t="s">
        <v>54</v>
      </c>
      <c r="B8042" t="s">
        <v>15</v>
      </c>
      <c r="C8042" t="s">
        <v>12</v>
      </c>
      <c r="D8042" s="3">
        <v>99150</v>
      </c>
    </row>
    <row r="8043" spans="1:4" x14ac:dyDescent="0.3">
      <c r="A8043" t="s">
        <v>24</v>
      </c>
      <c r="B8043" t="s">
        <v>15</v>
      </c>
      <c r="C8043" t="s">
        <v>12</v>
      </c>
      <c r="D8043" s="3">
        <v>222500</v>
      </c>
    </row>
    <row r="8044" spans="1:4" x14ac:dyDescent="0.3">
      <c r="A8044" t="s">
        <v>24</v>
      </c>
      <c r="B8044" t="s">
        <v>15</v>
      </c>
      <c r="C8044" t="s">
        <v>12</v>
      </c>
      <c r="D8044" s="3">
        <v>225000</v>
      </c>
    </row>
    <row r="8045" spans="1:4" x14ac:dyDescent="0.3">
      <c r="A8045" t="s">
        <v>17</v>
      </c>
      <c r="B8045" t="s">
        <v>15</v>
      </c>
      <c r="C8045" t="s">
        <v>158</v>
      </c>
      <c r="D8045" s="3">
        <v>137000</v>
      </c>
    </row>
    <row r="8046" spans="1:4" x14ac:dyDescent="0.3">
      <c r="A8046" t="s">
        <v>54</v>
      </c>
      <c r="B8046" t="s">
        <v>15</v>
      </c>
      <c r="C8046" t="s">
        <v>121</v>
      </c>
      <c r="D8046" s="3">
        <v>97444</v>
      </c>
    </row>
    <row r="8047" spans="1:4" x14ac:dyDescent="0.3">
      <c r="A8047" t="s">
        <v>17</v>
      </c>
      <c r="B8047" t="s">
        <v>15</v>
      </c>
      <c r="C8047" t="s">
        <v>12</v>
      </c>
      <c r="D8047" s="3">
        <v>58000</v>
      </c>
    </row>
    <row r="8048" spans="1:4" x14ac:dyDescent="0.3">
      <c r="A8048" t="s">
        <v>24</v>
      </c>
      <c r="B8048" t="s">
        <v>15</v>
      </c>
      <c r="C8048" t="s">
        <v>12</v>
      </c>
      <c r="D8048" s="3">
        <v>200000</v>
      </c>
    </row>
    <row r="8049" spans="1:4" x14ac:dyDescent="0.3">
      <c r="A8049" t="s">
        <v>24</v>
      </c>
      <c r="B8049" t="s">
        <v>15</v>
      </c>
      <c r="C8049" t="s">
        <v>12</v>
      </c>
      <c r="D8049" s="3">
        <v>103330</v>
      </c>
    </row>
    <row r="8050" spans="1:4" x14ac:dyDescent="0.3">
      <c r="A8050" t="s">
        <v>24</v>
      </c>
      <c r="B8050" t="s">
        <v>15</v>
      </c>
      <c r="C8050" t="s">
        <v>12</v>
      </c>
      <c r="D8050" s="3">
        <v>100000</v>
      </c>
    </row>
    <row r="8051" spans="1:4" x14ac:dyDescent="0.3">
      <c r="A8051" t="s">
        <v>54</v>
      </c>
      <c r="B8051" t="s">
        <v>15</v>
      </c>
      <c r="C8051" t="s">
        <v>12</v>
      </c>
      <c r="D8051" s="3">
        <v>125000</v>
      </c>
    </row>
    <row r="8052" spans="1:4" x14ac:dyDescent="0.3">
      <c r="A8052" t="s">
        <v>10</v>
      </c>
      <c r="B8052" t="s">
        <v>15</v>
      </c>
      <c r="C8052" t="s">
        <v>12</v>
      </c>
      <c r="D8052" s="3">
        <v>155000</v>
      </c>
    </row>
    <row r="8053" spans="1:4" x14ac:dyDescent="0.3">
      <c r="A8053" t="s">
        <v>24</v>
      </c>
      <c r="B8053" t="s">
        <v>15</v>
      </c>
      <c r="C8053" t="s">
        <v>12</v>
      </c>
      <c r="D8053" s="3">
        <v>285000</v>
      </c>
    </row>
    <row r="8054" spans="1:4" x14ac:dyDescent="0.3">
      <c r="A8054" t="s">
        <v>54</v>
      </c>
      <c r="B8054" t="s">
        <v>15</v>
      </c>
      <c r="C8054" t="s">
        <v>81</v>
      </c>
      <c r="D8054" s="3">
        <v>147500</v>
      </c>
    </row>
    <row r="8055" spans="1:4" x14ac:dyDescent="0.3">
      <c r="A8055" t="s">
        <v>80</v>
      </c>
      <c r="B8055" t="s">
        <v>15</v>
      </c>
      <c r="C8055" t="s">
        <v>12</v>
      </c>
      <c r="D8055" s="3">
        <v>125000</v>
      </c>
    </row>
    <row r="8056" spans="1:4" x14ac:dyDescent="0.3">
      <c r="A8056" t="s">
        <v>24</v>
      </c>
      <c r="B8056" t="s">
        <v>15</v>
      </c>
      <c r="C8056" t="s">
        <v>115</v>
      </c>
      <c r="D8056" s="3">
        <v>50400</v>
      </c>
    </row>
    <row r="8057" spans="1:4" x14ac:dyDescent="0.3">
      <c r="A8057" t="s">
        <v>80</v>
      </c>
      <c r="B8057" t="s">
        <v>15</v>
      </c>
      <c r="C8057" t="s">
        <v>12</v>
      </c>
      <c r="D8057" s="3">
        <v>120000</v>
      </c>
    </row>
    <row r="8058" spans="1:4" x14ac:dyDescent="0.3">
      <c r="A8058" t="s">
        <v>29</v>
      </c>
      <c r="B8058" t="s">
        <v>15</v>
      </c>
      <c r="C8058" t="s">
        <v>12</v>
      </c>
      <c r="D8058" s="3">
        <v>110000</v>
      </c>
    </row>
    <row r="8059" spans="1:4" x14ac:dyDescent="0.3">
      <c r="A8059" t="s">
        <v>29</v>
      </c>
      <c r="B8059" t="s">
        <v>15</v>
      </c>
      <c r="C8059" t="s">
        <v>123</v>
      </c>
      <c r="D8059" s="3">
        <v>111175</v>
      </c>
    </row>
    <row r="8060" spans="1:4" x14ac:dyDescent="0.3">
      <c r="A8060" t="s">
        <v>41</v>
      </c>
      <c r="B8060" t="s">
        <v>15</v>
      </c>
      <c r="C8060" t="s">
        <v>12</v>
      </c>
      <c r="D8060" s="3">
        <v>170000</v>
      </c>
    </row>
    <row r="8061" spans="1:4" x14ac:dyDescent="0.3">
      <c r="A8061" t="s">
        <v>54</v>
      </c>
      <c r="B8061" t="s">
        <v>15</v>
      </c>
      <c r="C8061" t="s">
        <v>12</v>
      </c>
      <c r="D8061" s="3">
        <v>63647.1328125</v>
      </c>
    </row>
    <row r="8062" spans="1:4" x14ac:dyDescent="0.3">
      <c r="A8062" t="s">
        <v>54</v>
      </c>
      <c r="B8062" t="s">
        <v>15</v>
      </c>
      <c r="C8062" t="s">
        <v>12</v>
      </c>
      <c r="D8062" s="3">
        <v>150000</v>
      </c>
    </row>
    <row r="8063" spans="1:4" x14ac:dyDescent="0.3">
      <c r="A8063" t="s">
        <v>24</v>
      </c>
      <c r="B8063" t="s">
        <v>15</v>
      </c>
      <c r="C8063" t="s">
        <v>12</v>
      </c>
      <c r="D8063" s="3">
        <v>182000</v>
      </c>
    </row>
    <row r="8064" spans="1:4" x14ac:dyDescent="0.3">
      <c r="A8064" t="s">
        <v>41</v>
      </c>
      <c r="B8064" t="s">
        <v>15</v>
      </c>
      <c r="C8064" t="s">
        <v>12</v>
      </c>
      <c r="D8064" s="3">
        <v>150000</v>
      </c>
    </row>
    <row r="8065" spans="1:4" x14ac:dyDescent="0.3">
      <c r="A8065" t="s">
        <v>17</v>
      </c>
      <c r="B8065" t="s">
        <v>15</v>
      </c>
      <c r="C8065" t="s">
        <v>108</v>
      </c>
      <c r="D8065" s="3">
        <v>165000</v>
      </c>
    </row>
    <row r="8066" spans="1:4" x14ac:dyDescent="0.3">
      <c r="A8066" t="s">
        <v>17</v>
      </c>
      <c r="B8066" t="s">
        <v>15</v>
      </c>
      <c r="C8066" t="s">
        <v>101</v>
      </c>
      <c r="D8066" s="3">
        <v>56700</v>
      </c>
    </row>
    <row r="8067" spans="1:4" x14ac:dyDescent="0.3">
      <c r="A8067" t="s">
        <v>17</v>
      </c>
      <c r="B8067" t="s">
        <v>15</v>
      </c>
      <c r="C8067" t="s">
        <v>12</v>
      </c>
      <c r="D8067" s="3">
        <v>80190</v>
      </c>
    </row>
    <row r="8068" spans="1:4" x14ac:dyDescent="0.3">
      <c r="A8068" t="s">
        <v>29</v>
      </c>
      <c r="B8068" t="s">
        <v>15</v>
      </c>
      <c r="C8068" t="s">
        <v>98</v>
      </c>
      <c r="D8068" s="3">
        <v>49566.5</v>
      </c>
    </row>
    <row r="8069" spans="1:4" x14ac:dyDescent="0.3">
      <c r="A8069" t="s">
        <v>63</v>
      </c>
      <c r="B8069" t="s">
        <v>15</v>
      </c>
      <c r="C8069" t="s">
        <v>12</v>
      </c>
      <c r="D8069" s="3">
        <v>100000</v>
      </c>
    </row>
    <row r="8070" spans="1:4" x14ac:dyDescent="0.3">
      <c r="A8070" t="s">
        <v>29</v>
      </c>
      <c r="B8070" t="s">
        <v>15</v>
      </c>
      <c r="C8070" t="s">
        <v>12</v>
      </c>
      <c r="D8070" s="3">
        <v>90000</v>
      </c>
    </row>
    <row r="8071" spans="1:4" x14ac:dyDescent="0.3">
      <c r="A8071" t="s">
        <v>54</v>
      </c>
      <c r="B8071" t="s">
        <v>15</v>
      </c>
      <c r="C8071" t="s">
        <v>31</v>
      </c>
      <c r="D8071" s="3">
        <v>145000</v>
      </c>
    </row>
    <row r="8072" spans="1:4" x14ac:dyDescent="0.3">
      <c r="A8072" t="s">
        <v>54</v>
      </c>
      <c r="B8072" t="s">
        <v>15</v>
      </c>
      <c r="C8072" t="s">
        <v>12</v>
      </c>
      <c r="D8072" s="3">
        <v>115000</v>
      </c>
    </row>
    <row r="8073" spans="1:4" x14ac:dyDescent="0.3">
      <c r="A8073" t="s">
        <v>54</v>
      </c>
      <c r="B8073" t="s">
        <v>15</v>
      </c>
      <c r="C8073" t="s">
        <v>12</v>
      </c>
      <c r="D8073" s="3">
        <v>136000</v>
      </c>
    </row>
    <row r="8074" spans="1:4" x14ac:dyDescent="0.3">
      <c r="A8074" t="s">
        <v>54</v>
      </c>
      <c r="B8074" t="s">
        <v>15</v>
      </c>
      <c r="C8074" t="s">
        <v>84</v>
      </c>
      <c r="D8074" s="3">
        <v>169500</v>
      </c>
    </row>
    <row r="8075" spans="1:4" x14ac:dyDescent="0.3">
      <c r="A8075" t="s">
        <v>54</v>
      </c>
      <c r="B8075" t="s">
        <v>15</v>
      </c>
      <c r="C8075" t="s">
        <v>12</v>
      </c>
      <c r="D8075" s="3">
        <v>100000</v>
      </c>
    </row>
    <row r="8076" spans="1:4" x14ac:dyDescent="0.3">
      <c r="A8076" t="s">
        <v>29</v>
      </c>
      <c r="B8076" t="s">
        <v>15</v>
      </c>
      <c r="C8076" t="s">
        <v>12</v>
      </c>
      <c r="D8076" s="3">
        <v>140000</v>
      </c>
    </row>
    <row r="8077" spans="1:4" x14ac:dyDescent="0.3">
      <c r="A8077" t="s">
        <v>54</v>
      </c>
      <c r="B8077" t="s">
        <v>15</v>
      </c>
      <c r="C8077" t="s">
        <v>94</v>
      </c>
      <c r="D8077" s="3">
        <v>96773</v>
      </c>
    </row>
    <row r="8078" spans="1:4" x14ac:dyDescent="0.3">
      <c r="A8078" t="s">
        <v>78</v>
      </c>
      <c r="B8078" t="s">
        <v>15</v>
      </c>
      <c r="C8078" t="s">
        <v>84</v>
      </c>
      <c r="D8078" s="3">
        <v>166000</v>
      </c>
    </row>
    <row r="8079" spans="1:4" x14ac:dyDescent="0.3">
      <c r="A8079" t="s">
        <v>17</v>
      </c>
      <c r="B8079" t="s">
        <v>15</v>
      </c>
      <c r="C8079" t="s">
        <v>31</v>
      </c>
      <c r="D8079" s="3">
        <v>85000</v>
      </c>
    </row>
    <row r="8080" spans="1:4" x14ac:dyDescent="0.3">
      <c r="A8080" t="s">
        <v>17</v>
      </c>
      <c r="B8080" t="s">
        <v>15</v>
      </c>
      <c r="C8080" t="s">
        <v>12</v>
      </c>
      <c r="D8080" s="3">
        <v>95000</v>
      </c>
    </row>
    <row r="8081" spans="1:4" x14ac:dyDescent="0.3">
      <c r="A8081" t="s">
        <v>24</v>
      </c>
      <c r="B8081" t="s">
        <v>15</v>
      </c>
      <c r="C8081" t="s">
        <v>12</v>
      </c>
      <c r="D8081" s="3">
        <v>75000</v>
      </c>
    </row>
    <row r="8082" spans="1:4" x14ac:dyDescent="0.3">
      <c r="A8082" t="s">
        <v>54</v>
      </c>
      <c r="B8082" t="s">
        <v>15</v>
      </c>
      <c r="C8082" t="s">
        <v>94</v>
      </c>
      <c r="D8082" s="3">
        <v>147500</v>
      </c>
    </row>
    <row r="8083" spans="1:4" x14ac:dyDescent="0.3">
      <c r="A8083" t="s">
        <v>54</v>
      </c>
      <c r="B8083" t="s">
        <v>15</v>
      </c>
      <c r="C8083" t="s">
        <v>12</v>
      </c>
      <c r="D8083" s="3">
        <v>140000</v>
      </c>
    </row>
    <row r="8084" spans="1:4" x14ac:dyDescent="0.3">
      <c r="A8084" t="s">
        <v>63</v>
      </c>
      <c r="B8084" t="s">
        <v>15</v>
      </c>
      <c r="C8084" t="s">
        <v>114</v>
      </c>
      <c r="D8084" s="3">
        <v>79200</v>
      </c>
    </row>
    <row r="8085" spans="1:4" x14ac:dyDescent="0.3">
      <c r="A8085" t="s">
        <v>54</v>
      </c>
      <c r="B8085" t="s">
        <v>15</v>
      </c>
      <c r="C8085" t="s">
        <v>86</v>
      </c>
      <c r="D8085" s="3">
        <v>96773</v>
      </c>
    </row>
    <row r="8086" spans="1:4" x14ac:dyDescent="0.3">
      <c r="A8086" t="s">
        <v>10</v>
      </c>
      <c r="B8086" t="s">
        <v>15</v>
      </c>
      <c r="C8086" t="s">
        <v>12</v>
      </c>
      <c r="D8086" s="3">
        <v>152500</v>
      </c>
    </row>
    <row r="8087" spans="1:4" x14ac:dyDescent="0.3">
      <c r="A8087" t="s">
        <v>17</v>
      </c>
      <c r="B8087" t="s">
        <v>15</v>
      </c>
      <c r="C8087" t="s">
        <v>12</v>
      </c>
      <c r="D8087" s="3">
        <v>85000</v>
      </c>
    </row>
    <row r="8088" spans="1:4" x14ac:dyDescent="0.3">
      <c r="A8088" t="s">
        <v>54</v>
      </c>
      <c r="B8088" t="s">
        <v>15</v>
      </c>
      <c r="C8088" t="s">
        <v>12</v>
      </c>
      <c r="D8088" s="3">
        <v>115000</v>
      </c>
    </row>
    <row r="8089" spans="1:4" x14ac:dyDescent="0.3">
      <c r="A8089" t="s">
        <v>54</v>
      </c>
      <c r="B8089" t="s">
        <v>15</v>
      </c>
      <c r="C8089" t="s">
        <v>12</v>
      </c>
      <c r="D8089" s="3">
        <v>184500</v>
      </c>
    </row>
    <row r="8090" spans="1:4" x14ac:dyDescent="0.3">
      <c r="A8090" t="s">
        <v>24</v>
      </c>
      <c r="B8090" t="s">
        <v>15</v>
      </c>
      <c r="C8090" t="s">
        <v>12</v>
      </c>
      <c r="D8090" s="3">
        <v>90000</v>
      </c>
    </row>
    <row r="8091" spans="1:4" x14ac:dyDescent="0.3">
      <c r="A8091" t="s">
        <v>78</v>
      </c>
      <c r="B8091" t="s">
        <v>15</v>
      </c>
      <c r="C8091" t="s">
        <v>56</v>
      </c>
      <c r="D8091" s="3">
        <v>189297</v>
      </c>
    </row>
    <row r="8092" spans="1:4" x14ac:dyDescent="0.3">
      <c r="A8092" t="s">
        <v>17</v>
      </c>
      <c r="B8092" t="s">
        <v>15</v>
      </c>
      <c r="C8092" t="s">
        <v>12</v>
      </c>
      <c r="D8092" s="3">
        <v>169311</v>
      </c>
    </row>
    <row r="8093" spans="1:4" x14ac:dyDescent="0.3">
      <c r="A8093" t="s">
        <v>54</v>
      </c>
      <c r="B8093" t="s">
        <v>15</v>
      </c>
      <c r="C8093" t="s">
        <v>12</v>
      </c>
      <c r="D8093" s="3">
        <v>145000</v>
      </c>
    </row>
    <row r="8094" spans="1:4" x14ac:dyDescent="0.3">
      <c r="A8094" t="s">
        <v>24</v>
      </c>
      <c r="B8094" t="s">
        <v>15</v>
      </c>
      <c r="C8094" t="s">
        <v>12</v>
      </c>
      <c r="D8094" s="3">
        <v>90000</v>
      </c>
    </row>
    <row r="8095" spans="1:4" x14ac:dyDescent="0.3">
      <c r="A8095" t="s">
        <v>17</v>
      </c>
      <c r="B8095" t="s">
        <v>15</v>
      </c>
      <c r="C8095" t="s">
        <v>12</v>
      </c>
      <c r="D8095" s="3">
        <v>67500</v>
      </c>
    </row>
    <row r="8096" spans="1:4" x14ac:dyDescent="0.3">
      <c r="A8096" t="s">
        <v>24</v>
      </c>
      <c r="B8096" t="s">
        <v>15</v>
      </c>
      <c r="C8096" t="s">
        <v>12</v>
      </c>
      <c r="D8096" s="3">
        <v>140000</v>
      </c>
    </row>
    <row r="8097" spans="1:4" x14ac:dyDescent="0.3">
      <c r="A8097" t="s">
        <v>29</v>
      </c>
      <c r="B8097" t="s">
        <v>15</v>
      </c>
      <c r="C8097" t="s">
        <v>12</v>
      </c>
      <c r="D8097" s="3">
        <v>115000</v>
      </c>
    </row>
    <row r="8098" spans="1:4" x14ac:dyDescent="0.3">
      <c r="A8098" t="s">
        <v>54</v>
      </c>
      <c r="B8098" t="s">
        <v>15</v>
      </c>
      <c r="C8098" t="s">
        <v>12</v>
      </c>
      <c r="D8098" s="3">
        <v>137500</v>
      </c>
    </row>
    <row r="8099" spans="1:4" x14ac:dyDescent="0.3">
      <c r="A8099" t="s">
        <v>54</v>
      </c>
      <c r="B8099" t="s">
        <v>15</v>
      </c>
      <c r="C8099" t="s">
        <v>12</v>
      </c>
      <c r="D8099" s="3">
        <v>90000</v>
      </c>
    </row>
    <row r="8100" spans="1:4" x14ac:dyDescent="0.3">
      <c r="A8100" t="s">
        <v>17</v>
      </c>
      <c r="B8100" t="s">
        <v>15</v>
      </c>
      <c r="C8100" t="s">
        <v>99</v>
      </c>
      <c r="D8100" s="3">
        <v>70500</v>
      </c>
    </row>
    <row r="8101" spans="1:4" x14ac:dyDescent="0.3">
      <c r="A8101" t="s">
        <v>80</v>
      </c>
      <c r="B8101" t="s">
        <v>15</v>
      </c>
      <c r="C8101" t="s">
        <v>12</v>
      </c>
      <c r="D8101" s="3">
        <v>177500</v>
      </c>
    </row>
    <row r="8102" spans="1:4" x14ac:dyDescent="0.3">
      <c r="A8102" t="s">
        <v>29</v>
      </c>
      <c r="B8102" t="s">
        <v>15</v>
      </c>
      <c r="C8102" t="s">
        <v>12</v>
      </c>
      <c r="D8102" s="3">
        <v>110000</v>
      </c>
    </row>
    <row r="8103" spans="1:4" x14ac:dyDescent="0.3">
      <c r="A8103" t="s">
        <v>17</v>
      </c>
      <c r="B8103" t="s">
        <v>15</v>
      </c>
      <c r="C8103" t="s">
        <v>12</v>
      </c>
      <c r="D8103" s="3">
        <v>52500</v>
      </c>
    </row>
    <row r="8104" spans="1:4" x14ac:dyDescent="0.3">
      <c r="A8104" t="s">
        <v>10</v>
      </c>
      <c r="B8104" t="s">
        <v>15</v>
      </c>
      <c r="C8104" t="s">
        <v>12</v>
      </c>
      <c r="D8104" s="3">
        <v>166848</v>
      </c>
    </row>
    <row r="8105" spans="1:4" x14ac:dyDescent="0.3">
      <c r="A8105" t="s">
        <v>54</v>
      </c>
      <c r="B8105" t="s">
        <v>15</v>
      </c>
      <c r="C8105" t="s">
        <v>12</v>
      </c>
      <c r="D8105" s="3">
        <v>200000</v>
      </c>
    </row>
    <row r="8106" spans="1:4" x14ac:dyDescent="0.3">
      <c r="A8106" t="s">
        <v>41</v>
      </c>
      <c r="B8106" t="s">
        <v>15</v>
      </c>
      <c r="C8106" t="s">
        <v>12</v>
      </c>
      <c r="D8106" s="3">
        <v>128050</v>
      </c>
    </row>
    <row r="8107" spans="1:4" x14ac:dyDescent="0.3">
      <c r="A8107" t="s">
        <v>41</v>
      </c>
      <c r="B8107" t="s">
        <v>15</v>
      </c>
      <c r="C8107" t="s">
        <v>94</v>
      </c>
      <c r="D8107" s="3">
        <v>105300</v>
      </c>
    </row>
    <row r="8108" spans="1:4" x14ac:dyDescent="0.3">
      <c r="A8108" t="s">
        <v>10</v>
      </c>
      <c r="B8108" t="s">
        <v>15</v>
      </c>
      <c r="C8108" t="s">
        <v>12</v>
      </c>
      <c r="D8108" s="3">
        <v>128500</v>
      </c>
    </row>
    <row r="8109" spans="1:4" x14ac:dyDescent="0.3">
      <c r="A8109" t="s">
        <v>24</v>
      </c>
      <c r="B8109" t="s">
        <v>15</v>
      </c>
      <c r="C8109" t="s">
        <v>31</v>
      </c>
      <c r="D8109" s="3">
        <v>113221</v>
      </c>
    </row>
    <row r="8110" spans="1:4" x14ac:dyDescent="0.3">
      <c r="A8110" t="s">
        <v>10</v>
      </c>
      <c r="B8110" t="s">
        <v>15</v>
      </c>
      <c r="C8110" t="s">
        <v>12</v>
      </c>
      <c r="D8110" s="3">
        <v>135000</v>
      </c>
    </row>
    <row r="8111" spans="1:4" x14ac:dyDescent="0.3">
      <c r="A8111" t="s">
        <v>78</v>
      </c>
      <c r="B8111" t="s">
        <v>15</v>
      </c>
      <c r="C8111" t="s">
        <v>12</v>
      </c>
      <c r="D8111" s="3">
        <v>99150</v>
      </c>
    </row>
    <row r="8112" spans="1:4" x14ac:dyDescent="0.3">
      <c r="A8112" t="s">
        <v>24</v>
      </c>
      <c r="B8112" t="s">
        <v>15</v>
      </c>
      <c r="C8112" t="s">
        <v>12</v>
      </c>
      <c r="D8112" s="3">
        <v>160000</v>
      </c>
    </row>
    <row r="8113" spans="1:4" x14ac:dyDescent="0.3">
      <c r="A8113" t="s">
        <v>17</v>
      </c>
      <c r="B8113" t="s">
        <v>15</v>
      </c>
      <c r="C8113" t="s">
        <v>12</v>
      </c>
      <c r="D8113" s="3">
        <v>90000</v>
      </c>
    </row>
    <row r="8114" spans="1:4" x14ac:dyDescent="0.3">
      <c r="A8114" t="s">
        <v>29</v>
      </c>
      <c r="B8114" t="s">
        <v>15</v>
      </c>
      <c r="C8114" t="s">
        <v>12</v>
      </c>
      <c r="D8114" s="3">
        <v>115000</v>
      </c>
    </row>
    <row r="8115" spans="1:4" x14ac:dyDescent="0.3">
      <c r="A8115" t="s">
        <v>10</v>
      </c>
      <c r="B8115" t="s">
        <v>15</v>
      </c>
      <c r="C8115" t="s">
        <v>12</v>
      </c>
      <c r="D8115" s="3">
        <v>115000</v>
      </c>
    </row>
    <row r="8116" spans="1:4" x14ac:dyDescent="0.3">
      <c r="A8116" t="s">
        <v>17</v>
      </c>
      <c r="B8116" t="s">
        <v>15</v>
      </c>
      <c r="C8116" t="s">
        <v>12</v>
      </c>
      <c r="D8116" s="3">
        <v>75000</v>
      </c>
    </row>
    <row r="8117" spans="1:4" x14ac:dyDescent="0.3">
      <c r="A8117" t="s">
        <v>24</v>
      </c>
      <c r="B8117" t="s">
        <v>15</v>
      </c>
      <c r="C8117" t="s">
        <v>95</v>
      </c>
      <c r="D8117" s="3">
        <v>50400</v>
      </c>
    </row>
    <row r="8118" spans="1:4" x14ac:dyDescent="0.3">
      <c r="A8118" t="s">
        <v>54</v>
      </c>
      <c r="B8118" t="s">
        <v>15</v>
      </c>
      <c r="C8118" t="s">
        <v>12</v>
      </c>
      <c r="D8118" s="3">
        <v>126300</v>
      </c>
    </row>
    <row r="8119" spans="1:4" x14ac:dyDescent="0.3">
      <c r="A8119" t="s">
        <v>63</v>
      </c>
      <c r="B8119" t="s">
        <v>15</v>
      </c>
      <c r="C8119" t="s">
        <v>12</v>
      </c>
      <c r="D8119" s="3">
        <v>80000</v>
      </c>
    </row>
    <row r="8120" spans="1:4" x14ac:dyDescent="0.3">
      <c r="A8120" t="s">
        <v>17</v>
      </c>
      <c r="B8120" t="s">
        <v>15</v>
      </c>
      <c r="C8120" t="s">
        <v>112</v>
      </c>
      <c r="D8120" s="3">
        <v>90000</v>
      </c>
    </row>
    <row r="8121" spans="1:4" x14ac:dyDescent="0.3">
      <c r="A8121" t="s">
        <v>54</v>
      </c>
      <c r="B8121" t="s">
        <v>15</v>
      </c>
      <c r="C8121" t="s">
        <v>12</v>
      </c>
      <c r="D8121" s="3">
        <v>102500</v>
      </c>
    </row>
    <row r="8122" spans="1:4" x14ac:dyDescent="0.3">
      <c r="A8122" t="s">
        <v>63</v>
      </c>
      <c r="B8122" t="s">
        <v>15</v>
      </c>
      <c r="C8122" t="s">
        <v>12</v>
      </c>
      <c r="D8122" s="3">
        <v>125000</v>
      </c>
    </row>
    <row r="8123" spans="1:4" x14ac:dyDescent="0.3">
      <c r="A8123" t="s">
        <v>24</v>
      </c>
      <c r="B8123" t="s">
        <v>15</v>
      </c>
      <c r="C8123" t="s">
        <v>31</v>
      </c>
      <c r="D8123" s="3">
        <v>150000</v>
      </c>
    </row>
    <row r="8124" spans="1:4" x14ac:dyDescent="0.3">
      <c r="A8124" t="s">
        <v>41</v>
      </c>
      <c r="B8124" t="s">
        <v>15</v>
      </c>
      <c r="C8124" t="s">
        <v>12</v>
      </c>
      <c r="D8124" s="3">
        <v>170500</v>
      </c>
    </row>
    <row r="8125" spans="1:4" x14ac:dyDescent="0.3">
      <c r="A8125" t="s">
        <v>24</v>
      </c>
      <c r="B8125" t="s">
        <v>15</v>
      </c>
      <c r="C8125" t="s">
        <v>12</v>
      </c>
      <c r="D8125" s="3">
        <v>80000</v>
      </c>
    </row>
    <row r="8126" spans="1:4" x14ac:dyDescent="0.3">
      <c r="A8126" t="s">
        <v>54</v>
      </c>
      <c r="B8126" t="s">
        <v>15</v>
      </c>
      <c r="C8126" t="s">
        <v>111</v>
      </c>
      <c r="D8126" s="3">
        <v>97444</v>
      </c>
    </row>
    <row r="8127" spans="1:4" x14ac:dyDescent="0.3">
      <c r="A8127" t="s">
        <v>17</v>
      </c>
      <c r="B8127" t="s">
        <v>15</v>
      </c>
      <c r="C8127" t="s">
        <v>12</v>
      </c>
      <c r="D8127" s="3">
        <v>68000</v>
      </c>
    </row>
    <row r="8128" spans="1:4" x14ac:dyDescent="0.3">
      <c r="A8128" t="s">
        <v>24</v>
      </c>
      <c r="B8128" t="s">
        <v>15</v>
      </c>
      <c r="C8128" t="s">
        <v>94</v>
      </c>
      <c r="D8128" s="3">
        <v>128000</v>
      </c>
    </row>
    <row r="8129" spans="1:4" x14ac:dyDescent="0.3">
      <c r="A8129" t="s">
        <v>24</v>
      </c>
      <c r="B8129" t="s">
        <v>15</v>
      </c>
      <c r="C8129" t="s">
        <v>12</v>
      </c>
      <c r="D8129" s="3">
        <v>100000</v>
      </c>
    </row>
    <row r="8130" spans="1:4" x14ac:dyDescent="0.3">
      <c r="A8130" t="s">
        <v>24</v>
      </c>
      <c r="B8130" t="s">
        <v>15</v>
      </c>
      <c r="C8130" t="s">
        <v>12</v>
      </c>
      <c r="D8130" s="3">
        <v>131513</v>
      </c>
    </row>
    <row r="8131" spans="1:4" x14ac:dyDescent="0.3">
      <c r="A8131" t="s">
        <v>24</v>
      </c>
      <c r="B8131" t="s">
        <v>15</v>
      </c>
      <c r="C8131" t="s">
        <v>12</v>
      </c>
      <c r="D8131" s="3">
        <v>129934.078125</v>
      </c>
    </row>
    <row r="8132" spans="1:4" x14ac:dyDescent="0.3">
      <c r="A8132" t="s">
        <v>54</v>
      </c>
      <c r="B8132" t="s">
        <v>15</v>
      </c>
      <c r="C8132" t="s">
        <v>12</v>
      </c>
      <c r="D8132" s="3">
        <v>110000</v>
      </c>
    </row>
    <row r="8133" spans="1:4" x14ac:dyDescent="0.3">
      <c r="A8133" t="s">
        <v>63</v>
      </c>
      <c r="B8133" t="s">
        <v>15</v>
      </c>
      <c r="C8133" t="s">
        <v>12</v>
      </c>
      <c r="D8133" s="3">
        <v>72500</v>
      </c>
    </row>
    <row r="8134" spans="1:4" x14ac:dyDescent="0.3">
      <c r="A8134" t="s">
        <v>54</v>
      </c>
      <c r="B8134" t="s">
        <v>15</v>
      </c>
      <c r="C8134" t="s">
        <v>84</v>
      </c>
      <c r="D8134" s="3">
        <v>96773</v>
      </c>
    </row>
    <row r="8135" spans="1:4" x14ac:dyDescent="0.3">
      <c r="A8135" t="s">
        <v>78</v>
      </c>
      <c r="B8135" t="s">
        <v>15</v>
      </c>
      <c r="C8135" t="s">
        <v>12</v>
      </c>
      <c r="D8135" s="3">
        <v>181500</v>
      </c>
    </row>
    <row r="8136" spans="1:4" x14ac:dyDescent="0.3">
      <c r="A8136" t="s">
        <v>10</v>
      </c>
      <c r="B8136" t="s">
        <v>15</v>
      </c>
      <c r="C8136" t="s">
        <v>12</v>
      </c>
      <c r="D8136" s="3">
        <v>122500</v>
      </c>
    </row>
    <row r="8137" spans="1:4" x14ac:dyDescent="0.3">
      <c r="A8137" t="s">
        <v>80</v>
      </c>
      <c r="B8137" t="s">
        <v>15</v>
      </c>
      <c r="C8137" t="s">
        <v>12</v>
      </c>
      <c r="D8137" s="3">
        <v>175000</v>
      </c>
    </row>
    <row r="8138" spans="1:4" x14ac:dyDescent="0.3">
      <c r="A8138" t="s">
        <v>54</v>
      </c>
      <c r="B8138" t="s">
        <v>15</v>
      </c>
      <c r="C8138" t="s">
        <v>12</v>
      </c>
      <c r="D8138" s="3">
        <v>125000</v>
      </c>
    </row>
    <row r="8139" spans="1:4" x14ac:dyDescent="0.3">
      <c r="A8139" t="s">
        <v>10</v>
      </c>
      <c r="B8139" t="s">
        <v>15</v>
      </c>
      <c r="C8139" t="s">
        <v>12</v>
      </c>
      <c r="D8139" s="3">
        <v>300000</v>
      </c>
    </row>
    <row r="8140" spans="1:4" x14ac:dyDescent="0.3">
      <c r="A8140" t="s">
        <v>54</v>
      </c>
      <c r="B8140" t="s">
        <v>15</v>
      </c>
      <c r="C8140" t="s">
        <v>85</v>
      </c>
      <c r="D8140" s="3">
        <v>50000</v>
      </c>
    </row>
    <row r="8141" spans="1:4" x14ac:dyDescent="0.3">
      <c r="A8141" t="s">
        <v>41</v>
      </c>
      <c r="B8141" t="s">
        <v>15</v>
      </c>
      <c r="C8141" t="s">
        <v>12</v>
      </c>
      <c r="D8141" s="3">
        <v>132368</v>
      </c>
    </row>
    <row r="8142" spans="1:4" x14ac:dyDescent="0.3">
      <c r="A8142" t="s">
        <v>17</v>
      </c>
      <c r="B8142" t="s">
        <v>15</v>
      </c>
      <c r="C8142" t="s">
        <v>84</v>
      </c>
      <c r="D8142" s="3">
        <v>100500</v>
      </c>
    </row>
    <row r="8143" spans="1:4" x14ac:dyDescent="0.3">
      <c r="A8143" t="s">
        <v>24</v>
      </c>
      <c r="B8143" t="s">
        <v>15</v>
      </c>
      <c r="C8143" t="s">
        <v>12</v>
      </c>
      <c r="D8143" s="3">
        <v>82500</v>
      </c>
    </row>
    <row r="8144" spans="1:4" x14ac:dyDescent="0.3">
      <c r="A8144" t="s">
        <v>24</v>
      </c>
      <c r="B8144" t="s">
        <v>15</v>
      </c>
      <c r="C8144" t="s">
        <v>12</v>
      </c>
      <c r="D8144" s="3">
        <v>121162.5</v>
      </c>
    </row>
    <row r="8145" spans="1:4" x14ac:dyDescent="0.3">
      <c r="A8145" t="s">
        <v>29</v>
      </c>
      <c r="B8145" t="s">
        <v>15</v>
      </c>
      <c r="C8145" t="s">
        <v>12</v>
      </c>
      <c r="D8145" s="3">
        <v>98000</v>
      </c>
    </row>
    <row r="8146" spans="1:4" x14ac:dyDescent="0.3">
      <c r="A8146" t="s">
        <v>54</v>
      </c>
      <c r="B8146" t="s">
        <v>15</v>
      </c>
      <c r="C8146" t="s">
        <v>79</v>
      </c>
      <c r="D8146" s="3">
        <v>131580</v>
      </c>
    </row>
    <row r="8147" spans="1:4" x14ac:dyDescent="0.3">
      <c r="A8147" t="s">
        <v>17</v>
      </c>
      <c r="B8147" t="s">
        <v>15</v>
      </c>
      <c r="C8147" t="s">
        <v>12</v>
      </c>
      <c r="D8147" s="3">
        <v>39531</v>
      </c>
    </row>
    <row r="8148" spans="1:4" x14ac:dyDescent="0.3">
      <c r="A8148" t="s">
        <v>24</v>
      </c>
      <c r="B8148" t="s">
        <v>15</v>
      </c>
      <c r="C8148" t="s">
        <v>12</v>
      </c>
      <c r="D8148" s="3">
        <v>128909.125</v>
      </c>
    </row>
    <row r="8149" spans="1:4" x14ac:dyDescent="0.3">
      <c r="A8149" t="s">
        <v>54</v>
      </c>
      <c r="B8149" t="s">
        <v>15</v>
      </c>
      <c r="C8149" t="s">
        <v>108</v>
      </c>
      <c r="D8149" s="3">
        <v>147500</v>
      </c>
    </row>
    <row r="8150" spans="1:4" x14ac:dyDescent="0.3">
      <c r="A8150" t="s">
        <v>17</v>
      </c>
      <c r="B8150" t="s">
        <v>15</v>
      </c>
      <c r="C8150" t="s">
        <v>56</v>
      </c>
      <c r="D8150" s="3">
        <v>75067.5</v>
      </c>
    </row>
    <row r="8151" spans="1:4" x14ac:dyDescent="0.3">
      <c r="A8151" t="s">
        <v>17</v>
      </c>
      <c r="B8151" t="s">
        <v>15</v>
      </c>
      <c r="C8151" t="s">
        <v>12</v>
      </c>
      <c r="D8151" s="3">
        <v>95000</v>
      </c>
    </row>
    <row r="8152" spans="1:4" x14ac:dyDescent="0.3">
      <c r="A8152" t="s">
        <v>24</v>
      </c>
      <c r="B8152" t="s">
        <v>15</v>
      </c>
      <c r="C8152" t="s">
        <v>31</v>
      </c>
      <c r="D8152" s="3">
        <v>95000</v>
      </c>
    </row>
    <row r="8153" spans="1:4" x14ac:dyDescent="0.3">
      <c r="A8153" t="s">
        <v>17</v>
      </c>
      <c r="B8153" t="s">
        <v>15</v>
      </c>
      <c r="C8153" t="s">
        <v>12</v>
      </c>
      <c r="D8153" s="3">
        <v>80000</v>
      </c>
    </row>
    <row r="8154" spans="1:4" x14ac:dyDescent="0.3">
      <c r="A8154" t="s">
        <v>78</v>
      </c>
      <c r="B8154" t="s">
        <v>15</v>
      </c>
      <c r="C8154" t="s">
        <v>79</v>
      </c>
      <c r="D8154" s="3">
        <v>89100</v>
      </c>
    </row>
    <row r="8155" spans="1:4" x14ac:dyDescent="0.3">
      <c r="A8155" t="s">
        <v>24</v>
      </c>
      <c r="B8155" t="s">
        <v>15</v>
      </c>
      <c r="C8155" t="s">
        <v>12</v>
      </c>
      <c r="D8155" s="3">
        <v>122500</v>
      </c>
    </row>
    <row r="8156" spans="1:4" x14ac:dyDescent="0.3">
      <c r="A8156" t="s">
        <v>24</v>
      </c>
      <c r="B8156" t="s">
        <v>15</v>
      </c>
      <c r="C8156" t="s">
        <v>12</v>
      </c>
      <c r="D8156" s="3">
        <v>145000</v>
      </c>
    </row>
    <row r="8157" spans="1:4" x14ac:dyDescent="0.3">
      <c r="A8157" t="s">
        <v>54</v>
      </c>
      <c r="B8157" t="s">
        <v>15</v>
      </c>
      <c r="C8157" t="s">
        <v>84</v>
      </c>
      <c r="D8157" s="3">
        <v>79200</v>
      </c>
    </row>
    <row r="8158" spans="1:4" x14ac:dyDescent="0.3">
      <c r="A8158" t="s">
        <v>29</v>
      </c>
      <c r="B8158" t="s">
        <v>15</v>
      </c>
      <c r="C8158" t="s">
        <v>12</v>
      </c>
      <c r="D8158" s="3">
        <v>90000</v>
      </c>
    </row>
    <row r="8159" spans="1:4" x14ac:dyDescent="0.3">
      <c r="A8159" t="s">
        <v>10</v>
      </c>
      <c r="B8159" t="s">
        <v>15</v>
      </c>
      <c r="C8159" t="s">
        <v>84</v>
      </c>
      <c r="D8159" s="3">
        <v>147500</v>
      </c>
    </row>
    <row r="8160" spans="1:4" x14ac:dyDescent="0.3">
      <c r="A8160" t="s">
        <v>10</v>
      </c>
      <c r="B8160" t="s">
        <v>15</v>
      </c>
      <c r="C8160" t="s">
        <v>100</v>
      </c>
      <c r="D8160" s="3">
        <v>155500</v>
      </c>
    </row>
    <row r="8161" spans="1:4" x14ac:dyDescent="0.3">
      <c r="A8161" t="s">
        <v>24</v>
      </c>
      <c r="B8161" t="s">
        <v>15</v>
      </c>
      <c r="C8161" t="s">
        <v>12</v>
      </c>
      <c r="D8161" s="3">
        <v>115000</v>
      </c>
    </row>
    <row r="8162" spans="1:4" x14ac:dyDescent="0.3">
      <c r="A8162" t="s">
        <v>54</v>
      </c>
      <c r="B8162" t="s">
        <v>15</v>
      </c>
      <c r="C8162" t="s">
        <v>31</v>
      </c>
      <c r="D8162" s="3">
        <v>100000</v>
      </c>
    </row>
    <row r="8163" spans="1:4" x14ac:dyDescent="0.3">
      <c r="A8163" t="s">
        <v>54</v>
      </c>
      <c r="B8163" t="s">
        <v>15</v>
      </c>
      <c r="C8163" t="s">
        <v>31</v>
      </c>
      <c r="D8163" s="3">
        <v>120000</v>
      </c>
    </row>
    <row r="8164" spans="1:4" x14ac:dyDescent="0.3">
      <c r="A8164" t="s">
        <v>54</v>
      </c>
      <c r="B8164" t="s">
        <v>15</v>
      </c>
      <c r="C8164" t="s">
        <v>12</v>
      </c>
      <c r="D8164" s="3">
        <v>136125</v>
      </c>
    </row>
    <row r="8165" spans="1:4" x14ac:dyDescent="0.3">
      <c r="A8165" t="s">
        <v>29</v>
      </c>
      <c r="B8165" t="s">
        <v>15</v>
      </c>
      <c r="C8165" t="s">
        <v>12</v>
      </c>
      <c r="D8165" s="3">
        <v>94473.5</v>
      </c>
    </row>
    <row r="8166" spans="1:4" x14ac:dyDescent="0.3">
      <c r="A8166" t="s">
        <v>17</v>
      </c>
      <c r="B8166" t="s">
        <v>15</v>
      </c>
      <c r="C8166" t="s">
        <v>12</v>
      </c>
      <c r="D8166" s="3">
        <v>87500</v>
      </c>
    </row>
    <row r="8167" spans="1:4" x14ac:dyDescent="0.3">
      <c r="A8167" t="s">
        <v>10</v>
      </c>
      <c r="B8167" t="s">
        <v>15</v>
      </c>
      <c r="C8167" t="s">
        <v>12</v>
      </c>
      <c r="D8167" s="3">
        <v>172000</v>
      </c>
    </row>
    <row r="8168" spans="1:4" x14ac:dyDescent="0.3">
      <c r="A8168" t="s">
        <v>54</v>
      </c>
      <c r="B8168" t="s">
        <v>15</v>
      </c>
      <c r="C8168" t="s">
        <v>12</v>
      </c>
      <c r="D8168" s="3">
        <v>90000</v>
      </c>
    </row>
    <row r="8169" spans="1:4" x14ac:dyDescent="0.3">
      <c r="A8169" t="s">
        <v>24</v>
      </c>
      <c r="B8169" t="s">
        <v>15</v>
      </c>
      <c r="C8169" t="s">
        <v>31</v>
      </c>
      <c r="D8169" s="3">
        <v>175000</v>
      </c>
    </row>
    <row r="8170" spans="1:4" x14ac:dyDescent="0.3">
      <c r="A8170" t="s">
        <v>24</v>
      </c>
      <c r="B8170" t="s">
        <v>15</v>
      </c>
      <c r="C8170" t="s">
        <v>12</v>
      </c>
      <c r="D8170" s="3">
        <v>216500</v>
      </c>
    </row>
    <row r="8171" spans="1:4" x14ac:dyDescent="0.3">
      <c r="A8171" t="s">
        <v>41</v>
      </c>
      <c r="B8171" t="s">
        <v>15</v>
      </c>
      <c r="C8171" t="s">
        <v>12</v>
      </c>
      <c r="D8171" s="3">
        <v>182500</v>
      </c>
    </row>
    <row r="8172" spans="1:4" x14ac:dyDescent="0.3">
      <c r="A8172" t="s">
        <v>54</v>
      </c>
      <c r="B8172" t="s">
        <v>15</v>
      </c>
      <c r="C8172" t="s">
        <v>12</v>
      </c>
      <c r="D8172" s="3">
        <v>172475.5</v>
      </c>
    </row>
    <row r="8173" spans="1:4" x14ac:dyDescent="0.3">
      <c r="A8173" t="s">
        <v>54</v>
      </c>
      <c r="B8173" t="s">
        <v>15</v>
      </c>
      <c r="C8173" t="s">
        <v>31</v>
      </c>
      <c r="D8173" s="3">
        <v>117500</v>
      </c>
    </row>
    <row r="8174" spans="1:4" x14ac:dyDescent="0.3">
      <c r="A8174" t="s">
        <v>24</v>
      </c>
      <c r="B8174" t="s">
        <v>15</v>
      </c>
      <c r="C8174" t="s">
        <v>12</v>
      </c>
      <c r="D8174" s="3">
        <v>73750</v>
      </c>
    </row>
    <row r="8175" spans="1:4" x14ac:dyDescent="0.3">
      <c r="A8175" t="s">
        <v>24</v>
      </c>
      <c r="B8175" t="s">
        <v>15</v>
      </c>
      <c r="C8175" t="s">
        <v>12</v>
      </c>
      <c r="D8175" s="3">
        <v>165000</v>
      </c>
    </row>
    <row r="8176" spans="1:4" x14ac:dyDescent="0.3">
      <c r="A8176" t="s">
        <v>10</v>
      </c>
      <c r="B8176" t="s">
        <v>15</v>
      </c>
      <c r="C8176" t="s">
        <v>12</v>
      </c>
      <c r="D8176" s="3">
        <v>135000</v>
      </c>
    </row>
    <row r="8177" spans="1:4" x14ac:dyDescent="0.3">
      <c r="A8177" t="s">
        <v>17</v>
      </c>
      <c r="B8177" t="s">
        <v>22</v>
      </c>
      <c r="C8177" t="s">
        <v>12</v>
      </c>
      <c r="D8177" s="3">
        <v>75000</v>
      </c>
    </row>
    <row r="8178" spans="1:4" x14ac:dyDescent="0.3">
      <c r="A8178" t="s">
        <v>41</v>
      </c>
      <c r="B8178" t="s">
        <v>15</v>
      </c>
      <c r="C8178" t="s">
        <v>114</v>
      </c>
      <c r="D8178" s="3">
        <v>157500</v>
      </c>
    </row>
    <row r="8179" spans="1:4" x14ac:dyDescent="0.3">
      <c r="A8179" t="s">
        <v>80</v>
      </c>
      <c r="B8179" t="s">
        <v>15</v>
      </c>
      <c r="C8179" t="s">
        <v>12</v>
      </c>
      <c r="D8179" s="3">
        <v>155000</v>
      </c>
    </row>
    <row r="8180" spans="1:4" x14ac:dyDescent="0.3">
      <c r="A8180" t="s">
        <v>17</v>
      </c>
      <c r="B8180" t="s">
        <v>15</v>
      </c>
      <c r="C8180" t="s">
        <v>12</v>
      </c>
      <c r="D8180" s="3">
        <v>72500</v>
      </c>
    </row>
    <row r="8181" spans="1:4" x14ac:dyDescent="0.3">
      <c r="A8181" t="s">
        <v>17</v>
      </c>
      <c r="B8181" t="s">
        <v>15</v>
      </c>
      <c r="C8181" t="s">
        <v>12</v>
      </c>
      <c r="D8181" s="3">
        <v>100000</v>
      </c>
    </row>
    <row r="8182" spans="1:4" x14ac:dyDescent="0.3">
      <c r="A8182" t="s">
        <v>10</v>
      </c>
      <c r="B8182" t="s">
        <v>15</v>
      </c>
      <c r="C8182" t="s">
        <v>12</v>
      </c>
      <c r="D8182" s="3">
        <v>160000</v>
      </c>
    </row>
    <row r="8183" spans="1:4" x14ac:dyDescent="0.3">
      <c r="A8183" t="s">
        <v>41</v>
      </c>
      <c r="B8183" t="s">
        <v>15</v>
      </c>
      <c r="C8183" t="s">
        <v>12</v>
      </c>
      <c r="D8183" s="3">
        <v>180000</v>
      </c>
    </row>
    <row r="8184" spans="1:4" x14ac:dyDescent="0.3">
      <c r="A8184" t="s">
        <v>63</v>
      </c>
      <c r="B8184" t="s">
        <v>15</v>
      </c>
      <c r="C8184" t="s">
        <v>12</v>
      </c>
      <c r="D8184" s="3">
        <v>85240</v>
      </c>
    </row>
    <row r="8185" spans="1:4" x14ac:dyDescent="0.3">
      <c r="A8185" t="s">
        <v>54</v>
      </c>
      <c r="B8185" t="s">
        <v>15</v>
      </c>
      <c r="C8185" t="s">
        <v>83</v>
      </c>
      <c r="D8185" s="3">
        <v>56500</v>
      </c>
    </row>
    <row r="8186" spans="1:4" x14ac:dyDescent="0.3">
      <c r="A8186" t="s">
        <v>24</v>
      </c>
      <c r="B8186" t="s">
        <v>15</v>
      </c>
      <c r="C8186" t="s">
        <v>12</v>
      </c>
      <c r="D8186" s="3">
        <v>158857.5</v>
      </c>
    </row>
    <row r="8187" spans="1:4" x14ac:dyDescent="0.3">
      <c r="A8187" t="s">
        <v>80</v>
      </c>
      <c r="B8187" t="s">
        <v>15</v>
      </c>
      <c r="C8187" t="s">
        <v>12</v>
      </c>
      <c r="D8187" s="3">
        <v>70000</v>
      </c>
    </row>
    <row r="8188" spans="1:4" x14ac:dyDescent="0.3">
      <c r="A8188" t="s">
        <v>54</v>
      </c>
      <c r="B8188" t="s">
        <v>15</v>
      </c>
      <c r="C8188" t="s">
        <v>12</v>
      </c>
      <c r="D8188" s="3">
        <v>195000</v>
      </c>
    </row>
    <row r="8189" spans="1:4" x14ac:dyDescent="0.3">
      <c r="A8189" t="s">
        <v>24</v>
      </c>
      <c r="B8189" t="s">
        <v>15</v>
      </c>
      <c r="C8189" t="s">
        <v>12</v>
      </c>
      <c r="D8189" s="3">
        <v>90000</v>
      </c>
    </row>
    <row r="8190" spans="1:4" x14ac:dyDescent="0.3">
      <c r="A8190" t="s">
        <v>29</v>
      </c>
      <c r="B8190" t="s">
        <v>15</v>
      </c>
      <c r="C8190" t="s">
        <v>142</v>
      </c>
      <c r="D8190" s="3">
        <v>115000</v>
      </c>
    </row>
    <row r="8191" spans="1:4" x14ac:dyDescent="0.3">
      <c r="A8191" t="s">
        <v>24</v>
      </c>
      <c r="B8191" t="s">
        <v>15</v>
      </c>
      <c r="C8191" t="s">
        <v>12</v>
      </c>
      <c r="D8191" s="3">
        <v>96103</v>
      </c>
    </row>
    <row r="8192" spans="1:4" x14ac:dyDescent="0.3">
      <c r="A8192" t="s">
        <v>63</v>
      </c>
      <c r="B8192" t="s">
        <v>15</v>
      </c>
      <c r="C8192" t="s">
        <v>112</v>
      </c>
      <c r="D8192" s="3">
        <v>86400</v>
      </c>
    </row>
    <row r="8193" spans="1:4" x14ac:dyDescent="0.3">
      <c r="A8193" t="s">
        <v>97</v>
      </c>
      <c r="B8193" t="s">
        <v>15</v>
      </c>
      <c r="C8193" t="s">
        <v>31</v>
      </c>
      <c r="D8193" s="3">
        <v>58000.5</v>
      </c>
    </row>
    <row r="8194" spans="1:4" x14ac:dyDescent="0.3">
      <c r="A8194" t="s">
        <v>17</v>
      </c>
      <c r="B8194" t="s">
        <v>15</v>
      </c>
      <c r="C8194" t="s">
        <v>12</v>
      </c>
      <c r="D8194" s="3">
        <v>100000</v>
      </c>
    </row>
    <row r="8195" spans="1:4" x14ac:dyDescent="0.3">
      <c r="A8195" t="s">
        <v>17</v>
      </c>
      <c r="B8195" t="s">
        <v>126</v>
      </c>
      <c r="C8195" t="s">
        <v>12</v>
      </c>
      <c r="D8195" s="3">
        <v>70000</v>
      </c>
    </row>
    <row r="8196" spans="1:4" x14ac:dyDescent="0.3">
      <c r="A8196" t="s">
        <v>41</v>
      </c>
      <c r="B8196" t="s">
        <v>15</v>
      </c>
      <c r="C8196" t="s">
        <v>99</v>
      </c>
      <c r="D8196" s="3">
        <v>125000</v>
      </c>
    </row>
    <row r="8197" spans="1:4" x14ac:dyDescent="0.3">
      <c r="A8197" t="s">
        <v>54</v>
      </c>
      <c r="B8197" t="s">
        <v>15</v>
      </c>
      <c r="C8197" t="s">
        <v>84</v>
      </c>
      <c r="D8197" s="3">
        <v>96773</v>
      </c>
    </row>
    <row r="8198" spans="1:4" x14ac:dyDescent="0.3">
      <c r="A8198" t="s">
        <v>54</v>
      </c>
      <c r="B8198" t="s">
        <v>15</v>
      </c>
      <c r="C8198" t="s">
        <v>31</v>
      </c>
      <c r="D8198" s="3">
        <v>115000</v>
      </c>
    </row>
    <row r="8199" spans="1:4" x14ac:dyDescent="0.3">
      <c r="A8199" t="s">
        <v>63</v>
      </c>
      <c r="B8199" t="s">
        <v>15</v>
      </c>
      <c r="C8199" t="s">
        <v>89</v>
      </c>
      <c r="D8199" s="3">
        <v>64800</v>
      </c>
    </row>
    <row r="8200" spans="1:4" x14ac:dyDescent="0.3">
      <c r="A8200" t="s">
        <v>10</v>
      </c>
      <c r="B8200" t="s">
        <v>15</v>
      </c>
      <c r="C8200" t="s">
        <v>12</v>
      </c>
      <c r="D8200" s="3">
        <v>150000</v>
      </c>
    </row>
    <row r="8201" spans="1:4" x14ac:dyDescent="0.3">
      <c r="A8201" t="s">
        <v>41</v>
      </c>
      <c r="B8201" t="s">
        <v>15</v>
      </c>
      <c r="C8201" t="s">
        <v>12</v>
      </c>
      <c r="D8201" s="3">
        <v>125000</v>
      </c>
    </row>
    <row r="8202" spans="1:4" x14ac:dyDescent="0.3">
      <c r="A8202" t="s">
        <v>24</v>
      </c>
      <c r="B8202" t="s">
        <v>15</v>
      </c>
      <c r="C8202" t="s">
        <v>12</v>
      </c>
      <c r="D8202" s="3">
        <v>215049</v>
      </c>
    </row>
    <row r="8203" spans="1:4" x14ac:dyDescent="0.3">
      <c r="A8203" t="s">
        <v>54</v>
      </c>
      <c r="B8203" t="s">
        <v>15</v>
      </c>
      <c r="C8203" t="s">
        <v>12</v>
      </c>
      <c r="D8203" s="3">
        <v>110000</v>
      </c>
    </row>
    <row r="8204" spans="1:4" x14ac:dyDescent="0.3">
      <c r="A8204" t="s">
        <v>41</v>
      </c>
      <c r="B8204" t="s">
        <v>15</v>
      </c>
      <c r="C8204" t="s">
        <v>12</v>
      </c>
      <c r="D8204" s="3">
        <v>159264</v>
      </c>
    </row>
    <row r="8205" spans="1:4" x14ac:dyDescent="0.3">
      <c r="A8205" t="s">
        <v>54</v>
      </c>
      <c r="B8205" t="s">
        <v>15</v>
      </c>
      <c r="C8205" t="s">
        <v>12</v>
      </c>
      <c r="D8205" s="3">
        <v>134000</v>
      </c>
    </row>
    <row r="8206" spans="1:4" x14ac:dyDescent="0.3">
      <c r="A8206" t="s">
        <v>29</v>
      </c>
      <c r="B8206" t="s">
        <v>15</v>
      </c>
      <c r="C8206" t="s">
        <v>94</v>
      </c>
      <c r="D8206" s="3">
        <v>111175</v>
      </c>
    </row>
    <row r="8207" spans="1:4" x14ac:dyDescent="0.3">
      <c r="A8207" t="s">
        <v>54</v>
      </c>
      <c r="B8207" t="s">
        <v>22</v>
      </c>
      <c r="C8207" t="s">
        <v>104</v>
      </c>
      <c r="D8207" s="3">
        <v>96773</v>
      </c>
    </row>
    <row r="8208" spans="1:4" x14ac:dyDescent="0.3">
      <c r="A8208" t="s">
        <v>17</v>
      </c>
      <c r="B8208" t="s">
        <v>15</v>
      </c>
      <c r="C8208" t="s">
        <v>12</v>
      </c>
      <c r="D8208" s="3">
        <v>102500</v>
      </c>
    </row>
    <row r="8209" spans="1:4" x14ac:dyDescent="0.3">
      <c r="A8209" t="s">
        <v>24</v>
      </c>
      <c r="B8209" t="s">
        <v>15</v>
      </c>
      <c r="C8209" t="s">
        <v>31</v>
      </c>
      <c r="D8209" s="3">
        <v>140000</v>
      </c>
    </row>
    <row r="8210" spans="1:4" x14ac:dyDescent="0.3">
      <c r="A8210" t="s">
        <v>54</v>
      </c>
      <c r="B8210" t="s">
        <v>15</v>
      </c>
      <c r="C8210" t="s">
        <v>107</v>
      </c>
      <c r="D8210" s="3">
        <v>96773</v>
      </c>
    </row>
    <row r="8211" spans="1:4" x14ac:dyDescent="0.3">
      <c r="A8211" t="s">
        <v>17</v>
      </c>
      <c r="B8211" t="s">
        <v>15</v>
      </c>
      <c r="C8211" t="s">
        <v>12</v>
      </c>
      <c r="D8211" s="3">
        <v>90000</v>
      </c>
    </row>
    <row r="8212" spans="1:4" x14ac:dyDescent="0.3">
      <c r="A8212" t="s">
        <v>41</v>
      </c>
      <c r="B8212" t="s">
        <v>15</v>
      </c>
      <c r="C8212" t="s">
        <v>12</v>
      </c>
      <c r="D8212" s="3">
        <v>160000</v>
      </c>
    </row>
    <row r="8213" spans="1:4" x14ac:dyDescent="0.3">
      <c r="A8213" t="s">
        <v>24</v>
      </c>
      <c r="B8213" t="s">
        <v>15</v>
      </c>
      <c r="C8213" t="s">
        <v>12</v>
      </c>
      <c r="D8213" s="3">
        <v>125000</v>
      </c>
    </row>
    <row r="8214" spans="1:4" x14ac:dyDescent="0.3">
      <c r="A8214" t="s">
        <v>17</v>
      </c>
      <c r="B8214" t="s">
        <v>15</v>
      </c>
      <c r="C8214" t="s">
        <v>12</v>
      </c>
      <c r="D8214" s="3">
        <v>179000</v>
      </c>
    </row>
    <row r="8215" spans="1:4" x14ac:dyDescent="0.3">
      <c r="A8215" t="s">
        <v>41</v>
      </c>
      <c r="B8215" t="s">
        <v>15</v>
      </c>
      <c r="C8215" t="s">
        <v>12</v>
      </c>
      <c r="D8215" s="3">
        <v>115000</v>
      </c>
    </row>
    <row r="8216" spans="1:4" x14ac:dyDescent="0.3">
      <c r="A8216" t="s">
        <v>24</v>
      </c>
      <c r="B8216" t="s">
        <v>15</v>
      </c>
      <c r="C8216" t="s">
        <v>12</v>
      </c>
      <c r="D8216" s="3">
        <v>140000</v>
      </c>
    </row>
    <row r="8217" spans="1:4" x14ac:dyDescent="0.3">
      <c r="A8217" t="s">
        <v>17</v>
      </c>
      <c r="B8217" t="s">
        <v>15</v>
      </c>
      <c r="C8217" t="s">
        <v>12</v>
      </c>
      <c r="D8217" s="3">
        <v>72000</v>
      </c>
    </row>
    <row r="8218" spans="1:4" x14ac:dyDescent="0.3">
      <c r="A8218" t="s">
        <v>24</v>
      </c>
      <c r="B8218" t="s">
        <v>15</v>
      </c>
      <c r="C8218" t="s">
        <v>31</v>
      </c>
      <c r="D8218" s="3">
        <v>116000</v>
      </c>
    </row>
    <row r="8219" spans="1:4" x14ac:dyDescent="0.3">
      <c r="A8219" t="s">
        <v>24</v>
      </c>
      <c r="B8219" t="s">
        <v>15</v>
      </c>
      <c r="C8219" t="s">
        <v>12</v>
      </c>
      <c r="D8219" s="3">
        <v>216000</v>
      </c>
    </row>
    <row r="8220" spans="1:4" x14ac:dyDescent="0.3">
      <c r="A8220" t="s">
        <v>29</v>
      </c>
      <c r="B8220" t="s">
        <v>15</v>
      </c>
      <c r="C8220" t="s">
        <v>12</v>
      </c>
      <c r="D8220" s="3">
        <v>92500</v>
      </c>
    </row>
    <row r="8221" spans="1:4" x14ac:dyDescent="0.3">
      <c r="A8221" t="s">
        <v>24</v>
      </c>
      <c r="B8221" t="s">
        <v>15</v>
      </c>
      <c r="C8221" t="s">
        <v>12</v>
      </c>
      <c r="D8221" s="3">
        <v>104893.5</v>
      </c>
    </row>
    <row r="8222" spans="1:4" x14ac:dyDescent="0.3">
      <c r="A8222" t="s">
        <v>54</v>
      </c>
      <c r="B8222" t="s">
        <v>15</v>
      </c>
      <c r="C8222" t="s">
        <v>117</v>
      </c>
      <c r="D8222" s="3">
        <v>154000</v>
      </c>
    </row>
    <row r="8223" spans="1:4" x14ac:dyDescent="0.3">
      <c r="A8223" t="s">
        <v>17</v>
      </c>
      <c r="B8223" t="s">
        <v>15</v>
      </c>
      <c r="C8223" t="s">
        <v>82</v>
      </c>
      <c r="D8223" s="3">
        <v>45000</v>
      </c>
    </row>
    <row r="8224" spans="1:4" x14ac:dyDescent="0.3">
      <c r="A8224" t="s">
        <v>54</v>
      </c>
      <c r="B8224" t="s">
        <v>15</v>
      </c>
      <c r="C8224" t="s">
        <v>12</v>
      </c>
      <c r="D8224" s="3">
        <v>180000</v>
      </c>
    </row>
    <row r="8225" spans="1:4" x14ac:dyDescent="0.3">
      <c r="A8225" t="s">
        <v>17</v>
      </c>
      <c r="B8225" t="s">
        <v>15</v>
      </c>
      <c r="C8225" t="s">
        <v>116</v>
      </c>
      <c r="D8225" s="3">
        <v>56700</v>
      </c>
    </row>
    <row r="8226" spans="1:4" x14ac:dyDescent="0.3">
      <c r="A8226" t="s">
        <v>24</v>
      </c>
      <c r="B8226" t="s">
        <v>15</v>
      </c>
      <c r="C8226" t="s">
        <v>115</v>
      </c>
      <c r="D8226" s="3">
        <v>157500</v>
      </c>
    </row>
    <row r="8227" spans="1:4" x14ac:dyDescent="0.3">
      <c r="A8227" t="s">
        <v>24</v>
      </c>
      <c r="B8227" t="s">
        <v>15</v>
      </c>
      <c r="C8227" t="s">
        <v>12</v>
      </c>
      <c r="D8227" s="3">
        <v>206500</v>
      </c>
    </row>
    <row r="8228" spans="1:4" x14ac:dyDescent="0.3">
      <c r="A8228" t="s">
        <v>54</v>
      </c>
      <c r="B8228" t="s">
        <v>15</v>
      </c>
      <c r="C8228" t="s">
        <v>12</v>
      </c>
      <c r="D8228" s="3">
        <v>150000</v>
      </c>
    </row>
    <row r="8229" spans="1:4" x14ac:dyDescent="0.3">
      <c r="A8229" t="s">
        <v>41</v>
      </c>
      <c r="B8229" t="s">
        <v>15</v>
      </c>
      <c r="C8229" t="s">
        <v>93</v>
      </c>
      <c r="D8229" s="3">
        <v>72900</v>
      </c>
    </row>
    <row r="8230" spans="1:4" x14ac:dyDescent="0.3">
      <c r="A8230" t="s">
        <v>24</v>
      </c>
      <c r="B8230" t="s">
        <v>15</v>
      </c>
      <c r="C8230" t="s">
        <v>12</v>
      </c>
      <c r="D8230" s="3">
        <v>227500</v>
      </c>
    </row>
    <row r="8231" spans="1:4" x14ac:dyDescent="0.3">
      <c r="A8231" t="s">
        <v>17</v>
      </c>
      <c r="B8231" t="s">
        <v>15</v>
      </c>
      <c r="C8231" t="s">
        <v>12</v>
      </c>
      <c r="D8231" s="3">
        <v>111175</v>
      </c>
    </row>
    <row r="8232" spans="1:4" x14ac:dyDescent="0.3">
      <c r="A8232" t="s">
        <v>10</v>
      </c>
      <c r="B8232" t="s">
        <v>15</v>
      </c>
      <c r="C8232" t="s">
        <v>12</v>
      </c>
      <c r="D8232" s="3">
        <v>175000</v>
      </c>
    </row>
    <row r="8233" spans="1:4" x14ac:dyDescent="0.3">
      <c r="A8233" t="s">
        <v>24</v>
      </c>
      <c r="B8233" t="s">
        <v>15</v>
      </c>
      <c r="C8233" t="s">
        <v>12</v>
      </c>
      <c r="D8233" s="3">
        <v>137500</v>
      </c>
    </row>
    <row r="8234" spans="1:4" x14ac:dyDescent="0.3">
      <c r="A8234" t="s">
        <v>54</v>
      </c>
      <c r="B8234" t="s">
        <v>22</v>
      </c>
      <c r="C8234" t="s">
        <v>12</v>
      </c>
      <c r="D8234" s="3">
        <v>110000</v>
      </c>
    </row>
    <row r="8235" spans="1:4" x14ac:dyDescent="0.3">
      <c r="A8235" t="s">
        <v>17</v>
      </c>
      <c r="B8235" t="s">
        <v>15</v>
      </c>
      <c r="C8235" t="s">
        <v>12</v>
      </c>
      <c r="D8235" s="3">
        <v>65000</v>
      </c>
    </row>
    <row r="8236" spans="1:4" x14ac:dyDescent="0.3">
      <c r="A8236" t="s">
        <v>54</v>
      </c>
      <c r="B8236" t="s">
        <v>15</v>
      </c>
      <c r="C8236" t="s">
        <v>31</v>
      </c>
      <c r="D8236" s="3">
        <v>137500</v>
      </c>
    </row>
    <row r="8237" spans="1:4" x14ac:dyDescent="0.3">
      <c r="A8237" t="s">
        <v>24</v>
      </c>
      <c r="B8237" t="s">
        <v>15</v>
      </c>
      <c r="C8237" t="s">
        <v>12</v>
      </c>
      <c r="D8237" s="3">
        <v>218500</v>
      </c>
    </row>
    <row r="8238" spans="1:4" x14ac:dyDescent="0.3">
      <c r="A8238" t="s">
        <v>41</v>
      </c>
      <c r="B8238" t="s">
        <v>15</v>
      </c>
      <c r="C8238" t="s">
        <v>31</v>
      </c>
      <c r="D8238" s="3">
        <v>165000</v>
      </c>
    </row>
    <row r="8239" spans="1:4" x14ac:dyDescent="0.3">
      <c r="A8239" t="s">
        <v>24</v>
      </c>
      <c r="B8239" t="s">
        <v>15</v>
      </c>
      <c r="C8239" t="s">
        <v>84</v>
      </c>
      <c r="D8239" s="3">
        <v>64800</v>
      </c>
    </row>
    <row r="8240" spans="1:4" x14ac:dyDescent="0.3">
      <c r="A8240" t="s">
        <v>24</v>
      </c>
      <c r="B8240" t="s">
        <v>15</v>
      </c>
      <c r="C8240" t="s">
        <v>79</v>
      </c>
      <c r="D8240" s="3">
        <v>72900</v>
      </c>
    </row>
    <row r="8241" spans="1:4" x14ac:dyDescent="0.3">
      <c r="A8241" t="s">
        <v>29</v>
      </c>
      <c r="B8241" t="s">
        <v>15</v>
      </c>
      <c r="C8241" t="s">
        <v>12</v>
      </c>
      <c r="D8241" s="3">
        <v>126000</v>
      </c>
    </row>
    <row r="8242" spans="1:4" x14ac:dyDescent="0.3">
      <c r="A8242" t="s">
        <v>24</v>
      </c>
      <c r="B8242" t="s">
        <v>15</v>
      </c>
      <c r="C8242" t="s">
        <v>12</v>
      </c>
      <c r="D8242" s="3">
        <v>119290</v>
      </c>
    </row>
    <row r="8243" spans="1:4" x14ac:dyDescent="0.3">
      <c r="A8243" t="s">
        <v>24</v>
      </c>
      <c r="B8243" t="s">
        <v>15</v>
      </c>
      <c r="C8243" t="s">
        <v>12</v>
      </c>
      <c r="D8243" s="3">
        <v>125000</v>
      </c>
    </row>
    <row r="8244" spans="1:4" x14ac:dyDescent="0.3">
      <c r="A8244" t="s">
        <v>17</v>
      </c>
      <c r="B8244" t="s">
        <v>15</v>
      </c>
      <c r="C8244" t="s">
        <v>12</v>
      </c>
      <c r="D8244" s="3">
        <v>84500</v>
      </c>
    </row>
    <row r="8245" spans="1:4" x14ac:dyDescent="0.3">
      <c r="A8245" t="s">
        <v>63</v>
      </c>
      <c r="B8245" t="s">
        <v>15</v>
      </c>
      <c r="C8245" t="s">
        <v>12</v>
      </c>
      <c r="D8245" s="3">
        <v>85000</v>
      </c>
    </row>
    <row r="8246" spans="1:4" x14ac:dyDescent="0.3">
      <c r="A8246" t="s">
        <v>54</v>
      </c>
      <c r="B8246" t="s">
        <v>15</v>
      </c>
      <c r="C8246" t="s">
        <v>121</v>
      </c>
      <c r="D8246" s="3">
        <v>96773</v>
      </c>
    </row>
    <row r="8247" spans="1:4" x14ac:dyDescent="0.3">
      <c r="A8247" t="s">
        <v>17</v>
      </c>
      <c r="B8247" t="s">
        <v>15</v>
      </c>
      <c r="C8247" t="s">
        <v>12</v>
      </c>
      <c r="D8247" s="3">
        <v>119908</v>
      </c>
    </row>
    <row r="8248" spans="1:4" x14ac:dyDescent="0.3">
      <c r="A8248" t="s">
        <v>54</v>
      </c>
      <c r="B8248" t="s">
        <v>15</v>
      </c>
      <c r="C8248" t="s">
        <v>12</v>
      </c>
      <c r="D8248" s="3">
        <v>127500</v>
      </c>
    </row>
    <row r="8249" spans="1:4" x14ac:dyDescent="0.3">
      <c r="A8249" t="s">
        <v>17</v>
      </c>
      <c r="B8249" t="s">
        <v>15</v>
      </c>
      <c r="C8249" t="s">
        <v>12</v>
      </c>
      <c r="D8249" s="3">
        <v>46103</v>
      </c>
    </row>
    <row r="8250" spans="1:4" x14ac:dyDescent="0.3">
      <c r="A8250" t="s">
        <v>29</v>
      </c>
      <c r="B8250" t="s">
        <v>15</v>
      </c>
      <c r="C8250" t="s">
        <v>12</v>
      </c>
      <c r="D8250" s="3">
        <v>85000</v>
      </c>
    </row>
    <row r="8251" spans="1:4" x14ac:dyDescent="0.3">
      <c r="A8251" t="s">
        <v>17</v>
      </c>
      <c r="B8251" t="s">
        <v>15</v>
      </c>
      <c r="C8251" t="s">
        <v>12</v>
      </c>
      <c r="D8251" s="3">
        <v>129465</v>
      </c>
    </row>
    <row r="8252" spans="1:4" x14ac:dyDescent="0.3">
      <c r="A8252" t="s">
        <v>24</v>
      </c>
      <c r="B8252" t="s">
        <v>15</v>
      </c>
      <c r="C8252" t="s">
        <v>12</v>
      </c>
      <c r="D8252" s="3">
        <v>157500</v>
      </c>
    </row>
    <row r="8253" spans="1:4" x14ac:dyDescent="0.3">
      <c r="A8253" t="s">
        <v>17</v>
      </c>
      <c r="B8253" t="s">
        <v>15</v>
      </c>
      <c r="C8253" t="s">
        <v>12</v>
      </c>
      <c r="D8253" s="3">
        <v>90000</v>
      </c>
    </row>
    <row r="8254" spans="1:4" x14ac:dyDescent="0.3">
      <c r="A8254" t="s">
        <v>24</v>
      </c>
      <c r="B8254" t="s">
        <v>15</v>
      </c>
      <c r="C8254" t="s">
        <v>31</v>
      </c>
      <c r="D8254" s="3">
        <v>150000</v>
      </c>
    </row>
    <row r="8255" spans="1:4" x14ac:dyDescent="0.3">
      <c r="A8255" t="s">
        <v>17</v>
      </c>
      <c r="B8255" t="s">
        <v>15</v>
      </c>
      <c r="C8255" t="s">
        <v>136</v>
      </c>
      <c r="D8255" s="3">
        <v>50000</v>
      </c>
    </row>
    <row r="8256" spans="1:4" x14ac:dyDescent="0.3">
      <c r="A8256" t="s">
        <v>63</v>
      </c>
      <c r="B8256" t="s">
        <v>15</v>
      </c>
      <c r="C8256" t="s">
        <v>12</v>
      </c>
      <c r="D8256" s="3">
        <v>72000</v>
      </c>
    </row>
    <row r="8257" spans="1:4" x14ac:dyDescent="0.3">
      <c r="A8257" t="s">
        <v>54</v>
      </c>
      <c r="B8257" t="s">
        <v>15</v>
      </c>
      <c r="C8257" t="s">
        <v>12</v>
      </c>
      <c r="D8257" s="3">
        <v>150000</v>
      </c>
    </row>
    <row r="8258" spans="1:4" x14ac:dyDescent="0.3">
      <c r="A8258" t="s">
        <v>41</v>
      </c>
      <c r="B8258" t="s">
        <v>15</v>
      </c>
      <c r="C8258" t="s">
        <v>12</v>
      </c>
      <c r="D8258" s="3">
        <v>204000</v>
      </c>
    </row>
    <row r="8259" spans="1:4" x14ac:dyDescent="0.3">
      <c r="A8259" t="s">
        <v>63</v>
      </c>
      <c r="B8259" t="s">
        <v>15</v>
      </c>
      <c r="C8259" t="s">
        <v>107</v>
      </c>
      <c r="D8259" s="3">
        <v>70000</v>
      </c>
    </row>
    <row r="8260" spans="1:4" x14ac:dyDescent="0.3">
      <c r="A8260" t="s">
        <v>17</v>
      </c>
      <c r="B8260" t="s">
        <v>15</v>
      </c>
      <c r="C8260" t="s">
        <v>12</v>
      </c>
      <c r="D8260" s="3">
        <v>100000</v>
      </c>
    </row>
    <row r="8261" spans="1:4" x14ac:dyDescent="0.3">
      <c r="A8261" t="s">
        <v>54</v>
      </c>
      <c r="B8261" t="s">
        <v>15</v>
      </c>
      <c r="C8261" t="s">
        <v>12</v>
      </c>
      <c r="D8261" s="3">
        <v>130000</v>
      </c>
    </row>
    <row r="8262" spans="1:4" x14ac:dyDescent="0.3">
      <c r="A8262" t="s">
        <v>80</v>
      </c>
      <c r="B8262" t="s">
        <v>15</v>
      </c>
      <c r="C8262" t="s">
        <v>31</v>
      </c>
      <c r="D8262" s="3">
        <v>208500</v>
      </c>
    </row>
    <row r="8263" spans="1:4" x14ac:dyDescent="0.3">
      <c r="A8263" t="s">
        <v>24</v>
      </c>
      <c r="B8263" t="s">
        <v>15</v>
      </c>
      <c r="C8263" t="s">
        <v>31</v>
      </c>
      <c r="D8263" s="3">
        <v>150000</v>
      </c>
    </row>
    <row r="8264" spans="1:4" x14ac:dyDescent="0.3">
      <c r="A8264" t="s">
        <v>24</v>
      </c>
      <c r="B8264" t="s">
        <v>15</v>
      </c>
      <c r="C8264" t="s">
        <v>12</v>
      </c>
      <c r="D8264" s="3">
        <v>90000</v>
      </c>
    </row>
    <row r="8265" spans="1:4" x14ac:dyDescent="0.3">
      <c r="A8265" t="s">
        <v>41</v>
      </c>
      <c r="B8265" t="s">
        <v>15</v>
      </c>
      <c r="C8265" t="s">
        <v>31</v>
      </c>
      <c r="D8265" s="3">
        <v>176000</v>
      </c>
    </row>
    <row r="8266" spans="1:4" x14ac:dyDescent="0.3">
      <c r="A8266" t="s">
        <v>17</v>
      </c>
      <c r="B8266" t="s">
        <v>15</v>
      </c>
      <c r="C8266" t="s">
        <v>12</v>
      </c>
      <c r="D8266" s="3">
        <v>95000</v>
      </c>
    </row>
    <row r="8267" spans="1:4" x14ac:dyDescent="0.3">
      <c r="A8267" t="s">
        <v>17</v>
      </c>
      <c r="B8267" t="s">
        <v>15</v>
      </c>
      <c r="C8267" t="s">
        <v>12</v>
      </c>
      <c r="D8267" s="3">
        <v>60000</v>
      </c>
    </row>
    <row r="8268" spans="1:4" x14ac:dyDescent="0.3">
      <c r="A8268" t="s">
        <v>17</v>
      </c>
      <c r="B8268" t="s">
        <v>15</v>
      </c>
      <c r="C8268" t="s">
        <v>12</v>
      </c>
      <c r="D8268" s="3">
        <v>56250</v>
      </c>
    </row>
    <row r="8269" spans="1:4" x14ac:dyDescent="0.3">
      <c r="A8269" t="s">
        <v>24</v>
      </c>
      <c r="B8269" t="s">
        <v>15</v>
      </c>
      <c r="C8269" t="s">
        <v>31</v>
      </c>
      <c r="D8269" s="3">
        <v>100000</v>
      </c>
    </row>
    <row r="8270" spans="1:4" x14ac:dyDescent="0.3">
      <c r="A8270" t="s">
        <v>17</v>
      </c>
      <c r="B8270" t="s">
        <v>15</v>
      </c>
      <c r="C8270" t="s">
        <v>12</v>
      </c>
      <c r="D8270" s="3">
        <v>92238.5</v>
      </c>
    </row>
    <row r="8271" spans="1:4" x14ac:dyDescent="0.3">
      <c r="A8271" t="s">
        <v>17</v>
      </c>
      <c r="B8271" t="s">
        <v>15</v>
      </c>
      <c r="C8271" t="s">
        <v>12</v>
      </c>
      <c r="D8271" s="3">
        <v>170000</v>
      </c>
    </row>
    <row r="8272" spans="1:4" x14ac:dyDescent="0.3">
      <c r="A8272" t="s">
        <v>24</v>
      </c>
      <c r="B8272" t="s">
        <v>15</v>
      </c>
      <c r="C8272" t="s">
        <v>12</v>
      </c>
      <c r="D8272" s="3">
        <v>170575</v>
      </c>
    </row>
    <row r="8273" spans="1:4" x14ac:dyDescent="0.3">
      <c r="A8273" t="s">
        <v>17</v>
      </c>
      <c r="B8273" t="s">
        <v>15</v>
      </c>
      <c r="C8273" t="s">
        <v>12</v>
      </c>
      <c r="D8273" s="3">
        <v>50000</v>
      </c>
    </row>
    <row r="8274" spans="1:4" x14ac:dyDescent="0.3">
      <c r="A8274" t="s">
        <v>24</v>
      </c>
      <c r="B8274" t="s">
        <v>15</v>
      </c>
      <c r="C8274" t="s">
        <v>12</v>
      </c>
      <c r="D8274" s="3">
        <v>150000</v>
      </c>
    </row>
    <row r="8275" spans="1:4" x14ac:dyDescent="0.3">
      <c r="A8275" t="s">
        <v>17</v>
      </c>
      <c r="B8275" t="s">
        <v>15</v>
      </c>
      <c r="C8275" t="s">
        <v>99</v>
      </c>
      <c r="D8275" s="3">
        <v>65000</v>
      </c>
    </row>
    <row r="8276" spans="1:4" x14ac:dyDescent="0.3">
      <c r="A8276" t="s">
        <v>80</v>
      </c>
      <c r="B8276" t="s">
        <v>15</v>
      </c>
      <c r="C8276" t="s">
        <v>79</v>
      </c>
      <c r="D8276" s="3">
        <v>79200</v>
      </c>
    </row>
    <row r="8277" spans="1:4" x14ac:dyDescent="0.3">
      <c r="A8277" t="s">
        <v>17</v>
      </c>
      <c r="B8277" t="s">
        <v>15</v>
      </c>
      <c r="C8277" t="s">
        <v>12</v>
      </c>
      <c r="D8277" s="3">
        <v>85000</v>
      </c>
    </row>
    <row r="8278" spans="1:4" x14ac:dyDescent="0.3">
      <c r="A8278" t="s">
        <v>54</v>
      </c>
      <c r="B8278" t="s">
        <v>15</v>
      </c>
      <c r="C8278" t="s">
        <v>99</v>
      </c>
      <c r="D8278" s="3">
        <v>125000</v>
      </c>
    </row>
    <row r="8279" spans="1:4" x14ac:dyDescent="0.3">
      <c r="A8279" t="s">
        <v>24</v>
      </c>
      <c r="B8279" t="s">
        <v>15</v>
      </c>
      <c r="C8279" t="s">
        <v>12</v>
      </c>
      <c r="D8279" s="3">
        <v>95000</v>
      </c>
    </row>
    <row r="8280" spans="1:4" x14ac:dyDescent="0.3">
      <c r="A8280" t="s">
        <v>54</v>
      </c>
      <c r="B8280" t="s">
        <v>15</v>
      </c>
      <c r="C8280" t="s">
        <v>83</v>
      </c>
      <c r="D8280" s="3">
        <v>131580</v>
      </c>
    </row>
    <row r="8281" spans="1:4" x14ac:dyDescent="0.3">
      <c r="A8281" t="s">
        <v>54</v>
      </c>
      <c r="B8281" t="s">
        <v>15</v>
      </c>
      <c r="C8281" t="s">
        <v>12</v>
      </c>
      <c r="D8281" s="3">
        <v>90000</v>
      </c>
    </row>
    <row r="8282" spans="1:4" x14ac:dyDescent="0.3">
      <c r="A8282" t="s">
        <v>10</v>
      </c>
      <c r="B8282" t="s">
        <v>15</v>
      </c>
      <c r="C8282" t="s">
        <v>84</v>
      </c>
      <c r="D8282" s="3">
        <v>181765</v>
      </c>
    </row>
    <row r="8283" spans="1:4" x14ac:dyDescent="0.3">
      <c r="A8283" t="s">
        <v>24</v>
      </c>
      <c r="B8283" t="s">
        <v>15</v>
      </c>
      <c r="C8283" t="s">
        <v>12</v>
      </c>
      <c r="D8283" s="3">
        <v>90000</v>
      </c>
    </row>
    <row r="8284" spans="1:4" x14ac:dyDescent="0.3">
      <c r="A8284" t="s">
        <v>17</v>
      </c>
      <c r="B8284" t="s">
        <v>15</v>
      </c>
      <c r="C8284" t="s">
        <v>12</v>
      </c>
      <c r="D8284" s="3">
        <v>145877.5</v>
      </c>
    </row>
    <row r="8285" spans="1:4" x14ac:dyDescent="0.3">
      <c r="A8285" t="s">
        <v>63</v>
      </c>
      <c r="B8285" t="s">
        <v>15</v>
      </c>
      <c r="C8285" t="s">
        <v>12</v>
      </c>
      <c r="D8285" s="3">
        <v>98500</v>
      </c>
    </row>
    <row r="8286" spans="1:4" x14ac:dyDescent="0.3">
      <c r="A8286" t="s">
        <v>17</v>
      </c>
      <c r="B8286" t="s">
        <v>15</v>
      </c>
      <c r="C8286" t="s">
        <v>12</v>
      </c>
      <c r="D8286" s="3">
        <v>87500</v>
      </c>
    </row>
    <row r="8287" spans="1:4" x14ac:dyDescent="0.3">
      <c r="A8287" t="s">
        <v>24</v>
      </c>
      <c r="B8287" t="s">
        <v>15</v>
      </c>
      <c r="C8287" t="s">
        <v>12</v>
      </c>
      <c r="D8287" s="3">
        <v>175000</v>
      </c>
    </row>
    <row r="8288" spans="1:4" x14ac:dyDescent="0.3">
      <c r="A8288" t="s">
        <v>10</v>
      </c>
      <c r="B8288" t="s">
        <v>15</v>
      </c>
      <c r="C8288" t="s">
        <v>12</v>
      </c>
      <c r="D8288" s="3">
        <v>152433.5</v>
      </c>
    </row>
    <row r="8289" spans="1:4" x14ac:dyDescent="0.3">
      <c r="A8289" t="s">
        <v>10</v>
      </c>
      <c r="B8289" t="s">
        <v>15</v>
      </c>
      <c r="C8289" t="s">
        <v>56</v>
      </c>
      <c r="D8289" s="3">
        <v>147500</v>
      </c>
    </row>
    <row r="8290" spans="1:4" x14ac:dyDescent="0.3">
      <c r="A8290" t="s">
        <v>54</v>
      </c>
      <c r="B8290" t="s">
        <v>15</v>
      </c>
      <c r="C8290" t="s">
        <v>12</v>
      </c>
      <c r="D8290" s="3">
        <v>115000</v>
      </c>
    </row>
    <row r="8291" spans="1:4" x14ac:dyDescent="0.3">
      <c r="A8291" t="s">
        <v>54</v>
      </c>
      <c r="B8291" t="s">
        <v>22</v>
      </c>
      <c r="C8291" t="s">
        <v>12</v>
      </c>
      <c r="D8291" s="3">
        <v>157500</v>
      </c>
    </row>
    <row r="8292" spans="1:4" x14ac:dyDescent="0.3">
      <c r="A8292" t="s">
        <v>54</v>
      </c>
      <c r="B8292" t="s">
        <v>15</v>
      </c>
      <c r="C8292" t="s">
        <v>12</v>
      </c>
      <c r="D8292" s="3">
        <v>113836.5</v>
      </c>
    </row>
    <row r="8293" spans="1:4" x14ac:dyDescent="0.3">
      <c r="A8293" t="s">
        <v>29</v>
      </c>
      <c r="B8293" t="s">
        <v>15</v>
      </c>
      <c r="C8293" t="s">
        <v>12</v>
      </c>
      <c r="D8293" s="3">
        <v>115000</v>
      </c>
    </row>
    <row r="8294" spans="1:4" x14ac:dyDescent="0.3">
      <c r="A8294" t="s">
        <v>54</v>
      </c>
      <c r="B8294" t="s">
        <v>15</v>
      </c>
      <c r="C8294" t="s">
        <v>12</v>
      </c>
      <c r="D8294" s="3">
        <v>160000</v>
      </c>
    </row>
    <row r="8295" spans="1:4" x14ac:dyDescent="0.3">
      <c r="A8295" t="s">
        <v>17</v>
      </c>
      <c r="B8295" t="s">
        <v>15</v>
      </c>
      <c r="C8295" t="s">
        <v>117</v>
      </c>
      <c r="D8295" s="3">
        <v>50400</v>
      </c>
    </row>
    <row r="8296" spans="1:4" x14ac:dyDescent="0.3">
      <c r="A8296" t="s">
        <v>41</v>
      </c>
      <c r="B8296" t="s">
        <v>15</v>
      </c>
      <c r="C8296" t="s">
        <v>12</v>
      </c>
      <c r="D8296" s="3">
        <v>157500</v>
      </c>
    </row>
    <row r="8297" spans="1:4" x14ac:dyDescent="0.3">
      <c r="A8297" t="s">
        <v>54</v>
      </c>
      <c r="B8297" t="s">
        <v>15</v>
      </c>
      <c r="C8297" t="s">
        <v>12</v>
      </c>
      <c r="D8297" s="3">
        <v>173500</v>
      </c>
    </row>
    <row r="8298" spans="1:4" x14ac:dyDescent="0.3">
      <c r="A8298" t="s">
        <v>17</v>
      </c>
      <c r="B8298" t="s">
        <v>15</v>
      </c>
      <c r="C8298" t="s">
        <v>12</v>
      </c>
      <c r="D8298" s="3">
        <v>57500</v>
      </c>
    </row>
    <row r="8299" spans="1:4" x14ac:dyDescent="0.3">
      <c r="A8299" t="s">
        <v>54</v>
      </c>
      <c r="B8299" t="s">
        <v>15</v>
      </c>
      <c r="C8299" t="s">
        <v>12</v>
      </c>
      <c r="D8299" s="3">
        <v>123225</v>
      </c>
    </row>
    <row r="8300" spans="1:4" x14ac:dyDescent="0.3">
      <c r="A8300" t="s">
        <v>63</v>
      </c>
      <c r="B8300" t="s">
        <v>15</v>
      </c>
      <c r="C8300" t="s">
        <v>99</v>
      </c>
      <c r="D8300" s="3">
        <v>60000</v>
      </c>
    </row>
    <row r="8301" spans="1:4" x14ac:dyDescent="0.3">
      <c r="A8301" t="s">
        <v>24</v>
      </c>
      <c r="B8301" t="s">
        <v>15</v>
      </c>
      <c r="C8301" t="s">
        <v>12</v>
      </c>
      <c r="D8301" s="3">
        <v>150000</v>
      </c>
    </row>
    <row r="8302" spans="1:4" x14ac:dyDescent="0.3">
      <c r="A8302" t="s">
        <v>54</v>
      </c>
      <c r="B8302" t="s">
        <v>15</v>
      </c>
      <c r="C8302" t="s">
        <v>12</v>
      </c>
      <c r="D8302" s="3">
        <v>140000</v>
      </c>
    </row>
    <row r="8303" spans="1:4" x14ac:dyDescent="0.3">
      <c r="A8303" t="s">
        <v>24</v>
      </c>
      <c r="B8303" t="s">
        <v>15</v>
      </c>
      <c r="C8303" t="s">
        <v>12</v>
      </c>
      <c r="D8303" s="3">
        <v>120000</v>
      </c>
    </row>
    <row r="8304" spans="1:4" x14ac:dyDescent="0.3">
      <c r="A8304" t="s">
        <v>54</v>
      </c>
      <c r="B8304" t="s">
        <v>15</v>
      </c>
      <c r="C8304" t="s">
        <v>114</v>
      </c>
      <c r="D8304" s="3">
        <v>98283</v>
      </c>
    </row>
    <row r="8305" spans="1:4" x14ac:dyDescent="0.3">
      <c r="A8305" t="s">
        <v>54</v>
      </c>
      <c r="B8305" t="s">
        <v>15</v>
      </c>
      <c r="C8305" t="s">
        <v>31</v>
      </c>
      <c r="D8305" s="3">
        <v>110000</v>
      </c>
    </row>
    <row r="8306" spans="1:4" x14ac:dyDescent="0.3">
      <c r="A8306" t="s">
        <v>24</v>
      </c>
      <c r="B8306" t="s">
        <v>15</v>
      </c>
      <c r="C8306" t="s">
        <v>12</v>
      </c>
      <c r="D8306" s="3">
        <v>150000</v>
      </c>
    </row>
    <row r="8307" spans="1:4" x14ac:dyDescent="0.3">
      <c r="A8307" t="s">
        <v>24</v>
      </c>
      <c r="B8307" t="s">
        <v>15</v>
      </c>
      <c r="C8307" t="s">
        <v>12</v>
      </c>
      <c r="D8307" s="3">
        <v>121115</v>
      </c>
    </row>
    <row r="8308" spans="1:4" x14ac:dyDescent="0.3">
      <c r="A8308" t="s">
        <v>17</v>
      </c>
      <c r="B8308" t="s">
        <v>15</v>
      </c>
      <c r="C8308" t="s">
        <v>12</v>
      </c>
      <c r="D8308" s="3">
        <v>122538</v>
      </c>
    </row>
    <row r="8309" spans="1:4" x14ac:dyDescent="0.3">
      <c r="A8309" t="s">
        <v>41</v>
      </c>
      <c r="B8309" t="s">
        <v>15</v>
      </c>
      <c r="C8309" t="s">
        <v>56</v>
      </c>
      <c r="D8309" s="3">
        <v>89100</v>
      </c>
    </row>
    <row r="8310" spans="1:4" x14ac:dyDescent="0.3">
      <c r="A8310" t="s">
        <v>29</v>
      </c>
      <c r="B8310" t="s">
        <v>15</v>
      </c>
      <c r="C8310" t="s">
        <v>108</v>
      </c>
      <c r="D8310" s="3">
        <v>118640</v>
      </c>
    </row>
    <row r="8311" spans="1:4" x14ac:dyDescent="0.3">
      <c r="A8311" t="s">
        <v>29</v>
      </c>
      <c r="B8311" t="s">
        <v>15</v>
      </c>
      <c r="C8311" t="s">
        <v>12</v>
      </c>
      <c r="D8311" s="3">
        <v>146255.203125</v>
      </c>
    </row>
    <row r="8312" spans="1:4" x14ac:dyDescent="0.3">
      <c r="A8312" t="s">
        <v>24</v>
      </c>
      <c r="B8312" t="s">
        <v>15</v>
      </c>
      <c r="C8312" t="s">
        <v>12</v>
      </c>
      <c r="D8312" s="3">
        <v>115000</v>
      </c>
    </row>
    <row r="8313" spans="1:4" x14ac:dyDescent="0.3">
      <c r="A8313" t="s">
        <v>41</v>
      </c>
      <c r="B8313" t="s">
        <v>15</v>
      </c>
      <c r="C8313" t="s">
        <v>12</v>
      </c>
      <c r="D8313" s="3">
        <v>137500</v>
      </c>
    </row>
    <row r="8314" spans="1:4" x14ac:dyDescent="0.3">
      <c r="A8314" t="s">
        <v>41</v>
      </c>
      <c r="B8314" t="s">
        <v>15</v>
      </c>
      <c r="C8314" t="s">
        <v>12</v>
      </c>
      <c r="D8314" s="3">
        <v>252844</v>
      </c>
    </row>
    <row r="8315" spans="1:4" x14ac:dyDescent="0.3">
      <c r="A8315" t="s">
        <v>80</v>
      </c>
      <c r="B8315" t="s">
        <v>15</v>
      </c>
      <c r="C8315" t="s">
        <v>119</v>
      </c>
      <c r="D8315" s="3">
        <v>64800</v>
      </c>
    </row>
    <row r="8316" spans="1:4" x14ac:dyDescent="0.3">
      <c r="A8316" t="s">
        <v>17</v>
      </c>
      <c r="B8316" t="s">
        <v>15</v>
      </c>
      <c r="C8316" t="s">
        <v>12</v>
      </c>
      <c r="D8316" s="3">
        <v>90000</v>
      </c>
    </row>
    <row r="8317" spans="1:4" x14ac:dyDescent="0.3">
      <c r="A8317" t="s">
        <v>17</v>
      </c>
      <c r="B8317" t="s">
        <v>15</v>
      </c>
      <c r="C8317" t="s">
        <v>108</v>
      </c>
      <c r="D8317" s="3">
        <v>165000</v>
      </c>
    </row>
    <row r="8318" spans="1:4" x14ac:dyDescent="0.3">
      <c r="A8318" t="s">
        <v>41</v>
      </c>
      <c r="B8318" t="s">
        <v>15</v>
      </c>
      <c r="C8318" t="s">
        <v>56</v>
      </c>
      <c r="D8318" s="3">
        <v>157500</v>
      </c>
    </row>
    <row r="8319" spans="1:4" x14ac:dyDescent="0.3">
      <c r="A8319" t="s">
        <v>41</v>
      </c>
      <c r="B8319" t="s">
        <v>15</v>
      </c>
      <c r="C8319" t="s">
        <v>12</v>
      </c>
      <c r="D8319" s="3">
        <v>100000</v>
      </c>
    </row>
    <row r="8320" spans="1:4" x14ac:dyDescent="0.3">
      <c r="A8320" t="s">
        <v>24</v>
      </c>
      <c r="B8320" t="s">
        <v>15</v>
      </c>
      <c r="C8320" t="s">
        <v>31</v>
      </c>
      <c r="D8320" s="3">
        <v>101550</v>
      </c>
    </row>
    <row r="8321" spans="1:4" x14ac:dyDescent="0.3">
      <c r="A8321" t="s">
        <v>29</v>
      </c>
      <c r="B8321" t="s">
        <v>15</v>
      </c>
      <c r="C8321" t="s">
        <v>12</v>
      </c>
      <c r="D8321" s="3">
        <v>235040</v>
      </c>
    </row>
    <row r="8322" spans="1:4" x14ac:dyDescent="0.3">
      <c r="A8322" t="s">
        <v>24</v>
      </c>
      <c r="B8322" t="s">
        <v>15</v>
      </c>
      <c r="C8322" t="s">
        <v>12</v>
      </c>
      <c r="D8322" s="3">
        <v>242500</v>
      </c>
    </row>
    <row r="8323" spans="1:4" x14ac:dyDescent="0.3">
      <c r="A8323" t="s">
        <v>24</v>
      </c>
      <c r="B8323" t="s">
        <v>15</v>
      </c>
      <c r="C8323" t="s">
        <v>12</v>
      </c>
      <c r="D8323" s="3">
        <v>212500</v>
      </c>
    </row>
    <row r="8324" spans="1:4" x14ac:dyDescent="0.3">
      <c r="A8324" t="s">
        <v>24</v>
      </c>
      <c r="B8324" t="s">
        <v>15</v>
      </c>
      <c r="C8324" t="s">
        <v>84</v>
      </c>
      <c r="D8324" s="3">
        <v>157500</v>
      </c>
    </row>
    <row r="8325" spans="1:4" x14ac:dyDescent="0.3">
      <c r="A8325" t="s">
        <v>10</v>
      </c>
      <c r="B8325" t="s">
        <v>15</v>
      </c>
      <c r="C8325" t="s">
        <v>12</v>
      </c>
      <c r="D8325" s="3">
        <v>175000</v>
      </c>
    </row>
    <row r="8326" spans="1:4" x14ac:dyDescent="0.3">
      <c r="A8326" t="s">
        <v>29</v>
      </c>
      <c r="B8326" t="s">
        <v>15</v>
      </c>
      <c r="C8326" t="s">
        <v>12</v>
      </c>
      <c r="D8326" s="3">
        <v>152500</v>
      </c>
    </row>
    <row r="8327" spans="1:4" x14ac:dyDescent="0.3">
      <c r="A8327" t="s">
        <v>54</v>
      </c>
      <c r="B8327" t="s">
        <v>15</v>
      </c>
      <c r="C8327" t="s">
        <v>134</v>
      </c>
      <c r="D8327" s="3">
        <v>147500</v>
      </c>
    </row>
    <row r="8328" spans="1:4" x14ac:dyDescent="0.3">
      <c r="A8328" t="s">
        <v>24</v>
      </c>
      <c r="B8328" t="s">
        <v>15</v>
      </c>
      <c r="C8328" t="s">
        <v>31</v>
      </c>
      <c r="D8328" s="3">
        <v>110000</v>
      </c>
    </row>
    <row r="8329" spans="1:4" x14ac:dyDescent="0.3">
      <c r="A8329" t="s">
        <v>17</v>
      </c>
      <c r="B8329" t="s">
        <v>15</v>
      </c>
      <c r="C8329" t="s">
        <v>12</v>
      </c>
      <c r="D8329" s="3">
        <v>82500</v>
      </c>
    </row>
    <row r="8330" spans="1:4" x14ac:dyDescent="0.3">
      <c r="A8330" t="s">
        <v>41</v>
      </c>
      <c r="B8330" t="s">
        <v>15</v>
      </c>
      <c r="C8330" t="s">
        <v>111</v>
      </c>
      <c r="D8330" s="3">
        <v>64800</v>
      </c>
    </row>
    <row r="8331" spans="1:4" x14ac:dyDescent="0.3">
      <c r="A8331" t="s">
        <v>41</v>
      </c>
      <c r="B8331" t="s">
        <v>15</v>
      </c>
      <c r="C8331" t="s">
        <v>12</v>
      </c>
      <c r="D8331" s="3">
        <v>157500</v>
      </c>
    </row>
    <row r="8332" spans="1:4" x14ac:dyDescent="0.3">
      <c r="A8332" t="s">
        <v>10</v>
      </c>
      <c r="B8332" t="s">
        <v>15</v>
      </c>
      <c r="C8332" t="s">
        <v>152</v>
      </c>
      <c r="D8332" s="3">
        <v>147500</v>
      </c>
    </row>
    <row r="8333" spans="1:4" x14ac:dyDescent="0.3">
      <c r="A8333" t="s">
        <v>54</v>
      </c>
      <c r="B8333" t="s">
        <v>15</v>
      </c>
      <c r="C8333" t="s">
        <v>56</v>
      </c>
      <c r="D8333" s="3">
        <v>89100</v>
      </c>
    </row>
    <row r="8334" spans="1:4" x14ac:dyDescent="0.3">
      <c r="A8334" t="s">
        <v>54</v>
      </c>
      <c r="B8334" t="s">
        <v>15</v>
      </c>
      <c r="C8334" t="s">
        <v>12</v>
      </c>
      <c r="D8334" s="3">
        <v>140000</v>
      </c>
    </row>
    <row r="8335" spans="1:4" x14ac:dyDescent="0.3">
      <c r="A8335" t="s">
        <v>24</v>
      </c>
      <c r="B8335" t="s">
        <v>15</v>
      </c>
      <c r="C8335" t="s">
        <v>12</v>
      </c>
      <c r="D8335" s="3">
        <v>168500</v>
      </c>
    </row>
    <row r="8336" spans="1:4" x14ac:dyDescent="0.3">
      <c r="A8336" t="s">
        <v>24</v>
      </c>
      <c r="B8336" t="s">
        <v>15</v>
      </c>
      <c r="C8336" t="s">
        <v>12</v>
      </c>
      <c r="D8336" s="3">
        <v>175000</v>
      </c>
    </row>
    <row r="8337" spans="1:4" x14ac:dyDescent="0.3">
      <c r="A8337" t="s">
        <v>24</v>
      </c>
      <c r="B8337" t="s">
        <v>15</v>
      </c>
      <c r="C8337" t="s">
        <v>12</v>
      </c>
      <c r="D8337" s="3">
        <v>240000</v>
      </c>
    </row>
    <row r="8338" spans="1:4" x14ac:dyDescent="0.3">
      <c r="A8338" t="s">
        <v>41</v>
      </c>
      <c r="B8338" t="s">
        <v>15</v>
      </c>
      <c r="C8338" t="s">
        <v>94</v>
      </c>
      <c r="D8338" s="3">
        <v>157500</v>
      </c>
    </row>
    <row r="8339" spans="1:4" x14ac:dyDescent="0.3">
      <c r="A8339" t="s">
        <v>17</v>
      </c>
      <c r="B8339" t="s">
        <v>15</v>
      </c>
      <c r="C8339" t="s">
        <v>93</v>
      </c>
      <c r="D8339" s="3">
        <v>57500</v>
      </c>
    </row>
    <row r="8340" spans="1:4" x14ac:dyDescent="0.3">
      <c r="A8340" t="s">
        <v>54</v>
      </c>
      <c r="B8340" t="s">
        <v>15</v>
      </c>
      <c r="C8340" t="s">
        <v>84</v>
      </c>
      <c r="D8340" s="3">
        <v>121000</v>
      </c>
    </row>
    <row r="8341" spans="1:4" x14ac:dyDescent="0.3">
      <c r="A8341" t="s">
        <v>17</v>
      </c>
      <c r="B8341" t="s">
        <v>15</v>
      </c>
      <c r="C8341" t="s">
        <v>12</v>
      </c>
      <c r="D8341" s="3">
        <v>87750</v>
      </c>
    </row>
    <row r="8342" spans="1:4" x14ac:dyDescent="0.3">
      <c r="A8342" t="s">
        <v>54</v>
      </c>
      <c r="B8342" t="s">
        <v>15</v>
      </c>
      <c r="C8342" t="s">
        <v>31</v>
      </c>
      <c r="D8342" s="3">
        <v>115000</v>
      </c>
    </row>
    <row r="8343" spans="1:4" x14ac:dyDescent="0.3">
      <c r="A8343" t="s">
        <v>24</v>
      </c>
      <c r="B8343" t="s">
        <v>15</v>
      </c>
      <c r="C8343" t="s">
        <v>12</v>
      </c>
      <c r="D8343" s="3">
        <v>161500</v>
      </c>
    </row>
    <row r="8344" spans="1:4" x14ac:dyDescent="0.3">
      <c r="A8344" t="s">
        <v>54</v>
      </c>
      <c r="B8344" t="s">
        <v>15</v>
      </c>
      <c r="C8344" t="s">
        <v>31</v>
      </c>
      <c r="D8344" s="3">
        <v>87500</v>
      </c>
    </row>
    <row r="8345" spans="1:4" x14ac:dyDescent="0.3">
      <c r="A8345" t="s">
        <v>17</v>
      </c>
      <c r="B8345" t="s">
        <v>15</v>
      </c>
      <c r="C8345" t="s">
        <v>12</v>
      </c>
      <c r="D8345" s="3">
        <v>50000</v>
      </c>
    </row>
    <row r="8346" spans="1:4" x14ac:dyDescent="0.3">
      <c r="A8346" t="s">
        <v>17</v>
      </c>
      <c r="B8346" t="s">
        <v>15</v>
      </c>
      <c r="C8346" t="s">
        <v>100</v>
      </c>
      <c r="D8346" s="3">
        <v>57500</v>
      </c>
    </row>
    <row r="8347" spans="1:4" x14ac:dyDescent="0.3">
      <c r="A8347" t="s">
        <v>63</v>
      </c>
      <c r="B8347" t="s">
        <v>15</v>
      </c>
      <c r="C8347" t="s">
        <v>12</v>
      </c>
      <c r="D8347" s="3">
        <v>75000</v>
      </c>
    </row>
    <row r="8348" spans="1:4" x14ac:dyDescent="0.3">
      <c r="A8348" t="s">
        <v>24</v>
      </c>
      <c r="B8348" t="s">
        <v>15</v>
      </c>
      <c r="C8348" t="s">
        <v>12</v>
      </c>
      <c r="D8348" s="3">
        <v>155000</v>
      </c>
    </row>
    <row r="8349" spans="1:4" x14ac:dyDescent="0.3">
      <c r="A8349" t="s">
        <v>41</v>
      </c>
      <c r="B8349" t="s">
        <v>15</v>
      </c>
      <c r="C8349" t="s">
        <v>94</v>
      </c>
      <c r="D8349" s="3">
        <v>157500</v>
      </c>
    </row>
    <row r="8350" spans="1:4" x14ac:dyDescent="0.3">
      <c r="A8350" t="s">
        <v>29</v>
      </c>
      <c r="B8350" t="s">
        <v>15</v>
      </c>
      <c r="C8350" t="s">
        <v>12</v>
      </c>
      <c r="D8350" s="3">
        <v>88513.5546875</v>
      </c>
    </row>
    <row r="8351" spans="1:4" x14ac:dyDescent="0.3">
      <c r="A8351" t="s">
        <v>10</v>
      </c>
      <c r="B8351" t="s">
        <v>15</v>
      </c>
      <c r="C8351" t="s">
        <v>12</v>
      </c>
      <c r="D8351" s="3">
        <v>170000</v>
      </c>
    </row>
    <row r="8352" spans="1:4" x14ac:dyDescent="0.3">
      <c r="A8352" t="s">
        <v>24</v>
      </c>
      <c r="B8352" t="s">
        <v>15</v>
      </c>
      <c r="C8352" t="s">
        <v>12</v>
      </c>
      <c r="D8352" s="3">
        <v>175000</v>
      </c>
    </row>
    <row r="8353" spans="1:4" x14ac:dyDescent="0.3">
      <c r="A8353" t="s">
        <v>17</v>
      </c>
      <c r="B8353" t="s">
        <v>15</v>
      </c>
      <c r="C8353" t="s">
        <v>12</v>
      </c>
      <c r="D8353" s="3">
        <v>72500</v>
      </c>
    </row>
    <row r="8354" spans="1:4" x14ac:dyDescent="0.3">
      <c r="A8354" t="s">
        <v>17</v>
      </c>
      <c r="B8354" t="s">
        <v>15</v>
      </c>
      <c r="C8354" t="s">
        <v>12</v>
      </c>
      <c r="D8354" s="3">
        <v>102500</v>
      </c>
    </row>
    <row r="8355" spans="1:4" x14ac:dyDescent="0.3">
      <c r="A8355" t="s">
        <v>54</v>
      </c>
      <c r="B8355" t="s">
        <v>15</v>
      </c>
      <c r="C8355" t="s">
        <v>101</v>
      </c>
      <c r="D8355" s="3">
        <v>120000</v>
      </c>
    </row>
    <row r="8356" spans="1:4" x14ac:dyDescent="0.3">
      <c r="A8356" t="s">
        <v>10</v>
      </c>
      <c r="B8356" t="s">
        <v>15</v>
      </c>
      <c r="C8356" t="s">
        <v>12</v>
      </c>
      <c r="D8356" s="3">
        <v>156596</v>
      </c>
    </row>
    <row r="8357" spans="1:4" x14ac:dyDescent="0.3">
      <c r="A8357" t="s">
        <v>17</v>
      </c>
      <c r="B8357" t="s">
        <v>126</v>
      </c>
      <c r="C8357" t="s">
        <v>60</v>
      </c>
      <c r="D8357" s="3">
        <v>67000</v>
      </c>
    </row>
    <row r="8358" spans="1:4" x14ac:dyDescent="0.3">
      <c r="A8358" t="s">
        <v>17</v>
      </c>
      <c r="B8358" t="s">
        <v>15</v>
      </c>
      <c r="C8358" t="s">
        <v>12</v>
      </c>
      <c r="D8358" s="3">
        <v>70087</v>
      </c>
    </row>
    <row r="8359" spans="1:4" x14ac:dyDescent="0.3">
      <c r="A8359" t="s">
        <v>24</v>
      </c>
      <c r="B8359" t="s">
        <v>15</v>
      </c>
      <c r="C8359" t="s">
        <v>85</v>
      </c>
      <c r="D8359" s="3">
        <v>120000</v>
      </c>
    </row>
    <row r="8360" spans="1:4" x14ac:dyDescent="0.3">
      <c r="A8360" t="s">
        <v>29</v>
      </c>
      <c r="B8360" t="s">
        <v>15</v>
      </c>
      <c r="C8360" t="s">
        <v>12</v>
      </c>
      <c r="D8360" s="3">
        <v>74350</v>
      </c>
    </row>
    <row r="8361" spans="1:4" x14ac:dyDescent="0.3">
      <c r="A8361" t="s">
        <v>54</v>
      </c>
      <c r="B8361" t="s">
        <v>15</v>
      </c>
      <c r="C8361" t="s">
        <v>12</v>
      </c>
      <c r="D8361" s="3">
        <v>107500</v>
      </c>
    </row>
    <row r="8362" spans="1:4" x14ac:dyDescent="0.3">
      <c r="A8362" t="s">
        <v>17</v>
      </c>
      <c r="B8362" t="s">
        <v>15</v>
      </c>
      <c r="C8362" t="s">
        <v>12</v>
      </c>
      <c r="D8362" s="3">
        <v>39250</v>
      </c>
    </row>
    <row r="8363" spans="1:4" x14ac:dyDescent="0.3">
      <c r="A8363" t="s">
        <v>54</v>
      </c>
      <c r="B8363" t="s">
        <v>15</v>
      </c>
      <c r="C8363" t="s">
        <v>12</v>
      </c>
      <c r="D8363" s="3">
        <v>115000</v>
      </c>
    </row>
    <row r="8364" spans="1:4" x14ac:dyDescent="0.3">
      <c r="A8364" t="s">
        <v>17</v>
      </c>
      <c r="B8364" t="s">
        <v>15</v>
      </c>
      <c r="C8364" t="s">
        <v>107</v>
      </c>
      <c r="D8364" s="3">
        <v>118500</v>
      </c>
    </row>
    <row r="8365" spans="1:4" x14ac:dyDescent="0.3">
      <c r="A8365" t="s">
        <v>41</v>
      </c>
      <c r="B8365" t="s">
        <v>15</v>
      </c>
      <c r="C8365" t="s">
        <v>12</v>
      </c>
      <c r="D8365" s="3">
        <v>173000</v>
      </c>
    </row>
    <row r="8366" spans="1:4" x14ac:dyDescent="0.3">
      <c r="A8366" t="s">
        <v>29</v>
      </c>
      <c r="B8366" t="s">
        <v>15</v>
      </c>
      <c r="C8366" t="s">
        <v>12</v>
      </c>
      <c r="D8366" s="3">
        <v>112350</v>
      </c>
    </row>
    <row r="8367" spans="1:4" x14ac:dyDescent="0.3">
      <c r="A8367" t="s">
        <v>80</v>
      </c>
      <c r="B8367" t="s">
        <v>15</v>
      </c>
      <c r="C8367" t="s">
        <v>84</v>
      </c>
      <c r="D8367" s="3">
        <v>79200</v>
      </c>
    </row>
    <row r="8368" spans="1:4" x14ac:dyDescent="0.3">
      <c r="A8368" t="s">
        <v>41</v>
      </c>
      <c r="B8368" t="s">
        <v>15</v>
      </c>
      <c r="C8368" t="s">
        <v>12</v>
      </c>
      <c r="D8368" s="3">
        <v>100000</v>
      </c>
    </row>
    <row r="8369" spans="1:4" x14ac:dyDescent="0.3">
      <c r="A8369" t="s">
        <v>10</v>
      </c>
      <c r="B8369" t="s">
        <v>15</v>
      </c>
      <c r="C8369" t="s">
        <v>84</v>
      </c>
      <c r="D8369" s="3">
        <v>147500</v>
      </c>
    </row>
    <row r="8370" spans="1:4" x14ac:dyDescent="0.3">
      <c r="A8370" t="s">
        <v>17</v>
      </c>
      <c r="B8370" t="s">
        <v>15</v>
      </c>
      <c r="C8370" t="s">
        <v>107</v>
      </c>
      <c r="D8370" s="3">
        <v>100500</v>
      </c>
    </row>
    <row r="8371" spans="1:4" x14ac:dyDescent="0.3">
      <c r="A8371" t="s">
        <v>24</v>
      </c>
      <c r="B8371" t="s">
        <v>15</v>
      </c>
      <c r="C8371" t="s">
        <v>12</v>
      </c>
      <c r="D8371" s="3">
        <v>98000</v>
      </c>
    </row>
    <row r="8372" spans="1:4" x14ac:dyDescent="0.3">
      <c r="A8372" t="s">
        <v>41</v>
      </c>
      <c r="B8372" t="s">
        <v>15</v>
      </c>
      <c r="C8372" t="s">
        <v>106</v>
      </c>
      <c r="D8372" s="3">
        <v>157500</v>
      </c>
    </row>
    <row r="8373" spans="1:4" x14ac:dyDescent="0.3">
      <c r="A8373" t="s">
        <v>54</v>
      </c>
      <c r="B8373" t="s">
        <v>15</v>
      </c>
      <c r="C8373" t="s">
        <v>12</v>
      </c>
      <c r="D8373" s="3">
        <v>146500</v>
      </c>
    </row>
    <row r="8374" spans="1:4" x14ac:dyDescent="0.3">
      <c r="A8374" t="s">
        <v>17</v>
      </c>
      <c r="B8374" t="s">
        <v>15</v>
      </c>
      <c r="C8374" t="s">
        <v>12</v>
      </c>
      <c r="D8374" s="3">
        <v>111175</v>
      </c>
    </row>
    <row r="8375" spans="1:4" x14ac:dyDescent="0.3">
      <c r="A8375" t="s">
        <v>63</v>
      </c>
      <c r="B8375" t="s">
        <v>15</v>
      </c>
      <c r="C8375" t="s">
        <v>84</v>
      </c>
      <c r="D8375" s="3">
        <v>142025</v>
      </c>
    </row>
    <row r="8376" spans="1:4" x14ac:dyDescent="0.3">
      <c r="A8376" t="s">
        <v>24</v>
      </c>
      <c r="B8376" t="s">
        <v>15</v>
      </c>
      <c r="C8376" t="s">
        <v>12</v>
      </c>
      <c r="D8376" s="3">
        <v>100000</v>
      </c>
    </row>
    <row r="8377" spans="1:4" x14ac:dyDescent="0.3">
      <c r="A8377" t="s">
        <v>17</v>
      </c>
      <c r="B8377" t="s">
        <v>15</v>
      </c>
      <c r="C8377" t="s">
        <v>12</v>
      </c>
      <c r="D8377" s="3">
        <v>95000</v>
      </c>
    </row>
    <row r="8378" spans="1:4" x14ac:dyDescent="0.3">
      <c r="A8378" t="s">
        <v>41</v>
      </c>
      <c r="B8378" t="s">
        <v>15</v>
      </c>
      <c r="C8378" t="s">
        <v>12</v>
      </c>
      <c r="D8378" s="3">
        <v>219225</v>
      </c>
    </row>
    <row r="8379" spans="1:4" x14ac:dyDescent="0.3">
      <c r="A8379" t="s">
        <v>24</v>
      </c>
      <c r="B8379" t="s">
        <v>15</v>
      </c>
      <c r="C8379" t="s">
        <v>101</v>
      </c>
      <c r="D8379" s="3">
        <v>157500</v>
      </c>
    </row>
    <row r="8380" spans="1:4" x14ac:dyDescent="0.3">
      <c r="A8380" t="s">
        <v>17</v>
      </c>
      <c r="B8380" t="s">
        <v>15</v>
      </c>
      <c r="C8380" t="s">
        <v>12</v>
      </c>
      <c r="D8380" s="3">
        <v>50000</v>
      </c>
    </row>
    <row r="8381" spans="1:4" x14ac:dyDescent="0.3">
      <c r="A8381" t="s">
        <v>17</v>
      </c>
      <c r="B8381" t="s">
        <v>15</v>
      </c>
      <c r="C8381" t="s">
        <v>12</v>
      </c>
      <c r="D8381" s="3">
        <v>95298.5</v>
      </c>
    </row>
    <row r="8382" spans="1:4" x14ac:dyDescent="0.3">
      <c r="A8382" t="s">
        <v>24</v>
      </c>
      <c r="B8382" t="s">
        <v>15</v>
      </c>
      <c r="C8382" t="s">
        <v>12</v>
      </c>
      <c r="D8382" s="3">
        <v>145000</v>
      </c>
    </row>
    <row r="8383" spans="1:4" x14ac:dyDescent="0.3">
      <c r="A8383" t="s">
        <v>54</v>
      </c>
      <c r="B8383" t="s">
        <v>15</v>
      </c>
      <c r="C8383" t="s">
        <v>12</v>
      </c>
      <c r="D8383" s="3">
        <v>135000</v>
      </c>
    </row>
    <row r="8384" spans="1:4" x14ac:dyDescent="0.3">
      <c r="A8384" t="s">
        <v>24</v>
      </c>
      <c r="B8384" t="s">
        <v>15</v>
      </c>
      <c r="C8384" t="s">
        <v>50</v>
      </c>
      <c r="D8384" s="3">
        <v>81900</v>
      </c>
    </row>
    <row r="8385" spans="1:4" x14ac:dyDescent="0.3">
      <c r="A8385" t="s">
        <v>17</v>
      </c>
      <c r="B8385" t="s">
        <v>15</v>
      </c>
      <c r="C8385" t="s">
        <v>79</v>
      </c>
      <c r="D8385" s="3">
        <v>111175</v>
      </c>
    </row>
    <row r="8386" spans="1:4" x14ac:dyDescent="0.3">
      <c r="A8386" t="s">
        <v>24</v>
      </c>
      <c r="B8386" t="s">
        <v>15</v>
      </c>
      <c r="C8386" t="s">
        <v>31</v>
      </c>
      <c r="D8386" s="3">
        <v>58818.5</v>
      </c>
    </row>
    <row r="8387" spans="1:4" x14ac:dyDescent="0.3">
      <c r="A8387" t="s">
        <v>17</v>
      </c>
      <c r="B8387" t="s">
        <v>15</v>
      </c>
      <c r="C8387" t="s">
        <v>12</v>
      </c>
      <c r="D8387" s="3">
        <v>80000</v>
      </c>
    </row>
    <row r="8388" spans="1:4" x14ac:dyDescent="0.3">
      <c r="A8388" t="s">
        <v>24</v>
      </c>
      <c r="B8388" t="s">
        <v>15</v>
      </c>
      <c r="C8388" t="s">
        <v>110</v>
      </c>
      <c r="D8388" s="3">
        <v>80850</v>
      </c>
    </row>
    <row r="8389" spans="1:4" x14ac:dyDescent="0.3">
      <c r="A8389" t="s">
        <v>78</v>
      </c>
      <c r="B8389" t="s">
        <v>15</v>
      </c>
      <c r="C8389" t="s">
        <v>56</v>
      </c>
      <c r="D8389" s="3">
        <v>56700</v>
      </c>
    </row>
    <row r="8390" spans="1:4" x14ac:dyDescent="0.3">
      <c r="A8390" t="s">
        <v>17</v>
      </c>
      <c r="B8390" t="s">
        <v>15</v>
      </c>
      <c r="C8390" t="s">
        <v>12</v>
      </c>
      <c r="D8390" s="3">
        <v>93411</v>
      </c>
    </row>
    <row r="8391" spans="1:4" x14ac:dyDescent="0.3">
      <c r="A8391" t="s">
        <v>54</v>
      </c>
      <c r="B8391" t="s">
        <v>15</v>
      </c>
      <c r="C8391" t="s">
        <v>12</v>
      </c>
      <c r="D8391" s="3">
        <v>127500</v>
      </c>
    </row>
    <row r="8392" spans="1:4" x14ac:dyDescent="0.3">
      <c r="A8392" t="s">
        <v>54</v>
      </c>
      <c r="B8392" t="s">
        <v>15</v>
      </c>
      <c r="C8392" t="s">
        <v>12</v>
      </c>
      <c r="D8392" s="3">
        <v>60000</v>
      </c>
    </row>
    <row r="8393" spans="1:4" x14ac:dyDescent="0.3">
      <c r="A8393" t="s">
        <v>10</v>
      </c>
      <c r="B8393" t="s">
        <v>22</v>
      </c>
      <c r="C8393" t="s">
        <v>12</v>
      </c>
      <c r="D8393" s="3">
        <v>125000</v>
      </c>
    </row>
    <row r="8394" spans="1:4" x14ac:dyDescent="0.3">
      <c r="A8394" t="s">
        <v>17</v>
      </c>
      <c r="B8394" t="s">
        <v>15</v>
      </c>
      <c r="C8394" t="s">
        <v>89</v>
      </c>
      <c r="D8394" s="3">
        <v>57500</v>
      </c>
    </row>
    <row r="8395" spans="1:4" x14ac:dyDescent="0.3">
      <c r="A8395" t="s">
        <v>54</v>
      </c>
      <c r="B8395" t="s">
        <v>15</v>
      </c>
      <c r="C8395" t="s">
        <v>12</v>
      </c>
      <c r="D8395" s="3">
        <v>105000</v>
      </c>
    </row>
    <row r="8396" spans="1:4" x14ac:dyDescent="0.3">
      <c r="A8396" t="s">
        <v>17</v>
      </c>
      <c r="B8396" t="s">
        <v>15</v>
      </c>
      <c r="C8396" t="s">
        <v>12</v>
      </c>
      <c r="D8396" s="3">
        <v>117967.1953125</v>
      </c>
    </row>
    <row r="8397" spans="1:4" x14ac:dyDescent="0.3">
      <c r="A8397" t="s">
        <v>24</v>
      </c>
      <c r="B8397" t="s">
        <v>15</v>
      </c>
      <c r="C8397" t="s">
        <v>12</v>
      </c>
      <c r="D8397" s="3">
        <v>90000</v>
      </c>
    </row>
    <row r="8398" spans="1:4" x14ac:dyDescent="0.3">
      <c r="A8398" t="s">
        <v>10</v>
      </c>
      <c r="B8398" t="s">
        <v>15</v>
      </c>
      <c r="C8398" t="s">
        <v>12</v>
      </c>
      <c r="D8398" s="3">
        <v>157500</v>
      </c>
    </row>
    <row r="8399" spans="1:4" x14ac:dyDescent="0.3">
      <c r="A8399" t="s">
        <v>17</v>
      </c>
      <c r="B8399" t="s">
        <v>15</v>
      </c>
      <c r="C8399" t="s">
        <v>12</v>
      </c>
      <c r="D8399" s="3">
        <v>50325</v>
      </c>
    </row>
    <row r="8400" spans="1:4" x14ac:dyDescent="0.3">
      <c r="A8400" t="s">
        <v>10</v>
      </c>
      <c r="B8400" t="s">
        <v>15</v>
      </c>
      <c r="C8400" t="s">
        <v>12</v>
      </c>
      <c r="D8400" s="3">
        <v>150000</v>
      </c>
    </row>
    <row r="8401" spans="1:4" x14ac:dyDescent="0.3">
      <c r="A8401" t="s">
        <v>24</v>
      </c>
      <c r="B8401" t="s">
        <v>15</v>
      </c>
      <c r="C8401" t="s">
        <v>84</v>
      </c>
      <c r="D8401" s="3">
        <v>79200</v>
      </c>
    </row>
    <row r="8402" spans="1:4" x14ac:dyDescent="0.3">
      <c r="A8402" t="s">
        <v>17</v>
      </c>
      <c r="B8402" t="s">
        <v>15</v>
      </c>
      <c r="C8402" t="s">
        <v>12</v>
      </c>
      <c r="D8402" s="3">
        <v>70000</v>
      </c>
    </row>
    <row r="8403" spans="1:4" x14ac:dyDescent="0.3">
      <c r="A8403" t="s">
        <v>24</v>
      </c>
      <c r="B8403" t="s">
        <v>15</v>
      </c>
      <c r="C8403" t="s">
        <v>31</v>
      </c>
      <c r="D8403" s="3">
        <v>250000</v>
      </c>
    </row>
    <row r="8404" spans="1:4" x14ac:dyDescent="0.3">
      <c r="A8404" t="s">
        <v>24</v>
      </c>
      <c r="B8404" t="s">
        <v>15</v>
      </c>
      <c r="C8404" t="s">
        <v>12</v>
      </c>
      <c r="D8404" s="3">
        <v>150000</v>
      </c>
    </row>
    <row r="8405" spans="1:4" x14ac:dyDescent="0.3">
      <c r="A8405" t="s">
        <v>17</v>
      </c>
      <c r="B8405" t="s">
        <v>15</v>
      </c>
      <c r="C8405" t="s">
        <v>12</v>
      </c>
      <c r="D8405" s="3">
        <v>167500</v>
      </c>
    </row>
    <row r="8406" spans="1:4" x14ac:dyDescent="0.3">
      <c r="A8406" t="s">
        <v>41</v>
      </c>
      <c r="B8406" t="s">
        <v>15</v>
      </c>
      <c r="C8406" t="s">
        <v>12</v>
      </c>
      <c r="D8406" s="3">
        <v>115000</v>
      </c>
    </row>
    <row r="8407" spans="1:4" x14ac:dyDescent="0.3">
      <c r="A8407" t="s">
        <v>63</v>
      </c>
      <c r="B8407" t="s">
        <v>15</v>
      </c>
      <c r="C8407" t="s">
        <v>125</v>
      </c>
      <c r="D8407" s="3">
        <v>110000</v>
      </c>
    </row>
    <row r="8408" spans="1:4" x14ac:dyDescent="0.3">
      <c r="A8408" t="s">
        <v>24</v>
      </c>
      <c r="B8408" t="s">
        <v>15</v>
      </c>
      <c r="C8408" t="s">
        <v>12</v>
      </c>
      <c r="D8408" s="3">
        <v>122500</v>
      </c>
    </row>
    <row r="8409" spans="1:4" x14ac:dyDescent="0.3">
      <c r="A8409" t="s">
        <v>24</v>
      </c>
      <c r="B8409" t="s">
        <v>15</v>
      </c>
      <c r="C8409" t="s">
        <v>12</v>
      </c>
      <c r="D8409" s="3">
        <v>98901.5</v>
      </c>
    </row>
    <row r="8410" spans="1:4" x14ac:dyDescent="0.3">
      <c r="A8410" t="s">
        <v>10</v>
      </c>
      <c r="B8410" t="s">
        <v>15</v>
      </c>
      <c r="C8410" t="s">
        <v>12</v>
      </c>
      <c r="D8410" s="3">
        <v>170672</v>
      </c>
    </row>
    <row r="8411" spans="1:4" x14ac:dyDescent="0.3">
      <c r="A8411" t="s">
        <v>17</v>
      </c>
      <c r="B8411" t="s">
        <v>15</v>
      </c>
      <c r="C8411" t="s">
        <v>12</v>
      </c>
      <c r="D8411" s="3">
        <v>52500</v>
      </c>
    </row>
    <row r="8412" spans="1:4" x14ac:dyDescent="0.3">
      <c r="A8412" t="s">
        <v>24</v>
      </c>
      <c r="B8412" t="s">
        <v>15</v>
      </c>
      <c r="C8412" t="s">
        <v>12</v>
      </c>
      <c r="D8412" s="3">
        <v>95000</v>
      </c>
    </row>
    <row r="8413" spans="1:4" x14ac:dyDescent="0.3">
      <c r="A8413" t="s">
        <v>24</v>
      </c>
      <c r="B8413" t="s">
        <v>15</v>
      </c>
      <c r="C8413" t="s">
        <v>12</v>
      </c>
      <c r="D8413" s="3">
        <v>122500</v>
      </c>
    </row>
    <row r="8414" spans="1:4" x14ac:dyDescent="0.3">
      <c r="A8414" t="s">
        <v>80</v>
      </c>
      <c r="B8414" t="s">
        <v>15</v>
      </c>
      <c r="C8414" t="s">
        <v>113</v>
      </c>
      <c r="D8414" s="3">
        <v>194500</v>
      </c>
    </row>
    <row r="8415" spans="1:4" x14ac:dyDescent="0.3">
      <c r="A8415" t="s">
        <v>24</v>
      </c>
      <c r="B8415" t="s">
        <v>15</v>
      </c>
      <c r="C8415" t="s">
        <v>12</v>
      </c>
      <c r="D8415" s="3">
        <v>136000</v>
      </c>
    </row>
    <row r="8416" spans="1:4" x14ac:dyDescent="0.3">
      <c r="A8416" t="s">
        <v>54</v>
      </c>
      <c r="B8416" t="s">
        <v>15</v>
      </c>
      <c r="C8416" t="s">
        <v>104</v>
      </c>
      <c r="D8416" s="3">
        <v>147500</v>
      </c>
    </row>
    <row r="8417" spans="1:4" x14ac:dyDescent="0.3">
      <c r="A8417" t="s">
        <v>24</v>
      </c>
      <c r="B8417" t="s">
        <v>15</v>
      </c>
      <c r="C8417" t="s">
        <v>123</v>
      </c>
      <c r="D8417" s="3">
        <v>50400</v>
      </c>
    </row>
    <row r="8418" spans="1:4" x14ac:dyDescent="0.3">
      <c r="A8418" t="s">
        <v>54</v>
      </c>
      <c r="B8418" t="s">
        <v>15</v>
      </c>
      <c r="C8418" t="s">
        <v>31</v>
      </c>
      <c r="D8418" s="3">
        <v>177500</v>
      </c>
    </row>
    <row r="8419" spans="1:4" x14ac:dyDescent="0.3">
      <c r="A8419" t="s">
        <v>54</v>
      </c>
      <c r="B8419" t="s">
        <v>15</v>
      </c>
      <c r="C8419" t="s">
        <v>12</v>
      </c>
      <c r="D8419" s="3">
        <v>117500</v>
      </c>
    </row>
    <row r="8420" spans="1:4" x14ac:dyDescent="0.3">
      <c r="A8420" t="s">
        <v>80</v>
      </c>
      <c r="B8420" t="s">
        <v>15</v>
      </c>
      <c r="C8420" t="s">
        <v>12</v>
      </c>
      <c r="D8420" s="3">
        <v>176842</v>
      </c>
    </row>
    <row r="8421" spans="1:4" x14ac:dyDescent="0.3">
      <c r="A8421" t="s">
        <v>41</v>
      </c>
      <c r="B8421" t="s">
        <v>15</v>
      </c>
      <c r="C8421" t="s">
        <v>31</v>
      </c>
      <c r="D8421" s="3">
        <v>125250</v>
      </c>
    </row>
    <row r="8422" spans="1:4" x14ac:dyDescent="0.3">
      <c r="A8422" t="s">
        <v>78</v>
      </c>
      <c r="B8422" t="s">
        <v>15</v>
      </c>
      <c r="C8422" t="s">
        <v>12</v>
      </c>
      <c r="D8422" s="3">
        <v>99150</v>
      </c>
    </row>
    <row r="8423" spans="1:4" x14ac:dyDescent="0.3">
      <c r="A8423" t="s">
        <v>17</v>
      </c>
      <c r="B8423" t="s">
        <v>15</v>
      </c>
      <c r="C8423" t="s">
        <v>12</v>
      </c>
      <c r="D8423" s="3">
        <v>70000</v>
      </c>
    </row>
    <row r="8424" spans="1:4" x14ac:dyDescent="0.3">
      <c r="A8424" t="s">
        <v>54</v>
      </c>
      <c r="B8424" t="s">
        <v>15</v>
      </c>
      <c r="C8424" t="s">
        <v>12</v>
      </c>
      <c r="D8424" s="3">
        <v>110000</v>
      </c>
    </row>
    <row r="8425" spans="1:4" x14ac:dyDescent="0.3">
      <c r="A8425" t="s">
        <v>24</v>
      </c>
      <c r="B8425" t="s">
        <v>15</v>
      </c>
      <c r="C8425" t="s">
        <v>12</v>
      </c>
      <c r="D8425" s="3">
        <v>119550</v>
      </c>
    </row>
    <row r="8426" spans="1:4" x14ac:dyDescent="0.3">
      <c r="A8426" t="s">
        <v>29</v>
      </c>
      <c r="B8426" t="s">
        <v>15</v>
      </c>
      <c r="C8426" t="s">
        <v>123</v>
      </c>
      <c r="D8426" s="3">
        <v>111175</v>
      </c>
    </row>
    <row r="8427" spans="1:4" x14ac:dyDescent="0.3">
      <c r="A8427" t="s">
        <v>24</v>
      </c>
      <c r="B8427" t="s">
        <v>15</v>
      </c>
      <c r="C8427" t="s">
        <v>12</v>
      </c>
      <c r="D8427" s="3">
        <v>161500</v>
      </c>
    </row>
    <row r="8428" spans="1:4" x14ac:dyDescent="0.3">
      <c r="A8428" t="s">
        <v>54</v>
      </c>
      <c r="B8428" t="s">
        <v>15</v>
      </c>
      <c r="C8428" t="s">
        <v>99</v>
      </c>
      <c r="D8428" s="3">
        <v>110000</v>
      </c>
    </row>
    <row r="8429" spans="1:4" x14ac:dyDescent="0.3">
      <c r="A8429" t="s">
        <v>54</v>
      </c>
      <c r="B8429" t="s">
        <v>15</v>
      </c>
      <c r="C8429" t="s">
        <v>31</v>
      </c>
      <c r="D8429" s="3">
        <v>115000</v>
      </c>
    </row>
    <row r="8430" spans="1:4" x14ac:dyDescent="0.3">
      <c r="A8430" t="s">
        <v>24</v>
      </c>
      <c r="B8430" t="s">
        <v>15</v>
      </c>
      <c r="C8430" t="s">
        <v>12</v>
      </c>
      <c r="D8430" s="3">
        <v>128419.5</v>
      </c>
    </row>
    <row r="8431" spans="1:4" x14ac:dyDescent="0.3">
      <c r="A8431" t="s">
        <v>17</v>
      </c>
      <c r="B8431" t="s">
        <v>15</v>
      </c>
      <c r="C8431" t="s">
        <v>60</v>
      </c>
      <c r="D8431" s="3">
        <v>89100</v>
      </c>
    </row>
    <row r="8432" spans="1:4" x14ac:dyDescent="0.3">
      <c r="A8432" t="s">
        <v>41</v>
      </c>
      <c r="B8432" t="s">
        <v>15</v>
      </c>
      <c r="C8432" t="s">
        <v>12</v>
      </c>
      <c r="D8432" s="3">
        <v>180000</v>
      </c>
    </row>
    <row r="8433" spans="1:4" x14ac:dyDescent="0.3">
      <c r="A8433" t="s">
        <v>29</v>
      </c>
      <c r="B8433" t="s">
        <v>15</v>
      </c>
      <c r="C8433" t="s">
        <v>79</v>
      </c>
      <c r="D8433" s="3">
        <v>156500</v>
      </c>
    </row>
    <row r="8434" spans="1:4" x14ac:dyDescent="0.3">
      <c r="A8434" t="s">
        <v>24</v>
      </c>
      <c r="B8434" t="s">
        <v>15</v>
      </c>
      <c r="C8434" t="s">
        <v>104</v>
      </c>
      <c r="D8434" s="3">
        <v>90670</v>
      </c>
    </row>
    <row r="8435" spans="1:4" x14ac:dyDescent="0.3">
      <c r="A8435" t="s">
        <v>17</v>
      </c>
      <c r="B8435" t="s">
        <v>22</v>
      </c>
      <c r="C8435" t="s">
        <v>12</v>
      </c>
      <c r="D8435" s="3">
        <v>67500</v>
      </c>
    </row>
    <row r="8436" spans="1:4" x14ac:dyDescent="0.3">
      <c r="A8436" t="s">
        <v>54</v>
      </c>
      <c r="B8436" t="s">
        <v>22</v>
      </c>
      <c r="C8436" t="s">
        <v>12</v>
      </c>
      <c r="D8436" s="3">
        <v>134241</v>
      </c>
    </row>
    <row r="8437" spans="1:4" x14ac:dyDescent="0.3">
      <c r="A8437" t="s">
        <v>17</v>
      </c>
      <c r="B8437" t="s">
        <v>15</v>
      </c>
      <c r="C8437" t="s">
        <v>12</v>
      </c>
      <c r="D8437" s="3">
        <v>115000</v>
      </c>
    </row>
    <row r="8438" spans="1:4" x14ac:dyDescent="0.3">
      <c r="A8438" t="s">
        <v>54</v>
      </c>
      <c r="B8438" t="s">
        <v>15</v>
      </c>
      <c r="C8438" t="s">
        <v>12</v>
      </c>
      <c r="D8438" s="3">
        <v>112000</v>
      </c>
    </row>
    <row r="8439" spans="1:4" x14ac:dyDescent="0.3">
      <c r="A8439" t="s">
        <v>54</v>
      </c>
      <c r="B8439" t="s">
        <v>15</v>
      </c>
      <c r="C8439" t="s">
        <v>12</v>
      </c>
      <c r="D8439" s="3">
        <v>135000</v>
      </c>
    </row>
    <row r="8440" spans="1:4" x14ac:dyDescent="0.3">
      <c r="A8440" t="s">
        <v>24</v>
      </c>
      <c r="B8440" t="s">
        <v>15</v>
      </c>
      <c r="C8440" t="s">
        <v>79</v>
      </c>
      <c r="D8440" s="3">
        <v>56700</v>
      </c>
    </row>
    <row r="8441" spans="1:4" x14ac:dyDescent="0.3">
      <c r="A8441" t="s">
        <v>54</v>
      </c>
      <c r="B8441" t="s">
        <v>15</v>
      </c>
      <c r="C8441" t="s">
        <v>12</v>
      </c>
      <c r="D8441" s="3">
        <v>163500</v>
      </c>
    </row>
    <row r="8442" spans="1:4" x14ac:dyDescent="0.3">
      <c r="A8442" t="s">
        <v>54</v>
      </c>
      <c r="B8442" t="s">
        <v>15</v>
      </c>
      <c r="C8442" t="s">
        <v>12</v>
      </c>
      <c r="D8442" s="3">
        <v>246500</v>
      </c>
    </row>
    <row r="8443" spans="1:4" x14ac:dyDescent="0.3">
      <c r="A8443" t="s">
        <v>17</v>
      </c>
      <c r="B8443" t="s">
        <v>15</v>
      </c>
      <c r="C8443" t="s">
        <v>12</v>
      </c>
      <c r="D8443" s="3">
        <v>73592</v>
      </c>
    </row>
    <row r="8444" spans="1:4" x14ac:dyDescent="0.3">
      <c r="A8444" t="s">
        <v>54</v>
      </c>
      <c r="B8444" t="s">
        <v>15</v>
      </c>
      <c r="C8444" t="s">
        <v>31</v>
      </c>
      <c r="D8444" s="3">
        <v>172500</v>
      </c>
    </row>
    <row r="8445" spans="1:4" x14ac:dyDescent="0.3">
      <c r="A8445" t="s">
        <v>10</v>
      </c>
      <c r="B8445" t="s">
        <v>15</v>
      </c>
      <c r="C8445" t="s">
        <v>12</v>
      </c>
      <c r="D8445" s="3">
        <v>182500</v>
      </c>
    </row>
    <row r="8446" spans="1:4" x14ac:dyDescent="0.3">
      <c r="A8446" t="s">
        <v>54</v>
      </c>
      <c r="B8446" t="s">
        <v>15</v>
      </c>
      <c r="C8446" t="s">
        <v>12</v>
      </c>
      <c r="D8446" s="3">
        <v>117030</v>
      </c>
    </row>
    <row r="8447" spans="1:4" x14ac:dyDescent="0.3">
      <c r="A8447" t="s">
        <v>17</v>
      </c>
      <c r="B8447" t="s">
        <v>15</v>
      </c>
      <c r="C8447" t="s">
        <v>56</v>
      </c>
      <c r="D8447" s="3">
        <v>56700</v>
      </c>
    </row>
    <row r="8448" spans="1:4" x14ac:dyDescent="0.3">
      <c r="A8448" t="s">
        <v>17</v>
      </c>
      <c r="B8448" t="s">
        <v>126</v>
      </c>
      <c r="C8448" t="s">
        <v>12</v>
      </c>
      <c r="D8448" s="3">
        <v>35000</v>
      </c>
    </row>
    <row r="8449" spans="1:4" x14ac:dyDescent="0.3">
      <c r="A8449" t="s">
        <v>54</v>
      </c>
      <c r="B8449" t="s">
        <v>15</v>
      </c>
      <c r="C8449" t="s">
        <v>12</v>
      </c>
      <c r="D8449" s="3">
        <v>97500</v>
      </c>
    </row>
    <row r="8450" spans="1:4" x14ac:dyDescent="0.3">
      <c r="A8450" t="s">
        <v>24</v>
      </c>
      <c r="B8450" t="s">
        <v>15</v>
      </c>
      <c r="C8450" t="s">
        <v>12</v>
      </c>
      <c r="D8450" s="3">
        <v>99000</v>
      </c>
    </row>
    <row r="8451" spans="1:4" x14ac:dyDescent="0.3">
      <c r="A8451" t="s">
        <v>17</v>
      </c>
      <c r="B8451" t="s">
        <v>15</v>
      </c>
      <c r="C8451" t="s">
        <v>12</v>
      </c>
      <c r="D8451" s="3">
        <v>115000</v>
      </c>
    </row>
    <row r="8452" spans="1:4" x14ac:dyDescent="0.3">
      <c r="A8452" t="s">
        <v>17</v>
      </c>
      <c r="B8452" t="s">
        <v>15</v>
      </c>
      <c r="C8452" t="s">
        <v>12</v>
      </c>
      <c r="D8452" s="3">
        <v>67500</v>
      </c>
    </row>
    <row r="8453" spans="1:4" x14ac:dyDescent="0.3">
      <c r="A8453" t="s">
        <v>24</v>
      </c>
      <c r="B8453" t="s">
        <v>15</v>
      </c>
      <c r="C8453" t="s">
        <v>31</v>
      </c>
      <c r="D8453" s="3">
        <v>125000</v>
      </c>
    </row>
    <row r="8454" spans="1:4" x14ac:dyDescent="0.3">
      <c r="A8454" t="s">
        <v>17</v>
      </c>
      <c r="B8454" t="s">
        <v>15</v>
      </c>
      <c r="C8454" t="s">
        <v>12</v>
      </c>
      <c r="D8454" s="3">
        <v>90000</v>
      </c>
    </row>
    <row r="8455" spans="1:4" x14ac:dyDescent="0.3">
      <c r="A8455" t="s">
        <v>24</v>
      </c>
      <c r="B8455" t="s">
        <v>15</v>
      </c>
      <c r="C8455" t="s">
        <v>81</v>
      </c>
      <c r="D8455" s="3">
        <v>157500</v>
      </c>
    </row>
    <row r="8456" spans="1:4" x14ac:dyDescent="0.3">
      <c r="A8456" t="s">
        <v>17</v>
      </c>
      <c r="B8456" t="s">
        <v>15</v>
      </c>
      <c r="C8456" t="s">
        <v>12</v>
      </c>
      <c r="D8456" s="3">
        <v>85000</v>
      </c>
    </row>
    <row r="8457" spans="1:4" x14ac:dyDescent="0.3">
      <c r="A8457" t="s">
        <v>41</v>
      </c>
      <c r="B8457" t="s">
        <v>15</v>
      </c>
      <c r="C8457" t="s">
        <v>12</v>
      </c>
      <c r="D8457" s="3">
        <v>112650</v>
      </c>
    </row>
    <row r="8458" spans="1:4" x14ac:dyDescent="0.3">
      <c r="A8458" t="s">
        <v>24</v>
      </c>
      <c r="B8458" t="s">
        <v>15</v>
      </c>
      <c r="C8458" t="s">
        <v>12</v>
      </c>
      <c r="D8458" s="3">
        <v>117000</v>
      </c>
    </row>
    <row r="8459" spans="1:4" x14ac:dyDescent="0.3">
      <c r="A8459" t="s">
        <v>17</v>
      </c>
      <c r="B8459" t="s">
        <v>15</v>
      </c>
      <c r="C8459" t="s">
        <v>12</v>
      </c>
      <c r="D8459" s="3">
        <v>75000</v>
      </c>
    </row>
    <row r="8460" spans="1:4" x14ac:dyDescent="0.3">
      <c r="A8460" t="s">
        <v>80</v>
      </c>
      <c r="B8460" t="s">
        <v>15</v>
      </c>
      <c r="C8460" t="s">
        <v>56</v>
      </c>
      <c r="D8460" s="3">
        <v>89100</v>
      </c>
    </row>
    <row r="8461" spans="1:4" x14ac:dyDescent="0.3">
      <c r="A8461" t="s">
        <v>41</v>
      </c>
      <c r="B8461" t="s">
        <v>15</v>
      </c>
      <c r="C8461" t="s">
        <v>79</v>
      </c>
      <c r="D8461" s="3">
        <v>157500</v>
      </c>
    </row>
    <row r="8462" spans="1:4" x14ac:dyDescent="0.3">
      <c r="A8462" t="s">
        <v>17</v>
      </c>
      <c r="B8462" t="s">
        <v>15</v>
      </c>
      <c r="C8462" t="s">
        <v>12</v>
      </c>
      <c r="D8462" s="3">
        <v>67500</v>
      </c>
    </row>
    <row r="8463" spans="1:4" x14ac:dyDescent="0.3">
      <c r="A8463" t="s">
        <v>24</v>
      </c>
      <c r="B8463" t="s">
        <v>22</v>
      </c>
      <c r="C8463" t="s">
        <v>12</v>
      </c>
      <c r="D8463" s="3">
        <v>135000</v>
      </c>
    </row>
    <row r="8464" spans="1:4" x14ac:dyDescent="0.3">
      <c r="A8464" t="s">
        <v>17</v>
      </c>
      <c r="B8464" t="s">
        <v>15</v>
      </c>
      <c r="C8464" t="s">
        <v>12</v>
      </c>
      <c r="D8464" s="3">
        <v>49440.3515625</v>
      </c>
    </row>
    <row r="8465" spans="1:4" x14ac:dyDescent="0.3">
      <c r="A8465" t="s">
        <v>17</v>
      </c>
      <c r="B8465" t="s">
        <v>15</v>
      </c>
      <c r="C8465" t="s">
        <v>12</v>
      </c>
      <c r="D8465" s="3">
        <v>116250</v>
      </c>
    </row>
    <row r="8466" spans="1:4" x14ac:dyDescent="0.3">
      <c r="A8466" t="s">
        <v>54</v>
      </c>
      <c r="B8466" t="s">
        <v>15</v>
      </c>
      <c r="C8466" t="s">
        <v>12</v>
      </c>
      <c r="D8466" s="3">
        <v>120592.5</v>
      </c>
    </row>
    <row r="8467" spans="1:4" x14ac:dyDescent="0.3">
      <c r="A8467" t="s">
        <v>24</v>
      </c>
      <c r="B8467" t="s">
        <v>15</v>
      </c>
      <c r="C8467" t="s">
        <v>12</v>
      </c>
      <c r="D8467" s="3">
        <v>150000</v>
      </c>
    </row>
    <row r="8468" spans="1:4" x14ac:dyDescent="0.3">
      <c r="A8468" t="s">
        <v>17</v>
      </c>
      <c r="B8468" t="s">
        <v>15</v>
      </c>
      <c r="C8468" t="s">
        <v>12</v>
      </c>
      <c r="D8468" s="3">
        <v>117500</v>
      </c>
    </row>
    <row r="8469" spans="1:4" x14ac:dyDescent="0.3">
      <c r="A8469" t="s">
        <v>17</v>
      </c>
      <c r="B8469" t="s">
        <v>15</v>
      </c>
      <c r="C8469" t="s">
        <v>131</v>
      </c>
      <c r="D8469" s="3">
        <v>56700</v>
      </c>
    </row>
    <row r="8470" spans="1:4" x14ac:dyDescent="0.3">
      <c r="A8470" t="s">
        <v>24</v>
      </c>
      <c r="B8470" t="s">
        <v>15</v>
      </c>
      <c r="C8470" t="s">
        <v>12</v>
      </c>
      <c r="D8470" s="3">
        <v>120000</v>
      </c>
    </row>
    <row r="8471" spans="1:4" x14ac:dyDescent="0.3">
      <c r="A8471" t="s">
        <v>41</v>
      </c>
      <c r="B8471" t="s">
        <v>15</v>
      </c>
      <c r="C8471" t="s">
        <v>12</v>
      </c>
      <c r="D8471" s="3">
        <v>203000</v>
      </c>
    </row>
    <row r="8472" spans="1:4" x14ac:dyDescent="0.3">
      <c r="A8472" t="s">
        <v>54</v>
      </c>
      <c r="B8472" t="s">
        <v>15</v>
      </c>
      <c r="C8472" t="s">
        <v>84</v>
      </c>
      <c r="D8472" s="3">
        <v>79200</v>
      </c>
    </row>
    <row r="8473" spans="1:4" x14ac:dyDescent="0.3">
      <c r="A8473" t="s">
        <v>17</v>
      </c>
      <c r="B8473" t="s">
        <v>15</v>
      </c>
      <c r="C8473" t="s">
        <v>12</v>
      </c>
      <c r="D8473" s="3">
        <v>70000</v>
      </c>
    </row>
    <row r="8474" spans="1:4" x14ac:dyDescent="0.3">
      <c r="A8474" t="s">
        <v>54</v>
      </c>
      <c r="B8474" t="s">
        <v>15</v>
      </c>
      <c r="C8474" t="s">
        <v>12</v>
      </c>
      <c r="D8474" s="3">
        <v>150000</v>
      </c>
    </row>
    <row r="8475" spans="1:4" x14ac:dyDescent="0.3">
      <c r="A8475" t="s">
        <v>24</v>
      </c>
      <c r="B8475" t="s">
        <v>15</v>
      </c>
      <c r="C8475" t="s">
        <v>12</v>
      </c>
      <c r="D8475" s="3">
        <v>126000</v>
      </c>
    </row>
    <row r="8476" spans="1:4" x14ac:dyDescent="0.3">
      <c r="A8476" t="s">
        <v>29</v>
      </c>
      <c r="B8476" t="s">
        <v>15</v>
      </c>
      <c r="C8476" t="s">
        <v>12</v>
      </c>
      <c r="D8476" s="3">
        <v>125000</v>
      </c>
    </row>
    <row r="8477" spans="1:4" x14ac:dyDescent="0.3">
      <c r="A8477" t="s">
        <v>41</v>
      </c>
      <c r="B8477" t="s">
        <v>15</v>
      </c>
      <c r="C8477" t="s">
        <v>12</v>
      </c>
      <c r="D8477" s="3">
        <v>135000</v>
      </c>
    </row>
    <row r="8478" spans="1:4" x14ac:dyDescent="0.3">
      <c r="A8478" t="s">
        <v>63</v>
      </c>
      <c r="B8478" t="s">
        <v>15</v>
      </c>
      <c r="C8478" t="s">
        <v>83</v>
      </c>
      <c r="D8478" s="3">
        <v>63000</v>
      </c>
    </row>
    <row r="8479" spans="1:4" x14ac:dyDescent="0.3">
      <c r="A8479" t="s">
        <v>63</v>
      </c>
      <c r="B8479" t="s">
        <v>15</v>
      </c>
      <c r="C8479" t="s">
        <v>123</v>
      </c>
      <c r="D8479" s="3">
        <v>63000</v>
      </c>
    </row>
    <row r="8480" spans="1:4" x14ac:dyDescent="0.3">
      <c r="A8480" t="s">
        <v>54</v>
      </c>
      <c r="B8480" t="s">
        <v>15</v>
      </c>
      <c r="C8480" t="s">
        <v>12</v>
      </c>
      <c r="D8480" s="3">
        <v>130000</v>
      </c>
    </row>
    <row r="8481" spans="1:4" x14ac:dyDescent="0.3">
      <c r="A8481" t="s">
        <v>17</v>
      </c>
      <c r="B8481" t="s">
        <v>15</v>
      </c>
      <c r="C8481" t="s">
        <v>12</v>
      </c>
      <c r="D8481" s="3">
        <v>100000</v>
      </c>
    </row>
    <row r="8482" spans="1:4" x14ac:dyDescent="0.3">
      <c r="A8482" t="s">
        <v>10</v>
      </c>
      <c r="B8482" t="s">
        <v>15</v>
      </c>
      <c r="C8482" t="s">
        <v>12</v>
      </c>
      <c r="D8482" s="3">
        <v>102500</v>
      </c>
    </row>
    <row r="8483" spans="1:4" x14ac:dyDescent="0.3">
      <c r="A8483" t="s">
        <v>41</v>
      </c>
      <c r="B8483" t="s">
        <v>15</v>
      </c>
      <c r="C8483" t="s">
        <v>31</v>
      </c>
      <c r="D8483" s="3">
        <v>165000</v>
      </c>
    </row>
    <row r="8484" spans="1:4" x14ac:dyDescent="0.3">
      <c r="A8484" t="s">
        <v>54</v>
      </c>
      <c r="B8484" t="s">
        <v>15</v>
      </c>
      <c r="C8484" t="s">
        <v>31</v>
      </c>
      <c r="D8484" s="3">
        <v>140000</v>
      </c>
    </row>
    <row r="8485" spans="1:4" x14ac:dyDescent="0.3">
      <c r="A8485" t="s">
        <v>54</v>
      </c>
      <c r="B8485" t="s">
        <v>15</v>
      </c>
      <c r="C8485" t="s">
        <v>108</v>
      </c>
      <c r="D8485" s="3">
        <v>98283</v>
      </c>
    </row>
    <row r="8486" spans="1:4" x14ac:dyDescent="0.3">
      <c r="A8486" t="s">
        <v>54</v>
      </c>
      <c r="B8486" t="s">
        <v>22</v>
      </c>
      <c r="C8486" t="s">
        <v>113</v>
      </c>
      <c r="D8486" s="3">
        <v>96773</v>
      </c>
    </row>
    <row r="8487" spans="1:4" x14ac:dyDescent="0.3">
      <c r="A8487" t="s">
        <v>24</v>
      </c>
      <c r="B8487" t="s">
        <v>15</v>
      </c>
      <c r="C8487" t="s">
        <v>12</v>
      </c>
      <c r="D8487" s="3">
        <v>150000</v>
      </c>
    </row>
    <row r="8488" spans="1:4" x14ac:dyDescent="0.3">
      <c r="A8488" t="s">
        <v>41</v>
      </c>
      <c r="B8488" t="s">
        <v>15</v>
      </c>
      <c r="C8488" t="s">
        <v>94</v>
      </c>
      <c r="D8488" s="3">
        <v>157500</v>
      </c>
    </row>
    <row r="8489" spans="1:4" x14ac:dyDescent="0.3">
      <c r="A8489" t="s">
        <v>63</v>
      </c>
      <c r="B8489" t="s">
        <v>15</v>
      </c>
      <c r="C8489" t="s">
        <v>12</v>
      </c>
      <c r="D8489" s="3">
        <v>100430</v>
      </c>
    </row>
    <row r="8490" spans="1:4" x14ac:dyDescent="0.3">
      <c r="A8490" t="s">
        <v>24</v>
      </c>
      <c r="B8490" t="s">
        <v>15</v>
      </c>
      <c r="C8490" t="s">
        <v>12</v>
      </c>
      <c r="D8490" s="3">
        <v>155000</v>
      </c>
    </row>
    <row r="8491" spans="1:4" x14ac:dyDescent="0.3">
      <c r="A8491" t="s">
        <v>41</v>
      </c>
      <c r="B8491" t="s">
        <v>15</v>
      </c>
      <c r="C8491" t="s">
        <v>12</v>
      </c>
      <c r="D8491" s="3">
        <v>150000</v>
      </c>
    </row>
    <row r="8492" spans="1:4" x14ac:dyDescent="0.3">
      <c r="A8492" t="s">
        <v>17</v>
      </c>
      <c r="B8492" t="s">
        <v>15</v>
      </c>
      <c r="C8492" t="s">
        <v>12</v>
      </c>
      <c r="D8492" s="3">
        <v>62500</v>
      </c>
    </row>
    <row r="8493" spans="1:4" x14ac:dyDescent="0.3">
      <c r="A8493" t="s">
        <v>17</v>
      </c>
      <c r="B8493" t="s">
        <v>15</v>
      </c>
      <c r="C8493" t="s">
        <v>12</v>
      </c>
      <c r="D8493" s="3">
        <v>108000</v>
      </c>
    </row>
    <row r="8494" spans="1:4" x14ac:dyDescent="0.3">
      <c r="A8494" t="s">
        <v>54</v>
      </c>
      <c r="B8494" t="s">
        <v>15</v>
      </c>
      <c r="C8494" t="s">
        <v>12</v>
      </c>
      <c r="D8494" s="3">
        <v>115000</v>
      </c>
    </row>
    <row r="8495" spans="1:4" x14ac:dyDescent="0.3">
      <c r="A8495" t="s">
        <v>24</v>
      </c>
      <c r="B8495" t="s">
        <v>15</v>
      </c>
      <c r="C8495" t="s">
        <v>12</v>
      </c>
      <c r="D8495" s="3">
        <v>109500</v>
      </c>
    </row>
    <row r="8496" spans="1:4" x14ac:dyDescent="0.3">
      <c r="A8496" t="s">
        <v>24</v>
      </c>
      <c r="B8496" t="s">
        <v>15</v>
      </c>
      <c r="C8496" t="s">
        <v>12</v>
      </c>
      <c r="D8496" s="3">
        <v>139395</v>
      </c>
    </row>
    <row r="8497" spans="1:4" x14ac:dyDescent="0.3">
      <c r="A8497" t="s">
        <v>24</v>
      </c>
      <c r="B8497" t="s">
        <v>15</v>
      </c>
      <c r="C8497" t="s">
        <v>12</v>
      </c>
      <c r="D8497" s="3">
        <v>150000</v>
      </c>
    </row>
    <row r="8498" spans="1:4" x14ac:dyDescent="0.3">
      <c r="A8498" t="s">
        <v>17</v>
      </c>
      <c r="B8498" t="s">
        <v>22</v>
      </c>
      <c r="C8498" t="s">
        <v>12</v>
      </c>
      <c r="D8498" s="3">
        <v>107000</v>
      </c>
    </row>
    <row r="8499" spans="1:4" x14ac:dyDescent="0.3">
      <c r="A8499" t="s">
        <v>17</v>
      </c>
      <c r="B8499" t="s">
        <v>15</v>
      </c>
      <c r="C8499" t="s">
        <v>12</v>
      </c>
      <c r="D8499" s="3">
        <v>150000</v>
      </c>
    </row>
    <row r="8500" spans="1:4" x14ac:dyDescent="0.3">
      <c r="A8500" t="s">
        <v>24</v>
      </c>
      <c r="B8500" t="s">
        <v>22</v>
      </c>
      <c r="C8500" t="s">
        <v>12</v>
      </c>
      <c r="D8500" s="3">
        <v>113000</v>
      </c>
    </row>
    <row r="8501" spans="1:4" x14ac:dyDescent="0.3">
      <c r="A8501" t="s">
        <v>17</v>
      </c>
      <c r="B8501" t="s">
        <v>15</v>
      </c>
      <c r="C8501" t="s">
        <v>12</v>
      </c>
      <c r="D8501" s="3">
        <v>63991</v>
      </c>
    </row>
    <row r="8502" spans="1:4" x14ac:dyDescent="0.3">
      <c r="A8502" t="s">
        <v>24</v>
      </c>
      <c r="B8502" t="s">
        <v>15</v>
      </c>
      <c r="C8502" t="s">
        <v>12</v>
      </c>
      <c r="D8502" s="3">
        <v>197500</v>
      </c>
    </row>
    <row r="8503" spans="1:4" x14ac:dyDescent="0.3">
      <c r="A8503" t="s">
        <v>17</v>
      </c>
      <c r="B8503" t="s">
        <v>15</v>
      </c>
      <c r="C8503" t="s">
        <v>12</v>
      </c>
      <c r="D8503" s="3">
        <v>92058</v>
      </c>
    </row>
    <row r="8504" spans="1:4" x14ac:dyDescent="0.3">
      <c r="A8504" t="s">
        <v>78</v>
      </c>
      <c r="B8504" t="s">
        <v>15</v>
      </c>
      <c r="C8504" t="s">
        <v>84</v>
      </c>
      <c r="D8504" s="3">
        <v>79200</v>
      </c>
    </row>
    <row r="8505" spans="1:4" x14ac:dyDescent="0.3">
      <c r="A8505" t="s">
        <v>10</v>
      </c>
      <c r="B8505" t="s">
        <v>15</v>
      </c>
      <c r="C8505" t="s">
        <v>31</v>
      </c>
      <c r="D8505" s="3">
        <v>135000</v>
      </c>
    </row>
    <row r="8506" spans="1:4" x14ac:dyDescent="0.3">
      <c r="A8506" t="s">
        <v>10</v>
      </c>
      <c r="B8506" t="s">
        <v>15</v>
      </c>
      <c r="C8506" t="s">
        <v>99</v>
      </c>
      <c r="D8506" s="3">
        <v>96773</v>
      </c>
    </row>
    <row r="8507" spans="1:4" x14ac:dyDescent="0.3">
      <c r="A8507" t="s">
        <v>24</v>
      </c>
      <c r="B8507" t="s">
        <v>15</v>
      </c>
      <c r="C8507" t="s">
        <v>12</v>
      </c>
      <c r="D8507" s="3">
        <v>205000</v>
      </c>
    </row>
    <row r="8508" spans="1:4" x14ac:dyDescent="0.3">
      <c r="A8508" t="s">
        <v>41</v>
      </c>
      <c r="B8508" t="s">
        <v>15</v>
      </c>
      <c r="C8508" t="s">
        <v>12</v>
      </c>
      <c r="D8508" s="3">
        <v>180000</v>
      </c>
    </row>
    <row r="8509" spans="1:4" x14ac:dyDescent="0.3">
      <c r="A8509" t="s">
        <v>41</v>
      </c>
      <c r="B8509" t="s">
        <v>15</v>
      </c>
      <c r="C8509" t="s">
        <v>12</v>
      </c>
      <c r="D8509" s="3">
        <v>120000</v>
      </c>
    </row>
    <row r="8510" spans="1:4" x14ac:dyDescent="0.3">
      <c r="A8510" t="s">
        <v>10</v>
      </c>
      <c r="B8510" t="s">
        <v>15</v>
      </c>
      <c r="C8510" t="s">
        <v>12</v>
      </c>
      <c r="D8510" s="3">
        <v>160000</v>
      </c>
    </row>
    <row r="8511" spans="1:4" x14ac:dyDescent="0.3">
      <c r="A8511" t="s">
        <v>24</v>
      </c>
      <c r="B8511" t="s">
        <v>15</v>
      </c>
      <c r="C8511" t="s">
        <v>12</v>
      </c>
      <c r="D8511" s="3">
        <v>112500</v>
      </c>
    </row>
    <row r="8512" spans="1:4" x14ac:dyDescent="0.3">
      <c r="A8512" t="s">
        <v>24</v>
      </c>
      <c r="B8512" t="s">
        <v>15</v>
      </c>
      <c r="C8512" t="s">
        <v>12</v>
      </c>
      <c r="D8512" s="3">
        <v>206800</v>
      </c>
    </row>
    <row r="8513" spans="1:4" x14ac:dyDescent="0.3">
      <c r="A8513" t="s">
        <v>17</v>
      </c>
      <c r="B8513" t="s">
        <v>15</v>
      </c>
      <c r="C8513" t="s">
        <v>12</v>
      </c>
      <c r="D8513" s="3">
        <v>62500</v>
      </c>
    </row>
    <row r="8514" spans="1:4" x14ac:dyDescent="0.3">
      <c r="A8514" t="s">
        <v>54</v>
      </c>
      <c r="B8514" t="s">
        <v>15</v>
      </c>
      <c r="C8514" t="s">
        <v>92</v>
      </c>
      <c r="D8514" s="3">
        <v>96773</v>
      </c>
    </row>
    <row r="8515" spans="1:4" x14ac:dyDescent="0.3">
      <c r="A8515" t="s">
        <v>17</v>
      </c>
      <c r="B8515" t="s">
        <v>15</v>
      </c>
      <c r="C8515" t="s">
        <v>12</v>
      </c>
      <c r="D8515" s="3">
        <v>166500</v>
      </c>
    </row>
    <row r="8516" spans="1:4" x14ac:dyDescent="0.3">
      <c r="A8516" t="s">
        <v>17</v>
      </c>
      <c r="B8516" t="s">
        <v>15</v>
      </c>
      <c r="C8516" t="s">
        <v>148</v>
      </c>
      <c r="D8516" s="3">
        <v>100500</v>
      </c>
    </row>
    <row r="8517" spans="1:4" x14ac:dyDescent="0.3">
      <c r="A8517" t="s">
        <v>24</v>
      </c>
      <c r="B8517" t="s">
        <v>15</v>
      </c>
      <c r="C8517" t="s">
        <v>12</v>
      </c>
      <c r="D8517" s="3">
        <v>125000</v>
      </c>
    </row>
    <row r="8518" spans="1:4" x14ac:dyDescent="0.3">
      <c r="A8518" t="s">
        <v>54</v>
      </c>
      <c r="B8518" t="s">
        <v>15</v>
      </c>
      <c r="C8518" t="s">
        <v>12</v>
      </c>
      <c r="D8518" s="3">
        <v>150000</v>
      </c>
    </row>
    <row r="8519" spans="1:4" x14ac:dyDescent="0.3">
      <c r="A8519" t="s">
        <v>17</v>
      </c>
      <c r="B8519" t="s">
        <v>15</v>
      </c>
      <c r="C8519" t="s">
        <v>12</v>
      </c>
      <c r="D8519" s="3">
        <v>100000</v>
      </c>
    </row>
    <row r="8520" spans="1:4" x14ac:dyDescent="0.3">
      <c r="A8520" t="s">
        <v>17</v>
      </c>
      <c r="B8520" t="s">
        <v>15</v>
      </c>
      <c r="C8520" t="s">
        <v>12</v>
      </c>
      <c r="D8520" s="3">
        <v>112690</v>
      </c>
    </row>
    <row r="8521" spans="1:4" x14ac:dyDescent="0.3">
      <c r="A8521" t="s">
        <v>17</v>
      </c>
      <c r="B8521" t="s">
        <v>15</v>
      </c>
      <c r="C8521" t="s">
        <v>12</v>
      </c>
      <c r="D8521" s="3">
        <v>80000</v>
      </c>
    </row>
    <row r="8522" spans="1:4" x14ac:dyDescent="0.3">
      <c r="A8522" t="s">
        <v>24</v>
      </c>
      <c r="B8522" t="s">
        <v>15</v>
      </c>
      <c r="C8522" t="s">
        <v>12</v>
      </c>
      <c r="D8522" s="3">
        <v>75000</v>
      </c>
    </row>
    <row r="8523" spans="1:4" x14ac:dyDescent="0.3">
      <c r="A8523" t="s">
        <v>54</v>
      </c>
      <c r="B8523" t="s">
        <v>15</v>
      </c>
      <c r="C8523" t="s">
        <v>12</v>
      </c>
      <c r="D8523" s="3">
        <v>85000</v>
      </c>
    </row>
    <row r="8524" spans="1:4" x14ac:dyDescent="0.3">
      <c r="A8524" t="s">
        <v>17</v>
      </c>
      <c r="B8524" t="s">
        <v>15</v>
      </c>
      <c r="C8524" t="s">
        <v>12</v>
      </c>
      <c r="D8524" s="3">
        <v>109500</v>
      </c>
    </row>
    <row r="8525" spans="1:4" x14ac:dyDescent="0.3">
      <c r="A8525" t="s">
        <v>17</v>
      </c>
      <c r="B8525" t="s">
        <v>15</v>
      </c>
      <c r="C8525" t="s">
        <v>12</v>
      </c>
      <c r="D8525" s="3">
        <v>62500</v>
      </c>
    </row>
    <row r="8526" spans="1:4" x14ac:dyDescent="0.3">
      <c r="A8526" t="s">
        <v>54</v>
      </c>
      <c r="B8526" t="s">
        <v>15</v>
      </c>
      <c r="C8526" t="s">
        <v>99</v>
      </c>
      <c r="D8526" s="3">
        <v>90000</v>
      </c>
    </row>
    <row r="8527" spans="1:4" x14ac:dyDescent="0.3">
      <c r="A8527" t="s">
        <v>24</v>
      </c>
      <c r="B8527" t="s">
        <v>15</v>
      </c>
      <c r="C8527" t="s">
        <v>12</v>
      </c>
      <c r="D8527" s="3">
        <v>88128</v>
      </c>
    </row>
    <row r="8528" spans="1:4" x14ac:dyDescent="0.3">
      <c r="A8528" t="s">
        <v>41</v>
      </c>
      <c r="B8528" t="s">
        <v>15</v>
      </c>
      <c r="C8528" t="s">
        <v>12</v>
      </c>
      <c r="D8528" s="3">
        <v>162000</v>
      </c>
    </row>
    <row r="8529" spans="1:4" x14ac:dyDescent="0.3">
      <c r="A8529" t="s">
        <v>17</v>
      </c>
      <c r="B8529" t="s">
        <v>15</v>
      </c>
      <c r="C8529" t="s">
        <v>12</v>
      </c>
      <c r="D8529" s="3">
        <v>84000</v>
      </c>
    </row>
    <row r="8530" spans="1:4" x14ac:dyDescent="0.3">
      <c r="A8530" t="s">
        <v>54</v>
      </c>
      <c r="B8530" t="s">
        <v>15</v>
      </c>
      <c r="C8530" t="s">
        <v>12</v>
      </c>
      <c r="D8530" s="3">
        <v>97500</v>
      </c>
    </row>
    <row r="8531" spans="1:4" x14ac:dyDescent="0.3">
      <c r="A8531" t="s">
        <v>80</v>
      </c>
      <c r="B8531" t="s">
        <v>15</v>
      </c>
      <c r="C8531" t="s">
        <v>160</v>
      </c>
      <c r="D8531" s="3">
        <v>56700</v>
      </c>
    </row>
    <row r="8532" spans="1:4" x14ac:dyDescent="0.3">
      <c r="A8532" t="s">
        <v>10</v>
      </c>
      <c r="B8532" t="s">
        <v>15</v>
      </c>
      <c r="C8532" t="s">
        <v>12</v>
      </c>
      <c r="D8532" s="3">
        <v>90000</v>
      </c>
    </row>
    <row r="8533" spans="1:4" x14ac:dyDescent="0.3">
      <c r="A8533" t="s">
        <v>54</v>
      </c>
      <c r="B8533" t="s">
        <v>15</v>
      </c>
      <c r="C8533" t="s">
        <v>94</v>
      </c>
      <c r="D8533" s="3">
        <v>131580</v>
      </c>
    </row>
    <row r="8534" spans="1:4" x14ac:dyDescent="0.3">
      <c r="A8534" t="s">
        <v>10</v>
      </c>
      <c r="B8534" t="s">
        <v>15</v>
      </c>
      <c r="C8534" t="s">
        <v>12</v>
      </c>
      <c r="D8534" s="3">
        <v>116500</v>
      </c>
    </row>
    <row r="8535" spans="1:4" x14ac:dyDescent="0.3">
      <c r="A8535" t="s">
        <v>17</v>
      </c>
      <c r="B8535" t="s">
        <v>15</v>
      </c>
      <c r="C8535" t="s">
        <v>12</v>
      </c>
      <c r="D8535" s="3">
        <v>100000</v>
      </c>
    </row>
    <row r="8536" spans="1:4" x14ac:dyDescent="0.3">
      <c r="A8536" t="s">
        <v>24</v>
      </c>
      <c r="B8536" t="s">
        <v>15</v>
      </c>
      <c r="C8536" t="s">
        <v>31</v>
      </c>
      <c r="D8536" s="3">
        <v>165000</v>
      </c>
    </row>
    <row r="8537" spans="1:4" x14ac:dyDescent="0.3">
      <c r="A8537" t="s">
        <v>24</v>
      </c>
      <c r="B8537" t="s">
        <v>15</v>
      </c>
      <c r="C8537" t="s">
        <v>12</v>
      </c>
      <c r="D8537" s="3">
        <v>170000</v>
      </c>
    </row>
    <row r="8538" spans="1:4" x14ac:dyDescent="0.3">
      <c r="A8538" t="s">
        <v>54</v>
      </c>
      <c r="B8538" t="s">
        <v>15</v>
      </c>
      <c r="C8538" t="s">
        <v>12</v>
      </c>
      <c r="D8538" s="3">
        <v>152650</v>
      </c>
    </row>
    <row r="8539" spans="1:4" x14ac:dyDescent="0.3">
      <c r="A8539" t="s">
        <v>10</v>
      </c>
      <c r="B8539" t="s">
        <v>15</v>
      </c>
      <c r="C8539" t="s">
        <v>12</v>
      </c>
      <c r="D8539" s="3">
        <v>95000</v>
      </c>
    </row>
    <row r="8540" spans="1:4" x14ac:dyDescent="0.3">
      <c r="A8540" t="s">
        <v>29</v>
      </c>
      <c r="B8540" t="s">
        <v>15</v>
      </c>
      <c r="C8540" t="s">
        <v>84</v>
      </c>
      <c r="D8540" s="3">
        <v>111175</v>
      </c>
    </row>
    <row r="8541" spans="1:4" x14ac:dyDescent="0.3">
      <c r="A8541" t="s">
        <v>54</v>
      </c>
      <c r="B8541" t="s">
        <v>15</v>
      </c>
      <c r="C8541" t="s">
        <v>56</v>
      </c>
      <c r="D8541" s="3">
        <v>89100</v>
      </c>
    </row>
    <row r="8542" spans="1:4" x14ac:dyDescent="0.3">
      <c r="A8542" t="s">
        <v>29</v>
      </c>
      <c r="B8542" t="s">
        <v>15</v>
      </c>
      <c r="C8542" t="s">
        <v>12</v>
      </c>
      <c r="D8542" s="3">
        <v>115000</v>
      </c>
    </row>
    <row r="8543" spans="1:4" x14ac:dyDescent="0.3">
      <c r="A8543" t="s">
        <v>17</v>
      </c>
      <c r="B8543" t="s">
        <v>22</v>
      </c>
      <c r="C8543" t="s">
        <v>12</v>
      </c>
      <c r="D8543" s="3">
        <v>100200</v>
      </c>
    </row>
    <row r="8544" spans="1:4" x14ac:dyDescent="0.3">
      <c r="A8544" t="s">
        <v>17</v>
      </c>
      <c r="B8544" t="s">
        <v>15</v>
      </c>
      <c r="C8544" t="s">
        <v>12</v>
      </c>
      <c r="D8544" s="3">
        <v>119268</v>
      </c>
    </row>
    <row r="8545" spans="1:4" x14ac:dyDescent="0.3">
      <c r="A8545" t="s">
        <v>24</v>
      </c>
      <c r="B8545" t="s">
        <v>15</v>
      </c>
      <c r="C8545" t="s">
        <v>84</v>
      </c>
      <c r="D8545" s="3">
        <v>170575</v>
      </c>
    </row>
    <row r="8546" spans="1:4" x14ac:dyDescent="0.3">
      <c r="A8546" t="s">
        <v>24</v>
      </c>
      <c r="B8546" t="s">
        <v>15</v>
      </c>
      <c r="C8546" t="s">
        <v>12</v>
      </c>
      <c r="D8546" s="3">
        <v>147500</v>
      </c>
    </row>
    <row r="8547" spans="1:4" x14ac:dyDescent="0.3">
      <c r="A8547" t="s">
        <v>24</v>
      </c>
      <c r="B8547" t="s">
        <v>15</v>
      </c>
      <c r="C8547" t="s">
        <v>108</v>
      </c>
      <c r="D8547" s="3">
        <v>157500</v>
      </c>
    </row>
    <row r="8548" spans="1:4" x14ac:dyDescent="0.3">
      <c r="A8548" t="s">
        <v>17</v>
      </c>
      <c r="B8548" t="s">
        <v>15</v>
      </c>
      <c r="C8548" t="s">
        <v>12</v>
      </c>
      <c r="D8548" s="3">
        <v>119150</v>
      </c>
    </row>
    <row r="8549" spans="1:4" x14ac:dyDescent="0.3">
      <c r="A8549" t="s">
        <v>54</v>
      </c>
      <c r="B8549" t="s">
        <v>15</v>
      </c>
      <c r="C8549" t="s">
        <v>12</v>
      </c>
      <c r="D8549" s="3">
        <v>90000</v>
      </c>
    </row>
    <row r="8550" spans="1:4" x14ac:dyDescent="0.3">
      <c r="A8550" t="s">
        <v>24</v>
      </c>
      <c r="B8550" t="s">
        <v>15</v>
      </c>
      <c r="C8550" t="s">
        <v>12</v>
      </c>
      <c r="D8550" s="3">
        <v>132500</v>
      </c>
    </row>
    <row r="8551" spans="1:4" x14ac:dyDescent="0.3">
      <c r="A8551" t="s">
        <v>17</v>
      </c>
      <c r="B8551" t="s">
        <v>15</v>
      </c>
      <c r="C8551" t="s">
        <v>12</v>
      </c>
      <c r="D8551" s="3">
        <v>110000</v>
      </c>
    </row>
    <row r="8552" spans="1:4" x14ac:dyDescent="0.3">
      <c r="A8552" t="s">
        <v>24</v>
      </c>
      <c r="B8552" t="s">
        <v>15</v>
      </c>
      <c r="C8552" t="s">
        <v>12</v>
      </c>
      <c r="D8552" s="3">
        <v>142500</v>
      </c>
    </row>
    <row r="8553" spans="1:4" x14ac:dyDescent="0.3">
      <c r="A8553" t="s">
        <v>17</v>
      </c>
      <c r="B8553" t="s">
        <v>15</v>
      </c>
      <c r="C8553" t="s">
        <v>12</v>
      </c>
      <c r="D8553" s="3">
        <v>77500</v>
      </c>
    </row>
    <row r="8554" spans="1:4" x14ac:dyDescent="0.3">
      <c r="A8554" t="s">
        <v>10</v>
      </c>
      <c r="B8554" t="s">
        <v>15</v>
      </c>
      <c r="C8554" t="s">
        <v>12</v>
      </c>
      <c r="D8554" s="3">
        <v>190500</v>
      </c>
    </row>
    <row r="8555" spans="1:4" x14ac:dyDescent="0.3">
      <c r="A8555" t="s">
        <v>10</v>
      </c>
      <c r="B8555" t="s">
        <v>15</v>
      </c>
      <c r="C8555" t="s">
        <v>117</v>
      </c>
      <c r="D8555" s="3">
        <v>147500</v>
      </c>
    </row>
    <row r="8556" spans="1:4" x14ac:dyDescent="0.3">
      <c r="A8556" t="s">
        <v>17</v>
      </c>
      <c r="B8556" t="s">
        <v>15</v>
      </c>
      <c r="C8556" t="s">
        <v>12</v>
      </c>
      <c r="D8556" s="3">
        <v>90000</v>
      </c>
    </row>
    <row r="8557" spans="1:4" x14ac:dyDescent="0.3">
      <c r="A8557" t="s">
        <v>54</v>
      </c>
      <c r="B8557" t="s">
        <v>15</v>
      </c>
      <c r="C8557" t="s">
        <v>12</v>
      </c>
      <c r="D8557" s="3">
        <v>140000</v>
      </c>
    </row>
    <row r="8558" spans="1:4" x14ac:dyDescent="0.3">
      <c r="A8558" t="s">
        <v>17</v>
      </c>
      <c r="B8558" t="s">
        <v>15</v>
      </c>
      <c r="C8558" t="s">
        <v>12</v>
      </c>
      <c r="D8558" s="3">
        <v>108709</v>
      </c>
    </row>
    <row r="8559" spans="1:4" x14ac:dyDescent="0.3">
      <c r="A8559" t="s">
        <v>10</v>
      </c>
      <c r="B8559" t="s">
        <v>15</v>
      </c>
      <c r="C8559" t="s">
        <v>31</v>
      </c>
      <c r="D8559" s="3">
        <v>160000</v>
      </c>
    </row>
    <row r="8560" spans="1:4" x14ac:dyDescent="0.3">
      <c r="A8560" t="s">
        <v>17</v>
      </c>
      <c r="B8560" t="s">
        <v>15</v>
      </c>
      <c r="C8560" t="s">
        <v>12</v>
      </c>
      <c r="D8560" s="3">
        <v>150000</v>
      </c>
    </row>
    <row r="8561" spans="1:4" x14ac:dyDescent="0.3">
      <c r="A8561" t="s">
        <v>41</v>
      </c>
      <c r="B8561" t="s">
        <v>15</v>
      </c>
      <c r="C8561" t="s">
        <v>60</v>
      </c>
      <c r="D8561" s="3">
        <v>72900</v>
      </c>
    </row>
    <row r="8562" spans="1:4" x14ac:dyDescent="0.3">
      <c r="A8562" t="s">
        <v>17</v>
      </c>
      <c r="B8562" t="s">
        <v>15</v>
      </c>
      <c r="C8562" t="s">
        <v>142</v>
      </c>
      <c r="D8562" s="3">
        <v>115000</v>
      </c>
    </row>
    <row r="8563" spans="1:4" x14ac:dyDescent="0.3">
      <c r="A8563" t="s">
        <v>17</v>
      </c>
      <c r="B8563" t="s">
        <v>15</v>
      </c>
      <c r="C8563" t="s">
        <v>12</v>
      </c>
      <c r="D8563" s="3">
        <v>80000</v>
      </c>
    </row>
    <row r="8564" spans="1:4" x14ac:dyDescent="0.3">
      <c r="A8564" t="s">
        <v>17</v>
      </c>
      <c r="B8564" t="s">
        <v>15</v>
      </c>
      <c r="C8564" t="s">
        <v>12</v>
      </c>
      <c r="D8564" s="3">
        <v>83000</v>
      </c>
    </row>
    <row r="8565" spans="1:4" x14ac:dyDescent="0.3">
      <c r="A8565" t="s">
        <v>17</v>
      </c>
      <c r="B8565" t="s">
        <v>15</v>
      </c>
      <c r="C8565" t="s">
        <v>12</v>
      </c>
      <c r="D8565" s="3">
        <v>70000</v>
      </c>
    </row>
    <row r="8566" spans="1:4" x14ac:dyDescent="0.3">
      <c r="A8566" t="s">
        <v>54</v>
      </c>
      <c r="B8566" t="s">
        <v>15</v>
      </c>
      <c r="C8566" t="s">
        <v>12</v>
      </c>
      <c r="D8566" s="3">
        <v>137500</v>
      </c>
    </row>
    <row r="8567" spans="1:4" x14ac:dyDescent="0.3">
      <c r="A8567" t="s">
        <v>17</v>
      </c>
      <c r="B8567" t="s">
        <v>15</v>
      </c>
      <c r="C8567" t="s">
        <v>56</v>
      </c>
      <c r="D8567" s="3">
        <v>100500</v>
      </c>
    </row>
    <row r="8568" spans="1:4" x14ac:dyDescent="0.3">
      <c r="A8568" t="s">
        <v>24</v>
      </c>
      <c r="B8568" t="s">
        <v>15</v>
      </c>
      <c r="C8568" t="s">
        <v>12</v>
      </c>
      <c r="D8568" s="3">
        <v>194000</v>
      </c>
    </row>
    <row r="8569" spans="1:4" x14ac:dyDescent="0.3">
      <c r="A8569" t="s">
        <v>24</v>
      </c>
      <c r="B8569" t="s">
        <v>15</v>
      </c>
      <c r="C8569" t="s">
        <v>12</v>
      </c>
      <c r="D8569" s="3">
        <v>115000</v>
      </c>
    </row>
    <row r="8570" spans="1:4" x14ac:dyDescent="0.3">
      <c r="A8570" t="s">
        <v>80</v>
      </c>
      <c r="B8570" t="s">
        <v>15</v>
      </c>
      <c r="C8570" t="s">
        <v>99</v>
      </c>
      <c r="D8570" s="3">
        <v>125000</v>
      </c>
    </row>
    <row r="8571" spans="1:4" x14ac:dyDescent="0.3">
      <c r="A8571" t="s">
        <v>54</v>
      </c>
      <c r="B8571" t="s">
        <v>15</v>
      </c>
      <c r="C8571" t="s">
        <v>12</v>
      </c>
      <c r="D8571" s="3">
        <v>98522.5</v>
      </c>
    </row>
    <row r="8572" spans="1:4" x14ac:dyDescent="0.3">
      <c r="A8572" t="s">
        <v>17</v>
      </c>
      <c r="B8572" t="s">
        <v>15</v>
      </c>
      <c r="C8572" t="s">
        <v>12</v>
      </c>
      <c r="D8572" s="3">
        <v>70000</v>
      </c>
    </row>
    <row r="8573" spans="1:4" x14ac:dyDescent="0.3">
      <c r="A8573" t="s">
        <v>10</v>
      </c>
      <c r="B8573" t="s">
        <v>15</v>
      </c>
      <c r="C8573" t="s">
        <v>93</v>
      </c>
      <c r="D8573" s="3">
        <v>56700</v>
      </c>
    </row>
    <row r="8574" spans="1:4" x14ac:dyDescent="0.3">
      <c r="A8574" t="s">
        <v>80</v>
      </c>
      <c r="B8574" t="s">
        <v>15</v>
      </c>
      <c r="C8574" t="s">
        <v>12</v>
      </c>
      <c r="D8574" s="3">
        <v>101014</v>
      </c>
    </row>
    <row r="8575" spans="1:4" x14ac:dyDescent="0.3">
      <c r="A8575" t="s">
        <v>24</v>
      </c>
      <c r="B8575" t="s">
        <v>15</v>
      </c>
      <c r="C8575" t="s">
        <v>12</v>
      </c>
      <c r="D8575" s="3">
        <v>167500</v>
      </c>
    </row>
    <row r="8576" spans="1:4" x14ac:dyDescent="0.3">
      <c r="A8576" t="s">
        <v>54</v>
      </c>
      <c r="B8576" t="s">
        <v>15</v>
      </c>
      <c r="C8576" t="s">
        <v>84</v>
      </c>
      <c r="D8576" s="3">
        <v>147500</v>
      </c>
    </row>
    <row r="8577" spans="1:4" x14ac:dyDescent="0.3">
      <c r="A8577" t="s">
        <v>54</v>
      </c>
      <c r="B8577" t="s">
        <v>15</v>
      </c>
      <c r="C8577" t="s">
        <v>12</v>
      </c>
      <c r="D8577" s="3">
        <v>198000</v>
      </c>
    </row>
    <row r="8578" spans="1:4" x14ac:dyDescent="0.3">
      <c r="A8578" t="s">
        <v>54</v>
      </c>
      <c r="B8578" t="s">
        <v>15</v>
      </c>
      <c r="C8578" t="s">
        <v>12</v>
      </c>
      <c r="D8578" s="3">
        <v>117500</v>
      </c>
    </row>
    <row r="8579" spans="1:4" x14ac:dyDescent="0.3">
      <c r="A8579" t="s">
        <v>24</v>
      </c>
      <c r="B8579" t="s">
        <v>15</v>
      </c>
      <c r="C8579" t="s">
        <v>12</v>
      </c>
      <c r="D8579" s="3">
        <v>64957</v>
      </c>
    </row>
    <row r="8580" spans="1:4" x14ac:dyDescent="0.3">
      <c r="A8580" t="s">
        <v>17</v>
      </c>
      <c r="B8580" t="s">
        <v>15</v>
      </c>
      <c r="C8580" t="s">
        <v>12</v>
      </c>
      <c r="D8580" s="3">
        <v>180000</v>
      </c>
    </row>
    <row r="8581" spans="1:4" x14ac:dyDescent="0.3">
      <c r="A8581" t="s">
        <v>41</v>
      </c>
      <c r="B8581" t="s">
        <v>15</v>
      </c>
      <c r="C8581" t="s">
        <v>12</v>
      </c>
      <c r="D8581" s="3">
        <v>125000</v>
      </c>
    </row>
    <row r="8582" spans="1:4" x14ac:dyDescent="0.3">
      <c r="A8582" t="s">
        <v>17</v>
      </c>
      <c r="B8582" t="s">
        <v>15</v>
      </c>
      <c r="C8582" t="s">
        <v>104</v>
      </c>
      <c r="D8582" s="3">
        <v>79200</v>
      </c>
    </row>
    <row r="8583" spans="1:4" x14ac:dyDescent="0.3">
      <c r="A8583" t="s">
        <v>24</v>
      </c>
      <c r="B8583" t="s">
        <v>15</v>
      </c>
      <c r="C8583" t="s">
        <v>131</v>
      </c>
      <c r="D8583" s="3">
        <v>157500</v>
      </c>
    </row>
    <row r="8584" spans="1:4" x14ac:dyDescent="0.3">
      <c r="A8584" t="s">
        <v>54</v>
      </c>
      <c r="B8584" t="s">
        <v>15</v>
      </c>
      <c r="C8584" t="s">
        <v>12</v>
      </c>
      <c r="D8584" s="3">
        <v>145000</v>
      </c>
    </row>
    <row r="8585" spans="1:4" x14ac:dyDescent="0.3">
      <c r="A8585" t="s">
        <v>10</v>
      </c>
      <c r="B8585" t="s">
        <v>15</v>
      </c>
      <c r="C8585" t="s">
        <v>12</v>
      </c>
      <c r="D8585" s="3">
        <v>180500</v>
      </c>
    </row>
    <row r="8586" spans="1:4" x14ac:dyDescent="0.3">
      <c r="A8586" t="s">
        <v>24</v>
      </c>
      <c r="B8586" t="s">
        <v>15</v>
      </c>
      <c r="C8586" t="s">
        <v>31</v>
      </c>
      <c r="D8586" s="3">
        <v>120000</v>
      </c>
    </row>
    <row r="8587" spans="1:4" x14ac:dyDescent="0.3">
      <c r="A8587" t="s">
        <v>17</v>
      </c>
      <c r="B8587" t="s">
        <v>15</v>
      </c>
      <c r="C8587" t="s">
        <v>12</v>
      </c>
      <c r="D8587" s="3">
        <v>71300</v>
      </c>
    </row>
    <row r="8588" spans="1:4" x14ac:dyDescent="0.3">
      <c r="A8588" t="s">
        <v>17</v>
      </c>
      <c r="B8588" t="s">
        <v>15</v>
      </c>
      <c r="C8588" t="s">
        <v>12</v>
      </c>
      <c r="D8588" s="3">
        <v>117500</v>
      </c>
    </row>
    <row r="8589" spans="1:4" x14ac:dyDescent="0.3">
      <c r="A8589" t="s">
        <v>24</v>
      </c>
      <c r="B8589" t="s">
        <v>15</v>
      </c>
      <c r="C8589" t="s">
        <v>12</v>
      </c>
      <c r="D8589" s="3">
        <v>83500</v>
      </c>
    </row>
    <row r="8590" spans="1:4" x14ac:dyDescent="0.3">
      <c r="A8590" t="s">
        <v>17</v>
      </c>
      <c r="B8590" t="s">
        <v>15</v>
      </c>
      <c r="C8590" t="s">
        <v>12</v>
      </c>
      <c r="D8590" s="3">
        <v>171500</v>
      </c>
    </row>
    <row r="8591" spans="1:4" x14ac:dyDescent="0.3">
      <c r="A8591" t="s">
        <v>17</v>
      </c>
      <c r="B8591" t="s">
        <v>15</v>
      </c>
      <c r="C8591" t="s">
        <v>12</v>
      </c>
      <c r="D8591" s="3">
        <v>61266.3984375</v>
      </c>
    </row>
    <row r="8592" spans="1:4" x14ac:dyDescent="0.3">
      <c r="A8592" t="s">
        <v>24</v>
      </c>
      <c r="B8592" t="s">
        <v>15</v>
      </c>
      <c r="C8592" t="s">
        <v>12</v>
      </c>
      <c r="D8592" s="3">
        <v>90000</v>
      </c>
    </row>
    <row r="8593" spans="1:4" x14ac:dyDescent="0.3">
      <c r="A8593" t="s">
        <v>78</v>
      </c>
      <c r="B8593" t="s">
        <v>15</v>
      </c>
      <c r="C8593" t="s">
        <v>121</v>
      </c>
      <c r="D8593" s="3">
        <v>104668</v>
      </c>
    </row>
    <row r="8594" spans="1:4" x14ac:dyDescent="0.3">
      <c r="A8594" t="s">
        <v>24</v>
      </c>
      <c r="B8594" t="s">
        <v>15</v>
      </c>
      <c r="C8594" t="s">
        <v>12</v>
      </c>
      <c r="D8594" s="3">
        <v>171500</v>
      </c>
    </row>
    <row r="8595" spans="1:4" x14ac:dyDescent="0.3">
      <c r="A8595" t="s">
        <v>54</v>
      </c>
      <c r="B8595" t="s">
        <v>15</v>
      </c>
      <c r="C8595" t="s">
        <v>31</v>
      </c>
      <c r="D8595" s="3">
        <v>110000</v>
      </c>
    </row>
    <row r="8596" spans="1:4" x14ac:dyDescent="0.3">
      <c r="A8596" t="s">
        <v>54</v>
      </c>
      <c r="B8596" t="s">
        <v>15</v>
      </c>
      <c r="C8596" t="s">
        <v>31</v>
      </c>
      <c r="D8596" s="3">
        <v>125000</v>
      </c>
    </row>
    <row r="8597" spans="1:4" x14ac:dyDescent="0.3">
      <c r="A8597" t="s">
        <v>17</v>
      </c>
      <c r="B8597" t="s">
        <v>15</v>
      </c>
      <c r="C8597" t="s">
        <v>12</v>
      </c>
      <c r="D8597" s="3">
        <v>87500</v>
      </c>
    </row>
    <row r="8598" spans="1:4" x14ac:dyDescent="0.3">
      <c r="A8598" t="s">
        <v>54</v>
      </c>
      <c r="B8598" t="s">
        <v>15</v>
      </c>
      <c r="C8598" t="s">
        <v>94</v>
      </c>
      <c r="D8598" s="3">
        <v>147500</v>
      </c>
    </row>
    <row r="8599" spans="1:4" x14ac:dyDescent="0.3">
      <c r="A8599" t="s">
        <v>41</v>
      </c>
      <c r="B8599" t="s">
        <v>15</v>
      </c>
      <c r="C8599" t="s">
        <v>12</v>
      </c>
      <c r="D8599" s="3">
        <v>90000</v>
      </c>
    </row>
    <row r="8600" spans="1:4" x14ac:dyDescent="0.3">
      <c r="A8600" t="s">
        <v>54</v>
      </c>
      <c r="B8600" t="s">
        <v>15</v>
      </c>
      <c r="C8600" t="s">
        <v>12</v>
      </c>
      <c r="D8600" s="3">
        <v>89000</v>
      </c>
    </row>
    <row r="8601" spans="1:4" x14ac:dyDescent="0.3">
      <c r="A8601" t="s">
        <v>24</v>
      </c>
      <c r="B8601" t="s">
        <v>15</v>
      </c>
      <c r="C8601" t="s">
        <v>12</v>
      </c>
      <c r="D8601" s="3">
        <v>70000</v>
      </c>
    </row>
    <row r="8602" spans="1:4" x14ac:dyDescent="0.3">
      <c r="A8602" t="s">
        <v>78</v>
      </c>
      <c r="B8602" t="s">
        <v>15</v>
      </c>
      <c r="C8602" t="s">
        <v>99</v>
      </c>
      <c r="D8602" s="3">
        <v>166000</v>
      </c>
    </row>
    <row r="8603" spans="1:4" x14ac:dyDescent="0.3">
      <c r="A8603" t="s">
        <v>24</v>
      </c>
      <c r="B8603" t="s">
        <v>15</v>
      </c>
      <c r="C8603" t="s">
        <v>12</v>
      </c>
      <c r="D8603" s="3">
        <v>195500</v>
      </c>
    </row>
    <row r="8604" spans="1:4" x14ac:dyDescent="0.3">
      <c r="A8604" t="s">
        <v>54</v>
      </c>
      <c r="B8604" t="s">
        <v>15</v>
      </c>
      <c r="C8604" t="s">
        <v>31</v>
      </c>
      <c r="D8604" s="3">
        <v>155000</v>
      </c>
    </row>
    <row r="8605" spans="1:4" x14ac:dyDescent="0.3">
      <c r="A8605" t="s">
        <v>24</v>
      </c>
      <c r="B8605" t="s">
        <v>15</v>
      </c>
      <c r="C8605" t="s">
        <v>12</v>
      </c>
      <c r="D8605" s="3">
        <v>100000</v>
      </c>
    </row>
    <row r="8606" spans="1:4" x14ac:dyDescent="0.3">
      <c r="A8606" t="s">
        <v>24</v>
      </c>
      <c r="B8606" t="s">
        <v>15</v>
      </c>
      <c r="C8606" t="s">
        <v>12</v>
      </c>
      <c r="D8606" s="3">
        <v>200000</v>
      </c>
    </row>
    <row r="8607" spans="1:4" x14ac:dyDescent="0.3">
      <c r="A8607" t="s">
        <v>41</v>
      </c>
      <c r="B8607" t="s">
        <v>15</v>
      </c>
      <c r="C8607" t="s">
        <v>12</v>
      </c>
      <c r="D8607" s="3">
        <v>234500</v>
      </c>
    </row>
    <row r="8608" spans="1:4" x14ac:dyDescent="0.3">
      <c r="A8608" t="s">
        <v>17</v>
      </c>
      <c r="B8608" t="s">
        <v>15</v>
      </c>
      <c r="C8608" t="s">
        <v>12</v>
      </c>
      <c r="D8608" s="3">
        <v>100000</v>
      </c>
    </row>
    <row r="8609" spans="1:4" x14ac:dyDescent="0.3">
      <c r="A8609" t="s">
        <v>41</v>
      </c>
      <c r="B8609" t="s">
        <v>15</v>
      </c>
      <c r="C8609" t="s">
        <v>12</v>
      </c>
      <c r="D8609" s="3">
        <v>155000</v>
      </c>
    </row>
    <row r="8610" spans="1:4" x14ac:dyDescent="0.3">
      <c r="A8610" t="s">
        <v>80</v>
      </c>
      <c r="B8610" t="s">
        <v>22</v>
      </c>
      <c r="C8610" t="s">
        <v>31</v>
      </c>
      <c r="D8610" s="3">
        <v>160000</v>
      </c>
    </row>
    <row r="8611" spans="1:4" x14ac:dyDescent="0.3">
      <c r="A8611" t="s">
        <v>54</v>
      </c>
      <c r="B8611" t="s">
        <v>15</v>
      </c>
      <c r="C8611" t="s">
        <v>12</v>
      </c>
      <c r="D8611" s="3">
        <v>150000</v>
      </c>
    </row>
    <row r="8612" spans="1:4" x14ac:dyDescent="0.3">
      <c r="A8612" t="s">
        <v>63</v>
      </c>
      <c r="B8612" t="s">
        <v>22</v>
      </c>
      <c r="C8612" t="s">
        <v>12</v>
      </c>
      <c r="D8612" s="3">
        <v>51500</v>
      </c>
    </row>
    <row r="8613" spans="1:4" x14ac:dyDescent="0.3">
      <c r="A8613" t="s">
        <v>17</v>
      </c>
      <c r="B8613" t="s">
        <v>15</v>
      </c>
      <c r="C8613" t="s">
        <v>12</v>
      </c>
      <c r="D8613" s="3">
        <v>80000</v>
      </c>
    </row>
    <row r="8614" spans="1:4" x14ac:dyDescent="0.3">
      <c r="A8614" t="s">
        <v>24</v>
      </c>
      <c r="B8614" t="s">
        <v>15</v>
      </c>
      <c r="C8614" t="s">
        <v>12</v>
      </c>
      <c r="D8614" s="3">
        <v>120000</v>
      </c>
    </row>
    <row r="8615" spans="1:4" x14ac:dyDescent="0.3">
      <c r="A8615" t="s">
        <v>17</v>
      </c>
      <c r="B8615" t="s">
        <v>15</v>
      </c>
      <c r="C8615" t="s">
        <v>12</v>
      </c>
      <c r="D8615" s="3">
        <v>122500</v>
      </c>
    </row>
    <row r="8616" spans="1:4" x14ac:dyDescent="0.3">
      <c r="A8616" t="s">
        <v>29</v>
      </c>
      <c r="B8616" t="s">
        <v>15</v>
      </c>
      <c r="C8616" t="s">
        <v>87</v>
      </c>
      <c r="D8616" s="3">
        <v>165000</v>
      </c>
    </row>
    <row r="8617" spans="1:4" x14ac:dyDescent="0.3">
      <c r="A8617" t="s">
        <v>17</v>
      </c>
      <c r="B8617" t="s">
        <v>15</v>
      </c>
      <c r="C8617" t="s">
        <v>12</v>
      </c>
      <c r="D8617" s="3">
        <v>117500</v>
      </c>
    </row>
    <row r="8618" spans="1:4" x14ac:dyDescent="0.3">
      <c r="A8618" t="s">
        <v>17</v>
      </c>
      <c r="B8618" t="s">
        <v>15</v>
      </c>
      <c r="C8618" t="s">
        <v>12</v>
      </c>
      <c r="D8618" s="3">
        <v>85000</v>
      </c>
    </row>
    <row r="8619" spans="1:4" x14ac:dyDescent="0.3">
      <c r="A8619" t="s">
        <v>24</v>
      </c>
      <c r="B8619" t="s">
        <v>15</v>
      </c>
      <c r="C8619" t="s">
        <v>12</v>
      </c>
      <c r="D8619" s="3">
        <v>115000</v>
      </c>
    </row>
    <row r="8620" spans="1:4" x14ac:dyDescent="0.3">
      <c r="A8620" t="s">
        <v>24</v>
      </c>
      <c r="B8620" t="s">
        <v>15</v>
      </c>
      <c r="C8620" t="s">
        <v>115</v>
      </c>
      <c r="D8620" s="3">
        <v>157500</v>
      </c>
    </row>
    <row r="8621" spans="1:4" x14ac:dyDescent="0.3">
      <c r="A8621" t="s">
        <v>10</v>
      </c>
      <c r="B8621" t="s">
        <v>15</v>
      </c>
      <c r="C8621" t="s">
        <v>12</v>
      </c>
      <c r="D8621" s="3">
        <v>157500</v>
      </c>
    </row>
    <row r="8622" spans="1:4" x14ac:dyDescent="0.3">
      <c r="A8622" t="s">
        <v>17</v>
      </c>
      <c r="B8622" t="s">
        <v>15</v>
      </c>
      <c r="C8622" t="s">
        <v>12</v>
      </c>
      <c r="D8622" s="3">
        <v>95000</v>
      </c>
    </row>
    <row r="8623" spans="1:4" x14ac:dyDescent="0.3">
      <c r="A8623" t="s">
        <v>54</v>
      </c>
      <c r="B8623" t="s">
        <v>15</v>
      </c>
      <c r="C8623" t="s">
        <v>12</v>
      </c>
      <c r="D8623" s="3">
        <v>212500</v>
      </c>
    </row>
    <row r="8624" spans="1:4" x14ac:dyDescent="0.3">
      <c r="A8624" t="s">
        <v>29</v>
      </c>
      <c r="B8624" t="s">
        <v>15</v>
      </c>
      <c r="C8624" t="s">
        <v>108</v>
      </c>
      <c r="D8624" s="3">
        <v>111175</v>
      </c>
    </row>
    <row r="8625" spans="1:4" x14ac:dyDescent="0.3">
      <c r="A8625" t="s">
        <v>24</v>
      </c>
      <c r="B8625" t="s">
        <v>15</v>
      </c>
      <c r="C8625" t="s">
        <v>12</v>
      </c>
      <c r="D8625" s="3">
        <v>119500</v>
      </c>
    </row>
    <row r="8626" spans="1:4" x14ac:dyDescent="0.3">
      <c r="A8626" t="s">
        <v>54</v>
      </c>
      <c r="B8626" t="s">
        <v>15</v>
      </c>
      <c r="C8626" t="s">
        <v>107</v>
      </c>
      <c r="D8626" s="3">
        <v>96773</v>
      </c>
    </row>
    <row r="8627" spans="1:4" x14ac:dyDescent="0.3">
      <c r="A8627" t="s">
        <v>24</v>
      </c>
      <c r="B8627" t="s">
        <v>15</v>
      </c>
      <c r="C8627" t="s">
        <v>12</v>
      </c>
      <c r="D8627" s="3">
        <v>97500</v>
      </c>
    </row>
    <row r="8628" spans="1:4" x14ac:dyDescent="0.3">
      <c r="A8628" t="s">
        <v>29</v>
      </c>
      <c r="B8628" t="s">
        <v>15</v>
      </c>
      <c r="C8628" t="s">
        <v>12</v>
      </c>
      <c r="D8628" s="3">
        <v>70842.9609375</v>
      </c>
    </row>
    <row r="8629" spans="1:4" x14ac:dyDescent="0.3">
      <c r="A8629" t="s">
        <v>24</v>
      </c>
      <c r="B8629" t="s">
        <v>15</v>
      </c>
      <c r="C8629" t="s">
        <v>119</v>
      </c>
      <c r="D8629" s="3">
        <v>88128</v>
      </c>
    </row>
    <row r="8630" spans="1:4" x14ac:dyDescent="0.3">
      <c r="A8630" t="s">
        <v>10</v>
      </c>
      <c r="B8630" t="s">
        <v>15</v>
      </c>
      <c r="C8630" t="s">
        <v>12</v>
      </c>
      <c r="D8630" s="3">
        <v>107000</v>
      </c>
    </row>
    <row r="8631" spans="1:4" x14ac:dyDescent="0.3">
      <c r="A8631" t="s">
        <v>10</v>
      </c>
      <c r="B8631" t="s">
        <v>15</v>
      </c>
      <c r="C8631" t="s">
        <v>12</v>
      </c>
      <c r="D8631" s="3">
        <v>160000</v>
      </c>
    </row>
    <row r="8632" spans="1:4" x14ac:dyDescent="0.3">
      <c r="A8632" t="s">
        <v>78</v>
      </c>
      <c r="B8632" t="s">
        <v>15</v>
      </c>
      <c r="C8632" t="s">
        <v>108</v>
      </c>
      <c r="D8632" s="3">
        <v>166000</v>
      </c>
    </row>
    <row r="8633" spans="1:4" x14ac:dyDescent="0.3">
      <c r="A8633" t="s">
        <v>54</v>
      </c>
      <c r="B8633" t="s">
        <v>15</v>
      </c>
      <c r="C8633" t="s">
        <v>131</v>
      </c>
      <c r="D8633" s="3">
        <v>97444</v>
      </c>
    </row>
    <row r="8634" spans="1:4" x14ac:dyDescent="0.3">
      <c r="A8634" t="s">
        <v>17</v>
      </c>
      <c r="B8634" t="s">
        <v>15</v>
      </c>
      <c r="C8634" t="s">
        <v>12</v>
      </c>
      <c r="D8634" s="3">
        <v>47500</v>
      </c>
    </row>
    <row r="8635" spans="1:4" x14ac:dyDescent="0.3">
      <c r="A8635" t="s">
        <v>29</v>
      </c>
      <c r="B8635" t="s">
        <v>15</v>
      </c>
      <c r="C8635" t="s">
        <v>12</v>
      </c>
      <c r="D8635" s="3">
        <v>94000</v>
      </c>
    </row>
    <row r="8636" spans="1:4" x14ac:dyDescent="0.3">
      <c r="A8636" t="s">
        <v>17</v>
      </c>
      <c r="B8636" t="s">
        <v>15</v>
      </c>
      <c r="C8636" t="s">
        <v>12</v>
      </c>
      <c r="D8636" s="3">
        <v>125000</v>
      </c>
    </row>
    <row r="8637" spans="1:4" x14ac:dyDescent="0.3">
      <c r="A8637" t="s">
        <v>17</v>
      </c>
      <c r="B8637" t="s">
        <v>15</v>
      </c>
      <c r="C8637" t="s">
        <v>12</v>
      </c>
      <c r="D8637" s="3">
        <v>85000</v>
      </c>
    </row>
    <row r="8638" spans="1:4" x14ac:dyDescent="0.3">
      <c r="A8638" t="s">
        <v>17</v>
      </c>
      <c r="B8638" t="s">
        <v>15</v>
      </c>
      <c r="C8638" t="s">
        <v>12</v>
      </c>
      <c r="D8638" s="3">
        <v>92527.5</v>
      </c>
    </row>
    <row r="8639" spans="1:4" x14ac:dyDescent="0.3">
      <c r="A8639" t="s">
        <v>24</v>
      </c>
      <c r="B8639" t="s">
        <v>15</v>
      </c>
      <c r="C8639" t="s">
        <v>112</v>
      </c>
      <c r="D8639" s="3">
        <v>157500</v>
      </c>
    </row>
    <row r="8640" spans="1:4" x14ac:dyDescent="0.3">
      <c r="A8640" t="s">
        <v>78</v>
      </c>
      <c r="B8640" t="s">
        <v>15</v>
      </c>
      <c r="C8640" t="s">
        <v>128</v>
      </c>
      <c r="D8640" s="3">
        <v>69000</v>
      </c>
    </row>
    <row r="8641" spans="1:4" x14ac:dyDescent="0.3">
      <c r="A8641" t="s">
        <v>24</v>
      </c>
      <c r="B8641" t="s">
        <v>15</v>
      </c>
      <c r="C8641" t="s">
        <v>12</v>
      </c>
      <c r="D8641" s="3">
        <v>90000</v>
      </c>
    </row>
    <row r="8642" spans="1:4" x14ac:dyDescent="0.3">
      <c r="A8642" t="s">
        <v>54</v>
      </c>
      <c r="B8642" t="s">
        <v>15</v>
      </c>
      <c r="C8642" t="s">
        <v>12</v>
      </c>
      <c r="D8642" s="3">
        <v>234500</v>
      </c>
    </row>
    <row r="8643" spans="1:4" x14ac:dyDescent="0.3">
      <c r="A8643" t="s">
        <v>24</v>
      </c>
      <c r="B8643" t="s">
        <v>15</v>
      </c>
      <c r="C8643" t="s">
        <v>31</v>
      </c>
      <c r="D8643" s="3">
        <v>205328.5</v>
      </c>
    </row>
    <row r="8644" spans="1:4" x14ac:dyDescent="0.3">
      <c r="A8644" t="s">
        <v>41</v>
      </c>
      <c r="B8644" t="s">
        <v>15</v>
      </c>
      <c r="C8644" t="s">
        <v>12</v>
      </c>
      <c r="D8644" s="3">
        <v>241500</v>
      </c>
    </row>
    <row r="8645" spans="1:4" x14ac:dyDescent="0.3">
      <c r="A8645" t="s">
        <v>17</v>
      </c>
      <c r="B8645" t="s">
        <v>15</v>
      </c>
      <c r="C8645" t="s">
        <v>12</v>
      </c>
      <c r="D8645" s="3">
        <v>77500</v>
      </c>
    </row>
    <row r="8646" spans="1:4" x14ac:dyDescent="0.3">
      <c r="A8646" t="s">
        <v>24</v>
      </c>
      <c r="B8646" t="s">
        <v>15</v>
      </c>
      <c r="C8646" t="s">
        <v>12</v>
      </c>
      <c r="D8646" s="3">
        <v>105000</v>
      </c>
    </row>
    <row r="8647" spans="1:4" x14ac:dyDescent="0.3">
      <c r="A8647" t="s">
        <v>41</v>
      </c>
      <c r="B8647" t="s">
        <v>15</v>
      </c>
      <c r="C8647" t="s">
        <v>12</v>
      </c>
      <c r="D8647" s="3">
        <v>90000</v>
      </c>
    </row>
    <row r="8648" spans="1:4" x14ac:dyDescent="0.3">
      <c r="A8648" t="s">
        <v>24</v>
      </c>
      <c r="B8648" t="s">
        <v>15</v>
      </c>
      <c r="C8648" t="s">
        <v>99</v>
      </c>
      <c r="D8648" s="3">
        <v>157500</v>
      </c>
    </row>
    <row r="8649" spans="1:4" x14ac:dyDescent="0.3">
      <c r="A8649" t="s">
        <v>17</v>
      </c>
      <c r="B8649" t="s">
        <v>15</v>
      </c>
      <c r="C8649" t="s">
        <v>12</v>
      </c>
      <c r="D8649" s="3">
        <v>95000</v>
      </c>
    </row>
    <row r="8650" spans="1:4" x14ac:dyDescent="0.3">
      <c r="A8650" t="s">
        <v>10</v>
      </c>
      <c r="B8650" t="s">
        <v>15</v>
      </c>
      <c r="C8650" t="s">
        <v>12</v>
      </c>
      <c r="D8650" s="3">
        <v>90000</v>
      </c>
    </row>
    <row r="8651" spans="1:4" x14ac:dyDescent="0.3">
      <c r="A8651" t="s">
        <v>17</v>
      </c>
      <c r="B8651" t="s">
        <v>15</v>
      </c>
      <c r="C8651" t="s">
        <v>12</v>
      </c>
      <c r="D8651" s="3">
        <v>135000</v>
      </c>
    </row>
    <row r="8652" spans="1:4" x14ac:dyDescent="0.3">
      <c r="A8652" t="s">
        <v>54</v>
      </c>
      <c r="B8652" t="s">
        <v>15</v>
      </c>
      <c r="C8652" t="s">
        <v>12</v>
      </c>
      <c r="D8652" s="3">
        <v>205000</v>
      </c>
    </row>
    <row r="8653" spans="1:4" x14ac:dyDescent="0.3">
      <c r="A8653" t="s">
        <v>17</v>
      </c>
      <c r="B8653" t="s">
        <v>15</v>
      </c>
      <c r="C8653" t="s">
        <v>12</v>
      </c>
      <c r="D8653" s="3">
        <v>48107</v>
      </c>
    </row>
    <row r="8654" spans="1:4" x14ac:dyDescent="0.3">
      <c r="A8654" t="s">
        <v>17</v>
      </c>
      <c r="B8654" t="s">
        <v>15</v>
      </c>
      <c r="C8654" t="s">
        <v>12</v>
      </c>
      <c r="D8654" s="3">
        <v>70250</v>
      </c>
    </row>
    <row r="8655" spans="1:4" x14ac:dyDescent="0.3">
      <c r="A8655" t="s">
        <v>24</v>
      </c>
      <c r="B8655" t="s">
        <v>15</v>
      </c>
      <c r="C8655" t="s">
        <v>12</v>
      </c>
      <c r="D8655" s="3">
        <v>157500</v>
      </c>
    </row>
    <row r="8656" spans="1:4" x14ac:dyDescent="0.3">
      <c r="A8656" t="s">
        <v>78</v>
      </c>
      <c r="B8656" t="s">
        <v>15</v>
      </c>
      <c r="C8656" t="s">
        <v>99</v>
      </c>
      <c r="D8656" s="3">
        <v>99150</v>
      </c>
    </row>
    <row r="8657" spans="1:4" x14ac:dyDescent="0.3">
      <c r="A8657" t="s">
        <v>24</v>
      </c>
      <c r="B8657" t="s">
        <v>15</v>
      </c>
      <c r="C8657" t="s">
        <v>31</v>
      </c>
      <c r="D8657" s="3">
        <v>198500</v>
      </c>
    </row>
    <row r="8658" spans="1:4" x14ac:dyDescent="0.3">
      <c r="A8658" t="s">
        <v>17</v>
      </c>
      <c r="B8658" t="s">
        <v>15</v>
      </c>
      <c r="C8658" t="s">
        <v>12</v>
      </c>
      <c r="D8658" s="3">
        <v>90000</v>
      </c>
    </row>
    <row r="8659" spans="1:4" x14ac:dyDescent="0.3">
      <c r="A8659" t="s">
        <v>10</v>
      </c>
      <c r="B8659" t="s">
        <v>15</v>
      </c>
      <c r="C8659" t="s">
        <v>99</v>
      </c>
      <c r="D8659" s="3">
        <v>99150</v>
      </c>
    </row>
    <row r="8660" spans="1:4" x14ac:dyDescent="0.3">
      <c r="A8660" t="s">
        <v>41</v>
      </c>
      <c r="B8660" t="s">
        <v>15</v>
      </c>
      <c r="C8660" t="s">
        <v>12</v>
      </c>
      <c r="D8660" s="3">
        <v>222589</v>
      </c>
    </row>
    <row r="8661" spans="1:4" x14ac:dyDescent="0.3">
      <c r="A8661" t="s">
        <v>10</v>
      </c>
      <c r="B8661" t="s">
        <v>15</v>
      </c>
      <c r="C8661" t="s">
        <v>12</v>
      </c>
      <c r="D8661" s="3">
        <v>130400</v>
      </c>
    </row>
    <row r="8662" spans="1:4" x14ac:dyDescent="0.3">
      <c r="A8662" t="s">
        <v>29</v>
      </c>
      <c r="B8662" t="s">
        <v>15</v>
      </c>
      <c r="C8662" t="s">
        <v>12</v>
      </c>
      <c r="D8662" s="3">
        <v>124497</v>
      </c>
    </row>
    <row r="8663" spans="1:4" x14ac:dyDescent="0.3">
      <c r="A8663" t="s">
        <v>63</v>
      </c>
      <c r="B8663" t="s">
        <v>15</v>
      </c>
      <c r="C8663" t="s">
        <v>12</v>
      </c>
      <c r="D8663" s="3">
        <v>82500</v>
      </c>
    </row>
    <row r="8664" spans="1:4" x14ac:dyDescent="0.3">
      <c r="A8664" t="s">
        <v>29</v>
      </c>
      <c r="B8664" t="s">
        <v>15</v>
      </c>
      <c r="C8664" t="s">
        <v>12</v>
      </c>
      <c r="D8664" s="3">
        <v>125000</v>
      </c>
    </row>
    <row r="8665" spans="1:4" x14ac:dyDescent="0.3">
      <c r="A8665" t="s">
        <v>41</v>
      </c>
      <c r="B8665" t="s">
        <v>15</v>
      </c>
      <c r="C8665" t="s">
        <v>12</v>
      </c>
      <c r="D8665" s="3">
        <v>125000</v>
      </c>
    </row>
    <row r="8666" spans="1:4" x14ac:dyDescent="0.3">
      <c r="A8666" t="s">
        <v>17</v>
      </c>
      <c r="B8666" t="s">
        <v>15</v>
      </c>
      <c r="C8666" t="s">
        <v>12</v>
      </c>
      <c r="D8666" s="3">
        <v>125000</v>
      </c>
    </row>
    <row r="8667" spans="1:4" x14ac:dyDescent="0.3">
      <c r="A8667" t="s">
        <v>24</v>
      </c>
      <c r="B8667" t="s">
        <v>15</v>
      </c>
      <c r="C8667" t="s">
        <v>12</v>
      </c>
      <c r="D8667" s="3">
        <v>115000</v>
      </c>
    </row>
    <row r="8668" spans="1:4" x14ac:dyDescent="0.3">
      <c r="A8668" t="s">
        <v>24</v>
      </c>
      <c r="B8668" t="s">
        <v>15</v>
      </c>
      <c r="C8668" t="s">
        <v>12</v>
      </c>
      <c r="D8668" s="3">
        <v>90000</v>
      </c>
    </row>
    <row r="8669" spans="1:4" x14ac:dyDescent="0.3">
      <c r="A8669" t="s">
        <v>54</v>
      </c>
      <c r="B8669" t="s">
        <v>15</v>
      </c>
      <c r="C8669" t="s">
        <v>12</v>
      </c>
      <c r="D8669" s="3">
        <v>140000</v>
      </c>
    </row>
    <row r="8670" spans="1:4" x14ac:dyDescent="0.3">
      <c r="A8670" t="s">
        <v>24</v>
      </c>
      <c r="B8670" t="s">
        <v>15</v>
      </c>
      <c r="C8670" t="s">
        <v>12</v>
      </c>
      <c r="D8670" s="3">
        <v>155000</v>
      </c>
    </row>
    <row r="8671" spans="1:4" x14ac:dyDescent="0.3">
      <c r="A8671" t="s">
        <v>10</v>
      </c>
      <c r="B8671" t="s">
        <v>15</v>
      </c>
      <c r="C8671" t="s">
        <v>12</v>
      </c>
      <c r="D8671" s="3">
        <v>138200</v>
      </c>
    </row>
    <row r="8672" spans="1:4" x14ac:dyDescent="0.3">
      <c r="A8672" t="s">
        <v>17</v>
      </c>
      <c r="B8672" t="s">
        <v>15</v>
      </c>
      <c r="C8672" t="s">
        <v>12</v>
      </c>
      <c r="D8672" s="3">
        <v>70290</v>
      </c>
    </row>
    <row r="8673" spans="1:4" x14ac:dyDescent="0.3">
      <c r="A8673" t="s">
        <v>17</v>
      </c>
      <c r="B8673" t="s">
        <v>15</v>
      </c>
      <c r="C8673" t="s">
        <v>12</v>
      </c>
      <c r="D8673" s="3">
        <v>150000</v>
      </c>
    </row>
    <row r="8674" spans="1:4" x14ac:dyDescent="0.3">
      <c r="A8674" t="s">
        <v>17</v>
      </c>
      <c r="B8674" t="s">
        <v>15</v>
      </c>
      <c r="C8674" t="s">
        <v>12</v>
      </c>
      <c r="D8674" s="3">
        <v>90000</v>
      </c>
    </row>
    <row r="8675" spans="1:4" x14ac:dyDescent="0.3">
      <c r="A8675" t="s">
        <v>54</v>
      </c>
      <c r="B8675" t="s">
        <v>15</v>
      </c>
      <c r="C8675" t="s">
        <v>12</v>
      </c>
      <c r="D8675" s="3">
        <v>120000</v>
      </c>
    </row>
    <row r="8676" spans="1:4" x14ac:dyDescent="0.3">
      <c r="A8676" t="s">
        <v>54</v>
      </c>
      <c r="B8676" t="s">
        <v>15</v>
      </c>
      <c r="C8676" t="s">
        <v>12</v>
      </c>
      <c r="D8676" s="3">
        <v>197500</v>
      </c>
    </row>
    <row r="8677" spans="1:4" x14ac:dyDescent="0.3">
      <c r="A8677" t="s">
        <v>41</v>
      </c>
      <c r="B8677" t="s">
        <v>15</v>
      </c>
      <c r="C8677" t="s">
        <v>12</v>
      </c>
      <c r="D8677" s="3">
        <v>125000</v>
      </c>
    </row>
    <row r="8678" spans="1:4" x14ac:dyDescent="0.3">
      <c r="A8678" t="s">
        <v>17</v>
      </c>
      <c r="B8678" t="s">
        <v>15</v>
      </c>
      <c r="C8678" t="s">
        <v>12</v>
      </c>
      <c r="D8678" s="3">
        <v>90000</v>
      </c>
    </row>
    <row r="8679" spans="1:4" x14ac:dyDescent="0.3">
      <c r="A8679" t="s">
        <v>41</v>
      </c>
      <c r="B8679" t="s">
        <v>15</v>
      </c>
      <c r="C8679" t="s">
        <v>12</v>
      </c>
      <c r="D8679" s="3">
        <v>100400</v>
      </c>
    </row>
    <row r="8680" spans="1:4" x14ac:dyDescent="0.3">
      <c r="A8680" t="s">
        <v>24</v>
      </c>
      <c r="B8680" t="s">
        <v>15</v>
      </c>
      <c r="C8680" t="s">
        <v>12</v>
      </c>
      <c r="D8680" s="3">
        <v>124000</v>
      </c>
    </row>
    <row r="8681" spans="1:4" x14ac:dyDescent="0.3">
      <c r="A8681" t="s">
        <v>78</v>
      </c>
      <c r="B8681" t="s">
        <v>15</v>
      </c>
      <c r="C8681" t="s">
        <v>56</v>
      </c>
      <c r="D8681" s="3">
        <v>166000</v>
      </c>
    </row>
    <row r="8682" spans="1:4" x14ac:dyDescent="0.3">
      <c r="A8682" t="s">
        <v>24</v>
      </c>
      <c r="B8682" t="s">
        <v>15</v>
      </c>
      <c r="C8682" t="s">
        <v>12</v>
      </c>
      <c r="D8682" s="3">
        <v>232500</v>
      </c>
    </row>
    <row r="8683" spans="1:4" x14ac:dyDescent="0.3">
      <c r="A8683" t="s">
        <v>17</v>
      </c>
      <c r="B8683" t="s">
        <v>15</v>
      </c>
      <c r="C8683" t="s">
        <v>12</v>
      </c>
      <c r="D8683" s="3">
        <v>86093.7578125</v>
      </c>
    </row>
    <row r="8684" spans="1:4" x14ac:dyDescent="0.3">
      <c r="A8684" t="s">
        <v>17</v>
      </c>
      <c r="B8684" t="s">
        <v>90</v>
      </c>
      <c r="C8684" t="s">
        <v>12</v>
      </c>
      <c r="D8684" s="3">
        <v>63000</v>
      </c>
    </row>
    <row r="8685" spans="1:4" x14ac:dyDescent="0.3">
      <c r="A8685" t="s">
        <v>24</v>
      </c>
      <c r="B8685" t="s">
        <v>15</v>
      </c>
      <c r="C8685" t="s">
        <v>12</v>
      </c>
      <c r="D8685" s="3">
        <v>123750</v>
      </c>
    </row>
    <row r="8686" spans="1:4" x14ac:dyDescent="0.3">
      <c r="A8686" t="s">
        <v>10</v>
      </c>
      <c r="B8686" t="s">
        <v>15</v>
      </c>
      <c r="C8686" t="s">
        <v>108</v>
      </c>
      <c r="D8686" s="3">
        <v>45000</v>
      </c>
    </row>
    <row r="8687" spans="1:4" x14ac:dyDescent="0.3">
      <c r="A8687" t="s">
        <v>17</v>
      </c>
      <c r="B8687" t="s">
        <v>15</v>
      </c>
      <c r="C8687" t="s">
        <v>12</v>
      </c>
      <c r="D8687" s="3">
        <v>77500</v>
      </c>
    </row>
    <row r="8688" spans="1:4" x14ac:dyDescent="0.3">
      <c r="A8688" t="s">
        <v>29</v>
      </c>
      <c r="B8688" t="s">
        <v>15</v>
      </c>
      <c r="C8688" t="s">
        <v>12</v>
      </c>
      <c r="D8688" s="3">
        <v>125000</v>
      </c>
    </row>
    <row r="8689" spans="1:4" x14ac:dyDescent="0.3">
      <c r="A8689" t="s">
        <v>17</v>
      </c>
      <c r="B8689" t="s">
        <v>15</v>
      </c>
      <c r="C8689" t="s">
        <v>12</v>
      </c>
      <c r="D8689" s="3">
        <v>222093.5</v>
      </c>
    </row>
    <row r="8690" spans="1:4" x14ac:dyDescent="0.3">
      <c r="A8690" t="s">
        <v>54</v>
      </c>
      <c r="B8690" t="s">
        <v>15</v>
      </c>
      <c r="C8690" t="s">
        <v>12</v>
      </c>
      <c r="D8690" s="3">
        <v>115000</v>
      </c>
    </row>
    <row r="8691" spans="1:4" x14ac:dyDescent="0.3">
      <c r="A8691" t="s">
        <v>17</v>
      </c>
      <c r="B8691" t="s">
        <v>15</v>
      </c>
      <c r="C8691" t="s">
        <v>12</v>
      </c>
      <c r="D8691" s="3">
        <v>115000</v>
      </c>
    </row>
    <row r="8692" spans="1:4" x14ac:dyDescent="0.3">
      <c r="A8692" t="s">
        <v>24</v>
      </c>
      <c r="B8692" t="s">
        <v>15</v>
      </c>
      <c r="C8692" t="s">
        <v>12</v>
      </c>
      <c r="D8692" s="3">
        <v>130000</v>
      </c>
    </row>
    <row r="8693" spans="1:4" x14ac:dyDescent="0.3">
      <c r="A8693" t="s">
        <v>24</v>
      </c>
      <c r="B8693" t="s">
        <v>15</v>
      </c>
      <c r="C8693" t="s">
        <v>12</v>
      </c>
      <c r="D8693" s="3">
        <v>156853</v>
      </c>
    </row>
    <row r="8694" spans="1:4" x14ac:dyDescent="0.3">
      <c r="A8694" t="s">
        <v>54</v>
      </c>
      <c r="B8694" t="s">
        <v>15</v>
      </c>
      <c r="C8694" t="s">
        <v>31</v>
      </c>
      <c r="D8694" s="3">
        <v>90000</v>
      </c>
    </row>
    <row r="8695" spans="1:4" x14ac:dyDescent="0.3">
      <c r="A8695" t="s">
        <v>54</v>
      </c>
      <c r="B8695" t="s">
        <v>15</v>
      </c>
      <c r="C8695" t="s">
        <v>99</v>
      </c>
      <c r="D8695" s="3">
        <v>90000</v>
      </c>
    </row>
    <row r="8696" spans="1:4" x14ac:dyDescent="0.3">
      <c r="A8696" t="s">
        <v>24</v>
      </c>
      <c r="B8696" t="s">
        <v>15</v>
      </c>
      <c r="C8696" t="s">
        <v>12</v>
      </c>
      <c r="D8696" s="3">
        <v>132150</v>
      </c>
    </row>
    <row r="8697" spans="1:4" x14ac:dyDescent="0.3">
      <c r="A8697" t="s">
        <v>17</v>
      </c>
      <c r="B8697" t="s">
        <v>15</v>
      </c>
      <c r="C8697" t="s">
        <v>12</v>
      </c>
      <c r="D8697" s="3">
        <v>85000</v>
      </c>
    </row>
    <row r="8698" spans="1:4" x14ac:dyDescent="0.3">
      <c r="A8698" t="s">
        <v>29</v>
      </c>
      <c r="B8698" t="s">
        <v>15</v>
      </c>
      <c r="C8698" t="s">
        <v>12</v>
      </c>
      <c r="D8698" s="3">
        <v>98500</v>
      </c>
    </row>
    <row r="8699" spans="1:4" x14ac:dyDescent="0.3">
      <c r="A8699" t="s">
        <v>54</v>
      </c>
      <c r="B8699" t="s">
        <v>15</v>
      </c>
      <c r="C8699" t="s">
        <v>12</v>
      </c>
      <c r="D8699" s="3">
        <v>145000</v>
      </c>
    </row>
    <row r="8700" spans="1:4" x14ac:dyDescent="0.3">
      <c r="A8700" t="s">
        <v>78</v>
      </c>
      <c r="B8700" t="s">
        <v>15</v>
      </c>
      <c r="C8700" t="s">
        <v>124</v>
      </c>
      <c r="D8700" s="3">
        <v>89100</v>
      </c>
    </row>
    <row r="8701" spans="1:4" x14ac:dyDescent="0.3">
      <c r="A8701" t="s">
        <v>24</v>
      </c>
      <c r="B8701" t="s">
        <v>15</v>
      </c>
      <c r="C8701" t="s">
        <v>92</v>
      </c>
      <c r="D8701" s="3">
        <v>80850</v>
      </c>
    </row>
    <row r="8702" spans="1:4" x14ac:dyDescent="0.3">
      <c r="A8702" t="s">
        <v>17</v>
      </c>
      <c r="B8702" t="s">
        <v>22</v>
      </c>
      <c r="C8702" t="s">
        <v>12</v>
      </c>
      <c r="D8702" s="3">
        <v>100000</v>
      </c>
    </row>
    <row r="8703" spans="1:4" x14ac:dyDescent="0.3">
      <c r="A8703" t="s">
        <v>54</v>
      </c>
      <c r="B8703" t="s">
        <v>15</v>
      </c>
      <c r="C8703" t="s">
        <v>12</v>
      </c>
      <c r="D8703" s="3">
        <v>145000</v>
      </c>
    </row>
    <row r="8704" spans="1:4" x14ac:dyDescent="0.3">
      <c r="A8704" t="s">
        <v>54</v>
      </c>
      <c r="B8704" t="s">
        <v>15</v>
      </c>
      <c r="C8704" t="s">
        <v>12</v>
      </c>
      <c r="D8704" s="3">
        <v>205000</v>
      </c>
    </row>
    <row r="8705" spans="1:4" x14ac:dyDescent="0.3">
      <c r="A8705" t="s">
        <v>17</v>
      </c>
      <c r="B8705" t="s">
        <v>15</v>
      </c>
      <c r="C8705" t="s">
        <v>12</v>
      </c>
      <c r="D8705" s="3">
        <v>67070</v>
      </c>
    </row>
    <row r="8706" spans="1:4" x14ac:dyDescent="0.3">
      <c r="A8706" t="s">
        <v>29</v>
      </c>
      <c r="B8706" t="s">
        <v>15</v>
      </c>
      <c r="C8706" t="s">
        <v>12</v>
      </c>
      <c r="D8706" s="3">
        <v>50500</v>
      </c>
    </row>
    <row r="8707" spans="1:4" x14ac:dyDescent="0.3">
      <c r="A8707" t="s">
        <v>17</v>
      </c>
      <c r="B8707" t="s">
        <v>15</v>
      </c>
      <c r="C8707" t="s">
        <v>12</v>
      </c>
      <c r="D8707" s="3">
        <v>131900</v>
      </c>
    </row>
    <row r="8708" spans="1:4" x14ac:dyDescent="0.3">
      <c r="A8708" t="s">
        <v>54</v>
      </c>
      <c r="B8708" t="s">
        <v>15</v>
      </c>
      <c r="C8708" t="s">
        <v>12</v>
      </c>
      <c r="D8708" s="3">
        <v>112500</v>
      </c>
    </row>
    <row r="8709" spans="1:4" x14ac:dyDescent="0.3">
      <c r="A8709" t="s">
        <v>17</v>
      </c>
      <c r="B8709" t="s">
        <v>15</v>
      </c>
      <c r="C8709" t="s">
        <v>12</v>
      </c>
      <c r="D8709" s="3">
        <v>115000</v>
      </c>
    </row>
    <row r="8710" spans="1:4" x14ac:dyDescent="0.3">
      <c r="A8710" t="s">
        <v>54</v>
      </c>
      <c r="B8710" t="s">
        <v>15</v>
      </c>
      <c r="C8710" t="s">
        <v>12</v>
      </c>
      <c r="D8710" s="3">
        <v>102500</v>
      </c>
    </row>
    <row r="8711" spans="1:4" x14ac:dyDescent="0.3">
      <c r="A8711" t="s">
        <v>41</v>
      </c>
      <c r="B8711" t="s">
        <v>15</v>
      </c>
      <c r="C8711" t="s">
        <v>12</v>
      </c>
      <c r="D8711" s="3">
        <v>100400</v>
      </c>
    </row>
    <row r="8712" spans="1:4" x14ac:dyDescent="0.3">
      <c r="A8712" t="s">
        <v>54</v>
      </c>
      <c r="B8712" t="s">
        <v>15</v>
      </c>
      <c r="C8712" t="s">
        <v>12</v>
      </c>
      <c r="D8712" s="3">
        <v>90000</v>
      </c>
    </row>
    <row r="8713" spans="1:4" x14ac:dyDescent="0.3">
      <c r="A8713" t="s">
        <v>24</v>
      </c>
      <c r="B8713" t="s">
        <v>15</v>
      </c>
      <c r="C8713" t="s">
        <v>12</v>
      </c>
      <c r="D8713" s="3">
        <v>99250</v>
      </c>
    </row>
    <row r="8714" spans="1:4" x14ac:dyDescent="0.3">
      <c r="A8714" t="s">
        <v>78</v>
      </c>
      <c r="B8714" t="s">
        <v>15</v>
      </c>
      <c r="C8714" t="s">
        <v>83</v>
      </c>
      <c r="D8714" s="3">
        <v>56700</v>
      </c>
    </row>
    <row r="8715" spans="1:4" x14ac:dyDescent="0.3">
      <c r="A8715" t="s">
        <v>17</v>
      </c>
      <c r="B8715" t="s">
        <v>15</v>
      </c>
      <c r="C8715" t="s">
        <v>12</v>
      </c>
      <c r="D8715" s="3">
        <v>57500</v>
      </c>
    </row>
    <row r="8716" spans="1:4" x14ac:dyDescent="0.3">
      <c r="A8716" t="s">
        <v>17</v>
      </c>
      <c r="B8716" t="s">
        <v>15</v>
      </c>
      <c r="C8716" t="s">
        <v>12</v>
      </c>
      <c r="D8716" s="3">
        <v>51232</v>
      </c>
    </row>
    <row r="8717" spans="1:4" x14ac:dyDescent="0.3">
      <c r="A8717" t="s">
        <v>24</v>
      </c>
      <c r="B8717" t="s">
        <v>15</v>
      </c>
      <c r="C8717" t="s">
        <v>12</v>
      </c>
      <c r="D8717" s="3">
        <v>250000</v>
      </c>
    </row>
    <row r="8718" spans="1:4" x14ac:dyDescent="0.3">
      <c r="A8718" t="s">
        <v>24</v>
      </c>
      <c r="B8718" t="s">
        <v>15</v>
      </c>
      <c r="C8718" t="s">
        <v>12</v>
      </c>
      <c r="D8718" s="3">
        <v>111027</v>
      </c>
    </row>
    <row r="8719" spans="1:4" x14ac:dyDescent="0.3">
      <c r="A8719" t="s">
        <v>17</v>
      </c>
      <c r="B8719" t="s">
        <v>15</v>
      </c>
      <c r="C8719" t="s">
        <v>12</v>
      </c>
      <c r="D8719" s="3">
        <v>55000</v>
      </c>
    </row>
    <row r="8720" spans="1:4" x14ac:dyDescent="0.3">
      <c r="A8720" t="s">
        <v>54</v>
      </c>
      <c r="B8720" t="s">
        <v>15</v>
      </c>
      <c r="C8720" t="s">
        <v>12</v>
      </c>
      <c r="D8720" s="3">
        <v>200000</v>
      </c>
    </row>
    <row r="8721" spans="1:4" x14ac:dyDescent="0.3">
      <c r="A8721" t="s">
        <v>10</v>
      </c>
      <c r="B8721" t="s">
        <v>15</v>
      </c>
      <c r="C8721" t="s">
        <v>12</v>
      </c>
      <c r="D8721" s="3">
        <v>152433.5</v>
      </c>
    </row>
    <row r="8722" spans="1:4" x14ac:dyDescent="0.3">
      <c r="A8722" t="s">
        <v>54</v>
      </c>
      <c r="B8722" t="s">
        <v>15</v>
      </c>
      <c r="C8722" t="s">
        <v>31</v>
      </c>
      <c r="D8722" s="3">
        <v>108000</v>
      </c>
    </row>
    <row r="8723" spans="1:4" x14ac:dyDescent="0.3">
      <c r="A8723" t="s">
        <v>17</v>
      </c>
      <c r="B8723" t="s">
        <v>15</v>
      </c>
      <c r="C8723" t="s">
        <v>12</v>
      </c>
      <c r="D8723" s="3">
        <v>175000</v>
      </c>
    </row>
    <row r="8724" spans="1:4" x14ac:dyDescent="0.3">
      <c r="A8724" t="s">
        <v>54</v>
      </c>
      <c r="B8724" t="s">
        <v>15</v>
      </c>
      <c r="C8724" t="s">
        <v>12</v>
      </c>
      <c r="D8724" s="3">
        <v>138200</v>
      </c>
    </row>
    <row r="8725" spans="1:4" x14ac:dyDescent="0.3">
      <c r="A8725" t="s">
        <v>10</v>
      </c>
      <c r="B8725" t="s">
        <v>15</v>
      </c>
      <c r="C8725" t="s">
        <v>79</v>
      </c>
      <c r="D8725" s="3">
        <v>89100</v>
      </c>
    </row>
    <row r="8726" spans="1:4" x14ac:dyDescent="0.3">
      <c r="A8726" t="s">
        <v>29</v>
      </c>
      <c r="B8726" t="s">
        <v>15</v>
      </c>
      <c r="C8726" t="s">
        <v>99</v>
      </c>
      <c r="D8726" s="3">
        <v>125000</v>
      </c>
    </row>
    <row r="8727" spans="1:4" x14ac:dyDescent="0.3">
      <c r="A8727" t="s">
        <v>54</v>
      </c>
      <c r="B8727" t="s">
        <v>15</v>
      </c>
      <c r="C8727" t="s">
        <v>12</v>
      </c>
      <c r="D8727" s="3">
        <v>147500</v>
      </c>
    </row>
    <row r="8728" spans="1:4" x14ac:dyDescent="0.3">
      <c r="A8728" t="s">
        <v>41</v>
      </c>
      <c r="B8728" t="s">
        <v>15</v>
      </c>
      <c r="C8728" t="s">
        <v>12</v>
      </c>
      <c r="D8728" s="3">
        <v>157500</v>
      </c>
    </row>
    <row r="8729" spans="1:4" x14ac:dyDescent="0.3">
      <c r="A8729" t="s">
        <v>17</v>
      </c>
      <c r="B8729" t="s">
        <v>15</v>
      </c>
      <c r="C8729" t="s">
        <v>12</v>
      </c>
      <c r="D8729" s="3">
        <v>81650</v>
      </c>
    </row>
    <row r="8730" spans="1:4" x14ac:dyDescent="0.3">
      <c r="A8730" t="s">
        <v>17</v>
      </c>
      <c r="B8730" t="s">
        <v>15</v>
      </c>
      <c r="C8730" t="s">
        <v>12</v>
      </c>
      <c r="D8730" s="3">
        <v>70000</v>
      </c>
    </row>
    <row r="8731" spans="1:4" x14ac:dyDescent="0.3">
      <c r="A8731" t="s">
        <v>17</v>
      </c>
      <c r="B8731" t="s">
        <v>15</v>
      </c>
      <c r="C8731" t="s">
        <v>81</v>
      </c>
      <c r="D8731" s="3">
        <v>100500</v>
      </c>
    </row>
    <row r="8732" spans="1:4" x14ac:dyDescent="0.3">
      <c r="A8732" t="s">
        <v>24</v>
      </c>
      <c r="B8732" t="s">
        <v>15</v>
      </c>
      <c r="C8732" t="s">
        <v>12</v>
      </c>
      <c r="D8732" s="3">
        <v>165000</v>
      </c>
    </row>
    <row r="8733" spans="1:4" x14ac:dyDescent="0.3">
      <c r="A8733" t="s">
        <v>17</v>
      </c>
      <c r="B8733" t="s">
        <v>15</v>
      </c>
      <c r="C8733" t="s">
        <v>12</v>
      </c>
      <c r="D8733" s="3">
        <v>78950</v>
      </c>
    </row>
    <row r="8734" spans="1:4" x14ac:dyDescent="0.3">
      <c r="A8734" t="s">
        <v>41</v>
      </c>
      <c r="B8734" t="s">
        <v>15</v>
      </c>
      <c r="C8734" t="s">
        <v>12</v>
      </c>
      <c r="D8734" s="3">
        <v>160000</v>
      </c>
    </row>
    <row r="8735" spans="1:4" x14ac:dyDescent="0.3">
      <c r="A8735" t="s">
        <v>24</v>
      </c>
      <c r="B8735" t="s">
        <v>15</v>
      </c>
      <c r="C8735" t="s">
        <v>12</v>
      </c>
      <c r="D8735" s="3">
        <v>126000</v>
      </c>
    </row>
    <row r="8736" spans="1:4" x14ac:dyDescent="0.3">
      <c r="A8736" t="s">
        <v>24</v>
      </c>
      <c r="B8736" t="s">
        <v>15</v>
      </c>
      <c r="C8736" t="s">
        <v>12</v>
      </c>
      <c r="D8736" s="3">
        <v>190000</v>
      </c>
    </row>
    <row r="8737" spans="1:4" x14ac:dyDescent="0.3">
      <c r="A8737" t="s">
        <v>10</v>
      </c>
      <c r="B8737" t="s">
        <v>15</v>
      </c>
      <c r="C8737" t="s">
        <v>12</v>
      </c>
      <c r="D8737" s="3">
        <v>150000</v>
      </c>
    </row>
    <row r="8738" spans="1:4" x14ac:dyDescent="0.3">
      <c r="A8738" t="s">
        <v>24</v>
      </c>
      <c r="B8738" t="s">
        <v>15</v>
      </c>
      <c r="C8738" t="s">
        <v>12</v>
      </c>
      <c r="D8738" s="3">
        <v>99150</v>
      </c>
    </row>
    <row r="8739" spans="1:4" x14ac:dyDescent="0.3">
      <c r="A8739" t="s">
        <v>24</v>
      </c>
      <c r="B8739" t="s">
        <v>15</v>
      </c>
      <c r="C8739" t="s">
        <v>12</v>
      </c>
      <c r="D8739" s="3">
        <v>159000</v>
      </c>
    </row>
    <row r="8740" spans="1:4" x14ac:dyDescent="0.3">
      <c r="A8740" t="s">
        <v>17</v>
      </c>
      <c r="B8740" t="s">
        <v>15</v>
      </c>
      <c r="C8740" t="s">
        <v>93</v>
      </c>
      <c r="D8740" s="3">
        <v>51014</v>
      </c>
    </row>
    <row r="8741" spans="1:4" x14ac:dyDescent="0.3">
      <c r="A8741" t="s">
        <v>54</v>
      </c>
      <c r="B8741" t="s">
        <v>15</v>
      </c>
      <c r="C8741" t="s">
        <v>12</v>
      </c>
      <c r="D8741" s="3">
        <v>115000</v>
      </c>
    </row>
    <row r="8742" spans="1:4" x14ac:dyDescent="0.3">
      <c r="A8742" t="s">
        <v>54</v>
      </c>
      <c r="B8742" t="s">
        <v>15</v>
      </c>
      <c r="C8742" t="s">
        <v>99</v>
      </c>
      <c r="D8742" s="3">
        <v>125000</v>
      </c>
    </row>
    <row r="8743" spans="1:4" x14ac:dyDescent="0.3">
      <c r="A8743" t="s">
        <v>54</v>
      </c>
      <c r="B8743" t="s">
        <v>15</v>
      </c>
      <c r="C8743" t="s">
        <v>12</v>
      </c>
      <c r="D8743" s="3">
        <v>120000</v>
      </c>
    </row>
    <row r="8744" spans="1:4" x14ac:dyDescent="0.3">
      <c r="A8744" t="s">
        <v>41</v>
      </c>
      <c r="B8744" t="s">
        <v>15</v>
      </c>
      <c r="C8744" t="s">
        <v>12</v>
      </c>
      <c r="D8744" s="3">
        <v>191500</v>
      </c>
    </row>
    <row r="8745" spans="1:4" x14ac:dyDescent="0.3">
      <c r="A8745" t="s">
        <v>17</v>
      </c>
      <c r="B8745" t="s">
        <v>15</v>
      </c>
      <c r="C8745" t="s">
        <v>12</v>
      </c>
      <c r="D8745" s="3">
        <v>65000</v>
      </c>
    </row>
    <row r="8746" spans="1:4" x14ac:dyDescent="0.3">
      <c r="A8746" t="s">
        <v>17</v>
      </c>
      <c r="B8746" t="s">
        <v>15</v>
      </c>
      <c r="C8746" t="s">
        <v>12</v>
      </c>
      <c r="D8746" s="3">
        <v>115000</v>
      </c>
    </row>
    <row r="8747" spans="1:4" x14ac:dyDescent="0.3">
      <c r="A8747" t="s">
        <v>17</v>
      </c>
      <c r="B8747" t="s">
        <v>15</v>
      </c>
      <c r="C8747" t="s">
        <v>12</v>
      </c>
      <c r="D8747" s="3">
        <v>113269.5</v>
      </c>
    </row>
    <row r="8748" spans="1:4" x14ac:dyDescent="0.3">
      <c r="A8748" t="s">
        <v>41</v>
      </c>
      <c r="B8748" t="s">
        <v>15</v>
      </c>
      <c r="C8748" t="s">
        <v>12</v>
      </c>
      <c r="D8748" s="3">
        <v>160000</v>
      </c>
    </row>
    <row r="8749" spans="1:4" x14ac:dyDescent="0.3">
      <c r="A8749" t="s">
        <v>17</v>
      </c>
      <c r="B8749" t="s">
        <v>15</v>
      </c>
      <c r="C8749" t="s">
        <v>12</v>
      </c>
      <c r="D8749" s="3">
        <v>45000</v>
      </c>
    </row>
    <row r="8750" spans="1:4" x14ac:dyDescent="0.3">
      <c r="A8750" t="s">
        <v>78</v>
      </c>
      <c r="B8750" t="s">
        <v>15</v>
      </c>
      <c r="C8750" t="s">
        <v>86</v>
      </c>
      <c r="D8750" s="3">
        <v>89100</v>
      </c>
    </row>
    <row r="8751" spans="1:4" x14ac:dyDescent="0.3">
      <c r="A8751" t="s">
        <v>17</v>
      </c>
      <c r="B8751" t="s">
        <v>15</v>
      </c>
      <c r="C8751" t="s">
        <v>12</v>
      </c>
      <c r="D8751" s="3">
        <v>55000</v>
      </c>
    </row>
    <row r="8752" spans="1:4" x14ac:dyDescent="0.3">
      <c r="A8752" t="s">
        <v>17</v>
      </c>
      <c r="B8752" t="s">
        <v>15</v>
      </c>
      <c r="C8752" t="s">
        <v>91</v>
      </c>
      <c r="D8752" s="3">
        <v>57500</v>
      </c>
    </row>
    <row r="8753" spans="1:4" x14ac:dyDescent="0.3">
      <c r="A8753" t="s">
        <v>24</v>
      </c>
      <c r="B8753" t="s">
        <v>15</v>
      </c>
      <c r="C8753" t="s">
        <v>12</v>
      </c>
      <c r="D8753" s="3">
        <v>115000</v>
      </c>
    </row>
    <row r="8754" spans="1:4" x14ac:dyDescent="0.3">
      <c r="A8754" t="s">
        <v>24</v>
      </c>
      <c r="B8754" t="s">
        <v>15</v>
      </c>
      <c r="C8754" t="s">
        <v>12</v>
      </c>
      <c r="D8754" s="3">
        <v>162500</v>
      </c>
    </row>
    <row r="8755" spans="1:4" x14ac:dyDescent="0.3">
      <c r="A8755" t="s">
        <v>54</v>
      </c>
      <c r="B8755" t="s">
        <v>15</v>
      </c>
      <c r="C8755" t="s">
        <v>12</v>
      </c>
      <c r="D8755" s="3">
        <v>92500</v>
      </c>
    </row>
    <row r="8756" spans="1:4" x14ac:dyDescent="0.3">
      <c r="A8756" t="s">
        <v>24</v>
      </c>
      <c r="B8756" t="s">
        <v>15</v>
      </c>
      <c r="C8756" t="s">
        <v>12</v>
      </c>
      <c r="D8756" s="3">
        <v>85215</v>
      </c>
    </row>
    <row r="8757" spans="1:4" x14ac:dyDescent="0.3">
      <c r="A8757" t="s">
        <v>29</v>
      </c>
      <c r="B8757" t="s">
        <v>15</v>
      </c>
      <c r="C8757" t="s">
        <v>12</v>
      </c>
      <c r="D8757" s="3">
        <v>85000</v>
      </c>
    </row>
    <row r="8758" spans="1:4" x14ac:dyDescent="0.3">
      <c r="A8758" t="s">
        <v>10</v>
      </c>
      <c r="B8758" t="s">
        <v>15</v>
      </c>
      <c r="C8758" t="s">
        <v>12</v>
      </c>
      <c r="D8758" s="3">
        <v>160000</v>
      </c>
    </row>
    <row r="8759" spans="1:4" x14ac:dyDescent="0.3">
      <c r="A8759" t="s">
        <v>24</v>
      </c>
      <c r="B8759" t="s">
        <v>15</v>
      </c>
      <c r="C8759" t="s">
        <v>12</v>
      </c>
      <c r="D8759" s="3">
        <v>120500</v>
      </c>
    </row>
    <row r="8760" spans="1:4" x14ac:dyDescent="0.3">
      <c r="A8760" t="s">
        <v>63</v>
      </c>
      <c r="B8760" t="s">
        <v>15</v>
      </c>
      <c r="C8760" t="s">
        <v>116</v>
      </c>
      <c r="D8760" s="3">
        <v>56700</v>
      </c>
    </row>
    <row r="8761" spans="1:4" x14ac:dyDescent="0.3">
      <c r="A8761" t="s">
        <v>54</v>
      </c>
      <c r="B8761" t="s">
        <v>15</v>
      </c>
      <c r="C8761" t="s">
        <v>12</v>
      </c>
      <c r="D8761" s="3">
        <v>129700</v>
      </c>
    </row>
    <row r="8762" spans="1:4" x14ac:dyDescent="0.3">
      <c r="A8762" t="s">
        <v>10</v>
      </c>
      <c r="B8762" t="s">
        <v>15</v>
      </c>
      <c r="C8762" t="s">
        <v>12</v>
      </c>
      <c r="D8762" s="3">
        <v>150000</v>
      </c>
    </row>
    <row r="8763" spans="1:4" x14ac:dyDescent="0.3">
      <c r="A8763" t="s">
        <v>24</v>
      </c>
      <c r="B8763" t="s">
        <v>15</v>
      </c>
      <c r="C8763" t="s">
        <v>12</v>
      </c>
      <c r="D8763" s="3">
        <v>115000</v>
      </c>
    </row>
    <row r="8764" spans="1:4" x14ac:dyDescent="0.3">
      <c r="A8764" t="s">
        <v>17</v>
      </c>
      <c r="B8764" t="s">
        <v>15</v>
      </c>
      <c r="C8764" t="s">
        <v>12</v>
      </c>
      <c r="D8764" s="3">
        <v>110000</v>
      </c>
    </row>
    <row r="8765" spans="1:4" x14ac:dyDescent="0.3">
      <c r="A8765" t="s">
        <v>17</v>
      </c>
      <c r="B8765" t="s">
        <v>15</v>
      </c>
      <c r="C8765" t="s">
        <v>12</v>
      </c>
      <c r="D8765" s="3">
        <v>83500</v>
      </c>
    </row>
    <row r="8766" spans="1:4" x14ac:dyDescent="0.3">
      <c r="A8766" t="s">
        <v>24</v>
      </c>
      <c r="B8766" t="s">
        <v>15</v>
      </c>
      <c r="C8766" t="s">
        <v>12</v>
      </c>
      <c r="D8766" s="3">
        <v>90000</v>
      </c>
    </row>
    <row r="8767" spans="1:4" x14ac:dyDescent="0.3">
      <c r="A8767" t="s">
        <v>24</v>
      </c>
      <c r="B8767" t="s">
        <v>15</v>
      </c>
      <c r="C8767" t="s">
        <v>12</v>
      </c>
      <c r="D8767" s="3">
        <v>90000</v>
      </c>
    </row>
    <row r="8768" spans="1:4" x14ac:dyDescent="0.3">
      <c r="A8768" t="s">
        <v>24</v>
      </c>
      <c r="B8768" t="s">
        <v>15</v>
      </c>
      <c r="C8768" t="s">
        <v>12</v>
      </c>
      <c r="D8768" s="3">
        <v>140000</v>
      </c>
    </row>
    <row r="8769" spans="1:4" x14ac:dyDescent="0.3">
      <c r="A8769" t="s">
        <v>54</v>
      </c>
      <c r="B8769" t="s">
        <v>15</v>
      </c>
      <c r="C8769" t="s">
        <v>31</v>
      </c>
      <c r="D8769" s="3">
        <v>137500</v>
      </c>
    </row>
    <row r="8770" spans="1:4" x14ac:dyDescent="0.3">
      <c r="A8770" t="s">
        <v>54</v>
      </c>
      <c r="B8770" t="s">
        <v>15</v>
      </c>
      <c r="C8770" t="s">
        <v>12</v>
      </c>
      <c r="D8770" s="3">
        <v>112500</v>
      </c>
    </row>
    <row r="8771" spans="1:4" x14ac:dyDescent="0.3">
      <c r="A8771" t="s">
        <v>24</v>
      </c>
      <c r="B8771" t="s">
        <v>15</v>
      </c>
      <c r="C8771" t="s">
        <v>12</v>
      </c>
      <c r="D8771" s="3">
        <v>135359.34375</v>
      </c>
    </row>
    <row r="8772" spans="1:4" x14ac:dyDescent="0.3">
      <c r="A8772" t="s">
        <v>17</v>
      </c>
      <c r="B8772" t="s">
        <v>15</v>
      </c>
      <c r="C8772" t="s">
        <v>12</v>
      </c>
      <c r="D8772" s="3">
        <v>80850</v>
      </c>
    </row>
    <row r="8773" spans="1:4" x14ac:dyDescent="0.3">
      <c r="A8773" t="s">
        <v>17</v>
      </c>
      <c r="B8773" t="s">
        <v>15</v>
      </c>
      <c r="C8773" t="s">
        <v>12</v>
      </c>
      <c r="D8773" s="3">
        <v>160000</v>
      </c>
    </row>
    <row r="8774" spans="1:4" x14ac:dyDescent="0.3">
      <c r="A8774" t="s">
        <v>29</v>
      </c>
      <c r="B8774" t="s">
        <v>15</v>
      </c>
      <c r="C8774" t="s">
        <v>12</v>
      </c>
      <c r="D8774" s="3">
        <v>127000</v>
      </c>
    </row>
    <row r="8775" spans="1:4" x14ac:dyDescent="0.3">
      <c r="A8775" t="s">
        <v>41</v>
      </c>
      <c r="B8775" t="s">
        <v>15</v>
      </c>
      <c r="C8775" t="s">
        <v>12</v>
      </c>
      <c r="D8775" s="3">
        <v>160000</v>
      </c>
    </row>
    <row r="8776" spans="1:4" x14ac:dyDescent="0.3">
      <c r="A8776" t="s">
        <v>17</v>
      </c>
      <c r="B8776" t="s">
        <v>15</v>
      </c>
      <c r="C8776" t="s">
        <v>12</v>
      </c>
      <c r="D8776" s="3">
        <v>70000</v>
      </c>
    </row>
    <row r="8777" spans="1:4" x14ac:dyDescent="0.3">
      <c r="A8777" t="s">
        <v>24</v>
      </c>
      <c r="B8777" t="s">
        <v>15</v>
      </c>
      <c r="C8777" t="s">
        <v>12</v>
      </c>
      <c r="D8777" s="3">
        <v>137000</v>
      </c>
    </row>
    <row r="8778" spans="1:4" x14ac:dyDescent="0.3">
      <c r="A8778" t="s">
        <v>17</v>
      </c>
      <c r="B8778" t="s">
        <v>90</v>
      </c>
      <c r="C8778" t="s">
        <v>81</v>
      </c>
      <c r="D8778" s="3">
        <v>63000</v>
      </c>
    </row>
    <row r="8779" spans="1:4" x14ac:dyDescent="0.3">
      <c r="A8779" t="s">
        <v>54</v>
      </c>
      <c r="B8779" t="s">
        <v>15</v>
      </c>
      <c r="C8779" t="s">
        <v>108</v>
      </c>
      <c r="D8779" s="3">
        <v>147500</v>
      </c>
    </row>
    <row r="8780" spans="1:4" x14ac:dyDescent="0.3">
      <c r="A8780" t="s">
        <v>24</v>
      </c>
      <c r="B8780" t="s">
        <v>15</v>
      </c>
      <c r="C8780" t="s">
        <v>31</v>
      </c>
      <c r="D8780" s="3">
        <v>210000</v>
      </c>
    </row>
    <row r="8781" spans="1:4" x14ac:dyDescent="0.3">
      <c r="A8781" t="s">
        <v>41</v>
      </c>
      <c r="B8781" t="s">
        <v>15</v>
      </c>
      <c r="C8781" t="s">
        <v>12</v>
      </c>
      <c r="D8781" s="3">
        <v>190000</v>
      </c>
    </row>
    <row r="8782" spans="1:4" x14ac:dyDescent="0.3">
      <c r="A8782" t="s">
        <v>24</v>
      </c>
      <c r="B8782" t="s">
        <v>15</v>
      </c>
      <c r="C8782" t="s">
        <v>116</v>
      </c>
      <c r="D8782" s="3">
        <v>70000</v>
      </c>
    </row>
    <row r="8783" spans="1:4" x14ac:dyDescent="0.3">
      <c r="A8783" t="s">
        <v>17</v>
      </c>
      <c r="B8783" t="s">
        <v>15</v>
      </c>
      <c r="C8783" t="s">
        <v>12</v>
      </c>
      <c r="D8783" s="3">
        <v>89796</v>
      </c>
    </row>
    <row r="8784" spans="1:4" x14ac:dyDescent="0.3">
      <c r="A8784" t="s">
        <v>41</v>
      </c>
      <c r="B8784" t="s">
        <v>15</v>
      </c>
      <c r="C8784" t="s">
        <v>12</v>
      </c>
      <c r="D8784" s="3">
        <v>180000</v>
      </c>
    </row>
    <row r="8785" spans="1:4" x14ac:dyDescent="0.3">
      <c r="A8785" t="s">
        <v>24</v>
      </c>
      <c r="B8785" t="s">
        <v>22</v>
      </c>
      <c r="C8785" t="s">
        <v>12</v>
      </c>
      <c r="D8785" s="3">
        <v>108281</v>
      </c>
    </row>
    <row r="8786" spans="1:4" x14ac:dyDescent="0.3">
      <c r="A8786" t="s">
        <v>54</v>
      </c>
      <c r="B8786" t="s">
        <v>15</v>
      </c>
      <c r="C8786" t="s">
        <v>31</v>
      </c>
      <c r="D8786" s="3">
        <v>115000</v>
      </c>
    </row>
    <row r="8787" spans="1:4" x14ac:dyDescent="0.3">
      <c r="A8787" t="s">
        <v>17</v>
      </c>
      <c r="B8787" t="s">
        <v>15</v>
      </c>
      <c r="C8787" t="s">
        <v>12</v>
      </c>
      <c r="D8787" s="3">
        <v>50000</v>
      </c>
    </row>
    <row r="8788" spans="1:4" x14ac:dyDescent="0.3">
      <c r="A8788" t="s">
        <v>54</v>
      </c>
      <c r="B8788" t="s">
        <v>15</v>
      </c>
      <c r="C8788" t="s">
        <v>12</v>
      </c>
      <c r="D8788" s="3">
        <v>120000</v>
      </c>
    </row>
    <row r="8789" spans="1:4" x14ac:dyDescent="0.3">
      <c r="A8789" t="s">
        <v>10</v>
      </c>
      <c r="B8789" t="s">
        <v>15</v>
      </c>
      <c r="C8789" t="s">
        <v>12</v>
      </c>
      <c r="D8789" s="3">
        <v>127500</v>
      </c>
    </row>
    <row r="8790" spans="1:4" x14ac:dyDescent="0.3">
      <c r="A8790" t="s">
        <v>17</v>
      </c>
      <c r="B8790" t="s">
        <v>15</v>
      </c>
      <c r="C8790" t="s">
        <v>12</v>
      </c>
      <c r="D8790" s="3">
        <v>155000</v>
      </c>
    </row>
    <row r="8791" spans="1:4" x14ac:dyDescent="0.3">
      <c r="A8791" t="s">
        <v>17</v>
      </c>
      <c r="B8791" t="s">
        <v>15</v>
      </c>
      <c r="C8791" t="s">
        <v>12</v>
      </c>
      <c r="D8791" s="3">
        <v>50000</v>
      </c>
    </row>
    <row r="8792" spans="1:4" x14ac:dyDescent="0.3">
      <c r="A8792" t="s">
        <v>54</v>
      </c>
      <c r="B8792" t="s">
        <v>15</v>
      </c>
      <c r="C8792" t="s">
        <v>12</v>
      </c>
      <c r="D8792" s="3">
        <v>102096</v>
      </c>
    </row>
    <row r="8793" spans="1:4" x14ac:dyDescent="0.3">
      <c r="A8793" t="s">
        <v>10</v>
      </c>
      <c r="B8793" t="s">
        <v>15</v>
      </c>
      <c r="C8793" t="s">
        <v>31</v>
      </c>
      <c r="D8793" s="3">
        <v>130000</v>
      </c>
    </row>
    <row r="8794" spans="1:4" x14ac:dyDescent="0.3">
      <c r="A8794" t="s">
        <v>17</v>
      </c>
      <c r="B8794" t="s">
        <v>15</v>
      </c>
      <c r="C8794" t="s">
        <v>12</v>
      </c>
      <c r="D8794" s="3">
        <v>63000</v>
      </c>
    </row>
    <row r="8795" spans="1:4" x14ac:dyDescent="0.3">
      <c r="A8795" t="s">
        <v>54</v>
      </c>
      <c r="B8795" t="s">
        <v>15</v>
      </c>
      <c r="C8795" t="s">
        <v>12</v>
      </c>
      <c r="D8795" s="3">
        <v>125000</v>
      </c>
    </row>
    <row r="8796" spans="1:4" x14ac:dyDescent="0.3">
      <c r="A8796" t="s">
        <v>10</v>
      </c>
      <c r="B8796" t="s">
        <v>15</v>
      </c>
      <c r="C8796" t="s">
        <v>12</v>
      </c>
      <c r="D8796" s="3">
        <v>150000</v>
      </c>
    </row>
    <row r="8797" spans="1:4" x14ac:dyDescent="0.3">
      <c r="A8797" t="s">
        <v>17</v>
      </c>
      <c r="B8797" t="s">
        <v>15</v>
      </c>
      <c r="C8797" t="s">
        <v>12</v>
      </c>
      <c r="D8797" s="3">
        <v>84000</v>
      </c>
    </row>
    <row r="8798" spans="1:4" x14ac:dyDescent="0.3">
      <c r="A8798" t="s">
        <v>24</v>
      </c>
      <c r="B8798" t="s">
        <v>15</v>
      </c>
      <c r="C8798" t="s">
        <v>12</v>
      </c>
      <c r="D8798" s="3">
        <v>115000</v>
      </c>
    </row>
    <row r="8799" spans="1:4" x14ac:dyDescent="0.3">
      <c r="A8799" t="s">
        <v>54</v>
      </c>
      <c r="B8799" t="s">
        <v>15</v>
      </c>
      <c r="C8799" t="s">
        <v>12</v>
      </c>
      <c r="D8799" s="3">
        <v>125000</v>
      </c>
    </row>
    <row r="8800" spans="1:4" x14ac:dyDescent="0.3">
      <c r="A8800" t="s">
        <v>54</v>
      </c>
      <c r="B8800" t="s">
        <v>15</v>
      </c>
      <c r="C8800" t="s">
        <v>132</v>
      </c>
      <c r="D8800" s="3">
        <v>69300</v>
      </c>
    </row>
    <row r="8801" spans="1:4" x14ac:dyDescent="0.3">
      <c r="A8801" t="s">
        <v>24</v>
      </c>
      <c r="B8801" t="s">
        <v>15</v>
      </c>
      <c r="C8801" t="s">
        <v>12</v>
      </c>
      <c r="D8801" s="3">
        <v>112500</v>
      </c>
    </row>
    <row r="8802" spans="1:4" x14ac:dyDescent="0.3">
      <c r="A8802" t="s">
        <v>24</v>
      </c>
      <c r="B8802" t="s">
        <v>15</v>
      </c>
      <c r="C8802" t="s">
        <v>12</v>
      </c>
      <c r="D8802" s="3">
        <v>281450.5</v>
      </c>
    </row>
    <row r="8803" spans="1:4" x14ac:dyDescent="0.3">
      <c r="A8803" t="s">
        <v>63</v>
      </c>
      <c r="B8803" t="s">
        <v>15</v>
      </c>
      <c r="C8803" t="s">
        <v>12</v>
      </c>
      <c r="D8803" s="3">
        <v>80000</v>
      </c>
    </row>
    <row r="8804" spans="1:4" x14ac:dyDescent="0.3">
      <c r="A8804" t="s">
        <v>29</v>
      </c>
      <c r="B8804" t="s">
        <v>15</v>
      </c>
      <c r="C8804" t="s">
        <v>12</v>
      </c>
      <c r="D8804" s="3">
        <v>100000</v>
      </c>
    </row>
    <row r="8805" spans="1:4" x14ac:dyDescent="0.3">
      <c r="A8805" t="s">
        <v>17</v>
      </c>
      <c r="B8805" t="s">
        <v>15</v>
      </c>
      <c r="C8805" t="s">
        <v>12</v>
      </c>
      <c r="D8805" s="3">
        <v>90000</v>
      </c>
    </row>
    <row r="8806" spans="1:4" x14ac:dyDescent="0.3">
      <c r="A8806" t="s">
        <v>17</v>
      </c>
      <c r="B8806" t="s">
        <v>15</v>
      </c>
      <c r="C8806" t="s">
        <v>12</v>
      </c>
      <c r="D8806" s="3">
        <v>95500</v>
      </c>
    </row>
    <row r="8807" spans="1:4" x14ac:dyDescent="0.3">
      <c r="A8807" t="s">
        <v>24</v>
      </c>
      <c r="B8807" t="s">
        <v>15</v>
      </c>
      <c r="C8807" t="s">
        <v>12</v>
      </c>
      <c r="D8807" s="3">
        <v>90000</v>
      </c>
    </row>
    <row r="8808" spans="1:4" x14ac:dyDescent="0.3">
      <c r="A8808" t="s">
        <v>17</v>
      </c>
      <c r="B8808" t="s">
        <v>15</v>
      </c>
      <c r="C8808" t="s">
        <v>12</v>
      </c>
      <c r="D8808" s="3">
        <v>132315</v>
      </c>
    </row>
    <row r="8809" spans="1:4" x14ac:dyDescent="0.3">
      <c r="A8809" t="s">
        <v>24</v>
      </c>
      <c r="B8809" t="s">
        <v>15</v>
      </c>
      <c r="C8809" t="s">
        <v>12</v>
      </c>
      <c r="D8809" s="3">
        <v>111500</v>
      </c>
    </row>
    <row r="8810" spans="1:4" x14ac:dyDescent="0.3">
      <c r="A8810" t="s">
        <v>17</v>
      </c>
      <c r="B8810" t="s">
        <v>15</v>
      </c>
      <c r="C8810" t="s">
        <v>116</v>
      </c>
      <c r="D8810" s="3">
        <v>111175</v>
      </c>
    </row>
    <row r="8811" spans="1:4" x14ac:dyDescent="0.3">
      <c r="A8811" t="s">
        <v>17</v>
      </c>
      <c r="B8811" t="s">
        <v>15</v>
      </c>
      <c r="C8811" t="s">
        <v>12</v>
      </c>
      <c r="D8811" s="3">
        <v>55000</v>
      </c>
    </row>
    <row r="8812" spans="1:4" x14ac:dyDescent="0.3">
      <c r="A8812" t="s">
        <v>24</v>
      </c>
      <c r="B8812" t="s">
        <v>15</v>
      </c>
      <c r="C8812" t="s">
        <v>116</v>
      </c>
      <c r="D8812" s="3">
        <v>69962.5</v>
      </c>
    </row>
    <row r="8813" spans="1:4" x14ac:dyDescent="0.3">
      <c r="A8813" t="s">
        <v>24</v>
      </c>
      <c r="B8813" t="s">
        <v>15</v>
      </c>
      <c r="C8813" t="s">
        <v>12</v>
      </c>
      <c r="D8813" s="3">
        <v>233000</v>
      </c>
    </row>
    <row r="8814" spans="1:4" x14ac:dyDescent="0.3">
      <c r="A8814" t="s">
        <v>54</v>
      </c>
      <c r="B8814" t="s">
        <v>15</v>
      </c>
      <c r="C8814" t="s">
        <v>84</v>
      </c>
      <c r="D8814" s="3">
        <v>79200</v>
      </c>
    </row>
    <row r="8815" spans="1:4" x14ac:dyDescent="0.3">
      <c r="A8815" t="s">
        <v>17</v>
      </c>
      <c r="B8815" t="s">
        <v>15</v>
      </c>
      <c r="C8815" t="s">
        <v>12</v>
      </c>
      <c r="D8815" s="3">
        <v>57500</v>
      </c>
    </row>
    <row r="8816" spans="1:4" x14ac:dyDescent="0.3">
      <c r="A8816" t="s">
        <v>54</v>
      </c>
      <c r="B8816" t="s">
        <v>15</v>
      </c>
      <c r="C8816" t="s">
        <v>12</v>
      </c>
      <c r="D8816" s="3">
        <v>60500</v>
      </c>
    </row>
    <row r="8817" spans="1:4" x14ac:dyDescent="0.3">
      <c r="A8817" t="s">
        <v>29</v>
      </c>
      <c r="B8817" t="s">
        <v>15</v>
      </c>
      <c r="C8817" t="s">
        <v>12</v>
      </c>
      <c r="D8817" s="3">
        <v>78500</v>
      </c>
    </row>
    <row r="8818" spans="1:4" x14ac:dyDescent="0.3">
      <c r="A8818" t="s">
        <v>10</v>
      </c>
      <c r="B8818" t="s">
        <v>15</v>
      </c>
      <c r="C8818" t="s">
        <v>12</v>
      </c>
      <c r="D8818" s="3">
        <v>180000</v>
      </c>
    </row>
    <row r="8819" spans="1:4" x14ac:dyDescent="0.3">
      <c r="A8819" t="s">
        <v>29</v>
      </c>
      <c r="B8819" t="s">
        <v>15</v>
      </c>
      <c r="C8819" t="s">
        <v>12</v>
      </c>
      <c r="D8819" s="3">
        <v>90000</v>
      </c>
    </row>
    <row r="8820" spans="1:4" x14ac:dyDescent="0.3">
      <c r="A8820" t="s">
        <v>10</v>
      </c>
      <c r="B8820" t="s">
        <v>15</v>
      </c>
      <c r="C8820" t="s">
        <v>12</v>
      </c>
      <c r="D8820" s="3">
        <v>105800</v>
      </c>
    </row>
    <row r="8821" spans="1:4" x14ac:dyDescent="0.3">
      <c r="A8821" t="s">
        <v>54</v>
      </c>
      <c r="B8821" t="s">
        <v>15</v>
      </c>
      <c r="C8821" t="s">
        <v>12</v>
      </c>
      <c r="D8821" s="3">
        <v>120000</v>
      </c>
    </row>
    <row r="8822" spans="1:4" x14ac:dyDescent="0.3">
      <c r="A8822" t="s">
        <v>63</v>
      </c>
      <c r="B8822" t="s">
        <v>15</v>
      </c>
      <c r="C8822" t="s">
        <v>12</v>
      </c>
      <c r="D8822" s="3">
        <v>90000</v>
      </c>
    </row>
    <row r="8823" spans="1:4" x14ac:dyDescent="0.3">
      <c r="A8823" t="s">
        <v>54</v>
      </c>
      <c r="B8823" t="s">
        <v>15</v>
      </c>
      <c r="C8823" t="s">
        <v>94</v>
      </c>
      <c r="D8823" s="3">
        <v>50000</v>
      </c>
    </row>
    <row r="8824" spans="1:4" x14ac:dyDescent="0.3">
      <c r="A8824" t="s">
        <v>24</v>
      </c>
      <c r="B8824" t="s">
        <v>15</v>
      </c>
      <c r="C8824" t="s">
        <v>12</v>
      </c>
      <c r="D8824" s="3">
        <v>125000</v>
      </c>
    </row>
    <row r="8825" spans="1:4" x14ac:dyDescent="0.3">
      <c r="A8825" t="s">
        <v>54</v>
      </c>
      <c r="B8825" t="s">
        <v>15</v>
      </c>
      <c r="C8825" t="s">
        <v>88</v>
      </c>
      <c r="D8825" s="3">
        <v>96760.5</v>
      </c>
    </row>
    <row r="8826" spans="1:4" x14ac:dyDescent="0.3">
      <c r="A8826" t="s">
        <v>54</v>
      </c>
      <c r="B8826" t="s">
        <v>15</v>
      </c>
      <c r="C8826" t="s">
        <v>12</v>
      </c>
      <c r="D8826" s="3">
        <v>125000</v>
      </c>
    </row>
    <row r="8827" spans="1:4" x14ac:dyDescent="0.3">
      <c r="A8827" t="s">
        <v>10</v>
      </c>
      <c r="B8827" t="s">
        <v>15</v>
      </c>
      <c r="C8827" t="s">
        <v>12</v>
      </c>
      <c r="D8827" s="3">
        <v>160000</v>
      </c>
    </row>
    <row r="8828" spans="1:4" x14ac:dyDescent="0.3">
      <c r="A8828" t="s">
        <v>24</v>
      </c>
      <c r="B8828" t="s">
        <v>15</v>
      </c>
      <c r="C8828" t="s">
        <v>12</v>
      </c>
      <c r="D8828" s="3">
        <v>119257</v>
      </c>
    </row>
    <row r="8829" spans="1:4" x14ac:dyDescent="0.3">
      <c r="A8829" t="s">
        <v>54</v>
      </c>
      <c r="B8829" t="s">
        <v>15</v>
      </c>
      <c r="C8829" t="s">
        <v>12</v>
      </c>
      <c r="D8829" s="3">
        <v>120000</v>
      </c>
    </row>
    <row r="8830" spans="1:4" x14ac:dyDescent="0.3">
      <c r="A8830" t="s">
        <v>54</v>
      </c>
      <c r="B8830" t="s">
        <v>15</v>
      </c>
      <c r="C8830" t="s">
        <v>103</v>
      </c>
      <c r="D8830" s="3">
        <v>118000</v>
      </c>
    </row>
    <row r="8831" spans="1:4" x14ac:dyDescent="0.3">
      <c r="A8831" t="s">
        <v>24</v>
      </c>
      <c r="B8831" t="s">
        <v>15</v>
      </c>
      <c r="C8831" t="s">
        <v>12</v>
      </c>
      <c r="D8831" s="3">
        <v>78592</v>
      </c>
    </row>
    <row r="8832" spans="1:4" x14ac:dyDescent="0.3">
      <c r="A8832" t="s">
        <v>17</v>
      </c>
      <c r="B8832" t="s">
        <v>15</v>
      </c>
      <c r="C8832" t="s">
        <v>12</v>
      </c>
      <c r="D8832" s="3">
        <v>76350</v>
      </c>
    </row>
    <row r="8833" spans="1:4" x14ac:dyDescent="0.3">
      <c r="A8833" t="s">
        <v>17</v>
      </c>
      <c r="B8833" t="s">
        <v>15</v>
      </c>
      <c r="C8833" t="s">
        <v>12</v>
      </c>
      <c r="D8833" s="3">
        <v>102241.234375</v>
      </c>
    </row>
    <row r="8834" spans="1:4" x14ac:dyDescent="0.3">
      <c r="A8834" t="s">
        <v>80</v>
      </c>
      <c r="B8834" t="s">
        <v>15</v>
      </c>
      <c r="C8834" t="s">
        <v>84</v>
      </c>
      <c r="D8834" s="3">
        <v>50400</v>
      </c>
    </row>
    <row r="8835" spans="1:4" x14ac:dyDescent="0.3">
      <c r="A8835" t="s">
        <v>17</v>
      </c>
      <c r="B8835" t="s">
        <v>15</v>
      </c>
      <c r="C8835" t="s">
        <v>130</v>
      </c>
      <c r="D8835" s="3">
        <v>100500</v>
      </c>
    </row>
    <row r="8836" spans="1:4" x14ac:dyDescent="0.3">
      <c r="A8836" t="s">
        <v>78</v>
      </c>
      <c r="B8836" t="s">
        <v>15</v>
      </c>
      <c r="C8836" t="s">
        <v>101</v>
      </c>
      <c r="D8836" s="3">
        <v>89100</v>
      </c>
    </row>
    <row r="8837" spans="1:4" x14ac:dyDescent="0.3">
      <c r="A8837" t="s">
        <v>54</v>
      </c>
      <c r="B8837" t="s">
        <v>15</v>
      </c>
      <c r="C8837" t="s">
        <v>12</v>
      </c>
      <c r="D8837" s="3">
        <v>130000</v>
      </c>
    </row>
    <row r="8838" spans="1:4" x14ac:dyDescent="0.3">
      <c r="A8838" t="s">
        <v>29</v>
      </c>
      <c r="B8838" t="s">
        <v>15</v>
      </c>
      <c r="C8838" t="s">
        <v>31</v>
      </c>
      <c r="D8838" s="3">
        <v>125000</v>
      </c>
    </row>
    <row r="8839" spans="1:4" x14ac:dyDescent="0.3">
      <c r="A8839" t="s">
        <v>10</v>
      </c>
      <c r="B8839" t="s">
        <v>15</v>
      </c>
      <c r="C8839" t="s">
        <v>12</v>
      </c>
      <c r="D8839" s="3">
        <v>115000</v>
      </c>
    </row>
    <row r="8840" spans="1:4" x14ac:dyDescent="0.3">
      <c r="A8840" t="s">
        <v>54</v>
      </c>
      <c r="B8840" t="s">
        <v>15</v>
      </c>
      <c r="C8840" t="s">
        <v>12</v>
      </c>
      <c r="D8840" s="3">
        <v>140000</v>
      </c>
    </row>
    <row r="8841" spans="1:4" x14ac:dyDescent="0.3">
      <c r="A8841" t="s">
        <v>24</v>
      </c>
      <c r="B8841" t="s">
        <v>15</v>
      </c>
      <c r="C8841" t="s">
        <v>12</v>
      </c>
      <c r="D8841" s="3">
        <v>90000</v>
      </c>
    </row>
    <row r="8842" spans="1:4" x14ac:dyDescent="0.3">
      <c r="A8842" t="s">
        <v>24</v>
      </c>
      <c r="B8842" t="s">
        <v>15</v>
      </c>
      <c r="C8842" t="s">
        <v>12</v>
      </c>
      <c r="D8842" s="3">
        <v>117606</v>
      </c>
    </row>
    <row r="8843" spans="1:4" x14ac:dyDescent="0.3">
      <c r="A8843" t="s">
        <v>24</v>
      </c>
      <c r="B8843" t="s">
        <v>15</v>
      </c>
      <c r="C8843" t="s">
        <v>31</v>
      </c>
      <c r="D8843" s="3">
        <v>145000</v>
      </c>
    </row>
    <row r="8844" spans="1:4" x14ac:dyDescent="0.3">
      <c r="A8844" t="s">
        <v>24</v>
      </c>
      <c r="B8844" t="s">
        <v>15</v>
      </c>
      <c r="C8844" t="s">
        <v>31</v>
      </c>
      <c r="D8844" s="3">
        <v>97500</v>
      </c>
    </row>
    <row r="8845" spans="1:4" x14ac:dyDescent="0.3">
      <c r="A8845" t="s">
        <v>24</v>
      </c>
      <c r="B8845" t="s">
        <v>15</v>
      </c>
      <c r="C8845" t="s">
        <v>12</v>
      </c>
      <c r="D8845" s="3">
        <v>125000</v>
      </c>
    </row>
    <row r="8846" spans="1:4" x14ac:dyDescent="0.3">
      <c r="A8846" t="s">
        <v>54</v>
      </c>
      <c r="B8846" t="s">
        <v>15</v>
      </c>
      <c r="C8846" t="s">
        <v>12</v>
      </c>
      <c r="D8846" s="3">
        <v>182500</v>
      </c>
    </row>
    <row r="8847" spans="1:4" x14ac:dyDescent="0.3">
      <c r="A8847" t="s">
        <v>41</v>
      </c>
      <c r="B8847" t="s">
        <v>15</v>
      </c>
      <c r="C8847" t="s">
        <v>12</v>
      </c>
      <c r="D8847" s="3">
        <v>157500</v>
      </c>
    </row>
    <row r="8848" spans="1:4" x14ac:dyDescent="0.3">
      <c r="A8848" t="s">
        <v>63</v>
      </c>
      <c r="B8848" t="s">
        <v>15</v>
      </c>
      <c r="C8848" t="s">
        <v>12</v>
      </c>
      <c r="D8848" s="3">
        <v>156000</v>
      </c>
    </row>
    <row r="8849" spans="1:4" x14ac:dyDescent="0.3">
      <c r="A8849" t="s">
        <v>17</v>
      </c>
      <c r="B8849" t="s">
        <v>15</v>
      </c>
      <c r="C8849" t="s">
        <v>12</v>
      </c>
      <c r="D8849" s="3">
        <v>105000</v>
      </c>
    </row>
    <row r="8850" spans="1:4" x14ac:dyDescent="0.3">
      <c r="A8850" t="s">
        <v>24</v>
      </c>
      <c r="B8850" t="s">
        <v>15</v>
      </c>
      <c r="C8850" t="s">
        <v>31</v>
      </c>
      <c r="D8850" s="3">
        <v>150000</v>
      </c>
    </row>
    <row r="8851" spans="1:4" x14ac:dyDescent="0.3">
      <c r="A8851" t="s">
        <v>24</v>
      </c>
      <c r="B8851" t="s">
        <v>15</v>
      </c>
      <c r="C8851" t="s">
        <v>12</v>
      </c>
      <c r="D8851" s="3">
        <v>175000</v>
      </c>
    </row>
    <row r="8852" spans="1:4" x14ac:dyDescent="0.3">
      <c r="A8852" t="s">
        <v>54</v>
      </c>
      <c r="B8852" t="s">
        <v>15</v>
      </c>
      <c r="C8852" t="s">
        <v>99</v>
      </c>
      <c r="D8852" s="3">
        <v>90000</v>
      </c>
    </row>
    <row r="8853" spans="1:4" x14ac:dyDescent="0.3">
      <c r="A8853" t="s">
        <v>24</v>
      </c>
      <c r="B8853" t="s">
        <v>15</v>
      </c>
      <c r="C8853" t="s">
        <v>84</v>
      </c>
      <c r="D8853" s="3">
        <v>79200</v>
      </c>
    </row>
    <row r="8854" spans="1:4" x14ac:dyDescent="0.3">
      <c r="A8854" t="s">
        <v>10</v>
      </c>
      <c r="B8854" t="s">
        <v>15</v>
      </c>
      <c r="C8854" t="s">
        <v>12</v>
      </c>
      <c r="D8854" s="3">
        <v>119000</v>
      </c>
    </row>
    <row r="8855" spans="1:4" x14ac:dyDescent="0.3">
      <c r="A8855" t="s">
        <v>24</v>
      </c>
      <c r="B8855" t="s">
        <v>15</v>
      </c>
      <c r="C8855" t="s">
        <v>12</v>
      </c>
      <c r="D8855" s="3">
        <v>165000</v>
      </c>
    </row>
    <row r="8856" spans="1:4" x14ac:dyDescent="0.3">
      <c r="A8856" t="s">
        <v>63</v>
      </c>
      <c r="B8856" t="s">
        <v>15</v>
      </c>
      <c r="C8856" t="s">
        <v>12</v>
      </c>
      <c r="D8856" s="3">
        <v>60000</v>
      </c>
    </row>
    <row r="8857" spans="1:4" x14ac:dyDescent="0.3">
      <c r="A8857" t="s">
        <v>17</v>
      </c>
      <c r="B8857" t="s">
        <v>15</v>
      </c>
      <c r="C8857" t="s">
        <v>12</v>
      </c>
      <c r="D8857" s="3">
        <v>60000</v>
      </c>
    </row>
    <row r="8858" spans="1:4" x14ac:dyDescent="0.3">
      <c r="A8858" t="s">
        <v>54</v>
      </c>
      <c r="B8858" t="s">
        <v>15</v>
      </c>
      <c r="C8858" t="s">
        <v>12</v>
      </c>
      <c r="D8858" s="3">
        <v>112500</v>
      </c>
    </row>
    <row r="8859" spans="1:4" x14ac:dyDescent="0.3">
      <c r="A8859" t="s">
        <v>17</v>
      </c>
      <c r="B8859" t="s">
        <v>15</v>
      </c>
      <c r="C8859" t="s">
        <v>12</v>
      </c>
      <c r="D8859" s="3">
        <v>140000</v>
      </c>
    </row>
    <row r="8860" spans="1:4" x14ac:dyDescent="0.3">
      <c r="A8860" t="s">
        <v>41</v>
      </c>
      <c r="B8860" t="s">
        <v>15</v>
      </c>
      <c r="C8860" t="s">
        <v>12</v>
      </c>
      <c r="D8860" s="3">
        <v>200000</v>
      </c>
    </row>
    <row r="8861" spans="1:4" x14ac:dyDescent="0.3">
      <c r="A8861" t="s">
        <v>54</v>
      </c>
      <c r="B8861" t="s">
        <v>15</v>
      </c>
      <c r="C8861" t="s">
        <v>31</v>
      </c>
      <c r="D8861" s="3">
        <v>120000</v>
      </c>
    </row>
    <row r="8862" spans="1:4" x14ac:dyDescent="0.3">
      <c r="A8862" t="s">
        <v>78</v>
      </c>
      <c r="B8862" t="s">
        <v>15</v>
      </c>
      <c r="C8862" t="s">
        <v>101</v>
      </c>
      <c r="D8862" s="3">
        <v>101029</v>
      </c>
    </row>
    <row r="8863" spans="1:4" x14ac:dyDescent="0.3">
      <c r="A8863" t="s">
        <v>24</v>
      </c>
      <c r="B8863" t="s">
        <v>15</v>
      </c>
      <c r="C8863" t="s">
        <v>12</v>
      </c>
      <c r="D8863" s="3">
        <v>116750</v>
      </c>
    </row>
    <row r="8864" spans="1:4" x14ac:dyDescent="0.3">
      <c r="A8864" t="s">
        <v>17</v>
      </c>
      <c r="B8864" t="s">
        <v>15</v>
      </c>
      <c r="C8864" t="s">
        <v>98</v>
      </c>
      <c r="D8864" s="3">
        <v>72000</v>
      </c>
    </row>
    <row r="8865" spans="1:4" x14ac:dyDescent="0.3">
      <c r="A8865" t="s">
        <v>10</v>
      </c>
      <c r="B8865" t="s">
        <v>15</v>
      </c>
      <c r="C8865" t="s">
        <v>12</v>
      </c>
      <c r="D8865" s="3">
        <v>135000</v>
      </c>
    </row>
    <row r="8866" spans="1:4" x14ac:dyDescent="0.3">
      <c r="A8866" t="s">
        <v>54</v>
      </c>
      <c r="B8866" t="s">
        <v>15</v>
      </c>
      <c r="C8866" t="s">
        <v>12</v>
      </c>
      <c r="D8866" s="3">
        <v>130000</v>
      </c>
    </row>
    <row r="8867" spans="1:4" x14ac:dyDescent="0.3">
      <c r="A8867" t="s">
        <v>41</v>
      </c>
      <c r="B8867" t="s">
        <v>15</v>
      </c>
      <c r="C8867" t="s">
        <v>99</v>
      </c>
      <c r="D8867" s="3">
        <v>231000</v>
      </c>
    </row>
    <row r="8868" spans="1:4" x14ac:dyDescent="0.3">
      <c r="A8868" t="s">
        <v>41</v>
      </c>
      <c r="B8868" t="s">
        <v>15</v>
      </c>
      <c r="C8868" t="s">
        <v>12</v>
      </c>
      <c r="D8868" s="3">
        <v>300000</v>
      </c>
    </row>
    <row r="8869" spans="1:4" x14ac:dyDescent="0.3">
      <c r="A8869" t="s">
        <v>41</v>
      </c>
      <c r="B8869" t="s">
        <v>15</v>
      </c>
      <c r="C8869" t="s">
        <v>12</v>
      </c>
      <c r="D8869" s="3">
        <v>180000</v>
      </c>
    </row>
    <row r="8870" spans="1:4" x14ac:dyDescent="0.3">
      <c r="A8870" t="s">
        <v>41</v>
      </c>
      <c r="B8870" t="s">
        <v>15</v>
      </c>
      <c r="C8870" t="s">
        <v>12</v>
      </c>
      <c r="D8870" s="3">
        <v>139500</v>
      </c>
    </row>
    <row r="8871" spans="1:4" x14ac:dyDescent="0.3">
      <c r="A8871" t="s">
        <v>54</v>
      </c>
      <c r="B8871" t="s">
        <v>15</v>
      </c>
      <c r="C8871" t="s">
        <v>56</v>
      </c>
      <c r="D8871" s="3">
        <v>131580</v>
      </c>
    </row>
    <row r="8872" spans="1:4" x14ac:dyDescent="0.3">
      <c r="A8872" t="s">
        <v>54</v>
      </c>
      <c r="B8872" t="s">
        <v>15</v>
      </c>
      <c r="C8872" t="s">
        <v>12</v>
      </c>
      <c r="D8872" s="3">
        <v>147500</v>
      </c>
    </row>
    <row r="8873" spans="1:4" x14ac:dyDescent="0.3">
      <c r="A8873" t="s">
        <v>78</v>
      </c>
      <c r="B8873" t="s">
        <v>15</v>
      </c>
      <c r="C8873" t="s">
        <v>56</v>
      </c>
      <c r="D8873" s="3">
        <v>44418.5</v>
      </c>
    </row>
    <row r="8874" spans="1:4" x14ac:dyDescent="0.3">
      <c r="A8874" t="s">
        <v>17</v>
      </c>
      <c r="B8874" t="s">
        <v>15</v>
      </c>
      <c r="C8874" t="s">
        <v>12</v>
      </c>
      <c r="D8874" s="3">
        <v>82830</v>
      </c>
    </row>
    <row r="8875" spans="1:4" x14ac:dyDescent="0.3">
      <c r="A8875" t="s">
        <v>54</v>
      </c>
      <c r="B8875" t="s">
        <v>15</v>
      </c>
      <c r="C8875" t="s">
        <v>31</v>
      </c>
      <c r="D8875" s="3">
        <v>90000</v>
      </c>
    </row>
    <row r="8876" spans="1:4" x14ac:dyDescent="0.3">
      <c r="A8876" t="s">
        <v>17</v>
      </c>
      <c r="B8876" t="s">
        <v>15</v>
      </c>
      <c r="C8876" t="s">
        <v>12</v>
      </c>
      <c r="D8876" s="3">
        <v>138615</v>
      </c>
    </row>
    <row r="8877" spans="1:4" x14ac:dyDescent="0.3">
      <c r="A8877" t="s">
        <v>17</v>
      </c>
      <c r="B8877" t="s">
        <v>22</v>
      </c>
      <c r="C8877" t="s">
        <v>12</v>
      </c>
      <c r="D8877" s="3">
        <v>90000</v>
      </c>
    </row>
    <row r="8878" spans="1:4" x14ac:dyDescent="0.3">
      <c r="A8878" t="s">
        <v>10</v>
      </c>
      <c r="B8878" t="s">
        <v>15</v>
      </c>
      <c r="C8878" t="s">
        <v>12</v>
      </c>
      <c r="D8878" s="3">
        <v>137500</v>
      </c>
    </row>
    <row r="8879" spans="1:4" x14ac:dyDescent="0.3">
      <c r="A8879" t="s">
        <v>24</v>
      </c>
      <c r="B8879" t="s">
        <v>15</v>
      </c>
      <c r="C8879" t="s">
        <v>12</v>
      </c>
      <c r="D8879" s="3">
        <v>180000</v>
      </c>
    </row>
    <row r="8880" spans="1:4" x14ac:dyDescent="0.3">
      <c r="A8880" t="s">
        <v>17</v>
      </c>
      <c r="B8880" t="s">
        <v>15</v>
      </c>
      <c r="C8880" t="s">
        <v>12</v>
      </c>
      <c r="D8880" s="3">
        <v>65000</v>
      </c>
    </row>
    <row r="8881" spans="1:4" x14ac:dyDescent="0.3">
      <c r="A8881" t="s">
        <v>24</v>
      </c>
      <c r="B8881" t="s">
        <v>15</v>
      </c>
      <c r="C8881" t="s">
        <v>12</v>
      </c>
      <c r="D8881" s="3">
        <v>200000</v>
      </c>
    </row>
    <row r="8882" spans="1:4" x14ac:dyDescent="0.3">
      <c r="A8882" t="s">
        <v>24</v>
      </c>
      <c r="B8882" t="s">
        <v>15</v>
      </c>
      <c r="C8882" t="s">
        <v>12</v>
      </c>
      <c r="D8882" s="3">
        <v>109500</v>
      </c>
    </row>
    <row r="8883" spans="1:4" x14ac:dyDescent="0.3">
      <c r="A8883" t="s">
        <v>54</v>
      </c>
      <c r="B8883" t="s">
        <v>15</v>
      </c>
      <c r="C8883" t="s">
        <v>31</v>
      </c>
      <c r="D8883" s="3">
        <v>140000</v>
      </c>
    </row>
    <row r="8884" spans="1:4" x14ac:dyDescent="0.3">
      <c r="A8884" t="s">
        <v>54</v>
      </c>
      <c r="B8884" t="s">
        <v>15</v>
      </c>
      <c r="C8884" t="s">
        <v>60</v>
      </c>
      <c r="D8884" s="3">
        <v>116416.5</v>
      </c>
    </row>
    <row r="8885" spans="1:4" x14ac:dyDescent="0.3">
      <c r="A8885" t="s">
        <v>63</v>
      </c>
      <c r="B8885" t="s">
        <v>15</v>
      </c>
      <c r="C8885" t="s">
        <v>12</v>
      </c>
      <c r="D8885" s="3">
        <v>69950</v>
      </c>
    </row>
    <row r="8886" spans="1:4" x14ac:dyDescent="0.3">
      <c r="A8886" t="s">
        <v>17</v>
      </c>
      <c r="B8886" t="s">
        <v>15</v>
      </c>
      <c r="C8886" t="s">
        <v>12</v>
      </c>
      <c r="D8886" s="3">
        <v>112350</v>
      </c>
    </row>
    <row r="8887" spans="1:4" x14ac:dyDescent="0.3">
      <c r="A8887" t="s">
        <v>24</v>
      </c>
      <c r="B8887" t="s">
        <v>15</v>
      </c>
      <c r="C8887" t="s">
        <v>12</v>
      </c>
      <c r="D8887" s="3">
        <v>125000</v>
      </c>
    </row>
    <row r="8888" spans="1:4" x14ac:dyDescent="0.3">
      <c r="A8888" t="s">
        <v>24</v>
      </c>
      <c r="B8888" t="s">
        <v>15</v>
      </c>
      <c r="C8888" t="s">
        <v>12</v>
      </c>
      <c r="D8888" s="3">
        <v>115000</v>
      </c>
    </row>
    <row r="8889" spans="1:4" x14ac:dyDescent="0.3">
      <c r="A8889" t="s">
        <v>24</v>
      </c>
      <c r="B8889" t="s">
        <v>15</v>
      </c>
      <c r="C8889" t="s">
        <v>12</v>
      </c>
      <c r="D8889" s="3">
        <v>85000</v>
      </c>
    </row>
    <row r="8890" spans="1:4" x14ac:dyDescent="0.3">
      <c r="A8890" t="s">
        <v>54</v>
      </c>
      <c r="B8890" t="s">
        <v>15</v>
      </c>
      <c r="C8890" t="s">
        <v>12</v>
      </c>
      <c r="D8890" s="3">
        <v>136000</v>
      </c>
    </row>
    <row r="8891" spans="1:4" x14ac:dyDescent="0.3">
      <c r="A8891" t="s">
        <v>17</v>
      </c>
      <c r="B8891" t="s">
        <v>15</v>
      </c>
      <c r="C8891" t="s">
        <v>12</v>
      </c>
      <c r="D8891" s="3">
        <v>95274.96875</v>
      </c>
    </row>
    <row r="8892" spans="1:4" x14ac:dyDescent="0.3">
      <c r="A8892" t="s">
        <v>17</v>
      </c>
      <c r="B8892" t="s">
        <v>15</v>
      </c>
      <c r="C8892" t="s">
        <v>12</v>
      </c>
      <c r="D8892" s="3">
        <v>146100</v>
      </c>
    </row>
    <row r="8893" spans="1:4" x14ac:dyDescent="0.3">
      <c r="A8893" t="s">
        <v>17</v>
      </c>
      <c r="B8893" t="s">
        <v>15</v>
      </c>
      <c r="C8893" t="s">
        <v>93</v>
      </c>
      <c r="D8893" s="3">
        <v>89204</v>
      </c>
    </row>
    <row r="8894" spans="1:4" x14ac:dyDescent="0.3">
      <c r="A8894" t="s">
        <v>54</v>
      </c>
      <c r="B8894" t="s">
        <v>15</v>
      </c>
      <c r="C8894" t="s">
        <v>31</v>
      </c>
      <c r="D8894" s="3">
        <v>90000</v>
      </c>
    </row>
    <row r="8895" spans="1:4" x14ac:dyDescent="0.3">
      <c r="A8895" t="s">
        <v>41</v>
      </c>
      <c r="B8895" t="s">
        <v>15</v>
      </c>
      <c r="C8895" t="s">
        <v>12</v>
      </c>
      <c r="D8895" s="3">
        <v>172500</v>
      </c>
    </row>
    <row r="8896" spans="1:4" x14ac:dyDescent="0.3">
      <c r="A8896" t="s">
        <v>54</v>
      </c>
      <c r="B8896" t="s">
        <v>15</v>
      </c>
      <c r="C8896" t="s">
        <v>12</v>
      </c>
      <c r="D8896" s="3">
        <v>140000</v>
      </c>
    </row>
    <row r="8897" spans="1:4" x14ac:dyDescent="0.3">
      <c r="A8897" t="s">
        <v>54</v>
      </c>
      <c r="B8897" t="s">
        <v>15</v>
      </c>
      <c r="C8897" t="s">
        <v>12</v>
      </c>
      <c r="D8897" s="3">
        <v>125000</v>
      </c>
    </row>
    <row r="8898" spans="1:4" x14ac:dyDescent="0.3">
      <c r="A8898" t="s">
        <v>17</v>
      </c>
      <c r="B8898" t="s">
        <v>15</v>
      </c>
      <c r="C8898" t="s">
        <v>12</v>
      </c>
      <c r="D8898" s="3">
        <v>47500</v>
      </c>
    </row>
    <row r="8899" spans="1:4" x14ac:dyDescent="0.3">
      <c r="A8899" t="s">
        <v>41</v>
      </c>
      <c r="B8899" t="s">
        <v>15</v>
      </c>
      <c r="C8899" t="s">
        <v>101</v>
      </c>
      <c r="D8899" s="3">
        <v>56700</v>
      </c>
    </row>
    <row r="8900" spans="1:4" x14ac:dyDescent="0.3">
      <c r="A8900" t="s">
        <v>63</v>
      </c>
      <c r="B8900" t="s">
        <v>15</v>
      </c>
      <c r="C8900" t="s">
        <v>79</v>
      </c>
      <c r="D8900" s="3">
        <v>111175</v>
      </c>
    </row>
    <row r="8901" spans="1:4" x14ac:dyDescent="0.3">
      <c r="A8901" t="s">
        <v>17</v>
      </c>
      <c r="B8901" t="s">
        <v>15</v>
      </c>
      <c r="C8901" t="s">
        <v>12</v>
      </c>
      <c r="D8901" s="3">
        <v>98361.75</v>
      </c>
    </row>
    <row r="8902" spans="1:4" x14ac:dyDescent="0.3">
      <c r="A8902" t="s">
        <v>10</v>
      </c>
      <c r="B8902" t="s">
        <v>15</v>
      </c>
      <c r="C8902" t="s">
        <v>31</v>
      </c>
      <c r="D8902" s="3">
        <v>125000</v>
      </c>
    </row>
    <row r="8903" spans="1:4" x14ac:dyDescent="0.3">
      <c r="A8903" t="s">
        <v>17</v>
      </c>
      <c r="B8903" t="s">
        <v>15</v>
      </c>
      <c r="C8903" t="s">
        <v>12</v>
      </c>
      <c r="D8903" s="3">
        <v>50000</v>
      </c>
    </row>
    <row r="8904" spans="1:4" x14ac:dyDescent="0.3">
      <c r="A8904" t="s">
        <v>10</v>
      </c>
      <c r="B8904" t="s">
        <v>15</v>
      </c>
      <c r="C8904" t="s">
        <v>12</v>
      </c>
      <c r="D8904" s="3">
        <v>173000</v>
      </c>
    </row>
    <row r="8905" spans="1:4" x14ac:dyDescent="0.3">
      <c r="A8905" t="s">
        <v>63</v>
      </c>
      <c r="B8905" t="s">
        <v>15</v>
      </c>
      <c r="C8905" t="s">
        <v>12</v>
      </c>
      <c r="D8905" s="3">
        <v>85000</v>
      </c>
    </row>
    <row r="8906" spans="1:4" x14ac:dyDescent="0.3">
      <c r="A8906" t="s">
        <v>17</v>
      </c>
      <c r="B8906" t="s">
        <v>15</v>
      </c>
      <c r="C8906" t="s">
        <v>146</v>
      </c>
      <c r="D8906" s="3">
        <v>89100</v>
      </c>
    </row>
    <row r="8907" spans="1:4" x14ac:dyDescent="0.3">
      <c r="A8907" t="s">
        <v>54</v>
      </c>
      <c r="B8907" t="s">
        <v>15</v>
      </c>
      <c r="C8907" t="s">
        <v>12</v>
      </c>
      <c r="D8907" s="3">
        <v>120000</v>
      </c>
    </row>
    <row r="8908" spans="1:4" x14ac:dyDescent="0.3">
      <c r="A8908" t="s">
        <v>17</v>
      </c>
      <c r="B8908" t="s">
        <v>15</v>
      </c>
      <c r="C8908" t="s">
        <v>12</v>
      </c>
      <c r="D8908" s="3">
        <v>90000</v>
      </c>
    </row>
    <row r="8909" spans="1:4" x14ac:dyDescent="0.3">
      <c r="A8909" t="s">
        <v>29</v>
      </c>
      <c r="B8909" t="s">
        <v>15</v>
      </c>
      <c r="C8909" t="s">
        <v>12</v>
      </c>
      <c r="D8909" s="3">
        <v>87006.375</v>
      </c>
    </row>
    <row r="8910" spans="1:4" x14ac:dyDescent="0.3">
      <c r="A8910" t="s">
        <v>41</v>
      </c>
      <c r="B8910" t="s">
        <v>15</v>
      </c>
      <c r="C8910" t="s">
        <v>12</v>
      </c>
      <c r="D8910" s="3">
        <v>162500</v>
      </c>
    </row>
    <row r="8911" spans="1:4" x14ac:dyDescent="0.3">
      <c r="A8911" t="s">
        <v>54</v>
      </c>
      <c r="B8911" t="s">
        <v>15</v>
      </c>
      <c r="C8911" t="s">
        <v>99</v>
      </c>
      <c r="D8911" s="3">
        <v>125000</v>
      </c>
    </row>
    <row r="8912" spans="1:4" x14ac:dyDescent="0.3">
      <c r="A8912" t="s">
        <v>54</v>
      </c>
      <c r="B8912" t="s">
        <v>15</v>
      </c>
      <c r="C8912" t="s">
        <v>12</v>
      </c>
      <c r="D8912" s="3">
        <v>175000</v>
      </c>
    </row>
    <row r="8913" spans="1:4" x14ac:dyDescent="0.3">
      <c r="A8913" t="s">
        <v>24</v>
      </c>
      <c r="B8913" t="s">
        <v>15</v>
      </c>
      <c r="C8913" t="s">
        <v>12</v>
      </c>
      <c r="D8913" s="3">
        <v>117500</v>
      </c>
    </row>
    <row r="8914" spans="1:4" x14ac:dyDescent="0.3">
      <c r="A8914" t="s">
        <v>80</v>
      </c>
      <c r="B8914" t="s">
        <v>15</v>
      </c>
      <c r="C8914" t="s">
        <v>83</v>
      </c>
      <c r="D8914" s="3">
        <v>45000</v>
      </c>
    </row>
    <row r="8915" spans="1:4" x14ac:dyDescent="0.3">
      <c r="A8915" t="s">
        <v>24</v>
      </c>
      <c r="B8915" t="s">
        <v>15</v>
      </c>
      <c r="C8915" t="s">
        <v>12</v>
      </c>
      <c r="D8915" s="3">
        <v>90000</v>
      </c>
    </row>
    <row r="8916" spans="1:4" x14ac:dyDescent="0.3">
      <c r="A8916" t="s">
        <v>24</v>
      </c>
      <c r="B8916" t="s">
        <v>15</v>
      </c>
      <c r="C8916" t="s">
        <v>94</v>
      </c>
      <c r="D8916" s="3">
        <v>88128</v>
      </c>
    </row>
    <row r="8917" spans="1:4" x14ac:dyDescent="0.3">
      <c r="A8917" t="s">
        <v>17</v>
      </c>
      <c r="B8917" t="s">
        <v>15</v>
      </c>
      <c r="C8917" t="s">
        <v>12</v>
      </c>
      <c r="D8917" s="3">
        <v>126452</v>
      </c>
    </row>
    <row r="8918" spans="1:4" x14ac:dyDescent="0.3">
      <c r="A8918" t="s">
        <v>54</v>
      </c>
      <c r="B8918" t="s">
        <v>15</v>
      </c>
      <c r="C8918" t="s">
        <v>12</v>
      </c>
      <c r="D8918" s="3">
        <v>112000</v>
      </c>
    </row>
    <row r="8919" spans="1:4" x14ac:dyDescent="0.3">
      <c r="A8919" t="s">
        <v>17</v>
      </c>
      <c r="B8919" t="s">
        <v>15</v>
      </c>
      <c r="C8919" t="s">
        <v>100</v>
      </c>
      <c r="D8919" s="3">
        <v>56700</v>
      </c>
    </row>
    <row r="8920" spans="1:4" x14ac:dyDescent="0.3">
      <c r="A8920" t="s">
        <v>17</v>
      </c>
      <c r="B8920" t="s">
        <v>15</v>
      </c>
      <c r="C8920" t="s">
        <v>12</v>
      </c>
      <c r="D8920" s="3">
        <v>90000</v>
      </c>
    </row>
    <row r="8921" spans="1:4" x14ac:dyDescent="0.3">
      <c r="A8921" t="s">
        <v>17</v>
      </c>
      <c r="B8921" t="s">
        <v>15</v>
      </c>
      <c r="C8921" t="s">
        <v>12</v>
      </c>
      <c r="D8921" s="3">
        <v>91000</v>
      </c>
    </row>
    <row r="8922" spans="1:4" x14ac:dyDescent="0.3">
      <c r="A8922" t="s">
        <v>24</v>
      </c>
      <c r="B8922" t="s">
        <v>15</v>
      </c>
      <c r="C8922" t="s">
        <v>12</v>
      </c>
      <c r="D8922" s="3">
        <v>97500</v>
      </c>
    </row>
    <row r="8923" spans="1:4" x14ac:dyDescent="0.3">
      <c r="A8923" t="s">
        <v>24</v>
      </c>
      <c r="B8923" t="s">
        <v>15</v>
      </c>
      <c r="C8923" t="s">
        <v>12</v>
      </c>
      <c r="D8923" s="3">
        <v>80000</v>
      </c>
    </row>
    <row r="8924" spans="1:4" x14ac:dyDescent="0.3">
      <c r="A8924" t="s">
        <v>17</v>
      </c>
      <c r="B8924" t="s">
        <v>15</v>
      </c>
      <c r="C8924" t="s">
        <v>12</v>
      </c>
      <c r="D8924" s="3">
        <v>70000</v>
      </c>
    </row>
    <row r="8925" spans="1:4" x14ac:dyDescent="0.3">
      <c r="A8925" t="s">
        <v>17</v>
      </c>
      <c r="B8925" t="s">
        <v>15</v>
      </c>
      <c r="C8925" t="s">
        <v>12</v>
      </c>
      <c r="D8925" s="3">
        <v>90000</v>
      </c>
    </row>
    <row r="8926" spans="1:4" x14ac:dyDescent="0.3">
      <c r="A8926" t="s">
        <v>17</v>
      </c>
      <c r="B8926" t="s">
        <v>15</v>
      </c>
      <c r="C8926" t="s">
        <v>12</v>
      </c>
      <c r="D8926" s="3">
        <v>104090</v>
      </c>
    </row>
    <row r="8927" spans="1:4" x14ac:dyDescent="0.3">
      <c r="A8927" t="s">
        <v>24</v>
      </c>
      <c r="B8927" t="s">
        <v>15</v>
      </c>
      <c r="C8927" t="s">
        <v>31</v>
      </c>
      <c r="D8927" s="3">
        <v>110000</v>
      </c>
    </row>
    <row r="8928" spans="1:4" x14ac:dyDescent="0.3">
      <c r="A8928" t="s">
        <v>17</v>
      </c>
      <c r="B8928" t="s">
        <v>15</v>
      </c>
      <c r="C8928" t="s">
        <v>12</v>
      </c>
      <c r="D8928" s="3">
        <v>62500</v>
      </c>
    </row>
    <row r="8929" spans="1:4" x14ac:dyDescent="0.3">
      <c r="A8929" t="s">
        <v>54</v>
      </c>
      <c r="B8929" t="s">
        <v>15</v>
      </c>
      <c r="C8929" t="s">
        <v>31</v>
      </c>
      <c r="D8929" s="3">
        <v>145000</v>
      </c>
    </row>
    <row r="8930" spans="1:4" x14ac:dyDescent="0.3">
      <c r="A8930" t="s">
        <v>17</v>
      </c>
      <c r="B8930" t="s">
        <v>15</v>
      </c>
      <c r="C8930" t="s">
        <v>12</v>
      </c>
      <c r="D8930" s="3">
        <v>186093</v>
      </c>
    </row>
    <row r="8931" spans="1:4" x14ac:dyDescent="0.3">
      <c r="A8931" t="s">
        <v>29</v>
      </c>
      <c r="B8931" t="s">
        <v>15</v>
      </c>
      <c r="C8931" t="s">
        <v>12</v>
      </c>
      <c r="D8931" s="3">
        <v>190063</v>
      </c>
    </row>
    <row r="8932" spans="1:4" x14ac:dyDescent="0.3">
      <c r="A8932" t="s">
        <v>24</v>
      </c>
      <c r="B8932" t="s">
        <v>15</v>
      </c>
      <c r="C8932" t="s">
        <v>134</v>
      </c>
      <c r="D8932" s="3">
        <v>88128</v>
      </c>
    </row>
    <row r="8933" spans="1:4" x14ac:dyDescent="0.3">
      <c r="A8933" t="s">
        <v>17</v>
      </c>
      <c r="B8933" t="s">
        <v>15</v>
      </c>
      <c r="C8933" t="s">
        <v>12</v>
      </c>
      <c r="D8933" s="3">
        <v>144000</v>
      </c>
    </row>
    <row r="8934" spans="1:4" x14ac:dyDescent="0.3">
      <c r="A8934" t="s">
        <v>78</v>
      </c>
      <c r="B8934" t="s">
        <v>15</v>
      </c>
      <c r="C8934" t="s">
        <v>56</v>
      </c>
      <c r="D8934" s="3">
        <v>185500</v>
      </c>
    </row>
    <row r="8935" spans="1:4" x14ac:dyDescent="0.3">
      <c r="A8935" t="s">
        <v>54</v>
      </c>
      <c r="B8935" t="s">
        <v>15</v>
      </c>
      <c r="C8935" t="s">
        <v>12</v>
      </c>
      <c r="D8935" s="3">
        <v>140000</v>
      </c>
    </row>
    <row r="8936" spans="1:4" x14ac:dyDescent="0.3">
      <c r="A8936" t="s">
        <v>17</v>
      </c>
      <c r="B8936" t="s">
        <v>15</v>
      </c>
      <c r="C8936" t="s">
        <v>12</v>
      </c>
      <c r="D8936" s="3">
        <v>108500</v>
      </c>
    </row>
    <row r="8937" spans="1:4" x14ac:dyDescent="0.3">
      <c r="A8937" t="s">
        <v>54</v>
      </c>
      <c r="B8937" t="s">
        <v>15</v>
      </c>
      <c r="C8937" t="s">
        <v>12</v>
      </c>
      <c r="D8937" s="3">
        <v>90000</v>
      </c>
    </row>
    <row r="8938" spans="1:4" x14ac:dyDescent="0.3">
      <c r="A8938" t="s">
        <v>24</v>
      </c>
      <c r="B8938" t="s">
        <v>15</v>
      </c>
      <c r="C8938" t="s">
        <v>12</v>
      </c>
      <c r="D8938" s="3">
        <v>185000</v>
      </c>
    </row>
    <row r="8939" spans="1:4" x14ac:dyDescent="0.3">
      <c r="A8939" t="s">
        <v>17</v>
      </c>
      <c r="B8939" t="s">
        <v>15</v>
      </c>
      <c r="C8939" t="s">
        <v>84</v>
      </c>
      <c r="D8939" s="3">
        <v>50400</v>
      </c>
    </row>
    <row r="8940" spans="1:4" x14ac:dyDescent="0.3">
      <c r="A8940" t="s">
        <v>78</v>
      </c>
      <c r="B8940" t="s">
        <v>15</v>
      </c>
      <c r="C8940" t="s">
        <v>56</v>
      </c>
      <c r="D8940" s="3">
        <v>89100</v>
      </c>
    </row>
    <row r="8941" spans="1:4" x14ac:dyDescent="0.3">
      <c r="A8941" t="s">
        <v>78</v>
      </c>
      <c r="B8941" t="s">
        <v>15</v>
      </c>
      <c r="C8941" t="s">
        <v>60</v>
      </c>
      <c r="D8941" s="3">
        <v>225000</v>
      </c>
    </row>
    <row r="8942" spans="1:4" x14ac:dyDescent="0.3">
      <c r="A8942" t="s">
        <v>24</v>
      </c>
      <c r="B8942" t="s">
        <v>15</v>
      </c>
      <c r="C8942" t="s">
        <v>12</v>
      </c>
      <c r="D8942" s="3">
        <v>125000</v>
      </c>
    </row>
    <row r="8943" spans="1:4" x14ac:dyDescent="0.3">
      <c r="A8943" t="s">
        <v>54</v>
      </c>
      <c r="B8943" t="s">
        <v>15</v>
      </c>
      <c r="C8943" t="s">
        <v>12</v>
      </c>
      <c r="D8943" s="3">
        <v>208114</v>
      </c>
    </row>
    <row r="8944" spans="1:4" x14ac:dyDescent="0.3">
      <c r="A8944" t="s">
        <v>24</v>
      </c>
      <c r="B8944" t="s">
        <v>15</v>
      </c>
      <c r="C8944" t="s">
        <v>12</v>
      </c>
      <c r="D8944" s="3">
        <v>116393</v>
      </c>
    </row>
    <row r="8945" spans="1:4" x14ac:dyDescent="0.3">
      <c r="A8945" t="s">
        <v>17</v>
      </c>
      <c r="B8945" t="s">
        <v>15</v>
      </c>
      <c r="C8945" t="s">
        <v>12</v>
      </c>
      <c r="D8945" s="3">
        <v>95000</v>
      </c>
    </row>
    <row r="8946" spans="1:4" x14ac:dyDescent="0.3">
      <c r="A8946" t="s">
        <v>24</v>
      </c>
      <c r="B8946" t="s">
        <v>15</v>
      </c>
      <c r="C8946" t="s">
        <v>12</v>
      </c>
      <c r="D8946" s="3">
        <v>190000</v>
      </c>
    </row>
    <row r="8947" spans="1:4" x14ac:dyDescent="0.3">
      <c r="A8947" t="s">
        <v>17</v>
      </c>
      <c r="B8947" t="s">
        <v>15</v>
      </c>
      <c r="C8947" t="s">
        <v>56</v>
      </c>
      <c r="D8947" s="3">
        <v>111175</v>
      </c>
    </row>
    <row r="8948" spans="1:4" x14ac:dyDescent="0.3">
      <c r="A8948" t="s">
        <v>24</v>
      </c>
      <c r="B8948" t="s">
        <v>15</v>
      </c>
      <c r="C8948" t="s">
        <v>12</v>
      </c>
      <c r="D8948" s="3">
        <v>84500</v>
      </c>
    </row>
    <row r="8949" spans="1:4" x14ac:dyDescent="0.3">
      <c r="A8949" t="s">
        <v>17</v>
      </c>
      <c r="B8949" t="s">
        <v>15</v>
      </c>
      <c r="C8949" t="s">
        <v>12</v>
      </c>
      <c r="D8949" s="3">
        <v>150000</v>
      </c>
    </row>
    <row r="8950" spans="1:4" x14ac:dyDescent="0.3">
      <c r="A8950" t="s">
        <v>24</v>
      </c>
      <c r="B8950" t="s">
        <v>15</v>
      </c>
      <c r="C8950" t="s">
        <v>12</v>
      </c>
      <c r="D8950" s="3">
        <v>145000</v>
      </c>
    </row>
    <row r="8951" spans="1:4" x14ac:dyDescent="0.3">
      <c r="A8951" t="s">
        <v>24</v>
      </c>
      <c r="B8951" t="s">
        <v>15</v>
      </c>
      <c r="C8951" t="s">
        <v>12</v>
      </c>
      <c r="D8951" s="3">
        <v>224500</v>
      </c>
    </row>
    <row r="8952" spans="1:4" x14ac:dyDescent="0.3">
      <c r="A8952" t="s">
        <v>17</v>
      </c>
      <c r="B8952" t="s">
        <v>15</v>
      </c>
      <c r="C8952" t="s">
        <v>98</v>
      </c>
      <c r="D8952" s="3">
        <v>72000</v>
      </c>
    </row>
    <row r="8953" spans="1:4" x14ac:dyDescent="0.3">
      <c r="A8953" t="s">
        <v>78</v>
      </c>
      <c r="B8953" t="s">
        <v>15</v>
      </c>
      <c r="C8953" t="s">
        <v>56</v>
      </c>
      <c r="D8953" s="3">
        <v>166000</v>
      </c>
    </row>
    <row r="8954" spans="1:4" x14ac:dyDescent="0.3">
      <c r="A8954" t="s">
        <v>54</v>
      </c>
      <c r="B8954" t="s">
        <v>15</v>
      </c>
      <c r="C8954" t="s">
        <v>12</v>
      </c>
      <c r="D8954" s="3">
        <v>150000</v>
      </c>
    </row>
    <row r="8955" spans="1:4" x14ac:dyDescent="0.3">
      <c r="A8955" t="s">
        <v>41</v>
      </c>
      <c r="B8955" t="s">
        <v>22</v>
      </c>
      <c r="C8955" t="s">
        <v>12</v>
      </c>
      <c r="D8955" s="3">
        <v>125000</v>
      </c>
    </row>
    <row r="8956" spans="1:4" x14ac:dyDescent="0.3">
      <c r="A8956" t="s">
        <v>54</v>
      </c>
      <c r="B8956" t="s">
        <v>15</v>
      </c>
      <c r="C8956" t="s">
        <v>12</v>
      </c>
      <c r="D8956" s="3">
        <v>102150</v>
      </c>
    </row>
    <row r="8957" spans="1:4" x14ac:dyDescent="0.3">
      <c r="A8957" t="s">
        <v>17</v>
      </c>
      <c r="B8957" t="s">
        <v>15</v>
      </c>
      <c r="C8957" t="s">
        <v>12</v>
      </c>
      <c r="D8957" s="3">
        <v>65000</v>
      </c>
    </row>
    <row r="8958" spans="1:4" x14ac:dyDescent="0.3">
      <c r="A8958" t="s">
        <v>24</v>
      </c>
      <c r="B8958" t="s">
        <v>15</v>
      </c>
      <c r="C8958" t="s">
        <v>12</v>
      </c>
      <c r="D8958" s="3">
        <v>190500</v>
      </c>
    </row>
    <row r="8959" spans="1:4" x14ac:dyDescent="0.3">
      <c r="A8959" t="s">
        <v>24</v>
      </c>
      <c r="B8959" t="s">
        <v>15</v>
      </c>
      <c r="C8959" t="s">
        <v>12</v>
      </c>
      <c r="D8959" s="3">
        <v>115000</v>
      </c>
    </row>
    <row r="8960" spans="1:4" x14ac:dyDescent="0.3">
      <c r="A8960" t="s">
        <v>54</v>
      </c>
      <c r="B8960" t="s">
        <v>15</v>
      </c>
      <c r="C8960" t="s">
        <v>12</v>
      </c>
      <c r="D8960" s="3">
        <v>100000</v>
      </c>
    </row>
    <row r="8961" spans="1:4" x14ac:dyDescent="0.3">
      <c r="A8961" t="s">
        <v>17</v>
      </c>
      <c r="B8961" t="s">
        <v>15</v>
      </c>
      <c r="C8961" t="s">
        <v>12</v>
      </c>
      <c r="D8961" s="3">
        <v>85000</v>
      </c>
    </row>
    <row r="8962" spans="1:4" x14ac:dyDescent="0.3">
      <c r="A8962" t="s">
        <v>78</v>
      </c>
      <c r="B8962" t="s">
        <v>15</v>
      </c>
      <c r="C8962" t="s">
        <v>99</v>
      </c>
      <c r="D8962" s="3">
        <v>80850</v>
      </c>
    </row>
    <row r="8963" spans="1:4" x14ac:dyDescent="0.3">
      <c r="A8963" t="s">
        <v>29</v>
      </c>
      <c r="B8963" t="s">
        <v>15</v>
      </c>
      <c r="C8963" t="s">
        <v>12</v>
      </c>
      <c r="D8963" s="3">
        <v>115442.5</v>
      </c>
    </row>
    <row r="8964" spans="1:4" x14ac:dyDescent="0.3">
      <c r="A8964" t="s">
        <v>17</v>
      </c>
      <c r="B8964" t="s">
        <v>15</v>
      </c>
      <c r="C8964" t="s">
        <v>12</v>
      </c>
      <c r="D8964" s="3">
        <v>110000</v>
      </c>
    </row>
    <row r="8965" spans="1:4" x14ac:dyDescent="0.3">
      <c r="A8965" t="s">
        <v>17</v>
      </c>
      <c r="B8965" t="s">
        <v>15</v>
      </c>
      <c r="C8965" t="s">
        <v>12</v>
      </c>
      <c r="D8965" s="3">
        <v>167500</v>
      </c>
    </row>
    <row r="8966" spans="1:4" x14ac:dyDescent="0.3">
      <c r="A8966" t="s">
        <v>17</v>
      </c>
      <c r="B8966" t="s">
        <v>15</v>
      </c>
      <c r="C8966" t="s">
        <v>79</v>
      </c>
      <c r="D8966" s="3">
        <v>111175</v>
      </c>
    </row>
    <row r="8967" spans="1:4" x14ac:dyDescent="0.3">
      <c r="A8967" t="s">
        <v>54</v>
      </c>
      <c r="B8967" t="s">
        <v>15</v>
      </c>
      <c r="C8967" t="s">
        <v>12</v>
      </c>
      <c r="D8967" s="3">
        <v>164000</v>
      </c>
    </row>
    <row r="8968" spans="1:4" x14ac:dyDescent="0.3">
      <c r="A8968" t="s">
        <v>24</v>
      </c>
      <c r="B8968" t="s">
        <v>15</v>
      </c>
      <c r="C8968" t="s">
        <v>12</v>
      </c>
      <c r="D8968" s="3">
        <v>100000</v>
      </c>
    </row>
    <row r="8969" spans="1:4" x14ac:dyDescent="0.3">
      <c r="A8969" t="s">
        <v>17</v>
      </c>
      <c r="B8969" t="s">
        <v>15</v>
      </c>
      <c r="C8969" t="s">
        <v>12</v>
      </c>
      <c r="D8969" s="3">
        <v>90000</v>
      </c>
    </row>
    <row r="8970" spans="1:4" x14ac:dyDescent="0.3">
      <c r="A8970" t="s">
        <v>17</v>
      </c>
      <c r="B8970" t="s">
        <v>15</v>
      </c>
      <c r="C8970" t="s">
        <v>31</v>
      </c>
      <c r="D8970" s="3">
        <v>103500</v>
      </c>
    </row>
    <row r="8971" spans="1:4" x14ac:dyDescent="0.3">
      <c r="A8971" t="s">
        <v>24</v>
      </c>
      <c r="B8971" t="s">
        <v>15</v>
      </c>
      <c r="C8971" t="s">
        <v>12</v>
      </c>
      <c r="D8971" s="3">
        <v>99000</v>
      </c>
    </row>
    <row r="8972" spans="1:4" x14ac:dyDescent="0.3">
      <c r="A8972" t="s">
        <v>63</v>
      </c>
      <c r="B8972" t="s">
        <v>15</v>
      </c>
      <c r="C8972" t="s">
        <v>101</v>
      </c>
      <c r="D8972" s="3">
        <v>89100</v>
      </c>
    </row>
    <row r="8973" spans="1:4" x14ac:dyDescent="0.3">
      <c r="A8973" t="s">
        <v>10</v>
      </c>
      <c r="B8973" t="s">
        <v>15</v>
      </c>
      <c r="C8973" t="s">
        <v>12</v>
      </c>
      <c r="D8973" s="3">
        <v>122470.5</v>
      </c>
    </row>
    <row r="8974" spans="1:4" x14ac:dyDescent="0.3">
      <c r="A8974" t="s">
        <v>10</v>
      </c>
      <c r="B8974" t="s">
        <v>15</v>
      </c>
      <c r="C8974" t="s">
        <v>12</v>
      </c>
      <c r="D8974" s="3">
        <v>100000</v>
      </c>
    </row>
    <row r="8975" spans="1:4" x14ac:dyDescent="0.3">
      <c r="A8975" t="s">
        <v>29</v>
      </c>
      <c r="B8975" t="s">
        <v>15</v>
      </c>
      <c r="C8975" t="s">
        <v>12</v>
      </c>
      <c r="D8975" s="3">
        <v>111175</v>
      </c>
    </row>
    <row r="8976" spans="1:4" x14ac:dyDescent="0.3">
      <c r="A8976" t="s">
        <v>24</v>
      </c>
      <c r="B8976" t="s">
        <v>15</v>
      </c>
      <c r="C8976" t="s">
        <v>12</v>
      </c>
      <c r="D8976" s="3">
        <v>152221.5</v>
      </c>
    </row>
    <row r="8977" spans="1:4" x14ac:dyDescent="0.3">
      <c r="A8977" t="s">
        <v>24</v>
      </c>
      <c r="B8977" t="s">
        <v>15</v>
      </c>
      <c r="C8977" t="s">
        <v>12</v>
      </c>
      <c r="D8977" s="3">
        <v>182500</v>
      </c>
    </row>
    <row r="8978" spans="1:4" x14ac:dyDescent="0.3">
      <c r="A8978" t="s">
        <v>24</v>
      </c>
      <c r="B8978" t="s">
        <v>15</v>
      </c>
      <c r="C8978" t="s">
        <v>31</v>
      </c>
      <c r="D8978" s="3">
        <v>145000</v>
      </c>
    </row>
    <row r="8979" spans="1:4" x14ac:dyDescent="0.3">
      <c r="A8979" t="s">
        <v>63</v>
      </c>
      <c r="B8979" t="s">
        <v>15</v>
      </c>
      <c r="C8979" t="s">
        <v>12</v>
      </c>
      <c r="D8979" s="3">
        <v>70000</v>
      </c>
    </row>
    <row r="8980" spans="1:4" x14ac:dyDescent="0.3">
      <c r="A8980" t="s">
        <v>63</v>
      </c>
      <c r="B8980" t="s">
        <v>15</v>
      </c>
      <c r="C8980" t="s">
        <v>12</v>
      </c>
      <c r="D8980" s="3">
        <v>70000</v>
      </c>
    </row>
    <row r="8981" spans="1:4" x14ac:dyDescent="0.3">
      <c r="A8981" t="s">
        <v>41</v>
      </c>
      <c r="B8981" t="s">
        <v>15</v>
      </c>
      <c r="C8981" t="s">
        <v>12</v>
      </c>
      <c r="D8981" s="3">
        <v>90000</v>
      </c>
    </row>
    <row r="8982" spans="1:4" x14ac:dyDescent="0.3">
      <c r="A8982" t="s">
        <v>54</v>
      </c>
      <c r="B8982" t="s">
        <v>15</v>
      </c>
      <c r="C8982" t="s">
        <v>12</v>
      </c>
      <c r="D8982" s="3">
        <v>100000</v>
      </c>
    </row>
    <row r="8983" spans="1:4" x14ac:dyDescent="0.3">
      <c r="A8983" t="s">
        <v>17</v>
      </c>
      <c r="B8983" t="s">
        <v>15</v>
      </c>
      <c r="C8983" t="s">
        <v>84</v>
      </c>
      <c r="D8983" s="3">
        <v>105000</v>
      </c>
    </row>
    <row r="8984" spans="1:4" x14ac:dyDescent="0.3">
      <c r="A8984" t="s">
        <v>17</v>
      </c>
      <c r="B8984" t="s">
        <v>15</v>
      </c>
      <c r="C8984" t="s">
        <v>12</v>
      </c>
      <c r="D8984" s="3">
        <v>63000</v>
      </c>
    </row>
    <row r="8985" spans="1:4" x14ac:dyDescent="0.3">
      <c r="A8985" t="s">
        <v>54</v>
      </c>
      <c r="B8985" t="s">
        <v>15</v>
      </c>
      <c r="C8985" t="s">
        <v>86</v>
      </c>
      <c r="D8985" s="3">
        <v>96773</v>
      </c>
    </row>
    <row r="8986" spans="1:4" x14ac:dyDescent="0.3">
      <c r="A8986" t="s">
        <v>10</v>
      </c>
      <c r="B8986" t="s">
        <v>15</v>
      </c>
      <c r="C8986" t="s">
        <v>12</v>
      </c>
      <c r="D8986" s="3">
        <v>145000</v>
      </c>
    </row>
    <row r="8987" spans="1:4" x14ac:dyDescent="0.3">
      <c r="A8987" t="s">
        <v>17</v>
      </c>
      <c r="B8987" t="s">
        <v>15</v>
      </c>
      <c r="C8987" t="s">
        <v>12</v>
      </c>
      <c r="D8987" s="3">
        <v>67530</v>
      </c>
    </row>
    <row r="8988" spans="1:4" x14ac:dyDescent="0.3">
      <c r="A8988" t="s">
        <v>24</v>
      </c>
      <c r="B8988" t="s">
        <v>15</v>
      </c>
      <c r="C8988" t="s">
        <v>12</v>
      </c>
      <c r="D8988" s="3">
        <v>120000</v>
      </c>
    </row>
    <row r="8989" spans="1:4" x14ac:dyDescent="0.3">
      <c r="A8989" t="s">
        <v>24</v>
      </c>
      <c r="B8989" t="s">
        <v>15</v>
      </c>
      <c r="C8989" t="s">
        <v>12</v>
      </c>
      <c r="D8989" s="3">
        <v>149602</v>
      </c>
    </row>
    <row r="8990" spans="1:4" x14ac:dyDescent="0.3">
      <c r="A8990" t="s">
        <v>24</v>
      </c>
      <c r="B8990" t="s">
        <v>15</v>
      </c>
      <c r="C8990" t="s">
        <v>12</v>
      </c>
      <c r="D8990" s="3">
        <v>150000</v>
      </c>
    </row>
    <row r="8991" spans="1:4" x14ac:dyDescent="0.3">
      <c r="A8991" t="s">
        <v>24</v>
      </c>
      <c r="B8991" t="s">
        <v>15</v>
      </c>
      <c r="C8991" t="s">
        <v>12</v>
      </c>
      <c r="D8991" s="3">
        <v>195000</v>
      </c>
    </row>
    <row r="8992" spans="1:4" x14ac:dyDescent="0.3">
      <c r="A8992" t="s">
        <v>41</v>
      </c>
      <c r="B8992" t="s">
        <v>15</v>
      </c>
      <c r="C8992" t="s">
        <v>99</v>
      </c>
      <c r="D8992" s="3">
        <v>54907</v>
      </c>
    </row>
    <row r="8993" spans="1:4" x14ac:dyDescent="0.3">
      <c r="A8993" t="s">
        <v>54</v>
      </c>
      <c r="B8993" t="s">
        <v>15</v>
      </c>
      <c r="C8993" t="s">
        <v>84</v>
      </c>
      <c r="D8993" s="3">
        <v>147500</v>
      </c>
    </row>
    <row r="8994" spans="1:4" x14ac:dyDescent="0.3">
      <c r="A8994" t="s">
        <v>24</v>
      </c>
      <c r="B8994" t="s">
        <v>15</v>
      </c>
      <c r="C8994" t="s">
        <v>110</v>
      </c>
      <c r="D8994" s="3">
        <v>63000</v>
      </c>
    </row>
    <row r="8995" spans="1:4" x14ac:dyDescent="0.3">
      <c r="A8995" t="s">
        <v>54</v>
      </c>
      <c r="B8995" t="s">
        <v>15</v>
      </c>
      <c r="C8995" t="s">
        <v>99</v>
      </c>
      <c r="D8995" s="3">
        <v>155904.5</v>
      </c>
    </row>
    <row r="8996" spans="1:4" x14ac:dyDescent="0.3">
      <c r="A8996" t="s">
        <v>17</v>
      </c>
      <c r="B8996" t="s">
        <v>15</v>
      </c>
      <c r="C8996" t="s">
        <v>12</v>
      </c>
      <c r="D8996" s="3">
        <v>110000</v>
      </c>
    </row>
    <row r="8997" spans="1:4" x14ac:dyDescent="0.3">
      <c r="A8997" t="s">
        <v>17</v>
      </c>
      <c r="B8997" t="s">
        <v>15</v>
      </c>
      <c r="C8997" t="s">
        <v>12</v>
      </c>
      <c r="D8997" s="3">
        <v>80500</v>
      </c>
    </row>
    <row r="8998" spans="1:4" x14ac:dyDescent="0.3">
      <c r="A8998" t="s">
        <v>29</v>
      </c>
      <c r="B8998" t="s">
        <v>15</v>
      </c>
      <c r="C8998" t="s">
        <v>12</v>
      </c>
      <c r="D8998" s="3">
        <v>95000</v>
      </c>
    </row>
    <row r="8999" spans="1:4" x14ac:dyDescent="0.3">
      <c r="A8999" t="s">
        <v>24</v>
      </c>
      <c r="B8999" t="s">
        <v>15</v>
      </c>
      <c r="C8999" t="s">
        <v>12</v>
      </c>
      <c r="D8999" s="3">
        <v>222000</v>
      </c>
    </row>
    <row r="9000" spans="1:4" x14ac:dyDescent="0.3">
      <c r="A9000" t="s">
        <v>41</v>
      </c>
      <c r="B9000" t="s">
        <v>15</v>
      </c>
      <c r="C9000" t="s">
        <v>116</v>
      </c>
      <c r="D9000" s="3">
        <v>89100</v>
      </c>
    </row>
    <row r="9001" spans="1:4" x14ac:dyDescent="0.3">
      <c r="A9001" t="s">
        <v>17</v>
      </c>
      <c r="B9001" t="s">
        <v>15</v>
      </c>
      <c r="C9001" t="s">
        <v>12</v>
      </c>
      <c r="D9001" s="3">
        <v>100000</v>
      </c>
    </row>
    <row r="9002" spans="1:4" x14ac:dyDescent="0.3">
      <c r="A9002" t="s">
        <v>41</v>
      </c>
      <c r="B9002" t="s">
        <v>15</v>
      </c>
      <c r="C9002" t="s">
        <v>31</v>
      </c>
      <c r="D9002" s="3">
        <v>190000</v>
      </c>
    </row>
    <row r="9003" spans="1:4" x14ac:dyDescent="0.3">
      <c r="A9003" t="s">
        <v>24</v>
      </c>
      <c r="B9003" t="s">
        <v>15</v>
      </c>
      <c r="C9003" t="s">
        <v>12</v>
      </c>
      <c r="D9003" s="3">
        <v>100000</v>
      </c>
    </row>
    <row r="9004" spans="1:4" x14ac:dyDescent="0.3">
      <c r="A9004" t="s">
        <v>17</v>
      </c>
      <c r="B9004" t="s">
        <v>15</v>
      </c>
      <c r="C9004" t="s">
        <v>79</v>
      </c>
      <c r="D9004" s="3">
        <v>51014</v>
      </c>
    </row>
    <row r="9005" spans="1:4" x14ac:dyDescent="0.3">
      <c r="A9005" t="s">
        <v>80</v>
      </c>
      <c r="B9005" t="s">
        <v>15</v>
      </c>
      <c r="C9005" t="s">
        <v>84</v>
      </c>
      <c r="D9005" s="3">
        <v>79200</v>
      </c>
    </row>
    <row r="9006" spans="1:4" x14ac:dyDescent="0.3">
      <c r="A9006" t="s">
        <v>24</v>
      </c>
      <c r="B9006" t="s">
        <v>15</v>
      </c>
      <c r="C9006" t="s">
        <v>12</v>
      </c>
      <c r="D9006" s="3">
        <v>145500</v>
      </c>
    </row>
    <row r="9007" spans="1:4" x14ac:dyDescent="0.3">
      <c r="A9007" t="s">
        <v>54</v>
      </c>
      <c r="B9007" t="s">
        <v>15</v>
      </c>
      <c r="C9007" t="s">
        <v>12</v>
      </c>
      <c r="D9007" s="3">
        <v>117500</v>
      </c>
    </row>
    <row r="9008" spans="1:4" x14ac:dyDescent="0.3">
      <c r="A9008" t="s">
        <v>17</v>
      </c>
      <c r="B9008" t="s">
        <v>15</v>
      </c>
      <c r="C9008" t="s">
        <v>93</v>
      </c>
      <c r="D9008" s="3">
        <v>111175</v>
      </c>
    </row>
    <row r="9009" spans="1:4" x14ac:dyDescent="0.3">
      <c r="A9009" t="s">
        <v>80</v>
      </c>
      <c r="B9009" t="s">
        <v>15</v>
      </c>
      <c r="C9009" t="s">
        <v>83</v>
      </c>
      <c r="D9009" s="3">
        <v>56700</v>
      </c>
    </row>
    <row r="9010" spans="1:4" x14ac:dyDescent="0.3">
      <c r="A9010" t="s">
        <v>10</v>
      </c>
      <c r="B9010" t="s">
        <v>15</v>
      </c>
      <c r="C9010" t="s">
        <v>12</v>
      </c>
      <c r="D9010" s="3">
        <v>90000</v>
      </c>
    </row>
    <row r="9011" spans="1:4" x14ac:dyDescent="0.3">
      <c r="A9011" t="s">
        <v>41</v>
      </c>
      <c r="B9011" t="s">
        <v>15</v>
      </c>
      <c r="C9011" t="s">
        <v>12</v>
      </c>
      <c r="D9011" s="3">
        <v>192000</v>
      </c>
    </row>
    <row r="9012" spans="1:4" x14ac:dyDescent="0.3">
      <c r="A9012" t="s">
        <v>17</v>
      </c>
      <c r="B9012" t="s">
        <v>15</v>
      </c>
      <c r="C9012" t="s">
        <v>12</v>
      </c>
      <c r="D9012" s="3">
        <v>80000</v>
      </c>
    </row>
    <row r="9013" spans="1:4" x14ac:dyDescent="0.3">
      <c r="A9013" t="s">
        <v>24</v>
      </c>
      <c r="B9013" t="s">
        <v>15</v>
      </c>
      <c r="C9013" t="s">
        <v>12</v>
      </c>
      <c r="D9013" s="3">
        <v>170000</v>
      </c>
    </row>
    <row r="9014" spans="1:4" x14ac:dyDescent="0.3">
      <c r="A9014" t="s">
        <v>54</v>
      </c>
      <c r="B9014" t="s">
        <v>15</v>
      </c>
      <c r="C9014" t="s">
        <v>12</v>
      </c>
      <c r="D9014" s="3">
        <v>135000</v>
      </c>
    </row>
    <row r="9015" spans="1:4" x14ac:dyDescent="0.3">
      <c r="A9015" t="s">
        <v>54</v>
      </c>
      <c r="B9015" t="s">
        <v>15</v>
      </c>
      <c r="C9015" t="s">
        <v>12</v>
      </c>
      <c r="D9015" s="3">
        <v>155000</v>
      </c>
    </row>
    <row r="9016" spans="1:4" x14ac:dyDescent="0.3">
      <c r="A9016" t="s">
        <v>10</v>
      </c>
      <c r="B9016" t="s">
        <v>15</v>
      </c>
      <c r="C9016" t="s">
        <v>84</v>
      </c>
      <c r="D9016" s="3">
        <v>79200</v>
      </c>
    </row>
    <row r="9017" spans="1:4" x14ac:dyDescent="0.3">
      <c r="A9017" t="s">
        <v>17</v>
      </c>
      <c r="B9017" t="s">
        <v>15</v>
      </c>
      <c r="C9017" t="s">
        <v>101</v>
      </c>
      <c r="D9017" s="3">
        <v>57500</v>
      </c>
    </row>
    <row r="9018" spans="1:4" x14ac:dyDescent="0.3">
      <c r="A9018" t="s">
        <v>54</v>
      </c>
      <c r="B9018" t="s">
        <v>15</v>
      </c>
      <c r="C9018" t="s">
        <v>31</v>
      </c>
      <c r="D9018" s="3">
        <v>107500</v>
      </c>
    </row>
    <row r="9019" spans="1:4" x14ac:dyDescent="0.3">
      <c r="A9019" t="s">
        <v>17</v>
      </c>
      <c r="B9019" t="s">
        <v>15</v>
      </c>
      <c r="C9019" t="s">
        <v>12</v>
      </c>
      <c r="D9019" s="3">
        <v>118000</v>
      </c>
    </row>
    <row r="9020" spans="1:4" x14ac:dyDescent="0.3">
      <c r="A9020" t="s">
        <v>17</v>
      </c>
      <c r="B9020" t="s">
        <v>15</v>
      </c>
      <c r="C9020" t="s">
        <v>94</v>
      </c>
      <c r="D9020" s="3">
        <v>75067.5</v>
      </c>
    </row>
    <row r="9021" spans="1:4" x14ac:dyDescent="0.3">
      <c r="A9021" t="s">
        <v>54</v>
      </c>
      <c r="B9021" t="s">
        <v>15</v>
      </c>
      <c r="C9021" t="s">
        <v>12</v>
      </c>
      <c r="D9021" s="3">
        <v>140000</v>
      </c>
    </row>
    <row r="9022" spans="1:4" x14ac:dyDescent="0.3">
      <c r="A9022" t="s">
        <v>17</v>
      </c>
      <c r="B9022" t="s">
        <v>15</v>
      </c>
      <c r="C9022" t="s">
        <v>12</v>
      </c>
      <c r="D9022" s="3">
        <v>115000</v>
      </c>
    </row>
    <row r="9023" spans="1:4" x14ac:dyDescent="0.3">
      <c r="A9023" t="s">
        <v>17</v>
      </c>
      <c r="B9023" t="s">
        <v>15</v>
      </c>
      <c r="C9023" t="s">
        <v>12</v>
      </c>
      <c r="D9023" s="3">
        <v>100400</v>
      </c>
    </row>
    <row r="9024" spans="1:4" x14ac:dyDescent="0.3">
      <c r="A9024" t="s">
        <v>17</v>
      </c>
      <c r="B9024" t="s">
        <v>15</v>
      </c>
      <c r="C9024" t="s">
        <v>12</v>
      </c>
      <c r="D9024" s="3">
        <v>57500</v>
      </c>
    </row>
    <row r="9025" spans="1:4" x14ac:dyDescent="0.3">
      <c r="A9025" t="s">
        <v>78</v>
      </c>
      <c r="B9025" t="s">
        <v>15</v>
      </c>
      <c r="C9025" t="s">
        <v>99</v>
      </c>
      <c r="D9025" s="3">
        <v>166000</v>
      </c>
    </row>
    <row r="9026" spans="1:4" x14ac:dyDescent="0.3">
      <c r="A9026" t="s">
        <v>41</v>
      </c>
      <c r="B9026" t="s">
        <v>15</v>
      </c>
      <c r="C9026" t="s">
        <v>12</v>
      </c>
      <c r="D9026" s="3">
        <v>162500</v>
      </c>
    </row>
    <row r="9027" spans="1:4" x14ac:dyDescent="0.3">
      <c r="A9027" t="s">
        <v>63</v>
      </c>
      <c r="B9027" t="s">
        <v>15</v>
      </c>
      <c r="C9027" t="s">
        <v>12</v>
      </c>
      <c r="D9027" s="3">
        <v>125000</v>
      </c>
    </row>
    <row r="9028" spans="1:4" x14ac:dyDescent="0.3">
      <c r="A9028" t="s">
        <v>54</v>
      </c>
      <c r="B9028" t="s">
        <v>15</v>
      </c>
      <c r="C9028" t="s">
        <v>12</v>
      </c>
      <c r="D9028" s="3">
        <v>147500</v>
      </c>
    </row>
    <row r="9029" spans="1:4" x14ac:dyDescent="0.3">
      <c r="A9029" t="s">
        <v>41</v>
      </c>
      <c r="B9029" t="s">
        <v>15</v>
      </c>
      <c r="C9029" t="s">
        <v>12</v>
      </c>
      <c r="D9029" s="3">
        <v>124216</v>
      </c>
    </row>
    <row r="9030" spans="1:4" x14ac:dyDescent="0.3">
      <c r="A9030" t="s">
        <v>17</v>
      </c>
      <c r="B9030" t="s">
        <v>15</v>
      </c>
      <c r="C9030" t="s">
        <v>12</v>
      </c>
      <c r="D9030" s="3">
        <v>130000</v>
      </c>
    </row>
    <row r="9031" spans="1:4" x14ac:dyDescent="0.3">
      <c r="A9031" t="s">
        <v>80</v>
      </c>
      <c r="B9031" t="s">
        <v>22</v>
      </c>
      <c r="C9031" t="s">
        <v>12</v>
      </c>
      <c r="D9031" s="3">
        <v>90000</v>
      </c>
    </row>
    <row r="9032" spans="1:4" x14ac:dyDescent="0.3">
      <c r="A9032" t="s">
        <v>78</v>
      </c>
      <c r="B9032" t="s">
        <v>15</v>
      </c>
      <c r="C9032" t="s">
        <v>83</v>
      </c>
      <c r="D9032" s="3">
        <v>166000</v>
      </c>
    </row>
    <row r="9033" spans="1:4" x14ac:dyDescent="0.3">
      <c r="A9033" t="s">
        <v>54</v>
      </c>
      <c r="B9033" t="s">
        <v>15</v>
      </c>
      <c r="C9033" t="s">
        <v>130</v>
      </c>
      <c r="D9033" s="3">
        <v>96773</v>
      </c>
    </row>
    <row r="9034" spans="1:4" x14ac:dyDescent="0.3">
      <c r="A9034" t="s">
        <v>10</v>
      </c>
      <c r="B9034" t="s">
        <v>15</v>
      </c>
      <c r="C9034" t="s">
        <v>84</v>
      </c>
      <c r="D9034" s="3">
        <v>147500</v>
      </c>
    </row>
    <row r="9035" spans="1:4" x14ac:dyDescent="0.3">
      <c r="A9035" t="s">
        <v>41</v>
      </c>
      <c r="B9035" t="s">
        <v>15</v>
      </c>
      <c r="C9035" t="s">
        <v>12</v>
      </c>
      <c r="D9035" s="3">
        <v>170000</v>
      </c>
    </row>
    <row r="9036" spans="1:4" x14ac:dyDescent="0.3">
      <c r="A9036" t="s">
        <v>54</v>
      </c>
      <c r="B9036" t="s">
        <v>15</v>
      </c>
      <c r="C9036" t="s">
        <v>12</v>
      </c>
      <c r="D9036" s="3">
        <v>150000</v>
      </c>
    </row>
    <row r="9037" spans="1:4" x14ac:dyDescent="0.3">
      <c r="A9037" t="s">
        <v>54</v>
      </c>
      <c r="B9037" t="s">
        <v>15</v>
      </c>
      <c r="C9037" t="s">
        <v>99</v>
      </c>
      <c r="D9037" s="3">
        <v>147500</v>
      </c>
    </row>
    <row r="9038" spans="1:4" x14ac:dyDescent="0.3">
      <c r="A9038" t="s">
        <v>41</v>
      </c>
      <c r="B9038" t="s">
        <v>15</v>
      </c>
      <c r="C9038" t="s">
        <v>12</v>
      </c>
      <c r="D9038" s="3">
        <v>200000</v>
      </c>
    </row>
    <row r="9039" spans="1:4" x14ac:dyDescent="0.3">
      <c r="A9039" t="s">
        <v>80</v>
      </c>
      <c r="B9039" t="s">
        <v>15</v>
      </c>
      <c r="C9039" t="s">
        <v>108</v>
      </c>
      <c r="D9039" s="3">
        <v>123000</v>
      </c>
    </row>
    <row r="9040" spans="1:4" x14ac:dyDescent="0.3">
      <c r="A9040" t="s">
        <v>80</v>
      </c>
      <c r="B9040" t="s">
        <v>15</v>
      </c>
      <c r="C9040" t="s">
        <v>160</v>
      </c>
      <c r="D9040" s="3">
        <v>80850</v>
      </c>
    </row>
    <row r="9041" spans="1:4" x14ac:dyDescent="0.3">
      <c r="A9041" t="s">
        <v>24</v>
      </c>
      <c r="B9041" t="s">
        <v>15</v>
      </c>
      <c r="C9041" t="s">
        <v>12</v>
      </c>
      <c r="D9041" s="3">
        <v>192000</v>
      </c>
    </row>
    <row r="9042" spans="1:4" x14ac:dyDescent="0.3">
      <c r="A9042" t="s">
        <v>17</v>
      </c>
      <c r="B9042" t="s">
        <v>15</v>
      </c>
      <c r="C9042" t="s">
        <v>12</v>
      </c>
      <c r="D9042" s="3">
        <v>95000</v>
      </c>
    </row>
    <row r="9043" spans="1:4" x14ac:dyDescent="0.3">
      <c r="A9043" t="s">
        <v>80</v>
      </c>
      <c r="B9043" t="s">
        <v>15</v>
      </c>
      <c r="C9043" t="s">
        <v>84</v>
      </c>
      <c r="D9043" s="3">
        <v>79200</v>
      </c>
    </row>
    <row r="9044" spans="1:4" x14ac:dyDescent="0.3">
      <c r="A9044" t="s">
        <v>24</v>
      </c>
      <c r="B9044" t="s">
        <v>15</v>
      </c>
      <c r="C9044" t="s">
        <v>12</v>
      </c>
      <c r="D9044" s="3">
        <v>136250</v>
      </c>
    </row>
    <row r="9045" spans="1:4" x14ac:dyDescent="0.3">
      <c r="A9045" t="s">
        <v>24</v>
      </c>
      <c r="B9045" t="s">
        <v>15</v>
      </c>
      <c r="C9045" t="s">
        <v>31</v>
      </c>
      <c r="D9045" s="3">
        <v>130000</v>
      </c>
    </row>
    <row r="9046" spans="1:4" x14ac:dyDescent="0.3">
      <c r="A9046" t="s">
        <v>17</v>
      </c>
      <c r="B9046" t="s">
        <v>15</v>
      </c>
      <c r="C9046" t="s">
        <v>117</v>
      </c>
      <c r="D9046" s="3">
        <v>64800</v>
      </c>
    </row>
    <row r="9047" spans="1:4" x14ac:dyDescent="0.3">
      <c r="A9047" t="s">
        <v>24</v>
      </c>
      <c r="B9047" t="s">
        <v>15</v>
      </c>
      <c r="C9047" t="s">
        <v>12</v>
      </c>
      <c r="D9047" s="3">
        <v>200000</v>
      </c>
    </row>
    <row r="9048" spans="1:4" x14ac:dyDescent="0.3">
      <c r="A9048" t="s">
        <v>10</v>
      </c>
      <c r="B9048" t="s">
        <v>15</v>
      </c>
      <c r="C9048" t="s">
        <v>12</v>
      </c>
      <c r="D9048" s="3">
        <v>142500</v>
      </c>
    </row>
    <row r="9049" spans="1:4" x14ac:dyDescent="0.3">
      <c r="A9049" t="s">
        <v>17</v>
      </c>
      <c r="B9049" t="s">
        <v>15</v>
      </c>
      <c r="C9049" t="s">
        <v>86</v>
      </c>
      <c r="D9049" s="3">
        <v>200000</v>
      </c>
    </row>
    <row r="9050" spans="1:4" x14ac:dyDescent="0.3">
      <c r="A9050" t="s">
        <v>24</v>
      </c>
      <c r="B9050" t="s">
        <v>15</v>
      </c>
      <c r="C9050" t="s">
        <v>12</v>
      </c>
      <c r="D9050" s="3">
        <v>135000</v>
      </c>
    </row>
    <row r="9051" spans="1:4" x14ac:dyDescent="0.3">
      <c r="A9051" t="s">
        <v>24</v>
      </c>
      <c r="B9051" t="s">
        <v>15</v>
      </c>
      <c r="C9051" t="s">
        <v>31</v>
      </c>
      <c r="D9051" s="3">
        <v>115000</v>
      </c>
    </row>
    <row r="9052" spans="1:4" x14ac:dyDescent="0.3">
      <c r="A9052" t="s">
        <v>17</v>
      </c>
      <c r="B9052" t="s">
        <v>15</v>
      </c>
      <c r="C9052" t="s">
        <v>12</v>
      </c>
      <c r="D9052" s="3">
        <v>56000</v>
      </c>
    </row>
    <row r="9053" spans="1:4" x14ac:dyDescent="0.3">
      <c r="A9053" t="s">
        <v>29</v>
      </c>
      <c r="B9053" t="s">
        <v>15</v>
      </c>
      <c r="C9053" t="s">
        <v>12</v>
      </c>
      <c r="D9053" s="3">
        <v>105000</v>
      </c>
    </row>
    <row r="9054" spans="1:4" x14ac:dyDescent="0.3">
      <c r="A9054" t="s">
        <v>54</v>
      </c>
      <c r="B9054" t="s">
        <v>15</v>
      </c>
      <c r="C9054" t="s">
        <v>31</v>
      </c>
      <c r="D9054" s="3">
        <v>170000</v>
      </c>
    </row>
    <row r="9055" spans="1:4" x14ac:dyDescent="0.3">
      <c r="A9055" t="s">
        <v>24</v>
      </c>
      <c r="B9055" t="s">
        <v>22</v>
      </c>
      <c r="C9055" t="s">
        <v>31</v>
      </c>
      <c r="D9055" s="3">
        <v>51862.75</v>
      </c>
    </row>
    <row r="9056" spans="1:4" x14ac:dyDescent="0.3">
      <c r="A9056" t="s">
        <v>41</v>
      </c>
      <c r="B9056" t="s">
        <v>15</v>
      </c>
      <c r="C9056" t="s">
        <v>12</v>
      </c>
      <c r="D9056" s="3">
        <v>160000</v>
      </c>
    </row>
    <row r="9057" spans="1:4" x14ac:dyDescent="0.3">
      <c r="A9057" t="s">
        <v>41</v>
      </c>
      <c r="B9057" t="s">
        <v>15</v>
      </c>
      <c r="C9057" t="s">
        <v>12</v>
      </c>
      <c r="D9057" s="3">
        <v>170000</v>
      </c>
    </row>
    <row r="9058" spans="1:4" x14ac:dyDescent="0.3">
      <c r="A9058" t="s">
        <v>17</v>
      </c>
      <c r="B9058" t="s">
        <v>15</v>
      </c>
      <c r="C9058" t="s">
        <v>98</v>
      </c>
      <c r="D9058" s="3">
        <v>53014</v>
      </c>
    </row>
    <row r="9059" spans="1:4" x14ac:dyDescent="0.3">
      <c r="A9059" t="s">
        <v>54</v>
      </c>
      <c r="B9059" t="s">
        <v>15</v>
      </c>
      <c r="C9059" t="s">
        <v>93</v>
      </c>
      <c r="D9059" s="3">
        <v>147500</v>
      </c>
    </row>
    <row r="9060" spans="1:4" x14ac:dyDescent="0.3">
      <c r="A9060" t="s">
        <v>41</v>
      </c>
      <c r="B9060" t="s">
        <v>15</v>
      </c>
      <c r="C9060" t="s">
        <v>12</v>
      </c>
      <c r="D9060" s="3">
        <v>157500</v>
      </c>
    </row>
    <row r="9061" spans="1:4" x14ac:dyDescent="0.3">
      <c r="A9061" t="s">
        <v>24</v>
      </c>
      <c r="B9061" t="s">
        <v>22</v>
      </c>
      <c r="C9061" t="s">
        <v>12</v>
      </c>
      <c r="D9061" s="3">
        <v>150000</v>
      </c>
    </row>
    <row r="9062" spans="1:4" x14ac:dyDescent="0.3">
      <c r="A9062" t="s">
        <v>17</v>
      </c>
      <c r="B9062" t="s">
        <v>15</v>
      </c>
      <c r="C9062" t="s">
        <v>12</v>
      </c>
      <c r="D9062" s="3">
        <v>127100</v>
      </c>
    </row>
    <row r="9063" spans="1:4" x14ac:dyDescent="0.3">
      <c r="A9063" t="s">
        <v>24</v>
      </c>
      <c r="B9063" t="s">
        <v>15</v>
      </c>
      <c r="C9063" t="s">
        <v>12</v>
      </c>
      <c r="D9063" s="3">
        <v>197500</v>
      </c>
    </row>
    <row r="9064" spans="1:4" x14ac:dyDescent="0.3">
      <c r="A9064" t="s">
        <v>54</v>
      </c>
      <c r="B9064" t="s">
        <v>15</v>
      </c>
      <c r="C9064" t="s">
        <v>12</v>
      </c>
      <c r="D9064" s="3">
        <v>120000</v>
      </c>
    </row>
    <row r="9065" spans="1:4" x14ac:dyDescent="0.3">
      <c r="A9065" t="s">
        <v>29</v>
      </c>
      <c r="B9065" t="s">
        <v>15</v>
      </c>
      <c r="C9065" t="s">
        <v>115</v>
      </c>
      <c r="D9065" s="3">
        <v>111175</v>
      </c>
    </row>
    <row r="9066" spans="1:4" x14ac:dyDescent="0.3">
      <c r="A9066" t="s">
        <v>41</v>
      </c>
      <c r="B9066" t="s">
        <v>15</v>
      </c>
      <c r="C9066" t="s">
        <v>12</v>
      </c>
      <c r="D9066" s="3">
        <v>170000</v>
      </c>
    </row>
    <row r="9067" spans="1:4" x14ac:dyDescent="0.3">
      <c r="A9067" t="s">
        <v>17</v>
      </c>
      <c r="B9067" t="s">
        <v>15</v>
      </c>
      <c r="C9067" t="s">
        <v>12</v>
      </c>
      <c r="D9067" s="3">
        <v>62499.5</v>
      </c>
    </row>
    <row r="9068" spans="1:4" x14ac:dyDescent="0.3">
      <c r="A9068" t="s">
        <v>24</v>
      </c>
      <c r="B9068" t="s">
        <v>15</v>
      </c>
      <c r="C9068" t="s">
        <v>108</v>
      </c>
      <c r="D9068" s="3">
        <v>139216</v>
      </c>
    </row>
    <row r="9069" spans="1:4" x14ac:dyDescent="0.3">
      <c r="A9069" t="s">
        <v>24</v>
      </c>
      <c r="B9069" t="s">
        <v>15</v>
      </c>
      <c r="C9069" t="s">
        <v>12</v>
      </c>
      <c r="D9069" s="3">
        <v>160000</v>
      </c>
    </row>
    <row r="9070" spans="1:4" x14ac:dyDescent="0.3">
      <c r="A9070" t="s">
        <v>54</v>
      </c>
      <c r="B9070" t="s">
        <v>15</v>
      </c>
      <c r="C9070" t="s">
        <v>112</v>
      </c>
      <c r="D9070" s="3">
        <v>134241</v>
      </c>
    </row>
    <row r="9071" spans="1:4" x14ac:dyDescent="0.3">
      <c r="A9071" t="s">
        <v>24</v>
      </c>
      <c r="B9071" t="s">
        <v>15</v>
      </c>
      <c r="C9071" t="s">
        <v>117</v>
      </c>
      <c r="D9071" s="3">
        <v>50400</v>
      </c>
    </row>
    <row r="9072" spans="1:4" x14ac:dyDescent="0.3">
      <c r="A9072" t="s">
        <v>17</v>
      </c>
      <c r="B9072" t="s">
        <v>15</v>
      </c>
      <c r="C9072" t="s">
        <v>12</v>
      </c>
      <c r="D9072" s="3">
        <v>109696</v>
      </c>
    </row>
    <row r="9073" spans="1:4" x14ac:dyDescent="0.3">
      <c r="A9073" t="s">
        <v>80</v>
      </c>
      <c r="B9073" t="s">
        <v>15</v>
      </c>
      <c r="C9073" t="s">
        <v>79</v>
      </c>
      <c r="D9073" s="3">
        <v>142500</v>
      </c>
    </row>
    <row r="9074" spans="1:4" x14ac:dyDescent="0.3">
      <c r="A9074" t="s">
        <v>24</v>
      </c>
      <c r="B9074" t="s">
        <v>15</v>
      </c>
      <c r="C9074" t="s">
        <v>31</v>
      </c>
      <c r="D9074" s="3">
        <v>200000</v>
      </c>
    </row>
    <row r="9075" spans="1:4" x14ac:dyDescent="0.3">
      <c r="A9075" t="s">
        <v>17</v>
      </c>
      <c r="B9075" t="s">
        <v>15</v>
      </c>
      <c r="C9075" t="s">
        <v>12</v>
      </c>
      <c r="D9075" s="3">
        <v>85000</v>
      </c>
    </row>
    <row r="9076" spans="1:4" x14ac:dyDescent="0.3">
      <c r="A9076" t="s">
        <v>24</v>
      </c>
      <c r="B9076" t="s">
        <v>15</v>
      </c>
      <c r="C9076" t="s">
        <v>12</v>
      </c>
      <c r="D9076" s="3">
        <v>83200</v>
      </c>
    </row>
    <row r="9077" spans="1:4" x14ac:dyDescent="0.3">
      <c r="A9077" t="s">
        <v>54</v>
      </c>
      <c r="B9077" t="s">
        <v>15</v>
      </c>
      <c r="C9077" t="s">
        <v>12</v>
      </c>
      <c r="D9077" s="3">
        <v>130000</v>
      </c>
    </row>
    <row r="9078" spans="1:4" x14ac:dyDescent="0.3">
      <c r="A9078" t="s">
        <v>24</v>
      </c>
      <c r="B9078" t="s">
        <v>15</v>
      </c>
      <c r="C9078" t="s">
        <v>12</v>
      </c>
      <c r="D9078" s="3">
        <v>200000</v>
      </c>
    </row>
    <row r="9079" spans="1:4" x14ac:dyDescent="0.3">
      <c r="A9079" t="s">
        <v>10</v>
      </c>
      <c r="B9079" t="s">
        <v>15</v>
      </c>
      <c r="C9079" t="s">
        <v>12</v>
      </c>
      <c r="D9079" s="3">
        <v>177500</v>
      </c>
    </row>
    <row r="9080" spans="1:4" x14ac:dyDescent="0.3">
      <c r="A9080" t="s">
        <v>17</v>
      </c>
      <c r="B9080" t="s">
        <v>15</v>
      </c>
      <c r="C9080" t="s">
        <v>120</v>
      </c>
      <c r="D9080" s="3">
        <v>111175</v>
      </c>
    </row>
    <row r="9081" spans="1:4" x14ac:dyDescent="0.3">
      <c r="A9081" t="s">
        <v>10</v>
      </c>
      <c r="B9081" t="s">
        <v>15</v>
      </c>
      <c r="C9081" t="s">
        <v>31</v>
      </c>
      <c r="D9081" s="3">
        <v>140000</v>
      </c>
    </row>
    <row r="9082" spans="1:4" x14ac:dyDescent="0.3">
      <c r="A9082" t="s">
        <v>10</v>
      </c>
      <c r="B9082" t="s">
        <v>15</v>
      </c>
      <c r="C9082" t="s">
        <v>12</v>
      </c>
      <c r="D9082" s="3">
        <v>175000</v>
      </c>
    </row>
    <row r="9083" spans="1:4" x14ac:dyDescent="0.3">
      <c r="A9083" t="s">
        <v>17</v>
      </c>
      <c r="B9083" t="s">
        <v>15</v>
      </c>
      <c r="C9083" t="s">
        <v>12</v>
      </c>
      <c r="D9083" s="3">
        <v>102500</v>
      </c>
    </row>
    <row r="9084" spans="1:4" x14ac:dyDescent="0.3">
      <c r="A9084" t="s">
        <v>10</v>
      </c>
      <c r="B9084" t="s">
        <v>15</v>
      </c>
      <c r="C9084" t="s">
        <v>12</v>
      </c>
      <c r="D9084" s="3">
        <v>127500</v>
      </c>
    </row>
    <row r="9085" spans="1:4" x14ac:dyDescent="0.3">
      <c r="A9085" t="s">
        <v>17</v>
      </c>
      <c r="B9085" t="s">
        <v>15</v>
      </c>
      <c r="C9085" t="s">
        <v>12</v>
      </c>
      <c r="D9085" s="3">
        <v>77500</v>
      </c>
    </row>
    <row r="9086" spans="1:4" x14ac:dyDescent="0.3">
      <c r="A9086" t="s">
        <v>54</v>
      </c>
      <c r="B9086" t="s">
        <v>15</v>
      </c>
      <c r="C9086" t="s">
        <v>107</v>
      </c>
      <c r="D9086" s="3">
        <v>147500</v>
      </c>
    </row>
    <row r="9087" spans="1:4" x14ac:dyDescent="0.3">
      <c r="A9087" t="s">
        <v>24</v>
      </c>
      <c r="B9087" t="s">
        <v>15</v>
      </c>
      <c r="C9087" t="s">
        <v>98</v>
      </c>
      <c r="D9087" s="3">
        <v>79200</v>
      </c>
    </row>
    <row r="9088" spans="1:4" x14ac:dyDescent="0.3">
      <c r="A9088" t="s">
        <v>10</v>
      </c>
      <c r="B9088" t="s">
        <v>15</v>
      </c>
      <c r="C9088" t="s">
        <v>12</v>
      </c>
      <c r="D9088" s="3">
        <v>140000</v>
      </c>
    </row>
    <row r="9089" spans="1:4" x14ac:dyDescent="0.3">
      <c r="A9089" t="s">
        <v>24</v>
      </c>
      <c r="B9089" t="s">
        <v>22</v>
      </c>
      <c r="C9089" t="s">
        <v>99</v>
      </c>
      <c r="D9089" s="3">
        <v>72500</v>
      </c>
    </row>
    <row r="9090" spans="1:4" x14ac:dyDescent="0.3">
      <c r="A9090" t="s">
        <v>10</v>
      </c>
      <c r="B9090" t="s">
        <v>15</v>
      </c>
      <c r="C9090" t="s">
        <v>12</v>
      </c>
      <c r="D9090" s="3">
        <v>184000</v>
      </c>
    </row>
    <row r="9091" spans="1:4" x14ac:dyDescent="0.3">
      <c r="A9091" t="s">
        <v>54</v>
      </c>
      <c r="B9091" t="s">
        <v>15</v>
      </c>
      <c r="C9091" t="s">
        <v>84</v>
      </c>
      <c r="D9091" s="3">
        <v>147500</v>
      </c>
    </row>
    <row r="9092" spans="1:4" x14ac:dyDescent="0.3">
      <c r="A9092" t="s">
        <v>54</v>
      </c>
      <c r="B9092" t="s">
        <v>15</v>
      </c>
      <c r="C9092" t="s">
        <v>12</v>
      </c>
      <c r="D9092" s="3">
        <v>134000</v>
      </c>
    </row>
    <row r="9093" spans="1:4" x14ac:dyDescent="0.3">
      <c r="A9093" t="s">
        <v>29</v>
      </c>
      <c r="B9093" t="s">
        <v>15</v>
      </c>
      <c r="C9093" t="s">
        <v>12</v>
      </c>
      <c r="D9093" s="3">
        <v>90000</v>
      </c>
    </row>
    <row r="9094" spans="1:4" x14ac:dyDescent="0.3">
      <c r="A9094" t="s">
        <v>54</v>
      </c>
      <c r="B9094" t="s">
        <v>15</v>
      </c>
      <c r="C9094" t="s">
        <v>60</v>
      </c>
      <c r="D9094" s="3">
        <v>98283</v>
      </c>
    </row>
    <row r="9095" spans="1:4" x14ac:dyDescent="0.3">
      <c r="A9095" t="s">
        <v>54</v>
      </c>
      <c r="B9095" t="s">
        <v>15</v>
      </c>
      <c r="C9095" t="s">
        <v>99</v>
      </c>
      <c r="D9095" s="3">
        <v>125000</v>
      </c>
    </row>
    <row r="9096" spans="1:4" x14ac:dyDescent="0.3">
      <c r="A9096" t="s">
        <v>24</v>
      </c>
      <c r="B9096" t="s">
        <v>15</v>
      </c>
      <c r="C9096" t="s">
        <v>12</v>
      </c>
      <c r="D9096" s="3">
        <v>150000</v>
      </c>
    </row>
    <row r="9097" spans="1:4" x14ac:dyDescent="0.3">
      <c r="A9097" t="s">
        <v>24</v>
      </c>
      <c r="B9097" t="s">
        <v>15</v>
      </c>
      <c r="C9097" t="s">
        <v>12</v>
      </c>
      <c r="D9097" s="3">
        <v>65000</v>
      </c>
    </row>
    <row r="9098" spans="1:4" x14ac:dyDescent="0.3">
      <c r="A9098" t="s">
        <v>17</v>
      </c>
      <c r="B9098" t="s">
        <v>15</v>
      </c>
      <c r="C9098" t="s">
        <v>12</v>
      </c>
      <c r="D9098" s="3">
        <v>77500</v>
      </c>
    </row>
    <row r="9099" spans="1:4" x14ac:dyDescent="0.3">
      <c r="A9099" t="s">
        <v>24</v>
      </c>
      <c r="B9099" t="s">
        <v>15</v>
      </c>
      <c r="C9099" t="s">
        <v>103</v>
      </c>
      <c r="D9099" s="3">
        <v>131193</v>
      </c>
    </row>
    <row r="9100" spans="1:4" x14ac:dyDescent="0.3">
      <c r="A9100" t="s">
        <v>54</v>
      </c>
      <c r="B9100" t="s">
        <v>15</v>
      </c>
      <c r="C9100" t="s">
        <v>99</v>
      </c>
      <c r="D9100" s="3">
        <v>147500</v>
      </c>
    </row>
    <row r="9101" spans="1:4" x14ac:dyDescent="0.3">
      <c r="A9101" t="s">
        <v>63</v>
      </c>
      <c r="B9101" t="s">
        <v>15</v>
      </c>
      <c r="C9101" t="s">
        <v>84</v>
      </c>
      <c r="D9101" s="3">
        <v>43200</v>
      </c>
    </row>
    <row r="9102" spans="1:4" x14ac:dyDescent="0.3">
      <c r="A9102" t="s">
        <v>54</v>
      </c>
      <c r="B9102" t="s">
        <v>15</v>
      </c>
      <c r="C9102" t="s">
        <v>12</v>
      </c>
      <c r="D9102" s="3">
        <v>107730</v>
      </c>
    </row>
    <row r="9103" spans="1:4" x14ac:dyDescent="0.3">
      <c r="A9103" t="s">
        <v>41</v>
      </c>
      <c r="B9103" t="s">
        <v>15</v>
      </c>
      <c r="C9103" t="s">
        <v>93</v>
      </c>
      <c r="D9103" s="3">
        <v>105300</v>
      </c>
    </row>
    <row r="9104" spans="1:4" x14ac:dyDescent="0.3">
      <c r="A9104" t="s">
        <v>24</v>
      </c>
      <c r="B9104" t="s">
        <v>15</v>
      </c>
      <c r="C9104" t="s">
        <v>96</v>
      </c>
      <c r="D9104" s="3">
        <v>157500</v>
      </c>
    </row>
    <row r="9105" spans="1:4" x14ac:dyDescent="0.3">
      <c r="A9105" t="s">
        <v>24</v>
      </c>
      <c r="B9105" t="s">
        <v>15</v>
      </c>
      <c r="C9105" t="s">
        <v>12</v>
      </c>
      <c r="D9105" s="3">
        <v>115000</v>
      </c>
    </row>
    <row r="9106" spans="1:4" x14ac:dyDescent="0.3">
      <c r="A9106" t="s">
        <v>17</v>
      </c>
      <c r="B9106" t="s">
        <v>15</v>
      </c>
      <c r="C9106" t="s">
        <v>12</v>
      </c>
      <c r="D9106" s="3">
        <v>85000</v>
      </c>
    </row>
    <row r="9107" spans="1:4" x14ac:dyDescent="0.3">
      <c r="A9107" t="s">
        <v>54</v>
      </c>
      <c r="B9107" t="s">
        <v>15</v>
      </c>
      <c r="C9107" t="s">
        <v>79</v>
      </c>
      <c r="D9107" s="3">
        <v>147500</v>
      </c>
    </row>
    <row r="9108" spans="1:4" x14ac:dyDescent="0.3">
      <c r="A9108" t="s">
        <v>17</v>
      </c>
      <c r="B9108" t="s">
        <v>15</v>
      </c>
      <c r="C9108" t="s">
        <v>12</v>
      </c>
      <c r="D9108" s="3">
        <v>110000</v>
      </c>
    </row>
    <row r="9109" spans="1:4" x14ac:dyDescent="0.3">
      <c r="A9109" t="s">
        <v>24</v>
      </c>
      <c r="B9109" t="s">
        <v>15</v>
      </c>
      <c r="C9109" t="s">
        <v>12</v>
      </c>
      <c r="D9109" s="3">
        <v>145500</v>
      </c>
    </row>
    <row r="9110" spans="1:4" x14ac:dyDescent="0.3">
      <c r="A9110" t="s">
        <v>41</v>
      </c>
      <c r="B9110" t="s">
        <v>15</v>
      </c>
      <c r="C9110" t="s">
        <v>12</v>
      </c>
      <c r="D9110" s="3">
        <v>168000</v>
      </c>
    </row>
    <row r="9111" spans="1:4" x14ac:dyDescent="0.3">
      <c r="A9111" t="s">
        <v>17</v>
      </c>
      <c r="B9111" t="s">
        <v>15</v>
      </c>
      <c r="C9111" t="s">
        <v>12</v>
      </c>
      <c r="D9111" s="3">
        <v>150000</v>
      </c>
    </row>
    <row r="9112" spans="1:4" x14ac:dyDescent="0.3">
      <c r="A9112" t="s">
        <v>54</v>
      </c>
      <c r="B9112" t="s">
        <v>22</v>
      </c>
      <c r="C9112" t="s">
        <v>31</v>
      </c>
      <c r="D9112" s="3">
        <v>145000</v>
      </c>
    </row>
    <row r="9113" spans="1:4" x14ac:dyDescent="0.3">
      <c r="A9113" t="s">
        <v>17</v>
      </c>
      <c r="B9113" t="s">
        <v>15</v>
      </c>
      <c r="C9113" t="s">
        <v>12</v>
      </c>
      <c r="D9113" s="3">
        <v>95000</v>
      </c>
    </row>
    <row r="9114" spans="1:4" x14ac:dyDescent="0.3">
      <c r="A9114" t="s">
        <v>24</v>
      </c>
      <c r="B9114" t="s">
        <v>15</v>
      </c>
      <c r="C9114" t="s">
        <v>12</v>
      </c>
      <c r="D9114" s="3">
        <v>137500</v>
      </c>
    </row>
    <row r="9115" spans="1:4" x14ac:dyDescent="0.3">
      <c r="A9115" t="s">
        <v>54</v>
      </c>
      <c r="B9115" t="s">
        <v>15</v>
      </c>
      <c r="C9115" t="s">
        <v>12</v>
      </c>
      <c r="D9115" s="3">
        <v>115000</v>
      </c>
    </row>
    <row r="9116" spans="1:4" x14ac:dyDescent="0.3">
      <c r="A9116" t="s">
        <v>24</v>
      </c>
      <c r="B9116" t="s">
        <v>15</v>
      </c>
      <c r="C9116" t="s">
        <v>12</v>
      </c>
      <c r="D9116" s="3">
        <v>150000</v>
      </c>
    </row>
    <row r="9117" spans="1:4" x14ac:dyDescent="0.3">
      <c r="A9117" t="s">
        <v>54</v>
      </c>
      <c r="B9117" t="s">
        <v>15</v>
      </c>
      <c r="C9117" t="s">
        <v>12</v>
      </c>
      <c r="D9117" s="3">
        <v>124497</v>
      </c>
    </row>
    <row r="9118" spans="1:4" x14ac:dyDescent="0.3">
      <c r="A9118" t="s">
        <v>24</v>
      </c>
      <c r="B9118" t="s">
        <v>15</v>
      </c>
      <c r="C9118" t="s">
        <v>31</v>
      </c>
      <c r="D9118" s="3">
        <v>200000</v>
      </c>
    </row>
    <row r="9119" spans="1:4" x14ac:dyDescent="0.3">
      <c r="A9119" t="s">
        <v>17</v>
      </c>
      <c r="B9119" t="s">
        <v>15</v>
      </c>
      <c r="C9119" t="s">
        <v>12</v>
      </c>
      <c r="D9119" s="3">
        <v>115000</v>
      </c>
    </row>
    <row r="9120" spans="1:4" x14ac:dyDescent="0.3">
      <c r="A9120" t="s">
        <v>17</v>
      </c>
      <c r="B9120" t="s">
        <v>15</v>
      </c>
      <c r="C9120" t="s">
        <v>12</v>
      </c>
      <c r="D9120" s="3">
        <v>100000</v>
      </c>
    </row>
    <row r="9121" spans="1:4" x14ac:dyDescent="0.3">
      <c r="A9121" t="s">
        <v>24</v>
      </c>
      <c r="B9121" t="s">
        <v>15</v>
      </c>
      <c r="C9121" t="s">
        <v>12</v>
      </c>
      <c r="D9121" s="3">
        <v>221665</v>
      </c>
    </row>
    <row r="9122" spans="1:4" x14ac:dyDescent="0.3">
      <c r="A9122" t="s">
        <v>41</v>
      </c>
      <c r="B9122" t="s">
        <v>15</v>
      </c>
      <c r="C9122" t="s">
        <v>92</v>
      </c>
      <c r="D9122" s="3">
        <v>157500</v>
      </c>
    </row>
    <row r="9123" spans="1:4" x14ac:dyDescent="0.3">
      <c r="A9123" t="s">
        <v>24</v>
      </c>
      <c r="B9123" t="s">
        <v>15</v>
      </c>
      <c r="C9123" t="s">
        <v>12</v>
      </c>
      <c r="D9123" s="3">
        <v>116600</v>
      </c>
    </row>
    <row r="9124" spans="1:4" x14ac:dyDescent="0.3">
      <c r="A9124" t="s">
        <v>17</v>
      </c>
      <c r="B9124" t="s">
        <v>15</v>
      </c>
      <c r="C9124" t="s">
        <v>12</v>
      </c>
      <c r="D9124" s="3">
        <v>54000</v>
      </c>
    </row>
    <row r="9125" spans="1:4" x14ac:dyDescent="0.3">
      <c r="A9125" t="s">
        <v>17</v>
      </c>
      <c r="B9125" t="s">
        <v>15</v>
      </c>
      <c r="C9125" t="s">
        <v>12</v>
      </c>
      <c r="D9125" s="3">
        <v>52000</v>
      </c>
    </row>
    <row r="9126" spans="1:4" x14ac:dyDescent="0.3">
      <c r="A9126" t="s">
        <v>17</v>
      </c>
      <c r="B9126" t="s">
        <v>15</v>
      </c>
      <c r="C9126" t="s">
        <v>12</v>
      </c>
      <c r="D9126" s="3">
        <v>81311.5</v>
      </c>
    </row>
    <row r="9127" spans="1:4" x14ac:dyDescent="0.3">
      <c r="A9127" t="s">
        <v>54</v>
      </c>
      <c r="B9127" t="s">
        <v>15</v>
      </c>
      <c r="C9127" t="s">
        <v>12</v>
      </c>
      <c r="D9127" s="3">
        <v>150000</v>
      </c>
    </row>
    <row r="9128" spans="1:4" x14ac:dyDescent="0.3">
      <c r="A9128" t="s">
        <v>54</v>
      </c>
      <c r="B9128" t="s">
        <v>15</v>
      </c>
      <c r="C9128" t="s">
        <v>155</v>
      </c>
      <c r="D9128" s="3">
        <v>211000</v>
      </c>
    </row>
    <row r="9129" spans="1:4" x14ac:dyDescent="0.3">
      <c r="A9129" t="s">
        <v>54</v>
      </c>
      <c r="B9129" t="s">
        <v>15</v>
      </c>
      <c r="C9129" t="s">
        <v>12</v>
      </c>
      <c r="D9129" s="3">
        <v>147500</v>
      </c>
    </row>
    <row r="9130" spans="1:4" x14ac:dyDescent="0.3">
      <c r="A9130" t="s">
        <v>17</v>
      </c>
      <c r="B9130" t="s">
        <v>15</v>
      </c>
      <c r="C9130" t="s">
        <v>12</v>
      </c>
      <c r="D9130" s="3">
        <v>115000</v>
      </c>
    </row>
    <row r="9131" spans="1:4" x14ac:dyDescent="0.3">
      <c r="A9131" t="s">
        <v>24</v>
      </c>
      <c r="B9131" t="s">
        <v>15</v>
      </c>
      <c r="C9131" t="s">
        <v>12</v>
      </c>
      <c r="D9131" s="3">
        <v>210000</v>
      </c>
    </row>
    <row r="9132" spans="1:4" x14ac:dyDescent="0.3">
      <c r="A9132" t="s">
        <v>17</v>
      </c>
      <c r="B9132" t="s">
        <v>22</v>
      </c>
      <c r="C9132" t="s">
        <v>12</v>
      </c>
      <c r="D9132" s="3">
        <v>110000</v>
      </c>
    </row>
    <row r="9133" spans="1:4" x14ac:dyDescent="0.3">
      <c r="A9133" t="s">
        <v>24</v>
      </c>
      <c r="B9133" t="s">
        <v>22</v>
      </c>
      <c r="C9133" t="s">
        <v>12</v>
      </c>
      <c r="D9133" s="3">
        <v>112724.171875</v>
      </c>
    </row>
    <row r="9134" spans="1:4" x14ac:dyDescent="0.3">
      <c r="A9134" t="s">
        <v>54</v>
      </c>
      <c r="B9134" t="s">
        <v>15</v>
      </c>
      <c r="C9134" t="s">
        <v>56</v>
      </c>
      <c r="D9134" s="3">
        <v>98283</v>
      </c>
    </row>
    <row r="9135" spans="1:4" x14ac:dyDescent="0.3">
      <c r="A9135" t="s">
        <v>24</v>
      </c>
      <c r="B9135" t="s">
        <v>15</v>
      </c>
      <c r="C9135" t="s">
        <v>12</v>
      </c>
      <c r="D9135" s="3">
        <v>90670</v>
      </c>
    </row>
    <row r="9136" spans="1:4" x14ac:dyDescent="0.3">
      <c r="A9136" t="s">
        <v>17</v>
      </c>
      <c r="B9136" t="s">
        <v>15</v>
      </c>
      <c r="C9136" t="s">
        <v>12</v>
      </c>
      <c r="D9136" s="3">
        <v>120000</v>
      </c>
    </row>
    <row r="9137" spans="1:4" x14ac:dyDescent="0.3">
      <c r="A9137" t="s">
        <v>29</v>
      </c>
      <c r="B9137" t="s">
        <v>15</v>
      </c>
      <c r="C9137" t="s">
        <v>12</v>
      </c>
      <c r="D9137" s="3">
        <v>101808</v>
      </c>
    </row>
    <row r="9138" spans="1:4" x14ac:dyDescent="0.3">
      <c r="A9138" t="s">
        <v>78</v>
      </c>
      <c r="B9138" t="s">
        <v>15</v>
      </c>
      <c r="C9138" t="s">
        <v>123</v>
      </c>
      <c r="D9138" s="3">
        <v>166000</v>
      </c>
    </row>
    <row r="9139" spans="1:4" x14ac:dyDescent="0.3">
      <c r="A9139" t="s">
        <v>54</v>
      </c>
      <c r="B9139" t="s">
        <v>15</v>
      </c>
      <c r="C9139" t="s">
        <v>12</v>
      </c>
      <c r="D9139" s="3">
        <v>120000</v>
      </c>
    </row>
    <row r="9140" spans="1:4" x14ac:dyDescent="0.3">
      <c r="A9140" t="s">
        <v>17</v>
      </c>
      <c r="B9140" t="s">
        <v>15</v>
      </c>
      <c r="C9140" t="s">
        <v>94</v>
      </c>
      <c r="D9140" s="3">
        <v>105650</v>
      </c>
    </row>
    <row r="9141" spans="1:4" x14ac:dyDescent="0.3">
      <c r="A9141" t="s">
        <v>17</v>
      </c>
      <c r="B9141" t="s">
        <v>15</v>
      </c>
      <c r="C9141" t="s">
        <v>12</v>
      </c>
      <c r="D9141" s="3">
        <v>85166</v>
      </c>
    </row>
    <row r="9142" spans="1:4" x14ac:dyDescent="0.3">
      <c r="A9142" t="s">
        <v>54</v>
      </c>
      <c r="B9142" t="s">
        <v>15</v>
      </c>
      <c r="C9142" t="s">
        <v>12</v>
      </c>
      <c r="D9142" s="3">
        <v>138200</v>
      </c>
    </row>
    <row r="9143" spans="1:4" x14ac:dyDescent="0.3">
      <c r="A9143" t="s">
        <v>24</v>
      </c>
      <c r="B9143" t="s">
        <v>15</v>
      </c>
      <c r="C9143" t="s">
        <v>12</v>
      </c>
      <c r="D9143" s="3">
        <v>136875</v>
      </c>
    </row>
    <row r="9144" spans="1:4" x14ac:dyDescent="0.3">
      <c r="A9144" t="s">
        <v>24</v>
      </c>
      <c r="B9144" t="s">
        <v>15</v>
      </c>
      <c r="C9144" t="s">
        <v>12</v>
      </c>
      <c r="D9144" s="3">
        <v>150000</v>
      </c>
    </row>
    <row r="9145" spans="1:4" x14ac:dyDescent="0.3">
      <c r="A9145" t="s">
        <v>54</v>
      </c>
      <c r="B9145" t="s">
        <v>15</v>
      </c>
      <c r="C9145" t="s">
        <v>31</v>
      </c>
      <c r="D9145" s="3">
        <v>100000</v>
      </c>
    </row>
    <row r="9146" spans="1:4" x14ac:dyDescent="0.3">
      <c r="A9146" t="s">
        <v>17</v>
      </c>
      <c r="B9146" t="s">
        <v>15</v>
      </c>
      <c r="C9146" t="s">
        <v>12</v>
      </c>
      <c r="D9146" s="3">
        <v>135930.5</v>
      </c>
    </row>
    <row r="9147" spans="1:4" x14ac:dyDescent="0.3">
      <c r="A9147" t="s">
        <v>54</v>
      </c>
      <c r="B9147" t="s">
        <v>15</v>
      </c>
      <c r="C9147" t="s">
        <v>31</v>
      </c>
      <c r="D9147" s="3">
        <v>150000</v>
      </c>
    </row>
    <row r="9148" spans="1:4" x14ac:dyDescent="0.3">
      <c r="A9148" t="s">
        <v>17</v>
      </c>
      <c r="B9148" t="s">
        <v>15</v>
      </c>
      <c r="C9148" t="s">
        <v>12</v>
      </c>
      <c r="D9148" s="3">
        <v>115000</v>
      </c>
    </row>
    <row r="9149" spans="1:4" x14ac:dyDescent="0.3">
      <c r="A9149" t="s">
        <v>24</v>
      </c>
      <c r="B9149" t="s">
        <v>15</v>
      </c>
      <c r="C9149" t="s">
        <v>31</v>
      </c>
      <c r="D9149" s="3">
        <v>92500</v>
      </c>
    </row>
    <row r="9150" spans="1:4" x14ac:dyDescent="0.3">
      <c r="A9150" t="s">
        <v>24</v>
      </c>
      <c r="B9150" t="s">
        <v>15</v>
      </c>
      <c r="C9150" t="s">
        <v>12</v>
      </c>
      <c r="D9150" s="3">
        <v>170500</v>
      </c>
    </row>
    <row r="9151" spans="1:4" x14ac:dyDescent="0.3">
      <c r="A9151" t="s">
        <v>17</v>
      </c>
      <c r="B9151" t="s">
        <v>15</v>
      </c>
      <c r="C9151" t="s">
        <v>87</v>
      </c>
      <c r="D9151" s="3">
        <v>100500</v>
      </c>
    </row>
    <row r="9152" spans="1:4" x14ac:dyDescent="0.3">
      <c r="A9152" t="s">
        <v>54</v>
      </c>
      <c r="B9152" t="s">
        <v>15</v>
      </c>
      <c r="C9152" t="s">
        <v>12</v>
      </c>
      <c r="D9152" s="3">
        <v>102500</v>
      </c>
    </row>
    <row r="9153" spans="1:4" x14ac:dyDescent="0.3">
      <c r="A9153" t="s">
        <v>63</v>
      </c>
      <c r="B9153" t="s">
        <v>15</v>
      </c>
      <c r="C9153" t="s">
        <v>12</v>
      </c>
      <c r="D9153" s="3">
        <v>87555</v>
      </c>
    </row>
    <row r="9154" spans="1:4" x14ac:dyDescent="0.3">
      <c r="A9154" t="s">
        <v>17</v>
      </c>
      <c r="B9154" t="s">
        <v>15</v>
      </c>
      <c r="C9154" t="s">
        <v>12</v>
      </c>
      <c r="D9154" s="3">
        <v>115000</v>
      </c>
    </row>
    <row r="9155" spans="1:4" x14ac:dyDescent="0.3">
      <c r="A9155" t="s">
        <v>24</v>
      </c>
      <c r="B9155" t="s">
        <v>15</v>
      </c>
      <c r="C9155" t="s">
        <v>12</v>
      </c>
      <c r="D9155" s="3">
        <v>130400</v>
      </c>
    </row>
    <row r="9156" spans="1:4" x14ac:dyDescent="0.3">
      <c r="A9156" t="s">
        <v>17</v>
      </c>
      <c r="B9156" t="s">
        <v>15</v>
      </c>
      <c r="C9156" t="s">
        <v>98</v>
      </c>
      <c r="D9156" s="3">
        <v>111175</v>
      </c>
    </row>
    <row r="9157" spans="1:4" x14ac:dyDescent="0.3">
      <c r="A9157" t="s">
        <v>24</v>
      </c>
      <c r="B9157" t="s">
        <v>15</v>
      </c>
      <c r="C9157" t="s">
        <v>12</v>
      </c>
      <c r="D9157" s="3">
        <v>149946.5</v>
      </c>
    </row>
    <row r="9158" spans="1:4" x14ac:dyDescent="0.3">
      <c r="A9158" t="s">
        <v>41</v>
      </c>
      <c r="B9158" t="s">
        <v>15</v>
      </c>
      <c r="C9158" t="s">
        <v>31</v>
      </c>
      <c r="D9158" s="3">
        <v>155000</v>
      </c>
    </row>
    <row r="9159" spans="1:4" x14ac:dyDescent="0.3">
      <c r="A9159" t="s">
        <v>54</v>
      </c>
      <c r="B9159" t="s">
        <v>15</v>
      </c>
      <c r="C9159" t="s">
        <v>12</v>
      </c>
      <c r="D9159" s="3">
        <v>150000</v>
      </c>
    </row>
    <row r="9160" spans="1:4" x14ac:dyDescent="0.3">
      <c r="A9160" t="s">
        <v>24</v>
      </c>
      <c r="B9160" t="s">
        <v>15</v>
      </c>
      <c r="C9160" t="s">
        <v>12</v>
      </c>
      <c r="D9160" s="3">
        <v>161500</v>
      </c>
    </row>
    <row r="9161" spans="1:4" x14ac:dyDescent="0.3">
      <c r="A9161" t="s">
        <v>63</v>
      </c>
      <c r="B9161" t="s">
        <v>15</v>
      </c>
      <c r="C9161" t="s">
        <v>12</v>
      </c>
      <c r="D9161" s="3">
        <v>97500</v>
      </c>
    </row>
    <row r="9162" spans="1:4" x14ac:dyDescent="0.3">
      <c r="A9162" t="s">
        <v>63</v>
      </c>
      <c r="B9162" t="s">
        <v>15</v>
      </c>
      <c r="C9162" t="s">
        <v>170</v>
      </c>
      <c r="D9162" s="3">
        <v>63000</v>
      </c>
    </row>
    <row r="9163" spans="1:4" x14ac:dyDescent="0.3">
      <c r="A9163" t="s">
        <v>41</v>
      </c>
      <c r="B9163" t="s">
        <v>15</v>
      </c>
      <c r="C9163" t="s">
        <v>12</v>
      </c>
      <c r="D9163" s="3">
        <v>197500</v>
      </c>
    </row>
    <row r="9164" spans="1:4" x14ac:dyDescent="0.3">
      <c r="A9164" t="s">
        <v>17</v>
      </c>
      <c r="B9164" t="s">
        <v>15</v>
      </c>
      <c r="C9164" t="s">
        <v>100</v>
      </c>
      <c r="D9164" s="3">
        <v>110300</v>
      </c>
    </row>
    <row r="9165" spans="1:4" x14ac:dyDescent="0.3">
      <c r="A9165" t="s">
        <v>54</v>
      </c>
      <c r="B9165" t="s">
        <v>15</v>
      </c>
      <c r="C9165" t="s">
        <v>12</v>
      </c>
      <c r="D9165" s="3">
        <v>115000</v>
      </c>
    </row>
    <row r="9166" spans="1:4" x14ac:dyDescent="0.3">
      <c r="A9166" t="s">
        <v>17</v>
      </c>
      <c r="B9166" t="s">
        <v>15</v>
      </c>
      <c r="C9166" t="s">
        <v>12</v>
      </c>
      <c r="D9166" s="3">
        <v>113760</v>
      </c>
    </row>
    <row r="9167" spans="1:4" x14ac:dyDescent="0.3">
      <c r="A9167" t="s">
        <v>41</v>
      </c>
      <c r="B9167" t="s">
        <v>15</v>
      </c>
      <c r="C9167" t="s">
        <v>31</v>
      </c>
      <c r="D9167" s="3">
        <v>135000</v>
      </c>
    </row>
    <row r="9168" spans="1:4" x14ac:dyDescent="0.3">
      <c r="A9168" t="s">
        <v>24</v>
      </c>
      <c r="B9168" t="s">
        <v>15</v>
      </c>
      <c r="C9168" t="s">
        <v>12</v>
      </c>
      <c r="D9168" s="3">
        <v>80000</v>
      </c>
    </row>
    <row r="9169" spans="1:4" x14ac:dyDescent="0.3">
      <c r="A9169" t="s">
        <v>41</v>
      </c>
      <c r="B9169" t="s">
        <v>15</v>
      </c>
      <c r="C9169" t="s">
        <v>12</v>
      </c>
      <c r="D9169" s="3">
        <v>167500</v>
      </c>
    </row>
    <row r="9170" spans="1:4" x14ac:dyDescent="0.3">
      <c r="A9170" t="s">
        <v>24</v>
      </c>
      <c r="B9170" t="s">
        <v>15</v>
      </c>
      <c r="C9170" t="s">
        <v>12</v>
      </c>
      <c r="D9170" s="3">
        <v>120000</v>
      </c>
    </row>
    <row r="9171" spans="1:4" x14ac:dyDescent="0.3">
      <c r="A9171" t="s">
        <v>17</v>
      </c>
      <c r="B9171" t="s">
        <v>15</v>
      </c>
      <c r="C9171" t="s">
        <v>152</v>
      </c>
      <c r="D9171" s="3">
        <v>111175</v>
      </c>
    </row>
    <row r="9172" spans="1:4" x14ac:dyDescent="0.3">
      <c r="A9172" t="s">
        <v>54</v>
      </c>
      <c r="B9172" t="s">
        <v>15</v>
      </c>
      <c r="C9172" t="s">
        <v>12</v>
      </c>
      <c r="D9172" s="3">
        <v>170000</v>
      </c>
    </row>
    <row r="9173" spans="1:4" x14ac:dyDescent="0.3">
      <c r="A9173" t="s">
        <v>41</v>
      </c>
      <c r="B9173" t="s">
        <v>15</v>
      </c>
      <c r="C9173" t="s">
        <v>31</v>
      </c>
      <c r="D9173" s="3">
        <v>115000</v>
      </c>
    </row>
    <row r="9174" spans="1:4" x14ac:dyDescent="0.3">
      <c r="A9174" t="s">
        <v>54</v>
      </c>
      <c r="B9174" t="s">
        <v>15</v>
      </c>
      <c r="C9174" t="s">
        <v>84</v>
      </c>
      <c r="D9174" s="3">
        <v>147500</v>
      </c>
    </row>
    <row r="9175" spans="1:4" x14ac:dyDescent="0.3">
      <c r="A9175" t="s">
        <v>54</v>
      </c>
      <c r="B9175" t="s">
        <v>15</v>
      </c>
      <c r="C9175" t="s">
        <v>94</v>
      </c>
      <c r="D9175" s="3">
        <v>110000</v>
      </c>
    </row>
    <row r="9176" spans="1:4" x14ac:dyDescent="0.3">
      <c r="A9176" t="s">
        <v>10</v>
      </c>
      <c r="B9176" t="s">
        <v>15</v>
      </c>
      <c r="C9176" t="s">
        <v>31</v>
      </c>
      <c r="D9176" s="3">
        <v>160000</v>
      </c>
    </row>
    <row r="9177" spans="1:4" x14ac:dyDescent="0.3">
      <c r="A9177" t="s">
        <v>10</v>
      </c>
      <c r="B9177" t="s">
        <v>15</v>
      </c>
      <c r="C9177" t="s">
        <v>31</v>
      </c>
      <c r="D9177" s="3">
        <v>135000</v>
      </c>
    </row>
    <row r="9178" spans="1:4" x14ac:dyDescent="0.3">
      <c r="A9178" t="s">
        <v>17</v>
      </c>
      <c r="B9178" t="s">
        <v>15</v>
      </c>
      <c r="C9178" t="s">
        <v>50</v>
      </c>
      <c r="D9178" s="3">
        <v>75067.5</v>
      </c>
    </row>
    <row r="9179" spans="1:4" x14ac:dyDescent="0.3">
      <c r="A9179" t="s">
        <v>54</v>
      </c>
      <c r="B9179" t="s">
        <v>15</v>
      </c>
      <c r="C9179" t="s">
        <v>92</v>
      </c>
      <c r="D9179" s="3">
        <v>89100</v>
      </c>
    </row>
    <row r="9180" spans="1:4" x14ac:dyDescent="0.3">
      <c r="A9180" t="s">
        <v>10</v>
      </c>
      <c r="B9180" t="s">
        <v>15</v>
      </c>
      <c r="C9180" t="s">
        <v>12</v>
      </c>
      <c r="D9180" s="3">
        <v>183000</v>
      </c>
    </row>
    <row r="9181" spans="1:4" x14ac:dyDescent="0.3">
      <c r="A9181" t="s">
        <v>24</v>
      </c>
      <c r="B9181" t="s">
        <v>15</v>
      </c>
      <c r="C9181" t="s">
        <v>12</v>
      </c>
      <c r="D9181" s="3">
        <v>115000</v>
      </c>
    </row>
    <row r="9182" spans="1:4" x14ac:dyDescent="0.3">
      <c r="A9182" t="s">
        <v>54</v>
      </c>
      <c r="B9182" t="s">
        <v>15</v>
      </c>
      <c r="C9182" t="s">
        <v>12</v>
      </c>
      <c r="D9182" s="3">
        <v>211000</v>
      </c>
    </row>
    <row r="9183" spans="1:4" x14ac:dyDescent="0.3">
      <c r="A9183" t="s">
        <v>24</v>
      </c>
      <c r="B9183" t="s">
        <v>15</v>
      </c>
      <c r="C9183" t="s">
        <v>12</v>
      </c>
      <c r="D9183" s="3">
        <v>170000</v>
      </c>
    </row>
    <row r="9184" spans="1:4" x14ac:dyDescent="0.3">
      <c r="A9184" t="s">
        <v>24</v>
      </c>
      <c r="B9184" t="s">
        <v>15</v>
      </c>
      <c r="C9184" t="s">
        <v>12</v>
      </c>
      <c r="D9184" s="3">
        <v>181500</v>
      </c>
    </row>
    <row r="9185" spans="1:4" x14ac:dyDescent="0.3">
      <c r="A9185" t="s">
        <v>54</v>
      </c>
      <c r="B9185" t="s">
        <v>15</v>
      </c>
      <c r="C9185" t="s">
        <v>12</v>
      </c>
      <c r="D9185" s="3">
        <v>99150</v>
      </c>
    </row>
    <row r="9186" spans="1:4" x14ac:dyDescent="0.3">
      <c r="A9186" t="s">
        <v>54</v>
      </c>
      <c r="B9186" t="s">
        <v>15</v>
      </c>
      <c r="C9186" t="s">
        <v>107</v>
      </c>
      <c r="D9186" s="3">
        <v>96773</v>
      </c>
    </row>
    <row r="9187" spans="1:4" x14ac:dyDescent="0.3">
      <c r="A9187" t="s">
        <v>17</v>
      </c>
      <c r="B9187" t="s">
        <v>15</v>
      </c>
      <c r="C9187" t="s">
        <v>12</v>
      </c>
      <c r="D9187" s="3">
        <v>123000</v>
      </c>
    </row>
    <row r="9188" spans="1:4" x14ac:dyDescent="0.3">
      <c r="A9188" t="s">
        <v>24</v>
      </c>
      <c r="B9188" t="s">
        <v>15</v>
      </c>
      <c r="C9188" t="s">
        <v>31</v>
      </c>
      <c r="D9188" s="3">
        <v>145000</v>
      </c>
    </row>
    <row r="9189" spans="1:4" x14ac:dyDescent="0.3">
      <c r="A9189" t="s">
        <v>29</v>
      </c>
      <c r="B9189" t="s">
        <v>15</v>
      </c>
      <c r="C9189" t="s">
        <v>12</v>
      </c>
      <c r="D9189" s="3">
        <v>105515</v>
      </c>
    </row>
    <row r="9190" spans="1:4" x14ac:dyDescent="0.3">
      <c r="A9190" t="s">
        <v>54</v>
      </c>
      <c r="B9190" t="s">
        <v>15</v>
      </c>
      <c r="C9190" t="s">
        <v>12</v>
      </c>
      <c r="D9190" s="3">
        <v>125000</v>
      </c>
    </row>
    <row r="9191" spans="1:4" x14ac:dyDescent="0.3">
      <c r="A9191" t="s">
        <v>29</v>
      </c>
      <c r="B9191" t="s">
        <v>15</v>
      </c>
      <c r="C9191" t="s">
        <v>113</v>
      </c>
      <c r="D9191" s="3">
        <v>111175</v>
      </c>
    </row>
    <row r="9192" spans="1:4" x14ac:dyDescent="0.3">
      <c r="A9192" t="s">
        <v>63</v>
      </c>
      <c r="B9192" t="s">
        <v>15</v>
      </c>
      <c r="C9192" t="s">
        <v>12</v>
      </c>
      <c r="D9192" s="3">
        <v>97500</v>
      </c>
    </row>
    <row r="9193" spans="1:4" x14ac:dyDescent="0.3">
      <c r="A9193" t="s">
        <v>24</v>
      </c>
      <c r="B9193" t="s">
        <v>15</v>
      </c>
      <c r="C9193" t="s">
        <v>12</v>
      </c>
      <c r="D9193" s="3">
        <v>92550</v>
      </c>
    </row>
    <row r="9194" spans="1:4" x14ac:dyDescent="0.3">
      <c r="A9194" t="s">
        <v>24</v>
      </c>
      <c r="B9194" t="s">
        <v>15</v>
      </c>
      <c r="C9194" t="s">
        <v>12</v>
      </c>
      <c r="D9194" s="3">
        <v>105700</v>
      </c>
    </row>
    <row r="9195" spans="1:4" x14ac:dyDescent="0.3">
      <c r="A9195" t="s">
        <v>24</v>
      </c>
      <c r="B9195" t="s">
        <v>15</v>
      </c>
      <c r="C9195" t="s">
        <v>12</v>
      </c>
      <c r="D9195" s="3">
        <v>95005</v>
      </c>
    </row>
    <row r="9196" spans="1:4" x14ac:dyDescent="0.3">
      <c r="A9196" t="s">
        <v>78</v>
      </c>
      <c r="B9196" t="s">
        <v>15</v>
      </c>
      <c r="C9196" t="s">
        <v>84</v>
      </c>
      <c r="D9196" s="3">
        <v>79200</v>
      </c>
    </row>
    <row r="9197" spans="1:4" x14ac:dyDescent="0.3">
      <c r="A9197" t="s">
        <v>24</v>
      </c>
      <c r="B9197" t="s">
        <v>15</v>
      </c>
      <c r="C9197" t="s">
        <v>136</v>
      </c>
      <c r="D9197" s="3">
        <v>100300</v>
      </c>
    </row>
    <row r="9198" spans="1:4" x14ac:dyDescent="0.3">
      <c r="A9198" t="s">
        <v>10</v>
      </c>
      <c r="B9198" t="s">
        <v>15</v>
      </c>
      <c r="C9198" t="s">
        <v>12</v>
      </c>
      <c r="D9198" s="3">
        <v>172500</v>
      </c>
    </row>
    <row r="9199" spans="1:4" x14ac:dyDescent="0.3">
      <c r="A9199" t="s">
        <v>24</v>
      </c>
      <c r="B9199" t="s">
        <v>15</v>
      </c>
      <c r="C9199" t="s">
        <v>12</v>
      </c>
      <c r="D9199" s="3">
        <v>110664</v>
      </c>
    </row>
    <row r="9200" spans="1:4" x14ac:dyDescent="0.3">
      <c r="A9200" t="s">
        <v>10</v>
      </c>
      <c r="B9200" t="s">
        <v>15</v>
      </c>
      <c r="C9200" t="s">
        <v>12</v>
      </c>
      <c r="D9200" s="3">
        <v>183046</v>
      </c>
    </row>
    <row r="9201" spans="1:4" x14ac:dyDescent="0.3">
      <c r="A9201" t="s">
        <v>17</v>
      </c>
      <c r="B9201" t="s">
        <v>15</v>
      </c>
      <c r="C9201" t="s">
        <v>12</v>
      </c>
      <c r="D9201" s="3">
        <v>62536</v>
      </c>
    </row>
    <row r="9202" spans="1:4" x14ac:dyDescent="0.3">
      <c r="A9202" t="s">
        <v>41</v>
      </c>
      <c r="B9202" t="s">
        <v>15</v>
      </c>
      <c r="C9202" t="s">
        <v>12</v>
      </c>
      <c r="D9202" s="3">
        <v>152700</v>
      </c>
    </row>
    <row r="9203" spans="1:4" x14ac:dyDescent="0.3">
      <c r="A9203" t="s">
        <v>17</v>
      </c>
      <c r="B9203" t="s">
        <v>22</v>
      </c>
      <c r="C9203" t="s">
        <v>12</v>
      </c>
      <c r="D9203" s="3">
        <v>56000</v>
      </c>
    </row>
    <row r="9204" spans="1:4" x14ac:dyDescent="0.3">
      <c r="A9204" t="s">
        <v>24</v>
      </c>
      <c r="B9204" t="s">
        <v>15</v>
      </c>
      <c r="C9204" t="s">
        <v>12</v>
      </c>
      <c r="D9204" s="3">
        <v>137825</v>
      </c>
    </row>
    <row r="9205" spans="1:4" x14ac:dyDescent="0.3">
      <c r="A9205" t="s">
        <v>54</v>
      </c>
      <c r="B9205" t="s">
        <v>15</v>
      </c>
      <c r="C9205" t="s">
        <v>171</v>
      </c>
      <c r="D9205" s="3">
        <v>235000</v>
      </c>
    </row>
    <row r="9206" spans="1:4" x14ac:dyDescent="0.3">
      <c r="A9206" t="s">
        <v>24</v>
      </c>
      <c r="B9206" t="s">
        <v>15</v>
      </c>
      <c r="C9206" t="s">
        <v>12</v>
      </c>
      <c r="D9206" s="3">
        <v>112500</v>
      </c>
    </row>
    <row r="9207" spans="1:4" x14ac:dyDescent="0.3">
      <c r="A9207" t="s">
        <v>10</v>
      </c>
      <c r="B9207" t="s">
        <v>15</v>
      </c>
      <c r="C9207" t="s">
        <v>12</v>
      </c>
      <c r="D9207" s="3">
        <v>138200</v>
      </c>
    </row>
    <row r="9208" spans="1:4" x14ac:dyDescent="0.3">
      <c r="A9208" t="s">
        <v>54</v>
      </c>
      <c r="B9208" t="s">
        <v>15</v>
      </c>
      <c r="C9208" t="s">
        <v>31</v>
      </c>
      <c r="D9208" s="3">
        <v>127500</v>
      </c>
    </row>
    <row r="9209" spans="1:4" x14ac:dyDescent="0.3">
      <c r="A9209" t="s">
        <v>24</v>
      </c>
      <c r="B9209" t="s">
        <v>15</v>
      </c>
      <c r="C9209" t="s">
        <v>12</v>
      </c>
      <c r="D9209" s="3">
        <v>125000</v>
      </c>
    </row>
    <row r="9210" spans="1:4" x14ac:dyDescent="0.3">
      <c r="A9210" t="s">
        <v>17</v>
      </c>
      <c r="B9210" t="s">
        <v>15</v>
      </c>
      <c r="C9210" t="s">
        <v>12</v>
      </c>
      <c r="D9210" s="3">
        <v>100000</v>
      </c>
    </row>
    <row r="9211" spans="1:4" x14ac:dyDescent="0.3">
      <c r="A9211" t="s">
        <v>24</v>
      </c>
      <c r="B9211" t="s">
        <v>15</v>
      </c>
      <c r="C9211" t="s">
        <v>12</v>
      </c>
      <c r="D9211" s="3">
        <v>90000</v>
      </c>
    </row>
    <row r="9212" spans="1:4" x14ac:dyDescent="0.3">
      <c r="A9212" t="s">
        <v>41</v>
      </c>
      <c r="B9212" t="s">
        <v>15</v>
      </c>
      <c r="C9212" t="s">
        <v>12</v>
      </c>
      <c r="D9212" s="3">
        <v>125000</v>
      </c>
    </row>
    <row r="9213" spans="1:4" x14ac:dyDescent="0.3">
      <c r="A9213" t="s">
        <v>17</v>
      </c>
      <c r="B9213" t="s">
        <v>15</v>
      </c>
      <c r="C9213" t="s">
        <v>12</v>
      </c>
      <c r="D9213" s="3">
        <v>105000</v>
      </c>
    </row>
    <row r="9214" spans="1:4" x14ac:dyDescent="0.3">
      <c r="A9214" t="s">
        <v>54</v>
      </c>
      <c r="B9214" t="s">
        <v>15</v>
      </c>
      <c r="C9214" t="s">
        <v>84</v>
      </c>
      <c r="D9214" s="3">
        <v>147500</v>
      </c>
    </row>
    <row r="9215" spans="1:4" x14ac:dyDescent="0.3">
      <c r="A9215" t="s">
        <v>24</v>
      </c>
      <c r="B9215" t="s">
        <v>15</v>
      </c>
      <c r="C9215" t="s">
        <v>12</v>
      </c>
      <c r="D9215" s="3">
        <v>132368</v>
      </c>
    </row>
    <row r="9216" spans="1:4" x14ac:dyDescent="0.3">
      <c r="A9216" t="s">
        <v>17</v>
      </c>
      <c r="B9216" t="s">
        <v>15</v>
      </c>
      <c r="C9216" t="s">
        <v>12</v>
      </c>
      <c r="D9216" s="3">
        <v>87194.5</v>
      </c>
    </row>
    <row r="9217" spans="1:4" x14ac:dyDescent="0.3">
      <c r="A9217" t="s">
        <v>10</v>
      </c>
      <c r="B9217" t="s">
        <v>15</v>
      </c>
      <c r="C9217" t="s">
        <v>31</v>
      </c>
      <c r="D9217" s="3">
        <v>115000</v>
      </c>
    </row>
    <row r="9218" spans="1:4" x14ac:dyDescent="0.3">
      <c r="A9218" t="s">
        <v>17</v>
      </c>
      <c r="B9218" t="s">
        <v>15</v>
      </c>
      <c r="C9218" t="s">
        <v>12</v>
      </c>
      <c r="D9218" s="3">
        <v>115000</v>
      </c>
    </row>
    <row r="9219" spans="1:4" x14ac:dyDescent="0.3">
      <c r="A9219" t="s">
        <v>17</v>
      </c>
      <c r="B9219" t="s">
        <v>15</v>
      </c>
      <c r="C9219" t="s">
        <v>135</v>
      </c>
      <c r="D9219" s="3">
        <v>79200</v>
      </c>
    </row>
    <row r="9220" spans="1:4" x14ac:dyDescent="0.3">
      <c r="A9220" t="s">
        <v>24</v>
      </c>
      <c r="B9220" t="s">
        <v>15</v>
      </c>
      <c r="C9220" t="s">
        <v>108</v>
      </c>
      <c r="D9220" s="3">
        <v>69962.5</v>
      </c>
    </row>
    <row r="9221" spans="1:4" x14ac:dyDescent="0.3">
      <c r="A9221" t="s">
        <v>24</v>
      </c>
      <c r="B9221" t="s">
        <v>15</v>
      </c>
      <c r="C9221" t="s">
        <v>12</v>
      </c>
      <c r="D9221" s="3">
        <v>145000</v>
      </c>
    </row>
    <row r="9222" spans="1:4" x14ac:dyDescent="0.3">
      <c r="A9222" t="s">
        <v>41</v>
      </c>
      <c r="B9222" t="s">
        <v>15</v>
      </c>
      <c r="C9222" t="s">
        <v>131</v>
      </c>
      <c r="D9222" s="3">
        <v>157500</v>
      </c>
    </row>
    <row r="9223" spans="1:4" x14ac:dyDescent="0.3">
      <c r="A9223" t="s">
        <v>17</v>
      </c>
      <c r="B9223" t="s">
        <v>15</v>
      </c>
      <c r="C9223" t="s">
        <v>84</v>
      </c>
      <c r="D9223" s="3">
        <v>57500</v>
      </c>
    </row>
    <row r="9224" spans="1:4" x14ac:dyDescent="0.3">
      <c r="A9224" t="s">
        <v>24</v>
      </c>
      <c r="B9224" t="s">
        <v>15</v>
      </c>
      <c r="C9224" t="s">
        <v>109</v>
      </c>
      <c r="D9224" s="3">
        <v>131193</v>
      </c>
    </row>
    <row r="9225" spans="1:4" x14ac:dyDescent="0.3">
      <c r="A9225" t="s">
        <v>54</v>
      </c>
      <c r="B9225" t="s">
        <v>15</v>
      </c>
      <c r="C9225" t="s">
        <v>12</v>
      </c>
      <c r="D9225" s="3">
        <v>190000</v>
      </c>
    </row>
    <row r="9226" spans="1:4" x14ac:dyDescent="0.3">
      <c r="A9226" t="s">
        <v>17</v>
      </c>
      <c r="B9226" t="s">
        <v>15</v>
      </c>
      <c r="C9226" t="s">
        <v>12</v>
      </c>
      <c r="D9226" s="3">
        <v>67500</v>
      </c>
    </row>
    <row r="9227" spans="1:4" x14ac:dyDescent="0.3">
      <c r="A9227" t="s">
        <v>54</v>
      </c>
      <c r="B9227" t="s">
        <v>15</v>
      </c>
      <c r="C9227" t="s">
        <v>31</v>
      </c>
      <c r="D9227" s="3">
        <v>180000</v>
      </c>
    </row>
    <row r="9228" spans="1:4" x14ac:dyDescent="0.3">
      <c r="A9228" t="s">
        <v>54</v>
      </c>
      <c r="B9228" t="s">
        <v>15</v>
      </c>
      <c r="C9228" t="s">
        <v>12</v>
      </c>
      <c r="D9228" s="3">
        <v>194000</v>
      </c>
    </row>
    <row r="9229" spans="1:4" x14ac:dyDescent="0.3">
      <c r="A9229" t="s">
        <v>17</v>
      </c>
      <c r="B9229" t="s">
        <v>15</v>
      </c>
      <c r="C9229" t="s">
        <v>12</v>
      </c>
      <c r="D9229" s="3">
        <v>155000</v>
      </c>
    </row>
    <row r="9230" spans="1:4" x14ac:dyDescent="0.3">
      <c r="A9230" t="s">
        <v>54</v>
      </c>
      <c r="B9230" t="s">
        <v>15</v>
      </c>
      <c r="C9230" t="s">
        <v>83</v>
      </c>
      <c r="D9230" s="3">
        <v>56700</v>
      </c>
    </row>
    <row r="9231" spans="1:4" x14ac:dyDescent="0.3">
      <c r="A9231" t="s">
        <v>54</v>
      </c>
      <c r="B9231" t="s">
        <v>15</v>
      </c>
      <c r="C9231" t="s">
        <v>12</v>
      </c>
      <c r="D9231" s="3">
        <v>110000</v>
      </c>
    </row>
    <row r="9232" spans="1:4" x14ac:dyDescent="0.3">
      <c r="A9232" t="s">
        <v>10</v>
      </c>
      <c r="B9232" t="s">
        <v>15</v>
      </c>
      <c r="C9232" t="s">
        <v>12</v>
      </c>
      <c r="D9232" s="3">
        <v>170000</v>
      </c>
    </row>
    <row r="9233" spans="1:4" x14ac:dyDescent="0.3">
      <c r="A9233" t="s">
        <v>29</v>
      </c>
      <c r="B9233" t="s">
        <v>15</v>
      </c>
      <c r="C9233" t="s">
        <v>12</v>
      </c>
      <c r="D9233" s="3">
        <v>181000</v>
      </c>
    </row>
    <row r="9234" spans="1:4" x14ac:dyDescent="0.3">
      <c r="A9234" t="s">
        <v>54</v>
      </c>
      <c r="B9234" t="s">
        <v>15</v>
      </c>
      <c r="C9234" t="s">
        <v>12</v>
      </c>
      <c r="D9234" s="3">
        <v>140000</v>
      </c>
    </row>
    <row r="9235" spans="1:4" x14ac:dyDescent="0.3">
      <c r="A9235" t="s">
        <v>17</v>
      </c>
      <c r="B9235" t="s">
        <v>15</v>
      </c>
      <c r="C9235" t="s">
        <v>12</v>
      </c>
      <c r="D9235" s="3">
        <v>150000</v>
      </c>
    </row>
    <row r="9236" spans="1:4" x14ac:dyDescent="0.3">
      <c r="A9236" t="s">
        <v>17</v>
      </c>
      <c r="B9236" t="s">
        <v>15</v>
      </c>
      <c r="C9236" t="s">
        <v>12</v>
      </c>
      <c r="D9236" s="3">
        <v>80000</v>
      </c>
    </row>
    <row r="9237" spans="1:4" x14ac:dyDescent="0.3">
      <c r="A9237" t="s">
        <v>29</v>
      </c>
      <c r="B9237" t="s">
        <v>15</v>
      </c>
      <c r="C9237" t="s">
        <v>12</v>
      </c>
      <c r="D9237" s="3">
        <v>92500</v>
      </c>
    </row>
    <row r="9238" spans="1:4" x14ac:dyDescent="0.3">
      <c r="A9238" t="s">
        <v>24</v>
      </c>
      <c r="B9238" t="s">
        <v>15</v>
      </c>
      <c r="C9238" t="s">
        <v>12</v>
      </c>
      <c r="D9238" s="3">
        <v>205000</v>
      </c>
    </row>
    <row r="9239" spans="1:4" x14ac:dyDescent="0.3">
      <c r="A9239" t="s">
        <v>54</v>
      </c>
      <c r="B9239" t="s">
        <v>15</v>
      </c>
      <c r="C9239" t="s">
        <v>99</v>
      </c>
      <c r="D9239" s="3">
        <v>90000</v>
      </c>
    </row>
    <row r="9240" spans="1:4" x14ac:dyDescent="0.3">
      <c r="A9240" t="s">
        <v>41</v>
      </c>
      <c r="B9240" t="s">
        <v>15</v>
      </c>
      <c r="C9240" t="s">
        <v>12</v>
      </c>
      <c r="D9240" s="3">
        <v>260000</v>
      </c>
    </row>
    <row r="9241" spans="1:4" x14ac:dyDescent="0.3">
      <c r="A9241" t="s">
        <v>17</v>
      </c>
      <c r="B9241" t="s">
        <v>15</v>
      </c>
      <c r="C9241" t="s">
        <v>12</v>
      </c>
      <c r="D9241" s="3">
        <v>69979</v>
      </c>
    </row>
    <row r="9242" spans="1:4" x14ac:dyDescent="0.3">
      <c r="A9242" t="s">
        <v>24</v>
      </c>
      <c r="B9242" t="s">
        <v>15</v>
      </c>
      <c r="C9242" t="s">
        <v>79</v>
      </c>
      <c r="D9242" s="3">
        <v>56700</v>
      </c>
    </row>
    <row r="9243" spans="1:4" x14ac:dyDescent="0.3">
      <c r="A9243" t="s">
        <v>24</v>
      </c>
      <c r="B9243" t="s">
        <v>15</v>
      </c>
      <c r="C9243" t="s">
        <v>12</v>
      </c>
      <c r="D9243" s="3">
        <v>277500</v>
      </c>
    </row>
    <row r="9244" spans="1:4" x14ac:dyDescent="0.3">
      <c r="A9244" t="s">
        <v>54</v>
      </c>
      <c r="B9244" t="s">
        <v>15</v>
      </c>
      <c r="C9244" t="s">
        <v>108</v>
      </c>
      <c r="D9244" s="3">
        <v>133500</v>
      </c>
    </row>
    <row r="9245" spans="1:4" x14ac:dyDescent="0.3">
      <c r="A9245" t="s">
        <v>41</v>
      </c>
      <c r="B9245" t="s">
        <v>15</v>
      </c>
      <c r="C9245" t="s">
        <v>12</v>
      </c>
      <c r="D9245" s="3">
        <v>137650</v>
      </c>
    </row>
    <row r="9246" spans="1:4" x14ac:dyDescent="0.3">
      <c r="A9246" t="s">
        <v>17</v>
      </c>
      <c r="B9246" t="s">
        <v>15</v>
      </c>
      <c r="C9246" t="s">
        <v>12</v>
      </c>
      <c r="D9246" s="3">
        <v>150000</v>
      </c>
    </row>
    <row r="9247" spans="1:4" x14ac:dyDescent="0.3">
      <c r="A9247" t="s">
        <v>29</v>
      </c>
      <c r="B9247" t="s">
        <v>15</v>
      </c>
      <c r="C9247" t="s">
        <v>12</v>
      </c>
      <c r="D9247" s="3">
        <v>114000</v>
      </c>
    </row>
    <row r="9248" spans="1:4" x14ac:dyDescent="0.3">
      <c r="A9248" t="s">
        <v>54</v>
      </c>
      <c r="B9248" t="s">
        <v>15</v>
      </c>
      <c r="C9248" t="s">
        <v>12</v>
      </c>
      <c r="D9248" s="3">
        <v>110000</v>
      </c>
    </row>
    <row r="9249" spans="1:4" x14ac:dyDescent="0.3">
      <c r="A9249" t="s">
        <v>80</v>
      </c>
      <c r="B9249" t="s">
        <v>15</v>
      </c>
      <c r="C9249" t="s">
        <v>12</v>
      </c>
      <c r="D9249" s="3">
        <v>90000</v>
      </c>
    </row>
    <row r="9250" spans="1:4" x14ac:dyDescent="0.3">
      <c r="A9250" t="s">
        <v>54</v>
      </c>
      <c r="B9250" t="s">
        <v>15</v>
      </c>
      <c r="C9250" t="s">
        <v>12</v>
      </c>
      <c r="D9250" s="3">
        <v>119550</v>
      </c>
    </row>
    <row r="9251" spans="1:4" x14ac:dyDescent="0.3">
      <c r="A9251" t="s">
        <v>54</v>
      </c>
      <c r="B9251" t="s">
        <v>15</v>
      </c>
      <c r="C9251" t="s">
        <v>12</v>
      </c>
      <c r="D9251" s="3">
        <v>125000</v>
      </c>
    </row>
    <row r="9252" spans="1:4" x14ac:dyDescent="0.3">
      <c r="A9252" t="s">
        <v>54</v>
      </c>
      <c r="B9252" t="s">
        <v>15</v>
      </c>
      <c r="C9252" t="s">
        <v>12</v>
      </c>
      <c r="D9252" s="3">
        <v>107500</v>
      </c>
    </row>
    <row r="9253" spans="1:4" x14ac:dyDescent="0.3">
      <c r="A9253" t="s">
        <v>24</v>
      </c>
      <c r="B9253" t="s">
        <v>15</v>
      </c>
      <c r="C9253" t="s">
        <v>12</v>
      </c>
      <c r="D9253" s="3">
        <v>165000</v>
      </c>
    </row>
    <row r="9254" spans="1:4" x14ac:dyDescent="0.3">
      <c r="A9254" t="s">
        <v>54</v>
      </c>
      <c r="B9254" t="s">
        <v>15</v>
      </c>
      <c r="C9254" t="s">
        <v>106</v>
      </c>
      <c r="D9254" s="3">
        <v>97444</v>
      </c>
    </row>
    <row r="9255" spans="1:4" x14ac:dyDescent="0.3">
      <c r="A9255" t="s">
        <v>17</v>
      </c>
      <c r="B9255" t="s">
        <v>15</v>
      </c>
      <c r="C9255" t="s">
        <v>12</v>
      </c>
      <c r="D9255" s="3">
        <v>52500</v>
      </c>
    </row>
    <row r="9256" spans="1:4" x14ac:dyDescent="0.3">
      <c r="A9256" t="s">
        <v>63</v>
      </c>
      <c r="B9256" t="s">
        <v>15</v>
      </c>
      <c r="C9256" t="s">
        <v>50</v>
      </c>
      <c r="D9256" s="3">
        <v>44100</v>
      </c>
    </row>
    <row r="9257" spans="1:4" x14ac:dyDescent="0.3">
      <c r="A9257" t="s">
        <v>54</v>
      </c>
      <c r="B9257" t="s">
        <v>15</v>
      </c>
      <c r="C9257" t="s">
        <v>50</v>
      </c>
      <c r="D9257" s="3">
        <v>147500</v>
      </c>
    </row>
    <row r="9258" spans="1:4" x14ac:dyDescent="0.3">
      <c r="A9258" t="s">
        <v>54</v>
      </c>
      <c r="B9258" t="s">
        <v>15</v>
      </c>
      <c r="C9258" t="s">
        <v>12</v>
      </c>
      <c r="D9258" s="3">
        <v>208000</v>
      </c>
    </row>
    <row r="9259" spans="1:4" x14ac:dyDescent="0.3">
      <c r="A9259" t="s">
        <v>10</v>
      </c>
      <c r="B9259" t="s">
        <v>15</v>
      </c>
      <c r="C9259" t="s">
        <v>12</v>
      </c>
      <c r="D9259" s="3">
        <v>125000</v>
      </c>
    </row>
    <row r="9260" spans="1:4" x14ac:dyDescent="0.3">
      <c r="A9260" t="s">
        <v>24</v>
      </c>
      <c r="B9260" t="s">
        <v>15</v>
      </c>
      <c r="C9260" t="s">
        <v>12</v>
      </c>
      <c r="D9260" s="3">
        <v>41620.80078125</v>
      </c>
    </row>
    <row r="9261" spans="1:4" x14ac:dyDescent="0.3">
      <c r="A9261" t="s">
        <v>80</v>
      </c>
      <c r="B9261" t="s">
        <v>15</v>
      </c>
      <c r="C9261" t="s">
        <v>84</v>
      </c>
      <c r="D9261" s="3">
        <v>64800</v>
      </c>
    </row>
    <row r="9262" spans="1:4" x14ac:dyDescent="0.3">
      <c r="A9262" t="s">
        <v>54</v>
      </c>
      <c r="B9262" t="s">
        <v>15</v>
      </c>
      <c r="C9262" t="s">
        <v>99</v>
      </c>
      <c r="D9262" s="3">
        <v>140000</v>
      </c>
    </row>
    <row r="9263" spans="1:4" x14ac:dyDescent="0.3">
      <c r="A9263" t="s">
        <v>54</v>
      </c>
      <c r="B9263" t="s">
        <v>15</v>
      </c>
      <c r="C9263" t="s">
        <v>12</v>
      </c>
      <c r="D9263" s="3">
        <v>94150</v>
      </c>
    </row>
    <row r="9264" spans="1:4" x14ac:dyDescent="0.3">
      <c r="A9264" t="s">
        <v>29</v>
      </c>
      <c r="B9264" t="s">
        <v>15</v>
      </c>
      <c r="C9264" t="s">
        <v>12</v>
      </c>
      <c r="D9264" s="3">
        <v>120576.5</v>
      </c>
    </row>
    <row r="9265" spans="1:4" x14ac:dyDescent="0.3">
      <c r="A9265" t="s">
        <v>17</v>
      </c>
      <c r="B9265" t="s">
        <v>15</v>
      </c>
      <c r="C9265" t="s">
        <v>86</v>
      </c>
      <c r="D9265" s="3">
        <v>98500</v>
      </c>
    </row>
    <row r="9266" spans="1:4" x14ac:dyDescent="0.3">
      <c r="A9266" t="s">
        <v>17</v>
      </c>
      <c r="B9266" t="s">
        <v>15</v>
      </c>
      <c r="C9266" t="s">
        <v>12</v>
      </c>
      <c r="D9266" s="3">
        <v>156000</v>
      </c>
    </row>
    <row r="9267" spans="1:4" x14ac:dyDescent="0.3">
      <c r="A9267" t="s">
        <v>54</v>
      </c>
      <c r="B9267" t="s">
        <v>15</v>
      </c>
      <c r="C9267" t="s">
        <v>120</v>
      </c>
      <c r="D9267" s="3">
        <v>147500</v>
      </c>
    </row>
    <row r="9268" spans="1:4" x14ac:dyDescent="0.3">
      <c r="A9268" t="s">
        <v>10</v>
      </c>
      <c r="B9268" t="s">
        <v>15</v>
      </c>
      <c r="C9268" t="s">
        <v>12</v>
      </c>
      <c r="D9268" s="3">
        <v>120000</v>
      </c>
    </row>
    <row r="9269" spans="1:4" x14ac:dyDescent="0.3">
      <c r="A9269" t="s">
        <v>54</v>
      </c>
      <c r="B9269" t="s">
        <v>15</v>
      </c>
      <c r="C9269" t="s">
        <v>12</v>
      </c>
      <c r="D9269" s="3">
        <v>95274</v>
      </c>
    </row>
    <row r="9270" spans="1:4" x14ac:dyDescent="0.3">
      <c r="A9270" t="s">
        <v>41</v>
      </c>
      <c r="B9270" t="s">
        <v>15</v>
      </c>
      <c r="C9270" t="s">
        <v>12</v>
      </c>
      <c r="D9270" s="3">
        <v>125000</v>
      </c>
    </row>
    <row r="9271" spans="1:4" x14ac:dyDescent="0.3">
      <c r="A9271" t="s">
        <v>24</v>
      </c>
      <c r="B9271" t="s">
        <v>15</v>
      </c>
      <c r="C9271" t="s">
        <v>12</v>
      </c>
      <c r="D9271" s="3">
        <v>120000</v>
      </c>
    </row>
    <row r="9272" spans="1:4" x14ac:dyDescent="0.3">
      <c r="A9272" t="s">
        <v>17</v>
      </c>
      <c r="B9272" t="s">
        <v>15</v>
      </c>
      <c r="C9272" t="s">
        <v>121</v>
      </c>
      <c r="D9272" s="3">
        <v>51014</v>
      </c>
    </row>
    <row r="9273" spans="1:4" x14ac:dyDescent="0.3">
      <c r="A9273" t="s">
        <v>17</v>
      </c>
      <c r="B9273" t="s">
        <v>15</v>
      </c>
      <c r="C9273" t="s">
        <v>12</v>
      </c>
      <c r="D9273" s="3">
        <v>95000</v>
      </c>
    </row>
    <row r="9274" spans="1:4" x14ac:dyDescent="0.3">
      <c r="A9274" t="s">
        <v>41</v>
      </c>
      <c r="B9274" t="s">
        <v>15</v>
      </c>
      <c r="C9274" t="s">
        <v>31</v>
      </c>
      <c r="D9274" s="3">
        <v>125000</v>
      </c>
    </row>
    <row r="9275" spans="1:4" x14ac:dyDescent="0.3">
      <c r="A9275" t="s">
        <v>41</v>
      </c>
      <c r="B9275" t="s">
        <v>15</v>
      </c>
      <c r="C9275" t="s">
        <v>31</v>
      </c>
      <c r="D9275" s="3">
        <v>140000</v>
      </c>
    </row>
    <row r="9276" spans="1:4" x14ac:dyDescent="0.3">
      <c r="A9276" t="s">
        <v>17</v>
      </c>
      <c r="B9276" t="s">
        <v>15</v>
      </c>
      <c r="C9276" t="s">
        <v>81</v>
      </c>
      <c r="D9276" s="3">
        <v>99150</v>
      </c>
    </row>
    <row r="9277" spans="1:4" x14ac:dyDescent="0.3">
      <c r="A9277" t="s">
        <v>24</v>
      </c>
      <c r="B9277" t="s">
        <v>15</v>
      </c>
      <c r="C9277" t="s">
        <v>12</v>
      </c>
      <c r="D9277" s="3">
        <v>119257</v>
      </c>
    </row>
    <row r="9278" spans="1:4" x14ac:dyDescent="0.3">
      <c r="A9278" t="s">
        <v>17</v>
      </c>
      <c r="B9278" t="s">
        <v>15</v>
      </c>
      <c r="C9278" t="s">
        <v>12</v>
      </c>
      <c r="D9278" s="3">
        <v>53957</v>
      </c>
    </row>
    <row r="9279" spans="1:4" x14ac:dyDescent="0.3">
      <c r="A9279" t="s">
        <v>41</v>
      </c>
      <c r="B9279" t="s">
        <v>15</v>
      </c>
      <c r="C9279" t="s">
        <v>12</v>
      </c>
      <c r="D9279" s="3">
        <v>90000</v>
      </c>
    </row>
    <row r="9280" spans="1:4" x14ac:dyDescent="0.3">
      <c r="A9280" t="s">
        <v>24</v>
      </c>
      <c r="B9280" t="s">
        <v>15</v>
      </c>
      <c r="C9280" t="s">
        <v>31</v>
      </c>
      <c r="D9280" s="3">
        <v>152500</v>
      </c>
    </row>
    <row r="9281" spans="1:4" x14ac:dyDescent="0.3">
      <c r="A9281" t="s">
        <v>41</v>
      </c>
      <c r="B9281" t="s">
        <v>15</v>
      </c>
      <c r="C9281" t="s">
        <v>12</v>
      </c>
      <c r="D9281" s="3">
        <v>107500</v>
      </c>
    </row>
    <row r="9282" spans="1:4" x14ac:dyDescent="0.3">
      <c r="A9282" t="s">
        <v>29</v>
      </c>
      <c r="B9282" t="s">
        <v>15</v>
      </c>
      <c r="C9282" t="s">
        <v>12</v>
      </c>
      <c r="D9282" s="3">
        <v>115000</v>
      </c>
    </row>
    <row r="9283" spans="1:4" x14ac:dyDescent="0.3">
      <c r="A9283" t="s">
        <v>54</v>
      </c>
      <c r="B9283" t="s">
        <v>15</v>
      </c>
      <c r="C9283" t="s">
        <v>31</v>
      </c>
      <c r="D9283" s="3">
        <v>125000</v>
      </c>
    </row>
    <row r="9284" spans="1:4" x14ac:dyDescent="0.3">
      <c r="A9284" t="s">
        <v>17</v>
      </c>
      <c r="B9284" t="s">
        <v>15</v>
      </c>
      <c r="C9284" t="s">
        <v>12</v>
      </c>
      <c r="D9284" s="3">
        <v>85000</v>
      </c>
    </row>
    <row r="9285" spans="1:4" x14ac:dyDescent="0.3">
      <c r="A9285" t="s">
        <v>54</v>
      </c>
      <c r="B9285" t="s">
        <v>15</v>
      </c>
      <c r="C9285" t="s">
        <v>12</v>
      </c>
      <c r="D9285" s="3">
        <v>157380</v>
      </c>
    </row>
    <row r="9286" spans="1:4" x14ac:dyDescent="0.3">
      <c r="A9286" t="s">
        <v>24</v>
      </c>
      <c r="B9286" t="s">
        <v>15</v>
      </c>
      <c r="C9286" t="s">
        <v>12</v>
      </c>
      <c r="D9286" s="3">
        <v>174000</v>
      </c>
    </row>
    <row r="9287" spans="1:4" x14ac:dyDescent="0.3">
      <c r="A9287" t="s">
        <v>41</v>
      </c>
      <c r="B9287" t="s">
        <v>15</v>
      </c>
      <c r="C9287" t="s">
        <v>31</v>
      </c>
      <c r="D9287" s="3">
        <v>170000</v>
      </c>
    </row>
    <row r="9288" spans="1:4" x14ac:dyDescent="0.3">
      <c r="A9288" t="s">
        <v>63</v>
      </c>
      <c r="B9288" t="s">
        <v>15</v>
      </c>
      <c r="C9288" t="s">
        <v>98</v>
      </c>
      <c r="D9288" s="3">
        <v>63000</v>
      </c>
    </row>
    <row r="9289" spans="1:4" x14ac:dyDescent="0.3">
      <c r="A9289" t="s">
        <v>17</v>
      </c>
      <c r="B9289" t="s">
        <v>15</v>
      </c>
      <c r="C9289" t="s">
        <v>12</v>
      </c>
      <c r="D9289" s="3">
        <v>133285</v>
      </c>
    </row>
    <row r="9290" spans="1:4" x14ac:dyDescent="0.3">
      <c r="A9290" t="s">
        <v>54</v>
      </c>
      <c r="B9290" t="s">
        <v>15</v>
      </c>
      <c r="C9290" t="s">
        <v>12</v>
      </c>
      <c r="D9290" s="3">
        <v>95000</v>
      </c>
    </row>
    <row r="9291" spans="1:4" x14ac:dyDescent="0.3">
      <c r="A9291" t="s">
        <v>17</v>
      </c>
      <c r="B9291" t="s">
        <v>15</v>
      </c>
      <c r="C9291" t="s">
        <v>12</v>
      </c>
      <c r="D9291" s="3">
        <v>105515</v>
      </c>
    </row>
    <row r="9292" spans="1:4" x14ac:dyDescent="0.3">
      <c r="A9292" t="s">
        <v>17</v>
      </c>
      <c r="B9292" t="s">
        <v>15</v>
      </c>
      <c r="C9292" t="s">
        <v>56</v>
      </c>
      <c r="D9292" s="3">
        <v>80850</v>
      </c>
    </row>
    <row r="9293" spans="1:4" x14ac:dyDescent="0.3">
      <c r="A9293" t="s">
        <v>54</v>
      </c>
      <c r="B9293" t="s">
        <v>15</v>
      </c>
      <c r="C9293" t="s">
        <v>12</v>
      </c>
      <c r="D9293" s="3">
        <v>90000</v>
      </c>
    </row>
    <row r="9294" spans="1:4" x14ac:dyDescent="0.3">
      <c r="A9294" t="s">
        <v>24</v>
      </c>
      <c r="B9294" t="s">
        <v>15</v>
      </c>
      <c r="C9294" t="s">
        <v>12</v>
      </c>
      <c r="D9294" s="3">
        <v>189276</v>
      </c>
    </row>
    <row r="9295" spans="1:4" x14ac:dyDescent="0.3">
      <c r="A9295" t="s">
        <v>54</v>
      </c>
      <c r="B9295" t="s">
        <v>15</v>
      </c>
      <c r="C9295" t="s">
        <v>60</v>
      </c>
      <c r="D9295" s="3">
        <v>89100</v>
      </c>
    </row>
    <row r="9296" spans="1:4" x14ac:dyDescent="0.3">
      <c r="A9296" t="s">
        <v>24</v>
      </c>
      <c r="B9296" t="s">
        <v>15</v>
      </c>
      <c r="C9296" t="s">
        <v>12</v>
      </c>
      <c r="D9296" s="3">
        <v>247500</v>
      </c>
    </row>
    <row r="9297" spans="1:4" x14ac:dyDescent="0.3">
      <c r="A9297" t="s">
        <v>54</v>
      </c>
      <c r="B9297" t="s">
        <v>15</v>
      </c>
      <c r="C9297" t="s">
        <v>12</v>
      </c>
      <c r="D9297" s="3">
        <v>150000</v>
      </c>
    </row>
    <row r="9298" spans="1:4" x14ac:dyDescent="0.3">
      <c r="A9298" t="s">
        <v>78</v>
      </c>
      <c r="B9298" t="s">
        <v>15</v>
      </c>
      <c r="C9298" t="s">
        <v>133</v>
      </c>
      <c r="D9298" s="3">
        <v>64800</v>
      </c>
    </row>
    <row r="9299" spans="1:4" x14ac:dyDescent="0.3">
      <c r="A9299" t="s">
        <v>17</v>
      </c>
      <c r="B9299" t="s">
        <v>15</v>
      </c>
      <c r="C9299" t="s">
        <v>87</v>
      </c>
      <c r="D9299" s="3">
        <v>98500</v>
      </c>
    </row>
    <row r="9300" spans="1:4" x14ac:dyDescent="0.3">
      <c r="A9300" t="s">
        <v>17</v>
      </c>
      <c r="B9300" t="s">
        <v>15</v>
      </c>
      <c r="C9300" t="s">
        <v>84</v>
      </c>
      <c r="D9300" s="3">
        <v>79200</v>
      </c>
    </row>
    <row r="9301" spans="1:4" x14ac:dyDescent="0.3">
      <c r="A9301" t="s">
        <v>41</v>
      </c>
      <c r="B9301" t="s">
        <v>15</v>
      </c>
      <c r="C9301" t="s">
        <v>93</v>
      </c>
      <c r="D9301" s="3">
        <v>157500</v>
      </c>
    </row>
    <row r="9302" spans="1:4" x14ac:dyDescent="0.3">
      <c r="A9302" t="s">
        <v>54</v>
      </c>
      <c r="B9302" t="s">
        <v>15</v>
      </c>
      <c r="C9302" t="s">
        <v>31</v>
      </c>
      <c r="D9302" s="3">
        <v>200000</v>
      </c>
    </row>
    <row r="9303" spans="1:4" x14ac:dyDescent="0.3">
      <c r="A9303" t="s">
        <v>24</v>
      </c>
      <c r="B9303" t="s">
        <v>15</v>
      </c>
      <c r="C9303" t="s">
        <v>12</v>
      </c>
      <c r="D9303" s="3">
        <v>157000</v>
      </c>
    </row>
    <row r="9304" spans="1:4" x14ac:dyDescent="0.3">
      <c r="A9304" t="s">
        <v>41</v>
      </c>
      <c r="B9304" t="s">
        <v>15</v>
      </c>
      <c r="C9304" t="s">
        <v>12</v>
      </c>
      <c r="D9304" s="3">
        <v>142500</v>
      </c>
    </row>
    <row r="9305" spans="1:4" x14ac:dyDescent="0.3">
      <c r="A9305" t="s">
        <v>41</v>
      </c>
      <c r="B9305" t="s">
        <v>15</v>
      </c>
      <c r="C9305" t="s">
        <v>12</v>
      </c>
      <c r="D9305" s="3">
        <v>125000</v>
      </c>
    </row>
    <row r="9306" spans="1:4" x14ac:dyDescent="0.3">
      <c r="A9306" t="s">
        <v>24</v>
      </c>
      <c r="B9306" t="s">
        <v>126</v>
      </c>
      <c r="C9306" t="s">
        <v>12</v>
      </c>
      <c r="D9306" s="3">
        <v>72000</v>
      </c>
    </row>
    <row r="9307" spans="1:4" x14ac:dyDescent="0.3">
      <c r="A9307" t="s">
        <v>41</v>
      </c>
      <c r="B9307" t="s">
        <v>15</v>
      </c>
      <c r="C9307" t="s">
        <v>12</v>
      </c>
      <c r="D9307" s="3">
        <v>150000</v>
      </c>
    </row>
    <row r="9308" spans="1:4" x14ac:dyDescent="0.3">
      <c r="A9308" t="s">
        <v>78</v>
      </c>
      <c r="B9308" t="s">
        <v>15</v>
      </c>
      <c r="C9308" t="s">
        <v>60</v>
      </c>
      <c r="D9308" s="3">
        <v>69000</v>
      </c>
    </row>
    <row r="9309" spans="1:4" x14ac:dyDescent="0.3">
      <c r="A9309" t="s">
        <v>63</v>
      </c>
      <c r="B9309" t="s">
        <v>15</v>
      </c>
      <c r="C9309" t="s">
        <v>12</v>
      </c>
      <c r="D9309" s="3">
        <v>79050</v>
      </c>
    </row>
    <row r="9310" spans="1:4" x14ac:dyDescent="0.3">
      <c r="A9310" t="s">
        <v>17</v>
      </c>
      <c r="B9310" t="s">
        <v>15</v>
      </c>
      <c r="C9310" t="s">
        <v>94</v>
      </c>
      <c r="D9310" s="3">
        <v>72900</v>
      </c>
    </row>
    <row r="9311" spans="1:4" x14ac:dyDescent="0.3">
      <c r="A9311" t="s">
        <v>54</v>
      </c>
      <c r="B9311" t="s">
        <v>15</v>
      </c>
      <c r="C9311" t="s">
        <v>84</v>
      </c>
      <c r="D9311" s="3">
        <v>79200</v>
      </c>
    </row>
    <row r="9312" spans="1:4" x14ac:dyDescent="0.3">
      <c r="A9312" t="s">
        <v>54</v>
      </c>
      <c r="B9312" t="s">
        <v>15</v>
      </c>
      <c r="C9312" t="s">
        <v>12</v>
      </c>
      <c r="D9312" s="3">
        <v>145250</v>
      </c>
    </row>
    <row r="9313" spans="1:4" x14ac:dyDescent="0.3">
      <c r="A9313" t="s">
        <v>54</v>
      </c>
      <c r="B9313" t="s">
        <v>15</v>
      </c>
      <c r="C9313" t="s">
        <v>12</v>
      </c>
      <c r="D9313" s="3">
        <v>151500</v>
      </c>
    </row>
    <row r="9314" spans="1:4" x14ac:dyDescent="0.3">
      <c r="A9314" t="s">
        <v>41</v>
      </c>
      <c r="B9314" t="s">
        <v>15</v>
      </c>
      <c r="C9314" t="s">
        <v>12</v>
      </c>
      <c r="D9314" s="3">
        <v>140062.5</v>
      </c>
    </row>
    <row r="9315" spans="1:4" x14ac:dyDescent="0.3">
      <c r="A9315" t="s">
        <v>80</v>
      </c>
      <c r="B9315" t="s">
        <v>15</v>
      </c>
      <c r="C9315" t="s">
        <v>124</v>
      </c>
      <c r="D9315" s="3">
        <v>89100</v>
      </c>
    </row>
    <row r="9316" spans="1:4" x14ac:dyDescent="0.3">
      <c r="A9316" t="s">
        <v>17</v>
      </c>
      <c r="B9316" t="s">
        <v>15</v>
      </c>
      <c r="C9316" t="s">
        <v>12</v>
      </c>
      <c r="D9316" s="3">
        <v>107500</v>
      </c>
    </row>
    <row r="9317" spans="1:4" x14ac:dyDescent="0.3">
      <c r="A9317" t="s">
        <v>24</v>
      </c>
      <c r="B9317" t="s">
        <v>15</v>
      </c>
      <c r="C9317" t="s">
        <v>83</v>
      </c>
      <c r="D9317" s="3">
        <v>89100</v>
      </c>
    </row>
    <row r="9318" spans="1:4" x14ac:dyDescent="0.3">
      <c r="A9318" t="s">
        <v>17</v>
      </c>
      <c r="B9318" t="s">
        <v>15</v>
      </c>
      <c r="C9318" t="s">
        <v>84</v>
      </c>
      <c r="D9318" s="3">
        <v>111175</v>
      </c>
    </row>
    <row r="9319" spans="1:4" x14ac:dyDescent="0.3">
      <c r="A9319" t="s">
        <v>29</v>
      </c>
      <c r="B9319" t="s">
        <v>15</v>
      </c>
      <c r="C9319" t="s">
        <v>12</v>
      </c>
      <c r="D9319" s="3">
        <v>150000</v>
      </c>
    </row>
    <row r="9320" spans="1:4" x14ac:dyDescent="0.3">
      <c r="A9320" t="s">
        <v>17</v>
      </c>
      <c r="B9320" t="s">
        <v>15</v>
      </c>
      <c r="C9320" t="s">
        <v>12</v>
      </c>
      <c r="D9320" s="3">
        <v>149653</v>
      </c>
    </row>
    <row r="9321" spans="1:4" x14ac:dyDescent="0.3">
      <c r="A9321" t="s">
        <v>17</v>
      </c>
      <c r="B9321" t="s">
        <v>15</v>
      </c>
      <c r="C9321" t="s">
        <v>133</v>
      </c>
      <c r="D9321" s="3">
        <v>118640</v>
      </c>
    </row>
    <row r="9322" spans="1:4" x14ac:dyDescent="0.3">
      <c r="A9322" t="s">
        <v>41</v>
      </c>
      <c r="B9322" t="s">
        <v>15</v>
      </c>
      <c r="C9322" t="s">
        <v>12</v>
      </c>
      <c r="D9322" s="3">
        <v>150000</v>
      </c>
    </row>
    <row r="9323" spans="1:4" x14ac:dyDescent="0.3">
      <c r="A9323" t="s">
        <v>10</v>
      </c>
      <c r="B9323" t="s">
        <v>15</v>
      </c>
      <c r="C9323" t="s">
        <v>31</v>
      </c>
      <c r="D9323" s="3">
        <v>90000</v>
      </c>
    </row>
    <row r="9324" spans="1:4" x14ac:dyDescent="0.3">
      <c r="A9324" t="s">
        <v>24</v>
      </c>
      <c r="B9324" t="s">
        <v>15</v>
      </c>
      <c r="C9324" t="s">
        <v>12</v>
      </c>
      <c r="D9324" s="3">
        <v>180000</v>
      </c>
    </row>
    <row r="9325" spans="1:4" x14ac:dyDescent="0.3">
      <c r="A9325" t="s">
        <v>63</v>
      </c>
      <c r="B9325" t="s">
        <v>15</v>
      </c>
      <c r="C9325" t="s">
        <v>12</v>
      </c>
      <c r="D9325" s="3">
        <v>135000</v>
      </c>
    </row>
    <row r="9326" spans="1:4" x14ac:dyDescent="0.3">
      <c r="A9326" t="s">
        <v>17</v>
      </c>
      <c r="B9326" t="s">
        <v>15</v>
      </c>
      <c r="C9326" t="s">
        <v>19</v>
      </c>
      <c r="D9326" s="3">
        <v>163782</v>
      </c>
    </row>
    <row r="9327" spans="1:4" x14ac:dyDescent="0.3">
      <c r="A9327" t="s">
        <v>24</v>
      </c>
      <c r="B9327" t="s">
        <v>15</v>
      </c>
      <c r="C9327" t="s">
        <v>12</v>
      </c>
      <c r="D9327" s="3">
        <v>117500</v>
      </c>
    </row>
    <row r="9328" spans="1:4" x14ac:dyDescent="0.3">
      <c r="A9328" t="s">
        <v>17</v>
      </c>
      <c r="B9328" t="s">
        <v>15</v>
      </c>
      <c r="C9328" t="s">
        <v>12</v>
      </c>
      <c r="D9328" s="3">
        <v>56500</v>
      </c>
    </row>
    <row r="9329" spans="1:4" x14ac:dyDescent="0.3">
      <c r="A9329" t="s">
        <v>78</v>
      </c>
      <c r="B9329" t="s">
        <v>15</v>
      </c>
      <c r="C9329" t="s">
        <v>92</v>
      </c>
      <c r="D9329" s="3">
        <v>185500</v>
      </c>
    </row>
    <row r="9330" spans="1:4" x14ac:dyDescent="0.3">
      <c r="A9330" t="s">
        <v>24</v>
      </c>
      <c r="B9330" t="s">
        <v>15</v>
      </c>
      <c r="C9330" t="s">
        <v>12</v>
      </c>
      <c r="D9330" s="3">
        <v>200000</v>
      </c>
    </row>
    <row r="9331" spans="1:4" x14ac:dyDescent="0.3">
      <c r="A9331" t="s">
        <v>54</v>
      </c>
      <c r="B9331" t="s">
        <v>15</v>
      </c>
      <c r="C9331" t="s">
        <v>12</v>
      </c>
      <c r="D9331" s="3">
        <v>115000</v>
      </c>
    </row>
    <row r="9332" spans="1:4" x14ac:dyDescent="0.3">
      <c r="A9332" t="s">
        <v>24</v>
      </c>
      <c r="B9332" t="s">
        <v>15</v>
      </c>
      <c r="C9332" t="s">
        <v>84</v>
      </c>
      <c r="D9332" s="3">
        <v>157500</v>
      </c>
    </row>
    <row r="9333" spans="1:4" x14ac:dyDescent="0.3">
      <c r="A9333" t="s">
        <v>41</v>
      </c>
      <c r="B9333" t="s">
        <v>15</v>
      </c>
      <c r="C9333" t="s">
        <v>12</v>
      </c>
      <c r="D9333" s="3">
        <v>90000</v>
      </c>
    </row>
    <row r="9334" spans="1:4" x14ac:dyDescent="0.3">
      <c r="A9334" t="s">
        <v>24</v>
      </c>
      <c r="B9334" t="s">
        <v>15</v>
      </c>
      <c r="C9334" t="s">
        <v>12</v>
      </c>
      <c r="D9334" s="3">
        <v>140250.5</v>
      </c>
    </row>
    <row r="9335" spans="1:4" x14ac:dyDescent="0.3">
      <c r="A9335" t="s">
        <v>29</v>
      </c>
      <c r="B9335" t="s">
        <v>15</v>
      </c>
      <c r="C9335" t="s">
        <v>95</v>
      </c>
      <c r="D9335" s="3">
        <v>111983.5</v>
      </c>
    </row>
    <row r="9336" spans="1:4" x14ac:dyDescent="0.3">
      <c r="A9336" t="s">
        <v>41</v>
      </c>
      <c r="B9336" t="s">
        <v>15</v>
      </c>
      <c r="C9336" t="s">
        <v>12</v>
      </c>
      <c r="D9336" s="3">
        <v>180000</v>
      </c>
    </row>
    <row r="9337" spans="1:4" x14ac:dyDescent="0.3">
      <c r="A9337" t="s">
        <v>54</v>
      </c>
      <c r="B9337" t="s">
        <v>15</v>
      </c>
      <c r="C9337" t="s">
        <v>113</v>
      </c>
      <c r="D9337" s="3">
        <v>147500</v>
      </c>
    </row>
    <row r="9338" spans="1:4" x14ac:dyDescent="0.3">
      <c r="A9338" t="s">
        <v>24</v>
      </c>
      <c r="B9338" t="s">
        <v>15</v>
      </c>
      <c r="C9338" t="s">
        <v>12</v>
      </c>
      <c r="D9338" s="3">
        <v>80000</v>
      </c>
    </row>
    <row r="9339" spans="1:4" x14ac:dyDescent="0.3">
      <c r="A9339" t="s">
        <v>24</v>
      </c>
      <c r="B9339" t="s">
        <v>15</v>
      </c>
      <c r="C9339" t="s">
        <v>12</v>
      </c>
      <c r="D9339" s="3">
        <v>115000</v>
      </c>
    </row>
    <row r="9340" spans="1:4" x14ac:dyDescent="0.3">
      <c r="A9340" t="s">
        <v>41</v>
      </c>
      <c r="B9340" t="s">
        <v>15</v>
      </c>
      <c r="C9340" t="s">
        <v>12</v>
      </c>
      <c r="D9340" s="3">
        <v>154000</v>
      </c>
    </row>
    <row r="9341" spans="1:4" x14ac:dyDescent="0.3">
      <c r="A9341" t="s">
        <v>54</v>
      </c>
      <c r="B9341" t="s">
        <v>15</v>
      </c>
      <c r="C9341" t="s">
        <v>12</v>
      </c>
      <c r="D9341" s="3">
        <v>206000</v>
      </c>
    </row>
    <row r="9342" spans="1:4" x14ac:dyDescent="0.3">
      <c r="A9342" t="s">
        <v>17</v>
      </c>
      <c r="B9342" t="s">
        <v>15</v>
      </c>
      <c r="C9342" t="s">
        <v>12</v>
      </c>
      <c r="D9342" s="3">
        <v>74050</v>
      </c>
    </row>
    <row r="9343" spans="1:4" x14ac:dyDescent="0.3">
      <c r="A9343" t="s">
        <v>10</v>
      </c>
      <c r="B9343" t="s">
        <v>15</v>
      </c>
      <c r="C9343" t="s">
        <v>12</v>
      </c>
      <c r="D9343" s="3">
        <v>182500</v>
      </c>
    </row>
    <row r="9344" spans="1:4" x14ac:dyDescent="0.3">
      <c r="A9344" t="s">
        <v>63</v>
      </c>
      <c r="B9344" t="s">
        <v>15</v>
      </c>
      <c r="C9344" t="s">
        <v>12</v>
      </c>
      <c r="D9344" s="3">
        <v>128500</v>
      </c>
    </row>
    <row r="9345" spans="1:4" x14ac:dyDescent="0.3">
      <c r="A9345" t="s">
        <v>17</v>
      </c>
      <c r="B9345" t="s">
        <v>15</v>
      </c>
      <c r="C9345" t="s">
        <v>12</v>
      </c>
      <c r="D9345" s="3">
        <v>77500</v>
      </c>
    </row>
    <row r="9346" spans="1:4" x14ac:dyDescent="0.3">
      <c r="A9346" t="s">
        <v>63</v>
      </c>
      <c r="B9346" t="s">
        <v>15</v>
      </c>
      <c r="C9346" t="s">
        <v>110</v>
      </c>
      <c r="D9346" s="3">
        <v>99150</v>
      </c>
    </row>
    <row r="9347" spans="1:4" x14ac:dyDescent="0.3">
      <c r="A9347" t="s">
        <v>54</v>
      </c>
      <c r="B9347" t="s">
        <v>15</v>
      </c>
      <c r="C9347" t="s">
        <v>99</v>
      </c>
      <c r="D9347" s="3">
        <v>90000</v>
      </c>
    </row>
    <row r="9348" spans="1:4" x14ac:dyDescent="0.3">
      <c r="A9348" t="s">
        <v>17</v>
      </c>
      <c r="B9348" t="s">
        <v>15</v>
      </c>
      <c r="C9348" t="s">
        <v>93</v>
      </c>
      <c r="D9348" s="3">
        <v>72900</v>
      </c>
    </row>
    <row r="9349" spans="1:4" x14ac:dyDescent="0.3">
      <c r="A9349" t="s">
        <v>63</v>
      </c>
      <c r="B9349" t="s">
        <v>15</v>
      </c>
      <c r="C9349" t="s">
        <v>12</v>
      </c>
      <c r="D9349" s="3">
        <v>95000</v>
      </c>
    </row>
    <row r="9350" spans="1:4" x14ac:dyDescent="0.3">
      <c r="A9350" t="s">
        <v>17</v>
      </c>
      <c r="B9350" t="s">
        <v>15</v>
      </c>
      <c r="C9350" t="s">
        <v>12</v>
      </c>
      <c r="D9350" s="3">
        <v>85000</v>
      </c>
    </row>
    <row r="9351" spans="1:4" x14ac:dyDescent="0.3">
      <c r="A9351" t="s">
        <v>54</v>
      </c>
      <c r="B9351" t="s">
        <v>15</v>
      </c>
      <c r="C9351" t="s">
        <v>31</v>
      </c>
      <c r="D9351" s="3">
        <v>94837.5</v>
      </c>
    </row>
    <row r="9352" spans="1:4" x14ac:dyDescent="0.3">
      <c r="A9352" t="s">
        <v>54</v>
      </c>
      <c r="B9352" t="s">
        <v>15</v>
      </c>
      <c r="C9352" t="s">
        <v>31</v>
      </c>
      <c r="D9352" s="3">
        <v>112500</v>
      </c>
    </row>
    <row r="9353" spans="1:4" x14ac:dyDescent="0.3">
      <c r="A9353" t="s">
        <v>24</v>
      </c>
      <c r="B9353" t="s">
        <v>15</v>
      </c>
      <c r="C9353" t="s">
        <v>12</v>
      </c>
      <c r="D9353" s="3">
        <v>125000</v>
      </c>
    </row>
    <row r="9354" spans="1:4" x14ac:dyDescent="0.3">
      <c r="A9354" t="s">
        <v>54</v>
      </c>
      <c r="B9354" t="s">
        <v>15</v>
      </c>
      <c r="C9354" t="s">
        <v>12</v>
      </c>
      <c r="D9354" s="3">
        <v>125000</v>
      </c>
    </row>
    <row r="9355" spans="1:4" x14ac:dyDescent="0.3">
      <c r="A9355" t="s">
        <v>29</v>
      </c>
      <c r="B9355" t="s">
        <v>15</v>
      </c>
      <c r="C9355" t="s">
        <v>92</v>
      </c>
      <c r="D9355" s="3">
        <v>100500</v>
      </c>
    </row>
    <row r="9356" spans="1:4" x14ac:dyDescent="0.3">
      <c r="A9356" t="s">
        <v>29</v>
      </c>
      <c r="B9356" t="s">
        <v>15</v>
      </c>
      <c r="C9356" t="s">
        <v>12</v>
      </c>
      <c r="D9356" s="3">
        <v>130000</v>
      </c>
    </row>
    <row r="9357" spans="1:4" x14ac:dyDescent="0.3">
      <c r="A9357" t="s">
        <v>10</v>
      </c>
      <c r="B9357" t="s">
        <v>15</v>
      </c>
      <c r="C9357" t="s">
        <v>12</v>
      </c>
      <c r="D9357" s="3">
        <v>125000</v>
      </c>
    </row>
    <row r="9358" spans="1:4" x14ac:dyDescent="0.3">
      <c r="A9358" t="s">
        <v>17</v>
      </c>
      <c r="B9358" t="s">
        <v>15</v>
      </c>
      <c r="C9358" t="s">
        <v>12</v>
      </c>
      <c r="D9358" s="3">
        <v>103000</v>
      </c>
    </row>
    <row r="9359" spans="1:4" x14ac:dyDescent="0.3">
      <c r="A9359" t="s">
        <v>17</v>
      </c>
      <c r="B9359" t="s">
        <v>15</v>
      </c>
      <c r="C9359" t="s">
        <v>12</v>
      </c>
      <c r="D9359" s="3">
        <v>130000</v>
      </c>
    </row>
    <row r="9360" spans="1:4" x14ac:dyDescent="0.3">
      <c r="A9360" t="s">
        <v>24</v>
      </c>
      <c r="B9360" t="s">
        <v>15</v>
      </c>
      <c r="C9360" t="s">
        <v>31</v>
      </c>
      <c r="D9360" s="3">
        <v>135000</v>
      </c>
    </row>
    <row r="9361" spans="1:4" x14ac:dyDescent="0.3">
      <c r="A9361" t="s">
        <v>41</v>
      </c>
      <c r="B9361" t="s">
        <v>15</v>
      </c>
      <c r="C9361" t="s">
        <v>12</v>
      </c>
      <c r="D9361" s="3">
        <v>131900</v>
      </c>
    </row>
    <row r="9362" spans="1:4" x14ac:dyDescent="0.3">
      <c r="A9362" t="s">
        <v>54</v>
      </c>
      <c r="B9362" t="s">
        <v>15</v>
      </c>
      <c r="C9362" t="s">
        <v>148</v>
      </c>
      <c r="D9362" s="3">
        <v>147500</v>
      </c>
    </row>
    <row r="9363" spans="1:4" x14ac:dyDescent="0.3">
      <c r="A9363" t="s">
        <v>41</v>
      </c>
      <c r="B9363" t="s">
        <v>15</v>
      </c>
      <c r="C9363" t="s">
        <v>12</v>
      </c>
      <c r="D9363" s="3">
        <v>150000</v>
      </c>
    </row>
    <row r="9364" spans="1:4" x14ac:dyDescent="0.3">
      <c r="A9364" t="s">
        <v>24</v>
      </c>
      <c r="B9364" t="s">
        <v>15</v>
      </c>
      <c r="C9364" t="s">
        <v>12</v>
      </c>
      <c r="D9364" s="3">
        <v>150000</v>
      </c>
    </row>
    <row r="9365" spans="1:4" x14ac:dyDescent="0.3">
      <c r="A9365" t="s">
        <v>24</v>
      </c>
      <c r="B9365" t="s">
        <v>15</v>
      </c>
      <c r="C9365" t="s">
        <v>83</v>
      </c>
      <c r="D9365" s="3">
        <v>123000</v>
      </c>
    </row>
    <row r="9366" spans="1:4" x14ac:dyDescent="0.3">
      <c r="A9366" t="s">
        <v>41</v>
      </c>
      <c r="B9366" t="s">
        <v>15</v>
      </c>
      <c r="C9366" t="s">
        <v>31</v>
      </c>
      <c r="D9366" s="3">
        <v>165318</v>
      </c>
    </row>
    <row r="9367" spans="1:4" x14ac:dyDescent="0.3">
      <c r="A9367" t="s">
        <v>41</v>
      </c>
      <c r="B9367" t="s">
        <v>15</v>
      </c>
      <c r="C9367" t="s">
        <v>86</v>
      </c>
      <c r="D9367" s="3">
        <v>200000</v>
      </c>
    </row>
    <row r="9368" spans="1:4" x14ac:dyDescent="0.3">
      <c r="A9368" t="s">
        <v>24</v>
      </c>
      <c r="B9368" t="s">
        <v>15</v>
      </c>
      <c r="C9368" t="s">
        <v>12</v>
      </c>
      <c r="D9368" s="3">
        <v>125000</v>
      </c>
    </row>
    <row r="9369" spans="1:4" x14ac:dyDescent="0.3">
      <c r="A9369" t="s">
        <v>24</v>
      </c>
      <c r="B9369" t="s">
        <v>126</v>
      </c>
      <c r="C9369" t="s">
        <v>12</v>
      </c>
      <c r="D9369" s="3">
        <v>110499</v>
      </c>
    </row>
    <row r="9370" spans="1:4" x14ac:dyDescent="0.3">
      <c r="A9370" t="s">
        <v>17</v>
      </c>
      <c r="B9370" t="s">
        <v>15</v>
      </c>
      <c r="C9370" t="s">
        <v>12</v>
      </c>
      <c r="D9370" s="3">
        <v>85000</v>
      </c>
    </row>
    <row r="9371" spans="1:4" x14ac:dyDescent="0.3">
      <c r="A9371" t="s">
        <v>10</v>
      </c>
      <c r="B9371" t="s">
        <v>15</v>
      </c>
      <c r="C9371" t="s">
        <v>81</v>
      </c>
      <c r="D9371" s="3">
        <v>147500</v>
      </c>
    </row>
    <row r="9372" spans="1:4" x14ac:dyDescent="0.3">
      <c r="A9372" t="s">
        <v>41</v>
      </c>
      <c r="B9372" t="s">
        <v>15</v>
      </c>
      <c r="C9372" t="s">
        <v>12</v>
      </c>
      <c r="D9372" s="3">
        <v>160000</v>
      </c>
    </row>
    <row r="9373" spans="1:4" x14ac:dyDescent="0.3">
      <c r="A9373" t="s">
        <v>24</v>
      </c>
      <c r="B9373" t="s">
        <v>15</v>
      </c>
      <c r="C9373" t="s">
        <v>12</v>
      </c>
      <c r="D9373" s="3">
        <v>129000</v>
      </c>
    </row>
    <row r="9374" spans="1:4" x14ac:dyDescent="0.3">
      <c r="A9374" t="s">
        <v>24</v>
      </c>
      <c r="B9374" t="s">
        <v>15</v>
      </c>
      <c r="C9374" t="s">
        <v>12</v>
      </c>
      <c r="D9374" s="3">
        <v>152221.5</v>
      </c>
    </row>
    <row r="9375" spans="1:4" x14ac:dyDescent="0.3">
      <c r="A9375" t="s">
        <v>17</v>
      </c>
      <c r="B9375" t="s">
        <v>15</v>
      </c>
      <c r="C9375" t="s">
        <v>12</v>
      </c>
      <c r="D9375" s="3">
        <v>62500</v>
      </c>
    </row>
    <row r="9376" spans="1:4" x14ac:dyDescent="0.3">
      <c r="A9376" t="s">
        <v>24</v>
      </c>
      <c r="B9376" t="s">
        <v>15</v>
      </c>
      <c r="C9376" t="s">
        <v>12</v>
      </c>
      <c r="D9376" s="3">
        <v>145000</v>
      </c>
    </row>
    <row r="9377" spans="1:4" x14ac:dyDescent="0.3">
      <c r="A9377" t="s">
        <v>10</v>
      </c>
      <c r="B9377" t="s">
        <v>15</v>
      </c>
      <c r="C9377" t="s">
        <v>31</v>
      </c>
      <c r="D9377" s="3">
        <v>173500</v>
      </c>
    </row>
    <row r="9378" spans="1:4" x14ac:dyDescent="0.3">
      <c r="A9378" t="s">
        <v>54</v>
      </c>
      <c r="B9378" t="s">
        <v>15</v>
      </c>
      <c r="C9378" t="s">
        <v>164</v>
      </c>
      <c r="D9378" s="3">
        <v>147500</v>
      </c>
    </row>
    <row r="9379" spans="1:4" x14ac:dyDescent="0.3">
      <c r="A9379" t="s">
        <v>24</v>
      </c>
      <c r="B9379" t="s">
        <v>15</v>
      </c>
      <c r="C9379" t="s">
        <v>12</v>
      </c>
      <c r="D9379" s="3">
        <v>107665</v>
      </c>
    </row>
    <row r="9380" spans="1:4" x14ac:dyDescent="0.3">
      <c r="A9380" t="s">
        <v>24</v>
      </c>
      <c r="B9380" t="s">
        <v>15</v>
      </c>
      <c r="C9380" t="s">
        <v>12</v>
      </c>
      <c r="D9380" s="3">
        <v>111027</v>
      </c>
    </row>
    <row r="9381" spans="1:4" x14ac:dyDescent="0.3">
      <c r="A9381" t="s">
        <v>10</v>
      </c>
      <c r="B9381" t="s">
        <v>15</v>
      </c>
      <c r="C9381" t="s">
        <v>12</v>
      </c>
      <c r="D9381" s="3">
        <v>90000</v>
      </c>
    </row>
    <row r="9382" spans="1:4" x14ac:dyDescent="0.3">
      <c r="A9382" t="s">
        <v>10</v>
      </c>
      <c r="B9382" t="s">
        <v>15</v>
      </c>
      <c r="C9382" t="s">
        <v>12</v>
      </c>
      <c r="D9382" s="3">
        <v>155000</v>
      </c>
    </row>
    <row r="9383" spans="1:4" x14ac:dyDescent="0.3">
      <c r="A9383" t="s">
        <v>24</v>
      </c>
      <c r="B9383" t="s">
        <v>15</v>
      </c>
      <c r="C9383" t="s">
        <v>79</v>
      </c>
      <c r="D9383" s="3">
        <v>157500</v>
      </c>
    </row>
    <row r="9384" spans="1:4" x14ac:dyDescent="0.3">
      <c r="A9384" t="s">
        <v>54</v>
      </c>
      <c r="B9384" t="s">
        <v>15</v>
      </c>
      <c r="C9384" t="s">
        <v>12</v>
      </c>
      <c r="D9384" s="3">
        <v>255000</v>
      </c>
    </row>
    <row r="9385" spans="1:4" x14ac:dyDescent="0.3">
      <c r="A9385" t="s">
        <v>24</v>
      </c>
      <c r="B9385" t="s">
        <v>15</v>
      </c>
      <c r="C9385" t="s">
        <v>12</v>
      </c>
      <c r="D9385" s="3">
        <v>150000</v>
      </c>
    </row>
    <row r="9386" spans="1:4" x14ac:dyDescent="0.3">
      <c r="A9386" t="s">
        <v>17</v>
      </c>
      <c r="B9386" t="s">
        <v>15</v>
      </c>
      <c r="C9386" t="s">
        <v>12</v>
      </c>
      <c r="D9386" s="3">
        <v>56000</v>
      </c>
    </row>
    <row r="9387" spans="1:4" x14ac:dyDescent="0.3">
      <c r="A9387" t="s">
        <v>54</v>
      </c>
      <c r="B9387" t="s">
        <v>15</v>
      </c>
      <c r="C9387" t="s">
        <v>88</v>
      </c>
      <c r="D9387" s="3">
        <v>133000</v>
      </c>
    </row>
    <row r="9388" spans="1:4" x14ac:dyDescent="0.3">
      <c r="A9388" t="s">
        <v>41</v>
      </c>
      <c r="B9388" t="s">
        <v>15</v>
      </c>
      <c r="C9388" t="s">
        <v>12</v>
      </c>
      <c r="D9388" s="3">
        <v>76750</v>
      </c>
    </row>
    <row r="9389" spans="1:4" x14ac:dyDescent="0.3">
      <c r="A9389" t="s">
        <v>17</v>
      </c>
      <c r="B9389" t="s">
        <v>15</v>
      </c>
      <c r="C9389" t="s">
        <v>12</v>
      </c>
      <c r="D9389" s="3">
        <v>85000</v>
      </c>
    </row>
    <row r="9390" spans="1:4" x14ac:dyDescent="0.3">
      <c r="A9390" t="s">
        <v>24</v>
      </c>
      <c r="B9390" t="s">
        <v>15</v>
      </c>
      <c r="C9390" t="s">
        <v>12</v>
      </c>
      <c r="D9390" s="3">
        <v>90000</v>
      </c>
    </row>
    <row r="9391" spans="1:4" x14ac:dyDescent="0.3">
      <c r="A9391" t="s">
        <v>24</v>
      </c>
      <c r="B9391" t="s">
        <v>15</v>
      </c>
      <c r="C9391" t="s">
        <v>84</v>
      </c>
      <c r="D9391" s="3">
        <v>157500</v>
      </c>
    </row>
    <row r="9392" spans="1:4" x14ac:dyDescent="0.3">
      <c r="A9392" t="s">
        <v>54</v>
      </c>
      <c r="B9392" t="s">
        <v>15</v>
      </c>
      <c r="C9392" t="s">
        <v>12</v>
      </c>
      <c r="D9392" s="3">
        <v>137000</v>
      </c>
    </row>
    <row r="9393" spans="1:4" x14ac:dyDescent="0.3">
      <c r="A9393" t="s">
        <v>41</v>
      </c>
      <c r="B9393" t="s">
        <v>15</v>
      </c>
      <c r="C9393" t="s">
        <v>12</v>
      </c>
      <c r="D9393" s="3">
        <v>156000</v>
      </c>
    </row>
    <row r="9394" spans="1:4" x14ac:dyDescent="0.3">
      <c r="A9394" t="s">
        <v>17</v>
      </c>
      <c r="B9394" t="s">
        <v>15</v>
      </c>
      <c r="C9394" t="s">
        <v>12</v>
      </c>
      <c r="D9394" s="3">
        <v>188675</v>
      </c>
    </row>
    <row r="9395" spans="1:4" x14ac:dyDescent="0.3">
      <c r="A9395" t="s">
        <v>24</v>
      </c>
      <c r="B9395" t="s">
        <v>15</v>
      </c>
      <c r="C9395" t="s">
        <v>124</v>
      </c>
      <c r="D9395" s="3">
        <v>90000</v>
      </c>
    </row>
    <row r="9396" spans="1:4" x14ac:dyDescent="0.3">
      <c r="A9396" t="s">
        <v>54</v>
      </c>
      <c r="B9396" t="s">
        <v>15</v>
      </c>
      <c r="C9396" t="s">
        <v>12</v>
      </c>
      <c r="D9396" s="3">
        <v>150000</v>
      </c>
    </row>
    <row r="9397" spans="1:4" x14ac:dyDescent="0.3">
      <c r="A9397" t="s">
        <v>41</v>
      </c>
      <c r="B9397" t="s">
        <v>15</v>
      </c>
      <c r="C9397" t="s">
        <v>12</v>
      </c>
      <c r="D9397" s="3">
        <v>158500</v>
      </c>
    </row>
    <row r="9398" spans="1:4" x14ac:dyDescent="0.3">
      <c r="A9398" t="s">
        <v>17</v>
      </c>
      <c r="B9398" t="s">
        <v>15</v>
      </c>
      <c r="C9398" t="s">
        <v>100</v>
      </c>
      <c r="D9398" s="3">
        <v>98500</v>
      </c>
    </row>
    <row r="9399" spans="1:4" x14ac:dyDescent="0.3">
      <c r="A9399" t="s">
        <v>24</v>
      </c>
      <c r="B9399" t="s">
        <v>15</v>
      </c>
      <c r="C9399" t="s">
        <v>12</v>
      </c>
      <c r="D9399" s="3">
        <v>120000</v>
      </c>
    </row>
    <row r="9400" spans="1:4" x14ac:dyDescent="0.3">
      <c r="A9400" t="s">
        <v>24</v>
      </c>
      <c r="B9400" t="s">
        <v>22</v>
      </c>
      <c r="C9400" t="s">
        <v>12</v>
      </c>
      <c r="D9400" s="3">
        <v>120000</v>
      </c>
    </row>
    <row r="9401" spans="1:4" x14ac:dyDescent="0.3">
      <c r="A9401" t="s">
        <v>17</v>
      </c>
      <c r="B9401" t="s">
        <v>15</v>
      </c>
      <c r="C9401" t="s">
        <v>12</v>
      </c>
      <c r="D9401" s="3">
        <v>90000</v>
      </c>
    </row>
    <row r="9402" spans="1:4" x14ac:dyDescent="0.3">
      <c r="A9402" t="s">
        <v>24</v>
      </c>
      <c r="B9402" t="s">
        <v>15</v>
      </c>
      <c r="C9402" t="s">
        <v>125</v>
      </c>
      <c r="D9402" s="3">
        <v>69962.5</v>
      </c>
    </row>
    <row r="9403" spans="1:4" x14ac:dyDescent="0.3">
      <c r="A9403" t="s">
        <v>54</v>
      </c>
      <c r="B9403" t="s">
        <v>15</v>
      </c>
      <c r="C9403" t="s">
        <v>110</v>
      </c>
      <c r="D9403" s="3">
        <v>147500</v>
      </c>
    </row>
    <row r="9404" spans="1:4" x14ac:dyDescent="0.3">
      <c r="A9404" t="s">
        <v>17</v>
      </c>
      <c r="B9404" t="s">
        <v>15</v>
      </c>
      <c r="C9404" t="s">
        <v>60</v>
      </c>
      <c r="D9404" s="3">
        <v>89204</v>
      </c>
    </row>
    <row r="9405" spans="1:4" x14ac:dyDescent="0.3">
      <c r="A9405" t="s">
        <v>80</v>
      </c>
      <c r="B9405" t="s">
        <v>15</v>
      </c>
      <c r="C9405" t="s">
        <v>108</v>
      </c>
      <c r="D9405" s="3">
        <v>89100</v>
      </c>
    </row>
    <row r="9406" spans="1:4" x14ac:dyDescent="0.3">
      <c r="A9406" t="s">
        <v>24</v>
      </c>
      <c r="B9406" t="s">
        <v>15</v>
      </c>
      <c r="C9406" t="s">
        <v>12</v>
      </c>
      <c r="D9406" s="3">
        <v>99000</v>
      </c>
    </row>
    <row r="9407" spans="1:4" x14ac:dyDescent="0.3">
      <c r="A9407" t="s">
        <v>17</v>
      </c>
      <c r="B9407" t="s">
        <v>15</v>
      </c>
      <c r="C9407" t="s">
        <v>83</v>
      </c>
      <c r="D9407" s="3">
        <v>111175</v>
      </c>
    </row>
    <row r="9408" spans="1:4" x14ac:dyDescent="0.3">
      <c r="A9408" t="s">
        <v>78</v>
      </c>
      <c r="B9408" t="s">
        <v>15</v>
      </c>
      <c r="C9408" t="s">
        <v>99</v>
      </c>
      <c r="D9408" s="3">
        <v>145000</v>
      </c>
    </row>
    <row r="9409" spans="1:4" x14ac:dyDescent="0.3">
      <c r="A9409" t="s">
        <v>24</v>
      </c>
      <c r="B9409" t="s">
        <v>15</v>
      </c>
      <c r="C9409" t="s">
        <v>12</v>
      </c>
      <c r="D9409" s="3">
        <v>148000</v>
      </c>
    </row>
    <row r="9410" spans="1:4" x14ac:dyDescent="0.3">
      <c r="A9410" t="s">
        <v>10</v>
      </c>
      <c r="B9410" t="s">
        <v>15</v>
      </c>
      <c r="C9410" t="s">
        <v>31</v>
      </c>
      <c r="D9410" s="3">
        <v>125000</v>
      </c>
    </row>
    <row r="9411" spans="1:4" x14ac:dyDescent="0.3">
      <c r="A9411" t="s">
        <v>24</v>
      </c>
      <c r="B9411" t="s">
        <v>15</v>
      </c>
      <c r="C9411" t="s">
        <v>12</v>
      </c>
      <c r="D9411" s="3">
        <v>140152.5</v>
      </c>
    </row>
    <row r="9412" spans="1:4" x14ac:dyDescent="0.3">
      <c r="A9412" t="s">
        <v>54</v>
      </c>
      <c r="B9412" t="s">
        <v>15</v>
      </c>
      <c r="C9412" t="s">
        <v>12</v>
      </c>
      <c r="D9412" s="3">
        <v>115000</v>
      </c>
    </row>
    <row r="9413" spans="1:4" x14ac:dyDescent="0.3">
      <c r="A9413" t="s">
        <v>24</v>
      </c>
      <c r="B9413" t="s">
        <v>15</v>
      </c>
      <c r="C9413" t="s">
        <v>12</v>
      </c>
      <c r="D9413" s="3">
        <v>180000</v>
      </c>
    </row>
    <row r="9414" spans="1:4" x14ac:dyDescent="0.3">
      <c r="A9414" t="s">
        <v>54</v>
      </c>
      <c r="B9414" t="s">
        <v>15</v>
      </c>
      <c r="C9414" t="s">
        <v>31</v>
      </c>
      <c r="D9414" s="3">
        <v>121680</v>
      </c>
    </row>
    <row r="9415" spans="1:4" x14ac:dyDescent="0.3">
      <c r="A9415" t="s">
        <v>41</v>
      </c>
      <c r="B9415" t="s">
        <v>15</v>
      </c>
      <c r="C9415" t="s">
        <v>12</v>
      </c>
      <c r="D9415" s="3">
        <v>90000</v>
      </c>
    </row>
    <row r="9416" spans="1:4" x14ac:dyDescent="0.3">
      <c r="A9416" t="s">
        <v>24</v>
      </c>
      <c r="B9416" t="s">
        <v>15</v>
      </c>
      <c r="C9416" t="s">
        <v>12</v>
      </c>
      <c r="D9416" s="3">
        <v>167500</v>
      </c>
    </row>
    <row r="9417" spans="1:4" x14ac:dyDescent="0.3">
      <c r="A9417" t="s">
        <v>17</v>
      </c>
      <c r="B9417" t="s">
        <v>15</v>
      </c>
      <c r="C9417" t="s">
        <v>31</v>
      </c>
      <c r="D9417" s="3">
        <v>111175</v>
      </c>
    </row>
    <row r="9418" spans="1:4" x14ac:dyDescent="0.3">
      <c r="A9418" t="s">
        <v>24</v>
      </c>
      <c r="B9418" t="s">
        <v>15</v>
      </c>
      <c r="C9418" t="s">
        <v>12</v>
      </c>
      <c r="D9418" s="3">
        <v>90000</v>
      </c>
    </row>
    <row r="9419" spans="1:4" x14ac:dyDescent="0.3">
      <c r="A9419" t="s">
        <v>63</v>
      </c>
      <c r="B9419" t="s">
        <v>15</v>
      </c>
      <c r="C9419" t="s">
        <v>12</v>
      </c>
      <c r="D9419" s="3">
        <v>103188</v>
      </c>
    </row>
    <row r="9420" spans="1:4" x14ac:dyDescent="0.3">
      <c r="A9420" t="s">
        <v>63</v>
      </c>
      <c r="B9420" t="s">
        <v>15</v>
      </c>
      <c r="C9420" t="s">
        <v>31</v>
      </c>
      <c r="D9420" s="3">
        <v>99150</v>
      </c>
    </row>
    <row r="9421" spans="1:4" x14ac:dyDescent="0.3">
      <c r="A9421" t="s">
        <v>24</v>
      </c>
      <c r="B9421" t="s">
        <v>15</v>
      </c>
      <c r="C9421" t="s">
        <v>31</v>
      </c>
      <c r="D9421" s="3">
        <v>106829.5</v>
      </c>
    </row>
    <row r="9422" spans="1:4" x14ac:dyDescent="0.3">
      <c r="A9422" t="s">
        <v>17</v>
      </c>
      <c r="B9422" t="s">
        <v>15</v>
      </c>
      <c r="C9422" t="s">
        <v>12</v>
      </c>
      <c r="D9422" s="3">
        <v>115000</v>
      </c>
    </row>
    <row r="9423" spans="1:4" x14ac:dyDescent="0.3">
      <c r="A9423" t="s">
        <v>54</v>
      </c>
      <c r="B9423" t="s">
        <v>15</v>
      </c>
      <c r="C9423" t="s">
        <v>31</v>
      </c>
      <c r="D9423" s="3">
        <v>115000</v>
      </c>
    </row>
    <row r="9424" spans="1:4" x14ac:dyDescent="0.3">
      <c r="A9424" t="s">
        <v>54</v>
      </c>
      <c r="B9424" t="s">
        <v>15</v>
      </c>
      <c r="C9424" t="s">
        <v>12</v>
      </c>
      <c r="D9424" s="3">
        <v>105800</v>
      </c>
    </row>
    <row r="9425" spans="1:4" x14ac:dyDescent="0.3">
      <c r="A9425" t="s">
        <v>41</v>
      </c>
      <c r="B9425" t="s">
        <v>15</v>
      </c>
      <c r="C9425" t="s">
        <v>84</v>
      </c>
      <c r="D9425" s="3">
        <v>157500</v>
      </c>
    </row>
    <row r="9426" spans="1:4" x14ac:dyDescent="0.3">
      <c r="A9426" t="s">
        <v>29</v>
      </c>
      <c r="B9426" t="s">
        <v>15</v>
      </c>
      <c r="C9426" t="s">
        <v>12</v>
      </c>
      <c r="D9426" s="3">
        <v>115000</v>
      </c>
    </row>
    <row r="9427" spans="1:4" x14ac:dyDescent="0.3">
      <c r="A9427" t="s">
        <v>54</v>
      </c>
      <c r="B9427" t="s">
        <v>15</v>
      </c>
      <c r="C9427" t="s">
        <v>120</v>
      </c>
      <c r="D9427" s="3">
        <v>147500</v>
      </c>
    </row>
    <row r="9428" spans="1:4" x14ac:dyDescent="0.3">
      <c r="A9428" t="s">
        <v>24</v>
      </c>
      <c r="B9428" t="s">
        <v>15</v>
      </c>
      <c r="C9428" t="s">
        <v>93</v>
      </c>
      <c r="D9428" s="3">
        <v>157500</v>
      </c>
    </row>
    <row r="9429" spans="1:4" x14ac:dyDescent="0.3">
      <c r="A9429" t="s">
        <v>54</v>
      </c>
      <c r="B9429" t="s">
        <v>15</v>
      </c>
      <c r="C9429" t="s">
        <v>12</v>
      </c>
      <c r="D9429" s="3">
        <v>100000</v>
      </c>
    </row>
    <row r="9430" spans="1:4" x14ac:dyDescent="0.3">
      <c r="A9430" t="s">
        <v>17</v>
      </c>
      <c r="B9430" t="s">
        <v>15</v>
      </c>
      <c r="C9430" t="s">
        <v>81</v>
      </c>
      <c r="D9430" s="3">
        <v>147500</v>
      </c>
    </row>
    <row r="9431" spans="1:4" x14ac:dyDescent="0.3">
      <c r="A9431" t="s">
        <v>78</v>
      </c>
      <c r="B9431" t="s">
        <v>15</v>
      </c>
      <c r="C9431" t="s">
        <v>115</v>
      </c>
      <c r="D9431" s="3">
        <v>194500</v>
      </c>
    </row>
    <row r="9432" spans="1:4" x14ac:dyDescent="0.3">
      <c r="A9432" t="s">
        <v>24</v>
      </c>
      <c r="B9432" t="s">
        <v>15</v>
      </c>
      <c r="C9432" t="s">
        <v>12</v>
      </c>
      <c r="D9432" s="3">
        <v>268500</v>
      </c>
    </row>
    <row r="9433" spans="1:4" x14ac:dyDescent="0.3">
      <c r="A9433" t="s">
        <v>17</v>
      </c>
      <c r="B9433" t="s">
        <v>15</v>
      </c>
      <c r="C9433" t="s">
        <v>12</v>
      </c>
      <c r="D9433" s="3">
        <v>72208.5</v>
      </c>
    </row>
    <row r="9434" spans="1:4" x14ac:dyDescent="0.3">
      <c r="A9434" t="s">
        <v>17</v>
      </c>
      <c r="B9434" t="s">
        <v>15</v>
      </c>
      <c r="C9434" t="s">
        <v>12</v>
      </c>
      <c r="D9434" s="3">
        <v>115000</v>
      </c>
    </row>
    <row r="9435" spans="1:4" x14ac:dyDescent="0.3">
      <c r="A9435" t="s">
        <v>63</v>
      </c>
      <c r="B9435" t="s">
        <v>15</v>
      </c>
      <c r="C9435" t="s">
        <v>12</v>
      </c>
      <c r="D9435" s="3">
        <v>81000</v>
      </c>
    </row>
    <row r="9436" spans="1:4" x14ac:dyDescent="0.3">
      <c r="A9436" t="s">
        <v>24</v>
      </c>
      <c r="B9436" t="s">
        <v>15</v>
      </c>
      <c r="C9436" t="s">
        <v>12</v>
      </c>
      <c r="D9436" s="3">
        <v>88128</v>
      </c>
    </row>
    <row r="9437" spans="1:4" x14ac:dyDescent="0.3">
      <c r="A9437" t="s">
        <v>41</v>
      </c>
      <c r="B9437" t="s">
        <v>15</v>
      </c>
      <c r="C9437" t="s">
        <v>12</v>
      </c>
      <c r="D9437" s="3">
        <v>173000</v>
      </c>
    </row>
    <row r="9438" spans="1:4" x14ac:dyDescent="0.3">
      <c r="A9438" t="s">
        <v>10</v>
      </c>
      <c r="B9438" t="s">
        <v>15</v>
      </c>
      <c r="C9438" t="s">
        <v>31</v>
      </c>
      <c r="D9438" s="3">
        <v>113500</v>
      </c>
    </row>
    <row r="9439" spans="1:4" x14ac:dyDescent="0.3">
      <c r="A9439" t="s">
        <v>24</v>
      </c>
      <c r="B9439" t="s">
        <v>15</v>
      </c>
      <c r="C9439" t="s">
        <v>12</v>
      </c>
      <c r="D9439" s="3">
        <v>97314.5</v>
      </c>
    </row>
    <row r="9440" spans="1:4" x14ac:dyDescent="0.3">
      <c r="A9440" t="s">
        <v>41</v>
      </c>
      <c r="B9440" t="s">
        <v>15</v>
      </c>
      <c r="C9440" t="s">
        <v>12</v>
      </c>
      <c r="D9440" s="3">
        <v>160000</v>
      </c>
    </row>
    <row r="9441" spans="1:4" x14ac:dyDescent="0.3">
      <c r="A9441" t="s">
        <v>17</v>
      </c>
      <c r="B9441" t="s">
        <v>15</v>
      </c>
      <c r="C9441" t="s">
        <v>12</v>
      </c>
      <c r="D9441" s="3">
        <v>52500</v>
      </c>
    </row>
    <row r="9442" spans="1:4" x14ac:dyDescent="0.3">
      <c r="A9442" t="s">
        <v>24</v>
      </c>
      <c r="B9442" t="s">
        <v>15</v>
      </c>
      <c r="C9442" t="s">
        <v>12</v>
      </c>
      <c r="D9442" s="3">
        <v>140000</v>
      </c>
    </row>
    <row r="9443" spans="1:4" x14ac:dyDescent="0.3">
      <c r="A9443" t="s">
        <v>17</v>
      </c>
      <c r="B9443" t="s">
        <v>15</v>
      </c>
      <c r="C9443" t="s">
        <v>12</v>
      </c>
      <c r="D9443" s="3">
        <v>100000</v>
      </c>
    </row>
    <row r="9444" spans="1:4" x14ac:dyDescent="0.3">
      <c r="A9444" t="s">
        <v>54</v>
      </c>
      <c r="B9444" t="s">
        <v>22</v>
      </c>
      <c r="C9444" t="s">
        <v>103</v>
      </c>
      <c r="D9444" s="3">
        <v>96773</v>
      </c>
    </row>
    <row r="9445" spans="1:4" x14ac:dyDescent="0.3">
      <c r="A9445" t="s">
        <v>54</v>
      </c>
      <c r="B9445" t="s">
        <v>15</v>
      </c>
      <c r="C9445" t="s">
        <v>121</v>
      </c>
      <c r="D9445" s="3">
        <v>147500</v>
      </c>
    </row>
    <row r="9446" spans="1:4" x14ac:dyDescent="0.3">
      <c r="A9446" t="s">
        <v>10</v>
      </c>
      <c r="B9446" t="s">
        <v>15</v>
      </c>
      <c r="C9446" t="s">
        <v>12</v>
      </c>
      <c r="D9446" s="3">
        <v>150000</v>
      </c>
    </row>
    <row r="9447" spans="1:4" x14ac:dyDescent="0.3">
      <c r="A9447" t="s">
        <v>24</v>
      </c>
      <c r="B9447" t="s">
        <v>15</v>
      </c>
      <c r="C9447" t="s">
        <v>12</v>
      </c>
      <c r="D9447" s="3">
        <v>105000</v>
      </c>
    </row>
    <row r="9448" spans="1:4" x14ac:dyDescent="0.3">
      <c r="A9448" t="s">
        <v>24</v>
      </c>
      <c r="B9448" t="s">
        <v>15</v>
      </c>
      <c r="C9448" t="s">
        <v>12</v>
      </c>
      <c r="D9448" s="3">
        <v>119550</v>
      </c>
    </row>
    <row r="9449" spans="1:4" x14ac:dyDescent="0.3">
      <c r="A9449" t="s">
        <v>24</v>
      </c>
      <c r="B9449" t="s">
        <v>15</v>
      </c>
      <c r="C9449" t="s">
        <v>31</v>
      </c>
      <c r="D9449" s="3">
        <v>180000</v>
      </c>
    </row>
    <row r="9450" spans="1:4" x14ac:dyDescent="0.3">
      <c r="A9450" t="s">
        <v>54</v>
      </c>
      <c r="B9450" t="s">
        <v>15</v>
      </c>
      <c r="C9450" t="s">
        <v>104</v>
      </c>
      <c r="D9450" s="3">
        <v>96773</v>
      </c>
    </row>
    <row r="9451" spans="1:4" x14ac:dyDescent="0.3">
      <c r="A9451" t="s">
        <v>10</v>
      </c>
      <c r="B9451" t="s">
        <v>15</v>
      </c>
      <c r="C9451" t="s">
        <v>12</v>
      </c>
      <c r="D9451" s="3">
        <v>99150</v>
      </c>
    </row>
    <row r="9452" spans="1:4" x14ac:dyDescent="0.3">
      <c r="A9452" t="s">
        <v>41</v>
      </c>
      <c r="B9452" t="s">
        <v>15</v>
      </c>
      <c r="C9452" t="s">
        <v>127</v>
      </c>
      <c r="D9452" s="3">
        <v>80850</v>
      </c>
    </row>
    <row r="9453" spans="1:4" x14ac:dyDescent="0.3">
      <c r="A9453" t="s">
        <v>10</v>
      </c>
      <c r="B9453" t="s">
        <v>15</v>
      </c>
      <c r="C9453" t="s">
        <v>31</v>
      </c>
      <c r="D9453" s="3">
        <v>250000</v>
      </c>
    </row>
    <row r="9454" spans="1:4" x14ac:dyDescent="0.3">
      <c r="A9454" t="s">
        <v>54</v>
      </c>
      <c r="B9454" t="s">
        <v>15</v>
      </c>
      <c r="C9454" t="s">
        <v>12</v>
      </c>
      <c r="D9454" s="3">
        <v>120000</v>
      </c>
    </row>
    <row r="9455" spans="1:4" x14ac:dyDescent="0.3">
      <c r="A9455" t="s">
        <v>17</v>
      </c>
      <c r="B9455" t="s">
        <v>15</v>
      </c>
      <c r="C9455" t="s">
        <v>12</v>
      </c>
      <c r="D9455" s="3">
        <v>110000</v>
      </c>
    </row>
    <row r="9456" spans="1:4" x14ac:dyDescent="0.3">
      <c r="A9456" t="s">
        <v>24</v>
      </c>
      <c r="B9456" t="s">
        <v>15</v>
      </c>
      <c r="C9456" t="s">
        <v>31</v>
      </c>
      <c r="D9456" s="3">
        <v>92500</v>
      </c>
    </row>
    <row r="9457" spans="1:4" x14ac:dyDescent="0.3">
      <c r="A9457" t="s">
        <v>24</v>
      </c>
      <c r="B9457" t="s">
        <v>15</v>
      </c>
      <c r="C9457" t="s">
        <v>12</v>
      </c>
      <c r="D9457" s="3">
        <v>125000</v>
      </c>
    </row>
    <row r="9458" spans="1:4" x14ac:dyDescent="0.3">
      <c r="A9458" t="s">
        <v>80</v>
      </c>
      <c r="B9458" t="s">
        <v>15</v>
      </c>
      <c r="C9458" t="s">
        <v>12</v>
      </c>
      <c r="D9458" s="3">
        <v>145000</v>
      </c>
    </row>
    <row r="9459" spans="1:4" x14ac:dyDescent="0.3">
      <c r="A9459" t="s">
        <v>24</v>
      </c>
      <c r="B9459" t="s">
        <v>15</v>
      </c>
      <c r="C9459" t="s">
        <v>31</v>
      </c>
      <c r="D9459" s="3">
        <v>150000</v>
      </c>
    </row>
    <row r="9460" spans="1:4" x14ac:dyDescent="0.3">
      <c r="A9460" t="s">
        <v>24</v>
      </c>
      <c r="B9460" t="s">
        <v>15</v>
      </c>
      <c r="C9460" t="s">
        <v>12</v>
      </c>
      <c r="D9460" s="3">
        <v>125000</v>
      </c>
    </row>
    <row r="9461" spans="1:4" x14ac:dyDescent="0.3">
      <c r="A9461" t="s">
        <v>24</v>
      </c>
      <c r="B9461" t="s">
        <v>15</v>
      </c>
      <c r="C9461" t="s">
        <v>31</v>
      </c>
      <c r="D9461" s="3">
        <v>85450</v>
      </c>
    </row>
    <row r="9462" spans="1:4" x14ac:dyDescent="0.3">
      <c r="A9462" t="s">
        <v>80</v>
      </c>
      <c r="B9462" t="s">
        <v>15</v>
      </c>
      <c r="C9462" t="s">
        <v>12</v>
      </c>
      <c r="D9462" s="3">
        <v>50000</v>
      </c>
    </row>
    <row r="9463" spans="1:4" x14ac:dyDescent="0.3">
      <c r="A9463" t="s">
        <v>10</v>
      </c>
      <c r="B9463" t="s">
        <v>15</v>
      </c>
      <c r="C9463" t="s">
        <v>12</v>
      </c>
      <c r="D9463" s="3">
        <v>122500</v>
      </c>
    </row>
    <row r="9464" spans="1:4" x14ac:dyDescent="0.3">
      <c r="A9464" t="s">
        <v>80</v>
      </c>
      <c r="B9464" t="s">
        <v>15</v>
      </c>
      <c r="C9464" t="s">
        <v>12</v>
      </c>
      <c r="D9464" s="3">
        <v>115000</v>
      </c>
    </row>
    <row r="9465" spans="1:4" x14ac:dyDescent="0.3">
      <c r="A9465" t="s">
        <v>24</v>
      </c>
      <c r="B9465" t="s">
        <v>15</v>
      </c>
      <c r="C9465" t="s">
        <v>12</v>
      </c>
      <c r="D9465" s="3">
        <v>125000</v>
      </c>
    </row>
    <row r="9466" spans="1:4" x14ac:dyDescent="0.3">
      <c r="A9466" t="s">
        <v>29</v>
      </c>
      <c r="B9466" t="s">
        <v>15</v>
      </c>
      <c r="C9466" t="s">
        <v>12</v>
      </c>
      <c r="D9466" s="3">
        <v>126000</v>
      </c>
    </row>
    <row r="9467" spans="1:4" x14ac:dyDescent="0.3">
      <c r="A9467" t="s">
        <v>10</v>
      </c>
      <c r="B9467" t="s">
        <v>15</v>
      </c>
      <c r="C9467" t="s">
        <v>12</v>
      </c>
      <c r="D9467" s="3">
        <v>150000</v>
      </c>
    </row>
    <row r="9468" spans="1:4" x14ac:dyDescent="0.3">
      <c r="A9468" t="s">
        <v>24</v>
      </c>
      <c r="B9468" t="s">
        <v>15</v>
      </c>
      <c r="C9468" t="s">
        <v>12</v>
      </c>
      <c r="D9468" s="3">
        <v>140000</v>
      </c>
    </row>
    <row r="9469" spans="1:4" x14ac:dyDescent="0.3">
      <c r="A9469" t="s">
        <v>17</v>
      </c>
      <c r="B9469" t="s">
        <v>15</v>
      </c>
      <c r="C9469" t="s">
        <v>12</v>
      </c>
      <c r="D9469" s="3">
        <v>115000</v>
      </c>
    </row>
    <row r="9470" spans="1:4" x14ac:dyDescent="0.3">
      <c r="A9470" t="s">
        <v>54</v>
      </c>
      <c r="B9470" t="s">
        <v>15</v>
      </c>
      <c r="C9470" t="s">
        <v>31</v>
      </c>
      <c r="D9470" s="3">
        <v>90000</v>
      </c>
    </row>
    <row r="9471" spans="1:4" x14ac:dyDescent="0.3">
      <c r="A9471" t="s">
        <v>78</v>
      </c>
      <c r="B9471" t="s">
        <v>15</v>
      </c>
      <c r="C9471" t="s">
        <v>84</v>
      </c>
      <c r="D9471" s="3">
        <v>69000</v>
      </c>
    </row>
    <row r="9472" spans="1:4" x14ac:dyDescent="0.3">
      <c r="A9472" t="s">
        <v>24</v>
      </c>
      <c r="B9472" t="s">
        <v>15</v>
      </c>
      <c r="C9472" t="s">
        <v>31</v>
      </c>
      <c r="D9472" s="3">
        <v>146500</v>
      </c>
    </row>
    <row r="9473" spans="1:4" x14ac:dyDescent="0.3">
      <c r="A9473" t="s">
        <v>54</v>
      </c>
      <c r="B9473" t="s">
        <v>15</v>
      </c>
      <c r="C9473" t="s">
        <v>12</v>
      </c>
      <c r="D9473" s="3">
        <v>124875</v>
      </c>
    </row>
    <row r="9474" spans="1:4" x14ac:dyDescent="0.3">
      <c r="A9474" t="s">
        <v>54</v>
      </c>
      <c r="B9474" t="s">
        <v>15</v>
      </c>
      <c r="C9474" t="s">
        <v>99</v>
      </c>
      <c r="D9474" s="3">
        <v>90000</v>
      </c>
    </row>
    <row r="9475" spans="1:4" x14ac:dyDescent="0.3">
      <c r="A9475" t="s">
        <v>54</v>
      </c>
      <c r="B9475" t="s">
        <v>15</v>
      </c>
      <c r="C9475" t="s">
        <v>84</v>
      </c>
      <c r="D9475" s="3">
        <v>147500</v>
      </c>
    </row>
    <row r="9476" spans="1:4" x14ac:dyDescent="0.3">
      <c r="A9476" t="s">
        <v>24</v>
      </c>
      <c r="B9476" t="s">
        <v>15</v>
      </c>
      <c r="C9476" t="s">
        <v>12</v>
      </c>
      <c r="D9476" s="3">
        <v>90000</v>
      </c>
    </row>
    <row r="9477" spans="1:4" x14ac:dyDescent="0.3">
      <c r="A9477" t="s">
        <v>29</v>
      </c>
      <c r="B9477" t="s">
        <v>15</v>
      </c>
      <c r="C9477" t="s">
        <v>12</v>
      </c>
      <c r="D9477" s="3">
        <v>115000</v>
      </c>
    </row>
    <row r="9478" spans="1:4" x14ac:dyDescent="0.3">
      <c r="A9478" t="s">
        <v>17</v>
      </c>
      <c r="B9478" t="s">
        <v>15</v>
      </c>
      <c r="C9478" t="s">
        <v>12</v>
      </c>
      <c r="D9478" s="3">
        <v>76832.5</v>
      </c>
    </row>
    <row r="9479" spans="1:4" x14ac:dyDescent="0.3">
      <c r="A9479" t="s">
        <v>24</v>
      </c>
      <c r="B9479" t="s">
        <v>15</v>
      </c>
      <c r="C9479" t="s">
        <v>12</v>
      </c>
      <c r="D9479" s="3">
        <v>111030</v>
      </c>
    </row>
    <row r="9480" spans="1:4" x14ac:dyDescent="0.3">
      <c r="A9480" t="s">
        <v>78</v>
      </c>
      <c r="B9480" t="s">
        <v>15</v>
      </c>
      <c r="C9480" t="s">
        <v>101</v>
      </c>
      <c r="D9480" s="3">
        <v>72900</v>
      </c>
    </row>
    <row r="9481" spans="1:4" x14ac:dyDescent="0.3">
      <c r="A9481" t="s">
        <v>54</v>
      </c>
      <c r="B9481" t="s">
        <v>15</v>
      </c>
      <c r="C9481" t="s">
        <v>118</v>
      </c>
      <c r="D9481" s="3">
        <v>147500</v>
      </c>
    </row>
    <row r="9482" spans="1:4" x14ac:dyDescent="0.3">
      <c r="A9482" t="s">
        <v>17</v>
      </c>
      <c r="B9482" t="s">
        <v>15</v>
      </c>
      <c r="C9482" t="s">
        <v>12</v>
      </c>
      <c r="D9482" s="3">
        <v>55000</v>
      </c>
    </row>
    <row r="9483" spans="1:4" x14ac:dyDescent="0.3">
      <c r="A9483" t="s">
        <v>24</v>
      </c>
      <c r="B9483" t="s">
        <v>15</v>
      </c>
      <c r="C9483" t="s">
        <v>12</v>
      </c>
      <c r="D9483" s="3">
        <v>100000</v>
      </c>
    </row>
    <row r="9484" spans="1:4" x14ac:dyDescent="0.3">
      <c r="A9484" t="s">
        <v>78</v>
      </c>
      <c r="B9484" t="s">
        <v>15</v>
      </c>
      <c r="C9484" t="s">
        <v>12</v>
      </c>
      <c r="D9484" s="3">
        <v>150000</v>
      </c>
    </row>
    <row r="9485" spans="1:4" x14ac:dyDescent="0.3">
      <c r="A9485" t="s">
        <v>17</v>
      </c>
      <c r="B9485" t="s">
        <v>15</v>
      </c>
      <c r="C9485" t="s">
        <v>12</v>
      </c>
      <c r="D9485" s="3">
        <v>82830</v>
      </c>
    </row>
    <row r="9486" spans="1:4" x14ac:dyDescent="0.3">
      <c r="A9486" t="s">
        <v>54</v>
      </c>
      <c r="B9486" t="s">
        <v>15</v>
      </c>
      <c r="C9486" t="s">
        <v>89</v>
      </c>
      <c r="D9486" s="3">
        <v>36000</v>
      </c>
    </row>
    <row r="9487" spans="1:4" x14ac:dyDescent="0.3">
      <c r="A9487" t="s">
        <v>24</v>
      </c>
      <c r="B9487" t="s">
        <v>15</v>
      </c>
      <c r="C9487" t="s">
        <v>12</v>
      </c>
      <c r="D9487" s="3">
        <v>72500</v>
      </c>
    </row>
    <row r="9488" spans="1:4" x14ac:dyDescent="0.3">
      <c r="A9488" t="s">
        <v>17</v>
      </c>
      <c r="B9488" t="s">
        <v>15</v>
      </c>
      <c r="C9488" t="s">
        <v>12</v>
      </c>
      <c r="D9488" s="3">
        <v>70000</v>
      </c>
    </row>
    <row r="9489" spans="1:4" x14ac:dyDescent="0.3">
      <c r="A9489" t="s">
        <v>80</v>
      </c>
      <c r="B9489" t="s">
        <v>15</v>
      </c>
      <c r="C9489" t="s">
        <v>108</v>
      </c>
      <c r="D9489" s="3">
        <v>80850</v>
      </c>
    </row>
    <row r="9490" spans="1:4" x14ac:dyDescent="0.3">
      <c r="A9490" t="s">
        <v>24</v>
      </c>
      <c r="B9490" t="s">
        <v>15</v>
      </c>
      <c r="C9490" t="s">
        <v>12</v>
      </c>
      <c r="D9490" s="3">
        <v>110000</v>
      </c>
    </row>
    <row r="9491" spans="1:4" x14ac:dyDescent="0.3">
      <c r="A9491" t="s">
        <v>41</v>
      </c>
      <c r="B9491" t="s">
        <v>15</v>
      </c>
      <c r="C9491" t="s">
        <v>31</v>
      </c>
      <c r="D9491" s="3">
        <v>197500</v>
      </c>
    </row>
    <row r="9492" spans="1:4" x14ac:dyDescent="0.3">
      <c r="A9492" t="s">
        <v>24</v>
      </c>
      <c r="B9492" t="s">
        <v>15</v>
      </c>
      <c r="C9492" t="s">
        <v>12</v>
      </c>
      <c r="D9492" s="3">
        <v>125000</v>
      </c>
    </row>
    <row r="9493" spans="1:4" x14ac:dyDescent="0.3">
      <c r="A9493" t="s">
        <v>41</v>
      </c>
      <c r="B9493" t="s">
        <v>15</v>
      </c>
      <c r="C9493" t="s">
        <v>12</v>
      </c>
      <c r="D9493" s="3">
        <v>180000</v>
      </c>
    </row>
    <row r="9494" spans="1:4" x14ac:dyDescent="0.3">
      <c r="A9494" t="s">
        <v>78</v>
      </c>
      <c r="B9494" t="s">
        <v>15</v>
      </c>
      <c r="C9494" t="s">
        <v>84</v>
      </c>
      <c r="D9494" s="3">
        <v>50400</v>
      </c>
    </row>
    <row r="9495" spans="1:4" x14ac:dyDescent="0.3">
      <c r="A9495" t="s">
        <v>17</v>
      </c>
      <c r="B9495" t="s">
        <v>15</v>
      </c>
      <c r="C9495" t="s">
        <v>12</v>
      </c>
      <c r="D9495" s="3">
        <v>85000</v>
      </c>
    </row>
    <row r="9496" spans="1:4" x14ac:dyDescent="0.3">
      <c r="A9496" t="s">
        <v>24</v>
      </c>
      <c r="B9496" t="s">
        <v>15</v>
      </c>
      <c r="C9496" t="s">
        <v>12</v>
      </c>
      <c r="D9496" s="3">
        <v>107500</v>
      </c>
    </row>
    <row r="9497" spans="1:4" x14ac:dyDescent="0.3">
      <c r="A9497" t="s">
        <v>41</v>
      </c>
      <c r="B9497" t="s">
        <v>15</v>
      </c>
      <c r="C9497" t="s">
        <v>84</v>
      </c>
      <c r="D9497" s="3">
        <v>157500</v>
      </c>
    </row>
    <row r="9498" spans="1:4" x14ac:dyDescent="0.3">
      <c r="A9498" t="s">
        <v>10</v>
      </c>
      <c r="B9498" t="s">
        <v>15</v>
      </c>
      <c r="C9498" t="s">
        <v>12</v>
      </c>
      <c r="D9498" s="3">
        <v>125000</v>
      </c>
    </row>
    <row r="9499" spans="1:4" x14ac:dyDescent="0.3">
      <c r="A9499" t="s">
        <v>17</v>
      </c>
      <c r="B9499" t="s">
        <v>15</v>
      </c>
      <c r="C9499" t="s">
        <v>12</v>
      </c>
      <c r="D9499" s="3">
        <v>65000</v>
      </c>
    </row>
    <row r="9500" spans="1:4" x14ac:dyDescent="0.3">
      <c r="A9500" t="s">
        <v>54</v>
      </c>
      <c r="B9500" t="s">
        <v>15</v>
      </c>
      <c r="C9500" t="s">
        <v>12</v>
      </c>
      <c r="D9500" s="3">
        <v>100000</v>
      </c>
    </row>
    <row r="9501" spans="1:4" x14ac:dyDescent="0.3">
      <c r="A9501" t="s">
        <v>41</v>
      </c>
      <c r="B9501" t="s">
        <v>15</v>
      </c>
      <c r="C9501" t="s">
        <v>12</v>
      </c>
      <c r="D9501" s="3">
        <v>196000</v>
      </c>
    </row>
    <row r="9502" spans="1:4" x14ac:dyDescent="0.3">
      <c r="A9502" t="s">
        <v>10</v>
      </c>
      <c r="B9502" t="s">
        <v>15</v>
      </c>
      <c r="C9502" t="s">
        <v>12</v>
      </c>
      <c r="D9502" s="3">
        <v>165000</v>
      </c>
    </row>
    <row r="9503" spans="1:4" x14ac:dyDescent="0.3">
      <c r="A9503" t="s">
        <v>17</v>
      </c>
      <c r="B9503" t="s">
        <v>15</v>
      </c>
      <c r="C9503" t="s">
        <v>141</v>
      </c>
      <c r="D9503" s="3">
        <v>79200</v>
      </c>
    </row>
    <row r="9504" spans="1:4" x14ac:dyDescent="0.3">
      <c r="A9504" t="s">
        <v>54</v>
      </c>
      <c r="B9504" t="s">
        <v>15</v>
      </c>
      <c r="C9504" t="s">
        <v>12</v>
      </c>
      <c r="D9504" s="3">
        <v>100400</v>
      </c>
    </row>
    <row r="9505" spans="1:4" x14ac:dyDescent="0.3">
      <c r="A9505" t="s">
        <v>17</v>
      </c>
      <c r="B9505" t="s">
        <v>15</v>
      </c>
      <c r="C9505" t="s">
        <v>31</v>
      </c>
      <c r="D9505" s="3">
        <v>48790</v>
      </c>
    </row>
    <row r="9506" spans="1:4" x14ac:dyDescent="0.3">
      <c r="A9506" t="s">
        <v>24</v>
      </c>
      <c r="B9506" t="s">
        <v>15</v>
      </c>
      <c r="C9506" t="s">
        <v>12</v>
      </c>
      <c r="D9506" s="3">
        <v>149275</v>
      </c>
    </row>
    <row r="9507" spans="1:4" x14ac:dyDescent="0.3">
      <c r="A9507" t="s">
        <v>54</v>
      </c>
      <c r="B9507" t="s">
        <v>15</v>
      </c>
      <c r="C9507" t="s">
        <v>31</v>
      </c>
      <c r="D9507" s="3">
        <v>165000</v>
      </c>
    </row>
    <row r="9508" spans="1:4" x14ac:dyDescent="0.3">
      <c r="A9508" t="s">
        <v>24</v>
      </c>
      <c r="B9508" t="s">
        <v>15</v>
      </c>
      <c r="C9508" t="s">
        <v>12</v>
      </c>
      <c r="D9508" s="3">
        <v>152500</v>
      </c>
    </row>
    <row r="9509" spans="1:4" x14ac:dyDescent="0.3">
      <c r="A9509" t="s">
        <v>17</v>
      </c>
      <c r="B9509" t="s">
        <v>15</v>
      </c>
      <c r="C9509" t="s">
        <v>12</v>
      </c>
      <c r="D9509" s="3">
        <v>88000</v>
      </c>
    </row>
    <row r="9510" spans="1:4" x14ac:dyDescent="0.3">
      <c r="A9510" t="s">
        <v>80</v>
      </c>
      <c r="B9510" t="s">
        <v>15</v>
      </c>
      <c r="C9510" t="s">
        <v>12</v>
      </c>
      <c r="D9510" s="3">
        <v>112000</v>
      </c>
    </row>
    <row r="9511" spans="1:4" x14ac:dyDescent="0.3">
      <c r="A9511" t="s">
        <v>10</v>
      </c>
      <c r="B9511" t="s">
        <v>22</v>
      </c>
      <c r="C9511" t="s">
        <v>12</v>
      </c>
      <c r="D9511" s="3">
        <v>180000</v>
      </c>
    </row>
    <row r="9512" spans="1:4" x14ac:dyDescent="0.3">
      <c r="A9512" t="s">
        <v>29</v>
      </c>
      <c r="B9512" t="s">
        <v>15</v>
      </c>
      <c r="C9512" t="s">
        <v>12</v>
      </c>
      <c r="D9512" s="3">
        <v>128625</v>
      </c>
    </row>
    <row r="9513" spans="1:4" x14ac:dyDescent="0.3">
      <c r="A9513" t="s">
        <v>24</v>
      </c>
      <c r="B9513" t="s">
        <v>15</v>
      </c>
      <c r="C9513" t="s">
        <v>31</v>
      </c>
      <c r="D9513" s="3">
        <v>93500</v>
      </c>
    </row>
    <row r="9514" spans="1:4" x14ac:dyDescent="0.3">
      <c r="A9514" t="s">
        <v>10</v>
      </c>
      <c r="B9514" t="s">
        <v>15</v>
      </c>
      <c r="C9514" t="s">
        <v>12</v>
      </c>
      <c r="D9514" s="3">
        <v>135000</v>
      </c>
    </row>
    <row r="9515" spans="1:4" x14ac:dyDescent="0.3">
      <c r="A9515" t="s">
        <v>17</v>
      </c>
      <c r="B9515" t="s">
        <v>15</v>
      </c>
      <c r="C9515" t="s">
        <v>12</v>
      </c>
      <c r="D9515" s="3">
        <v>90000</v>
      </c>
    </row>
    <row r="9516" spans="1:4" x14ac:dyDescent="0.3">
      <c r="A9516" t="s">
        <v>24</v>
      </c>
      <c r="B9516" t="s">
        <v>15</v>
      </c>
      <c r="C9516" t="s">
        <v>31</v>
      </c>
      <c r="D9516" s="3">
        <v>115621.6953125</v>
      </c>
    </row>
    <row r="9517" spans="1:4" x14ac:dyDescent="0.3">
      <c r="A9517" t="s">
        <v>54</v>
      </c>
      <c r="B9517" t="s">
        <v>15</v>
      </c>
      <c r="C9517" t="s">
        <v>12</v>
      </c>
      <c r="D9517" s="3">
        <v>300000</v>
      </c>
    </row>
    <row r="9518" spans="1:4" x14ac:dyDescent="0.3">
      <c r="A9518" t="s">
        <v>24</v>
      </c>
      <c r="B9518" t="s">
        <v>15</v>
      </c>
      <c r="C9518" t="s">
        <v>12</v>
      </c>
      <c r="D9518" s="3">
        <v>161955.5</v>
      </c>
    </row>
    <row r="9519" spans="1:4" x14ac:dyDescent="0.3">
      <c r="A9519" t="s">
        <v>78</v>
      </c>
      <c r="B9519" t="s">
        <v>15</v>
      </c>
      <c r="C9519" t="s">
        <v>12</v>
      </c>
      <c r="D9519" s="3">
        <v>166000</v>
      </c>
    </row>
    <row r="9520" spans="1:4" x14ac:dyDescent="0.3">
      <c r="A9520" t="s">
        <v>54</v>
      </c>
      <c r="B9520" t="s">
        <v>15</v>
      </c>
      <c r="C9520" t="s">
        <v>98</v>
      </c>
      <c r="D9520" s="3">
        <v>79200</v>
      </c>
    </row>
    <row r="9521" spans="1:4" x14ac:dyDescent="0.3">
      <c r="A9521" t="s">
        <v>54</v>
      </c>
      <c r="B9521" t="s">
        <v>15</v>
      </c>
      <c r="C9521" t="s">
        <v>12</v>
      </c>
      <c r="D9521" s="3">
        <v>120000</v>
      </c>
    </row>
    <row r="9522" spans="1:4" x14ac:dyDescent="0.3">
      <c r="A9522" t="s">
        <v>54</v>
      </c>
      <c r="B9522" t="s">
        <v>15</v>
      </c>
      <c r="C9522" t="s">
        <v>12</v>
      </c>
      <c r="D9522" s="3">
        <v>172500</v>
      </c>
    </row>
    <row r="9523" spans="1:4" x14ac:dyDescent="0.3">
      <c r="A9523" t="s">
        <v>24</v>
      </c>
      <c r="B9523" t="s">
        <v>15</v>
      </c>
      <c r="C9523" t="s">
        <v>79</v>
      </c>
      <c r="D9523" s="3">
        <v>80850</v>
      </c>
    </row>
    <row r="9524" spans="1:4" x14ac:dyDescent="0.3">
      <c r="A9524" t="s">
        <v>63</v>
      </c>
      <c r="B9524" t="s">
        <v>15</v>
      </c>
      <c r="C9524" t="s">
        <v>12</v>
      </c>
      <c r="D9524" s="3">
        <v>84500</v>
      </c>
    </row>
    <row r="9525" spans="1:4" x14ac:dyDescent="0.3">
      <c r="A9525" t="s">
        <v>41</v>
      </c>
      <c r="B9525" t="s">
        <v>15</v>
      </c>
      <c r="C9525" t="s">
        <v>12</v>
      </c>
      <c r="D9525" s="3">
        <v>156000</v>
      </c>
    </row>
    <row r="9526" spans="1:4" x14ac:dyDescent="0.3">
      <c r="A9526" t="s">
        <v>78</v>
      </c>
      <c r="B9526" t="s">
        <v>15</v>
      </c>
      <c r="C9526" t="s">
        <v>112</v>
      </c>
      <c r="D9526" s="3">
        <v>166000</v>
      </c>
    </row>
    <row r="9527" spans="1:4" x14ac:dyDescent="0.3">
      <c r="A9527" t="s">
        <v>10</v>
      </c>
      <c r="B9527" t="s">
        <v>15</v>
      </c>
      <c r="C9527" t="s">
        <v>94</v>
      </c>
      <c r="D9527" s="3">
        <v>171620</v>
      </c>
    </row>
    <row r="9528" spans="1:4" x14ac:dyDescent="0.3">
      <c r="A9528" t="s">
        <v>10</v>
      </c>
      <c r="B9528" t="s">
        <v>15</v>
      </c>
      <c r="C9528" t="s">
        <v>31</v>
      </c>
      <c r="D9528" s="3">
        <v>126268</v>
      </c>
    </row>
    <row r="9529" spans="1:4" x14ac:dyDescent="0.3">
      <c r="A9529" t="s">
        <v>41</v>
      </c>
      <c r="B9529" t="s">
        <v>15</v>
      </c>
      <c r="C9529" t="s">
        <v>31</v>
      </c>
      <c r="D9529" s="3">
        <v>80000</v>
      </c>
    </row>
    <row r="9530" spans="1:4" x14ac:dyDescent="0.3">
      <c r="A9530" t="s">
        <v>54</v>
      </c>
      <c r="B9530" t="s">
        <v>15</v>
      </c>
      <c r="C9530" t="s">
        <v>12</v>
      </c>
      <c r="D9530" s="3">
        <v>130000</v>
      </c>
    </row>
    <row r="9531" spans="1:4" x14ac:dyDescent="0.3">
      <c r="A9531" t="s">
        <v>41</v>
      </c>
      <c r="B9531" t="s">
        <v>15</v>
      </c>
      <c r="C9531" t="s">
        <v>31</v>
      </c>
      <c r="D9531" s="3">
        <v>120000</v>
      </c>
    </row>
    <row r="9532" spans="1:4" x14ac:dyDescent="0.3">
      <c r="A9532" t="s">
        <v>17</v>
      </c>
      <c r="B9532" t="s">
        <v>15</v>
      </c>
      <c r="C9532" t="s">
        <v>12</v>
      </c>
      <c r="D9532" s="3">
        <v>62000</v>
      </c>
    </row>
    <row r="9533" spans="1:4" x14ac:dyDescent="0.3">
      <c r="A9533" t="s">
        <v>41</v>
      </c>
      <c r="B9533" t="s">
        <v>15</v>
      </c>
      <c r="C9533" t="s">
        <v>12</v>
      </c>
      <c r="D9533" s="3">
        <v>153000</v>
      </c>
    </row>
    <row r="9534" spans="1:4" x14ac:dyDescent="0.3">
      <c r="A9534" t="s">
        <v>54</v>
      </c>
      <c r="B9534" t="s">
        <v>15</v>
      </c>
      <c r="C9534" t="s">
        <v>12</v>
      </c>
      <c r="D9534" s="3">
        <v>125000</v>
      </c>
    </row>
    <row r="9535" spans="1:4" x14ac:dyDescent="0.3">
      <c r="A9535" t="s">
        <v>24</v>
      </c>
      <c r="B9535" t="s">
        <v>15</v>
      </c>
      <c r="C9535" t="s">
        <v>31</v>
      </c>
      <c r="D9535" s="3">
        <v>90000</v>
      </c>
    </row>
    <row r="9536" spans="1:4" x14ac:dyDescent="0.3">
      <c r="A9536" t="s">
        <v>24</v>
      </c>
      <c r="B9536" t="s">
        <v>15</v>
      </c>
      <c r="C9536" t="s">
        <v>12</v>
      </c>
      <c r="D9536" s="3">
        <v>125000</v>
      </c>
    </row>
    <row r="9537" spans="1:4" x14ac:dyDescent="0.3">
      <c r="A9537" t="s">
        <v>24</v>
      </c>
      <c r="B9537" t="s">
        <v>15</v>
      </c>
      <c r="C9537" t="s">
        <v>31</v>
      </c>
      <c r="D9537" s="3">
        <v>127500</v>
      </c>
    </row>
    <row r="9538" spans="1:4" x14ac:dyDescent="0.3">
      <c r="A9538" t="s">
        <v>17</v>
      </c>
      <c r="B9538" t="s">
        <v>15</v>
      </c>
      <c r="C9538" t="s">
        <v>12</v>
      </c>
      <c r="D9538" s="3">
        <v>109164</v>
      </c>
    </row>
    <row r="9539" spans="1:4" x14ac:dyDescent="0.3">
      <c r="A9539" t="s">
        <v>17</v>
      </c>
      <c r="B9539" t="s">
        <v>15</v>
      </c>
      <c r="C9539" t="s">
        <v>12</v>
      </c>
      <c r="D9539" s="3">
        <v>142045</v>
      </c>
    </row>
    <row r="9540" spans="1:4" x14ac:dyDescent="0.3">
      <c r="A9540" t="s">
        <v>17</v>
      </c>
      <c r="B9540" t="s">
        <v>15</v>
      </c>
      <c r="C9540" t="s">
        <v>12</v>
      </c>
      <c r="D9540" s="3">
        <v>52500</v>
      </c>
    </row>
    <row r="9541" spans="1:4" x14ac:dyDescent="0.3">
      <c r="A9541" t="s">
        <v>54</v>
      </c>
      <c r="B9541" t="s">
        <v>15</v>
      </c>
      <c r="C9541" t="s">
        <v>31</v>
      </c>
      <c r="D9541" s="3">
        <v>90000</v>
      </c>
    </row>
    <row r="9542" spans="1:4" x14ac:dyDescent="0.3">
      <c r="A9542" t="s">
        <v>17</v>
      </c>
      <c r="B9542" t="s">
        <v>15</v>
      </c>
      <c r="C9542" t="s">
        <v>93</v>
      </c>
      <c r="D9542" s="3">
        <v>111175</v>
      </c>
    </row>
    <row r="9543" spans="1:4" x14ac:dyDescent="0.3">
      <c r="A9543" t="s">
        <v>24</v>
      </c>
      <c r="B9543" t="s">
        <v>15</v>
      </c>
      <c r="C9543" t="s">
        <v>117</v>
      </c>
      <c r="D9543" s="3">
        <v>50400</v>
      </c>
    </row>
    <row r="9544" spans="1:4" x14ac:dyDescent="0.3">
      <c r="A9544" t="s">
        <v>63</v>
      </c>
      <c r="B9544" t="s">
        <v>15</v>
      </c>
      <c r="C9544" t="s">
        <v>125</v>
      </c>
      <c r="D9544" s="3">
        <v>100000</v>
      </c>
    </row>
    <row r="9545" spans="1:4" x14ac:dyDescent="0.3">
      <c r="A9545" t="s">
        <v>17</v>
      </c>
      <c r="B9545" t="s">
        <v>15</v>
      </c>
      <c r="C9545" t="s">
        <v>12</v>
      </c>
      <c r="D9545" s="3">
        <v>130000</v>
      </c>
    </row>
    <row r="9546" spans="1:4" x14ac:dyDescent="0.3">
      <c r="A9546" t="s">
        <v>54</v>
      </c>
      <c r="B9546" t="s">
        <v>15</v>
      </c>
      <c r="C9546" t="s">
        <v>12</v>
      </c>
      <c r="D9546" s="3">
        <v>100000</v>
      </c>
    </row>
    <row r="9547" spans="1:4" x14ac:dyDescent="0.3">
      <c r="A9547" t="s">
        <v>24</v>
      </c>
      <c r="B9547" t="s">
        <v>15</v>
      </c>
      <c r="C9547" t="s">
        <v>12</v>
      </c>
      <c r="D9547" s="3">
        <v>225000</v>
      </c>
    </row>
    <row r="9548" spans="1:4" x14ac:dyDescent="0.3">
      <c r="A9548" t="s">
        <v>24</v>
      </c>
      <c r="B9548" t="s">
        <v>15</v>
      </c>
      <c r="C9548" t="s">
        <v>12</v>
      </c>
      <c r="D9548" s="3">
        <v>87500</v>
      </c>
    </row>
    <row r="9549" spans="1:4" x14ac:dyDescent="0.3">
      <c r="A9549" t="s">
        <v>17</v>
      </c>
      <c r="B9549" t="s">
        <v>15</v>
      </c>
      <c r="C9549" t="s">
        <v>12</v>
      </c>
      <c r="D9549" s="3">
        <v>57000</v>
      </c>
    </row>
    <row r="9550" spans="1:4" x14ac:dyDescent="0.3">
      <c r="A9550" t="s">
        <v>10</v>
      </c>
      <c r="B9550" t="s">
        <v>15</v>
      </c>
      <c r="C9550" t="s">
        <v>12</v>
      </c>
      <c r="D9550" s="3">
        <v>117500</v>
      </c>
    </row>
    <row r="9551" spans="1:4" x14ac:dyDescent="0.3">
      <c r="A9551" t="s">
        <v>24</v>
      </c>
      <c r="B9551" t="s">
        <v>15</v>
      </c>
      <c r="C9551" t="s">
        <v>12</v>
      </c>
      <c r="D9551" s="3">
        <v>160000</v>
      </c>
    </row>
    <row r="9552" spans="1:4" x14ac:dyDescent="0.3">
      <c r="A9552" t="s">
        <v>24</v>
      </c>
      <c r="B9552" t="s">
        <v>15</v>
      </c>
      <c r="C9552" t="s">
        <v>12</v>
      </c>
      <c r="D9552" s="3">
        <v>219500</v>
      </c>
    </row>
    <row r="9553" spans="1:4" x14ac:dyDescent="0.3">
      <c r="A9553" t="s">
        <v>17</v>
      </c>
      <c r="B9553" t="s">
        <v>15</v>
      </c>
      <c r="C9553" t="s">
        <v>115</v>
      </c>
      <c r="D9553" s="3">
        <v>111175</v>
      </c>
    </row>
    <row r="9554" spans="1:4" x14ac:dyDescent="0.3">
      <c r="A9554" t="s">
        <v>24</v>
      </c>
      <c r="B9554" t="s">
        <v>15</v>
      </c>
      <c r="C9554" t="s">
        <v>12</v>
      </c>
      <c r="D9554" s="3">
        <v>210000</v>
      </c>
    </row>
    <row r="9555" spans="1:4" x14ac:dyDescent="0.3">
      <c r="A9555" t="s">
        <v>24</v>
      </c>
      <c r="B9555" t="s">
        <v>15</v>
      </c>
      <c r="C9555" t="s">
        <v>12</v>
      </c>
      <c r="D9555" s="3">
        <v>132500</v>
      </c>
    </row>
    <row r="9556" spans="1:4" x14ac:dyDescent="0.3">
      <c r="A9556" t="s">
        <v>24</v>
      </c>
      <c r="B9556" t="s">
        <v>15</v>
      </c>
      <c r="C9556" t="s">
        <v>105</v>
      </c>
      <c r="D9556" s="3">
        <v>64821.5</v>
      </c>
    </row>
    <row r="9557" spans="1:4" x14ac:dyDescent="0.3">
      <c r="A9557" t="s">
        <v>17</v>
      </c>
      <c r="B9557" t="s">
        <v>15</v>
      </c>
      <c r="C9557" t="s">
        <v>12</v>
      </c>
      <c r="D9557" s="3">
        <v>85000</v>
      </c>
    </row>
    <row r="9558" spans="1:4" x14ac:dyDescent="0.3">
      <c r="A9558" t="s">
        <v>78</v>
      </c>
      <c r="B9558" t="s">
        <v>15</v>
      </c>
      <c r="C9558" t="s">
        <v>12</v>
      </c>
      <c r="D9558" s="3">
        <v>128682</v>
      </c>
    </row>
    <row r="9559" spans="1:4" x14ac:dyDescent="0.3">
      <c r="A9559" t="s">
        <v>10</v>
      </c>
      <c r="B9559" t="s">
        <v>15</v>
      </c>
      <c r="C9559" t="s">
        <v>99</v>
      </c>
      <c r="D9559" s="3">
        <v>147500</v>
      </c>
    </row>
    <row r="9560" spans="1:4" x14ac:dyDescent="0.3">
      <c r="A9560" t="s">
        <v>17</v>
      </c>
      <c r="B9560" t="s">
        <v>15</v>
      </c>
      <c r="C9560" t="s">
        <v>79</v>
      </c>
      <c r="D9560" s="3">
        <v>56700</v>
      </c>
    </row>
    <row r="9561" spans="1:4" x14ac:dyDescent="0.3">
      <c r="A9561" t="s">
        <v>17</v>
      </c>
      <c r="B9561" t="s">
        <v>15</v>
      </c>
      <c r="C9561" t="s">
        <v>12</v>
      </c>
      <c r="D9561" s="3">
        <v>73631</v>
      </c>
    </row>
    <row r="9562" spans="1:4" x14ac:dyDescent="0.3">
      <c r="A9562" t="s">
        <v>24</v>
      </c>
      <c r="B9562" t="s">
        <v>15</v>
      </c>
      <c r="C9562" t="s">
        <v>12</v>
      </c>
      <c r="D9562" s="3">
        <v>155000</v>
      </c>
    </row>
    <row r="9563" spans="1:4" x14ac:dyDescent="0.3">
      <c r="A9563" t="s">
        <v>78</v>
      </c>
      <c r="B9563" t="s">
        <v>15</v>
      </c>
      <c r="C9563" t="s">
        <v>86</v>
      </c>
      <c r="D9563" s="3">
        <v>89100</v>
      </c>
    </row>
    <row r="9564" spans="1:4" x14ac:dyDescent="0.3">
      <c r="A9564" t="s">
        <v>24</v>
      </c>
      <c r="B9564" t="s">
        <v>15</v>
      </c>
      <c r="C9564" t="s">
        <v>104</v>
      </c>
      <c r="D9564" s="3">
        <v>157500</v>
      </c>
    </row>
    <row r="9565" spans="1:4" x14ac:dyDescent="0.3">
      <c r="A9565" t="s">
        <v>78</v>
      </c>
      <c r="B9565" t="s">
        <v>15</v>
      </c>
      <c r="C9565" t="s">
        <v>147</v>
      </c>
      <c r="D9565" s="3">
        <v>164500</v>
      </c>
    </row>
    <row r="9566" spans="1:4" x14ac:dyDescent="0.3">
      <c r="A9566" t="s">
        <v>24</v>
      </c>
      <c r="B9566" t="s">
        <v>15</v>
      </c>
      <c r="C9566" t="s">
        <v>12</v>
      </c>
      <c r="D9566" s="3">
        <v>236666.5</v>
      </c>
    </row>
    <row r="9567" spans="1:4" x14ac:dyDescent="0.3">
      <c r="A9567" t="s">
        <v>24</v>
      </c>
      <c r="B9567" t="s">
        <v>15</v>
      </c>
      <c r="C9567" t="s">
        <v>146</v>
      </c>
      <c r="D9567" s="3">
        <v>105650</v>
      </c>
    </row>
    <row r="9568" spans="1:4" x14ac:dyDescent="0.3">
      <c r="A9568" t="s">
        <v>41</v>
      </c>
      <c r="B9568" t="s">
        <v>15</v>
      </c>
      <c r="C9568" t="s">
        <v>12</v>
      </c>
      <c r="D9568" s="3">
        <v>115000</v>
      </c>
    </row>
    <row r="9569" spans="1:4" x14ac:dyDescent="0.3">
      <c r="A9569" t="s">
        <v>24</v>
      </c>
      <c r="B9569" t="s">
        <v>15</v>
      </c>
      <c r="C9569" t="s">
        <v>12</v>
      </c>
      <c r="D9569" s="3">
        <v>300000</v>
      </c>
    </row>
    <row r="9570" spans="1:4" x14ac:dyDescent="0.3">
      <c r="A9570" t="s">
        <v>41</v>
      </c>
      <c r="B9570" t="s">
        <v>15</v>
      </c>
      <c r="C9570" t="s">
        <v>31</v>
      </c>
      <c r="D9570" s="3">
        <v>157500</v>
      </c>
    </row>
    <row r="9571" spans="1:4" x14ac:dyDescent="0.3">
      <c r="A9571" t="s">
        <v>54</v>
      </c>
      <c r="B9571" t="s">
        <v>15</v>
      </c>
      <c r="C9571" t="s">
        <v>12</v>
      </c>
      <c r="D9571" s="3">
        <v>125000</v>
      </c>
    </row>
    <row r="9572" spans="1:4" x14ac:dyDescent="0.3">
      <c r="A9572" t="s">
        <v>54</v>
      </c>
      <c r="B9572" t="s">
        <v>15</v>
      </c>
      <c r="C9572" t="s">
        <v>12</v>
      </c>
      <c r="D9572" s="3">
        <v>102905.5</v>
      </c>
    </row>
    <row r="9573" spans="1:4" x14ac:dyDescent="0.3">
      <c r="A9573" t="s">
        <v>10</v>
      </c>
      <c r="B9573" t="s">
        <v>15</v>
      </c>
      <c r="C9573" t="s">
        <v>12</v>
      </c>
      <c r="D9573" s="3">
        <v>202500</v>
      </c>
    </row>
    <row r="9574" spans="1:4" x14ac:dyDescent="0.3">
      <c r="A9574" t="s">
        <v>24</v>
      </c>
      <c r="B9574" t="s">
        <v>15</v>
      </c>
      <c r="C9574" t="s">
        <v>12</v>
      </c>
      <c r="D9574" s="3">
        <v>224500</v>
      </c>
    </row>
    <row r="9575" spans="1:4" x14ac:dyDescent="0.3">
      <c r="A9575" t="s">
        <v>10</v>
      </c>
      <c r="B9575" t="s">
        <v>15</v>
      </c>
      <c r="C9575" t="s">
        <v>31</v>
      </c>
      <c r="D9575" s="3">
        <v>135000</v>
      </c>
    </row>
    <row r="9576" spans="1:4" x14ac:dyDescent="0.3">
      <c r="A9576" t="s">
        <v>54</v>
      </c>
      <c r="B9576" t="s">
        <v>15</v>
      </c>
      <c r="C9576" t="s">
        <v>99</v>
      </c>
      <c r="D9576" s="3">
        <v>99150</v>
      </c>
    </row>
    <row r="9577" spans="1:4" x14ac:dyDescent="0.3">
      <c r="A9577" t="s">
        <v>41</v>
      </c>
      <c r="B9577" t="s">
        <v>15</v>
      </c>
      <c r="C9577" t="s">
        <v>12</v>
      </c>
      <c r="D9577" s="3">
        <v>125000</v>
      </c>
    </row>
    <row r="9578" spans="1:4" x14ac:dyDescent="0.3">
      <c r="A9578" t="s">
        <v>24</v>
      </c>
      <c r="B9578" t="s">
        <v>15</v>
      </c>
      <c r="C9578" t="s">
        <v>100</v>
      </c>
      <c r="D9578" s="3">
        <v>56700</v>
      </c>
    </row>
    <row r="9579" spans="1:4" x14ac:dyDescent="0.3">
      <c r="A9579" t="s">
        <v>63</v>
      </c>
      <c r="B9579" t="s">
        <v>15</v>
      </c>
      <c r="C9579" t="s">
        <v>12</v>
      </c>
      <c r="D9579" s="3">
        <v>80000</v>
      </c>
    </row>
    <row r="9580" spans="1:4" x14ac:dyDescent="0.3">
      <c r="A9580" t="s">
        <v>41</v>
      </c>
      <c r="B9580" t="s">
        <v>15</v>
      </c>
      <c r="C9580" t="s">
        <v>12</v>
      </c>
      <c r="D9580" s="3">
        <v>137500</v>
      </c>
    </row>
    <row r="9581" spans="1:4" x14ac:dyDescent="0.3">
      <c r="A9581" t="s">
        <v>41</v>
      </c>
      <c r="B9581" t="s">
        <v>15</v>
      </c>
      <c r="C9581" t="s">
        <v>94</v>
      </c>
      <c r="D9581" s="3">
        <v>157500</v>
      </c>
    </row>
    <row r="9582" spans="1:4" x14ac:dyDescent="0.3">
      <c r="A9582" t="s">
        <v>17</v>
      </c>
      <c r="B9582" t="s">
        <v>15</v>
      </c>
      <c r="C9582" t="s">
        <v>12</v>
      </c>
      <c r="D9582" s="3">
        <v>45000</v>
      </c>
    </row>
    <row r="9583" spans="1:4" x14ac:dyDescent="0.3">
      <c r="A9583" t="s">
        <v>24</v>
      </c>
      <c r="B9583" t="s">
        <v>15</v>
      </c>
      <c r="C9583" t="s">
        <v>12</v>
      </c>
      <c r="D9583" s="3">
        <v>154842</v>
      </c>
    </row>
    <row r="9584" spans="1:4" x14ac:dyDescent="0.3">
      <c r="A9584" t="s">
        <v>24</v>
      </c>
      <c r="B9584" t="s">
        <v>15</v>
      </c>
      <c r="C9584" t="s">
        <v>105</v>
      </c>
      <c r="D9584" s="3">
        <v>132500</v>
      </c>
    </row>
    <row r="9585" spans="1:4" x14ac:dyDescent="0.3">
      <c r="A9585" t="s">
        <v>63</v>
      </c>
      <c r="B9585" t="s">
        <v>15</v>
      </c>
      <c r="C9585" t="s">
        <v>136</v>
      </c>
      <c r="D9585" s="3">
        <v>82500</v>
      </c>
    </row>
    <row r="9586" spans="1:4" x14ac:dyDescent="0.3">
      <c r="A9586" t="s">
        <v>41</v>
      </c>
      <c r="B9586" t="s">
        <v>15</v>
      </c>
      <c r="C9586" t="s">
        <v>12</v>
      </c>
      <c r="D9586" s="3">
        <v>115000</v>
      </c>
    </row>
    <row r="9587" spans="1:4" x14ac:dyDescent="0.3">
      <c r="A9587" t="s">
        <v>24</v>
      </c>
      <c r="B9587" t="s">
        <v>15</v>
      </c>
      <c r="C9587" t="s">
        <v>12</v>
      </c>
      <c r="D9587" s="3">
        <v>90000</v>
      </c>
    </row>
    <row r="9588" spans="1:4" x14ac:dyDescent="0.3">
      <c r="A9588" t="s">
        <v>54</v>
      </c>
      <c r="B9588" t="s">
        <v>15</v>
      </c>
      <c r="C9588" t="s">
        <v>12</v>
      </c>
      <c r="D9588" s="3">
        <v>150000</v>
      </c>
    </row>
    <row r="9589" spans="1:4" x14ac:dyDescent="0.3">
      <c r="A9589" t="s">
        <v>54</v>
      </c>
      <c r="B9589" t="s">
        <v>15</v>
      </c>
      <c r="C9589" t="s">
        <v>110</v>
      </c>
      <c r="D9589" s="3">
        <v>98283</v>
      </c>
    </row>
    <row r="9590" spans="1:4" x14ac:dyDescent="0.3">
      <c r="A9590" t="s">
        <v>17</v>
      </c>
      <c r="B9590" t="s">
        <v>15</v>
      </c>
      <c r="C9590" t="s">
        <v>12</v>
      </c>
      <c r="D9590" s="3">
        <v>100000</v>
      </c>
    </row>
    <row r="9591" spans="1:4" x14ac:dyDescent="0.3">
      <c r="A9591" t="s">
        <v>54</v>
      </c>
      <c r="B9591" t="s">
        <v>15</v>
      </c>
      <c r="C9591" t="s">
        <v>12</v>
      </c>
      <c r="D9591" s="3">
        <v>155000</v>
      </c>
    </row>
    <row r="9592" spans="1:4" x14ac:dyDescent="0.3">
      <c r="A9592" t="s">
        <v>54</v>
      </c>
      <c r="B9592" t="s">
        <v>15</v>
      </c>
      <c r="C9592" t="s">
        <v>93</v>
      </c>
      <c r="D9592" s="3">
        <v>97444</v>
      </c>
    </row>
    <row r="9593" spans="1:4" x14ac:dyDescent="0.3">
      <c r="A9593" t="s">
        <v>17</v>
      </c>
      <c r="B9593" t="s">
        <v>15</v>
      </c>
      <c r="C9593" t="s">
        <v>12</v>
      </c>
      <c r="D9593" s="3">
        <v>85000</v>
      </c>
    </row>
    <row r="9594" spans="1:4" x14ac:dyDescent="0.3">
      <c r="A9594" t="s">
        <v>17</v>
      </c>
      <c r="B9594" t="s">
        <v>15</v>
      </c>
      <c r="C9594" t="s">
        <v>112</v>
      </c>
      <c r="D9594" s="3">
        <v>105650</v>
      </c>
    </row>
    <row r="9595" spans="1:4" x14ac:dyDescent="0.3">
      <c r="A9595" t="s">
        <v>10</v>
      </c>
      <c r="B9595" t="s">
        <v>15</v>
      </c>
      <c r="C9595" t="s">
        <v>12</v>
      </c>
      <c r="D9595" s="3">
        <v>140000</v>
      </c>
    </row>
    <row r="9596" spans="1:4" x14ac:dyDescent="0.3">
      <c r="A9596" t="s">
        <v>24</v>
      </c>
      <c r="B9596" t="s">
        <v>15</v>
      </c>
      <c r="C9596" t="s">
        <v>31</v>
      </c>
      <c r="D9596" s="3">
        <v>200000</v>
      </c>
    </row>
    <row r="9597" spans="1:4" x14ac:dyDescent="0.3">
      <c r="A9597" t="s">
        <v>54</v>
      </c>
      <c r="B9597" t="s">
        <v>15</v>
      </c>
      <c r="C9597" t="s">
        <v>101</v>
      </c>
      <c r="D9597" s="3">
        <v>147500</v>
      </c>
    </row>
    <row r="9598" spans="1:4" x14ac:dyDescent="0.3">
      <c r="A9598" t="s">
        <v>24</v>
      </c>
      <c r="B9598" t="s">
        <v>15</v>
      </c>
      <c r="C9598" t="s">
        <v>123</v>
      </c>
      <c r="D9598" s="3">
        <v>70000</v>
      </c>
    </row>
    <row r="9599" spans="1:4" x14ac:dyDescent="0.3">
      <c r="A9599" t="s">
        <v>54</v>
      </c>
      <c r="B9599" t="s">
        <v>15</v>
      </c>
      <c r="C9599" t="s">
        <v>12</v>
      </c>
      <c r="D9599" s="3">
        <v>110000</v>
      </c>
    </row>
    <row r="9600" spans="1:4" x14ac:dyDescent="0.3">
      <c r="A9600" t="s">
        <v>41</v>
      </c>
      <c r="B9600" t="s">
        <v>15</v>
      </c>
      <c r="C9600" t="s">
        <v>31</v>
      </c>
      <c r="D9600" s="3">
        <v>114000</v>
      </c>
    </row>
    <row r="9601" spans="1:4" x14ac:dyDescent="0.3">
      <c r="A9601" t="s">
        <v>10</v>
      </c>
      <c r="B9601" t="s">
        <v>15</v>
      </c>
      <c r="C9601" t="s">
        <v>12</v>
      </c>
      <c r="D9601" s="3">
        <v>140000</v>
      </c>
    </row>
    <row r="9602" spans="1:4" x14ac:dyDescent="0.3">
      <c r="A9602" t="s">
        <v>24</v>
      </c>
      <c r="B9602" t="s">
        <v>15</v>
      </c>
      <c r="C9602" t="s">
        <v>12</v>
      </c>
      <c r="D9602" s="3">
        <v>119600</v>
      </c>
    </row>
    <row r="9603" spans="1:4" x14ac:dyDescent="0.3">
      <c r="A9603" t="s">
        <v>17</v>
      </c>
      <c r="B9603" t="s">
        <v>15</v>
      </c>
      <c r="C9603" t="s">
        <v>12</v>
      </c>
      <c r="D9603" s="3">
        <v>80000</v>
      </c>
    </row>
    <row r="9604" spans="1:4" x14ac:dyDescent="0.3">
      <c r="A9604" t="s">
        <v>17</v>
      </c>
      <c r="B9604" t="s">
        <v>15</v>
      </c>
      <c r="C9604" t="s">
        <v>12</v>
      </c>
      <c r="D9604" s="3">
        <v>94871.5</v>
      </c>
    </row>
    <row r="9605" spans="1:4" x14ac:dyDescent="0.3">
      <c r="A9605" t="s">
        <v>10</v>
      </c>
      <c r="B9605" t="s">
        <v>15</v>
      </c>
      <c r="C9605" t="s">
        <v>56</v>
      </c>
      <c r="D9605" s="3">
        <v>147500</v>
      </c>
    </row>
    <row r="9606" spans="1:4" x14ac:dyDescent="0.3">
      <c r="A9606" t="s">
        <v>29</v>
      </c>
      <c r="B9606" t="s">
        <v>15</v>
      </c>
      <c r="C9606" t="s">
        <v>12</v>
      </c>
      <c r="D9606" s="3">
        <v>96000</v>
      </c>
    </row>
    <row r="9607" spans="1:4" x14ac:dyDescent="0.3">
      <c r="A9607" t="s">
        <v>78</v>
      </c>
      <c r="B9607" t="s">
        <v>15</v>
      </c>
      <c r="C9607" t="s">
        <v>89</v>
      </c>
      <c r="D9607" s="3">
        <v>64800</v>
      </c>
    </row>
    <row r="9608" spans="1:4" x14ac:dyDescent="0.3">
      <c r="A9608" t="s">
        <v>80</v>
      </c>
      <c r="B9608" t="s">
        <v>15</v>
      </c>
      <c r="C9608" t="s">
        <v>12</v>
      </c>
      <c r="D9608" s="3">
        <v>152500</v>
      </c>
    </row>
    <row r="9609" spans="1:4" x14ac:dyDescent="0.3">
      <c r="A9609" t="s">
        <v>78</v>
      </c>
      <c r="B9609" t="s">
        <v>15</v>
      </c>
      <c r="C9609" t="s">
        <v>84</v>
      </c>
      <c r="D9609" s="3">
        <v>79200</v>
      </c>
    </row>
    <row r="9610" spans="1:4" x14ac:dyDescent="0.3">
      <c r="A9610" t="s">
        <v>10</v>
      </c>
      <c r="B9610" t="s">
        <v>15</v>
      </c>
      <c r="C9610" t="s">
        <v>12</v>
      </c>
      <c r="D9610" s="3">
        <v>157500</v>
      </c>
    </row>
    <row r="9611" spans="1:4" x14ac:dyDescent="0.3">
      <c r="A9611" t="s">
        <v>17</v>
      </c>
      <c r="B9611" t="s">
        <v>15</v>
      </c>
      <c r="C9611" t="s">
        <v>12</v>
      </c>
      <c r="D9611" s="3">
        <v>97500</v>
      </c>
    </row>
    <row r="9612" spans="1:4" x14ac:dyDescent="0.3">
      <c r="A9612" t="s">
        <v>24</v>
      </c>
      <c r="B9612" t="s">
        <v>15</v>
      </c>
      <c r="C9612" t="s">
        <v>12</v>
      </c>
      <c r="D9612" s="3">
        <v>75000</v>
      </c>
    </row>
    <row r="9613" spans="1:4" x14ac:dyDescent="0.3">
      <c r="A9613" t="s">
        <v>24</v>
      </c>
      <c r="B9613" t="s">
        <v>15</v>
      </c>
      <c r="C9613" t="s">
        <v>12</v>
      </c>
      <c r="D9613" s="3">
        <v>105000</v>
      </c>
    </row>
    <row r="9614" spans="1:4" x14ac:dyDescent="0.3">
      <c r="A9614" t="s">
        <v>54</v>
      </c>
      <c r="B9614" t="s">
        <v>15</v>
      </c>
      <c r="C9614" t="s">
        <v>12</v>
      </c>
      <c r="D9614" s="3">
        <v>129478.5</v>
      </c>
    </row>
    <row r="9615" spans="1:4" x14ac:dyDescent="0.3">
      <c r="A9615" t="s">
        <v>17</v>
      </c>
      <c r="B9615" t="s">
        <v>15</v>
      </c>
      <c r="C9615" t="s">
        <v>50</v>
      </c>
      <c r="D9615" s="3">
        <v>44100</v>
      </c>
    </row>
    <row r="9616" spans="1:4" x14ac:dyDescent="0.3">
      <c r="A9616" t="s">
        <v>24</v>
      </c>
      <c r="B9616" t="s">
        <v>15</v>
      </c>
      <c r="C9616" t="s">
        <v>12</v>
      </c>
      <c r="D9616" s="3">
        <v>281070</v>
      </c>
    </row>
    <row r="9617" spans="1:4" x14ac:dyDescent="0.3">
      <c r="A9617" t="s">
        <v>24</v>
      </c>
      <c r="B9617" t="s">
        <v>15</v>
      </c>
      <c r="C9617" t="s">
        <v>12</v>
      </c>
      <c r="D9617" s="3">
        <v>65000</v>
      </c>
    </row>
    <row r="9618" spans="1:4" x14ac:dyDescent="0.3">
      <c r="A9618" t="s">
        <v>17</v>
      </c>
      <c r="B9618" t="s">
        <v>15</v>
      </c>
      <c r="C9618" t="s">
        <v>112</v>
      </c>
      <c r="D9618" s="3">
        <v>111175</v>
      </c>
    </row>
    <row r="9619" spans="1:4" x14ac:dyDescent="0.3">
      <c r="A9619" t="s">
        <v>17</v>
      </c>
      <c r="B9619" t="s">
        <v>15</v>
      </c>
      <c r="C9619" t="s">
        <v>12</v>
      </c>
      <c r="D9619" s="3">
        <v>57000</v>
      </c>
    </row>
    <row r="9620" spans="1:4" x14ac:dyDescent="0.3">
      <c r="A9620" t="s">
        <v>24</v>
      </c>
      <c r="B9620" t="s">
        <v>15</v>
      </c>
      <c r="C9620" t="s">
        <v>31</v>
      </c>
      <c r="D9620" s="3">
        <v>145000</v>
      </c>
    </row>
    <row r="9621" spans="1:4" x14ac:dyDescent="0.3">
      <c r="A9621" t="s">
        <v>29</v>
      </c>
      <c r="B9621" t="s">
        <v>15</v>
      </c>
      <c r="C9621" t="s">
        <v>12</v>
      </c>
      <c r="D9621" s="3">
        <v>90000</v>
      </c>
    </row>
    <row r="9622" spans="1:4" x14ac:dyDescent="0.3">
      <c r="A9622" t="s">
        <v>10</v>
      </c>
      <c r="B9622" t="s">
        <v>15</v>
      </c>
      <c r="C9622" t="s">
        <v>12</v>
      </c>
      <c r="D9622" s="3">
        <v>182000</v>
      </c>
    </row>
    <row r="9623" spans="1:4" x14ac:dyDescent="0.3">
      <c r="A9623" t="s">
        <v>24</v>
      </c>
      <c r="B9623" t="s">
        <v>15</v>
      </c>
      <c r="C9623" t="s">
        <v>12</v>
      </c>
      <c r="D9623" s="3">
        <v>132612</v>
      </c>
    </row>
    <row r="9624" spans="1:4" x14ac:dyDescent="0.3">
      <c r="A9624" t="s">
        <v>54</v>
      </c>
      <c r="B9624" t="s">
        <v>15</v>
      </c>
      <c r="C9624" t="s">
        <v>12</v>
      </c>
      <c r="D9624" s="3">
        <v>195000</v>
      </c>
    </row>
    <row r="9625" spans="1:4" x14ac:dyDescent="0.3">
      <c r="A9625" t="s">
        <v>17</v>
      </c>
      <c r="B9625" t="s">
        <v>22</v>
      </c>
      <c r="C9625" t="s">
        <v>12</v>
      </c>
      <c r="D9625" s="3">
        <v>115000</v>
      </c>
    </row>
    <row r="9626" spans="1:4" x14ac:dyDescent="0.3">
      <c r="A9626" t="s">
        <v>63</v>
      </c>
      <c r="B9626" t="s">
        <v>15</v>
      </c>
      <c r="C9626" t="s">
        <v>12</v>
      </c>
      <c r="D9626" s="3">
        <v>87500</v>
      </c>
    </row>
    <row r="9627" spans="1:4" x14ac:dyDescent="0.3">
      <c r="A9627" t="s">
        <v>24</v>
      </c>
      <c r="B9627" t="s">
        <v>15</v>
      </c>
      <c r="C9627" t="s">
        <v>12</v>
      </c>
      <c r="D9627" s="3">
        <v>105000</v>
      </c>
    </row>
    <row r="9628" spans="1:4" x14ac:dyDescent="0.3">
      <c r="A9628" t="s">
        <v>54</v>
      </c>
      <c r="B9628" t="s">
        <v>15</v>
      </c>
      <c r="C9628" t="s">
        <v>93</v>
      </c>
      <c r="D9628" s="3">
        <v>134241</v>
      </c>
    </row>
    <row r="9629" spans="1:4" x14ac:dyDescent="0.3">
      <c r="A9629" t="s">
        <v>24</v>
      </c>
      <c r="B9629" t="s">
        <v>15</v>
      </c>
      <c r="C9629" t="s">
        <v>12</v>
      </c>
      <c r="D9629" s="3">
        <v>224500</v>
      </c>
    </row>
    <row r="9630" spans="1:4" x14ac:dyDescent="0.3">
      <c r="A9630" t="s">
        <v>54</v>
      </c>
      <c r="B9630" t="s">
        <v>15</v>
      </c>
      <c r="C9630" t="s">
        <v>12</v>
      </c>
      <c r="D9630" s="3">
        <v>124900</v>
      </c>
    </row>
    <row r="9631" spans="1:4" x14ac:dyDescent="0.3">
      <c r="A9631" t="s">
        <v>24</v>
      </c>
      <c r="B9631" t="s">
        <v>15</v>
      </c>
      <c r="C9631" t="s">
        <v>12</v>
      </c>
      <c r="D9631" s="3">
        <v>112015</v>
      </c>
    </row>
    <row r="9632" spans="1:4" x14ac:dyDescent="0.3">
      <c r="A9632" t="s">
        <v>54</v>
      </c>
      <c r="B9632" t="s">
        <v>15</v>
      </c>
      <c r="C9632" t="s">
        <v>12</v>
      </c>
      <c r="D9632" s="3">
        <v>115000</v>
      </c>
    </row>
    <row r="9633" spans="1:4" x14ac:dyDescent="0.3">
      <c r="A9633" t="s">
        <v>54</v>
      </c>
      <c r="B9633" t="s">
        <v>15</v>
      </c>
      <c r="C9633" t="s">
        <v>12</v>
      </c>
      <c r="D9633" s="3">
        <v>132900</v>
      </c>
    </row>
    <row r="9634" spans="1:4" x14ac:dyDescent="0.3">
      <c r="A9634" t="s">
        <v>54</v>
      </c>
      <c r="B9634" t="s">
        <v>15</v>
      </c>
      <c r="C9634" t="s">
        <v>12</v>
      </c>
      <c r="D9634" s="3">
        <v>140000</v>
      </c>
    </row>
    <row r="9635" spans="1:4" x14ac:dyDescent="0.3">
      <c r="A9635" t="s">
        <v>24</v>
      </c>
      <c r="B9635" t="s">
        <v>15</v>
      </c>
      <c r="C9635" t="s">
        <v>31</v>
      </c>
      <c r="D9635" s="3">
        <v>125000</v>
      </c>
    </row>
    <row r="9636" spans="1:4" x14ac:dyDescent="0.3">
      <c r="A9636" t="s">
        <v>10</v>
      </c>
      <c r="B9636" t="s">
        <v>15</v>
      </c>
      <c r="C9636" t="s">
        <v>12</v>
      </c>
      <c r="D9636" s="3">
        <v>185000</v>
      </c>
    </row>
    <row r="9637" spans="1:4" x14ac:dyDescent="0.3">
      <c r="A9637" t="s">
        <v>41</v>
      </c>
      <c r="B9637" t="s">
        <v>15</v>
      </c>
      <c r="C9637" t="s">
        <v>123</v>
      </c>
      <c r="D9637" s="3">
        <v>172500</v>
      </c>
    </row>
    <row r="9638" spans="1:4" x14ac:dyDescent="0.3">
      <c r="A9638" t="s">
        <v>29</v>
      </c>
      <c r="B9638" t="s">
        <v>15</v>
      </c>
      <c r="C9638" t="s">
        <v>12</v>
      </c>
      <c r="D9638" s="3">
        <v>90000</v>
      </c>
    </row>
    <row r="9639" spans="1:4" x14ac:dyDescent="0.3">
      <c r="A9639" t="s">
        <v>54</v>
      </c>
      <c r="B9639" t="s">
        <v>15</v>
      </c>
      <c r="C9639" t="s">
        <v>12</v>
      </c>
      <c r="D9639" s="3">
        <v>97925</v>
      </c>
    </row>
    <row r="9640" spans="1:4" x14ac:dyDescent="0.3">
      <c r="A9640" t="s">
        <v>54</v>
      </c>
      <c r="B9640" t="s">
        <v>15</v>
      </c>
      <c r="C9640" t="s">
        <v>12</v>
      </c>
      <c r="D9640" s="3">
        <v>125000</v>
      </c>
    </row>
    <row r="9641" spans="1:4" x14ac:dyDescent="0.3">
      <c r="A9641" t="s">
        <v>17</v>
      </c>
      <c r="B9641" t="s">
        <v>15</v>
      </c>
      <c r="C9641" t="s">
        <v>12</v>
      </c>
      <c r="D9641" s="3">
        <v>57500</v>
      </c>
    </row>
    <row r="9642" spans="1:4" x14ac:dyDescent="0.3">
      <c r="A9642" t="s">
        <v>24</v>
      </c>
      <c r="B9642" t="s">
        <v>15</v>
      </c>
      <c r="C9642" t="s">
        <v>31</v>
      </c>
      <c r="D9642" s="3">
        <v>175000</v>
      </c>
    </row>
    <row r="9643" spans="1:4" x14ac:dyDescent="0.3">
      <c r="A9643" t="s">
        <v>54</v>
      </c>
      <c r="B9643" t="s">
        <v>15</v>
      </c>
      <c r="C9643" t="s">
        <v>12</v>
      </c>
      <c r="D9643" s="3">
        <v>170000</v>
      </c>
    </row>
    <row r="9644" spans="1:4" x14ac:dyDescent="0.3">
      <c r="A9644" t="s">
        <v>24</v>
      </c>
      <c r="B9644" t="s">
        <v>15</v>
      </c>
      <c r="C9644" t="s">
        <v>12</v>
      </c>
      <c r="D9644" s="3">
        <v>90000</v>
      </c>
    </row>
    <row r="9645" spans="1:4" x14ac:dyDescent="0.3">
      <c r="A9645" t="s">
        <v>54</v>
      </c>
      <c r="B9645" t="s">
        <v>15</v>
      </c>
      <c r="C9645" t="s">
        <v>83</v>
      </c>
      <c r="D9645" s="3">
        <v>147500</v>
      </c>
    </row>
    <row r="9646" spans="1:4" x14ac:dyDescent="0.3">
      <c r="A9646" t="s">
        <v>24</v>
      </c>
      <c r="B9646" t="s">
        <v>15</v>
      </c>
      <c r="C9646" t="s">
        <v>108</v>
      </c>
      <c r="D9646" s="3">
        <v>121000</v>
      </c>
    </row>
    <row r="9647" spans="1:4" x14ac:dyDescent="0.3">
      <c r="A9647" t="s">
        <v>54</v>
      </c>
      <c r="B9647" t="s">
        <v>15</v>
      </c>
      <c r="C9647" t="s">
        <v>12</v>
      </c>
      <c r="D9647" s="3">
        <v>155000</v>
      </c>
    </row>
    <row r="9648" spans="1:4" x14ac:dyDescent="0.3">
      <c r="A9648" t="s">
        <v>17</v>
      </c>
      <c r="B9648" t="s">
        <v>15</v>
      </c>
      <c r="C9648" t="s">
        <v>12</v>
      </c>
      <c r="D9648" s="3">
        <v>67500</v>
      </c>
    </row>
    <row r="9649" spans="1:4" x14ac:dyDescent="0.3">
      <c r="A9649" t="s">
        <v>24</v>
      </c>
      <c r="B9649" t="s">
        <v>15</v>
      </c>
      <c r="C9649" t="s">
        <v>12</v>
      </c>
      <c r="D9649" s="3">
        <v>174720</v>
      </c>
    </row>
    <row r="9650" spans="1:4" x14ac:dyDescent="0.3">
      <c r="A9650" t="s">
        <v>80</v>
      </c>
      <c r="B9650" t="s">
        <v>15</v>
      </c>
      <c r="C9650" t="s">
        <v>83</v>
      </c>
      <c r="D9650" s="3">
        <v>56700</v>
      </c>
    </row>
    <row r="9651" spans="1:4" x14ac:dyDescent="0.3">
      <c r="A9651" t="s">
        <v>24</v>
      </c>
      <c r="B9651" t="s">
        <v>15</v>
      </c>
      <c r="C9651" t="s">
        <v>83</v>
      </c>
      <c r="D9651" s="3">
        <v>57600</v>
      </c>
    </row>
    <row r="9652" spans="1:4" x14ac:dyDescent="0.3">
      <c r="A9652" t="s">
        <v>17</v>
      </c>
      <c r="B9652" t="s">
        <v>15</v>
      </c>
      <c r="C9652" t="s">
        <v>12</v>
      </c>
      <c r="D9652" s="3">
        <v>77500</v>
      </c>
    </row>
    <row r="9653" spans="1:4" x14ac:dyDescent="0.3">
      <c r="A9653" t="s">
        <v>17</v>
      </c>
      <c r="B9653" t="s">
        <v>15</v>
      </c>
      <c r="C9653" t="s">
        <v>12</v>
      </c>
      <c r="D9653" s="3">
        <v>55000</v>
      </c>
    </row>
    <row r="9654" spans="1:4" x14ac:dyDescent="0.3">
      <c r="A9654" t="s">
        <v>24</v>
      </c>
      <c r="B9654" t="s">
        <v>15</v>
      </c>
      <c r="C9654" t="s">
        <v>12</v>
      </c>
      <c r="D9654" s="3">
        <v>133340</v>
      </c>
    </row>
    <row r="9655" spans="1:4" x14ac:dyDescent="0.3">
      <c r="A9655" t="s">
        <v>17</v>
      </c>
      <c r="B9655" t="s">
        <v>15</v>
      </c>
      <c r="C9655" t="s">
        <v>12</v>
      </c>
      <c r="D9655" s="3">
        <v>121065</v>
      </c>
    </row>
    <row r="9656" spans="1:4" x14ac:dyDescent="0.3">
      <c r="A9656" t="s">
        <v>17</v>
      </c>
      <c r="B9656" t="s">
        <v>15</v>
      </c>
      <c r="C9656" t="s">
        <v>12</v>
      </c>
      <c r="D9656" s="3">
        <v>218500</v>
      </c>
    </row>
    <row r="9657" spans="1:4" x14ac:dyDescent="0.3">
      <c r="A9657" t="s">
        <v>24</v>
      </c>
      <c r="B9657" t="s">
        <v>15</v>
      </c>
      <c r="C9657" t="s">
        <v>116</v>
      </c>
      <c r="D9657" s="3">
        <v>131867</v>
      </c>
    </row>
    <row r="9658" spans="1:4" x14ac:dyDescent="0.3">
      <c r="A9658" t="s">
        <v>24</v>
      </c>
      <c r="B9658" t="s">
        <v>15</v>
      </c>
      <c r="C9658" t="s">
        <v>12</v>
      </c>
      <c r="D9658" s="3">
        <v>125000</v>
      </c>
    </row>
    <row r="9659" spans="1:4" x14ac:dyDescent="0.3">
      <c r="A9659" t="s">
        <v>54</v>
      </c>
      <c r="B9659" t="s">
        <v>15</v>
      </c>
      <c r="C9659" t="s">
        <v>12</v>
      </c>
      <c r="D9659" s="3">
        <v>85000</v>
      </c>
    </row>
    <row r="9660" spans="1:4" x14ac:dyDescent="0.3">
      <c r="A9660" t="s">
        <v>17</v>
      </c>
      <c r="B9660" t="s">
        <v>15</v>
      </c>
      <c r="C9660" t="s">
        <v>12</v>
      </c>
      <c r="D9660" s="3">
        <v>75000</v>
      </c>
    </row>
    <row r="9661" spans="1:4" x14ac:dyDescent="0.3">
      <c r="A9661" t="s">
        <v>41</v>
      </c>
      <c r="B9661" t="s">
        <v>15</v>
      </c>
      <c r="C9661" t="s">
        <v>12</v>
      </c>
      <c r="D9661" s="3">
        <v>200000</v>
      </c>
    </row>
    <row r="9662" spans="1:4" x14ac:dyDescent="0.3">
      <c r="A9662" t="s">
        <v>24</v>
      </c>
      <c r="B9662" t="s">
        <v>15</v>
      </c>
      <c r="C9662" t="s">
        <v>12</v>
      </c>
      <c r="D9662" s="3">
        <v>186500</v>
      </c>
    </row>
    <row r="9663" spans="1:4" x14ac:dyDescent="0.3">
      <c r="A9663" t="s">
        <v>24</v>
      </c>
      <c r="B9663" t="s">
        <v>15</v>
      </c>
      <c r="C9663" t="s">
        <v>12</v>
      </c>
      <c r="D9663" s="3">
        <v>160000</v>
      </c>
    </row>
    <row r="9664" spans="1:4" x14ac:dyDescent="0.3">
      <c r="A9664" t="s">
        <v>17</v>
      </c>
      <c r="B9664" t="s">
        <v>15</v>
      </c>
      <c r="C9664" t="s">
        <v>60</v>
      </c>
      <c r="D9664" s="3">
        <v>98500</v>
      </c>
    </row>
    <row r="9665" spans="1:4" x14ac:dyDescent="0.3">
      <c r="A9665" t="s">
        <v>24</v>
      </c>
      <c r="B9665" t="s">
        <v>15</v>
      </c>
      <c r="C9665" t="s">
        <v>12</v>
      </c>
      <c r="D9665" s="3">
        <v>115000</v>
      </c>
    </row>
    <row r="9666" spans="1:4" x14ac:dyDescent="0.3">
      <c r="A9666" t="s">
        <v>54</v>
      </c>
      <c r="B9666" t="s">
        <v>15</v>
      </c>
      <c r="C9666" t="s">
        <v>12</v>
      </c>
      <c r="D9666" s="3">
        <v>135000</v>
      </c>
    </row>
    <row r="9667" spans="1:4" x14ac:dyDescent="0.3">
      <c r="A9667" t="s">
        <v>24</v>
      </c>
      <c r="B9667" t="s">
        <v>15</v>
      </c>
      <c r="C9667" t="s">
        <v>12</v>
      </c>
      <c r="D9667" s="3">
        <v>220000</v>
      </c>
    </row>
    <row r="9668" spans="1:4" x14ac:dyDescent="0.3">
      <c r="A9668" t="s">
        <v>10</v>
      </c>
      <c r="B9668" t="s">
        <v>15</v>
      </c>
      <c r="C9668" t="s">
        <v>56</v>
      </c>
      <c r="D9668" s="3">
        <v>89100</v>
      </c>
    </row>
    <row r="9669" spans="1:4" x14ac:dyDescent="0.3">
      <c r="A9669" t="s">
        <v>63</v>
      </c>
      <c r="B9669" t="s">
        <v>15</v>
      </c>
      <c r="C9669" t="s">
        <v>84</v>
      </c>
      <c r="D9669" s="3">
        <v>64800</v>
      </c>
    </row>
    <row r="9670" spans="1:4" x14ac:dyDescent="0.3">
      <c r="A9670" t="s">
        <v>54</v>
      </c>
      <c r="B9670" t="s">
        <v>15</v>
      </c>
      <c r="C9670" t="s">
        <v>12</v>
      </c>
      <c r="D9670" s="3">
        <v>165000</v>
      </c>
    </row>
    <row r="9671" spans="1:4" x14ac:dyDescent="0.3">
      <c r="A9671" t="s">
        <v>54</v>
      </c>
      <c r="B9671" t="s">
        <v>15</v>
      </c>
      <c r="C9671" t="s">
        <v>155</v>
      </c>
      <c r="D9671" s="3">
        <v>284016</v>
      </c>
    </row>
    <row r="9672" spans="1:4" x14ac:dyDescent="0.3">
      <c r="A9672" t="s">
        <v>17</v>
      </c>
      <c r="B9672" t="s">
        <v>15</v>
      </c>
      <c r="C9672" t="s">
        <v>12</v>
      </c>
      <c r="D9672" s="3">
        <v>85000</v>
      </c>
    </row>
    <row r="9673" spans="1:4" x14ac:dyDescent="0.3">
      <c r="A9673" t="s">
        <v>17</v>
      </c>
      <c r="B9673" t="s">
        <v>15</v>
      </c>
      <c r="C9673" t="s">
        <v>12</v>
      </c>
      <c r="D9673" s="3">
        <v>68900</v>
      </c>
    </row>
    <row r="9674" spans="1:4" x14ac:dyDescent="0.3">
      <c r="A9674" t="s">
        <v>10</v>
      </c>
      <c r="B9674" t="s">
        <v>15</v>
      </c>
      <c r="C9674" t="s">
        <v>12</v>
      </c>
      <c r="D9674" s="3">
        <v>160000</v>
      </c>
    </row>
    <row r="9675" spans="1:4" x14ac:dyDescent="0.3">
      <c r="A9675" t="s">
        <v>17</v>
      </c>
      <c r="B9675" t="s">
        <v>15</v>
      </c>
      <c r="C9675" t="s">
        <v>115</v>
      </c>
      <c r="D9675" s="3">
        <v>111175</v>
      </c>
    </row>
    <row r="9676" spans="1:4" x14ac:dyDescent="0.3">
      <c r="A9676" t="s">
        <v>17</v>
      </c>
      <c r="B9676" t="s">
        <v>15</v>
      </c>
      <c r="C9676" t="s">
        <v>31</v>
      </c>
      <c r="D9676" s="3">
        <v>112500</v>
      </c>
    </row>
    <row r="9677" spans="1:4" x14ac:dyDescent="0.3">
      <c r="A9677" t="s">
        <v>24</v>
      </c>
      <c r="B9677" t="s">
        <v>15</v>
      </c>
      <c r="C9677" t="s">
        <v>12</v>
      </c>
      <c r="D9677" s="3">
        <v>119500</v>
      </c>
    </row>
    <row r="9678" spans="1:4" x14ac:dyDescent="0.3">
      <c r="A9678" t="s">
        <v>29</v>
      </c>
      <c r="B9678" t="s">
        <v>15</v>
      </c>
      <c r="C9678" t="s">
        <v>12</v>
      </c>
      <c r="D9678" s="3">
        <v>92500</v>
      </c>
    </row>
    <row r="9679" spans="1:4" x14ac:dyDescent="0.3">
      <c r="A9679" t="s">
        <v>41</v>
      </c>
      <c r="B9679" t="s">
        <v>15</v>
      </c>
      <c r="C9679" t="s">
        <v>12</v>
      </c>
      <c r="D9679" s="3">
        <v>145000</v>
      </c>
    </row>
    <row r="9680" spans="1:4" x14ac:dyDescent="0.3">
      <c r="A9680" t="s">
        <v>63</v>
      </c>
      <c r="B9680" t="s">
        <v>15</v>
      </c>
      <c r="C9680" t="s">
        <v>12</v>
      </c>
      <c r="D9680" s="3">
        <v>157000</v>
      </c>
    </row>
    <row r="9681" spans="1:4" x14ac:dyDescent="0.3">
      <c r="A9681" t="s">
        <v>24</v>
      </c>
      <c r="B9681" t="s">
        <v>15</v>
      </c>
      <c r="C9681" t="s">
        <v>12</v>
      </c>
      <c r="D9681" s="3">
        <v>155000</v>
      </c>
    </row>
    <row r="9682" spans="1:4" x14ac:dyDescent="0.3">
      <c r="A9682" t="s">
        <v>17</v>
      </c>
      <c r="B9682" t="s">
        <v>15</v>
      </c>
      <c r="C9682" t="s">
        <v>12</v>
      </c>
      <c r="D9682" s="3">
        <v>50000</v>
      </c>
    </row>
    <row r="9683" spans="1:4" x14ac:dyDescent="0.3">
      <c r="A9683" t="s">
        <v>54</v>
      </c>
      <c r="B9683" t="s">
        <v>15</v>
      </c>
      <c r="C9683" t="s">
        <v>135</v>
      </c>
      <c r="D9683" s="3">
        <v>96773</v>
      </c>
    </row>
    <row r="9684" spans="1:4" x14ac:dyDescent="0.3">
      <c r="A9684" t="s">
        <v>10</v>
      </c>
      <c r="B9684" t="s">
        <v>15</v>
      </c>
      <c r="C9684" t="s">
        <v>84</v>
      </c>
      <c r="D9684" s="3">
        <v>147500</v>
      </c>
    </row>
    <row r="9685" spans="1:4" x14ac:dyDescent="0.3">
      <c r="A9685" t="s">
        <v>17</v>
      </c>
      <c r="B9685" t="s">
        <v>15</v>
      </c>
      <c r="C9685" t="s">
        <v>12</v>
      </c>
      <c r="D9685" s="3">
        <v>172015</v>
      </c>
    </row>
    <row r="9686" spans="1:4" x14ac:dyDescent="0.3">
      <c r="A9686" t="s">
        <v>63</v>
      </c>
      <c r="B9686" t="s">
        <v>15</v>
      </c>
      <c r="C9686" t="s">
        <v>31</v>
      </c>
      <c r="D9686" s="3">
        <v>99000</v>
      </c>
    </row>
    <row r="9687" spans="1:4" x14ac:dyDescent="0.3">
      <c r="A9687" t="s">
        <v>10</v>
      </c>
      <c r="B9687" t="s">
        <v>15</v>
      </c>
      <c r="C9687" t="s">
        <v>84</v>
      </c>
      <c r="D9687" s="3">
        <v>79200</v>
      </c>
    </row>
    <row r="9688" spans="1:4" x14ac:dyDescent="0.3">
      <c r="A9688" t="s">
        <v>17</v>
      </c>
      <c r="B9688" t="s">
        <v>15</v>
      </c>
      <c r="C9688" t="s">
        <v>12</v>
      </c>
      <c r="D9688" s="3">
        <v>65000</v>
      </c>
    </row>
    <row r="9689" spans="1:4" x14ac:dyDescent="0.3">
      <c r="A9689" t="s">
        <v>17</v>
      </c>
      <c r="B9689" t="s">
        <v>15</v>
      </c>
      <c r="C9689" t="s">
        <v>12</v>
      </c>
      <c r="D9689" s="3">
        <v>95000</v>
      </c>
    </row>
    <row r="9690" spans="1:4" x14ac:dyDescent="0.3">
      <c r="A9690" t="s">
        <v>10</v>
      </c>
      <c r="B9690" t="s">
        <v>15</v>
      </c>
      <c r="C9690" t="s">
        <v>12</v>
      </c>
      <c r="D9690" s="3">
        <v>170000</v>
      </c>
    </row>
    <row r="9691" spans="1:4" x14ac:dyDescent="0.3">
      <c r="A9691" t="s">
        <v>17</v>
      </c>
      <c r="B9691" t="s">
        <v>15</v>
      </c>
      <c r="C9691" t="s">
        <v>12</v>
      </c>
      <c r="D9691" s="3">
        <v>107500</v>
      </c>
    </row>
    <row r="9692" spans="1:4" x14ac:dyDescent="0.3">
      <c r="A9692" t="s">
        <v>24</v>
      </c>
      <c r="B9692" t="s">
        <v>15</v>
      </c>
      <c r="C9692" t="s">
        <v>12</v>
      </c>
      <c r="D9692" s="3">
        <v>125000</v>
      </c>
    </row>
    <row r="9693" spans="1:4" x14ac:dyDescent="0.3">
      <c r="A9693" t="s">
        <v>54</v>
      </c>
      <c r="B9693" t="s">
        <v>15</v>
      </c>
      <c r="C9693" t="s">
        <v>12</v>
      </c>
      <c r="D9693" s="3">
        <v>122500</v>
      </c>
    </row>
    <row r="9694" spans="1:4" x14ac:dyDescent="0.3">
      <c r="A9694" t="s">
        <v>24</v>
      </c>
      <c r="B9694" t="s">
        <v>15</v>
      </c>
      <c r="C9694" t="s">
        <v>31</v>
      </c>
      <c r="D9694" s="3">
        <v>200000</v>
      </c>
    </row>
    <row r="9695" spans="1:4" x14ac:dyDescent="0.3">
      <c r="A9695" t="s">
        <v>24</v>
      </c>
      <c r="B9695" t="s">
        <v>15</v>
      </c>
      <c r="C9695" t="s">
        <v>12</v>
      </c>
      <c r="D9695" s="3">
        <v>90000</v>
      </c>
    </row>
    <row r="9696" spans="1:4" x14ac:dyDescent="0.3">
      <c r="A9696" t="s">
        <v>54</v>
      </c>
      <c r="B9696" t="s">
        <v>15</v>
      </c>
      <c r="C9696" t="s">
        <v>12</v>
      </c>
      <c r="D9696" s="3">
        <v>115000</v>
      </c>
    </row>
    <row r="9697" spans="1:4" x14ac:dyDescent="0.3">
      <c r="A9697" t="s">
        <v>17</v>
      </c>
      <c r="B9697" t="s">
        <v>15</v>
      </c>
      <c r="C9697" t="s">
        <v>12</v>
      </c>
      <c r="D9697" s="3">
        <v>100000</v>
      </c>
    </row>
    <row r="9698" spans="1:4" x14ac:dyDescent="0.3">
      <c r="A9698" t="s">
        <v>24</v>
      </c>
      <c r="B9698" t="s">
        <v>15</v>
      </c>
      <c r="C9698" t="s">
        <v>12</v>
      </c>
      <c r="D9698" s="3">
        <v>110000</v>
      </c>
    </row>
    <row r="9699" spans="1:4" x14ac:dyDescent="0.3">
      <c r="A9699" t="s">
        <v>10</v>
      </c>
      <c r="B9699" t="s">
        <v>15</v>
      </c>
      <c r="C9699" t="s">
        <v>12</v>
      </c>
      <c r="D9699" s="3">
        <v>115000</v>
      </c>
    </row>
    <row r="9700" spans="1:4" x14ac:dyDescent="0.3">
      <c r="A9700" t="s">
        <v>17</v>
      </c>
      <c r="B9700" t="s">
        <v>15</v>
      </c>
      <c r="C9700" t="s">
        <v>12</v>
      </c>
      <c r="D9700" s="3">
        <v>77500</v>
      </c>
    </row>
    <row r="9701" spans="1:4" x14ac:dyDescent="0.3">
      <c r="A9701" t="s">
        <v>24</v>
      </c>
      <c r="B9701" t="s">
        <v>15</v>
      </c>
      <c r="C9701" t="s">
        <v>31</v>
      </c>
      <c r="D9701" s="3">
        <v>200000</v>
      </c>
    </row>
    <row r="9702" spans="1:4" x14ac:dyDescent="0.3">
      <c r="A9702" t="s">
        <v>24</v>
      </c>
      <c r="B9702" t="s">
        <v>15</v>
      </c>
      <c r="C9702" t="s">
        <v>12</v>
      </c>
      <c r="D9702" s="3">
        <v>136400</v>
      </c>
    </row>
    <row r="9703" spans="1:4" x14ac:dyDescent="0.3">
      <c r="A9703" t="s">
        <v>54</v>
      </c>
      <c r="B9703" t="s">
        <v>15</v>
      </c>
      <c r="C9703" t="s">
        <v>107</v>
      </c>
      <c r="D9703" s="3">
        <v>96773</v>
      </c>
    </row>
    <row r="9704" spans="1:4" x14ac:dyDescent="0.3">
      <c r="A9704" t="s">
        <v>54</v>
      </c>
      <c r="B9704" t="s">
        <v>15</v>
      </c>
      <c r="C9704" t="s">
        <v>12</v>
      </c>
      <c r="D9704" s="3">
        <v>100696.8125</v>
      </c>
    </row>
    <row r="9705" spans="1:4" x14ac:dyDescent="0.3">
      <c r="A9705" t="s">
        <v>10</v>
      </c>
      <c r="B9705" t="s">
        <v>15</v>
      </c>
      <c r="C9705" t="s">
        <v>31</v>
      </c>
      <c r="D9705" s="3">
        <v>151500</v>
      </c>
    </row>
    <row r="9706" spans="1:4" x14ac:dyDescent="0.3">
      <c r="A9706" t="s">
        <v>10</v>
      </c>
      <c r="B9706" t="s">
        <v>15</v>
      </c>
      <c r="C9706" t="s">
        <v>31</v>
      </c>
      <c r="D9706" s="3">
        <v>140000</v>
      </c>
    </row>
    <row r="9707" spans="1:4" x14ac:dyDescent="0.3">
      <c r="A9707" t="s">
        <v>24</v>
      </c>
      <c r="B9707" t="s">
        <v>15</v>
      </c>
      <c r="C9707" t="s">
        <v>12</v>
      </c>
      <c r="D9707" s="3">
        <v>131475.5</v>
      </c>
    </row>
    <row r="9708" spans="1:4" x14ac:dyDescent="0.3">
      <c r="A9708" t="s">
        <v>29</v>
      </c>
      <c r="B9708" t="s">
        <v>15</v>
      </c>
      <c r="C9708" t="s">
        <v>50</v>
      </c>
      <c r="D9708" s="3">
        <v>69300</v>
      </c>
    </row>
    <row r="9709" spans="1:4" x14ac:dyDescent="0.3">
      <c r="A9709" t="s">
        <v>54</v>
      </c>
      <c r="B9709" t="s">
        <v>15</v>
      </c>
      <c r="C9709" t="s">
        <v>82</v>
      </c>
      <c r="D9709" s="3">
        <v>80000</v>
      </c>
    </row>
    <row r="9710" spans="1:4" x14ac:dyDescent="0.3">
      <c r="A9710" t="s">
        <v>24</v>
      </c>
      <c r="B9710" t="s">
        <v>15</v>
      </c>
      <c r="C9710" t="s">
        <v>12</v>
      </c>
      <c r="D9710" s="3">
        <v>165000</v>
      </c>
    </row>
    <row r="9711" spans="1:4" x14ac:dyDescent="0.3">
      <c r="A9711" t="s">
        <v>54</v>
      </c>
      <c r="B9711" t="s">
        <v>15</v>
      </c>
      <c r="C9711" t="s">
        <v>93</v>
      </c>
      <c r="D9711" s="3">
        <v>97444</v>
      </c>
    </row>
    <row r="9712" spans="1:4" x14ac:dyDescent="0.3">
      <c r="A9712" t="s">
        <v>41</v>
      </c>
      <c r="B9712" t="s">
        <v>15</v>
      </c>
      <c r="C9712" t="s">
        <v>56</v>
      </c>
      <c r="D9712" s="3">
        <v>157500</v>
      </c>
    </row>
    <row r="9713" spans="1:4" x14ac:dyDescent="0.3">
      <c r="A9713" t="s">
        <v>24</v>
      </c>
      <c r="B9713" t="s">
        <v>15</v>
      </c>
      <c r="C9713" t="s">
        <v>31</v>
      </c>
      <c r="D9713" s="3">
        <v>191900</v>
      </c>
    </row>
    <row r="9714" spans="1:4" x14ac:dyDescent="0.3">
      <c r="A9714" t="s">
        <v>24</v>
      </c>
      <c r="B9714" t="s">
        <v>15</v>
      </c>
      <c r="C9714" t="s">
        <v>12</v>
      </c>
      <c r="D9714" s="3">
        <v>90000</v>
      </c>
    </row>
    <row r="9715" spans="1:4" x14ac:dyDescent="0.3">
      <c r="A9715" t="s">
        <v>97</v>
      </c>
      <c r="B9715" t="s">
        <v>15</v>
      </c>
      <c r="C9715" t="s">
        <v>105</v>
      </c>
      <c r="D9715" s="3">
        <v>197500</v>
      </c>
    </row>
    <row r="9716" spans="1:4" x14ac:dyDescent="0.3">
      <c r="A9716" t="s">
        <v>24</v>
      </c>
      <c r="B9716" t="s">
        <v>15</v>
      </c>
      <c r="C9716" t="s">
        <v>12</v>
      </c>
      <c r="D9716" s="3">
        <v>197000</v>
      </c>
    </row>
    <row r="9717" spans="1:4" x14ac:dyDescent="0.3">
      <c r="A9717" t="s">
        <v>54</v>
      </c>
      <c r="B9717" t="s">
        <v>15</v>
      </c>
      <c r="C9717" t="s">
        <v>12</v>
      </c>
      <c r="D9717" s="3">
        <v>140000</v>
      </c>
    </row>
    <row r="9718" spans="1:4" x14ac:dyDescent="0.3">
      <c r="A9718" t="s">
        <v>54</v>
      </c>
      <c r="B9718" t="s">
        <v>15</v>
      </c>
      <c r="C9718" t="s">
        <v>136</v>
      </c>
      <c r="D9718" s="3">
        <v>62859</v>
      </c>
    </row>
    <row r="9719" spans="1:4" x14ac:dyDescent="0.3">
      <c r="A9719" t="s">
        <v>63</v>
      </c>
      <c r="B9719" t="s">
        <v>15</v>
      </c>
      <c r="C9719" t="s">
        <v>12</v>
      </c>
      <c r="D9719" s="3">
        <v>80000</v>
      </c>
    </row>
    <row r="9720" spans="1:4" x14ac:dyDescent="0.3">
      <c r="A9720" t="s">
        <v>24</v>
      </c>
      <c r="B9720" t="s">
        <v>15</v>
      </c>
      <c r="C9720" t="s">
        <v>12</v>
      </c>
      <c r="D9720" s="3">
        <v>99714</v>
      </c>
    </row>
    <row r="9721" spans="1:4" x14ac:dyDescent="0.3">
      <c r="A9721" t="s">
        <v>24</v>
      </c>
      <c r="B9721" t="s">
        <v>15</v>
      </c>
      <c r="C9721" t="s">
        <v>12</v>
      </c>
      <c r="D9721" s="3">
        <v>205000</v>
      </c>
    </row>
    <row r="9722" spans="1:4" x14ac:dyDescent="0.3">
      <c r="A9722" t="s">
        <v>41</v>
      </c>
      <c r="B9722" t="s">
        <v>15</v>
      </c>
      <c r="C9722" t="s">
        <v>31</v>
      </c>
      <c r="D9722" s="3">
        <v>162500</v>
      </c>
    </row>
    <row r="9723" spans="1:4" x14ac:dyDescent="0.3">
      <c r="A9723" t="s">
        <v>24</v>
      </c>
      <c r="B9723" t="s">
        <v>15</v>
      </c>
      <c r="C9723" t="s">
        <v>12</v>
      </c>
      <c r="D9723" s="3">
        <v>162500</v>
      </c>
    </row>
    <row r="9724" spans="1:4" x14ac:dyDescent="0.3">
      <c r="A9724" t="s">
        <v>54</v>
      </c>
      <c r="B9724" t="s">
        <v>15</v>
      </c>
      <c r="C9724" t="s">
        <v>31</v>
      </c>
      <c r="D9724" s="3">
        <v>120000</v>
      </c>
    </row>
    <row r="9725" spans="1:4" x14ac:dyDescent="0.3">
      <c r="A9725" t="s">
        <v>63</v>
      </c>
      <c r="B9725" t="s">
        <v>15</v>
      </c>
      <c r="C9725" t="s">
        <v>60</v>
      </c>
      <c r="D9725" s="3">
        <v>63000</v>
      </c>
    </row>
    <row r="9726" spans="1:4" x14ac:dyDescent="0.3">
      <c r="A9726" t="s">
        <v>78</v>
      </c>
      <c r="B9726" t="s">
        <v>15</v>
      </c>
      <c r="C9726" t="s">
        <v>115</v>
      </c>
      <c r="D9726" s="3">
        <v>79200</v>
      </c>
    </row>
    <row r="9727" spans="1:4" x14ac:dyDescent="0.3">
      <c r="A9727" t="s">
        <v>80</v>
      </c>
      <c r="B9727" t="s">
        <v>15</v>
      </c>
      <c r="C9727" t="s">
        <v>113</v>
      </c>
      <c r="D9727" s="3">
        <v>194500</v>
      </c>
    </row>
    <row r="9728" spans="1:4" x14ac:dyDescent="0.3">
      <c r="A9728" t="s">
        <v>54</v>
      </c>
      <c r="B9728" t="s">
        <v>15</v>
      </c>
      <c r="C9728" t="s">
        <v>12</v>
      </c>
      <c r="D9728" s="3">
        <v>75000</v>
      </c>
    </row>
    <row r="9729" spans="1:4" x14ac:dyDescent="0.3">
      <c r="A9729" t="s">
        <v>10</v>
      </c>
      <c r="B9729" t="s">
        <v>15</v>
      </c>
      <c r="C9729" t="s">
        <v>127</v>
      </c>
      <c r="D9729" s="3">
        <v>89100</v>
      </c>
    </row>
    <row r="9730" spans="1:4" x14ac:dyDescent="0.3">
      <c r="A9730" t="s">
        <v>24</v>
      </c>
      <c r="B9730" t="s">
        <v>15</v>
      </c>
      <c r="C9730" t="s">
        <v>12</v>
      </c>
      <c r="D9730" s="3">
        <v>174000</v>
      </c>
    </row>
    <row r="9731" spans="1:4" x14ac:dyDescent="0.3">
      <c r="A9731" t="s">
        <v>17</v>
      </c>
      <c r="B9731" t="s">
        <v>15</v>
      </c>
      <c r="C9731" t="s">
        <v>12</v>
      </c>
      <c r="D9731" s="3">
        <v>125000</v>
      </c>
    </row>
    <row r="9732" spans="1:4" x14ac:dyDescent="0.3">
      <c r="A9732" t="s">
        <v>17</v>
      </c>
      <c r="B9732" t="s">
        <v>15</v>
      </c>
      <c r="C9732" t="s">
        <v>12</v>
      </c>
      <c r="D9732" s="3">
        <v>104750</v>
      </c>
    </row>
    <row r="9733" spans="1:4" x14ac:dyDescent="0.3">
      <c r="A9733" t="s">
        <v>17</v>
      </c>
      <c r="B9733" t="s">
        <v>15</v>
      </c>
      <c r="C9733" t="s">
        <v>12</v>
      </c>
      <c r="D9733" s="3">
        <v>69900</v>
      </c>
    </row>
    <row r="9734" spans="1:4" x14ac:dyDescent="0.3">
      <c r="A9734" t="s">
        <v>10</v>
      </c>
      <c r="B9734" t="s">
        <v>15</v>
      </c>
      <c r="C9734" t="s">
        <v>12</v>
      </c>
      <c r="D9734" s="3">
        <v>142500</v>
      </c>
    </row>
    <row r="9735" spans="1:4" x14ac:dyDescent="0.3">
      <c r="A9735" t="s">
        <v>17</v>
      </c>
      <c r="B9735" t="s">
        <v>15</v>
      </c>
      <c r="C9735" t="s">
        <v>12</v>
      </c>
      <c r="D9735" s="3">
        <v>90000</v>
      </c>
    </row>
    <row r="9736" spans="1:4" x14ac:dyDescent="0.3">
      <c r="A9736" t="s">
        <v>24</v>
      </c>
      <c r="B9736" t="s">
        <v>15</v>
      </c>
      <c r="C9736" t="s">
        <v>12</v>
      </c>
      <c r="D9736" s="3">
        <v>115000</v>
      </c>
    </row>
    <row r="9737" spans="1:4" x14ac:dyDescent="0.3">
      <c r="A9737" t="s">
        <v>54</v>
      </c>
      <c r="B9737" t="s">
        <v>15</v>
      </c>
      <c r="C9737" t="s">
        <v>12</v>
      </c>
      <c r="D9737" s="3">
        <v>130700</v>
      </c>
    </row>
    <row r="9738" spans="1:4" x14ac:dyDescent="0.3">
      <c r="A9738" t="s">
        <v>29</v>
      </c>
      <c r="B9738" t="s">
        <v>15</v>
      </c>
      <c r="C9738" t="s">
        <v>12</v>
      </c>
      <c r="D9738" s="3">
        <v>167000</v>
      </c>
    </row>
    <row r="9739" spans="1:4" x14ac:dyDescent="0.3">
      <c r="A9739" t="s">
        <v>24</v>
      </c>
      <c r="B9739" t="s">
        <v>15</v>
      </c>
      <c r="C9739" t="s">
        <v>109</v>
      </c>
      <c r="D9739" s="3">
        <v>157500</v>
      </c>
    </row>
    <row r="9740" spans="1:4" x14ac:dyDescent="0.3">
      <c r="A9740" t="s">
        <v>54</v>
      </c>
      <c r="B9740" t="s">
        <v>15</v>
      </c>
      <c r="C9740" t="s">
        <v>108</v>
      </c>
      <c r="D9740" s="3">
        <v>89100</v>
      </c>
    </row>
    <row r="9741" spans="1:4" x14ac:dyDescent="0.3">
      <c r="A9741" t="s">
        <v>41</v>
      </c>
      <c r="B9741" t="s">
        <v>15</v>
      </c>
      <c r="C9741" t="s">
        <v>12</v>
      </c>
      <c r="D9741" s="3">
        <v>112450</v>
      </c>
    </row>
    <row r="9742" spans="1:4" x14ac:dyDescent="0.3">
      <c r="A9742" t="s">
        <v>24</v>
      </c>
      <c r="B9742" t="s">
        <v>15</v>
      </c>
      <c r="C9742" t="s">
        <v>12</v>
      </c>
      <c r="D9742" s="3">
        <v>112500</v>
      </c>
    </row>
    <row r="9743" spans="1:4" x14ac:dyDescent="0.3">
      <c r="A9743" t="s">
        <v>24</v>
      </c>
      <c r="B9743" t="s">
        <v>15</v>
      </c>
      <c r="C9743" t="s">
        <v>12</v>
      </c>
      <c r="D9743" s="3">
        <v>130316</v>
      </c>
    </row>
    <row r="9744" spans="1:4" x14ac:dyDescent="0.3">
      <c r="A9744" t="s">
        <v>29</v>
      </c>
      <c r="B9744" t="s">
        <v>15</v>
      </c>
      <c r="C9744" t="s">
        <v>12</v>
      </c>
      <c r="D9744" s="3">
        <v>150000</v>
      </c>
    </row>
    <row r="9745" spans="1:4" x14ac:dyDescent="0.3">
      <c r="A9745" t="s">
        <v>17</v>
      </c>
      <c r="B9745" t="s">
        <v>15</v>
      </c>
      <c r="C9745" t="s">
        <v>84</v>
      </c>
      <c r="D9745" s="3">
        <v>105000</v>
      </c>
    </row>
    <row r="9746" spans="1:4" x14ac:dyDescent="0.3">
      <c r="A9746" t="s">
        <v>17</v>
      </c>
      <c r="B9746" t="s">
        <v>15</v>
      </c>
      <c r="C9746" t="s">
        <v>12</v>
      </c>
      <c r="D9746" s="3">
        <v>79500</v>
      </c>
    </row>
    <row r="9747" spans="1:4" x14ac:dyDescent="0.3">
      <c r="A9747" t="s">
        <v>17</v>
      </c>
      <c r="B9747" t="s">
        <v>15</v>
      </c>
      <c r="C9747" t="s">
        <v>136</v>
      </c>
      <c r="D9747" s="3">
        <v>57500</v>
      </c>
    </row>
    <row r="9748" spans="1:4" x14ac:dyDescent="0.3">
      <c r="A9748" t="s">
        <v>54</v>
      </c>
      <c r="B9748" t="s">
        <v>15</v>
      </c>
      <c r="C9748" t="s">
        <v>79</v>
      </c>
      <c r="D9748" s="3">
        <v>98301.5</v>
      </c>
    </row>
    <row r="9749" spans="1:4" x14ac:dyDescent="0.3">
      <c r="A9749" t="s">
        <v>54</v>
      </c>
      <c r="B9749" t="s">
        <v>15</v>
      </c>
      <c r="C9749" t="s">
        <v>99</v>
      </c>
      <c r="D9749" s="3">
        <v>155000</v>
      </c>
    </row>
    <row r="9750" spans="1:4" x14ac:dyDescent="0.3">
      <c r="A9750" t="s">
        <v>10</v>
      </c>
      <c r="B9750" t="s">
        <v>15</v>
      </c>
      <c r="C9750" t="s">
        <v>12</v>
      </c>
      <c r="D9750" s="3">
        <v>140000</v>
      </c>
    </row>
    <row r="9751" spans="1:4" x14ac:dyDescent="0.3">
      <c r="A9751" t="s">
        <v>63</v>
      </c>
      <c r="B9751" t="s">
        <v>15</v>
      </c>
      <c r="C9751" t="s">
        <v>12</v>
      </c>
      <c r="D9751" s="3">
        <v>96500</v>
      </c>
    </row>
    <row r="9752" spans="1:4" x14ac:dyDescent="0.3">
      <c r="A9752" t="s">
        <v>41</v>
      </c>
      <c r="B9752" t="s">
        <v>15</v>
      </c>
      <c r="C9752" t="s">
        <v>99</v>
      </c>
      <c r="D9752" s="3">
        <v>157500</v>
      </c>
    </row>
    <row r="9753" spans="1:4" x14ac:dyDescent="0.3">
      <c r="A9753" t="s">
        <v>41</v>
      </c>
      <c r="B9753" t="s">
        <v>15</v>
      </c>
      <c r="C9753" t="s">
        <v>12</v>
      </c>
      <c r="D9753" s="3">
        <v>145000</v>
      </c>
    </row>
    <row r="9754" spans="1:4" x14ac:dyDescent="0.3">
      <c r="A9754" t="s">
        <v>17</v>
      </c>
      <c r="B9754" t="s">
        <v>15</v>
      </c>
      <c r="C9754" t="s">
        <v>12</v>
      </c>
      <c r="D9754" s="3">
        <v>150000</v>
      </c>
    </row>
    <row r="9755" spans="1:4" x14ac:dyDescent="0.3">
      <c r="A9755" t="s">
        <v>24</v>
      </c>
      <c r="B9755" t="s">
        <v>15</v>
      </c>
      <c r="C9755" t="s">
        <v>12</v>
      </c>
      <c r="D9755" s="3">
        <v>172500</v>
      </c>
    </row>
    <row r="9756" spans="1:4" x14ac:dyDescent="0.3">
      <c r="A9756" t="s">
        <v>63</v>
      </c>
      <c r="B9756" t="s">
        <v>15</v>
      </c>
      <c r="C9756" t="s">
        <v>112</v>
      </c>
      <c r="D9756" s="3">
        <v>123500</v>
      </c>
    </row>
    <row r="9757" spans="1:4" x14ac:dyDescent="0.3">
      <c r="A9757" t="s">
        <v>10</v>
      </c>
      <c r="B9757" t="s">
        <v>15</v>
      </c>
      <c r="C9757" t="s">
        <v>98</v>
      </c>
      <c r="D9757" s="3">
        <v>147500</v>
      </c>
    </row>
    <row r="9758" spans="1:4" x14ac:dyDescent="0.3">
      <c r="A9758" t="s">
        <v>54</v>
      </c>
      <c r="B9758" t="s">
        <v>15</v>
      </c>
      <c r="C9758" t="s">
        <v>50</v>
      </c>
      <c r="D9758" s="3">
        <v>147500</v>
      </c>
    </row>
    <row r="9759" spans="1:4" x14ac:dyDescent="0.3">
      <c r="A9759" t="s">
        <v>17</v>
      </c>
      <c r="B9759" t="s">
        <v>15</v>
      </c>
      <c r="C9759" t="s">
        <v>12</v>
      </c>
      <c r="D9759" s="3">
        <v>136500</v>
      </c>
    </row>
    <row r="9760" spans="1:4" x14ac:dyDescent="0.3">
      <c r="A9760" t="s">
        <v>24</v>
      </c>
      <c r="B9760" t="s">
        <v>15</v>
      </c>
      <c r="C9760" t="s">
        <v>12</v>
      </c>
      <c r="D9760" s="3">
        <v>90000</v>
      </c>
    </row>
    <row r="9761" spans="1:4" x14ac:dyDescent="0.3">
      <c r="A9761" t="s">
        <v>17</v>
      </c>
      <c r="B9761" t="s">
        <v>15</v>
      </c>
      <c r="C9761" t="s">
        <v>12</v>
      </c>
      <c r="D9761" s="3">
        <v>42500</v>
      </c>
    </row>
    <row r="9762" spans="1:4" x14ac:dyDescent="0.3">
      <c r="A9762" t="s">
        <v>41</v>
      </c>
      <c r="B9762" t="s">
        <v>15</v>
      </c>
      <c r="C9762" t="s">
        <v>12</v>
      </c>
      <c r="D9762" s="3">
        <v>219500</v>
      </c>
    </row>
    <row r="9763" spans="1:4" x14ac:dyDescent="0.3">
      <c r="A9763" t="s">
        <v>41</v>
      </c>
      <c r="B9763" t="s">
        <v>15</v>
      </c>
      <c r="C9763" t="s">
        <v>12</v>
      </c>
      <c r="D9763" s="3">
        <v>143500</v>
      </c>
    </row>
    <row r="9764" spans="1:4" x14ac:dyDescent="0.3">
      <c r="A9764" t="s">
        <v>10</v>
      </c>
      <c r="B9764" t="s">
        <v>15</v>
      </c>
      <c r="C9764" t="s">
        <v>31</v>
      </c>
      <c r="D9764" s="3">
        <v>173500</v>
      </c>
    </row>
    <row r="9765" spans="1:4" x14ac:dyDescent="0.3">
      <c r="A9765" t="s">
        <v>54</v>
      </c>
      <c r="B9765" t="s">
        <v>15</v>
      </c>
      <c r="C9765" t="s">
        <v>12</v>
      </c>
      <c r="D9765" s="3">
        <v>147500</v>
      </c>
    </row>
    <row r="9766" spans="1:4" x14ac:dyDescent="0.3">
      <c r="A9766" t="s">
        <v>63</v>
      </c>
      <c r="B9766" t="s">
        <v>15</v>
      </c>
      <c r="C9766" t="s">
        <v>12</v>
      </c>
      <c r="D9766" s="3">
        <v>62500</v>
      </c>
    </row>
    <row r="9767" spans="1:4" x14ac:dyDescent="0.3">
      <c r="A9767" t="s">
        <v>54</v>
      </c>
      <c r="B9767" t="s">
        <v>15</v>
      </c>
      <c r="C9767" t="s">
        <v>31</v>
      </c>
      <c r="D9767" s="3">
        <v>100000</v>
      </c>
    </row>
    <row r="9768" spans="1:4" x14ac:dyDescent="0.3">
      <c r="A9768" t="s">
        <v>54</v>
      </c>
      <c r="B9768" t="s">
        <v>15</v>
      </c>
      <c r="C9768" t="s">
        <v>160</v>
      </c>
      <c r="D9768" s="3">
        <v>89100</v>
      </c>
    </row>
    <row r="9769" spans="1:4" x14ac:dyDescent="0.3">
      <c r="A9769" t="s">
        <v>24</v>
      </c>
      <c r="B9769" t="s">
        <v>15</v>
      </c>
      <c r="C9769" t="s">
        <v>12</v>
      </c>
      <c r="D9769" s="3">
        <v>130000</v>
      </c>
    </row>
    <row r="9770" spans="1:4" x14ac:dyDescent="0.3">
      <c r="A9770" t="s">
        <v>54</v>
      </c>
      <c r="B9770" t="s">
        <v>15</v>
      </c>
      <c r="C9770" t="s">
        <v>12</v>
      </c>
      <c r="D9770" s="3">
        <v>112500</v>
      </c>
    </row>
    <row r="9771" spans="1:4" x14ac:dyDescent="0.3">
      <c r="A9771" t="s">
        <v>54</v>
      </c>
      <c r="B9771" t="s">
        <v>15</v>
      </c>
      <c r="C9771" t="s">
        <v>152</v>
      </c>
      <c r="D9771" s="3">
        <v>97444</v>
      </c>
    </row>
    <row r="9772" spans="1:4" x14ac:dyDescent="0.3">
      <c r="A9772" t="s">
        <v>17</v>
      </c>
      <c r="B9772" t="s">
        <v>15</v>
      </c>
      <c r="C9772" t="s">
        <v>12</v>
      </c>
      <c r="D9772" s="3">
        <v>125000</v>
      </c>
    </row>
    <row r="9773" spans="1:4" x14ac:dyDescent="0.3">
      <c r="A9773" t="s">
        <v>80</v>
      </c>
      <c r="B9773" t="s">
        <v>15</v>
      </c>
      <c r="C9773" t="s">
        <v>99</v>
      </c>
      <c r="D9773" s="3">
        <v>99150</v>
      </c>
    </row>
    <row r="9774" spans="1:4" x14ac:dyDescent="0.3">
      <c r="A9774" t="s">
        <v>17</v>
      </c>
      <c r="B9774" t="s">
        <v>15</v>
      </c>
      <c r="C9774" t="s">
        <v>12</v>
      </c>
      <c r="D9774" s="3">
        <v>115000</v>
      </c>
    </row>
    <row r="9775" spans="1:4" x14ac:dyDescent="0.3">
      <c r="A9775" t="s">
        <v>41</v>
      </c>
      <c r="B9775" t="s">
        <v>15</v>
      </c>
      <c r="C9775" t="s">
        <v>12</v>
      </c>
      <c r="D9775" s="3">
        <v>186500</v>
      </c>
    </row>
    <row r="9776" spans="1:4" x14ac:dyDescent="0.3">
      <c r="A9776" t="s">
        <v>29</v>
      </c>
      <c r="B9776" t="s">
        <v>15</v>
      </c>
      <c r="C9776" t="s">
        <v>12</v>
      </c>
      <c r="D9776" s="3">
        <v>120000</v>
      </c>
    </row>
    <row r="9777" spans="1:4" x14ac:dyDescent="0.3">
      <c r="A9777" t="s">
        <v>17</v>
      </c>
      <c r="B9777" t="s">
        <v>15</v>
      </c>
      <c r="C9777" t="s">
        <v>12</v>
      </c>
      <c r="D9777" s="3">
        <v>115000</v>
      </c>
    </row>
    <row r="9778" spans="1:4" x14ac:dyDescent="0.3">
      <c r="A9778" t="s">
        <v>54</v>
      </c>
      <c r="B9778" t="s">
        <v>15</v>
      </c>
      <c r="C9778" t="s">
        <v>12</v>
      </c>
      <c r="D9778" s="3">
        <v>140000</v>
      </c>
    </row>
    <row r="9779" spans="1:4" x14ac:dyDescent="0.3">
      <c r="A9779" t="s">
        <v>24</v>
      </c>
      <c r="B9779" t="s">
        <v>15</v>
      </c>
      <c r="C9779" t="s">
        <v>12</v>
      </c>
      <c r="D9779" s="3">
        <v>120000</v>
      </c>
    </row>
    <row r="9780" spans="1:4" x14ac:dyDescent="0.3">
      <c r="A9780" t="s">
        <v>24</v>
      </c>
      <c r="B9780" t="s">
        <v>15</v>
      </c>
      <c r="C9780" t="s">
        <v>12</v>
      </c>
      <c r="D9780" s="3">
        <v>150000</v>
      </c>
    </row>
    <row r="9781" spans="1:4" x14ac:dyDescent="0.3">
      <c r="A9781" t="s">
        <v>17</v>
      </c>
      <c r="B9781" t="s">
        <v>15</v>
      </c>
      <c r="C9781" t="s">
        <v>12</v>
      </c>
      <c r="D9781" s="3">
        <v>87500</v>
      </c>
    </row>
    <row r="9782" spans="1:4" x14ac:dyDescent="0.3">
      <c r="A9782" t="s">
        <v>41</v>
      </c>
      <c r="B9782" t="s">
        <v>15</v>
      </c>
      <c r="C9782" t="s">
        <v>12</v>
      </c>
      <c r="D9782" s="3">
        <v>173000</v>
      </c>
    </row>
    <row r="9783" spans="1:4" x14ac:dyDescent="0.3">
      <c r="A9783" t="s">
        <v>41</v>
      </c>
      <c r="B9783" t="s">
        <v>15</v>
      </c>
      <c r="C9783" t="s">
        <v>56</v>
      </c>
      <c r="D9783" s="3">
        <v>157500</v>
      </c>
    </row>
    <row r="9784" spans="1:4" x14ac:dyDescent="0.3">
      <c r="A9784" t="s">
        <v>54</v>
      </c>
      <c r="B9784" t="s">
        <v>15</v>
      </c>
      <c r="C9784" t="s">
        <v>12</v>
      </c>
      <c r="D9784" s="3">
        <v>140000</v>
      </c>
    </row>
    <row r="9785" spans="1:4" x14ac:dyDescent="0.3">
      <c r="A9785" t="s">
        <v>29</v>
      </c>
      <c r="B9785" t="s">
        <v>15</v>
      </c>
      <c r="C9785" t="s">
        <v>12</v>
      </c>
      <c r="D9785" s="3">
        <v>150000</v>
      </c>
    </row>
    <row r="9786" spans="1:4" x14ac:dyDescent="0.3">
      <c r="A9786" t="s">
        <v>24</v>
      </c>
      <c r="B9786" t="s">
        <v>15</v>
      </c>
      <c r="C9786" t="s">
        <v>12</v>
      </c>
      <c r="D9786" s="3">
        <v>89150</v>
      </c>
    </row>
    <row r="9787" spans="1:4" x14ac:dyDescent="0.3">
      <c r="A9787" t="s">
        <v>24</v>
      </c>
      <c r="B9787" t="s">
        <v>15</v>
      </c>
      <c r="C9787" t="s">
        <v>12</v>
      </c>
      <c r="D9787" s="3">
        <v>91250</v>
      </c>
    </row>
    <row r="9788" spans="1:4" x14ac:dyDescent="0.3">
      <c r="A9788" t="s">
        <v>24</v>
      </c>
      <c r="B9788" t="s">
        <v>15</v>
      </c>
      <c r="C9788" t="s">
        <v>31</v>
      </c>
      <c r="D9788" s="3">
        <v>125000</v>
      </c>
    </row>
    <row r="9789" spans="1:4" x14ac:dyDescent="0.3">
      <c r="A9789" t="s">
        <v>24</v>
      </c>
      <c r="B9789" t="s">
        <v>15</v>
      </c>
      <c r="C9789" t="s">
        <v>12</v>
      </c>
      <c r="D9789" s="3">
        <v>148500</v>
      </c>
    </row>
    <row r="9790" spans="1:4" x14ac:dyDescent="0.3">
      <c r="A9790" t="s">
        <v>10</v>
      </c>
      <c r="B9790" t="s">
        <v>15</v>
      </c>
      <c r="C9790" t="s">
        <v>12</v>
      </c>
      <c r="D9790" s="3">
        <v>175000</v>
      </c>
    </row>
    <row r="9791" spans="1:4" x14ac:dyDescent="0.3">
      <c r="A9791" t="s">
        <v>24</v>
      </c>
      <c r="B9791" t="s">
        <v>15</v>
      </c>
      <c r="C9791" t="s">
        <v>12</v>
      </c>
      <c r="D9791" s="3">
        <v>105300</v>
      </c>
    </row>
    <row r="9792" spans="1:4" x14ac:dyDescent="0.3">
      <c r="A9792" t="s">
        <v>41</v>
      </c>
      <c r="B9792" t="s">
        <v>15</v>
      </c>
      <c r="C9792" t="s">
        <v>12</v>
      </c>
      <c r="D9792" s="3">
        <v>150000</v>
      </c>
    </row>
    <row r="9793" spans="1:4" x14ac:dyDescent="0.3">
      <c r="A9793" t="s">
        <v>41</v>
      </c>
      <c r="B9793" t="s">
        <v>15</v>
      </c>
      <c r="C9793" t="s">
        <v>12</v>
      </c>
      <c r="D9793" s="3">
        <v>115150</v>
      </c>
    </row>
    <row r="9794" spans="1:4" x14ac:dyDescent="0.3">
      <c r="A9794" t="s">
        <v>54</v>
      </c>
      <c r="B9794" t="s">
        <v>15</v>
      </c>
      <c r="C9794" t="s">
        <v>96</v>
      </c>
      <c r="D9794" s="3">
        <v>89100</v>
      </c>
    </row>
    <row r="9795" spans="1:4" x14ac:dyDescent="0.3">
      <c r="A9795" t="s">
        <v>17</v>
      </c>
      <c r="B9795" t="s">
        <v>15</v>
      </c>
      <c r="C9795" t="s">
        <v>81</v>
      </c>
      <c r="D9795" s="3">
        <v>63000</v>
      </c>
    </row>
    <row r="9796" spans="1:4" x14ac:dyDescent="0.3">
      <c r="A9796" t="s">
        <v>24</v>
      </c>
      <c r="B9796" t="s">
        <v>15</v>
      </c>
      <c r="C9796" t="s">
        <v>12</v>
      </c>
      <c r="D9796" s="3">
        <v>190500</v>
      </c>
    </row>
    <row r="9797" spans="1:4" x14ac:dyDescent="0.3">
      <c r="A9797" t="s">
        <v>10</v>
      </c>
      <c r="B9797" t="s">
        <v>15</v>
      </c>
      <c r="C9797" t="s">
        <v>12</v>
      </c>
      <c r="D9797" s="3">
        <v>133000</v>
      </c>
    </row>
    <row r="9798" spans="1:4" x14ac:dyDescent="0.3">
      <c r="A9798" t="s">
        <v>41</v>
      </c>
      <c r="B9798" t="s">
        <v>15</v>
      </c>
      <c r="C9798" t="s">
        <v>12</v>
      </c>
      <c r="D9798" s="3">
        <v>157500</v>
      </c>
    </row>
    <row r="9799" spans="1:4" x14ac:dyDescent="0.3">
      <c r="A9799" t="s">
        <v>54</v>
      </c>
      <c r="B9799" t="s">
        <v>15</v>
      </c>
      <c r="C9799" t="s">
        <v>12</v>
      </c>
      <c r="D9799" s="3">
        <v>140000</v>
      </c>
    </row>
    <row r="9800" spans="1:4" x14ac:dyDescent="0.3">
      <c r="A9800" t="s">
        <v>10</v>
      </c>
      <c r="B9800" t="s">
        <v>15</v>
      </c>
      <c r="C9800" t="s">
        <v>12</v>
      </c>
      <c r="D9800" s="3">
        <v>111608.5</v>
      </c>
    </row>
    <row r="9801" spans="1:4" x14ac:dyDescent="0.3">
      <c r="A9801" t="s">
        <v>17</v>
      </c>
      <c r="B9801" t="s">
        <v>15</v>
      </c>
      <c r="C9801" t="s">
        <v>12</v>
      </c>
      <c r="D9801" s="3">
        <v>67500</v>
      </c>
    </row>
    <row r="9802" spans="1:4" x14ac:dyDescent="0.3">
      <c r="A9802" t="s">
        <v>29</v>
      </c>
      <c r="B9802" t="s">
        <v>15</v>
      </c>
      <c r="C9802" t="s">
        <v>12</v>
      </c>
      <c r="D9802" s="3">
        <v>82500</v>
      </c>
    </row>
    <row r="9803" spans="1:4" x14ac:dyDescent="0.3">
      <c r="A9803" t="s">
        <v>41</v>
      </c>
      <c r="B9803" t="s">
        <v>15</v>
      </c>
      <c r="C9803" t="s">
        <v>12</v>
      </c>
      <c r="D9803" s="3">
        <v>115000</v>
      </c>
    </row>
    <row r="9804" spans="1:4" x14ac:dyDescent="0.3">
      <c r="A9804" t="s">
        <v>24</v>
      </c>
      <c r="B9804" t="s">
        <v>15</v>
      </c>
      <c r="C9804" t="s">
        <v>12</v>
      </c>
      <c r="D9804" s="3">
        <v>150000</v>
      </c>
    </row>
    <row r="9805" spans="1:4" x14ac:dyDescent="0.3">
      <c r="A9805" t="s">
        <v>17</v>
      </c>
      <c r="B9805" t="s">
        <v>15</v>
      </c>
      <c r="C9805" t="s">
        <v>93</v>
      </c>
      <c r="D9805" s="3">
        <v>111175</v>
      </c>
    </row>
    <row r="9806" spans="1:4" x14ac:dyDescent="0.3">
      <c r="A9806" t="s">
        <v>17</v>
      </c>
      <c r="B9806" t="s">
        <v>15</v>
      </c>
      <c r="C9806" t="s">
        <v>12</v>
      </c>
      <c r="D9806" s="3">
        <v>112500</v>
      </c>
    </row>
    <row r="9807" spans="1:4" x14ac:dyDescent="0.3">
      <c r="A9807" t="s">
        <v>54</v>
      </c>
      <c r="B9807" t="s">
        <v>15</v>
      </c>
      <c r="C9807" t="s">
        <v>12</v>
      </c>
      <c r="D9807" s="3">
        <v>149354</v>
      </c>
    </row>
    <row r="9808" spans="1:4" x14ac:dyDescent="0.3">
      <c r="A9808" t="s">
        <v>17</v>
      </c>
      <c r="B9808" t="s">
        <v>22</v>
      </c>
      <c r="C9808" t="s">
        <v>12</v>
      </c>
      <c r="D9808" s="3">
        <v>76710.5</v>
      </c>
    </row>
    <row r="9809" spans="1:4" x14ac:dyDescent="0.3">
      <c r="A9809" t="s">
        <v>24</v>
      </c>
      <c r="B9809" t="s">
        <v>15</v>
      </c>
      <c r="C9809" t="s">
        <v>31</v>
      </c>
      <c r="D9809" s="3">
        <v>130000</v>
      </c>
    </row>
    <row r="9810" spans="1:4" x14ac:dyDescent="0.3">
      <c r="A9810" t="s">
        <v>54</v>
      </c>
      <c r="B9810" t="s">
        <v>15</v>
      </c>
      <c r="C9810" t="s">
        <v>12</v>
      </c>
      <c r="D9810" s="3">
        <v>120000</v>
      </c>
    </row>
    <row r="9811" spans="1:4" x14ac:dyDescent="0.3">
      <c r="A9811" t="s">
        <v>24</v>
      </c>
      <c r="B9811" t="s">
        <v>15</v>
      </c>
      <c r="C9811" t="s">
        <v>12</v>
      </c>
      <c r="D9811" s="3">
        <v>150000</v>
      </c>
    </row>
    <row r="9812" spans="1:4" x14ac:dyDescent="0.3">
      <c r="A9812" t="s">
        <v>17</v>
      </c>
      <c r="B9812" t="s">
        <v>15</v>
      </c>
      <c r="C9812" t="s">
        <v>146</v>
      </c>
      <c r="D9812" s="3">
        <v>89100</v>
      </c>
    </row>
    <row r="9813" spans="1:4" x14ac:dyDescent="0.3">
      <c r="A9813" t="s">
        <v>24</v>
      </c>
      <c r="B9813" t="s">
        <v>15</v>
      </c>
      <c r="C9813" t="s">
        <v>12</v>
      </c>
      <c r="D9813" s="3">
        <v>112250</v>
      </c>
    </row>
    <row r="9814" spans="1:4" x14ac:dyDescent="0.3">
      <c r="A9814" t="s">
        <v>17</v>
      </c>
      <c r="B9814" t="s">
        <v>15</v>
      </c>
      <c r="C9814" t="s">
        <v>12</v>
      </c>
      <c r="D9814" s="3">
        <v>90000</v>
      </c>
    </row>
    <row r="9815" spans="1:4" x14ac:dyDescent="0.3">
      <c r="A9815" t="s">
        <v>54</v>
      </c>
      <c r="B9815" t="s">
        <v>15</v>
      </c>
      <c r="C9815" t="s">
        <v>12</v>
      </c>
      <c r="D9815" s="3">
        <v>119000</v>
      </c>
    </row>
    <row r="9816" spans="1:4" x14ac:dyDescent="0.3">
      <c r="A9816" t="s">
        <v>41</v>
      </c>
      <c r="B9816" t="s">
        <v>15</v>
      </c>
      <c r="C9816" t="s">
        <v>12</v>
      </c>
      <c r="D9816" s="3">
        <v>137610</v>
      </c>
    </row>
    <row r="9817" spans="1:4" x14ac:dyDescent="0.3">
      <c r="A9817" t="s">
        <v>10</v>
      </c>
      <c r="B9817" t="s">
        <v>15</v>
      </c>
      <c r="C9817" t="s">
        <v>12</v>
      </c>
      <c r="D9817" s="3">
        <v>147500</v>
      </c>
    </row>
    <row r="9818" spans="1:4" x14ac:dyDescent="0.3">
      <c r="A9818" t="s">
        <v>41</v>
      </c>
      <c r="B9818" t="s">
        <v>15</v>
      </c>
      <c r="C9818" t="s">
        <v>12</v>
      </c>
      <c r="D9818" s="3">
        <v>187500</v>
      </c>
    </row>
    <row r="9819" spans="1:4" x14ac:dyDescent="0.3">
      <c r="A9819" t="s">
        <v>24</v>
      </c>
      <c r="B9819" t="s">
        <v>15</v>
      </c>
      <c r="C9819" t="s">
        <v>31</v>
      </c>
      <c r="D9819" s="3">
        <v>132500</v>
      </c>
    </row>
    <row r="9820" spans="1:4" x14ac:dyDescent="0.3">
      <c r="A9820" t="s">
        <v>41</v>
      </c>
      <c r="B9820" t="s">
        <v>15</v>
      </c>
      <c r="C9820" t="s">
        <v>12</v>
      </c>
      <c r="D9820" s="3">
        <v>176625</v>
      </c>
    </row>
    <row r="9821" spans="1:4" x14ac:dyDescent="0.3">
      <c r="A9821" t="s">
        <v>41</v>
      </c>
      <c r="B9821" t="s">
        <v>15</v>
      </c>
      <c r="C9821" t="s">
        <v>12</v>
      </c>
      <c r="D9821" s="3">
        <v>115000</v>
      </c>
    </row>
    <row r="9822" spans="1:4" x14ac:dyDescent="0.3">
      <c r="A9822" t="s">
        <v>54</v>
      </c>
      <c r="B9822" t="s">
        <v>15</v>
      </c>
      <c r="C9822" t="s">
        <v>12</v>
      </c>
      <c r="D9822" s="3">
        <v>152000</v>
      </c>
    </row>
    <row r="9823" spans="1:4" x14ac:dyDescent="0.3">
      <c r="A9823" t="s">
        <v>29</v>
      </c>
      <c r="B9823" t="s">
        <v>15</v>
      </c>
      <c r="C9823" t="s">
        <v>84</v>
      </c>
      <c r="D9823" s="3">
        <v>149637.5</v>
      </c>
    </row>
    <row r="9824" spans="1:4" x14ac:dyDescent="0.3">
      <c r="A9824" t="s">
        <v>41</v>
      </c>
      <c r="B9824" t="s">
        <v>15</v>
      </c>
      <c r="C9824" t="s">
        <v>12</v>
      </c>
      <c r="D9824" s="3">
        <v>174120</v>
      </c>
    </row>
    <row r="9825" spans="1:4" x14ac:dyDescent="0.3">
      <c r="A9825" t="s">
        <v>54</v>
      </c>
      <c r="B9825" t="s">
        <v>15</v>
      </c>
      <c r="C9825" t="s">
        <v>12</v>
      </c>
      <c r="D9825" s="3">
        <v>105000</v>
      </c>
    </row>
    <row r="9826" spans="1:4" x14ac:dyDescent="0.3">
      <c r="A9826" t="s">
        <v>41</v>
      </c>
      <c r="B9826" t="s">
        <v>15</v>
      </c>
      <c r="C9826" t="s">
        <v>12</v>
      </c>
      <c r="D9826" s="3">
        <v>187500</v>
      </c>
    </row>
    <row r="9827" spans="1:4" x14ac:dyDescent="0.3">
      <c r="A9827" t="s">
        <v>24</v>
      </c>
      <c r="B9827" t="s">
        <v>15</v>
      </c>
      <c r="C9827" t="s">
        <v>12</v>
      </c>
      <c r="D9827" s="3">
        <v>200000</v>
      </c>
    </row>
    <row r="9828" spans="1:4" x14ac:dyDescent="0.3">
      <c r="A9828" t="s">
        <v>54</v>
      </c>
      <c r="B9828" t="s">
        <v>15</v>
      </c>
      <c r="C9828" t="s">
        <v>12</v>
      </c>
      <c r="D9828" s="3">
        <v>135000</v>
      </c>
    </row>
    <row r="9829" spans="1:4" x14ac:dyDescent="0.3">
      <c r="A9829" t="s">
        <v>54</v>
      </c>
      <c r="B9829" t="s">
        <v>15</v>
      </c>
      <c r="C9829" t="s">
        <v>12</v>
      </c>
      <c r="D9829" s="3">
        <v>90000</v>
      </c>
    </row>
    <row r="9830" spans="1:4" x14ac:dyDescent="0.3">
      <c r="A9830" t="s">
        <v>41</v>
      </c>
      <c r="B9830" t="s">
        <v>15</v>
      </c>
      <c r="C9830" t="s">
        <v>12</v>
      </c>
      <c r="D9830" s="3">
        <v>212500</v>
      </c>
    </row>
    <row r="9831" spans="1:4" x14ac:dyDescent="0.3">
      <c r="A9831" t="s">
        <v>24</v>
      </c>
      <c r="B9831" t="s">
        <v>15</v>
      </c>
      <c r="C9831" t="s">
        <v>130</v>
      </c>
      <c r="D9831" s="3">
        <v>50400</v>
      </c>
    </row>
    <row r="9832" spans="1:4" x14ac:dyDescent="0.3">
      <c r="A9832" t="s">
        <v>24</v>
      </c>
      <c r="B9832" t="s">
        <v>15</v>
      </c>
      <c r="C9832" t="s">
        <v>12</v>
      </c>
      <c r="D9832" s="3">
        <v>150000</v>
      </c>
    </row>
    <row r="9833" spans="1:4" x14ac:dyDescent="0.3">
      <c r="A9833" t="s">
        <v>24</v>
      </c>
      <c r="B9833" t="s">
        <v>15</v>
      </c>
      <c r="C9833" t="s">
        <v>31</v>
      </c>
      <c r="D9833" s="3">
        <v>144880.5</v>
      </c>
    </row>
    <row r="9834" spans="1:4" x14ac:dyDescent="0.3">
      <c r="A9834" t="s">
        <v>63</v>
      </c>
      <c r="B9834" t="s">
        <v>15</v>
      </c>
      <c r="C9834" t="s">
        <v>12</v>
      </c>
      <c r="D9834" s="3">
        <v>87500</v>
      </c>
    </row>
    <row r="9835" spans="1:4" x14ac:dyDescent="0.3">
      <c r="A9835" t="s">
        <v>17</v>
      </c>
      <c r="B9835" t="s">
        <v>90</v>
      </c>
      <c r="C9835" t="s">
        <v>94</v>
      </c>
      <c r="D9835" s="3">
        <v>56700</v>
      </c>
    </row>
    <row r="9836" spans="1:4" x14ac:dyDescent="0.3">
      <c r="A9836" t="s">
        <v>41</v>
      </c>
      <c r="B9836" t="s">
        <v>15</v>
      </c>
      <c r="C9836" t="s">
        <v>12</v>
      </c>
      <c r="D9836" s="3">
        <v>189000</v>
      </c>
    </row>
    <row r="9837" spans="1:4" x14ac:dyDescent="0.3">
      <c r="A9837" t="s">
        <v>17</v>
      </c>
      <c r="B9837" t="s">
        <v>15</v>
      </c>
      <c r="C9837" t="s">
        <v>12</v>
      </c>
      <c r="D9837" s="3">
        <v>90000</v>
      </c>
    </row>
    <row r="9838" spans="1:4" x14ac:dyDescent="0.3">
      <c r="A9838" t="s">
        <v>24</v>
      </c>
      <c r="B9838" t="s">
        <v>15</v>
      </c>
      <c r="C9838" t="s">
        <v>94</v>
      </c>
      <c r="D9838" s="3">
        <v>88128</v>
      </c>
    </row>
    <row r="9839" spans="1:4" x14ac:dyDescent="0.3">
      <c r="A9839" t="s">
        <v>54</v>
      </c>
      <c r="B9839" t="s">
        <v>15</v>
      </c>
      <c r="C9839" t="s">
        <v>12</v>
      </c>
      <c r="D9839" s="3">
        <v>146126</v>
      </c>
    </row>
    <row r="9840" spans="1:4" x14ac:dyDescent="0.3">
      <c r="A9840" t="s">
        <v>24</v>
      </c>
      <c r="B9840" t="s">
        <v>15</v>
      </c>
      <c r="C9840" t="s">
        <v>12</v>
      </c>
      <c r="D9840" s="3">
        <v>80873</v>
      </c>
    </row>
    <row r="9841" spans="1:4" x14ac:dyDescent="0.3">
      <c r="A9841" t="s">
        <v>17</v>
      </c>
      <c r="B9841" t="s">
        <v>15</v>
      </c>
      <c r="C9841" t="s">
        <v>12</v>
      </c>
      <c r="D9841" s="3">
        <v>106830</v>
      </c>
    </row>
    <row r="9842" spans="1:4" x14ac:dyDescent="0.3">
      <c r="A9842" t="s">
        <v>24</v>
      </c>
      <c r="B9842" t="s">
        <v>15</v>
      </c>
      <c r="C9842" t="s">
        <v>81</v>
      </c>
      <c r="D9842" s="3">
        <v>157500</v>
      </c>
    </row>
    <row r="9843" spans="1:4" x14ac:dyDescent="0.3">
      <c r="A9843" t="s">
        <v>24</v>
      </c>
      <c r="B9843" t="s">
        <v>15</v>
      </c>
      <c r="C9843" t="s">
        <v>12</v>
      </c>
      <c r="D9843" s="3">
        <v>150000</v>
      </c>
    </row>
    <row r="9844" spans="1:4" x14ac:dyDescent="0.3">
      <c r="A9844" t="s">
        <v>24</v>
      </c>
      <c r="B9844" t="s">
        <v>15</v>
      </c>
      <c r="C9844" t="s">
        <v>12</v>
      </c>
      <c r="D9844" s="3">
        <v>179000</v>
      </c>
    </row>
    <row r="9845" spans="1:4" x14ac:dyDescent="0.3">
      <c r="A9845" t="s">
        <v>17</v>
      </c>
      <c r="B9845" t="s">
        <v>15</v>
      </c>
      <c r="C9845" t="s">
        <v>12</v>
      </c>
      <c r="D9845" s="3">
        <v>76842</v>
      </c>
    </row>
    <row r="9846" spans="1:4" x14ac:dyDescent="0.3">
      <c r="A9846" t="s">
        <v>24</v>
      </c>
      <c r="B9846" t="s">
        <v>15</v>
      </c>
      <c r="C9846" t="s">
        <v>12</v>
      </c>
      <c r="D9846" s="3">
        <v>224500</v>
      </c>
    </row>
    <row r="9847" spans="1:4" x14ac:dyDescent="0.3">
      <c r="A9847" t="s">
        <v>10</v>
      </c>
      <c r="B9847" t="s">
        <v>15</v>
      </c>
      <c r="C9847" t="s">
        <v>12</v>
      </c>
      <c r="D9847" s="3">
        <v>168500</v>
      </c>
    </row>
    <row r="9848" spans="1:4" x14ac:dyDescent="0.3">
      <c r="A9848" t="s">
        <v>24</v>
      </c>
      <c r="B9848" t="s">
        <v>15</v>
      </c>
      <c r="C9848" t="s">
        <v>12</v>
      </c>
      <c r="D9848" s="3">
        <v>114070</v>
      </c>
    </row>
    <row r="9849" spans="1:4" x14ac:dyDescent="0.3">
      <c r="A9849" t="s">
        <v>29</v>
      </c>
      <c r="B9849" t="s">
        <v>15</v>
      </c>
      <c r="C9849" t="s">
        <v>156</v>
      </c>
      <c r="D9849" s="3">
        <v>160000</v>
      </c>
    </row>
    <row r="9850" spans="1:4" x14ac:dyDescent="0.3">
      <c r="A9850" t="s">
        <v>54</v>
      </c>
      <c r="B9850" t="s">
        <v>15</v>
      </c>
      <c r="C9850" t="s">
        <v>12</v>
      </c>
      <c r="D9850" s="3">
        <v>115000</v>
      </c>
    </row>
    <row r="9851" spans="1:4" x14ac:dyDescent="0.3">
      <c r="A9851" t="s">
        <v>24</v>
      </c>
      <c r="B9851" t="s">
        <v>15</v>
      </c>
      <c r="C9851" t="s">
        <v>12</v>
      </c>
      <c r="D9851" s="3">
        <v>172500</v>
      </c>
    </row>
    <row r="9852" spans="1:4" x14ac:dyDescent="0.3">
      <c r="A9852" t="s">
        <v>29</v>
      </c>
      <c r="B9852" t="s">
        <v>15</v>
      </c>
      <c r="C9852" t="s">
        <v>111</v>
      </c>
      <c r="D9852" s="3">
        <v>111175</v>
      </c>
    </row>
    <row r="9853" spans="1:4" x14ac:dyDescent="0.3">
      <c r="A9853" t="s">
        <v>24</v>
      </c>
      <c r="B9853" t="s">
        <v>15</v>
      </c>
      <c r="C9853" t="s">
        <v>12</v>
      </c>
      <c r="D9853" s="3">
        <v>90000</v>
      </c>
    </row>
    <row r="9854" spans="1:4" x14ac:dyDescent="0.3">
      <c r="A9854" t="s">
        <v>41</v>
      </c>
      <c r="B9854" t="s">
        <v>15</v>
      </c>
      <c r="C9854" t="s">
        <v>12</v>
      </c>
      <c r="D9854" s="3">
        <v>157500</v>
      </c>
    </row>
    <row r="9855" spans="1:4" x14ac:dyDescent="0.3">
      <c r="A9855" t="s">
        <v>54</v>
      </c>
      <c r="B9855" t="s">
        <v>15</v>
      </c>
      <c r="C9855" t="s">
        <v>147</v>
      </c>
      <c r="D9855" s="3">
        <v>96773</v>
      </c>
    </row>
    <row r="9856" spans="1:4" x14ac:dyDescent="0.3">
      <c r="A9856" t="s">
        <v>78</v>
      </c>
      <c r="B9856" t="s">
        <v>15</v>
      </c>
      <c r="C9856" t="s">
        <v>89</v>
      </c>
      <c r="D9856" s="3">
        <v>166000</v>
      </c>
    </row>
    <row r="9857" spans="1:4" x14ac:dyDescent="0.3">
      <c r="A9857" t="s">
        <v>54</v>
      </c>
      <c r="B9857" t="s">
        <v>15</v>
      </c>
      <c r="C9857" t="s">
        <v>12</v>
      </c>
      <c r="D9857" s="3">
        <v>89000</v>
      </c>
    </row>
    <row r="9858" spans="1:4" x14ac:dyDescent="0.3">
      <c r="A9858" t="s">
        <v>29</v>
      </c>
      <c r="B9858" t="s">
        <v>15</v>
      </c>
      <c r="C9858" t="s">
        <v>12</v>
      </c>
      <c r="D9858" s="3">
        <v>127000</v>
      </c>
    </row>
    <row r="9859" spans="1:4" x14ac:dyDescent="0.3">
      <c r="A9859" t="s">
        <v>10</v>
      </c>
      <c r="B9859" t="s">
        <v>15</v>
      </c>
      <c r="C9859" t="s">
        <v>104</v>
      </c>
      <c r="D9859" s="3">
        <v>96773</v>
      </c>
    </row>
    <row r="9860" spans="1:4" x14ac:dyDescent="0.3">
      <c r="A9860" t="s">
        <v>54</v>
      </c>
      <c r="B9860" t="s">
        <v>15</v>
      </c>
      <c r="C9860" t="s">
        <v>12</v>
      </c>
      <c r="D9860" s="3">
        <v>175000</v>
      </c>
    </row>
    <row r="9861" spans="1:4" x14ac:dyDescent="0.3">
      <c r="A9861" t="s">
        <v>54</v>
      </c>
      <c r="B9861" t="s">
        <v>15</v>
      </c>
      <c r="C9861" t="s">
        <v>12</v>
      </c>
      <c r="D9861" s="3">
        <v>125000</v>
      </c>
    </row>
    <row r="9862" spans="1:4" x14ac:dyDescent="0.3">
      <c r="A9862" t="s">
        <v>17</v>
      </c>
      <c r="B9862" t="s">
        <v>15</v>
      </c>
      <c r="C9862" t="s">
        <v>12</v>
      </c>
      <c r="D9862" s="3">
        <v>110000</v>
      </c>
    </row>
    <row r="9863" spans="1:4" x14ac:dyDescent="0.3">
      <c r="A9863" t="s">
        <v>17</v>
      </c>
      <c r="B9863" t="s">
        <v>15</v>
      </c>
      <c r="C9863" t="s">
        <v>60</v>
      </c>
      <c r="D9863" s="3">
        <v>89100</v>
      </c>
    </row>
    <row r="9864" spans="1:4" x14ac:dyDescent="0.3">
      <c r="A9864" t="s">
        <v>24</v>
      </c>
      <c r="B9864" t="s">
        <v>15</v>
      </c>
      <c r="C9864" t="s">
        <v>12</v>
      </c>
      <c r="D9864" s="3">
        <v>115000</v>
      </c>
    </row>
    <row r="9865" spans="1:4" x14ac:dyDescent="0.3">
      <c r="A9865" t="s">
        <v>29</v>
      </c>
      <c r="B9865" t="s">
        <v>15</v>
      </c>
      <c r="C9865" t="s">
        <v>12</v>
      </c>
      <c r="D9865" s="3">
        <v>90000</v>
      </c>
    </row>
    <row r="9866" spans="1:4" x14ac:dyDescent="0.3">
      <c r="A9866" t="s">
        <v>17</v>
      </c>
      <c r="B9866" t="s">
        <v>15</v>
      </c>
      <c r="C9866" t="s">
        <v>12</v>
      </c>
      <c r="D9866" s="3">
        <v>82500</v>
      </c>
    </row>
    <row r="9867" spans="1:4" x14ac:dyDescent="0.3">
      <c r="A9867" t="s">
        <v>41</v>
      </c>
      <c r="B9867" t="s">
        <v>15</v>
      </c>
      <c r="C9867" t="s">
        <v>12</v>
      </c>
      <c r="D9867" s="3">
        <v>203625</v>
      </c>
    </row>
    <row r="9868" spans="1:4" x14ac:dyDescent="0.3">
      <c r="A9868" t="s">
        <v>63</v>
      </c>
      <c r="B9868" t="s">
        <v>15</v>
      </c>
      <c r="C9868" t="s">
        <v>12</v>
      </c>
      <c r="D9868" s="3">
        <v>95000</v>
      </c>
    </row>
    <row r="9869" spans="1:4" x14ac:dyDescent="0.3">
      <c r="A9869" t="s">
        <v>17</v>
      </c>
      <c r="B9869" t="s">
        <v>15</v>
      </c>
      <c r="C9869" t="s">
        <v>113</v>
      </c>
      <c r="D9869" s="3">
        <v>105000</v>
      </c>
    </row>
    <row r="9870" spans="1:4" x14ac:dyDescent="0.3">
      <c r="A9870" t="s">
        <v>24</v>
      </c>
      <c r="B9870" t="s">
        <v>15</v>
      </c>
      <c r="C9870" t="s">
        <v>12</v>
      </c>
      <c r="D9870" s="3">
        <v>275000</v>
      </c>
    </row>
    <row r="9871" spans="1:4" x14ac:dyDescent="0.3">
      <c r="A9871" t="s">
        <v>24</v>
      </c>
      <c r="B9871" t="s">
        <v>15</v>
      </c>
      <c r="C9871" t="s">
        <v>12</v>
      </c>
      <c r="D9871" s="3">
        <v>125000</v>
      </c>
    </row>
    <row r="9872" spans="1:4" x14ac:dyDescent="0.3">
      <c r="A9872" t="s">
        <v>41</v>
      </c>
      <c r="B9872" t="s">
        <v>15</v>
      </c>
      <c r="C9872" t="s">
        <v>12</v>
      </c>
      <c r="D9872" s="3">
        <v>90000</v>
      </c>
    </row>
    <row r="9873" spans="1:4" x14ac:dyDescent="0.3">
      <c r="A9873" t="s">
        <v>17</v>
      </c>
      <c r="B9873" t="s">
        <v>15</v>
      </c>
      <c r="C9873" t="s">
        <v>12</v>
      </c>
      <c r="D9873" s="3">
        <v>150000</v>
      </c>
    </row>
    <row r="9874" spans="1:4" x14ac:dyDescent="0.3">
      <c r="A9874" t="s">
        <v>41</v>
      </c>
      <c r="B9874" t="s">
        <v>15</v>
      </c>
      <c r="C9874" t="s">
        <v>12</v>
      </c>
      <c r="D9874" s="3">
        <v>163000</v>
      </c>
    </row>
    <row r="9875" spans="1:4" x14ac:dyDescent="0.3">
      <c r="A9875" t="s">
        <v>24</v>
      </c>
      <c r="B9875" t="s">
        <v>15</v>
      </c>
      <c r="C9875" t="s">
        <v>12</v>
      </c>
      <c r="D9875" s="3">
        <v>100000</v>
      </c>
    </row>
    <row r="9876" spans="1:4" x14ac:dyDescent="0.3">
      <c r="A9876" t="s">
        <v>24</v>
      </c>
      <c r="B9876" t="s">
        <v>15</v>
      </c>
      <c r="C9876" t="s">
        <v>12</v>
      </c>
      <c r="D9876" s="3">
        <v>165000</v>
      </c>
    </row>
    <row r="9877" spans="1:4" x14ac:dyDescent="0.3">
      <c r="A9877" t="s">
        <v>24</v>
      </c>
      <c r="B9877" t="s">
        <v>15</v>
      </c>
      <c r="C9877" t="s">
        <v>12</v>
      </c>
      <c r="D9877" s="3">
        <v>175547</v>
      </c>
    </row>
    <row r="9878" spans="1:4" x14ac:dyDescent="0.3">
      <c r="A9878" t="s">
        <v>10</v>
      </c>
      <c r="B9878" t="s">
        <v>15</v>
      </c>
      <c r="C9878" t="s">
        <v>94</v>
      </c>
      <c r="D9878" s="3">
        <v>147500</v>
      </c>
    </row>
    <row r="9879" spans="1:4" x14ac:dyDescent="0.3">
      <c r="A9879" t="s">
        <v>29</v>
      </c>
      <c r="B9879" t="s">
        <v>15</v>
      </c>
      <c r="C9879" t="s">
        <v>12</v>
      </c>
      <c r="D9879" s="3">
        <v>110000</v>
      </c>
    </row>
    <row r="9880" spans="1:4" x14ac:dyDescent="0.3">
      <c r="A9880" t="s">
        <v>24</v>
      </c>
      <c r="B9880" t="s">
        <v>15</v>
      </c>
      <c r="C9880" t="s">
        <v>12</v>
      </c>
      <c r="D9880" s="3">
        <v>92433</v>
      </c>
    </row>
    <row r="9881" spans="1:4" x14ac:dyDescent="0.3">
      <c r="A9881" t="s">
        <v>54</v>
      </c>
      <c r="B9881" t="s">
        <v>15</v>
      </c>
      <c r="C9881" t="s">
        <v>107</v>
      </c>
      <c r="D9881" s="3">
        <v>147500</v>
      </c>
    </row>
    <row r="9882" spans="1:4" x14ac:dyDescent="0.3">
      <c r="A9882" t="s">
        <v>17</v>
      </c>
      <c r="B9882" t="s">
        <v>15</v>
      </c>
      <c r="C9882" t="s">
        <v>12</v>
      </c>
      <c r="D9882" s="3">
        <v>90000</v>
      </c>
    </row>
    <row r="9883" spans="1:4" x14ac:dyDescent="0.3">
      <c r="A9883" t="s">
        <v>24</v>
      </c>
      <c r="B9883" t="s">
        <v>15</v>
      </c>
      <c r="C9883" t="s">
        <v>12</v>
      </c>
      <c r="D9883" s="3">
        <v>132500</v>
      </c>
    </row>
    <row r="9884" spans="1:4" x14ac:dyDescent="0.3">
      <c r="A9884" t="s">
        <v>17</v>
      </c>
      <c r="B9884" t="s">
        <v>15</v>
      </c>
      <c r="C9884" t="s">
        <v>12</v>
      </c>
      <c r="D9884" s="3">
        <v>151000</v>
      </c>
    </row>
    <row r="9885" spans="1:4" x14ac:dyDescent="0.3">
      <c r="A9885" t="s">
        <v>17</v>
      </c>
      <c r="B9885" t="s">
        <v>15</v>
      </c>
      <c r="C9885" t="s">
        <v>12</v>
      </c>
      <c r="D9885" s="3">
        <v>90000</v>
      </c>
    </row>
    <row r="9886" spans="1:4" x14ac:dyDescent="0.3">
      <c r="A9886" t="s">
        <v>24</v>
      </c>
      <c r="B9886" t="s">
        <v>15</v>
      </c>
      <c r="C9886" t="s">
        <v>12</v>
      </c>
      <c r="D9886" s="3">
        <v>135000</v>
      </c>
    </row>
    <row r="9887" spans="1:4" x14ac:dyDescent="0.3">
      <c r="A9887" t="s">
        <v>24</v>
      </c>
      <c r="B9887" t="s">
        <v>15</v>
      </c>
      <c r="C9887" t="s">
        <v>31</v>
      </c>
      <c r="D9887" s="3">
        <v>95005</v>
      </c>
    </row>
    <row r="9888" spans="1:4" x14ac:dyDescent="0.3">
      <c r="A9888" t="s">
        <v>41</v>
      </c>
      <c r="B9888" t="s">
        <v>15</v>
      </c>
      <c r="C9888" t="s">
        <v>12</v>
      </c>
      <c r="D9888" s="3">
        <v>125000</v>
      </c>
    </row>
    <row r="9889" spans="1:4" x14ac:dyDescent="0.3">
      <c r="A9889" t="s">
        <v>24</v>
      </c>
      <c r="B9889" t="s">
        <v>15</v>
      </c>
      <c r="C9889" t="s">
        <v>31</v>
      </c>
      <c r="D9889" s="3">
        <v>125000</v>
      </c>
    </row>
    <row r="9890" spans="1:4" x14ac:dyDescent="0.3">
      <c r="A9890" t="s">
        <v>24</v>
      </c>
      <c r="B9890" t="s">
        <v>15</v>
      </c>
      <c r="C9890" t="s">
        <v>12</v>
      </c>
      <c r="D9890" s="3">
        <v>115000</v>
      </c>
    </row>
    <row r="9891" spans="1:4" x14ac:dyDescent="0.3">
      <c r="A9891" t="s">
        <v>54</v>
      </c>
      <c r="B9891" t="s">
        <v>15</v>
      </c>
      <c r="C9891" t="s">
        <v>84</v>
      </c>
      <c r="D9891" s="3">
        <v>147500</v>
      </c>
    </row>
    <row r="9892" spans="1:4" x14ac:dyDescent="0.3">
      <c r="A9892" t="s">
        <v>17</v>
      </c>
      <c r="B9892" t="s">
        <v>15</v>
      </c>
      <c r="C9892" t="s">
        <v>31</v>
      </c>
      <c r="D9892" s="3">
        <v>72500</v>
      </c>
    </row>
    <row r="9893" spans="1:4" x14ac:dyDescent="0.3">
      <c r="A9893" t="s">
        <v>17</v>
      </c>
      <c r="B9893" t="s">
        <v>15</v>
      </c>
      <c r="C9893" t="s">
        <v>12</v>
      </c>
      <c r="D9893" s="3">
        <v>115000</v>
      </c>
    </row>
    <row r="9894" spans="1:4" x14ac:dyDescent="0.3">
      <c r="A9894" t="s">
        <v>24</v>
      </c>
      <c r="B9894" t="s">
        <v>15</v>
      </c>
      <c r="C9894" t="s">
        <v>12</v>
      </c>
      <c r="D9894" s="3">
        <v>150000</v>
      </c>
    </row>
    <row r="9895" spans="1:4" x14ac:dyDescent="0.3">
      <c r="A9895" t="s">
        <v>24</v>
      </c>
      <c r="B9895" t="s">
        <v>15</v>
      </c>
      <c r="C9895" t="s">
        <v>12</v>
      </c>
      <c r="D9895" s="3">
        <v>150000</v>
      </c>
    </row>
    <row r="9896" spans="1:4" x14ac:dyDescent="0.3">
      <c r="A9896" t="s">
        <v>24</v>
      </c>
      <c r="B9896" t="s">
        <v>15</v>
      </c>
      <c r="C9896" t="s">
        <v>12</v>
      </c>
      <c r="D9896" s="3">
        <v>115750</v>
      </c>
    </row>
    <row r="9897" spans="1:4" x14ac:dyDescent="0.3">
      <c r="A9897" t="s">
        <v>41</v>
      </c>
      <c r="B9897" t="s">
        <v>15</v>
      </c>
      <c r="C9897" t="s">
        <v>101</v>
      </c>
      <c r="D9897" s="3">
        <v>89100</v>
      </c>
    </row>
    <row r="9898" spans="1:4" x14ac:dyDescent="0.3">
      <c r="A9898" t="s">
        <v>10</v>
      </c>
      <c r="B9898" t="s">
        <v>15</v>
      </c>
      <c r="C9898" t="s">
        <v>12</v>
      </c>
      <c r="D9898" s="3">
        <v>138200</v>
      </c>
    </row>
    <row r="9899" spans="1:4" x14ac:dyDescent="0.3">
      <c r="A9899" t="s">
        <v>54</v>
      </c>
      <c r="B9899" t="s">
        <v>15</v>
      </c>
      <c r="C9899" t="s">
        <v>108</v>
      </c>
      <c r="D9899" s="3">
        <v>133000</v>
      </c>
    </row>
    <row r="9900" spans="1:4" x14ac:dyDescent="0.3">
      <c r="A9900" t="s">
        <v>17</v>
      </c>
      <c r="B9900" t="s">
        <v>15</v>
      </c>
      <c r="C9900" t="s">
        <v>12</v>
      </c>
      <c r="D9900" s="3">
        <v>92500</v>
      </c>
    </row>
    <row r="9901" spans="1:4" x14ac:dyDescent="0.3">
      <c r="A9901" t="s">
        <v>24</v>
      </c>
      <c r="B9901" t="s">
        <v>15</v>
      </c>
      <c r="C9901" t="s">
        <v>12</v>
      </c>
      <c r="D9901" s="3">
        <v>128000</v>
      </c>
    </row>
    <row r="9902" spans="1:4" x14ac:dyDescent="0.3">
      <c r="A9902" t="s">
        <v>54</v>
      </c>
      <c r="B9902" t="s">
        <v>15</v>
      </c>
      <c r="C9902" t="s">
        <v>31</v>
      </c>
      <c r="D9902" s="3">
        <v>105000</v>
      </c>
    </row>
    <row r="9903" spans="1:4" x14ac:dyDescent="0.3">
      <c r="A9903" t="s">
        <v>41</v>
      </c>
      <c r="B9903" t="s">
        <v>15</v>
      </c>
      <c r="C9903" t="s">
        <v>12</v>
      </c>
      <c r="D9903" s="3">
        <v>200000</v>
      </c>
    </row>
    <row r="9904" spans="1:4" x14ac:dyDescent="0.3">
      <c r="A9904" t="s">
        <v>17</v>
      </c>
      <c r="B9904" t="s">
        <v>15</v>
      </c>
      <c r="C9904" t="s">
        <v>111</v>
      </c>
      <c r="D9904" s="3">
        <v>51014</v>
      </c>
    </row>
    <row r="9905" spans="1:4" x14ac:dyDescent="0.3">
      <c r="A9905" t="s">
        <v>54</v>
      </c>
      <c r="B9905" t="s">
        <v>15</v>
      </c>
      <c r="C9905" t="s">
        <v>127</v>
      </c>
      <c r="D9905" s="3">
        <v>147500</v>
      </c>
    </row>
    <row r="9906" spans="1:4" x14ac:dyDescent="0.3">
      <c r="A9906" t="s">
        <v>54</v>
      </c>
      <c r="B9906" t="s">
        <v>15</v>
      </c>
      <c r="C9906" t="s">
        <v>12</v>
      </c>
      <c r="D9906" s="3">
        <v>156000</v>
      </c>
    </row>
    <row r="9907" spans="1:4" x14ac:dyDescent="0.3">
      <c r="A9907" t="s">
        <v>24</v>
      </c>
      <c r="B9907" t="s">
        <v>15</v>
      </c>
      <c r="C9907" t="s">
        <v>12</v>
      </c>
      <c r="D9907" s="3">
        <v>165000</v>
      </c>
    </row>
    <row r="9908" spans="1:4" x14ac:dyDescent="0.3">
      <c r="A9908" t="s">
        <v>54</v>
      </c>
      <c r="B9908" t="s">
        <v>15</v>
      </c>
      <c r="C9908" t="s">
        <v>93</v>
      </c>
      <c r="D9908" s="3">
        <v>147500</v>
      </c>
    </row>
    <row r="9909" spans="1:4" x14ac:dyDescent="0.3">
      <c r="A9909" t="s">
        <v>29</v>
      </c>
      <c r="B9909" t="s">
        <v>15</v>
      </c>
      <c r="C9909" t="s">
        <v>12</v>
      </c>
      <c r="D9909" s="3">
        <v>90000</v>
      </c>
    </row>
    <row r="9910" spans="1:4" x14ac:dyDescent="0.3">
      <c r="A9910" t="s">
        <v>54</v>
      </c>
      <c r="B9910" t="s">
        <v>15</v>
      </c>
      <c r="C9910" t="s">
        <v>112</v>
      </c>
      <c r="D9910" s="3">
        <v>60000</v>
      </c>
    </row>
    <row r="9911" spans="1:4" x14ac:dyDescent="0.3">
      <c r="A9911" t="s">
        <v>10</v>
      </c>
      <c r="B9911" t="s">
        <v>15</v>
      </c>
      <c r="C9911" t="s">
        <v>12</v>
      </c>
      <c r="D9911" s="3">
        <v>135000</v>
      </c>
    </row>
    <row r="9912" spans="1:4" x14ac:dyDescent="0.3">
      <c r="A9912" t="s">
        <v>17</v>
      </c>
      <c r="B9912" t="s">
        <v>15</v>
      </c>
      <c r="C9912" t="s">
        <v>95</v>
      </c>
      <c r="D9912" s="3">
        <v>53014</v>
      </c>
    </row>
    <row r="9913" spans="1:4" x14ac:dyDescent="0.3">
      <c r="A9913" t="s">
        <v>78</v>
      </c>
      <c r="B9913" t="s">
        <v>15</v>
      </c>
      <c r="C9913" t="s">
        <v>115</v>
      </c>
      <c r="D9913" s="3">
        <v>185500</v>
      </c>
    </row>
    <row r="9914" spans="1:4" x14ac:dyDescent="0.3">
      <c r="A9914" t="s">
        <v>78</v>
      </c>
      <c r="B9914" t="s">
        <v>15</v>
      </c>
      <c r="C9914" t="s">
        <v>100</v>
      </c>
      <c r="D9914" s="3">
        <v>166000</v>
      </c>
    </row>
    <row r="9915" spans="1:4" x14ac:dyDescent="0.3">
      <c r="A9915" t="s">
        <v>10</v>
      </c>
      <c r="B9915" t="s">
        <v>15</v>
      </c>
      <c r="C9915" t="s">
        <v>118</v>
      </c>
      <c r="D9915" s="3">
        <v>96773</v>
      </c>
    </row>
    <row r="9916" spans="1:4" x14ac:dyDescent="0.3">
      <c r="A9916" t="s">
        <v>54</v>
      </c>
      <c r="B9916" t="s">
        <v>15</v>
      </c>
      <c r="C9916" t="s">
        <v>81</v>
      </c>
      <c r="D9916" s="3">
        <v>147500</v>
      </c>
    </row>
    <row r="9917" spans="1:4" x14ac:dyDescent="0.3">
      <c r="A9917" t="s">
        <v>54</v>
      </c>
      <c r="B9917" t="s">
        <v>15</v>
      </c>
      <c r="C9917" t="s">
        <v>79</v>
      </c>
      <c r="D9917" s="3">
        <v>97444</v>
      </c>
    </row>
    <row r="9918" spans="1:4" x14ac:dyDescent="0.3">
      <c r="A9918" t="s">
        <v>54</v>
      </c>
      <c r="B9918" t="s">
        <v>15</v>
      </c>
      <c r="C9918" t="s">
        <v>81</v>
      </c>
      <c r="D9918" s="3">
        <v>133000</v>
      </c>
    </row>
    <row r="9919" spans="1:4" x14ac:dyDescent="0.3">
      <c r="A9919" t="s">
        <v>54</v>
      </c>
      <c r="B9919" t="s">
        <v>15</v>
      </c>
      <c r="C9919" t="s">
        <v>12</v>
      </c>
      <c r="D9919" s="3">
        <v>110635</v>
      </c>
    </row>
    <row r="9920" spans="1:4" x14ac:dyDescent="0.3">
      <c r="A9920" t="s">
        <v>24</v>
      </c>
      <c r="B9920" t="s">
        <v>15</v>
      </c>
      <c r="C9920" t="s">
        <v>31</v>
      </c>
      <c r="D9920" s="3">
        <v>166003.5</v>
      </c>
    </row>
    <row r="9921" spans="1:4" x14ac:dyDescent="0.3">
      <c r="A9921" t="s">
        <v>17</v>
      </c>
      <c r="B9921" t="s">
        <v>15</v>
      </c>
      <c r="C9921" t="s">
        <v>81</v>
      </c>
      <c r="D9921" s="3">
        <v>51014</v>
      </c>
    </row>
    <row r="9922" spans="1:4" x14ac:dyDescent="0.3">
      <c r="A9922" t="s">
        <v>10</v>
      </c>
      <c r="B9922" t="s">
        <v>15</v>
      </c>
      <c r="C9922" t="s">
        <v>12</v>
      </c>
      <c r="D9922" s="3">
        <v>140010</v>
      </c>
    </row>
    <row r="9923" spans="1:4" x14ac:dyDescent="0.3">
      <c r="A9923" t="s">
        <v>80</v>
      </c>
      <c r="B9923" t="s">
        <v>15</v>
      </c>
      <c r="C9923" t="s">
        <v>12</v>
      </c>
      <c r="D9923" s="3">
        <v>110000</v>
      </c>
    </row>
    <row r="9924" spans="1:4" x14ac:dyDescent="0.3">
      <c r="A9924" t="s">
        <v>24</v>
      </c>
      <c r="B9924" t="s">
        <v>15</v>
      </c>
      <c r="C9924" t="s">
        <v>12</v>
      </c>
      <c r="D9924" s="3">
        <v>90670</v>
      </c>
    </row>
    <row r="9925" spans="1:4" x14ac:dyDescent="0.3">
      <c r="A9925" t="s">
        <v>29</v>
      </c>
      <c r="B9925" t="s">
        <v>15</v>
      </c>
      <c r="C9925" t="s">
        <v>56</v>
      </c>
      <c r="D9925" s="3">
        <v>111175</v>
      </c>
    </row>
    <row r="9926" spans="1:4" x14ac:dyDescent="0.3">
      <c r="A9926" t="s">
        <v>17</v>
      </c>
      <c r="B9926" t="s">
        <v>15</v>
      </c>
      <c r="C9926" t="s">
        <v>12</v>
      </c>
      <c r="D9926" s="3">
        <v>134000</v>
      </c>
    </row>
    <row r="9927" spans="1:4" x14ac:dyDescent="0.3">
      <c r="A9927" t="s">
        <v>24</v>
      </c>
      <c r="B9927" t="s">
        <v>15</v>
      </c>
      <c r="C9927" t="s">
        <v>12</v>
      </c>
      <c r="D9927" s="3">
        <v>65000</v>
      </c>
    </row>
    <row r="9928" spans="1:4" x14ac:dyDescent="0.3">
      <c r="A9928" t="s">
        <v>17</v>
      </c>
      <c r="B9928" t="s">
        <v>15</v>
      </c>
      <c r="C9928" t="s">
        <v>114</v>
      </c>
      <c r="D9928" s="3">
        <v>111175</v>
      </c>
    </row>
    <row r="9929" spans="1:4" x14ac:dyDescent="0.3">
      <c r="A9929" t="s">
        <v>54</v>
      </c>
      <c r="B9929" t="s">
        <v>15</v>
      </c>
      <c r="C9929" t="s">
        <v>131</v>
      </c>
      <c r="D9929" s="3">
        <v>96773</v>
      </c>
    </row>
    <row r="9930" spans="1:4" x14ac:dyDescent="0.3">
      <c r="A9930" t="s">
        <v>29</v>
      </c>
      <c r="B9930" t="s">
        <v>15</v>
      </c>
      <c r="C9930" t="s">
        <v>98</v>
      </c>
      <c r="D9930" s="3">
        <v>111175</v>
      </c>
    </row>
    <row r="9931" spans="1:4" x14ac:dyDescent="0.3">
      <c r="A9931" t="s">
        <v>24</v>
      </c>
      <c r="B9931" t="s">
        <v>15</v>
      </c>
      <c r="C9931" t="s">
        <v>84</v>
      </c>
      <c r="D9931" s="3">
        <v>88128</v>
      </c>
    </row>
    <row r="9932" spans="1:4" x14ac:dyDescent="0.3">
      <c r="A9932" t="s">
        <v>17</v>
      </c>
      <c r="B9932" t="s">
        <v>15</v>
      </c>
      <c r="C9932" t="s">
        <v>12</v>
      </c>
      <c r="D9932" s="3">
        <v>52366.3984375</v>
      </c>
    </row>
    <row r="9933" spans="1:4" x14ac:dyDescent="0.3">
      <c r="A9933" t="s">
        <v>24</v>
      </c>
      <c r="B9933" t="s">
        <v>15</v>
      </c>
      <c r="C9933" t="s">
        <v>79</v>
      </c>
      <c r="D9933" s="3">
        <v>70000</v>
      </c>
    </row>
    <row r="9934" spans="1:4" x14ac:dyDescent="0.3">
      <c r="A9934" t="s">
        <v>54</v>
      </c>
      <c r="B9934" t="s">
        <v>15</v>
      </c>
      <c r="C9934" t="s">
        <v>12</v>
      </c>
      <c r="D9934" s="3">
        <v>162355</v>
      </c>
    </row>
    <row r="9935" spans="1:4" x14ac:dyDescent="0.3">
      <c r="A9935" t="s">
        <v>24</v>
      </c>
      <c r="B9935" t="s">
        <v>15</v>
      </c>
      <c r="C9935" t="s">
        <v>12</v>
      </c>
      <c r="D9935" s="3">
        <v>137500</v>
      </c>
    </row>
    <row r="9936" spans="1:4" x14ac:dyDescent="0.3">
      <c r="A9936" t="s">
        <v>24</v>
      </c>
      <c r="B9936" t="s">
        <v>15</v>
      </c>
      <c r="C9936" t="s">
        <v>12</v>
      </c>
      <c r="D9936" s="3">
        <v>167755</v>
      </c>
    </row>
    <row r="9937" spans="1:4" x14ac:dyDescent="0.3">
      <c r="A9937" t="s">
        <v>24</v>
      </c>
      <c r="B9937" t="s">
        <v>15</v>
      </c>
      <c r="C9937" t="s">
        <v>12</v>
      </c>
      <c r="D9937" s="3">
        <v>160000</v>
      </c>
    </row>
    <row r="9938" spans="1:4" x14ac:dyDescent="0.3">
      <c r="A9938" t="s">
        <v>29</v>
      </c>
      <c r="B9938" t="s">
        <v>15</v>
      </c>
      <c r="C9938" t="s">
        <v>12</v>
      </c>
      <c r="D9938" s="3">
        <v>111175</v>
      </c>
    </row>
    <row r="9939" spans="1:4" x14ac:dyDescent="0.3">
      <c r="A9939" t="s">
        <v>24</v>
      </c>
      <c r="B9939" t="s">
        <v>15</v>
      </c>
      <c r="C9939" t="s">
        <v>12</v>
      </c>
      <c r="D9939" s="3">
        <v>117500</v>
      </c>
    </row>
    <row r="9940" spans="1:4" x14ac:dyDescent="0.3">
      <c r="A9940" t="s">
        <v>41</v>
      </c>
      <c r="B9940" t="s">
        <v>15</v>
      </c>
      <c r="C9940" t="s">
        <v>94</v>
      </c>
      <c r="D9940" s="3">
        <v>72500</v>
      </c>
    </row>
    <row r="9941" spans="1:4" x14ac:dyDescent="0.3">
      <c r="A9941" t="s">
        <v>78</v>
      </c>
      <c r="B9941" t="s">
        <v>15</v>
      </c>
      <c r="C9941" t="s">
        <v>84</v>
      </c>
      <c r="D9941" s="3">
        <v>166000</v>
      </c>
    </row>
    <row r="9942" spans="1:4" x14ac:dyDescent="0.3">
      <c r="A9942" t="s">
        <v>29</v>
      </c>
      <c r="B9942" t="s">
        <v>15</v>
      </c>
      <c r="C9942" t="s">
        <v>12</v>
      </c>
      <c r="D9942" s="3">
        <v>90000</v>
      </c>
    </row>
    <row r="9943" spans="1:4" x14ac:dyDescent="0.3">
      <c r="A9943" t="s">
        <v>17</v>
      </c>
      <c r="B9943" t="s">
        <v>15</v>
      </c>
      <c r="C9943" t="s">
        <v>12</v>
      </c>
      <c r="D9943" s="3">
        <v>90000</v>
      </c>
    </row>
    <row r="9944" spans="1:4" x14ac:dyDescent="0.3">
      <c r="A9944" t="s">
        <v>10</v>
      </c>
      <c r="B9944" t="s">
        <v>15</v>
      </c>
      <c r="C9944" t="s">
        <v>127</v>
      </c>
      <c r="D9944" s="3">
        <v>147500</v>
      </c>
    </row>
    <row r="9945" spans="1:4" x14ac:dyDescent="0.3">
      <c r="A9945" t="s">
        <v>24</v>
      </c>
      <c r="B9945" t="s">
        <v>15</v>
      </c>
      <c r="C9945" t="s">
        <v>12</v>
      </c>
      <c r="D9945" s="3">
        <v>123750</v>
      </c>
    </row>
    <row r="9946" spans="1:4" x14ac:dyDescent="0.3">
      <c r="A9946" t="s">
        <v>17</v>
      </c>
      <c r="B9946" t="s">
        <v>15</v>
      </c>
      <c r="C9946" t="s">
        <v>12</v>
      </c>
      <c r="D9946" s="3">
        <v>80000</v>
      </c>
    </row>
    <row r="9947" spans="1:4" x14ac:dyDescent="0.3">
      <c r="A9947" t="s">
        <v>17</v>
      </c>
      <c r="B9947" t="s">
        <v>15</v>
      </c>
      <c r="C9947" t="s">
        <v>60</v>
      </c>
      <c r="D9947" s="3">
        <v>57500</v>
      </c>
    </row>
    <row r="9948" spans="1:4" x14ac:dyDescent="0.3">
      <c r="A9948" t="s">
        <v>54</v>
      </c>
      <c r="B9948" t="s">
        <v>15</v>
      </c>
      <c r="C9948" t="s">
        <v>12</v>
      </c>
      <c r="D9948" s="3">
        <v>106500</v>
      </c>
    </row>
    <row r="9949" spans="1:4" x14ac:dyDescent="0.3">
      <c r="A9949" t="s">
        <v>80</v>
      </c>
      <c r="B9949" t="s">
        <v>15</v>
      </c>
      <c r="C9949" t="s">
        <v>12</v>
      </c>
      <c r="D9949" s="3">
        <v>138000</v>
      </c>
    </row>
    <row r="9950" spans="1:4" x14ac:dyDescent="0.3">
      <c r="A9950" t="s">
        <v>17</v>
      </c>
      <c r="B9950" t="s">
        <v>15</v>
      </c>
      <c r="C9950" t="s">
        <v>12</v>
      </c>
      <c r="D9950" s="3">
        <v>79930</v>
      </c>
    </row>
    <row r="9951" spans="1:4" x14ac:dyDescent="0.3">
      <c r="A9951" t="s">
        <v>24</v>
      </c>
      <c r="B9951" t="s">
        <v>15</v>
      </c>
      <c r="C9951" t="s">
        <v>12</v>
      </c>
      <c r="D9951" s="3">
        <v>175000</v>
      </c>
    </row>
    <row r="9952" spans="1:4" x14ac:dyDescent="0.3">
      <c r="A9952" t="s">
        <v>24</v>
      </c>
      <c r="B9952" t="s">
        <v>15</v>
      </c>
      <c r="C9952" t="s">
        <v>12</v>
      </c>
      <c r="D9952" s="3">
        <v>150500</v>
      </c>
    </row>
    <row r="9953" spans="1:4" x14ac:dyDescent="0.3">
      <c r="A9953" t="s">
        <v>54</v>
      </c>
      <c r="B9953" t="s">
        <v>15</v>
      </c>
      <c r="C9953" t="s">
        <v>12</v>
      </c>
      <c r="D9953" s="3">
        <v>125000</v>
      </c>
    </row>
    <row r="9954" spans="1:4" x14ac:dyDescent="0.3">
      <c r="A9954" t="s">
        <v>10</v>
      </c>
      <c r="B9954" t="s">
        <v>15</v>
      </c>
      <c r="C9954" t="s">
        <v>12</v>
      </c>
      <c r="D9954" s="3">
        <v>122470.5</v>
      </c>
    </row>
    <row r="9955" spans="1:4" x14ac:dyDescent="0.3">
      <c r="A9955" t="s">
        <v>29</v>
      </c>
      <c r="B9955" t="s">
        <v>15</v>
      </c>
      <c r="C9955" t="s">
        <v>12</v>
      </c>
      <c r="D9955" s="3">
        <v>87500</v>
      </c>
    </row>
    <row r="9956" spans="1:4" x14ac:dyDescent="0.3">
      <c r="A9956" t="s">
        <v>24</v>
      </c>
      <c r="B9956" t="s">
        <v>15</v>
      </c>
      <c r="C9956" t="s">
        <v>31</v>
      </c>
      <c r="D9956" s="3">
        <v>90000</v>
      </c>
    </row>
    <row r="9957" spans="1:4" x14ac:dyDescent="0.3">
      <c r="A9957" t="s">
        <v>54</v>
      </c>
      <c r="B9957" t="s">
        <v>15</v>
      </c>
      <c r="C9957" t="s">
        <v>31</v>
      </c>
      <c r="D9957" s="3">
        <v>125000</v>
      </c>
    </row>
    <row r="9958" spans="1:4" x14ac:dyDescent="0.3">
      <c r="A9958" t="s">
        <v>24</v>
      </c>
      <c r="B9958" t="s">
        <v>15</v>
      </c>
      <c r="C9958" t="s">
        <v>31</v>
      </c>
      <c r="D9958" s="3">
        <v>165000</v>
      </c>
    </row>
    <row r="9959" spans="1:4" x14ac:dyDescent="0.3">
      <c r="A9959" t="s">
        <v>24</v>
      </c>
      <c r="B9959" t="s">
        <v>15</v>
      </c>
      <c r="C9959" t="s">
        <v>94</v>
      </c>
      <c r="D9959" s="3">
        <v>166419.5</v>
      </c>
    </row>
    <row r="9960" spans="1:4" x14ac:dyDescent="0.3">
      <c r="A9960" t="s">
        <v>24</v>
      </c>
      <c r="B9960" t="s">
        <v>15</v>
      </c>
      <c r="C9960" t="s">
        <v>12</v>
      </c>
      <c r="D9960" s="3">
        <v>117500</v>
      </c>
    </row>
    <row r="9961" spans="1:4" x14ac:dyDescent="0.3">
      <c r="A9961" t="s">
        <v>17</v>
      </c>
      <c r="B9961" t="s">
        <v>15</v>
      </c>
      <c r="C9961" t="s">
        <v>12</v>
      </c>
      <c r="D9961" s="3">
        <v>82500</v>
      </c>
    </row>
    <row r="9962" spans="1:4" x14ac:dyDescent="0.3">
      <c r="A9962" t="s">
        <v>24</v>
      </c>
      <c r="B9962" t="s">
        <v>15</v>
      </c>
      <c r="C9962" t="s">
        <v>12</v>
      </c>
      <c r="D9962" s="3">
        <v>106759</v>
      </c>
    </row>
    <row r="9963" spans="1:4" x14ac:dyDescent="0.3">
      <c r="A9963" t="s">
        <v>80</v>
      </c>
      <c r="B9963" t="s">
        <v>15</v>
      </c>
      <c r="C9963" t="s">
        <v>79</v>
      </c>
      <c r="D9963" s="3">
        <v>166000</v>
      </c>
    </row>
    <row r="9964" spans="1:4" x14ac:dyDescent="0.3">
      <c r="A9964" t="s">
        <v>24</v>
      </c>
      <c r="B9964" t="s">
        <v>15</v>
      </c>
      <c r="C9964" t="s">
        <v>12</v>
      </c>
      <c r="D9964" s="3">
        <v>99150</v>
      </c>
    </row>
    <row r="9965" spans="1:4" x14ac:dyDescent="0.3">
      <c r="A9965" t="s">
        <v>17</v>
      </c>
      <c r="B9965" t="s">
        <v>15</v>
      </c>
      <c r="C9965" t="s">
        <v>12</v>
      </c>
      <c r="D9965" s="3">
        <v>52500</v>
      </c>
    </row>
    <row r="9966" spans="1:4" x14ac:dyDescent="0.3">
      <c r="A9966" t="s">
        <v>24</v>
      </c>
      <c r="B9966" t="s">
        <v>15</v>
      </c>
      <c r="C9966" t="s">
        <v>12</v>
      </c>
      <c r="D9966" s="3">
        <v>136369.5</v>
      </c>
    </row>
    <row r="9967" spans="1:4" x14ac:dyDescent="0.3">
      <c r="A9967" t="s">
        <v>17</v>
      </c>
      <c r="B9967" t="s">
        <v>15</v>
      </c>
      <c r="C9967" t="s">
        <v>12</v>
      </c>
      <c r="D9967" s="3">
        <v>70000</v>
      </c>
    </row>
    <row r="9968" spans="1:4" x14ac:dyDescent="0.3">
      <c r="A9968" t="s">
        <v>54</v>
      </c>
      <c r="B9968" t="s">
        <v>15</v>
      </c>
      <c r="C9968" t="s">
        <v>99</v>
      </c>
      <c r="D9968" s="3">
        <v>99150</v>
      </c>
    </row>
    <row r="9969" spans="1:4" x14ac:dyDescent="0.3">
      <c r="A9969" t="s">
        <v>24</v>
      </c>
      <c r="B9969" t="s">
        <v>15</v>
      </c>
      <c r="C9969" t="s">
        <v>12</v>
      </c>
      <c r="D9969" s="3">
        <v>200000</v>
      </c>
    </row>
    <row r="9970" spans="1:4" x14ac:dyDescent="0.3">
      <c r="A9970" t="s">
        <v>78</v>
      </c>
      <c r="B9970" t="s">
        <v>15</v>
      </c>
      <c r="C9970" t="s">
        <v>103</v>
      </c>
      <c r="D9970" s="3">
        <v>141000</v>
      </c>
    </row>
    <row r="9971" spans="1:4" x14ac:dyDescent="0.3">
      <c r="A9971" t="s">
        <v>54</v>
      </c>
      <c r="B9971" t="s">
        <v>15</v>
      </c>
      <c r="C9971" t="s">
        <v>12</v>
      </c>
      <c r="D9971" s="3">
        <v>136000</v>
      </c>
    </row>
    <row r="9972" spans="1:4" x14ac:dyDescent="0.3">
      <c r="A9972" t="s">
        <v>17</v>
      </c>
      <c r="B9972" t="s">
        <v>15</v>
      </c>
      <c r="C9972" t="s">
        <v>12</v>
      </c>
      <c r="D9972" s="3">
        <v>75000</v>
      </c>
    </row>
    <row r="9973" spans="1:4" x14ac:dyDescent="0.3">
      <c r="A9973" t="s">
        <v>24</v>
      </c>
      <c r="B9973" t="s">
        <v>15</v>
      </c>
      <c r="C9973" t="s">
        <v>12</v>
      </c>
      <c r="D9973" s="3">
        <v>105000</v>
      </c>
    </row>
    <row r="9974" spans="1:4" x14ac:dyDescent="0.3">
      <c r="A9974" t="s">
        <v>17</v>
      </c>
      <c r="B9974" t="s">
        <v>15</v>
      </c>
      <c r="C9974" t="s">
        <v>12</v>
      </c>
      <c r="D9974" s="3">
        <v>103200</v>
      </c>
    </row>
    <row r="9975" spans="1:4" x14ac:dyDescent="0.3">
      <c r="A9975" t="s">
        <v>24</v>
      </c>
      <c r="B9975" t="s">
        <v>15</v>
      </c>
      <c r="C9975" t="s">
        <v>12</v>
      </c>
      <c r="D9975" s="3">
        <v>150000</v>
      </c>
    </row>
    <row r="9976" spans="1:4" x14ac:dyDescent="0.3">
      <c r="A9976" t="s">
        <v>24</v>
      </c>
      <c r="B9976" t="s">
        <v>15</v>
      </c>
      <c r="C9976" t="s">
        <v>12</v>
      </c>
      <c r="D9976" s="3">
        <v>157500</v>
      </c>
    </row>
    <row r="9977" spans="1:4" x14ac:dyDescent="0.3">
      <c r="A9977" t="s">
        <v>54</v>
      </c>
      <c r="B9977" t="s">
        <v>15</v>
      </c>
      <c r="C9977" t="s">
        <v>12</v>
      </c>
      <c r="D9977" s="3">
        <v>115000</v>
      </c>
    </row>
    <row r="9978" spans="1:4" x14ac:dyDescent="0.3">
      <c r="A9978" t="s">
        <v>78</v>
      </c>
      <c r="B9978" t="s">
        <v>15</v>
      </c>
      <c r="C9978" t="s">
        <v>84</v>
      </c>
      <c r="D9978" s="3">
        <v>79200</v>
      </c>
    </row>
    <row r="9979" spans="1:4" x14ac:dyDescent="0.3">
      <c r="A9979" t="s">
        <v>24</v>
      </c>
      <c r="B9979" t="s">
        <v>22</v>
      </c>
      <c r="C9979" t="s">
        <v>12</v>
      </c>
      <c r="D9979" s="3">
        <v>99150</v>
      </c>
    </row>
    <row r="9980" spans="1:4" x14ac:dyDescent="0.3">
      <c r="A9980" t="s">
        <v>63</v>
      </c>
      <c r="B9980" t="s">
        <v>15</v>
      </c>
      <c r="C9980" t="s">
        <v>12</v>
      </c>
      <c r="D9980" s="3">
        <v>60000</v>
      </c>
    </row>
    <row r="9981" spans="1:4" x14ac:dyDescent="0.3">
      <c r="A9981" t="s">
        <v>41</v>
      </c>
      <c r="B9981" t="s">
        <v>126</v>
      </c>
      <c r="C9981" t="s">
        <v>12</v>
      </c>
      <c r="D9981" s="3">
        <v>175000</v>
      </c>
    </row>
    <row r="9982" spans="1:4" x14ac:dyDescent="0.3">
      <c r="A9982" t="s">
        <v>17</v>
      </c>
      <c r="B9982" t="s">
        <v>15</v>
      </c>
      <c r="C9982" t="s">
        <v>12</v>
      </c>
      <c r="D9982" s="3">
        <v>67500</v>
      </c>
    </row>
    <row r="9983" spans="1:4" x14ac:dyDescent="0.3">
      <c r="A9983" t="s">
        <v>17</v>
      </c>
      <c r="B9983" t="s">
        <v>15</v>
      </c>
      <c r="C9983" t="s">
        <v>12</v>
      </c>
      <c r="D9983" s="3">
        <v>75000</v>
      </c>
    </row>
    <row r="9984" spans="1:4" x14ac:dyDescent="0.3">
      <c r="A9984" t="s">
        <v>17</v>
      </c>
      <c r="B9984" t="s">
        <v>15</v>
      </c>
      <c r="C9984" t="s">
        <v>12</v>
      </c>
      <c r="D9984" s="3">
        <v>150000</v>
      </c>
    </row>
    <row r="9985" spans="1:4" x14ac:dyDescent="0.3">
      <c r="A9985" t="s">
        <v>17</v>
      </c>
      <c r="B9985" t="s">
        <v>15</v>
      </c>
      <c r="C9985" t="s">
        <v>12</v>
      </c>
      <c r="D9985" s="3">
        <v>79930</v>
      </c>
    </row>
    <row r="9986" spans="1:4" x14ac:dyDescent="0.3">
      <c r="A9986" t="s">
        <v>24</v>
      </c>
      <c r="B9986" t="s">
        <v>15</v>
      </c>
      <c r="C9986" t="s">
        <v>12</v>
      </c>
      <c r="D9986" s="3">
        <v>93712.5</v>
      </c>
    </row>
    <row r="9987" spans="1:4" x14ac:dyDescent="0.3">
      <c r="A9987" t="s">
        <v>24</v>
      </c>
      <c r="B9987" t="s">
        <v>15</v>
      </c>
      <c r="C9987" t="s">
        <v>94</v>
      </c>
      <c r="D9987" s="3">
        <v>87705</v>
      </c>
    </row>
    <row r="9988" spans="1:4" x14ac:dyDescent="0.3">
      <c r="A9988" t="s">
        <v>41</v>
      </c>
      <c r="B9988" t="s">
        <v>15</v>
      </c>
      <c r="C9988" t="s">
        <v>12</v>
      </c>
      <c r="D9988" s="3">
        <v>138750</v>
      </c>
    </row>
    <row r="9989" spans="1:4" x14ac:dyDescent="0.3">
      <c r="A9989" t="s">
        <v>24</v>
      </c>
      <c r="B9989" t="s">
        <v>15</v>
      </c>
      <c r="C9989" t="s">
        <v>12</v>
      </c>
      <c r="D9989" s="3">
        <v>279000</v>
      </c>
    </row>
    <row r="9990" spans="1:4" x14ac:dyDescent="0.3">
      <c r="A9990" t="s">
        <v>24</v>
      </c>
      <c r="B9990" t="s">
        <v>15</v>
      </c>
      <c r="C9990" t="s">
        <v>12</v>
      </c>
      <c r="D9990" s="3">
        <v>65000</v>
      </c>
    </row>
    <row r="9991" spans="1:4" x14ac:dyDescent="0.3">
      <c r="A9991" t="s">
        <v>17</v>
      </c>
      <c r="B9991" t="s">
        <v>15</v>
      </c>
      <c r="C9991" t="s">
        <v>116</v>
      </c>
      <c r="D9991" s="3">
        <v>51014</v>
      </c>
    </row>
    <row r="9992" spans="1:4" x14ac:dyDescent="0.3">
      <c r="A9992" t="s">
        <v>24</v>
      </c>
      <c r="B9992" t="s">
        <v>15</v>
      </c>
      <c r="C9992" t="s">
        <v>12</v>
      </c>
      <c r="D9992" s="3">
        <v>95000</v>
      </c>
    </row>
    <row r="9993" spans="1:4" x14ac:dyDescent="0.3">
      <c r="A9993" t="s">
        <v>54</v>
      </c>
      <c r="B9993" t="s">
        <v>15</v>
      </c>
      <c r="C9993" t="s">
        <v>98</v>
      </c>
      <c r="D9993" s="3">
        <v>30000</v>
      </c>
    </row>
    <row r="9994" spans="1:4" x14ac:dyDescent="0.3">
      <c r="A9994" t="s">
        <v>10</v>
      </c>
      <c r="B9994" t="s">
        <v>15</v>
      </c>
      <c r="C9994" t="s">
        <v>123</v>
      </c>
      <c r="D9994" s="3">
        <v>147500</v>
      </c>
    </row>
    <row r="9995" spans="1:4" x14ac:dyDescent="0.3">
      <c r="A9995" t="s">
        <v>41</v>
      </c>
      <c r="B9995" t="s">
        <v>15</v>
      </c>
      <c r="C9995" t="s">
        <v>12</v>
      </c>
      <c r="D9995" s="3">
        <v>200000</v>
      </c>
    </row>
    <row r="9996" spans="1:4" x14ac:dyDescent="0.3">
      <c r="A9996" t="s">
        <v>24</v>
      </c>
      <c r="B9996" t="s">
        <v>15</v>
      </c>
      <c r="C9996" t="s">
        <v>12</v>
      </c>
      <c r="D9996" s="3">
        <v>167500</v>
      </c>
    </row>
    <row r="9997" spans="1:4" x14ac:dyDescent="0.3">
      <c r="A9997" t="s">
        <v>41</v>
      </c>
      <c r="B9997" t="s">
        <v>15</v>
      </c>
      <c r="C9997" t="s">
        <v>12</v>
      </c>
      <c r="D9997" s="3">
        <v>154000</v>
      </c>
    </row>
    <row r="9998" spans="1:4" x14ac:dyDescent="0.3">
      <c r="A9998" t="s">
        <v>17</v>
      </c>
      <c r="B9998" t="s">
        <v>15</v>
      </c>
      <c r="C9998" t="s">
        <v>12</v>
      </c>
      <c r="D9998" s="3">
        <v>122000</v>
      </c>
    </row>
    <row r="9999" spans="1:4" x14ac:dyDescent="0.3">
      <c r="A9999" t="s">
        <v>17</v>
      </c>
      <c r="B9999" t="s">
        <v>15</v>
      </c>
      <c r="C9999" t="s">
        <v>12</v>
      </c>
      <c r="D9999" s="3">
        <v>137500</v>
      </c>
    </row>
    <row r="10000" spans="1:4" x14ac:dyDescent="0.3">
      <c r="A10000" t="s">
        <v>24</v>
      </c>
      <c r="B10000" t="s">
        <v>15</v>
      </c>
      <c r="C10000" t="s">
        <v>31</v>
      </c>
      <c r="D10000" s="3">
        <v>110000</v>
      </c>
    </row>
    <row r="10001" spans="1:4" x14ac:dyDescent="0.3">
      <c r="A10001" t="s">
        <v>17</v>
      </c>
      <c r="B10001" t="s">
        <v>15</v>
      </c>
      <c r="C10001" t="s">
        <v>12</v>
      </c>
      <c r="D10001" s="3">
        <v>111175</v>
      </c>
    </row>
    <row r="10002" spans="1:4" x14ac:dyDescent="0.3">
      <c r="A10002" t="s">
        <v>78</v>
      </c>
      <c r="B10002" t="s">
        <v>15</v>
      </c>
      <c r="C10002" t="s">
        <v>92</v>
      </c>
      <c r="D10002" s="3">
        <v>89100</v>
      </c>
    </row>
    <row r="10003" spans="1:4" x14ac:dyDescent="0.3">
      <c r="A10003" t="s">
        <v>17</v>
      </c>
      <c r="B10003" t="s">
        <v>15</v>
      </c>
      <c r="C10003" t="s">
        <v>12</v>
      </c>
      <c r="D10003" s="3">
        <v>92500</v>
      </c>
    </row>
    <row r="10004" spans="1:4" x14ac:dyDescent="0.3">
      <c r="A10004" t="s">
        <v>10</v>
      </c>
      <c r="B10004" t="s">
        <v>15</v>
      </c>
      <c r="C10004" t="s">
        <v>81</v>
      </c>
      <c r="D10004" s="3">
        <v>72000</v>
      </c>
    </row>
    <row r="10005" spans="1:4" x14ac:dyDescent="0.3">
      <c r="A10005" t="s">
        <v>41</v>
      </c>
      <c r="B10005" t="s">
        <v>15</v>
      </c>
      <c r="C10005" t="s">
        <v>12</v>
      </c>
      <c r="D10005" s="3">
        <v>165000</v>
      </c>
    </row>
    <row r="10006" spans="1:4" x14ac:dyDescent="0.3">
      <c r="A10006" t="s">
        <v>17</v>
      </c>
      <c r="B10006" t="s">
        <v>15</v>
      </c>
      <c r="C10006" t="s">
        <v>12</v>
      </c>
      <c r="D10006" s="3">
        <v>113775</v>
      </c>
    </row>
    <row r="10007" spans="1:4" x14ac:dyDescent="0.3">
      <c r="A10007" t="s">
        <v>24</v>
      </c>
      <c r="B10007" t="s">
        <v>15</v>
      </c>
      <c r="C10007" t="s">
        <v>12</v>
      </c>
      <c r="D10007" s="3">
        <v>100000</v>
      </c>
    </row>
    <row r="10008" spans="1:4" x14ac:dyDescent="0.3">
      <c r="A10008" t="s">
        <v>17</v>
      </c>
      <c r="B10008" t="s">
        <v>15</v>
      </c>
      <c r="C10008" t="s">
        <v>12</v>
      </c>
      <c r="D10008" s="3">
        <v>60000</v>
      </c>
    </row>
    <row r="10009" spans="1:4" x14ac:dyDescent="0.3">
      <c r="A10009" t="s">
        <v>24</v>
      </c>
      <c r="B10009" t="s">
        <v>15</v>
      </c>
      <c r="C10009" t="s">
        <v>12</v>
      </c>
      <c r="D10009" s="3">
        <v>189500</v>
      </c>
    </row>
    <row r="10010" spans="1:4" x14ac:dyDescent="0.3">
      <c r="A10010" t="s">
        <v>41</v>
      </c>
      <c r="B10010" t="s">
        <v>15</v>
      </c>
      <c r="C10010" t="s">
        <v>12</v>
      </c>
      <c r="D10010" s="3">
        <v>163000</v>
      </c>
    </row>
    <row r="10011" spans="1:4" x14ac:dyDescent="0.3">
      <c r="A10011" t="s">
        <v>17</v>
      </c>
      <c r="B10011" t="s">
        <v>15</v>
      </c>
      <c r="C10011" t="s">
        <v>12</v>
      </c>
      <c r="D10011" s="3">
        <v>115000</v>
      </c>
    </row>
    <row r="10012" spans="1:4" x14ac:dyDescent="0.3">
      <c r="A10012" t="s">
        <v>41</v>
      </c>
      <c r="B10012" t="s">
        <v>15</v>
      </c>
      <c r="C10012" t="s">
        <v>94</v>
      </c>
      <c r="D10012" s="3">
        <v>81000</v>
      </c>
    </row>
    <row r="10013" spans="1:4" x14ac:dyDescent="0.3">
      <c r="A10013" t="s">
        <v>17</v>
      </c>
      <c r="B10013" t="s">
        <v>15</v>
      </c>
      <c r="C10013" t="s">
        <v>93</v>
      </c>
      <c r="D10013" s="3">
        <v>94034.5</v>
      </c>
    </row>
    <row r="10014" spans="1:4" x14ac:dyDescent="0.3">
      <c r="A10014" t="s">
        <v>54</v>
      </c>
      <c r="B10014" t="s">
        <v>15</v>
      </c>
      <c r="C10014" t="s">
        <v>99</v>
      </c>
      <c r="D10014" s="3">
        <v>125000</v>
      </c>
    </row>
    <row r="10015" spans="1:4" x14ac:dyDescent="0.3">
      <c r="A10015" t="s">
        <v>41</v>
      </c>
      <c r="B10015" t="s">
        <v>15</v>
      </c>
      <c r="C10015" t="s">
        <v>31</v>
      </c>
      <c r="D10015" s="3">
        <v>166500</v>
      </c>
    </row>
    <row r="10016" spans="1:4" x14ac:dyDescent="0.3">
      <c r="A10016" t="s">
        <v>10</v>
      </c>
      <c r="B10016" t="s">
        <v>15</v>
      </c>
      <c r="C10016" t="s">
        <v>12</v>
      </c>
      <c r="D10016" s="3">
        <v>150000</v>
      </c>
    </row>
    <row r="10017" spans="1:4" x14ac:dyDescent="0.3">
      <c r="A10017" t="s">
        <v>78</v>
      </c>
      <c r="B10017" t="s">
        <v>15</v>
      </c>
      <c r="C10017" t="s">
        <v>123</v>
      </c>
      <c r="D10017" s="3">
        <v>166000</v>
      </c>
    </row>
    <row r="10018" spans="1:4" x14ac:dyDescent="0.3">
      <c r="A10018" t="s">
        <v>41</v>
      </c>
      <c r="B10018" t="s">
        <v>15</v>
      </c>
      <c r="C10018" t="s">
        <v>12</v>
      </c>
      <c r="D10018" s="3">
        <v>150000</v>
      </c>
    </row>
    <row r="10019" spans="1:4" x14ac:dyDescent="0.3">
      <c r="A10019" t="s">
        <v>80</v>
      </c>
      <c r="B10019" t="s">
        <v>15</v>
      </c>
      <c r="C10019" t="s">
        <v>84</v>
      </c>
      <c r="D10019" s="3">
        <v>79200</v>
      </c>
    </row>
    <row r="10020" spans="1:4" x14ac:dyDescent="0.3">
      <c r="A10020" t="s">
        <v>10</v>
      </c>
      <c r="B10020" t="s">
        <v>15</v>
      </c>
      <c r="C10020" t="s">
        <v>12</v>
      </c>
      <c r="D10020" s="3">
        <v>140000</v>
      </c>
    </row>
    <row r="10021" spans="1:4" x14ac:dyDescent="0.3">
      <c r="A10021" t="s">
        <v>41</v>
      </c>
      <c r="B10021" t="s">
        <v>15</v>
      </c>
      <c r="C10021" t="s">
        <v>83</v>
      </c>
      <c r="D10021" s="3">
        <v>211475</v>
      </c>
    </row>
    <row r="10022" spans="1:4" x14ac:dyDescent="0.3">
      <c r="A10022" t="s">
        <v>17</v>
      </c>
      <c r="B10022" t="s">
        <v>15</v>
      </c>
      <c r="C10022" t="s">
        <v>12</v>
      </c>
      <c r="D10022" s="3">
        <v>80000</v>
      </c>
    </row>
    <row r="10023" spans="1:4" x14ac:dyDescent="0.3">
      <c r="A10023" t="s">
        <v>24</v>
      </c>
      <c r="B10023" t="s">
        <v>15</v>
      </c>
      <c r="C10023" t="s">
        <v>31</v>
      </c>
      <c r="D10023" s="3">
        <v>100000</v>
      </c>
    </row>
    <row r="10024" spans="1:4" x14ac:dyDescent="0.3">
      <c r="A10024" t="s">
        <v>54</v>
      </c>
      <c r="B10024" t="s">
        <v>15</v>
      </c>
      <c r="C10024" t="s">
        <v>31</v>
      </c>
      <c r="D10024" s="3">
        <v>119550</v>
      </c>
    </row>
    <row r="10025" spans="1:4" x14ac:dyDescent="0.3">
      <c r="A10025" t="s">
        <v>29</v>
      </c>
      <c r="B10025" t="s">
        <v>15</v>
      </c>
      <c r="C10025" t="s">
        <v>83</v>
      </c>
      <c r="D10025" s="3">
        <v>89100</v>
      </c>
    </row>
    <row r="10026" spans="1:4" x14ac:dyDescent="0.3">
      <c r="A10026" t="s">
        <v>80</v>
      </c>
      <c r="B10026" t="s">
        <v>15</v>
      </c>
      <c r="C10026" t="s">
        <v>111</v>
      </c>
      <c r="D10026" s="3">
        <v>133000</v>
      </c>
    </row>
    <row r="10027" spans="1:4" x14ac:dyDescent="0.3">
      <c r="A10027" t="s">
        <v>10</v>
      </c>
      <c r="B10027" t="s">
        <v>15</v>
      </c>
      <c r="C10027" t="s">
        <v>12</v>
      </c>
      <c r="D10027" s="3">
        <v>147500</v>
      </c>
    </row>
    <row r="10028" spans="1:4" x14ac:dyDescent="0.3">
      <c r="A10028" t="s">
        <v>24</v>
      </c>
      <c r="B10028" t="s">
        <v>15</v>
      </c>
      <c r="C10028" t="s">
        <v>127</v>
      </c>
      <c r="D10028" s="3">
        <v>55000</v>
      </c>
    </row>
    <row r="10029" spans="1:4" x14ac:dyDescent="0.3">
      <c r="A10029" t="s">
        <v>10</v>
      </c>
      <c r="B10029" t="s">
        <v>15</v>
      </c>
      <c r="C10029" t="s">
        <v>12</v>
      </c>
      <c r="D10029" s="3">
        <v>104903</v>
      </c>
    </row>
    <row r="10030" spans="1:4" x14ac:dyDescent="0.3">
      <c r="A10030" t="s">
        <v>54</v>
      </c>
      <c r="B10030" t="s">
        <v>15</v>
      </c>
      <c r="C10030" t="s">
        <v>12</v>
      </c>
      <c r="D10030" s="3">
        <v>132000</v>
      </c>
    </row>
    <row r="10031" spans="1:4" x14ac:dyDescent="0.3">
      <c r="A10031" t="s">
        <v>54</v>
      </c>
      <c r="B10031" t="s">
        <v>15</v>
      </c>
      <c r="C10031" t="s">
        <v>12</v>
      </c>
      <c r="D10031" s="3">
        <v>130000</v>
      </c>
    </row>
    <row r="10032" spans="1:4" x14ac:dyDescent="0.3">
      <c r="A10032" t="s">
        <v>17</v>
      </c>
      <c r="B10032" t="s">
        <v>15</v>
      </c>
      <c r="C10032" t="s">
        <v>50</v>
      </c>
      <c r="D10032" s="3">
        <v>111175</v>
      </c>
    </row>
    <row r="10033" spans="1:4" x14ac:dyDescent="0.3">
      <c r="A10033" t="s">
        <v>24</v>
      </c>
      <c r="B10033" t="s">
        <v>15</v>
      </c>
      <c r="C10033" t="s">
        <v>115</v>
      </c>
      <c r="D10033" s="3">
        <v>170500</v>
      </c>
    </row>
    <row r="10034" spans="1:4" x14ac:dyDescent="0.3">
      <c r="A10034" t="s">
        <v>24</v>
      </c>
      <c r="B10034" t="s">
        <v>15</v>
      </c>
      <c r="C10034" t="s">
        <v>144</v>
      </c>
      <c r="D10034" s="3">
        <v>31274</v>
      </c>
    </row>
    <row r="10035" spans="1:4" x14ac:dyDescent="0.3">
      <c r="A10035" t="s">
        <v>17</v>
      </c>
      <c r="B10035" t="s">
        <v>15</v>
      </c>
      <c r="C10035" t="s">
        <v>12</v>
      </c>
      <c r="D10035" s="3">
        <v>57500</v>
      </c>
    </row>
    <row r="10036" spans="1:4" x14ac:dyDescent="0.3">
      <c r="A10036" t="s">
        <v>54</v>
      </c>
      <c r="B10036" t="s">
        <v>15</v>
      </c>
      <c r="C10036" t="s">
        <v>12</v>
      </c>
      <c r="D10036" s="3">
        <v>80000</v>
      </c>
    </row>
    <row r="10037" spans="1:4" x14ac:dyDescent="0.3">
      <c r="A10037" t="s">
        <v>54</v>
      </c>
      <c r="B10037" t="s">
        <v>15</v>
      </c>
      <c r="C10037" t="s">
        <v>12</v>
      </c>
      <c r="D10037" s="3">
        <v>63000</v>
      </c>
    </row>
    <row r="10038" spans="1:4" x14ac:dyDescent="0.3">
      <c r="A10038" t="s">
        <v>24</v>
      </c>
      <c r="B10038" t="s">
        <v>15</v>
      </c>
      <c r="C10038" t="s">
        <v>31</v>
      </c>
      <c r="D10038" s="3">
        <v>79900</v>
      </c>
    </row>
    <row r="10039" spans="1:4" x14ac:dyDescent="0.3">
      <c r="A10039" t="s">
        <v>41</v>
      </c>
      <c r="B10039" t="s">
        <v>15</v>
      </c>
      <c r="C10039" t="s">
        <v>12</v>
      </c>
      <c r="D10039" s="3">
        <v>172000</v>
      </c>
    </row>
    <row r="10040" spans="1:4" x14ac:dyDescent="0.3">
      <c r="A10040" t="s">
        <v>24</v>
      </c>
      <c r="B10040" t="s">
        <v>15</v>
      </c>
      <c r="C10040" t="s">
        <v>12</v>
      </c>
      <c r="D10040" s="3">
        <v>115000</v>
      </c>
    </row>
    <row r="10041" spans="1:4" x14ac:dyDescent="0.3">
      <c r="A10041" t="s">
        <v>54</v>
      </c>
      <c r="B10041" t="s">
        <v>15</v>
      </c>
      <c r="C10041" t="s">
        <v>12</v>
      </c>
      <c r="D10041" s="3">
        <v>132500</v>
      </c>
    </row>
    <row r="10042" spans="1:4" x14ac:dyDescent="0.3">
      <c r="A10042" t="s">
        <v>54</v>
      </c>
      <c r="B10042" t="s">
        <v>15</v>
      </c>
      <c r="C10042" t="s">
        <v>31</v>
      </c>
      <c r="D10042" s="3">
        <v>175000</v>
      </c>
    </row>
    <row r="10043" spans="1:4" x14ac:dyDescent="0.3">
      <c r="A10043" t="s">
        <v>10</v>
      </c>
      <c r="B10043" t="s">
        <v>15</v>
      </c>
      <c r="C10043" t="s">
        <v>101</v>
      </c>
      <c r="D10043" s="3">
        <v>89100</v>
      </c>
    </row>
    <row r="10044" spans="1:4" x14ac:dyDescent="0.3">
      <c r="A10044" t="s">
        <v>54</v>
      </c>
      <c r="B10044" t="s">
        <v>15</v>
      </c>
      <c r="C10044" t="s">
        <v>12</v>
      </c>
      <c r="D10044" s="3">
        <v>140000</v>
      </c>
    </row>
    <row r="10045" spans="1:4" x14ac:dyDescent="0.3">
      <c r="A10045" t="s">
        <v>63</v>
      </c>
      <c r="B10045" t="s">
        <v>15</v>
      </c>
      <c r="C10045" t="s">
        <v>12</v>
      </c>
      <c r="D10045" s="3">
        <v>136100</v>
      </c>
    </row>
    <row r="10046" spans="1:4" x14ac:dyDescent="0.3">
      <c r="A10046" t="s">
        <v>80</v>
      </c>
      <c r="B10046" t="s">
        <v>15</v>
      </c>
      <c r="C10046" t="s">
        <v>12</v>
      </c>
      <c r="D10046" s="3">
        <v>245500</v>
      </c>
    </row>
    <row r="10047" spans="1:4" x14ac:dyDescent="0.3">
      <c r="A10047" t="s">
        <v>24</v>
      </c>
      <c r="B10047" t="s">
        <v>15</v>
      </c>
      <c r="C10047" t="s">
        <v>12</v>
      </c>
      <c r="D10047" s="3">
        <v>125000</v>
      </c>
    </row>
    <row r="10048" spans="1:4" x14ac:dyDescent="0.3">
      <c r="A10048" t="s">
        <v>54</v>
      </c>
      <c r="B10048" t="s">
        <v>15</v>
      </c>
      <c r="C10048" t="s">
        <v>12</v>
      </c>
      <c r="D10048" s="3">
        <v>105000</v>
      </c>
    </row>
    <row r="10049" spans="1:4" x14ac:dyDescent="0.3">
      <c r="A10049" t="s">
        <v>41</v>
      </c>
      <c r="B10049" t="s">
        <v>15</v>
      </c>
      <c r="C10049" t="s">
        <v>31</v>
      </c>
      <c r="D10049" s="3">
        <v>135000</v>
      </c>
    </row>
    <row r="10050" spans="1:4" x14ac:dyDescent="0.3">
      <c r="A10050" t="s">
        <v>17</v>
      </c>
      <c r="B10050" t="s">
        <v>15</v>
      </c>
      <c r="C10050" t="s">
        <v>12</v>
      </c>
      <c r="D10050" s="3">
        <v>125000</v>
      </c>
    </row>
    <row r="10051" spans="1:4" x14ac:dyDescent="0.3">
      <c r="A10051" t="s">
        <v>41</v>
      </c>
      <c r="B10051" t="s">
        <v>15</v>
      </c>
      <c r="C10051" t="s">
        <v>12</v>
      </c>
      <c r="D10051" s="3">
        <v>189000</v>
      </c>
    </row>
    <row r="10052" spans="1:4" x14ac:dyDescent="0.3">
      <c r="A10052" t="s">
        <v>24</v>
      </c>
      <c r="B10052" t="s">
        <v>15</v>
      </c>
      <c r="C10052" t="s">
        <v>81</v>
      </c>
      <c r="D10052" s="3">
        <v>157500</v>
      </c>
    </row>
    <row r="10053" spans="1:4" x14ac:dyDescent="0.3">
      <c r="A10053" t="s">
        <v>17</v>
      </c>
      <c r="B10053" t="s">
        <v>15</v>
      </c>
      <c r="C10053" t="s">
        <v>12</v>
      </c>
      <c r="D10053" s="3">
        <v>150000</v>
      </c>
    </row>
    <row r="10054" spans="1:4" x14ac:dyDescent="0.3">
      <c r="A10054" t="s">
        <v>24</v>
      </c>
      <c r="B10054" t="s">
        <v>15</v>
      </c>
      <c r="C10054" t="s">
        <v>12</v>
      </c>
      <c r="D10054" s="3">
        <v>146897</v>
      </c>
    </row>
    <row r="10055" spans="1:4" x14ac:dyDescent="0.3">
      <c r="A10055" t="s">
        <v>54</v>
      </c>
      <c r="B10055" t="s">
        <v>15</v>
      </c>
      <c r="C10055" t="s">
        <v>60</v>
      </c>
      <c r="D10055" s="3">
        <v>97444</v>
      </c>
    </row>
    <row r="10056" spans="1:4" x14ac:dyDescent="0.3">
      <c r="A10056" t="s">
        <v>17</v>
      </c>
      <c r="B10056" t="s">
        <v>15</v>
      </c>
      <c r="C10056" t="s">
        <v>12</v>
      </c>
      <c r="D10056" s="3">
        <v>69500</v>
      </c>
    </row>
    <row r="10057" spans="1:4" x14ac:dyDescent="0.3">
      <c r="A10057" t="s">
        <v>17</v>
      </c>
      <c r="B10057" t="s">
        <v>15</v>
      </c>
      <c r="C10057" t="s">
        <v>12</v>
      </c>
      <c r="D10057" s="3">
        <v>75000</v>
      </c>
    </row>
    <row r="10058" spans="1:4" x14ac:dyDescent="0.3">
      <c r="A10058" t="s">
        <v>41</v>
      </c>
      <c r="B10058" t="s">
        <v>15</v>
      </c>
      <c r="C10058" t="s">
        <v>87</v>
      </c>
      <c r="D10058" s="3">
        <v>171121</v>
      </c>
    </row>
    <row r="10059" spans="1:4" x14ac:dyDescent="0.3">
      <c r="A10059" t="s">
        <v>54</v>
      </c>
      <c r="B10059" t="s">
        <v>15</v>
      </c>
      <c r="C10059" t="s">
        <v>12</v>
      </c>
      <c r="D10059" s="3">
        <v>165000</v>
      </c>
    </row>
    <row r="10060" spans="1:4" x14ac:dyDescent="0.3">
      <c r="A10060" t="s">
        <v>17</v>
      </c>
      <c r="B10060" t="s">
        <v>15</v>
      </c>
      <c r="C10060" t="s">
        <v>60</v>
      </c>
      <c r="D10060" s="3">
        <v>53014</v>
      </c>
    </row>
    <row r="10061" spans="1:4" x14ac:dyDescent="0.3">
      <c r="A10061" t="s">
        <v>54</v>
      </c>
      <c r="B10061" t="s">
        <v>15</v>
      </c>
      <c r="C10061" t="s">
        <v>12</v>
      </c>
      <c r="D10061" s="3">
        <v>90000</v>
      </c>
    </row>
    <row r="10062" spans="1:4" x14ac:dyDescent="0.3">
      <c r="A10062" t="s">
        <v>41</v>
      </c>
      <c r="B10062" t="s">
        <v>15</v>
      </c>
      <c r="C10062" t="s">
        <v>12</v>
      </c>
      <c r="D10062" s="3">
        <v>159770</v>
      </c>
    </row>
    <row r="10063" spans="1:4" x14ac:dyDescent="0.3">
      <c r="A10063" t="s">
        <v>54</v>
      </c>
      <c r="B10063" t="s">
        <v>15</v>
      </c>
      <c r="C10063" t="s">
        <v>12</v>
      </c>
      <c r="D10063" s="3">
        <v>112500</v>
      </c>
    </row>
    <row r="10064" spans="1:4" x14ac:dyDescent="0.3">
      <c r="A10064" t="s">
        <v>24</v>
      </c>
      <c r="B10064" t="s">
        <v>15</v>
      </c>
      <c r="C10064" t="s">
        <v>31</v>
      </c>
      <c r="D10064" s="3">
        <v>171000</v>
      </c>
    </row>
    <row r="10065" spans="1:4" x14ac:dyDescent="0.3">
      <c r="A10065" t="s">
        <v>54</v>
      </c>
      <c r="B10065" t="s">
        <v>15</v>
      </c>
      <c r="C10065" t="s">
        <v>12</v>
      </c>
      <c r="D10065" s="3">
        <v>115000</v>
      </c>
    </row>
    <row r="10066" spans="1:4" x14ac:dyDescent="0.3">
      <c r="A10066" t="s">
        <v>17</v>
      </c>
      <c r="B10066" t="s">
        <v>15</v>
      </c>
      <c r="C10066" t="s">
        <v>12</v>
      </c>
      <c r="D10066" s="3">
        <v>87500</v>
      </c>
    </row>
    <row r="10067" spans="1:4" x14ac:dyDescent="0.3">
      <c r="A10067" t="s">
        <v>29</v>
      </c>
      <c r="B10067" t="s">
        <v>15</v>
      </c>
      <c r="C10067" t="s">
        <v>12</v>
      </c>
      <c r="D10067" s="3">
        <v>125000</v>
      </c>
    </row>
    <row r="10068" spans="1:4" x14ac:dyDescent="0.3">
      <c r="A10068" t="s">
        <v>17</v>
      </c>
      <c r="B10068" t="s">
        <v>15</v>
      </c>
      <c r="C10068" t="s">
        <v>12</v>
      </c>
      <c r="D10068" s="3">
        <v>80000</v>
      </c>
    </row>
    <row r="10069" spans="1:4" x14ac:dyDescent="0.3">
      <c r="A10069" t="s">
        <v>24</v>
      </c>
      <c r="B10069" t="s">
        <v>15</v>
      </c>
      <c r="C10069" t="s">
        <v>31</v>
      </c>
      <c r="D10069" s="3">
        <v>112250</v>
      </c>
    </row>
    <row r="10070" spans="1:4" x14ac:dyDescent="0.3">
      <c r="A10070" t="s">
        <v>17</v>
      </c>
      <c r="B10070" t="s">
        <v>15</v>
      </c>
      <c r="C10070" t="s">
        <v>83</v>
      </c>
      <c r="D10070" s="3">
        <v>118640</v>
      </c>
    </row>
    <row r="10071" spans="1:4" x14ac:dyDescent="0.3">
      <c r="A10071" t="s">
        <v>24</v>
      </c>
      <c r="B10071" t="s">
        <v>15</v>
      </c>
      <c r="C10071" t="s">
        <v>110</v>
      </c>
      <c r="D10071" s="3">
        <v>131560</v>
      </c>
    </row>
    <row r="10072" spans="1:4" x14ac:dyDescent="0.3">
      <c r="A10072" t="s">
        <v>54</v>
      </c>
      <c r="B10072" t="s">
        <v>15</v>
      </c>
      <c r="C10072" t="s">
        <v>12</v>
      </c>
      <c r="D10072" s="3">
        <v>139000</v>
      </c>
    </row>
    <row r="10073" spans="1:4" x14ac:dyDescent="0.3">
      <c r="A10073" t="s">
        <v>24</v>
      </c>
      <c r="B10073" t="s">
        <v>15</v>
      </c>
      <c r="C10073" t="s">
        <v>12</v>
      </c>
      <c r="D10073" s="3">
        <v>95000</v>
      </c>
    </row>
    <row r="10074" spans="1:4" x14ac:dyDescent="0.3">
      <c r="A10074" t="s">
        <v>24</v>
      </c>
      <c r="B10074" t="s">
        <v>15</v>
      </c>
      <c r="C10074" t="s">
        <v>12</v>
      </c>
      <c r="D10074" s="3">
        <v>125000</v>
      </c>
    </row>
    <row r="10075" spans="1:4" x14ac:dyDescent="0.3">
      <c r="A10075" t="s">
        <v>54</v>
      </c>
      <c r="B10075" t="s">
        <v>15</v>
      </c>
      <c r="C10075" t="s">
        <v>111</v>
      </c>
      <c r="D10075" s="3">
        <v>96773</v>
      </c>
    </row>
    <row r="10076" spans="1:4" x14ac:dyDescent="0.3">
      <c r="A10076" t="s">
        <v>54</v>
      </c>
      <c r="B10076" t="s">
        <v>15</v>
      </c>
      <c r="C10076" t="s">
        <v>31</v>
      </c>
      <c r="D10076" s="3">
        <v>110000</v>
      </c>
    </row>
    <row r="10077" spans="1:4" x14ac:dyDescent="0.3">
      <c r="A10077" t="s">
        <v>41</v>
      </c>
      <c r="B10077" t="s">
        <v>15</v>
      </c>
      <c r="C10077" t="s">
        <v>12</v>
      </c>
      <c r="D10077" s="3">
        <v>158000</v>
      </c>
    </row>
    <row r="10078" spans="1:4" x14ac:dyDescent="0.3">
      <c r="A10078" t="s">
        <v>24</v>
      </c>
      <c r="B10078" t="s">
        <v>15</v>
      </c>
      <c r="C10078" t="s">
        <v>95</v>
      </c>
      <c r="D10078" s="3">
        <v>50400</v>
      </c>
    </row>
    <row r="10079" spans="1:4" x14ac:dyDescent="0.3">
      <c r="A10079" t="s">
        <v>17</v>
      </c>
      <c r="B10079" t="s">
        <v>15</v>
      </c>
      <c r="C10079" t="s">
        <v>31</v>
      </c>
      <c r="D10079" s="3">
        <v>65000</v>
      </c>
    </row>
    <row r="10080" spans="1:4" x14ac:dyDescent="0.3">
      <c r="A10080" t="s">
        <v>24</v>
      </c>
      <c r="B10080" t="s">
        <v>15</v>
      </c>
      <c r="C10080" t="s">
        <v>31</v>
      </c>
      <c r="D10080" s="3">
        <v>128464</v>
      </c>
    </row>
    <row r="10081" spans="1:4" x14ac:dyDescent="0.3">
      <c r="A10081" t="s">
        <v>54</v>
      </c>
      <c r="B10081" t="s">
        <v>15</v>
      </c>
      <c r="C10081" t="s">
        <v>12</v>
      </c>
      <c r="D10081" s="3">
        <v>115000</v>
      </c>
    </row>
    <row r="10082" spans="1:4" x14ac:dyDescent="0.3">
      <c r="A10082" t="s">
        <v>29</v>
      </c>
      <c r="B10082" t="s">
        <v>15</v>
      </c>
      <c r="C10082" t="s">
        <v>12</v>
      </c>
      <c r="D10082" s="3">
        <v>130000</v>
      </c>
    </row>
    <row r="10083" spans="1:4" x14ac:dyDescent="0.3">
      <c r="A10083" t="s">
        <v>24</v>
      </c>
      <c r="B10083" t="s">
        <v>15</v>
      </c>
      <c r="C10083" t="s">
        <v>31</v>
      </c>
      <c r="D10083" s="3">
        <v>200000</v>
      </c>
    </row>
    <row r="10084" spans="1:4" x14ac:dyDescent="0.3">
      <c r="A10084" t="s">
        <v>29</v>
      </c>
      <c r="B10084" t="s">
        <v>22</v>
      </c>
      <c r="C10084" t="s">
        <v>135</v>
      </c>
      <c r="D10084" s="3">
        <v>111175</v>
      </c>
    </row>
    <row r="10085" spans="1:4" x14ac:dyDescent="0.3">
      <c r="A10085" t="s">
        <v>24</v>
      </c>
      <c r="B10085" t="s">
        <v>15</v>
      </c>
      <c r="C10085" t="s">
        <v>12</v>
      </c>
      <c r="D10085" s="3">
        <v>90000</v>
      </c>
    </row>
    <row r="10086" spans="1:4" x14ac:dyDescent="0.3">
      <c r="A10086" t="s">
        <v>17</v>
      </c>
      <c r="B10086" t="s">
        <v>15</v>
      </c>
      <c r="C10086" t="s">
        <v>12</v>
      </c>
      <c r="D10086" s="3">
        <v>98800</v>
      </c>
    </row>
    <row r="10087" spans="1:4" x14ac:dyDescent="0.3">
      <c r="A10087" t="s">
        <v>10</v>
      </c>
      <c r="B10087" t="s">
        <v>15</v>
      </c>
      <c r="C10087" t="s">
        <v>12</v>
      </c>
      <c r="D10087" s="3">
        <v>135000</v>
      </c>
    </row>
    <row r="10088" spans="1:4" x14ac:dyDescent="0.3">
      <c r="A10088" t="s">
        <v>10</v>
      </c>
      <c r="B10088" t="s">
        <v>15</v>
      </c>
      <c r="C10088" t="s">
        <v>12</v>
      </c>
      <c r="D10088" s="3">
        <v>117500</v>
      </c>
    </row>
    <row r="10089" spans="1:4" x14ac:dyDescent="0.3">
      <c r="A10089" t="s">
        <v>17</v>
      </c>
      <c r="B10089" t="s">
        <v>15</v>
      </c>
      <c r="C10089" t="s">
        <v>12</v>
      </c>
      <c r="D10089" s="3">
        <v>94710</v>
      </c>
    </row>
    <row r="10090" spans="1:4" x14ac:dyDescent="0.3">
      <c r="A10090" t="s">
        <v>41</v>
      </c>
      <c r="B10090" t="s">
        <v>15</v>
      </c>
      <c r="C10090" t="s">
        <v>12</v>
      </c>
      <c r="D10090" s="3">
        <v>198000</v>
      </c>
    </row>
    <row r="10091" spans="1:4" x14ac:dyDescent="0.3">
      <c r="A10091" t="s">
        <v>54</v>
      </c>
      <c r="B10091" t="s">
        <v>15</v>
      </c>
      <c r="C10091" t="s">
        <v>12</v>
      </c>
      <c r="D10091" s="3">
        <v>240000</v>
      </c>
    </row>
    <row r="10092" spans="1:4" x14ac:dyDescent="0.3">
      <c r="A10092" t="s">
        <v>63</v>
      </c>
      <c r="B10092" t="s">
        <v>15</v>
      </c>
      <c r="C10092" t="s">
        <v>89</v>
      </c>
      <c r="D10092" s="3">
        <v>50400</v>
      </c>
    </row>
    <row r="10093" spans="1:4" x14ac:dyDescent="0.3">
      <c r="A10093" t="s">
        <v>24</v>
      </c>
      <c r="B10093" t="s">
        <v>15</v>
      </c>
      <c r="C10093" t="s">
        <v>12</v>
      </c>
      <c r="D10093" s="3">
        <v>155000</v>
      </c>
    </row>
    <row r="10094" spans="1:4" x14ac:dyDescent="0.3">
      <c r="A10094" t="s">
        <v>24</v>
      </c>
      <c r="B10094" t="s">
        <v>22</v>
      </c>
      <c r="C10094" t="s">
        <v>12</v>
      </c>
      <c r="D10094" s="3">
        <v>125000</v>
      </c>
    </row>
    <row r="10095" spans="1:4" x14ac:dyDescent="0.3">
      <c r="A10095" t="s">
        <v>29</v>
      </c>
      <c r="B10095" t="s">
        <v>15</v>
      </c>
      <c r="C10095" t="s">
        <v>111</v>
      </c>
      <c r="D10095" s="3">
        <v>111175</v>
      </c>
    </row>
    <row r="10096" spans="1:4" x14ac:dyDescent="0.3">
      <c r="A10096" t="s">
        <v>54</v>
      </c>
      <c r="B10096" t="s">
        <v>15</v>
      </c>
      <c r="C10096" t="s">
        <v>12</v>
      </c>
      <c r="D10096" s="3">
        <v>125000</v>
      </c>
    </row>
    <row r="10097" spans="1:4" x14ac:dyDescent="0.3">
      <c r="A10097" t="s">
        <v>17</v>
      </c>
      <c r="B10097" t="s">
        <v>15</v>
      </c>
      <c r="C10097" t="s">
        <v>12</v>
      </c>
      <c r="D10097" s="3">
        <v>111202</v>
      </c>
    </row>
    <row r="10098" spans="1:4" x14ac:dyDescent="0.3">
      <c r="A10098" t="s">
        <v>54</v>
      </c>
      <c r="B10098" t="s">
        <v>15</v>
      </c>
      <c r="C10098" t="s">
        <v>12</v>
      </c>
      <c r="D10098" s="3">
        <v>65752.5</v>
      </c>
    </row>
    <row r="10099" spans="1:4" x14ac:dyDescent="0.3">
      <c r="A10099" t="s">
        <v>24</v>
      </c>
      <c r="B10099" t="s">
        <v>15</v>
      </c>
      <c r="C10099" t="s">
        <v>12</v>
      </c>
      <c r="D10099" s="3">
        <v>125000</v>
      </c>
    </row>
    <row r="10100" spans="1:4" x14ac:dyDescent="0.3">
      <c r="A10100" t="s">
        <v>24</v>
      </c>
      <c r="B10100" t="s">
        <v>15</v>
      </c>
      <c r="C10100" t="s">
        <v>12</v>
      </c>
      <c r="D10100" s="3">
        <v>179500</v>
      </c>
    </row>
    <row r="10101" spans="1:4" x14ac:dyDescent="0.3">
      <c r="A10101" t="s">
        <v>41</v>
      </c>
      <c r="B10101" t="s">
        <v>15</v>
      </c>
      <c r="C10101" t="s">
        <v>79</v>
      </c>
      <c r="D10101" s="3">
        <v>157500</v>
      </c>
    </row>
    <row r="10102" spans="1:4" x14ac:dyDescent="0.3">
      <c r="A10102" t="s">
        <v>29</v>
      </c>
      <c r="B10102" t="s">
        <v>15</v>
      </c>
      <c r="C10102" t="s">
        <v>114</v>
      </c>
      <c r="D10102" s="3">
        <v>111175</v>
      </c>
    </row>
    <row r="10103" spans="1:4" x14ac:dyDescent="0.3">
      <c r="A10103" t="s">
        <v>41</v>
      </c>
      <c r="B10103" t="s">
        <v>15</v>
      </c>
      <c r="C10103" t="s">
        <v>12</v>
      </c>
      <c r="D10103" s="3">
        <v>167500</v>
      </c>
    </row>
    <row r="10104" spans="1:4" x14ac:dyDescent="0.3">
      <c r="A10104" t="s">
        <v>54</v>
      </c>
      <c r="B10104" t="s">
        <v>15</v>
      </c>
      <c r="C10104" t="s">
        <v>84</v>
      </c>
      <c r="D10104" s="3">
        <v>147500</v>
      </c>
    </row>
    <row r="10105" spans="1:4" x14ac:dyDescent="0.3">
      <c r="A10105" t="s">
        <v>24</v>
      </c>
      <c r="B10105" t="s">
        <v>15</v>
      </c>
      <c r="C10105" t="s">
        <v>102</v>
      </c>
      <c r="D10105" s="3">
        <v>89100</v>
      </c>
    </row>
    <row r="10106" spans="1:4" x14ac:dyDescent="0.3">
      <c r="A10106" t="s">
        <v>24</v>
      </c>
      <c r="B10106" t="s">
        <v>15</v>
      </c>
      <c r="C10106" t="s">
        <v>12</v>
      </c>
      <c r="D10106" s="3">
        <v>145000</v>
      </c>
    </row>
    <row r="10107" spans="1:4" x14ac:dyDescent="0.3">
      <c r="A10107" t="s">
        <v>41</v>
      </c>
      <c r="B10107" t="s">
        <v>15</v>
      </c>
      <c r="C10107" t="s">
        <v>12</v>
      </c>
      <c r="D10107" s="3">
        <v>150000</v>
      </c>
    </row>
    <row r="10108" spans="1:4" x14ac:dyDescent="0.3">
      <c r="A10108" t="s">
        <v>54</v>
      </c>
      <c r="B10108" t="s">
        <v>15</v>
      </c>
      <c r="C10108" t="s">
        <v>12</v>
      </c>
      <c r="D10108" s="3">
        <v>140000</v>
      </c>
    </row>
    <row r="10109" spans="1:4" x14ac:dyDescent="0.3">
      <c r="A10109" t="s">
        <v>41</v>
      </c>
      <c r="B10109" t="s">
        <v>15</v>
      </c>
      <c r="C10109" t="s">
        <v>12</v>
      </c>
      <c r="D10109" s="3">
        <v>105000</v>
      </c>
    </row>
    <row r="10110" spans="1:4" x14ac:dyDescent="0.3">
      <c r="A10110" t="s">
        <v>17</v>
      </c>
      <c r="B10110" t="s">
        <v>15</v>
      </c>
      <c r="C10110" t="s">
        <v>95</v>
      </c>
      <c r="D10110" s="3">
        <v>64800</v>
      </c>
    </row>
    <row r="10111" spans="1:4" x14ac:dyDescent="0.3">
      <c r="A10111" t="s">
        <v>29</v>
      </c>
      <c r="B10111" t="s">
        <v>15</v>
      </c>
      <c r="C10111" t="s">
        <v>12</v>
      </c>
      <c r="D10111" s="3">
        <v>92500</v>
      </c>
    </row>
    <row r="10112" spans="1:4" x14ac:dyDescent="0.3">
      <c r="A10112" t="s">
        <v>24</v>
      </c>
      <c r="B10112" t="s">
        <v>15</v>
      </c>
      <c r="C10112" t="s">
        <v>12</v>
      </c>
      <c r="D10112" s="3">
        <v>146000</v>
      </c>
    </row>
    <row r="10113" spans="1:4" x14ac:dyDescent="0.3">
      <c r="A10113" t="s">
        <v>78</v>
      </c>
      <c r="B10113" t="s">
        <v>15</v>
      </c>
      <c r="C10113" t="s">
        <v>99</v>
      </c>
      <c r="D10113" s="3">
        <v>63000</v>
      </c>
    </row>
    <row r="10114" spans="1:4" x14ac:dyDescent="0.3">
      <c r="A10114" t="s">
        <v>78</v>
      </c>
      <c r="B10114" t="s">
        <v>15</v>
      </c>
      <c r="C10114" t="s">
        <v>93</v>
      </c>
      <c r="D10114" s="3">
        <v>166000</v>
      </c>
    </row>
    <row r="10115" spans="1:4" x14ac:dyDescent="0.3">
      <c r="A10115" t="s">
        <v>17</v>
      </c>
      <c r="B10115" t="s">
        <v>15</v>
      </c>
      <c r="C10115" t="s">
        <v>12</v>
      </c>
      <c r="D10115" s="3">
        <v>75595</v>
      </c>
    </row>
    <row r="10116" spans="1:4" x14ac:dyDescent="0.3">
      <c r="A10116" t="s">
        <v>78</v>
      </c>
      <c r="B10116" t="s">
        <v>15</v>
      </c>
      <c r="C10116" t="s">
        <v>12</v>
      </c>
      <c r="D10116" s="3">
        <v>195000</v>
      </c>
    </row>
    <row r="10117" spans="1:4" x14ac:dyDescent="0.3">
      <c r="A10117" t="s">
        <v>24</v>
      </c>
      <c r="B10117" t="s">
        <v>15</v>
      </c>
      <c r="C10117" t="s">
        <v>12</v>
      </c>
      <c r="D10117" s="3">
        <v>180000</v>
      </c>
    </row>
    <row r="10118" spans="1:4" x14ac:dyDescent="0.3">
      <c r="A10118" t="s">
        <v>78</v>
      </c>
      <c r="B10118" t="s">
        <v>15</v>
      </c>
      <c r="C10118" t="s">
        <v>12</v>
      </c>
      <c r="D10118" s="3">
        <v>99150</v>
      </c>
    </row>
    <row r="10119" spans="1:4" x14ac:dyDescent="0.3">
      <c r="A10119" t="s">
        <v>41</v>
      </c>
      <c r="B10119" t="s">
        <v>15</v>
      </c>
      <c r="C10119" t="s">
        <v>31</v>
      </c>
      <c r="D10119" s="3">
        <v>230400.5</v>
      </c>
    </row>
    <row r="10120" spans="1:4" x14ac:dyDescent="0.3">
      <c r="A10120" t="s">
        <v>24</v>
      </c>
      <c r="B10120" t="s">
        <v>15</v>
      </c>
      <c r="C10120" t="s">
        <v>85</v>
      </c>
      <c r="D10120" s="3">
        <v>109500</v>
      </c>
    </row>
    <row r="10121" spans="1:4" x14ac:dyDescent="0.3">
      <c r="A10121" t="s">
        <v>29</v>
      </c>
      <c r="B10121" t="s">
        <v>15</v>
      </c>
      <c r="C10121" t="s">
        <v>12</v>
      </c>
      <c r="D10121" s="3">
        <v>110000</v>
      </c>
    </row>
    <row r="10122" spans="1:4" x14ac:dyDescent="0.3">
      <c r="A10122" t="s">
        <v>54</v>
      </c>
      <c r="B10122" t="s">
        <v>22</v>
      </c>
      <c r="C10122" t="s">
        <v>60</v>
      </c>
      <c r="D10122" s="3">
        <v>147500</v>
      </c>
    </row>
    <row r="10123" spans="1:4" x14ac:dyDescent="0.3">
      <c r="A10123" t="s">
        <v>17</v>
      </c>
      <c r="B10123" t="s">
        <v>15</v>
      </c>
      <c r="C10123" t="s">
        <v>12</v>
      </c>
      <c r="D10123" s="3">
        <v>107250</v>
      </c>
    </row>
    <row r="10124" spans="1:4" x14ac:dyDescent="0.3">
      <c r="A10124" t="s">
        <v>24</v>
      </c>
      <c r="B10124" t="s">
        <v>15</v>
      </c>
      <c r="C10124" t="s">
        <v>12</v>
      </c>
      <c r="D10124" s="3">
        <v>157000</v>
      </c>
    </row>
    <row r="10125" spans="1:4" x14ac:dyDescent="0.3">
      <c r="A10125" t="s">
        <v>17</v>
      </c>
      <c r="B10125" t="s">
        <v>15</v>
      </c>
      <c r="C10125" t="s">
        <v>93</v>
      </c>
      <c r="D10125" s="3">
        <v>75067.5</v>
      </c>
    </row>
    <row r="10126" spans="1:4" x14ac:dyDescent="0.3">
      <c r="A10126" t="s">
        <v>41</v>
      </c>
      <c r="B10126" t="s">
        <v>15</v>
      </c>
      <c r="C10126" t="s">
        <v>12</v>
      </c>
      <c r="D10126" s="3">
        <v>141500</v>
      </c>
    </row>
    <row r="10127" spans="1:4" x14ac:dyDescent="0.3">
      <c r="A10127" t="s">
        <v>54</v>
      </c>
      <c r="B10127" t="s">
        <v>15</v>
      </c>
      <c r="C10127" t="s">
        <v>12</v>
      </c>
      <c r="D10127" s="3">
        <v>90000</v>
      </c>
    </row>
    <row r="10128" spans="1:4" x14ac:dyDescent="0.3">
      <c r="A10128" t="s">
        <v>24</v>
      </c>
      <c r="B10128" t="s">
        <v>15</v>
      </c>
      <c r="C10128" t="s">
        <v>12</v>
      </c>
      <c r="D10128" s="3">
        <v>164500</v>
      </c>
    </row>
    <row r="10129" spans="1:4" x14ac:dyDescent="0.3">
      <c r="A10129" t="s">
        <v>24</v>
      </c>
      <c r="B10129" t="s">
        <v>15</v>
      </c>
      <c r="C10129" t="s">
        <v>12</v>
      </c>
      <c r="D10129" s="3">
        <v>109500</v>
      </c>
    </row>
    <row r="10130" spans="1:4" x14ac:dyDescent="0.3">
      <c r="A10130" t="s">
        <v>24</v>
      </c>
      <c r="B10130" t="s">
        <v>15</v>
      </c>
      <c r="C10130" t="s">
        <v>12</v>
      </c>
      <c r="D10130" s="3">
        <v>74235</v>
      </c>
    </row>
    <row r="10131" spans="1:4" x14ac:dyDescent="0.3">
      <c r="A10131" t="s">
        <v>41</v>
      </c>
      <c r="B10131" t="s">
        <v>15</v>
      </c>
      <c r="C10131" t="s">
        <v>12</v>
      </c>
      <c r="D10131" s="3">
        <v>204000</v>
      </c>
    </row>
    <row r="10132" spans="1:4" x14ac:dyDescent="0.3">
      <c r="A10132" t="s">
        <v>17</v>
      </c>
      <c r="B10132" t="s">
        <v>15</v>
      </c>
      <c r="C10132" t="s">
        <v>12</v>
      </c>
      <c r="D10132" s="3">
        <v>118222</v>
      </c>
    </row>
    <row r="10133" spans="1:4" x14ac:dyDescent="0.3">
      <c r="A10133" t="s">
        <v>24</v>
      </c>
      <c r="B10133" t="s">
        <v>15</v>
      </c>
      <c r="C10133" t="s">
        <v>12</v>
      </c>
      <c r="D10133" s="3">
        <v>175000</v>
      </c>
    </row>
    <row r="10134" spans="1:4" x14ac:dyDescent="0.3">
      <c r="A10134" t="s">
        <v>54</v>
      </c>
      <c r="B10134" t="s">
        <v>15</v>
      </c>
      <c r="C10134" t="s">
        <v>31</v>
      </c>
      <c r="D10134" s="3">
        <v>173500</v>
      </c>
    </row>
    <row r="10135" spans="1:4" x14ac:dyDescent="0.3">
      <c r="A10135" t="s">
        <v>54</v>
      </c>
      <c r="B10135" t="s">
        <v>15</v>
      </c>
      <c r="C10135" t="s">
        <v>31</v>
      </c>
      <c r="D10135" s="3">
        <v>115000</v>
      </c>
    </row>
    <row r="10136" spans="1:4" x14ac:dyDescent="0.3">
      <c r="A10136" t="s">
        <v>24</v>
      </c>
      <c r="B10136" t="s">
        <v>15</v>
      </c>
      <c r="C10136" t="s">
        <v>12</v>
      </c>
      <c r="D10136" s="3">
        <v>134000</v>
      </c>
    </row>
    <row r="10137" spans="1:4" x14ac:dyDescent="0.3">
      <c r="A10137" t="s">
        <v>17</v>
      </c>
      <c r="B10137" t="s">
        <v>15</v>
      </c>
      <c r="C10137" t="s">
        <v>12</v>
      </c>
      <c r="D10137" s="3">
        <v>70000</v>
      </c>
    </row>
    <row r="10138" spans="1:4" x14ac:dyDescent="0.3">
      <c r="A10138" t="s">
        <v>10</v>
      </c>
      <c r="B10138" t="s">
        <v>15</v>
      </c>
      <c r="C10138" t="s">
        <v>166</v>
      </c>
      <c r="D10138" s="3">
        <v>147500</v>
      </c>
    </row>
    <row r="10139" spans="1:4" x14ac:dyDescent="0.3">
      <c r="A10139" t="s">
        <v>54</v>
      </c>
      <c r="B10139" t="s">
        <v>15</v>
      </c>
      <c r="C10139" t="s">
        <v>31</v>
      </c>
      <c r="D10139" s="3">
        <v>125000</v>
      </c>
    </row>
    <row r="10140" spans="1:4" x14ac:dyDescent="0.3">
      <c r="A10140" t="s">
        <v>17</v>
      </c>
      <c r="B10140" t="s">
        <v>15</v>
      </c>
      <c r="C10140" t="s">
        <v>12</v>
      </c>
      <c r="D10140" s="3">
        <v>115000</v>
      </c>
    </row>
    <row r="10141" spans="1:4" x14ac:dyDescent="0.3">
      <c r="A10141" t="s">
        <v>54</v>
      </c>
      <c r="B10141" t="s">
        <v>15</v>
      </c>
      <c r="C10141" t="s">
        <v>12</v>
      </c>
      <c r="D10141" s="3">
        <v>105000</v>
      </c>
    </row>
    <row r="10142" spans="1:4" x14ac:dyDescent="0.3">
      <c r="A10142" t="s">
        <v>24</v>
      </c>
      <c r="B10142" t="s">
        <v>15</v>
      </c>
      <c r="C10142" t="s">
        <v>12</v>
      </c>
      <c r="D10142" s="3">
        <v>115000</v>
      </c>
    </row>
    <row r="10143" spans="1:4" x14ac:dyDescent="0.3">
      <c r="A10143" t="s">
        <v>17</v>
      </c>
      <c r="B10143" t="s">
        <v>15</v>
      </c>
      <c r="C10143" t="s">
        <v>12</v>
      </c>
      <c r="D10143" s="3">
        <v>111175</v>
      </c>
    </row>
    <row r="10144" spans="1:4" x14ac:dyDescent="0.3">
      <c r="A10144" t="s">
        <v>17</v>
      </c>
      <c r="B10144" t="s">
        <v>15</v>
      </c>
      <c r="C10144" t="s">
        <v>12</v>
      </c>
      <c r="D10144" s="3">
        <v>92550</v>
      </c>
    </row>
    <row r="10145" spans="1:4" x14ac:dyDescent="0.3">
      <c r="A10145" t="s">
        <v>10</v>
      </c>
      <c r="B10145" t="s">
        <v>15</v>
      </c>
      <c r="C10145" t="s">
        <v>12</v>
      </c>
      <c r="D10145" s="3">
        <v>131100</v>
      </c>
    </row>
    <row r="10146" spans="1:4" x14ac:dyDescent="0.3">
      <c r="A10146" t="s">
        <v>41</v>
      </c>
      <c r="B10146" t="s">
        <v>15</v>
      </c>
      <c r="C10146" t="s">
        <v>31</v>
      </c>
      <c r="D10146" s="3">
        <v>170575</v>
      </c>
    </row>
    <row r="10147" spans="1:4" x14ac:dyDescent="0.3">
      <c r="A10147" t="s">
        <v>24</v>
      </c>
      <c r="B10147" t="s">
        <v>15</v>
      </c>
      <c r="C10147" t="s">
        <v>12</v>
      </c>
      <c r="D10147" s="3">
        <v>100000</v>
      </c>
    </row>
    <row r="10148" spans="1:4" x14ac:dyDescent="0.3">
      <c r="A10148" t="s">
        <v>17</v>
      </c>
      <c r="B10148" t="s">
        <v>15</v>
      </c>
      <c r="C10148" t="s">
        <v>12</v>
      </c>
      <c r="D10148" s="3">
        <v>80000</v>
      </c>
    </row>
    <row r="10149" spans="1:4" x14ac:dyDescent="0.3">
      <c r="A10149" t="s">
        <v>54</v>
      </c>
      <c r="B10149" t="s">
        <v>15</v>
      </c>
      <c r="C10149" t="s">
        <v>117</v>
      </c>
      <c r="D10149" s="3">
        <v>79200</v>
      </c>
    </row>
    <row r="10150" spans="1:4" x14ac:dyDescent="0.3">
      <c r="A10150" t="s">
        <v>54</v>
      </c>
      <c r="B10150" t="s">
        <v>15</v>
      </c>
      <c r="C10150" t="s">
        <v>12</v>
      </c>
      <c r="D10150" s="3">
        <v>158000</v>
      </c>
    </row>
    <row r="10151" spans="1:4" x14ac:dyDescent="0.3">
      <c r="A10151" t="s">
        <v>17</v>
      </c>
      <c r="B10151" t="s">
        <v>15</v>
      </c>
      <c r="C10151" t="s">
        <v>12</v>
      </c>
      <c r="D10151" s="3">
        <v>81000</v>
      </c>
    </row>
    <row r="10152" spans="1:4" x14ac:dyDescent="0.3">
      <c r="A10152" t="s">
        <v>24</v>
      </c>
      <c r="B10152" t="s">
        <v>15</v>
      </c>
      <c r="C10152" t="s">
        <v>12</v>
      </c>
      <c r="D10152" s="3">
        <v>233000</v>
      </c>
    </row>
    <row r="10153" spans="1:4" x14ac:dyDescent="0.3">
      <c r="A10153" t="s">
        <v>63</v>
      </c>
      <c r="B10153" t="s">
        <v>15</v>
      </c>
      <c r="C10153" t="s">
        <v>12</v>
      </c>
      <c r="D10153" s="3">
        <v>105650</v>
      </c>
    </row>
    <row r="10154" spans="1:4" x14ac:dyDescent="0.3">
      <c r="A10154" t="s">
        <v>17</v>
      </c>
      <c r="B10154" t="s">
        <v>15</v>
      </c>
      <c r="C10154" t="s">
        <v>83</v>
      </c>
      <c r="D10154" s="3">
        <v>89100</v>
      </c>
    </row>
    <row r="10155" spans="1:4" x14ac:dyDescent="0.3">
      <c r="A10155" t="s">
        <v>10</v>
      </c>
      <c r="B10155" t="s">
        <v>15</v>
      </c>
      <c r="C10155" t="s">
        <v>94</v>
      </c>
      <c r="D10155" s="3">
        <v>147500</v>
      </c>
    </row>
    <row r="10156" spans="1:4" x14ac:dyDescent="0.3">
      <c r="A10156" t="s">
        <v>10</v>
      </c>
      <c r="B10156" t="s">
        <v>15</v>
      </c>
      <c r="C10156" t="s">
        <v>12</v>
      </c>
      <c r="D10156" s="3">
        <v>151000</v>
      </c>
    </row>
    <row r="10157" spans="1:4" x14ac:dyDescent="0.3">
      <c r="A10157" t="s">
        <v>29</v>
      </c>
      <c r="B10157" t="s">
        <v>15</v>
      </c>
      <c r="C10157" t="s">
        <v>12</v>
      </c>
      <c r="D10157" s="3">
        <v>120000</v>
      </c>
    </row>
    <row r="10158" spans="1:4" x14ac:dyDescent="0.3">
      <c r="A10158" t="s">
        <v>41</v>
      </c>
      <c r="B10158" t="s">
        <v>15</v>
      </c>
      <c r="C10158" t="s">
        <v>12</v>
      </c>
      <c r="D10158" s="3">
        <v>150000</v>
      </c>
    </row>
    <row r="10159" spans="1:4" x14ac:dyDescent="0.3">
      <c r="A10159" t="s">
        <v>24</v>
      </c>
      <c r="B10159" t="s">
        <v>15</v>
      </c>
      <c r="C10159" t="s">
        <v>12</v>
      </c>
      <c r="D10159" s="3">
        <v>74235</v>
      </c>
    </row>
    <row r="10160" spans="1:4" x14ac:dyDescent="0.3">
      <c r="A10160" t="s">
        <v>24</v>
      </c>
      <c r="B10160" t="s">
        <v>15</v>
      </c>
      <c r="C10160" t="s">
        <v>12</v>
      </c>
      <c r="D10160" s="3">
        <v>125000</v>
      </c>
    </row>
    <row r="10161" spans="1:4" x14ac:dyDescent="0.3">
      <c r="A10161" t="s">
        <v>24</v>
      </c>
      <c r="B10161" t="s">
        <v>15</v>
      </c>
      <c r="C10161" t="s">
        <v>103</v>
      </c>
      <c r="D10161" s="3">
        <v>43200</v>
      </c>
    </row>
    <row r="10162" spans="1:4" x14ac:dyDescent="0.3">
      <c r="A10162" t="s">
        <v>24</v>
      </c>
      <c r="B10162" t="s">
        <v>15</v>
      </c>
      <c r="C10162" t="s">
        <v>12</v>
      </c>
      <c r="D10162" s="3">
        <v>200000</v>
      </c>
    </row>
    <row r="10163" spans="1:4" x14ac:dyDescent="0.3">
      <c r="A10163" t="s">
        <v>10</v>
      </c>
      <c r="B10163" t="s">
        <v>15</v>
      </c>
      <c r="C10163" t="s">
        <v>12</v>
      </c>
      <c r="D10163" s="3">
        <v>110000</v>
      </c>
    </row>
    <row r="10164" spans="1:4" x14ac:dyDescent="0.3">
      <c r="A10164" t="s">
        <v>78</v>
      </c>
      <c r="B10164" t="s">
        <v>15</v>
      </c>
      <c r="C10164" t="s">
        <v>12</v>
      </c>
      <c r="D10164" s="3">
        <v>179000</v>
      </c>
    </row>
    <row r="10165" spans="1:4" x14ac:dyDescent="0.3">
      <c r="A10165" t="s">
        <v>63</v>
      </c>
      <c r="B10165" t="s">
        <v>15</v>
      </c>
      <c r="C10165" t="s">
        <v>165</v>
      </c>
      <c r="D10165" s="3">
        <v>90000</v>
      </c>
    </row>
    <row r="10166" spans="1:4" x14ac:dyDescent="0.3">
      <c r="A10166" t="s">
        <v>24</v>
      </c>
      <c r="B10166" t="s">
        <v>15</v>
      </c>
      <c r="C10166" t="s">
        <v>12</v>
      </c>
      <c r="D10166" s="3">
        <v>93928.5</v>
      </c>
    </row>
    <row r="10167" spans="1:4" x14ac:dyDescent="0.3">
      <c r="A10167" t="s">
        <v>24</v>
      </c>
      <c r="B10167" t="s">
        <v>15</v>
      </c>
      <c r="C10167" t="s">
        <v>12</v>
      </c>
      <c r="D10167" s="3">
        <v>100750</v>
      </c>
    </row>
    <row r="10168" spans="1:4" x14ac:dyDescent="0.3">
      <c r="A10168" t="s">
        <v>63</v>
      </c>
      <c r="B10168" t="s">
        <v>15</v>
      </c>
      <c r="C10168" t="s">
        <v>12</v>
      </c>
      <c r="D10168" s="3">
        <v>134040</v>
      </c>
    </row>
    <row r="10169" spans="1:4" x14ac:dyDescent="0.3">
      <c r="A10169" t="s">
        <v>17</v>
      </c>
      <c r="B10169" t="s">
        <v>15</v>
      </c>
      <c r="C10169" t="s">
        <v>12</v>
      </c>
      <c r="D10169" s="3">
        <v>88480</v>
      </c>
    </row>
    <row r="10170" spans="1:4" x14ac:dyDescent="0.3">
      <c r="A10170" t="s">
        <v>17</v>
      </c>
      <c r="B10170" t="s">
        <v>15</v>
      </c>
      <c r="C10170" t="s">
        <v>50</v>
      </c>
      <c r="D10170" s="3">
        <v>44100</v>
      </c>
    </row>
    <row r="10171" spans="1:4" x14ac:dyDescent="0.3">
      <c r="A10171" t="s">
        <v>17</v>
      </c>
      <c r="B10171" t="s">
        <v>15</v>
      </c>
      <c r="C10171" t="s">
        <v>117</v>
      </c>
      <c r="D10171" s="3">
        <v>111175</v>
      </c>
    </row>
    <row r="10172" spans="1:4" x14ac:dyDescent="0.3">
      <c r="A10172" t="s">
        <v>24</v>
      </c>
      <c r="B10172" t="s">
        <v>15</v>
      </c>
      <c r="C10172" t="s">
        <v>12</v>
      </c>
      <c r="D10172" s="3">
        <v>166500</v>
      </c>
    </row>
    <row r="10173" spans="1:4" x14ac:dyDescent="0.3">
      <c r="A10173" t="s">
        <v>29</v>
      </c>
      <c r="B10173" t="s">
        <v>15</v>
      </c>
      <c r="C10173" t="s">
        <v>31</v>
      </c>
      <c r="D10173" s="3">
        <v>99150</v>
      </c>
    </row>
    <row r="10174" spans="1:4" x14ac:dyDescent="0.3">
      <c r="A10174" t="s">
        <v>24</v>
      </c>
      <c r="B10174" t="s">
        <v>15</v>
      </c>
      <c r="C10174" t="s">
        <v>99</v>
      </c>
      <c r="D10174" s="3">
        <v>161250</v>
      </c>
    </row>
    <row r="10175" spans="1:4" x14ac:dyDescent="0.3">
      <c r="A10175" t="s">
        <v>24</v>
      </c>
      <c r="B10175" t="s">
        <v>15</v>
      </c>
      <c r="C10175" t="s">
        <v>12</v>
      </c>
      <c r="D10175" s="3">
        <v>150000</v>
      </c>
    </row>
    <row r="10176" spans="1:4" x14ac:dyDescent="0.3">
      <c r="A10176" t="s">
        <v>17</v>
      </c>
      <c r="B10176" t="s">
        <v>15</v>
      </c>
      <c r="C10176" t="s">
        <v>116</v>
      </c>
      <c r="D10176" s="3">
        <v>51014</v>
      </c>
    </row>
    <row r="10177" spans="1:4" x14ac:dyDescent="0.3">
      <c r="A10177" t="s">
        <v>54</v>
      </c>
      <c r="B10177" t="s">
        <v>15</v>
      </c>
      <c r="C10177" t="s">
        <v>135</v>
      </c>
      <c r="D10177" s="3">
        <v>249000</v>
      </c>
    </row>
    <row r="10178" spans="1:4" x14ac:dyDescent="0.3">
      <c r="A10178" t="s">
        <v>80</v>
      </c>
      <c r="B10178" t="s">
        <v>15</v>
      </c>
      <c r="C10178" t="s">
        <v>12</v>
      </c>
      <c r="D10178" s="3">
        <v>100000</v>
      </c>
    </row>
    <row r="10179" spans="1:4" x14ac:dyDescent="0.3">
      <c r="A10179" t="s">
        <v>41</v>
      </c>
      <c r="B10179" t="s">
        <v>15</v>
      </c>
      <c r="C10179" t="s">
        <v>84</v>
      </c>
      <c r="D10179" s="3">
        <v>147500</v>
      </c>
    </row>
    <row r="10180" spans="1:4" x14ac:dyDescent="0.3">
      <c r="A10180" t="s">
        <v>17</v>
      </c>
      <c r="B10180" t="s">
        <v>15</v>
      </c>
      <c r="C10180" t="s">
        <v>111</v>
      </c>
      <c r="D10180" s="3">
        <v>57500</v>
      </c>
    </row>
    <row r="10181" spans="1:4" x14ac:dyDescent="0.3">
      <c r="A10181" t="s">
        <v>17</v>
      </c>
      <c r="B10181" t="s">
        <v>15</v>
      </c>
      <c r="C10181" t="s">
        <v>84</v>
      </c>
      <c r="D10181" s="3">
        <v>100500</v>
      </c>
    </row>
    <row r="10182" spans="1:4" x14ac:dyDescent="0.3">
      <c r="A10182" t="s">
        <v>10</v>
      </c>
      <c r="B10182" t="s">
        <v>15</v>
      </c>
      <c r="C10182" t="s">
        <v>99</v>
      </c>
      <c r="D10182" s="3">
        <v>64800</v>
      </c>
    </row>
    <row r="10183" spans="1:4" x14ac:dyDescent="0.3">
      <c r="A10183" t="s">
        <v>29</v>
      </c>
      <c r="B10183" t="s">
        <v>15</v>
      </c>
      <c r="C10183" t="s">
        <v>12</v>
      </c>
      <c r="D10183" s="3">
        <v>130000</v>
      </c>
    </row>
    <row r="10184" spans="1:4" x14ac:dyDescent="0.3">
      <c r="A10184" t="s">
        <v>10</v>
      </c>
      <c r="B10184" t="s">
        <v>15</v>
      </c>
      <c r="C10184" t="s">
        <v>99</v>
      </c>
      <c r="D10184" s="3">
        <v>150000</v>
      </c>
    </row>
    <row r="10185" spans="1:4" x14ac:dyDescent="0.3">
      <c r="A10185" t="s">
        <v>41</v>
      </c>
      <c r="B10185" t="s">
        <v>15</v>
      </c>
      <c r="C10185" t="s">
        <v>31</v>
      </c>
      <c r="D10185" s="3">
        <v>175000</v>
      </c>
    </row>
    <row r="10186" spans="1:4" x14ac:dyDescent="0.3">
      <c r="A10186" t="s">
        <v>54</v>
      </c>
      <c r="B10186" t="s">
        <v>15</v>
      </c>
      <c r="C10186" t="s">
        <v>12</v>
      </c>
      <c r="D10186" s="3">
        <v>110000</v>
      </c>
    </row>
    <row r="10187" spans="1:4" x14ac:dyDescent="0.3">
      <c r="A10187" t="s">
        <v>63</v>
      </c>
      <c r="B10187" t="s">
        <v>15</v>
      </c>
      <c r="C10187" t="s">
        <v>12</v>
      </c>
      <c r="D10187" s="3">
        <v>115000</v>
      </c>
    </row>
    <row r="10188" spans="1:4" x14ac:dyDescent="0.3">
      <c r="A10188" t="s">
        <v>29</v>
      </c>
      <c r="B10188" t="s">
        <v>15</v>
      </c>
      <c r="C10188" t="s">
        <v>12</v>
      </c>
      <c r="D10188" s="3">
        <v>115000</v>
      </c>
    </row>
    <row r="10189" spans="1:4" x14ac:dyDescent="0.3">
      <c r="A10189" t="s">
        <v>41</v>
      </c>
      <c r="B10189" t="s">
        <v>15</v>
      </c>
      <c r="C10189" t="s">
        <v>141</v>
      </c>
      <c r="D10189" s="3">
        <v>64800</v>
      </c>
    </row>
    <row r="10190" spans="1:4" x14ac:dyDescent="0.3">
      <c r="A10190" t="s">
        <v>17</v>
      </c>
      <c r="B10190" t="s">
        <v>15</v>
      </c>
      <c r="C10190" t="s">
        <v>12</v>
      </c>
      <c r="D10190" s="3">
        <v>81900</v>
      </c>
    </row>
    <row r="10191" spans="1:4" x14ac:dyDescent="0.3">
      <c r="A10191" t="s">
        <v>17</v>
      </c>
      <c r="B10191" t="s">
        <v>15</v>
      </c>
      <c r="C10191" t="s">
        <v>12</v>
      </c>
      <c r="D10191" s="3">
        <v>90000</v>
      </c>
    </row>
    <row r="10192" spans="1:4" x14ac:dyDescent="0.3">
      <c r="A10192" t="s">
        <v>24</v>
      </c>
      <c r="B10192" t="s">
        <v>15</v>
      </c>
      <c r="C10192" t="s">
        <v>12</v>
      </c>
      <c r="D10192" s="3">
        <v>84000</v>
      </c>
    </row>
    <row r="10193" spans="1:4" x14ac:dyDescent="0.3">
      <c r="A10193" t="s">
        <v>17</v>
      </c>
      <c r="B10193" t="s">
        <v>15</v>
      </c>
      <c r="C10193" t="s">
        <v>12</v>
      </c>
      <c r="D10193" s="3">
        <v>115000</v>
      </c>
    </row>
    <row r="10194" spans="1:4" x14ac:dyDescent="0.3">
      <c r="A10194" t="s">
        <v>63</v>
      </c>
      <c r="B10194" t="s">
        <v>15</v>
      </c>
      <c r="C10194" t="s">
        <v>121</v>
      </c>
      <c r="D10194" s="3">
        <v>43200</v>
      </c>
    </row>
    <row r="10195" spans="1:4" x14ac:dyDescent="0.3">
      <c r="A10195" t="s">
        <v>24</v>
      </c>
      <c r="B10195" t="s">
        <v>15</v>
      </c>
      <c r="C10195" t="s">
        <v>12</v>
      </c>
      <c r="D10195" s="3">
        <v>120000</v>
      </c>
    </row>
    <row r="10196" spans="1:4" x14ac:dyDescent="0.3">
      <c r="A10196" t="s">
        <v>24</v>
      </c>
      <c r="B10196" t="s">
        <v>15</v>
      </c>
      <c r="C10196" t="s">
        <v>12</v>
      </c>
      <c r="D10196" s="3">
        <v>67500</v>
      </c>
    </row>
    <row r="10197" spans="1:4" x14ac:dyDescent="0.3">
      <c r="A10197" t="s">
        <v>54</v>
      </c>
      <c r="B10197" t="s">
        <v>15</v>
      </c>
      <c r="C10197" t="s">
        <v>152</v>
      </c>
      <c r="D10197" s="3">
        <v>147500</v>
      </c>
    </row>
    <row r="10198" spans="1:4" x14ac:dyDescent="0.3">
      <c r="A10198" t="s">
        <v>17</v>
      </c>
      <c r="B10198" t="s">
        <v>15</v>
      </c>
      <c r="C10198" t="s">
        <v>12</v>
      </c>
      <c r="D10198" s="3">
        <v>38750</v>
      </c>
    </row>
    <row r="10199" spans="1:4" x14ac:dyDescent="0.3">
      <c r="A10199" t="s">
        <v>24</v>
      </c>
      <c r="B10199" t="s">
        <v>15</v>
      </c>
      <c r="C10199" t="s">
        <v>12</v>
      </c>
      <c r="D10199" s="3">
        <v>199000</v>
      </c>
    </row>
    <row r="10200" spans="1:4" x14ac:dyDescent="0.3">
      <c r="A10200" t="s">
        <v>10</v>
      </c>
      <c r="B10200" t="s">
        <v>15</v>
      </c>
      <c r="C10200" t="s">
        <v>12</v>
      </c>
      <c r="D10200" s="3">
        <v>113977.5</v>
      </c>
    </row>
    <row r="10201" spans="1:4" x14ac:dyDescent="0.3">
      <c r="A10201" t="s">
        <v>24</v>
      </c>
      <c r="B10201" t="s">
        <v>15</v>
      </c>
      <c r="C10201" t="s">
        <v>12</v>
      </c>
      <c r="D10201" s="3">
        <v>90000</v>
      </c>
    </row>
    <row r="10202" spans="1:4" x14ac:dyDescent="0.3">
      <c r="A10202" t="s">
        <v>78</v>
      </c>
      <c r="B10202" t="s">
        <v>15</v>
      </c>
      <c r="C10202" t="s">
        <v>83</v>
      </c>
      <c r="D10202" s="3">
        <v>101029</v>
      </c>
    </row>
    <row r="10203" spans="1:4" x14ac:dyDescent="0.3">
      <c r="A10203" t="s">
        <v>78</v>
      </c>
      <c r="B10203" t="s">
        <v>15</v>
      </c>
      <c r="C10203" t="s">
        <v>12</v>
      </c>
      <c r="D10203" s="3">
        <v>99150</v>
      </c>
    </row>
    <row r="10204" spans="1:4" x14ac:dyDescent="0.3">
      <c r="A10204" t="s">
        <v>29</v>
      </c>
      <c r="B10204" t="s">
        <v>15</v>
      </c>
      <c r="C10204" t="s">
        <v>12</v>
      </c>
      <c r="D10204" s="3">
        <v>90000</v>
      </c>
    </row>
    <row r="10205" spans="1:4" x14ac:dyDescent="0.3">
      <c r="A10205" t="s">
        <v>54</v>
      </c>
      <c r="B10205" t="s">
        <v>15</v>
      </c>
      <c r="C10205" t="s">
        <v>12</v>
      </c>
      <c r="D10205" s="3">
        <v>90000</v>
      </c>
    </row>
    <row r="10206" spans="1:4" x14ac:dyDescent="0.3">
      <c r="A10206" t="s">
        <v>29</v>
      </c>
      <c r="B10206" t="s">
        <v>15</v>
      </c>
      <c r="C10206" t="s">
        <v>12</v>
      </c>
      <c r="D10206" s="3">
        <v>86732.5</v>
      </c>
    </row>
    <row r="10207" spans="1:4" x14ac:dyDescent="0.3">
      <c r="A10207" t="s">
        <v>24</v>
      </c>
      <c r="B10207" t="s">
        <v>15</v>
      </c>
      <c r="C10207" t="s">
        <v>12</v>
      </c>
      <c r="D10207" s="3">
        <v>98850</v>
      </c>
    </row>
    <row r="10208" spans="1:4" x14ac:dyDescent="0.3">
      <c r="A10208" t="s">
        <v>41</v>
      </c>
      <c r="B10208" t="s">
        <v>15</v>
      </c>
      <c r="C10208" t="s">
        <v>12</v>
      </c>
      <c r="D10208" s="3">
        <v>155000</v>
      </c>
    </row>
    <row r="10209" spans="1:4" x14ac:dyDescent="0.3">
      <c r="A10209" t="s">
        <v>24</v>
      </c>
      <c r="B10209" t="s">
        <v>15</v>
      </c>
      <c r="C10209" t="s">
        <v>12</v>
      </c>
      <c r="D10209" s="3">
        <v>115000</v>
      </c>
    </row>
    <row r="10210" spans="1:4" x14ac:dyDescent="0.3">
      <c r="A10210" t="s">
        <v>54</v>
      </c>
      <c r="B10210" t="s">
        <v>15</v>
      </c>
      <c r="C10210" t="s">
        <v>99</v>
      </c>
      <c r="D10210" s="3">
        <v>90000</v>
      </c>
    </row>
    <row r="10211" spans="1:4" x14ac:dyDescent="0.3">
      <c r="A10211" t="s">
        <v>24</v>
      </c>
      <c r="B10211" t="s">
        <v>15</v>
      </c>
      <c r="C10211" t="s">
        <v>119</v>
      </c>
      <c r="D10211" s="3">
        <v>70000</v>
      </c>
    </row>
    <row r="10212" spans="1:4" x14ac:dyDescent="0.3">
      <c r="A10212" t="s">
        <v>10</v>
      </c>
      <c r="B10212" t="s">
        <v>15</v>
      </c>
      <c r="C10212" t="s">
        <v>12</v>
      </c>
      <c r="D10212" s="3">
        <v>125000</v>
      </c>
    </row>
    <row r="10213" spans="1:4" x14ac:dyDescent="0.3">
      <c r="A10213" t="s">
        <v>17</v>
      </c>
      <c r="B10213" t="s">
        <v>15</v>
      </c>
      <c r="C10213" t="s">
        <v>79</v>
      </c>
      <c r="D10213" s="3">
        <v>111175</v>
      </c>
    </row>
    <row r="10214" spans="1:4" x14ac:dyDescent="0.3">
      <c r="A10214" t="s">
        <v>24</v>
      </c>
      <c r="B10214" t="s">
        <v>15</v>
      </c>
      <c r="C10214" t="s">
        <v>12</v>
      </c>
      <c r="D10214" s="3">
        <v>136400</v>
      </c>
    </row>
    <row r="10215" spans="1:4" x14ac:dyDescent="0.3">
      <c r="A10215" t="s">
        <v>17</v>
      </c>
      <c r="B10215" t="s">
        <v>15</v>
      </c>
      <c r="C10215" t="s">
        <v>110</v>
      </c>
      <c r="D10215" s="3">
        <v>99150</v>
      </c>
    </row>
    <row r="10216" spans="1:4" x14ac:dyDescent="0.3">
      <c r="A10216" t="s">
        <v>78</v>
      </c>
      <c r="B10216" t="s">
        <v>15</v>
      </c>
      <c r="C10216" t="s">
        <v>31</v>
      </c>
      <c r="D10216" s="3">
        <v>189500</v>
      </c>
    </row>
    <row r="10217" spans="1:4" x14ac:dyDescent="0.3">
      <c r="A10217" t="s">
        <v>54</v>
      </c>
      <c r="B10217" t="s">
        <v>15</v>
      </c>
      <c r="C10217" t="s">
        <v>12</v>
      </c>
      <c r="D10217" s="3">
        <v>100000</v>
      </c>
    </row>
    <row r="10218" spans="1:4" x14ac:dyDescent="0.3">
      <c r="A10218" t="s">
        <v>24</v>
      </c>
      <c r="B10218" t="s">
        <v>15</v>
      </c>
      <c r="C10218" t="s">
        <v>12</v>
      </c>
      <c r="D10218" s="3">
        <v>145500</v>
      </c>
    </row>
    <row r="10219" spans="1:4" x14ac:dyDescent="0.3">
      <c r="A10219" t="s">
        <v>54</v>
      </c>
      <c r="B10219" t="s">
        <v>15</v>
      </c>
      <c r="C10219" t="s">
        <v>12</v>
      </c>
      <c r="D10219" s="3">
        <v>120000</v>
      </c>
    </row>
    <row r="10220" spans="1:4" x14ac:dyDescent="0.3">
      <c r="A10220" t="s">
        <v>17</v>
      </c>
      <c r="B10220" t="s">
        <v>15</v>
      </c>
      <c r="C10220" t="s">
        <v>79</v>
      </c>
      <c r="D10220" s="3">
        <v>111202</v>
      </c>
    </row>
    <row r="10221" spans="1:4" x14ac:dyDescent="0.3">
      <c r="A10221" t="s">
        <v>29</v>
      </c>
      <c r="B10221" t="s">
        <v>15</v>
      </c>
      <c r="C10221" t="s">
        <v>12</v>
      </c>
      <c r="D10221" s="3">
        <v>82000</v>
      </c>
    </row>
    <row r="10222" spans="1:4" x14ac:dyDescent="0.3">
      <c r="A10222" t="s">
        <v>24</v>
      </c>
      <c r="B10222" t="s">
        <v>15</v>
      </c>
      <c r="C10222" t="s">
        <v>12</v>
      </c>
      <c r="D10222" s="3">
        <v>234000</v>
      </c>
    </row>
    <row r="10223" spans="1:4" x14ac:dyDescent="0.3">
      <c r="A10223" t="s">
        <v>54</v>
      </c>
      <c r="B10223" t="s">
        <v>15</v>
      </c>
      <c r="C10223" t="s">
        <v>83</v>
      </c>
      <c r="D10223" s="3">
        <v>147500</v>
      </c>
    </row>
    <row r="10224" spans="1:4" x14ac:dyDescent="0.3">
      <c r="A10224" t="s">
        <v>24</v>
      </c>
      <c r="B10224" t="s">
        <v>15</v>
      </c>
      <c r="C10224" t="s">
        <v>87</v>
      </c>
      <c r="D10224" s="3">
        <v>63000</v>
      </c>
    </row>
    <row r="10225" spans="1:4" x14ac:dyDescent="0.3">
      <c r="A10225" t="s">
        <v>78</v>
      </c>
      <c r="B10225" t="s">
        <v>15</v>
      </c>
      <c r="C10225" t="s">
        <v>94</v>
      </c>
      <c r="D10225" s="3">
        <v>85205</v>
      </c>
    </row>
    <row r="10226" spans="1:4" x14ac:dyDescent="0.3">
      <c r="A10226" t="s">
        <v>54</v>
      </c>
      <c r="B10226" t="s">
        <v>15</v>
      </c>
      <c r="C10226" t="s">
        <v>105</v>
      </c>
      <c r="D10226" s="3">
        <v>60000</v>
      </c>
    </row>
    <row r="10227" spans="1:4" x14ac:dyDescent="0.3">
      <c r="A10227" t="s">
        <v>24</v>
      </c>
      <c r="B10227" t="s">
        <v>15</v>
      </c>
      <c r="C10227" t="s">
        <v>12</v>
      </c>
      <c r="D10227" s="3">
        <v>180000</v>
      </c>
    </row>
    <row r="10228" spans="1:4" x14ac:dyDescent="0.3">
      <c r="A10228" t="s">
        <v>17</v>
      </c>
      <c r="B10228" t="s">
        <v>15</v>
      </c>
      <c r="C10228" t="s">
        <v>12</v>
      </c>
      <c r="D10228" s="3">
        <v>133000</v>
      </c>
    </row>
    <row r="10229" spans="1:4" x14ac:dyDescent="0.3">
      <c r="A10229" t="s">
        <v>80</v>
      </c>
      <c r="B10229" t="s">
        <v>15</v>
      </c>
      <c r="C10229" t="s">
        <v>12</v>
      </c>
      <c r="D10229" s="3">
        <v>156000</v>
      </c>
    </row>
    <row r="10230" spans="1:4" x14ac:dyDescent="0.3">
      <c r="A10230" t="s">
        <v>54</v>
      </c>
      <c r="B10230" t="s">
        <v>15</v>
      </c>
      <c r="C10230" t="s">
        <v>12</v>
      </c>
      <c r="D10230" s="3">
        <v>100740</v>
      </c>
    </row>
    <row r="10231" spans="1:4" x14ac:dyDescent="0.3">
      <c r="A10231" t="s">
        <v>54</v>
      </c>
      <c r="B10231" t="s">
        <v>15</v>
      </c>
      <c r="C10231" t="s">
        <v>12</v>
      </c>
      <c r="D10231" s="3">
        <v>125000</v>
      </c>
    </row>
    <row r="10232" spans="1:4" x14ac:dyDescent="0.3">
      <c r="A10232" t="s">
        <v>24</v>
      </c>
      <c r="B10232" t="s">
        <v>15</v>
      </c>
      <c r="C10232" t="s">
        <v>56</v>
      </c>
      <c r="D10232" s="3">
        <v>192000</v>
      </c>
    </row>
    <row r="10233" spans="1:4" x14ac:dyDescent="0.3">
      <c r="A10233" t="s">
        <v>24</v>
      </c>
      <c r="B10233" t="s">
        <v>15</v>
      </c>
      <c r="C10233" t="s">
        <v>12</v>
      </c>
      <c r="D10233" s="3">
        <v>150000</v>
      </c>
    </row>
    <row r="10234" spans="1:4" x14ac:dyDescent="0.3">
      <c r="A10234" t="s">
        <v>54</v>
      </c>
      <c r="B10234" t="s">
        <v>15</v>
      </c>
      <c r="C10234" t="s">
        <v>12</v>
      </c>
      <c r="D10234" s="3">
        <v>115000</v>
      </c>
    </row>
    <row r="10235" spans="1:4" x14ac:dyDescent="0.3">
      <c r="A10235" t="s">
        <v>54</v>
      </c>
      <c r="B10235" t="s">
        <v>15</v>
      </c>
      <c r="C10235" t="s">
        <v>116</v>
      </c>
      <c r="D10235" s="3">
        <v>96773</v>
      </c>
    </row>
    <row r="10236" spans="1:4" x14ac:dyDescent="0.3">
      <c r="A10236" t="s">
        <v>17</v>
      </c>
      <c r="B10236" t="s">
        <v>15</v>
      </c>
      <c r="C10236" t="s">
        <v>12</v>
      </c>
      <c r="D10236" s="3">
        <v>70000</v>
      </c>
    </row>
    <row r="10237" spans="1:4" x14ac:dyDescent="0.3">
      <c r="A10237" t="s">
        <v>41</v>
      </c>
      <c r="B10237" t="s">
        <v>15</v>
      </c>
      <c r="C10237" t="s">
        <v>31</v>
      </c>
      <c r="D10237" s="3">
        <v>150000</v>
      </c>
    </row>
    <row r="10238" spans="1:4" x14ac:dyDescent="0.3">
      <c r="A10238" t="s">
        <v>24</v>
      </c>
      <c r="B10238" t="s">
        <v>15</v>
      </c>
      <c r="C10238" t="s">
        <v>12</v>
      </c>
      <c r="D10238" s="3">
        <v>171500</v>
      </c>
    </row>
    <row r="10239" spans="1:4" x14ac:dyDescent="0.3">
      <c r="A10239" t="s">
        <v>41</v>
      </c>
      <c r="B10239" t="s">
        <v>15</v>
      </c>
      <c r="C10239" t="s">
        <v>94</v>
      </c>
      <c r="D10239" s="3">
        <v>157500</v>
      </c>
    </row>
    <row r="10240" spans="1:4" x14ac:dyDescent="0.3">
      <c r="A10240" t="s">
        <v>54</v>
      </c>
      <c r="B10240" t="s">
        <v>15</v>
      </c>
      <c r="C10240" t="s">
        <v>12</v>
      </c>
      <c r="D10240" s="3">
        <v>139539.5</v>
      </c>
    </row>
    <row r="10241" spans="1:4" x14ac:dyDescent="0.3">
      <c r="A10241" t="s">
        <v>54</v>
      </c>
      <c r="B10241" t="s">
        <v>22</v>
      </c>
      <c r="C10241" t="s">
        <v>12</v>
      </c>
      <c r="D10241" s="3">
        <v>170000</v>
      </c>
    </row>
    <row r="10242" spans="1:4" x14ac:dyDescent="0.3">
      <c r="A10242" t="s">
        <v>17</v>
      </c>
      <c r="B10242" t="s">
        <v>15</v>
      </c>
      <c r="C10242" t="s">
        <v>12</v>
      </c>
      <c r="D10242" s="3">
        <v>90000</v>
      </c>
    </row>
    <row r="10243" spans="1:4" x14ac:dyDescent="0.3">
      <c r="A10243" t="s">
        <v>24</v>
      </c>
      <c r="B10243" t="s">
        <v>15</v>
      </c>
      <c r="C10243" t="s">
        <v>12</v>
      </c>
      <c r="D10243" s="3">
        <v>157500</v>
      </c>
    </row>
    <row r="10244" spans="1:4" x14ac:dyDescent="0.3">
      <c r="A10244" t="s">
        <v>17</v>
      </c>
      <c r="B10244" t="s">
        <v>15</v>
      </c>
      <c r="C10244" t="s">
        <v>12</v>
      </c>
      <c r="D10244" s="3">
        <v>60500</v>
      </c>
    </row>
    <row r="10245" spans="1:4" x14ac:dyDescent="0.3">
      <c r="A10245" t="s">
        <v>54</v>
      </c>
      <c r="B10245" t="s">
        <v>15</v>
      </c>
      <c r="C10245" t="s">
        <v>12</v>
      </c>
      <c r="D10245" s="3">
        <v>100000</v>
      </c>
    </row>
    <row r="10246" spans="1:4" x14ac:dyDescent="0.3">
      <c r="A10246" t="s">
        <v>41</v>
      </c>
      <c r="B10246" t="s">
        <v>15</v>
      </c>
      <c r="C10246" t="s">
        <v>12</v>
      </c>
      <c r="D10246" s="3">
        <v>135000</v>
      </c>
    </row>
    <row r="10247" spans="1:4" x14ac:dyDescent="0.3">
      <c r="A10247" t="s">
        <v>17</v>
      </c>
      <c r="B10247" t="s">
        <v>15</v>
      </c>
      <c r="C10247" t="s">
        <v>12</v>
      </c>
      <c r="D10247" s="3">
        <v>90000</v>
      </c>
    </row>
    <row r="10248" spans="1:4" x14ac:dyDescent="0.3">
      <c r="A10248" t="s">
        <v>17</v>
      </c>
      <c r="B10248" t="s">
        <v>15</v>
      </c>
      <c r="C10248" t="s">
        <v>12</v>
      </c>
      <c r="D10248" s="3">
        <v>55080</v>
      </c>
    </row>
    <row r="10249" spans="1:4" x14ac:dyDescent="0.3">
      <c r="A10249" t="s">
        <v>17</v>
      </c>
      <c r="B10249" t="s">
        <v>15</v>
      </c>
      <c r="C10249" t="s">
        <v>12</v>
      </c>
      <c r="D10249" s="3">
        <v>124640</v>
      </c>
    </row>
    <row r="10250" spans="1:4" x14ac:dyDescent="0.3">
      <c r="A10250" t="s">
        <v>24</v>
      </c>
      <c r="B10250" t="s">
        <v>15</v>
      </c>
      <c r="C10250" t="s">
        <v>12</v>
      </c>
      <c r="D10250" s="3">
        <v>122500</v>
      </c>
    </row>
    <row r="10251" spans="1:4" x14ac:dyDescent="0.3">
      <c r="A10251" t="s">
        <v>24</v>
      </c>
      <c r="B10251" t="s">
        <v>15</v>
      </c>
      <c r="C10251" t="s">
        <v>31</v>
      </c>
      <c r="D10251" s="3">
        <v>46696</v>
      </c>
    </row>
    <row r="10252" spans="1:4" x14ac:dyDescent="0.3">
      <c r="A10252" t="s">
        <v>24</v>
      </c>
      <c r="B10252" t="s">
        <v>15</v>
      </c>
      <c r="C10252" t="s">
        <v>31</v>
      </c>
      <c r="D10252" s="3">
        <v>150630</v>
      </c>
    </row>
    <row r="10253" spans="1:4" x14ac:dyDescent="0.3">
      <c r="A10253" t="s">
        <v>54</v>
      </c>
      <c r="B10253" t="s">
        <v>15</v>
      </c>
      <c r="C10253" t="s">
        <v>86</v>
      </c>
      <c r="D10253" s="3">
        <v>89100</v>
      </c>
    </row>
    <row r="10254" spans="1:4" x14ac:dyDescent="0.3">
      <c r="A10254" t="s">
        <v>54</v>
      </c>
      <c r="B10254" t="s">
        <v>15</v>
      </c>
      <c r="C10254" t="s">
        <v>12</v>
      </c>
      <c r="D10254" s="3">
        <v>122500</v>
      </c>
    </row>
    <row r="10255" spans="1:4" x14ac:dyDescent="0.3">
      <c r="A10255" t="s">
        <v>17</v>
      </c>
      <c r="B10255" t="s">
        <v>15</v>
      </c>
      <c r="C10255" t="s">
        <v>12</v>
      </c>
      <c r="D10255" s="3">
        <v>78000</v>
      </c>
    </row>
    <row r="10256" spans="1:4" x14ac:dyDescent="0.3">
      <c r="A10256" t="s">
        <v>29</v>
      </c>
      <c r="B10256" t="s">
        <v>15</v>
      </c>
      <c r="C10256" t="s">
        <v>12</v>
      </c>
      <c r="D10256" s="3">
        <v>184000</v>
      </c>
    </row>
    <row r="10257" spans="1:4" x14ac:dyDescent="0.3">
      <c r="A10257" t="s">
        <v>17</v>
      </c>
      <c r="B10257" t="s">
        <v>15</v>
      </c>
      <c r="C10257" t="s">
        <v>12</v>
      </c>
      <c r="D10257" s="3">
        <v>200000</v>
      </c>
    </row>
    <row r="10258" spans="1:4" x14ac:dyDescent="0.3">
      <c r="A10258" t="s">
        <v>17</v>
      </c>
      <c r="B10258" t="s">
        <v>15</v>
      </c>
      <c r="C10258" t="s">
        <v>12</v>
      </c>
      <c r="D10258" s="3">
        <v>99500</v>
      </c>
    </row>
    <row r="10259" spans="1:4" x14ac:dyDescent="0.3">
      <c r="A10259" t="s">
        <v>24</v>
      </c>
      <c r="B10259" t="s">
        <v>15</v>
      </c>
      <c r="C10259" t="s">
        <v>60</v>
      </c>
      <c r="D10259" s="3">
        <v>157500</v>
      </c>
    </row>
    <row r="10260" spans="1:4" x14ac:dyDescent="0.3">
      <c r="A10260" t="s">
        <v>24</v>
      </c>
      <c r="B10260" t="s">
        <v>15</v>
      </c>
      <c r="C10260" t="s">
        <v>12</v>
      </c>
      <c r="D10260" s="3">
        <v>102500</v>
      </c>
    </row>
    <row r="10261" spans="1:4" x14ac:dyDescent="0.3">
      <c r="A10261" t="s">
        <v>24</v>
      </c>
      <c r="B10261" t="s">
        <v>15</v>
      </c>
      <c r="C10261" t="s">
        <v>12</v>
      </c>
      <c r="D10261" s="3">
        <v>118080</v>
      </c>
    </row>
    <row r="10262" spans="1:4" x14ac:dyDescent="0.3">
      <c r="A10262" t="s">
        <v>41</v>
      </c>
      <c r="B10262" t="s">
        <v>15</v>
      </c>
      <c r="C10262" t="s">
        <v>12</v>
      </c>
      <c r="D10262" s="3">
        <v>125000</v>
      </c>
    </row>
    <row r="10263" spans="1:4" x14ac:dyDescent="0.3">
      <c r="A10263" t="s">
        <v>24</v>
      </c>
      <c r="B10263" t="s">
        <v>15</v>
      </c>
      <c r="C10263" t="s">
        <v>12</v>
      </c>
      <c r="D10263" s="3">
        <v>70000</v>
      </c>
    </row>
    <row r="10264" spans="1:4" x14ac:dyDescent="0.3">
      <c r="A10264" t="s">
        <v>24</v>
      </c>
      <c r="B10264" t="s">
        <v>15</v>
      </c>
      <c r="C10264" t="s">
        <v>12</v>
      </c>
      <c r="D10264" s="3">
        <v>285500</v>
      </c>
    </row>
    <row r="10265" spans="1:4" x14ac:dyDescent="0.3">
      <c r="A10265" t="s">
        <v>54</v>
      </c>
      <c r="B10265" t="s">
        <v>15</v>
      </c>
      <c r="C10265" t="s">
        <v>12</v>
      </c>
      <c r="D10265" s="3">
        <v>90000</v>
      </c>
    </row>
    <row r="10266" spans="1:4" x14ac:dyDescent="0.3">
      <c r="A10266" t="s">
        <v>54</v>
      </c>
      <c r="B10266" t="s">
        <v>15</v>
      </c>
      <c r="C10266" t="s">
        <v>12</v>
      </c>
      <c r="D10266" s="3">
        <v>87499.5</v>
      </c>
    </row>
    <row r="10267" spans="1:4" x14ac:dyDescent="0.3">
      <c r="A10267" t="s">
        <v>54</v>
      </c>
      <c r="B10267" t="s">
        <v>15</v>
      </c>
      <c r="C10267" t="s">
        <v>93</v>
      </c>
      <c r="D10267" s="3">
        <v>147500</v>
      </c>
    </row>
    <row r="10268" spans="1:4" x14ac:dyDescent="0.3">
      <c r="A10268" t="s">
        <v>80</v>
      </c>
      <c r="B10268" t="s">
        <v>15</v>
      </c>
      <c r="C10268" t="s">
        <v>12</v>
      </c>
      <c r="D10268" s="3">
        <v>156500</v>
      </c>
    </row>
    <row r="10269" spans="1:4" x14ac:dyDescent="0.3">
      <c r="A10269" t="s">
        <v>80</v>
      </c>
      <c r="B10269" t="s">
        <v>22</v>
      </c>
      <c r="C10269" t="s">
        <v>31</v>
      </c>
      <c r="D10269" s="3">
        <v>100000</v>
      </c>
    </row>
    <row r="10270" spans="1:4" x14ac:dyDescent="0.3">
      <c r="A10270" t="s">
        <v>24</v>
      </c>
      <c r="B10270" t="s">
        <v>15</v>
      </c>
      <c r="C10270" t="s">
        <v>12</v>
      </c>
      <c r="D10270" s="3">
        <v>152650</v>
      </c>
    </row>
    <row r="10271" spans="1:4" x14ac:dyDescent="0.3">
      <c r="A10271" t="s">
        <v>24</v>
      </c>
      <c r="B10271" t="s">
        <v>15</v>
      </c>
      <c r="C10271" t="s">
        <v>12</v>
      </c>
      <c r="D10271" s="3">
        <v>199000</v>
      </c>
    </row>
    <row r="10272" spans="1:4" x14ac:dyDescent="0.3">
      <c r="A10272" t="s">
        <v>17</v>
      </c>
      <c r="B10272" t="s">
        <v>15</v>
      </c>
      <c r="C10272" t="s">
        <v>12</v>
      </c>
      <c r="D10272" s="3">
        <v>51000</v>
      </c>
    </row>
    <row r="10273" spans="1:4" x14ac:dyDescent="0.3">
      <c r="A10273" t="s">
        <v>24</v>
      </c>
      <c r="B10273" t="s">
        <v>15</v>
      </c>
      <c r="C10273" t="s">
        <v>12</v>
      </c>
      <c r="D10273" s="3">
        <v>234000</v>
      </c>
    </row>
    <row r="10274" spans="1:4" x14ac:dyDescent="0.3">
      <c r="A10274" t="s">
        <v>10</v>
      </c>
      <c r="B10274" t="s">
        <v>15</v>
      </c>
      <c r="C10274" t="s">
        <v>12</v>
      </c>
      <c r="D10274" s="3">
        <v>90000</v>
      </c>
    </row>
    <row r="10275" spans="1:4" x14ac:dyDescent="0.3">
      <c r="A10275" t="s">
        <v>24</v>
      </c>
      <c r="B10275" t="s">
        <v>15</v>
      </c>
      <c r="C10275" t="s">
        <v>12</v>
      </c>
      <c r="D10275" s="3">
        <v>116950</v>
      </c>
    </row>
    <row r="10276" spans="1:4" x14ac:dyDescent="0.3">
      <c r="A10276" t="s">
        <v>41</v>
      </c>
      <c r="B10276" t="s">
        <v>15</v>
      </c>
      <c r="C10276" t="s">
        <v>12</v>
      </c>
      <c r="D10276" s="3">
        <v>130000</v>
      </c>
    </row>
    <row r="10277" spans="1:4" x14ac:dyDescent="0.3">
      <c r="A10277" t="s">
        <v>24</v>
      </c>
      <c r="B10277" t="s">
        <v>15</v>
      </c>
      <c r="C10277" t="s">
        <v>12</v>
      </c>
      <c r="D10277" s="3">
        <v>155000</v>
      </c>
    </row>
    <row r="10278" spans="1:4" x14ac:dyDescent="0.3">
      <c r="A10278" t="s">
        <v>10</v>
      </c>
      <c r="B10278" t="s">
        <v>15</v>
      </c>
      <c r="C10278" t="s">
        <v>99</v>
      </c>
      <c r="D10278" s="3">
        <v>125000</v>
      </c>
    </row>
    <row r="10279" spans="1:4" x14ac:dyDescent="0.3">
      <c r="A10279" t="s">
        <v>10</v>
      </c>
      <c r="B10279" t="s">
        <v>15</v>
      </c>
      <c r="C10279" t="s">
        <v>56</v>
      </c>
      <c r="D10279" s="3">
        <v>147500</v>
      </c>
    </row>
    <row r="10280" spans="1:4" x14ac:dyDescent="0.3">
      <c r="A10280" t="s">
        <v>24</v>
      </c>
      <c r="B10280" t="s">
        <v>15</v>
      </c>
      <c r="C10280" t="s">
        <v>31</v>
      </c>
      <c r="D10280" s="3">
        <v>94157</v>
      </c>
    </row>
    <row r="10281" spans="1:4" x14ac:dyDescent="0.3">
      <c r="A10281" t="s">
        <v>10</v>
      </c>
      <c r="B10281" t="s">
        <v>15</v>
      </c>
      <c r="C10281" t="s">
        <v>12</v>
      </c>
      <c r="D10281" s="3">
        <v>147500</v>
      </c>
    </row>
    <row r="10282" spans="1:4" x14ac:dyDescent="0.3">
      <c r="A10282" t="s">
        <v>80</v>
      </c>
      <c r="B10282" t="s">
        <v>15</v>
      </c>
      <c r="C10282" t="s">
        <v>83</v>
      </c>
      <c r="D10282" s="3">
        <v>141000</v>
      </c>
    </row>
    <row r="10283" spans="1:4" x14ac:dyDescent="0.3">
      <c r="A10283" t="s">
        <v>63</v>
      </c>
      <c r="B10283" t="s">
        <v>15</v>
      </c>
      <c r="C10283" t="s">
        <v>12</v>
      </c>
      <c r="D10283" s="3">
        <v>57500</v>
      </c>
    </row>
    <row r="10284" spans="1:4" x14ac:dyDescent="0.3">
      <c r="A10284" t="s">
        <v>54</v>
      </c>
      <c r="B10284" t="s">
        <v>15</v>
      </c>
      <c r="C10284" t="s">
        <v>12</v>
      </c>
      <c r="D10284" s="3">
        <v>200000</v>
      </c>
    </row>
    <row r="10285" spans="1:4" x14ac:dyDescent="0.3">
      <c r="A10285" t="s">
        <v>24</v>
      </c>
      <c r="B10285" t="s">
        <v>15</v>
      </c>
      <c r="C10285" t="s">
        <v>12</v>
      </c>
      <c r="D10285" s="3">
        <v>140000</v>
      </c>
    </row>
    <row r="10286" spans="1:4" x14ac:dyDescent="0.3">
      <c r="A10286" t="s">
        <v>24</v>
      </c>
      <c r="B10286" t="s">
        <v>15</v>
      </c>
      <c r="C10286" t="s">
        <v>12</v>
      </c>
      <c r="D10286" s="3">
        <v>94199</v>
      </c>
    </row>
    <row r="10287" spans="1:4" x14ac:dyDescent="0.3">
      <c r="A10287" t="s">
        <v>24</v>
      </c>
      <c r="B10287" t="s">
        <v>15</v>
      </c>
      <c r="C10287" t="s">
        <v>12</v>
      </c>
      <c r="D10287" s="3">
        <v>86293</v>
      </c>
    </row>
    <row r="10288" spans="1:4" x14ac:dyDescent="0.3">
      <c r="A10288" t="s">
        <v>24</v>
      </c>
      <c r="B10288" t="s">
        <v>15</v>
      </c>
      <c r="C10288" t="s">
        <v>12</v>
      </c>
      <c r="D10288" s="3">
        <v>160000</v>
      </c>
    </row>
    <row r="10289" spans="1:4" x14ac:dyDescent="0.3">
      <c r="A10289" t="s">
        <v>17</v>
      </c>
      <c r="B10289" t="s">
        <v>15</v>
      </c>
      <c r="C10289" t="s">
        <v>12</v>
      </c>
      <c r="D10289" s="3">
        <v>125000</v>
      </c>
    </row>
    <row r="10290" spans="1:4" x14ac:dyDescent="0.3">
      <c r="A10290" t="s">
        <v>29</v>
      </c>
      <c r="B10290" t="s">
        <v>15</v>
      </c>
      <c r="C10290" t="s">
        <v>12</v>
      </c>
      <c r="D10290" s="3">
        <v>130000</v>
      </c>
    </row>
    <row r="10291" spans="1:4" x14ac:dyDescent="0.3">
      <c r="A10291" t="s">
        <v>54</v>
      </c>
      <c r="B10291" t="s">
        <v>15</v>
      </c>
      <c r="C10291" t="s">
        <v>12</v>
      </c>
      <c r="D10291" s="3">
        <v>107500</v>
      </c>
    </row>
    <row r="10292" spans="1:4" x14ac:dyDescent="0.3">
      <c r="A10292" t="s">
        <v>80</v>
      </c>
      <c r="B10292" t="s">
        <v>15</v>
      </c>
      <c r="C10292" t="s">
        <v>12</v>
      </c>
      <c r="D10292" s="3">
        <v>80850</v>
      </c>
    </row>
    <row r="10293" spans="1:4" x14ac:dyDescent="0.3">
      <c r="A10293" t="s">
        <v>54</v>
      </c>
      <c r="B10293" t="s">
        <v>15</v>
      </c>
      <c r="C10293" t="s">
        <v>152</v>
      </c>
      <c r="D10293" s="3">
        <v>147500</v>
      </c>
    </row>
    <row r="10294" spans="1:4" x14ac:dyDescent="0.3">
      <c r="A10294" t="s">
        <v>24</v>
      </c>
      <c r="B10294" t="s">
        <v>15</v>
      </c>
      <c r="C10294" t="s">
        <v>12</v>
      </c>
      <c r="D10294" s="3">
        <v>70000</v>
      </c>
    </row>
    <row r="10295" spans="1:4" x14ac:dyDescent="0.3">
      <c r="A10295" t="s">
        <v>24</v>
      </c>
      <c r="B10295" t="s">
        <v>15</v>
      </c>
      <c r="C10295" t="s">
        <v>31</v>
      </c>
      <c r="D10295" s="3">
        <v>33488.5</v>
      </c>
    </row>
    <row r="10296" spans="1:4" x14ac:dyDescent="0.3">
      <c r="A10296" t="s">
        <v>24</v>
      </c>
      <c r="B10296" t="s">
        <v>15</v>
      </c>
      <c r="C10296" t="s">
        <v>31</v>
      </c>
      <c r="D10296" s="3">
        <v>120000</v>
      </c>
    </row>
    <row r="10297" spans="1:4" x14ac:dyDescent="0.3">
      <c r="A10297" t="s">
        <v>54</v>
      </c>
      <c r="B10297" t="s">
        <v>15</v>
      </c>
      <c r="C10297" t="s">
        <v>84</v>
      </c>
      <c r="D10297" s="3">
        <v>79200</v>
      </c>
    </row>
    <row r="10298" spans="1:4" x14ac:dyDescent="0.3">
      <c r="A10298" t="s">
        <v>41</v>
      </c>
      <c r="B10298" t="s">
        <v>15</v>
      </c>
      <c r="C10298" t="s">
        <v>12</v>
      </c>
      <c r="D10298" s="3">
        <v>203000</v>
      </c>
    </row>
    <row r="10299" spans="1:4" x14ac:dyDescent="0.3">
      <c r="A10299" t="s">
        <v>63</v>
      </c>
      <c r="B10299" t="s">
        <v>15</v>
      </c>
      <c r="C10299" t="s">
        <v>12</v>
      </c>
      <c r="D10299" s="3">
        <v>68000</v>
      </c>
    </row>
    <row r="10300" spans="1:4" x14ac:dyDescent="0.3">
      <c r="A10300" t="s">
        <v>54</v>
      </c>
      <c r="B10300" t="s">
        <v>15</v>
      </c>
      <c r="C10300" t="s">
        <v>31</v>
      </c>
      <c r="D10300" s="3">
        <v>45000</v>
      </c>
    </row>
    <row r="10301" spans="1:4" x14ac:dyDescent="0.3">
      <c r="A10301" t="s">
        <v>78</v>
      </c>
      <c r="B10301" t="s">
        <v>15</v>
      </c>
      <c r="C10301" t="s">
        <v>105</v>
      </c>
      <c r="D10301" s="3">
        <v>101029</v>
      </c>
    </row>
    <row r="10302" spans="1:4" x14ac:dyDescent="0.3">
      <c r="A10302" t="s">
        <v>17</v>
      </c>
      <c r="B10302" t="s">
        <v>15</v>
      </c>
      <c r="C10302" t="s">
        <v>12</v>
      </c>
      <c r="D10302" s="3">
        <v>85000</v>
      </c>
    </row>
    <row r="10303" spans="1:4" x14ac:dyDescent="0.3">
      <c r="A10303" t="s">
        <v>41</v>
      </c>
      <c r="B10303" t="s">
        <v>15</v>
      </c>
      <c r="C10303" t="s">
        <v>12</v>
      </c>
      <c r="D10303" s="3">
        <v>125000</v>
      </c>
    </row>
    <row r="10304" spans="1:4" x14ac:dyDescent="0.3">
      <c r="A10304" t="s">
        <v>17</v>
      </c>
      <c r="B10304" t="s">
        <v>15</v>
      </c>
      <c r="C10304" t="s">
        <v>12</v>
      </c>
      <c r="D10304" s="3">
        <v>87500</v>
      </c>
    </row>
    <row r="10305" spans="1:4" x14ac:dyDescent="0.3">
      <c r="A10305" t="s">
        <v>24</v>
      </c>
      <c r="B10305" t="s">
        <v>15</v>
      </c>
      <c r="C10305" t="s">
        <v>12</v>
      </c>
      <c r="D10305" s="3">
        <v>275000</v>
      </c>
    </row>
    <row r="10306" spans="1:4" x14ac:dyDescent="0.3">
      <c r="A10306" t="s">
        <v>17</v>
      </c>
      <c r="B10306" t="s">
        <v>15</v>
      </c>
      <c r="C10306" t="s">
        <v>12</v>
      </c>
      <c r="D10306" s="3">
        <v>245000</v>
      </c>
    </row>
    <row r="10307" spans="1:4" x14ac:dyDescent="0.3">
      <c r="A10307" t="s">
        <v>80</v>
      </c>
      <c r="B10307" t="s">
        <v>15</v>
      </c>
      <c r="C10307" t="s">
        <v>99</v>
      </c>
      <c r="D10307" s="3">
        <v>90000</v>
      </c>
    </row>
    <row r="10308" spans="1:4" x14ac:dyDescent="0.3">
      <c r="A10308" t="s">
        <v>54</v>
      </c>
      <c r="B10308" t="s">
        <v>15</v>
      </c>
      <c r="C10308" t="s">
        <v>12</v>
      </c>
      <c r="D10308" s="3">
        <v>105250</v>
      </c>
    </row>
    <row r="10309" spans="1:4" x14ac:dyDescent="0.3">
      <c r="A10309" t="s">
        <v>54</v>
      </c>
      <c r="B10309" t="s">
        <v>15</v>
      </c>
      <c r="C10309" t="s">
        <v>12</v>
      </c>
      <c r="D10309" s="3">
        <v>112000</v>
      </c>
    </row>
    <row r="10310" spans="1:4" x14ac:dyDescent="0.3">
      <c r="A10310" t="s">
        <v>63</v>
      </c>
      <c r="B10310" t="s">
        <v>15</v>
      </c>
      <c r="C10310" t="s">
        <v>12</v>
      </c>
      <c r="D10310" s="3">
        <v>95000</v>
      </c>
    </row>
    <row r="10311" spans="1:4" x14ac:dyDescent="0.3">
      <c r="A10311" t="s">
        <v>17</v>
      </c>
      <c r="B10311" t="s">
        <v>15</v>
      </c>
      <c r="C10311" t="s">
        <v>12</v>
      </c>
      <c r="D10311" s="3">
        <v>84000</v>
      </c>
    </row>
    <row r="10312" spans="1:4" x14ac:dyDescent="0.3">
      <c r="A10312" t="s">
        <v>24</v>
      </c>
      <c r="B10312" t="s">
        <v>15</v>
      </c>
      <c r="C10312" t="s">
        <v>12</v>
      </c>
      <c r="D10312" s="3">
        <v>175000</v>
      </c>
    </row>
    <row r="10313" spans="1:4" x14ac:dyDescent="0.3">
      <c r="A10313" t="s">
        <v>24</v>
      </c>
      <c r="B10313" t="s">
        <v>15</v>
      </c>
      <c r="C10313" t="s">
        <v>12</v>
      </c>
      <c r="D10313" s="3">
        <v>206000</v>
      </c>
    </row>
    <row r="10314" spans="1:4" x14ac:dyDescent="0.3">
      <c r="A10314" t="s">
        <v>63</v>
      </c>
      <c r="B10314" t="s">
        <v>15</v>
      </c>
      <c r="C10314" t="s">
        <v>114</v>
      </c>
      <c r="D10314" s="3">
        <v>79200</v>
      </c>
    </row>
    <row r="10315" spans="1:4" x14ac:dyDescent="0.3">
      <c r="A10315" t="s">
        <v>29</v>
      </c>
      <c r="B10315" t="s">
        <v>15</v>
      </c>
      <c r="C10315" t="s">
        <v>12</v>
      </c>
      <c r="D10315" s="3">
        <v>142500</v>
      </c>
    </row>
    <row r="10316" spans="1:4" x14ac:dyDescent="0.3">
      <c r="A10316" t="s">
        <v>41</v>
      </c>
      <c r="B10316" t="s">
        <v>15</v>
      </c>
      <c r="C10316" t="s">
        <v>12</v>
      </c>
      <c r="D10316" s="3">
        <v>147090.5</v>
      </c>
    </row>
    <row r="10317" spans="1:4" x14ac:dyDescent="0.3">
      <c r="A10317" t="s">
        <v>24</v>
      </c>
      <c r="B10317" t="s">
        <v>15</v>
      </c>
      <c r="C10317" t="s">
        <v>12</v>
      </c>
      <c r="D10317" s="3">
        <v>130000</v>
      </c>
    </row>
    <row r="10318" spans="1:4" x14ac:dyDescent="0.3">
      <c r="A10318" t="s">
        <v>17</v>
      </c>
      <c r="B10318" t="s">
        <v>15</v>
      </c>
      <c r="C10318" t="s">
        <v>12</v>
      </c>
      <c r="D10318" s="3">
        <v>125540</v>
      </c>
    </row>
    <row r="10319" spans="1:4" x14ac:dyDescent="0.3">
      <c r="A10319" t="s">
        <v>80</v>
      </c>
      <c r="B10319" t="s">
        <v>15</v>
      </c>
      <c r="C10319" t="s">
        <v>12</v>
      </c>
      <c r="D10319" s="3">
        <v>130000</v>
      </c>
    </row>
    <row r="10320" spans="1:4" x14ac:dyDescent="0.3">
      <c r="A10320" t="s">
        <v>17</v>
      </c>
      <c r="B10320" t="s">
        <v>15</v>
      </c>
      <c r="C10320" t="s">
        <v>12</v>
      </c>
      <c r="D10320" s="3">
        <v>140000</v>
      </c>
    </row>
    <row r="10321" spans="1:4" x14ac:dyDescent="0.3">
      <c r="A10321" t="s">
        <v>41</v>
      </c>
      <c r="B10321" t="s">
        <v>15</v>
      </c>
      <c r="C10321" t="s">
        <v>12</v>
      </c>
      <c r="D10321" s="3">
        <v>157500</v>
      </c>
    </row>
    <row r="10322" spans="1:4" x14ac:dyDescent="0.3">
      <c r="A10322" t="s">
        <v>24</v>
      </c>
      <c r="B10322" t="s">
        <v>15</v>
      </c>
      <c r="C10322" t="s">
        <v>12</v>
      </c>
      <c r="D10322" s="3">
        <v>117891</v>
      </c>
    </row>
    <row r="10323" spans="1:4" x14ac:dyDescent="0.3">
      <c r="A10323" t="s">
        <v>41</v>
      </c>
      <c r="B10323" t="s">
        <v>15</v>
      </c>
      <c r="C10323" t="s">
        <v>81</v>
      </c>
      <c r="D10323" s="3">
        <v>157500</v>
      </c>
    </row>
    <row r="10324" spans="1:4" x14ac:dyDescent="0.3">
      <c r="A10324" t="s">
        <v>24</v>
      </c>
      <c r="B10324" t="s">
        <v>15</v>
      </c>
      <c r="C10324" t="s">
        <v>84</v>
      </c>
      <c r="D10324" s="3">
        <v>132500</v>
      </c>
    </row>
    <row r="10325" spans="1:4" x14ac:dyDescent="0.3">
      <c r="A10325" t="s">
        <v>24</v>
      </c>
      <c r="B10325" t="s">
        <v>15</v>
      </c>
      <c r="C10325" t="s">
        <v>12</v>
      </c>
      <c r="D10325" s="3">
        <v>50273.5</v>
      </c>
    </row>
    <row r="10326" spans="1:4" x14ac:dyDescent="0.3">
      <c r="A10326" t="s">
        <v>63</v>
      </c>
      <c r="B10326" t="s">
        <v>15</v>
      </c>
      <c r="C10326" t="s">
        <v>12</v>
      </c>
      <c r="D10326" s="3">
        <v>70000</v>
      </c>
    </row>
    <row r="10327" spans="1:4" x14ac:dyDescent="0.3">
      <c r="A10327" t="s">
        <v>54</v>
      </c>
      <c r="B10327" t="s">
        <v>15</v>
      </c>
      <c r="C10327" t="s">
        <v>109</v>
      </c>
      <c r="D10327" s="3">
        <v>131580</v>
      </c>
    </row>
    <row r="10328" spans="1:4" x14ac:dyDescent="0.3">
      <c r="A10328" t="s">
        <v>10</v>
      </c>
      <c r="B10328" t="s">
        <v>15</v>
      </c>
      <c r="C10328" t="s">
        <v>94</v>
      </c>
      <c r="D10328" s="3">
        <v>147500</v>
      </c>
    </row>
    <row r="10329" spans="1:4" x14ac:dyDescent="0.3">
      <c r="A10329" t="s">
        <v>63</v>
      </c>
      <c r="B10329" t="s">
        <v>15</v>
      </c>
      <c r="C10329" t="s">
        <v>104</v>
      </c>
      <c r="D10329" s="3">
        <v>79200</v>
      </c>
    </row>
    <row r="10330" spans="1:4" x14ac:dyDescent="0.3">
      <c r="A10330" t="s">
        <v>54</v>
      </c>
      <c r="B10330" t="s">
        <v>15</v>
      </c>
      <c r="C10330" t="s">
        <v>12</v>
      </c>
      <c r="D10330" s="3">
        <v>82500</v>
      </c>
    </row>
    <row r="10331" spans="1:4" x14ac:dyDescent="0.3">
      <c r="A10331" t="s">
        <v>54</v>
      </c>
      <c r="B10331" t="s">
        <v>15</v>
      </c>
      <c r="C10331" t="s">
        <v>104</v>
      </c>
      <c r="D10331" s="3">
        <v>96773</v>
      </c>
    </row>
    <row r="10332" spans="1:4" x14ac:dyDescent="0.3">
      <c r="A10332" t="s">
        <v>41</v>
      </c>
      <c r="B10332" t="s">
        <v>15</v>
      </c>
      <c r="C10332" t="s">
        <v>12</v>
      </c>
      <c r="D10332" s="3">
        <v>105000</v>
      </c>
    </row>
    <row r="10333" spans="1:4" x14ac:dyDescent="0.3">
      <c r="A10333" t="s">
        <v>63</v>
      </c>
      <c r="B10333" t="s">
        <v>15</v>
      </c>
      <c r="C10333" t="s">
        <v>12</v>
      </c>
      <c r="D10333" s="3">
        <v>95000</v>
      </c>
    </row>
    <row r="10334" spans="1:4" x14ac:dyDescent="0.3">
      <c r="A10334" t="s">
        <v>10</v>
      </c>
      <c r="B10334" t="s">
        <v>15</v>
      </c>
      <c r="C10334" t="s">
        <v>12</v>
      </c>
      <c r="D10334" s="3">
        <v>170000</v>
      </c>
    </row>
    <row r="10335" spans="1:4" x14ac:dyDescent="0.3">
      <c r="A10335" t="s">
        <v>10</v>
      </c>
      <c r="B10335" t="s">
        <v>15</v>
      </c>
      <c r="C10335" t="s">
        <v>12</v>
      </c>
      <c r="D10335" s="3">
        <v>170672</v>
      </c>
    </row>
    <row r="10336" spans="1:4" x14ac:dyDescent="0.3">
      <c r="A10336" t="s">
        <v>24</v>
      </c>
      <c r="B10336" t="s">
        <v>15</v>
      </c>
      <c r="C10336" t="s">
        <v>12</v>
      </c>
      <c r="D10336" s="3">
        <v>198500</v>
      </c>
    </row>
    <row r="10337" spans="1:4" x14ac:dyDescent="0.3">
      <c r="A10337" t="s">
        <v>54</v>
      </c>
      <c r="B10337" t="s">
        <v>15</v>
      </c>
      <c r="C10337" t="s">
        <v>12</v>
      </c>
      <c r="D10337" s="3">
        <v>150000</v>
      </c>
    </row>
    <row r="10338" spans="1:4" x14ac:dyDescent="0.3">
      <c r="A10338" t="s">
        <v>54</v>
      </c>
      <c r="B10338" t="s">
        <v>15</v>
      </c>
      <c r="C10338" t="s">
        <v>120</v>
      </c>
      <c r="D10338" s="3">
        <v>147500</v>
      </c>
    </row>
    <row r="10339" spans="1:4" x14ac:dyDescent="0.3">
      <c r="A10339" t="s">
        <v>24</v>
      </c>
      <c r="B10339" t="s">
        <v>15</v>
      </c>
      <c r="C10339" t="s">
        <v>12</v>
      </c>
      <c r="D10339" s="3">
        <v>75000</v>
      </c>
    </row>
    <row r="10340" spans="1:4" x14ac:dyDescent="0.3">
      <c r="A10340" t="s">
        <v>24</v>
      </c>
      <c r="B10340" t="s">
        <v>15</v>
      </c>
      <c r="C10340" t="s">
        <v>12</v>
      </c>
      <c r="D10340" s="3">
        <v>94000</v>
      </c>
    </row>
    <row r="10341" spans="1:4" x14ac:dyDescent="0.3">
      <c r="A10341" t="s">
        <v>78</v>
      </c>
      <c r="B10341" t="s">
        <v>15</v>
      </c>
      <c r="C10341" t="s">
        <v>99</v>
      </c>
      <c r="D10341" s="3">
        <v>90000</v>
      </c>
    </row>
    <row r="10342" spans="1:4" x14ac:dyDescent="0.3">
      <c r="A10342" t="s">
        <v>24</v>
      </c>
      <c r="B10342" t="s">
        <v>15</v>
      </c>
      <c r="C10342" t="s">
        <v>31</v>
      </c>
      <c r="D10342" s="3">
        <v>115000</v>
      </c>
    </row>
    <row r="10343" spans="1:4" x14ac:dyDescent="0.3">
      <c r="A10343" t="s">
        <v>24</v>
      </c>
      <c r="B10343" t="s">
        <v>15</v>
      </c>
      <c r="C10343" t="s">
        <v>120</v>
      </c>
      <c r="D10343" s="3">
        <v>157500</v>
      </c>
    </row>
    <row r="10344" spans="1:4" x14ac:dyDescent="0.3">
      <c r="A10344" t="s">
        <v>54</v>
      </c>
      <c r="B10344" t="s">
        <v>15</v>
      </c>
      <c r="C10344" t="s">
        <v>12</v>
      </c>
      <c r="D10344" s="3">
        <v>131000</v>
      </c>
    </row>
    <row r="10345" spans="1:4" x14ac:dyDescent="0.3">
      <c r="A10345" t="s">
        <v>78</v>
      </c>
      <c r="B10345" t="s">
        <v>15</v>
      </c>
      <c r="C10345" t="s">
        <v>82</v>
      </c>
      <c r="D10345" s="3">
        <v>137500</v>
      </c>
    </row>
    <row r="10346" spans="1:4" x14ac:dyDescent="0.3">
      <c r="A10346" t="s">
        <v>24</v>
      </c>
      <c r="B10346" t="s">
        <v>15</v>
      </c>
      <c r="C10346" t="s">
        <v>12</v>
      </c>
      <c r="D10346" s="3">
        <v>136400</v>
      </c>
    </row>
    <row r="10347" spans="1:4" x14ac:dyDescent="0.3">
      <c r="A10347" t="s">
        <v>24</v>
      </c>
      <c r="B10347" t="s">
        <v>15</v>
      </c>
      <c r="C10347" t="s">
        <v>98</v>
      </c>
      <c r="D10347" s="3">
        <v>50400</v>
      </c>
    </row>
    <row r="10348" spans="1:4" x14ac:dyDescent="0.3">
      <c r="A10348" t="s">
        <v>54</v>
      </c>
      <c r="B10348" t="s">
        <v>15</v>
      </c>
      <c r="C10348" t="s">
        <v>12</v>
      </c>
      <c r="D10348" s="3">
        <v>58400</v>
      </c>
    </row>
    <row r="10349" spans="1:4" x14ac:dyDescent="0.3">
      <c r="A10349" t="s">
        <v>54</v>
      </c>
      <c r="B10349" t="s">
        <v>15</v>
      </c>
      <c r="C10349" t="s">
        <v>56</v>
      </c>
      <c r="D10349" s="3">
        <v>146000</v>
      </c>
    </row>
    <row r="10350" spans="1:4" x14ac:dyDescent="0.3">
      <c r="A10350" t="s">
        <v>29</v>
      </c>
      <c r="B10350" t="s">
        <v>15</v>
      </c>
      <c r="C10350" t="s">
        <v>12</v>
      </c>
      <c r="D10350" s="3">
        <v>149000</v>
      </c>
    </row>
    <row r="10351" spans="1:4" x14ac:dyDescent="0.3">
      <c r="A10351" t="s">
        <v>24</v>
      </c>
      <c r="B10351" t="s">
        <v>15</v>
      </c>
      <c r="C10351" t="s">
        <v>12</v>
      </c>
      <c r="D10351" s="3">
        <v>110000</v>
      </c>
    </row>
    <row r="10352" spans="1:4" x14ac:dyDescent="0.3">
      <c r="A10352" t="s">
        <v>10</v>
      </c>
      <c r="B10352" t="s">
        <v>15</v>
      </c>
      <c r="C10352" t="s">
        <v>12</v>
      </c>
      <c r="D10352" s="3">
        <v>165000</v>
      </c>
    </row>
    <row r="10353" spans="1:4" x14ac:dyDescent="0.3">
      <c r="A10353" t="s">
        <v>17</v>
      </c>
      <c r="B10353" t="s">
        <v>15</v>
      </c>
      <c r="C10353" t="s">
        <v>12</v>
      </c>
      <c r="D10353" s="3">
        <v>111175</v>
      </c>
    </row>
    <row r="10354" spans="1:4" x14ac:dyDescent="0.3">
      <c r="A10354" t="s">
        <v>17</v>
      </c>
      <c r="B10354" t="s">
        <v>15</v>
      </c>
      <c r="C10354" t="s">
        <v>81</v>
      </c>
      <c r="D10354" s="3">
        <v>80850</v>
      </c>
    </row>
    <row r="10355" spans="1:4" x14ac:dyDescent="0.3">
      <c r="A10355" t="s">
        <v>10</v>
      </c>
      <c r="B10355" t="s">
        <v>15</v>
      </c>
      <c r="C10355" t="s">
        <v>12</v>
      </c>
      <c r="D10355" s="3">
        <v>135000</v>
      </c>
    </row>
    <row r="10356" spans="1:4" x14ac:dyDescent="0.3">
      <c r="A10356" t="s">
        <v>24</v>
      </c>
      <c r="B10356" t="s">
        <v>15</v>
      </c>
      <c r="C10356" t="s">
        <v>12</v>
      </c>
      <c r="D10356" s="3">
        <v>97500</v>
      </c>
    </row>
    <row r="10357" spans="1:4" x14ac:dyDescent="0.3">
      <c r="A10357" t="s">
        <v>29</v>
      </c>
      <c r="B10357" t="s">
        <v>15</v>
      </c>
      <c r="C10357" t="s">
        <v>12</v>
      </c>
      <c r="D10357" s="3">
        <v>110000</v>
      </c>
    </row>
    <row r="10358" spans="1:4" x14ac:dyDescent="0.3">
      <c r="A10358" t="s">
        <v>10</v>
      </c>
      <c r="B10358" t="s">
        <v>15</v>
      </c>
      <c r="C10358" t="s">
        <v>12</v>
      </c>
      <c r="D10358" s="3">
        <v>200000</v>
      </c>
    </row>
    <row r="10359" spans="1:4" x14ac:dyDescent="0.3">
      <c r="A10359" t="s">
        <v>24</v>
      </c>
      <c r="B10359" t="s">
        <v>15</v>
      </c>
      <c r="C10359" t="s">
        <v>12</v>
      </c>
      <c r="D10359" s="3">
        <v>118300</v>
      </c>
    </row>
    <row r="10360" spans="1:4" x14ac:dyDescent="0.3">
      <c r="A10360" t="s">
        <v>10</v>
      </c>
      <c r="B10360" t="s">
        <v>15</v>
      </c>
      <c r="C10360" t="s">
        <v>12</v>
      </c>
      <c r="D10360" s="3">
        <v>145000</v>
      </c>
    </row>
    <row r="10361" spans="1:4" x14ac:dyDescent="0.3">
      <c r="A10361" t="s">
        <v>41</v>
      </c>
      <c r="B10361" t="s">
        <v>15</v>
      </c>
      <c r="C10361" t="s">
        <v>12</v>
      </c>
      <c r="D10361" s="3">
        <v>162500</v>
      </c>
    </row>
    <row r="10362" spans="1:4" x14ac:dyDescent="0.3">
      <c r="A10362" t="s">
        <v>24</v>
      </c>
      <c r="B10362" t="s">
        <v>15</v>
      </c>
      <c r="C10362" t="s">
        <v>12</v>
      </c>
      <c r="D10362" s="3">
        <v>217500</v>
      </c>
    </row>
    <row r="10363" spans="1:4" x14ac:dyDescent="0.3">
      <c r="A10363" t="s">
        <v>17</v>
      </c>
      <c r="B10363" t="s">
        <v>15</v>
      </c>
      <c r="C10363" t="s">
        <v>12</v>
      </c>
      <c r="D10363" s="3">
        <v>105000</v>
      </c>
    </row>
    <row r="10364" spans="1:4" x14ac:dyDescent="0.3">
      <c r="A10364" t="s">
        <v>41</v>
      </c>
      <c r="B10364" t="s">
        <v>15</v>
      </c>
      <c r="C10364" t="s">
        <v>12</v>
      </c>
      <c r="D10364" s="3">
        <v>91509.6015625</v>
      </c>
    </row>
    <row r="10365" spans="1:4" x14ac:dyDescent="0.3">
      <c r="A10365" t="s">
        <v>10</v>
      </c>
      <c r="B10365" t="s">
        <v>15</v>
      </c>
      <c r="C10365" t="s">
        <v>12</v>
      </c>
      <c r="D10365" s="3">
        <v>103000</v>
      </c>
    </row>
    <row r="10366" spans="1:4" x14ac:dyDescent="0.3">
      <c r="A10366" t="s">
        <v>41</v>
      </c>
      <c r="B10366" t="s">
        <v>15</v>
      </c>
      <c r="C10366" t="s">
        <v>12</v>
      </c>
      <c r="D10366" s="3">
        <v>135000</v>
      </c>
    </row>
    <row r="10367" spans="1:4" x14ac:dyDescent="0.3">
      <c r="A10367" t="s">
        <v>24</v>
      </c>
      <c r="B10367" t="s">
        <v>15</v>
      </c>
      <c r="C10367" t="s">
        <v>12</v>
      </c>
      <c r="D10367" s="3">
        <v>160000</v>
      </c>
    </row>
    <row r="10368" spans="1:4" x14ac:dyDescent="0.3">
      <c r="A10368" t="s">
        <v>24</v>
      </c>
      <c r="B10368" t="s">
        <v>15</v>
      </c>
      <c r="C10368" t="s">
        <v>12</v>
      </c>
      <c r="D10368" s="3">
        <v>200000</v>
      </c>
    </row>
    <row r="10369" spans="1:4" x14ac:dyDescent="0.3">
      <c r="A10369" t="s">
        <v>24</v>
      </c>
      <c r="B10369" t="s">
        <v>15</v>
      </c>
      <c r="C10369" t="s">
        <v>124</v>
      </c>
      <c r="D10369" s="3">
        <v>157500</v>
      </c>
    </row>
    <row r="10370" spans="1:4" x14ac:dyDescent="0.3">
      <c r="A10370" t="s">
        <v>24</v>
      </c>
      <c r="B10370" t="s">
        <v>15</v>
      </c>
      <c r="C10370" t="s">
        <v>12</v>
      </c>
      <c r="D10370" s="3">
        <v>127500</v>
      </c>
    </row>
    <row r="10371" spans="1:4" x14ac:dyDescent="0.3">
      <c r="A10371" t="s">
        <v>24</v>
      </c>
      <c r="B10371" t="s">
        <v>15</v>
      </c>
      <c r="C10371" t="s">
        <v>12</v>
      </c>
      <c r="D10371" s="3">
        <v>120000</v>
      </c>
    </row>
    <row r="10372" spans="1:4" x14ac:dyDescent="0.3">
      <c r="A10372" t="s">
        <v>41</v>
      </c>
      <c r="B10372" t="s">
        <v>15</v>
      </c>
      <c r="C10372" t="s">
        <v>99</v>
      </c>
      <c r="D10372" s="3">
        <v>157500</v>
      </c>
    </row>
    <row r="10373" spans="1:4" x14ac:dyDescent="0.3">
      <c r="A10373" t="s">
        <v>29</v>
      </c>
      <c r="B10373" t="s">
        <v>15</v>
      </c>
      <c r="C10373" t="s">
        <v>12</v>
      </c>
      <c r="D10373" s="3">
        <v>110000</v>
      </c>
    </row>
    <row r="10374" spans="1:4" x14ac:dyDescent="0.3">
      <c r="A10374" t="s">
        <v>10</v>
      </c>
      <c r="B10374" t="s">
        <v>15</v>
      </c>
      <c r="C10374" t="s">
        <v>12</v>
      </c>
      <c r="D10374" s="3">
        <v>166000</v>
      </c>
    </row>
    <row r="10375" spans="1:4" x14ac:dyDescent="0.3">
      <c r="A10375" t="s">
        <v>17</v>
      </c>
      <c r="B10375" t="s">
        <v>15</v>
      </c>
      <c r="C10375" t="s">
        <v>12</v>
      </c>
      <c r="D10375" s="3">
        <v>80000</v>
      </c>
    </row>
    <row r="10376" spans="1:4" x14ac:dyDescent="0.3">
      <c r="A10376" t="s">
        <v>78</v>
      </c>
      <c r="B10376" t="s">
        <v>15</v>
      </c>
      <c r="C10376" t="s">
        <v>108</v>
      </c>
      <c r="D10376" s="3">
        <v>56700</v>
      </c>
    </row>
    <row r="10377" spans="1:4" x14ac:dyDescent="0.3">
      <c r="A10377" t="s">
        <v>41</v>
      </c>
      <c r="B10377" t="s">
        <v>15</v>
      </c>
      <c r="C10377" t="s">
        <v>12</v>
      </c>
      <c r="D10377" s="3">
        <v>125000</v>
      </c>
    </row>
    <row r="10378" spans="1:4" x14ac:dyDescent="0.3">
      <c r="A10378" t="s">
        <v>24</v>
      </c>
      <c r="B10378" t="s">
        <v>15</v>
      </c>
      <c r="C10378" t="s">
        <v>12</v>
      </c>
      <c r="D10378" s="3">
        <v>151500</v>
      </c>
    </row>
    <row r="10379" spans="1:4" x14ac:dyDescent="0.3">
      <c r="A10379" t="s">
        <v>78</v>
      </c>
      <c r="B10379" t="s">
        <v>15</v>
      </c>
      <c r="C10379" t="s">
        <v>98</v>
      </c>
      <c r="D10379" s="3">
        <v>72000</v>
      </c>
    </row>
    <row r="10380" spans="1:4" x14ac:dyDescent="0.3">
      <c r="A10380" t="s">
        <v>80</v>
      </c>
      <c r="B10380" t="s">
        <v>15</v>
      </c>
      <c r="C10380" t="s">
        <v>12</v>
      </c>
      <c r="D10380" s="3">
        <v>97500</v>
      </c>
    </row>
    <row r="10381" spans="1:4" x14ac:dyDescent="0.3">
      <c r="A10381" t="s">
        <v>80</v>
      </c>
      <c r="B10381" t="s">
        <v>15</v>
      </c>
      <c r="C10381" t="s">
        <v>110</v>
      </c>
      <c r="D10381" s="3">
        <v>99150</v>
      </c>
    </row>
    <row r="10382" spans="1:4" x14ac:dyDescent="0.3">
      <c r="A10382" t="s">
        <v>17</v>
      </c>
      <c r="B10382" t="s">
        <v>15</v>
      </c>
      <c r="C10382" t="s">
        <v>12</v>
      </c>
      <c r="D10382" s="3">
        <v>100000</v>
      </c>
    </row>
    <row r="10383" spans="1:4" x14ac:dyDescent="0.3">
      <c r="A10383" t="s">
        <v>17</v>
      </c>
      <c r="B10383" t="s">
        <v>15</v>
      </c>
      <c r="C10383" t="s">
        <v>12</v>
      </c>
      <c r="D10383" s="3">
        <v>81047</v>
      </c>
    </row>
    <row r="10384" spans="1:4" x14ac:dyDescent="0.3">
      <c r="A10384" t="s">
        <v>41</v>
      </c>
      <c r="B10384" t="s">
        <v>15</v>
      </c>
      <c r="C10384" t="s">
        <v>12</v>
      </c>
      <c r="D10384" s="3">
        <v>155000</v>
      </c>
    </row>
    <row r="10385" spans="1:4" x14ac:dyDescent="0.3">
      <c r="A10385" t="s">
        <v>54</v>
      </c>
      <c r="B10385" t="s">
        <v>15</v>
      </c>
      <c r="C10385" t="s">
        <v>99</v>
      </c>
      <c r="D10385" s="3">
        <v>90000</v>
      </c>
    </row>
    <row r="10386" spans="1:4" x14ac:dyDescent="0.3">
      <c r="A10386" t="s">
        <v>54</v>
      </c>
      <c r="B10386" t="s">
        <v>15</v>
      </c>
      <c r="C10386" t="s">
        <v>95</v>
      </c>
      <c r="D10386" s="3">
        <v>96773</v>
      </c>
    </row>
    <row r="10387" spans="1:4" x14ac:dyDescent="0.3">
      <c r="A10387" t="s">
        <v>24</v>
      </c>
      <c r="B10387" t="s">
        <v>15</v>
      </c>
      <c r="C10387" t="s">
        <v>12</v>
      </c>
      <c r="D10387" s="3">
        <v>175500</v>
      </c>
    </row>
    <row r="10388" spans="1:4" x14ac:dyDescent="0.3">
      <c r="A10388" t="s">
        <v>54</v>
      </c>
      <c r="B10388" t="s">
        <v>15</v>
      </c>
      <c r="C10388" t="s">
        <v>12</v>
      </c>
      <c r="D10388" s="3">
        <v>90000</v>
      </c>
    </row>
    <row r="10389" spans="1:4" x14ac:dyDescent="0.3">
      <c r="A10389" t="s">
        <v>63</v>
      </c>
      <c r="B10389" t="s">
        <v>15</v>
      </c>
      <c r="C10389" t="s">
        <v>99</v>
      </c>
      <c r="D10389" s="3">
        <v>95000</v>
      </c>
    </row>
    <row r="10390" spans="1:4" x14ac:dyDescent="0.3">
      <c r="A10390" t="s">
        <v>54</v>
      </c>
      <c r="B10390" t="s">
        <v>15</v>
      </c>
      <c r="C10390" t="s">
        <v>154</v>
      </c>
      <c r="D10390" s="3">
        <v>45000</v>
      </c>
    </row>
    <row r="10391" spans="1:4" x14ac:dyDescent="0.3">
      <c r="A10391" t="s">
        <v>17</v>
      </c>
      <c r="B10391" t="s">
        <v>15</v>
      </c>
      <c r="C10391" t="s">
        <v>12</v>
      </c>
      <c r="D10391" s="3">
        <v>100000</v>
      </c>
    </row>
    <row r="10392" spans="1:4" x14ac:dyDescent="0.3">
      <c r="A10392" t="s">
        <v>54</v>
      </c>
      <c r="B10392" t="s">
        <v>15</v>
      </c>
      <c r="C10392" t="s">
        <v>31</v>
      </c>
      <c r="D10392" s="3">
        <v>58300</v>
      </c>
    </row>
    <row r="10393" spans="1:4" x14ac:dyDescent="0.3">
      <c r="A10393" t="s">
        <v>29</v>
      </c>
      <c r="B10393" t="s">
        <v>15</v>
      </c>
      <c r="C10393" t="s">
        <v>113</v>
      </c>
      <c r="D10393" s="3">
        <v>86400</v>
      </c>
    </row>
    <row r="10394" spans="1:4" x14ac:dyDescent="0.3">
      <c r="A10394" t="s">
        <v>54</v>
      </c>
      <c r="B10394" t="s">
        <v>15</v>
      </c>
      <c r="C10394" t="s">
        <v>99</v>
      </c>
      <c r="D10394" s="3">
        <v>125000</v>
      </c>
    </row>
    <row r="10395" spans="1:4" x14ac:dyDescent="0.3">
      <c r="A10395" t="s">
        <v>41</v>
      </c>
      <c r="B10395" t="s">
        <v>15</v>
      </c>
      <c r="C10395" t="s">
        <v>107</v>
      </c>
      <c r="D10395" s="3">
        <v>157500</v>
      </c>
    </row>
    <row r="10396" spans="1:4" x14ac:dyDescent="0.3">
      <c r="A10396" t="s">
        <v>63</v>
      </c>
      <c r="B10396" t="s">
        <v>15</v>
      </c>
      <c r="C10396" t="s">
        <v>12</v>
      </c>
      <c r="D10396" s="3">
        <v>84000</v>
      </c>
    </row>
    <row r="10397" spans="1:4" x14ac:dyDescent="0.3">
      <c r="A10397" t="s">
        <v>63</v>
      </c>
      <c r="B10397" t="s">
        <v>15</v>
      </c>
      <c r="C10397" t="s">
        <v>12</v>
      </c>
      <c r="D10397" s="3">
        <v>97500</v>
      </c>
    </row>
    <row r="10398" spans="1:4" x14ac:dyDescent="0.3">
      <c r="A10398" t="s">
        <v>54</v>
      </c>
      <c r="B10398" t="s">
        <v>15</v>
      </c>
      <c r="C10398" t="s">
        <v>50</v>
      </c>
      <c r="D10398" s="3">
        <v>147500</v>
      </c>
    </row>
    <row r="10399" spans="1:4" x14ac:dyDescent="0.3">
      <c r="A10399" t="s">
        <v>24</v>
      </c>
      <c r="B10399" t="s">
        <v>15</v>
      </c>
      <c r="C10399" t="s">
        <v>12</v>
      </c>
      <c r="D10399" s="3">
        <v>200000</v>
      </c>
    </row>
    <row r="10400" spans="1:4" x14ac:dyDescent="0.3">
      <c r="A10400" t="s">
        <v>41</v>
      </c>
      <c r="B10400" t="s">
        <v>15</v>
      </c>
      <c r="C10400" t="s">
        <v>12</v>
      </c>
      <c r="D10400" s="3">
        <v>121400</v>
      </c>
    </row>
    <row r="10401" spans="1:4" x14ac:dyDescent="0.3">
      <c r="A10401" t="s">
        <v>24</v>
      </c>
      <c r="B10401" t="s">
        <v>15</v>
      </c>
      <c r="C10401" t="s">
        <v>111</v>
      </c>
      <c r="D10401" s="3">
        <v>157500</v>
      </c>
    </row>
    <row r="10402" spans="1:4" x14ac:dyDescent="0.3">
      <c r="A10402" t="s">
        <v>17</v>
      </c>
      <c r="B10402" t="s">
        <v>15</v>
      </c>
      <c r="C10402" t="s">
        <v>12</v>
      </c>
      <c r="D10402" s="3">
        <v>105375</v>
      </c>
    </row>
    <row r="10403" spans="1:4" x14ac:dyDescent="0.3">
      <c r="A10403" t="s">
        <v>80</v>
      </c>
      <c r="B10403" t="s">
        <v>15</v>
      </c>
      <c r="C10403" t="s">
        <v>99</v>
      </c>
      <c r="D10403" s="3">
        <v>150000</v>
      </c>
    </row>
    <row r="10404" spans="1:4" x14ac:dyDescent="0.3">
      <c r="A10404" t="s">
        <v>54</v>
      </c>
      <c r="B10404" t="s">
        <v>15</v>
      </c>
      <c r="C10404" t="s">
        <v>12</v>
      </c>
      <c r="D10404" s="3">
        <v>234500</v>
      </c>
    </row>
    <row r="10405" spans="1:4" x14ac:dyDescent="0.3">
      <c r="A10405" t="s">
        <v>17</v>
      </c>
      <c r="B10405" t="s">
        <v>15</v>
      </c>
      <c r="C10405" t="s">
        <v>12</v>
      </c>
      <c r="D10405" s="3">
        <v>103600</v>
      </c>
    </row>
    <row r="10406" spans="1:4" x14ac:dyDescent="0.3">
      <c r="A10406" t="s">
        <v>78</v>
      </c>
      <c r="B10406" t="s">
        <v>15</v>
      </c>
      <c r="C10406" t="s">
        <v>108</v>
      </c>
      <c r="D10406" s="3">
        <v>126550</v>
      </c>
    </row>
    <row r="10407" spans="1:4" x14ac:dyDescent="0.3">
      <c r="A10407" t="s">
        <v>17</v>
      </c>
      <c r="B10407" t="s">
        <v>15</v>
      </c>
      <c r="C10407" t="s">
        <v>12</v>
      </c>
      <c r="D10407" s="3">
        <v>124000</v>
      </c>
    </row>
    <row r="10408" spans="1:4" x14ac:dyDescent="0.3">
      <c r="A10408" t="s">
        <v>78</v>
      </c>
      <c r="B10408" t="s">
        <v>15</v>
      </c>
      <c r="C10408" t="s">
        <v>79</v>
      </c>
      <c r="D10408" s="3">
        <v>101029</v>
      </c>
    </row>
    <row r="10409" spans="1:4" x14ac:dyDescent="0.3">
      <c r="A10409" t="s">
        <v>41</v>
      </c>
      <c r="B10409" t="s">
        <v>15</v>
      </c>
      <c r="C10409" t="s">
        <v>12</v>
      </c>
      <c r="D10409" s="3">
        <v>185000</v>
      </c>
    </row>
    <row r="10410" spans="1:4" x14ac:dyDescent="0.3">
      <c r="A10410" t="s">
        <v>24</v>
      </c>
      <c r="B10410" t="s">
        <v>15</v>
      </c>
      <c r="C10410" t="s">
        <v>12</v>
      </c>
      <c r="D10410" s="3">
        <v>110000</v>
      </c>
    </row>
    <row r="10411" spans="1:4" x14ac:dyDescent="0.3">
      <c r="A10411" t="s">
        <v>54</v>
      </c>
      <c r="B10411" t="s">
        <v>15</v>
      </c>
      <c r="C10411" t="s">
        <v>12</v>
      </c>
      <c r="D10411" s="3">
        <v>210000</v>
      </c>
    </row>
    <row r="10412" spans="1:4" x14ac:dyDescent="0.3">
      <c r="A10412" t="s">
        <v>54</v>
      </c>
      <c r="B10412" t="s">
        <v>15</v>
      </c>
      <c r="C10412" t="s">
        <v>12</v>
      </c>
      <c r="D10412" s="3">
        <v>115000</v>
      </c>
    </row>
    <row r="10413" spans="1:4" x14ac:dyDescent="0.3">
      <c r="A10413" t="s">
        <v>10</v>
      </c>
      <c r="B10413" t="s">
        <v>15</v>
      </c>
      <c r="C10413" t="s">
        <v>12</v>
      </c>
      <c r="D10413" s="3">
        <v>157500</v>
      </c>
    </row>
    <row r="10414" spans="1:4" x14ac:dyDescent="0.3">
      <c r="A10414" t="s">
        <v>17</v>
      </c>
      <c r="B10414" t="s">
        <v>15</v>
      </c>
      <c r="C10414" t="s">
        <v>156</v>
      </c>
      <c r="D10414" s="3">
        <v>45000</v>
      </c>
    </row>
    <row r="10415" spans="1:4" x14ac:dyDescent="0.3">
      <c r="A10415" t="s">
        <v>54</v>
      </c>
      <c r="B10415" t="s">
        <v>15</v>
      </c>
      <c r="C10415" t="s">
        <v>108</v>
      </c>
      <c r="D10415" s="3">
        <v>147500</v>
      </c>
    </row>
    <row r="10416" spans="1:4" x14ac:dyDescent="0.3">
      <c r="A10416" t="s">
        <v>17</v>
      </c>
      <c r="B10416" t="s">
        <v>15</v>
      </c>
      <c r="C10416" t="s">
        <v>12</v>
      </c>
      <c r="D10416" s="3">
        <v>81000</v>
      </c>
    </row>
    <row r="10417" spans="1:4" x14ac:dyDescent="0.3">
      <c r="A10417" t="s">
        <v>10</v>
      </c>
      <c r="B10417" t="s">
        <v>15</v>
      </c>
      <c r="C10417" t="s">
        <v>84</v>
      </c>
      <c r="D10417" s="3">
        <v>147500</v>
      </c>
    </row>
    <row r="10418" spans="1:4" x14ac:dyDescent="0.3">
      <c r="A10418" t="s">
        <v>29</v>
      </c>
      <c r="B10418" t="s">
        <v>15</v>
      </c>
      <c r="C10418" t="s">
        <v>12</v>
      </c>
      <c r="D10418" s="3">
        <v>167500</v>
      </c>
    </row>
    <row r="10419" spans="1:4" x14ac:dyDescent="0.3">
      <c r="A10419" t="s">
        <v>54</v>
      </c>
      <c r="B10419" t="s">
        <v>15</v>
      </c>
      <c r="C10419" t="s">
        <v>50</v>
      </c>
      <c r="D10419" s="3">
        <v>69300</v>
      </c>
    </row>
    <row r="10420" spans="1:4" x14ac:dyDescent="0.3">
      <c r="A10420" t="s">
        <v>78</v>
      </c>
      <c r="B10420" t="s">
        <v>15</v>
      </c>
      <c r="C10420" t="s">
        <v>93</v>
      </c>
      <c r="D10420" s="3">
        <v>185500</v>
      </c>
    </row>
    <row r="10421" spans="1:4" x14ac:dyDescent="0.3">
      <c r="A10421" t="s">
        <v>17</v>
      </c>
      <c r="B10421" t="s">
        <v>15</v>
      </c>
      <c r="C10421" t="s">
        <v>12</v>
      </c>
      <c r="D10421" s="3">
        <v>83679</v>
      </c>
    </row>
    <row r="10422" spans="1:4" x14ac:dyDescent="0.3">
      <c r="A10422" t="s">
        <v>24</v>
      </c>
      <c r="B10422" t="s">
        <v>15</v>
      </c>
      <c r="C10422" t="s">
        <v>12</v>
      </c>
      <c r="D10422" s="3">
        <v>189970.6875</v>
      </c>
    </row>
    <row r="10423" spans="1:4" x14ac:dyDescent="0.3">
      <c r="A10423" t="s">
        <v>10</v>
      </c>
      <c r="B10423" t="s">
        <v>15</v>
      </c>
      <c r="C10423" t="s">
        <v>83</v>
      </c>
      <c r="D10423" s="3">
        <v>147500</v>
      </c>
    </row>
    <row r="10424" spans="1:4" x14ac:dyDescent="0.3">
      <c r="A10424" t="s">
        <v>29</v>
      </c>
      <c r="B10424" t="s">
        <v>15</v>
      </c>
      <c r="C10424" t="s">
        <v>31</v>
      </c>
      <c r="D10424" s="3">
        <v>111175</v>
      </c>
    </row>
    <row r="10425" spans="1:4" x14ac:dyDescent="0.3">
      <c r="A10425" t="s">
        <v>54</v>
      </c>
      <c r="B10425" t="s">
        <v>15</v>
      </c>
      <c r="C10425" t="s">
        <v>131</v>
      </c>
      <c r="D10425" s="3">
        <v>147500</v>
      </c>
    </row>
    <row r="10426" spans="1:4" x14ac:dyDescent="0.3">
      <c r="A10426" t="s">
        <v>17</v>
      </c>
      <c r="B10426" t="s">
        <v>15</v>
      </c>
      <c r="C10426" t="s">
        <v>84</v>
      </c>
      <c r="D10426" s="3">
        <v>98500</v>
      </c>
    </row>
    <row r="10427" spans="1:4" x14ac:dyDescent="0.3">
      <c r="A10427" t="s">
        <v>17</v>
      </c>
      <c r="B10427" t="s">
        <v>15</v>
      </c>
      <c r="C10427" t="s">
        <v>31</v>
      </c>
      <c r="D10427" s="3">
        <v>127500</v>
      </c>
    </row>
    <row r="10428" spans="1:4" x14ac:dyDescent="0.3">
      <c r="A10428" t="s">
        <v>17</v>
      </c>
      <c r="B10428" t="s">
        <v>15</v>
      </c>
      <c r="C10428" t="s">
        <v>12</v>
      </c>
      <c r="D10428" s="3">
        <v>55000</v>
      </c>
    </row>
    <row r="10429" spans="1:4" x14ac:dyDescent="0.3">
      <c r="A10429" t="s">
        <v>24</v>
      </c>
      <c r="B10429" t="s">
        <v>15</v>
      </c>
      <c r="C10429" t="s">
        <v>12</v>
      </c>
      <c r="D10429" s="3">
        <v>130000</v>
      </c>
    </row>
    <row r="10430" spans="1:4" x14ac:dyDescent="0.3">
      <c r="A10430" t="s">
        <v>17</v>
      </c>
      <c r="B10430" t="s">
        <v>15</v>
      </c>
      <c r="C10430" t="s">
        <v>12</v>
      </c>
      <c r="D10430" s="3">
        <v>80000</v>
      </c>
    </row>
    <row r="10431" spans="1:4" x14ac:dyDescent="0.3">
      <c r="A10431" t="s">
        <v>41</v>
      </c>
      <c r="B10431" t="s">
        <v>15</v>
      </c>
      <c r="C10431" t="s">
        <v>12</v>
      </c>
      <c r="D10431" s="3">
        <v>86150</v>
      </c>
    </row>
    <row r="10432" spans="1:4" x14ac:dyDescent="0.3">
      <c r="A10432" t="s">
        <v>24</v>
      </c>
      <c r="B10432" t="s">
        <v>22</v>
      </c>
      <c r="C10432" t="s">
        <v>12</v>
      </c>
      <c r="D10432" s="3">
        <v>85310</v>
      </c>
    </row>
    <row r="10433" spans="1:4" x14ac:dyDescent="0.3">
      <c r="A10433" t="s">
        <v>17</v>
      </c>
      <c r="B10433" t="s">
        <v>15</v>
      </c>
      <c r="C10433" t="s">
        <v>12</v>
      </c>
      <c r="D10433" s="3">
        <v>72500</v>
      </c>
    </row>
    <row r="10434" spans="1:4" x14ac:dyDescent="0.3">
      <c r="A10434" t="s">
        <v>54</v>
      </c>
      <c r="B10434" t="s">
        <v>15</v>
      </c>
      <c r="C10434" t="s">
        <v>119</v>
      </c>
      <c r="D10434" s="3">
        <v>147500</v>
      </c>
    </row>
    <row r="10435" spans="1:4" x14ac:dyDescent="0.3">
      <c r="A10435" t="s">
        <v>24</v>
      </c>
      <c r="B10435" t="s">
        <v>15</v>
      </c>
      <c r="C10435" t="s">
        <v>12</v>
      </c>
      <c r="D10435" s="3">
        <v>82500</v>
      </c>
    </row>
    <row r="10436" spans="1:4" x14ac:dyDescent="0.3">
      <c r="A10436" t="s">
        <v>24</v>
      </c>
      <c r="B10436" t="s">
        <v>15</v>
      </c>
      <c r="C10436" t="s">
        <v>12</v>
      </c>
      <c r="D10436" s="3">
        <v>122500</v>
      </c>
    </row>
    <row r="10437" spans="1:4" x14ac:dyDescent="0.3">
      <c r="A10437" t="s">
        <v>29</v>
      </c>
      <c r="B10437" t="s">
        <v>15</v>
      </c>
      <c r="C10437" t="s">
        <v>12</v>
      </c>
      <c r="D10437" s="3">
        <v>90000</v>
      </c>
    </row>
    <row r="10438" spans="1:4" x14ac:dyDescent="0.3">
      <c r="A10438" t="s">
        <v>78</v>
      </c>
      <c r="B10438" t="s">
        <v>15</v>
      </c>
      <c r="C10438" t="s">
        <v>103</v>
      </c>
      <c r="D10438" s="3">
        <v>89100</v>
      </c>
    </row>
    <row r="10439" spans="1:4" x14ac:dyDescent="0.3">
      <c r="A10439" t="s">
        <v>29</v>
      </c>
      <c r="B10439" t="s">
        <v>15</v>
      </c>
      <c r="C10439" t="s">
        <v>12</v>
      </c>
      <c r="D10439" s="3">
        <v>90000</v>
      </c>
    </row>
    <row r="10440" spans="1:4" x14ac:dyDescent="0.3">
      <c r="A10440" t="s">
        <v>54</v>
      </c>
      <c r="B10440" t="s">
        <v>15</v>
      </c>
      <c r="C10440" t="s">
        <v>12</v>
      </c>
      <c r="D10440" s="3">
        <v>110000</v>
      </c>
    </row>
    <row r="10441" spans="1:4" x14ac:dyDescent="0.3">
      <c r="A10441" t="s">
        <v>54</v>
      </c>
      <c r="B10441" t="s">
        <v>15</v>
      </c>
      <c r="C10441" t="s">
        <v>12</v>
      </c>
      <c r="D10441" s="3">
        <v>147500</v>
      </c>
    </row>
    <row r="10442" spans="1:4" x14ac:dyDescent="0.3">
      <c r="A10442" t="s">
        <v>24</v>
      </c>
      <c r="B10442" t="s">
        <v>15</v>
      </c>
      <c r="C10442" t="s">
        <v>12</v>
      </c>
      <c r="D10442" s="3">
        <v>135000</v>
      </c>
    </row>
    <row r="10443" spans="1:4" x14ac:dyDescent="0.3">
      <c r="A10443" t="s">
        <v>63</v>
      </c>
      <c r="B10443" t="s">
        <v>15</v>
      </c>
      <c r="C10443" t="s">
        <v>12</v>
      </c>
      <c r="D10443" s="3">
        <v>112500</v>
      </c>
    </row>
    <row r="10444" spans="1:4" x14ac:dyDescent="0.3">
      <c r="A10444" t="s">
        <v>10</v>
      </c>
      <c r="B10444" t="s">
        <v>15</v>
      </c>
      <c r="C10444" t="s">
        <v>99</v>
      </c>
      <c r="D10444" s="3">
        <v>165000</v>
      </c>
    </row>
    <row r="10445" spans="1:4" x14ac:dyDescent="0.3">
      <c r="A10445" t="s">
        <v>17</v>
      </c>
      <c r="B10445" t="s">
        <v>15</v>
      </c>
      <c r="C10445" t="s">
        <v>12</v>
      </c>
      <c r="D10445" s="3">
        <v>70000</v>
      </c>
    </row>
    <row r="10446" spans="1:4" x14ac:dyDescent="0.3">
      <c r="A10446" t="s">
        <v>24</v>
      </c>
      <c r="B10446" t="s">
        <v>15</v>
      </c>
      <c r="C10446" t="s">
        <v>12</v>
      </c>
      <c r="D10446" s="3">
        <v>150000</v>
      </c>
    </row>
    <row r="10447" spans="1:4" x14ac:dyDescent="0.3">
      <c r="A10447" t="s">
        <v>24</v>
      </c>
      <c r="B10447" t="s">
        <v>15</v>
      </c>
      <c r="C10447" t="s">
        <v>12</v>
      </c>
      <c r="D10447" s="3">
        <v>92671.25</v>
      </c>
    </row>
    <row r="10448" spans="1:4" x14ac:dyDescent="0.3">
      <c r="A10448" t="s">
        <v>24</v>
      </c>
      <c r="B10448" t="s">
        <v>15</v>
      </c>
      <c r="C10448" t="s">
        <v>12</v>
      </c>
      <c r="D10448" s="3">
        <v>185000</v>
      </c>
    </row>
    <row r="10449" spans="1:4" x14ac:dyDescent="0.3">
      <c r="A10449" t="s">
        <v>10</v>
      </c>
      <c r="B10449" t="s">
        <v>15</v>
      </c>
      <c r="C10449" t="s">
        <v>12</v>
      </c>
      <c r="D10449" s="3">
        <v>124638.40625</v>
      </c>
    </row>
    <row r="10450" spans="1:4" x14ac:dyDescent="0.3">
      <c r="A10450" t="s">
        <v>17</v>
      </c>
      <c r="B10450" t="s">
        <v>15</v>
      </c>
      <c r="C10450" t="s">
        <v>113</v>
      </c>
      <c r="D10450" s="3">
        <v>89100</v>
      </c>
    </row>
    <row r="10451" spans="1:4" x14ac:dyDescent="0.3">
      <c r="A10451" t="s">
        <v>10</v>
      </c>
      <c r="B10451" t="s">
        <v>15</v>
      </c>
      <c r="C10451" t="s">
        <v>12</v>
      </c>
      <c r="D10451" s="3">
        <v>90000</v>
      </c>
    </row>
    <row r="10452" spans="1:4" x14ac:dyDescent="0.3">
      <c r="A10452" t="s">
        <v>63</v>
      </c>
      <c r="B10452" t="s">
        <v>15</v>
      </c>
      <c r="C10452" t="s">
        <v>108</v>
      </c>
      <c r="D10452" s="3">
        <v>89100</v>
      </c>
    </row>
    <row r="10453" spans="1:4" x14ac:dyDescent="0.3">
      <c r="A10453" t="s">
        <v>54</v>
      </c>
      <c r="B10453" t="s">
        <v>15</v>
      </c>
      <c r="C10453" t="s">
        <v>83</v>
      </c>
      <c r="D10453" s="3">
        <v>97444</v>
      </c>
    </row>
    <row r="10454" spans="1:4" x14ac:dyDescent="0.3">
      <c r="A10454" t="s">
        <v>41</v>
      </c>
      <c r="B10454" t="s">
        <v>15</v>
      </c>
      <c r="C10454" t="s">
        <v>12</v>
      </c>
      <c r="D10454" s="3">
        <v>157500</v>
      </c>
    </row>
    <row r="10455" spans="1:4" x14ac:dyDescent="0.3">
      <c r="A10455" t="s">
        <v>54</v>
      </c>
      <c r="B10455" t="s">
        <v>15</v>
      </c>
      <c r="C10455" t="s">
        <v>12</v>
      </c>
      <c r="D10455" s="3">
        <v>175000</v>
      </c>
    </row>
    <row r="10456" spans="1:4" x14ac:dyDescent="0.3">
      <c r="A10456" t="s">
        <v>54</v>
      </c>
      <c r="B10456" t="s">
        <v>15</v>
      </c>
      <c r="C10456" t="s">
        <v>12</v>
      </c>
      <c r="D10456" s="3">
        <v>269500</v>
      </c>
    </row>
    <row r="10457" spans="1:4" x14ac:dyDescent="0.3">
      <c r="A10457" t="s">
        <v>29</v>
      </c>
      <c r="B10457" t="s">
        <v>15</v>
      </c>
      <c r="C10457" t="s">
        <v>12</v>
      </c>
      <c r="D10457" s="3">
        <v>101000</v>
      </c>
    </row>
    <row r="10458" spans="1:4" x14ac:dyDescent="0.3">
      <c r="A10458" t="s">
        <v>29</v>
      </c>
      <c r="B10458" t="s">
        <v>15</v>
      </c>
      <c r="C10458" t="s">
        <v>12</v>
      </c>
      <c r="D10458" s="3">
        <v>90000</v>
      </c>
    </row>
    <row r="10459" spans="1:4" x14ac:dyDescent="0.3">
      <c r="A10459" t="s">
        <v>54</v>
      </c>
      <c r="B10459" t="s">
        <v>15</v>
      </c>
      <c r="C10459" t="s">
        <v>84</v>
      </c>
      <c r="D10459" s="3">
        <v>79200</v>
      </c>
    </row>
    <row r="10460" spans="1:4" x14ac:dyDescent="0.3">
      <c r="A10460" t="s">
        <v>17</v>
      </c>
      <c r="B10460" t="s">
        <v>15</v>
      </c>
      <c r="C10460" t="s">
        <v>12</v>
      </c>
      <c r="D10460" s="3">
        <v>77500</v>
      </c>
    </row>
    <row r="10461" spans="1:4" x14ac:dyDescent="0.3">
      <c r="A10461" t="s">
        <v>54</v>
      </c>
      <c r="B10461" t="s">
        <v>15</v>
      </c>
      <c r="C10461" t="s">
        <v>12</v>
      </c>
      <c r="D10461" s="3">
        <v>150000</v>
      </c>
    </row>
    <row r="10462" spans="1:4" x14ac:dyDescent="0.3">
      <c r="A10462" t="s">
        <v>29</v>
      </c>
      <c r="B10462" t="s">
        <v>15</v>
      </c>
      <c r="C10462" t="s">
        <v>12</v>
      </c>
      <c r="D10462" s="3">
        <v>115000</v>
      </c>
    </row>
    <row r="10463" spans="1:4" x14ac:dyDescent="0.3">
      <c r="A10463" t="s">
        <v>41</v>
      </c>
      <c r="B10463" t="s">
        <v>15</v>
      </c>
      <c r="C10463" t="s">
        <v>12</v>
      </c>
      <c r="D10463" s="3">
        <v>90670</v>
      </c>
    </row>
    <row r="10464" spans="1:4" x14ac:dyDescent="0.3">
      <c r="A10464" t="s">
        <v>41</v>
      </c>
      <c r="B10464" t="s">
        <v>15</v>
      </c>
      <c r="C10464" t="s">
        <v>31</v>
      </c>
      <c r="D10464" s="3">
        <v>170000</v>
      </c>
    </row>
    <row r="10465" spans="1:4" x14ac:dyDescent="0.3">
      <c r="A10465" t="s">
        <v>54</v>
      </c>
      <c r="B10465" t="s">
        <v>15</v>
      </c>
      <c r="C10465" t="s">
        <v>12</v>
      </c>
      <c r="D10465" s="3">
        <v>93500</v>
      </c>
    </row>
    <row r="10466" spans="1:4" x14ac:dyDescent="0.3">
      <c r="A10466" t="s">
        <v>10</v>
      </c>
      <c r="B10466" t="s">
        <v>15</v>
      </c>
      <c r="C10466" t="s">
        <v>12</v>
      </c>
      <c r="D10466" s="3">
        <v>130000</v>
      </c>
    </row>
    <row r="10467" spans="1:4" x14ac:dyDescent="0.3">
      <c r="A10467" t="s">
        <v>17</v>
      </c>
      <c r="B10467" t="s">
        <v>15</v>
      </c>
      <c r="C10467" t="s">
        <v>12</v>
      </c>
      <c r="D10467" s="3">
        <v>115000</v>
      </c>
    </row>
    <row r="10468" spans="1:4" x14ac:dyDescent="0.3">
      <c r="A10468" t="s">
        <v>41</v>
      </c>
      <c r="B10468" t="s">
        <v>15</v>
      </c>
      <c r="C10468" t="s">
        <v>12</v>
      </c>
      <c r="D10468" s="3">
        <v>165500</v>
      </c>
    </row>
    <row r="10469" spans="1:4" x14ac:dyDescent="0.3">
      <c r="A10469" t="s">
        <v>41</v>
      </c>
      <c r="B10469" t="s">
        <v>15</v>
      </c>
      <c r="C10469" t="s">
        <v>12</v>
      </c>
      <c r="D10469" s="3">
        <v>201669</v>
      </c>
    </row>
    <row r="10470" spans="1:4" x14ac:dyDescent="0.3">
      <c r="A10470" t="s">
        <v>24</v>
      </c>
      <c r="B10470" t="s">
        <v>15</v>
      </c>
      <c r="C10470" t="s">
        <v>12</v>
      </c>
      <c r="D10470" s="3">
        <v>125000</v>
      </c>
    </row>
    <row r="10471" spans="1:4" x14ac:dyDescent="0.3">
      <c r="A10471" t="s">
        <v>17</v>
      </c>
      <c r="B10471" t="s">
        <v>15</v>
      </c>
      <c r="C10471" t="s">
        <v>12</v>
      </c>
      <c r="D10471" s="3">
        <v>60000</v>
      </c>
    </row>
    <row r="10472" spans="1:4" x14ac:dyDescent="0.3">
      <c r="A10472" t="s">
        <v>17</v>
      </c>
      <c r="B10472" t="s">
        <v>15</v>
      </c>
      <c r="C10472" t="s">
        <v>12</v>
      </c>
      <c r="D10472" s="3">
        <v>110025</v>
      </c>
    </row>
    <row r="10473" spans="1:4" x14ac:dyDescent="0.3">
      <c r="A10473" t="s">
        <v>10</v>
      </c>
      <c r="B10473" t="s">
        <v>15</v>
      </c>
      <c r="C10473" t="s">
        <v>56</v>
      </c>
      <c r="D10473" s="3">
        <v>89100</v>
      </c>
    </row>
    <row r="10474" spans="1:4" x14ac:dyDescent="0.3">
      <c r="A10474" t="s">
        <v>17</v>
      </c>
      <c r="B10474" t="s">
        <v>15</v>
      </c>
      <c r="C10474" t="s">
        <v>12</v>
      </c>
      <c r="D10474" s="3">
        <v>70000</v>
      </c>
    </row>
    <row r="10475" spans="1:4" x14ac:dyDescent="0.3">
      <c r="A10475" t="s">
        <v>63</v>
      </c>
      <c r="B10475" t="s">
        <v>15</v>
      </c>
      <c r="C10475" t="s">
        <v>94</v>
      </c>
      <c r="D10475" s="3">
        <v>73500</v>
      </c>
    </row>
    <row r="10476" spans="1:4" x14ac:dyDescent="0.3">
      <c r="A10476" t="s">
        <v>80</v>
      </c>
      <c r="B10476" t="s">
        <v>15</v>
      </c>
      <c r="C10476" t="s">
        <v>79</v>
      </c>
      <c r="D10476" s="3">
        <v>196500</v>
      </c>
    </row>
    <row r="10477" spans="1:4" x14ac:dyDescent="0.3">
      <c r="A10477" t="s">
        <v>41</v>
      </c>
      <c r="B10477" t="s">
        <v>15</v>
      </c>
      <c r="C10477" t="s">
        <v>12</v>
      </c>
      <c r="D10477" s="3">
        <v>126268</v>
      </c>
    </row>
    <row r="10478" spans="1:4" x14ac:dyDescent="0.3">
      <c r="A10478" t="s">
        <v>17</v>
      </c>
      <c r="B10478" t="s">
        <v>15</v>
      </c>
      <c r="C10478" t="s">
        <v>12</v>
      </c>
      <c r="D10478" s="3">
        <v>85000</v>
      </c>
    </row>
    <row r="10479" spans="1:4" x14ac:dyDescent="0.3">
      <c r="A10479" t="s">
        <v>17</v>
      </c>
      <c r="B10479" t="s">
        <v>15</v>
      </c>
      <c r="C10479" t="s">
        <v>12</v>
      </c>
      <c r="D10479" s="3">
        <v>140875</v>
      </c>
    </row>
    <row r="10480" spans="1:4" x14ac:dyDescent="0.3">
      <c r="A10480" t="s">
        <v>24</v>
      </c>
      <c r="B10480" t="s">
        <v>15</v>
      </c>
      <c r="C10480" t="s">
        <v>12</v>
      </c>
      <c r="D10480" s="3">
        <v>115000</v>
      </c>
    </row>
    <row r="10481" spans="1:4" x14ac:dyDescent="0.3">
      <c r="A10481" t="s">
        <v>24</v>
      </c>
      <c r="B10481" t="s">
        <v>15</v>
      </c>
      <c r="C10481" t="s">
        <v>12</v>
      </c>
      <c r="D10481" s="3">
        <v>90000</v>
      </c>
    </row>
    <row r="10482" spans="1:4" x14ac:dyDescent="0.3">
      <c r="A10482" t="s">
        <v>54</v>
      </c>
      <c r="B10482" t="s">
        <v>15</v>
      </c>
      <c r="C10482" t="s">
        <v>84</v>
      </c>
      <c r="D10482" s="3">
        <v>147500</v>
      </c>
    </row>
    <row r="10483" spans="1:4" x14ac:dyDescent="0.3">
      <c r="A10483" t="s">
        <v>17</v>
      </c>
      <c r="B10483" t="s">
        <v>15</v>
      </c>
      <c r="C10483" t="s">
        <v>94</v>
      </c>
      <c r="D10483" s="3">
        <v>111175</v>
      </c>
    </row>
    <row r="10484" spans="1:4" x14ac:dyDescent="0.3">
      <c r="A10484" t="s">
        <v>10</v>
      </c>
      <c r="B10484" t="s">
        <v>15</v>
      </c>
      <c r="C10484" t="s">
        <v>99</v>
      </c>
      <c r="D10484" s="3">
        <v>90000</v>
      </c>
    </row>
    <row r="10485" spans="1:4" x14ac:dyDescent="0.3">
      <c r="A10485" t="s">
        <v>24</v>
      </c>
      <c r="B10485" t="s">
        <v>15</v>
      </c>
      <c r="C10485" t="s">
        <v>12</v>
      </c>
      <c r="D10485" s="3">
        <v>90000</v>
      </c>
    </row>
    <row r="10486" spans="1:4" x14ac:dyDescent="0.3">
      <c r="A10486" t="s">
        <v>78</v>
      </c>
      <c r="B10486" t="s">
        <v>15</v>
      </c>
      <c r="C10486" t="s">
        <v>79</v>
      </c>
      <c r="D10486" s="3">
        <v>166000</v>
      </c>
    </row>
    <row r="10487" spans="1:4" x14ac:dyDescent="0.3">
      <c r="A10487" t="s">
        <v>17</v>
      </c>
      <c r="B10487" t="s">
        <v>15</v>
      </c>
      <c r="C10487" t="s">
        <v>12</v>
      </c>
      <c r="D10487" s="3">
        <v>198875</v>
      </c>
    </row>
    <row r="10488" spans="1:4" x14ac:dyDescent="0.3">
      <c r="A10488" t="s">
        <v>24</v>
      </c>
      <c r="B10488" t="s">
        <v>15</v>
      </c>
      <c r="C10488" t="s">
        <v>12</v>
      </c>
      <c r="D10488" s="3">
        <v>115000</v>
      </c>
    </row>
    <row r="10489" spans="1:4" x14ac:dyDescent="0.3">
      <c r="A10489" t="s">
        <v>24</v>
      </c>
      <c r="B10489" t="s">
        <v>15</v>
      </c>
      <c r="C10489" t="s">
        <v>12</v>
      </c>
      <c r="D10489" s="3">
        <v>173754.5</v>
      </c>
    </row>
    <row r="10490" spans="1:4" x14ac:dyDescent="0.3">
      <c r="A10490" t="s">
        <v>24</v>
      </c>
      <c r="B10490" t="s">
        <v>15</v>
      </c>
      <c r="C10490" t="s">
        <v>12</v>
      </c>
      <c r="D10490" s="3">
        <v>149946.5</v>
      </c>
    </row>
    <row r="10491" spans="1:4" x14ac:dyDescent="0.3">
      <c r="A10491" t="s">
        <v>17</v>
      </c>
      <c r="B10491" t="s">
        <v>15</v>
      </c>
      <c r="C10491" t="s">
        <v>12</v>
      </c>
      <c r="D10491" s="3">
        <v>92550</v>
      </c>
    </row>
    <row r="10492" spans="1:4" x14ac:dyDescent="0.3">
      <c r="A10492" t="s">
        <v>17</v>
      </c>
      <c r="B10492" t="s">
        <v>15</v>
      </c>
      <c r="C10492" t="s">
        <v>12</v>
      </c>
      <c r="D10492" s="3">
        <v>60000</v>
      </c>
    </row>
    <row r="10493" spans="1:4" x14ac:dyDescent="0.3">
      <c r="A10493" t="s">
        <v>10</v>
      </c>
      <c r="B10493" t="s">
        <v>15</v>
      </c>
      <c r="C10493" t="s">
        <v>99</v>
      </c>
      <c r="D10493" s="3">
        <v>147500</v>
      </c>
    </row>
    <row r="10494" spans="1:4" x14ac:dyDescent="0.3">
      <c r="A10494" t="s">
        <v>24</v>
      </c>
      <c r="B10494" t="s">
        <v>15</v>
      </c>
      <c r="C10494" t="s">
        <v>101</v>
      </c>
      <c r="D10494" s="3">
        <v>157500</v>
      </c>
    </row>
    <row r="10495" spans="1:4" x14ac:dyDescent="0.3">
      <c r="A10495" t="s">
        <v>17</v>
      </c>
      <c r="B10495" t="s">
        <v>15</v>
      </c>
      <c r="C10495" t="s">
        <v>12</v>
      </c>
      <c r="D10495" s="3">
        <v>47500</v>
      </c>
    </row>
    <row r="10496" spans="1:4" x14ac:dyDescent="0.3">
      <c r="A10496" t="s">
        <v>24</v>
      </c>
      <c r="B10496" t="s">
        <v>15</v>
      </c>
      <c r="C10496" t="s">
        <v>12</v>
      </c>
      <c r="D10496" s="3">
        <v>157500</v>
      </c>
    </row>
    <row r="10497" spans="1:4" x14ac:dyDescent="0.3">
      <c r="A10497" t="s">
        <v>24</v>
      </c>
      <c r="B10497" t="s">
        <v>15</v>
      </c>
      <c r="C10497" t="s">
        <v>12</v>
      </c>
      <c r="D10497" s="3">
        <v>132662</v>
      </c>
    </row>
    <row r="10498" spans="1:4" x14ac:dyDescent="0.3">
      <c r="A10498" t="s">
        <v>63</v>
      </c>
      <c r="B10498" t="s">
        <v>15</v>
      </c>
      <c r="C10498" t="s">
        <v>123</v>
      </c>
      <c r="D10498" s="3">
        <v>79200</v>
      </c>
    </row>
    <row r="10499" spans="1:4" x14ac:dyDescent="0.3">
      <c r="A10499" t="s">
        <v>24</v>
      </c>
      <c r="B10499" t="s">
        <v>15</v>
      </c>
      <c r="C10499" t="s">
        <v>12</v>
      </c>
      <c r="D10499" s="3">
        <v>135000</v>
      </c>
    </row>
    <row r="10500" spans="1:4" x14ac:dyDescent="0.3">
      <c r="A10500" t="s">
        <v>17</v>
      </c>
      <c r="B10500" t="s">
        <v>15</v>
      </c>
      <c r="C10500" t="s">
        <v>31</v>
      </c>
      <c r="D10500" s="3">
        <v>125000</v>
      </c>
    </row>
    <row r="10501" spans="1:4" x14ac:dyDescent="0.3">
      <c r="A10501" t="s">
        <v>17</v>
      </c>
      <c r="B10501" t="s">
        <v>15</v>
      </c>
      <c r="C10501" t="s">
        <v>93</v>
      </c>
      <c r="D10501" s="3">
        <v>111175</v>
      </c>
    </row>
    <row r="10502" spans="1:4" x14ac:dyDescent="0.3">
      <c r="A10502" t="s">
        <v>10</v>
      </c>
      <c r="B10502" t="s">
        <v>15</v>
      </c>
      <c r="C10502" t="s">
        <v>12</v>
      </c>
      <c r="D10502" s="3">
        <v>150000</v>
      </c>
    </row>
    <row r="10503" spans="1:4" x14ac:dyDescent="0.3">
      <c r="A10503" t="s">
        <v>63</v>
      </c>
      <c r="B10503" t="s">
        <v>15</v>
      </c>
      <c r="C10503" t="s">
        <v>12</v>
      </c>
      <c r="D10503" s="3">
        <v>80000</v>
      </c>
    </row>
    <row r="10504" spans="1:4" x14ac:dyDescent="0.3">
      <c r="A10504" t="s">
        <v>17</v>
      </c>
      <c r="B10504" t="s">
        <v>15</v>
      </c>
      <c r="C10504" t="s">
        <v>12</v>
      </c>
      <c r="D10504" s="3">
        <v>54165</v>
      </c>
    </row>
    <row r="10505" spans="1:4" x14ac:dyDescent="0.3">
      <c r="A10505" t="s">
        <v>17</v>
      </c>
      <c r="B10505" t="s">
        <v>15</v>
      </c>
      <c r="C10505" t="s">
        <v>100</v>
      </c>
      <c r="D10505" s="3">
        <v>102500</v>
      </c>
    </row>
    <row r="10506" spans="1:4" x14ac:dyDescent="0.3">
      <c r="A10506" t="s">
        <v>54</v>
      </c>
      <c r="B10506" t="s">
        <v>15</v>
      </c>
      <c r="C10506" t="s">
        <v>166</v>
      </c>
      <c r="D10506" s="3">
        <v>90000</v>
      </c>
    </row>
    <row r="10507" spans="1:4" x14ac:dyDescent="0.3">
      <c r="A10507" t="s">
        <v>41</v>
      </c>
      <c r="B10507" t="s">
        <v>15</v>
      </c>
      <c r="C10507" t="s">
        <v>12</v>
      </c>
      <c r="D10507" s="3">
        <v>99300</v>
      </c>
    </row>
    <row r="10508" spans="1:4" x14ac:dyDescent="0.3">
      <c r="A10508" t="s">
        <v>24</v>
      </c>
      <c r="B10508" t="s">
        <v>15</v>
      </c>
      <c r="C10508" t="s">
        <v>12</v>
      </c>
      <c r="D10508" s="3">
        <v>125000</v>
      </c>
    </row>
    <row r="10509" spans="1:4" x14ac:dyDescent="0.3">
      <c r="A10509" t="s">
        <v>54</v>
      </c>
      <c r="B10509" t="s">
        <v>15</v>
      </c>
      <c r="C10509" t="s">
        <v>12</v>
      </c>
      <c r="D10509" s="3">
        <v>140000</v>
      </c>
    </row>
    <row r="10510" spans="1:4" x14ac:dyDescent="0.3">
      <c r="A10510" t="s">
        <v>17</v>
      </c>
      <c r="B10510" t="s">
        <v>15</v>
      </c>
      <c r="C10510" t="s">
        <v>12</v>
      </c>
      <c r="D10510" s="3">
        <v>115000</v>
      </c>
    </row>
    <row r="10511" spans="1:4" x14ac:dyDescent="0.3">
      <c r="A10511" t="s">
        <v>17</v>
      </c>
      <c r="B10511" t="s">
        <v>15</v>
      </c>
      <c r="C10511" t="s">
        <v>31</v>
      </c>
      <c r="D10511" s="3">
        <v>80000</v>
      </c>
    </row>
    <row r="10512" spans="1:4" x14ac:dyDescent="0.3">
      <c r="A10512" t="s">
        <v>17</v>
      </c>
      <c r="B10512" t="s">
        <v>15</v>
      </c>
      <c r="C10512" t="s">
        <v>12</v>
      </c>
      <c r="D10512" s="3">
        <v>65000</v>
      </c>
    </row>
    <row r="10513" spans="1:4" x14ac:dyDescent="0.3">
      <c r="A10513" t="s">
        <v>41</v>
      </c>
      <c r="B10513" t="s">
        <v>15</v>
      </c>
      <c r="C10513" t="s">
        <v>12</v>
      </c>
      <c r="D10513" s="3">
        <v>200000</v>
      </c>
    </row>
    <row r="10514" spans="1:4" x14ac:dyDescent="0.3">
      <c r="A10514" t="s">
        <v>80</v>
      </c>
      <c r="B10514" t="s">
        <v>15</v>
      </c>
      <c r="C10514" t="s">
        <v>136</v>
      </c>
      <c r="D10514" s="3">
        <v>82830</v>
      </c>
    </row>
    <row r="10515" spans="1:4" x14ac:dyDescent="0.3">
      <c r="A10515" t="s">
        <v>54</v>
      </c>
      <c r="B10515" t="s">
        <v>15</v>
      </c>
      <c r="C10515" t="s">
        <v>31</v>
      </c>
      <c r="D10515" s="3">
        <v>117500</v>
      </c>
    </row>
    <row r="10516" spans="1:4" x14ac:dyDescent="0.3">
      <c r="A10516" t="s">
        <v>17</v>
      </c>
      <c r="B10516" t="s">
        <v>15</v>
      </c>
      <c r="C10516" t="s">
        <v>104</v>
      </c>
      <c r="D10516" s="3">
        <v>79200</v>
      </c>
    </row>
    <row r="10517" spans="1:4" x14ac:dyDescent="0.3">
      <c r="A10517" t="s">
        <v>17</v>
      </c>
      <c r="B10517" t="s">
        <v>15</v>
      </c>
      <c r="C10517" t="s">
        <v>12</v>
      </c>
      <c r="D10517" s="3">
        <v>100500</v>
      </c>
    </row>
    <row r="10518" spans="1:4" x14ac:dyDescent="0.3">
      <c r="A10518" t="s">
        <v>54</v>
      </c>
      <c r="B10518" t="s">
        <v>15</v>
      </c>
      <c r="C10518" t="s">
        <v>93</v>
      </c>
      <c r="D10518" s="3">
        <v>120000</v>
      </c>
    </row>
    <row r="10519" spans="1:4" x14ac:dyDescent="0.3">
      <c r="A10519" t="s">
        <v>54</v>
      </c>
      <c r="B10519" t="s">
        <v>15</v>
      </c>
      <c r="C10519" t="s">
        <v>12</v>
      </c>
      <c r="D10519" s="3">
        <v>145000</v>
      </c>
    </row>
    <row r="10520" spans="1:4" x14ac:dyDescent="0.3">
      <c r="A10520" t="s">
        <v>17</v>
      </c>
      <c r="B10520" t="s">
        <v>15</v>
      </c>
      <c r="C10520" t="s">
        <v>94</v>
      </c>
      <c r="D10520" s="3">
        <v>111175</v>
      </c>
    </row>
    <row r="10521" spans="1:4" x14ac:dyDescent="0.3">
      <c r="A10521" t="s">
        <v>17</v>
      </c>
      <c r="B10521" t="s">
        <v>22</v>
      </c>
      <c r="C10521" t="s">
        <v>12</v>
      </c>
      <c r="D10521" s="3">
        <v>75000</v>
      </c>
    </row>
    <row r="10522" spans="1:4" x14ac:dyDescent="0.3">
      <c r="A10522" t="s">
        <v>24</v>
      </c>
      <c r="B10522" t="s">
        <v>15</v>
      </c>
      <c r="C10522" t="s">
        <v>104</v>
      </c>
      <c r="D10522" s="3">
        <v>157500</v>
      </c>
    </row>
    <row r="10523" spans="1:4" x14ac:dyDescent="0.3">
      <c r="A10523" t="s">
        <v>24</v>
      </c>
      <c r="B10523" t="s">
        <v>22</v>
      </c>
      <c r="C10523" t="s">
        <v>12</v>
      </c>
      <c r="D10523" s="3">
        <v>64800</v>
      </c>
    </row>
    <row r="10524" spans="1:4" x14ac:dyDescent="0.3">
      <c r="A10524" t="s">
        <v>10</v>
      </c>
      <c r="B10524" t="s">
        <v>15</v>
      </c>
      <c r="C10524" t="s">
        <v>12</v>
      </c>
      <c r="D10524" s="3">
        <v>150000</v>
      </c>
    </row>
    <row r="10525" spans="1:4" x14ac:dyDescent="0.3">
      <c r="A10525" t="s">
        <v>24</v>
      </c>
      <c r="B10525" t="s">
        <v>15</v>
      </c>
      <c r="C10525" t="s">
        <v>12</v>
      </c>
      <c r="D10525" s="3">
        <v>186000</v>
      </c>
    </row>
    <row r="10526" spans="1:4" x14ac:dyDescent="0.3">
      <c r="A10526" t="s">
        <v>17</v>
      </c>
      <c r="B10526" t="s">
        <v>15</v>
      </c>
      <c r="C10526" t="s">
        <v>94</v>
      </c>
      <c r="D10526" s="3">
        <v>30000</v>
      </c>
    </row>
    <row r="10527" spans="1:4" x14ac:dyDescent="0.3">
      <c r="A10527" t="s">
        <v>54</v>
      </c>
      <c r="B10527" t="s">
        <v>15</v>
      </c>
      <c r="C10527" t="s">
        <v>121</v>
      </c>
      <c r="D10527" s="3">
        <v>154000</v>
      </c>
    </row>
    <row r="10528" spans="1:4" x14ac:dyDescent="0.3">
      <c r="A10528" t="s">
        <v>54</v>
      </c>
      <c r="B10528" t="s">
        <v>15</v>
      </c>
      <c r="C10528" t="s">
        <v>50</v>
      </c>
      <c r="D10528" s="3">
        <v>147500</v>
      </c>
    </row>
    <row r="10529" spans="1:4" x14ac:dyDescent="0.3">
      <c r="A10529" t="s">
        <v>54</v>
      </c>
      <c r="B10529" t="s">
        <v>15</v>
      </c>
      <c r="C10529" t="s">
        <v>108</v>
      </c>
      <c r="D10529" s="3">
        <v>120000</v>
      </c>
    </row>
    <row r="10530" spans="1:4" x14ac:dyDescent="0.3">
      <c r="A10530" t="s">
        <v>63</v>
      </c>
      <c r="B10530" t="s">
        <v>15</v>
      </c>
      <c r="C10530" t="s">
        <v>130</v>
      </c>
      <c r="D10530" s="3">
        <v>79200</v>
      </c>
    </row>
    <row r="10531" spans="1:4" x14ac:dyDescent="0.3">
      <c r="A10531" t="s">
        <v>24</v>
      </c>
      <c r="B10531" t="s">
        <v>15</v>
      </c>
      <c r="C10531" t="s">
        <v>12</v>
      </c>
      <c r="D10531" s="3">
        <v>180000</v>
      </c>
    </row>
    <row r="10532" spans="1:4" x14ac:dyDescent="0.3">
      <c r="A10532" t="s">
        <v>54</v>
      </c>
      <c r="B10532" t="s">
        <v>15</v>
      </c>
      <c r="C10532" t="s">
        <v>12</v>
      </c>
      <c r="D10532" s="3">
        <v>150000</v>
      </c>
    </row>
    <row r="10533" spans="1:4" x14ac:dyDescent="0.3">
      <c r="A10533" t="s">
        <v>24</v>
      </c>
      <c r="B10533" t="s">
        <v>15</v>
      </c>
      <c r="C10533" t="s">
        <v>12</v>
      </c>
      <c r="D10533" s="3">
        <v>104550</v>
      </c>
    </row>
    <row r="10534" spans="1:4" x14ac:dyDescent="0.3">
      <c r="A10534" t="s">
        <v>54</v>
      </c>
      <c r="B10534" t="s">
        <v>15</v>
      </c>
      <c r="C10534" t="s">
        <v>31</v>
      </c>
      <c r="D10534" s="3">
        <v>107407.953125</v>
      </c>
    </row>
    <row r="10535" spans="1:4" x14ac:dyDescent="0.3">
      <c r="A10535" t="s">
        <v>17</v>
      </c>
      <c r="B10535" t="s">
        <v>15</v>
      </c>
      <c r="C10535" t="s">
        <v>12</v>
      </c>
      <c r="D10535" s="3">
        <v>175000</v>
      </c>
    </row>
    <row r="10536" spans="1:4" x14ac:dyDescent="0.3">
      <c r="A10536" t="s">
        <v>78</v>
      </c>
      <c r="B10536" t="s">
        <v>15</v>
      </c>
      <c r="C10536" t="s">
        <v>12</v>
      </c>
      <c r="D10536" s="3">
        <v>107800</v>
      </c>
    </row>
    <row r="10537" spans="1:4" x14ac:dyDescent="0.3">
      <c r="A10537" t="s">
        <v>54</v>
      </c>
      <c r="B10537" t="s">
        <v>15</v>
      </c>
      <c r="C10537" t="s">
        <v>130</v>
      </c>
      <c r="D10537" s="3">
        <v>165000</v>
      </c>
    </row>
    <row r="10538" spans="1:4" x14ac:dyDescent="0.3">
      <c r="A10538" t="s">
        <v>17</v>
      </c>
      <c r="B10538" t="s">
        <v>15</v>
      </c>
      <c r="C10538" t="s">
        <v>12</v>
      </c>
      <c r="D10538" s="3">
        <v>64000</v>
      </c>
    </row>
    <row r="10539" spans="1:4" x14ac:dyDescent="0.3">
      <c r="A10539" t="s">
        <v>17</v>
      </c>
      <c r="B10539" t="s">
        <v>15</v>
      </c>
      <c r="C10539" t="s">
        <v>12</v>
      </c>
      <c r="D10539" s="3">
        <v>100000</v>
      </c>
    </row>
    <row r="10540" spans="1:4" x14ac:dyDescent="0.3">
      <c r="A10540" t="s">
        <v>41</v>
      </c>
      <c r="B10540" t="s">
        <v>15</v>
      </c>
      <c r="C10540" t="s">
        <v>12</v>
      </c>
      <c r="D10540" s="3">
        <v>116600</v>
      </c>
    </row>
    <row r="10541" spans="1:4" x14ac:dyDescent="0.3">
      <c r="A10541" t="s">
        <v>10</v>
      </c>
      <c r="B10541" t="s">
        <v>15</v>
      </c>
      <c r="C10541" t="s">
        <v>31</v>
      </c>
      <c r="D10541" s="3">
        <v>144500</v>
      </c>
    </row>
    <row r="10542" spans="1:4" x14ac:dyDescent="0.3">
      <c r="A10542" t="s">
        <v>24</v>
      </c>
      <c r="B10542" t="s">
        <v>15</v>
      </c>
      <c r="C10542" t="s">
        <v>12</v>
      </c>
      <c r="D10542" s="3">
        <v>116250</v>
      </c>
    </row>
    <row r="10543" spans="1:4" x14ac:dyDescent="0.3">
      <c r="A10543" t="s">
        <v>41</v>
      </c>
      <c r="B10543" t="s">
        <v>15</v>
      </c>
      <c r="C10543" t="s">
        <v>12</v>
      </c>
      <c r="D10543" s="3">
        <v>105000</v>
      </c>
    </row>
    <row r="10544" spans="1:4" x14ac:dyDescent="0.3">
      <c r="A10544" t="s">
        <v>54</v>
      </c>
      <c r="B10544" t="s">
        <v>15</v>
      </c>
      <c r="C10544" t="s">
        <v>31</v>
      </c>
      <c r="D10544" s="3">
        <v>115000</v>
      </c>
    </row>
    <row r="10545" spans="1:4" x14ac:dyDescent="0.3">
      <c r="A10545" t="s">
        <v>63</v>
      </c>
      <c r="B10545" t="s">
        <v>15</v>
      </c>
      <c r="C10545" t="s">
        <v>117</v>
      </c>
      <c r="D10545" s="3">
        <v>79200</v>
      </c>
    </row>
    <row r="10546" spans="1:4" x14ac:dyDescent="0.3">
      <c r="A10546" t="s">
        <v>54</v>
      </c>
      <c r="B10546" t="s">
        <v>15</v>
      </c>
      <c r="C10546" t="s">
        <v>145</v>
      </c>
      <c r="D10546" s="3">
        <v>147500</v>
      </c>
    </row>
    <row r="10547" spans="1:4" x14ac:dyDescent="0.3">
      <c r="A10547" t="s">
        <v>17</v>
      </c>
      <c r="B10547" t="s">
        <v>15</v>
      </c>
      <c r="C10547" t="s">
        <v>101</v>
      </c>
      <c r="D10547" s="3">
        <v>56700</v>
      </c>
    </row>
    <row r="10548" spans="1:4" x14ac:dyDescent="0.3">
      <c r="A10548" t="s">
        <v>17</v>
      </c>
      <c r="B10548" t="s">
        <v>15</v>
      </c>
      <c r="C10548" t="s">
        <v>12</v>
      </c>
      <c r="D10548" s="3">
        <v>145000</v>
      </c>
    </row>
    <row r="10549" spans="1:4" x14ac:dyDescent="0.3">
      <c r="A10549" t="s">
        <v>54</v>
      </c>
      <c r="B10549" t="s">
        <v>15</v>
      </c>
      <c r="C10549" t="s">
        <v>123</v>
      </c>
      <c r="D10549" s="3">
        <v>147500</v>
      </c>
    </row>
    <row r="10550" spans="1:4" x14ac:dyDescent="0.3">
      <c r="A10550" t="s">
        <v>17</v>
      </c>
      <c r="B10550" t="s">
        <v>15</v>
      </c>
      <c r="C10550" t="s">
        <v>12</v>
      </c>
      <c r="D10550" s="3">
        <v>90000</v>
      </c>
    </row>
    <row r="10551" spans="1:4" x14ac:dyDescent="0.3">
      <c r="A10551" t="s">
        <v>24</v>
      </c>
      <c r="B10551" t="s">
        <v>15</v>
      </c>
      <c r="C10551" t="s">
        <v>12</v>
      </c>
      <c r="D10551" s="3">
        <v>97500</v>
      </c>
    </row>
    <row r="10552" spans="1:4" x14ac:dyDescent="0.3">
      <c r="A10552" t="s">
        <v>24</v>
      </c>
      <c r="B10552" t="s">
        <v>15</v>
      </c>
      <c r="C10552" t="s">
        <v>31</v>
      </c>
      <c r="D10552" s="3">
        <v>77500</v>
      </c>
    </row>
    <row r="10553" spans="1:4" x14ac:dyDescent="0.3">
      <c r="A10553" t="s">
        <v>24</v>
      </c>
      <c r="B10553" t="s">
        <v>15</v>
      </c>
      <c r="C10553" t="s">
        <v>12</v>
      </c>
      <c r="D10553" s="3">
        <v>90000</v>
      </c>
    </row>
    <row r="10554" spans="1:4" x14ac:dyDescent="0.3">
      <c r="A10554" t="s">
        <v>24</v>
      </c>
      <c r="B10554" t="s">
        <v>15</v>
      </c>
      <c r="C10554" t="s">
        <v>12</v>
      </c>
      <c r="D10554" s="3">
        <v>53105</v>
      </c>
    </row>
    <row r="10555" spans="1:4" x14ac:dyDescent="0.3">
      <c r="A10555" t="s">
        <v>41</v>
      </c>
      <c r="B10555" t="s">
        <v>15</v>
      </c>
      <c r="C10555" t="s">
        <v>12</v>
      </c>
      <c r="D10555" s="3">
        <v>177495</v>
      </c>
    </row>
    <row r="10556" spans="1:4" x14ac:dyDescent="0.3">
      <c r="A10556" t="s">
        <v>24</v>
      </c>
      <c r="B10556" t="s">
        <v>15</v>
      </c>
      <c r="C10556" t="s">
        <v>12</v>
      </c>
      <c r="D10556" s="3">
        <v>150000</v>
      </c>
    </row>
    <row r="10557" spans="1:4" x14ac:dyDescent="0.3">
      <c r="A10557" t="s">
        <v>54</v>
      </c>
      <c r="B10557" t="s">
        <v>15</v>
      </c>
      <c r="C10557" t="s">
        <v>12</v>
      </c>
      <c r="D10557" s="3">
        <v>135000</v>
      </c>
    </row>
    <row r="10558" spans="1:4" x14ac:dyDescent="0.3">
      <c r="A10558" t="s">
        <v>17</v>
      </c>
      <c r="B10558" t="s">
        <v>15</v>
      </c>
      <c r="C10558" t="s">
        <v>12</v>
      </c>
      <c r="D10558" s="3">
        <v>112500</v>
      </c>
    </row>
    <row r="10559" spans="1:4" x14ac:dyDescent="0.3">
      <c r="A10559" t="s">
        <v>24</v>
      </c>
      <c r="B10559" t="s">
        <v>15</v>
      </c>
      <c r="C10559" t="s">
        <v>12</v>
      </c>
      <c r="D10559" s="3">
        <v>125000</v>
      </c>
    </row>
    <row r="10560" spans="1:4" x14ac:dyDescent="0.3">
      <c r="A10560" t="s">
        <v>24</v>
      </c>
      <c r="B10560" t="s">
        <v>15</v>
      </c>
      <c r="C10560" t="s">
        <v>12</v>
      </c>
      <c r="D10560" s="3">
        <v>115000</v>
      </c>
    </row>
    <row r="10561" spans="1:4" x14ac:dyDescent="0.3">
      <c r="A10561" t="s">
        <v>17</v>
      </c>
      <c r="B10561" t="s">
        <v>15</v>
      </c>
      <c r="C10561" t="s">
        <v>12</v>
      </c>
      <c r="D10561" s="3">
        <v>115000</v>
      </c>
    </row>
    <row r="10562" spans="1:4" x14ac:dyDescent="0.3">
      <c r="A10562" t="s">
        <v>41</v>
      </c>
      <c r="B10562" t="s">
        <v>15</v>
      </c>
      <c r="C10562" t="s">
        <v>12</v>
      </c>
      <c r="D10562" s="3">
        <v>110000</v>
      </c>
    </row>
    <row r="10563" spans="1:4" x14ac:dyDescent="0.3">
      <c r="A10563" t="s">
        <v>54</v>
      </c>
      <c r="B10563" t="s">
        <v>15</v>
      </c>
      <c r="C10563" t="s">
        <v>12</v>
      </c>
      <c r="D10563" s="3">
        <v>132500</v>
      </c>
    </row>
    <row r="10564" spans="1:4" x14ac:dyDescent="0.3">
      <c r="A10564" t="s">
        <v>10</v>
      </c>
      <c r="B10564" t="s">
        <v>15</v>
      </c>
      <c r="C10564" t="s">
        <v>12</v>
      </c>
      <c r="D10564" s="3">
        <v>115000</v>
      </c>
    </row>
    <row r="10565" spans="1:4" x14ac:dyDescent="0.3">
      <c r="A10565" t="s">
        <v>24</v>
      </c>
      <c r="B10565" t="s">
        <v>15</v>
      </c>
      <c r="C10565" t="s">
        <v>12</v>
      </c>
      <c r="D10565" s="3">
        <v>90000</v>
      </c>
    </row>
    <row r="10566" spans="1:4" x14ac:dyDescent="0.3">
      <c r="A10566" t="s">
        <v>29</v>
      </c>
      <c r="B10566" t="s">
        <v>15</v>
      </c>
      <c r="C10566" t="s">
        <v>12</v>
      </c>
      <c r="D10566" s="3">
        <v>75907</v>
      </c>
    </row>
    <row r="10567" spans="1:4" x14ac:dyDescent="0.3">
      <c r="A10567" t="s">
        <v>78</v>
      </c>
      <c r="B10567" t="s">
        <v>15</v>
      </c>
      <c r="C10567" t="s">
        <v>56</v>
      </c>
      <c r="D10567" s="3">
        <v>89100</v>
      </c>
    </row>
    <row r="10568" spans="1:4" x14ac:dyDescent="0.3">
      <c r="A10568" t="s">
        <v>54</v>
      </c>
      <c r="B10568" t="s">
        <v>15</v>
      </c>
      <c r="C10568" t="s">
        <v>12</v>
      </c>
      <c r="D10568" s="3">
        <v>108415.5</v>
      </c>
    </row>
    <row r="10569" spans="1:4" x14ac:dyDescent="0.3">
      <c r="A10569" t="s">
        <v>63</v>
      </c>
      <c r="B10569" t="s">
        <v>15</v>
      </c>
      <c r="C10569" t="s">
        <v>12</v>
      </c>
      <c r="D10569" s="3">
        <v>110000</v>
      </c>
    </row>
    <row r="10570" spans="1:4" x14ac:dyDescent="0.3">
      <c r="A10570" t="s">
        <v>54</v>
      </c>
      <c r="B10570" t="s">
        <v>15</v>
      </c>
      <c r="C10570" t="s">
        <v>12</v>
      </c>
      <c r="D10570" s="3">
        <v>94549.5</v>
      </c>
    </row>
    <row r="10571" spans="1:4" x14ac:dyDescent="0.3">
      <c r="A10571" t="s">
        <v>24</v>
      </c>
      <c r="B10571" t="s">
        <v>15</v>
      </c>
      <c r="C10571" t="s">
        <v>31</v>
      </c>
      <c r="D10571" s="3">
        <v>80000</v>
      </c>
    </row>
    <row r="10572" spans="1:4" x14ac:dyDescent="0.3">
      <c r="A10572" t="s">
        <v>24</v>
      </c>
      <c r="B10572" t="s">
        <v>15</v>
      </c>
      <c r="C10572" t="s">
        <v>12</v>
      </c>
      <c r="D10572" s="3">
        <v>117500</v>
      </c>
    </row>
    <row r="10573" spans="1:4" x14ac:dyDescent="0.3">
      <c r="A10573" t="s">
        <v>80</v>
      </c>
      <c r="B10573" t="s">
        <v>15</v>
      </c>
      <c r="C10573" t="s">
        <v>95</v>
      </c>
      <c r="D10573" s="3">
        <v>79200</v>
      </c>
    </row>
    <row r="10574" spans="1:4" x14ac:dyDescent="0.3">
      <c r="A10574" t="s">
        <v>24</v>
      </c>
      <c r="B10574" t="s">
        <v>15</v>
      </c>
      <c r="C10574" t="s">
        <v>12</v>
      </c>
      <c r="D10574" s="3">
        <v>102000</v>
      </c>
    </row>
    <row r="10575" spans="1:4" x14ac:dyDescent="0.3">
      <c r="A10575" t="s">
        <v>54</v>
      </c>
      <c r="B10575" t="s">
        <v>15</v>
      </c>
      <c r="C10575" t="s">
        <v>117</v>
      </c>
      <c r="D10575" s="3">
        <v>50400</v>
      </c>
    </row>
    <row r="10576" spans="1:4" x14ac:dyDescent="0.3">
      <c r="A10576" t="s">
        <v>17</v>
      </c>
      <c r="B10576" t="s">
        <v>15</v>
      </c>
      <c r="C10576" t="s">
        <v>12</v>
      </c>
      <c r="D10576" s="3">
        <v>76716</v>
      </c>
    </row>
    <row r="10577" spans="1:4" x14ac:dyDescent="0.3">
      <c r="A10577" t="s">
        <v>41</v>
      </c>
      <c r="B10577" t="s">
        <v>15</v>
      </c>
      <c r="C10577" t="s">
        <v>12</v>
      </c>
      <c r="D10577" s="3">
        <v>90000</v>
      </c>
    </row>
    <row r="10578" spans="1:4" x14ac:dyDescent="0.3">
      <c r="A10578" t="s">
        <v>24</v>
      </c>
      <c r="B10578" t="s">
        <v>15</v>
      </c>
      <c r="C10578" t="s">
        <v>12</v>
      </c>
      <c r="D10578" s="3">
        <v>154000</v>
      </c>
    </row>
    <row r="10579" spans="1:4" x14ac:dyDescent="0.3">
      <c r="A10579" t="s">
        <v>24</v>
      </c>
      <c r="B10579" t="s">
        <v>15</v>
      </c>
      <c r="C10579" t="s">
        <v>12</v>
      </c>
      <c r="D10579" s="3">
        <v>106500</v>
      </c>
    </row>
    <row r="10580" spans="1:4" x14ac:dyDescent="0.3">
      <c r="A10580" t="s">
        <v>10</v>
      </c>
      <c r="B10580" t="s">
        <v>22</v>
      </c>
      <c r="C10580" t="s">
        <v>12</v>
      </c>
      <c r="D10580" s="3">
        <v>145900.59375</v>
      </c>
    </row>
    <row r="10581" spans="1:4" x14ac:dyDescent="0.3">
      <c r="A10581" t="s">
        <v>17</v>
      </c>
      <c r="B10581" t="s">
        <v>15</v>
      </c>
      <c r="C10581" t="s">
        <v>12</v>
      </c>
      <c r="D10581" s="3">
        <v>90000</v>
      </c>
    </row>
    <row r="10582" spans="1:4" x14ac:dyDescent="0.3">
      <c r="A10582" t="s">
        <v>17</v>
      </c>
      <c r="B10582" t="s">
        <v>15</v>
      </c>
      <c r="C10582" t="s">
        <v>12</v>
      </c>
      <c r="D10582" s="3">
        <v>99746.90625</v>
      </c>
    </row>
    <row r="10583" spans="1:4" x14ac:dyDescent="0.3">
      <c r="A10583" t="s">
        <v>24</v>
      </c>
      <c r="B10583" t="s">
        <v>15</v>
      </c>
      <c r="C10583" t="s">
        <v>31</v>
      </c>
      <c r="D10583" s="3">
        <v>200000</v>
      </c>
    </row>
    <row r="10584" spans="1:4" x14ac:dyDescent="0.3">
      <c r="A10584" t="s">
        <v>41</v>
      </c>
      <c r="B10584" t="s">
        <v>15</v>
      </c>
      <c r="C10584" t="s">
        <v>31</v>
      </c>
      <c r="D10584" s="3">
        <v>96500</v>
      </c>
    </row>
    <row r="10585" spans="1:4" x14ac:dyDescent="0.3">
      <c r="A10585" t="s">
        <v>54</v>
      </c>
      <c r="B10585" t="s">
        <v>15</v>
      </c>
      <c r="C10585" t="s">
        <v>12</v>
      </c>
      <c r="D10585" s="3">
        <v>175000</v>
      </c>
    </row>
    <row r="10586" spans="1:4" x14ac:dyDescent="0.3">
      <c r="A10586" t="s">
        <v>24</v>
      </c>
      <c r="B10586" t="s">
        <v>15</v>
      </c>
      <c r="C10586" t="s">
        <v>12</v>
      </c>
      <c r="D10586" s="3">
        <v>143500</v>
      </c>
    </row>
    <row r="10587" spans="1:4" x14ac:dyDescent="0.3">
      <c r="A10587" t="s">
        <v>54</v>
      </c>
      <c r="B10587" t="s">
        <v>15</v>
      </c>
      <c r="C10587" t="s">
        <v>31</v>
      </c>
      <c r="D10587" s="3">
        <v>96550</v>
      </c>
    </row>
    <row r="10588" spans="1:4" x14ac:dyDescent="0.3">
      <c r="A10588" t="s">
        <v>54</v>
      </c>
      <c r="B10588" t="s">
        <v>15</v>
      </c>
      <c r="C10588" t="s">
        <v>12</v>
      </c>
      <c r="D10588" s="3">
        <v>116000</v>
      </c>
    </row>
    <row r="10589" spans="1:4" x14ac:dyDescent="0.3">
      <c r="A10589" t="s">
        <v>24</v>
      </c>
      <c r="B10589" t="s">
        <v>15</v>
      </c>
      <c r="C10589" t="s">
        <v>81</v>
      </c>
      <c r="D10589" s="3">
        <v>69962.5</v>
      </c>
    </row>
    <row r="10590" spans="1:4" x14ac:dyDescent="0.3">
      <c r="A10590" t="s">
        <v>17</v>
      </c>
      <c r="B10590" t="s">
        <v>15</v>
      </c>
      <c r="C10590" t="s">
        <v>12</v>
      </c>
      <c r="D10590" s="3">
        <v>120000</v>
      </c>
    </row>
    <row r="10591" spans="1:4" x14ac:dyDescent="0.3">
      <c r="A10591" t="s">
        <v>63</v>
      </c>
      <c r="B10591" t="s">
        <v>15</v>
      </c>
      <c r="C10591" t="s">
        <v>31</v>
      </c>
      <c r="D10591" s="3">
        <v>70000</v>
      </c>
    </row>
    <row r="10592" spans="1:4" x14ac:dyDescent="0.3">
      <c r="A10592" t="s">
        <v>17</v>
      </c>
      <c r="B10592" t="s">
        <v>15</v>
      </c>
      <c r="C10592" t="s">
        <v>93</v>
      </c>
      <c r="D10592" s="3">
        <v>165000</v>
      </c>
    </row>
    <row r="10593" spans="1:4" x14ac:dyDescent="0.3">
      <c r="A10593" t="s">
        <v>29</v>
      </c>
      <c r="B10593" t="s">
        <v>15</v>
      </c>
      <c r="C10593" t="s">
        <v>12</v>
      </c>
      <c r="D10593" s="3">
        <v>150500</v>
      </c>
    </row>
    <row r="10594" spans="1:4" x14ac:dyDescent="0.3">
      <c r="A10594" t="s">
        <v>17</v>
      </c>
      <c r="B10594" t="s">
        <v>15</v>
      </c>
      <c r="C10594" t="s">
        <v>12</v>
      </c>
      <c r="D10594" s="3">
        <v>115000</v>
      </c>
    </row>
    <row r="10595" spans="1:4" x14ac:dyDescent="0.3">
      <c r="A10595" t="s">
        <v>54</v>
      </c>
      <c r="B10595" t="s">
        <v>15</v>
      </c>
      <c r="C10595" t="s">
        <v>112</v>
      </c>
      <c r="D10595" s="3">
        <v>89100</v>
      </c>
    </row>
    <row r="10596" spans="1:4" x14ac:dyDescent="0.3">
      <c r="A10596" t="s">
        <v>54</v>
      </c>
      <c r="B10596" t="s">
        <v>15</v>
      </c>
      <c r="C10596" t="s">
        <v>12</v>
      </c>
      <c r="D10596" s="3">
        <v>102500</v>
      </c>
    </row>
    <row r="10597" spans="1:4" x14ac:dyDescent="0.3">
      <c r="A10597" t="s">
        <v>24</v>
      </c>
      <c r="B10597" t="s">
        <v>15</v>
      </c>
      <c r="C10597" t="s">
        <v>12</v>
      </c>
      <c r="D10597" s="3">
        <v>137000</v>
      </c>
    </row>
    <row r="10598" spans="1:4" x14ac:dyDescent="0.3">
      <c r="A10598" t="s">
        <v>24</v>
      </c>
      <c r="B10598" t="s">
        <v>15</v>
      </c>
      <c r="C10598" t="s">
        <v>12</v>
      </c>
      <c r="D10598" s="3">
        <v>190500</v>
      </c>
    </row>
    <row r="10599" spans="1:4" x14ac:dyDescent="0.3">
      <c r="A10599" t="s">
        <v>24</v>
      </c>
      <c r="B10599" t="s">
        <v>15</v>
      </c>
      <c r="C10599" t="s">
        <v>12</v>
      </c>
      <c r="D10599" s="3">
        <v>80025</v>
      </c>
    </row>
    <row r="10600" spans="1:4" x14ac:dyDescent="0.3">
      <c r="A10600" t="s">
        <v>54</v>
      </c>
      <c r="B10600" t="s">
        <v>15</v>
      </c>
      <c r="C10600" t="s">
        <v>84</v>
      </c>
      <c r="D10600" s="3">
        <v>64800</v>
      </c>
    </row>
    <row r="10601" spans="1:4" x14ac:dyDescent="0.3">
      <c r="A10601" t="s">
        <v>54</v>
      </c>
      <c r="B10601" t="s">
        <v>15</v>
      </c>
      <c r="C10601" t="s">
        <v>56</v>
      </c>
      <c r="D10601" s="3">
        <v>98283</v>
      </c>
    </row>
    <row r="10602" spans="1:4" x14ac:dyDescent="0.3">
      <c r="A10602" t="s">
        <v>10</v>
      </c>
      <c r="B10602" t="s">
        <v>15</v>
      </c>
      <c r="C10602" t="s">
        <v>31</v>
      </c>
      <c r="D10602" s="3">
        <v>140000</v>
      </c>
    </row>
    <row r="10603" spans="1:4" x14ac:dyDescent="0.3">
      <c r="A10603" t="s">
        <v>24</v>
      </c>
      <c r="B10603" t="s">
        <v>15</v>
      </c>
      <c r="C10603" t="s">
        <v>12</v>
      </c>
      <c r="D10603" s="3">
        <v>107500</v>
      </c>
    </row>
    <row r="10604" spans="1:4" x14ac:dyDescent="0.3">
      <c r="A10604" t="s">
        <v>24</v>
      </c>
      <c r="B10604" t="s">
        <v>15</v>
      </c>
      <c r="C10604" t="s">
        <v>12</v>
      </c>
      <c r="D10604" s="3">
        <v>157500</v>
      </c>
    </row>
    <row r="10605" spans="1:4" x14ac:dyDescent="0.3">
      <c r="A10605" t="s">
        <v>24</v>
      </c>
      <c r="B10605" t="s">
        <v>15</v>
      </c>
      <c r="C10605" t="s">
        <v>135</v>
      </c>
      <c r="D10605" s="3">
        <v>166419.5</v>
      </c>
    </row>
    <row r="10606" spans="1:4" x14ac:dyDescent="0.3">
      <c r="A10606" t="s">
        <v>24</v>
      </c>
      <c r="B10606" t="s">
        <v>15</v>
      </c>
      <c r="C10606" t="s">
        <v>12</v>
      </c>
      <c r="D10606" s="3">
        <v>152500</v>
      </c>
    </row>
    <row r="10607" spans="1:4" x14ac:dyDescent="0.3">
      <c r="A10607" t="s">
        <v>17</v>
      </c>
      <c r="B10607" t="s">
        <v>15</v>
      </c>
      <c r="C10607" t="s">
        <v>120</v>
      </c>
      <c r="D10607" s="3">
        <v>80850</v>
      </c>
    </row>
    <row r="10608" spans="1:4" x14ac:dyDescent="0.3">
      <c r="A10608" t="s">
        <v>17</v>
      </c>
      <c r="B10608" t="s">
        <v>15</v>
      </c>
      <c r="C10608" t="s">
        <v>12</v>
      </c>
      <c r="D10608" s="3">
        <v>90000</v>
      </c>
    </row>
    <row r="10609" spans="1:4" x14ac:dyDescent="0.3">
      <c r="A10609" t="s">
        <v>10</v>
      </c>
      <c r="B10609" t="s">
        <v>15</v>
      </c>
      <c r="C10609" t="s">
        <v>12</v>
      </c>
      <c r="D10609" s="3">
        <v>125000</v>
      </c>
    </row>
    <row r="10610" spans="1:4" x14ac:dyDescent="0.3">
      <c r="A10610" t="s">
        <v>54</v>
      </c>
      <c r="B10610" t="s">
        <v>22</v>
      </c>
      <c r="C10610" t="s">
        <v>12</v>
      </c>
      <c r="D10610" s="3">
        <v>50000</v>
      </c>
    </row>
    <row r="10611" spans="1:4" x14ac:dyDescent="0.3">
      <c r="A10611" t="s">
        <v>24</v>
      </c>
      <c r="B10611" t="s">
        <v>15</v>
      </c>
      <c r="C10611" t="s">
        <v>12</v>
      </c>
      <c r="D10611" s="3">
        <v>205000</v>
      </c>
    </row>
    <row r="10612" spans="1:4" x14ac:dyDescent="0.3">
      <c r="A10612" t="s">
        <v>54</v>
      </c>
      <c r="B10612" t="s">
        <v>15</v>
      </c>
      <c r="C10612" t="s">
        <v>31</v>
      </c>
      <c r="D10612" s="3">
        <v>125000</v>
      </c>
    </row>
    <row r="10613" spans="1:4" x14ac:dyDescent="0.3">
      <c r="A10613" t="s">
        <v>54</v>
      </c>
      <c r="B10613" t="s">
        <v>15</v>
      </c>
      <c r="C10613" t="s">
        <v>108</v>
      </c>
      <c r="D10613" s="3">
        <v>56700</v>
      </c>
    </row>
    <row r="10614" spans="1:4" x14ac:dyDescent="0.3">
      <c r="A10614" t="s">
        <v>54</v>
      </c>
      <c r="B10614" t="s">
        <v>15</v>
      </c>
      <c r="C10614" t="s">
        <v>12</v>
      </c>
      <c r="D10614" s="3">
        <v>120000</v>
      </c>
    </row>
    <row r="10615" spans="1:4" x14ac:dyDescent="0.3">
      <c r="A10615" t="s">
        <v>24</v>
      </c>
      <c r="B10615" t="s">
        <v>15</v>
      </c>
      <c r="C10615" t="s">
        <v>12</v>
      </c>
      <c r="D10615" s="3">
        <v>190500</v>
      </c>
    </row>
    <row r="10616" spans="1:4" x14ac:dyDescent="0.3">
      <c r="A10616" t="s">
        <v>63</v>
      </c>
      <c r="B10616" t="s">
        <v>22</v>
      </c>
      <c r="C10616" t="s">
        <v>12</v>
      </c>
      <c r="D10616" s="3">
        <v>75000</v>
      </c>
    </row>
    <row r="10617" spans="1:4" x14ac:dyDescent="0.3">
      <c r="A10617" t="s">
        <v>54</v>
      </c>
      <c r="B10617" t="s">
        <v>15</v>
      </c>
      <c r="C10617" t="s">
        <v>31</v>
      </c>
      <c r="D10617" s="3">
        <v>175000</v>
      </c>
    </row>
    <row r="10618" spans="1:4" x14ac:dyDescent="0.3">
      <c r="A10618" t="s">
        <v>97</v>
      </c>
      <c r="B10618" t="s">
        <v>15</v>
      </c>
      <c r="C10618" t="s">
        <v>12</v>
      </c>
      <c r="D10618" s="3">
        <v>115000</v>
      </c>
    </row>
    <row r="10619" spans="1:4" x14ac:dyDescent="0.3">
      <c r="A10619" t="s">
        <v>24</v>
      </c>
      <c r="B10619" t="s">
        <v>15</v>
      </c>
      <c r="C10619" t="s">
        <v>98</v>
      </c>
      <c r="D10619" s="3">
        <v>157500</v>
      </c>
    </row>
    <row r="10620" spans="1:4" x14ac:dyDescent="0.3">
      <c r="A10620" t="s">
        <v>78</v>
      </c>
      <c r="B10620" t="s">
        <v>15</v>
      </c>
      <c r="C10620" t="s">
        <v>103</v>
      </c>
      <c r="D10620" s="3">
        <v>84000</v>
      </c>
    </row>
    <row r="10621" spans="1:4" x14ac:dyDescent="0.3">
      <c r="A10621" t="s">
        <v>17</v>
      </c>
      <c r="B10621" t="s">
        <v>15</v>
      </c>
      <c r="C10621" t="s">
        <v>56</v>
      </c>
      <c r="D10621" s="3">
        <v>166419.5</v>
      </c>
    </row>
    <row r="10622" spans="1:4" x14ac:dyDescent="0.3">
      <c r="A10622" t="s">
        <v>10</v>
      </c>
      <c r="B10622" t="s">
        <v>15</v>
      </c>
      <c r="C10622" t="s">
        <v>81</v>
      </c>
      <c r="D10622" s="3">
        <v>147500</v>
      </c>
    </row>
    <row r="10623" spans="1:4" x14ac:dyDescent="0.3">
      <c r="A10623" t="s">
        <v>29</v>
      </c>
      <c r="B10623" t="s">
        <v>15</v>
      </c>
      <c r="C10623" t="s">
        <v>12</v>
      </c>
      <c r="D10623" s="3">
        <v>128000</v>
      </c>
    </row>
    <row r="10624" spans="1:4" x14ac:dyDescent="0.3">
      <c r="A10624" t="s">
        <v>54</v>
      </c>
      <c r="B10624" t="s">
        <v>15</v>
      </c>
      <c r="C10624" t="s">
        <v>12</v>
      </c>
      <c r="D10624" s="3">
        <v>130000</v>
      </c>
    </row>
    <row r="10625" spans="1:4" x14ac:dyDescent="0.3">
      <c r="A10625" t="s">
        <v>10</v>
      </c>
      <c r="B10625" t="s">
        <v>15</v>
      </c>
      <c r="C10625" t="s">
        <v>12</v>
      </c>
      <c r="D10625" s="3">
        <v>167500</v>
      </c>
    </row>
    <row r="10626" spans="1:4" x14ac:dyDescent="0.3">
      <c r="A10626" t="s">
        <v>17</v>
      </c>
      <c r="B10626" t="s">
        <v>15</v>
      </c>
      <c r="C10626" t="s">
        <v>12</v>
      </c>
      <c r="D10626" s="3">
        <v>70000</v>
      </c>
    </row>
    <row r="10627" spans="1:4" x14ac:dyDescent="0.3">
      <c r="A10627" t="s">
        <v>54</v>
      </c>
      <c r="B10627" t="s">
        <v>15</v>
      </c>
      <c r="C10627" t="s">
        <v>56</v>
      </c>
      <c r="D10627" s="3">
        <v>199675</v>
      </c>
    </row>
    <row r="10628" spans="1:4" x14ac:dyDescent="0.3">
      <c r="A10628" t="s">
        <v>17</v>
      </c>
      <c r="B10628" t="s">
        <v>15</v>
      </c>
      <c r="C10628" t="s">
        <v>12</v>
      </c>
      <c r="D10628" s="3">
        <v>50000</v>
      </c>
    </row>
    <row r="10629" spans="1:4" x14ac:dyDescent="0.3">
      <c r="A10629" t="s">
        <v>24</v>
      </c>
      <c r="B10629" t="s">
        <v>15</v>
      </c>
      <c r="C10629" t="s">
        <v>12</v>
      </c>
      <c r="D10629" s="3">
        <v>132150</v>
      </c>
    </row>
    <row r="10630" spans="1:4" x14ac:dyDescent="0.3">
      <c r="A10630" t="s">
        <v>17</v>
      </c>
      <c r="B10630" t="s">
        <v>15</v>
      </c>
      <c r="C10630" t="s">
        <v>12</v>
      </c>
      <c r="D10630" s="3">
        <v>111175</v>
      </c>
    </row>
    <row r="10631" spans="1:4" x14ac:dyDescent="0.3">
      <c r="A10631" t="s">
        <v>24</v>
      </c>
      <c r="B10631" t="s">
        <v>15</v>
      </c>
      <c r="C10631" t="s">
        <v>12</v>
      </c>
      <c r="D10631" s="3">
        <v>189162.5</v>
      </c>
    </row>
    <row r="10632" spans="1:4" x14ac:dyDescent="0.3">
      <c r="A10632" t="s">
        <v>29</v>
      </c>
      <c r="B10632" t="s">
        <v>15</v>
      </c>
      <c r="C10632" t="s">
        <v>12</v>
      </c>
      <c r="D10632" s="3">
        <v>100000</v>
      </c>
    </row>
    <row r="10633" spans="1:4" x14ac:dyDescent="0.3">
      <c r="A10633" t="s">
        <v>24</v>
      </c>
      <c r="B10633" t="s">
        <v>15</v>
      </c>
      <c r="C10633" t="s">
        <v>12</v>
      </c>
      <c r="D10633" s="3">
        <v>132368</v>
      </c>
    </row>
    <row r="10634" spans="1:4" x14ac:dyDescent="0.3">
      <c r="A10634" t="s">
        <v>54</v>
      </c>
      <c r="B10634" t="s">
        <v>15</v>
      </c>
      <c r="C10634" t="s">
        <v>12</v>
      </c>
      <c r="D10634" s="3">
        <v>211000</v>
      </c>
    </row>
    <row r="10635" spans="1:4" x14ac:dyDescent="0.3">
      <c r="A10635" t="s">
        <v>24</v>
      </c>
      <c r="B10635" t="s">
        <v>15</v>
      </c>
      <c r="C10635" t="s">
        <v>83</v>
      </c>
      <c r="D10635" s="3">
        <v>89100</v>
      </c>
    </row>
    <row r="10636" spans="1:4" x14ac:dyDescent="0.3">
      <c r="A10636" t="s">
        <v>24</v>
      </c>
      <c r="B10636" t="s">
        <v>15</v>
      </c>
      <c r="C10636" t="s">
        <v>12</v>
      </c>
      <c r="D10636" s="3">
        <v>125000</v>
      </c>
    </row>
    <row r="10637" spans="1:4" x14ac:dyDescent="0.3">
      <c r="A10637" t="s">
        <v>17</v>
      </c>
      <c r="B10637" t="s">
        <v>15</v>
      </c>
      <c r="C10637" t="s">
        <v>12</v>
      </c>
      <c r="D10637" s="3">
        <v>97500</v>
      </c>
    </row>
    <row r="10638" spans="1:4" x14ac:dyDescent="0.3">
      <c r="A10638" t="s">
        <v>10</v>
      </c>
      <c r="B10638" t="s">
        <v>15</v>
      </c>
      <c r="C10638" t="s">
        <v>107</v>
      </c>
      <c r="D10638" s="3">
        <v>96773</v>
      </c>
    </row>
    <row r="10639" spans="1:4" x14ac:dyDescent="0.3">
      <c r="A10639" t="s">
        <v>24</v>
      </c>
      <c r="B10639" t="s">
        <v>15</v>
      </c>
      <c r="C10639" t="s">
        <v>12</v>
      </c>
      <c r="D10639" s="3">
        <v>101014</v>
      </c>
    </row>
    <row r="10640" spans="1:4" x14ac:dyDescent="0.3">
      <c r="A10640" t="s">
        <v>24</v>
      </c>
      <c r="B10640" t="s">
        <v>15</v>
      </c>
      <c r="C10640" t="s">
        <v>31</v>
      </c>
      <c r="D10640" s="3">
        <v>125000</v>
      </c>
    </row>
    <row r="10641" spans="1:4" x14ac:dyDescent="0.3">
      <c r="A10641" t="s">
        <v>54</v>
      </c>
      <c r="B10641" t="s">
        <v>15</v>
      </c>
      <c r="C10641" t="s">
        <v>12</v>
      </c>
      <c r="D10641" s="3">
        <v>124500</v>
      </c>
    </row>
    <row r="10642" spans="1:4" x14ac:dyDescent="0.3">
      <c r="A10642" t="s">
        <v>17</v>
      </c>
      <c r="B10642" t="s">
        <v>15</v>
      </c>
      <c r="C10642" t="s">
        <v>12</v>
      </c>
      <c r="D10642" s="3">
        <v>63000</v>
      </c>
    </row>
    <row r="10643" spans="1:4" x14ac:dyDescent="0.3">
      <c r="A10643" t="s">
        <v>24</v>
      </c>
      <c r="B10643" t="s">
        <v>15</v>
      </c>
      <c r="C10643" t="s">
        <v>12</v>
      </c>
      <c r="D10643" s="3">
        <v>90000</v>
      </c>
    </row>
    <row r="10644" spans="1:4" x14ac:dyDescent="0.3">
      <c r="A10644" t="s">
        <v>17</v>
      </c>
      <c r="B10644" t="s">
        <v>15</v>
      </c>
      <c r="C10644" t="s">
        <v>12</v>
      </c>
      <c r="D10644" s="3">
        <v>75000</v>
      </c>
    </row>
    <row r="10645" spans="1:4" x14ac:dyDescent="0.3">
      <c r="A10645" t="s">
        <v>41</v>
      </c>
      <c r="B10645" t="s">
        <v>15</v>
      </c>
      <c r="C10645" t="s">
        <v>12</v>
      </c>
      <c r="D10645" s="3">
        <v>157500</v>
      </c>
    </row>
    <row r="10646" spans="1:4" x14ac:dyDescent="0.3">
      <c r="A10646" t="s">
        <v>41</v>
      </c>
      <c r="B10646" t="s">
        <v>15</v>
      </c>
      <c r="C10646" t="s">
        <v>12</v>
      </c>
      <c r="D10646" s="3">
        <v>175000</v>
      </c>
    </row>
    <row r="10647" spans="1:4" x14ac:dyDescent="0.3">
      <c r="A10647" t="s">
        <v>17</v>
      </c>
      <c r="B10647" t="s">
        <v>15</v>
      </c>
      <c r="C10647" t="s">
        <v>12</v>
      </c>
      <c r="D10647" s="3">
        <v>100000</v>
      </c>
    </row>
    <row r="10648" spans="1:4" x14ac:dyDescent="0.3">
      <c r="A10648" t="s">
        <v>24</v>
      </c>
      <c r="B10648" t="s">
        <v>15</v>
      </c>
      <c r="C10648" t="s">
        <v>12</v>
      </c>
      <c r="D10648" s="3">
        <v>70000</v>
      </c>
    </row>
    <row r="10649" spans="1:4" x14ac:dyDescent="0.3">
      <c r="A10649" t="s">
        <v>54</v>
      </c>
      <c r="B10649" t="s">
        <v>15</v>
      </c>
      <c r="C10649" t="s">
        <v>84</v>
      </c>
      <c r="D10649" s="3">
        <v>131580</v>
      </c>
    </row>
    <row r="10650" spans="1:4" x14ac:dyDescent="0.3">
      <c r="A10650" t="s">
        <v>80</v>
      </c>
      <c r="B10650" t="s">
        <v>15</v>
      </c>
      <c r="C10650" t="s">
        <v>84</v>
      </c>
      <c r="D10650" s="3">
        <v>79200</v>
      </c>
    </row>
    <row r="10651" spans="1:4" x14ac:dyDescent="0.3">
      <c r="A10651" t="s">
        <v>54</v>
      </c>
      <c r="B10651" t="s">
        <v>15</v>
      </c>
      <c r="C10651" t="s">
        <v>106</v>
      </c>
      <c r="D10651" s="3">
        <v>147500</v>
      </c>
    </row>
    <row r="10652" spans="1:4" x14ac:dyDescent="0.3">
      <c r="A10652" t="s">
        <v>10</v>
      </c>
      <c r="B10652" t="s">
        <v>15</v>
      </c>
      <c r="C10652" t="s">
        <v>12</v>
      </c>
      <c r="D10652" s="3">
        <v>212339</v>
      </c>
    </row>
    <row r="10653" spans="1:4" x14ac:dyDescent="0.3">
      <c r="A10653" t="s">
        <v>17</v>
      </c>
      <c r="B10653" t="s">
        <v>15</v>
      </c>
      <c r="C10653" t="s">
        <v>118</v>
      </c>
      <c r="D10653" s="3">
        <v>75550</v>
      </c>
    </row>
    <row r="10654" spans="1:4" x14ac:dyDescent="0.3">
      <c r="A10654" t="s">
        <v>54</v>
      </c>
      <c r="B10654" t="s">
        <v>15</v>
      </c>
      <c r="C10654" t="s">
        <v>12</v>
      </c>
      <c r="D10654" s="3">
        <v>146000</v>
      </c>
    </row>
    <row r="10655" spans="1:4" x14ac:dyDescent="0.3">
      <c r="A10655" t="s">
        <v>24</v>
      </c>
      <c r="B10655" t="s">
        <v>15</v>
      </c>
      <c r="C10655" t="s">
        <v>94</v>
      </c>
      <c r="D10655" s="3">
        <v>52500</v>
      </c>
    </row>
    <row r="10656" spans="1:4" x14ac:dyDescent="0.3">
      <c r="A10656" t="s">
        <v>24</v>
      </c>
      <c r="B10656" t="s">
        <v>15</v>
      </c>
      <c r="C10656" t="s">
        <v>12</v>
      </c>
      <c r="D10656" s="3">
        <v>135500</v>
      </c>
    </row>
    <row r="10657" spans="1:4" x14ac:dyDescent="0.3">
      <c r="A10657" t="s">
        <v>41</v>
      </c>
      <c r="B10657" t="s">
        <v>15</v>
      </c>
      <c r="C10657" t="s">
        <v>12</v>
      </c>
      <c r="D10657" s="3">
        <v>300000</v>
      </c>
    </row>
    <row r="10658" spans="1:4" x14ac:dyDescent="0.3">
      <c r="A10658" t="s">
        <v>17</v>
      </c>
      <c r="B10658" t="s">
        <v>15</v>
      </c>
      <c r="C10658" t="s">
        <v>12</v>
      </c>
      <c r="D10658" s="3">
        <v>87500</v>
      </c>
    </row>
    <row r="10659" spans="1:4" x14ac:dyDescent="0.3">
      <c r="A10659" t="s">
        <v>78</v>
      </c>
      <c r="B10659" t="s">
        <v>15</v>
      </c>
      <c r="C10659" t="s">
        <v>101</v>
      </c>
      <c r="D10659" s="3">
        <v>72900</v>
      </c>
    </row>
    <row r="10660" spans="1:4" x14ac:dyDescent="0.3">
      <c r="A10660" t="s">
        <v>29</v>
      </c>
      <c r="B10660" t="s">
        <v>15</v>
      </c>
      <c r="C10660" t="s">
        <v>12</v>
      </c>
      <c r="D10660" s="3">
        <v>140000</v>
      </c>
    </row>
    <row r="10661" spans="1:4" x14ac:dyDescent="0.3">
      <c r="A10661" t="s">
        <v>24</v>
      </c>
      <c r="B10661" t="s">
        <v>15</v>
      </c>
      <c r="C10661" t="s">
        <v>12</v>
      </c>
      <c r="D10661" s="3">
        <v>155000</v>
      </c>
    </row>
    <row r="10662" spans="1:4" x14ac:dyDescent="0.3">
      <c r="A10662" t="s">
        <v>17</v>
      </c>
      <c r="B10662" t="s">
        <v>15</v>
      </c>
      <c r="C10662" t="s">
        <v>12</v>
      </c>
      <c r="D10662" s="3">
        <v>95000</v>
      </c>
    </row>
    <row r="10663" spans="1:4" x14ac:dyDescent="0.3">
      <c r="A10663" t="s">
        <v>24</v>
      </c>
      <c r="B10663" t="s">
        <v>15</v>
      </c>
      <c r="C10663" t="s">
        <v>12</v>
      </c>
      <c r="D10663" s="3">
        <v>175000</v>
      </c>
    </row>
    <row r="10664" spans="1:4" x14ac:dyDescent="0.3">
      <c r="A10664" t="s">
        <v>24</v>
      </c>
      <c r="B10664" t="s">
        <v>15</v>
      </c>
      <c r="C10664" t="s">
        <v>12</v>
      </c>
      <c r="D10664" s="3">
        <v>92187</v>
      </c>
    </row>
    <row r="10665" spans="1:4" x14ac:dyDescent="0.3">
      <c r="A10665" t="s">
        <v>78</v>
      </c>
      <c r="B10665" t="s">
        <v>15</v>
      </c>
      <c r="C10665" t="s">
        <v>79</v>
      </c>
      <c r="D10665" s="3">
        <v>56700</v>
      </c>
    </row>
    <row r="10666" spans="1:4" x14ac:dyDescent="0.3">
      <c r="A10666" t="s">
        <v>17</v>
      </c>
      <c r="B10666" t="s">
        <v>15</v>
      </c>
      <c r="C10666" t="s">
        <v>12</v>
      </c>
      <c r="D10666" s="3">
        <v>70000</v>
      </c>
    </row>
    <row r="10667" spans="1:4" x14ac:dyDescent="0.3">
      <c r="A10667" t="s">
        <v>24</v>
      </c>
      <c r="B10667" t="s">
        <v>15</v>
      </c>
      <c r="C10667" t="s">
        <v>12</v>
      </c>
      <c r="D10667" s="3">
        <v>123340</v>
      </c>
    </row>
    <row r="10668" spans="1:4" x14ac:dyDescent="0.3">
      <c r="A10668" t="s">
        <v>17</v>
      </c>
      <c r="B10668" t="s">
        <v>15</v>
      </c>
      <c r="C10668" t="s">
        <v>99</v>
      </c>
      <c r="D10668" s="3">
        <v>98500</v>
      </c>
    </row>
    <row r="10669" spans="1:4" x14ac:dyDescent="0.3">
      <c r="A10669" t="s">
        <v>54</v>
      </c>
      <c r="B10669" t="s">
        <v>15</v>
      </c>
      <c r="C10669" t="s">
        <v>12</v>
      </c>
      <c r="D10669" s="3">
        <v>119257</v>
      </c>
    </row>
    <row r="10670" spans="1:4" x14ac:dyDescent="0.3">
      <c r="A10670" t="s">
        <v>24</v>
      </c>
      <c r="B10670" t="s">
        <v>15</v>
      </c>
      <c r="C10670" t="s">
        <v>12</v>
      </c>
      <c r="D10670" s="3">
        <v>77700</v>
      </c>
    </row>
    <row r="10671" spans="1:4" x14ac:dyDescent="0.3">
      <c r="A10671" t="s">
        <v>17</v>
      </c>
      <c r="B10671" t="s">
        <v>15</v>
      </c>
      <c r="C10671" t="s">
        <v>83</v>
      </c>
      <c r="D10671" s="3">
        <v>98500</v>
      </c>
    </row>
    <row r="10672" spans="1:4" x14ac:dyDescent="0.3">
      <c r="A10672" t="s">
        <v>29</v>
      </c>
      <c r="B10672" t="s">
        <v>15</v>
      </c>
      <c r="C10672" t="s">
        <v>12</v>
      </c>
      <c r="D10672" s="3">
        <v>80000</v>
      </c>
    </row>
    <row r="10673" spans="1:4" x14ac:dyDescent="0.3">
      <c r="A10673" t="s">
        <v>29</v>
      </c>
      <c r="B10673" t="s">
        <v>15</v>
      </c>
      <c r="C10673" t="s">
        <v>104</v>
      </c>
      <c r="D10673" s="3">
        <v>111175</v>
      </c>
    </row>
    <row r="10674" spans="1:4" x14ac:dyDescent="0.3">
      <c r="A10674" t="s">
        <v>17</v>
      </c>
      <c r="B10674" t="s">
        <v>15</v>
      </c>
      <c r="C10674" t="s">
        <v>12</v>
      </c>
      <c r="D10674" s="3">
        <v>75000</v>
      </c>
    </row>
    <row r="10675" spans="1:4" x14ac:dyDescent="0.3">
      <c r="A10675" t="s">
        <v>24</v>
      </c>
      <c r="B10675" t="s">
        <v>15</v>
      </c>
      <c r="C10675" t="s">
        <v>12</v>
      </c>
      <c r="D10675" s="3">
        <v>150000</v>
      </c>
    </row>
    <row r="10676" spans="1:4" x14ac:dyDescent="0.3">
      <c r="A10676" t="s">
        <v>29</v>
      </c>
      <c r="B10676" t="s">
        <v>15</v>
      </c>
      <c r="C10676" t="s">
        <v>12</v>
      </c>
      <c r="D10676" s="3">
        <v>100000</v>
      </c>
    </row>
    <row r="10677" spans="1:4" x14ac:dyDescent="0.3">
      <c r="A10677" t="s">
        <v>54</v>
      </c>
      <c r="B10677" t="s">
        <v>15</v>
      </c>
      <c r="C10677" t="s">
        <v>138</v>
      </c>
      <c r="D10677" s="3">
        <v>163782</v>
      </c>
    </row>
    <row r="10678" spans="1:4" x14ac:dyDescent="0.3">
      <c r="A10678" t="s">
        <v>29</v>
      </c>
      <c r="B10678" t="s">
        <v>15</v>
      </c>
      <c r="C10678" t="s">
        <v>12</v>
      </c>
      <c r="D10678" s="3">
        <v>115000</v>
      </c>
    </row>
    <row r="10679" spans="1:4" x14ac:dyDescent="0.3">
      <c r="A10679" t="s">
        <v>17</v>
      </c>
      <c r="B10679" t="s">
        <v>22</v>
      </c>
      <c r="C10679" t="s">
        <v>12</v>
      </c>
      <c r="D10679" s="3">
        <v>85000</v>
      </c>
    </row>
    <row r="10680" spans="1:4" x14ac:dyDescent="0.3">
      <c r="A10680" t="s">
        <v>78</v>
      </c>
      <c r="B10680" t="s">
        <v>15</v>
      </c>
      <c r="C10680" t="s">
        <v>130</v>
      </c>
      <c r="D10680" s="3">
        <v>40000</v>
      </c>
    </row>
    <row r="10681" spans="1:4" x14ac:dyDescent="0.3">
      <c r="A10681" t="s">
        <v>24</v>
      </c>
      <c r="B10681" t="s">
        <v>15</v>
      </c>
      <c r="C10681" t="s">
        <v>12</v>
      </c>
      <c r="D10681" s="3">
        <v>175000</v>
      </c>
    </row>
    <row r="10682" spans="1:4" x14ac:dyDescent="0.3">
      <c r="A10682" t="s">
        <v>17</v>
      </c>
      <c r="B10682" t="s">
        <v>15</v>
      </c>
      <c r="C10682" t="s">
        <v>12</v>
      </c>
      <c r="D10682" s="3">
        <v>86500</v>
      </c>
    </row>
    <row r="10683" spans="1:4" x14ac:dyDescent="0.3">
      <c r="A10683" t="s">
        <v>17</v>
      </c>
      <c r="B10683" t="s">
        <v>15</v>
      </c>
      <c r="C10683" t="s">
        <v>12</v>
      </c>
      <c r="D10683" s="3">
        <v>90000</v>
      </c>
    </row>
    <row r="10684" spans="1:4" x14ac:dyDescent="0.3">
      <c r="A10684" t="s">
        <v>54</v>
      </c>
      <c r="B10684" t="s">
        <v>15</v>
      </c>
      <c r="C10684" t="s">
        <v>12</v>
      </c>
      <c r="D10684" s="3">
        <v>172000</v>
      </c>
    </row>
    <row r="10685" spans="1:4" x14ac:dyDescent="0.3">
      <c r="A10685" t="s">
        <v>41</v>
      </c>
      <c r="B10685" t="s">
        <v>15</v>
      </c>
      <c r="C10685" t="s">
        <v>12</v>
      </c>
      <c r="D10685" s="3">
        <v>175000</v>
      </c>
    </row>
    <row r="10686" spans="1:4" x14ac:dyDescent="0.3">
      <c r="A10686" t="s">
        <v>24</v>
      </c>
      <c r="B10686" t="s">
        <v>15</v>
      </c>
      <c r="C10686" t="s">
        <v>31</v>
      </c>
      <c r="D10686" s="3">
        <v>151950</v>
      </c>
    </row>
    <row r="10687" spans="1:4" x14ac:dyDescent="0.3">
      <c r="A10687" t="s">
        <v>54</v>
      </c>
      <c r="B10687" t="s">
        <v>15</v>
      </c>
      <c r="C10687" t="s">
        <v>79</v>
      </c>
      <c r="D10687" s="3">
        <v>89100</v>
      </c>
    </row>
    <row r="10688" spans="1:4" x14ac:dyDescent="0.3">
      <c r="A10688" t="s">
        <v>63</v>
      </c>
      <c r="B10688" t="s">
        <v>15</v>
      </c>
      <c r="C10688" t="s">
        <v>12</v>
      </c>
      <c r="D10688" s="3">
        <v>150000</v>
      </c>
    </row>
    <row r="10689" spans="1:4" x14ac:dyDescent="0.3">
      <c r="A10689" t="s">
        <v>54</v>
      </c>
      <c r="B10689" t="s">
        <v>15</v>
      </c>
      <c r="C10689" t="s">
        <v>12</v>
      </c>
      <c r="D10689" s="3">
        <v>81807.5</v>
      </c>
    </row>
    <row r="10690" spans="1:4" x14ac:dyDescent="0.3">
      <c r="A10690" t="s">
        <v>54</v>
      </c>
      <c r="B10690" t="s">
        <v>15</v>
      </c>
      <c r="C10690" t="s">
        <v>12</v>
      </c>
      <c r="D10690" s="3">
        <v>140000</v>
      </c>
    </row>
    <row r="10691" spans="1:4" x14ac:dyDescent="0.3">
      <c r="A10691" t="s">
        <v>29</v>
      </c>
      <c r="B10691" t="s">
        <v>15</v>
      </c>
      <c r="C10691" t="s">
        <v>12</v>
      </c>
      <c r="D10691" s="3">
        <v>102000</v>
      </c>
    </row>
    <row r="10692" spans="1:4" x14ac:dyDescent="0.3">
      <c r="A10692" t="s">
        <v>78</v>
      </c>
      <c r="B10692" t="s">
        <v>15</v>
      </c>
      <c r="C10692" t="s">
        <v>12</v>
      </c>
      <c r="D10692" s="3">
        <v>171000</v>
      </c>
    </row>
    <row r="10693" spans="1:4" x14ac:dyDescent="0.3">
      <c r="A10693" t="s">
        <v>17</v>
      </c>
      <c r="B10693" t="s">
        <v>15</v>
      </c>
      <c r="C10693" t="s">
        <v>12</v>
      </c>
      <c r="D10693" s="3">
        <v>87500</v>
      </c>
    </row>
    <row r="10694" spans="1:4" x14ac:dyDescent="0.3">
      <c r="A10694" t="s">
        <v>54</v>
      </c>
      <c r="B10694" t="s">
        <v>15</v>
      </c>
      <c r="C10694" t="s">
        <v>12</v>
      </c>
      <c r="D10694" s="3">
        <v>125000</v>
      </c>
    </row>
    <row r="10695" spans="1:4" x14ac:dyDescent="0.3">
      <c r="A10695" t="s">
        <v>29</v>
      </c>
      <c r="B10695" t="s">
        <v>15</v>
      </c>
      <c r="C10695" t="s">
        <v>12</v>
      </c>
      <c r="D10695" s="3">
        <v>95000</v>
      </c>
    </row>
    <row r="10696" spans="1:4" x14ac:dyDescent="0.3">
      <c r="A10696" t="s">
        <v>17</v>
      </c>
      <c r="B10696" t="s">
        <v>15</v>
      </c>
      <c r="C10696" t="s">
        <v>60</v>
      </c>
      <c r="D10696" s="3">
        <v>111175</v>
      </c>
    </row>
    <row r="10697" spans="1:4" x14ac:dyDescent="0.3">
      <c r="A10697" t="s">
        <v>29</v>
      </c>
      <c r="B10697" t="s">
        <v>15</v>
      </c>
      <c r="C10697" t="s">
        <v>12</v>
      </c>
      <c r="D10697" s="3">
        <v>104238</v>
      </c>
    </row>
    <row r="10698" spans="1:4" x14ac:dyDescent="0.3">
      <c r="A10698" t="s">
        <v>54</v>
      </c>
      <c r="B10698" t="s">
        <v>15</v>
      </c>
      <c r="C10698" t="s">
        <v>12</v>
      </c>
      <c r="D10698" s="3">
        <v>90000</v>
      </c>
    </row>
    <row r="10699" spans="1:4" x14ac:dyDescent="0.3">
      <c r="A10699" t="s">
        <v>80</v>
      </c>
      <c r="B10699" t="s">
        <v>15</v>
      </c>
      <c r="C10699" t="s">
        <v>107</v>
      </c>
      <c r="D10699" s="3">
        <v>157500</v>
      </c>
    </row>
    <row r="10700" spans="1:4" x14ac:dyDescent="0.3">
      <c r="A10700" t="s">
        <v>24</v>
      </c>
      <c r="B10700" t="s">
        <v>15</v>
      </c>
      <c r="C10700" t="s">
        <v>12</v>
      </c>
      <c r="D10700" s="3">
        <v>97500</v>
      </c>
    </row>
    <row r="10701" spans="1:4" x14ac:dyDescent="0.3">
      <c r="A10701" t="s">
        <v>24</v>
      </c>
      <c r="B10701" t="s">
        <v>15</v>
      </c>
      <c r="C10701" t="s">
        <v>12</v>
      </c>
      <c r="D10701" s="3">
        <v>90000</v>
      </c>
    </row>
    <row r="10702" spans="1:4" x14ac:dyDescent="0.3">
      <c r="A10702" t="s">
        <v>54</v>
      </c>
      <c r="B10702" t="s">
        <v>15</v>
      </c>
      <c r="C10702" t="s">
        <v>12</v>
      </c>
      <c r="D10702" s="3">
        <v>150000</v>
      </c>
    </row>
    <row r="10703" spans="1:4" x14ac:dyDescent="0.3">
      <c r="A10703" t="s">
        <v>10</v>
      </c>
      <c r="B10703" t="s">
        <v>15</v>
      </c>
      <c r="C10703" t="s">
        <v>12</v>
      </c>
      <c r="D10703" s="3">
        <v>80000</v>
      </c>
    </row>
    <row r="10704" spans="1:4" x14ac:dyDescent="0.3">
      <c r="A10704" t="s">
        <v>41</v>
      </c>
      <c r="B10704" t="s">
        <v>15</v>
      </c>
      <c r="C10704" t="s">
        <v>12</v>
      </c>
      <c r="D10704" s="3">
        <v>125000</v>
      </c>
    </row>
    <row r="10705" spans="1:4" x14ac:dyDescent="0.3">
      <c r="A10705" t="s">
        <v>54</v>
      </c>
      <c r="B10705" t="s">
        <v>15</v>
      </c>
      <c r="C10705" t="s">
        <v>31</v>
      </c>
      <c r="D10705" s="3">
        <v>125000</v>
      </c>
    </row>
    <row r="10706" spans="1:4" x14ac:dyDescent="0.3">
      <c r="A10706" t="s">
        <v>41</v>
      </c>
      <c r="B10706" t="s">
        <v>15</v>
      </c>
      <c r="C10706" t="s">
        <v>135</v>
      </c>
      <c r="D10706" s="3">
        <v>157500</v>
      </c>
    </row>
    <row r="10707" spans="1:4" x14ac:dyDescent="0.3">
      <c r="A10707" t="s">
        <v>17</v>
      </c>
      <c r="B10707" t="s">
        <v>15</v>
      </c>
      <c r="C10707" t="s">
        <v>94</v>
      </c>
      <c r="D10707" s="3">
        <v>57500</v>
      </c>
    </row>
    <row r="10708" spans="1:4" x14ac:dyDescent="0.3">
      <c r="A10708" t="s">
        <v>17</v>
      </c>
      <c r="B10708" t="s">
        <v>15</v>
      </c>
      <c r="C10708" t="s">
        <v>31</v>
      </c>
      <c r="D10708" s="3">
        <v>65000</v>
      </c>
    </row>
    <row r="10709" spans="1:4" x14ac:dyDescent="0.3">
      <c r="A10709" t="s">
        <v>17</v>
      </c>
      <c r="B10709" t="s">
        <v>15</v>
      </c>
      <c r="C10709" t="s">
        <v>12</v>
      </c>
      <c r="D10709" s="3">
        <v>74050</v>
      </c>
    </row>
    <row r="10710" spans="1:4" x14ac:dyDescent="0.3">
      <c r="A10710" t="s">
        <v>17</v>
      </c>
      <c r="B10710" t="s">
        <v>15</v>
      </c>
      <c r="C10710" t="s">
        <v>12</v>
      </c>
      <c r="D10710" s="3">
        <v>90000</v>
      </c>
    </row>
    <row r="10711" spans="1:4" x14ac:dyDescent="0.3">
      <c r="A10711" t="s">
        <v>24</v>
      </c>
      <c r="B10711" t="s">
        <v>15</v>
      </c>
      <c r="C10711" t="s">
        <v>12</v>
      </c>
      <c r="D10711" s="3">
        <v>120000</v>
      </c>
    </row>
    <row r="10712" spans="1:4" x14ac:dyDescent="0.3">
      <c r="A10712" t="s">
        <v>24</v>
      </c>
      <c r="B10712" t="s">
        <v>15</v>
      </c>
      <c r="C10712" t="s">
        <v>12</v>
      </c>
      <c r="D10712" s="3">
        <v>131867</v>
      </c>
    </row>
    <row r="10713" spans="1:4" x14ac:dyDescent="0.3">
      <c r="A10713" t="s">
        <v>10</v>
      </c>
      <c r="B10713" t="s">
        <v>15</v>
      </c>
      <c r="C10713" t="s">
        <v>12</v>
      </c>
      <c r="D10713" s="3">
        <v>132500</v>
      </c>
    </row>
    <row r="10714" spans="1:4" x14ac:dyDescent="0.3">
      <c r="A10714" t="s">
        <v>41</v>
      </c>
      <c r="B10714" t="s">
        <v>15</v>
      </c>
      <c r="C10714" t="s">
        <v>12</v>
      </c>
      <c r="D10714" s="3">
        <v>125000</v>
      </c>
    </row>
    <row r="10715" spans="1:4" x14ac:dyDescent="0.3">
      <c r="A10715" t="s">
        <v>24</v>
      </c>
      <c r="B10715" t="s">
        <v>15</v>
      </c>
      <c r="C10715" t="s">
        <v>12</v>
      </c>
      <c r="D10715" s="3">
        <v>127500</v>
      </c>
    </row>
    <row r="10716" spans="1:4" x14ac:dyDescent="0.3">
      <c r="A10716" t="s">
        <v>10</v>
      </c>
      <c r="B10716" t="s">
        <v>15</v>
      </c>
      <c r="C10716" t="s">
        <v>31</v>
      </c>
      <c r="D10716" s="3">
        <v>135519</v>
      </c>
    </row>
    <row r="10717" spans="1:4" x14ac:dyDescent="0.3">
      <c r="A10717" t="s">
        <v>24</v>
      </c>
      <c r="B10717" t="s">
        <v>15</v>
      </c>
      <c r="C10717" t="s">
        <v>12</v>
      </c>
      <c r="D10717" s="3">
        <v>115000</v>
      </c>
    </row>
    <row r="10718" spans="1:4" x14ac:dyDescent="0.3">
      <c r="A10718" t="s">
        <v>54</v>
      </c>
      <c r="B10718" t="s">
        <v>15</v>
      </c>
      <c r="C10718" t="s">
        <v>31</v>
      </c>
      <c r="D10718" s="3">
        <v>137533.703125</v>
      </c>
    </row>
    <row r="10719" spans="1:4" x14ac:dyDescent="0.3">
      <c r="A10719" t="s">
        <v>29</v>
      </c>
      <c r="B10719" t="s">
        <v>15</v>
      </c>
      <c r="C10719" t="s">
        <v>12</v>
      </c>
      <c r="D10719" s="3">
        <v>105000</v>
      </c>
    </row>
    <row r="10720" spans="1:4" x14ac:dyDescent="0.3">
      <c r="A10720" t="s">
        <v>17</v>
      </c>
      <c r="B10720" t="s">
        <v>15</v>
      </c>
      <c r="C10720" t="s">
        <v>12</v>
      </c>
      <c r="D10720" s="3">
        <v>72500</v>
      </c>
    </row>
    <row r="10721" spans="1:4" x14ac:dyDescent="0.3">
      <c r="A10721" t="s">
        <v>24</v>
      </c>
      <c r="B10721" t="s">
        <v>126</v>
      </c>
      <c r="C10721" t="s">
        <v>12</v>
      </c>
      <c r="D10721" s="3">
        <v>101840</v>
      </c>
    </row>
    <row r="10722" spans="1:4" x14ac:dyDescent="0.3">
      <c r="A10722" t="s">
        <v>41</v>
      </c>
      <c r="B10722" t="s">
        <v>15</v>
      </c>
      <c r="C10722" t="s">
        <v>12</v>
      </c>
      <c r="D10722" s="3">
        <v>90000</v>
      </c>
    </row>
    <row r="10723" spans="1:4" x14ac:dyDescent="0.3">
      <c r="A10723" t="s">
        <v>41</v>
      </c>
      <c r="B10723" t="s">
        <v>15</v>
      </c>
      <c r="C10723" t="s">
        <v>31</v>
      </c>
      <c r="D10723" s="3">
        <v>110000</v>
      </c>
    </row>
    <row r="10724" spans="1:4" x14ac:dyDescent="0.3">
      <c r="A10724" t="s">
        <v>17</v>
      </c>
      <c r="B10724" t="s">
        <v>15</v>
      </c>
      <c r="C10724" t="s">
        <v>12</v>
      </c>
      <c r="D10724" s="3">
        <v>100000</v>
      </c>
    </row>
    <row r="10725" spans="1:4" x14ac:dyDescent="0.3">
      <c r="A10725" t="s">
        <v>24</v>
      </c>
      <c r="B10725" t="s">
        <v>15</v>
      </c>
      <c r="C10725" t="s">
        <v>12</v>
      </c>
      <c r="D10725" s="3">
        <v>98496</v>
      </c>
    </row>
    <row r="10726" spans="1:4" x14ac:dyDescent="0.3">
      <c r="A10726" t="s">
        <v>29</v>
      </c>
      <c r="B10726" t="s">
        <v>15</v>
      </c>
      <c r="C10726" t="s">
        <v>12</v>
      </c>
      <c r="D10726" s="3">
        <v>132367</v>
      </c>
    </row>
    <row r="10727" spans="1:4" x14ac:dyDescent="0.3">
      <c r="A10727" t="s">
        <v>10</v>
      </c>
      <c r="B10727" t="s">
        <v>15</v>
      </c>
      <c r="C10727" t="s">
        <v>12</v>
      </c>
      <c r="D10727" s="3">
        <v>194000</v>
      </c>
    </row>
    <row r="10728" spans="1:4" x14ac:dyDescent="0.3">
      <c r="A10728" t="s">
        <v>17</v>
      </c>
      <c r="B10728" t="s">
        <v>15</v>
      </c>
      <c r="C10728" t="s">
        <v>12</v>
      </c>
      <c r="D10728" s="3">
        <v>77500</v>
      </c>
    </row>
    <row r="10729" spans="1:4" x14ac:dyDescent="0.3">
      <c r="A10729" t="s">
        <v>17</v>
      </c>
      <c r="B10729" t="s">
        <v>15</v>
      </c>
      <c r="C10729" t="s">
        <v>12</v>
      </c>
      <c r="D10729" s="3">
        <v>100000</v>
      </c>
    </row>
    <row r="10730" spans="1:4" x14ac:dyDescent="0.3">
      <c r="A10730" t="s">
        <v>17</v>
      </c>
      <c r="B10730" t="s">
        <v>15</v>
      </c>
      <c r="C10730" t="s">
        <v>111</v>
      </c>
      <c r="D10730" s="3">
        <v>111175</v>
      </c>
    </row>
    <row r="10731" spans="1:4" x14ac:dyDescent="0.3">
      <c r="A10731" t="s">
        <v>17</v>
      </c>
      <c r="B10731" t="s">
        <v>15</v>
      </c>
      <c r="C10731" t="s">
        <v>12</v>
      </c>
      <c r="D10731" s="3">
        <v>100000</v>
      </c>
    </row>
    <row r="10732" spans="1:4" x14ac:dyDescent="0.3">
      <c r="A10732" t="s">
        <v>29</v>
      </c>
      <c r="B10732" t="s">
        <v>15</v>
      </c>
      <c r="C10732" t="s">
        <v>12</v>
      </c>
      <c r="D10732" s="3">
        <v>145000</v>
      </c>
    </row>
    <row r="10733" spans="1:4" x14ac:dyDescent="0.3">
      <c r="A10733" t="s">
        <v>17</v>
      </c>
      <c r="B10733" t="s">
        <v>15</v>
      </c>
      <c r="C10733" t="s">
        <v>104</v>
      </c>
      <c r="D10733" s="3">
        <v>72525</v>
      </c>
    </row>
    <row r="10734" spans="1:4" x14ac:dyDescent="0.3">
      <c r="A10734" t="s">
        <v>80</v>
      </c>
      <c r="B10734" t="s">
        <v>15</v>
      </c>
      <c r="C10734" t="s">
        <v>167</v>
      </c>
      <c r="D10734" s="3">
        <v>79200</v>
      </c>
    </row>
    <row r="10735" spans="1:4" x14ac:dyDescent="0.3">
      <c r="A10735" t="s">
        <v>54</v>
      </c>
      <c r="B10735" t="s">
        <v>15</v>
      </c>
      <c r="C10735" t="s">
        <v>79</v>
      </c>
      <c r="D10735" s="3">
        <v>133000</v>
      </c>
    </row>
    <row r="10736" spans="1:4" x14ac:dyDescent="0.3">
      <c r="A10736" t="s">
        <v>80</v>
      </c>
      <c r="B10736" t="s">
        <v>15</v>
      </c>
      <c r="C10736" t="s">
        <v>108</v>
      </c>
      <c r="D10736" s="3">
        <v>156500</v>
      </c>
    </row>
    <row r="10737" spans="1:4" x14ac:dyDescent="0.3">
      <c r="A10737" t="s">
        <v>29</v>
      </c>
      <c r="B10737" t="s">
        <v>15</v>
      </c>
      <c r="C10737" t="s">
        <v>12</v>
      </c>
      <c r="D10737" s="3">
        <v>91000</v>
      </c>
    </row>
    <row r="10738" spans="1:4" x14ac:dyDescent="0.3">
      <c r="A10738" t="s">
        <v>10</v>
      </c>
      <c r="B10738" t="s">
        <v>15</v>
      </c>
      <c r="C10738" t="s">
        <v>12</v>
      </c>
      <c r="D10738" s="3">
        <v>90000</v>
      </c>
    </row>
    <row r="10739" spans="1:4" x14ac:dyDescent="0.3">
      <c r="A10739" t="s">
        <v>54</v>
      </c>
      <c r="B10739" t="s">
        <v>15</v>
      </c>
      <c r="C10739" t="s">
        <v>130</v>
      </c>
      <c r="D10739" s="3">
        <v>147500</v>
      </c>
    </row>
    <row r="10740" spans="1:4" x14ac:dyDescent="0.3">
      <c r="A10740" t="s">
        <v>54</v>
      </c>
      <c r="B10740" t="s">
        <v>15</v>
      </c>
      <c r="C10740" t="s">
        <v>12</v>
      </c>
      <c r="D10740" s="3">
        <v>204000</v>
      </c>
    </row>
    <row r="10741" spans="1:4" x14ac:dyDescent="0.3">
      <c r="A10741" t="s">
        <v>29</v>
      </c>
      <c r="B10741" t="s">
        <v>15</v>
      </c>
      <c r="C10741" t="s">
        <v>12</v>
      </c>
      <c r="D10741" s="3">
        <v>167500</v>
      </c>
    </row>
    <row r="10742" spans="1:4" x14ac:dyDescent="0.3">
      <c r="A10742" t="s">
        <v>17</v>
      </c>
      <c r="B10742" t="s">
        <v>15</v>
      </c>
      <c r="C10742" t="s">
        <v>12</v>
      </c>
      <c r="D10742" s="3">
        <v>92500</v>
      </c>
    </row>
    <row r="10743" spans="1:4" x14ac:dyDescent="0.3">
      <c r="A10743" t="s">
        <v>17</v>
      </c>
      <c r="B10743" t="s">
        <v>15</v>
      </c>
      <c r="C10743" t="s">
        <v>110</v>
      </c>
      <c r="D10743" s="3">
        <v>63000</v>
      </c>
    </row>
    <row r="10744" spans="1:4" x14ac:dyDescent="0.3">
      <c r="A10744" t="s">
        <v>24</v>
      </c>
      <c r="B10744" t="s">
        <v>15</v>
      </c>
      <c r="C10744" t="s">
        <v>12</v>
      </c>
      <c r="D10744" s="3">
        <v>100000</v>
      </c>
    </row>
    <row r="10745" spans="1:4" x14ac:dyDescent="0.3">
      <c r="A10745" t="s">
        <v>54</v>
      </c>
      <c r="B10745" t="s">
        <v>15</v>
      </c>
      <c r="C10745" t="s">
        <v>31</v>
      </c>
      <c r="D10745" s="3">
        <v>90000</v>
      </c>
    </row>
    <row r="10746" spans="1:4" x14ac:dyDescent="0.3">
      <c r="A10746" t="s">
        <v>54</v>
      </c>
      <c r="B10746" t="s">
        <v>15</v>
      </c>
      <c r="C10746" t="s">
        <v>12</v>
      </c>
      <c r="D10746" s="3">
        <v>90000</v>
      </c>
    </row>
    <row r="10747" spans="1:4" x14ac:dyDescent="0.3">
      <c r="A10747" t="s">
        <v>41</v>
      </c>
      <c r="B10747" t="s">
        <v>15</v>
      </c>
      <c r="C10747" t="s">
        <v>12</v>
      </c>
      <c r="D10747" s="3">
        <v>169347.5</v>
      </c>
    </row>
    <row r="10748" spans="1:4" x14ac:dyDescent="0.3">
      <c r="A10748" t="s">
        <v>17</v>
      </c>
      <c r="B10748" t="s">
        <v>15</v>
      </c>
      <c r="C10748" t="s">
        <v>12</v>
      </c>
      <c r="D10748" s="3">
        <v>62500</v>
      </c>
    </row>
    <row r="10749" spans="1:4" x14ac:dyDescent="0.3">
      <c r="A10749" t="s">
        <v>24</v>
      </c>
      <c r="B10749" t="s">
        <v>15</v>
      </c>
      <c r="C10749" t="s">
        <v>12</v>
      </c>
      <c r="D10749" s="3">
        <v>116393</v>
      </c>
    </row>
    <row r="10750" spans="1:4" x14ac:dyDescent="0.3">
      <c r="A10750" t="s">
        <v>17</v>
      </c>
      <c r="B10750" t="s">
        <v>15</v>
      </c>
      <c r="C10750" t="s">
        <v>12</v>
      </c>
      <c r="D10750" s="3">
        <v>65350</v>
      </c>
    </row>
    <row r="10751" spans="1:4" x14ac:dyDescent="0.3">
      <c r="A10751" t="s">
        <v>24</v>
      </c>
      <c r="B10751" t="s">
        <v>15</v>
      </c>
      <c r="C10751" t="s">
        <v>79</v>
      </c>
      <c r="D10751" s="3">
        <v>163525</v>
      </c>
    </row>
    <row r="10752" spans="1:4" x14ac:dyDescent="0.3">
      <c r="A10752" t="s">
        <v>54</v>
      </c>
      <c r="B10752" t="s">
        <v>15</v>
      </c>
      <c r="C10752" t="s">
        <v>12</v>
      </c>
      <c r="D10752" s="3">
        <v>52100</v>
      </c>
    </row>
    <row r="10753" spans="1:4" x14ac:dyDescent="0.3">
      <c r="A10753" t="s">
        <v>54</v>
      </c>
      <c r="B10753" t="s">
        <v>15</v>
      </c>
      <c r="C10753" t="s">
        <v>12</v>
      </c>
      <c r="D10753" s="3">
        <v>73000</v>
      </c>
    </row>
    <row r="10754" spans="1:4" x14ac:dyDescent="0.3">
      <c r="A10754" t="s">
        <v>54</v>
      </c>
      <c r="B10754" t="s">
        <v>15</v>
      </c>
      <c r="C10754" t="s">
        <v>12</v>
      </c>
      <c r="D10754" s="3">
        <v>147500</v>
      </c>
    </row>
    <row r="10755" spans="1:4" x14ac:dyDescent="0.3">
      <c r="A10755" t="s">
        <v>17</v>
      </c>
      <c r="B10755" t="s">
        <v>15</v>
      </c>
      <c r="C10755" t="s">
        <v>12</v>
      </c>
      <c r="D10755" s="3">
        <v>120000</v>
      </c>
    </row>
    <row r="10756" spans="1:4" x14ac:dyDescent="0.3">
      <c r="A10756" t="s">
        <v>63</v>
      </c>
      <c r="B10756" t="s">
        <v>15</v>
      </c>
      <c r="C10756" t="s">
        <v>101</v>
      </c>
      <c r="D10756" s="3">
        <v>89100</v>
      </c>
    </row>
    <row r="10757" spans="1:4" x14ac:dyDescent="0.3">
      <c r="A10757" t="s">
        <v>24</v>
      </c>
      <c r="B10757" t="s">
        <v>15</v>
      </c>
      <c r="C10757" t="s">
        <v>31</v>
      </c>
      <c r="D10757" s="3">
        <v>146500</v>
      </c>
    </row>
    <row r="10758" spans="1:4" x14ac:dyDescent="0.3">
      <c r="A10758" t="s">
        <v>29</v>
      </c>
      <c r="B10758" t="s">
        <v>15</v>
      </c>
      <c r="C10758" t="s">
        <v>12</v>
      </c>
      <c r="D10758" s="3">
        <v>90000</v>
      </c>
    </row>
    <row r="10759" spans="1:4" x14ac:dyDescent="0.3">
      <c r="A10759" t="s">
        <v>24</v>
      </c>
      <c r="B10759" t="s">
        <v>15</v>
      </c>
      <c r="C10759" t="s">
        <v>12</v>
      </c>
      <c r="D10759" s="3">
        <v>64500</v>
      </c>
    </row>
    <row r="10760" spans="1:4" x14ac:dyDescent="0.3">
      <c r="A10760" t="s">
        <v>54</v>
      </c>
      <c r="B10760" t="s">
        <v>15</v>
      </c>
      <c r="C10760" t="s">
        <v>12</v>
      </c>
      <c r="D10760" s="3">
        <v>115000</v>
      </c>
    </row>
    <row r="10761" spans="1:4" x14ac:dyDescent="0.3">
      <c r="A10761" t="s">
        <v>54</v>
      </c>
      <c r="B10761" t="s">
        <v>15</v>
      </c>
      <c r="C10761" t="s">
        <v>12</v>
      </c>
      <c r="D10761" s="3">
        <v>111608.5</v>
      </c>
    </row>
    <row r="10762" spans="1:4" x14ac:dyDescent="0.3">
      <c r="A10762" t="s">
        <v>24</v>
      </c>
      <c r="B10762" t="s">
        <v>15</v>
      </c>
      <c r="C10762" t="s">
        <v>56</v>
      </c>
      <c r="D10762" s="3">
        <v>157500</v>
      </c>
    </row>
    <row r="10763" spans="1:4" x14ac:dyDescent="0.3">
      <c r="A10763" t="s">
        <v>24</v>
      </c>
      <c r="B10763" t="s">
        <v>15</v>
      </c>
      <c r="C10763" t="s">
        <v>31</v>
      </c>
      <c r="D10763" s="3">
        <v>215000</v>
      </c>
    </row>
    <row r="10764" spans="1:4" x14ac:dyDescent="0.3">
      <c r="A10764" t="s">
        <v>24</v>
      </c>
      <c r="B10764" t="s">
        <v>15</v>
      </c>
      <c r="C10764" t="s">
        <v>12</v>
      </c>
      <c r="D10764" s="3">
        <v>252000</v>
      </c>
    </row>
    <row r="10765" spans="1:4" x14ac:dyDescent="0.3">
      <c r="A10765" t="s">
        <v>17</v>
      </c>
      <c r="B10765" t="s">
        <v>15</v>
      </c>
      <c r="C10765" t="s">
        <v>12</v>
      </c>
      <c r="D10765" s="3">
        <v>90000</v>
      </c>
    </row>
    <row r="10766" spans="1:4" x14ac:dyDescent="0.3">
      <c r="A10766" t="s">
        <v>54</v>
      </c>
      <c r="B10766" t="s">
        <v>15</v>
      </c>
      <c r="C10766" t="s">
        <v>31</v>
      </c>
      <c r="D10766" s="3">
        <v>136735</v>
      </c>
    </row>
    <row r="10767" spans="1:4" x14ac:dyDescent="0.3">
      <c r="A10767" t="s">
        <v>78</v>
      </c>
      <c r="B10767" t="s">
        <v>15</v>
      </c>
      <c r="C10767" t="s">
        <v>12</v>
      </c>
      <c r="D10767" s="3">
        <v>225000</v>
      </c>
    </row>
    <row r="10768" spans="1:4" x14ac:dyDescent="0.3">
      <c r="A10768" t="s">
        <v>17</v>
      </c>
      <c r="B10768" t="s">
        <v>15</v>
      </c>
      <c r="C10768" t="s">
        <v>12</v>
      </c>
      <c r="D10768" s="3">
        <v>82830</v>
      </c>
    </row>
    <row r="10769" spans="1:4" x14ac:dyDescent="0.3">
      <c r="A10769" t="s">
        <v>29</v>
      </c>
      <c r="B10769" t="s">
        <v>15</v>
      </c>
      <c r="C10769" t="s">
        <v>12</v>
      </c>
      <c r="D10769" s="3">
        <v>110000</v>
      </c>
    </row>
    <row r="10770" spans="1:4" x14ac:dyDescent="0.3">
      <c r="A10770" t="s">
        <v>17</v>
      </c>
      <c r="B10770" t="s">
        <v>15</v>
      </c>
      <c r="C10770" t="s">
        <v>12</v>
      </c>
      <c r="D10770" s="3">
        <v>72500</v>
      </c>
    </row>
    <row r="10771" spans="1:4" x14ac:dyDescent="0.3">
      <c r="A10771" t="s">
        <v>24</v>
      </c>
      <c r="B10771" t="s">
        <v>15</v>
      </c>
      <c r="C10771" t="s">
        <v>12</v>
      </c>
      <c r="D10771" s="3">
        <v>101116</v>
      </c>
    </row>
    <row r="10772" spans="1:4" x14ac:dyDescent="0.3">
      <c r="A10772" t="s">
        <v>24</v>
      </c>
      <c r="B10772" t="s">
        <v>15</v>
      </c>
      <c r="C10772" t="s">
        <v>12</v>
      </c>
      <c r="D10772" s="3">
        <v>175000</v>
      </c>
    </row>
    <row r="10773" spans="1:4" x14ac:dyDescent="0.3">
      <c r="A10773" t="s">
        <v>41</v>
      </c>
      <c r="B10773" t="s">
        <v>15</v>
      </c>
      <c r="C10773" t="s">
        <v>12</v>
      </c>
      <c r="D10773" s="3">
        <v>157500</v>
      </c>
    </row>
    <row r="10774" spans="1:4" x14ac:dyDescent="0.3">
      <c r="A10774" t="s">
        <v>17</v>
      </c>
      <c r="B10774" t="s">
        <v>15</v>
      </c>
      <c r="C10774" t="s">
        <v>12</v>
      </c>
      <c r="D10774" s="3">
        <v>133141.5</v>
      </c>
    </row>
    <row r="10775" spans="1:4" x14ac:dyDescent="0.3">
      <c r="A10775" t="s">
        <v>10</v>
      </c>
      <c r="B10775" t="s">
        <v>15</v>
      </c>
      <c r="C10775" t="s">
        <v>12</v>
      </c>
      <c r="D10775" s="3">
        <v>135000</v>
      </c>
    </row>
    <row r="10776" spans="1:4" x14ac:dyDescent="0.3">
      <c r="A10776" t="s">
        <v>17</v>
      </c>
      <c r="B10776" t="s">
        <v>15</v>
      </c>
      <c r="C10776" t="s">
        <v>99</v>
      </c>
      <c r="D10776" s="3">
        <v>160000</v>
      </c>
    </row>
    <row r="10777" spans="1:4" x14ac:dyDescent="0.3">
      <c r="A10777" t="s">
        <v>54</v>
      </c>
      <c r="B10777" t="s">
        <v>15</v>
      </c>
      <c r="C10777" t="s">
        <v>31</v>
      </c>
      <c r="D10777" s="3">
        <v>175000</v>
      </c>
    </row>
    <row r="10778" spans="1:4" x14ac:dyDescent="0.3">
      <c r="A10778" t="s">
        <v>24</v>
      </c>
      <c r="B10778" t="s">
        <v>15</v>
      </c>
      <c r="C10778" t="s">
        <v>12</v>
      </c>
      <c r="D10778" s="3">
        <v>125000</v>
      </c>
    </row>
    <row r="10779" spans="1:4" x14ac:dyDescent="0.3">
      <c r="A10779" t="s">
        <v>41</v>
      </c>
      <c r="B10779" t="s">
        <v>15</v>
      </c>
      <c r="C10779" t="s">
        <v>50</v>
      </c>
      <c r="D10779" s="3">
        <v>171121</v>
      </c>
    </row>
    <row r="10780" spans="1:4" x14ac:dyDescent="0.3">
      <c r="A10780" t="s">
        <v>78</v>
      </c>
      <c r="B10780" t="s">
        <v>15</v>
      </c>
      <c r="C10780" t="s">
        <v>84</v>
      </c>
      <c r="D10780" s="3">
        <v>79200</v>
      </c>
    </row>
    <row r="10781" spans="1:4" x14ac:dyDescent="0.3">
      <c r="A10781" t="s">
        <v>24</v>
      </c>
      <c r="B10781" t="s">
        <v>15</v>
      </c>
      <c r="C10781" t="s">
        <v>12</v>
      </c>
      <c r="D10781" s="3">
        <v>107330</v>
      </c>
    </row>
    <row r="10782" spans="1:4" x14ac:dyDescent="0.3">
      <c r="A10782" t="s">
        <v>54</v>
      </c>
      <c r="B10782" t="s">
        <v>15</v>
      </c>
      <c r="C10782" t="s">
        <v>12</v>
      </c>
      <c r="D10782" s="3">
        <v>135500</v>
      </c>
    </row>
    <row r="10783" spans="1:4" x14ac:dyDescent="0.3">
      <c r="A10783" t="s">
        <v>17</v>
      </c>
      <c r="B10783" t="s">
        <v>15</v>
      </c>
      <c r="C10783" t="s">
        <v>12</v>
      </c>
      <c r="D10783" s="3">
        <v>92459.8984375</v>
      </c>
    </row>
    <row r="10784" spans="1:4" x14ac:dyDescent="0.3">
      <c r="A10784" t="s">
        <v>54</v>
      </c>
      <c r="B10784" t="s">
        <v>15</v>
      </c>
      <c r="C10784" t="s">
        <v>12</v>
      </c>
      <c r="D10784" s="3">
        <v>90000</v>
      </c>
    </row>
    <row r="10785" spans="1:4" x14ac:dyDescent="0.3">
      <c r="A10785" t="s">
        <v>10</v>
      </c>
      <c r="B10785" t="s">
        <v>15</v>
      </c>
      <c r="C10785" t="s">
        <v>12</v>
      </c>
      <c r="D10785" s="3">
        <v>151950</v>
      </c>
    </row>
    <row r="10786" spans="1:4" x14ac:dyDescent="0.3">
      <c r="A10786" t="s">
        <v>17</v>
      </c>
      <c r="B10786" t="s">
        <v>15</v>
      </c>
      <c r="C10786" t="s">
        <v>12</v>
      </c>
      <c r="D10786" s="3">
        <v>80500</v>
      </c>
    </row>
    <row r="10787" spans="1:4" x14ac:dyDescent="0.3">
      <c r="A10787" t="s">
        <v>24</v>
      </c>
      <c r="B10787" t="s">
        <v>15</v>
      </c>
      <c r="C10787" t="s">
        <v>12</v>
      </c>
      <c r="D10787" s="3">
        <v>110000</v>
      </c>
    </row>
    <row r="10788" spans="1:4" x14ac:dyDescent="0.3">
      <c r="A10788" t="s">
        <v>54</v>
      </c>
      <c r="B10788" t="s">
        <v>15</v>
      </c>
      <c r="C10788" t="s">
        <v>12</v>
      </c>
      <c r="D10788" s="3">
        <v>107000</v>
      </c>
    </row>
    <row r="10789" spans="1:4" x14ac:dyDescent="0.3">
      <c r="A10789" t="s">
        <v>17</v>
      </c>
      <c r="B10789" t="s">
        <v>15</v>
      </c>
      <c r="C10789" t="s">
        <v>152</v>
      </c>
      <c r="D10789" s="3">
        <v>57500</v>
      </c>
    </row>
    <row r="10790" spans="1:4" x14ac:dyDescent="0.3">
      <c r="A10790" t="s">
        <v>24</v>
      </c>
      <c r="B10790" t="s">
        <v>15</v>
      </c>
      <c r="C10790" t="s">
        <v>12</v>
      </c>
      <c r="D10790" s="3">
        <v>159331</v>
      </c>
    </row>
    <row r="10791" spans="1:4" x14ac:dyDescent="0.3">
      <c r="A10791" t="s">
        <v>24</v>
      </c>
      <c r="B10791" t="s">
        <v>15</v>
      </c>
      <c r="C10791" t="s">
        <v>87</v>
      </c>
      <c r="D10791" s="3">
        <v>79200</v>
      </c>
    </row>
    <row r="10792" spans="1:4" x14ac:dyDescent="0.3">
      <c r="A10792" t="s">
        <v>10</v>
      </c>
      <c r="B10792" t="s">
        <v>15</v>
      </c>
      <c r="C10792" t="s">
        <v>31</v>
      </c>
      <c r="D10792" s="3">
        <v>157500</v>
      </c>
    </row>
    <row r="10793" spans="1:4" x14ac:dyDescent="0.3">
      <c r="A10793" t="s">
        <v>24</v>
      </c>
      <c r="B10793" t="s">
        <v>15</v>
      </c>
      <c r="C10793" t="s">
        <v>12</v>
      </c>
      <c r="D10793" s="3">
        <v>200000</v>
      </c>
    </row>
    <row r="10794" spans="1:4" x14ac:dyDescent="0.3">
      <c r="A10794" t="s">
        <v>54</v>
      </c>
      <c r="B10794" t="s">
        <v>15</v>
      </c>
      <c r="C10794" t="s">
        <v>31</v>
      </c>
      <c r="D10794" s="3">
        <v>116100</v>
      </c>
    </row>
    <row r="10795" spans="1:4" x14ac:dyDescent="0.3">
      <c r="A10795" t="s">
        <v>54</v>
      </c>
      <c r="B10795" t="s">
        <v>15</v>
      </c>
      <c r="C10795" t="s">
        <v>12</v>
      </c>
      <c r="D10795" s="3">
        <v>100000</v>
      </c>
    </row>
    <row r="10796" spans="1:4" x14ac:dyDescent="0.3">
      <c r="A10796" t="s">
        <v>54</v>
      </c>
      <c r="B10796" t="s">
        <v>15</v>
      </c>
      <c r="C10796" t="s">
        <v>12</v>
      </c>
      <c r="D10796" s="3">
        <v>140000</v>
      </c>
    </row>
    <row r="10797" spans="1:4" x14ac:dyDescent="0.3">
      <c r="A10797" t="s">
        <v>17</v>
      </c>
      <c r="B10797" t="s">
        <v>15</v>
      </c>
      <c r="C10797" t="s">
        <v>12</v>
      </c>
      <c r="D10797" s="3">
        <v>55000</v>
      </c>
    </row>
    <row r="10798" spans="1:4" x14ac:dyDescent="0.3">
      <c r="A10798" t="s">
        <v>54</v>
      </c>
      <c r="B10798" t="s">
        <v>15</v>
      </c>
      <c r="C10798" t="s">
        <v>99</v>
      </c>
      <c r="D10798" s="3">
        <v>175000</v>
      </c>
    </row>
    <row r="10799" spans="1:4" x14ac:dyDescent="0.3">
      <c r="A10799" t="s">
        <v>10</v>
      </c>
      <c r="B10799" t="s">
        <v>15</v>
      </c>
      <c r="C10799" t="s">
        <v>12</v>
      </c>
      <c r="D10799" s="3">
        <v>137500</v>
      </c>
    </row>
    <row r="10800" spans="1:4" x14ac:dyDescent="0.3">
      <c r="A10800" t="s">
        <v>24</v>
      </c>
      <c r="B10800" t="s">
        <v>15</v>
      </c>
      <c r="C10800" t="s">
        <v>12</v>
      </c>
      <c r="D10800" s="3">
        <v>160000</v>
      </c>
    </row>
    <row r="10801" spans="1:4" x14ac:dyDescent="0.3">
      <c r="A10801" t="s">
        <v>63</v>
      </c>
      <c r="B10801" t="s">
        <v>22</v>
      </c>
      <c r="C10801" t="s">
        <v>12</v>
      </c>
      <c r="D10801" s="3">
        <v>51862.75</v>
      </c>
    </row>
    <row r="10802" spans="1:4" x14ac:dyDescent="0.3">
      <c r="A10802" t="s">
        <v>54</v>
      </c>
      <c r="B10802" t="s">
        <v>15</v>
      </c>
      <c r="C10802" t="s">
        <v>31</v>
      </c>
      <c r="D10802" s="3">
        <v>115000</v>
      </c>
    </row>
    <row r="10803" spans="1:4" x14ac:dyDescent="0.3">
      <c r="A10803" t="s">
        <v>24</v>
      </c>
      <c r="B10803" t="s">
        <v>15</v>
      </c>
      <c r="C10803" t="s">
        <v>12</v>
      </c>
      <c r="D10803" s="3">
        <v>144500</v>
      </c>
    </row>
    <row r="10804" spans="1:4" x14ac:dyDescent="0.3">
      <c r="A10804" t="s">
        <v>29</v>
      </c>
      <c r="B10804" t="s">
        <v>15</v>
      </c>
      <c r="C10804" t="s">
        <v>12</v>
      </c>
      <c r="D10804" s="3">
        <v>132367</v>
      </c>
    </row>
    <row r="10805" spans="1:4" x14ac:dyDescent="0.3">
      <c r="A10805" t="s">
        <v>54</v>
      </c>
      <c r="B10805" t="s">
        <v>15</v>
      </c>
      <c r="C10805" t="s">
        <v>31</v>
      </c>
      <c r="D10805" s="3">
        <v>125000</v>
      </c>
    </row>
    <row r="10806" spans="1:4" x14ac:dyDescent="0.3">
      <c r="A10806" t="s">
        <v>24</v>
      </c>
      <c r="B10806" t="s">
        <v>15</v>
      </c>
      <c r="C10806" t="s">
        <v>12</v>
      </c>
      <c r="D10806" s="3">
        <v>198500</v>
      </c>
    </row>
    <row r="10807" spans="1:4" x14ac:dyDescent="0.3">
      <c r="A10807" t="s">
        <v>10</v>
      </c>
      <c r="B10807" t="s">
        <v>15</v>
      </c>
      <c r="C10807" t="s">
        <v>12</v>
      </c>
      <c r="D10807" s="3">
        <v>166500</v>
      </c>
    </row>
    <row r="10808" spans="1:4" x14ac:dyDescent="0.3">
      <c r="A10808" t="s">
        <v>17</v>
      </c>
      <c r="B10808" t="s">
        <v>15</v>
      </c>
      <c r="C10808" t="s">
        <v>12</v>
      </c>
      <c r="D10808" s="3">
        <v>65000</v>
      </c>
    </row>
    <row r="10809" spans="1:4" x14ac:dyDescent="0.3">
      <c r="A10809" t="s">
        <v>54</v>
      </c>
      <c r="B10809" t="s">
        <v>15</v>
      </c>
      <c r="C10809" t="s">
        <v>137</v>
      </c>
      <c r="D10809" s="3">
        <v>45000</v>
      </c>
    </row>
    <row r="10810" spans="1:4" x14ac:dyDescent="0.3">
      <c r="A10810" t="s">
        <v>24</v>
      </c>
      <c r="B10810" t="s">
        <v>15</v>
      </c>
      <c r="C10810" t="s">
        <v>12</v>
      </c>
      <c r="D10810" s="3">
        <v>150000</v>
      </c>
    </row>
    <row r="10811" spans="1:4" x14ac:dyDescent="0.3">
      <c r="A10811" t="s">
        <v>54</v>
      </c>
      <c r="B10811" t="s">
        <v>15</v>
      </c>
      <c r="C10811" t="s">
        <v>12</v>
      </c>
      <c r="D10811" s="3">
        <v>125000</v>
      </c>
    </row>
    <row r="10812" spans="1:4" x14ac:dyDescent="0.3">
      <c r="A10812" t="s">
        <v>24</v>
      </c>
      <c r="B10812" t="s">
        <v>15</v>
      </c>
      <c r="C10812" t="s">
        <v>12</v>
      </c>
      <c r="D10812" s="3">
        <v>132121.6875</v>
      </c>
    </row>
    <row r="10813" spans="1:4" x14ac:dyDescent="0.3">
      <c r="A10813" t="s">
        <v>17</v>
      </c>
      <c r="B10813" t="s">
        <v>15</v>
      </c>
      <c r="C10813" t="s">
        <v>12</v>
      </c>
      <c r="D10813" s="3">
        <v>65000</v>
      </c>
    </row>
    <row r="10814" spans="1:4" x14ac:dyDescent="0.3">
      <c r="A10814" t="s">
        <v>54</v>
      </c>
      <c r="B10814" t="s">
        <v>15</v>
      </c>
      <c r="C10814" t="s">
        <v>12</v>
      </c>
      <c r="D10814" s="3">
        <v>135000</v>
      </c>
    </row>
    <row r="10815" spans="1:4" x14ac:dyDescent="0.3">
      <c r="A10815" t="s">
        <v>10</v>
      </c>
      <c r="B10815" t="s">
        <v>15</v>
      </c>
      <c r="C10815" t="s">
        <v>99</v>
      </c>
      <c r="D10815" s="3">
        <v>150000</v>
      </c>
    </row>
    <row r="10816" spans="1:4" x14ac:dyDescent="0.3">
      <c r="A10816" t="s">
        <v>10</v>
      </c>
      <c r="B10816" t="s">
        <v>15</v>
      </c>
      <c r="C10816" t="s">
        <v>84</v>
      </c>
      <c r="D10816" s="3">
        <v>147500</v>
      </c>
    </row>
    <row r="10817" spans="1:4" x14ac:dyDescent="0.3">
      <c r="A10817" t="s">
        <v>24</v>
      </c>
      <c r="B10817" t="s">
        <v>15</v>
      </c>
      <c r="C10817" t="s">
        <v>109</v>
      </c>
      <c r="D10817" s="3">
        <v>109500</v>
      </c>
    </row>
    <row r="10818" spans="1:4" x14ac:dyDescent="0.3">
      <c r="A10818" t="s">
        <v>17</v>
      </c>
      <c r="B10818" t="s">
        <v>15</v>
      </c>
      <c r="C10818" t="s">
        <v>12</v>
      </c>
      <c r="D10818" s="3">
        <v>80500</v>
      </c>
    </row>
    <row r="10819" spans="1:4" x14ac:dyDescent="0.3">
      <c r="A10819" t="s">
        <v>54</v>
      </c>
      <c r="B10819" t="s">
        <v>15</v>
      </c>
      <c r="C10819" t="s">
        <v>12</v>
      </c>
      <c r="D10819" s="3">
        <v>96773</v>
      </c>
    </row>
    <row r="10820" spans="1:4" x14ac:dyDescent="0.3">
      <c r="A10820" t="s">
        <v>10</v>
      </c>
      <c r="B10820" t="s">
        <v>15</v>
      </c>
      <c r="C10820" t="s">
        <v>12</v>
      </c>
      <c r="D10820" s="3">
        <v>170000</v>
      </c>
    </row>
    <row r="10821" spans="1:4" x14ac:dyDescent="0.3">
      <c r="A10821" t="s">
        <v>24</v>
      </c>
      <c r="B10821" t="s">
        <v>15</v>
      </c>
      <c r="C10821" t="s">
        <v>12</v>
      </c>
      <c r="D10821" s="3">
        <v>200000</v>
      </c>
    </row>
    <row r="10822" spans="1:4" x14ac:dyDescent="0.3">
      <c r="A10822" t="s">
        <v>17</v>
      </c>
      <c r="B10822" t="s">
        <v>15</v>
      </c>
      <c r="C10822" t="s">
        <v>100</v>
      </c>
      <c r="D10822" s="3">
        <v>105000</v>
      </c>
    </row>
    <row r="10823" spans="1:4" x14ac:dyDescent="0.3">
      <c r="A10823" t="s">
        <v>24</v>
      </c>
      <c r="B10823" t="s">
        <v>15</v>
      </c>
      <c r="C10823" t="s">
        <v>115</v>
      </c>
      <c r="D10823" s="3">
        <v>69962.5</v>
      </c>
    </row>
    <row r="10824" spans="1:4" x14ac:dyDescent="0.3">
      <c r="A10824" t="s">
        <v>63</v>
      </c>
      <c r="B10824" t="s">
        <v>15</v>
      </c>
      <c r="C10824" t="s">
        <v>12</v>
      </c>
      <c r="D10824" s="3">
        <v>69781.53125</v>
      </c>
    </row>
    <row r="10825" spans="1:4" x14ac:dyDescent="0.3">
      <c r="A10825" t="s">
        <v>17</v>
      </c>
      <c r="B10825" t="s">
        <v>15</v>
      </c>
      <c r="C10825" t="s">
        <v>84</v>
      </c>
      <c r="D10825" s="3">
        <v>165000</v>
      </c>
    </row>
    <row r="10826" spans="1:4" x14ac:dyDescent="0.3">
      <c r="A10826" t="s">
        <v>17</v>
      </c>
      <c r="B10826" t="s">
        <v>15</v>
      </c>
      <c r="C10826" t="s">
        <v>12</v>
      </c>
      <c r="D10826" s="3">
        <v>151950</v>
      </c>
    </row>
    <row r="10827" spans="1:4" x14ac:dyDescent="0.3">
      <c r="A10827" t="s">
        <v>17</v>
      </c>
      <c r="B10827" t="s">
        <v>15</v>
      </c>
      <c r="C10827" t="s">
        <v>12</v>
      </c>
      <c r="D10827" s="3">
        <v>65000</v>
      </c>
    </row>
    <row r="10828" spans="1:4" x14ac:dyDescent="0.3">
      <c r="A10828" t="s">
        <v>54</v>
      </c>
      <c r="B10828" t="s">
        <v>15</v>
      </c>
      <c r="C10828" t="s">
        <v>12</v>
      </c>
      <c r="D10828" s="3">
        <v>165000</v>
      </c>
    </row>
    <row r="10829" spans="1:4" x14ac:dyDescent="0.3">
      <c r="A10829" t="s">
        <v>10</v>
      </c>
      <c r="B10829" t="s">
        <v>15</v>
      </c>
      <c r="C10829" t="s">
        <v>83</v>
      </c>
      <c r="D10829" s="3">
        <v>176500</v>
      </c>
    </row>
    <row r="10830" spans="1:4" x14ac:dyDescent="0.3">
      <c r="A10830" t="s">
        <v>10</v>
      </c>
      <c r="B10830" t="s">
        <v>15</v>
      </c>
      <c r="C10830" t="s">
        <v>31</v>
      </c>
      <c r="D10830" s="3">
        <v>170000</v>
      </c>
    </row>
    <row r="10831" spans="1:4" x14ac:dyDescent="0.3">
      <c r="A10831" t="s">
        <v>17</v>
      </c>
      <c r="B10831" t="s">
        <v>15</v>
      </c>
      <c r="C10831" t="s">
        <v>12</v>
      </c>
      <c r="D10831" s="3">
        <v>89315.203125</v>
      </c>
    </row>
    <row r="10832" spans="1:4" x14ac:dyDescent="0.3">
      <c r="A10832" t="s">
        <v>10</v>
      </c>
      <c r="B10832" t="s">
        <v>15</v>
      </c>
      <c r="C10832" t="s">
        <v>12</v>
      </c>
      <c r="D10832" s="3">
        <v>135000</v>
      </c>
    </row>
    <row r="10833" spans="1:4" x14ac:dyDescent="0.3">
      <c r="A10833" t="s">
        <v>54</v>
      </c>
      <c r="B10833" t="s">
        <v>15</v>
      </c>
      <c r="C10833" t="s">
        <v>12</v>
      </c>
      <c r="D10833" s="3">
        <v>98650</v>
      </c>
    </row>
    <row r="10834" spans="1:4" x14ac:dyDescent="0.3">
      <c r="A10834" t="s">
        <v>54</v>
      </c>
      <c r="B10834" t="s">
        <v>15</v>
      </c>
      <c r="C10834" t="s">
        <v>99</v>
      </c>
      <c r="D10834" s="3">
        <v>90000</v>
      </c>
    </row>
    <row r="10835" spans="1:4" x14ac:dyDescent="0.3">
      <c r="A10835" t="s">
        <v>10</v>
      </c>
      <c r="B10835" t="s">
        <v>15</v>
      </c>
      <c r="C10835" t="s">
        <v>84</v>
      </c>
      <c r="D10835" s="3">
        <v>147500</v>
      </c>
    </row>
    <row r="10836" spans="1:4" x14ac:dyDescent="0.3">
      <c r="A10836" t="s">
        <v>24</v>
      </c>
      <c r="B10836" t="s">
        <v>15</v>
      </c>
      <c r="C10836" t="s">
        <v>12</v>
      </c>
      <c r="D10836" s="3">
        <v>265000</v>
      </c>
    </row>
    <row r="10837" spans="1:4" x14ac:dyDescent="0.3">
      <c r="A10837" t="s">
        <v>54</v>
      </c>
      <c r="B10837" t="s">
        <v>15</v>
      </c>
      <c r="C10837" t="s">
        <v>12</v>
      </c>
      <c r="D10837" s="3">
        <v>140000</v>
      </c>
    </row>
    <row r="10838" spans="1:4" x14ac:dyDescent="0.3">
      <c r="A10838" t="s">
        <v>24</v>
      </c>
      <c r="B10838" t="s">
        <v>15</v>
      </c>
      <c r="C10838" t="s">
        <v>99</v>
      </c>
      <c r="D10838" s="3">
        <v>90000</v>
      </c>
    </row>
    <row r="10839" spans="1:4" x14ac:dyDescent="0.3">
      <c r="A10839" t="s">
        <v>63</v>
      </c>
      <c r="B10839" t="s">
        <v>15</v>
      </c>
      <c r="C10839" t="s">
        <v>100</v>
      </c>
      <c r="D10839" s="3">
        <v>80850</v>
      </c>
    </row>
    <row r="10840" spans="1:4" x14ac:dyDescent="0.3">
      <c r="A10840" t="s">
        <v>17</v>
      </c>
      <c r="B10840" t="s">
        <v>15</v>
      </c>
      <c r="C10840" t="s">
        <v>12</v>
      </c>
      <c r="D10840" s="3">
        <v>125557.5</v>
      </c>
    </row>
    <row r="10841" spans="1:4" x14ac:dyDescent="0.3">
      <c r="A10841" t="s">
        <v>54</v>
      </c>
      <c r="B10841" t="s">
        <v>15</v>
      </c>
      <c r="C10841" t="s">
        <v>118</v>
      </c>
      <c r="D10841" s="3">
        <v>79200</v>
      </c>
    </row>
    <row r="10842" spans="1:4" x14ac:dyDescent="0.3">
      <c r="A10842" t="s">
        <v>10</v>
      </c>
      <c r="B10842" t="s">
        <v>15</v>
      </c>
      <c r="C10842" t="s">
        <v>12</v>
      </c>
      <c r="D10842" s="3">
        <v>200000</v>
      </c>
    </row>
    <row r="10843" spans="1:4" x14ac:dyDescent="0.3">
      <c r="A10843" t="s">
        <v>63</v>
      </c>
      <c r="B10843" t="s">
        <v>15</v>
      </c>
      <c r="C10843" t="s">
        <v>99</v>
      </c>
      <c r="D10843" s="3">
        <v>85000</v>
      </c>
    </row>
    <row r="10844" spans="1:4" x14ac:dyDescent="0.3">
      <c r="A10844" t="s">
        <v>17</v>
      </c>
      <c r="B10844" t="s">
        <v>15</v>
      </c>
      <c r="C10844" t="s">
        <v>12</v>
      </c>
      <c r="D10844" s="3">
        <v>150000</v>
      </c>
    </row>
    <row r="10845" spans="1:4" x14ac:dyDescent="0.3">
      <c r="A10845" t="s">
        <v>80</v>
      </c>
      <c r="B10845" t="s">
        <v>15</v>
      </c>
      <c r="C10845" t="s">
        <v>104</v>
      </c>
      <c r="D10845" s="3">
        <v>79200</v>
      </c>
    </row>
    <row r="10846" spans="1:4" x14ac:dyDescent="0.3">
      <c r="A10846" t="s">
        <v>17</v>
      </c>
      <c r="B10846" t="s">
        <v>15</v>
      </c>
      <c r="C10846" t="s">
        <v>113</v>
      </c>
      <c r="D10846" s="3">
        <v>89100</v>
      </c>
    </row>
    <row r="10847" spans="1:4" x14ac:dyDescent="0.3">
      <c r="A10847" t="s">
        <v>41</v>
      </c>
      <c r="B10847" t="s">
        <v>15</v>
      </c>
      <c r="C10847" t="s">
        <v>12</v>
      </c>
      <c r="D10847" s="3">
        <v>145000</v>
      </c>
    </row>
    <row r="10848" spans="1:4" x14ac:dyDescent="0.3">
      <c r="A10848" t="s">
        <v>17</v>
      </c>
      <c r="B10848" t="s">
        <v>15</v>
      </c>
      <c r="C10848" t="s">
        <v>12</v>
      </c>
      <c r="D10848" s="3">
        <v>130000</v>
      </c>
    </row>
    <row r="10849" spans="1:4" x14ac:dyDescent="0.3">
      <c r="A10849" t="s">
        <v>29</v>
      </c>
      <c r="B10849" t="s">
        <v>15</v>
      </c>
      <c r="C10849" t="s">
        <v>56</v>
      </c>
      <c r="D10849" s="3">
        <v>72900</v>
      </c>
    </row>
    <row r="10850" spans="1:4" x14ac:dyDescent="0.3">
      <c r="A10850" t="s">
        <v>54</v>
      </c>
      <c r="B10850" t="s">
        <v>15</v>
      </c>
      <c r="C10850" t="s">
        <v>83</v>
      </c>
      <c r="D10850" s="3">
        <v>89100</v>
      </c>
    </row>
    <row r="10851" spans="1:4" x14ac:dyDescent="0.3">
      <c r="A10851" t="s">
        <v>24</v>
      </c>
      <c r="B10851" t="s">
        <v>15</v>
      </c>
      <c r="C10851" t="s">
        <v>12</v>
      </c>
      <c r="D10851" s="3">
        <v>138500</v>
      </c>
    </row>
    <row r="10852" spans="1:4" x14ac:dyDescent="0.3">
      <c r="A10852" t="s">
        <v>24</v>
      </c>
      <c r="B10852" t="s">
        <v>15</v>
      </c>
      <c r="C10852" t="s">
        <v>31</v>
      </c>
      <c r="D10852" s="3">
        <v>125000</v>
      </c>
    </row>
    <row r="10853" spans="1:4" x14ac:dyDescent="0.3">
      <c r="A10853" t="s">
        <v>17</v>
      </c>
      <c r="B10853" t="s">
        <v>15</v>
      </c>
      <c r="C10853" t="s">
        <v>31</v>
      </c>
      <c r="D10853" s="3">
        <v>57272.5</v>
      </c>
    </row>
    <row r="10854" spans="1:4" x14ac:dyDescent="0.3">
      <c r="A10854" t="s">
        <v>41</v>
      </c>
      <c r="B10854" t="s">
        <v>15</v>
      </c>
      <c r="C10854" t="s">
        <v>31</v>
      </c>
      <c r="D10854" s="3">
        <v>200000</v>
      </c>
    </row>
    <row r="10855" spans="1:4" x14ac:dyDescent="0.3">
      <c r="A10855" t="s">
        <v>54</v>
      </c>
      <c r="B10855" t="s">
        <v>15</v>
      </c>
      <c r="C10855" t="s">
        <v>12</v>
      </c>
      <c r="D10855" s="3">
        <v>130800</v>
      </c>
    </row>
    <row r="10856" spans="1:4" x14ac:dyDescent="0.3">
      <c r="A10856" t="s">
        <v>41</v>
      </c>
      <c r="B10856" t="s">
        <v>15</v>
      </c>
      <c r="C10856" t="s">
        <v>12</v>
      </c>
      <c r="D10856" s="3">
        <v>175000</v>
      </c>
    </row>
    <row r="10857" spans="1:4" x14ac:dyDescent="0.3">
      <c r="A10857" t="s">
        <v>54</v>
      </c>
      <c r="B10857" t="s">
        <v>15</v>
      </c>
      <c r="C10857" t="s">
        <v>12</v>
      </c>
      <c r="D10857" s="3">
        <v>135000</v>
      </c>
    </row>
    <row r="10858" spans="1:4" x14ac:dyDescent="0.3">
      <c r="A10858" t="s">
        <v>24</v>
      </c>
      <c r="B10858" t="s">
        <v>15</v>
      </c>
      <c r="C10858" t="s">
        <v>12</v>
      </c>
      <c r="D10858" s="3">
        <v>177500</v>
      </c>
    </row>
    <row r="10859" spans="1:4" x14ac:dyDescent="0.3">
      <c r="A10859" t="s">
        <v>63</v>
      </c>
      <c r="B10859" t="s">
        <v>15</v>
      </c>
      <c r="C10859" t="s">
        <v>12</v>
      </c>
      <c r="D10859" s="3">
        <v>114500</v>
      </c>
    </row>
    <row r="10860" spans="1:4" x14ac:dyDescent="0.3">
      <c r="A10860" t="s">
        <v>29</v>
      </c>
      <c r="B10860" t="s">
        <v>15</v>
      </c>
      <c r="C10860" t="s">
        <v>12</v>
      </c>
      <c r="D10860" s="3">
        <v>75000</v>
      </c>
    </row>
    <row r="10861" spans="1:4" x14ac:dyDescent="0.3">
      <c r="A10861" t="s">
        <v>24</v>
      </c>
      <c r="B10861" t="s">
        <v>15</v>
      </c>
      <c r="C10861" t="s">
        <v>12</v>
      </c>
      <c r="D10861" s="3">
        <v>210000</v>
      </c>
    </row>
    <row r="10862" spans="1:4" x14ac:dyDescent="0.3">
      <c r="A10862" t="s">
        <v>10</v>
      </c>
      <c r="B10862" t="s">
        <v>15</v>
      </c>
      <c r="C10862" t="s">
        <v>12</v>
      </c>
      <c r="D10862" s="3">
        <v>120000</v>
      </c>
    </row>
    <row r="10863" spans="1:4" x14ac:dyDescent="0.3">
      <c r="A10863" t="s">
        <v>41</v>
      </c>
      <c r="B10863" t="s">
        <v>15</v>
      </c>
      <c r="C10863" t="s">
        <v>94</v>
      </c>
      <c r="D10863" s="3">
        <v>86400</v>
      </c>
    </row>
    <row r="10864" spans="1:4" x14ac:dyDescent="0.3">
      <c r="A10864" t="s">
        <v>54</v>
      </c>
      <c r="B10864" t="s">
        <v>15</v>
      </c>
      <c r="C10864" t="s">
        <v>12</v>
      </c>
      <c r="D10864" s="3">
        <v>122500</v>
      </c>
    </row>
    <row r="10865" spans="1:4" x14ac:dyDescent="0.3">
      <c r="A10865" t="s">
        <v>24</v>
      </c>
      <c r="B10865" t="s">
        <v>15</v>
      </c>
      <c r="C10865" t="s">
        <v>31</v>
      </c>
      <c r="D10865" s="3">
        <v>115598</v>
      </c>
    </row>
    <row r="10866" spans="1:4" x14ac:dyDescent="0.3">
      <c r="A10866" t="s">
        <v>17</v>
      </c>
      <c r="B10866" t="s">
        <v>15</v>
      </c>
      <c r="C10866" t="s">
        <v>12</v>
      </c>
      <c r="D10866" s="3">
        <v>95000</v>
      </c>
    </row>
    <row r="10867" spans="1:4" x14ac:dyDescent="0.3">
      <c r="A10867" t="s">
        <v>54</v>
      </c>
      <c r="B10867" t="s">
        <v>15</v>
      </c>
      <c r="C10867" t="s">
        <v>12</v>
      </c>
      <c r="D10867" s="3">
        <v>207500</v>
      </c>
    </row>
    <row r="10868" spans="1:4" x14ac:dyDescent="0.3">
      <c r="A10868" t="s">
        <v>54</v>
      </c>
      <c r="B10868" t="s">
        <v>15</v>
      </c>
      <c r="C10868" t="s">
        <v>12</v>
      </c>
      <c r="D10868" s="3">
        <v>105900</v>
      </c>
    </row>
    <row r="10869" spans="1:4" x14ac:dyDescent="0.3">
      <c r="A10869" t="s">
        <v>24</v>
      </c>
      <c r="B10869" t="s">
        <v>15</v>
      </c>
      <c r="C10869" t="s">
        <v>12</v>
      </c>
      <c r="D10869" s="3">
        <v>105000</v>
      </c>
    </row>
    <row r="10870" spans="1:4" x14ac:dyDescent="0.3">
      <c r="A10870" t="s">
        <v>17</v>
      </c>
      <c r="B10870" t="s">
        <v>15</v>
      </c>
      <c r="C10870" t="s">
        <v>12</v>
      </c>
      <c r="D10870" s="3">
        <v>125000</v>
      </c>
    </row>
    <row r="10871" spans="1:4" x14ac:dyDescent="0.3">
      <c r="A10871" t="s">
        <v>17</v>
      </c>
      <c r="B10871" t="s">
        <v>15</v>
      </c>
      <c r="C10871" t="s">
        <v>12</v>
      </c>
      <c r="D10871" s="3">
        <v>110150</v>
      </c>
    </row>
    <row r="10872" spans="1:4" x14ac:dyDescent="0.3">
      <c r="A10872" t="s">
        <v>24</v>
      </c>
      <c r="B10872" t="s">
        <v>15</v>
      </c>
      <c r="C10872" t="s">
        <v>12</v>
      </c>
      <c r="D10872" s="3">
        <v>147500</v>
      </c>
    </row>
    <row r="10873" spans="1:4" x14ac:dyDescent="0.3">
      <c r="A10873" t="s">
        <v>54</v>
      </c>
      <c r="B10873" t="s">
        <v>15</v>
      </c>
      <c r="C10873" t="s">
        <v>12</v>
      </c>
      <c r="D10873" s="3">
        <v>225000</v>
      </c>
    </row>
    <row r="10874" spans="1:4" x14ac:dyDescent="0.3">
      <c r="A10874" t="s">
        <v>17</v>
      </c>
      <c r="B10874" t="s">
        <v>15</v>
      </c>
      <c r="C10874" t="s">
        <v>83</v>
      </c>
      <c r="D10874" s="3">
        <v>94750</v>
      </c>
    </row>
    <row r="10875" spans="1:4" x14ac:dyDescent="0.3">
      <c r="A10875" t="s">
        <v>24</v>
      </c>
      <c r="B10875" t="s">
        <v>15</v>
      </c>
      <c r="C10875" t="s">
        <v>12</v>
      </c>
      <c r="D10875" s="3">
        <v>92500</v>
      </c>
    </row>
    <row r="10876" spans="1:4" x14ac:dyDescent="0.3">
      <c r="A10876" t="s">
        <v>29</v>
      </c>
      <c r="B10876" t="s">
        <v>15</v>
      </c>
      <c r="C10876" t="s">
        <v>12</v>
      </c>
      <c r="D10876" s="3">
        <v>90000</v>
      </c>
    </row>
    <row r="10877" spans="1:4" x14ac:dyDescent="0.3">
      <c r="A10877" t="s">
        <v>41</v>
      </c>
      <c r="B10877" t="s">
        <v>15</v>
      </c>
      <c r="C10877" t="s">
        <v>12</v>
      </c>
      <c r="D10877" s="3">
        <v>132500</v>
      </c>
    </row>
    <row r="10878" spans="1:4" x14ac:dyDescent="0.3">
      <c r="A10878" t="s">
        <v>24</v>
      </c>
      <c r="B10878" t="s">
        <v>15</v>
      </c>
      <c r="C10878" t="s">
        <v>12</v>
      </c>
      <c r="D10878" s="3">
        <v>101014</v>
      </c>
    </row>
    <row r="10879" spans="1:4" x14ac:dyDescent="0.3">
      <c r="A10879" t="s">
        <v>17</v>
      </c>
      <c r="B10879" t="s">
        <v>15</v>
      </c>
      <c r="C10879" t="s">
        <v>12</v>
      </c>
      <c r="D10879" s="3">
        <v>122500</v>
      </c>
    </row>
    <row r="10880" spans="1:4" x14ac:dyDescent="0.3">
      <c r="A10880" t="s">
        <v>54</v>
      </c>
      <c r="B10880" t="s">
        <v>15</v>
      </c>
      <c r="C10880" t="s">
        <v>12</v>
      </c>
      <c r="D10880" s="3">
        <v>175000</v>
      </c>
    </row>
    <row r="10881" spans="1:4" x14ac:dyDescent="0.3">
      <c r="A10881" t="s">
        <v>78</v>
      </c>
      <c r="B10881" t="s">
        <v>15</v>
      </c>
      <c r="C10881" t="s">
        <v>12</v>
      </c>
      <c r="D10881" s="3">
        <v>235000</v>
      </c>
    </row>
    <row r="10882" spans="1:4" x14ac:dyDescent="0.3">
      <c r="A10882" t="s">
        <v>24</v>
      </c>
      <c r="B10882" t="s">
        <v>15</v>
      </c>
      <c r="C10882" t="s">
        <v>31</v>
      </c>
      <c r="D10882" s="3">
        <v>125000</v>
      </c>
    </row>
    <row r="10883" spans="1:4" x14ac:dyDescent="0.3">
      <c r="A10883" t="s">
        <v>24</v>
      </c>
      <c r="B10883" t="s">
        <v>15</v>
      </c>
      <c r="C10883" t="s">
        <v>12</v>
      </c>
      <c r="D10883" s="3">
        <v>90000</v>
      </c>
    </row>
    <row r="10884" spans="1:4" x14ac:dyDescent="0.3">
      <c r="A10884" t="s">
        <v>41</v>
      </c>
      <c r="B10884" t="s">
        <v>15</v>
      </c>
      <c r="C10884" t="s">
        <v>31</v>
      </c>
      <c r="D10884" s="3">
        <v>134000</v>
      </c>
    </row>
    <row r="10885" spans="1:4" x14ac:dyDescent="0.3">
      <c r="A10885" t="s">
        <v>54</v>
      </c>
      <c r="B10885" t="s">
        <v>15</v>
      </c>
      <c r="C10885" t="s">
        <v>12</v>
      </c>
      <c r="D10885" s="3">
        <v>150000</v>
      </c>
    </row>
    <row r="10886" spans="1:4" x14ac:dyDescent="0.3">
      <c r="A10886" t="s">
        <v>24</v>
      </c>
      <c r="B10886" t="s">
        <v>15</v>
      </c>
      <c r="C10886" t="s">
        <v>12</v>
      </c>
      <c r="D10886" s="3">
        <v>130000</v>
      </c>
    </row>
    <row r="10887" spans="1:4" x14ac:dyDescent="0.3">
      <c r="A10887" t="s">
        <v>17</v>
      </c>
      <c r="B10887" t="s">
        <v>15</v>
      </c>
      <c r="C10887" t="s">
        <v>12</v>
      </c>
      <c r="D10887" s="3">
        <v>106000</v>
      </c>
    </row>
    <row r="10888" spans="1:4" x14ac:dyDescent="0.3">
      <c r="A10888" t="s">
        <v>54</v>
      </c>
      <c r="B10888" t="s">
        <v>15</v>
      </c>
      <c r="C10888" t="s">
        <v>12</v>
      </c>
      <c r="D10888" s="3">
        <v>115000</v>
      </c>
    </row>
    <row r="10889" spans="1:4" x14ac:dyDescent="0.3">
      <c r="A10889" t="s">
        <v>17</v>
      </c>
      <c r="B10889" t="s">
        <v>15</v>
      </c>
      <c r="C10889" t="s">
        <v>103</v>
      </c>
      <c r="D10889" s="3">
        <v>75067.5</v>
      </c>
    </row>
    <row r="10890" spans="1:4" x14ac:dyDescent="0.3">
      <c r="A10890" t="s">
        <v>54</v>
      </c>
      <c r="B10890" t="s">
        <v>15</v>
      </c>
      <c r="C10890" t="s">
        <v>12</v>
      </c>
      <c r="D10890" s="3">
        <v>150000</v>
      </c>
    </row>
    <row r="10891" spans="1:4" x14ac:dyDescent="0.3">
      <c r="A10891" t="s">
        <v>24</v>
      </c>
      <c r="B10891" t="s">
        <v>15</v>
      </c>
      <c r="C10891" t="s">
        <v>31</v>
      </c>
      <c r="D10891" s="3">
        <v>240000</v>
      </c>
    </row>
    <row r="10892" spans="1:4" x14ac:dyDescent="0.3">
      <c r="A10892" t="s">
        <v>24</v>
      </c>
      <c r="B10892" t="s">
        <v>15</v>
      </c>
      <c r="C10892" t="s">
        <v>12</v>
      </c>
      <c r="D10892" s="3">
        <v>180000</v>
      </c>
    </row>
    <row r="10893" spans="1:4" x14ac:dyDescent="0.3">
      <c r="A10893" t="s">
        <v>17</v>
      </c>
      <c r="B10893" t="s">
        <v>15</v>
      </c>
      <c r="C10893" t="s">
        <v>12</v>
      </c>
      <c r="D10893" s="3">
        <v>65000</v>
      </c>
    </row>
    <row r="10894" spans="1:4" x14ac:dyDescent="0.3">
      <c r="A10894" t="s">
        <v>41</v>
      </c>
      <c r="B10894" t="s">
        <v>15</v>
      </c>
      <c r="C10894" t="s">
        <v>12</v>
      </c>
      <c r="D10894" s="3">
        <v>153286</v>
      </c>
    </row>
    <row r="10895" spans="1:4" x14ac:dyDescent="0.3">
      <c r="A10895" t="s">
        <v>54</v>
      </c>
      <c r="B10895" t="s">
        <v>15</v>
      </c>
      <c r="C10895" t="s">
        <v>12</v>
      </c>
      <c r="D10895" s="3">
        <v>100000</v>
      </c>
    </row>
    <row r="10896" spans="1:4" x14ac:dyDescent="0.3">
      <c r="A10896" t="s">
        <v>24</v>
      </c>
      <c r="B10896" t="s">
        <v>15</v>
      </c>
      <c r="C10896" t="s">
        <v>12</v>
      </c>
      <c r="D10896" s="3">
        <v>112015</v>
      </c>
    </row>
    <row r="10897" spans="1:4" x14ac:dyDescent="0.3">
      <c r="A10897" t="s">
        <v>10</v>
      </c>
      <c r="B10897" t="s">
        <v>15</v>
      </c>
      <c r="C10897" t="s">
        <v>136</v>
      </c>
      <c r="D10897" s="3">
        <v>90000</v>
      </c>
    </row>
    <row r="10898" spans="1:4" x14ac:dyDescent="0.3">
      <c r="A10898" t="s">
        <v>63</v>
      </c>
      <c r="B10898" t="s">
        <v>15</v>
      </c>
      <c r="C10898" t="s">
        <v>12</v>
      </c>
      <c r="D10898" s="3">
        <v>95000</v>
      </c>
    </row>
    <row r="10899" spans="1:4" x14ac:dyDescent="0.3">
      <c r="A10899" t="s">
        <v>24</v>
      </c>
      <c r="B10899" t="s">
        <v>15</v>
      </c>
      <c r="C10899" t="s">
        <v>12</v>
      </c>
      <c r="D10899" s="3">
        <v>240000</v>
      </c>
    </row>
    <row r="10900" spans="1:4" x14ac:dyDescent="0.3">
      <c r="A10900" t="s">
        <v>24</v>
      </c>
      <c r="B10900" t="s">
        <v>15</v>
      </c>
      <c r="C10900" t="s">
        <v>12</v>
      </c>
      <c r="D10900" s="3">
        <v>130000</v>
      </c>
    </row>
    <row r="10901" spans="1:4" x14ac:dyDescent="0.3">
      <c r="A10901" t="s">
        <v>10</v>
      </c>
      <c r="B10901" t="s">
        <v>15</v>
      </c>
      <c r="C10901" t="s">
        <v>12</v>
      </c>
      <c r="D10901" s="3">
        <v>147500</v>
      </c>
    </row>
    <row r="10902" spans="1:4" x14ac:dyDescent="0.3">
      <c r="A10902" t="s">
        <v>54</v>
      </c>
      <c r="B10902" t="s">
        <v>15</v>
      </c>
      <c r="C10902" t="s">
        <v>12</v>
      </c>
      <c r="D10902" s="3">
        <v>140000</v>
      </c>
    </row>
    <row r="10903" spans="1:4" x14ac:dyDescent="0.3">
      <c r="A10903" t="s">
        <v>17</v>
      </c>
      <c r="B10903" t="s">
        <v>15</v>
      </c>
      <c r="C10903" t="s">
        <v>12</v>
      </c>
      <c r="D10903" s="3">
        <v>186500</v>
      </c>
    </row>
    <row r="10904" spans="1:4" x14ac:dyDescent="0.3">
      <c r="A10904" t="s">
        <v>24</v>
      </c>
      <c r="B10904" t="s">
        <v>15</v>
      </c>
      <c r="C10904" t="s">
        <v>12</v>
      </c>
      <c r="D10904" s="3">
        <v>145000</v>
      </c>
    </row>
    <row r="10905" spans="1:4" x14ac:dyDescent="0.3">
      <c r="A10905" t="s">
        <v>17</v>
      </c>
      <c r="B10905" t="s">
        <v>15</v>
      </c>
      <c r="C10905" t="s">
        <v>12</v>
      </c>
      <c r="D10905" s="3">
        <v>90000</v>
      </c>
    </row>
    <row r="10906" spans="1:4" x14ac:dyDescent="0.3">
      <c r="A10906" t="s">
        <v>24</v>
      </c>
      <c r="B10906" t="s">
        <v>15</v>
      </c>
      <c r="C10906" t="s">
        <v>99</v>
      </c>
      <c r="D10906" s="3">
        <v>90000</v>
      </c>
    </row>
    <row r="10907" spans="1:4" x14ac:dyDescent="0.3">
      <c r="A10907" t="s">
        <v>41</v>
      </c>
      <c r="B10907" t="s">
        <v>15</v>
      </c>
      <c r="C10907" t="s">
        <v>12</v>
      </c>
      <c r="D10907" s="3">
        <v>165000</v>
      </c>
    </row>
    <row r="10908" spans="1:4" x14ac:dyDescent="0.3">
      <c r="A10908" t="s">
        <v>54</v>
      </c>
      <c r="B10908" t="s">
        <v>15</v>
      </c>
      <c r="C10908" t="s">
        <v>12</v>
      </c>
      <c r="D10908" s="3">
        <v>95376.671875</v>
      </c>
    </row>
    <row r="10909" spans="1:4" x14ac:dyDescent="0.3">
      <c r="A10909" t="s">
        <v>29</v>
      </c>
      <c r="B10909" t="s">
        <v>22</v>
      </c>
      <c r="C10909" t="s">
        <v>83</v>
      </c>
      <c r="D10909" s="3">
        <v>111175</v>
      </c>
    </row>
    <row r="10910" spans="1:4" x14ac:dyDescent="0.3">
      <c r="A10910" t="s">
        <v>17</v>
      </c>
      <c r="B10910" t="s">
        <v>15</v>
      </c>
      <c r="C10910" t="s">
        <v>12</v>
      </c>
      <c r="D10910" s="3">
        <v>70000</v>
      </c>
    </row>
    <row r="10911" spans="1:4" x14ac:dyDescent="0.3">
      <c r="A10911" t="s">
        <v>54</v>
      </c>
      <c r="B10911" t="s">
        <v>15</v>
      </c>
      <c r="C10911" t="s">
        <v>12</v>
      </c>
      <c r="D10911" s="3">
        <v>146000</v>
      </c>
    </row>
    <row r="10912" spans="1:4" x14ac:dyDescent="0.3">
      <c r="A10912" t="s">
        <v>29</v>
      </c>
      <c r="B10912" t="s">
        <v>15</v>
      </c>
      <c r="C10912" t="s">
        <v>12</v>
      </c>
      <c r="D10912" s="3">
        <v>69750</v>
      </c>
    </row>
    <row r="10913" spans="1:4" x14ac:dyDescent="0.3">
      <c r="A10913" t="s">
        <v>24</v>
      </c>
      <c r="B10913" t="s">
        <v>15</v>
      </c>
      <c r="C10913" t="s">
        <v>12</v>
      </c>
      <c r="D10913" s="3">
        <v>182500</v>
      </c>
    </row>
    <row r="10914" spans="1:4" x14ac:dyDescent="0.3">
      <c r="A10914" t="s">
        <v>17</v>
      </c>
      <c r="B10914" t="s">
        <v>15</v>
      </c>
      <c r="C10914" t="s">
        <v>12</v>
      </c>
      <c r="D10914" s="3">
        <v>75000</v>
      </c>
    </row>
    <row r="10915" spans="1:4" x14ac:dyDescent="0.3">
      <c r="A10915" t="s">
        <v>41</v>
      </c>
      <c r="B10915" t="s">
        <v>15</v>
      </c>
      <c r="C10915" t="s">
        <v>12</v>
      </c>
      <c r="D10915" s="3">
        <v>120000</v>
      </c>
    </row>
    <row r="10916" spans="1:4" x14ac:dyDescent="0.3">
      <c r="A10916" t="s">
        <v>17</v>
      </c>
      <c r="B10916" t="s">
        <v>15</v>
      </c>
      <c r="C10916" t="s">
        <v>12</v>
      </c>
      <c r="D10916" s="3">
        <v>117500</v>
      </c>
    </row>
    <row r="10917" spans="1:4" x14ac:dyDescent="0.3">
      <c r="A10917" t="s">
        <v>54</v>
      </c>
      <c r="B10917" t="s">
        <v>15</v>
      </c>
      <c r="C10917" t="s">
        <v>79</v>
      </c>
      <c r="D10917" s="3">
        <v>249000</v>
      </c>
    </row>
    <row r="10918" spans="1:4" x14ac:dyDescent="0.3">
      <c r="A10918" t="s">
        <v>17</v>
      </c>
      <c r="B10918" t="s">
        <v>15</v>
      </c>
      <c r="C10918" t="s">
        <v>12</v>
      </c>
      <c r="D10918" s="3">
        <v>90000</v>
      </c>
    </row>
    <row r="10919" spans="1:4" x14ac:dyDescent="0.3">
      <c r="A10919" t="s">
        <v>24</v>
      </c>
      <c r="B10919" t="s">
        <v>15</v>
      </c>
      <c r="C10919" t="s">
        <v>12</v>
      </c>
      <c r="D10919" s="3">
        <v>135356</v>
      </c>
    </row>
    <row r="10920" spans="1:4" x14ac:dyDescent="0.3">
      <c r="A10920" t="s">
        <v>17</v>
      </c>
      <c r="B10920" t="s">
        <v>15</v>
      </c>
      <c r="C10920" t="s">
        <v>12</v>
      </c>
      <c r="D10920" s="3">
        <v>45000</v>
      </c>
    </row>
    <row r="10921" spans="1:4" x14ac:dyDescent="0.3">
      <c r="A10921" t="s">
        <v>24</v>
      </c>
      <c r="B10921" t="s">
        <v>15</v>
      </c>
      <c r="C10921" t="s">
        <v>12</v>
      </c>
      <c r="D10921" s="3">
        <v>125000</v>
      </c>
    </row>
    <row r="10922" spans="1:4" x14ac:dyDescent="0.3">
      <c r="A10922" t="s">
        <v>17</v>
      </c>
      <c r="B10922" t="s">
        <v>15</v>
      </c>
      <c r="C10922" t="s">
        <v>165</v>
      </c>
      <c r="D10922" s="3">
        <v>59000</v>
      </c>
    </row>
    <row r="10923" spans="1:4" x14ac:dyDescent="0.3">
      <c r="A10923" t="s">
        <v>54</v>
      </c>
      <c r="B10923" t="s">
        <v>15</v>
      </c>
      <c r="C10923" t="s">
        <v>12</v>
      </c>
      <c r="D10923" s="3">
        <v>181986</v>
      </c>
    </row>
    <row r="10924" spans="1:4" x14ac:dyDescent="0.3">
      <c r="A10924" t="s">
        <v>10</v>
      </c>
      <c r="B10924" t="s">
        <v>15</v>
      </c>
      <c r="C10924" t="s">
        <v>31</v>
      </c>
      <c r="D10924" s="3">
        <v>99150</v>
      </c>
    </row>
    <row r="10925" spans="1:4" x14ac:dyDescent="0.3">
      <c r="A10925" t="s">
        <v>10</v>
      </c>
      <c r="B10925" t="s">
        <v>15</v>
      </c>
      <c r="C10925" t="s">
        <v>12</v>
      </c>
      <c r="D10925" s="3">
        <v>130000</v>
      </c>
    </row>
    <row r="10926" spans="1:4" x14ac:dyDescent="0.3">
      <c r="A10926" t="s">
        <v>17</v>
      </c>
      <c r="B10926" t="s">
        <v>15</v>
      </c>
      <c r="C10926" t="s">
        <v>12</v>
      </c>
      <c r="D10926" s="3">
        <v>148000</v>
      </c>
    </row>
    <row r="10927" spans="1:4" x14ac:dyDescent="0.3">
      <c r="A10927" t="s">
        <v>54</v>
      </c>
      <c r="B10927" t="s">
        <v>15</v>
      </c>
      <c r="C10927" t="s">
        <v>31</v>
      </c>
      <c r="D10927" s="3">
        <v>130000</v>
      </c>
    </row>
    <row r="10928" spans="1:4" x14ac:dyDescent="0.3">
      <c r="A10928" t="s">
        <v>54</v>
      </c>
      <c r="B10928" t="s">
        <v>15</v>
      </c>
      <c r="C10928" t="s">
        <v>12</v>
      </c>
      <c r="D10928" s="3">
        <v>162500</v>
      </c>
    </row>
    <row r="10929" spans="1:4" x14ac:dyDescent="0.3">
      <c r="A10929" t="s">
        <v>54</v>
      </c>
      <c r="B10929" t="s">
        <v>15</v>
      </c>
      <c r="C10929" t="s">
        <v>81</v>
      </c>
      <c r="D10929" s="3">
        <v>147500</v>
      </c>
    </row>
    <row r="10930" spans="1:4" x14ac:dyDescent="0.3">
      <c r="A10930" t="s">
        <v>80</v>
      </c>
      <c r="B10930" t="s">
        <v>15</v>
      </c>
      <c r="C10930" t="s">
        <v>31</v>
      </c>
      <c r="D10930" s="3">
        <v>90000</v>
      </c>
    </row>
    <row r="10931" spans="1:4" x14ac:dyDescent="0.3">
      <c r="A10931" t="s">
        <v>54</v>
      </c>
      <c r="B10931" t="s">
        <v>15</v>
      </c>
      <c r="C10931" t="s">
        <v>12</v>
      </c>
      <c r="D10931" s="3">
        <v>171000</v>
      </c>
    </row>
    <row r="10932" spans="1:4" x14ac:dyDescent="0.3">
      <c r="A10932" t="s">
        <v>24</v>
      </c>
      <c r="B10932" t="s">
        <v>15</v>
      </c>
      <c r="C10932" t="s">
        <v>12</v>
      </c>
      <c r="D10932" s="3">
        <v>176273.5</v>
      </c>
    </row>
    <row r="10933" spans="1:4" x14ac:dyDescent="0.3">
      <c r="A10933" t="s">
        <v>41</v>
      </c>
      <c r="B10933" t="s">
        <v>15</v>
      </c>
      <c r="C10933" t="s">
        <v>56</v>
      </c>
      <c r="D10933" s="3">
        <v>157500</v>
      </c>
    </row>
    <row r="10934" spans="1:4" x14ac:dyDescent="0.3">
      <c r="A10934" t="s">
        <v>17</v>
      </c>
      <c r="B10934" t="s">
        <v>15</v>
      </c>
      <c r="C10934" t="s">
        <v>84</v>
      </c>
      <c r="D10934" s="3">
        <v>111175</v>
      </c>
    </row>
    <row r="10935" spans="1:4" x14ac:dyDescent="0.3">
      <c r="A10935" t="s">
        <v>41</v>
      </c>
      <c r="B10935" t="s">
        <v>15</v>
      </c>
      <c r="C10935" t="s">
        <v>12</v>
      </c>
      <c r="D10935" s="3">
        <v>177885.5</v>
      </c>
    </row>
    <row r="10936" spans="1:4" x14ac:dyDescent="0.3">
      <c r="A10936" t="s">
        <v>17</v>
      </c>
      <c r="B10936" t="s">
        <v>15</v>
      </c>
      <c r="C10936" t="s">
        <v>12</v>
      </c>
      <c r="D10936" s="3">
        <v>90000</v>
      </c>
    </row>
    <row r="10937" spans="1:4" x14ac:dyDescent="0.3">
      <c r="A10937" t="s">
        <v>17</v>
      </c>
      <c r="B10937" t="s">
        <v>15</v>
      </c>
      <c r="C10937" t="s">
        <v>135</v>
      </c>
      <c r="D10937" s="3">
        <v>102500</v>
      </c>
    </row>
    <row r="10938" spans="1:4" x14ac:dyDescent="0.3">
      <c r="A10938" t="s">
        <v>10</v>
      </c>
      <c r="B10938" t="s">
        <v>15</v>
      </c>
      <c r="C10938" t="s">
        <v>98</v>
      </c>
      <c r="D10938" s="3">
        <v>79200</v>
      </c>
    </row>
    <row r="10939" spans="1:4" x14ac:dyDescent="0.3">
      <c r="A10939" t="s">
        <v>24</v>
      </c>
      <c r="B10939" t="s">
        <v>15</v>
      </c>
      <c r="C10939" t="s">
        <v>12</v>
      </c>
      <c r="D10939" s="3">
        <v>230000</v>
      </c>
    </row>
    <row r="10940" spans="1:4" x14ac:dyDescent="0.3">
      <c r="A10940" t="s">
        <v>10</v>
      </c>
      <c r="B10940" t="s">
        <v>15</v>
      </c>
      <c r="C10940" t="s">
        <v>123</v>
      </c>
      <c r="D10940" s="3">
        <v>53380</v>
      </c>
    </row>
    <row r="10941" spans="1:4" x14ac:dyDescent="0.3">
      <c r="A10941" t="s">
        <v>24</v>
      </c>
      <c r="B10941" t="s">
        <v>15</v>
      </c>
      <c r="C10941" t="s">
        <v>12</v>
      </c>
      <c r="D10941" s="3">
        <v>155500</v>
      </c>
    </row>
    <row r="10942" spans="1:4" x14ac:dyDescent="0.3">
      <c r="A10942" t="s">
        <v>97</v>
      </c>
      <c r="B10942" t="s">
        <v>15</v>
      </c>
      <c r="C10942" t="s">
        <v>56</v>
      </c>
      <c r="D10942" s="3">
        <v>89100</v>
      </c>
    </row>
    <row r="10943" spans="1:4" x14ac:dyDescent="0.3">
      <c r="A10943" t="s">
        <v>54</v>
      </c>
      <c r="B10943" t="s">
        <v>15</v>
      </c>
      <c r="C10943" t="s">
        <v>12</v>
      </c>
      <c r="D10943" s="3">
        <v>110000</v>
      </c>
    </row>
    <row r="10944" spans="1:4" x14ac:dyDescent="0.3">
      <c r="A10944" t="s">
        <v>10</v>
      </c>
      <c r="B10944" t="s">
        <v>15</v>
      </c>
      <c r="C10944" t="s">
        <v>12</v>
      </c>
      <c r="D10944" s="3">
        <v>102500</v>
      </c>
    </row>
    <row r="10945" spans="1:4" x14ac:dyDescent="0.3">
      <c r="A10945" t="s">
        <v>24</v>
      </c>
      <c r="B10945" t="s">
        <v>15</v>
      </c>
      <c r="C10945" t="s">
        <v>12</v>
      </c>
      <c r="D10945" s="3">
        <v>150000</v>
      </c>
    </row>
    <row r="10946" spans="1:4" x14ac:dyDescent="0.3">
      <c r="A10946" t="s">
        <v>17</v>
      </c>
      <c r="B10946" t="s">
        <v>15</v>
      </c>
      <c r="C10946" t="s">
        <v>12</v>
      </c>
      <c r="D10946" s="3">
        <v>115000</v>
      </c>
    </row>
    <row r="10947" spans="1:4" x14ac:dyDescent="0.3">
      <c r="A10947" t="s">
        <v>54</v>
      </c>
      <c r="B10947" t="s">
        <v>15</v>
      </c>
      <c r="C10947" t="s">
        <v>12</v>
      </c>
      <c r="D10947" s="3">
        <v>124497</v>
      </c>
    </row>
    <row r="10948" spans="1:4" x14ac:dyDescent="0.3">
      <c r="A10948" t="s">
        <v>24</v>
      </c>
      <c r="B10948" t="s">
        <v>15</v>
      </c>
      <c r="C10948" t="s">
        <v>12</v>
      </c>
      <c r="D10948" s="3">
        <v>175000</v>
      </c>
    </row>
    <row r="10949" spans="1:4" x14ac:dyDescent="0.3">
      <c r="A10949" t="s">
        <v>17</v>
      </c>
      <c r="B10949" t="s">
        <v>15</v>
      </c>
      <c r="C10949" t="s">
        <v>12</v>
      </c>
      <c r="D10949" s="3">
        <v>85600</v>
      </c>
    </row>
    <row r="10950" spans="1:4" x14ac:dyDescent="0.3">
      <c r="A10950" t="s">
        <v>17</v>
      </c>
      <c r="B10950" t="s">
        <v>15</v>
      </c>
      <c r="C10950" t="s">
        <v>12</v>
      </c>
      <c r="D10950" s="3">
        <v>90000</v>
      </c>
    </row>
    <row r="10951" spans="1:4" x14ac:dyDescent="0.3">
      <c r="A10951" t="s">
        <v>17</v>
      </c>
      <c r="B10951" t="s">
        <v>15</v>
      </c>
      <c r="C10951" t="s">
        <v>12</v>
      </c>
      <c r="D10951" s="3">
        <v>89833.5</v>
      </c>
    </row>
    <row r="10952" spans="1:4" x14ac:dyDescent="0.3">
      <c r="A10952" t="s">
        <v>24</v>
      </c>
      <c r="B10952" t="s">
        <v>15</v>
      </c>
      <c r="C10952" t="s">
        <v>12</v>
      </c>
      <c r="D10952" s="3">
        <v>190960</v>
      </c>
    </row>
    <row r="10953" spans="1:4" x14ac:dyDescent="0.3">
      <c r="A10953" t="s">
        <v>17</v>
      </c>
      <c r="B10953" t="s">
        <v>15</v>
      </c>
      <c r="C10953" t="s">
        <v>12</v>
      </c>
      <c r="D10953" s="3">
        <v>111500</v>
      </c>
    </row>
    <row r="10954" spans="1:4" x14ac:dyDescent="0.3">
      <c r="A10954" t="s">
        <v>29</v>
      </c>
      <c r="B10954" t="s">
        <v>15</v>
      </c>
      <c r="C10954" t="s">
        <v>12</v>
      </c>
      <c r="D10954" s="3">
        <v>102500</v>
      </c>
    </row>
    <row r="10955" spans="1:4" x14ac:dyDescent="0.3">
      <c r="A10955" t="s">
        <v>41</v>
      </c>
      <c r="B10955" t="s">
        <v>15</v>
      </c>
      <c r="C10955" t="s">
        <v>12</v>
      </c>
      <c r="D10955" s="3">
        <v>165000</v>
      </c>
    </row>
    <row r="10956" spans="1:4" x14ac:dyDescent="0.3">
      <c r="A10956" t="s">
        <v>17</v>
      </c>
      <c r="B10956" t="s">
        <v>15</v>
      </c>
      <c r="C10956" t="s">
        <v>93</v>
      </c>
      <c r="D10956" s="3">
        <v>111175</v>
      </c>
    </row>
    <row r="10957" spans="1:4" x14ac:dyDescent="0.3">
      <c r="A10957" t="s">
        <v>24</v>
      </c>
      <c r="B10957" t="s">
        <v>15</v>
      </c>
      <c r="C10957" t="s">
        <v>12</v>
      </c>
      <c r="D10957" s="3">
        <v>100000</v>
      </c>
    </row>
    <row r="10958" spans="1:4" x14ac:dyDescent="0.3">
      <c r="A10958" t="s">
        <v>17</v>
      </c>
      <c r="B10958" t="s">
        <v>15</v>
      </c>
      <c r="C10958" t="s">
        <v>12</v>
      </c>
      <c r="D10958" s="3">
        <v>113500</v>
      </c>
    </row>
    <row r="10959" spans="1:4" x14ac:dyDescent="0.3">
      <c r="A10959" t="s">
        <v>54</v>
      </c>
      <c r="B10959" t="s">
        <v>15</v>
      </c>
      <c r="C10959" t="s">
        <v>12</v>
      </c>
      <c r="D10959" s="3">
        <v>147500</v>
      </c>
    </row>
    <row r="10960" spans="1:4" x14ac:dyDescent="0.3">
      <c r="A10960" t="s">
        <v>17</v>
      </c>
      <c r="B10960" t="s">
        <v>15</v>
      </c>
      <c r="C10960" t="s">
        <v>12</v>
      </c>
      <c r="D10960" s="3">
        <v>55000</v>
      </c>
    </row>
    <row r="10961" spans="1:4" x14ac:dyDescent="0.3">
      <c r="A10961" t="s">
        <v>24</v>
      </c>
      <c r="B10961" t="s">
        <v>15</v>
      </c>
      <c r="C10961" t="s">
        <v>12</v>
      </c>
      <c r="D10961" s="3">
        <v>172500</v>
      </c>
    </row>
    <row r="10962" spans="1:4" x14ac:dyDescent="0.3">
      <c r="A10962" t="s">
        <v>17</v>
      </c>
      <c r="B10962" t="s">
        <v>15</v>
      </c>
      <c r="C10962" t="s">
        <v>31</v>
      </c>
      <c r="D10962" s="3">
        <v>77660.5</v>
      </c>
    </row>
    <row r="10963" spans="1:4" x14ac:dyDescent="0.3">
      <c r="A10963" t="s">
        <v>41</v>
      </c>
      <c r="B10963" t="s">
        <v>15</v>
      </c>
      <c r="C10963" t="s">
        <v>12</v>
      </c>
      <c r="D10963" s="3">
        <v>87500</v>
      </c>
    </row>
    <row r="10964" spans="1:4" x14ac:dyDescent="0.3">
      <c r="A10964" t="s">
        <v>24</v>
      </c>
      <c r="B10964" t="s">
        <v>15</v>
      </c>
      <c r="C10964" t="s">
        <v>84</v>
      </c>
      <c r="D10964" s="3">
        <v>113500</v>
      </c>
    </row>
    <row r="10965" spans="1:4" x14ac:dyDescent="0.3">
      <c r="A10965" t="s">
        <v>24</v>
      </c>
      <c r="B10965" t="s">
        <v>15</v>
      </c>
      <c r="C10965" t="s">
        <v>84</v>
      </c>
      <c r="D10965" s="3">
        <v>50400</v>
      </c>
    </row>
    <row r="10966" spans="1:4" x14ac:dyDescent="0.3">
      <c r="A10966" t="s">
        <v>10</v>
      </c>
      <c r="B10966" t="s">
        <v>15</v>
      </c>
      <c r="C10966" t="s">
        <v>12</v>
      </c>
      <c r="D10966" s="3">
        <v>185000</v>
      </c>
    </row>
    <row r="10967" spans="1:4" x14ac:dyDescent="0.3">
      <c r="A10967" t="s">
        <v>17</v>
      </c>
      <c r="B10967" t="s">
        <v>15</v>
      </c>
      <c r="C10967" t="s">
        <v>81</v>
      </c>
      <c r="D10967" s="3">
        <v>111175</v>
      </c>
    </row>
    <row r="10968" spans="1:4" x14ac:dyDescent="0.3">
      <c r="A10968" t="s">
        <v>29</v>
      </c>
      <c r="B10968" t="s">
        <v>15</v>
      </c>
      <c r="C10968" t="s">
        <v>31</v>
      </c>
      <c r="D10968" s="3">
        <v>78582.9921875</v>
      </c>
    </row>
    <row r="10969" spans="1:4" x14ac:dyDescent="0.3">
      <c r="A10969" t="s">
        <v>17</v>
      </c>
      <c r="B10969" t="s">
        <v>15</v>
      </c>
      <c r="C10969" t="s">
        <v>12</v>
      </c>
      <c r="D10969" s="3">
        <v>110150</v>
      </c>
    </row>
    <row r="10970" spans="1:4" x14ac:dyDescent="0.3">
      <c r="A10970" t="s">
        <v>17</v>
      </c>
      <c r="B10970" t="s">
        <v>15</v>
      </c>
      <c r="C10970" t="s">
        <v>86</v>
      </c>
      <c r="D10970" s="3">
        <v>163782</v>
      </c>
    </row>
    <row r="10971" spans="1:4" x14ac:dyDescent="0.3">
      <c r="A10971" t="s">
        <v>17</v>
      </c>
      <c r="B10971" t="s">
        <v>15</v>
      </c>
      <c r="C10971" t="s">
        <v>12</v>
      </c>
      <c r="D10971" s="3">
        <v>111175</v>
      </c>
    </row>
    <row r="10972" spans="1:4" x14ac:dyDescent="0.3">
      <c r="A10972" t="s">
        <v>24</v>
      </c>
      <c r="B10972" t="s">
        <v>15</v>
      </c>
      <c r="C10972" t="s">
        <v>99</v>
      </c>
      <c r="D10972" s="3">
        <v>224000</v>
      </c>
    </row>
    <row r="10973" spans="1:4" x14ac:dyDescent="0.3">
      <c r="A10973" t="s">
        <v>24</v>
      </c>
      <c r="B10973" t="s">
        <v>15</v>
      </c>
      <c r="C10973" t="s">
        <v>12</v>
      </c>
      <c r="D10973" s="3">
        <v>80230</v>
      </c>
    </row>
    <row r="10974" spans="1:4" x14ac:dyDescent="0.3">
      <c r="A10974" t="s">
        <v>24</v>
      </c>
      <c r="B10974" t="s">
        <v>15</v>
      </c>
      <c r="C10974" t="s">
        <v>12</v>
      </c>
      <c r="D10974" s="3">
        <v>150000</v>
      </c>
    </row>
    <row r="10975" spans="1:4" x14ac:dyDescent="0.3">
      <c r="A10975" t="s">
        <v>29</v>
      </c>
      <c r="B10975" t="s">
        <v>15</v>
      </c>
      <c r="C10975" t="s">
        <v>99</v>
      </c>
      <c r="D10975" s="3">
        <v>111175</v>
      </c>
    </row>
    <row r="10976" spans="1:4" x14ac:dyDescent="0.3">
      <c r="A10976" t="s">
        <v>24</v>
      </c>
      <c r="B10976" t="s">
        <v>15</v>
      </c>
      <c r="C10976" t="s">
        <v>12</v>
      </c>
      <c r="D10976" s="3">
        <v>80000</v>
      </c>
    </row>
    <row r="10977" spans="1:4" x14ac:dyDescent="0.3">
      <c r="A10977" t="s">
        <v>17</v>
      </c>
      <c r="B10977" t="s">
        <v>15</v>
      </c>
      <c r="C10977" t="s">
        <v>12</v>
      </c>
      <c r="D10977" s="3">
        <v>77446</v>
      </c>
    </row>
    <row r="10978" spans="1:4" x14ac:dyDescent="0.3">
      <c r="A10978" t="s">
        <v>17</v>
      </c>
      <c r="B10978" t="s">
        <v>15</v>
      </c>
      <c r="C10978" t="s">
        <v>119</v>
      </c>
      <c r="D10978" s="3">
        <v>50400</v>
      </c>
    </row>
    <row r="10979" spans="1:4" x14ac:dyDescent="0.3">
      <c r="A10979" t="s">
        <v>24</v>
      </c>
      <c r="B10979" t="s">
        <v>15</v>
      </c>
      <c r="C10979" t="s">
        <v>12</v>
      </c>
      <c r="D10979" s="3">
        <v>160000</v>
      </c>
    </row>
    <row r="10980" spans="1:4" x14ac:dyDescent="0.3">
      <c r="A10980" t="s">
        <v>80</v>
      </c>
      <c r="B10980" t="s">
        <v>15</v>
      </c>
      <c r="C10980" t="s">
        <v>12</v>
      </c>
      <c r="D10980" s="3">
        <v>87500</v>
      </c>
    </row>
    <row r="10981" spans="1:4" x14ac:dyDescent="0.3">
      <c r="A10981" t="s">
        <v>17</v>
      </c>
      <c r="B10981" t="s">
        <v>15</v>
      </c>
      <c r="C10981" t="s">
        <v>12</v>
      </c>
      <c r="D10981" s="3">
        <v>85000</v>
      </c>
    </row>
    <row r="10982" spans="1:4" x14ac:dyDescent="0.3">
      <c r="A10982" t="s">
        <v>17</v>
      </c>
      <c r="B10982" t="s">
        <v>15</v>
      </c>
      <c r="C10982" t="s">
        <v>12</v>
      </c>
      <c r="D10982" s="3">
        <v>82500</v>
      </c>
    </row>
    <row r="10983" spans="1:4" x14ac:dyDescent="0.3">
      <c r="A10983" t="s">
        <v>24</v>
      </c>
      <c r="B10983" t="s">
        <v>15</v>
      </c>
      <c r="C10983" t="s">
        <v>12</v>
      </c>
      <c r="D10983" s="3">
        <v>170000</v>
      </c>
    </row>
    <row r="10984" spans="1:4" x14ac:dyDescent="0.3">
      <c r="A10984" t="s">
        <v>54</v>
      </c>
      <c r="B10984" t="s">
        <v>15</v>
      </c>
      <c r="C10984" t="s">
        <v>79</v>
      </c>
      <c r="D10984" s="3">
        <v>97444</v>
      </c>
    </row>
    <row r="10985" spans="1:4" x14ac:dyDescent="0.3">
      <c r="A10985" t="s">
        <v>17</v>
      </c>
      <c r="B10985" t="s">
        <v>22</v>
      </c>
      <c r="C10985" t="s">
        <v>103</v>
      </c>
      <c r="D10985" s="3">
        <v>62000</v>
      </c>
    </row>
    <row r="10986" spans="1:4" x14ac:dyDescent="0.3">
      <c r="A10986" t="s">
        <v>29</v>
      </c>
      <c r="B10986" t="s">
        <v>15</v>
      </c>
      <c r="C10986" t="s">
        <v>12</v>
      </c>
      <c r="D10986" s="3">
        <v>95000</v>
      </c>
    </row>
    <row r="10987" spans="1:4" x14ac:dyDescent="0.3">
      <c r="A10987" t="s">
        <v>24</v>
      </c>
      <c r="B10987" t="s">
        <v>15</v>
      </c>
      <c r="C10987" t="s">
        <v>12</v>
      </c>
      <c r="D10987" s="3">
        <v>110000</v>
      </c>
    </row>
    <row r="10988" spans="1:4" x14ac:dyDescent="0.3">
      <c r="A10988" t="s">
        <v>17</v>
      </c>
      <c r="B10988" t="s">
        <v>22</v>
      </c>
      <c r="C10988" t="s">
        <v>12</v>
      </c>
      <c r="D10988" s="3">
        <v>62500</v>
      </c>
    </row>
    <row r="10989" spans="1:4" x14ac:dyDescent="0.3">
      <c r="A10989" t="s">
        <v>29</v>
      </c>
      <c r="B10989" t="s">
        <v>15</v>
      </c>
      <c r="C10989" t="s">
        <v>12</v>
      </c>
      <c r="D10989" s="3">
        <v>83500</v>
      </c>
    </row>
    <row r="10990" spans="1:4" x14ac:dyDescent="0.3">
      <c r="A10990" t="s">
        <v>17</v>
      </c>
      <c r="B10990" t="s">
        <v>15</v>
      </c>
      <c r="C10990" t="s">
        <v>12</v>
      </c>
      <c r="D10990" s="3">
        <v>84000</v>
      </c>
    </row>
    <row r="10991" spans="1:4" x14ac:dyDescent="0.3">
      <c r="A10991" t="s">
        <v>24</v>
      </c>
      <c r="B10991" t="s">
        <v>15</v>
      </c>
      <c r="C10991" t="s">
        <v>12</v>
      </c>
      <c r="D10991" s="3">
        <v>157500</v>
      </c>
    </row>
    <row r="10992" spans="1:4" x14ac:dyDescent="0.3">
      <c r="A10992" t="s">
        <v>17</v>
      </c>
      <c r="B10992" t="s">
        <v>15</v>
      </c>
      <c r="C10992" t="s">
        <v>12</v>
      </c>
      <c r="D10992" s="3">
        <v>132500</v>
      </c>
    </row>
    <row r="10993" spans="1:4" x14ac:dyDescent="0.3">
      <c r="A10993" t="s">
        <v>17</v>
      </c>
      <c r="B10993" t="s">
        <v>15</v>
      </c>
      <c r="C10993" t="s">
        <v>12</v>
      </c>
      <c r="D10993" s="3">
        <v>90465</v>
      </c>
    </row>
    <row r="10994" spans="1:4" x14ac:dyDescent="0.3">
      <c r="A10994" t="s">
        <v>54</v>
      </c>
      <c r="B10994" t="s">
        <v>15</v>
      </c>
      <c r="C10994" t="s">
        <v>31</v>
      </c>
      <c r="D10994" s="3">
        <v>197000</v>
      </c>
    </row>
    <row r="10995" spans="1:4" x14ac:dyDescent="0.3">
      <c r="A10995" t="s">
        <v>10</v>
      </c>
      <c r="B10995" t="s">
        <v>15</v>
      </c>
      <c r="C10995" t="s">
        <v>31</v>
      </c>
      <c r="D10995" s="3">
        <v>162500</v>
      </c>
    </row>
    <row r="10996" spans="1:4" x14ac:dyDescent="0.3">
      <c r="A10996" t="s">
        <v>10</v>
      </c>
      <c r="B10996" t="s">
        <v>15</v>
      </c>
      <c r="C10996" t="s">
        <v>12</v>
      </c>
      <c r="D10996" s="3">
        <v>145000</v>
      </c>
    </row>
    <row r="10997" spans="1:4" x14ac:dyDescent="0.3">
      <c r="A10997" t="s">
        <v>54</v>
      </c>
      <c r="B10997" t="s">
        <v>15</v>
      </c>
      <c r="C10997" t="s">
        <v>31</v>
      </c>
      <c r="D10997" s="3">
        <v>200000</v>
      </c>
    </row>
    <row r="10998" spans="1:4" x14ac:dyDescent="0.3">
      <c r="A10998" t="s">
        <v>24</v>
      </c>
      <c r="B10998" t="s">
        <v>15</v>
      </c>
      <c r="C10998" t="s">
        <v>12</v>
      </c>
      <c r="D10998" s="3">
        <v>96545</v>
      </c>
    </row>
    <row r="10999" spans="1:4" x14ac:dyDescent="0.3">
      <c r="A10999" t="s">
        <v>24</v>
      </c>
      <c r="B10999" t="s">
        <v>15</v>
      </c>
      <c r="C10999" t="s">
        <v>12</v>
      </c>
      <c r="D10999" s="3">
        <v>165000</v>
      </c>
    </row>
    <row r="11000" spans="1:4" x14ac:dyDescent="0.3">
      <c r="A11000" t="s">
        <v>17</v>
      </c>
      <c r="B11000" t="s">
        <v>15</v>
      </c>
      <c r="C11000" t="s">
        <v>79</v>
      </c>
      <c r="D11000" s="3">
        <v>111175</v>
      </c>
    </row>
    <row r="11001" spans="1:4" x14ac:dyDescent="0.3">
      <c r="A11001" t="s">
        <v>54</v>
      </c>
      <c r="B11001" t="s">
        <v>15</v>
      </c>
      <c r="C11001" t="s">
        <v>150</v>
      </c>
      <c r="D11001" s="3">
        <v>147500</v>
      </c>
    </row>
    <row r="11002" spans="1:4" x14ac:dyDescent="0.3">
      <c r="A11002" t="s">
        <v>24</v>
      </c>
      <c r="B11002" t="s">
        <v>15</v>
      </c>
      <c r="C11002" t="s">
        <v>12</v>
      </c>
      <c r="D11002" s="3">
        <v>145000</v>
      </c>
    </row>
    <row r="11003" spans="1:4" x14ac:dyDescent="0.3">
      <c r="A11003" t="s">
        <v>24</v>
      </c>
      <c r="B11003" t="s">
        <v>15</v>
      </c>
      <c r="C11003" t="s">
        <v>12</v>
      </c>
      <c r="D11003" s="3">
        <v>105306</v>
      </c>
    </row>
    <row r="11004" spans="1:4" x14ac:dyDescent="0.3">
      <c r="A11004" t="s">
        <v>10</v>
      </c>
      <c r="B11004" t="s">
        <v>15</v>
      </c>
      <c r="C11004" t="s">
        <v>31</v>
      </c>
      <c r="D11004" s="3">
        <v>155000</v>
      </c>
    </row>
    <row r="11005" spans="1:4" x14ac:dyDescent="0.3">
      <c r="A11005" t="s">
        <v>54</v>
      </c>
      <c r="B11005" t="s">
        <v>15</v>
      </c>
      <c r="C11005" t="s">
        <v>12</v>
      </c>
      <c r="D11005" s="3">
        <v>78295.5</v>
      </c>
    </row>
    <row r="11006" spans="1:4" x14ac:dyDescent="0.3">
      <c r="A11006" t="s">
        <v>54</v>
      </c>
      <c r="B11006" t="s">
        <v>15</v>
      </c>
      <c r="C11006" t="s">
        <v>108</v>
      </c>
      <c r="D11006" s="3">
        <v>45000</v>
      </c>
    </row>
    <row r="11007" spans="1:4" x14ac:dyDescent="0.3">
      <c r="A11007" t="s">
        <v>54</v>
      </c>
      <c r="B11007" t="s">
        <v>15</v>
      </c>
      <c r="C11007" t="s">
        <v>108</v>
      </c>
      <c r="D11007" s="3">
        <v>133500</v>
      </c>
    </row>
    <row r="11008" spans="1:4" x14ac:dyDescent="0.3">
      <c r="A11008" t="s">
        <v>17</v>
      </c>
      <c r="B11008" t="s">
        <v>15</v>
      </c>
      <c r="C11008" t="s">
        <v>12</v>
      </c>
      <c r="D11008" s="3">
        <v>71999.9765625</v>
      </c>
    </row>
    <row r="11009" spans="1:4" x14ac:dyDescent="0.3">
      <c r="A11009" t="s">
        <v>24</v>
      </c>
      <c r="B11009" t="s">
        <v>15</v>
      </c>
      <c r="C11009" t="s">
        <v>87</v>
      </c>
      <c r="D11009" s="3">
        <v>79200</v>
      </c>
    </row>
    <row r="11010" spans="1:4" x14ac:dyDescent="0.3">
      <c r="A11010" t="s">
        <v>17</v>
      </c>
      <c r="B11010" t="s">
        <v>15</v>
      </c>
      <c r="C11010" t="s">
        <v>12</v>
      </c>
      <c r="D11010" s="3">
        <v>70000</v>
      </c>
    </row>
    <row r="11011" spans="1:4" x14ac:dyDescent="0.3">
      <c r="A11011" t="s">
        <v>10</v>
      </c>
      <c r="B11011" t="s">
        <v>15</v>
      </c>
      <c r="C11011" t="s">
        <v>115</v>
      </c>
      <c r="D11011" s="3">
        <v>147500</v>
      </c>
    </row>
    <row r="11012" spans="1:4" x14ac:dyDescent="0.3">
      <c r="A11012" t="s">
        <v>24</v>
      </c>
      <c r="B11012" t="s">
        <v>15</v>
      </c>
      <c r="C11012" t="s">
        <v>12</v>
      </c>
      <c r="D11012" s="3">
        <v>95000</v>
      </c>
    </row>
    <row r="11013" spans="1:4" x14ac:dyDescent="0.3">
      <c r="A11013" t="s">
        <v>54</v>
      </c>
      <c r="B11013" t="s">
        <v>15</v>
      </c>
      <c r="C11013" t="s">
        <v>12</v>
      </c>
      <c r="D11013" s="3">
        <v>87500</v>
      </c>
    </row>
    <row r="11014" spans="1:4" x14ac:dyDescent="0.3">
      <c r="A11014" t="s">
        <v>10</v>
      </c>
      <c r="B11014" t="s">
        <v>15</v>
      </c>
      <c r="C11014" t="s">
        <v>12</v>
      </c>
      <c r="D11014" s="3">
        <v>150000</v>
      </c>
    </row>
    <row r="11015" spans="1:4" x14ac:dyDescent="0.3">
      <c r="A11015" t="s">
        <v>17</v>
      </c>
      <c r="B11015" t="s">
        <v>15</v>
      </c>
      <c r="C11015" t="s">
        <v>12</v>
      </c>
      <c r="D11015" s="3">
        <v>85000</v>
      </c>
    </row>
    <row r="11016" spans="1:4" x14ac:dyDescent="0.3">
      <c r="A11016" t="s">
        <v>54</v>
      </c>
      <c r="B11016" t="s">
        <v>15</v>
      </c>
      <c r="C11016" t="s">
        <v>12</v>
      </c>
      <c r="D11016" s="3">
        <v>140000</v>
      </c>
    </row>
    <row r="11017" spans="1:4" x14ac:dyDescent="0.3">
      <c r="A11017" t="s">
        <v>24</v>
      </c>
      <c r="B11017" t="s">
        <v>15</v>
      </c>
      <c r="C11017" t="s">
        <v>12</v>
      </c>
      <c r="D11017" s="3">
        <v>107500</v>
      </c>
    </row>
    <row r="11018" spans="1:4" x14ac:dyDescent="0.3">
      <c r="A11018" t="s">
        <v>63</v>
      </c>
      <c r="B11018" t="s">
        <v>15</v>
      </c>
      <c r="C11018" t="s">
        <v>12</v>
      </c>
      <c r="D11018" s="3">
        <v>55000</v>
      </c>
    </row>
    <row r="11019" spans="1:4" x14ac:dyDescent="0.3">
      <c r="A11019" t="s">
        <v>41</v>
      </c>
      <c r="B11019" t="s">
        <v>15</v>
      </c>
      <c r="C11019" t="s">
        <v>12</v>
      </c>
      <c r="D11019" s="3">
        <v>157500</v>
      </c>
    </row>
    <row r="11020" spans="1:4" x14ac:dyDescent="0.3">
      <c r="A11020" t="s">
        <v>41</v>
      </c>
      <c r="B11020" t="s">
        <v>15</v>
      </c>
      <c r="C11020" t="s">
        <v>12</v>
      </c>
      <c r="D11020" s="3">
        <v>168000</v>
      </c>
    </row>
    <row r="11021" spans="1:4" x14ac:dyDescent="0.3">
      <c r="A11021" t="s">
        <v>41</v>
      </c>
      <c r="B11021" t="s">
        <v>15</v>
      </c>
      <c r="C11021" t="s">
        <v>12</v>
      </c>
      <c r="D11021" s="3">
        <v>125000</v>
      </c>
    </row>
    <row r="11022" spans="1:4" x14ac:dyDescent="0.3">
      <c r="A11022" t="s">
        <v>17</v>
      </c>
      <c r="B11022" t="s">
        <v>15</v>
      </c>
      <c r="C11022" t="s">
        <v>12</v>
      </c>
      <c r="D11022" s="3">
        <v>83500</v>
      </c>
    </row>
    <row r="11023" spans="1:4" x14ac:dyDescent="0.3">
      <c r="A11023" t="s">
        <v>17</v>
      </c>
      <c r="B11023" t="s">
        <v>15</v>
      </c>
      <c r="C11023" t="s">
        <v>12</v>
      </c>
      <c r="D11023" s="3">
        <v>160000</v>
      </c>
    </row>
    <row r="11024" spans="1:4" x14ac:dyDescent="0.3">
      <c r="A11024" t="s">
        <v>41</v>
      </c>
      <c r="B11024" t="s">
        <v>15</v>
      </c>
      <c r="C11024" t="s">
        <v>12</v>
      </c>
      <c r="D11024" s="3">
        <v>157500</v>
      </c>
    </row>
    <row r="11025" spans="1:4" x14ac:dyDescent="0.3">
      <c r="A11025" t="s">
        <v>24</v>
      </c>
      <c r="B11025" t="s">
        <v>15</v>
      </c>
      <c r="C11025" t="s">
        <v>31</v>
      </c>
      <c r="D11025" s="3">
        <v>143000</v>
      </c>
    </row>
    <row r="11026" spans="1:4" x14ac:dyDescent="0.3">
      <c r="A11026" t="s">
        <v>41</v>
      </c>
      <c r="B11026" t="s">
        <v>15</v>
      </c>
      <c r="C11026" t="s">
        <v>12</v>
      </c>
      <c r="D11026" s="3">
        <v>189000</v>
      </c>
    </row>
    <row r="11027" spans="1:4" x14ac:dyDescent="0.3">
      <c r="A11027" t="s">
        <v>17</v>
      </c>
      <c r="B11027" t="s">
        <v>15</v>
      </c>
      <c r="C11027" t="s">
        <v>104</v>
      </c>
      <c r="D11027" s="3">
        <v>109500</v>
      </c>
    </row>
    <row r="11028" spans="1:4" x14ac:dyDescent="0.3">
      <c r="A11028" t="s">
        <v>80</v>
      </c>
      <c r="B11028" t="s">
        <v>15</v>
      </c>
      <c r="C11028" t="s">
        <v>94</v>
      </c>
      <c r="D11028" s="3">
        <v>89100</v>
      </c>
    </row>
    <row r="11029" spans="1:4" x14ac:dyDescent="0.3">
      <c r="A11029" t="s">
        <v>29</v>
      </c>
      <c r="B11029" t="s">
        <v>15</v>
      </c>
      <c r="C11029" t="s">
        <v>12</v>
      </c>
      <c r="D11029" s="3">
        <v>92500</v>
      </c>
    </row>
    <row r="11030" spans="1:4" x14ac:dyDescent="0.3">
      <c r="A11030" t="s">
        <v>24</v>
      </c>
      <c r="B11030" t="s">
        <v>15</v>
      </c>
      <c r="C11030" t="s">
        <v>138</v>
      </c>
      <c r="D11030" s="3">
        <v>157500</v>
      </c>
    </row>
    <row r="11031" spans="1:4" x14ac:dyDescent="0.3">
      <c r="A11031" t="s">
        <v>54</v>
      </c>
      <c r="B11031" t="s">
        <v>22</v>
      </c>
      <c r="C11031" t="s">
        <v>12</v>
      </c>
      <c r="D11031" s="3">
        <v>140000</v>
      </c>
    </row>
    <row r="11032" spans="1:4" x14ac:dyDescent="0.3">
      <c r="A11032" t="s">
        <v>17</v>
      </c>
      <c r="B11032" t="s">
        <v>15</v>
      </c>
      <c r="C11032" t="s">
        <v>12</v>
      </c>
      <c r="D11032" s="3">
        <v>150000</v>
      </c>
    </row>
    <row r="11033" spans="1:4" x14ac:dyDescent="0.3">
      <c r="A11033" t="s">
        <v>24</v>
      </c>
      <c r="B11033" t="s">
        <v>15</v>
      </c>
      <c r="C11033" t="s">
        <v>31</v>
      </c>
      <c r="D11033" s="3">
        <v>185000</v>
      </c>
    </row>
    <row r="11034" spans="1:4" x14ac:dyDescent="0.3">
      <c r="A11034" t="s">
        <v>54</v>
      </c>
      <c r="B11034" t="s">
        <v>15</v>
      </c>
      <c r="C11034" t="s">
        <v>12</v>
      </c>
      <c r="D11034" s="3">
        <v>140000</v>
      </c>
    </row>
    <row r="11035" spans="1:4" x14ac:dyDescent="0.3">
      <c r="A11035" t="s">
        <v>17</v>
      </c>
      <c r="B11035" t="s">
        <v>15</v>
      </c>
      <c r="C11035" t="s">
        <v>12</v>
      </c>
      <c r="D11035" s="3">
        <v>90000</v>
      </c>
    </row>
    <row r="11036" spans="1:4" x14ac:dyDescent="0.3">
      <c r="A11036" t="s">
        <v>17</v>
      </c>
      <c r="B11036" t="s">
        <v>15</v>
      </c>
      <c r="C11036" t="s">
        <v>12</v>
      </c>
      <c r="D11036" s="3">
        <v>90000</v>
      </c>
    </row>
    <row r="11037" spans="1:4" x14ac:dyDescent="0.3">
      <c r="A11037" t="s">
        <v>63</v>
      </c>
      <c r="B11037" t="s">
        <v>15</v>
      </c>
      <c r="C11037" t="s">
        <v>99</v>
      </c>
      <c r="D11037" s="3">
        <v>90000</v>
      </c>
    </row>
    <row r="11038" spans="1:4" x14ac:dyDescent="0.3">
      <c r="A11038" t="s">
        <v>24</v>
      </c>
      <c r="B11038" t="s">
        <v>15</v>
      </c>
      <c r="C11038" t="s">
        <v>12</v>
      </c>
      <c r="D11038" s="3">
        <v>107937</v>
      </c>
    </row>
    <row r="11039" spans="1:4" x14ac:dyDescent="0.3">
      <c r="A11039" t="s">
        <v>17</v>
      </c>
      <c r="B11039" t="s">
        <v>15</v>
      </c>
      <c r="C11039" t="s">
        <v>12</v>
      </c>
      <c r="D11039" s="3">
        <v>101500</v>
      </c>
    </row>
    <row r="11040" spans="1:4" x14ac:dyDescent="0.3">
      <c r="A11040" t="s">
        <v>10</v>
      </c>
      <c r="B11040" t="s">
        <v>15</v>
      </c>
      <c r="C11040" t="s">
        <v>12</v>
      </c>
      <c r="D11040" s="3">
        <v>175000</v>
      </c>
    </row>
    <row r="11041" spans="1:4" x14ac:dyDescent="0.3">
      <c r="A11041" t="s">
        <v>10</v>
      </c>
      <c r="B11041" t="s">
        <v>15</v>
      </c>
      <c r="C11041" t="s">
        <v>12</v>
      </c>
      <c r="D11041" s="3">
        <v>115000</v>
      </c>
    </row>
    <row r="11042" spans="1:4" x14ac:dyDescent="0.3">
      <c r="A11042" t="s">
        <v>29</v>
      </c>
      <c r="B11042" t="s">
        <v>15</v>
      </c>
      <c r="C11042" t="s">
        <v>12</v>
      </c>
      <c r="D11042" s="3">
        <v>87500</v>
      </c>
    </row>
    <row r="11043" spans="1:4" x14ac:dyDescent="0.3">
      <c r="A11043" t="s">
        <v>54</v>
      </c>
      <c r="B11043" t="s">
        <v>15</v>
      </c>
      <c r="C11043" t="s">
        <v>12</v>
      </c>
      <c r="D11043" s="3">
        <v>104750</v>
      </c>
    </row>
    <row r="11044" spans="1:4" x14ac:dyDescent="0.3">
      <c r="A11044" t="s">
        <v>54</v>
      </c>
      <c r="B11044" t="s">
        <v>15</v>
      </c>
      <c r="C11044" t="s">
        <v>79</v>
      </c>
      <c r="D11044" s="3">
        <v>147500</v>
      </c>
    </row>
    <row r="11045" spans="1:4" x14ac:dyDescent="0.3">
      <c r="A11045" t="s">
        <v>63</v>
      </c>
      <c r="B11045" t="s">
        <v>15</v>
      </c>
      <c r="C11045" t="s">
        <v>81</v>
      </c>
      <c r="D11045" s="3">
        <v>80850</v>
      </c>
    </row>
    <row r="11046" spans="1:4" x14ac:dyDescent="0.3">
      <c r="A11046" t="s">
        <v>10</v>
      </c>
      <c r="B11046" t="s">
        <v>15</v>
      </c>
      <c r="C11046" t="s">
        <v>12</v>
      </c>
      <c r="D11046" s="3">
        <v>121550</v>
      </c>
    </row>
    <row r="11047" spans="1:4" x14ac:dyDescent="0.3">
      <c r="A11047" t="s">
        <v>24</v>
      </c>
      <c r="B11047" t="s">
        <v>15</v>
      </c>
      <c r="C11047" t="s">
        <v>12</v>
      </c>
      <c r="D11047" s="3">
        <v>151782</v>
      </c>
    </row>
    <row r="11048" spans="1:4" x14ac:dyDescent="0.3">
      <c r="A11048" t="s">
        <v>17</v>
      </c>
      <c r="B11048" t="s">
        <v>90</v>
      </c>
      <c r="C11048" t="s">
        <v>12</v>
      </c>
      <c r="D11048" s="3">
        <v>60000</v>
      </c>
    </row>
    <row r="11049" spans="1:4" x14ac:dyDescent="0.3">
      <c r="A11049" t="s">
        <v>41</v>
      </c>
      <c r="B11049" t="s">
        <v>15</v>
      </c>
      <c r="C11049" t="s">
        <v>12</v>
      </c>
      <c r="D11049" s="3">
        <v>176625</v>
      </c>
    </row>
    <row r="11050" spans="1:4" x14ac:dyDescent="0.3">
      <c r="A11050" t="s">
        <v>54</v>
      </c>
      <c r="B11050" t="s">
        <v>15</v>
      </c>
      <c r="C11050" t="s">
        <v>116</v>
      </c>
      <c r="D11050" s="3">
        <v>147500</v>
      </c>
    </row>
    <row r="11051" spans="1:4" x14ac:dyDescent="0.3">
      <c r="A11051" t="s">
        <v>24</v>
      </c>
      <c r="B11051" t="s">
        <v>15</v>
      </c>
      <c r="C11051" t="s">
        <v>12</v>
      </c>
      <c r="D11051" s="3">
        <v>90000</v>
      </c>
    </row>
    <row r="11052" spans="1:4" x14ac:dyDescent="0.3">
      <c r="A11052" t="s">
        <v>17</v>
      </c>
      <c r="B11052" t="s">
        <v>15</v>
      </c>
      <c r="C11052" t="s">
        <v>12</v>
      </c>
      <c r="D11052" s="3">
        <v>80850</v>
      </c>
    </row>
    <row r="11053" spans="1:4" x14ac:dyDescent="0.3">
      <c r="A11053" t="s">
        <v>54</v>
      </c>
      <c r="B11053" t="s">
        <v>15</v>
      </c>
      <c r="C11053" t="s">
        <v>12</v>
      </c>
      <c r="D11053" s="3">
        <v>130000</v>
      </c>
    </row>
    <row r="11054" spans="1:4" x14ac:dyDescent="0.3">
      <c r="A11054" t="s">
        <v>24</v>
      </c>
      <c r="B11054" t="s">
        <v>15</v>
      </c>
      <c r="C11054" t="s">
        <v>12</v>
      </c>
      <c r="D11054" s="3">
        <v>100000</v>
      </c>
    </row>
    <row r="11055" spans="1:4" x14ac:dyDescent="0.3">
      <c r="A11055" t="s">
        <v>41</v>
      </c>
      <c r="B11055" t="s">
        <v>15</v>
      </c>
      <c r="C11055" t="s">
        <v>12</v>
      </c>
      <c r="D11055" s="3">
        <v>123000</v>
      </c>
    </row>
    <row r="11056" spans="1:4" x14ac:dyDescent="0.3">
      <c r="A11056" t="s">
        <v>54</v>
      </c>
      <c r="B11056" t="s">
        <v>15</v>
      </c>
      <c r="C11056" t="s">
        <v>12</v>
      </c>
      <c r="D11056" s="3">
        <v>170000</v>
      </c>
    </row>
    <row r="11057" spans="1:4" x14ac:dyDescent="0.3">
      <c r="A11057" t="s">
        <v>17</v>
      </c>
      <c r="B11057" t="s">
        <v>15</v>
      </c>
      <c r="C11057" t="s">
        <v>104</v>
      </c>
      <c r="D11057" s="3">
        <v>75000</v>
      </c>
    </row>
    <row r="11058" spans="1:4" x14ac:dyDescent="0.3">
      <c r="A11058" t="s">
        <v>17</v>
      </c>
      <c r="B11058" t="s">
        <v>90</v>
      </c>
      <c r="C11058" t="s">
        <v>12</v>
      </c>
      <c r="D11058" s="3">
        <v>74995</v>
      </c>
    </row>
    <row r="11059" spans="1:4" x14ac:dyDescent="0.3">
      <c r="A11059" t="s">
        <v>17</v>
      </c>
      <c r="B11059" t="s">
        <v>15</v>
      </c>
      <c r="C11059" t="s">
        <v>12</v>
      </c>
      <c r="D11059" s="3">
        <v>90000</v>
      </c>
    </row>
    <row r="11060" spans="1:4" x14ac:dyDescent="0.3">
      <c r="A11060" t="s">
        <v>41</v>
      </c>
      <c r="B11060" t="s">
        <v>15</v>
      </c>
      <c r="C11060" t="s">
        <v>93</v>
      </c>
      <c r="D11060" s="3">
        <v>88128</v>
      </c>
    </row>
    <row r="11061" spans="1:4" x14ac:dyDescent="0.3">
      <c r="A11061" t="s">
        <v>41</v>
      </c>
      <c r="B11061" t="s">
        <v>15</v>
      </c>
      <c r="C11061" t="s">
        <v>12</v>
      </c>
      <c r="D11061" s="3">
        <v>192500</v>
      </c>
    </row>
    <row r="11062" spans="1:4" x14ac:dyDescent="0.3">
      <c r="A11062" t="s">
        <v>17</v>
      </c>
      <c r="B11062" t="s">
        <v>15</v>
      </c>
      <c r="C11062" t="s">
        <v>12</v>
      </c>
      <c r="D11062" s="3">
        <v>130000</v>
      </c>
    </row>
    <row r="11063" spans="1:4" x14ac:dyDescent="0.3">
      <c r="A11063" t="s">
        <v>17</v>
      </c>
      <c r="B11063" t="s">
        <v>15</v>
      </c>
      <c r="C11063" t="s">
        <v>12</v>
      </c>
      <c r="D11063" s="3">
        <v>78740</v>
      </c>
    </row>
    <row r="11064" spans="1:4" x14ac:dyDescent="0.3">
      <c r="A11064" t="s">
        <v>54</v>
      </c>
      <c r="B11064" t="s">
        <v>15</v>
      </c>
      <c r="C11064" t="s">
        <v>12</v>
      </c>
      <c r="D11064" s="3">
        <v>150000</v>
      </c>
    </row>
    <row r="11065" spans="1:4" x14ac:dyDescent="0.3">
      <c r="A11065" t="s">
        <v>54</v>
      </c>
      <c r="B11065" t="s">
        <v>15</v>
      </c>
      <c r="C11065" t="s">
        <v>12</v>
      </c>
      <c r="D11065" s="3">
        <v>137500</v>
      </c>
    </row>
    <row r="11066" spans="1:4" x14ac:dyDescent="0.3">
      <c r="A11066" t="s">
        <v>41</v>
      </c>
      <c r="B11066" t="s">
        <v>15</v>
      </c>
      <c r="C11066" t="s">
        <v>12</v>
      </c>
      <c r="D11066" s="3">
        <v>107800</v>
      </c>
    </row>
    <row r="11067" spans="1:4" x14ac:dyDescent="0.3">
      <c r="A11067" t="s">
        <v>24</v>
      </c>
      <c r="B11067" t="s">
        <v>15</v>
      </c>
      <c r="C11067" t="s">
        <v>12</v>
      </c>
      <c r="D11067" s="3">
        <v>138000</v>
      </c>
    </row>
    <row r="11068" spans="1:4" x14ac:dyDescent="0.3">
      <c r="A11068" t="s">
        <v>29</v>
      </c>
      <c r="B11068" t="s">
        <v>15</v>
      </c>
      <c r="C11068" t="s">
        <v>115</v>
      </c>
      <c r="D11068" s="3">
        <v>111175</v>
      </c>
    </row>
    <row r="11069" spans="1:4" x14ac:dyDescent="0.3">
      <c r="A11069" t="s">
        <v>54</v>
      </c>
      <c r="B11069" t="s">
        <v>15</v>
      </c>
      <c r="C11069" t="s">
        <v>12</v>
      </c>
      <c r="D11069" s="3">
        <v>136500</v>
      </c>
    </row>
    <row r="11070" spans="1:4" x14ac:dyDescent="0.3">
      <c r="A11070" t="s">
        <v>78</v>
      </c>
      <c r="B11070" t="s">
        <v>15</v>
      </c>
      <c r="C11070" t="s">
        <v>82</v>
      </c>
      <c r="D11070" s="3">
        <v>128682</v>
      </c>
    </row>
    <row r="11071" spans="1:4" x14ac:dyDescent="0.3">
      <c r="A11071" t="s">
        <v>24</v>
      </c>
      <c r="B11071" t="s">
        <v>15</v>
      </c>
      <c r="C11071" t="s">
        <v>12</v>
      </c>
      <c r="D11071" s="3">
        <v>90000</v>
      </c>
    </row>
    <row r="11072" spans="1:4" x14ac:dyDescent="0.3">
      <c r="A11072" t="s">
        <v>54</v>
      </c>
      <c r="B11072" t="s">
        <v>15</v>
      </c>
      <c r="C11072" t="s">
        <v>31</v>
      </c>
      <c r="D11072" s="3">
        <v>101000</v>
      </c>
    </row>
    <row r="11073" spans="1:4" x14ac:dyDescent="0.3">
      <c r="A11073" t="s">
        <v>29</v>
      </c>
      <c r="B11073" t="s">
        <v>15</v>
      </c>
      <c r="C11073" t="s">
        <v>12</v>
      </c>
      <c r="D11073" s="3">
        <v>125000</v>
      </c>
    </row>
    <row r="11074" spans="1:4" x14ac:dyDescent="0.3">
      <c r="A11074" t="s">
        <v>24</v>
      </c>
      <c r="B11074" t="s">
        <v>15</v>
      </c>
      <c r="C11074" t="s">
        <v>12</v>
      </c>
      <c r="D11074" s="3">
        <v>164500</v>
      </c>
    </row>
    <row r="11075" spans="1:4" x14ac:dyDescent="0.3">
      <c r="A11075" t="s">
        <v>24</v>
      </c>
      <c r="B11075" t="s">
        <v>15</v>
      </c>
      <c r="C11075" t="s">
        <v>12</v>
      </c>
      <c r="D11075" s="3">
        <v>125000</v>
      </c>
    </row>
    <row r="11076" spans="1:4" x14ac:dyDescent="0.3">
      <c r="A11076" t="s">
        <v>17</v>
      </c>
      <c r="B11076" t="s">
        <v>15</v>
      </c>
      <c r="C11076" t="s">
        <v>106</v>
      </c>
      <c r="D11076" s="3">
        <v>80850</v>
      </c>
    </row>
    <row r="11077" spans="1:4" x14ac:dyDescent="0.3">
      <c r="A11077" t="s">
        <v>80</v>
      </c>
      <c r="B11077" t="s">
        <v>15</v>
      </c>
      <c r="C11077" t="s">
        <v>12</v>
      </c>
      <c r="D11077" s="3">
        <v>99150</v>
      </c>
    </row>
    <row r="11078" spans="1:4" x14ac:dyDescent="0.3">
      <c r="A11078" t="s">
        <v>78</v>
      </c>
      <c r="B11078" t="s">
        <v>15</v>
      </c>
      <c r="C11078" t="s">
        <v>99</v>
      </c>
      <c r="D11078" s="3">
        <v>166600</v>
      </c>
    </row>
    <row r="11079" spans="1:4" x14ac:dyDescent="0.3">
      <c r="A11079" t="s">
        <v>24</v>
      </c>
      <c r="B11079" t="s">
        <v>15</v>
      </c>
      <c r="C11079" t="s">
        <v>12</v>
      </c>
      <c r="D11079" s="3">
        <v>125000</v>
      </c>
    </row>
    <row r="11080" spans="1:4" x14ac:dyDescent="0.3">
      <c r="A11080" t="s">
        <v>54</v>
      </c>
      <c r="B11080" t="s">
        <v>15</v>
      </c>
      <c r="C11080" t="s">
        <v>94</v>
      </c>
      <c r="D11080" s="3">
        <v>165000</v>
      </c>
    </row>
    <row r="11081" spans="1:4" x14ac:dyDescent="0.3">
      <c r="A11081" t="s">
        <v>17</v>
      </c>
      <c r="B11081" t="s">
        <v>15</v>
      </c>
      <c r="C11081" t="s">
        <v>12</v>
      </c>
      <c r="D11081" s="3">
        <v>75000</v>
      </c>
    </row>
    <row r="11082" spans="1:4" x14ac:dyDescent="0.3">
      <c r="A11082" t="s">
        <v>24</v>
      </c>
      <c r="B11082" t="s">
        <v>22</v>
      </c>
      <c r="C11082" t="s">
        <v>12</v>
      </c>
      <c r="D11082" s="3">
        <v>82500</v>
      </c>
    </row>
    <row r="11083" spans="1:4" x14ac:dyDescent="0.3">
      <c r="A11083" t="s">
        <v>24</v>
      </c>
      <c r="B11083" t="s">
        <v>15</v>
      </c>
      <c r="C11083" t="s">
        <v>12</v>
      </c>
      <c r="D11083" s="3">
        <v>125000</v>
      </c>
    </row>
    <row r="11084" spans="1:4" x14ac:dyDescent="0.3">
      <c r="A11084" t="s">
        <v>24</v>
      </c>
      <c r="B11084" t="s">
        <v>15</v>
      </c>
      <c r="C11084" t="s">
        <v>12</v>
      </c>
      <c r="D11084" s="3">
        <v>277500</v>
      </c>
    </row>
    <row r="11085" spans="1:4" x14ac:dyDescent="0.3">
      <c r="A11085" t="s">
        <v>24</v>
      </c>
      <c r="B11085" t="s">
        <v>15</v>
      </c>
      <c r="C11085" t="s">
        <v>12</v>
      </c>
      <c r="D11085" s="3">
        <v>150000</v>
      </c>
    </row>
    <row r="11086" spans="1:4" x14ac:dyDescent="0.3">
      <c r="A11086" t="s">
        <v>17</v>
      </c>
      <c r="B11086" t="s">
        <v>15</v>
      </c>
      <c r="C11086" t="s">
        <v>99</v>
      </c>
      <c r="D11086" s="3">
        <v>98500</v>
      </c>
    </row>
    <row r="11087" spans="1:4" x14ac:dyDescent="0.3">
      <c r="A11087" t="s">
        <v>24</v>
      </c>
      <c r="B11087" t="s">
        <v>15</v>
      </c>
      <c r="C11087" t="s">
        <v>12</v>
      </c>
      <c r="D11087" s="3">
        <v>136500</v>
      </c>
    </row>
    <row r="11088" spans="1:4" x14ac:dyDescent="0.3">
      <c r="A11088" t="s">
        <v>17</v>
      </c>
      <c r="B11088" t="s">
        <v>15</v>
      </c>
      <c r="C11088" t="s">
        <v>12</v>
      </c>
      <c r="D11088" s="3">
        <v>147500</v>
      </c>
    </row>
    <row r="11089" spans="1:4" x14ac:dyDescent="0.3">
      <c r="A11089" t="s">
        <v>24</v>
      </c>
      <c r="B11089" t="s">
        <v>15</v>
      </c>
      <c r="C11089" t="s">
        <v>94</v>
      </c>
      <c r="D11089" s="3">
        <v>89100</v>
      </c>
    </row>
    <row r="11090" spans="1:4" x14ac:dyDescent="0.3">
      <c r="A11090" t="s">
        <v>24</v>
      </c>
      <c r="B11090" t="s">
        <v>15</v>
      </c>
      <c r="C11090" t="s">
        <v>12</v>
      </c>
      <c r="D11090" s="3">
        <v>115000</v>
      </c>
    </row>
    <row r="11091" spans="1:4" x14ac:dyDescent="0.3">
      <c r="A11091" t="s">
        <v>54</v>
      </c>
      <c r="B11091" t="s">
        <v>15</v>
      </c>
      <c r="C11091" t="s">
        <v>99</v>
      </c>
      <c r="D11091" s="3">
        <v>200000</v>
      </c>
    </row>
    <row r="11092" spans="1:4" x14ac:dyDescent="0.3">
      <c r="A11092" t="s">
        <v>17</v>
      </c>
      <c r="B11092" t="s">
        <v>15</v>
      </c>
      <c r="C11092" t="s">
        <v>12</v>
      </c>
      <c r="D11092" s="3">
        <v>100500</v>
      </c>
    </row>
    <row r="11093" spans="1:4" x14ac:dyDescent="0.3">
      <c r="A11093" t="s">
        <v>54</v>
      </c>
      <c r="B11093" t="s">
        <v>15</v>
      </c>
      <c r="C11093" t="s">
        <v>108</v>
      </c>
      <c r="D11093" s="3">
        <v>133500</v>
      </c>
    </row>
    <row r="11094" spans="1:4" x14ac:dyDescent="0.3">
      <c r="A11094" t="s">
        <v>17</v>
      </c>
      <c r="B11094" t="s">
        <v>90</v>
      </c>
      <c r="C11094" t="s">
        <v>105</v>
      </c>
      <c r="D11094" s="3">
        <v>45000</v>
      </c>
    </row>
    <row r="11095" spans="1:4" x14ac:dyDescent="0.3">
      <c r="A11095" t="s">
        <v>10</v>
      </c>
      <c r="B11095" t="s">
        <v>15</v>
      </c>
      <c r="C11095" t="s">
        <v>12</v>
      </c>
      <c r="D11095" s="3">
        <v>125000</v>
      </c>
    </row>
    <row r="11096" spans="1:4" x14ac:dyDescent="0.3">
      <c r="A11096" t="s">
        <v>24</v>
      </c>
      <c r="B11096" t="s">
        <v>15</v>
      </c>
      <c r="C11096" t="s">
        <v>99</v>
      </c>
      <c r="D11096" s="3">
        <v>157500</v>
      </c>
    </row>
    <row r="11097" spans="1:4" x14ac:dyDescent="0.3">
      <c r="A11097" t="s">
        <v>41</v>
      </c>
      <c r="B11097" t="s">
        <v>15</v>
      </c>
      <c r="C11097" t="s">
        <v>12</v>
      </c>
      <c r="D11097" s="3">
        <v>90000</v>
      </c>
    </row>
    <row r="11098" spans="1:4" x14ac:dyDescent="0.3">
      <c r="A11098" t="s">
        <v>17</v>
      </c>
      <c r="B11098" t="s">
        <v>15</v>
      </c>
      <c r="C11098" t="s">
        <v>111</v>
      </c>
      <c r="D11098" s="3">
        <v>118640</v>
      </c>
    </row>
    <row r="11099" spans="1:4" x14ac:dyDescent="0.3">
      <c r="A11099" t="s">
        <v>17</v>
      </c>
      <c r="B11099" t="s">
        <v>15</v>
      </c>
      <c r="C11099" t="s">
        <v>99</v>
      </c>
      <c r="D11099" s="3">
        <v>111175</v>
      </c>
    </row>
    <row r="11100" spans="1:4" x14ac:dyDescent="0.3">
      <c r="A11100" t="s">
        <v>78</v>
      </c>
      <c r="B11100" t="s">
        <v>15</v>
      </c>
      <c r="C11100" t="s">
        <v>83</v>
      </c>
      <c r="D11100" s="3">
        <v>89100</v>
      </c>
    </row>
    <row r="11101" spans="1:4" x14ac:dyDescent="0.3">
      <c r="A11101" t="s">
        <v>17</v>
      </c>
      <c r="B11101" t="s">
        <v>22</v>
      </c>
      <c r="C11101" t="s">
        <v>12</v>
      </c>
      <c r="D11101" s="3">
        <v>82500</v>
      </c>
    </row>
    <row r="11102" spans="1:4" x14ac:dyDescent="0.3">
      <c r="A11102" t="s">
        <v>24</v>
      </c>
      <c r="B11102" t="s">
        <v>15</v>
      </c>
      <c r="C11102" t="s">
        <v>12</v>
      </c>
      <c r="D11102" s="3">
        <v>121500</v>
      </c>
    </row>
    <row r="11103" spans="1:4" x14ac:dyDescent="0.3">
      <c r="A11103" t="s">
        <v>24</v>
      </c>
      <c r="B11103" t="s">
        <v>15</v>
      </c>
      <c r="C11103" t="s">
        <v>12</v>
      </c>
      <c r="D11103" s="3">
        <v>65000</v>
      </c>
    </row>
    <row r="11104" spans="1:4" x14ac:dyDescent="0.3">
      <c r="A11104" t="s">
        <v>54</v>
      </c>
      <c r="B11104" t="s">
        <v>15</v>
      </c>
      <c r="C11104" t="s">
        <v>12</v>
      </c>
      <c r="D11104" s="3">
        <v>112500</v>
      </c>
    </row>
    <row r="11105" spans="1:4" x14ac:dyDescent="0.3">
      <c r="A11105" t="s">
        <v>29</v>
      </c>
      <c r="B11105" t="s">
        <v>15</v>
      </c>
      <c r="C11105" t="s">
        <v>117</v>
      </c>
      <c r="D11105" s="3">
        <v>111175</v>
      </c>
    </row>
    <row r="11106" spans="1:4" x14ac:dyDescent="0.3">
      <c r="A11106" t="s">
        <v>17</v>
      </c>
      <c r="B11106" t="s">
        <v>22</v>
      </c>
      <c r="C11106" t="s">
        <v>12</v>
      </c>
      <c r="D11106" s="3">
        <v>62500.1953125</v>
      </c>
    </row>
    <row r="11107" spans="1:4" x14ac:dyDescent="0.3">
      <c r="A11107" t="s">
        <v>17</v>
      </c>
      <c r="B11107" t="s">
        <v>15</v>
      </c>
      <c r="C11107" t="s">
        <v>12</v>
      </c>
      <c r="D11107" s="3">
        <v>117500</v>
      </c>
    </row>
    <row r="11108" spans="1:4" x14ac:dyDescent="0.3">
      <c r="A11108" t="s">
        <v>24</v>
      </c>
      <c r="B11108" t="s">
        <v>15</v>
      </c>
      <c r="C11108" t="s">
        <v>12</v>
      </c>
      <c r="D11108" s="3">
        <v>177000</v>
      </c>
    </row>
    <row r="11109" spans="1:4" x14ac:dyDescent="0.3">
      <c r="A11109" t="s">
        <v>54</v>
      </c>
      <c r="B11109" t="s">
        <v>15</v>
      </c>
      <c r="C11109" t="s">
        <v>12</v>
      </c>
      <c r="D11109" s="3">
        <v>137500</v>
      </c>
    </row>
    <row r="11110" spans="1:4" x14ac:dyDescent="0.3">
      <c r="A11110" t="s">
        <v>63</v>
      </c>
      <c r="B11110" t="s">
        <v>15</v>
      </c>
      <c r="C11110" t="s">
        <v>12</v>
      </c>
      <c r="D11110" s="3">
        <v>62500</v>
      </c>
    </row>
    <row r="11111" spans="1:4" x14ac:dyDescent="0.3">
      <c r="A11111" t="s">
        <v>54</v>
      </c>
      <c r="B11111" t="s">
        <v>15</v>
      </c>
      <c r="C11111" t="s">
        <v>12</v>
      </c>
      <c r="D11111" s="3">
        <v>122500</v>
      </c>
    </row>
    <row r="11112" spans="1:4" x14ac:dyDescent="0.3">
      <c r="A11112" t="s">
        <v>10</v>
      </c>
      <c r="B11112" t="s">
        <v>15</v>
      </c>
      <c r="C11112" t="s">
        <v>12</v>
      </c>
      <c r="D11112" s="3">
        <v>125000</v>
      </c>
    </row>
    <row r="11113" spans="1:4" x14ac:dyDescent="0.3">
      <c r="A11113" t="s">
        <v>41</v>
      </c>
      <c r="B11113" t="s">
        <v>15</v>
      </c>
      <c r="C11113" t="s">
        <v>12</v>
      </c>
      <c r="D11113" s="3">
        <v>91800</v>
      </c>
    </row>
    <row r="11114" spans="1:4" x14ac:dyDescent="0.3">
      <c r="A11114" t="s">
        <v>24</v>
      </c>
      <c r="B11114" t="s">
        <v>15</v>
      </c>
      <c r="C11114" t="s">
        <v>141</v>
      </c>
      <c r="D11114" s="3">
        <v>166419.5</v>
      </c>
    </row>
    <row r="11115" spans="1:4" x14ac:dyDescent="0.3">
      <c r="A11115" t="s">
        <v>17</v>
      </c>
      <c r="B11115" t="s">
        <v>15</v>
      </c>
      <c r="C11115" t="s">
        <v>12</v>
      </c>
      <c r="D11115" s="3">
        <v>43656</v>
      </c>
    </row>
    <row r="11116" spans="1:4" x14ac:dyDescent="0.3">
      <c r="A11116" t="s">
        <v>17</v>
      </c>
      <c r="B11116" t="s">
        <v>15</v>
      </c>
      <c r="C11116" t="s">
        <v>31</v>
      </c>
      <c r="D11116" s="3">
        <v>80000</v>
      </c>
    </row>
    <row r="11117" spans="1:4" x14ac:dyDescent="0.3">
      <c r="A11117" t="s">
        <v>24</v>
      </c>
      <c r="B11117" t="s">
        <v>15</v>
      </c>
      <c r="C11117" t="s">
        <v>12</v>
      </c>
      <c r="D11117" s="3">
        <v>209000</v>
      </c>
    </row>
    <row r="11118" spans="1:4" x14ac:dyDescent="0.3">
      <c r="A11118" t="s">
        <v>41</v>
      </c>
      <c r="B11118" t="s">
        <v>15</v>
      </c>
      <c r="C11118" t="s">
        <v>12</v>
      </c>
      <c r="D11118" s="3">
        <v>200000</v>
      </c>
    </row>
    <row r="11119" spans="1:4" x14ac:dyDescent="0.3">
      <c r="A11119" t="s">
        <v>54</v>
      </c>
      <c r="B11119" t="s">
        <v>15</v>
      </c>
      <c r="C11119" t="s">
        <v>12</v>
      </c>
      <c r="D11119" s="3">
        <v>140000</v>
      </c>
    </row>
    <row r="11120" spans="1:4" x14ac:dyDescent="0.3">
      <c r="A11120" t="s">
        <v>24</v>
      </c>
      <c r="B11120" t="s">
        <v>90</v>
      </c>
      <c r="C11120" t="s">
        <v>12</v>
      </c>
      <c r="D11120" s="3">
        <v>133137</v>
      </c>
    </row>
    <row r="11121" spans="1:4" x14ac:dyDescent="0.3">
      <c r="A11121" t="s">
        <v>54</v>
      </c>
      <c r="B11121" t="s">
        <v>15</v>
      </c>
      <c r="C11121" t="s">
        <v>12</v>
      </c>
      <c r="D11121" s="3">
        <v>150000</v>
      </c>
    </row>
    <row r="11122" spans="1:4" x14ac:dyDescent="0.3">
      <c r="A11122" t="s">
        <v>24</v>
      </c>
      <c r="B11122" t="s">
        <v>15</v>
      </c>
      <c r="C11122" t="s">
        <v>12</v>
      </c>
      <c r="D11122" s="3">
        <v>157934</v>
      </c>
    </row>
    <row r="11123" spans="1:4" x14ac:dyDescent="0.3">
      <c r="A11123" t="s">
        <v>54</v>
      </c>
      <c r="B11123" t="s">
        <v>15</v>
      </c>
      <c r="C11123" t="s">
        <v>12</v>
      </c>
      <c r="D11123" s="3">
        <v>140000</v>
      </c>
    </row>
    <row r="11124" spans="1:4" x14ac:dyDescent="0.3">
      <c r="A11124" t="s">
        <v>54</v>
      </c>
      <c r="B11124" t="s">
        <v>15</v>
      </c>
      <c r="C11124" t="s">
        <v>12</v>
      </c>
      <c r="D11124" s="3">
        <v>162500</v>
      </c>
    </row>
    <row r="11125" spans="1:4" x14ac:dyDescent="0.3">
      <c r="A11125" t="s">
        <v>24</v>
      </c>
      <c r="B11125" t="s">
        <v>15</v>
      </c>
      <c r="C11125" t="s">
        <v>12</v>
      </c>
      <c r="D11125" s="3">
        <v>129671</v>
      </c>
    </row>
    <row r="11126" spans="1:4" x14ac:dyDescent="0.3">
      <c r="A11126" t="s">
        <v>24</v>
      </c>
      <c r="B11126" t="s">
        <v>15</v>
      </c>
      <c r="C11126" t="s">
        <v>12</v>
      </c>
      <c r="D11126" s="3">
        <v>150000</v>
      </c>
    </row>
    <row r="11127" spans="1:4" x14ac:dyDescent="0.3">
      <c r="A11127" t="s">
        <v>29</v>
      </c>
      <c r="B11127" t="s">
        <v>15</v>
      </c>
      <c r="C11127" t="s">
        <v>12</v>
      </c>
      <c r="D11127" s="3">
        <v>120000</v>
      </c>
    </row>
    <row r="11128" spans="1:4" x14ac:dyDescent="0.3">
      <c r="A11128" t="s">
        <v>54</v>
      </c>
      <c r="B11128" t="s">
        <v>15</v>
      </c>
      <c r="C11128" t="s">
        <v>12</v>
      </c>
      <c r="D11128" s="3">
        <v>155000</v>
      </c>
    </row>
    <row r="11129" spans="1:4" x14ac:dyDescent="0.3">
      <c r="A11129" t="s">
        <v>17</v>
      </c>
      <c r="B11129" t="s">
        <v>15</v>
      </c>
      <c r="C11129" t="s">
        <v>12</v>
      </c>
      <c r="D11129" s="3">
        <v>47750</v>
      </c>
    </row>
    <row r="11130" spans="1:4" x14ac:dyDescent="0.3">
      <c r="A11130" t="s">
        <v>80</v>
      </c>
      <c r="B11130" t="s">
        <v>15</v>
      </c>
      <c r="C11130" t="s">
        <v>84</v>
      </c>
      <c r="D11130" s="3">
        <v>45000</v>
      </c>
    </row>
    <row r="11131" spans="1:4" x14ac:dyDescent="0.3">
      <c r="A11131" t="s">
        <v>41</v>
      </c>
      <c r="B11131" t="s">
        <v>15</v>
      </c>
      <c r="C11131" t="s">
        <v>12</v>
      </c>
      <c r="D11131" s="3">
        <v>173000</v>
      </c>
    </row>
    <row r="11132" spans="1:4" x14ac:dyDescent="0.3">
      <c r="A11132" t="s">
        <v>17</v>
      </c>
      <c r="B11132" t="s">
        <v>15</v>
      </c>
      <c r="C11132" t="s">
        <v>12</v>
      </c>
      <c r="D11132" s="3">
        <v>107000</v>
      </c>
    </row>
    <row r="11133" spans="1:4" x14ac:dyDescent="0.3">
      <c r="A11133" t="s">
        <v>29</v>
      </c>
      <c r="B11133" t="s">
        <v>15</v>
      </c>
      <c r="C11133" t="s">
        <v>12</v>
      </c>
      <c r="D11133" s="3">
        <v>140000</v>
      </c>
    </row>
    <row r="11134" spans="1:4" x14ac:dyDescent="0.3">
      <c r="A11134" t="s">
        <v>29</v>
      </c>
      <c r="B11134" t="s">
        <v>15</v>
      </c>
      <c r="C11134" t="s">
        <v>12</v>
      </c>
      <c r="D11134" s="3">
        <v>225000</v>
      </c>
    </row>
    <row r="11135" spans="1:4" x14ac:dyDescent="0.3">
      <c r="A11135" t="s">
        <v>10</v>
      </c>
      <c r="B11135" t="s">
        <v>15</v>
      </c>
      <c r="C11135" t="s">
        <v>83</v>
      </c>
      <c r="D11135" s="3">
        <v>89100</v>
      </c>
    </row>
    <row r="11136" spans="1:4" x14ac:dyDescent="0.3">
      <c r="A11136" t="s">
        <v>24</v>
      </c>
      <c r="B11136" t="s">
        <v>15</v>
      </c>
      <c r="C11136" t="s">
        <v>12</v>
      </c>
      <c r="D11136" s="3">
        <v>77500</v>
      </c>
    </row>
    <row r="11137" spans="1:4" x14ac:dyDescent="0.3">
      <c r="A11137" t="s">
        <v>17</v>
      </c>
      <c r="B11137" t="s">
        <v>15</v>
      </c>
      <c r="C11137" t="s">
        <v>12</v>
      </c>
      <c r="D11137" s="3">
        <v>90000</v>
      </c>
    </row>
    <row r="11138" spans="1:4" x14ac:dyDescent="0.3">
      <c r="A11138" t="s">
        <v>17</v>
      </c>
      <c r="B11138" t="s">
        <v>15</v>
      </c>
      <c r="C11138" t="s">
        <v>12</v>
      </c>
      <c r="D11138" s="3">
        <v>77017.5</v>
      </c>
    </row>
    <row r="11139" spans="1:4" x14ac:dyDescent="0.3">
      <c r="A11139" t="s">
        <v>17</v>
      </c>
      <c r="B11139" t="s">
        <v>15</v>
      </c>
      <c r="C11139" t="s">
        <v>84</v>
      </c>
      <c r="D11139" s="3">
        <v>79200</v>
      </c>
    </row>
    <row r="11140" spans="1:4" x14ac:dyDescent="0.3">
      <c r="A11140" t="s">
        <v>17</v>
      </c>
      <c r="B11140" t="s">
        <v>15</v>
      </c>
      <c r="C11140" t="s">
        <v>79</v>
      </c>
      <c r="D11140" s="3">
        <v>111175</v>
      </c>
    </row>
    <row r="11141" spans="1:4" x14ac:dyDescent="0.3">
      <c r="A11141" t="s">
        <v>17</v>
      </c>
      <c r="B11141" t="s">
        <v>15</v>
      </c>
      <c r="C11141" t="s">
        <v>12</v>
      </c>
      <c r="D11141" s="3">
        <v>113800</v>
      </c>
    </row>
    <row r="11142" spans="1:4" x14ac:dyDescent="0.3">
      <c r="A11142" t="s">
        <v>17</v>
      </c>
      <c r="B11142" t="s">
        <v>15</v>
      </c>
      <c r="C11142" t="s">
        <v>12</v>
      </c>
      <c r="D11142" s="3">
        <v>110000</v>
      </c>
    </row>
    <row r="11143" spans="1:4" x14ac:dyDescent="0.3">
      <c r="A11143" t="s">
        <v>54</v>
      </c>
      <c r="B11143" t="s">
        <v>15</v>
      </c>
      <c r="C11143" t="s">
        <v>12</v>
      </c>
      <c r="D11143" s="3">
        <v>176775.5</v>
      </c>
    </row>
    <row r="11144" spans="1:4" x14ac:dyDescent="0.3">
      <c r="A11144" t="s">
        <v>24</v>
      </c>
      <c r="B11144" t="s">
        <v>15</v>
      </c>
      <c r="C11144" t="s">
        <v>12</v>
      </c>
      <c r="D11144" s="3">
        <v>145000</v>
      </c>
    </row>
    <row r="11145" spans="1:4" x14ac:dyDescent="0.3">
      <c r="A11145" t="s">
        <v>24</v>
      </c>
      <c r="B11145" t="s">
        <v>15</v>
      </c>
      <c r="C11145" t="s">
        <v>12</v>
      </c>
      <c r="D11145" s="3">
        <v>170575</v>
      </c>
    </row>
    <row r="11146" spans="1:4" x14ac:dyDescent="0.3">
      <c r="A11146" t="s">
        <v>63</v>
      </c>
      <c r="B11146" t="s">
        <v>15</v>
      </c>
      <c r="C11146" t="s">
        <v>12</v>
      </c>
      <c r="D11146" s="3">
        <v>82500</v>
      </c>
    </row>
    <row r="11147" spans="1:4" x14ac:dyDescent="0.3">
      <c r="A11147" t="s">
        <v>17</v>
      </c>
      <c r="B11147" t="s">
        <v>15</v>
      </c>
      <c r="C11147" t="s">
        <v>12</v>
      </c>
      <c r="D11147" s="3">
        <v>134984</v>
      </c>
    </row>
    <row r="11148" spans="1:4" x14ac:dyDescent="0.3">
      <c r="A11148" t="s">
        <v>17</v>
      </c>
      <c r="B11148" t="s">
        <v>15</v>
      </c>
      <c r="C11148" t="s">
        <v>12</v>
      </c>
      <c r="D11148" s="3">
        <v>72500</v>
      </c>
    </row>
    <row r="11149" spans="1:4" x14ac:dyDescent="0.3">
      <c r="A11149" t="s">
        <v>17</v>
      </c>
      <c r="B11149" t="s">
        <v>15</v>
      </c>
      <c r="C11149" t="s">
        <v>12</v>
      </c>
      <c r="D11149" s="3">
        <v>104000</v>
      </c>
    </row>
    <row r="11150" spans="1:4" x14ac:dyDescent="0.3">
      <c r="A11150" t="s">
        <v>24</v>
      </c>
      <c r="B11150" t="s">
        <v>15</v>
      </c>
      <c r="C11150" t="s">
        <v>12</v>
      </c>
      <c r="D11150" s="3">
        <v>123378</v>
      </c>
    </row>
    <row r="11151" spans="1:4" x14ac:dyDescent="0.3">
      <c r="A11151" t="s">
        <v>17</v>
      </c>
      <c r="B11151" t="s">
        <v>15</v>
      </c>
      <c r="C11151" t="s">
        <v>12</v>
      </c>
      <c r="D11151" s="3">
        <v>75000</v>
      </c>
    </row>
    <row r="11152" spans="1:4" x14ac:dyDescent="0.3">
      <c r="A11152" t="s">
        <v>17</v>
      </c>
      <c r="B11152" t="s">
        <v>15</v>
      </c>
      <c r="C11152" t="s">
        <v>12</v>
      </c>
      <c r="D11152" s="3">
        <v>90000</v>
      </c>
    </row>
    <row r="11153" spans="1:4" x14ac:dyDescent="0.3">
      <c r="A11153" t="s">
        <v>24</v>
      </c>
      <c r="B11153" t="s">
        <v>15</v>
      </c>
      <c r="C11153" t="s">
        <v>12</v>
      </c>
      <c r="D11153" s="3">
        <v>100000</v>
      </c>
    </row>
    <row r="11154" spans="1:4" x14ac:dyDescent="0.3">
      <c r="A11154" t="s">
        <v>24</v>
      </c>
      <c r="B11154" t="s">
        <v>15</v>
      </c>
      <c r="C11154" t="s">
        <v>12</v>
      </c>
      <c r="D11154" s="3">
        <v>105000</v>
      </c>
    </row>
    <row r="11155" spans="1:4" x14ac:dyDescent="0.3">
      <c r="A11155" t="s">
        <v>29</v>
      </c>
      <c r="B11155" t="s">
        <v>15</v>
      </c>
      <c r="C11155" t="s">
        <v>99</v>
      </c>
      <c r="D11155" s="3">
        <v>111175</v>
      </c>
    </row>
    <row r="11156" spans="1:4" x14ac:dyDescent="0.3">
      <c r="A11156" t="s">
        <v>63</v>
      </c>
      <c r="B11156" t="s">
        <v>15</v>
      </c>
      <c r="C11156" t="s">
        <v>12</v>
      </c>
      <c r="D11156" s="3">
        <v>100000</v>
      </c>
    </row>
    <row r="11157" spans="1:4" x14ac:dyDescent="0.3">
      <c r="A11157" t="s">
        <v>41</v>
      </c>
      <c r="B11157" t="s">
        <v>15</v>
      </c>
      <c r="C11157" t="s">
        <v>12</v>
      </c>
      <c r="D11157" s="3">
        <v>245000</v>
      </c>
    </row>
    <row r="11158" spans="1:4" x14ac:dyDescent="0.3">
      <c r="A11158" t="s">
        <v>17</v>
      </c>
      <c r="B11158" t="s">
        <v>15</v>
      </c>
      <c r="C11158" t="s">
        <v>12</v>
      </c>
      <c r="D11158" s="3">
        <v>66500</v>
      </c>
    </row>
    <row r="11159" spans="1:4" x14ac:dyDescent="0.3">
      <c r="A11159" t="s">
        <v>78</v>
      </c>
      <c r="B11159" t="s">
        <v>15</v>
      </c>
      <c r="C11159" t="s">
        <v>96</v>
      </c>
      <c r="D11159" s="3">
        <v>166000</v>
      </c>
    </row>
    <row r="11160" spans="1:4" x14ac:dyDescent="0.3">
      <c r="A11160" t="s">
        <v>17</v>
      </c>
      <c r="B11160" t="s">
        <v>15</v>
      </c>
      <c r="C11160" t="s">
        <v>12</v>
      </c>
      <c r="D11160" s="3">
        <v>72208.5</v>
      </c>
    </row>
    <row r="11161" spans="1:4" x14ac:dyDescent="0.3">
      <c r="A11161" t="s">
        <v>24</v>
      </c>
      <c r="B11161" t="s">
        <v>15</v>
      </c>
      <c r="C11161" t="s">
        <v>12</v>
      </c>
      <c r="D11161" s="3">
        <v>150000</v>
      </c>
    </row>
    <row r="11162" spans="1:4" x14ac:dyDescent="0.3">
      <c r="A11162" t="s">
        <v>24</v>
      </c>
      <c r="B11162" t="s">
        <v>15</v>
      </c>
      <c r="C11162" t="s">
        <v>12</v>
      </c>
      <c r="D11162" s="3">
        <v>90200</v>
      </c>
    </row>
    <row r="11163" spans="1:4" x14ac:dyDescent="0.3">
      <c r="A11163" t="s">
        <v>54</v>
      </c>
      <c r="B11163" t="s">
        <v>15</v>
      </c>
      <c r="C11163" t="s">
        <v>12</v>
      </c>
      <c r="D11163" s="3">
        <v>147500</v>
      </c>
    </row>
    <row r="11164" spans="1:4" x14ac:dyDescent="0.3">
      <c r="A11164" t="s">
        <v>24</v>
      </c>
      <c r="B11164" t="s">
        <v>15</v>
      </c>
      <c r="C11164" t="s">
        <v>12</v>
      </c>
      <c r="D11164" s="3">
        <v>162500</v>
      </c>
    </row>
    <row r="11165" spans="1:4" x14ac:dyDescent="0.3">
      <c r="A11165" t="s">
        <v>41</v>
      </c>
      <c r="B11165" t="s">
        <v>15</v>
      </c>
      <c r="C11165" t="s">
        <v>12</v>
      </c>
      <c r="D11165" s="3">
        <v>125000</v>
      </c>
    </row>
    <row r="11166" spans="1:4" x14ac:dyDescent="0.3">
      <c r="A11166" t="s">
        <v>41</v>
      </c>
      <c r="B11166" t="s">
        <v>15</v>
      </c>
      <c r="C11166" t="s">
        <v>12</v>
      </c>
      <c r="D11166" s="3">
        <v>152650</v>
      </c>
    </row>
    <row r="11167" spans="1:4" x14ac:dyDescent="0.3">
      <c r="A11167" t="s">
        <v>24</v>
      </c>
      <c r="B11167" t="s">
        <v>15</v>
      </c>
      <c r="C11167" t="s">
        <v>79</v>
      </c>
      <c r="D11167" s="3">
        <v>157500</v>
      </c>
    </row>
    <row r="11168" spans="1:4" x14ac:dyDescent="0.3">
      <c r="A11168" t="s">
        <v>78</v>
      </c>
      <c r="B11168" t="s">
        <v>15</v>
      </c>
      <c r="C11168" t="s">
        <v>101</v>
      </c>
      <c r="D11168" s="3">
        <v>89100</v>
      </c>
    </row>
    <row r="11169" spans="1:4" x14ac:dyDescent="0.3">
      <c r="A11169" t="s">
        <v>29</v>
      </c>
      <c r="B11169" t="s">
        <v>15</v>
      </c>
      <c r="C11169" t="s">
        <v>12</v>
      </c>
      <c r="D11169" s="3">
        <v>114950</v>
      </c>
    </row>
    <row r="11170" spans="1:4" x14ac:dyDescent="0.3">
      <c r="A11170" t="s">
        <v>54</v>
      </c>
      <c r="B11170" t="s">
        <v>15</v>
      </c>
      <c r="C11170" t="s">
        <v>12</v>
      </c>
      <c r="D11170" s="3">
        <v>100000</v>
      </c>
    </row>
    <row r="11171" spans="1:4" x14ac:dyDescent="0.3">
      <c r="A11171" t="s">
        <v>29</v>
      </c>
      <c r="B11171" t="s">
        <v>15</v>
      </c>
      <c r="C11171" t="s">
        <v>12</v>
      </c>
      <c r="D11171" s="3">
        <v>120000</v>
      </c>
    </row>
    <row r="11172" spans="1:4" x14ac:dyDescent="0.3">
      <c r="A11172" t="s">
        <v>54</v>
      </c>
      <c r="B11172" t="s">
        <v>15</v>
      </c>
      <c r="C11172" t="s">
        <v>94</v>
      </c>
      <c r="D11172" s="3">
        <v>80850</v>
      </c>
    </row>
    <row r="11173" spans="1:4" x14ac:dyDescent="0.3">
      <c r="A11173" t="s">
        <v>10</v>
      </c>
      <c r="B11173" t="s">
        <v>15</v>
      </c>
      <c r="C11173" t="s">
        <v>31</v>
      </c>
      <c r="D11173" s="3">
        <v>170672</v>
      </c>
    </row>
    <row r="11174" spans="1:4" x14ac:dyDescent="0.3">
      <c r="A11174" t="s">
        <v>10</v>
      </c>
      <c r="B11174" t="s">
        <v>15</v>
      </c>
      <c r="C11174" t="s">
        <v>84</v>
      </c>
      <c r="D11174" s="3">
        <v>98283</v>
      </c>
    </row>
    <row r="11175" spans="1:4" x14ac:dyDescent="0.3">
      <c r="A11175" t="s">
        <v>17</v>
      </c>
      <c r="B11175" t="s">
        <v>15</v>
      </c>
      <c r="C11175" t="s">
        <v>12</v>
      </c>
      <c r="D11175" s="3">
        <v>90000</v>
      </c>
    </row>
    <row r="11176" spans="1:4" x14ac:dyDescent="0.3">
      <c r="A11176" t="s">
        <v>24</v>
      </c>
      <c r="B11176" t="s">
        <v>15</v>
      </c>
      <c r="C11176" t="s">
        <v>12</v>
      </c>
      <c r="D11176" s="3">
        <v>152500</v>
      </c>
    </row>
    <row r="11177" spans="1:4" x14ac:dyDescent="0.3">
      <c r="A11177" t="s">
        <v>17</v>
      </c>
      <c r="B11177" t="s">
        <v>15</v>
      </c>
      <c r="C11177" t="s">
        <v>12</v>
      </c>
      <c r="D11177" s="3">
        <v>54540</v>
      </c>
    </row>
    <row r="11178" spans="1:4" x14ac:dyDescent="0.3">
      <c r="A11178" t="s">
        <v>29</v>
      </c>
      <c r="B11178" t="s">
        <v>15</v>
      </c>
      <c r="C11178" t="s">
        <v>84</v>
      </c>
      <c r="D11178" s="3">
        <v>64800</v>
      </c>
    </row>
    <row r="11179" spans="1:4" x14ac:dyDescent="0.3">
      <c r="A11179" t="s">
        <v>24</v>
      </c>
      <c r="B11179" t="s">
        <v>15</v>
      </c>
      <c r="C11179" t="s">
        <v>12</v>
      </c>
      <c r="D11179" s="3">
        <v>174720</v>
      </c>
    </row>
    <row r="11180" spans="1:4" x14ac:dyDescent="0.3">
      <c r="A11180" t="s">
        <v>80</v>
      </c>
      <c r="B11180" t="s">
        <v>15</v>
      </c>
      <c r="C11180" t="s">
        <v>12</v>
      </c>
      <c r="D11180" s="3">
        <v>100000</v>
      </c>
    </row>
    <row r="11181" spans="1:4" x14ac:dyDescent="0.3">
      <c r="A11181" t="s">
        <v>17</v>
      </c>
      <c r="B11181" t="s">
        <v>15</v>
      </c>
      <c r="C11181" t="s">
        <v>145</v>
      </c>
      <c r="D11181" s="3">
        <v>111175</v>
      </c>
    </row>
    <row r="11182" spans="1:4" x14ac:dyDescent="0.3">
      <c r="A11182" t="s">
        <v>41</v>
      </c>
      <c r="B11182" t="s">
        <v>15</v>
      </c>
      <c r="C11182" t="s">
        <v>31</v>
      </c>
      <c r="D11182" s="3">
        <v>90000</v>
      </c>
    </row>
    <row r="11183" spans="1:4" x14ac:dyDescent="0.3">
      <c r="A11183" t="s">
        <v>24</v>
      </c>
      <c r="B11183" t="s">
        <v>15</v>
      </c>
      <c r="C11183" t="s">
        <v>144</v>
      </c>
      <c r="D11183" s="3">
        <v>157500</v>
      </c>
    </row>
    <row r="11184" spans="1:4" x14ac:dyDescent="0.3">
      <c r="A11184" t="s">
        <v>54</v>
      </c>
      <c r="B11184" t="s">
        <v>15</v>
      </c>
      <c r="C11184" t="s">
        <v>12</v>
      </c>
      <c r="D11184" s="3">
        <v>72900</v>
      </c>
    </row>
    <row r="11185" spans="1:4" x14ac:dyDescent="0.3">
      <c r="A11185" t="s">
        <v>24</v>
      </c>
      <c r="B11185" t="s">
        <v>15</v>
      </c>
      <c r="C11185" t="s">
        <v>12</v>
      </c>
      <c r="D11185" s="3">
        <v>115000</v>
      </c>
    </row>
    <row r="11186" spans="1:4" x14ac:dyDescent="0.3">
      <c r="A11186" t="s">
        <v>24</v>
      </c>
      <c r="B11186" t="s">
        <v>15</v>
      </c>
      <c r="C11186" t="s">
        <v>12</v>
      </c>
      <c r="D11186" s="3">
        <v>100000</v>
      </c>
    </row>
    <row r="11187" spans="1:4" x14ac:dyDescent="0.3">
      <c r="A11187" t="s">
        <v>24</v>
      </c>
      <c r="B11187" t="s">
        <v>15</v>
      </c>
      <c r="C11187" t="s">
        <v>12</v>
      </c>
      <c r="D11187" s="3">
        <v>125930</v>
      </c>
    </row>
    <row r="11188" spans="1:4" x14ac:dyDescent="0.3">
      <c r="A11188" t="s">
        <v>54</v>
      </c>
      <c r="B11188" t="s">
        <v>15</v>
      </c>
      <c r="C11188" t="s">
        <v>31</v>
      </c>
      <c r="D11188" s="3">
        <v>200000</v>
      </c>
    </row>
    <row r="11189" spans="1:4" x14ac:dyDescent="0.3">
      <c r="A11189" t="s">
        <v>10</v>
      </c>
      <c r="B11189" t="s">
        <v>15</v>
      </c>
      <c r="C11189" t="s">
        <v>12</v>
      </c>
      <c r="D11189" s="3">
        <v>112500</v>
      </c>
    </row>
    <row r="11190" spans="1:4" x14ac:dyDescent="0.3">
      <c r="A11190" t="s">
        <v>24</v>
      </c>
      <c r="B11190" t="s">
        <v>15</v>
      </c>
      <c r="C11190" t="s">
        <v>12</v>
      </c>
      <c r="D11190" s="3">
        <v>120000</v>
      </c>
    </row>
    <row r="11191" spans="1:4" x14ac:dyDescent="0.3">
      <c r="A11191" t="s">
        <v>78</v>
      </c>
      <c r="B11191" t="s">
        <v>15</v>
      </c>
      <c r="C11191" t="s">
        <v>12</v>
      </c>
      <c r="D11191" s="3">
        <v>166000</v>
      </c>
    </row>
    <row r="11192" spans="1:4" x14ac:dyDescent="0.3">
      <c r="A11192" t="s">
        <v>17</v>
      </c>
      <c r="B11192" t="s">
        <v>15</v>
      </c>
      <c r="C11192" t="s">
        <v>12</v>
      </c>
      <c r="D11192" s="3">
        <v>70600</v>
      </c>
    </row>
    <row r="11193" spans="1:4" x14ac:dyDescent="0.3">
      <c r="A11193" t="s">
        <v>54</v>
      </c>
      <c r="B11193" t="s">
        <v>15</v>
      </c>
      <c r="C11193" t="s">
        <v>31</v>
      </c>
      <c r="D11193" s="3">
        <v>125000</v>
      </c>
    </row>
    <row r="11194" spans="1:4" x14ac:dyDescent="0.3">
      <c r="A11194" t="s">
        <v>41</v>
      </c>
      <c r="B11194" t="s">
        <v>15</v>
      </c>
      <c r="C11194" t="s">
        <v>12</v>
      </c>
      <c r="D11194" s="3">
        <v>125000</v>
      </c>
    </row>
    <row r="11195" spans="1:4" x14ac:dyDescent="0.3">
      <c r="A11195" t="s">
        <v>17</v>
      </c>
      <c r="B11195" t="s">
        <v>15</v>
      </c>
      <c r="C11195" t="s">
        <v>12</v>
      </c>
      <c r="D11195" s="3">
        <v>80000</v>
      </c>
    </row>
    <row r="11196" spans="1:4" x14ac:dyDescent="0.3">
      <c r="A11196" t="s">
        <v>10</v>
      </c>
      <c r="B11196" t="s">
        <v>15</v>
      </c>
      <c r="C11196" t="s">
        <v>98</v>
      </c>
      <c r="D11196" s="3">
        <v>147500</v>
      </c>
    </row>
    <row r="11197" spans="1:4" x14ac:dyDescent="0.3">
      <c r="A11197" t="s">
        <v>54</v>
      </c>
      <c r="B11197" t="s">
        <v>15</v>
      </c>
      <c r="C11197" t="s">
        <v>12</v>
      </c>
      <c r="D11197" s="3">
        <v>75000</v>
      </c>
    </row>
    <row r="11198" spans="1:4" x14ac:dyDescent="0.3">
      <c r="A11198" t="s">
        <v>17</v>
      </c>
      <c r="B11198" t="s">
        <v>15</v>
      </c>
      <c r="C11198" t="s">
        <v>121</v>
      </c>
      <c r="D11198" s="3">
        <v>100500</v>
      </c>
    </row>
    <row r="11199" spans="1:4" x14ac:dyDescent="0.3">
      <c r="A11199" t="s">
        <v>29</v>
      </c>
      <c r="B11199" t="s">
        <v>15</v>
      </c>
      <c r="C11199" t="s">
        <v>112</v>
      </c>
      <c r="D11199" s="3">
        <v>111175</v>
      </c>
    </row>
    <row r="11200" spans="1:4" x14ac:dyDescent="0.3">
      <c r="A11200" t="s">
        <v>17</v>
      </c>
      <c r="B11200" t="s">
        <v>15</v>
      </c>
      <c r="C11200" t="s">
        <v>12</v>
      </c>
      <c r="D11200" s="3">
        <v>102500</v>
      </c>
    </row>
    <row r="11201" spans="1:4" x14ac:dyDescent="0.3">
      <c r="A11201" t="s">
        <v>41</v>
      </c>
      <c r="B11201" t="s">
        <v>15</v>
      </c>
      <c r="C11201" t="s">
        <v>12</v>
      </c>
      <c r="D11201" s="3">
        <v>190000</v>
      </c>
    </row>
    <row r="11202" spans="1:4" x14ac:dyDescent="0.3">
      <c r="A11202" t="s">
        <v>24</v>
      </c>
      <c r="B11202" t="s">
        <v>15</v>
      </c>
      <c r="C11202" t="s">
        <v>12</v>
      </c>
      <c r="D11202" s="3">
        <v>94199</v>
      </c>
    </row>
    <row r="11203" spans="1:4" x14ac:dyDescent="0.3">
      <c r="A11203" t="s">
        <v>24</v>
      </c>
      <c r="B11203" t="s">
        <v>15</v>
      </c>
      <c r="C11203" t="s">
        <v>12</v>
      </c>
      <c r="D11203" s="3">
        <v>132368</v>
      </c>
    </row>
    <row r="11204" spans="1:4" x14ac:dyDescent="0.3">
      <c r="A11204" t="s">
        <v>10</v>
      </c>
      <c r="B11204" t="s">
        <v>15</v>
      </c>
      <c r="C11204" t="s">
        <v>12</v>
      </c>
      <c r="D11204" s="3">
        <v>125000</v>
      </c>
    </row>
    <row r="11205" spans="1:4" x14ac:dyDescent="0.3">
      <c r="A11205" t="s">
        <v>24</v>
      </c>
      <c r="B11205" t="s">
        <v>15</v>
      </c>
      <c r="C11205" t="s">
        <v>94</v>
      </c>
      <c r="D11205" s="3">
        <v>113500</v>
      </c>
    </row>
    <row r="11206" spans="1:4" x14ac:dyDescent="0.3">
      <c r="A11206" t="s">
        <v>17</v>
      </c>
      <c r="B11206" t="s">
        <v>15</v>
      </c>
      <c r="C11206" t="s">
        <v>12</v>
      </c>
      <c r="D11206" s="3">
        <v>126540</v>
      </c>
    </row>
    <row r="11207" spans="1:4" x14ac:dyDescent="0.3">
      <c r="A11207" t="s">
        <v>24</v>
      </c>
      <c r="B11207" t="s">
        <v>15</v>
      </c>
      <c r="C11207" t="s">
        <v>12</v>
      </c>
      <c r="D11207" s="3">
        <v>150000</v>
      </c>
    </row>
    <row r="11208" spans="1:4" x14ac:dyDescent="0.3">
      <c r="A11208" t="s">
        <v>54</v>
      </c>
      <c r="B11208" t="s">
        <v>15</v>
      </c>
      <c r="C11208" t="s">
        <v>108</v>
      </c>
      <c r="D11208" s="3">
        <v>146000</v>
      </c>
    </row>
    <row r="11209" spans="1:4" x14ac:dyDescent="0.3">
      <c r="A11209" t="s">
        <v>17</v>
      </c>
      <c r="B11209" t="s">
        <v>15</v>
      </c>
      <c r="C11209" t="s">
        <v>12</v>
      </c>
      <c r="D11209" s="3">
        <v>69200.890625</v>
      </c>
    </row>
    <row r="11210" spans="1:4" x14ac:dyDescent="0.3">
      <c r="A11210" t="s">
        <v>17</v>
      </c>
      <c r="B11210" t="s">
        <v>15</v>
      </c>
      <c r="C11210" t="s">
        <v>12</v>
      </c>
      <c r="D11210" s="3">
        <v>46000</v>
      </c>
    </row>
    <row r="11211" spans="1:4" x14ac:dyDescent="0.3">
      <c r="A11211" t="s">
        <v>29</v>
      </c>
      <c r="B11211" t="s">
        <v>15</v>
      </c>
      <c r="C11211" t="s">
        <v>12</v>
      </c>
      <c r="D11211" s="3">
        <v>115000</v>
      </c>
    </row>
    <row r="11212" spans="1:4" x14ac:dyDescent="0.3">
      <c r="A11212" t="s">
        <v>29</v>
      </c>
      <c r="B11212" t="s">
        <v>15</v>
      </c>
      <c r="C11212" t="s">
        <v>12</v>
      </c>
      <c r="D11212" s="3">
        <v>97000</v>
      </c>
    </row>
    <row r="11213" spans="1:4" x14ac:dyDescent="0.3">
      <c r="A11213" t="s">
        <v>24</v>
      </c>
      <c r="B11213" t="s">
        <v>15</v>
      </c>
      <c r="C11213" t="s">
        <v>12</v>
      </c>
      <c r="D11213" s="3">
        <v>200000</v>
      </c>
    </row>
    <row r="11214" spans="1:4" x14ac:dyDescent="0.3">
      <c r="A11214" t="s">
        <v>24</v>
      </c>
      <c r="B11214" t="s">
        <v>15</v>
      </c>
      <c r="C11214" t="s">
        <v>31</v>
      </c>
      <c r="D11214" s="3">
        <v>195500</v>
      </c>
    </row>
    <row r="11215" spans="1:4" x14ac:dyDescent="0.3">
      <c r="A11215" t="s">
        <v>24</v>
      </c>
      <c r="B11215" t="s">
        <v>15</v>
      </c>
      <c r="C11215" t="s">
        <v>152</v>
      </c>
      <c r="D11215" s="3">
        <v>164000</v>
      </c>
    </row>
    <row r="11216" spans="1:4" x14ac:dyDescent="0.3">
      <c r="A11216" t="s">
        <v>24</v>
      </c>
      <c r="B11216" t="s">
        <v>90</v>
      </c>
      <c r="C11216" t="s">
        <v>12</v>
      </c>
      <c r="D11216" s="3">
        <v>200000</v>
      </c>
    </row>
    <row r="11217" spans="1:4" x14ac:dyDescent="0.3">
      <c r="A11217" t="s">
        <v>10</v>
      </c>
      <c r="B11217" t="s">
        <v>15</v>
      </c>
      <c r="C11217" t="s">
        <v>31</v>
      </c>
      <c r="D11217" s="3">
        <v>130000</v>
      </c>
    </row>
    <row r="11218" spans="1:4" x14ac:dyDescent="0.3">
      <c r="A11218" t="s">
        <v>24</v>
      </c>
      <c r="B11218" t="s">
        <v>15</v>
      </c>
      <c r="C11218" t="s">
        <v>12</v>
      </c>
      <c r="D11218" s="3">
        <v>225000</v>
      </c>
    </row>
    <row r="11219" spans="1:4" x14ac:dyDescent="0.3">
      <c r="A11219" t="s">
        <v>41</v>
      </c>
      <c r="B11219" t="s">
        <v>15</v>
      </c>
      <c r="C11219" t="s">
        <v>133</v>
      </c>
      <c r="D11219" s="3">
        <v>157500</v>
      </c>
    </row>
    <row r="11220" spans="1:4" x14ac:dyDescent="0.3">
      <c r="A11220" t="s">
        <v>41</v>
      </c>
      <c r="B11220" t="s">
        <v>15</v>
      </c>
      <c r="C11220" t="s">
        <v>12</v>
      </c>
      <c r="D11220" s="3">
        <v>152500</v>
      </c>
    </row>
    <row r="11221" spans="1:4" x14ac:dyDescent="0.3">
      <c r="A11221" t="s">
        <v>17</v>
      </c>
      <c r="B11221" t="s">
        <v>15</v>
      </c>
      <c r="C11221" t="s">
        <v>12</v>
      </c>
      <c r="D11221" s="3">
        <v>90000</v>
      </c>
    </row>
    <row r="11222" spans="1:4" x14ac:dyDescent="0.3">
      <c r="A11222" t="s">
        <v>24</v>
      </c>
      <c r="B11222" t="s">
        <v>15</v>
      </c>
      <c r="C11222" t="s">
        <v>12</v>
      </c>
      <c r="D11222" s="3">
        <v>30750</v>
      </c>
    </row>
    <row r="11223" spans="1:4" x14ac:dyDescent="0.3">
      <c r="A11223" t="s">
        <v>54</v>
      </c>
      <c r="B11223" t="s">
        <v>15</v>
      </c>
      <c r="C11223" t="s">
        <v>12</v>
      </c>
      <c r="D11223" s="3">
        <v>90000</v>
      </c>
    </row>
    <row r="11224" spans="1:4" x14ac:dyDescent="0.3">
      <c r="A11224" t="s">
        <v>24</v>
      </c>
      <c r="B11224" t="s">
        <v>15</v>
      </c>
      <c r="C11224" t="s">
        <v>99</v>
      </c>
      <c r="D11224" s="3">
        <v>175000</v>
      </c>
    </row>
    <row r="11225" spans="1:4" x14ac:dyDescent="0.3">
      <c r="A11225" t="s">
        <v>17</v>
      </c>
      <c r="B11225" t="s">
        <v>15</v>
      </c>
      <c r="C11225" t="s">
        <v>12</v>
      </c>
      <c r="D11225" s="3">
        <v>98900</v>
      </c>
    </row>
    <row r="11226" spans="1:4" x14ac:dyDescent="0.3">
      <c r="A11226" t="s">
        <v>24</v>
      </c>
      <c r="B11226" t="s">
        <v>15</v>
      </c>
      <c r="C11226" t="s">
        <v>84</v>
      </c>
      <c r="D11226" s="3">
        <v>170575</v>
      </c>
    </row>
    <row r="11227" spans="1:4" x14ac:dyDescent="0.3">
      <c r="A11227" t="s">
        <v>63</v>
      </c>
      <c r="B11227" t="s">
        <v>15</v>
      </c>
      <c r="C11227" t="s">
        <v>12</v>
      </c>
      <c r="D11227" s="3">
        <v>62500</v>
      </c>
    </row>
    <row r="11228" spans="1:4" x14ac:dyDescent="0.3">
      <c r="A11228" t="s">
        <v>17</v>
      </c>
      <c r="B11228" t="s">
        <v>15</v>
      </c>
      <c r="C11228" t="s">
        <v>12</v>
      </c>
      <c r="D11228" s="3">
        <v>84000</v>
      </c>
    </row>
    <row r="11229" spans="1:4" x14ac:dyDescent="0.3">
      <c r="A11229" t="s">
        <v>41</v>
      </c>
      <c r="B11229" t="s">
        <v>15</v>
      </c>
      <c r="C11229" t="s">
        <v>12</v>
      </c>
      <c r="D11229" s="3">
        <v>190000</v>
      </c>
    </row>
    <row r="11230" spans="1:4" x14ac:dyDescent="0.3">
      <c r="A11230" t="s">
        <v>10</v>
      </c>
      <c r="B11230" t="s">
        <v>15</v>
      </c>
      <c r="C11230" t="s">
        <v>106</v>
      </c>
      <c r="D11230" s="3">
        <v>147500</v>
      </c>
    </row>
    <row r="11231" spans="1:4" x14ac:dyDescent="0.3">
      <c r="A11231" t="s">
        <v>41</v>
      </c>
      <c r="B11231" t="s">
        <v>15</v>
      </c>
      <c r="C11231" t="s">
        <v>31</v>
      </c>
      <c r="D11231" s="3">
        <v>178458</v>
      </c>
    </row>
    <row r="11232" spans="1:4" x14ac:dyDescent="0.3">
      <c r="A11232" t="s">
        <v>17</v>
      </c>
      <c r="B11232" t="s">
        <v>22</v>
      </c>
      <c r="C11232" t="s">
        <v>12</v>
      </c>
      <c r="D11232" s="3">
        <v>137500</v>
      </c>
    </row>
    <row r="11233" spans="1:4" x14ac:dyDescent="0.3">
      <c r="A11233" t="s">
        <v>24</v>
      </c>
      <c r="B11233" t="s">
        <v>15</v>
      </c>
      <c r="C11233" t="s">
        <v>12</v>
      </c>
      <c r="D11233" s="3">
        <v>120631</v>
      </c>
    </row>
    <row r="11234" spans="1:4" x14ac:dyDescent="0.3">
      <c r="A11234" t="s">
        <v>41</v>
      </c>
      <c r="B11234" t="s">
        <v>15</v>
      </c>
      <c r="C11234" t="s">
        <v>12</v>
      </c>
      <c r="D11234" s="3">
        <v>91750</v>
      </c>
    </row>
    <row r="11235" spans="1:4" x14ac:dyDescent="0.3">
      <c r="A11235" t="s">
        <v>54</v>
      </c>
      <c r="B11235" t="s">
        <v>15</v>
      </c>
      <c r="C11235" t="s">
        <v>12</v>
      </c>
      <c r="D11235" s="3">
        <v>125000</v>
      </c>
    </row>
    <row r="11236" spans="1:4" x14ac:dyDescent="0.3">
      <c r="A11236" t="s">
        <v>10</v>
      </c>
      <c r="B11236" t="s">
        <v>15</v>
      </c>
      <c r="C11236" t="s">
        <v>12</v>
      </c>
      <c r="D11236" s="3">
        <v>175000</v>
      </c>
    </row>
    <row r="11237" spans="1:4" x14ac:dyDescent="0.3">
      <c r="A11237" t="s">
        <v>10</v>
      </c>
      <c r="B11237" t="s">
        <v>15</v>
      </c>
      <c r="C11237" t="s">
        <v>12</v>
      </c>
      <c r="D11237" s="3">
        <v>162500</v>
      </c>
    </row>
    <row r="11238" spans="1:4" x14ac:dyDescent="0.3">
      <c r="A11238" t="s">
        <v>17</v>
      </c>
      <c r="B11238" t="s">
        <v>15</v>
      </c>
      <c r="C11238" t="s">
        <v>12</v>
      </c>
      <c r="D11238" s="3">
        <v>110000</v>
      </c>
    </row>
    <row r="11239" spans="1:4" x14ac:dyDescent="0.3">
      <c r="A11239" t="s">
        <v>24</v>
      </c>
      <c r="B11239" t="s">
        <v>15</v>
      </c>
      <c r="C11239" t="s">
        <v>12</v>
      </c>
      <c r="D11239" s="3">
        <v>198500</v>
      </c>
    </row>
    <row r="11240" spans="1:4" x14ac:dyDescent="0.3">
      <c r="A11240" t="s">
        <v>17</v>
      </c>
      <c r="B11240" t="s">
        <v>15</v>
      </c>
      <c r="C11240" t="s">
        <v>12</v>
      </c>
      <c r="D11240" s="3">
        <v>100000</v>
      </c>
    </row>
    <row r="11241" spans="1:4" x14ac:dyDescent="0.3">
      <c r="A11241" t="s">
        <v>17</v>
      </c>
      <c r="B11241" t="s">
        <v>15</v>
      </c>
      <c r="C11241" t="s">
        <v>12</v>
      </c>
      <c r="D11241" s="3">
        <v>65000</v>
      </c>
    </row>
    <row r="11242" spans="1:4" x14ac:dyDescent="0.3">
      <c r="A11242" t="s">
        <v>80</v>
      </c>
      <c r="B11242" t="s">
        <v>15</v>
      </c>
      <c r="C11242" t="s">
        <v>113</v>
      </c>
      <c r="D11242" s="3">
        <v>43200</v>
      </c>
    </row>
    <row r="11243" spans="1:4" x14ac:dyDescent="0.3">
      <c r="A11243" t="s">
        <v>29</v>
      </c>
      <c r="B11243" t="s">
        <v>15</v>
      </c>
      <c r="C11243" t="s">
        <v>12</v>
      </c>
      <c r="D11243" s="3">
        <v>105000</v>
      </c>
    </row>
    <row r="11244" spans="1:4" x14ac:dyDescent="0.3">
      <c r="A11244" t="s">
        <v>10</v>
      </c>
      <c r="B11244" t="s">
        <v>15</v>
      </c>
      <c r="C11244" t="s">
        <v>12</v>
      </c>
      <c r="D11244" s="3">
        <v>165000</v>
      </c>
    </row>
    <row r="11245" spans="1:4" x14ac:dyDescent="0.3">
      <c r="A11245" t="s">
        <v>17</v>
      </c>
      <c r="B11245" t="s">
        <v>15</v>
      </c>
      <c r="C11245" t="s">
        <v>12</v>
      </c>
      <c r="D11245" s="3">
        <v>105000</v>
      </c>
    </row>
    <row r="11246" spans="1:4" x14ac:dyDescent="0.3">
      <c r="A11246" t="s">
        <v>17</v>
      </c>
      <c r="B11246" t="s">
        <v>15</v>
      </c>
      <c r="C11246" t="s">
        <v>12</v>
      </c>
      <c r="D11246" s="3">
        <v>125000</v>
      </c>
    </row>
    <row r="11247" spans="1:4" x14ac:dyDescent="0.3">
      <c r="A11247" t="s">
        <v>29</v>
      </c>
      <c r="B11247" t="s">
        <v>15</v>
      </c>
      <c r="C11247" t="s">
        <v>91</v>
      </c>
      <c r="D11247" s="3">
        <v>79200</v>
      </c>
    </row>
    <row r="11248" spans="1:4" x14ac:dyDescent="0.3">
      <c r="A11248" t="s">
        <v>24</v>
      </c>
      <c r="B11248" t="s">
        <v>15</v>
      </c>
      <c r="C11248" t="s">
        <v>12</v>
      </c>
      <c r="D11248" s="3">
        <v>99876.2734375</v>
      </c>
    </row>
    <row r="11249" spans="1:4" x14ac:dyDescent="0.3">
      <c r="A11249" t="s">
        <v>24</v>
      </c>
      <c r="B11249" t="s">
        <v>15</v>
      </c>
      <c r="C11249" t="s">
        <v>12</v>
      </c>
      <c r="D11249" s="3">
        <v>130000</v>
      </c>
    </row>
    <row r="11250" spans="1:4" x14ac:dyDescent="0.3">
      <c r="A11250" t="s">
        <v>29</v>
      </c>
      <c r="B11250" t="s">
        <v>15</v>
      </c>
      <c r="C11250" t="s">
        <v>12</v>
      </c>
      <c r="D11250" s="3">
        <v>108700</v>
      </c>
    </row>
    <row r="11251" spans="1:4" x14ac:dyDescent="0.3">
      <c r="A11251" t="s">
        <v>17</v>
      </c>
      <c r="B11251" t="s">
        <v>15</v>
      </c>
      <c r="C11251" t="s">
        <v>12</v>
      </c>
      <c r="D11251" s="3">
        <v>140000</v>
      </c>
    </row>
    <row r="11252" spans="1:4" x14ac:dyDescent="0.3">
      <c r="A11252" t="s">
        <v>41</v>
      </c>
      <c r="B11252" t="s">
        <v>15</v>
      </c>
      <c r="C11252" t="s">
        <v>12</v>
      </c>
      <c r="D11252" s="3">
        <v>113500</v>
      </c>
    </row>
    <row r="11253" spans="1:4" x14ac:dyDescent="0.3">
      <c r="A11253" t="s">
        <v>54</v>
      </c>
      <c r="B11253" t="s">
        <v>15</v>
      </c>
      <c r="C11253" t="s">
        <v>12</v>
      </c>
      <c r="D11253" s="3">
        <v>180000</v>
      </c>
    </row>
    <row r="11254" spans="1:4" x14ac:dyDescent="0.3">
      <c r="A11254" t="s">
        <v>29</v>
      </c>
      <c r="B11254" t="s">
        <v>15</v>
      </c>
      <c r="C11254" t="s">
        <v>12</v>
      </c>
      <c r="D11254" s="3">
        <v>110000</v>
      </c>
    </row>
    <row r="11255" spans="1:4" x14ac:dyDescent="0.3">
      <c r="A11255" t="s">
        <v>54</v>
      </c>
      <c r="B11255" t="s">
        <v>15</v>
      </c>
      <c r="C11255" t="s">
        <v>12</v>
      </c>
      <c r="D11255" s="3">
        <v>97151</v>
      </c>
    </row>
    <row r="11256" spans="1:4" x14ac:dyDescent="0.3">
      <c r="A11256" t="s">
        <v>54</v>
      </c>
      <c r="B11256" t="s">
        <v>90</v>
      </c>
      <c r="C11256" t="s">
        <v>12</v>
      </c>
      <c r="D11256" s="3">
        <v>138200</v>
      </c>
    </row>
    <row r="11257" spans="1:4" x14ac:dyDescent="0.3">
      <c r="A11257" t="s">
        <v>17</v>
      </c>
      <c r="B11257" t="s">
        <v>15</v>
      </c>
      <c r="C11257" t="s">
        <v>12</v>
      </c>
      <c r="D11257" s="3">
        <v>73000</v>
      </c>
    </row>
    <row r="11258" spans="1:4" x14ac:dyDescent="0.3">
      <c r="A11258" t="s">
        <v>17</v>
      </c>
      <c r="B11258" t="s">
        <v>15</v>
      </c>
      <c r="C11258" t="s">
        <v>12</v>
      </c>
      <c r="D11258" s="3">
        <v>65000</v>
      </c>
    </row>
    <row r="11259" spans="1:4" x14ac:dyDescent="0.3">
      <c r="A11259" t="s">
        <v>54</v>
      </c>
      <c r="B11259" t="s">
        <v>15</v>
      </c>
      <c r="C11259" t="s">
        <v>83</v>
      </c>
      <c r="D11259" s="3">
        <v>96773</v>
      </c>
    </row>
    <row r="11260" spans="1:4" x14ac:dyDescent="0.3">
      <c r="A11260" t="s">
        <v>54</v>
      </c>
      <c r="B11260" t="s">
        <v>15</v>
      </c>
      <c r="C11260" t="s">
        <v>89</v>
      </c>
      <c r="D11260" s="3">
        <v>131580</v>
      </c>
    </row>
    <row r="11261" spans="1:4" x14ac:dyDescent="0.3">
      <c r="A11261" t="s">
        <v>41</v>
      </c>
      <c r="B11261" t="s">
        <v>15</v>
      </c>
      <c r="C11261" t="s">
        <v>12</v>
      </c>
      <c r="D11261" s="3">
        <v>158525</v>
      </c>
    </row>
    <row r="11262" spans="1:4" x14ac:dyDescent="0.3">
      <c r="A11262" t="s">
        <v>24</v>
      </c>
      <c r="B11262" t="s">
        <v>15</v>
      </c>
      <c r="C11262" t="s">
        <v>12</v>
      </c>
      <c r="D11262" s="3">
        <v>140000</v>
      </c>
    </row>
    <row r="11263" spans="1:4" x14ac:dyDescent="0.3">
      <c r="A11263" t="s">
        <v>54</v>
      </c>
      <c r="B11263" t="s">
        <v>15</v>
      </c>
      <c r="C11263" t="s">
        <v>12</v>
      </c>
      <c r="D11263" s="3">
        <v>107500</v>
      </c>
    </row>
    <row r="11264" spans="1:4" x14ac:dyDescent="0.3">
      <c r="A11264" t="s">
        <v>41</v>
      </c>
      <c r="B11264" t="s">
        <v>15</v>
      </c>
      <c r="C11264" t="s">
        <v>12</v>
      </c>
      <c r="D11264" s="3">
        <v>172000</v>
      </c>
    </row>
    <row r="11265" spans="1:4" x14ac:dyDescent="0.3">
      <c r="A11265" t="s">
        <v>10</v>
      </c>
      <c r="B11265" t="s">
        <v>15</v>
      </c>
      <c r="C11265" t="s">
        <v>12</v>
      </c>
      <c r="D11265" s="3">
        <v>138200</v>
      </c>
    </row>
    <row r="11266" spans="1:4" x14ac:dyDescent="0.3">
      <c r="A11266" t="s">
        <v>54</v>
      </c>
      <c r="B11266" t="s">
        <v>15</v>
      </c>
      <c r="C11266" t="s">
        <v>12</v>
      </c>
      <c r="D11266" s="3">
        <v>132000</v>
      </c>
    </row>
    <row r="11267" spans="1:4" x14ac:dyDescent="0.3">
      <c r="A11267" t="s">
        <v>24</v>
      </c>
      <c r="B11267" t="s">
        <v>15</v>
      </c>
      <c r="C11267" t="s">
        <v>12</v>
      </c>
      <c r="D11267" s="3">
        <v>141000</v>
      </c>
    </row>
    <row r="11268" spans="1:4" x14ac:dyDescent="0.3">
      <c r="A11268" t="s">
        <v>24</v>
      </c>
      <c r="B11268" t="s">
        <v>15</v>
      </c>
      <c r="C11268" t="s">
        <v>12</v>
      </c>
      <c r="D11268" s="3">
        <v>164500</v>
      </c>
    </row>
    <row r="11269" spans="1:4" x14ac:dyDescent="0.3">
      <c r="A11269" t="s">
        <v>24</v>
      </c>
      <c r="B11269" t="s">
        <v>15</v>
      </c>
      <c r="C11269" t="s">
        <v>12</v>
      </c>
      <c r="D11269" s="3">
        <v>210000</v>
      </c>
    </row>
    <row r="11270" spans="1:4" x14ac:dyDescent="0.3">
      <c r="A11270" t="s">
        <v>54</v>
      </c>
      <c r="B11270" t="s">
        <v>15</v>
      </c>
      <c r="C11270" t="s">
        <v>99</v>
      </c>
      <c r="D11270" s="3">
        <v>80850</v>
      </c>
    </row>
    <row r="11271" spans="1:4" x14ac:dyDescent="0.3">
      <c r="A11271" t="s">
        <v>41</v>
      </c>
      <c r="B11271" t="s">
        <v>15</v>
      </c>
      <c r="C11271" t="s">
        <v>12</v>
      </c>
      <c r="D11271" s="3">
        <v>210000</v>
      </c>
    </row>
    <row r="11272" spans="1:4" x14ac:dyDescent="0.3">
      <c r="A11272" t="s">
        <v>54</v>
      </c>
      <c r="B11272" t="s">
        <v>15</v>
      </c>
      <c r="C11272" t="s">
        <v>12</v>
      </c>
      <c r="D11272" s="3">
        <v>125000</v>
      </c>
    </row>
    <row r="11273" spans="1:4" x14ac:dyDescent="0.3">
      <c r="A11273" t="s">
        <v>17</v>
      </c>
      <c r="B11273" t="s">
        <v>15</v>
      </c>
      <c r="C11273" t="s">
        <v>56</v>
      </c>
      <c r="D11273" s="3">
        <v>105650</v>
      </c>
    </row>
    <row r="11274" spans="1:4" x14ac:dyDescent="0.3">
      <c r="A11274" t="s">
        <v>17</v>
      </c>
      <c r="B11274" t="s">
        <v>15</v>
      </c>
      <c r="C11274" t="s">
        <v>12</v>
      </c>
      <c r="D11274" s="3">
        <v>77500</v>
      </c>
    </row>
    <row r="11275" spans="1:4" x14ac:dyDescent="0.3">
      <c r="A11275" t="s">
        <v>54</v>
      </c>
      <c r="B11275" t="s">
        <v>22</v>
      </c>
      <c r="C11275" t="s">
        <v>116</v>
      </c>
      <c r="D11275" s="3">
        <v>45000</v>
      </c>
    </row>
    <row r="11276" spans="1:4" x14ac:dyDescent="0.3">
      <c r="A11276" t="s">
        <v>17</v>
      </c>
      <c r="B11276" t="s">
        <v>15</v>
      </c>
      <c r="C11276" t="s">
        <v>12</v>
      </c>
      <c r="D11276" s="3">
        <v>100000</v>
      </c>
    </row>
    <row r="11277" spans="1:4" x14ac:dyDescent="0.3">
      <c r="A11277" t="s">
        <v>24</v>
      </c>
      <c r="B11277" t="s">
        <v>15</v>
      </c>
      <c r="C11277" t="s">
        <v>12</v>
      </c>
      <c r="D11277" s="3">
        <v>115000</v>
      </c>
    </row>
    <row r="11278" spans="1:4" x14ac:dyDescent="0.3">
      <c r="A11278" t="s">
        <v>10</v>
      </c>
      <c r="B11278" t="s">
        <v>15</v>
      </c>
      <c r="C11278" t="s">
        <v>89</v>
      </c>
      <c r="D11278" s="3">
        <v>147500</v>
      </c>
    </row>
    <row r="11279" spans="1:4" x14ac:dyDescent="0.3">
      <c r="A11279" t="s">
        <v>24</v>
      </c>
      <c r="B11279" t="s">
        <v>15</v>
      </c>
      <c r="C11279" t="s">
        <v>12</v>
      </c>
      <c r="D11279" s="3">
        <v>272500</v>
      </c>
    </row>
    <row r="11280" spans="1:4" x14ac:dyDescent="0.3">
      <c r="A11280" t="s">
        <v>10</v>
      </c>
      <c r="B11280" t="s">
        <v>15</v>
      </c>
      <c r="C11280" t="s">
        <v>12</v>
      </c>
      <c r="D11280" s="3">
        <v>90000</v>
      </c>
    </row>
    <row r="11281" spans="1:4" x14ac:dyDescent="0.3">
      <c r="A11281" t="s">
        <v>24</v>
      </c>
      <c r="B11281" t="s">
        <v>15</v>
      </c>
      <c r="C11281" t="s">
        <v>12</v>
      </c>
      <c r="D11281" s="3">
        <v>178200.09375</v>
      </c>
    </row>
    <row r="11282" spans="1:4" x14ac:dyDescent="0.3">
      <c r="A11282" t="s">
        <v>24</v>
      </c>
      <c r="B11282" t="s">
        <v>15</v>
      </c>
      <c r="C11282" t="s">
        <v>12</v>
      </c>
      <c r="D11282" s="3">
        <v>125654.5</v>
      </c>
    </row>
    <row r="11283" spans="1:4" x14ac:dyDescent="0.3">
      <c r="A11283" t="s">
        <v>17</v>
      </c>
      <c r="B11283" t="s">
        <v>15</v>
      </c>
      <c r="C11283" t="s">
        <v>12</v>
      </c>
      <c r="D11283" s="3">
        <v>140000</v>
      </c>
    </row>
    <row r="11284" spans="1:4" x14ac:dyDescent="0.3">
      <c r="A11284" t="s">
        <v>17</v>
      </c>
      <c r="B11284" t="s">
        <v>15</v>
      </c>
      <c r="C11284" t="s">
        <v>12</v>
      </c>
      <c r="D11284" s="3">
        <v>62500</v>
      </c>
    </row>
    <row r="11285" spans="1:4" x14ac:dyDescent="0.3">
      <c r="A11285" t="s">
        <v>41</v>
      </c>
      <c r="B11285" t="s">
        <v>15</v>
      </c>
      <c r="C11285" t="s">
        <v>31</v>
      </c>
      <c r="D11285" s="3">
        <v>177885.5</v>
      </c>
    </row>
    <row r="11286" spans="1:4" x14ac:dyDescent="0.3">
      <c r="A11286" t="s">
        <v>24</v>
      </c>
      <c r="B11286" t="s">
        <v>15</v>
      </c>
      <c r="C11286" t="s">
        <v>50</v>
      </c>
      <c r="D11286" s="3">
        <v>170500</v>
      </c>
    </row>
    <row r="11287" spans="1:4" x14ac:dyDescent="0.3">
      <c r="A11287" t="s">
        <v>63</v>
      </c>
      <c r="B11287" t="s">
        <v>15</v>
      </c>
      <c r="C11287" t="s">
        <v>12</v>
      </c>
      <c r="D11287" s="3">
        <v>220000</v>
      </c>
    </row>
    <row r="11288" spans="1:4" x14ac:dyDescent="0.3">
      <c r="A11288" t="s">
        <v>17</v>
      </c>
      <c r="B11288" t="s">
        <v>15</v>
      </c>
      <c r="C11288" t="s">
        <v>12</v>
      </c>
      <c r="D11288" s="3">
        <v>100000</v>
      </c>
    </row>
    <row r="11289" spans="1:4" x14ac:dyDescent="0.3">
      <c r="A11289" t="s">
        <v>41</v>
      </c>
      <c r="B11289" t="s">
        <v>15</v>
      </c>
      <c r="C11289" t="s">
        <v>12</v>
      </c>
      <c r="D11289" s="3">
        <v>175000</v>
      </c>
    </row>
    <row r="11290" spans="1:4" x14ac:dyDescent="0.3">
      <c r="A11290" t="s">
        <v>17</v>
      </c>
      <c r="B11290" t="s">
        <v>15</v>
      </c>
      <c r="C11290" t="s">
        <v>12</v>
      </c>
      <c r="D11290" s="3">
        <v>77500</v>
      </c>
    </row>
    <row r="11291" spans="1:4" x14ac:dyDescent="0.3">
      <c r="A11291" t="s">
        <v>17</v>
      </c>
      <c r="B11291" t="s">
        <v>15</v>
      </c>
      <c r="C11291" t="s">
        <v>12</v>
      </c>
      <c r="D11291" s="3">
        <v>116000</v>
      </c>
    </row>
    <row r="11292" spans="1:4" x14ac:dyDescent="0.3">
      <c r="A11292" t="s">
        <v>54</v>
      </c>
      <c r="B11292" t="s">
        <v>15</v>
      </c>
      <c r="C11292" t="s">
        <v>31</v>
      </c>
      <c r="D11292" s="3">
        <v>134995</v>
      </c>
    </row>
    <row r="11293" spans="1:4" x14ac:dyDescent="0.3">
      <c r="A11293" t="s">
        <v>17</v>
      </c>
      <c r="B11293" t="s">
        <v>15</v>
      </c>
      <c r="C11293" t="s">
        <v>12</v>
      </c>
      <c r="D11293" s="3">
        <v>143000</v>
      </c>
    </row>
    <row r="11294" spans="1:4" x14ac:dyDescent="0.3">
      <c r="A11294" t="s">
        <v>24</v>
      </c>
      <c r="B11294" t="s">
        <v>15</v>
      </c>
      <c r="C11294" t="s">
        <v>12</v>
      </c>
      <c r="D11294" s="3">
        <v>100000</v>
      </c>
    </row>
    <row r="11295" spans="1:4" x14ac:dyDescent="0.3">
      <c r="A11295" t="s">
        <v>24</v>
      </c>
      <c r="B11295" t="s">
        <v>15</v>
      </c>
      <c r="C11295" t="s">
        <v>12</v>
      </c>
      <c r="D11295" s="3">
        <v>133340</v>
      </c>
    </row>
    <row r="11296" spans="1:4" x14ac:dyDescent="0.3">
      <c r="A11296" t="s">
        <v>41</v>
      </c>
      <c r="B11296" t="s">
        <v>15</v>
      </c>
      <c r="C11296" t="s">
        <v>12</v>
      </c>
      <c r="D11296" s="3">
        <v>115000</v>
      </c>
    </row>
    <row r="11297" spans="1:4" x14ac:dyDescent="0.3">
      <c r="A11297" t="s">
        <v>78</v>
      </c>
      <c r="B11297" t="s">
        <v>15</v>
      </c>
      <c r="C11297" t="s">
        <v>98</v>
      </c>
      <c r="D11297" s="3">
        <v>30000</v>
      </c>
    </row>
    <row r="11298" spans="1:4" x14ac:dyDescent="0.3">
      <c r="A11298" t="s">
        <v>24</v>
      </c>
      <c r="B11298" t="s">
        <v>15</v>
      </c>
      <c r="C11298" t="s">
        <v>12</v>
      </c>
      <c r="D11298" s="3">
        <v>90000</v>
      </c>
    </row>
    <row r="11299" spans="1:4" x14ac:dyDescent="0.3">
      <c r="A11299" t="s">
        <v>54</v>
      </c>
      <c r="B11299" t="s">
        <v>15</v>
      </c>
      <c r="C11299" t="s">
        <v>12</v>
      </c>
      <c r="D11299" s="3">
        <v>116000</v>
      </c>
    </row>
    <row r="11300" spans="1:4" x14ac:dyDescent="0.3">
      <c r="A11300" t="s">
        <v>63</v>
      </c>
      <c r="B11300" t="s">
        <v>15</v>
      </c>
      <c r="C11300" t="s">
        <v>12</v>
      </c>
      <c r="D11300" s="3">
        <v>95000</v>
      </c>
    </row>
    <row r="11301" spans="1:4" x14ac:dyDescent="0.3">
      <c r="A11301" t="s">
        <v>54</v>
      </c>
      <c r="B11301" t="s">
        <v>15</v>
      </c>
      <c r="C11301" t="s">
        <v>12</v>
      </c>
      <c r="D11301" s="3">
        <v>115000</v>
      </c>
    </row>
    <row r="11302" spans="1:4" x14ac:dyDescent="0.3">
      <c r="A11302" t="s">
        <v>24</v>
      </c>
      <c r="B11302" t="s">
        <v>15</v>
      </c>
      <c r="C11302" t="s">
        <v>12</v>
      </c>
      <c r="D11302" s="3">
        <v>135000</v>
      </c>
    </row>
    <row r="11303" spans="1:4" x14ac:dyDescent="0.3">
      <c r="A11303" t="s">
        <v>24</v>
      </c>
      <c r="B11303" t="s">
        <v>15</v>
      </c>
      <c r="C11303" t="s">
        <v>12</v>
      </c>
      <c r="D11303" s="3">
        <v>90000</v>
      </c>
    </row>
    <row r="11304" spans="1:4" x14ac:dyDescent="0.3">
      <c r="A11304" t="s">
        <v>41</v>
      </c>
      <c r="B11304" t="s">
        <v>15</v>
      </c>
      <c r="C11304" t="s">
        <v>12</v>
      </c>
      <c r="D11304" s="3">
        <v>180000</v>
      </c>
    </row>
    <row r="11305" spans="1:4" x14ac:dyDescent="0.3">
      <c r="A11305" t="s">
        <v>24</v>
      </c>
      <c r="B11305" t="s">
        <v>15</v>
      </c>
      <c r="C11305" t="s">
        <v>12</v>
      </c>
      <c r="D11305" s="3">
        <v>75000</v>
      </c>
    </row>
    <row r="11306" spans="1:4" x14ac:dyDescent="0.3">
      <c r="A11306" t="s">
        <v>41</v>
      </c>
      <c r="B11306" t="s">
        <v>15</v>
      </c>
      <c r="C11306" t="s">
        <v>12</v>
      </c>
      <c r="D11306" s="3">
        <v>212000</v>
      </c>
    </row>
    <row r="11307" spans="1:4" x14ac:dyDescent="0.3">
      <c r="A11307" t="s">
        <v>41</v>
      </c>
      <c r="B11307" t="s">
        <v>15</v>
      </c>
      <c r="C11307" t="s">
        <v>12</v>
      </c>
      <c r="D11307" s="3">
        <v>151000</v>
      </c>
    </row>
    <row r="11308" spans="1:4" x14ac:dyDescent="0.3">
      <c r="A11308" t="s">
        <v>17</v>
      </c>
      <c r="B11308" t="s">
        <v>15</v>
      </c>
      <c r="C11308" t="s">
        <v>12</v>
      </c>
      <c r="D11308" s="3">
        <v>142088.5</v>
      </c>
    </row>
    <row r="11309" spans="1:4" x14ac:dyDescent="0.3">
      <c r="A11309" t="s">
        <v>10</v>
      </c>
      <c r="B11309" t="s">
        <v>15</v>
      </c>
      <c r="C11309" t="s">
        <v>87</v>
      </c>
      <c r="D11309" s="3">
        <v>147500</v>
      </c>
    </row>
    <row r="11310" spans="1:4" x14ac:dyDescent="0.3">
      <c r="A11310" t="s">
        <v>17</v>
      </c>
      <c r="B11310" t="s">
        <v>15</v>
      </c>
      <c r="C11310" t="s">
        <v>119</v>
      </c>
      <c r="D11310" s="3">
        <v>57600</v>
      </c>
    </row>
    <row r="11311" spans="1:4" x14ac:dyDescent="0.3">
      <c r="A11311" t="s">
        <v>54</v>
      </c>
      <c r="B11311" t="s">
        <v>15</v>
      </c>
      <c r="C11311" t="s">
        <v>12</v>
      </c>
      <c r="D11311" s="3">
        <v>145257</v>
      </c>
    </row>
    <row r="11312" spans="1:4" x14ac:dyDescent="0.3">
      <c r="A11312" t="s">
        <v>17</v>
      </c>
      <c r="B11312" t="s">
        <v>15</v>
      </c>
      <c r="C11312" t="s">
        <v>84</v>
      </c>
      <c r="D11312" s="3">
        <v>54988</v>
      </c>
    </row>
    <row r="11313" spans="1:4" x14ac:dyDescent="0.3">
      <c r="A11313" t="s">
        <v>17</v>
      </c>
      <c r="B11313" t="s">
        <v>15</v>
      </c>
      <c r="C11313" t="s">
        <v>12</v>
      </c>
      <c r="D11313" s="3">
        <v>79500</v>
      </c>
    </row>
    <row r="11314" spans="1:4" x14ac:dyDescent="0.3">
      <c r="A11314" t="s">
        <v>24</v>
      </c>
      <c r="B11314" t="s">
        <v>15</v>
      </c>
      <c r="C11314" t="s">
        <v>12</v>
      </c>
      <c r="D11314" s="3">
        <v>240000</v>
      </c>
    </row>
    <row r="11315" spans="1:4" x14ac:dyDescent="0.3">
      <c r="A11315" t="s">
        <v>24</v>
      </c>
      <c r="B11315" t="s">
        <v>15</v>
      </c>
      <c r="C11315" t="s">
        <v>12</v>
      </c>
      <c r="D11315" s="3">
        <v>180000</v>
      </c>
    </row>
    <row r="11316" spans="1:4" x14ac:dyDescent="0.3">
      <c r="A11316" t="s">
        <v>24</v>
      </c>
      <c r="B11316" t="s">
        <v>15</v>
      </c>
      <c r="C11316" t="s">
        <v>12</v>
      </c>
      <c r="D11316" s="3">
        <v>40567.6171875</v>
      </c>
    </row>
    <row r="11317" spans="1:4" x14ac:dyDescent="0.3">
      <c r="A11317" t="s">
        <v>17</v>
      </c>
      <c r="B11317" t="s">
        <v>15</v>
      </c>
      <c r="C11317" t="s">
        <v>12</v>
      </c>
      <c r="D11317" s="3">
        <v>72500</v>
      </c>
    </row>
    <row r="11318" spans="1:4" x14ac:dyDescent="0.3">
      <c r="A11318" t="s">
        <v>54</v>
      </c>
      <c r="B11318" t="s">
        <v>15</v>
      </c>
      <c r="C11318" t="s">
        <v>12</v>
      </c>
      <c r="D11318" s="3">
        <v>234000</v>
      </c>
    </row>
    <row r="11319" spans="1:4" x14ac:dyDescent="0.3">
      <c r="A11319" t="s">
        <v>54</v>
      </c>
      <c r="B11319" t="s">
        <v>15</v>
      </c>
      <c r="C11319" t="s">
        <v>12</v>
      </c>
      <c r="D11319" s="3">
        <v>134300</v>
      </c>
    </row>
    <row r="11320" spans="1:4" x14ac:dyDescent="0.3">
      <c r="A11320" t="s">
        <v>78</v>
      </c>
      <c r="B11320" t="s">
        <v>15</v>
      </c>
      <c r="C11320" t="s">
        <v>12</v>
      </c>
      <c r="D11320" s="3">
        <v>120000</v>
      </c>
    </row>
    <row r="11321" spans="1:4" x14ac:dyDescent="0.3">
      <c r="A11321" t="s">
        <v>17</v>
      </c>
      <c r="B11321" t="s">
        <v>15</v>
      </c>
      <c r="C11321" t="s">
        <v>12</v>
      </c>
      <c r="D11321" s="3">
        <v>200000</v>
      </c>
    </row>
    <row r="11322" spans="1:4" x14ac:dyDescent="0.3">
      <c r="A11322" t="s">
        <v>10</v>
      </c>
      <c r="B11322" t="s">
        <v>15</v>
      </c>
      <c r="C11322" t="s">
        <v>131</v>
      </c>
      <c r="D11322" s="3">
        <v>147500</v>
      </c>
    </row>
    <row r="11323" spans="1:4" x14ac:dyDescent="0.3">
      <c r="A11323" t="s">
        <v>24</v>
      </c>
      <c r="B11323" t="s">
        <v>15</v>
      </c>
      <c r="C11323" t="s">
        <v>12</v>
      </c>
      <c r="D11323" s="3">
        <v>150000</v>
      </c>
    </row>
    <row r="11324" spans="1:4" x14ac:dyDescent="0.3">
      <c r="A11324" t="s">
        <v>54</v>
      </c>
      <c r="B11324" t="s">
        <v>15</v>
      </c>
      <c r="C11324" t="s">
        <v>12</v>
      </c>
      <c r="D11324" s="3">
        <v>182500</v>
      </c>
    </row>
    <row r="11325" spans="1:4" x14ac:dyDescent="0.3">
      <c r="A11325" t="s">
        <v>17</v>
      </c>
      <c r="B11325" t="s">
        <v>15</v>
      </c>
      <c r="C11325" t="s">
        <v>12</v>
      </c>
      <c r="D11325" s="3">
        <v>62500</v>
      </c>
    </row>
    <row r="11326" spans="1:4" x14ac:dyDescent="0.3">
      <c r="A11326" t="s">
        <v>17</v>
      </c>
      <c r="B11326" t="s">
        <v>15</v>
      </c>
      <c r="C11326" t="s">
        <v>115</v>
      </c>
      <c r="D11326" s="3">
        <v>111202</v>
      </c>
    </row>
    <row r="11327" spans="1:4" x14ac:dyDescent="0.3">
      <c r="A11327" t="s">
        <v>24</v>
      </c>
      <c r="B11327" t="s">
        <v>15</v>
      </c>
      <c r="C11327" t="s">
        <v>12</v>
      </c>
      <c r="D11327" s="3">
        <v>45530</v>
      </c>
    </row>
    <row r="11328" spans="1:4" x14ac:dyDescent="0.3">
      <c r="A11328" t="s">
        <v>24</v>
      </c>
      <c r="B11328" t="s">
        <v>90</v>
      </c>
      <c r="C11328" t="s">
        <v>12</v>
      </c>
      <c r="D11328" s="3">
        <v>173500</v>
      </c>
    </row>
    <row r="11329" spans="1:4" x14ac:dyDescent="0.3">
      <c r="A11329" t="s">
        <v>17</v>
      </c>
      <c r="B11329" t="s">
        <v>15</v>
      </c>
      <c r="C11329" t="s">
        <v>12</v>
      </c>
      <c r="D11329" s="3">
        <v>127500</v>
      </c>
    </row>
    <row r="11330" spans="1:4" x14ac:dyDescent="0.3">
      <c r="A11330" t="s">
        <v>17</v>
      </c>
      <c r="B11330" t="s">
        <v>15</v>
      </c>
      <c r="C11330" t="s">
        <v>12</v>
      </c>
      <c r="D11330" s="3">
        <v>68000</v>
      </c>
    </row>
    <row r="11331" spans="1:4" x14ac:dyDescent="0.3">
      <c r="A11331" t="s">
        <v>24</v>
      </c>
      <c r="B11331" t="s">
        <v>15</v>
      </c>
      <c r="C11331" t="s">
        <v>60</v>
      </c>
      <c r="D11331" s="3">
        <v>157500</v>
      </c>
    </row>
    <row r="11332" spans="1:4" x14ac:dyDescent="0.3">
      <c r="A11332" t="s">
        <v>24</v>
      </c>
      <c r="B11332" t="s">
        <v>15</v>
      </c>
      <c r="C11332" t="s">
        <v>12</v>
      </c>
      <c r="D11332" s="3">
        <v>175000</v>
      </c>
    </row>
    <row r="11333" spans="1:4" x14ac:dyDescent="0.3">
      <c r="A11333" t="s">
        <v>17</v>
      </c>
      <c r="B11333" t="s">
        <v>15</v>
      </c>
      <c r="C11333" t="s">
        <v>135</v>
      </c>
      <c r="D11333" s="3">
        <v>100500</v>
      </c>
    </row>
    <row r="11334" spans="1:4" x14ac:dyDescent="0.3">
      <c r="A11334" t="s">
        <v>10</v>
      </c>
      <c r="B11334" t="s">
        <v>15</v>
      </c>
      <c r="C11334" t="s">
        <v>12</v>
      </c>
      <c r="D11334" s="3">
        <v>120000</v>
      </c>
    </row>
    <row r="11335" spans="1:4" x14ac:dyDescent="0.3">
      <c r="A11335" t="s">
        <v>24</v>
      </c>
      <c r="B11335" t="s">
        <v>15</v>
      </c>
      <c r="C11335" t="s">
        <v>12</v>
      </c>
      <c r="D11335" s="3">
        <v>55000</v>
      </c>
    </row>
    <row r="11336" spans="1:4" x14ac:dyDescent="0.3">
      <c r="A11336" t="s">
        <v>24</v>
      </c>
      <c r="B11336" t="s">
        <v>15</v>
      </c>
      <c r="C11336" t="s">
        <v>12</v>
      </c>
      <c r="D11336" s="3">
        <v>96500</v>
      </c>
    </row>
    <row r="11337" spans="1:4" x14ac:dyDescent="0.3">
      <c r="A11337" t="s">
        <v>78</v>
      </c>
      <c r="B11337" t="s">
        <v>15</v>
      </c>
      <c r="C11337" t="s">
        <v>60</v>
      </c>
      <c r="D11337" s="3">
        <v>166000</v>
      </c>
    </row>
    <row r="11338" spans="1:4" x14ac:dyDescent="0.3">
      <c r="A11338" t="s">
        <v>17</v>
      </c>
      <c r="B11338" t="s">
        <v>15</v>
      </c>
      <c r="C11338" t="s">
        <v>12</v>
      </c>
      <c r="D11338" s="3">
        <v>38000</v>
      </c>
    </row>
    <row r="11339" spans="1:4" x14ac:dyDescent="0.3">
      <c r="A11339" t="s">
        <v>17</v>
      </c>
      <c r="B11339" t="s">
        <v>15</v>
      </c>
      <c r="C11339" t="s">
        <v>12</v>
      </c>
      <c r="D11339" s="3">
        <v>65000</v>
      </c>
    </row>
    <row r="11340" spans="1:4" x14ac:dyDescent="0.3">
      <c r="A11340" t="s">
        <v>54</v>
      </c>
      <c r="B11340" t="s">
        <v>15</v>
      </c>
      <c r="C11340" t="s">
        <v>134</v>
      </c>
      <c r="D11340" s="3">
        <v>64800</v>
      </c>
    </row>
    <row r="11341" spans="1:4" x14ac:dyDescent="0.3">
      <c r="A11341" t="s">
        <v>29</v>
      </c>
      <c r="B11341" t="s">
        <v>15</v>
      </c>
      <c r="C11341" t="s">
        <v>12</v>
      </c>
      <c r="D11341" s="3">
        <v>90000</v>
      </c>
    </row>
    <row r="11342" spans="1:4" x14ac:dyDescent="0.3">
      <c r="A11342" t="s">
        <v>54</v>
      </c>
      <c r="B11342" t="s">
        <v>15</v>
      </c>
      <c r="C11342" t="s">
        <v>12</v>
      </c>
      <c r="D11342" s="3">
        <v>90000</v>
      </c>
    </row>
    <row r="11343" spans="1:4" x14ac:dyDescent="0.3">
      <c r="A11343" t="s">
        <v>17</v>
      </c>
      <c r="B11343" t="s">
        <v>15</v>
      </c>
      <c r="C11343" t="s">
        <v>12</v>
      </c>
      <c r="D11343" s="3">
        <v>90000</v>
      </c>
    </row>
    <row r="11344" spans="1:4" x14ac:dyDescent="0.3">
      <c r="A11344" t="s">
        <v>54</v>
      </c>
      <c r="B11344" t="s">
        <v>15</v>
      </c>
      <c r="C11344" t="s">
        <v>12</v>
      </c>
      <c r="D11344" s="3">
        <v>125000</v>
      </c>
    </row>
    <row r="11345" spans="1:4" x14ac:dyDescent="0.3">
      <c r="A11345" t="s">
        <v>78</v>
      </c>
      <c r="B11345" t="s">
        <v>15</v>
      </c>
      <c r="C11345" t="s">
        <v>56</v>
      </c>
      <c r="D11345" s="3">
        <v>166000</v>
      </c>
    </row>
    <row r="11346" spans="1:4" x14ac:dyDescent="0.3">
      <c r="A11346" t="s">
        <v>24</v>
      </c>
      <c r="B11346" t="s">
        <v>15</v>
      </c>
      <c r="C11346" t="s">
        <v>12</v>
      </c>
      <c r="D11346" s="3">
        <v>90000</v>
      </c>
    </row>
    <row r="11347" spans="1:4" x14ac:dyDescent="0.3">
      <c r="A11347" t="s">
        <v>17</v>
      </c>
      <c r="B11347" t="s">
        <v>15</v>
      </c>
      <c r="C11347" t="s">
        <v>12</v>
      </c>
      <c r="D11347" s="3">
        <v>37500</v>
      </c>
    </row>
    <row r="11348" spans="1:4" x14ac:dyDescent="0.3">
      <c r="A11348" t="s">
        <v>10</v>
      </c>
      <c r="B11348" t="s">
        <v>15</v>
      </c>
      <c r="C11348" t="s">
        <v>12</v>
      </c>
      <c r="D11348" s="3">
        <v>181900</v>
      </c>
    </row>
    <row r="11349" spans="1:4" x14ac:dyDescent="0.3">
      <c r="A11349" t="s">
        <v>17</v>
      </c>
      <c r="B11349" t="s">
        <v>15</v>
      </c>
      <c r="C11349" t="s">
        <v>141</v>
      </c>
      <c r="D11349" s="3">
        <v>111175</v>
      </c>
    </row>
    <row r="11350" spans="1:4" x14ac:dyDescent="0.3">
      <c r="A11350" t="s">
        <v>54</v>
      </c>
      <c r="B11350" t="s">
        <v>15</v>
      </c>
      <c r="C11350" t="s">
        <v>31</v>
      </c>
      <c r="D11350" s="3">
        <v>166500</v>
      </c>
    </row>
    <row r="11351" spans="1:4" x14ac:dyDescent="0.3">
      <c r="A11351" t="s">
        <v>17</v>
      </c>
      <c r="B11351" t="s">
        <v>15</v>
      </c>
      <c r="C11351" t="s">
        <v>31</v>
      </c>
      <c r="D11351" s="3">
        <v>130300</v>
      </c>
    </row>
    <row r="11352" spans="1:4" x14ac:dyDescent="0.3">
      <c r="A11352" t="s">
        <v>24</v>
      </c>
      <c r="B11352" t="s">
        <v>15</v>
      </c>
      <c r="C11352" t="s">
        <v>12</v>
      </c>
      <c r="D11352" s="3">
        <v>179500</v>
      </c>
    </row>
    <row r="11353" spans="1:4" x14ac:dyDescent="0.3">
      <c r="A11353" t="s">
        <v>41</v>
      </c>
      <c r="B11353" t="s">
        <v>15</v>
      </c>
      <c r="C11353" t="s">
        <v>60</v>
      </c>
      <c r="D11353" s="3">
        <v>147500</v>
      </c>
    </row>
    <row r="11354" spans="1:4" x14ac:dyDescent="0.3">
      <c r="A11354" t="s">
        <v>29</v>
      </c>
      <c r="B11354" t="s">
        <v>15</v>
      </c>
      <c r="C11354" t="s">
        <v>12</v>
      </c>
      <c r="D11354" s="3">
        <v>168274.5</v>
      </c>
    </row>
    <row r="11355" spans="1:4" x14ac:dyDescent="0.3">
      <c r="A11355" t="s">
        <v>24</v>
      </c>
      <c r="B11355" t="s">
        <v>15</v>
      </c>
      <c r="C11355" t="s">
        <v>12</v>
      </c>
      <c r="D11355" s="3">
        <v>88250</v>
      </c>
    </row>
    <row r="11356" spans="1:4" x14ac:dyDescent="0.3">
      <c r="A11356" t="s">
        <v>24</v>
      </c>
      <c r="B11356" t="s">
        <v>15</v>
      </c>
      <c r="C11356" t="s">
        <v>31</v>
      </c>
      <c r="D11356" s="3">
        <v>109107</v>
      </c>
    </row>
    <row r="11357" spans="1:4" x14ac:dyDescent="0.3">
      <c r="A11357" t="s">
        <v>54</v>
      </c>
      <c r="B11357" t="s">
        <v>15</v>
      </c>
      <c r="C11357" t="s">
        <v>12</v>
      </c>
      <c r="D11357" s="3">
        <v>120000</v>
      </c>
    </row>
    <row r="11358" spans="1:4" x14ac:dyDescent="0.3">
      <c r="A11358" t="s">
        <v>10</v>
      </c>
      <c r="B11358" t="s">
        <v>15</v>
      </c>
      <c r="C11358" t="s">
        <v>12</v>
      </c>
      <c r="D11358" s="3">
        <v>180000</v>
      </c>
    </row>
    <row r="11359" spans="1:4" x14ac:dyDescent="0.3">
      <c r="A11359" t="s">
        <v>10</v>
      </c>
      <c r="B11359" t="s">
        <v>15</v>
      </c>
      <c r="C11359" t="s">
        <v>99</v>
      </c>
      <c r="D11359" s="3">
        <v>147500</v>
      </c>
    </row>
    <row r="11360" spans="1:4" x14ac:dyDescent="0.3">
      <c r="A11360" t="s">
        <v>17</v>
      </c>
      <c r="B11360" t="s">
        <v>15</v>
      </c>
      <c r="C11360" t="s">
        <v>12</v>
      </c>
      <c r="D11360" s="3">
        <v>75000</v>
      </c>
    </row>
    <row r="11361" spans="1:4" x14ac:dyDescent="0.3">
      <c r="A11361" t="s">
        <v>17</v>
      </c>
      <c r="B11361" t="s">
        <v>15</v>
      </c>
      <c r="C11361" t="s">
        <v>102</v>
      </c>
      <c r="D11361" s="3">
        <v>105000</v>
      </c>
    </row>
    <row r="11362" spans="1:4" x14ac:dyDescent="0.3">
      <c r="A11362" t="s">
        <v>29</v>
      </c>
      <c r="B11362" t="s">
        <v>15</v>
      </c>
      <c r="C11362" t="s">
        <v>92</v>
      </c>
      <c r="D11362" s="3">
        <v>111202</v>
      </c>
    </row>
    <row r="11363" spans="1:4" x14ac:dyDescent="0.3">
      <c r="A11363" t="s">
        <v>54</v>
      </c>
      <c r="B11363" t="s">
        <v>15</v>
      </c>
      <c r="C11363" t="s">
        <v>99</v>
      </c>
      <c r="D11363" s="3">
        <v>147500</v>
      </c>
    </row>
    <row r="11364" spans="1:4" x14ac:dyDescent="0.3">
      <c r="A11364" t="s">
        <v>17</v>
      </c>
      <c r="B11364" t="s">
        <v>15</v>
      </c>
      <c r="C11364" t="s">
        <v>12</v>
      </c>
      <c r="D11364" s="3">
        <v>90000</v>
      </c>
    </row>
    <row r="11365" spans="1:4" x14ac:dyDescent="0.3">
      <c r="A11365" t="s">
        <v>10</v>
      </c>
      <c r="B11365" t="s">
        <v>15</v>
      </c>
      <c r="C11365" t="s">
        <v>99</v>
      </c>
      <c r="D11365" s="3">
        <v>90000</v>
      </c>
    </row>
    <row r="11366" spans="1:4" x14ac:dyDescent="0.3">
      <c r="A11366" t="s">
        <v>78</v>
      </c>
      <c r="B11366" t="s">
        <v>15</v>
      </c>
      <c r="C11366" t="s">
        <v>84</v>
      </c>
      <c r="D11366" s="3">
        <v>64800</v>
      </c>
    </row>
    <row r="11367" spans="1:4" x14ac:dyDescent="0.3">
      <c r="A11367" t="s">
        <v>78</v>
      </c>
      <c r="B11367" t="s">
        <v>15</v>
      </c>
      <c r="C11367" t="s">
        <v>31</v>
      </c>
      <c r="D11367" s="3">
        <v>125000</v>
      </c>
    </row>
    <row r="11368" spans="1:4" x14ac:dyDescent="0.3">
      <c r="A11368" t="s">
        <v>24</v>
      </c>
      <c r="B11368" t="s">
        <v>15</v>
      </c>
      <c r="C11368" t="s">
        <v>12</v>
      </c>
      <c r="D11368" s="3">
        <v>95700</v>
      </c>
    </row>
    <row r="11369" spans="1:4" x14ac:dyDescent="0.3">
      <c r="A11369" t="s">
        <v>24</v>
      </c>
      <c r="B11369" t="s">
        <v>15</v>
      </c>
      <c r="C11369" t="s">
        <v>12</v>
      </c>
      <c r="D11369" s="3">
        <v>55000</v>
      </c>
    </row>
    <row r="11370" spans="1:4" x14ac:dyDescent="0.3">
      <c r="A11370" t="s">
        <v>17</v>
      </c>
      <c r="B11370" t="s">
        <v>15</v>
      </c>
      <c r="C11370" t="s">
        <v>12</v>
      </c>
      <c r="D11370" s="3">
        <v>70000</v>
      </c>
    </row>
    <row r="11371" spans="1:4" x14ac:dyDescent="0.3">
      <c r="A11371" t="s">
        <v>17</v>
      </c>
      <c r="B11371" t="s">
        <v>15</v>
      </c>
      <c r="C11371" t="s">
        <v>83</v>
      </c>
      <c r="D11371" s="3">
        <v>89100</v>
      </c>
    </row>
    <row r="11372" spans="1:4" x14ac:dyDescent="0.3">
      <c r="A11372" t="s">
        <v>24</v>
      </c>
      <c r="B11372" t="s">
        <v>15</v>
      </c>
      <c r="C11372" t="s">
        <v>12</v>
      </c>
      <c r="D11372" s="3">
        <v>136400</v>
      </c>
    </row>
    <row r="11373" spans="1:4" x14ac:dyDescent="0.3">
      <c r="A11373" t="s">
        <v>17</v>
      </c>
      <c r="B11373" t="s">
        <v>15</v>
      </c>
      <c r="C11373" t="s">
        <v>12</v>
      </c>
      <c r="D11373" s="3">
        <v>50000</v>
      </c>
    </row>
    <row r="11374" spans="1:4" x14ac:dyDescent="0.3">
      <c r="A11374" t="s">
        <v>41</v>
      </c>
      <c r="B11374" t="s">
        <v>15</v>
      </c>
      <c r="C11374" t="s">
        <v>12</v>
      </c>
      <c r="D11374" s="3">
        <v>140000</v>
      </c>
    </row>
    <row r="11375" spans="1:4" x14ac:dyDescent="0.3">
      <c r="A11375" t="s">
        <v>24</v>
      </c>
      <c r="B11375" t="s">
        <v>15</v>
      </c>
      <c r="C11375" t="s">
        <v>12</v>
      </c>
      <c r="D11375" s="3">
        <v>190000</v>
      </c>
    </row>
    <row r="11376" spans="1:4" x14ac:dyDescent="0.3">
      <c r="A11376" t="s">
        <v>24</v>
      </c>
      <c r="B11376" t="s">
        <v>15</v>
      </c>
      <c r="C11376" t="s">
        <v>12</v>
      </c>
      <c r="D11376" s="3">
        <v>125000</v>
      </c>
    </row>
    <row r="11377" spans="1:4" x14ac:dyDescent="0.3">
      <c r="A11377" t="s">
        <v>29</v>
      </c>
      <c r="B11377" t="s">
        <v>15</v>
      </c>
      <c r="C11377" t="s">
        <v>12</v>
      </c>
      <c r="D11377" s="3">
        <v>103000</v>
      </c>
    </row>
    <row r="11378" spans="1:4" x14ac:dyDescent="0.3">
      <c r="A11378" t="s">
        <v>10</v>
      </c>
      <c r="B11378" t="s">
        <v>15</v>
      </c>
      <c r="C11378" t="s">
        <v>79</v>
      </c>
      <c r="D11378" s="3">
        <v>147500</v>
      </c>
    </row>
    <row r="11379" spans="1:4" x14ac:dyDescent="0.3">
      <c r="A11379" t="s">
        <v>17</v>
      </c>
      <c r="B11379" t="s">
        <v>15</v>
      </c>
      <c r="C11379" t="s">
        <v>12</v>
      </c>
      <c r="D11379" s="3">
        <v>148138.5</v>
      </c>
    </row>
    <row r="11380" spans="1:4" x14ac:dyDescent="0.3">
      <c r="A11380" t="s">
        <v>10</v>
      </c>
      <c r="B11380" t="s">
        <v>15</v>
      </c>
      <c r="C11380" t="s">
        <v>31</v>
      </c>
      <c r="D11380" s="3">
        <v>197500</v>
      </c>
    </row>
    <row r="11381" spans="1:4" x14ac:dyDescent="0.3">
      <c r="A11381" t="s">
        <v>24</v>
      </c>
      <c r="B11381" t="s">
        <v>15</v>
      </c>
      <c r="C11381" t="s">
        <v>84</v>
      </c>
      <c r="D11381" s="3">
        <v>204381</v>
      </c>
    </row>
    <row r="11382" spans="1:4" x14ac:dyDescent="0.3">
      <c r="A11382" t="s">
        <v>17</v>
      </c>
      <c r="B11382" t="s">
        <v>15</v>
      </c>
      <c r="C11382" t="s">
        <v>12</v>
      </c>
      <c r="D11382" s="3">
        <v>80000</v>
      </c>
    </row>
    <row r="11383" spans="1:4" x14ac:dyDescent="0.3">
      <c r="A11383" t="s">
        <v>10</v>
      </c>
      <c r="B11383" t="s">
        <v>15</v>
      </c>
      <c r="C11383" t="s">
        <v>12</v>
      </c>
      <c r="D11383" s="3">
        <v>150000</v>
      </c>
    </row>
    <row r="11384" spans="1:4" x14ac:dyDescent="0.3">
      <c r="A11384" t="s">
        <v>17</v>
      </c>
      <c r="B11384" t="s">
        <v>15</v>
      </c>
      <c r="C11384" t="s">
        <v>12</v>
      </c>
      <c r="D11384" s="3">
        <v>105000</v>
      </c>
    </row>
    <row r="11385" spans="1:4" x14ac:dyDescent="0.3">
      <c r="A11385" t="s">
        <v>63</v>
      </c>
      <c r="B11385" t="s">
        <v>15</v>
      </c>
      <c r="C11385" t="s">
        <v>12</v>
      </c>
      <c r="D11385" s="3">
        <v>125000</v>
      </c>
    </row>
    <row r="11386" spans="1:4" x14ac:dyDescent="0.3">
      <c r="A11386" t="s">
        <v>10</v>
      </c>
      <c r="B11386" t="s">
        <v>15</v>
      </c>
      <c r="C11386" t="s">
        <v>12</v>
      </c>
      <c r="D11386" s="3">
        <v>105000</v>
      </c>
    </row>
    <row r="11387" spans="1:4" x14ac:dyDescent="0.3">
      <c r="A11387" t="s">
        <v>24</v>
      </c>
      <c r="B11387" t="s">
        <v>15</v>
      </c>
      <c r="C11387" t="s">
        <v>12</v>
      </c>
      <c r="D11387" s="3">
        <v>135000</v>
      </c>
    </row>
    <row r="11388" spans="1:4" x14ac:dyDescent="0.3">
      <c r="A11388" t="s">
        <v>41</v>
      </c>
      <c r="B11388" t="s">
        <v>15</v>
      </c>
      <c r="C11388" t="s">
        <v>31</v>
      </c>
      <c r="D11388" s="3">
        <v>125000</v>
      </c>
    </row>
    <row r="11389" spans="1:4" x14ac:dyDescent="0.3">
      <c r="A11389" t="s">
        <v>10</v>
      </c>
      <c r="B11389" t="s">
        <v>15</v>
      </c>
      <c r="C11389" t="s">
        <v>12</v>
      </c>
      <c r="D11389" s="3">
        <v>120500</v>
      </c>
    </row>
    <row r="11390" spans="1:4" x14ac:dyDescent="0.3">
      <c r="A11390" t="s">
        <v>17</v>
      </c>
      <c r="B11390" t="s">
        <v>15</v>
      </c>
      <c r="C11390" t="s">
        <v>12</v>
      </c>
      <c r="D11390" s="3">
        <v>92527.5</v>
      </c>
    </row>
    <row r="11391" spans="1:4" x14ac:dyDescent="0.3">
      <c r="A11391" t="s">
        <v>97</v>
      </c>
      <c r="B11391" t="s">
        <v>15</v>
      </c>
      <c r="C11391" t="s">
        <v>99</v>
      </c>
      <c r="D11391" s="3">
        <v>130000</v>
      </c>
    </row>
    <row r="11392" spans="1:4" x14ac:dyDescent="0.3">
      <c r="A11392" t="s">
        <v>24</v>
      </c>
      <c r="B11392" t="s">
        <v>15</v>
      </c>
      <c r="C11392" t="s">
        <v>12</v>
      </c>
      <c r="D11392" s="3">
        <v>122500</v>
      </c>
    </row>
    <row r="11393" spans="1:4" x14ac:dyDescent="0.3">
      <c r="A11393" t="s">
        <v>24</v>
      </c>
      <c r="B11393" t="s">
        <v>15</v>
      </c>
      <c r="C11393" t="s">
        <v>12</v>
      </c>
      <c r="D11393" s="3">
        <v>115750</v>
      </c>
    </row>
    <row r="11394" spans="1:4" x14ac:dyDescent="0.3">
      <c r="A11394" t="s">
        <v>24</v>
      </c>
      <c r="B11394" t="s">
        <v>15</v>
      </c>
      <c r="C11394" t="s">
        <v>94</v>
      </c>
      <c r="D11394" s="3">
        <v>88128</v>
      </c>
    </row>
    <row r="11395" spans="1:4" x14ac:dyDescent="0.3">
      <c r="A11395" t="s">
        <v>41</v>
      </c>
      <c r="B11395" t="s">
        <v>15</v>
      </c>
      <c r="C11395" t="s">
        <v>12</v>
      </c>
      <c r="D11395" s="3">
        <v>125000</v>
      </c>
    </row>
    <row r="11396" spans="1:4" x14ac:dyDescent="0.3">
      <c r="A11396" t="s">
        <v>24</v>
      </c>
      <c r="B11396" t="s">
        <v>15</v>
      </c>
      <c r="C11396" t="s">
        <v>12</v>
      </c>
      <c r="D11396" s="3">
        <v>170000</v>
      </c>
    </row>
    <row r="11397" spans="1:4" x14ac:dyDescent="0.3">
      <c r="A11397" t="s">
        <v>17</v>
      </c>
      <c r="B11397" t="s">
        <v>15</v>
      </c>
      <c r="C11397" t="s">
        <v>12</v>
      </c>
      <c r="D11397" s="3">
        <v>67043</v>
      </c>
    </row>
    <row r="11398" spans="1:4" x14ac:dyDescent="0.3">
      <c r="A11398" t="s">
        <v>24</v>
      </c>
      <c r="B11398" t="s">
        <v>15</v>
      </c>
      <c r="C11398" t="s">
        <v>12</v>
      </c>
      <c r="D11398" s="3">
        <v>230000</v>
      </c>
    </row>
    <row r="11399" spans="1:4" x14ac:dyDescent="0.3">
      <c r="A11399" t="s">
        <v>97</v>
      </c>
      <c r="B11399" t="s">
        <v>15</v>
      </c>
      <c r="C11399" t="s">
        <v>108</v>
      </c>
      <c r="D11399" s="3">
        <v>89100</v>
      </c>
    </row>
    <row r="11400" spans="1:4" x14ac:dyDescent="0.3">
      <c r="A11400" t="s">
        <v>41</v>
      </c>
      <c r="B11400" t="s">
        <v>15</v>
      </c>
      <c r="C11400" t="s">
        <v>12</v>
      </c>
      <c r="D11400" s="3">
        <v>135000</v>
      </c>
    </row>
    <row r="11401" spans="1:4" x14ac:dyDescent="0.3">
      <c r="A11401" t="s">
        <v>24</v>
      </c>
      <c r="B11401" t="s">
        <v>15</v>
      </c>
      <c r="C11401" t="s">
        <v>12</v>
      </c>
      <c r="D11401" s="3">
        <v>186000</v>
      </c>
    </row>
    <row r="11402" spans="1:4" x14ac:dyDescent="0.3">
      <c r="A11402" t="s">
        <v>41</v>
      </c>
      <c r="B11402" t="s">
        <v>15</v>
      </c>
      <c r="C11402" t="s">
        <v>12</v>
      </c>
      <c r="D11402" s="3">
        <v>254000</v>
      </c>
    </row>
    <row r="11403" spans="1:4" x14ac:dyDescent="0.3">
      <c r="A11403" t="s">
        <v>54</v>
      </c>
      <c r="B11403" t="s">
        <v>15</v>
      </c>
      <c r="C11403" t="s">
        <v>99</v>
      </c>
      <c r="D11403" s="3">
        <v>175000</v>
      </c>
    </row>
    <row r="11404" spans="1:4" x14ac:dyDescent="0.3">
      <c r="A11404" t="s">
        <v>78</v>
      </c>
      <c r="B11404" t="s">
        <v>15</v>
      </c>
      <c r="C11404" t="s">
        <v>98</v>
      </c>
      <c r="D11404" s="3">
        <v>79200</v>
      </c>
    </row>
    <row r="11405" spans="1:4" x14ac:dyDescent="0.3">
      <c r="A11405" t="s">
        <v>41</v>
      </c>
      <c r="B11405" t="s">
        <v>15</v>
      </c>
      <c r="C11405" t="s">
        <v>12</v>
      </c>
      <c r="D11405" s="3">
        <v>200000</v>
      </c>
    </row>
    <row r="11406" spans="1:4" x14ac:dyDescent="0.3">
      <c r="A11406" t="s">
        <v>17</v>
      </c>
      <c r="B11406" t="s">
        <v>15</v>
      </c>
      <c r="C11406" t="s">
        <v>12</v>
      </c>
      <c r="D11406" s="3">
        <v>98500</v>
      </c>
    </row>
    <row r="11407" spans="1:4" x14ac:dyDescent="0.3">
      <c r="A11407" t="s">
        <v>54</v>
      </c>
      <c r="B11407" t="s">
        <v>15</v>
      </c>
      <c r="C11407" t="s">
        <v>12</v>
      </c>
      <c r="D11407" s="3">
        <v>125000</v>
      </c>
    </row>
    <row r="11408" spans="1:4" x14ac:dyDescent="0.3">
      <c r="A11408" t="s">
        <v>17</v>
      </c>
      <c r="B11408" t="s">
        <v>15</v>
      </c>
      <c r="C11408" t="s">
        <v>12</v>
      </c>
      <c r="D11408" s="3">
        <v>143500</v>
      </c>
    </row>
    <row r="11409" spans="1:4" x14ac:dyDescent="0.3">
      <c r="A11409" t="s">
        <v>54</v>
      </c>
      <c r="B11409" t="s">
        <v>15</v>
      </c>
      <c r="C11409" t="s">
        <v>99</v>
      </c>
      <c r="D11409" s="3">
        <v>120000</v>
      </c>
    </row>
    <row r="11410" spans="1:4" x14ac:dyDescent="0.3">
      <c r="A11410" t="s">
        <v>54</v>
      </c>
      <c r="B11410" t="s">
        <v>15</v>
      </c>
      <c r="C11410" t="s">
        <v>12</v>
      </c>
      <c r="D11410" s="3">
        <v>194500</v>
      </c>
    </row>
    <row r="11411" spans="1:4" x14ac:dyDescent="0.3">
      <c r="A11411" t="s">
        <v>24</v>
      </c>
      <c r="B11411" t="s">
        <v>15</v>
      </c>
      <c r="C11411" t="s">
        <v>12</v>
      </c>
      <c r="D11411" s="3">
        <v>141500</v>
      </c>
    </row>
    <row r="11412" spans="1:4" x14ac:dyDescent="0.3">
      <c r="A11412" t="s">
        <v>17</v>
      </c>
      <c r="B11412" t="s">
        <v>15</v>
      </c>
      <c r="C11412" t="s">
        <v>84</v>
      </c>
      <c r="D11412" s="3">
        <v>111175</v>
      </c>
    </row>
    <row r="11413" spans="1:4" x14ac:dyDescent="0.3">
      <c r="A11413" t="s">
        <v>10</v>
      </c>
      <c r="B11413" t="s">
        <v>15</v>
      </c>
      <c r="C11413" t="s">
        <v>12</v>
      </c>
      <c r="D11413" s="3">
        <v>135000</v>
      </c>
    </row>
    <row r="11414" spans="1:4" x14ac:dyDescent="0.3">
      <c r="A11414" t="s">
        <v>41</v>
      </c>
      <c r="B11414" t="s">
        <v>15</v>
      </c>
      <c r="C11414" t="s">
        <v>31</v>
      </c>
      <c r="D11414" s="3">
        <v>124702.53125</v>
      </c>
    </row>
    <row r="11415" spans="1:4" x14ac:dyDescent="0.3">
      <c r="A11415" t="s">
        <v>54</v>
      </c>
      <c r="B11415" t="s">
        <v>15</v>
      </c>
      <c r="C11415" t="s">
        <v>12</v>
      </c>
      <c r="D11415" s="3">
        <v>99049.484375</v>
      </c>
    </row>
    <row r="11416" spans="1:4" x14ac:dyDescent="0.3">
      <c r="A11416" t="s">
        <v>17</v>
      </c>
      <c r="B11416" t="s">
        <v>15</v>
      </c>
      <c r="C11416" t="s">
        <v>12</v>
      </c>
      <c r="D11416" s="3">
        <v>85000</v>
      </c>
    </row>
    <row r="11417" spans="1:4" x14ac:dyDescent="0.3">
      <c r="A11417" t="s">
        <v>54</v>
      </c>
      <c r="B11417" t="s">
        <v>15</v>
      </c>
      <c r="C11417" t="s">
        <v>31</v>
      </c>
      <c r="D11417" s="3">
        <v>175000</v>
      </c>
    </row>
    <row r="11418" spans="1:4" x14ac:dyDescent="0.3">
      <c r="A11418" t="s">
        <v>17</v>
      </c>
      <c r="B11418" t="s">
        <v>15</v>
      </c>
      <c r="C11418" t="s">
        <v>12</v>
      </c>
      <c r="D11418" s="3">
        <v>85600</v>
      </c>
    </row>
    <row r="11419" spans="1:4" x14ac:dyDescent="0.3">
      <c r="A11419" t="s">
        <v>17</v>
      </c>
      <c r="B11419" t="s">
        <v>15</v>
      </c>
      <c r="C11419" t="s">
        <v>12</v>
      </c>
      <c r="D11419" s="3">
        <v>95000</v>
      </c>
    </row>
    <row r="11420" spans="1:4" x14ac:dyDescent="0.3">
      <c r="A11420" t="s">
        <v>54</v>
      </c>
      <c r="B11420" t="s">
        <v>15</v>
      </c>
      <c r="C11420" t="s">
        <v>12</v>
      </c>
      <c r="D11420" s="3">
        <v>190000</v>
      </c>
    </row>
    <row r="11421" spans="1:4" x14ac:dyDescent="0.3">
      <c r="A11421" t="s">
        <v>10</v>
      </c>
      <c r="B11421" t="s">
        <v>15</v>
      </c>
      <c r="C11421" t="s">
        <v>31</v>
      </c>
      <c r="D11421" s="3">
        <v>182000</v>
      </c>
    </row>
    <row r="11422" spans="1:4" x14ac:dyDescent="0.3">
      <c r="A11422" t="s">
        <v>41</v>
      </c>
      <c r="B11422" t="s">
        <v>15</v>
      </c>
      <c r="C11422" t="s">
        <v>94</v>
      </c>
      <c r="D11422" s="3">
        <v>72900</v>
      </c>
    </row>
    <row r="11423" spans="1:4" x14ac:dyDescent="0.3">
      <c r="A11423" t="s">
        <v>24</v>
      </c>
      <c r="B11423" t="s">
        <v>15</v>
      </c>
      <c r="C11423" t="s">
        <v>79</v>
      </c>
      <c r="D11423" s="3">
        <v>89100</v>
      </c>
    </row>
    <row r="11424" spans="1:4" x14ac:dyDescent="0.3">
      <c r="A11424" t="s">
        <v>54</v>
      </c>
      <c r="B11424" t="s">
        <v>15</v>
      </c>
      <c r="C11424" t="s">
        <v>117</v>
      </c>
      <c r="D11424" s="3">
        <v>147500</v>
      </c>
    </row>
    <row r="11425" spans="1:4" x14ac:dyDescent="0.3">
      <c r="A11425" t="s">
        <v>63</v>
      </c>
      <c r="B11425" t="s">
        <v>15</v>
      </c>
      <c r="C11425" t="s">
        <v>12</v>
      </c>
      <c r="D11425" s="3">
        <v>74500</v>
      </c>
    </row>
    <row r="11426" spans="1:4" x14ac:dyDescent="0.3">
      <c r="A11426" t="s">
        <v>17</v>
      </c>
      <c r="B11426" t="s">
        <v>15</v>
      </c>
      <c r="C11426" t="s">
        <v>12</v>
      </c>
      <c r="D11426" s="3">
        <v>77500</v>
      </c>
    </row>
    <row r="11427" spans="1:4" x14ac:dyDescent="0.3">
      <c r="A11427" t="s">
        <v>24</v>
      </c>
      <c r="B11427" t="s">
        <v>15</v>
      </c>
      <c r="C11427" t="s">
        <v>93</v>
      </c>
      <c r="D11427" s="3">
        <v>70000</v>
      </c>
    </row>
    <row r="11428" spans="1:4" x14ac:dyDescent="0.3">
      <c r="A11428" t="s">
        <v>24</v>
      </c>
      <c r="B11428" t="s">
        <v>15</v>
      </c>
      <c r="C11428" t="s">
        <v>12</v>
      </c>
      <c r="D11428" s="3">
        <v>91000</v>
      </c>
    </row>
    <row r="11429" spans="1:4" x14ac:dyDescent="0.3">
      <c r="A11429" t="s">
        <v>24</v>
      </c>
      <c r="B11429" t="s">
        <v>15</v>
      </c>
      <c r="C11429" t="s">
        <v>12</v>
      </c>
      <c r="D11429" s="3">
        <v>110000</v>
      </c>
    </row>
    <row r="11430" spans="1:4" x14ac:dyDescent="0.3">
      <c r="A11430" t="s">
        <v>24</v>
      </c>
      <c r="B11430" t="s">
        <v>15</v>
      </c>
      <c r="C11430" t="s">
        <v>12</v>
      </c>
      <c r="D11430" s="3">
        <v>155000</v>
      </c>
    </row>
    <row r="11431" spans="1:4" x14ac:dyDescent="0.3">
      <c r="A11431" t="s">
        <v>17</v>
      </c>
      <c r="B11431" t="s">
        <v>15</v>
      </c>
      <c r="C11431" t="s">
        <v>84</v>
      </c>
      <c r="D11431" s="3">
        <v>104500</v>
      </c>
    </row>
    <row r="11432" spans="1:4" x14ac:dyDescent="0.3">
      <c r="A11432" t="s">
        <v>17</v>
      </c>
      <c r="B11432" t="s">
        <v>15</v>
      </c>
      <c r="C11432" t="s">
        <v>12</v>
      </c>
      <c r="D11432" s="3">
        <v>68944</v>
      </c>
    </row>
    <row r="11433" spans="1:4" x14ac:dyDescent="0.3">
      <c r="A11433" t="s">
        <v>24</v>
      </c>
      <c r="B11433" t="s">
        <v>15</v>
      </c>
      <c r="C11433" t="s">
        <v>31</v>
      </c>
      <c r="D11433" s="3">
        <v>185000</v>
      </c>
    </row>
    <row r="11434" spans="1:4" x14ac:dyDescent="0.3">
      <c r="A11434" t="s">
        <v>10</v>
      </c>
      <c r="B11434" t="s">
        <v>15</v>
      </c>
      <c r="C11434" t="s">
        <v>12</v>
      </c>
      <c r="D11434" s="3">
        <v>178500</v>
      </c>
    </row>
    <row r="11435" spans="1:4" x14ac:dyDescent="0.3">
      <c r="A11435" t="s">
        <v>17</v>
      </c>
      <c r="B11435" t="s">
        <v>15</v>
      </c>
      <c r="C11435" t="s">
        <v>12</v>
      </c>
      <c r="D11435" s="3">
        <v>54375.23046875</v>
      </c>
    </row>
    <row r="11436" spans="1:4" x14ac:dyDescent="0.3">
      <c r="A11436" t="s">
        <v>78</v>
      </c>
      <c r="B11436" t="s">
        <v>15</v>
      </c>
      <c r="C11436" t="s">
        <v>93</v>
      </c>
      <c r="D11436" s="3">
        <v>72900</v>
      </c>
    </row>
    <row r="11437" spans="1:4" x14ac:dyDescent="0.3">
      <c r="A11437" t="s">
        <v>10</v>
      </c>
      <c r="B11437" t="s">
        <v>15</v>
      </c>
      <c r="C11437" t="s">
        <v>56</v>
      </c>
      <c r="D11437" s="3">
        <v>89100</v>
      </c>
    </row>
    <row r="11438" spans="1:4" x14ac:dyDescent="0.3">
      <c r="A11438" t="s">
        <v>54</v>
      </c>
      <c r="B11438" t="s">
        <v>15</v>
      </c>
      <c r="C11438" t="s">
        <v>93</v>
      </c>
      <c r="D11438" s="3">
        <v>98283</v>
      </c>
    </row>
    <row r="11439" spans="1:4" x14ac:dyDescent="0.3">
      <c r="A11439" t="s">
        <v>10</v>
      </c>
      <c r="B11439" t="s">
        <v>15</v>
      </c>
      <c r="C11439" t="s">
        <v>83</v>
      </c>
      <c r="D11439" s="3">
        <v>147500</v>
      </c>
    </row>
    <row r="11440" spans="1:4" x14ac:dyDescent="0.3">
      <c r="A11440" t="s">
        <v>17</v>
      </c>
      <c r="B11440" t="s">
        <v>15</v>
      </c>
      <c r="C11440" t="s">
        <v>12</v>
      </c>
      <c r="D11440" s="3">
        <v>175000</v>
      </c>
    </row>
    <row r="11441" spans="1:4" x14ac:dyDescent="0.3">
      <c r="A11441" t="s">
        <v>24</v>
      </c>
      <c r="B11441" t="s">
        <v>15</v>
      </c>
      <c r="C11441" t="s">
        <v>12</v>
      </c>
      <c r="D11441" s="3">
        <v>152221.5</v>
      </c>
    </row>
    <row r="11442" spans="1:4" x14ac:dyDescent="0.3">
      <c r="A11442" t="s">
        <v>17</v>
      </c>
      <c r="B11442" t="s">
        <v>15</v>
      </c>
      <c r="C11442" t="s">
        <v>12</v>
      </c>
      <c r="D11442" s="3">
        <v>111456</v>
      </c>
    </row>
    <row r="11443" spans="1:4" x14ac:dyDescent="0.3">
      <c r="A11443" t="s">
        <v>17</v>
      </c>
      <c r="B11443" t="s">
        <v>15</v>
      </c>
      <c r="C11443" t="s">
        <v>31</v>
      </c>
      <c r="D11443" s="3">
        <v>89204</v>
      </c>
    </row>
    <row r="11444" spans="1:4" x14ac:dyDescent="0.3">
      <c r="A11444" t="s">
        <v>54</v>
      </c>
      <c r="B11444" t="s">
        <v>15</v>
      </c>
      <c r="C11444" t="s">
        <v>12</v>
      </c>
      <c r="D11444" s="3">
        <v>175000</v>
      </c>
    </row>
    <row r="11445" spans="1:4" x14ac:dyDescent="0.3">
      <c r="A11445" t="s">
        <v>41</v>
      </c>
      <c r="B11445" t="s">
        <v>15</v>
      </c>
      <c r="C11445" t="s">
        <v>31</v>
      </c>
      <c r="D11445" s="3">
        <v>250000</v>
      </c>
    </row>
    <row r="11446" spans="1:4" x14ac:dyDescent="0.3">
      <c r="A11446" t="s">
        <v>29</v>
      </c>
      <c r="B11446" t="s">
        <v>15</v>
      </c>
      <c r="C11446" t="s">
        <v>12</v>
      </c>
      <c r="D11446" s="3">
        <v>122500</v>
      </c>
    </row>
    <row r="11447" spans="1:4" x14ac:dyDescent="0.3">
      <c r="A11447" t="s">
        <v>24</v>
      </c>
      <c r="B11447" t="s">
        <v>15</v>
      </c>
      <c r="C11447" t="s">
        <v>99</v>
      </c>
      <c r="D11447" s="3">
        <v>80811</v>
      </c>
    </row>
    <row r="11448" spans="1:4" x14ac:dyDescent="0.3">
      <c r="A11448" t="s">
        <v>29</v>
      </c>
      <c r="B11448" t="s">
        <v>15</v>
      </c>
      <c r="C11448" t="s">
        <v>12</v>
      </c>
      <c r="D11448" s="3">
        <v>100000</v>
      </c>
    </row>
    <row r="11449" spans="1:4" x14ac:dyDescent="0.3">
      <c r="A11449" t="s">
        <v>17</v>
      </c>
      <c r="B11449" t="s">
        <v>15</v>
      </c>
      <c r="C11449" t="s">
        <v>146</v>
      </c>
      <c r="D11449" s="3">
        <v>72900</v>
      </c>
    </row>
    <row r="11450" spans="1:4" x14ac:dyDescent="0.3">
      <c r="A11450" t="s">
        <v>17</v>
      </c>
      <c r="B11450" t="s">
        <v>15</v>
      </c>
      <c r="C11450" t="s">
        <v>12</v>
      </c>
      <c r="D11450" s="3">
        <v>60000</v>
      </c>
    </row>
    <row r="11451" spans="1:4" x14ac:dyDescent="0.3">
      <c r="A11451" t="s">
        <v>10</v>
      </c>
      <c r="B11451" t="s">
        <v>15</v>
      </c>
      <c r="C11451" t="s">
        <v>12</v>
      </c>
      <c r="D11451" s="3">
        <v>120000</v>
      </c>
    </row>
    <row r="11452" spans="1:4" x14ac:dyDescent="0.3">
      <c r="A11452" t="s">
        <v>17</v>
      </c>
      <c r="B11452" t="s">
        <v>15</v>
      </c>
      <c r="C11452" t="s">
        <v>12</v>
      </c>
      <c r="D11452" s="3">
        <v>100000</v>
      </c>
    </row>
    <row r="11453" spans="1:4" x14ac:dyDescent="0.3">
      <c r="A11453" t="s">
        <v>17</v>
      </c>
      <c r="B11453" t="s">
        <v>15</v>
      </c>
      <c r="C11453" t="s">
        <v>31</v>
      </c>
      <c r="D11453" s="3">
        <v>108961</v>
      </c>
    </row>
    <row r="11454" spans="1:4" x14ac:dyDescent="0.3">
      <c r="A11454" t="s">
        <v>80</v>
      </c>
      <c r="B11454" t="s">
        <v>15</v>
      </c>
      <c r="C11454" t="s">
        <v>31</v>
      </c>
      <c r="D11454" s="3">
        <v>98496</v>
      </c>
    </row>
    <row r="11455" spans="1:4" x14ac:dyDescent="0.3">
      <c r="A11455" t="s">
        <v>17</v>
      </c>
      <c r="B11455" t="s">
        <v>15</v>
      </c>
      <c r="C11455" t="s">
        <v>12</v>
      </c>
      <c r="D11455" s="3">
        <v>80000</v>
      </c>
    </row>
    <row r="11456" spans="1:4" x14ac:dyDescent="0.3">
      <c r="A11456" t="s">
        <v>54</v>
      </c>
      <c r="B11456" t="s">
        <v>15</v>
      </c>
      <c r="C11456" t="s">
        <v>12</v>
      </c>
      <c r="D11456" s="3">
        <v>241500</v>
      </c>
    </row>
    <row r="11457" spans="1:4" x14ac:dyDescent="0.3">
      <c r="A11457" t="s">
        <v>17</v>
      </c>
      <c r="B11457" t="s">
        <v>15</v>
      </c>
      <c r="C11457" t="s">
        <v>12</v>
      </c>
      <c r="D11457" s="3">
        <v>75000</v>
      </c>
    </row>
    <row r="11458" spans="1:4" x14ac:dyDescent="0.3">
      <c r="A11458" t="s">
        <v>54</v>
      </c>
      <c r="B11458" t="s">
        <v>15</v>
      </c>
      <c r="C11458" t="s">
        <v>12</v>
      </c>
      <c r="D11458" s="3">
        <v>113769.5</v>
      </c>
    </row>
    <row r="11459" spans="1:4" x14ac:dyDescent="0.3">
      <c r="A11459" t="s">
        <v>24</v>
      </c>
      <c r="B11459" t="s">
        <v>15</v>
      </c>
      <c r="C11459" t="s">
        <v>12</v>
      </c>
      <c r="D11459" s="3">
        <v>173000</v>
      </c>
    </row>
    <row r="11460" spans="1:4" x14ac:dyDescent="0.3">
      <c r="A11460" t="s">
        <v>54</v>
      </c>
      <c r="B11460" t="s">
        <v>15</v>
      </c>
      <c r="C11460" t="s">
        <v>12</v>
      </c>
      <c r="D11460" s="3">
        <v>83200</v>
      </c>
    </row>
    <row r="11461" spans="1:4" x14ac:dyDescent="0.3">
      <c r="A11461" t="s">
        <v>17</v>
      </c>
      <c r="B11461" t="s">
        <v>15</v>
      </c>
      <c r="C11461" t="s">
        <v>131</v>
      </c>
      <c r="D11461" s="3">
        <v>111175</v>
      </c>
    </row>
    <row r="11462" spans="1:4" x14ac:dyDescent="0.3">
      <c r="A11462" t="s">
        <v>24</v>
      </c>
      <c r="B11462" t="s">
        <v>15</v>
      </c>
      <c r="C11462" t="s">
        <v>31</v>
      </c>
      <c r="D11462" s="3">
        <v>180000</v>
      </c>
    </row>
    <row r="11463" spans="1:4" x14ac:dyDescent="0.3">
      <c r="A11463" t="s">
        <v>54</v>
      </c>
      <c r="B11463" t="s">
        <v>22</v>
      </c>
      <c r="C11463" t="s">
        <v>12</v>
      </c>
      <c r="D11463" s="3">
        <v>99311.828125</v>
      </c>
    </row>
    <row r="11464" spans="1:4" x14ac:dyDescent="0.3">
      <c r="A11464" t="s">
        <v>17</v>
      </c>
      <c r="B11464" t="s">
        <v>15</v>
      </c>
      <c r="C11464" t="s">
        <v>12</v>
      </c>
      <c r="D11464" s="3">
        <v>102500</v>
      </c>
    </row>
    <row r="11465" spans="1:4" x14ac:dyDescent="0.3">
      <c r="A11465" t="s">
        <v>54</v>
      </c>
      <c r="B11465" t="s">
        <v>15</v>
      </c>
      <c r="C11465" t="s">
        <v>12</v>
      </c>
      <c r="D11465" s="3">
        <v>140000</v>
      </c>
    </row>
    <row r="11466" spans="1:4" x14ac:dyDescent="0.3">
      <c r="A11466" t="s">
        <v>24</v>
      </c>
      <c r="B11466" t="s">
        <v>15</v>
      </c>
      <c r="C11466" t="s">
        <v>12</v>
      </c>
      <c r="D11466" s="3">
        <v>149750</v>
      </c>
    </row>
    <row r="11467" spans="1:4" x14ac:dyDescent="0.3">
      <c r="A11467" t="s">
        <v>17</v>
      </c>
      <c r="B11467" t="s">
        <v>15</v>
      </c>
      <c r="C11467" t="s">
        <v>104</v>
      </c>
      <c r="D11467" s="3">
        <v>72000</v>
      </c>
    </row>
    <row r="11468" spans="1:4" x14ac:dyDescent="0.3">
      <c r="A11468" t="s">
        <v>17</v>
      </c>
      <c r="B11468" t="s">
        <v>15</v>
      </c>
      <c r="C11468" t="s">
        <v>12</v>
      </c>
      <c r="D11468" s="3">
        <v>70000</v>
      </c>
    </row>
    <row r="11469" spans="1:4" x14ac:dyDescent="0.3">
      <c r="A11469" t="s">
        <v>24</v>
      </c>
      <c r="B11469" t="s">
        <v>15</v>
      </c>
      <c r="C11469" t="s">
        <v>31</v>
      </c>
      <c r="D11469" s="3">
        <v>115000</v>
      </c>
    </row>
    <row r="11470" spans="1:4" x14ac:dyDescent="0.3">
      <c r="A11470" t="s">
        <v>17</v>
      </c>
      <c r="B11470" t="s">
        <v>15</v>
      </c>
      <c r="C11470" t="s">
        <v>12</v>
      </c>
      <c r="D11470" s="3">
        <v>78390</v>
      </c>
    </row>
    <row r="11471" spans="1:4" x14ac:dyDescent="0.3">
      <c r="A11471" t="s">
        <v>24</v>
      </c>
      <c r="B11471" t="s">
        <v>15</v>
      </c>
      <c r="C11471" t="s">
        <v>31</v>
      </c>
      <c r="D11471" s="3">
        <v>182500</v>
      </c>
    </row>
    <row r="11472" spans="1:4" x14ac:dyDescent="0.3">
      <c r="A11472" t="s">
        <v>54</v>
      </c>
      <c r="B11472" t="s">
        <v>15</v>
      </c>
      <c r="C11472" t="s">
        <v>92</v>
      </c>
      <c r="D11472" s="3">
        <v>147500</v>
      </c>
    </row>
    <row r="11473" spans="1:4" x14ac:dyDescent="0.3">
      <c r="A11473" t="s">
        <v>10</v>
      </c>
      <c r="B11473" t="s">
        <v>15</v>
      </c>
      <c r="C11473" t="s">
        <v>12</v>
      </c>
      <c r="D11473" s="3">
        <v>120000</v>
      </c>
    </row>
    <row r="11474" spans="1:4" x14ac:dyDescent="0.3">
      <c r="A11474" t="s">
        <v>17</v>
      </c>
      <c r="B11474" t="s">
        <v>15</v>
      </c>
      <c r="C11474" t="s">
        <v>12</v>
      </c>
      <c r="D11474" s="3">
        <v>113580</v>
      </c>
    </row>
    <row r="11475" spans="1:4" x14ac:dyDescent="0.3">
      <c r="A11475" t="s">
        <v>24</v>
      </c>
      <c r="B11475" t="s">
        <v>15</v>
      </c>
      <c r="C11475" t="s">
        <v>12</v>
      </c>
      <c r="D11475" s="3">
        <v>130500</v>
      </c>
    </row>
    <row r="11476" spans="1:4" x14ac:dyDescent="0.3">
      <c r="A11476" t="s">
        <v>54</v>
      </c>
      <c r="B11476" t="s">
        <v>90</v>
      </c>
      <c r="C11476" t="s">
        <v>108</v>
      </c>
      <c r="D11476" s="3">
        <v>164500</v>
      </c>
    </row>
    <row r="11477" spans="1:4" x14ac:dyDescent="0.3">
      <c r="A11477" t="s">
        <v>24</v>
      </c>
      <c r="B11477" t="s">
        <v>15</v>
      </c>
      <c r="C11477" t="s">
        <v>12</v>
      </c>
      <c r="D11477" s="3">
        <v>90000</v>
      </c>
    </row>
    <row r="11478" spans="1:4" x14ac:dyDescent="0.3">
      <c r="A11478" t="s">
        <v>63</v>
      </c>
      <c r="B11478" t="s">
        <v>15</v>
      </c>
      <c r="C11478" t="s">
        <v>12</v>
      </c>
      <c r="D11478" s="3">
        <v>95850</v>
      </c>
    </row>
    <row r="11479" spans="1:4" x14ac:dyDescent="0.3">
      <c r="A11479" t="s">
        <v>80</v>
      </c>
      <c r="B11479" t="s">
        <v>15</v>
      </c>
      <c r="C11479" t="s">
        <v>84</v>
      </c>
      <c r="D11479" s="3">
        <v>79200</v>
      </c>
    </row>
    <row r="11480" spans="1:4" x14ac:dyDescent="0.3">
      <c r="A11480" t="s">
        <v>24</v>
      </c>
      <c r="B11480" t="s">
        <v>15</v>
      </c>
      <c r="C11480" t="s">
        <v>31</v>
      </c>
      <c r="D11480" s="3">
        <v>57600</v>
      </c>
    </row>
    <row r="11481" spans="1:4" x14ac:dyDescent="0.3">
      <c r="A11481" t="s">
        <v>24</v>
      </c>
      <c r="B11481" t="s">
        <v>15</v>
      </c>
      <c r="C11481" t="s">
        <v>110</v>
      </c>
      <c r="D11481" s="3">
        <v>120464</v>
      </c>
    </row>
    <row r="11482" spans="1:4" x14ac:dyDescent="0.3">
      <c r="A11482" t="s">
        <v>17</v>
      </c>
      <c r="B11482" t="s">
        <v>15</v>
      </c>
      <c r="C11482" t="s">
        <v>12</v>
      </c>
      <c r="D11482" s="3">
        <v>62500</v>
      </c>
    </row>
    <row r="11483" spans="1:4" x14ac:dyDescent="0.3">
      <c r="A11483" t="s">
        <v>78</v>
      </c>
      <c r="B11483" t="s">
        <v>15</v>
      </c>
      <c r="C11483" t="s">
        <v>99</v>
      </c>
      <c r="D11483" s="3">
        <v>166000</v>
      </c>
    </row>
    <row r="11484" spans="1:4" x14ac:dyDescent="0.3">
      <c r="A11484" t="s">
        <v>17</v>
      </c>
      <c r="B11484" t="s">
        <v>15</v>
      </c>
      <c r="C11484" t="s">
        <v>123</v>
      </c>
      <c r="D11484" s="3">
        <v>98500</v>
      </c>
    </row>
    <row r="11485" spans="1:4" x14ac:dyDescent="0.3">
      <c r="A11485" t="s">
        <v>54</v>
      </c>
      <c r="B11485" t="s">
        <v>15</v>
      </c>
      <c r="C11485" t="s">
        <v>84</v>
      </c>
      <c r="D11485" s="3">
        <v>147500</v>
      </c>
    </row>
    <row r="11486" spans="1:4" x14ac:dyDescent="0.3">
      <c r="A11486" t="s">
        <v>17</v>
      </c>
      <c r="B11486" t="s">
        <v>15</v>
      </c>
      <c r="C11486" t="s">
        <v>12</v>
      </c>
      <c r="D11486" s="3">
        <v>115000</v>
      </c>
    </row>
    <row r="11487" spans="1:4" x14ac:dyDescent="0.3">
      <c r="A11487" t="s">
        <v>10</v>
      </c>
      <c r="B11487" t="s">
        <v>15</v>
      </c>
      <c r="C11487" t="s">
        <v>106</v>
      </c>
      <c r="D11487" s="3">
        <v>147500</v>
      </c>
    </row>
    <row r="11488" spans="1:4" x14ac:dyDescent="0.3">
      <c r="A11488" t="s">
        <v>10</v>
      </c>
      <c r="B11488" t="s">
        <v>15</v>
      </c>
      <c r="C11488" t="s">
        <v>86</v>
      </c>
      <c r="D11488" s="3">
        <v>45000</v>
      </c>
    </row>
    <row r="11489" spans="1:4" x14ac:dyDescent="0.3">
      <c r="A11489" t="s">
        <v>10</v>
      </c>
      <c r="B11489" t="s">
        <v>15</v>
      </c>
      <c r="C11489" t="s">
        <v>135</v>
      </c>
      <c r="D11489" s="3">
        <v>147500</v>
      </c>
    </row>
    <row r="11490" spans="1:4" x14ac:dyDescent="0.3">
      <c r="A11490" t="s">
        <v>24</v>
      </c>
      <c r="B11490" t="s">
        <v>15</v>
      </c>
      <c r="C11490" t="s">
        <v>12</v>
      </c>
      <c r="D11490" s="3">
        <v>118080</v>
      </c>
    </row>
    <row r="11491" spans="1:4" x14ac:dyDescent="0.3">
      <c r="A11491" t="s">
        <v>24</v>
      </c>
      <c r="B11491" t="s">
        <v>15</v>
      </c>
      <c r="C11491" t="s">
        <v>12</v>
      </c>
      <c r="D11491" s="3">
        <v>90000</v>
      </c>
    </row>
    <row r="11492" spans="1:4" x14ac:dyDescent="0.3">
      <c r="A11492" t="s">
        <v>24</v>
      </c>
      <c r="B11492" t="s">
        <v>15</v>
      </c>
      <c r="C11492" t="s">
        <v>12</v>
      </c>
      <c r="D11492" s="3">
        <v>115000</v>
      </c>
    </row>
    <row r="11493" spans="1:4" x14ac:dyDescent="0.3">
      <c r="A11493" t="s">
        <v>17</v>
      </c>
      <c r="B11493" t="s">
        <v>15</v>
      </c>
      <c r="C11493" t="s">
        <v>12</v>
      </c>
      <c r="D11493" s="3">
        <v>125540</v>
      </c>
    </row>
    <row r="11494" spans="1:4" x14ac:dyDescent="0.3">
      <c r="A11494" t="s">
        <v>24</v>
      </c>
      <c r="B11494" t="s">
        <v>22</v>
      </c>
      <c r="C11494" t="s">
        <v>12</v>
      </c>
      <c r="D11494" s="3">
        <v>115000</v>
      </c>
    </row>
    <row r="11495" spans="1:4" x14ac:dyDescent="0.3">
      <c r="A11495" t="s">
        <v>54</v>
      </c>
      <c r="B11495" t="s">
        <v>15</v>
      </c>
      <c r="C11495" t="s">
        <v>87</v>
      </c>
      <c r="D11495" s="3">
        <v>147500</v>
      </c>
    </row>
    <row r="11496" spans="1:4" x14ac:dyDescent="0.3">
      <c r="A11496" t="s">
        <v>80</v>
      </c>
      <c r="B11496" t="s">
        <v>15</v>
      </c>
      <c r="C11496" t="s">
        <v>108</v>
      </c>
      <c r="D11496" s="3">
        <v>89100</v>
      </c>
    </row>
    <row r="11497" spans="1:4" x14ac:dyDescent="0.3">
      <c r="A11497" t="s">
        <v>17</v>
      </c>
      <c r="B11497" t="s">
        <v>15</v>
      </c>
      <c r="C11497" t="s">
        <v>12</v>
      </c>
      <c r="D11497" s="3">
        <v>75000</v>
      </c>
    </row>
    <row r="11498" spans="1:4" x14ac:dyDescent="0.3">
      <c r="A11498" t="s">
        <v>17</v>
      </c>
      <c r="B11498" t="s">
        <v>15</v>
      </c>
      <c r="C11498" t="s">
        <v>12</v>
      </c>
      <c r="D11498" s="3">
        <v>83000</v>
      </c>
    </row>
    <row r="11499" spans="1:4" x14ac:dyDescent="0.3">
      <c r="A11499" t="s">
        <v>10</v>
      </c>
      <c r="B11499" t="s">
        <v>15</v>
      </c>
      <c r="C11499" t="s">
        <v>31</v>
      </c>
      <c r="D11499" s="3">
        <v>170000</v>
      </c>
    </row>
    <row r="11500" spans="1:4" x14ac:dyDescent="0.3">
      <c r="A11500" t="s">
        <v>80</v>
      </c>
      <c r="B11500" t="s">
        <v>15</v>
      </c>
      <c r="C11500" t="s">
        <v>12</v>
      </c>
      <c r="D11500" s="3">
        <v>85000</v>
      </c>
    </row>
    <row r="11501" spans="1:4" x14ac:dyDescent="0.3">
      <c r="A11501" t="s">
        <v>24</v>
      </c>
      <c r="B11501" t="s">
        <v>15</v>
      </c>
      <c r="C11501" t="s">
        <v>12</v>
      </c>
      <c r="D11501" s="3">
        <v>185000</v>
      </c>
    </row>
    <row r="11502" spans="1:4" x14ac:dyDescent="0.3">
      <c r="A11502" t="s">
        <v>54</v>
      </c>
      <c r="B11502" t="s">
        <v>15</v>
      </c>
      <c r="C11502" t="s">
        <v>31</v>
      </c>
      <c r="D11502" s="3">
        <v>140000</v>
      </c>
    </row>
    <row r="11503" spans="1:4" x14ac:dyDescent="0.3">
      <c r="A11503" t="s">
        <v>41</v>
      </c>
      <c r="B11503" t="s">
        <v>15</v>
      </c>
      <c r="C11503" t="s">
        <v>12</v>
      </c>
      <c r="D11503" s="3">
        <v>115000</v>
      </c>
    </row>
    <row r="11504" spans="1:4" x14ac:dyDescent="0.3">
      <c r="A11504" t="s">
        <v>54</v>
      </c>
      <c r="B11504" t="s">
        <v>15</v>
      </c>
      <c r="C11504" t="s">
        <v>116</v>
      </c>
      <c r="D11504" s="3">
        <v>100000</v>
      </c>
    </row>
    <row r="11505" spans="1:4" x14ac:dyDescent="0.3">
      <c r="A11505" t="s">
        <v>17</v>
      </c>
      <c r="B11505" t="s">
        <v>15</v>
      </c>
      <c r="C11505" t="s">
        <v>12</v>
      </c>
      <c r="D11505" s="3">
        <v>90000</v>
      </c>
    </row>
    <row r="11506" spans="1:4" x14ac:dyDescent="0.3">
      <c r="A11506" t="s">
        <v>17</v>
      </c>
      <c r="B11506" t="s">
        <v>15</v>
      </c>
      <c r="C11506" t="s">
        <v>12</v>
      </c>
      <c r="D11506" s="3">
        <v>130500</v>
      </c>
    </row>
    <row r="11507" spans="1:4" x14ac:dyDescent="0.3">
      <c r="A11507" t="s">
        <v>17</v>
      </c>
      <c r="B11507" t="s">
        <v>15</v>
      </c>
      <c r="C11507" t="s">
        <v>114</v>
      </c>
      <c r="D11507" s="3">
        <v>105000</v>
      </c>
    </row>
    <row r="11508" spans="1:4" x14ac:dyDescent="0.3">
      <c r="A11508" t="s">
        <v>54</v>
      </c>
      <c r="B11508" t="s">
        <v>15</v>
      </c>
      <c r="C11508" t="s">
        <v>12</v>
      </c>
      <c r="D11508" s="3">
        <v>175000</v>
      </c>
    </row>
    <row r="11509" spans="1:4" x14ac:dyDescent="0.3">
      <c r="A11509" t="s">
        <v>54</v>
      </c>
      <c r="B11509" t="s">
        <v>15</v>
      </c>
      <c r="C11509" t="s">
        <v>12</v>
      </c>
      <c r="D11509" s="3">
        <v>137610</v>
      </c>
    </row>
    <row r="11510" spans="1:4" x14ac:dyDescent="0.3">
      <c r="A11510" t="s">
        <v>24</v>
      </c>
      <c r="B11510" t="s">
        <v>15</v>
      </c>
      <c r="C11510" t="s">
        <v>12</v>
      </c>
      <c r="D11510" s="3">
        <v>177820</v>
      </c>
    </row>
    <row r="11511" spans="1:4" x14ac:dyDescent="0.3">
      <c r="A11511" t="s">
        <v>54</v>
      </c>
      <c r="B11511" t="s">
        <v>15</v>
      </c>
      <c r="C11511" t="s">
        <v>12</v>
      </c>
      <c r="D11511" s="3">
        <v>156000</v>
      </c>
    </row>
    <row r="11512" spans="1:4" x14ac:dyDescent="0.3">
      <c r="A11512" t="s">
        <v>54</v>
      </c>
      <c r="B11512" t="s">
        <v>15</v>
      </c>
      <c r="C11512" t="s">
        <v>60</v>
      </c>
      <c r="D11512" s="3">
        <v>98283</v>
      </c>
    </row>
    <row r="11513" spans="1:4" x14ac:dyDescent="0.3">
      <c r="A11513" t="s">
        <v>24</v>
      </c>
      <c r="B11513" t="s">
        <v>15</v>
      </c>
      <c r="C11513" t="s">
        <v>12</v>
      </c>
      <c r="D11513" s="3">
        <v>185000</v>
      </c>
    </row>
    <row r="11514" spans="1:4" x14ac:dyDescent="0.3">
      <c r="A11514" t="s">
        <v>63</v>
      </c>
      <c r="B11514" t="s">
        <v>15</v>
      </c>
      <c r="C11514" t="s">
        <v>12</v>
      </c>
      <c r="D11514" s="3">
        <v>70000</v>
      </c>
    </row>
    <row r="11515" spans="1:4" x14ac:dyDescent="0.3">
      <c r="A11515" t="s">
        <v>17</v>
      </c>
      <c r="B11515" t="s">
        <v>15</v>
      </c>
      <c r="C11515" t="s">
        <v>12</v>
      </c>
      <c r="D11515" s="3">
        <v>62653.5</v>
      </c>
    </row>
    <row r="11516" spans="1:4" x14ac:dyDescent="0.3">
      <c r="A11516" t="s">
        <v>10</v>
      </c>
      <c r="B11516" t="s">
        <v>15</v>
      </c>
      <c r="C11516" t="s">
        <v>12</v>
      </c>
      <c r="D11516" s="3">
        <v>150000</v>
      </c>
    </row>
    <row r="11517" spans="1:4" x14ac:dyDescent="0.3">
      <c r="A11517" t="s">
        <v>80</v>
      </c>
      <c r="B11517" t="s">
        <v>15</v>
      </c>
      <c r="C11517" t="s">
        <v>31</v>
      </c>
      <c r="D11517" s="3">
        <v>100000</v>
      </c>
    </row>
    <row r="11518" spans="1:4" x14ac:dyDescent="0.3">
      <c r="A11518" t="s">
        <v>24</v>
      </c>
      <c r="B11518" t="s">
        <v>15</v>
      </c>
      <c r="C11518" t="s">
        <v>12</v>
      </c>
      <c r="D11518" s="3">
        <v>101014</v>
      </c>
    </row>
    <row r="11519" spans="1:4" x14ac:dyDescent="0.3">
      <c r="A11519" t="s">
        <v>54</v>
      </c>
      <c r="B11519" t="s">
        <v>15</v>
      </c>
      <c r="C11519" t="s">
        <v>12</v>
      </c>
      <c r="D11519" s="3">
        <v>135000</v>
      </c>
    </row>
    <row r="11520" spans="1:4" x14ac:dyDescent="0.3">
      <c r="A11520" t="s">
        <v>54</v>
      </c>
      <c r="B11520" t="s">
        <v>15</v>
      </c>
      <c r="C11520" t="s">
        <v>12</v>
      </c>
      <c r="D11520" s="3">
        <v>150000</v>
      </c>
    </row>
    <row r="11521" spans="1:4" x14ac:dyDescent="0.3">
      <c r="A11521" t="s">
        <v>41</v>
      </c>
      <c r="B11521" t="s">
        <v>15</v>
      </c>
      <c r="C11521" t="s">
        <v>12</v>
      </c>
      <c r="D11521" s="3">
        <v>150000</v>
      </c>
    </row>
    <row r="11522" spans="1:4" x14ac:dyDescent="0.3">
      <c r="A11522" t="s">
        <v>41</v>
      </c>
      <c r="B11522" t="s">
        <v>15</v>
      </c>
      <c r="C11522" t="s">
        <v>12</v>
      </c>
      <c r="D11522" s="3">
        <v>200935.5</v>
      </c>
    </row>
    <row r="11523" spans="1:4" x14ac:dyDescent="0.3">
      <c r="A11523" t="s">
        <v>10</v>
      </c>
      <c r="B11523" t="s">
        <v>15</v>
      </c>
      <c r="C11523" t="s">
        <v>12</v>
      </c>
      <c r="D11523" s="3">
        <v>132500</v>
      </c>
    </row>
    <row r="11524" spans="1:4" x14ac:dyDescent="0.3">
      <c r="A11524" t="s">
        <v>17</v>
      </c>
      <c r="B11524" t="s">
        <v>15</v>
      </c>
      <c r="C11524" t="s">
        <v>85</v>
      </c>
      <c r="D11524" s="3">
        <v>105000</v>
      </c>
    </row>
    <row r="11525" spans="1:4" x14ac:dyDescent="0.3">
      <c r="A11525" t="s">
        <v>17</v>
      </c>
      <c r="B11525" t="s">
        <v>15</v>
      </c>
      <c r="C11525" t="s">
        <v>12</v>
      </c>
      <c r="D11525" s="3">
        <v>60000</v>
      </c>
    </row>
    <row r="11526" spans="1:4" x14ac:dyDescent="0.3">
      <c r="A11526" t="s">
        <v>17</v>
      </c>
      <c r="B11526" t="s">
        <v>15</v>
      </c>
      <c r="C11526" t="s">
        <v>12</v>
      </c>
      <c r="D11526" s="3">
        <v>115000</v>
      </c>
    </row>
    <row r="11527" spans="1:4" x14ac:dyDescent="0.3">
      <c r="A11527" t="s">
        <v>41</v>
      </c>
      <c r="B11527" t="s">
        <v>15</v>
      </c>
      <c r="C11527" t="s">
        <v>12</v>
      </c>
      <c r="D11527" s="3">
        <v>205000</v>
      </c>
    </row>
    <row r="11528" spans="1:4" x14ac:dyDescent="0.3">
      <c r="A11528" t="s">
        <v>10</v>
      </c>
      <c r="B11528" t="s">
        <v>15</v>
      </c>
      <c r="C11528" t="s">
        <v>12</v>
      </c>
      <c r="D11528" s="3">
        <v>115000</v>
      </c>
    </row>
    <row r="11529" spans="1:4" x14ac:dyDescent="0.3">
      <c r="A11529" t="s">
        <v>24</v>
      </c>
      <c r="B11529" t="s">
        <v>15</v>
      </c>
      <c r="C11529" t="s">
        <v>50</v>
      </c>
      <c r="D11529" s="3">
        <v>90670</v>
      </c>
    </row>
    <row r="11530" spans="1:4" x14ac:dyDescent="0.3">
      <c r="A11530" t="s">
        <v>24</v>
      </c>
      <c r="B11530" t="s">
        <v>15</v>
      </c>
      <c r="C11530" t="s">
        <v>60</v>
      </c>
      <c r="D11530" s="3">
        <v>157500</v>
      </c>
    </row>
    <row r="11531" spans="1:4" x14ac:dyDescent="0.3">
      <c r="A11531" t="s">
        <v>24</v>
      </c>
      <c r="B11531" t="s">
        <v>15</v>
      </c>
      <c r="C11531" t="s">
        <v>12</v>
      </c>
      <c r="D11531" s="3">
        <v>150000</v>
      </c>
    </row>
    <row r="11532" spans="1:4" x14ac:dyDescent="0.3">
      <c r="A11532" t="s">
        <v>24</v>
      </c>
      <c r="B11532" t="s">
        <v>15</v>
      </c>
      <c r="C11532" t="s">
        <v>12</v>
      </c>
      <c r="D11532" s="3">
        <v>186500</v>
      </c>
    </row>
    <row r="11533" spans="1:4" x14ac:dyDescent="0.3">
      <c r="A11533" t="s">
        <v>24</v>
      </c>
      <c r="B11533" t="s">
        <v>22</v>
      </c>
      <c r="C11533" t="s">
        <v>12</v>
      </c>
      <c r="D11533" s="3">
        <v>122500</v>
      </c>
    </row>
    <row r="11534" spans="1:4" x14ac:dyDescent="0.3">
      <c r="A11534" t="s">
        <v>54</v>
      </c>
      <c r="B11534" t="s">
        <v>15</v>
      </c>
      <c r="C11534" t="s">
        <v>12</v>
      </c>
      <c r="D11534" s="3">
        <v>109000</v>
      </c>
    </row>
    <row r="11535" spans="1:4" x14ac:dyDescent="0.3">
      <c r="A11535" t="s">
        <v>10</v>
      </c>
      <c r="B11535" t="s">
        <v>15</v>
      </c>
      <c r="C11535" t="s">
        <v>12</v>
      </c>
      <c r="D11535" s="3">
        <v>138500</v>
      </c>
    </row>
    <row r="11536" spans="1:4" x14ac:dyDescent="0.3">
      <c r="A11536" t="s">
        <v>24</v>
      </c>
      <c r="B11536" t="s">
        <v>15</v>
      </c>
      <c r="C11536" t="s">
        <v>12</v>
      </c>
      <c r="D11536" s="3">
        <v>90000</v>
      </c>
    </row>
    <row r="11537" spans="1:4" x14ac:dyDescent="0.3">
      <c r="A11537" t="s">
        <v>78</v>
      </c>
      <c r="B11537" t="s">
        <v>15</v>
      </c>
      <c r="C11537" t="s">
        <v>98</v>
      </c>
      <c r="D11537" s="3">
        <v>79200</v>
      </c>
    </row>
    <row r="11538" spans="1:4" x14ac:dyDescent="0.3">
      <c r="A11538" t="s">
        <v>17</v>
      </c>
      <c r="B11538" t="s">
        <v>15</v>
      </c>
      <c r="C11538" t="s">
        <v>12</v>
      </c>
      <c r="D11538" s="3">
        <v>66000</v>
      </c>
    </row>
    <row r="11539" spans="1:4" x14ac:dyDescent="0.3">
      <c r="A11539" t="s">
        <v>41</v>
      </c>
      <c r="B11539" t="s">
        <v>15</v>
      </c>
      <c r="C11539" t="s">
        <v>12</v>
      </c>
      <c r="D11539" s="3">
        <v>202500</v>
      </c>
    </row>
    <row r="11540" spans="1:4" x14ac:dyDescent="0.3">
      <c r="A11540" t="s">
        <v>17</v>
      </c>
      <c r="B11540" t="s">
        <v>15</v>
      </c>
      <c r="C11540" t="s">
        <v>12</v>
      </c>
      <c r="D11540" s="3">
        <v>80000</v>
      </c>
    </row>
    <row r="11541" spans="1:4" x14ac:dyDescent="0.3">
      <c r="A11541" t="s">
        <v>54</v>
      </c>
      <c r="B11541" t="s">
        <v>15</v>
      </c>
      <c r="C11541" t="s">
        <v>12</v>
      </c>
      <c r="D11541" s="3">
        <v>174720</v>
      </c>
    </row>
    <row r="11542" spans="1:4" x14ac:dyDescent="0.3">
      <c r="A11542" t="s">
        <v>24</v>
      </c>
      <c r="B11542" t="s">
        <v>15</v>
      </c>
      <c r="C11542" t="s">
        <v>12</v>
      </c>
      <c r="D11542" s="3">
        <v>53750</v>
      </c>
    </row>
    <row r="11543" spans="1:4" x14ac:dyDescent="0.3">
      <c r="A11543" t="s">
        <v>17</v>
      </c>
      <c r="B11543" t="s">
        <v>15</v>
      </c>
      <c r="C11543" t="s">
        <v>12</v>
      </c>
      <c r="D11543" s="3">
        <v>48500</v>
      </c>
    </row>
    <row r="11544" spans="1:4" x14ac:dyDescent="0.3">
      <c r="A11544" t="s">
        <v>17</v>
      </c>
      <c r="B11544" t="s">
        <v>15</v>
      </c>
      <c r="C11544" t="s">
        <v>12</v>
      </c>
      <c r="D11544" s="3">
        <v>128816</v>
      </c>
    </row>
    <row r="11545" spans="1:4" x14ac:dyDescent="0.3">
      <c r="A11545" t="s">
        <v>17</v>
      </c>
      <c r="B11545" t="s">
        <v>15</v>
      </c>
      <c r="C11545" t="s">
        <v>84</v>
      </c>
      <c r="D11545" s="3">
        <v>64800</v>
      </c>
    </row>
    <row r="11546" spans="1:4" x14ac:dyDescent="0.3">
      <c r="A11546" t="s">
        <v>24</v>
      </c>
      <c r="B11546" t="s">
        <v>15</v>
      </c>
      <c r="C11546" t="s">
        <v>12</v>
      </c>
      <c r="D11546" s="3">
        <v>184000</v>
      </c>
    </row>
    <row r="11547" spans="1:4" x14ac:dyDescent="0.3">
      <c r="A11547" t="s">
        <v>17</v>
      </c>
      <c r="B11547" t="s">
        <v>15</v>
      </c>
      <c r="C11547" t="s">
        <v>12</v>
      </c>
      <c r="D11547" s="3">
        <v>100700</v>
      </c>
    </row>
    <row r="11548" spans="1:4" x14ac:dyDescent="0.3">
      <c r="A11548" t="s">
        <v>54</v>
      </c>
      <c r="B11548" t="s">
        <v>15</v>
      </c>
      <c r="C11548" t="s">
        <v>84</v>
      </c>
      <c r="D11548" s="3">
        <v>79200</v>
      </c>
    </row>
    <row r="11549" spans="1:4" x14ac:dyDescent="0.3">
      <c r="A11549" t="s">
        <v>10</v>
      </c>
      <c r="B11549" t="s">
        <v>15</v>
      </c>
      <c r="C11549" t="s">
        <v>12</v>
      </c>
      <c r="D11549" s="3">
        <v>155000</v>
      </c>
    </row>
    <row r="11550" spans="1:4" x14ac:dyDescent="0.3">
      <c r="A11550" t="s">
        <v>24</v>
      </c>
      <c r="B11550" t="s">
        <v>15</v>
      </c>
      <c r="C11550" t="s">
        <v>31</v>
      </c>
      <c r="D11550" s="3">
        <v>157500</v>
      </c>
    </row>
    <row r="11551" spans="1:4" x14ac:dyDescent="0.3">
      <c r="A11551" t="s">
        <v>54</v>
      </c>
      <c r="B11551" t="s">
        <v>15</v>
      </c>
      <c r="C11551" t="s">
        <v>111</v>
      </c>
      <c r="D11551" s="3">
        <v>96773</v>
      </c>
    </row>
    <row r="11552" spans="1:4" x14ac:dyDescent="0.3">
      <c r="A11552" t="s">
        <v>78</v>
      </c>
      <c r="B11552" t="s">
        <v>15</v>
      </c>
      <c r="C11552" t="s">
        <v>131</v>
      </c>
      <c r="D11552" s="3">
        <v>89100</v>
      </c>
    </row>
    <row r="11553" spans="1:4" x14ac:dyDescent="0.3">
      <c r="A11553" t="s">
        <v>17</v>
      </c>
      <c r="B11553" t="s">
        <v>15</v>
      </c>
      <c r="C11553" t="s">
        <v>56</v>
      </c>
      <c r="D11553" s="3">
        <v>105650</v>
      </c>
    </row>
    <row r="11554" spans="1:4" x14ac:dyDescent="0.3">
      <c r="A11554" t="s">
        <v>10</v>
      </c>
      <c r="B11554" t="s">
        <v>15</v>
      </c>
      <c r="C11554" t="s">
        <v>12</v>
      </c>
      <c r="D11554" s="3">
        <v>147500</v>
      </c>
    </row>
    <row r="11555" spans="1:4" x14ac:dyDescent="0.3">
      <c r="A11555" t="s">
        <v>24</v>
      </c>
      <c r="B11555" t="s">
        <v>15</v>
      </c>
      <c r="C11555" t="s">
        <v>12</v>
      </c>
      <c r="D11555" s="3">
        <v>155000</v>
      </c>
    </row>
    <row r="11556" spans="1:4" x14ac:dyDescent="0.3">
      <c r="A11556" t="s">
        <v>54</v>
      </c>
      <c r="B11556" t="s">
        <v>15</v>
      </c>
      <c r="C11556" t="s">
        <v>12</v>
      </c>
      <c r="D11556" s="3">
        <v>150000</v>
      </c>
    </row>
    <row r="11557" spans="1:4" x14ac:dyDescent="0.3">
      <c r="A11557" t="s">
        <v>10</v>
      </c>
      <c r="B11557" t="s">
        <v>15</v>
      </c>
      <c r="C11557" t="s">
        <v>12</v>
      </c>
      <c r="D11557" s="3">
        <v>105000</v>
      </c>
    </row>
    <row r="11558" spans="1:4" x14ac:dyDescent="0.3">
      <c r="A11558" t="s">
        <v>54</v>
      </c>
      <c r="B11558" t="s">
        <v>15</v>
      </c>
      <c r="C11558" t="s">
        <v>12</v>
      </c>
      <c r="D11558" s="3">
        <v>172500</v>
      </c>
    </row>
    <row r="11559" spans="1:4" x14ac:dyDescent="0.3">
      <c r="A11559" t="s">
        <v>80</v>
      </c>
      <c r="B11559" t="s">
        <v>15</v>
      </c>
      <c r="C11559" t="s">
        <v>56</v>
      </c>
      <c r="D11559" s="3">
        <v>56700</v>
      </c>
    </row>
    <row r="11560" spans="1:4" x14ac:dyDescent="0.3">
      <c r="A11560" t="s">
        <v>24</v>
      </c>
      <c r="B11560" t="s">
        <v>15</v>
      </c>
      <c r="C11560" t="s">
        <v>12</v>
      </c>
      <c r="D11560" s="3">
        <v>143000</v>
      </c>
    </row>
    <row r="11561" spans="1:4" x14ac:dyDescent="0.3">
      <c r="A11561" t="s">
        <v>41</v>
      </c>
      <c r="B11561" t="s">
        <v>15</v>
      </c>
      <c r="C11561" t="s">
        <v>12</v>
      </c>
      <c r="D11561" s="3">
        <v>125000</v>
      </c>
    </row>
    <row r="11562" spans="1:4" x14ac:dyDescent="0.3">
      <c r="A11562" t="s">
        <v>24</v>
      </c>
      <c r="B11562" t="s">
        <v>15</v>
      </c>
      <c r="C11562" t="s">
        <v>31</v>
      </c>
      <c r="D11562" s="3">
        <v>81500</v>
      </c>
    </row>
    <row r="11563" spans="1:4" x14ac:dyDescent="0.3">
      <c r="A11563" t="s">
        <v>29</v>
      </c>
      <c r="B11563" t="s">
        <v>15</v>
      </c>
      <c r="C11563" t="s">
        <v>12</v>
      </c>
      <c r="D11563" s="3">
        <v>96450</v>
      </c>
    </row>
    <row r="11564" spans="1:4" x14ac:dyDescent="0.3">
      <c r="A11564" t="s">
        <v>24</v>
      </c>
      <c r="B11564" t="s">
        <v>15</v>
      </c>
      <c r="C11564" t="s">
        <v>12</v>
      </c>
      <c r="D11564" s="3">
        <v>175000</v>
      </c>
    </row>
    <row r="11565" spans="1:4" x14ac:dyDescent="0.3">
      <c r="A11565" t="s">
        <v>10</v>
      </c>
      <c r="B11565" t="s">
        <v>15</v>
      </c>
      <c r="C11565" t="s">
        <v>12</v>
      </c>
      <c r="D11565" s="3">
        <v>147500</v>
      </c>
    </row>
    <row r="11566" spans="1:4" x14ac:dyDescent="0.3">
      <c r="A11566" t="s">
        <v>17</v>
      </c>
      <c r="B11566" t="s">
        <v>15</v>
      </c>
      <c r="C11566" t="s">
        <v>31</v>
      </c>
      <c r="D11566" s="3">
        <v>138516</v>
      </c>
    </row>
    <row r="11567" spans="1:4" x14ac:dyDescent="0.3">
      <c r="A11567" t="s">
        <v>54</v>
      </c>
      <c r="B11567" t="s">
        <v>15</v>
      </c>
      <c r="C11567" t="s">
        <v>12</v>
      </c>
      <c r="D11567" s="3">
        <v>116600</v>
      </c>
    </row>
    <row r="11568" spans="1:4" x14ac:dyDescent="0.3">
      <c r="A11568" t="s">
        <v>41</v>
      </c>
      <c r="B11568" t="s">
        <v>15</v>
      </c>
      <c r="C11568" t="s">
        <v>56</v>
      </c>
      <c r="D11568" s="3">
        <v>157500</v>
      </c>
    </row>
    <row r="11569" spans="1:4" x14ac:dyDescent="0.3">
      <c r="A11569" t="s">
        <v>41</v>
      </c>
      <c r="B11569" t="s">
        <v>15</v>
      </c>
      <c r="C11569" t="s">
        <v>12</v>
      </c>
      <c r="D11569" s="3">
        <v>200000</v>
      </c>
    </row>
    <row r="11570" spans="1:4" x14ac:dyDescent="0.3">
      <c r="A11570" t="s">
        <v>54</v>
      </c>
      <c r="B11570" t="s">
        <v>15</v>
      </c>
      <c r="C11570" t="s">
        <v>12</v>
      </c>
      <c r="D11570" s="3">
        <v>150000</v>
      </c>
    </row>
    <row r="11571" spans="1:4" x14ac:dyDescent="0.3">
      <c r="A11571" t="s">
        <v>24</v>
      </c>
      <c r="B11571" t="s">
        <v>15</v>
      </c>
      <c r="C11571" t="s">
        <v>12</v>
      </c>
      <c r="D11571" s="3">
        <v>141500</v>
      </c>
    </row>
    <row r="11572" spans="1:4" x14ac:dyDescent="0.3">
      <c r="A11572" t="s">
        <v>41</v>
      </c>
      <c r="B11572" t="s">
        <v>15</v>
      </c>
      <c r="C11572" t="s">
        <v>12</v>
      </c>
      <c r="D11572" s="3">
        <v>102500</v>
      </c>
    </row>
    <row r="11573" spans="1:4" x14ac:dyDescent="0.3">
      <c r="A11573" t="s">
        <v>24</v>
      </c>
      <c r="B11573" t="s">
        <v>15</v>
      </c>
      <c r="C11573" t="s">
        <v>12</v>
      </c>
      <c r="D11573" s="3">
        <v>130000</v>
      </c>
    </row>
    <row r="11574" spans="1:4" x14ac:dyDescent="0.3">
      <c r="A11574" t="s">
        <v>24</v>
      </c>
      <c r="B11574" t="s">
        <v>15</v>
      </c>
      <c r="C11574" t="s">
        <v>108</v>
      </c>
      <c r="D11574" s="3">
        <v>157500</v>
      </c>
    </row>
    <row r="11575" spans="1:4" x14ac:dyDescent="0.3">
      <c r="A11575" t="s">
        <v>41</v>
      </c>
      <c r="B11575" t="s">
        <v>15</v>
      </c>
      <c r="C11575" t="s">
        <v>12</v>
      </c>
      <c r="D11575" s="3">
        <v>90000</v>
      </c>
    </row>
    <row r="11576" spans="1:4" x14ac:dyDescent="0.3">
      <c r="A11576" t="s">
        <v>24</v>
      </c>
      <c r="B11576" t="s">
        <v>15</v>
      </c>
      <c r="C11576" t="s">
        <v>12</v>
      </c>
      <c r="D11576" s="3">
        <v>160136.5</v>
      </c>
    </row>
    <row r="11577" spans="1:4" x14ac:dyDescent="0.3">
      <c r="A11577" t="s">
        <v>24</v>
      </c>
      <c r="B11577" t="s">
        <v>15</v>
      </c>
      <c r="C11577" t="s">
        <v>12</v>
      </c>
      <c r="D11577" s="3">
        <v>168960</v>
      </c>
    </row>
    <row r="11578" spans="1:4" x14ac:dyDescent="0.3">
      <c r="A11578" t="s">
        <v>78</v>
      </c>
      <c r="B11578" t="s">
        <v>15</v>
      </c>
      <c r="C11578" t="s">
        <v>12</v>
      </c>
      <c r="D11578" s="3">
        <v>100000</v>
      </c>
    </row>
    <row r="11579" spans="1:4" x14ac:dyDescent="0.3">
      <c r="A11579" t="s">
        <v>54</v>
      </c>
      <c r="B11579" t="s">
        <v>15</v>
      </c>
      <c r="C11579" t="s">
        <v>12</v>
      </c>
      <c r="D11579" s="3">
        <v>101001.5</v>
      </c>
    </row>
    <row r="11580" spans="1:4" x14ac:dyDescent="0.3">
      <c r="A11580" t="s">
        <v>10</v>
      </c>
      <c r="B11580" t="s">
        <v>15</v>
      </c>
      <c r="C11580" t="s">
        <v>99</v>
      </c>
      <c r="D11580" s="3">
        <v>90000</v>
      </c>
    </row>
    <row r="11581" spans="1:4" x14ac:dyDescent="0.3">
      <c r="A11581" t="s">
        <v>41</v>
      </c>
      <c r="B11581" t="s">
        <v>15</v>
      </c>
      <c r="C11581" t="s">
        <v>12</v>
      </c>
      <c r="D11581" s="3">
        <v>119500</v>
      </c>
    </row>
    <row r="11582" spans="1:4" x14ac:dyDescent="0.3">
      <c r="A11582" t="s">
        <v>17</v>
      </c>
      <c r="B11582" t="s">
        <v>15</v>
      </c>
      <c r="C11582" t="s">
        <v>12</v>
      </c>
      <c r="D11582" s="3">
        <v>175000</v>
      </c>
    </row>
    <row r="11583" spans="1:4" x14ac:dyDescent="0.3">
      <c r="A11583" t="s">
        <v>10</v>
      </c>
      <c r="B11583" t="s">
        <v>15</v>
      </c>
      <c r="C11583" t="s">
        <v>12</v>
      </c>
      <c r="D11583" s="3">
        <v>115000</v>
      </c>
    </row>
    <row r="11584" spans="1:4" x14ac:dyDescent="0.3">
      <c r="A11584" t="s">
        <v>41</v>
      </c>
      <c r="B11584" t="s">
        <v>15</v>
      </c>
      <c r="C11584" t="s">
        <v>12</v>
      </c>
      <c r="D11584" s="3">
        <v>115000</v>
      </c>
    </row>
    <row r="11585" spans="1:4" x14ac:dyDescent="0.3">
      <c r="A11585" t="s">
        <v>54</v>
      </c>
      <c r="B11585" t="s">
        <v>15</v>
      </c>
      <c r="C11585" t="s">
        <v>107</v>
      </c>
      <c r="D11585" s="3">
        <v>111000</v>
      </c>
    </row>
    <row r="11586" spans="1:4" x14ac:dyDescent="0.3">
      <c r="A11586" t="s">
        <v>54</v>
      </c>
      <c r="B11586" t="s">
        <v>15</v>
      </c>
      <c r="C11586" t="s">
        <v>31</v>
      </c>
      <c r="D11586" s="3">
        <v>129500</v>
      </c>
    </row>
    <row r="11587" spans="1:4" x14ac:dyDescent="0.3">
      <c r="A11587" t="s">
        <v>17</v>
      </c>
      <c r="B11587" t="s">
        <v>15</v>
      </c>
      <c r="C11587" t="s">
        <v>12</v>
      </c>
      <c r="D11587" s="3">
        <v>148238.5</v>
      </c>
    </row>
    <row r="11588" spans="1:4" x14ac:dyDescent="0.3">
      <c r="A11588" t="s">
        <v>54</v>
      </c>
      <c r="B11588" t="s">
        <v>15</v>
      </c>
      <c r="C11588" t="s">
        <v>12</v>
      </c>
      <c r="D11588" s="3">
        <v>200000</v>
      </c>
    </row>
    <row r="11589" spans="1:4" x14ac:dyDescent="0.3">
      <c r="A11589" t="s">
        <v>24</v>
      </c>
      <c r="B11589" t="s">
        <v>15</v>
      </c>
      <c r="C11589" t="s">
        <v>12</v>
      </c>
      <c r="D11589" s="3">
        <v>119608.5</v>
      </c>
    </row>
    <row r="11590" spans="1:4" x14ac:dyDescent="0.3">
      <c r="A11590" t="s">
        <v>24</v>
      </c>
      <c r="B11590" t="s">
        <v>15</v>
      </c>
      <c r="C11590" t="s">
        <v>106</v>
      </c>
      <c r="D11590" s="3">
        <v>157500</v>
      </c>
    </row>
    <row r="11591" spans="1:4" x14ac:dyDescent="0.3">
      <c r="A11591" t="s">
        <v>24</v>
      </c>
      <c r="B11591" t="s">
        <v>15</v>
      </c>
      <c r="C11591" t="s">
        <v>83</v>
      </c>
      <c r="D11591" s="3">
        <v>157500</v>
      </c>
    </row>
    <row r="11592" spans="1:4" x14ac:dyDescent="0.3">
      <c r="A11592" t="s">
        <v>17</v>
      </c>
      <c r="B11592" t="s">
        <v>15</v>
      </c>
      <c r="C11592" t="s">
        <v>12</v>
      </c>
      <c r="D11592" s="3">
        <v>110000</v>
      </c>
    </row>
    <row r="11593" spans="1:4" x14ac:dyDescent="0.3">
      <c r="A11593" t="s">
        <v>24</v>
      </c>
      <c r="B11593" t="s">
        <v>15</v>
      </c>
      <c r="C11593" t="s">
        <v>31</v>
      </c>
      <c r="D11593" s="3">
        <v>145000</v>
      </c>
    </row>
    <row r="11594" spans="1:4" x14ac:dyDescent="0.3">
      <c r="A11594" t="s">
        <v>80</v>
      </c>
      <c r="B11594" t="s">
        <v>15</v>
      </c>
      <c r="C11594" t="s">
        <v>84</v>
      </c>
      <c r="D11594" s="3">
        <v>79200</v>
      </c>
    </row>
    <row r="11595" spans="1:4" x14ac:dyDescent="0.3">
      <c r="A11595" t="s">
        <v>10</v>
      </c>
      <c r="B11595" t="s">
        <v>15</v>
      </c>
      <c r="C11595" t="s">
        <v>12</v>
      </c>
      <c r="D11595" s="3">
        <v>150000</v>
      </c>
    </row>
    <row r="11596" spans="1:4" x14ac:dyDescent="0.3">
      <c r="A11596" t="s">
        <v>17</v>
      </c>
      <c r="B11596" t="s">
        <v>15</v>
      </c>
      <c r="C11596" t="s">
        <v>81</v>
      </c>
      <c r="D11596" s="3">
        <v>111175</v>
      </c>
    </row>
    <row r="11597" spans="1:4" x14ac:dyDescent="0.3">
      <c r="A11597" t="s">
        <v>24</v>
      </c>
      <c r="B11597" t="s">
        <v>15</v>
      </c>
      <c r="C11597" t="s">
        <v>12</v>
      </c>
      <c r="D11597" s="3">
        <v>115000</v>
      </c>
    </row>
    <row r="11598" spans="1:4" x14ac:dyDescent="0.3">
      <c r="A11598" t="s">
        <v>24</v>
      </c>
      <c r="B11598" t="s">
        <v>15</v>
      </c>
      <c r="C11598" t="s">
        <v>12</v>
      </c>
      <c r="D11598" s="3">
        <v>170500</v>
      </c>
    </row>
    <row r="11599" spans="1:4" x14ac:dyDescent="0.3">
      <c r="A11599" t="s">
        <v>24</v>
      </c>
      <c r="B11599" t="s">
        <v>15</v>
      </c>
      <c r="C11599" t="s">
        <v>12</v>
      </c>
      <c r="D11599" s="3">
        <v>115000</v>
      </c>
    </row>
    <row r="11600" spans="1:4" x14ac:dyDescent="0.3">
      <c r="A11600" t="s">
        <v>17</v>
      </c>
      <c r="B11600" t="s">
        <v>15</v>
      </c>
      <c r="C11600" t="s">
        <v>12</v>
      </c>
      <c r="D11600" s="3">
        <v>110000</v>
      </c>
    </row>
    <row r="11601" spans="1:4" x14ac:dyDescent="0.3">
      <c r="A11601" t="s">
        <v>24</v>
      </c>
      <c r="B11601" t="s">
        <v>15</v>
      </c>
      <c r="C11601" t="s">
        <v>12</v>
      </c>
      <c r="D11601" s="3">
        <v>90000</v>
      </c>
    </row>
    <row r="11602" spans="1:4" x14ac:dyDescent="0.3">
      <c r="A11602" t="s">
        <v>17</v>
      </c>
      <c r="B11602" t="s">
        <v>15</v>
      </c>
      <c r="C11602" t="s">
        <v>12</v>
      </c>
      <c r="D11602" s="3">
        <v>125000</v>
      </c>
    </row>
    <row r="11603" spans="1:4" x14ac:dyDescent="0.3">
      <c r="A11603" t="s">
        <v>17</v>
      </c>
      <c r="B11603" t="s">
        <v>15</v>
      </c>
      <c r="C11603" t="s">
        <v>12</v>
      </c>
      <c r="D11603" s="3">
        <v>150000</v>
      </c>
    </row>
    <row r="11604" spans="1:4" x14ac:dyDescent="0.3">
      <c r="A11604" t="s">
        <v>24</v>
      </c>
      <c r="B11604" t="s">
        <v>15</v>
      </c>
      <c r="C11604" t="s">
        <v>12</v>
      </c>
      <c r="D11604" s="3">
        <v>150000</v>
      </c>
    </row>
    <row r="11605" spans="1:4" x14ac:dyDescent="0.3">
      <c r="A11605" t="s">
        <v>17</v>
      </c>
      <c r="B11605" t="s">
        <v>15</v>
      </c>
      <c r="C11605" t="s">
        <v>12</v>
      </c>
      <c r="D11605" s="3">
        <v>91960</v>
      </c>
    </row>
    <row r="11606" spans="1:4" x14ac:dyDescent="0.3">
      <c r="A11606" t="s">
        <v>17</v>
      </c>
      <c r="B11606" t="s">
        <v>15</v>
      </c>
      <c r="C11606" t="s">
        <v>12</v>
      </c>
      <c r="D11606" s="3">
        <v>60000</v>
      </c>
    </row>
    <row r="11607" spans="1:4" x14ac:dyDescent="0.3">
      <c r="A11607" t="s">
        <v>54</v>
      </c>
      <c r="B11607" t="s">
        <v>15</v>
      </c>
      <c r="C11607" t="s">
        <v>12</v>
      </c>
      <c r="D11607" s="3">
        <v>85000</v>
      </c>
    </row>
    <row r="11608" spans="1:4" x14ac:dyDescent="0.3">
      <c r="A11608" t="s">
        <v>24</v>
      </c>
      <c r="B11608" t="s">
        <v>15</v>
      </c>
      <c r="C11608" t="s">
        <v>94</v>
      </c>
      <c r="D11608" s="3">
        <v>80850</v>
      </c>
    </row>
    <row r="11609" spans="1:4" x14ac:dyDescent="0.3">
      <c r="A11609" t="s">
        <v>17</v>
      </c>
      <c r="B11609" t="s">
        <v>15</v>
      </c>
      <c r="C11609" t="s">
        <v>12</v>
      </c>
      <c r="D11609" s="3">
        <v>90000</v>
      </c>
    </row>
    <row r="11610" spans="1:4" x14ac:dyDescent="0.3">
      <c r="A11610" t="s">
        <v>17</v>
      </c>
      <c r="B11610" t="s">
        <v>15</v>
      </c>
      <c r="C11610" t="s">
        <v>12</v>
      </c>
      <c r="D11610" s="3">
        <v>85000</v>
      </c>
    </row>
    <row r="11611" spans="1:4" x14ac:dyDescent="0.3">
      <c r="A11611" t="s">
        <v>10</v>
      </c>
      <c r="B11611" t="s">
        <v>15</v>
      </c>
      <c r="C11611" t="s">
        <v>87</v>
      </c>
      <c r="D11611" s="3">
        <v>147500</v>
      </c>
    </row>
    <row r="11612" spans="1:4" x14ac:dyDescent="0.3">
      <c r="A11612" t="s">
        <v>80</v>
      </c>
      <c r="B11612" t="s">
        <v>15</v>
      </c>
      <c r="C11612" t="s">
        <v>12</v>
      </c>
      <c r="D11612" s="3">
        <v>82500</v>
      </c>
    </row>
    <row r="11613" spans="1:4" x14ac:dyDescent="0.3">
      <c r="A11613" t="s">
        <v>41</v>
      </c>
      <c r="B11613" t="s">
        <v>15</v>
      </c>
      <c r="C11613" t="s">
        <v>12</v>
      </c>
      <c r="D11613" s="3">
        <v>150000</v>
      </c>
    </row>
    <row r="11614" spans="1:4" x14ac:dyDescent="0.3">
      <c r="A11614" t="s">
        <v>24</v>
      </c>
      <c r="B11614" t="s">
        <v>15</v>
      </c>
      <c r="C11614" t="s">
        <v>12</v>
      </c>
      <c r="D11614" s="3">
        <v>75000</v>
      </c>
    </row>
    <row r="11615" spans="1:4" x14ac:dyDescent="0.3">
      <c r="A11615" t="s">
        <v>24</v>
      </c>
      <c r="B11615" t="s">
        <v>15</v>
      </c>
      <c r="C11615" t="s">
        <v>12</v>
      </c>
      <c r="D11615" s="3">
        <v>147500</v>
      </c>
    </row>
    <row r="11616" spans="1:4" x14ac:dyDescent="0.3">
      <c r="A11616" t="s">
        <v>78</v>
      </c>
      <c r="B11616" t="s">
        <v>15</v>
      </c>
      <c r="C11616" t="s">
        <v>31</v>
      </c>
      <c r="D11616" s="3">
        <v>203000</v>
      </c>
    </row>
    <row r="11617" spans="1:4" x14ac:dyDescent="0.3">
      <c r="A11617" t="s">
        <v>63</v>
      </c>
      <c r="B11617" t="s">
        <v>15</v>
      </c>
      <c r="C11617" t="s">
        <v>12</v>
      </c>
      <c r="D11617" s="3">
        <v>82250</v>
      </c>
    </row>
    <row r="11618" spans="1:4" x14ac:dyDescent="0.3">
      <c r="A11618" t="s">
        <v>54</v>
      </c>
      <c r="B11618" t="s">
        <v>15</v>
      </c>
      <c r="C11618" t="s">
        <v>50</v>
      </c>
      <c r="D11618" s="3">
        <v>133500</v>
      </c>
    </row>
    <row r="11619" spans="1:4" x14ac:dyDescent="0.3">
      <c r="A11619" t="s">
        <v>17</v>
      </c>
      <c r="B11619" t="s">
        <v>15</v>
      </c>
      <c r="C11619" t="s">
        <v>12</v>
      </c>
      <c r="D11619" s="3">
        <v>130000</v>
      </c>
    </row>
    <row r="11620" spans="1:4" x14ac:dyDescent="0.3">
      <c r="A11620" t="s">
        <v>17</v>
      </c>
      <c r="B11620" t="s">
        <v>15</v>
      </c>
      <c r="C11620" t="s">
        <v>12</v>
      </c>
      <c r="D11620" s="3">
        <v>106700</v>
      </c>
    </row>
    <row r="11621" spans="1:4" x14ac:dyDescent="0.3">
      <c r="A11621" t="s">
        <v>24</v>
      </c>
      <c r="B11621" t="s">
        <v>15</v>
      </c>
      <c r="C11621" t="s">
        <v>12</v>
      </c>
      <c r="D11621" s="3">
        <v>124400</v>
      </c>
    </row>
    <row r="11622" spans="1:4" x14ac:dyDescent="0.3">
      <c r="A11622" t="s">
        <v>24</v>
      </c>
      <c r="B11622" t="s">
        <v>15</v>
      </c>
      <c r="C11622" t="s">
        <v>12</v>
      </c>
      <c r="D11622" s="3">
        <v>90000</v>
      </c>
    </row>
    <row r="11623" spans="1:4" x14ac:dyDescent="0.3">
      <c r="A11623" t="s">
        <v>24</v>
      </c>
      <c r="B11623" t="s">
        <v>15</v>
      </c>
      <c r="C11623" t="s">
        <v>31</v>
      </c>
      <c r="D11623" s="3">
        <v>100000</v>
      </c>
    </row>
    <row r="11624" spans="1:4" x14ac:dyDescent="0.3">
      <c r="A11624" t="s">
        <v>17</v>
      </c>
      <c r="B11624" t="s">
        <v>15</v>
      </c>
      <c r="C11624" t="s">
        <v>12</v>
      </c>
      <c r="D11624" s="3">
        <v>95000</v>
      </c>
    </row>
    <row r="11625" spans="1:4" x14ac:dyDescent="0.3">
      <c r="A11625" t="s">
        <v>29</v>
      </c>
      <c r="B11625" t="s">
        <v>15</v>
      </c>
      <c r="C11625" t="s">
        <v>12</v>
      </c>
      <c r="D11625" s="3">
        <v>102500</v>
      </c>
    </row>
    <row r="11626" spans="1:4" x14ac:dyDescent="0.3">
      <c r="A11626" t="s">
        <v>24</v>
      </c>
      <c r="B11626" t="s">
        <v>15</v>
      </c>
      <c r="C11626" t="s">
        <v>12</v>
      </c>
      <c r="D11626" s="3">
        <v>100000</v>
      </c>
    </row>
    <row r="11627" spans="1:4" x14ac:dyDescent="0.3">
      <c r="A11627" t="s">
        <v>17</v>
      </c>
      <c r="B11627" t="s">
        <v>15</v>
      </c>
      <c r="C11627" t="s">
        <v>12</v>
      </c>
      <c r="D11627" s="3">
        <v>115000</v>
      </c>
    </row>
    <row r="11628" spans="1:4" x14ac:dyDescent="0.3">
      <c r="A11628" t="s">
        <v>41</v>
      </c>
      <c r="B11628" t="s">
        <v>15</v>
      </c>
      <c r="C11628" t="s">
        <v>12</v>
      </c>
      <c r="D11628" s="3">
        <v>160000</v>
      </c>
    </row>
    <row r="11629" spans="1:4" x14ac:dyDescent="0.3">
      <c r="A11629" t="s">
        <v>54</v>
      </c>
      <c r="B11629" t="s">
        <v>15</v>
      </c>
      <c r="C11629" t="s">
        <v>12</v>
      </c>
      <c r="D11629" s="3">
        <v>150000</v>
      </c>
    </row>
    <row r="11630" spans="1:4" x14ac:dyDescent="0.3">
      <c r="A11630" t="s">
        <v>17</v>
      </c>
      <c r="B11630" t="s">
        <v>15</v>
      </c>
      <c r="C11630" t="s">
        <v>101</v>
      </c>
      <c r="D11630" s="3">
        <v>165000</v>
      </c>
    </row>
    <row r="11631" spans="1:4" x14ac:dyDescent="0.3">
      <c r="A11631" t="s">
        <v>17</v>
      </c>
      <c r="B11631" t="s">
        <v>15</v>
      </c>
      <c r="C11631" t="s">
        <v>12</v>
      </c>
      <c r="D11631" s="3">
        <v>54000</v>
      </c>
    </row>
    <row r="11632" spans="1:4" x14ac:dyDescent="0.3">
      <c r="A11632" t="s">
        <v>24</v>
      </c>
      <c r="B11632" t="s">
        <v>15</v>
      </c>
      <c r="C11632" t="s">
        <v>84</v>
      </c>
      <c r="D11632" s="3">
        <v>166419.5</v>
      </c>
    </row>
    <row r="11633" spans="1:4" x14ac:dyDescent="0.3">
      <c r="A11633" t="s">
        <v>24</v>
      </c>
      <c r="B11633" t="s">
        <v>15</v>
      </c>
      <c r="C11633" t="s">
        <v>12</v>
      </c>
      <c r="D11633" s="3">
        <v>97775</v>
      </c>
    </row>
    <row r="11634" spans="1:4" x14ac:dyDescent="0.3">
      <c r="A11634" t="s">
        <v>54</v>
      </c>
      <c r="B11634" t="s">
        <v>15</v>
      </c>
      <c r="C11634" t="s">
        <v>107</v>
      </c>
      <c r="D11634" s="3">
        <v>125000</v>
      </c>
    </row>
    <row r="11635" spans="1:4" x14ac:dyDescent="0.3">
      <c r="A11635" t="s">
        <v>17</v>
      </c>
      <c r="B11635" t="s">
        <v>15</v>
      </c>
      <c r="C11635" t="s">
        <v>12</v>
      </c>
      <c r="D11635" s="3">
        <v>61875</v>
      </c>
    </row>
    <row r="11636" spans="1:4" x14ac:dyDescent="0.3">
      <c r="A11636" t="s">
        <v>54</v>
      </c>
      <c r="B11636" t="s">
        <v>15</v>
      </c>
      <c r="C11636" t="s">
        <v>12</v>
      </c>
      <c r="D11636" s="3">
        <v>209500</v>
      </c>
    </row>
    <row r="11637" spans="1:4" x14ac:dyDescent="0.3">
      <c r="A11637" t="s">
        <v>24</v>
      </c>
      <c r="B11637" t="s">
        <v>15</v>
      </c>
      <c r="C11637" t="s">
        <v>12</v>
      </c>
      <c r="D11637" s="3">
        <v>98496</v>
      </c>
    </row>
    <row r="11638" spans="1:4" x14ac:dyDescent="0.3">
      <c r="A11638" t="s">
        <v>24</v>
      </c>
      <c r="B11638" t="s">
        <v>15</v>
      </c>
      <c r="C11638" t="s">
        <v>12</v>
      </c>
      <c r="D11638" s="3">
        <v>120000</v>
      </c>
    </row>
    <row r="11639" spans="1:4" x14ac:dyDescent="0.3">
      <c r="A11639" t="s">
        <v>17</v>
      </c>
      <c r="B11639" t="s">
        <v>15</v>
      </c>
      <c r="C11639" t="s">
        <v>12</v>
      </c>
      <c r="D11639" s="3">
        <v>95000</v>
      </c>
    </row>
    <row r="11640" spans="1:4" x14ac:dyDescent="0.3">
      <c r="A11640" t="s">
        <v>17</v>
      </c>
      <c r="B11640" t="s">
        <v>15</v>
      </c>
      <c r="C11640" t="s">
        <v>12</v>
      </c>
      <c r="D11640" s="3">
        <v>170000</v>
      </c>
    </row>
    <row r="11641" spans="1:4" x14ac:dyDescent="0.3">
      <c r="A11641" t="s">
        <v>54</v>
      </c>
      <c r="B11641" t="s">
        <v>15</v>
      </c>
      <c r="C11641" t="s">
        <v>31</v>
      </c>
      <c r="D11641" s="3">
        <v>125000</v>
      </c>
    </row>
    <row r="11642" spans="1:4" x14ac:dyDescent="0.3">
      <c r="A11642" t="s">
        <v>54</v>
      </c>
      <c r="B11642" t="s">
        <v>15</v>
      </c>
      <c r="C11642" t="s">
        <v>12</v>
      </c>
      <c r="D11642" s="3">
        <v>132500</v>
      </c>
    </row>
    <row r="11643" spans="1:4" x14ac:dyDescent="0.3">
      <c r="A11643" t="s">
        <v>24</v>
      </c>
      <c r="B11643" t="s">
        <v>15</v>
      </c>
      <c r="C11643" t="s">
        <v>12</v>
      </c>
      <c r="D11643" s="3">
        <v>267875</v>
      </c>
    </row>
    <row r="11644" spans="1:4" x14ac:dyDescent="0.3">
      <c r="A11644" t="s">
        <v>54</v>
      </c>
      <c r="B11644" t="s">
        <v>15</v>
      </c>
      <c r="C11644" t="s">
        <v>101</v>
      </c>
      <c r="D11644" s="3">
        <v>72900</v>
      </c>
    </row>
    <row r="11645" spans="1:4" x14ac:dyDescent="0.3">
      <c r="A11645" t="s">
        <v>41</v>
      </c>
      <c r="B11645" t="s">
        <v>15</v>
      </c>
      <c r="C11645" t="s">
        <v>12</v>
      </c>
      <c r="D11645" s="3">
        <v>121840</v>
      </c>
    </row>
    <row r="11646" spans="1:4" x14ac:dyDescent="0.3">
      <c r="A11646" t="s">
        <v>24</v>
      </c>
      <c r="B11646" t="s">
        <v>15</v>
      </c>
      <c r="C11646" t="s">
        <v>86</v>
      </c>
      <c r="D11646" s="3">
        <v>131560</v>
      </c>
    </row>
    <row r="11647" spans="1:4" x14ac:dyDescent="0.3">
      <c r="A11647" t="s">
        <v>17</v>
      </c>
      <c r="B11647" t="s">
        <v>15</v>
      </c>
      <c r="C11647" t="s">
        <v>12</v>
      </c>
      <c r="D11647" s="3">
        <v>224500</v>
      </c>
    </row>
    <row r="11648" spans="1:4" x14ac:dyDescent="0.3">
      <c r="A11648" t="s">
        <v>63</v>
      </c>
      <c r="B11648" t="s">
        <v>15</v>
      </c>
      <c r="C11648" t="s">
        <v>12</v>
      </c>
      <c r="D11648" s="3">
        <v>200000</v>
      </c>
    </row>
    <row r="11649" spans="1:4" x14ac:dyDescent="0.3">
      <c r="A11649" t="s">
        <v>17</v>
      </c>
      <c r="B11649" t="s">
        <v>15</v>
      </c>
      <c r="C11649" t="s">
        <v>12</v>
      </c>
      <c r="D11649" s="3">
        <v>92500</v>
      </c>
    </row>
    <row r="11650" spans="1:4" x14ac:dyDescent="0.3">
      <c r="A11650" t="s">
        <v>17</v>
      </c>
      <c r="B11650" t="s">
        <v>15</v>
      </c>
      <c r="C11650" t="s">
        <v>83</v>
      </c>
      <c r="D11650" s="3">
        <v>57500</v>
      </c>
    </row>
    <row r="11651" spans="1:4" x14ac:dyDescent="0.3">
      <c r="A11651" t="s">
        <v>24</v>
      </c>
      <c r="B11651" t="s">
        <v>15</v>
      </c>
      <c r="C11651" t="s">
        <v>12</v>
      </c>
      <c r="D11651" s="3">
        <v>90000</v>
      </c>
    </row>
    <row r="11652" spans="1:4" x14ac:dyDescent="0.3">
      <c r="A11652" t="s">
        <v>54</v>
      </c>
      <c r="B11652" t="s">
        <v>15</v>
      </c>
      <c r="C11652" t="s">
        <v>12</v>
      </c>
      <c r="D11652" s="3">
        <v>175000</v>
      </c>
    </row>
    <row r="11653" spans="1:4" x14ac:dyDescent="0.3">
      <c r="A11653" t="s">
        <v>24</v>
      </c>
      <c r="B11653" t="s">
        <v>15</v>
      </c>
      <c r="C11653" t="s">
        <v>12</v>
      </c>
      <c r="D11653" s="3">
        <v>145500</v>
      </c>
    </row>
    <row r="11654" spans="1:4" x14ac:dyDescent="0.3">
      <c r="A11654" t="s">
        <v>17</v>
      </c>
      <c r="B11654" t="s">
        <v>15</v>
      </c>
      <c r="C11654" t="s">
        <v>12</v>
      </c>
      <c r="D11654" s="3">
        <v>92500</v>
      </c>
    </row>
    <row r="11655" spans="1:4" x14ac:dyDescent="0.3">
      <c r="A11655" t="s">
        <v>10</v>
      </c>
      <c r="B11655" t="s">
        <v>15</v>
      </c>
      <c r="C11655" t="s">
        <v>99</v>
      </c>
      <c r="D11655" s="3">
        <v>90000</v>
      </c>
    </row>
    <row r="11656" spans="1:4" x14ac:dyDescent="0.3">
      <c r="A11656" t="s">
        <v>17</v>
      </c>
      <c r="B11656" t="s">
        <v>15</v>
      </c>
      <c r="C11656" t="s">
        <v>12</v>
      </c>
      <c r="D11656" s="3">
        <v>98862</v>
      </c>
    </row>
    <row r="11657" spans="1:4" x14ac:dyDescent="0.3">
      <c r="A11657" t="s">
        <v>24</v>
      </c>
      <c r="B11657" t="s">
        <v>15</v>
      </c>
      <c r="C11657" t="s">
        <v>12</v>
      </c>
      <c r="D11657" s="3">
        <v>175000</v>
      </c>
    </row>
    <row r="11658" spans="1:4" x14ac:dyDescent="0.3">
      <c r="A11658" t="s">
        <v>17</v>
      </c>
      <c r="B11658" t="s">
        <v>15</v>
      </c>
      <c r="C11658" t="s">
        <v>12</v>
      </c>
      <c r="D11658" s="3">
        <v>55000</v>
      </c>
    </row>
    <row r="11659" spans="1:4" x14ac:dyDescent="0.3">
      <c r="A11659" t="s">
        <v>54</v>
      </c>
      <c r="B11659" t="s">
        <v>15</v>
      </c>
      <c r="C11659" t="s">
        <v>12</v>
      </c>
      <c r="D11659" s="3">
        <v>162500</v>
      </c>
    </row>
    <row r="11660" spans="1:4" x14ac:dyDescent="0.3">
      <c r="A11660" t="s">
        <v>24</v>
      </c>
      <c r="B11660" t="s">
        <v>15</v>
      </c>
      <c r="C11660" t="s">
        <v>84</v>
      </c>
      <c r="D11660" s="3">
        <v>157500</v>
      </c>
    </row>
    <row r="11661" spans="1:4" x14ac:dyDescent="0.3">
      <c r="A11661" t="s">
        <v>29</v>
      </c>
      <c r="B11661" t="s">
        <v>15</v>
      </c>
      <c r="C11661" t="s">
        <v>12</v>
      </c>
      <c r="D11661" s="3">
        <v>105515</v>
      </c>
    </row>
    <row r="11662" spans="1:4" x14ac:dyDescent="0.3">
      <c r="A11662" t="s">
        <v>54</v>
      </c>
      <c r="B11662" t="s">
        <v>15</v>
      </c>
      <c r="C11662" t="s">
        <v>12</v>
      </c>
      <c r="D11662" s="3">
        <v>137500</v>
      </c>
    </row>
    <row r="11663" spans="1:4" x14ac:dyDescent="0.3">
      <c r="A11663" t="s">
        <v>24</v>
      </c>
      <c r="B11663" t="s">
        <v>15</v>
      </c>
      <c r="C11663" t="s">
        <v>12</v>
      </c>
      <c r="D11663" s="3">
        <v>155000</v>
      </c>
    </row>
    <row r="11664" spans="1:4" x14ac:dyDescent="0.3">
      <c r="A11664" t="s">
        <v>78</v>
      </c>
      <c r="B11664" t="s">
        <v>15</v>
      </c>
      <c r="C11664" t="s">
        <v>99</v>
      </c>
      <c r="D11664" s="3">
        <v>180000</v>
      </c>
    </row>
    <row r="11665" spans="1:4" x14ac:dyDescent="0.3">
      <c r="A11665" t="s">
        <v>17</v>
      </c>
      <c r="B11665" t="s">
        <v>15</v>
      </c>
      <c r="C11665" t="s">
        <v>108</v>
      </c>
      <c r="D11665" s="3">
        <v>111175</v>
      </c>
    </row>
    <row r="11666" spans="1:4" x14ac:dyDescent="0.3">
      <c r="A11666" t="s">
        <v>29</v>
      </c>
      <c r="B11666" t="s">
        <v>15</v>
      </c>
      <c r="C11666" t="s">
        <v>12</v>
      </c>
      <c r="D11666" s="3">
        <v>90000</v>
      </c>
    </row>
    <row r="11667" spans="1:4" x14ac:dyDescent="0.3">
      <c r="A11667" t="s">
        <v>24</v>
      </c>
      <c r="B11667" t="s">
        <v>15</v>
      </c>
      <c r="C11667" t="s">
        <v>12</v>
      </c>
      <c r="D11667" s="3">
        <v>175000</v>
      </c>
    </row>
    <row r="11668" spans="1:4" x14ac:dyDescent="0.3">
      <c r="A11668" t="s">
        <v>54</v>
      </c>
      <c r="B11668" t="s">
        <v>15</v>
      </c>
      <c r="C11668" t="s">
        <v>102</v>
      </c>
      <c r="D11668" s="3">
        <v>89100</v>
      </c>
    </row>
    <row r="11669" spans="1:4" x14ac:dyDescent="0.3">
      <c r="A11669" t="s">
        <v>41</v>
      </c>
      <c r="B11669" t="s">
        <v>15</v>
      </c>
      <c r="C11669" t="s">
        <v>12</v>
      </c>
      <c r="D11669" s="3">
        <v>126000</v>
      </c>
    </row>
    <row r="11670" spans="1:4" x14ac:dyDescent="0.3">
      <c r="A11670" t="s">
        <v>17</v>
      </c>
      <c r="B11670" t="s">
        <v>15</v>
      </c>
      <c r="C11670" t="s">
        <v>12</v>
      </c>
      <c r="D11670" s="3">
        <v>122000</v>
      </c>
    </row>
    <row r="11671" spans="1:4" x14ac:dyDescent="0.3">
      <c r="A11671" t="s">
        <v>63</v>
      </c>
      <c r="B11671" t="s">
        <v>15</v>
      </c>
      <c r="C11671" t="s">
        <v>12</v>
      </c>
      <c r="D11671" s="3">
        <v>100000</v>
      </c>
    </row>
    <row r="11672" spans="1:4" x14ac:dyDescent="0.3">
      <c r="A11672" t="s">
        <v>54</v>
      </c>
      <c r="B11672" t="s">
        <v>15</v>
      </c>
      <c r="C11672" t="s">
        <v>84</v>
      </c>
      <c r="D11672" s="3">
        <v>131580</v>
      </c>
    </row>
    <row r="11673" spans="1:4" x14ac:dyDescent="0.3">
      <c r="A11673" t="s">
        <v>17</v>
      </c>
      <c r="B11673" t="s">
        <v>15</v>
      </c>
      <c r="C11673" t="s">
        <v>12</v>
      </c>
      <c r="D11673" s="3">
        <v>70000</v>
      </c>
    </row>
    <row r="11674" spans="1:4" x14ac:dyDescent="0.3">
      <c r="A11674" t="s">
        <v>78</v>
      </c>
      <c r="B11674" t="s">
        <v>15</v>
      </c>
      <c r="C11674" t="s">
        <v>94</v>
      </c>
      <c r="D11674" s="3">
        <v>104668</v>
      </c>
    </row>
    <row r="11675" spans="1:4" x14ac:dyDescent="0.3">
      <c r="A11675" t="s">
        <v>24</v>
      </c>
      <c r="B11675" t="s">
        <v>15</v>
      </c>
      <c r="C11675" t="s">
        <v>12</v>
      </c>
      <c r="D11675" s="3">
        <v>140000</v>
      </c>
    </row>
    <row r="11676" spans="1:4" x14ac:dyDescent="0.3">
      <c r="A11676" t="s">
        <v>24</v>
      </c>
      <c r="B11676" t="s">
        <v>15</v>
      </c>
      <c r="C11676" t="s">
        <v>81</v>
      </c>
      <c r="D11676" s="3">
        <v>132500</v>
      </c>
    </row>
    <row r="11677" spans="1:4" x14ac:dyDescent="0.3">
      <c r="A11677" t="s">
        <v>63</v>
      </c>
      <c r="B11677" t="s">
        <v>15</v>
      </c>
      <c r="C11677" t="s">
        <v>12</v>
      </c>
      <c r="D11677" s="3">
        <v>87400</v>
      </c>
    </row>
    <row r="11678" spans="1:4" x14ac:dyDescent="0.3">
      <c r="A11678" t="s">
        <v>17</v>
      </c>
      <c r="B11678" t="s">
        <v>15</v>
      </c>
      <c r="C11678" t="s">
        <v>12</v>
      </c>
      <c r="D11678" s="3">
        <v>75000</v>
      </c>
    </row>
    <row r="11679" spans="1:4" x14ac:dyDescent="0.3">
      <c r="A11679" t="s">
        <v>54</v>
      </c>
      <c r="B11679" t="s">
        <v>15</v>
      </c>
      <c r="C11679" t="s">
        <v>103</v>
      </c>
      <c r="D11679" s="3">
        <v>75000</v>
      </c>
    </row>
    <row r="11680" spans="1:4" x14ac:dyDescent="0.3">
      <c r="A11680" t="s">
        <v>54</v>
      </c>
      <c r="B11680" t="s">
        <v>15</v>
      </c>
      <c r="C11680" t="s">
        <v>79</v>
      </c>
      <c r="D11680" s="3">
        <v>92500</v>
      </c>
    </row>
    <row r="11681" spans="1:4" x14ac:dyDescent="0.3">
      <c r="A11681" t="s">
        <v>24</v>
      </c>
      <c r="B11681" t="s">
        <v>15</v>
      </c>
      <c r="C11681" t="s">
        <v>83</v>
      </c>
      <c r="D11681" s="3">
        <v>87307.5</v>
      </c>
    </row>
    <row r="11682" spans="1:4" x14ac:dyDescent="0.3">
      <c r="A11682" t="s">
        <v>10</v>
      </c>
      <c r="B11682" t="s">
        <v>15</v>
      </c>
      <c r="C11682" t="s">
        <v>31</v>
      </c>
      <c r="D11682" s="3">
        <v>205000</v>
      </c>
    </row>
    <row r="11683" spans="1:4" x14ac:dyDescent="0.3">
      <c r="A11683" t="s">
        <v>17</v>
      </c>
      <c r="B11683" t="s">
        <v>15</v>
      </c>
      <c r="C11683" t="s">
        <v>12</v>
      </c>
      <c r="D11683" s="3">
        <v>65000</v>
      </c>
    </row>
    <row r="11684" spans="1:4" x14ac:dyDescent="0.3">
      <c r="A11684" t="s">
        <v>24</v>
      </c>
      <c r="B11684" t="s">
        <v>15</v>
      </c>
      <c r="C11684" t="s">
        <v>12</v>
      </c>
      <c r="D11684" s="3">
        <v>150000</v>
      </c>
    </row>
    <row r="11685" spans="1:4" x14ac:dyDescent="0.3">
      <c r="A11685" t="s">
        <v>24</v>
      </c>
      <c r="B11685" t="s">
        <v>15</v>
      </c>
      <c r="C11685" t="s">
        <v>12</v>
      </c>
      <c r="D11685" s="3">
        <v>114000</v>
      </c>
    </row>
    <row r="11686" spans="1:4" x14ac:dyDescent="0.3">
      <c r="A11686" t="s">
        <v>29</v>
      </c>
      <c r="B11686" t="s">
        <v>15</v>
      </c>
      <c r="C11686" t="s">
        <v>12</v>
      </c>
      <c r="D11686" s="3">
        <v>82500</v>
      </c>
    </row>
    <row r="11687" spans="1:4" x14ac:dyDescent="0.3">
      <c r="A11687" t="s">
        <v>24</v>
      </c>
      <c r="B11687" t="s">
        <v>15</v>
      </c>
      <c r="C11687" t="s">
        <v>12</v>
      </c>
      <c r="D11687" s="3">
        <v>90000</v>
      </c>
    </row>
    <row r="11688" spans="1:4" x14ac:dyDescent="0.3">
      <c r="A11688" t="s">
        <v>24</v>
      </c>
      <c r="B11688" t="s">
        <v>15</v>
      </c>
      <c r="C11688" t="s">
        <v>12</v>
      </c>
      <c r="D11688" s="3">
        <v>160845.5</v>
      </c>
    </row>
    <row r="11689" spans="1:4" x14ac:dyDescent="0.3">
      <c r="A11689" t="s">
        <v>29</v>
      </c>
      <c r="B11689" t="s">
        <v>15</v>
      </c>
      <c r="C11689" t="s">
        <v>12</v>
      </c>
      <c r="D11689" s="3">
        <v>98800</v>
      </c>
    </row>
    <row r="11690" spans="1:4" x14ac:dyDescent="0.3">
      <c r="A11690" t="s">
        <v>41</v>
      </c>
      <c r="B11690" t="s">
        <v>15</v>
      </c>
      <c r="C11690" t="s">
        <v>31</v>
      </c>
      <c r="D11690" s="3">
        <v>170000</v>
      </c>
    </row>
    <row r="11691" spans="1:4" x14ac:dyDescent="0.3">
      <c r="A11691" t="s">
        <v>80</v>
      </c>
      <c r="B11691" t="s">
        <v>15</v>
      </c>
      <c r="C11691" t="s">
        <v>60</v>
      </c>
      <c r="D11691" s="3">
        <v>185500</v>
      </c>
    </row>
    <row r="11692" spans="1:4" x14ac:dyDescent="0.3">
      <c r="A11692" t="s">
        <v>78</v>
      </c>
      <c r="B11692" t="s">
        <v>15</v>
      </c>
      <c r="C11692" t="s">
        <v>12</v>
      </c>
      <c r="D11692" s="3">
        <v>80850</v>
      </c>
    </row>
    <row r="11693" spans="1:4" x14ac:dyDescent="0.3">
      <c r="A11693" t="s">
        <v>29</v>
      </c>
      <c r="B11693" t="s">
        <v>15</v>
      </c>
      <c r="C11693" t="s">
        <v>12</v>
      </c>
      <c r="D11693" s="3">
        <v>90000</v>
      </c>
    </row>
    <row r="11694" spans="1:4" x14ac:dyDescent="0.3">
      <c r="A11694" t="s">
        <v>24</v>
      </c>
      <c r="B11694" t="s">
        <v>15</v>
      </c>
      <c r="C11694" t="s">
        <v>12</v>
      </c>
      <c r="D11694" s="3">
        <v>230000</v>
      </c>
    </row>
    <row r="11695" spans="1:4" x14ac:dyDescent="0.3">
      <c r="A11695" t="s">
        <v>54</v>
      </c>
      <c r="B11695" t="s">
        <v>15</v>
      </c>
      <c r="C11695" t="s">
        <v>12</v>
      </c>
      <c r="D11695" s="3">
        <v>150000</v>
      </c>
    </row>
    <row r="11696" spans="1:4" x14ac:dyDescent="0.3">
      <c r="A11696" t="s">
        <v>10</v>
      </c>
      <c r="B11696" t="s">
        <v>15</v>
      </c>
      <c r="C11696" t="s">
        <v>12</v>
      </c>
      <c r="D11696" s="3">
        <v>140000</v>
      </c>
    </row>
    <row r="11697" spans="1:4" x14ac:dyDescent="0.3">
      <c r="A11697" t="s">
        <v>80</v>
      </c>
      <c r="B11697" t="s">
        <v>15</v>
      </c>
      <c r="C11697" t="s">
        <v>81</v>
      </c>
      <c r="D11697" s="3">
        <v>99150</v>
      </c>
    </row>
    <row r="11698" spans="1:4" x14ac:dyDescent="0.3">
      <c r="A11698" t="s">
        <v>17</v>
      </c>
      <c r="B11698" t="s">
        <v>22</v>
      </c>
      <c r="C11698" t="s">
        <v>12</v>
      </c>
      <c r="D11698" s="3">
        <v>75000</v>
      </c>
    </row>
    <row r="11699" spans="1:4" x14ac:dyDescent="0.3">
      <c r="A11699" t="s">
        <v>17</v>
      </c>
      <c r="B11699" t="s">
        <v>15</v>
      </c>
      <c r="C11699" t="s">
        <v>112</v>
      </c>
      <c r="D11699" s="3">
        <v>100500</v>
      </c>
    </row>
    <row r="11700" spans="1:4" x14ac:dyDescent="0.3">
      <c r="A11700" t="s">
        <v>24</v>
      </c>
      <c r="B11700" t="s">
        <v>15</v>
      </c>
      <c r="C11700" t="s">
        <v>96</v>
      </c>
      <c r="D11700" s="3">
        <v>132500</v>
      </c>
    </row>
    <row r="11701" spans="1:4" x14ac:dyDescent="0.3">
      <c r="A11701" t="s">
        <v>24</v>
      </c>
      <c r="B11701" t="s">
        <v>15</v>
      </c>
      <c r="C11701" t="s">
        <v>12</v>
      </c>
      <c r="D11701" s="3">
        <v>150000</v>
      </c>
    </row>
    <row r="11702" spans="1:4" x14ac:dyDescent="0.3">
      <c r="A11702" t="s">
        <v>41</v>
      </c>
      <c r="B11702" t="s">
        <v>15</v>
      </c>
      <c r="C11702" t="s">
        <v>98</v>
      </c>
      <c r="D11702" s="3">
        <v>157500</v>
      </c>
    </row>
    <row r="11703" spans="1:4" x14ac:dyDescent="0.3">
      <c r="A11703" t="s">
        <v>17</v>
      </c>
      <c r="B11703" t="s">
        <v>15</v>
      </c>
      <c r="C11703" t="s">
        <v>12</v>
      </c>
      <c r="D11703" s="3">
        <v>140000</v>
      </c>
    </row>
    <row r="11704" spans="1:4" x14ac:dyDescent="0.3">
      <c r="A11704" t="s">
        <v>24</v>
      </c>
      <c r="B11704" t="s">
        <v>15</v>
      </c>
      <c r="C11704" t="s">
        <v>12</v>
      </c>
      <c r="D11704" s="3">
        <v>130000</v>
      </c>
    </row>
    <row r="11705" spans="1:4" x14ac:dyDescent="0.3">
      <c r="A11705" t="s">
        <v>17</v>
      </c>
      <c r="B11705" t="s">
        <v>15</v>
      </c>
      <c r="C11705" t="s">
        <v>12</v>
      </c>
      <c r="D11705" s="3">
        <v>112500</v>
      </c>
    </row>
    <row r="11706" spans="1:4" x14ac:dyDescent="0.3">
      <c r="A11706" t="s">
        <v>24</v>
      </c>
      <c r="B11706" t="s">
        <v>15</v>
      </c>
      <c r="C11706" t="s">
        <v>12</v>
      </c>
      <c r="D11706" s="3">
        <v>150000</v>
      </c>
    </row>
    <row r="11707" spans="1:4" x14ac:dyDescent="0.3">
      <c r="A11707" t="s">
        <v>17</v>
      </c>
      <c r="B11707" t="s">
        <v>15</v>
      </c>
      <c r="C11707" t="s">
        <v>12</v>
      </c>
      <c r="D11707" s="3">
        <v>100000</v>
      </c>
    </row>
    <row r="11708" spans="1:4" x14ac:dyDescent="0.3">
      <c r="A11708" t="s">
        <v>17</v>
      </c>
      <c r="B11708" t="s">
        <v>15</v>
      </c>
      <c r="C11708" t="s">
        <v>12</v>
      </c>
      <c r="D11708" s="3">
        <v>61313.82421875</v>
      </c>
    </row>
    <row r="11709" spans="1:4" x14ac:dyDescent="0.3">
      <c r="A11709" t="s">
        <v>24</v>
      </c>
      <c r="B11709" t="s">
        <v>15</v>
      </c>
      <c r="C11709" t="s">
        <v>12</v>
      </c>
      <c r="D11709" s="3">
        <v>175000</v>
      </c>
    </row>
    <row r="11710" spans="1:4" x14ac:dyDescent="0.3">
      <c r="A11710" t="s">
        <v>17</v>
      </c>
      <c r="B11710" t="s">
        <v>15</v>
      </c>
      <c r="C11710" t="s">
        <v>12</v>
      </c>
      <c r="D11710" s="3">
        <v>70000</v>
      </c>
    </row>
    <row r="11711" spans="1:4" x14ac:dyDescent="0.3">
      <c r="A11711" t="s">
        <v>17</v>
      </c>
      <c r="B11711" t="s">
        <v>15</v>
      </c>
      <c r="C11711" t="s">
        <v>12</v>
      </c>
      <c r="D11711" s="3">
        <v>84850</v>
      </c>
    </row>
    <row r="11712" spans="1:4" x14ac:dyDescent="0.3">
      <c r="A11712" t="s">
        <v>24</v>
      </c>
      <c r="B11712" t="s">
        <v>15</v>
      </c>
      <c r="C11712" t="s">
        <v>12</v>
      </c>
      <c r="D11712" s="3">
        <v>138500</v>
      </c>
    </row>
    <row r="11713" spans="1:4" x14ac:dyDescent="0.3">
      <c r="A11713" t="s">
        <v>17</v>
      </c>
      <c r="B11713" t="s">
        <v>15</v>
      </c>
      <c r="C11713" t="s">
        <v>12</v>
      </c>
      <c r="D11713" s="3">
        <v>66058</v>
      </c>
    </row>
    <row r="11714" spans="1:4" x14ac:dyDescent="0.3">
      <c r="A11714" t="s">
        <v>78</v>
      </c>
      <c r="B11714" t="s">
        <v>15</v>
      </c>
      <c r="C11714" t="s">
        <v>102</v>
      </c>
      <c r="D11714" s="3">
        <v>89100</v>
      </c>
    </row>
    <row r="11715" spans="1:4" x14ac:dyDescent="0.3">
      <c r="A11715" t="s">
        <v>54</v>
      </c>
      <c r="B11715" t="s">
        <v>15</v>
      </c>
      <c r="C11715" t="s">
        <v>31</v>
      </c>
      <c r="D11715" s="3">
        <v>122600</v>
      </c>
    </row>
    <row r="11716" spans="1:4" x14ac:dyDescent="0.3">
      <c r="A11716" t="s">
        <v>24</v>
      </c>
      <c r="B11716" t="s">
        <v>15</v>
      </c>
      <c r="C11716" t="s">
        <v>12</v>
      </c>
      <c r="D11716" s="3">
        <v>151500</v>
      </c>
    </row>
    <row r="11717" spans="1:4" x14ac:dyDescent="0.3">
      <c r="A11717" t="s">
        <v>54</v>
      </c>
      <c r="B11717" t="s">
        <v>15</v>
      </c>
      <c r="C11717" t="s">
        <v>99</v>
      </c>
      <c r="D11717" s="3">
        <v>225000</v>
      </c>
    </row>
    <row r="11718" spans="1:4" x14ac:dyDescent="0.3">
      <c r="A11718" t="s">
        <v>24</v>
      </c>
      <c r="B11718" t="s">
        <v>15</v>
      </c>
      <c r="C11718" t="s">
        <v>31</v>
      </c>
      <c r="D11718" s="3">
        <v>185000</v>
      </c>
    </row>
    <row r="11719" spans="1:4" x14ac:dyDescent="0.3">
      <c r="A11719" t="s">
        <v>10</v>
      </c>
      <c r="B11719" t="s">
        <v>15</v>
      </c>
      <c r="C11719" t="s">
        <v>112</v>
      </c>
      <c r="D11719" s="3">
        <v>147500</v>
      </c>
    </row>
    <row r="11720" spans="1:4" x14ac:dyDescent="0.3">
      <c r="A11720" t="s">
        <v>80</v>
      </c>
      <c r="B11720" t="s">
        <v>15</v>
      </c>
      <c r="C11720" t="s">
        <v>12</v>
      </c>
      <c r="D11720" s="3">
        <v>109823.546875</v>
      </c>
    </row>
    <row r="11721" spans="1:4" x14ac:dyDescent="0.3">
      <c r="A11721" t="s">
        <v>17</v>
      </c>
      <c r="B11721" t="s">
        <v>15</v>
      </c>
      <c r="C11721" t="s">
        <v>31</v>
      </c>
      <c r="D11721" s="3">
        <v>115000</v>
      </c>
    </row>
    <row r="11722" spans="1:4" x14ac:dyDescent="0.3">
      <c r="A11722" t="s">
        <v>24</v>
      </c>
      <c r="B11722" t="s">
        <v>15</v>
      </c>
      <c r="C11722" t="s">
        <v>12</v>
      </c>
      <c r="D11722" s="3">
        <v>210000</v>
      </c>
    </row>
    <row r="11723" spans="1:4" x14ac:dyDescent="0.3">
      <c r="A11723" t="s">
        <v>24</v>
      </c>
      <c r="B11723" t="s">
        <v>15</v>
      </c>
      <c r="C11723" t="s">
        <v>12</v>
      </c>
      <c r="D11723" s="3">
        <v>120000</v>
      </c>
    </row>
    <row r="11724" spans="1:4" x14ac:dyDescent="0.3">
      <c r="A11724" t="s">
        <v>24</v>
      </c>
      <c r="B11724" t="s">
        <v>15</v>
      </c>
      <c r="C11724" t="s">
        <v>99</v>
      </c>
      <c r="D11724" s="3">
        <v>132500</v>
      </c>
    </row>
    <row r="11725" spans="1:4" x14ac:dyDescent="0.3">
      <c r="A11725" t="s">
        <v>24</v>
      </c>
      <c r="B11725" t="s">
        <v>15</v>
      </c>
      <c r="C11725" t="s">
        <v>31</v>
      </c>
      <c r="D11725" s="3">
        <v>150000</v>
      </c>
    </row>
    <row r="11726" spans="1:4" x14ac:dyDescent="0.3">
      <c r="A11726" t="s">
        <v>80</v>
      </c>
      <c r="B11726" t="s">
        <v>15</v>
      </c>
      <c r="C11726" t="s">
        <v>31</v>
      </c>
      <c r="D11726" s="3">
        <v>152500</v>
      </c>
    </row>
    <row r="11727" spans="1:4" x14ac:dyDescent="0.3">
      <c r="A11727" t="s">
        <v>24</v>
      </c>
      <c r="B11727" t="s">
        <v>15</v>
      </c>
      <c r="C11727" t="s">
        <v>56</v>
      </c>
      <c r="D11727" s="3">
        <v>105650</v>
      </c>
    </row>
    <row r="11728" spans="1:4" x14ac:dyDescent="0.3">
      <c r="A11728" t="s">
        <v>54</v>
      </c>
      <c r="B11728" t="s">
        <v>15</v>
      </c>
      <c r="C11728" t="s">
        <v>12</v>
      </c>
      <c r="D11728" s="3">
        <v>145000</v>
      </c>
    </row>
    <row r="11729" spans="1:4" x14ac:dyDescent="0.3">
      <c r="A11729" t="s">
        <v>24</v>
      </c>
      <c r="B11729" t="s">
        <v>15</v>
      </c>
      <c r="C11729" t="s">
        <v>12</v>
      </c>
      <c r="D11729" s="3">
        <v>196125</v>
      </c>
    </row>
    <row r="11730" spans="1:4" x14ac:dyDescent="0.3">
      <c r="A11730" t="s">
        <v>17</v>
      </c>
      <c r="B11730" t="s">
        <v>15</v>
      </c>
      <c r="C11730" t="s">
        <v>12</v>
      </c>
      <c r="D11730" s="3">
        <v>93670</v>
      </c>
    </row>
    <row r="11731" spans="1:4" x14ac:dyDescent="0.3">
      <c r="A11731" t="s">
        <v>80</v>
      </c>
      <c r="B11731" t="s">
        <v>15</v>
      </c>
      <c r="C11731" t="s">
        <v>12</v>
      </c>
      <c r="D11731" s="3">
        <v>173000</v>
      </c>
    </row>
    <row r="11732" spans="1:4" x14ac:dyDescent="0.3">
      <c r="A11732" t="s">
        <v>10</v>
      </c>
      <c r="B11732" t="s">
        <v>15</v>
      </c>
      <c r="C11732" t="s">
        <v>12</v>
      </c>
      <c r="D11732" s="3">
        <v>110500</v>
      </c>
    </row>
    <row r="11733" spans="1:4" x14ac:dyDescent="0.3">
      <c r="A11733" t="s">
        <v>41</v>
      </c>
      <c r="B11733" t="s">
        <v>15</v>
      </c>
      <c r="C11733" t="s">
        <v>12</v>
      </c>
      <c r="D11733" s="3">
        <v>175000</v>
      </c>
    </row>
    <row r="11734" spans="1:4" x14ac:dyDescent="0.3">
      <c r="A11734" t="s">
        <v>17</v>
      </c>
      <c r="B11734" t="s">
        <v>22</v>
      </c>
      <c r="C11734" t="s">
        <v>84</v>
      </c>
      <c r="D11734" s="3">
        <v>64800</v>
      </c>
    </row>
    <row r="11735" spans="1:4" x14ac:dyDescent="0.3">
      <c r="A11735" t="s">
        <v>24</v>
      </c>
      <c r="B11735" t="s">
        <v>15</v>
      </c>
      <c r="C11735" t="s">
        <v>12</v>
      </c>
      <c r="D11735" s="3">
        <v>175000</v>
      </c>
    </row>
    <row r="11736" spans="1:4" x14ac:dyDescent="0.3">
      <c r="A11736" t="s">
        <v>17</v>
      </c>
      <c r="B11736" t="s">
        <v>15</v>
      </c>
      <c r="C11736" t="s">
        <v>12</v>
      </c>
      <c r="D11736" s="3">
        <v>114000</v>
      </c>
    </row>
    <row r="11737" spans="1:4" x14ac:dyDescent="0.3">
      <c r="A11737" t="s">
        <v>54</v>
      </c>
      <c r="B11737" t="s">
        <v>15</v>
      </c>
      <c r="C11737" t="s">
        <v>12</v>
      </c>
      <c r="D11737" s="3">
        <v>72112</v>
      </c>
    </row>
    <row r="11738" spans="1:4" x14ac:dyDescent="0.3">
      <c r="A11738" t="s">
        <v>17</v>
      </c>
      <c r="B11738" t="s">
        <v>15</v>
      </c>
      <c r="C11738" t="s">
        <v>12</v>
      </c>
      <c r="D11738" s="3">
        <v>115000</v>
      </c>
    </row>
    <row r="11739" spans="1:4" x14ac:dyDescent="0.3">
      <c r="A11739" t="s">
        <v>17</v>
      </c>
      <c r="B11739" t="s">
        <v>15</v>
      </c>
      <c r="C11739" t="s">
        <v>98</v>
      </c>
      <c r="D11739" s="3">
        <v>111175</v>
      </c>
    </row>
    <row r="11740" spans="1:4" x14ac:dyDescent="0.3">
      <c r="A11740" t="s">
        <v>17</v>
      </c>
      <c r="B11740" t="s">
        <v>15</v>
      </c>
      <c r="C11740" t="s">
        <v>93</v>
      </c>
      <c r="D11740" s="3">
        <v>118640</v>
      </c>
    </row>
    <row r="11741" spans="1:4" x14ac:dyDescent="0.3">
      <c r="A11741" t="s">
        <v>63</v>
      </c>
      <c r="B11741" t="s">
        <v>15</v>
      </c>
      <c r="C11741" t="s">
        <v>12</v>
      </c>
      <c r="D11741" s="3">
        <v>134550</v>
      </c>
    </row>
    <row r="11742" spans="1:4" x14ac:dyDescent="0.3">
      <c r="A11742" t="s">
        <v>24</v>
      </c>
      <c r="B11742" t="s">
        <v>15</v>
      </c>
      <c r="C11742" t="s">
        <v>12</v>
      </c>
      <c r="D11742" s="3">
        <v>130000</v>
      </c>
    </row>
    <row r="11743" spans="1:4" x14ac:dyDescent="0.3">
      <c r="A11743" t="s">
        <v>24</v>
      </c>
      <c r="B11743" t="s">
        <v>15</v>
      </c>
      <c r="C11743" t="s">
        <v>12</v>
      </c>
      <c r="D11743" s="3">
        <v>150000</v>
      </c>
    </row>
    <row r="11744" spans="1:4" x14ac:dyDescent="0.3">
      <c r="A11744" t="s">
        <v>78</v>
      </c>
      <c r="B11744" t="s">
        <v>15</v>
      </c>
      <c r="C11744" t="s">
        <v>108</v>
      </c>
      <c r="D11744" s="3">
        <v>89100</v>
      </c>
    </row>
    <row r="11745" spans="1:4" x14ac:dyDescent="0.3">
      <c r="A11745" t="s">
        <v>78</v>
      </c>
      <c r="B11745" t="s">
        <v>15</v>
      </c>
      <c r="C11745" t="s">
        <v>12</v>
      </c>
      <c r="D11745" s="3">
        <v>99150</v>
      </c>
    </row>
    <row r="11746" spans="1:4" x14ac:dyDescent="0.3">
      <c r="A11746" t="s">
        <v>17</v>
      </c>
      <c r="B11746" t="s">
        <v>15</v>
      </c>
      <c r="C11746" t="s">
        <v>12</v>
      </c>
      <c r="D11746" s="3">
        <v>63000</v>
      </c>
    </row>
    <row r="11747" spans="1:4" x14ac:dyDescent="0.3">
      <c r="A11747" t="s">
        <v>24</v>
      </c>
      <c r="B11747" t="s">
        <v>15</v>
      </c>
      <c r="C11747" t="s">
        <v>12</v>
      </c>
      <c r="D11747" s="3">
        <v>115000</v>
      </c>
    </row>
    <row r="11748" spans="1:4" x14ac:dyDescent="0.3">
      <c r="A11748" t="s">
        <v>24</v>
      </c>
      <c r="B11748" t="s">
        <v>15</v>
      </c>
      <c r="C11748" t="s">
        <v>12</v>
      </c>
      <c r="D11748" s="3">
        <v>115000</v>
      </c>
    </row>
    <row r="11749" spans="1:4" x14ac:dyDescent="0.3">
      <c r="A11749" t="s">
        <v>24</v>
      </c>
      <c r="B11749" t="s">
        <v>15</v>
      </c>
      <c r="C11749" t="s">
        <v>12</v>
      </c>
      <c r="D11749" s="3">
        <v>130000</v>
      </c>
    </row>
    <row r="11750" spans="1:4" x14ac:dyDescent="0.3">
      <c r="A11750" t="s">
        <v>17</v>
      </c>
      <c r="B11750" t="s">
        <v>15</v>
      </c>
      <c r="C11750" t="s">
        <v>94</v>
      </c>
      <c r="D11750" s="3">
        <v>69900</v>
      </c>
    </row>
    <row r="11751" spans="1:4" x14ac:dyDescent="0.3">
      <c r="A11751" t="s">
        <v>54</v>
      </c>
      <c r="B11751" t="s">
        <v>15</v>
      </c>
      <c r="C11751" t="s">
        <v>12</v>
      </c>
      <c r="D11751" s="3">
        <v>115000</v>
      </c>
    </row>
    <row r="11752" spans="1:4" x14ac:dyDescent="0.3">
      <c r="A11752" t="s">
        <v>54</v>
      </c>
      <c r="B11752" t="s">
        <v>15</v>
      </c>
      <c r="C11752" t="s">
        <v>12</v>
      </c>
      <c r="D11752" s="3">
        <v>115000</v>
      </c>
    </row>
    <row r="11753" spans="1:4" x14ac:dyDescent="0.3">
      <c r="A11753" t="s">
        <v>10</v>
      </c>
      <c r="B11753" t="s">
        <v>15</v>
      </c>
      <c r="C11753" t="s">
        <v>83</v>
      </c>
      <c r="D11753" s="3">
        <v>72900</v>
      </c>
    </row>
    <row r="11754" spans="1:4" x14ac:dyDescent="0.3">
      <c r="A11754" t="s">
        <v>17</v>
      </c>
      <c r="B11754" t="s">
        <v>15</v>
      </c>
      <c r="C11754" t="s">
        <v>12</v>
      </c>
      <c r="D11754" s="3">
        <v>90000</v>
      </c>
    </row>
    <row r="11755" spans="1:4" x14ac:dyDescent="0.3">
      <c r="A11755" t="s">
        <v>17</v>
      </c>
      <c r="B11755" t="s">
        <v>15</v>
      </c>
      <c r="C11755" t="s">
        <v>12</v>
      </c>
      <c r="D11755" s="3">
        <v>150000</v>
      </c>
    </row>
    <row r="11756" spans="1:4" x14ac:dyDescent="0.3">
      <c r="A11756" t="s">
        <v>17</v>
      </c>
      <c r="B11756" t="s">
        <v>15</v>
      </c>
      <c r="C11756" t="s">
        <v>12</v>
      </c>
      <c r="D11756" s="3">
        <v>86902</v>
      </c>
    </row>
    <row r="11757" spans="1:4" x14ac:dyDescent="0.3">
      <c r="A11757" t="s">
        <v>54</v>
      </c>
      <c r="B11757" t="s">
        <v>15</v>
      </c>
      <c r="C11757" t="s">
        <v>137</v>
      </c>
      <c r="D11757" s="3">
        <v>146000</v>
      </c>
    </row>
    <row r="11758" spans="1:4" x14ac:dyDescent="0.3">
      <c r="A11758" t="s">
        <v>24</v>
      </c>
      <c r="B11758" t="s">
        <v>15</v>
      </c>
      <c r="C11758" t="s">
        <v>79</v>
      </c>
      <c r="D11758" s="3">
        <v>89100</v>
      </c>
    </row>
    <row r="11759" spans="1:4" x14ac:dyDescent="0.3">
      <c r="A11759" t="s">
        <v>63</v>
      </c>
      <c r="B11759" t="s">
        <v>15</v>
      </c>
      <c r="C11759" t="s">
        <v>12</v>
      </c>
      <c r="D11759" s="3">
        <v>87500</v>
      </c>
    </row>
    <row r="11760" spans="1:4" x14ac:dyDescent="0.3">
      <c r="A11760" t="s">
        <v>24</v>
      </c>
      <c r="B11760" t="s">
        <v>15</v>
      </c>
      <c r="C11760" t="s">
        <v>31</v>
      </c>
      <c r="D11760" s="3">
        <v>112250</v>
      </c>
    </row>
    <row r="11761" spans="1:4" x14ac:dyDescent="0.3">
      <c r="A11761" t="s">
        <v>78</v>
      </c>
      <c r="B11761" t="s">
        <v>15</v>
      </c>
      <c r="C11761" t="s">
        <v>12</v>
      </c>
      <c r="D11761" s="3">
        <v>160000</v>
      </c>
    </row>
    <row r="11762" spans="1:4" x14ac:dyDescent="0.3">
      <c r="A11762" t="s">
        <v>17</v>
      </c>
      <c r="B11762" t="s">
        <v>15</v>
      </c>
      <c r="C11762" t="s">
        <v>12</v>
      </c>
      <c r="D11762" s="3">
        <v>100000</v>
      </c>
    </row>
    <row r="11763" spans="1:4" x14ac:dyDescent="0.3">
      <c r="A11763" t="s">
        <v>54</v>
      </c>
      <c r="B11763" t="s">
        <v>15</v>
      </c>
      <c r="C11763" t="s">
        <v>12</v>
      </c>
      <c r="D11763" s="3">
        <v>135519</v>
      </c>
    </row>
    <row r="11764" spans="1:4" x14ac:dyDescent="0.3">
      <c r="A11764" t="s">
        <v>41</v>
      </c>
      <c r="B11764" t="s">
        <v>15</v>
      </c>
      <c r="C11764" t="s">
        <v>12</v>
      </c>
      <c r="D11764" s="3">
        <v>128500</v>
      </c>
    </row>
    <row r="11765" spans="1:4" x14ac:dyDescent="0.3">
      <c r="A11765" t="s">
        <v>24</v>
      </c>
      <c r="B11765" t="s">
        <v>15</v>
      </c>
      <c r="C11765" t="s">
        <v>12</v>
      </c>
      <c r="D11765" s="3">
        <v>70000</v>
      </c>
    </row>
    <row r="11766" spans="1:4" x14ac:dyDescent="0.3">
      <c r="A11766" t="s">
        <v>17</v>
      </c>
      <c r="B11766" t="s">
        <v>15</v>
      </c>
      <c r="C11766" t="s">
        <v>12</v>
      </c>
      <c r="D11766" s="3">
        <v>175000</v>
      </c>
    </row>
    <row r="11767" spans="1:4" x14ac:dyDescent="0.3">
      <c r="A11767" t="s">
        <v>24</v>
      </c>
      <c r="B11767" t="s">
        <v>15</v>
      </c>
      <c r="C11767" t="s">
        <v>12</v>
      </c>
      <c r="D11767" s="3">
        <v>281450.5</v>
      </c>
    </row>
    <row r="11768" spans="1:4" x14ac:dyDescent="0.3">
      <c r="A11768" t="s">
        <v>29</v>
      </c>
      <c r="B11768" t="s">
        <v>15</v>
      </c>
      <c r="C11768" t="s">
        <v>12</v>
      </c>
      <c r="D11768" s="3">
        <v>116138.875</v>
      </c>
    </row>
    <row r="11769" spans="1:4" x14ac:dyDescent="0.3">
      <c r="A11769" t="s">
        <v>54</v>
      </c>
      <c r="B11769" t="s">
        <v>15</v>
      </c>
      <c r="C11769" t="s">
        <v>31</v>
      </c>
      <c r="D11769" s="3">
        <v>136384.5</v>
      </c>
    </row>
    <row r="11770" spans="1:4" x14ac:dyDescent="0.3">
      <c r="A11770" t="s">
        <v>41</v>
      </c>
      <c r="B11770" t="s">
        <v>15</v>
      </c>
      <c r="C11770" t="s">
        <v>12</v>
      </c>
      <c r="D11770" s="3">
        <v>170000</v>
      </c>
    </row>
    <row r="11771" spans="1:4" x14ac:dyDescent="0.3">
      <c r="A11771" t="s">
        <v>54</v>
      </c>
      <c r="B11771" t="s">
        <v>15</v>
      </c>
      <c r="C11771" t="s">
        <v>50</v>
      </c>
      <c r="D11771" s="3">
        <v>44100</v>
      </c>
    </row>
    <row r="11772" spans="1:4" x14ac:dyDescent="0.3">
      <c r="A11772" t="s">
        <v>29</v>
      </c>
      <c r="B11772" t="s">
        <v>15</v>
      </c>
      <c r="C11772" t="s">
        <v>94</v>
      </c>
      <c r="D11772" s="3">
        <v>118140</v>
      </c>
    </row>
    <row r="11773" spans="1:4" x14ac:dyDescent="0.3">
      <c r="A11773" t="s">
        <v>54</v>
      </c>
      <c r="B11773" t="s">
        <v>22</v>
      </c>
      <c r="C11773" t="s">
        <v>12</v>
      </c>
      <c r="D11773" s="3">
        <v>110000</v>
      </c>
    </row>
    <row r="11774" spans="1:4" x14ac:dyDescent="0.3">
      <c r="A11774" t="s">
        <v>54</v>
      </c>
      <c r="B11774" t="s">
        <v>15</v>
      </c>
      <c r="C11774" t="s">
        <v>84</v>
      </c>
      <c r="D11774" s="3">
        <v>79200</v>
      </c>
    </row>
    <row r="11775" spans="1:4" x14ac:dyDescent="0.3">
      <c r="A11775" t="s">
        <v>17</v>
      </c>
      <c r="B11775" t="s">
        <v>15</v>
      </c>
      <c r="C11775" t="s">
        <v>93</v>
      </c>
      <c r="D11775" s="3">
        <v>165000</v>
      </c>
    </row>
    <row r="11776" spans="1:4" x14ac:dyDescent="0.3">
      <c r="A11776" t="s">
        <v>10</v>
      </c>
      <c r="B11776" t="s">
        <v>15</v>
      </c>
      <c r="C11776" t="s">
        <v>31</v>
      </c>
      <c r="D11776" s="3">
        <v>192500</v>
      </c>
    </row>
    <row r="11777" spans="1:4" x14ac:dyDescent="0.3">
      <c r="A11777" t="s">
        <v>29</v>
      </c>
      <c r="B11777" t="s">
        <v>15</v>
      </c>
      <c r="C11777" t="s">
        <v>130</v>
      </c>
      <c r="D11777" s="3">
        <v>100500</v>
      </c>
    </row>
    <row r="11778" spans="1:4" x14ac:dyDescent="0.3">
      <c r="A11778" t="s">
        <v>24</v>
      </c>
      <c r="B11778" t="s">
        <v>15</v>
      </c>
      <c r="C11778" t="s">
        <v>12</v>
      </c>
      <c r="D11778" s="3">
        <v>128816</v>
      </c>
    </row>
    <row r="11779" spans="1:4" x14ac:dyDescent="0.3">
      <c r="A11779" t="s">
        <v>17</v>
      </c>
      <c r="B11779" t="s">
        <v>15</v>
      </c>
      <c r="C11779" t="s">
        <v>12</v>
      </c>
      <c r="D11779" s="3">
        <v>90000</v>
      </c>
    </row>
    <row r="11780" spans="1:4" x14ac:dyDescent="0.3">
      <c r="A11780" t="s">
        <v>29</v>
      </c>
      <c r="B11780" t="s">
        <v>15</v>
      </c>
      <c r="C11780" t="s">
        <v>12</v>
      </c>
      <c r="D11780" s="3">
        <v>102500</v>
      </c>
    </row>
    <row r="11781" spans="1:4" x14ac:dyDescent="0.3">
      <c r="A11781" t="s">
        <v>63</v>
      </c>
      <c r="B11781" t="s">
        <v>15</v>
      </c>
      <c r="C11781" t="s">
        <v>136</v>
      </c>
      <c r="D11781" s="3">
        <v>70000</v>
      </c>
    </row>
    <row r="11782" spans="1:4" x14ac:dyDescent="0.3">
      <c r="A11782" t="s">
        <v>24</v>
      </c>
      <c r="B11782" t="s">
        <v>15</v>
      </c>
      <c r="C11782" t="s">
        <v>84</v>
      </c>
      <c r="D11782" s="3">
        <v>113500</v>
      </c>
    </row>
    <row r="11783" spans="1:4" x14ac:dyDescent="0.3">
      <c r="A11783" t="s">
        <v>17</v>
      </c>
      <c r="B11783" t="s">
        <v>15</v>
      </c>
      <c r="C11783" t="s">
        <v>12</v>
      </c>
      <c r="D11783" s="3">
        <v>96850</v>
      </c>
    </row>
    <row r="11784" spans="1:4" x14ac:dyDescent="0.3">
      <c r="A11784" t="s">
        <v>24</v>
      </c>
      <c r="B11784" t="s">
        <v>15</v>
      </c>
      <c r="C11784" t="s">
        <v>12</v>
      </c>
      <c r="D11784" s="3">
        <v>130000</v>
      </c>
    </row>
    <row r="11785" spans="1:4" x14ac:dyDescent="0.3">
      <c r="A11785" t="s">
        <v>17</v>
      </c>
      <c r="B11785" t="s">
        <v>15</v>
      </c>
      <c r="C11785" t="s">
        <v>12</v>
      </c>
      <c r="D11785" s="3">
        <v>50000</v>
      </c>
    </row>
    <row r="11786" spans="1:4" x14ac:dyDescent="0.3">
      <c r="A11786" t="s">
        <v>17</v>
      </c>
      <c r="B11786" t="s">
        <v>15</v>
      </c>
      <c r="C11786" t="s">
        <v>12</v>
      </c>
      <c r="D11786" s="3">
        <v>78294</v>
      </c>
    </row>
    <row r="11787" spans="1:4" x14ac:dyDescent="0.3">
      <c r="A11787" t="s">
        <v>54</v>
      </c>
      <c r="B11787" t="s">
        <v>15</v>
      </c>
      <c r="C11787" t="s">
        <v>12</v>
      </c>
      <c r="D11787" s="3">
        <v>151840</v>
      </c>
    </row>
    <row r="11788" spans="1:4" x14ac:dyDescent="0.3">
      <c r="A11788" t="s">
        <v>29</v>
      </c>
      <c r="B11788" t="s">
        <v>15</v>
      </c>
      <c r="C11788" t="s">
        <v>12</v>
      </c>
      <c r="D11788" s="3">
        <v>87500</v>
      </c>
    </row>
    <row r="11789" spans="1:4" x14ac:dyDescent="0.3">
      <c r="A11789" t="s">
        <v>10</v>
      </c>
      <c r="B11789" t="s">
        <v>15</v>
      </c>
      <c r="C11789" t="s">
        <v>89</v>
      </c>
      <c r="D11789" s="3">
        <v>147500</v>
      </c>
    </row>
    <row r="11790" spans="1:4" x14ac:dyDescent="0.3">
      <c r="A11790" t="s">
        <v>17</v>
      </c>
      <c r="B11790" t="s">
        <v>15</v>
      </c>
      <c r="C11790" t="s">
        <v>12</v>
      </c>
      <c r="D11790" s="3">
        <v>62500</v>
      </c>
    </row>
    <row r="11791" spans="1:4" x14ac:dyDescent="0.3">
      <c r="A11791" t="s">
        <v>10</v>
      </c>
      <c r="B11791" t="s">
        <v>15</v>
      </c>
      <c r="C11791" t="s">
        <v>12</v>
      </c>
      <c r="D11791" s="3">
        <v>173500</v>
      </c>
    </row>
    <row r="11792" spans="1:4" x14ac:dyDescent="0.3">
      <c r="A11792" t="s">
        <v>41</v>
      </c>
      <c r="B11792" t="s">
        <v>15</v>
      </c>
      <c r="C11792" t="s">
        <v>12</v>
      </c>
      <c r="D11792" s="3">
        <v>200000</v>
      </c>
    </row>
    <row r="11793" spans="1:4" x14ac:dyDescent="0.3">
      <c r="A11793" t="s">
        <v>24</v>
      </c>
      <c r="B11793" t="s">
        <v>15</v>
      </c>
      <c r="C11793" t="s">
        <v>12</v>
      </c>
      <c r="D11793" s="3">
        <v>130000</v>
      </c>
    </row>
    <row r="11794" spans="1:4" x14ac:dyDescent="0.3">
      <c r="A11794" t="s">
        <v>17</v>
      </c>
      <c r="B11794" t="s">
        <v>15</v>
      </c>
      <c r="C11794" t="s">
        <v>12</v>
      </c>
      <c r="D11794" s="3">
        <v>110000</v>
      </c>
    </row>
    <row r="11795" spans="1:4" x14ac:dyDescent="0.3">
      <c r="A11795" t="s">
        <v>10</v>
      </c>
      <c r="B11795" t="s">
        <v>15</v>
      </c>
      <c r="C11795" t="s">
        <v>12</v>
      </c>
      <c r="D11795" s="3">
        <v>200000</v>
      </c>
    </row>
    <row r="11796" spans="1:4" x14ac:dyDescent="0.3">
      <c r="A11796" t="s">
        <v>54</v>
      </c>
      <c r="B11796" t="s">
        <v>15</v>
      </c>
      <c r="C11796" t="s">
        <v>12</v>
      </c>
      <c r="D11796" s="3">
        <v>121500</v>
      </c>
    </row>
    <row r="11797" spans="1:4" x14ac:dyDescent="0.3">
      <c r="A11797" t="s">
        <v>17</v>
      </c>
      <c r="B11797" t="s">
        <v>15</v>
      </c>
      <c r="C11797" t="s">
        <v>12</v>
      </c>
      <c r="D11797" s="3">
        <v>65000</v>
      </c>
    </row>
    <row r="11798" spans="1:4" x14ac:dyDescent="0.3">
      <c r="A11798" t="s">
        <v>17</v>
      </c>
      <c r="B11798" t="s">
        <v>15</v>
      </c>
      <c r="C11798" t="s">
        <v>12</v>
      </c>
      <c r="D11798" s="3">
        <v>72500</v>
      </c>
    </row>
    <row r="11799" spans="1:4" x14ac:dyDescent="0.3">
      <c r="A11799" t="s">
        <v>24</v>
      </c>
      <c r="B11799" t="s">
        <v>15</v>
      </c>
      <c r="C11799" t="s">
        <v>31</v>
      </c>
      <c r="D11799" s="3">
        <v>111205</v>
      </c>
    </row>
    <row r="11800" spans="1:4" x14ac:dyDescent="0.3">
      <c r="A11800" t="s">
        <v>78</v>
      </c>
      <c r="B11800" t="s">
        <v>15</v>
      </c>
      <c r="C11800" t="s">
        <v>12</v>
      </c>
      <c r="D11800" s="3">
        <v>165000</v>
      </c>
    </row>
    <row r="11801" spans="1:4" x14ac:dyDescent="0.3">
      <c r="A11801" t="s">
        <v>17</v>
      </c>
      <c r="B11801" t="s">
        <v>15</v>
      </c>
      <c r="C11801" t="s">
        <v>12</v>
      </c>
      <c r="D11801" s="3">
        <v>75000</v>
      </c>
    </row>
    <row r="11802" spans="1:4" x14ac:dyDescent="0.3">
      <c r="A11802" t="s">
        <v>24</v>
      </c>
      <c r="B11802" t="s">
        <v>15</v>
      </c>
      <c r="C11802" t="s">
        <v>12</v>
      </c>
      <c r="D11802" s="3">
        <v>223000</v>
      </c>
    </row>
    <row r="11803" spans="1:4" x14ac:dyDescent="0.3">
      <c r="A11803" t="s">
        <v>80</v>
      </c>
      <c r="B11803" t="s">
        <v>15</v>
      </c>
      <c r="C11803" t="s">
        <v>12</v>
      </c>
      <c r="D11803" s="3">
        <v>99150</v>
      </c>
    </row>
    <row r="11804" spans="1:4" x14ac:dyDescent="0.3">
      <c r="A11804" t="s">
        <v>54</v>
      </c>
      <c r="B11804" t="s">
        <v>15</v>
      </c>
      <c r="C11804" t="s">
        <v>12</v>
      </c>
      <c r="D11804" s="3">
        <v>208114</v>
      </c>
    </row>
    <row r="11805" spans="1:4" x14ac:dyDescent="0.3">
      <c r="A11805" t="s">
        <v>24</v>
      </c>
      <c r="B11805" t="s">
        <v>15</v>
      </c>
      <c r="C11805" t="s">
        <v>94</v>
      </c>
      <c r="D11805" s="3">
        <v>160000</v>
      </c>
    </row>
    <row r="11806" spans="1:4" x14ac:dyDescent="0.3">
      <c r="A11806" t="s">
        <v>78</v>
      </c>
      <c r="B11806" t="s">
        <v>15</v>
      </c>
      <c r="C11806" t="s">
        <v>108</v>
      </c>
      <c r="D11806" s="3">
        <v>140904.5</v>
      </c>
    </row>
    <row r="11807" spans="1:4" x14ac:dyDescent="0.3">
      <c r="A11807" t="s">
        <v>17</v>
      </c>
      <c r="B11807" t="s">
        <v>15</v>
      </c>
      <c r="C11807" t="s">
        <v>12</v>
      </c>
      <c r="D11807" s="3">
        <v>100000</v>
      </c>
    </row>
    <row r="11808" spans="1:4" x14ac:dyDescent="0.3">
      <c r="A11808" t="s">
        <v>10</v>
      </c>
      <c r="B11808" t="s">
        <v>15</v>
      </c>
      <c r="C11808" t="s">
        <v>12</v>
      </c>
      <c r="D11808" s="3">
        <v>160000</v>
      </c>
    </row>
    <row r="11809" spans="1:4" x14ac:dyDescent="0.3">
      <c r="A11809" t="s">
        <v>24</v>
      </c>
      <c r="B11809" t="s">
        <v>15</v>
      </c>
      <c r="C11809" t="s">
        <v>12</v>
      </c>
      <c r="D11809" s="3">
        <v>135500</v>
      </c>
    </row>
    <row r="11810" spans="1:4" x14ac:dyDescent="0.3">
      <c r="A11810" t="s">
        <v>24</v>
      </c>
      <c r="B11810" t="s">
        <v>15</v>
      </c>
      <c r="C11810" t="s">
        <v>12</v>
      </c>
      <c r="D11810" s="3">
        <v>90000</v>
      </c>
    </row>
    <row r="11811" spans="1:4" x14ac:dyDescent="0.3">
      <c r="A11811" t="s">
        <v>17</v>
      </c>
      <c r="B11811" t="s">
        <v>22</v>
      </c>
      <c r="C11811" t="s">
        <v>12</v>
      </c>
      <c r="D11811" s="3">
        <v>65000</v>
      </c>
    </row>
    <row r="11812" spans="1:4" x14ac:dyDescent="0.3">
      <c r="A11812" t="s">
        <v>54</v>
      </c>
      <c r="B11812" t="s">
        <v>15</v>
      </c>
      <c r="C11812" t="s">
        <v>12</v>
      </c>
      <c r="D11812" s="3">
        <v>217500</v>
      </c>
    </row>
    <row r="11813" spans="1:4" x14ac:dyDescent="0.3">
      <c r="A11813" t="s">
        <v>41</v>
      </c>
      <c r="B11813" t="s">
        <v>15</v>
      </c>
      <c r="C11813" t="s">
        <v>12</v>
      </c>
      <c r="D11813" s="3">
        <v>184844.5</v>
      </c>
    </row>
    <row r="11814" spans="1:4" x14ac:dyDescent="0.3">
      <c r="A11814" t="s">
        <v>54</v>
      </c>
      <c r="B11814" t="s">
        <v>15</v>
      </c>
      <c r="C11814" t="s">
        <v>94</v>
      </c>
      <c r="D11814" s="3">
        <v>147500</v>
      </c>
    </row>
    <row r="11815" spans="1:4" x14ac:dyDescent="0.3">
      <c r="A11815" t="s">
        <v>78</v>
      </c>
      <c r="B11815" t="s">
        <v>15</v>
      </c>
      <c r="C11815" t="s">
        <v>105</v>
      </c>
      <c r="D11815" s="3">
        <v>70000</v>
      </c>
    </row>
    <row r="11816" spans="1:4" x14ac:dyDescent="0.3">
      <c r="A11816" t="s">
        <v>24</v>
      </c>
      <c r="B11816" t="s">
        <v>15</v>
      </c>
      <c r="C11816" t="s">
        <v>60</v>
      </c>
      <c r="D11816" s="3">
        <v>131560</v>
      </c>
    </row>
    <row r="11817" spans="1:4" x14ac:dyDescent="0.3">
      <c r="A11817" t="s">
        <v>54</v>
      </c>
      <c r="B11817" t="s">
        <v>15</v>
      </c>
      <c r="C11817" t="s">
        <v>12</v>
      </c>
      <c r="D11817" s="3">
        <v>110000</v>
      </c>
    </row>
    <row r="11818" spans="1:4" x14ac:dyDescent="0.3">
      <c r="A11818" t="s">
        <v>24</v>
      </c>
      <c r="B11818" t="s">
        <v>15</v>
      </c>
      <c r="C11818" t="s">
        <v>31</v>
      </c>
      <c r="D11818" s="3">
        <v>76500</v>
      </c>
    </row>
    <row r="11819" spans="1:4" x14ac:dyDescent="0.3">
      <c r="A11819" t="s">
        <v>54</v>
      </c>
      <c r="B11819" t="s">
        <v>15</v>
      </c>
      <c r="C11819" t="s">
        <v>12</v>
      </c>
      <c r="D11819" s="3">
        <v>115000</v>
      </c>
    </row>
    <row r="11820" spans="1:4" x14ac:dyDescent="0.3">
      <c r="A11820" t="s">
        <v>17</v>
      </c>
      <c r="B11820" t="s">
        <v>15</v>
      </c>
      <c r="C11820" t="s">
        <v>12</v>
      </c>
      <c r="D11820" s="3">
        <v>67500</v>
      </c>
    </row>
    <row r="11821" spans="1:4" x14ac:dyDescent="0.3">
      <c r="A11821" t="s">
        <v>29</v>
      </c>
      <c r="B11821" t="s">
        <v>15</v>
      </c>
      <c r="C11821" t="s">
        <v>12</v>
      </c>
      <c r="D11821" s="3">
        <v>100000</v>
      </c>
    </row>
    <row r="11822" spans="1:4" x14ac:dyDescent="0.3">
      <c r="A11822" t="s">
        <v>41</v>
      </c>
      <c r="B11822" t="s">
        <v>15</v>
      </c>
      <c r="C11822" t="s">
        <v>12</v>
      </c>
      <c r="D11822" s="3">
        <v>90000</v>
      </c>
    </row>
    <row r="11823" spans="1:4" x14ac:dyDescent="0.3">
      <c r="A11823" t="s">
        <v>54</v>
      </c>
      <c r="B11823" t="s">
        <v>15</v>
      </c>
      <c r="C11823" t="s">
        <v>12</v>
      </c>
      <c r="D11823" s="3">
        <v>105000</v>
      </c>
    </row>
    <row r="11824" spans="1:4" x14ac:dyDescent="0.3">
      <c r="A11824" t="s">
        <v>41</v>
      </c>
      <c r="B11824" t="s">
        <v>15</v>
      </c>
      <c r="C11824" t="s">
        <v>12</v>
      </c>
      <c r="D11824" s="3">
        <v>175000</v>
      </c>
    </row>
    <row r="11825" spans="1:4" x14ac:dyDescent="0.3">
      <c r="A11825" t="s">
        <v>17</v>
      </c>
      <c r="B11825" t="s">
        <v>15</v>
      </c>
      <c r="C11825" t="s">
        <v>12</v>
      </c>
      <c r="D11825" s="3">
        <v>100000</v>
      </c>
    </row>
    <row r="11826" spans="1:4" x14ac:dyDescent="0.3">
      <c r="A11826" t="s">
        <v>54</v>
      </c>
      <c r="B11826" t="s">
        <v>15</v>
      </c>
      <c r="C11826" t="s">
        <v>12</v>
      </c>
      <c r="D11826" s="3">
        <v>115000</v>
      </c>
    </row>
    <row r="11827" spans="1:4" x14ac:dyDescent="0.3">
      <c r="A11827" t="s">
        <v>24</v>
      </c>
      <c r="B11827" t="s">
        <v>15</v>
      </c>
      <c r="C11827" t="s">
        <v>106</v>
      </c>
      <c r="D11827" s="3">
        <v>69962.5</v>
      </c>
    </row>
    <row r="11828" spans="1:4" x14ac:dyDescent="0.3">
      <c r="A11828" t="s">
        <v>24</v>
      </c>
      <c r="B11828" t="s">
        <v>15</v>
      </c>
      <c r="C11828" t="s">
        <v>12</v>
      </c>
      <c r="D11828" s="3">
        <v>105000</v>
      </c>
    </row>
    <row r="11829" spans="1:4" x14ac:dyDescent="0.3">
      <c r="A11829" t="s">
        <v>17</v>
      </c>
      <c r="B11829" t="s">
        <v>15</v>
      </c>
      <c r="C11829" t="s">
        <v>12</v>
      </c>
      <c r="D11829" s="3">
        <v>90000</v>
      </c>
    </row>
    <row r="11830" spans="1:4" x14ac:dyDescent="0.3">
      <c r="A11830" t="s">
        <v>29</v>
      </c>
      <c r="B11830" t="s">
        <v>15</v>
      </c>
      <c r="C11830" t="s">
        <v>12</v>
      </c>
      <c r="D11830" s="3">
        <v>90000</v>
      </c>
    </row>
    <row r="11831" spans="1:4" x14ac:dyDescent="0.3">
      <c r="A11831" t="s">
        <v>24</v>
      </c>
      <c r="B11831" t="s">
        <v>15</v>
      </c>
      <c r="C11831" t="s">
        <v>12</v>
      </c>
      <c r="D11831" s="3">
        <v>150000</v>
      </c>
    </row>
    <row r="11832" spans="1:4" x14ac:dyDescent="0.3">
      <c r="A11832" t="s">
        <v>54</v>
      </c>
      <c r="B11832" t="s">
        <v>15</v>
      </c>
      <c r="C11832" t="s">
        <v>12</v>
      </c>
      <c r="D11832" s="3">
        <v>154000</v>
      </c>
    </row>
    <row r="11833" spans="1:4" x14ac:dyDescent="0.3">
      <c r="A11833" t="s">
        <v>78</v>
      </c>
      <c r="B11833" t="s">
        <v>15</v>
      </c>
      <c r="C11833" t="s">
        <v>84</v>
      </c>
      <c r="D11833" s="3">
        <v>166000</v>
      </c>
    </row>
    <row r="11834" spans="1:4" x14ac:dyDescent="0.3">
      <c r="A11834" t="s">
        <v>54</v>
      </c>
      <c r="B11834" t="s">
        <v>15</v>
      </c>
      <c r="C11834" t="s">
        <v>12</v>
      </c>
      <c r="D11834" s="3">
        <v>162355</v>
      </c>
    </row>
    <row r="11835" spans="1:4" x14ac:dyDescent="0.3">
      <c r="A11835" t="s">
        <v>17</v>
      </c>
      <c r="B11835" t="s">
        <v>15</v>
      </c>
      <c r="C11835" t="s">
        <v>12</v>
      </c>
      <c r="D11835" s="3">
        <v>85000</v>
      </c>
    </row>
    <row r="11836" spans="1:4" x14ac:dyDescent="0.3">
      <c r="A11836" t="s">
        <v>17</v>
      </c>
      <c r="B11836" t="s">
        <v>15</v>
      </c>
      <c r="C11836" t="s">
        <v>12</v>
      </c>
      <c r="D11836" s="3">
        <v>105650</v>
      </c>
    </row>
    <row r="11837" spans="1:4" x14ac:dyDescent="0.3">
      <c r="A11837" t="s">
        <v>17</v>
      </c>
      <c r="B11837" t="s">
        <v>15</v>
      </c>
      <c r="C11837" t="s">
        <v>12</v>
      </c>
      <c r="D11837" s="3">
        <v>90000</v>
      </c>
    </row>
    <row r="11838" spans="1:4" x14ac:dyDescent="0.3">
      <c r="A11838" t="s">
        <v>63</v>
      </c>
      <c r="B11838" t="s">
        <v>15</v>
      </c>
      <c r="C11838" t="s">
        <v>12</v>
      </c>
      <c r="D11838" s="3">
        <v>114500</v>
      </c>
    </row>
    <row r="11839" spans="1:4" x14ac:dyDescent="0.3">
      <c r="A11839" t="s">
        <v>24</v>
      </c>
      <c r="B11839" t="s">
        <v>15</v>
      </c>
      <c r="C11839" t="s">
        <v>31</v>
      </c>
      <c r="D11839" s="3">
        <v>95000</v>
      </c>
    </row>
    <row r="11840" spans="1:4" x14ac:dyDescent="0.3">
      <c r="A11840" t="s">
        <v>41</v>
      </c>
      <c r="B11840" t="s">
        <v>15</v>
      </c>
      <c r="C11840" t="s">
        <v>115</v>
      </c>
      <c r="D11840" s="3">
        <v>170575</v>
      </c>
    </row>
    <row r="11841" spans="1:4" x14ac:dyDescent="0.3">
      <c r="A11841" t="s">
        <v>24</v>
      </c>
      <c r="B11841" t="s">
        <v>15</v>
      </c>
      <c r="C11841" t="s">
        <v>12</v>
      </c>
      <c r="D11841" s="3">
        <v>205000</v>
      </c>
    </row>
    <row r="11842" spans="1:4" x14ac:dyDescent="0.3">
      <c r="A11842" t="s">
        <v>24</v>
      </c>
      <c r="B11842" t="s">
        <v>15</v>
      </c>
      <c r="C11842" t="s">
        <v>12</v>
      </c>
      <c r="D11842" s="3">
        <v>80000</v>
      </c>
    </row>
    <row r="11843" spans="1:4" x14ac:dyDescent="0.3">
      <c r="A11843" t="s">
        <v>24</v>
      </c>
      <c r="B11843" t="s">
        <v>15</v>
      </c>
      <c r="C11843" t="s">
        <v>31</v>
      </c>
      <c r="D11843" s="3">
        <v>120000</v>
      </c>
    </row>
    <row r="11844" spans="1:4" x14ac:dyDescent="0.3">
      <c r="A11844" t="s">
        <v>54</v>
      </c>
      <c r="B11844" t="s">
        <v>15</v>
      </c>
      <c r="C11844" t="s">
        <v>117</v>
      </c>
      <c r="D11844" s="3">
        <v>134241</v>
      </c>
    </row>
    <row r="11845" spans="1:4" x14ac:dyDescent="0.3">
      <c r="A11845" t="s">
        <v>54</v>
      </c>
      <c r="B11845" t="s">
        <v>15</v>
      </c>
      <c r="C11845" t="s">
        <v>12</v>
      </c>
      <c r="D11845" s="3">
        <v>185000</v>
      </c>
    </row>
    <row r="11846" spans="1:4" x14ac:dyDescent="0.3">
      <c r="A11846" t="s">
        <v>54</v>
      </c>
      <c r="B11846" t="s">
        <v>22</v>
      </c>
      <c r="C11846" t="s">
        <v>31</v>
      </c>
      <c r="D11846" s="3">
        <v>97444</v>
      </c>
    </row>
    <row r="11847" spans="1:4" x14ac:dyDescent="0.3">
      <c r="A11847" t="s">
        <v>24</v>
      </c>
      <c r="B11847" t="s">
        <v>15</v>
      </c>
      <c r="C11847" t="s">
        <v>116</v>
      </c>
      <c r="D11847" s="3">
        <v>157500</v>
      </c>
    </row>
    <row r="11848" spans="1:4" x14ac:dyDescent="0.3">
      <c r="A11848" t="s">
        <v>54</v>
      </c>
      <c r="B11848" t="s">
        <v>15</v>
      </c>
      <c r="C11848" t="s">
        <v>82</v>
      </c>
      <c r="D11848" s="3">
        <v>96773</v>
      </c>
    </row>
    <row r="11849" spans="1:4" x14ac:dyDescent="0.3">
      <c r="A11849" t="s">
        <v>17</v>
      </c>
      <c r="B11849" t="s">
        <v>15</v>
      </c>
      <c r="C11849" t="s">
        <v>12</v>
      </c>
      <c r="D11849" s="3">
        <v>189309</v>
      </c>
    </row>
    <row r="11850" spans="1:4" x14ac:dyDescent="0.3">
      <c r="A11850" t="s">
        <v>10</v>
      </c>
      <c r="B11850" t="s">
        <v>15</v>
      </c>
      <c r="C11850" t="s">
        <v>135</v>
      </c>
      <c r="D11850" s="3">
        <v>147500</v>
      </c>
    </row>
    <row r="11851" spans="1:4" x14ac:dyDescent="0.3">
      <c r="A11851" t="s">
        <v>24</v>
      </c>
      <c r="B11851" t="s">
        <v>15</v>
      </c>
      <c r="C11851" t="s">
        <v>12</v>
      </c>
      <c r="D11851" s="3">
        <v>209000</v>
      </c>
    </row>
    <row r="11852" spans="1:4" x14ac:dyDescent="0.3">
      <c r="A11852" t="s">
        <v>10</v>
      </c>
      <c r="B11852" t="s">
        <v>15</v>
      </c>
      <c r="C11852" t="s">
        <v>84</v>
      </c>
      <c r="D11852" s="3">
        <v>147500</v>
      </c>
    </row>
    <row r="11853" spans="1:4" x14ac:dyDescent="0.3">
      <c r="A11853" t="s">
        <v>24</v>
      </c>
      <c r="B11853" t="s">
        <v>15</v>
      </c>
      <c r="C11853" t="s">
        <v>31</v>
      </c>
      <c r="D11853" s="3">
        <v>65250</v>
      </c>
    </row>
    <row r="11854" spans="1:4" x14ac:dyDescent="0.3">
      <c r="A11854" t="s">
        <v>24</v>
      </c>
      <c r="B11854" t="s">
        <v>15</v>
      </c>
      <c r="C11854" t="s">
        <v>31</v>
      </c>
      <c r="D11854" s="3">
        <v>105138</v>
      </c>
    </row>
    <row r="11855" spans="1:4" x14ac:dyDescent="0.3">
      <c r="A11855" t="s">
        <v>54</v>
      </c>
      <c r="B11855" t="s">
        <v>15</v>
      </c>
      <c r="C11855" t="s">
        <v>83</v>
      </c>
      <c r="D11855" s="3">
        <v>133000</v>
      </c>
    </row>
    <row r="11856" spans="1:4" x14ac:dyDescent="0.3">
      <c r="A11856" t="s">
        <v>29</v>
      </c>
      <c r="B11856" t="s">
        <v>15</v>
      </c>
      <c r="C11856" t="s">
        <v>12</v>
      </c>
      <c r="D11856" s="3">
        <v>82500</v>
      </c>
    </row>
    <row r="11857" spans="1:4" x14ac:dyDescent="0.3">
      <c r="A11857" t="s">
        <v>17</v>
      </c>
      <c r="B11857" t="s">
        <v>15</v>
      </c>
      <c r="C11857" t="s">
        <v>12</v>
      </c>
      <c r="D11857" s="3">
        <v>90000</v>
      </c>
    </row>
    <row r="11858" spans="1:4" x14ac:dyDescent="0.3">
      <c r="A11858" t="s">
        <v>54</v>
      </c>
      <c r="B11858" t="s">
        <v>15</v>
      </c>
      <c r="C11858" t="s">
        <v>12</v>
      </c>
      <c r="D11858" s="3">
        <v>165000</v>
      </c>
    </row>
    <row r="11859" spans="1:4" x14ac:dyDescent="0.3">
      <c r="A11859" t="s">
        <v>17</v>
      </c>
      <c r="B11859" t="s">
        <v>15</v>
      </c>
      <c r="C11859" t="s">
        <v>12</v>
      </c>
      <c r="D11859" s="3">
        <v>157500</v>
      </c>
    </row>
    <row r="11860" spans="1:4" x14ac:dyDescent="0.3">
      <c r="A11860" t="s">
        <v>10</v>
      </c>
      <c r="B11860" t="s">
        <v>15</v>
      </c>
      <c r="C11860" t="s">
        <v>31</v>
      </c>
      <c r="D11860" s="3">
        <v>157500</v>
      </c>
    </row>
    <row r="11861" spans="1:4" x14ac:dyDescent="0.3">
      <c r="A11861" t="s">
        <v>54</v>
      </c>
      <c r="B11861" t="s">
        <v>15</v>
      </c>
      <c r="C11861" t="s">
        <v>111</v>
      </c>
      <c r="D11861" s="3">
        <v>96773</v>
      </c>
    </row>
    <row r="11862" spans="1:4" x14ac:dyDescent="0.3">
      <c r="A11862" t="s">
        <v>29</v>
      </c>
      <c r="B11862" t="s">
        <v>15</v>
      </c>
      <c r="C11862" t="s">
        <v>12</v>
      </c>
      <c r="D11862" s="3">
        <v>146500</v>
      </c>
    </row>
    <row r="11863" spans="1:4" x14ac:dyDescent="0.3">
      <c r="A11863" t="s">
        <v>24</v>
      </c>
      <c r="B11863" t="s">
        <v>15</v>
      </c>
      <c r="C11863" t="s">
        <v>12</v>
      </c>
      <c r="D11863" s="3">
        <v>245000</v>
      </c>
    </row>
    <row r="11864" spans="1:4" x14ac:dyDescent="0.3">
      <c r="A11864" t="s">
        <v>24</v>
      </c>
      <c r="B11864" t="s">
        <v>15</v>
      </c>
      <c r="C11864" t="s">
        <v>12</v>
      </c>
      <c r="D11864" s="3">
        <v>99486</v>
      </c>
    </row>
    <row r="11865" spans="1:4" x14ac:dyDescent="0.3">
      <c r="A11865" t="s">
        <v>54</v>
      </c>
      <c r="B11865" t="s">
        <v>15</v>
      </c>
      <c r="C11865" t="s">
        <v>12</v>
      </c>
      <c r="D11865" s="3">
        <v>85000</v>
      </c>
    </row>
    <row r="11866" spans="1:4" x14ac:dyDescent="0.3">
      <c r="A11866" t="s">
        <v>17</v>
      </c>
      <c r="B11866" t="s">
        <v>15</v>
      </c>
      <c r="C11866" t="s">
        <v>12</v>
      </c>
      <c r="D11866" s="3">
        <v>125000</v>
      </c>
    </row>
    <row r="11867" spans="1:4" x14ac:dyDescent="0.3">
      <c r="A11867" t="s">
        <v>80</v>
      </c>
      <c r="B11867" t="s">
        <v>15</v>
      </c>
      <c r="C11867" t="s">
        <v>144</v>
      </c>
      <c r="D11867" s="3">
        <v>79200</v>
      </c>
    </row>
    <row r="11868" spans="1:4" x14ac:dyDescent="0.3">
      <c r="A11868" t="s">
        <v>54</v>
      </c>
      <c r="B11868" t="s">
        <v>15</v>
      </c>
      <c r="C11868" t="s">
        <v>12</v>
      </c>
      <c r="D11868" s="3">
        <v>147730.59375</v>
      </c>
    </row>
    <row r="11869" spans="1:4" x14ac:dyDescent="0.3">
      <c r="A11869" t="s">
        <v>10</v>
      </c>
      <c r="B11869" t="s">
        <v>15</v>
      </c>
      <c r="C11869" t="s">
        <v>12</v>
      </c>
      <c r="D11869" s="3">
        <v>147500</v>
      </c>
    </row>
    <row r="11870" spans="1:4" x14ac:dyDescent="0.3">
      <c r="A11870" t="s">
        <v>78</v>
      </c>
      <c r="B11870" t="s">
        <v>15</v>
      </c>
      <c r="C11870" t="s">
        <v>115</v>
      </c>
      <c r="D11870" s="3">
        <v>69000</v>
      </c>
    </row>
    <row r="11871" spans="1:4" x14ac:dyDescent="0.3">
      <c r="A11871" t="s">
        <v>24</v>
      </c>
      <c r="B11871" t="s">
        <v>15</v>
      </c>
      <c r="C11871" t="s">
        <v>12</v>
      </c>
      <c r="D11871" s="3">
        <v>115000</v>
      </c>
    </row>
    <row r="11872" spans="1:4" x14ac:dyDescent="0.3">
      <c r="A11872" t="s">
        <v>24</v>
      </c>
      <c r="B11872" t="s">
        <v>15</v>
      </c>
      <c r="C11872" t="s">
        <v>12</v>
      </c>
      <c r="D11872" s="3">
        <v>92500</v>
      </c>
    </row>
    <row r="11873" spans="1:4" x14ac:dyDescent="0.3">
      <c r="A11873" t="s">
        <v>63</v>
      </c>
      <c r="B11873" t="s">
        <v>15</v>
      </c>
      <c r="C11873" t="s">
        <v>110</v>
      </c>
      <c r="D11873" s="3">
        <v>48000</v>
      </c>
    </row>
    <row r="11874" spans="1:4" x14ac:dyDescent="0.3">
      <c r="A11874" t="s">
        <v>17</v>
      </c>
      <c r="B11874" t="s">
        <v>15</v>
      </c>
      <c r="C11874" t="s">
        <v>12</v>
      </c>
      <c r="D11874" s="3">
        <v>87500</v>
      </c>
    </row>
    <row r="11875" spans="1:4" x14ac:dyDescent="0.3">
      <c r="A11875" t="s">
        <v>24</v>
      </c>
      <c r="B11875" t="s">
        <v>15</v>
      </c>
      <c r="C11875" t="s">
        <v>12</v>
      </c>
      <c r="D11875" s="3">
        <v>216500</v>
      </c>
    </row>
    <row r="11876" spans="1:4" x14ac:dyDescent="0.3">
      <c r="A11876" t="s">
        <v>54</v>
      </c>
      <c r="B11876" t="s">
        <v>15</v>
      </c>
      <c r="C11876" t="s">
        <v>12</v>
      </c>
      <c r="D11876" s="3">
        <v>125000</v>
      </c>
    </row>
    <row r="11877" spans="1:4" x14ac:dyDescent="0.3">
      <c r="A11877" t="s">
        <v>24</v>
      </c>
      <c r="B11877" t="s">
        <v>15</v>
      </c>
      <c r="C11877" t="s">
        <v>12</v>
      </c>
      <c r="D11877" s="3">
        <v>128464</v>
      </c>
    </row>
    <row r="11878" spans="1:4" x14ac:dyDescent="0.3">
      <c r="A11878" t="s">
        <v>17</v>
      </c>
      <c r="B11878" t="s">
        <v>15</v>
      </c>
      <c r="C11878" t="s">
        <v>12</v>
      </c>
      <c r="D11878" s="3">
        <v>103000</v>
      </c>
    </row>
    <row r="11879" spans="1:4" x14ac:dyDescent="0.3">
      <c r="A11879" t="s">
        <v>17</v>
      </c>
      <c r="B11879" t="s">
        <v>15</v>
      </c>
      <c r="C11879" t="s">
        <v>108</v>
      </c>
      <c r="D11879" s="3">
        <v>57500</v>
      </c>
    </row>
    <row r="11880" spans="1:4" x14ac:dyDescent="0.3">
      <c r="A11880" t="s">
        <v>24</v>
      </c>
      <c r="B11880" t="s">
        <v>15</v>
      </c>
      <c r="C11880" t="s">
        <v>12</v>
      </c>
      <c r="D11880" s="3">
        <v>95005</v>
      </c>
    </row>
    <row r="11881" spans="1:4" x14ac:dyDescent="0.3">
      <c r="A11881" t="s">
        <v>24</v>
      </c>
      <c r="B11881" t="s">
        <v>15</v>
      </c>
      <c r="C11881" t="s">
        <v>12</v>
      </c>
      <c r="D11881" s="3">
        <v>175000</v>
      </c>
    </row>
    <row r="11882" spans="1:4" x14ac:dyDescent="0.3">
      <c r="A11882" t="s">
        <v>41</v>
      </c>
      <c r="B11882" t="s">
        <v>15</v>
      </c>
      <c r="C11882" t="s">
        <v>79</v>
      </c>
      <c r="D11882" s="3">
        <v>157500</v>
      </c>
    </row>
    <row r="11883" spans="1:4" x14ac:dyDescent="0.3">
      <c r="A11883" t="s">
        <v>24</v>
      </c>
      <c r="B11883" t="s">
        <v>15</v>
      </c>
      <c r="C11883" t="s">
        <v>12</v>
      </c>
      <c r="D11883" s="3">
        <v>55000</v>
      </c>
    </row>
    <row r="11884" spans="1:4" x14ac:dyDescent="0.3">
      <c r="A11884" t="s">
        <v>41</v>
      </c>
      <c r="B11884" t="s">
        <v>15</v>
      </c>
      <c r="C11884" t="s">
        <v>106</v>
      </c>
      <c r="D11884" s="3">
        <v>89100</v>
      </c>
    </row>
    <row r="11885" spans="1:4" x14ac:dyDescent="0.3">
      <c r="A11885" t="s">
        <v>41</v>
      </c>
      <c r="B11885" t="s">
        <v>15</v>
      </c>
      <c r="C11885" t="s">
        <v>12</v>
      </c>
      <c r="D11885" s="3">
        <v>88128</v>
      </c>
    </row>
    <row r="11886" spans="1:4" x14ac:dyDescent="0.3">
      <c r="A11886" t="s">
        <v>17</v>
      </c>
      <c r="B11886" t="s">
        <v>15</v>
      </c>
      <c r="C11886" t="s">
        <v>12</v>
      </c>
      <c r="D11886" s="3">
        <v>55330</v>
      </c>
    </row>
    <row r="11887" spans="1:4" x14ac:dyDescent="0.3">
      <c r="A11887" t="s">
        <v>17</v>
      </c>
      <c r="B11887" t="s">
        <v>15</v>
      </c>
      <c r="C11887" t="s">
        <v>12</v>
      </c>
      <c r="D11887" s="3">
        <v>112500</v>
      </c>
    </row>
    <row r="11888" spans="1:4" x14ac:dyDescent="0.3">
      <c r="A11888" t="s">
        <v>54</v>
      </c>
      <c r="B11888" t="s">
        <v>15</v>
      </c>
      <c r="C11888" t="s">
        <v>84</v>
      </c>
      <c r="D11888" s="3">
        <v>45000</v>
      </c>
    </row>
    <row r="11889" spans="1:4" x14ac:dyDescent="0.3">
      <c r="A11889" t="s">
        <v>17</v>
      </c>
      <c r="B11889" t="s">
        <v>15</v>
      </c>
      <c r="C11889" t="s">
        <v>147</v>
      </c>
      <c r="D11889" s="3">
        <v>56700</v>
      </c>
    </row>
    <row r="11890" spans="1:4" x14ac:dyDescent="0.3">
      <c r="A11890" t="s">
        <v>41</v>
      </c>
      <c r="B11890" t="s">
        <v>15</v>
      </c>
      <c r="C11890" t="s">
        <v>94</v>
      </c>
      <c r="D11890" s="3">
        <v>157500</v>
      </c>
    </row>
    <row r="11891" spans="1:4" x14ac:dyDescent="0.3">
      <c r="A11891" t="s">
        <v>24</v>
      </c>
      <c r="B11891" t="s">
        <v>15</v>
      </c>
      <c r="C11891" t="s">
        <v>12</v>
      </c>
      <c r="D11891" s="3">
        <v>77150</v>
      </c>
    </row>
    <row r="11892" spans="1:4" x14ac:dyDescent="0.3">
      <c r="A11892" t="s">
        <v>17</v>
      </c>
      <c r="B11892" t="s">
        <v>15</v>
      </c>
      <c r="C11892" t="s">
        <v>12</v>
      </c>
      <c r="D11892" s="3">
        <v>87500</v>
      </c>
    </row>
    <row r="11893" spans="1:4" x14ac:dyDescent="0.3">
      <c r="A11893" t="s">
        <v>17</v>
      </c>
      <c r="B11893" t="s">
        <v>15</v>
      </c>
      <c r="C11893" t="s">
        <v>12</v>
      </c>
      <c r="D11893" s="3">
        <v>32516</v>
      </c>
    </row>
    <row r="11894" spans="1:4" x14ac:dyDescent="0.3">
      <c r="A11894" t="s">
        <v>54</v>
      </c>
      <c r="B11894" t="s">
        <v>15</v>
      </c>
      <c r="C11894" t="s">
        <v>12</v>
      </c>
      <c r="D11894" s="3">
        <v>147500</v>
      </c>
    </row>
    <row r="11895" spans="1:4" x14ac:dyDescent="0.3">
      <c r="A11895" t="s">
        <v>24</v>
      </c>
      <c r="B11895" t="s">
        <v>15</v>
      </c>
      <c r="C11895" t="s">
        <v>12</v>
      </c>
      <c r="D11895" s="3">
        <v>145000</v>
      </c>
    </row>
    <row r="11896" spans="1:4" x14ac:dyDescent="0.3">
      <c r="A11896" t="s">
        <v>24</v>
      </c>
      <c r="B11896" t="s">
        <v>15</v>
      </c>
      <c r="C11896" t="s">
        <v>113</v>
      </c>
      <c r="D11896" s="3">
        <v>147500</v>
      </c>
    </row>
    <row r="11897" spans="1:4" x14ac:dyDescent="0.3">
      <c r="A11897" t="s">
        <v>17</v>
      </c>
      <c r="B11897" t="s">
        <v>15</v>
      </c>
      <c r="C11897" t="s">
        <v>12</v>
      </c>
      <c r="D11897" s="3">
        <v>75000</v>
      </c>
    </row>
    <row r="11898" spans="1:4" x14ac:dyDescent="0.3">
      <c r="A11898" t="s">
        <v>17</v>
      </c>
      <c r="B11898" t="s">
        <v>15</v>
      </c>
      <c r="C11898" t="s">
        <v>12</v>
      </c>
      <c r="D11898" s="3">
        <v>150000</v>
      </c>
    </row>
    <row r="11899" spans="1:4" x14ac:dyDescent="0.3">
      <c r="A11899" t="s">
        <v>17</v>
      </c>
      <c r="B11899" t="s">
        <v>15</v>
      </c>
      <c r="C11899" t="s">
        <v>12</v>
      </c>
      <c r="D11899" s="3">
        <v>55000</v>
      </c>
    </row>
    <row r="11900" spans="1:4" x14ac:dyDescent="0.3">
      <c r="A11900" t="s">
        <v>10</v>
      </c>
      <c r="B11900" t="s">
        <v>15</v>
      </c>
      <c r="C11900" t="s">
        <v>99</v>
      </c>
      <c r="D11900" s="3">
        <v>175000</v>
      </c>
    </row>
    <row r="11901" spans="1:4" x14ac:dyDescent="0.3">
      <c r="A11901" t="s">
        <v>54</v>
      </c>
      <c r="B11901" t="s">
        <v>15</v>
      </c>
      <c r="C11901" t="s">
        <v>130</v>
      </c>
      <c r="D11901" s="3">
        <v>96773</v>
      </c>
    </row>
    <row r="11902" spans="1:4" x14ac:dyDescent="0.3">
      <c r="A11902" t="s">
        <v>54</v>
      </c>
      <c r="B11902" t="s">
        <v>15</v>
      </c>
      <c r="C11902" t="s">
        <v>12</v>
      </c>
      <c r="D11902" s="3">
        <v>200000</v>
      </c>
    </row>
    <row r="11903" spans="1:4" x14ac:dyDescent="0.3">
      <c r="A11903" t="s">
        <v>24</v>
      </c>
      <c r="B11903" t="s">
        <v>15</v>
      </c>
      <c r="C11903" t="s">
        <v>12</v>
      </c>
      <c r="D11903" s="3">
        <v>157500</v>
      </c>
    </row>
    <row r="11904" spans="1:4" x14ac:dyDescent="0.3">
      <c r="A11904" t="s">
        <v>24</v>
      </c>
      <c r="B11904" t="s">
        <v>15</v>
      </c>
      <c r="C11904" t="s">
        <v>12</v>
      </c>
      <c r="D11904" s="3">
        <v>150000</v>
      </c>
    </row>
    <row r="11905" spans="1:4" x14ac:dyDescent="0.3">
      <c r="A11905" t="s">
        <v>24</v>
      </c>
      <c r="B11905" t="s">
        <v>15</v>
      </c>
      <c r="C11905" t="s">
        <v>94</v>
      </c>
      <c r="D11905" s="3">
        <v>69962.5</v>
      </c>
    </row>
    <row r="11906" spans="1:4" x14ac:dyDescent="0.3">
      <c r="A11906" t="s">
        <v>17</v>
      </c>
      <c r="B11906" t="s">
        <v>15</v>
      </c>
      <c r="C11906" t="s">
        <v>12</v>
      </c>
      <c r="D11906" s="3">
        <v>150000</v>
      </c>
    </row>
    <row r="11907" spans="1:4" x14ac:dyDescent="0.3">
      <c r="A11907" t="s">
        <v>10</v>
      </c>
      <c r="B11907" t="s">
        <v>15</v>
      </c>
      <c r="C11907" t="s">
        <v>146</v>
      </c>
      <c r="D11907" s="3">
        <v>147500</v>
      </c>
    </row>
    <row r="11908" spans="1:4" x14ac:dyDescent="0.3">
      <c r="A11908" t="s">
        <v>17</v>
      </c>
      <c r="B11908" t="s">
        <v>15</v>
      </c>
      <c r="C11908" t="s">
        <v>111</v>
      </c>
      <c r="D11908" s="3">
        <v>111175</v>
      </c>
    </row>
    <row r="11909" spans="1:4" x14ac:dyDescent="0.3">
      <c r="A11909" t="s">
        <v>17</v>
      </c>
      <c r="B11909" t="s">
        <v>15</v>
      </c>
      <c r="C11909" t="s">
        <v>79</v>
      </c>
      <c r="D11909" s="3">
        <v>89100</v>
      </c>
    </row>
    <row r="11910" spans="1:4" x14ac:dyDescent="0.3">
      <c r="A11910" t="s">
        <v>54</v>
      </c>
      <c r="B11910" t="s">
        <v>15</v>
      </c>
      <c r="C11910" t="s">
        <v>12</v>
      </c>
      <c r="D11910" s="3">
        <v>97500</v>
      </c>
    </row>
    <row r="11911" spans="1:4" x14ac:dyDescent="0.3">
      <c r="A11911" t="s">
        <v>54</v>
      </c>
      <c r="B11911" t="s">
        <v>15</v>
      </c>
      <c r="C11911" t="s">
        <v>31</v>
      </c>
      <c r="D11911" s="3">
        <v>112500</v>
      </c>
    </row>
    <row r="11912" spans="1:4" x14ac:dyDescent="0.3">
      <c r="A11912" t="s">
        <v>63</v>
      </c>
      <c r="B11912" t="s">
        <v>15</v>
      </c>
      <c r="C11912" t="s">
        <v>110</v>
      </c>
      <c r="D11912" s="3">
        <v>99150</v>
      </c>
    </row>
    <row r="11913" spans="1:4" x14ac:dyDescent="0.3">
      <c r="A11913" t="s">
        <v>24</v>
      </c>
      <c r="B11913" t="s">
        <v>15</v>
      </c>
      <c r="C11913" t="s">
        <v>12</v>
      </c>
      <c r="D11913" s="3">
        <v>107500</v>
      </c>
    </row>
    <row r="11914" spans="1:4" x14ac:dyDescent="0.3">
      <c r="A11914" t="s">
        <v>54</v>
      </c>
      <c r="B11914" t="s">
        <v>15</v>
      </c>
      <c r="C11914" t="s">
        <v>12</v>
      </c>
      <c r="D11914" s="3">
        <v>125000</v>
      </c>
    </row>
    <row r="11915" spans="1:4" x14ac:dyDescent="0.3">
      <c r="A11915" t="s">
        <v>29</v>
      </c>
      <c r="B11915" t="s">
        <v>15</v>
      </c>
      <c r="C11915" t="s">
        <v>12</v>
      </c>
      <c r="D11915" s="3">
        <v>77500</v>
      </c>
    </row>
    <row r="11916" spans="1:4" x14ac:dyDescent="0.3">
      <c r="A11916" t="s">
        <v>17</v>
      </c>
      <c r="B11916" t="s">
        <v>15</v>
      </c>
      <c r="C11916" t="s">
        <v>12</v>
      </c>
      <c r="D11916" s="3">
        <v>95000</v>
      </c>
    </row>
    <row r="11917" spans="1:4" x14ac:dyDescent="0.3">
      <c r="A11917" t="s">
        <v>54</v>
      </c>
      <c r="B11917" t="s">
        <v>15</v>
      </c>
      <c r="C11917" t="s">
        <v>84</v>
      </c>
      <c r="D11917" s="3">
        <v>96773</v>
      </c>
    </row>
    <row r="11918" spans="1:4" x14ac:dyDescent="0.3">
      <c r="A11918" t="s">
        <v>80</v>
      </c>
      <c r="B11918" t="s">
        <v>15</v>
      </c>
      <c r="C11918" t="s">
        <v>12</v>
      </c>
      <c r="D11918" s="3">
        <v>187536</v>
      </c>
    </row>
    <row r="11919" spans="1:4" x14ac:dyDescent="0.3">
      <c r="A11919" t="s">
        <v>17</v>
      </c>
      <c r="B11919" t="s">
        <v>15</v>
      </c>
      <c r="C11919" t="s">
        <v>84</v>
      </c>
      <c r="D11919" s="3">
        <v>105000</v>
      </c>
    </row>
    <row r="11920" spans="1:4" x14ac:dyDescent="0.3">
      <c r="A11920" t="s">
        <v>78</v>
      </c>
      <c r="B11920" t="s">
        <v>15</v>
      </c>
      <c r="C11920" t="s">
        <v>12</v>
      </c>
      <c r="D11920" s="3">
        <v>65000</v>
      </c>
    </row>
    <row r="11921" spans="1:4" x14ac:dyDescent="0.3">
      <c r="A11921" t="s">
        <v>17</v>
      </c>
      <c r="B11921" t="s">
        <v>15</v>
      </c>
      <c r="C11921" t="s">
        <v>12</v>
      </c>
      <c r="D11921" s="3">
        <v>58157.5</v>
      </c>
    </row>
    <row r="11922" spans="1:4" x14ac:dyDescent="0.3">
      <c r="A11922" t="s">
        <v>17</v>
      </c>
      <c r="B11922" t="s">
        <v>15</v>
      </c>
      <c r="C11922" t="s">
        <v>12</v>
      </c>
      <c r="D11922" s="3">
        <v>70000</v>
      </c>
    </row>
    <row r="11923" spans="1:4" x14ac:dyDescent="0.3">
      <c r="A11923" t="s">
        <v>54</v>
      </c>
      <c r="B11923" t="s">
        <v>15</v>
      </c>
      <c r="C11923" t="s">
        <v>12</v>
      </c>
      <c r="D11923" s="3">
        <v>112500</v>
      </c>
    </row>
    <row r="11924" spans="1:4" x14ac:dyDescent="0.3">
      <c r="A11924" t="s">
        <v>24</v>
      </c>
      <c r="B11924" t="s">
        <v>15</v>
      </c>
      <c r="C11924" t="s">
        <v>12</v>
      </c>
      <c r="D11924" s="3">
        <v>190000</v>
      </c>
    </row>
    <row r="11925" spans="1:4" x14ac:dyDescent="0.3">
      <c r="A11925" t="s">
        <v>24</v>
      </c>
      <c r="B11925" t="s">
        <v>15</v>
      </c>
      <c r="C11925" t="s">
        <v>12</v>
      </c>
      <c r="D11925" s="3">
        <v>185000</v>
      </c>
    </row>
    <row r="11926" spans="1:4" x14ac:dyDescent="0.3">
      <c r="A11926" t="s">
        <v>24</v>
      </c>
      <c r="B11926" t="s">
        <v>15</v>
      </c>
      <c r="C11926" t="s">
        <v>12</v>
      </c>
      <c r="D11926" s="3">
        <v>90000</v>
      </c>
    </row>
    <row r="11927" spans="1:4" x14ac:dyDescent="0.3">
      <c r="A11927" t="s">
        <v>80</v>
      </c>
      <c r="B11927" t="s">
        <v>15</v>
      </c>
      <c r="C11927" t="s">
        <v>99</v>
      </c>
      <c r="D11927" s="3">
        <v>90000</v>
      </c>
    </row>
    <row r="11928" spans="1:4" x14ac:dyDescent="0.3">
      <c r="A11928" t="s">
        <v>41</v>
      </c>
      <c r="B11928" t="s">
        <v>15</v>
      </c>
      <c r="C11928" t="s">
        <v>12</v>
      </c>
      <c r="D11928" s="3">
        <v>90000</v>
      </c>
    </row>
    <row r="11929" spans="1:4" x14ac:dyDescent="0.3">
      <c r="A11929" t="s">
        <v>24</v>
      </c>
      <c r="B11929" t="s">
        <v>15</v>
      </c>
      <c r="C11929" t="s">
        <v>12</v>
      </c>
      <c r="D11929" s="3">
        <v>115000</v>
      </c>
    </row>
    <row r="11930" spans="1:4" x14ac:dyDescent="0.3">
      <c r="A11930" t="s">
        <v>17</v>
      </c>
      <c r="B11930" t="s">
        <v>15</v>
      </c>
      <c r="C11930" t="s">
        <v>12</v>
      </c>
      <c r="D11930" s="3">
        <v>107500</v>
      </c>
    </row>
    <row r="11931" spans="1:4" x14ac:dyDescent="0.3">
      <c r="A11931" t="s">
        <v>24</v>
      </c>
      <c r="B11931" t="s">
        <v>15</v>
      </c>
      <c r="C11931" t="s">
        <v>12</v>
      </c>
      <c r="D11931" s="3">
        <v>175000</v>
      </c>
    </row>
    <row r="11932" spans="1:4" x14ac:dyDescent="0.3">
      <c r="A11932" t="s">
        <v>17</v>
      </c>
      <c r="B11932" t="s">
        <v>15</v>
      </c>
      <c r="C11932" t="s">
        <v>12</v>
      </c>
      <c r="D11932" s="3">
        <v>65000</v>
      </c>
    </row>
    <row r="11933" spans="1:4" x14ac:dyDescent="0.3">
      <c r="A11933" t="s">
        <v>80</v>
      </c>
      <c r="B11933" t="s">
        <v>15</v>
      </c>
      <c r="C11933" t="s">
        <v>119</v>
      </c>
      <c r="D11933" s="3">
        <v>37500</v>
      </c>
    </row>
    <row r="11934" spans="1:4" x14ac:dyDescent="0.3">
      <c r="A11934" t="s">
        <v>17</v>
      </c>
      <c r="B11934" t="s">
        <v>15</v>
      </c>
      <c r="C11934" t="s">
        <v>12</v>
      </c>
      <c r="D11934" s="3">
        <v>112500</v>
      </c>
    </row>
    <row r="11935" spans="1:4" x14ac:dyDescent="0.3">
      <c r="A11935" t="s">
        <v>41</v>
      </c>
      <c r="B11935" t="s">
        <v>15</v>
      </c>
      <c r="C11935" t="s">
        <v>56</v>
      </c>
      <c r="D11935" s="3">
        <v>80850</v>
      </c>
    </row>
    <row r="11936" spans="1:4" x14ac:dyDescent="0.3">
      <c r="A11936" t="s">
        <v>63</v>
      </c>
      <c r="B11936" t="s">
        <v>15</v>
      </c>
      <c r="C11936" t="s">
        <v>12</v>
      </c>
      <c r="D11936" s="3">
        <v>55000</v>
      </c>
    </row>
    <row r="11937" spans="1:4" x14ac:dyDescent="0.3">
      <c r="A11937" t="s">
        <v>24</v>
      </c>
      <c r="B11937" t="s">
        <v>15</v>
      </c>
      <c r="C11937" t="s">
        <v>12</v>
      </c>
      <c r="D11937" s="3">
        <v>177500</v>
      </c>
    </row>
    <row r="11938" spans="1:4" x14ac:dyDescent="0.3">
      <c r="A11938" t="s">
        <v>29</v>
      </c>
      <c r="B11938" t="s">
        <v>15</v>
      </c>
      <c r="C11938" t="s">
        <v>12</v>
      </c>
      <c r="D11938" s="3">
        <v>103477</v>
      </c>
    </row>
    <row r="11939" spans="1:4" x14ac:dyDescent="0.3">
      <c r="A11939" t="s">
        <v>24</v>
      </c>
      <c r="B11939" t="s">
        <v>15</v>
      </c>
      <c r="C11939" t="s">
        <v>109</v>
      </c>
      <c r="D11939" s="3">
        <v>157500</v>
      </c>
    </row>
    <row r="11940" spans="1:4" x14ac:dyDescent="0.3">
      <c r="A11940" t="s">
        <v>41</v>
      </c>
      <c r="B11940" t="s">
        <v>15</v>
      </c>
      <c r="C11940" t="s">
        <v>12</v>
      </c>
      <c r="D11940" s="3">
        <v>155000</v>
      </c>
    </row>
    <row r="11941" spans="1:4" x14ac:dyDescent="0.3">
      <c r="A11941" t="s">
        <v>17</v>
      </c>
      <c r="B11941" t="s">
        <v>15</v>
      </c>
      <c r="C11941" t="s">
        <v>12</v>
      </c>
      <c r="D11941" s="3">
        <v>121560</v>
      </c>
    </row>
    <row r="11942" spans="1:4" x14ac:dyDescent="0.3">
      <c r="A11942" t="s">
        <v>24</v>
      </c>
      <c r="B11942" t="s">
        <v>15</v>
      </c>
      <c r="C11942" t="s">
        <v>12</v>
      </c>
      <c r="D11942" s="3">
        <v>140000</v>
      </c>
    </row>
    <row r="11943" spans="1:4" x14ac:dyDescent="0.3">
      <c r="A11943" t="s">
        <v>78</v>
      </c>
      <c r="B11943" t="s">
        <v>15</v>
      </c>
      <c r="C11943" t="s">
        <v>137</v>
      </c>
      <c r="D11943" s="3">
        <v>79200</v>
      </c>
    </row>
    <row r="11944" spans="1:4" x14ac:dyDescent="0.3">
      <c r="A11944" t="s">
        <v>54</v>
      </c>
      <c r="B11944" t="s">
        <v>15</v>
      </c>
      <c r="C11944" t="s">
        <v>56</v>
      </c>
      <c r="D11944" s="3">
        <v>147500</v>
      </c>
    </row>
    <row r="11945" spans="1:4" x14ac:dyDescent="0.3">
      <c r="A11945" t="s">
        <v>63</v>
      </c>
      <c r="B11945" t="s">
        <v>15</v>
      </c>
      <c r="C11945" t="s">
        <v>100</v>
      </c>
      <c r="D11945" s="3">
        <v>63000</v>
      </c>
    </row>
    <row r="11946" spans="1:4" x14ac:dyDescent="0.3">
      <c r="A11946" t="s">
        <v>17</v>
      </c>
      <c r="B11946" t="s">
        <v>15</v>
      </c>
      <c r="C11946" t="s">
        <v>12</v>
      </c>
      <c r="D11946" s="3">
        <v>179000</v>
      </c>
    </row>
    <row r="11947" spans="1:4" x14ac:dyDescent="0.3">
      <c r="A11947" t="s">
        <v>29</v>
      </c>
      <c r="B11947" t="s">
        <v>15</v>
      </c>
      <c r="C11947" t="s">
        <v>12</v>
      </c>
      <c r="D11947" s="3">
        <v>63000</v>
      </c>
    </row>
    <row r="11948" spans="1:4" x14ac:dyDescent="0.3">
      <c r="A11948" t="s">
        <v>54</v>
      </c>
      <c r="B11948" t="s">
        <v>15</v>
      </c>
      <c r="C11948" t="s">
        <v>12</v>
      </c>
      <c r="D11948" s="3">
        <v>120000</v>
      </c>
    </row>
    <row r="11949" spans="1:4" x14ac:dyDescent="0.3">
      <c r="A11949" t="s">
        <v>17</v>
      </c>
      <c r="B11949" t="s">
        <v>15</v>
      </c>
      <c r="C11949" t="s">
        <v>112</v>
      </c>
      <c r="D11949" s="3">
        <v>111175</v>
      </c>
    </row>
    <row r="11950" spans="1:4" x14ac:dyDescent="0.3">
      <c r="A11950" t="s">
        <v>24</v>
      </c>
      <c r="B11950" t="s">
        <v>15</v>
      </c>
      <c r="C11950" t="s">
        <v>100</v>
      </c>
      <c r="D11950" s="3">
        <v>139216</v>
      </c>
    </row>
    <row r="11951" spans="1:4" x14ac:dyDescent="0.3">
      <c r="A11951" t="s">
        <v>24</v>
      </c>
      <c r="B11951" t="s">
        <v>15</v>
      </c>
      <c r="C11951" t="s">
        <v>12</v>
      </c>
      <c r="D11951" s="3">
        <v>78000</v>
      </c>
    </row>
    <row r="11952" spans="1:4" x14ac:dyDescent="0.3">
      <c r="A11952" t="s">
        <v>41</v>
      </c>
      <c r="B11952" t="s">
        <v>15</v>
      </c>
      <c r="C11952" t="s">
        <v>12</v>
      </c>
      <c r="D11952" s="3">
        <v>126000</v>
      </c>
    </row>
    <row r="11953" spans="1:4" x14ac:dyDescent="0.3">
      <c r="A11953" t="s">
        <v>24</v>
      </c>
      <c r="B11953" t="s">
        <v>15</v>
      </c>
      <c r="C11953" t="s">
        <v>12</v>
      </c>
      <c r="D11953" s="3">
        <v>281450.5</v>
      </c>
    </row>
    <row r="11954" spans="1:4" x14ac:dyDescent="0.3">
      <c r="A11954" t="s">
        <v>17</v>
      </c>
      <c r="B11954" t="s">
        <v>15</v>
      </c>
      <c r="C11954" t="s">
        <v>12</v>
      </c>
      <c r="D11954" s="3">
        <v>82000</v>
      </c>
    </row>
    <row r="11955" spans="1:4" x14ac:dyDescent="0.3">
      <c r="A11955" t="s">
        <v>41</v>
      </c>
      <c r="B11955" t="s">
        <v>15</v>
      </c>
      <c r="C11955" t="s">
        <v>12</v>
      </c>
      <c r="D11955" s="3">
        <v>170000</v>
      </c>
    </row>
    <row r="11956" spans="1:4" x14ac:dyDescent="0.3">
      <c r="A11956" t="s">
        <v>41</v>
      </c>
      <c r="B11956" t="s">
        <v>15</v>
      </c>
      <c r="C11956" t="s">
        <v>12</v>
      </c>
      <c r="D11956" s="3">
        <v>125000</v>
      </c>
    </row>
    <row r="11957" spans="1:4" x14ac:dyDescent="0.3">
      <c r="A11957" t="s">
        <v>17</v>
      </c>
      <c r="B11957" t="s">
        <v>15</v>
      </c>
      <c r="C11957" t="s">
        <v>12</v>
      </c>
      <c r="D11957" s="3">
        <v>125000</v>
      </c>
    </row>
    <row r="11958" spans="1:4" x14ac:dyDescent="0.3">
      <c r="A11958" t="s">
        <v>10</v>
      </c>
      <c r="B11958" t="s">
        <v>15</v>
      </c>
      <c r="C11958" t="s">
        <v>12</v>
      </c>
      <c r="D11958" s="3">
        <v>110000</v>
      </c>
    </row>
    <row r="11959" spans="1:4" x14ac:dyDescent="0.3">
      <c r="A11959" t="s">
        <v>54</v>
      </c>
      <c r="B11959" t="s">
        <v>15</v>
      </c>
      <c r="C11959" t="s">
        <v>12</v>
      </c>
      <c r="D11959" s="3">
        <v>150000</v>
      </c>
    </row>
    <row r="11960" spans="1:4" x14ac:dyDescent="0.3">
      <c r="A11960" t="s">
        <v>24</v>
      </c>
      <c r="B11960" t="s">
        <v>15</v>
      </c>
      <c r="C11960" t="s">
        <v>94</v>
      </c>
      <c r="D11960" s="3">
        <v>132500</v>
      </c>
    </row>
    <row r="11961" spans="1:4" x14ac:dyDescent="0.3">
      <c r="A11961" t="s">
        <v>24</v>
      </c>
      <c r="B11961" t="s">
        <v>15</v>
      </c>
      <c r="C11961" t="s">
        <v>12</v>
      </c>
      <c r="D11961" s="3">
        <v>85500</v>
      </c>
    </row>
    <row r="11962" spans="1:4" x14ac:dyDescent="0.3">
      <c r="A11962" t="s">
        <v>24</v>
      </c>
      <c r="B11962" t="s">
        <v>15</v>
      </c>
      <c r="C11962" t="s">
        <v>12</v>
      </c>
      <c r="D11962" s="3">
        <v>160000</v>
      </c>
    </row>
    <row r="11963" spans="1:4" x14ac:dyDescent="0.3">
      <c r="A11963" t="s">
        <v>17</v>
      </c>
      <c r="B11963" t="s">
        <v>15</v>
      </c>
      <c r="C11963" t="s">
        <v>91</v>
      </c>
      <c r="D11963" s="3">
        <v>59400</v>
      </c>
    </row>
    <row r="11964" spans="1:4" x14ac:dyDescent="0.3">
      <c r="A11964" t="s">
        <v>29</v>
      </c>
      <c r="B11964" t="s">
        <v>15</v>
      </c>
      <c r="C11964" t="s">
        <v>12</v>
      </c>
      <c r="D11964" s="3">
        <v>175375</v>
      </c>
    </row>
    <row r="11965" spans="1:4" x14ac:dyDescent="0.3">
      <c r="A11965" t="s">
        <v>24</v>
      </c>
      <c r="B11965" t="s">
        <v>15</v>
      </c>
      <c r="C11965" t="s">
        <v>115</v>
      </c>
      <c r="D11965" s="3">
        <v>79200</v>
      </c>
    </row>
    <row r="11966" spans="1:4" x14ac:dyDescent="0.3">
      <c r="A11966" t="s">
        <v>78</v>
      </c>
      <c r="B11966" t="s">
        <v>15</v>
      </c>
      <c r="C11966" t="s">
        <v>12</v>
      </c>
      <c r="D11966" s="3">
        <v>130000</v>
      </c>
    </row>
    <row r="11967" spans="1:4" x14ac:dyDescent="0.3">
      <c r="A11967" t="s">
        <v>54</v>
      </c>
      <c r="B11967" t="s">
        <v>15</v>
      </c>
      <c r="C11967" t="s">
        <v>12</v>
      </c>
      <c r="D11967" s="3">
        <v>87500</v>
      </c>
    </row>
    <row r="11968" spans="1:4" x14ac:dyDescent="0.3">
      <c r="A11968" t="s">
        <v>54</v>
      </c>
      <c r="B11968" t="s">
        <v>15</v>
      </c>
      <c r="C11968" t="s">
        <v>12</v>
      </c>
      <c r="D11968" s="3">
        <v>110000</v>
      </c>
    </row>
    <row r="11969" spans="1:4" x14ac:dyDescent="0.3">
      <c r="A11969" t="s">
        <v>24</v>
      </c>
      <c r="B11969" t="s">
        <v>15</v>
      </c>
      <c r="C11969" t="s">
        <v>12</v>
      </c>
      <c r="D11969" s="3">
        <v>128464</v>
      </c>
    </row>
    <row r="11970" spans="1:4" x14ac:dyDescent="0.3">
      <c r="A11970" t="s">
        <v>17</v>
      </c>
      <c r="B11970" t="s">
        <v>15</v>
      </c>
      <c r="C11970" t="s">
        <v>12</v>
      </c>
      <c r="D11970" s="3">
        <v>65000</v>
      </c>
    </row>
    <row r="11971" spans="1:4" x14ac:dyDescent="0.3">
      <c r="A11971" t="s">
        <v>17</v>
      </c>
      <c r="B11971" t="s">
        <v>15</v>
      </c>
      <c r="C11971" t="s">
        <v>12</v>
      </c>
      <c r="D11971" s="3">
        <v>117500</v>
      </c>
    </row>
    <row r="11972" spans="1:4" x14ac:dyDescent="0.3">
      <c r="A11972" t="s">
        <v>24</v>
      </c>
      <c r="B11972" t="s">
        <v>15</v>
      </c>
      <c r="C11972" t="s">
        <v>12</v>
      </c>
      <c r="D11972" s="3">
        <v>108678</v>
      </c>
    </row>
    <row r="11973" spans="1:4" x14ac:dyDescent="0.3">
      <c r="A11973" t="s">
        <v>10</v>
      </c>
      <c r="B11973" t="s">
        <v>15</v>
      </c>
      <c r="C11973" t="s">
        <v>31</v>
      </c>
      <c r="D11973" s="3">
        <v>120000</v>
      </c>
    </row>
    <row r="11974" spans="1:4" x14ac:dyDescent="0.3">
      <c r="A11974" t="s">
        <v>54</v>
      </c>
      <c r="B11974" t="s">
        <v>15</v>
      </c>
      <c r="C11974" t="s">
        <v>93</v>
      </c>
      <c r="D11974" s="3">
        <v>147500</v>
      </c>
    </row>
    <row r="11975" spans="1:4" x14ac:dyDescent="0.3">
      <c r="A11975" t="s">
        <v>17</v>
      </c>
      <c r="B11975" t="s">
        <v>15</v>
      </c>
      <c r="C11975" t="s">
        <v>12</v>
      </c>
      <c r="D11975" s="3">
        <v>85000</v>
      </c>
    </row>
    <row r="11976" spans="1:4" x14ac:dyDescent="0.3">
      <c r="A11976" t="s">
        <v>10</v>
      </c>
      <c r="B11976" t="s">
        <v>15</v>
      </c>
      <c r="C11976" t="s">
        <v>56</v>
      </c>
      <c r="D11976" s="3">
        <v>147500</v>
      </c>
    </row>
    <row r="11977" spans="1:4" x14ac:dyDescent="0.3">
      <c r="A11977" t="s">
        <v>17</v>
      </c>
      <c r="B11977" t="s">
        <v>15</v>
      </c>
      <c r="C11977" t="s">
        <v>12</v>
      </c>
      <c r="D11977" s="3">
        <v>127000</v>
      </c>
    </row>
    <row r="11978" spans="1:4" x14ac:dyDescent="0.3">
      <c r="A11978" t="s">
        <v>54</v>
      </c>
      <c r="B11978" t="s">
        <v>15</v>
      </c>
      <c r="C11978" t="s">
        <v>84</v>
      </c>
      <c r="D11978" s="3">
        <v>147500</v>
      </c>
    </row>
    <row r="11979" spans="1:4" x14ac:dyDescent="0.3">
      <c r="A11979" t="s">
        <v>29</v>
      </c>
      <c r="B11979" t="s">
        <v>15</v>
      </c>
      <c r="C11979" t="s">
        <v>12</v>
      </c>
      <c r="D11979" s="3">
        <v>102000</v>
      </c>
    </row>
    <row r="11980" spans="1:4" x14ac:dyDescent="0.3">
      <c r="A11980" t="s">
        <v>54</v>
      </c>
      <c r="B11980" t="s">
        <v>15</v>
      </c>
      <c r="C11980" t="s">
        <v>12</v>
      </c>
      <c r="D11980" s="3">
        <v>175000</v>
      </c>
    </row>
    <row r="11981" spans="1:4" x14ac:dyDescent="0.3">
      <c r="A11981" t="s">
        <v>24</v>
      </c>
      <c r="B11981" t="s">
        <v>15</v>
      </c>
      <c r="C11981" t="s">
        <v>12</v>
      </c>
      <c r="D11981" s="3">
        <v>77000</v>
      </c>
    </row>
    <row r="11982" spans="1:4" x14ac:dyDescent="0.3">
      <c r="A11982" t="s">
        <v>29</v>
      </c>
      <c r="B11982" t="s">
        <v>22</v>
      </c>
      <c r="C11982" t="s">
        <v>114</v>
      </c>
      <c r="D11982" s="3">
        <v>111175</v>
      </c>
    </row>
    <row r="11983" spans="1:4" x14ac:dyDescent="0.3">
      <c r="A11983" t="s">
        <v>17</v>
      </c>
      <c r="B11983" t="s">
        <v>15</v>
      </c>
      <c r="C11983" t="s">
        <v>12</v>
      </c>
      <c r="D11983" s="3">
        <v>90000</v>
      </c>
    </row>
    <row r="11984" spans="1:4" x14ac:dyDescent="0.3">
      <c r="A11984" t="s">
        <v>54</v>
      </c>
      <c r="B11984" t="s">
        <v>15</v>
      </c>
      <c r="C11984" t="s">
        <v>94</v>
      </c>
      <c r="D11984" s="3">
        <v>131580</v>
      </c>
    </row>
    <row r="11985" spans="1:4" x14ac:dyDescent="0.3">
      <c r="A11985" t="s">
        <v>78</v>
      </c>
      <c r="B11985" t="s">
        <v>15</v>
      </c>
      <c r="C11985" t="s">
        <v>12</v>
      </c>
      <c r="D11985" s="3">
        <v>179000</v>
      </c>
    </row>
    <row r="11986" spans="1:4" x14ac:dyDescent="0.3">
      <c r="A11986" t="s">
        <v>24</v>
      </c>
      <c r="B11986" t="s">
        <v>15</v>
      </c>
      <c r="C11986" t="s">
        <v>12</v>
      </c>
      <c r="D11986" s="3">
        <v>75000</v>
      </c>
    </row>
    <row r="11987" spans="1:4" x14ac:dyDescent="0.3">
      <c r="A11987" t="s">
        <v>24</v>
      </c>
      <c r="B11987" t="s">
        <v>15</v>
      </c>
      <c r="C11987" t="s">
        <v>12</v>
      </c>
      <c r="D11987" s="3">
        <v>262500</v>
      </c>
    </row>
    <row r="11988" spans="1:4" x14ac:dyDescent="0.3">
      <c r="A11988" t="s">
        <v>29</v>
      </c>
      <c r="B11988" t="s">
        <v>15</v>
      </c>
      <c r="C11988" t="s">
        <v>12</v>
      </c>
      <c r="D11988" s="3">
        <v>90000</v>
      </c>
    </row>
    <row r="11989" spans="1:4" x14ac:dyDescent="0.3">
      <c r="A11989" t="s">
        <v>24</v>
      </c>
      <c r="B11989" t="s">
        <v>15</v>
      </c>
      <c r="C11989" t="s">
        <v>12</v>
      </c>
      <c r="D11989" s="3">
        <v>70000</v>
      </c>
    </row>
    <row r="11990" spans="1:4" x14ac:dyDescent="0.3">
      <c r="A11990" t="s">
        <v>24</v>
      </c>
      <c r="B11990" t="s">
        <v>15</v>
      </c>
      <c r="C11990" t="s">
        <v>12</v>
      </c>
      <c r="D11990" s="3">
        <v>72870</v>
      </c>
    </row>
    <row r="11991" spans="1:4" x14ac:dyDescent="0.3">
      <c r="A11991" t="s">
        <v>29</v>
      </c>
      <c r="B11991" t="s">
        <v>15</v>
      </c>
      <c r="C11991" t="s">
        <v>12</v>
      </c>
      <c r="D11991" s="3">
        <v>74395</v>
      </c>
    </row>
    <row r="11992" spans="1:4" x14ac:dyDescent="0.3">
      <c r="A11992" t="s">
        <v>41</v>
      </c>
      <c r="B11992" t="s">
        <v>15</v>
      </c>
      <c r="C11992" t="s">
        <v>12</v>
      </c>
      <c r="D11992" s="3">
        <v>140000</v>
      </c>
    </row>
    <row r="11993" spans="1:4" x14ac:dyDescent="0.3">
      <c r="A11993" t="s">
        <v>54</v>
      </c>
      <c r="B11993" t="s">
        <v>15</v>
      </c>
      <c r="C11993" t="s">
        <v>12</v>
      </c>
      <c r="D11993" s="3">
        <v>98283</v>
      </c>
    </row>
    <row r="11994" spans="1:4" x14ac:dyDescent="0.3">
      <c r="A11994" t="s">
        <v>10</v>
      </c>
      <c r="B11994" t="s">
        <v>15</v>
      </c>
      <c r="C11994" t="s">
        <v>95</v>
      </c>
      <c r="D11994" s="3">
        <v>96773</v>
      </c>
    </row>
    <row r="11995" spans="1:4" x14ac:dyDescent="0.3">
      <c r="A11995" t="s">
        <v>54</v>
      </c>
      <c r="B11995" t="s">
        <v>15</v>
      </c>
      <c r="C11995" t="s">
        <v>108</v>
      </c>
      <c r="D11995" s="3">
        <v>56700</v>
      </c>
    </row>
    <row r="11996" spans="1:4" x14ac:dyDescent="0.3">
      <c r="A11996" t="s">
        <v>54</v>
      </c>
      <c r="B11996" t="s">
        <v>15</v>
      </c>
      <c r="C11996" t="s">
        <v>12</v>
      </c>
      <c r="D11996" s="3">
        <v>160000</v>
      </c>
    </row>
    <row r="11997" spans="1:4" x14ac:dyDescent="0.3">
      <c r="A11997" t="s">
        <v>10</v>
      </c>
      <c r="B11997" t="s">
        <v>15</v>
      </c>
      <c r="C11997" t="s">
        <v>12</v>
      </c>
      <c r="D11997" s="3">
        <v>175000</v>
      </c>
    </row>
    <row r="11998" spans="1:4" x14ac:dyDescent="0.3">
      <c r="A11998" t="s">
        <v>41</v>
      </c>
      <c r="B11998" t="s">
        <v>15</v>
      </c>
      <c r="C11998" t="s">
        <v>31</v>
      </c>
      <c r="D11998" s="3">
        <v>127000</v>
      </c>
    </row>
    <row r="11999" spans="1:4" x14ac:dyDescent="0.3">
      <c r="A11999" t="s">
        <v>24</v>
      </c>
      <c r="B11999" t="s">
        <v>15</v>
      </c>
      <c r="C11999" t="s">
        <v>12</v>
      </c>
      <c r="D11999" s="3">
        <v>230000</v>
      </c>
    </row>
    <row r="12000" spans="1:4" x14ac:dyDescent="0.3">
      <c r="A12000" t="s">
        <v>17</v>
      </c>
      <c r="B12000" t="s">
        <v>15</v>
      </c>
      <c r="C12000" t="s">
        <v>12</v>
      </c>
      <c r="D12000" s="3">
        <v>77500</v>
      </c>
    </row>
    <row r="12001" spans="1:4" x14ac:dyDescent="0.3">
      <c r="A12001" t="s">
        <v>17</v>
      </c>
      <c r="B12001" t="s">
        <v>15</v>
      </c>
      <c r="C12001" t="s">
        <v>12</v>
      </c>
      <c r="D12001" s="3">
        <v>125000</v>
      </c>
    </row>
    <row r="12002" spans="1:4" x14ac:dyDescent="0.3">
      <c r="A12002" t="s">
        <v>63</v>
      </c>
      <c r="B12002" t="s">
        <v>15</v>
      </c>
      <c r="C12002" t="s">
        <v>136</v>
      </c>
      <c r="D12002" s="3">
        <v>42700</v>
      </c>
    </row>
    <row r="12003" spans="1:4" x14ac:dyDescent="0.3">
      <c r="A12003" t="s">
        <v>41</v>
      </c>
      <c r="B12003" t="s">
        <v>15</v>
      </c>
      <c r="C12003" t="s">
        <v>12</v>
      </c>
      <c r="D12003" s="3">
        <v>110000</v>
      </c>
    </row>
    <row r="12004" spans="1:4" x14ac:dyDescent="0.3">
      <c r="A12004" t="s">
        <v>29</v>
      </c>
      <c r="B12004" t="s">
        <v>15</v>
      </c>
      <c r="C12004" t="s">
        <v>12</v>
      </c>
      <c r="D12004" s="3">
        <v>90000</v>
      </c>
    </row>
    <row r="12005" spans="1:4" x14ac:dyDescent="0.3">
      <c r="A12005" t="s">
        <v>24</v>
      </c>
      <c r="B12005" t="s">
        <v>15</v>
      </c>
      <c r="C12005" t="s">
        <v>12</v>
      </c>
      <c r="D12005" s="3">
        <v>152221.5</v>
      </c>
    </row>
    <row r="12006" spans="1:4" x14ac:dyDescent="0.3">
      <c r="A12006" t="s">
        <v>24</v>
      </c>
      <c r="B12006" t="s">
        <v>15</v>
      </c>
      <c r="C12006" t="s">
        <v>12</v>
      </c>
      <c r="D12006" s="3">
        <v>120000</v>
      </c>
    </row>
    <row r="12007" spans="1:4" x14ac:dyDescent="0.3">
      <c r="A12007" t="s">
        <v>54</v>
      </c>
      <c r="B12007" t="s">
        <v>15</v>
      </c>
      <c r="C12007" t="s">
        <v>110</v>
      </c>
      <c r="D12007" s="3">
        <v>147500</v>
      </c>
    </row>
    <row r="12008" spans="1:4" x14ac:dyDescent="0.3">
      <c r="A12008" t="s">
        <v>54</v>
      </c>
      <c r="B12008" t="s">
        <v>15</v>
      </c>
      <c r="C12008" t="s">
        <v>12</v>
      </c>
      <c r="D12008" s="3">
        <v>132080</v>
      </c>
    </row>
    <row r="12009" spans="1:4" x14ac:dyDescent="0.3">
      <c r="A12009" t="s">
        <v>24</v>
      </c>
      <c r="B12009" t="s">
        <v>15</v>
      </c>
      <c r="C12009" t="s">
        <v>12</v>
      </c>
      <c r="D12009" s="3">
        <v>202093</v>
      </c>
    </row>
    <row r="12010" spans="1:4" x14ac:dyDescent="0.3">
      <c r="A12010" t="s">
        <v>24</v>
      </c>
      <c r="B12010" t="s">
        <v>15</v>
      </c>
      <c r="C12010" t="s">
        <v>12</v>
      </c>
      <c r="D12010" s="3">
        <v>100000</v>
      </c>
    </row>
    <row r="12011" spans="1:4" x14ac:dyDescent="0.3">
      <c r="A12011" t="s">
        <v>29</v>
      </c>
      <c r="B12011" t="s">
        <v>15</v>
      </c>
      <c r="C12011" t="s">
        <v>12</v>
      </c>
      <c r="D12011" s="3">
        <v>87500</v>
      </c>
    </row>
    <row r="12012" spans="1:4" x14ac:dyDescent="0.3">
      <c r="A12012" t="s">
        <v>10</v>
      </c>
      <c r="B12012" t="s">
        <v>15</v>
      </c>
      <c r="C12012" t="s">
        <v>99</v>
      </c>
      <c r="D12012" s="3">
        <v>147500</v>
      </c>
    </row>
    <row r="12013" spans="1:4" x14ac:dyDescent="0.3">
      <c r="A12013" t="s">
        <v>41</v>
      </c>
      <c r="B12013" t="s">
        <v>15</v>
      </c>
      <c r="C12013" t="s">
        <v>81</v>
      </c>
      <c r="D12013" s="3">
        <v>157500</v>
      </c>
    </row>
    <row r="12014" spans="1:4" x14ac:dyDescent="0.3">
      <c r="A12014" t="s">
        <v>41</v>
      </c>
      <c r="B12014" t="s">
        <v>15</v>
      </c>
      <c r="C12014" t="s">
        <v>12</v>
      </c>
      <c r="D12014" s="3">
        <v>150000</v>
      </c>
    </row>
    <row r="12015" spans="1:4" x14ac:dyDescent="0.3">
      <c r="A12015" t="s">
        <v>24</v>
      </c>
      <c r="B12015" t="s">
        <v>15</v>
      </c>
      <c r="C12015" t="s">
        <v>12</v>
      </c>
      <c r="D12015" s="3">
        <v>108415.5</v>
      </c>
    </row>
    <row r="12016" spans="1:4" x14ac:dyDescent="0.3">
      <c r="A12016" t="s">
        <v>17</v>
      </c>
      <c r="B12016" t="s">
        <v>22</v>
      </c>
      <c r="C12016" t="s">
        <v>12</v>
      </c>
      <c r="D12016" s="3">
        <v>110000</v>
      </c>
    </row>
    <row r="12017" spans="1:4" x14ac:dyDescent="0.3">
      <c r="A12017" t="s">
        <v>24</v>
      </c>
      <c r="B12017" t="s">
        <v>15</v>
      </c>
      <c r="C12017" t="s">
        <v>12</v>
      </c>
      <c r="D12017" s="3">
        <v>157500</v>
      </c>
    </row>
    <row r="12018" spans="1:4" x14ac:dyDescent="0.3">
      <c r="A12018" t="s">
        <v>17</v>
      </c>
      <c r="B12018" t="s">
        <v>15</v>
      </c>
      <c r="C12018" t="s">
        <v>12</v>
      </c>
      <c r="D12018" s="3">
        <v>83855</v>
      </c>
    </row>
    <row r="12019" spans="1:4" x14ac:dyDescent="0.3">
      <c r="A12019" t="s">
        <v>24</v>
      </c>
      <c r="B12019" t="s">
        <v>15</v>
      </c>
      <c r="C12019" t="s">
        <v>94</v>
      </c>
      <c r="D12019" s="3">
        <v>88128</v>
      </c>
    </row>
    <row r="12020" spans="1:4" x14ac:dyDescent="0.3">
      <c r="A12020" t="s">
        <v>24</v>
      </c>
      <c r="B12020" t="s">
        <v>15</v>
      </c>
      <c r="C12020" t="s">
        <v>12</v>
      </c>
      <c r="D12020" s="3">
        <v>99500</v>
      </c>
    </row>
    <row r="12021" spans="1:4" x14ac:dyDescent="0.3">
      <c r="A12021" t="s">
        <v>24</v>
      </c>
      <c r="B12021" t="s">
        <v>15</v>
      </c>
      <c r="C12021" t="s">
        <v>12</v>
      </c>
      <c r="D12021" s="3">
        <v>175000</v>
      </c>
    </row>
    <row r="12022" spans="1:4" x14ac:dyDescent="0.3">
      <c r="A12022" t="s">
        <v>24</v>
      </c>
      <c r="B12022" t="s">
        <v>15</v>
      </c>
      <c r="C12022" t="s">
        <v>12</v>
      </c>
      <c r="D12022" s="3">
        <v>110000</v>
      </c>
    </row>
    <row r="12023" spans="1:4" x14ac:dyDescent="0.3">
      <c r="A12023" t="s">
        <v>24</v>
      </c>
      <c r="B12023" t="s">
        <v>15</v>
      </c>
      <c r="C12023" t="s">
        <v>12</v>
      </c>
      <c r="D12023" s="3">
        <v>117500</v>
      </c>
    </row>
    <row r="12024" spans="1:4" x14ac:dyDescent="0.3">
      <c r="A12024" t="s">
        <v>24</v>
      </c>
      <c r="B12024" t="s">
        <v>15</v>
      </c>
      <c r="C12024" t="s">
        <v>12</v>
      </c>
      <c r="D12024" s="3">
        <v>105000</v>
      </c>
    </row>
    <row r="12025" spans="1:4" x14ac:dyDescent="0.3">
      <c r="A12025" t="s">
        <v>17</v>
      </c>
      <c r="B12025" t="s">
        <v>15</v>
      </c>
      <c r="C12025" t="s">
        <v>12</v>
      </c>
      <c r="D12025" s="3">
        <v>115000</v>
      </c>
    </row>
    <row r="12026" spans="1:4" x14ac:dyDescent="0.3">
      <c r="A12026" t="s">
        <v>17</v>
      </c>
      <c r="B12026" t="s">
        <v>15</v>
      </c>
      <c r="C12026" t="s">
        <v>12</v>
      </c>
      <c r="D12026" s="3">
        <v>83500</v>
      </c>
    </row>
    <row r="12027" spans="1:4" x14ac:dyDescent="0.3">
      <c r="A12027" t="s">
        <v>17</v>
      </c>
      <c r="B12027" t="s">
        <v>22</v>
      </c>
      <c r="C12027" t="s">
        <v>12</v>
      </c>
      <c r="D12027" s="3">
        <v>75000</v>
      </c>
    </row>
    <row r="12028" spans="1:4" x14ac:dyDescent="0.3">
      <c r="A12028" t="s">
        <v>63</v>
      </c>
      <c r="B12028" t="s">
        <v>15</v>
      </c>
      <c r="C12028" t="s">
        <v>12</v>
      </c>
      <c r="D12028" s="3">
        <v>85000</v>
      </c>
    </row>
    <row r="12029" spans="1:4" x14ac:dyDescent="0.3">
      <c r="A12029" t="s">
        <v>78</v>
      </c>
      <c r="B12029" t="s">
        <v>15</v>
      </c>
      <c r="C12029" t="s">
        <v>81</v>
      </c>
      <c r="D12029" s="3">
        <v>101029</v>
      </c>
    </row>
    <row r="12030" spans="1:4" x14ac:dyDescent="0.3">
      <c r="A12030" t="s">
        <v>17</v>
      </c>
      <c r="B12030" t="s">
        <v>15</v>
      </c>
      <c r="C12030" t="s">
        <v>12</v>
      </c>
      <c r="D12030" s="3">
        <v>79559.0390625</v>
      </c>
    </row>
    <row r="12031" spans="1:4" x14ac:dyDescent="0.3">
      <c r="A12031" t="s">
        <v>24</v>
      </c>
      <c r="B12031" t="s">
        <v>15</v>
      </c>
      <c r="C12031" t="s">
        <v>12</v>
      </c>
      <c r="D12031" s="3">
        <v>124250</v>
      </c>
    </row>
    <row r="12032" spans="1:4" x14ac:dyDescent="0.3">
      <c r="A12032" t="s">
        <v>24</v>
      </c>
      <c r="B12032" t="s">
        <v>15</v>
      </c>
      <c r="C12032" t="s">
        <v>12</v>
      </c>
      <c r="D12032" s="3">
        <v>60000</v>
      </c>
    </row>
    <row r="12033" spans="1:4" x14ac:dyDescent="0.3">
      <c r="A12033" t="s">
        <v>24</v>
      </c>
      <c r="B12033" t="s">
        <v>15</v>
      </c>
      <c r="C12033" t="s">
        <v>12</v>
      </c>
      <c r="D12033" s="3">
        <v>113269.5</v>
      </c>
    </row>
    <row r="12034" spans="1:4" x14ac:dyDescent="0.3">
      <c r="A12034" t="s">
        <v>10</v>
      </c>
      <c r="B12034" t="s">
        <v>15</v>
      </c>
      <c r="C12034" t="s">
        <v>172</v>
      </c>
      <c r="D12034" s="3">
        <v>79200</v>
      </c>
    </row>
    <row r="12035" spans="1:4" x14ac:dyDescent="0.3">
      <c r="A12035" t="s">
        <v>54</v>
      </c>
      <c r="B12035" t="s">
        <v>15</v>
      </c>
      <c r="C12035" t="s">
        <v>12</v>
      </c>
      <c r="D12035" s="3">
        <v>110000</v>
      </c>
    </row>
    <row r="12036" spans="1:4" x14ac:dyDescent="0.3">
      <c r="A12036" t="s">
        <v>41</v>
      </c>
      <c r="B12036" t="s">
        <v>15</v>
      </c>
      <c r="C12036" t="s">
        <v>12</v>
      </c>
      <c r="D12036" s="3">
        <v>125000</v>
      </c>
    </row>
    <row r="12037" spans="1:4" x14ac:dyDescent="0.3">
      <c r="A12037" t="s">
        <v>24</v>
      </c>
      <c r="B12037" t="s">
        <v>15</v>
      </c>
      <c r="C12037" t="s">
        <v>12</v>
      </c>
      <c r="D12037" s="3">
        <v>128832.984375</v>
      </c>
    </row>
    <row r="12038" spans="1:4" x14ac:dyDescent="0.3">
      <c r="A12038" t="s">
        <v>78</v>
      </c>
      <c r="B12038" t="s">
        <v>15</v>
      </c>
      <c r="C12038" t="s">
        <v>113</v>
      </c>
      <c r="D12038" s="3">
        <v>166000</v>
      </c>
    </row>
    <row r="12039" spans="1:4" x14ac:dyDescent="0.3">
      <c r="A12039" t="s">
        <v>41</v>
      </c>
      <c r="B12039" t="s">
        <v>15</v>
      </c>
      <c r="C12039" t="s">
        <v>12</v>
      </c>
      <c r="D12039" s="3">
        <v>125000</v>
      </c>
    </row>
    <row r="12040" spans="1:4" x14ac:dyDescent="0.3">
      <c r="A12040" t="s">
        <v>54</v>
      </c>
      <c r="B12040" t="s">
        <v>15</v>
      </c>
      <c r="C12040" t="s">
        <v>12</v>
      </c>
      <c r="D12040" s="3">
        <v>112500</v>
      </c>
    </row>
    <row r="12041" spans="1:4" x14ac:dyDescent="0.3">
      <c r="A12041" t="s">
        <v>17</v>
      </c>
      <c r="B12041" t="s">
        <v>15</v>
      </c>
      <c r="C12041" t="s">
        <v>81</v>
      </c>
      <c r="D12041" s="3">
        <v>147500</v>
      </c>
    </row>
    <row r="12042" spans="1:4" x14ac:dyDescent="0.3">
      <c r="A12042" t="s">
        <v>54</v>
      </c>
      <c r="B12042" t="s">
        <v>22</v>
      </c>
      <c r="C12042" t="s">
        <v>12</v>
      </c>
      <c r="D12042" s="3">
        <v>135000</v>
      </c>
    </row>
    <row r="12043" spans="1:4" x14ac:dyDescent="0.3">
      <c r="A12043" t="s">
        <v>54</v>
      </c>
      <c r="B12043" t="s">
        <v>15</v>
      </c>
      <c r="C12043" t="s">
        <v>93</v>
      </c>
      <c r="D12043" s="3">
        <v>147500</v>
      </c>
    </row>
    <row r="12044" spans="1:4" x14ac:dyDescent="0.3">
      <c r="A12044" t="s">
        <v>17</v>
      </c>
      <c r="B12044" t="s">
        <v>15</v>
      </c>
      <c r="C12044" t="s">
        <v>12</v>
      </c>
      <c r="D12044" s="3">
        <v>110000</v>
      </c>
    </row>
    <row r="12045" spans="1:4" x14ac:dyDescent="0.3">
      <c r="A12045" t="s">
        <v>17</v>
      </c>
      <c r="B12045" t="s">
        <v>15</v>
      </c>
      <c r="C12045" t="s">
        <v>56</v>
      </c>
      <c r="D12045" s="3">
        <v>89100</v>
      </c>
    </row>
    <row r="12046" spans="1:4" x14ac:dyDescent="0.3">
      <c r="A12046" t="s">
        <v>54</v>
      </c>
      <c r="B12046" t="s">
        <v>15</v>
      </c>
      <c r="C12046" t="s">
        <v>31</v>
      </c>
      <c r="D12046" s="3">
        <v>145000</v>
      </c>
    </row>
    <row r="12047" spans="1:4" x14ac:dyDescent="0.3">
      <c r="A12047" t="s">
        <v>24</v>
      </c>
      <c r="B12047" t="s">
        <v>15</v>
      </c>
      <c r="C12047" t="s">
        <v>109</v>
      </c>
      <c r="D12047" s="3">
        <v>132500</v>
      </c>
    </row>
    <row r="12048" spans="1:4" x14ac:dyDescent="0.3">
      <c r="A12048" t="s">
        <v>54</v>
      </c>
      <c r="B12048" t="s">
        <v>15</v>
      </c>
      <c r="C12048" t="s">
        <v>12</v>
      </c>
      <c r="D12048" s="3">
        <v>99150</v>
      </c>
    </row>
    <row r="12049" spans="1:4" x14ac:dyDescent="0.3">
      <c r="A12049" t="s">
        <v>24</v>
      </c>
      <c r="B12049" t="s">
        <v>15</v>
      </c>
      <c r="C12049" t="s">
        <v>12</v>
      </c>
      <c r="D12049" s="3">
        <v>85000</v>
      </c>
    </row>
    <row r="12050" spans="1:4" x14ac:dyDescent="0.3">
      <c r="A12050" t="s">
        <v>17</v>
      </c>
      <c r="B12050" t="s">
        <v>15</v>
      </c>
      <c r="C12050" t="s">
        <v>12</v>
      </c>
      <c r="D12050" s="3">
        <v>62500</v>
      </c>
    </row>
    <row r="12051" spans="1:4" x14ac:dyDescent="0.3">
      <c r="A12051" t="s">
        <v>78</v>
      </c>
      <c r="B12051" t="s">
        <v>15</v>
      </c>
      <c r="C12051" t="s">
        <v>12</v>
      </c>
      <c r="D12051" s="3">
        <v>228000</v>
      </c>
    </row>
    <row r="12052" spans="1:4" x14ac:dyDescent="0.3">
      <c r="A12052" t="s">
        <v>17</v>
      </c>
      <c r="B12052" t="s">
        <v>15</v>
      </c>
      <c r="C12052" t="s">
        <v>12</v>
      </c>
      <c r="D12052" s="3">
        <v>109159</v>
      </c>
    </row>
    <row r="12053" spans="1:4" x14ac:dyDescent="0.3">
      <c r="A12053" t="s">
        <v>54</v>
      </c>
      <c r="B12053" t="s">
        <v>15</v>
      </c>
      <c r="C12053" t="s">
        <v>12</v>
      </c>
      <c r="D12053" s="3">
        <v>129500</v>
      </c>
    </row>
    <row r="12054" spans="1:4" x14ac:dyDescent="0.3">
      <c r="A12054" t="s">
        <v>17</v>
      </c>
      <c r="B12054" t="s">
        <v>15</v>
      </c>
      <c r="C12054" t="s">
        <v>86</v>
      </c>
      <c r="D12054" s="3">
        <v>111175</v>
      </c>
    </row>
    <row r="12055" spans="1:4" x14ac:dyDescent="0.3">
      <c r="A12055" t="s">
        <v>78</v>
      </c>
      <c r="B12055" t="s">
        <v>15</v>
      </c>
      <c r="C12055" t="s">
        <v>84</v>
      </c>
      <c r="D12055" s="3">
        <v>185500</v>
      </c>
    </row>
    <row r="12056" spans="1:4" x14ac:dyDescent="0.3">
      <c r="A12056" t="s">
        <v>17</v>
      </c>
      <c r="B12056" t="s">
        <v>15</v>
      </c>
      <c r="C12056" t="s">
        <v>94</v>
      </c>
      <c r="D12056" s="3">
        <v>177283</v>
      </c>
    </row>
    <row r="12057" spans="1:4" x14ac:dyDescent="0.3">
      <c r="A12057" t="s">
        <v>54</v>
      </c>
      <c r="B12057" t="s">
        <v>15</v>
      </c>
      <c r="C12057" t="s">
        <v>12</v>
      </c>
      <c r="D12057" s="3">
        <v>134415</v>
      </c>
    </row>
    <row r="12058" spans="1:4" x14ac:dyDescent="0.3">
      <c r="A12058" t="s">
        <v>41</v>
      </c>
      <c r="B12058" t="s">
        <v>15</v>
      </c>
      <c r="C12058" t="s">
        <v>31</v>
      </c>
      <c r="D12058" s="3">
        <v>105515</v>
      </c>
    </row>
    <row r="12059" spans="1:4" x14ac:dyDescent="0.3">
      <c r="A12059" t="s">
        <v>24</v>
      </c>
      <c r="B12059" t="s">
        <v>15</v>
      </c>
      <c r="C12059" t="s">
        <v>12</v>
      </c>
      <c r="D12059" s="3">
        <v>127500</v>
      </c>
    </row>
    <row r="12060" spans="1:4" x14ac:dyDescent="0.3">
      <c r="A12060" t="s">
        <v>24</v>
      </c>
      <c r="B12060" t="s">
        <v>15</v>
      </c>
      <c r="C12060" t="s">
        <v>12</v>
      </c>
      <c r="D12060" s="3">
        <v>109500</v>
      </c>
    </row>
    <row r="12061" spans="1:4" x14ac:dyDescent="0.3">
      <c r="A12061" t="s">
        <v>24</v>
      </c>
      <c r="B12061" t="s">
        <v>15</v>
      </c>
      <c r="C12061" t="s">
        <v>12</v>
      </c>
      <c r="D12061" s="3">
        <v>125000</v>
      </c>
    </row>
    <row r="12062" spans="1:4" x14ac:dyDescent="0.3">
      <c r="A12062" t="s">
        <v>54</v>
      </c>
      <c r="B12062" t="s">
        <v>15</v>
      </c>
      <c r="C12062" t="s">
        <v>12</v>
      </c>
      <c r="D12062" s="3">
        <v>110930.0390625</v>
      </c>
    </row>
    <row r="12063" spans="1:4" x14ac:dyDescent="0.3">
      <c r="A12063" t="s">
        <v>29</v>
      </c>
      <c r="B12063" t="s">
        <v>15</v>
      </c>
      <c r="C12063" t="s">
        <v>31</v>
      </c>
      <c r="D12063" s="3">
        <v>240000</v>
      </c>
    </row>
    <row r="12064" spans="1:4" x14ac:dyDescent="0.3">
      <c r="A12064" t="s">
        <v>29</v>
      </c>
      <c r="B12064" t="s">
        <v>15</v>
      </c>
      <c r="C12064" t="s">
        <v>12</v>
      </c>
      <c r="D12064" s="3">
        <v>87000</v>
      </c>
    </row>
    <row r="12065" spans="1:4" x14ac:dyDescent="0.3">
      <c r="A12065" t="s">
        <v>29</v>
      </c>
      <c r="B12065" t="s">
        <v>15</v>
      </c>
      <c r="C12065" t="s">
        <v>12</v>
      </c>
      <c r="D12065" s="3">
        <v>142501</v>
      </c>
    </row>
    <row r="12066" spans="1:4" x14ac:dyDescent="0.3">
      <c r="A12066" t="s">
        <v>24</v>
      </c>
      <c r="B12066" t="s">
        <v>15</v>
      </c>
      <c r="C12066" t="s">
        <v>12</v>
      </c>
      <c r="D12066" s="3">
        <v>150000</v>
      </c>
    </row>
    <row r="12067" spans="1:4" x14ac:dyDescent="0.3">
      <c r="A12067" t="s">
        <v>29</v>
      </c>
      <c r="B12067" t="s">
        <v>15</v>
      </c>
      <c r="C12067" t="s">
        <v>123</v>
      </c>
      <c r="D12067" s="3">
        <v>111175</v>
      </c>
    </row>
    <row r="12068" spans="1:4" x14ac:dyDescent="0.3">
      <c r="A12068" t="s">
        <v>17</v>
      </c>
      <c r="B12068" t="s">
        <v>15</v>
      </c>
      <c r="C12068" t="s">
        <v>12</v>
      </c>
      <c r="D12068" s="3">
        <v>108961</v>
      </c>
    </row>
    <row r="12069" spans="1:4" x14ac:dyDescent="0.3">
      <c r="A12069" t="s">
        <v>17</v>
      </c>
      <c r="B12069" t="s">
        <v>15</v>
      </c>
      <c r="C12069" t="s">
        <v>12</v>
      </c>
      <c r="D12069" s="3">
        <v>59500</v>
      </c>
    </row>
    <row r="12070" spans="1:4" x14ac:dyDescent="0.3">
      <c r="A12070" t="s">
        <v>54</v>
      </c>
      <c r="B12070" t="s">
        <v>15</v>
      </c>
      <c r="C12070" t="s">
        <v>105</v>
      </c>
      <c r="D12070" s="3">
        <v>50400</v>
      </c>
    </row>
    <row r="12071" spans="1:4" x14ac:dyDescent="0.3">
      <c r="A12071" t="s">
        <v>54</v>
      </c>
      <c r="B12071" t="s">
        <v>15</v>
      </c>
      <c r="C12071" t="s">
        <v>12</v>
      </c>
      <c r="D12071" s="3">
        <v>120000</v>
      </c>
    </row>
    <row r="12072" spans="1:4" x14ac:dyDescent="0.3">
      <c r="A12072" t="s">
        <v>24</v>
      </c>
      <c r="B12072" t="s">
        <v>15</v>
      </c>
      <c r="C12072" t="s">
        <v>12</v>
      </c>
      <c r="D12072" s="3">
        <v>92500</v>
      </c>
    </row>
    <row r="12073" spans="1:4" x14ac:dyDescent="0.3">
      <c r="A12073" t="s">
        <v>17</v>
      </c>
      <c r="B12073" t="s">
        <v>15</v>
      </c>
      <c r="C12073" t="s">
        <v>12</v>
      </c>
      <c r="D12073" s="3">
        <v>111175</v>
      </c>
    </row>
    <row r="12074" spans="1:4" x14ac:dyDescent="0.3">
      <c r="A12074" t="s">
        <v>17</v>
      </c>
      <c r="B12074" t="s">
        <v>15</v>
      </c>
      <c r="C12074" t="s">
        <v>12</v>
      </c>
      <c r="D12074" s="3">
        <v>103000</v>
      </c>
    </row>
    <row r="12075" spans="1:4" x14ac:dyDescent="0.3">
      <c r="A12075" t="s">
        <v>10</v>
      </c>
      <c r="B12075" t="s">
        <v>15</v>
      </c>
      <c r="C12075" t="s">
        <v>12</v>
      </c>
      <c r="D12075" s="3">
        <v>112500</v>
      </c>
    </row>
    <row r="12076" spans="1:4" x14ac:dyDescent="0.3">
      <c r="A12076" t="s">
        <v>24</v>
      </c>
      <c r="B12076" t="s">
        <v>15</v>
      </c>
      <c r="C12076" t="s">
        <v>12</v>
      </c>
      <c r="D12076" s="3">
        <v>122500</v>
      </c>
    </row>
    <row r="12077" spans="1:4" x14ac:dyDescent="0.3">
      <c r="A12077" t="s">
        <v>24</v>
      </c>
      <c r="B12077" t="s">
        <v>15</v>
      </c>
      <c r="C12077" t="s">
        <v>12</v>
      </c>
      <c r="D12077" s="3">
        <v>243000</v>
      </c>
    </row>
    <row r="12078" spans="1:4" x14ac:dyDescent="0.3">
      <c r="A12078" t="s">
        <v>41</v>
      </c>
      <c r="B12078" t="s">
        <v>15</v>
      </c>
      <c r="C12078" t="s">
        <v>31</v>
      </c>
      <c r="D12078" s="3">
        <v>110000</v>
      </c>
    </row>
    <row r="12079" spans="1:4" x14ac:dyDescent="0.3">
      <c r="A12079" t="s">
        <v>24</v>
      </c>
      <c r="B12079" t="s">
        <v>15</v>
      </c>
      <c r="C12079" t="s">
        <v>12</v>
      </c>
      <c r="D12079" s="3">
        <v>90000</v>
      </c>
    </row>
    <row r="12080" spans="1:4" x14ac:dyDescent="0.3">
      <c r="A12080" t="s">
        <v>24</v>
      </c>
      <c r="B12080" t="s">
        <v>15</v>
      </c>
      <c r="C12080" t="s">
        <v>12</v>
      </c>
      <c r="D12080" s="3">
        <v>105151.5</v>
      </c>
    </row>
    <row r="12081" spans="1:4" x14ac:dyDescent="0.3">
      <c r="A12081" t="s">
        <v>63</v>
      </c>
      <c r="B12081" t="s">
        <v>15</v>
      </c>
      <c r="C12081" t="s">
        <v>12</v>
      </c>
      <c r="D12081" s="3">
        <v>80000</v>
      </c>
    </row>
    <row r="12082" spans="1:4" x14ac:dyDescent="0.3">
      <c r="A12082" t="s">
        <v>41</v>
      </c>
      <c r="B12082" t="s">
        <v>15</v>
      </c>
      <c r="C12082" t="s">
        <v>12</v>
      </c>
      <c r="D12082" s="3">
        <v>121840</v>
      </c>
    </row>
    <row r="12083" spans="1:4" x14ac:dyDescent="0.3">
      <c r="A12083" t="s">
        <v>17</v>
      </c>
      <c r="B12083" t="s">
        <v>15</v>
      </c>
      <c r="C12083" t="s">
        <v>12</v>
      </c>
      <c r="D12083" s="3">
        <v>97500</v>
      </c>
    </row>
    <row r="12084" spans="1:4" x14ac:dyDescent="0.3">
      <c r="A12084" t="s">
        <v>17</v>
      </c>
      <c r="B12084" t="s">
        <v>15</v>
      </c>
      <c r="C12084" t="s">
        <v>12</v>
      </c>
      <c r="D12084" s="3">
        <v>65000</v>
      </c>
    </row>
    <row r="12085" spans="1:4" x14ac:dyDescent="0.3">
      <c r="A12085" t="s">
        <v>17</v>
      </c>
      <c r="B12085" t="s">
        <v>15</v>
      </c>
      <c r="C12085" t="s">
        <v>12</v>
      </c>
      <c r="D12085" s="3">
        <v>65000</v>
      </c>
    </row>
    <row r="12086" spans="1:4" x14ac:dyDescent="0.3">
      <c r="A12086" t="s">
        <v>17</v>
      </c>
      <c r="B12086" t="s">
        <v>15</v>
      </c>
      <c r="C12086" t="s">
        <v>12</v>
      </c>
      <c r="D12086" s="3">
        <v>50000</v>
      </c>
    </row>
    <row r="12087" spans="1:4" x14ac:dyDescent="0.3">
      <c r="A12087" t="s">
        <v>24</v>
      </c>
      <c r="B12087" t="s">
        <v>15</v>
      </c>
      <c r="C12087" t="s">
        <v>12</v>
      </c>
      <c r="D12087" s="3">
        <v>99876.2734375</v>
      </c>
    </row>
    <row r="12088" spans="1:4" x14ac:dyDescent="0.3">
      <c r="A12088" t="s">
        <v>17</v>
      </c>
      <c r="B12088" t="s">
        <v>15</v>
      </c>
      <c r="C12088" t="s">
        <v>12</v>
      </c>
      <c r="D12088" s="3">
        <v>82500</v>
      </c>
    </row>
    <row r="12089" spans="1:4" x14ac:dyDescent="0.3">
      <c r="A12089" t="s">
        <v>10</v>
      </c>
      <c r="B12089" t="s">
        <v>15</v>
      </c>
      <c r="C12089" t="s">
        <v>108</v>
      </c>
      <c r="D12089" s="3">
        <v>147500</v>
      </c>
    </row>
    <row r="12090" spans="1:4" x14ac:dyDescent="0.3">
      <c r="A12090" t="s">
        <v>29</v>
      </c>
      <c r="B12090" t="s">
        <v>15</v>
      </c>
      <c r="C12090" t="s">
        <v>12</v>
      </c>
      <c r="D12090" s="3">
        <v>122000</v>
      </c>
    </row>
    <row r="12091" spans="1:4" x14ac:dyDescent="0.3">
      <c r="A12091" t="s">
        <v>54</v>
      </c>
      <c r="B12091" t="s">
        <v>15</v>
      </c>
      <c r="C12091" t="s">
        <v>84</v>
      </c>
      <c r="D12091" s="3">
        <v>96773</v>
      </c>
    </row>
    <row r="12092" spans="1:4" x14ac:dyDescent="0.3">
      <c r="A12092" t="s">
        <v>24</v>
      </c>
      <c r="B12092" t="s">
        <v>15</v>
      </c>
      <c r="C12092" t="s">
        <v>12</v>
      </c>
      <c r="D12092" s="3">
        <v>160000</v>
      </c>
    </row>
    <row r="12093" spans="1:4" x14ac:dyDescent="0.3">
      <c r="A12093" t="s">
        <v>24</v>
      </c>
      <c r="B12093" t="s">
        <v>15</v>
      </c>
      <c r="C12093" t="s">
        <v>79</v>
      </c>
      <c r="D12093" s="3">
        <v>63321.5</v>
      </c>
    </row>
    <row r="12094" spans="1:4" x14ac:dyDescent="0.3">
      <c r="A12094" t="s">
        <v>17</v>
      </c>
      <c r="B12094" t="s">
        <v>15</v>
      </c>
      <c r="C12094" t="s">
        <v>12</v>
      </c>
      <c r="D12094" s="3">
        <v>85000</v>
      </c>
    </row>
    <row r="12095" spans="1:4" x14ac:dyDescent="0.3">
      <c r="A12095" t="s">
        <v>17</v>
      </c>
      <c r="B12095" t="s">
        <v>15</v>
      </c>
      <c r="C12095" t="s">
        <v>60</v>
      </c>
      <c r="D12095" s="3">
        <v>74368.5</v>
      </c>
    </row>
    <row r="12096" spans="1:4" x14ac:dyDescent="0.3">
      <c r="A12096" t="s">
        <v>24</v>
      </c>
      <c r="B12096" t="s">
        <v>15</v>
      </c>
      <c r="C12096" t="s">
        <v>84</v>
      </c>
      <c r="D12096" s="3">
        <v>157500</v>
      </c>
    </row>
    <row r="12097" spans="1:4" x14ac:dyDescent="0.3">
      <c r="A12097" t="s">
        <v>17</v>
      </c>
      <c r="B12097" t="s">
        <v>15</v>
      </c>
      <c r="C12097" t="s">
        <v>12</v>
      </c>
      <c r="D12097" s="3">
        <v>70000</v>
      </c>
    </row>
    <row r="12098" spans="1:4" x14ac:dyDescent="0.3">
      <c r="A12098" t="s">
        <v>17</v>
      </c>
      <c r="B12098" t="s">
        <v>15</v>
      </c>
      <c r="C12098" t="s">
        <v>12</v>
      </c>
      <c r="D12098" s="3">
        <v>45000</v>
      </c>
    </row>
    <row r="12099" spans="1:4" x14ac:dyDescent="0.3">
      <c r="A12099" t="s">
        <v>24</v>
      </c>
      <c r="B12099" t="s">
        <v>15</v>
      </c>
      <c r="C12099" t="s">
        <v>31</v>
      </c>
      <c r="D12099" s="3">
        <v>133000</v>
      </c>
    </row>
    <row r="12100" spans="1:4" x14ac:dyDescent="0.3">
      <c r="A12100" t="s">
        <v>41</v>
      </c>
      <c r="B12100" t="s">
        <v>15</v>
      </c>
      <c r="C12100" t="s">
        <v>99</v>
      </c>
      <c r="D12100" s="3">
        <v>125000</v>
      </c>
    </row>
    <row r="12101" spans="1:4" x14ac:dyDescent="0.3">
      <c r="A12101" t="s">
        <v>63</v>
      </c>
      <c r="B12101" t="s">
        <v>15</v>
      </c>
      <c r="C12101" t="s">
        <v>12</v>
      </c>
      <c r="D12101" s="3">
        <v>95000</v>
      </c>
    </row>
    <row r="12102" spans="1:4" x14ac:dyDescent="0.3">
      <c r="A12102" t="s">
        <v>10</v>
      </c>
      <c r="B12102" t="s">
        <v>15</v>
      </c>
      <c r="C12102" t="s">
        <v>12</v>
      </c>
      <c r="D12102" s="3">
        <v>170000</v>
      </c>
    </row>
    <row r="12103" spans="1:4" x14ac:dyDescent="0.3">
      <c r="A12103" t="s">
        <v>24</v>
      </c>
      <c r="B12103" t="s">
        <v>15</v>
      </c>
      <c r="C12103" t="s">
        <v>12</v>
      </c>
      <c r="D12103" s="3">
        <v>85000</v>
      </c>
    </row>
    <row r="12104" spans="1:4" x14ac:dyDescent="0.3">
      <c r="A12104" t="s">
        <v>54</v>
      </c>
      <c r="B12104" t="s">
        <v>15</v>
      </c>
      <c r="C12104" t="s">
        <v>12</v>
      </c>
      <c r="D12104" s="3">
        <v>115000</v>
      </c>
    </row>
    <row r="12105" spans="1:4" x14ac:dyDescent="0.3">
      <c r="A12105" t="s">
        <v>24</v>
      </c>
      <c r="B12105" t="s">
        <v>15</v>
      </c>
      <c r="C12105" t="s">
        <v>12</v>
      </c>
      <c r="D12105" s="3">
        <v>225000</v>
      </c>
    </row>
    <row r="12106" spans="1:4" x14ac:dyDescent="0.3">
      <c r="A12106" t="s">
        <v>41</v>
      </c>
      <c r="B12106" t="s">
        <v>15</v>
      </c>
      <c r="C12106" t="s">
        <v>12</v>
      </c>
      <c r="D12106" s="3">
        <v>126000</v>
      </c>
    </row>
    <row r="12107" spans="1:4" x14ac:dyDescent="0.3">
      <c r="A12107" t="s">
        <v>17</v>
      </c>
      <c r="B12107" t="s">
        <v>15</v>
      </c>
      <c r="C12107" t="s">
        <v>12</v>
      </c>
      <c r="D12107" s="3">
        <v>40000</v>
      </c>
    </row>
    <row r="12108" spans="1:4" x14ac:dyDescent="0.3">
      <c r="A12108" t="s">
        <v>17</v>
      </c>
      <c r="B12108" t="s">
        <v>15</v>
      </c>
      <c r="C12108" t="s">
        <v>12</v>
      </c>
      <c r="D12108" s="3">
        <v>151950</v>
      </c>
    </row>
    <row r="12109" spans="1:4" x14ac:dyDescent="0.3">
      <c r="A12109" t="s">
        <v>24</v>
      </c>
      <c r="B12109" t="s">
        <v>15</v>
      </c>
      <c r="C12109" t="s">
        <v>12</v>
      </c>
      <c r="D12109" s="3">
        <v>179500</v>
      </c>
    </row>
    <row r="12110" spans="1:4" x14ac:dyDescent="0.3">
      <c r="A12110" t="s">
        <v>24</v>
      </c>
      <c r="B12110" t="s">
        <v>15</v>
      </c>
      <c r="C12110" t="s">
        <v>12</v>
      </c>
      <c r="D12110" s="3">
        <v>92539</v>
      </c>
    </row>
    <row r="12111" spans="1:4" x14ac:dyDescent="0.3">
      <c r="A12111" t="s">
        <v>17</v>
      </c>
      <c r="B12111" t="s">
        <v>15</v>
      </c>
      <c r="C12111" t="s">
        <v>12</v>
      </c>
      <c r="D12111" s="3">
        <v>58800</v>
      </c>
    </row>
    <row r="12112" spans="1:4" x14ac:dyDescent="0.3">
      <c r="A12112" t="s">
        <v>24</v>
      </c>
      <c r="B12112" t="s">
        <v>15</v>
      </c>
      <c r="C12112" t="s">
        <v>12</v>
      </c>
      <c r="D12112" s="3">
        <v>90000</v>
      </c>
    </row>
    <row r="12113" spans="1:4" x14ac:dyDescent="0.3">
      <c r="A12113" t="s">
        <v>78</v>
      </c>
      <c r="B12113" t="s">
        <v>15</v>
      </c>
      <c r="C12113" t="s">
        <v>56</v>
      </c>
      <c r="D12113" s="3">
        <v>89100</v>
      </c>
    </row>
    <row r="12114" spans="1:4" x14ac:dyDescent="0.3">
      <c r="A12114" t="s">
        <v>10</v>
      </c>
      <c r="B12114" t="s">
        <v>15</v>
      </c>
      <c r="C12114" t="s">
        <v>115</v>
      </c>
      <c r="D12114" s="3">
        <v>147500</v>
      </c>
    </row>
    <row r="12115" spans="1:4" x14ac:dyDescent="0.3">
      <c r="A12115" t="s">
        <v>24</v>
      </c>
      <c r="B12115" t="s">
        <v>15</v>
      </c>
      <c r="C12115" t="s">
        <v>12</v>
      </c>
      <c r="D12115" s="3">
        <v>157934</v>
      </c>
    </row>
    <row r="12116" spans="1:4" x14ac:dyDescent="0.3">
      <c r="A12116" t="s">
        <v>24</v>
      </c>
      <c r="B12116" t="s">
        <v>15</v>
      </c>
      <c r="C12116" t="s">
        <v>12</v>
      </c>
      <c r="D12116" s="3">
        <v>120000</v>
      </c>
    </row>
    <row r="12117" spans="1:4" x14ac:dyDescent="0.3">
      <c r="A12117" t="s">
        <v>24</v>
      </c>
      <c r="B12117" t="s">
        <v>15</v>
      </c>
      <c r="C12117" t="s">
        <v>12</v>
      </c>
      <c r="D12117" s="3">
        <v>87705</v>
      </c>
    </row>
    <row r="12118" spans="1:4" x14ac:dyDescent="0.3">
      <c r="A12118" t="s">
        <v>29</v>
      </c>
      <c r="B12118" t="s">
        <v>15</v>
      </c>
      <c r="C12118" t="s">
        <v>12</v>
      </c>
      <c r="D12118" s="3">
        <v>125000</v>
      </c>
    </row>
    <row r="12119" spans="1:4" x14ac:dyDescent="0.3">
      <c r="A12119" t="s">
        <v>17</v>
      </c>
      <c r="B12119" t="s">
        <v>15</v>
      </c>
      <c r="C12119" t="s">
        <v>12</v>
      </c>
      <c r="D12119" s="3">
        <v>217000</v>
      </c>
    </row>
    <row r="12120" spans="1:4" x14ac:dyDescent="0.3">
      <c r="A12120" t="s">
        <v>17</v>
      </c>
      <c r="B12120" t="s">
        <v>15</v>
      </c>
      <c r="C12120" t="s">
        <v>12</v>
      </c>
      <c r="D12120" s="3">
        <v>90000</v>
      </c>
    </row>
    <row r="12121" spans="1:4" x14ac:dyDescent="0.3">
      <c r="A12121" t="s">
        <v>29</v>
      </c>
      <c r="B12121" t="s">
        <v>15</v>
      </c>
      <c r="C12121" t="s">
        <v>12</v>
      </c>
      <c r="D12121" s="3">
        <v>98500</v>
      </c>
    </row>
    <row r="12122" spans="1:4" x14ac:dyDescent="0.3">
      <c r="A12122" t="s">
        <v>24</v>
      </c>
      <c r="B12122" t="s">
        <v>15</v>
      </c>
      <c r="C12122" t="s">
        <v>12</v>
      </c>
      <c r="D12122" s="3">
        <v>87500</v>
      </c>
    </row>
    <row r="12123" spans="1:4" x14ac:dyDescent="0.3">
      <c r="A12123" t="s">
        <v>54</v>
      </c>
      <c r="B12123" t="s">
        <v>15</v>
      </c>
      <c r="C12123" t="s">
        <v>12</v>
      </c>
      <c r="D12123" s="3">
        <v>190000</v>
      </c>
    </row>
    <row r="12124" spans="1:4" x14ac:dyDescent="0.3">
      <c r="A12124" t="s">
        <v>17</v>
      </c>
      <c r="B12124" t="s">
        <v>15</v>
      </c>
      <c r="C12124" t="s">
        <v>12</v>
      </c>
      <c r="D12124" s="3">
        <v>125000</v>
      </c>
    </row>
    <row r="12125" spans="1:4" x14ac:dyDescent="0.3">
      <c r="A12125" t="s">
        <v>24</v>
      </c>
      <c r="B12125" t="s">
        <v>15</v>
      </c>
      <c r="C12125" t="s">
        <v>31</v>
      </c>
      <c r="D12125" s="3">
        <v>116393</v>
      </c>
    </row>
    <row r="12126" spans="1:4" x14ac:dyDescent="0.3">
      <c r="A12126" t="s">
        <v>17</v>
      </c>
      <c r="B12126" t="s">
        <v>15</v>
      </c>
      <c r="C12126" t="s">
        <v>12</v>
      </c>
      <c r="D12126" s="3">
        <v>70000</v>
      </c>
    </row>
    <row r="12127" spans="1:4" x14ac:dyDescent="0.3">
      <c r="A12127" t="s">
        <v>24</v>
      </c>
      <c r="B12127" t="s">
        <v>15</v>
      </c>
      <c r="C12127" t="s">
        <v>31</v>
      </c>
      <c r="D12127" s="3">
        <v>115564.5</v>
      </c>
    </row>
    <row r="12128" spans="1:4" x14ac:dyDescent="0.3">
      <c r="A12128" t="s">
        <v>17</v>
      </c>
      <c r="B12128" t="s">
        <v>15</v>
      </c>
      <c r="C12128" t="s">
        <v>12</v>
      </c>
      <c r="D12128" s="3">
        <v>110200</v>
      </c>
    </row>
    <row r="12129" spans="1:4" x14ac:dyDescent="0.3">
      <c r="A12129" t="s">
        <v>24</v>
      </c>
      <c r="B12129" t="s">
        <v>15</v>
      </c>
      <c r="C12129" t="s">
        <v>31</v>
      </c>
      <c r="D12129" s="3">
        <v>200000</v>
      </c>
    </row>
    <row r="12130" spans="1:4" x14ac:dyDescent="0.3">
      <c r="A12130" t="s">
        <v>17</v>
      </c>
      <c r="B12130" t="s">
        <v>15</v>
      </c>
      <c r="C12130" t="s">
        <v>12</v>
      </c>
      <c r="D12130" s="3">
        <v>80000</v>
      </c>
    </row>
    <row r="12131" spans="1:4" x14ac:dyDescent="0.3">
      <c r="A12131" t="s">
        <v>29</v>
      </c>
      <c r="B12131" t="s">
        <v>15</v>
      </c>
      <c r="C12131" t="s">
        <v>12</v>
      </c>
      <c r="D12131" s="3">
        <v>150000</v>
      </c>
    </row>
    <row r="12132" spans="1:4" x14ac:dyDescent="0.3">
      <c r="A12132" t="s">
        <v>24</v>
      </c>
      <c r="B12132" t="s">
        <v>15</v>
      </c>
      <c r="C12132" t="s">
        <v>86</v>
      </c>
      <c r="D12132" s="3">
        <v>88128</v>
      </c>
    </row>
    <row r="12133" spans="1:4" x14ac:dyDescent="0.3">
      <c r="A12133" t="s">
        <v>17</v>
      </c>
      <c r="B12133" t="s">
        <v>90</v>
      </c>
      <c r="C12133" t="s">
        <v>12</v>
      </c>
      <c r="D12133" s="3">
        <v>59216</v>
      </c>
    </row>
    <row r="12134" spans="1:4" x14ac:dyDescent="0.3">
      <c r="A12134" t="s">
        <v>24</v>
      </c>
      <c r="B12134" t="s">
        <v>15</v>
      </c>
      <c r="C12134" t="s">
        <v>31</v>
      </c>
      <c r="D12134" s="3">
        <v>65000</v>
      </c>
    </row>
    <row r="12135" spans="1:4" x14ac:dyDescent="0.3">
      <c r="A12135" t="s">
        <v>24</v>
      </c>
      <c r="B12135" t="s">
        <v>15</v>
      </c>
      <c r="C12135" t="s">
        <v>31</v>
      </c>
      <c r="D12135" s="3">
        <v>117128</v>
      </c>
    </row>
    <row r="12136" spans="1:4" x14ac:dyDescent="0.3">
      <c r="A12136" t="s">
        <v>41</v>
      </c>
      <c r="B12136" t="s">
        <v>15</v>
      </c>
      <c r="C12136" t="s">
        <v>12</v>
      </c>
      <c r="D12136" s="3">
        <v>165500</v>
      </c>
    </row>
    <row r="12137" spans="1:4" x14ac:dyDescent="0.3">
      <c r="A12137" t="s">
        <v>24</v>
      </c>
      <c r="B12137" t="s">
        <v>15</v>
      </c>
      <c r="C12137" t="s">
        <v>12</v>
      </c>
      <c r="D12137" s="3">
        <v>105710</v>
      </c>
    </row>
    <row r="12138" spans="1:4" x14ac:dyDescent="0.3">
      <c r="A12138" t="s">
        <v>24</v>
      </c>
      <c r="B12138" t="s">
        <v>15</v>
      </c>
      <c r="C12138" t="s">
        <v>12</v>
      </c>
      <c r="D12138" s="3">
        <v>150000</v>
      </c>
    </row>
    <row r="12139" spans="1:4" x14ac:dyDescent="0.3">
      <c r="A12139" t="s">
        <v>29</v>
      </c>
      <c r="B12139" t="s">
        <v>15</v>
      </c>
      <c r="C12139" t="s">
        <v>99</v>
      </c>
      <c r="D12139" s="3">
        <v>120000</v>
      </c>
    </row>
    <row r="12140" spans="1:4" x14ac:dyDescent="0.3">
      <c r="A12140" t="s">
        <v>80</v>
      </c>
      <c r="B12140" t="s">
        <v>15</v>
      </c>
      <c r="C12140" t="s">
        <v>31</v>
      </c>
      <c r="D12140" s="3">
        <v>115000</v>
      </c>
    </row>
    <row r="12141" spans="1:4" x14ac:dyDescent="0.3">
      <c r="A12141" t="s">
        <v>17</v>
      </c>
      <c r="B12141" t="s">
        <v>15</v>
      </c>
      <c r="C12141" t="s">
        <v>111</v>
      </c>
      <c r="D12141" s="3">
        <v>57500</v>
      </c>
    </row>
    <row r="12142" spans="1:4" x14ac:dyDescent="0.3">
      <c r="A12142" t="s">
        <v>54</v>
      </c>
      <c r="B12142" t="s">
        <v>15</v>
      </c>
      <c r="C12142" t="s">
        <v>12</v>
      </c>
      <c r="D12142" s="3">
        <v>300000</v>
      </c>
    </row>
    <row r="12143" spans="1:4" x14ac:dyDescent="0.3">
      <c r="A12143" t="s">
        <v>17</v>
      </c>
      <c r="B12143" t="s">
        <v>15</v>
      </c>
      <c r="C12143" t="s">
        <v>89</v>
      </c>
      <c r="D12143" s="3">
        <v>111175</v>
      </c>
    </row>
    <row r="12144" spans="1:4" x14ac:dyDescent="0.3">
      <c r="A12144" t="s">
        <v>41</v>
      </c>
      <c r="B12144" t="s">
        <v>15</v>
      </c>
      <c r="C12144" t="s">
        <v>83</v>
      </c>
      <c r="D12144" s="3">
        <v>72504</v>
      </c>
    </row>
    <row r="12145" spans="1:4" x14ac:dyDescent="0.3">
      <c r="A12145" t="s">
        <v>41</v>
      </c>
      <c r="B12145" t="s">
        <v>15</v>
      </c>
      <c r="C12145" t="s">
        <v>12</v>
      </c>
      <c r="D12145" s="3">
        <v>185000</v>
      </c>
    </row>
    <row r="12146" spans="1:4" x14ac:dyDescent="0.3">
      <c r="A12146" t="s">
        <v>24</v>
      </c>
      <c r="B12146" t="s">
        <v>15</v>
      </c>
      <c r="C12146" t="s">
        <v>12</v>
      </c>
      <c r="D12146" s="3">
        <v>87500</v>
      </c>
    </row>
    <row r="12147" spans="1:4" x14ac:dyDescent="0.3">
      <c r="A12147" t="s">
        <v>29</v>
      </c>
      <c r="B12147" t="s">
        <v>15</v>
      </c>
      <c r="C12147" t="s">
        <v>79</v>
      </c>
      <c r="D12147" s="3">
        <v>89100</v>
      </c>
    </row>
    <row r="12148" spans="1:4" x14ac:dyDescent="0.3">
      <c r="A12148" t="s">
        <v>54</v>
      </c>
      <c r="B12148" t="s">
        <v>15</v>
      </c>
      <c r="C12148" t="s">
        <v>12</v>
      </c>
      <c r="D12148" s="3">
        <v>215000</v>
      </c>
    </row>
    <row r="12149" spans="1:4" x14ac:dyDescent="0.3">
      <c r="A12149" t="s">
        <v>54</v>
      </c>
      <c r="B12149" t="s">
        <v>15</v>
      </c>
      <c r="C12149" t="s">
        <v>108</v>
      </c>
      <c r="D12149" s="3">
        <v>147500</v>
      </c>
    </row>
    <row r="12150" spans="1:4" x14ac:dyDescent="0.3">
      <c r="A12150" t="s">
        <v>17</v>
      </c>
      <c r="B12150" t="s">
        <v>15</v>
      </c>
      <c r="C12150" t="s">
        <v>12</v>
      </c>
      <c r="D12150" s="3">
        <v>103504.34375</v>
      </c>
    </row>
    <row r="12151" spans="1:4" x14ac:dyDescent="0.3">
      <c r="A12151" t="s">
        <v>24</v>
      </c>
      <c r="B12151" t="s">
        <v>15</v>
      </c>
      <c r="C12151" t="s">
        <v>31</v>
      </c>
      <c r="D12151" s="3">
        <v>155000</v>
      </c>
    </row>
    <row r="12152" spans="1:4" x14ac:dyDescent="0.3">
      <c r="A12152" t="s">
        <v>17</v>
      </c>
      <c r="B12152" t="s">
        <v>15</v>
      </c>
      <c r="C12152" t="s">
        <v>12</v>
      </c>
      <c r="D12152" s="3">
        <v>77500</v>
      </c>
    </row>
    <row r="12153" spans="1:4" x14ac:dyDescent="0.3">
      <c r="A12153" t="s">
        <v>54</v>
      </c>
      <c r="B12153" t="s">
        <v>15</v>
      </c>
      <c r="C12153" t="s">
        <v>31</v>
      </c>
      <c r="D12153" s="3">
        <v>100000</v>
      </c>
    </row>
    <row r="12154" spans="1:4" x14ac:dyDescent="0.3">
      <c r="A12154" t="s">
        <v>54</v>
      </c>
      <c r="B12154" t="s">
        <v>15</v>
      </c>
      <c r="C12154" t="s">
        <v>12</v>
      </c>
      <c r="D12154" s="3">
        <v>232375</v>
      </c>
    </row>
    <row r="12155" spans="1:4" x14ac:dyDescent="0.3">
      <c r="A12155" t="s">
        <v>17</v>
      </c>
      <c r="B12155" t="s">
        <v>15</v>
      </c>
      <c r="C12155" t="s">
        <v>12</v>
      </c>
      <c r="D12155" s="3">
        <v>138640</v>
      </c>
    </row>
    <row r="12156" spans="1:4" x14ac:dyDescent="0.3">
      <c r="A12156" t="s">
        <v>41</v>
      </c>
      <c r="B12156" t="s">
        <v>15</v>
      </c>
      <c r="C12156" t="s">
        <v>12</v>
      </c>
      <c r="D12156" s="3">
        <v>90000</v>
      </c>
    </row>
    <row r="12157" spans="1:4" x14ac:dyDescent="0.3">
      <c r="A12157" t="s">
        <v>24</v>
      </c>
      <c r="B12157" t="s">
        <v>15</v>
      </c>
      <c r="C12157" t="s">
        <v>12</v>
      </c>
      <c r="D12157" s="3">
        <v>183310</v>
      </c>
    </row>
    <row r="12158" spans="1:4" x14ac:dyDescent="0.3">
      <c r="A12158" t="s">
        <v>54</v>
      </c>
      <c r="B12158" t="s">
        <v>15</v>
      </c>
      <c r="C12158" t="s">
        <v>12</v>
      </c>
      <c r="D12158" s="3">
        <v>130000</v>
      </c>
    </row>
    <row r="12159" spans="1:4" x14ac:dyDescent="0.3">
      <c r="A12159" t="s">
        <v>17</v>
      </c>
      <c r="B12159" t="s">
        <v>15</v>
      </c>
      <c r="C12159" t="s">
        <v>12</v>
      </c>
      <c r="D12159" s="3">
        <v>92500</v>
      </c>
    </row>
    <row r="12160" spans="1:4" x14ac:dyDescent="0.3">
      <c r="A12160" t="s">
        <v>78</v>
      </c>
      <c r="B12160" t="s">
        <v>15</v>
      </c>
      <c r="C12160" t="s">
        <v>12</v>
      </c>
      <c r="D12160" s="3">
        <v>210000</v>
      </c>
    </row>
    <row r="12161" spans="1:4" x14ac:dyDescent="0.3">
      <c r="A12161" t="s">
        <v>17</v>
      </c>
      <c r="B12161" t="s">
        <v>15</v>
      </c>
      <c r="C12161" t="s">
        <v>120</v>
      </c>
      <c r="D12161" s="3">
        <v>89100</v>
      </c>
    </row>
    <row r="12162" spans="1:4" x14ac:dyDescent="0.3">
      <c r="A12162" t="s">
        <v>78</v>
      </c>
      <c r="B12162" t="s">
        <v>15</v>
      </c>
      <c r="C12162" t="s">
        <v>106</v>
      </c>
      <c r="D12162" s="3">
        <v>166000</v>
      </c>
    </row>
    <row r="12163" spans="1:4" x14ac:dyDescent="0.3">
      <c r="A12163" t="s">
        <v>41</v>
      </c>
      <c r="B12163" t="s">
        <v>15</v>
      </c>
      <c r="C12163" t="s">
        <v>12</v>
      </c>
      <c r="D12163" s="3">
        <v>125000</v>
      </c>
    </row>
    <row r="12164" spans="1:4" x14ac:dyDescent="0.3">
      <c r="A12164" t="s">
        <v>17</v>
      </c>
      <c r="B12164" t="s">
        <v>15</v>
      </c>
      <c r="C12164" t="s">
        <v>12</v>
      </c>
      <c r="D12164" s="3">
        <v>99500</v>
      </c>
    </row>
    <row r="12165" spans="1:4" x14ac:dyDescent="0.3">
      <c r="A12165" t="s">
        <v>10</v>
      </c>
      <c r="B12165" t="s">
        <v>15</v>
      </c>
      <c r="C12165" t="s">
        <v>12</v>
      </c>
      <c r="D12165" s="3">
        <v>83500</v>
      </c>
    </row>
    <row r="12166" spans="1:4" x14ac:dyDescent="0.3">
      <c r="A12166" t="s">
        <v>17</v>
      </c>
      <c r="B12166" t="s">
        <v>15</v>
      </c>
      <c r="C12166" t="s">
        <v>12</v>
      </c>
      <c r="D12166" s="3">
        <v>55000</v>
      </c>
    </row>
    <row r="12167" spans="1:4" x14ac:dyDescent="0.3">
      <c r="A12167" t="s">
        <v>78</v>
      </c>
      <c r="B12167" t="s">
        <v>15</v>
      </c>
      <c r="C12167" t="s">
        <v>108</v>
      </c>
      <c r="D12167" s="3">
        <v>89100</v>
      </c>
    </row>
    <row r="12168" spans="1:4" x14ac:dyDescent="0.3">
      <c r="A12168" t="s">
        <v>78</v>
      </c>
      <c r="B12168" t="s">
        <v>15</v>
      </c>
      <c r="C12168" t="s">
        <v>173</v>
      </c>
      <c r="D12168" s="3">
        <v>89100</v>
      </c>
    </row>
    <row r="12169" spans="1:4" x14ac:dyDescent="0.3">
      <c r="A12169" t="s">
        <v>54</v>
      </c>
      <c r="B12169" t="s">
        <v>15</v>
      </c>
      <c r="C12169" t="s">
        <v>12</v>
      </c>
      <c r="D12169" s="3">
        <v>85000</v>
      </c>
    </row>
    <row r="12170" spans="1:4" x14ac:dyDescent="0.3">
      <c r="A12170" t="s">
        <v>41</v>
      </c>
      <c r="B12170" t="s">
        <v>15</v>
      </c>
      <c r="C12170" t="s">
        <v>12</v>
      </c>
      <c r="D12170" s="3">
        <v>203000</v>
      </c>
    </row>
    <row r="12171" spans="1:4" x14ac:dyDescent="0.3">
      <c r="A12171" t="s">
        <v>24</v>
      </c>
      <c r="B12171" t="s">
        <v>15</v>
      </c>
      <c r="C12171" t="s">
        <v>12</v>
      </c>
      <c r="D12171" s="3">
        <v>153500</v>
      </c>
    </row>
    <row r="12172" spans="1:4" x14ac:dyDescent="0.3">
      <c r="A12172" t="s">
        <v>17</v>
      </c>
      <c r="B12172" t="s">
        <v>15</v>
      </c>
      <c r="C12172" t="s">
        <v>12</v>
      </c>
      <c r="D12172" s="3">
        <v>135000</v>
      </c>
    </row>
    <row r="12173" spans="1:4" x14ac:dyDescent="0.3">
      <c r="A12173" t="s">
        <v>41</v>
      </c>
      <c r="B12173" t="s">
        <v>15</v>
      </c>
      <c r="C12173" t="s">
        <v>31</v>
      </c>
      <c r="D12173" s="3">
        <v>165000</v>
      </c>
    </row>
    <row r="12174" spans="1:4" x14ac:dyDescent="0.3">
      <c r="A12174" t="s">
        <v>24</v>
      </c>
      <c r="B12174" t="s">
        <v>15</v>
      </c>
      <c r="C12174" t="s">
        <v>12</v>
      </c>
      <c r="D12174" s="3">
        <v>171000</v>
      </c>
    </row>
    <row r="12175" spans="1:4" x14ac:dyDescent="0.3">
      <c r="A12175" t="s">
        <v>17</v>
      </c>
      <c r="B12175" t="s">
        <v>15</v>
      </c>
      <c r="C12175" t="s">
        <v>50</v>
      </c>
      <c r="D12175" s="3">
        <v>111175</v>
      </c>
    </row>
    <row r="12176" spans="1:4" x14ac:dyDescent="0.3">
      <c r="A12176" t="s">
        <v>17</v>
      </c>
      <c r="B12176" t="s">
        <v>15</v>
      </c>
      <c r="C12176" t="s">
        <v>12</v>
      </c>
      <c r="D12176" s="3">
        <v>41446.5</v>
      </c>
    </row>
    <row r="12177" spans="1:4" x14ac:dyDescent="0.3">
      <c r="A12177" t="s">
        <v>17</v>
      </c>
      <c r="B12177" t="s">
        <v>15</v>
      </c>
      <c r="C12177" t="s">
        <v>84</v>
      </c>
      <c r="D12177" s="3">
        <v>111175</v>
      </c>
    </row>
    <row r="12178" spans="1:4" x14ac:dyDescent="0.3">
      <c r="A12178" t="s">
        <v>17</v>
      </c>
      <c r="B12178" t="s">
        <v>15</v>
      </c>
      <c r="C12178" t="s">
        <v>12</v>
      </c>
      <c r="D12178" s="3">
        <v>77800</v>
      </c>
    </row>
    <row r="12179" spans="1:4" x14ac:dyDescent="0.3">
      <c r="A12179" t="s">
        <v>78</v>
      </c>
      <c r="B12179" t="s">
        <v>15</v>
      </c>
      <c r="C12179" t="s">
        <v>31</v>
      </c>
      <c r="D12179" s="3">
        <v>151950</v>
      </c>
    </row>
    <row r="12180" spans="1:4" x14ac:dyDescent="0.3">
      <c r="A12180" t="s">
        <v>17</v>
      </c>
      <c r="B12180" t="s">
        <v>15</v>
      </c>
      <c r="C12180" t="s">
        <v>86</v>
      </c>
      <c r="D12180" s="3">
        <v>89100</v>
      </c>
    </row>
    <row r="12181" spans="1:4" x14ac:dyDescent="0.3">
      <c r="A12181" t="s">
        <v>24</v>
      </c>
      <c r="B12181" t="s">
        <v>15</v>
      </c>
      <c r="C12181" t="s">
        <v>12</v>
      </c>
      <c r="D12181" s="3">
        <v>105000</v>
      </c>
    </row>
    <row r="12182" spans="1:4" x14ac:dyDescent="0.3">
      <c r="A12182" t="s">
        <v>10</v>
      </c>
      <c r="B12182" t="s">
        <v>15</v>
      </c>
      <c r="C12182" t="s">
        <v>12</v>
      </c>
      <c r="D12182" s="3">
        <v>140000</v>
      </c>
    </row>
    <row r="12183" spans="1:4" x14ac:dyDescent="0.3">
      <c r="A12183" t="s">
        <v>17</v>
      </c>
      <c r="B12183" t="s">
        <v>15</v>
      </c>
      <c r="C12183" t="s">
        <v>108</v>
      </c>
      <c r="D12183" s="3">
        <v>102500</v>
      </c>
    </row>
    <row r="12184" spans="1:4" x14ac:dyDescent="0.3">
      <c r="A12184" t="s">
        <v>41</v>
      </c>
      <c r="B12184" t="s">
        <v>15</v>
      </c>
      <c r="C12184" t="s">
        <v>12</v>
      </c>
      <c r="D12184" s="3">
        <v>154000</v>
      </c>
    </row>
    <row r="12185" spans="1:4" x14ac:dyDescent="0.3">
      <c r="A12185" t="s">
        <v>17</v>
      </c>
      <c r="B12185" t="s">
        <v>15</v>
      </c>
      <c r="C12185" t="s">
        <v>12</v>
      </c>
      <c r="D12185" s="3">
        <v>70000</v>
      </c>
    </row>
    <row r="12186" spans="1:4" x14ac:dyDescent="0.3">
      <c r="A12186" t="s">
        <v>17</v>
      </c>
      <c r="B12186" t="s">
        <v>15</v>
      </c>
      <c r="C12186" t="s">
        <v>12</v>
      </c>
      <c r="D12186" s="3">
        <v>160000</v>
      </c>
    </row>
    <row r="12187" spans="1:4" x14ac:dyDescent="0.3">
      <c r="A12187" t="s">
        <v>54</v>
      </c>
      <c r="B12187" t="s">
        <v>15</v>
      </c>
      <c r="C12187" t="s">
        <v>12</v>
      </c>
      <c r="D12187" s="3">
        <v>117500</v>
      </c>
    </row>
    <row r="12188" spans="1:4" x14ac:dyDescent="0.3">
      <c r="A12188" t="s">
        <v>41</v>
      </c>
      <c r="B12188" t="s">
        <v>15</v>
      </c>
      <c r="C12188" t="s">
        <v>31</v>
      </c>
      <c r="D12188" s="3">
        <v>85332</v>
      </c>
    </row>
    <row r="12189" spans="1:4" x14ac:dyDescent="0.3">
      <c r="A12189" t="s">
        <v>24</v>
      </c>
      <c r="B12189" t="s">
        <v>15</v>
      </c>
      <c r="C12189" t="s">
        <v>12</v>
      </c>
      <c r="D12189" s="3">
        <v>90000</v>
      </c>
    </row>
    <row r="12190" spans="1:4" x14ac:dyDescent="0.3">
      <c r="A12190" t="s">
        <v>24</v>
      </c>
      <c r="B12190" t="s">
        <v>15</v>
      </c>
      <c r="C12190" t="s">
        <v>12</v>
      </c>
      <c r="D12190" s="3">
        <v>125000</v>
      </c>
    </row>
    <row r="12191" spans="1:4" x14ac:dyDescent="0.3">
      <c r="A12191" t="s">
        <v>24</v>
      </c>
      <c r="B12191" t="s">
        <v>15</v>
      </c>
      <c r="C12191" t="s">
        <v>12</v>
      </c>
      <c r="D12191" s="3">
        <v>106926.5</v>
      </c>
    </row>
    <row r="12192" spans="1:4" x14ac:dyDescent="0.3">
      <c r="A12192" t="s">
        <v>54</v>
      </c>
      <c r="B12192" t="s">
        <v>15</v>
      </c>
      <c r="C12192" t="s">
        <v>12</v>
      </c>
      <c r="D12192" s="3">
        <v>125000</v>
      </c>
    </row>
    <row r="12193" spans="1:4" x14ac:dyDescent="0.3">
      <c r="A12193" t="s">
        <v>17</v>
      </c>
      <c r="B12193" t="s">
        <v>22</v>
      </c>
      <c r="C12193" t="s">
        <v>104</v>
      </c>
      <c r="D12193" s="3">
        <v>111175</v>
      </c>
    </row>
    <row r="12194" spans="1:4" x14ac:dyDescent="0.3">
      <c r="A12194" t="s">
        <v>41</v>
      </c>
      <c r="B12194" t="s">
        <v>15</v>
      </c>
      <c r="C12194" t="s">
        <v>12</v>
      </c>
      <c r="D12194" s="3">
        <v>152000</v>
      </c>
    </row>
    <row r="12195" spans="1:4" x14ac:dyDescent="0.3">
      <c r="A12195" t="s">
        <v>24</v>
      </c>
      <c r="B12195" t="s">
        <v>15</v>
      </c>
      <c r="C12195" t="s">
        <v>12</v>
      </c>
      <c r="D12195" s="3">
        <v>151500</v>
      </c>
    </row>
    <row r="12196" spans="1:4" x14ac:dyDescent="0.3">
      <c r="A12196" t="s">
        <v>24</v>
      </c>
      <c r="B12196" t="s">
        <v>15</v>
      </c>
      <c r="C12196" t="s">
        <v>12</v>
      </c>
      <c r="D12196" s="3">
        <v>130000</v>
      </c>
    </row>
    <row r="12197" spans="1:4" x14ac:dyDescent="0.3">
      <c r="A12197" t="s">
        <v>17</v>
      </c>
      <c r="B12197" t="s">
        <v>15</v>
      </c>
      <c r="C12197" t="s">
        <v>12</v>
      </c>
      <c r="D12197" s="3">
        <v>105120</v>
      </c>
    </row>
    <row r="12198" spans="1:4" x14ac:dyDescent="0.3">
      <c r="A12198" t="s">
        <v>54</v>
      </c>
      <c r="B12198" t="s">
        <v>15</v>
      </c>
      <c r="C12198" t="s">
        <v>107</v>
      </c>
      <c r="D12198" s="3">
        <v>98301.5</v>
      </c>
    </row>
    <row r="12199" spans="1:4" x14ac:dyDescent="0.3">
      <c r="A12199" t="s">
        <v>24</v>
      </c>
      <c r="B12199" t="s">
        <v>15</v>
      </c>
      <c r="C12199" t="s">
        <v>12</v>
      </c>
      <c r="D12199" s="3">
        <v>202000</v>
      </c>
    </row>
    <row r="12200" spans="1:4" x14ac:dyDescent="0.3">
      <c r="A12200" t="s">
        <v>24</v>
      </c>
      <c r="B12200" t="s">
        <v>15</v>
      </c>
      <c r="C12200" t="s">
        <v>12</v>
      </c>
      <c r="D12200" s="3">
        <v>115000</v>
      </c>
    </row>
    <row r="12201" spans="1:4" x14ac:dyDescent="0.3">
      <c r="A12201" t="s">
        <v>24</v>
      </c>
      <c r="B12201" t="s">
        <v>15</v>
      </c>
      <c r="C12201" t="s">
        <v>12</v>
      </c>
      <c r="D12201" s="3">
        <v>105000</v>
      </c>
    </row>
    <row r="12202" spans="1:4" x14ac:dyDescent="0.3">
      <c r="A12202" t="s">
        <v>41</v>
      </c>
      <c r="B12202" t="s">
        <v>15</v>
      </c>
      <c r="C12202" t="s">
        <v>12</v>
      </c>
      <c r="D12202" s="3">
        <v>150000</v>
      </c>
    </row>
    <row r="12203" spans="1:4" x14ac:dyDescent="0.3">
      <c r="A12203" t="s">
        <v>24</v>
      </c>
      <c r="B12203" t="s">
        <v>15</v>
      </c>
      <c r="C12203" t="s">
        <v>12</v>
      </c>
      <c r="D12203" s="3">
        <v>175000</v>
      </c>
    </row>
    <row r="12204" spans="1:4" x14ac:dyDescent="0.3">
      <c r="A12204" t="s">
        <v>54</v>
      </c>
      <c r="B12204" t="s">
        <v>15</v>
      </c>
      <c r="C12204" t="s">
        <v>12</v>
      </c>
      <c r="D12204" s="3">
        <v>130000</v>
      </c>
    </row>
    <row r="12205" spans="1:4" x14ac:dyDescent="0.3">
      <c r="A12205" t="s">
        <v>17</v>
      </c>
      <c r="B12205" t="s">
        <v>15</v>
      </c>
      <c r="C12205" t="s">
        <v>12</v>
      </c>
      <c r="D12205" s="3">
        <v>92500</v>
      </c>
    </row>
    <row r="12206" spans="1:4" x14ac:dyDescent="0.3">
      <c r="A12206" t="s">
        <v>80</v>
      </c>
      <c r="B12206" t="s">
        <v>15</v>
      </c>
      <c r="C12206" t="s">
        <v>84</v>
      </c>
      <c r="D12206" s="3">
        <v>71280</v>
      </c>
    </row>
    <row r="12207" spans="1:4" x14ac:dyDescent="0.3">
      <c r="A12207" t="s">
        <v>10</v>
      </c>
      <c r="B12207" t="s">
        <v>15</v>
      </c>
      <c r="C12207" t="s">
        <v>31</v>
      </c>
      <c r="D12207" s="3">
        <v>170000</v>
      </c>
    </row>
    <row r="12208" spans="1:4" x14ac:dyDescent="0.3">
      <c r="A12208" t="s">
        <v>17</v>
      </c>
      <c r="B12208" t="s">
        <v>15</v>
      </c>
      <c r="C12208" t="s">
        <v>123</v>
      </c>
      <c r="D12208" s="3">
        <v>79200</v>
      </c>
    </row>
    <row r="12209" spans="1:4" x14ac:dyDescent="0.3">
      <c r="A12209" t="s">
        <v>17</v>
      </c>
      <c r="B12209" t="s">
        <v>15</v>
      </c>
      <c r="C12209" t="s">
        <v>12</v>
      </c>
      <c r="D12209" s="3">
        <v>156000</v>
      </c>
    </row>
    <row r="12210" spans="1:4" x14ac:dyDescent="0.3">
      <c r="A12210" t="s">
        <v>41</v>
      </c>
      <c r="B12210" t="s">
        <v>15</v>
      </c>
      <c r="C12210" t="s">
        <v>12</v>
      </c>
      <c r="D12210" s="3">
        <v>157500</v>
      </c>
    </row>
    <row r="12211" spans="1:4" x14ac:dyDescent="0.3">
      <c r="A12211" t="s">
        <v>17</v>
      </c>
      <c r="B12211" t="s">
        <v>15</v>
      </c>
      <c r="C12211" t="s">
        <v>12</v>
      </c>
      <c r="D12211" s="3">
        <v>115000</v>
      </c>
    </row>
    <row r="12212" spans="1:4" x14ac:dyDescent="0.3">
      <c r="A12212" t="s">
        <v>17</v>
      </c>
      <c r="B12212" t="s">
        <v>15</v>
      </c>
      <c r="C12212" t="s">
        <v>12</v>
      </c>
      <c r="D12212" s="3">
        <v>95000</v>
      </c>
    </row>
    <row r="12213" spans="1:4" x14ac:dyDescent="0.3">
      <c r="A12213" t="s">
        <v>54</v>
      </c>
      <c r="B12213" t="s">
        <v>15</v>
      </c>
      <c r="C12213" t="s">
        <v>84</v>
      </c>
      <c r="D12213" s="3">
        <v>105650</v>
      </c>
    </row>
    <row r="12214" spans="1:4" x14ac:dyDescent="0.3">
      <c r="A12214" t="s">
        <v>17</v>
      </c>
      <c r="B12214" t="s">
        <v>15</v>
      </c>
      <c r="C12214" t="s">
        <v>145</v>
      </c>
      <c r="D12214" s="3">
        <v>53014</v>
      </c>
    </row>
    <row r="12215" spans="1:4" x14ac:dyDescent="0.3">
      <c r="A12215" t="s">
        <v>24</v>
      </c>
      <c r="B12215" t="s">
        <v>15</v>
      </c>
      <c r="C12215" t="s">
        <v>84</v>
      </c>
      <c r="D12215" s="3">
        <v>157500</v>
      </c>
    </row>
    <row r="12216" spans="1:4" x14ac:dyDescent="0.3">
      <c r="A12216" t="s">
        <v>10</v>
      </c>
      <c r="B12216" t="s">
        <v>15</v>
      </c>
      <c r="C12216" t="s">
        <v>31</v>
      </c>
      <c r="D12216" s="3">
        <v>125000</v>
      </c>
    </row>
    <row r="12217" spans="1:4" x14ac:dyDescent="0.3">
      <c r="A12217" t="s">
        <v>17</v>
      </c>
      <c r="B12217" t="s">
        <v>15</v>
      </c>
      <c r="C12217" t="s">
        <v>12</v>
      </c>
      <c r="D12217" s="3">
        <v>38750</v>
      </c>
    </row>
    <row r="12218" spans="1:4" x14ac:dyDescent="0.3">
      <c r="A12218" t="s">
        <v>10</v>
      </c>
      <c r="B12218" t="s">
        <v>15</v>
      </c>
      <c r="C12218" t="s">
        <v>12</v>
      </c>
      <c r="D12218" s="3">
        <v>155000</v>
      </c>
    </row>
    <row r="12219" spans="1:4" x14ac:dyDescent="0.3">
      <c r="A12219" t="s">
        <v>17</v>
      </c>
      <c r="B12219" t="s">
        <v>15</v>
      </c>
      <c r="C12219" t="s">
        <v>12</v>
      </c>
      <c r="D12219" s="3">
        <v>60000</v>
      </c>
    </row>
    <row r="12220" spans="1:4" x14ac:dyDescent="0.3">
      <c r="A12220" t="s">
        <v>24</v>
      </c>
      <c r="B12220" t="s">
        <v>15</v>
      </c>
      <c r="C12220" t="s">
        <v>12</v>
      </c>
      <c r="D12220" s="3">
        <v>181000</v>
      </c>
    </row>
    <row r="12221" spans="1:4" x14ac:dyDescent="0.3">
      <c r="A12221" t="s">
        <v>17</v>
      </c>
      <c r="B12221" t="s">
        <v>15</v>
      </c>
      <c r="C12221" t="s">
        <v>104</v>
      </c>
      <c r="D12221" s="3">
        <v>100500</v>
      </c>
    </row>
    <row r="12222" spans="1:4" x14ac:dyDescent="0.3">
      <c r="A12222" t="s">
        <v>54</v>
      </c>
      <c r="B12222" t="s">
        <v>15</v>
      </c>
      <c r="C12222" t="s">
        <v>12</v>
      </c>
      <c r="D12222" s="3">
        <v>120000</v>
      </c>
    </row>
    <row r="12223" spans="1:4" x14ac:dyDescent="0.3">
      <c r="A12223" t="s">
        <v>24</v>
      </c>
      <c r="B12223" t="s">
        <v>15</v>
      </c>
      <c r="C12223" t="s">
        <v>12</v>
      </c>
      <c r="D12223" s="3">
        <v>112015</v>
      </c>
    </row>
    <row r="12224" spans="1:4" x14ac:dyDescent="0.3">
      <c r="A12224" t="s">
        <v>41</v>
      </c>
      <c r="B12224" t="s">
        <v>15</v>
      </c>
      <c r="C12224" t="s">
        <v>12</v>
      </c>
      <c r="D12224" s="3">
        <v>155000</v>
      </c>
    </row>
    <row r="12225" spans="1:4" x14ac:dyDescent="0.3">
      <c r="A12225" t="s">
        <v>24</v>
      </c>
      <c r="B12225" t="s">
        <v>15</v>
      </c>
      <c r="C12225" t="s">
        <v>12</v>
      </c>
      <c r="D12225" s="3">
        <v>172500</v>
      </c>
    </row>
    <row r="12226" spans="1:4" x14ac:dyDescent="0.3">
      <c r="A12226" t="s">
        <v>24</v>
      </c>
      <c r="B12226" t="s">
        <v>15</v>
      </c>
      <c r="C12226" t="s">
        <v>12</v>
      </c>
      <c r="D12226" s="3">
        <v>200000</v>
      </c>
    </row>
    <row r="12227" spans="1:4" x14ac:dyDescent="0.3">
      <c r="A12227" t="s">
        <v>63</v>
      </c>
      <c r="B12227" t="s">
        <v>15</v>
      </c>
      <c r="C12227" t="s">
        <v>125</v>
      </c>
      <c r="D12227" s="3">
        <v>63000</v>
      </c>
    </row>
    <row r="12228" spans="1:4" x14ac:dyDescent="0.3">
      <c r="A12228" t="s">
        <v>29</v>
      </c>
      <c r="B12228" t="s">
        <v>15</v>
      </c>
      <c r="C12228" t="s">
        <v>12</v>
      </c>
      <c r="D12228" s="3">
        <v>200066.5</v>
      </c>
    </row>
    <row r="12229" spans="1:4" x14ac:dyDescent="0.3">
      <c r="A12229" t="s">
        <v>17</v>
      </c>
      <c r="B12229" t="s">
        <v>15</v>
      </c>
      <c r="C12229" t="s">
        <v>12</v>
      </c>
      <c r="D12229" s="3">
        <v>180000</v>
      </c>
    </row>
    <row r="12230" spans="1:4" x14ac:dyDescent="0.3">
      <c r="A12230" t="s">
        <v>54</v>
      </c>
      <c r="B12230" t="s">
        <v>15</v>
      </c>
      <c r="C12230" t="s">
        <v>12</v>
      </c>
      <c r="D12230" s="3">
        <v>122422.59375</v>
      </c>
    </row>
    <row r="12231" spans="1:4" x14ac:dyDescent="0.3">
      <c r="A12231" t="s">
        <v>24</v>
      </c>
      <c r="B12231" t="s">
        <v>15</v>
      </c>
      <c r="C12231" t="s">
        <v>12</v>
      </c>
      <c r="D12231" s="3">
        <v>90000</v>
      </c>
    </row>
    <row r="12232" spans="1:4" x14ac:dyDescent="0.3">
      <c r="A12232" t="s">
        <v>63</v>
      </c>
      <c r="B12232" t="s">
        <v>15</v>
      </c>
      <c r="C12232" t="s">
        <v>12</v>
      </c>
      <c r="D12232" s="3">
        <v>95000</v>
      </c>
    </row>
    <row r="12233" spans="1:4" x14ac:dyDescent="0.3">
      <c r="A12233" t="s">
        <v>41</v>
      </c>
      <c r="B12233" t="s">
        <v>15</v>
      </c>
      <c r="C12233" t="s">
        <v>12</v>
      </c>
      <c r="D12233" s="3">
        <v>90000</v>
      </c>
    </row>
    <row r="12234" spans="1:4" x14ac:dyDescent="0.3">
      <c r="A12234" t="s">
        <v>54</v>
      </c>
      <c r="B12234" t="s">
        <v>15</v>
      </c>
      <c r="C12234" t="s">
        <v>50</v>
      </c>
      <c r="D12234" s="3">
        <v>155500</v>
      </c>
    </row>
    <row r="12235" spans="1:4" x14ac:dyDescent="0.3">
      <c r="A12235" t="s">
        <v>10</v>
      </c>
      <c r="B12235" t="s">
        <v>15</v>
      </c>
      <c r="C12235" t="s">
        <v>12</v>
      </c>
      <c r="D12235" s="3">
        <v>175000</v>
      </c>
    </row>
    <row r="12236" spans="1:4" x14ac:dyDescent="0.3">
      <c r="A12236" t="s">
        <v>17</v>
      </c>
      <c r="B12236" t="s">
        <v>15</v>
      </c>
      <c r="C12236" t="s">
        <v>12</v>
      </c>
      <c r="D12236" s="3">
        <v>65000</v>
      </c>
    </row>
    <row r="12237" spans="1:4" x14ac:dyDescent="0.3">
      <c r="A12237" t="s">
        <v>17</v>
      </c>
      <c r="B12237" t="s">
        <v>15</v>
      </c>
      <c r="C12237" t="s">
        <v>12</v>
      </c>
      <c r="D12237" s="3">
        <v>90000</v>
      </c>
    </row>
    <row r="12238" spans="1:4" x14ac:dyDescent="0.3">
      <c r="A12238" t="s">
        <v>24</v>
      </c>
      <c r="B12238" t="s">
        <v>15</v>
      </c>
      <c r="C12238" t="s">
        <v>115</v>
      </c>
      <c r="D12238" s="3">
        <v>157500</v>
      </c>
    </row>
    <row r="12239" spans="1:4" x14ac:dyDescent="0.3">
      <c r="A12239" t="s">
        <v>41</v>
      </c>
      <c r="B12239" t="s">
        <v>15</v>
      </c>
      <c r="C12239" t="s">
        <v>31</v>
      </c>
      <c r="D12239" s="3">
        <v>150000</v>
      </c>
    </row>
    <row r="12240" spans="1:4" x14ac:dyDescent="0.3">
      <c r="A12240" t="s">
        <v>97</v>
      </c>
      <c r="B12240" t="s">
        <v>15</v>
      </c>
      <c r="C12240" t="s">
        <v>157</v>
      </c>
      <c r="D12240" s="3">
        <v>280000</v>
      </c>
    </row>
    <row r="12241" spans="1:4" x14ac:dyDescent="0.3">
      <c r="A12241" t="s">
        <v>80</v>
      </c>
      <c r="B12241" t="s">
        <v>15</v>
      </c>
      <c r="C12241" t="s">
        <v>12</v>
      </c>
      <c r="D12241" s="3">
        <v>180500</v>
      </c>
    </row>
    <row r="12242" spans="1:4" x14ac:dyDescent="0.3">
      <c r="A12242" t="s">
        <v>17</v>
      </c>
      <c r="B12242" t="s">
        <v>15</v>
      </c>
      <c r="C12242" t="s">
        <v>12</v>
      </c>
      <c r="D12242" s="3">
        <v>169311</v>
      </c>
    </row>
    <row r="12243" spans="1:4" x14ac:dyDescent="0.3">
      <c r="A12243" t="s">
        <v>80</v>
      </c>
      <c r="B12243" t="s">
        <v>15</v>
      </c>
      <c r="C12243" t="s">
        <v>99</v>
      </c>
      <c r="D12243" s="3">
        <v>165000</v>
      </c>
    </row>
    <row r="12244" spans="1:4" x14ac:dyDescent="0.3">
      <c r="A12244" t="s">
        <v>17</v>
      </c>
      <c r="B12244" t="s">
        <v>15</v>
      </c>
      <c r="C12244" t="s">
        <v>12</v>
      </c>
      <c r="D12244" s="3">
        <v>91509.6015625</v>
      </c>
    </row>
    <row r="12245" spans="1:4" x14ac:dyDescent="0.3">
      <c r="A12245" t="s">
        <v>24</v>
      </c>
      <c r="B12245" t="s">
        <v>15</v>
      </c>
      <c r="C12245" t="s">
        <v>117</v>
      </c>
      <c r="D12245" s="3">
        <v>163525</v>
      </c>
    </row>
    <row r="12246" spans="1:4" x14ac:dyDescent="0.3">
      <c r="A12246" t="s">
        <v>63</v>
      </c>
      <c r="B12246" t="s">
        <v>15</v>
      </c>
      <c r="C12246" t="s">
        <v>12</v>
      </c>
      <c r="D12246" s="3">
        <v>110000</v>
      </c>
    </row>
    <row r="12247" spans="1:4" x14ac:dyDescent="0.3">
      <c r="A12247" t="s">
        <v>17</v>
      </c>
      <c r="B12247" t="s">
        <v>15</v>
      </c>
      <c r="C12247" t="s">
        <v>12</v>
      </c>
      <c r="D12247" s="3">
        <v>92500</v>
      </c>
    </row>
    <row r="12248" spans="1:4" x14ac:dyDescent="0.3">
      <c r="A12248" t="s">
        <v>17</v>
      </c>
      <c r="B12248" t="s">
        <v>15</v>
      </c>
      <c r="C12248" t="s">
        <v>12</v>
      </c>
      <c r="D12248" s="3">
        <v>82500</v>
      </c>
    </row>
    <row r="12249" spans="1:4" x14ac:dyDescent="0.3">
      <c r="A12249" t="s">
        <v>17</v>
      </c>
      <c r="B12249" t="s">
        <v>15</v>
      </c>
      <c r="C12249" t="s">
        <v>12</v>
      </c>
      <c r="D12249" s="3">
        <v>67500</v>
      </c>
    </row>
    <row r="12250" spans="1:4" x14ac:dyDescent="0.3">
      <c r="A12250" t="s">
        <v>17</v>
      </c>
      <c r="B12250" t="s">
        <v>15</v>
      </c>
      <c r="C12250" t="s">
        <v>121</v>
      </c>
      <c r="D12250" s="3">
        <v>102500</v>
      </c>
    </row>
    <row r="12251" spans="1:4" x14ac:dyDescent="0.3">
      <c r="A12251" t="s">
        <v>24</v>
      </c>
      <c r="B12251" t="s">
        <v>15</v>
      </c>
      <c r="C12251" t="s">
        <v>12</v>
      </c>
      <c r="D12251" s="3">
        <v>90000</v>
      </c>
    </row>
    <row r="12252" spans="1:4" x14ac:dyDescent="0.3">
      <c r="A12252" t="s">
        <v>24</v>
      </c>
      <c r="B12252" t="s">
        <v>15</v>
      </c>
      <c r="C12252" t="s">
        <v>12</v>
      </c>
      <c r="D12252" s="3">
        <v>180000</v>
      </c>
    </row>
    <row r="12253" spans="1:4" x14ac:dyDescent="0.3">
      <c r="A12253" t="s">
        <v>63</v>
      </c>
      <c r="B12253" t="s">
        <v>15</v>
      </c>
      <c r="C12253" t="s">
        <v>31</v>
      </c>
      <c r="D12253" s="3">
        <v>98800</v>
      </c>
    </row>
    <row r="12254" spans="1:4" x14ac:dyDescent="0.3">
      <c r="A12254" t="s">
        <v>10</v>
      </c>
      <c r="B12254" t="s">
        <v>15</v>
      </c>
      <c r="C12254" t="s">
        <v>12</v>
      </c>
      <c r="D12254" s="3">
        <v>170672</v>
      </c>
    </row>
    <row r="12255" spans="1:4" x14ac:dyDescent="0.3">
      <c r="A12255" t="s">
        <v>24</v>
      </c>
      <c r="B12255" t="s">
        <v>15</v>
      </c>
      <c r="C12255" t="s">
        <v>12</v>
      </c>
      <c r="D12255" s="3">
        <v>100000</v>
      </c>
    </row>
    <row r="12256" spans="1:4" x14ac:dyDescent="0.3">
      <c r="A12256" t="s">
        <v>17</v>
      </c>
      <c r="B12256" t="s">
        <v>15</v>
      </c>
      <c r="C12256" t="s">
        <v>12</v>
      </c>
      <c r="D12256" s="3">
        <v>95500</v>
      </c>
    </row>
    <row r="12257" spans="1:4" x14ac:dyDescent="0.3">
      <c r="A12257" t="s">
        <v>17</v>
      </c>
      <c r="B12257" t="s">
        <v>15</v>
      </c>
      <c r="C12257" t="s">
        <v>12</v>
      </c>
      <c r="D12257" s="3">
        <v>103000</v>
      </c>
    </row>
    <row r="12258" spans="1:4" x14ac:dyDescent="0.3">
      <c r="A12258" t="s">
        <v>24</v>
      </c>
      <c r="B12258" t="s">
        <v>15</v>
      </c>
      <c r="C12258" t="s">
        <v>12</v>
      </c>
      <c r="D12258" s="3">
        <v>162500</v>
      </c>
    </row>
    <row r="12259" spans="1:4" x14ac:dyDescent="0.3">
      <c r="A12259" t="s">
        <v>10</v>
      </c>
      <c r="B12259" t="s">
        <v>15</v>
      </c>
      <c r="C12259" t="s">
        <v>12</v>
      </c>
      <c r="D12259" s="3">
        <v>135519</v>
      </c>
    </row>
    <row r="12260" spans="1:4" x14ac:dyDescent="0.3">
      <c r="A12260" t="s">
        <v>24</v>
      </c>
      <c r="B12260" t="s">
        <v>15</v>
      </c>
      <c r="C12260" t="s">
        <v>31</v>
      </c>
      <c r="D12260" s="3">
        <v>97500</v>
      </c>
    </row>
    <row r="12261" spans="1:4" x14ac:dyDescent="0.3">
      <c r="A12261" t="s">
        <v>24</v>
      </c>
      <c r="B12261" t="s">
        <v>15</v>
      </c>
      <c r="C12261" t="s">
        <v>12</v>
      </c>
      <c r="D12261" s="3">
        <v>112500</v>
      </c>
    </row>
    <row r="12262" spans="1:4" x14ac:dyDescent="0.3">
      <c r="A12262" t="s">
        <v>41</v>
      </c>
      <c r="B12262" t="s">
        <v>15</v>
      </c>
      <c r="C12262" t="s">
        <v>31</v>
      </c>
      <c r="D12262" s="3">
        <v>133000</v>
      </c>
    </row>
    <row r="12263" spans="1:4" x14ac:dyDescent="0.3">
      <c r="A12263" t="s">
        <v>17</v>
      </c>
      <c r="B12263" t="s">
        <v>15</v>
      </c>
      <c r="C12263" t="s">
        <v>12</v>
      </c>
      <c r="D12263" s="3">
        <v>90000</v>
      </c>
    </row>
    <row r="12264" spans="1:4" x14ac:dyDescent="0.3">
      <c r="A12264" t="s">
        <v>24</v>
      </c>
      <c r="B12264" t="s">
        <v>90</v>
      </c>
      <c r="C12264" t="s">
        <v>12</v>
      </c>
      <c r="D12264" s="3">
        <v>94598.5</v>
      </c>
    </row>
    <row r="12265" spans="1:4" x14ac:dyDescent="0.3">
      <c r="A12265" t="s">
        <v>24</v>
      </c>
      <c r="B12265" t="s">
        <v>90</v>
      </c>
      <c r="C12265" t="s">
        <v>12</v>
      </c>
      <c r="D12265" s="3">
        <v>116835</v>
      </c>
    </row>
    <row r="12266" spans="1:4" x14ac:dyDescent="0.3">
      <c r="A12266" t="s">
        <v>17</v>
      </c>
      <c r="B12266" t="s">
        <v>15</v>
      </c>
      <c r="C12266" t="s">
        <v>12</v>
      </c>
      <c r="D12266" s="3">
        <v>50394.5</v>
      </c>
    </row>
    <row r="12267" spans="1:4" x14ac:dyDescent="0.3">
      <c r="A12267" t="s">
        <v>24</v>
      </c>
      <c r="B12267" t="s">
        <v>15</v>
      </c>
      <c r="C12267" t="s">
        <v>12</v>
      </c>
      <c r="D12267" s="3">
        <v>225000</v>
      </c>
    </row>
    <row r="12268" spans="1:4" x14ac:dyDescent="0.3">
      <c r="A12268" t="s">
        <v>24</v>
      </c>
      <c r="B12268" t="s">
        <v>15</v>
      </c>
      <c r="C12268" t="s">
        <v>12</v>
      </c>
      <c r="D12268" s="3">
        <v>69962.5</v>
      </c>
    </row>
    <row r="12269" spans="1:4" x14ac:dyDescent="0.3">
      <c r="A12269" t="s">
        <v>17</v>
      </c>
      <c r="B12269" t="s">
        <v>15</v>
      </c>
      <c r="C12269" t="s">
        <v>12</v>
      </c>
      <c r="D12269" s="3">
        <v>62500</v>
      </c>
    </row>
    <row r="12270" spans="1:4" x14ac:dyDescent="0.3">
      <c r="A12270" t="s">
        <v>24</v>
      </c>
      <c r="B12270" t="s">
        <v>15</v>
      </c>
      <c r="C12270" t="s">
        <v>12</v>
      </c>
      <c r="D12270" s="3">
        <v>150000</v>
      </c>
    </row>
    <row r="12271" spans="1:4" x14ac:dyDescent="0.3">
      <c r="A12271" t="s">
        <v>10</v>
      </c>
      <c r="B12271" t="s">
        <v>15</v>
      </c>
      <c r="C12271" t="s">
        <v>31</v>
      </c>
      <c r="D12271" s="3">
        <v>172500</v>
      </c>
    </row>
    <row r="12272" spans="1:4" x14ac:dyDescent="0.3">
      <c r="A12272" t="s">
        <v>54</v>
      </c>
      <c r="B12272" t="s">
        <v>15</v>
      </c>
      <c r="C12272" t="s">
        <v>12</v>
      </c>
      <c r="D12272" s="3">
        <v>155000</v>
      </c>
    </row>
    <row r="12273" spans="1:4" x14ac:dyDescent="0.3">
      <c r="A12273" t="s">
        <v>54</v>
      </c>
      <c r="B12273" t="s">
        <v>15</v>
      </c>
      <c r="C12273" t="s">
        <v>79</v>
      </c>
      <c r="D12273" s="3">
        <v>97444</v>
      </c>
    </row>
    <row r="12274" spans="1:4" x14ac:dyDescent="0.3">
      <c r="A12274" t="s">
        <v>17</v>
      </c>
      <c r="B12274" t="s">
        <v>15</v>
      </c>
      <c r="C12274" t="s">
        <v>12</v>
      </c>
      <c r="D12274" s="3">
        <v>60000</v>
      </c>
    </row>
    <row r="12275" spans="1:4" x14ac:dyDescent="0.3">
      <c r="A12275" t="s">
        <v>24</v>
      </c>
      <c r="B12275" t="s">
        <v>15</v>
      </c>
      <c r="C12275" t="s">
        <v>31</v>
      </c>
      <c r="D12275" s="3">
        <v>174667.5</v>
      </c>
    </row>
    <row r="12276" spans="1:4" x14ac:dyDescent="0.3">
      <c r="A12276" t="s">
        <v>80</v>
      </c>
      <c r="B12276" t="s">
        <v>15</v>
      </c>
      <c r="C12276" t="s">
        <v>12</v>
      </c>
      <c r="D12276" s="3">
        <v>96928</v>
      </c>
    </row>
    <row r="12277" spans="1:4" x14ac:dyDescent="0.3">
      <c r="A12277" t="s">
        <v>17</v>
      </c>
      <c r="B12277" t="s">
        <v>15</v>
      </c>
      <c r="C12277" t="s">
        <v>12</v>
      </c>
      <c r="D12277" s="3">
        <v>81311.5</v>
      </c>
    </row>
    <row r="12278" spans="1:4" x14ac:dyDescent="0.3">
      <c r="A12278" t="s">
        <v>17</v>
      </c>
      <c r="B12278" t="s">
        <v>15</v>
      </c>
      <c r="C12278" t="s">
        <v>12</v>
      </c>
      <c r="D12278" s="3">
        <v>72500</v>
      </c>
    </row>
    <row r="12279" spans="1:4" x14ac:dyDescent="0.3">
      <c r="A12279" t="s">
        <v>63</v>
      </c>
      <c r="B12279" t="s">
        <v>22</v>
      </c>
      <c r="C12279" t="s">
        <v>12</v>
      </c>
      <c r="D12279" s="3">
        <v>94000</v>
      </c>
    </row>
    <row r="12280" spans="1:4" x14ac:dyDescent="0.3">
      <c r="A12280" t="s">
        <v>41</v>
      </c>
      <c r="B12280" t="s">
        <v>15</v>
      </c>
      <c r="C12280" t="s">
        <v>94</v>
      </c>
      <c r="D12280" s="3">
        <v>88128</v>
      </c>
    </row>
    <row r="12281" spans="1:4" x14ac:dyDescent="0.3">
      <c r="A12281" t="s">
        <v>54</v>
      </c>
      <c r="B12281" t="s">
        <v>15</v>
      </c>
      <c r="C12281" t="s">
        <v>152</v>
      </c>
      <c r="D12281" s="3">
        <v>134241</v>
      </c>
    </row>
    <row r="12282" spans="1:4" x14ac:dyDescent="0.3">
      <c r="A12282" t="s">
        <v>17</v>
      </c>
      <c r="B12282" t="s">
        <v>15</v>
      </c>
      <c r="C12282" t="s">
        <v>12</v>
      </c>
      <c r="D12282" s="3">
        <v>90000</v>
      </c>
    </row>
    <row r="12283" spans="1:4" x14ac:dyDescent="0.3">
      <c r="A12283" t="s">
        <v>17</v>
      </c>
      <c r="B12283" t="s">
        <v>15</v>
      </c>
      <c r="C12283" t="s">
        <v>12</v>
      </c>
      <c r="D12283" s="3">
        <v>83862.5</v>
      </c>
    </row>
    <row r="12284" spans="1:4" x14ac:dyDescent="0.3">
      <c r="A12284" t="s">
        <v>17</v>
      </c>
      <c r="B12284" t="s">
        <v>15</v>
      </c>
      <c r="C12284" t="s">
        <v>12</v>
      </c>
      <c r="D12284" s="3">
        <v>60000</v>
      </c>
    </row>
    <row r="12285" spans="1:4" x14ac:dyDescent="0.3">
      <c r="A12285" t="s">
        <v>29</v>
      </c>
      <c r="B12285" t="s">
        <v>15</v>
      </c>
      <c r="C12285" t="s">
        <v>84</v>
      </c>
      <c r="D12285" s="3">
        <v>111175</v>
      </c>
    </row>
    <row r="12286" spans="1:4" x14ac:dyDescent="0.3">
      <c r="A12286" t="s">
        <v>41</v>
      </c>
      <c r="B12286" t="s">
        <v>15</v>
      </c>
      <c r="C12286" t="s">
        <v>107</v>
      </c>
      <c r="D12286" s="3">
        <v>157500</v>
      </c>
    </row>
    <row r="12287" spans="1:4" x14ac:dyDescent="0.3">
      <c r="A12287" t="s">
        <v>54</v>
      </c>
      <c r="B12287" t="s">
        <v>15</v>
      </c>
      <c r="C12287" t="s">
        <v>12</v>
      </c>
      <c r="D12287" s="3">
        <v>90000</v>
      </c>
    </row>
    <row r="12288" spans="1:4" x14ac:dyDescent="0.3">
      <c r="A12288" t="s">
        <v>54</v>
      </c>
      <c r="B12288" t="s">
        <v>15</v>
      </c>
      <c r="C12288" t="s">
        <v>106</v>
      </c>
      <c r="D12288" s="3">
        <v>147500</v>
      </c>
    </row>
    <row r="12289" spans="1:4" x14ac:dyDescent="0.3">
      <c r="A12289" t="s">
        <v>17</v>
      </c>
      <c r="B12289" t="s">
        <v>15</v>
      </c>
      <c r="C12289" t="s">
        <v>12</v>
      </c>
      <c r="D12289" s="3">
        <v>100000</v>
      </c>
    </row>
    <row r="12290" spans="1:4" x14ac:dyDescent="0.3">
      <c r="A12290" t="s">
        <v>54</v>
      </c>
      <c r="B12290" t="s">
        <v>15</v>
      </c>
      <c r="C12290" t="s">
        <v>12</v>
      </c>
      <c r="D12290" s="3">
        <v>112500</v>
      </c>
    </row>
    <row r="12291" spans="1:4" x14ac:dyDescent="0.3">
      <c r="A12291" t="s">
        <v>41</v>
      </c>
      <c r="B12291" t="s">
        <v>15</v>
      </c>
      <c r="C12291" t="s">
        <v>81</v>
      </c>
      <c r="D12291" s="3">
        <v>99150</v>
      </c>
    </row>
    <row r="12292" spans="1:4" x14ac:dyDescent="0.3">
      <c r="A12292" t="s">
        <v>97</v>
      </c>
      <c r="B12292" t="s">
        <v>15</v>
      </c>
      <c r="C12292" t="s">
        <v>12</v>
      </c>
      <c r="D12292" s="3">
        <v>151000</v>
      </c>
    </row>
    <row r="12293" spans="1:4" x14ac:dyDescent="0.3">
      <c r="A12293" t="s">
        <v>24</v>
      </c>
      <c r="B12293" t="s">
        <v>15</v>
      </c>
      <c r="C12293" t="s">
        <v>12</v>
      </c>
      <c r="D12293" s="3">
        <v>85152</v>
      </c>
    </row>
    <row r="12294" spans="1:4" x14ac:dyDescent="0.3">
      <c r="A12294" t="s">
        <v>24</v>
      </c>
      <c r="B12294" t="s">
        <v>15</v>
      </c>
      <c r="C12294" t="s">
        <v>12</v>
      </c>
      <c r="D12294" s="3">
        <v>115000</v>
      </c>
    </row>
    <row r="12295" spans="1:4" x14ac:dyDescent="0.3">
      <c r="A12295" t="s">
        <v>17</v>
      </c>
      <c r="B12295" t="s">
        <v>15</v>
      </c>
      <c r="C12295" t="s">
        <v>86</v>
      </c>
      <c r="D12295" s="3">
        <v>98500</v>
      </c>
    </row>
    <row r="12296" spans="1:4" x14ac:dyDescent="0.3">
      <c r="A12296" t="s">
        <v>54</v>
      </c>
      <c r="B12296" t="s">
        <v>15</v>
      </c>
      <c r="C12296" t="s">
        <v>12</v>
      </c>
      <c r="D12296" s="3">
        <v>82500</v>
      </c>
    </row>
    <row r="12297" spans="1:4" x14ac:dyDescent="0.3">
      <c r="A12297" t="s">
        <v>41</v>
      </c>
      <c r="B12297" t="s">
        <v>15</v>
      </c>
      <c r="C12297" t="s">
        <v>12</v>
      </c>
      <c r="D12297" s="3">
        <v>152000</v>
      </c>
    </row>
    <row r="12298" spans="1:4" x14ac:dyDescent="0.3">
      <c r="A12298" t="s">
        <v>41</v>
      </c>
      <c r="B12298" t="s">
        <v>15</v>
      </c>
      <c r="C12298" t="s">
        <v>12</v>
      </c>
      <c r="D12298" s="3">
        <v>121400</v>
      </c>
    </row>
    <row r="12299" spans="1:4" x14ac:dyDescent="0.3">
      <c r="A12299" t="s">
        <v>24</v>
      </c>
      <c r="B12299" t="s">
        <v>15</v>
      </c>
      <c r="C12299" t="s">
        <v>138</v>
      </c>
      <c r="D12299" s="3">
        <v>64800</v>
      </c>
    </row>
    <row r="12300" spans="1:4" x14ac:dyDescent="0.3">
      <c r="A12300" t="s">
        <v>17</v>
      </c>
      <c r="B12300" t="s">
        <v>15</v>
      </c>
      <c r="C12300" t="s">
        <v>12</v>
      </c>
      <c r="D12300" s="3">
        <v>90000</v>
      </c>
    </row>
    <row r="12301" spans="1:4" x14ac:dyDescent="0.3">
      <c r="A12301" t="s">
        <v>29</v>
      </c>
      <c r="B12301" t="s">
        <v>15</v>
      </c>
      <c r="C12301" t="s">
        <v>12</v>
      </c>
      <c r="D12301" s="3">
        <v>120000</v>
      </c>
    </row>
    <row r="12302" spans="1:4" x14ac:dyDescent="0.3">
      <c r="A12302" t="s">
        <v>24</v>
      </c>
      <c r="B12302" t="s">
        <v>15</v>
      </c>
      <c r="C12302" t="s">
        <v>12</v>
      </c>
      <c r="D12302" s="3">
        <v>198500</v>
      </c>
    </row>
    <row r="12303" spans="1:4" x14ac:dyDescent="0.3">
      <c r="A12303" t="s">
        <v>24</v>
      </c>
      <c r="B12303" t="s">
        <v>15</v>
      </c>
      <c r="C12303" t="s">
        <v>12</v>
      </c>
      <c r="D12303" s="3">
        <v>145500</v>
      </c>
    </row>
    <row r="12304" spans="1:4" x14ac:dyDescent="0.3">
      <c r="A12304" t="s">
        <v>29</v>
      </c>
      <c r="B12304" t="s">
        <v>15</v>
      </c>
      <c r="C12304" t="s">
        <v>12</v>
      </c>
      <c r="D12304" s="3">
        <v>90000</v>
      </c>
    </row>
    <row r="12305" spans="1:4" x14ac:dyDescent="0.3">
      <c r="A12305" t="s">
        <v>10</v>
      </c>
      <c r="B12305" t="s">
        <v>15</v>
      </c>
      <c r="C12305" t="s">
        <v>50</v>
      </c>
      <c r="D12305" s="3">
        <v>147500</v>
      </c>
    </row>
    <row r="12306" spans="1:4" x14ac:dyDescent="0.3">
      <c r="A12306" t="s">
        <v>24</v>
      </c>
      <c r="B12306" t="s">
        <v>15</v>
      </c>
      <c r="C12306" t="s">
        <v>12</v>
      </c>
      <c r="D12306" s="3">
        <v>115000</v>
      </c>
    </row>
    <row r="12307" spans="1:4" x14ac:dyDescent="0.3">
      <c r="A12307" t="s">
        <v>24</v>
      </c>
      <c r="B12307" t="s">
        <v>15</v>
      </c>
      <c r="C12307" t="s">
        <v>12</v>
      </c>
      <c r="D12307" s="3">
        <v>148000</v>
      </c>
    </row>
    <row r="12308" spans="1:4" x14ac:dyDescent="0.3">
      <c r="A12308" t="s">
        <v>10</v>
      </c>
      <c r="B12308" t="s">
        <v>15</v>
      </c>
      <c r="C12308" t="s">
        <v>12</v>
      </c>
      <c r="D12308" s="3">
        <v>150000</v>
      </c>
    </row>
    <row r="12309" spans="1:4" x14ac:dyDescent="0.3">
      <c r="A12309" t="s">
        <v>10</v>
      </c>
      <c r="B12309" t="s">
        <v>15</v>
      </c>
      <c r="C12309" t="s">
        <v>12</v>
      </c>
      <c r="D12309" s="3">
        <v>125000</v>
      </c>
    </row>
    <row r="12310" spans="1:4" x14ac:dyDescent="0.3">
      <c r="A12310" t="s">
        <v>24</v>
      </c>
      <c r="B12310" t="s">
        <v>15</v>
      </c>
      <c r="C12310" t="s">
        <v>112</v>
      </c>
      <c r="D12310" s="3">
        <v>90670</v>
      </c>
    </row>
    <row r="12311" spans="1:4" x14ac:dyDescent="0.3">
      <c r="A12311" t="s">
        <v>24</v>
      </c>
      <c r="B12311" t="s">
        <v>15</v>
      </c>
      <c r="C12311" t="s">
        <v>12</v>
      </c>
      <c r="D12311" s="3">
        <v>137500</v>
      </c>
    </row>
    <row r="12312" spans="1:4" x14ac:dyDescent="0.3">
      <c r="A12312" t="s">
        <v>17</v>
      </c>
      <c r="B12312" t="s">
        <v>15</v>
      </c>
      <c r="C12312" t="s">
        <v>12</v>
      </c>
      <c r="D12312" s="3">
        <v>60000</v>
      </c>
    </row>
    <row r="12313" spans="1:4" x14ac:dyDescent="0.3">
      <c r="A12313" t="s">
        <v>17</v>
      </c>
      <c r="B12313" t="s">
        <v>15</v>
      </c>
      <c r="C12313" t="s">
        <v>12</v>
      </c>
      <c r="D12313" s="3">
        <v>215642.5</v>
      </c>
    </row>
    <row r="12314" spans="1:4" x14ac:dyDescent="0.3">
      <c r="A12314" t="s">
        <v>24</v>
      </c>
      <c r="B12314" t="s">
        <v>15</v>
      </c>
      <c r="C12314" t="s">
        <v>12</v>
      </c>
      <c r="D12314" s="3">
        <v>150000</v>
      </c>
    </row>
    <row r="12315" spans="1:4" x14ac:dyDescent="0.3">
      <c r="A12315" t="s">
        <v>54</v>
      </c>
      <c r="B12315" t="s">
        <v>15</v>
      </c>
      <c r="C12315" t="s">
        <v>12</v>
      </c>
      <c r="D12315" s="3">
        <v>90000</v>
      </c>
    </row>
    <row r="12316" spans="1:4" x14ac:dyDescent="0.3">
      <c r="A12316" t="s">
        <v>29</v>
      </c>
      <c r="B12316" t="s">
        <v>15</v>
      </c>
      <c r="C12316" t="s">
        <v>12</v>
      </c>
      <c r="D12316" s="3">
        <v>162500</v>
      </c>
    </row>
    <row r="12317" spans="1:4" x14ac:dyDescent="0.3">
      <c r="A12317" t="s">
        <v>10</v>
      </c>
      <c r="B12317" t="s">
        <v>15</v>
      </c>
      <c r="C12317" t="s">
        <v>31</v>
      </c>
      <c r="D12317" s="3">
        <v>110000</v>
      </c>
    </row>
    <row r="12318" spans="1:4" x14ac:dyDescent="0.3">
      <c r="A12318" t="s">
        <v>54</v>
      </c>
      <c r="B12318" t="s">
        <v>15</v>
      </c>
      <c r="C12318" t="s">
        <v>12</v>
      </c>
      <c r="D12318" s="3">
        <v>130000</v>
      </c>
    </row>
    <row r="12319" spans="1:4" x14ac:dyDescent="0.3">
      <c r="A12319" t="s">
        <v>63</v>
      </c>
      <c r="B12319" t="s">
        <v>15</v>
      </c>
      <c r="C12319" t="s">
        <v>12</v>
      </c>
      <c r="D12319" s="3">
        <v>105800</v>
      </c>
    </row>
    <row r="12320" spans="1:4" x14ac:dyDescent="0.3">
      <c r="A12320" t="s">
        <v>17</v>
      </c>
      <c r="B12320" t="s">
        <v>15</v>
      </c>
      <c r="C12320" t="s">
        <v>12</v>
      </c>
      <c r="D12320" s="3">
        <v>137610</v>
      </c>
    </row>
    <row r="12321" spans="1:4" x14ac:dyDescent="0.3">
      <c r="A12321" t="s">
        <v>54</v>
      </c>
      <c r="B12321" t="s">
        <v>15</v>
      </c>
      <c r="C12321" t="s">
        <v>12</v>
      </c>
      <c r="D12321" s="3">
        <v>157500</v>
      </c>
    </row>
    <row r="12322" spans="1:4" x14ac:dyDescent="0.3">
      <c r="A12322" t="s">
        <v>24</v>
      </c>
      <c r="B12322" t="s">
        <v>15</v>
      </c>
      <c r="C12322" t="s">
        <v>12</v>
      </c>
      <c r="D12322" s="3">
        <v>186500</v>
      </c>
    </row>
    <row r="12323" spans="1:4" x14ac:dyDescent="0.3">
      <c r="A12323" t="s">
        <v>10</v>
      </c>
      <c r="B12323" t="s">
        <v>15</v>
      </c>
      <c r="C12323" t="s">
        <v>127</v>
      </c>
      <c r="D12323" s="3">
        <v>147500</v>
      </c>
    </row>
    <row r="12324" spans="1:4" x14ac:dyDescent="0.3">
      <c r="A12324" t="s">
        <v>24</v>
      </c>
      <c r="B12324" t="s">
        <v>15</v>
      </c>
      <c r="C12324" t="s">
        <v>12</v>
      </c>
      <c r="D12324" s="3">
        <v>205000</v>
      </c>
    </row>
    <row r="12325" spans="1:4" x14ac:dyDescent="0.3">
      <c r="A12325" t="s">
        <v>17</v>
      </c>
      <c r="B12325" t="s">
        <v>15</v>
      </c>
      <c r="C12325" t="s">
        <v>104</v>
      </c>
      <c r="D12325" s="3">
        <v>111175</v>
      </c>
    </row>
    <row r="12326" spans="1:4" x14ac:dyDescent="0.3">
      <c r="A12326" t="s">
        <v>54</v>
      </c>
      <c r="B12326" t="s">
        <v>15</v>
      </c>
      <c r="C12326" t="s">
        <v>12</v>
      </c>
      <c r="D12326" s="3">
        <v>135000</v>
      </c>
    </row>
    <row r="12327" spans="1:4" x14ac:dyDescent="0.3">
      <c r="A12327" t="s">
        <v>24</v>
      </c>
      <c r="B12327" t="s">
        <v>15</v>
      </c>
      <c r="C12327" t="s">
        <v>12</v>
      </c>
      <c r="D12327" s="3">
        <v>143000</v>
      </c>
    </row>
    <row r="12328" spans="1:4" x14ac:dyDescent="0.3">
      <c r="A12328" t="s">
        <v>17</v>
      </c>
      <c r="B12328" t="s">
        <v>15</v>
      </c>
      <c r="C12328" t="s">
        <v>113</v>
      </c>
      <c r="D12328" s="3">
        <v>53014</v>
      </c>
    </row>
    <row r="12329" spans="1:4" x14ac:dyDescent="0.3">
      <c r="A12329" t="s">
        <v>10</v>
      </c>
      <c r="B12329" t="s">
        <v>15</v>
      </c>
      <c r="C12329" t="s">
        <v>12</v>
      </c>
      <c r="D12329" s="3">
        <v>150000</v>
      </c>
    </row>
    <row r="12330" spans="1:4" x14ac:dyDescent="0.3">
      <c r="A12330" t="s">
        <v>24</v>
      </c>
      <c r="B12330" t="s">
        <v>15</v>
      </c>
      <c r="C12330" t="s">
        <v>12</v>
      </c>
      <c r="D12330" s="3">
        <v>162623.5</v>
      </c>
    </row>
    <row r="12331" spans="1:4" x14ac:dyDescent="0.3">
      <c r="A12331" t="s">
        <v>17</v>
      </c>
      <c r="B12331" t="s">
        <v>15</v>
      </c>
      <c r="C12331" t="s">
        <v>12</v>
      </c>
      <c r="D12331" s="3">
        <v>70087</v>
      </c>
    </row>
    <row r="12332" spans="1:4" x14ac:dyDescent="0.3">
      <c r="A12332" t="s">
        <v>24</v>
      </c>
      <c r="B12332" t="s">
        <v>15</v>
      </c>
      <c r="C12332" t="s">
        <v>12</v>
      </c>
      <c r="D12332" s="3">
        <v>75000</v>
      </c>
    </row>
    <row r="12333" spans="1:4" x14ac:dyDescent="0.3">
      <c r="A12333" t="s">
        <v>54</v>
      </c>
      <c r="B12333" t="s">
        <v>15</v>
      </c>
      <c r="C12333" t="s">
        <v>50</v>
      </c>
      <c r="D12333" s="3">
        <v>69300</v>
      </c>
    </row>
    <row r="12334" spans="1:4" x14ac:dyDescent="0.3">
      <c r="A12334" t="s">
        <v>80</v>
      </c>
      <c r="B12334" t="s">
        <v>15</v>
      </c>
      <c r="C12334" t="s">
        <v>12</v>
      </c>
      <c r="D12334" s="3">
        <v>187500</v>
      </c>
    </row>
    <row r="12335" spans="1:4" x14ac:dyDescent="0.3">
      <c r="A12335" t="s">
        <v>54</v>
      </c>
      <c r="B12335" t="s">
        <v>15</v>
      </c>
      <c r="C12335" t="s">
        <v>121</v>
      </c>
      <c r="D12335" s="3">
        <v>96773</v>
      </c>
    </row>
    <row r="12336" spans="1:4" x14ac:dyDescent="0.3">
      <c r="A12336" t="s">
        <v>54</v>
      </c>
      <c r="B12336" t="s">
        <v>15</v>
      </c>
      <c r="C12336" t="s">
        <v>12</v>
      </c>
      <c r="D12336" s="3">
        <v>110000</v>
      </c>
    </row>
    <row r="12337" spans="1:4" x14ac:dyDescent="0.3">
      <c r="A12337" t="s">
        <v>54</v>
      </c>
      <c r="B12337" t="s">
        <v>15</v>
      </c>
      <c r="C12337" t="s">
        <v>99</v>
      </c>
      <c r="D12337" s="3">
        <v>125000</v>
      </c>
    </row>
    <row r="12338" spans="1:4" x14ac:dyDescent="0.3">
      <c r="A12338" t="s">
        <v>54</v>
      </c>
      <c r="B12338" t="s">
        <v>15</v>
      </c>
      <c r="C12338" t="s">
        <v>12</v>
      </c>
      <c r="D12338" s="3">
        <v>150000</v>
      </c>
    </row>
    <row r="12339" spans="1:4" x14ac:dyDescent="0.3">
      <c r="A12339" t="s">
        <v>24</v>
      </c>
      <c r="B12339" t="s">
        <v>15</v>
      </c>
      <c r="C12339" t="s">
        <v>12</v>
      </c>
      <c r="D12339" s="3">
        <v>143500</v>
      </c>
    </row>
    <row r="12340" spans="1:4" x14ac:dyDescent="0.3">
      <c r="A12340" t="s">
        <v>41</v>
      </c>
      <c r="B12340" t="s">
        <v>15</v>
      </c>
      <c r="C12340" t="s">
        <v>12</v>
      </c>
      <c r="D12340" s="3">
        <v>140000</v>
      </c>
    </row>
    <row r="12341" spans="1:4" x14ac:dyDescent="0.3">
      <c r="A12341" t="s">
        <v>24</v>
      </c>
      <c r="B12341" t="s">
        <v>15</v>
      </c>
      <c r="C12341" t="s">
        <v>84</v>
      </c>
      <c r="D12341" s="3">
        <v>157500</v>
      </c>
    </row>
    <row r="12342" spans="1:4" x14ac:dyDescent="0.3">
      <c r="A12342" t="s">
        <v>24</v>
      </c>
      <c r="B12342" t="s">
        <v>15</v>
      </c>
      <c r="C12342" t="s">
        <v>12</v>
      </c>
      <c r="D12342" s="3">
        <v>100000</v>
      </c>
    </row>
    <row r="12343" spans="1:4" x14ac:dyDescent="0.3">
      <c r="A12343" t="s">
        <v>17</v>
      </c>
      <c r="B12343" t="s">
        <v>15</v>
      </c>
      <c r="C12343" t="s">
        <v>12</v>
      </c>
      <c r="D12343" s="3">
        <v>90000</v>
      </c>
    </row>
    <row r="12344" spans="1:4" x14ac:dyDescent="0.3">
      <c r="A12344" t="s">
        <v>54</v>
      </c>
      <c r="B12344" t="s">
        <v>15</v>
      </c>
      <c r="C12344" t="s">
        <v>12</v>
      </c>
      <c r="D12344" s="3">
        <v>147500</v>
      </c>
    </row>
    <row r="12345" spans="1:4" x14ac:dyDescent="0.3">
      <c r="A12345" t="s">
        <v>80</v>
      </c>
      <c r="B12345" t="s">
        <v>15</v>
      </c>
      <c r="C12345" t="s">
        <v>84</v>
      </c>
      <c r="D12345" s="3">
        <v>79200</v>
      </c>
    </row>
    <row r="12346" spans="1:4" x14ac:dyDescent="0.3">
      <c r="A12346" t="s">
        <v>17</v>
      </c>
      <c r="B12346" t="s">
        <v>15</v>
      </c>
      <c r="C12346" t="s">
        <v>12</v>
      </c>
      <c r="D12346" s="3">
        <v>82000</v>
      </c>
    </row>
    <row r="12347" spans="1:4" x14ac:dyDescent="0.3">
      <c r="A12347" t="s">
        <v>41</v>
      </c>
      <c r="B12347" t="s">
        <v>15</v>
      </c>
      <c r="C12347" t="s">
        <v>12</v>
      </c>
      <c r="D12347" s="3">
        <v>150000</v>
      </c>
    </row>
    <row r="12348" spans="1:4" x14ac:dyDescent="0.3">
      <c r="A12348" t="s">
        <v>24</v>
      </c>
      <c r="B12348" t="s">
        <v>15</v>
      </c>
      <c r="C12348" t="s">
        <v>31</v>
      </c>
      <c r="D12348" s="3">
        <v>175000</v>
      </c>
    </row>
    <row r="12349" spans="1:4" x14ac:dyDescent="0.3">
      <c r="A12349" t="s">
        <v>63</v>
      </c>
      <c r="B12349" t="s">
        <v>15</v>
      </c>
      <c r="C12349" t="s">
        <v>12</v>
      </c>
      <c r="D12349" s="3">
        <v>110890</v>
      </c>
    </row>
    <row r="12350" spans="1:4" x14ac:dyDescent="0.3">
      <c r="A12350" t="s">
        <v>17</v>
      </c>
      <c r="B12350" t="s">
        <v>15</v>
      </c>
      <c r="C12350" t="s">
        <v>12</v>
      </c>
      <c r="D12350" s="3">
        <v>65500</v>
      </c>
    </row>
    <row r="12351" spans="1:4" x14ac:dyDescent="0.3">
      <c r="A12351" t="s">
        <v>17</v>
      </c>
      <c r="B12351" t="s">
        <v>15</v>
      </c>
      <c r="C12351" t="s">
        <v>12</v>
      </c>
      <c r="D12351" s="3">
        <v>160515</v>
      </c>
    </row>
    <row r="12352" spans="1:4" x14ac:dyDescent="0.3">
      <c r="A12352" t="s">
        <v>54</v>
      </c>
      <c r="B12352" t="s">
        <v>15</v>
      </c>
      <c r="C12352" t="s">
        <v>12</v>
      </c>
      <c r="D12352" s="3">
        <v>140000</v>
      </c>
    </row>
    <row r="12353" spans="1:4" x14ac:dyDescent="0.3">
      <c r="A12353" t="s">
        <v>54</v>
      </c>
      <c r="B12353" t="s">
        <v>15</v>
      </c>
      <c r="C12353" t="s">
        <v>12</v>
      </c>
      <c r="D12353" s="3">
        <v>150000</v>
      </c>
    </row>
    <row r="12354" spans="1:4" x14ac:dyDescent="0.3">
      <c r="A12354" t="s">
        <v>29</v>
      </c>
      <c r="B12354" t="s">
        <v>15</v>
      </c>
      <c r="C12354" t="s">
        <v>12</v>
      </c>
      <c r="D12354" s="3">
        <v>127000</v>
      </c>
    </row>
    <row r="12355" spans="1:4" x14ac:dyDescent="0.3">
      <c r="A12355" t="s">
        <v>17</v>
      </c>
      <c r="B12355" t="s">
        <v>15</v>
      </c>
      <c r="C12355" t="s">
        <v>79</v>
      </c>
      <c r="D12355" s="3">
        <v>100500</v>
      </c>
    </row>
    <row r="12356" spans="1:4" x14ac:dyDescent="0.3">
      <c r="A12356" t="s">
        <v>17</v>
      </c>
      <c r="B12356" t="s">
        <v>126</v>
      </c>
      <c r="C12356" t="s">
        <v>12</v>
      </c>
      <c r="D12356" s="3">
        <v>125000</v>
      </c>
    </row>
    <row r="12357" spans="1:4" x14ac:dyDescent="0.3">
      <c r="A12357" t="s">
        <v>54</v>
      </c>
      <c r="B12357" t="s">
        <v>15</v>
      </c>
      <c r="C12357" t="s">
        <v>12</v>
      </c>
      <c r="D12357" s="3">
        <v>99500</v>
      </c>
    </row>
    <row r="12358" spans="1:4" x14ac:dyDescent="0.3">
      <c r="A12358" t="s">
        <v>10</v>
      </c>
      <c r="B12358" t="s">
        <v>15</v>
      </c>
      <c r="C12358" t="s">
        <v>12</v>
      </c>
      <c r="D12358" s="3">
        <v>102065</v>
      </c>
    </row>
    <row r="12359" spans="1:4" x14ac:dyDescent="0.3">
      <c r="A12359" t="s">
        <v>17</v>
      </c>
      <c r="B12359" t="s">
        <v>15</v>
      </c>
      <c r="C12359" t="s">
        <v>12</v>
      </c>
      <c r="D12359" s="3">
        <v>124000</v>
      </c>
    </row>
    <row r="12360" spans="1:4" x14ac:dyDescent="0.3">
      <c r="A12360" t="s">
        <v>17</v>
      </c>
      <c r="B12360" t="s">
        <v>15</v>
      </c>
      <c r="C12360" t="s">
        <v>141</v>
      </c>
      <c r="D12360" s="3">
        <v>72000</v>
      </c>
    </row>
    <row r="12361" spans="1:4" x14ac:dyDescent="0.3">
      <c r="A12361" t="s">
        <v>29</v>
      </c>
      <c r="B12361" t="s">
        <v>15</v>
      </c>
      <c r="C12361" t="s">
        <v>12</v>
      </c>
      <c r="D12361" s="3">
        <v>110000</v>
      </c>
    </row>
    <row r="12362" spans="1:4" x14ac:dyDescent="0.3">
      <c r="A12362" t="s">
        <v>17</v>
      </c>
      <c r="B12362" t="s">
        <v>15</v>
      </c>
      <c r="C12362" t="s">
        <v>12</v>
      </c>
      <c r="D12362" s="3">
        <v>60000</v>
      </c>
    </row>
    <row r="12363" spans="1:4" x14ac:dyDescent="0.3">
      <c r="A12363" t="s">
        <v>17</v>
      </c>
      <c r="B12363" t="s">
        <v>15</v>
      </c>
      <c r="C12363" t="s">
        <v>12</v>
      </c>
      <c r="D12363" s="3">
        <v>100000</v>
      </c>
    </row>
    <row r="12364" spans="1:4" x14ac:dyDescent="0.3">
      <c r="A12364" t="s">
        <v>41</v>
      </c>
      <c r="B12364" t="s">
        <v>15</v>
      </c>
      <c r="C12364" t="s">
        <v>12</v>
      </c>
      <c r="D12364" s="3">
        <v>245000</v>
      </c>
    </row>
    <row r="12365" spans="1:4" x14ac:dyDescent="0.3">
      <c r="A12365" t="s">
        <v>17</v>
      </c>
      <c r="B12365" t="s">
        <v>15</v>
      </c>
      <c r="C12365" t="s">
        <v>12</v>
      </c>
      <c r="D12365" s="3">
        <v>100000</v>
      </c>
    </row>
    <row r="12366" spans="1:4" x14ac:dyDescent="0.3">
      <c r="A12366" t="s">
        <v>24</v>
      </c>
      <c r="B12366" t="s">
        <v>15</v>
      </c>
      <c r="C12366" t="s">
        <v>12</v>
      </c>
      <c r="D12366" s="3">
        <v>120000.5</v>
      </c>
    </row>
    <row r="12367" spans="1:4" x14ac:dyDescent="0.3">
      <c r="A12367" t="s">
        <v>24</v>
      </c>
      <c r="B12367" t="s">
        <v>15</v>
      </c>
      <c r="C12367" t="s">
        <v>12</v>
      </c>
      <c r="D12367" s="3">
        <v>83862.5</v>
      </c>
    </row>
    <row r="12368" spans="1:4" x14ac:dyDescent="0.3">
      <c r="A12368" t="s">
        <v>54</v>
      </c>
      <c r="B12368" t="s">
        <v>15</v>
      </c>
      <c r="C12368" t="s">
        <v>12</v>
      </c>
      <c r="D12368" s="3">
        <v>85000</v>
      </c>
    </row>
    <row r="12369" spans="1:4" x14ac:dyDescent="0.3">
      <c r="A12369" t="s">
        <v>10</v>
      </c>
      <c r="B12369" t="s">
        <v>15</v>
      </c>
      <c r="C12369" t="s">
        <v>12</v>
      </c>
      <c r="D12369" s="3">
        <v>147500</v>
      </c>
    </row>
    <row r="12370" spans="1:4" x14ac:dyDescent="0.3">
      <c r="A12370" t="s">
        <v>17</v>
      </c>
      <c r="B12370" t="s">
        <v>15</v>
      </c>
      <c r="C12370" t="s">
        <v>89</v>
      </c>
      <c r="D12370" s="3">
        <v>57500</v>
      </c>
    </row>
    <row r="12371" spans="1:4" x14ac:dyDescent="0.3">
      <c r="A12371" t="s">
        <v>10</v>
      </c>
      <c r="B12371" t="s">
        <v>15</v>
      </c>
      <c r="C12371" t="s">
        <v>12</v>
      </c>
      <c r="D12371" s="3">
        <v>155000</v>
      </c>
    </row>
    <row r="12372" spans="1:4" x14ac:dyDescent="0.3">
      <c r="A12372" t="s">
        <v>54</v>
      </c>
      <c r="B12372" t="s">
        <v>15</v>
      </c>
      <c r="C12372" t="s">
        <v>12</v>
      </c>
      <c r="D12372" s="3">
        <v>200000</v>
      </c>
    </row>
    <row r="12373" spans="1:4" x14ac:dyDescent="0.3">
      <c r="A12373" t="s">
        <v>54</v>
      </c>
      <c r="B12373" t="s">
        <v>15</v>
      </c>
      <c r="C12373" t="s">
        <v>12</v>
      </c>
      <c r="D12373" s="3">
        <v>101421</v>
      </c>
    </row>
    <row r="12374" spans="1:4" x14ac:dyDescent="0.3">
      <c r="A12374" t="s">
        <v>63</v>
      </c>
      <c r="B12374" t="s">
        <v>15</v>
      </c>
      <c r="C12374" t="s">
        <v>12</v>
      </c>
      <c r="D12374" s="3">
        <v>85000</v>
      </c>
    </row>
    <row r="12375" spans="1:4" x14ac:dyDescent="0.3">
      <c r="A12375" t="s">
        <v>24</v>
      </c>
      <c r="B12375" t="s">
        <v>15</v>
      </c>
      <c r="C12375" t="s">
        <v>12</v>
      </c>
      <c r="D12375" s="3">
        <v>100000</v>
      </c>
    </row>
    <row r="12376" spans="1:4" x14ac:dyDescent="0.3">
      <c r="A12376" t="s">
        <v>17</v>
      </c>
      <c r="B12376" t="s">
        <v>15</v>
      </c>
      <c r="C12376" t="s">
        <v>12</v>
      </c>
      <c r="D12376" s="3">
        <v>90000</v>
      </c>
    </row>
    <row r="12377" spans="1:4" x14ac:dyDescent="0.3">
      <c r="A12377" t="s">
        <v>17</v>
      </c>
      <c r="B12377" t="s">
        <v>15</v>
      </c>
      <c r="C12377" t="s">
        <v>12</v>
      </c>
      <c r="D12377" s="3">
        <v>101014</v>
      </c>
    </row>
    <row r="12378" spans="1:4" x14ac:dyDescent="0.3">
      <c r="A12378" t="s">
        <v>63</v>
      </c>
      <c r="B12378" t="s">
        <v>15</v>
      </c>
      <c r="C12378" t="s">
        <v>12</v>
      </c>
      <c r="D12378" s="3">
        <v>75000</v>
      </c>
    </row>
    <row r="12379" spans="1:4" x14ac:dyDescent="0.3">
      <c r="A12379" t="s">
        <v>24</v>
      </c>
      <c r="B12379" t="s">
        <v>15</v>
      </c>
      <c r="C12379" t="s">
        <v>12</v>
      </c>
      <c r="D12379" s="3">
        <v>102860.671875</v>
      </c>
    </row>
    <row r="12380" spans="1:4" x14ac:dyDescent="0.3">
      <c r="A12380" t="s">
        <v>24</v>
      </c>
      <c r="B12380" t="s">
        <v>15</v>
      </c>
      <c r="C12380" t="s">
        <v>12</v>
      </c>
      <c r="D12380" s="3">
        <v>92500</v>
      </c>
    </row>
    <row r="12381" spans="1:4" x14ac:dyDescent="0.3">
      <c r="A12381" t="s">
        <v>17</v>
      </c>
      <c r="B12381" t="s">
        <v>15</v>
      </c>
      <c r="C12381" t="s">
        <v>12</v>
      </c>
      <c r="D12381" s="3">
        <v>52000</v>
      </c>
    </row>
    <row r="12382" spans="1:4" x14ac:dyDescent="0.3">
      <c r="A12382" t="s">
        <v>17</v>
      </c>
      <c r="B12382" t="s">
        <v>15</v>
      </c>
      <c r="C12382" t="s">
        <v>12</v>
      </c>
      <c r="D12382" s="3">
        <v>56302</v>
      </c>
    </row>
    <row r="12383" spans="1:4" x14ac:dyDescent="0.3">
      <c r="A12383" t="s">
        <v>17</v>
      </c>
      <c r="B12383" t="s">
        <v>15</v>
      </c>
      <c r="C12383" t="s">
        <v>50</v>
      </c>
      <c r="D12383" s="3">
        <v>63000</v>
      </c>
    </row>
    <row r="12384" spans="1:4" x14ac:dyDescent="0.3">
      <c r="A12384" t="s">
        <v>24</v>
      </c>
      <c r="B12384" t="s">
        <v>15</v>
      </c>
      <c r="C12384" t="s">
        <v>12</v>
      </c>
      <c r="D12384" s="3">
        <v>90000</v>
      </c>
    </row>
    <row r="12385" spans="1:4" x14ac:dyDescent="0.3">
      <c r="A12385" t="s">
        <v>17</v>
      </c>
      <c r="B12385" t="s">
        <v>15</v>
      </c>
      <c r="C12385" t="s">
        <v>12</v>
      </c>
      <c r="D12385" s="3">
        <v>65000</v>
      </c>
    </row>
    <row r="12386" spans="1:4" x14ac:dyDescent="0.3">
      <c r="A12386" t="s">
        <v>78</v>
      </c>
      <c r="B12386" t="s">
        <v>15</v>
      </c>
      <c r="C12386" t="s">
        <v>95</v>
      </c>
      <c r="D12386" s="3">
        <v>72000</v>
      </c>
    </row>
    <row r="12387" spans="1:4" x14ac:dyDescent="0.3">
      <c r="A12387" t="s">
        <v>24</v>
      </c>
      <c r="B12387" t="s">
        <v>15</v>
      </c>
      <c r="C12387" t="s">
        <v>12</v>
      </c>
      <c r="D12387" s="3">
        <v>136980</v>
      </c>
    </row>
    <row r="12388" spans="1:4" x14ac:dyDescent="0.3">
      <c r="A12388" t="s">
        <v>24</v>
      </c>
      <c r="B12388" t="s">
        <v>15</v>
      </c>
      <c r="C12388" t="s">
        <v>12</v>
      </c>
      <c r="D12388" s="3">
        <v>277500</v>
      </c>
    </row>
    <row r="12389" spans="1:4" x14ac:dyDescent="0.3">
      <c r="A12389" t="s">
        <v>17</v>
      </c>
      <c r="B12389" t="s">
        <v>15</v>
      </c>
      <c r="C12389" t="s">
        <v>12</v>
      </c>
      <c r="D12389" s="3">
        <v>87500</v>
      </c>
    </row>
    <row r="12390" spans="1:4" x14ac:dyDescent="0.3">
      <c r="A12390" t="s">
        <v>17</v>
      </c>
      <c r="B12390" t="s">
        <v>15</v>
      </c>
      <c r="C12390" t="s">
        <v>94</v>
      </c>
      <c r="D12390" s="3">
        <v>100500</v>
      </c>
    </row>
    <row r="12391" spans="1:4" x14ac:dyDescent="0.3">
      <c r="A12391" t="s">
        <v>17</v>
      </c>
      <c r="B12391" t="s">
        <v>15</v>
      </c>
      <c r="C12391" t="s">
        <v>93</v>
      </c>
      <c r="D12391" s="3">
        <v>89100</v>
      </c>
    </row>
    <row r="12392" spans="1:4" x14ac:dyDescent="0.3">
      <c r="A12392" t="s">
        <v>24</v>
      </c>
      <c r="B12392" t="s">
        <v>15</v>
      </c>
      <c r="C12392" t="s">
        <v>12</v>
      </c>
      <c r="D12392" s="3">
        <v>233000</v>
      </c>
    </row>
    <row r="12393" spans="1:4" x14ac:dyDescent="0.3">
      <c r="A12393" t="s">
        <v>63</v>
      </c>
      <c r="B12393" t="s">
        <v>15</v>
      </c>
      <c r="C12393" t="s">
        <v>12</v>
      </c>
      <c r="D12393" s="3">
        <v>72500</v>
      </c>
    </row>
    <row r="12394" spans="1:4" x14ac:dyDescent="0.3">
      <c r="A12394" t="s">
        <v>24</v>
      </c>
      <c r="B12394" t="s">
        <v>15</v>
      </c>
      <c r="C12394" t="s">
        <v>12</v>
      </c>
      <c r="D12394" s="3">
        <v>90000</v>
      </c>
    </row>
    <row r="12395" spans="1:4" x14ac:dyDescent="0.3">
      <c r="A12395" t="s">
        <v>17</v>
      </c>
      <c r="B12395" t="s">
        <v>15</v>
      </c>
      <c r="C12395" t="s">
        <v>12</v>
      </c>
      <c r="D12395" s="3">
        <v>65000</v>
      </c>
    </row>
    <row r="12396" spans="1:4" x14ac:dyDescent="0.3">
      <c r="A12396" t="s">
        <v>41</v>
      </c>
      <c r="B12396" t="s">
        <v>15</v>
      </c>
      <c r="C12396" t="s">
        <v>31</v>
      </c>
      <c r="D12396" s="3">
        <v>160000</v>
      </c>
    </row>
    <row r="12397" spans="1:4" x14ac:dyDescent="0.3">
      <c r="A12397" t="s">
        <v>24</v>
      </c>
      <c r="B12397" t="s">
        <v>15</v>
      </c>
      <c r="C12397" t="s">
        <v>12</v>
      </c>
      <c r="D12397" s="3">
        <v>155000</v>
      </c>
    </row>
    <row r="12398" spans="1:4" x14ac:dyDescent="0.3">
      <c r="A12398" t="s">
        <v>10</v>
      </c>
      <c r="B12398" t="s">
        <v>15</v>
      </c>
      <c r="C12398" t="s">
        <v>31</v>
      </c>
      <c r="D12398" s="3">
        <v>185000</v>
      </c>
    </row>
    <row r="12399" spans="1:4" x14ac:dyDescent="0.3">
      <c r="A12399" t="s">
        <v>78</v>
      </c>
      <c r="B12399" t="s">
        <v>15</v>
      </c>
      <c r="C12399" t="s">
        <v>12</v>
      </c>
      <c r="D12399" s="3">
        <v>147500</v>
      </c>
    </row>
    <row r="12400" spans="1:4" x14ac:dyDescent="0.3">
      <c r="A12400" t="s">
        <v>24</v>
      </c>
      <c r="B12400" t="s">
        <v>15</v>
      </c>
      <c r="C12400" t="s">
        <v>31</v>
      </c>
      <c r="D12400" s="3">
        <v>113269.5</v>
      </c>
    </row>
    <row r="12401" spans="1:4" x14ac:dyDescent="0.3">
      <c r="A12401" t="s">
        <v>24</v>
      </c>
      <c r="B12401" t="s">
        <v>15</v>
      </c>
      <c r="C12401" t="s">
        <v>12</v>
      </c>
      <c r="D12401" s="3">
        <v>225000</v>
      </c>
    </row>
    <row r="12402" spans="1:4" x14ac:dyDescent="0.3">
      <c r="A12402" t="s">
        <v>24</v>
      </c>
      <c r="B12402" t="s">
        <v>15</v>
      </c>
      <c r="C12402" t="s">
        <v>12</v>
      </c>
      <c r="D12402" s="3">
        <v>195000</v>
      </c>
    </row>
    <row r="12403" spans="1:4" x14ac:dyDescent="0.3">
      <c r="A12403" t="s">
        <v>24</v>
      </c>
      <c r="B12403" t="s">
        <v>15</v>
      </c>
      <c r="C12403" t="s">
        <v>12</v>
      </c>
      <c r="D12403" s="3">
        <v>115000</v>
      </c>
    </row>
    <row r="12404" spans="1:4" x14ac:dyDescent="0.3">
      <c r="A12404" t="s">
        <v>10</v>
      </c>
      <c r="B12404" t="s">
        <v>15</v>
      </c>
      <c r="C12404" t="s">
        <v>12</v>
      </c>
      <c r="D12404" s="3">
        <v>140000</v>
      </c>
    </row>
    <row r="12405" spans="1:4" x14ac:dyDescent="0.3">
      <c r="A12405" t="s">
        <v>17</v>
      </c>
      <c r="B12405" t="s">
        <v>15</v>
      </c>
      <c r="C12405" t="s">
        <v>12</v>
      </c>
      <c r="D12405" s="3">
        <v>113896</v>
      </c>
    </row>
    <row r="12406" spans="1:4" x14ac:dyDescent="0.3">
      <c r="A12406" t="s">
        <v>24</v>
      </c>
      <c r="B12406" t="s">
        <v>15</v>
      </c>
      <c r="C12406" t="s">
        <v>93</v>
      </c>
      <c r="D12406" s="3">
        <v>157500</v>
      </c>
    </row>
    <row r="12407" spans="1:4" x14ac:dyDescent="0.3">
      <c r="A12407" t="s">
        <v>41</v>
      </c>
      <c r="B12407" t="s">
        <v>15</v>
      </c>
      <c r="C12407" t="s">
        <v>99</v>
      </c>
      <c r="D12407" s="3">
        <v>157500</v>
      </c>
    </row>
    <row r="12408" spans="1:4" x14ac:dyDescent="0.3">
      <c r="A12408" t="s">
        <v>24</v>
      </c>
      <c r="B12408" t="s">
        <v>15</v>
      </c>
      <c r="C12408" t="s">
        <v>12</v>
      </c>
      <c r="D12408" s="3">
        <v>90000</v>
      </c>
    </row>
    <row r="12409" spans="1:4" x14ac:dyDescent="0.3">
      <c r="A12409" t="s">
        <v>54</v>
      </c>
      <c r="B12409" t="s">
        <v>15</v>
      </c>
      <c r="C12409" t="s">
        <v>12</v>
      </c>
      <c r="D12409" s="3">
        <v>95000</v>
      </c>
    </row>
    <row r="12410" spans="1:4" x14ac:dyDescent="0.3">
      <c r="A12410" t="s">
        <v>17</v>
      </c>
      <c r="B12410" t="s">
        <v>15</v>
      </c>
      <c r="C12410" t="s">
        <v>12</v>
      </c>
      <c r="D12410" s="3">
        <v>39551.19921875</v>
      </c>
    </row>
    <row r="12411" spans="1:4" x14ac:dyDescent="0.3">
      <c r="A12411" t="s">
        <v>17</v>
      </c>
      <c r="B12411" t="s">
        <v>22</v>
      </c>
      <c r="C12411" t="s">
        <v>12</v>
      </c>
      <c r="D12411" s="3">
        <v>160000</v>
      </c>
    </row>
    <row r="12412" spans="1:4" x14ac:dyDescent="0.3">
      <c r="A12412" t="s">
        <v>17</v>
      </c>
      <c r="B12412" t="s">
        <v>15</v>
      </c>
      <c r="C12412" t="s">
        <v>144</v>
      </c>
      <c r="D12412" s="3">
        <v>72500</v>
      </c>
    </row>
    <row r="12413" spans="1:4" x14ac:dyDescent="0.3">
      <c r="A12413" t="s">
        <v>10</v>
      </c>
      <c r="B12413" t="s">
        <v>15</v>
      </c>
      <c r="C12413" t="s">
        <v>99</v>
      </c>
      <c r="D12413" s="3">
        <v>90000</v>
      </c>
    </row>
    <row r="12414" spans="1:4" x14ac:dyDescent="0.3">
      <c r="A12414" t="s">
        <v>17</v>
      </c>
      <c r="B12414" t="s">
        <v>15</v>
      </c>
      <c r="C12414" t="s">
        <v>84</v>
      </c>
      <c r="D12414" s="3">
        <v>79200</v>
      </c>
    </row>
    <row r="12415" spans="1:4" x14ac:dyDescent="0.3">
      <c r="A12415" t="s">
        <v>54</v>
      </c>
      <c r="B12415" t="s">
        <v>15</v>
      </c>
      <c r="C12415" t="s">
        <v>99</v>
      </c>
      <c r="D12415" s="3">
        <v>90000</v>
      </c>
    </row>
    <row r="12416" spans="1:4" x14ac:dyDescent="0.3">
      <c r="A12416" t="s">
        <v>17</v>
      </c>
      <c r="B12416" t="s">
        <v>15</v>
      </c>
      <c r="C12416" t="s">
        <v>12</v>
      </c>
      <c r="D12416" s="3">
        <v>60500</v>
      </c>
    </row>
    <row r="12417" spans="1:4" x14ac:dyDescent="0.3">
      <c r="A12417" t="s">
        <v>24</v>
      </c>
      <c r="B12417" t="s">
        <v>15</v>
      </c>
      <c r="C12417" t="s">
        <v>117</v>
      </c>
      <c r="D12417" s="3">
        <v>50400</v>
      </c>
    </row>
    <row r="12418" spans="1:4" x14ac:dyDescent="0.3">
      <c r="A12418" t="s">
        <v>54</v>
      </c>
      <c r="B12418" t="s">
        <v>15</v>
      </c>
      <c r="C12418" t="s">
        <v>31</v>
      </c>
      <c r="D12418" s="3">
        <v>175000</v>
      </c>
    </row>
    <row r="12419" spans="1:4" x14ac:dyDescent="0.3">
      <c r="A12419" t="s">
        <v>24</v>
      </c>
      <c r="B12419" t="s">
        <v>15</v>
      </c>
      <c r="C12419" t="s">
        <v>12</v>
      </c>
      <c r="D12419" s="3">
        <v>147500</v>
      </c>
    </row>
    <row r="12420" spans="1:4" x14ac:dyDescent="0.3">
      <c r="A12420" t="s">
        <v>54</v>
      </c>
      <c r="B12420" t="s">
        <v>15</v>
      </c>
      <c r="C12420" t="s">
        <v>12</v>
      </c>
      <c r="D12420" s="3">
        <v>115495</v>
      </c>
    </row>
    <row r="12421" spans="1:4" x14ac:dyDescent="0.3">
      <c r="A12421" t="s">
        <v>63</v>
      </c>
      <c r="B12421" t="s">
        <v>15</v>
      </c>
      <c r="C12421" t="s">
        <v>12</v>
      </c>
      <c r="D12421" s="3">
        <v>90000</v>
      </c>
    </row>
    <row r="12422" spans="1:4" x14ac:dyDescent="0.3">
      <c r="A12422" t="s">
        <v>17</v>
      </c>
      <c r="B12422" t="s">
        <v>15</v>
      </c>
      <c r="C12422" t="s">
        <v>117</v>
      </c>
      <c r="D12422" s="3">
        <v>79200</v>
      </c>
    </row>
    <row r="12423" spans="1:4" x14ac:dyDescent="0.3">
      <c r="A12423" t="s">
        <v>24</v>
      </c>
      <c r="B12423" t="s">
        <v>15</v>
      </c>
      <c r="C12423" t="s">
        <v>12</v>
      </c>
      <c r="D12423" s="3">
        <v>145000</v>
      </c>
    </row>
    <row r="12424" spans="1:4" x14ac:dyDescent="0.3">
      <c r="A12424" t="s">
        <v>24</v>
      </c>
      <c r="B12424" t="s">
        <v>15</v>
      </c>
      <c r="C12424" t="s">
        <v>12</v>
      </c>
      <c r="D12424" s="3">
        <v>190000</v>
      </c>
    </row>
    <row r="12425" spans="1:4" x14ac:dyDescent="0.3">
      <c r="A12425" t="s">
        <v>17</v>
      </c>
      <c r="B12425" t="s">
        <v>15</v>
      </c>
      <c r="C12425" t="s">
        <v>12</v>
      </c>
      <c r="D12425" s="3">
        <v>90000</v>
      </c>
    </row>
    <row r="12426" spans="1:4" x14ac:dyDescent="0.3">
      <c r="A12426" t="s">
        <v>41</v>
      </c>
      <c r="B12426" t="s">
        <v>15</v>
      </c>
      <c r="C12426" t="s">
        <v>12</v>
      </c>
      <c r="D12426" s="3">
        <v>200000</v>
      </c>
    </row>
    <row r="12427" spans="1:4" x14ac:dyDescent="0.3">
      <c r="A12427" t="s">
        <v>54</v>
      </c>
      <c r="B12427" t="s">
        <v>15</v>
      </c>
      <c r="C12427" t="s">
        <v>121</v>
      </c>
      <c r="D12427" s="3">
        <v>97444</v>
      </c>
    </row>
    <row r="12428" spans="1:4" x14ac:dyDescent="0.3">
      <c r="A12428" t="s">
        <v>17</v>
      </c>
      <c r="B12428" t="s">
        <v>15</v>
      </c>
      <c r="C12428" t="s">
        <v>12</v>
      </c>
      <c r="D12428" s="3">
        <v>115000</v>
      </c>
    </row>
    <row r="12429" spans="1:4" x14ac:dyDescent="0.3">
      <c r="A12429" t="s">
        <v>17</v>
      </c>
      <c r="B12429" t="s">
        <v>15</v>
      </c>
      <c r="C12429" t="s">
        <v>12</v>
      </c>
      <c r="D12429" s="3">
        <v>50000</v>
      </c>
    </row>
    <row r="12430" spans="1:4" x14ac:dyDescent="0.3">
      <c r="A12430" t="s">
        <v>17</v>
      </c>
      <c r="B12430" t="s">
        <v>15</v>
      </c>
      <c r="C12430" t="s">
        <v>12</v>
      </c>
      <c r="D12430" s="3">
        <v>90000</v>
      </c>
    </row>
    <row r="12431" spans="1:4" x14ac:dyDescent="0.3">
      <c r="A12431" t="s">
        <v>24</v>
      </c>
      <c r="B12431" t="s">
        <v>15</v>
      </c>
      <c r="C12431" t="s">
        <v>12</v>
      </c>
      <c r="D12431" s="3">
        <v>80000</v>
      </c>
    </row>
    <row r="12432" spans="1:4" x14ac:dyDescent="0.3">
      <c r="A12432" t="s">
        <v>17</v>
      </c>
      <c r="B12432" t="s">
        <v>22</v>
      </c>
      <c r="C12432" t="s">
        <v>12</v>
      </c>
      <c r="D12432" s="3">
        <v>66750</v>
      </c>
    </row>
    <row r="12433" spans="1:4" x14ac:dyDescent="0.3">
      <c r="A12433" t="s">
        <v>41</v>
      </c>
      <c r="B12433" t="s">
        <v>15</v>
      </c>
      <c r="C12433" t="s">
        <v>12</v>
      </c>
      <c r="D12433" s="3">
        <v>167000</v>
      </c>
    </row>
    <row r="12434" spans="1:4" x14ac:dyDescent="0.3">
      <c r="A12434" t="s">
        <v>17</v>
      </c>
      <c r="B12434" t="s">
        <v>15</v>
      </c>
      <c r="C12434" t="s">
        <v>12</v>
      </c>
      <c r="D12434" s="3">
        <v>200000</v>
      </c>
    </row>
    <row r="12435" spans="1:4" x14ac:dyDescent="0.3">
      <c r="A12435" t="s">
        <v>17</v>
      </c>
      <c r="B12435" t="s">
        <v>15</v>
      </c>
      <c r="C12435" t="s">
        <v>84</v>
      </c>
      <c r="D12435" s="3">
        <v>111175</v>
      </c>
    </row>
    <row r="12436" spans="1:4" x14ac:dyDescent="0.3">
      <c r="A12436" t="s">
        <v>54</v>
      </c>
      <c r="B12436" t="s">
        <v>15</v>
      </c>
      <c r="C12436" t="s">
        <v>12</v>
      </c>
      <c r="D12436" s="3">
        <v>180000</v>
      </c>
    </row>
    <row r="12437" spans="1:4" x14ac:dyDescent="0.3">
      <c r="A12437" t="s">
        <v>17</v>
      </c>
      <c r="B12437" t="s">
        <v>15</v>
      </c>
      <c r="C12437" t="s">
        <v>12</v>
      </c>
      <c r="D12437" s="3">
        <v>80000</v>
      </c>
    </row>
    <row r="12438" spans="1:4" x14ac:dyDescent="0.3">
      <c r="A12438" t="s">
        <v>63</v>
      </c>
      <c r="B12438" t="s">
        <v>15</v>
      </c>
      <c r="C12438" t="s">
        <v>12</v>
      </c>
      <c r="D12438" s="3">
        <v>87500</v>
      </c>
    </row>
    <row r="12439" spans="1:4" x14ac:dyDescent="0.3">
      <c r="A12439" t="s">
        <v>80</v>
      </c>
      <c r="B12439" t="s">
        <v>15</v>
      </c>
      <c r="C12439" t="s">
        <v>93</v>
      </c>
      <c r="D12439" s="3">
        <v>156500</v>
      </c>
    </row>
    <row r="12440" spans="1:4" x14ac:dyDescent="0.3">
      <c r="A12440" t="s">
        <v>24</v>
      </c>
      <c r="B12440" t="s">
        <v>15</v>
      </c>
      <c r="C12440" t="s">
        <v>31</v>
      </c>
      <c r="D12440" s="3">
        <v>190000</v>
      </c>
    </row>
    <row r="12441" spans="1:4" x14ac:dyDescent="0.3">
      <c r="A12441" t="s">
        <v>17</v>
      </c>
      <c r="B12441" t="s">
        <v>15</v>
      </c>
      <c r="C12441" t="s">
        <v>12</v>
      </c>
      <c r="D12441" s="3">
        <v>75000</v>
      </c>
    </row>
    <row r="12442" spans="1:4" x14ac:dyDescent="0.3">
      <c r="A12442" t="s">
        <v>24</v>
      </c>
      <c r="B12442" t="s">
        <v>15</v>
      </c>
      <c r="C12442" t="s">
        <v>12</v>
      </c>
      <c r="D12442" s="3">
        <v>150000</v>
      </c>
    </row>
    <row r="12443" spans="1:4" x14ac:dyDescent="0.3">
      <c r="A12443" t="s">
        <v>17</v>
      </c>
      <c r="B12443" t="s">
        <v>15</v>
      </c>
      <c r="C12443" t="s">
        <v>12</v>
      </c>
      <c r="D12443" s="3">
        <v>213000</v>
      </c>
    </row>
    <row r="12444" spans="1:4" x14ac:dyDescent="0.3">
      <c r="A12444" t="s">
        <v>80</v>
      </c>
      <c r="B12444" t="s">
        <v>15</v>
      </c>
      <c r="C12444" t="s">
        <v>99</v>
      </c>
      <c r="D12444" s="3">
        <v>99150</v>
      </c>
    </row>
    <row r="12445" spans="1:4" x14ac:dyDescent="0.3">
      <c r="A12445" t="s">
        <v>54</v>
      </c>
      <c r="B12445" t="s">
        <v>15</v>
      </c>
      <c r="C12445" t="s">
        <v>12</v>
      </c>
      <c r="D12445" s="3">
        <v>110000</v>
      </c>
    </row>
    <row r="12446" spans="1:4" x14ac:dyDescent="0.3">
      <c r="A12446" t="s">
        <v>54</v>
      </c>
      <c r="B12446" t="s">
        <v>15</v>
      </c>
      <c r="C12446" t="s">
        <v>84</v>
      </c>
      <c r="D12446" s="3">
        <v>147500</v>
      </c>
    </row>
    <row r="12447" spans="1:4" x14ac:dyDescent="0.3">
      <c r="A12447" t="s">
        <v>54</v>
      </c>
      <c r="B12447" t="s">
        <v>15</v>
      </c>
      <c r="C12447" t="s">
        <v>12</v>
      </c>
      <c r="D12447" s="3">
        <v>212500</v>
      </c>
    </row>
    <row r="12448" spans="1:4" x14ac:dyDescent="0.3">
      <c r="A12448" t="s">
        <v>54</v>
      </c>
      <c r="B12448" t="s">
        <v>15</v>
      </c>
      <c r="C12448" t="s">
        <v>12</v>
      </c>
      <c r="D12448" s="3">
        <v>124000</v>
      </c>
    </row>
    <row r="12449" spans="1:4" x14ac:dyDescent="0.3">
      <c r="A12449" t="s">
        <v>54</v>
      </c>
      <c r="B12449" t="s">
        <v>15</v>
      </c>
      <c r="C12449" t="s">
        <v>94</v>
      </c>
      <c r="D12449" s="3">
        <v>89100</v>
      </c>
    </row>
    <row r="12450" spans="1:4" x14ac:dyDescent="0.3">
      <c r="A12450" t="s">
        <v>10</v>
      </c>
      <c r="B12450" t="s">
        <v>15</v>
      </c>
      <c r="C12450" t="s">
        <v>12</v>
      </c>
      <c r="D12450" s="3">
        <v>165000</v>
      </c>
    </row>
    <row r="12451" spans="1:4" x14ac:dyDescent="0.3">
      <c r="A12451" t="s">
        <v>54</v>
      </c>
      <c r="B12451" t="s">
        <v>15</v>
      </c>
      <c r="C12451" t="s">
        <v>152</v>
      </c>
      <c r="D12451" s="3">
        <v>147500</v>
      </c>
    </row>
    <row r="12452" spans="1:4" x14ac:dyDescent="0.3">
      <c r="A12452" t="s">
        <v>17</v>
      </c>
      <c r="B12452" t="s">
        <v>15</v>
      </c>
      <c r="C12452" t="s">
        <v>12</v>
      </c>
      <c r="D12452" s="3">
        <v>175500</v>
      </c>
    </row>
    <row r="12453" spans="1:4" x14ac:dyDescent="0.3">
      <c r="A12453" t="s">
        <v>10</v>
      </c>
      <c r="B12453" t="s">
        <v>15</v>
      </c>
      <c r="C12453" t="s">
        <v>94</v>
      </c>
      <c r="D12453" s="3">
        <v>147500</v>
      </c>
    </row>
    <row r="12454" spans="1:4" x14ac:dyDescent="0.3">
      <c r="A12454" t="s">
        <v>29</v>
      </c>
      <c r="B12454" t="s">
        <v>15</v>
      </c>
      <c r="C12454" t="s">
        <v>12</v>
      </c>
      <c r="D12454" s="3">
        <v>132500</v>
      </c>
    </row>
    <row r="12455" spans="1:4" x14ac:dyDescent="0.3">
      <c r="A12455" t="s">
        <v>54</v>
      </c>
      <c r="B12455" t="s">
        <v>15</v>
      </c>
      <c r="C12455" t="s">
        <v>125</v>
      </c>
      <c r="D12455" s="3">
        <v>69300</v>
      </c>
    </row>
    <row r="12456" spans="1:4" x14ac:dyDescent="0.3">
      <c r="A12456" t="s">
        <v>41</v>
      </c>
      <c r="B12456" t="s">
        <v>15</v>
      </c>
      <c r="C12456" t="s">
        <v>12</v>
      </c>
      <c r="D12456" s="3">
        <v>160000</v>
      </c>
    </row>
    <row r="12457" spans="1:4" x14ac:dyDescent="0.3">
      <c r="A12457" t="s">
        <v>17</v>
      </c>
      <c r="B12457" t="s">
        <v>15</v>
      </c>
      <c r="C12457" t="s">
        <v>99</v>
      </c>
      <c r="D12457" s="3">
        <v>100500</v>
      </c>
    </row>
    <row r="12458" spans="1:4" x14ac:dyDescent="0.3">
      <c r="A12458" t="s">
        <v>24</v>
      </c>
      <c r="B12458" t="s">
        <v>15</v>
      </c>
      <c r="C12458" t="s">
        <v>109</v>
      </c>
      <c r="D12458" s="3">
        <v>64821.5</v>
      </c>
    </row>
    <row r="12459" spans="1:4" x14ac:dyDescent="0.3">
      <c r="A12459" t="s">
        <v>24</v>
      </c>
      <c r="B12459" t="s">
        <v>15</v>
      </c>
      <c r="C12459" t="s">
        <v>86</v>
      </c>
      <c r="D12459" s="3">
        <v>64821.5</v>
      </c>
    </row>
    <row r="12460" spans="1:4" x14ac:dyDescent="0.3">
      <c r="A12460" t="s">
        <v>17</v>
      </c>
      <c r="B12460" t="s">
        <v>15</v>
      </c>
      <c r="C12460" t="s">
        <v>89</v>
      </c>
      <c r="D12460" s="3">
        <v>57500</v>
      </c>
    </row>
    <row r="12461" spans="1:4" x14ac:dyDescent="0.3">
      <c r="A12461" t="s">
        <v>17</v>
      </c>
      <c r="B12461" t="s">
        <v>15</v>
      </c>
      <c r="C12461" t="s">
        <v>79</v>
      </c>
      <c r="D12461" s="3">
        <v>105650</v>
      </c>
    </row>
    <row r="12462" spans="1:4" x14ac:dyDescent="0.3">
      <c r="A12462" t="s">
        <v>24</v>
      </c>
      <c r="B12462" t="s">
        <v>15</v>
      </c>
      <c r="C12462" t="s">
        <v>12</v>
      </c>
      <c r="D12462" s="3">
        <v>150000</v>
      </c>
    </row>
    <row r="12463" spans="1:4" x14ac:dyDescent="0.3">
      <c r="A12463" t="s">
        <v>54</v>
      </c>
      <c r="B12463" t="s">
        <v>15</v>
      </c>
      <c r="C12463" t="s">
        <v>12</v>
      </c>
      <c r="D12463" s="3">
        <v>65000</v>
      </c>
    </row>
    <row r="12464" spans="1:4" x14ac:dyDescent="0.3">
      <c r="A12464" t="s">
        <v>24</v>
      </c>
      <c r="B12464" t="s">
        <v>15</v>
      </c>
      <c r="C12464" t="s">
        <v>12</v>
      </c>
      <c r="D12464" s="3">
        <v>224500</v>
      </c>
    </row>
    <row r="12465" spans="1:4" x14ac:dyDescent="0.3">
      <c r="A12465" t="s">
        <v>54</v>
      </c>
      <c r="B12465" t="s">
        <v>15</v>
      </c>
      <c r="C12465" t="s">
        <v>99</v>
      </c>
      <c r="D12465" s="3">
        <v>110000</v>
      </c>
    </row>
    <row r="12466" spans="1:4" x14ac:dyDescent="0.3">
      <c r="A12466" t="s">
        <v>29</v>
      </c>
      <c r="B12466" t="s">
        <v>15</v>
      </c>
      <c r="C12466" t="s">
        <v>12</v>
      </c>
      <c r="D12466" s="3">
        <v>90000</v>
      </c>
    </row>
    <row r="12467" spans="1:4" x14ac:dyDescent="0.3">
      <c r="A12467" t="s">
        <v>10</v>
      </c>
      <c r="B12467" t="s">
        <v>15</v>
      </c>
      <c r="C12467" t="s">
        <v>12</v>
      </c>
      <c r="D12467" s="3">
        <v>200000</v>
      </c>
    </row>
    <row r="12468" spans="1:4" x14ac:dyDescent="0.3">
      <c r="A12468" t="s">
        <v>54</v>
      </c>
      <c r="B12468" t="s">
        <v>15</v>
      </c>
      <c r="C12468" t="s">
        <v>31</v>
      </c>
      <c r="D12468" s="3">
        <v>75000</v>
      </c>
    </row>
    <row r="12469" spans="1:4" x14ac:dyDescent="0.3">
      <c r="A12469" t="s">
        <v>54</v>
      </c>
      <c r="B12469" t="s">
        <v>15</v>
      </c>
      <c r="C12469" t="s">
        <v>101</v>
      </c>
      <c r="D12469" s="3">
        <v>89100</v>
      </c>
    </row>
    <row r="12470" spans="1:4" x14ac:dyDescent="0.3">
      <c r="A12470" t="s">
        <v>41</v>
      </c>
      <c r="B12470" t="s">
        <v>15</v>
      </c>
      <c r="C12470" t="s">
        <v>84</v>
      </c>
      <c r="D12470" s="3">
        <v>79200</v>
      </c>
    </row>
    <row r="12471" spans="1:4" x14ac:dyDescent="0.3">
      <c r="A12471" t="s">
        <v>10</v>
      </c>
      <c r="B12471" t="s">
        <v>22</v>
      </c>
      <c r="C12471" t="s">
        <v>12</v>
      </c>
      <c r="D12471" s="3">
        <v>103500</v>
      </c>
    </row>
    <row r="12472" spans="1:4" x14ac:dyDescent="0.3">
      <c r="A12472" t="s">
        <v>54</v>
      </c>
      <c r="B12472" t="s">
        <v>15</v>
      </c>
      <c r="C12472" t="s">
        <v>130</v>
      </c>
      <c r="D12472" s="3">
        <v>96773</v>
      </c>
    </row>
    <row r="12473" spans="1:4" x14ac:dyDescent="0.3">
      <c r="A12473" t="s">
        <v>41</v>
      </c>
      <c r="B12473" t="s">
        <v>15</v>
      </c>
      <c r="C12473" t="s">
        <v>12</v>
      </c>
      <c r="D12473" s="3">
        <v>87500</v>
      </c>
    </row>
    <row r="12474" spans="1:4" x14ac:dyDescent="0.3">
      <c r="A12474" t="s">
        <v>17</v>
      </c>
      <c r="B12474" t="s">
        <v>15</v>
      </c>
      <c r="C12474" t="s">
        <v>12</v>
      </c>
      <c r="D12474" s="3">
        <v>59192.5</v>
      </c>
    </row>
    <row r="12475" spans="1:4" x14ac:dyDescent="0.3">
      <c r="A12475" t="s">
        <v>17</v>
      </c>
      <c r="B12475" t="s">
        <v>15</v>
      </c>
      <c r="C12475" t="s">
        <v>101</v>
      </c>
      <c r="D12475" s="3">
        <v>165000</v>
      </c>
    </row>
    <row r="12476" spans="1:4" x14ac:dyDescent="0.3">
      <c r="A12476" t="s">
        <v>78</v>
      </c>
      <c r="B12476" t="s">
        <v>15</v>
      </c>
      <c r="C12476" t="s">
        <v>12</v>
      </c>
      <c r="D12476" s="3">
        <v>200000</v>
      </c>
    </row>
    <row r="12477" spans="1:4" x14ac:dyDescent="0.3">
      <c r="A12477" t="s">
        <v>24</v>
      </c>
      <c r="B12477" t="s">
        <v>15</v>
      </c>
      <c r="C12477" t="s">
        <v>12</v>
      </c>
      <c r="D12477" s="3">
        <v>210000</v>
      </c>
    </row>
    <row r="12478" spans="1:4" x14ac:dyDescent="0.3">
      <c r="A12478" t="s">
        <v>54</v>
      </c>
      <c r="B12478" t="s">
        <v>15</v>
      </c>
      <c r="C12478" t="s">
        <v>12</v>
      </c>
      <c r="D12478" s="3">
        <v>136000</v>
      </c>
    </row>
    <row r="12479" spans="1:4" x14ac:dyDescent="0.3">
      <c r="A12479" t="s">
        <v>54</v>
      </c>
      <c r="B12479" t="s">
        <v>15</v>
      </c>
      <c r="C12479" t="s">
        <v>12</v>
      </c>
      <c r="D12479" s="3">
        <v>90000</v>
      </c>
    </row>
    <row r="12480" spans="1:4" x14ac:dyDescent="0.3">
      <c r="A12480" t="s">
        <v>78</v>
      </c>
      <c r="B12480" t="s">
        <v>15</v>
      </c>
      <c r="C12480" t="s">
        <v>83</v>
      </c>
      <c r="D12480" s="3">
        <v>101029</v>
      </c>
    </row>
    <row r="12481" spans="1:4" x14ac:dyDescent="0.3">
      <c r="A12481" t="s">
        <v>17</v>
      </c>
      <c r="B12481" t="s">
        <v>15</v>
      </c>
      <c r="C12481" t="s">
        <v>12</v>
      </c>
      <c r="D12481" s="3">
        <v>109159</v>
      </c>
    </row>
    <row r="12482" spans="1:4" x14ac:dyDescent="0.3">
      <c r="A12482" t="s">
        <v>24</v>
      </c>
      <c r="B12482" t="s">
        <v>15</v>
      </c>
      <c r="C12482" t="s">
        <v>12</v>
      </c>
      <c r="D12482" s="3">
        <v>205000</v>
      </c>
    </row>
    <row r="12483" spans="1:4" x14ac:dyDescent="0.3">
      <c r="A12483" t="s">
        <v>80</v>
      </c>
      <c r="B12483" t="s">
        <v>15</v>
      </c>
      <c r="C12483" t="s">
        <v>12</v>
      </c>
      <c r="D12483" s="3">
        <v>90000</v>
      </c>
    </row>
    <row r="12484" spans="1:4" x14ac:dyDescent="0.3">
      <c r="A12484" t="s">
        <v>24</v>
      </c>
      <c r="B12484" t="s">
        <v>15</v>
      </c>
      <c r="C12484" t="s">
        <v>101</v>
      </c>
      <c r="D12484" s="3">
        <v>89100</v>
      </c>
    </row>
    <row r="12485" spans="1:4" x14ac:dyDescent="0.3">
      <c r="A12485" t="s">
        <v>17</v>
      </c>
      <c r="B12485" t="s">
        <v>15</v>
      </c>
      <c r="C12485" t="s">
        <v>12</v>
      </c>
      <c r="D12485" s="3">
        <v>90000</v>
      </c>
    </row>
    <row r="12486" spans="1:4" x14ac:dyDescent="0.3">
      <c r="A12486" t="s">
        <v>24</v>
      </c>
      <c r="B12486" t="s">
        <v>15</v>
      </c>
      <c r="C12486" t="s">
        <v>12</v>
      </c>
      <c r="D12486" s="3">
        <v>75000</v>
      </c>
    </row>
    <row r="12487" spans="1:4" x14ac:dyDescent="0.3">
      <c r="A12487" t="s">
        <v>24</v>
      </c>
      <c r="B12487" t="s">
        <v>15</v>
      </c>
      <c r="C12487" t="s">
        <v>12</v>
      </c>
      <c r="D12487" s="3">
        <v>140000</v>
      </c>
    </row>
    <row r="12488" spans="1:4" x14ac:dyDescent="0.3">
      <c r="A12488" t="s">
        <v>17</v>
      </c>
      <c r="B12488" t="s">
        <v>15</v>
      </c>
      <c r="C12488" t="s">
        <v>12</v>
      </c>
      <c r="D12488" s="3">
        <v>78040</v>
      </c>
    </row>
    <row r="12489" spans="1:4" x14ac:dyDescent="0.3">
      <c r="A12489" t="s">
        <v>41</v>
      </c>
      <c r="B12489" t="s">
        <v>15</v>
      </c>
      <c r="C12489" t="s">
        <v>31</v>
      </c>
      <c r="D12489" s="3">
        <v>166000</v>
      </c>
    </row>
    <row r="12490" spans="1:4" x14ac:dyDescent="0.3">
      <c r="A12490" t="s">
        <v>24</v>
      </c>
      <c r="B12490" t="s">
        <v>15</v>
      </c>
      <c r="C12490" t="s">
        <v>12</v>
      </c>
      <c r="D12490" s="3">
        <v>190500</v>
      </c>
    </row>
    <row r="12491" spans="1:4" x14ac:dyDescent="0.3">
      <c r="A12491" t="s">
        <v>24</v>
      </c>
      <c r="B12491" t="s">
        <v>15</v>
      </c>
      <c r="C12491" t="s">
        <v>12</v>
      </c>
      <c r="D12491" s="3">
        <v>132500</v>
      </c>
    </row>
    <row r="12492" spans="1:4" x14ac:dyDescent="0.3">
      <c r="A12492" t="s">
        <v>24</v>
      </c>
      <c r="B12492" t="s">
        <v>15</v>
      </c>
      <c r="C12492" t="s">
        <v>81</v>
      </c>
      <c r="D12492" s="3">
        <v>90670</v>
      </c>
    </row>
    <row r="12493" spans="1:4" x14ac:dyDescent="0.3">
      <c r="A12493" t="s">
        <v>41</v>
      </c>
      <c r="B12493" t="s">
        <v>15</v>
      </c>
      <c r="C12493" t="s">
        <v>31</v>
      </c>
      <c r="D12493" s="3">
        <v>140000</v>
      </c>
    </row>
    <row r="12494" spans="1:4" x14ac:dyDescent="0.3">
      <c r="A12494" t="s">
        <v>54</v>
      </c>
      <c r="B12494" t="s">
        <v>15</v>
      </c>
      <c r="C12494" t="s">
        <v>31</v>
      </c>
      <c r="D12494" s="3">
        <v>150000</v>
      </c>
    </row>
    <row r="12495" spans="1:4" x14ac:dyDescent="0.3">
      <c r="A12495" t="s">
        <v>24</v>
      </c>
      <c r="B12495" t="s">
        <v>15</v>
      </c>
      <c r="C12495" t="s">
        <v>12</v>
      </c>
      <c r="D12495" s="3">
        <v>75000</v>
      </c>
    </row>
    <row r="12496" spans="1:4" x14ac:dyDescent="0.3">
      <c r="A12496" t="s">
        <v>17</v>
      </c>
      <c r="B12496" t="s">
        <v>15</v>
      </c>
      <c r="C12496" t="s">
        <v>12</v>
      </c>
      <c r="D12496" s="3">
        <v>95650</v>
      </c>
    </row>
    <row r="12497" spans="1:4" x14ac:dyDescent="0.3">
      <c r="A12497" t="s">
        <v>24</v>
      </c>
      <c r="B12497" t="s">
        <v>15</v>
      </c>
      <c r="C12497" t="s">
        <v>12</v>
      </c>
      <c r="D12497" s="3">
        <v>233000</v>
      </c>
    </row>
    <row r="12498" spans="1:4" x14ac:dyDescent="0.3">
      <c r="A12498" t="s">
        <v>10</v>
      </c>
      <c r="B12498" t="s">
        <v>15</v>
      </c>
      <c r="C12498" t="s">
        <v>99</v>
      </c>
      <c r="D12498" s="3">
        <v>96773</v>
      </c>
    </row>
    <row r="12499" spans="1:4" x14ac:dyDescent="0.3">
      <c r="A12499" t="s">
        <v>80</v>
      </c>
      <c r="B12499" t="s">
        <v>15</v>
      </c>
      <c r="C12499" t="s">
        <v>106</v>
      </c>
      <c r="D12499" s="3">
        <v>89100</v>
      </c>
    </row>
    <row r="12500" spans="1:4" x14ac:dyDescent="0.3">
      <c r="A12500" t="s">
        <v>17</v>
      </c>
      <c r="B12500" t="s">
        <v>15</v>
      </c>
      <c r="C12500" t="s">
        <v>99</v>
      </c>
      <c r="D12500" s="3">
        <v>57500</v>
      </c>
    </row>
    <row r="12501" spans="1:4" x14ac:dyDescent="0.3">
      <c r="A12501" t="s">
        <v>17</v>
      </c>
      <c r="B12501" t="s">
        <v>15</v>
      </c>
      <c r="C12501" t="s">
        <v>12</v>
      </c>
      <c r="D12501" s="3">
        <v>55000</v>
      </c>
    </row>
    <row r="12502" spans="1:4" x14ac:dyDescent="0.3">
      <c r="A12502" t="s">
        <v>29</v>
      </c>
      <c r="B12502" t="s">
        <v>15</v>
      </c>
      <c r="C12502" t="s">
        <v>84</v>
      </c>
      <c r="D12502" s="3">
        <v>79200</v>
      </c>
    </row>
    <row r="12503" spans="1:4" x14ac:dyDescent="0.3">
      <c r="A12503" t="s">
        <v>54</v>
      </c>
      <c r="B12503" t="s">
        <v>15</v>
      </c>
      <c r="C12503" t="s">
        <v>12</v>
      </c>
      <c r="D12503" s="3">
        <v>125000</v>
      </c>
    </row>
    <row r="12504" spans="1:4" x14ac:dyDescent="0.3">
      <c r="A12504" t="s">
        <v>54</v>
      </c>
      <c r="B12504" t="s">
        <v>15</v>
      </c>
      <c r="C12504" t="s">
        <v>12</v>
      </c>
      <c r="D12504" s="3">
        <v>203000</v>
      </c>
    </row>
    <row r="12505" spans="1:4" x14ac:dyDescent="0.3">
      <c r="A12505" t="s">
        <v>54</v>
      </c>
      <c r="B12505" t="s">
        <v>15</v>
      </c>
      <c r="C12505" t="s">
        <v>12</v>
      </c>
      <c r="D12505" s="3">
        <v>235000</v>
      </c>
    </row>
    <row r="12506" spans="1:4" x14ac:dyDescent="0.3">
      <c r="A12506" t="s">
        <v>78</v>
      </c>
      <c r="B12506" t="s">
        <v>15</v>
      </c>
      <c r="C12506" t="s">
        <v>91</v>
      </c>
      <c r="D12506" s="3">
        <v>72000</v>
      </c>
    </row>
    <row r="12507" spans="1:4" x14ac:dyDescent="0.3">
      <c r="A12507" t="s">
        <v>29</v>
      </c>
      <c r="B12507" t="s">
        <v>15</v>
      </c>
      <c r="C12507" t="s">
        <v>12</v>
      </c>
      <c r="D12507" s="3">
        <v>89396.5</v>
      </c>
    </row>
    <row r="12508" spans="1:4" x14ac:dyDescent="0.3">
      <c r="A12508" t="s">
        <v>54</v>
      </c>
      <c r="B12508" t="s">
        <v>15</v>
      </c>
      <c r="C12508" t="s">
        <v>12</v>
      </c>
      <c r="D12508" s="3">
        <v>115000</v>
      </c>
    </row>
    <row r="12509" spans="1:4" x14ac:dyDescent="0.3">
      <c r="A12509" t="s">
        <v>80</v>
      </c>
      <c r="B12509" t="s">
        <v>15</v>
      </c>
      <c r="C12509" t="s">
        <v>115</v>
      </c>
      <c r="D12509" s="3">
        <v>64800</v>
      </c>
    </row>
    <row r="12510" spans="1:4" x14ac:dyDescent="0.3">
      <c r="A12510" t="s">
        <v>17</v>
      </c>
      <c r="B12510" t="s">
        <v>15</v>
      </c>
      <c r="C12510" t="s">
        <v>12</v>
      </c>
      <c r="D12510" s="3">
        <v>118500</v>
      </c>
    </row>
    <row r="12511" spans="1:4" x14ac:dyDescent="0.3">
      <c r="A12511" t="s">
        <v>41</v>
      </c>
      <c r="B12511" t="s">
        <v>22</v>
      </c>
      <c r="C12511" t="s">
        <v>94</v>
      </c>
      <c r="D12511" s="3">
        <v>170575</v>
      </c>
    </row>
    <row r="12512" spans="1:4" x14ac:dyDescent="0.3">
      <c r="A12512" t="s">
        <v>63</v>
      </c>
      <c r="B12512" t="s">
        <v>15</v>
      </c>
      <c r="C12512" t="s">
        <v>12</v>
      </c>
      <c r="D12512" s="3">
        <v>70000</v>
      </c>
    </row>
    <row r="12513" spans="1:4" x14ac:dyDescent="0.3">
      <c r="A12513" t="s">
        <v>17</v>
      </c>
      <c r="B12513" t="s">
        <v>15</v>
      </c>
      <c r="C12513" t="s">
        <v>94</v>
      </c>
      <c r="D12513" s="3">
        <v>100500</v>
      </c>
    </row>
    <row r="12514" spans="1:4" x14ac:dyDescent="0.3">
      <c r="A12514" t="s">
        <v>10</v>
      </c>
      <c r="B12514" t="s">
        <v>15</v>
      </c>
      <c r="C12514" t="s">
        <v>12</v>
      </c>
      <c r="D12514" s="3">
        <v>160000</v>
      </c>
    </row>
    <row r="12515" spans="1:4" x14ac:dyDescent="0.3">
      <c r="A12515" t="s">
        <v>24</v>
      </c>
      <c r="B12515" t="s">
        <v>15</v>
      </c>
      <c r="C12515" t="s">
        <v>12</v>
      </c>
      <c r="D12515" s="3">
        <v>175000</v>
      </c>
    </row>
    <row r="12516" spans="1:4" x14ac:dyDescent="0.3">
      <c r="A12516" t="s">
        <v>41</v>
      </c>
      <c r="B12516" t="s">
        <v>15</v>
      </c>
      <c r="C12516" t="s">
        <v>12</v>
      </c>
      <c r="D12516" s="3">
        <v>145000</v>
      </c>
    </row>
    <row r="12517" spans="1:4" x14ac:dyDescent="0.3">
      <c r="A12517" t="s">
        <v>24</v>
      </c>
      <c r="B12517" t="s">
        <v>15</v>
      </c>
      <c r="C12517" t="s">
        <v>12</v>
      </c>
      <c r="D12517" s="3">
        <v>125000</v>
      </c>
    </row>
    <row r="12518" spans="1:4" x14ac:dyDescent="0.3">
      <c r="A12518" t="s">
        <v>17</v>
      </c>
      <c r="B12518" t="s">
        <v>15</v>
      </c>
      <c r="C12518" t="s">
        <v>12</v>
      </c>
      <c r="D12518" s="3">
        <v>118965</v>
      </c>
    </row>
    <row r="12519" spans="1:4" x14ac:dyDescent="0.3">
      <c r="A12519" t="s">
        <v>17</v>
      </c>
      <c r="B12519" t="s">
        <v>15</v>
      </c>
      <c r="C12519" t="s">
        <v>12</v>
      </c>
      <c r="D12519" s="3">
        <v>86500</v>
      </c>
    </row>
    <row r="12520" spans="1:4" x14ac:dyDescent="0.3">
      <c r="A12520" t="s">
        <v>24</v>
      </c>
      <c r="B12520" t="s">
        <v>15</v>
      </c>
      <c r="C12520" t="s">
        <v>12</v>
      </c>
      <c r="D12520" s="3">
        <v>132128.1875</v>
      </c>
    </row>
    <row r="12521" spans="1:4" x14ac:dyDescent="0.3">
      <c r="A12521" t="s">
        <v>24</v>
      </c>
      <c r="B12521" t="s">
        <v>15</v>
      </c>
      <c r="C12521" t="s">
        <v>56</v>
      </c>
      <c r="D12521" s="3">
        <v>56700</v>
      </c>
    </row>
    <row r="12522" spans="1:4" x14ac:dyDescent="0.3">
      <c r="A12522" t="s">
        <v>24</v>
      </c>
      <c r="B12522" t="s">
        <v>15</v>
      </c>
      <c r="C12522" t="s">
        <v>60</v>
      </c>
      <c r="D12522" s="3">
        <v>95200</v>
      </c>
    </row>
    <row r="12523" spans="1:4" x14ac:dyDescent="0.3">
      <c r="A12523" t="s">
        <v>24</v>
      </c>
      <c r="B12523" t="s">
        <v>15</v>
      </c>
      <c r="C12523" t="s">
        <v>12</v>
      </c>
      <c r="D12523" s="3">
        <v>225000</v>
      </c>
    </row>
    <row r="12524" spans="1:4" x14ac:dyDescent="0.3">
      <c r="A12524" t="s">
        <v>41</v>
      </c>
      <c r="B12524" t="s">
        <v>15</v>
      </c>
      <c r="C12524" t="s">
        <v>12</v>
      </c>
      <c r="D12524" s="3">
        <v>115000</v>
      </c>
    </row>
    <row r="12525" spans="1:4" x14ac:dyDescent="0.3">
      <c r="A12525" t="s">
        <v>78</v>
      </c>
      <c r="B12525" t="s">
        <v>15</v>
      </c>
      <c r="C12525" t="s">
        <v>56</v>
      </c>
      <c r="D12525" s="3">
        <v>56700</v>
      </c>
    </row>
    <row r="12526" spans="1:4" x14ac:dyDescent="0.3">
      <c r="A12526" t="s">
        <v>54</v>
      </c>
      <c r="B12526" t="s">
        <v>15</v>
      </c>
      <c r="C12526" t="s">
        <v>12</v>
      </c>
      <c r="D12526" s="3">
        <v>113836.5</v>
      </c>
    </row>
    <row r="12527" spans="1:4" x14ac:dyDescent="0.3">
      <c r="A12527" t="s">
        <v>17</v>
      </c>
      <c r="B12527" t="s">
        <v>15</v>
      </c>
      <c r="C12527" t="s">
        <v>94</v>
      </c>
      <c r="D12527" s="3">
        <v>75000</v>
      </c>
    </row>
    <row r="12528" spans="1:4" x14ac:dyDescent="0.3">
      <c r="A12528" t="s">
        <v>54</v>
      </c>
      <c r="B12528" t="s">
        <v>15</v>
      </c>
      <c r="C12528" t="s">
        <v>12</v>
      </c>
      <c r="D12528" s="3">
        <v>115000</v>
      </c>
    </row>
    <row r="12529" spans="1:4" x14ac:dyDescent="0.3">
      <c r="A12529" t="s">
        <v>10</v>
      </c>
      <c r="B12529" t="s">
        <v>15</v>
      </c>
      <c r="C12529" t="s">
        <v>12</v>
      </c>
      <c r="D12529" s="3">
        <v>175000</v>
      </c>
    </row>
    <row r="12530" spans="1:4" x14ac:dyDescent="0.3">
      <c r="A12530" t="s">
        <v>24</v>
      </c>
      <c r="B12530" t="s">
        <v>15</v>
      </c>
      <c r="C12530" t="s">
        <v>12</v>
      </c>
      <c r="D12530" s="3">
        <v>85000</v>
      </c>
    </row>
    <row r="12531" spans="1:4" x14ac:dyDescent="0.3">
      <c r="A12531" t="s">
        <v>24</v>
      </c>
      <c r="B12531" t="s">
        <v>15</v>
      </c>
      <c r="C12531" t="s">
        <v>12</v>
      </c>
      <c r="D12531" s="3">
        <v>69962.5</v>
      </c>
    </row>
    <row r="12532" spans="1:4" x14ac:dyDescent="0.3">
      <c r="A12532" t="s">
        <v>54</v>
      </c>
      <c r="B12532" t="s">
        <v>15</v>
      </c>
      <c r="C12532" t="s">
        <v>96</v>
      </c>
      <c r="D12532" s="3">
        <v>56700</v>
      </c>
    </row>
    <row r="12533" spans="1:4" x14ac:dyDescent="0.3">
      <c r="A12533" t="s">
        <v>63</v>
      </c>
      <c r="B12533" t="s">
        <v>15</v>
      </c>
      <c r="C12533" t="s">
        <v>84</v>
      </c>
      <c r="D12533" s="3">
        <v>79200</v>
      </c>
    </row>
    <row r="12534" spans="1:4" x14ac:dyDescent="0.3">
      <c r="A12534" t="s">
        <v>41</v>
      </c>
      <c r="B12534" t="s">
        <v>15</v>
      </c>
      <c r="C12534" t="s">
        <v>12</v>
      </c>
      <c r="D12534" s="3">
        <v>121162.5</v>
      </c>
    </row>
    <row r="12535" spans="1:4" x14ac:dyDescent="0.3">
      <c r="A12535" t="s">
        <v>24</v>
      </c>
      <c r="B12535" t="s">
        <v>15</v>
      </c>
      <c r="C12535" t="s">
        <v>120</v>
      </c>
      <c r="D12535" s="3">
        <v>53416.5</v>
      </c>
    </row>
    <row r="12536" spans="1:4" x14ac:dyDescent="0.3">
      <c r="A12536" t="s">
        <v>54</v>
      </c>
      <c r="B12536" t="s">
        <v>15</v>
      </c>
      <c r="C12536" t="s">
        <v>31</v>
      </c>
      <c r="D12536" s="3">
        <v>150000</v>
      </c>
    </row>
    <row r="12537" spans="1:4" x14ac:dyDescent="0.3">
      <c r="A12537" t="s">
        <v>24</v>
      </c>
      <c r="B12537" t="s">
        <v>15</v>
      </c>
      <c r="C12537" t="s">
        <v>56</v>
      </c>
      <c r="D12537" s="3">
        <v>157500</v>
      </c>
    </row>
    <row r="12538" spans="1:4" x14ac:dyDescent="0.3">
      <c r="A12538" t="s">
        <v>54</v>
      </c>
      <c r="B12538" t="s">
        <v>15</v>
      </c>
      <c r="C12538" t="s">
        <v>119</v>
      </c>
      <c r="D12538" s="3">
        <v>79200</v>
      </c>
    </row>
    <row r="12539" spans="1:4" x14ac:dyDescent="0.3">
      <c r="A12539" t="s">
        <v>17</v>
      </c>
      <c r="B12539" t="s">
        <v>15</v>
      </c>
      <c r="C12539" t="s">
        <v>12</v>
      </c>
      <c r="D12539" s="3">
        <v>77400</v>
      </c>
    </row>
    <row r="12540" spans="1:4" x14ac:dyDescent="0.3">
      <c r="A12540" t="s">
        <v>24</v>
      </c>
      <c r="B12540" t="s">
        <v>15</v>
      </c>
      <c r="C12540" t="s">
        <v>12</v>
      </c>
      <c r="D12540" s="3">
        <v>165000</v>
      </c>
    </row>
    <row r="12541" spans="1:4" x14ac:dyDescent="0.3">
      <c r="A12541" t="s">
        <v>24</v>
      </c>
      <c r="B12541" t="s">
        <v>15</v>
      </c>
      <c r="C12541" t="s">
        <v>94</v>
      </c>
      <c r="D12541" s="3">
        <v>105300</v>
      </c>
    </row>
    <row r="12542" spans="1:4" x14ac:dyDescent="0.3">
      <c r="A12542" t="s">
        <v>80</v>
      </c>
      <c r="B12542" t="s">
        <v>15</v>
      </c>
      <c r="C12542" t="s">
        <v>12</v>
      </c>
      <c r="D12542" s="3">
        <v>125000</v>
      </c>
    </row>
    <row r="12543" spans="1:4" x14ac:dyDescent="0.3">
      <c r="A12543" t="s">
        <v>54</v>
      </c>
      <c r="B12543" t="s">
        <v>15</v>
      </c>
      <c r="C12543" t="s">
        <v>12</v>
      </c>
      <c r="D12543" s="3">
        <v>90000</v>
      </c>
    </row>
    <row r="12544" spans="1:4" x14ac:dyDescent="0.3">
      <c r="A12544" t="s">
        <v>17</v>
      </c>
      <c r="B12544" t="s">
        <v>15</v>
      </c>
      <c r="C12544" t="s">
        <v>12</v>
      </c>
      <c r="D12544" s="3">
        <v>160542.5</v>
      </c>
    </row>
    <row r="12545" spans="1:4" x14ac:dyDescent="0.3">
      <c r="A12545" t="s">
        <v>24</v>
      </c>
      <c r="B12545" t="s">
        <v>15</v>
      </c>
      <c r="C12545" t="s">
        <v>12</v>
      </c>
      <c r="D12545" s="3">
        <v>234000</v>
      </c>
    </row>
    <row r="12546" spans="1:4" x14ac:dyDescent="0.3">
      <c r="A12546" t="s">
        <v>80</v>
      </c>
      <c r="B12546" t="s">
        <v>15</v>
      </c>
      <c r="C12546" t="s">
        <v>56</v>
      </c>
      <c r="D12546" s="3">
        <v>56700</v>
      </c>
    </row>
    <row r="12547" spans="1:4" x14ac:dyDescent="0.3">
      <c r="A12547" t="s">
        <v>24</v>
      </c>
      <c r="B12547" t="s">
        <v>15</v>
      </c>
      <c r="C12547" t="s">
        <v>12</v>
      </c>
      <c r="D12547" s="3">
        <v>100182.5</v>
      </c>
    </row>
    <row r="12548" spans="1:4" x14ac:dyDescent="0.3">
      <c r="A12548" t="s">
        <v>24</v>
      </c>
      <c r="B12548" t="s">
        <v>15</v>
      </c>
      <c r="C12548" t="s">
        <v>104</v>
      </c>
      <c r="D12548" s="3">
        <v>79200</v>
      </c>
    </row>
    <row r="12549" spans="1:4" x14ac:dyDescent="0.3">
      <c r="A12549" t="s">
        <v>17</v>
      </c>
      <c r="B12549" t="s">
        <v>22</v>
      </c>
      <c r="C12549" t="s">
        <v>12</v>
      </c>
      <c r="D12549" s="3">
        <v>72500</v>
      </c>
    </row>
    <row r="12550" spans="1:4" x14ac:dyDescent="0.3">
      <c r="A12550" t="s">
        <v>17</v>
      </c>
      <c r="B12550" t="s">
        <v>15</v>
      </c>
      <c r="C12550" t="s">
        <v>56</v>
      </c>
      <c r="D12550" s="3">
        <v>111175</v>
      </c>
    </row>
    <row r="12551" spans="1:4" x14ac:dyDescent="0.3">
      <c r="A12551" t="s">
        <v>24</v>
      </c>
      <c r="B12551" t="s">
        <v>15</v>
      </c>
      <c r="C12551" t="s">
        <v>12</v>
      </c>
      <c r="D12551" s="3">
        <v>109000</v>
      </c>
    </row>
    <row r="12552" spans="1:4" x14ac:dyDescent="0.3">
      <c r="A12552" t="s">
        <v>17</v>
      </c>
      <c r="B12552" t="s">
        <v>15</v>
      </c>
      <c r="C12552" t="s">
        <v>12</v>
      </c>
      <c r="D12552" s="3">
        <v>105000</v>
      </c>
    </row>
    <row r="12553" spans="1:4" x14ac:dyDescent="0.3">
      <c r="A12553" t="s">
        <v>17</v>
      </c>
      <c r="B12553" t="s">
        <v>15</v>
      </c>
      <c r="C12553" t="s">
        <v>12</v>
      </c>
      <c r="D12553" s="3">
        <v>100000</v>
      </c>
    </row>
    <row r="12554" spans="1:4" x14ac:dyDescent="0.3">
      <c r="A12554" t="s">
        <v>24</v>
      </c>
      <c r="B12554" t="s">
        <v>15</v>
      </c>
      <c r="C12554" t="s">
        <v>86</v>
      </c>
      <c r="D12554" s="3">
        <v>89100</v>
      </c>
    </row>
    <row r="12555" spans="1:4" x14ac:dyDescent="0.3">
      <c r="A12555" t="s">
        <v>54</v>
      </c>
      <c r="B12555" t="s">
        <v>15</v>
      </c>
      <c r="C12555" t="s">
        <v>12</v>
      </c>
      <c r="D12555" s="3">
        <v>147500</v>
      </c>
    </row>
    <row r="12556" spans="1:4" x14ac:dyDescent="0.3">
      <c r="A12556" t="s">
        <v>17</v>
      </c>
      <c r="B12556" t="s">
        <v>15</v>
      </c>
      <c r="C12556" t="s">
        <v>12</v>
      </c>
      <c r="D12556" s="3">
        <v>107500</v>
      </c>
    </row>
    <row r="12557" spans="1:4" x14ac:dyDescent="0.3">
      <c r="A12557" t="s">
        <v>17</v>
      </c>
      <c r="B12557" t="s">
        <v>15</v>
      </c>
      <c r="C12557" t="s">
        <v>106</v>
      </c>
      <c r="D12557" s="3">
        <v>56700</v>
      </c>
    </row>
    <row r="12558" spans="1:4" x14ac:dyDescent="0.3">
      <c r="A12558" t="s">
        <v>24</v>
      </c>
      <c r="B12558" t="s">
        <v>15</v>
      </c>
      <c r="C12558" t="s">
        <v>12</v>
      </c>
      <c r="D12558" s="3">
        <v>104440</v>
      </c>
    </row>
    <row r="12559" spans="1:4" x14ac:dyDescent="0.3">
      <c r="A12559" t="s">
        <v>10</v>
      </c>
      <c r="B12559" t="s">
        <v>15</v>
      </c>
      <c r="C12559" t="s">
        <v>138</v>
      </c>
      <c r="D12559" s="3">
        <v>155500</v>
      </c>
    </row>
    <row r="12560" spans="1:4" x14ac:dyDescent="0.3">
      <c r="A12560" t="s">
        <v>54</v>
      </c>
      <c r="B12560" t="s">
        <v>15</v>
      </c>
      <c r="C12560" t="s">
        <v>12</v>
      </c>
      <c r="D12560" s="3">
        <v>99150</v>
      </c>
    </row>
    <row r="12561" spans="1:4" x14ac:dyDescent="0.3">
      <c r="A12561" t="s">
        <v>54</v>
      </c>
      <c r="B12561" t="s">
        <v>15</v>
      </c>
      <c r="C12561" t="s">
        <v>12</v>
      </c>
      <c r="D12561" s="3">
        <v>90000</v>
      </c>
    </row>
    <row r="12562" spans="1:4" x14ac:dyDescent="0.3">
      <c r="A12562" t="s">
        <v>41</v>
      </c>
      <c r="B12562" t="s">
        <v>15</v>
      </c>
      <c r="C12562" t="s">
        <v>94</v>
      </c>
      <c r="D12562" s="3">
        <v>157500</v>
      </c>
    </row>
    <row r="12563" spans="1:4" x14ac:dyDescent="0.3">
      <c r="A12563" t="s">
        <v>54</v>
      </c>
      <c r="B12563" t="s">
        <v>15</v>
      </c>
      <c r="C12563" t="s">
        <v>12</v>
      </c>
      <c r="D12563" s="3">
        <v>150000</v>
      </c>
    </row>
    <row r="12564" spans="1:4" x14ac:dyDescent="0.3">
      <c r="A12564" t="s">
        <v>78</v>
      </c>
      <c r="B12564" t="s">
        <v>15</v>
      </c>
      <c r="C12564" t="s">
        <v>84</v>
      </c>
      <c r="D12564" s="3">
        <v>79200</v>
      </c>
    </row>
    <row r="12565" spans="1:4" x14ac:dyDescent="0.3">
      <c r="A12565" t="s">
        <v>17</v>
      </c>
      <c r="B12565" t="s">
        <v>15</v>
      </c>
      <c r="C12565" t="s">
        <v>12</v>
      </c>
      <c r="D12565" s="3">
        <v>135000</v>
      </c>
    </row>
    <row r="12566" spans="1:4" x14ac:dyDescent="0.3">
      <c r="A12566" t="s">
        <v>24</v>
      </c>
      <c r="B12566" t="s">
        <v>15</v>
      </c>
      <c r="C12566" t="s">
        <v>12</v>
      </c>
      <c r="D12566" s="3">
        <v>90000</v>
      </c>
    </row>
    <row r="12567" spans="1:4" x14ac:dyDescent="0.3">
      <c r="A12567" t="s">
        <v>24</v>
      </c>
      <c r="B12567" t="s">
        <v>15</v>
      </c>
      <c r="C12567" t="s">
        <v>12</v>
      </c>
      <c r="D12567" s="3">
        <v>83793</v>
      </c>
    </row>
    <row r="12568" spans="1:4" x14ac:dyDescent="0.3">
      <c r="A12568" t="s">
        <v>17</v>
      </c>
      <c r="B12568" t="s">
        <v>15</v>
      </c>
      <c r="C12568" t="s">
        <v>12</v>
      </c>
      <c r="D12568" s="3">
        <v>85000</v>
      </c>
    </row>
    <row r="12569" spans="1:4" x14ac:dyDescent="0.3">
      <c r="A12569" t="s">
        <v>10</v>
      </c>
      <c r="B12569" t="s">
        <v>15</v>
      </c>
      <c r="C12569" t="s">
        <v>12</v>
      </c>
      <c r="D12569" s="3">
        <v>168500</v>
      </c>
    </row>
    <row r="12570" spans="1:4" x14ac:dyDescent="0.3">
      <c r="A12570" t="s">
        <v>78</v>
      </c>
      <c r="B12570" t="s">
        <v>15</v>
      </c>
      <c r="C12570" t="s">
        <v>56</v>
      </c>
      <c r="D12570" s="3">
        <v>89100</v>
      </c>
    </row>
    <row r="12571" spans="1:4" x14ac:dyDescent="0.3">
      <c r="A12571" t="s">
        <v>24</v>
      </c>
      <c r="B12571" t="s">
        <v>15</v>
      </c>
      <c r="C12571" t="s">
        <v>12</v>
      </c>
      <c r="D12571" s="3">
        <v>200000</v>
      </c>
    </row>
    <row r="12572" spans="1:4" x14ac:dyDescent="0.3">
      <c r="A12572" t="s">
        <v>54</v>
      </c>
      <c r="B12572" t="s">
        <v>15</v>
      </c>
      <c r="C12572" t="s">
        <v>56</v>
      </c>
      <c r="D12572" s="3">
        <v>111175</v>
      </c>
    </row>
    <row r="12573" spans="1:4" x14ac:dyDescent="0.3">
      <c r="A12573" t="s">
        <v>17</v>
      </c>
      <c r="B12573" t="s">
        <v>15</v>
      </c>
      <c r="C12573" t="s">
        <v>12</v>
      </c>
      <c r="D12573" s="3">
        <v>97500</v>
      </c>
    </row>
    <row r="12574" spans="1:4" x14ac:dyDescent="0.3">
      <c r="A12574" t="s">
        <v>29</v>
      </c>
      <c r="B12574" t="s">
        <v>15</v>
      </c>
      <c r="C12574" t="s">
        <v>94</v>
      </c>
      <c r="D12574" s="3">
        <v>79200</v>
      </c>
    </row>
    <row r="12575" spans="1:4" x14ac:dyDescent="0.3">
      <c r="A12575" t="s">
        <v>10</v>
      </c>
      <c r="B12575" t="s">
        <v>15</v>
      </c>
      <c r="C12575" t="s">
        <v>172</v>
      </c>
      <c r="D12575" s="3">
        <v>79200</v>
      </c>
    </row>
    <row r="12576" spans="1:4" x14ac:dyDescent="0.3">
      <c r="A12576" t="s">
        <v>10</v>
      </c>
      <c r="B12576" t="s">
        <v>15</v>
      </c>
      <c r="C12576" t="s">
        <v>91</v>
      </c>
      <c r="D12576" s="3">
        <v>79200</v>
      </c>
    </row>
    <row r="12577" spans="1:4" x14ac:dyDescent="0.3">
      <c r="A12577" t="s">
        <v>17</v>
      </c>
      <c r="B12577" t="s">
        <v>15</v>
      </c>
      <c r="C12577" t="s">
        <v>12</v>
      </c>
      <c r="D12577" s="3">
        <v>65000</v>
      </c>
    </row>
    <row r="12578" spans="1:4" x14ac:dyDescent="0.3">
      <c r="A12578" t="s">
        <v>24</v>
      </c>
      <c r="B12578" t="s">
        <v>15</v>
      </c>
      <c r="C12578" t="s">
        <v>12</v>
      </c>
      <c r="D12578" s="3">
        <v>142500</v>
      </c>
    </row>
    <row r="12579" spans="1:4" x14ac:dyDescent="0.3">
      <c r="A12579" t="s">
        <v>54</v>
      </c>
      <c r="B12579" t="s">
        <v>15</v>
      </c>
      <c r="C12579" t="s">
        <v>12</v>
      </c>
      <c r="D12579" s="3">
        <v>95000</v>
      </c>
    </row>
    <row r="12580" spans="1:4" x14ac:dyDescent="0.3">
      <c r="A12580" t="s">
        <v>54</v>
      </c>
      <c r="B12580" t="s">
        <v>15</v>
      </c>
      <c r="C12580" t="s">
        <v>12</v>
      </c>
      <c r="D12580" s="3">
        <v>140000</v>
      </c>
    </row>
    <row r="12581" spans="1:4" x14ac:dyDescent="0.3">
      <c r="A12581" t="s">
        <v>24</v>
      </c>
      <c r="B12581" t="s">
        <v>15</v>
      </c>
      <c r="C12581" t="s">
        <v>12</v>
      </c>
      <c r="D12581" s="3">
        <v>160000</v>
      </c>
    </row>
    <row r="12582" spans="1:4" x14ac:dyDescent="0.3">
      <c r="A12582" t="s">
        <v>24</v>
      </c>
      <c r="B12582" t="s">
        <v>15</v>
      </c>
      <c r="C12582" t="s">
        <v>12</v>
      </c>
      <c r="D12582" s="3">
        <v>82500</v>
      </c>
    </row>
    <row r="12583" spans="1:4" x14ac:dyDescent="0.3">
      <c r="A12583" t="s">
        <v>54</v>
      </c>
      <c r="B12583" t="s">
        <v>15</v>
      </c>
      <c r="C12583" t="s">
        <v>12</v>
      </c>
      <c r="D12583" s="3">
        <v>109100</v>
      </c>
    </row>
    <row r="12584" spans="1:4" x14ac:dyDescent="0.3">
      <c r="A12584" t="s">
        <v>17</v>
      </c>
      <c r="B12584" t="s">
        <v>15</v>
      </c>
      <c r="C12584" t="s">
        <v>12</v>
      </c>
      <c r="D12584" s="3">
        <v>81552</v>
      </c>
    </row>
    <row r="12585" spans="1:4" x14ac:dyDescent="0.3">
      <c r="A12585" t="s">
        <v>17</v>
      </c>
      <c r="B12585" t="s">
        <v>15</v>
      </c>
      <c r="C12585" t="s">
        <v>12</v>
      </c>
      <c r="D12585" s="3">
        <v>102500</v>
      </c>
    </row>
    <row r="12586" spans="1:4" x14ac:dyDescent="0.3">
      <c r="A12586" t="s">
        <v>24</v>
      </c>
      <c r="B12586" t="s">
        <v>15</v>
      </c>
      <c r="C12586" t="s">
        <v>56</v>
      </c>
      <c r="D12586" s="3">
        <v>56700</v>
      </c>
    </row>
    <row r="12587" spans="1:4" x14ac:dyDescent="0.3">
      <c r="A12587" t="s">
        <v>17</v>
      </c>
      <c r="B12587" t="s">
        <v>15</v>
      </c>
      <c r="C12587" t="s">
        <v>12</v>
      </c>
      <c r="D12587" s="3">
        <v>104090</v>
      </c>
    </row>
    <row r="12588" spans="1:4" x14ac:dyDescent="0.3">
      <c r="A12588" t="s">
        <v>17</v>
      </c>
      <c r="B12588" t="s">
        <v>15</v>
      </c>
      <c r="C12588" t="s">
        <v>12</v>
      </c>
      <c r="D12588" s="3">
        <v>82500</v>
      </c>
    </row>
    <row r="12589" spans="1:4" x14ac:dyDescent="0.3">
      <c r="A12589" t="s">
        <v>17</v>
      </c>
      <c r="B12589" t="s">
        <v>15</v>
      </c>
      <c r="C12589" t="s">
        <v>108</v>
      </c>
      <c r="D12589" s="3">
        <v>57500</v>
      </c>
    </row>
    <row r="12590" spans="1:4" x14ac:dyDescent="0.3">
      <c r="A12590" t="s">
        <v>54</v>
      </c>
      <c r="B12590" t="s">
        <v>15</v>
      </c>
      <c r="C12590" t="s">
        <v>31</v>
      </c>
      <c r="D12590" s="3">
        <v>60000</v>
      </c>
    </row>
    <row r="12591" spans="1:4" x14ac:dyDescent="0.3">
      <c r="A12591" t="s">
        <v>24</v>
      </c>
      <c r="B12591" t="s">
        <v>15</v>
      </c>
      <c r="C12591" t="s">
        <v>12</v>
      </c>
      <c r="D12591" s="3">
        <v>130000</v>
      </c>
    </row>
    <row r="12592" spans="1:4" x14ac:dyDescent="0.3">
      <c r="A12592" t="s">
        <v>24</v>
      </c>
      <c r="B12592" t="s">
        <v>15</v>
      </c>
      <c r="C12592" t="s">
        <v>108</v>
      </c>
      <c r="D12592" s="3">
        <v>70000</v>
      </c>
    </row>
    <row r="12593" spans="1:4" x14ac:dyDescent="0.3">
      <c r="A12593" t="s">
        <v>17</v>
      </c>
      <c r="B12593" t="s">
        <v>15</v>
      </c>
      <c r="C12593" t="s">
        <v>12</v>
      </c>
      <c r="D12593" s="3">
        <v>115000</v>
      </c>
    </row>
    <row r="12594" spans="1:4" x14ac:dyDescent="0.3">
      <c r="A12594" t="s">
        <v>24</v>
      </c>
      <c r="B12594" t="s">
        <v>15</v>
      </c>
      <c r="C12594" t="s">
        <v>12</v>
      </c>
      <c r="D12594" s="3">
        <v>115000</v>
      </c>
    </row>
    <row r="12595" spans="1:4" x14ac:dyDescent="0.3">
      <c r="A12595" t="s">
        <v>17</v>
      </c>
      <c r="B12595" t="s">
        <v>15</v>
      </c>
      <c r="C12595" t="s">
        <v>60</v>
      </c>
      <c r="D12595" s="3">
        <v>111175</v>
      </c>
    </row>
    <row r="12596" spans="1:4" x14ac:dyDescent="0.3">
      <c r="A12596" t="s">
        <v>54</v>
      </c>
      <c r="B12596" t="s">
        <v>15</v>
      </c>
      <c r="C12596" t="s">
        <v>144</v>
      </c>
      <c r="D12596" s="3">
        <v>71280</v>
      </c>
    </row>
    <row r="12597" spans="1:4" x14ac:dyDescent="0.3">
      <c r="A12597" t="s">
        <v>24</v>
      </c>
      <c r="B12597" t="s">
        <v>15</v>
      </c>
      <c r="C12597" t="s">
        <v>31</v>
      </c>
      <c r="D12597" s="3">
        <v>125000</v>
      </c>
    </row>
    <row r="12598" spans="1:4" x14ac:dyDescent="0.3">
      <c r="A12598" t="s">
        <v>24</v>
      </c>
      <c r="B12598" t="s">
        <v>15</v>
      </c>
      <c r="C12598" t="s">
        <v>12</v>
      </c>
      <c r="D12598" s="3">
        <v>68000</v>
      </c>
    </row>
    <row r="12599" spans="1:4" x14ac:dyDescent="0.3">
      <c r="A12599" t="s">
        <v>24</v>
      </c>
      <c r="B12599" t="s">
        <v>15</v>
      </c>
      <c r="C12599" t="s">
        <v>31</v>
      </c>
      <c r="D12599" s="3">
        <v>79019</v>
      </c>
    </row>
    <row r="12600" spans="1:4" x14ac:dyDescent="0.3">
      <c r="A12600" t="s">
        <v>41</v>
      </c>
      <c r="B12600" t="s">
        <v>15</v>
      </c>
      <c r="C12600" t="s">
        <v>99</v>
      </c>
      <c r="D12600" s="3">
        <v>231000</v>
      </c>
    </row>
    <row r="12601" spans="1:4" x14ac:dyDescent="0.3">
      <c r="A12601" t="s">
        <v>24</v>
      </c>
      <c r="B12601" t="s">
        <v>15</v>
      </c>
      <c r="C12601" t="s">
        <v>12</v>
      </c>
      <c r="D12601" s="3">
        <v>233000</v>
      </c>
    </row>
    <row r="12602" spans="1:4" x14ac:dyDescent="0.3">
      <c r="A12602" t="s">
        <v>54</v>
      </c>
      <c r="B12602" t="s">
        <v>15</v>
      </c>
      <c r="C12602" t="s">
        <v>99</v>
      </c>
      <c r="D12602" s="3">
        <v>90000</v>
      </c>
    </row>
    <row r="12603" spans="1:4" x14ac:dyDescent="0.3">
      <c r="A12603" t="s">
        <v>80</v>
      </c>
      <c r="B12603" t="s">
        <v>15</v>
      </c>
      <c r="C12603" t="s">
        <v>12</v>
      </c>
      <c r="D12603" s="3">
        <v>120000</v>
      </c>
    </row>
    <row r="12604" spans="1:4" x14ac:dyDescent="0.3">
      <c r="A12604" t="s">
        <v>24</v>
      </c>
      <c r="B12604" t="s">
        <v>15</v>
      </c>
      <c r="C12604" t="s">
        <v>12</v>
      </c>
      <c r="D12604" s="3">
        <v>97500</v>
      </c>
    </row>
    <row r="12605" spans="1:4" x14ac:dyDescent="0.3">
      <c r="A12605" t="s">
        <v>54</v>
      </c>
      <c r="B12605" t="s">
        <v>15</v>
      </c>
      <c r="C12605" t="s">
        <v>12</v>
      </c>
      <c r="D12605" s="3">
        <v>140000</v>
      </c>
    </row>
    <row r="12606" spans="1:4" x14ac:dyDescent="0.3">
      <c r="A12606" t="s">
        <v>24</v>
      </c>
      <c r="B12606" t="s">
        <v>15</v>
      </c>
      <c r="C12606" t="s">
        <v>12</v>
      </c>
      <c r="D12606" s="3">
        <v>115000</v>
      </c>
    </row>
    <row r="12607" spans="1:4" x14ac:dyDescent="0.3">
      <c r="A12607" t="s">
        <v>24</v>
      </c>
      <c r="B12607" t="s">
        <v>15</v>
      </c>
      <c r="C12607" t="s">
        <v>12</v>
      </c>
      <c r="D12607" s="3">
        <v>83905.5</v>
      </c>
    </row>
    <row r="12608" spans="1:4" x14ac:dyDescent="0.3">
      <c r="A12608" t="s">
        <v>24</v>
      </c>
      <c r="B12608" t="s">
        <v>15</v>
      </c>
      <c r="C12608" t="s">
        <v>31</v>
      </c>
      <c r="D12608" s="3">
        <v>120000</v>
      </c>
    </row>
    <row r="12609" spans="1:4" x14ac:dyDescent="0.3">
      <c r="A12609" t="s">
        <v>17</v>
      </c>
      <c r="B12609" t="s">
        <v>15</v>
      </c>
      <c r="C12609" t="s">
        <v>12</v>
      </c>
      <c r="D12609" s="3">
        <v>77500</v>
      </c>
    </row>
    <row r="12610" spans="1:4" x14ac:dyDescent="0.3">
      <c r="A12610" t="s">
        <v>54</v>
      </c>
      <c r="B12610" t="s">
        <v>15</v>
      </c>
      <c r="C12610" t="s">
        <v>12</v>
      </c>
      <c r="D12610" s="3">
        <v>100000</v>
      </c>
    </row>
    <row r="12611" spans="1:4" x14ac:dyDescent="0.3">
      <c r="A12611" t="s">
        <v>17</v>
      </c>
      <c r="B12611" t="s">
        <v>15</v>
      </c>
      <c r="C12611" t="s">
        <v>12</v>
      </c>
      <c r="D12611" s="3">
        <v>47500</v>
      </c>
    </row>
    <row r="12612" spans="1:4" x14ac:dyDescent="0.3">
      <c r="A12612" t="s">
        <v>17</v>
      </c>
      <c r="B12612" t="s">
        <v>15</v>
      </c>
      <c r="C12612" t="s">
        <v>12</v>
      </c>
      <c r="D12612" s="3">
        <v>106300</v>
      </c>
    </row>
    <row r="12613" spans="1:4" x14ac:dyDescent="0.3">
      <c r="A12613" t="s">
        <v>24</v>
      </c>
      <c r="B12613" t="s">
        <v>15</v>
      </c>
      <c r="C12613" t="s">
        <v>12</v>
      </c>
      <c r="D12613" s="3">
        <v>135000</v>
      </c>
    </row>
    <row r="12614" spans="1:4" x14ac:dyDescent="0.3">
      <c r="A12614" t="s">
        <v>78</v>
      </c>
      <c r="B12614" t="s">
        <v>15</v>
      </c>
      <c r="C12614" t="s">
        <v>108</v>
      </c>
      <c r="D12614" s="3">
        <v>185500</v>
      </c>
    </row>
    <row r="12615" spans="1:4" x14ac:dyDescent="0.3">
      <c r="A12615" t="s">
        <v>17</v>
      </c>
      <c r="B12615" t="s">
        <v>15</v>
      </c>
      <c r="C12615" t="s">
        <v>12</v>
      </c>
      <c r="D12615" s="3">
        <v>83000</v>
      </c>
    </row>
    <row r="12616" spans="1:4" x14ac:dyDescent="0.3">
      <c r="A12616" t="s">
        <v>10</v>
      </c>
      <c r="B12616" t="s">
        <v>15</v>
      </c>
      <c r="C12616" t="s">
        <v>12</v>
      </c>
      <c r="D12616" s="3">
        <v>124087</v>
      </c>
    </row>
    <row r="12617" spans="1:4" x14ac:dyDescent="0.3">
      <c r="A12617" t="s">
        <v>29</v>
      </c>
      <c r="B12617" t="s">
        <v>15</v>
      </c>
      <c r="C12617" t="s">
        <v>12</v>
      </c>
      <c r="D12617" s="3">
        <v>132500</v>
      </c>
    </row>
    <row r="12618" spans="1:4" x14ac:dyDescent="0.3">
      <c r="A12618" t="s">
        <v>54</v>
      </c>
      <c r="B12618" t="s">
        <v>15</v>
      </c>
      <c r="C12618" t="s">
        <v>79</v>
      </c>
      <c r="D12618" s="3">
        <v>89100</v>
      </c>
    </row>
    <row r="12619" spans="1:4" x14ac:dyDescent="0.3">
      <c r="A12619" t="s">
        <v>17</v>
      </c>
      <c r="B12619" t="s">
        <v>15</v>
      </c>
      <c r="C12619" t="s">
        <v>12</v>
      </c>
      <c r="D12619" s="3">
        <v>95000</v>
      </c>
    </row>
    <row r="12620" spans="1:4" x14ac:dyDescent="0.3">
      <c r="A12620" t="s">
        <v>24</v>
      </c>
      <c r="B12620" t="s">
        <v>15</v>
      </c>
      <c r="C12620" t="s">
        <v>12</v>
      </c>
      <c r="D12620" s="3">
        <v>225000</v>
      </c>
    </row>
    <row r="12621" spans="1:4" x14ac:dyDescent="0.3">
      <c r="A12621" t="s">
        <v>17</v>
      </c>
      <c r="B12621" t="s">
        <v>22</v>
      </c>
      <c r="C12621" t="s">
        <v>94</v>
      </c>
      <c r="D12621" s="3">
        <v>51014</v>
      </c>
    </row>
    <row r="12622" spans="1:4" x14ac:dyDescent="0.3">
      <c r="A12622" t="s">
        <v>17</v>
      </c>
      <c r="B12622" t="s">
        <v>15</v>
      </c>
      <c r="C12622" t="s">
        <v>12</v>
      </c>
      <c r="D12622" s="3">
        <v>82500</v>
      </c>
    </row>
    <row r="12623" spans="1:4" x14ac:dyDescent="0.3">
      <c r="A12623" t="s">
        <v>24</v>
      </c>
      <c r="B12623" t="s">
        <v>15</v>
      </c>
      <c r="C12623" t="s">
        <v>12</v>
      </c>
      <c r="D12623" s="3">
        <v>150000</v>
      </c>
    </row>
    <row r="12624" spans="1:4" x14ac:dyDescent="0.3">
      <c r="A12624" t="s">
        <v>17</v>
      </c>
      <c r="B12624" t="s">
        <v>15</v>
      </c>
      <c r="C12624" t="s">
        <v>12</v>
      </c>
      <c r="D12624" s="3">
        <v>87500</v>
      </c>
    </row>
    <row r="12625" spans="1:4" x14ac:dyDescent="0.3">
      <c r="A12625" t="s">
        <v>29</v>
      </c>
      <c r="B12625" t="s">
        <v>15</v>
      </c>
      <c r="C12625" t="s">
        <v>12</v>
      </c>
      <c r="D12625" s="3">
        <v>92500</v>
      </c>
    </row>
    <row r="12626" spans="1:4" x14ac:dyDescent="0.3">
      <c r="A12626" t="s">
        <v>10</v>
      </c>
      <c r="B12626" t="s">
        <v>15</v>
      </c>
      <c r="C12626" t="s">
        <v>12</v>
      </c>
      <c r="D12626" s="3">
        <v>140000</v>
      </c>
    </row>
    <row r="12627" spans="1:4" x14ac:dyDescent="0.3">
      <c r="A12627" t="s">
        <v>54</v>
      </c>
      <c r="B12627" t="s">
        <v>15</v>
      </c>
      <c r="C12627" t="s">
        <v>31</v>
      </c>
      <c r="D12627" s="3">
        <v>90000</v>
      </c>
    </row>
    <row r="12628" spans="1:4" x14ac:dyDescent="0.3">
      <c r="A12628" t="s">
        <v>24</v>
      </c>
      <c r="B12628" t="s">
        <v>15</v>
      </c>
      <c r="C12628" t="s">
        <v>12</v>
      </c>
      <c r="D12628" s="3">
        <v>100000</v>
      </c>
    </row>
    <row r="12629" spans="1:4" x14ac:dyDescent="0.3">
      <c r="A12629" t="s">
        <v>24</v>
      </c>
      <c r="B12629" t="s">
        <v>15</v>
      </c>
      <c r="C12629" t="s">
        <v>12</v>
      </c>
      <c r="D12629" s="3">
        <v>97000</v>
      </c>
    </row>
    <row r="12630" spans="1:4" x14ac:dyDescent="0.3">
      <c r="A12630" t="s">
        <v>24</v>
      </c>
      <c r="B12630" t="s">
        <v>15</v>
      </c>
      <c r="C12630" t="s">
        <v>50</v>
      </c>
      <c r="D12630" s="3">
        <v>44100</v>
      </c>
    </row>
    <row r="12631" spans="1:4" x14ac:dyDescent="0.3">
      <c r="A12631" t="s">
        <v>17</v>
      </c>
      <c r="B12631" t="s">
        <v>15</v>
      </c>
      <c r="C12631" t="s">
        <v>12</v>
      </c>
      <c r="D12631" s="3">
        <v>60736</v>
      </c>
    </row>
    <row r="12632" spans="1:4" x14ac:dyDescent="0.3">
      <c r="A12632" t="s">
        <v>63</v>
      </c>
      <c r="B12632" t="s">
        <v>15</v>
      </c>
      <c r="C12632" t="s">
        <v>12</v>
      </c>
      <c r="D12632" s="3">
        <v>125000</v>
      </c>
    </row>
    <row r="12633" spans="1:4" x14ac:dyDescent="0.3">
      <c r="A12633" t="s">
        <v>54</v>
      </c>
      <c r="B12633" t="s">
        <v>15</v>
      </c>
      <c r="C12633" t="s">
        <v>166</v>
      </c>
      <c r="D12633" s="3">
        <v>147500</v>
      </c>
    </row>
    <row r="12634" spans="1:4" x14ac:dyDescent="0.3">
      <c r="A12634" t="s">
        <v>17</v>
      </c>
      <c r="B12634" t="s">
        <v>15</v>
      </c>
      <c r="C12634" t="s">
        <v>12</v>
      </c>
      <c r="D12634" s="3">
        <v>130000</v>
      </c>
    </row>
    <row r="12635" spans="1:4" x14ac:dyDescent="0.3">
      <c r="A12635" t="s">
        <v>10</v>
      </c>
      <c r="B12635" t="s">
        <v>15</v>
      </c>
      <c r="C12635" t="s">
        <v>87</v>
      </c>
      <c r="D12635" s="3">
        <v>147500</v>
      </c>
    </row>
    <row r="12636" spans="1:4" x14ac:dyDescent="0.3">
      <c r="A12636" t="s">
        <v>17</v>
      </c>
      <c r="B12636" t="s">
        <v>15</v>
      </c>
      <c r="C12636" t="s">
        <v>12</v>
      </c>
      <c r="D12636" s="3">
        <v>62500</v>
      </c>
    </row>
    <row r="12637" spans="1:4" x14ac:dyDescent="0.3">
      <c r="A12637" t="s">
        <v>24</v>
      </c>
      <c r="B12637" t="s">
        <v>15</v>
      </c>
      <c r="C12637" t="s">
        <v>12</v>
      </c>
      <c r="D12637" s="3">
        <v>225000</v>
      </c>
    </row>
    <row r="12638" spans="1:4" x14ac:dyDescent="0.3">
      <c r="A12638" t="s">
        <v>24</v>
      </c>
      <c r="B12638" t="s">
        <v>90</v>
      </c>
      <c r="C12638" t="s">
        <v>12</v>
      </c>
      <c r="D12638" s="3">
        <v>97000</v>
      </c>
    </row>
    <row r="12639" spans="1:4" x14ac:dyDescent="0.3">
      <c r="A12639" t="s">
        <v>17</v>
      </c>
      <c r="B12639" t="s">
        <v>15</v>
      </c>
      <c r="C12639" t="s">
        <v>12</v>
      </c>
      <c r="D12639" s="3">
        <v>62500</v>
      </c>
    </row>
    <row r="12640" spans="1:4" x14ac:dyDescent="0.3">
      <c r="A12640" t="s">
        <v>29</v>
      </c>
      <c r="B12640" t="s">
        <v>15</v>
      </c>
      <c r="C12640" t="s">
        <v>12</v>
      </c>
      <c r="D12640" s="3">
        <v>93000</v>
      </c>
    </row>
    <row r="12641" spans="1:4" x14ac:dyDescent="0.3">
      <c r="A12641" t="s">
        <v>29</v>
      </c>
      <c r="B12641" t="s">
        <v>15</v>
      </c>
      <c r="C12641" t="s">
        <v>12</v>
      </c>
      <c r="D12641" s="3">
        <v>90000</v>
      </c>
    </row>
    <row r="12642" spans="1:4" x14ac:dyDescent="0.3">
      <c r="A12642" t="s">
        <v>24</v>
      </c>
      <c r="B12642" t="s">
        <v>15</v>
      </c>
      <c r="C12642" t="s">
        <v>79</v>
      </c>
      <c r="D12642" s="3">
        <v>69962.5</v>
      </c>
    </row>
    <row r="12643" spans="1:4" x14ac:dyDescent="0.3">
      <c r="A12643" t="s">
        <v>17</v>
      </c>
      <c r="B12643" t="s">
        <v>15</v>
      </c>
      <c r="C12643" t="s">
        <v>12</v>
      </c>
      <c r="D12643" s="3">
        <v>67500</v>
      </c>
    </row>
    <row r="12644" spans="1:4" x14ac:dyDescent="0.3">
      <c r="A12644" t="s">
        <v>24</v>
      </c>
      <c r="B12644" t="s">
        <v>15</v>
      </c>
      <c r="C12644" t="s">
        <v>12</v>
      </c>
      <c r="D12644" s="3">
        <v>156500</v>
      </c>
    </row>
    <row r="12645" spans="1:4" x14ac:dyDescent="0.3">
      <c r="A12645" t="s">
        <v>41</v>
      </c>
      <c r="B12645" t="s">
        <v>15</v>
      </c>
      <c r="C12645" t="s">
        <v>12</v>
      </c>
      <c r="D12645" s="3">
        <v>239777.5</v>
      </c>
    </row>
    <row r="12646" spans="1:4" x14ac:dyDescent="0.3">
      <c r="A12646" t="s">
        <v>24</v>
      </c>
      <c r="B12646" t="s">
        <v>22</v>
      </c>
      <c r="C12646" t="s">
        <v>12</v>
      </c>
      <c r="D12646" s="3">
        <v>140000</v>
      </c>
    </row>
    <row r="12647" spans="1:4" x14ac:dyDescent="0.3">
      <c r="A12647" t="s">
        <v>24</v>
      </c>
      <c r="B12647" t="s">
        <v>15</v>
      </c>
      <c r="C12647" t="s">
        <v>12</v>
      </c>
      <c r="D12647" s="3">
        <v>100000</v>
      </c>
    </row>
    <row r="12648" spans="1:4" x14ac:dyDescent="0.3">
      <c r="A12648" t="s">
        <v>24</v>
      </c>
      <c r="B12648" t="s">
        <v>15</v>
      </c>
      <c r="C12648" t="s">
        <v>31</v>
      </c>
      <c r="D12648" s="3">
        <v>281450.5</v>
      </c>
    </row>
    <row r="12649" spans="1:4" x14ac:dyDescent="0.3">
      <c r="A12649" t="s">
        <v>17</v>
      </c>
      <c r="B12649" t="s">
        <v>15</v>
      </c>
      <c r="C12649" t="s">
        <v>12</v>
      </c>
      <c r="D12649" s="3">
        <v>92527.5</v>
      </c>
    </row>
    <row r="12650" spans="1:4" x14ac:dyDescent="0.3">
      <c r="A12650" t="s">
        <v>24</v>
      </c>
      <c r="B12650" t="s">
        <v>15</v>
      </c>
      <c r="C12650" t="s">
        <v>12</v>
      </c>
      <c r="D12650" s="3">
        <v>114000</v>
      </c>
    </row>
    <row r="12651" spans="1:4" x14ac:dyDescent="0.3">
      <c r="A12651" t="s">
        <v>24</v>
      </c>
      <c r="B12651" t="s">
        <v>15</v>
      </c>
      <c r="C12651" t="s">
        <v>12</v>
      </c>
      <c r="D12651" s="3">
        <v>130500</v>
      </c>
    </row>
    <row r="12652" spans="1:4" x14ac:dyDescent="0.3">
      <c r="A12652" t="s">
        <v>17</v>
      </c>
      <c r="B12652" t="s">
        <v>15</v>
      </c>
      <c r="C12652" t="s">
        <v>12</v>
      </c>
      <c r="D12652" s="3">
        <v>70000</v>
      </c>
    </row>
    <row r="12653" spans="1:4" x14ac:dyDescent="0.3">
      <c r="A12653" t="s">
        <v>17</v>
      </c>
      <c r="B12653" t="s">
        <v>15</v>
      </c>
      <c r="C12653" t="s">
        <v>12</v>
      </c>
      <c r="D12653" s="3">
        <v>75296</v>
      </c>
    </row>
    <row r="12654" spans="1:4" x14ac:dyDescent="0.3">
      <c r="A12654" t="s">
        <v>17</v>
      </c>
      <c r="B12654" t="s">
        <v>22</v>
      </c>
      <c r="C12654" t="s">
        <v>12</v>
      </c>
      <c r="D12654" s="3">
        <v>111175</v>
      </c>
    </row>
    <row r="12655" spans="1:4" x14ac:dyDescent="0.3">
      <c r="A12655" t="s">
        <v>24</v>
      </c>
      <c r="B12655" t="s">
        <v>15</v>
      </c>
      <c r="C12655" t="s">
        <v>31</v>
      </c>
      <c r="D12655" s="3">
        <v>86800</v>
      </c>
    </row>
    <row r="12656" spans="1:4" x14ac:dyDescent="0.3">
      <c r="A12656" t="s">
        <v>54</v>
      </c>
      <c r="B12656" t="s">
        <v>15</v>
      </c>
      <c r="C12656" t="s">
        <v>83</v>
      </c>
      <c r="D12656" s="3">
        <v>134241</v>
      </c>
    </row>
    <row r="12657" spans="1:4" x14ac:dyDescent="0.3">
      <c r="A12657" t="s">
        <v>17</v>
      </c>
      <c r="B12657" t="s">
        <v>15</v>
      </c>
      <c r="C12657" t="s">
        <v>12</v>
      </c>
      <c r="D12657" s="3">
        <v>125000</v>
      </c>
    </row>
    <row r="12658" spans="1:4" x14ac:dyDescent="0.3">
      <c r="A12658" t="s">
        <v>17</v>
      </c>
      <c r="B12658" t="s">
        <v>22</v>
      </c>
      <c r="C12658" t="s">
        <v>12</v>
      </c>
      <c r="D12658" s="3">
        <v>85000</v>
      </c>
    </row>
    <row r="12659" spans="1:4" x14ac:dyDescent="0.3">
      <c r="A12659" t="s">
        <v>24</v>
      </c>
      <c r="B12659" t="s">
        <v>15</v>
      </c>
      <c r="C12659" t="s">
        <v>31</v>
      </c>
      <c r="D12659" s="3">
        <v>187500</v>
      </c>
    </row>
    <row r="12660" spans="1:4" x14ac:dyDescent="0.3">
      <c r="A12660" t="s">
        <v>17</v>
      </c>
      <c r="B12660" t="s">
        <v>15</v>
      </c>
      <c r="C12660" t="s">
        <v>12</v>
      </c>
      <c r="D12660" s="3">
        <v>50000</v>
      </c>
    </row>
    <row r="12661" spans="1:4" x14ac:dyDescent="0.3">
      <c r="A12661" t="s">
        <v>41</v>
      </c>
      <c r="B12661" t="s">
        <v>15</v>
      </c>
      <c r="C12661" t="s">
        <v>108</v>
      </c>
      <c r="D12661" s="3">
        <v>130000</v>
      </c>
    </row>
    <row r="12662" spans="1:4" x14ac:dyDescent="0.3">
      <c r="A12662" t="s">
        <v>41</v>
      </c>
      <c r="B12662" t="s">
        <v>15</v>
      </c>
      <c r="C12662" t="s">
        <v>12</v>
      </c>
      <c r="D12662" s="3">
        <v>157500</v>
      </c>
    </row>
    <row r="12663" spans="1:4" x14ac:dyDescent="0.3">
      <c r="A12663" t="s">
        <v>17</v>
      </c>
      <c r="B12663" t="s">
        <v>15</v>
      </c>
      <c r="C12663" t="s">
        <v>12</v>
      </c>
      <c r="D12663" s="3">
        <v>51059</v>
      </c>
    </row>
    <row r="12664" spans="1:4" x14ac:dyDescent="0.3">
      <c r="A12664" t="s">
        <v>24</v>
      </c>
      <c r="B12664" t="s">
        <v>15</v>
      </c>
      <c r="C12664" t="s">
        <v>31</v>
      </c>
      <c r="D12664" s="3">
        <v>108150</v>
      </c>
    </row>
    <row r="12665" spans="1:4" x14ac:dyDescent="0.3">
      <c r="A12665" t="s">
        <v>24</v>
      </c>
      <c r="B12665" t="s">
        <v>15</v>
      </c>
      <c r="C12665" t="s">
        <v>12</v>
      </c>
      <c r="D12665" s="3">
        <v>165000</v>
      </c>
    </row>
    <row r="12666" spans="1:4" x14ac:dyDescent="0.3">
      <c r="A12666" t="s">
        <v>17</v>
      </c>
      <c r="B12666" t="s">
        <v>15</v>
      </c>
      <c r="C12666" t="s">
        <v>12</v>
      </c>
      <c r="D12666" s="3">
        <v>64105</v>
      </c>
    </row>
    <row r="12667" spans="1:4" x14ac:dyDescent="0.3">
      <c r="A12667" t="s">
        <v>24</v>
      </c>
      <c r="B12667" t="s">
        <v>15</v>
      </c>
      <c r="C12667" t="s">
        <v>12</v>
      </c>
      <c r="D12667" s="3">
        <v>124000</v>
      </c>
    </row>
    <row r="12668" spans="1:4" x14ac:dyDescent="0.3">
      <c r="A12668" t="s">
        <v>24</v>
      </c>
      <c r="B12668" t="s">
        <v>15</v>
      </c>
      <c r="C12668" t="s">
        <v>12</v>
      </c>
      <c r="D12668" s="3">
        <v>115000</v>
      </c>
    </row>
    <row r="12669" spans="1:4" x14ac:dyDescent="0.3">
      <c r="A12669" t="s">
        <v>17</v>
      </c>
      <c r="B12669" t="s">
        <v>15</v>
      </c>
      <c r="C12669" t="s">
        <v>12</v>
      </c>
      <c r="D12669" s="3">
        <v>95000</v>
      </c>
    </row>
    <row r="12670" spans="1:4" x14ac:dyDescent="0.3">
      <c r="A12670" t="s">
        <v>78</v>
      </c>
      <c r="B12670" t="s">
        <v>15</v>
      </c>
      <c r="C12670" t="s">
        <v>99</v>
      </c>
      <c r="D12670" s="3">
        <v>166000</v>
      </c>
    </row>
    <row r="12671" spans="1:4" x14ac:dyDescent="0.3">
      <c r="A12671" t="s">
        <v>17</v>
      </c>
      <c r="B12671" t="s">
        <v>15</v>
      </c>
      <c r="C12671" t="s">
        <v>12</v>
      </c>
      <c r="D12671" s="3">
        <v>159640</v>
      </c>
    </row>
    <row r="12672" spans="1:4" x14ac:dyDescent="0.3">
      <c r="A12672" t="s">
        <v>41</v>
      </c>
      <c r="B12672" t="s">
        <v>15</v>
      </c>
      <c r="C12672" t="s">
        <v>12</v>
      </c>
      <c r="D12672" s="3">
        <v>129000</v>
      </c>
    </row>
    <row r="12673" spans="1:4" x14ac:dyDescent="0.3">
      <c r="A12673" t="s">
        <v>54</v>
      </c>
      <c r="B12673" t="s">
        <v>15</v>
      </c>
      <c r="C12673" t="s">
        <v>12</v>
      </c>
      <c r="D12673" s="3">
        <v>99150</v>
      </c>
    </row>
    <row r="12674" spans="1:4" x14ac:dyDescent="0.3">
      <c r="A12674" t="s">
        <v>24</v>
      </c>
      <c r="B12674" t="s">
        <v>15</v>
      </c>
      <c r="C12674" t="s">
        <v>12</v>
      </c>
      <c r="D12674" s="3">
        <v>185000</v>
      </c>
    </row>
    <row r="12675" spans="1:4" x14ac:dyDescent="0.3">
      <c r="A12675" t="s">
        <v>54</v>
      </c>
      <c r="B12675" t="s">
        <v>15</v>
      </c>
      <c r="C12675" t="s">
        <v>12</v>
      </c>
      <c r="D12675" s="3">
        <v>110000</v>
      </c>
    </row>
    <row r="12676" spans="1:4" x14ac:dyDescent="0.3">
      <c r="A12676" t="s">
        <v>24</v>
      </c>
      <c r="B12676" t="s">
        <v>15</v>
      </c>
      <c r="C12676" t="s">
        <v>79</v>
      </c>
      <c r="D12676" s="3">
        <v>80000</v>
      </c>
    </row>
    <row r="12677" spans="1:4" x14ac:dyDescent="0.3">
      <c r="A12677" t="s">
        <v>17</v>
      </c>
      <c r="B12677" t="s">
        <v>15</v>
      </c>
      <c r="C12677" t="s">
        <v>12</v>
      </c>
      <c r="D12677" s="3">
        <v>90000</v>
      </c>
    </row>
    <row r="12678" spans="1:4" x14ac:dyDescent="0.3">
      <c r="A12678" t="s">
        <v>17</v>
      </c>
      <c r="B12678" t="s">
        <v>15</v>
      </c>
      <c r="C12678" t="s">
        <v>12</v>
      </c>
      <c r="D12678" s="3">
        <v>115800</v>
      </c>
    </row>
    <row r="12679" spans="1:4" x14ac:dyDescent="0.3">
      <c r="A12679" t="s">
        <v>63</v>
      </c>
      <c r="B12679" t="s">
        <v>15</v>
      </c>
      <c r="C12679" t="s">
        <v>12</v>
      </c>
      <c r="D12679" s="3">
        <v>80000</v>
      </c>
    </row>
    <row r="12680" spans="1:4" x14ac:dyDescent="0.3">
      <c r="A12680" t="s">
        <v>78</v>
      </c>
      <c r="B12680" t="s">
        <v>15</v>
      </c>
      <c r="C12680" t="s">
        <v>94</v>
      </c>
      <c r="D12680" s="3">
        <v>166000</v>
      </c>
    </row>
    <row r="12681" spans="1:4" x14ac:dyDescent="0.3">
      <c r="A12681" t="s">
        <v>63</v>
      </c>
      <c r="B12681" t="s">
        <v>22</v>
      </c>
      <c r="C12681" t="s">
        <v>12</v>
      </c>
      <c r="D12681" s="3">
        <v>97281</v>
      </c>
    </row>
    <row r="12682" spans="1:4" x14ac:dyDescent="0.3">
      <c r="A12682" t="s">
        <v>54</v>
      </c>
      <c r="B12682" t="s">
        <v>15</v>
      </c>
      <c r="C12682" t="s">
        <v>31</v>
      </c>
      <c r="D12682" s="3">
        <v>174720</v>
      </c>
    </row>
    <row r="12683" spans="1:4" x14ac:dyDescent="0.3">
      <c r="A12683" t="s">
        <v>54</v>
      </c>
      <c r="B12683" t="s">
        <v>15</v>
      </c>
      <c r="C12683" t="s">
        <v>99</v>
      </c>
      <c r="D12683" s="3">
        <v>175000</v>
      </c>
    </row>
    <row r="12684" spans="1:4" x14ac:dyDescent="0.3">
      <c r="A12684" t="s">
        <v>17</v>
      </c>
      <c r="B12684" t="s">
        <v>15</v>
      </c>
      <c r="C12684" t="s">
        <v>12</v>
      </c>
      <c r="D12684" s="3">
        <v>90000</v>
      </c>
    </row>
    <row r="12685" spans="1:4" x14ac:dyDescent="0.3">
      <c r="A12685" t="s">
        <v>17</v>
      </c>
      <c r="B12685" t="s">
        <v>15</v>
      </c>
      <c r="C12685" t="s">
        <v>12</v>
      </c>
      <c r="D12685" s="3">
        <v>90000</v>
      </c>
    </row>
    <row r="12686" spans="1:4" x14ac:dyDescent="0.3">
      <c r="A12686" t="s">
        <v>54</v>
      </c>
      <c r="B12686" t="s">
        <v>15</v>
      </c>
      <c r="C12686" t="s">
        <v>12</v>
      </c>
      <c r="D12686" s="3">
        <v>100000</v>
      </c>
    </row>
    <row r="12687" spans="1:4" x14ac:dyDescent="0.3">
      <c r="A12687" t="s">
        <v>17</v>
      </c>
      <c r="B12687" t="s">
        <v>15</v>
      </c>
      <c r="C12687" t="s">
        <v>12</v>
      </c>
      <c r="D12687" s="3">
        <v>130000</v>
      </c>
    </row>
    <row r="12688" spans="1:4" x14ac:dyDescent="0.3">
      <c r="A12688" t="s">
        <v>17</v>
      </c>
      <c r="B12688" t="s">
        <v>15</v>
      </c>
      <c r="C12688" t="s">
        <v>12</v>
      </c>
      <c r="D12688" s="3">
        <v>90000</v>
      </c>
    </row>
    <row r="12689" spans="1:4" x14ac:dyDescent="0.3">
      <c r="A12689" t="s">
        <v>17</v>
      </c>
      <c r="B12689" t="s">
        <v>22</v>
      </c>
      <c r="C12689" t="s">
        <v>12</v>
      </c>
      <c r="D12689" s="3">
        <v>109735</v>
      </c>
    </row>
    <row r="12690" spans="1:4" x14ac:dyDescent="0.3">
      <c r="A12690" t="s">
        <v>24</v>
      </c>
      <c r="B12690" t="s">
        <v>15</v>
      </c>
      <c r="C12690" t="s">
        <v>12</v>
      </c>
      <c r="D12690" s="3">
        <v>103500</v>
      </c>
    </row>
    <row r="12691" spans="1:4" x14ac:dyDescent="0.3">
      <c r="A12691" t="s">
        <v>17</v>
      </c>
      <c r="B12691" t="s">
        <v>15</v>
      </c>
      <c r="C12691" t="s">
        <v>12</v>
      </c>
      <c r="D12691" s="3">
        <v>75833</v>
      </c>
    </row>
    <row r="12692" spans="1:4" x14ac:dyDescent="0.3">
      <c r="A12692" t="s">
        <v>17</v>
      </c>
      <c r="B12692" t="s">
        <v>15</v>
      </c>
      <c r="C12692" t="s">
        <v>12</v>
      </c>
      <c r="D12692" s="3">
        <v>67500</v>
      </c>
    </row>
    <row r="12693" spans="1:4" x14ac:dyDescent="0.3">
      <c r="A12693" t="s">
        <v>24</v>
      </c>
      <c r="B12693" t="s">
        <v>15</v>
      </c>
      <c r="C12693" t="s">
        <v>12</v>
      </c>
      <c r="D12693" s="3">
        <v>97227</v>
      </c>
    </row>
    <row r="12694" spans="1:4" x14ac:dyDescent="0.3">
      <c r="A12694" t="s">
        <v>41</v>
      </c>
      <c r="B12694" t="s">
        <v>15</v>
      </c>
      <c r="C12694" t="s">
        <v>12</v>
      </c>
      <c r="D12694" s="3">
        <v>137610</v>
      </c>
    </row>
    <row r="12695" spans="1:4" x14ac:dyDescent="0.3">
      <c r="A12695" t="s">
        <v>97</v>
      </c>
      <c r="B12695" t="s">
        <v>15</v>
      </c>
      <c r="C12695" t="s">
        <v>12</v>
      </c>
      <c r="D12695" s="3">
        <v>136000</v>
      </c>
    </row>
    <row r="12696" spans="1:4" x14ac:dyDescent="0.3">
      <c r="A12696" t="s">
        <v>17</v>
      </c>
      <c r="B12696" t="s">
        <v>15</v>
      </c>
      <c r="C12696" t="s">
        <v>12</v>
      </c>
      <c r="D12696" s="3">
        <v>92500</v>
      </c>
    </row>
    <row r="12697" spans="1:4" x14ac:dyDescent="0.3">
      <c r="A12697" t="s">
        <v>54</v>
      </c>
      <c r="B12697" t="s">
        <v>15</v>
      </c>
      <c r="C12697" t="s">
        <v>31</v>
      </c>
      <c r="D12697" s="3">
        <v>232500</v>
      </c>
    </row>
    <row r="12698" spans="1:4" x14ac:dyDescent="0.3">
      <c r="A12698" t="s">
        <v>63</v>
      </c>
      <c r="B12698" t="s">
        <v>15</v>
      </c>
      <c r="C12698" t="s">
        <v>123</v>
      </c>
      <c r="D12698" s="3">
        <v>63000</v>
      </c>
    </row>
    <row r="12699" spans="1:4" x14ac:dyDescent="0.3">
      <c r="A12699" t="s">
        <v>17</v>
      </c>
      <c r="B12699" t="s">
        <v>15</v>
      </c>
      <c r="C12699" t="s">
        <v>12</v>
      </c>
      <c r="D12699" s="3">
        <v>55000</v>
      </c>
    </row>
    <row r="12700" spans="1:4" x14ac:dyDescent="0.3">
      <c r="A12700" t="s">
        <v>24</v>
      </c>
      <c r="B12700" t="s">
        <v>15</v>
      </c>
      <c r="C12700" t="s">
        <v>31</v>
      </c>
      <c r="D12700" s="3">
        <v>81500</v>
      </c>
    </row>
    <row r="12701" spans="1:4" x14ac:dyDescent="0.3">
      <c r="A12701" t="s">
        <v>29</v>
      </c>
      <c r="B12701" t="s">
        <v>15</v>
      </c>
      <c r="C12701" t="s">
        <v>79</v>
      </c>
      <c r="D12701" s="3">
        <v>111175</v>
      </c>
    </row>
    <row r="12702" spans="1:4" x14ac:dyDescent="0.3">
      <c r="A12702" t="s">
        <v>54</v>
      </c>
      <c r="B12702" t="s">
        <v>15</v>
      </c>
      <c r="C12702" t="s">
        <v>12</v>
      </c>
      <c r="D12702" s="3">
        <v>58926</v>
      </c>
    </row>
    <row r="12703" spans="1:4" x14ac:dyDescent="0.3">
      <c r="A12703" t="s">
        <v>41</v>
      </c>
      <c r="B12703" t="s">
        <v>15</v>
      </c>
      <c r="C12703" t="s">
        <v>56</v>
      </c>
      <c r="D12703" s="3">
        <v>157500</v>
      </c>
    </row>
    <row r="12704" spans="1:4" x14ac:dyDescent="0.3">
      <c r="A12704" t="s">
        <v>41</v>
      </c>
      <c r="B12704" t="s">
        <v>15</v>
      </c>
      <c r="C12704" t="s">
        <v>12</v>
      </c>
      <c r="D12704" s="3">
        <v>157500</v>
      </c>
    </row>
    <row r="12705" spans="1:4" x14ac:dyDescent="0.3">
      <c r="A12705" t="s">
        <v>17</v>
      </c>
      <c r="B12705" t="s">
        <v>15</v>
      </c>
      <c r="C12705" t="s">
        <v>12</v>
      </c>
      <c r="D12705" s="3">
        <v>79350</v>
      </c>
    </row>
    <row r="12706" spans="1:4" x14ac:dyDescent="0.3">
      <c r="A12706" t="s">
        <v>54</v>
      </c>
      <c r="B12706" t="s">
        <v>15</v>
      </c>
      <c r="C12706" t="s">
        <v>31</v>
      </c>
      <c r="D12706" s="3">
        <v>62500</v>
      </c>
    </row>
    <row r="12707" spans="1:4" x14ac:dyDescent="0.3">
      <c r="A12707" t="s">
        <v>17</v>
      </c>
      <c r="B12707" t="s">
        <v>15</v>
      </c>
      <c r="C12707" t="s">
        <v>12</v>
      </c>
      <c r="D12707" s="3">
        <v>95000</v>
      </c>
    </row>
    <row r="12708" spans="1:4" x14ac:dyDescent="0.3">
      <c r="A12708" t="s">
        <v>54</v>
      </c>
      <c r="B12708" t="s">
        <v>15</v>
      </c>
      <c r="C12708" t="s">
        <v>12</v>
      </c>
      <c r="D12708" s="3">
        <v>150000</v>
      </c>
    </row>
    <row r="12709" spans="1:4" x14ac:dyDescent="0.3">
      <c r="A12709" t="s">
        <v>17</v>
      </c>
      <c r="B12709" t="s">
        <v>15</v>
      </c>
      <c r="C12709" t="s">
        <v>12</v>
      </c>
      <c r="D12709" s="3">
        <v>102500</v>
      </c>
    </row>
    <row r="12710" spans="1:4" x14ac:dyDescent="0.3">
      <c r="A12710" t="s">
        <v>17</v>
      </c>
      <c r="B12710" t="s">
        <v>15</v>
      </c>
      <c r="C12710" t="s">
        <v>12</v>
      </c>
      <c r="D12710" s="3">
        <v>100000</v>
      </c>
    </row>
    <row r="12711" spans="1:4" x14ac:dyDescent="0.3">
      <c r="A12711" t="s">
        <v>24</v>
      </c>
      <c r="B12711" t="s">
        <v>15</v>
      </c>
      <c r="C12711" t="s">
        <v>12</v>
      </c>
      <c r="D12711" s="3">
        <v>200000</v>
      </c>
    </row>
    <row r="12712" spans="1:4" x14ac:dyDescent="0.3">
      <c r="A12712" t="s">
        <v>54</v>
      </c>
      <c r="B12712" t="s">
        <v>15</v>
      </c>
      <c r="C12712" t="s">
        <v>155</v>
      </c>
      <c r="D12712" s="3">
        <v>211000</v>
      </c>
    </row>
    <row r="12713" spans="1:4" x14ac:dyDescent="0.3">
      <c r="A12713" t="s">
        <v>54</v>
      </c>
      <c r="B12713" t="s">
        <v>126</v>
      </c>
      <c r="C12713" t="s">
        <v>12</v>
      </c>
      <c r="D12713" s="3">
        <v>87000</v>
      </c>
    </row>
    <row r="12714" spans="1:4" x14ac:dyDescent="0.3">
      <c r="A12714" t="s">
        <v>80</v>
      </c>
      <c r="B12714" t="s">
        <v>15</v>
      </c>
      <c r="C12714" t="s">
        <v>98</v>
      </c>
      <c r="D12714" s="3">
        <v>135000</v>
      </c>
    </row>
    <row r="12715" spans="1:4" x14ac:dyDescent="0.3">
      <c r="A12715" t="s">
        <v>41</v>
      </c>
      <c r="B12715" t="s">
        <v>15</v>
      </c>
      <c r="C12715" t="s">
        <v>12</v>
      </c>
      <c r="D12715" s="3">
        <v>135000</v>
      </c>
    </row>
    <row r="12716" spans="1:4" x14ac:dyDescent="0.3">
      <c r="A12716" t="s">
        <v>24</v>
      </c>
      <c r="B12716" t="s">
        <v>15</v>
      </c>
      <c r="C12716" t="s">
        <v>12</v>
      </c>
      <c r="D12716" s="3">
        <v>120828</v>
      </c>
    </row>
    <row r="12717" spans="1:4" x14ac:dyDescent="0.3">
      <c r="A12717" t="s">
        <v>41</v>
      </c>
      <c r="B12717" t="s">
        <v>15</v>
      </c>
      <c r="C12717" t="s">
        <v>12</v>
      </c>
      <c r="D12717" s="3">
        <v>138500</v>
      </c>
    </row>
    <row r="12718" spans="1:4" x14ac:dyDescent="0.3">
      <c r="A12718" t="s">
        <v>24</v>
      </c>
      <c r="B12718" t="s">
        <v>15</v>
      </c>
      <c r="C12718" t="s">
        <v>12</v>
      </c>
      <c r="D12718" s="3">
        <v>95700</v>
      </c>
    </row>
    <row r="12719" spans="1:4" x14ac:dyDescent="0.3">
      <c r="A12719" t="s">
        <v>17</v>
      </c>
      <c r="B12719" t="s">
        <v>15</v>
      </c>
      <c r="C12719" t="s">
        <v>12</v>
      </c>
      <c r="D12719" s="3">
        <v>82000</v>
      </c>
    </row>
    <row r="12720" spans="1:4" x14ac:dyDescent="0.3">
      <c r="A12720" t="s">
        <v>17</v>
      </c>
      <c r="B12720" t="s">
        <v>15</v>
      </c>
      <c r="C12720" t="s">
        <v>12</v>
      </c>
      <c r="D12720" s="3">
        <v>145000</v>
      </c>
    </row>
    <row r="12721" spans="1:4" x14ac:dyDescent="0.3">
      <c r="A12721" t="s">
        <v>10</v>
      </c>
      <c r="B12721" t="s">
        <v>15</v>
      </c>
      <c r="C12721" t="s">
        <v>12</v>
      </c>
      <c r="D12721" s="3">
        <v>175000</v>
      </c>
    </row>
    <row r="12722" spans="1:4" x14ac:dyDescent="0.3">
      <c r="A12722" t="s">
        <v>63</v>
      </c>
      <c r="B12722" t="s">
        <v>15</v>
      </c>
      <c r="C12722" t="s">
        <v>12</v>
      </c>
      <c r="D12722" s="3">
        <v>65000</v>
      </c>
    </row>
    <row r="12723" spans="1:4" x14ac:dyDescent="0.3">
      <c r="A12723" t="s">
        <v>17</v>
      </c>
      <c r="B12723" t="s">
        <v>22</v>
      </c>
      <c r="C12723" t="s">
        <v>31</v>
      </c>
      <c r="D12723" s="3">
        <v>43000</v>
      </c>
    </row>
    <row r="12724" spans="1:4" x14ac:dyDescent="0.3">
      <c r="A12724" t="s">
        <v>80</v>
      </c>
      <c r="B12724" t="s">
        <v>15</v>
      </c>
      <c r="C12724" t="s">
        <v>138</v>
      </c>
      <c r="D12724" s="3">
        <v>79200</v>
      </c>
    </row>
    <row r="12725" spans="1:4" x14ac:dyDescent="0.3">
      <c r="A12725" t="s">
        <v>17</v>
      </c>
      <c r="B12725" t="s">
        <v>15</v>
      </c>
      <c r="C12725" t="s">
        <v>12</v>
      </c>
      <c r="D12725" s="3">
        <v>97200</v>
      </c>
    </row>
    <row r="12726" spans="1:4" x14ac:dyDescent="0.3">
      <c r="A12726" t="s">
        <v>17</v>
      </c>
      <c r="B12726" t="s">
        <v>15</v>
      </c>
      <c r="C12726" t="s">
        <v>12</v>
      </c>
      <c r="D12726" s="3">
        <v>75000</v>
      </c>
    </row>
    <row r="12727" spans="1:4" x14ac:dyDescent="0.3">
      <c r="A12727" t="s">
        <v>54</v>
      </c>
      <c r="B12727" t="s">
        <v>15</v>
      </c>
      <c r="C12727" t="s">
        <v>118</v>
      </c>
      <c r="D12727" s="3">
        <v>96773</v>
      </c>
    </row>
    <row r="12728" spans="1:4" x14ac:dyDescent="0.3">
      <c r="A12728" t="s">
        <v>17</v>
      </c>
      <c r="B12728" t="s">
        <v>15</v>
      </c>
      <c r="C12728" t="s">
        <v>12</v>
      </c>
      <c r="D12728" s="3">
        <v>70000</v>
      </c>
    </row>
    <row r="12729" spans="1:4" x14ac:dyDescent="0.3">
      <c r="A12729" t="s">
        <v>17</v>
      </c>
      <c r="B12729" t="s">
        <v>15</v>
      </c>
      <c r="C12729" t="s">
        <v>12</v>
      </c>
      <c r="D12729" s="3">
        <v>86375</v>
      </c>
    </row>
    <row r="12730" spans="1:4" x14ac:dyDescent="0.3">
      <c r="A12730" t="s">
        <v>54</v>
      </c>
      <c r="B12730" t="s">
        <v>15</v>
      </c>
      <c r="C12730" t="s">
        <v>12</v>
      </c>
      <c r="D12730" s="3">
        <v>140000</v>
      </c>
    </row>
    <row r="12731" spans="1:4" x14ac:dyDescent="0.3">
      <c r="A12731" t="s">
        <v>41</v>
      </c>
      <c r="B12731" t="s">
        <v>15</v>
      </c>
      <c r="C12731" t="s">
        <v>12</v>
      </c>
      <c r="D12731" s="3">
        <v>160000</v>
      </c>
    </row>
    <row r="12732" spans="1:4" x14ac:dyDescent="0.3">
      <c r="A12732" t="s">
        <v>24</v>
      </c>
      <c r="B12732" t="s">
        <v>15</v>
      </c>
      <c r="C12732" t="s">
        <v>31</v>
      </c>
      <c r="D12732" s="3">
        <v>133000</v>
      </c>
    </row>
    <row r="12733" spans="1:4" x14ac:dyDescent="0.3">
      <c r="A12733" t="s">
        <v>17</v>
      </c>
      <c r="B12733" t="s">
        <v>15</v>
      </c>
      <c r="C12733" t="s">
        <v>84</v>
      </c>
      <c r="D12733" s="3">
        <v>119250</v>
      </c>
    </row>
    <row r="12734" spans="1:4" x14ac:dyDescent="0.3">
      <c r="A12734" t="s">
        <v>54</v>
      </c>
      <c r="B12734" t="s">
        <v>15</v>
      </c>
      <c r="C12734" t="s">
        <v>84</v>
      </c>
      <c r="D12734" s="3">
        <v>155000</v>
      </c>
    </row>
    <row r="12735" spans="1:4" x14ac:dyDescent="0.3">
      <c r="A12735" t="s">
        <v>29</v>
      </c>
      <c r="B12735" t="s">
        <v>15</v>
      </c>
      <c r="C12735" t="s">
        <v>12</v>
      </c>
      <c r="D12735" s="3">
        <v>90000</v>
      </c>
    </row>
    <row r="12736" spans="1:4" x14ac:dyDescent="0.3">
      <c r="A12736" t="s">
        <v>24</v>
      </c>
      <c r="B12736" t="s">
        <v>15</v>
      </c>
      <c r="C12736" t="s">
        <v>12</v>
      </c>
      <c r="D12736" s="3">
        <v>152500</v>
      </c>
    </row>
    <row r="12737" spans="1:4" x14ac:dyDescent="0.3">
      <c r="A12737" t="s">
        <v>24</v>
      </c>
      <c r="B12737" t="s">
        <v>15</v>
      </c>
      <c r="C12737" t="s">
        <v>12</v>
      </c>
      <c r="D12737" s="3">
        <v>107030</v>
      </c>
    </row>
    <row r="12738" spans="1:4" x14ac:dyDescent="0.3">
      <c r="A12738" t="s">
        <v>97</v>
      </c>
      <c r="B12738" t="s">
        <v>15</v>
      </c>
      <c r="C12738" t="s">
        <v>12</v>
      </c>
      <c r="D12738" s="3">
        <v>195000</v>
      </c>
    </row>
    <row r="12739" spans="1:4" x14ac:dyDescent="0.3">
      <c r="A12739" t="s">
        <v>24</v>
      </c>
      <c r="B12739" t="s">
        <v>15</v>
      </c>
      <c r="C12739" t="s">
        <v>12</v>
      </c>
      <c r="D12739" s="3">
        <v>185000</v>
      </c>
    </row>
    <row r="12740" spans="1:4" x14ac:dyDescent="0.3">
      <c r="A12740" t="s">
        <v>17</v>
      </c>
      <c r="B12740" t="s">
        <v>15</v>
      </c>
      <c r="C12740" t="s">
        <v>12</v>
      </c>
      <c r="D12740" s="3">
        <v>136500</v>
      </c>
    </row>
    <row r="12741" spans="1:4" x14ac:dyDescent="0.3">
      <c r="A12741" t="s">
        <v>54</v>
      </c>
      <c r="B12741" t="s">
        <v>15</v>
      </c>
      <c r="C12741" t="s">
        <v>12</v>
      </c>
      <c r="D12741" s="3">
        <v>117500</v>
      </c>
    </row>
    <row r="12742" spans="1:4" x14ac:dyDescent="0.3">
      <c r="A12742" t="s">
        <v>17</v>
      </c>
      <c r="B12742" t="s">
        <v>15</v>
      </c>
      <c r="C12742" t="s">
        <v>12</v>
      </c>
      <c r="D12742" s="3">
        <v>167000</v>
      </c>
    </row>
    <row r="12743" spans="1:4" x14ac:dyDescent="0.3">
      <c r="A12743" t="s">
        <v>24</v>
      </c>
      <c r="B12743" t="s">
        <v>15</v>
      </c>
      <c r="C12743" t="s">
        <v>12</v>
      </c>
      <c r="D12743" s="3">
        <v>119550</v>
      </c>
    </row>
    <row r="12744" spans="1:4" x14ac:dyDescent="0.3">
      <c r="A12744" t="s">
        <v>24</v>
      </c>
      <c r="B12744" t="s">
        <v>15</v>
      </c>
      <c r="C12744" t="s">
        <v>79</v>
      </c>
      <c r="D12744" s="3">
        <v>56700</v>
      </c>
    </row>
    <row r="12745" spans="1:4" x14ac:dyDescent="0.3">
      <c r="A12745" t="s">
        <v>54</v>
      </c>
      <c r="B12745" t="s">
        <v>15</v>
      </c>
      <c r="C12745" t="s">
        <v>99</v>
      </c>
      <c r="D12745" s="3">
        <v>105000</v>
      </c>
    </row>
    <row r="12746" spans="1:4" x14ac:dyDescent="0.3">
      <c r="A12746" t="s">
        <v>17</v>
      </c>
      <c r="B12746" t="s">
        <v>15</v>
      </c>
      <c r="C12746" t="s">
        <v>31</v>
      </c>
      <c r="D12746" s="3">
        <v>139000</v>
      </c>
    </row>
    <row r="12747" spans="1:4" x14ac:dyDescent="0.3">
      <c r="A12747" t="s">
        <v>24</v>
      </c>
      <c r="B12747" t="s">
        <v>15</v>
      </c>
      <c r="C12747" t="s">
        <v>12</v>
      </c>
      <c r="D12747" s="3">
        <v>110000</v>
      </c>
    </row>
    <row r="12748" spans="1:4" x14ac:dyDescent="0.3">
      <c r="A12748" t="s">
        <v>24</v>
      </c>
      <c r="B12748" t="s">
        <v>15</v>
      </c>
      <c r="C12748" t="s">
        <v>56</v>
      </c>
      <c r="D12748" s="3">
        <v>89100</v>
      </c>
    </row>
    <row r="12749" spans="1:4" x14ac:dyDescent="0.3">
      <c r="A12749" t="s">
        <v>10</v>
      </c>
      <c r="B12749" t="s">
        <v>15</v>
      </c>
      <c r="C12749" t="s">
        <v>84</v>
      </c>
      <c r="D12749" s="3">
        <v>147500</v>
      </c>
    </row>
    <row r="12750" spans="1:4" x14ac:dyDescent="0.3">
      <c r="A12750" t="s">
        <v>17</v>
      </c>
      <c r="B12750" t="s">
        <v>15</v>
      </c>
      <c r="C12750" t="s">
        <v>12</v>
      </c>
      <c r="D12750" s="3">
        <v>74050</v>
      </c>
    </row>
    <row r="12751" spans="1:4" x14ac:dyDescent="0.3">
      <c r="A12751" t="s">
        <v>17</v>
      </c>
      <c r="B12751" t="s">
        <v>15</v>
      </c>
      <c r="C12751" t="s">
        <v>12</v>
      </c>
      <c r="D12751" s="3">
        <v>55000</v>
      </c>
    </row>
    <row r="12752" spans="1:4" x14ac:dyDescent="0.3">
      <c r="A12752" t="s">
        <v>29</v>
      </c>
      <c r="B12752" t="s">
        <v>15</v>
      </c>
      <c r="C12752" t="s">
        <v>12</v>
      </c>
      <c r="D12752" s="3">
        <v>170875</v>
      </c>
    </row>
    <row r="12753" spans="1:4" x14ac:dyDescent="0.3">
      <c r="A12753" t="s">
        <v>17</v>
      </c>
      <c r="B12753" t="s">
        <v>15</v>
      </c>
      <c r="C12753" t="s">
        <v>12</v>
      </c>
      <c r="D12753" s="3">
        <v>80000</v>
      </c>
    </row>
    <row r="12754" spans="1:4" x14ac:dyDescent="0.3">
      <c r="A12754" t="s">
        <v>54</v>
      </c>
      <c r="B12754" t="s">
        <v>15</v>
      </c>
      <c r="C12754" t="s">
        <v>12</v>
      </c>
      <c r="D12754" s="3">
        <v>87500</v>
      </c>
    </row>
    <row r="12755" spans="1:4" x14ac:dyDescent="0.3">
      <c r="A12755" t="s">
        <v>10</v>
      </c>
      <c r="B12755" t="s">
        <v>15</v>
      </c>
      <c r="C12755" t="s">
        <v>12</v>
      </c>
      <c r="D12755" s="3">
        <v>155000</v>
      </c>
    </row>
    <row r="12756" spans="1:4" x14ac:dyDescent="0.3">
      <c r="A12756" t="s">
        <v>24</v>
      </c>
      <c r="B12756" t="s">
        <v>15</v>
      </c>
      <c r="C12756" t="s">
        <v>12</v>
      </c>
      <c r="D12756" s="3">
        <v>108000</v>
      </c>
    </row>
    <row r="12757" spans="1:4" x14ac:dyDescent="0.3">
      <c r="A12757" t="s">
        <v>17</v>
      </c>
      <c r="B12757" t="s">
        <v>15</v>
      </c>
      <c r="C12757" t="s">
        <v>12</v>
      </c>
      <c r="D12757" s="3">
        <v>72500</v>
      </c>
    </row>
    <row r="12758" spans="1:4" x14ac:dyDescent="0.3">
      <c r="A12758" t="s">
        <v>29</v>
      </c>
      <c r="B12758" t="s">
        <v>15</v>
      </c>
      <c r="C12758" t="s">
        <v>12</v>
      </c>
      <c r="D12758" s="3">
        <v>115000</v>
      </c>
    </row>
    <row r="12759" spans="1:4" x14ac:dyDescent="0.3">
      <c r="A12759" t="s">
        <v>24</v>
      </c>
      <c r="B12759" t="s">
        <v>15</v>
      </c>
      <c r="C12759" t="s">
        <v>12</v>
      </c>
      <c r="D12759" s="3">
        <v>115000</v>
      </c>
    </row>
    <row r="12760" spans="1:4" x14ac:dyDescent="0.3">
      <c r="A12760" t="s">
        <v>24</v>
      </c>
      <c r="B12760" t="s">
        <v>15</v>
      </c>
      <c r="C12760" t="s">
        <v>12</v>
      </c>
      <c r="D12760" s="3">
        <v>107500</v>
      </c>
    </row>
    <row r="12761" spans="1:4" x14ac:dyDescent="0.3">
      <c r="A12761" t="s">
        <v>54</v>
      </c>
      <c r="B12761" t="s">
        <v>15</v>
      </c>
      <c r="C12761" t="s">
        <v>104</v>
      </c>
      <c r="D12761" s="3">
        <v>147500</v>
      </c>
    </row>
    <row r="12762" spans="1:4" x14ac:dyDescent="0.3">
      <c r="A12762" t="s">
        <v>24</v>
      </c>
      <c r="B12762" t="s">
        <v>15</v>
      </c>
      <c r="C12762" t="s">
        <v>12</v>
      </c>
      <c r="D12762" s="3">
        <v>125000</v>
      </c>
    </row>
    <row r="12763" spans="1:4" x14ac:dyDescent="0.3">
      <c r="A12763" t="s">
        <v>17</v>
      </c>
      <c r="B12763" t="s">
        <v>15</v>
      </c>
      <c r="C12763" t="s">
        <v>12</v>
      </c>
      <c r="D12763" s="3">
        <v>54000</v>
      </c>
    </row>
    <row r="12764" spans="1:4" x14ac:dyDescent="0.3">
      <c r="A12764" t="s">
        <v>17</v>
      </c>
      <c r="B12764" t="s">
        <v>15</v>
      </c>
      <c r="C12764" t="s">
        <v>12</v>
      </c>
      <c r="D12764" s="3">
        <v>81705</v>
      </c>
    </row>
    <row r="12765" spans="1:4" x14ac:dyDescent="0.3">
      <c r="A12765" t="s">
        <v>24</v>
      </c>
      <c r="B12765" t="s">
        <v>15</v>
      </c>
      <c r="C12765" t="s">
        <v>12</v>
      </c>
      <c r="D12765" s="3">
        <v>140000</v>
      </c>
    </row>
    <row r="12766" spans="1:4" x14ac:dyDescent="0.3">
      <c r="A12766" t="s">
        <v>29</v>
      </c>
      <c r="B12766" t="s">
        <v>15</v>
      </c>
      <c r="C12766" t="s">
        <v>94</v>
      </c>
      <c r="D12766" s="3">
        <v>111175</v>
      </c>
    </row>
    <row r="12767" spans="1:4" x14ac:dyDescent="0.3">
      <c r="A12767" t="s">
        <v>29</v>
      </c>
      <c r="B12767" t="s">
        <v>15</v>
      </c>
      <c r="C12767" t="s">
        <v>12</v>
      </c>
      <c r="D12767" s="3">
        <v>140000</v>
      </c>
    </row>
    <row r="12768" spans="1:4" x14ac:dyDescent="0.3">
      <c r="A12768" t="s">
        <v>80</v>
      </c>
      <c r="B12768" t="s">
        <v>15</v>
      </c>
      <c r="C12768" t="s">
        <v>155</v>
      </c>
      <c r="D12768" s="3">
        <v>173500</v>
      </c>
    </row>
    <row r="12769" spans="1:4" x14ac:dyDescent="0.3">
      <c r="A12769" t="s">
        <v>24</v>
      </c>
      <c r="B12769" t="s">
        <v>15</v>
      </c>
      <c r="C12769" t="s">
        <v>12</v>
      </c>
      <c r="D12769" s="3">
        <v>75000</v>
      </c>
    </row>
    <row r="12770" spans="1:4" x14ac:dyDescent="0.3">
      <c r="A12770" t="s">
        <v>17</v>
      </c>
      <c r="B12770" t="s">
        <v>15</v>
      </c>
      <c r="C12770" t="s">
        <v>106</v>
      </c>
      <c r="D12770" s="3">
        <v>100500</v>
      </c>
    </row>
    <row r="12771" spans="1:4" x14ac:dyDescent="0.3">
      <c r="A12771" t="s">
        <v>24</v>
      </c>
      <c r="B12771" t="s">
        <v>15</v>
      </c>
      <c r="C12771" t="s">
        <v>12</v>
      </c>
      <c r="D12771" s="3">
        <v>130000</v>
      </c>
    </row>
    <row r="12772" spans="1:4" x14ac:dyDescent="0.3">
      <c r="A12772" t="s">
        <v>54</v>
      </c>
      <c r="B12772" t="s">
        <v>15</v>
      </c>
      <c r="C12772" t="s">
        <v>12</v>
      </c>
      <c r="D12772" s="3">
        <v>102200</v>
      </c>
    </row>
    <row r="12773" spans="1:4" x14ac:dyDescent="0.3">
      <c r="A12773" t="s">
        <v>10</v>
      </c>
      <c r="B12773" t="s">
        <v>15</v>
      </c>
      <c r="C12773" t="s">
        <v>12</v>
      </c>
      <c r="D12773" s="3">
        <v>90000</v>
      </c>
    </row>
    <row r="12774" spans="1:4" x14ac:dyDescent="0.3">
      <c r="A12774" t="s">
        <v>17</v>
      </c>
      <c r="B12774" t="s">
        <v>15</v>
      </c>
      <c r="C12774" t="s">
        <v>12</v>
      </c>
      <c r="D12774" s="3">
        <v>69591</v>
      </c>
    </row>
    <row r="12775" spans="1:4" x14ac:dyDescent="0.3">
      <c r="A12775" t="s">
        <v>17</v>
      </c>
      <c r="B12775" t="s">
        <v>15</v>
      </c>
      <c r="C12775" t="s">
        <v>89</v>
      </c>
      <c r="D12775" s="3">
        <v>75067.5</v>
      </c>
    </row>
    <row r="12776" spans="1:4" x14ac:dyDescent="0.3">
      <c r="A12776" t="s">
        <v>41</v>
      </c>
      <c r="B12776" t="s">
        <v>15</v>
      </c>
      <c r="C12776" t="s">
        <v>12</v>
      </c>
      <c r="D12776" s="3">
        <v>145000</v>
      </c>
    </row>
    <row r="12777" spans="1:4" x14ac:dyDescent="0.3">
      <c r="A12777" t="s">
        <v>17</v>
      </c>
      <c r="B12777" t="s">
        <v>15</v>
      </c>
      <c r="C12777" t="s">
        <v>12</v>
      </c>
      <c r="D12777" s="3">
        <v>150000</v>
      </c>
    </row>
    <row r="12778" spans="1:4" x14ac:dyDescent="0.3">
      <c r="A12778" t="s">
        <v>24</v>
      </c>
      <c r="B12778" t="s">
        <v>15</v>
      </c>
      <c r="C12778" t="s">
        <v>12</v>
      </c>
      <c r="D12778" s="3">
        <v>120631</v>
      </c>
    </row>
    <row r="12779" spans="1:4" x14ac:dyDescent="0.3">
      <c r="A12779" t="s">
        <v>17</v>
      </c>
      <c r="B12779" t="s">
        <v>15</v>
      </c>
      <c r="C12779" t="s">
        <v>95</v>
      </c>
      <c r="D12779" s="3">
        <v>111175</v>
      </c>
    </row>
    <row r="12780" spans="1:4" x14ac:dyDescent="0.3">
      <c r="A12780" t="s">
        <v>24</v>
      </c>
      <c r="B12780" t="s">
        <v>15</v>
      </c>
      <c r="C12780" t="s">
        <v>109</v>
      </c>
      <c r="D12780" s="3">
        <v>132500</v>
      </c>
    </row>
    <row r="12781" spans="1:4" x14ac:dyDescent="0.3">
      <c r="A12781" t="s">
        <v>54</v>
      </c>
      <c r="B12781" t="s">
        <v>15</v>
      </c>
      <c r="C12781" t="s">
        <v>12</v>
      </c>
      <c r="D12781" s="3">
        <v>161952</v>
      </c>
    </row>
    <row r="12782" spans="1:4" x14ac:dyDescent="0.3">
      <c r="A12782" t="s">
        <v>24</v>
      </c>
      <c r="B12782" t="s">
        <v>15</v>
      </c>
      <c r="C12782" t="s">
        <v>12</v>
      </c>
      <c r="D12782" s="3">
        <v>157500</v>
      </c>
    </row>
    <row r="12783" spans="1:4" x14ac:dyDescent="0.3">
      <c r="A12783" t="s">
        <v>10</v>
      </c>
      <c r="B12783" t="s">
        <v>15</v>
      </c>
      <c r="C12783" t="s">
        <v>12</v>
      </c>
      <c r="D12783" s="3">
        <v>145000</v>
      </c>
    </row>
    <row r="12784" spans="1:4" x14ac:dyDescent="0.3">
      <c r="A12784" t="s">
        <v>54</v>
      </c>
      <c r="B12784" t="s">
        <v>15</v>
      </c>
      <c r="C12784" t="s">
        <v>12</v>
      </c>
      <c r="D12784" s="3">
        <v>125000</v>
      </c>
    </row>
    <row r="12785" spans="1:4" x14ac:dyDescent="0.3">
      <c r="A12785" t="s">
        <v>24</v>
      </c>
      <c r="B12785" t="s">
        <v>15</v>
      </c>
      <c r="C12785" t="s">
        <v>12</v>
      </c>
      <c r="D12785" s="3">
        <v>216500</v>
      </c>
    </row>
    <row r="12786" spans="1:4" x14ac:dyDescent="0.3">
      <c r="A12786" t="s">
        <v>54</v>
      </c>
      <c r="B12786" t="s">
        <v>15</v>
      </c>
      <c r="C12786" t="s">
        <v>95</v>
      </c>
      <c r="D12786" s="3">
        <v>147500</v>
      </c>
    </row>
    <row r="12787" spans="1:4" x14ac:dyDescent="0.3">
      <c r="A12787" t="s">
        <v>29</v>
      </c>
      <c r="B12787" t="s">
        <v>15</v>
      </c>
      <c r="C12787" t="s">
        <v>12</v>
      </c>
      <c r="D12787" s="3">
        <v>115000</v>
      </c>
    </row>
    <row r="12788" spans="1:4" x14ac:dyDescent="0.3">
      <c r="A12788" t="s">
        <v>17</v>
      </c>
      <c r="B12788" t="s">
        <v>15</v>
      </c>
      <c r="C12788" t="s">
        <v>56</v>
      </c>
      <c r="D12788" s="3">
        <v>111175</v>
      </c>
    </row>
    <row r="12789" spans="1:4" x14ac:dyDescent="0.3">
      <c r="A12789" t="s">
        <v>24</v>
      </c>
      <c r="B12789" t="s">
        <v>15</v>
      </c>
      <c r="C12789" t="s">
        <v>12</v>
      </c>
      <c r="D12789" s="3">
        <v>115000</v>
      </c>
    </row>
    <row r="12790" spans="1:4" x14ac:dyDescent="0.3">
      <c r="A12790" t="s">
        <v>17</v>
      </c>
      <c r="B12790" t="s">
        <v>15</v>
      </c>
      <c r="C12790" t="s">
        <v>12</v>
      </c>
      <c r="D12790" s="3">
        <v>110000</v>
      </c>
    </row>
    <row r="12791" spans="1:4" x14ac:dyDescent="0.3">
      <c r="A12791" t="s">
        <v>24</v>
      </c>
      <c r="B12791" t="s">
        <v>15</v>
      </c>
      <c r="C12791" t="s">
        <v>12</v>
      </c>
      <c r="D12791" s="3">
        <v>120000.5</v>
      </c>
    </row>
    <row r="12792" spans="1:4" x14ac:dyDescent="0.3">
      <c r="A12792" t="s">
        <v>41</v>
      </c>
      <c r="B12792" t="s">
        <v>15</v>
      </c>
      <c r="C12792" t="s">
        <v>12</v>
      </c>
      <c r="D12792" s="3">
        <v>100025</v>
      </c>
    </row>
    <row r="12793" spans="1:4" x14ac:dyDescent="0.3">
      <c r="A12793" t="s">
        <v>54</v>
      </c>
      <c r="B12793" t="s">
        <v>15</v>
      </c>
      <c r="C12793" t="s">
        <v>99</v>
      </c>
      <c r="D12793" s="3">
        <v>90000</v>
      </c>
    </row>
    <row r="12794" spans="1:4" x14ac:dyDescent="0.3">
      <c r="A12794" t="s">
        <v>78</v>
      </c>
      <c r="B12794" t="s">
        <v>15</v>
      </c>
      <c r="C12794" t="s">
        <v>84</v>
      </c>
      <c r="D12794" s="3">
        <v>166000</v>
      </c>
    </row>
    <row r="12795" spans="1:4" x14ac:dyDescent="0.3">
      <c r="A12795" t="s">
        <v>80</v>
      </c>
      <c r="B12795" t="s">
        <v>15</v>
      </c>
      <c r="C12795" t="s">
        <v>99</v>
      </c>
      <c r="D12795" s="3">
        <v>99150</v>
      </c>
    </row>
    <row r="12796" spans="1:4" x14ac:dyDescent="0.3">
      <c r="A12796" t="s">
        <v>17</v>
      </c>
      <c r="B12796" t="s">
        <v>15</v>
      </c>
      <c r="C12796" t="s">
        <v>31</v>
      </c>
      <c r="D12796" s="3">
        <v>74224.5</v>
      </c>
    </row>
    <row r="12797" spans="1:4" x14ac:dyDescent="0.3">
      <c r="A12797" t="s">
        <v>63</v>
      </c>
      <c r="B12797" t="s">
        <v>15</v>
      </c>
      <c r="C12797" t="s">
        <v>112</v>
      </c>
      <c r="D12797" s="3">
        <v>89100</v>
      </c>
    </row>
    <row r="12798" spans="1:4" x14ac:dyDescent="0.3">
      <c r="A12798" t="s">
        <v>17</v>
      </c>
      <c r="B12798" t="s">
        <v>15</v>
      </c>
      <c r="C12798" t="s">
        <v>12</v>
      </c>
      <c r="D12798" s="3">
        <v>70000</v>
      </c>
    </row>
    <row r="12799" spans="1:4" x14ac:dyDescent="0.3">
      <c r="A12799" t="s">
        <v>24</v>
      </c>
      <c r="B12799" t="s">
        <v>15</v>
      </c>
      <c r="C12799" t="s">
        <v>12</v>
      </c>
      <c r="D12799" s="3">
        <v>115000</v>
      </c>
    </row>
    <row r="12800" spans="1:4" x14ac:dyDescent="0.3">
      <c r="A12800" t="s">
        <v>41</v>
      </c>
      <c r="B12800" t="s">
        <v>15</v>
      </c>
      <c r="C12800" t="s">
        <v>12</v>
      </c>
      <c r="D12800" s="3">
        <v>140000</v>
      </c>
    </row>
    <row r="12801" spans="1:4" x14ac:dyDescent="0.3">
      <c r="A12801" t="s">
        <v>17</v>
      </c>
      <c r="B12801" t="s">
        <v>15</v>
      </c>
      <c r="C12801" t="s">
        <v>12</v>
      </c>
      <c r="D12801" s="3">
        <v>57550</v>
      </c>
    </row>
    <row r="12802" spans="1:4" x14ac:dyDescent="0.3">
      <c r="A12802" t="s">
        <v>24</v>
      </c>
      <c r="B12802" t="s">
        <v>15</v>
      </c>
      <c r="C12802" t="s">
        <v>12</v>
      </c>
      <c r="D12802" s="3">
        <v>145000</v>
      </c>
    </row>
    <row r="12803" spans="1:4" x14ac:dyDescent="0.3">
      <c r="A12803" t="s">
        <v>24</v>
      </c>
      <c r="B12803" t="s">
        <v>15</v>
      </c>
      <c r="C12803" t="s">
        <v>12</v>
      </c>
      <c r="D12803" s="3">
        <v>100703</v>
      </c>
    </row>
    <row r="12804" spans="1:4" x14ac:dyDescent="0.3">
      <c r="A12804" t="s">
        <v>24</v>
      </c>
      <c r="B12804" t="s">
        <v>15</v>
      </c>
      <c r="C12804" t="s">
        <v>12</v>
      </c>
      <c r="D12804" s="3">
        <v>120000</v>
      </c>
    </row>
    <row r="12805" spans="1:4" x14ac:dyDescent="0.3">
      <c r="A12805" t="s">
        <v>24</v>
      </c>
      <c r="B12805" t="s">
        <v>15</v>
      </c>
      <c r="C12805" t="s">
        <v>31</v>
      </c>
      <c r="D12805" s="3">
        <v>127500</v>
      </c>
    </row>
    <row r="12806" spans="1:4" x14ac:dyDescent="0.3">
      <c r="A12806" t="s">
        <v>63</v>
      </c>
      <c r="B12806" t="s">
        <v>15</v>
      </c>
      <c r="C12806" t="s">
        <v>12</v>
      </c>
      <c r="D12806" s="3">
        <v>95640</v>
      </c>
    </row>
    <row r="12807" spans="1:4" x14ac:dyDescent="0.3">
      <c r="A12807" t="s">
        <v>54</v>
      </c>
      <c r="B12807" t="s">
        <v>15</v>
      </c>
      <c r="C12807" t="s">
        <v>12</v>
      </c>
      <c r="D12807" s="3">
        <v>215352</v>
      </c>
    </row>
    <row r="12808" spans="1:4" x14ac:dyDescent="0.3">
      <c r="A12808" t="s">
        <v>24</v>
      </c>
      <c r="B12808" t="s">
        <v>15</v>
      </c>
      <c r="C12808" t="s">
        <v>12</v>
      </c>
      <c r="D12808" s="3">
        <v>35000</v>
      </c>
    </row>
    <row r="12809" spans="1:4" x14ac:dyDescent="0.3">
      <c r="A12809" t="s">
        <v>24</v>
      </c>
      <c r="B12809" t="s">
        <v>15</v>
      </c>
      <c r="C12809" t="s">
        <v>31</v>
      </c>
      <c r="D12809" s="3">
        <v>100000</v>
      </c>
    </row>
    <row r="12810" spans="1:4" x14ac:dyDescent="0.3">
      <c r="A12810" t="s">
        <v>63</v>
      </c>
      <c r="B12810" t="s">
        <v>15</v>
      </c>
      <c r="C12810" t="s">
        <v>12</v>
      </c>
      <c r="D12810" s="3">
        <v>99150</v>
      </c>
    </row>
    <row r="12811" spans="1:4" x14ac:dyDescent="0.3">
      <c r="A12811" t="s">
        <v>24</v>
      </c>
      <c r="B12811" t="s">
        <v>15</v>
      </c>
      <c r="C12811" t="s">
        <v>12</v>
      </c>
      <c r="D12811" s="3">
        <v>90000</v>
      </c>
    </row>
    <row r="12812" spans="1:4" x14ac:dyDescent="0.3">
      <c r="A12812" t="s">
        <v>17</v>
      </c>
      <c r="B12812" t="s">
        <v>15</v>
      </c>
      <c r="C12812" t="s">
        <v>12</v>
      </c>
      <c r="D12812" s="3">
        <v>115000</v>
      </c>
    </row>
    <row r="12813" spans="1:4" x14ac:dyDescent="0.3">
      <c r="A12813" t="s">
        <v>24</v>
      </c>
      <c r="B12813" t="s">
        <v>15</v>
      </c>
      <c r="C12813" t="s">
        <v>12</v>
      </c>
      <c r="D12813" s="3">
        <v>157500</v>
      </c>
    </row>
    <row r="12814" spans="1:4" x14ac:dyDescent="0.3">
      <c r="A12814" t="s">
        <v>29</v>
      </c>
      <c r="B12814" t="s">
        <v>15</v>
      </c>
      <c r="C12814" t="s">
        <v>12</v>
      </c>
      <c r="D12814" s="3">
        <v>98800</v>
      </c>
    </row>
    <row r="12815" spans="1:4" x14ac:dyDescent="0.3">
      <c r="A12815" t="s">
        <v>17</v>
      </c>
      <c r="B12815" t="s">
        <v>15</v>
      </c>
      <c r="C12815" t="s">
        <v>12</v>
      </c>
      <c r="D12815" s="3">
        <v>91000</v>
      </c>
    </row>
    <row r="12816" spans="1:4" x14ac:dyDescent="0.3">
      <c r="A12816" t="s">
        <v>17</v>
      </c>
      <c r="B12816" t="s">
        <v>15</v>
      </c>
      <c r="C12816" t="s">
        <v>12</v>
      </c>
      <c r="D12816" s="3">
        <v>60000</v>
      </c>
    </row>
    <row r="12817" spans="1:4" x14ac:dyDescent="0.3">
      <c r="A12817" t="s">
        <v>41</v>
      </c>
      <c r="B12817" t="s">
        <v>15</v>
      </c>
      <c r="C12817" t="s">
        <v>12</v>
      </c>
      <c r="D12817" s="3">
        <v>170000</v>
      </c>
    </row>
    <row r="12818" spans="1:4" x14ac:dyDescent="0.3">
      <c r="A12818" t="s">
        <v>54</v>
      </c>
      <c r="B12818" t="s">
        <v>15</v>
      </c>
      <c r="C12818" t="s">
        <v>12</v>
      </c>
      <c r="D12818" s="3">
        <v>130000</v>
      </c>
    </row>
    <row r="12819" spans="1:4" x14ac:dyDescent="0.3">
      <c r="A12819" t="s">
        <v>24</v>
      </c>
      <c r="B12819" t="s">
        <v>15</v>
      </c>
      <c r="C12819" t="s">
        <v>12</v>
      </c>
      <c r="D12819" s="3">
        <v>135000</v>
      </c>
    </row>
    <row r="12820" spans="1:4" x14ac:dyDescent="0.3">
      <c r="A12820" t="s">
        <v>24</v>
      </c>
      <c r="B12820" t="s">
        <v>15</v>
      </c>
      <c r="C12820" t="s">
        <v>31</v>
      </c>
      <c r="D12820" s="3">
        <v>135000</v>
      </c>
    </row>
    <row r="12821" spans="1:4" x14ac:dyDescent="0.3">
      <c r="A12821" t="s">
        <v>63</v>
      </c>
      <c r="B12821" t="s">
        <v>15</v>
      </c>
      <c r="C12821" t="s">
        <v>12</v>
      </c>
      <c r="D12821" s="3">
        <v>76000</v>
      </c>
    </row>
    <row r="12822" spans="1:4" x14ac:dyDescent="0.3">
      <c r="A12822" t="s">
        <v>17</v>
      </c>
      <c r="B12822" t="s">
        <v>15</v>
      </c>
      <c r="C12822" t="s">
        <v>12</v>
      </c>
      <c r="D12822" s="3">
        <v>115000</v>
      </c>
    </row>
    <row r="12823" spans="1:4" x14ac:dyDescent="0.3">
      <c r="A12823" t="s">
        <v>17</v>
      </c>
      <c r="B12823" t="s">
        <v>15</v>
      </c>
      <c r="C12823" t="s">
        <v>138</v>
      </c>
      <c r="D12823" s="3">
        <v>98500</v>
      </c>
    </row>
    <row r="12824" spans="1:4" x14ac:dyDescent="0.3">
      <c r="A12824" t="s">
        <v>17</v>
      </c>
      <c r="B12824" t="s">
        <v>15</v>
      </c>
      <c r="C12824" t="s">
        <v>12</v>
      </c>
      <c r="D12824" s="3">
        <v>102500</v>
      </c>
    </row>
    <row r="12825" spans="1:4" x14ac:dyDescent="0.3">
      <c r="A12825" t="s">
        <v>24</v>
      </c>
      <c r="B12825" t="s">
        <v>15</v>
      </c>
      <c r="C12825" t="s">
        <v>12</v>
      </c>
      <c r="D12825" s="3">
        <v>131750</v>
      </c>
    </row>
    <row r="12826" spans="1:4" x14ac:dyDescent="0.3">
      <c r="A12826" t="s">
        <v>10</v>
      </c>
      <c r="B12826" t="s">
        <v>15</v>
      </c>
      <c r="C12826" t="s">
        <v>12</v>
      </c>
      <c r="D12826" s="3">
        <v>140500</v>
      </c>
    </row>
    <row r="12827" spans="1:4" x14ac:dyDescent="0.3">
      <c r="A12827" t="s">
        <v>17</v>
      </c>
      <c r="B12827" t="s">
        <v>15</v>
      </c>
      <c r="C12827" t="s">
        <v>12</v>
      </c>
      <c r="D12827" s="3">
        <v>98500</v>
      </c>
    </row>
    <row r="12828" spans="1:4" x14ac:dyDescent="0.3">
      <c r="A12828" t="s">
        <v>24</v>
      </c>
      <c r="B12828" t="s">
        <v>15</v>
      </c>
      <c r="C12828" t="s">
        <v>94</v>
      </c>
      <c r="D12828" s="3">
        <v>89100</v>
      </c>
    </row>
    <row r="12829" spans="1:4" x14ac:dyDescent="0.3">
      <c r="A12829" t="s">
        <v>17</v>
      </c>
      <c r="B12829" t="s">
        <v>15</v>
      </c>
      <c r="C12829" t="s">
        <v>12</v>
      </c>
      <c r="D12829" s="3">
        <v>102000</v>
      </c>
    </row>
    <row r="12830" spans="1:4" x14ac:dyDescent="0.3">
      <c r="A12830" t="s">
        <v>17</v>
      </c>
      <c r="B12830" t="s">
        <v>15</v>
      </c>
      <c r="C12830" t="s">
        <v>12</v>
      </c>
      <c r="D12830" s="3">
        <v>225000</v>
      </c>
    </row>
    <row r="12831" spans="1:4" x14ac:dyDescent="0.3">
      <c r="A12831" t="s">
        <v>17</v>
      </c>
      <c r="B12831" t="s">
        <v>15</v>
      </c>
      <c r="C12831" t="s">
        <v>12</v>
      </c>
      <c r="D12831" s="3">
        <v>95000</v>
      </c>
    </row>
    <row r="12832" spans="1:4" x14ac:dyDescent="0.3">
      <c r="A12832" t="s">
        <v>24</v>
      </c>
      <c r="B12832" t="s">
        <v>15</v>
      </c>
      <c r="C12832" t="s">
        <v>12</v>
      </c>
      <c r="D12832" s="3">
        <v>115000</v>
      </c>
    </row>
    <row r="12833" spans="1:4" x14ac:dyDescent="0.3">
      <c r="A12833" t="s">
        <v>17</v>
      </c>
      <c r="B12833" t="s">
        <v>15</v>
      </c>
      <c r="C12833" t="s">
        <v>12</v>
      </c>
      <c r="D12833" s="3">
        <v>82500</v>
      </c>
    </row>
    <row r="12834" spans="1:4" x14ac:dyDescent="0.3">
      <c r="A12834" t="s">
        <v>24</v>
      </c>
      <c r="B12834" t="s">
        <v>15</v>
      </c>
      <c r="C12834" t="s">
        <v>12</v>
      </c>
      <c r="D12834" s="3">
        <v>225000</v>
      </c>
    </row>
    <row r="12835" spans="1:4" x14ac:dyDescent="0.3">
      <c r="A12835" t="s">
        <v>24</v>
      </c>
      <c r="B12835" t="s">
        <v>15</v>
      </c>
      <c r="C12835" t="s">
        <v>31</v>
      </c>
      <c r="D12835" s="3">
        <v>127500</v>
      </c>
    </row>
    <row r="12836" spans="1:4" x14ac:dyDescent="0.3">
      <c r="A12836" t="s">
        <v>24</v>
      </c>
      <c r="B12836" t="s">
        <v>15</v>
      </c>
      <c r="C12836" t="s">
        <v>12</v>
      </c>
      <c r="D12836" s="3">
        <v>164000</v>
      </c>
    </row>
    <row r="12837" spans="1:4" x14ac:dyDescent="0.3">
      <c r="A12837" t="s">
        <v>78</v>
      </c>
      <c r="B12837" t="s">
        <v>15</v>
      </c>
      <c r="C12837" t="s">
        <v>12</v>
      </c>
      <c r="D12837" s="3">
        <v>124500</v>
      </c>
    </row>
    <row r="12838" spans="1:4" x14ac:dyDescent="0.3">
      <c r="A12838" t="s">
        <v>17</v>
      </c>
      <c r="B12838" t="s">
        <v>15</v>
      </c>
      <c r="C12838" t="s">
        <v>12</v>
      </c>
      <c r="D12838" s="3">
        <v>75000</v>
      </c>
    </row>
    <row r="12839" spans="1:4" x14ac:dyDescent="0.3">
      <c r="A12839" t="s">
        <v>24</v>
      </c>
      <c r="B12839" t="s">
        <v>15</v>
      </c>
      <c r="C12839" t="s">
        <v>136</v>
      </c>
      <c r="D12839" s="3">
        <v>82830</v>
      </c>
    </row>
    <row r="12840" spans="1:4" x14ac:dyDescent="0.3">
      <c r="A12840" t="s">
        <v>17</v>
      </c>
      <c r="B12840" t="s">
        <v>15</v>
      </c>
      <c r="C12840" t="s">
        <v>106</v>
      </c>
      <c r="D12840" s="3">
        <v>105650</v>
      </c>
    </row>
    <row r="12841" spans="1:4" x14ac:dyDescent="0.3">
      <c r="A12841" t="s">
        <v>17</v>
      </c>
      <c r="B12841" t="s">
        <v>15</v>
      </c>
      <c r="C12841" t="s">
        <v>12</v>
      </c>
      <c r="D12841" s="3">
        <v>90000</v>
      </c>
    </row>
    <row r="12842" spans="1:4" x14ac:dyDescent="0.3">
      <c r="A12842" t="s">
        <v>17</v>
      </c>
      <c r="B12842" t="s">
        <v>15</v>
      </c>
      <c r="C12842" t="s">
        <v>12</v>
      </c>
      <c r="D12842" s="3">
        <v>90000</v>
      </c>
    </row>
    <row r="12843" spans="1:4" x14ac:dyDescent="0.3">
      <c r="A12843" t="s">
        <v>54</v>
      </c>
      <c r="B12843" t="s">
        <v>15</v>
      </c>
      <c r="C12843" t="s">
        <v>99</v>
      </c>
      <c r="D12843" s="3">
        <v>90000</v>
      </c>
    </row>
    <row r="12844" spans="1:4" x14ac:dyDescent="0.3">
      <c r="A12844" t="s">
        <v>17</v>
      </c>
      <c r="B12844" t="s">
        <v>15</v>
      </c>
      <c r="C12844" t="s">
        <v>12</v>
      </c>
      <c r="D12844" s="3">
        <v>87500</v>
      </c>
    </row>
    <row r="12845" spans="1:4" x14ac:dyDescent="0.3">
      <c r="A12845" t="s">
        <v>10</v>
      </c>
      <c r="B12845" t="s">
        <v>15</v>
      </c>
      <c r="C12845" t="s">
        <v>99</v>
      </c>
      <c r="D12845" s="3">
        <v>125000</v>
      </c>
    </row>
    <row r="12846" spans="1:4" x14ac:dyDescent="0.3">
      <c r="A12846" t="s">
        <v>17</v>
      </c>
      <c r="B12846" t="s">
        <v>15</v>
      </c>
      <c r="C12846" t="s">
        <v>12</v>
      </c>
      <c r="D12846" s="3">
        <v>109159</v>
      </c>
    </row>
    <row r="12847" spans="1:4" x14ac:dyDescent="0.3">
      <c r="A12847" t="s">
        <v>10</v>
      </c>
      <c r="B12847" t="s">
        <v>15</v>
      </c>
      <c r="C12847" t="s">
        <v>94</v>
      </c>
      <c r="D12847" s="3">
        <v>147500</v>
      </c>
    </row>
    <row r="12848" spans="1:4" x14ac:dyDescent="0.3">
      <c r="A12848" t="s">
        <v>24</v>
      </c>
      <c r="B12848" t="s">
        <v>15</v>
      </c>
      <c r="C12848" t="s">
        <v>12</v>
      </c>
      <c r="D12848" s="3">
        <v>100000</v>
      </c>
    </row>
    <row r="12849" spans="1:4" x14ac:dyDescent="0.3">
      <c r="A12849" t="s">
        <v>17</v>
      </c>
      <c r="B12849" t="s">
        <v>15</v>
      </c>
      <c r="C12849" t="s">
        <v>12</v>
      </c>
      <c r="D12849" s="3">
        <v>97500</v>
      </c>
    </row>
    <row r="12850" spans="1:4" x14ac:dyDescent="0.3">
      <c r="A12850" t="s">
        <v>54</v>
      </c>
      <c r="B12850" t="s">
        <v>15</v>
      </c>
      <c r="C12850" t="s">
        <v>99</v>
      </c>
      <c r="D12850" s="3">
        <v>133500</v>
      </c>
    </row>
    <row r="12851" spans="1:4" x14ac:dyDescent="0.3">
      <c r="A12851" t="s">
        <v>17</v>
      </c>
      <c r="B12851" t="s">
        <v>15</v>
      </c>
      <c r="C12851" t="s">
        <v>12</v>
      </c>
      <c r="D12851" s="3">
        <v>126452</v>
      </c>
    </row>
    <row r="12852" spans="1:4" x14ac:dyDescent="0.3">
      <c r="A12852" t="s">
        <v>17</v>
      </c>
      <c r="B12852" t="s">
        <v>15</v>
      </c>
      <c r="C12852" t="s">
        <v>12</v>
      </c>
      <c r="D12852" s="3">
        <v>67500</v>
      </c>
    </row>
    <row r="12853" spans="1:4" x14ac:dyDescent="0.3">
      <c r="A12853" t="s">
        <v>54</v>
      </c>
      <c r="B12853" t="s">
        <v>15</v>
      </c>
      <c r="C12853" t="s">
        <v>84</v>
      </c>
      <c r="D12853" s="3">
        <v>147500</v>
      </c>
    </row>
    <row r="12854" spans="1:4" x14ac:dyDescent="0.3">
      <c r="A12854" t="s">
        <v>54</v>
      </c>
      <c r="B12854" t="s">
        <v>15</v>
      </c>
      <c r="C12854" t="s">
        <v>12</v>
      </c>
      <c r="D12854" s="3">
        <v>100000</v>
      </c>
    </row>
    <row r="12855" spans="1:4" x14ac:dyDescent="0.3">
      <c r="A12855" t="s">
        <v>54</v>
      </c>
      <c r="B12855" t="s">
        <v>15</v>
      </c>
      <c r="C12855" t="s">
        <v>31</v>
      </c>
      <c r="D12855" s="3">
        <v>152500</v>
      </c>
    </row>
    <row r="12856" spans="1:4" x14ac:dyDescent="0.3">
      <c r="A12856" t="s">
        <v>54</v>
      </c>
      <c r="B12856" t="s">
        <v>15</v>
      </c>
      <c r="C12856" t="s">
        <v>12</v>
      </c>
      <c r="D12856" s="3">
        <v>173775</v>
      </c>
    </row>
    <row r="12857" spans="1:4" x14ac:dyDescent="0.3">
      <c r="A12857" t="s">
        <v>24</v>
      </c>
      <c r="B12857" t="s">
        <v>15</v>
      </c>
      <c r="C12857" t="s">
        <v>12</v>
      </c>
      <c r="D12857" s="3">
        <v>237500</v>
      </c>
    </row>
    <row r="12858" spans="1:4" x14ac:dyDescent="0.3">
      <c r="A12858" t="s">
        <v>10</v>
      </c>
      <c r="B12858" t="s">
        <v>15</v>
      </c>
      <c r="C12858" t="s">
        <v>130</v>
      </c>
      <c r="D12858" s="3">
        <v>147500</v>
      </c>
    </row>
    <row r="12859" spans="1:4" x14ac:dyDescent="0.3">
      <c r="A12859" t="s">
        <v>78</v>
      </c>
      <c r="B12859" t="s">
        <v>15</v>
      </c>
      <c r="C12859" t="s">
        <v>12</v>
      </c>
      <c r="D12859" s="3">
        <v>140000</v>
      </c>
    </row>
    <row r="12860" spans="1:4" x14ac:dyDescent="0.3">
      <c r="A12860" t="s">
        <v>17</v>
      </c>
      <c r="B12860" t="s">
        <v>15</v>
      </c>
      <c r="C12860" t="s">
        <v>12</v>
      </c>
      <c r="D12860" s="3">
        <v>60000</v>
      </c>
    </row>
    <row r="12861" spans="1:4" x14ac:dyDescent="0.3">
      <c r="A12861" t="s">
        <v>54</v>
      </c>
      <c r="B12861" t="s">
        <v>15</v>
      </c>
      <c r="C12861" t="s">
        <v>81</v>
      </c>
      <c r="D12861" s="3">
        <v>147500</v>
      </c>
    </row>
    <row r="12862" spans="1:4" x14ac:dyDescent="0.3">
      <c r="A12862" t="s">
        <v>17</v>
      </c>
      <c r="B12862" t="s">
        <v>15</v>
      </c>
      <c r="C12862" t="s">
        <v>12</v>
      </c>
      <c r="D12862" s="3">
        <v>108415.5</v>
      </c>
    </row>
    <row r="12863" spans="1:4" x14ac:dyDescent="0.3">
      <c r="A12863" t="s">
        <v>24</v>
      </c>
      <c r="B12863" t="s">
        <v>15</v>
      </c>
      <c r="C12863" t="s">
        <v>113</v>
      </c>
      <c r="D12863" s="3">
        <v>121000</v>
      </c>
    </row>
    <row r="12864" spans="1:4" x14ac:dyDescent="0.3">
      <c r="A12864" t="s">
        <v>24</v>
      </c>
      <c r="B12864" t="s">
        <v>15</v>
      </c>
      <c r="C12864" t="s">
        <v>12</v>
      </c>
      <c r="D12864" s="3">
        <v>90500</v>
      </c>
    </row>
    <row r="12865" spans="1:4" x14ac:dyDescent="0.3">
      <c r="A12865" t="s">
        <v>10</v>
      </c>
      <c r="B12865" t="s">
        <v>15</v>
      </c>
      <c r="C12865" t="s">
        <v>12</v>
      </c>
      <c r="D12865" s="3">
        <v>165000</v>
      </c>
    </row>
    <row r="12866" spans="1:4" x14ac:dyDescent="0.3">
      <c r="A12866" t="s">
        <v>54</v>
      </c>
      <c r="B12866" t="s">
        <v>15</v>
      </c>
      <c r="C12866" t="s">
        <v>84</v>
      </c>
      <c r="D12866" s="3">
        <v>147500</v>
      </c>
    </row>
    <row r="12867" spans="1:4" x14ac:dyDescent="0.3">
      <c r="A12867" t="s">
        <v>17</v>
      </c>
      <c r="B12867" t="s">
        <v>15</v>
      </c>
      <c r="C12867" t="s">
        <v>84</v>
      </c>
      <c r="D12867" s="3">
        <v>111175</v>
      </c>
    </row>
    <row r="12868" spans="1:4" x14ac:dyDescent="0.3">
      <c r="A12868" t="s">
        <v>24</v>
      </c>
      <c r="B12868" t="s">
        <v>15</v>
      </c>
      <c r="C12868" t="s">
        <v>12</v>
      </c>
      <c r="D12868" s="3">
        <v>162500</v>
      </c>
    </row>
    <row r="12869" spans="1:4" x14ac:dyDescent="0.3">
      <c r="A12869" t="s">
        <v>17</v>
      </c>
      <c r="B12869" t="s">
        <v>15</v>
      </c>
      <c r="C12869" t="s">
        <v>12</v>
      </c>
      <c r="D12869" s="3">
        <v>87500</v>
      </c>
    </row>
    <row r="12870" spans="1:4" x14ac:dyDescent="0.3">
      <c r="A12870" t="s">
        <v>41</v>
      </c>
      <c r="B12870" t="s">
        <v>15</v>
      </c>
      <c r="C12870" t="s">
        <v>31</v>
      </c>
      <c r="D12870" s="3">
        <v>165000</v>
      </c>
    </row>
    <row r="12871" spans="1:4" x14ac:dyDescent="0.3">
      <c r="A12871" t="s">
        <v>17</v>
      </c>
      <c r="B12871" t="s">
        <v>15</v>
      </c>
      <c r="C12871" t="s">
        <v>12</v>
      </c>
      <c r="D12871" s="3">
        <v>90000</v>
      </c>
    </row>
    <row r="12872" spans="1:4" x14ac:dyDescent="0.3">
      <c r="A12872" t="s">
        <v>17</v>
      </c>
      <c r="B12872" t="s">
        <v>15</v>
      </c>
      <c r="C12872" t="s">
        <v>81</v>
      </c>
      <c r="D12872" s="3">
        <v>111175</v>
      </c>
    </row>
    <row r="12873" spans="1:4" x14ac:dyDescent="0.3">
      <c r="A12873" t="s">
        <v>24</v>
      </c>
      <c r="B12873" t="s">
        <v>15</v>
      </c>
      <c r="C12873" t="s">
        <v>12</v>
      </c>
      <c r="D12873" s="3">
        <v>87761</v>
      </c>
    </row>
    <row r="12874" spans="1:4" x14ac:dyDescent="0.3">
      <c r="A12874" t="s">
        <v>24</v>
      </c>
      <c r="B12874" t="s">
        <v>15</v>
      </c>
      <c r="C12874" t="s">
        <v>12</v>
      </c>
      <c r="D12874" s="3">
        <v>140000</v>
      </c>
    </row>
    <row r="12875" spans="1:4" x14ac:dyDescent="0.3">
      <c r="A12875" t="s">
        <v>24</v>
      </c>
      <c r="B12875" t="s">
        <v>15</v>
      </c>
      <c r="C12875" t="s">
        <v>12</v>
      </c>
      <c r="D12875" s="3">
        <v>83000</v>
      </c>
    </row>
    <row r="12876" spans="1:4" x14ac:dyDescent="0.3">
      <c r="A12876" t="s">
        <v>54</v>
      </c>
      <c r="B12876" t="s">
        <v>15</v>
      </c>
      <c r="C12876" t="s">
        <v>31</v>
      </c>
      <c r="D12876" s="3">
        <v>75000</v>
      </c>
    </row>
    <row r="12877" spans="1:4" x14ac:dyDescent="0.3">
      <c r="A12877" t="s">
        <v>24</v>
      </c>
      <c r="B12877" t="s">
        <v>15</v>
      </c>
      <c r="C12877" t="s">
        <v>12</v>
      </c>
      <c r="D12877" s="3">
        <v>120000</v>
      </c>
    </row>
    <row r="12878" spans="1:4" x14ac:dyDescent="0.3">
      <c r="A12878" t="s">
        <v>54</v>
      </c>
      <c r="B12878" t="s">
        <v>15</v>
      </c>
      <c r="C12878" t="s">
        <v>84</v>
      </c>
      <c r="D12878" s="3">
        <v>156000</v>
      </c>
    </row>
    <row r="12879" spans="1:4" x14ac:dyDescent="0.3">
      <c r="A12879" t="s">
        <v>10</v>
      </c>
      <c r="B12879" t="s">
        <v>15</v>
      </c>
      <c r="C12879" t="s">
        <v>149</v>
      </c>
      <c r="D12879" s="3">
        <v>155500</v>
      </c>
    </row>
    <row r="12880" spans="1:4" x14ac:dyDescent="0.3">
      <c r="A12880" t="s">
        <v>17</v>
      </c>
      <c r="B12880" t="s">
        <v>15</v>
      </c>
      <c r="C12880" t="s">
        <v>12</v>
      </c>
      <c r="D12880" s="3">
        <v>105000</v>
      </c>
    </row>
    <row r="12881" spans="1:4" x14ac:dyDescent="0.3">
      <c r="A12881" t="s">
        <v>29</v>
      </c>
      <c r="B12881" t="s">
        <v>15</v>
      </c>
      <c r="C12881" t="s">
        <v>12</v>
      </c>
      <c r="D12881" s="3">
        <v>121000</v>
      </c>
    </row>
    <row r="12882" spans="1:4" x14ac:dyDescent="0.3">
      <c r="A12882" t="s">
        <v>17</v>
      </c>
      <c r="B12882" t="s">
        <v>15</v>
      </c>
      <c r="C12882" t="s">
        <v>12</v>
      </c>
      <c r="D12882" s="3">
        <v>125000</v>
      </c>
    </row>
    <row r="12883" spans="1:4" x14ac:dyDescent="0.3">
      <c r="A12883" t="s">
        <v>17</v>
      </c>
      <c r="B12883" t="s">
        <v>15</v>
      </c>
      <c r="C12883" t="s">
        <v>12</v>
      </c>
      <c r="D12883" s="3">
        <v>70000</v>
      </c>
    </row>
    <row r="12884" spans="1:4" x14ac:dyDescent="0.3">
      <c r="A12884" t="s">
        <v>24</v>
      </c>
      <c r="B12884" t="s">
        <v>15</v>
      </c>
      <c r="C12884" t="s">
        <v>12</v>
      </c>
      <c r="D12884" s="3">
        <v>145000</v>
      </c>
    </row>
    <row r="12885" spans="1:4" x14ac:dyDescent="0.3">
      <c r="A12885" t="s">
        <v>24</v>
      </c>
      <c r="B12885" t="s">
        <v>15</v>
      </c>
      <c r="C12885" t="s">
        <v>31</v>
      </c>
      <c r="D12885" s="3">
        <v>102800</v>
      </c>
    </row>
    <row r="12886" spans="1:4" x14ac:dyDescent="0.3">
      <c r="A12886" t="s">
        <v>54</v>
      </c>
      <c r="B12886" t="s">
        <v>15</v>
      </c>
      <c r="C12886" t="s">
        <v>95</v>
      </c>
      <c r="D12886" s="3">
        <v>96773</v>
      </c>
    </row>
    <row r="12887" spans="1:4" x14ac:dyDescent="0.3">
      <c r="A12887" t="s">
        <v>24</v>
      </c>
      <c r="B12887" t="s">
        <v>15</v>
      </c>
      <c r="C12887" t="s">
        <v>12</v>
      </c>
      <c r="D12887" s="3">
        <v>200000</v>
      </c>
    </row>
    <row r="12888" spans="1:4" x14ac:dyDescent="0.3">
      <c r="A12888" t="s">
        <v>80</v>
      </c>
      <c r="B12888" t="s">
        <v>15</v>
      </c>
      <c r="C12888" t="s">
        <v>12</v>
      </c>
      <c r="D12888" s="3">
        <v>48982</v>
      </c>
    </row>
    <row r="12889" spans="1:4" x14ac:dyDescent="0.3">
      <c r="A12889" t="s">
        <v>17</v>
      </c>
      <c r="B12889" t="s">
        <v>15</v>
      </c>
      <c r="C12889" t="s">
        <v>12</v>
      </c>
      <c r="D12889" s="3">
        <v>75000</v>
      </c>
    </row>
    <row r="12890" spans="1:4" x14ac:dyDescent="0.3">
      <c r="A12890" t="s">
        <v>17</v>
      </c>
      <c r="B12890" t="s">
        <v>15</v>
      </c>
      <c r="C12890" t="s">
        <v>12</v>
      </c>
      <c r="D12890" s="3">
        <v>85000</v>
      </c>
    </row>
    <row r="12891" spans="1:4" x14ac:dyDescent="0.3">
      <c r="A12891" t="s">
        <v>17</v>
      </c>
      <c r="B12891" t="s">
        <v>15</v>
      </c>
      <c r="C12891" t="s">
        <v>12</v>
      </c>
      <c r="D12891" s="3">
        <v>110000</v>
      </c>
    </row>
    <row r="12892" spans="1:4" x14ac:dyDescent="0.3">
      <c r="A12892" t="s">
        <v>41</v>
      </c>
      <c r="B12892" t="s">
        <v>15</v>
      </c>
      <c r="C12892" t="s">
        <v>12</v>
      </c>
      <c r="D12892" s="3">
        <v>160000</v>
      </c>
    </row>
    <row r="12893" spans="1:4" x14ac:dyDescent="0.3">
      <c r="A12893" t="s">
        <v>29</v>
      </c>
      <c r="B12893" t="s">
        <v>15</v>
      </c>
      <c r="C12893" t="s">
        <v>12</v>
      </c>
      <c r="D12893" s="3">
        <v>135000</v>
      </c>
    </row>
    <row r="12894" spans="1:4" x14ac:dyDescent="0.3">
      <c r="A12894" t="s">
        <v>17</v>
      </c>
      <c r="B12894" t="s">
        <v>15</v>
      </c>
      <c r="C12894" t="s">
        <v>12</v>
      </c>
      <c r="D12894" s="3">
        <v>141400</v>
      </c>
    </row>
    <row r="12895" spans="1:4" x14ac:dyDescent="0.3">
      <c r="A12895" t="s">
        <v>54</v>
      </c>
      <c r="B12895" t="s">
        <v>15</v>
      </c>
      <c r="C12895" t="s">
        <v>85</v>
      </c>
      <c r="D12895" s="3">
        <v>80000</v>
      </c>
    </row>
    <row r="12896" spans="1:4" x14ac:dyDescent="0.3">
      <c r="A12896" t="s">
        <v>29</v>
      </c>
      <c r="B12896" t="s">
        <v>15</v>
      </c>
      <c r="C12896" t="s">
        <v>12</v>
      </c>
      <c r="D12896" s="3">
        <v>125000</v>
      </c>
    </row>
    <row r="12897" spans="1:4" x14ac:dyDescent="0.3">
      <c r="A12897" t="s">
        <v>24</v>
      </c>
      <c r="B12897" t="s">
        <v>15</v>
      </c>
      <c r="C12897" t="s">
        <v>12</v>
      </c>
      <c r="D12897" s="3">
        <v>162500</v>
      </c>
    </row>
    <row r="12898" spans="1:4" x14ac:dyDescent="0.3">
      <c r="A12898" t="s">
        <v>54</v>
      </c>
      <c r="B12898" t="s">
        <v>15</v>
      </c>
      <c r="C12898" t="s">
        <v>12</v>
      </c>
      <c r="D12898" s="3">
        <v>79950</v>
      </c>
    </row>
    <row r="12899" spans="1:4" x14ac:dyDescent="0.3">
      <c r="A12899" t="s">
        <v>17</v>
      </c>
      <c r="B12899" t="s">
        <v>15</v>
      </c>
      <c r="C12899" t="s">
        <v>12</v>
      </c>
      <c r="D12899" s="3">
        <v>63579</v>
      </c>
    </row>
    <row r="12900" spans="1:4" x14ac:dyDescent="0.3">
      <c r="A12900" t="s">
        <v>17</v>
      </c>
      <c r="B12900" t="s">
        <v>15</v>
      </c>
      <c r="C12900" t="s">
        <v>95</v>
      </c>
      <c r="D12900" s="3">
        <v>100500</v>
      </c>
    </row>
    <row r="12901" spans="1:4" x14ac:dyDescent="0.3">
      <c r="A12901" t="s">
        <v>17</v>
      </c>
      <c r="B12901" t="s">
        <v>15</v>
      </c>
      <c r="C12901" t="s">
        <v>12</v>
      </c>
      <c r="D12901" s="3">
        <v>132368</v>
      </c>
    </row>
    <row r="12902" spans="1:4" x14ac:dyDescent="0.3">
      <c r="A12902" t="s">
        <v>24</v>
      </c>
      <c r="B12902" t="s">
        <v>15</v>
      </c>
      <c r="C12902" t="s">
        <v>12</v>
      </c>
      <c r="D12902" s="3">
        <v>196000</v>
      </c>
    </row>
    <row r="12903" spans="1:4" x14ac:dyDescent="0.3">
      <c r="A12903" t="s">
        <v>24</v>
      </c>
      <c r="B12903" t="s">
        <v>15</v>
      </c>
      <c r="C12903" t="s">
        <v>12</v>
      </c>
      <c r="D12903" s="3">
        <v>150000</v>
      </c>
    </row>
    <row r="12904" spans="1:4" x14ac:dyDescent="0.3">
      <c r="A12904" t="s">
        <v>24</v>
      </c>
      <c r="B12904" t="s">
        <v>15</v>
      </c>
      <c r="C12904" t="s">
        <v>93</v>
      </c>
      <c r="D12904" s="3">
        <v>166419.5</v>
      </c>
    </row>
    <row r="12905" spans="1:4" x14ac:dyDescent="0.3">
      <c r="A12905" t="s">
        <v>10</v>
      </c>
      <c r="B12905" t="s">
        <v>15</v>
      </c>
      <c r="C12905" t="s">
        <v>12</v>
      </c>
      <c r="D12905" s="3">
        <v>175000</v>
      </c>
    </row>
    <row r="12906" spans="1:4" x14ac:dyDescent="0.3">
      <c r="A12906" t="s">
        <v>54</v>
      </c>
      <c r="B12906" t="s">
        <v>15</v>
      </c>
      <c r="C12906" t="s">
        <v>12</v>
      </c>
      <c r="D12906" s="3">
        <v>120000</v>
      </c>
    </row>
    <row r="12907" spans="1:4" x14ac:dyDescent="0.3">
      <c r="A12907" t="s">
        <v>24</v>
      </c>
      <c r="B12907" t="s">
        <v>15</v>
      </c>
      <c r="C12907" t="s">
        <v>12</v>
      </c>
      <c r="D12907" s="3">
        <v>75782</v>
      </c>
    </row>
    <row r="12908" spans="1:4" x14ac:dyDescent="0.3">
      <c r="A12908" t="s">
        <v>24</v>
      </c>
      <c r="B12908" t="s">
        <v>15</v>
      </c>
      <c r="C12908" t="s">
        <v>12</v>
      </c>
      <c r="D12908" s="3">
        <v>124400</v>
      </c>
    </row>
    <row r="12909" spans="1:4" x14ac:dyDescent="0.3">
      <c r="A12909" t="s">
        <v>17</v>
      </c>
      <c r="B12909" t="s">
        <v>15</v>
      </c>
      <c r="C12909" t="s">
        <v>12</v>
      </c>
      <c r="D12909" s="3">
        <v>90000</v>
      </c>
    </row>
    <row r="12910" spans="1:4" x14ac:dyDescent="0.3">
      <c r="A12910" t="s">
        <v>78</v>
      </c>
      <c r="B12910" t="s">
        <v>90</v>
      </c>
      <c r="C12910" t="s">
        <v>12</v>
      </c>
      <c r="D12910" s="3">
        <v>200000</v>
      </c>
    </row>
    <row r="12911" spans="1:4" x14ac:dyDescent="0.3">
      <c r="A12911" t="s">
        <v>54</v>
      </c>
      <c r="B12911" t="s">
        <v>15</v>
      </c>
      <c r="C12911" t="s">
        <v>31</v>
      </c>
      <c r="D12911" s="3">
        <v>160000</v>
      </c>
    </row>
    <row r="12912" spans="1:4" x14ac:dyDescent="0.3">
      <c r="A12912" t="s">
        <v>17</v>
      </c>
      <c r="B12912" t="s">
        <v>15</v>
      </c>
      <c r="C12912" t="s">
        <v>12</v>
      </c>
      <c r="D12912" s="3">
        <v>95000</v>
      </c>
    </row>
    <row r="12913" spans="1:4" x14ac:dyDescent="0.3">
      <c r="A12913" t="s">
        <v>17</v>
      </c>
      <c r="B12913" t="s">
        <v>22</v>
      </c>
      <c r="C12913" t="s">
        <v>31</v>
      </c>
      <c r="D12913" s="3">
        <v>170000</v>
      </c>
    </row>
    <row r="12914" spans="1:4" x14ac:dyDescent="0.3">
      <c r="A12914" t="s">
        <v>17</v>
      </c>
      <c r="B12914" t="s">
        <v>15</v>
      </c>
      <c r="C12914" t="s">
        <v>103</v>
      </c>
      <c r="D12914" s="3">
        <v>72900</v>
      </c>
    </row>
    <row r="12915" spans="1:4" x14ac:dyDescent="0.3">
      <c r="A12915" t="s">
        <v>24</v>
      </c>
      <c r="B12915" t="s">
        <v>15</v>
      </c>
      <c r="C12915" t="s">
        <v>12</v>
      </c>
      <c r="D12915" s="3">
        <v>97500</v>
      </c>
    </row>
    <row r="12916" spans="1:4" x14ac:dyDescent="0.3">
      <c r="A12916" t="s">
        <v>17</v>
      </c>
      <c r="B12916" t="s">
        <v>15</v>
      </c>
      <c r="C12916" t="s">
        <v>12</v>
      </c>
      <c r="D12916" s="3">
        <v>105000</v>
      </c>
    </row>
    <row r="12917" spans="1:4" x14ac:dyDescent="0.3">
      <c r="A12917" t="s">
        <v>54</v>
      </c>
      <c r="B12917" t="s">
        <v>15</v>
      </c>
      <c r="C12917" t="s">
        <v>31</v>
      </c>
      <c r="D12917" s="3">
        <v>140000</v>
      </c>
    </row>
    <row r="12918" spans="1:4" x14ac:dyDescent="0.3">
      <c r="A12918" t="s">
        <v>10</v>
      </c>
      <c r="B12918" t="s">
        <v>15</v>
      </c>
      <c r="C12918" t="s">
        <v>99</v>
      </c>
      <c r="D12918" s="3">
        <v>122000</v>
      </c>
    </row>
    <row r="12919" spans="1:4" x14ac:dyDescent="0.3">
      <c r="A12919" t="s">
        <v>10</v>
      </c>
      <c r="B12919" t="s">
        <v>15</v>
      </c>
      <c r="C12919" t="s">
        <v>12</v>
      </c>
      <c r="D12919" s="3">
        <v>173500</v>
      </c>
    </row>
    <row r="12920" spans="1:4" x14ac:dyDescent="0.3">
      <c r="A12920" t="s">
        <v>24</v>
      </c>
      <c r="B12920" t="s">
        <v>15</v>
      </c>
      <c r="C12920" t="s">
        <v>31</v>
      </c>
      <c r="D12920" s="3">
        <v>135000</v>
      </c>
    </row>
    <row r="12921" spans="1:4" x14ac:dyDescent="0.3">
      <c r="A12921" t="s">
        <v>54</v>
      </c>
      <c r="B12921" t="s">
        <v>15</v>
      </c>
      <c r="C12921" t="s">
        <v>12</v>
      </c>
      <c r="D12921" s="3">
        <v>72000</v>
      </c>
    </row>
    <row r="12922" spans="1:4" x14ac:dyDescent="0.3">
      <c r="A12922" t="s">
        <v>17</v>
      </c>
      <c r="B12922" t="s">
        <v>15</v>
      </c>
      <c r="C12922" t="s">
        <v>12</v>
      </c>
      <c r="D12922" s="3">
        <v>106562.5</v>
      </c>
    </row>
    <row r="12923" spans="1:4" x14ac:dyDescent="0.3">
      <c r="A12923" t="s">
        <v>17</v>
      </c>
      <c r="B12923" t="s">
        <v>15</v>
      </c>
      <c r="C12923" t="s">
        <v>12</v>
      </c>
      <c r="D12923" s="3">
        <v>115000</v>
      </c>
    </row>
    <row r="12924" spans="1:4" x14ac:dyDescent="0.3">
      <c r="A12924" t="s">
        <v>24</v>
      </c>
      <c r="B12924" t="s">
        <v>15</v>
      </c>
      <c r="C12924" t="s">
        <v>12</v>
      </c>
      <c r="D12924" s="3">
        <v>111750</v>
      </c>
    </row>
    <row r="12925" spans="1:4" x14ac:dyDescent="0.3">
      <c r="A12925" t="s">
        <v>54</v>
      </c>
      <c r="B12925" t="s">
        <v>15</v>
      </c>
      <c r="C12925" t="s">
        <v>99</v>
      </c>
      <c r="D12925" s="3">
        <v>80000</v>
      </c>
    </row>
    <row r="12926" spans="1:4" x14ac:dyDescent="0.3">
      <c r="A12926" t="s">
        <v>29</v>
      </c>
      <c r="B12926" t="s">
        <v>15</v>
      </c>
      <c r="C12926" t="s">
        <v>12</v>
      </c>
      <c r="D12926" s="3">
        <v>115000</v>
      </c>
    </row>
    <row r="12927" spans="1:4" x14ac:dyDescent="0.3">
      <c r="A12927" t="s">
        <v>17</v>
      </c>
      <c r="B12927" t="s">
        <v>15</v>
      </c>
      <c r="C12927" t="s">
        <v>12</v>
      </c>
      <c r="D12927" s="3">
        <v>51000</v>
      </c>
    </row>
    <row r="12928" spans="1:4" x14ac:dyDescent="0.3">
      <c r="A12928" t="s">
        <v>63</v>
      </c>
      <c r="B12928" t="s">
        <v>15</v>
      </c>
      <c r="C12928" t="s">
        <v>12</v>
      </c>
      <c r="D12928" s="3">
        <v>97500</v>
      </c>
    </row>
    <row r="12929" spans="1:4" x14ac:dyDescent="0.3">
      <c r="A12929" t="s">
        <v>24</v>
      </c>
      <c r="B12929" t="s">
        <v>15</v>
      </c>
      <c r="C12929" t="s">
        <v>12</v>
      </c>
      <c r="D12929" s="3">
        <v>110000</v>
      </c>
    </row>
    <row r="12930" spans="1:4" x14ac:dyDescent="0.3">
      <c r="A12930" t="s">
        <v>54</v>
      </c>
      <c r="B12930" t="s">
        <v>15</v>
      </c>
      <c r="C12930" t="s">
        <v>31</v>
      </c>
      <c r="D12930" s="3">
        <v>180000</v>
      </c>
    </row>
    <row r="12931" spans="1:4" x14ac:dyDescent="0.3">
      <c r="A12931" t="s">
        <v>10</v>
      </c>
      <c r="B12931" t="s">
        <v>15</v>
      </c>
      <c r="C12931" t="s">
        <v>31</v>
      </c>
      <c r="D12931" s="3">
        <v>125000</v>
      </c>
    </row>
    <row r="12932" spans="1:4" x14ac:dyDescent="0.3">
      <c r="A12932" t="s">
        <v>24</v>
      </c>
      <c r="B12932" t="s">
        <v>15</v>
      </c>
      <c r="C12932" t="s">
        <v>12</v>
      </c>
      <c r="D12932" s="3">
        <v>100000</v>
      </c>
    </row>
    <row r="12933" spans="1:4" x14ac:dyDescent="0.3">
      <c r="A12933" t="s">
        <v>17</v>
      </c>
      <c r="B12933" t="s">
        <v>15</v>
      </c>
      <c r="C12933" t="s">
        <v>12</v>
      </c>
      <c r="D12933" s="3">
        <v>100000</v>
      </c>
    </row>
    <row r="12934" spans="1:4" x14ac:dyDescent="0.3">
      <c r="A12934" t="s">
        <v>54</v>
      </c>
      <c r="B12934" t="s">
        <v>15</v>
      </c>
      <c r="C12934" t="s">
        <v>12</v>
      </c>
      <c r="D12934" s="3">
        <v>144500</v>
      </c>
    </row>
    <row r="12935" spans="1:4" x14ac:dyDescent="0.3">
      <c r="A12935" t="s">
        <v>54</v>
      </c>
      <c r="B12935" t="s">
        <v>15</v>
      </c>
      <c r="C12935" t="s">
        <v>31</v>
      </c>
      <c r="D12935" s="3">
        <v>117500</v>
      </c>
    </row>
    <row r="12936" spans="1:4" x14ac:dyDescent="0.3">
      <c r="A12936" t="s">
        <v>41</v>
      </c>
      <c r="B12936" t="s">
        <v>15</v>
      </c>
      <c r="C12936" t="s">
        <v>12</v>
      </c>
      <c r="D12936" s="3">
        <v>160000</v>
      </c>
    </row>
    <row r="12937" spans="1:4" x14ac:dyDescent="0.3">
      <c r="A12937" t="s">
        <v>24</v>
      </c>
      <c r="B12937" t="s">
        <v>15</v>
      </c>
      <c r="C12937" t="s">
        <v>12</v>
      </c>
      <c r="D12937" s="3">
        <v>166677</v>
      </c>
    </row>
    <row r="12938" spans="1:4" x14ac:dyDescent="0.3">
      <c r="A12938" t="s">
        <v>24</v>
      </c>
      <c r="B12938" t="s">
        <v>15</v>
      </c>
      <c r="C12938" t="s">
        <v>12</v>
      </c>
      <c r="D12938" s="3">
        <v>128317.3671875</v>
      </c>
    </row>
    <row r="12939" spans="1:4" x14ac:dyDescent="0.3">
      <c r="A12939" t="s">
        <v>54</v>
      </c>
      <c r="B12939" t="s">
        <v>15</v>
      </c>
      <c r="C12939" t="s">
        <v>12</v>
      </c>
      <c r="D12939" s="3">
        <v>198500</v>
      </c>
    </row>
    <row r="12940" spans="1:4" x14ac:dyDescent="0.3">
      <c r="A12940" t="s">
        <v>29</v>
      </c>
      <c r="B12940" t="s">
        <v>15</v>
      </c>
      <c r="C12940" t="s">
        <v>12</v>
      </c>
      <c r="D12940" s="3">
        <v>178426.5</v>
      </c>
    </row>
    <row r="12941" spans="1:4" x14ac:dyDescent="0.3">
      <c r="A12941" t="s">
        <v>24</v>
      </c>
      <c r="B12941" t="s">
        <v>15</v>
      </c>
      <c r="C12941" t="s">
        <v>12</v>
      </c>
      <c r="D12941" s="3">
        <v>125000</v>
      </c>
    </row>
    <row r="12942" spans="1:4" x14ac:dyDescent="0.3">
      <c r="A12942" t="s">
        <v>54</v>
      </c>
      <c r="B12942" t="s">
        <v>15</v>
      </c>
      <c r="C12942" t="s">
        <v>12</v>
      </c>
      <c r="D12942" s="3">
        <v>131000</v>
      </c>
    </row>
    <row r="12943" spans="1:4" x14ac:dyDescent="0.3">
      <c r="A12943" t="s">
        <v>24</v>
      </c>
      <c r="B12943" t="s">
        <v>15</v>
      </c>
      <c r="C12943" t="s">
        <v>134</v>
      </c>
      <c r="D12943" s="3">
        <v>157500</v>
      </c>
    </row>
    <row r="12944" spans="1:4" x14ac:dyDescent="0.3">
      <c r="A12944" t="s">
        <v>41</v>
      </c>
      <c r="B12944" t="s">
        <v>15</v>
      </c>
      <c r="C12944" t="s">
        <v>84</v>
      </c>
      <c r="D12944" s="3">
        <v>157500</v>
      </c>
    </row>
    <row r="12945" spans="1:4" x14ac:dyDescent="0.3">
      <c r="A12945" t="s">
        <v>24</v>
      </c>
      <c r="B12945" t="s">
        <v>15</v>
      </c>
      <c r="C12945" t="s">
        <v>12</v>
      </c>
      <c r="D12945" s="3">
        <v>191000</v>
      </c>
    </row>
    <row r="12946" spans="1:4" x14ac:dyDescent="0.3">
      <c r="A12946" t="s">
        <v>54</v>
      </c>
      <c r="B12946" t="s">
        <v>15</v>
      </c>
      <c r="C12946" t="s">
        <v>12</v>
      </c>
      <c r="D12946" s="3">
        <v>165000</v>
      </c>
    </row>
    <row r="12947" spans="1:4" x14ac:dyDescent="0.3">
      <c r="A12947" t="s">
        <v>97</v>
      </c>
      <c r="B12947" t="s">
        <v>22</v>
      </c>
      <c r="C12947" t="s">
        <v>108</v>
      </c>
      <c r="D12947" s="3">
        <v>72900</v>
      </c>
    </row>
    <row r="12948" spans="1:4" x14ac:dyDescent="0.3">
      <c r="A12948" t="s">
        <v>17</v>
      </c>
      <c r="B12948" t="s">
        <v>15</v>
      </c>
      <c r="C12948" t="s">
        <v>12</v>
      </c>
      <c r="D12948" s="3">
        <v>115000</v>
      </c>
    </row>
    <row r="12949" spans="1:4" x14ac:dyDescent="0.3">
      <c r="A12949" t="s">
        <v>54</v>
      </c>
      <c r="B12949" t="s">
        <v>15</v>
      </c>
      <c r="C12949" t="s">
        <v>12</v>
      </c>
      <c r="D12949" s="3">
        <v>150000</v>
      </c>
    </row>
    <row r="12950" spans="1:4" x14ac:dyDescent="0.3">
      <c r="A12950" t="s">
        <v>24</v>
      </c>
      <c r="B12950" t="s">
        <v>15</v>
      </c>
      <c r="C12950" t="s">
        <v>12</v>
      </c>
      <c r="D12950" s="3">
        <v>80000</v>
      </c>
    </row>
    <row r="12951" spans="1:4" x14ac:dyDescent="0.3">
      <c r="A12951" t="s">
        <v>24</v>
      </c>
      <c r="B12951" t="s">
        <v>15</v>
      </c>
      <c r="C12951" t="s">
        <v>12</v>
      </c>
      <c r="D12951" s="3">
        <v>66250</v>
      </c>
    </row>
    <row r="12952" spans="1:4" x14ac:dyDescent="0.3">
      <c r="A12952" t="s">
        <v>17</v>
      </c>
      <c r="B12952" t="s">
        <v>15</v>
      </c>
      <c r="C12952" t="s">
        <v>84</v>
      </c>
      <c r="D12952" s="3">
        <v>57500</v>
      </c>
    </row>
    <row r="12953" spans="1:4" x14ac:dyDescent="0.3">
      <c r="A12953" t="s">
        <v>29</v>
      </c>
      <c r="B12953" t="s">
        <v>15</v>
      </c>
      <c r="C12953" t="s">
        <v>135</v>
      </c>
      <c r="D12953" s="3">
        <v>98500</v>
      </c>
    </row>
    <row r="12954" spans="1:4" x14ac:dyDescent="0.3">
      <c r="A12954" t="s">
        <v>17</v>
      </c>
      <c r="B12954" t="s">
        <v>15</v>
      </c>
      <c r="C12954" t="s">
        <v>12</v>
      </c>
      <c r="D12954" s="3">
        <v>96000</v>
      </c>
    </row>
    <row r="12955" spans="1:4" x14ac:dyDescent="0.3">
      <c r="A12955" t="s">
        <v>54</v>
      </c>
      <c r="B12955" t="s">
        <v>15</v>
      </c>
      <c r="C12955" t="s">
        <v>12</v>
      </c>
      <c r="D12955" s="3">
        <v>97444</v>
      </c>
    </row>
    <row r="12956" spans="1:4" x14ac:dyDescent="0.3">
      <c r="A12956" t="s">
        <v>41</v>
      </c>
      <c r="B12956" t="s">
        <v>15</v>
      </c>
      <c r="C12956" t="s">
        <v>12</v>
      </c>
      <c r="D12956" s="3">
        <v>167000</v>
      </c>
    </row>
    <row r="12957" spans="1:4" x14ac:dyDescent="0.3">
      <c r="A12957" t="s">
        <v>17</v>
      </c>
      <c r="B12957" t="s">
        <v>15</v>
      </c>
      <c r="C12957" t="s">
        <v>104</v>
      </c>
      <c r="D12957" s="3">
        <v>100500</v>
      </c>
    </row>
    <row r="12958" spans="1:4" x14ac:dyDescent="0.3">
      <c r="A12958" t="s">
        <v>17</v>
      </c>
      <c r="B12958" t="s">
        <v>15</v>
      </c>
      <c r="C12958" t="s">
        <v>12</v>
      </c>
      <c r="D12958" s="3">
        <v>128500</v>
      </c>
    </row>
    <row r="12959" spans="1:4" x14ac:dyDescent="0.3">
      <c r="A12959" t="s">
        <v>24</v>
      </c>
      <c r="B12959" t="s">
        <v>15</v>
      </c>
      <c r="C12959" t="s">
        <v>12</v>
      </c>
      <c r="D12959" s="3">
        <v>135000</v>
      </c>
    </row>
    <row r="12960" spans="1:4" x14ac:dyDescent="0.3">
      <c r="A12960" t="s">
        <v>24</v>
      </c>
      <c r="B12960" t="s">
        <v>15</v>
      </c>
      <c r="C12960" t="s">
        <v>12</v>
      </c>
      <c r="D12960" s="3">
        <v>125000</v>
      </c>
    </row>
    <row r="12961" spans="1:4" x14ac:dyDescent="0.3">
      <c r="A12961" t="s">
        <v>24</v>
      </c>
      <c r="B12961" t="s">
        <v>15</v>
      </c>
      <c r="C12961" t="s">
        <v>12</v>
      </c>
      <c r="D12961" s="3">
        <v>146500</v>
      </c>
    </row>
    <row r="12962" spans="1:4" x14ac:dyDescent="0.3">
      <c r="A12962" t="s">
        <v>24</v>
      </c>
      <c r="B12962" t="s">
        <v>15</v>
      </c>
      <c r="C12962" t="s">
        <v>12</v>
      </c>
      <c r="D12962" s="3">
        <v>215000</v>
      </c>
    </row>
    <row r="12963" spans="1:4" x14ac:dyDescent="0.3">
      <c r="A12963" t="s">
        <v>24</v>
      </c>
      <c r="B12963" t="s">
        <v>15</v>
      </c>
      <c r="C12963" t="s">
        <v>12</v>
      </c>
      <c r="D12963" s="3">
        <v>150000</v>
      </c>
    </row>
    <row r="12964" spans="1:4" x14ac:dyDescent="0.3">
      <c r="A12964" t="s">
        <v>17</v>
      </c>
      <c r="B12964" t="s">
        <v>15</v>
      </c>
      <c r="C12964" t="s">
        <v>12</v>
      </c>
      <c r="D12964" s="3">
        <v>81311.5</v>
      </c>
    </row>
    <row r="12965" spans="1:4" x14ac:dyDescent="0.3">
      <c r="A12965" t="s">
        <v>17</v>
      </c>
      <c r="B12965" t="s">
        <v>15</v>
      </c>
      <c r="C12965" t="s">
        <v>12</v>
      </c>
      <c r="D12965" s="3">
        <v>56000</v>
      </c>
    </row>
    <row r="12966" spans="1:4" x14ac:dyDescent="0.3">
      <c r="A12966" t="s">
        <v>17</v>
      </c>
      <c r="B12966" t="s">
        <v>15</v>
      </c>
      <c r="C12966" t="s">
        <v>12</v>
      </c>
      <c r="D12966" s="3">
        <v>115000</v>
      </c>
    </row>
    <row r="12967" spans="1:4" x14ac:dyDescent="0.3">
      <c r="A12967" t="s">
        <v>24</v>
      </c>
      <c r="B12967" t="s">
        <v>15</v>
      </c>
      <c r="C12967" t="s">
        <v>12</v>
      </c>
      <c r="D12967" s="3">
        <v>132368</v>
      </c>
    </row>
    <row r="12968" spans="1:4" x14ac:dyDescent="0.3">
      <c r="A12968" t="s">
        <v>24</v>
      </c>
      <c r="B12968" t="s">
        <v>15</v>
      </c>
      <c r="C12968" t="s">
        <v>12</v>
      </c>
      <c r="D12968" s="3">
        <v>140062.5</v>
      </c>
    </row>
    <row r="12969" spans="1:4" x14ac:dyDescent="0.3">
      <c r="A12969" t="s">
        <v>54</v>
      </c>
      <c r="B12969" t="s">
        <v>15</v>
      </c>
      <c r="C12969" t="s">
        <v>86</v>
      </c>
      <c r="D12969" s="3">
        <v>72900</v>
      </c>
    </row>
    <row r="12970" spans="1:4" x14ac:dyDescent="0.3">
      <c r="A12970" t="s">
        <v>24</v>
      </c>
      <c r="B12970" t="s">
        <v>15</v>
      </c>
      <c r="C12970" t="s">
        <v>12</v>
      </c>
      <c r="D12970" s="3">
        <v>140000</v>
      </c>
    </row>
    <row r="12971" spans="1:4" x14ac:dyDescent="0.3">
      <c r="A12971" t="s">
        <v>17</v>
      </c>
      <c r="B12971" t="s">
        <v>15</v>
      </c>
      <c r="C12971" t="s">
        <v>12</v>
      </c>
      <c r="D12971" s="3">
        <v>155000</v>
      </c>
    </row>
    <row r="12972" spans="1:4" x14ac:dyDescent="0.3">
      <c r="A12972" t="s">
        <v>17</v>
      </c>
      <c r="B12972" t="s">
        <v>15</v>
      </c>
      <c r="C12972" t="s">
        <v>12</v>
      </c>
      <c r="D12972" s="3">
        <v>124500</v>
      </c>
    </row>
    <row r="12973" spans="1:4" x14ac:dyDescent="0.3">
      <c r="A12973" t="s">
        <v>17</v>
      </c>
      <c r="B12973" t="s">
        <v>15</v>
      </c>
      <c r="C12973" t="s">
        <v>12</v>
      </c>
      <c r="D12973" s="3">
        <v>148040</v>
      </c>
    </row>
    <row r="12974" spans="1:4" x14ac:dyDescent="0.3">
      <c r="A12974" t="s">
        <v>24</v>
      </c>
      <c r="B12974" t="s">
        <v>15</v>
      </c>
      <c r="C12974" t="s">
        <v>31</v>
      </c>
      <c r="D12974" s="3">
        <v>115000</v>
      </c>
    </row>
    <row r="12975" spans="1:4" x14ac:dyDescent="0.3">
      <c r="A12975" t="s">
        <v>17</v>
      </c>
      <c r="B12975" t="s">
        <v>15</v>
      </c>
      <c r="C12975" t="s">
        <v>12</v>
      </c>
      <c r="D12975" s="3">
        <v>51000</v>
      </c>
    </row>
    <row r="12976" spans="1:4" x14ac:dyDescent="0.3">
      <c r="A12976" t="s">
        <v>17</v>
      </c>
      <c r="B12976" t="s">
        <v>15</v>
      </c>
      <c r="C12976" t="s">
        <v>84</v>
      </c>
      <c r="D12976" s="3">
        <v>89118</v>
      </c>
    </row>
    <row r="12977" spans="1:4" x14ac:dyDescent="0.3">
      <c r="A12977" t="s">
        <v>24</v>
      </c>
      <c r="B12977" t="s">
        <v>15</v>
      </c>
      <c r="C12977" t="s">
        <v>12</v>
      </c>
      <c r="D12977" s="3">
        <v>175000</v>
      </c>
    </row>
    <row r="12978" spans="1:4" x14ac:dyDescent="0.3">
      <c r="A12978" t="s">
        <v>24</v>
      </c>
      <c r="B12978" t="s">
        <v>15</v>
      </c>
      <c r="C12978" t="s">
        <v>81</v>
      </c>
      <c r="D12978" s="3">
        <v>63000</v>
      </c>
    </row>
    <row r="12979" spans="1:4" x14ac:dyDescent="0.3">
      <c r="A12979" t="s">
        <v>17</v>
      </c>
      <c r="B12979" t="s">
        <v>15</v>
      </c>
      <c r="C12979" t="s">
        <v>112</v>
      </c>
      <c r="D12979" s="3">
        <v>45000</v>
      </c>
    </row>
    <row r="12980" spans="1:4" x14ac:dyDescent="0.3">
      <c r="A12980" t="s">
        <v>24</v>
      </c>
      <c r="B12980" t="s">
        <v>15</v>
      </c>
      <c r="C12980" t="s">
        <v>31</v>
      </c>
      <c r="D12980" s="3">
        <v>155000</v>
      </c>
    </row>
    <row r="12981" spans="1:4" x14ac:dyDescent="0.3">
      <c r="A12981" t="s">
        <v>17</v>
      </c>
      <c r="B12981" t="s">
        <v>15</v>
      </c>
      <c r="C12981" t="s">
        <v>12</v>
      </c>
      <c r="D12981" s="3">
        <v>80000</v>
      </c>
    </row>
    <row r="12982" spans="1:4" x14ac:dyDescent="0.3">
      <c r="A12982" t="s">
        <v>24</v>
      </c>
      <c r="B12982" t="s">
        <v>15</v>
      </c>
      <c r="C12982" t="s">
        <v>31</v>
      </c>
      <c r="D12982" s="3">
        <v>70000</v>
      </c>
    </row>
    <row r="12983" spans="1:4" x14ac:dyDescent="0.3">
      <c r="A12983" t="s">
        <v>24</v>
      </c>
      <c r="B12983" t="s">
        <v>15</v>
      </c>
      <c r="C12983" t="s">
        <v>12</v>
      </c>
      <c r="D12983" s="3">
        <v>125000</v>
      </c>
    </row>
    <row r="12984" spans="1:4" x14ac:dyDescent="0.3">
      <c r="A12984" t="s">
        <v>24</v>
      </c>
      <c r="B12984" t="s">
        <v>15</v>
      </c>
      <c r="C12984" t="s">
        <v>12</v>
      </c>
      <c r="D12984" s="3">
        <v>100400</v>
      </c>
    </row>
    <row r="12985" spans="1:4" x14ac:dyDescent="0.3">
      <c r="A12985" t="s">
        <v>24</v>
      </c>
      <c r="B12985" t="s">
        <v>15</v>
      </c>
      <c r="C12985" t="s">
        <v>12</v>
      </c>
      <c r="D12985" s="3">
        <v>113000</v>
      </c>
    </row>
    <row r="12986" spans="1:4" x14ac:dyDescent="0.3">
      <c r="A12986" t="s">
        <v>41</v>
      </c>
      <c r="B12986" t="s">
        <v>15</v>
      </c>
      <c r="C12986" t="s">
        <v>12</v>
      </c>
      <c r="D12986" s="3">
        <v>175000</v>
      </c>
    </row>
    <row r="12987" spans="1:4" x14ac:dyDescent="0.3">
      <c r="A12987" t="s">
        <v>41</v>
      </c>
      <c r="B12987" t="s">
        <v>15</v>
      </c>
      <c r="C12987" t="s">
        <v>12</v>
      </c>
      <c r="D12987" s="3">
        <v>125000</v>
      </c>
    </row>
    <row r="12988" spans="1:4" x14ac:dyDescent="0.3">
      <c r="A12988" t="s">
        <v>17</v>
      </c>
      <c r="B12988" t="s">
        <v>15</v>
      </c>
      <c r="C12988" t="s">
        <v>12</v>
      </c>
      <c r="D12988" s="3">
        <v>170000</v>
      </c>
    </row>
    <row r="12989" spans="1:4" x14ac:dyDescent="0.3">
      <c r="A12989" t="s">
        <v>17</v>
      </c>
      <c r="B12989" t="s">
        <v>22</v>
      </c>
      <c r="C12989" t="s">
        <v>12</v>
      </c>
      <c r="D12989" s="3">
        <v>65000</v>
      </c>
    </row>
    <row r="12990" spans="1:4" x14ac:dyDescent="0.3">
      <c r="A12990" t="s">
        <v>17</v>
      </c>
      <c r="B12990" t="s">
        <v>15</v>
      </c>
      <c r="C12990" t="s">
        <v>12</v>
      </c>
      <c r="D12990" s="3">
        <v>132500</v>
      </c>
    </row>
    <row r="12991" spans="1:4" x14ac:dyDescent="0.3">
      <c r="A12991" t="s">
        <v>41</v>
      </c>
      <c r="B12991" t="s">
        <v>15</v>
      </c>
      <c r="C12991" t="s">
        <v>12</v>
      </c>
      <c r="D12991" s="3">
        <v>236000</v>
      </c>
    </row>
    <row r="12992" spans="1:4" x14ac:dyDescent="0.3">
      <c r="A12992" t="s">
        <v>24</v>
      </c>
      <c r="B12992" t="s">
        <v>15</v>
      </c>
      <c r="C12992" t="s">
        <v>12</v>
      </c>
      <c r="D12992" s="3">
        <v>175000</v>
      </c>
    </row>
    <row r="12993" spans="1:4" x14ac:dyDescent="0.3">
      <c r="A12993" t="s">
        <v>17</v>
      </c>
      <c r="B12993" t="s">
        <v>15</v>
      </c>
      <c r="C12993" t="s">
        <v>12</v>
      </c>
      <c r="D12993" s="3">
        <v>125000</v>
      </c>
    </row>
    <row r="12994" spans="1:4" x14ac:dyDescent="0.3">
      <c r="A12994" t="s">
        <v>17</v>
      </c>
      <c r="B12994" t="s">
        <v>15</v>
      </c>
      <c r="C12994" t="s">
        <v>84</v>
      </c>
      <c r="D12994" s="3">
        <v>105000</v>
      </c>
    </row>
    <row r="12995" spans="1:4" x14ac:dyDescent="0.3">
      <c r="A12995" t="s">
        <v>63</v>
      </c>
      <c r="B12995" t="s">
        <v>15</v>
      </c>
      <c r="C12995" t="s">
        <v>12</v>
      </c>
      <c r="D12995" s="3">
        <v>51862.75</v>
      </c>
    </row>
    <row r="12996" spans="1:4" x14ac:dyDescent="0.3">
      <c r="A12996" t="s">
        <v>78</v>
      </c>
      <c r="B12996" t="s">
        <v>15</v>
      </c>
      <c r="C12996" t="s">
        <v>99</v>
      </c>
      <c r="D12996" s="3">
        <v>132500</v>
      </c>
    </row>
    <row r="12997" spans="1:4" x14ac:dyDescent="0.3">
      <c r="A12997" t="s">
        <v>54</v>
      </c>
      <c r="B12997" t="s">
        <v>15</v>
      </c>
      <c r="C12997" t="s">
        <v>84</v>
      </c>
      <c r="D12997" s="3">
        <v>80000</v>
      </c>
    </row>
    <row r="12998" spans="1:4" x14ac:dyDescent="0.3">
      <c r="A12998" t="s">
        <v>54</v>
      </c>
      <c r="B12998" t="s">
        <v>15</v>
      </c>
      <c r="C12998" t="s">
        <v>12</v>
      </c>
      <c r="D12998" s="3">
        <v>125000</v>
      </c>
    </row>
    <row r="12999" spans="1:4" x14ac:dyDescent="0.3">
      <c r="A12999" t="s">
        <v>54</v>
      </c>
      <c r="B12999" t="s">
        <v>15</v>
      </c>
      <c r="C12999" t="s">
        <v>84</v>
      </c>
      <c r="D12999" s="3">
        <v>79200</v>
      </c>
    </row>
    <row r="13000" spans="1:4" x14ac:dyDescent="0.3">
      <c r="A13000" t="s">
        <v>78</v>
      </c>
      <c r="B13000" t="s">
        <v>15</v>
      </c>
      <c r="C13000" t="s">
        <v>84</v>
      </c>
      <c r="D13000" s="3">
        <v>79200</v>
      </c>
    </row>
    <row r="13001" spans="1:4" x14ac:dyDescent="0.3">
      <c r="A13001" t="s">
        <v>10</v>
      </c>
      <c r="B13001" t="s">
        <v>15</v>
      </c>
      <c r="C13001" t="s">
        <v>12</v>
      </c>
      <c r="D13001" s="3">
        <v>175500</v>
      </c>
    </row>
    <row r="13002" spans="1:4" x14ac:dyDescent="0.3">
      <c r="A13002" t="s">
        <v>41</v>
      </c>
      <c r="B13002" t="s">
        <v>15</v>
      </c>
      <c r="C13002" t="s">
        <v>31</v>
      </c>
      <c r="D13002" s="3">
        <v>112500.5</v>
      </c>
    </row>
    <row r="13003" spans="1:4" x14ac:dyDescent="0.3">
      <c r="A13003" t="s">
        <v>24</v>
      </c>
      <c r="B13003" t="s">
        <v>15</v>
      </c>
      <c r="C13003" t="s">
        <v>31</v>
      </c>
      <c r="D13003" s="3">
        <v>132500</v>
      </c>
    </row>
    <row r="13004" spans="1:4" x14ac:dyDescent="0.3">
      <c r="A13004" t="s">
        <v>54</v>
      </c>
      <c r="B13004" t="s">
        <v>15</v>
      </c>
      <c r="C13004" t="s">
        <v>79</v>
      </c>
      <c r="D13004" s="3">
        <v>147500</v>
      </c>
    </row>
    <row r="13005" spans="1:4" x14ac:dyDescent="0.3">
      <c r="A13005" t="s">
        <v>17</v>
      </c>
      <c r="B13005" t="s">
        <v>15</v>
      </c>
      <c r="C13005" t="s">
        <v>12</v>
      </c>
      <c r="D13005" s="3">
        <v>95000</v>
      </c>
    </row>
    <row r="13006" spans="1:4" x14ac:dyDescent="0.3">
      <c r="A13006" t="s">
        <v>17</v>
      </c>
      <c r="B13006" t="s">
        <v>15</v>
      </c>
      <c r="C13006" t="s">
        <v>12</v>
      </c>
      <c r="D13006" s="3">
        <v>95640</v>
      </c>
    </row>
    <row r="13007" spans="1:4" x14ac:dyDescent="0.3">
      <c r="A13007" t="s">
        <v>17</v>
      </c>
      <c r="B13007" t="s">
        <v>15</v>
      </c>
      <c r="C13007" t="s">
        <v>12</v>
      </c>
      <c r="D13007" s="3">
        <v>84725.5</v>
      </c>
    </row>
    <row r="13008" spans="1:4" x14ac:dyDescent="0.3">
      <c r="A13008" t="s">
        <v>54</v>
      </c>
      <c r="B13008" t="s">
        <v>15</v>
      </c>
      <c r="C13008" t="s">
        <v>12</v>
      </c>
      <c r="D13008" s="3">
        <v>177500</v>
      </c>
    </row>
    <row r="13009" spans="1:4" x14ac:dyDescent="0.3">
      <c r="A13009" t="s">
        <v>17</v>
      </c>
      <c r="B13009" t="s">
        <v>15</v>
      </c>
      <c r="C13009" t="s">
        <v>110</v>
      </c>
      <c r="D13009" s="3">
        <v>104550</v>
      </c>
    </row>
    <row r="13010" spans="1:4" x14ac:dyDescent="0.3">
      <c r="A13010" t="s">
        <v>17</v>
      </c>
      <c r="B13010" t="s">
        <v>15</v>
      </c>
      <c r="C13010" t="s">
        <v>93</v>
      </c>
      <c r="D13010" s="3">
        <v>72900</v>
      </c>
    </row>
    <row r="13011" spans="1:4" x14ac:dyDescent="0.3">
      <c r="A13011" t="s">
        <v>17</v>
      </c>
      <c r="B13011" t="s">
        <v>15</v>
      </c>
      <c r="C13011" t="s">
        <v>12</v>
      </c>
      <c r="D13011" s="3">
        <v>97086.5</v>
      </c>
    </row>
    <row r="13012" spans="1:4" x14ac:dyDescent="0.3">
      <c r="A13012" t="s">
        <v>24</v>
      </c>
      <c r="B13012" t="s">
        <v>15</v>
      </c>
      <c r="C13012" t="s">
        <v>12</v>
      </c>
      <c r="D13012" s="3">
        <v>102000</v>
      </c>
    </row>
    <row r="13013" spans="1:4" x14ac:dyDescent="0.3">
      <c r="A13013" t="s">
        <v>29</v>
      </c>
      <c r="B13013" t="s">
        <v>15</v>
      </c>
      <c r="C13013" t="s">
        <v>12</v>
      </c>
      <c r="D13013" s="3">
        <v>90000</v>
      </c>
    </row>
    <row r="13014" spans="1:4" x14ac:dyDescent="0.3">
      <c r="A13014" t="s">
        <v>24</v>
      </c>
      <c r="B13014" t="s">
        <v>90</v>
      </c>
      <c r="C13014" t="s">
        <v>31</v>
      </c>
      <c r="D13014" s="3">
        <v>114070</v>
      </c>
    </row>
    <row r="13015" spans="1:4" x14ac:dyDescent="0.3">
      <c r="A13015" t="s">
        <v>24</v>
      </c>
      <c r="B13015" t="s">
        <v>15</v>
      </c>
      <c r="C13015" t="s">
        <v>12</v>
      </c>
      <c r="D13015" s="3">
        <v>175000</v>
      </c>
    </row>
    <row r="13016" spans="1:4" x14ac:dyDescent="0.3">
      <c r="A13016" t="s">
        <v>24</v>
      </c>
      <c r="B13016" t="s">
        <v>15</v>
      </c>
      <c r="C13016" t="s">
        <v>12</v>
      </c>
      <c r="D13016" s="3">
        <v>224500</v>
      </c>
    </row>
    <row r="13017" spans="1:4" x14ac:dyDescent="0.3">
      <c r="A13017" t="s">
        <v>24</v>
      </c>
      <c r="B13017" t="s">
        <v>15</v>
      </c>
      <c r="C13017" t="s">
        <v>12</v>
      </c>
      <c r="D13017" s="3">
        <v>144234</v>
      </c>
    </row>
    <row r="13018" spans="1:4" x14ac:dyDescent="0.3">
      <c r="A13018" t="s">
        <v>54</v>
      </c>
      <c r="B13018" t="s">
        <v>15</v>
      </c>
      <c r="C13018" t="s">
        <v>12</v>
      </c>
      <c r="D13018" s="3">
        <v>125000</v>
      </c>
    </row>
    <row r="13019" spans="1:4" x14ac:dyDescent="0.3">
      <c r="A13019" t="s">
        <v>24</v>
      </c>
      <c r="B13019" t="s">
        <v>15</v>
      </c>
      <c r="C13019" t="s">
        <v>12</v>
      </c>
      <c r="D13019" s="3">
        <v>110000</v>
      </c>
    </row>
    <row r="13020" spans="1:4" x14ac:dyDescent="0.3">
      <c r="A13020" t="s">
        <v>54</v>
      </c>
      <c r="B13020" t="s">
        <v>15</v>
      </c>
      <c r="C13020" t="s">
        <v>107</v>
      </c>
      <c r="D13020" s="3">
        <v>96773</v>
      </c>
    </row>
    <row r="13021" spans="1:4" x14ac:dyDescent="0.3">
      <c r="A13021" t="s">
        <v>24</v>
      </c>
      <c r="B13021" t="s">
        <v>15</v>
      </c>
      <c r="C13021" t="s">
        <v>12</v>
      </c>
      <c r="D13021" s="3">
        <v>177820</v>
      </c>
    </row>
    <row r="13022" spans="1:4" x14ac:dyDescent="0.3">
      <c r="A13022" t="s">
        <v>41</v>
      </c>
      <c r="B13022" t="s">
        <v>15</v>
      </c>
      <c r="C13022" t="s">
        <v>12</v>
      </c>
      <c r="D13022" s="3">
        <v>126000</v>
      </c>
    </row>
    <row r="13023" spans="1:4" x14ac:dyDescent="0.3">
      <c r="A13023" t="s">
        <v>24</v>
      </c>
      <c r="B13023" t="s">
        <v>15</v>
      </c>
      <c r="C13023" t="s">
        <v>12</v>
      </c>
      <c r="D13023" s="3">
        <v>125000</v>
      </c>
    </row>
    <row r="13024" spans="1:4" x14ac:dyDescent="0.3">
      <c r="A13024" t="s">
        <v>24</v>
      </c>
      <c r="B13024" t="s">
        <v>15</v>
      </c>
      <c r="C13024" t="s">
        <v>81</v>
      </c>
      <c r="D13024" s="3">
        <v>157500</v>
      </c>
    </row>
    <row r="13025" spans="1:4" x14ac:dyDescent="0.3">
      <c r="A13025" t="s">
        <v>17</v>
      </c>
      <c r="B13025" t="s">
        <v>15</v>
      </c>
      <c r="C13025" t="s">
        <v>12</v>
      </c>
      <c r="D13025" s="3">
        <v>74395</v>
      </c>
    </row>
    <row r="13026" spans="1:4" x14ac:dyDescent="0.3">
      <c r="A13026" t="s">
        <v>24</v>
      </c>
      <c r="B13026" t="s">
        <v>15</v>
      </c>
      <c r="C13026" t="s">
        <v>12</v>
      </c>
      <c r="D13026" s="3">
        <v>178500</v>
      </c>
    </row>
    <row r="13027" spans="1:4" x14ac:dyDescent="0.3">
      <c r="A13027" t="s">
        <v>17</v>
      </c>
      <c r="B13027" t="s">
        <v>15</v>
      </c>
      <c r="C13027" t="s">
        <v>104</v>
      </c>
      <c r="D13027" s="3">
        <v>64800</v>
      </c>
    </row>
    <row r="13028" spans="1:4" x14ac:dyDescent="0.3">
      <c r="A13028" t="s">
        <v>24</v>
      </c>
      <c r="B13028" t="s">
        <v>15</v>
      </c>
      <c r="C13028" t="s">
        <v>31</v>
      </c>
      <c r="D13028" s="3">
        <v>145000</v>
      </c>
    </row>
    <row r="13029" spans="1:4" x14ac:dyDescent="0.3">
      <c r="A13029" t="s">
        <v>29</v>
      </c>
      <c r="B13029" t="s">
        <v>15</v>
      </c>
      <c r="C13029" t="s">
        <v>84</v>
      </c>
      <c r="D13029" s="3">
        <v>111202</v>
      </c>
    </row>
    <row r="13030" spans="1:4" x14ac:dyDescent="0.3">
      <c r="A13030" t="s">
        <v>24</v>
      </c>
      <c r="B13030" t="s">
        <v>15</v>
      </c>
      <c r="C13030" t="s">
        <v>12</v>
      </c>
      <c r="D13030" s="3">
        <v>110808.953125</v>
      </c>
    </row>
    <row r="13031" spans="1:4" x14ac:dyDescent="0.3">
      <c r="A13031" t="s">
        <v>54</v>
      </c>
      <c r="B13031" t="s">
        <v>15</v>
      </c>
      <c r="C13031" t="s">
        <v>93</v>
      </c>
      <c r="D13031" s="3">
        <v>96773</v>
      </c>
    </row>
    <row r="13032" spans="1:4" x14ac:dyDescent="0.3">
      <c r="A13032" t="s">
        <v>24</v>
      </c>
      <c r="B13032" t="s">
        <v>15</v>
      </c>
      <c r="C13032" t="s">
        <v>12</v>
      </c>
      <c r="D13032" s="3">
        <v>90000</v>
      </c>
    </row>
    <row r="13033" spans="1:4" x14ac:dyDescent="0.3">
      <c r="A13033" t="s">
        <v>17</v>
      </c>
      <c r="B13033" t="s">
        <v>15</v>
      </c>
      <c r="C13033" t="s">
        <v>31</v>
      </c>
      <c r="D13033" s="3">
        <v>70000</v>
      </c>
    </row>
    <row r="13034" spans="1:4" x14ac:dyDescent="0.3">
      <c r="A13034" t="s">
        <v>54</v>
      </c>
      <c r="B13034" t="s">
        <v>15</v>
      </c>
      <c r="C13034" t="s">
        <v>12</v>
      </c>
      <c r="D13034" s="3">
        <v>137000</v>
      </c>
    </row>
    <row r="13035" spans="1:4" x14ac:dyDescent="0.3">
      <c r="A13035" t="s">
        <v>29</v>
      </c>
      <c r="B13035" t="s">
        <v>15</v>
      </c>
      <c r="C13035" t="s">
        <v>12</v>
      </c>
      <c r="D13035" s="3">
        <v>100000</v>
      </c>
    </row>
    <row r="13036" spans="1:4" x14ac:dyDescent="0.3">
      <c r="A13036" t="s">
        <v>24</v>
      </c>
      <c r="B13036" t="s">
        <v>15</v>
      </c>
      <c r="C13036" t="s">
        <v>12</v>
      </c>
      <c r="D13036" s="3">
        <v>95000</v>
      </c>
    </row>
    <row r="13037" spans="1:4" x14ac:dyDescent="0.3">
      <c r="A13037" t="s">
        <v>24</v>
      </c>
      <c r="B13037" t="s">
        <v>15</v>
      </c>
      <c r="C13037" t="s">
        <v>12</v>
      </c>
      <c r="D13037" s="3">
        <v>190500</v>
      </c>
    </row>
    <row r="13038" spans="1:4" x14ac:dyDescent="0.3">
      <c r="A13038" t="s">
        <v>54</v>
      </c>
      <c r="B13038" t="s">
        <v>15</v>
      </c>
      <c r="C13038" t="s">
        <v>12</v>
      </c>
      <c r="D13038" s="3">
        <v>98500</v>
      </c>
    </row>
    <row r="13039" spans="1:4" x14ac:dyDescent="0.3">
      <c r="A13039" t="s">
        <v>54</v>
      </c>
      <c r="B13039" t="s">
        <v>15</v>
      </c>
      <c r="C13039" t="s">
        <v>94</v>
      </c>
      <c r="D13039" s="3">
        <v>249000</v>
      </c>
    </row>
    <row r="13040" spans="1:4" x14ac:dyDescent="0.3">
      <c r="A13040" t="s">
        <v>24</v>
      </c>
      <c r="B13040" t="s">
        <v>15</v>
      </c>
      <c r="C13040" t="s">
        <v>12</v>
      </c>
      <c r="D13040" s="3">
        <v>80025</v>
      </c>
    </row>
    <row r="13041" spans="1:4" x14ac:dyDescent="0.3">
      <c r="A13041" t="s">
        <v>17</v>
      </c>
      <c r="B13041" t="s">
        <v>15</v>
      </c>
      <c r="C13041" t="s">
        <v>12</v>
      </c>
      <c r="D13041" s="3">
        <v>100700</v>
      </c>
    </row>
    <row r="13042" spans="1:4" x14ac:dyDescent="0.3">
      <c r="A13042" t="s">
        <v>24</v>
      </c>
      <c r="B13042" t="s">
        <v>15</v>
      </c>
      <c r="C13042" t="s">
        <v>12</v>
      </c>
      <c r="D13042" s="3">
        <v>119569.5</v>
      </c>
    </row>
    <row r="13043" spans="1:4" x14ac:dyDescent="0.3">
      <c r="A13043" t="s">
        <v>41</v>
      </c>
      <c r="B13043" t="s">
        <v>15</v>
      </c>
      <c r="C13043" t="s">
        <v>12</v>
      </c>
      <c r="D13043" s="3">
        <v>187500</v>
      </c>
    </row>
    <row r="13044" spans="1:4" x14ac:dyDescent="0.3">
      <c r="A13044" t="s">
        <v>54</v>
      </c>
      <c r="B13044" t="s">
        <v>15</v>
      </c>
      <c r="C13044" t="s">
        <v>99</v>
      </c>
      <c r="D13044" s="3">
        <v>90000</v>
      </c>
    </row>
    <row r="13045" spans="1:4" x14ac:dyDescent="0.3">
      <c r="A13045" t="s">
        <v>24</v>
      </c>
      <c r="B13045" t="s">
        <v>15</v>
      </c>
      <c r="C13045" t="s">
        <v>12</v>
      </c>
      <c r="D13045" s="3">
        <v>171000</v>
      </c>
    </row>
    <row r="13046" spans="1:4" x14ac:dyDescent="0.3">
      <c r="A13046" t="s">
        <v>24</v>
      </c>
      <c r="B13046" t="s">
        <v>15</v>
      </c>
      <c r="C13046" t="s">
        <v>12</v>
      </c>
      <c r="D13046" s="3">
        <v>110000</v>
      </c>
    </row>
    <row r="13047" spans="1:4" x14ac:dyDescent="0.3">
      <c r="A13047" t="s">
        <v>24</v>
      </c>
      <c r="B13047" t="s">
        <v>15</v>
      </c>
      <c r="C13047" t="s">
        <v>12</v>
      </c>
      <c r="D13047" s="3">
        <v>300000</v>
      </c>
    </row>
    <row r="13048" spans="1:4" x14ac:dyDescent="0.3">
      <c r="A13048" t="s">
        <v>29</v>
      </c>
      <c r="B13048" t="s">
        <v>15</v>
      </c>
      <c r="C13048" t="s">
        <v>12</v>
      </c>
      <c r="D13048" s="3">
        <v>72500</v>
      </c>
    </row>
    <row r="13049" spans="1:4" x14ac:dyDescent="0.3">
      <c r="A13049" t="s">
        <v>24</v>
      </c>
      <c r="B13049" t="s">
        <v>15</v>
      </c>
      <c r="C13049" t="s">
        <v>31</v>
      </c>
      <c r="D13049" s="3">
        <v>155000</v>
      </c>
    </row>
    <row r="13050" spans="1:4" x14ac:dyDescent="0.3">
      <c r="A13050" t="s">
        <v>17</v>
      </c>
      <c r="B13050" t="s">
        <v>15</v>
      </c>
      <c r="C13050" t="s">
        <v>12</v>
      </c>
      <c r="D13050" s="3">
        <v>95000</v>
      </c>
    </row>
    <row r="13051" spans="1:4" x14ac:dyDescent="0.3">
      <c r="A13051" t="s">
        <v>29</v>
      </c>
      <c r="B13051" t="s">
        <v>15</v>
      </c>
      <c r="C13051" t="s">
        <v>108</v>
      </c>
      <c r="D13051" s="3">
        <v>89100</v>
      </c>
    </row>
    <row r="13052" spans="1:4" x14ac:dyDescent="0.3">
      <c r="A13052" t="s">
        <v>24</v>
      </c>
      <c r="B13052" t="s">
        <v>15</v>
      </c>
      <c r="C13052" t="s">
        <v>12</v>
      </c>
      <c r="D13052" s="3">
        <v>183310</v>
      </c>
    </row>
    <row r="13053" spans="1:4" x14ac:dyDescent="0.3">
      <c r="A13053" t="s">
        <v>17</v>
      </c>
      <c r="B13053" t="s">
        <v>15</v>
      </c>
      <c r="C13053" t="s">
        <v>12</v>
      </c>
      <c r="D13053" s="3">
        <v>82500</v>
      </c>
    </row>
    <row r="13054" spans="1:4" x14ac:dyDescent="0.3">
      <c r="A13054" t="s">
        <v>24</v>
      </c>
      <c r="B13054" t="s">
        <v>15</v>
      </c>
      <c r="C13054" t="s">
        <v>12</v>
      </c>
      <c r="D13054" s="3">
        <v>70000</v>
      </c>
    </row>
    <row r="13055" spans="1:4" x14ac:dyDescent="0.3">
      <c r="A13055" t="s">
        <v>63</v>
      </c>
      <c r="B13055" t="s">
        <v>22</v>
      </c>
      <c r="C13055" t="s">
        <v>12</v>
      </c>
      <c r="D13055" s="3">
        <v>72500</v>
      </c>
    </row>
    <row r="13056" spans="1:4" x14ac:dyDescent="0.3">
      <c r="A13056" t="s">
        <v>17</v>
      </c>
      <c r="B13056" t="s">
        <v>15</v>
      </c>
      <c r="C13056" t="s">
        <v>123</v>
      </c>
      <c r="D13056" s="3">
        <v>79200</v>
      </c>
    </row>
    <row r="13057" spans="1:4" x14ac:dyDescent="0.3">
      <c r="A13057" t="s">
        <v>24</v>
      </c>
      <c r="B13057" t="s">
        <v>15</v>
      </c>
      <c r="C13057" t="s">
        <v>12</v>
      </c>
      <c r="D13057" s="3">
        <v>115000</v>
      </c>
    </row>
    <row r="13058" spans="1:4" x14ac:dyDescent="0.3">
      <c r="A13058" t="s">
        <v>17</v>
      </c>
      <c r="B13058" t="s">
        <v>15</v>
      </c>
      <c r="C13058" t="s">
        <v>12</v>
      </c>
      <c r="D13058" s="3">
        <v>170000</v>
      </c>
    </row>
    <row r="13059" spans="1:4" x14ac:dyDescent="0.3">
      <c r="A13059" t="s">
        <v>54</v>
      </c>
      <c r="B13059" t="s">
        <v>15</v>
      </c>
      <c r="C13059" t="s">
        <v>50</v>
      </c>
      <c r="D13059" s="3">
        <v>97444</v>
      </c>
    </row>
    <row r="13060" spans="1:4" x14ac:dyDescent="0.3">
      <c r="A13060" t="s">
        <v>24</v>
      </c>
      <c r="B13060" t="s">
        <v>15</v>
      </c>
      <c r="C13060" t="s">
        <v>12</v>
      </c>
      <c r="D13060" s="3">
        <v>204000</v>
      </c>
    </row>
    <row r="13061" spans="1:4" x14ac:dyDescent="0.3">
      <c r="A13061" t="s">
        <v>17</v>
      </c>
      <c r="B13061" t="s">
        <v>15</v>
      </c>
      <c r="C13061" t="s">
        <v>12</v>
      </c>
      <c r="D13061" s="3">
        <v>86500</v>
      </c>
    </row>
    <row r="13062" spans="1:4" x14ac:dyDescent="0.3">
      <c r="A13062" t="s">
        <v>29</v>
      </c>
      <c r="B13062" t="s">
        <v>15</v>
      </c>
      <c r="C13062" t="s">
        <v>12</v>
      </c>
      <c r="D13062" s="3">
        <v>115000</v>
      </c>
    </row>
    <row r="13063" spans="1:4" x14ac:dyDescent="0.3">
      <c r="A13063" t="s">
        <v>80</v>
      </c>
      <c r="B13063" t="s">
        <v>15</v>
      </c>
      <c r="C13063" t="s">
        <v>83</v>
      </c>
      <c r="D13063" s="3">
        <v>156500</v>
      </c>
    </row>
    <row r="13064" spans="1:4" x14ac:dyDescent="0.3">
      <c r="A13064" t="s">
        <v>63</v>
      </c>
      <c r="B13064" t="s">
        <v>15</v>
      </c>
      <c r="C13064" t="s">
        <v>12</v>
      </c>
      <c r="D13064" s="3">
        <v>90000</v>
      </c>
    </row>
    <row r="13065" spans="1:4" x14ac:dyDescent="0.3">
      <c r="A13065" t="s">
        <v>63</v>
      </c>
      <c r="B13065" t="s">
        <v>15</v>
      </c>
      <c r="C13065" t="s">
        <v>99</v>
      </c>
      <c r="D13065" s="3">
        <v>64600</v>
      </c>
    </row>
    <row r="13066" spans="1:4" x14ac:dyDescent="0.3">
      <c r="A13066" t="s">
        <v>29</v>
      </c>
      <c r="B13066" t="s">
        <v>15</v>
      </c>
      <c r="C13066" t="s">
        <v>12</v>
      </c>
      <c r="D13066" s="3">
        <v>90000</v>
      </c>
    </row>
    <row r="13067" spans="1:4" x14ac:dyDescent="0.3">
      <c r="A13067" t="s">
        <v>41</v>
      </c>
      <c r="B13067" t="s">
        <v>15</v>
      </c>
      <c r="C13067" t="s">
        <v>12</v>
      </c>
      <c r="D13067" s="3">
        <v>182543.5</v>
      </c>
    </row>
    <row r="13068" spans="1:4" x14ac:dyDescent="0.3">
      <c r="A13068" t="s">
        <v>17</v>
      </c>
      <c r="B13068" t="s">
        <v>15</v>
      </c>
      <c r="C13068" t="s">
        <v>12</v>
      </c>
      <c r="D13068" s="3">
        <v>84157</v>
      </c>
    </row>
    <row r="13069" spans="1:4" x14ac:dyDescent="0.3">
      <c r="A13069" t="s">
        <v>10</v>
      </c>
      <c r="B13069" t="s">
        <v>15</v>
      </c>
      <c r="C13069" t="s">
        <v>123</v>
      </c>
      <c r="D13069" s="3">
        <v>147500</v>
      </c>
    </row>
    <row r="13070" spans="1:4" x14ac:dyDescent="0.3">
      <c r="A13070" t="s">
        <v>41</v>
      </c>
      <c r="B13070" t="s">
        <v>15</v>
      </c>
      <c r="C13070" t="s">
        <v>12</v>
      </c>
      <c r="D13070" s="3">
        <v>99150</v>
      </c>
    </row>
    <row r="13071" spans="1:4" x14ac:dyDescent="0.3">
      <c r="A13071" t="s">
        <v>17</v>
      </c>
      <c r="B13071" t="s">
        <v>15</v>
      </c>
      <c r="C13071" t="s">
        <v>12</v>
      </c>
      <c r="D13071" s="3">
        <v>125000</v>
      </c>
    </row>
    <row r="13072" spans="1:4" x14ac:dyDescent="0.3">
      <c r="A13072" t="s">
        <v>54</v>
      </c>
      <c r="B13072" t="s">
        <v>15</v>
      </c>
      <c r="C13072" t="s">
        <v>31</v>
      </c>
      <c r="D13072" s="3">
        <v>135000</v>
      </c>
    </row>
    <row r="13073" spans="1:4" x14ac:dyDescent="0.3">
      <c r="A13073" t="s">
        <v>17</v>
      </c>
      <c r="B13073" t="s">
        <v>15</v>
      </c>
      <c r="C13073" t="s">
        <v>99</v>
      </c>
      <c r="D13073" s="3">
        <v>90000</v>
      </c>
    </row>
    <row r="13074" spans="1:4" x14ac:dyDescent="0.3">
      <c r="A13074" t="s">
        <v>80</v>
      </c>
      <c r="B13074" t="s">
        <v>15</v>
      </c>
      <c r="C13074" t="s">
        <v>84</v>
      </c>
      <c r="D13074" s="3">
        <v>72000</v>
      </c>
    </row>
    <row r="13075" spans="1:4" x14ac:dyDescent="0.3">
      <c r="A13075" t="s">
        <v>24</v>
      </c>
      <c r="B13075" t="s">
        <v>15</v>
      </c>
      <c r="C13075" t="s">
        <v>12</v>
      </c>
      <c r="D13075" s="3">
        <v>150000</v>
      </c>
    </row>
    <row r="13076" spans="1:4" x14ac:dyDescent="0.3">
      <c r="A13076" t="s">
        <v>17</v>
      </c>
      <c r="B13076" t="s">
        <v>15</v>
      </c>
      <c r="C13076" t="s">
        <v>12</v>
      </c>
      <c r="D13076" s="3">
        <v>70000</v>
      </c>
    </row>
    <row r="13077" spans="1:4" x14ac:dyDescent="0.3">
      <c r="A13077" t="s">
        <v>24</v>
      </c>
      <c r="B13077" t="s">
        <v>15</v>
      </c>
      <c r="C13077" t="s">
        <v>12</v>
      </c>
      <c r="D13077" s="3">
        <v>119550</v>
      </c>
    </row>
    <row r="13078" spans="1:4" x14ac:dyDescent="0.3">
      <c r="A13078" t="s">
        <v>17</v>
      </c>
      <c r="B13078" t="s">
        <v>15</v>
      </c>
      <c r="C13078" t="s">
        <v>12</v>
      </c>
      <c r="D13078" s="3">
        <v>75000</v>
      </c>
    </row>
    <row r="13079" spans="1:4" x14ac:dyDescent="0.3">
      <c r="A13079" t="s">
        <v>24</v>
      </c>
      <c r="B13079" t="s">
        <v>15</v>
      </c>
      <c r="C13079" t="s">
        <v>12</v>
      </c>
      <c r="D13079" s="3">
        <v>125000</v>
      </c>
    </row>
    <row r="13080" spans="1:4" x14ac:dyDescent="0.3">
      <c r="A13080" t="s">
        <v>80</v>
      </c>
      <c r="B13080" t="s">
        <v>15</v>
      </c>
      <c r="C13080" t="s">
        <v>82</v>
      </c>
      <c r="D13080" s="3">
        <v>86400</v>
      </c>
    </row>
    <row r="13081" spans="1:4" x14ac:dyDescent="0.3">
      <c r="A13081" t="s">
        <v>17</v>
      </c>
      <c r="B13081" t="s">
        <v>15</v>
      </c>
      <c r="C13081" t="s">
        <v>12</v>
      </c>
      <c r="D13081" s="3">
        <v>72500</v>
      </c>
    </row>
    <row r="13082" spans="1:4" x14ac:dyDescent="0.3">
      <c r="A13082" t="s">
        <v>10</v>
      </c>
      <c r="B13082" t="s">
        <v>15</v>
      </c>
      <c r="C13082" t="s">
        <v>12</v>
      </c>
      <c r="D13082" s="3">
        <v>96773</v>
      </c>
    </row>
    <row r="13083" spans="1:4" x14ac:dyDescent="0.3">
      <c r="A13083" t="s">
        <v>24</v>
      </c>
      <c r="B13083" t="s">
        <v>15</v>
      </c>
      <c r="C13083" t="s">
        <v>12</v>
      </c>
      <c r="D13083" s="3">
        <v>247500</v>
      </c>
    </row>
    <row r="13084" spans="1:4" x14ac:dyDescent="0.3">
      <c r="A13084" t="s">
        <v>24</v>
      </c>
      <c r="B13084" t="s">
        <v>15</v>
      </c>
      <c r="C13084" t="s">
        <v>99</v>
      </c>
      <c r="D13084" s="3">
        <v>132500</v>
      </c>
    </row>
    <row r="13085" spans="1:4" x14ac:dyDescent="0.3">
      <c r="A13085" t="s">
        <v>24</v>
      </c>
      <c r="B13085" t="s">
        <v>15</v>
      </c>
      <c r="C13085" t="s">
        <v>56</v>
      </c>
      <c r="D13085" s="3">
        <v>69962.5</v>
      </c>
    </row>
    <row r="13086" spans="1:4" x14ac:dyDescent="0.3">
      <c r="A13086" t="s">
        <v>17</v>
      </c>
      <c r="B13086" t="s">
        <v>15</v>
      </c>
      <c r="C13086" t="s">
        <v>99</v>
      </c>
      <c r="D13086" s="3">
        <v>101014</v>
      </c>
    </row>
    <row r="13087" spans="1:4" x14ac:dyDescent="0.3">
      <c r="A13087" t="s">
        <v>80</v>
      </c>
      <c r="B13087" t="s">
        <v>15</v>
      </c>
      <c r="C13087" t="s">
        <v>99</v>
      </c>
      <c r="D13087" s="3">
        <v>152000</v>
      </c>
    </row>
    <row r="13088" spans="1:4" x14ac:dyDescent="0.3">
      <c r="A13088" t="s">
        <v>24</v>
      </c>
      <c r="B13088" t="s">
        <v>15</v>
      </c>
      <c r="C13088" t="s">
        <v>81</v>
      </c>
      <c r="D13088" s="3">
        <v>99150</v>
      </c>
    </row>
    <row r="13089" spans="1:4" x14ac:dyDescent="0.3">
      <c r="A13089" t="s">
        <v>17</v>
      </c>
      <c r="B13089" t="s">
        <v>15</v>
      </c>
      <c r="C13089" t="s">
        <v>98</v>
      </c>
      <c r="D13089" s="3">
        <v>111175</v>
      </c>
    </row>
    <row r="13090" spans="1:4" x14ac:dyDescent="0.3">
      <c r="A13090" t="s">
        <v>41</v>
      </c>
      <c r="B13090" t="s">
        <v>15</v>
      </c>
      <c r="C13090" t="s">
        <v>12</v>
      </c>
      <c r="D13090" s="3">
        <v>252844</v>
      </c>
    </row>
    <row r="13091" spans="1:4" x14ac:dyDescent="0.3">
      <c r="A13091" t="s">
        <v>24</v>
      </c>
      <c r="B13091" t="s">
        <v>15</v>
      </c>
      <c r="C13091" t="s">
        <v>12</v>
      </c>
      <c r="D13091" s="3">
        <v>187500</v>
      </c>
    </row>
    <row r="13092" spans="1:4" x14ac:dyDescent="0.3">
      <c r="A13092" t="s">
        <v>17</v>
      </c>
      <c r="B13092" t="s">
        <v>15</v>
      </c>
      <c r="C13092" t="s">
        <v>12</v>
      </c>
      <c r="D13092" s="3">
        <v>45000</v>
      </c>
    </row>
    <row r="13093" spans="1:4" x14ac:dyDescent="0.3">
      <c r="A13093" t="s">
        <v>63</v>
      </c>
      <c r="B13093" t="s">
        <v>15</v>
      </c>
      <c r="C13093" t="s">
        <v>12</v>
      </c>
      <c r="D13093" s="3">
        <v>107500</v>
      </c>
    </row>
    <row r="13094" spans="1:4" x14ac:dyDescent="0.3">
      <c r="A13094" t="s">
        <v>24</v>
      </c>
      <c r="B13094" t="s">
        <v>15</v>
      </c>
      <c r="C13094" t="s">
        <v>31</v>
      </c>
      <c r="D13094" s="3">
        <v>130500</v>
      </c>
    </row>
    <row r="13095" spans="1:4" x14ac:dyDescent="0.3">
      <c r="A13095" t="s">
        <v>24</v>
      </c>
      <c r="B13095" t="s">
        <v>15</v>
      </c>
      <c r="C13095" t="s">
        <v>83</v>
      </c>
      <c r="D13095" s="3">
        <v>109500</v>
      </c>
    </row>
    <row r="13096" spans="1:4" x14ac:dyDescent="0.3">
      <c r="A13096" t="s">
        <v>17</v>
      </c>
      <c r="B13096" t="s">
        <v>15</v>
      </c>
      <c r="C13096" t="s">
        <v>12</v>
      </c>
      <c r="D13096" s="3">
        <v>120000</v>
      </c>
    </row>
    <row r="13097" spans="1:4" x14ac:dyDescent="0.3">
      <c r="A13097" t="s">
        <v>17</v>
      </c>
      <c r="B13097" t="s">
        <v>15</v>
      </c>
      <c r="C13097" t="s">
        <v>99</v>
      </c>
      <c r="D13097" s="3">
        <v>120000</v>
      </c>
    </row>
    <row r="13098" spans="1:4" x14ac:dyDescent="0.3">
      <c r="A13098" t="s">
        <v>17</v>
      </c>
      <c r="B13098" t="s">
        <v>15</v>
      </c>
      <c r="C13098" t="s">
        <v>12</v>
      </c>
      <c r="D13098" s="3">
        <v>105000</v>
      </c>
    </row>
    <row r="13099" spans="1:4" x14ac:dyDescent="0.3">
      <c r="A13099" t="s">
        <v>24</v>
      </c>
      <c r="B13099" t="s">
        <v>15</v>
      </c>
      <c r="C13099" t="s">
        <v>116</v>
      </c>
      <c r="D13099" s="3">
        <v>157500</v>
      </c>
    </row>
    <row r="13100" spans="1:4" x14ac:dyDescent="0.3">
      <c r="A13100" t="s">
        <v>24</v>
      </c>
      <c r="B13100" t="s">
        <v>15</v>
      </c>
      <c r="C13100" t="s">
        <v>60</v>
      </c>
      <c r="D13100" s="3">
        <v>157500</v>
      </c>
    </row>
    <row r="13101" spans="1:4" x14ac:dyDescent="0.3">
      <c r="A13101" t="s">
        <v>10</v>
      </c>
      <c r="B13101" t="s">
        <v>15</v>
      </c>
      <c r="C13101" t="s">
        <v>120</v>
      </c>
      <c r="D13101" s="3">
        <v>89100</v>
      </c>
    </row>
    <row r="13102" spans="1:4" x14ac:dyDescent="0.3">
      <c r="A13102" t="s">
        <v>29</v>
      </c>
      <c r="B13102" t="s">
        <v>15</v>
      </c>
      <c r="C13102" t="s">
        <v>12</v>
      </c>
      <c r="D13102" s="3">
        <v>115000</v>
      </c>
    </row>
    <row r="13103" spans="1:4" x14ac:dyDescent="0.3">
      <c r="A13103" t="s">
        <v>80</v>
      </c>
      <c r="B13103" t="s">
        <v>15</v>
      </c>
      <c r="C13103" t="s">
        <v>12</v>
      </c>
      <c r="D13103" s="3">
        <v>185000</v>
      </c>
    </row>
    <row r="13104" spans="1:4" x14ac:dyDescent="0.3">
      <c r="A13104" t="s">
        <v>41</v>
      </c>
      <c r="B13104" t="s">
        <v>15</v>
      </c>
      <c r="C13104" t="s">
        <v>12</v>
      </c>
      <c r="D13104" s="3">
        <v>190500</v>
      </c>
    </row>
    <row r="13105" spans="1:4" x14ac:dyDescent="0.3">
      <c r="A13105" t="s">
        <v>24</v>
      </c>
      <c r="B13105" t="s">
        <v>22</v>
      </c>
      <c r="C13105" t="s">
        <v>12</v>
      </c>
      <c r="D13105" s="3">
        <v>125000</v>
      </c>
    </row>
    <row r="13106" spans="1:4" x14ac:dyDescent="0.3">
      <c r="A13106" t="s">
        <v>41</v>
      </c>
      <c r="B13106" t="s">
        <v>15</v>
      </c>
      <c r="C13106" t="s">
        <v>141</v>
      </c>
      <c r="D13106" s="3">
        <v>79200</v>
      </c>
    </row>
    <row r="13107" spans="1:4" x14ac:dyDescent="0.3">
      <c r="A13107" t="s">
        <v>17</v>
      </c>
      <c r="B13107" t="s">
        <v>15</v>
      </c>
      <c r="C13107" t="s">
        <v>130</v>
      </c>
      <c r="D13107" s="3">
        <v>72000</v>
      </c>
    </row>
    <row r="13108" spans="1:4" x14ac:dyDescent="0.3">
      <c r="A13108" t="s">
        <v>24</v>
      </c>
      <c r="B13108" t="s">
        <v>15</v>
      </c>
      <c r="C13108" t="s">
        <v>12</v>
      </c>
      <c r="D13108" s="3">
        <v>125000</v>
      </c>
    </row>
    <row r="13109" spans="1:4" x14ac:dyDescent="0.3">
      <c r="A13109" t="s">
        <v>24</v>
      </c>
      <c r="B13109" t="s">
        <v>15</v>
      </c>
      <c r="C13109" t="s">
        <v>12</v>
      </c>
      <c r="D13109" s="3">
        <v>174720</v>
      </c>
    </row>
    <row r="13110" spans="1:4" x14ac:dyDescent="0.3">
      <c r="A13110" t="s">
        <v>17</v>
      </c>
      <c r="B13110" t="s">
        <v>22</v>
      </c>
      <c r="C13110" t="s">
        <v>84</v>
      </c>
      <c r="D13110" s="3">
        <v>111175</v>
      </c>
    </row>
    <row r="13111" spans="1:4" x14ac:dyDescent="0.3">
      <c r="A13111" t="s">
        <v>10</v>
      </c>
      <c r="B13111" t="s">
        <v>15</v>
      </c>
      <c r="C13111" t="s">
        <v>12</v>
      </c>
      <c r="D13111" s="3">
        <v>200000</v>
      </c>
    </row>
    <row r="13112" spans="1:4" x14ac:dyDescent="0.3">
      <c r="A13112" t="s">
        <v>17</v>
      </c>
      <c r="B13112" t="s">
        <v>15</v>
      </c>
      <c r="C13112" t="s">
        <v>12</v>
      </c>
      <c r="D13112" s="3">
        <v>75000</v>
      </c>
    </row>
    <row r="13113" spans="1:4" x14ac:dyDescent="0.3">
      <c r="A13113" t="s">
        <v>54</v>
      </c>
      <c r="B13113" t="s">
        <v>15</v>
      </c>
      <c r="C13113" t="s">
        <v>12</v>
      </c>
      <c r="D13113" s="3">
        <v>125000</v>
      </c>
    </row>
    <row r="13114" spans="1:4" x14ac:dyDescent="0.3">
      <c r="A13114" t="s">
        <v>24</v>
      </c>
      <c r="B13114" t="s">
        <v>15</v>
      </c>
      <c r="C13114" t="s">
        <v>12</v>
      </c>
      <c r="D13114" s="3">
        <v>121162.5</v>
      </c>
    </row>
    <row r="13115" spans="1:4" x14ac:dyDescent="0.3">
      <c r="A13115" t="s">
        <v>41</v>
      </c>
      <c r="B13115" t="s">
        <v>15</v>
      </c>
      <c r="C13115" t="s">
        <v>12</v>
      </c>
      <c r="D13115" s="3">
        <v>163000</v>
      </c>
    </row>
    <row r="13116" spans="1:4" x14ac:dyDescent="0.3">
      <c r="A13116" t="s">
        <v>54</v>
      </c>
      <c r="B13116" t="s">
        <v>15</v>
      </c>
      <c r="C13116" t="s">
        <v>12</v>
      </c>
      <c r="D13116" s="3">
        <v>100000</v>
      </c>
    </row>
    <row r="13117" spans="1:4" x14ac:dyDescent="0.3">
      <c r="A13117" t="s">
        <v>63</v>
      </c>
      <c r="B13117" t="s">
        <v>15</v>
      </c>
      <c r="C13117" t="s">
        <v>108</v>
      </c>
      <c r="D13117" s="3">
        <v>89100</v>
      </c>
    </row>
    <row r="13118" spans="1:4" x14ac:dyDescent="0.3">
      <c r="A13118" t="s">
        <v>54</v>
      </c>
      <c r="B13118" t="s">
        <v>15</v>
      </c>
      <c r="C13118" t="s">
        <v>12</v>
      </c>
      <c r="D13118" s="3">
        <v>129000</v>
      </c>
    </row>
    <row r="13119" spans="1:4" x14ac:dyDescent="0.3">
      <c r="A13119" t="s">
        <v>10</v>
      </c>
      <c r="B13119" t="s">
        <v>15</v>
      </c>
      <c r="C13119" t="s">
        <v>120</v>
      </c>
      <c r="D13119" s="3">
        <v>156000</v>
      </c>
    </row>
    <row r="13120" spans="1:4" x14ac:dyDescent="0.3">
      <c r="A13120" t="s">
        <v>17</v>
      </c>
      <c r="B13120" t="s">
        <v>15</v>
      </c>
      <c r="C13120" t="s">
        <v>111</v>
      </c>
      <c r="D13120" s="3">
        <v>79200</v>
      </c>
    </row>
    <row r="13121" spans="1:4" x14ac:dyDescent="0.3">
      <c r="A13121" t="s">
        <v>17</v>
      </c>
      <c r="B13121" t="s">
        <v>15</v>
      </c>
      <c r="C13121" t="s">
        <v>12</v>
      </c>
      <c r="D13121" s="3">
        <v>100000</v>
      </c>
    </row>
    <row r="13122" spans="1:4" x14ac:dyDescent="0.3">
      <c r="A13122" t="s">
        <v>54</v>
      </c>
      <c r="B13122" t="s">
        <v>15</v>
      </c>
      <c r="C13122" t="s">
        <v>12</v>
      </c>
      <c r="D13122" s="3">
        <v>145000</v>
      </c>
    </row>
    <row r="13123" spans="1:4" x14ac:dyDescent="0.3">
      <c r="A13123" t="s">
        <v>24</v>
      </c>
      <c r="B13123" t="s">
        <v>15</v>
      </c>
      <c r="C13123" t="s">
        <v>31</v>
      </c>
      <c r="D13123" s="3">
        <v>149946.5</v>
      </c>
    </row>
    <row r="13124" spans="1:4" x14ac:dyDescent="0.3">
      <c r="A13124" t="s">
        <v>41</v>
      </c>
      <c r="B13124" t="s">
        <v>15</v>
      </c>
      <c r="C13124" t="s">
        <v>12</v>
      </c>
      <c r="D13124" s="3">
        <v>151000</v>
      </c>
    </row>
    <row r="13125" spans="1:4" x14ac:dyDescent="0.3">
      <c r="A13125" t="s">
        <v>10</v>
      </c>
      <c r="B13125" t="s">
        <v>15</v>
      </c>
      <c r="C13125" t="s">
        <v>12</v>
      </c>
      <c r="D13125" s="3">
        <v>117500</v>
      </c>
    </row>
    <row r="13126" spans="1:4" x14ac:dyDescent="0.3">
      <c r="A13126" t="s">
        <v>78</v>
      </c>
      <c r="B13126" t="s">
        <v>15</v>
      </c>
      <c r="C13126" t="s">
        <v>84</v>
      </c>
      <c r="D13126" s="3">
        <v>79200</v>
      </c>
    </row>
    <row r="13127" spans="1:4" x14ac:dyDescent="0.3">
      <c r="A13127" t="s">
        <v>17</v>
      </c>
      <c r="B13127" t="s">
        <v>15</v>
      </c>
      <c r="C13127" t="s">
        <v>12</v>
      </c>
      <c r="D13127" s="3">
        <v>125000</v>
      </c>
    </row>
    <row r="13128" spans="1:4" x14ac:dyDescent="0.3">
      <c r="A13128" t="s">
        <v>17</v>
      </c>
      <c r="B13128" t="s">
        <v>15</v>
      </c>
      <c r="C13128" t="s">
        <v>12</v>
      </c>
      <c r="D13128" s="3">
        <v>126519.5</v>
      </c>
    </row>
    <row r="13129" spans="1:4" x14ac:dyDescent="0.3">
      <c r="A13129" t="s">
        <v>54</v>
      </c>
      <c r="B13129" t="s">
        <v>15</v>
      </c>
      <c r="C13129" t="s">
        <v>12</v>
      </c>
      <c r="D13129" s="3">
        <v>90000</v>
      </c>
    </row>
    <row r="13130" spans="1:4" x14ac:dyDescent="0.3">
      <c r="A13130" t="s">
        <v>54</v>
      </c>
      <c r="B13130" t="s">
        <v>15</v>
      </c>
      <c r="C13130" t="s">
        <v>31</v>
      </c>
      <c r="D13130" s="3">
        <v>119475</v>
      </c>
    </row>
    <row r="13131" spans="1:4" x14ac:dyDescent="0.3">
      <c r="A13131" t="s">
        <v>24</v>
      </c>
      <c r="B13131" t="s">
        <v>15</v>
      </c>
      <c r="C13131" t="s">
        <v>12</v>
      </c>
      <c r="D13131" s="3">
        <v>131513</v>
      </c>
    </row>
    <row r="13132" spans="1:4" x14ac:dyDescent="0.3">
      <c r="A13132" t="s">
        <v>24</v>
      </c>
      <c r="B13132" t="s">
        <v>15</v>
      </c>
      <c r="C13132" t="s">
        <v>12</v>
      </c>
      <c r="D13132" s="3">
        <v>130000</v>
      </c>
    </row>
    <row r="13133" spans="1:4" x14ac:dyDescent="0.3">
      <c r="A13133" t="s">
        <v>41</v>
      </c>
      <c r="B13133" t="s">
        <v>15</v>
      </c>
      <c r="C13133" t="s">
        <v>12</v>
      </c>
      <c r="D13133" s="3">
        <v>172000</v>
      </c>
    </row>
    <row r="13134" spans="1:4" x14ac:dyDescent="0.3">
      <c r="A13134" t="s">
        <v>17</v>
      </c>
      <c r="B13134" t="s">
        <v>15</v>
      </c>
      <c r="C13134" t="s">
        <v>12</v>
      </c>
      <c r="D13134" s="3">
        <v>81650</v>
      </c>
    </row>
    <row r="13135" spans="1:4" x14ac:dyDescent="0.3">
      <c r="A13135" t="s">
        <v>17</v>
      </c>
      <c r="B13135" t="s">
        <v>15</v>
      </c>
      <c r="C13135" t="s">
        <v>121</v>
      </c>
      <c r="D13135" s="3">
        <v>53014</v>
      </c>
    </row>
    <row r="13136" spans="1:4" x14ac:dyDescent="0.3">
      <c r="A13136" t="s">
        <v>17</v>
      </c>
      <c r="B13136" t="s">
        <v>15</v>
      </c>
      <c r="C13136" t="s">
        <v>12</v>
      </c>
      <c r="D13136" s="3">
        <v>85000</v>
      </c>
    </row>
    <row r="13137" spans="1:4" x14ac:dyDescent="0.3">
      <c r="A13137" t="s">
        <v>17</v>
      </c>
      <c r="B13137" t="s">
        <v>15</v>
      </c>
      <c r="C13137" t="s">
        <v>12</v>
      </c>
      <c r="D13137" s="3">
        <v>150000</v>
      </c>
    </row>
    <row r="13138" spans="1:4" x14ac:dyDescent="0.3">
      <c r="A13138" t="s">
        <v>54</v>
      </c>
      <c r="B13138" t="s">
        <v>15</v>
      </c>
      <c r="C13138" t="s">
        <v>12</v>
      </c>
      <c r="D13138" s="3">
        <v>130000</v>
      </c>
    </row>
    <row r="13139" spans="1:4" x14ac:dyDescent="0.3">
      <c r="A13139" t="s">
        <v>24</v>
      </c>
      <c r="B13139" t="s">
        <v>15</v>
      </c>
      <c r="C13139" t="s">
        <v>31</v>
      </c>
      <c r="D13139" s="3">
        <v>123983.5</v>
      </c>
    </row>
    <row r="13140" spans="1:4" x14ac:dyDescent="0.3">
      <c r="A13140" t="s">
        <v>24</v>
      </c>
      <c r="B13140" t="s">
        <v>15</v>
      </c>
      <c r="C13140" t="s">
        <v>12</v>
      </c>
      <c r="D13140" s="3">
        <v>167500</v>
      </c>
    </row>
    <row r="13141" spans="1:4" x14ac:dyDescent="0.3">
      <c r="A13141" t="s">
        <v>29</v>
      </c>
      <c r="B13141" t="s">
        <v>15</v>
      </c>
      <c r="C13141" t="s">
        <v>12</v>
      </c>
      <c r="D13141" s="3">
        <v>105000</v>
      </c>
    </row>
    <row r="13142" spans="1:4" x14ac:dyDescent="0.3">
      <c r="A13142" t="s">
        <v>17</v>
      </c>
      <c r="B13142" t="s">
        <v>15</v>
      </c>
      <c r="C13142" t="s">
        <v>12</v>
      </c>
      <c r="D13142" s="3">
        <v>95900</v>
      </c>
    </row>
    <row r="13143" spans="1:4" x14ac:dyDescent="0.3">
      <c r="A13143" t="s">
        <v>24</v>
      </c>
      <c r="B13143" t="s">
        <v>15</v>
      </c>
      <c r="C13143" t="s">
        <v>12</v>
      </c>
      <c r="D13143" s="3">
        <v>99150</v>
      </c>
    </row>
    <row r="13144" spans="1:4" x14ac:dyDescent="0.3">
      <c r="A13144" t="s">
        <v>17</v>
      </c>
      <c r="B13144" t="s">
        <v>15</v>
      </c>
      <c r="C13144" t="s">
        <v>12</v>
      </c>
      <c r="D13144" s="3">
        <v>84500</v>
      </c>
    </row>
    <row r="13145" spans="1:4" x14ac:dyDescent="0.3">
      <c r="A13145" t="s">
        <v>24</v>
      </c>
      <c r="B13145" t="s">
        <v>15</v>
      </c>
      <c r="C13145" t="s">
        <v>12</v>
      </c>
      <c r="D13145" s="3">
        <v>125000</v>
      </c>
    </row>
    <row r="13146" spans="1:4" x14ac:dyDescent="0.3">
      <c r="A13146" t="s">
        <v>24</v>
      </c>
      <c r="B13146" t="s">
        <v>15</v>
      </c>
      <c r="C13146" t="s">
        <v>12</v>
      </c>
      <c r="D13146" s="3">
        <v>177500</v>
      </c>
    </row>
    <row r="13147" spans="1:4" x14ac:dyDescent="0.3">
      <c r="A13147" t="s">
        <v>17</v>
      </c>
      <c r="B13147" t="s">
        <v>15</v>
      </c>
      <c r="C13147" t="s">
        <v>12</v>
      </c>
      <c r="D13147" s="3">
        <v>117500</v>
      </c>
    </row>
    <row r="13148" spans="1:4" x14ac:dyDescent="0.3">
      <c r="A13148" t="s">
        <v>24</v>
      </c>
      <c r="B13148" t="s">
        <v>15</v>
      </c>
      <c r="C13148" t="s">
        <v>12</v>
      </c>
      <c r="D13148" s="3">
        <v>150000</v>
      </c>
    </row>
    <row r="13149" spans="1:4" x14ac:dyDescent="0.3">
      <c r="A13149" t="s">
        <v>24</v>
      </c>
      <c r="B13149" t="s">
        <v>15</v>
      </c>
      <c r="C13149" t="s">
        <v>12</v>
      </c>
      <c r="D13149" s="3">
        <v>137500</v>
      </c>
    </row>
    <row r="13150" spans="1:4" x14ac:dyDescent="0.3">
      <c r="A13150" t="s">
        <v>54</v>
      </c>
      <c r="B13150" t="s">
        <v>15</v>
      </c>
      <c r="C13150" t="s">
        <v>31</v>
      </c>
      <c r="D13150" s="3">
        <v>112000</v>
      </c>
    </row>
    <row r="13151" spans="1:4" x14ac:dyDescent="0.3">
      <c r="A13151" t="s">
        <v>80</v>
      </c>
      <c r="B13151" t="s">
        <v>15</v>
      </c>
      <c r="C13151" t="s">
        <v>84</v>
      </c>
      <c r="D13151" s="3">
        <v>123000</v>
      </c>
    </row>
    <row r="13152" spans="1:4" x14ac:dyDescent="0.3">
      <c r="A13152" t="s">
        <v>41</v>
      </c>
      <c r="B13152" t="s">
        <v>15</v>
      </c>
      <c r="C13152" t="s">
        <v>12</v>
      </c>
      <c r="D13152" s="3">
        <v>90000</v>
      </c>
    </row>
    <row r="13153" spans="1:4" x14ac:dyDescent="0.3">
      <c r="A13153" t="s">
        <v>17</v>
      </c>
      <c r="B13153" t="s">
        <v>15</v>
      </c>
      <c r="C13153" t="s">
        <v>12</v>
      </c>
      <c r="D13153" s="3">
        <v>95000</v>
      </c>
    </row>
    <row r="13154" spans="1:4" x14ac:dyDescent="0.3">
      <c r="A13154" t="s">
        <v>97</v>
      </c>
      <c r="B13154" t="s">
        <v>15</v>
      </c>
      <c r="C13154" t="s">
        <v>108</v>
      </c>
      <c r="D13154" s="3">
        <v>56700</v>
      </c>
    </row>
    <row r="13155" spans="1:4" x14ac:dyDescent="0.3">
      <c r="A13155" t="s">
        <v>24</v>
      </c>
      <c r="B13155" t="s">
        <v>15</v>
      </c>
      <c r="C13155" t="s">
        <v>12</v>
      </c>
      <c r="D13155" s="3">
        <v>142225</v>
      </c>
    </row>
    <row r="13156" spans="1:4" x14ac:dyDescent="0.3">
      <c r="A13156" t="s">
        <v>17</v>
      </c>
      <c r="B13156" t="s">
        <v>15</v>
      </c>
      <c r="C13156" t="s">
        <v>12</v>
      </c>
      <c r="D13156" s="3">
        <v>110000</v>
      </c>
    </row>
    <row r="13157" spans="1:4" x14ac:dyDescent="0.3">
      <c r="A13157" t="s">
        <v>41</v>
      </c>
      <c r="B13157" t="s">
        <v>15</v>
      </c>
      <c r="C13157" t="s">
        <v>12</v>
      </c>
      <c r="D13157" s="3">
        <v>165000</v>
      </c>
    </row>
    <row r="13158" spans="1:4" x14ac:dyDescent="0.3">
      <c r="A13158" t="s">
        <v>24</v>
      </c>
      <c r="B13158" t="s">
        <v>15</v>
      </c>
      <c r="C13158" t="s">
        <v>12</v>
      </c>
      <c r="D13158" s="3">
        <v>184839.453125</v>
      </c>
    </row>
    <row r="13159" spans="1:4" x14ac:dyDescent="0.3">
      <c r="A13159" t="s">
        <v>24</v>
      </c>
      <c r="B13159" t="s">
        <v>15</v>
      </c>
      <c r="C13159" t="s">
        <v>12</v>
      </c>
      <c r="D13159" s="3">
        <v>115000</v>
      </c>
    </row>
    <row r="13160" spans="1:4" x14ac:dyDescent="0.3">
      <c r="A13160" t="s">
        <v>17</v>
      </c>
      <c r="B13160" t="s">
        <v>15</v>
      </c>
      <c r="C13160" t="s">
        <v>12</v>
      </c>
      <c r="D13160" s="3">
        <v>112500</v>
      </c>
    </row>
    <row r="13161" spans="1:4" x14ac:dyDescent="0.3">
      <c r="A13161" t="s">
        <v>29</v>
      </c>
      <c r="B13161" t="s">
        <v>15</v>
      </c>
      <c r="C13161" t="s">
        <v>12</v>
      </c>
      <c r="D13161" s="3">
        <v>112025</v>
      </c>
    </row>
    <row r="13162" spans="1:4" x14ac:dyDescent="0.3">
      <c r="A13162" t="s">
        <v>24</v>
      </c>
      <c r="B13162" t="s">
        <v>15</v>
      </c>
      <c r="C13162" t="s">
        <v>12</v>
      </c>
      <c r="D13162" s="3">
        <v>272500</v>
      </c>
    </row>
    <row r="13163" spans="1:4" x14ac:dyDescent="0.3">
      <c r="A13163" t="s">
        <v>17</v>
      </c>
      <c r="B13163" t="s">
        <v>15</v>
      </c>
      <c r="C13163" t="s">
        <v>84</v>
      </c>
      <c r="D13163" s="3">
        <v>79200</v>
      </c>
    </row>
    <row r="13164" spans="1:4" x14ac:dyDescent="0.3">
      <c r="A13164" t="s">
        <v>29</v>
      </c>
      <c r="B13164" t="s">
        <v>15</v>
      </c>
      <c r="C13164" t="s">
        <v>12</v>
      </c>
      <c r="D13164" s="3">
        <v>135000</v>
      </c>
    </row>
    <row r="13165" spans="1:4" x14ac:dyDescent="0.3">
      <c r="A13165" t="s">
        <v>54</v>
      </c>
      <c r="B13165" t="s">
        <v>15</v>
      </c>
      <c r="C13165" t="s">
        <v>84</v>
      </c>
      <c r="D13165" s="3">
        <v>147500</v>
      </c>
    </row>
    <row r="13166" spans="1:4" x14ac:dyDescent="0.3">
      <c r="A13166" t="s">
        <v>17</v>
      </c>
      <c r="B13166" t="s">
        <v>15</v>
      </c>
      <c r="C13166" t="s">
        <v>12</v>
      </c>
      <c r="D13166" s="3">
        <v>105000</v>
      </c>
    </row>
    <row r="13167" spans="1:4" x14ac:dyDescent="0.3">
      <c r="A13167" t="s">
        <v>17</v>
      </c>
      <c r="B13167" t="s">
        <v>15</v>
      </c>
      <c r="C13167" t="s">
        <v>120</v>
      </c>
      <c r="D13167" s="3">
        <v>43200</v>
      </c>
    </row>
    <row r="13168" spans="1:4" x14ac:dyDescent="0.3">
      <c r="A13168" t="s">
        <v>17</v>
      </c>
      <c r="B13168" t="s">
        <v>15</v>
      </c>
      <c r="C13168" t="s">
        <v>79</v>
      </c>
      <c r="D13168" s="3">
        <v>53014</v>
      </c>
    </row>
    <row r="13169" spans="1:4" x14ac:dyDescent="0.3">
      <c r="A13169" t="s">
        <v>29</v>
      </c>
      <c r="B13169" t="s">
        <v>15</v>
      </c>
      <c r="C13169" t="s">
        <v>12</v>
      </c>
      <c r="D13169" s="3">
        <v>82051.5</v>
      </c>
    </row>
    <row r="13170" spans="1:4" x14ac:dyDescent="0.3">
      <c r="A13170" t="s">
        <v>80</v>
      </c>
      <c r="B13170" t="s">
        <v>15</v>
      </c>
      <c r="C13170" t="s">
        <v>83</v>
      </c>
      <c r="D13170" s="3">
        <v>205000</v>
      </c>
    </row>
    <row r="13171" spans="1:4" x14ac:dyDescent="0.3">
      <c r="A13171" t="s">
        <v>78</v>
      </c>
      <c r="B13171" t="s">
        <v>15</v>
      </c>
      <c r="C13171" t="s">
        <v>56</v>
      </c>
      <c r="D13171" s="3">
        <v>49896</v>
      </c>
    </row>
    <row r="13172" spans="1:4" x14ac:dyDescent="0.3">
      <c r="A13172" t="s">
        <v>24</v>
      </c>
      <c r="B13172" t="s">
        <v>15</v>
      </c>
      <c r="C13172" t="s">
        <v>12</v>
      </c>
      <c r="D13172" s="3">
        <v>186500</v>
      </c>
    </row>
    <row r="13173" spans="1:4" x14ac:dyDescent="0.3">
      <c r="A13173" t="s">
        <v>24</v>
      </c>
      <c r="B13173" t="s">
        <v>126</v>
      </c>
      <c r="C13173" t="s">
        <v>12</v>
      </c>
      <c r="D13173" s="3">
        <v>74100</v>
      </c>
    </row>
    <row r="13174" spans="1:4" x14ac:dyDescent="0.3">
      <c r="A13174" t="s">
        <v>54</v>
      </c>
      <c r="B13174" t="s">
        <v>22</v>
      </c>
      <c r="C13174" t="s">
        <v>31</v>
      </c>
      <c r="D13174" s="3">
        <v>102000</v>
      </c>
    </row>
    <row r="13175" spans="1:4" x14ac:dyDescent="0.3">
      <c r="A13175" t="s">
        <v>24</v>
      </c>
      <c r="B13175" t="s">
        <v>15</v>
      </c>
      <c r="C13175" t="s">
        <v>12</v>
      </c>
      <c r="D13175" s="3">
        <v>200000</v>
      </c>
    </row>
    <row r="13176" spans="1:4" x14ac:dyDescent="0.3">
      <c r="A13176" t="s">
        <v>17</v>
      </c>
      <c r="B13176" t="s">
        <v>15</v>
      </c>
      <c r="C13176" t="s">
        <v>12</v>
      </c>
      <c r="D13176" s="3">
        <v>70000</v>
      </c>
    </row>
    <row r="13177" spans="1:4" x14ac:dyDescent="0.3">
      <c r="A13177" t="s">
        <v>24</v>
      </c>
      <c r="B13177" t="s">
        <v>15</v>
      </c>
      <c r="C13177" t="s">
        <v>12</v>
      </c>
      <c r="D13177" s="3">
        <v>110000</v>
      </c>
    </row>
    <row r="13178" spans="1:4" x14ac:dyDescent="0.3">
      <c r="A13178" t="s">
        <v>54</v>
      </c>
      <c r="B13178" t="s">
        <v>15</v>
      </c>
      <c r="C13178" t="s">
        <v>12</v>
      </c>
      <c r="D13178" s="3">
        <v>96773</v>
      </c>
    </row>
    <row r="13179" spans="1:4" x14ac:dyDescent="0.3">
      <c r="A13179" t="s">
        <v>24</v>
      </c>
      <c r="B13179" t="s">
        <v>15</v>
      </c>
      <c r="C13179" t="s">
        <v>12</v>
      </c>
      <c r="D13179" s="3">
        <v>120000</v>
      </c>
    </row>
    <row r="13180" spans="1:4" x14ac:dyDescent="0.3">
      <c r="A13180" t="s">
        <v>17</v>
      </c>
      <c r="B13180" t="s">
        <v>15</v>
      </c>
      <c r="C13180" t="s">
        <v>12</v>
      </c>
      <c r="D13180" s="3">
        <v>69415</v>
      </c>
    </row>
    <row r="13181" spans="1:4" x14ac:dyDescent="0.3">
      <c r="A13181" t="s">
        <v>78</v>
      </c>
      <c r="B13181" t="s">
        <v>15</v>
      </c>
      <c r="C13181" t="s">
        <v>12</v>
      </c>
      <c r="D13181" s="3">
        <v>85000</v>
      </c>
    </row>
    <row r="13182" spans="1:4" x14ac:dyDescent="0.3">
      <c r="A13182" t="s">
        <v>80</v>
      </c>
      <c r="B13182" t="s">
        <v>15</v>
      </c>
      <c r="C13182" t="s">
        <v>99</v>
      </c>
      <c r="D13182" s="3">
        <v>156500</v>
      </c>
    </row>
    <row r="13183" spans="1:4" x14ac:dyDescent="0.3">
      <c r="A13183" t="s">
        <v>41</v>
      </c>
      <c r="B13183" t="s">
        <v>15</v>
      </c>
      <c r="C13183" t="s">
        <v>31</v>
      </c>
      <c r="D13183" s="3">
        <v>125000</v>
      </c>
    </row>
    <row r="13184" spans="1:4" x14ac:dyDescent="0.3">
      <c r="A13184" t="s">
        <v>17</v>
      </c>
      <c r="B13184" t="s">
        <v>15</v>
      </c>
      <c r="C13184" t="s">
        <v>12</v>
      </c>
      <c r="D13184" s="3">
        <v>131900</v>
      </c>
    </row>
    <row r="13185" spans="1:4" x14ac:dyDescent="0.3">
      <c r="A13185" t="s">
        <v>54</v>
      </c>
      <c r="B13185" t="s">
        <v>15</v>
      </c>
      <c r="C13185" t="s">
        <v>12</v>
      </c>
      <c r="D13185" s="3">
        <v>157500</v>
      </c>
    </row>
    <row r="13186" spans="1:4" x14ac:dyDescent="0.3">
      <c r="A13186" t="s">
        <v>29</v>
      </c>
      <c r="B13186" t="s">
        <v>15</v>
      </c>
      <c r="C13186" t="s">
        <v>12</v>
      </c>
      <c r="D13186" s="3">
        <v>100250</v>
      </c>
    </row>
    <row r="13187" spans="1:4" x14ac:dyDescent="0.3">
      <c r="A13187" t="s">
        <v>17</v>
      </c>
      <c r="B13187" t="s">
        <v>15</v>
      </c>
      <c r="C13187" t="s">
        <v>12</v>
      </c>
      <c r="D13187" s="3">
        <v>77500</v>
      </c>
    </row>
    <row r="13188" spans="1:4" x14ac:dyDescent="0.3">
      <c r="A13188" t="s">
        <v>41</v>
      </c>
      <c r="B13188" t="s">
        <v>15</v>
      </c>
      <c r="C13188" t="s">
        <v>12</v>
      </c>
      <c r="D13188" s="3">
        <v>122800</v>
      </c>
    </row>
    <row r="13189" spans="1:4" x14ac:dyDescent="0.3">
      <c r="A13189" t="s">
        <v>29</v>
      </c>
      <c r="B13189" t="s">
        <v>15</v>
      </c>
      <c r="C13189" t="s">
        <v>12</v>
      </c>
      <c r="D13189" s="3">
        <v>93000</v>
      </c>
    </row>
    <row r="13190" spans="1:4" x14ac:dyDescent="0.3">
      <c r="A13190" t="s">
        <v>17</v>
      </c>
      <c r="B13190" t="s">
        <v>15</v>
      </c>
      <c r="C13190" t="s">
        <v>12</v>
      </c>
      <c r="D13190" s="3">
        <v>129503.5</v>
      </c>
    </row>
    <row r="13191" spans="1:4" x14ac:dyDescent="0.3">
      <c r="A13191" t="s">
        <v>24</v>
      </c>
      <c r="B13191" t="s">
        <v>15</v>
      </c>
      <c r="C13191" t="s">
        <v>12</v>
      </c>
      <c r="D13191" s="3">
        <v>140000</v>
      </c>
    </row>
    <row r="13192" spans="1:4" x14ac:dyDescent="0.3">
      <c r="A13192" t="s">
        <v>17</v>
      </c>
      <c r="B13192" t="s">
        <v>15</v>
      </c>
      <c r="C13192" t="s">
        <v>12</v>
      </c>
      <c r="D13192" s="3">
        <v>98500</v>
      </c>
    </row>
    <row r="13193" spans="1:4" x14ac:dyDescent="0.3">
      <c r="A13193" t="s">
        <v>41</v>
      </c>
      <c r="B13193" t="s">
        <v>15</v>
      </c>
      <c r="C13193" t="s">
        <v>12</v>
      </c>
      <c r="D13193" s="3">
        <v>90000</v>
      </c>
    </row>
    <row r="13194" spans="1:4" x14ac:dyDescent="0.3">
      <c r="A13194" t="s">
        <v>54</v>
      </c>
      <c r="B13194" t="s">
        <v>15</v>
      </c>
      <c r="C13194" t="s">
        <v>12</v>
      </c>
      <c r="D13194" s="3">
        <v>175000</v>
      </c>
    </row>
    <row r="13195" spans="1:4" x14ac:dyDescent="0.3">
      <c r="A13195" t="s">
        <v>10</v>
      </c>
      <c r="B13195" t="s">
        <v>15</v>
      </c>
      <c r="C13195" t="s">
        <v>12</v>
      </c>
      <c r="D13195" s="3">
        <v>145000</v>
      </c>
    </row>
    <row r="13196" spans="1:4" x14ac:dyDescent="0.3">
      <c r="A13196" t="s">
        <v>63</v>
      </c>
      <c r="B13196" t="s">
        <v>15</v>
      </c>
      <c r="C13196" t="s">
        <v>123</v>
      </c>
      <c r="D13196" s="3">
        <v>71280</v>
      </c>
    </row>
    <row r="13197" spans="1:4" x14ac:dyDescent="0.3">
      <c r="A13197" t="s">
        <v>54</v>
      </c>
      <c r="B13197" t="s">
        <v>15</v>
      </c>
      <c r="C13197" t="s">
        <v>99</v>
      </c>
      <c r="D13197" s="3">
        <v>99150</v>
      </c>
    </row>
    <row r="13198" spans="1:4" x14ac:dyDescent="0.3">
      <c r="A13198" t="s">
        <v>17</v>
      </c>
      <c r="B13198" t="s">
        <v>15</v>
      </c>
      <c r="C13198" t="s">
        <v>12</v>
      </c>
      <c r="D13198" s="3">
        <v>90000</v>
      </c>
    </row>
    <row r="13199" spans="1:4" x14ac:dyDescent="0.3">
      <c r="A13199" t="s">
        <v>24</v>
      </c>
      <c r="B13199" t="s">
        <v>15</v>
      </c>
      <c r="C13199" t="s">
        <v>93</v>
      </c>
      <c r="D13199" s="3">
        <v>69962.5</v>
      </c>
    </row>
    <row r="13200" spans="1:4" x14ac:dyDescent="0.3">
      <c r="A13200" t="s">
        <v>80</v>
      </c>
      <c r="B13200" t="s">
        <v>15</v>
      </c>
      <c r="C13200" t="s">
        <v>12</v>
      </c>
      <c r="D13200" s="3">
        <v>100000</v>
      </c>
    </row>
    <row r="13201" spans="1:4" x14ac:dyDescent="0.3">
      <c r="A13201" t="s">
        <v>17</v>
      </c>
      <c r="B13201" t="s">
        <v>90</v>
      </c>
      <c r="C13201" t="s">
        <v>56</v>
      </c>
      <c r="D13201" s="3">
        <v>111175</v>
      </c>
    </row>
    <row r="13202" spans="1:4" x14ac:dyDescent="0.3">
      <c r="A13202" t="s">
        <v>17</v>
      </c>
      <c r="B13202" t="s">
        <v>15</v>
      </c>
      <c r="C13202" t="s">
        <v>12</v>
      </c>
      <c r="D13202" s="3">
        <v>48750</v>
      </c>
    </row>
    <row r="13203" spans="1:4" x14ac:dyDescent="0.3">
      <c r="A13203" t="s">
        <v>54</v>
      </c>
      <c r="B13203" t="s">
        <v>15</v>
      </c>
      <c r="C13203" t="s">
        <v>12</v>
      </c>
      <c r="D13203" s="3">
        <v>130000</v>
      </c>
    </row>
    <row r="13204" spans="1:4" x14ac:dyDescent="0.3">
      <c r="A13204" t="s">
        <v>24</v>
      </c>
      <c r="B13204" t="s">
        <v>15</v>
      </c>
      <c r="C13204" t="s">
        <v>12</v>
      </c>
      <c r="D13204" s="3">
        <v>99150</v>
      </c>
    </row>
    <row r="13205" spans="1:4" x14ac:dyDescent="0.3">
      <c r="A13205" t="s">
        <v>24</v>
      </c>
      <c r="B13205" t="s">
        <v>15</v>
      </c>
      <c r="C13205" t="s">
        <v>12</v>
      </c>
      <c r="D13205" s="3">
        <v>155000</v>
      </c>
    </row>
    <row r="13206" spans="1:4" x14ac:dyDescent="0.3">
      <c r="A13206" t="s">
        <v>41</v>
      </c>
      <c r="B13206" t="s">
        <v>15</v>
      </c>
      <c r="C13206" t="s">
        <v>84</v>
      </c>
      <c r="D13206" s="3">
        <v>157500</v>
      </c>
    </row>
    <row r="13207" spans="1:4" x14ac:dyDescent="0.3">
      <c r="A13207" t="s">
        <v>17</v>
      </c>
      <c r="B13207" t="s">
        <v>15</v>
      </c>
      <c r="C13207" t="s">
        <v>12</v>
      </c>
      <c r="D13207" s="3">
        <v>208500</v>
      </c>
    </row>
    <row r="13208" spans="1:4" x14ac:dyDescent="0.3">
      <c r="A13208" t="s">
        <v>17</v>
      </c>
      <c r="B13208" t="s">
        <v>15</v>
      </c>
      <c r="C13208" t="s">
        <v>12</v>
      </c>
      <c r="D13208" s="3">
        <v>54025.515625</v>
      </c>
    </row>
    <row r="13209" spans="1:4" x14ac:dyDescent="0.3">
      <c r="A13209" t="s">
        <v>17</v>
      </c>
      <c r="B13209" t="s">
        <v>15</v>
      </c>
      <c r="C13209" t="s">
        <v>12</v>
      </c>
      <c r="D13209" s="3">
        <v>127500</v>
      </c>
    </row>
    <row r="13210" spans="1:4" x14ac:dyDescent="0.3">
      <c r="A13210" t="s">
        <v>41</v>
      </c>
      <c r="B13210" t="s">
        <v>15</v>
      </c>
      <c r="C13210" t="s">
        <v>12</v>
      </c>
      <c r="D13210" s="3">
        <v>112500</v>
      </c>
    </row>
    <row r="13211" spans="1:4" x14ac:dyDescent="0.3">
      <c r="A13211" t="s">
        <v>17</v>
      </c>
      <c r="B13211" t="s">
        <v>15</v>
      </c>
      <c r="C13211" t="s">
        <v>12</v>
      </c>
      <c r="D13211" s="3">
        <v>150000</v>
      </c>
    </row>
    <row r="13212" spans="1:4" x14ac:dyDescent="0.3">
      <c r="A13212" t="s">
        <v>17</v>
      </c>
      <c r="B13212" t="s">
        <v>15</v>
      </c>
      <c r="C13212" t="s">
        <v>12</v>
      </c>
      <c r="D13212" s="3">
        <v>110500</v>
      </c>
    </row>
    <row r="13213" spans="1:4" x14ac:dyDescent="0.3">
      <c r="A13213" t="s">
        <v>24</v>
      </c>
      <c r="B13213" t="s">
        <v>15</v>
      </c>
      <c r="C13213" t="s">
        <v>12</v>
      </c>
      <c r="D13213" s="3">
        <v>127500</v>
      </c>
    </row>
    <row r="13214" spans="1:4" x14ac:dyDescent="0.3">
      <c r="A13214" t="s">
        <v>17</v>
      </c>
      <c r="B13214" t="s">
        <v>15</v>
      </c>
      <c r="C13214" t="s">
        <v>99</v>
      </c>
      <c r="D13214" s="3">
        <v>108415.5</v>
      </c>
    </row>
    <row r="13215" spans="1:4" x14ac:dyDescent="0.3">
      <c r="A13215" t="s">
        <v>80</v>
      </c>
      <c r="B13215" t="s">
        <v>15</v>
      </c>
      <c r="C13215" t="s">
        <v>174</v>
      </c>
      <c r="D13215" s="3">
        <v>44100</v>
      </c>
    </row>
    <row r="13216" spans="1:4" x14ac:dyDescent="0.3">
      <c r="A13216" t="s">
        <v>41</v>
      </c>
      <c r="B13216" t="s">
        <v>15</v>
      </c>
      <c r="C13216" t="s">
        <v>12</v>
      </c>
      <c r="D13216" s="3">
        <v>172500</v>
      </c>
    </row>
    <row r="13217" spans="1:4" x14ac:dyDescent="0.3">
      <c r="A13217" t="s">
        <v>54</v>
      </c>
      <c r="B13217" t="s">
        <v>15</v>
      </c>
      <c r="C13217" t="s">
        <v>12</v>
      </c>
      <c r="D13217" s="3">
        <v>200000</v>
      </c>
    </row>
    <row r="13218" spans="1:4" x14ac:dyDescent="0.3">
      <c r="A13218" t="s">
        <v>17</v>
      </c>
      <c r="B13218" t="s">
        <v>15</v>
      </c>
      <c r="C13218" t="s">
        <v>12</v>
      </c>
      <c r="D13218" s="3">
        <v>70000</v>
      </c>
    </row>
    <row r="13219" spans="1:4" x14ac:dyDescent="0.3">
      <c r="A13219" t="s">
        <v>41</v>
      </c>
      <c r="B13219" t="s">
        <v>15</v>
      </c>
      <c r="C13219" t="s">
        <v>12</v>
      </c>
      <c r="D13219" s="3">
        <v>204000</v>
      </c>
    </row>
    <row r="13220" spans="1:4" x14ac:dyDescent="0.3">
      <c r="A13220" t="s">
        <v>54</v>
      </c>
      <c r="B13220" t="s">
        <v>15</v>
      </c>
      <c r="C13220" t="s">
        <v>12</v>
      </c>
      <c r="D13220" s="3">
        <v>152500</v>
      </c>
    </row>
    <row r="13221" spans="1:4" x14ac:dyDescent="0.3">
      <c r="A13221" t="s">
        <v>54</v>
      </c>
      <c r="B13221" t="s">
        <v>15</v>
      </c>
      <c r="C13221" t="s">
        <v>12</v>
      </c>
      <c r="D13221" s="3">
        <v>115000</v>
      </c>
    </row>
    <row r="13222" spans="1:4" x14ac:dyDescent="0.3">
      <c r="A13222" t="s">
        <v>17</v>
      </c>
      <c r="B13222" t="s">
        <v>15</v>
      </c>
      <c r="C13222" t="s">
        <v>12</v>
      </c>
      <c r="D13222" s="3">
        <v>110000</v>
      </c>
    </row>
    <row r="13223" spans="1:4" x14ac:dyDescent="0.3">
      <c r="A13223" t="s">
        <v>17</v>
      </c>
      <c r="B13223" t="s">
        <v>15</v>
      </c>
      <c r="C13223" t="s">
        <v>12</v>
      </c>
      <c r="D13223" s="3">
        <v>75000</v>
      </c>
    </row>
    <row r="13224" spans="1:4" x14ac:dyDescent="0.3">
      <c r="A13224" t="s">
        <v>17</v>
      </c>
      <c r="B13224" t="s">
        <v>15</v>
      </c>
      <c r="C13224" t="s">
        <v>12</v>
      </c>
      <c r="D13224" s="3">
        <v>62500</v>
      </c>
    </row>
    <row r="13225" spans="1:4" x14ac:dyDescent="0.3">
      <c r="A13225" t="s">
        <v>54</v>
      </c>
      <c r="B13225" t="s">
        <v>15</v>
      </c>
      <c r="C13225" t="s">
        <v>12</v>
      </c>
      <c r="D13225" s="3">
        <v>160000</v>
      </c>
    </row>
    <row r="13226" spans="1:4" x14ac:dyDescent="0.3">
      <c r="A13226" t="s">
        <v>24</v>
      </c>
      <c r="B13226" t="s">
        <v>15</v>
      </c>
      <c r="C13226" t="s">
        <v>12</v>
      </c>
      <c r="D13226" s="3">
        <v>130000</v>
      </c>
    </row>
    <row r="13227" spans="1:4" x14ac:dyDescent="0.3">
      <c r="A13227" t="s">
        <v>10</v>
      </c>
      <c r="B13227" t="s">
        <v>15</v>
      </c>
      <c r="C13227" t="s">
        <v>12</v>
      </c>
      <c r="D13227" s="3">
        <v>150000</v>
      </c>
    </row>
    <row r="13228" spans="1:4" x14ac:dyDescent="0.3">
      <c r="A13228" t="s">
        <v>24</v>
      </c>
      <c r="B13228" t="s">
        <v>15</v>
      </c>
      <c r="C13228" t="s">
        <v>31</v>
      </c>
      <c r="D13228" s="3">
        <v>107800</v>
      </c>
    </row>
    <row r="13229" spans="1:4" x14ac:dyDescent="0.3">
      <c r="A13229" t="s">
        <v>24</v>
      </c>
      <c r="B13229" t="s">
        <v>15</v>
      </c>
      <c r="C13229" t="s">
        <v>107</v>
      </c>
      <c r="D13229" s="3">
        <v>157500</v>
      </c>
    </row>
    <row r="13230" spans="1:4" x14ac:dyDescent="0.3">
      <c r="A13230" t="s">
        <v>24</v>
      </c>
      <c r="B13230" t="s">
        <v>15</v>
      </c>
      <c r="C13230" t="s">
        <v>12</v>
      </c>
      <c r="D13230" s="3">
        <v>200000</v>
      </c>
    </row>
    <row r="13231" spans="1:4" x14ac:dyDescent="0.3">
      <c r="A13231" t="s">
        <v>24</v>
      </c>
      <c r="B13231" t="s">
        <v>15</v>
      </c>
      <c r="C13231" t="s">
        <v>12</v>
      </c>
      <c r="D13231" s="3">
        <v>98719</v>
      </c>
    </row>
    <row r="13232" spans="1:4" x14ac:dyDescent="0.3">
      <c r="A13232" t="s">
        <v>54</v>
      </c>
      <c r="B13232" t="s">
        <v>22</v>
      </c>
      <c r="C13232" t="s">
        <v>12</v>
      </c>
      <c r="D13232" s="3">
        <v>147500</v>
      </c>
    </row>
    <row r="13233" spans="1:4" x14ac:dyDescent="0.3">
      <c r="A13233" t="s">
        <v>63</v>
      </c>
      <c r="B13233" t="s">
        <v>15</v>
      </c>
      <c r="C13233" t="s">
        <v>156</v>
      </c>
      <c r="D13233" s="3">
        <v>170500</v>
      </c>
    </row>
    <row r="13234" spans="1:4" x14ac:dyDescent="0.3">
      <c r="A13234" t="s">
        <v>41</v>
      </c>
      <c r="B13234" t="s">
        <v>15</v>
      </c>
      <c r="C13234" t="s">
        <v>12</v>
      </c>
      <c r="D13234" s="3">
        <v>145000</v>
      </c>
    </row>
    <row r="13235" spans="1:4" x14ac:dyDescent="0.3">
      <c r="A13235" t="s">
        <v>17</v>
      </c>
      <c r="B13235" t="s">
        <v>15</v>
      </c>
      <c r="C13235" t="s">
        <v>12</v>
      </c>
      <c r="D13235" s="3">
        <v>83500</v>
      </c>
    </row>
    <row r="13236" spans="1:4" x14ac:dyDescent="0.3">
      <c r="A13236" t="s">
        <v>10</v>
      </c>
      <c r="B13236" t="s">
        <v>15</v>
      </c>
      <c r="C13236" t="s">
        <v>31</v>
      </c>
      <c r="D13236" s="3">
        <v>192500</v>
      </c>
    </row>
    <row r="13237" spans="1:4" x14ac:dyDescent="0.3">
      <c r="A13237" t="s">
        <v>54</v>
      </c>
      <c r="B13237" t="s">
        <v>15</v>
      </c>
      <c r="C13237" t="s">
        <v>93</v>
      </c>
      <c r="D13237" s="3">
        <v>120000</v>
      </c>
    </row>
    <row r="13238" spans="1:4" x14ac:dyDescent="0.3">
      <c r="A13238" t="s">
        <v>41</v>
      </c>
      <c r="B13238" t="s">
        <v>15</v>
      </c>
      <c r="C13238" t="s">
        <v>12</v>
      </c>
      <c r="D13238" s="3">
        <v>125000</v>
      </c>
    </row>
    <row r="13239" spans="1:4" x14ac:dyDescent="0.3">
      <c r="A13239" t="s">
        <v>17</v>
      </c>
      <c r="B13239" t="s">
        <v>15</v>
      </c>
      <c r="C13239" t="s">
        <v>12</v>
      </c>
      <c r="D13239" s="3">
        <v>48000</v>
      </c>
    </row>
    <row r="13240" spans="1:4" x14ac:dyDescent="0.3">
      <c r="A13240" t="s">
        <v>41</v>
      </c>
      <c r="B13240" t="s">
        <v>15</v>
      </c>
      <c r="C13240" t="s">
        <v>12</v>
      </c>
      <c r="D13240" s="3">
        <v>175000</v>
      </c>
    </row>
    <row r="13241" spans="1:4" x14ac:dyDescent="0.3">
      <c r="A13241" t="s">
        <v>41</v>
      </c>
      <c r="B13241" t="s">
        <v>15</v>
      </c>
      <c r="C13241" t="s">
        <v>12</v>
      </c>
      <c r="D13241" s="3">
        <v>125000</v>
      </c>
    </row>
    <row r="13242" spans="1:4" x14ac:dyDescent="0.3">
      <c r="A13242" t="s">
        <v>17</v>
      </c>
      <c r="B13242" t="s">
        <v>15</v>
      </c>
      <c r="C13242" t="s">
        <v>108</v>
      </c>
      <c r="D13242" s="3">
        <v>77017.5</v>
      </c>
    </row>
    <row r="13243" spans="1:4" x14ac:dyDescent="0.3">
      <c r="A13243" t="s">
        <v>80</v>
      </c>
      <c r="B13243" t="s">
        <v>15</v>
      </c>
      <c r="C13243" t="s">
        <v>116</v>
      </c>
      <c r="D13243" s="3">
        <v>89100</v>
      </c>
    </row>
    <row r="13244" spans="1:4" x14ac:dyDescent="0.3">
      <c r="A13244" t="s">
        <v>24</v>
      </c>
      <c r="B13244" t="s">
        <v>15</v>
      </c>
      <c r="C13244" t="s">
        <v>12</v>
      </c>
      <c r="D13244" s="3">
        <v>129500</v>
      </c>
    </row>
    <row r="13245" spans="1:4" x14ac:dyDescent="0.3">
      <c r="A13245" t="s">
        <v>54</v>
      </c>
      <c r="B13245" t="s">
        <v>15</v>
      </c>
      <c r="C13245" t="s">
        <v>131</v>
      </c>
      <c r="D13245" s="3">
        <v>89100</v>
      </c>
    </row>
    <row r="13246" spans="1:4" x14ac:dyDescent="0.3">
      <c r="A13246" t="s">
        <v>10</v>
      </c>
      <c r="B13246" t="s">
        <v>15</v>
      </c>
      <c r="C13246" t="s">
        <v>60</v>
      </c>
      <c r="D13246" s="3">
        <v>147500</v>
      </c>
    </row>
    <row r="13247" spans="1:4" x14ac:dyDescent="0.3">
      <c r="A13247" t="s">
        <v>24</v>
      </c>
      <c r="B13247" t="s">
        <v>15</v>
      </c>
      <c r="C13247" t="s">
        <v>12</v>
      </c>
      <c r="D13247" s="3">
        <v>150000</v>
      </c>
    </row>
    <row r="13248" spans="1:4" x14ac:dyDescent="0.3">
      <c r="A13248" t="s">
        <v>24</v>
      </c>
      <c r="B13248" t="s">
        <v>15</v>
      </c>
      <c r="C13248" t="s">
        <v>12</v>
      </c>
      <c r="D13248" s="3">
        <v>149946.5</v>
      </c>
    </row>
    <row r="13249" spans="1:4" x14ac:dyDescent="0.3">
      <c r="A13249" t="s">
        <v>29</v>
      </c>
      <c r="B13249" t="s">
        <v>15</v>
      </c>
      <c r="C13249" t="s">
        <v>84</v>
      </c>
      <c r="D13249" s="3">
        <v>119250</v>
      </c>
    </row>
    <row r="13250" spans="1:4" x14ac:dyDescent="0.3">
      <c r="A13250" t="s">
        <v>54</v>
      </c>
      <c r="B13250" t="s">
        <v>15</v>
      </c>
      <c r="C13250" t="s">
        <v>12</v>
      </c>
      <c r="D13250" s="3">
        <v>130500</v>
      </c>
    </row>
    <row r="13251" spans="1:4" x14ac:dyDescent="0.3">
      <c r="A13251" t="s">
        <v>24</v>
      </c>
      <c r="B13251" t="s">
        <v>15</v>
      </c>
      <c r="C13251" t="s">
        <v>12</v>
      </c>
      <c r="D13251" s="3">
        <v>161000</v>
      </c>
    </row>
    <row r="13252" spans="1:4" x14ac:dyDescent="0.3">
      <c r="A13252" t="s">
        <v>17</v>
      </c>
      <c r="B13252" t="s">
        <v>15</v>
      </c>
      <c r="C13252" t="s">
        <v>130</v>
      </c>
      <c r="D13252" s="3">
        <v>53014</v>
      </c>
    </row>
    <row r="13253" spans="1:4" x14ac:dyDescent="0.3">
      <c r="A13253" t="s">
        <v>54</v>
      </c>
      <c r="B13253" t="s">
        <v>15</v>
      </c>
      <c r="C13253" t="s">
        <v>12</v>
      </c>
      <c r="D13253" s="3">
        <v>119500</v>
      </c>
    </row>
    <row r="13254" spans="1:4" x14ac:dyDescent="0.3">
      <c r="A13254" t="s">
        <v>17</v>
      </c>
      <c r="B13254" t="s">
        <v>15</v>
      </c>
      <c r="C13254" t="s">
        <v>79</v>
      </c>
      <c r="D13254" s="3">
        <v>111175</v>
      </c>
    </row>
    <row r="13255" spans="1:4" x14ac:dyDescent="0.3">
      <c r="A13255" t="s">
        <v>54</v>
      </c>
      <c r="B13255" t="s">
        <v>15</v>
      </c>
      <c r="C13255" t="s">
        <v>84</v>
      </c>
      <c r="D13255" s="3">
        <v>147500</v>
      </c>
    </row>
    <row r="13256" spans="1:4" x14ac:dyDescent="0.3">
      <c r="A13256" t="s">
        <v>17</v>
      </c>
      <c r="B13256" t="s">
        <v>15</v>
      </c>
      <c r="C13256" t="s">
        <v>12</v>
      </c>
      <c r="D13256" s="3">
        <v>111175</v>
      </c>
    </row>
    <row r="13257" spans="1:4" x14ac:dyDescent="0.3">
      <c r="A13257" t="s">
        <v>24</v>
      </c>
      <c r="B13257" t="s">
        <v>15</v>
      </c>
      <c r="C13257" t="s">
        <v>12</v>
      </c>
      <c r="D13257" s="3">
        <v>200000</v>
      </c>
    </row>
    <row r="13258" spans="1:4" x14ac:dyDescent="0.3">
      <c r="A13258" t="s">
        <v>24</v>
      </c>
      <c r="B13258" t="s">
        <v>15</v>
      </c>
      <c r="C13258" t="s">
        <v>12</v>
      </c>
      <c r="D13258" s="3">
        <v>166419.5</v>
      </c>
    </row>
    <row r="13259" spans="1:4" x14ac:dyDescent="0.3">
      <c r="A13259" t="s">
        <v>54</v>
      </c>
      <c r="B13259" t="s">
        <v>15</v>
      </c>
      <c r="C13259" t="s">
        <v>12</v>
      </c>
      <c r="D13259" s="3">
        <v>125000</v>
      </c>
    </row>
    <row r="13260" spans="1:4" x14ac:dyDescent="0.3">
      <c r="A13260" t="s">
        <v>54</v>
      </c>
      <c r="B13260" t="s">
        <v>15</v>
      </c>
      <c r="C13260" t="s">
        <v>107</v>
      </c>
      <c r="D13260" s="3">
        <v>120000</v>
      </c>
    </row>
    <row r="13261" spans="1:4" x14ac:dyDescent="0.3">
      <c r="A13261" t="s">
        <v>17</v>
      </c>
      <c r="B13261" t="s">
        <v>15</v>
      </c>
      <c r="C13261" t="s">
        <v>12</v>
      </c>
      <c r="D13261" s="3">
        <v>65000</v>
      </c>
    </row>
    <row r="13262" spans="1:4" x14ac:dyDescent="0.3">
      <c r="A13262" t="s">
        <v>24</v>
      </c>
      <c r="B13262" t="s">
        <v>15</v>
      </c>
      <c r="C13262" t="s">
        <v>12</v>
      </c>
      <c r="D13262" s="3">
        <v>125000</v>
      </c>
    </row>
    <row r="13263" spans="1:4" x14ac:dyDescent="0.3">
      <c r="A13263" t="s">
        <v>54</v>
      </c>
      <c r="B13263" t="s">
        <v>15</v>
      </c>
      <c r="C13263" t="s">
        <v>84</v>
      </c>
      <c r="D13263" s="3">
        <v>64800</v>
      </c>
    </row>
    <row r="13264" spans="1:4" x14ac:dyDescent="0.3">
      <c r="A13264" t="s">
        <v>24</v>
      </c>
      <c r="B13264" t="s">
        <v>15</v>
      </c>
      <c r="C13264" t="s">
        <v>12</v>
      </c>
      <c r="D13264" s="3">
        <v>185000</v>
      </c>
    </row>
    <row r="13265" spans="1:4" x14ac:dyDescent="0.3">
      <c r="A13265" t="s">
        <v>17</v>
      </c>
      <c r="B13265" t="s">
        <v>15</v>
      </c>
      <c r="C13265" t="s">
        <v>12</v>
      </c>
      <c r="D13265" s="3">
        <v>63000</v>
      </c>
    </row>
    <row r="13266" spans="1:4" x14ac:dyDescent="0.3">
      <c r="A13266" t="s">
        <v>24</v>
      </c>
      <c r="B13266" t="s">
        <v>15</v>
      </c>
      <c r="C13266" t="s">
        <v>12</v>
      </c>
      <c r="D13266" s="3">
        <v>72883</v>
      </c>
    </row>
    <row r="13267" spans="1:4" x14ac:dyDescent="0.3">
      <c r="A13267" t="s">
        <v>24</v>
      </c>
      <c r="B13267" t="s">
        <v>15</v>
      </c>
      <c r="C13267" t="s">
        <v>12</v>
      </c>
      <c r="D13267" s="3">
        <v>225000</v>
      </c>
    </row>
    <row r="13268" spans="1:4" x14ac:dyDescent="0.3">
      <c r="A13268" t="s">
        <v>17</v>
      </c>
      <c r="B13268" t="s">
        <v>15</v>
      </c>
      <c r="C13268" t="s">
        <v>12</v>
      </c>
      <c r="D13268" s="3">
        <v>67500</v>
      </c>
    </row>
    <row r="13269" spans="1:4" x14ac:dyDescent="0.3">
      <c r="A13269" t="s">
        <v>17</v>
      </c>
      <c r="B13269" t="s">
        <v>15</v>
      </c>
      <c r="C13269" t="s">
        <v>12</v>
      </c>
      <c r="D13269" s="3">
        <v>117500</v>
      </c>
    </row>
    <row r="13270" spans="1:4" x14ac:dyDescent="0.3">
      <c r="A13270" t="s">
        <v>29</v>
      </c>
      <c r="B13270" t="s">
        <v>15</v>
      </c>
      <c r="C13270" t="s">
        <v>50</v>
      </c>
      <c r="D13270" s="3">
        <v>111175</v>
      </c>
    </row>
    <row r="13271" spans="1:4" x14ac:dyDescent="0.3">
      <c r="A13271" t="s">
        <v>54</v>
      </c>
      <c r="B13271" t="s">
        <v>15</v>
      </c>
      <c r="C13271" t="s">
        <v>12</v>
      </c>
      <c r="D13271" s="3">
        <v>140000</v>
      </c>
    </row>
    <row r="13272" spans="1:4" x14ac:dyDescent="0.3">
      <c r="A13272" t="s">
        <v>17</v>
      </c>
      <c r="B13272" t="s">
        <v>15</v>
      </c>
      <c r="C13272" t="s">
        <v>79</v>
      </c>
      <c r="D13272" s="3">
        <v>111175</v>
      </c>
    </row>
    <row r="13273" spans="1:4" x14ac:dyDescent="0.3">
      <c r="A13273" t="s">
        <v>24</v>
      </c>
      <c r="B13273" t="s">
        <v>15</v>
      </c>
      <c r="C13273" t="s">
        <v>31</v>
      </c>
      <c r="D13273" s="3">
        <v>205000</v>
      </c>
    </row>
    <row r="13274" spans="1:4" x14ac:dyDescent="0.3">
      <c r="A13274" t="s">
        <v>41</v>
      </c>
      <c r="B13274" t="s">
        <v>15</v>
      </c>
      <c r="C13274" t="s">
        <v>12</v>
      </c>
      <c r="D13274" s="3">
        <v>187663</v>
      </c>
    </row>
    <row r="13275" spans="1:4" x14ac:dyDescent="0.3">
      <c r="A13275" t="s">
        <v>54</v>
      </c>
      <c r="B13275" t="s">
        <v>15</v>
      </c>
      <c r="C13275" t="s">
        <v>12</v>
      </c>
      <c r="D13275" s="3">
        <v>132500</v>
      </c>
    </row>
    <row r="13276" spans="1:4" x14ac:dyDescent="0.3">
      <c r="A13276" t="s">
        <v>29</v>
      </c>
      <c r="B13276" t="s">
        <v>15</v>
      </c>
      <c r="C13276" t="s">
        <v>12</v>
      </c>
      <c r="D13276" s="3">
        <v>125000</v>
      </c>
    </row>
    <row r="13277" spans="1:4" x14ac:dyDescent="0.3">
      <c r="A13277" t="s">
        <v>24</v>
      </c>
      <c r="B13277" t="s">
        <v>15</v>
      </c>
      <c r="C13277" t="s">
        <v>12</v>
      </c>
      <c r="D13277" s="3">
        <v>135500</v>
      </c>
    </row>
    <row r="13278" spans="1:4" x14ac:dyDescent="0.3">
      <c r="A13278" t="s">
        <v>54</v>
      </c>
      <c r="B13278" t="s">
        <v>15</v>
      </c>
      <c r="C13278" t="s">
        <v>12</v>
      </c>
      <c r="D13278" s="3">
        <v>185000</v>
      </c>
    </row>
    <row r="13279" spans="1:4" x14ac:dyDescent="0.3">
      <c r="A13279" t="s">
        <v>24</v>
      </c>
      <c r="B13279" t="s">
        <v>15</v>
      </c>
      <c r="C13279" t="s">
        <v>12</v>
      </c>
      <c r="D13279" s="3">
        <v>115000</v>
      </c>
    </row>
    <row r="13280" spans="1:4" x14ac:dyDescent="0.3">
      <c r="A13280" t="s">
        <v>17</v>
      </c>
      <c r="B13280" t="s">
        <v>15</v>
      </c>
      <c r="C13280" t="s">
        <v>110</v>
      </c>
      <c r="D13280" s="3">
        <v>165000</v>
      </c>
    </row>
    <row r="13281" spans="1:4" x14ac:dyDescent="0.3">
      <c r="A13281" t="s">
        <v>97</v>
      </c>
      <c r="B13281" t="s">
        <v>15</v>
      </c>
      <c r="C13281" t="s">
        <v>136</v>
      </c>
      <c r="D13281" s="3">
        <v>90000</v>
      </c>
    </row>
    <row r="13282" spans="1:4" x14ac:dyDescent="0.3">
      <c r="A13282" t="s">
        <v>29</v>
      </c>
      <c r="B13282" t="s">
        <v>15</v>
      </c>
      <c r="C13282" t="s">
        <v>108</v>
      </c>
      <c r="D13282" s="3">
        <v>119400</v>
      </c>
    </row>
    <row r="13283" spans="1:4" x14ac:dyDescent="0.3">
      <c r="A13283" t="s">
        <v>17</v>
      </c>
      <c r="B13283" t="s">
        <v>15</v>
      </c>
      <c r="C13283" t="s">
        <v>12</v>
      </c>
      <c r="D13283" s="3">
        <v>95700</v>
      </c>
    </row>
    <row r="13284" spans="1:4" x14ac:dyDescent="0.3">
      <c r="A13284" t="s">
        <v>17</v>
      </c>
      <c r="B13284" t="s">
        <v>15</v>
      </c>
      <c r="C13284" t="s">
        <v>12</v>
      </c>
      <c r="D13284" s="3">
        <v>60000</v>
      </c>
    </row>
    <row r="13285" spans="1:4" x14ac:dyDescent="0.3">
      <c r="A13285" t="s">
        <v>17</v>
      </c>
      <c r="B13285" t="s">
        <v>15</v>
      </c>
      <c r="C13285" t="s">
        <v>12</v>
      </c>
      <c r="D13285" s="3">
        <v>47275.5</v>
      </c>
    </row>
    <row r="13286" spans="1:4" x14ac:dyDescent="0.3">
      <c r="A13286" t="s">
        <v>24</v>
      </c>
      <c r="B13286" t="s">
        <v>15</v>
      </c>
      <c r="C13286" t="s">
        <v>12</v>
      </c>
      <c r="D13286" s="3">
        <v>124400</v>
      </c>
    </row>
    <row r="13287" spans="1:4" x14ac:dyDescent="0.3">
      <c r="A13287" t="s">
        <v>41</v>
      </c>
      <c r="B13287" t="s">
        <v>15</v>
      </c>
      <c r="C13287" t="s">
        <v>12</v>
      </c>
      <c r="D13287" s="3">
        <v>97000</v>
      </c>
    </row>
    <row r="13288" spans="1:4" x14ac:dyDescent="0.3">
      <c r="A13288" t="s">
        <v>29</v>
      </c>
      <c r="B13288" t="s">
        <v>15</v>
      </c>
      <c r="C13288" t="s">
        <v>12</v>
      </c>
      <c r="D13288" s="3">
        <v>115000</v>
      </c>
    </row>
    <row r="13289" spans="1:4" x14ac:dyDescent="0.3">
      <c r="A13289" t="s">
        <v>63</v>
      </c>
      <c r="B13289" t="s">
        <v>15</v>
      </c>
      <c r="C13289" t="s">
        <v>12</v>
      </c>
      <c r="D13289" s="3">
        <v>75795</v>
      </c>
    </row>
    <row r="13290" spans="1:4" x14ac:dyDescent="0.3">
      <c r="A13290" t="s">
        <v>54</v>
      </c>
      <c r="B13290" t="s">
        <v>15</v>
      </c>
      <c r="C13290" t="s">
        <v>110</v>
      </c>
      <c r="D13290" s="3">
        <v>163782</v>
      </c>
    </row>
    <row r="13291" spans="1:4" x14ac:dyDescent="0.3">
      <c r="A13291" t="s">
        <v>24</v>
      </c>
      <c r="B13291" t="s">
        <v>15</v>
      </c>
      <c r="C13291" t="s">
        <v>12</v>
      </c>
      <c r="D13291" s="3">
        <v>195000</v>
      </c>
    </row>
    <row r="13292" spans="1:4" x14ac:dyDescent="0.3">
      <c r="A13292" t="s">
        <v>24</v>
      </c>
      <c r="B13292" t="s">
        <v>15</v>
      </c>
      <c r="C13292" t="s">
        <v>12</v>
      </c>
      <c r="D13292" s="3">
        <v>122550</v>
      </c>
    </row>
    <row r="13293" spans="1:4" x14ac:dyDescent="0.3">
      <c r="A13293" t="s">
        <v>24</v>
      </c>
      <c r="B13293" t="s">
        <v>15</v>
      </c>
      <c r="C13293" t="s">
        <v>12</v>
      </c>
      <c r="D13293" s="3">
        <v>90000</v>
      </c>
    </row>
    <row r="13294" spans="1:4" x14ac:dyDescent="0.3">
      <c r="A13294" t="s">
        <v>54</v>
      </c>
      <c r="B13294" t="s">
        <v>15</v>
      </c>
      <c r="C13294" t="s">
        <v>31</v>
      </c>
      <c r="D13294" s="3">
        <v>155000</v>
      </c>
    </row>
    <row r="13295" spans="1:4" x14ac:dyDescent="0.3">
      <c r="A13295" t="s">
        <v>24</v>
      </c>
      <c r="B13295" t="s">
        <v>15</v>
      </c>
      <c r="C13295" t="s">
        <v>12</v>
      </c>
      <c r="D13295" s="3">
        <v>200000</v>
      </c>
    </row>
    <row r="13296" spans="1:4" x14ac:dyDescent="0.3">
      <c r="A13296" t="s">
        <v>29</v>
      </c>
      <c r="B13296" t="s">
        <v>15</v>
      </c>
      <c r="C13296" t="s">
        <v>12</v>
      </c>
      <c r="D13296" s="3">
        <v>87500</v>
      </c>
    </row>
    <row r="13297" spans="1:4" x14ac:dyDescent="0.3">
      <c r="A13297" t="s">
        <v>24</v>
      </c>
      <c r="B13297" t="s">
        <v>15</v>
      </c>
      <c r="C13297" t="s">
        <v>12</v>
      </c>
      <c r="D13297" s="3">
        <v>154000</v>
      </c>
    </row>
    <row r="13298" spans="1:4" x14ac:dyDescent="0.3">
      <c r="A13298" t="s">
        <v>10</v>
      </c>
      <c r="B13298" t="s">
        <v>15</v>
      </c>
      <c r="C13298" t="s">
        <v>12</v>
      </c>
      <c r="D13298" s="3">
        <v>125000</v>
      </c>
    </row>
    <row r="13299" spans="1:4" x14ac:dyDescent="0.3">
      <c r="A13299" t="s">
        <v>17</v>
      </c>
      <c r="B13299" t="s">
        <v>15</v>
      </c>
      <c r="C13299" t="s">
        <v>12</v>
      </c>
      <c r="D13299" s="3">
        <v>92550</v>
      </c>
    </row>
    <row r="13300" spans="1:4" x14ac:dyDescent="0.3">
      <c r="A13300" t="s">
        <v>24</v>
      </c>
      <c r="B13300" t="s">
        <v>15</v>
      </c>
      <c r="C13300" t="s">
        <v>12</v>
      </c>
      <c r="D13300" s="3">
        <v>150000</v>
      </c>
    </row>
    <row r="13301" spans="1:4" x14ac:dyDescent="0.3">
      <c r="A13301" t="s">
        <v>29</v>
      </c>
      <c r="B13301" t="s">
        <v>15</v>
      </c>
      <c r="C13301" t="s">
        <v>12</v>
      </c>
      <c r="D13301" s="3">
        <v>121500</v>
      </c>
    </row>
    <row r="13302" spans="1:4" x14ac:dyDescent="0.3">
      <c r="A13302" t="s">
        <v>54</v>
      </c>
      <c r="B13302" t="s">
        <v>15</v>
      </c>
      <c r="C13302" t="s">
        <v>31</v>
      </c>
      <c r="D13302" s="3">
        <v>90000</v>
      </c>
    </row>
    <row r="13303" spans="1:4" x14ac:dyDescent="0.3">
      <c r="A13303" t="s">
        <v>41</v>
      </c>
      <c r="B13303" t="s">
        <v>15</v>
      </c>
      <c r="C13303" t="s">
        <v>12</v>
      </c>
      <c r="D13303" s="3">
        <v>194000</v>
      </c>
    </row>
    <row r="13304" spans="1:4" x14ac:dyDescent="0.3">
      <c r="A13304" t="s">
        <v>24</v>
      </c>
      <c r="B13304" t="s">
        <v>15</v>
      </c>
      <c r="C13304" t="s">
        <v>144</v>
      </c>
      <c r="D13304" s="3">
        <v>86399.5</v>
      </c>
    </row>
    <row r="13305" spans="1:4" x14ac:dyDescent="0.3">
      <c r="A13305" t="s">
        <v>17</v>
      </c>
      <c r="B13305" t="s">
        <v>15</v>
      </c>
      <c r="C13305" t="s">
        <v>12</v>
      </c>
      <c r="D13305" s="3">
        <v>62500</v>
      </c>
    </row>
    <row r="13306" spans="1:4" x14ac:dyDescent="0.3">
      <c r="A13306" t="s">
        <v>17</v>
      </c>
      <c r="B13306" t="s">
        <v>15</v>
      </c>
      <c r="C13306" t="s">
        <v>12</v>
      </c>
      <c r="D13306" s="3">
        <v>122500</v>
      </c>
    </row>
    <row r="13307" spans="1:4" x14ac:dyDescent="0.3">
      <c r="A13307" t="s">
        <v>54</v>
      </c>
      <c r="B13307" t="s">
        <v>15</v>
      </c>
      <c r="C13307" t="s">
        <v>12</v>
      </c>
      <c r="D13307" s="3">
        <v>107494.40625</v>
      </c>
    </row>
    <row r="13308" spans="1:4" x14ac:dyDescent="0.3">
      <c r="A13308" t="s">
        <v>54</v>
      </c>
      <c r="B13308" t="s">
        <v>15</v>
      </c>
      <c r="C13308" t="s">
        <v>79</v>
      </c>
      <c r="D13308" s="3">
        <v>98301.5</v>
      </c>
    </row>
    <row r="13309" spans="1:4" x14ac:dyDescent="0.3">
      <c r="A13309" t="s">
        <v>29</v>
      </c>
      <c r="B13309" t="s">
        <v>15</v>
      </c>
      <c r="C13309" t="s">
        <v>83</v>
      </c>
      <c r="D13309" s="3">
        <v>111175</v>
      </c>
    </row>
    <row r="13310" spans="1:4" x14ac:dyDescent="0.3">
      <c r="A13310" t="s">
        <v>97</v>
      </c>
      <c r="B13310" t="s">
        <v>15</v>
      </c>
      <c r="C13310" t="s">
        <v>56</v>
      </c>
      <c r="D13310" s="3">
        <v>80850</v>
      </c>
    </row>
    <row r="13311" spans="1:4" x14ac:dyDescent="0.3">
      <c r="A13311" t="s">
        <v>63</v>
      </c>
      <c r="B13311" t="s">
        <v>15</v>
      </c>
      <c r="C13311" t="s">
        <v>12</v>
      </c>
      <c r="D13311" s="3">
        <v>82830</v>
      </c>
    </row>
    <row r="13312" spans="1:4" x14ac:dyDescent="0.3">
      <c r="A13312" t="s">
        <v>63</v>
      </c>
      <c r="B13312" t="s">
        <v>15</v>
      </c>
      <c r="C13312" t="s">
        <v>101</v>
      </c>
      <c r="D13312" s="3">
        <v>72900</v>
      </c>
    </row>
    <row r="13313" spans="1:4" x14ac:dyDescent="0.3">
      <c r="A13313" t="s">
        <v>10</v>
      </c>
      <c r="B13313" t="s">
        <v>15</v>
      </c>
      <c r="C13313" t="s">
        <v>84</v>
      </c>
      <c r="D13313" s="3">
        <v>147500</v>
      </c>
    </row>
    <row r="13314" spans="1:4" x14ac:dyDescent="0.3">
      <c r="A13314" t="s">
        <v>17</v>
      </c>
      <c r="B13314" t="s">
        <v>15</v>
      </c>
      <c r="C13314" t="s">
        <v>12</v>
      </c>
      <c r="D13314" s="3">
        <v>112500</v>
      </c>
    </row>
    <row r="13315" spans="1:4" x14ac:dyDescent="0.3">
      <c r="A13315" t="s">
        <v>24</v>
      </c>
      <c r="B13315" t="s">
        <v>15</v>
      </c>
      <c r="C13315" t="s">
        <v>50</v>
      </c>
      <c r="D13315" s="3">
        <v>157500</v>
      </c>
    </row>
    <row r="13316" spans="1:4" x14ac:dyDescent="0.3">
      <c r="A13316" t="s">
        <v>24</v>
      </c>
      <c r="B13316" t="s">
        <v>15</v>
      </c>
      <c r="C13316" t="s">
        <v>12</v>
      </c>
      <c r="D13316" s="3">
        <v>90000</v>
      </c>
    </row>
    <row r="13317" spans="1:4" x14ac:dyDescent="0.3">
      <c r="A13317" t="s">
        <v>63</v>
      </c>
      <c r="B13317" t="s">
        <v>15</v>
      </c>
      <c r="C13317" t="s">
        <v>31</v>
      </c>
      <c r="D13317" s="3">
        <v>116393</v>
      </c>
    </row>
    <row r="13318" spans="1:4" x14ac:dyDescent="0.3">
      <c r="A13318" t="s">
        <v>41</v>
      </c>
      <c r="B13318" t="s">
        <v>15</v>
      </c>
      <c r="C13318" t="s">
        <v>12</v>
      </c>
      <c r="D13318" s="3">
        <v>143000</v>
      </c>
    </row>
    <row r="13319" spans="1:4" x14ac:dyDescent="0.3">
      <c r="A13319" t="s">
        <v>17</v>
      </c>
      <c r="B13319" t="s">
        <v>15</v>
      </c>
      <c r="C13319" t="s">
        <v>12</v>
      </c>
      <c r="D13319" s="3">
        <v>52000</v>
      </c>
    </row>
    <row r="13320" spans="1:4" x14ac:dyDescent="0.3">
      <c r="A13320" t="s">
        <v>54</v>
      </c>
      <c r="B13320" t="s">
        <v>15</v>
      </c>
      <c r="C13320" t="s">
        <v>115</v>
      </c>
      <c r="D13320" s="3">
        <v>147500</v>
      </c>
    </row>
    <row r="13321" spans="1:4" x14ac:dyDescent="0.3">
      <c r="A13321" t="s">
        <v>10</v>
      </c>
      <c r="B13321" t="s">
        <v>15</v>
      </c>
      <c r="C13321" t="s">
        <v>12</v>
      </c>
      <c r="D13321" s="3">
        <v>80000</v>
      </c>
    </row>
    <row r="13322" spans="1:4" x14ac:dyDescent="0.3">
      <c r="A13322" t="s">
        <v>78</v>
      </c>
      <c r="B13322" t="s">
        <v>15</v>
      </c>
      <c r="C13322" t="s">
        <v>106</v>
      </c>
      <c r="D13322" s="3">
        <v>185500</v>
      </c>
    </row>
    <row r="13323" spans="1:4" x14ac:dyDescent="0.3">
      <c r="A13323" t="s">
        <v>24</v>
      </c>
      <c r="B13323" t="s">
        <v>15</v>
      </c>
      <c r="C13323" t="s">
        <v>98</v>
      </c>
      <c r="D13323" s="3">
        <v>192000</v>
      </c>
    </row>
    <row r="13324" spans="1:4" x14ac:dyDescent="0.3">
      <c r="A13324" t="s">
        <v>24</v>
      </c>
      <c r="B13324" t="s">
        <v>15</v>
      </c>
      <c r="C13324" t="s">
        <v>12</v>
      </c>
      <c r="D13324" s="3">
        <v>136875</v>
      </c>
    </row>
    <row r="13325" spans="1:4" x14ac:dyDescent="0.3">
      <c r="A13325" t="s">
        <v>17</v>
      </c>
      <c r="B13325" t="s">
        <v>15</v>
      </c>
      <c r="C13325" t="s">
        <v>12</v>
      </c>
      <c r="D13325" s="3">
        <v>50000</v>
      </c>
    </row>
    <row r="13326" spans="1:4" x14ac:dyDescent="0.3">
      <c r="A13326" t="s">
        <v>54</v>
      </c>
      <c r="B13326" t="s">
        <v>15</v>
      </c>
      <c r="C13326" t="s">
        <v>99</v>
      </c>
      <c r="D13326" s="3">
        <v>99150</v>
      </c>
    </row>
    <row r="13327" spans="1:4" x14ac:dyDescent="0.3">
      <c r="A13327" t="s">
        <v>17</v>
      </c>
      <c r="B13327" t="s">
        <v>15</v>
      </c>
      <c r="C13327" t="s">
        <v>12</v>
      </c>
      <c r="D13327" s="3">
        <v>147500</v>
      </c>
    </row>
    <row r="13328" spans="1:4" x14ac:dyDescent="0.3">
      <c r="A13328" t="s">
        <v>80</v>
      </c>
      <c r="B13328" t="s">
        <v>15</v>
      </c>
      <c r="C13328" t="s">
        <v>79</v>
      </c>
      <c r="D13328" s="3">
        <v>165000</v>
      </c>
    </row>
    <row r="13329" spans="1:4" x14ac:dyDescent="0.3">
      <c r="A13329" t="s">
        <v>24</v>
      </c>
      <c r="B13329" t="s">
        <v>22</v>
      </c>
      <c r="C13329" t="s">
        <v>94</v>
      </c>
      <c r="D13329" s="3">
        <v>60000</v>
      </c>
    </row>
    <row r="13330" spans="1:4" x14ac:dyDescent="0.3">
      <c r="A13330" t="s">
        <v>17</v>
      </c>
      <c r="B13330" t="s">
        <v>15</v>
      </c>
      <c r="C13330" t="s">
        <v>12</v>
      </c>
      <c r="D13330" s="3">
        <v>77350</v>
      </c>
    </row>
    <row r="13331" spans="1:4" x14ac:dyDescent="0.3">
      <c r="A13331" t="s">
        <v>24</v>
      </c>
      <c r="B13331" t="s">
        <v>15</v>
      </c>
      <c r="C13331" t="s">
        <v>31</v>
      </c>
      <c r="D13331" s="3">
        <v>190000</v>
      </c>
    </row>
    <row r="13332" spans="1:4" x14ac:dyDescent="0.3">
      <c r="A13332" t="s">
        <v>24</v>
      </c>
      <c r="B13332" t="s">
        <v>15</v>
      </c>
      <c r="C13332" t="s">
        <v>12</v>
      </c>
      <c r="D13332" s="3">
        <v>112015</v>
      </c>
    </row>
    <row r="13333" spans="1:4" x14ac:dyDescent="0.3">
      <c r="A13333" t="s">
        <v>24</v>
      </c>
      <c r="B13333" t="s">
        <v>15</v>
      </c>
      <c r="C13333" t="s">
        <v>12</v>
      </c>
      <c r="D13333" s="3">
        <v>100000</v>
      </c>
    </row>
    <row r="13334" spans="1:4" x14ac:dyDescent="0.3">
      <c r="A13334" t="s">
        <v>29</v>
      </c>
      <c r="B13334" t="s">
        <v>15</v>
      </c>
      <c r="C13334" t="s">
        <v>12</v>
      </c>
      <c r="D13334" s="3">
        <v>127500</v>
      </c>
    </row>
    <row r="13335" spans="1:4" x14ac:dyDescent="0.3">
      <c r="A13335" t="s">
        <v>24</v>
      </c>
      <c r="B13335" t="s">
        <v>15</v>
      </c>
      <c r="C13335" t="s">
        <v>101</v>
      </c>
      <c r="D13335" s="3">
        <v>157500</v>
      </c>
    </row>
    <row r="13336" spans="1:4" x14ac:dyDescent="0.3">
      <c r="A13336" t="s">
        <v>41</v>
      </c>
      <c r="B13336" t="s">
        <v>15</v>
      </c>
      <c r="C13336" t="s">
        <v>12</v>
      </c>
      <c r="D13336" s="3">
        <v>186000</v>
      </c>
    </row>
    <row r="13337" spans="1:4" x14ac:dyDescent="0.3">
      <c r="A13337" t="s">
        <v>54</v>
      </c>
      <c r="B13337" t="s">
        <v>15</v>
      </c>
      <c r="C13337" t="s">
        <v>12</v>
      </c>
      <c r="D13337" s="3">
        <v>110000</v>
      </c>
    </row>
    <row r="13338" spans="1:4" x14ac:dyDescent="0.3">
      <c r="A13338" t="s">
        <v>24</v>
      </c>
      <c r="B13338" t="s">
        <v>15</v>
      </c>
      <c r="C13338" t="s">
        <v>12</v>
      </c>
      <c r="D13338" s="3">
        <v>192000</v>
      </c>
    </row>
    <row r="13339" spans="1:4" x14ac:dyDescent="0.3">
      <c r="A13339" t="s">
        <v>24</v>
      </c>
      <c r="B13339" t="s">
        <v>15</v>
      </c>
      <c r="C13339" t="s">
        <v>12</v>
      </c>
      <c r="D13339" s="3">
        <v>144000</v>
      </c>
    </row>
    <row r="13340" spans="1:4" x14ac:dyDescent="0.3">
      <c r="A13340" t="s">
        <v>54</v>
      </c>
      <c r="B13340" t="s">
        <v>15</v>
      </c>
      <c r="C13340" t="s">
        <v>12</v>
      </c>
      <c r="D13340" s="3">
        <v>211000</v>
      </c>
    </row>
    <row r="13341" spans="1:4" x14ac:dyDescent="0.3">
      <c r="A13341" t="s">
        <v>17</v>
      </c>
      <c r="B13341" t="s">
        <v>15</v>
      </c>
      <c r="C13341" t="s">
        <v>12</v>
      </c>
      <c r="D13341" s="3">
        <v>95680</v>
      </c>
    </row>
    <row r="13342" spans="1:4" x14ac:dyDescent="0.3">
      <c r="A13342" t="s">
        <v>17</v>
      </c>
      <c r="B13342" t="s">
        <v>15</v>
      </c>
      <c r="C13342" t="s">
        <v>12</v>
      </c>
      <c r="D13342" s="3">
        <v>81682</v>
      </c>
    </row>
    <row r="13343" spans="1:4" x14ac:dyDescent="0.3">
      <c r="A13343" t="s">
        <v>54</v>
      </c>
      <c r="B13343" t="s">
        <v>15</v>
      </c>
      <c r="C13343" t="s">
        <v>84</v>
      </c>
      <c r="D13343" s="3">
        <v>147500</v>
      </c>
    </row>
    <row r="13344" spans="1:4" x14ac:dyDescent="0.3">
      <c r="A13344" t="s">
        <v>17</v>
      </c>
      <c r="B13344" t="s">
        <v>15</v>
      </c>
      <c r="C13344" t="s">
        <v>12</v>
      </c>
      <c r="D13344" s="3">
        <v>165000</v>
      </c>
    </row>
    <row r="13345" spans="1:4" x14ac:dyDescent="0.3">
      <c r="A13345" t="s">
        <v>41</v>
      </c>
      <c r="B13345" t="s">
        <v>15</v>
      </c>
      <c r="C13345" t="s">
        <v>12</v>
      </c>
      <c r="D13345" s="3">
        <v>140000</v>
      </c>
    </row>
    <row r="13346" spans="1:4" x14ac:dyDescent="0.3">
      <c r="A13346" t="s">
        <v>24</v>
      </c>
      <c r="B13346" t="s">
        <v>15</v>
      </c>
      <c r="C13346" t="s">
        <v>174</v>
      </c>
      <c r="D13346" s="3">
        <v>84200</v>
      </c>
    </row>
    <row r="13347" spans="1:4" x14ac:dyDescent="0.3">
      <c r="A13347" t="s">
        <v>29</v>
      </c>
      <c r="B13347" t="s">
        <v>15</v>
      </c>
      <c r="C13347" t="s">
        <v>12</v>
      </c>
      <c r="D13347" s="3">
        <v>125000</v>
      </c>
    </row>
    <row r="13348" spans="1:4" x14ac:dyDescent="0.3">
      <c r="A13348" t="s">
        <v>24</v>
      </c>
      <c r="B13348" t="s">
        <v>15</v>
      </c>
      <c r="C13348" t="s">
        <v>12</v>
      </c>
      <c r="D13348" s="3">
        <v>130000</v>
      </c>
    </row>
    <row r="13349" spans="1:4" x14ac:dyDescent="0.3">
      <c r="A13349" t="s">
        <v>63</v>
      </c>
      <c r="B13349" t="s">
        <v>15</v>
      </c>
      <c r="C13349" t="s">
        <v>56</v>
      </c>
      <c r="D13349" s="3">
        <v>29900</v>
      </c>
    </row>
    <row r="13350" spans="1:4" x14ac:dyDescent="0.3">
      <c r="A13350" t="s">
        <v>17</v>
      </c>
      <c r="B13350" t="s">
        <v>15</v>
      </c>
      <c r="C13350" t="s">
        <v>12</v>
      </c>
      <c r="D13350" s="3">
        <v>52500</v>
      </c>
    </row>
    <row r="13351" spans="1:4" x14ac:dyDescent="0.3">
      <c r="A13351" t="s">
        <v>17</v>
      </c>
      <c r="B13351" t="s">
        <v>90</v>
      </c>
      <c r="C13351" t="s">
        <v>12</v>
      </c>
      <c r="D13351" s="3">
        <v>75000</v>
      </c>
    </row>
    <row r="13352" spans="1:4" x14ac:dyDescent="0.3">
      <c r="A13352" t="s">
        <v>17</v>
      </c>
      <c r="B13352" t="s">
        <v>15</v>
      </c>
      <c r="C13352" t="s">
        <v>94</v>
      </c>
      <c r="D13352" s="3">
        <v>56700</v>
      </c>
    </row>
    <row r="13353" spans="1:4" x14ac:dyDescent="0.3">
      <c r="A13353" t="s">
        <v>24</v>
      </c>
      <c r="B13353" t="s">
        <v>15</v>
      </c>
      <c r="C13353" t="s">
        <v>12</v>
      </c>
      <c r="D13353" s="3">
        <v>107800</v>
      </c>
    </row>
    <row r="13354" spans="1:4" x14ac:dyDescent="0.3">
      <c r="A13354" t="s">
        <v>17</v>
      </c>
      <c r="B13354" t="s">
        <v>15</v>
      </c>
      <c r="C13354" t="s">
        <v>12</v>
      </c>
      <c r="D13354" s="3">
        <v>115000</v>
      </c>
    </row>
    <row r="13355" spans="1:4" x14ac:dyDescent="0.3">
      <c r="A13355" t="s">
        <v>17</v>
      </c>
      <c r="B13355" t="s">
        <v>15</v>
      </c>
      <c r="C13355" t="s">
        <v>12</v>
      </c>
      <c r="D13355" s="3">
        <v>45530</v>
      </c>
    </row>
    <row r="13356" spans="1:4" x14ac:dyDescent="0.3">
      <c r="A13356" t="s">
        <v>24</v>
      </c>
      <c r="B13356" t="s">
        <v>15</v>
      </c>
      <c r="C13356" t="s">
        <v>12</v>
      </c>
      <c r="D13356" s="3">
        <v>70700</v>
      </c>
    </row>
    <row r="13357" spans="1:4" x14ac:dyDescent="0.3">
      <c r="A13357" t="s">
        <v>24</v>
      </c>
      <c r="B13357" t="s">
        <v>15</v>
      </c>
      <c r="C13357" t="s">
        <v>12</v>
      </c>
      <c r="D13357" s="3">
        <v>138500</v>
      </c>
    </row>
    <row r="13358" spans="1:4" x14ac:dyDescent="0.3">
      <c r="A13358" t="s">
        <v>54</v>
      </c>
      <c r="B13358" t="s">
        <v>15</v>
      </c>
      <c r="C13358" t="s">
        <v>114</v>
      </c>
      <c r="D13358" s="3">
        <v>147500</v>
      </c>
    </row>
    <row r="13359" spans="1:4" x14ac:dyDescent="0.3">
      <c r="A13359" t="s">
        <v>17</v>
      </c>
      <c r="B13359" t="s">
        <v>15</v>
      </c>
      <c r="C13359" t="s">
        <v>12</v>
      </c>
      <c r="D13359" s="3">
        <v>50000</v>
      </c>
    </row>
    <row r="13360" spans="1:4" x14ac:dyDescent="0.3">
      <c r="A13360" t="s">
        <v>17</v>
      </c>
      <c r="B13360" t="s">
        <v>15</v>
      </c>
      <c r="C13360" t="s">
        <v>12</v>
      </c>
      <c r="D13360" s="3">
        <v>100000</v>
      </c>
    </row>
    <row r="13361" spans="1:4" x14ac:dyDescent="0.3">
      <c r="A13361" t="s">
        <v>54</v>
      </c>
      <c r="B13361" t="s">
        <v>15</v>
      </c>
      <c r="C13361" t="s">
        <v>130</v>
      </c>
      <c r="D13361" s="3">
        <v>79200</v>
      </c>
    </row>
    <row r="13362" spans="1:4" x14ac:dyDescent="0.3">
      <c r="A13362" t="s">
        <v>41</v>
      </c>
      <c r="B13362" t="s">
        <v>15</v>
      </c>
      <c r="C13362" t="s">
        <v>12</v>
      </c>
      <c r="D13362" s="3">
        <v>176000</v>
      </c>
    </row>
    <row r="13363" spans="1:4" x14ac:dyDescent="0.3">
      <c r="A13363" t="s">
        <v>24</v>
      </c>
      <c r="B13363" t="s">
        <v>15</v>
      </c>
      <c r="C13363" t="s">
        <v>31</v>
      </c>
      <c r="D13363" s="3">
        <v>157500</v>
      </c>
    </row>
    <row r="13364" spans="1:4" x14ac:dyDescent="0.3">
      <c r="A13364" t="s">
        <v>24</v>
      </c>
      <c r="B13364" t="s">
        <v>15</v>
      </c>
      <c r="C13364" t="s">
        <v>12</v>
      </c>
      <c r="D13364" s="3">
        <v>82500</v>
      </c>
    </row>
    <row r="13365" spans="1:4" x14ac:dyDescent="0.3">
      <c r="A13365" t="s">
        <v>80</v>
      </c>
      <c r="B13365" t="s">
        <v>15</v>
      </c>
      <c r="C13365" t="s">
        <v>83</v>
      </c>
      <c r="D13365" s="3">
        <v>57600</v>
      </c>
    </row>
    <row r="13366" spans="1:4" x14ac:dyDescent="0.3">
      <c r="A13366" t="s">
        <v>24</v>
      </c>
      <c r="B13366" t="s">
        <v>15</v>
      </c>
      <c r="C13366" t="s">
        <v>31</v>
      </c>
      <c r="D13366" s="3">
        <v>106000</v>
      </c>
    </row>
    <row r="13367" spans="1:4" x14ac:dyDescent="0.3">
      <c r="A13367" t="s">
        <v>17</v>
      </c>
      <c r="B13367" t="s">
        <v>15</v>
      </c>
      <c r="C13367" t="s">
        <v>12</v>
      </c>
      <c r="D13367" s="3">
        <v>115000</v>
      </c>
    </row>
    <row r="13368" spans="1:4" x14ac:dyDescent="0.3">
      <c r="A13368" t="s">
        <v>17</v>
      </c>
      <c r="B13368" t="s">
        <v>15</v>
      </c>
      <c r="C13368" t="s">
        <v>12</v>
      </c>
      <c r="D13368" s="3">
        <v>48061.5</v>
      </c>
    </row>
    <row r="13369" spans="1:4" x14ac:dyDescent="0.3">
      <c r="A13369" t="s">
        <v>54</v>
      </c>
      <c r="B13369" t="s">
        <v>22</v>
      </c>
      <c r="C13369" t="s">
        <v>12</v>
      </c>
      <c r="D13369" s="3">
        <v>127500</v>
      </c>
    </row>
    <row r="13370" spans="1:4" x14ac:dyDescent="0.3">
      <c r="A13370" t="s">
        <v>17</v>
      </c>
      <c r="B13370" t="s">
        <v>15</v>
      </c>
      <c r="C13370" t="s">
        <v>12</v>
      </c>
      <c r="D13370" s="3">
        <v>87500</v>
      </c>
    </row>
    <row r="13371" spans="1:4" x14ac:dyDescent="0.3">
      <c r="A13371" t="s">
        <v>97</v>
      </c>
      <c r="B13371" t="s">
        <v>15</v>
      </c>
      <c r="C13371" t="s">
        <v>12</v>
      </c>
      <c r="D13371" s="3">
        <v>80000</v>
      </c>
    </row>
    <row r="13372" spans="1:4" x14ac:dyDescent="0.3">
      <c r="A13372" t="s">
        <v>24</v>
      </c>
      <c r="B13372" t="s">
        <v>15</v>
      </c>
      <c r="C13372" t="s">
        <v>31</v>
      </c>
      <c r="D13372" s="3">
        <v>199000</v>
      </c>
    </row>
    <row r="13373" spans="1:4" x14ac:dyDescent="0.3">
      <c r="A13373" t="s">
        <v>17</v>
      </c>
      <c r="B13373" t="s">
        <v>15</v>
      </c>
      <c r="C13373" t="s">
        <v>12</v>
      </c>
      <c r="D13373" s="3">
        <v>99762</v>
      </c>
    </row>
    <row r="13374" spans="1:4" x14ac:dyDescent="0.3">
      <c r="A13374" t="s">
        <v>24</v>
      </c>
      <c r="B13374" t="s">
        <v>15</v>
      </c>
      <c r="C13374" t="s">
        <v>12</v>
      </c>
      <c r="D13374" s="3">
        <v>155500</v>
      </c>
    </row>
    <row r="13375" spans="1:4" x14ac:dyDescent="0.3">
      <c r="A13375" t="s">
        <v>17</v>
      </c>
      <c r="B13375" t="s">
        <v>22</v>
      </c>
      <c r="C13375" t="s">
        <v>19</v>
      </c>
      <c r="D13375" s="3">
        <v>35000</v>
      </c>
    </row>
    <row r="13376" spans="1:4" x14ac:dyDescent="0.3">
      <c r="A13376" t="s">
        <v>24</v>
      </c>
      <c r="B13376" t="s">
        <v>15</v>
      </c>
      <c r="C13376" t="s">
        <v>12</v>
      </c>
      <c r="D13376" s="3">
        <v>185000</v>
      </c>
    </row>
    <row r="13377" spans="1:4" x14ac:dyDescent="0.3">
      <c r="A13377" t="s">
        <v>24</v>
      </c>
      <c r="B13377" t="s">
        <v>15</v>
      </c>
      <c r="C13377" t="s">
        <v>12</v>
      </c>
      <c r="D13377" s="3">
        <v>165000</v>
      </c>
    </row>
    <row r="13378" spans="1:4" x14ac:dyDescent="0.3">
      <c r="A13378" t="s">
        <v>24</v>
      </c>
      <c r="B13378" t="s">
        <v>15</v>
      </c>
      <c r="C13378" t="s">
        <v>31</v>
      </c>
      <c r="D13378" s="3">
        <v>90132</v>
      </c>
    </row>
    <row r="13379" spans="1:4" x14ac:dyDescent="0.3">
      <c r="A13379" t="s">
        <v>17</v>
      </c>
      <c r="B13379" t="s">
        <v>15</v>
      </c>
      <c r="C13379" t="s">
        <v>144</v>
      </c>
      <c r="D13379" s="3">
        <v>111175</v>
      </c>
    </row>
    <row r="13380" spans="1:4" x14ac:dyDescent="0.3">
      <c r="A13380" t="s">
        <v>41</v>
      </c>
      <c r="B13380" t="s">
        <v>15</v>
      </c>
      <c r="C13380" t="s">
        <v>12</v>
      </c>
      <c r="D13380" s="3">
        <v>131600</v>
      </c>
    </row>
    <row r="13381" spans="1:4" x14ac:dyDescent="0.3">
      <c r="A13381" t="s">
        <v>17</v>
      </c>
      <c r="B13381" t="s">
        <v>15</v>
      </c>
      <c r="C13381" t="s">
        <v>12</v>
      </c>
      <c r="D13381" s="3">
        <v>62500</v>
      </c>
    </row>
    <row r="13382" spans="1:4" x14ac:dyDescent="0.3">
      <c r="A13382" t="s">
        <v>17</v>
      </c>
      <c r="B13382" t="s">
        <v>15</v>
      </c>
      <c r="C13382" t="s">
        <v>94</v>
      </c>
      <c r="D13382" s="3">
        <v>51014</v>
      </c>
    </row>
    <row r="13383" spans="1:4" x14ac:dyDescent="0.3">
      <c r="A13383" t="s">
        <v>17</v>
      </c>
      <c r="B13383" t="s">
        <v>15</v>
      </c>
      <c r="C13383" t="s">
        <v>12</v>
      </c>
      <c r="D13383" s="3">
        <v>50000</v>
      </c>
    </row>
    <row r="13384" spans="1:4" x14ac:dyDescent="0.3">
      <c r="A13384" t="s">
        <v>17</v>
      </c>
      <c r="B13384" t="s">
        <v>15</v>
      </c>
      <c r="C13384" t="s">
        <v>116</v>
      </c>
      <c r="D13384" s="3">
        <v>89100</v>
      </c>
    </row>
    <row r="13385" spans="1:4" x14ac:dyDescent="0.3">
      <c r="A13385" t="s">
        <v>17</v>
      </c>
      <c r="B13385" t="s">
        <v>15</v>
      </c>
      <c r="C13385" t="s">
        <v>12</v>
      </c>
      <c r="D13385" s="3">
        <v>115000</v>
      </c>
    </row>
    <row r="13386" spans="1:4" x14ac:dyDescent="0.3">
      <c r="A13386" t="s">
        <v>78</v>
      </c>
      <c r="B13386" t="s">
        <v>15</v>
      </c>
      <c r="C13386" t="s">
        <v>154</v>
      </c>
      <c r="D13386" s="3">
        <v>45360</v>
      </c>
    </row>
    <row r="13387" spans="1:4" x14ac:dyDescent="0.3">
      <c r="A13387" t="s">
        <v>17</v>
      </c>
      <c r="B13387" t="s">
        <v>15</v>
      </c>
      <c r="C13387" t="s">
        <v>12</v>
      </c>
      <c r="D13387" s="3">
        <v>62500</v>
      </c>
    </row>
    <row r="13388" spans="1:4" x14ac:dyDescent="0.3">
      <c r="A13388" t="s">
        <v>17</v>
      </c>
      <c r="B13388" t="s">
        <v>15</v>
      </c>
      <c r="C13388" t="s">
        <v>12</v>
      </c>
      <c r="D13388" s="3">
        <v>107500</v>
      </c>
    </row>
    <row r="13389" spans="1:4" x14ac:dyDescent="0.3">
      <c r="A13389" t="s">
        <v>80</v>
      </c>
      <c r="B13389" t="s">
        <v>15</v>
      </c>
      <c r="C13389" t="s">
        <v>12</v>
      </c>
      <c r="D13389" s="3">
        <v>112015</v>
      </c>
    </row>
    <row r="13390" spans="1:4" x14ac:dyDescent="0.3">
      <c r="A13390" t="s">
        <v>17</v>
      </c>
      <c r="B13390" t="s">
        <v>15</v>
      </c>
      <c r="C13390" t="s">
        <v>12</v>
      </c>
      <c r="D13390" s="3">
        <v>90000</v>
      </c>
    </row>
    <row r="13391" spans="1:4" x14ac:dyDescent="0.3">
      <c r="A13391" t="s">
        <v>17</v>
      </c>
      <c r="B13391" t="s">
        <v>22</v>
      </c>
      <c r="C13391" t="s">
        <v>89</v>
      </c>
      <c r="D13391" s="3">
        <v>105000</v>
      </c>
    </row>
    <row r="13392" spans="1:4" x14ac:dyDescent="0.3">
      <c r="A13392" t="s">
        <v>17</v>
      </c>
      <c r="B13392" t="s">
        <v>15</v>
      </c>
      <c r="C13392" t="s">
        <v>12</v>
      </c>
      <c r="D13392" s="3">
        <v>100000</v>
      </c>
    </row>
    <row r="13393" spans="1:4" x14ac:dyDescent="0.3">
      <c r="A13393" t="s">
        <v>78</v>
      </c>
      <c r="B13393" t="s">
        <v>15</v>
      </c>
      <c r="C13393" t="s">
        <v>31</v>
      </c>
      <c r="D13393" s="3">
        <v>110000</v>
      </c>
    </row>
    <row r="13394" spans="1:4" x14ac:dyDescent="0.3">
      <c r="A13394" t="s">
        <v>24</v>
      </c>
      <c r="B13394" t="s">
        <v>15</v>
      </c>
      <c r="C13394" t="s">
        <v>95</v>
      </c>
      <c r="D13394" s="3">
        <v>64800</v>
      </c>
    </row>
    <row r="13395" spans="1:4" x14ac:dyDescent="0.3">
      <c r="A13395" t="s">
        <v>54</v>
      </c>
      <c r="B13395" t="s">
        <v>15</v>
      </c>
      <c r="C13395" t="s">
        <v>99</v>
      </c>
      <c r="D13395" s="3">
        <v>90000</v>
      </c>
    </row>
    <row r="13396" spans="1:4" x14ac:dyDescent="0.3">
      <c r="A13396" t="s">
        <v>17</v>
      </c>
      <c r="B13396" t="s">
        <v>15</v>
      </c>
      <c r="C13396" t="s">
        <v>12</v>
      </c>
      <c r="D13396" s="3">
        <v>120000</v>
      </c>
    </row>
    <row r="13397" spans="1:4" x14ac:dyDescent="0.3">
      <c r="A13397" t="s">
        <v>54</v>
      </c>
      <c r="B13397" t="s">
        <v>15</v>
      </c>
      <c r="C13397" t="s">
        <v>12</v>
      </c>
      <c r="D13397" s="3">
        <v>135000</v>
      </c>
    </row>
    <row r="13398" spans="1:4" x14ac:dyDescent="0.3">
      <c r="A13398" t="s">
        <v>24</v>
      </c>
      <c r="B13398" t="s">
        <v>15</v>
      </c>
      <c r="C13398" t="s">
        <v>12</v>
      </c>
      <c r="D13398" s="3">
        <v>114500</v>
      </c>
    </row>
    <row r="13399" spans="1:4" x14ac:dyDescent="0.3">
      <c r="A13399" t="s">
        <v>24</v>
      </c>
      <c r="B13399" t="s">
        <v>15</v>
      </c>
      <c r="C13399" t="s">
        <v>12</v>
      </c>
      <c r="D13399" s="3">
        <v>202500</v>
      </c>
    </row>
    <row r="13400" spans="1:4" x14ac:dyDescent="0.3">
      <c r="A13400" t="s">
        <v>17</v>
      </c>
      <c r="B13400" t="s">
        <v>15</v>
      </c>
      <c r="C13400" t="s">
        <v>12</v>
      </c>
      <c r="D13400" s="3">
        <v>70000</v>
      </c>
    </row>
    <row r="13401" spans="1:4" x14ac:dyDescent="0.3">
      <c r="A13401" t="s">
        <v>29</v>
      </c>
      <c r="B13401" t="s">
        <v>15</v>
      </c>
      <c r="C13401" t="s">
        <v>12</v>
      </c>
      <c r="D13401" s="3">
        <v>51962</v>
      </c>
    </row>
    <row r="13402" spans="1:4" x14ac:dyDescent="0.3">
      <c r="A13402" t="s">
        <v>17</v>
      </c>
      <c r="B13402" t="s">
        <v>15</v>
      </c>
      <c r="C13402" t="s">
        <v>12</v>
      </c>
      <c r="D13402" s="3">
        <v>70000</v>
      </c>
    </row>
    <row r="13403" spans="1:4" x14ac:dyDescent="0.3">
      <c r="A13403" t="s">
        <v>17</v>
      </c>
      <c r="B13403" t="s">
        <v>15</v>
      </c>
      <c r="C13403" t="s">
        <v>12</v>
      </c>
      <c r="D13403" s="3">
        <v>74315</v>
      </c>
    </row>
    <row r="13404" spans="1:4" x14ac:dyDescent="0.3">
      <c r="A13404" t="s">
        <v>17</v>
      </c>
      <c r="B13404" t="s">
        <v>15</v>
      </c>
      <c r="C13404" t="s">
        <v>12</v>
      </c>
      <c r="D13404" s="3">
        <v>100000</v>
      </c>
    </row>
    <row r="13405" spans="1:4" x14ac:dyDescent="0.3">
      <c r="A13405" t="s">
        <v>17</v>
      </c>
      <c r="B13405" t="s">
        <v>15</v>
      </c>
      <c r="C13405" t="s">
        <v>12</v>
      </c>
      <c r="D13405" s="3">
        <v>180000</v>
      </c>
    </row>
    <row r="13406" spans="1:4" x14ac:dyDescent="0.3">
      <c r="A13406" t="s">
        <v>54</v>
      </c>
      <c r="B13406" t="s">
        <v>15</v>
      </c>
      <c r="C13406" t="s">
        <v>84</v>
      </c>
      <c r="D13406" s="3">
        <v>147500</v>
      </c>
    </row>
    <row r="13407" spans="1:4" x14ac:dyDescent="0.3">
      <c r="A13407" t="s">
        <v>41</v>
      </c>
      <c r="B13407" t="s">
        <v>15</v>
      </c>
      <c r="C13407" t="s">
        <v>12</v>
      </c>
      <c r="D13407" s="3">
        <v>147787.5</v>
      </c>
    </row>
    <row r="13408" spans="1:4" x14ac:dyDescent="0.3">
      <c r="A13408" t="s">
        <v>24</v>
      </c>
      <c r="B13408" t="s">
        <v>15</v>
      </c>
      <c r="C13408" t="s">
        <v>12</v>
      </c>
      <c r="D13408" s="3">
        <v>90000</v>
      </c>
    </row>
    <row r="13409" spans="1:4" x14ac:dyDescent="0.3">
      <c r="A13409" t="s">
        <v>54</v>
      </c>
      <c r="B13409" t="s">
        <v>15</v>
      </c>
      <c r="C13409" t="s">
        <v>12</v>
      </c>
      <c r="D13409" s="3">
        <v>100000</v>
      </c>
    </row>
    <row r="13410" spans="1:4" x14ac:dyDescent="0.3">
      <c r="A13410" t="s">
        <v>24</v>
      </c>
      <c r="B13410" t="s">
        <v>15</v>
      </c>
      <c r="C13410" t="s">
        <v>12</v>
      </c>
      <c r="D13410" s="3">
        <v>160000</v>
      </c>
    </row>
    <row r="13411" spans="1:4" x14ac:dyDescent="0.3">
      <c r="A13411" t="s">
        <v>10</v>
      </c>
      <c r="B13411" t="s">
        <v>15</v>
      </c>
      <c r="C13411" t="s">
        <v>12</v>
      </c>
      <c r="D13411" s="3">
        <v>140000</v>
      </c>
    </row>
    <row r="13412" spans="1:4" x14ac:dyDescent="0.3">
      <c r="A13412" t="s">
        <v>29</v>
      </c>
      <c r="B13412" t="s">
        <v>15</v>
      </c>
      <c r="C13412" t="s">
        <v>12</v>
      </c>
      <c r="D13412" s="3">
        <v>102500</v>
      </c>
    </row>
    <row r="13413" spans="1:4" x14ac:dyDescent="0.3">
      <c r="A13413" t="s">
        <v>10</v>
      </c>
      <c r="B13413" t="s">
        <v>15</v>
      </c>
      <c r="C13413" t="s">
        <v>79</v>
      </c>
      <c r="D13413" s="3">
        <v>147500</v>
      </c>
    </row>
    <row r="13414" spans="1:4" x14ac:dyDescent="0.3">
      <c r="A13414" t="s">
        <v>17</v>
      </c>
      <c r="B13414" t="s">
        <v>15</v>
      </c>
      <c r="C13414" t="s">
        <v>12</v>
      </c>
      <c r="D13414" s="3">
        <v>125000</v>
      </c>
    </row>
    <row r="13415" spans="1:4" x14ac:dyDescent="0.3">
      <c r="A13415" t="s">
        <v>24</v>
      </c>
      <c r="B13415" t="s">
        <v>15</v>
      </c>
      <c r="C13415" t="s">
        <v>12</v>
      </c>
      <c r="D13415" s="3">
        <v>87500</v>
      </c>
    </row>
    <row r="13416" spans="1:4" x14ac:dyDescent="0.3">
      <c r="A13416" t="s">
        <v>80</v>
      </c>
      <c r="B13416" t="s">
        <v>15</v>
      </c>
      <c r="C13416" t="s">
        <v>86</v>
      </c>
      <c r="D13416" s="3">
        <v>56700</v>
      </c>
    </row>
    <row r="13417" spans="1:4" x14ac:dyDescent="0.3">
      <c r="A13417" t="s">
        <v>54</v>
      </c>
      <c r="B13417" t="s">
        <v>15</v>
      </c>
      <c r="C13417" t="s">
        <v>12</v>
      </c>
      <c r="D13417" s="3">
        <v>115000</v>
      </c>
    </row>
    <row r="13418" spans="1:4" x14ac:dyDescent="0.3">
      <c r="A13418" t="s">
        <v>24</v>
      </c>
      <c r="B13418" t="s">
        <v>15</v>
      </c>
      <c r="C13418" t="s">
        <v>12</v>
      </c>
      <c r="D13418" s="3">
        <v>152500</v>
      </c>
    </row>
    <row r="13419" spans="1:4" x14ac:dyDescent="0.3">
      <c r="A13419" t="s">
        <v>24</v>
      </c>
      <c r="B13419" t="s">
        <v>15</v>
      </c>
      <c r="C13419" t="s">
        <v>12</v>
      </c>
      <c r="D13419" s="3">
        <v>100000</v>
      </c>
    </row>
    <row r="13420" spans="1:4" x14ac:dyDescent="0.3">
      <c r="A13420" t="s">
        <v>24</v>
      </c>
      <c r="B13420" t="s">
        <v>15</v>
      </c>
      <c r="C13420" t="s">
        <v>12</v>
      </c>
      <c r="D13420" s="3">
        <v>90000</v>
      </c>
    </row>
    <row r="13421" spans="1:4" x14ac:dyDescent="0.3">
      <c r="A13421" t="s">
        <v>24</v>
      </c>
      <c r="B13421" t="s">
        <v>15</v>
      </c>
      <c r="C13421" t="s">
        <v>12</v>
      </c>
      <c r="D13421" s="3">
        <v>197500</v>
      </c>
    </row>
    <row r="13422" spans="1:4" x14ac:dyDescent="0.3">
      <c r="A13422" t="s">
        <v>54</v>
      </c>
      <c r="B13422" t="s">
        <v>15</v>
      </c>
      <c r="C13422" t="s">
        <v>84</v>
      </c>
      <c r="D13422" s="3">
        <v>79200</v>
      </c>
    </row>
    <row r="13423" spans="1:4" x14ac:dyDescent="0.3">
      <c r="A13423" t="s">
        <v>29</v>
      </c>
      <c r="B13423" t="s">
        <v>15</v>
      </c>
      <c r="C13423" t="s">
        <v>12</v>
      </c>
      <c r="D13423" s="3">
        <v>107514.5</v>
      </c>
    </row>
    <row r="13424" spans="1:4" x14ac:dyDescent="0.3">
      <c r="A13424" t="s">
        <v>17</v>
      </c>
      <c r="B13424" t="s">
        <v>15</v>
      </c>
      <c r="C13424" t="s">
        <v>12</v>
      </c>
      <c r="D13424" s="3">
        <v>62623</v>
      </c>
    </row>
    <row r="13425" spans="1:4" x14ac:dyDescent="0.3">
      <c r="A13425" t="s">
        <v>54</v>
      </c>
      <c r="B13425" t="s">
        <v>90</v>
      </c>
      <c r="C13425" t="s">
        <v>56</v>
      </c>
      <c r="D13425" s="3">
        <v>89100</v>
      </c>
    </row>
    <row r="13426" spans="1:4" x14ac:dyDescent="0.3">
      <c r="A13426" t="s">
        <v>17</v>
      </c>
      <c r="B13426" t="s">
        <v>15</v>
      </c>
      <c r="C13426" t="s">
        <v>12</v>
      </c>
      <c r="D13426" s="3">
        <v>198000</v>
      </c>
    </row>
    <row r="13427" spans="1:4" x14ac:dyDescent="0.3">
      <c r="A13427" t="s">
        <v>29</v>
      </c>
      <c r="B13427" t="s">
        <v>15</v>
      </c>
      <c r="C13427" t="s">
        <v>12</v>
      </c>
      <c r="D13427" s="3">
        <v>111202</v>
      </c>
    </row>
    <row r="13428" spans="1:4" x14ac:dyDescent="0.3">
      <c r="A13428" t="s">
        <v>17</v>
      </c>
      <c r="B13428" t="s">
        <v>15</v>
      </c>
      <c r="C13428" t="s">
        <v>12</v>
      </c>
      <c r="D13428" s="3">
        <v>119200</v>
      </c>
    </row>
    <row r="13429" spans="1:4" x14ac:dyDescent="0.3">
      <c r="A13429" t="s">
        <v>17</v>
      </c>
      <c r="B13429" t="s">
        <v>15</v>
      </c>
      <c r="C13429" t="s">
        <v>12</v>
      </c>
      <c r="D13429" s="3">
        <v>85000</v>
      </c>
    </row>
    <row r="13430" spans="1:4" x14ac:dyDescent="0.3">
      <c r="A13430" t="s">
        <v>17</v>
      </c>
      <c r="B13430" t="s">
        <v>15</v>
      </c>
      <c r="C13430" t="s">
        <v>12</v>
      </c>
      <c r="D13430" s="3">
        <v>116250</v>
      </c>
    </row>
    <row r="13431" spans="1:4" x14ac:dyDescent="0.3">
      <c r="A13431" t="s">
        <v>54</v>
      </c>
      <c r="B13431" t="s">
        <v>15</v>
      </c>
      <c r="C13431" t="s">
        <v>12</v>
      </c>
      <c r="D13431" s="3">
        <v>85000</v>
      </c>
    </row>
    <row r="13432" spans="1:4" x14ac:dyDescent="0.3">
      <c r="A13432" t="s">
        <v>54</v>
      </c>
      <c r="B13432" t="s">
        <v>15</v>
      </c>
      <c r="C13432" t="s">
        <v>84</v>
      </c>
      <c r="D13432" s="3">
        <v>147500</v>
      </c>
    </row>
    <row r="13433" spans="1:4" x14ac:dyDescent="0.3">
      <c r="A13433" t="s">
        <v>10</v>
      </c>
      <c r="B13433" t="s">
        <v>15</v>
      </c>
      <c r="C13433" t="s">
        <v>113</v>
      </c>
      <c r="D13433" s="3">
        <v>89100</v>
      </c>
    </row>
    <row r="13434" spans="1:4" x14ac:dyDescent="0.3">
      <c r="A13434" t="s">
        <v>17</v>
      </c>
      <c r="B13434" t="s">
        <v>22</v>
      </c>
      <c r="C13434" t="s">
        <v>31</v>
      </c>
      <c r="D13434" s="3">
        <v>110000</v>
      </c>
    </row>
    <row r="13435" spans="1:4" x14ac:dyDescent="0.3">
      <c r="A13435" t="s">
        <v>80</v>
      </c>
      <c r="B13435" t="s">
        <v>15</v>
      </c>
      <c r="C13435" t="s">
        <v>79</v>
      </c>
      <c r="D13435" s="3">
        <v>196500</v>
      </c>
    </row>
    <row r="13436" spans="1:4" x14ac:dyDescent="0.3">
      <c r="A13436" t="s">
        <v>24</v>
      </c>
      <c r="B13436" t="s">
        <v>15</v>
      </c>
      <c r="C13436" t="s">
        <v>12</v>
      </c>
      <c r="D13436" s="3">
        <v>277500</v>
      </c>
    </row>
    <row r="13437" spans="1:4" x14ac:dyDescent="0.3">
      <c r="A13437" t="s">
        <v>80</v>
      </c>
      <c r="B13437" t="s">
        <v>15</v>
      </c>
      <c r="C13437" t="s">
        <v>131</v>
      </c>
      <c r="D13437" s="3">
        <v>139216</v>
      </c>
    </row>
    <row r="13438" spans="1:4" x14ac:dyDescent="0.3">
      <c r="A13438" t="s">
        <v>41</v>
      </c>
      <c r="B13438" t="s">
        <v>15</v>
      </c>
      <c r="C13438" t="s">
        <v>12</v>
      </c>
      <c r="D13438" s="3">
        <v>213158.78125</v>
      </c>
    </row>
    <row r="13439" spans="1:4" x14ac:dyDescent="0.3">
      <c r="A13439" t="s">
        <v>17</v>
      </c>
      <c r="B13439" t="s">
        <v>15</v>
      </c>
      <c r="C13439" t="s">
        <v>12</v>
      </c>
      <c r="D13439" s="3">
        <v>65954</v>
      </c>
    </row>
    <row r="13440" spans="1:4" x14ac:dyDescent="0.3">
      <c r="A13440" t="s">
        <v>29</v>
      </c>
      <c r="B13440" t="s">
        <v>15</v>
      </c>
      <c r="C13440" t="s">
        <v>12</v>
      </c>
      <c r="D13440" s="3">
        <v>124497</v>
      </c>
    </row>
    <row r="13441" spans="1:4" x14ac:dyDescent="0.3">
      <c r="A13441" t="s">
        <v>24</v>
      </c>
      <c r="B13441" t="s">
        <v>15</v>
      </c>
      <c r="C13441" t="s">
        <v>12</v>
      </c>
      <c r="D13441" s="3">
        <v>90670</v>
      </c>
    </row>
    <row r="13442" spans="1:4" x14ac:dyDescent="0.3">
      <c r="A13442" t="s">
        <v>41</v>
      </c>
      <c r="B13442" t="s">
        <v>15</v>
      </c>
      <c r="C13442" t="s">
        <v>81</v>
      </c>
      <c r="D13442" s="3">
        <v>157500</v>
      </c>
    </row>
    <row r="13443" spans="1:4" x14ac:dyDescent="0.3">
      <c r="A13443" t="s">
        <v>24</v>
      </c>
      <c r="B13443" t="s">
        <v>15</v>
      </c>
      <c r="C13443" t="s">
        <v>99</v>
      </c>
      <c r="D13443" s="3">
        <v>90000</v>
      </c>
    </row>
    <row r="13444" spans="1:4" x14ac:dyDescent="0.3">
      <c r="A13444" t="s">
        <v>63</v>
      </c>
      <c r="B13444" t="s">
        <v>15</v>
      </c>
      <c r="C13444" t="s">
        <v>12</v>
      </c>
      <c r="D13444" s="3">
        <v>115000</v>
      </c>
    </row>
    <row r="13445" spans="1:4" x14ac:dyDescent="0.3">
      <c r="A13445" t="s">
        <v>17</v>
      </c>
      <c r="B13445" t="s">
        <v>15</v>
      </c>
      <c r="C13445" t="s">
        <v>110</v>
      </c>
      <c r="D13445" s="3">
        <v>165000</v>
      </c>
    </row>
    <row r="13446" spans="1:4" x14ac:dyDescent="0.3">
      <c r="A13446" t="s">
        <v>41</v>
      </c>
      <c r="B13446" t="s">
        <v>15</v>
      </c>
      <c r="C13446" t="s">
        <v>31</v>
      </c>
      <c r="D13446" s="3">
        <v>90000</v>
      </c>
    </row>
    <row r="13447" spans="1:4" x14ac:dyDescent="0.3">
      <c r="A13447" t="s">
        <v>24</v>
      </c>
      <c r="B13447" t="s">
        <v>15</v>
      </c>
      <c r="C13447" t="s">
        <v>84</v>
      </c>
      <c r="D13447" s="3">
        <v>157500</v>
      </c>
    </row>
    <row r="13448" spans="1:4" x14ac:dyDescent="0.3">
      <c r="A13448" t="s">
        <v>54</v>
      </c>
      <c r="B13448" t="s">
        <v>15</v>
      </c>
      <c r="C13448" t="s">
        <v>12</v>
      </c>
      <c r="D13448" s="3">
        <v>155000</v>
      </c>
    </row>
    <row r="13449" spans="1:4" x14ac:dyDescent="0.3">
      <c r="A13449" t="s">
        <v>17</v>
      </c>
      <c r="B13449" t="s">
        <v>15</v>
      </c>
      <c r="C13449" t="s">
        <v>83</v>
      </c>
      <c r="D13449" s="3">
        <v>98500</v>
      </c>
    </row>
    <row r="13450" spans="1:4" x14ac:dyDescent="0.3">
      <c r="A13450" t="s">
        <v>24</v>
      </c>
      <c r="B13450" t="s">
        <v>15</v>
      </c>
      <c r="C13450" t="s">
        <v>12</v>
      </c>
      <c r="D13450" s="3">
        <v>126000</v>
      </c>
    </row>
    <row r="13451" spans="1:4" x14ac:dyDescent="0.3">
      <c r="A13451" t="s">
        <v>17</v>
      </c>
      <c r="B13451" t="s">
        <v>15</v>
      </c>
      <c r="C13451" t="s">
        <v>12</v>
      </c>
      <c r="D13451" s="3">
        <v>55000</v>
      </c>
    </row>
    <row r="13452" spans="1:4" x14ac:dyDescent="0.3">
      <c r="A13452" t="s">
        <v>54</v>
      </c>
      <c r="B13452" t="s">
        <v>15</v>
      </c>
      <c r="C13452" t="s">
        <v>81</v>
      </c>
      <c r="D13452" s="3">
        <v>249000</v>
      </c>
    </row>
    <row r="13453" spans="1:4" x14ac:dyDescent="0.3">
      <c r="A13453" t="s">
        <v>24</v>
      </c>
      <c r="B13453" t="s">
        <v>15</v>
      </c>
      <c r="C13453" t="s">
        <v>12</v>
      </c>
      <c r="D13453" s="3">
        <v>130000</v>
      </c>
    </row>
    <row r="13454" spans="1:4" x14ac:dyDescent="0.3">
      <c r="A13454" t="s">
        <v>54</v>
      </c>
      <c r="B13454" t="s">
        <v>15</v>
      </c>
      <c r="C13454" t="s">
        <v>117</v>
      </c>
      <c r="D13454" s="3">
        <v>147500</v>
      </c>
    </row>
    <row r="13455" spans="1:4" x14ac:dyDescent="0.3">
      <c r="A13455" t="s">
        <v>24</v>
      </c>
      <c r="B13455" t="s">
        <v>15</v>
      </c>
      <c r="C13455" t="s">
        <v>12</v>
      </c>
      <c r="D13455" s="3">
        <v>150000</v>
      </c>
    </row>
    <row r="13456" spans="1:4" x14ac:dyDescent="0.3">
      <c r="A13456" t="s">
        <v>17</v>
      </c>
      <c r="B13456" t="s">
        <v>15</v>
      </c>
      <c r="C13456" t="s">
        <v>12</v>
      </c>
      <c r="D13456" s="3">
        <v>90000</v>
      </c>
    </row>
    <row r="13457" spans="1:4" x14ac:dyDescent="0.3">
      <c r="A13457" t="s">
        <v>10</v>
      </c>
      <c r="B13457" t="s">
        <v>15</v>
      </c>
      <c r="C13457" t="s">
        <v>12</v>
      </c>
      <c r="D13457" s="3">
        <v>150000</v>
      </c>
    </row>
    <row r="13458" spans="1:4" x14ac:dyDescent="0.3">
      <c r="A13458" t="s">
        <v>78</v>
      </c>
      <c r="B13458" t="s">
        <v>15</v>
      </c>
      <c r="C13458" t="s">
        <v>130</v>
      </c>
      <c r="D13458" s="3">
        <v>79200</v>
      </c>
    </row>
    <row r="13459" spans="1:4" x14ac:dyDescent="0.3">
      <c r="A13459" t="s">
        <v>54</v>
      </c>
      <c r="B13459" t="s">
        <v>15</v>
      </c>
      <c r="C13459" t="s">
        <v>108</v>
      </c>
      <c r="D13459" s="3">
        <v>147500</v>
      </c>
    </row>
    <row r="13460" spans="1:4" x14ac:dyDescent="0.3">
      <c r="A13460" t="s">
        <v>10</v>
      </c>
      <c r="B13460" t="s">
        <v>15</v>
      </c>
      <c r="C13460" t="s">
        <v>12</v>
      </c>
      <c r="D13460" s="3">
        <v>175000</v>
      </c>
    </row>
    <row r="13461" spans="1:4" x14ac:dyDescent="0.3">
      <c r="A13461" t="s">
        <v>17</v>
      </c>
      <c r="B13461" t="s">
        <v>15</v>
      </c>
      <c r="C13461" t="s">
        <v>56</v>
      </c>
      <c r="D13461" s="3">
        <v>51014</v>
      </c>
    </row>
    <row r="13462" spans="1:4" x14ac:dyDescent="0.3">
      <c r="A13462" t="s">
        <v>41</v>
      </c>
      <c r="B13462" t="s">
        <v>15</v>
      </c>
      <c r="C13462" t="s">
        <v>12</v>
      </c>
      <c r="D13462" s="3">
        <v>183000</v>
      </c>
    </row>
    <row r="13463" spans="1:4" x14ac:dyDescent="0.3">
      <c r="A13463" t="s">
        <v>24</v>
      </c>
      <c r="B13463" t="s">
        <v>15</v>
      </c>
      <c r="C13463" t="s">
        <v>12</v>
      </c>
      <c r="D13463" s="3">
        <v>100000</v>
      </c>
    </row>
    <row r="13464" spans="1:4" x14ac:dyDescent="0.3">
      <c r="A13464" t="s">
        <v>17</v>
      </c>
      <c r="B13464" t="s">
        <v>15</v>
      </c>
      <c r="C13464" t="s">
        <v>12</v>
      </c>
      <c r="D13464" s="3">
        <v>200000</v>
      </c>
    </row>
    <row r="13465" spans="1:4" x14ac:dyDescent="0.3">
      <c r="A13465" t="s">
        <v>17</v>
      </c>
      <c r="B13465" t="s">
        <v>90</v>
      </c>
      <c r="C13465" t="s">
        <v>104</v>
      </c>
      <c r="D13465" s="3">
        <v>100500</v>
      </c>
    </row>
    <row r="13466" spans="1:4" x14ac:dyDescent="0.3">
      <c r="A13466" t="s">
        <v>54</v>
      </c>
      <c r="B13466" t="s">
        <v>15</v>
      </c>
      <c r="C13466" t="s">
        <v>12</v>
      </c>
      <c r="D13466" s="3">
        <v>127500</v>
      </c>
    </row>
    <row r="13467" spans="1:4" x14ac:dyDescent="0.3">
      <c r="A13467" t="s">
        <v>29</v>
      </c>
      <c r="B13467" t="s">
        <v>15</v>
      </c>
      <c r="C13467" t="s">
        <v>12</v>
      </c>
      <c r="D13467" s="3">
        <v>90000</v>
      </c>
    </row>
    <row r="13468" spans="1:4" x14ac:dyDescent="0.3">
      <c r="A13468" t="s">
        <v>54</v>
      </c>
      <c r="B13468" t="s">
        <v>15</v>
      </c>
      <c r="C13468" t="s">
        <v>12</v>
      </c>
      <c r="D13468" s="3">
        <v>147500</v>
      </c>
    </row>
    <row r="13469" spans="1:4" x14ac:dyDescent="0.3">
      <c r="A13469" t="s">
        <v>54</v>
      </c>
      <c r="B13469" t="s">
        <v>15</v>
      </c>
      <c r="C13469" t="s">
        <v>105</v>
      </c>
      <c r="D13469" s="3">
        <v>134241</v>
      </c>
    </row>
    <row r="13470" spans="1:4" x14ac:dyDescent="0.3">
      <c r="A13470" t="s">
        <v>54</v>
      </c>
      <c r="B13470" t="s">
        <v>15</v>
      </c>
      <c r="C13470" t="s">
        <v>12</v>
      </c>
      <c r="D13470" s="3">
        <v>150000</v>
      </c>
    </row>
    <row r="13471" spans="1:4" x14ac:dyDescent="0.3">
      <c r="A13471" t="s">
        <v>29</v>
      </c>
      <c r="B13471" t="s">
        <v>15</v>
      </c>
      <c r="C13471" t="s">
        <v>135</v>
      </c>
      <c r="D13471" s="3">
        <v>64800</v>
      </c>
    </row>
    <row r="13472" spans="1:4" x14ac:dyDescent="0.3">
      <c r="A13472" t="s">
        <v>29</v>
      </c>
      <c r="B13472" t="s">
        <v>15</v>
      </c>
      <c r="C13472" t="s">
        <v>12</v>
      </c>
      <c r="D13472" s="3">
        <v>90000</v>
      </c>
    </row>
    <row r="13473" spans="1:4" x14ac:dyDescent="0.3">
      <c r="A13473" t="s">
        <v>24</v>
      </c>
      <c r="B13473" t="s">
        <v>15</v>
      </c>
      <c r="C13473" t="s">
        <v>120</v>
      </c>
      <c r="D13473" s="3">
        <v>88128</v>
      </c>
    </row>
    <row r="13474" spans="1:4" x14ac:dyDescent="0.3">
      <c r="A13474" t="s">
        <v>41</v>
      </c>
      <c r="B13474" t="s">
        <v>15</v>
      </c>
      <c r="C13474" t="s">
        <v>12</v>
      </c>
      <c r="D13474" s="3">
        <v>125000</v>
      </c>
    </row>
    <row r="13475" spans="1:4" x14ac:dyDescent="0.3">
      <c r="A13475" t="s">
        <v>17</v>
      </c>
      <c r="B13475" t="s">
        <v>15</v>
      </c>
      <c r="C13475" t="s">
        <v>12</v>
      </c>
      <c r="D13475" s="3">
        <v>70000</v>
      </c>
    </row>
    <row r="13476" spans="1:4" x14ac:dyDescent="0.3">
      <c r="A13476" t="s">
        <v>63</v>
      </c>
      <c r="B13476" t="s">
        <v>15</v>
      </c>
      <c r="C13476" t="s">
        <v>12</v>
      </c>
      <c r="D13476" s="3">
        <v>162500</v>
      </c>
    </row>
    <row r="13477" spans="1:4" x14ac:dyDescent="0.3">
      <c r="A13477" t="s">
        <v>54</v>
      </c>
      <c r="B13477" t="s">
        <v>15</v>
      </c>
      <c r="C13477" t="s">
        <v>99</v>
      </c>
      <c r="D13477" s="3">
        <v>90000</v>
      </c>
    </row>
    <row r="13478" spans="1:4" x14ac:dyDescent="0.3">
      <c r="A13478" t="s">
        <v>24</v>
      </c>
      <c r="B13478" t="s">
        <v>15</v>
      </c>
      <c r="C13478" t="s">
        <v>12</v>
      </c>
      <c r="D13478" s="3">
        <v>90000</v>
      </c>
    </row>
    <row r="13479" spans="1:4" x14ac:dyDescent="0.3">
      <c r="A13479" t="s">
        <v>63</v>
      </c>
      <c r="B13479" t="s">
        <v>15</v>
      </c>
      <c r="C13479" t="s">
        <v>105</v>
      </c>
      <c r="D13479" s="3">
        <v>63000</v>
      </c>
    </row>
    <row r="13480" spans="1:4" x14ac:dyDescent="0.3">
      <c r="A13480" t="s">
        <v>17</v>
      </c>
      <c r="B13480" t="s">
        <v>15</v>
      </c>
      <c r="C13480" t="s">
        <v>12</v>
      </c>
      <c r="D13480" s="3">
        <v>111175</v>
      </c>
    </row>
    <row r="13481" spans="1:4" x14ac:dyDescent="0.3">
      <c r="A13481" t="s">
        <v>78</v>
      </c>
      <c r="B13481" t="s">
        <v>15</v>
      </c>
      <c r="C13481" t="s">
        <v>103</v>
      </c>
      <c r="D13481" s="3">
        <v>80850</v>
      </c>
    </row>
    <row r="13482" spans="1:4" x14ac:dyDescent="0.3">
      <c r="A13482" t="s">
        <v>17</v>
      </c>
      <c r="B13482" t="s">
        <v>15</v>
      </c>
      <c r="C13482" t="s">
        <v>12</v>
      </c>
      <c r="D13482" s="3">
        <v>47515</v>
      </c>
    </row>
    <row r="13483" spans="1:4" x14ac:dyDescent="0.3">
      <c r="A13483" t="s">
        <v>17</v>
      </c>
      <c r="B13483" t="s">
        <v>15</v>
      </c>
      <c r="C13483" t="s">
        <v>12</v>
      </c>
      <c r="D13483" s="3">
        <v>111528</v>
      </c>
    </row>
    <row r="13484" spans="1:4" x14ac:dyDescent="0.3">
      <c r="A13484" t="s">
        <v>17</v>
      </c>
      <c r="B13484" t="s">
        <v>15</v>
      </c>
      <c r="C13484" t="s">
        <v>12</v>
      </c>
      <c r="D13484" s="3">
        <v>80000</v>
      </c>
    </row>
    <row r="13485" spans="1:4" x14ac:dyDescent="0.3">
      <c r="A13485" t="s">
        <v>17</v>
      </c>
      <c r="B13485" t="s">
        <v>15</v>
      </c>
      <c r="C13485" t="s">
        <v>12</v>
      </c>
      <c r="D13485" s="3">
        <v>74050</v>
      </c>
    </row>
    <row r="13486" spans="1:4" x14ac:dyDescent="0.3">
      <c r="A13486" t="s">
        <v>54</v>
      </c>
      <c r="B13486" t="s">
        <v>15</v>
      </c>
      <c r="C13486" t="s">
        <v>12</v>
      </c>
      <c r="D13486" s="3">
        <v>122500</v>
      </c>
    </row>
    <row r="13487" spans="1:4" x14ac:dyDescent="0.3">
      <c r="A13487" t="s">
        <v>17</v>
      </c>
      <c r="B13487" t="s">
        <v>15</v>
      </c>
      <c r="C13487" t="s">
        <v>12</v>
      </c>
      <c r="D13487" s="3">
        <v>149508.5</v>
      </c>
    </row>
    <row r="13488" spans="1:4" x14ac:dyDescent="0.3">
      <c r="A13488" t="s">
        <v>24</v>
      </c>
      <c r="B13488" t="s">
        <v>15</v>
      </c>
      <c r="C13488" t="s">
        <v>12</v>
      </c>
      <c r="D13488" s="3">
        <v>150000</v>
      </c>
    </row>
    <row r="13489" spans="1:4" x14ac:dyDescent="0.3">
      <c r="A13489" t="s">
        <v>24</v>
      </c>
      <c r="B13489" t="s">
        <v>15</v>
      </c>
      <c r="C13489" t="s">
        <v>12</v>
      </c>
      <c r="D13489" s="3">
        <v>113500</v>
      </c>
    </row>
    <row r="13490" spans="1:4" x14ac:dyDescent="0.3">
      <c r="A13490" t="s">
        <v>24</v>
      </c>
      <c r="B13490" t="s">
        <v>15</v>
      </c>
      <c r="C13490" t="s">
        <v>12</v>
      </c>
      <c r="D13490" s="3">
        <v>220000</v>
      </c>
    </row>
    <row r="13491" spans="1:4" x14ac:dyDescent="0.3">
      <c r="A13491" t="s">
        <v>24</v>
      </c>
      <c r="B13491" t="s">
        <v>15</v>
      </c>
      <c r="C13491" t="s">
        <v>12</v>
      </c>
      <c r="D13491" s="3">
        <v>69118.1484375</v>
      </c>
    </row>
    <row r="13492" spans="1:4" x14ac:dyDescent="0.3">
      <c r="A13492" t="s">
        <v>10</v>
      </c>
      <c r="B13492" t="s">
        <v>15</v>
      </c>
      <c r="C13492" t="s">
        <v>102</v>
      </c>
      <c r="D13492" s="3">
        <v>147500</v>
      </c>
    </row>
    <row r="13493" spans="1:4" x14ac:dyDescent="0.3">
      <c r="A13493" t="s">
        <v>24</v>
      </c>
      <c r="B13493" t="s">
        <v>15</v>
      </c>
      <c r="C13493" t="s">
        <v>94</v>
      </c>
      <c r="D13493" s="3">
        <v>89100</v>
      </c>
    </row>
    <row r="13494" spans="1:4" x14ac:dyDescent="0.3">
      <c r="A13494" t="s">
        <v>24</v>
      </c>
      <c r="B13494" t="s">
        <v>15</v>
      </c>
      <c r="C13494" t="s">
        <v>12</v>
      </c>
      <c r="D13494" s="3">
        <v>90900</v>
      </c>
    </row>
    <row r="13495" spans="1:4" x14ac:dyDescent="0.3">
      <c r="A13495" t="s">
        <v>41</v>
      </c>
      <c r="B13495" t="s">
        <v>15</v>
      </c>
      <c r="C13495" t="s">
        <v>12</v>
      </c>
      <c r="D13495" s="3">
        <v>75000</v>
      </c>
    </row>
    <row r="13496" spans="1:4" x14ac:dyDescent="0.3">
      <c r="A13496" t="s">
        <v>10</v>
      </c>
      <c r="B13496" t="s">
        <v>15</v>
      </c>
      <c r="C13496" t="s">
        <v>12</v>
      </c>
      <c r="D13496" s="3">
        <v>115000</v>
      </c>
    </row>
    <row r="13497" spans="1:4" x14ac:dyDescent="0.3">
      <c r="A13497" t="s">
        <v>17</v>
      </c>
      <c r="B13497" t="s">
        <v>15</v>
      </c>
      <c r="C13497" t="s">
        <v>12</v>
      </c>
      <c r="D13497" s="3">
        <v>150000</v>
      </c>
    </row>
    <row r="13498" spans="1:4" x14ac:dyDescent="0.3">
      <c r="A13498" t="s">
        <v>10</v>
      </c>
      <c r="B13498" t="s">
        <v>15</v>
      </c>
      <c r="C13498" t="s">
        <v>12</v>
      </c>
      <c r="D13498" s="3">
        <v>125785</v>
      </c>
    </row>
    <row r="13499" spans="1:4" x14ac:dyDescent="0.3">
      <c r="A13499" t="s">
        <v>54</v>
      </c>
      <c r="B13499" t="s">
        <v>15</v>
      </c>
      <c r="C13499" t="s">
        <v>107</v>
      </c>
      <c r="D13499" s="3">
        <v>133500</v>
      </c>
    </row>
    <row r="13500" spans="1:4" x14ac:dyDescent="0.3">
      <c r="A13500" t="s">
        <v>17</v>
      </c>
      <c r="B13500" t="s">
        <v>15</v>
      </c>
      <c r="C13500" t="s">
        <v>12</v>
      </c>
      <c r="D13500" s="3">
        <v>139860</v>
      </c>
    </row>
    <row r="13501" spans="1:4" x14ac:dyDescent="0.3">
      <c r="A13501" t="s">
        <v>10</v>
      </c>
      <c r="B13501" t="s">
        <v>15</v>
      </c>
      <c r="C13501" t="s">
        <v>12</v>
      </c>
      <c r="D13501" s="3">
        <v>170000</v>
      </c>
    </row>
    <row r="13502" spans="1:4" x14ac:dyDescent="0.3">
      <c r="A13502" t="s">
        <v>78</v>
      </c>
      <c r="B13502" t="s">
        <v>15</v>
      </c>
      <c r="C13502" t="s">
        <v>79</v>
      </c>
      <c r="D13502" s="3">
        <v>69000</v>
      </c>
    </row>
    <row r="13503" spans="1:4" x14ac:dyDescent="0.3">
      <c r="A13503" t="s">
        <v>78</v>
      </c>
      <c r="B13503" t="s">
        <v>15</v>
      </c>
      <c r="C13503" t="s">
        <v>137</v>
      </c>
      <c r="D13503" s="3">
        <v>79200</v>
      </c>
    </row>
    <row r="13504" spans="1:4" x14ac:dyDescent="0.3">
      <c r="A13504" t="s">
        <v>78</v>
      </c>
      <c r="B13504" t="s">
        <v>15</v>
      </c>
      <c r="C13504" t="s">
        <v>84</v>
      </c>
      <c r="D13504" s="3">
        <v>128682</v>
      </c>
    </row>
    <row r="13505" spans="1:4" x14ac:dyDescent="0.3">
      <c r="A13505" t="s">
        <v>24</v>
      </c>
      <c r="B13505" t="s">
        <v>15</v>
      </c>
      <c r="C13505" t="s">
        <v>99</v>
      </c>
      <c r="D13505" s="3">
        <v>172000</v>
      </c>
    </row>
    <row r="13506" spans="1:4" x14ac:dyDescent="0.3">
      <c r="A13506" t="s">
        <v>24</v>
      </c>
      <c r="B13506" t="s">
        <v>15</v>
      </c>
      <c r="C13506" t="s">
        <v>12</v>
      </c>
      <c r="D13506" s="3">
        <v>198500</v>
      </c>
    </row>
    <row r="13507" spans="1:4" x14ac:dyDescent="0.3">
      <c r="A13507" t="s">
        <v>17</v>
      </c>
      <c r="B13507" t="s">
        <v>15</v>
      </c>
      <c r="C13507" t="s">
        <v>12</v>
      </c>
      <c r="D13507" s="3">
        <v>110000</v>
      </c>
    </row>
    <row r="13508" spans="1:4" x14ac:dyDescent="0.3">
      <c r="A13508" t="s">
        <v>24</v>
      </c>
      <c r="B13508" t="s">
        <v>15</v>
      </c>
      <c r="C13508" t="s">
        <v>95</v>
      </c>
      <c r="D13508" s="3">
        <v>69962.5</v>
      </c>
    </row>
    <row r="13509" spans="1:4" x14ac:dyDescent="0.3">
      <c r="A13509" t="s">
        <v>17</v>
      </c>
      <c r="B13509" t="s">
        <v>15</v>
      </c>
      <c r="C13509" t="s">
        <v>12</v>
      </c>
      <c r="D13509" s="3">
        <v>95000</v>
      </c>
    </row>
    <row r="13510" spans="1:4" x14ac:dyDescent="0.3">
      <c r="A13510" t="s">
        <v>17</v>
      </c>
      <c r="B13510" t="s">
        <v>15</v>
      </c>
      <c r="C13510" t="s">
        <v>31</v>
      </c>
      <c r="D13510" s="3">
        <v>77250</v>
      </c>
    </row>
    <row r="13511" spans="1:4" x14ac:dyDescent="0.3">
      <c r="A13511" t="s">
        <v>17</v>
      </c>
      <c r="B13511" t="s">
        <v>15</v>
      </c>
      <c r="C13511" t="s">
        <v>12</v>
      </c>
      <c r="D13511" s="3">
        <v>87500</v>
      </c>
    </row>
    <row r="13512" spans="1:4" x14ac:dyDescent="0.3">
      <c r="A13512" t="s">
        <v>17</v>
      </c>
      <c r="B13512" t="s">
        <v>15</v>
      </c>
      <c r="C13512" t="s">
        <v>12</v>
      </c>
      <c r="D13512" s="3">
        <v>80000</v>
      </c>
    </row>
    <row r="13513" spans="1:4" x14ac:dyDescent="0.3">
      <c r="A13513" t="s">
        <v>17</v>
      </c>
      <c r="B13513" t="s">
        <v>15</v>
      </c>
      <c r="C13513" t="s">
        <v>12</v>
      </c>
      <c r="D13513" s="3">
        <v>81311.5</v>
      </c>
    </row>
    <row r="13514" spans="1:4" x14ac:dyDescent="0.3">
      <c r="A13514" t="s">
        <v>29</v>
      </c>
      <c r="B13514" t="s">
        <v>15</v>
      </c>
      <c r="C13514" t="s">
        <v>12</v>
      </c>
      <c r="D13514" s="3">
        <v>114998</v>
      </c>
    </row>
    <row r="13515" spans="1:4" x14ac:dyDescent="0.3">
      <c r="A13515" t="s">
        <v>17</v>
      </c>
      <c r="B13515" t="s">
        <v>15</v>
      </c>
      <c r="C13515" t="s">
        <v>12</v>
      </c>
      <c r="D13515" s="3">
        <v>103500</v>
      </c>
    </row>
    <row r="13516" spans="1:4" x14ac:dyDescent="0.3">
      <c r="A13516" t="s">
        <v>17</v>
      </c>
      <c r="B13516" t="s">
        <v>15</v>
      </c>
      <c r="C13516" t="s">
        <v>12</v>
      </c>
      <c r="D13516" s="3">
        <v>51221.23046875</v>
      </c>
    </row>
    <row r="13517" spans="1:4" x14ac:dyDescent="0.3">
      <c r="A13517" t="s">
        <v>17</v>
      </c>
      <c r="B13517" t="s">
        <v>15</v>
      </c>
      <c r="C13517" t="s">
        <v>106</v>
      </c>
      <c r="D13517" s="3">
        <v>111175</v>
      </c>
    </row>
    <row r="13518" spans="1:4" x14ac:dyDescent="0.3">
      <c r="A13518" t="s">
        <v>54</v>
      </c>
      <c r="B13518" t="s">
        <v>15</v>
      </c>
      <c r="C13518" t="s">
        <v>12</v>
      </c>
      <c r="D13518" s="3">
        <v>157500</v>
      </c>
    </row>
    <row r="13519" spans="1:4" x14ac:dyDescent="0.3">
      <c r="A13519" t="s">
        <v>24</v>
      </c>
      <c r="B13519" t="s">
        <v>15</v>
      </c>
      <c r="C13519" t="s">
        <v>12</v>
      </c>
      <c r="D13519" s="3">
        <v>77500</v>
      </c>
    </row>
    <row r="13520" spans="1:4" x14ac:dyDescent="0.3">
      <c r="A13520" t="s">
        <v>41</v>
      </c>
      <c r="B13520" t="s">
        <v>15</v>
      </c>
      <c r="C13520" t="s">
        <v>12</v>
      </c>
      <c r="D13520" s="3">
        <v>181022.5</v>
      </c>
    </row>
    <row r="13521" spans="1:4" x14ac:dyDescent="0.3">
      <c r="A13521" t="s">
        <v>24</v>
      </c>
      <c r="B13521" t="s">
        <v>15</v>
      </c>
      <c r="C13521" t="s">
        <v>123</v>
      </c>
      <c r="D13521" s="3">
        <v>157500</v>
      </c>
    </row>
    <row r="13522" spans="1:4" x14ac:dyDescent="0.3">
      <c r="A13522" t="s">
        <v>17</v>
      </c>
      <c r="B13522" t="s">
        <v>15</v>
      </c>
      <c r="C13522" t="s">
        <v>12</v>
      </c>
      <c r="D13522" s="3">
        <v>117500</v>
      </c>
    </row>
    <row r="13523" spans="1:4" x14ac:dyDescent="0.3">
      <c r="A13523" t="s">
        <v>78</v>
      </c>
      <c r="B13523" t="s">
        <v>15</v>
      </c>
      <c r="C13523" t="s">
        <v>115</v>
      </c>
      <c r="D13523" s="3">
        <v>79200</v>
      </c>
    </row>
    <row r="13524" spans="1:4" x14ac:dyDescent="0.3">
      <c r="A13524" t="s">
        <v>17</v>
      </c>
      <c r="B13524" t="s">
        <v>15</v>
      </c>
      <c r="C13524" t="s">
        <v>12</v>
      </c>
      <c r="D13524" s="3">
        <v>67500</v>
      </c>
    </row>
    <row r="13525" spans="1:4" x14ac:dyDescent="0.3">
      <c r="A13525" t="s">
        <v>17</v>
      </c>
      <c r="B13525" t="s">
        <v>15</v>
      </c>
      <c r="C13525" t="s">
        <v>12</v>
      </c>
      <c r="D13525" s="3">
        <v>77150</v>
      </c>
    </row>
    <row r="13526" spans="1:4" x14ac:dyDescent="0.3">
      <c r="A13526" t="s">
        <v>41</v>
      </c>
      <c r="B13526" t="s">
        <v>15</v>
      </c>
      <c r="C13526" t="s">
        <v>12</v>
      </c>
      <c r="D13526" s="3">
        <v>90000</v>
      </c>
    </row>
    <row r="13527" spans="1:4" x14ac:dyDescent="0.3">
      <c r="A13527" t="s">
        <v>24</v>
      </c>
      <c r="B13527" t="s">
        <v>15</v>
      </c>
      <c r="C13527" t="s">
        <v>12</v>
      </c>
      <c r="D13527" s="3">
        <v>224500</v>
      </c>
    </row>
    <row r="13528" spans="1:4" x14ac:dyDescent="0.3">
      <c r="A13528" t="s">
        <v>24</v>
      </c>
      <c r="B13528" t="s">
        <v>15</v>
      </c>
      <c r="C13528" t="s">
        <v>109</v>
      </c>
      <c r="D13528" s="3">
        <v>69962.5</v>
      </c>
    </row>
    <row r="13529" spans="1:4" x14ac:dyDescent="0.3">
      <c r="A13529" t="s">
        <v>17</v>
      </c>
      <c r="B13529" t="s">
        <v>15</v>
      </c>
      <c r="C13529" t="s">
        <v>12</v>
      </c>
      <c r="D13529" s="3">
        <v>105000</v>
      </c>
    </row>
    <row r="13530" spans="1:4" x14ac:dyDescent="0.3">
      <c r="A13530" t="s">
        <v>17</v>
      </c>
      <c r="B13530" t="s">
        <v>15</v>
      </c>
      <c r="C13530" t="s">
        <v>120</v>
      </c>
      <c r="D13530" s="3">
        <v>72900</v>
      </c>
    </row>
    <row r="13531" spans="1:4" x14ac:dyDescent="0.3">
      <c r="A13531" t="s">
        <v>24</v>
      </c>
      <c r="B13531" t="s">
        <v>15</v>
      </c>
      <c r="C13531" t="s">
        <v>31</v>
      </c>
      <c r="D13531" s="3">
        <v>114000</v>
      </c>
    </row>
    <row r="13532" spans="1:4" x14ac:dyDescent="0.3">
      <c r="A13532" t="s">
        <v>29</v>
      </c>
      <c r="B13532" t="s">
        <v>15</v>
      </c>
      <c r="C13532" t="s">
        <v>12</v>
      </c>
      <c r="D13532" s="3">
        <v>82000</v>
      </c>
    </row>
    <row r="13533" spans="1:4" x14ac:dyDescent="0.3">
      <c r="A13533" t="s">
        <v>17</v>
      </c>
      <c r="B13533" t="s">
        <v>15</v>
      </c>
      <c r="C13533" t="s">
        <v>12</v>
      </c>
      <c r="D13533" s="3">
        <v>97930</v>
      </c>
    </row>
    <row r="13534" spans="1:4" x14ac:dyDescent="0.3">
      <c r="A13534" t="s">
        <v>54</v>
      </c>
      <c r="B13534" t="s">
        <v>15</v>
      </c>
      <c r="C13534" t="s">
        <v>31</v>
      </c>
      <c r="D13534" s="3">
        <v>90000</v>
      </c>
    </row>
    <row r="13535" spans="1:4" x14ac:dyDescent="0.3">
      <c r="A13535" t="s">
        <v>24</v>
      </c>
      <c r="B13535" t="s">
        <v>15</v>
      </c>
      <c r="C13535" t="s">
        <v>12</v>
      </c>
      <c r="D13535" s="3">
        <v>88128</v>
      </c>
    </row>
    <row r="13536" spans="1:4" x14ac:dyDescent="0.3">
      <c r="A13536" t="s">
        <v>17</v>
      </c>
      <c r="B13536" t="s">
        <v>15</v>
      </c>
      <c r="C13536" t="s">
        <v>12</v>
      </c>
      <c r="D13536" s="3">
        <v>47500</v>
      </c>
    </row>
    <row r="13537" spans="1:4" x14ac:dyDescent="0.3">
      <c r="A13537" t="s">
        <v>54</v>
      </c>
      <c r="B13537" t="s">
        <v>15</v>
      </c>
      <c r="C13537" t="s">
        <v>84</v>
      </c>
      <c r="D13537" s="3">
        <v>96773</v>
      </c>
    </row>
    <row r="13538" spans="1:4" x14ac:dyDescent="0.3">
      <c r="A13538" t="s">
        <v>17</v>
      </c>
      <c r="B13538" t="s">
        <v>15</v>
      </c>
      <c r="C13538" t="s">
        <v>81</v>
      </c>
      <c r="D13538" s="3">
        <v>57500</v>
      </c>
    </row>
    <row r="13539" spans="1:4" x14ac:dyDescent="0.3">
      <c r="A13539" t="s">
        <v>17</v>
      </c>
      <c r="B13539" t="s">
        <v>15</v>
      </c>
      <c r="C13539" t="s">
        <v>12</v>
      </c>
      <c r="D13539" s="3">
        <v>125000</v>
      </c>
    </row>
    <row r="13540" spans="1:4" x14ac:dyDescent="0.3">
      <c r="A13540" t="s">
        <v>41</v>
      </c>
      <c r="B13540" t="s">
        <v>15</v>
      </c>
      <c r="C13540" t="s">
        <v>12</v>
      </c>
      <c r="D13540" s="3">
        <v>273555</v>
      </c>
    </row>
    <row r="13541" spans="1:4" x14ac:dyDescent="0.3">
      <c r="A13541" t="s">
        <v>54</v>
      </c>
      <c r="B13541" t="s">
        <v>15</v>
      </c>
      <c r="C13541" t="s">
        <v>84</v>
      </c>
      <c r="D13541" s="3">
        <v>147500</v>
      </c>
    </row>
    <row r="13542" spans="1:4" x14ac:dyDescent="0.3">
      <c r="A13542" t="s">
        <v>10</v>
      </c>
      <c r="B13542" t="s">
        <v>15</v>
      </c>
      <c r="C13542" t="s">
        <v>31</v>
      </c>
      <c r="D13542" s="3">
        <v>185000</v>
      </c>
    </row>
    <row r="13543" spans="1:4" x14ac:dyDescent="0.3">
      <c r="A13543" t="s">
        <v>24</v>
      </c>
      <c r="B13543" t="s">
        <v>15</v>
      </c>
      <c r="C13543" t="s">
        <v>12</v>
      </c>
      <c r="D13543" s="3">
        <v>90000</v>
      </c>
    </row>
    <row r="13544" spans="1:4" x14ac:dyDescent="0.3">
      <c r="A13544" t="s">
        <v>24</v>
      </c>
      <c r="B13544" t="s">
        <v>15</v>
      </c>
      <c r="C13544" t="s">
        <v>12</v>
      </c>
      <c r="D13544" s="3">
        <v>195500</v>
      </c>
    </row>
    <row r="13545" spans="1:4" x14ac:dyDescent="0.3">
      <c r="A13545" t="s">
        <v>78</v>
      </c>
      <c r="B13545" t="s">
        <v>15</v>
      </c>
      <c r="C13545" t="s">
        <v>12</v>
      </c>
      <c r="D13545" s="3">
        <v>227500</v>
      </c>
    </row>
    <row r="13546" spans="1:4" x14ac:dyDescent="0.3">
      <c r="A13546" t="s">
        <v>78</v>
      </c>
      <c r="B13546" t="s">
        <v>15</v>
      </c>
      <c r="C13546" t="s">
        <v>12</v>
      </c>
      <c r="D13546" s="3">
        <v>90000</v>
      </c>
    </row>
    <row r="13547" spans="1:4" x14ac:dyDescent="0.3">
      <c r="A13547" t="s">
        <v>63</v>
      </c>
      <c r="B13547" t="s">
        <v>15</v>
      </c>
      <c r="C13547" t="s">
        <v>12</v>
      </c>
      <c r="D13547" s="3">
        <v>99080</v>
      </c>
    </row>
    <row r="13548" spans="1:4" x14ac:dyDescent="0.3">
      <c r="A13548" t="s">
        <v>17</v>
      </c>
      <c r="B13548" t="s">
        <v>15</v>
      </c>
      <c r="C13548" t="s">
        <v>12</v>
      </c>
      <c r="D13548" s="3">
        <v>240000</v>
      </c>
    </row>
    <row r="13549" spans="1:4" x14ac:dyDescent="0.3">
      <c r="A13549" t="s">
        <v>54</v>
      </c>
      <c r="B13549" t="s">
        <v>15</v>
      </c>
      <c r="C13549" t="s">
        <v>12</v>
      </c>
      <c r="D13549" s="3">
        <v>90000</v>
      </c>
    </row>
    <row r="13550" spans="1:4" x14ac:dyDescent="0.3">
      <c r="A13550" t="s">
        <v>78</v>
      </c>
      <c r="B13550" t="s">
        <v>15</v>
      </c>
      <c r="C13550" t="s">
        <v>31</v>
      </c>
      <c r="D13550" s="3">
        <v>284000</v>
      </c>
    </row>
    <row r="13551" spans="1:4" x14ac:dyDescent="0.3">
      <c r="A13551" t="s">
        <v>54</v>
      </c>
      <c r="B13551" t="s">
        <v>15</v>
      </c>
      <c r="C13551" t="s">
        <v>12</v>
      </c>
      <c r="D13551" s="3">
        <v>122500</v>
      </c>
    </row>
    <row r="13552" spans="1:4" x14ac:dyDescent="0.3">
      <c r="A13552" t="s">
        <v>24</v>
      </c>
      <c r="B13552" t="s">
        <v>15</v>
      </c>
      <c r="C13552" t="s">
        <v>12</v>
      </c>
      <c r="D13552" s="3">
        <v>259000</v>
      </c>
    </row>
    <row r="13553" spans="1:4" x14ac:dyDescent="0.3">
      <c r="A13553" t="s">
        <v>17</v>
      </c>
      <c r="B13553" t="s">
        <v>15</v>
      </c>
      <c r="C13553" t="s">
        <v>12</v>
      </c>
      <c r="D13553" s="3">
        <v>125000</v>
      </c>
    </row>
    <row r="13554" spans="1:4" x14ac:dyDescent="0.3">
      <c r="A13554" t="s">
        <v>54</v>
      </c>
      <c r="B13554" t="s">
        <v>22</v>
      </c>
      <c r="C13554" t="s">
        <v>12</v>
      </c>
      <c r="D13554" s="3">
        <v>145000</v>
      </c>
    </row>
    <row r="13555" spans="1:4" x14ac:dyDescent="0.3">
      <c r="A13555" t="s">
        <v>17</v>
      </c>
      <c r="B13555" t="s">
        <v>15</v>
      </c>
      <c r="C13555" t="s">
        <v>12</v>
      </c>
      <c r="D13555" s="3">
        <v>107500</v>
      </c>
    </row>
    <row r="13556" spans="1:4" x14ac:dyDescent="0.3">
      <c r="A13556" t="s">
        <v>17</v>
      </c>
      <c r="B13556" t="s">
        <v>15</v>
      </c>
      <c r="C13556" t="s">
        <v>12</v>
      </c>
      <c r="D13556" s="3">
        <v>88009.5</v>
      </c>
    </row>
    <row r="13557" spans="1:4" x14ac:dyDescent="0.3">
      <c r="A13557" t="s">
        <v>29</v>
      </c>
      <c r="B13557" t="s">
        <v>15</v>
      </c>
      <c r="C13557" t="s">
        <v>12</v>
      </c>
      <c r="D13557" s="3">
        <v>96500</v>
      </c>
    </row>
    <row r="13558" spans="1:4" x14ac:dyDescent="0.3">
      <c r="A13558" t="s">
        <v>41</v>
      </c>
      <c r="B13558" t="s">
        <v>15</v>
      </c>
      <c r="C13558" t="s">
        <v>12</v>
      </c>
      <c r="D13558" s="3">
        <v>140000</v>
      </c>
    </row>
    <row r="13559" spans="1:4" x14ac:dyDescent="0.3">
      <c r="A13559" t="s">
        <v>24</v>
      </c>
      <c r="B13559" t="s">
        <v>15</v>
      </c>
      <c r="C13559" t="s">
        <v>12</v>
      </c>
      <c r="D13559" s="3">
        <v>172500</v>
      </c>
    </row>
    <row r="13560" spans="1:4" x14ac:dyDescent="0.3">
      <c r="A13560" t="s">
        <v>54</v>
      </c>
      <c r="B13560" t="s">
        <v>15</v>
      </c>
      <c r="C13560" t="s">
        <v>31</v>
      </c>
      <c r="D13560" s="3">
        <v>80000</v>
      </c>
    </row>
    <row r="13561" spans="1:4" x14ac:dyDescent="0.3">
      <c r="A13561" t="s">
        <v>24</v>
      </c>
      <c r="B13561" t="s">
        <v>15</v>
      </c>
      <c r="C13561" t="s">
        <v>12</v>
      </c>
      <c r="D13561" s="3">
        <v>60000</v>
      </c>
    </row>
    <row r="13562" spans="1:4" x14ac:dyDescent="0.3">
      <c r="A13562" t="s">
        <v>54</v>
      </c>
      <c r="B13562" t="s">
        <v>15</v>
      </c>
      <c r="C13562" t="s">
        <v>12</v>
      </c>
      <c r="D13562" s="3">
        <v>96773</v>
      </c>
    </row>
    <row r="13563" spans="1:4" x14ac:dyDescent="0.3">
      <c r="A13563" t="s">
        <v>78</v>
      </c>
      <c r="B13563" t="s">
        <v>15</v>
      </c>
      <c r="C13563" t="s">
        <v>99</v>
      </c>
      <c r="D13563" s="3">
        <v>99150</v>
      </c>
    </row>
    <row r="13564" spans="1:4" x14ac:dyDescent="0.3">
      <c r="A13564" t="s">
        <v>17</v>
      </c>
      <c r="B13564" t="s">
        <v>15</v>
      </c>
      <c r="C13564" t="s">
        <v>12</v>
      </c>
      <c r="D13564" s="3">
        <v>95640</v>
      </c>
    </row>
    <row r="13565" spans="1:4" x14ac:dyDescent="0.3">
      <c r="A13565" t="s">
        <v>24</v>
      </c>
      <c r="B13565" t="s">
        <v>15</v>
      </c>
      <c r="C13565" t="s">
        <v>12</v>
      </c>
      <c r="D13565" s="3">
        <v>135000</v>
      </c>
    </row>
    <row r="13566" spans="1:4" x14ac:dyDescent="0.3">
      <c r="A13566" t="s">
        <v>17</v>
      </c>
      <c r="B13566" t="s">
        <v>15</v>
      </c>
      <c r="C13566" t="s">
        <v>12</v>
      </c>
      <c r="D13566" s="3">
        <v>130000</v>
      </c>
    </row>
    <row r="13567" spans="1:4" x14ac:dyDescent="0.3">
      <c r="A13567" t="s">
        <v>17</v>
      </c>
      <c r="B13567" t="s">
        <v>15</v>
      </c>
      <c r="C13567" t="s">
        <v>12</v>
      </c>
      <c r="D13567" s="3">
        <v>81700</v>
      </c>
    </row>
    <row r="13568" spans="1:4" x14ac:dyDescent="0.3">
      <c r="A13568" t="s">
        <v>54</v>
      </c>
      <c r="B13568" t="s">
        <v>15</v>
      </c>
      <c r="C13568" t="s">
        <v>84</v>
      </c>
      <c r="D13568" s="3">
        <v>161160</v>
      </c>
    </row>
    <row r="13569" spans="1:4" x14ac:dyDescent="0.3">
      <c r="A13569" t="s">
        <v>41</v>
      </c>
      <c r="B13569" t="s">
        <v>15</v>
      </c>
      <c r="C13569" t="s">
        <v>12</v>
      </c>
      <c r="D13569" s="3">
        <v>165000</v>
      </c>
    </row>
    <row r="13570" spans="1:4" x14ac:dyDescent="0.3">
      <c r="A13570" t="s">
        <v>17</v>
      </c>
      <c r="B13570" t="s">
        <v>15</v>
      </c>
      <c r="C13570" t="s">
        <v>12</v>
      </c>
      <c r="D13570" s="3">
        <v>175000</v>
      </c>
    </row>
    <row r="13571" spans="1:4" x14ac:dyDescent="0.3">
      <c r="A13571" t="s">
        <v>17</v>
      </c>
      <c r="B13571" t="s">
        <v>15</v>
      </c>
      <c r="C13571" t="s">
        <v>12</v>
      </c>
      <c r="D13571" s="3">
        <v>70000</v>
      </c>
    </row>
    <row r="13572" spans="1:4" x14ac:dyDescent="0.3">
      <c r="A13572" t="s">
        <v>54</v>
      </c>
      <c r="B13572" t="s">
        <v>15</v>
      </c>
      <c r="C13572" t="s">
        <v>12</v>
      </c>
      <c r="D13572" s="3">
        <v>150000</v>
      </c>
    </row>
    <row r="13573" spans="1:4" x14ac:dyDescent="0.3">
      <c r="A13573" t="s">
        <v>17</v>
      </c>
      <c r="B13573" t="s">
        <v>15</v>
      </c>
      <c r="C13573" t="s">
        <v>93</v>
      </c>
      <c r="D13573" s="3">
        <v>111175</v>
      </c>
    </row>
    <row r="13574" spans="1:4" x14ac:dyDescent="0.3">
      <c r="A13574" t="s">
        <v>41</v>
      </c>
      <c r="B13574" t="s">
        <v>15</v>
      </c>
      <c r="C13574" t="s">
        <v>12</v>
      </c>
      <c r="D13574" s="3">
        <v>132500</v>
      </c>
    </row>
    <row r="13575" spans="1:4" x14ac:dyDescent="0.3">
      <c r="A13575" t="s">
        <v>24</v>
      </c>
      <c r="B13575" t="s">
        <v>15</v>
      </c>
      <c r="C13575" t="s">
        <v>12</v>
      </c>
      <c r="D13575" s="3">
        <v>135000</v>
      </c>
    </row>
    <row r="13576" spans="1:4" x14ac:dyDescent="0.3">
      <c r="A13576" t="s">
        <v>24</v>
      </c>
      <c r="B13576" t="s">
        <v>15</v>
      </c>
      <c r="C13576" t="s">
        <v>12</v>
      </c>
      <c r="D13576" s="3">
        <v>151950</v>
      </c>
    </row>
    <row r="13577" spans="1:4" x14ac:dyDescent="0.3">
      <c r="A13577" t="s">
        <v>17</v>
      </c>
      <c r="B13577" t="s">
        <v>15</v>
      </c>
      <c r="C13577" t="s">
        <v>12</v>
      </c>
      <c r="D13577" s="3">
        <v>56000</v>
      </c>
    </row>
    <row r="13578" spans="1:4" x14ac:dyDescent="0.3">
      <c r="A13578" t="s">
        <v>17</v>
      </c>
      <c r="B13578" t="s">
        <v>15</v>
      </c>
      <c r="C13578" t="s">
        <v>12</v>
      </c>
      <c r="D13578" s="3">
        <v>70000</v>
      </c>
    </row>
    <row r="13579" spans="1:4" x14ac:dyDescent="0.3">
      <c r="A13579" t="s">
        <v>24</v>
      </c>
      <c r="B13579" t="s">
        <v>15</v>
      </c>
      <c r="C13579" t="s">
        <v>12</v>
      </c>
      <c r="D13579" s="3">
        <v>150000</v>
      </c>
    </row>
    <row r="13580" spans="1:4" x14ac:dyDescent="0.3">
      <c r="A13580" t="s">
        <v>78</v>
      </c>
      <c r="B13580" t="s">
        <v>15</v>
      </c>
      <c r="C13580" t="s">
        <v>56</v>
      </c>
      <c r="D13580" s="3">
        <v>44418.5</v>
      </c>
    </row>
    <row r="13581" spans="1:4" x14ac:dyDescent="0.3">
      <c r="A13581" t="s">
        <v>17</v>
      </c>
      <c r="B13581" t="s">
        <v>15</v>
      </c>
      <c r="C13581" t="s">
        <v>12</v>
      </c>
      <c r="D13581" s="3">
        <v>100000</v>
      </c>
    </row>
    <row r="13582" spans="1:4" x14ac:dyDescent="0.3">
      <c r="A13582" t="s">
        <v>24</v>
      </c>
      <c r="B13582" t="s">
        <v>15</v>
      </c>
      <c r="C13582" t="s">
        <v>12</v>
      </c>
      <c r="D13582" s="3">
        <v>95700</v>
      </c>
    </row>
    <row r="13583" spans="1:4" x14ac:dyDescent="0.3">
      <c r="A13583" t="s">
        <v>17</v>
      </c>
      <c r="B13583" t="s">
        <v>15</v>
      </c>
      <c r="C13583" t="s">
        <v>89</v>
      </c>
      <c r="D13583" s="3">
        <v>102500</v>
      </c>
    </row>
    <row r="13584" spans="1:4" x14ac:dyDescent="0.3">
      <c r="A13584" t="s">
        <v>17</v>
      </c>
      <c r="B13584" t="s">
        <v>15</v>
      </c>
      <c r="C13584" t="s">
        <v>12</v>
      </c>
      <c r="D13584" s="3">
        <v>75000</v>
      </c>
    </row>
    <row r="13585" spans="1:4" x14ac:dyDescent="0.3">
      <c r="A13585" t="s">
        <v>24</v>
      </c>
      <c r="B13585" t="s">
        <v>15</v>
      </c>
      <c r="C13585" t="s">
        <v>12</v>
      </c>
      <c r="D13585" s="3">
        <v>150000</v>
      </c>
    </row>
    <row r="13586" spans="1:4" x14ac:dyDescent="0.3">
      <c r="A13586" t="s">
        <v>10</v>
      </c>
      <c r="B13586" t="s">
        <v>15</v>
      </c>
      <c r="C13586" t="s">
        <v>94</v>
      </c>
      <c r="D13586" s="3">
        <v>147500</v>
      </c>
    </row>
    <row r="13587" spans="1:4" x14ac:dyDescent="0.3">
      <c r="A13587" t="s">
        <v>29</v>
      </c>
      <c r="B13587" t="s">
        <v>15</v>
      </c>
      <c r="C13587" t="s">
        <v>12</v>
      </c>
      <c r="D13587" s="3">
        <v>137610</v>
      </c>
    </row>
    <row r="13588" spans="1:4" x14ac:dyDescent="0.3">
      <c r="A13588" t="s">
        <v>54</v>
      </c>
      <c r="B13588" t="s">
        <v>15</v>
      </c>
      <c r="C13588" t="s">
        <v>31</v>
      </c>
      <c r="D13588" s="3">
        <v>100000</v>
      </c>
    </row>
    <row r="13589" spans="1:4" x14ac:dyDescent="0.3">
      <c r="A13589" t="s">
        <v>17</v>
      </c>
      <c r="B13589" t="s">
        <v>15</v>
      </c>
      <c r="C13589" t="s">
        <v>12</v>
      </c>
      <c r="D13589" s="3">
        <v>130000</v>
      </c>
    </row>
    <row r="13590" spans="1:4" x14ac:dyDescent="0.3">
      <c r="A13590" t="s">
        <v>78</v>
      </c>
      <c r="B13590" t="s">
        <v>15</v>
      </c>
      <c r="C13590" t="s">
        <v>107</v>
      </c>
      <c r="D13590" s="3">
        <v>166000</v>
      </c>
    </row>
    <row r="13591" spans="1:4" x14ac:dyDescent="0.3">
      <c r="A13591" t="s">
        <v>10</v>
      </c>
      <c r="B13591" t="s">
        <v>15</v>
      </c>
      <c r="C13591" t="s">
        <v>98</v>
      </c>
      <c r="D13591" s="3">
        <v>147500</v>
      </c>
    </row>
    <row r="13592" spans="1:4" x14ac:dyDescent="0.3">
      <c r="A13592" t="s">
        <v>24</v>
      </c>
      <c r="B13592" t="s">
        <v>15</v>
      </c>
      <c r="C13592" t="s">
        <v>12</v>
      </c>
      <c r="D13592" s="3">
        <v>135519</v>
      </c>
    </row>
    <row r="13593" spans="1:4" x14ac:dyDescent="0.3">
      <c r="A13593" t="s">
        <v>24</v>
      </c>
      <c r="B13593" t="s">
        <v>15</v>
      </c>
      <c r="C13593" t="s">
        <v>84</v>
      </c>
      <c r="D13593" s="3">
        <v>93600</v>
      </c>
    </row>
    <row r="13594" spans="1:4" x14ac:dyDescent="0.3">
      <c r="A13594" t="s">
        <v>41</v>
      </c>
      <c r="B13594" t="s">
        <v>15</v>
      </c>
      <c r="C13594" t="s">
        <v>12</v>
      </c>
      <c r="D13594" s="3">
        <v>161000</v>
      </c>
    </row>
    <row r="13595" spans="1:4" x14ac:dyDescent="0.3">
      <c r="A13595" t="s">
        <v>80</v>
      </c>
      <c r="B13595" t="s">
        <v>15</v>
      </c>
      <c r="C13595" t="s">
        <v>123</v>
      </c>
      <c r="D13595" s="3">
        <v>36000</v>
      </c>
    </row>
    <row r="13596" spans="1:4" x14ac:dyDescent="0.3">
      <c r="A13596" t="s">
        <v>63</v>
      </c>
      <c r="B13596" t="s">
        <v>15</v>
      </c>
      <c r="C13596" t="s">
        <v>12</v>
      </c>
      <c r="D13596" s="3">
        <v>95000</v>
      </c>
    </row>
    <row r="13597" spans="1:4" x14ac:dyDescent="0.3">
      <c r="A13597" t="s">
        <v>17</v>
      </c>
      <c r="B13597" t="s">
        <v>15</v>
      </c>
      <c r="C13597" t="s">
        <v>93</v>
      </c>
      <c r="D13597" s="3">
        <v>89100</v>
      </c>
    </row>
    <row r="13598" spans="1:4" x14ac:dyDescent="0.3">
      <c r="A13598" t="s">
        <v>41</v>
      </c>
      <c r="B13598" t="s">
        <v>15</v>
      </c>
      <c r="C13598" t="s">
        <v>56</v>
      </c>
      <c r="D13598" s="3">
        <v>147500</v>
      </c>
    </row>
    <row r="13599" spans="1:4" x14ac:dyDescent="0.3">
      <c r="A13599" t="s">
        <v>17</v>
      </c>
      <c r="B13599" t="s">
        <v>15</v>
      </c>
      <c r="C13599" t="s">
        <v>12</v>
      </c>
      <c r="D13599" s="3">
        <v>165000</v>
      </c>
    </row>
    <row r="13600" spans="1:4" x14ac:dyDescent="0.3">
      <c r="A13600" t="s">
        <v>24</v>
      </c>
      <c r="B13600" t="s">
        <v>15</v>
      </c>
      <c r="C13600" t="s">
        <v>12</v>
      </c>
      <c r="D13600" s="3">
        <v>112502</v>
      </c>
    </row>
    <row r="13601" spans="1:4" x14ac:dyDescent="0.3">
      <c r="A13601" t="s">
        <v>17</v>
      </c>
      <c r="B13601" t="s">
        <v>15</v>
      </c>
      <c r="C13601" t="s">
        <v>92</v>
      </c>
      <c r="D13601" s="3">
        <v>125000</v>
      </c>
    </row>
    <row r="13602" spans="1:4" x14ac:dyDescent="0.3">
      <c r="A13602" t="s">
        <v>54</v>
      </c>
      <c r="B13602" t="s">
        <v>15</v>
      </c>
      <c r="C13602" t="s">
        <v>99</v>
      </c>
      <c r="D13602" s="3">
        <v>100000</v>
      </c>
    </row>
    <row r="13603" spans="1:4" x14ac:dyDescent="0.3">
      <c r="A13603" t="s">
        <v>24</v>
      </c>
      <c r="B13603" t="s">
        <v>15</v>
      </c>
      <c r="C13603" t="s">
        <v>84</v>
      </c>
      <c r="D13603" s="3">
        <v>87705</v>
      </c>
    </row>
    <row r="13604" spans="1:4" x14ac:dyDescent="0.3">
      <c r="A13604" t="s">
        <v>17</v>
      </c>
      <c r="B13604" t="s">
        <v>15</v>
      </c>
      <c r="C13604" t="s">
        <v>12</v>
      </c>
      <c r="D13604" s="3">
        <v>50000</v>
      </c>
    </row>
    <row r="13605" spans="1:4" x14ac:dyDescent="0.3">
      <c r="A13605" t="s">
        <v>41</v>
      </c>
      <c r="B13605" t="s">
        <v>15</v>
      </c>
      <c r="C13605" t="s">
        <v>12</v>
      </c>
      <c r="D13605" s="3">
        <v>115000</v>
      </c>
    </row>
    <row r="13606" spans="1:4" x14ac:dyDescent="0.3">
      <c r="A13606" t="s">
        <v>10</v>
      </c>
      <c r="B13606" t="s">
        <v>15</v>
      </c>
      <c r="C13606" t="s">
        <v>12</v>
      </c>
      <c r="D13606" s="3">
        <v>119900</v>
      </c>
    </row>
    <row r="13607" spans="1:4" x14ac:dyDescent="0.3">
      <c r="A13607" t="s">
        <v>54</v>
      </c>
      <c r="B13607" t="s">
        <v>15</v>
      </c>
      <c r="C13607" t="s">
        <v>152</v>
      </c>
      <c r="D13607" s="3">
        <v>91500</v>
      </c>
    </row>
    <row r="13608" spans="1:4" x14ac:dyDescent="0.3">
      <c r="A13608" t="s">
        <v>10</v>
      </c>
      <c r="B13608" t="s">
        <v>15</v>
      </c>
      <c r="C13608" t="s">
        <v>99</v>
      </c>
      <c r="D13608" s="3">
        <v>115000</v>
      </c>
    </row>
    <row r="13609" spans="1:4" x14ac:dyDescent="0.3">
      <c r="A13609" t="s">
        <v>17</v>
      </c>
      <c r="B13609" t="s">
        <v>15</v>
      </c>
      <c r="C13609" t="s">
        <v>12</v>
      </c>
      <c r="D13609" s="3">
        <v>74000</v>
      </c>
    </row>
    <row r="13610" spans="1:4" x14ac:dyDescent="0.3">
      <c r="A13610" t="s">
        <v>29</v>
      </c>
      <c r="B13610" t="s">
        <v>15</v>
      </c>
      <c r="C13610" t="s">
        <v>12</v>
      </c>
      <c r="D13610" s="3">
        <v>105000</v>
      </c>
    </row>
    <row r="13611" spans="1:4" x14ac:dyDescent="0.3">
      <c r="A13611" t="s">
        <v>54</v>
      </c>
      <c r="B13611" t="s">
        <v>15</v>
      </c>
      <c r="C13611" t="s">
        <v>12</v>
      </c>
      <c r="D13611" s="3">
        <v>140000</v>
      </c>
    </row>
    <row r="13612" spans="1:4" x14ac:dyDescent="0.3">
      <c r="A13612" t="s">
        <v>41</v>
      </c>
      <c r="B13612" t="s">
        <v>15</v>
      </c>
      <c r="C13612" t="s">
        <v>12</v>
      </c>
      <c r="D13612" s="3">
        <v>150000</v>
      </c>
    </row>
    <row r="13613" spans="1:4" x14ac:dyDescent="0.3">
      <c r="A13613" t="s">
        <v>17</v>
      </c>
      <c r="B13613" t="s">
        <v>15</v>
      </c>
      <c r="C13613" t="s">
        <v>12</v>
      </c>
      <c r="D13613" s="3">
        <v>200000</v>
      </c>
    </row>
    <row r="13614" spans="1:4" x14ac:dyDescent="0.3">
      <c r="A13614" t="s">
        <v>41</v>
      </c>
      <c r="B13614" t="s">
        <v>15</v>
      </c>
      <c r="C13614" t="s">
        <v>12</v>
      </c>
      <c r="D13614" s="3">
        <v>115000</v>
      </c>
    </row>
    <row r="13615" spans="1:4" x14ac:dyDescent="0.3">
      <c r="A13615" t="s">
        <v>78</v>
      </c>
      <c r="B13615" t="s">
        <v>15</v>
      </c>
      <c r="C13615" t="s">
        <v>99</v>
      </c>
      <c r="D13615" s="3">
        <v>108415.5</v>
      </c>
    </row>
    <row r="13616" spans="1:4" x14ac:dyDescent="0.3">
      <c r="A13616" t="s">
        <v>17</v>
      </c>
      <c r="B13616" t="s">
        <v>15</v>
      </c>
      <c r="C13616" t="s">
        <v>12</v>
      </c>
      <c r="D13616" s="3">
        <v>90000</v>
      </c>
    </row>
    <row r="13617" spans="1:4" x14ac:dyDescent="0.3">
      <c r="A13617" t="s">
        <v>10</v>
      </c>
      <c r="B13617" t="s">
        <v>15</v>
      </c>
      <c r="C13617" t="s">
        <v>99</v>
      </c>
      <c r="D13617" s="3">
        <v>147500</v>
      </c>
    </row>
    <row r="13618" spans="1:4" x14ac:dyDescent="0.3">
      <c r="A13618" t="s">
        <v>24</v>
      </c>
      <c r="B13618" t="s">
        <v>15</v>
      </c>
      <c r="C13618" t="s">
        <v>12</v>
      </c>
      <c r="D13618" s="3">
        <v>167500</v>
      </c>
    </row>
    <row r="13619" spans="1:4" x14ac:dyDescent="0.3">
      <c r="A13619" t="s">
        <v>24</v>
      </c>
      <c r="B13619" t="s">
        <v>15</v>
      </c>
      <c r="C13619" t="s">
        <v>12</v>
      </c>
      <c r="D13619" s="3">
        <v>145500</v>
      </c>
    </row>
    <row r="13620" spans="1:4" x14ac:dyDescent="0.3">
      <c r="A13620" t="s">
        <v>54</v>
      </c>
      <c r="B13620" t="s">
        <v>15</v>
      </c>
      <c r="C13620" t="s">
        <v>31</v>
      </c>
      <c r="D13620" s="3">
        <v>115000</v>
      </c>
    </row>
    <row r="13621" spans="1:4" x14ac:dyDescent="0.3">
      <c r="A13621" t="s">
        <v>10</v>
      </c>
      <c r="B13621" t="s">
        <v>15</v>
      </c>
      <c r="C13621" t="s">
        <v>12</v>
      </c>
      <c r="D13621" s="3">
        <v>123187.5</v>
      </c>
    </row>
    <row r="13622" spans="1:4" x14ac:dyDescent="0.3">
      <c r="A13622" t="s">
        <v>24</v>
      </c>
      <c r="B13622" t="s">
        <v>15</v>
      </c>
      <c r="C13622" t="s">
        <v>12</v>
      </c>
      <c r="D13622" s="3">
        <v>67500</v>
      </c>
    </row>
    <row r="13623" spans="1:4" x14ac:dyDescent="0.3">
      <c r="A13623" t="s">
        <v>24</v>
      </c>
      <c r="B13623" t="s">
        <v>15</v>
      </c>
      <c r="C13623" t="s">
        <v>12</v>
      </c>
      <c r="D13623" s="3">
        <v>206000</v>
      </c>
    </row>
    <row r="13624" spans="1:4" x14ac:dyDescent="0.3">
      <c r="A13624" t="s">
        <v>41</v>
      </c>
      <c r="B13624" t="s">
        <v>15</v>
      </c>
      <c r="C13624" t="s">
        <v>31</v>
      </c>
      <c r="D13624" s="3">
        <v>115000</v>
      </c>
    </row>
    <row r="13625" spans="1:4" x14ac:dyDescent="0.3">
      <c r="A13625" t="s">
        <v>17</v>
      </c>
      <c r="B13625" t="s">
        <v>15</v>
      </c>
      <c r="C13625" t="s">
        <v>12</v>
      </c>
      <c r="D13625" s="3">
        <v>87900</v>
      </c>
    </row>
    <row r="13626" spans="1:4" x14ac:dyDescent="0.3">
      <c r="A13626" t="s">
        <v>41</v>
      </c>
      <c r="B13626" t="s">
        <v>15</v>
      </c>
      <c r="C13626" t="s">
        <v>12</v>
      </c>
      <c r="D13626" s="3">
        <v>90000</v>
      </c>
    </row>
    <row r="13627" spans="1:4" x14ac:dyDescent="0.3">
      <c r="A13627" t="s">
        <v>24</v>
      </c>
      <c r="B13627" t="s">
        <v>15</v>
      </c>
      <c r="C13627" t="s">
        <v>12</v>
      </c>
      <c r="D13627" s="3">
        <v>150000</v>
      </c>
    </row>
    <row r="13628" spans="1:4" x14ac:dyDescent="0.3">
      <c r="A13628" t="s">
        <v>24</v>
      </c>
      <c r="B13628" t="s">
        <v>15</v>
      </c>
      <c r="C13628" t="s">
        <v>12</v>
      </c>
      <c r="D13628" s="3">
        <v>132368</v>
      </c>
    </row>
    <row r="13629" spans="1:4" x14ac:dyDescent="0.3">
      <c r="A13629" t="s">
        <v>24</v>
      </c>
      <c r="B13629" t="s">
        <v>15</v>
      </c>
      <c r="C13629" t="s">
        <v>12</v>
      </c>
      <c r="D13629" s="3">
        <v>151650</v>
      </c>
    </row>
    <row r="13630" spans="1:4" x14ac:dyDescent="0.3">
      <c r="A13630" t="s">
        <v>24</v>
      </c>
      <c r="B13630" t="s">
        <v>15</v>
      </c>
      <c r="C13630" t="s">
        <v>12</v>
      </c>
      <c r="D13630" s="3">
        <v>120000</v>
      </c>
    </row>
    <row r="13631" spans="1:4" x14ac:dyDescent="0.3">
      <c r="A13631" t="s">
        <v>17</v>
      </c>
      <c r="B13631" t="s">
        <v>15</v>
      </c>
      <c r="C13631" t="s">
        <v>12</v>
      </c>
      <c r="D13631" s="3">
        <v>80000</v>
      </c>
    </row>
    <row r="13632" spans="1:4" x14ac:dyDescent="0.3">
      <c r="A13632" t="s">
        <v>63</v>
      </c>
      <c r="B13632" t="s">
        <v>15</v>
      </c>
      <c r="C13632" t="s">
        <v>85</v>
      </c>
      <c r="D13632" s="3">
        <v>63000</v>
      </c>
    </row>
    <row r="13633" spans="1:4" x14ac:dyDescent="0.3">
      <c r="A13633" t="s">
        <v>29</v>
      </c>
      <c r="B13633" t="s">
        <v>15</v>
      </c>
      <c r="C13633" t="s">
        <v>12</v>
      </c>
      <c r="D13633" s="3">
        <v>117200</v>
      </c>
    </row>
    <row r="13634" spans="1:4" x14ac:dyDescent="0.3">
      <c r="A13634" t="s">
        <v>78</v>
      </c>
      <c r="B13634" t="s">
        <v>15</v>
      </c>
      <c r="C13634" t="s">
        <v>12</v>
      </c>
      <c r="D13634" s="3">
        <v>44408.5</v>
      </c>
    </row>
    <row r="13635" spans="1:4" x14ac:dyDescent="0.3">
      <c r="A13635" t="s">
        <v>63</v>
      </c>
      <c r="B13635" t="s">
        <v>15</v>
      </c>
      <c r="C13635" t="s">
        <v>12</v>
      </c>
      <c r="D13635" s="3">
        <v>125000</v>
      </c>
    </row>
    <row r="13636" spans="1:4" x14ac:dyDescent="0.3">
      <c r="A13636" t="s">
        <v>24</v>
      </c>
      <c r="B13636" t="s">
        <v>15</v>
      </c>
      <c r="C13636" t="s">
        <v>12</v>
      </c>
      <c r="D13636" s="3">
        <v>136500</v>
      </c>
    </row>
    <row r="13637" spans="1:4" x14ac:dyDescent="0.3">
      <c r="A13637" t="s">
        <v>17</v>
      </c>
      <c r="B13637" t="s">
        <v>15</v>
      </c>
      <c r="C13637" t="s">
        <v>12</v>
      </c>
      <c r="D13637" s="3">
        <v>114184</v>
      </c>
    </row>
    <row r="13638" spans="1:4" x14ac:dyDescent="0.3">
      <c r="A13638" t="s">
        <v>17</v>
      </c>
      <c r="B13638" t="s">
        <v>15</v>
      </c>
      <c r="C13638" t="s">
        <v>81</v>
      </c>
      <c r="D13638" s="3">
        <v>100500</v>
      </c>
    </row>
    <row r="13639" spans="1:4" x14ac:dyDescent="0.3">
      <c r="A13639" t="s">
        <v>24</v>
      </c>
      <c r="B13639" t="s">
        <v>15</v>
      </c>
      <c r="C13639" t="s">
        <v>31</v>
      </c>
      <c r="D13639" s="3">
        <v>170000</v>
      </c>
    </row>
    <row r="13640" spans="1:4" x14ac:dyDescent="0.3">
      <c r="A13640" t="s">
        <v>17</v>
      </c>
      <c r="B13640" t="s">
        <v>15</v>
      </c>
      <c r="C13640" t="s">
        <v>12</v>
      </c>
      <c r="D13640" s="3">
        <v>140000</v>
      </c>
    </row>
    <row r="13641" spans="1:4" x14ac:dyDescent="0.3">
      <c r="A13641" t="s">
        <v>17</v>
      </c>
      <c r="B13641" t="s">
        <v>15</v>
      </c>
      <c r="C13641" t="s">
        <v>31</v>
      </c>
      <c r="D13641" s="3">
        <v>53967</v>
      </c>
    </row>
    <row r="13642" spans="1:4" x14ac:dyDescent="0.3">
      <c r="A13642" t="s">
        <v>24</v>
      </c>
      <c r="B13642" t="s">
        <v>15</v>
      </c>
      <c r="C13642" t="s">
        <v>12</v>
      </c>
      <c r="D13642" s="3">
        <v>135000</v>
      </c>
    </row>
    <row r="13643" spans="1:4" x14ac:dyDescent="0.3">
      <c r="A13643" t="s">
        <v>54</v>
      </c>
      <c r="B13643" t="s">
        <v>15</v>
      </c>
      <c r="C13643" t="s">
        <v>12</v>
      </c>
      <c r="D13643" s="3">
        <v>135000</v>
      </c>
    </row>
    <row r="13644" spans="1:4" x14ac:dyDescent="0.3">
      <c r="A13644" t="s">
        <v>24</v>
      </c>
      <c r="B13644" t="s">
        <v>15</v>
      </c>
      <c r="C13644" t="s">
        <v>12</v>
      </c>
      <c r="D13644" s="3">
        <v>175000</v>
      </c>
    </row>
    <row r="13645" spans="1:4" x14ac:dyDescent="0.3">
      <c r="A13645" t="s">
        <v>24</v>
      </c>
      <c r="B13645" t="s">
        <v>15</v>
      </c>
      <c r="C13645" t="s">
        <v>12</v>
      </c>
      <c r="D13645" s="3">
        <v>150000</v>
      </c>
    </row>
    <row r="13646" spans="1:4" x14ac:dyDescent="0.3">
      <c r="A13646" t="s">
        <v>17</v>
      </c>
      <c r="B13646" t="s">
        <v>15</v>
      </c>
      <c r="C13646" t="s">
        <v>12</v>
      </c>
      <c r="D13646" s="3">
        <v>96725</v>
      </c>
    </row>
    <row r="13647" spans="1:4" x14ac:dyDescent="0.3">
      <c r="A13647" t="s">
        <v>80</v>
      </c>
      <c r="B13647" t="s">
        <v>15</v>
      </c>
      <c r="C13647" t="s">
        <v>99</v>
      </c>
      <c r="D13647" s="3">
        <v>125000</v>
      </c>
    </row>
    <row r="13648" spans="1:4" x14ac:dyDescent="0.3">
      <c r="A13648" t="s">
        <v>24</v>
      </c>
      <c r="B13648" t="s">
        <v>15</v>
      </c>
      <c r="C13648" t="s">
        <v>31</v>
      </c>
      <c r="D13648" s="3">
        <v>90000</v>
      </c>
    </row>
    <row r="13649" spans="1:4" x14ac:dyDescent="0.3">
      <c r="A13649" t="s">
        <v>78</v>
      </c>
      <c r="B13649" t="s">
        <v>15</v>
      </c>
      <c r="C13649" t="s">
        <v>12</v>
      </c>
      <c r="D13649" s="3">
        <v>130000</v>
      </c>
    </row>
    <row r="13650" spans="1:4" x14ac:dyDescent="0.3">
      <c r="A13650" t="s">
        <v>24</v>
      </c>
      <c r="B13650" t="s">
        <v>15</v>
      </c>
      <c r="C13650" t="s">
        <v>12</v>
      </c>
      <c r="D13650" s="3">
        <v>160000</v>
      </c>
    </row>
    <row r="13651" spans="1:4" x14ac:dyDescent="0.3">
      <c r="A13651" t="s">
        <v>24</v>
      </c>
      <c r="B13651" t="s">
        <v>15</v>
      </c>
      <c r="C13651" t="s">
        <v>12</v>
      </c>
      <c r="D13651" s="3">
        <v>47347.5390625</v>
      </c>
    </row>
    <row r="13652" spans="1:4" x14ac:dyDescent="0.3">
      <c r="A13652" t="s">
        <v>17</v>
      </c>
      <c r="B13652" t="s">
        <v>15</v>
      </c>
      <c r="C13652" t="s">
        <v>12</v>
      </c>
      <c r="D13652" s="3">
        <v>70000</v>
      </c>
    </row>
    <row r="13653" spans="1:4" x14ac:dyDescent="0.3">
      <c r="A13653" t="s">
        <v>24</v>
      </c>
      <c r="B13653" t="s">
        <v>15</v>
      </c>
      <c r="C13653" t="s">
        <v>12</v>
      </c>
      <c r="D13653" s="3">
        <v>136500</v>
      </c>
    </row>
    <row r="13654" spans="1:4" x14ac:dyDescent="0.3">
      <c r="A13654" t="s">
        <v>41</v>
      </c>
      <c r="B13654" t="s">
        <v>15</v>
      </c>
      <c r="C13654" t="s">
        <v>12</v>
      </c>
      <c r="D13654" s="3">
        <v>90000</v>
      </c>
    </row>
    <row r="13655" spans="1:4" x14ac:dyDescent="0.3">
      <c r="A13655" t="s">
        <v>17</v>
      </c>
      <c r="B13655" t="s">
        <v>15</v>
      </c>
      <c r="C13655" t="s">
        <v>99</v>
      </c>
      <c r="D13655" s="3">
        <v>105000</v>
      </c>
    </row>
    <row r="13656" spans="1:4" x14ac:dyDescent="0.3">
      <c r="A13656" t="s">
        <v>54</v>
      </c>
      <c r="B13656" t="s">
        <v>15</v>
      </c>
      <c r="C13656" t="s">
        <v>99</v>
      </c>
      <c r="D13656" s="3">
        <v>90000</v>
      </c>
    </row>
    <row r="13657" spans="1:4" x14ac:dyDescent="0.3">
      <c r="A13657" t="s">
        <v>24</v>
      </c>
      <c r="B13657" t="s">
        <v>15</v>
      </c>
      <c r="C13657" t="s">
        <v>130</v>
      </c>
      <c r="D13657" s="3">
        <v>50400</v>
      </c>
    </row>
    <row r="13658" spans="1:4" x14ac:dyDescent="0.3">
      <c r="A13658" t="s">
        <v>24</v>
      </c>
      <c r="B13658" t="s">
        <v>15</v>
      </c>
      <c r="C13658" t="s">
        <v>115</v>
      </c>
      <c r="D13658" s="3">
        <v>157500</v>
      </c>
    </row>
    <row r="13659" spans="1:4" x14ac:dyDescent="0.3">
      <c r="A13659" t="s">
        <v>54</v>
      </c>
      <c r="B13659" t="s">
        <v>15</v>
      </c>
      <c r="C13659" t="s">
        <v>12</v>
      </c>
      <c r="D13659" s="3">
        <v>120000</v>
      </c>
    </row>
    <row r="13660" spans="1:4" x14ac:dyDescent="0.3">
      <c r="A13660" t="s">
        <v>41</v>
      </c>
      <c r="B13660" t="s">
        <v>15</v>
      </c>
      <c r="C13660" t="s">
        <v>31</v>
      </c>
      <c r="D13660" s="3">
        <v>175000</v>
      </c>
    </row>
    <row r="13661" spans="1:4" x14ac:dyDescent="0.3">
      <c r="A13661" t="s">
        <v>24</v>
      </c>
      <c r="B13661" t="s">
        <v>15</v>
      </c>
      <c r="C13661" t="s">
        <v>12</v>
      </c>
      <c r="D13661" s="3">
        <v>152650</v>
      </c>
    </row>
    <row r="13662" spans="1:4" x14ac:dyDescent="0.3">
      <c r="A13662" t="s">
        <v>17</v>
      </c>
      <c r="B13662" t="s">
        <v>15</v>
      </c>
      <c r="C13662" t="s">
        <v>12</v>
      </c>
      <c r="D13662" s="3">
        <v>67500</v>
      </c>
    </row>
    <row r="13663" spans="1:4" x14ac:dyDescent="0.3">
      <c r="A13663" t="s">
        <v>54</v>
      </c>
      <c r="B13663" t="s">
        <v>15</v>
      </c>
      <c r="C13663" t="s">
        <v>12</v>
      </c>
      <c r="D13663" s="3">
        <v>125000</v>
      </c>
    </row>
    <row r="13664" spans="1:4" x14ac:dyDescent="0.3">
      <c r="A13664" t="s">
        <v>24</v>
      </c>
      <c r="B13664" t="s">
        <v>15</v>
      </c>
      <c r="C13664" t="s">
        <v>12</v>
      </c>
      <c r="D13664" s="3">
        <v>157500</v>
      </c>
    </row>
    <row r="13665" spans="1:4" x14ac:dyDescent="0.3">
      <c r="A13665" t="s">
        <v>41</v>
      </c>
      <c r="B13665" t="s">
        <v>15</v>
      </c>
      <c r="C13665" t="s">
        <v>31</v>
      </c>
      <c r="D13665" s="3">
        <v>151000</v>
      </c>
    </row>
    <row r="13666" spans="1:4" x14ac:dyDescent="0.3">
      <c r="A13666" t="s">
        <v>17</v>
      </c>
      <c r="B13666" t="s">
        <v>15</v>
      </c>
      <c r="C13666" t="s">
        <v>12</v>
      </c>
      <c r="D13666" s="3">
        <v>81167</v>
      </c>
    </row>
    <row r="13667" spans="1:4" x14ac:dyDescent="0.3">
      <c r="A13667" t="s">
        <v>17</v>
      </c>
      <c r="B13667" t="s">
        <v>15</v>
      </c>
      <c r="C13667" t="s">
        <v>12</v>
      </c>
      <c r="D13667" s="3">
        <v>82500</v>
      </c>
    </row>
    <row r="13668" spans="1:4" x14ac:dyDescent="0.3">
      <c r="A13668" t="s">
        <v>10</v>
      </c>
      <c r="B13668" t="s">
        <v>15</v>
      </c>
      <c r="C13668" t="s">
        <v>12</v>
      </c>
      <c r="D13668" s="3">
        <v>145000</v>
      </c>
    </row>
    <row r="13669" spans="1:4" x14ac:dyDescent="0.3">
      <c r="A13669" t="s">
        <v>17</v>
      </c>
      <c r="B13669" t="s">
        <v>15</v>
      </c>
      <c r="C13669" t="s">
        <v>12</v>
      </c>
      <c r="D13669" s="3">
        <v>60000</v>
      </c>
    </row>
    <row r="13670" spans="1:4" x14ac:dyDescent="0.3">
      <c r="A13670" t="s">
        <v>24</v>
      </c>
      <c r="B13670" t="s">
        <v>15</v>
      </c>
      <c r="C13670" t="s">
        <v>31</v>
      </c>
      <c r="D13670" s="3">
        <v>113269.5</v>
      </c>
    </row>
    <row r="13671" spans="1:4" x14ac:dyDescent="0.3">
      <c r="A13671" t="s">
        <v>24</v>
      </c>
      <c r="B13671" t="s">
        <v>15</v>
      </c>
      <c r="C13671" t="s">
        <v>94</v>
      </c>
      <c r="D13671" s="3">
        <v>157500</v>
      </c>
    </row>
    <row r="13672" spans="1:4" x14ac:dyDescent="0.3">
      <c r="A13672" t="s">
        <v>63</v>
      </c>
      <c r="B13672" t="s">
        <v>15</v>
      </c>
      <c r="C13672" t="s">
        <v>108</v>
      </c>
      <c r="D13672" s="3">
        <v>153500</v>
      </c>
    </row>
    <row r="13673" spans="1:4" x14ac:dyDescent="0.3">
      <c r="A13673" t="s">
        <v>24</v>
      </c>
      <c r="B13673" t="s">
        <v>15</v>
      </c>
      <c r="C13673" t="s">
        <v>12</v>
      </c>
      <c r="D13673" s="3">
        <v>85000</v>
      </c>
    </row>
    <row r="13674" spans="1:4" x14ac:dyDescent="0.3">
      <c r="A13674" t="s">
        <v>41</v>
      </c>
      <c r="B13674" t="s">
        <v>15</v>
      </c>
      <c r="C13674" t="s">
        <v>12</v>
      </c>
      <c r="D13674" s="3">
        <v>150000</v>
      </c>
    </row>
    <row r="13675" spans="1:4" x14ac:dyDescent="0.3">
      <c r="A13675" t="s">
        <v>54</v>
      </c>
      <c r="B13675" t="s">
        <v>15</v>
      </c>
      <c r="C13675" t="s">
        <v>84</v>
      </c>
      <c r="D13675" s="3">
        <v>147500</v>
      </c>
    </row>
    <row r="13676" spans="1:4" x14ac:dyDescent="0.3">
      <c r="A13676" t="s">
        <v>80</v>
      </c>
      <c r="B13676" t="s">
        <v>15</v>
      </c>
      <c r="C13676" t="s">
        <v>12</v>
      </c>
      <c r="D13676" s="3">
        <v>125000</v>
      </c>
    </row>
    <row r="13677" spans="1:4" x14ac:dyDescent="0.3">
      <c r="A13677" t="s">
        <v>41</v>
      </c>
      <c r="B13677" t="s">
        <v>15</v>
      </c>
      <c r="C13677" t="s">
        <v>89</v>
      </c>
      <c r="D13677" s="3">
        <v>157500</v>
      </c>
    </row>
    <row r="13678" spans="1:4" x14ac:dyDescent="0.3">
      <c r="A13678" t="s">
        <v>24</v>
      </c>
      <c r="B13678" t="s">
        <v>15</v>
      </c>
      <c r="C13678" t="s">
        <v>12</v>
      </c>
      <c r="D13678" s="3">
        <v>90000</v>
      </c>
    </row>
    <row r="13679" spans="1:4" x14ac:dyDescent="0.3">
      <c r="A13679" t="s">
        <v>78</v>
      </c>
      <c r="B13679" t="s">
        <v>15</v>
      </c>
      <c r="C13679" t="s">
        <v>12</v>
      </c>
      <c r="D13679" s="3">
        <v>101029</v>
      </c>
    </row>
    <row r="13680" spans="1:4" x14ac:dyDescent="0.3">
      <c r="A13680" t="s">
        <v>17</v>
      </c>
      <c r="B13680" t="s">
        <v>15</v>
      </c>
      <c r="C13680" t="s">
        <v>12</v>
      </c>
      <c r="D13680" s="3">
        <v>125000</v>
      </c>
    </row>
    <row r="13681" spans="1:4" x14ac:dyDescent="0.3">
      <c r="A13681" t="s">
        <v>17</v>
      </c>
      <c r="B13681" t="s">
        <v>15</v>
      </c>
      <c r="C13681" t="s">
        <v>12</v>
      </c>
      <c r="D13681" s="3">
        <v>80256.796875</v>
      </c>
    </row>
    <row r="13682" spans="1:4" x14ac:dyDescent="0.3">
      <c r="A13682" t="s">
        <v>54</v>
      </c>
      <c r="B13682" t="s">
        <v>15</v>
      </c>
      <c r="C13682" t="s">
        <v>86</v>
      </c>
      <c r="D13682" s="3">
        <v>45000</v>
      </c>
    </row>
    <row r="13683" spans="1:4" x14ac:dyDescent="0.3">
      <c r="A13683" t="s">
        <v>24</v>
      </c>
      <c r="B13683" t="s">
        <v>15</v>
      </c>
      <c r="C13683" t="s">
        <v>12</v>
      </c>
      <c r="D13683" s="3">
        <v>210000</v>
      </c>
    </row>
    <row r="13684" spans="1:4" x14ac:dyDescent="0.3">
      <c r="A13684" t="s">
        <v>63</v>
      </c>
      <c r="B13684" t="s">
        <v>15</v>
      </c>
      <c r="C13684" t="s">
        <v>83</v>
      </c>
      <c r="D13684" s="3">
        <v>185000</v>
      </c>
    </row>
    <row r="13685" spans="1:4" x14ac:dyDescent="0.3">
      <c r="A13685" t="s">
        <v>24</v>
      </c>
      <c r="B13685" t="s">
        <v>15</v>
      </c>
      <c r="C13685" t="s">
        <v>12</v>
      </c>
      <c r="D13685" s="3">
        <v>150000</v>
      </c>
    </row>
    <row r="13686" spans="1:4" x14ac:dyDescent="0.3">
      <c r="A13686" t="s">
        <v>17</v>
      </c>
      <c r="B13686" t="s">
        <v>15</v>
      </c>
      <c r="C13686" t="s">
        <v>12</v>
      </c>
      <c r="D13686" s="3">
        <v>70000</v>
      </c>
    </row>
    <row r="13687" spans="1:4" x14ac:dyDescent="0.3">
      <c r="A13687" t="s">
        <v>54</v>
      </c>
      <c r="B13687" t="s">
        <v>15</v>
      </c>
      <c r="C13687" t="s">
        <v>84</v>
      </c>
      <c r="D13687" s="3">
        <v>120000</v>
      </c>
    </row>
    <row r="13688" spans="1:4" x14ac:dyDescent="0.3">
      <c r="A13688" t="s">
        <v>17</v>
      </c>
      <c r="B13688" t="s">
        <v>15</v>
      </c>
      <c r="C13688" t="s">
        <v>98</v>
      </c>
      <c r="D13688" s="3">
        <v>79200</v>
      </c>
    </row>
    <row r="13689" spans="1:4" x14ac:dyDescent="0.3">
      <c r="A13689" t="s">
        <v>17</v>
      </c>
      <c r="B13689" t="s">
        <v>15</v>
      </c>
      <c r="C13689" t="s">
        <v>12</v>
      </c>
      <c r="D13689" s="3">
        <v>67500</v>
      </c>
    </row>
    <row r="13690" spans="1:4" x14ac:dyDescent="0.3">
      <c r="A13690" t="s">
        <v>24</v>
      </c>
      <c r="B13690" t="s">
        <v>15</v>
      </c>
      <c r="C13690" t="s">
        <v>136</v>
      </c>
      <c r="D13690" s="3">
        <v>27000</v>
      </c>
    </row>
    <row r="13691" spans="1:4" x14ac:dyDescent="0.3">
      <c r="A13691" t="s">
        <v>17</v>
      </c>
      <c r="B13691" t="s">
        <v>15</v>
      </c>
      <c r="C13691" t="s">
        <v>95</v>
      </c>
      <c r="D13691" s="3">
        <v>111175</v>
      </c>
    </row>
    <row r="13692" spans="1:4" x14ac:dyDescent="0.3">
      <c r="A13692" t="s">
        <v>41</v>
      </c>
      <c r="B13692" t="s">
        <v>15</v>
      </c>
      <c r="C13692" t="s">
        <v>12</v>
      </c>
      <c r="D13692" s="3">
        <v>145000</v>
      </c>
    </row>
    <row r="13693" spans="1:4" x14ac:dyDescent="0.3">
      <c r="A13693" t="s">
        <v>17</v>
      </c>
      <c r="B13693" t="s">
        <v>15</v>
      </c>
      <c r="C13693" t="s">
        <v>12</v>
      </c>
      <c r="D13693" s="3">
        <v>77500</v>
      </c>
    </row>
    <row r="13694" spans="1:4" x14ac:dyDescent="0.3">
      <c r="A13694" t="s">
        <v>10</v>
      </c>
      <c r="B13694" t="s">
        <v>15</v>
      </c>
      <c r="C13694" t="s">
        <v>12</v>
      </c>
      <c r="D13694" s="3">
        <v>180000</v>
      </c>
    </row>
    <row r="13695" spans="1:4" x14ac:dyDescent="0.3">
      <c r="A13695" t="s">
        <v>54</v>
      </c>
      <c r="B13695" t="s">
        <v>15</v>
      </c>
      <c r="C13695" t="s">
        <v>84</v>
      </c>
      <c r="D13695" s="3">
        <v>147500</v>
      </c>
    </row>
    <row r="13696" spans="1:4" x14ac:dyDescent="0.3">
      <c r="A13696" t="s">
        <v>17</v>
      </c>
      <c r="B13696" t="s">
        <v>15</v>
      </c>
      <c r="C13696" t="s">
        <v>12</v>
      </c>
      <c r="D13696" s="3">
        <v>82500</v>
      </c>
    </row>
    <row r="13697" spans="1:4" x14ac:dyDescent="0.3">
      <c r="A13697" t="s">
        <v>17</v>
      </c>
      <c r="B13697" t="s">
        <v>15</v>
      </c>
      <c r="C13697" t="s">
        <v>12</v>
      </c>
      <c r="D13697" s="3">
        <v>150000</v>
      </c>
    </row>
    <row r="13698" spans="1:4" x14ac:dyDescent="0.3">
      <c r="A13698" t="s">
        <v>24</v>
      </c>
      <c r="B13698" t="s">
        <v>15</v>
      </c>
      <c r="C13698" t="s">
        <v>12</v>
      </c>
      <c r="D13698" s="3">
        <v>115000</v>
      </c>
    </row>
    <row r="13699" spans="1:4" x14ac:dyDescent="0.3">
      <c r="A13699" t="s">
        <v>10</v>
      </c>
      <c r="B13699" t="s">
        <v>15</v>
      </c>
      <c r="C13699" t="s">
        <v>99</v>
      </c>
      <c r="D13699" s="3">
        <v>90000</v>
      </c>
    </row>
    <row r="13700" spans="1:4" x14ac:dyDescent="0.3">
      <c r="A13700" t="s">
        <v>24</v>
      </c>
      <c r="B13700" t="s">
        <v>15</v>
      </c>
      <c r="C13700" t="s">
        <v>12</v>
      </c>
      <c r="D13700" s="3">
        <v>206500</v>
      </c>
    </row>
    <row r="13701" spans="1:4" x14ac:dyDescent="0.3">
      <c r="A13701" t="s">
        <v>17</v>
      </c>
      <c r="B13701" t="s">
        <v>15</v>
      </c>
      <c r="C13701" t="s">
        <v>12</v>
      </c>
      <c r="D13701" s="3">
        <v>110000</v>
      </c>
    </row>
    <row r="13702" spans="1:4" x14ac:dyDescent="0.3">
      <c r="A13702" t="s">
        <v>54</v>
      </c>
      <c r="B13702" t="s">
        <v>15</v>
      </c>
      <c r="C13702" t="s">
        <v>12</v>
      </c>
      <c r="D13702" s="3">
        <v>122500</v>
      </c>
    </row>
    <row r="13703" spans="1:4" x14ac:dyDescent="0.3">
      <c r="A13703" t="s">
        <v>54</v>
      </c>
      <c r="B13703" t="s">
        <v>15</v>
      </c>
      <c r="C13703" t="s">
        <v>12</v>
      </c>
      <c r="D13703" s="3">
        <v>130000</v>
      </c>
    </row>
    <row r="13704" spans="1:4" x14ac:dyDescent="0.3">
      <c r="A13704" t="s">
        <v>17</v>
      </c>
      <c r="B13704" t="s">
        <v>15</v>
      </c>
      <c r="C13704" t="s">
        <v>12</v>
      </c>
      <c r="D13704" s="3">
        <v>102500</v>
      </c>
    </row>
    <row r="13705" spans="1:4" x14ac:dyDescent="0.3">
      <c r="A13705" t="s">
        <v>17</v>
      </c>
      <c r="B13705" t="s">
        <v>15</v>
      </c>
      <c r="C13705" t="s">
        <v>12</v>
      </c>
      <c r="D13705" s="3">
        <v>57500</v>
      </c>
    </row>
    <row r="13706" spans="1:4" x14ac:dyDescent="0.3">
      <c r="A13706" t="s">
        <v>29</v>
      </c>
      <c r="B13706" t="s">
        <v>15</v>
      </c>
      <c r="C13706" t="s">
        <v>12</v>
      </c>
      <c r="D13706" s="3">
        <v>120000</v>
      </c>
    </row>
    <row r="13707" spans="1:4" x14ac:dyDescent="0.3">
      <c r="A13707" t="s">
        <v>41</v>
      </c>
      <c r="B13707" t="s">
        <v>15</v>
      </c>
      <c r="C13707" t="s">
        <v>31</v>
      </c>
      <c r="D13707" s="3">
        <v>225000</v>
      </c>
    </row>
    <row r="13708" spans="1:4" x14ac:dyDescent="0.3">
      <c r="A13708" t="s">
        <v>29</v>
      </c>
      <c r="B13708" t="s">
        <v>15</v>
      </c>
      <c r="C13708" t="s">
        <v>107</v>
      </c>
      <c r="D13708" s="3">
        <v>71280</v>
      </c>
    </row>
    <row r="13709" spans="1:4" x14ac:dyDescent="0.3">
      <c r="A13709" t="s">
        <v>17</v>
      </c>
      <c r="B13709" t="s">
        <v>15</v>
      </c>
      <c r="C13709" t="s">
        <v>96</v>
      </c>
      <c r="D13709" s="3">
        <v>57500</v>
      </c>
    </row>
    <row r="13710" spans="1:4" x14ac:dyDescent="0.3">
      <c r="A13710" t="s">
        <v>54</v>
      </c>
      <c r="B13710" t="s">
        <v>15</v>
      </c>
      <c r="C13710" t="s">
        <v>84</v>
      </c>
      <c r="D13710" s="3">
        <v>147500</v>
      </c>
    </row>
    <row r="13711" spans="1:4" x14ac:dyDescent="0.3">
      <c r="A13711" t="s">
        <v>17</v>
      </c>
      <c r="B13711" t="s">
        <v>15</v>
      </c>
      <c r="C13711" t="s">
        <v>12</v>
      </c>
      <c r="D13711" s="3">
        <v>85000</v>
      </c>
    </row>
    <row r="13712" spans="1:4" x14ac:dyDescent="0.3">
      <c r="A13712" t="s">
        <v>54</v>
      </c>
      <c r="B13712" t="s">
        <v>15</v>
      </c>
      <c r="C13712" t="s">
        <v>12</v>
      </c>
      <c r="D13712" s="3">
        <v>97500</v>
      </c>
    </row>
    <row r="13713" spans="1:4" x14ac:dyDescent="0.3">
      <c r="A13713" t="s">
        <v>17</v>
      </c>
      <c r="B13713" t="s">
        <v>15</v>
      </c>
      <c r="C13713" t="s">
        <v>12</v>
      </c>
      <c r="D13713" s="3">
        <v>115000</v>
      </c>
    </row>
    <row r="13714" spans="1:4" x14ac:dyDescent="0.3">
      <c r="A13714" t="s">
        <v>24</v>
      </c>
      <c r="B13714" t="s">
        <v>15</v>
      </c>
      <c r="C13714" t="s">
        <v>12</v>
      </c>
      <c r="D13714" s="3">
        <v>125000</v>
      </c>
    </row>
    <row r="13715" spans="1:4" x14ac:dyDescent="0.3">
      <c r="A13715" t="s">
        <v>41</v>
      </c>
      <c r="B13715" t="s">
        <v>15</v>
      </c>
      <c r="C13715" t="s">
        <v>12</v>
      </c>
      <c r="D13715" s="3">
        <v>215000</v>
      </c>
    </row>
    <row r="13716" spans="1:4" x14ac:dyDescent="0.3">
      <c r="A13716" t="s">
        <v>10</v>
      </c>
      <c r="B13716" t="s">
        <v>15</v>
      </c>
      <c r="C13716" t="s">
        <v>12</v>
      </c>
      <c r="D13716" s="3">
        <v>125000</v>
      </c>
    </row>
    <row r="13717" spans="1:4" x14ac:dyDescent="0.3">
      <c r="A13717" t="s">
        <v>24</v>
      </c>
      <c r="B13717" t="s">
        <v>15</v>
      </c>
      <c r="C13717" t="s">
        <v>12</v>
      </c>
      <c r="D13717" s="3">
        <v>166677</v>
      </c>
    </row>
    <row r="13718" spans="1:4" x14ac:dyDescent="0.3">
      <c r="A13718" t="s">
        <v>54</v>
      </c>
      <c r="B13718" t="s">
        <v>15</v>
      </c>
      <c r="C13718" t="s">
        <v>56</v>
      </c>
      <c r="D13718" s="3">
        <v>165000</v>
      </c>
    </row>
    <row r="13719" spans="1:4" x14ac:dyDescent="0.3">
      <c r="A13719" t="s">
        <v>29</v>
      </c>
      <c r="B13719" t="s">
        <v>15</v>
      </c>
      <c r="C13719" t="s">
        <v>12</v>
      </c>
      <c r="D13719" s="3">
        <v>149000</v>
      </c>
    </row>
    <row r="13720" spans="1:4" x14ac:dyDescent="0.3">
      <c r="A13720" t="s">
        <v>29</v>
      </c>
      <c r="B13720" t="s">
        <v>15</v>
      </c>
      <c r="C13720" t="s">
        <v>12</v>
      </c>
      <c r="D13720" s="3">
        <v>90000</v>
      </c>
    </row>
    <row r="13721" spans="1:4" x14ac:dyDescent="0.3">
      <c r="A13721" t="s">
        <v>29</v>
      </c>
      <c r="B13721" t="s">
        <v>15</v>
      </c>
      <c r="C13721" t="s">
        <v>12</v>
      </c>
      <c r="D13721" s="3">
        <v>90000</v>
      </c>
    </row>
    <row r="13722" spans="1:4" x14ac:dyDescent="0.3">
      <c r="A13722" t="s">
        <v>24</v>
      </c>
      <c r="B13722" t="s">
        <v>15</v>
      </c>
      <c r="C13722" t="s">
        <v>12</v>
      </c>
      <c r="D13722" s="3">
        <v>120000</v>
      </c>
    </row>
    <row r="13723" spans="1:4" x14ac:dyDescent="0.3">
      <c r="A13723" t="s">
        <v>63</v>
      </c>
      <c r="B13723" t="s">
        <v>15</v>
      </c>
      <c r="C13723" t="s">
        <v>86</v>
      </c>
      <c r="D13723" s="3">
        <v>72900</v>
      </c>
    </row>
    <row r="13724" spans="1:4" x14ac:dyDescent="0.3">
      <c r="A13724" t="s">
        <v>41</v>
      </c>
      <c r="B13724" t="s">
        <v>15</v>
      </c>
      <c r="C13724" t="s">
        <v>12</v>
      </c>
      <c r="D13724" s="3">
        <v>159000</v>
      </c>
    </row>
    <row r="13725" spans="1:4" x14ac:dyDescent="0.3">
      <c r="A13725" t="s">
        <v>24</v>
      </c>
      <c r="B13725" t="s">
        <v>15</v>
      </c>
      <c r="C13725" t="s">
        <v>31</v>
      </c>
      <c r="D13725" s="3">
        <v>135000</v>
      </c>
    </row>
    <row r="13726" spans="1:4" x14ac:dyDescent="0.3">
      <c r="A13726" t="s">
        <v>17</v>
      </c>
      <c r="B13726" t="s">
        <v>15</v>
      </c>
      <c r="C13726" t="s">
        <v>12</v>
      </c>
      <c r="D13726" s="3">
        <v>100000</v>
      </c>
    </row>
    <row r="13727" spans="1:4" x14ac:dyDescent="0.3">
      <c r="A13727" t="s">
        <v>24</v>
      </c>
      <c r="B13727" t="s">
        <v>15</v>
      </c>
      <c r="C13727" t="s">
        <v>12</v>
      </c>
      <c r="D13727" s="3">
        <v>136000</v>
      </c>
    </row>
    <row r="13728" spans="1:4" x14ac:dyDescent="0.3">
      <c r="A13728" t="s">
        <v>17</v>
      </c>
      <c r="B13728" t="s">
        <v>15</v>
      </c>
      <c r="C13728" t="s">
        <v>12</v>
      </c>
      <c r="D13728" s="3">
        <v>95150</v>
      </c>
    </row>
    <row r="13729" spans="1:4" x14ac:dyDescent="0.3">
      <c r="A13729" t="s">
        <v>17</v>
      </c>
      <c r="B13729" t="s">
        <v>15</v>
      </c>
      <c r="C13729" t="s">
        <v>12</v>
      </c>
      <c r="D13729" s="3">
        <v>131900</v>
      </c>
    </row>
    <row r="13730" spans="1:4" x14ac:dyDescent="0.3">
      <c r="A13730" t="s">
        <v>24</v>
      </c>
      <c r="B13730" t="s">
        <v>15</v>
      </c>
      <c r="C13730" t="s">
        <v>12</v>
      </c>
      <c r="D13730" s="3">
        <v>55000</v>
      </c>
    </row>
    <row r="13731" spans="1:4" x14ac:dyDescent="0.3">
      <c r="A13731" t="s">
        <v>54</v>
      </c>
      <c r="B13731" t="s">
        <v>15</v>
      </c>
      <c r="C13731" t="s">
        <v>99</v>
      </c>
      <c r="D13731" s="3">
        <v>125000</v>
      </c>
    </row>
    <row r="13732" spans="1:4" x14ac:dyDescent="0.3">
      <c r="A13732" t="s">
        <v>17</v>
      </c>
      <c r="B13732" t="s">
        <v>15</v>
      </c>
      <c r="C13732" t="s">
        <v>12</v>
      </c>
      <c r="D13732" s="3">
        <v>90000</v>
      </c>
    </row>
    <row r="13733" spans="1:4" x14ac:dyDescent="0.3">
      <c r="A13733" t="s">
        <v>17</v>
      </c>
      <c r="B13733" t="s">
        <v>15</v>
      </c>
      <c r="C13733" t="s">
        <v>12</v>
      </c>
      <c r="D13733" s="3">
        <v>172118.5</v>
      </c>
    </row>
    <row r="13734" spans="1:4" x14ac:dyDescent="0.3">
      <c r="A13734" t="s">
        <v>17</v>
      </c>
      <c r="B13734" t="s">
        <v>15</v>
      </c>
      <c r="C13734" t="s">
        <v>12</v>
      </c>
      <c r="D13734" s="3">
        <v>151950</v>
      </c>
    </row>
    <row r="13735" spans="1:4" x14ac:dyDescent="0.3">
      <c r="A13735" t="s">
        <v>24</v>
      </c>
      <c r="B13735" t="s">
        <v>15</v>
      </c>
      <c r="C13735" t="s">
        <v>12</v>
      </c>
      <c r="D13735" s="3">
        <v>190000</v>
      </c>
    </row>
    <row r="13736" spans="1:4" x14ac:dyDescent="0.3">
      <c r="A13736" t="s">
        <v>17</v>
      </c>
      <c r="B13736" t="s">
        <v>15</v>
      </c>
      <c r="C13736" t="s">
        <v>12</v>
      </c>
      <c r="D13736" s="3">
        <v>90000</v>
      </c>
    </row>
    <row r="13737" spans="1:4" x14ac:dyDescent="0.3">
      <c r="A13737" t="s">
        <v>54</v>
      </c>
      <c r="B13737" t="s">
        <v>15</v>
      </c>
      <c r="C13737" t="s">
        <v>84</v>
      </c>
      <c r="D13737" s="3">
        <v>147500</v>
      </c>
    </row>
    <row r="13738" spans="1:4" x14ac:dyDescent="0.3">
      <c r="A13738" t="s">
        <v>29</v>
      </c>
      <c r="B13738" t="s">
        <v>15</v>
      </c>
      <c r="C13738" t="s">
        <v>130</v>
      </c>
      <c r="D13738" s="3">
        <v>111175</v>
      </c>
    </row>
    <row r="13739" spans="1:4" x14ac:dyDescent="0.3">
      <c r="A13739" t="s">
        <v>41</v>
      </c>
      <c r="B13739" t="s">
        <v>15</v>
      </c>
      <c r="C13739" t="s">
        <v>83</v>
      </c>
      <c r="D13739" s="3">
        <v>170575</v>
      </c>
    </row>
    <row r="13740" spans="1:4" x14ac:dyDescent="0.3">
      <c r="A13740" t="s">
        <v>17</v>
      </c>
      <c r="B13740" t="s">
        <v>15</v>
      </c>
      <c r="C13740" t="s">
        <v>12</v>
      </c>
      <c r="D13740" s="3">
        <v>52500</v>
      </c>
    </row>
    <row r="13741" spans="1:4" x14ac:dyDescent="0.3">
      <c r="A13741" t="s">
        <v>17</v>
      </c>
      <c r="B13741" t="s">
        <v>15</v>
      </c>
      <c r="C13741" t="s">
        <v>12</v>
      </c>
      <c r="D13741" s="3">
        <v>73000</v>
      </c>
    </row>
    <row r="13742" spans="1:4" x14ac:dyDescent="0.3">
      <c r="A13742" t="s">
        <v>29</v>
      </c>
      <c r="B13742" t="s">
        <v>15</v>
      </c>
      <c r="C13742" t="s">
        <v>123</v>
      </c>
      <c r="D13742" s="3">
        <v>111175</v>
      </c>
    </row>
    <row r="13743" spans="1:4" x14ac:dyDescent="0.3">
      <c r="A13743" t="s">
        <v>24</v>
      </c>
      <c r="B13743" t="s">
        <v>15</v>
      </c>
      <c r="C13743" t="s">
        <v>12</v>
      </c>
      <c r="D13743" s="3">
        <v>65000</v>
      </c>
    </row>
    <row r="13744" spans="1:4" x14ac:dyDescent="0.3">
      <c r="A13744" t="s">
        <v>24</v>
      </c>
      <c r="B13744" t="s">
        <v>15</v>
      </c>
      <c r="C13744" t="s">
        <v>31</v>
      </c>
      <c r="D13744" s="3">
        <v>170500</v>
      </c>
    </row>
    <row r="13745" spans="1:4" x14ac:dyDescent="0.3">
      <c r="A13745" t="s">
        <v>17</v>
      </c>
      <c r="B13745" t="s">
        <v>15</v>
      </c>
      <c r="C13745" t="s">
        <v>12</v>
      </c>
      <c r="D13745" s="3">
        <v>33500</v>
      </c>
    </row>
    <row r="13746" spans="1:4" x14ac:dyDescent="0.3">
      <c r="A13746" t="s">
        <v>41</v>
      </c>
      <c r="B13746" t="s">
        <v>15</v>
      </c>
      <c r="C13746" t="s">
        <v>12</v>
      </c>
      <c r="D13746" s="3">
        <v>151782</v>
      </c>
    </row>
    <row r="13747" spans="1:4" x14ac:dyDescent="0.3">
      <c r="A13747" t="s">
        <v>17</v>
      </c>
      <c r="B13747" t="s">
        <v>15</v>
      </c>
      <c r="C13747" t="s">
        <v>12</v>
      </c>
      <c r="D13747" s="3">
        <v>126801.5</v>
      </c>
    </row>
    <row r="13748" spans="1:4" x14ac:dyDescent="0.3">
      <c r="A13748" t="s">
        <v>17</v>
      </c>
      <c r="B13748" t="s">
        <v>15</v>
      </c>
      <c r="C13748" t="s">
        <v>94</v>
      </c>
      <c r="D13748" s="3">
        <v>53014</v>
      </c>
    </row>
    <row r="13749" spans="1:4" x14ac:dyDescent="0.3">
      <c r="A13749" t="s">
        <v>54</v>
      </c>
      <c r="B13749" t="s">
        <v>15</v>
      </c>
      <c r="C13749" t="s">
        <v>12</v>
      </c>
      <c r="D13749" s="3">
        <v>90000</v>
      </c>
    </row>
    <row r="13750" spans="1:4" x14ac:dyDescent="0.3">
      <c r="A13750" t="s">
        <v>24</v>
      </c>
      <c r="B13750" t="s">
        <v>15</v>
      </c>
      <c r="C13750" t="s">
        <v>12</v>
      </c>
      <c r="D13750" s="3">
        <v>132500</v>
      </c>
    </row>
    <row r="13751" spans="1:4" x14ac:dyDescent="0.3">
      <c r="A13751" t="s">
        <v>29</v>
      </c>
      <c r="B13751" t="s">
        <v>15</v>
      </c>
      <c r="C13751" t="s">
        <v>12</v>
      </c>
      <c r="D13751" s="3">
        <v>102000</v>
      </c>
    </row>
    <row r="13752" spans="1:4" x14ac:dyDescent="0.3">
      <c r="A13752" t="s">
        <v>17</v>
      </c>
      <c r="B13752" t="s">
        <v>15</v>
      </c>
      <c r="C13752" t="s">
        <v>12</v>
      </c>
      <c r="D13752" s="3">
        <v>49168.5</v>
      </c>
    </row>
    <row r="13753" spans="1:4" x14ac:dyDescent="0.3">
      <c r="A13753" t="s">
        <v>17</v>
      </c>
      <c r="B13753" t="s">
        <v>15</v>
      </c>
      <c r="C13753" t="s">
        <v>31</v>
      </c>
      <c r="D13753" s="3">
        <v>72500</v>
      </c>
    </row>
    <row r="13754" spans="1:4" x14ac:dyDescent="0.3">
      <c r="A13754" t="s">
        <v>54</v>
      </c>
      <c r="B13754" t="s">
        <v>15</v>
      </c>
      <c r="C13754" t="s">
        <v>99</v>
      </c>
      <c r="D13754" s="3">
        <v>125000</v>
      </c>
    </row>
    <row r="13755" spans="1:4" x14ac:dyDescent="0.3">
      <c r="A13755" t="s">
        <v>54</v>
      </c>
      <c r="B13755" t="s">
        <v>15</v>
      </c>
      <c r="C13755" t="s">
        <v>12</v>
      </c>
      <c r="D13755" s="3">
        <v>122500</v>
      </c>
    </row>
    <row r="13756" spans="1:4" x14ac:dyDescent="0.3">
      <c r="A13756" t="s">
        <v>54</v>
      </c>
      <c r="B13756" t="s">
        <v>15</v>
      </c>
      <c r="C13756" t="s">
        <v>12</v>
      </c>
      <c r="D13756" s="3">
        <v>147500</v>
      </c>
    </row>
    <row r="13757" spans="1:4" x14ac:dyDescent="0.3">
      <c r="A13757" t="s">
        <v>24</v>
      </c>
      <c r="B13757" t="s">
        <v>15</v>
      </c>
      <c r="C13757" t="s">
        <v>12</v>
      </c>
      <c r="D13757" s="3">
        <v>80850</v>
      </c>
    </row>
    <row r="13758" spans="1:4" x14ac:dyDescent="0.3">
      <c r="A13758" t="s">
        <v>29</v>
      </c>
      <c r="B13758" t="s">
        <v>15</v>
      </c>
      <c r="C13758" t="s">
        <v>12</v>
      </c>
      <c r="D13758" s="3">
        <v>145000</v>
      </c>
    </row>
    <row r="13759" spans="1:4" x14ac:dyDescent="0.3">
      <c r="A13759" t="s">
        <v>24</v>
      </c>
      <c r="B13759" t="s">
        <v>15</v>
      </c>
      <c r="C13759" t="s">
        <v>12</v>
      </c>
      <c r="D13759" s="3">
        <v>90000</v>
      </c>
    </row>
    <row r="13760" spans="1:4" x14ac:dyDescent="0.3">
      <c r="A13760" t="s">
        <v>24</v>
      </c>
      <c r="B13760" t="s">
        <v>15</v>
      </c>
      <c r="C13760" t="s">
        <v>12</v>
      </c>
      <c r="D13760" s="3">
        <v>112250</v>
      </c>
    </row>
    <row r="13761" spans="1:4" x14ac:dyDescent="0.3">
      <c r="A13761" t="s">
        <v>10</v>
      </c>
      <c r="B13761" t="s">
        <v>15</v>
      </c>
      <c r="C13761" t="s">
        <v>31</v>
      </c>
      <c r="D13761" s="3">
        <v>120000</v>
      </c>
    </row>
    <row r="13762" spans="1:4" x14ac:dyDescent="0.3">
      <c r="A13762" t="s">
        <v>54</v>
      </c>
      <c r="B13762" t="s">
        <v>15</v>
      </c>
      <c r="C13762" t="s">
        <v>86</v>
      </c>
      <c r="D13762" s="3">
        <v>45000</v>
      </c>
    </row>
    <row r="13763" spans="1:4" x14ac:dyDescent="0.3">
      <c r="A13763" t="s">
        <v>54</v>
      </c>
      <c r="B13763" t="s">
        <v>15</v>
      </c>
      <c r="C13763" t="s">
        <v>56</v>
      </c>
      <c r="D13763" s="3">
        <v>147500</v>
      </c>
    </row>
    <row r="13764" spans="1:4" x14ac:dyDescent="0.3">
      <c r="A13764" t="s">
        <v>41</v>
      </c>
      <c r="B13764" t="s">
        <v>15</v>
      </c>
      <c r="C13764" t="s">
        <v>12</v>
      </c>
      <c r="D13764" s="3">
        <v>166500</v>
      </c>
    </row>
    <row r="13765" spans="1:4" x14ac:dyDescent="0.3">
      <c r="A13765" t="s">
        <v>24</v>
      </c>
      <c r="B13765" t="s">
        <v>15</v>
      </c>
      <c r="C13765" t="s">
        <v>12</v>
      </c>
      <c r="D13765" s="3">
        <v>187500</v>
      </c>
    </row>
    <row r="13766" spans="1:4" x14ac:dyDescent="0.3">
      <c r="A13766" t="s">
        <v>17</v>
      </c>
      <c r="B13766" t="s">
        <v>15</v>
      </c>
      <c r="C13766" t="s">
        <v>12</v>
      </c>
      <c r="D13766" s="3">
        <v>125000</v>
      </c>
    </row>
    <row r="13767" spans="1:4" x14ac:dyDescent="0.3">
      <c r="A13767" t="s">
        <v>17</v>
      </c>
      <c r="B13767" t="s">
        <v>22</v>
      </c>
      <c r="C13767" t="s">
        <v>12</v>
      </c>
      <c r="D13767" s="3">
        <v>35000</v>
      </c>
    </row>
    <row r="13768" spans="1:4" x14ac:dyDescent="0.3">
      <c r="A13768" t="s">
        <v>54</v>
      </c>
      <c r="B13768" t="s">
        <v>15</v>
      </c>
      <c r="C13768" t="s">
        <v>12</v>
      </c>
      <c r="D13768" s="3">
        <v>150000</v>
      </c>
    </row>
    <row r="13769" spans="1:4" x14ac:dyDescent="0.3">
      <c r="A13769" t="s">
        <v>63</v>
      </c>
      <c r="B13769" t="s">
        <v>15</v>
      </c>
      <c r="C13769" t="s">
        <v>12</v>
      </c>
      <c r="D13769" s="3">
        <v>80000</v>
      </c>
    </row>
    <row r="13770" spans="1:4" x14ac:dyDescent="0.3">
      <c r="A13770" t="s">
        <v>54</v>
      </c>
      <c r="B13770" t="s">
        <v>15</v>
      </c>
      <c r="C13770" t="s">
        <v>94</v>
      </c>
      <c r="D13770" s="3">
        <v>147500</v>
      </c>
    </row>
    <row r="13771" spans="1:4" x14ac:dyDescent="0.3">
      <c r="A13771" t="s">
        <v>54</v>
      </c>
      <c r="B13771" t="s">
        <v>15</v>
      </c>
      <c r="C13771" t="s">
        <v>99</v>
      </c>
      <c r="D13771" s="3">
        <v>125000</v>
      </c>
    </row>
    <row r="13772" spans="1:4" x14ac:dyDescent="0.3">
      <c r="A13772" t="s">
        <v>17</v>
      </c>
      <c r="B13772" t="s">
        <v>15</v>
      </c>
      <c r="C13772" t="s">
        <v>94</v>
      </c>
      <c r="D13772" s="3">
        <v>60249</v>
      </c>
    </row>
    <row r="13773" spans="1:4" x14ac:dyDescent="0.3">
      <c r="A13773" t="s">
        <v>24</v>
      </c>
      <c r="B13773" t="s">
        <v>15</v>
      </c>
      <c r="C13773" t="s">
        <v>12</v>
      </c>
      <c r="D13773" s="3">
        <v>209955.5</v>
      </c>
    </row>
    <row r="13774" spans="1:4" x14ac:dyDescent="0.3">
      <c r="A13774" t="s">
        <v>24</v>
      </c>
      <c r="B13774" t="s">
        <v>15</v>
      </c>
      <c r="C13774" t="s">
        <v>31</v>
      </c>
      <c r="D13774" s="3">
        <v>67500</v>
      </c>
    </row>
    <row r="13775" spans="1:4" x14ac:dyDescent="0.3">
      <c r="A13775" t="s">
        <v>80</v>
      </c>
      <c r="B13775" t="s">
        <v>15</v>
      </c>
      <c r="C13775" t="s">
        <v>93</v>
      </c>
      <c r="D13775" s="3">
        <v>89100</v>
      </c>
    </row>
    <row r="13776" spans="1:4" x14ac:dyDescent="0.3">
      <c r="A13776" t="s">
        <v>24</v>
      </c>
      <c r="B13776" t="s">
        <v>15</v>
      </c>
      <c r="C13776" t="s">
        <v>12</v>
      </c>
      <c r="D13776" s="3">
        <v>157500</v>
      </c>
    </row>
    <row r="13777" spans="1:4" x14ac:dyDescent="0.3">
      <c r="A13777" t="s">
        <v>24</v>
      </c>
      <c r="B13777" t="s">
        <v>15</v>
      </c>
      <c r="C13777" t="s">
        <v>113</v>
      </c>
      <c r="D13777" s="3">
        <v>132500</v>
      </c>
    </row>
    <row r="13778" spans="1:4" x14ac:dyDescent="0.3">
      <c r="A13778" t="s">
        <v>24</v>
      </c>
      <c r="B13778" t="s">
        <v>15</v>
      </c>
      <c r="C13778" t="s">
        <v>12</v>
      </c>
      <c r="D13778" s="3">
        <v>224500</v>
      </c>
    </row>
    <row r="13779" spans="1:4" x14ac:dyDescent="0.3">
      <c r="A13779" t="s">
        <v>24</v>
      </c>
      <c r="B13779" t="s">
        <v>15</v>
      </c>
      <c r="C13779" t="s">
        <v>12</v>
      </c>
      <c r="D13779" s="3">
        <v>150000</v>
      </c>
    </row>
    <row r="13780" spans="1:4" x14ac:dyDescent="0.3">
      <c r="A13780" t="s">
        <v>17</v>
      </c>
      <c r="B13780" t="s">
        <v>15</v>
      </c>
      <c r="C13780" t="s">
        <v>12</v>
      </c>
      <c r="D13780" s="3">
        <v>122500</v>
      </c>
    </row>
    <row r="13781" spans="1:4" x14ac:dyDescent="0.3">
      <c r="A13781" t="s">
        <v>24</v>
      </c>
      <c r="B13781" t="s">
        <v>15</v>
      </c>
      <c r="C13781" t="s">
        <v>12</v>
      </c>
      <c r="D13781" s="3">
        <v>115000</v>
      </c>
    </row>
    <row r="13782" spans="1:4" x14ac:dyDescent="0.3">
      <c r="A13782" t="s">
        <v>54</v>
      </c>
      <c r="B13782" t="s">
        <v>15</v>
      </c>
      <c r="C13782" t="s">
        <v>12</v>
      </c>
      <c r="D13782" s="3">
        <v>140000</v>
      </c>
    </row>
    <row r="13783" spans="1:4" x14ac:dyDescent="0.3">
      <c r="A13783" t="s">
        <v>17</v>
      </c>
      <c r="B13783" t="s">
        <v>15</v>
      </c>
      <c r="C13783" t="s">
        <v>12</v>
      </c>
      <c r="D13783" s="3">
        <v>94500</v>
      </c>
    </row>
    <row r="13784" spans="1:4" x14ac:dyDescent="0.3">
      <c r="A13784" t="s">
        <v>24</v>
      </c>
      <c r="B13784" t="s">
        <v>15</v>
      </c>
      <c r="C13784" t="s">
        <v>84</v>
      </c>
      <c r="D13784" s="3">
        <v>114516</v>
      </c>
    </row>
    <row r="13785" spans="1:4" x14ac:dyDescent="0.3">
      <c r="A13785" t="s">
        <v>24</v>
      </c>
      <c r="B13785" t="s">
        <v>15</v>
      </c>
      <c r="C13785" t="s">
        <v>95</v>
      </c>
      <c r="D13785" s="3">
        <v>50400</v>
      </c>
    </row>
    <row r="13786" spans="1:4" x14ac:dyDescent="0.3">
      <c r="A13786" t="s">
        <v>24</v>
      </c>
      <c r="B13786" t="s">
        <v>15</v>
      </c>
      <c r="C13786" t="s">
        <v>12</v>
      </c>
      <c r="D13786" s="3">
        <v>85000</v>
      </c>
    </row>
    <row r="13787" spans="1:4" x14ac:dyDescent="0.3">
      <c r="A13787" t="s">
        <v>17</v>
      </c>
      <c r="B13787" t="s">
        <v>15</v>
      </c>
      <c r="C13787" t="s">
        <v>12</v>
      </c>
      <c r="D13787" s="3">
        <v>84000</v>
      </c>
    </row>
    <row r="13788" spans="1:4" x14ac:dyDescent="0.3">
      <c r="A13788" t="s">
        <v>41</v>
      </c>
      <c r="B13788" t="s">
        <v>15</v>
      </c>
      <c r="C13788" t="s">
        <v>94</v>
      </c>
      <c r="D13788" s="3">
        <v>90670</v>
      </c>
    </row>
    <row r="13789" spans="1:4" x14ac:dyDescent="0.3">
      <c r="A13789" t="s">
        <v>17</v>
      </c>
      <c r="B13789" t="s">
        <v>15</v>
      </c>
      <c r="C13789" t="s">
        <v>12</v>
      </c>
      <c r="D13789" s="3">
        <v>66455.5</v>
      </c>
    </row>
    <row r="13790" spans="1:4" x14ac:dyDescent="0.3">
      <c r="A13790" t="s">
        <v>17</v>
      </c>
      <c r="B13790" t="s">
        <v>15</v>
      </c>
      <c r="C13790" t="s">
        <v>12</v>
      </c>
      <c r="D13790" s="3">
        <v>97400</v>
      </c>
    </row>
    <row r="13791" spans="1:4" x14ac:dyDescent="0.3">
      <c r="A13791" t="s">
        <v>17</v>
      </c>
      <c r="B13791" t="s">
        <v>15</v>
      </c>
      <c r="C13791" t="s">
        <v>12</v>
      </c>
      <c r="D13791" s="3">
        <v>151950</v>
      </c>
    </row>
    <row r="13792" spans="1:4" x14ac:dyDescent="0.3">
      <c r="A13792" t="s">
        <v>17</v>
      </c>
      <c r="B13792" t="s">
        <v>15</v>
      </c>
      <c r="C13792" t="s">
        <v>12</v>
      </c>
      <c r="D13792" s="3">
        <v>77000</v>
      </c>
    </row>
    <row r="13793" spans="1:4" x14ac:dyDescent="0.3">
      <c r="A13793" t="s">
        <v>17</v>
      </c>
      <c r="B13793" t="s">
        <v>15</v>
      </c>
      <c r="C13793" t="s">
        <v>12</v>
      </c>
      <c r="D13793" s="3">
        <v>150000</v>
      </c>
    </row>
    <row r="13794" spans="1:4" x14ac:dyDescent="0.3">
      <c r="A13794" t="s">
        <v>41</v>
      </c>
      <c r="B13794" t="s">
        <v>15</v>
      </c>
      <c r="C13794" t="s">
        <v>12</v>
      </c>
      <c r="D13794" s="3">
        <v>164791.5</v>
      </c>
    </row>
    <row r="13795" spans="1:4" x14ac:dyDescent="0.3">
      <c r="A13795" t="s">
        <v>54</v>
      </c>
      <c r="B13795" t="s">
        <v>15</v>
      </c>
      <c r="C13795" t="s">
        <v>12</v>
      </c>
      <c r="D13795" s="3">
        <v>135000</v>
      </c>
    </row>
    <row r="13796" spans="1:4" x14ac:dyDescent="0.3">
      <c r="A13796" t="s">
        <v>17</v>
      </c>
      <c r="B13796" t="s">
        <v>15</v>
      </c>
      <c r="C13796" t="s">
        <v>12</v>
      </c>
      <c r="D13796" s="3">
        <v>86000</v>
      </c>
    </row>
    <row r="13797" spans="1:4" x14ac:dyDescent="0.3">
      <c r="A13797" t="s">
        <v>24</v>
      </c>
      <c r="B13797" t="s">
        <v>15</v>
      </c>
      <c r="C13797" t="s">
        <v>31</v>
      </c>
      <c r="D13797" s="3">
        <v>157500</v>
      </c>
    </row>
    <row r="13798" spans="1:4" x14ac:dyDescent="0.3">
      <c r="A13798" t="s">
        <v>24</v>
      </c>
      <c r="B13798" t="s">
        <v>15</v>
      </c>
      <c r="C13798" t="s">
        <v>31</v>
      </c>
      <c r="D13798" s="3">
        <v>136950</v>
      </c>
    </row>
    <row r="13799" spans="1:4" x14ac:dyDescent="0.3">
      <c r="A13799" t="s">
        <v>24</v>
      </c>
      <c r="B13799" t="s">
        <v>15</v>
      </c>
      <c r="C13799" t="s">
        <v>12</v>
      </c>
      <c r="D13799" s="3">
        <v>172500</v>
      </c>
    </row>
    <row r="13800" spans="1:4" x14ac:dyDescent="0.3">
      <c r="A13800" t="s">
        <v>54</v>
      </c>
      <c r="B13800" t="s">
        <v>15</v>
      </c>
      <c r="C13800" t="s">
        <v>111</v>
      </c>
      <c r="D13800" s="3">
        <v>96773</v>
      </c>
    </row>
    <row r="13801" spans="1:4" x14ac:dyDescent="0.3">
      <c r="A13801" t="s">
        <v>78</v>
      </c>
      <c r="B13801" t="s">
        <v>22</v>
      </c>
      <c r="C13801" t="s">
        <v>103</v>
      </c>
      <c r="D13801" s="3">
        <v>65000</v>
      </c>
    </row>
    <row r="13802" spans="1:4" x14ac:dyDescent="0.3">
      <c r="A13802" t="s">
        <v>29</v>
      </c>
      <c r="B13802" t="s">
        <v>15</v>
      </c>
      <c r="C13802" t="s">
        <v>12</v>
      </c>
      <c r="D13802" s="3">
        <v>150000</v>
      </c>
    </row>
    <row r="13803" spans="1:4" x14ac:dyDescent="0.3">
      <c r="A13803" t="s">
        <v>41</v>
      </c>
      <c r="B13803" t="s">
        <v>15</v>
      </c>
      <c r="C13803" t="s">
        <v>12</v>
      </c>
      <c r="D13803" s="3">
        <v>150000</v>
      </c>
    </row>
    <row r="13804" spans="1:4" x14ac:dyDescent="0.3">
      <c r="A13804" t="s">
        <v>24</v>
      </c>
      <c r="B13804" t="s">
        <v>15</v>
      </c>
      <c r="C13804" t="s">
        <v>12</v>
      </c>
      <c r="D13804" s="3">
        <v>85000</v>
      </c>
    </row>
    <row r="13805" spans="1:4" x14ac:dyDescent="0.3">
      <c r="A13805" t="s">
        <v>17</v>
      </c>
      <c r="B13805" t="s">
        <v>15</v>
      </c>
      <c r="C13805" t="s">
        <v>12</v>
      </c>
      <c r="D13805" s="3">
        <v>70000</v>
      </c>
    </row>
    <row r="13806" spans="1:4" x14ac:dyDescent="0.3">
      <c r="A13806" t="s">
        <v>97</v>
      </c>
      <c r="B13806" t="s">
        <v>15</v>
      </c>
      <c r="C13806" t="s">
        <v>111</v>
      </c>
      <c r="D13806" s="3">
        <v>182500</v>
      </c>
    </row>
    <row r="13807" spans="1:4" x14ac:dyDescent="0.3">
      <c r="A13807" t="s">
        <v>17</v>
      </c>
      <c r="B13807" t="s">
        <v>15</v>
      </c>
      <c r="C13807" t="s">
        <v>12</v>
      </c>
      <c r="D13807" s="3">
        <v>125000</v>
      </c>
    </row>
    <row r="13808" spans="1:4" x14ac:dyDescent="0.3">
      <c r="A13808" t="s">
        <v>24</v>
      </c>
      <c r="B13808" t="s">
        <v>15</v>
      </c>
      <c r="C13808" t="s">
        <v>12</v>
      </c>
      <c r="D13808" s="3">
        <v>157500</v>
      </c>
    </row>
    <row r="13809" spans="1:4" x14ac:dyDescent="0.3">
      <c r="A13809" t="s">
        <v>41</v>
      </c>
      <c r="B13809" t="s">
        <v>15</v>
      </c>
      <c r="C13809" t="s">
        <v>12</v>
      </c>
      <c r="D13809" s="3">
        <v>135000</v>
      </c>
    </row>
    <row r="13810" spans="1:4" x14ac:dyDescent="0.3">
      <c r="A13810" t="s">
        <v>24</v>
      </c>
      <c r="B13810" t="s">
        <v>15</v>
      </c>
      <c r="C13810" t="s">
        <v>87</v>
      </c>
      <c r="D13810" s="3">
        <v>147500</v>
      </c>
    </row>
    <row r="13811" spans="1:4" x14ac:dyDescent="0.3">
      <c r="A13811" t="s">
        <v>54</v>
      </c>
      <c r="B13811" t="s">
        <v>15</v>
      </c>
      <c r="C13811" t="s">
        <v>31</v>
      </c>
      <c r="D13811" s="3">
        <v>102500</v>
      </c>
    </row>
    <row r="13812" spans="1:4" x14ac:dyDescent="0.3">
      <c r="A13812" t="s">
        <v>24</v>
      </c>
      <c r="B13812" t="s">
        <v>15</v>
      </c>
      <c r="C13812" t="s">
        <v>56</v>
      </c>
      <c r="D13812" s="3">
        <v>139216</v>
      </c>
    </row>
    <row r="13813" spans="1:4" x14ac:dyDescent="0.3">
      <c r="A13813" t="s">
        <v>17</v>
      </c>
      <c r="B13813" t="s">
        <v>15</v>
      </c>
      <c r="C13813" t="s">
        <v>12</v>
      </c>
      <c r="D13813" s="3">
        <v>75000</v>
      </c>
    </row>
    <row r="13814" spans="1:4" x14ac:dyDescent="0.3">
      <c r="A13814" t="s">
        <v>24</v>
      </c>
      <c r="B13814" t="s">
        <v>15</v>
      </c>
      <c r="C13814" t="s">
        <v>12</v>
      </c>
      <c r="D13814" s="3">
        <v>174620</v>
      </c>
    </row>
    <row r="13815" spans="1:4" x14ac:dyDescent="0.3">
      <c r="A13815" t="s">
        <v>17</v>
      </c>
      <c r="B13815" t="s">
        <v>15</v>
      </c>
      <c r="C13815" t="s">
        <v>12</v>
      </c>
      <c r="D13815" s="3">
        <v>102500</v>
      </c>
    </row>
    <row r="13816" spans="1:4" x14ac:dyDescent="0.3">
      <c r="A13816" t="s">
        <v>24</v>
      </c>
      <c r="B13816" t="s">
        <v>15</v>
      </c>
      <c r="C13816" t="s">
        <v>12</v>
      </c>
      <c r="D13816" s="3">
        <v>90000</v>
      </c>
    </row>
    <row r="13817" spans="1:4" x14ac:dyDescent="0.3">
      <c r="A13817" t="s">
        <v>24</v>
      </c>
      <c r="B13817" t="s">
        <v>15</v>
      </c>
      <c r="C13817" t="s">
        <v>12</v>
      </c>
      <c r="D13817" s="3">
        <v>115000</v>
      </c>
    </row>
    <row r="13818" spans="1:4" x14ac:dyDescent="0.3">
      <c r="A13818" t="s">
        <v>24</v>
      </c>
      <c r="B13818" t="s">
        <v>15</v>
      </c>
      <c r="C13818" t="s">
        <v>12</v>
      </c>
      <c r="D13818" s="3">
        <v>145500</v>
      </c>
    </row>
    <row r="13819" spans="1:4" x14ac:dyDescent="0.3">
      <c r="A13819" t="s">
        <v>54</v>
      </c>
      <c r="B13819" t="s">
        <v>15</v>
      </c>
      <c r="C13819" t="s">
        <v>98</v>
      </c>
      <c r="D13819" s="3">
        <v>128682</v>
      </c>
    </row>
    <row r="13820" spans="1:4" x14ac:dyDescent="0.3">
      <c r="A13820" t="s">
        <v>54</v>
      </c>
      <c r="B13820" t="s">
        <v>15</v>
      </c>
      <c r="C13820" t="s">
        <v>12</v>
      </c>
      <c r="D13820" s="3">
        <v>72500</v>
      </c>
    </row>
    <row r="13821" spans="1:4" x14ac:dyDescent="0.3">
      <c r="A13821" t="s">
        <v>17</v>
      </c>
      <c r="B13821" t="s">
        <v>15</v>
      </c>
      <c r="C13821" t="s">
        <v>12</v>
      </c>
      <c r="D13821" s="3">
        <v>102500</v>
      </c>
    </row>
    <row r="13822" spans="1:4" x14ac:dyDescent="0.3">
      <c r="A13822" t="s">
        <v>17</v>
      </c>
      <c r="B13822" t="s">
        <v>15</v>
      </c>
      <c r="C13822" t="s">
        <v>12</v>
      </c>
      <c r="D13822" s="3">
        <v>85000</v>
      </c>
    </row>
    <row r="13823" spans="1:4" x14ac:dyDescent="0.3">
      <c r="A13823" t="s">
        <v>24</v>
      </c>
      <c r="B13823" t="s">
        <v>15</v>
      </c>
      <c r="C13823" t="s">
        <v>12</v>
      </c>
      <c r="D13823" s="3">
        <v>174720</v>
      </c>
    </row>
    <row r="13824" spans="1:4" x14ac:dyDescent="0.3">
      <c r="A13824" t="s">
        <v>41</v>
      </c>
      <c r="B13824" t="s">
        <v>15</v>
      </c>
      <c r="C13824" t="s">
        <v>94</v>
      </c>
      <c r="D13824" s="3">
        <v>157500</v>
      </c>
    </row>
    <row r="13825" spans="1:4" x14ac:dyDescent="0.3">
      <c r="A13825" t="s">
        <v>41</v>
      </c>
      <c r="B13825" t="s">
        <v>15</v>
      </c>
      <c r="C13825" t="s">
        <v>84</v>
      </c>
      <c r="D13825" s="3">
        <v>64800</v>
      </c>
    </row>
    <row r="13826" spans="1:4" x14ac:dyDescent="0.3">
      <c r="A13826" t="s">
        <v>17</v>
      </c>
      <c r="B13826" t="s">
        <v>15</v>
      </c>
      <c r="C13826" t="s">
        <v>12</v>
      </c>
      <c r="D13826" s="3">
        <v>89777</v>
      </c>
    </row>
    <row r="13827" spans="1:4" x14ac:dyDescent="0.3">
      <c r="A13827" t="s">
        <v>78</v>
      </c>
      <c r="B13827" t="s">
        <v>15</v>
      </c>
      <c r="C13827" t="s">
        <v>93</v>
      </c>
      <c r="D13827" s="3">
        <v>189500</v>
      </c>
    </row>
    <row r="13828" spans="1:4" x14ac:dyDescent="0.3">
      <c r="A13828" t="s">
        <v>17</v>
      </c>
      <c r="B13828" t="s">
        <v>15</v>
      </c>
      <c r="C13828" t="s">
        <v>12</v>
      </c>
      <c r="D13828" s="3">
        <v>65000</v>
      </c>
    </row>
    <row r="13829" spans="1:4" x14ac:dyDescent="0.3">
      <c r="A13829" t="s">
        <v>54</v>
      </c>
      <c r="B13829" t="s">
        <v>15</v>
      </c>
      <c r="C13829" t="s">
        <v>12</v>
      </c>
      <c r="D13829" s="3">
        <v>157500</v>
      </c>
    </row>
    <row r="13830" spans="1:4" x14ac:dyDescent="0.3">
      <c r="A13830" t="s">
        <v>29</v>
      </c>
      <c r="B13830" t="s">
        <v>15</v>
      </c>
      <c r="C13830" t="s">
        <v>84</v>
      </c>
      <c r="D13830" s="3">
        <v>111175</v>
      </c>
    </row>
    <row r="13831" spans="1:4" x14ac:dyDescent="0.3">
      <c r="A13831" t="s">
        <v>24</v>
      </c>
      <c r="B13831" t="s">
        <v>15</v>
      </c>
      <c r="C13831" t="s">
        <v>12</v>
      </c>
      <c r="D13831" s="3">
        <v>99358</v>
      </c>
    </row>
    <row r="13832" spans="1:4" x14ac:dyDescent="0.3">
      <c r="A13832" t="s">
        <v>54</v>
      </c>
      <c r="B13832" t="s">
        <v>15</v>
      </c>
      <c r="C13832" t="s">
        <v>99</v>
      </c>
      <c r="D13832" s="3">
        <v>90000</v>
      </c>
    </row>
    <row r="13833" spans="1:4" x14ac:dyDescent="0.3">
      <c r="A13833" t="s">
        <v>54</v>
      </c>
      <c r="B13833" t="s">
        <v>15</v>
      </c>
      <c r="C13833" t="s">
        <v>106</v>
      </c>
      <c r="D13833" s="3">
        <v>96773</v>
      </c>
    </row>
    <row r="13834" spans="1:4" x14ac:dyDescent="0.3">
      <c r="A13834" t="s">
        <v>54</v>
      </c>
      <c r="B13834" t="s">
        <v>15</v>
      </c>
      <c r="C13834" t="s">
        <v>79</v>
      </c>
      <c r="D13834" s="3">
        <v>89100</v>
      </c>
    </row>
    <row r="13835" spans="1:4" x14ac:dyDescent="0.3">
      <c r="A13835" t="s">
        <v>17</v>
      </c>
      <c r="B13835" t="s">
        <v>15</v>
      </c>
      <c r="C13835" t="s">
        <v>12</v>
      </c>
      <c r="D13835" s="3">
        <v>70000</v>
      </c>
    </row>
    <row r="13836" spans="1:4" x14ac:dyDescent="0.3">
      <c r="A13836" t="s">
        <v>24</v>
      </c>
      <c r="B13836" t="s">
        <v>15</v>
      </c>
      <c r="C13836" t="s">
        <v>12</v>
      </c>
      <c r="D13836" s="3">
        <v>207000</v>
      </c>
    </row>
    <row r="13837" spans="1:4" x14ac:dyDescent="0.3">
      <c r="A13837" t="s">
        <v>24</v>
      </c>
      <c r="B13837" t="s">
        <v>15</v>
      </c>
      <c r="C13837" t="s">
        <v>12</v>
      </c>
      <c r="D13837" s="3">
        <v>155000</v>
      </c>
    </row>
    <row r="13838" spans="1:4" x14ac:dyDescent="0.3">
      <c r="A13838" t="s">
        <v>63</v>
      </c>
      <c r="B13838" t="s">
        <v>15</v>
      </c>
      <c r="C13838" t="s">
        <v>12</v>
      </c>
      <c r="D13838" s="3">
        <v>100000</v>
      </c>
    </row>
    <row r="13839" spans="1:4" x14ac:dyDescent="0.3">
      <c r="A13839" t="s">
        <v>63</v>
      </c>
      <c r="B13839" t="s">
        <v>15</v>
      </c>
      <c r="C13839" t="s">
        <v>12</v>
      </c>
      <c r="D13839" s="3">
        <v>167755</v>
      </c>
    </row>
    <row r="13840" spans="1:4" x14ac:dyDescent="0.3">
      <c r="A13840" t="s">
        <v>24</v>
      </c>
      <c r="B13840" t="s">
        <v>15</v>
      </c>
      <c r="C13840" t="s">
        <v>119</v>
      </c>
      <c r="D13840" s="3">
        <v>79200</v>
      </c>
    </row>
    <row r="13841" spans="1:4" x14ac:dyDescent="0.3">
      <c r="A13841" t="s">
        <v>17</v>
      </c>
      <c r="B13841" t="s">
        <v>15</v>
      </c>
      <c r="C13841" t="s">
        <v>12</v>
      </c>
      <c r="D13841" s="3">
        <v>86400</v>
      </c>
    </row>
    <row r="13842" spans="1:4" x14ac:dyDescent="0.3">
      <c r="A13842" t="s">
        <v>17</v>
      </c>
      <c r="B13842" t="s">
        <v>15</v>
      </c>
      <c r="C13842" t="s">
        <v>12</v>
      </c>
      <c r="D13842" s="3">
        <v>143000</v>
      </c>
    </row>
    <row r="13843" spans="1:4" x14ac:dyDescent="0.3">
      <c r="A13843" t="s">
        <v>24</v>
      </c>
      <c r="B13843" t="s">
        <v>15</v>
      </c>
      <c r="C13843" t="s">
        <v>12</v>
      </c>
      <c r="D13843" s="3">
        <v>138000</v>
      </c>
    </row>
    <row r="13844" spans="1:4" x14ac:dyDescent="0.3">
      <c r="A13844" t="s">
        <v>54</v>
      </c>
      <c r="B13844" t="s">
        <v>15</v>
      </c>
      <c r="C13844" t="s">
        <v>135</v>
      </c>
      <c r="D13844" s="3">
        <v>147500</v>
      </c>
    </row>
    <row r="13845" spans="1:4" x14ac:dyDescent="0.3">
      <c r="A13845" t="s">
        <v>24</v>
      </c>
      <c r="B13845" t="s">
        <v>15</v>
      </c>
      <c r="C13845" t="s">
        <v>31</v>
      </c>
      <c r="D13845" s="3">
        <v>140000</v>
      </c>
    </row>
    <row r="13846" spans="1:4" x14ac:dyDescent="0.3">
      <c r="A13846" t="s">
        <v>17</v>
      </c>
      <c r="B13846" t="s">
        <v>15</v>
      </c>
      <c r="C13846" t="s">
        <v>12</v>
      </c>
      <c r="D13846" s="3">
        <v>80000</v>
      </c>
    </row>
    <row r="13847" spans="1:4" x14ac:dyDescent="0.3">
      <c r="A13847" t="s">
        <v>24</v>
      </c>
      <c r="B13847" t="s">
        <v>15</v>
      </c>
      <c r="C13847" t="s">
        <v>12</v>
      </c>
      <c r="D13847" s="3">
        <v>138000</v>
      </c>
    </row>
    <row r="13848" spans="1:4" x14ac:dyDescent="0.3">
      <c r="A13848" t="s">
        <v>17</v>
      </c>
      <c r="B13848" t="s">
        <v>15</v>
      </c>
      <c r="C13848" t="s">
        <v>12</v>
      </c>
      <c r="D13848" s="3">
        <v>150000</v>
      </c>
    </row>
    <row r="13849" spans="1:4" x14ac:dyDescent="0.3">
      <c r="A13849" t="s">
        <v>29</v>
      </c>
      <c r="B13849" t="s">
        <v>15</v>
      </c>
      <c r="C13849" t="s">
        <v>12</v>
      </c>
      <c r="D13849" s="3">
        <v>140000</v>
      </c>
    </row>
    <row r="13850" spans="1:4" x14ac:dyDescent="0.3">
      <c r="A13850" t="s">
        <v>17</v>
      </c>
      <c r="B13850" t="s">
        <v>15</v>
      </c>
      <c r="C13850" t="s">
        <v>12</v>
      </c>
      <c r="D13850" s="3">
        <v>90250</v>
      </c>
    </row>
    <row r="13851" spans="1:4" x14ac:dyDescent="0.3">
      <c r="A13851" t="s">
        <v>24</v>
      </c>
      <c r="B13851" t="s">
        <v>15</v>
      </c>
      <c r="C13851" t="s">
        <v>98</v>
      </c>
      <c r="D13851" s="3">
        <v>109500</v>
      </c>
    </row>
    <row r="13852" spans="1:4" x14ac:dyDescent="0.3">
      <c r="A13852" t="s">
        <v>54</v>
      </c>
      <c r="B13852" t="s">
        <v>15</v>
      </c>
      <c r="C13852" t="s">
        <v>12</v>
      </c>
      <c r="D13852" s="3">
        <v>150000</v>
      </c>
    </row>
    <row r="13853" spans="1:4" x14ac:dyDescent="0.3">
      <c r="A13853" t="s">
        <v>63</v>
      </c>
      <c r="B13853" t="s">
        <v>15</v>
      </c>
      <c r="C13853" t="s">
        <v>95</v>
      </c>
      <c r="D13853" s="3">
        <v>50400</v>
      </c>
    </row>
    <row r="13854" spans="1:4" x14ac:dyDescent="0.3">
      <c r="A13854" t="s">
        <v>29</v>
      </c>
      <c r="B13854" t="s">
        <v>15</v>
      </c>
      <c r="C13854" t="s">
        <v>12</v>
      </c>
      <c r="D13854" s="3">
        <v>151950</v>
      </c>
    </row>
    <row r="13855" spans="1:4" x14ac:dyDescent="0.3">
      <c r="A13855" t="s">
        <v>17</v>
      </c>
      <c r="B13855" t="s">
        <v>15</v>
      </c>
      <c r="C13855" t="s">
        <v>12</v>
      </c>
      <c r="D13855" s="3">
        <v>60000</v>
      </c>
    </row>
    <row r="13856" spans="1:4" x14ac:dyDescent="0.3">
      <c r="A13856" t="s">
        <v>54</v>
      </c>
      <c r="B13856" t="s">
        <v>15</v>
      </c>
      <c r="C13856" t="s">
        <v>92</v>
      </c>
      <c r="D13856" s="3">
        <v>89100</v>
      </c>
    </row>
    <row r="13857" spans="1:4" x14ac:dyDescent="0.3">
      <c r="A13857" t="s">
        <v>24</v>
      </c>
      <c r="B13857" t="s">
        <v>15</v>
      </c>
      <c r="C13857" t="s">
        <v>12</v>
      </c>
      <c r="D13857" s="3">
        <v>150000</v>
      </c>
    </row>
    <row r="13858" spans="1:4" x14ac:dyDescent="0.3">
      <c r="A13858" t="s">
        <v>63</v>
      </c>
      <c r="B13858" t="s">
        <v>15</v>
      </c>
      <c r="C13858" t="s">
        <v>114</v>
      </c>
      <c r="D13858" s="3">
        <v>79200</v>
      </c>
    </row>
    <row r="13859" spans="1:4" x14ac:dyDescent="0.3">
      <c r="A13859" t="s">
        <v>24</v>
      </c>
      <c r="B13859" t="s">
        <v>15</v>
      </c>
      <c r="C13859" t="s">
        <v>12</v>
      </c>
      <c r="D13859" s="3">
        <v>196800</v>
      </c>
    </row>
    <row r="13860" spans="1:4" x14ac:dyDescent="0.3">
      <c r="A13860" t="s">
        <v>17</v>
      </c>
      <c r="B13860" t="s">
        <v>15</v>
      </c>
      <c r="C13860" t="s">
        <v>12</v>
      </c>
      <c r="D13860" s="3">
        <v>117160</v>
      </c>
    </row>
    <row r="13861" spans="1:4" x14ac:dyDescent="0.3">
      <c r="A13861" t="s">
        <v>24</v>
      </c>
      <c r="B13861" t="s">
        <v>15</v>
      </c>
      <c r="C13861" t="s">
        <v>12</v>
      </c>
      <c r="D13861" s="3">
        <v>100900</v>
      </c>
    </row>
    <row r="13862" spans="1:4" x14ac:dyDescent="0.3">
      <c r="A13862" t="s">
        <v>80</v>
      </c>
      <c r="B13862" t="s">
        <v>15</v>
      </c>
      <c r="C13862" t="s">
        <v>12</v>
      </c>
      <c r="D13862" s="3">
        <v>175000</v>
      </c>
    </row>
    <row r="13863" spans="1:4" x14ac:dyDescent="0.3">
      <c r="A13863" t="s">
        <v>63</v>
      </c>
      <c r="B13863" t="s">
        <v>15</v>
      </c>
      <c r="C13863" t="s">
        <v>12</v>
      </c>
      <c r="D13863" s="3">
        <v>111500</v>
      </c>
    </row>
    <row r="13864" spans="1:4" x14ac:dyDescent="0.3">
      <c r="A13864" t="s">
        <v>17</v>
      </c>
      <c r="B13864" t="s">
        <v>15</v>
      </c>
      <c r="C13864" t="s">
        <v>12</v>
      </c>
      <c r="D13864" s="3">
        <v>100000</v>
      </c>
    </row>
    <row r="13865" spans="1:4" x14ac:dyDescent="0.3">
      <c r="A13865" t="s">
        <v>17</v>
      </c>
      <c r="B13865" t="s">
        <v>15</v>
      </c>
      <c r="C13865" t="s">
        <v>12</v>
      </c>
      <c r="D13865" s="3">
        <v>85000</v>
      </c>
    </row>
    <row r="13866" spans="1:4" x14ac:dyDescent="0.3">
      <c r="A13866" t="s">
        <v>24</v>
      </c>
      <c r="B13866" t="s">
        <v>15</v>
      </c>
      <c r="C13866" t="s">
        <v>12</v>
      </c>
      <c r="D13866" s="3">
        <v>97800</v>
      </c>
    </row>
    <row r="13867" spans="1:4" x14ac:dyDescent="0.3">
      <c r="A13867" t="s">
        <v>24</v>
      </c>
      <c r="B13867" t="s">
        <v>15</v>
      </c>
      <c r="C13867" t="s">
        <v>12</v>
      </c>
      <c r="D13867" s="3">
        <v>209000</v>
      </c>
    </row>
    <row r="13868" spans="1:4" x14ac:dyDescent="0.3">
      <c r="A13868" t="s">
        <v>54</v>
      </c>
      <c r="B13868" t="s">
        <v>15</v>
      </c>
      <c r="C13868" t="s">
        <v>84</v>
      </c>
      <c r="D13868" s="3">
        <v>79200</v>
      </c>
    </row>
    <row r="13869" spans="1:4" x14ac:dyDescent="0.3">
      <c r="A13869" t="s">
        <v>24</v>
      </c>
      <c r="B13869" t="s">
        <v>15</v>
      </c>
      <c r="C13869" t="s">
        <v>12</v>
      </c>
      <c r="D13869" s="3">
        <v>200000</v>
      </c>
    </row>
    <row r="13870" spans="1:4" x14ac:dyDescent="0.3">
      <c r="A13870" t="s">
        <v>41</v>
      </c>
      <c r="B13870" t="s">
        <v>15</v>
      </c>
      <c r="C13870" t="s">
        <v>56</v>
      </c>
      <c r="D13870" s="3">
        <v>80850</v>
      </c>
    </row>
    <row r="13871" spans="1:4" x14ac:dyDescent="0.3">
      <c r="A13871" t="s">
        <v>29</v>
      </c>
      <c r="B13871" t="s">
        <v>15</v>
      </c>
      <c r="C13871" t="s">
        <v>99</v>
      </c>
      <c r="D13871" s="3">
        <v>175000</v>
      </c>
    </row>
    <row r="13872" spans="1:4" x14ac:dyDescent="0.3">
      <c r="A13872" t="s">
        <v>17</v>
      </c>
      <c r="B13872" t="s">
        <v>15</v>
      </c>
      <c r="C13872" t="s">
        <v>56</v>
      </c>
      <c r="D13872" s="3">
        <v>111175</v>
      </c>
    </row>
    <row r="13873" spans="1:4" x14ac:dyDescent="0.3">
      <c r="A13873" t="s">
        <v>17</v>
      </c>
      <c r="B13873" t="s">
        <v>15</v>
      </c>
      <c r="C13873" t="s">
        <v>12</v>
      </c>
      <c r="D13873" s="3">
        <v>56500</v>
      </c>
    </row>
    <row r="13874" spans="1:4" x14ac:dyDescent="0.3">
      <c r="A13874" t="s">
        <v>17</v>
      </c>
      <c r="B13874" t="s">
        <v>15</v>
      </c>
      <c r="C13874" t="s">
        <v>12</v>
      </c>
      <c r="D13874" s="3">
        <v>65000</v>
      </c>
    </row>
    <row r="13875" spans="1:4" x14ac:dyDescent="0.3">
      <c r="A13875" t="s">
        <v>17</v>
      </c>
      <c r="B13875" t="s">
        <v>15</v>
      </c>
      <c r="C13875" t="s">
        <v>12</v>
      </c>
      <c r="D13875" s="3">
        <v>135000</v>
      </c>
    </row>
    <row r="13876" spans="1:4" x14ac:dyDescent="0.3">
      <c r="A13876" t="s">
        <v>24</v>
      </c>
      <c r="B13876" t="s">
        <v>15</v>
      </c>
      <c r="C13876" t="s">
        <v>31</v>
      </c>
      <c r="D13876" s="3">
        <v>153500</v>
      </c>
    </row>
    <row r="13877" spans="1:4" x14ac:dyDescent="0.3">
      <c r="A13877" t="s">
        <v>17</v>
      </c>
      <c r="B13877" t="s">
        <v>15</v>
      </c>
      <c r="C13877" t="s">
        <v>12</v>
      </c>
      <c r="D13877" s="3">
        <v>60000</v>
      </c>
    </row>
    <row r="13878" spans="1:4" x14ac:dyDescent="0.3">
      <c r="A13878" t="s">
        <v>17</v>
      </c>
      <c r="B13878" t="s">
        <v>15</v>
      </c>
      <c r="C13878" t="s">
        <v>12</v>
      </c>
      <c r="D13878" s="3">
        <v>92050</v>
      </c>
    </row>
    <row r="13879" spans="1:4" x14ac:dyDescent="0.3">
      <c r="A13879" t="s">
        <v>54</v>
      </c>
      <c r="B13879" t="s">
        <v>15</v>
      </c>
      <c r="C13879" t="s">
        <v>12</v>
      </c>
      <c r="D13879" s="3">
        <v>180500</v>
      </c>
    </row>
    <row r="13880" spans="1:4" x14ac:dyDescent="0.3">
      <c r="A13880" t="s">
        <v>54</v>
      </c>
      <c r="B13880" t="s">
        <v>15</v>
      </c>
      <c r="C13880" t="s">
        <v>60</v>
      </c>
      <c r="D13880" s="3">
        <v>89100</v>
      </c>
    </row>
    <row r="13881" spans="1:4" x14ac:dyDescent="0.3">
      <c r="A13881" t="s">
        <v>54</v>
      </c>
      <c r="B13881" t="s">
        <v>15</v>
      </c>
      <c r="C13881" t="s">
        <v>12</v>
      </c>
      <c r="D13881" s="3">
        <v>200000</v>
      </c>
    </row>
    <row r="13882" spans="1:4" x14ac:dyDescent="0.3">
      <c r="A13882" t="s">
        <v>24</v>
      </c>
      <c r="B13882" t="s">
        <v>15</v>
      </c>
      <c r="C13882" t="s">
        <v>12</v>
      </c>
      <c r="D13882" s="3">
        <v>265500</v>
      </c>
    </row>
    <row r="13883" spans="1:4" x14ac:dyDescent="0.3">
      <c r="A13883" t="s">
        <v>41</v>
      </c>
      <c r="B13883" t="s">
        <v>15</v>
      </c>
      <c r="C13883" t="s">
        <v>12</v>
      </c>
      <c r="D13883" s="3">
        <v>90000</v>
      </c>
    </row>
    <row r="13884" spans="1:4" x14ac:dyDescent="0.3">
      <c r="A13884" t="s">
        <v>24</v>
      </c>
      <c r="B13884" t="s">
        <v>15</v>
      </c>
      <c r="C13884" t="s">
        <v>31</v>
      </c>
      <c r="D13884" s="3">
        <v>133850.5</v>
      </c>
    </row>
    <row r="13885" spans="1:4" x14ac:dyDescent="0.3">
      <c r="A13885" t="s">
        <v>17</v>
      </c>
      <c r="B13885" t="s">
        <v>15</v>
      </c>
      <c r="C13885" t="s">
        <v>12</v>
      </c>
      <c r="D13885" s="3">
        <v>90000</v>
      </c>
    </row>
    <row r="13886" spans="1:4" x14ac:dyDescent="0.3">
      <c r="A13886" t="s">
        <v>24</v>
      </c>
      <c r="B13886" t="s">
        <v>15</v>
      </c>
      <c r="C13886" t="s">
        <v>12</v>
      </c>
      <c r="D13886" s="3">
        <v>135000</v>
      </c>
    </row>
    <row r="13887" spans="1:4" x14ac:dyDescent="0.3">
      <c r="A13887" t="s">
        <v>54</v>
      </c>
      <c r="B13887" t="s">
        <v>15</v>
      </c>
      <c r="C13887" t="s">
        <v>12</v>
      </c>
      <c r="D13887" s="3">
        <v>90000</v>
      </c>
    </row>
    <row r="13888" spans="1:4" x14ac:dyDescent="0.3">
      <c r="A13888" t="s">
        <v>17</v>
      </c>
      <c r="B13888" t="s">
        <v>15</v>
      </c>
      <c r="C13888" t="s">
        <v>93</v>
      </c>
      <c r="D13888" s="3">
        <v>89100</v>
      </c>
    </row>
    <row r="13889" spans="1:4" x14ac:dyDescent="0.3">
      <c r="A13889" t="s">
        <v>54</v>
      </c>
      <c r="B13889" t="s">
        <v>15</v>
      </c>
      <c r="C13889" t="s">
        <v>12</v>
      </c>
      <c r="D13889" s="3">
        <v>95000</v>
      </c>
    </row>
    <row r="13890" spans="1:4" x14ac:dyDescent="0.3">
      <c r="A13890" t="s">
        <v>29</v>
      </c>
      <c r="B13890" t="s">
        <v>15</v>
      </c>
      <c r="C13890" t="s">
        <v>12</v>
      </c>
      <c r="D13890" s="3">
        <v>130000</v>
      </c>
    </row>
    <row r="13891" spans="1:4" x14ac:dyDescent="0.3">
      <c r="A13891" t="s">
        <v>17</v>
      </c>
      <c r="B13891" t="s">
        <v>15</v>
      </c>
      <c r="C13891" t="s">
        <v>12</v>
      </c>
      <c r="D13891" s="3">
        <v>113769.5</v>
      </c>
    </row>
    <row r="13892" spans="1:4" x14ac:dyDescent="0.3">
      <c r="A13892" t="s">
        <v>17</v>
      </c>
      <c r="B13892" t="s">
        <v>15</v>
      </c>
      <c r="C13892" t="s">
        <v>12</v>
      </c>
      <c r="D13892" s="3">
        <v>60000</v>
      </c>
    </row>
    <row r="13893" spans="1:4" x14ac:dyDescent="0.3">
      <c r="A13893" t="s">
        <v>54</v>
      </c>
      <c r="B13893" t="s">
        <v>15</v>
      </c>
      <c r="C13893" t="s">
        <v>12</v>
      </c>
      <c r="D13893" s="3">
        <v>122500</v>
      </c>
    </row>
    <row r="13894" spans="1:4" x14ac:dyDescent="0.3">
      <c r="A13894" t="s">
        <v>24</v>
      </c>
      <c r="B13894" t="s">
        <v>15</v>
      </c>
      <c r="C13894" t="s">
        <v>12</v>
      </c>
      <c r="D13894" s="3">
        <v>192500</v>
      </c>
    </row>
    <row r="13895" spans="1:4" x14ac:dyDescent="0.3">
      <c r="A13895" t="s">
        <v>54</v>
      </c>
      <c r="B13895" t="s">
        <v>15</v>
      </c>
      <c r="C13895" t="s">
        <v>12</v>
      </c>
      <c r="D13895" s="3">
        <v>127500</v>
      </c>
    </row>
    <row r="13896" spans="1:4" x14ac:dyDescent="0.3">
      <c r="A13896" t="s">
        <v>10</v>
      </c>
      <c r="B13896" t="s">
        <v>15</v>
      </c>
      <c r="C13896" t="s">
        <v>12</v>
      </c>
      <c r="D13896" s="3">
        <v>90000</v>
      </c>
    </row>
    <row r="13897" spans="1:4" x14ac:dyDescent="0.3">
      <c r="A13897" t="s">
        <v>24</v>
      </c>
      <c r="B13897" t="s">
        <v>15</v>
      </c>
      <c r="C13897" t="s">
        <v>12</v>
      </c>
      <c r="D13897" s="3">
        <v>185000</v>
      </c>
    </row>
    <row r="13898" spans="1:4" x14ac:dyDescent="0.3">
      <c r="A13898" t="s">
        <v>54</v>
      </c>
      <c r="B13898" t="s">
        <v>15</v>
      </c>
      <c r="C13898" t="s">
        <v>93</v>
      </c>
      <c r="D13898" s="3">
        <v>147500</v>
      </c>
    </row>
    <row r="13899" spans="1:4" x14ac:dyDescent="0.3">
      <c r="A13899" t="s">
        <v>10</v>
      </c>
      <c r="B13899" t="s">
        <v>15</v>
      </c>
      <c r="C13899" t="s">
        <v>12</v>
      </c>
      <c r="D13899" s="3">
        <v>135000</v>
      </c>
    </row>
    <row r="13900" spans="1:4" x14ac:dyDescent="0.3">
      <c r="A13900" t="s">
        <v>17</v>
      </c>
      <c r="B13900" t="s">
        <v>15</v>
      </c>
      <c r="C13900" t="s">
        <v>12</v>
      </c>
      <c r="D13900" s="3">
        <v>150000</v>
      </c>
    </row>
    <row r="13901" spans="1:4" x14ac:dyDescent="0.3">
      <c r="A13901" t="s">
        <v>63</v>
      </c>
      <c r="B13901" t="s">
        <v>15</v>
      </c>
      <c r="C13901" t="s">
        <v>12</v>
      </c>
      <c r="D13901" s="3">
        <v>60000</v>
      </c>
    </row>
    <row r="13902" spans="1:4" x14ac:dyDescent="0.3">
      <c r="A13902" t="s">
        <v>54</v>
      </c>
      <c r="B13902" t="s">
        <v>15</v>
      </c>
      <c r="C13902" t="s">
        <v>12</v>
      </c>
      <c r="D13902" s="3">
        <v>80600</v>
      </c>
    </row>
    <row r="13903" spans="1:4" x14ac:dyDescent="0.3">
      <c r="A13903" t="s">
        <v>17</v>
      </c>
      <c r="B13903" t="s">
        <v>15</v>
      </c>
      <c r="C13903" t="s">
        <v>94</v>
      </c>
      <c r="D13903" s="3">
        <v>86400</v>
      </c>
    </row>
    <row r="13904" spans="1:4" x14ac:dyDescent="0.3">
      <c r="A13904" t="s">
        <v>17</v>
      </c>
      <c r="B13904" t="s">
        <v>15</v>
      </c>
      <c r="C13904" t="s">
        <v>12</v>
      </c>
      <c r="D13904" s="3">
        <v>85600</v>
      </c>
    </row>
    <row r="13905" spans="1:4" x14ac:dyDescent="0.3">
      <c r="A13905" t="s">
        <v>63</v>
      </c>
      <c r="B13905" t="s">
        <v>15</v>
      </c>
      <c r="C13905" t="s">
        <v>136</v>
      </c>
      <c r="D13905" s="3">
        <v>42500</v>
      </c>
    </row>
    <row r="13906" spans="1:4" x14ac:dyDescent="0.3">
      <c r="A13906" t="s">
        <v>17</v>
      </c>
      <c r="B13906" t="s">
        <v>15</v>
      </c>
      <c r="C13906" t="s">
        <v>12</v>
      </c>
      <c r="D13906" s="3">
        <v>69200</v>
      </c>
    </row>
    <row r="13907" spans="1:4" x14ac:dyDescent="0.3">
      <c r="A13907" t="s">
        <v>24</v>
      </c>
      <c r="B13907" t="s">
        <v>15</v>
      </c>
      <c r="C13907" t="s">
        <v>12</v>
      </c>
      <c r="D13907" s="3">
        <v>149946.5</v>
      </c>
    </row>
    <row r="13908" spans="1:4" x14ac:dyDescent="0.3">
      <c r="A13908" t="s">
        <v>54</v>
      </c>
      <c r="B13908" t="s">
        <v>15</v>
      </c>
      <c r="C13908" t="s">
        <v>99</v>
      </c>
      <c r="D13908" s="3">
        <v>90000</v>
      </c>
    </row>
    <row r="13909" spans="1:4" x14ac:dyDescent="0.3">
      <c r="A13909" t="s">
        <v>10</v>
      </c>
      <c r="B13909" t="s">
        <v>15</v>
      </c>
      <c r="C13909" t="s">
        <v>31</v>
      </c>
      <c r="D13909" s="3">
        <v>150000</v>
      </c>
    </row>
    <row r="13910" spans="1:4" x14ac:dyDescent="0.3">
      <c r="A13910" t="s">
        <v>24</v>
      </c>
      <c r="B13910" t="s">
        <v>15</v>
      </c>
      <c r="C13910" t="s">
        <v>12</v>
      </c>
      <c r="D13910" s="3">
        <v>112015</v>
      </c>
    </row>
    <row r="13911" spans="1:4" x14ac:dyDescent="0.3">
      <c r="A13911" t="s">
        <v>24</v>
      </c>
      <c r="B13911" t="s">
        <v>15</v>
      </c>
      <c r="C13911" t="s">
        <v>31</v>
      </c>
      <c r="D13911" s="3">
        <v>80000</v>
      </c>
    </row>
    <row r="13912" spans="1:4" x14ac:dyDescent="0.3">
      <c r="A13912" t="s">
        <v>17</v>
      </c>
      <c r="B13912" t="s">
        <v>15</v>
      </c>
      <c r="C13912" t="s">
        <v>99</v>
      </c>
      <c r="D13912" s="3">
        <v>82750</v>
      </c>
    </row>
    <row r="13913" spans="1:4" x14ac:dyDescent="0.3">
      <c r="A13913" t="s">
        <v>17</v>
      </c>
      <c r="B13913" t="s">
        <v>15</v>
      </c>
      <c r="C13913" t="s">
        <v>12</v>
      </c>
      <c r="D13913" s="3">
        <v>100700</v>
      </c>
    </row>
    <row r="13914" spans="1:4" x14ac:dyDescent="0.3">
      <c r="A13914" t="s">
        <v>10</v>
      </c>
      <c r="B13914" t="s">
        <v>15</v>
      </c>
      <c r="C13914" t="s">
        <v>99</v>
      </c>
      <c r="D13914" s="3">
        <v>90000</v>
      </c>
    </row>
    <row r="13915" spans="1:4" x14ac:dyDescent="0.3">
      <c r="A13915" t="s">
        <v>17</v>
      </c>
      <c r="B13915" t="s">
        <v>15</v>
      </c>
      <c r="C13915" t="s">
        <v>12</v>
      </c>
      <c r="D13915" s="3">
        <v>75900</v>
      </c>
    </row>
    <row r="13916" spans="1:4" x14ac:dyDescent="0.3">
      <c r="A13916" t="s">
        <v>24</v>
      </c>
      <c r="B13916" t="s">
        <v>15</v>
      </c>
      <c r="C13916" t="s">
        <v>12</v>
      </c>
      <c r="D13916" s="3">
        <v>109500</v>
      </c>
    </row>
    <row r="13917" spans="1:4" x14ac:dyDescent="0.3">
      <c r="A13917" t="s">
        <v>24</v>
      </c>
      <c r="B13917" t="s">
        <v>15</v>
      </c>
      <c r="C13917" t="s">
        <v>12</v>
      </c>
      <c r="D13917" s="3">
        <v>160000</v>
      </c>
    </row>
    <row r="13918" spans="1:4" x14ac:dyDescent="0.3">
      <c r="A13918" t="s">
        <v>29</v>
      </c>
      <c r="B13918" t="s">
        <v>15</v>
      </c>
      <c r="C13918" t="s">
        <v>12</v>
      </c>
      <c r="D13918" s="3">
        <v>95500</v>
      </c>
    </row>
    <row r="13919" spans="1:4" x14ac:dyDescent="0.3">
      <c r="A13919" t="s">
        <v>24</v>
      </c>
      <c r="B13919" t="s">
        <v>15</v>
      </c>
      <c r="C13919" t="s">
        <v>12</v>
      </c>
      <c r="D13919" s="3">
        <v>70000</v>
      </c>
    </row>
    <row r="13920" spans="1:4" x14ac:dyDescent="0.3">
      <c r="A13920" t="s">
        <v>17</v>
      </c>
      <c r="B13920" t="s">
        <v>15</v>
      </c>
      <c r="C13920" t="s">
        <v>104</v>
      </c>
      <c r="D13920" s="3">
        <v>105000</v>
      </c>
    </row>
    <row r="13921" spans="1:4" x14ac:dyDescent="0.3">
      <c r="A13921" t="s">
        <v>17</v>
      </c>
      <c r="B13921" t="s">
        <v>15</v>
      </c>
      <c r="C13921" t="s">
        <v>12</v>
      </c>
      <c r="D13921" s="3">
        <v>138615</v>
      </c>
    </row>
    <row r="13922" spans="1:4" x14ac:dyDescent="0.3">
      <c r="A13922" t="s">
        <v>41</v>
      </c>
      <c r="B13922" t="s">
        <v>15</v>
      </c>
      <c r="C13922" t="s">
        <v>12</v>
      </c>
      <c r="D13922" s="3">
        <v>116700</v>
      </c>
    </row>
    <row r="13923" spans="1:4" x14ac:dyDescent="0.3">
      <c r="A13923" t="s">
        <v>29</v>
      </c>
      <c r="B13923" t="s">
        <v>15</v>
      </c>
      <c r="C13923" t="s">
        <v>84</v>
      </c>
      <c r="D13923" s="3">
        <v>111175</v>
      </c>
    </row>
    <row r="13924" spans="1:4" x14ac:dyDescent="0.3">
      <c r="A13924" t="s">
        <v>17</v>
      </c>
      <c r="B13924" t="s">
        <v>15</v>
      </c>
      <c r="C13924" t="s">
        <v>12</v>
      </c>
      <c r="D13924" s="3">
        <v>50325</v>
      </c>
    </row>
    <row r="13925" spans="1:4" x14ac:dyDescent="0.3">
      <c r="A13925" t="s">
        <v>17</v>
      </c>
      <c r="B13925" t="s">
        <v>15</v>
      </c>
      <c r="C13925" t="s">
        <v>12</v>
      </c>
      <c r="D13925" s="3">
        <v>90000</v>
      </c>
    </row>
    <row r="13926" spans="1:4" x14ac:dyDescent="0.3">
      <c r="A13926" t="s">
        <v>54</v>
      </c>
      <c r="B13926" t="s">
        <v>15</v>
      </c>
      <c r="C13926" t="s">
        <v>12</v>
      </c>
      <c r="D13926" s="3">
        <v>135000</v>
      </c>
    </row>
    <row r="13927" spans="1:4" x14ac:dyDescent="0.3">
      <c r="A13927" t="s">
        <v>54</v>
      </c>
      <c r="B13927" t="s">
        <v>15</v>
      </c>
      <c r="C13927" t="s">
        <v>12</v>
      </c>
      <c r="D13927" s="3">
        <v>190500</v>
      </c>
    </row>
    <row r="13928" spans="1:4" x14ac:dyDescent="0.3">
      <c r="A13928" t="s">
        <v>80</v>
      </c>
      <c r="B13928" t="s">
        <v>15</v>
      </c>
      <c r="C13928" t="s">
        <v>144</v>
      </c>
      <c r="D13928" s="3">
        <v>43200</v>
      </c>
    </row>
    <row r="13929" spans="1:4" x14ac:dyDescent="0.3">
      <c r="A13929" t="s">
        <v>24</v>
      </c>
      <c r="B13929" t="s">
        <v>15</v>
      </c>
      <c r="C13929" t="s">
        <v>12</v>
      </c>
      <c r="D13929" s="3">
        <v>125000</v>
      </c>
    </row>
    <row r="13930" spans="1:4" x14ac:dyDescent="0.3">
      <c r="A13930" t="s">
        <v>80</v>
      </c>
      <c r="B13930" t="s">
        <v>15</v>
      </c>
      <c r="C13930" t="s">
        <v>12</v>
      </c>
      <c r="D13930" s="3">
        <v>112015</v>
      </c>
    </row>
    <row r="13931" spans="1:4" x14ac:dyDescent="0.3">
      <c r="A13931" t="s">
        <v>24</v>
      </c>
      <c r="B13931" t="s">
        <v>15</v>
      </c>
      <c r="C13931" t="s">
        <v>12</v>
      </c>
      <c r="D13931" s="3">
        <v>115000</v>
      </c>
    </row>
    <row r="13932" spans="1:4" x14ac:dyDescent="0.3">
      <c r="A13932" t="s">
        <v>24</v>
      </c>
      <c r="B13932" t="s">
        <v>15</v>
      </c>
      <c r="C13932" t="s">
        <v>12</v>
      </c>
      <c r="D13932" s="3">
        <v>202500</v>
      </c>
    </row>
    <row r="13933" spans="1:4" x14ac:dyDescent="0.3">
      <c r="A13933" t="s">
        <v>63</v>
      </c>
      <c r="B13933" t="s">
        <v>22</v>
      </c>
      <c r="C13933" t="s">
        <v>12</v>
      </c>
      <c r="D13933" s="3">
        <v>65000</v>
      </c>
    </row>
    <row r="13934" spans="1:4" x14ac:dyDescent="0.3">
      <c r="A13934" t="s">
        <v>17</v>
      </c>
      <c r="B13934" t="s">
        <v>15</v>
      </c>
      <c r="C13934" t="s">
        <v>12</v>
      </c>
      <c r="D13934" s="3">
        <v>82500</v>
      </c>
    </row>
    <row r="13935" spans="1:4" x14ac:dyDescent="0.3">
      <c r="A13935" t="s">
        <v>17</v>
      </c>
      <c r="B13935" t="s">
        <v>15</v>
      </c>
      <c r="C13935" t="s">
        <v>12</v>
      </c>
      <c r="D13935" s="3">
        <v>125000</v>
      </c>
    </row>
    <row r="13936" spans="1:4" x14ac:dyDescent="0.3">
      <c r="A13936" t="s">
        <v>24</v>
      </c>
      <c r="B13936" t="s">
        <v>15</v>
      </c>
      <c r="C13936" t="s">
        <v>146</v>
      </c>
      <c r="D13936" s="3">
        <v>131560</v>
      </c>
    </row>
    <row r="13937" spans="1:4" x14ac:dyDescent="0.3">
      <c r="A13937" t="s">
        <v>17</v>
      </c>
      <c r="B13937" t="s">
        <v>15</v>
      </c>
      <c r="C13937" t="s">
        <v>115</v>
      </c>
      <c r="D13937" s="3">
        <v>94034.5</v>
      </c>
    </row>
    <row r="13938" spans="1:4" x14ac:dyDescent="0.3">
      <c r="A13938" t="s">
        <v>24</v>
      </c>
      <c r="B13938" t="s">
        <v>15</v>
      </c>
      <c r="C13938" t="s">
        <v>12</v>
      </c>
      <c r="D13938" s="3">
        <v>60000</v>
      </c>
    </row>
    <row r="13939" spans="1:4" x14ac:dyDescent="0.3">
      <c r="A13939" t="s">
        <v>17</v>
      </c>
      <c r="B13939" t="s">
        <v>15</v>
      </c>
      <c r="C13939" t="s">
        <v>12</v>
      </c>
      <c r="D13939" s="3">
        <v>125000</v>
      </c>
    </row>
    <row r="13940" spans="1:4" x14ac:dyDescent="0.3">
      <c r="A13940" t="s">
        <v>29</v>
      </c>
      <c r="B13940" t="s">
        <v>15</v>
      </c>
      <c r="C13940" t="s">
        <v>12</v>
      </c>
      <c r="D13940" s="3">
        <v>125593</v>
      </c>
    </row>
    <row r="13941" spans="1:4" x14ac:dyDescent="0.3">
      <c r="A13941" t="s">
        <v>17</v>
      </c>
      <c r="B13941" t="s">
        <v>15</v>
      </c>
      <c r="C13941" t="s">
        <v>12</v>
      </c>
      <c r="D13941" s="3">
        <v>125000</v>
      </c>
    </row>
    <row r="13942" spans="1:4" x14ac:dyDescent="0.3">
      <c r="A13942" t="s">
        <v>17</v>
      </c>
      <c r="B13942" t="s">
        <v>15</v>
      </c>
      <c r="C13942" t="s">
        <v>12</v>
      </c>
      <c r="D13942" s="3">
        <v>90000</v>
      </c>
    </row>
    <row r="13943" spans="1:4" x14ac:dyDescent="0.3">
      <c r="A13943" t="s">
        <v>17</v>
      </c>
      <c r="B13943" t="s">
        <v>15</v>
      </c>
      <c r="C13943" t="s">
        <v>31</v>
      </c>
      <c r="D13943" s="3">
        <v>57500</v>
      </c>
    </row>
    <row r="13944" spans="1:4" x14ac:dyDescent="0.3">
      <c r="A13944" t="s">
        <v>54</v>
      </c>
      <c r="B13944" t="s">
        <v>15</v>
      </c>
      <c r="C13944" t="s">
        <v>12</v>
      </c>
      <c r="D13944" s="3">
        <v>115000</v>
      </c>
    </row>
    <row r="13945" spans="1:4" x14ac:dyDescent="0.3">
      <c r="A13945" t="s">
        <v>24</v>
      </c>
      <c r="B13945" t="s">
        <v>15</v>
      </c>
      <c r="C13945" t="s">
        <v>12</v>
      </c>
      <c r="D13945" s="3">
        <v>82500</v>
      </c>
    </row>
    <row r="13946" spans="1:4" x14ac:dyDescent="0.3">
      <c r="A13946" t="s">
        <v>17</v>
      </c>
      <c r="B13946" t="s">
        <v>15</v>
      </c>
      <c r="C13946" t="s">
        <v>12</v>
      </c>
      <c r="D13946" s="3">
        <v>71250</v>
      </c>
    </row>
    <row r="13947" spans="1:4" x14ac:dyDescent="0.3">
      <c r="A13947" t="s">
        <v>29</v>
      </c>
      <c r="B13947" t="s">
        <v>15</v>
      </c>
      <c r="C13947" t="s">
        <v>12</v>
      </c>
      <c r="D13947" s="3">
        <v>150000</v>
      </c>
    </row>
    <row r="13948" spans="1:4" x14ac:dyDescent="0.3">
      <c r="A13948" t="s">
        <v>54</v>
      </c>
      <c r="B13948" t="s">
        <v>15</v>
      </c>
      <c r="C13948" t="s">
        <v>31</v>
      </c>
      <c r="D13948" s="3">
        <v>157000</v>
      </c>
    </row>
    <row r="13949" spans="1:4" x14ac:dyDescent="0.3">
      <c r="A13949" t="s">
        <v>17</v>
      </c>
      <c r="B13949" t="s">
        <v>15</v>
      </c>
      <c r="C13949" t="s">
        <v>12</v>
      </c>
      <c r="D13949" s="3">
        <v>60000</v>
      </c>
    </row>
    <row r="13950" spans="1:4" x14ac:dyDescent="0.3">
      <c r="A13950" t="s">
        <v>24</v>
      </c>
      <c r="B13950" t="s">
        <v>15</v>
      </c>
      <c r="C13950" t="s">
        <v>12</v>
      </c>
      <c r="D13950" s="3">
        <v>69570</v>
      </c>
    </row>
    <row r="13951" spans="1:4" x14ac:dyDescent="0.3">
      <c r="A13951" t="s">
        <v>17</v>
      </c>
      <c r="B13951" t="s">
        <v>15</v>
      </c>
      <c r="C13951" t="s">
        <v>12</v>
      </c>
      <c r="D13951" s="3">
        <v>56250</v>
      </c>
    </row>
    <row r="13952" spans="1:4" x14ac:dyDescent="0.3">
      <c r="A13952" t="s">
        <v>17</v>
      </c>
      <c r="B13952" t="s">
        <v>15</v>
      </c>
      <c r="C13952" t="s">
        <v>12</v>
      </c>
      <c r="D13952" s="3">
        <v>119040</v>
      </c>
    </row>
    <row r="13953" spans="1:4" x14ac:dyDescent="0.3">
      <c r="A13953" t="s">
        <v>29</v>
      </c>
      <c r="B13953" t="s">
        <v>15</v>
      </c>
      <c r="C13953" t="s">
        <v>12</v>
      </c>
      <c r="D13953" s="3">
        <v>95100</v>
      </c>
    </row>
    <row r="13954" spans="1:4" x14ac:dyDescent="0.3">
      <c r="A13954" t="s">
        <v>17</v>
      </c>
      <c r="B13954" t="s">
        <v>15</v>
      </c>
      <c r="C13954" t="s">
        <v>12</v>
      </c>
      <c r="D13954" s="3">
        <v>89118</v>
      </c>
    </row>
    <row r="13955" spans="1:4" x14ac:dyDescent="0.3">
      <c r="A13955" t="s">
        <v>41</v>
      </c>
      <c r="B13955" t="s">
        <v>15</v>
      </c>
      <c r="C13955" t="s">
        <v>12</v>
      </c>
      <c r="D13955" s="3">
        <v>175000</v>
      </c>
    </row>
    <row r="13956" spans="1:4" x14ac:dyDescent="0.3">
      <c r="A13956" t="s">
        <v>29</v>
      </c>
      <c r="B13956" t="s">
        <v>15</v>
      </c>
      <c r="C13956" t="s">
        <v>12</v>
      </c>
      <c r="D13956" s="3">
        <v>186675</v>
      </c>
    </row>
    <row r="13957" spans="1:4" x14ac:dyDescent="0.3">
      <c r="A13957" t="s">
        <v>41</v>
      </c>
      <c r="B13957" t="s">
        <v>15</v>
      </c>
      <c r="C13957" t="s">
        <v>12</v>
      </c>
      <c r="D13957" s="3">
        <v>115000</v>
      </c>
    </row>
    <row r="13958" spans="1:4" x14ac:dyDescent="0.3">
      <c r="A13958" t="s">
        <v>41</v>
      </c>
      <c r="B13958" t="s">
        <v>15</v>
      </c>
      <c r="C13958" t="s">
        <v>12</v>
      </c>
      <c r="D13958" s="3">
        <v>154000</v>
      </c>
    </row>
    <row r="13959" spans="1:4" x14ac:dyDescent="0.3">
      <c r="A13959" t="s">
        <v>24</v>
      </c>
      <c r="B13959" t="s">
        <v>15</v>
      </c>
      <c r="C13959" t="s">
        <v>12</v>
      </c>
      <c r="D13959" s="3">
        <v>115000</v>
      </c>
    </row>
    <row r="13960" spans="1:4" x14ac:dyDescent="0.3">
      <c r="A13960" t="s">
        <v>41</v>
      </c>
      <c r="B13960" t="s">
        <v>15</v>
      </c>
      <c r="C13960" t="s">
        <v>84</v>
      </c>
      <c r="D13960" s="3">
        <v>79200</v>
      </c>
    </row>
    <row r="13961" spans="1:4" x14ac:dyDescent="0.3">
      <c r="A13961" t="s">
        <v>24</v>
      </c>
      <c r="B13961" t="s">
        <v>15</v>
      </c>
      <c r="C13961" t="s">
        <v>31</v>
      </c>
      <c r="D13961" s="3">
        <v>80400</v>
      </c>
    </row>
    <row r="13962" spans="1:4" x14ac:dyDescent="0.3">
      <c r="A13962" t="s">
        <v>24</v>
      </c>
      <c r="B13962" t="s">
        <v>15</v>
      </c>
      <c r="C13962" t="s">
        <v>31</v>
      </c>
      <c r="D13962" s="3">
        <v>116600</v>
      </c>
    </row>
    <row r="13963" spans="1:4" x14ac:dyDescent="0.3">
      <c r="A13963" t="s">
        <v>78</v>
      </c>
      <c r="B13963" t="s">
        <v>15</v>
      </c>
      <c r="C13963" t="s">
        <v>12</v>
      </c>
      <c r="D13963" s="3">
        <v>90000</v>
      </c>
    </row>
    <row r="13964" spans="1:4" x14ac:dyDescent="0.3">
      <c r="A13964" t="s">
        <v>17</v>
      </c>
      <c r="B13964" t="s">
        <v>15</v>
      </c>
      <c r="C13964" t="s">
        <v>12</v>
      </c>
      <c r="D13964" s="3">
        <v>109874.734375</v>
      </c>
    </row>
    <row r="13965" spans="1:4" x14ac:dyDescent="0.3">
      <c r="A13965" t="s">
        <v>63</v>
      </c>
      <c r="B13965" t="s">
        <v>15</v>
      </c>
      <c r="C13965" t="s">
        <v>12</v>
      </c>
      <c r="D13965" s="3">
        <v>92500</v>
      </c>
    </row>
    <row r="13966" spans="1:4" x14ac:dyDescent="0.3">
      <c r="A13966" t="s">
        <v>17</v>
      </c>
      <c r="B13966" t="s">
        <v>15</v>
      </c>
      <c r="C13966" t="s">
        <v>12</v>
      </c>
      <c r="D13966" s="3">
        <v>53222</v>
      </c>
    </row>
    <row r="13967" spans="1:4" x14ac:dyDescent="0.3">
      <c r="A13967" t="s">
        <v>24</v>
      </c>
      <c r="B13967" t="s">
        <v>15</v>
      </c>
      <c r="C13967" t="s">
        <v>12</v>
      </c>
      <c r="D13967" s="3">
        <v>150000</v>
      </c>
    </row>
    <row r="13968" spans="1:4" x14ac:dyDescent="0.3">
      <c r="A13968" t="s">
        <v>54</v>
      </c>
      <c r="B13968" t="s">
        <v>15</v>
      </c>
      <c r="C13968" t="s">
        <v>82</v>
      </c>
      <c r="D13968" s="3">
        <v>147500</v>
      </c>
    </row>
    <row r="13969" spans="1:4" x14ac:dyDescent="0.3">
      <c r="A13969" t="s">
        <v>24</v>
      </c>
      <c r="B13969" t="s">
        <v>15</v>
      </c>
      <c r="C13969" t="s">
        <v>12</v>
      </c>
      <c r="D13969" s="3">
        <v>195000</v>
      </c>
    </row>
    <row r="13970" spans="1:4" x14ac:dyDescent="0.3">
      <c r="A13970" t="s">
        <v>54</v>
      </c>
      <c r="B13970" t="s">
        <v>15</v>
      </c>
      <c r="C13970" t="s">
        <v>108</v>
      </c>
      <c r="D13970" s="3">
        <v>147500</v>
      </c>
    </row>
    <row r="13971" spans="1:4" x14ac:dyDescent="0.3">
      <c r="A13971" t="s">
        <v>41</v>
      </c>
      <c r="B13971" t="s">
        <v>22</v>
      </c>
      <c r="C13971" t="s">
        <v>12</v>
      </c>
      <c r="D13971" s="3">
        <v>185000</v>
      </c>
    </row>
    <row r="13972" spans="1:4" x14ac:dyDescent="0.3">
      <c r="A13972" t="s">
        <v>54</v>
      </c>
      <c r="B13972" t="s">
        <v>15</v>
      </c>
      <c r="C13972" t="s">
        <v>79</v>
      </c>
      <c r="D13972" s="3">
        <v>147500</v>
      </c>
    </row>
    <row r="13973" spans="1:4" x14ac:dyDescent="0.3">
      <c r="A13973" t="s">
        <v>54</v>
      </c>
      <c r="B13973" t="s">
        <v>15</v>
      </c>
      <c r="C13973" t="s">
        <v>31</v>
      </c>
      <c r="D13973" s="3">
        <v>90000</v>
      </c>
    </row>
    <row r="13974" spans="1:4" x14ac:dyDescent="0.3">
      <c r="A13974" t="s">
        <v>17</v>
      </c>
      <c r="B13974" t="s">
        <v>15</v>
      </c>
      <c r="C13974" t="s">
        <v>12</v>
      </c>
      <c r="D13974" s="3">
        <v>92527.5</v>
      </c>
    </row>
    <row r="13975" spans="1:4" x14ac:dyDescent="0.3">
      <c r="A13975" t="s">
        <v>24</v>
      </c>
      <c r="B13975" t="s">
        <v>15</v>
      </c>
      <c r="C13975" t="s">
        <v>31</v>
      </c>
      <c r="D13975" s="3">
        <v>162623.5</v>
      </c>
    </row>
    <row r="13976" spans="1:4" x14ac:dyDescent="0.3">
      <c r="A13976" t="s">
        <v>24</v>
      </c>
      <c r="B13976" t="s">
        <v>15</v>
      </c>
      <c r="C13976" t="s">
        <v>12</v>
      </c>
      <c r="D13976" s="3">
        <v>155000</v>
      </c>
    </row>
    <row r="13977" spans="1:4" x14ac:dyDescent="0.3">
      <c r="A13977" t="s">
        <v>17</v>
      </c>
      <c r="B13977" t="s">
        <v>15</v>
      </c>
      <c r="C13977" t="s">
        <v>12</v>
      </c>
      <c r="D13977" s="3">
        <v>51362.640625</v>
      </c>
    </row>
    <row r="13978" spans="1:4" x14ac:dyDescent="0.3">
      <c r="A13978" t="s">
        <v>78</v>
      </c>
      <c r="B13978" t="s">
        <v>15</v>
      </c>
      <c r="C13978" t="s">
        <v>12</v>
      </c>
      <c r="D13978" s="3">
        <v>207500</v>
      </c>
    </row>
    <row r="13979" spans="1:4" x14ac:dyDescent="0.3">
      <c r="A13979" t="s">
        <v>78</v>
      </c>
      <c r="B13979" t="s">
        <v>15</v>
      </c>
      <c r="C13979" t="s">
        <v>12</v>
      </c>
      <c r="D13979" s="3">
        <v>225500</v>
      </c>
    </row>
    <row r="13980" spans="1:4" x14ac:dyDescent="0.3">
      <c r="A13980" t="s">
        <v>54</v>
      </c>
      <c r="B13980" t="s">
        <v>15</v>
      </c>
      <c r="C13980" t="s">
        <v>12</v>
      </c>
      <c r="D13980" s="3">
        <v>105000</v>
      </c>
    </row>
    <row r="13981" spans="1:4" x14ac:dyDescent="0.3">
      <c r="A13981" t="s">
        <v>17</v>
      </c>
      <c r="B13981" t="s">
        <v>15</v>
      </c>
      <c r="C13981" t="s">
        <v>12</v>
      </c>
      <c r="D13981" s="3">
        <v>122500</v>
      </c>
    </row>
    <row r="13982" spans="1:4" x14ac:dyDescent="0.3">
      <c r="A13982" t="s">
        <v>41</v>
      </c>
      <c r="B13982" t="s">
        <v>15</v>
      </c>
      <c r="C13982" t="s">
        <v>12</v>
      </c>
      <c r="D13982" s="3">
        <v>100000</v>
      </c>
    </row>
    <row r="13983" spans="1:4" x14ac:dyDescent="0.3">
      <c r="A13983" t="s">
        <v>17</v>
      </c>
      <c r="B13983" t="s">
        <v>15</v>
      </c>
      <c r="C13983" t="s">
        <v>12</v>
      </c>
      <c r="D13983" s="3">
        <v>115000</v>
      </c>
    </row>
    <row r="13984" spans="1:4" x14ac:dyDescent="0.3">
      <c r="A13984" t="s">
        <v>24</v>
      </c>
      <c r="B13984" t="s">
        <v>15</v>
      </c>
      <c r="C13984" t="s">
        <v>12</v>
      </c>
      <c r="D13984" s="3">
        <v>101000</v>
      </c>
    </row>
    <row r="13985" spans="1:4" x14ac:dyDescent="0.3">
      <c r="A13985" t="s">
        <v>24</v>
      </c>
      <c r="B13985" t="s">
        <v>15</v>
      </c>
      <c r="C13985" t="s">
        <v>12</v>
      </c>
      <c r="D13985" s="3">
        <v>175000</v>
      </c>
    </row>
    <row r="13986" spans="1:4" x14ac:dyDescent="0.3">
      <c r="A13986" t="s">
        <v>17</v>
      </c>
      <c r="B13986" t="s">
        <v>15</v>
      </c>
      <c r="C13986" t="s">
        <v>12</v>
      </c>
      <c r="D13986" s="3">
        <v>77169</v>
      </c>
    </row>
    <row r="13987" spans="1:4" x14ac:dyDescent="0.3">
      <c r="A13987" t="s">
        <v>54</v>
      </c>
      <c r="B13987" t="s">
        <v>15</v>
      </c>
      <c r="C13987" t="s">
        <v>12</v>
      </c>
      <c r="D13987" s="3">
        <v>135000</v>
      </c>
    </row>
    <row r="13988" spans="1:4" x14ac:dyDescent="0.3">
      <c r="A13988" t="s">
        <v>17</v>
      </c>
      <c r="B13988" t="s">
        <v>15</v>
      </c>
      <c r="C13988" t="s">
        <v>12</v>
      </c>
      <c r="D13988" s="3">
        <v>81311.5</v>
      </c>
    </row>
    <row r="13989" spans="1:4" x14ac:dyDescent="0.3">
      <c r="A13989" t="s">
        <v>24</v>
      </c>
      <c r="B13989" t="s">
        <v>15</v>
      </c>
      <c r="C13989" t="s">
        <v>12</v>
      </c>
      <c r="D13989" s="3">
        <v>125000</v>
      </c>
    </row>
    <row r="13990" spans="1:4" x14ac:dyDescent="0.3">
      <c r="A13990" t="s">
        <v>54</v>
      </c>
      <c r="B13990" t="s">
        <v>15</v>
      </c>
      <c r="C13990" t="s">
        <v>12</v>
      </c>
      <c r="D13990" s="3">
        <v>90000</v>
      </c>
    </row>
    <row r="13991" spans="1:4" x14ac:dyDescent="0.3">
      <c r="A13991" t="s">
        <v>17</v>
      </c>
      <c r="B13991" t="s">
        <v>15</v>
      </c>
      <c r="C13991" t="s">
        <v>12</v>
      </c>
      <c r="D13991" s="3">
        <v>42500</v>
      </c>
    </row>
    <row r="13992" spans="1:4" x14ac:dyDescent="0.3">
      <c r="A13992" t="s">
        <v>41</v>
      </c>
      <c r="B13992" t="s">
        <v>15</v>
      </c>
      <c r="C13992" t="s">
        <v>12</v>
      </c>
      <c r="D13992" s="3">
        <v>212000</v>
      </c>
    </row>
    <row r="13993" spans="1:4" x14ac:dyDescent="0.3">
      <c r="A13993" t="s">
        <v>17</v>
      </c>
      <c r="B13993" t="s">
        <v>15</v>
      </c>
      <c r="C13993" t="s">
        <v>12</v>
      </c>
      <c r="D13993" s="3">
        <v>114624</v>
      </c>
    </row>
    <row r="13994" spans="1:4" x14ac:dyDescent="0.3">
      <c r="A13994" t="s">
        <v>54</v>
      </c>
      <c r="B13994" t="s">
        <v>15</v>
      </c>
      <c r="C13994" t="s">
        <v>12</v>
      </c>
      <c r="D13994" s="3">
        <v>140000</v>
      </c>
    </row>
    <row r="13995" spans="1:4" x14ac:dyDescent="0.3">
      <c r="A13995" t="s">
        <v>17</v>
      </c>
      <c r="B13995" t="s">
        <v>15</v>
      </c>
      <c r="C13995" t="s">
        <v>12</v>
      </c>
      <c r="D13995" s="3">
        <v>74000</v>
      </c>
    </row>
    <row r="13996" spans="1:4" x14ac:dyDescent="0.3">
      <c r="A13996" t="s">
        <v>63</v>
      </c>
      <c r="B13996" t="s">
        <v>15</v>
      </c>
      <c r="C13996" t="s">
        <v>12</v>
      </c>
      <c r="D13996" s="3">
        <v>100000</v>
      </c>
    </row>
    <row r="13997" spans="1:4" x14ac:dyDescent="0.3">
      <c r="A13997" t="s">
        <v>54</v>
      </c>
      <c r="B13997" t="s">
        <v>15</v>
      </c>
      <c r="C13997" t="s">
        <v>12</v>
      </c>
      <c r="D13997" s="3">
        <v>99150</v>
      </c>
    </row>
    <row r="13998" spans="1:4" x14ac:dyDescent="0.3">
      <c r="A13998" t="s">
        <v>24</v>
      </c>
      <c r="B13998" t="s">
        <v>15</v>
      </c>
      <c r="C13998" t="s">
        <v>12</v>
      </c>
      <c r="D13998" s="3">
        <v>133500</v>
      </c>
    </row>
    <row r="13999" spans="1:4" x14ac:dyDescent="0.3">
      <c r="A13999" t="s">
        <v>54</v>
      </c>
      <c r="B13999" t="s">
        <v>15</v>
      </c>
      <c r="C13999" t="s">
        <v>56</v>
      </c>
      <c r="D13999" s="3">
        <v>147500</v>
      </c>
    </row>
    <row r="14000" spans="1:4" x14ac:dyDescent="0.3">
      <c r="A14000" t="s">
        <v>17</v>
      </c>
      <c r="B14000" t="s">
        <v>15</v>
      </c>
      <c r="C14000" t="s">
        <v>12</v>
      </c>
      <c r="D14000" s="3">
        <v>85132.5</v>
      </c>
    </row>
    <row r="14001" spans="1:4" x14ac:dyDescent="0.3">
      <c r="A14001" t="s">
        <v>17</v>
      </c>
      <c r="B14001" t="s">
        <v>15</v>
      </c>
      <c r="C14001" t="s">
        <v>12</v>
      </c>
      <c r="D14001" s="3">
        <v>70000</v>
      </c>
    </row>
    <row r="14002" spans="1:4" x14ac:dyDescent="0.3">
      <c r="A14002" t="s">
        <v>17</v>
      </c>
      <c r="B14002" t="s">
        <v>15</v>
      </c>
      <c r="C14002" t="s">
        <v>12</v>
      </c>
      <c r="D14002" s="3">
        <v>95274</v>
      </c>
    </row>
    <row r="14003" spans="1:4" x14ac:dyDescent="0.3">
      <c r="A14003" t="s">
        <v>24</v>
      </c>
      <c r="B14003" t="s">
        <v>15</v>
      </c>
      <c r="C14003" t="s">
        <v>12</v>
      </c>
      <c r="D14003" s="3">
        <v>224500</v>
      </c>
    </row>
    <row r="14004" spans="1:4" x14ac:dyDescent="0.3">
      <c r="A14004" t="s">
        <v>17</v>
      </c>
      <c r="B14004" t="s">
        <v>15</v>
      </c>
      <c r="C14004" t="s">
        <v>12</v>
      </c>
      <c r="D14004" s="3">
        <v>90000</v>
      </c>
    </row>
    <row r="14005" spans="1:4" x14ac:dyDescent="0.3">
      <c r="A14005" t="s">
        <v>29</v>
      </c>
      <c r="B14005" t="s">
        <v>15</v>
      </c>
      <c r="C14005" t="s">
        <v>12</v>
      </c>
      <c r="D14005" s="3">
        <v>200000</v>
      </c>
    </row>
    <row r="14006" spans="1:4" x14ac:dyDescent="0.3">
      <c r="A14006" t="s">
        <v>24</v>
      </c>
      <c r="B14006" t="s">
        <v>15</v>
      </c>
      <c r="C14006" t="s">
        <v>12</v>
      </c>
      <c r="D14006" s="3">
        <v>140000</v>
      </c>
    </row>
    <row r="14007" spans="1:4" x14ac:dyDescent="0.3">
      <c r="A14007" t="s">
        <v>10</v>
      </c>
      <c r="B14007" t="s">
        <v>15</v>
      </c>
      <c r="C14007" t="s">
        <v>31</v>
      </c>
      <c r="D14007" s="3">
        <v>143500</v>
      </c>
    </row>
    <row r="14008" spans="1:4" x14ac:dyDescent="0.3">
      <c r="A14008" t="s">
        <v>54</v>
      </c>
      <c r="B14008" t="s">
        <v>15</v>
      </c>
      <c r="C14008" t="s">
        <v>131</v>
      </c>
      <c r="D14008" s="3">
        <v>147500</v>
      </c>
    </row>
    <row r="14009" spans="1:4" x14ac:dyDescent="0.3">
      <c r="A14009" t="s">
        <v>54</v>
      </c>
      <c r="B14009" t="s">
        <v>15</v>
      </c>
      <c r="C14009" t="s">
        <v>112</v>
      </c>
      <c r="D14009" s="3">
        <v>147500</v>
      </c>
    </row>
    <row r="14010" spans="1:4" x14ac:dyDescent="0.3">
      <c r="A14010" t="s">
        <v>80</v>
      </c>
      <c r="B14010" t="s">
        <v>15</v>
      </c>
      <c r="C14010" t="s">
        <v>106</v>
      </c>
      <c r="D14010" s="3">
        <v>80850</v>
      </c>
    </row>
    <row r="14011" spans="1:4" x14ac:dyDescent="0.3">
      <c r="A14011" t="s">
        <v>29</v>
      </c>
      <c r="B14011" t="s">
        <v>15</v>
      </c>
      <c r="C14011" t="s">
        <v>130</v>
      </c>
      <c r="D14011" s="3">
        <v>79200</v>
      </c>
    </row>
    <row r="14012" spans="1:4" x14ac:dyDescent="0.3">
      <c r="A14012" t="s">
        <v>41</v>
      </c>
      <c r="B14012" t="s">
        <v>15</v>
      </c>
      <c r="C14012" t="s">
        <v>12</v>
      </c>
      <c r="D14012" s="3">
        <v>160000</v>
      </c>
    </row>
    <row r="14013" spans="1:4" x14ac:dyDescent="0.3">
      <c r="A14013" t="s">
        <v>17</v>
      </c>
      <c r="B14013" t="s">
        <v>15</v>
      </c>
      <c r="C14013" t="s">
        <v>12</v>
      </c>
      <c r="D14013" s="3">
        <v>106479</v>
      </c>
    </row>
    <row r="14014" spans="1:4" x14ac:dyDescent="0.3">
      <c r="A14014" t="s">
        <v>24</v>
      </c>
      <c r="B14014" t="s">
        <v>15</v>
      </c>
      <c r="C14014" t="s">
        <v>12</v>
      </c>
      <c r="D14014" s="3">
        <v>170000</v>
      </c>
    </row>
    <row r="14015" spans="1:4" x14ac:dyDescent="0.3">
      <c r="A14015" t="s">
        <v>17</v>
      </c>
      <c r="B14015" t="s">
        <v>15</v>
      </c>
      <c r="C14015" t="s">
        <v>113</v>
      </c>
      <c r="D14015" s="3">
        <v>53014</v>
      </c>
    </row>
    <row r="14016" spans="1:4" x14ac:dyDescent="0.3">
      <c r="A14016" t="s">
        <v>24</v>
      </c>
      <c r="B14016" t="s">
        <v>15</v>
      </c>
      <c r="C14016" t="s">
        <v>12</v>
      </c>
      <c r="D14016" s="3">
        <v>152174.5</v>
      </c>
    </row>
    <row r="14017" spans="1:4" x14ac:dyDescent="0.3">
      <c r="A14017" t="s">
        <v>17</v>
      </c>
      <c r="B14017" t="s">
        <v>15</v>
      </c>
      <c r="C14017" t="s">
        <v>83</v>
      </c>
      <c r="D14017" s="3">
        <v>80850</v>
      </c>
    </row>
    <row r="14018" spans="1:4" x14ac:dyDescent="0.3">
      <c r="A14018" t="s">
        <v>17</v>
      </c>
      <c r="B14018" t="s">
        <v>15</v>
      </c>
      <c r="C14018" t="s">
        <v>12</v>
      </c>
      <c r="D14018" s="3">
        <v>60000</v>
      </c>
    </row>
    <row r="14019" spans="1:4" x14ac:dyDescent="0.3">
      <c r="A14019" t="s">
        <v>29</v>
      </c>
      <c r="B14019" t="s">
        <v>15</v>
      </c>
      <c r="C14019" t="s">
        <v>12</v>
      </c>
      <c r="D14019" s="3">
        <v>148500</v>
      </c>
    </row>
    <row r="14020" spans="1:4" x14ac:dyDescent="0.3">
      <c r="A14020" t="s">
        <v>24</v>
      </c>
      <c r="B14020" t="s">
        <v>15</v>
      </c>
      <c r="C14020" t="s">
        <v>12</v>
      </c>
      <c r="D14020" s="3">
        <v>96545</v>
      </c>
    </row>
    <row r="14021" spans="1:4" x14ac:dyDescent="0.3">
      <c r="A14021" t="s">
        <v>17</v>
      </c>
      <c r="B14021" t="s">
        <v>15</v>
      </c>
      <c r="C14021" t="s">
        <v>12</v>
      </c>
      <c r="D14021" s="3">
        <v>107500</v>
      </c>
    </row>
    <row r="14022" spans="1:4" x14ac:dyDescent="0.3">
      <c r="A14022" t="s">
        <v>54</v>
      </c>
      <c r="B14022" t="s">
        <v>15</v>
      </c>
      <c r="C14022" t="s">
        <v>12</v>
      </c>
      <c r="D14022" s="3">
        <v>165000</v>
      </c>
    </row>
    <row r="14023" spans="1:4" x14ac:dyDescent="0.3">
      <c r="A14023" t="s">
        <v>24</v>
      </c>
      <c r="B14023" t="s">
        <v>15</v>
      </c>
      <c r="C14023" t="s">
        <v>12</v>
      </c>
      <c r="D14023" s="3">
        <v>126000</v>
      </c>
    </row>
    <row r="14024" spans="1:4" x14ac:dyDescent="0.3">
      <c r="A14024" t="s">
        <v>17</v>
      </c>
      <c r="B14024" t="s">
        <v>15</v>
      </c>
      <c r="C14024" t="s">
        <v>12</v>
      </c>
      <c r="D14024" s="3">
        <v>76892</v>
      </c>
    </row>
    <row r="14025" spans="1:4" x14ac:dyDescent="0.3">
      <c r="A14025" t="s">
        <v>54</v>
      </c>
      <c r="B14025" t="s">
        <v>15</v>
      </c>
      <c r="C14025" t="s">
        <v>12</v>
      </c>
      <c r="D14025" s="3">
        <v>115000</v>
      </c>
    </row>
    <row r="14026" spans="1:4" x14ac:dyDescent="0.3">
      <c r="A14026" t="s">
        <v>17</v>
      </c>
      <c r="B14026" t="s">
        <v>15</v>
      </c>
      <c r="C14026" t="s">
        <v>12</v>
      </c>
      <c r="D14026" s="3">
        <v>55000</v>
      </c>
    </row>
    <row r="14027" spans="1:4" x14ac:dyDescent="0.3">
      <c r="A14027" t="s">
        <v>17</v>
      </c>
      <c r="B14027" t="s">
        <v>15</v>
      </c>
      <c r="C14027" t="s">
        <v>12</v>
      </c>
      <c r="D14027" s="3">
        <v>90000</v>
      </c>
    </row>
    <row r="14028" spans="1:4" x14ac:dyDescent="0.3">
      <c r="A14028" t="s">
        <v>17</v>
      </c>
      <c r="B14028" t="s">
        <v>15</v>
      </c>
      <c r="C14028" t="s">
        <v>146</v>
      </c>
      <c r="D14028" s="3">
        <v>89100</v>
      </c>
    </row>
    <row r="14029" spans="1:4" x14ac:dyDescent="0.3">
      <c r="A14029" t="s">
        <v>17</v>
      </c>
      <c r="B14029" t="s">
        <v>15</v>
      </c>
      <c r="C14029" t="s">
        <v>50</v>
      </c>
      <c r="D14029" s="3">
        <v>44100</v>
      </c>
    </row>
    <row r="14030" spans="1:4" x14ac:dyDescent="0.3">
      <c r="A14030" t="s">
        <v>24</v>
      </c>
      <c r="B14030" t="s">
        <v>15</v>
      </c>
      <c r="C14030" t="s">
        <v>12</v>
      </c>
      <c r="D14030" s="3">
        <v>77500</v>
      </c>
    </row>
    <row r="14031" spans="1:4" x14ac:dyDescent="0.3">
      <c r="A14031" t="s">
        <v>24</v>
      </c>
      <c r="B14031" t="s">
        <v>15</v>
      </c>
      <c r="C14031" t="s">
        <v>12</v>
      </c>
      <c r="D14031" s="3">
        <v>117500</v>
      </c>
    </row>
    <row r="14032" spans="1:4" x14ac:dyDescent="0.3">
      <c r="A14032" t="s">
        <v>17</v>
      </c>
      <c r="B14032" t="s">
        <v>22</v>
      </c>
      <c r="C14032" t="s">
        <v>174</v>
      </c>
      <c r="D14032" s="3">
        <v>69300</v>
      </c>
    </row>
    <row r="14033" spans="1:4" x14ac:dyDescent="0.3">
      <c r="A14033" t="s">
        <v>24</v>
      </c>
      <c r="B14033" t="s">
        <v>15</v>
      </c>
      <c r="C14033" t="s">
        <v>12</v>
      </c>
      <c r="D14033" s="3">
        <v>100000</v>
      </c>
    </row>
    <row r="14034" spans="1:4" x14ac:dyDescent="0.3">
      <c r="A14034" t="s">
        <v>54</v>
      </c>
      <c r="B14034" t="s">
        <v>15</v>
      </c>
      <c r="C14034" t="s">
        <v>12</v>
      </c>
      <c r="D14034" s="3">
        <v>125000</v>
      </c>
    </row>
    <row r="14035" spans="1:4" x14ac:dyDescent="0.3">
      <c r="A14035" t="s">
        <v>17</v>
      </c>
      <c r="B14035" t="s">
        <v>15</v>
      </c>
      <c r="C14035" t="s">
        <v>12</v>
      </c>
      <c r="D14035" s="3">
        <v>70100</v>
      </c>
    </row>
    <row r="14036" spans="1:4" x14ac:dyDescent="0.3">
      <c r="A14036" t="s">
        <v>63</v>
      </c>
      <c r="B14036" t="s">
        <v>15</v>
      </c>
      <c r="C14036" t="s">
        <v>12</v>
      </c>
      <c r="D14036" s="3">
        <v>96500</v>
      </c>
    </row>
    <row r="14037" spans="1:4" x14ac:dyDescent="0.3">
      <c r="A14037" t="s">
        <v>17</v>
      </c>
      <c r="B14037" t="s">
        <v>15</v>
      </c>
      <c r="C14037" t="s">
        <v>12</v>
      </c>
      <c r="D14037" s="3">
        <v>84500</v>
      </c>
    </row>
    <row r="14038" spans="1:4" x14ac:dyDescent="0.3">
      <c r="A14038" t="s">
        <v>41</v>
      </c>
      <c r="B14038" t="s">
        <v>15</v>
      </c>
      <c r="C14038" t="s">
        <v>12</v>
      </c>
      <c r="D14038" s="3">
        <v>157500</v>
      </c>
    </row>
    <row r="14039" spans="1:4" x14ac:dyDescent="0.3">
      <c r="A14039" t="s">
        <v>41</v>
      </c>
      <c r="B14039" t="s">
        <v>15</v>
      </c>
      <c r="C14039" t="s">
        <v>12</v>
      </c>
      <c r="D14039" s="3">
        <v>162500</v>
      </c>
    </row>
    <row r="14040" spans="1:4" x14ac:dyDescent="0.3">
      <c r="A14040" t="s">
        <v>24</v>
      </c>
      <c r="B14040" t="s">
        <v>15</v>
      </c>
      <c r="C14040" t="s">
        <v>12</v>
      </c>
      <c r="D14040" s="3">
        <v>124350</v>
      </c>
    </row>
    <row r="14041" spans="1:4" x14ac:dyDescent="0.3">
      <c r="A14041" t="s">
        <v>17</v>
      </c>
      <c r="B14041" t="s">
        <v>15</v>
      </c>
      <c r="C14041" t="s">
        <v>12</v>
      </c>
      <c r="D14041" s="3">
        <v>51586</v>
      </c>
    </row>
    <row r="14042" spans="1:4" x14ac:dyDescent="0.3">
      <c r="A14042" t="s">
        <v>78</v>
      </c>
      <c r="B14042" t="s">
        <v>15</v>
      </c>
      <c r="C14042" t="s">
        <v>106</v>
      </c>
      <c r="D14042" s="3">
        <v>80850</v>
      </c>
    </row>
    <row r="14043" spans="1:4" x14ac:dyDescent="0.3">
      <c r="A14043" t="s">
        <v>24</v>
      </c>
      <c r="B14043" t="s">
        <v>15</v>
      </c>
      <c r="C14043" t="s">
        <v>12</v>
      </c>
      <c r="D14043" s="3">
        <v>145000</v>
      </c>
    </row>
    <row r="14044" spans="1:4" x14ac:dyDescent="0.3">
      <c r="A14044" t="s">
        <v>54</v>
      </c>
      <c r="B14044" t="s">
        <v>15</v>
      </c>
      <c r="C14044" t="s">
        <v>12</v>
      </c>
      <c r="D14044" s="3">
        <v>151136.5</v>
      </c>
    </row>
    <row r="14045" spans="1:4" x14ac:dyDescent="0.3">
      <c r="A14045" t="s">
        <v>63</v>
      </c>
      <c r="B14045" t="s">
        <v>15</v>
      </c>
      <c r="C14045" t="s">
        <v>108</v>
      </c>
      <c r="D14045" s="3">
        <v>89100</v>
      </c>
    </row>
    <row r="14046" spans="1:4" x14ac:dyDescent="0.3">
      <c r="A14046" t="s">
        <v>24</v>
      </c>
      <c r="B14046" t="s">
        <v>15</v>
      </c>
      <c r="C14046" t="s">
        <v>12</v>
      </c>
      <c r="D14046" s="3">
        <v>90000</v>
      </c>
    </row>
    <row r="14047" spans="1:4" x14ac:dyDescent="0.3">
      <c r="A14047" t="s">
        <v>24</v>
      </c>
      <c r="B14047" t="s">
        <v>15</v>
      </c>
      <c r="C14047" t="s">
        <v>12</v>
      </c>
      <c r="D14047" s="3">
        <v>115000</v>
      </c>
    </row>
    <row r="14048" spans="1:4" x14ac:dyDescent="0.3">
      <c r="A14048" t="s">
        <v>41</v>
      </c>
      <c r="B14048" t="s">
        <v>15</v>
      </c>
      <c r="C14048" t="s">
        <v>12</v>
      </c>
      <c r="D14048" s="3">
        <v>90000</v>
      </c>
    </row>
    <row r="14049" spans="1:4" x14ac:dyDescent="0.3">
      <c r="A14049" t="s">
        <v>24</v>
      </c>
      <c r="B14049" t="s">
        <v>15</v>
      </c>
      <c r="C14049" t="s">
        <v>12</v>
      </c>
      <c r="D14049" s="3">
        <v>145000</v>
      </c>
    </row>
    <row r="14050" spans="1:4" x14ac:dyDescent="0.3">
      <c r="A14050" t="s">
        <v>54</v>
      </c>
      <c r="B14050" t="s">
        <v>15</v>
      </c>
      <c r="C14050" t="s">
        <v>99</v>
      </c>
      <c r="D14050" s="3">
        <v>125000</v>
      </c>
    </row>
    <row r="14051" spans="1:4" x14ac:dyDescent="0.3">
      <c r="A14051" t="s">
        <v>54</v>
      </c>
      <c r="B14051" t="s">
        <v>15</v>
      </c>
      <c r="C14051" t="s">
        <v>12</v>
      </c>
      <c r="D14051" s="3">
        <v>135000</v>
      </c>
    </row>
    <row r="14052" spans="1:4" x14ac:dyDescent="0.3">
      <c r="A14052" t="s">
        <v>54</v>
      </c>
      <c r="B14052" t="s">
        <v>15</v>
      </c>
      <c r="C14052" t="s">
        <v>99</v>
      </c>
      <c r="D14052" s="3">
        <v>175000</v>
      </c>
    </row>
    <row r="14053" spans="1:4" x14ac:dyDescent="0.3">
      <c r="A14053" t="s">
        <v>17</v>
      </c>
      <c r="B14053" t="s">
        <v>15</v>
      </c>
      <c r="C14053" t="s">
        <v>120</v>
      </c>
      <c r="D14053" s="3">
        <v>80850</v>
      </c>
    </row>
    <row r="14054" spans="1:4" x14ac:dyDescent="0.3">
      <c r="A14054" t="s">
        <v>63</v>
      </c>
      <c r="B14054" t="s">
        <v>15</v>
      </c>
      <c r="C14054" t="s">
        <v>12</v>
      </c>
      <c r="D14054" s="3">
        <v>105000</v>
      </c>
    </row>
    <row r="14055" spans="1:4" x14ac:dyDescent="0.3">
      <c r="A14055" t="s">
        <v>54</v>
      </c>
      <c r="B14055" t="s">
        <v>15</v>
      </c>
      <c r="C14055" t="s">
        <v>124</v>
      </c>
      <c r="D14055" s="3">
        <v>147500</v>
      </c>
    </row>
    <row r="14056" spans="1:4" x14ac:dyDescent="0.3">
      <c r="A14056" t="s">
        <v>17</v>
      </c>
      <c r="B14056" t="s">
        <v>15</v>
      </c>
      <c r="C14056" t="s">
        <v>12</v>
      </c>
      <c r="D14056" s="3">
        <v>70000</v>
      </c>
    </row>
    <row r="14057" spans="1:4" x14ac:dyDescent="0.3">
      <c r="A14057" t="s">
        <v>24</v>
      </c>
      <c r="B14057" t="s">
        <v>15</v>
      </c>
      <c r="C14057" t="s">
        <v>12</v>
      </c>
      <c r="D14057" s="3">
        <v>202093</v>
      </c>
    </row>
    <row r="14058" spans="1:4" x14ac:dyDescent="0.3">
      <c r="A14058" t="s">
        <v>63</v>
      </c>
      <c r="B14058" t="s">
        <v>15</v>
      </c>
      <c r="C14058" t="s">
        <v>12</v>
      </c>
      <c r="D14058" s="3">
        <v>62500</v>
      </c>
    </row>
    <row r="14059" spans="1:4" x14ac:dyDescent="0.3">
      <c r="A14059" t="s">
        <v>17</v>
      </c>
      <c r="B14059" t="s">
        <v>15</v>
      </c>
      <c r="C14059" t="s">
        <v>12</v>
      </c>
      <c r="D14059" s="3">
        <v>127500</v>
      </c>
    </row>
    <row r="14060" spans="1:4" x14ac:dyDescent="0.3">
      <c r="A14060" t="s">
        <v>24</v>
      </c>
      <c r="B14060" t="s">
        <v>15</v>
      </c>
      <c r="C14060" t="s">
        <v>12</v>
      </c>
      <c r="D14060" s="3">
        <v>166941.5</v>
      </c>
    </row>
    <row r="14061" spans="1:4" x14ac:dyDescent="0.3">
      <c r="A14061" t="s">
        <v>24</v>
      </c>
      <c r="B14061" t="s">
        <v>15</v>
      </c>
      <c r="C14061" t="s">
        <v>12</v>
      </c>
      <c r="D14061" s="3">
        <v>108415.5</v>
      </c>
    </row>
    <row r="14062" spans="1:4" x14ac:dyDescent="0.3">
      <c r="A14062" t="s">
        <v>24</v>
      </c>
      <c r="B14062" t="s">
        <v>15</v>
      </c>
      <c r="C14062" t="s">
        <v>31</v>
      </c>
      <c r="D14062" s="3">
        <v>235000</v>
      </c>
    </row>
    <row r="14063" spans="1:4" x14ac:dyDescent="0.3">
      <c r="A14063" t="s">
        <v>24</v>
      </c>
      <c r="B14063" t="s">
        <v>15</v>
      </c>
      <c r="C14063" t="s">
        <v>12</v>
      </c>
      <c r="D14063" s="3">
        <v>160000</v>
      </c>
    </row>
    <row r="14064" spans="1:4" x14ac:dyDescent="0.3">
      <c r="A14064" t="s">
        <v>24</v>
      </c>
      <c r="B14064" t="s">
        <v>15</v>
      </c>
      <c r="C14064" t="s">
        <v>12</v>
      </c>
      <c r="D14064" s="3">
        <v>140000</v>
      </c>
    </row>
    <row r="14065" spans="1:4" x14ac:dyDescent="0.3">
      <c r="A14065" t="s">
        <v>63</v>
      </c>
      <c r="B14065" t="s">
        <v>15</v>
      </c>
      <c r="C14065" t="s">
        <v>93</v>
      </c>
      <c r="D14065" s="3">
        <v>72900</v>
      </c>
    </row>
    <row r="14066" spans="1:4" x14ac:dyDescent="0.3">
      <c r="A14066" t="s">
        <v>17</v>
      </c>
      <c r="B14066" t="s">
        <v>15</v>
      </c>
      <c r="C14066" t="s">
        <v>12</v>
      </c>
      <c r="D14066" s="3">
        <v>77500</v>
      </c>
    </row>
    <row r="14067" spans="1:4" x14ac:dyDescent="0.3">
      <c r="A14067" t="s">
        <v>24</v>
      </c>
      <c r="B14067" t="s">
        <v>15</v>
      </c>
      <c r="C14067" t="s">
        <v>12</v>
      </c>
      <c r="D14067" s="3">
        <v>119000</v>
      </c>
    </row>
    <row r="14068" spans="1:4" x14ac:dyDescent="0.3">
      <c r="A14068" t="s">
        <v>24</v>
      </c>
      <c r="B14068" t="s">
        <v>15</v>
      </c>
      <c r="C14068" t="s">
        <v>12</v>
      </c>
      <c r="D14068" s="3">
        <v>157500</v>
      </c>
    </row>
    <row r="14069" spans="1:4" x14ac:dyDescent="0.3">
      <c r="A14069" t="s">
        <v>10</v>
      </c>
      <c r="B14069" t="s">
        <v>15</v>
      </c>
      <c r="C14069" t="s">
        <v>116</v>
      </c>
      <c r="D14069" s="3">
        <v>165000</v>
      </c>
    </row>
    <row r="14070" spans="1:4" x14ac:dyDescent="0.3">
      <c r="A14070" t="s">
        <v>17</v>
      </c>
      <c r="B14070" t="s">
        <v>15</v>
      </c>
      <c r="C14070" t="s">
        <v>12</v>
      </c>
      <c r="D14070" s="3">
        <v>82500</v>
      </c>
    </row>
    <row r="14071" spans="1:4" x14ac:dyDescent="0.3">
      <c r="A14071" t="s">
        <v>41</v>
      </c>
      <c r="B14071" t="s">
        <v>15</v>
      </c>
      <c r="C14071" t="s">
        <v>12</v>
      </c>
      <c r="D14071" s="3">
        <v>197000</v>
      </c>
    </row>
    <row r="14072" spans="1:4" x14ac:dyDescent="0.3">
      <c r="A14072" t="s">
        <v>54</v>
      </c>
      <c r="B14072" t="s">
        <v>15</v>
      </c>
      <c r="C14072" t="s">
        <v>12</v>
      </c>
      <c r="D14072" s="3">
        <v>165000</v>
      </c>
    </row>
    <row r="14073" spans="1:4" x14ac:dyDescent="0.3">
      <c r="A14073" t="s">
        <v>54</v>
      </c>
      <c r="B14073" t="s">
        <v>15</v>
      </c>
      <c r="C14073" t="s">
        <v>12</v>
      </c>
      <c r="D14073" s="3">
        <v>190500</v>
      </c>
    </row>
    <row r="14074" spans="1:4" x14ac:dyDescent="0.3">
      <c r="A14074" t="s">
        <v>24</v>
      </c>
      <c r="B14074" t="s">
        <v>15</v>
      </c>
      <c r="C14074" t="s">
        <v>31</v>
      </c>
      <c r="D14074" s="3">
        <v>212625</v>
      </c>
    </row>
    <row r="14075" spans="1:4" x14ac:dyDescent="0.3">
      <c r="A14075" t="s">
        <v>54</v>
      </c>
      <c r="B14075" t="s">
        <v>15</v>
      </c>
      <c r="C14075" t="s">
        <v>12</v>
      </c>
      <c r="D14075" s="3">
        <v>125000</v>
      </c>
    </row>
    <row r="14076" spans="1:4" x14ac:dyDescent="0.3">
      <c r="A14076" t="s">
        <v>24</v>
      </c>
      <c r="B14076" t="s">
        <v>15</v>
      </c>
      <c r="C14076" t="s">
        <v>94</v>
      </c>
      <c r="D14076" s="3">
        <v>158500</v>
      </c>
    </row>
    <row r="14077" spans="1:4" x14ac:dyDescent="0.3">
      <c r="A14077" t="s">
        <v>24</v>
      </c>
      <c r="B14077" t="s">
        <v>15</v>
      </c>
      <c r="C14077" t="s">
        <v>12</v>
      </c>
      <c r="D14077" s="3">
        <v>150000</v>
      </c>
    </row>
    <row r="14078" spans="1:4" x14ac:dyDescent="0.3">
      <c r="A14078" t="s">
        <v>54</v>
      </c>
      <c r="B14078" t="s">
        <v>15</v>
      </c>
      <c r="C14078" t="s">
        <v>12</v>
      </c>
      <c r="D14078" s="3">
        <v>80850</v>
      </c>
    </row>
    <row r="14079" spans="1:4" x14ac:dyDescent="0.3">
      <c r="A14079" t="s">
        <v>17</v>
      </c>
      <c r="B14079" t="s">
        <v>15</v>
      </c>
      <c r="C14079" t="s">
        <v>12</v>
      </c>
      <c r="D14079" s="3">
        <v>169311</v>
      </c>
    </row>
    <row r="14080" spans="1:4" x14ac:dyDescent="0.3">
      <c r="A14080" t="s">
        <v>24</v>
      </c>
      <c r="B14080" t="s">
        <v>15</v>
      </c>
      <c r="C14080" t="s">
        <v>12</v>
      </c>
      <c r="D14080" s="3">
        <v>140350</v>
      </c>
    </row>
    <row r="14081" spans="1:4" x14ac:dyDescent="0.3">
      <c r="A14081" t="s">
        <v>10</v>
      </c>
      <c r="B14081" t="s">
        <v>15</v>
      </c>
      <c r="C14081" t="s">
        <v>112</v>
      </c>
      <c r="D14081" s="3">
        <v>147500</v>
      </c>
    </row>
    <row r="14082" spans="1:4" x14ac:dyDescent="0.3">
      <c r="A14082" t="s">
        <v>24</v>
      </c>
      <c r="B14082" t="s">
        <v>15</v>
      </c>
      <c r="C14082" t="s">
        <v>12</v>
      </c>
      <c r="D14082" s="3">
        <v>210000</v>
      </c>
    </row>
    <row r="14083" spans="1:4" x14ac:dyDescent="0.3">
      <c r="A14083" t="s">
        <v>24</v>
      </c>
      <c r="B14083" t="s">
        <v>15</v>
      </c>
      <c r="C14083" t="s">
        <v>12</v>
      </c>
      <c r="D14083" s="3">
        <v>185000</v>
      </c>
    </row>
    <row r="14084" spans="1:4" x14ac:dyDescent="0.3">
      <c r="A14084" t="s">
        <v>29</v>
      </c>
      <c r="B14084" t="s">
        <v>15</v>
      </c>
      <c r="C14084" t="s">
        <v>12</v>
      </c>
      <c r="D14084" s="3">
        <v>85764</v>
      </c>
    </row>
    <row r="14085" spans="1:4" x14ac:dyDescent="0.3">
      <c r="A14085" t="s">
        <v>17</v>
      </c>
      <c r="B14085" t="s">
        <v>15</v>
      </c>
      <c r="C14085" t="s">
        <v>120</v>
      </c>
      <c r="D14085" s="3">
        <v>165000</v>
      </c>
    </row>
    <row r="14086" spans="1:4" x14ac:dyDescent="0.3">
      <c r="A14086" t="s">
        <v>63</v>
      </c>
      <c r="B14086" t="s">
        <v>15</v>
      </c>
      <c r="C14086" t="s">
        <v>12</v>
      </c>
      <c r="D14086" s="3">
        <v>150000</v>
      </c>
    </row>
    <row r="14087" spans="1:4" x14ac:dyDescent="0.3">
      <c r="A14087" t="s">
        <v>24</v>
      </c>
      <c r="B14087" t="s">
        <v>15</v>
      </c>
      <c r="C14087" t="s">
        <v>12</v>
      </c>
      <c r="D14087" s="3">
        <v>115000</v>
      </c>
    </row>
    <row r="14088" spans="1:4" x14ac:dyDescent="0.3">
      <c r="A14088" t="s">
        <v>54</v>
      </c>
      <c r="B14088" t="s">
        <v>15</v>
      </c>
      <c r="C14088" t="s">
        <v>106</v>
      </c>
      <c r="D14088" s="3">
        <v>147500</v>
      </c>
    </row>
    <row r="14089" spans="1:4" x14ac:dyDescent="0.3">
      <c r="A14089" t="s">
        <v>24</v>
      </c>
      <c r="B14089" t="s">
        <v>15</v>
      </c>
      <c r="C14089" t="s">
        <v>12</v>
      </c>
      <c r="D14089" s="3">
        <v>195000</v>
      </c>
    </row>
    <row r="14090" spans="1:4" x14ac:dyDescent="0.3">
      <c r="A14090" t="s">
        <v>41</v>
      </c>
      <c r="B14090" t="s">
        <v>15</v>
      </c>
      <c r="C14090" t="s">
        <v>123</v>
      </c>
      <c r="D14090" s="3">
        <v>157500</v>
      </c>
    </row>
    <row r="14091" spans="1:4" x14ac:dyDescent="0.3">
      <c r="A14091" t="s">
        <v>54</v>
      </c>
      <c r="B14091" t="s">
        <v>15</v>
      </c>
      <c r="C14091" t="s">
        <v>12</v>
      </c>
      <c r="D14091" s="3">
        <v>223774.5</v>
      </c>
    </row>
    <row r="14092" spans="1:4" x14ac:dyDescent="0.3">
      <c r="A14092" t="s">
        <v>54</v>
      </c>
      <c r="B14092" t="s">
        <v>15</v>
      </c>
      <c r="C14092" t="s">
        <v>31</v>
      </c>
      <c r="D14092" s="3">
        <v>155000</v>
      </c>
    </row>
    <row r="14093" spans="1:4" x14ac:dyDescent="0.3">
      <c r="A14093" t="s">
        <v>10</v>
      </c>
      <c r="B14093" t="s">
        <v>15</v>
      </c>
      <c r="C14093" t="s">
        <v>12</v>
      </c>
      <c r="D14093" s="3">
        <v>175000</v>
      </c>
    </row>
    <row r="14094" spans="1:4" x14ac:dyDescent="0.3">
      <c r="A14094" t="s">
        <v>24</v>
      </c>
      <c r="B14094" t="s">
        <v>15</v>
      </c>
      <c r="C14094" t="s">
        <v>94</v>
      </c>
      <c r="D14094" s="3">
        <v>154000</v>
      </c>
    </row>
    <row r="14095" spans="1:4" x14ac:dyDescent="0.3">
      <c r="A14095" t="s">
        <v>24</v>
      </c>
      <c r="B14095" t="s">
        <v>15</v>
      </c>
      <c r="C14095" t="s">
        <v>12</v>
      </c>
      <c r="D14095" s="3">
        <v>129326</v>
      </c>
    </row>
    <row r="14096" spans="1:4" x14ac:dyDescent="0.3">
      <c r="A14096" t="s">
        <v>54</v>
      </c>
      <c r="B14096" t="s">
        <v>15</v>
      </c>
      <c r="C14096" t="s">
        <v>12</v>
      </c>
      <c r="D14096" s="3">
        <v>170000</v>
      </c>
    </row>
    <row r="14097" spans="1:4" x14ac:dyDescent="0.3">
      <c r="A14097" t="s">
        <v>17</v>
      </c>
      <c r="B14097" t="s">
        <v>15</v>
      </c>
      <c r="C14097" t="s">
        <v>12</v>
      </c>
      <c r="D14097" s="3">
        <v>115000</v>
      </c>
    </row>
    <row r="14098" spans="1:4" x14ac:dyDescent="0.3">
      <c r="A14098" t="s">
        <v>24</v>
      </c>
      <c r="B14098" t="s">
        <v>15</v>
      </c>
      <c r="C14098" t="s">
        <v>12</v>
      </c>
      <c r="D14098" s="3">
        <v>265500</v>
      </c>
    </row>
    <row r="14099" spans="1:4" x14ac:dyDescent="0.3">
      <c r="A14099" t="s">
        <v>63</v>
      </c>
      <c r="B14099" t="s">
        <v>15</v>
      </c>
      <c r="C14099" t="s">
        <v>12</v>
      </c>
      <c r="D14099" s="3">
        <v>60000</v>
      </c>
    </row>
    <row r="14100" spans="1:4" x14ac:dyDescent="0.3">
      <c r="A14100" t="s">
        <v>78</v>
      </c>
      <c r="B14100" t="s">
        <v>15</v>
      </c>
      <c r="C14100" t="s">
        <v>116</v>
      </c>
      <c r="D14100" s="3">
        <v>170000</v>
      </c>
    </row>
    <row r="14101" spans="1:4" x14ac:dyDescent="0.3">
      <c r="A14101" t="s">
        <v>17</v>
      </c>
      <c r="B14101" t="s">
        <v>15</v>
      </c>
      <c r="C14101" t="s">
        <v>12</v>
      </c>
      <c r="D14101" s="3">
        <v>120000</v>
      </c>
    </row>
    <row r="14102" spans="1:4" x14ac:dyDescent="0.3">
      <c r="A14102" t="s">
        <v>17</v>
      </c>
      <c r="B14102" t="s">
        <v>15</v>
      </c>
      <c r="C14102" t="s">
        <v>12</v>
      </c>
      <c r="D14102" s="3">
        <v>65000</v>
      </c>
    </row>
    <row r="14103" spans="1:4" x14ac:dyDescent="0.3">
      <c r="A14103" t="s">
        <v>17</v>
      </c>
      <c r="B14103" t="s">
        <v>22</v>
      </c>
      <c r="C14103" t="s">
        <v>12</v>
      </c>
      <c r="D14103" s="3">
        <v>100000</v>
      </c>
    </row>
    <row r="14104" spans="1:4" x14ac:dyDescent="0.3">
      <c r="A14104" t="s">
        <v>17</v>
      </c>
      <c r="B14104" t="s">
        <v>15</v>
      </c>
      <c r="C14104" t="s">
        <v>12</v>
      </c>
      <c r="D14104" s="3">
        <v>80000</v>
      </c>
    </row>
    <row r="14105" spans="1:4" x14ac:dyDescent="0.3">
      <c r="A14105" t="s">
        <v>24</v>
      </c>
      <c r="B14105" t="s">
        <v>15</v>
      </c>
      <c r="C14105" t="s">
        <v>12</v>
      </c>
      <c r="D14105" s="3">
        <v>183310</v>
      </c>
    </row>
    <row r="14106" spans="1:4" x14ac:dyDescent="0.3">
      <c r="A14106" t="s">
        <v>80</v>
      </c>
      <c r="B14106" t="s">
        <v>15</v>
      </c>
      <c r="C14106" t="s">
        <v>131</v>
      </c>
      <c r="D14106" s="3">
        <v>89100</v>
      </c>
    </row>
    <row r="14107" spans="1:4" x14ac:dyDescent="0.3">
      <c r="A14107" t="s">
        <v>17</v>
      </c>
      <c r="B14107" t="s">
        <v>15</v>
      </c>
      <c r="C14107" t="s">
        <v>91</v>
      </c>
      <c r="D14107" s="3">
        <v>102500</v>
      </c>
    </row>
    <row r="14108" spans="1:4" x14ac:dyDescent="0.3">
      <c r="A14108" t="s">
        <v>17</v>
      </c>
      <c r="B14108" t="s">
        <v>15</v>
      </c>
      <c r="C14108" t="s">
        <v>12</v>
      </c>
      <c r="D14108" s="3">
        <v>144481.5</v>
      </c>
    </row>
    <row r="14109" spans="1:4" x14ac:dyDescent="0.3">
      <c r="A14109" t="s">
        <v>17</v>
      </c>
      <c r="B14109" t="s">
        <v>15</v>
      </c>
      <c r="C14109" t="s">
        <v>83</v>
      </c>
      <c r="D14109" s="3">
        <v>80850</v>
      </c>
    </row>
    <row r="14110" spans="1:4" x14ac:dyDescent="0.3">
      <c r="A14110" t="s">
        <v>24</v>
      </c>
      <c r="B14110" t="s">
        <v>15</v>
      </c>
      <c r="C14110" t="s">
        <v>12</v>
      </c>
      <c r="D14110" s="3">
        <v>132500</v>
      </c>
    </row>
    <row r="14111" spans="1:4" x14ac:dyDescent="0.3">
      <c r="A14111" t="s">
        <v>10</v>
      </c>
      <c r="B14111" t="s">
        <v>15</v>
      </c>
      <c r="C14111" t="s">
        <v>60</v>
      </c>
      <c r="D14111" s="3">
        <v>147500</v>
      </c>
    </row>
    <row r="14112" spans="1:4" x14ac:dyDescent="0.3">
      <c r="A14112" t="s">
        <v>24</v>
      </c>
      <c r="B14112" t="s">
        <v>15</v>
      </c>
      <c r="C14112" t="s">
        <v>31</v>
      </c>
      <c r="D14112" s="3">
        <v>90000</v>
      </c>
    </row>
    <row r="14113" spans="1:4" x14ac:dyDescent="0.3">
      <c r="A14113" t="s">
        <v>17</v>
      </c>
      <c r="B14113" t="s">
        <v>15</v>
      </c>
      <c r="C14113" t="s">
        <v>12</v>
      </c>
      <c r="D14113" s="3">
        <v>60000</v>
      </c>
    </row>
    <row r="14114" spans="1:4" x14ac:dyDescent="0.3">
      <c r="A14114" t="s">
        <v>54</v>
      </c>
      <c r="B14114" t="s">
        <v>15</v>
      </c>
      <c r="C14114" t="s">
        <v>84</v>
      </c>
      <c r="D14114" s="3">
        <v>79200</v>
      </c>
    </row>
    <row r="14115" spans="1:4" x14ac:dyDescent="0.3">
      <c r="A14115" t="s">
        <v>17</v>
      </c>
      <c r="B14115" t="s">
        <v>15</v>
      </c>
      <c r="C14115" t="s">
        <v>12</v>
      </c>
      <c r="D14115" s="3">
        <v>60000</v>
      </c>
    </row>
    <row r="14116" spans="1:4" x14ac:dyDescent="0.3">
      <c r="A14116" t="s">
        <v>24</v>
      </c>
      <c r="B14116" t="s">
        <v>15</v>
      </c>
      <c r="C14116" t="s">
        <v>12</v>
      </c>
      <c r="D14116" s="3">
        <v>160500</v>
      </c>
    </row>
    <row r="14117" spans="1:4" x14ac:dyDescent="0.3">
      <c r="A14117" t="s">
        <v>10</v>
      </c>
      <c r="B14117" t="s">
        <v>15</v>
      </c>
      <c r="C14117" t="s">
        <v>12</v>
      </c>
      <c r="D14117" s="3">
        <v>145000</v>
      </c>
    </row>
    <row r="14118" spans="1:4" x14ac:dyDescent="0.3">
      <c r="A14118" t="s">
        <v>17</v>
      </c>
      <c r="B14118" t="s">
        <v>15</v>
      </c>
      <c r="C14118" t="s">
        <v>12</v>
      </c>
      <c r="D14118" s="3">
        <v>61000</v>
      </c>
    </row>
    <row r="14119" spans="1:4" x14ac:dyDescent="0.3">
      <c r="A14119" t="s">
        <v>63</v>
      </c>
      <c r="B14119" t="s">
        <v>15</v>
      </c>
      <c r="C14119" t="s">
        <v>12</v>
      </c>
      <c r="D14119" s="3">
        <v>157500</v>
      </c>
    </row>
    <row r="14120" spans="1:4" x14ac:dyDescent="0.3">
      <c r="A14120" t="s">
        <v>17</v>
      </c>
      <c r="B14120" t="s">
        <v>15</v>
      </c>
      <c r="C14120" t="s">
        <v>12</v>
      </c>
      <c r="D14120" s="3">
        <v>47500</v>
      </c>
    </row>
    <row r="14121" spans="1:4" x14ac:dyDescent="0.3">
      <c r="A14121" t="s">
        <v>24</v>
      </c>
      <c r="B14121" t="s">
        <v>15</v>
      </c>
      <c r="C14121" t="s">
        <v>12</v>
      </c>
      <c r="D14121" s="3">
        <v>109500</v>
      </c>
    </row>
    <row r="14122" spans="1:4" x14ac:dyDescent="0.3">
      <c r="A14122" t="s">
        <v>78</v>
      </c>
      <c r="B14122" t="s">
        <v>15</v>
      </c>
      <c r="C14122" t="s">
        <v>99</v>
      </c>
      <c r="D14122" s="3">
        <v>166000</v>
      </c>
    </row>
    <row r="14123" spans="1:4" x14ac:dyDescent="0.3">
      <c r="A14123" t="s">
        <v>24</v>
      </c>
      <c r="B14123" t="s">
        <v>15</v>
      </c>
      <c r="C14123" t="s">
        <v>12</v>
      </c>
      <c r="D14123" s="3">
        <v>132500</v>
      </c>
    </row>
    <row r="14124" spans="1:4" x14ac:dyDescent="0.3">
      <c r="A14124" t="s">
        <v>17</v>
      </c>
      <c r="B14124" t="s">
        <v>15</v>
      </c>
      <c r="C14124" t="s">
        <v>12</v>
      </c>
      <c r="D14124" s="3">
        <v>157500</v>
      </c>
    </row>
    <row r="14125" spans="1:4" x14ac:dyDescent="0.3">
      <c r="A14125" t="s">
        <v>63</v>
      </c>
      <c r="B14125" t="s">
        <v>15</v>
      </c>
      <c r="C14125" t="s">
        <v>12</v>
      </c>
      <c r="D14125" s="3">
        <v>55000</v>
      </c>
    </row>
    <row r="14126" spans="1:4" x14ac:dyDescent="0.3">
      <c r="A14126" t="s">
        <v>17</v>
      </c>
      <c r="B14126" t="s">
        <v>15</v>
      </c>
      <c r="C14126" t="s">
        <v>12</v>
      </c>
      <c r="D14126" s="3">
        <v>125000</v>
      </c>
    </row>
    <row r="14127" spans="1:4" x14ac:dyDescent="0.3">
      <c r="A14127" t="s">
        <v>24</v>
      </c>
      <c r="B14127" t="s">
        <v>15</v>
      </c>
      <c r="C14127" t="s">
        <v>12</v>
      </c>
      <c r="D14127" s="3">
        <v>107789.5</v>
      </c>
    </row>
    <row r="14128" spans="1:4" x14ac:dyDescent="0.3">
      <c r="A14128" t="s">
        <v>24</v>
      </c>
      <c r="B14128" t="s">
        <v>15</v>
      </c>
      <c r="C14128" t="s">
        <v>12</v>
      </c>
      <c r="D14128" s="3">
        <v>145000</v>
      </c>
    </row>
    <row r="14129" spans="1:4" x14ac:dyDescent="0.3">
      <c r="A14129" t="s">
        <v>17</v>
      </c>
      <c r="B14129" t="s">
        <v>15</v>
      </c>
      <c r="C14129" t="s">
        <v>12</v>
      </c>
      <c r="D14129" s="3">
        <v>136400</v>
      </c>
    </row>
    <row r="14130" spans="1:4" x14ac:dyDescent="0.3">
      <c r="A14130" t="s">
        <v>17</v>
      </c>
      <c r="B14130" t="s">
        <v>15</v>
      </c>
      <c r="C14130" t="s">
        <v>12</v>
      </c>
      <c r="D14130" s="3">
        <v>67818</v>
      </c>
    </row>
    <row r="14131" spans="1:4" x14ac:dyDescent="0.3">
      <c r="A14131" t="s">
        <v>17</v>
      </c>
      <c r="B14131" t="s">
        <v>15</v>
      </c>
      <c r="C14131" t="s">
        <v>12</v>
      </c>
      <c r="D14131" s="3">
        <v>80000</v>
      </c>
    </row>
    <row r="14132" spans="1:4" x14ac:dyDescent="0.3">
      <c r="A14132" t="s">
        <v>10</v>
      </c>
      <c r="B14132" t="s">
        <v>15</v>
      </c>
      <c r="C14132" t="s">
        <v>84</v>
      </c>
      <c r="D14132" s="3">
        <v>147500</v>
      </c>
    </row>
    <row r="14133" spans="1:4" x14ac:dyDescent="0.3">
      <c r="A14133" t="s">
        <v>17</v>
      </c>
      <c r="B14133" t="s">
        <v>15</v>
      </c>
      <c r="C14133" t="s">
        <v>56</v>
      </c>
      <c r="D14133" s="3">
        <v>200000</v>
      </c>
    </row>
    <row r="14134" spans="1:4" x14ac:dyDescent="0.3">
      <c r="A14134" t="s">
        <v>17</v>
      </c>
      <c r="B14134" t="s">
        <v>15</v>
      </c>
      <c r="C14134" t="s">
        <v>12</v>
      </c>
      <c r="D14134" s="3">
        <v>78000</v>
      </c>
    </row>
    <row r="14135" spans="1:4" x14ac:dyDescent="0.3">
      <c r="A14135" t="s">
        <v>24</v>
      </c>
      <c r="B14135" t="s">
        <v>15</v>
      </c>
      <c r="C14135" t="s">
        <v>12</v>
      </c>
      <c r="D14135" s="3">
        <v>220000</v>
      </c>
    </row>
    <row r="14136" spans="1:4" x14ac:dyDescent="0.3">
      <c r="A14136" t="s">
        <v>78</v>
      </c>
      <c r="B14136" t="s">
        <v>15</v>
      </c>
      <c r="C14136" t="s">
        <v>56</v>
      </c>
      <c r="D14136" s="3">
        <v>89100</v>
      </c>
    </row>
    <row r="14137" spans="1:4" x14ac:dyDescent="0.3">
      <c r="A14137" t="s">
        <v>17</v>
      </c>
      <c r="B14137" t="s">
        <v>15</v>
      </c>
      <c r="C14137" t="s">
        <v>12</v>
      </c>
      <c r="D14137" s="3">
        <v>97500</v>
      </c>
    </row>
    <row r="14138" spans="1:4" x14ac:dyDescent="0.3">
      <c r="A14138" t="s">
        <v>17</v>
      </c>
      <c r="B14138" t="s">
        <v>15</v>
      </c>
      <c r="C14138" t="s">
        <v>12</v>
      </c>
      <c r="D14138" s="3">
        <v>130000</v>
      </c>
    </row>
    <row r="14139" spans="1:4" x14ac:dyDescent="0.3">
      <c r="A14139" t="s">
        <v>17</v>
      </c>
      <c r="B14139" t="s">
        <v>15</v>
      </c>
      <c r="C14139" t="s">
        <v>12</v>
      </c>
      <c r="D14139" s="3">
        <v>52500</v>
      </c>
    </row>
    <row r="14140" spans="1:4" x14ac:dyDescent="0.3">
      <c r="A14140" t="s">
        <v>24</v>
      </c>
      <c r="B14140" t="s">
        <v>15</v>
      </c>
      <c r="C14140" t="s">
        <v>31</v>
      </c>
      <c r="D14140" s="3">
        <v>132500</v>
      </c>
    </row>
    <row r="14141" spans="1:4" x14ac:dyDescent="0.3">
      <c r="A14141" t="s">
        <v>24</v>
      </c>
      <c r="B14141" t="s">
        <v>15</v>
      </c>
      <c r="C14141" t="s">
        <v>12</v>
      </c>
      <c r="D14141" s="3">
        <v>175000</v>
      </c>
    </row>
    <row r="14142" spans="1:4" x14ac:dyDescent="0.3">
      <c r="A14142" t="s">
        <v>17</v>
      </c>
      <c r="B14142" t="s">
        <v>15</v>
      </c>
      <c r="C14142" t="s">
        <v>12</v>
      </c>
      <c r="D14142" s="3">
        <v>77500</v>
      </c>
    </row>
    <row r="14143" spans="1:4" x14ac:dyDescent="0.3">
      <c r="A14143" t="s">
        <v>41</v>
      </c>
      <c r="B14143" t="s">
        <v>15</v>
      </c>
      <c r="C14143" t="s">
        <v>12</v>
      </c>
      <c r="D14143" s="3">
        <v>203000</v>
      </c>
    </row>
    <row r="14144" spans="1:4" x14ac:dyDescent="0.3">
      <c r="A14144" t="s">
        <v>41</v>
      </c>
      <c r="B14144" t="s">
        <v>15</v>
      </c>
      <c r="C14144" t="s">
        <v>12</v>
      </c>
      <c r="D14144" s="3">
        <v>204000</v>
      </c>
    </row>
    <row r="14145" spans="1:4" x14ac:dyDescent="0.3">
      <c r="A14145" t="s">
        <v>54</v>
      </c>
      <c r="B14145" t="s">
        <v>15</v>
      </c>
      <c r="C14145" t="s">
        <v>12</v>
      </c>
      <c r="D14145" s="3">
        <v>140000</v>
      </c>
    </row>
    <row r="14146" spans="1:4" x14ac:dyDescent="0.3">
      <c r="A14146" t="s">
        <v>24</v>
      </c>
      <c r="B14146" t="s">
        <v>15</v>
      </c>
      <c r="C14146" t="s">
        <v>12</v>
      </c>
      <c r="D14146" s="3">
        <v>180000</v>
      </c>
    </row>
    <row r="14147" spans="1:4" x14ac:dyDescent="0.3">
      <c r="A14147" t="s">
        <v>54</v>
      </c>
      <c r="B14147" t="s">
        <v>15</v>
      </c>
      <c r="C14147" t="s">
        <v>31</v>
      </c>
      <c r="D14147" s="3">
        <v>105000</v>
      </c>
    </row>
    <row r="14148" spans="1:4" x14ac:dyDescent="0.3">
      <c r="A14148" t="s">
        <v>24</v>
      </c>
      <c r="B14148" t="s">
        <v>15</v>
      </c>
      <c r="C14148" t="s">
        <v>31</v>
      </c>
      <c r="D14148" s="3">
        <v>136875</v>
      </c>
    </row>
    <row r="14149" spans="1:4" x14ac:dyDescent="0.3">
      <c r="A14149" t="s">
        <v>17</v>
      </c>
      <c r="B14149" t="s">
        <v>15</v>
      </c>
      <c r="C14149" t="s">
        <v>12</v>
      </c>
      <c r="D14149" s="3">
        <v>115000</v>
      </c>
    </row>
    <row r="14150" spans="1:4" x14ac:dyDescent="0.3">
      <c r="A14150" t="s">
        <v>24</v>
      </c>
      <c r="B14150" t="s">
        <v>15</v>
      </c>
      <c r="C14150" t="s">
        <v>12</v>
      </c>
      <c r="D14150" s="3">
        <v>113269.5</v>
      </c>
    </row>
    <row r="14151" spans="1:4" x14ac:dyDescent="0.3">
      <c r="A14151" t="s">
        <v>24</v>
      </c>
      <c r="B14151" t="s">
        <v>15</v>
      </c>
      <c r="C14151" t="s">
        <v>12</v>
      </c>
      <c r="D14151" s="3">
        <v>71402</v>
      </c>
    </row>
    <row r="14152" spans="1:4" x14ac:dyDescent="0.3">
      <c r="A14152" t="s">
        <v>41</v>
      </c>
      <c r="B14152" t="s">
        <v>15</v>
      </c>
      <c r="C14152" t="s">
        <v>12</v>
      </c>
      <c r="D14152" s="3">
        <v>132500</v>
      </c>
    </row>
    <row r="14153" spans="1:4" x14ac:dyDescent="0.3">
      <c r="A14153" t="s">
        <v>24</v>
      </c>
      <c r="B14153" t="s">
        <v>15</v>
      </c>
      <c r="C14153" t="s">
        <v>12</v>
      </c>
      <c r="D14153" s="3">
        <v>125000</v>
      </c>
    </row>
    <row r="14154" spans="1:4" x14ac:dyDescent="0.3">
      <c r="A14154" t="s">
        <v>54</v>
      </c>
      <c r="B14154" t="s">
        <v>15</v>
      </c>
      <c r="C14154" t="s">
        <v>12</v>
      </c>
      <c r="D14154" s="3">
        <v>110650</v>
      </c>
    </row>
    <row r="14155" spans="1:4" x14ac:dyDescent="0.3">
      <c r="A14155" t="s">
        <v>24</v>
      </c>
      <c r="B14155" t="s">
        <v>15</v>
      </c>
      <c r="C14155" t="s">
        <v>12</v>
      </c>
      <c r="D14155" s="3">
        <v>120500</v>
      </c>
    </row>
    <row r="14156" spans="1:4" x14ac:dyDescent="0.3">
      <c r="A14156" t="s">
        <v>41</v>
      </c>
      <c r="B14156" t="s">
        <v>15</v>
      </c>
      <c r="C14156" t="s">
        <v>56</v>
      </c>
      <c r="D14156" s="3">
        <v>147500</v>
      </c>
    </row>
    <row r="14157" spans="1:4" x14ac:dyDescent="0.3">
      <c r="A14157" t="s">
        <v>41</v>
      </c>
      <c r="B14157" t="s">
        <v>15</v>
      </c>
      <c r="C14157" t="s">
        <v>12</v>
      </c>
      <c r="D14157" s="3">
        <v>90000</v>
      </c>
    </row>
    <row r="14158" spans="1:4" x14ac:dyDescent="0.3">
      <c r="A14158" t="s">
        <v>78</v>
      </c>
      <c r="B14158" t="s">
        <v>15</v>
      </c>
      <c r="C14158" t="s">
        <v>83</v>
      </c>
      <c r="D14158" s="3">
        <v>89100</v>
      </c>
    </row>
    <row r="14159" spans="1:4" x14ac:dyDescent="0.3">
      <c r="A14159" t="s">
        <v>24</v>
      </c>
      <c r="B14159" t="s">
        <v>15</v>
      </c>
      <c r="C14159" t="s">
        <v>12</v>
      </c>
      <c r="D14159" s="3">
        <v>170000</v>
      </c>
    </row>
    <row r="14160" spans="1:4" x14ac:dyDescent="0.3">
      <c r="A14160" t="s">
        <v>17</v>
      </c>
      <c r="B14160" t="s">
        <v>15</v>
      </c>
      <c r="C14160" t="s">
        <v>12</v>
      </c>
      <c r="D14160" s="3">
        <v>65000</v>
      </c>
    </row>
    <row r="14161" spans="1:4" x14ac:dyDescent="0.3">
      <c r="A14161" t="s">
        <v>17</v>
      </c>
      <c r="B14161" t="s">
        <v>15</v>
      </c>
      <c r="C14161" t="s">
        <v>119</v>
      </c>
      <c r="D14161" s="3">
        <v>163782</v>
      </c>
    </row>
    <row r="14162" spans="1:4" x14ac:dyDescent="0.3">
      <c r="A14162" t="s">
        <v>24</v>
      </c>
      <c r="B14162" t="s">
        <v>15</v>
      </c>
      <c r="C14162" t="s">
        <v>12</v>
      </c>
      <c r="D14162" s="3">
        <v>90000</v>
      </c>
    </row>
    <row r="14163" spans="1:4" x14ac:dyDescent="0.3">
      <c r="A14163" t="s">
        <v>17</v>
      </c>
      <c r="B14163" t="s">
        <v>15</v>
      </c>
      <c r="C14163" t="s">
        <v>12</v>
      </c>
      <c r="D14163" s="3">
        <v>150000</v>
      </c>
    </row>
    <row r="14164" spans="1:4" x14ac:dyDescent="0.3">
      <c r="A14164" t="s">
        <v>24</v>
      </c>
      <c r="B14164" t="s">
        <v>15</v>
      </c>
      <c r="C14164" t="s">
        <v>12</v>
      </c>
      <c r="D14164" s="3">
        <v>90000</v>
      </c>
    </row>
    <row r="14165" spans="1:4" x14ac:dyDescent="0.3">
      <c r="A14165" t="s">
        <v>24</v>
      </c>
      <c r="B14165" t="s">
        <v>15</v>
      </c>
      <c r="C14165" t="s">
        <v>12</v>
      </c>
      <c r="D14165" s="3">
        <v>75465</v>
      </c>
    </row>
    <row r="14166" spans="1:4" x14ac:dyDescent="0.3">
      <c r="A14166" t="s">
        <v>10</v>
      </c>
      <c r="B14166" t="s">
        <v>15</v>
      </c>
      <c r="C14166" t="s">
        <v>84</v>
      </c>
      <c r="D14166" s="3">
        <v>147500</v>
      </c>
    </row>
    <row r="14167" spans="1:4" x14ac:dyDescent="0.3">
      <c r="A14167" t="s">
        <v>63</v>
      </c>
      <c r="B14167" t="s">
        <v>15</v>
      </c>
      <c r="C14167" t="s">
        <v>12</v>
      </c>
      <c r="D14167" s="3">
        <v>69018</v>
      </c>
    </row>
    <row r="14168" spans="1:4" x14ac:dyDescent="0.3">
      <c r="A14168" t="s">
        <v>24</v>
      </c>
      <c r="B14168" t="s">
        <v>15</v>
      </c>
      <c r="C14168" t="s">
        <v>12</v>
      </c>
      <c r="D14168" s="3">
        <v>142000</v>
      </c>
    </row>
    <row r="14169" spans="1:4" x14ac:dyDescent="0.3">
      <c r="A14169" t="s">
        <v>41</v>
      </c>
      <c r="B14169" t="s">
        <v>15</v>
      </c>
      <c r="C14169" t="s">
        <v>12</v>
      </c>
      <c r="D14169" s="3">
        <v>160000</v>
      </c>
    </row>
    <row r="14170" spans="1:4" x14ac:dyDescent="0.3">
      <c r="A14170" t="s">
        <v>63</v>
      </c>
      <c r="B14170" t="s">
        <v>15</v>
      </c>
      <c r="C14170" t="s">
        <v>12</v>
      </c>
      <c r="D14170" s="3">
        <v>90000</v>
      </c>
    </row>
    <row r="14171" spans="1:4" x14ac:dyDescent="0.3">
      <c r="A14171" t="s">
        <v>17</v>
      </c>
      <c r="B14171" t="s">
        <v>15</v>
      </c>
      <c r="C14171" t="s">
        <v>12</v>
      </c>
      <c r="D14171" s="3">
        <v>95000</v>
      </c>
    </row>
    <row r="14172" spans="1:4" x14ac:dyDescent="0.3">
      <c r="A14172" t="s">
        <v>24</v>
      </c>
      <c r="B14172" t="s">
        <v>15</v>
      </c>
      <c r="C14172" t="s">
        <v>12</v>
      </c>
      <c r="D14172" s="3">
        <v>115000</v>
      </c>
    </row>
    <row r="14173" spans="1:4" x14ac:dyDescent="0.3">
      <c r="A14173" t="s">
        <v>24</v>
      </c>
      <c r="B14173" t="s">
        <v>15</v>
      </c>
      <c r="C14173" t="s">
        <v>12</v>
      </c>
      <c r="D14173" s="3">
        <v>190000</v>
      </c>
    </row>
    <row r="14174" spans="1:4" x14ac:dyDescent="0.3">
      <c r="A14174" t="s">
        <v>17</v>
      </c>
      <c r="B14174" t="s">
        <v>15</v>
      </c>
      <c r="C14174" t="s">
        <v>12</v>
      </c>
      <c r="D14174" s="3">
        <v>94000</v>
      </c>
    </row>
    <row r="14175" spans="1:4" x14ac:dyDescent="0.3">
      <c r="A14175" t="s">
        <v>17</v>
      </c>
      <c r="B14175" t="s">
        <v>15</v>
      </c>
      <c r="C14175" t="s">
        <v>12</v>
      </c>
      <c r="D14175" s="3">
        <v>72500</v>
      </c>
    </row>
    <row r="14176" spans="1:4" x14ac:dyDescent="0.3">
      <c r="A14176" t="s">
        <v>17</v>
      </c>
      <c r="B14176" t="s">
        <v>15</v>
      </c>
      <c r="C14176" t="s">
        <v>12</v>
      </c>
      <c r="D14176" s="3">
        <v>103600</v>
      </c>
    </row>
    <row r="14177" spans="1:4" x14ac:dyDescent="0.3">
      <c r="A14177" t="s">
        <v>17</v>
      </c>
      <c r="B14177" t="s">
        <v>15</v>
      </c>
      <c r="C14177" t="s">
        <v>84</v>
      </c>
      <c r="D14177" s="3">
        <v>111175</v>
      </c>
    </row>
    <row r="14178" spans="1:4" x14ac:dyDescent="0.3">
      <c r="A14178" t="s">
        <v>17</v>
      </c>
      <c r="B14178" t="s">
        <v>15</v>
      </c>
      <c r="C14178" t="s">
        <v>12</v>
      </c>
      <c r="D14178" s="3">
        <v>80500</v>
      </c>
    </row>
    <row r="14179" spans="1:4" x14ac:dyDescent="0.3">
      <c r="A14179" t="s">
        <v>63</v>
      </c>
      <c r="B14179" t="s">
        <v>15</v>
      </c>
      <c r="C14179" t="s">
        <v>107</v>
      </c>
      <c r="D14179" s="3">
        <v>63000</v>
      </c>
    </row>
    <row r="14180" spans="1:4" x14ac:dyDescent="0.3">
      <c r="A14180" t="s">
        <v>24</v>
      </c>
      <c r="B14180" t="s">
        <v>15</v>
      </c>
      <c r="C14180" t="s">
        <v>31</v>
      </c>
      <c r="D14180" s="3">
        <v>172000</v>
      </c>
    </row>
    <row r="14181" spans="1:4" x14ac:dyDescent="0.3">
      <c r="A14181" t="s">
        <v>17</v>
      </c>
      <c r="B14181" t="s">
        <v>15</v>
      </c>
      <c r="C14181" t="s">
        <v>12</v>
      </c>
      <c r="D14181" s="3">
        <v>151500</v>
      </c>
    </row>
    <row r="14182" spans="1:4" x14ac:dyDescent="0.3">
      <c r="A14182" t="s">
        <v>29</v>
      </c>
      <c r="B14182" t="s">
        <v>15</v>
      </c>
      <c r="C14182" t="s">
        <v>12</v>
      </c>
      <c r="D14182" s="3">
        <v>106000</v>
      </c>
    </row>
    <row r="14183" spans="1:4" x14ac:dyDescent="0.3">
      <c r="A14183" t="s">
        <v>54</v>
      </c>
      <c r="B14183" t="s">
        <v>15</v>
      </c>
      <c r="C14183" t="s">
        <v>12</v>
      </c>
      <c r="D14183" s="3">
        <v>195000</v>
      </c>
    </row>
    <row r="14184" spans="1:4" x14ac:dyDescent="0.3">
      <c r="A14184" t="s">
        <v>24</v>
      </c>
      <c r="B14184" t="s">
        <v>15</v>
      </c>
      <c r="C14184" t="s">
        <v>12</v>
      </c>
      <c r="D14184" s="3">
        <v>122538</v>
      </c>
    </row>
    <row r="14185" spans="1:4" x14ac:dyDescent="0.3">
      <c r="A14185" t="s">
        <v>17</v>
      </c>
      <c r="B14185" t="s">
        <v>15</v>
      </c>
      <c r="C14185" t="s">
        <v>12</v>
      </c>
      <c r="D14185" s="3">
        <v>95700</v>
      </c>
    </row>
    <row r="14186" spans="1:4" x14ac:dyDescent="0.3">
      <c r="A14186" t="s">
        <v>54</v>
      </c>
      <c r="B14186" t="s">
        <v>15</v>
      </c>
      <c r="C14186" t="s">
        <v>79</v>
      </c>
      <c r="D14186" s="3">
        <v>133500</v>
      </c>
    </row>
    <row r="14187" spans="1:4" x14ac:dyDescent="0.3">
      <c r="A14187" t="s">
        <v>24</v>
      </c>
      <c r="B14187" t="s">
        <v>15</v>
      </c>
      <c r="C14187" t="s">
        <v>12</v>
      </c>
      <c r="D14187" s="3">
        <v>82500</v>
      </c>
    </row>
    <row r="14188" spans="1:4" x14ac:dyDescent="0.3">
      <c r="A14188" t="s">
        <v>10</v>
      </c>
      <c r="B14188" t="s">
        <v>15</v>
      </c>
      <c r="C14188" t="s">
        <v>56</v>
      </c>
      <c r="D14188" s="3">
        <v>155500</v>
      </c>
    </row>
    <row r="14189" spans="1:4" x14ac:dyDescent="0.3">
      <c r="A14189" t="s">
        <v>17</v>
      </c>
      <c r="B14189" t="s">
        <v>15</v>
      </c>
      <c r="C14189" t="s">
        <v>12</v>
      </c>
      <c r="D14189" s="3">
        <v>75000</v>
      </c>
    </row>
    <row r="14190" spans="1:4" x14ac:dyDescent="0.3">
      <c r="A14190" t="s">
        <v>17</v>
      </c>
      <c r="B14190" t="s">
        <v>15</v>
      </c>
      <c r="C14190" t="s">
        <v>12</v>
      </c>
      <c r="D14190" s="3">
        <v>125000</v>
      </c>
    </row>
    <row r="14191" spans="1:4" x14ac:dyDescent="0.3">
      <c r="A14191" t="s">
        <v>24</v>
      </c>
      <c r="B14191" t="s">
        <v>15</v>
      </c>
      <c r="C14191" t="s">
        <v>31</v>
      </c>
      <c r="D14191" s="3">
        <v>119550</v>
      </c>
    </row>
    <row r="14192" spans="1:4" x14ac:dyDescent="0.3">
      <c r="A14192" t="s">
        <v>17</v>
      </c>
      <c r="B14192" t="s">
        <v>15</v>
      </c>
      <c r="C14192" t="s">
        <v>12</v>
      </c>
      <c r="D14192" s="3">
        <v>120000</v>
      </c>
    </row>
    <row r="14193" spans="1:4" x14ac:dyDescent="0.3">
      <c r="A14193" t="s">
        <v>17</v>
      </c>
      <c r="B14193" t="s">
        <v>15</v>
      </c>
      <c r="C14193" t="s">
        <v>12</v>
      </c>
      <c r="D14193" s="3">
        <v>115575</v>
      </c>
    </row>
    <row r="14194" spans="1:4" x14ac:dyDescent="0.3">
      <c r="A14194" t="s">
        <v>29</v>
      </c>
      <c r="B14194" t="s">
        <v>15</v>
      </c>
      <c r="C14194" t="s">
        <v>12</v>
      </c>
      <c r="D14194" s="3">
        <v>112500</v>
      </c>
    </row>
    <row r="14195" spans="1:4" x14ac:dyDescent="0.3">
      <c r="A14195" t="s">
        <v>63</v>
      </c>
      <c r="B14195" t="s">
        <v>15</v>
      </c>
      <c r="C14195" t="s">
        <v>12</v>
      </c>
      <c r="D14195" s="3">
        <v>50000</v>
      </c>
    </row>
    <row r="14196" spans="1:4" x14ac:dyDescent="0.3">
      <c r="A14196" t="s">
        <v>80</v>
      </c>
      <c r="B14196" t="s">
        <v>15</v>
      </c>
      <c r="C14196" t="s">
        <v>94</v>
      </c>
      <c r="D14196" s="3">
        <v>89100</v>
      </c>
    </row>
    <row r="14197" spans="1:4" x14ac:dyDescent="0.3">
      <c r="A14197" t="s">
        <v>41</v>
      </c>
      <c r="B14197" t="s">
        <v>15</v>
      </c>
      <c r="C14197" t="s">
        <v>31</v>
      </c>
      <c r="D14197" s="3">
        <v>172500</v>
      </c>
    </row>
    <row r="14198" spans="1:4" x14ac:dyDescent="0.3">
      <c r="A14198" t="s">
        <v>24</v>
      </c>
      <c r="B14198" t="s">
        <v>15</v>
      </c>
      <c r="C14198" t="s">
        <v>12</v>
      </c>
      <c r="D14198" s="3">
        <v>228000</v>
      </c>
    </row>
    <row r="14199" spans="1:4" x14ac:dyDescent="0.3">
      <c r="A14199" t="s">
        <v>24</v>
      </c>
      <c r="B14199" t="s">
        <v>15</v>
      </c>
      <c r="C14199" t="s">
        <v>12</v>
      </c>
      <c r="D14199" s="3">
        <v>134000</v>
      </c>
    </row>
    <row r="14200" spans="1:4" x14ac:dyDescent="0.3">
      <c r="A14200" t="s">
        <v>17</v>
      </c>
      <c r="B14200" t="s">
        <v>15</v>
      </c>
      <c r="C14200" t="s">
        <v>83</v>
      </c>
      <c r="D14200" s="3">
        <v>89100</v>
      </c>
    </row>
    <row r="14201" spans="1:4" x14ac:dyDescent="0.3">
      <c r="A14201" t="s">
        <v>24</v>
      </c>
      <c r="B14201" t="s">
        <v>15</v>
      </c>
      <c r="C14201" t="s">
        <v>12</v>
      </c>
      <c r="D14201" s="3">
        <v>282500</v>
      </c>
    </row>
    <row r="14202" spans="1:4" x14ac:dyDescent="0.3">
      <c r="A14202" t="s">
        <v>17</v>
      </c>
      <c r="B14202" t="s">
        <v>15</v>
      </c>
      <c r="C14202" t="s">
        <v>12</v>
      </c>
      <c r="D14202" s="3">
        <v>97500</v>
      </c>
    </row>
    <row r="14203" spans="1:4" x14ac:dyDescent="0.3">
      <c r="A14203" t="s">
        <v>17</v>
      </c>
      <c r="B14203" t="s">
        <v>15</v>
      </c>
      <c r="C14203" t="s">
        <v>12</v>
      </c>
      <c r="D14203" s="3">
        <v>60000</v>
      </c>
    </row>
    <row r="14204" spans="1:4" x14ac:dyDescent="0.3">
      <c r="A14204" t="s">
        <v>41</v>
      </c>
      <c r="B14204" t="s">
        <v>15</v>
      </c>
      <c r="C14204" t="s">
        <v>120</v>
      </c>
      <c r="D14204" s="3">
        <v>157500</v>
      </c>
    </row>
    <row r="14205" spans="1:4" x14ac:dyDescent="0.3">
      <c r="A14205" t="s">
        <v>17</v>
      </c>
      <c r="B14205" t="s">
        <v>15</v>
      </c>
      <c r="C14205" t="s">
        <v>31</v>
      </c>
      <c r="D14205" s="3">
        <v>60000</v>
      </c>
    </row>
    <row r="14206" spans="1:4" x14ac:dyDescent="0.3">
      <c r="A14206" t="s">
        <v>54</v>
      </c>
      <c r="B14206" t="s">
        <v>15</v>
      </c>
      <c r="C14206" t="s">
        <v>84</v>
      </c>
      <c r="D14206" s="3">
        <v>79200</v>
      </c>
    </row>
    <row r="14207" spans="1:4" x14ac:dyDescent="0.3">
      <c r="A14207" t="s">
        <v>17</v>
      </c>
      <c r="B14207" t="s">
        <v>15</v>
      </c>
      <c r="C14207" t="s">
        <v>12</v>
      </c>
      <c r="D14207" s="3">
        <v>133000</v>
      </c>
    </row>
    <row r="14208" spans="1:4" x14ac:dyDescent="0.3">
      <c r="A14208" t="s">
        <v>78</v>
      </c>
      <c r="B14208" t="s">
        <v>15</v>
      </c>
      <c r="C14208" t="s">
        <v>56</v>
      </c>
      <c r="D14208" s="3">
        <v>224500</v>
      </c>
    </row>
    <row r="14209" spans="1:4" x14ac:dyDescent="0.3">
      <c r="A14209" t="s">
        <v>24</v>
      </c>
      <c r="B14209" t="s">
        <v>15</v>
      </c>
      <c r="C14209" t="s">
        <v>12</v>
      </c>
      <c r="D14209" s="3">
        <v>226500</v>
      </c>
    </row>
    <row r="14210" spans="1:4" x14ac:dyDescent="0.3">
      <c r="A14210" t="s">
        <v>17</v>
      </c>
      <c r="B14210" t="s">
        <v>15</v>
      </c>
      <c r="C14210" t="s">
        <v>12</v>
      </c>
      <c r="D14210" s="3">
        <v>167500</v>
      </c>
    </row>
    <row r="14211" spans="1:4" x14ac:dyDescent="0.3">
      <c r="A14211" t="s">
        <v>24</v>
      </c>
      <c r="B14211" t="s">
        <v>15</v>
      </c>
      <c r="C14211" t="s">
        <v>12</v>
      </c>
      <c r="D14211" s="3">
        <v>150000</v>
      </c>
    </row>
    <row r="14212" spans="1:4" x14ac:dyDescent="0.3">
      <c r="A14212" t="s">
        <v>24</v>
      </c>
      <c r="B14212" t="s">
        <v>15</v>
      </c>
      <c r="C14212" t="s">
        <v>56</v>
      </c>
      <c r="D14212" s="3">
        <v>157500</v>
      </c>
    </row>
    <row r="14213" spans="1:4" x14ac:dyDescent="0.3">
      <c r="A14213" t="s">
        <v>17</v>
      </c>
      <c r="B14213" t="s">
        <v>15</v>
      </c>
      <c r="C14213" t="s">
        <v>12</v>
      </c>
      <c r="D14213" s="3">
        <v>79968</v>
      </c>
    </row>
    <row r="14214" spans="1:4" x14ac:dyDescent="0.3">
      <c r="A14214" t="s">
        <v>24</v>
      </c>
      <c r="B14214" t="s">
        <v>15</v>
      </c>
      <c r="C14214" t="s">
        <v>84</v>
      </c>
      <c r="D14214" s="3">
        <v>157500</v>
      </c>
    </row>
    <row r="14215" spans="1:4" x14ac:dyDescent="0.3">
      <c r="A14215" t="s">
        <v>63</v>
      </c>
      <c r="B14215" t="s">
        <v>15</v>
      </c>
      <c r="C14215" t="s">
        <v>12</v>
      </c>
      <c r="D14215" s="3">
        <v>135000</v>
      </c>
    </row>
    <row r="14216" spans="1:4" x14ac:dyDescent="0.3">
      <c r="A14216" t="s">
        <v>17</v>
      </c>
      <c r="B14216" t="s">
        <v>15</v>
      </c>
      <c r="C14216" t="s">
        <v>12</v>
      </c>
      <c r="D14216" s="3">
        <v>127500</v>
      </c>
    </row>
    <row r="14217" spans="1:4" x14ac:dyDescent="0.3">
      <c r="A14217" t="s">
        <v>17</v>
      </c>
      <c r="B14217" t="s">
        <v>15</v>
      </c>
      <c r="C14217" t="s">
        <v>12</v>
      </c>
      <c r="D14217" s="3">
        <v>115000</v>
      </c>
    </row>
    <row r="14218" spans="1:4" x14ac:dyDescent="0.3">
      <c r="A14218" t="s">
        <v>78</v>
      </c>
      <c r="B14218" t="s">
        <v>15</v>
      </c>
      <c r="C14218" t="s">
        <v>86</v>
      </c>
      <c r="D14218" s="3">
        <v>89100</v>
      </c>
    </row>
    <row r="14219" spans="1:4" x14ac:dyDescent="0.3">
      <c r="A14219" t="s">
        <v>24</v>
      </c>
      <c r="B14219" t="s">
        <v>15</v>
      </c>
      <c r="C14219" t="s">
        <v>12</v>
      </c>
      <c r="D14219" s="3">
        <v>167500</v>
      </c>
    </row>
    <row r="14220" spans="1:4" x14ac:dyDescent="0.3">
      <c r="A14220" t="s">
        <v>24</v>
      </c>
      <c r="B14220" t="s">
        <v>15</v>
      </c>
      <c r="C14220" t="s">
        <v>12</v>
      </c>
      <c r="D14220" s="3">
        <v>167375</v>
      </c>
    </row>
    <row r="14221" spans="1:4" x14ac:dyDescent="0.3">
      <c r="A14221" t="s">
        <v>17</v>
      </c>
      <c r="B14221" t="s">
        <v>15</v>
      </c>
      <c r="C14221" t="s">
        <v>56</v>
      </c>
      <c r="D14221" s="3">
        <v>111175</v>
      </c>
    </row>
    <row r="14222" spans="1:4" x14ac:dyDescent="0.3">
      <c r="A14222" t="s">
        <v>24</v>
      </c>
      <c r="B14222" t="s">
        <v>15</v>
      </c>
      <c r="C14222" t="s">
        <v>12</v>
      </c>
      <c r="D14222" s="3">
        <v>198500</v>
      </c>
    </row>
    <row r="14223" spans="1:4" x14ac:dyDescent="0.3">
      <c r="A14223" t="s">
        <v>10</v>
      </c>
      <c r="B14223" t="s">
        <v>15</v>
      </c>
      <c r="C14223" t="s">
        <v>12</v>
      </c>
      <c r="D14223" s="3">
        <v>140000</v>
      </c>
    </row>
    <row r="14224" spans="1:4" x14ac:dyDescent="0.3">
      <c r="A14224" t="s">
        <v>54</v>
      </c>
      <c r="B14224" t="s">
        <v>15</v>
      </c>
      <c r="C14224" t="s">
        <v>99</v>
      </c>
      <c r="D14224" s="3">
        <v>90000</v>
      </c>
    </row>
    <row r="14225" spans="1:4" x14ac:dyDescent="0.3">
      <c r="A14225" t="s">
        <v>24</v>
      </c>
      <c r="B14225" t="s">
        <v>15</v>
      </c>
      <c r="C14225" t="s">
        <v>12</v>
      </c>
      <c r="D14225" s="3">
        <v>65000</v>
      </c>
    </row>
    <row r="14226" spans="1:4" x14ac:dyDescent="0.3">
      <c r="A14226" t="s">
        <v>17</v>
      </c>
      <c r="B14226" t="s">
        <v>15</v>
      </c>
      <c r="C14226" t="s">
        <v>31</v>
      </c>
      <c r="D14226" s="3">
        <v>85000</v>
      </c>
    </row>
    <row r="14227" spans="1:4" x14ac:dyDescent="0.3">
      <c r="A14227" t="s">
        <v>63</v>
      </c>
      <c r="B14227" t="s">
        <v>15</v>
      </c>
      <c r="C14227" t="s">
        <v>108</v>
      </c>
      <c r="D14227" s="3">
        <v>56700</v>
      </c>
    </row>
    <row r="14228" spans="1:4" x14ac:dyDescent="0.3">
      <c r="A14228" t="s">
        <v>24</v>
      </c>
      <c r="B14228" t="s">
        <v>15</v>
      </c>
      <c r="C14228" t="s">
        <v>12</v>
      </c>
      <c r="D14228" s="3">
        <v>174000</v>
      </c>
    </row>
    <row r="14229" spans="1:4" x14ac:dyDescent="0.3">
      <c r="A14229" t="s">
        <v>24</v>
      </c>
      <c r="B14229" t="s">
        <v>15</v>
      </c>
      <c r="C14229" t="s">
        <v>12</v>
      </c>
      <c r="D14229" s="3">
        <v>275000</v>
      </c>
    </row>
    <row r="14230" spans="1:4" x14ac:dyDescent="0.3">
      <c r="A14230" t="s">
        <v>24</v>
      </c>
      <c r="B14230" t="s">
        <v>15</v>
      </c>
      <c r="C14230" t="s">
        <v>12</v>
      </c>
      <c r="D14230" s="3">
        <v>192500</v>
      </c>
    </row>
    <row r="14231" spans="1:4" x14ac:dyDescent="0.3">
      <c r="A14231" t="s">
        <v>17</v>
      </c>
      <c r="B14231" t="s">
        <v>15</v>
      </c>
      <c r="C14231" t="s">
        <v>12</v>
      </c>
      <c r="D14231" s="3">
        <v>52500</v>
      </c>
    </row>
    <row r="14232" spans="1:4" x14ac:dyDescent="0.3">
      <c r="A14232" t="s">
        <v>10</v>
      </c>
      <c r="B14232" t="s">
        <v>15</v>
      </c>
      <c r="C14232" t="s">
        <v>112</v>
      </c>
      <c r="D14232" s="3">
        <v>147500</v>
      </c>
    </row>
    <row r="14233" spans="1:4" x14ac:dyDescent="0.3">
      <c r="A14233" t="s">
        <v>17</v>
      </c>
      <c r="B14233" t="s">
        <v>15</v>
      </c>
      <c r="C14233" t="s">
        <v>12</v>
      </c>
      <c r="D14233" s="3">
        <v>115000</v>
      </c>
    </row>
    <row r="14234" spans="1:4" x14ac:dyDescent="0.3">
      <c r="A14234" t="s">
        <v>54</v>
      </c>
      <c r="B14234" t="s">
        <v>15</v>
      </c>
      <c r="C14234" t="s">
        <v>12</v>
      </c>
      <c r="D14234" s="3">
        <v>160000</v>
      </c>
    </row>
    <row r="14235" spans="1:4" x14ac:dyDescent="0.3">
      <c r="A14235" t="s">
        <v>17</v>
      </c>
      <c r="B14235" t="s">
        <v>15</v>
      </c>
      <c r="C14235" t="s">
        <v>12</v>
      </c>
      <c r="D14235" s="3">
        <v>82500</v>
      </c>
    </row>
    <row r="14236" spans="1:4" x14ac:dyDescent="0.3">
      <c r="A14236" t="s">
        <v>78</v>
      </c>
      <c r="B14236" t="s">
        <v>15</v>
      </c>
      <c r="C14236" t="s">
        <v>84</v>
      </c>
      <c r="D14236" s="3">
        <v>79200</v>
      </c>
    </row>
    <row r="14237" spans="1:4" x14ac:dyDescent="0.3">
      <c r="A14237" t="s">
        <v>41</v>
      </c>
      <c r="B14237" t="s">
        <v>15</v>
      </c>
      <c r="C14237" t="s">
        <v>12</v>
      </c>
      <c r="D14237" s="3">
        <v>220000</v>
      </c>
    </row>
    <row r="14238" spans="1:4" x14ac:dyDescent="0.3">
      <c r="A14238" t="s">
        <v>29</v>
      </c>
      <c r="B14238" t="s">
        <v>15</v>
      </c>
      <c r="C14238" t="s">
        <v>12</v>
      </c>
      <c r="D14238" s="3">
        <v>165000</v>
      </c>
    </row>
    <row r="14239" spans="1:4" x14ac:dyDescent="0.3">
      <c r="A14239" t="s">
        <v>24</v>
      </c>
      <c r="B14239" t="s">
        <v>15</v>
      </c>
      <c r="C14239" t="s">
        <v>31</v>
      </c>
      <c r="D14239" s="3">
        <v>152174.5</v>
      </c>
    </row>
    <row r="14240" spans="1:4" x14ac:dyDescent="0.3">
      <c r="A14240" t="s">
        <v>24</v>
      </c>
      <c r="B14240" t="s">
        <v>15</v>
      </c>
      <c r="C14240" t="s">
        <v>12</v>
      </c>
      <c r="D14240" s="3">
        <v>56814</v>
      </c>
    </row>
    <row r="14241" spans="1:4" x14ac:dyDescent="0.3">
      <c r="A14241" t="s">
        <v>54</v>
      </c>
      <c r="B14241" t="s">
        <v>15</v>
      </c>
      <c r="C14241" t="s">
        <v>12</v>
      </c>
      <c r="D14241" s="3">
        <v>147500</v>
      </c>
    </row>
    <row r="14242" spans="1:4" x14ac:dyDescent="0.3">
      <c r="A14242" t="s">
        <v>29</v>
      </c>
      <c r="B14242" t="s">
        <v>15</v>
      </c>
      <c r="C14242" t="s">
        <v>12</v>
      </c>
      <c r="D14242" s="3">
        <v>90000</v>
      </c>
    </row>
    <row r="14243" spans="1:4" x14ac:dyDescent="0.3">
      <c r="A14243" t="s">
        <v>41</v>
      </c>
      <c r="B14243" t="s">
        <v>15</v>
      </c>
      <c r="C14243" t="s">
        <v>93</v>
      </c>
      <c r="D14243" s="3">
        <v>147500</v>
      </c>
    </row>
    <row r="14244" spans="1:4" x14ac:dyDescent="0.3">
      <c r="A14244" t="s">
        <v>17</v>
      </c>
      <c r="B14244" t="s">
        <v>15</v>
      </c>
      <c r="C14244" t="s">
        <v>12</v>
      </c>
      <c r="D14244" s="3">
        <v>65000</v>
      </c>
    </row>
    <row r="14245" spans="1:4" x14ac:dyDescent="0.3">
      <c r="A14245" t="s">
        <v>54</v>
      </c>
      <c r="B14245" t="s">
        <v>15</v>
      </c>
      <c r="C14245" t="s">
        <v>124</v>
      </c>
      <c r="D14245" s="3">
        <v>147500</v>
      </c>
    </row>
    <row r="14246" spans="1:4" x14ac:dyDescent="0.3">
      <c r="A14246" t="s">
        <v>54</v>
      </c>
      <c r="B14246" t="s">
        <v>15</v>
      </c>
      <c r="C14246" t="s">
        <v>12</v>
      </c>
      <c r="D14246" s="3">
        <v>167409</v>
      </c>
    </row>
    <row r="14247" spans="1:4" x14ac:dyDescent="0.3">
      <c r="A14247" t="s">
        <v>17</v>
      </c>
      <c r="B14247" t="s">
        <v>15</v>
      </c>
      <c r="C14247" t="s">
        <v>12</v>
      </c>
      <c r="D14247" s="3">
        <v>85375</v>
      </c>
    </row>
    <row r="14248" spans="1:4" x14ac:dyDescent="0.3">
      <c r="A14248" t="s">
        <v>29</v>
      </c>
      <c r="B14248" t="s">
        <v>15</v>
      </c>
      <c r="C14248" t="s">
        <v>31</v>
      </c>
      <c r="D14248" s="3">
        <v>119400</v>
      </c>
    </row>
    <row r="14249" spans="1:4" x14ac:dyDescent="0.3">
      <c r="A14249" t="s">
        <v>17</v>
      </c>
      <c r="B14249" t="s">
        <v>15</v>
      </c>
      <c r="C14249" t="s">
        <v>89</v>
      </c>
      <c r="D14249" s="3">
        <v>77017.5</v>
      </c>
    </row>
    <row r="14250" spans="1:4" x14ac:dyDescent="0.3">
      <c r="A14250" t="s">
        <v>17</v>
      </c>
      <c r="B14250" t="s">
        <v>15</v>
      </c>
      <c r="C14250" t="s">
        <v>84</v>
      </c>
      <c r="D14250" s="3">
        <v>165000</v>
      </c>
    </row>
    <row r="14251" spans="1:4" x14ac:dyDescent="0.3">
      <c r="A14251" t="s">
        <v>24</v>
      </c>
      <c r="B14251" t="s">
        <v>15</v>
      </c>
      <c r="C14251" t="s">
        <v>12</v>
      </c>
      <c r="D14251" s="3">
        <v>150000</v>
      </c>
    </row>
    <row r="14252" spans="1:4" x14ac:dyDescent="0.3">
      <c r="A14252" t="s">
        <v>24</v>
      </c>
      <c r="B14252" t="s">
        <v>15</v>
      </c>
      <c r="C14252" t="s">
        <v>31</v>
      </c>
      <c r="D14252" s="3">
        <v>119550</v>
      </c>
    </row>
    <row r="14253" spans="1:4" x14ac:dyDescent="0.3">
      <c r="A14253" t="s">
        <v>54</v>
      </c>
      <c r="B14253" t="s">
        <v>15</v>
      </c>
      <c r="C14253" t="s">
        <v>12</v>
      </c>
      <c r="D14253" s="3">
        <v>125000</v>
      </c>
    </row>
    <row r="14254" spans="1:4" x14ac:dyDescent="0.3">
      <c r="A14254" t="s">
        <v>17</v>
      </c>
      <c r="B14254" t="s">
        <v>15</v>
      </c>
      <c r="C14254" t="s">
        <v>12</v>
      </c>
      <c r="D14254" s="3">
        <v>83500</v>
      </c>
    </row>
    <row r="14255" spans="1:4" x14ac:dyDescent="0.3">
      <c r="A14255" t="s">
        <v>10</v>
      </c>
      <c r="B14255" t="s">
        <v>15</v>
      </c>
      <c r="C14255" t="s">
        <v>12</v>
      </c>
      <c r="D14255" s="3">
        <v>154000</v>
      </c>
    </row>
    <row r="14256" spans="1:4" x14ac:dyDescent="0.3">
      <c r="A14256" t="s">
        <v>41</v>
      </c>
      <c r="B14256" t="s">
        <v>15</v>
      </c>
      <c r="C14256" t="s">
        <v>12</v>
      </c>
      <c r="D14256" s="3">
        <v>149000</v>
      </c>
    </row>
    <row r="14257" spans="1:4" x14ac:dyDescent="0.3">
      <c r="A14257" t="s">
        <v>54</v>
      </c>
      <c r="B14257" t="s">
        <v>15</v>
      </c>
      <c r="C14257" t="s">
        <v>12</v>
      </c>
      <c r="D14257" s="3">
        <v>125000</v>
      </c>
    </row>
    <row r="14258" spans="1:4" x14ac:dyDescent="0.3">
      <c r="A14258" t="s">
        <v>17</v>
      </c>
      <c r="B14258" t="s">
        <v>15</v>
      </c>
      <c r="C14258" t="s">
        <v>12</v>
      </c>
      <c r="D14258" s="3">
        <v>138516</v>
      </c>
    </row>
    <row r="14259" spans="1:4" x14ac:dyDescent="0.3">
      <c r="A14259" t="s">
        <v>10</v>
      </c>
      <c r="B14259" t="s">
        <v>15</v>
      </c>
      <c r="C14259" t="s">
        <v>117</v>
      </c>
      <c r="D14259" s="3">
        <v>161160</v>
      </c>
    </row>
    <row r="14260" spans="1:4" x14ac:dyDescent="0.3">
      <c r="A14260" t="s">
        <v>78</v>
      </c>
      <c r="B14260" t="s">
        <v>15</v>
      </c>
      <c r="C14260" t="s">
        <v>50</v>
      </c>
      <c r="D14260" s="3">
        <v>69300</v>
      </c>
    </row>
    <row r="14261" spans="1:4" x14ac:dyDescent="0.3">
      <c r="A14261" t="s">
        <v>24</v>
      </c>
      <c r="B14261" t="s">
        <v>15</v>
      </c>
      <c r="C14261" t="s">
        <v>12</v>
      </c>
      <c r="D14261" s="3">
        <v>202500</v>
      </c>
    </row>
    <row r="14262" spans="1:4" x14ac:dyDescent="0.3">
      <c r="A14262" t="s">
        <v>41</v>
      </c>
      <c r="B14262" t="s">
        <v>15</v>
      </c>
      <c r="C14262" t="s">
        <v>31</v>
      </c>
      <c r="D14262" s="3">
        <v>130000</v>
      </c>
    </row>
    <row r="14263" spans="1:4" x14ac:dyDescent="0.3">
      <c r="A14263" t="s">
        <v>54</v>
      </c>
      <c r="B14263" t="s">
        <v>15</v>
      </c>
      <c r="C14263" t="s">
        <v>31</v>
      </c>
      <c r="D14263" s="3">
        <v>119080</v>
      </c>
    </row>
    <row r="14264" spans="1:4" x14ac:dyDescent="0.3">
      <c r="A14264" t="s">
        <v>24</v>
      </c>
      <c r="B14264" t="s">
        <v>15</v>
      </c>
      <c r="C14264" t="s">
        <v>12</v>
      </c>
      <c r="D14264" s="3">
        <v>140000</v>
      </c>
    </row>
    <row r="14265" spans="1:4" x14ac:dyDescent="0.3">
      <c r="A14265" t="s">
        <v>41</v>
      </c>
      <c r="B14265" t="s">
        <v>15</v>
      </c>
      <c r="C14265" t="s">
        <v>12</v>
      </c>
      <c r="D14265" s="3">
        <v>120000</v>
      </c>
    </row>
    <row r="14266" spans="1:4" x14ac:dyDescent="0.3">
      <c r="A14266" t="s">
        <v>80</v>
      </c>
      <c r="B14266" t="s">
        <v>15</v>
      </c>
      <c r="C14266" t="s">
        <v>12</v>
      </c>
      <c r="D14266" s="3">
        <v>80080</v>
      </c>
    </row>
    <row r="14267" spans="1:4" x14ac:dyDescent="0.3">
      <c r="A14267" t="s">
        <v>17</v>
      </c>
      <c r="B14267" t="s">
        <v>15</v>
      </c>
      <c r="C14267" t="s">
        <v>87</v>
      </c>
      <c r="D14267" s="3">
        <v>79200</v>
      </c>
    </row>
    <row r="14268" spans="1:4" x14ac:dyDescent="0.3">
      <c r="A14268" t="s">
        <v>24</v>
      </c>
      <c r="B14268" t="s">
        <v>15</v>
      </c>
      <c r="C14268" t="s">
        <v>94</v>
      </c>
      <c r="D14268" s="3">
        <v>56700</v>
      </c>
    </row>
    <row r="14269" spans="1:4" x14ac:dyDescent="0.3">
      <c r="A14269" t="s">
        <v>24</v>
      </c>
      <c r="B14269" t="s">
        <v>15</v>
      </c>
      <c r="C14269" t="s">
        <v>12</v>
      </c>
      <c r="D14269" s="3">
        <v>115000</v>
      </c>
    </row>
    <row r="14270" spans="1:4" x14ac:dyDescent="0.3">
      <c r="A14270" t="s">
        <v>29</v>
      </c>
      <c r="B14270" t="s">
        <v>15</v>
      </c>
      <c r="C14270" t="s">
        <v>12</v>
      </c>
      <c r="D14270" s="3">
        <v>150000</v>
      </c>
    </row>
    <row r="14271" spans="1:4" x14ac:dyDescent="0.3">
      <c r="A14271" t="s">
        <v>24</v>
      </c>
      <c r="B14271" t="s">
        <v>15</v>
      </c>
      <c r="C14271" t="s">
        <v>93</v>
      </c>
      <c r="D14271" s="3">
        <v>131560</v>
      </c>
    </row>
    <row r="14272" spans="1:4" x14ac:dyDescent="0.3">
      <c r="A14272" t="s">
        <v>24</v>
      </c>
      <c r="B14272" t="s">
        <v>15</v>
      </c>
      <c r="C14272" t="s">
        <v>31</v>
      </c>
      <c r="D14272" s="3">
        <v>70000</v>
      </c>
    </row>
    <row r="14273" spans="1:4" x14ac:dyDescent="0.3">
      <c r="A14273" t="s">
        <v>17</v>
      </c>
      <c r="B14273" t="s">
        <v>15</v>
      </c>
      <c r="C14273" t="s">
        <v>12</v>
      </c>
      <c r="D14273" s="3">
        <v>77490</v>
      </c>
    </row>
    <row r="14274" spans="1:4" x14ac:dyDescent="0.3">
      <c r="A14274" t="s">
        <v>29</v>
      </c>
      <c r="B14274" t="s">
        <v>15</v>
      </c>
      <c r="C14274" t="s">
        <v>106</v>
      </c>
      <c r="D14274" s="3">
        <v>89100</v>
      </c>
    </row>
    <row r="14275" spans="1:4" x14ac:dyDescent="0.3">
      <c r="A14275" t="s">
        <v>24</v>
      </c>
      <c r="B14275" t="s">
        <v>15</v>
      </c>
      <c r="C14275" t="s">
        <v>12</v>
      </c>
      <c r="D14275" s="3">
        <v>112015</v>
      </c>
    </row>
    <row r="14276" spans="1:4" x14ac:dyDescent="0.3">
      <c r="A14276" t="s">
        <v>29</v>
      </c>
      <c r="B14276" t="s">
        <v>15</v>
      </c>
      <c r="C14276" t="s">
        <v>12</v>
      </c>
      <c r="D14276" s="3">
        <v>100500</v>
      </c>
    </row>
    <row r="14277" spans="1:4" x14ac:dyDescent="0.3">
      <c r="A14277" t="s">
        <v>17</v>
      </c>
      <c r="B14277" t="s">
        <v>15</v>
      </c>
      <c r="C14277" t="s">
        <v>12</v>
      </c>
      <c r="D14277" s="3">
        <v>115560</v>
      </c>
    </row>
    <row r="14278" spans="1:4" x14ac:dyDescent="0.3">
      <c r="A14278" t="s">
        <v>17</v>
      </c>
      <c r="B14278" t="s">
        <v>15</v>
      </c>
      <c r="C14278" t="s">
        <v>12</v>
      </c>
      <c r="D14278" s="3">
        <v>62500</v>
      </c>
    </row>
    <row r="14279" spans="1:4" x14ac:dyDescent="0.3">
      <c r="A14279" t="s">
        <v>17</v>
      </c>
      <c r="B14279" t="s">
        <v>15</v>
      </c>
      <c r="C14279" t="s">
        <v>12</v>
      </c>
      <c r="D14279" s="3">
        <v>125000</v>
      </c>
    </row>
    <row r="14280" spans="1:4" x14ac:dyDescent="0.3">
      <c r="A14280" t="s">
        <v>17</v>
      </c>
      <c r="B14280" t="s">
        <v>15</v>
      </c>
      <c r="C14280" t="s">
        <v>12</v>
      </c>
      <c r="D14280" s="3">
        <v>50000</v>
      </c>
    </row>
    <row r="14281" spans="1:4" x14ac:dyDescent="0.3">
      <c r="A14281" t="s">
        <v>24</v>
      </c>
      <c r="B14281" t="s">
        <v>15</v>
      </c>
      <c r="C14281" t="s">
        <v>123</v>
      </c>
      <c r="D14281" s="3">
        <v>79200</v>
      </c>
    </row>
    <row r="14282" spans="1:4" x14ac:dyDescent="0.3">
      <c r="A14282" t="s">
        <v>17</v>
      </c>
      <c r="B14282" t="s">
        <v>15</v>
      </c>
      <c r="C14282" t="s">
        <v>12</v>
      </c>
      <c r="D14282" s="3">
        <v>135000</v>
      </c>
    </row>
    <row r="14283" spans="1:4" x14ac:dyDescent="0.3">
      <c r="A14283" t="s">
        <v>24</v>
      </c>
      <c r="B14283" t="s">
        <v>15</v>
      </c>
      <c r="C14283" t="s">
        <v>82</v>
      </c>
      <c r="D14283" s="3">
        <v>88128</v>
      </c>
    </row>
    <row r="14284" spans="1:4" x14ac:dyDescent="0.3">
      <c r="A14284" t="s">
        <v>80</v>
      </c>
      <c r="B14284" t="s">
        <v>15</v>
      </c>
      <c r="C14284" t="s">
        <v>121</v>
      </c>
      <c r="D14284" s="3">
        <v>105650</v>
      </c>
    </row>
    <row r="14285" spans="1:4" x14ac:dyDescent="0.3">
      <c r="A14285" t="s">
        <v>29</v>
      </c>
      <c r="B14285" t="s">
        <v>15</v>
      </c>
      <c r="C14285" t="s">
        <v>12</v>
      </c>
      <c r="D14285" s="3">
        <v>110000</v>
      </c>
    </row>
    <row r="14286" spans="1:4" x14ac:dyDescent="0.3">
      <c r="A14286" t="s">
        <v>17</v>
      </c>
      <c r="B14286" t="s">
        <v>22</v>
      </c>
      <c r="C14286" t="s">
        <v>12</v>
      </c>
      <c r="D14286" s="3">
        <v>32500</v>
      </c>
    </row>
    <row r="14287" spans="1:4" x14ac:dyDescent="0.3">
      <c r="A14287" t="s">
        <v>29</v>
      </c>
      <c r="B14287" t="s">
        <v>15</v>
      </c>
      <c r="C14287" t="s">
        <v>94</v>
      </c>
      <c r="D14287" s="3">
        <v>111175</v>
      </c>
    </row>
    <row r="14288" spans="1:4" x14ac:dyDescent="0.3">
      <c r="A14288" t="s">
        <v>24</v>
      </c>
      <c r="B14288" t="s">
        <v>15</v>
      </c>
      <c r="C14288" t="s">
        <v>12</v>
      </c>
      <c r="D14288" s="3">
        <v>155000</v>
      </c>
    </row>
    <row r="14289" spans="1:4" x14ac:dyDescent="0.3">
      <c r="A14289" t="s">
        <v>24</v>
      </c>
      <c r="B14289" t="s">
        <v>15</v>
      </c>
      <c r="C14289" t="s">
        <v>12</v>
      </c>
      <c r="D14289" s="3">
        <v>99288.140625</v>
      </c>
    </row>
    <row r="14290" spans="1:4" x14ac:dyDescent="0.3">
      <c r="A14290" t="s">
        <v>17</v>
      </c>
      <c r="B14290" t="s">
        <v>15</v>
      </c>
      <c r="C14290" t="s">
        <v>92</v>
      </c>
      <c r="D14290" s="3">
        <v>72000</v>
      </c>
    </row>
    <row r="14291" spans="1:4" x14ac:dyDescent="0.3">
      <c r="A14291" t="s">
        <v>24</v>
      </c>
      <c r="B14291" t="s">
        <v>15</v>
      </c>
      <c r="C14291" t="s">
        <v>12</v>
      </c>
      <c r="D14291" s="3">
        <v>99000</v>
      </c>
    </row>
    <row r="14292" spans="1:4" x14ac:dyDescent="0.3">
      <c r="A14292" t="s">
        <v>24</v>
      </c>
      <c r="B14292" t="s">
        <v>15</v>
      </c>
      <c r="C14292" t="s">
        <v>12</v>
      </c>
      <c r="D14292" s="3">
        <v>198500</v>
      </c>
    </row>
    <row r="14293" spans="1:4" x14ac:dyDescent="0.3">
      <c r="A14293" t="s">
        <v>17</v>
      </c>
      <c r="B14293" t="s">
        <v>15</v>
      </c>
      <c r="C14293" t="s">
        <v>12</v>
      </c>
      <c r="D14293" s="3">
        <v>75000</v>
      </c>
    </row>
    <row r="14294" spans="1:4" x14ac:dyDescent="0.3">
      <c r="A14294" t="s">
        <v>24</v>
      </c>
      <c r="B14294" t="s">
        <v>15</v>
      </c>
      <c r="C14294" t="s">
        <v>12</v>
      </c>
      <c r="D14294" s="3">
        <v>67500</v>
      </c>
    </row>
    <row r="14295" spans="1:4" x14ac:dyDescent="0.3">
      <c r="A14295" t="s">
        <v>24</v>
      </c>
      <c r="B14295" t="s">
        <v>15</v>
      </c>
      <c r="C14295" t="s">
        <v>12</v>
      </c>
      <c r="D14295" s="3">
        <v>166419.5</v>
      </c>
    </row>
    <row r="14296" spans="1:4" x14ac:dyDescent="0.3">
      <c r="A14296" t="s">
        <v>41</v>
      </c>
      <c r="B14296" t="s">
        <v>15</v>
      </c>
      <c r="C14296" t="s">
        <v>12</v>
      </c>
      <c r="D14296" s="3">
        <v>200000</v>
      </c>
    </row>
    <row r="14297" spans="1:4" x14ac:dyDescent="0.3">
      <c r="A14297" t="s">
        <v>41</v>
      </c>
      <c r="B14297" t="s">
        <v>15</v>
      </c>
      <c r="C14297" t="s">
        <v>12</v>
      </c>
      <c r="D14297" s="3">
        <v>90000</v>
      </c>
    </row>
    <row r="14298" spans="1:4" x14ac:dyDescent="0.3">
      <c r="A14298" t="s">
        <v>24</v>
      </c>
      <c r="B14298" t="s">
        <v>15</v>
      </c>
      <c r="C14298" t="s">
        <v>104</v>
      </c>
      <c r="D14298" s="3">
        <v>157500</v>
      </c>
    </row>
    <row r="14299" spans="1:4" x14ac:dyDescent="0.3">
      <c r="A14299" t="s">
        <v>24</v>
      </c>
      <c r="B14299" t="s">
        <v>15</v>
      </c>
      <c r="C14299" t="s">
        <v>12</v>
      </c>
      <c r="D14299" s="3">
        <v>119792.5</v>
      </c>
    </row>
    <row r="14300" spans="1:4" x14ac:dyDescent="0.3">
      <c r="A14300" t="s">
        <v>24</v>
      </c>
      <c r="B14300" t="s">
        <v>15</v>
      </c>
      <c r="C14300" t="s">
        <v>12</v>
      </c>
      <c r="D14300" s="3">
        <v>137000</v>
      </c>
    </row>
    <row r="14301" spans="1:4" x14ac:dyDescent="0.3">
      <c r="A14301" t="s">
        <v>24</v>
      </c>
      <c r="B14301" t="s">
        <v>15</v>
      </c>
      <c r="C14301" t="s">
        <v>12</v>
      </c>
      <c r="D14301" s="3">
        <v>83200</v>
      </c>
    </row>
    <row r="14302" spans="1:4" x14ac:dyDescent="0.3">
      <c r="A14302" t="s">
        <v>24</v>
      </c>
      <c r="B14302" t="s">
        <v>15</v>
      </c>
      <c r="C14302" t="s">
        <v>84</v>
      </c>
      <c r="D14302" s="3">
        <v>113500</v>
      </c>
    </row>
    <row r="14303" spans="1:4" x14ac:dyDescent="0.3">
      <c r="A14303" t="s">
        <v>10</v>
      </c>
      <c r="B14303" t="s">
        <v>15</v>
      </c>
      <c r="C14303" t="s">
        <v>12</v>
      </c>
      <c r="D14303" s="3">
        <v>138200</v>
      </c>
    </row>
    <row r="14304" spans="1:4" x14ac:dyDescent="0.3">
      <c r="A14304" t="s">
        <v>17</v>
      </c>
      <c r="B14304" t="s">
        <v>15</v>
      </c>
      <c r="C14304" t="s">
        <v>12</v>
      </c>
      <c r="D14304" s="3">
        <v>69500</v>
      </c>
    </row>
    <row r="14305" spans="1:4" x14ac:dyDescent="0.3">
      <c r="A14305" t="s">
        <v>24</v>
      </c>
      <c r="B14305" t="s">
        <v>15</v>
      </c>
      <c r="C14305" t="s">
        <v>84</v>
      </c>
      <c r="D14305" s="3">
        <v>72000</v>
      </c>
    </row>
    <row r="14306" spans="1:4" x14ac:dyDescent="0.3">
      <c r="A14306" t="s">
        <v>24</v>
      </c>
      <c r="B14306" t="s">
        <v>15</v>
      </c>
      <c r="C14306" t="s">
        <v>12</v>
      </c>
      <c r="D14306" s="3">
        <v>79000</v>
      </c>
    </row>
    <row r="14307" spans="1:4" x14ac:dyDescent="0.3">
      <c r="A14307" t="s">
        <v>17</v>
      </c>
      <c r="B14307" t="s">
        <v>15</v>
      </c>
      <c r="C14307" t="s">
        <v>12</v>
      </c>
      <c r="D14307" s="3">
        <v>115000</v>
      </c>
    </row>
    <row r="14308" spans="1:4" x14ac:dyDescent="0.3">
      <c r="A14308" t="s">
        <v>10</v>
      </c>
      <c r="B14308" t="s">
        <v>15</v>
      </c>
      <c r="C14308" t="s">
        <v>94</v>
      </c>
      <c r="D14308" s="3">
        <v>147500</v>
      </c>
    </row>
    <row r="14309" spans="1:4" x14ac:dyDescent="0.3">
      <c r="A14309" t="s">
        <v>17</v>
      </c>
      <c r="B14309" t="s">
        <v>15</v>
      </c>
      <c r="C14309" t="s">
        <v>12</v>
      </c>
      <c r="D14309" s="3">
        <v>100000</v>
      </c>
    </row>
    <row r="14310" spans="1:4" x14ac:dyDescent="0.3">
      <c r="A14310" t="s">
        <v>24</v>
      </c>
      <c r="B14310" t="s">
        <v>15</v>
      </c>
      <c r="C14310" t="s">
        <v>12</v>
      </c>
      <c r="D14310" s="3">
        <v>150000</v>
      </c>
    </row>
    <row r="14311" spans="1:4" x14ac:dyDescent="0.3">
      <c r="A14311" t="s">
        <v>80</v>
      </c>
      <c r="B14311" t="s">
        <v>15</v>
      </c>
      <c r="C14311" t="s">
        <v>12</v>
      </c>
      <c r="D14311" s="3">
        <v>97500</v>
      </c>
    </row>
    <row r="14312" spans="1:4" x14ac:dyDescent="0.3">
      <c r="A14312" t="s">
        <v>17</v>
      </c>
      <c r="B14312" t="s">
        <v>15</v>
      </c>
      <c r="C14312" t="s">
        <v>12</v>
      </c>
      <c r="D14312" s="3">
        <v>50000</v>
      </c>
    </row>
    <row r="14313" spans="1:4" x14ac:dyDescent="0.3">
      <c r="A14313" t="s">
        <v>17</v>
      </c>
      <c r="B14313" t="s">
        <v>15</v>
      </c>
      <c r="C14313" t="s">
        <v>171</v>
      </c>
      <c r="D14313" s="3">
        <v>68590.5</v>
      </c>
    </row>
    <row r="14314" spans="1:4" x14ac:dyDescent="0.3">
      <c r="A14314" t="s">
        <v>54</v>
      </c>
      <c r="B14314" t="s">
        <v>15</v>
      </c>
      <c r="C14314" t="s">
        <v>138</v>
      </c>
      <c r="D14314" s="3">
        <v>96773</v>
      </c>
    </row>
    <row r="14315" spans="1:4" x14ac:dyDescent="0.3">
      <c r="A14315" t="s">
        <v>29</v>
      </c>
      <c r="B14315" t="s">
        <v>15</v>
      </c>
      <c r="C14315" t="s">
        <v>12</v>
      </c>
      <c r="D14315" s="3">
        <v>185000</v>
      </c>
    </row>
    <row r="14316" spans="1:4" x14ac:dyDescent="0.3">
      <c r="A14316" t="s">
        <v>10</v>
      </c>
      <c r="B14316" t="s">
        <v>15</v>
      </c>
      <c r="C14316" t="s">
        <v>12</v>
      </c>
      <c r="D14316" s="3">
        <v>125000</v>
      </c>
    </row>
    <row r="14317" spans="1:4" x14ac:dyDescent="0.3">
      <c r="A14317" t="s">
        <v>17</v>
      </c>
      <c r="B14317" t="s">
        <v>15</v>
      </c>
      <c r="C14317" t="s">
        <v>98</v>
      </c>
      <c r="D14317" s="3">
        <v>53014</v>
      </c>
    </row>
    <row r="14318" spans="1:4" x14ac:dyDescent="0.3">
      <c r="A14318" t="s">
        <v>63</v>
      </c>
      <c r="B14318" t="s">
        <v>15</v>
      </c>
      <c r="C14318" t="s">
        <v>12</v>
      </c>
      <c r="D14318" s="3">
        <v>92036.234375</v>
      </c>
    </row>
    <row r="14319" spans="1:4" x14ac:dyDescent="0.3">
      <c r="A14319" t="s">
        <v>24</v>
      </c>
      <c r="B14319" t="s">
        <v>15</v>
      </c>
      <c r="C14319" t="s">
        <v>12</v>
      </c>
      <c r="D14319" s="3">
        <v>124250</v>
      </c>
    </row>
    <row r="14320" spans="1:4" x14ac:dyDescent="0.3">
      <c r="A14320" t="s">
        <v>17</v>
      </c>
      <c r="B14320" t="s">
        <v>15</v>
      </c>
      <c r="C14320" t="s">
        <v>12</v>
      </c>
      <c r="D14320" s="3">
        <v>51800</v>
      </c>
    </row>
    <row r="14321" spans="1:4" x14ac:dyDescent="0.3">
      <c r="A14321" t="s">
        <v>54</v>
      </c>
      <c r="B14321" t="s">
        <v>15</v>
      </c>
      <c r="C14321" t="s">
        <v>31</v>
      </c>
      <c r="D14321" s="3">
        <v>91846.5</v>
      </c>
    </row>
    <row r="14322" spans="1:4" x14ac:dyDescent="0.3">
      <c r="A14322" t="s">
        <v>24</v>
      </c>
      <c r="B14322" t="s">
        <v>15</v>
      </c>
      <c r="C14322" t="s">
        <v>12</v>
      </c>
      <c r="D14322" s="3">
        <v>112015</v>
      </c>
    </row>
    <row r="14323" spans="1:4" x14ac:dyDescent="0.3">
      <c r="A14323" t="s">
        <v>17</v>
      </c>
      <c r="B14323" t="s">
        <v>15</v>
      </c>
      <c r="C14323" t="s">
        <v>12</v>
      </c>
      <c r="D14323" s="3">
        <v>85000</v>
      </c>
    </row>
    <row r="14324" spans="1:4" x14ac:dyDescent="0.3">
      <c r="A14324" t="s">
        <v>54</v>
      </c>
      <c r="B14324" t="s">
        <v>15</v>
      </c>
      <c r="C14324" t="s">
        <v>12</v>
      </c>
      <c r="D14324" s="3">
        <v>90000</v>
      </c>
    </row>
    <row r="14325" spans="1:4" x14ac:dyDescent="0.3">
      <c r="A14325" t="s">
        <v>17</v>
      </c>
      <c r="B14325" t="s">
        <v>15</v>
      </c>
      <c r="C14325" t="s">
        <v>12</v>
      </c>
      <c r="D14325" s="3">
        <v>55000</v>
      </c>
    </row>
    <row r="14326" spans="1:4" x14ac:dyDescent="0.3">
      <c r="A14326" t="s">
        <v>41</v>
      </c>
      <c r="B14326" t="s">
        <v>15</v>
      </c>
      <c r="C14326" t="s">
        <v>12</v>
      </c>
      <c r="D14326" s="3">
        <v>90000</v>
      </c>
    </row>
    <row r="14327" spans="1:4" x14ac:dyDescent="0.3">
      <c r="A14327" t="s">
        <v>17</v>
      </c>
      <c r="B14327" t="s">
        <v>15</v>
      </c>
      <c r="C14327" t="s">
        <v>12</v>
      </c>
      <c r="D14327" s="3">
        <v>60500</v>
      </c>
    </row>
    <row r="14328" spans="1:4" x14ac:dyDescent="0.3">
      <c r="A14328" t="s">
        <v>29</v>
      </c>
      <c r="B14328" t="s">
        <v>15</v>
      </c>
      <c r="C14328" t="s">
        <v>12</v>
      </c>
      <c r="D14328" s="3">
        <v>43031</v>
      </c>
    </row>
    <row r="14329" spans="1:4" x14ac:dyDescent="0.3">
      <c r="A14329" t="s">
        <v>54</v>
      </c>
      <c r="B14329" t="s">
        <v>15</v>
      </c>
      <c r="C14329" t="s">
        <v>12</v>
      </c>
      <c r="D14329" s="3">
        <v>135000</v>
      </c>
    </row>
    <row r="14330" spans="1:4" x14ac:dyDescent="0.3">
      <c r="A14330" t="s">
        <v>24</v>
      </c>
      <c r="B14330" t="s">
        <v>15</v>
      </c>
      <c r="C14330" t="s">
        <v>12</v>
      </c>
      <c r="D14330" s="3">
        <v>135000</v>
      </c>
    </row>
    <row r="14331" spans="1:4" x14ac:dyDescent="0.3">
      <c r="A14331" t="s">
        <v>80</v>
      </c>
      <c r="B14331" t="s">
        <v>15</v>
      </c>
      <c r="C14331" t="s">
        <v>31</v>
      </c>
      <c r="D14331" s="3">
        <v>90000</v>
      </c>
    </row>
    <row r="14332" spans="1:4" x14ac:dyDescent="0.3">
      <c r="A14332" t="s">
        <v>80</v>
      </c>
      <c r="B14332" t="s">
        <v>15</v>
      </c>
      <c r="C14332" t="s">
        <v>111</v>
      </c>
      <c r="D14332" s="3">
        <v>132500</v>
      </c>
    </row>
    <row r="14333" spans="1:4" x14ac:dyDescent="0.3">
      <c r="A14333" t="s">
        <v>54</v>
      </c>
      <c r="B14333" t="s">
        <v>15</v>
      </c>
      <c r="C14333" t="s">
        <v>12</v>
      </c>
      <c r="D14333" s="3">
        <v>120000</v>
      </c>
    </row>
    <row r="14334" spans="1:4" x14ac:dyDescent="0.3">
      <c r="A14334" t="s">
        <v>54</v>
      </c>
      <c r="B14334" t="s">
        <v>15</v>
      </c>
      <c r="C14334" t="s">
        <v>107</v>
      </c>
      <c r="D14334" s="3">
        <v>147500</v>
      </c>
    </row>
    <row r="14335" spans="1:4" x14ac:dyDescent="0.3">
      <c r="A14335" t="s">
        <v>97</v>
      </c>
      <c r="B14335" t="s">
        <v>15</v>
      </c>
      <c r="C14335" t="s">
        <v>56</v>
      </c>
      <c r="D14335" s="3">
        <v>89100</v>
      </c>
    </row>
    <row r="14336" spans="1:4" x14ac:dyDescent="0.3">
      <c r="A14336" t="s">
        <v>24</v>
      </c>
      <c r="B14336" t="s">
        <v>15</v>
      </c>
      <c r="C14336" t="s">
        <v>115</v>
      </c>
      <c r="D14336" s="3">
        <v>172000</v>
      </c>
    </row>
    <row r="14337" spans="1:4" x14ac:dyDescent="0.3">
      <c r="A14337" t="s">
        <v>24</v>
      </c>
      <c r="B14337" t="s">
        <v>15</v>
      </c>
      <c r="C14337" t="s">
        <v>85</v>
      </c>
      <c r="D14337" s="3">
        <v>64821.5</v>
      </c>
    </row>
    <row r="14338" spans="1:4" x14ac:dyDescent="0.3">
      <c r="A14338" t="s">
        <v>24</v>
      </c>
      <c r="B14338" t="s">
        <v>15</v>
      </c>
      <c r="C14338" t="s">
        <v>50</v>
      </c>
      <c r="D14338" s="3">
        <v>157500</v>
      </c>
    </row>
    <row r="14339" spans="1:4" x14ac:dyDescent="0.3">
      <c r="A14339" t="s">
        <v>17</v>
      </c>
      <c r="B14339" t="s">
        <v>15</v>
      </c>
      <c r="C14339" t="s">
        <v>12</v>
      </c>
      <c r="D14339" s="3">
        <v>87500</v>
      </c>
    </row>
    <row r="14340" spans="1:4" x14ac:dyDescent="0.3">
      <c r="A14340" t="s">
        <v>17</v>
      </c>
      <c r="B14340" t="s">
        <v>15</v>
      </c>
      <c r="C14340" t="s">
        <v>111</v>
      </c>
      <c r="D14340" s="3">
        <v>105650</v>
      </c>
    </row>
    <row r="14341" spans="1:4" x14ac:dyDescent="0.3">
      <c r="A14341" t="s">
        <v>17</v>
      </c>
      <c r="B14341" t="s">
        <v>15</v>
      </c>
      <c r="C14341" t="s">
        <v>94</v>
      </c>
      <c r="D14341" s="3">
        <v>105000</v>
      </c>
    </row>
    <row r="14342" spans="1:4" x14ac:dyDescent="0.3">
      <c r="A14342" t="s">
        <v>78</v>
      </c>
      <c r="B14342" t="s">
        <v>15</v>
      </c>
      <c r="C14342" t="s">
        <v>12</v>
      </c>
      <c r="D14342" s="3">
        <v>99150</v>
      </c>
    </row>
    <row r="14343" spans="1:4" x14ac:dyDescent="0.3">
      <c r="A14343" t="s">
        <v>10</v>
      </c>
      <c r="B14343" t="s">
        <v>15</v>
      </c>
      <c r="C14343" t="s">
        <v>12</v>
      </c>
      <c r="D14343" s="3">
        <v>135000</v>
      </c>
    </row>
    <row r="14344" spans="1:4" x14ac:dyDescent="0.3">
      <c r="A14344" t="s">
        <v>78</v>
      </c>
      <c r="B14344" t="s">
        <v>15</v>
      </c>
      <c r="C14344" t="s">
        <v>93</v>
      </c>
      <c r="D14344" s="3">
        <v>172500</v>
      </c>
    </row>
    <row r="14345" spans="1:4" x14ac:dyDescent="0.3">
      <c r="A14345" t="s">
        <v>54</v>
      </c>
      <c r="B14345" t="s">
        <v>15</v>
      </c>
      <c r="C14345" t="s">
        <v>12</v>
      </c>
      <c r="D14345" s="3">
        <v>140000</v>
      </c>
    </row>
    <row r="14346" spans="1:4" x14ac:dyDescent="0.3">
      <c r="A14346" t="s">
        <v>41</v>
      </c>
      <c r="B14346" t="s">
        <v>15</v>
      </c>
      <c r="C14346" t="s">
        <v>12</v>
      </c>
      <c r="D14346" s="3">
        <v>140359</v>
      </c>
    </row>
    <row r="14347" spans="1:4" x14ac:dyDescent="0.3">
      <c r="A14347" t="s">
        <v>17</v>
      </c>
      <c r="B14347" t="s">
        <v>15</v>
      </c>
      <c r="C14347" t="s">
        <v>12</v>
      </c>
      <c r="D14347" s="3">
        <v>95000</v>
      </c>
    </row>
    <row r="14348" spans="1:4" x14ac:dyDescent="0.3">
      <c r="A14348" t="s">
        <v>24</v>
      </c>
      <c r="B14348" t="s">
        <v>15</v>
      </c>
      <c r="C14348" t="s">
        <v>12</v>
      </c>
      <c r="D14348" s="3">
        <v>102500</v>
      </c>
    </row>
    <row r="14349" spans="1:4" x14ac:dyDescent="0.3">
      <c r="A14349" t="s">
        <v>80</v>
      </c>
      <c r="B14349" t="s">
        <v>15</v>
      </c>
      <c r="C14349" t="s">
        <v>56</v>
      </c>
      <c r="D14349" s="3">
        <v>177283</v>
      </c>
    </row>
    <row r="14350" spans="1:4" x14ac:dyDescent="0.3">
      <c r="A14350" t="s">
        <v>97</v>
      </c>
      <c r="B14350" t="s">
        <v>15</v>
      </c>
      <c r="C14350" t="s">
        <v>107</v>
      </c>
      <c r="D14350" s="3">
        <v>110000</v>
      </c>
    </row>
    <row r="14351" spans="1:4" x14ac:dyDescent="0.3">
      <c r="A14351" t="s">
        <v>24</v>
      </c>
      <c r="B14351" t="s">
        <v>15</v>
      </c>
      <c r="C14351" t="s">
        <v>12</v>
      </c>
      <c r="D14351" s="3">
        <v>161955.5</v>
      </c>
    </row>
    <row r="14352" spans="1:4" x14ac:dyDescent="0.3">
      <c r="A14352" t="s">
        <v>63</v>
      </c>
      <c r="B14352" t="s">
        <v>15</v>
      </c>
      <c r="C14352" t="s">
        <v>12</v>
      </c>
      <c r="D14352" s="3">
        <v>107500</v>
      </c>
    </row>
    <row r="14353" spans="1:4" x14ac:dyDescent="0.3">
      <c r="A14353" t="s">
        <v>17</v>
      </c>
      <c r="B14353" t="s">
        <v>15</v>
      </c>
      <c r="C14353" t="s">
        <v>12</v>
      </c>
      <c r="D14353" s="3">
        <v>90000</v>
      </c>
    </row>
    <row r="14354" spans="1:4" x14ac:dyDescent="0.3">
      <c r="A14354" t="s">
        <v>17</v>
      </c>
      <c r="B14354" t="s">
        <v>15</v>
      </c>
      <c r="C14354" t="s">
        <v>50</v>
      </c>
      <c r="D14354" s="3">
        <v>111175</v>
      </c>
    </row>
    <row r="14355" spans="1:4" x14ac:dyDescent="0.3">
      <c r="A14355" t="s">
        <v>17</v>
      </c>
      <c r="B14355" t="s">
        <v>15</v>
      </c>
      <c r="C14355" t="s">
        <v>12</v>
      </c>
      <c r="D14355" s="3">
        <v>70000</v>
      </c>
    </row>
    <row r="14356" spans="1:4" x14ac:dyDescent="0.3">
      <c r="A14356" t="s">
        <v>24</v>
      </c>
      <c r="B14356" t="s">
        <v>15</v>
      </c>
      <c r="C14356" t="s">
        <v>12</v>
      </c>
      <c r="D14356" s="3">
        <v>175000</v>
      </c>
    </row>
    <row r="14357" spans="1:4" x14ac:dyDescent="0.3">
      <c r="A14357" t="s">
        <v>17</v>
      </c>
      <c r="B14357" t="s">
        <v>15</v>
      </c>
      <c r="C14357" t="s">
        <v>56</v>
      </c>
      <c r="D14357" s="3">
        <v>105650</v>
      </c>
    </row>
    <row r="14358" spans="1:4" x14ac:dyDescent="0.3">
      <c r="A14358" t="s">
        <v>17</v>
      </c>
      <c r="B14358" t="s">
        <v>15</v>
      </c>
      <c r="C14358" t="s">
        <v>113</v>
      </c>
      <c r="D14358" s="3">
        <v>100500</v>
      </c>
    </row>
    <row r="14359" spans="1:4" x14ac:dyDescent="0.3">
      <c r="A14359" t="s">
        <v>17</v>
      </c>
      <c r="B14359" t="s">
        <v>15</v>
      </c>
      <c r="C14359" t="s">
        <v>12</v>
      </c>
      <c r="D14359" s="3">
        <v>89830</v>
      </c>
    </row>
    <row r="14360" spans="1:4" x14ac:dyDescent="0.3">
      <c r="A14360" t="s">
        <v>17</v>
      </c>
      <c r="B14360" t="s">
        <v>15</v>
      </c>
      <c r="C14360" t="s">
        <v>56</v>
      </c>
      <c r="D14360" s="3">
        <v>102500</v>
      </c>
    </row>
    <row r="14361" spans="1:4" x14ac:dyDescent="0.3">
      <c r="A14361" t="s">
        <v>41</v>
      </c>
      <c r="B14361" t="s">
        <v>15</v>
      </c>
      <c r="C14361" t="s">
        <v>12</v>
      </c>
      <c r="D14361" s="3">
        <v>180000</v>
      </c>
    </row>
    <row r="14362" spans="1:4" x14ac:dyDescent="0.3">
      <c r="A14362" t="s">
        <v>10</v>
      </c>
      <c r="B14362" t="s">
        <v>15</v>
      </c>
      <c r="C14362" t="s">
        <v>12</v>
      </c>
      <c r="D14362" s="3">
        <v>125000</v>
      </c>
    </row>
    <row r="14363" spans="1:4" x14ac:dyDescent="0.3">
      <c r="A14363" t="s">
        <v>29</v>
      </c>
      <c r="B14363" t="s">
        <v>15</v>
      </c>
      <c r="C14363" t="s">
        <v>12</v>
      </c>
      <c r="D14363" s="3">
        <v>140000</v>
      </c>
    </row>
    <row r="14364" spans="1:4" x14ac:dyDescent="0.3">
      <c r="A14364" t="s">
        <v>17</v>
      </c>
      <c r="B14364" t="s">
        <v>15</v>
      </c>
      <c r="C14364" t="s">
        <v>12</v>
      </c>
      <c r="D14364" s="3">
        <v>75000</v>
      </c>
    </row>
    <row r="14365" spans="1:4" x14ac:dyDescent="0.3">
      <c r="A14365" t="s">
        <v>17</v>
      </c>
      <c r="B14365" t="s">
        <v>15</v>
      </c>
      <c r="C14365" t="s">
        <v>12</v>
      </c>
      <c r="D14365" s="3">
        <v>90000</v>
      </c>
    </row>
    <row r="14366" spans="1:4" x14ac:dyDescent="0.3">
      <c r="A14366" t="s">
        <v>24</v>
      </c>
      <c r="B14366" t="s">
        <v>15</v>
      </c>
      <c r="C14366" t="s">
        <v>12</v>
      </c>
      <c r="D14366" s="3">
        <v>117500</v>
      </c>
    </row>
    <row r="14367" spans="1:4" x14ac:dyDescent="0.3">
      <c r="A14367" t="s">
        <v>17</v>
      </c>
      <c r="B14367" t="s">
        <v>15</v>
      </c>
      <c r="C14367" t="s">
        <v>12</v>
      </c>
      <c r="D14367" s="3">
        <v>88602.5</v>
      </c>
    </row>
    <row r="14368" spans="1:4" x14ac:dyDescent="0.3">
      <c r="A14368" t="s">
        <v>24</v>
      </c>
      <c r="B14368" t="s">
        <v>15</v>
      </c>
      <c r="C14368" t="s">
        <v>84</v>
      </c>
      <c r="D14368" s="3">
        <v>157500</v>
      </c>
    </row>
    <row r="14369" spans="1:4" x14ac:dyDescent="0.3">
      <c r="A14369" t="s">
        <v>17</v>
      </c>
      <c r="B14369" t="s">
        <v>15</v>
      </c>
      <c r="C14369" t="s">
        <v>106</v>
      </c>
      <c r="D14369" s="3">
        <v>72900</v>
      </c>
    </row>
    <row r="14370" spans="1:4" x14ac:dyDescent="0.3">
      <c r="A14370" t="s">
        <v>78</v>
      </c>
      <c r="B14370" t="s">
        <v>15</v>
      </c>
      <c r="C14370" t="s">
        <v>84</v>
      </c>
      <c r="D14370" s="3">
        <v>166000</v>
      </c>
    </row>
    <row r="14371" spans="1:4" x14ac:dyDescent="0.3">
      <c r="A14371" t="s">
        <v>17</v>
      </c>
      <c r="B14371" t="s">
        <v>15</v>
      </c>
      <c r="C14371" t="s">
        <v>12</v>
      </c>
      <c r="D14371" s="3">
        <v>87500</v>
      </c>
    </row>
    <row r="14372" spans="1:4" x14ac:dyDescent="0.3">
      <c r="A14372" t="s">
        <v>24</v>
      </c>
      <c r="B14372" t="s">
        <v>15</v>
      </c>
      <c r="C14372" t="s">
        <v>146</v>
      </c>
      <c r="D14372" s="3">
        <v>109500</v>
      </c>
    </row>
    <row r="14373" spans="1:4" x14ac:dyDescent="0.3">
      <c r="A14373" t="s">
        <v>54</v>
      </c>
      <c r="B14373" t="s">
        <v>15</v>
      </c>
      <c r="C14373" t="s">
        <v>12</v>
      </c>
      <c r="D14373" s="3">
        <v>96773</v>
      </c>
    </row>
    <row r="14374" spans="1:4" x14ac:dyDescent="0.3">
      <c r="A14374" t="s">
        <v>41</v>
      </c>
      <c r="B14374" t="s">
        <v>15</v>
      </c>
      <c r="C14374" t="s">
        <v>12</v>
      </c>
      <c r="D14374" s="3">
        <v>175000</v>
      </c>
    </row>
    <row r="14375" spans="1:4" x14ac:dyDescent="0.3">
      <c r="A14375" t="s">
        <v>17</v>
      </c>
      <c r="B14375" t="s">
        <v>15</v>
      </c>
      <c r="C14375" t="s">
        <v>12</v>
      </c>
      <c r="D14375" s="3">
        <v>65000</v>
      </c>
    </row>
    <row r="14376" spans="1:4" x14ac:dyDescent="0.3">
      <c r="A14376" t="s">
        <v>29</v>
      </c>
      <c r="B14376" t="s">
        <v>15</v>
      </c>
      <c r="C14376" t="s">
        <v>12</v>
      </c>
      <c r="D14376" s="3">
        <v>107500</v>
      </c>
    </row>
    <row r="14377" spans="1:4" x14ac:dyDescent="0.3">
      <c r="A14377" t="s">
        <v>17</v>
      </c>
      <c r="B14377" t="s">
        <v>15</v>
      </c>
      <c r="C14377" t="s">
        <v>12</v>
      </c>
      <c r="D14377" s="3">
        <v>153000</v>
      </c>
    </row>
    <row r="14378" spans="1:4" x14ac:dyDescent="0.3">
      <c r="A14378" t="s">
        <v>41</v>
      </c>
      <c r="B14378" t="s">
        <v>15</v>
      </c>
      <c r="C14378" t="s">
        <v>12</v>
      </c>
      <c r="D14378" s="3">
        <v>185000</v>
      </c>
    </row>
    <row r="14379" spans="1:4" x14ac:dyDescent="0.3">
      <c r="A14379" t="s">
        <v>17</v>
      </c>
      <c r="B14379" t="s">
        <v>15</v>
      </c>
      <c r="C14379" t="s">
        <v>12</v>
      </c>
      <c r="D14379" s="3">
        <v>116000</v>
      </c>
    </row>
    <row r="14380" spans="1:4" x14ac:dyDescent="0.3">
      <c r="A14380" t="s">
        <v>17</v>
      </c>
      <c r="B14380" t="s">
        <v>15</v>
      </c>
      <c r="C14380" t="s">
        <v>12</v>
      </c>
      <c r="D14380" s="3">
        <v>76650</v>
      </c>
    </row>
    <row r="14381" spans="1:4" x14ac:dyDescent="0.3">
      <c r="A14381" t="s">
        <v>24</v>
      </c>
      <c r="B14381" t="s">
        <v>15</v>
      </c>
      <c r="C14381" t="s">
        <v>12</v>
      </c>
      <c r="D14381" s="3">
        <v>228222</v>
      </c>
    </row>
    <row r="14382" spans="1:4" x14ac:dyDescent="0.3">
      <c r="A14382" t="s">
        <v>41</v>
      </c>
      <c r="B14382" t="s">
        <v>15</v>
      </c>
      <c r="C14382" t="s">
        <v>12</v>
      </c>
      <c r="D14382" s="3">
        <v>115000</v>
      </c>
    </row>
    <row r="14383" spans="1:4" x14ac:dyDescent="0.3">
      <c r="A14383" t="s">
        <v>80</v>
      </c>
      <c r="B14383" t="s">
        <v>15</v>
      </c>
      <c r="C14383" t="s">
        <v>12</v>
      </c>
      <c r="D14383" s="3">
        <v>200000</v>
      </c>
    </row>
    <row r="14384" spans="1:4" x14ac:dyDescent="0.3">
      <c r="A14384" t="s">
        <v>24</v>
      </c>
      <c r="B14384" t="s">
        <v>15</v>
      </c>
      <c r="C14384" t="s">
        <v>12</v>
      </c>
      <c r="D14384" s="3">
        <v>130000</v>
      </c>
    </row>
    <row r="14385" spans="1:4" x14ac:dyDescent="0.3">
      <c r="A14385" t="s">
        <v>54</v>
      </c>
      <c r="B14385" t="s">
        <v>15</v>
      </c>
      <c r="C14385" t="s">
        <v>99</v>
      </c>
      <c r="D14385" s="3">
        <v>147500</v>
      </c>
    </row>
    <row r="14386" spans="1:4" x14ac:dyDescent="0.3">
      <c r="A14386" t="s">
        <v>24</v>
      </c>
      <c r="B14386" t="s">
        <v>15</v>
      </c>
      <c r="C14386" t="s">
        <v>12</v>
      </c>
      <c r="D14386" s="3">
        <v>147500</v>
      </c>
    </row>
    <row r="14387" spans="1:4" x14ac:dyDescent="0.3">
      <c r="A14387" t="s">
        <v>17</v>
      </c>
      <c r="B14387" t="s">
        <v>15</v>
      </c>
      <c r="C14387" t="s">
        <v>12</v>
      </c>
      <c r="D14387" s="3">
        <v>120000</v>
      </c>
    </row>
    <row r="14388" spans="1:4" x14ac:dyDescent="0.3">
      <c r="A14388" t="s">
        <v>54</v>
      </c>
      <c r="B14388" t="s">
        <v>15</v>
      </c>
      <c r="C14388" t="s">
        <v>79</v>
      </c>
      <c r="D14388" s="3">
        <v>133500</v>
      </c>
    </row>
    <row r="14389" spans="1:4" x14ac:dyDescent="0.3">
      <c r="A14389" t="s">
        <v>63</v>
      </c>
      <c r="B14389" t="s">
        <v>15</v>
      </c>
      <c r="C14389" t="s">
        <v>12</v>
      </c>
      <c r="D14389" s="3">
        <v>82500</v>
      </c>
    </row>
    <row r="14390" spans="1:4" x14ac:dyDescent="0.3">
      <c r="A14390" t="s">
        <v>10</v>
      </c>
      <c r="B14390" t="s">
        <v>15</v>
      </c>
      <c r="C14390" t="s">
        <v>12</v>
      </c>
      <c r="D14390" s="3">
        <v>274500</v>
      </c>
    </row>
    <row r="14391" spans="1:4" x14ac:dyDescent="0.3">
      <c r="A14391" t="s">
        <v>17</v>
      </c>
      <c r="B14391" t="s">
        <v>15</v>
      </c>
      <c r="C14391" t="s">
        <v>56</v>
      </c>
      <c r="D14391" s="3">
        <v>105300</v>
      </c>
    </row>
    <row r="14392" spans="1:4" x14ac:dyDescent="0.3">
      <c r="A14392" t="s">
        <v>97</v>
      </c>
      <c r="B14392" t="s">
        <v>15</v>
      </c>
      <c r="C14392" t="s">
        <v>12</v>
      </c>
      <c r="D14392" s="3">
        <v>115000</v>
      </c>
    </row>
    <row r="14393" spans="1:4" x14ac:dyDescent="0.3">
      <c r="A14393" t="s">
        <v>24</v>
      </c>
      <c r="B14393" t="s">
        <v>15</v>
      </c>
      <c r="C14393" t="s">
        <v>12</v>
      </c>
      <c r="D14393" s="3">
        <v>150000</v>
      </c>
    </row>
    <row r="14394" spans="1:4" x14ac:dyDescent="0.3">
      <c r="A14394" t="s">
        <v>24</v>
      </c>
      <c r="B14394" t="s">
        <v>15</v>
      </c>
      <c r="C14394" t="s">
        <v>12</v>
      </c>
      <c r="D14394" s="3">
        <v>100000</v>
      </c>
    </row>
    <row r="14395" spans="1:4" x14ac:dyDescent="0.3">
      <c r="A14395" t="s">
        <v>24</v>
      </c>
      <c r="B14395" t="s">
        <v>15</v>
      </c>
      <c r="C14395" t="s">
        <v>79</v>
      </c>
      <c r="D14395" s="3">
        <v>166419.5</v>
      </c>
    </row>
    <row r="14396" spans="1:4" x14ac:dyDescent="0.3">
      <c r="A14396" t="s">
        <v>24</v>
      </c>
      <c r="B14396" t="s">
        <v>15</v>
      </c>
      <c r="C14396" t="s">
        <v>93</v>
      </c>
      <c r="D14396" s="3">
        <v>109500</v>
      </c>
    </row>
    <row r="14397" spans="1:4" x14ac:dyDescent="0.3">
      <c r="A14397" t="s">
        <v>24</v>
      </c>
      <c r="B14397" t="s">
        <v>15</v>
      </c>
      <c r="C14397" t="s">
        <v>12</v>
      </c>
      <c r="D14397" s="3">
        <v>72500</v>
      </c>
    </row>
    <row r="14398" spans="1:4" x14ac:dyDescent="0.3">
      <c r="A14398" t="s">
        <v>17</v>
      </c>
      <c r="B14398" t="s">
        <v>15</v>
      </c>
      <c r="C14398" t="s">
        <v>12</v>
      </c>
      <c r="D14398" s="3">
        <v>95680</v>
      </c>
    </row>
    <row r="14399" spans="1:4" x14ac:dyDescent="0.3">
      <c r="A14399" t="s">
        <v>24</v>
      </c>
      <c r="B14399" t="s">
        <v>15</v>
      </c>
      <c r="C14399" t="s">
        <v>94</v>
      </c>
      <c r="D14399" s="3">
        <v>192000</v>
      </c>
    </row>
    <row r="14400" spans="1:4" x14ac:dyDescent="0.3">
      <c r="A14400" t="s">
        <v>10</v>
      </c>
      <c r="B14400" t="s">
        <v>15</v>
      </c>
      <c r="C14400" t="s">
        <v>12</v>
      </c>
      <c r="D14400" s="3">
        <v>173500</v>
      </c>
    </row>
    <row r="14401" spans="1:4" x14ac:dyDescent="0.3">
      <c r="A14401" t="s">
        <v>54</v>
      </c>
      <c r="B14401" t="s">
        <v>15</v>
      </c>
      <c r="C14401" t="s">
        <v>12</v>
      </c>
      <c r="D14401" s="3">
        <v>110000</v>
      </c>
    </row>
    <row r="14402" spans="1:4" x14ac:dyDescent="0.3">
      <c r="A14402" t="s">
        <v>63</v>
      </c>
      <c r="B14402" t="s">
        <v>15</v>
      </c>
      <c r="C14402" t="s">
        <v>12</v>
      </c>
      <c r="D14402" s="3">
        <v>85000</v>
      </c>
    </row>
    <row r="14403" spans="1:4" x14ac:dyDescent="0.3">
      <c r="A14403" t="s">
        <v>10</v>
      </c>
      <c r="B14403" t="s">
        <v>15</v>
      </c>
      <c r="C14403" t="s">
        <v>12</v>
      </c>
      <c r="D14403" s="3">
        <v>225000</v>
      </c>
    </row>
    <row r="14404" spans="1:4" x14ac:dyDescent="0.3">
      <c r="A14404" t="s">
        <v>41</v>
      </c>
      <c r="B14404" t="s">
        <v>15</v>
      </c>
      <c r="C14404" t="s">
        <v>84</v>
      </c>
      <c r="D14404" s="3">
        <v>93600</v>
      </c>
    </row>
    <row r="14405" spans="1:4" x14ac:dyDescent="0.3">
      <c r="A14405" t="s">
        <v>17</v>
      </c>
      <c r="B14405" t="s">
        <v>15</v>
      </c>
      <c r="C14405" t="s">
        <v>12</v>
      </c>
      <c r="D14405" s="3">
        <v>72500</v>
      </c>
    </row>
    <row r="14406" spans="1:4" x14ac:dyDescent="0.3">
      <c r="A14406" t="s">
        <v>17</v>
      </c>
      <c r="B14406" t="s">
        <v>15</v>
      </c>
      <c r="C14406" t="s">
        <v>12</v>
      </c>
      <c r="D14406" s="3">
        <v>137610</v>
      </c>
    </row>
    <row r="14407" spans="1:4" x14ac:dyDescent="0.3">
      <c r="A14407" t="s">
        <v>54</v>
      </c>
      <c r="B14407" t="s">
        <v>15</v>
      </c>
      <c r="C14407" t="s">
        <v>12</v>
      </c>
      <c r="D14407" s="3">
        <v>90000</v>
      </c>
    </row>
    <row r="14408" spans="1:4" x14ac:dyDescent="0.3">
      <c r="A14408" t="s">
        <v>17</v>
      </c>
      <c r="B14408" t="s">
        <v>15</v>
      </c>
      <c r="C14408" t="s">
        <v>12</v>
      </c>
      <c r="D14408" s="3">
        <v>90000</v>
      </c>
    </row>
    <row r="14409" spans="1:4" x14ac:dyDescent="0.3">
      <c r="A14409" t="s">
        <v>17</v>
      </c>
      <c r="B14409" t="s">
        <v>15</v>
      </c>
      <c r="C14409" t="s">
        <v>12</v>
      </c>
      <c r="D14409" s="3">
        <v>125000</v>
      </c>
    </row>
    <row r="14410" spans="1:4" x14ac:dyDescent="0.3">
      <c r="A14410" t="s">
        <v>24</v>
      </c>
      <c r="B14410" t="s">
        <v>15</v>
      </c>
      <c r="C14410" t="s">
        <v>31</v>
      </c>
      <c r="D14410" s="3">
        <v>134000</v>
      </c>
    </row>
    <row r="14411" spans="1:4" x14ac:dyDescent="0.3">
      <c r="A14411" t="s">
        <v>24</v>
      </c>
      <c r="B14411" t="s">
        <v>15</v>
      </c>
      <c r="C14411" t="s">
        <v>12</v>
      </c>
      <c r="D14411" s="3">
        <v>125000</v>
      </c>
    </row>
    <row r="14412" spans="1:4" x14ac:dyDescent="0.3">
      <c r="A14412" t="s">
        <v>17</v>
      </c>
      <c r="B14412" t="s">
        <v>15</v>
      </c>
      <c r="C14412" t="s">
        <v>12</v>
      </c>
      <c r="D14412" s="3">
        <v>90000</v>
      </c>
    </row>
    <row r="14413" spans="1:4" x14ac:dyDescent="0.3">
      <c r="A14413" t="s">
        <v>24</v>
      </c>
      <c r="B14413" t="s">
        <v>15</v>
      </c>
      <c r="C14413" t="s">
        <v>12</v>
      </c>
      <c r="D14413" s="3">
        <v>161500</v>
      </c>
    </row>
    <row r="14414" spans="1:4" x14ac:dyDescent="0.3">
      <c r="A14414" t="s">
        <v>24</v>
      </c>
      <c r="B14414" t="s">
        <v>15</v>
      </c>
      <c r="C14414" t="s">
        <v>12</v>
      </c>
      <c r="D14414" s="3">
        <v>125000</v>
      </c>
    </row>
    <row r="14415" spans="1:4" x14ac:dyDescent="0.3">
      <c r="A14415" t="s">
        <v>17</v>
      </c>
      <c r="B14415" t="s">
        <v>15</v>
      </c>
      <c r="C14415" t="s">
        <v>12</v>
      </c>
      <c r="D14415" s="3">
        <v>127500</v>
      </c>
    </row>
    <row r="14416" spans="1:4" x14ac:dyDescent="0.3">
      <c r="A14416" t="s">
        <v>54</v>
      </c>
      <c r="B14416" t="s">
        <v>15</v>
      </c>
      <c r="C14416" t="s">
        <v>12</v>
      </c>
      <c r="D14416" s="3">
        <v>80000</v>
      </c>
    </row>
    <row r="14417" spans="1:4" x14ac:dyDescent="0.3">
      <c r="A14417" t="s">
        <v>24</v>
      </c>
      <c r="B14417" t="s">
        <v>15</v>
      </c>
      <c r="C14417" t="s">
        <v>12</v>
      </c>
      <c r="D14417" s="3">
        <v>127500</v>
      </c>
    </row>
    <row r="14418" spans="1:4" x14ac:dyDescent="0.3">
      <c r="A14418" t="s">
        <v>54</v>
      </c>
      <c r="B14418" t="s">
        <v>15</v>
      </c>
      <c r="C14418" t="s">
        <v>99</v>
      </c>
      <c r="D14418" s="3">
        <v>120000</v>
      </c>
    </row>
    <row r="14419" spans="1:4" x14ac:dyDescent="0.3">
      <c r="A14419" t="s">
        <v>54</v>
      </c>
      <c r="B14419" t="s">
        <v>15</v>
      </c>
      <c r="C14419" t="s">
        <v>94</v>
      </c>
      <c r="D14419" s="3">
        <v>147500</v>
      </c>
    </row>
    <row r="14420" spans="1:4" x14ac:dyDescent="0.3">
      <c r="A14420" t="s">
        <v>17</v>
      </c>
      <c r="B14420" t="s">
        <v>15</v>
      </c>
      <c r="C14420" t="s">
        <v>12</v>
      </c>
      <c r="D14420" s="3">
        <v>47500</v>
      </c>
    </row>
    <row r="14421" spans="1:4" x14ac:dyDescent="0.3">
      <c r="A14421" t="s">
        <v>41</v>
      </c>
      <c r="B14421" t="s">
        <v>15</v>
      </c>
      <c r="C14421" t="s">
        <v>12</v>
      </c>
      <c r="D14421" s="3">
        <v>215000</v>
      </c>
    </row>
    <row r="14422" spans="1:4" x14ac:dyDescent="0.3">
      <c r="A14422" t="s">
        <v>17</v>
      </c>
      <c r="B14422" t="s">
        <v>15</v>
      </c>
      <c r="C14422" t="s">
        <v>12</v>
      </c>
      <c r="D14422" s="3">
        <v>69107</v>
      </c>
    </row>
    <row r="14423" spans="1:4" x14ac:dyDescent="0.3">
      <c r="A14423" t="s">
        <v>24</v>
      </c>
      <c r="B14423" t="s">
        <v>15</v>
      </c>
      <c r="C14423" t="s">
        <v>12</v>
      </c>
      <c r="D14423" s="3">
        <v>105000</v>
      </c>
    </row>
    <row r="14424" spans="1:4" x14ac:dyDescent="0.3">
      <c r="A14424" t="s">
        <v>10</v>
      </c>
      <c r="B14424" t="s">
        <v>15</v>
      </c>
      <c r="C14424" t="s">
        <v>12</v>
      </c>
      <c r="D14424" s="3">
        <v>175000</v>
      </c>
    </row>
    <row r="14425" spans="1:4" x14ac:dyDescent="0.3">
      <c r="A14425" t="s">
        <v>17</v>
      </c>
      <c r="B14425" t="s">
        <v>15</v>
      </c>
      <c r="C14425" t="s">
        <v>12</v>
      </c>
      <c r="D14425" s="3">
        <v>115000</v>
      </c>
    </row>
    <row r="14426" spans="1:4" x14ac:dyDescent="0.3">
      <c r="A14426" t="s">
        <v>17</v>
      </c>
      <c r="B14426" t="s">
        <v>15</v>
      </c>
      <c r="C14426" t="s">
        <v>12</v>
      </c>
      <c r="D14426" s="3">
        <v>100000</v>
      </c>
    </row>
    <row r="14427" spans="1:4" x14ac:dyDescent="0.3">
      <c r="A14427" t="s">
        <v>17</v>
      </c>
      <c r="B14427" t="s">
        <v>15</v>
      </c>
      <c r="C14427" t="s">
        <v>135</v>
      </c>
      <c r="D14427" s="3">
        <v>51014</v>
      </c>
    </row>
    <row r="14428" spans="1:4" x14ac:dyDescent="0.3">
      <c r="A14428" t="s">
        <v>41</v>
      </c>
      <c r="B14428" t="s">
        <v>15</v>
      </c>
      <c r="C14428" t="s">
        <v>84</v>
      </c>
      <c r="D14428" s="3">
        <v>170500</v>
      </c>
    </row>
    <row r="14429" spans="1:4" x14ac:dyDescent="0.3">
      <c r="A14429" t="s">
        <v>24</v>
      </c>
      <c r="B14429" t="s">
        <v>15</v>
      </c>
      <c r="C14429" t="s">
        <v>12</v>
      </c>
      <c r="D14429" s="3">
        <v>92219.3125</v>
      </c>
    </row>
    <row r="14430" spans="1:4" x14ac:dyDescent="0.3">
      <c r="A14430" t="s">
        <v>17</v>
      </c>
      <c r="B14430" t="s">
        <v>15</v>
      </c>
      <c r="C14430" t="s">
        <v>12</v>
      </c>
      <c r="D14430" s="3">
        <v>36000</v>
      </c>
    </row>
    <row r="14431" spans="1:4" x14ac:dyDescent="0.3">
      <c r="A14431" t="s">
        <v>54</v>
      </c>
      <c r="B14431" t="s">
        <v>15</v>
      </c>
      <c r="C14431" t="s">
        <v>31</v>
      </c>
      <c r="D14431" s="3">
        <v>115000</v>
      </c>
    </row>
    <row r="14432" spans="1:4" x14ac:dyDescent="0.3">
      <c r="A14432" t="s">
        <v>24</v>
      </c>
      <c r="B14432" t="s">
        <v>15</v>
      </c>
      <c r="C14432" t="s">
        <v>136</v>
      </c>
      <c r="D14432" s="3">
        <v>57118</v>
      </c>
    </row>
    <row r="14433" spans="1:4" x14ac:dyDescent="0.3">
      <c r="A14433" t="s">
        <v>17</v>
      </c>
      <c r="B14433" t="s">
        <v>15</v>
      </c>
      <c r="C14433" t="s">
        <v>12</v>
      </c>
      <c r="D14433" s="3">
        <v>115000</v>
      </c>
    </row>
    <row r="14434" spans="1:4" x14ac:dyDescent="0.3">
      <c r="A14434" t="s">
        <v>17</v>
      </c>
      <c r="B14434" t="s">
        <v>15</v>
      </c>
      <c r="C14434" t="s">
        <v>56</v>
      </c>
      <c r="D14434" s="3">
        <v>56700</v>
      </c>
    </row>
    <row r="14435" spans="1:4" x14ac:dyDescent="0.3">
      <c r="A14435" t="s">
        <v>54</v>
      </c>
      <c r="B14435" t="s">
        <v>15</v>
      </c>
      <c r="C14435" t="s">
        <v>12</v>
      </c>
      <c r="D14435" s="3">
        <v>107500</v>
      </c>
    </row>
    <row r="14436" spans="1:4" x14ac:dyDescent="0.3">
      <c r="A14436" t="s">
        <v>97</v>
      </c>
      <c r="B14436" t="s">
        <v>15</v>
      </c>
      <c r="C14436" t="s">
        <v>56</v>
      </c>
      <c r="D14436" s="3">
        <v>89100</v>
      </c>
    </row>
    <row r="14437" spans="1:4" x14ac:dyDescent="0.3">
      <c r="A14437" t="s">
        <v>63</v>
      </c>
      <c r="B14437" t="s">
        <v>15</v>
      </c>
      <c r="C14437" t="s">
        <v>12</v>
      </c>
      <c r="D14437" s="3">
        <v>124497</v>
      </c>
    </row>
    <row r="14438" spans="1:4" x14ac:dyDescent="0.3">
      <c r="A14438" t="s">
        <v>54</v>
      </c>
      <c r="B14438" t="s">
        <v>15</v>
      </c>
      <c r="C14438" t="s">
        <v>84</v>
      </c>
      <c r="D14438" s="3">
        <v>147500</v>
      </c>
    </row>
    <row r="14439" spans="1:4" x14ac:dyDescent="0.3">
      <c r="A14439" t="s">
        <v>63</v>
      </c>
      <c r="B14439" t="s">
        <v>15</v>
      </c>
      <c r="C14439" t="s">
        <v>136</v>
      </c>
      <c r="D14439" s="3">
        <v>75000</v>
      </c>
    </row>
    <row r="14440" spans="1:4" x14ac:dyDescent="0.3">
      <c r="A14440" t="s">
        <v>41</v>
      </c>
      <c r="B14440" t="s">
        <v>15</v>
      </c>
      <c r="C14440" t="s">
        <v>31</v>
      </c>
      <c r="D14440" s="3">
        <v>150000</v>
      </c>
    </row>
    <row r="14441" spans="1:4" x14ac:dyDescent="0.3">
      <c r="A14441" t="s">
        <v>41</v>
      </c>
      <c r="B14441" t="s">
        <v>15</v>
      </c>
      <c r="C14441" t="s">
        <v>31</v>
      </c>
      <c r="D14441" s="3">
        <v>174000</v>
      </c>
    </row>
    <row r="14442" spans="1:4" x14ac:dyDescent="0.3">
      <c r="A14442" t="s">
        <v>17</v>
      </c>
      <c r="B14442" t="s">
        <v>15</v>
      </c>
      <c r="C14442" t="s">
        <v>12</v>
      </c>
      <c r="D14442" s="3">
        <v>160000</v>
      </c>
    </row>
    <row r="14443" spans="1:4" x14ac:dyDescent="0.3">
      <c r="A14443" t="s">
        <v>78</v>
      </c>
      <c r="B14443" t="s">
        <v>15</v>
      </c>
      <c r="C14443" t="s">
        <v>83</v>
      </c>
      <c r="D14443" s="3">
        <v>172500</v>
      </c>
    </row>
    <row r="14444" spans="1:4" x14ac:dyDescent="0.3">
      <c r="A14444" t="s">
        <v>24</v>
      </c>
      <c r="B14444" t="s">
        <v>15</v>
      </c>
      <c r="C14444" t="s">
        <v>12</v>
      </c>
      <c r="D14444" s="3">
        <v>200000</v>
      </c>
    </row>
    <row r="14445" spans="1:4" x14ac:dyDescent="0.3">
      <c r="A14445" t="s">
        <v>17</v>
      </c>
      <c r="B14445" t="s">
        <v>15</v>
      </c>
      <c r="C14445" t="s">
        <v>12</v>
      </c>
      <c r="D14445" s="3">
        <v>83500</v>
      </c>
    </row>
    <row r="14446" spans="1:4" x14ac:dyDescent="0.3">
      <c r="A14446" t="s">
        <v>54</v>
      </c>
      <c r="B14446" t="s">
        <v>15</v>
      </c>
      <c r="C14446" t="s">
        <v>82</v>
      </c>
      <c r="D14446" s="3">
        <v>96773</v>
      </c>
    </row>
    <row r="14447" spans="1:4" x14ac:dyDescent="0.3">
      <c r="A14447" t="s">
        <v>54</v>
      </c>
      <c r="B14447" t="s">
        <v>15</v>
      </c>
      <c r="C14447" t="s">
        <v>12</v>
      </c>
      <c r="D14447" s="3">
        <v>300000</v>
      </c>
    </row>
    <row r="14448" spans="1:4" x14ac:dyDescent="0.3">
      <c r="A14448" t="s">
        <v>29</v>
      </c>
      <c r="B14448" t="s">
        <v>15</v>
      </c>
      <c r="C14448" t="s">
        <v>12</v>
      </c>
      <c r="D14448" s="3">
        <v>115000</v>
      </c>
    </row>
    <row r="14449" spans="1:4" x14ac:dyDescent="0.3">
      <c r="A14449" t="s">
        <v>29</v>
      </c>
      <c r="B14449" t="s">
        <v>15</v>
      </c>
      <c r="C14449" t="s">
        <v>12</v>
      </c>
      <c r="D14449" s="3">
        <v>125000</v>
      </c>
    </row>
    <row r="14450" spans="1:4" x14ac:dyDescent="0.3">
      <c r="A14450" t="s">
        <v>17</v>
      </c>
      <c r="B14450" t="s">
        <v>15</v>
      </c>
      <c r="C14450" t="s">
        <v>12</v>
      </c>
      <c r="D14450" s="3">
        <v>60000</v>
      </c>
    </row>
    <row r="14451" spans="1:4" x14ac:dyDescent="0.3">
      <c r="A14451" t="s">
        <v>24</v>
      </c>
      <c r="B14451" t="s">
        <v>15</v>
      </c>
      <c r="C14451" t="s">
        <v>12</v>
      </c>
      <c r="D14451" s="3">
        <v>55500</v>
      </c>
    </row>
    <row r="14452" spans="1:4" x14ac:dyDescent="0.3">
      <c r="A14452" t="s">
        <v>24</v>
      </c>
      <c r="B14452" t="s">
        <v>15</v>
      </c>
      <c r="C14452" t="s">
        <v>12</v>
      </c>
      <c r="D14452" s="3">
        <v>141000</v>
      </c>
    </row>
    <row r="14453" spans="1:4" x14ac:dyDescent="0.3">
      <c r="A14453" t="s">
        <v>17</v>
      </c>
      <c r="B14453" t="s">
        <v>15</v>
      </c>
      <c r="C14453" t="s">
        <v>12</v>
      </c>
      <c r="D14453" s="3">
        <v>175000</v>
      </c>
    </row>
    <row r="14454" spans="1:4" x14ac:dyDescent="0.3">
      <c r="A14454" t="s">
        <v>17</v>
      </c>
      <c r="B14454" t="s">
        <v>15</v>
      </c>
      <c r="C14454" t="s">
        <v>12</v>
      </c>
      <c r="D14454" s="3">
        <v>101500</v>
      </c>
    </row>
    <row r="14455" spans="1:4" x14ac:dyDescent="0.3">
      <c r="A14455" t="s">
        <v>63</v>
      </c>
      <c r="B14455" t="s">
        <v>15</v>
      </c>
      <c r="C14455" t="s">
        <v>12</v>
      </c>
      <c r="D14455" s="3">
        <v>131085</v>
      </c>
    </row>
    <row r="14456" spans="1:4" x14ac:dyDescent="0.3">
      <c r="A14456" t="s">
        <v>24</v>
      </c>
      <c r="B14456" t="s">
        <v>15</v>
      </c>
      <c r="C14456" t="s">
        <v>12</v>
      </c>
      <c r="D14456" s="3">
        <v>103550</v>
      </c>
    </row>
    <row r="14457" spans="1:4" x14ac:dyDescent="0.3">
      <c r="A14457" t="s">
        <v>29</v>
      </c>
      <c r="B14457" t="s">
        <v>15</v>
      </c>
      <c r="C14457" t="s">
        <v>12</v>
      </c>
      <c r="D14457" s="3">
        <v>99150</v>
      </c>
    </row>
    <row r="14458" spans="1:4" x14ac:dyDescent="0.3">
      <c r="A14458" t="s">
        <v>17</v>
      </c>
      <c r="B14458" t="s">
        <v>15</v>
      </c>
      <c r="C14458" t="s">
        <v>12</v>
      </c>
      <c r="D14458" s="3">
        <v>64040</v>
      </c>
    </row>
    <row r="14459" spans="1:4" x14ac:dyDescent="0.3">
      <c r="A14459" t="s">
        <v>54</v>
      </c>
      <c r="B14459" t="s">
        <v>15</v>
      </c>
      <c r="C14459" t="s">
        <v>12</v>
      </c>
      <c r="D14459" s="3">
        <v>105000</v>
      </c>
    </row>
    <row r="14460" spans="1:4" x14ac:dyDescent="0.3">
      <c r="A14460" t="s">
        <v>29</v>
      </c>
      <c r="B14460" t="s">
        <v>15</v>
      </c>
      <c r="C14460" t="s">
        <v>12</v>
      </c>
      <c r="D14460" s="3">
        <v>140000</v>
      </c>
    </row>
    <row r="14461" spans="1:4" x14ac:dyDescent="0.3">
      <c r="A14461" t="s">
        <v>24</v>
      </c>
      <c r="B14461" t="s">
        <v>15</v>
      </c>
      <c r="C14461" t="s">
        <v>12</v>
      </c>
      <c r="D14461" s="3">
        <v>65000</v>
      </c>
    </row>
    <row r="14462" spans="1:4" x14ac:dyDescent="0.3">
      <c r="A14462" t="s">
        <v>24</v>
      </c>
      <c r="B14462" t="s">
        <v>15</v>
      </c>
      <c r="C14462" t="s">
        <v>31</v>
      </c>
      <c r="D14462" s="3">
        <v>177500</v>
      </c>
    </row>
    <row r="14463" spans="1:4" x14ac:dyDescent="0.3">
      <c r="A14463" t="s">
        <v>17</v>
      </c>
      <c r="B14463" t="s">
        <v>15</v>
      </c>
      <c r="C14463" t="s">
        <v>12</v>
      </c>
      <c r="D14463" s="3">
        <v>110000</v>
      </c>
    </row>
    <row r="14464" spans="1:4" x14ac:dyDescent="0.3">
      <c r="A14464" t="s">
        <v>41</v>
      </c>
      <c r="B14464" t="s">
        <v>15</v>
      </c>
      <c r="C14464" t="s">
        <v>121</v>
      </c>
      <c r="D14464" s="3">
        <v>72900</v>
      </c>
    </row>
    <row r="14465" spans="1:4" x14ac:dyDescent="0.3">
      <c r="A14465" t="s">
        <v>54</v>
      </c>
      <c r="B14465" t="s">
        <v>15</v>
      </c>
      <c r="C14465" t="s">
        <v>94</v>
      </c>
      <c r="D14465" s="3">
        <v>89100</v>
      </c>
    </row>
    <row r="14466" spans="1:4" x14ac:dyDescent="0.3">
      <c r="A14466" t="s">
        <v>54</v>
      </c>
      <c r="B14466" t="s">
        <v>15</v>
      </c>
      <c r="C14466" t="s">
        <v>12</v>
      </c>
      <c r="D14466" s="3">
        <v>108415.5</v>
      </c>
    </row>
    <row r="14467" spans="1:4" x14ac:dyDescent="0.3">
      <c r="A14467" t="s">
        <v>24</v>
      </c>
      <c r="B14467" t="s">
        <v>15</v>
      </c>
      <c r="C14467" t="s">
        <v>12</v>
      </c>
      <c r="D14467" s="3">
        <v>104000</v>
      </c>
    </row>
    <row r="14468" spans="1:4" x14ac:dyDescent="0.3">
      <c r="A14468" t="s">
        <v>29</v>
      </c>
      <c r="B14468" t="s">
        <v>15</v>
      </c>
      <c r="C14468" t="s">
        <v>84</v>
      </c>
      <c r="D14468" s="3">
        <v>79200</v>
      </c>
    </row>
    <row r="14469" spans="1:4" x14ac:dyDescent="0.3">
      <c r="A14469" t="s">
        <v>29</v>
      </c>
      <c r="B14469" t="s">
        <v>15</v>
      </c>
      <c r="C14469" t="s">
        <v>12</v>
      </c>
      <c r="D14469" s="3">
        <v>148500</v>
      </c>
    </row>
    <row r="14470" spans="1:4" x14ac:dyDescent="0.3">
      <c r="A14470" t="s">
        <v>10</v>
      </c>
      <c r="B14470" t="s">
        <v>15</v>
      </c>
      <c r="C14470" t="s">
        <v>12</v>
      </c>
      <c r="D14470" s="3">
        <v>111608.5</v>
      </c>
    </row>
    <row r="14471" spans="1:4" x14ac:dyDescent="0.3">
      <c r="A14471" t="s">
        <v>54</v>
      </c>
      <c r="B14471" t="s">
        <v>15</v>
      </c>
      <c r="C14471" t="s">
        <v>12</v>
      </c>
      <c r="D14471" s="3">
        <v>139539.5</v>
      </c>
    </row>
    <row r="14472" spans="1:4" x14ac:dyDescent="0.3">
      <c r="A14472" t="s">
        <v>80</v>
      </c>
      <c r="B14472" t="s">
        <v>15</v>
      </c>
      <c r="C14472" t="s">
        <v>56</v>
      </c>
      <c r="D14472" s="3">
        <v>80850</v>
      </c>
    </row>
    <row r="14473" spans="1:4" x14ac:dyDescent="0.3">
      <c r="A14473" t="s">
        <v>24</v>
      </c>
      <c r="B14473" t="s">
        <v>15</v>
      </c>
      <c r="C14473" t="s">
        <v>12</v>
      </c>
      <c r="D14473" s="3">
        <v>228222</v>
      </c>
    </row>
    <row r="14474" spans="1:4" x14ac:dyDescent="0.3">
      <c r="A14474" t="s">
        <v>54</v>
      </c>
      <c r="B14474" t="s">
        <v>15</v>
      </c>
      <c r="C14474" t="s">
        <v>102</v>
      </c>
      <c r="D14474" s="3">
        <v>147500</v>
      </c>
    </row>
    <row r="14475" spans="1:4" x14ac:dyDescent="0.3">
      <c r="A14475" t="s">
        <v>80</v>
      </c>
      <c r="B14475" t="s">
        <v>15</v>
      </c>
      <c r="C14475" t="s">
        <v>116</v>
      </c>
      <c r="D14475" s="3">
        <v>206000</v>
      </c>
    </row>
    <row r="14476" spans="1:4" x14ac:dyDescent="0.3">
      <c r="A14476" t="s">
        <v>54</v>
      </c>
      <c r="B14476" t="s">
        <v>15</v>
      </c>
      <c r="C14476" t="s">
        <v>12</v>
      </c>
      <c r="D14476" s="3">
        <v>105000</v>
      </c>
    </row>
    <row r="14477" spans="1:4" x14ac:dyDescent="0.3">
      <c r="A14477" t="s">
        <v>29</v>
      </c>
      <c r="B14477" t="s">
        <v>15</v>
      </c>
      <c r="C14477" t="s">
        <v>12</v>
      </c>
      <c r="D14477" s="3">
        <v>91500</v>
      </c>
    </row>
    <row r="14478" spans="1:4" x14ac:dyDescent="0.3">
      <c r="A14478" t="s">
        <v>17</v>
      </c>
      <c r="B14478" t="s">
        <v>15</v>
      </c>
      <c r="C14478" t="s">
        <v>12</v>
      </c>
      <c r="D14478" s="3">
        <v>90000</v>
      </c>
    </row>
    <row r="14479" spans="1:4" x14ac:dyDescent="0.3">
      <c r="A14479" t="s">
        <v>41</v>
      </c>
      <c r="B14479" t="s">
        <v>15</v>
      </c>
      <c r="C14479" t="s">
        <v>12</v>
      </c>
      <c r="D14479" s="3">
        <v>157500</v>
      </c>
    </row>
    <row r="14480" spans="1:4" x14ac:dyDescent="0.3">
      <c r="A14480" t="s">
        <v>24</v>
      </c>
      <c r="B14480" t="s">
        <v>15</v>
      </c>
      <c r="C14480" t="s">
        <v>118</v>
      </c>
      <c r="D14480" s="3">
        <v>106439.5</v>
      </c>
    </row>
    <row r="14481" spans="1:4" x14ac:dyDescent="0.3">
      <c r="A14481" t="s">
        <v>54</v>
      </c>
      <c r="B14481" t="s">
        <v>15</v>
      </c>
      <c r="C14481" t="s">
        <v>12</v>
      </c>
      <c r="D14481" s="3">
        <v>211000</v>
      </c>
    </row>
    <row r="14482" spans="1:4" x14ac:dyDescent="0.3">
      <c r="A14482" t="s">
        <v>24</v>
      </c>
      <c r="B14482" t="s">
        <v>15</v>
      </c>
      <c r="C14482" t="s">
        <v>31</v>
      </c>
      <c r="D14482" s="3">
        <v>50000</v>
      </c>
    </row>
    <row r="14483" spans="1:4" x14ac:dyDescent="0.3">
      <c r="A14483" t="s">
        <v>29</v>
      </c>
      <c r="B14483" t="s">
        <v>15</v>
      </c>
      <c r="C14483" t="s">
        <v>12</v>
      </c>
      <c r="D14483" s="3">
        <v>175000</v>
      </c>
    </row>
    <row r="14484" spans="1:4" x14ac:dyDescent="0.3">
      <c r="A14484" t="s">
        <v>24</v>
      </c>
      <c r="B14484" t="s">
        <v>90</v>
      </c>
      <c r="C14484" t="s">
        <v>12</v>
      </c>
      <c r="D14484" s="3">
        <v>115011.5</v>
      </c>
    </row>
    <row r="14485" spans="1:4" x14ac:dyDescent="0.3">
      <c r="A14485" t="s">
        <v>17</v>
      </c>
      <c r="B14485" t="s">
        <v>15</v>
      </c>
      <c r="C14485" t="s">
        <v>12</v>
      </c>
      <c r="D14485" s="3">
        <v>169311</v>
      </c>
    </row>
    <row r="14486" spans="1:4" x14ac:dyDescent="0.3">
      <c r="A14486" t="s">
        <v>17</v>
      </c>
      <c r="B14486" t="s">
        <v>15</v>
      </c>
      <c r="C14486" t="s">
        <v>12</v>
      </c>
      <c r="D14486" s="3">
        <v>75000</v>
      </c>
    </row>
    <row r="14487" spans="1:4" x14ac:dyDescent="0.3">
      <c r="A14487" t="s">
        <v>41</v>
      </c>
      <c r="B14487" t="s">
        <v>15</v>
      </c>
      <c r="C14487" t="s">
        <v>12</v>
      </c>
      <c r="D14487" s="3">
        <v>114550</v>
      </c>
    </row>
    <row r="14488" spans="1:4" x14ac:dyDescent="0.3">
      <c r="A14488" t="s">
        <v>54</v>
      </c>
      <c r="B14488" t="s">
        <v>15</v>
      </c>
      <c r="C14488" t="s">
        <v>138</v>
      </c>
      <c r="D14488" s="3">
        <v>133000</v>
      </c>
    </row>
    <row r="14489" spans="1:4" x14ac:dyDescent="0.3">
      <c r="A14489" t="s">
        <v>17</v>
      </c>
      <c r="B14489" t="s">
        <v>15</v>
      </c>
      <c r="C14489" t="s">
        <v>12</v>
      </c>
      <c r="D14489" s="3">
        <v>55000</v>
      </c>
    </row>
    <row r="14490" spans="1:4" x14ac:dyDescent="0.3">
      <c r="A14490" t="s">
        <v>41</v>
      </c>
      <c r="B14490" t="s">
        <v>15</v>
      </c>
      <c r="C14490" t="s">
        <v>12</v>
      </c>
      <c r="D14490" s="3">
        <v>152500</v>
      </c>
    </row>
    <row r="14491" spans="1:4" x14ac:dyDescent="0.3">
      <c r="A14491" t="s">
        <v>17</v>
      </c>
      <c r="B14491" t="s">
        <v>15</v>
      </c>
      <c r="C14491" t="s">
        <v>12</v>
      </c>
      <c r="D14491" s="3">
        <v>50000</v>
      </c>
    </row>
    <row r="14492" spans="1:4" x14ac:dyDescent="0.3">
      <c r="A14492" t="s">
        <v>24</v>
      </c>
      <c r="B14492" t="s">
        <v>15</v>
      </c>
      <c r="C14492" t="s">
        <v>12</v>
      </c>
      <c r="D14492" s="3">
        <v>123750</v>
      </c>
    </row>
    <row r="14493" spans="1:4" x14ac:dyDescent="0.3">
      <c r="A14493" t="s">
        <v>54</v>
      </c>
      <c r="B14493" t="s">
        <v>15</v>
      </c>
      <c r="C14493" t="s">
        <v>89</v>
      </c>
      <c r="D14493" s="3">
        <v>72000</v>
      </c>
    </row>
    <row r="14494" spans="1:4" x14ac:dyDescent="0.3">
      <c r="A14494" t="s">
        <v>24</v>
      </c>
      <c r="B14494" t="s">
        <v>15</v>
      </c>
      <c r="C14494" t="s">
        <v>12</v>
      </c>
      <c r="D14494" s="3">
        <v>112500</v>
      </c>
    </row>
    <row r="14495" spans="1:4" x14ac:dyDescent="0.3">
      <c r="A14495" t="s">
        <v>17</v>
      </c>
      <c r="B14495" t="s">
        <v>15</v>
      </c>
      <c r="C14495" t="s">
        <v>12</v>
      </c>
      <c r="D14495" s="3">
        <v>63594</v>
      </c>
    </row>
    <row r="14496" spans="1:4" x14ac:dyDescent="0.3">
      <c r="A14496" t="s">
        <v>17</v>
      </c>
      <c r="B14496" t="s">
        <v>15</v>
      </c>
      <c r="C14496" t="s">
        <v>12</v>
      </c>
      <c r="D14496" s="3">
        <v>80000</v>
      </c>
    </row>
    <row r="14497" spans="1:4" x14ac:dyDescent="0.3">
      <c r="A14497" t="s">
        <v>24</v>
      </c>
      <c r="B14497" t="s">
        <v>15</v>
      </c>
      <c r="C14497" t="s">
        <v>12</v>
      </c>
      <c r="D14497" s="3">
        <v>202500</v>
      </c>
    </row>
    <row r="14498" spans="1:4" x14ac:dyDescent="0.3">
      <c r="A14498" t="s">
        <v>54</v>
      </c>
      <c r="B14498" t="s">
        <v>15</v>
      </c>
      <c r="C14498" t="s">
        <v>12</v>
      </c>
      <c r="D14498" s="3">
        <v>208114</v>
      </c>
    </row>
    <row r="14499" spans="1:4" x14ac:dyDescent="0.3">
      <c r="A14499" t="s">
        <v>41</v>
      </c>
      <c r="B14499" t="s">
        <v>15</v>
      </c>
      <c r="C14499" t="s">
        <v>112</v>
      </c>
      <c r="D14499" s="3">
        <v>147500</v>
      </c>
    </row>
    <row r="14500" spans="1:4" x14ac:dyDescent="0.3">
      <c r="A14500" t="s">
        <v>24</v>
      </c>
      <c r="B14500" t="s">
        <v>15</v>
      </c>
      <c r="C14500" t="s">
        <v>84</v>
      </c>
      <c r="D14500" s="3">
        <v>157500</v>
      </c>
    </row>
    <row r="14501" spans="1:4" x14ac:dyDescent="0.3">
      <c r="A14501" t="s">
        <v>17</v>
      </c>
      <c r="B14501" t="s">
        <v>15</v>
      </c>
      <c r="C14501" t="s">
        <v>12</v>
      </c>
      <c r="D14501" s="3">
        <v>105000</v>
      </c>
    </row>
    <row r="14502" spans="1:4" x14ac:dyDescent="0.3">
      <c r="A14502" t="s">
        <v>80</v>
      </c>
      <c r="B14502" t="s">
        <v>15</v>
      </c>
      <c r="C14502" t="s">
        <v>110</v>
      </c>
      <c r="D14502" s="3">
        <v>99150</v>
      </c>
    </row>
    <row r="14503" spans="1:4" x14ac:dyDescent="0.3">
      <c r="A14503" t="s">
        <v>17</v>
      </c>
      <c r="B14503" t="s">
        <v>15</v>
      </c>
      <c r="C14503" t="s">
        <v>83</v>
      </c>
      <c r="D14503" s="3">
        <v>57500</v>
      </c>
    </row>
    <row r="14504" spans="1:4" x14ac:dyDescent="0.3">
      <c r="A14504" t="s">
        <v>17</v>
      </c>
      <c r="B14504" t="s">
        <v>15</v>
      </c>
      <c r="C14504" t="s">
        <v>12</v>
      </c>
      <c r="D14504" s="3">
        <v>102400</v>
      </c>
    </row>
    <row r="14505" spans="1:4" x14ac:dyDescent="0.3">
      <c r="A14505" t="s">
        <v>17</v>
      </c>
      <c r="B14505" t="s">
        <v>15</v>
      </c>
      <c r="C14505" t="s">
        <v>31</v>
      </c>
      <c r="D14505" s="3">
        <v>65000</v>
      </c>
    </row>
    <row r="14506" spans="1:4" x14ac:dyDescent="0.3">
      <c r="A14506" t="s">
        <v>17</v>
      </c>
      <c r="B14506" t="s">
        <v>15</v>
      </c>
      <c r="C14506" t="s">
        <v>12</v>
      </c>
      <c r="D14506" s="3">
        <v>84000</v>
      </c>
    </row>
    <row r="14507" spans="1:4" x14ac:dyDescent="0.3">
      <c r="A14507" t="s">
        <v>24</v>
      </c>
      <c r="B14507" t="s">
        <v>15</v>
      </c>
      <c r="C14507" t="s">
        <v>31</v>
      </c>
      <c r="D14507" s="3">
        <v>105000</v>
      </c>
    </row>
    <row r="14508" spans="1:4" x14ac:dyDescent="0.3">
      <c r="A14508" t="s">
        <v>24</v>
      </c>
      <c r="B14508" t="s">
        <v>15</v>
      </c>
      <c r="C14508" t="s">
        <v>12</v>
      </c>
      <c r="D14508" s="3">
        <v>150000</v>
      </c>
    </row>
    <row r="14509" spans="1:4" x14ac:dyDescent="0.3">
      <c r="A14509" t="s">
        <v>17</v>
      </c>
      <c r="B14509" t="s">
        <v>15</v>
      </c>
      <c r="C14509" t="s">
        <v>12</v>
      </c>
      <c r="D14509" s="3">
        <v>80000</v>
      </c>
    </row>
    <row r="14510" spans="1:4" x14ac:dyDescent="0.3">
      <c r="A14510" t="s">
        <v>24</v>
      </c>
      <c r="B14510" t="s">
        <v>15</v>
      </c>
      <c r="C14510" t="s">
        <v>12</v>
      </c>
      <c r="D14510" s="3">
        <v>94000</v>
      </c>
    </row>
    <row r="14511" spans="1:4" x14ac:dyDescent="0.3">
      <c r="A14511" t="s">
        <v>17</v>
      </c>
      <c r="B14511" t="s">
        <v>15</v>
      </c>
      <c r="C14511" t="s">
        <v>12</v>
      </c>
      <c r="D14511" s="3">
        <v>115000</v>
      </c>
    </row>
    <row r="14512" spans="1:4" x14ac:dyDescent="0.3">
      <c r="A14512" t="s">
        <v>17</v>
      </c>
      <c r="B14512" t="s">
        <v>15</v>
      </c>
      <c r="C14512" t="s">
        <v>12</v>
      </c>
      <c r="D14512" s="3">
        <v>125500</v>
      </c>
    </row>
    <row r="14513" spans="1:4" x14ac:dyDescent="0.3">
      <c r="A14513" t="s">
        <v>24</v>
      </c>
      <c r="B14513" t="s">
        <v>15</v>
      </c>
      <c r="C14513" t="s">
        <v>12</v>
      </c>
      <c r="D14513" s="3">
        <v>149946.5</v>
      </c>
    </row>
    <row r="14514" spans="1:4" x14ac:dyDescent="0.3">
      <c r="A14514" t="s">
        <v>54</v>
      </c>
      <c r="B14514" t="s">
        <v>15</v>
      </c>
      <c r="C14514" t="s">
        <v>99</v>
      </c>
      <c r="D14514" s="3">
        <v>90000</v>
      </c>
    </row>
    <row r="14515" spans="1:4" x14ac:dyDescent="0.3">
      <c r="A14515" t="s">
        <v>17</v>
      </c>
      <c r="B14515" t="s">
        <v>15</v>
      </c>
      <c r="C14515" t="s">
        <v>175</v>
      </c>
      <c r="D14515" s="3">
        <v>105000</v>
      </c>
    </row>
    <row r="14516" spans="1:4" x14ac:dyDescent="0.3">
      <c r="A14516" t="s">
        <v>17</v>
      </c>
      <c r="B14516" t="s">
        <v>15</v>
      </c>
      <c r="C14516" t="s">
        <v>12</v>
      </c>
      <c r="D14516" s="3">
        <v>89000</v>
      </c>
    </row>
    <row r="14517" spans="1:4" x14ac:dyDescent="0.3">
      <c r="A14517" t="s">
        <v>54</v>
      </c>
      <c r="B14517" t="s">
        <v>15</v>
      </c>
      <c r="C14517" t="s">
        <v>79</v>
      </c>
      <c r="D14517" s="3">
        <v>97444</v>
      </c>
    </row>
    <row r="14518" spans="1:4" x14ac:dyDescent="0.3">
      <c r="A14518" t="s">
        <v>24</v>
      </c>
      <c r="B14518" t="s">
        <v>15</v>
      </c>
      <c r="C14518" t="s">
        <v>12</v>
      </c>
      <c r="D14518" s="3">
        <v>177283</v>
      </c>
    </row>
    <row r="14519" spans="1:4" x14ac:dyDescent="0.3">
      <c r="A14519" t="s">
        <v>17</v>
      </c>
      <c r="B14519" t="s">
        <v>15</v>
      </c>
      <c r="C14519" t="s">
        <v>12</v>
      </c>
      <c r="D14519" s="3">
        <v>60000</v>
      </c>
    </row>
    <row r="14520" spans="1:4" x14ac:dyDescent="0.3">
      <c r="A14520" t="s">
        <v>41</v>
      </c>
      <c r="B14520" t="s">
        <v>15</v>
      </c>
      <c r="C14520" t="s">
        <v>12</v>
      </c>
      <c r="D14520" s="3">
        <v>125000</v>
      </c>
    </row>
    <row r="14521" spans="1:4" x14ac:dyDescent="0.3">
      <c r="A14521" t="s">
        <v>54</v>
      </c>
      <c r="B14521" t="s">
        <v>15</v>
      </c>
      <c r="C14521" t="s">
        <v>155</v>
      </c>
      <c r="D14521" s="3">
        <v>211000</v>
      </c>
    </row>
    <row r="14522" spans="1:4" x14ac:dyDescent="0.3">
      <c r="A14522" t="s">
        <v>24</v>
      </c>
      <c r="B14522" t="s">
        <v>15</v>
      </c>
      <c r="C14522" t="s">
        <v>84</v>
      </c>
      <c r="D14522" s="3">
        <v>157500</v>
      </c>
    </row>
    <row r="14523" spans="1:4" x14ac:dyDescent="0.3">
      <c r="A14523" t="s">
        <v>41</v>
      </c>
      <c r="B14523" t="s">
        <v>15</v>
      </c>
      <c r="C14523" t="s">
        <v>31</v>
      </c>
      <c r="D14523" s="3">
        <v>122000</v>
      </c>
    </row>
    <row r="14524" spans="1:4" x14ac:dyDescent="0.3">
      <c r="A14524" t="s">
        <v>41</v>
      </c>
      <c r="B14524" t="s">
        <v>15</v>
      </c>
      <c r="C14524" t="s">
        <v>12</v>
      </c>
      <c r="D14524" s="3">
        <v>102482</v>
      </c>
    </row>
    <row r="14525" spans="1:4" x14ac:dyDescent="0.3">
      <c r="A14525" t="s">
        <v>24</v>
      </c>
      <c r="B14525" t="s">
        <v>15</v>
      </c>
      <c r="C14525" t="s">
        <v>12</v>
      </c>
      <c r="D14525" s="3">
        <v>165000</v>
      </c>
    </row>
    <row r="14526" spans="1:4" x14ac:dyDescent="0.3">
      <c r="A14526" t="s">
        <v>24</v>
      </c>
      <c r="B14526" t="s">
        <v>15</v>
      </c>
      <c r="C14526" t="s">
        <v>12</v>
      </c>
      <c r="D14526" s="3">
        <v>182500</v>
      </c>
    </row>
    <row r="14527" spans="1:4" x14ac:dyDescent="0.3">
      <c r="A14527" t="s">
        <v>17</v>
      </c>
      <c r="B14527" t="s">
        <v>15</v>
      </c>
      <c r="C14527" t="s">
        <v>12</v>
      </c>
      <c r="D14527" s="3">
        <v>107500</v>
      </c>
    </row>
    <row r="14528" spans="1:4" x14ac:dyDescent="0.3">
      <c r="A14528" t="s">
        <v>17</v>
      </c>
      <c r="B14528" t="s">
        <v>15</v>
      </c>
      <c r="C14528" t="s">
        <v>12</v>
      </c>
      <c r="D14528" s="3">
        <v>60000</v>
      </c>
    </row>
    <row r="14529" spans="1:4" x14ac:dyDescent="0.3">
      <c r="A14529" t="s">
        <v>10</v>
      </c>
      <c r="B14529" t="s">
        <v>15</v>
      </c>
      <c r="C14529" t="s">
        <v>12</v>
      </c>
      <c r="D14529" s="3">
        <v>147500</v>
      </c>
    </row>
    <row r="14530" spans="1:4" x14ac:dyDescent="0.3">
      <c r="A14530" t="s">
        <v>24</v>
      </c>
      <c r="B14530" t="s">
        <v>15</v>
      </c>
      <c r="C14530" t="s">
        <v>12</v>
      </c>
      <c r="D14530" s="3">
        <v>128500</v>
      </c>
    </row>
    <row r="14531" spans="1:4" x14ac:dyDescent="0.3">
      <c r="A14531" t="s">
        <v>78</v>
      </c>
      <c r="B14531" t="s">
        <v>15</v>
      </c>
      <c r="C14531" t="s">
        <v>12</v>
      </c>
      <c r="D14531" s="3">
        <v>190000</v>
      </c>
    </row>
    <row r="14532" spans="1:4" x14ac:dyDescent="0.3">
      <c r="A14532" t="s">
        <v>17</v>
      </c>
      <c r="B14532" t="s">
        <v>15</v>
      </c>
      <c r="C14532" t="s">
        <v>12</v>
      </c>
      <c r="D14532" s="3">
        <v>90000</v>
      </c>
    </row>
    <row r="14533" spans="1:4" x14ac:dyDescent="0.3">
      <c r="A14533" t="s">
        <v>24</v>
      </c>
      <c r="B14533" t="s">
        <v>15</v>
      </c>
      <c r="C14533" t="s">
        <v>12</v>
      </c>
      <c r="D14533" s="3">
        <v>142500</v>
      </c>
    </row>
    <row r="14534" spans="1:4" x14ac:dyDescent="0.3">
      <c r="A14534" t="s">
        <v>17</v>
      </c>
      <c r="B14534" t="s">
        <v>15</v>
      </c>
      <c r="C14534" t="s">
        <v>12</v>
      </c>
      <c r="D14534" s="3">
        <v>93000</v>
      </c>
    </row>
    <row r="14535" spans="1:4" x14ac:dyDescent="0.3">
      <c r="A14535" t="s">
        <v>24</v>
      </c>
      <c r="B14535" t="s">
        <v>15</v>
      </c>
      <c r="C14535" t="s">
        <v>93</v>
      </c>
      <c r="D14535" s="3">
        <v>72900</v>
      </c>
    </row>
    <row r="14536" spans="1:4" x14ac:dyDescent="0.3">
      <c r="A14536" t="s">
        <v>24</v>
      </c>
      <c r="B14536" t="s">
        <v>15</v>
      </c>
      <c r="C14536" t="s">
        <v>12</v>
      </c>
      <c r="D14536" s="3">
        <v>178500</v>
      </c>
    </row>
    <row r="14537" spans="1:4" x14ac:dyDescent="0.3">
      <c r="A14537" t="s">
        <v>17</v>
      </c>
      <c r="B14537" t="s">
        <v>15</v>
      </c>
      <c r="C14537" t="s">
        <v>83</v>
      </c>
      <c r="D14537" s="3">
        <v>111175</v>
      </c>
    </row>
    <row r="14538" spans="1:4" x14ac:dyDescent="0.3">
      <c r="A14538" t="s">
        <v>17</v>
      </c>
      <c r="B14538" t="s">
        <v>15</v>
      </c>
      <c r="C14538" t="s">
        <v>12</v>
      </c>
      <c r="D14538" s="3">
        <v>86000</v>
      </c>
    </row>
    <row r="14539" spans="1:4" x14ac:dyDescent="0.3">
      <c r="A14539" t="s">
        <v>29</v>
      </c>
      <c r="B14539" t="s">
        <v>15</v>
      </c>
      <c r="C14539" t="s">
        <v>12</v>
      </c>
      <c r="D14539" s="3">
        <v>85000</v>
      </c>
    </row>
    <row r="14540" spans="1:4" x14ac:dyDescent="0.3">
      <c r="A14540" t="s">
        <v>54</v>
      </c>
      <c r="B14540" t="s">
        <v>15</v>
      </c>
      <c r="C14540" t="s">
        <v>12</v>
      </c>
      <c r="D14540" s="3">
        <v>132798.78125</v>
      </c>
    </row>
    <row r="14541" spans="1:4" x14ac:dyDescent="0.3">
      <c r="A14541" t="s">
        <v>24</v>
      </c>
      <c r="B14541" t="s">
        <v>15</v>
      </c>
      <c r="C14541" t="s">
        <v>12</v>
      </c>
      <c r="D14541" s="3">
        <v>115000</v>
      </c>
    </row>
    <row r="14542" spans="1:4" x14ac:dyDescent="0.3">
      <c r="A14542" t="s">
        <v>41</v>
      </c>
      <c r="B14542" t="s">
        <v>15</v>
      </c>
      <c r="C14542" t="s">
        <v>94</v>
      </c>
      <c r="D14542" s="3">
        <v>105300</v>
      </c>
    </row>
    <row r="14543" spans="1:4" x14ac:dyDescent="0.3">
      <c r="A14543" t="s">
        <v>24</v>
      </c>
      <c r="B14543" t="s">
        <v>15</v>
      </c>
      <c r="C14543" t="s">
        <v>12</v>
      </c>
      <c r="D14543" s="3">
        <v>150000</v>
      </c>
    </row>
    <row r="14544" spans="1:4" x14ac:dyDescent="0.3">
      <c r="A14544" t="s">
        <v>17</v>
      </c>
      <c r="B14544" t="s">
        <v>15</v>
      </c>
      <c r="C14544" t="s">
        <v>12</v>
      </c>
      <c r="D14544" s="3">
        <v>83105</v>
      </c>
    </row>
    <row r="14545" spans="1:4" x14ac:dyDescent="0.3">
      <c r="A14545" t="s">
        <v>17</v>
      </c>
      <c r="B14545" t="s">
        <v>15</v>
      </c>
      <c r="C14545" t="s">
        <v>12</v>
      </c>
      <c r="D14545" s="3">
        <v>110000</v>
      </c>
    </row>
    <row r="14546" spans="1:4" x14ac:dyDescent="0.3">
      <c r="A14546" t="s">
        <v>24</v>
      </c>
      <c r="B14546" t="s">
        <v>15</v>
      </c>
      <c r="C14546" t="s">
        <v>12</v>
      </c>
      <c r="D14546" s="3">
        <v>77635.5</v>
      </c>
    </row>
    <row r="14547" spans="1:4" x14ac:dyDescent="0.3">
      <c r="A14547" t="s">
        <v>17</v>
      </c>
      <c r="B14547" t="s">
        <v>15</v>
      </c>
      <c r="C14547" t="s">
        <v>84</v>
      </c>
      <c r="D14547" s="3">
        <v>57500</v>
      </c>
    </row>
    <row r="14548" spans="1:4" x14ac:dyDescent="0.3">
      <c r="A14548" t="s">
        <v>78</v>
      </c>
      <c r="B14548" t="s">
        <v>15</v>
      </c>
      <c r="C14548" t="s">
        <v>130</v>
      </c>
      <c r="D14548" s="3">
        <v>156650</v>
      </c>
    </row>
    <row r="14549" spans="1:4" x14ac:dyDescent="0.3">
      <c r="A14549" t="s">
        <v>17</v>
      </c>
      <c r="B14549" t="s">
        <v>15</v>
      </c>
      <c r="C14549" t="s">
        <v>12</v>
      </c>
      <c r="D14549" s="3">
        <v>130000</v>
      </c>
    </row>
    <row r="14550" spans="1:4" x14ac:dyDescent="0.3">
      <c r="A14550" t="s">
        <v>24</v>
      </c>
      <c r="B14550" t="s">
        <v>15</v>
      </c>
      <c r="C14550" t="s">
        <v>12</v>
      </c>
      <c r="D14550" s="3">
        <v>200000</v>
      </c>
    </row>
    <row r="14551" spans="1:4" x14ac:dyDescent="0.3">
      <c r="A14551" t="s">
        <v>54</v>
      </c>
      <c r="B14551" t="s">
        <v>15</v>
      </c>
      <c r="C14551" t="s">
        <v>12</v>
      </c>
      <c r="D14551" s="3">
        <v>86000</v>
      </c>
    </row>
    <row r="14552" spans="1:4" x14ac:dyDescent="0.3">
      <c r="A14552" t="s">
        <v>17</v>
      </c>
      <c r="B14552" t="s">
        <v>15</v>
      </c>
      <c r="C14552" t="s">
        <v>12</v>
      </c>
      <c r="D14552" s="3">
        <v>72500</v>
      </c>
    </row>
    <row r="14553" spans="1:4" x14ac:dyDescent="0.3">
      <c r="A14553" t="s">
        <v>29</v>
      </c>
      <c r="B14553" t="s">
        <v>15</v>
      </c>
      <c r="C14553" t="s">
        <v>12</v>
      </c>
      <c r="D14553" s="3">
        <v>115000</v>
      </c>
    </row>
    <row r="14554" spans="1:4" x14ac:dyDescent="0.3">
      <c r="A14554" t="s">
        <v>24</v>
      </c>
      <c r="B14554" t="s">
        <v>15</v>
      </c>
      <c r="C14554" t="s">
        <v>94</v>
      </c>
      <c r="D14554" s="3">
        <v>113221</v>
      </c>
    </row>
    <row r="14555" spans="1:4" x14ac:dyDescent="0.3">
      <c r="A14555" t="s">
        <v>24</v>
      </c>
      <c r="B14555" t="s">
        <v>15</v>
      </c>
      <c r="C14555" t="s">
        <v>84</v>
      </c>
      <c r="D14555" s="3">
        <v>147500</v>
      </c>
    </row>
    <row r="14556" spans="1:4" x14ac:dyDescent="0.3">
      <c r="A14556" t="s">
        <v>24</v>
      </c>
      <c r="B14556" t="s">
        <v>15</v>
      </c>
      <c r="C14556" t="s">
        <v>12</v>
      </c>
      <c r="D14556" s="3">
        <v>105130</v>
      </c>
    </row>
    <row r="14557" spans="1:4" x14ac:dyDescent="0.3">
      <c r="A14557" t="s">
        <v>54</v>
      </c>
      <c r="B14557" t="s">
        <v>15</v>
      </c>
      <c r="C14557" t="s">
        <v>31</v>
      </c>
      <c r="D14557" s="3">
        <v>90000</v>
      </c>
    </row>
    <row r="14558" spans="1:4" x14ac:dyDescent="0.3">
      <c r="A14558" t="s">
        <v>24</v>
      </c>
      <c r="B14558" t="s">
        <v>15</v>
      </c>
      <c r="C14558" t="s">
        <v>12</v>
      </c>
      <c r="D14558" s="3">
        <v>125000</v>
      </c>
    </row>
    <row r="14559" spans="1:4" x14ac:dyDescent="0.3">
      <c r="A14559" t="s">
        <v>17</v>
      </c>
      <c r="B14559" t="s">
        <v>15</v>
      </c>
      <c r="C14559" t="s">
        <v>12</v>
      </c>
      <c r="D14559" s="3">
        <v>102500</v>
      </c>
    </row>
    <row r="14560" spans="1:4" x14ac:dyDescent="0.3">
      <c r="A14560" t="s">
        <v>78</v>
      </c>
      <c r="B14560" t="s">
        <v>15</v>
      </c>
      <c r="C14560" t="s">
        <v>84</v>
      </c>
      <c r="D14560" s="3">
        <v>79200</v>
      </c>
    </row>
    <row r="14561" spans="1:4" x14ac:dyDescent="0.3">
      <c r="A14561" t="s">
        <v>24</v>
      </c>
      <c r="B14561" t="s">
        <v>15</v>
      </c>
      <c r="C14561" t="s">
        <v>12</v>
      </c>
      <c r="D14561" s="3">
        <v>110000</v>
      </c>
    </row>
    <row r="14562" spans="1:4" x14ac:dyDescent="0.3">
      <c r="A14562" t="s">
        <v>29</v>
      </c>
      <c r="B14562" t="s">
        <v>15</v>
      </c>
      <c r="C14562" t="s">
        <v>12</v>
      </c>
      <c r="D14562" s="3">
        <v>135000</v>
      </c>
    </row>
    <row r="14563" spans="1:4" x14ac:dyDescent="0.3">
      <c r="A14563" t="s">
        <v>24</v>
      </c>
      <c r="B14563" t="s">
        <v>15</v>
      </c>
      <c r="C14563" t="s">
        <v>12</v>
      </c>
      <c r="D14563" s="3">
        <v>190000</v>
      </c>
    </row>
    <row r="14564" spans="1:4" x14ac:dyDescent="0.3">
      <c r="A14564" t="s">
        <v>54</v>
      </c>
      <c r="B14564" t="s">
        <v>15</v>
      </c>
      <c r="C14564" t="s">
        <v>31</v>
      </c>
      <c r="D14564" s="3">
        <v>140000</v>
      </c>
    </row>
    <row r="14565" spans="1:4" x14ac:dyDescent="0.3">
      <c r="A14565" t="s">
        <v>17</v>
      </c>
      <c r="B14565" t="s">
        <v>15</v>
      </c>
      <c r="C14565" t="s">
        <v>12</v>
      </c>
      <c r="D14565" s="3">
        <v>75000</v>
      </c>
    </row>
    <row r="14566" spans="1:4" x14ac:dyDescent="0.3">
      <c r="A14566" t="s">
        <v>24</v>
      </c>
      <c r="B14566" t="s">
        <v>15</v>
      </c>
      <c r="C14566" t="s">
        <v>12</v>
      </c>
      <c r="D14566" s="3">
        <v>173500</v>
      </c>
    </row>
    <row r="14567" spans="1:4" x14ac:dyDescent="0.3">
      <c r="A14567" t="s">
        <v>41</v>
      </c>
      <c r="B14567" t="s">
        <v>15</v>
      </c>
      <c r="C14567" t="s">
        <v>12</v>
      </c>
      <c r="D14567" s="3">
        <v>170000</v>
      </c>
    </row>
    <row r="14568" spans="1:4" x14ac:dyDescent="0.3">
      <c r="A14568" t="s">
        <v>24</v>
      </c>
      <c r="B14568" t="s">
        <v>15</v>
      </c>
      <c r="C14568" t="s">
        <v>56</v>
      </c>
      <c r="D14568" s="3">
        <v>89100</v>
      </c>
    </row>
    <row r="14569" spans="1:4" x14ac:dyDescent="0.3">
      <c r="A14569" t="s">
        <v>54</v>
      </c>
      <c r="B14569" t="s">
        <v>15</v>
      </c>
      <c r="C14569" t="s">
        <v>12</v>
      </c>
      <c r="D14569" s="3">
        <v>72500</v>
      </c>
    </row>
    <row r="14570" spans="1:4" x14ac:dyDescent="0.3">
      <c r="A14570" t="s">
        <v>17</v>
      </c>
      <c r="B14570" t="s">
        <v>15</v>
      </c>
      <c r="C14570" t="s">
        <v>12</v>
      </c>
      <c r="D14570" s="3">
        <v>126339.5</v>
      </c>
    </row>
    <row r="14571" spans="1:4" x14ac:dyDescent="0.3">
      <c r="A14571" t="s">
        <v>29</v>
      </c>
      <c r="B14571" t="s">
        <v>15</v>
      </c>
      <c r="C14571" t="s">
        <v>12</v>
      </c>
      <c r="D14571" s="3">
        <v>89076</v>
      </c>
    </row>
    <row r="14572" spans="1:4" x14ac:dyDescent="0.3">
      <c r="A14572" t="s">
        <v>10</v>
      </c>
      <c r="B14572" t="s">
        <v>15</v>
      </c>
      <c r="C14572" t="s">
        <v>112</v>
      </c>
      <c r="D14572" s="3">
        <v>147500</v>
      </c>
    </row>
    <row r="14573" spans="1:4" x14ac:dyDescent="0.3">
      <c r="A14573" t="s">
        <v>78</v>
      </c>
      <c r="B14573" t="s">
        <v>15</v>
      </c>
      <c r="C14573" t="s">
        <v>114</v>
      </c>
      <c r="D14573" s="3">
        <v>101029</v>
      </c>
    </row>
    <row r="14574" spans="1:4" x14ac:dyDescent="0.3">
      <c r="A14574" t="s">
        <v>17</v>
      </c>
      <c r="B14574" t="s">
        <v>15</v>
      </c>
      <c r="C14574" t="s">
        <v>168</v>
      </c>
      <c r="D14574" s="3">
        <v>53014</v>
      </c>
    </row>
    <row r="14575" spans="1:4" x14ac:dyDescent="0.3">
      <c r="A14575" t="s">
        <v>10</v>
      </c>
      <c r="B14575" t="s">
        <v>15</v>
      </c>
      <c r="C14575" t="s">
        <v>12</v>
      </c>
      <c r="D14575" s="3">
        <v>115000</v>
      </c>
    </row>
    <row r="14576" spans="1:4" x14ac:dyDescent="0.3">
      <c r="A14576" t="s">
        <v>10</v>
      </c>
      <c r="B14576" t="s">
        <v>15</v>
      </c>
      <c r="C14576" t="s">
        <v>107</v>
      </c>
      <c r="D14576" s="3">
        <v>147500</v>
      </c>
    </row>
    <row r="14577" spans="1:4" x14ac:dyDescent="0.3">
      <c r="A14577" t="s">
        <v>41</v>
      </c>
      <c r="B14577" t="s">
        <v>15</v>
      </c>
      <c r="C14577" t="s">
        <v>12</v>
      </c>
      <c r="D14577" s="3">
        <v>122800</v>
      </c>
    </row>
    <row r="14578" spans="1:4" x14ac:dyDescent="0.3">
      <c r="A14578" t="s">
        <v>17</v>
      </c>
      <c r="B14578" t="s">
        <v>15</v>
      </c>
      <c r="C14578" t="s">
        <v>12</v>
      </c>
      <c r="D14578" s="3">
        <v>132166</v>
      </c>
    </row>
    <row r="14579" spans="1:4" x14ac:dyDescent="0.3">
      <c r="A14579" t="s">
        <v>17</v>
      </c>
      <c r="B14579" t="s">
        <v>15</v>
      </c>
      <c r="C14579" t="s">
        <v>12</v>
      </c>
      <c r="D14579" s="3">
        <v>137500</v>
      </c>
    </row>
    <row r="14580" spans="1:4" x14ac:dyDescent="0.3">
      <c r="A14580" t="s">
        <v>24</v>
      </c>
      <c r="B14580" t="s">
        <v>15</v>
      </c>
      <c r="C14580" t="s">
        <v>136</v>
      </c>
      <c r="D14580" s="3">
        <v>115000</v>
      </c>
    </row>
    <row r="14581" spans="1:4" x14ac:dyDescent="0.3">
      <c r="A14581" t="s">
        <v>54</v>
      </c>
      <c r="B14581" t="s">
        <v>15</v>
      </c>
      <c r="C14581" t="s">
        <v>105</v>
      </c>
      <c r="D14581" s="3">
        <v>65000</v>
      </c>
    </row>
    <row r="14582" spans="1:4" x14ac:dyDescent="0.3">
      <c r="A14582" t="s">
        <v>24</v>
      </c>
      <c r="B14582" t="s">
        <v>15</v>
      </c>
      <c r="C14582" t="s">
        <v>12</v>
      </c>
      <c r="D14582" s="3">
        <v>157500</v>
      </c>
    </row>
    <row r="14583" spans="1:4" x14ac:dyDescent="0.3">
      <c r="A14583" t="s">
        <v>54</v>
      </c>
      <c r="B14583" t="s">
        <v>15</v>
      </c>
      <c r="C14583" t="s">
        <v>12</v>
      </c>
      <c r="D14583" s="3">
        <v>143500</v>
      </c>
    </row>
    <row r="14584" spans="1:4" x14ac:dyDescent="0.3">
      <c r="A14584" t="s">
        <v>24</v>
      </c>
      <c r="B14584" t="s">
        <v>15</v>
      </c>
      <c r="C14584" t="s">
        <v>12</v>
      </c>
      <c r="D14584" s="3">
        <v>111205</v>
      </c>
    </row>
    <row r="14585" spans="1:4" x14ac:dyDescent="0.3">
      <c r="A14585" t="s">
        <v>80</v>
      </c>
      <c r="B14585" t="s">
        <v>15</v>
      </c>
      <c r="C14585" t="s">
        <v>84</v>
      </c>
      <c r="D14585" s="3">
        <v>79200</v>
      </c>
    </row>
    <row r="14586" spans="1:4" x14ac:dyDescent="0.3">
      <c r="A14586" t="s">
        <v>17</v>
      </c>
      <c r="B14586" t="s">
        <v>15</v>
      </c>
      <c r="C14586" t="s">
        <v>12</v>
      </c>
      <c r="D14586" s="3">
        <v>69900</v>
      </c>
    </row>
    <row r="14587" spans="1:4" x14ac:dyDescent="0.3">
      <c r="A14587" t="s">
        <v>17</v>
      </c>
      <c r="B14587" t="s">
        <v>15</v>
      </c>
      <c r="C14587" t="s">
        <v>12</v>
      </c>
      <c r="D14587" s="3">
        <v>95000</v>
      </c>
    </row>
    <row r="14588" spans="1:4" x14ac:dyDescent="0.3">
      <c r="A14588" t="s">
        <v>10</v>
      </c>
      <c r="B14588" t="s">
        <v>15</v>
      </c>
      <c r="C14588" t="s">
        <v>120</v>
      </c>
      <c r="D14588" s="3">
        <v>147500</v>
      </c>
    </row>
    <row r="14589" spans="1:4" x14ac:dyDescent="0.3">
      <c r="A14589" t="s">
        <v>24</v>
      </c>
      <c r="B14589" t="s">
        <v>15</v>
      </c>
      <c r="C14589" t="s">
        <v>12</v>
      </c>
      <c r="D14589" s="3">
        <v>130500</v>
      </c>
    </row>
    <row r="14590" spans="1:4" x14ac:dyDescent="0.3">
      <c r="A14590" t="s">
        <v>17</v>
      </c>
      <c r="B14590" t="s">
        <v>15</v>
      </c>
      <c r="C14590" t="s">
        <v>12</v>
      </c>
      <c r="D14590" s="3">
        <v>64500</v>
      </c>
    </row>
    <row r="14591" spans="1:4" x14ac:dyDescent="0.3">
      <c r="A14591" t="s">
        <v>17</v>
      </c>
      <c r="B14591" t="s">
        <v>15</v>
      </c>
      <c r="C14591" t="s">
        <v>12</v>
      </c>
      <c r="D14591" s="3">
        <v>83862.5</v>
      </c>
    </row>
    <row r="14592" spans="1:4" x14ac:dyDescent="0.3">
      <c r="A14592" t="s">
        <v>41</v>
      </c>
      <c r="B14592" t="s">
        <v>15</v>
      </c>
      <c r="C14592" t="s">
        <v>12</v>
      </c>
      <c r="D14592" s="3">
        <v>159133</v>
      </c>
    </row>
    <row r="14593" spans="1:4" x14ac:dyDescent="0.3">
      <c r="A14593" t="s">
        <v>17</v>
      </c>
      <c r="B14593" t="s">
        <v>15</v>
      </c>
      <c r="C14593" t="s">
        <v>12</v>
      </c>
      <c r="D14593" s="3">
        <v>92500</v>
      </c>
    </row>
    <row r="14594" spans="1:4" x14ac:dyDescent="0.3">
      <c r="A14594" t="s">
        <v>17</v>
      </c>
      <c r="B14594" t="s">
        <v>15</v>
      </c>
      <c r="C14594" t="s">
        <v>81</v>
      </c>
      <c r="D14594" s="3">
        <v>70500</v>
      </c>
    </row>
    <row r="14595" spans="1:4" x14ac:dyDescent="0.3">
      <c r="A14595" t="s">
        <v>17</v>
      </c>
      <c r="B14595" t="s">
        <v>15</v>
      </c>
      <c r="C14595" t="s">
        <v>12</v>
      </c>
      <c r="D14595" s="3">
        <v>90000</v>
      </c>
    </row>
    <row r="14596" spans="1:4" x14ac:dyDescent="0.3">
      <c r="A14596" t="s">
        <v>17</v>
      </c>
      <c r="B14596" t="s">
        <v>15</v>
      </c>
      <c r="C14596" t="s">
        <v>12</v>
      </c>
      <c r="D14596" s="3">
        <v>125000</v>
      </c>
    </row>
    <row r="14597" spans="1:4" x14ac:dyDescent="0.3">
      <c r="A14597" t="s">
        <v>10</v>
      </c>
      <c r="B14597" t="s">
        <v>15</v>
      </c>
      <c r="C14597" t="s">
        <v>12</v>
      </c>
      <c r="D14597" s="3">
        <v>110000</v>
      </c>
    </row>
    <row r="14598" spans="1:4" x14ac:dyDescent="0.3">
      <c r="A14598" t="s">
        <v>24</v>
      </c>
      <c r="B14598" t="s">
        <v>15</v>
      </c>
      <c r="C14598" t="s">
        <v>12</v>
      </c>
      <c r="D14598" s="3">
        <v>127256.0625</v>
      </c>
    </row>
    <row r="14599" spans="1:4" x14ac:dyDescent="0.3">
      <c r="A14599" t="s">
        <v>24</v>
      </c>
      <c r="B14599" t="s">
        <v>15</v>
      </c>
      <c r="C14599" t="s">
        <v>12</v>
      </c>
      <c r="D14599" s="3">
        <v>136656</v>
      </c>
    </row>
    <row r="14600" spans="1:4" x14ac:dyDescent="0.3">
      <c r="A14600" t="s">
        <v>17</v>
      </c>
      <c r="B14600" t="s">
        <v>15</v>
      </c>
      <c r="C14600" t="s">
        <v>12</v>
      </c>
      <c r="D14600" s="3">
        <v>83500</v>
      </c>
    </row>
    <row r="14601" spans="1:4" x14ac:dyDescent="0.3">
      <c r="A14601" t="s">
        <v>17</v>
      </c>
      <c r="B14601" t="s">
        <v>15</v>
      </c>
      <c r="C14601" t="s">
        <v>50</v>
      </c>
      <c r="D14601" s="3">
        <v>105000</v>
      </c>
    </row>
    <row r="14602" spans="1:4" x14ac:dyDescent="0.3">
      <c r="A14602" t="s">
        <v>17</v>
      </c>
      <c r="B14602" t="s">
        <v>15</v>
      </c>
      <c r="C14602" t="s">
        <v>12</v>
      </c>
      <c r="D14602" s="3">
        <v>128356</v>
      </c>
    </row>
    <row r="14603" spans="1:4" x14ac:dyDescent="0.3">
      <c r="A14603" t="s">
        <v>17</v>
      </c>
      <c r="B14603" t="s">
        <v>15</v>
      </c>
      <c r="C14603" t="s">
        <v>12</v>
      </c>
      <c r="D14603" s="3">
        <v>175000</v>
      </c>
    </row>
    <row r="14604" spans="1:4" x14ac:dyDescent="0.3">
      <c r="A14604" t="s">
        <v>78</v>
      </c>
      <c r="B14604" t="s">
        <v>15</v>
      </c>
      <c r="C14604" t="s">
        <v>123</v>
      </c>
      <c r="D14604" s="3">
        <v>64800</v>
      </c>
    </row>
    <row r="14605" spans="1:4" x14ac:dyDescent="0.3">
      <c r="A14605" t="s">
        <v>17</v>
      </c>
      <c r="B14605" t="s">
        <v>15</v>
      </c>
      <c r="C14605" t="s">
        <v>12</v>
      </c>
      <c r="D14605" s="3">
        <v>100000</v>
      </c>
    </row>
    <row r="14606" spans="1:4" x14ac:dyDescent="0.3">
      <c r="A14606" t="s">
        <v>24</v>
      </c>
      <c r="B14606" t="s">
        <v>15</v>
      </c>
      <c r="C14606" t="s">
        <v>12</v>
      </c>
      <c r="D14606" s="3">
        <v>195000</v>
      </c>
    </row>
    <row r="14607" spans="1:4" x14ac:dyDescent="0.3">
      <c r="A14607" t="s">
        <v>41</v>
      </c>
      <c r="B14607" t="s">
        <v>15</v>
      </c>
      <c r="C14607" t="s">
        <v>12</v>
      </c>
      <c r="D14607" s="3">
        <v>150000</v>
      </c>
    </row>
    <row r="14608" spans="1:4" x14ac:dyDescent="0.3">
      <c r="A14608" t="s">
        <v>78</v>
      </c>
      <c r="B14608" t="s">
        <v>15</v>
      </c>
      <c r="C14608" t="s">
        <v>60</v>
      </c>
      <c r="D14608" s="3">
        <v>89100</v>
      </c>
    </row>
    <row r="14609" spans="1:4" x14ac:dyDescent="0.3">
      <c r="A14609" t="s">
        <v>24</v>
      </c>
      <c r="B14609" t="s">
        <v>15</v>
      </c>
      <c r="C14609" t="s">
        <v>12</v>
      </c>
      <c r="D14609" s="3">
        <v>135000</v>
      </c>
    </row>
    <row r="14610" spans="1:4" x14ac:dyDescent="0.3">
      <c r="A14610" t="s">
        <v>24</v>
      </c>
      <c r="B14610" t="s">
        <v>15</v>
      </c>
      <c r="C14610" t="s">
        <v>12</v>
      </c>
      <c r="D14610" s="3">
        <v>150000</v>
      </c>
    </row>
    <row r="14611" spans="1:4" x14ac:dyDescent="0.3">
      <c r="A14611" t="s">
        <v>24</v>
      </c>
      <c r="B14611" t="s">
        <v>15</v>
      </c>
      <c r="C14611" t="s">
        <v>12</v>
      </c>
      <c r="D14611" s="3">
        <v>96230.5</v>
      </c>
    </row>
    <row r="14612" spans="1:4" x14ac:dyDescent="0.3">
      <c r="A14612" t="s">
        <v>24</v>
      </c>
      <c r="B14612" t="s">
        <v>15</v>
      </c>
      <c r="C14612" t="s">
        <v>12</v>
      </c>
      <c r="D14612" s="3">
        <v>130000</v>
      </c>
    </row>
    <row r="14613" spans="1:4" x14ac:dyDescent="0.3">
      <c r="A14613" t="s">
        <v>10</v>
      </c>
      <c r="B14613" t="s">
        <v>15</v>
      </c>
      <c r="C14613" t="s">
        <v>31</v>
      </c>
      <c r="D14613" s="3">
        <v>162500</v>
      </c>
    </row>
    <row r="14614" spans="1:4" x14ac:dyDescent="0.3">
      <c r="A14614" t="s">
        <v>17</v>
      </c>
      <c r="B14614" t="s">
        <v>15</v>
      </c>
      <c r="C14614" t="s">
        <v>12</v>
      </c>
      <c r="D14614" s="3">
        <v>95000</v>
      </c>
    </row>
    <row r="14615" spans="1:4" x14ac:dyDescent="0.3">
      <c r="A14615" t="s">
        <v>17</v>
      </c>
      <c r="B14615" t="s">
        <v>15</v>
      </c>
      <c r="C14615" t="s">
        <v>12</v>
      </c>
      <c r="D14615" s="3">
        <v>62500</v>
      </c>
    </row>
    <row r="14616" spans="1:4" x14ac:dyDescent="0.3">
      <c r="A14616" t="s">
        <v>78</v>
      </c>
      <c r="B14616" t="s">
        <v>15</v>
      </c>
      <c r="C14616" t="s">
        <v>99</v>
      </c>
      <c r="D14616" s="3">
        <v>185500</v>
      </c>
    </row>
    <row r="14617" spans="1:4" x14ac:dyDescent="0.3">
      <c r="A14617" t="s">
        <v>24</v>
      </c>
      <c r="B14617" t="s">
        <v>15</v>
      </c>
      <c r="C14617" t="s">
        <v>31</v>
      </c>
      <c r="D14617" s="3">
        <v>138937.5</v>
      </c>
    </row>
    <row r="14618" spans="1:4" x14ac:dyDescent="0.3">
      <c r="A14618" t="s">
        <v>24</v>
      </c>
      <c r="B14618" t="s">
        <v>15</v>
      </c>
      <c r="C14618" t="s">
        <v>12</v>
      </c>
      <c r="D14618" s="3">
        <v>100000</v>
      </c>
    </row>
    <row r="14619" spans="1:4" x14ac:dyDescent="0.3">
      <c r="A14619" t="s">
        <v>63</v>
      </c>
      <c r="B14619" t="s">
        <v>15</v>
      </c>
      <c r="C14619" t="s">
        <v>95</v>
      </c>
      <c r="D14619" s="3">
        <v>64800</v>
      </c>
    </row>
    <row r="14620" spans="1:4" x14ac:dyDescent="0.3">
      <c r="A14620" t="s">
        <v>24</v>
      </c>
      <c r="B14620" t="s">
        <v>15</v>
      </c>
      <c r="C14620" t="s">
        <v>12</v>
      </c>
      <c r="D14620" s="3">
        <v>30000</v>
      </c>
    </row>
    <row r="14621" spans="1:4" x14ac:dyDescent="0.3">
      <c r="A14621" t="s">
        <v>17</v>
      </c>
      <c r="B14621" t="s">
        <v>15</v>
      </c>
      <c r="C14621" t="s">
        <v>84</v>
      </c>
      <c r="D14621" s="3">
        <v>111175</v>
      </c>
    </row>
    <row r="14622" spans="1:4" x14ac:dyDescent="0.3">
      <c r="A14622" t="s">
        <v>24</v>
      </c>
      <c r="B14622" t="s">
        <v>15</v>
      </c>
      <c r="C14622" t="s">
        <v>12</v>
      </c>
      <c r="D14622" s="3">
        <v>84800</v>
      </c>
    </row>
    <row r="14623" spans="1:4" x14ac:dyDescent="0.3">
      <c r="A14623" t="s">
        <v>54</v>
      </c>
      <c r="B14623" t="s">
        <v>15</v>
      </c>
      <c r="C14623" t="s">
        <v>12</v>
      </c>
      <c r="D14623" s="3">
        <v>103500</v>
      </c>
    </row>
    <row r="14624" spans="1:4" x14ac:dyDescent="0.3">
      <c r="A14624" t="s">
        <v>17</v>
      </c>
      <c r="B14624" t="s">
        <v>15</v>
      </c>
      <c r="C14624" t="s">
        <v>12</v>
      </c>
      <c r="D14624" s="3">
        <v>65037.5</v>
      </c>
    </row>
    <row r="14625" spans="1:4" x14ac:dyDescent="0.3">
      <c r="A14625" t="s">
        <v>10</v>
      </c>
      <c r="B14625" t="s">
        <v>15</v>
      </c>
      <c r="C14625" t="s">
        <v>12</v>
      </c>
      <c r="D14625" s="3">
        <v>115000</v>
      </c>
    </row>
    <row r="14626" spans="1:4" x14ac:dyDescent="0.3">
      <c r="A14626" t="s">
        <v>17</v>
      </c>
      <c r="B14626" t="s">
        <v>15</v>
      </c>
      <c r="C14626" t="s">
        <v>12</v>
      </c>
      <c r="D14626" s="3">
        <v>92527.5</v>
      </c>
    </row>
    <row r="14627" spans="1:4" x14ac:dyDescent="0.3">
      <c r="A14627" t="s">
        <v>63</v>
      </c>
      <c r="B14627" t="s">
        <v>15</v>
      </c>
      <c r="C14627" t="s">
        <v>12</v>
      </c>
      <c r="D14627" s="3">
        <v>110000</v>
      </c>
    </row>
    <row r="14628" spans="1:4" x14ac:dyDescent="0.3">
      <c r="A14628" t="s">
        <v>17</v>
      </c>
      <c r="B14628" t="s">
        <v>15</v>
      </c>
      <c r="C14628" t="s">
        <v>12</v>
      </c>
      <c r="D14628" s="3">
        <v>78517</v>
      </c>
    </row>
    <row r="14629" spans="1:4" x14ac:dyDescent="0.3">
      <c r="A14629" t="s">
        <v>29</v>
      </c>
      <c r="B14629" t="s">
        <v>15</v>
      </c>
      <c r="C14629" t="s">
        <v>12</v>
      </c>
      <c r="D14629" s="3">
        <v>85000</v>
      </c>
    </row>
    <row r="14630" spans="1:4" x14ac:dyDescent="0.3">
      <c r="A14630" t="s">
        <v>78</v>
      </c>
      <c r="B14630" t="s">
        <v>15</v>
      </c>
      <c r="C14630" t="s">
        <v>115</v>
      </c>
      <c r="D14630" s="3">
        <v>190000</v>
      </c>
    </row>
    <row r="14631" spans="1:4" x14ac:dyDescent="0.3">
      <c r="A14631" t="s">
        <v>10</v>
      </c>
      <c r="B14631" t="s">
        <v>15</v>
      </c>
      <c r="C14631" t="s">
        <v>155</v>
      </c>
      <c r="D14631" s="3">
        <v>173500</v>
      </c>
    </row>
    <row r="14632" spans="1:4" x14ac:dyDescent="0.3">
      <c r="A14632" t="s">
        <v>24</v>
      </c>
      <c r="B14632" t="s">
        <v>126</v>
      </c>
      <c r="C14632" t="s">
        <v>12</v>
      </c>
      <c r="D14632" s="3">
        <v>60000</v>
      </c>
    </row>
    <row r="14633" spans="1:4" x14ac:dyDescent="0.3">
      <c r="A14633" t="s">
        <v>29</v>
      </c>
      <c r="B14633" t="s">
        <v>15</v>
      </c>
      <c r="C14633" t="s">
        <v>12</v>
      </c>
      <c r="D14633" s="3">
        <v>95000</v>
      </c>
    </row>
    <row r="14634" spans="1:4" x14ac:dyDescent="0.3">
      <c r="A14634" t="s">
        <v>54</v>
      </c>
      <c r="B14634" t="s">
        <v>15</v>
      </c>
      <c r="C14634" t="s">
        <v>84</v>
      </c>
      <c r="D14634" s="3">
        <v>146000</v>
      </c>
    </row>
    <row r="14635" spans="1:4" x14ac:dyDescent="0.3">
      <c r="A14635" t="s">
        <v>54</v>
      </c>
      <c r="B14635" t="s">
        <v>15</v>
      </c>
      <c r="C14635" t="s">
        <v>12</v>
      </c>
      <c r="D14635" s="3">
        <v>125000</v>
      </c>
    </row>
    <row r="14636" spans="1:4" x14ac:dyDescent="0.3">
      <c r="A14636" t="s">
        <v>17</v>
      </c>
      <c r="B14636" t="s">
        <v>15</v>
      </c>
      <c r="C14636" t="s">
        <v>12</v>
      </c>
      <c r="D14636" s="3">
        <v>97500</v>
      </c>
    </row>
    <row r="14637" spans="1:4" x14ac:dyDescent="0.3">
      <c r="A14637" t="s">
        <v>54</v>
      </c>
      <c r="B14637" t="s">
        <v>22</v>
      </c>
      <c r="C14637" t="s">
        <v>81</v>
      </c>
      <c r="D14637" s="3">
        <v>62500</v>
      </c>
    </row>
    <row r="14638" spans="1:4" x14ac:dyDescent="0.3">
      <c r="A14638" t="s">
        <v>29</v>
      </c>
      <c r="B14638" t="s">
        <v>15</v>
      </c>
      <c r="C14638" t="s">
        <v>12</v>
      </c>
      <c r="D14638" s="3">
        <v>189000</v>
      </c>
    </row>
    <row r="14639" spans="1:4" x14ac:dyDescent="0.3">
      <c r="A14639" t="s">
        <v>24</v>
      </c>
      <c r="B14639" t="s">
        <v>15</v>
      </c>
      <c r="C14639" t="s">
        <v>12</v>
      </c>
      <c r="D14639" s="3">
        <v>150000</v>
      </c>
    </row>
    <row r="14640" spans="1:4" x14ac:dyDescent="0.3">
      <c r="A14640" t="s">
        <v>41</v>
      </c>
      <c r="B14640" t="s">
        <v>15</v>
      </c>
      <c r="C14640" t="s">
        <v>12</v>
      </c>
      <c r="D14640" s="3">
        <v>175000</v>
      </c>
    </row>
    <row r="14641" spans="1:4" x14ac:dyDescent="0.3">
      <c r="A14641" t="s">
        <v>24</v>
      </c>
      <c r="B14641" t="s">
        <v>15</v>
      </c>
      <c r="C14641" t="s">
        <v>12</v>
      </c>
      <c r="D14641" s="3">
        <v>150000</v>
      </c>
    </row>
    <row r="14642" spans="1:4" x14ac:dyDescent="0.3">
      <c r="A14642" t="s">
        <v>54</v>
      </c>
      <c r="B14642" t="s">
        <v>15</v>
      </c>
      <c r="C14642" t="s">
        <v>31</v>
      </c>
      <c r="D14642" s="3">
        <v>115000</v>
      </c>
    </row>
    <row r="14643" spans="1:4" x14ac:dyDescent="0.3">
      <c r="A14643" t="s">
        <v>24</v>
      </c>
      <c r="B14643" t="s">
        <v>15</v>
      </c>
      <c r="C14643" t="s">
        <v>12</v>
      </c>
      <c r="D14643" s="3">
        <v>170000</v>
      </c>
    </row>
    <row r="14644" spans="1:4" x14ac:dyDescent="0.3">
      <c r="A14644" t="s">
        <v>17</v>
      </c>
      <c r="B14644" t="s">
        <v>15</v>
      </c>
      <c r="C14644" t="s">
        <v>12</v>
      </c>
      <c r="D14644" s="3">
        <v>45000</v>
      </c>
    </row>
    <row r="14645" spans="1:4" x14ac:dyDescent="0.3">
      <c r="A14645" t="s">
        <v>78</v>
      </c>
      <c r="B14645" t="s">
        <v>15</v>
      </c>
      <c r="C14645" t="s">
        <v>104</v>
      </c>
      <c r="D14645" s="3">
        <v>101029</v>
      </c>
    </row>
    <row r="14646" spans="1:4" x14ac:dyDescent="0.3">
      <c r="A14646" t="s">
        <v>17</v>
      </c>
      <c r="B14646" t="s">
        <v>15</v>
      </c>
      <c r="C14646" t="s">
        <v>12</v>
      </c>
      <c r="D14646" s="3">
        <v>125000</v>
      </c>
    </row>
    <row r="14647" spans="1:4" x14ac:dyDescent="0.3">
      <c r="A14647" t="s">
        <v>54</v>
      </c>
      <c r="B14647" t="s">
        <v>15</v>
      </c>
      <c r="C14647" t="s">
        <v>12</v>
      </c>
      <c r="D14647" s="3">
        <v>120000</v>
      </c>
    </row>
    <row r="14648" spans="1:4" x14ac:dyDescent="0.3">
      <c r="A14648" t="s">
        <v>54</v>
      </c>
      <c r="B14648" t="s">
        <v>15</v>
      </c>
      <c r="C14648" t="s">
        <v>31</v>
      </c>
      <c r="D14648" s="3">
        <v>150000</v>
      </c>
    </row>
    <row r="14649" spans="1:4" x14ac:dyDescent="0.3">
      <c r="A14649" t="s">
        <v>17</v>
      </c>
      <c r="B14649" t="s">
        <v>15</v>
      </c>
      <c r="C14649" t="s">
        <v>12</v>
      </c>
      <c r="D14649" s="3">
        <v>107025</v>
      </c>
    </row>
    <row r="14650" spans="1:4" x14ac:dyDescent="0.3">
      <c r="A14650" t="s">
        <v>17</v>
      </c>
      <c r="B14650" t="s">
        <v>15</v>
      </c>
      <c r="C14650" t="s">
        <v>12</v>
      </c>
      <c r="D14650" s="3">
        <v>84800</v>
      </c>
    </row>
    <row r="14651" spans="1:4" x14ac:dyDescent="0.3">
      <c r="A14651" t="s">
        <v>24</v>
      </c>
      <c r="B14651" t="s">
        <v>15</v>
      </c>
      <c r="C14651" t="s">
        <v>12</v>
      </c>
      <c r="D14651" s="3">
        <v>50000</v>
      </c>
    </row>
    <row r="14652" spans="1:4" x14ac:dyDescent="0.3">
      <c r="A14652" t="s">
        <v>17</v>
      </c>
      <c r="B14652" t="s">
        <v>15</v>
      </c>
      <c r="C14652" t="s">
        <v>12</v>
      </c>
      <c r="D14652" s="3">
        <v>115791.5</v>
      </c>
    </row>
    <row r="14653" spans="1:4" x14ac:dyDescent="0.3">
      <c r="A14653" t="s">
        <v>24</v>
      </c>
      <c r="B14653" t="s">
        <v>15</v>
      </c>
      <c r="C14653" t="s">
        <v>12</v>
      </c>
      <c r="D14653" s="3">
        <v>75000</v>
      </c>
    </row>
    <row r="14654" spans="1:4" x14ac:dyDescent="0.3">
      <c r="A14654" t="s">
        <v>17</v>
      </c>
      <c r="B14654" t="s">
        <v>15</v>
      </c>
      <c r="C14654" t="s">
        <v>101</v>
      </c>
      <c r="D14654" s="3">
        <v>111175</v>
      </c>
    </row>
    <row r="14655" spans="1:4" x14ac:dyDescent="0.3">
      <c r="A14655" t="s">
        <v>17</v>
      </c>
      <c r="B14655" t="s">
        <v>15</v>
      </c>
      <c r="C14655" t="s">
        <v>12</v>
      </c>
      <c r="D14655" s="3">
        <v>80850</v>
      </c>
    </row>
    <row r="14656" spans="1:4" x14ac:dyDescent="0.3">
      <c r="A14656" t="s">
        <v>24</v>
      </c>
      <c r="B14656" t="s">
        <v>15</v>
      </c>
      <c r="C14656" t="s">
        <v>94</v>
      </c>
      <c r="D14656" s="3">
        <v>131560</v>
      </c>
    </row>
    <row r="14657" spans="1:4" x14ac:dyDescent="0.3">
      <c r="A14657" t="s">
        <v>41</v>
      </c>
      <c r="B14657" t="s">
        <v>15</v>
      </c>
      <c r="C14657" t="s">
        <v>12</v>
      </c>
      <c r="D14657" s="3">
        <v>190000</v>
      </c>
    </row>
    <row r="14658" spans="1:4" x14ac:dyDescent="0.3">
      <c r="A14658" t="s">
        <v>24</v>
      </c>
      <c r="B14658" t="s">
        <v>15</v>
      </c>
      <c r="C14658" t="s">
        <v>12</v>
      </c>
      <c r="D14658" s="3">
        <v>175000</v>
      </c>
    </row>
    <row r="14659" spans="1:4" x14ac:dyDescent="0.3">
      <c r="A14659" t="s">
        <v>24</v>
      </c>
      <c r="B14659" t="s">
        <v>15</v>
      </c>
      <c r="C14659" t="s">
        <v>91</v>
      </c>
      <c r="D14659" s="3">
        <v>131000</v>
      </c>
    </row>
    <row r="14660" spans="1:4" x14ac:dyDescent="0.3">
      <c r="A14660" t="s">
        <v>54</v>
      </c>
      <c r="B14660" t="s">
        <v>15</v>
      </c>
      <c r="C14660" t="s">
        <v>12</v>
      </c>
      <c r="D14660" s="3">
        <v>96550</v>
      </c>
    </row>
    <row r="14661" spans="1:4" x14ac:dyDescent="0.3">
      <c r="A14661" t="s">
        <v>17</v>
      </c>
      <c r="B14661" t="s">
        <v>15</v>
      </c>
      <c r="C14661" t="s">
        <v>12</v>
      </c>
      <c r="D14661" s="3">
        <v>60500</v>
      </c>
    </row>
    <row r="14662" spans="1:4" x14ac:dyDescent="0.3">
      <c r="A14662" t="s">
        <v>17</v>
      </c>
      <c r="B14662" t="s">
        <v>15</v>
      </c>
      <c r="C14662" t="s">
        <v>12</v>
      </c>
      <c r="D14662" s="3">
        <v>69591</v>
      </c>
    </row>
    <row r="14663" spans="1:4" x14ac:dyDescent="0.3">
      <c r="A14663" t="s">
        <v>24</v>
      </c>
      <c r="B14663" t="s">
        <v>15</v>
      </c>
      <c r="C14663" t="s">
        <v>12</v>
      </c>
      <c r="D14663" s="3">
        <v>115000</v>
      </c>
    </row>
    <row r="14664" spans="1:4" x14ac:dyDescent="0.3">
      <c r="A14664" t="s">
        <v>24</v>
      </c>
      <c r="B14664" t="s">
        <v>15</v>
      </c>
      <c r="C14664" t="s">
        <v>12</v>
      </c>
      <c r="D14664" s="3">
        <v>123750</v>
      </c>
    </row>
    <row r="14665" spans="1:4" x14ac:dyDescent="0.3">
      <c r="A14665" t="s">
        <v>24</v>
      </c>
      <c r="B14665" t="s">
        <v>15</v>
      </c>
      <c r="C14665" t="s">
        <v>94</v>
      </c>
      <c r="D14665" s="3">
        <v>192000</v>
      </c>
    </row>
    <row r="14666" spans="1:4" x14ac:dyDescent="0.3">
      <c r="A14666" t="s">
        <v>17</v>
      </c>
      <c r="B14666" t="s">
        <v>15</v>
      </c>
      <c r="C14666" t="s">
        <v>12</v>
      </c>
      <c r="D14666" s="3">
        <v>62678</v>
      </c>
    </row>
    <row r="14667" spans="1:4" x14ac:dyDescent="0.3">
      <c r="A14667" t="s">
        <v>80</v>
      </c>
      <c r="B14667" t="s">
        <v>15</v>
      </c>
      <c r="C14667" t="s">
        <v>84</v>
      </c>
      <c r="D14667" s="3">
        <v>79200</v>
      </c>
    </row>
    <row r="14668" spans="1:4" x14ac:dyDescent="0.3">
      <c r="A14668" t="s">
        <v>17</v>
      </c>
      <c r="B14668" t="s">
        <v>15</v>
      </c>
      <c r="C14668" t="s">
        <v>12</v>
      </c>
      <c r="D14668" s="3">
        <v>60000</v>
      </c>
    </row>
    <row r="14669" spans="1:4" x14ac:dyDescent="0.3">
      <c r="A14669" t="s">
        <v>29</v>
      </c>
      <c r="B14669" t="s">
        <v>15</v>
      </c>
      <c r="C14669" t="s">
        <v>12</v>
      </c>
      <c r="D14669" s="3">
        <v>120000</v>
      </c>
    </row>
    <row r="14670" spans="1:4" x14ac:dyDescent="0.3">
      <c r="A14670" t="s">
        <v>80</v>
      </c>
      <c r="B14670" t="s">
        <v>15</v>
      </c>
      <c r="C14670" t="s">
        <v>12</v>
      </c>
      <c r="D14670" s="3">
        <v>99150</v>
      </c>
    </row>
    <row r="14671" spans="1:4" x14ac:dyDescent="0.3">
      <c r="A14671" t="s">
        <v>17</v>
      </c>
      <c r="B14671" t="s">
        <v>15</v>
      </c>
      <c r="C14671" t="s">
        <v>12</v>
      </c>
      <c r="D14671" s="3">
        <v>90000</v>
      </c>
    </row>
    <row r="14672" spans="1:4" x14ac:dyDescent="0.3">
      <c r="A14672" t="s">
        <v>17</v>
      </c>
      <c r="B14672" t="s">
        <v>15</v>
      </c>
      <c r="C14672" t="s">
        <v>83</v>
      </c>
      <c r="D14672" s="3">
        <v>53014</v>
      </c>
    </row>
    <row r="14673" spans="1:4" x14ac:dyDescent="0.3">
      <c r="A14673" t="s">
        <v>17</v>
      </c>
      <c r="B14673" t="s">
        <v>15</v>
      </c>
      <c r="C14673" t="s">
        <v>12</v>
      </c>
      <c r="D14673" s="3">
        <v>75000</v>
      </c>
    </row>
    <row r="14674" spans="1:4" x14ac:dyDescent="0.3">
      <c r="A14674" t="s">
        <v>24</v>
      </c>
      <c r="B14674" t="s">
        <v>15</v>
      </c>
      <c r="C14674" t="s">
        <v>104</v>
      </c>
      <c r="D14674" s="3">
        <v>50400</v>
      </c>
    </row>
    <row r="14675" spans="1:4" x14ac:dyDescent="0.3">
      <c r="A14675" t="s">
        <v>17</v>
      </c>
      <c r="B14675" t="s">
        <v>15</v>
      </c>
      <c r="C14675" t="s">
        <v>12</v>
      </c>
      <c r="D14675" s="3">
        <v>70000</v>
      </c>
    </row>
    <row r="14676" spans="1:4" x14ac:dyDescent="0.3">
      <c r="A14676" t="s">
        <v>29</v>
      </c>
      <c r="B14676" t="s">
        <v>15</v>
      </c>
      <c r="C14676" t="s">
        <v>12</v>
      </c>
      <c r="D14676" s="3">
        <v>125000</v>
      </c>
    </row>
    <row r="14677" spans="1:4" x14ac:dyDescent="0.3">
      <c r="A14677" t="s">
        <v>54</v>
      </c>
      <c r="B14677" t="s">
        <v>15</v>
      </c>
      <c r="C14677" t="s">
        <v>12</v>
      </c>
      <c r="D14677" s="3">
        <v>170500</v>
      </c>
    </row>
    <row r="14678" spans="1:4" x14ac:dyDescent="0.3">
      <c r="A14678" t="s">
        <v>17</v>
      </c>
      <c r="B14678" t="s">
        <v>15</v>
      </c>
      <c r="C14678" t="s">
        <v>12</v>
      </c>
      <c r="D14678" s="3">
        <v>81000</v>
      </c>
    </row>
    <row r="14679" spans="1:4" x14ac:dyDescent="0.3">
      <c r="A14679" t="s">
        <v>24</v>
      </c>
      <c r="B14679" t="s">
        <v>15</v>
      </c>
      <c r="C14679" t="s">
        <v>31</v>
      </c>
      <c r="D14679" s="3">
        <v>50000</v>
      </c>
    </row>
    <row r="14680" spans="1:4" x14ac:dyDescent="0.3">
      <c r="A14680" t="s">
        <v>17</v>
      </c>
      <c r="B14680" t="s">
        <v>15</v>
      </c>
      <c r="C14680" t="s">
        <v>12</v>
      </c>
      <c r="D14680" s="3">
        <v>85000</v>
      </c>
    </row>
    <row r="14681" spans="1:4" x14ac:dyDescent="0.3">
      <c r="A14681" t="s">
        <v>24</v>
      </c>
      <c r="B14681" t="s">
        <v>15</v>
      </c>
      <c r="C14681" t="s">
        <v>12</v>
      </c>
      <c r="D14681" s="3">
        <v>103000</v>
      </c>
    </row>
    <row r="14682" spans="1:4" x14ac:dyDescent="0.3">
      <c r="A14682" t="s">
        <v>24</v>
      </c>
      <c r="B14682" t="s">
        <v>15</v>
      </c>
      <c r="C14682" t="s">
        <v>31</v>
      </c>
      <c r="D14682" s="3">
        <v>131000</v>
      </c>
    </row>
    <row r="14683" spans="1:4" x14ac:dyDescent="0.3">
      <c r="A14683" t="s">
        <v>24</v>
      </c>
      <c r="B14683" t="s">
        <v>15</v>
      </c>
      <c r="C14683" t="s">
        <v>12</v>
      </c>
      <c r="D14683" s="3">
        <v>132500</v>
      </c>
    </row>
    <row r="14684" spans="1:4" x14ac:dyDescent="0.3">
      <c r="A14684" t="s">
        <v>17</v>
      </c>
      <c r="B14684" t="s">
        <v>15</v>
      </c>
      <c r="C14684" t="s">
        <v>12</v>
      </c>
      <c r="D14684" s="3">
        <v>90000</v>
      </c>
    </row>
    <row r="14685" spans="1:4" x14ac:dyDescent="0.3">
      <c r="A14685" t="s">
        <v>54</v>
      </c>
      <c r="B14685" t="s">
        <v>15</v>
      </c>
      <c r="C14685" t="s">
        <v>99</v>
      </c>
      <c r="D14685" s="3">
        <v>90000</v>
      </c>
    </row>
    <row r="14686" spans="1:4" x14ac:dyDescent="0.3">
      <c r="A14686" t="s">
        <v>29</v>
      </c>
      <c r="B14686" t="s">
        <v>15</v>
      </c>
      <c r="C14686" t="s">
        <v>122</v>
      </c>
      <c r="D14686" s="3">
        <v>118640</v>
      </c>
    </row>
    <row r="14687" spans="1:4" x14ac:dyDescent="0.3">
      <c r="A14687" t="s">
        <v>17</v>
      </c>
      <c r="B14687" t="s">
        <v>15</v>
      </c>
      <c r="C14687" t="s">
        <v>12</v>
      </c>
      <c r="D14687" s="3">
        <v>83500</v>
      </c>
    </row>
    <row r="14688" spans="1:4" x14ac:dyDescent="0.3">
      <c r="A14688" t="s">
        <v>10</v>
      </c>
      <c r="B14688" t="s">
        <v>15</v>
      </c>
      <c r="C14688" t="s">
        <v>94</v>
      </c>
      <c r="D14688" s="3">
        <v>125000</v>
      </c>
    </row>
    <row r="14689" spans="1:4" x14ac:dyDescent="0.3">
      <c r="A14689" t="s">
        <v>54</v>
      </c>
      <c r="B14689" t="s">
        <v>15</v>
      </c>
      <c r="C14689" t="s">
        <v>31</v>
      </c>
      <c r="D14689" s="3">
        <v>86500</v>
      </c>
    </row>
    <row r="14690" spans="1:4" x14ac:dyDescent="0.3">
      <c r="A14690" t="s">
        <v>24</v>
      </c>
      <c r="B14690" t="s">
        <v>15</v>
      </c>
      <c r="C14690" t="s">
        <v>31</v>
      </c>
      <c r="D14690" s="3">
        <v>122220</v>
      </c>
    </row>
    <row r="14691" spans="1:4" x14ac:dyDescent="0.3">
      <c r="A14691" t="s">
        <v>17</v>
      </c>
      <c r="B14691" t="s">
        <v>15</v>
      </c>
      <c r="C14691" t="s">
        <v>12</v>
      </c>
      <c r="D14691" s="3">
        <v>95000</v>
      </c>
    </row>
    <row r="14692" spans="1:4" x14ac:dyDescent="0.3">
      <c r="A14692" t="s">
        <v>17</v>
      </c>
      <c r="B14692" t="s">
        <v>15</v>
      </c>
      <c r="C14692" t="s">
        <v>112</v>
      </c>
      <c r="D14692" s="3">
        <v>111202</v>
      </c>
    </row>
    <row r="14693" spans="1:4" x14ac:dyDescent="0.3">
      <c r="A14693" t="s">
        <v>24</v>
      </c>
      <c r="B14693" t="s">
        <v>15</v>
      </c>
      <c r="C14693" t="s">
        <v>12</v>
      </c>
      <c r="D14693" s="3">
        <v>114871.5</v>
      </c>
    </row>
    <row r="14694" spans="1:4" x14ac:dyDescent="0.3">
      <c r="A14694" t="s">
        <v>41</v>
      </c>
      <c r="B14694" t="s">
        <v>15</v>
      </c>
      <c r="C14694" t="s">
        <v>12</v>
      </c>
      <c r="D14694" s="3">
        <v>185000</v>
      </c>
    </row>
    <row r="14695" spans="1:4" x14ac:dyDescent="0.3">
      <c r="A14695" t="s">
        <v>17</v>
      </c>
      <c r="B14695" t="s">
        <v>15</v>
      </c>
      <c r="C14695" t="s">
        <v>12</v>
      </c>
      <c r="D14695" s="3">
        <v>44000</v>
      </c>
    </row>
    <row r="14696" spans="1:4" x14ac:dyDescent="0.3">
      <c r="A14696" t="s">
        <v>41</v>
      </c>
      <c r="B14696" t="s">
        <v>15</v>
      </c>
      <c r="C14696" t="s">
        <v>12</v>
      </c>
      <c r="D14696" s="3">
        <v>167760</v>
      </c>
    </row>
    <row r="14697" spans="1:4" x14ac:dyDescent="0.3">
      <c r="A14697" t="s">
        <v>54</v>
      </c>
      <c r="B14697" t="s">
        <v>15</v>
      </c>
      <c r="C14697" t="s">
        <v>12</v>
      </c>
      <c r="D14697" s="3">
        <v>90000</v>
      </c>
    </row>
    <row r="14698" spans="1:4" x14ac:dyDescent="0.3">
      <c r="A14698" t="s">
        <v>54</v>
      </c>
      <c r="B14698" t="s">
        <v>15</v>
      </c>
      <c r="C14698" t="s">
        <v>117</v>
      </c>
      <c r="D14698" s="3">
        <v>146500</v>
      </c>
    </row>
    <row r="14699" spans="1:4" x14ac:dyDescent="0.3">
      <c r="A14699" t="s">
        <v>41</v>
      </c>
      <c r="B14699" t="s">
        <v>15</v>
      </c>
      <c r="C14699" t="s">
        <v>31</v>
      </c>
      <c r="D14699" s="3">
        <v>154000</v>
      </c>
    </row>
    <row r="14700" spans="1:4" x14ac:dyDescent="0.3">
      <c r="A14700" t="s">
        <v>24</v>
      </c>
      <c r="B14700" t="s">
        <v>15</v>
      </c>
      <c r="C14700" t="s">
        <v>12</v>
      </c>
      <c r="D14700" s="3">
        <v>140062.5</v>
      </c>
    </row>
    <row r="14701" spans="1:4" x14ac:dyDescent="0.3">
      <c r="A14701" t="s">
        <v>24</v>
      </c>
      <c r="B14701" t="s">
        <v>15</v>
      </c>
      <c r="C14701" t="s">
        <v>31</v>
      </c>
      <c r="D14701" s="3">
        <v>152500</v>
      </c>
    </row>
    <row r="14702" spans="1:4" x14ac:dyDescent="0.3">
      <c r="A14702" t="s">
        <v>10</v>
      </c>
      <c r="B14702" t="s">
        <v>15</v>
      </c>
      <c r="C14702" t="s">
        <v>99</v>
      </c>
      <c r="D14702" s="3">
        <v>100000</v>
      </c>
    </row>
    <row r="14703" spans="1:4" x14ac:dyDescent="0.3">
      <c r="A14703" t="s">
        <v>54</v>
      </c>
      <c r="B14703" t="s">
        <v>15</v>
      </c>
      <c r="C14703" t="s">
        <v>108</v>
      </c>
      <c r="D14703" s="3">
        <v>45000</v>
      </c>
    </row>
    <row r="14704" spans="1:4" x14ac:dyDescent="0.3">
      <c r="A14704" t="s">
        <v>24</v>
      </c>
      <c r="B14704" t="s">
        <v>15</v>
      </c>
      <c r="C14704" t="s">
        <v>31</v>
      </c>
      <c r="D14704" s="3">
        <v>229500</v>
      </c>
    </row>
    <row r="14705" spans="1:4" x14ac:dyDescent="0.3">
      <c r="A14705" t="s">
        <v>24</v>
      </c>
      <c r="B14705" t="s">
        <v>15</v>
      </c>
      <c r="C14705" t="s">
        <v>87</v>
      </c>
      <c r="D14705" s="3">
        <v>177283</v>
      </c>
    </row>
    <row r="14706" spans="1:4" x14ac:dyDescent="0.3">
      <c r="A14706" t="s">
        <v>17</v>
      </c>
      <c r="B14706" t="s">
        <v>15</v>
      </c>
      <c r="C14706" t="s">
        <v>84</v>
      </c>
      <c r="D14706" s="3">
        <v>163782</v>
      </c>
    </row>
    <row r="14707" spans="1:4" x14ac:dyDescent="0.3">
      <c r="A14707" t="s">
        <v>80</v>
      </c>
      <c r="B14707" t="s">
        <v>15</v>
      </c>
      <c r="C14707" t="s">
        <v>31</v>
      </c>
      <c r="D14707" s="3">
        <v>95000</v>
      </c>
    </row>
    <row r="14708" spans="1:4" x14ac:dyDescent="0.3">
      <c r="A14708" t="s">
        <v>29</v>
      </c>
      <c r="B14708" t="s">
        <v>15</v>
      </c>
      <c r="C14708" t="s">
        <v>141</v>
      </c>
      <c r="D14708" s="3">
        <v>111175</v>
      </c>
    </row>
    <row r="14709" spans="1:4" x14ac:dyDescent="0.3">
      <c r="A14709" t="s">
        <v>54</v>
      </c>
      <c r="B14709" t="s">
        <v>15</v>
      </c>
      <c r="C14709" t="s">
        <v>12</v>
      </c>
      <c r="D14709" s="3">
        <v>90000</v>
      </c>
    </row>
    <row r="14710" spans="1:4" x14ac:dyDescent="0.3">
      <c r="A14710" t="s">
        <v>17</v>
      </c>
      <c r="B14710" t="s">
        <v>15</v>
      </c>
      <c r="C14710" t="s">
        <v>12</v>
      </c>
      <c r="D14710" s="3">
        <v>130000</v>
      </c>
    </row>
    <row r="14711" spans="1:4" x14ac:dyDescent="0.3">
      <c r="A14711" t="s">
        <v>29</v>
      </c>
      <c r="B14711" t="s">
        <v>15</v>
      </c>
      <c r="C14711" t="s">
        <v>12</v>
      </c>
      <c r="D14711" s="3">
        <v>100000</v>
      </c>
    </row>
    <row r="14712" spans="1:4" x14ac:dyDescent="0.3">
      <c r="A14712" t="s">
        <v>54</v>
      </c>
      <c r="B14712" t="s">
        <v>15</v>
      </c>
      <c r="C14712" t="s">
        <v>12</v>
      </c>
      <c r="D14712" s="3">
        <v>125000</v>
      </c>
    </row>
    <row r="14713" spans="1:4" x14ac:dyDescent="0.3">
      <c r="A14713" t="s">
        <v>54</v>
      </c>
      <c r="B14713" t="s">
        <v>15</v>
      </c>
      <c r="C14713" t="s">
        <v>12</v>
      </c>
      <c r="D14713" s="3">
        <v>90000</v>
      </c>
    </row>
    <row r="14714" spans="1:4" x14ac:dyDescent="0.3">
      <c r="A14714" t="s">
        <v>54</v>
      </c>
      <c r="B14714" t="s">
        <v>15</v>
      </c>
      <c r="C14714" t="s">
        <v>12</v>
      </c>
      <c r="D14714" s="3">
        <v>117500</v>
      </c>
    </row>
    <row r="14715" spans="1:4" x14ac:dyDescent="0.3">
      <c r="A14715" t="s">
        <v>24</v>
      </c>
      <c r="B14715" t="s">
        <v>15</v>
      </c>
      <c r="C14715" t="s">
        <v>12</v>
      </c>
      <c r="D14715" s="3">
        <v>100000</v>
      </c>
    </row>
    <row r="14716" spans="1:4" x14ac:dyDescent="0.3">
      <c r="A14716" t="s">
        <v>17</v>
      </c>
      <c r="B14716" t="s">
        <v>15</v>
      </c>
      <c r="C14716" t="s">
        <v>31</v>
      </c>
      <c r="D14716" s="3">
        <v>57140</v>
      </c>
    </row>
    <row r="14717" spans="1:4" x14ac:dyDescent="0.3">
      <c r="A14717" t="s">
        <v>54</v>
      </c>
      <c r="B14717" t="s">
        <v>15</v>
      </c>
      <c r="C14717" t="s">
        <v>12</v>
      </c>
      <c r="D14717" s="3">
        <v>110000</v>
      </c>
    </row>
    <row r="14718" spans="1:4" x14ac:dyDescent="0.3">
      <c r="A14718" t="s">
        <v>24</v>
      </c>
      <c r="B14718" t="s">
        <v>15</v>
      </c>
      <c r="C14718" t="s">
        <v>31</v>
      </c>
      <c r="D14718" s="3">
        <v>105000</v>
      </c>
    </row>
    <row r="14719" spans="1:4" x14ac:dyDescent="0.3">
      <c r="A14719" t="s">
        <v>10</v>
      </c>
      <c r="B14719" t="s">
        <v>15</v>
      </c>
      <c r="C14719" t="s">
        <v>12</v>
      </c>
      <c r="D14719" s="3">
        <v>115000</v>
      </c>
    </row>
    <row r="14720" spans="1:4" x14ac:dyDescent="0.3">
      <c r="A14720" t="s">
        <v>17</v>
      </c>
      <c r="B14720" t="s">
        <v>15</v>
      </c>
      <c r="C14720" t="s">
        <v>12</v>
      </c>
      <c r="D14720" s="3">
        <v>81000</v>
      </c>
    </row>
    <row r="14721" spans="1:4" x14ac:dyDescent="0.3">
      <c r="A14721" t="s">
        <v>17</v>
      </c>
      <c r="B14721" t="s">
        <v>15</v>
      </c>
      <c r="C14721" t="s">
        <v>12</v>
      </c>
      <c r="D14721" s="3">
        <v>60000</v>
      </c>
    </row>
    <row r="14722" spans="1:4" x14ac:dyDescent="0.3">
      <c r="A14722" t="s">
        <v>24</v>
      </c>
      <c r="B14722" t="s">
        <v>15</v>
      </c>
      <c r="C14722" t="s">
        <v>12</v>
      </c>
      <c r="D14722" s="3">
        <v>90000</v>
      </c>
    </row>
    <row r="14723" spans="1:4" x14ac:dyDescent="0.3">
      <c r="A14723" t="s">
        <v>17</v>
      </c>
      <c r="B14723" t="s">
        <v>15</v>
      </c>
      <c r="C14723" t="s">
        <v>12</v>
      </c>
      <c r="D14723" s="3">
        <v>110000</v>
      </c>
    </row>
    <row r="14724" spans="1:4" x14ac:dyDescent="0.3">
      <c r="A14724" t="s">
        <v>17</v>
      </c>
      <c r="B14724" t="s">
        <v>15</v>
      </c>
      <c r="C14724" t="s">
        <v>12</v>
      </c>
      <c r="D14724" s="3">
        <v>109350</v>
      </c>
    </row>
    <row r="14725" spans="1:4" x14ac:dyDescent="0.3">
      <c r="A14725" t="s">
        <v>17</v>
      </c>
      <c r="B14725" t="s">
        <v>15</v>
      </c>
      <c r="C14725" t="s">
        <v>12</v>
      </c>
      <c r="D14725" s="3">
        <v>50000</v>
      </c>
    </row>
    <row r="14726" spans="1:4" x14ac:dyDescent="0.3">
      <c r="A14726" t="s">
        <v>17</v>
      </c>
      <c r="B14726" t="s">
        <v>15</v>
      </c>
      <c r="C14726" t="s">
        <v>12</v>
      </c>
      <c r="D14726" s="3">
        <v>66053</v>
      </c>
    </row>
    <row r="14727" spans="1:4" x14ac:dyDescent="0.3">
      <c r="A14727" t="s">
        <v>24</v>
      </c>
      <c r="B14727" t="s">
        <v>15</v>
      </c>
      <c r="C14727" t="s">
        <v>12</v>
      </c>
      <c r="D14727" s="3">
        <v>102500</v>
      </c>
    </row>
    <row r="14728" spans="1:4" x14ac:dyDescent="0.3">
      <c r="A14728" t="s">
        <v>54</v>
      </c>
      <c r="B14728" t="s">
        <v>15</v>
      </c>
      <c r="C14728" t="s">
        <v>12</v>
      </c>
      <c r="D14728" s="3">
        <v>210000</v>
      </c>
    </row>
    <row r="14729" spans="1:4" x14ac:dyDescent="0.3">
      <c r="A14729" t="s">
        <v>80</v>
      </c>
      <c r="B14729" t="s">
        <v>15</v>
      </c>
      <c r="C14729" t="s">
        <v>79</v>
      </c>
      <c r="D14729" s="3">
        <v>44418.5</v>
      </c>
    </row>
    <row r="14730" spans="1:4" x14ac:dyDescent="0.3">
      <c r="A14730" t="s">
        <v>54</v>
      </c>
      <c r="B14730" t="s">
        <v>15</v>
      </c>
      <c r="C14730" t="s">
        <v>12</v>
      </c>
      <c r="D14730" s="3">
        <v>107500</v>
      </c>
    </row>
    <row r="14731" spans="1:4" x14ac:dyDescent="0.3">
      <c r="A14731" t="s">
        <v>17</v>
      </c>
      <c r="B14731" t="s">
        <v>15</v>
      </c>
      <c r="C14731" t="s">
        <v>12</v>
      </c>
      <c r="D14731" s="3">
        <v>46000</v>
      </c>
    </row>
    <row r="14732" spans="1:4" x14ac:dyDescent="0.3">
      <c r="A14732" t="s">
        <v>63</v>
      </c>
      <c r="B14732" t="s">
        <v>15</v>
      </c>
      <c r="C14732" t="s">
        <v>12</v>
      </c>
      <c r="D14732" s="3">
        <v>75000</v>
      </c>
    </row>
    <row r="14733" spans="1:4" x14ac:dyDescent="0.3">
      <c r="A14733" t="s">
        <v>24</v>
      </c>
      <c r="B14733" t="s">
        <v>15</v>
      </c>
      <c r="C14733" t="s">
        <v>94</v>
      </c>
      <c r="D14733" s="3">
        <v>109500</v>
      </c>
    </row>
    <row r="14734" spans="1:4" x14ac:dyDescent="0.3">
      <c r="A14734" t="s">
        <v>10</v>
      </c>
      <c r="B14734" t="s">
        <v>15</v>
      </c>
      <c r="C14734" t="s">
        <v>12</v>
      </c>
      <c r="D14734" s="3">
        <v>152500</v>
      </c>
    </row>
    <row r="14735" spans="1:4" x14ac:dyDescent="0.3">
      <c r="A14735" t="s">
        <v>54</v>
      </c>
      <c r="B14735" t="s">
        <v>15</v>
      </c>
      <c r="C14735" t="s">
        <v>12</v>
      </c>
      <c r="D14735" s="3">
        <v>150000</v>
      </c>
    </row>
    <row r="14736" spans="1:4" x14ac:dyDescent="0.3">
      <c r="A14736" t="s">
        <v>17</v>
      </c>
      <c r="B14736" t="s">
        <v>15</v>
      </c>
      <c r="C14736" t="s">
        <v>12</v>
      </c>
      <c r="D14736" s="3">
        <v>90000</v>
      </c>
    </row>
    <row r="14737" spans="1:4" x14ac:dyDescent="0.3">
      <c r="A14737" t="s">
        <v>41</v>
      </c>
      <c r="B14737" t="s">
        <v>15</v>
      </c>
      <c r="C14737" t="s">
        <v>12</v>
      </c>
      <c r="D14737" s="3">
        <v>199641</v>
      </c>
    </row>
    <row r="14738" spans="1:4" x14ac:dyDescent="0.3">
      <c r="A14738" t="s">
        <v>54</v>
      </c>
      <c r="B14738" t="s">
        <v>15</v>
      </c>
      <c r="C14738" t="s">
        <v>50</v>
      </c>
      <c r="D14738" s="3">
        <v>131580</v>
      </c>
    </row>
    <row r="14739" spans="1:4" x14ac:dyDescent="0.3">
      <c r="A14739" t="s">
        <v>24</v>
      </c>
      <c r="B14739" t="s">
        <v>15</v>
      </c>
      <c r="C14739" t="s">
        <v>12</v>
      </c>
      <c r="D14739" s="3">
        <v>127500</v>
      </c>
    </row>
    <row r="14740" spans="1:4" x14ac:dyDescent="0.3">
      <c r="A14740" t="s">
        <v>54</v>
      </c>
      <c r="B14740" t="s">
        <v>15</v>
      </c>
      <c r="C14740" t="s">
        <v>12</v>
      </c>
      <c r="D14740" s="3">
        <v>110000</v>
      </c>
    </row>
    <row r="14741" spans="1:4" x14ac:dyDescent="0.3">
      <c r="A14741" t="s">
        <v>17</v>
      </c>
      <c r="B14741" t="s">
        <v>15</v>
      </c>
      <c r="C14741" t="s">
        <v>136</v>
      </c>
      <c r="D14741" s="3">
        <v>62500</v>
      </c>
    </row>
    <row r="14742" spans="1:4" x14ac:dyDescent="0.3">
      <c r="A14742" t="s">
        <v>63</v>
      </c>
      <c r="B14742" t="s">
        <v>15</v>
      </c>
      <c r="C14742" t="s">
        <v>12</v>
      </c>
      <c r="D14742" s="3">
        <v>161335</v>
      </c>
    </row>
    <row r="14743" spans="1:4" x14ac:dyDescent="0.3">
      <c r="A14743" t="s">
        <v>24</v>
      </c>
      <c r="B14743" t="s">
        <v>15</v>
      </c>
      <c r="C14743" t="s">
        <v>148</v>
      </c>
      <c r="D14743" s="3">
        <v>155000</v>
      </c>
    </row>
    <row r="14744" spans="1:4" x14ac:dyDescent="0.3">
      <c r="A14744" t="s">
        <v>24</v>
      </c>
      <c r="B14744" t="s">
        <v>15</v>
      </c>
      <c r="C14744" t="s">
        <v>12</v>
      </c>
      <c r="D14744" s="3">
        <v>100000</v>
      </c>
    </row>
    <row r="14745" spans="1:4" x14ac:dyDescent="0.3">
      <c r="A14745" t="s">
        <v>54</v>
      </c>
      <c r="B14745" t="s">
        <v>15</v>
      </c>
      <c r="C14745" t="s">
        <v>79</v>
      </c>
      <c r="D14745" s="3">
        <v>98283</v>
      </c>
    </row>
    <row r="14746" spans="1:4" x14ac:dyDescent="0.3">
      <c r="A14746" t="s">
        <v>24</v>
      </c>
      <c r="B14746" t="s">
        <v>15</v>
      </c>
      <c r="C14746" t="s">
        <v>12</v>
      </c>
      <c r="D14746" s="3">
        <v>250000</v>
      </c>
    </row>
    <row r="14747" spans="1:4" x14ac:dyDescent="0.3">
      <c r="A14747" t="s">
        <v>41</v>
      </c>
      <c r="B14747" t="s">
        <v>15</v>
      </c>
      <c r="C14747" t="s">
        <v>12</v>
      </c>
      <c r="D14747" s="3">
        <v>129000</v>
      </c>
    </row>
    <row r="14748" spans="1:4" x14ac:dyDescent="0.3">
      <c r="A14748" t="s">
        <v>24</v>
      </c>
      <c r="B14748" t="s">
        <v>15</v>
      </c>
      <c r="C14748" t="s">
        <v>12</v>
      </c>
      <c r="D14748" s="3">
        <v>98000</v>
      </c>
    </row>
    <row r="14749" spans="1:4" x14ac:dyDescent="0.3">
      <c r="A14749" t="s">
        <v>24</v>
      </c>
      <c r="B14749" t="s">
        <v>15</v>
      </c>
      <c r="C14749" t="s">
        <v>12</v>
      </c>
      <c r="D14749" s="3">
        <v>189000</v>
      </c>
    </row>
    <row r="14750" spans="1:4" x14ac:dyDescent="0.3">
      <c r="A14750" t="s">
        <v>17</v>
      </c>
      <c r="B14750" t="s">
        <v>15</v>
      </c>
      <c r="C14750" t="s">
        <v>116</v>
      </c>
      <c r="D14750" s="3">
        <v>51000</v>
      </c>
    </row>
    <row r="14751" spans="1:4" x14ac:dyDescent="0.3">
      <c r="A14751" t="s">
        <v>24</v>
      </c>
      <c r="B14751" t="s">
        <v>15</v>
      </c>
      <c r="C14751" t="s">
        <v>12</v>
      </c>
      <c r="D14751" s="3">
        <v>190877</v>
      </c>
    </row>
    <row r="14752" spans="1:4" x14ac:dyDescent="0.3">
      <c r="A14752" t="s">
        <v>24</v>
      </c>
      <c r="B14752" t="s">
        <v>15</v>
      </c>
      <c r="C14752" t="s">
        <v>50</v>
      </c>
      <c r="D14752" s="3">
        <v>149946.5</v>
      </c>
    </row>
    <row r="14753" spans="1:4" x14ac:dyDescent="0.3">
      <c r="A14753" t="s">
        <v>10</v>
      </c>
      <c r="B14753" t="s">
        <v>15</v>
      </c>
      <c r="C14753" t="s">
        <v>84</v>
      </c>
      <c r="D14753" s="3">
        <v>147500</v>
      </c>
    </row>
    <row r="14754" spans="1:4" x14ac:dyDescent="0.3">
      <c r="A14754" t="s">
        <v>17</v>
      </c>
      <c r="B14754" t="s">
        <v>90</v>
      </c>
      <c r="C14754" t="s">
        <v>12</v>
      </c>
      <c r="D14754" s="3">
        <v>75000</v>
      </c>
    </row>
    <row r="14755" spans="1:4" x14ac:dyDescent="0.3">
      <c r="A14755" t="s">
        <v>24</v>
      </c>
      <c r="B14755" t="s">
        <v>15</v>
      </c>
      <c r="C14755" t="s">
        <v>107</v>
      </c>
      <c r="D14755" s="3">
        <v>132500</v>
      </c>
    </row>
    <row r="14756" spans="1:4" x14ac:dyDescent="0.3">
      <c r="A14756" t="s">
        <v>17</v>
      </c>
      <c r="B14756" t="s">
        <v>15</v>
      </c>
      <c r="C14756" t="s">
        <v>12</v>
      </c>
      <c r="D14756" s="3">
        <v>75000</v>
      </c>
    </row>
    <row r="14757" spans="1:4" x14ac:dyDescent="0.3">
      <c r="A14757" t="s">
        <v>54</v>
      </c>
      <c r="B14757" t="s">
        <v>15</v>
      </c>
      <c r="C14757" t="s">
        <v>79</v>
      </c>
      <c r="D14757" s="3">
        <v>89100</v>
      </c>
    </row>
    <row r="14758" spans="1:4" x14ac:dyDescent="0.3">
      <c r="A14758" t="s">
        <v>17</v>
      </c>
      <c r="B14758" t="s">
        <v>15</v>
      </c>
      <c r="C14758" t="s">
        <v>12</v>
      </c>
      <c r="D14758" s="3">
        <v>87500</v>
      </c>
    </row>
    <row r="14759" spans="1:4" x14ac:dyDescent="0.3">
      <c r="A14759" t="s">
        <v>24</v>
      </c>
      <c r="B14759" t="s">
        <v>15</v>
      </c>
      <c r="C14759" t="s">
        <v>84</v>
      </c>
      <c r="D14759" s="3">
        <v>69962.5</v>
      </c>
    </row>
    <row r="14760" spans="1:4" x14ac:dyDescent="0.3">
      <c r="A14760" t="s">
        <v>17</v>
      </c>
      <c r="B14760" t="s">
        <v>15</v>
      </c>
      <c r="C14760" t="s">
        <v>12</v>
      </c>
      <c r="D14760" s="3">
        <v>84500</v>
      </c>
    </row>
    <row r="14761" spans="1:4" x14ac:dyDescent="0.3">
      <c r="A14761" t="s">
        <v>54</v>
      </c>
      <c r="B14761" t="s">
        <v>15</v>
      </c>
      <c r="C14761" t="s">
        <v>12</v>
      </c>
      <c r="D14761" s="3">
        <v>101000</v>
      </c>
    </row>
    <row r="14762" spans="1:4" x14ac:dyDescent="0.3">
      <c r="A14762" t="s">
        <v>63</v>
      </c>
      <c r="B14762" t="s">
        <v>15</v>
      </c>
      <c r="C14762" t="s">
        <v>12</v>
      </c>
      <c r="D14762" s="3">
        <v>138640</v>
      </c>
    </row>
    <row r="14763" spans="1:4" x14ac:dyDescent="0.3">
      <c r="A14763" t="s">
        <v>17</v>
      </c>
      <c r="B14763" t="s">
        <v>15</v>
      </c>
      <c r="C14763" t="s">
        <v>12</v>
      </c>
      <c r="D14763" s="3">
        <v>113500</v>
      </c>
    </row>
    <row r="14764" spans="1:4" x14ac:dyDescent="0.3">
      <c r="A14764" t="s">
        <v>17</v>
      </c>
      <c r="B14764" t="s">
        <v>15</v>
      </c>
      <c r="C14764" t="s">
        <v>81</v>
      </c>
      <c r="D14764" s="3">
        <v>111175</v>
      </c>
    </row>
    <row r="14765" spans="1:4" x14ac:dyDescent="0.3">
      <c r="A14765" t="s">
        <v>24</v>
      </c>
      <c r="B14765" t="s">
        <v>15</v>
      </c>
      <c r="C14765" t="s">
        <v>12</v>
      </c>
      <c r="D14765" s="3">
        <v>180000</v>
      </c>
    </row>
    <row r="14766" spans="1:4" x14ac:dyDescent="0.3">
      <c r="A14766" t="s">
        <v>24</v>
      </c>
      <c r="B14766" t="s">
        <v>15</v>
      </c>
      <c r="C14766" t="s">
        <v>12</v>
      </c>
      <c r="D14766" s="3">
        <v>220832</v>
      </c>
    </row>
    <row r="14767" spans="1:4" x14ac:dyDescent="0.3">
      <c r="A14767" t="s">
        <v>78</v>
      </c>
      <c r="B14767" t="s">
        <v>15</v>
      </c>
      <c r="C14767" t="s">
        <v>56</v>
      </c>
      <c r="D14767" s="3">
        <v>166000</v>
      </c>
    </row>
    <row r="14768" spans="1:4" x14ac:dyDescent="0.3">
      <c r="A14768" t="s">
        <v>24</v>
      </c>
      <c r="B14768" t="s">
        <v>15</v>
      </c>
      <c r="C14768" t="s">
        <v>12</v>
      </c>
      <c r="D14768" s="3">
        <v>85000</v>
      </c>
    </row>
    <row r="14769" spans="1:4" x14ac:dyDescent="0.3">
      <c r="A14769" t="s">
        <v>24</v>
      </c>
      <c r="B14769" t="s">
        <v>15</v>
      </c>
      <c r="C14769" t="s">
        <v>12</v>
      </c>
      <c r="D14769" s="3">
        <v>112104.5</v>
      </c>
    </row>
    <row r="14770" spans="1:4" x14ac:dyDescent="0.3">
      <c r="A14770" t="s">
        <v>24</v>
      </c>
      <c r="B14770" t="s">
        <v>15</v>
      </c>
      <c r="C14770" t="s">
        <v>12</v>
      </c>
      <c r="D14770" s="3">
        <v>135000</v>
      </c>
    </row>
    <row r="14771" spans="1:4" x14ac:dyDescent="0.3">
      <c r="A14771" t="s">
        <v>54</v>
      </c>
      <c r="B14771" t="s">
        <v>15</v>
      </c>
      <c r="C14771" t="s">
        <v>95</v>
      </c>
      <c r="D14771" s="3">
        <v>131580</v>
      </c>
    </row>
    <row r="14772" spans="1:4" x14ac:dyDescent="0.3">
      <c r="A14772" t="s">
        <v>17</v>
      </c>
      <c r="B14772" t="s">
        <v>15</v>
      </c>
      <c r="C14772" t="s">
        <v>108</v>
      </c>
      <c r="D14772" s="3">
        <v>56700</v>
      </c>
    </row>
    <row r="14773" spans="1:4" x14ac:dyDescent="0.3">
      <c r="A14773" t="s">
        <v>41</v>
      </c>
      <c r="B14773" t="s">
        <v>15</v>
      </c>
      <c r="C14773" t="s">
        <v>119</v>
      </c>
      <c r="D14773" s="3">
        <v>88128</v>
      </c>
    </row>
    <row r="14774" spans="1:4" x14ac:dyDescent="0.3">
      <c r="A14774" t="s">
        <v>17</v>
      </c>
      <c r="B14774" t="s">
        <v>15</v>
      </c>
      <c r="C14774" t="s">
        <v>12</v>
      </c>
      <c r="D14774" s="3">
        <v>120040</v>
      </c>
    </row>
    <row r="14775" spans="1:4" x14ac:dyDescent="0.3">
      <c r="A14775" t="s">
        <v>54</v>
      </c>
      <c r="B14775" t="s">
        <v>15</v>
      </c>
      <c r="C14775" t="s">
        <v>12</v>
      </c>
      <c r="D14775" s="3">
        <v>122500</v>
      </c>
    </row>
    <row r="14776" spans="1:4" x14ac:dyDescent="0.3">
      <c r="A14776" t="s">
        <v>78</v>
      </c>
      <c r="B14776" t="s">
        <v>15</v>
      </c>
      <c r="C14776" t="s">
        <v>99</v>
      </c>
      <c r="D14776" s="3">
        <v>190000</v>
      </c>
    </row>
    <row r="14777" spans="1:4" x14ac:dyDescent="0.3">
      <c r="A14777" t="s">
        <v>17</v>
      </c>
      <c r="B14777" t="s">
        <v>15</v>
      </c>
      <c r="C14777" t="s">
        <v>12</v>
      </c>
      <c r="D14777" s="3">
        <v>150000</v>
      </c>
    </row>
    <row r="14778" spans="1:4" x14ac:dyDescent="0.3">
      <c r="A14778" t="s">
        <v>41</v>
      </c>
      <c r="B14778" t="s">
        <v>15</v>
      </c>
      <c r="C14778" t="s">
        <v>12</v>
      </c>
      <c r="D14778" s="3">
        <v>90000</v>
      </c>
    </row>
    <row r="14779" spans="1:4" x14ac:dyDescent="0.3">
      <c r="A14779" t="s">
        <v>17</v>
      </c>
      <c r="B14779" t="s">
        <v>15</v>
      </c>
      <c r="C14779" t="s">
        <v>12</v>
      </c>
      <c r="D14779" s="3">
        <v>101500</v>
      </c>
    </row>
    <row r="14780" spans="1:4" x14ac:dyDescent="0.3">
      <c r="A14780" t="s">
        <v>54</v>
      </c>
      <c r="B14780" t="s">
        <v>15</v>
      </c>
      <c r="C14780" t="s">
        <v>12</v>
      </c>
      <c r="D14780" s="3">
        <v>137500</v>
      </c>
    </row>
    <row r="14781" spans="1:4" x14ac:dyDescent="0.3">
      <c r="A14781" t="s">
        <v>54</v>
      </c>
      <c r="B14781" t="s">
        <v>22</v>
      </c>
      <c r="C14781" t="s">
        <v>12</v>
      </c>
      <c r="D14781" s="3">
        <v>115000</v>
      </c>
    </row>
    <row r="14782" spans="1:4" x14ac:dyDescent="0.3">
      <c r="A14782" t="s">
        <v>80</v>
      </c>
      <c r="B14782" t="s">
        <v>15</v>
      </c>
      <c r="C14782" t="s">
        <v>12</v>
      </c>
      <c r="D14782" s="3">
        <v>63000</v>
      </c>
    </row>
    <row r="14783" spans="1:4" x14ac:dyDescent="0.3">
      <c r="A14783" t="s">
        <v>24</v>
      </c>
      <c r="B14783" t="s">
        <v>15</v>
      </c>
      <c r="C14783" t="s">
        <v>12</v>
      </c>
      <c r="D14783" s="3">
        <v>115000</v>
      </c>
    </row>
    <row r="14784" spans="1:4" x14ac:dyDescent="0.3">
      <c r="A14784" t="s">
        <v>10</v>
      </c>
      <c r="B14784" t="s">
        <v>15</v>
      </c>
      <c r="C14784" t="s">
        <v>87</v>
      </c>
      <c r="D14784" s="3">
        <v>147500</v>
      </c>
    </row>
    <row r="14785" spans="1:4" x14ac:dyDescent="0.3">
      <c r="A14785" t="s">
        <v>63</v>
      </c>
      <c r="B14785" t="s">
        <v>15</v>
      </c>
      <c r="C14785" t="s">
        <v>12</v>
      </c>
      <c r="D14785" s="3">
        <v>85000</v>
      </c>
    </row>
    <row r="14786" spans="1:4" x14ac:dyDescent="0.3">
      <c r="A14786" t="s">
        <v>41</v>
      </c>
      <c r="B14786" t="s">
        <v>15</v>
      </c>
      <c r="C14786" t="s">
        <v>12</v>
      </c>
      <c r="D14786" s="3">
        <v>137500</v>
      </c>
    </row>
    <row r="14787" spans="1:4" x14ac:dyDescent="0.3">
      <c r="A14787" t="s">
        <v>54</v>
      </c>
      <c r="B14787" t="s">
        <v>15</v>
      </c>
      <c r="C14787" t="s">
        <v>12</v>
      </c>
      <c r="D14787" s="3">
        <v>132368</v>
      </c>
    </row>
    <row r="14788" spans="1:4" x14ac:dyDescent="0.3">
      <c r="A14788" t="s">
        <v>24</v>
      </c>
      <c r="B14788" t="s">
        <v>15</v>
      </c>
      <c r="C14788" t="s">
        <v>12</v>
      </c>
      <c r="D14788" s="3">
        <v>120000</v>
      </c>
    </row>
    <row r="14789" spans="1:4" x14ac:dyDescent="0.3">
      <c r="A14789" t="s">
        <v>17</v>
      </c>
      <c r="B14789" t="s">
        <v>15</v>
      </c>
      <c r="C14789" t="s">
        <v>12</v>
      </c>
      <c r="D14789" s="3">
        <v>130000</v>
      </c>
    </row>
    <row r="14790" spans="1:4" x14ac:dyDescent="0.3">
      <c r="A14790" t="s">
        <v>24</v>
      </c>
      <c r="B14790" t="s">
        <v>15</v>
      </c>
      <c r="C14790" t="s">
        <v>12</v>
      </c>
      <c r="D14790" s="3">
        <v>151500</v>
      </c>
    </row>
    <row r="14791" spans="1:4" x14ac:dyDescent="0.3">
      <c r="A14791" t="s">
        <v>78</v>
      </c>
      <c r="B14791" t="s">
        <v>15</v>
      </c>
      <c r="C14791" t="s">
        <v>12</v>
      </c>
      <c r="D14791" s="3">
        <v>172500</v>
      </c>
    </row>
    <row r="14792" spans="1:4" x14ac:dyDescent="0.3">
      <c r="A14792" t="s">
        <v>63</v>
      </c>
      <c r="B14792" t="s">
        <v>15</v>
      </c>
      <c r="C14792" t="s">
        <v>130</v>
      </c>
      <c r="D14792" s="3">
        <v>79200</v>
      </c>
    </row>
    <row r="14793" spans="1:4" x14ac:dyDescent="0.3">
      <c r="A14793" t="s">
        <v>10</v>
      </c>
      <c r="B14793" t="s">
        <v>15</v>
      </c>
      <c r="C14793" t="s">
        <v>12</v>
      </c>
      <c r="D14793" s="3">
        <v>264500</v>
      </c>
    </row>
    <row r="14794" spans="1:4" x14ac:dyDescent="0.3">
      <c r="A14794" t="s">
        <v>41</v>
      </c>
      <c r="B14794" t="s">
        <v>15</v>
      </c>
      <c r="C14794" t="s">
        <v>12</v>
      </c>
      <c r="D14794" s="3">
        <v>200000</v>
      </c>
    </row>
    <row r="14795" spans="1:4" x14ac:dyDescent="0.3">
      <c r="A14795" t="s">
        <v>17</v>
      </c>
      <c r="B14795" t="s">
        <v>15</v>
      </c>
      <c r="C14795" t="s">
        <v>12</v>
      </c>
      <c r="D14795" s="3">
        <v>88000</v>
      </c>
    </row>
    <row r="14796" spans="1:4" x14ac:dyDescent="0.3">
      <c r="A14796" t="s">
        <v>24</v>
      </c>
      <c r="B14796" t="s">
        <v>15</v>
      </c>
      <c r="C14796" t="s">
        <v>12</v>
      </c>
      <c r="D14796" s="3">
        <v>165000</v>
      </c>
    </row>
    <row r="14797" spans="1:4" x14ac:dyDescent="0.3">
      <c r="A14797" t="s">
        <v>54</v>
      </c>
      <c r="B14797" t="s">
        <v>15</v>
      </c>
      <c r="C14797" t="s">
        <v>144</v>
      </c>
      <c r="D14797" s="3">
        <v>45000</v>
      </c>
    </row>
    <row r="14798" spans="1:4" x14ac:dyDescent="0.3">
      <c r="A14798" t="s">
        <v>17</v>
      </c>
      <c r="B14798" t="s">
        <v>15</v>
      </c>
      <c r="C14798" t="s">
        <v>12</v>
      </c>
      <c r="D14798" s="3">
        <v>125540</v>
      </c>
    </row>
    <row r="14799" spans="1:4" x14ac:dyDescent="0.3">
      <c r="A14799" t="s">
        <v>41</v>
      </c>
      <c r="B14799" t="s">
        <v>15</v>
      </c>
      <c r="C14799" t="s">
        <v>12</v>
      </c>
      <c r="D14799" s="3">
        <v>170000</v>
      </c>
    </row>
    <row r="14800" spans="1:4" x14ac:dyDescent="0.3">
      <c r="A14800" t="s">
        <v>24</v>
      </c>
      <c r="B14800" t="s">
        <v>15</v>
      </c>
      <c r="C14800" t="s">
        <v>12</v>
      </c>
      <c r="D14800" s="3">
        <v>150000</v>
      </c>
    </row>
    <row r="14801" spans="1:4" x14ac:dyDescent="0.3">
      <c r="A14801" t="s">
        <v>17</v>
      </c>
      <c r="B14801" t="s">
        <v>15</v>
      </c>
      <c r="C14801" t="s">
        <v>84</v>
      </c>
      <c r="D14801" s="3">
        <v>64800</v>
      </c>
    </row>
    <row r="14802" spans="1:4" x14ac:dyDescent="0.3">
      <c r="A14802" t="s">
        <v>17</v>
      </c>
      <c r="B14802" t="s">
        <v>15</v>
      </c>
      <c r="C14802" t="s">
        <v>12</v>
      </c>
      <c r="D14802" s="3">
        <v>70000</v>
      </c>
    </row>
    <row r="14803" spans="1:4" x14ac:dyDescent="0.3">
      <c r="A14803" t="s">
        <v>17</v>
      </c>
      <c r="B14803" t="s">
        <v>15</v>
      </c>
      <c r="C14803" t="s">
        <v>12</v>
      </c>
      <c r="D14803" s="3">
        <v>81500</v>
      </c>
    </row>
    <row r="14804" spans="1:4" x14ac:dyDescent="0.3">
      <c r="A14804" t="s">
        <v>24</v>
      </c>
      <c r="B14804" t="s">
        <v>15</v>
      </c>
      <c r="C14804" t="s">
        <v>12</v>
      </c>
      <c r="D14804" s="3">
        <v>88128</v>
      </c>
    </row>
    <row r="14805" spans="1:4" x14ac:dyDescent="0.3">
      <c r="A14805" t="s">
        <v>10</v>
      </c>
      <c r="B14805" t="s">
        <v>22</v>
      </c>
      <c r="C14805" t="s">
        <v>105</v>
      </c>
      <c r="D14805" s="3">
        <v>147500</v>
      </c>
    </row>
    <row r="14806" spans="1:4" x14ac:dyDescent="0.3">
      <c r="A14806" t="s">
        <v>10</v>
      </c>
      <c r="B14806" t="s">
        <v>15</v>
      </c>
      <c r="C14806" t="s">
        <v>12</v>
      </c>
      <c r="D14806" s="3">
        <v>150000</v>
      </c>
    </row>
    <row r="14807" spans="1:4" x14ac:dyDescent="0.3">
      <c r="A14807" t="s">
        <v>80</v>
      </c>
      <c r="B14807" t="s">
        <v>15</v>
      </c>
      <c r="C14807" t="s">
        <v>104</v>
      </c>
      <c r="D14807" s="3">
        <v>45000</v>
      </c>
    </row>
    <row r="14808" spans="1:4" x14ac:dyDescent="0.3">
      <c r="A14808" t="s">
        <v>54</v>
      </c>
      <c r="B14808" t="s">
        <v>15</v>
      </c>
      <c r="C14808" t="s">
        <v>99</v>
      </c>
      <c r="D14808" s="3">
        <v>190000</v>
      </c>
    </row>
    <row r="14809" spans="1:4" x14ac:dyDescent="0.3">
      <c r="A14809" t="s">
        <v>54</v>
      </c>
      <c r="B14809" t="s">
        <v>15</v>
      </c>
      <c r="C14809" t="s">
        <v>12</v>
      </c>
      <c r="D14809" s="3">
        <v>150000</v>
      </c>
    </row>
    <row r="14810" spans="1:4" x14ac:dyDescent="0.3">
      <c r="A14810" t="s">
        <v>29</v>
      </c>
      <c r="B14810" t="s">
        <v>15</v>
      </c>
      <c r="C14810" t="s">
        <v>12</v>
      </c>
      <c r="D14810" s="3">
        <v>98800</v>
      </c>
    </row>
    <row r="14811" spans="1:4" x14ac:dyDescent="0.3">
      <c r="A14811" t="s">
        <v>24</v>
      </c>
      <c r="B14811" t="s">
        <v>15</v>
      </c>
      <c r="C14811" t="s">
        <v>12</v>
      </c>
      <c r="D14811" s="3">
        <v>90000</v>
      </c>
    </row>
    <row r="14812" spans="1:4" x14ac:dyDescent="0.3">
      <c r="A14812" t="s">
        <v>80</v>
      </c>
      <c r="B14812" t="s">
        <v>15</v>
      </c>
      <c r="C14812" t="s">
        <v>123</v>
      </c>
      <c r="D14812" s="3">
        <v>79200</v>
      </c>
    </row>
    <row r="14813" spans="1:4" x14ac:dyDescent="0.3">
      <c r="A14813" t="s">
        <v>41</v>
      </c>
      <c r="B14813" t="s">
        <v>15</v>
      </c>
      <c r="C14813" t="s">
        <v>12</v>
      </c>
      <c r="D14813" s="3">
        <v>200000</v>
      </c>
    </row>
    <row r="14814" spans="1:4" x14ac:dyDescent="0.3">
      <c r="A14814" t="s">
        <v>78</v>
      </c>
      <c r="B14814" t="s">
        <v>15</v>
      </c>
      <c r="C14814" t="s">
        <v>12</v>
      </c>
      <c r="D14814" s="3">
        <v>80850</v>
      </c>
    </row>
    <row r="14815" spans="1:4" x14ac:dyDescent="0.3">
      <c r="A14815" t="s">
        <v>24</v>
      </c>
      <c r="B14815" t="s">
        <v>15</v>
      </c>
      <c r="C14815" t="s">
        <v>12</v>
      </c>
      <c r="D14815" s="3">
        <v>190000</v>
      </c>
    </row>
    <row r="14816" spans="1:4" x14ac:dyDescent="0.3">
      <c r="A14816" t="s">
        <v>54</v>
      </c>
      <c r="B14816" t="s">
        <v>15</v>
      </c>
      <c r="C14816" t="s">
        <v>31</v>
      </c>
      <c r="D14816" s="3">
        <v>147500</v>
      </c>
    </row>
    <row r="14817" spans="1:4" x14ac:dyDescent="0.3">
      <c r="A14817" t="s">
        <v>63</v>
      </c>
      <c r="B14817" t="s">
        <v>15</v>
      </c>
      <c r="C14817" t="s">
        <v>12</v>
      </c>
      <c r="D14817" s="3">
        <v>86500</v>
      </c>
    </row>
    <row r="14818" spans="1:4" x14ac:dyDescent="0.3">
      <c r="A14818" t="s">
        <v>24</v>
      </c>
      <c r="B14818" t="s">
        <v>15</v>
      </c>
      <c r="C14818" t="s">
        <v>12</v>
      </c>
      <c r="D14818" s="3">
        <v>182500</v>
      </c>
    </row>
    <row r="14819" spans="1:4" x14ac:dyDescent="0.3">
      <c r="A14819" t="s">
        <v>24</v>
      </c>
      <c r="B14819" t="s">
        <v>15</v>
      </c>
      <c r="C14819" t="s">
        <v>94</v>
      </c>
      <c r="D14819" s="3">
        <v>90670</v>
      </c>
    </row>
    <row r="14820" spans="1:4" x14ac:dyDescent="0.3">
      <c r="A14820" t="s">
        <v>78</v>
      </c>
      <c r="B14820" t="s">
        <v>15</v>
      </c>
      <c r="C14820" t="s">
        <v>99</v>
      </c>
      <c r="D14820" s="3">
        <v>90000</v>
      </c>
    </row>
    <row r="14821" spans="1:4" x14ac:dyDescent="0.3">
      <c r="A14821" t="s">
        <v>24</v>
      </c>
      <c r="B14821" t="s">
        <v>15</v>
      </c>
      <c r="C14821" t="s">
        <v>12</v>
      </c>
      <c r="D14821" s="3">
        <v>150000</v>
      </c>
    </row>
    <row r="14822" spans="1:4" x14ac:dyDescent="0.3">
      <c r="A14822" t="s">
        <v>24</v>
      </c>
      <c r="B14822" t="s">
        <v>15</v>
      </c>
      <c r="C14822" t="s">
        <v>12</v>
      </c>
      <c r="D14822" s="3">
        <v>120259</v>
      </c>
    </row>
    <row r="14823" spans="1:4" x14ac:dyDescent="0.3">
      <c r="A14823" t="s">
        <v>24</v>
      </c>
      <c r="B14823" t="s">
        <v>15</v>
      </c>
      <c r="C14823" t="s">
        <v>12</v>
      </c>
      <c r="D14823" s="3">
        <v>61022</v>
      </c>
    </row>
    <row r="14824" spans="1:4" x14ac:dyDescent="0.3">
      <c r="A14824" t="s">
        <v>17</v>
      </c>
      <c r="B14824" t="s">
        <v>15</v>
      </c>
      <c r="C14824" t="s">
        <v>108</v>
      </c>
      <c r="D14824" s="3">
        <v>111175</v>
      </c>
    </row>
    <row r="14825" spans="1:4" x14ac:dyDescent="0.3">
      <c r="A14825" t="s">
        <v>24</v>
      </c>
      <c r="B14825" t="s">
        <v>15</v>
      </c>
      <c r="C14825" t="s">
        <v>12</v>
      </c>
      <c r="D14825" s="3">
        <v>160000</v>
      </c>
    </row>
    <row r="14826" spans="1:4" x14ac:dyDescent="0.3">
      <c r="A14826" t="s">
        <v>41</v>
      </c>
      <c r="B14826" t="s">
        <v>15</v>
      </c>
      <c r="C14826" t="s">
        <v>12</v>
      </c>
      <c r="D14826" s="3">
        <v>205000</v>
      </c>
    </row>
    <row r="14827" spans="1:4" x14ac:dyDescent="0.3">
      <c r="A14827" t="s">
        <v>24</v>
      </c>
      <c r="B14827" t="s">
        <v>15</v>
      </c>
      <c r="C14827" t="s">
        <v>12</v>
      </c>
      <c r="D14827" s="3">
        <v>161500</v>
      </c>
    </row>
    <row r="14828" spans="1:4" x14ac:dyDescent="0.3">
      <c r="A14828" t="s">
        <v>54</v>
      </c>
      <c r="B14828" t="s">
        <v>15</v>
      </c>
      <c r="C14828" t="s">
        <v>79</v>
      </c>
      <c r="D14828" s="3">
        <v>147500</v>
      </c>
    </row>
    <row r="14829" spans="1:4" x14ac:dyDescent="0.3">
      <c r="A14829" t="s">
        <v>10</v>
      </c>
      <c r="B14829" t="s">
        <v>15</v>
      </c>
      <c r="C14829" t="s">
        <v>31</v>
      </c>
      <c r="D14829" s="3">
        <v>180000</v>
      </c>
    </row>
    <row r="14830" spans="1:4" x14ac:dyDescent="0.3">
      <c r="A14830" t="s">
        <v>17</v>
      </c>
      <c r="B14830" t="s">
        <v>22</v>
      </c>
      <c r="C14830" t="s">
        <v>12</v>
      </c>
      <c r="D14830" s="3">
        <v>110000</v>
      </c>
    </row>
    <row r="14831" spans="1:4" x14ac:dyDescent="0.3">
      <c r="A14831" t="s">
        <v>24</v>
      </c>
      <c r="B14831" t="s">
        <v>15</v>
      </c>
      <c r="C14831" t="s">
        <v>12</v>
      </c>
      <c r="D14831" s="3">
        <v>125000</v>
      </c>
    </row>
    <row r="14832" spans="1:4" x14ac:dyDescent="0.3">
      <c r="A14832" t="s">
        <v>54</v>
      </c>
      <c r="B14832" t="s">
        <v>15</v>
      </c>
      <c r="C14832" t="s">
        <v>31</v>
      </c>
      <c r="D14832" s="3">
        <v>93700</v>
      </c>
    </row>
    <row r="14833" spans="1:4" x14ac:dyDescent="0.3">
      <c r="A14833" t="s">
        <v>24</v>
      </c>
      <c r="B14833" t="s">
        <v>15</v>
      </c>
      <c r="C14833" t="s">
        <v>12</v>
      </c>
      <c r="D14833" s="3">
        <v>140998</v>
      </c>
    </row>
    <row r="14834" spans="1:4" x14ac:dyDescent="0.3">
      <c r="A14834" t="s">
        <v>24</v>
      </c>
      <c r="B14834" t="s">
        <v>15</v>
      </c>
      <c r="C14834" t="s">
        <v>12</v>
      </c>
      <c r="D14834" s="3">
        <v>164000</v>
      </c>
    </row>
    <row r="14835" spans="1:4" x14ac:dyDescent="0.3">
      <c r="A14835" t="s">
        <v>24</v>
      </c>
      <c r="B14835" t="s">
        <v>15</v>
      </c>
      <c r="C14835" t="s">
        <v>56</v>
      </c>
      <c r="D14835" s="3">
        <v>56700</v>
      </c>
    </row>
    <row r="14836" spans="1:4" x14ac:dyDescent="0.3">
      <c r="A14836" t="s">
        <v>24</v>
      </c>
      <c r="B14836" t="s">
        <v>15</v>
      </c>
      <c r="C14836" t="s">
        <v>12</v>
      </c>
      <c r="D14836" s="3">
        <v>120390</v>
      </c>
    </row>
    <row r="14837" spans="1:4" x14ac:dyDescent="0.3">
      <c r="A14837" t="s">
        <v>78</v>
      </c>
      <c r="B14837" t="s">
        <v>15</v>
      </c>
      <c r="C14837" t="s">
        <v>93</v>
      </c>
      <c r="D14837" s="3">
        <v>72900</v>
      </c>
    </row>
    <row r="14838" spans="1:4" x14ac:dyDescent="0.3">
      <c r="A14838" t="s">
        <v>29</v>
      </c>
      <c r="B14838" t="s">
        <v>15</v>
      </c>
      <c r="C14838" t="s">
        <v>12</v>
      </c>
      <c r="D14838" s="3">
        <v>185000</v>
      </c>
    </row>
    <row r="14839" spans="1:4" x14ac:dyDescent="0.3">
      <c r="A14839" t="s">
        <v>41</v>
      </c>
      <c r="B14839" t="s">
        <v>15</v>
      </c>
      <c r="C14839" t="s">
        <v>141</v>
      </c>
      <c r="D14839" s="3">
        <v>72000</v>
      </c>
    </row>
    <row r="14840" spans="1:4" x14ac:dyDescent="0.3">
      <c r="A14840" t="s">
        <v>41</v>
      </c>
      <c r="B14840" t="s">
        <v>15</v>
      </c>
      <c r="C14840" t="s">
        <v>12</v>
      </c>
      <c r="D14840" s="3">
        <v>175000</v>
      </c>
    </row>
    <row r="14841" spans="1:4" x14ac:dyDescent="0.3">
      <c r="A14841" t="s">
        <v>54</v>
      </c>
      <c r="B14841" t="s">
        <v>15</v>
      </c>
      <c r="C14841" t="s">
        <v>87</v>
      </c>
      <c r="D14841" s="3">
        <v>15000</v>
      </c>
    </row>
    <row r="14842" spans="1:4" x14ac:dyDescent="0.3">
      <c r="A14842" t="s">
        <v>54</v>
      </c>
      <c r="B14842" t="s">
        <v>15</v>
      </c>
      <c r="C14842" t="s">
        <v>12</v>
      </c>
      <c r="D14842" s="3">
        <v>125000</v>
      </c>
    </row>
    <row r="14843" spans="1:4" x14ac:dyDescent="0.3">
      <c r="A14843" t="s">
        <v>17</v>
      </c>
      <c r="B14843" t="s">
        <v>15</v>
      </c>
      <c r="C14843" t="s">
        <v>12</v>
      </c>
      <c r="D14843" s="3">
        <v>97086.5</v>
      </c>
    </row>
    <row r="14844" spans="1:4" x14ac:dyDescent="0.3">
      <c r="A14844" t="s">
        <v>24</v>
      </c>
      <c r="B14844" t="s">
        <v>15</v>
      </c>
      <c r="C14844" t="s">
        <v>12</v>
      </c>
      <c r="D14844" s="3">
        <v>112015</v>
      </c>
    </row>
    <row r="14845" spans="1:4" x14ac:dyDescent="0.3">
      <c r="A14845" t="s">
        <v>24</v>
      </c>
      <c r="B14845" t="s">
        <v>15</v>
      </c>
      <c r="C14845" t="s">
        <v>12</v>
      </c>
      <c r="D14845" s="3">
        <v>147840.5</v>
      </c>
    </row>
    <row r="14846" spans="1:4" x14ac:dyDescent="0.3">
      <c r="A14846" t="s">
        <v>54</v>
      </c>
      <c r="B14846" t="s">
        <v>15</v>
      </c>
      <c r="C14846" t="s">
        <v>104</v>
      </c>
      <c r="D14846" s="3">
        <v>147500</v>
      </c>
    </row>
    <row r="14847" spans="1:4" x14ac:dyDescent="0.3">
      <c r="A14847" t="s">
        <v>29</v>
      </c>
      <c r="B14847" t="s">
        <v>15</v>
      </c>
      <c r="C14847" t="s">
        <v>12</v>
      </c>
      <c r="D14847" s="3">
        <v>125654.5</v>
      </c>
    </row>
    <row r="14848" spans="1:4" x14ac:dyDescent="0.3">
      <c r="A14848" t="s">
        <v>24</v>
      </c>
      <c r="B14848" t="s">
        <v>15</v>
      </c>
      <c r="C14848" t="s">
        <v>12</v>
      </c>
      <c r="D14848" s="3">
        <v>116950</v>
      </c>
    </row>
    <row r="14849" spans="1:4" x14ac:dyDescent="0.3">
      <c r="A14849" t="s">
        <v>10</v>
      </c>
      <c r="B14849" t="s">
        <v>15</v>
      </c>
      <c r="C14849" t="s">
        <v>56</v>
      </c>
      <c r="D14849" s="3">
        <v>147500</v>
      </c>
    </row>
    <row r="14850" spans="1:4" x14ac:dyDescent="0.3">
      <c r="A14850" t="s">
        <v>41</v>
      </c>
      <c r="B14850" t="s">
        <v>15</v>
      </c>
      <c r="C14850" t="s">
        <v>12</v>
      </c>
      <c r="D14850" s="3">
        <v>125000</v>
      </c>
    </row>
    <row r="14851" spans="1:4" x14ac:dyDescent="0.3">
      <c r="A14851" t="s">
        <v>24</v>
      </c>
      <c r="B14851" t="s">
        <v>15</v>
      </c>
      <c r="C14851" t="s">
        <v>84</v>
      </c>
      <c r="D14851" s="3">
        <v>157500</v>
      </c>
    </row>
    <row r="14852" spans="1:4" x14ac:dyDescent="0.3">
      <c r="A14852" t="s">
        <v>10</v>
      </c>
      <c r="B14852" t="s">
        <v>15</v>
      </c>
      <c r="C14852" t="s">
        <v>12</v>
      </c>
      <c r="D14852" s="3">
        <v>125000</v>
      </c>
    </row>
    <row r="14853" spans="1:4" x14ac:dyDescent="0.3">
      <c r="A14853" t="s">
        <v>17</v>
      </c>
      <c r="B14853" t="s">
        <v>15</v>
      </c>
      <c r="C14853" t="s">
        <v>12</v>
      </c>
      <c r="D14853" s="3">
        <v>112050</v>
      </c>
    </row>
    <row r="14854" spans="1:4" x14ac:dyDescent="0.3">
      <c r="A14854" t="s">
        <v>24</v>
      </c>
      <c r="B14854" t="s">
        <v>15</v>
      </c>
      <c r="C14854" t="s">
        <v>12</v>
      </c>
      <c r="D14854" s="3">
        <v>90000</v>
      </c>
    </row>
    <row r="14855" spans="1:4" x14ac:dyDescent="0.3">
      <c r="A14855" t="s">
        <v>24</v>
      </c>
      <c r="B14855" t="s">
        <v>15</v>
      </c>
      <c r="C14855" t="s">
        <v>12</v>
      </c>
      <c r="D14855" s="3">
        <v>145000</v>
      </c>
    </row>
    <row r="14856" spans="1:4" x14ac:dyDescent="0.3">
      <c r="A14856" t="s">
        <v>24</v>
      </c>
      <c r="B14856" t="s">
        <v>15</v>
      </c>
      <c r="C14856" t="s">
        <v>12</v>
      </c>
      <c r="D14856" s="3">
        <v>209000</v>
      </c>
    </row>
    <row r="14857" spans="1:4" x14ac:dyDescent="0.3">
      <c r="A14857" t="s">
        <v>54</v>
      </c>
      <c r="B14857" t="s">
        <v>15</v>
      </c>
      <c r="C14857" t="s">
        <v>12</v>
      </c>
      <c r="D14857" s="3">
        <v>111050</v>
      </c>
    </row>
    <row r="14858" spans="1:4" x14ac:dyDescent="0.3">
      <c r="A14858" t="s">
        <v>54</v>
      </c>
      <c r="B14858" t="s">
        <v>15</v>
      </c>
      <c r="C14858" t="s">
        <v>12</v>
      </c>
      <c r="D14858" s="3">
        <v>146500</v>
      </c>
    </row>
    <row r="14859" spans="1:4" x14ac:dyDescent="0.3">
      <c r="A14859" t="s">
        <v>17</v>
      </c>
      <c r="B14859" t="s">
        <v>15</v>
      </c>
      <c r="C14859" t="s">
        <v>12</v>
      </c>
      <c r="D14859" s="3">
        <v>120000</v>
      </c>
    </row>
    <row r="14860" spans="1:4" x14ac:dyDescent="0.3">
      <c r="A14860" t="s">
        <v>17</v>
      </c>
      <c r="B14860" t="s">
        <v>15</v>
      </c>
      <c r="C14860" t="s">
        <v>12</v>
      </c>
      <c r="D14860" s="3">
        <v>77500</v>
      </c>
    </row>
    <row r="14861" spans="1:4" x14ac:dyDescent="0.3">
      <c r="A14861" t="s">
        <v>17</v>
      </c>
      <c r="B14861" t="s">
        <v>15</v>
      </c>
      <c r="C14861" t="s">
        <v>12</v>
      </c>
      <c r="D14861" s="3">
        <v>125000</v>
      </c>
    </row>
    <row r="14862" spans="1:4" x14ac:dyDescent="0.3">
      <c r="A14862" t="s">
        <v>24</v>
      </c>
      <c r="B14862" t="s">
        <v>15</v>
      </c>
      <c r="C14862" t="s">
        <v>12</v>
      </c>
      <c r="D14862" s="3">
        <v>115000</v>
      </c>
    </row>
    <row r="14863" spans="1:4" x14ac:dyDescent="0.3">
      <c r="A14863" t="s">
        <v>24</v>
      </c>
      <c r="B14863" t="s">
        <v>15</v>
      </c>
      <c r="C14863" t="s">
        <v>12</v>
      </c>
      <c r="D14863" s="3">
        <v>145500</v>
      </c>
    </row>
    <row r="14864" spans="1:4" x14ac:dyDescent="0.3">
      <c r="A14864" t="s">
        <v>17</v>
      </c>
      <c r="B14864" t="s">
        <v>15</v>
      </c>
      <c r="C14864" t="s">
        <v>12</v>
      </c>
      <c r="D14864" s="3">
        <v>90000</v>
      </c>
    </row>
    <row r="14865" spans="1:4" x14ac:dyDescent="0.3">
      <c r="A14865" t="s">
        <v>24</v>
      </c>
      <c r="B14865" t="s">
        <v>15</v>
      </c>
      <c r="C14865" t="s">
        <v>12</v>
      </c>
      <c r="D14865" s="3">
        <v>107500</v>
      </c>
    </row>
    <row r="14866" spans="1:4" x14ac:dyDescent="0.3">
      <c r="A14866" t="s">
        <v>54</v>
      </c>
      <c r="B14866" t="s">
        <v>15</v>
      </c>
      <c r="C14866" t="s">
        <v>146</v>
      </c>
      <c r="D14866" s="3">
        <v>147500</v>
      </c>
    </row>
    <row r="14867" spans="1:4" x14ac:dyDescent="0.3">
      <c r="A14867" t="s">
        <v>41</v>
      </c>
      <c r="B14867" t="s">
        <v>15</v>
      </c>
      <c r="C14867" t="s">
        <v>98</v>
      </c>
      <c r="D14867" s="3">
        <v>79200</v>
      </c>
    </row>
    <row r="14868" spans="1:4" x14ac:dyDescent="0.3">
      <c r="A14868" t="s">
        <v>24</v>
      </c>
      <c r="B14868" t="s">
        <v>15</v>
      </c>
      <c r="C14868" t="s">
        <v>12</v>
      </c>
      <c r="D14868" s="3">
        <v>75000</v>
      </c>
    </row>
    <row r="14869" spans="1:4" x14ac:dyDescent="0.3">
      <c r="A14869" t="s">
        <v>41</v>
      </c>
      <c r="B14869" t="s">
        <v>15</v>
      </c>
      <c r="C14869" t="s">
        <v>86</v>
      </c>
      <c r="D14869" s="3">
        <v>90670</v>
      </c>
    </row>
    <row r="14870" spans="1:4" x14ac:dyDescent="0.3">
      <c r="A14870" t="s">
        <v>29</v>
      </c>
      <c r="B14870" t="s">
        <v>15</v>
      </c>
      <c r="C14870" t="s">
        <v>79</v>
      </c>
      <c r="D14870" s="3">
        <v>111175</v>
      </c>
    </row>
    <row r="14871" spans="1:4" x14ac:dyDescent="0.3">
      <c r="A14871" t="s">
        <v>24</v>
      </c>
      <c r="B14871" t="s">
        <v>15</v>
      </c>
      <c r="C14871" t="s">
        <v>31</v>
      </c>
      <c r="D14871" s="3">
        <v>99280</v>
      </c>
    </row>
    <row r="14872" spans="1:4" x14ac:dyDescent="0.3">
      <c r="A14872" t="s">
        <v>24</v>
      </c>
      <c r="B14872" t="s">
        <v>15</v>
      </c>
      <c r="C14872" t="s">
        <v>12</v>
      </c>
      <c r="D14872" s="3">
        <v>107000</v>
      </c>
    </row>
    <row r="14873" spans="1:4" x14ac:dyDescent="0.3">
      <c r="A14873" t="s">
        <v>17</v>
      </c>
      <c r="B14873" t="s">
        <v>15</v>
      </c>
      <c r="C14873" t="s">
        <v>12</v>
      </c>
      <c r="D14873" s="3">
        <v>80500</v>
      </c>
    </row>
    <row r="14874" spans="1:4" x14ac:dyDescent="0.3">
      <c r="A14874" t="s">
        <v>54</v>
      </c>
      <c r="B14874" t="s">
        <v>15</v>
      </c>
      <c r="C14874" t="s">
        <v>93</v>
      </c>
      <c r="D14874" s="3">
        <v>153500</v>
      </c>
    </row>
    <row r="14875" spans="1:4" x14ac:dyDescent="0.3">
      <c r="A14875" t="s">
        <v>41</v>
      </c>
      <c r="B14875" t="s">
        <v>15</v>
      </c>
      <c r="C14875" t="s">
        <v>12</v>
      </c>
      <c r="D14875" s="3">
        <v>157500</v>
      </c>
    </row>
    <row r="14876" spans="1:4" x14ac:dyDescent="0.3">
      <c r="A14876" t="s">
        <v>17</v>
      </c>
      <c r="B14876" t="s">
        <v>15</v>
      </c>
      <c r="C14876" t="s">
        <v>12</v>
      </c>
      <c r="D14876" s="3">
        <v>87500</v>
      </c>
    </row>
    <row r="14877" spans="1:4" x14ac:dyDescent="0.3">
      <c r="A14877" t="s">
        <v>24</v>
      </c>
      <c r="B14877" t="s">
        <v>15</v>
      </c>
      <c r="C14877" t="s">
        <v>31</v>
      </c>
      <c r="D14877" s="3">
        <v>155000</v>
      </c>
    </row>
    <row r="14878" spans="1:4" x14ac:dyDescent="0.3">
      <c r="A14878" t="s">
        <v>24</v>
      </c>
      <c r="B14878" t="s">
        <v>15</v>
      </c>
      <c r="C14878" t="s">
        <v>86</v>
      </c>
      <c r="D14878" s="3">
        <v>109500</v>
      </c>
    </row>
    <row r="14879" spans="1:4" x14ac:dyDescent="0.3">
      <c r="A14879" t="s">
        <v>24</v>
      </c>
      <c r="B14879" t="s">
        <v>15</v>
      </c>
      <c r="C14879" t="s">
        <v>12</v>
      </c>
      <c r="D14879" s="3">
        <v>127500</v>
      </c>
    </row>
    <row r="14880" spans="1:4" x14ac:dyDescent="0.3">
      <c r="A14880" t="s">
        <v>41</v>
      </c>
      <c r="B14880" t="s">
        <v>15</v>
      </c>
      <c r="C14880" t="s">
        <v>12</v>
      </c>
      <c r="D14880" s="3">
        <v>157500</v>
      </c>
    </row>
    <row r="14881" spans="1:4" x14ac:dyDescent="0.3">
      <c r="A14881" t="s">
        <v>24</v>
      </c>
      <c r="B14881" t="s">
        <v>15</v>
      </c>
      <c r="C14881" t="s">
        <v>12</v>
      </c>
      <c r="D14881" s="3">
        <v>205000</v>
      </c>
    </row>
    <row r="14882" spans="1:4" x14ac:dyDescent="0.3">
      <c r="A14882" t="s">
        <v>63</v>
      </c>
      <c r="B14882" t="s">
        <v>15</v>
      </c>
      <c r="C14882" t="s">
        <v>31</v>
      </c>
      <c r="D14882" s="3">
        <v>65000</v>
      </c>
    </row>
    <row r="14883" spans="1:4" x14ac:dyDescent="0.3">
      <c r="A14883" t="s">
        <v>54</v>
      </c>
      <c r="B14883" t="s">
        <v>15</v>
      </c>
      <c r="C14883" t="s">
        <v>99</v>
      </c>
      <c r="D14883" s="3">
        <v>70000</v>
      </c>
    </row>
    <row r="14884" spans="1:4" x14ac:dyDescent="0.3">
      <c r="A14884" t="s">
        <v>54</v>
      </c>
      <c r="B14884" t="s">
        <v>15</v>
      </c>
      <c r="C14884" t="s">
        <v>12</v>
      </c>
      <c r="D14884" s="3">
        <v>75800</v>
      </c>
    </row>
    <row r="14885" spans="1:4" x14ac:dyDescent="0.3">
      <c r="A14885" t="s">
        <v>63</v>
      </c>
      <c r="B14885" t="s">
        <v>15</v>
      </c>
      <c r="C14885" t="s">
        <v>12</v>
      </c>
      <c r="D14885" s="3">
        <v>145000</v>
      </c>
    </row>
    <row r="14886" spans="1:4" x14ac:dyDescent="0.3">
      <c r="A14886" t="s">
        <v>17</v>
      </c>
      <c r="B14886" t="s">
        <v>15</v>
      </c>
      <c r="C14886" t="s">
        <v>12</v>
      </c>
      <c r="D14886" s="3">
        <v>120000</v>
      </c>
    </row>
    <row r="14887" spans="1:4" x14ac:dyDescent="0.3">
      <c r="A14887" t="s">
        <v>24</v>
      </c>
      <c r="B14887" t="s">
        <v>15</v>
      </c>
      <c r="C14887" t="s">
        <v>111</v>
      </c>
      <c r="D14887" s="3">
        <v>56500</v>
      </c>
    </row>
    <row r="14888" spans="1:4" x14ac:dyDescent="0.3">
      <c r="A14888" t="s">
        <v>80</v>
      </c>
      <c r="B14888" t="s">
        <v>15</v>
      </c>
      <c r="C14888" t="s">
        <v>84</v>
      </c>
      <c r="D14888" s="3">
        <v>79200</v>
      </c>
    </row>
    <row r="14889" spans="1:4" x14ac:dyDescent="0.3">
      <c r="A14889" t="s">
        <v>24</v>
      </c>
      <c r="B14889" t="s">
        <v>15</v>
      </c>
      <c r="C14889" t="s">
        <v>12</v>
      </c>
      <c r="D14889" s="3">
        <v>190600</v>
      </c>
    </row>
    <row r="14890" spans="1:4" x14ac:dyDescent="0.3">
      <c r="A14890" t="s">
        <v>78</v>
      </c>
      <c r="B14890" t="s">
        <v>15</v>
      </c>
      <c r="C14890" t="s">
        <v>88</v>
      </c>
      <c r="D14890" s="3">
        <v>71280</v>
      </c>
    </row>
    <row r="14891" spans="1:4" x14ac:dyDescent="0.3">
      <c r="A14891" t="s">
        <v>63</v>
      </c>
      <c r="B14891" t="s">
        <v>15</v>
      </c>
      <c r="C14891" t="s">
        <v>12</v>
      </c>
      <c r="D14891" s="3">
        <v>95000</v>
      </c>
    </row>
    <row r="14892" spans="1:4" x14ac:dyDescent="0.3">
      <c r="A14892" t="s">
        <v>24</v>
      </c>
      <c r="B14892" t="s">
        <v>15</v>
      </c>
      <c r="C14892" t="s">
        <v>12</v>
      </c>
      <c r="D14892" s="3">
        <v>200000</v>
      </c>
    </row>
    <row r="14893" spans="1:4" x14ac:dyDescent="0.3">
      <c r="A14893" t="s">
        <v>17</v>
      </c>
      <c r="B14893" t="s">
        <v>15</v>
      </c>
      <c r="C14893" t="s">
        <v>117</v>
      </c>
      <c r="D14893" s="3">
        <v>111175</v>
      </c>
    </row>
    <row r="14894" spans="1:4" x14ac:dyDescent="0.3">
      <c r="A14894" t="s">
        <v>17</v>
      </c>
      <c r="B14894" t="s">
        <v>15</v>
      </c>
      <c r="C14894" t="s">
        <v>12</v>
      </c>
      <c r="D14894" s="3">
        <v>102500</v>
      </c>
    </row>
    <row r="14895" spans="1:4" x14ac:dyDescent="0.3">
      <c r="A14895" t="s">
        <v>17</v>
      </c>
      <c r="B14895" t="s">
        <v>15</v>
      </c>
      <c r="C14895" t="s">
        <v>12</v>
      </c>
      <c r="D14895" s="3">
        <v>148500</v>
      </c>
    </row>
    <row r="14896" spans="1:4" x14ac:dyDescent="0.3">
      <c r="A14896" t="s">
        <v>24</v>
      </c>
      <c r="B14896" t="s">
        <v>15</v>
      </c>
      <c r="C14896" t="s">
        <v>12</v>
      </c>
      <c r="D14896" s="3">
        <v>225000</v>
      </c>
    </row>
    <row r="14897" spans="1:4" x14ac:dyDescent="0.3">
      <c r="A14897" t="s">
        <v>29</v>
      </c>
      <c r="B14897" t="s">
        <v>15</v>
      </c>
      <c r="C14897" t="s">
        <v>12</v>
      </c>
      <c r="D14897" s="3">
        <v>130000</v>
      </c>
    </row>
    <row r="14898" spans="1:4" x14ac:dyDescent="0.3">
      <c r="A14898" t="s">
        <v>24</v>
      </c>
      <c r="B14898" t="s">
        <v>15</v>
      </c>
      <c r="C14898" t="s">
        <v>12</v>
      </c>
      <c r="D14898" s="3">
        <v>119000</v>
      </c>
    </row>
    <row r="14899" spans="1:4" x14ac:dyDescent="0.3">
      <c r="A14899" t="s">
        <v>24</v>
      </c>
      <c r="B14899" t="s">
        <v>15</v>
      </c>
      <c r="C14899" t="s">
        <v>12</v>
      </c>
      <c r="D14899" s="3">
        <v>157500</v>
      </c>
    </row>
    <row r="14900" spans="1:4" x14ac:dyDescent="0.3">
      <c r="A14900" t="s">
        <v>17</v>
      </c>
      <c r="B14900" t="s">
        <v>15</v>
      </c>
      <c r="C14900" t="s">
        <v>12</v>
      </c>
      <c r="D14900" s="3">
        <v>75000</v>
      </c>
    </row>
    <row r="14901" spans="1:4" x14ac:dyDescent="0.3">
      <c r="A14901" t="s">
        <v>80</v>
      </c>
      <c r="B14901" t="s">
        <v>15</v>
      </c>
      <c r="C14901" t="s">
        <v>87</v>
      </c>
      <c r="D14901" s="3">
        <v>161000</v>
      </c>
    </row>
    <row r="14902" spans="1:4" x14ac:dyDescent="0.3">
      <c r="A14902" t="s">
        <v>17</v>
      </c>
      <c r="B14902" t="s">
        <v>15</v>
      </c>
      <c r="C14902" t="s">
        <v>12</v>
      </c>
      <c r="D14902" s="3">
        <v>65000</v>
      </c>
    </row>
    <row r="14903" spans="1:4" x14ac:dyDescent="0.3">
      <c r="A14903" t="s">
        <v>17</v>
      </c>
      <c r="B14903" t="s">
        <v>15</v>
      </c>
      <c r="C14903" t="s">
        <v>83</v>
      </c>
      <c r="D14903" s="3">
        <v>72900</v>
      </c>
    </row>
    <row r="14904" spans="1:4" x14ac:dyDescent="0.3">
      <c r="A14904" t="s">
        <v>54</v>
      </c>
      <c r="B14904" t="s">
        <v>15</v>
      </c>
      <c r="C14904" t="s">
        <v>12</v>
      </c>
      <c r="D14904" s="3">
        <v>162500</v>
      </c>
    </row>
    <row r="14905" spans="1:4" x14ac:dyDescent="0.3">
      <c r="A14905" t="s">
        <v>24</v>
      </c>
      <c r="B14905" t="s">
        <v>15</v>
      </c>
      <c r="C14905" t="s">
        <v>12</v>
      </c>
      <c r="D14905" s="3">
        <v>161500</v>
      </c>
    </row>
    <row r="14906" spans="1:4" x14ac:dyDescent="0.3">
      <c r="A14906" t="s">
        <v>63</v>
      </c>
      <c r="B14906" t="s">
        <v>15</v>
      </c>
      <c r="C14906" t="s">
        <v>12</v>
      </c>
      <c r="D14906" s="3">
        <v>62500</v>
      </c>
    </row>
    <row r="14907" spans="1:4" x14ac:dyDescent="0.3">
      <c r="A14907" t="s">
        <v>24</v>
      </c>
      <c r="B14907" t="s">
        <v>15</v>
      </c>
      <c r="C14907" t="s">
        <v>12</v>
      </c>
      <c r="D14907" s="3">
        <v>150000</v>
      </c>
    </row>
    <row r="14908" spans="1:4" x14ac:dyDescent="0.3">
      <c r="A14908" t="s">
        <v>17</v>
      </c>
      <c r="B14908" t="s">
        <v>15</v>
      </c>
      <c r="C14908" t="s">
        <v>12</v>
      </c>
      <c r="D14908" s="3">
        <v>65000.1328125</v>
      </c>
    </row>
    <row r="14909" spans="1:4" x14ac:dyDescent="0.3">
      <c r="A14909" t="s">
        <v>54</v>
      </c>
      <c r="B14909" t="s">
        <v>15</v>
      </c>
      <c r="C14909" t="s">
        <v>84</v>
      </c>
      <c r="D14909" s="3">
        <v>96773</v>
      </c>
    </row>
    <row r="14910" spans="1:4" x14ac:dyDescent="0.3">
      <c r="A14910" t="s">
        <v>17</v>
      </c>
      <c r="B14910" t="s">
        <v>15</v>
      </c>
      <c r="C14910" t="s">
        <v>12</v>
      </c>
      <c r="D14910" s="3">
        <v>52500</v>
      </c>
    </row>
    <row r="14911" spans="1:4" x14ac:dyDescent="0.3">
      <c r="A14911" t="s">
        <v>24</v>
      </c>
      <c r="B14911" t="s">
        <v>15</v>
      </c>
      <c r="C14911" t="s">
        <v>12</v>
      </c>
      <c r="D14911" s="3">
        <v>150000</v>
      </c>
    </row>
    <row r="14912" spans="1:4" x14ac:dyDescent="0.3">
      <c r="A14912" t="s">
        <v>54</v>
      </c>
      <c r="B14912" t="s">
        <v>15</v>
      </c>
      <c r="C14912" t="s">
        <v>101</v>
      </c>
      <c r="D14912" s="3">
        <v>97444</v>
      </c>
    </row>
    <row r="14913" spans="1:4" x14ac:dyDescent="0.3">
      <c r="A14913" t="s">
        <v>41</v>
      </c>
      <c r="B14913" t="s">
        <v>15</v>
      </c>
      <c r="C14913" t="s">
        <v>12</v>
      </c>
      <c r="D14913" s="3">
        <v>125000</v>
      </c>
    </row>
    <row r="14914" spans="1:4" x14ac:dyDescent="0.3">
      <c r="A14914" t="s">
        <v>17</v>
      </c>
      <c r="B14914" t="s">
        <v>15</v>
      </c>
      <c r="C14914" t="s">
        <v>12</v>
      </c>
      <c r="D14914" s="3">
        <v>85000</v>
      </c>
    </row>
    <row r="14915" spans="1:4" x14ac:dyDescent="0.3">
      <c r="A14915" t="s">
        <v>17</v>
      </c>
      <c r="B14915" t="s">
        <v>15</v>
      </c>
      <c r="C14915" t="s">
        <v>12</v>
      </c>
      <c r="D14915" s="3">
        <v>90000</v>
      </c>
    </row>
    <row r="14916" spans="1:4" x14ac:dyDescent="0.3">
      <c r="A14916" t="s">
        <v>17</v>
      </c>
      <c r="B14916" t="s">
        <v>15</v>
      </c>
      <c r="C14916" t="s">
        <v>79</v>
      </c>
      <c r="D14916" s="3">
        <v>53014</v>
      </c>
    </row>
    <row r="14917" spans="1:4" x14ac:dyDescent="0.3">
      <c r="A14917" t="s">
        <v>41</v>
      </c>
      <c r="B14917" t="s">
        <v>15</v>
      </c>
      <c r="C14917" t="s">
        <v>12</v>
      </c>
      <c r="D14917" s="3">
        <v>200000</v>
      </c>
    </row>
    <row r="14918" spans="1:4" x14ac:dyDescent="0.3">
      <c r="A14918" t="s">
        <v>24</v>
      </c>
      <c r="B14918" t="s">
        <v>15</v>
      </c>
      <c r="C14918" t="s">
        <v>12</v>
      </c>
      <c r="D14918" s="3">
        <v>73000</v>
      </c>
    </row>
    <row r="14919" spans="1:4" x14ac:dyDescent="0.3">
      <c r="A14919" t="s">
        <v>41</v>
      </c>
      <c r="B14919" t="s">
        <v>15</v>
      </c>
      <c r="C14919" t="s">
        <v>108</v>
      </c>
      <c r="D14919" s="3">
        <v>89100</v>
      </c>
    </row>
    <row r="14920" spans="1:4" x14ac:dyDescent="0.3">
      <c r="A14920" t="s">
        <v>29</v>
      </c>
      <c r="B14920" t="s">
        <v>15</v>
      </c>
      <c r="C14920" t="s">
        <v>12</v>
      </c>
      <c r="D14920" s="3">
        <v>90000</v>
      </c>
    </row>
    <row r="14921" spans="1:4" x14ac:dyDescent="0.3">
      <c r="A14921" t="s">
        <v>78</v>
      </c>
      <c r="B14921" t="s">
        <v>15</v>
      </c>
      <c r="C14921" t="s">
        <v>86</v>
      </c>
      <c r="D14921" s="3">
        <v>104668</v>
      </c>
    </row>
    <row r="14922" spans="1:4" x14ac:dyDescent="0.3">
      <c r="A14922" t="s">
        <v>17</v>
      </c>
      <c r="B14922" t="s">
        <v>15</v>
      </c>
      <c r="C14922" t="s">
        <v>12</v>
      </c>
      <c r="D14922" s="3">
        <v>75000</v>
      </c>
    </row>
    <row r="14923" spans="1:4" x14ac:dyDescent="0.3">
      <c r="A14923" t="s">
        <v>29</v>
      </c>
      <c r="B14923" t="s">
        <v>15</v>
      </c>
      <c r="C14923" t="s">
        <v>98</v>
      </c>
      <c r="D14923" s="3">
        <v>111175</v>
      </c>
    </row>
    <row r="14924" spans="1:4" x14ac:dyDescent="0.3">
      <c r="A14924" t="s">
        <v>54</v>
      </c>
      <c r="B14924" t="s">
        <v>15</v>
      </c>
      <c r="C14924" t="s">
        <v>31</v>
      </c>
      <c r="D14924" s="3">
        <v>90000</v>
      </c>
    </row>
    <row r="14925" spans="1:4" x14ac:dyDescent="0.3">
      <c r="A14925" t="s">
        <v>54</v>
      </c>
      <c r="B14925" t="s">
        <v>15</v>
      </c>
      <c r="C14925" t="s">
        <v>12</v>
      </c>
      <c r="D14925" s="3">
        <v>125000</v>
      </c>
    </row>
    <row r="14926" spans="1:4" x14ac:dyDescent="0.3">
      <c r="A14926" t="s">
        <v>29</v>
      </c>
      <c r="B14926" t="s">
        <v>15</v>
      </c>
      <c r="C14926" t="s">
        <v>12</v>
      </c>
      <c r="D14926" s="3">
        <v>122500</v>
      </c>
    </row>
    <row r="14927" spans="1:4" x14ac:dyDescent="0.3">
      <c r="A14927" t="s">
        <v>17</v>
      </c>
      <c r="B14927" t="s">
        <v>15</v>
      </c>
      <c r="C14927" t="s">
        <v>12</v>
      </c>
      <c r="D14927" s="3">
        <v>57500</v>
      </c>
    </row>
    <row r="14928" spans="1:4" x14ac:dyDescent="0.3">
      <c r="A14928" t="s">
        <v>17</v>
      </c>
      <c r="B14928" t="s">
        <v>15</v>
      </c>
      <c r="C14928" t="s">
        <v>12</v>
      </c>
      <c r="D14928" s="3">
        <v>150000</v>
      </c>
    </row>
    <row r="14929" spans="1:4" x14ac:dyDescent="0.3">
      <c r="A14929" t="s">
        <v>54</v>
      </c>
      <c r="B14929" t="s">
        <v>15</v>
      </c>
      <c r="C14929" t="s">
        <v>99</v>
      </c>
      <c r="D14929" s="3">
        <v>101014</v>
      </c>
    </row>
    <row r="14930" spans="1:4" x14ac:dyDescent="0.3">
      <c r="A14930" t="s">
        <v>17</v>
      </c>
      <c r="B14930" t="s">
        <v>15</v>
      </c>
      <c r="C14930" t="s">
        <v>81</v>
      </c>
      <c r="D14930" s="3">
        <v>57500</v>
      </c>
    </row>
    <row r="14931" spans="1:4" x14ac:dyDescent="0.3">
      <c r="A14931" t="s">
        <v>24</v>
      </c>
      <c r="B14931" t="s">
        <v>15</v>
      </c>
      <c r="C14931" t="s">
        <v>123</v>
      </c>
      <c r="D14931" s="3">
        <v>192000</v>
      </c>
    </row>
    <row r="14932" spans="1:4" x14ac:dyDescent="0.3">
      <c r="A14932" t="s">
        <v>24</v>
      </c>
      <c r="B14932" t="s">
        <v>15</v>
      </c>
      <c r="C14932" t="s">
        <v>12</v>
      </c>
      <c r="D14932" s="3">
        <v>145000</v>
      </c>
    </row>
    <row r="14933" spans="1:4" x14ac:dyDescent="0.3">
      <c r="A14933" t="s">
        <v>17</v>
      </c>
      <c r="B14933" t="s">
        <v>15</v>
      </c>
      <c r="C14933" t="s">
        <v>12</v>
      </c>
      <c r="D14933" s="3">
        <v>84500</v>
      </c>
    </row>
    <row r="14934" spans="1:4" x14ac:dyDescent="0.3">
      <c r="A14934" t="s">
        <v>17</v>
      </c>
      <c r="B14934" t="s">
        <v>15</v>
      </c>
      <c r="C14934" t="s">
        <v>12</v>
      </c>
      <c r="D14934" s="3">
        <v>84000</v>
      </c>
    </row>
    <row r="14935" spans="1:4" x14ac:dyDescent="0.3">
      <c r="A14935" t="s">
        <v>24</v>
      </c>
      <c r="B14935" t="s">
        <v>15</v>
      </c>
      <c r="C14935" t="s">
        <v>12</v>
      </c>
      <c r="D14935" s="3">
        <v>225000</v>
      </c>
    </row>
    <row r="14936" spans="1:4" x14ac:dyDescent="0.3">
      <c r="A14936" t="s">
        <v>10</v>
      </c>
      <c r="B14936" t="s">
        <v>15</v>
      </c>
      <c r="C14936" t="s">
        <v>155</v>
      </c>
      <c r="D14936" s="3">
        <v>173500</v>
      </c>
    </row>
    <row r="14937" spans="1:4" x14ac:dyDescent="0.3">
      <c r="A14937" t="s">
        <v>41</v>
      </c>
      <c r="B14937" t="s">
        <v>15</v>
      </c>
      <c r="C14937" t="s">
        <v>12</v>
      </c>
      <c r="D14937" s="3">
        <v>158000</v>
      </c>
    </row>
    <row r="14938" spans="1:4" x14ac:dyDescent="0.3">
      <c r="A14938" t="s">
        <v>17</v>
      </c>
      <c r="B14938" t="s">
        <v>15</v>
      </c>
      <c r="C14938" t="s">
        <v>89</v>
      </c>
      <c r="D14938" s="3">
        <v>100500</v>
      </c>
    </row>
    <row r="14939" spans="1:4" x14ac:dyDescent="0.3">
      <c r="A14939" t="s">
        <v>24</v>
      </c>
      <c r="B14939" t="s">
        <v>15</v>
      </c>
      <c r="C14939" t="s">
        <v>12</v>
      </c>
      <c r="D14939" s="3">
        <v>225000</v>
      </c>
    </row>
    <row r="14940" spans="1:4" x14ac:dyDescent="0.3">
      <c r="A14940" t="s">
        <v>54</v>
      </c>
      <c r="B14940" t="s">
        <v>15</v>
      </c>
      <c r="C14940" t="s">
        <v>12</v>
      </c>
      <c r="D14940" s="3">
        <v>110000</v>
      </c>
    </row>
    <row r="14941" spans="1:4" x14ac:dyDescent="0.3">
      <c r="A14941" t="s">
        <v>24</v>
      </c>
      <c r="B14941" t="s">
        <v>15</v>
      </c>
      <c r="C14941" t="s">
        <v>50</v>
      </c>
      <c r="D14941" s="3">
        <v>109500</v>
      </c>
    </row>
    <row r="14942" spans="1:4" x14ac:dyDescent="0.3">
      <c r="A14942" t="s">
        <v>17</v>
      </c>
      <c r="B14942" t="s">
        <v>15</v>
      </c>
      <c r="C14942" t="s">
        <v>12</v>
      </c>
      <c r="D14942" s="3">
        <v>50000</v>
      </c>
    </row>
    <row r="14943" spans="1:4" x14ac:dyDescent="0.3">
      <c r="A14943" t="s">
        <v>78</v>
      </c>
      <c r="B14943" t="s">
        <v>15</v>
      </c>
      <c r="C14943" t="s">
        <v>100</v>
      </c>
      <c r="D14943" s="3">
        <v>107550</v>
      </c>
    </row>
    <row r="14944" spans="1:4" x14ac:dyDescent="0.3">
      <c r="A14944" t="s">
        <v>17</v>
      </c>
      <c r="B14944" t="s">
        <v>15</v>
      </c>
      <c r="C14944" t="s">
        <v>12</v>
      </c>
      <c r="D14944" s="3">
        <v>82500</v>
      </c>
    </row>
    <row r="14945" spans="1:4" x14ac:dyDescent="0.3">
      <c r="A14945" t="s">
        <v>24</v>
      </c>
      <c r="B14945" t="s">
        <v>15</v>
      </c>
      <c r="C14945" t="s">
        <v>12</v>
      </c>
      <c r="D14945" s="3">
        <v>175000</v>
      </c>
    </row>
    <row r="14946" spans="1:4" x14ac:dyDescent="0.3">
      <c r="A14946" t="s">
        <v>17</v>
      </c>
      <c r="B14946" t="s">
        <v>15</v>
      </c>
      <c r="C14946" t="s">
        <v>12</v>
      </c>
      <c r="D14946" s="3">
        <v>115000</v>
      </c>
    </row>
    <row r="14947" spans="1:4" x14ac:dyDescent="0.3">
      <c r="A14947" t="s">
        <v>10</v>
      </c>
      <c r="B14947" t="s">
        <v>15</v>
      </c>
      <c r="C14947" t="s">
        <v>12</v>
      </c>
      <c r="D14947" s="3">
        <v>165000</v>
      </c>
    </row>
    <row r="14948" spans="1:4" x14ac:dyDescent="0.3">
      <c r="A14948" t="s">
        <v>10</v>
      </c>
      <c r="B14948" t="s">
        <v>15</v>
      </c>
      <c r="C14948" t="s">
        <v>12</v>
      </c>
      <c r="D14948" s="3">
        <v>140000</v>
      </c>
    </row>
    <row r="14949" spans="1:4" x14ac:dyDescent="0.3">
      <c r="A14949" t="s">
        <v>41</v>
      </c>
      <c r="B14949" t="s">
        <v>15</v>
      </c>
      <c r="C14949" t="s">
        <v>12</v>
      </c>
      <c r="D14949" s="3">
        <v>252844</v>
      </c>
    </row>
    <row r="14950" spans="1:4" x14ac:dyDescent="0.3">
      <c r="A14950" t="s">
        <v>24</v>
      </c>
      <c r="B14950" t="s">
        <v>15</v>
      </c>
      <c r="C14950" t="s">
        <v>12</v>
      </c>
      <c r="D14950" s="3">
        <v>145000</v>
      </c>
    </row>
    <row r="14951" spans="1:4" x14ac:dyDescent="0.3">
      <c r="A14951" t="s">
        <v>24</v>
      </c>
      <c r="B14951" t="s">
        <v>15</v>
      </c>
      <c r="C14951" t="s">
        <v>12</v>
      </c>
      <c r="D14951" s="3">
        <v>160000</v>
      </c>
    </row>
    <row r="14952" spans="1:4" x14ac:dyDescent="0.3">
      <c r="A14952" t="s">
        <v>17</v>
      </c>
      <c r="B14952" t="s">
        <v>15</v>
      </c>
      <c r="C14952" t="s">
        <v>12</v>
      </c>
      <c r="D14952" s="3">
        <v>67500</v>
      </c>
    </row>
    <row r="14953" spans="1:4" x14ac:dyDescent="0.3">
      <c r="A14953" t="s">
        <v>17</v>
      </c>
      <c r="B14953" t="s">
        <v>15</v>
      </c>
      <c r="C14953" t="s">
        <v>12</v>
      </c>
      <c r="D14953" s="3">
        <v>64272.5</v>
      </c>
    </row>
    <row r="14954" spans="1:4" x14ac:dyDescent="0.3">
      <c r="A14954" t="s">
        <v>41</v>
      </c>
      <c r="B14954" t="s">
        <v>15</v>
      </c>
      <c r="C14954" t="s">
        <v>12</v>
      </c>
      <c r="D14954" s="3">
        <v>300000</v>
      </c>
    </row>
    <row r="14955" spans="1:4" x14ac:dyDescent="0.3">
      <c r="A14955" t="s">
        <v>17</v>
      </c>
      <c r="B14955" t="s">
        <v>15</v>
      </c>
      <c r="C14955" t="s">
        <v>12</v>
      </c>
      <c r="D14955" s="3">
        <v>84410</v>
      </c>
    </row>
    <row r="14956" spans="1:4" x14ac:dyDescent="0.3">
      <c r="A14956" t="s">
        <v>17</v>
      </c>
      <c r="B14956" t="s">
        <v>15</v>
      </c>
      <c r="C14956" t="s">
        <v>12</v>
      </c>
      <c r="D14956" s="3">
        <v>120000</v>
      </c>
    </row>
    <row r="14957" spans="1:4" x14ac:dyDescent="0.3">
      <c r="A14957" t="s">
        <v>24</v>
      </c>
      <c r="B14957" t="s">
        <v>15</v>
      </c>
      <c r="C14957" t="s">
        <v>12</v>
      </c>
      <c r="D14957" s="3">
        <v>99000</v>
      </c>
    </row>
    <row r="14958" spans="1:4" x14ac:dyDescent="0.3">
      <c r="A14958" t="s">
        <v>24</v>
      </c>
      <c r="B14958" t="s">
        <v>15</v>
      </c>
      <c r="C14958" t="s">
        <v>12</v>
      </c>
      <c r="D14958" s="3">
        <v>115000</v>
      </c>
    </row>
    <row r="14959" spans="1:4" x14ac:dyDescent="0.3">
      <c r="A14959" t="s">
        <v>17</v>
      </c>
      <c r="B14959" t="s">
        <v>15</v>
      </c>
      <c r="C14959" t="s">
        <v>12</v>
      </c>
      <c r="D14959" s="3">
        <v>105000</v>
      </c>
    </row>
    <row r="14960" spans="1:4" x14ac:dyDescent="0.3">
      <c r="A14960" t="s">
        <v>54</v>
      </c>
      <c r="B14960" t="s">
        <v>15</v>
      </c>
      <c r="C14960" t="s">
        <v>56</v>
      </c>
      <c r="D14960" s="3">
        <v>56700</v>
      </c>
    </row>
    <row r="14961" spans="1:4" x14ac:dyDescent="0.3">
      <c r="A14961" t="s">
        <v>24</v>
      </c>
      <c r="B14961" t="s">
        <v>15</v>
      </c>
      <c r="C14961" t="s">
        <v>12</v>
      </c>
      <c r="D14961" s="3">
        <v>167000</v>
      </c>
    </row>
    <row r="14962" spans="1:4" x14ac:dyDescent="0.3">
      <c r="A14962" t="s">
        <v>17</v>
      </c>
      <c r="B14962" t="s">
        <v>15</v>
      </c>
      <c r="C14962" t="s">
        <v>12</v>
      </c>
      <c r="D14962" s="3">
        <v>90000</v>
      </c>
    </row>
    <row r="14963" spans="1:4" x14ac:dyDescent="0.3">
      <c r="A14963" t="s">
        <v>17</v>
      </c>
      <c r="B14963" t="s">
        <v>15</v>
      </c>
      <c r="C14963" t="s">
        <v>12</v>
      </c>
      <c r="D14963" s="3">
        <v>75000</v>
      </c>
    </row>
    <row r="14964" spans="1:4" x14ac:dyDescent="0.3">
      <c r="A14964" t="s">
        <v>24</v>
      </c>
      <c r="B14964" t="s">
        <v>15</v>
      </c>
      <c r="C14964" t="s">
        <v>12</v>
      </c>
      <c r="D14964" s="3">
        <v>150000</v>
      </c>
    </row>
    <row r="14965" spans="1:4" x14ac:dyDescent="0.3">
      <c r="A14965" t="s">
        <v>10</v>
      </c>
      <c r="B14965" t="s">
        <v>15</v>
      </c>
      <c r="C14965" t="s">
        <v>94</v>
      </c>
      <c r="D14965" s="3">
        <v>147500</v>
      </c>
    </row>
    <row r="14966" spans="1:4" x14ac:dyDescent="0.3">
      <c r="A14966" t="s">
        <v>17</v>
      </c>
      <c r="B14966" t="s">
        <v>15</v>
      </c>
      <c r="C14966" t="s">
        <v>12</v>
      </c>
      <c r="D14966" s="3">
        <v>81682</v>
      </c>
    </row>
    <row r="14967" spans="1:4" x14ac:dyDescent="0.3">
      <c r="A14967" t="s">
        <v>24</v>
      </c>
      <c r="B14967" t="s">
        <v>15</v>
      </c>
      <c r="C14967" t="s">
        <v>12</v>
      </c>
      <c r="D14967" s="3">
        <v>205000</v>
      </c>
    </row>
    <row r="14968" spans="1:4" x14ac:dyDescent="0.3">
      <c r="A14968" t="s">
        <v>17</v>
      </c>
      <c r="B14968" t="s">
        <v>15</v>
      </c>
      <c r="C14968" t="s">
        <v>12</v>
      </c>
      <c r="D14968" s="3">
        <v>64033</v>
      </c>
    </row>
    <row r="14969" spans="1:4" x14ac:dyDescent="0.3">
      <c r="A14969" t="s">
        <v>17</v>
      </c>
      <c r="B14969" t="s">
        <v>15</v>
      </c>
      <c r="C14969" t="s">
        <v>12</v>
      </c>
      <c r="D14969" s="3">
        <v>95700</v>
      </c>
    </row>
    <row r="14970" spans="1:4" x14ac:dyDescent="0.3">
      <c r="A14970" t="s">
        <v>17</v>
      </c>
      <c r="B14970" t="s">
        <v>15</v>
      </c>
      <c r="C14970" t="s">
        <v>12</v>
      </c>
      <c r="D14970" s="3">
        <v>90000</v>
      </c>
    </row>
    <row r="14971" spans="1:4" x14ac:dyDescent="0.3">
      <c r="A14971" t="s">
        <v>17</v>
      </c>
      <c r="B14971" t="s">
        <v>15</v>
      </c>
      <c r="C14971" t="s">
        <v>12</v>
      </c>
      <c r="D14971" s="3">
        <v>127500</v>
      </c>
    </row>
    <row r="14972" spans="1:4" x14ac:dyDescent="0.3">
      <c r="A14972" t="s">
        <v>24</v>
      </c>
      <c r="B14972" t="s">
        <v>15</v>
      </c>
      <c r="C14972" t="s">
        <v>12</v>
      </c>
      <c r="D14972" s="3">
        <v>105000</v>
      </c>
    </row>
    <row r="14973" spans="1:4" x14ac:dyDescent="0.3">
      <c r="A14973" t="s">
        <v>17</v>
      </c>
      <c r="B14973" t="s">
        <v>15</v>
      </c>
      <c r="C14973" t="s">
        <v>12</v>
      </c>
      <c r="D14973" s="3">
        <v>100000</v>
      </c>
    </row>
    <row r="14974" spans="1:4" x14ac:dyDescent="0.3">
      <c r="A14974" t="s">
        <v>24</v>
      </c>
      <c r="B14974" t="s">
        <v>15</v>
      </c>
      <c r="C14974" t="s">
        <v>12</v>
      </c>
      <c r="D14974" s="3">
        <v>117823.5</v>
      </c>
    </row>
    <row r="14975" spans="1:4" x14ac:dyDescent="0.3">
      <c r="A14975" t="s">
        <v>24</v>
      </c>
      <c r="B14975" t="s">
        <v>15</v>
      </c>
      <c r="C14975" t="s">
        <v>12</v>
      </c>
      <c r="D14975" s="3">
        <v>205000</v>
      </c>
    </row>
    <row r="14976" spans="1:4" x14ac:dyDescent="0.3">
      <c r="A14976" t="s">
        <v>17</v>
      </c>
      <c r="B14976" t="s">
        <v>15</v>
      </c>
      <c r="C14976" t="s">
        <v>12</v>
      </c>
      <c r="D14976" s="3">
        <v>83500</v>
      </c>
    </row>
    <row r="14977" spans="1:4" x14ac:dyDescent="0.3">
      <c r="A14977" t="s">
        <v>17</v>
      </c>
      <c r="B14977" t="s">
        <v>15</v>
      </c>
      <c r="C14977" t="s">
        <v>56</v>
      </c>
      <c r="D14977" s="3">
        <v>89100</v>
      </c>
    </row>
    <row r="14978" spans="1:4" x14ac:dyDescent="0.3">
      <c r="A14978" t="s">
        <v>24</v>
      </c>
      <c r="B14978" t="s">
        <v>15</v>
      </c>
      <c r="C14978" t="s">
        <v>12</v>
      </c>
      <c r="D14978" s="3">
        <v>125000</v>
      </c>
    </row>
    <row r="14979" spans="1:4" x14ac:dyDescent="0.3">
      <c r="A14979" t="s">
        <v>80</v>
      </c>
      <c r="B14979" t="s">
        <v>15</v>
      </c>
      <c r="C14979" t="s">
        <v>144</v>
      </c>
      <c r="D14979" s="3">
        <v>58515</v>
      </c>
    </row>
    <row r="14980" spans="1:4" x14ac:dyDescent="0.3">
      <c r="A14980" t="s">
        <v>54</v>
      </c>
      <c r="B14980" t="s">
        <v>15</v>
      </c>
      <c r="C14980" t="s">
        <v>100</v>
      </c>
      <c r="D14980" s="3">
        <v>192500</v>
      </c>
    </row>
    <row r="14981" spans="1:4" x14ac:dyDescent="0.3">
      <c r="A14981" t="s">
        <v>24</v>
      </c>
      <c r="B14981" t="s">
        <v>15</v>
      </c>
      <c r="C14981" t="s">
        <v>12</v>
      </c>
      <c r="D14981" s="3">
        <v>85000</v>
      </c>
    </row>
    <row r="14982" spans="1:4" x14ac:dyDescent="0.3">
      <c r="A14982" t="s">
        <v>17</v>
      </c>
      <c r="B14982" t="s">
        <v>15</v>
      </c>
      <c r="C14982" t="s">
        <v>12</v>
      </c>
      <c r="D14982" s="3">
        <v>131900</v>
      </c>
    </row>
    <row r="14983" spans="1:4" x14ac:dyDescent="0.3">
      <c r="A14983" t="s">
        <v>97</v>
      </c>
      <c r="B14983" t="s">
        <v>15</v>
      </c>
      <c r="C14983" t="s">
        <v>100</v>
      </c>
      <c r="D14983" s="3">
        <v>86500</v>
      </c>
    </row>
    <row r="14984" spans="1:4" x14ac:dyDescent="0.3">
      <c r="A14984" t="s">
        <v>24</v>
      </c>
      <c r="B14984" t="s">
        <v>15</v>
      </c>
      <c r="C14984" t="s">
        <v>12</v>
      </c>
      <c r="D14984" s="3">
        <v>90000</v>
      </c>
    </row>
    <row r="14985" spans="1:4" x14ac:dyDescent="0.3">
      <c r="A14985" t="s">
        <v>24</v>
      </c>
      <c r="B14985" t="s">
        <v>15</v>
      </c>
      <c r="C14985" t="s">
        <v>12</v>
      </c>
      <c r="D14985" s="3">
        <v>150000</v>
      </c>
    </row>
    <row r="14986" spans="1:4" x14ac:dyDescent="0.3">
      <c r="A14986" t="s">
        <v>63</v>
      </c>
      <c r="B14986" t="s">
        <v>15</v>
      </c>
      <c r="C14986" t="s">
        <v>104</v>
      </c>
      <c r="D14986" s="3">
        <v>79200</v>
      </c>
    </row>
    <row r="14987" spans="1:4" x14ac:dyDescent="0.3">
      <c r="A14987" t="s">
        <v>54</v>
      </c>
      <c r="B14987" t="s">
        <v>15</v>
      </c>
      <c r="C14987" t="s">
        <v>12</v>
      </c>
      <c r="D14987" s="3">
        <v>125000</v>
      </c>
    </row>
    <row r="14988" spans="1:4" x14ac:dyDescent="0.3">
      <c r="A14988" t="s">
        <v>17</v>
      </c>
      <c r="B14988" t="s">
        <v>15</v>
      </c>
      <c r="C14988" t="s">
        <v>12</v>
      </c>
      <c r="D14988" s="3">
        <v>125000</v>
      </c>
    </row>
    <row r="14989" spans="1:4" x14ac:dyDescent="0.3">
      <c r="A14989" t="s">
        <v>17</v>
      </c>
      <c r="B14989" t="s">
        <v>15</v>
      </c>
      <c r="C14989" t="s">
        <v>12</v>
      </c>
      <c r="D14989" s="3">
        <v>77500</v>
      </c>
    </row>
    <row r="14990" spans="1:4" x14ac:dyDescent="0.3">
      <c r="A14990" t="s">
        <v>10</v>
      </c>
      <c r="B14990" t="s">
        <v>15</v>
      </c>
      <c r="C14990" t="s">
        <v>31</v>
      </c>
      <c r="D14990" s="3">
        <v>90000</v>
      </c>
    </row>
    <row r="14991" spans="1:4" x14ac:dyDescent="0.3">
      <c r="A14991" t="s">
        <v>80</v>
      </c>
      <c r="B14991" t="s">
        <v>15</v>
      </c>
      <c r="C14991" t="s">
        <v>12</v>
      </c>
      <c r="D14991" s="3">
        <v>217500</v>
      </c>
    </row>
    <row r="14992" spans="1:4" x14ac:dyDescent="0.3">
      <c r="A14992" t="s">
        <v>41</v>
      </c>
      <c r="B14992" t="s">
        <v>15</v>
      </c>
      <c r="C14992" t="s">
        <v>12</v>
      </c>
      <c r="D14992" s="3">
        <v>90000</v>
      </c>
    </row>
    <row r="14993" spans="1:4" x14ac:dyDescent="0.3">
      <c r="A14993" t="s">
        <v>78</v>
      </c>
      <c r="B14993" t="s">
        <v>15</v>
      </c>
      <c r="C14993" t="s">
        <v>84</v>
      </c>
      <c r="D14993" s="3">
        <v>267000</v>
      </c>
    </row>
    <row r="14994" spans="1:4" x14ac:dyDescent="0.3">
      <c r="A14994" t="s">
        <v>10</v>
      </c>
      <c r="B14994" t="s">
        <v>15</v>
      </c>
      <c r="C14994" t="s">
        <v>120</v>
      </c>
      <c r="D14994" s="3">
        <v>147500</v>
      </c>
    </row>
    <row r="14995" spans="1:4" x14ac:dyDescent="0.3">
      <c r="A14995" t="s">
        <v>24</v>
      </c>
      <c r="B14995" t="s">
        <v>15</v>
      </c>
      <c r="C14995" t="s">
        <v>12</v>
      </c>
      <c r="D14995" s="3">
        <v>128500</v>
      </c>
    </row>
    <row r="14996" spans="1:4" x14ac:dyDescent="0.3">
      <c r="A14996" t="s">
        <v>54</v>
      </c>
      <c r="B14996" t="s">
        <v>15</v>
      </c>
      <c r="C14996" t="s">
        <v>12</v>
      </c>
      <c r="D14996" s="3">
        <v>242000</v>
      </c>
    </row>
    <row r="14997" spans="1:4" x14ac:dyDescent="0.3">
      <c r="A14997" t="s">
        <v>17</v>
      </c>
      <c r="B14997" t="s">
        <v>15</v>
      </c>
      <c r="C14997" t="s">
        <v>12</v>
      </c>
      <c r="D14997" s="3">
        <v>55000</v>
      </c>
    </row>
    <row r="14998" spans="1:4" x14ac:dyDescent="0.3">
      <c r="A14998" t="s">
        <v>24</v>
      </c>
      <c r="B14998" t="s">
        <v>15</v>
      </c>
      <c r="C14998" t="s">
        <v>31</v>
      </c>
      <c r="D14998" s="3">
        <v>105000</v>
      </c>
    </row>
    <row r="14999" spans="1:4" x14ac:dyDescent="0.3">
      <c r="A14999" t="s">
        <v>54</v>
      </c>
      <c r="B14999" t="s">
        <v>15</v>
      </c>
      <c r="C14999" t="s">
        <v>12</v>
      </c>
      <c r="D14999" s="3">
        <v>140000</v>
      </c>
    </row>
    <row r="15000" spans="1:4" x14ac:dyDescent="0.3">
      <c r="A15000" t="s">
        <v>41</v>
      </c>
      <c r="B15000" t="s">
        <v>15</v>
      </c>
      <c r="C15000" t="s">
        <v>79</v>
      </c>
      <c r="D15000" s="3">
        <v>89100</v>
      </c>
    </row>
    <row r="15001" spans="1:4" x14ac:dyDescent="0.3">
      <c r="A15001" t="s">
        <v>10</v>
      </c>
      <c r="B15001" t="s">
        <v>15</v>
      </c>
      <c r="C15001" t="s">
        <v>12</v>
      </c>
      <c r="D15001" s="3">
        <v>180000</v>
      </c>
    </row>
    <row r="15002" spans="1:4" x14ac:dyDescent="0.3">
      <c r="A15002" t="s">
        <v>17</v>
      </c>
      <c r="B15002" t="s">
        <v>15</v>
      </c>
      <c r="C15002" t="s">
        <v>12</v>
      </c>
      <c r="D15002" s="3">
        <v>138516</v>
      </c>
    </row>
    <row r="15003" spans="1:4" x14ac:dyDescent="0.3">
      <c r="A15003" t="s">
        <v>41</v>
      </c>
      <c r="B15003" t="s">
        <v>15</v>
      </c>
      <c r="C15003" t="s">
        <v>99</v>
      </c>
      <c r="D15003" s="3">
        <v>125000</v>
      </c>
    </row>
    <row r="15004" spans="1:4" x14ac:dyDescent="0.3">
      <c r="A15004" t="s">
        <v>24</v>
      </c>
      <c r="B15004" t="s">
        <v>15</v>
      </c>
      <c r="C15004" t="s">
        <v>12</v>
      </c>
      <c r="D15004" s="3">
        <v>100051</v>
      </c>
    </row>
    <row r="15005" spans="1:4" x14ac:dyDescent="0.3">
      <c r="A15005" t="s">
        <v>17</v>
      </c>
      <c r="B15005" t="s">
        <v>15</v>
      </c>
      <c r="C15005" t="s">
        <v>12</v>
      </c>
      <c r="D15005" s="3">
        <v>90000</v>
      </c>
    </row>
    <row r="15006" spans="1:4" x14ac:dyDescent="0.3">
      <c r="A15006" t="s">
        <v>17</v>
      </c>
      <c r="B15006" t="s">
        <v>15</v>
      </c>
      <c r="C15006" t="s">
        <v>12</v>
      </c>
      <c r="D15006" s="3">
        <v>64272</v>
      </c>
    </row>
    <row r="15007" spans="1:4" x14ac:dyDescent="0.3">
      <c r="A15007" t="s">
        <v>24</v>
      </c>
      <c r="B15007" t="s">
        <v>15</v>
      </c>
      <c r="C15007" t="s">
        <v>12</v>
      </c>
      <c r="D15007" s="3">
        <v>150000</v>
      </c>
    </row>
    <row r="15008" spans="1:4" x14ac:dyDescent="0.3">
      <c r="A15008" t="s">
        <v>24</v>
      </c>
      <c r="B15008" t="s">
        <v>15</v>
      </c>
      <c r="C15008" t="s">
        <v>12</v>
      </c>
      <c r="D15008" s="3">
        <v>175000</v>
      </c>
    </row>
    <row r="15009" spans="1:4" x14ac:dyDescent="0.3">
      <c r="A15009" t="s">
        <v>54</v>
      </c>
      <c r="B15009" t="s">
        <v>15</v>
      </c>
      <c r="C15009" t="s">
        <v>12</v>
      </c>
      <c r="D15009" s="3">
        <v>115000</v>
      </c>
    </row>
    <row r="15010" spans="1:4" x14ac:dyDescent="0.3">
      <c r="A15010" t="s">
        <v>17</v>
      </c>
      <c r="B15010" t="s">
        <v>15</v>
      </c>
      <c r="C15010" t="s">
        <v>12</v>
      </c>
      <c r="D15010" s="3">
        <v>66255.671875</v>
      </c>
    </row>
    <row r="15011" spans="1:4" x14ac:dyDescent="0.3">
      <c r="A15011" t="s">
        <v>17</v>
      </c>
      <c r="B15011" t="s">
        <v>15</v>
      </c>
      <c r="C15011" t="s">
        <v>12</v>
      </c>
      <c r="D15011" s="3">
        <v>115000</v>
      </c>
    </row>
    <row r="15012" spans="1:4" x14ac:dyDescent="0.3">
      <c r="A15012" t="s">
        <v>29</v>
      </c>
      <c r="B15012" t="s">
        <v>15</v>
      </c>
      <c r="C15012" t="s">
        <v>12</v>
      </c>
      <c r="D15012" s="3">
        <v>90000</v>
      </c>
    </row>
    <row r="15013" spans="1:4" x14ac:dyDescent="0.3">
      <c r="A15013" t="s">
        <v>24</v>
      </c>
      <c r="B15013" t="s">
        <v>15</v>
      </c>
      <c r="C15013" t="s">
        <v>12</v>
      </c>
      <c r="D15013" s="3">
        <v>250000</v>
      </c>
    </row>
    <row r="15014" spans="1:4" x14ac:dyDescent="0.3">
      <c r="A15014" t="s">
        <v>54</v>
      </c>
      <c r="B15014" t="s">
        <v>15</v>
      </c>
      <c r="C15014" t="s">
        <v>94</v>
      </c>
      <c r="D15014" s="3">
        <v>133000</v>
      </c>
    </row>
    <row r="15015" spans="1:4" x14ac:dyDescent="0.3">
      <c r="A15015" t="s">
        <v>17</v>
      </c>
      <c r="B15015" t="s">
        <v>15</v>
      </c>
      <c r="C15015" t="s">
        <v>123</v>
      </c>
      <c r="D15015" s="3">
        <v>111175</v>
      </c>
    </row>
    <row r="15016" spans="1:4" x14ac:dyDescent="0.3">
      <c r="A15016" t="s">
        <v>24</v>
      </c>
      <c r="B15016" t="s">
        <v>15</v>
      </c>
      <c r="C15016" t="s">
        <v>12</v>
      </c>
      <c r="D15016" s="3">
        <v>80718</v>
      </c>
    </row>
    <row r="15017" spans="1:4" x14ac:dyDescent="0.3">
      <c r="A15017" t="s">
        <v>29</v>
      </c>
      <c r="B15017" t="s">
        <v>15</v>
      </c>
      <c r="C15017" t="s">
        <v>12</v>
      </c>
      <c r="D15017" s="3">
        <v>102500</v>
      </c>
    </row>
    <row r="15018" spans="1:4" x14ac:dyDescent="0.3">
      <c r="A15018" t="s">
        <v>17</v>
      </c>
      <c r="B15018" t="s">
        <v>15</v>
      </c>
      <c r="C15018" t="s">
        <v>12</v>
      </c>
      <c r="D15018" s="3">
        <v>73404.5</v>
      </c>
    </row>
    <row r="15019" spans="1:4" x14ac:dyDescent="0.3">
      <c r="A15019" t="s">
        <v>17</v>
      </c>
      <c r="B15019" t="s">
        <v>15</v>
      </c>
      <c r="C15019" t="s">
        <v>12</v>
      </c>
      <c r="D15019" s="3">
        <v>117500</v>
      </c>
    </row>
    <row r="15020" spans="1:4" x14ac:dyDescent="0.3">
      <c r="A15020" t="s">
        <v>80</v>
      </c>
      <c r="B15020" t="s">
        <v>15</v>
      </c>
      <c r="C15020" t="s">
        <v>130</v>
      </c>
      <c r="D15020" s="3">
        <v>79200</v>
      </c>
    </row>
    <row r="15021" spans="1:4" x14ac:dyDescent="0.3">
      <c r="A15021" t="s">
        <v>29</v>
      </c>
      <c r="B15021" t="s">
        <v>15</v>
      </c>
      <c r="C15021" t="s">
        <v>12</v>
      </c>
      <c r="D15021" s="3">
        <v>125000</v>
      </c>
    </row>
    <row r="15022" spans="1:4" x14ac:dyDescent="0.3">
      <c r="A15022" t="s">
        <v>54</v>
      </c>
      <c r="B15022" t="s">
        <v>15</v>
      </c>
      <c r="C15022" t="s">
        <v>131</v>
      </c>
      <c r="D15022" s="3">
        <v>147500</v>
      </c>
    </row>
    <row r="15023" spans="1:4" x14ac:dyDescent="0.3">
      <c r="A15023" t="s">
        <v>24</v>
      </c>
      <c r="B15023" t="s">
        <v>15</v>
      </c>
      <c r="C15023" t="s">
        <v>12</v>
      </c>
      <c r="D15023" s="3">
        <v>155000</v>
      </c>
    </row>
    <row r="15024" spans="1:4" x14ac:dyDescent="0.3">
      <c r="A15024" t="s">
        <v>17</v>
      </c>
      <c r="B15024" t="s">
        <v>15</v>
      </c>
      <c r="C15024" t="s">
        <v>12</v>
      </c>
      <c r="D15024" s="3">
        <v>204000</v>
      </c>
    </row>
    <row r="15025" spans="1:4" x14ac:dyDescent="0.3">
      <c r="A15025" t="s">
        <v>80</v>
      </c>
      <c r="B15025" t="s">
        <v>15</v>
      </c>
      <c r="C15025" t="s">
        <v>98</v>
      </c>
      <c r="D15025" s="3">
        <v>79200</v>
      </c>
    </row>
    <row r="15026" spans="1:4" x14ac:dyDescent="0.3">
      <c r="A15026" t="s">
        <v>24</v>
      </c>
      <c r="B15026" t="s">
        <v>15</v>
      </c>
      <c r="C15026" t="s">
        <v>12</v>
      </c>
      <c r="D15026" s="3">
        <v>90000</v>
      </c>
    </row>
    <row r="15027" spans="1:4" x14ac:dyDescent="0.3">
      <c r="A15027" t="s">
        <v>24</v>
      </c>
      <c r="B15027" t="s">
        <v>15</v>
      </c>
      <c r="C15027" t="s">
        <v>12</v>
      </c>
      <c r="D15027" s="3">
        <v>110000</v>
      </c>
    </row>
    <row r="15028" spans="1:4" x14ac:dyDescent="0.3">
      <c r="A15028" t="s">
        <v>29</v>
      </c>
      <c r="B15028" t="s">
        <v>22</v>
      </c>
      <c r="C15028" t="s">
        <v>60</v>
      </c>
      <c r="D15028" s="3">
        <v>111175</v>
      </c>
    </row>
    <row r="15029" spans="1:4" x14ac:dyDescent="0.3">
      <c r="A15029" t="s">
        <v>54</v>
      </c>
      <c r="B15029" t="s">
        <v>15</v>
      </c>
      <c r="C15029" t="s">
        <v>83</v>
      </c>
      <c r="D15029" s="3">
        <v>133000</v>
      </c>
    </row>
    <row r="15030" spans="1:4" x14ac:dyDescent="0.3">
      <c r="A15030" t="s">
        <v>54</v>
      </c>
      <c r="B15030" t="s">
        <v>15</v>
      </c>
      <c r="C15030" t="s">
        <v>12</v>
      </c>
      <c r="D15030" s="3">
        <v>115000</v>
      </c>
    </row>
    <row r="15031" spans="1:4" x14ac:dyDescent="0.3">
      <c r="A15031" t="s">
        <v>29</v>
      </c>
      <c r="B15031" t="s">
        <v>15</v>
      </c>
      <c r="C15031" t="s">
        <v>12</v>
      </c>
      <c r="D15031" s="3">
        <v>165000</v>
      </c>
    </row>
    <row r="15032" spans="1:4" x14ac:dyDescent="0.3">
      <c r="A15032" t="s">
        <v>24</v>
      </c>
      <c r="B15032" t="s">
        <v>15</v>
      </c>
      <c r="C15032" t="s">
        <v>12</v>
      </c>
      <c r="D15032" s="3">
        <v>100400</v>
      </c>
    </row>
    <row r="15033" spans="1:4" x14ac:dyDescent="0.3">
      <c r="A15033" t="s">
        <v>54</v>
      </c>
      <c r="B15033" t="s">
        <v>15</v>
      </c>
      <c r="C15033" t="s">
        <v>108</v>
      </c>
      <c r="D15033" s="3">
        <v>98283</v>
      </c>
    </row>
    <row r="15034" spans="1:4" x14ac:dyDescent="0.3">
      <c r="A15034" t="s">
        <v>78</v>
      </c>
      <c r="B15034" t="s">
        <v>15</v>
      </c>
      <c r="C15034" t="s">
        <v>84</v>
      </c>
      <c r="D15034" s="3">
        <v>185500</v>
      </c>
    </row>
    <row r="15035" spans="1:4" x14ac:dyDescent="0.3">
      <c r="A15035" t="s">
        <v>17</v>
      </c>
      <c r="B15035" t="s">
        <v>15</v>
      </c>
      <c r="C15035" t="s">
        <v>12</v>
      </c>
      <c r="D15035" s="3">
        <v>100000</v>
      </c>
    </row>
    <row r="15036" spans="1:4" x14ac:dyDescent="0.3">
      <c r="A15036" t="s">
        <v>24</v>
      </c>
      <c r="B15036" t="s">
        <v>15</v>
      </c>
      <c r="C15036" t="s">
        <v>12</v>
      </c>
      <c r="D15036" s="3">
        <v>115000</v>
      </c>
    </row>
    <row r="15037" spans="1:4" x14ac:dyDescent="0.3">
      <c r="A15037" t="s">
        <v>29</v>
      </c>
      <c r="B15037" t="s">
        <v>15</v>
      </c>
      <c r="C15037" t="s">
        <v>12</v>
      </c>
      <c r="D15037" s="3">
        <v>100000</v>
      </c>
    </row>
    <row r="15038" spans="1:4" x14ac:dyDescent="0.3">
      <c r="A15038" t="s">
        <v>10</v>
      </c>
      <c r="B15038" t="s">
        <v>15</v>
      </c>
      <c r="C15038" t="s">
        <v>12</v>
      </c>
      <c r="D15038" s="3">
        <v>152000</v>
      </c>
    </row>
    <row r="15039" spans="1:4" x14ac:dyDescent="0.3">
      <c r="A15039" t="s">
        <v>41</v>
      </c>
      <c r="B15039" t="s">
        <v>15</v>
      </c>
      <c r="C15039" t="s">
        <v>12</v>
      </c>
      <c r="D15039" s="3">
        <v>175000</v>
      </c>
    </row>
    <row r="15040" spans="1:4" x14ac:dyDescent="0.3">
      <c r="A15040" t="s">
        <v>54</v>
      </c>
      <c r="B15040" t="s">
        <v>15</v>
      </c>
      <c r="C15040" t="s">
        <v>120</v>
      </c>
      <c r="D15040" s="3">
        <v>96773</v>
      </c>
    </row>
    <row r="15041" spans="1:4" x14ac:dyDescent="0.3">
      <c r="A15041" t="s">
        <v>41</v>
      </c>
      <c r="B15041" t="s">
        <v>15</v>
      </c>
      <c r="C15041" t="s">
        <v>89</v>
      </c>
      <c r="D15041" s="3">
        <v>79200</v>
      </c>
    </row>
    <row r="15042" spans="1:4" x14ac:dyDescent="0.3">
      <c r="A15042" t="s">
        <v>41</v>
      </c>
      <c r="B15042" t="s">
        <v>15</v>
      </c>
      <c r="C15042" t="s">
        <v>12</v>
      </c>
      <c r="D15042" s="3">
        <v>230000</v>
      </c>
    </row>
    <row r="15043" spans="1:4" x14ac:dyDescent="0.3">
      <c r="A15043" t="s">
        <v>54</v>
      </c>
      <c r="B15043" t="s">
        <v>15</v>
      </c>
      <c r="C15043" t="s">
        <v>31</v>
      </c>
      <c r="D15043" s="3">
        <v>172500</v>
      </c>
    </row>
    <row r="15044" spans="1:4" x14ac:dyDescent="0.3">
      <c r="A15044" t="s">
        <v>29</v>
      </c>
      <c r="B15044" t="s">
        <v>15</v>
      </c>
      <c r="C15044" t="s">
        <v>88</v>
      </c>
      <c r="D15044" s="3">
        <v>111175</v>
      </c>
    </row>
    <row r="15045" spans="1:4" x14ac:dyDescent="0.3">
      <c r="A15045" t="s">
        <v>54</v>
      </c>
      <c r="B15045" t="s">
        <v>15</v>
      </c>
      <c r="C15045" t="s">
        <v>50</v>
      </c>
      <c r="D15045" s="3">
        <v>81900</v>
      </c>
    </row>
    <row r="15046" spans="1:4" x14ac:dyDescent="0.3">
      <c r="A15046" t="s">
        <v>17</v>
      </c>
      <c r="B15046" t="s">
        <v>15</v>
      </c>
      <c r="C15046" t="s">
        <v>12</v>
      </c>
      <c r="D15046" s="3">
        <v>52500</v>
      </c>
    </row>
    <row r="15047" spans="1:4" x14ac:dyDescent="0.3">
      <c r="A15047" t="s">
        <v>17</v>
      </c>
      <c r="B15047" t="s">
        <v>15</v>
      </c>
      <c r="C15047" t="s">
        <v>12</v>
      </c>
      <c r="D15047" s="3">
        <v>97500</v>
      </c>
    </row>
    <row r="15048" spans="1:4" x14ac:dyDescent="0.3">
      <c r="A15048" t="s">
        <v>78</v>
      </c>
      <c r="B15048" t="s">
        <v>15</v>
      </c>
      <c r="C15048" t="s">
        <v>133</v>
      </c>
      <c r="D15048" s="3">
        <v>64800</v>
      </c>
    </row>
    <row r="15049" spans="1:4" x14ac:dyDescent="0.3">
      <c r="A15049" t="s">
        <v>80</v>
      </c>
      <c r="B15049" t="s">
        <v>15</v>
      </c>
      <c r="C15049" t="s">
        <v>108</v>
      </c>
      <c r="D15049" s="3">
        <v>89100</v>
      </c>
    </row>
    <row r="15050" spans="1:4" x14ac:dyDescent="0.3">
      <c r="A15050" t="s">
        <v>78</v>
      </c>
      <c r="B15050" t="s">
        <v>15</v>
      </c>
      <c r="C15050" t="s">
        <v>130</v>
      </c>
      <c r="D15050" s="3">
        <v>50400</v>
      </c>
    </row>
    <row r="15051" spans="1:4" x14ac:dyDescent="0.3">
      <c r="A15051" t="s">
        <v>24</v>
      </c>
      <c r="B15051" t="s">
        <v>15</v>
      </c>
      <c r="C15051" t="s">
        <v>12</v>
      </c>
      <c r="D15051" s="3">
        <v>149946.5</v>
      </c>
    </row>
    <row r="15052" spans="1:4" x14ac:dyDescent="0.3">
      <c r="A15052" t="s">
        <v>54</v>
      </c>
      <c r="B15052" t="s">
        <v>15</v>
      </c>
      <c r="C15052" t="s">
        <v>106</v>
      </c>
      <c r="D15052" s="3">
        <v>147500</v>
      </c>
    </row>
    <row r="15053" spans="1:4" x14ac:dyDescent="0.3">
      <c r="A15053" t="s">
        <v>41</v>
      </c>
      <c r="B15053" t="s">
        <v>15</v>
      </c>
      <c r="C15053" t="s">
        <v>12</v>
      </c>
      <c r="D15053" s="3">
        <v>165000</v>
      </c>
    </row>
    <row r="15054" spans="1:4" x14ac:dyDescent="0.3">
      <c r="A15054" t="s">
        <v>41</v>
      </c>
      <c r="B15054" t="s">
        <v>15</v>
      </c>
      <c r="C15054" t="s">
        <v>12</v>
      </c>
      <c r="D15054" s="3">
        <v>90000</v>
      </c>
    </row>
    <row r="15055" spans="1:4" x14ac:dyDescent="0.3">
      <c r="A15055" t="s">
        <v>10</v>
      </c>
      <c r="B15055" t="s">
        <v>15</v>
      </c>
      <c r="C15055" t="s">
        <v>12</v>
      </c>
      <c r="D15055" s="3">
        <v>126000</v>
      </c>
    </row>
    <row r="15056" spans="1:4" x14ac:dyDescent="0.3">
      <c r="A15056" t="s">
        <v>24</v>
      </c>
      <c r="B15056" t="s">
        <v>15</v>
      </c>
      <c r="C15056" t="s">
        <v>12</v>
      </c>
      <c r="D15056" s="3">
        <v>108415.5</v>
      </c>
    </row>
    <row r="15057" spans="1:4" x14ac:dyDescent="0.3">
      <c r="A15057" t="s">
        <v>41</v>
      </c>
      <c r="B15057" t="s">
        <v>15</v>
      </c>
      <c r="C15057" t="s">
        <v>12</v>
      </c>
      <c r="D15057" s="3">
        <v>82200</v>
      </c>
    </row>
    <row r="15058" spans="1:4" x14ac:dyDescent="0.3">
      <c r="A15058" t="s">
        <v>24</v>
      </c>
      <c r="B15058" t="s">
        <v>15</v>
      </c>
      <c r="C15058" t="s">
        <v>12</v>
      </c>
      <c r="D15058" s="3">
        <v>130000</v>
      </c>
    </row>
    <row r="15059" spans="1:4" x14ac:dyDescent="0.3">
      <c r="A15059" t="s">
        <v>24</v>
      </c>
      <c r="B15059" t="s">
        <v>15</v>
      </c>
      <c r="C15059" t="s">
        <v>12</v>
      </c>
      <c r="D15059" s="3">
        <v>115000</v>
      </c>
    </row>
    <row r="15060" spans="1:4" x14ac:dyDescent="0.3">
      <c r="A15060" t="s">
        <v>54</v>
      </c>
      <c r="B15060" t="s">
        <v>15</v>
      </c>
      <c r="C15060" t="s">
        <v>12</v>
      </c>
      <c r="D15060" s="3">
        <v>150000</v>
      </c>
    </row>
    <row r="15061" spans="1:4" x14ac:dyDescent="0.3">
      <c r="A15061" t="s">
        <v>80</v>
      </c>
      <c r="B15061" t="s">
        <v>15</v>
      </c>
      <c r="C15061" t="s">
        <v>108</v>
      </c>
      <c r="D15061" s="3">
        <v>89100</v>
      </c>
    </row>
    <row r="15062" spans="1:4" x14ac:dyDescent="0.3">
      <c r="A15062" t="s">
        <v>17</v>
      </c>
      <c r="B15062" t="s">
        <v>15</v>
      </c>
      <c r="C15062" t="s">
        <v>12</v>
      </c>
      <c r="D15062" s="3">
        <v>50000</v>
      </c>
    </row>
    <row r="15063" spans="1:4" x14ac:dyDescent="0.3">
      <c r="A15063" t="s">
        <v>63</v>
      </c>
      <c r="B15063" t="s">
        <v>15</v>
      </c>
      <c r="C15063" t="s">
        <v>12</v>
      </c>
      <c r="D15063" s="3">
        <v>67500</v>
      </c>
    </row>
    <row r="15064" spans="1:4" x14ac:dyDescent="0.3">
      <c r="A15064" t="s">
        <v>80</v>
      </c>
      <c r="B15064" t="s">
        <v>15</v>
      </c>
      <c r="C15064" t="s">
        <v>116</v>
      </c>
      <c r="D15064" s="3">
        <v>89100</v>
      </c>
    </row>
    <row r="15065" spans="1:4" x14ac:dyDescent="0.3">
      <c r="A15065" t="s">
        <v>10</v>
      </c>
      <c r="B15065" t="s">
        <v>15</v>
      </c>
      <c r="C15065" t="s">
        <v>12</v>
      </c>
      <c r="D15065" s="3">
        <v>125000</v>
      </c>
    </row>
    <row r="15066" spans="1:4" x14ac:dyDescent="0.3">
      <c r="A15066" t="s">
        <v>54</v>
      </c>
      <c r="B15066" t="s">
        <v>15</v>
      </c>
      <c r="C15066" t="s">
        <v>130</v>
      </c>
      <c r="D15066" s="3">
        <v>45000</v>
      </c>
    </row>
    <row r="15067" spans="1:4" x14ac:dyDescent="0.3">
      <c r="A15067" t="s">
        <v>17</v>
      </c>
      <c r="B15067" t="s">
        <v>15</v>
      </c>
      <c r="C15067" t="s">
        <v>12</v>
      </c>
      <c r="D15067" s="3">
        <v>75000</v>
      </c>
    </row>
    <row r="15068" spans="1:4" x14ac:dyDescent="0.3">
      <c r="A15068" t="s">
        <v>29</v>
      </c>
      <c r="B15068" t="s">
        <v>15</v>
      </c>
      <c r="C15068" t="s">
        <v>89</v>
      </c>
      <c r="D15068" s="3">
        <v>109500</v>
      </c>
    </row>
    <row r="15069" spans="1:4" x14ac:dyDescent="0.3">
      <c r="A15069" t="s">
        <v>24</v>
      </c>
      <c r="B15069" t="s">
        <v>15</v>
      </c>
      <c r="C15069" t="s">
        <v>31</v>
      </c>
      <c r="D15069" s="3">
        <v>80850</v>
      </c>
    </row>
    <row r="15070" spans="1:4" x14ac:dyDescent="0.3">
      <c r="A15070" t="s">
        <v>24</v>
      </c>
      <c r="B15070" t="s">
        <v>15</v>
      </c>
      <c r="C15070" t="s">
        <v>31</v>
      </c>
      <c r="D15070" s="3">
        <v>87500</v>
      </c>
    </row>
    <row r="15071" spans="1:4" x14ac:dyDescent="0.3">
      <c r="A15071" t="s">
        <v>24</v>
      </c>
      <c r="B15071" t="s">
        <v>15</v>
      </c>
      <c r="C15071" t="s">
        <v>94</v>
      </c>
      <c r="D15071" s="3">
        <v>152625</v>
      </c>
    </row>
    <row r="15072" spans="1:4" x14ac:dyDescent="0.3">
      <c r="A15072" t="s">
        <v>24</v>
      </c>
      <c r="B15072" t="s">
        <v>15</v>
      </c>
      <c r="C15072" t="s">
        <v>12</v>
      </c>
      <c r="D15072" s="3">
        <v>118500</v>
      </c>
    </row>
    <row r="15073" spans="1:4" x14ac:dyDescent="0.3">
      <c r="A15073" t="s">
        <v>24</v>
      </c>
      <c r="B15073" t="s">
        <v>15</v>
      </c>
      <c r="C15073" t="s">
        <v>12</v>
      </c>
      <c r="D15073" s="3">
        <v>150000</v>
      </c>
    </row>
    <row r="15074" spans="1:4" x14ac:dyDescent="0.3">
      <c r="A15074" t="s">
        <v>17</v>
      </c>
      <c r="B15074" t="s">
        <v>15</v>
      </c>
      <c r="C15074" t="s">
        <v>12</v>
      </c>
      <c r="D15074" s="3">
        <v>124640</v>
      </c>
    </row>
    <row r="15075" spans="1:4" x14ac:dyDescent="0.3">
      <c r="A15075" t="s">
        <v>54</v>
      </c>
      <c r="B15075" t="s">
        <v>15</v>
      </c>
      <c r="C15075" t="s">
        <v>12</v>
      </c>
      <c r="D15075" s="3">
        <v>170000</v>
      </c>
    </row>
    <row r="15076" spans="1:4" x14ac:dyDescent="0.3">
      <c r="A15076" t="s">
        <v>41</v>
      </c>
      <c r="B15076" t="s">
        <v>15</v>
      </c>
      <c r="C15076" t="s">
        <v>31</v>
      </c>
      <c r="D15076" s="3">
        <v>146000</v>
      </c>
    </row>
    <row r="15077" spans="1:4" x14ac:dyDescent="0.3">
      <c r="A15077" t="s">
        <v>17</v>
      </c>
      <c r="B15077" t="s">
        <v>15</v>
      </c>
      <c r="C15077" t="s">
        <v>12</v>
      </c>
      <c r="D15077" s="3">
        <v>106700</v>
      </c>
    </row>
    <row r="15078" spans="1:4" x14ac:dyDescent="0.3">
      <c r="A15078" t="s">
        <v>17</v>
      </c>
      <c r="B15078" t="s">
        <v>15</v>
      </c>
      <c r="C15078" t="s">
        <v>12</v>
      </c>
      <c r="D15078" s="3">
        <v>115000</v>
      </c>
    </row>
    <row r="15079" spans="1:4" x14ac:dyDescent="0.3">
      <c r="A15079" t="s">
        <v>17</v>
      </c>
      <c r="B15079" t="s">
        <v>15</v>
      </c>
      <c r="C15079" t="s">
        <v>12</v>
      </c>
      <c r="D15079" s="3">
        <v>62500</v>
      </c>
    </row>
    <row r="15080" spans="1:4" x14ac:dyDescent="0.3">
      <c r="A15080" t="s">
        <v>41</v>
      </c>
      <c r="B15080" t="s">
        <v>15</v>
      </c>
      <c r="C15080" t="s">
        <v>120</v>
      </c>
      <c r="D15080" s="3">
        <v>166000</v>
      </c>
    </row>
    <row r="15081" spans="1:4" x14ac:dyDescent="0.3">
      <c r="A15081" t="s">
        <v>41</v>
      </c>
      <c r="B15081" t="s">
        <v>15</v>
      </c>
      <c r="C15081" t="s">
        <v>12</v>
      </c>
      <c r="D15081" s="3">
        <v>102000</v>
      </c>
    </row>
    <row r="15082" spans="1:4" x14ac:dyDescent="0.3">
      <c r="A15082" t="s">
        <v>24</v>
      </c>
      <c r="B15082" t="s">
        <v>15</v>
      </c>
      <c r="C15082" t="s">
        <v>56</v>
      </c>
      <c r="D15082" s="3">
        <v>157500</v>
      </c>
    </row>
    <row r="15083" spans="1:4" x14ac:dyDescent="0.3">
      <c r="A15083" t="s">
        <v>29</v>
      </c>
      <c r="B15083" t="s">
        <v>15</v>
      </c>
      <c r="C15083" t="s">
        <v>110</v>
      </c>
      <c r="D15083" s="3">
        <v>51014</v>
      </c>
    </row>
    <row r="15084" spans="1:4" x14ac:dyDescent="0.3">
      <c r="A15084" t="s">
        <v>17</v>
      </c>
      <c r="B15084" t="s">
        <v>15</v>
      </c>
      <c r="C15084" t="s">
        <v>12</v>
      </c>
      <c r="D15084" s="3">
        <v>70000</v>
      </c>
    </row>
    <row r="15085" spans="1:4" x14ac:dyDescent="0.3">
      <c r="A15085" t="s">
        <v>41</v>
      </c>
      <c r="B15085" t="s">
        <v>15</v>
      </c>
      <c r="C15085" t="s">
        <v>12</v>
      </c>
      <c r="D15085" s="3">
        <v>196800</v>
      </c>
    </row>
    <row r="15086" spans="1:4" x14ac:dyDescent="0.3">
      <c r="A15086" t="s">
        <v>54</v>
      </c>
      <c r="B15086" t="s">
        <v>15</v>
      </c>
      <c r="C15086" t="s">
        <v>12</v>
      </c>
      <c r="D15086" s="3">
        <v>115000</v>
      </c>
    </row>
    <row r="15087" spans="1:4" x14ac:dyDescent="0.3">
      <c r="A15087" t="s">
        <v>10</v>
      </c>
      <c r="B15087" t="s">
        <v>15</v>
      </c>
      <c r="C15087" t="s">
        <v>12</v>
      </c>
      <c r="D15087" s="3">
        <v>125000</v>
      </c>
    </row>
    <row r="15088" spans="1:4" x14ac:dyDescent="0.3">
      <c r="A15088" t="s">
        <v>54</v>
      </c>
      <c r="B15088" t="s">
        <v>15</v>
      </c>
      <c r="C15088" t="s">
        <v>12</v>
      </c>
      <c r="D15088" s="3">
        <v>208114</v>
      </c>
    </row>
    <row r="15089" spans="1:4" x14ac:dyDescent="0.3">
      <c r="A15089" t="s">
        <v>10</v>
      </c>
      <c r="B15089" t="s">
        <v>15</v>
      </c>
      <c r="C15089" t="s">
        <v>83</v>
      </c>
      <c r="D15089" s="3">
        <v>98283</v>
      </c>
    </row>
    <row r="15090" spans="1:4" x14ac:dyDescent="0.3">
      <c r="A15090" t="s">
        <v>54</v>
      </c>
      <c r="B15090" t="s">
        <v>15</v>
      </c>
      <c r="C15090" t="s">
        <v>84</v>
      </c>
      <c r="D15090" s="3">
        <v>147500</v>
      </c>
    </row>
    <row r="15091" spans="1:4" x14ac:dyDescent="0.3">
      <c r="A15091" t="s">
        <v>17</v>
      </c>
      <c r="B15091" t="s">
        <v>15</v>
      </c>
      <c r="C15091" t="s">
        <v>108</v>
      </c>
      <c r="D15091" s="3">
        <v>111175</v>
      </c>
    </row>
    <row r="15092" spans="1:4" x14ac:dyDescent="0.3">
      <c r="A15092" t="s">
        <v>24</v>
      </c>
      <c r="B15092" t="s">
        <v>15</v>
      </c>
      <c r="C15092" t="s">
        <v>12</v>
      </c>
      <c r="D15092" s="3">
        <v>77599.9609375</v>
      </c>
    </row>
    <row r="15093" spans="1:4" x14ac:dyDescent="0.3">
      <c r="A15093" t="s">
        <v>17</v>
      </c>
      <c r="B15093" t="s">
        <v>15</v>
      </c>
      <c r="C15093" t="s">
        <v>12</v>
      </c>
      <c r="D15093" s="3">
        <v>86000</v>
      </c>
    </row>
    <row r="15094" spans="1:4" x14ac:dyDescent="0.3">
      <c r="A15094" t="s">
        <v>24</v>
      </c>
      <c r="B15094" t="s">
        <v>15</v>
      </c>
      <c r="C15094" t="s">
        <v>31</v>
      </c>
      <c r="D15094" s="3">
        <v>95326</v>
      </c>
    </row>
    <row r="15095" spans="1:4" x14ac:dyDescent="0.3">
      <c r="A15095" t="s">
        <v>29</v>
      </c>
      <c r="B15095" t="s">
        <v>15</v>
      </c>
      <c r="C15095" t="s">
        <v>12</v>
      </c>
      <c r="D15095" s="3">
        <v>145000</v>
      </c>
    </row>
    <row r="15096" spans="1:4" x14ac:dyDescent="0.3">
      <c r="A15096" t="s">
        <v>17</v>
      </c>
      <c r="B15096" t="s">
        <v>15</v>
      </c>
      <c r="C15096" t="s">
        <v>12</v>
      </c>
      <c r="D15096" s="3">
        <v>82500</v>
      </c>
    </row>
    <row r="15097" spans="1:4" x14ac:dyDescent="0.3">
      <c r="A15097" t="s">
        <v>41</v>
      </c>
      <c r="B15097" t="s">
        <v>15</v>
      </c>
      <c r="C15097" t="s">
        <v>12</v>
      </c>
      <c r="D15097" s="3">
        <v>162500</v>
      </c>
    </row>
    <row r="15098" spans="1:4" x14ac:dyDescent="0.3">
      <c r="A15098" t="s">
        <v>41</v>
      </c>
      <c r="B15098" t="s">
        <v>15</v>
      </c>
      <c r="C15098" t="s">
        <v>12</v>
      </c>
      <c r="D15098" s="3">
        <v>150329</v>
      </c>
    </row>
    <row r="15099" spans="1:4" x14ac:dyDescent="0.3">
      <c r="A15099" t="s">
        <v>54</v>
      </c>
      <c r="B15099" t="s">
        <v>15</v>
      </c>
      <c r="C15099" t="s">
        <v>94</v>
      </c>
      <c r="D15099" s="3">
        <v>147500</v>
      </c>
    </row>
    <row r="15100" spans="1:4" x14ac:dyDescent="0.3">
      <c r="A15100" t="s">
        <v>24</v>
      </c>
      <c r="B15100" t="s">
        <v>15</v>
      </c>
      <c r="C15100" t="s">
        <v>12</v>
      </c>
      <c r="D15100" s="3">
        <v>198500</v>
      </c>
    </row>
    <row r="15101" spans="1:4" x14ac:dyDescent="0.3">
      <c r="A15101" t="s">
        <v>54</v>
      </c>
      <c r="B15101" t="s">
        <v>15</v>
      </c>
      <c r="C15101" t="s">
        <v>12</v>
      </c>
      <c r="D15101" s="3">
        <v>142500</v>
      </c>
    </row>
    <row r="15102" spans="1:4" x14ac:dyDescent="0.3">
      <c r="A15102" t="s">
        <v>17</v>
      </c>
      <c r="B15102" t="s">
        <v>15</v>
      </c>
      <c r="C15102" t="s">
        <v>12</v>
      </c>
      <c r="D15102" s="3">
        <v>90000</v>
      </c>
    </row>
    <row r="15103" spans="1:4" x14ac:dyDescent="0.3">
      <c r="A15103" t="s">
        <v>24</v>
      </c>
      <c r="B15103" t="s">
        <v>15</v>
      </c>
      <c r="C15103" t="s">
        <v>12</v>
      </c>
      <c r="D15103" s="3">
        <v>110000</v>
      </c>
    </row>
    <row r="15104" spans="1:4" x14ac:dyDescent="0.3">
      <c r="A15104" t="s">
        <v>24</v>
      </c>
      <c r="B15104" t="s">
        <v>15</v>
      </c>
      <c r="C15104" t="s">
        <v>12</v>
      </c>
      <c r="D15104" s="3">
        <v>147500</v>
      </c>
    </row>
    <row r="15105" spans="1:4" x14ac:dyDescent="0.3">
      <c r="A15105" t="s">
        <v>54</v>
      </c>
      <c r="B15105" t="s">
        <v>15</v>
      </c>
      <c r="C15105" t="s">
        <v>120</v>
      </c>
      <c r="D15105" s="3">
        <v>147500</v>
      </c>
    </row>
    <row r="15106" spans="1:4" x14ac:dyDescent="0.3">
      <c r="A15106" t="s">
        <v>80</v>
      </c>
      <c r="B15106" t="s">
        <v>15</v>
      </c>
      <c r="C15106" t="s">
        <v>84</v>
      </c>
      <c r="D15106" s="3">
        <v>44418.5</v>
      </c>
    </row>
    <row r="15107" spans="1:4" x14ac:dyDescent="0.3">
      <c r="A15107" t="s">
        <v>24</v>
      </c>
      <c r="B15107" t="s">
        <v>15</v>
      </c>
      <c r="C15107" t="s">
        <v>12</v>
      </c>
      <c r="D15107" s="3">
        <v>115000</v>
      </c>
    </row>
    <row r="15108" spans="1:4" x14ac:dyDescent="0.3">
      <c r="A15108" t="s">
        <v>54</v>
      </c>
      <c r="B15108" t="s">
        <v>15</v>
      </c>
      <c r="C15108" t="s">
        <v>99</v>
      </c>
      <c r="D15108" s="3">
        <v>175000</v>
      </c>
    </row>
    <row r="15109" spans="1:4" x14ac:dyDescent="0.3">
      <c r="A15109" t="s">
        <v>24</v>
      </c>
      <c r="B15109" t="s">
        <v>15</v>
      </c>
      <c r="C15109" t="s">
        <v>12</v>
      </c>
      <c r="D15109" s="3">
        <v>108560</v>
      </c>
    </row>
    <row r="15110" spans="1:4" x14ac:dyDescent="0.3">
      <c r="A15110" t="s">
        <v>24</v>
      </c>
      <c r="B15110" t="s">
        <v>15</v>
      </c>
      <c r="C15110" t="s">
        <v>12</v>
      </c>
      <c r="D15110" s="3">
        <v>233500</v>
      </c>
    </row>
    <row r="15111" spans="1:4" x14ac:dyDescent="0.3">
      <c r="A15111" t="s">
        <v>29</v>
      </c>
      <c r="B15111" t="s">
        <v>15</v>
      </c>
      <c r="C15111" t="s">
        <v>12</v>
      </c>
      <c r="D15111" s="3">
        <v>94366.5</v>
      </c>
    </row>
    <row r="15112" spans="1:4" x14ac:dyDescent="0.3">
      <c r="A15112" t="s">
        <v>24</v>
      </c>
      <c r="B15112" t="s">
        <v>15</v>
      </c>
      <c r="C15112" t="s">
        <v>12</v>
      </c>
      <c r="D15112" s="3">
        <v>124250</v>
      </c>
    </row>
    <row r="15113" spans="1:4" x14ac:dyDescent="0.3">
      <c r="A15113" t="s">
        <v>24</v>
      </c>
      <c r="B15113" t="s">
        <v>15</v>
      </c>
      <c r="C15113" t="s">
        <v>12</v>
      </c>
      <c r="D15113" s="3">
        <v>90000</v>
      </c>
    </row>
    <row r="15114" spans="1:4" x14ac:dyDescent="0.3">
      <c r="A15114" t="s">
        <v>24</v>
      </c>
      <c r="B15114" t="s">
        <v>15</v>
      </c>
      <c r="C15114" t="s">
        <v>12</v>
      </c>
      <c r="D15114" s="3">
        <v>132368</v>
      </c>
    </row>
    <row r="15115" spans="1:4" x14ac:dyDescent="0.3">
      <c r="A15115" t="s">
        <v>17</v>
      </c>
      <c r="B15115" t="s">
        <v>15</v>
      </c>
      <c r="C15115" t="s">
        <v>12</v>
      </c>
      <c r="D15115" s="3">
        <v>115500</v>
      </c>
    </row>
    <row r="15116" spans="1:4" x14ac:dyDescent="0.3">
      <c r="A15116" t="s">
        <v>17</v>
      </c>
      <c r="B15116" t="s">
        <v>15</v>
      </c>
      <c r="C15116" t="s">
        <v>109</v>
      </c>
      <c r="D15116" s="3">
        <v>57500</v>
      </c>
    </row>
    <row r="15117" spans="1:4" x14ac:dyDescent="0.3">
      <c r="A15117" t="s">
        <v>29</v>
      </c>
      <c r="B15117" t="s">
        <v>15</v>
      </c>
      <c r="C15117" t="s">
        <v>136</v>
      </c>
      <c r="D15117" s="3">
        <v>95000</v>
      </c>
    </row>
    <row r="15118" spans="1:4" x14ac:dyDescent="0.3">
      <c r="A15118" t="s">
        <v>63</v>
      </c>
      <c r="B15118" t="s">
        <v>22</v>
      </c>
      <c r="C15118" t="s">
        <v>12</v>
      </c>
      <c r="D15118" s="3">
        <v>85000</v>
      </c>
    </row>
    <row r="15119" spans="1:4" x14ac:dyDescent="0.3">
      <c r="A15119" t="s">
        <v>17</v>
      </c>
      <c r="B15119" t="s">
        <v>22</v>
      </c>
      <c r="C15119" t="s">
        <v>12</v>
      </c>
      <c r="D15119" s="3">
        <v>90000</v>
      </c>
    </row>
    <row r="15120" spans="1:4" x14ac:dyDescent="0.3">
      <c r="A15120" t="s">
        <v>10</v>
      </c>
      <c r="B15120" t="s">
        <v>15</v>
      </c>
      <c r="C15120" t="s">
        <v>12</v>
      </c>
      <c r="D15120" s="3">
        <v>90000</v>
      </c>
    </row>
    <row r="15121" spans="1:4" x14ac:dyDescent="0.3">
      <c r="A15121" t="s">
        <v>24</v>
      </c>
      <c r="B15121" t="s">
        <v>15</v>
      </c>
      <c r="C15121" t="s">
        <v>12</v>
      </c>
      <c r="D15121" s="3">
        <v>41500</v>
      </c>
    </row>
    <row r="15122" spans="1:4" x14ac:dyDescent="0.3">
      <c r="A15122" t="s">
        <v>10</v>
      </c>
      <c r="B15122" t="s">
        <v>15</v>
      </c>
      <c r="C15122" t="s">
        <v>12</v>
      </c>
      <c r="D15122" s="3">
        <v>150287.5</v>
      </c>
    </row>
    <row r="15123" spans="1:4" x14ac:dyDescent="0.3">
      <c r="A15123" t="s">
        <v>17</v>
      </c>
      <c r="B15123" t="s">
        <v>15</v>
      </c>
      <c r="C15123" t="s">
        <v>12</v>
      </c>
      <c r="D15123" s="3">
        <v>129000</v>
      </c>
    </row>
    <row r="15124" spans="1:4" x14ac:dyDescent="0.3">
      <c r="A15124" t="s">
        <v>54</v>
      </c>
      <c r="B15124" t="s">
        <v>15</v>
      </c>
      <c r="C15124" t="s">
        <v>12</v>
      </c>
      <c r="D15124" s="3">
        <v>135000</v>
      </c>
    </row>
    <row r="15125" spans="1:4" x14ac:dyDescent="0.3">
      <c r="A15125" t="s">
        <v>63</v>
      </c>
      <c r="B15125" t="s">
        <v>15</v>
      </c>
      <c r="C15125" t="s">
        <v>12</v>
      </c>
      <c r="D15125" s="3">
        <v>108750</v>
      </c>
    </row>
    <row r="15126" spans="1:4" x14ac:dyDescent="0.3">
      <c r="A15126" t="s">
        <v>10</v>
      </c>
      <c r="B15126" t="s">
        <v>15</v>
      </c>
      <c r="C15126" t="s">
        <v>12</v>
      </c>
      <c r="D15126" s="3">
        <v>98250</v>
      </c>
    </row>
    <row r="15127" spans="1:4" x14ac:dyDescent="0.3">
      <c r="A15127" t="s">
        <v>24</v>
      </c>
      <c r="B15127" t="s">
        <v>15</v>
      </c>
      <c r="C15127" t="s">
        <v>12</v>
      </c>
      <c r="D15127" s="3">
        <v>210000</v>
      </c>
    </row>
    <row r="15128" spans="1:4" x14ac:dyDescent="0.3">
      <c r="A15128" t="s">
        <v>24</v>
      </c>
      <c r="B15128" t="s">
        <v>15</v>
      </c>
      <c r="C15128" t="s">
        <v>12</v>
      </c>
      <c r="D15128" s="3">
        <v>107800</v>
      </c>
    </row>
    <row r="15129" spans="1:4" x14ac:dyDescent="0.3">
      <c r="A15129" t="s">
        <v>41</v>
      </c>
      <c r="B15129" t="s">
        <v>15</v>
      </c>
      <c r="C15129" t="s">
        <v>158</v>
      </c>
      <c r="D15129" s="3">
        <v>123500</v>
      </c>
    </row>
    <row r="15130" spans="1:4" x14ac:dyDescent="0.3">
      <c r="A15130" t="s">
        <v>41</v>
      </c>
      <c r="B15130" t="s">
        <v>15</v>
      </c>
      <c r="C15130" t="s">
        <v>12</v>
      </c>
      <c r="D15130" s="3">
        <v>137500</v>
      </c>
    </row>
    <row r="15131" spans="1:4" x14ac:dyDescent="0.3">
      <c r="A15131" t="s">
        <v>17</v>
      </c>
      <c r="B15131" t="s">
        <v>15</v>
      </c>
      <c r="C15131" t="s">
        <v>12</v>
      </c>
      <c r="D15131" s="3">
        <v>61500</v>
      </c>
    </row>
    <row r="15132" spans="1:4" x14ac:dyDescent="0.3">
      <c r="A15132" t="s">
        <v>24</v>
      </c>
      <c r="B15132" t="s">
        <v>15</v>
      </c>
      <c r="C15132" t="s">
        <v>99</v>
      </c>
      <c r="D15132" s="3">
        <v>125000</v>
      </c>
    </row>
    <row r="15133" spans="1:4" x14ac:dyDescent="0.3">
      <c r="A15133" t="s">
        <v>41</v>
      </c>
      <c r="B15133" t="s">
        <v>15</v>
      </c>
      <c r="C15133" t="s">
        <v>87</v>
      </c>
      <c r="D15133" s="3">
        <v>157500</v>
      </c>
    </row>
    <row r="15134" spans="1:4" x14ac:dyDescent="0.3">
      <c r="A15134" t="s">
        <v>24</v>
      </c>
      <c r="B15134" t="s">
        <v>15</v>
      </c>
      <c r="C15134" t="s">
        <v>87</v>
      </c>
      <c r="D15134" s="3">
        <v>72000</v>
      </c>
    </row>
    <row r="15135" spans="1:4" x14ac:dyDescent="0.3">
      <c r="A15135" t="s">
        <v>24</v>
      </c>
      <c r="B15135" t="s">
        <v>15</v>
      </c>
      <c r="C15135" t="s">
        <v>12</v>
      </c>
      <c r="D15135" s="3">
        <v>117390</v>
      </c>
    </row>
    <row r="15136" spans="1:4" x14ac:dyDescent="0.3">
      <c r="A15136" t="s">
        <v>17</v>
      </c>
      <c r="B15136" t="s">
        <v>15</v>
      </c>
      <c r="C15136" t="s">
        <v>12</v>
      </c>
      <c r="D15136" s="3">
        <v>111175</v>
      </c>
    </row>
    <row r="15137" spans="1:4" x14ac:dyDescent="0.3">
      <c r="A15137" t="s">
        <v>24</v>
      </c>
      <c r="B15137" t="s">
        <v>15</v>
      </c>
      <c r="C15137" t="s">
        <v>12</v>
      </c>
      <c r="D15137" s="3">
        <v>115000</v>
      </c>
    </row>
    <row r="15138" spans="1:4" x14ac:dyDescent="0.3">
      <c r="A15138" t="s">
        <v>10</v>
      </c>
      <c r="B15138" t="s">
        <v>15</v>
      </c>
      <c r="C15138" t="s">
        <v>31</v>
      </c>
      <c r="D15138" s="3">
        <v>173500</v>
      </c>
    </row>
    <row r="15139" spans="1:4" x14ac:dyDescent="0.3">
      <c r="A15139" t="s">
        <v>17</v>
      </c>
      <c r="B15139" t="s">
        <v>15</v>
      </c>
      <c r="C15139" t="s">
        <v>12</v>
      </c>
      <c r="D15139" s="3">
        <v>150000</v>
      </c>
    </row>
    <row r="15140" spans="1:4" x14ac:dyDescent="0.3">
      <c r="A15140" t="s">
        <v>54</v>
      </c>
      <c r="B15140" t="s">
        <v>15</v>
      </c>
      <c r="C15140" t="s">
        <v>83</v>
      </c>
      <c r="D15140" s="3">
        <v>89100</v>
      </c>
    </row>
    <row r="15141" spans="1:4" x14ac:dyDescent="0.3">
      <c r="A15141" t="s">
        <v>17</v>
      </c>
      <c r="B15141" t="s">
        <v>15</v>
      </c>
      <c r="C15141" t="s">
        <v>12</v>
      </c>
      <c r="D15141" s="3">
        <v>109159</v>
      </c>
    </row>
    <row r="15142" spans="1:4" x14ac:dyDescent="0.3">
      <c r="A15142" t="s">
        <v>54</v>
      </c>
      <c r="B15142" t="s">
        <v>15</v>
      </c>
      <c r="C15142" t="s">
        <v>94</v>
      </c>
      <c r="D15142" s="3">
        <v>131580</v>
      </c>
    </row>
    <row r="15143" spans="1:4" x14ac:dyDescent="0.3">
      <c r="A15143" t="s">
        <v>17</v>
      </c>
      <c r="B15143" t="s">
        <v>15</v>
      </c>
      <c r="C15143" t="s">
        <v>12</v>
      </c>
      <c r="D15143" s="3">
        <v>107500</v>
      </c>
    </row>
    <row r="15144" spans="1:4" x14ac:dyDescent="0.3">
      <c r="A15144" t="s">
        <v>80</v>
      </c>
      <c r="B15144" t="s">
        <v>15</v>
      </c>
      <c r="C15144" t="s">
        <v>119</v>
      </c>
      <c r="D15144" s="3">
        <v>87500</v>
      </c>
    </row>
    <row r="15145" spans="1:4" x14ac:dyDescent="0.3">
      <c r="A15145" t="s">
        <v>78</v>
      </c>
      <c r="B15145" t="s">
        <v>15</v>
      </c>
      <c r="C15145" t="s">
        <v>83</v>
      </c>
      <c r="D15145" s="3">
        <v>157000</v>
      </c>
    </row>
    <row r="15146" spans="1:4" x14ac:dyDescent="0.3">
      <c r="A15146" t="s">
        <v>54</v>
      </c>
      <c r="B15146" t="s">
        <v>15</v>
      </c>
      <c r="C15146" t="s">
        <v>84</v>
      </c>
      <c r="D15146" s="3">
        <v>155904.5</v>
      </c>
    </row>
    <row r="15147" spans="1:4" x14ac:dyDescent="0.3">
      <c r="A15147" t="s">
        <v>29</v>
      </c>
      <c r="B15147" t="s">
        <v>15</v>
      </c>
      <c r="C15147" t="s">
        <v>12</v>
      </c>
      <c r="D15147" s="3">
        <v>70000</v>
      </c>
    </row>
    <row r="15148" spans="1:4" x14ac:dyDescent="0.3">
      <c r="A15148" t="s">
        <v>54</v>
      </c>
      <c r="B15148" t="s">
        <v>15</v>
      </c>
      <c r="C15148" t="s">
        <v>12</v>
      </c>
      <c r="D15148" s="3">
        <v>97500</v>
      </c>
    </row>
    <row r="15149" spans="1:4" x14ac:dyDescent="0.3">
      <c r="A15149" t="s">
        <v>17</v>
      </c>
      <c r="B15149" t="s">
        <v>15</v>
      </c>
      <c r="C15149" t="s">
        <v>12</v>
      </c>
      <c r="D15149" s="3">
        <v>89879</v>
      </c>
    </row>
    <row r="15150" spans="1:4" x14ac:dyDescent="0.3">
      <c r="A15150" t="s">
        <v>29</v>
      </c>
      <c r="B15150" t="s">
        <v>15</v>
      </c>
      <c r="C15150" t="s">
        <v>108</v>
      </c>
      <c r="D15150" s="3">
        <v>86400</v>
      </c>
    </row>
    <row r="15151" spans="1:4" x14ac:dyDescent="0.3">
      <c r="A15151" t="s">
        <v>17</v>
      </c>
      <c r="B15151" t="s">
        <v>15</v>
      </c>
      <c r="C15151" t="s">
        <v>12</v>
      </c>
      <c r="D15151" s="3">
        <v>94400</v>
      </c>
    </row>
    <row r="15152" spans="1:4" x14ac:dyDescent="0.3">
      <c r="A15152" t="s">
        <v>24</v>
      </c>
      <c r="B15152" t="s">
        <v>15</v>
      </c>
      <c r="C15152" t="s">
        <v>12</v>
      </c>
      <c r="D15152" s="3">
        <v>150000</v>
      </c>
    </row>
    <row r="15153" spans="1:4" x14ac:dyDescent="0.3">
      <c r="A15153" t="s">
        <v>54</v>
      </c>
      <c r="B15153" t="s">
        <v>15</v>
      </c>
      <c r="C15153" t="s">
        <v>155</v>
      </c>
      <c r="D15153" s="3">
        <v>208114</v>
      </c>
    </row>
    <row r="15154" spans="1:4" x14ac:dyDescent="0.3">
      <c r="A15154" t="s">
        <v>17</v>
      </c>
      <c r="B15154" t="s">
        <v>15</v>
      </c>
      <c r="C15154" t="s">
        <v>12</v>
      </c>
      <c r="D15154" s="3">
        <v>95000</v>
      </c>
    </row>
    <row r="15155" spans="1:4" x14ac:dyDescent="0.3">
      <c r="A15155" t="s">
        <v>41</v>
      </c>
      <c r="B15155" t="s">
        <v>15</v>
      </c>
      <c r="C15155" t="s">
        <v>31</v>
      </c>
      <c r="D15155" s="3">
        <v>191000</v>
      </c>
    </row>
    <row r="15156" spans="1:4" x14ac:dyDescent="0.3">
      <c r="A15156" t="s">
        <v>17</v>
      </c>
      <c r="B15156" t="s">
        <v>15</v>
      </c>
      <c r="C15156" t="s">
        <v>12</v>
      </c>
      <c r="D15156" s="3">
        <v>50000</v>
      </c>
    </row>
    <row r="15157" spans="1:4" x14ac:dyDescent="0.3">
      <c r="A15157" t="s">
        <v>29</v>
      </c>
      <c r="B15157" t="s">
        <v>15</v>
      </c>
      <c r="C15157" t="s">
        <v>12</v>
      </c>
      <c r="D15157" s="3">
        <v>175000</v>
      </c>
    </row>
    <row r="15158" spans="1:4" x14ac:dyDescent="0.3">
      <c r="A15158" t="s">
        <v>24</v>
      </c>
      <c r="B15158" t="s">
        <v>15</v>
      </c>
      <c r="C15158" t="s">
        <v>12</v>
      </c>
      <c r="D15158" s="3">
        <v>82879</v>
      </c>
    </row>
    <row r="15159" spans="1:4" x14ac:dyDescent="0.3">
      <c r="A15159" t="s">
        <v>17</v>
      </c>
      <c r="B15159" t="s">
        <v>15</v>
      </c>
      <c r="C15159" t="s">
        <v>12</v>
      </c>
      <c r="D15159" s="3">
        <v>65000</v>
      </c>
    </row>
    <row r="15160" spans="1:4" x14ac:dyDescent="0.3">
      <c r="A15160" t="s">
        <v>29</v>
      </c>
      <c r="B15160" t="s">
        <v>15</v>
      </c>
      <c r="C15160" t="s">
        <v>12</v>
      </c>
      <c r="D15160" s="3">
        <v>90000</v>
      </c>
    </row>
    <row r="15161" spans="1:4" x14ac:dyDescent="0.3">
      <c r="A15161" t="s">
        <v>24</v>
      </c>
      <c r="B15161" t="s">
        <v>15</v>
      </c>
      <c r="C15161" t="s">
        <v>12</v>
      </c>
      <c r="D15161" s="3">
        <v>124500</v>
      </c>
    </row>
    <row r="15162" spans="1:4" x14ac:dyDescent="0.3">
      <c r="A15162" t="s">
        <v>80</v>
      </c>
      <c r="B15162" t="s">
        <v>15</v>
      </c>
      <c r="C15162" t="s">
        <v>12</v>
      </c>
      <c r="D15162" s="3">
        <v>99150</v>
      </c>
    </row>
    <row r="15163" spans="1:4" x14ac:dyDescent="0.3">
      <c r="A15163" t="s">
        <v>24</v>
      </c>
      <c r="B15163" t="s">
        <v>15</v>
      </c>
      <c r="C15163" t="s">
        <v>12</v>
      </c>
      <c r="D15163" s="3">
        <v>200000</v>
      </c>
    </row>
    <row r="15164" spans="1:4" x14ac:dyDescent="0.3">
      <c r="A15164" t="s">
        <v>17</v>
      </c>
      <c r="B15164" t="s">
        <v>15</v>
      </c>
      <c r="C15164" t="s">
        <v>12</v>
      </c>
      <c r="D15164" s="3">
        <v>92058</v>
      </c>
    </row>
    <row r="15165" spans="1:4" x14ac:dyDescent="0.3">
      <c r="A15165" t="s">
        <v>24</v>
      </c>
      <c r="B15165" t="s">
        <v>15</v>
      </c>
      <c r="C15165" t="s">
        <v>12</v>
      </c>
      <c r="D15165" s="3">
        <v>152500</v>
      </c>
    </row>
    <row r="15166" spans="1:4" x14ac:dyDescent="0.3">
      <c r="A15166" t="s">
        <v>17</v>
      </c>
      <c r="B15166" t="s">
        <v>15</v>
      </c>
      <c r="C15166" t="s">
        <v>12</v>
      </c>
      <c r="D15166" s="3">
        <v>148238.5</v>
      </c>
    </row>
    <row r="15167" spans="1:4" x14ac:dyDescent="0.3">
      <c r="A15167" t="s">
        <v>17</v>
      </c>
      <c r="B15167" t="s">
        <v>15</v>
      </c>
      <c r="C15167" t="s">
        <v>12</v>
      </c>
      <c r="D15167" s="3">
        <v>75000</v>
      </c>
    </row>
    <row r="15168" spans="1:4" x14ac:dyDescent="0.3">
      <c r="A15168" t="s">
        <v>10</v>
      </c>
      <c r="B15168" t="s">
        <v>15</v>
      </c>
      <c r="C15168" t="s">
        <v>56</v>
      </c>
      <c r="D15168" s="3">
        <v>72900</v>
      </c>
    </row>
    <row r="15169" spans="1:4" x14ac:dyDescent="0.3">
      <c r="A15169" t="s">
        <v>41</v>
      </c>
      <c r="B15169" t="s">
        <v>15</v>
      </c>
      <c r="C15169" t="s">
        <v>12</v>
      </c>
      <c r="D15169" s="3">
        <v>168500</v>
      </c>
    </row>
    <row r="15170" spans="1:4" x14ac:dyDescent="0.3">
      <c r="A15170" t="s">
        <v>29</v>
      </c>
      <c r="B15170" t="s">
        <v>15</v>
      </c>
      <c r="C15170" t="s">
        <v>12</v>
      </c>
      <c r="D15170" s="3">
        <v>105000</v>
      </c>
    </row>
    <row r="15171" spans="1:4" x14ac:dyDescent="0.3">
      <c r="A15171" t="s">
        <v>24</v>
      </c>
      <c r="B15171" t="s">
        <v>15</v>
      </c>
      <c r="C15171" t="s">
        <v>108</v>
      </c>
      <c r="D15171" s="3">
        <v>89100</v>
      </c>
    </row>
    <row r="15172" spans="1:4" x14ac:dyDescent="0.3">
      <c r="A15172" t="s">
        <v>24</v>
      </c>
      <c r="B15172" t="s">
        <v>15</v>
      </c>
      <c r="C15172" t="s">
        <v>12</v>
      </c>
      <c r="D15172" s="3">
        <v>132368</v>
      </c>
    </row>
    <row r="15173" spans="1:4" x14ac:dyDescent="0.3">
      <c r="A15173" t="s">
        <v>78</v>
      </c>
      <c r="B15173" t="s">
        <v>15</v>
      </c>
      <c r="C15173" t="s">
        <v>104</v>
      </c>
      <c r="D15173" s="3">
        <v>79200</v>
      </c>
    </row>
    <row r="15174" spans="1:4" x14ac:dyDescent="0.3">
      <c r="A15174" t="s">
        <v>24</v>
      </c>
      <c r="B15174" t="s">
        <v>15</v>
      </c>
      <c r="C15174" t="s">
        <v>112</v>
      </c>
      <c r="D15174" s="3">
        <v>81000</v>
      </c>
    </row>
    <row r="15175" spans="1:4" x14ac:dyDescent="0.3">
      <c r="A15175" t="s">
        <v>17</v>
      </c>
      <c r="B15175" t="s">
        <v>15</v>
      </c>
      <c r="C15175" t="s">
        <v>12</v>
      </c>
      <c r="D15175" s="3">
        <v>66250</v>
      </c>
    </row>
    <row r="15176" spans="1:4" x14ac:dyDescent="0.3">
      <c r="A15176" t="s">
        <v>24</v>
      </c>
      <c r="B15176" t="s">
        <v>15</v>
      </c>
      <c r="C15176" t="s">
        <v>98</v>
      </c>
      <c r="D15176" s="3">
        <v>170575</v>
      </c>
    </row>
    <row r="15177" spans="1:4" x14ac:dyDescent="0.3">
      <c r="A15177" t="s">
        <v>17</v>
      </c>
      <c r="B15177" t="s">
        <v>15</v>
      </c>
      <c r="C15177" t="s">
        <v>12</v>
      </c>
      <c r="D15177" s="3">
        <v>111500</v>
      </c>
    </row>
    <row r="15178" spans="1:4" x14ac:dyDescent="0.3">
      <c r="A15178" t="s">
        <v>24</v>
      </c>
      <c r="B15178" t="s">
        <v>15</v>
      </c>
      <c r="C15178" t="s">
        <v>12</v>
      </c>
      <c r="D15178" s="3">
        <v>130750</v>
      </c>
    </row>
    <row r="15179" spans="1:4" x14ac:dyDescent="0.3">
      <c r="A15179" t="s">
        <v>63</v>
      </c>
      <c r="B15179" t="s">
        <v>15</v>
      </c>
      <c r="C15179" t="s">
        <v>12</v>
      </c>
      <c r="D15179" s="3">
        <v>91100</v>
      </c>
    </row>
    <row r="15180" spans="1:4" x14ac:dyDescent="0.3">
      <c r="A15180" t="s">
        <v>24</v>
      </c>
      <c r="B15180" t="s">
        <v>15</v>
      </c>
      <c r="C15180" t="s">
        <v>12</v>
      </c>
      <c r="D15180" s="3">
        <v>224500</v>
      </c>
    </row>
    <row r="15181" spans="1:4" x14ac:dyDescent="0.3">
      <c r="A15181" t="s">
        <v>17</v>
      </c>
      <c r="B15181" t="s">
        <v>15</v>
      </c>
      <c r="C15181" t="s">
        <v>12</v>
      </c>
      <c r="D15181" s="3">
        <v>80000</v>
      </c>
    </row>
    <row r="15182" spans="1:4" x14ac:dyDescent="0.3">
      <c r="A15182" t="s">
        <v>80</v>
      </c>
      <c r="B15182" t="s">
        <v>15</v>
      </c>
      <c r="C15182" t="s">
        <v>108</v>
      </c>
      <c r="D15182" s="3">
        <v>89100</v>
      </c>
    </row>
    <row r="15183" spans="1:4" x14ac:dyDescent="0.3">
      <c r="A15183" t="s">
        <v>54</v>
      </c>
      <c r="B15183" t="s">
        <v>15</v>
      </c>
      <c r="C15183" t="s">
        <v>112</v>
      </c>
      <c r="D15183" s="3">
        <v>133500</v>
      </c>
    </row>
    <row r="15184" spans="1:4" x14ac:dyDescent="0.3">
      <c r="A15184" t="s">
        <v>41</v>
      </c>
      <c r="B15184" t="s">
        <v>15</v>
      </c>
      <c r="C15184" t="s">
        <v>12</v>
      </c>
      <c r="D15184" s="3">
        <v>120000</v>
      </c>
    </row>
    <row r="15185" spans="1:4" x14ac:dyDescent="0.3">
      <c r="A15185" t="s">
        <v>24</v>
      </c>
      <c r="B15185" t="s">
        <v>15</v>
      </c>
      <c r="C15185" t="s">
        <v>12</v>
      </c>
      <c r="D15185" s="3">
        <v>180000</v>
      </c>
    </row>
    <row r="15186" spans="1:4" x14ac:dyDescent="0.3">
      <c r="A15186" t="s">
        <v>17</v>
      </c>
      <c r="B15186" t="s">
        <v>15</v>
      </c>
      <c r="C15186" t="s">
        <v>12</v>
      </c>
      <c r="D15186" s="3">
        <v>124500</v>
      </c>
    </row>
    <row r="15187" spans="1:4" x14ac:dyDescent="0.3">
      <c r="A15187" t="s">
        <v>17</v>
      </c>
      <c r="B15187" t="s">
        <v>15</v>
      </c>
      <c r="C15187" t="s">
        <v>12</v>
      </c>
      <c r="D15187" s="3">
        <v>100000</v>
      </c>
    </row>
    <row r="15188" spans="1:4" x14ac:dyDescent="0.3">
      <c r="A15188" t="s">
        <v>10</v>
      </c>
      <c r="B15188" t="s">
        <v>15</v>
      </c>
      <c r="C15188" t="s">
        <v>12</v>
      </c>
      <c r="D15188" s="3">
        <v>120000</v>
      </c>
    </row>
    <row r="15189" spans="1:4" x14ac:dyDescent="0.3">
      <c r="A15189" t="s">
        <v>54</v>
      </c>
      <c r="B15189" t="s">
        <v>15</v>
      </c>
      <c r="C15189" t="s">
        <v>12</v>
      </c>
      <c r="D15189" s="3">
        <v>105000</v>
      </c>
    </row>
    <row r="15190" spans="1:4" x14ac:dyDescent="0.3">
      <c r="A15190" t="s">
        <v>54</v>
      </c>
      <c r="B15190" t="s">
        <v>15</v>
      </c>
      <c r="C15190" t="s">
        <v>12</v>
      </c>
      <c r="D15190" s="3">
        <v>124179</v>
      </c>
    </row>
    <row r="15191" spans="1:4" x14ac:dyDescent="0.3">
      <c r="A15191" t="s">
        <v>24</v>
      </c>
      <c r="B15191" t="s">
        <v>15</v>
      </c>
      <c r="C15191" t="s">
        <v>12</v>
      </c>
      <c r="D15191" s="3">
        <v>177820</v>
      </c>
    </row>
    <row r="15192" spans="1:4" x14ac:dyDescent="0.3">
      <c r="A15192" t="s">
        <v>54</v>
      </c>
      <c r="B15192" t="s">
        <v>15</v>
      </c>
      <c r="C15192" t="s">
        <v>12</v>
      </c>
      <c r="D15192" s="3">
        <v>115000</v>
      </c>
    </row>
    <row r="15193" spans="1:4" x14ac:dyDescent="0.3">
      <c r="A15193" t="s">
        <v>80</v>
      </c>
      <c r="B15193" t="s">
        <v>15</v>
      </c>
      <c r="C15193" t="s">
        <v>12</v>
      </c>
      <c r="D15193" s="3">
        <v>50000</v>
      </c>
    </row>
    <row r="15194" spans="1:4" x14ac:dyDescent="0.3">
      <c r="A15194" t="s">
        <v>41</v>
      </c>
      <c r="B15194" t="s">
        <v>15</v>
      </c>
      <c r="C15194" t="s">
        <v>136</v>
      </c>
      <c r="D15194" s="3">
        <v>137500</v>
      </c>
    </row>
    <row r="15195" spans="1:4" x14ac:dyDescent="0.3">
      <c r="A15195" t="s">
        <v>24</v>
      </c>
      <c r="B15195" t="s">
        <v>15</v>
      </c>
      <c r="C15195" t="s">
        <v>12</v>
      </c>
      <c r="D15195" s="3">
        <v>92500</v>
      </c>
    </row>
    <row r="15196" spans="1:4" x14ac:dyDescent="0.3">
      <c r="A15196" t="s">
        <v>41</v>
      </c>
      <c r="B15196" t="s">
        <v>15</v>
      </c>
      <c r="C15196" t="s">
        <v>12</v>
      </c>
      <c r="D15196" s="3">
        <v>150000</v>
      </c>
    </row>
    <row r="15197" spans="1:4" x14ac:dyDescent="0.3">
      <c r="A15197" t="s">
        <v>24</v>
      </c>
      <c r="B15197" t="s">
        <v>15</v>
      </c>
      <c r="C15197" t="s">
        <v>12</v>
      </c>
      <c r="D15197" s="3">
        <v>90000</v>
      </c>
    </row>
    <row r="15198" spans="1:4" x14ac:dyDescent="0.3">
      <c r="A15198" t="s">
        <v>24</v>
      </c>
      <c r="B15198" t="s">
        <v>15</v>
      </c>
      <c r="C15198" t="s">
        <v>12</v>
      </c>
      <c r="D15198" s="3">
        <v>107800</v>
      </c>
    </row>
    <row r="15199" spans="1:4" x14ac:dyDescent="0.3">
      <c r="A15199" t="s">
        <v>78</v>
      </c>
      <c r="B15199" t="s">
        <v>15</v>
      </c>
      <c r="C15199" t="s">
        <v>12</v>
      </c>
      <c r="D15199" s="3">
        <v>166000</v>
      </c>
    </row>
    <row r="15200" spans="1:4" x14ac:dyDescent="0.3">
      <c r="A15200" t="s">
        <v>41</v>
      </c>
      <c r="B15200" t="s">
        <v>15</v>
      </c>
      <c r="C15200" t="s">
        <v>12</v>
      </c>
      <c r="D15200" s="3">
        <v>175000</v>
      </c>
    </row>
    <row r="15201" spans="1:4" x14ac:dyDescent="0.3">
      <c r="A15201" t="s">
        <v>24</v>
      </c>
      <c r="B15201" t="s">
        <v>15</v>
      </c>
      <c r="C15201" t="s">
        <v>12</v>
      </c>
      <c r="D15201" s="3">
        <v>164000</v>
      </c>
    </row>
    <row r="15202" spans="1:4" x14ac:dyDescent="0.3">
      <c r="A15202" t="s">
        <v>17</v>
      </c>
      <c r="B15202" t="s">
        <v>15</v>
      </c>
      <c r="C15202" t="s">
        <v>12</v>
      </c>
      <c r="D15202" s="3">
        <v>99500</v>
      </c>
    </row>
    <row r="15203" spans="1:4" x14ac:dyDescent="0.3">
      <c r="A15203" t="s">
        <v>54</v>
      </c>
      <c r="B15203" t="s">
        <v>15</v>
      </c>
      <c r="C15203" t="s">
        <v>107</v>
      </c>
      <c r="D15203" s="3">
        <v>131580</v>
      </c>
    </row>
    <row r="15204" spans="1:4" x14ac:dyDescent="0.3">
      <c r="A15204" t="s">
        <v>80</v>
      </c>
      <c r="B15204" t="s">
        <v>15</v>
      </c>
      <c r="C15204" t="s">
        <v>12</v>
      </c>
      <c r="D15204" s="3">
        <v>267000</v>
      </c>
    </row>
    <row r="15205" spans="1:4" x14ac:dyDescent="0.3">
      <c r="A15205" t="s">
        <v>24</v>
      </c>
      <c r="B15205" t="s">
        <v>15</v>
      </c>
      <c r="C15205" t="s">
        <v>12</v>
      </c>
      <c r="D15205" s="3">
        <v>150000</v>
      </c>
    </row>
    <row r="15206" spans="1:4" x14ac:dyDescent="0.3">
      <c r="A15206" t="s">
        <v>17</v>
      </c>
      <c r="B15206" t="s">
        <v>15</v>
      </c>
      <c r="C15206" t="s">
        <v>12</v>
      </c>
      <c r="D15206" s="3">
        <v>65000</v>
      </c>
    </row>
    <row r="15207" spans="1:4" x14ac:dyDescent="0.3">
      <c r="A15207" t="s">
        <v>17</v>
      </c>
      <c r="B15207" t="s">
        <v>15</v>
      </c>
      <c r="C15207" t="s">
        <v>12</v>
      </c>
      <c r="D15207" s="3">
        <v>70000</v>
      </c>
    </row>
    <row r="15208" spans="1:4" x14ac:dyDescent="0.3">
      <c r="A15208" t="s">
        <v>10</v>
      </c>
      <c r="B15208" t="s">
        <v>15</v>
      </c>
      <c r="C15208" t="s">
        <v>81</v>
      </c>
      <c r="D15208" s="3">
        <v>147500</v>
      </c>
    </row>
    <row r="15209" spans="1:4" x14ac:dyDescent="0.3">
      <c r="A15209" t="s">
        <v>17</v>
      </c>
      <c r="B15209" t="s">
        <v>15</v>
      </c>
      <c r="C15209" t="s">
        <v>12</v>
      </c>
      <c r="D15209" s="3">
        <v>50000</v>
      </c>
    </row>
    <row r="15210" spans="1:4" x14ac:dyDescent="0.3">
      <c r="A15210" t="s">
        <v>24</v>
      </c>
      <c r="B15210" t="s">
        <v>15</v>
      </c>
      <c r="C15210" t="s">
        <v>12</v>
      </c>
      <c r="D15210" s="3">
        <v>172000</v>
      </c>
    </row>
    <row r="15211" spans="1:4" x14ac:dyDescent="0.3">
      <c r="A15211" t="s">
        <v>24</v>
      </c>
      <c r="B15211" t="s">
        <v>126</v>
      </c>
      <c r="C15211" t="s">
        <v>12</v>
      </c>
      <c r="D15211" s="3">
        <v>84000</v>
      </c>
    </row>
    <row r="15212" spans="1:4" x14ac:dyDescent="0.3">
      <c r="A15212" t="s">
        <v>41</v>
      </c>
      <c r="B15212" t="s">
        <v>15</v>
      </c>
      <c r="C15212" t="s">
        <v>12</v>
      </c>
      <c r="D15212" s="3">
        <v>115000</v>
      </c>
    </row>
    <row r="15213" spans="1:4" x14ac:dyDescent="0.3">
      <c r="A15213" t="s">
        <v>24</v>
      </c>
      <c r="B15213" t="s">
        <v>15</v>
      </c>
      <c r="C15213" t="s">
        <v>12</v>
      </c>
      <c r="D15213" s="3">
        <v>114500</v>
      </c>
    </row>
    <row r="15214" spans="1:4" x14ac:dyDescent="0.3">
      <c r="A15214" t="s">
        <v>54</v>
      </c>
      <c r="B15214" t="s">
        <v>15</v>
      </c>
      <c r="C15214" t="s">
        <v>94</v>
      </c>
      <c r="D15214" s="3">
        <v>147500</v>
      </c>
    </row>
    <row r="15215" spans="1:4" x14ac:dyDescent="0.3">
      <c r="A15215" t="s">
        <v>24</v>
      </c>
      <c r="B15215" t="s">
        <v>15</v>
      </c>
      <c r="C15215" t="s">
        <v>12</v>
      </c>
      <c r="D15215" s="3">
        <v>126650</v>
      </c>
    </row>
    <row r="15216" spans="1:4" x14ac:dyDescent="0.3">
      <c r="A15216" t="s">
        <v>41</v>
      </c>
      <c r="B15216" t="s">
        <v>15</v>
      </c>
      <c r="C15216" t="s">
        <v>12</v>
      </c>
      <c r="D15216" s="3">
        <v>140000</v>
      </c>
    </row>
    <row r="15217" spans="1:4" x14ac:dyDescent="0.3">
      <c r="A15217" t="s">
        <v>24</v>
      </c>
      <c r="B15217" t="s">
        <v>15</v>
      </c>
      <c r="C15217" t="s">
        <v>31</v>
      </c>
      <c r="D15217" s="3">
        <v>140000</v>
      </c>
    </row>
    <row r="15218" spans="1:4" x14ac:dyDescent="0.3">
      <c r="A15218" t="s">
        <v>24</v>
      </c>
      <c r="B15218" t="s">
        <v>15</v>
      </c>
      <c r="C15218" t="s">
        <v>98</v>
      </c>
      <c r="D15218" s="3">
        <v>157500</v>
      </c>
    </row>
    <row r="15219" spans="1:4" x14ac:dyDescent="0.3">
      <c r="A15219" t="s">
        <v>10</v>
      </c>
      <c r="B15219" t="s">
        <v>15</v>
      </c>
      <c r="C15219" t="s">
        <v>79</v>
      </c>
      <c r="D15219" s="3">
        <v>147500</v>
      </c>
    </row>
    <row r="15220" spans="1:4" x14ac:dyDescent="0.3">
      <c r="A15220" t="s">
        <v>24</v>
      </c>
      <c r="B15220" t="s">
        <v>15</v>
      </c>
      <c r="C15220" t="s">
        <v>114</v>
      </c>
      <c r="D15220" s="3">
        <v>212000</v>
      </c>
    </row>
    <row r="15221" spans="1:4" x14ac:dyDescent="0.3">
      <c r="A15221" t="s">
        <v>54</v>
      </c>
      <c r="B15221" t="s">
        <v>15</v>
      </c>
      <c r="C15221" t="s">
        <v>12</v>
      </c>
      <c r="D15221" s="3">
        <v>150000</v>
      </c>
    </row>
    <row r="15222" spans="1:4" x14ac:dyDescent="0.3">
      <c r="A15222" t="s">
        <v>24</v>
      </c>
      <c r="B15222" t="s">
        <v>15</v>
      </c>
      <c r="C15222" t="s">
        <v>12</v>
      </c>
      <c r="D15222" s="3">
        <v>131550</v>
      </c>
    </row>
    <row r="15223" spans="1:4" x14ac:dyDescent="0.3">
      <c r="A15223" t="s">
        <v>80</v>
      </c>
      <c r="B15223" t="s">
        <v>15</v>
      </c>
      <c r="C15223" t="s">
        <v>99</v>
      </c>
      <c r="D15223" s="3">
        <v>110000</v>
      </c>
    </row>
    <row r="15224" spans="1:4" x14ac:dyDescent="0.3">
      <c r="A15224" t="s">
        <v>54</v>
      </c>
      <c r="B15224" t="s">
        <v>15</v>
      </c>
      <c r="C15224" t="s">
        <v>12</v>
      </c>
      <c r="D15224" s="3">
        <v>145000</v>
      </c>
    </row>
    <row r="15225" spans="1:4" x14ac:dyDescent="0.3">
      <c r="A15225" t="s">
        <v>24</v>
      </c>
      <c r="B15225" t="s">
        <v>15</v>
      </c>
      <c r="C15225" t="s">
        <v>12</v>
      </c>
      <c r="D15225" s="3">
        <v>125000</v>
      </c>
    </row>
    <row r="15226" spans="1:4" x14ac:dyDescent="0.3">
      <c r="A15226" t="s">
        <v>41</v>
      </c>
      <c r="B15226" t="s">
        <v>15</v>
      </c>
      <c r="C15226" t="s">
        <v>12</v>
      </c>
      <c r="D15226" s="3">
        <v>90000</v>
      </c>
    </row>
    <row r="15227" spans="1:4" x14ac:dyDescent="0.3">
      <c r="A15227" t="s">
        <v>78</v>
      </c>
      <c r="B15227" t="s">
        <v>15</v>
      </c>
      <c r="C15227" t="s">
        <v>120</v>
      </c>
      <c r="D15227" s="3">
        <v>166000</v>
      </c>
    </row>
    <row r="15228" spans="1:4" x14ac:dyDescent="0.3">
      <c r="A15228" t="s">
        <v>17</v>
      </c>
      <c r="B15228" t="s">
        <v>15</v>
      </c>
      <c r="C15228" t="s">
        <v>12</v>
      </c>
      <c r="D15228" s="3">
        <v>50000</v>
      </c>
    </row>
    <row r="15229" spans="1:4" x14ac:dyDescent="0.3">
      <c r="A15229" t="s">
        <v>10</v>
      </c>
      <c r="B15229" t="s">
        <v>15</v>
      </c>
      <c r="C15229" t="s">
        <v>79</v>
      </c>
      <c r="D15229" s="3">
        <v>147500</v>
      </c>
    </row>
    <row r="15230" spans="1:4" x14ac:dyDescent="0.3">
      <c r="A15230" t="s">
        <v>41</v>
      </c>
      <c r="B15230" t="s">
        <v>15</v>
      </c>
      <c r="C15230" t="s">
        <v>83</v>
      </c>
      <c r="D15230" s="3">
        <v>45000</v>
      </c>
    </row>
    <row r="15231" spans="1:4" x14ac:dyDescent="0.3">
      <c r="A15231" t="s">
        <v>41</v>
      </c>
      <c r="B15231" t="s">
        <v>15</v>
      </c>
      <c r="C15231" t="s">
        <v>12</v>
      </c>
      <c r="D15231" s="3">
        <v>99150</v>
      </c>
    </row>
    <row r="15232" spans="1:4" x14ac:dyDescent="0.3">
      <c r="A15232" t="s">
        <v>17</v>
      </c>
      <c r="B15232" t="s">
        <v>22</v>
      </c>
      <c r="C15232" t="s">
        <v>12</v>
      </c>
      <c r="D15232" s="3">
        <v>86000</v>
      </c>
    </row>
    <row r="15233" spans="1:4" x14ac:dyDescent="0.3">
      <c r="A15233" t="s">
        <v>24</v>
      </c>
      <c r="B15233" t="s">
        <v>15</v>
      </c>
      <c r="C15233" t="s">
        <v>92</v>
      </c>
      <c r="D15233" s="3">
        <v>121064</v>
      </c>
    </row>
    <row r="15234" spans="1:4" x14ac:dyDescent="0.3">
      <c r="A15234" t="s">
        <v>80</v>
      </c>
      <c r="B15234" t="s">
        <v>15</v>
      </c>
      <c r="C15234" t="s">
        <v>12</v>
      </c>
      <c r="D15234" s="3">
        <v>98496</v>
      </c>
    </row>
    <row r="15235" spans="1:4" x14ac:dyDescent="0.3">
      <c r="A15235" t="s">
        <v>17</v>
      </c>
      <c r="B15235" t="s">
        <v>15</v>
      </c>
      <c r="C15235" t="s">
        <v>12</v>
      </c>
      <c r="D15235" s="3">
        <v>72500</v>
      </c>
    </row>
    <row r="15236" spans="1:4" x14ac:dyDescent="0.3">
      <c r="A15236" t="s">
        <v>41</v>
      </c>
      <c r="B15236" t="s">
        <v>15</v>
      </c>
      <c r="C15236" t="s">
        <v>31</v>
      </c>
      <c r="D15236" s="3">
        <v>125000</v>
      </c>
    </row>
    <row r="15237" spans="1:4" x14ac:dyDescent="0.3">
      <c r="A15237" t="s">
        <v>24</v>
      </c>
      <c r="B15237" t="s">
        <v>15</v>
      </c>
      <c r="C15237" t="s">
        <v>12</v>
      </c>
      <c r="D15237" s="3">
        <v>80000</v>
      </c>
    </row>
    <row r="15238" spans="1:4" x14ac:dyDescent="0.3">
      <c r="A15238" t="s">
        <v>24</v>
      </c>
      <c r="B15238" t="s">
        <v>15</v>
      </c>
      <c r="C15238" t="s">
        <v>12</v>
      </c>
      <c r="D15238" s="3">
        <v>166000</v>
      </c>
    </row>
    <row r="15239" spans="1:4" x14ac:dyDescent="0.3">
      <c r="A15239" t="s">
        <v>24</v>
      </c>
      <c r="B15239" t="s">
        <v>15</v>
      </c>
      <c r="C15239" t="s">
        <v>12</v>
      </c>
      <c r="D15239" s="3">
        <v>157500</v>
      </c>
    </row>
    <row r="15240" spans="1:4" x14ac:dyDescent="0.3">
      <c r="A15240" t="s">
        <v>24</v>
      </c>
      <c r="B15240" t="s">
        <v>15</v>
      </c>
      <c r="C15240" t="s">
        <v>12</v>
      </c>
      <c r="D15240" s="3">
        <v>90000</v>
      </c>
    </row>
    <row r="15241" spans="1:4" x14ac:dyDescent="0.3">
      <c r="A15241" t="s">
        <v>17</v>
      </c>
      <c r="B15241" t="s">
        <v>15</v>
      </c>
      <c r="C15241" t="s">
        <v>12</v>
      </c>
      <c r="D15241" s="3">
        <v>56312.7421875</v>
      </c>
    </row>
    <row r="15242" spans="1:4" x14ac:dyDescent="0.3">
      <c r="A15242" t="s">
        <v>24</v>
      </c>
      <c r="B15242" t="s">
        <v>15</v>
      </c>
      <c r="C15242" t="s">
        <v>12</v>
      </c>
      <c r="D15242" s="3">
        <v>216000</v>
      </c>
    </row>
    <row r="15243" spans="1:4" x14ac:dyDescent="0.3">
      <c r="A15243" t="s">
        <v>24</v>
      </c>
      <c r="B15243" t="s">
        <v>15</v>
      </c>
      <c r="C15243" t="s">
        <v>79</v>
      </c>
      <c r="D15243" s="3">
        <v>157500</v>
      </c>
    </row>
    <row r="15244" spans="1:4" x14ac:dyDescent="0.3">
      <c r="A15244" t="s">
        <v>41</v>
      </c>
      <c r="B15244" t="s">
        <v>15</v>
      </c>
      <c r="C15244" t="s">
        <v>12</v>
      </c>
      <c r="D15244" s="3">
        <v>225000</v>
      </c>
    </row>
    <row r="15245" spans="1:4" x14ac:dyDescent="0.3">
      <c r="A15245" t="s">
        <v>17</v>
      </c>
      <c r="B15245" t="s">
        <v>15</v>
      </c>
      <c r="C15245" t="s">
        <v>31</v>
      </c>
      <c r="D15245" s="3">
        <v>108961</v>
      </c>
    </row>
    <row r="15246" spans="1:4" x14ac:dyDescent="0.3">
      <c r="A15246" t="s">
        <v>24</v>
      </c>
      <c r="B15246" t="s">
        <v>15</v>
      </c>
      <c r="C15246" t="s">
        <v>12</v>
      </c>
      <c r="D15246" s="3">
        <v>147956.96875</v>
      </c>
    </row>
    <row r="15247" spans="1:4" x14ac:dyDescent="0.3">
      <c r="A15247" t="s">
        <v>54</v>
      </c>
      <c r="B15247" t="s">
        <v>15</v>
      </c>
      <c r="C15247" t="s">
        <v>12</v>
      </c>
      <c r="D15247" s="3">
        <v>205000</v>
      </c>
    </row>
    <row r="15248" spans="1:4" x14ac:dyDescent="0.3">
      <c r="A15248" t="s">
        <v>54</v>
      </c>
      <c r="B15248" t="s">
        <v>15</v>
      </c>
      <c r="C15248" t="s">
        <v>12</v>
      </c>
      <c r="D15248" s="3">
        <v>119550</v>
      </c>
    </row>
    <row r="15249" spans="1:4" x14ac:dyDescent="0.3">
      <c r="A15249" t="s">
        <v>54</v>
      </c>
      <c r="B15249" t="s">
        <v>15</v>
      </c>
      <c r="C15249" t="s">
        <v>108</v>
      </c>
      <c r="D15249" s="3">
        <v>98283</v>
      </c>
    </row>
    <row r="15250" spans="1:4" x14ac:dyDescent="0.3">
      <c r="A15250" t="s">
        <v>17</v>
      </c>
      <c r="B15250" t="s">
        <v>15</v>
      </c>
      <c r="C15250" t="s">
        <v>12</v>
      </c>
      <c r="D15250" s="3">
        <v>90000</v>
      </c>
    </row>
    <row r="15251" spans="1:4" x14ac:dyDescent="0.3">
      <c r="A15251" t="s">
        <v>24</v>
      </c>
      <c r="B15251" t="s">
        <v>15</v>
      </c>
      <c r="C15251" t="s">
        <v>50</v>
      </c>
      <c r="D15251" s="3">
        <v>109500</v>
      </c>
    </row>
    <row r="15252" spans="1:4" x14ac:dyDescent="0.3">
      <c r="A15252" t="s">
        <v>17</v>
      </c>
      <c r="B15252" t="s">
        <v>15</v>
      </c>
      <c r="C15252" t="s">
        <v>12</v>
      </c>
      <c r="D15252" s="3">
        <v>75000</v>
      </c>
    </row>
    <row r="15253" spans="1:4" x14ac:dyDescent="0.3">
      <c r="A15253" t="s">
        <v>17</v>
      </c>
      <c r="B15253" t="s">
        <v>15</v>
      </c>
      <c r="C15253" t="s">
        <v>12</v>
      </c>
      <c r="D15253" s="3">
        <v>128816</v>
      </c>
    </row>
    <row r="15254" spans="1:4" x14ac:dyDescent="0.3">
      <c r="A15254" t="s">
        <v>54</v>
      </c>
      <c r="B15254" t="s">
        <v>15</v>
      </c>
      <c r="C15254" t="s">
        <v>112</v>
      </c>
      <c r="D15254" s="3">
        <v>249000</v>
      </c>
    </row>
    <row r="15255" spans="1:4" x14ac:dyDescent="0.3">
      <c r="A15255" t="s">
        <v>78</v>
      </c>
      <c r="B15255" t="s">
        <v>15</v>
      </c>
      <c r="C15255" t="s">
        <v>12</v>
      </c>
      <c r="D15255" s="3">
        <v>198000</v>
      </c>
    </row>
    <row r="15256" spans="1:4" x14ac:dyDescent="0.3">
      <c r="A15256" t="s">
        <v>24</v>
      </c>
      <c r="B15256" t="s">
        <v>15</v>
      </c>
      <c r="C15256" t="s">
        <v>12</v>
      </c>
      <c r="D15256" s="3">
        <v>243000</v>
      </c>
    </row>
    <row r="15257" spans="1:4" x14ac:dyDescent="0.3">
      <c r="A15257" t="s">
        <v>41</v>
      </c>
      <c r="B15257" t="s">
        <v>15</v>
      </c>
      <c r="C15257" t="s">
        <v>12</v>
      </c>
      <c r="D15257" s="3">
        <v>150000</v>
      </c>
    </row>
    <row r="15258" spans="1:4" x14ac:dyDescent="0.3">
      <c r="A15258" t="s">
        <v>24</v>
      </c>
      <c r="B15258" t="s">
        <v>15</v>
      </c>
      <c r="C15258" t="s">
        <v>12</v>
      </c>
      <c r="D15258" s="3">
        <v>103510</v>
      </c>
    </row>
    <row r="15259" spans="1:4" x14ac:dyDescent="0.3">
      <c r="A15259" t="s">
        <v>24</v>
      </c>
      <c r="B15259" t="s">
        <v>15</v>
      </c>
      <c r="C15259" t="s">
        <v>12</v>
      </c>
      <c r="D15259" s="3">
        <v>200000</v>
      </c>
    </row>
    <row r="15260" spans="1:4" x14ac:dyDescent="0.3">
      <c r="A15260" t="s">
        <v>41</v>
      </c>
      <c r="B15260" t="s">
        <v>15</v>
      </c>
      <c r="C15260" t="s">
        <v>12</v>
      </c>
      <c r="D15260" s="3">
        <v>175000</v>
      </c>
    </row>
    <row r="15261" spans="1:4" x14ac:dyDescent="0.3">
      <c r="A15261" t="s">
        <v>10</v>
      </c>
      <c r="B15261" t="s">
        <v>15</v>
      </c>
      <c r="C15261" t="s">
        <v>12</v>
      </c>
      <c r="D15261" s="3">
        <v>150000</v>
      </c>
    </row>
    <row r="15262" spans="1:4" x14ac:dyDescent="0.3">
      <c r="A15262" t="s">
        <v>17</v>
      </c>
      <c r="B15262" t="s">
        <v>22</v>
      </c>
      <c r="C15262" t="s">
        <v>12</v>
      </c>
      <c r="D15262" s="3">
        <v>73782.5</v>
      </c>
    </row>
    <row r="15263" spans="1:4" x14ac:dyDescent="0.3">
      <c r="A15263" t="s">
        <v>17</v>
      </c>
      <c r="B15263" t="s">
        <v>15</v>
      </c>
      <c r="C15263" t="s">
        <v>12</v>
      </c>
      <c r="D15263" s="3">
        <v>97086.5</v>
      </c>
    </row>
    <row r="15264" spans="1:4" x14ac:dyDescent="0.3">
      <c r="A15264" t="s">
        <v>17</v>
      </c>
      <c r="B15264" t="s">
        <v>15</v>
      </c>
      <c r="C15264" t="s">
        <v>115</v>
      </c>
      <c r="D15264" s="3">
        <v>149653</v>
      </c>
    </row>
    <row r="15265" spans="1:4" x14ac:dyDescent="0.3">
      <c r="A15265" t="s">
        <v>17</v>
      </c>
      <c r="B15265" t="s">
        <v>15</v>
      </c>
      <c r="C15265" t="s">
        <v>12</v>
      </c>
      <c r="D15265" s="3">
        <v>88082.75</v>
      </c>
    </row>
    <row r="15266" spans="1:4" x14ac:dyDescent="0.3">
      <c r="A15266" t="s">
        <v>10</v>
      </c>
      <c r="B15266" t="s">
        <v>15</v>
      </c>
      <c r="C15266" t="s">
        <v>84</v>
      </c>
      <c r="D15266" s="3">
        <v>35000</v>
      </c>
    </row>
    <row r="15267" spans="1:4" x14ac:dyDescent="0.3">
      <c r="A15267" t="s">
        <v>97</v>
      </c>
      <c r="B15267" t="s">
        <v>15</v>
      </c>
      <c r="C15267" t="s">
        <v>81</v>
      </c>
      <c r="D15267" s="3">
        <v>100000</v>
      </c>
    </row>
    <row r="15268" spans="1:4" x14ac:dyDescent="0.3">
      <c r="A15268" t="s">
        <v>41</v>
      </c>
      <c r="B15268" t="s">
        <v>15</v>
      </c>
      <c r="C15268" t="s">
        <v>12</v>
      </c>
      <c r="D15268" s="3">
        <v>182500</v>
      </c>
    </row>
    <row r="15269" spans="1:4" x14ac:dyDescent="0.3">
      <c r="A15269" t="s">
        <v>17</v>
      </c>
      <c r="B15269" t="s">
        <v>15</v>
      </c>
      <c r="C15269" t="s">
        <v>12</v>
      </c>
      <c r="D15269" s="3">
        <v>54000</v>
      </c>
    </row>
    <row r="15270" spans="1:4" x14ac:dyDescent="0.3">
      <c r="A15270" t="s">
        <v>80</v>
      </c>
      <c r="B15270" t="s">
        <v>15</v>
      </c>
      <c r="C15270" t="s">
        <v>12</v>
      </c>
      <c r="D15270" s="3">
        <v>115000</v>
      </c>
    </row>
    <row r="15271" spans="1:4" x14ac:dyDescent="0.3">
      <c r="A15271" t="s">
        <v>17</v>
      </c>
      <c r="B15271" t="s">
        <v>15</v>
      </c>
      <c r="C15271" t="s">
        <v>12</v>
      </c>
      <c r="D15271" s="3">
        <v>121025</v>
      </c>
    </row>
    <row r="15272" spans="1:4" x14ac:dyDescent="0.3">
      <c r="A15272" t="s">
        <v>17</v>
      </c>
      <c r="B15272" t="s">
        <v>15</v>
      </c>
      <c r="C15272" t="s">
        <v>12</v>
      </c>
      <c r="D15272" s="3">
        <v>95000</v>
      </c>
    </row>
    <row r="15273" spans="1:4" x14ac:dyDescent="0.3">
      <c r="A15273" t="s">
        <v>24</v>
      </c>
      <c r="B15273" t="s">
        <v>15</v>
      </c>
      <c r="C15273" t="s">
        <v>12</v>
      </c>
      <c r="D15273" s="3">
        <v>90000</v>
      </c>
    </row>
    <row r="15274" spans="1:4" x14ac:dyDescent="0.3">
      <c r="A15274" t="s">
        <v>41</v>
      </c>
      <c r="B15274" t="s">
        <v>15</v>
      </c>
      <c r="C15274" t="s">
        <v>12</v>
      </c>
      <c r="D15274" s="3">
        <v>150000</v>
      </c>
    </row>
    <row r="15275" spans="1:4" x14ac:dyDescent="0.3">
      <c r="A15275" t="s">
        <v>24</v>
      </c>
      <c r="B15275" t="s">
        <v>15</v>
      </c>
      <c r="C15275" t="s">
        <v>12</v>
      </c>
      <c r="D15275" s="3">
        <v>52500</v>
      </c>
    </row>
    <row r="15276" spans="1:4" x14ac:dyDescent="0.3">
      <c r="A15276" t="s">
        <v>54</v>
      </c>
      <c r="B15276" t="s">
        <v>15</v>
      </c>
      <c r="C15276" t="s">
        <v>50</v>
      </c>
      <c r="D15276" s="3">
        <v>147500</v>
      </c>
    </row>
    <row r="15277" spans="1:4" x14ac:dyDescent="0.3">
      <c r="A15277" t="s">
        <v>29</v>
      </c>
      <c r="B15277" t="s">
        <v>15</v>
      </c>
      <c r="C15277" t="s">
        <v>12</v>
      </c>
      <c r="D15277" s="3">
        <v>146380</v>
      </c>
    </row>
    <row r="15278" spans="1:4" x14ac:dyDescent="0.3">
      <c r="A15278" t="s">
        <v>54</v>
      </c>
      <c r="B15278" t="s">
        <v>15</v>
      </c>
      <c r="C15278" t="s">
        <v>12</v>
      </c>
      <c r="D15278" s="3">
        <v>140000</v>
      </c>
    </row>
    <row r="15279" spans="1:4" x14ac:dyDescent="0.3">
      <c r="A15279" t="s">
        <v>29</v>
      </c>
      <c r="B15279" t="s">
        <v>15</v>
      </c>
      <c r="C15279" t="s">
        <v>12</v>
      </c>
      <c r="D15279" s="3">
        <v>97735.5</v>
      </c>
    </row>
    <row r="15280" spans="1:4" x14ac:dyDescent="0.3">
      <c r="A15280" t="s">
        <v>24</v>
      </c>
      <c r="B15280" t="s">
        <v>15</v>
      </c>
      <c r="C15280" t="s">
        <v>12</v>
      </c>
      <c r="D15280" s="3">
        <v>200000</v>
      </c>
    </row>
    <row r="15281" spans="1:4" x14ac:dyDescent="0.3">
      <c r="A15281" t="s">
        <v>29</v>
      </c>
      <c r="B15281" t="s">
        <v>15</v>
      </c>
      <c r="C15281" t="s">
        <v>12</v>
      </c>
      <c r="D15281" s="3">
        <v>111175</v>
      </c>
    </row>
    <row r="15282" spans="1:4" x14ac:dyDescent="0.3">
      <c r="A15282" t="s">
        <v>54</v>
      </c>
      <c r="B15282" t="s">
        <v>15</v>
      </c>
      <c r="C15282" t="s">
        <v>84</v>
      </c>
      <c r="D15282" s="3">
        <v>79200</v>
      </c>
    </row>
    <row r="15283" spans="1:4" x14ac:dyDescent="0.3">
      <c r="A15283" t="s">
        <v>24</v>
      </c>
      <c r="B15283" t="s">
        <v>15</v>
      </c>
      <c r="C15283" t="s">
        <v>12</v>
      </c>
      <c r="D15283" s="3">
        <v>129188.796875</v>
      </c>
    </row>
    <row r="15284" spans="1:4" x14ac:dyDescent="0.3">
      <c r="A15284" t="s">
        <v>17</v>
      </c>
      <c r="B15284" t="s">
        <v>15</v>
      </c>
      <c r="C15284" t="s">
        <v>12</v>
      </c>
      <c r="D15284" s="3">
        <v>105000</v>
      </c>
    </row>
    <row r="15285" spans="1:4" x14ac:dyDescent="0.3">
      <c r="A15285" t="s">
        <v>24</v>
      </c>
      <c r="B15285" t="s">
        <v>15</v>
      </c>
      <c r="C15285" t="s">
        <v>81</v>
      </c>
      <c r="D15285" s="3">
        <v>63000</v>
      </c>
    </row>
    <row r="15286" spans="1:4" x14ac:dyDescent="0.3">
      <c r="A15286" t="s">
        <v>24</v>
      </c>
      <c r="B15286" t="s">
        <v>15</v>
      </c>
      <c r="C15286" t="s">
        <v>12</v>
      </c>
      <c r="D15286" s="3">
        <v>157500</v>
      </c>
    </row>
    <row r="15287" spans="1:4" x14ac:dyDescent="0.3">
      <c r="A15287" t="s">
        <v>29</v>
      </c>
      <c r="B15287" t="s">
        <v>15</v>
      </c>
      <c r="C15287" t="s">
        <v>12</v>
      </c>
      <c r="D15287" s="3">
        <v>105600</v>
      </c>
    </row>
    <row r="15288" spans="1:4" x14ac:dyDescent="0.3">
      <c r="A15288" t="s">
        <v>24</v>
      </c>
      <c r="B15288" t="s">
        <v>15</v>
      </c>
      <c r="C15288" t="s">
        <v>12</v>
      </c>
      <c r="D15288" s="3">
        <v>100000</v>
      </c>
    </row>
    <row r="15289" spans="1:4" x14ac:dyDescent="0.3">
      <c r="A15289" t="s">
        <v>41</v>
      </c>
      <c r="B15289" t="s">
        <v>15</v>
      </c>
      <c r="C15289" t="s">
        <v>114</v>
      </c>
      <c r="D15289" s="3">
        <v>157500</v>
      </c>
    </row>
    <row r="15290" spans="1:4" x14ac:dyDescent="0.3">
      <c r="A15290" t="s">
        <v>54</v>
      </c>
      <c r="B15290" t="s">
        <v>15</v>
      </c>
      <c r="C15290" t="s">
        <v>84</v>
      </c>
      <c r="D15290" s="3">
        <v>147500</v>
      </c>
    </row>
    <row r="15291" spans="1:4" x14ac:dyDescent="0.3">
      <c r="A15291" t="s">
        <v>24</v>
      </c>
      <c r="B15291" t="s">
        <v>15</v>
      </c>
      <c r="C15291" t="s">
        <v>12</v>
      </c>
      <c r="D15291" s="3">
        <v>61000</v>
      </c>
    </row>
    <row r="15292" spans="1:4" x14ac:dyDescent="0.3">
      <c r="A15292" t="s">
        <v>24</v>
      </c>
      <c r="B15292" t="s">
        <v>15</v>
      </c>
      <c r="C15292" t="s">
        <v>84</v>
      </c>
      <c r="D15292" s="3">
        <v>93600</v>
      </c>
    </row>
    <row r="15293" spans="1:4" x14ac:dyDescent="0.3">
      <c r="A15293" t="s">
        <v>41</v>
      </c>
      <c r="B15293" t="s">
        <v>15</v>
      </c>
      <c r="C15293" t="s">
        <v>12</v>
      </c>
      <c r="D15293" s="3">
        <v>198000</v>
      </c>
    </row>
    <row r="15294" spans="1:4" x14ac:dyDescent="0.3">
      <c r="A15294" t="s">
        <v>24</v>
      </c>
      <c r="B15294" t="s">
        <v>15</v>
      </c>
      <c r="C15294" t="s">
        <v>12</v>
      </c>
      <c r="D15294" s="3">
        <v>140000</v>
      </c>
    </row>
    <row r="15295" spans="1:4" x14ac:dyDescent="0.3">
      <c r="A15295" t="s">
        <v>24</v>
      </c>
      <c r="B15295" t="s">
        <v>15</v>
      </c>
      <c r="C15295" t="s">
        <v>84</v>
      </c>
      <c r="D15295" s="3">
        <v>79200</v>
      </c>
    </row>
    <row r="15296" spans="1:4" x14ac:dyDescent="0.3">
      <c r="A15296" t="s">
        <v>24</v>
      </c>
      <c r="B15296" t="s">
        <v>15</v>
      </c>
      <c r="C15296" t="s">
        <v>12</v>
      </c>
      <c r="D15296" s="3">
        <v>132368</v>
      </c>
    </row>
    <row r="15297" spans="1:4" x14ac:dyDescent="0.3">
      <c r="A15297" t="s">
        <v>24</v>
      </c>
      <c r="B15297" t="s">
        <v>15</v>
      </c>
      <c r="C15297" t="s">
        <v>12</v>
      </c>
      <c r="D15297" s="3">
        <v>234000</v>
      </c>
    </row>
    <row r="15298" spans="1:4" x14ac:dyDescent="0.3">
      <c r="A15298" t="s">
        <v>24</v>
      </c>
      <c r="B15298" t="s">
        <v>15</v>
      </c>
      <c r="C15298" t="s">
        <v>12</v>
      </c>
      <c r="D15298" s="3">
        <v>112500</v>
      </c>
    </row>
    <row r="15299" spans="1:4" x14ac:dyDescent="0.3">
      <c r="A15299" t="s">
        <v>17</v>
      </c>
      <c r="B15299" t="s">
        <v>15</v>
      </c>
      <c r="C15299" t="s">
        <v>12</v>
      </c>
      <c r="D15299" s="3">
        <v>62500</v>
      </c>
    </row>
    <row r="15300" spans="1:4" x14ac:dyDescent="0.3">
      <c r="A15300" t="s">
        <v>54</v>
      </c>
      <c r="B15300" t="s">
        <v>15</v>
      </c>
      <c r="C15300" t="s">
        <v>12</v>
      </c>
      <c r="D15300" s="3">
        <v>212350.5</v>
      </c>
    </row>
    <row r="15301" spans="1:4" x14ac:dyDescent="0.3">
      <c r="A15301" t="s">
        <v>17</v>
      </c>
      <c r="B15301" t="s">
        <v>15</v>
      </c>
      <c r="C15301" t="s">
        <v>12</v>
      </c>
      <c r="D15301" s="3">
        <v>92550</v>
      </c>
    </row>
    <row r="15302" spans="1:4" x14ac:dyDescent="0.3">
      <c r="A15302" t="s">
        <v>24</v>
      </c>
      <c r="B15302" t="s">
        <v>15</v>
      </c>
      <c r="C15302" t="s">
        <v>12</v>
      </c>
      <c r="D15302" s="3">
        <v>195000</v>
      </c>
    </row>
    <row r="15303" spans="1:4" x14ac:dyDescent="0.3">
      <c r="A15303" t="s">
        <v>17</v>
      </c>
      <c r="B15303" t="s">
        <v>15</v>
      </c>
      <c r="C15303" t="s">
        <v>12</v>
      </c>
      <c r="D15303" s="3">
        <v>112500</v>
      </c>
    </row>
    <row r="15304" spans="1:4" x14ac:dyDescent="0.3">
      <c r="A15304" t="s">
        <v>41</v>
      </c>
      <c r="B15304" t="s">
        <v>15</v>
      </c>
      <c r="C15304" t="s">
        <v>12</v>
      </c>
      <c r="D15304" s="3">
        <v>115000</v>
      </c>
    </row>
    <row r="15305" spans="1:4" x14ac:dyDescent="0.3">
      <c r="A15305" t="s">
        <v>24</v>
      </c>
      <c r="B15305" t="s">
        <v>15</v>
      </c>
      <c r="C15305" t="s">
        <v>94</v>
      </c>
      <c r="D15305" s="3">
        <v>70000</v>
      </c>
    </row>
    <row r="15306" spans="1:4" x14ac:dyDescent="0.3">
      <c r="A15306" t="s">
        <v>54</v>
      </c>
      <c r="B15306" t="s">
        <v>15</v>
      </c>
      <c r="C15306" t="s">
        <v>117</v>
      </c>
      <c r="D15306" s="3">
        <v>79200</v>
      </c>
    </row>
    <row r="15307" spans="1:4" x14ac:dyDescent="0.3">
      <c r="A15307" t="s">
        <v>17</v>
      </c>
      <c r="B15307" t="s">
        <v>15</v>
      </c>
      <c r="C15307" t="s">
        <v>12</v>
      </c>
      <c r="D15307" s="3">
        <v>122500</v>
      </c>
    </row>
    <row r="15308" spans="1:4" x14ac:dyDescent="0.3">
      <c r="A15308" t="s">
        <v>17</v>
      </c>
      <c r="B15308" t="s">
        <v>15</v>
      </c>
      <c r="C15308" t="s">
        <v>12</v>
      </c>
      <c r="D15308" s="3">
        <v>90000</v>
      </c>
    </row>
    <row r="15309" spans="1:4" x14ac:dyDescent="0.3">
      <c r="A15309" t="s">
        <v>41</v>
      </c>
      <c r="B15309" t="s">
        <v>15</v>
      </c>
      <c r="C15309" t="s">
        <v>12</v>
      </c>
      <c r="D15309" s="3">
        <v>152000</v>
      </c>
    </row>
    <row r="15310" spans="1:4" x14ac:dyDescent="0.3">
      <c r="A15310" t="s">
        <v>10</v>
      </c>
      <c r="B15310" t="s">
        <v>15</v>
      </c>
      <c r="C15310" t="s">
        <v>12</v>
      </c>
      <c r="D15310" s="3">
        <v>102500</v>
      </c>
    </row>
    <row r="15311" spans="1:4" x14ac:dyDescent="0.3">
      <c r="A15311" t="s">
        <v>54</v>
      </c>
      <c r="B15311" t="s">
        <v>15</v>
      </c>
      <c r="C15311" t="s">
        <v>12</v>
      </c>
      <c r="D15311" s="3">
        <v>70000</v>
      </c>
    </row>
    <row r="15312" spans="1:4" x14ac:dyDescent="0.3">
      <c r="A15312" t="s">
        <v>41</v>
      </c>
      <c r="B15312" t="s">
        <v>15</v>
      </c>
      <c r="C15312" t="s">
        <v>12</v>
      </c>
      <c r="D15312" s="3">
        <v>136000</v>
      </c>
    </row>
    <row r="15313" spans="1:4" x14ac:dyDescent="0.3">
      <c r="A15313" t="s">
        <v>17</v>
      </c>
      <c r="B15313" t="s">
        <v>15</v>
      </c>
      <c r="C15313" t="s">
        <v>12</v>
      </c>
      <c r="D15313" s="3">
        <v>135938.5</v>
      </c>
    </row>
    <row r="15314" spans="1:4" x14ac:dyDescent="0.3">
      <c r="A15314" t="s">
        <v>24</v>
      </c>
      <c r="B15314" t="s">
        <v>15</v>
      </c>
      <c r="C15314" t="s">
        <v>12</v>
      </c>
      <c r="D15314" s="3">
        <v>180000</v>
      </c>
    </row>
    <row r="15315" spans="1:4" x14ac:dyDescent="0.3">
      <c r="A15315" t="s">
        <v>41</v>
      </c>
      <c r="B15315" t="s">
        <v>15</v>
      </c>
      <c r="C15315" t="s">
        <v>99</v>
      </c>
      <c r="D15315" s="3">
        <v>140000</v>
      </c>
    </row>
    <row r="15316" spans="1:4" x14ac:dyDescent="0.3">
      <c r="A15316" t="s">
        <v>54</v>
      </c>
      <c r="B15316" t="s">
        <v>15</v>
      </c>
      <c r="C15316" t="s">
        <v>31</v>
      </c>
      <c r="D15316" s="3">
        <v>105500</v>
      </c>
    </row>
    <row r="15317" spans="1:4" x14ac:dyDescent="0.3">
      <c r="A15317" t="s">
        <v>41</v>
      </c>
      <c r="B15317" t="s">
        <v>15</v>
      </c>
      <c r="C15317" t="s">
        <v>12</v>
      </c>
      <c r="D15317" s="3">
        <v>168000</v>
      </c>
    </row>
    <row r="15318" spans="1:4" x14ac:dyDescent="0.3">
      <c r="A15318" t="s">
        <v>17</v>
      </c>
      <c r="B15318" t="s">
        <v>15</v>
      </c>
      <c r="C15318" t="s">
        <v>108</v>
      </c>
      <c r="D15318" s="3">
        <v>111175</v>
      </c>
    </row>
    <row r="15319" spans="1:4" x14ac:dyDescent="0.3">
      <c r="A15319" t="s">
        <v>17</v>
      </c>
      <c r="B15319" t="s">
        <v>15</v>
      </c>
      <c r="C15319" t="s">
        <v>12</v>
      </c>
      <c r="D15319" s="3">
        <v>61353</v>
      </c>
    </row>
    <row r="15320" spans="1:4" x14ac:dyDescent="0.3">
      <c r="A15320" t="s">
        <v>54</v>
      </c>
      <c r="B15320" t="s">
        <v>15</v>
      </c>
      <c r="C15320" t="s">
        <v>84</v>
      </c>
      <c r="D15320" s="3">
        <v>147500</v>
      </c>
    </row>
    <row r="15321" spans="1:4" x14ac:dyDescent="0.3">
      <c r="A15321" t="s">
        <v>41</v>
      </c>
      <c r="B15321" t="s">
        <v>15</v>
      </c>
      <c r="C15321" t="s">
        <v>31</v>
      </c>
      <c r="D15321" s="3">
        <v>116512.265625</v>
      </c>
    </row>
    <row r="15322" spans="1:4" x14ac:dyDescent="0.3">
      <c r="A15322" t="s">
        <v>54</v>
      </c>
      <c r="B15322" t="s">
        <v>15</v>
      </c>
      <c r="C15322" t="s">
        <v>12</v>
      </c>
      <c r="D15322" s="3">
        <v>197000</v>
      </c>
    </row>
    <row r="15323" spans="1:4" x14ac:dyDescent="0.3">
      <c r="A15323" t="s">
        <v>41</v>
      </c>
      <c r="B15323" t="s">
        <v>15</v>
      </c>
      <c r="C15323" t="s">
        <v>31</v>
      </c>
      <c r="D15323" s="3">
        <v>143000</v>
      </c>
    </row>
    <row r="15324" spans="1:4" x14ac:dyDescent="0.3">
      <c r="A15324" t="s">
        <v>17</v>
      </c>
      <c r="B15324" t="s">
        <v>15</v>
      </c>
      <c r="C15324" t="s">
        <v>12</v>
      </c>
      <c r="D15324" s="3">
        <v>115800</v>
      </c>
    </row>
    <row r="15325" spans="1:4" x14ac:dyDescent="0.3">
      <c r="A15325" t="s">
        <v>24</v>
      </c>
      <c r="B15325" t="s">
        <v>15</v>
      </c>
      <c r="C15325" t="s">
        <v>12</v>
      </c>
      <c r="D15325" s="3">
        <v>78300</v>
      </c>
    </row>
    <row r="15326" spans="1:4" x14ac:dyDescent="0.3">
      <c r="A15326" t="s">
        <v>24</v>
      </c>
      <c r="B15326" t="s">
        <v>15</v>
      </c>
      <c r="C15326" t="s">
        <v>31</v>
      </c>
      <c r="D15326" s="3">
        <v>138500</v>
      </c>
    </row>
    <row r="15327" spans="1:4" x14ac:dyDescent="0.3">
      <c r="A15327" t="s">
        <v>24</v>
      </c>
      <c r="B15327" t="s">
        <v>15</v>
      </c>
      <c r="C15327" t="s">
        <v>12</v>
      </c>
      <c r="D15327" s="3">
        <v>60000</v>
      </c>
    </row>
    <row r="15328" spans="1:4" x14ac:dyDescent="0.3">
      <c r="A15328" t="s">
        <v>54</v>
      </c>
      <c r="B15328" t="s">
        <v>15</v>
      </c>
      <c r="C15328" t="s">
        <v>94</v>
      </c>
      <c r="D15328" s="3">
        <v>89100</v>
      </c>
    </row>
    <row r="15329" spans="1:4" x14ac:dyDescent="0.3">
      <c r="A15329" t="s">
        <v>17</v>
      </c>
      <c r="B15329" t="s">
        <v>15</v>
      </c>
      <c r="C15329" t="s">
        <v>12</v>
      </c>
      <c r="D15329" s="3">
        <v>65000</v>
      </c>
    </row>
    <row r="15330" spans="1:4" x14ac:dyDescent="0.3">
      <c r="A15330" t="s">
        <v>24</v>
      </c>
      <c r="B15330" t="s">
        <v>15</v>
      </c>
      <c r="C15330" t="s">
        <v>12</v>
      </c>
      <c r="D15330" s="3">
        <v>67500</v>
      </c>
    </row>
    <row r="15331" spans="1:4" x14ac:dyDescent="0.3">
      <c r="A15331" t="s">
        <v>17</v>
      </c>
      <c r="B15331" t="s">
        <v>15</v>
      </c>
      <c r="C15331" t="s">
        <v>120</v>
      </c>
      <c r="D15331" s="3">
        <v>109500</v>
      </c>
    </row>
    <row r="15332" spans="1:4" x14ac:dyDescent="0.3">
      <c r="A15332" t="s">
        <v>17</v>
      </c>
      <c r="B15332" t="s">
        <v>15</v>
      </c>
      <c r="C15332" t="s">
        <v>12</v>
      </c>
      <c r="D15332" s="3">
        <v>57500</v>
      </c>
    </row>
    <row r="15333" spans="1:4" x14ac:dyDescent="0.3">
      <c r="A15333" t="s">
        <v>24</v>
      </c>
      <c r="B15333" t="s">
        <v>15</v>
      </c>
      <c r="C15333" t="s">
        <v>12</v>
      </c>
      <c r="D15333" s="3">
        <v>175000</v>
      </c>
    </row>
    <row r="15334" spans="1:4" x14ac:dyDescent="0.3">
      <c r="A15334" t="s">
        <v>24</v>
      </c>
      <c r="B15334" t="s">
        <v>15</v>
      </c>
      <c r="C15334" t="s">
        <v>12</v>
      </c>
      <c r="D15334" s="3">
        <v>125000</v>
      </c>
    </row>
    <row r="15335" spans="1:4" x14ac:dyDescent="0.3">
      <c r="A15335" t="s">
        <v>54</v>
      </c>
      <c r="B15335" t="s">
        <v>15</v>
      </c>
      <c r="C15335" t="s">
        <v>31</v>
      </c>
      <c r="D15335" s="3">
        <v>170000</v>
      </c>
    </row>
    <row r="15336" spans="1:4" x14ac:dyDescent="0.3">
      <c r="A15336" t="s">
        <v>54</v>
      </c>
      <c r="B15336" t="s">
        <v>15</v>
      </c>
      <c r="C15336" t="s">
        <v>12</v>
      </c>
      <c r="D15336" s="3">
        <v>80000</v>
      </c>
    </row>
    <row r="15337" spans="1:4" x14ac:dyDescent="0.3">
      <c r="A15337" t="s">
        <v>54</v>
      </c>
      <c r="B15337" t="s">
        <v>15</v>
      </c>
      <c r="C15337" t="s">
        <v>60</v>
      </c>
      <c r="D15337" s="3">
        <v>97444</v>
      </c>
    </row>
    <row r="15338" spans="1:4" x14ac:dyDescent="0.3">
      <c r="A15338" t="s">
        <v>54</v>
      </c>
      <c r="B15338" t="s">
        <v>15</v>
      </c>
      <c r="C15338" t="s">
        <v>12</v>
      </c>
      <c r="D15338" s="3">
        <v>130000</v>
      </c>
    </row>
    <row r="15339" spans="1:4" x14ac:dyDescent="0.3">
      <c r="A15339" t="s">
        <v>54</v>
      </c>
      <c r="B15339" t="s">
        <v>15</v>
      </c>
      <c r="C15339" t="s">
        <v>12</v>
      </c>
      <c r="D15339" s="3">
        <v>140000</v>
      </c>
    </row>
    <row r="15340" spans="1:4" x14ac:dyDescent="0.3">
      <c r="A15340" t="s">
        <v>41</v>
      </c>
      <c r="B15340" t="s">
        <v>15</v>
      </c>
      <c r="C15340" t="s">
        <v>12</v>
      </c>
      <c r="D15340" s="3">
        <v>160000</v>
      </c>
    </row>
    <row r="15341" spans="1:4" x14ac:dyDescent="0.3">
      <c r="A15341" t="s">
        <v>17</v>
      </c>
      <c r="B15341" t="s">
        <v>15</v>
      </c>
      <c r="C15341" t="s">
        <v>12</v>
      </c>
      <c r="D15341" s="3">
        <v>80250</v>
      </c>
    </row>
    <row r="15342" spans="1:4" x14ac:dyDescent="0.3">
      <c r="A15342" t="s">
        <v>78</v>
      </c>
      <c r="B15342" t="s">
        <v>15</v>
      </c>
      <c r="C15342" t="s">
        <v>12</v>
      </c>
      <c r="D15342" s="3">
        <v>218700</v>
      </c>
    </row>
    <row r="15343" spans="1:4" x14ac:dyDescent="0.3">
      <c r="A15343" t="s">
        <v>10</v>
      </c>
      <c r="B15343" t="s">
        <v>15</v>
      </c>
      <c r="C15343" t="s">
        <v>12</v>
      </c>
      <c r="D15343" s="3">
        <v>165000</v>
      </c>
    </row>
    <row r="15344" spans="1:4" x14ac:dyDescent="0.3">
      <c r="A15344" t="s">
        <v>17</v>
      </c>
      <c r="B15344" t="s">
        <v>15</v>
      </c>
      <c r="C15344" t="s">
        <v>12</v>
      </c>
      <c r="D15344" s="3">
        <v>62678</v>
      </c>
    </row>
    <row r="15345" spans="1:4" x14ac:dyDescent="0.3">
      <c r="A15345" t="s">
        <v>24</v>
      </c>
      <c r="B15345" t="s">
        <v>15</v>
      </c>
      <c r="C15345" t="s">
        <v>12</v>
      </c>
      <c r="D15345" s="3">
        <v>150000</v>
      </c>
    </row>
    <row r="15346" spans="1:4" x14ac:dyDescent="0.3">
      <c r="A15346" t="s">
        <v>24</v>
      </c>
      <c r="B15346" t="s">
        <v>15</v>
      </c>
      <c r="C15346" t="s">
        <v>12</v>
      </c>
      <c r="D15346" s="3">
        <v>184875</v>
      </c>
    </row>
    <row r="15347" spans="1:4" x14ac:dyDescent="0.3">
      <c r="A15347" t="s">
        <v>24</v>
      </c>
      <c r="B15347" t="s">
        <v>15</v>
      </c>
      <c r="C15347" t="s">
        <v>12</v>
      </c>
      <c r="D15347" s="3">
        <v>135000</v>
      </c>
    </row>
    <row r="15348" spans="1:4" x14ac:dyDescent="0.3">
      <c r="A15348" t="s">
        <v>24</v>
      </c>
      <c r="B15348" t="s">
        <v>15</v>
      </c>
      <c r="C15348" t="s">
        <v>84</v>
      </c>
      <c r="D15348" s="3">
        <v>170500</v>
      </c>
    </row>
    <row r="15349" spans="1:4" x14ac:dyDescent="0.3">
      <c r="A15349" t="s">
        <v>54</v>
      </c>
      <c r="B15349" t="s">
        <v>15</v>
      </c>
      <c r="C15349" t="s">
        <v>12</v>
      </c>
      <c r="D15349" s="3">
        <v>119909.5</v>
      </c>
    </row>
    <row r="15350" spans="1:4" x14ac:dyDescent="0.3">
      <c r="A15350" t="s">
        <v>17</v>
      </c>
      <c r="B15350" t="s">
        <v>15</v>
      </c>
      <c r="C15350" t="s">
        <v>12</v>
      </c>
      <c r="D15350" s="3">
        <v>73000</v>
      </c>
    </row>
    <row r="15351" spans="1:4" x14ac:dyDescent="0.3">
      <c r="A15351" t="s">
        <v>29</v>
      </c>
      <c r="B15351" t="s">
        <v>15</v>
      </c>
      <c r="C15351" t="s">
        <v>12</v>
      </c>
      <c r="D15351" s="3">
        <v>104000</v>
      </c>
    </row>
    <row r="15352" spans="1:4" x14ac:dyDescent="0.3">
      <c r="A15352" t="s">
        <v>24</v>
      </c>
      <c r="B15352" t="s">
        <v>15</v>
      </c>
      <c r="C15352" t="s">
        <v>12</v>
      </c>
      <c r="D15352" s="3">
        <v>99000</v>
      </c>
    </row>
    <row r="15353" spans="1:4" x14ac:dyDescent="0.3">
      <c r="A15353" t="s">
        <v>29</v>
      </c>
      <c r="B15353" t="s">
        <v>15</v>
      </c>
      <c r="C15353" t="s">
        <v>12</v>
      </c>
      <c r="D15353" s="3">
        <v>80000</v>
      </c>
    </row>
    <row r="15354" spans="1:4" x14ac:dyDescent="0.3">
      <c r="A15354" t="s">
        <v>24</v>
      </c>
      <c r="B15354" t="s">
        <v>15</v>
      </c>
      <c r="C15354" t="s">
        <v>12</v>
      </c>
      <c r="D15354" s="3">
        <v>187500</v>
      </c>
    </row>
    <row r="15355" spans="1:4" x14ac:dyDescent="0.3">
      <c r="A15355" t="s">
        <v>17</v>
      </c>
      <c r="B15355" t="s">
        <v>15</v>
      </c>
      <c r="C15355" t="s">
        <v>12</v>
      </c>
      <c r="D15355" s="3">
        <v>90000</v>
      </c>
    </row>
    <row r="15356" spans="1:4" x14ac:dyDescent="0.3">
      <c r="A15356" t="s">
        <v>54</v>
      </c>
      <c r="B15356" t="s">
        <v>15</v>
      </c>
      <c r="C15356" t="s">
        <v>12</v>
      </c>
      <c r="D15356" s="3">
        <v>185000</v>
      </c>
    </row>
    <row r="15357" spans="1:4" x14ac:dyDescent="0.3">
      <c r="A15357" t="s">
        <v>17</v>
      </c>
      <c r="B15357" t="s">
        <v>15</v>
      </c>
      <c r="C15357" t="s">
        <v>12</v>
      </c>
      <c r="D15357" s="3">
        <v>95000</v>
      </c>
    </row>
    <row r="15358" spans="1:4" x14ac:dyDescent="0.3">
      <c r="A15358" t="s">
        <v>54</v>
      </c>
      <c r="B15358" t="s">
        <v>15</v>
      </c>
      <c r="C15358" t="s">
        <v>12</v>
      </c>
      <c r="D15358" s="3">
        <v>120000</v>
      </c>
    </row>
    <row r="15359" spans="1:4" x14ac:dyDescent="0.3">
      <c r="A15359" t="s">
        <v>24</v>
      </c>
      <c r="B15359" t="s">
        <v>15</v>
      </c>
      <c r="C15359" t="s">
        <v>12</v>
      </c>
      <c r="D15359" s="3">
        <v>99150</v>
      </c>
    </row>
    <row r="15360" spans="1:4" x14ac:dyDescent="0.3">
      <c r="A15360" t="s">
        <v>10</v>
      </c>
      <c r="B15360" t="s">
        <v>15</v>
      </c>
      <c r="C15360" t="s">
        <v>31</v>
      </c>
      <c r="D15360" s="3">
        <v>200000</v>
      </c>
    </row>
    <row r="15361" spans="1:4" x14ac:dyDescent="0.3">
      <c r="A15361" t="s">
        <v>54</v>
      </c>
      <c r="B15361" t="s">
        <v>15</v>
      </c>
      <c r="C15361" t="s">
        <v>93</v>
      </c>
      <c r="D15361" s="3">
        <v>147500</v>
      </c>
    </row>
    <row r="15362" spans="1:4" x14ac:dyDescent="0.3">
      <c r="A15362" t="s">
        <v>24</v>
      </c>
      <c r="B15362" t="s">
        <v>15</v>
      </c>
      <c r="C15362" t="s">
        <v>12</v>
      </c>
      <c r="D15362" s="3">
        <v>172500</v>
      </c>
    </row>
    <row r="15363" spans="1:4" x14ac:dyDescent="0.3">
      <c r="A15363" t="s">
        <v>29</v>
      </c>
      <c r="B15363" t="s">
        <v>15</v>
      </c>
      <c r="C15363" t="s">
        <v>12</v>
      </c>
      <c r="D15363" s="3">
        <v>100000</v>
      </c>
    </row>
    <row r="15364" spans="1:4" x14ac:dyDescent="0.3">
      <c r="A15364" t="s">
        <v>17</v>
      </c>
      <c r="B15364" t="s">
        <v>15</v>
      </c>
      <c r="C15364" t="s">
        <v>12</v>
      </c>
      <c r="D15364" s="3">
        <v>110000</v>
      </c>
    </row>
    <row r="15365" spans="1:4" x14ac:dyDescent="0.3">
      <c r="A15365" t="s">
        <v>41</v>
      </c>
      <c r="B15365" t="s">
        <v>15</v>
      </c>
      <c r="C15365" t="s">
        <v>12</v>
      </c>
      <c r="D15365" s="3">
        <v>153007.5</v>
      </c>
    </row>
    <row r="15366" spans="1:4" x14ac:dyDescent="0.3">
      <c r="A15366" t="s">
        <v>17</v>
      </c>
      <c r="B15366" t="s">
        <v>15</v>
      </c>
      <c r="C15366" t="s">
        <v>12</v>
      </c>
      <c r="D15366" s="3">
        <v>82051.5</v>
      </c>
    </row>
    <row r="15367" spans="1:4" x14ac:dyDescent="0.3">
      <c r="A15367" t="s">
        <v>24</v>
      </c>
      <c r="B15367" t="s">
        <v>15</v>
      </c>
      <c r="C15367" t="s">
        <v>12</v>
      </c>
      <c r="D15367" s="3">
        <v>252000</v>
      </c>
    </row>
    <row r="15368" spans="1:4" x14ac:dyDescent="0.3">
      <c r="A15368" t="s">
        <v>54</v>
      </c>
      <c r="B15368" t="s">
        <v>15</v>
      </c>
      <c r="C15368" t="s">
        <v>12</v>
      </c>
      <c r="D15368" s="3">
        <v>125000</v>
      </c>
    </row>
    <row r="15369" spans="1:4" x14ac:dyDescent="0.3">
      <c r="A15369" t="s">
        <v>17</v>
      </c>
      <c r="B15369" t="s">
        <v>15</v>
      </c>
      <c r="C15369" t="s">
        <v>108</v>
      </c>
      <c r="D15369" s="3">
        <v>111175</v>
      </c>
    </row>
    <row r="15370" spans="1:4" x14ac:dyDescent="0.3">
      <c r="A15370" t="s">
        <v>63</v>
      </c>
      <c r="B15370" t="s">
        <v>15</v>
      </c>
      <c r="C15370" t="s">
        <v>12</v>
      </c>
      <c r="D15370" s="3">
        <v>165000</v>
      </c>
    </row>
    <row r="15371" spans="1:4" x14ac:dyDescent="0.3">
      <c r="A15371" t="s">
        <v>17</v>
      </c>
      <c r="B15371" t="s">
        <v>15</v>
      </c>
      <c r="C15371" t="s">
        <v>31</v>
      </c>
      <c r="D15371" s="3">
        <v>90000</v>
      </c>
    </row>
    <row r="15372" spans="1:4" x14ac:dyDescent="0.3">
      <c r="A15372" t="s">
        <v>41</v>
      </c>
      <c r="B15372" t="s">
        <v>15</v>
      </c>
      <c r="C15372" t="s">
        <v>31</v>
      </c>
      <c r="D15372" s="3">
        <v>210000</v>
      </c>
    </row>
    <row r="15373" spans="1:4" x14ac:dyDescent="0.3">
      <c r="A15373" t="s">
        <v>24</v>
      </c>
      <c r="B15373" t="s">
        <v>15</v>
      </c>
      <c r="C15373" t="s">
        <v>12</v>
      </c>
      <c r="D15373" s="3">
        <v>151650</v>
      </c>
    </row>
    <row r="15374" spans="1:4" x14ac:dyDescent="0.3">
      <c r="A15374" t="s">
        <v>24</v>
      </c>
      <c r="B15374" t="s">
        <v>15</v>
      </c>
      <c r="C15374" t="s">
        <v>50</v>
      </c>
      <c r="D15374" s="3">
        <v>170500</v>
      </c>
    </row>
    <row r="15375" spans="1:4" x14ac:dyDescent="0.3">
      <c r="A15375" t="s">
        <v>10</v>
      </c>
      <c r="B15375" t="s">
        <v>15</v>
      </c>
      <c r="C15375" t="s">
        <v>155</v>
      </c>
      <c r="D15375" s="3">
        <v>173500</v>
      </c>
    </row>
    <row r="15376" spans="1:4" x14ac:dyDescent="0.3">
      <c r="A15376" t="s">
        <v>17</v>
      </c>
      <c r="B15376" t="s">
        <v>15</v>
      </c>
      <c r="C15376" t="s">
        <v>12</v>
      </c>
      <c r="D15376" s="3">
        <v>95000</v>
      </c>
    </row>
    <row r="15377" spans="1:4" x14ac:dyDescent="0.3">
      <c r="A15377" t="s">
        <v>17</v>
      </c>
      <c r="B15377" t="s">
        <v>15</v>
      </c>
      <c r="C15377" t="s">
        <v>12</v>
      </c>
      <c r="D15377" s="3">
        <v>179500</v>
      </c>
    </row>
    <row r="15378" spans="1:4" x14ac:dyDescent="0.3">
      <c r="A15378" t="s">
        <v>24</v>
      </c>
      <c r="B15378" t="s">
        <v>15</v>
      </c>
      <c r="C15378" t="s">
        <v>12</v>
      </c>
      <c r="D15378" s="3">
        <v>175000</v>
      </c>
    </row>
    <row r="15379" spans="1:4" x14ac:dyDescent="0.3">
      <c r="A15379" t="s">
        <v>54</v>
      </c>
      <c r="B15379" t="s">
        <v>15</v>
      </c>
      <c r="C15379" t="s">
        <v>31</v>
      </c>
      <c r="D15379" s="3">
        <v>130000</v>
      </c>
    </row>
    <row r="15380" spans="1:4" x14ac:dyDescent="0.3">
      <c r="A15380" t="s">
        <v>24</v>
      </c>
      <c r="B15380" t="s">
        <v>15</v>
      </c>
      <c r="C15380" t="s">
        <v>12</v>
      </c>
      <c r="D15380" s="3">
        <v>66000</v>
      </c>
    </row>
    <row r="15381" spans="1:4" x14ac:dyDescent="0.3">
      <c r="A15381" t="s">
        <v>10</v>
      </c>
      <c r="B15381" t="s">
        <v>15</v>
      </c>
      <c r="C15381" t="s">
        <v>84</v>
      </c>
      <c r="D15381" s="3">
        <v>79200</v>
      </c>
    </row>
    <row r="15382" spans="1:4" x14ac:dyDescent="0.3">
      <c r="A15382" t="s">
        <v>24</v>
      </c>
      <c r="B15382" t="s">
        <v>15</v>
      </c>
      <c r="C15382" t="s">
        <v>12</v>
      </c>
      <c r="D15382" s="3">
        <v>107212</v>
      </c>
    </row>
    <row r="15383" spans="1:4" x14ac:dyDescent="0.3">
      <c r="A15383" t="s">
        <v>24</v>
      </c>
      <c r="B15383" t="s">
        <v>15</v>
      </c>
      <c r="C15383" t="s">
        <v>94</v>
      </c>
      <c r="D15383" s="3">
        <v>72900</v>
      </c>
    </row>
    <row r="15384" spans="1:4" x14ac:dyDescent="0.3">
      <c r="A15384" t="s">
        <v>24</v>
      </c>
      <c r="B15384" t="s">
        <v>15</v>
      </c>
      <c r="C15384" t="s">
        <v>12</v>
      </c>
      <c r="D15384" s="3">
        <v>157500</v>
      </c>
    </row>
    <row r="15385" spans="1:4" x14ac:dyDescent="0.3">
      <c r="A15385" t="s">
        <v>17</v>
      </c>
      <c r="B15385" t="s">
        <v>15</v>
      </c>
      <c r="C15385" t="s">
        <v>12</v>
      </c>
      <c r="D15385" s="3">
        <v>95592</v>
      </c>
    </row>
    <row r="15386" spans="1:4" x14ac:dyDescent="0.3">
      <c r="A15386" t="s">
        <v>24</v>
      </c>
      <c r="B15386" t="s">
        <v>15</v>
      </c>
      <c r="C15386" t="s">
        <v>12</v>
      </c>
      <c r="D15386" s="3">
        <v>157500</v>
      </c>
    </row>
    <row r="15387" spans="1:4" x14ac:dyDescent="0.3">
      <c r="A15387" t="s">
        <v>24</v>
      </c>
      <c r="B15387" t="s">
        <v>15</v>
      </c>
      <c r="C15387" t="s">
        <v>12</v>
      </c>
      <c r="D15387" s="3">
        <v>265500</v>
      </c>
    </row>
    <row r="15388" spans="1:4" x14ac:dyDescent="0.3">
      <c r="A15388" t="s">
        <v>54</v>
      </c>
      <c r="B15388" t="s">
        <v>15</v>
      </c>
      <c r="C15388" t="s">
        <v>99</v>
      </c>
      <c r="D15388" s="3">
        <v>90000</v>
      </c>
    </row>
    <row r="15389" spans="1:4" x14ac:dyDescent="0.3">
      <c r="A15389" t="s">
        <v>41</v>
      </c>
      <c r="B15389" t="s">
        <v>15</v>
      </c>
      <c r="C15389" t="s">
        <v>12</v>
      </c>
      <c r="D15389" s="3">
        <v>271526.5</v>
      </c>
    </row>
    <row r="15390" spans="1:4" x14ac:dyDescent="0.3">
      <c r="A15390" t="s">
        <v>54</v>
      </c>
      <c r="B15390" t="s">
        <v>15</v>
      </c>
      <c r="C15390" t="s">
        <v>176</v>
      </c>
      <c r="D15390" s="3">
        <v>45000</v>
      </c>
    </row>
    <row r="15391" spans="1:4" x14ac:dyDescent="0.3">
      <c r="A15391" t="s">
        <v>17</v>
      </c>
      <c r="B15391" t="s">
        <v>15</v>
      </c>
      <c r="C15391" t="s">
        <v>12</v>
      </c>
      <c r="D15391" s="3">
        <v>143800</v>
      </c>
    </row>
    <row r="15392" spans="1:4" x14ac:dyDescent="0.3">
      <c r="A15392" t="s">
        <v>54</v>
      </c>
      <c r="B15392" t="s">
        <v>15</v>
      </c>
      <c r="C15392" t="s">
        <v>31</v>
      </c>
      <c r="D15392" s="3">
        <v>105630.5</v>
      </c>
    </row>
    <row r="15393" spans="1:4" x14ac:dyDescent="0.3">
      <c r="A15393" t="s">
        <v>63</v>
      </c>
      <c r="B15393" t="s">
        <v>15</v>
      </c>
      <c r="C15393" t="s">
        <v>12</v>
      </c>
      <c r="D15393" s="3">
        <v>112500</v>
      </c>
    </row>
    <row r="15394" spans="1:4" x14ac:dyDescent="0.3">
      <c r="A15394" t="s">
        <v>24</v>
      </c>
      <c r="B15394" t="s">
        <v>15</v>
      </c>
      <c r="C15394" t="s">
        <v>99</v>
      </c>
      <c r="D15394" s="3">
        <v>63000</v>
      </c>
    </row>
    <row r="15395" spans="1:4" x14ac:dyDescent="0.3">
      <c r="A15395" t="s">
        <v>24</v>
      </c>
      <c r="B15395" t="s">
        <v>15</v>
      </c>
      <c r="C15395" t="s">
        <v>12</v>
      </c>
      <c r="D15395" s="3">
        <v>99955</v>
      </c>
    </row>
    <row r="15396" spans="1:4" x14ac:dyDescent="0.3">
      <c r="A15396" t="s">
        <v>54</v>
      </c>
      <c r="B15396" t="s">
        <v>15</v>
      </c>
      <c r="C15396" t="s">
        <v>84</v>
      </c>
      <c r="D15396" s="3">
        <v>96773</v>
      </c>
    </row>
    <row r="15397" spans="1:4" x14ac:dyDescent="0.3">
      <c r="A15397" t="s">
        <v>29</v>
      </c>
      <c r="B15397" t="s">
        <v>15</v>
      </c>
      <c r="C15397" t="s">
        <v>12</v>
      </c>
      <c r="D15397" s="3">
        <v>95000</v>
      </c>
    </row>
    <row r="15398" spans="1:4" x14ac:dyDescent="0.3">
      <c r="A15398" t="s">
        <v>78</v>
      </c>
      <c r="B15398" t="s">
        <v>15</v>
      </c>
      <c r="C15398" t="s">
        <v>103</v>
      </c>
      <c r="D15398" s="3">
        <v>90670</v>
      </c>
    </row>
    <row r="15399" spans="1:4" x14ac:dyDescent="0.3">
      <c r="A15399" t="s">
        <v>29</v>
      </c>
      <c r="B15399" t="s">
        <v>15</v>
      </c>
      <c r="C15399" t="s">
        <v>12</v>
      </c>
      <c r="D15399" s="3">
        <v>60000</v>
      </c>
    </row>
    <row r="15400" spans="1:4" x14ac:dyDescent="0.3">
      <c r="A15400" t="s">
        <v>17</v>
      </c>
      <c r="B15400" t="s">
        <v>15</v>
      </c>
      <c r="C15400" t="s">
        <v>12</v>
      </c>
      <c r="D15400" s="3">
        <v>98500</v>
      </c>
    </row>
    <row r="15401" spans="1:4" x14ac:dyDescent="0.3">
      <c r="A15401" t="s">
        <v>17</v>
      </c>
      <c r="B15401" t="s">
        <v>15</v>
      </c>
      <c r="C15401" t="s">
        <v>12</v>
      </c>
      <c r="D15401" s="3">
        <v>74000</v>
      </c>
    </row>
    <row r="15402" spans="1:4" x14ac:dyDescent="0.3">
      <c r="A15402" t="s">
        <v>17</v>
      </c>
      <c r="B15402" t="s">
        <v>15</v>
      </c>
      <c r="C15402" t="s">
        <v>12</v>
      </c>
      <c r="D15402" s="3">
        <v>87000</v>
      </c>
    </row>
    <row r="15403" spans="1:4" x14ac:dyDescent="0.3">
      <c r="A15403" t="s">
        <v>54</v>
      </c>
      <c r="B15403" t="s">
        <v>15</v>
      </c>
      <c r="C15403" t="s">
        <v>12</v>
      </c>
      <c r="D15403" s="3">
        <v>110000</v>
      </c>
    </row>
    <row r="15404" spans="1:4" x14ac:dyDescent="0.3">
      <c r="A15404" t="s">
        <v>17</v>
      </c>
      <c r="B15404" t="s">
        <v>15</v>
      </c>
      <c r="C15404" t="s">
        <v>12</v>
      </c>
      <c r="D15404" s="3">
        <v>75000</v>
      </c>
    </row>
    <row r="15405" spans="1:4" x14ac:dyDescent="0.3">
      <c r="A15405" t="s">
        <v>17</v>
      </c>
      <c r="B15405" t="s">
        <v>15</v>
      </c>
      <c r="C15405" t="s">
        <v>12</v>
      </c>
      <c r="D15405" s="3">
        <v>65000</v>
      </c>
    </row>
    <row r="15406" spans="1:4" x14ac:dyDescent="0.3">
      <c r="A15406" t="s">
        <v>24</v>
      </c>
      <c r="B15406" t="s">
        <v>15</v>
      </c>
      <c r="C15406" t="s">
        <v>12</v>
      </c>
      <c r="D15406" s="3">
        <v>187500</v>
      </c>
    </row>
    <row r="15407" spans="1:4" x14ac:dyDescent="0.3">
      <c r="A15407" t="s">
        <v>17</v>
      </c>
      <c r="B15407" t="s">
        <v>15</v>
      </c>
      <c r="C15407" t="s">
        <v>79</v>
      </c>
      <c r="D15407" s="3">
        <v>105300</v>
      </c>
    </row>
    <row r="15408" spans="1:4" x14ac:dyDescent="0.3">
      <c r="A15408" t="s">
        <v>24</v>
      </c>
      <c r="B15408" t="s">
        <v>15</v>
      </c>
      <c r="C15408" t="s">
        <v>12</v>
      </c>
      <c r="D15408" s="3">
        <v>140000</v>
      </c>
    </row>
    <row r="15409" spans="1:4" x14ac:dyDescent="0.3">
      <c r="A15409" t="s">
        <v>17</v>
      </c>
      <c r="B15409" t="s">
        <v>15</v>
      </c>
      <c r="C15409" t="s">
        <v>12</v>
      </c>
      <c r="D15409" s="3">
        <v>75250</v>
      </c>
    </row>
    <row r="15410" spans="1:4" x14ac:dyDescent="0.3">
      <c r="A15410" t="s">
        <v>63</v>
      </c>
      <c r="B15410" t="s">
        <v>15</v>
      </c>
      <c r="C15410" t="s">
        <v>31</v>
      </c>
      <c r="D15410" s="3">
        <v>75000</v>
      </c>
    </row>
    <row r="15411" spans="1:4" x14ac:dyDescent="0.3">
      <c r="A15411" t="s">
        <v>24</v>
      </c>
      <c r="B15411" t="s">
        <v>15</v>
      </c>
      <c r="C15411" t="s">
        <v>115</v>
      </c>
      <c r="D15411" s="3">
        <v>93600</v>
      </c>
    </row>
    <row r="15412" spans="1:4" x14ac:dyDescent="0.3">
      <c r="A15412" t="s">
        <v>17</v>
      </c>
      <c r="B15412" t="s">
        <v>15</v>
      </c>
      <c r="C15412" t="s">
        <v>12</v>
      </c>
      <c r="D15412" s="3">
        <v>72500</v>
      </c>
    </row>
    <row r="15413" spans="1:4" x14ac:dyDescent="0.3">
      <c r="A15413" t="s">
        <v>24</v>
      </c>
      <c r="B15413" t="s">
        <v>15</v>
      </c>
      <c r="C15413" t="s">
        <v>12</v>
      </c>
      <c r="D15413" s="3">
        <v>54000</v>
      </c>
    </row>
    <row r="15414" spans="1:4" x14ac:dyDescent="0.3">
      <c r="A15414" t="s">
        <v>17</v>
      </c>
      <c r="B15414" t="s">
        <v>15</v>
      </c>
      <c r="C15414" t="s">
        <v>12</v>
      </c>
      <c r="D15414" s="3">
        <v>105000</v>
      </c>
    </row>
    <row r="15415" spans="1:4" x14ac:dyDescent="0.3">
      <c r="A15415" t="s">
        <v>17</v>
      </c>
      <c r="B15415" t="s">
        <v>15</v>
      </c>
      <c r="C15415" t="s">
        <v>12</v>
      </c>
      <c r="D15415" s="3">
        <v>90000</v>
      </c>
    </row>
    <row r="15416" spans="1:4" x14ac:dyDescent="0.3">
      <c r="A15416" t="s">
        <v>41</v>
      </c>
      <c r="B15416" t="s">
        <v>15</v>
      </c>
      <c r="C15416" t="s">
        <v>94</v>
      </c>
      <c r="D15416" s="3">
        <v>157500</v>
      </c>
    </row>
    <row r="15417" spans="1:4" x14ac:dyDescent="0.3">
      <c r="A15417" t="s">
        <v>41</v>
      </c>
      <c r="B15417" t="s">
        <v>15</v>
      </c>
      <c r="C15417" t="s">
        <v>12</v>
      </c>
      <c r="D15417" s="3">
        <v>127500</v>
      </c>
    </row>
    <row r="15418" spans="1:4" x14ac:dyDescent="0.3">
      <c r="A15418" t="s">
        <v>54</v>
      </c>
      <c r="B15418" t="s">
        <v>15</v>
      </c>
      <c r="C15418" t="s">
        <v>12</v>
      </c>
      <c r="D15418" s="3">
        <v>108133</v>
      </c>
    </row>
    <row r="15419" spans="1:4" x14ac:dyDescent="0.3">
      <c r="A15419" t="s">
        <v>17</v>
      </c>
      <c r="B15419" t="s">
        <v>15</v>
      </c>
      <c r="C15419" t="s">
        <v>94</v>
      </c>
      <c r="D15419" s="3">
        <v>118140</v>
      </c>
    </row>
    <row r="15420" spans="1:4" x14ac:dyDescent="0.3">
      <c r="A15420" t="s">
        <v>24</v>
      </c>
      <c r="B15420" t="s">
        <v>15</v>
      </c>
      <c r="C15420" t="s">
        <v>12</v>
      </c>
      <c r="D15420" s="3">
        <v>277500</v>
      </c>
    </row>
    <row r="15421" spans="1:4" x14ac:dyDescent="0.3">
      <c r="A15421" t="s">
        <v>24</v>
      </c>
      <c r="B15421" t="s">
        <v>15</v>
      </c>
      <c r="C15421" t="s">
        <v>12</v>
      </c>
      <c r="D15421" s="3">
        <v>102500</v>
      </c>
    </row>
    <row r="15422" spans="1:4" x14ac:dyDescent="0.3">
      <c r="A15422" t="s">
        <v>24</v>
      </c>
      <c r="B15422" t="s">
        <v>15</v>
      </c>
      <c r="C15422" t="s">
        <v>12</v>
      </c>
      <c r="D15422" s="3">
        <v>138500</v>
      </c>
    </row>
    <row r="15423" spans="1:4" x14ac:dyDescent="0.3">
      <c r="A15423" t="s">
        <v>10</v>
      </c>
      <c r="B15423" t="s">
        <v>15</v>
      </c>
      <c r="C15423" t="s">
        <v>12</v>
      </c>
      <c r="D15423" s="3">
        <v>114062.5</v>
      </c>
    </row>
    <row r="15424" spans="1:4" x14ac:dyDescent="0.3">
      <c r="A15424" t="s">
        <v>24</v>
      </c>
      <c r="B15424" t="s">
        <v>15</v>
      </c>
      <c r="C15424" t="s">
        <v>12</v>
      </c>
      <c r="D15424" s="3">
        <v>174720</v>
      </c>
    </row>
    <row r="15425" spans="1:4" x14ac:dyDescent="0.3">
      <c r="A15425" t="s">
        <v>17</v>
      </c>
      <c r="B15425" t="s">
        <v>15</v>
      </c>
      <c r="C15425" t="s">
        <v>12</v>
      </c>
      <c r="D15425" s="3">
        <v>140000</v>
      </c>
    </row>
    <row r="15426" spans="1:4" x14ac:dyDescent="0.3">
      <c r="A15426" t="s">
        <v>24</v>
      </c>
      <c r="B15426" t="s">
        <v>15</v>
      </c>
      <c r="C15426" t="s">
        <v>12</v>
      </c>
      <c r="D15426" s="3">
        <v>152650</v>
      </c>
    </row>
    <row r="15427" spans="1:4" x14ac:dyDescent="0.3">
      <c r="A15427" t="s">
        <v>17</v>
      </c>
      <c r="B15427" t="s">
        <v>15</v>
      </c>
      <c r="C15427" t="s">
        <v>12</v>
      </c>
      <c r="D15427" s="3">
        <v>84500</v>
      </c>
    </row>
    <row r="15428" spans="1:4" x14ac:dyDescent="0.3">
      <c r="A15428" t="s">
        <v>80</v>
      </c>
      <c r="B15428" t="s">
        <v>15</v>
      </c>
      <c r="C15428" t="s">
        <v>84</v>
      </c>
      <c r="D15428" s="3">
        <v>79200</v>
      </c>
    </row>
    <row r="15429" spans="1:4" x14ac:dyDescent="0.3">
      <c r="A15429" t="s">
        <v>41</v>
      </c>
      <c r="B15429" t="s">
        <v>15</v>
      </c>
      <c r="C15429" t="s">
        <v>12</v>
      </c>
      <c r="D15429" s="3">
        <v>177500</v>
      </c>
    </row>
    <row r="15430" spans="1:4" x14ac:dyDescent="0.3">
      <c r="A15430" t="s">
        <v>17</v>
      </c>
      <c r="B15430" t="s">
        <v>15</v>
      </c>
      <c r="C15430" t="s">
        <v>12</v>
      </c>
      <c r="D15430" s="3">
        <v>67500</v>
      </c>
    </row>
    <row r="15431" spans="1:4" x14ac:dyDescent="0.3">
      <c r="A15431" t="s">
        <v>24</v>
      </c>
      <c r="B15431" t="s">
        <v>15</v>
      </c>
      <c r="C15431" t="s">
        <v>12</v>
      </c>
      <c r="D15431" s="3">
        <v>100000</v>
      </c>
    </row>
    <row r="15432" spans="1:4" x14ac:dyDescent="0.3">
      <c r="A15432" t="s">
        <v>17</v>
      </c>
      <c r="B15432" t="s">
        <v>15</v>
      </c>
      <c r="C15432" t="s">
        <v>12</v>
      </c>
      <c r="D15432" s="3">
        <v>130000</v>
      </c>
    </row>
    <row r="15433" spans="1:4" x14ac:dyDescent="0.3">
      <c r="A15433" t="s">
        <v>24</v>
      </c>
      <c r="B15433" t="s">
        <v>15</v>
      </c>
      <c r="C15433" t="s">
        <v>12</v>
      </c>
      <c r="D15433" s="3">
        <v>150000</v>
      </c>
    </row>
    <row r="15434" spans="1:4" x14ac:dyDescent="0.3">
      <c r="A15434" t="s">
        <v>24</v>
      </c>
      <c r="B15434" t="s">
        <v>15</v>
      </c>
      <c r="C15434" t="s">
        <v>12</v>
      </c>
      <c r="D15434" s="3">
        <v>87809.8046875</v>
      </c>
    </row>
    <row r="15435" spans="1:4" x14ac:dyDescent="0.3">
      <c r="A15435" t="s">
        <v>24</v>
      </c>
      <c r="B15435" t="s">
        <v>15</v>
      </c>
      <c r="C15435" t="s">
        <v>12</v>
      </c>
      <c r="D15435" s="3">
        <v>155000</v>
      </c>
    </row>
    <row r="15436" spans="1:4" x14ac:dyDescent="0.3">
      <c r="A15436" t="s">
        <v>17</v>
      </c>
      <c r="B15436" t="s">
        <v>15</v>
      </c>
      <c r="C15436" t="s">
        <v>123</v>
      </c>
      <c r="D15436" s="3">
        <v>111175</v>
      </c>
    </row>
    <row r="15437" spans="1:4" x14ac:dyDescent="0.3">
      <c r="A15437" t="s">
        <v>54</v>
      </c>
      <c r="B15437" t="s">
        <v>15</v>
      </c>
      <c r="C15437" t="s">
        <v>12</v>
      </c>
      <c r="D15437" s="3">
        <v>150000</v>
      </c>
    </row>
    <row r="15438" spans="1:4" x14ac:dyDescent="0.3">
      <c r="A15438" t="s">
        <v>54</v>
      </c>
      <c r="B15438" t="s">
        <v>15</v>
      </c>
      <c r="C15438" t="s">
        <v>121</v>
      </c>
      <c r="D15438" s="3">
        <v>97444</v>
      </c>
    </row>
    <row r="15439" spans="1:4" x14ac:dyDescent="0.3">
      <c r="A15439" t="s">
        <v>80</v>
      </c>
      <c r="B15439" t="s">
        <v>15</v>
      </c>
      <c r="C15439" t="s">
        <v>108</v>
      </c>
      <c r="D15439" s="3">
        <v>89100</v>
      </c>
    </row>
    <row r="15440" spans="1:4" x14ac:dyDescent="0.3">
      <c r="A15440" t="s">
        <v>24</v>
      </c>
      <c r="B15440" t="s">
        <v>15</v>
      </c>
      <c r="C15440" t="s">
        <v>12</v>
      </c>
      <c r="D15440" s="3">
        <v>124250</v>
      </c>
    </row>
    <row r="15441" spans="1:4" x14ac:dyDescent="0.3">
      <c r="A15441" t="s">
        <v>63</v>
      </c>
      <c r="B15441" t="s">
        <v>15</v>
      </c>
      <c r="C15441" t="s">
        <v>12</v>
      </c>
      <c r="D15441" s="3">
        <v>124500</v>
      </c>
    </row>
    <row r="15442" spans="1:4" x14ac:dyDescent="0.3">
      <c r="A15442" t="s">
        <v>17</v>
      </c>
      <c r="B15442" t="s">
        <v>15</v>
      </c>
      <c r="C15442" t="s">
        <v>12</v>
      </c>
      <c r="D15442" s="3">
        <v>90000</v>
      </c>
    </row>
    <row r="15443" spans="1:4" x14ac:dyDescent="0.3">
      <c r="A15443" t="s">
        <v>24</v>
      </c>
      <c r="B15443" t="s">
        <v>15</v>
      </c>
      <c r="C15443" t="s">
        <v>81</v>
      </c>
      <c r="D15443" s="3">
        <v>116950</v>
      </c>
    </row>
    <row r="15444" spans="1:4" x14ac:dyDescent="0.3">
      <c r="A15444" t="s">
        <v>29</v>
      </c>
      <c r="B15444" t="s">
        <v>15</v>
      </c>
      <c r="C15444" t="s">
        <v>12</v>
      </c>
      <c r="D15444" s="3">
        <v>111175</v>
      </c>
    </row>
    <row r="15445" spans="1:4" x14ac:dyDescent="0.3">
      <c r="A15445" t="s">
        <v>17</v>
      </c>
      <c r="B15445" t="s">
        <v>15</v>
      </c>
      <c r="C15445" t="s">
        <v>12</v>
      </c>
      <c r="D15445" s="3">
        <v>115000</v>
      </c>
    </row>
    <row r="15446" spans="1:4" x14ac:dyDescent="0.3">
      <c r="A15446" t="s">
        <v>24</v>
      </c>
      <c r="B15446" t="s">
        <v>15</v>
      </c>
      <c r="C15446" t="s">
        <v>12</v>
      </c>
      <c r="D15446" s="3">
        <v>150000</v>
      </c>
    </row>
    <row r="15447" spans="1:4" x14ac:dyDescent="0.3">
      <c r="A15447" t="s">
        <v>17</v>
      </c>
      <c r="B15447" t="s">
        <v>15</v>
      </c>
      <c r="C15447" t="s">
        <v>12</v>
      </c>
      <c r="D15447" s="3">
        <v>89000</v>
      </c>
    </row>
    <row r="15448" spans="1:4" x14ac:dyDescent="0.3">
      <c r="A15448" t="s">
        <v>17</v>
      </c>
      <c r="B15448" t="s">
        <v>15</v>
      </c>
      <c r="C15448" t="s">
        <v>99</v>
      </c>
      <c r="D15448" s="3">
        <v>99150</v>
      </c>
    </row>
    <row r="15449" spans="1:4" x14ac:dyDescent="0.3">
      <c r="A15449" t="s">
        <v>17</v>
      </c>
      <c r="B15449" t="s">
        <v>15</v>
      </c>
      <c r="C15449" t="s">
        <v>12</v>
      </c>
      <c r="D15449" s="3">
        <v>51586</v>
      </c>
    </row>
    <row r="15450" spans="1:4" x14ac:dyDescent="0.3">
      <c r="A15450" t="s">
        <v>24</v>
      </c>
      <c r="B15450" t="s">
        <v>15</v>
      </c>
      <c r="C15450" t="s">
        <v>12</v>
      </c>
      <c r="D15450" s="3">
        <v>148000</v>
      </c>
    </row>
    <row r="15451" spans="1:4" x14ac:dyDescent="0.3">
      <c r="A15451" t="s">
        <v>54</v>
      </c>
      <c r="B15451" t="s">
        <v>15</v>
      </c>
      <c r="C15451" t="s">
        <v>12</v>
      </c>
      <c r="D15451" s="3">
        <v>190000</v>
      </c>
    </row>
    <row r="15452" spans="1:4" x14ac:dyDescent="0.3">
      <c r="A15452" t="s">
        <v>17</v>
      </c>
      <c r="B15452" t="s">
        <v>15</v>
      </c>
      <c r="C15452" t="s">
        <v>12</v>
      </c>
      <c r="D15452" s="3">
        <v>114184</v>
      </c>
    </row>
    <row r="15453" spans="1:4" x14ac:dyDescent="0.3">
      <c r="A15453" t="s">
        <v>41</v>
      </c>
      <c r="B15453" t="s">
        <v>15</v>
      </c>
      <c r="C15453" t="s">
        <v>12</v>
      </c>
      <c r="D15453" s="3">
        <v>115000</v>
      </c>
    </row>
    <row r="15454" spans="1:4" x14ac:dyDescent="0.3">
      <c r="A15454" t="s">
        <v>17</v>
      </c>
      <c r="B15454" t="s">
        <v>15</v>
      </c>
      <c r="C15454" t="s">
        <v>12</v>
      </c>
      <c r="D15454" s="3">
        <v>94000</v>
      </c>
    </row>
    <row r="15455" spans="1:4" x14ac:dyDescent="0.3">
      <c r="A15455" t="s">
        <v>41</v>
      </c>
      <c r="B15455" t="s">
        <v>15</v>
      </c>
      <c r="C15455" t="s">
        <v>107</v>
      </c>
      <c r="D15455" s="3">
        <v>157500</v>
      </c>
    </row>
    <row r="15456" spans="1:4" x14ac:dyDescent="0.3">
      <c r="A15456" t="s">
        <v>54</v>
      </c>
      <c r="B15456" t="s">
        <v>15</v>
      </c>
      <c r="C15456" t="s">
        <v>12</v>
      </c>
      <c r="D15456" s="3">
        <v>90000</v>
      </c>
    </row>
    <row r="15457" spans="1:4" x14ac:dyDescent="0.3">
      <c r="A15457" t="s">
        <v>41</v>
      </c>
      <c r="B15457" t="s">
        <v>15</v>
      </c>
      <c r="C15457" t="s">
        <v>12</v>
      </c>
      <c r="D15457" s="3">
        <v>150000</v>
      </c>
    </row>
    <row r="15458" spans="1:4" x14ac:dyDescent="0.3">
      <c r="A15458" t="s">
        <v>41</v>
      </c>
      <c r="B15458" t="s">
        <v>15</v>
      </c>
      <c r="C15458" t="s">
        <v>12</v>
      </c>
      <c r="D15458" s="3">
        <v>187500</v>
      </c>
    </row>
    <row r="15459" spans="1:4" x14ac:dyDescent="0.3">
      <c r="A15459" t="s">
        <v>24</v>
      </c>
      <c r="B15459" t="s">
        <v>15</v>
      </c>
      <c r="C15459" t="s">
        <v>50</v>
      </c>
      <c r="D15459" s="3">
        <v>157500</v>
      </c>
    </row>
    <row r="15460" spans="1:4" x14ac:dyDescent="0.3">
      <c r="A15460" t="s">
        <v>10</v>
      </c>
      <c r="B15460" t="s">
        <v>15</v>
      </c>
      <c r="C15460" t="s">
        <v>12</v>
      </c>
      <c r="D15460" s="3">
        <v>99150</v>
      </c>
    </row>
    <row r="15461" spans="1:4" x14ac:dyDescent="0.3">
      <c r="A15461" t="s">
        <v>10</v>
      </c>
      <c r="B15461" t="s">
        <v>15</v>
      </c>
      <c r="C15461" t="s">
        <v>94</v>
      </c>
      <c r="D15461" s="3">
        <v>147500</v>
      </c>
    </row>
    <row r="15462" spans="1:4" x14ac:dyDescent="0.3">
      <c r="A15462" t="s">
        <v>17</v>
      </c>
      <c r="B15462" t="s">
        <v>15</v>
      </c>
      <c r="C15462" t="s">
        <v>12</v>
      </c>
      <c r="D15462" s="3">
        <v>181177.5</v>
      </c>
    </row>
    <row r="15463" spans="1:4" x14ac:dyDescent="0.3">
      <c r="A15463" t="s">
        <v>24</v>
      </c>
      <c r="B15463" t="s">
        <v>15</v>
      </c>
      <c r="C15463" t="s">
        <v>12</v>
      </c>
      <c r="D15463" s="3">
        <v>158857.5</v>
      </c>
    </row>
    <row r="15464" spans="1:4" x14ac:dyDescent="0.3">
      <c r="A15464" t="s">
        <v>54</v>
      </c>
      <c r="B15464" t="s">
        <v>15</v>
      </c>
      <c r="C15464" t="s">
        <v>12</v>
      </c>
      <c r="D15464" s="3">
        <v>90000</v>
      </c>
    </row>
    <row r="15465" spans="1:4" x14ac:dyDescent="0.3">
      <c r="A15465" t="s">
        <v>41</v>
      </c>
      <c r="B15465" t="s">
        <v>15</v>
      </c>
      <c r="C15465" t="s">
        <v>12</v>
      </c>
      <c r="D15465" s="3">
        <v>142500</v>
      </c>
    </row>
    <row r="15466" spans="1:4" x14ac:dyDescent="0.3">
      <c r="A15466" t="s">
        <v>17</v>
      </c>
      <c r="B15466" t="s">
        <v>15</v>
      </c>
      <c r="C15466" t="s">
        <v>31</v>
      </c>
      <c r="D15466" s="3">
        <v>82430</v>
      </c>
    </row>
    <row r="15467" spans="1:4" x14ac:dyDescent="0.3">
      <c r="A15467" t="s">
        <v>63</v>
      </c>
      <c r="B15467" t="s">
        <v>15</v>
      </c>
      <c r="C15467" t="s">
        <v>12</v>
      </c>
      <c r="D15467" s="3">
        <v>90000</v>
      </c>
    </row>
    <row r="15468" spans="1:4" x14ac:dyDescent="0.3">
      <c r="A15468" t="s">
        <v>24</v>
      </c>
      <c r="B15468" t="s">
        <v>15</v>
      </c>
      <c r="C15468" t="s">
        <v>12</v>
      </c>
      <c r="D15468" s="3">
        <v>164000</v>
      </c>
    </row>
    <row r="15469" spans="1:4" x14ac:dyDescent="0.3">
      <c r="A15469" t="s">
        <v>24</v>
      </c>
      <c r="B15469" t="s">
        <v>15</v>
      </c>
      <c r="C15469" t="s">
        <v>81</v>
      </c>
      <c r="D15469" s="3">
        <v>99150</v>
      </c>
    </row>
    <row r="15470" spans="1:4" x14ac:dyDescent="0.3">
      <c r="A15470" t="s">
        <v>29</v>
      </c>
      <c r="B15470" t="s">
        <v>15</v>
      </c>
      <c r="C15470" t="s">
        <v>12</v>
      </c>
      <c r="D15470" s="3">
        <v>90000</v>
      </c>
    </row>
    <row r="15471" spans="1:4" x14ac:dyDescent="0.3">
      <c r="A15471" t="s">
        <v>24</v>
      </c>
      <c r="B15471" t="s">
        <v>15</v>
      </c>
      <c r="C15471" t="s">
        <v>12</v>
      </c>
      <c r="D15471" s="3">
        <v>200000</v>
      </c>
    </row>
    <row r="15472" spans="1:4" x14ac:dyDescent="0.3">
      <c r="A15472" t="s">
        <v>24</v>
      </c>
      <c r="B15472" t="s">
        <v>15</v>
      </c>
      <c r="C15472" t="s">
        <v>12</v>
      </c>
      <c r="D15472" s="3">
        <v>115000</v>
      </c>
    </row>
    <row r="15473" spans="1:4" x14ac:dyDescent="0.3">
      <c r="A15473" t="s">
        <v>78</v>
      </c>
      <c r="B15473" t="s">
        <v>15</v>
      </c>
      <c r="C15473" t="s">
        <v>56</v>
      </c>
      <c r="D15473" s="3">
        <v>56700</v>
      </c>
    </row>
    <row r="15474" spans="1:4" x14ac:dyDescent="0.3">
      <c r="A15474" t="s">
        <v>41</v>
      </c>
      <c r="B15474" t="s">
        <v>15</v>
      </c>
      <c r="C15474" t="s">
        <v>12</v>
      </c>
      <c r="D15474" s="3">
        <v>160000</v>
      </c>
    </row>
    <row r="15475" spans="1:4" x14ac:dyDescent="0.3">
      <c r="A15475" t="s">
        <v>17</v>
      </c>
      <c r="B15475" t="s">
        <v>15</v>
      </c>
      <c r="C15475" t="s">
        <v>56</v>
      </c>
      <c r="D15475" s="3">
        <v>111175</v>
      </c>
    </row>
    <row r="15476" spans="1:4" x14ac:dyDescent="0.3">
      <c r="A15476" t="s">
        <v>24</v>
      </c>
      <c r="B15476" t="s">
        <v>15</v>
      </c>
      <c r="C15476" t="s">
        <v>12</v>
      </c>
      <c r="D15476" s="3">
        <v>155000</v>
      </c>
    </row>
    <row r="15477" spans="1:4" x14ac:dyDescent="0.3">
      <c r="A15477" t="s">
        <v>17</v>
      </c>
      <c r="B15477" t="s">
        <v>15</v>
      </c>
      <c r="C15477" t="s">
        <v>103</v>
      </c>
      <c r="D15477" s="3">
        <v>111175</v>
      </c>
    </row>
    <row r="15478" spans="1:4" x14ac:dyDescent="0.3">
      <c r="A15478" t="s">
        <v>24</v>
      </c>
      <c r="B15478" t="s">
        <v>15</v>
      </c>
      <c r="C15478" t="s">
        <v>12</v>
      </c>
      <c r="D15478" s="3">
        <v>113269.5</v>
      </c>
    </row>
    <row r="15479" spans="1:4" x14ac:dyDescent="0.3">
      <c r="A15479" t="s">
        <v>24</v>
      </c>
      <c r="B15479" t="s">
        <v>15</v>
      </c>
      <c r="C15479" t="s">
        <v>12</v>
      </c>
      <c r="D15479" s="3">
        <v>121873</v>
      </c>
    </row>
    <row r="15480" spans="1:4" x14ac:dyDescent="0.3">
      <c r="A15480" t="s">
        <v>17</v>
      </c>
      <c r="B15480" t="s">
        <v>15</v>
      </c>
      <c r="C15480" t="s">
        <v>12</v>
      </c>
      <c r="D15480" s="3">
        <v>82500</v>
      </c>
    </row>
    <row r="15481" spans="1:4" x14ac:dyDescent="0.3">
      <c r="A15481" t="s">
        <v>17</v>
      </c>
      <c r="B15481" t="s">
        <v>15</v>
      </c>
      <c r="C15481" t="s">
        <v>12</v>
      </c>
      <c r="D15481" s="3">
        <v>156500</v>
      </c>
    </row>
    <row r="15482" spans="1:4" x14ac:dyDescent="0.3">
      <c r="A15482" t="s">
        <v>17</v>
      </c>
      <c r="B15482" t="s">
        <v>15</v>
      </c>
      <c r="C15482" t="s">
        <v>12</v>
      </c>
      <c r="D15482" s="3">
        <v>90000</v>
      </c>
    </row>
    <row r="15483" spans="1:4" x14ac:dyDescent="0.3">
      <c r="A15483" t="s">
        <v>24</v>
      </c>
      <c r="B15483" t="s">
        <v>15</v>
      </c>
      <c r="C15483" t="s">
        <v>12</v>
      </c>
      <c r="D15483" s="3">
        <v>80025</v>
      </c>
    </row>
    <row r="15484" spans="1:4" x14ac:dyDescent="0.3">
      <c r="A15484" t="s">
        <v>17</v>
      </c>
      <c r="B15484" t="s">
        <v>15</v>
      </c>
      <c r="C15484" t="s">
        <v>12</v>
      </c>
      <c r="D15484" s="3">
        <v>65000</v>
      </c>
    </row>
    <row r="15485" spans="1:4" x14ac:dyDescent="0.3">
      <c r="A15485" t="s">
        <v>24</v>
      </c>
      <c r="B15485" t="s">
        <v>15</v>
      </c>
      <c r="C15485" t="s">
        <v>12</v>
      </c>
      <c r="D15485" s="3">
        <v>127500</v>
      </c>
    </row>
    <row r="15486" spans="1:4" x14ac:dyDescent="0.3">
      <c r="A15486" t="s">
        <v>54</v>
      </c>
      <c r="B15486" t="s">
        <v>15</v>
      </c>
      <c r="C15486" t="s">
        <v>81</v>
      </c>
      <c r="D15486" s="3">
        <v>133500</v>
      </c>
    </row>
    <row r="15487" spans="1:4" x14ac:dyDescent="0.3">
      <c r="A15487" t="s">
        <v>24</v>
      </c>
      <c r="B15487" t="s">
        <v>15</v>
      </c>
      <c r="C15487" t="s">
        <v>12</v>
      </c>
      <c r="D15487" s="3">
        <v>175500</v>
      </c>
    </row>
    <row r="15488" spans="1:4" x14ac:dyDescent="0.3">
      <c r="A15488" t="s">
        <v>24</v>
      </c>
      <c r="B15488" t="s">
        <v>15</v>
      </c>
      <c r="C15488" t="s">
        <v>12</v>
      </c>
      <c r="D15488" s="3">
        <v>250000</v>
      </c>
    </row>
    <row r="15489" spans="1:4" x14ac:dyDescent="0.3">
      <c r="A15489" t="s">
        <v>80</v>
      </c>
      <c r="B15489" t="s">
        <v>15</v>
      </c>
      <c r="C15489" t="s">
        <v>130</v>
      </c>
      <c r="D15489" s="3">
        <v>28000</v>
      </c>
    </row>
    <row r="15490" spans="1:4" x14ac:dyDescent="0.3">
      <c r="A15490" t="s">
        <v>24</v>
      </c>
      <c r="B15490" t="s">
        <v>15</v>
      </c>
      <c r="C15490" t="s">
        <v>12</v>
      </c>
      <c r="D15490" s="3">
        <v>62500</v>
      </c>
    </row>
    <row r="15491" spans="1:4" x14ac:dyDescent="0.3">
      <c r="A15491" t="s">
        <v>29</v>
      </c>
      <c r="B15491" t="s">
        <v>15</v>
      </c>
      <c r="C15491" t="s">
        <v>12</v>
      </c>
      <c r="D15491" s="3">
        <v>150000</v>
      </c>
    </row>
    <row r="15492" spans="1:4" x14ac:dyDescent="0.3">
      <c r="A15492" t="s">
        <v>24</v>
      </c>
      <c r="B15492" t="s">
        <v>15</v>
      </c>
      <c r="C15492" t="s">
        <v>12</v>
      </c>
      <c r="D15492" s="3">
        <v>160831</v>
      </c>
    </row>
    <row r="15493" spans="1:4" x14ac:dyDescent="0.3">
      <c r="A15493" t="s">
        <v>17</v>
      </c>
      <c r="B15493" t="s">
        <v>15</v>
      </c>
      <c r="C15493" t="s">
        <v>12</v>
      </c>
      <c r="D15493" s="3">
        <v>92500</v>
      </c>
    </row>
    <row r="15494" spans="1:4" x14ac:dyDescent="0.3">
      <c r="A15494" t="s">
        <v>24</v>
      </c>
      <c r="B15494" t="s">
        <v>15</v>
      </c>
      <c r="C15494" t="s">
        <v>79</v>
      </c>
      <c r="D15494" s="3">
        <v>72900</v>
      </c>
    </row>
    <row r="15495" spans="1:4" x14ac:dyDescent="0.3">
      <c r="A15495" t="s">
        <v>24</v>
      </c>
      <c r="B15495" t="s">
        <v>15</v>
      </c>
      <c r="C15495" t="s">
        <v>12</v>
      </c>
      <c r="D15495" s="3">
        <v>115000</v>
      </c>
    </row>
    <row r="15496" spans="1:4" x14ac:dyDescent="0.3">
      <c r="A15496" t="s">
        <v>78</v>
      </c>
      <c r="B15496" t="s">
        <v>15</v>
      </c>
      <c r="C15496" t="s">
        <v>12</v>
      </c>
      <c r="D15496" s="3">
        <v>194500</v>
      </c>
    </row>
    <row r="15497" spans="1:4" x14ac:dyDescent="0.3">
      <c r="A15497" t="s">
        <v>41</v>
      </c>
      <c r="B15497" t="s">
        <v>15</v>
      </c>
      <c r="C15497" t="s">
        <v>31</v>
      </c>
      <c r="D15497" s="3">
        <v>137500</v>
      </c>
    </row>
    <row r="15498" spans="1:4" x14ac:dyDescent="0.3">
      <c r="A15498" t="s">
        <v>54</v>
      </c>
      <c r="B15498" t="s">
        <v>15</v>
      </c>
      <c r="C15498" t="s">
        <v>31</v>
      </c>
      <c r="D15498" s="3">
        <v>112500</v>
      </c>
    </row>
    <row r="15499" spans="1:4" x14ac:dyDescent="0.3">
      <c r="A15499" t="s">
        <v>54</v>
      </c>
      <c r="B15499" t="s">
        <v>15</v>
      </c>
      <c r="C15499" t="s">
        <v>12</v>
      </c>
      <c r="D15499" s="3">
        <v>120000</v>
      </c>
    </row>
    <row r="15500" spans="1:4" x14ac:dyDescent="0.3">
      <c r="A15500" t="s">
        <v>63</v>
      </c>
      <c r="B15500" t="s">
        <v>15</v>
      </c>
      <c r="C15500" t="s">
        <v>108</v>
      </c>
      <c r="D15500" s="3">
        <v>85000</v>
      </c>
    </row>
    <row r="15501" spans="1:4" x14ac:dyDescent="0.3">
      <c r="A15501" t="s">
        <v>17</v>
      </c>
      <c r="B15501" t="s">
        <v>15</v>
      </c>
      <c r="C15501" t="s">
        <v>79</v>
      </c>
      <c r="D15501" s="3">
        <v>51014</v>
      </c>
    </row>
    <row r="15502" spans="1:4" x14ac:dyDescent="0.3">
      <c r="A15502" t="s">
        <v>24</v>
      </c>
      <c r="B15502" t="s">
        <v>15</v>
      </c>
      <c r="C15502" t="s">
        <v>12</v>
      </c>
      <c r="D15502" s="3">
        <v>150500</v>
      </c>
    </row>
    <row r="15503" spans="1:4" x14ac:dyDescent="0.3">
      <c r="A15503" t="s">
        <v>17</v>
      </c>
      <c r="B15503" t="s">
        <v>15</v>
      </c>
      <c r="C15503" t="s">
        <v>12</v>
      </c>
      <c r="D15503" s="3">
        <v>78325</v>
      </c>
    </row>
    <row r="15504" spans="1:4" x14ac:dyDescent="0.3">
      <c r="A15504" t="s">
        <v>24</v>
      </c>
      <c r="B15504" t="s">
        <v>15</v>
      </c>
      <c r="C15504" t="s">
        <v>12</v>
      </c>
      <c r="D15504" s="3">
        <v>92470</v>
      </c>
    </row>
    <row r="15505" spans="1:4" x14ac:dyDescent="0.3">
      <c r="A15505" t="s">
        <v>29</v>
      </c>
      <c r="B15505" t="s">
        <v>15</v>
      </c>
      <c r="C15505" t="s">
        <v>12</v>
      </c>
      <c r="D15505" s="3">
        <v>85000</v>
      </c>
    </row>
    <row r="15506" spans="1:4" x14ac:dyDescent="0.3">
      <c r="A15506" t="s">
        <v>17</v>
      </c>
      <c r="B15506" t="s">
        <v>15</v>
      </c>
      <c r="C15506" t="s">
        <v>12</v>
      </c>
      <c r="D15506" s="3">
        <v>84150</v>
      </c>
    </row>
    <row r="15507" spans="1:4" x14ac:dyDescent="0.3">
      <c r="A15507" t="s">
        <v>29</v>
      </c>
      <c r="B15507" t="s">
        <v>15</v>
      </c>
      <c r="C15507" t="s">
        <v>12</v>
      </c>
      <c r="D15507" s="3">
        <v>129480</v>
      </c>
    </row>
    <row r="15508" spans="1:4" x14ac:dyDescent="0.3">
      <c r="A15508" t="s">
        <v>17</v>
      </c>
      <c r="B15508" t="s">
        <v>15</v>
      </c>
      <c r="C15508" t="s">
        <v>94</v>
      </c>
      <c r="D15508" s="3">
        <v>100500</v>
      </c>
    </row>
    <row r="15509" spans="1:4" x14ac:dyDescent="0.3">
      <c r="A15509" t="s">
        <v>17</v>
      </c>
      <c r="B15509" t="s">
        <v>15</v>
      </c>
      <c r="C15509" t="s">
        <v>94</v>
      </c>
      <c r="D15509" s="3">
        <v>132500</v>
      </c>
    </row>
    <row r="15510" spans="1:4" x14ac:dyDescent="0.3">
      <c r="A15510" t="s">
        <v>54</v>
      </c>
      <c r="B15510" t="s">
        <v>15</v>
      </c>
      <c r="C15510" t="s">
        <v>12</v>
      </c>
      <c r="D15510" s="3">
        <v>140000</v>
      </c>
    </row>
    <row r="15511" spans="1:4" x14ac:dyDescent="0.3">
      <c r="A15511" t="s">
        <v>24</v>
      </c>
      <c r="B15511" t="s">
        <v>15</v>
      </c>
      <c r="C15511" t="s">
        <v>12</v>
      </c>
      <c r="D15511" s="3">
        <v>150500</v>
      </c>
    </row>
    <row r="15512" spans="1:4" x14ac:dyDescent="0.3">
      <c r="A15512" t="s">
        <v>17</v>
      </c>
      <c r="B15512" t="s">
        <v>126</v>
      </c>
      <c r="C15512" t="s">
        <v>12</v>
      </c>
      <c r="D15512" s="3">
        <v>50000</v>
      </c>
    </row>
    <row r="15513" spans="1:4" x14ac:dyDescent="0.3">
      <c r="A15513" t="s">
        <v>24</v>
      </c>
      <c r="B15513" t="s">
        <v>15</v>
      </c>
      <c r="C15513" t="s">
        <v>152</v>
      </c>
      <c r="D15513" s="3">
        <v>70000</v>
      </c>
    </row>
    <row r="15514" spans="1:4" x14ac:dyDescent="0.3">
      <c r="A15514" t="s">
        <v>24</v>
      </c>
      <c r="B15514" t="s">
        <v>15</v>
      </c>
      <c r="C15514" t="s">
        <v>12</v>
      </c>
      <c r="D15514" s="3">
        <v>87500</v>
      </c>
    </row>
    <row r="15515" spans="1:4" x14ac:dyDescent="0.3">
      <c r="A15515" t="s">
        <v>24</v>
      </c>
      <c r="B15515" t="s">
        <v>15</v>
      </c>
      <c r="C15515" t="s">
        <v>12</v>
      </c>
      <c r="D15515" s="3">
        <v>83200</v>
      </c>
    </row>
    <row r="15516" spans="1:4" x14ac:dyDescent="0.3">
      <c r="A15516" t="s">
        <v>41</v>
      </c>
      <c r="B15516" t="s">
        <v>15</v>
      </c>
      <c r="C15516" t="s">
        <v>31</v>
      </c>
      <c r="D15516" s="3">
        <v>175000</v>
      </c>
    </row>
    <row r="15517" spans="1:4" x14ac:dyDescent="0.3">
      <c r="A15517" t="s">
        <v>24</v>
      </c>
      <c r="B15517" t="s">
        <v>15</v>
      </c>
      <c r="C15517" t="s">
        <v>31</v>
      </c>
      <c r="D15517" s="3">
        <v>155000</v>
      </c>
    </row>
    <row r="15518" spans="1:4" x14ac:dyDescent="0.3">
      <c r="A15518" t="s">
        <v>17</v>
      </c>
      <c r="B15518" t="s">
        <v>15</v>
      </c>
      <c r="C15518" t="s">
        <v>12</v>
      </c>
      <c r="D15518" s="3">
        <v>87500</v>
      </c>
    </row>
    <row r="15519" spans="1:4" x14ac:dyDescent="0.3">
      <c r="A15519" t="s">
        <v>41</v>
      </c>
      <c r="B15519" t="s">
        <v>15</v>
      </c>
      <c r="C15519" t="s">
        <v>31</v>
      </c>
      <c r="D15519" s="3">
        <v>190000</v>
      </c>
    </row>
    <row r="15520" spans="1:4" x14ac:dyDescent="0.3">
      <c r="A15520" t="s">
        <v>54</v>
      </c>
      <c r="B15520" t="s">
        <v>15</v>
      </c>
      <c r="C15520" t="s">
        <v>31</v>
      </c>
      <c r="D15520" s="3">
        <v>162500</v>
      </c>
    </row>
    <row r="15521" spans="1:4" x14ac:dyDescent="0.3">
      <c r="A15521" t="s">
        <v>10</v>
      </c>
      <c r="B15521" t="s">
        <v>15</v>
      </c>
      <c r="C15521" t="s">
        <v>84</v>
      </c>
      <c r="D15521" s="3">
        <v>147500</v>
      </c>
    </row>
    <row r="15522" spans="1:4" x14ac:dyDescent="0.3">
      <c r="A15522" t="s">
        <v>17</v>
      </c>
      <c r="B15522" t="s">
        <v>15</v>
      </c>
      <c r="C15522" t="s">
        <v>94</v>
      </c>
      <c r="D15522" s="3">
        <v>51014</v>
      </c>
    </row>
    <row r="15523" spans="1:4" x14ac:dyDescent="0.3">
      <c r="A15523" t="s">
        <v>54</v>
      </c>
      <c r="B15523" t="s">
        <v>15</v>
      </c>
      <c r="C15523" t="s">
        <v>84</v>
      </c>
      <c r="D15523" s="3">
        <v>96773</v>
      </c>
    </row>
    <row r="15524" spans="1:4" x14ac:dyDescent="0.3">
      <c r="A15524" t="s">
        <v>78</v>
      </c>
      <c r="B15524" t="s">
        <v>15</v>
      </c>
      <c r="C15524" t="s">
        <v>84</v>
      </c>
      <c r="D15524" s="3">
        <v>155183.5</v>
      </c>
    </row>
    <row r="15525" spans="1:4" x14ac:dyDescent="0.3">
      <c r="A15525" t="s">
        <v>54</v>
      </c>
      <c r="B15525" t="s">
        <v>15</v>
      </c>
      <c r="C15525" t="s">
        <v>99</v>
      </c>
      <c r="D15525" s="3">
        <v>85000</v>
      </c>
    </row>
    <row r="15526" spans="1:4" x14ac:dyDescent="0.3">
      <c r="A15526" t="s">
        <v>24</v>
      </c>
      <c r="B15526" t="s">
        <v>15</v>
      </c>
      <c r="C15526" t="s">
        <v>12</v>
      </c>
      <c r="D15526" s="3">
        <v>161250</v>
      </c>
    </row>
    <row r="15527" spans="1:4" x14ac:dyDescent="0.3">
      <c r="A15527" t="s">
        <v>10</v>
      </c>
      <c r="B15527" t="s">
        <v>15</v>
      </c>
      <c r="C15527" t="s">
        <v>99</v>
      </c>
      <c r="D15527" s="3">
        <v>125000</v>
      </c>
    </row>
    <row r="15528" spans="1:4" x14ac:dyDescent="0.3">
      <c r="A15528" t="s">
        <v>24</v>
      </c>
      <c r="B15528" t="s">
        <v>15</v>
      </c>
      <c r="C15528" t="s">
        <v>12</v>
      </c>
      <c r="D15528" s="3">
        <v>120000</v>
      </c>
    </row>
    <row r="15529" spans="1:4" x14ac:dyDescent="0.3">
      <c r="A15529" t="s">
        <v>29</v>
      </c>
      <c r="B15529" t="s">
        <v>15</v>
      </c>
      <c r="C15529" t="s">
        <v>112</v>
      </c>
      <c r="D15529" s="3">
        <v>49566.5</v>
      </c>
    </row>
    <row r="15530" spans="1:4" x14ac:dyDescent="0.3">
      <c r="A15530" t="s">
        <v>24</v>
      </c>
      <c r="B15530" t="s">
        <v>22</v>
      </c>
      <c r="C15530" t="s">
        <v>12</v>
      </c>
      <c r="D15530" s="3">
        <v>129500</v>
      </c>
    </row>
    <row r="15531" spans="1:4" x14ac:dyDescent="0.3">
      <c r="A15531" t="s">
        <v>78</v>
      </c>
      <c r="B15531" t="s">
        <v>15</v>
      </c>
      <c r="C15531" t="s">
        <v>12</v>
      </c>
      <c r="D15531" s="3">
        <v>206997</v>
      </c>
    </row>
    <row r="15532" spans="1:4" x14ac:dyDescent="0.3">
      <c r="A15532" t="s">
        <v>41</v>
      </c>
      <c r="B15532" t="s">
        <v>15</v>
      </c>
      <c r="C15532" t="s">
        <v>12</v>
      </c>
      <c r="D15532" s="3">
        <v>125000</v>
      </c>
    </row>
    <row r="15533" spans="1:4" x14ac:dyDescent="0.3">
      <c r="A15533" t="s">
        <v>17</v>
      </c>
      <c r="B15533" t="s">
        <v>15</v>
      </c>
      <c r="C15533" t="s">
        <v>12</v>
      </c>
      <c r="D15533" s="3">
        <v>72000</v>
      </c>
    </row>
    <row r="15534" spans="1:4" x14ac:dyDescent="0.3">
      <c r="A15534" t="s">
        <v>54</v>
      </c>
      <c r="B15534" t="s">
        <v>15</v>
      </c>
      <c r="C15534" t="s">
        <v>99</v>
      </c>
      <c r="D15534" s="3">
        <v>90000</v>
      </c>
    </row>
    <row r="15535" spans="1:4" x14ac:dyDescent="0.3">
      <c r="A15535" t="s">
        <v>54</v>
      </c>
      <c r="B15535" t="s">
        <v>15</v>
      </c>
      <c r="C15535" t="s">
        <v>107</v>
      </c>
      <c r="D15535" s="3">
        <v>115000</v>
      </c>
    </row>
    <row r="15536" spans="1:4" x14ac:dyDescent="0.3">
      <c r="A15536" t="s">
        <v>24</v>
      </c>
      <c r="B15536" t="s">
        <v>15</v>
      </c>
      <c r="C15536" t="s">
        <v>12</v>
      </c>
      <c r="D15536" s="3">
        <v>120000</v>
      </c>
    </row>
    <row r="15537" spans="1:4" x14ac:dyDescent="0.3">
      <c r="A15537" t="s">
        <v>17</v>
      </c>
      <c r="B15537" t="s">
        <v>15</v>
      </c>
      <c r="C15537" t="s">
        <v>12</v>
      </c>
      <c r="D15537" s="3">
        <v>102500</v>
      </c>
    </row>
    <row r="15538" spans="1:4" x14ac:dyDescent="0.3">
      <c r="A15538" t="s">
        <v>17</v>
      </c>
      <c r="B15538" t="s">
        <v>15</v>
      </c>
      <c r="C15538" t="s">
        <v>12</v>
      </c>
      <c r="D15538" s="3">
        <v>96000</v>
      </c>
    </row>
    <row r="15539" spans="1:4" x14ac:dyDescent="0.3">
      <c r="A15539" t="s">
        <v>41</v>
      </c>
      <c r="B15539" t="s">
        <v>15</v>
      </c>
      <c r="C15539" t="s">
        <v>31</v>
      </c>
      <c r="D15539" s="3">
        <v>125250</v>
      </c>
    </row>
    <row r="15540" spans="1:4" x14ac:dyDescent="0.3">
      <c r="A15540" t="s">
        <v>17</v>
      </c>
      <c r="B15540" t="s">
        <v>15</v>
      </c>
      <c r="C15540" t="s">
        <v>12</v>
      </c>
      <c r="D15540" s="3">
        <v>99150</v>
      </c>
    </row>
    <row r="15541" spans="1:4" x14ac:dyDescent="0.3">
      <c r="A15541" t="s">
        <v>17</v>
      </c>
      <c r="B15541" t="s">
        <v>15</v>
      </c>
      <c r="C15541" t="s">
        <v>12</v>
      </c>
      <c r="D15541" s="3">
        <v>81500</v>
      </c>
    </row>
    <row r="15542" spans="1:4" x14ac:dyDescent="0.3">
      <c r="A15542" t="s">
        <v>17</v>
      </c>
      <c r="B15542" t="s">
        <v>15</v>
      </c>
      <c r="C15542" t="s">
        <v>12</v>
      </c>
      <c r="D15542" s="3">
        <v>111175</v>
      </c>
    </row>
    <row r="15543" spans="1:4" x14ac:dyDescent="0.3">
      <c r="A15543" t="s">
        <v>41</v>
      </c>
      <c r="B15543" t="s">
        <v>15</v>
      </c>
      <c r="C15543" t="s">
        <v>12</v>
      </c>
      <c r="D15543" s="3">
        <v>98400</v>
      </c>
    </row>
    <row r="15544" spans="1:4" x14ac:dyDescent="0.3">
      <c r="A15544" t="s">
        <v>24</v>
      </c>
      <c r="B15544" t="s">
        <v>15</v>
      </c>
      <c r="C15544" t="s">
        <v>12</v>
      </c>
      <c r="D15544" s="3">
        <v>112104.5</v>
      </c>
    </row>
    <row r="15545" spans="1:4" x14ac:dyDescent="0.3">
      <c r="A15545" t="s">
        <v>24</v>
      </c>
      <c r="B15545" t="s">
        <v>15</v>
      </c>
      <c r="C15545" t="s">
        <v>12</v>
      </c>
      <c r="D15545" s="3">
        <v>171000</v>
      </c>
    </row>
    <row r="15546" spans="1:4" x14ac:dyDescent="0.3">
      <c r="A15546" t="s">
        <v>54</v>
      </c>
      <c r="B15546" t="s">
        <v>15</v>
      </c>
      <c r="C15546" t="s">
        <v>12</v>
      </c>
      <c r="D15546" s="3">
        <v>172500</v>
      </c>
    </row>
    <row r="15547" spans="1:4" x14ac:dyDescent="0.3">
      <c r="A15547" t="s">
        <v>41</v>
      </c>
      <c r="B15547" t="s">
        <v>15</v>
      </c>
      <c r="C15547" t="s">
        <v>12</v>
      </c>
      <c r="D15547" s="3">
        <v>137500</v>
      </c>
    </row>
    <row r="15548" spans="1:4" x14ac:dyDescent="0.3">
      <c r="A15548" t="s">
        <v>17</v>
      </c>
      <c r="B15548" t="s">
        <v>15</v>
      </c>
      <c r="C15548" t="s">
        <v>12</v>
      </c>
      <c r="D15548" s="3">
        <v>125000</v>
      </c>
    </row>
    <row r="15549" spans="1:4" x14ac:dyDescent="0.3">
      <c r="A15549" t="s">
        <v>54</v>
      </c>
      <c r="B15549" t="s">
        <v>15</v>
      </c>
      <c r="C15549" t="s">
        <v>81</v>
      </c>
      <c r="D15549" s="3">
        <v>147500</v>
      </c>
    </row>
    <row r="15550" spans="1:4" x14ac:dyDescent="0.3">
      <c r="A15550" t="s">
        <v>10</v>
      </c>
      <c r="B15550" t="s">
        <v>15</v>
      </c>
      <c r="C15550" t="s">
        <v>31</v>
      </c>
      <c r="D15550" s="3">
        <v>147500</v>
      </c>
    </row>
    <row r="15551" spans="1:4" x14ac:dyDescent="0.3">
      <c r="A15551" t="s">
        <v>63</v>
      </c>
      <c r="B15551" t="s">
        <v>15</v>
      </c>
      <c r="C15551" t="s">
        <v>12</v>
      </c>
      <c r="D15551" s="3">
        <v>99800</v>
      </c>
    </row>
    <row r="15552" spans="1:4" x14ac:dyDescent="0.3">
      <c r="A15552" t="s">
        <v>17</v>
      </c>
      <c r="B15552" t="s">
        <v>15</v>
      </c>
      <c r="C15552" t="s">
        <v>84</v>
      </c>
      <c r="D15552" s="3">
        <v>71600</v>
      </c>
    </row>
    <row r="15553" spans="1:4" x14ac:dyDescent="0.3">
      <c r="A15553" t="s">
        <v>17</v>
      </c>
      <c r="B15553" t="s">
        <v>15</v>
      </c>
      <c r="C15553" t="s">
        <v>12</v>
      </c>
      <c r="D15553" s="3">
        <v>61875</v>
      </c>
    </row>
    <row r="15554" spans="1:4" x14ac:dyDescent="0.3">
      <c r="A15554" t="s">
        <v>24</v>
      </c>
      <c r="B15554" t="s">
        <v>15</v>
      </c>
      <c r="C15554" t="s">
        <v>12</v>
      </c>
      <c r="D15554" s="3">
        <v>109500</v>
      </c>
    </row>
    <row r="15555" spans="1:4" x14ac:dyDescent="0.3">
      <c r="A15555" t="s">
        <v>24</v>
      </c>
      <c r="B15555" t="s">
        <v>15</v>
      </c>
      <c r="C15555" t="s">
        <v>12</v>
      </c>
      <c r="D15555" s="3">
        <v>281450.5</v>
      </c>
    </row>
    <row r="15556" spans="1:4" x14ac:dyDescent="0.3">
      <c r="A15556" t="s">
        <v>17</v>
      </c>
      <c r="B15556" t="s">
        <v>15</v>
      </c>
      <c r="C15556" t="s">
        <v>12</v>
      </c>
      <c r="D15556" s="3">
        <v>90000</v>
      </c>
    </row>
    <row r="15557" spans="1:4" x14ac:dyDescent="0.3">
      <c r="A15557" t="s">
        <v>17</v>
      </c>
      <c r="B15557" t="s">
        <v>15</v>
      </c>
      <c r="C15557" t="s">
        <v>50</v>
      </c>
      <c r="D15557" s="3">
        <v>105650</v>
      </c>
    </row>
    <row r="15558" spans="1:4" x14ac:dyDescent="0.3">
      <c r="A15558" t="s">
        <v>80</v>
      </c>
      <c r="B15558" t="s">
        <v>15</v>
      </c>
      <c r="C15558" t="s">
        <v>31</v>
      </c>
      <c r="D15558" s="3">
        <v>93000</v>
      </c>
    </row>
    <row r="15559" spans="1:4" x14ac:dyDescent="0.3">
      <c r="A15559" t="s">
        <v>17</v>
      </c>
      <c r="B15559" t="s">
        <v>15</v>
      </c>
      <c r="C15559" t="s">
        <v>12</v>
      </c>
      <c r="D15559" s="3">
        <v>95000</v>
      </c>
    </row>
    <row r="15560" spans="1:4" x14ac:dyDescent="0.3">
      <c r="A15560" t="s">
        <v>17</v>
      </c>
      <c r="B15560" t="s">
        <v>15</v>
      </c>
      <c r="C15560" t="s">
        <v>12</v>
      </c>
      <c r="D15560" s="3">
        <v>90000</v>
      </c>
    </row>
    <row r="15561" spans="1:4" x14ac:dyDescent="0.3">
      <c r="A15561" t="s">
        <v>24</v>
      </c>
      <c r="B15561" t="s">
        <v>15</v>
      </c>
      <c r="C15561" t="s">
        <v>12</v>
      </c>
      <c r="D15561" s="3">
        <v>110000</v>
      </c>
    </row>
    <row r="15562" spans="1:4" x14ac:dyDescent="0.3">
      <c r="A15562" t="s">
        <v>24</v>
      </c>
      <c r="B15562" t="s">
        <v>15</v>
      </c>
      <c r="C15562" t="s">
        <v>12</v>
      </c>
      <c r="D15562" s="3">
        <v>109500</v>
      </c>
    </row>
    <row r="15563" spans="1:4" x14ac:dyDescent="0.3">
      <c r="A15563" t="s">
        <v>41</v>
      </c>
      <c r="B15563" t="s">
        <v>15</v>
      </c>
      <c r="C15563" t="s">
        <v>12</v>
      </c>
      <c r="D15563" s="3">
        <v>115000</v>
      </c>
    </row>
    <row r="15564" spans="1:4" x14ac:dyDescent="0.3">
      <c r="A15564" t="s">
        <v>54</v>
      </c>
      <c r="B15564" t="s">
        <v>15</v>
      </c>
      <c r="C15564" t="s">
        <v>12</v>
      </c>
      <c r="D15564" s="3">
        <v>118850</v>
      </c>
    </row>
    <row r="15565" spans="1:4" x14ac:dyDescent="0.3">
      <c r="A15565" t="s">
        <v>24</v>
      </c>
      <c r="B15565" t="s">
        <v>15</v>
      </c>
      <c r="C15565" t="s">
        <v>81</v>
      </c>
      <c r="D15565" s="3">
        <v>100000</v>
      </c>
    </row>
    <row r="15566" spans="1:4" x14ac:dyDescent="0.3">
      <c r="A15566" t="s">
        <v>24</v>
      </c>
      <c r="B15566" t="s">
        <v>15</v>
      </c>
      <c r="C15566" t="s">
        <v>12</v>
      </c>
      <c r="D15566" s="3">
        <v>46696</v>
      </c>
    </row>
    <row r="15567" spans="1:4" x14ac:dyDescent="0.3">
      <c r="A15567" t="s">
        <v>41</v>
      </c>
      <c r="B15567" t="s">
        <v>15</v>
      </c>
      <c r="C15567" t="s">
        <v>84</v>
      </c>
      <c r="D15567" s="3">
        <v>79200</v>
      </c>
    </row>
    <row r="15568" spans="1:4" x14ac:dyDescent="0.3">
      <c r="A15568" t="s">
        <v>17</v>
      </c>
      <c r="B15568" t="s">
        <v>15</v>
      </c>
      <c r="C15568" t="s">
        <v>12</v>
      </c>
      <c r="D15568" s="3">
        <v>125000</v>
      </c>
    </row>
    <row r="15569" spans="1:4" x14ac:dyDescent="0.3">
      <c r="A15569" t="s">
        <v>24</v>
      </c>
      <c r="B15569" t="s">
        <v>15</v>
      </c>
      <c r="C15569" t="s">
        <v>31</v>
      </c>
      <c r="D15569" s="3">
        <v>215000</v>
      </c>
    </row>
    <row r="15570" spans="1:4" x14ac:dyDescent="0.3">
      <c r="A15570" t="s">
        <v>41</v>
      </c>
      <c r="B15570" t="s">
        <v>15</v>
      </c>
      <c r="C15570" t="s">
        <v>12</v>
      </c>
      <c r="D15570" s="3">
        <v>165450</v>
      </c>
    </row>
    <row r="15571" spans="1:4" x14ac:dyDescent="0.3">
      <c r="A15571" t="s">
        <v>29</v>
      </c>
      <c r="B15571" t="s">
        <v>15</v>
      </c>
      <c r="C15571" t="s">
        <v>12</v>
      </c>
      <c r="D15571" s="3">
        <v>80903</v>
      </c>
    </row>
    <row r="15572" spans="1:4" x14ac:dyDescent="0.3">
      <c r="A15572" t="s">
        <v>17</v>
      </c>
      <c r="B15572" t="s">
        <v>15</v>
      </c>
      <c r="C15572" t="s">
        <v>12</v>
      </c>
      <c r="D15572" s="3">
        <v>90000</v>
      </c>
    </row>
    <row r="15573" spans="1:4" x14ac:dyDescent="0.3">
      <c r="A15573" t="s">
        <v>54</v>
      </c>
      <c r="B15573" t="s">
        <v>15</v>
      </c>
      <c r="C15573" t="s">
        <v>12</v>
      </c>
      <c r="D15573" s="3">
        <v>62500</v>
      </c>
    </row>
    <row r="15574" spans="1:4" x14ac:dyDescent="0.3">
      <c r="A15574" t="s">
        <v>54</v>
      </c>
      <c r="B15574" t="s">
        <v>15</v>
      </c>
      <c r="C15574" t="s">
        <v>12</v>
      </c>
      <c r="D15574" s="3">
        <v>143000</v>
      </c>
    </row>
    <row r="15575" spans="1:4" x14ac:dyDescent="0.3">
      <c r="A15575" t="s">
        <v>63</v>
      </c>
      <c r="B15575" t="s">
        <v>15</v>
      </c>
      <c r="C15575" t="s">
        <v>12</v>
      </c>
      <c r="D15575" s="3">
        <v>167755</v>
      </c>
    </row>
    <row r="15576" spans="1:4" x14ac:dyDescent="0.3">
      <c r="A15576" t="s">
        <v>54</v>
      </c>
      <c r="B15576" t="s">
        <v>15</v>
      </c>
      <c r="C15576" t="s">
        <v>31</v>
      </c>
      <c r="D15576" s="3">
        <v>125000</v>
      </c>
    </row>
    <row r="15577" spans="1:4" x14ac:dyDescent="0.3">
      <c r="A15577" t="s">
        <v>29</v>
      </c>
      <c r="B15577" t="s">
        <v>15</v>
      </c>
      <c r="C15577" t="s">
        <v>141</v>
      </c>
      <c r="D15577" s="3">
        <v>98500</v>
      </c>
    </row>
    <row r="15578" spans="1:4" x14ac:dyDescent="0.3">
      <c r="A15578" t="s">
        <v>24</v>
      </c>
      <c r="B15578" t="s">
        <v>15</v>
      </c>
      <c r="C15578" t="s">
        <v>12</v>
      </c>
      <c r="D15578" s="3">
        <v>186500</v>
      </c>
    </row>
    <row r="15579" spans="1:4" x14ac:dyDescent="0.3">
      <c r="A15579" t="s">
        <v>78</v>
      </c>
      <c r="B15579" t="s">
        <v>15</v>
      </c>
      <c r="C15579" t="s">
        <v>56</v>
      </c>
      <c r="D15579" s="3">
        <v>89100</v>
      </c>
    </row>
    <row r="15580" spans="1:4" x14ac:dyDescent="0.3">
      <c r="A15580" t="s">
        <v>29</v>
      </c>
      <c r="B15580" t="s">
        <v>15</v>
      </c>
      <c r="C15580" t="s">
        <v>12</v>
      </c>
      <c r="D15580" s="3">
        <v>127500</v>
      </c>
    </row>
    <row r="15581" spans="1:4" x14ac:dyDescent="0.3">
      <c r="A15581" t="s">
        <v>41</v>
      </c>
      <c r="B15581" t="s">
        <v>15</v>
      </c>
      <c r="C15581" t="s">
        <v>12</v>
      </c>
      <c r="D15581" s="3">
        <v>115000</v>
      </c>
    </row>
    <row r="15582" spans="1:4" x14ac:dyDescent="0.3">
      <c r="A15582" t="s">
        <v>17</v>
      </c>
      <c r="B15582" t="s">
        <v>15</v>
      </c>
      <c r="C15582" t="s">
        <v>12</v>
      </c>
      <c r="D15582" s="3">
        <v>70000</v>
      </c>
    </row>
    <row r="15583" spans="1:4" x14ac:dyDescent="0.3">
      <c r="A15583" t="s">
        <v>24</v>
      </c>
      <c r="B15583" t="s">
        <v>15</v>
      </c>
      <c r="C15583" t="s">
        <v>12</v>
      </c>
      <c r="D15583" s="3">
        <v>128816</v>
      </c>
    </row>
    <row r="15584" spans="1:4" x14ac:dyDescent="0.3">
      <c r="A15584" t="s">
        <v>29</v>
      </c>
      <c r="B15584" t="s">
        <v>15</v>
      </c>
      <c r="C15584" t="s">
        <v>12</v>
      </c>
      <c r="D15584" s="3">
        <v>90000</v>
      </c>
    </row>
    <row r="15585" spans="1:4" x14ac:dyDescent="0.3">
      <c r="A15585" t="s">
        <v>17</v>
      </c>
      <c r="B15585" t="s">
        <v>15</v>
      </c>
      <c r="C15585" t="s">
        <v>94</v>
      </c>
      <c r="D15585" s="3">
        <v>71000</v>
      </c>
    </row>
    <row r="15586" spans="1:4" x14ac:dyDescent="0.3">
      <c r="A15586" t="s">
        <v>17</v>
      </c>
      <c r="B15586" t="s">
        <v>15</v>
      </c>
      <c r="C15586" t="s">
        <v>31</v>
      </c>
      <c r="D15586" s="3">
        <v>75000</v>
      </c>
    </row>
    <row r="15587" spans="1:4" x14ac:dyDescent="0.3">
      <c r="A15587" t="s">
        <v>17</v>
      </c>
      <c r="B15587" t="s">
        <v>15</v>
      </c>
      <c r="C15587" t="s">
        <v>12</v>
      </c>
      <c r="D15587" s="3">
        <v>150000</v>
      </c>
    </row>
    <row r="15588" spans="1:4" x14ac:dyDescent="0.3">
      <c r="A15588" t="s">
        <v>17</v>
      </c>
      <c r="B15588" t="s">
        <v>15</v>
      </c>
      <c r="C15588" t="s">
        <v>12</v>
      </c>
      <c r="D15588" s="3">
        <v>60000</v>
      </c>
    </row>
    <row r="15589" spans="1:4" x14ac:dyDescent="0.3">
      <c r="A15589" t="s">
        <v>24</v>
      </c>
      <c r="B15589" t="s">
        <v>15</v>
      </c>
      <c r="C15589" t="s">
        <v>12</v>
      </c>
      <c r="D15589" s="3">
        <v>152221.5</v>
      </c>
    </row>
    <row r="15590" spans="1:4" x14ac:dyDescent="0.3">
      <c r="A15590" t="s">
        <v>24</v>
      </c>
      <c r="B15590" t="s">
        <v>15</v>
      </c>
      <c r="C15590" t="s">
        <v>12</v>
      </c>
      <c r="D15590" s="3">
        <v>100000</v>
      </c>
    </row>
    <row r="15591" spans="1:4" x14ac:dyDescent="0.3">
      <c r="A15591" t="s">
        <v>24</v>
      </c>
      <c r="B15591" t="s">
        <v>15</v>
      </c>
      <c r="C15591" t="s">
        <v>12</v>
      </c>
      <c r="D15591" s="3">
        <v>158857.5</v>
      </c>
    </row>
    <row r="15592" spans="1:4" x14ac:dyDescent="0.3">
      <c r="A15592" t="s">
        <v>17</v>
      </c>
      <c r="B15592" t="s">
        <v>15</v>
      </c>
      <c r="C15592" t="s">
        <v>12</v>
      </c>
      <c r="D15592" s="3">
        <v>48000</v>
      </c>
    </row>
    <row r="15593" spans="1:4" x14ac:dyDescent="0.3">
      <c r="A15593" t="s">
        <v>24</v>
      </c>
      <c r="B15593" t="s">
        <v>15</v>
      </c>
      <c r="C15593" t="s">
        <v>104</v>
      </c>
      <c r="D15593" s="3">
        <v>157500</v>
      </c>
    </row>
    <row r="15594" spans="1:4" x14ac:dyDescent="0.3">
      <c r="A15594" t="s">
        <v>24</v>
      </c>
      <c r="B15594" t="s">
        <v>15</v>
      </c>
      <c r="C15594" t="s">
        <v>12</v>
      </c>
      <c r="D15594" s="3">
        <v>90000</v>
      </c>
    </row>
    <row r="15595" spans="1:4" x14ac:dyDescent="0.3">
      <c r="A15595" t="s">
        <v>17</v>
      </c>
      <c r="B15595" t="s">
        <v>15</v>
      </c>
      <c r="C15595" t="s">
        <v>137</v>
      </c>
      <c r="D15595" s="3">
        <v>79200</v>
      </c>
    </row>
    <row r="15596" spans="1:4" x14ac:dyDescent="0.3">
      <c r="A15596" t="s">
        <v>54</v>
      </c>
      <c r="B15596" t="s">
        <v>15</v>
      </c>
      <c r="C15596" t="s">
        <v>94</v>
      </c>
      <c r="D15596" s="3">
        <v>139216</v>
      </c>
    </row>
    <row r="15597" spans="1:4" x14ac:dyDescent="0.3">
      <c r="A15597" t="s">
        <v>10</v>
      </c>
      <c r="B15597" t="s">
        <v>15</v>
      </c>
      <c r="C15597" t="s">
        <v>31</v>
      </c>
      <c r="D15597" s="3">
        <v>150000</v>
      </c>
    </row>
    <row r="15598" spans="1:4" x14ac:dyDescent="0.3">
      <c r="A15598" t="s">
        <v>17</v>
      </c>
      <c r="B15598" t="s">
        <v>15</v>
      </c>
      <c r="C15598" t="s">
        <v>12</v>
      </c>
      <c r="D15598" s="3">
        <v>81194.75</v>
      </c>
    </row>
    <row r="15599" spans="1:4" x14ac:dyDescent="0.3">
      <c r="A15599" t="s">
        <v>41</v>
      </c>
      <c r="B15599" t="s">
        <v>15</v>
      </c>
      <c r="C15599" t="s">
        <v>12</v>
      </c>
      <c r="D15599" s="3">
        <v>201669</v>
      </c>
    </row>
    <row r="15600" spans="1:4" x14ac:dyDescent="0.3">
      <c r="A15600" t="s">
        <v>54</v>
      </c>
      <c r="B15600" t="s">
        <v>15</v>
      </c>
      <c r="C15600" t="s">
        <v>12</v>
      </c>
      <c r="D15600" s="3">
        <v>58300</v>
      </c>
    </row>
    <row r="15601" spans="1:4" x14ac:dyDescent="0.3">
      <c r="A15601" t="s">
        <v>24</v>
      </c>
      <c r="B15601" t="s">
        <v>15</v>
      </c>
      <c r="C15601" t="s">
        <v>12</v>
      </c>
      <c r="D15601" s="3">
        <v>126550</v>
      </c>
    </row>
    <row r="15602" spans="1:4" x14ac:dyDescent="0.3">
      <c r="A15602" t="s">
        <v>17</v>
      </c>
      <c r="B15602" t="s">
        <v>15</v>
      </c>
      <c r="C15602" t="s">
        <v>12</v>
      </c>
      <c r="D15602" s="3">
        <v>84500</v>
      </c>
    </row>
    <row r="15603" spans="1:4" x14ac:dyDescent="0.3">
      <c r="A15603" t="s">
        <v>54</v>
      </c>
      <c r="B15603" t="s">
        <v>15</v>
      </c>
      <c r="C15603" t="s">
        <v>12</v>
      </c>
      <c r="D15603" s="3">
        <v>80000</v>
      </c>
    </row>
    <row r="15604" spans="1:4" x14ac:dyDescent="0.3">
      <c r="A15604" t="s">
        <v>54</v>
      </c>
      <c r="B15604" t="s">
        <v>15</v>
      </c>
      <c r="C15604" t="s">
        <v>79</v>
      </c>
      <c r="D15604" s="3">
        <v>134241</v>
      </c>
    </row>
    <row r="15605" spans="1:4" x14ac:dyDescent="0.3">
      <c r="A15605" t="s">
        <v>41</v>
      </c>
      <c r="B15605" t="s">
        <v>15</v>
      </c>
      <c r="C15605" t="s">
        <v>12</v>
      </c>
      <c r="D15605" s="3">
        <v>115000</v>
      </c>
    </row>
    <row r="15606" spans="1:4" x14ac:dyDescent="0.3">
      <c r="A15606" t="s">
        <v>78</v>
      </c>
      <c r="B15606" t="s">
        <v>15</v>
      </c>
      <c r="C15606" t="s">
        <v>31</v>
      </c>
      <c r="D15606" s="3">
        <v>165000</v>
      </c>
    </row>
    <row r="15607" spans="1:4" x14ac:dyDescent="0.3">
      <c r="A15607" t="s">
        <v>17</v>
      </c>
      <c r="B15607" t="s">
        <v>15</v>
      </c>
      <c r="C15607" t="s">
        <v>12</v>
      </c>
      <c r="D15607" s="3">
        <v>76747.5</v>
      </c>
    </row>
    <row r="15608" spans="1:4" x14ac:dyDescent="0.3">
      <c r="A15608" t="s">
        <v>10</v>
      </c>
      <c r="B15608" t="s">
        <v>15</v>
      </c>
      <c r="C15608" t="s">
        <v>12</v>
      </c>
      <c r="D15608" s="3">
        <v>180500</v>
      </c>
    </row>
    <row r="15609" spans="1:4" x14ac:dyDescent="0.3">
      <c r="A15609" t="s">
        <v>24</v>
      </c>
      <c r="B15609" t="s">
        <v>15</v>
      </c>
      <c r="C15609" t="s">
        <v>60</v>
      </c>
      <c r="D15609" s="3">
        <v>170575</v>
      </c>
    </row>
    <row r="15610" spans="1:4" x14ac:dyDescent="0.3">
      <c r="A15610" t="s">
        <v>17</v>
      </c>
      <c r="B15610" t="s">
        <v>15</v>
      </c>
      <c r="C15610" t="s">
        <v>12</v>
      </c>
      <c r="D15610" s="3">
        <v>67500</v>
      </c>
    </row>
    <row r="15611" spans="1:4" x14ac:dyDescent="0.3">
      <c r="A15611" t="s">
        <v>41</v>
      </c>
      <c r="B15611" t="s">
        <v>15</v>
      </c>
      <c r="C15611" t="s">
        <v>93</v>
      </c>
      <c r="D15611" s="3">
        <v>147500</v>
      </c>
    </row>
    <row r="15612" spans="1:4" x14ac:dyDescent="0.3">
      <c r="A15612" t="s">
        <v>24</v>
      </c>
      <c r="B15612" t="s">
        <v>15</v>
      </c>
      <c r="C15612" t="s">
        <v>12</v>
      </c>
      <c r="D15612" s="3">
        <v>170000</v>
      </c>
    </row>
    <row r="15613" spans="1:4" x14ac:dyDescent="0.3">
      <c r="A15613" t="s">
        <v>24</v>
      </c>
      <c r="B15613" t="s">
        <v>15</v>
      </c>
      <c r="C15613" t="s">
        <v>31</v>
      </c>
      <c r="D15613" s="3">
        <v>105000</v>
      </c>
    </row>
    <row r="15614" spans="1:4" x14ac:dyDescent="0.3">
      <c r="A15614" t="s">
        <v>17</v>
      </c>
      <c r="B15614" t="s">
        <v>15</v>
      </c>
      <c r="C15614" t="s">
        <v>12</v>
      </c>
      <c r="D15614" s="3">
        <v>87000</v>
      </c>
    </row>
    <row r="15615" spans="1:4" x14ac:dyDescent="0.3">
      <c r="A15615" t="s">
        <v>24</v>
      </c>
      <c r="B15615" t="s">
        <v>15</v>
      </c>
      <c r="C15615" t="s">
        <v>12</v>
      </c>
      <c r="D15615" s="3">
        <v>166500</v>
      </c>
    </row>
    <row r="15616" spans="1:4" x14ac:dyDescent="0.3">
      <c r="A15616" t="s">
        <v>78</v>
      </c>
      <c r="B15616" t="s">
        <v>15</v>
      </c>
      <c r="C15616" t="s">
        <v>117</v>
      </c>
      <c r="D15616" s="3">
        <v>50400</v>
      </c>
    </row>
    <row r="15617" spans="1:4" x14ac:dyDescent="0.3">
      <c r="A15617" t="s">
        <v>63</v>
      </c>
      <c r="B15617" t="s">
        <v>15</v>
      </c>
      <c r="C15617" t="s">
        <v>12</v>
      </c>
      <c r="D15617" s="3">
        <v>114000</v>
      </c>
    </row>
    <row r="15618" spans="1:4" x14ac:dyDescent="0.3">
      <c r="A15618" t="s">
        <v>17</v>
      </c>
      <c r="B15618" t="s">
        <v>15</v>
      </c>
      <c r="C15618" t="s">
        <v>101</v>
      </c>
      <c r="D15618" s="3">
        <v>56700</v>
      </c>
    </row>
    <row r="15619" spans="1:4" x14ac:dyDescent="0.3">
      <c r="A15619" t="s">
        <v>29</v>
      </c>
      <c r="B15619" t="s">
        <v>15</v>
      </c>
      <c r="C15619" t="s">
        <v>12</v>
      </c>
      <c r="D15619" s="3">
        <v>114500</v>
      </c>
    </row>
    <row r="15620" spans="1:4" x14ac:dyDescent="0.3">
      <c r="A15620" t="s">
        <v>41</v>
      </c>
      <c r="B15620" t="s">
        <v>15</v>
      </c>
      <c r="C15620" t="s">
        <v>12</v>
      </c>
      <c r="D15620" s="3">
        <v>155500</v>
      </c>
    </row>
    <row r="15621" spans="1:4" x14ac:dyDescent="0.3">
      <c r="A15621" t="s">
        <v>41</v>
      </c>
      <c r="B15621" t="s">
        <v>15</v>
      </c>
      <c r="C15621" t="s">
        <v>12</v>
      </c>
      <c r="D15621" s="3">
        <v>160000</v>
      </c>
    </row>
    <row r="15622" spans="1:4" x14ac:dyDescent="0.3">
      <c r="A15622" t="s">
        <v>17</v>
      </c>
      <c r="B15622" t="s">
        <v>15</v>
      </c>
      <c r="C15622" t="s">
        <v>12</v>
      </c>
      <c r="D15622" s="3">
        <v>85000</v>
      </c>
    </row>
    <row r="15623" spans="1:4" x14ac:dyDescent="0.3">
      <c r="A15623" t="s">
        <v>29</v>
      </c>
      <c r="B15623" t="s">
        <v>15</v>
      </c>
      <c r="C15623" t="s">
        <v>12</v>
      </c>
      <c r="D15623" s="3">
        <v>158500</v>
      </c>
    </row>
    <row r="15624" spans="1:4" x14ac:dyDescent="0.3">
      <c r="A15624" t="s">
        <v>17</v>
      </c>
      <c r="B15624" t="s">
        <v>15</v>
      </c>
      <c r="C15624" t="s">
        <v>109</v>
      </c>
      <c r="D15624" s="3">
        <v>56700</v>
      </c>
    </row>
    <row r="15625" spans="1:4" x14ac:dyDescent="0.3">
      <c r="A15625" t="s">
        <v>24</v>
      </c>
      <c r="B15625" t="s">
        <v>15</v>
      </c>
      <c r="C15625" t="s">
        <v>12</v>
      </c>
      <c r="D15625" s="3">
        <v>88393.5</v>
      </c>
    </row>
    <row r="15626" spans="1:4" x14ac:dyDescent="0.3">
      <c r="A15626" t="s">
        <v>17</v>
      </c>
      <c r="B15626" t="s">
        <v>15</v>
      </c>
      <c r="C15626" t="s">
        <v>12</v>
      </c>
      <c r="D15626" s="3">
        <v>70000</v>
      </c>
    </row>
    <row r="15627" spans="1:4" x14ac:dyDescent="0.3">
      <c r="A15627" t="s">
        <v>54</v>
      </c>
      <c r="B15627" t="s">
        <v>15</v>
      </c>
      <c r="C15627" t="s">
        <v>84</v>
      </c>
      <c r="D15627" s="3">
        <v>96773</v>
      </c>
    </row>
    <row r="15628" spans="1:4" x14ac:dyDescent="0.3">
      <c r="A15628" t="s">
        <v>24</v>
      </c>
      <c r="B15628" t="s">
        <v>15</v>
      </c>
      <c r="C15628" t="s">
        <v>12</v>
      </c>
      <c r="D15628" s="3">
        <v>75000</v>
      </c>
    </row>
    <row r="15629" spans="1:4" x14ac:dyDescent="0.3">
      <c r="A15629" t="s">
        <v>63</v>
      </c>
      <c r="B15629" t="s">
        <v>15</v>
      </c>
      <c r="C15629" t="s">
        <v>12</v>
      </c>
      <c r="D15629" s="3">
        <v>85000</v>
      </c>
    </row>
    <row r="15630" spans="1:4" x14ac:dyDescent="0.3">
      <c r="A15630" t="s">
        <v>54</v>
      </c>
      <c r="B15630" t="s">
        <v>15</v>
      </c>
      <c r="C15630" t="s">
        <v>12</v>
      </c>
      <c r="D15630" s="3">
        <v>115000</v>
      </c>
    </row>
    <row r="15631" spans="1:4" x14ac:dyDescent="0.3">
      <c r="A15631" t="s">
        <v>54</v>
      </c>
      <c r="B15631" t="s">
        <v>15</v>
      </c>
      <c r="C15631" t="s">
        <v>31</v>
      </c>
      <c r="D15631" s="3">
        <v>107500</v>
      </c>
    </row>
    <row r="15632" spans="1:4" x14ac:dyDescent="0.3">
      <c r="A15632" t="s">
        <v>54</v>
      </c>
      <c r="B15632" t="s">
        <v>15</v>
      </c>
      <c r="C15632" t="s">
        <v>95</v>
      </c>
      <c r="D15632" s="3">
        <v>97444</v>
      </c>
    </row>
    <row r="15633" spans="1:4" x14ac:dyDescent="0.3">
      <c r="A15633" t="s">
        <v>54</v>
      </c>
      <c r="B15633" t="s">
        <v>15</v>
      </c>
      <c r="C15633" t="s">
        <v>12</v>
      </c>
      <c r="D15633" s="3">
        <v>147500</v>
      </c>
    </row>
    <row r="15634" spans="1:4" x14ac:dyDescent="0.3">
      <c r="A15634" t="s">
        <v>29</v>
      </c>
      <c r="B15634" t="s">
        <v>15</v>
      </c>
      <c r="C15634" t="s">
        <v>12</v>
      </c>
      <c r="D15634" s="3">
        <v>125000</v>
      </c>
    </row>
    <row r="15635" spans="1:4" x14ac:dyDescent="0.3">
      <c r="A15635" t="s">
        <v>17</v>
      </c>
      <c r="B15635" t="s">
        <v>15</v>
      </c>
      <c r="C15635" t="s">
        <v>123</v>
      </c>
      <c r="D15635" s="3">
        <v>111175</v>
      </c>
    </row>
    <row r="15636" spans="1:4" x14ac:dyDescent="0.3">
      <c r="A15636" t="s">
        <v>29</v>
      </c>
      <c r="B15636" t="s">
        <v>15</v>
      </c>
      <c r="C15636" t="s">
        <v>12</v>
      </c>
      <c r="D15636" s="3">
        <v>78500</v>
      </c>
    </row>
    <row r="15637" spans="1:4" x14ac:dyDescent="0.3">
      <c r="A15637" t="s">
        <v>17</v>
      </c>
      <c r="B15637" t="s">
        <v>15</v>
      </c>
      <c r="C15637" t="s">
        <v>108</v>
      </c>
      <c r="D15637" s="3">
        <v>111175</v>
      </c>
    </row>
    <row r="15638" spans="1:4" x14ac:dyDescent="0.3">
      <c r="A15638" t="s">
        <v>78</v>
      </c>
      <c r="B15638" t="s">
        <v>15</v>
      </c>
      <c r="C15638" t="s">
        <v>99</v>
      </c>
      <c r="D15638" s="3">
        <v>166000</v>
      </c>
    </row>
    <row r="15639" spans="1:4" x14ac:dyDescent="0.3">
      <c r="A15639" t="s">
        <v>24</v>
      </c>
      <c r="B15639" t="s">
        <v>15</v>
      </c>
      <c r="C15639" t="s">
        <v>12</v>
      </c>
      <c r="D15639" s="3">
        <v>165000</v>
      </c>
    </row>
    <row r="15640" spans="1:4" x14ac:dyDescent="0.3">
      <c r="A15640" t="s">
        <v>17</v>
      </c>
      <c r="B15640" t="s">
        <v>15</v>
      </c>
      <c r="C15640" t="s">
        <v>12</v>
      </c>
      <c r="D15640" s="3">
        <v>200000</v>
      </c>
    </row>
    <row r="15641" spans="1:4" x14ac:dyDescent="0.3">
      <c r="A15641" t="s">
        <v>54</v>
      </c>
      <c r="B15641" t="s">
        <v>90</v>
      </c>
      <c r="C15641" t="s">
        <v>99</v>
      </c>
      <c r="D15641" s="3">
        <v>133000</v>
      </c>
    </row>
    <row r="15642" spans="1:4" x14ac:dyDescent="0.3">
      <c r="A15642" t="s">
        <v>24</v>
      </c>
      <c r="B15642" t="s">
        <v>15</v>
      </c>
      <c r="C15642" t="s">
        <v>12</v>
      </c>
      <c r="D15642" s="3">
        <v>122500</v>
      </c>
    </row>
    <row r="15643" spans="1:4" x14ac:dyDescent="0.3">
      <c r="A15643" t="s">
        <v>41</v>
      </c>
      <c r="B15643" t="s">
        <v>15</v>
      </c>
      <c r="C15643" t="s">
        <v>31</v>
      </c>
      <c r="D15643" s="3">
        <v>157500</v>
      </c>
    </row>
    <row r="15644" spans="1:4" x14ac:dyDescent="0.3">
      <c r="A15644" t="s">
        <v>24</v>
      </c>
      <c r="B15644" t="s">
        <v>15</v>
      </c>
      <c r="C15644" t="s">
        <v>12</v>
      </c>
      <c r="D15644" s="3">
        <v>250000</v>
      </c>
    </row>
    <row r="15645" spans="1:4" x14ac:dyDescent="0.3">
      <c r="A15645" t="s">
        <v>54</v>
      </c>
      <c r="B15645" t="s">
        <v>15</v>
      </c>
      <c r="C15645" t="s">
        <v>135</v>
      </c>
      <c r="D15645" s="3">
        <v>134241</v>
      </c>
    </row>
    <row r="15646" spans="1:4" x14ac:dyDescent="0.3">
      <c r="A15646" t="s">
        <v>10</v>
      </c>
      <c r="B15646" t="s">
        <v>15</v>
      </c>
      <c r="C15646" t="s">
        <v>12</v>
      </c>
      <c r="D15646" s="3">
        <v>138000</v>
      </c>
    </row>
    <row r="15647" spans="1:4" x14ac:dyDescent="0.3">
      <c r="A15647" t="s">
        <v>17</v>
      </c>
      <c r="B15647" t="s">
        <v>15</v>
      </c>
      <c r="C15647" t="s">
        <v>12</v>
      </c>
      <c r="D15647" s="3">
        <v>150000</v>
      </c>
    </row>
    <row r="15648" spans="1:4" x14ac:dyDescent="0.3">
      <c r="A15648" t="s">
        <v>17</v>
      </c>
      <c r="B15648" t="s">
        <v>15</v>
      </c>
      <c r="C15648" t="s">
        <v>99</v>
      </c>
      <c r="D15648" s="3">
        <v>49566.5</v>
      </c>
    </row>
    <row r="15649" spans="1:4" x14ac:dyDescent="0.3">
      <c r="A15649" t="s">
        <v>54</v>
      </c>
      <c r="B15649" t="s">
        <v>15</v>
      </c>
      <c r="C15649" t="s">
        <v>12</v>
      </c>
      <c r="D15649" s="3">
        <v>147500</v>
      </c>
    </row>
    <row r="15650" spans="1:4" x14ac:dyDescent="0.3">
      <c r="A15650" t="s">
        <v>54</v>
      </c>
      <c r="B15650" t="s">
        <v>15</v>
      </c>
      <c r="C15650" t="s">
        <v>12</v>
      </c>
      <c r="D15650" s="3">
        <v>115000</v>
      </c>
    </row>
    <row r="15651" spans="1:4" x14ac:dyDescent="0.3">
      <c r="A15651" t="s">
        <v>29</v>
      </c>
      <c r="B15651" t="s">
        <v>15</v>
      </c>
      <c r="C15651" t="s">
        <v>12</v>
      </c>
      <c r="D15651" s="3">
        <v>200000</v>
      </c>
    </row>
    <row r="15652" spans="1:4" x14ac:dyDescent="0.3">
      <c r="A15652" t="s">
        <v>24</v>
      </c>
      <c r="B15652" t="s">
        <v>15</v>
      </c>
      <c r="C15652" t="s">
        <v>12</v>
      </c>
      <c r="D15652" s="3">
        <v>74495.5</v>
      </c>
    </row>
    <row r="15653" spans="1:4" x14ac:dyDescent="0.3">
      <c r="A15653" t="s">
        <v>17</v>
      </c>
      <c r="B15653" t="s">
        <v>15</v>
      </c>
      <c r="C15653" t="s">
        <v>60</v>
      </c>
      <c r="D15653" s="3">
        <v>105000</v>
      </c>
    </row>
    <row r="15654" spans="1:4" x14ac:dyDescent="0.3">
      <c r="A15654" t="s">
        <v>17</v>
      </c>
      <c r="B15654" t="s">
        <v>15</v>
      </c>
      <c r="C15654" t="s">
        <v>104</v>
      </c>
      <c r="D15654" s="3">
        <v>57500</v>
      </c>
    </row>
    <row r="15655" spans="1:4" x14ac:dyDescent="0.3">
      <c r="A15655" t="s">
        <v>24</v>
      </c>
      <c r="B15655" t="s">
        <v>15</v>
      </c>
      <c r="C15655" t="s">
        <v>31</v>
      </c>
      <c r="D15655" s="3">
        <v>125654.5</v>
      </c>
    </row>
    <row r="15656" spans="1:4" x14ac:dyDescent="0.3">
      <c r="A15656" t="s">
        <v>24</v>
      </c>
      <c r="B15656" t="s">
        <v>15</v>
      </c>
      <c r="C15656" t="s">
        <v>121</v>
      </c>
      <c r="D15656" s="3">
        <v>139000</v>
      </c>
    </row>
    <row r="15657" spans="1:4" x14ac:dyDescent="0.3">
      <c r="A15657" t="s">
        <v>78</v>
      </c>
      <c r="B15657" t="s">
        <v>15</v>
      </c>
      <c r="C15657" t="s">
        <v>12</v>
      </c>
      <c r="D15657" s="3">
        <v>89100</v>
      </c>
    </row>
    <row r="15658" spans="1:4" x14ac:dyDescent="0.3">
      <c r="A15658" t="s">
        <v>63</v>
      </c>
      <c r="B15658" t="s">
        <v>15</v>
      </c>
      <c r="C15658" t="s">
        <v>12</v>
      </c>
      <c r="D15658" s="3">
        <v>74750</v>
      </c>
    </row>
    <row r="15659" spans="1:4" x14ac:dyDescent="0.3">
      <c r="A15659" t="s">
        <v>29</v>
      </c>
      <c r="B15659" t="s">
        <v>15</v>
      </c>
      <c r="C15659" t="s">
        <v>12</v>
      </c>
      <c r="D15659" s="3">
        <v>102000</v>
      </c>
    </row>
    <row r="15660" spans="1:4" x14ac:dyDescent="0.3">
      <c r="A15660" t="s">
        <v>24</v>
      </c>
      <c r="B15660" t="s">
        <v>15</v>
      </c>
      <c r="C15660" t="s">
        <v>12</v>
      </c>
      <c r="D15660" s="3">
        <v>165000</v>
      </c>
    </row>
    <row r="15661" spans="1:4" x14ac:dyDescent="0.3">
      <c r="A15661" t="s">
        <v>24</v>
      </c>
      <c r="B15661" t="s">
        <v>15</v>
      </c>
      <c r="C15661" t="s">
        <v>12</v>
      </c>
      <c r="D15661" s="3">
        <v>158500</v>
      </c>
    </row>
    <row r="15662" spans="1:4" x14ac:dyDescent="0.3">
      <c r="A15662" t="s">
        <v>24</v>
      </c>
      <c r="B15662" t="s">
        <v>15</v>
      </c>
      <c r="C15662" t="s">
        <v>12</v>
      </c>
      <c r="D15662" s="3">
        <v>119550</v>
      </c>
    </row>
    <row r="15663" spans="1:4" x14ac:dyDescent="0.3">
      <c r="A15663" t="s">
        <v>17</v>
      </c>
      <c r="B15663" t="s">
        <v>15</v>
      </c>
      <c r="C15663" t="s">
        <v>12</v>
      </c>
      <c r="D15663" s="3">
        <v>85000</v>
      </c>
    </row>
    <row r="15664" spans="1:4" x14ac:dyDescent="0.3">
      <c r="A15664" t="s">
        <v>29</v>
      </c>
      <c r="B15664" t="s">
        <v>15</v>
      </c>
      <c r="C15664" t="s">
        <v>12</v>
      </c>
      <c r="D15664" s="3">
        <v>75000</v>
      </c>
    </row>
    <row r="15665" spans="1:4" x14ac:dyDescent="0.3">
      <c r="A15665" t="s">
        <v>24</v>
      </c>
      <c r="B15665" t="s">
        <v>15</v>
      </c>
      <c r="C15665" t="s">
        <v>12</v>
      </c>
      <c r="D15665" s="3">
        <v>115000</v>
      </c>
    </row>
    <row r="15666" spans="1:4" x14ac:dyDescent="0.3">
      <c r="A15666" t="s">
        <v>29</v>
      </c>
      <c r="B15666" t="s">
        <v>15</v>
      </c>
      <c r="C15666" t="s">
        <v>12</v>
      </c>
      <c r="D15666" s="3">
        <v>115000</v>
      </c>
    </row>
    <row r="15667" spans="1:4" x14ac:dyDescent="0.3">
      <c r="A15667" t="s">
        <v>17</v>
      </c>
      <c r="B15667" t="s">
        <v>15</v>
      </c>
      <c r="C15667" t="s">
        <v>12</v>
      </c>
      <c r="D15667" s="3">
        <v>106479</v>
      </c>
    </row>
    <row r="15668" spans="1:4" x14ac:dyDescent="0.3">
      <c r="A15668" t="s">
        <v>17</v>
      </c>
      <c r="B15668" t="s">
        <v>15</v>
      </c>
      <c r="C15668" t="s">
        <v>12</v>
      </c>
      <c r="D15668" s="3">
        <v>150000</v>
      </c>
    </row>
    <row r="15669" spans="1:4" x14ac:dyDescent="0.3">
      <c r="A15669" t="s">
        <v>41</v>
      </c>
      <c r="B15669" t="s">
        <v>15</v>
      </c>
      <c r="C15669" t="s">
        <v>12</v>
      </c>
      <c r="D15669" s="3">
        <v>125000</v>
      </c>
    </row>
    <row r="15670" spans="1:4" x14ac:dyDescent="0.3">
      <c r="A15670" t="s">
        <v>24</v>
      </c>
      <c r="B15670" t="s">
        <v>15</v>
      </c>
      <c r="C15670" t="s">
        <v>31</v>
      </c>
      <c r="D15670" s="3">
        <v>127500</v>
      </c>
    </row>
    <row r="15671" spans="1:4" x14ac:dyDescent="0.3">
      <c r="A15671" t="s">
        <v>41</v>
      </c>
      <c r="B15671" t="s">
        <v>15</v>
      </c>
      <c r="C15671" t="s">
        <v>12</v>
      </c>
      <c r="D15671" s="3">
        <v>171000</v>
      </c>
    </row>
    <row r="15672" spans="1:4" x14ac:dyDescent="0.3">
      <c r="A15672" t="s">
        <v>17</v>
      </c>
      <c r="B15672" t="s">
        <v>15</v>
      </c>
      <c r="C15672" t="s">
        <v>12</v>
      </c>
      <c r="D15672" s="3">
        <v>52500</v>
      </c>
    </row>
    <row r="15673" spans="1:4" x14ac:dyDescent="0.3">
      <c r="A15673" t="s">
        <v>29</v>
      </c>
      <c r="B15673" t="s">
        <v>15</v>
      </c>
      <c r="C15673" t="s">
        <v>12</v>
      </c>
      <c r="D15673" s="3">
        <v>111420</v>
      </c>
    </row>
    <row r="15674" spans="1:4" x14ac:dyDescent="0.3">
      <c r="A15674" t="s">
        <v>17</v>
      </c>
      <c r="B15674" t="s">
        <v>15</v>
      </c>
      <c r="C15674" t="s">
        <v>12</v>
      </c>
      <c r="D15674" s="3">
        <v>82500</v>
      </c>
    </row>
    <row r="15675" spans="1:4" x14ac:dyDescent="0.3">
      <c r="A15675" t="s">
        <v>10</v>
      </c>
      <c r="B15675" t="s">
        <v>15</v>
      </c>
      <c r="C15675" t="s">
        <v>12</v>
      </c>
      <c r="D15675" s="3">
        <v>130000</v>
      </c>
    </row>
    <row r="15676" spans="1:4" x14ac:dyDescent="0.3">
      <c r="A15676" t="s">
        <v>17</v>
      </c>
      <c r="B15676" t="s">
        <v>15</v>
      </c>
      <c r="C15676" t="s">
        <v>31</v>
      </c>
      <c r="D15676" s="3">
        <v>98038</v>
      </c>
    </row>
    <row r="15677" spans="1:4" x14ac:dyDescent="0.3">
      <c r="A15677" t="s">
        <v>24</v>
      </c>
      <c r="B15677" t="s">
        <v>15</v>
      </c>
      <c r="C15677" t="s">
        <v>12</v>
      </c>
      <c r="D15677" s="3">
        <v>172500</v>
      </c>
    </row>
    <row r="15678" spans="1:4" x14ac:dyDescent="0.3">
      <c r="A15678" t="s">
        <v>17</v>
      </c>
      <c r="B15678" t="s">
        <v>15</v>
      </c>
      <c r="C15678" t="s">
        <v>12</v>
      </c>
      <c r="D15678" s="3">
        <v>125557.5</v>
      </c>
    </row>
    <row r="15679" spans="1:4" x14ac:dyDescent="0.3">
      <c r="A15679" t="s">
        <v>17</v>
      </c>
      <c r="B15679" t="s">
        <v>15</v>
      </c>
      <c r="C15679" t="s">
        <v>12</v>
      </c>
      <c r="D15679" s="3">
        <v>135000</v>
      </c>
    </row>
    <row r="15680" spans="1:4" x14ac:dyDescent="0.3">
      <c r="A15680" t="s">
        <v>24</v>
      </c>
      <c r="B15680" t="s">
        <v>15</v>
      </c>
      <c r="C15680" t="s">
        <v>12</v>
      </c>
      <c r="D15680" s="3">
        <v>200000</v>
      </c>
    </row>
    <row r="15681" spans="1:4" x14ac:dyDescent="0.3">
      <c r="A15681" t="s">
        <v>17</v>
      </c>
      <c r="B15681" t="s">
        <v>15</v>
      </c>
      <c r="C15681" t="s">
        <v>133</v>
      </c>
      <c r="D15681" s="3">
        <v>53014</v>
      </c>
    </row>
    <row r="15682" spans="1:4" x14ac:dyDescent="0.3">
      <c r="A15682" t="s">
        <v>17</v>
      </c>
      <c r="B15682" t="s">
        <v>15</v>
      </c>
      <c r="C15682" t="s">
        <v>12</v>
      </c>
      <c r="D15682" s="3">
        <v>85000</v>
      </c>
    </row>
    <row r="15683" spans="1:4" x14ac:dyDescent="0.3">
      <c r="A15683" t="s">
        <v>78</v>
      </c>
      <c r="B15683" t="s">
        <v>15</v>
      </c>
      <c r="C15683" t="s">
        <v>84</v>
      </c>
      <c r="D15683" s="3">
        <v>79200</v>
      </c>
    </row>
    <row r="15684" spans="1:4" x14ac:dyDescent="0.3">
      <c r="A15684" t="s">
        <v>24</v>
      </c>
      <c r="B15684" t="s">
        <v>15</v>
      </c>
      <c r="C15684" t="s">
        <v>12</v>
      </c>
      <c r="D15684" s="3">
        <v>106200</v>
      </c>
    </row>
    <row r="15685" spans="1:4" x14ac:dyDescent="0.3">
      <c r="A15685" t="s">
        <v>41</v>
      </c>
      <c r="B15685" t="s">
        <v>15</v>
      </c>
      <c r="C15685" t="s">
        <v>12</v>
      </c>
      <c r="D15685" s="3">
        <v>202500</v>
      </c>
    </row>
    <row r="15686" spans="1:4" x14ac:dyDescent="0.3">
      <c r="A15686" t="s">
        <v>29</v>
      </c>
      <c r="B15686" t="s">
        <v>15</v>
      </c>
      <c r="C15686" t="s">
        <v>12</v>
      </c>
      <c r="D15686" s="3">
        <v>125000</v>
      </c>
    </row>
    <row r="15687" spans="1:4" x14ac:dyDescent="0.3">
      <c r="A15687" t="s">
        <v>24</v>
      </c>
      <c r="B15687" t="s">
        <v>15</v>
      </c>
      <c r="C15687" t="s">
        <v>12</v>
      </c>
      <c r="D15687" s="3">
        <v>125000</v>
      </c>
    </row>
    <row r="15688" spans="1:4" x14ac:dyDescent="0.3">
      <c r="A15688" t="s">
        <v>17</v>
      </c>
      <c r="B15688" t="s">
        <v>15</v>
      </c>
      <c r="C15688" t="s">
        <v>12</v>
      </c>
      <c r="D15688" s="3">
        <v>82759</v>
      </c>
    </row>
    <row r="15689" spans="1:4" x14ac:dyDescent="0.3">
      <c r="A15689" t="s">
        <v>54</v>
      </c>
      <c r="B15689" t="s">
        <v>15</v>
      </c>
      <c r="C15689" t="s">
        <v>12</v>
      </c>
      <c r="D15689" s="3">
        <v>146361</v>
      </c>
    </row>
    <row r="15690" spans="1:4" x14ac:dyDescent="0.3">
      <c r="A15690" t="s">
        <v>24</v>
      </c>
      <c r="B15690" t="s">
        <v>15</v>
      </c>
      <c r="C15690" t="s">
        <v>12</v>
      </c>
      <c r="D15690" s="3">
        <v>132500</v>
      </c>
    </row>
    <row r="15691" spans="1:4" x14ac:dyDescent="0.3">
      <c r="A15691" t="s">
        <v>24</v>
      </c>
      <c r="B15691" t="s">
        <v>15</v>
      </c>
      <c r="C15691" t="s">
        <v>60</v>
      </c>
      <c r="D15691" s="3">
        <v>170500</v>
      </c>
    </row>
    <row r="15692" spans="1:4" x14ac:dyDescent="0.3">
      <c r="A15692" t="s">
        <v>63</v>
      </c>
      <c r="B15692" t="s">
        <v>15</v>
      </c>
      <c r="C15692" t="s">
        <v>56</v>
      </c>
      <c r="D15692" s="3">
        <v>89100</v>
      </c>
    </row>
    <row r="15693" spans="1:4" x14ac:dyDescent="0.3">
      <c r="A15693" t="s">
        <v>24</v>
      </c>
      <c r="B15693" t="s">
        <v>15</v>
      </c>
      <c r="C15693" t="s">
        <v>12</v>
      </c>
      <c r="D15693" s="3">
        <v>110000</v>
      </c>
    </row>
    <row r="15694" spans="1:4" x14ac:dyDescent="0.3">
      <c r="A15694" t="s">
        <v>10</v>
      </c>
      <c r="B15694" t="s">
        <v>15</v>
      </c>
      <c r="C15694" t="s">
        <v>12</v>
      </c>
      <c r="D15694" s="3">
        <v>90000</v>
      </c>
    </row>
    <row r="15695" spans="1:4" x14ac:dyDescent="0.3">
      <c r="A15695" t="s">
        <v>54</v>
      </c>
      <c r="B15695" t="s">
        <v>15</v>
      </c>
      <c r="C15695" t="s">
        <v>31</v>
      </c>
      <c r="D15695" s="3">
        <v>109300</v>
      </c>
    </row>
    <row r="15696" spans="1:4" x14ac:dyDescent="0.3">
      <c r="A15696" t="s">
        <v>24</v>
      </c>
      <c r="B15696" t="s">
        <v>15</v>
      </c>
      <c r="C15696" t="s">
        <v>12</v>
      </c>
      <c r="D15696" s="3">
        <v>99000</v>
      </c>
    </row>
    <row r="15697" spans="1:4" x14ac:dyDescent="0.3">
      <c r="A15697" t="s">
        <v>24</v>
      </c>
      <c r="B15697" t="s">
        <v>15</v>
      </c>
      <c r="C15697" t="s">
        <v>31</v>
      </c>
      <c r="D15697" s="3">
        <v>136400</v>
      </c>
    </row>
    <row r="15698" spans="1:4" x14ac:dyDescent="0.3">
      <c r="A15698" t="s">
        <v>41</v>
      </c>
      <c r="B15698" t="s">
        <v>15</v>
      </c>
      <c r="C15698" t="s">
        <v>12</v>
      </c>
      <c r="D15698" s="3">
        <v>158500</v>
      </c>
    </row>
    <row r="15699" spans="1:4" x14ac:dyDescent="0.3">
      <c r="A15699" t="s">
        <v>24</v>
      </c>
      <c r="B15699" t="s">
        <v>15</v>
      </c>
      <c r="C15699" t="s">
        <v>31</v>
      </c>
      <c r="D15699" s="3">
        <v>90000</v>
      </c>
    </row>
    <row r="15700" spans="1:4" x14ac:dyDescent="0.3">
      <c r="A15700" t="s">
        <v>17</v>
      </c>
      <c r="B15700" t="s">
        <v>15</v>
      </c>
      <c r="C15700" t="s">
        <v>12</v>
      </c>
      <c r="D15700" s="3">
        <v>117500</v>
      </c>
    </row>
    <row r="15701" spans="1:4" x14ac:dyDescent="0.3">
      <c r="A15701" t="s">
        <v>24</v>
      </c>
      <c r="B15701" t="s">
        <v>15</v>
      </c>
      <c r="C15701" t="s">
        <v>31</v>
      </c>
      <c r="D15701" s="3">
        <v>75874</v>
      </c>
    </row>
    <row r="15702" spans="1:4" x14ac:dyDescent="0.3">
      <c r="A15702" t="s">
        <v>54</v>
      </c>
      <c r="B15702" t="s">
        <v>15</v>
      </c>
      <c r="C15702" t="s">
        <v>12</v>
      </c>
      <c r="D15702" s="3">
        <v>138000</v>
      </c>
    </row>
    <row r="15703" spans="1:4" x14ac:dyDescent="0.3">
      <c r="A15703" t="s">
        <v>24</v>
      </c>
      <c r="B15703" t="s">
        <v>15</v>
      </c>
      <c r="C15703" t="s">
        <v>99</v>
      </c>
      <c r="D15703" s="3">
        <v>200000</v>
      </c>
    </row>
    <row r="15704" spans="1:4" x14ac:dyDescent="0.3">
      <c r="A15704" t="s">
        <v>41</v>
      </c>
      <c r="B15704" t="s">
        <v>15</v>
      </c>
      <c r="C15704" t="s">
        <v>31</v>
      </c>
      <c r="D15704" s="3">
        <v>150000</v>
      </c>
    </row>
    <row r="15705" spans="1:4" x14ac:dyDescent="0.3">
      <c r="A15705" t="s">
        <v>17</v>
      </c>
      <c r="B15705" t="s">
        <v>15</v>
      </c>
      <c r="C15705" t="s">
        <v>12</v>
      </c>
      <c r="D15705" s="3">
        <v>100500</v>
      </c>
    </row>
    <row r="15706" spans="1:4" x14ac:dyDescent="0.3">
      <c r="A15706" t="s">
        <v>78</v>
      </c>
      <c r="B15706" t="s">
        <v>15</v>
      </c>
      <c r="C15706" t="s">
        <v>104</v>
      </c>
      <c r="D15706" s="3">
        <v>157500</v>
      </c>
    </row>
    <row r="15707" spans="1:4" x14ac:dyDescent="0.3">
      <c r="A15707" t="s">
        <v>17</v>
      </c>
      <c r="B15707" t="s">
        <v>15</v>
      </c>
      <c r="C15707" t="s">
        <v>12</v>
      </c>
      <c r="D15707" s="3">
        <v>123450</v>
      </c>
    </row>
    <row r="15708" spans="1:4" x14ac:dyDescent="0.3">
      <c r="A15708" t="s">
        <v>17</v>
      </c>
      <c r="B15708" t="s">
        <v>15</v>
      </c>
      <c r="C15708" t="s">
        <v>12</v>
      </c>
      <c r="D15708" s="3">
        <v>136400</v>
      </c>
    </row>
    <row r="15709" spans="1:4" x14ac:dyDescent="0.3">
      <c r="A15709" t="s">
        <v>24</v>
      </c>
      <c r="B15709" t="s">
        <v>15</v>
      </c>
      <c r="C15709" t="s">
        <v>12</v>
      </c>
      <c r="D15709" s="3">
        <v>135000</v>
      </c>
    </row>
    <row r="15710" spans="1:4" x14ac:dyDescent="0.3">
      <c r="A15710" t="s">
        <v>17</v>
      </c>
      <c r="B15710" t="s">
        <v>15</v>
      </c>
      <c r="C15710" t="s">
        <v>12</v>
      </c>
      <c r="D15710" s="3">
        <v>88437.5</v>
      </c>
    </row>
    <row r="15711" spans="1:4" x14ac:dyDescent="0.3">
      <c r="A15711" t="s">
        <v>24</v>
      </c>
      <c r="B15711" t="s">
        <v>15</v>
      </c>
      <c r="C15711" t="s">
        <v>12</v>
      </c>
      <c r="D15711" s="3">
        <v>75000</v>
      </c>
    </row>
    <row r="15712" spans="1:4" x14ac:dyDescent="0.3">
      <c r="A15712" t="s">
        <v>24</v>
      </c>
      <c r="B15712" t="s">
        <v>15</v>
      </c>
      <c r="C15712" t="s">
        <v>31</v>
      </c>
      <c r="D15712" s="3">
        <v>100728.578125</v>
      </c>
    </row>
    <row r="15713" spans="1:4" x14ac:dyDescent="0.3">
      <c r="A15713" t="s">
        <v>29</v>
      </c>
      <c r="B15713" t="s">
        <v>15</v>
      </c>
      <c r="C15713" t="s">
        <v>12</v>
      </c>
      <c r="D15713" s="3">
        <v>115000</v>
      </c>
    </row>
    <row r="15714" spans="1:4" x14ac:dyDescent="0.3">
      <c r="A15714" t="s">
        <v>24</v>
      </c>
      <c r="B15714" t="s">
        <v>15</v>
      </c>
      <c r="C15714" t="s">
        <v>12</v>
      </c>
      <c r="D15714" s="3">
        <v>145000</v>
      </c>
    </row>
    <row r="15715" spans="1:4" x14ac:dyDescent="0.3">
      <c r="A15715" t="s">
        <v>24</v>
      </c>
      <c r="B15715" t="s">
        <v>15</v>
      </c>
      <c r="C15715" t="s">
        <v>99</v>
      </c>
      <c r="D15715" s="3">
        <v>115000</v>
      </c>
    </row>
    <row r="15716" spans="1:4" x14ac:dyDescent="0.3">
      <c r="A15716" t="s">
        <v>24</v>
      </c>
      <c r="B15716" t="s">
        <v>15</v>
      </c>
      <c r="C15716" t="s">
        <v>12</v>
      </c>
      <c r="D15716" s="3">
        <v>131867</v>
      </c>
    </row>
    <row r="15717" spans="1:4" x14ac:dyDescent="0.3">
      <c r="A15717" t="s">
        <v>17</v>
      </c>
      <c r="B15717" t="s">
        <v>15</v>
      </c>
      <c r="C15717" t="s">
        <v>12</v>
      </c>
      <c r="D15717" s="3">
        <v>70000</v>
      </c>
    </row>
    <row r="15718" spans="1:4" x14ac:dyDescent="0.3">
      <c r="A15718" t="s">
        <v>78</v>
      </c>
      <c r="B15718" t="s">
        <v>22</v>
      </c>
      <c r="C15718" t="s">
        <v>141</v>
      </c>
      <c r="D15718" s="3">
        <v>46500</v>
      </c>
    </row>
    <row r="15719" spans="1:4" x14ac:dyDescent="0.3">
      <c r="A15719" t="s">
        <v>41</v>
      </c>
      <c r="B15719" t="s">
        <v>15</v>
      </c>
      <c r="C15719" t="s">
        <v>31</v>
      </c>
      <c r="D15719" s="3">
        <v>175000</v>
      </c>
    </row>
    <row r="15720" spans="1:4" x14ac:dyDescent="0.3">
      <c r="A15720" t="s">
        <v>24</v>
      </c>
      <c r="B15720" t="s">
        <v>15</v>
      </c>
      <c r="C15720" t="s">
        <v>121</v>
      </c>
      <c r="D15720" s="3">
        <v>92915.5</v>
      </c>
    </row>
    <row r="15721" spans="1:4" x14ac:dyDescent="0.3">
      <c r="A15721" t="s">
        <v>17</v>
      </c>
      <c r="B15721" t="s">
        <v>22</v>
      </c>
      <c r="C15721" t="s">
        <v>12</v>
      </c>
      <c r="D15721" s="3">
        <v>37500</v>
      </c>
    </row>
    <row r="15722" spans="1:4" x14ac:dyDescent="0.3">
      <c r="A15722" t="s">
        <v>24</v>
      </c>
      <c r="B15722" t="s">
        <v>15</v>
      </c>
      <c r="C15722" t="s">
        <v>12</v>
      </c>
      <c r="D15722" s="3">
        <v>115000</v>
      </c>
    </row>
    <row r="15723" spans="1:4" x14ac:dyDescent="0.3">
      <c r="A15723" t="s">
        <v>10</v>
      </c>
      <c r="B15723" t="s">
        <v>15</v>
      </c>
      <c r="C15723" t="s">
        <v>87</v>
      </c>
      <c r="D15723" s="3">
        <v>147500</v>
      </c>
    </row>
    <row r="15724" spans="1:4" x14ac:dyDescent="0.3">
      <c r="A15724" t="s">
        <v>24</v>
      </c>
      <c r="B15724" t="s">
        <v>15</v>
      </c>
      <c r="C15724" t="s">
        <v>12</v>
      </c>
      <c r="D15724" s="3">
        <v>180000</v>
      </c>
    </row>
    <row r="15725" spans="1:4" x14ac:dyDescent="0.3">
      <c r="A15725" t="s">
        <v>17</v>
      </c>
      <c r="B15725" t="s">
        <v>15</v>
      </c>
      <c r="C15725" t="s">
        <v>12</v>
      </c>
      <c r="D15725" s="3">
        <v>81311.5</v>
      </c>
    </row>
    <row r="15726" spans="1:4" x14ac:dyDescent="0.3">
      <c r="A15726" t="s">
        <v>17</v>
      </c>
      <c r="B15726" t="s">
        <v>15</v>
      </c>
      <c r="C15726" t="s">
        <v>12</v>
      </c>
      <c r="D15726" s="3">
        <v>164746</v>
      </c>
    </row>
    <row r="15727" spans="1:4" x14ac:dyDescent="0.3">
      <c r="A15727" t="s">
        <v>41</v>
      </c>
      <c r="B15727" t="s">
        <v>15</v>
      </c>
      <c r="C15727" t="s">
        <v>12</v>
      </c>
      <c r="D15727" s="3">
        <v>145500</v>
      </c>
    </row>
    <row r="15728" spans="1:4" x14ac:dyDescent="0.3">
      <c r="A15728" t="s">
        <v>41</v>
      </c>
      <c r="B15728" t="s">
        <v>15</v>
      </c>
      <c r="C15728" t="s">
        <v>12</v>
      </c>
      <c r="D15728" s="3">
        <v>174375</v>
      </c>
    </row>
    <row r="15729" spans="1:4" x14ac:dyDescent="0.3">
      <c r="A15729" t="s">
        <v>78</v>
      </c>
      <c r="B15729" t="s">
        <v>15</v>
      </c>
      <c r="C15729" t="s">
        <v>87</v>
      </c>
      <c r="D15729" s="3">
        <v>140000</v>
      </c>
    </row>
    <row r="15730" spans="1:4" x14ac:dyDescent="0.3">
      <c r="A15730" t="s">
        <v>97</v>
      </c>
      <c r="B15730" t="s">
        <v>15</v>
      </c>
      <c r="C15730" t="s">
        <v>12</v>
      </c>
      <c r="D15730" s="3">
        <v>90000</v>
      </c>
    </row>
    <row r="15731" spans="1:4" x14ac:dyDescent="0.3">
      <c r="A15731" t="s">
        <v>80</v>
      </c>
      <c r="B15731" t="s">
        <v>15</v>
      </c>
      <c r="C15731" t="s">
        <v>12</v>
      </c>
      <c r="D15731" s="3">
        <v>171000</v>
      </c>
    </row>
    <row r="15732" spans="1:4" x14ac:dyDescent="0.3">
      <c r="A15732" t="s">
        <v>29</v>
      </c>
      <c r="B15732" t="s">
        <v>15</v>
      </c>
      <c r="C15732" t="s">
        <v>112</v>
      </c>
      <c r="D15732" s="3">
        <v>111175</v>
      </c>
    </row>
    <row r="15733" spans="1:4" x14ac:dyDescent="0.3">
      <c r="A15733" t="s">
        <v>24</v>
      </c>
      <c r="B15733" t="s">
        <v>15</v>
      </c>
      <c r="C15733" t="s">
        <v>12</v>
      </c>
      <c r="D15733" s="3">
        <v>135519</v>
      </c>
    </row>
    <row r="15734" spans="1:4" x14ac:dyDescent="0.3">
      <c r="A15734" t="s">
        <v>17</v>
      </c>
      <c r="B15734" t="s">
        <v>15</v>
      </c>
      <c r="C15734" t="s">
        <v>12</v>
      </c>
      <c r="D15734" s="3">
        <v>62000</v>
      </c>
    </row>
    <row r="15735" spans="1:4" x14ac:dyDescent="0.3">
      <c r="A15735" t="s">
        <v>54</v>
      </c>
      <c r="B15735" t="s">
        <v>15</v>
      </c>
      <c r="C15735" t="s">
        <v>12</v>
      </c>
      <c r="D15735" s="3">
        <v>95550</v>
      </c>
    </row>
    <row r="15736" spans="1:4" x14ac:dyDescent="0.3">
      <c r="A15736" t="s">
        <v>17</v>
      </c>
      <c r="B15736" t="s">
        <v>15</v>
      </c>
      <c r="C15736" t="s">
        <v>114</v>
      </c>
      <c r="D15736" s="3">
        <v>79200</v>
      </c>
    </row>
    <row r="15737" spans="1:4" x14ac:dyDescent="0.3">
      <c r="A15737" t="s">
        <v>17</v>
      </c>
      <c r="B15737" t="s">
        <v>15</v>
      </c>
      <c r="C15737" t="s">
        <v>12</v>
      </c>
      <c r="D15737" s="3">
        <v>107500</v>
      </c>
    </row>
    <row r="15738" spans="1:4" x14ac:dyDescent="0.3">
      <c r="A15738" t="s">
        <v>17</v>
      </c>
      <c r="B15738" t="s">
        <v>15</v>
      </c>
      <c r="C15738" t="s">
        <v>12</v>
      </c>
      <c r="D15738" s="3">
        <v>90000</v>
      </c>
    </row>
    <row r="15739" spans="1:4" x14ac:dyDescent="0.3">
      <c r="A15739" t="s">
        <v>17</v>
      </c>
      <c r="B15739" t="s">
        <v>15</v>
      </c>
      <c r="C15739" t="s">
        <v>101</v>
      </c>
      <c r="D15739" s="3">
        <v>89100</v>
      </c>
    </row>
    <row r="15740" spans="1:4" x14ac:dyDescent="0.3">
      <c r="A15740" t="s">
        <v>24</v>
      </c>
      <c r="B15740" t="s">
        <v>15</v>
      </c>
      <c r="C15740" t="s">
        <v>12</v>
      </c>
      <c r="D15740" s="3">
        <v>170000</v>
      </c>
    </row>
    <row r="15741" spans="1:4" x14ac:dyDescent="0.3">
      <c r="A15741" t="s">
        <v>17</v>
      </c>
      <c r="B15741" t="s">
        <v>15</v>
      </c>
      <c r="C15741" t="s">
        <v>12</v>
      </c>
      <c r="D15741" s="3">
        <v>100000</v>
      </c>
    </row>
    <row r="15742" spans="1:4" x14ac:dyDescent="0.3">
      <c r="A15742" t="s">
        <v>24</v>
      </c>
      <c r="B15742" t="s">
        <v>15</v>
      </c>
      <c r="C15742" t="s">
        <v>12</v>
      </c>
      <c r="D15742" s="3">
        <v>90000</v>
      </c>
    </row>
    <row r="15743" spans="1:4" x14ac:dyDescent="0.3">
      <c r="A15743" t="s">
        <v>78</v>
      </c>
      <c r="B15743" t="s">
        <v>15</v>
      </c>
      <c r="C15743" t="s">
        <v>99</v>
      </c>
      <c r="D15743" s="3">
        <v>145000</v>
      </c>
    </row>
    <row r="15744" spans="1:4" x14ac:dyDescent="0.3">
      <c r="A15744" t="s">
        <v>24</v>
      </c>
      <c r="B15744" t="s">
        <v>15</v>
      </c>
      <c r="C15744" t="s">
        <v>31</v>
      </c>
      <c r="D15744" s="3">
        <v>99250</v>
      </c>
    </row>
    <row r="15745" spans="1:4" x14ac:dyDescent="0.3">
      <c r="A15745" t="s">
        <v>41</v>
      </c>
      <c r="B15745" t="s">
        <v>15</v>
      </c>
      <c r="C15745" t="s">
        <v>12</v>
      </c>
      <c r="D15745" s="3">
        <v>175000</v>
      </c>
    </row>
    <row r="15746" spans="1:4" x14ac:dyDescent="0.3">
      <c r="A15746" t="s">
        <v>10</v>
      </c>
      <c r="B15746" t="s">
        <v>15</v>
      </c>
      <c r="C15746" t="s">
        <v>104</v>
      </c>
      <c r="D15746" s="3">
        <v>147500</v>
      </c>
    </row>
    <row r="15747" spans="1:4" x14ac:dyDescent="0.3">
      <c r="A15747" t="s">
        <v>24</v>
      </c>
      <c r="B15747" t="s">
        <v>15</v>
      </c>
      <c r="C15747" t="s">
        <v>12</v>
      </c>
      <c r="D15747" s="3">
        <v>135000</v>
      </c>
    </row>
    <row r="15748" spans="1:4" x14ac:dyDescent="0.3">
      <c r="A15748" t="s">
        <v>17</v>
      </c>
      <c r="B15748" t="s">
        <v>15</v>
      </c>
      <c r="C15748" t="s">
        <v>12</v>
      </c>
      <c r="D15748" s="3">
        <v>73250</v>
      </c>
    </row>
    <row r="15749" spans="1:4" x14ac:dyDescent="0.3">
      <c r="A15749" t="s">
        <v>10</v>
      </c>
      <c r="B15749" t="s">
        <v>15</v>
      </c>
      <c r="C15749" t="s">
        <v>138</v>
      </c>
      <c r="D15749" s="3">
        <v>147500</v>
      </c>
    </row>
    <row r="15750" spans="1:4" x14ac:dyDescent="0.3">
      <c r="A15750" t="s">
        <v>17</v>
      </c>
      <c r="B15750" t="s">
        <v>15</v>
      </c>
      <c r="C15750" t="s">
        <v>12</v>
      </c>
      <c r="D15750" s="3">
        <v>103000</v>
      </c>
    </row>
    <row r="15751" spans="1:4" x14ac:dyDescent="0.3">
      <c r="A15751" t="s">
        <v>29</v>
      </c>
      <c r="B15751" t="s">
        <v>15</v>
      </c>
      <c r="C15751" t="s">
        <v>12</v>
      </c>
      <c r="D15751" s="3">
        <v>125000</v>
      </c>
    </row>
    <row r="15752" spans="1:4" x14ac:dyDescent="0.3">
      <c r="A15752" t="s">
        <v>17</v>
      </c>
      <c r="B15752" t="s">
        <v>15</v>
      </c>
      <c r="C15752" t="s">
        <v>104</v>
      </c>
      <c r="D15752" s="3">
        <v>98500</v>
      </c>
    </row>
    <row r="15753" spans="1:4" x14ac:dyDescent="0.3">
      <c r="A15753" t="s">
        <v>24</v>
      </c>
      <c r="B15753" t="s">
        <v>15</v>
      </c>
      <c r="C15753" t="s">
        <v>31</v>
      </c>
      <c r="D15753" s="3">
        <v>137500</v>
      </c>
    </row>
    <row r="15754" spans="1:4" x14ac:dyDescent="0.3">
      <c r="A15754" t="s">
        <v>29</v>
      </c>
      <c r="B15754" t="s">
        <v>15</v>
      </c>
      <c r="C15754" t="s">
        <v>12</v>
      </c>
      <c r="D15754" s="3">
        <v>82058</v>
      </c>
    </row>
    <row r="15755" spans="1:4" x14ac:dyDescent="0.3">
      <c r="A15755" t="s">
        <v>17</v>
      </c>
      <c r="B15755" t="s">
        <v>15</v>
      </c>
      <c r="C15755" t="s">
        <v>12</v>
      </c>
      <c r="D15755" s="3">
        <v>159133</v>
      </c>
    </row>
    <row r="15756" spans="1:4" x14ac:dyDescent="0.3">
      <c r="A15756" t="s">
        <v>17</v>
      </c>
      <c r="B15756" t="s">
        <v>15</v>
      </c>
      <c r="C15756" t="s">
        <v>12</v>
      </c>
      <c r="D15756" s="3">
        <v>95700</v>
      </c>
    </row>
    <row r="15757" spans="1:4" x14ac:dyDescent="0.3">
      <c r="A15757" t="s">
        <v>24</v>
      </c>
      <c r="B15757" t="s">
        <v>15</v>
      </c>
      <c r="C15757" t="s">
        <v>12</v>
      </c>
      <c r="D15757" s="3">
        <v>116604</v>
      </c>
    </row>
    <row r="15758" spans="1:4" x14ac:dyDescent="0.3">
      <c r="A15758" t="s">
        <v>80</v>
      </c>
      <c r="B15758" t="s">
        <v>15</v>
      </c>
      <c r="C15758" t="s">
        <v>108</v>
      </c>
      <c r="D15758" s="3">
        <v>89100</v>
      </c>
    </row>
    <row r="15759" spans="1:4" x14ac:dyDescent="0.3">
      <c r="A15759" t="s">
        <v>24</v>
      </c>
      <c r="B15759" t="s">
        <v>15</v>
      </c>
      <c r="C15759" t="s">
        <v>12</v>
      </c>
      <c r="D15759" s="3">
        <v>108000</v>
      </c>
    </row>
    <row r="15760" spans="1:4" x14ac:dyDescent="0.3">
      <c r="A15760" t="s">
        <v>17</v>
      </c>
      <c r="B15760" t="s">
        <v>15</v>
      </c>
      <c r="C15760" t="s">
        <v>12</v>
      </c>
      <c r="D15760" s="3">
        <v>90000</v>
      </c>
    </row>
    <row r="15761" spans="1:4" x14ac:dyDescent="0.3">
      <c r="A15761" t="s">
        <v>41</v>
      </c>
      <c r="B15761" t="s">
        <v>15</v>
      </c>
      <c r="C15761" t="s">
        <v>101</v>
      </c>
      <c r="D15761" s="3">
        <v>89100</v>
      </c>
    </row>
    <row r="15762" spans="1:4" x14ac:dyDescent="0.3">
      <c r="A15762" t="s">
        <v>54</v>
      </c>
      <c r="B15762" t="s">
        <v>15</v>
      </c>
      <c r="C15762" t="s">
        <v>12</v>
      </c>
      <c r="D15762" s="3">
        <v>205000</v>
      </c>
    </row>
    <row r="15763" spans="1:4" x14ac:dyDescent="0.3">
      <c r="A15763" t="s">
        <v>24</v>
      </c>
      <c r="B15763" t="s">
        <v>15</v>
      </c>
      <c r="C15763" t="s">
        <v>12</v>
      </c>
      <c r="D15763" s="3">
        <v>80000</v>
      </c>
    </row>
    <row r="15764" spans="1:4" x14ac:dyDescent="0.3">
      <c r="A15764" t="s">
        <v>63</v>
      </c>
      <c r="B15764" t="s">
        <v>15</v>
      </c>
      <c r="C15764" t="s">
        <v>99</v>
      </c>
      <c r="D15764" s="3">
        <v>100000</v>
      </c>
    </row>
    <row r="15765" spans="1:4" x14ac:dyDescent="0.3">
      <c r="A15765" t="s">
        <v>17</v>
      </c>
      <c r="B15765" t="s">
        <v>15</v>
      </c>
      <c r="C15765" t="s">
        <v>98</v>
      </c>
      <c r="D15765" s="3">
        <v>79200</v>
      </c>
    </row>
    <row r="15766" spans="1:4" x14ac:dyDescent="0.3">
      <c r="A15766" t="s">
        <v>41</v>
      </c>
      <c r="B15766" t="s">
        <v>15</v>
      </c>
      <c r="C15766" t="s">
        <v>12</v>
      </c>
      <c r="D15766" s="3">
        <v>250000</v>
      </c>
    </row>
    <row r="15767" spans="1:4" x14ac:dyDescent="0.3">
      <c r="A15767" t="s">
        <v>24</v>
      </c>
      <c r="B15767" t="s">
        <v>15</v>
      </c>
      <c r="C15767" t="s">
        <v>12</v>
      </c>
      <c r="D15767" s="3">
        <v>224500</v>
      </c>
    </row>
    <row r="15768" spans="1:4" x14ac:dyDescent="0.3">
      <c r="A15768" t="s">
        <v>17</v>
      </c>
      <c r="B15768" t="s">
        <v>15</v>
      </c>
      <c r="C15768" t="s">
        <v>12</v>
      </c>
      <c r="D15768" s="3">
        <v>132500</v>
      </c>
    </row>
    <row r="15769" spans="1:4" x14ac:dyDescent="0.3">
      <c r="A15769" t="s">
        <v>24</v>
      </c>
      <c r="B15769" t="s">
        <v>15</v>
      </c>
      <c r="C15769" t="s">
        <v>31</v>
      </c>
      <c r="D15769" s="3">
        <v>90000</v>
      </c>
    </row>
    <row r="15770" spans="1:4" x14ac:dyDescent="0.3">
      <c r="A15770" t="s">
        <v>17</v>
      </c>
      <c r="B15770" t="s">
        <v>15</v>
      </c>
      <c r="C15770" t="s">
        <v>12</v>
      </c>
      <c r="D15770" s="3">
        <v>74050</v>
      </c>
    </row>
    <row r="15771" spans="1:4" x14ac:dyDescent="0.3">
      <c r="A15771" t="s">
        <v>24</v>
      </c>
      <c r="B15771" t="s">
        <v>15</v>
      </c>
      <c r="C15771" t="s">
        <v>31</v>
      </c>
      <c r="D15771" s="3">
        <v>110000</v>
      </c>
    </row>
    <row r="15772" spans="1:4" x14ac:dyDescent="0.3">
      <c r="A15772" t="s">
        <v>41</v>
      </c>
      <c r="B15772" t="s">
        <v>15</v>
      </c>
      <c r="C15772" t="s">
        <v>12</v>
      </c>
      <c r="D15772" s="3">
        <v>90000</v>
      </c>
    </row>
    <row r="15773" spans="1:4" x14ac:dyDescent="0.3">
      <c r="A15773" t="s">
        <v>24</v>
      </c>
      <c r="B15773" t="s">
        <v>15</v>
      </c>
      <c r="C15773" t="s">
        <v>12</v>
      </c>
      <c r="D15773" s="3">
        <v>182000</v>
      </c>
    </row>
    <row r="15774" spans="1:4" x14ac:dyDescent="0.3">
      <c r="A15774" t="s">
        <v>54</v>
      </c>
      <c r="B15774" t="s">
        <v>15</v>
      </c>
      <c r="C15774" t="s">
        <v>99</v>
      </c>
      <c r="D15774" s="3">
        <v>125000</v>
      </c>
    </row>
    <row r="15775" spans="1:4" x14ac:dyDescent="0.3">
      <c r="A15775" t="s">
        <v>17</v>
      </c>
      <c r="B15775" t="s">
        <v>15</v>
      </c>
      <c r="C15775" t="s">
        <v>12</v>
      </c>
      <c r="D15775" s="3">
        <v>88000</v>
      </c>
    </row>
    <row r="15776" spans="1:4" x14ac:dyDescent="0.3">
      <c r="A15776" t="s">
        <v>17</v>
      </c>
      <c r="B15776" t="s">
        <v>15</v>
      </c>
      <c r="C15776" t="s">
        <v>12</v>
      </c>
      <c r="D15776" s="3">
        <v>87500</v>
      </c>
    </row>
    <row r="15777" spans="1:4" x14ac:dyDescent="0.3">
      <c r="A15777" t="s">
        <v>24</v>
      </c>
      <c r="B15777" t="s">
        <v>15</v>
      </c>
      <c r="C15777" t="s">
        <v>31</v>
      </c>
      <c r="D15777" s="3">
        <v>180000</v>
      </c>
    </row>
    <row r="15778" spans="1:4" x14ac:dyDescent="0.3">
      <c r="A15778" t="s">
        <v>41</v>
      </c>
      <c r="B15778" t="s">
        <v>15</v>
      </c>
      <c r="C15778" t="s">
        <v>102</v>
      </c>
      <c r="D15778" s="3">
        <v>89100</v>
      </c>
    </row>
    <row r="15779" spans="1:4" x14ac:dyDescent="0.3">
      <c r="A15779" t="s">
        <v>24</v>
      </c>
      <c r="B15779" t="s">
        <v>15</v>
      </c>
      <c r="C15779" t="s">
        <v>56</v>
      </c>
      <c r="D15779" s="3">
        <v>72900</v>
      </c>
    </row>
    <row r="15780" spans="1:4" x14ac:dyDescent="0.3">
      <c r="A15780" t="s">
        <v>17</v>
      </c>
      <c r="B15780" t="s">
        <v>15</v>
      </c>
      <c r="C15780" t="s">
        <v>12</v>
      </c>
      <c r="D15780" s="3">
        <v>185000</v>
      </c>
    </row>
    <row r="15781" spans="1:4" x14ac:dyDescent="0.3">
      <c r="A15781" t="s">
        <v>54</v>
      </c>
      <c r="B15781" t="s">
        <v>15</v>
      </c>
      <c r="C15781" t="s">
        <v>12</v>
      </c>
      <c r="D15781" s="3">
        <v>82076</v>
      </c>
    </row>
    <row r="15782" spans="1:4" x14ac:dyDescent="0.3">
      <c r="A15782" t="s">
        <v>24</v>
      </c>
      <c r="B15782" t="s">
        <v>15</v>
      </c>
      <c r="C15782" t="s">
        <v>12</v>
      </c>
      <c r="D15782" s="3">
        <v>70000</v>
      </c>
    </row>
    <row r="15783" spans="1:4" x14ac:dyDescent="0.3">
      <c r="A15783" t="s">
        <v>17</v>
      </c>
      <c r="B15783" t="s">
        <v>15</v>
      </c>
      <c r="C15783" t="s">
        <v>12</v>
      </c>
      <c r="D15783" s="3">
        <v>133400</v>
      </c>
    </row>
    <row r="15784" spans="1:4" x14ac:dyDescent="0.3">
      <c r="A15784" t="s">
        <v>41</v>
      </c>
      <c r="B15784" t="s">
        <v>15</v>
      </c>
      <c r="C15784" t="s">
        <v>12</v>
      </c>
      <c r="D15784" s="3">
        <v>175000</v>
      </c>
    </row>
    <row r="15785" spans="1:4" x14ac:dyDescent="0.3">
      <c r="A15785" t="s">
        <v>17</v>
      </c>
      <c r="B15785" t="s">
        <v>15</v>
      </c>
      <c r="C15785" t="s">
        <v>95</v>
      </c>
      <c r="D15785" s="3">
        <v>57500</v>
      </c>
    </row>
    <row r="15786" spans="1:4" x14ac:dyDescent="0.3">
      <c r="A15786" t="s">
        <v>24</v>
      </c>
      <c r="B15786" t="s">
        <v>15</v>
      </c>
      <c r="C15786" t="s">
        <v>84</v>
      </c>
      <c r="D15786" s="3">
        <v>50400</v>
      </c>
    </row>
    <row r="15787" spans="1:4" x14ac:dyDescent="0.3">
      <c r="A15787" t="s">
        <v>10</v>
      </c>
      <c r="B15787" t="s">
        <v>15</v>
      </c>
      <c r="C15787" t="s">
        <v>12</v>
      </c>
      <c r="D15787" s="3">
        <v>145556.5</v>
      </c>
    </row>
    <row r="15788" spans="1:4" x14ac:dyDescent="0.3">
      <c r="A15788" t="s">
        <v>17</v>
      </c>
      <c r="B15788" t="s">
        <v>15</v>
      </c>
      <c r="C15788" t="s">
        <v>12</v>
      </c>
      <c r="D15788" s="3">
        <v>115000</v>
      </c>
    </row>
    <row r="15789" spans="1:4" x14ac:dyDescent="0.3">
      <c r="A15789" t="s">
        <v>10</v>
      </c>
      <c r="B15789" t="s">
        <v>15</v>
      </c>
      <c r="C15789" t="s">
        <v>12</v>
      </c>
      <c r="D15789" s="3">
        <v>145000</v>
      </c>
    </row>
    <row r="15790" spans="1:4" x14ac:dyDescent="0.3">
      <c r="A15790" t="s">
        <v>24</v>
      </c>
      <c r="B15790" t="s">
        <v>15</v>
      </c>
      <c r="C15790" t="s">
        <v>12</v>
      </c>
      <c r="D15790" s="3">
        <v>80000</v>
      </c>
    </row>
    <row r="15791" spans="1:4" x14ac:dyDescent="0.3">
      <c r="A15791" t="s">
        <v>54</v>
      </c>
      <c r="B15791" t="s">
        <v>22</v>
      </c>
      <c r="C15791" t="s">
        <v>12</v>
      </c>
      <c r="D15791" s="3">
        <v>131580</v>
      </c>
    </row>
    <row r="15792" spans="1:4" x14ac:dyDescent="0.3">
      <c r="A15792" t="s">
        <v>17</v>
      </c>
      <c r="B15792" t="s">
        <v>15</v>
      </c>
      <c r="C15792" t="s">
        <v>12</v>
      </c>
      <c r="D15792" s="3">
        <v>100000</v>
      </c>
    </row>
    <row r="15793" spans="1:4" x14ac:dyDescent="0.3">
      <c r="A15793" t="s">
        <v>10</v>
      </c>
      <c r="B15793" t="s">
        <v>15</v>
      </c>
      <c r="C15793" t="s">
        <v>84</v>
      </c>
      <c r="D15793" s="3">
        <v>56000</v>
      </c>
    </row>
    <row r="15794" spans="1:4" x14ac:dyDescent="0.3">
      <c r="A15794" t="s">
        <v>29</v>
      </c>
      <c r="B15794" t="s">
        <v>15</v>
      </c>
      <c r="C15794" t="s">
        <v>79</v>
      </c>
      <c r="D15794" s="3">
        <v>111175</v>
      </c>
    </row>
    <row r="15795" spans="1:4" x14ac:dyDescent="0.3">
      <c r="A15795" t="s">
        <v>24</v>
      </c>
      <c r="B15795" t="s">
        <v>15</v>
      </c>
      <c r="C15795" t="s">
        <v>12</v>
      </c>
      <c r="D15795" s="3">
        <v>119500</v>
      </c>
    </row>
    <row r="15796" spans="1:4" x14ac:dyDescent="0.3">
      <c r="A15796" t="s">
        <v>17</v>
      </c>
      <c r="B15796" t="s">
        <v>15</v>
      </c>
      <c r="C15796" t="s">
        <v>12</v>
      </c>
      <c r="D15796" s="3">
        <v>100000</v>
      </c>
    </row>
    <row r="15797" spans="1:4" x14ac:dyDescent="0.3">
      <c r="A15797" t="s">
        <v>54</v>
      </c>
      <c r="B15797" t="s">
        <v>15</v>
      </c>
      <c r="C15797" t="s">
        <v>116</v>
      </c>
      <c r="D15797" s="3">
        <v>147500</v>
      </c>
    </row>
    <row r="15798" spans="1:4" x14ac:dyDescent="0.3">
      <c r="A15798" t="s">
        <v>54</v>
      </c>
      <c r="B15798" t="s">
        <v>15</v>
      </c>
      <c r="C15798" t="s">
        <v>56</v>
      </c>
      <c r="D15798" s="3">
        <v>96773</v>
      </c>
    </row>
    <row r="15799" spans="1:4" x14ac:dyDescent="0.3">
      <c r="A15799" t="s">
        <v>24</v>
      </c>
      <c r="B15799" t="s">
        <v>15</v>
      </c>
      <c r="C15799" t="s">
        <v>12</v>
      </c>
      <c r="D15799" s="3">
        <v>125500</v>
      </c>
    </row>
    <row r="15800" spans="1:4" x14ac:dyDescent="0.3">
      <c r="A15800" t="s">
        <v>29</v>
      </c>
      <c r="B15800" t="s">
        <v>15</v>
      </c>
      <c r="C15800" t="s">
        <v>12</v>
      </c>
      <c r="D15800" s="3">
        <v>125000</v>
      </c>
    </row>
    <row r="15801" spans="1:4" x14ac:dyDescent="0.3">
      <c r="A15801" t="s">
        <v>63</v>
      </c>
      <c r="B15801" t="s">
        <v>22</v>
      </c>
      <c r="C15801" t="s">
        <v>12</v>
      </c>
      <c r="D15801" s="3">
        <v>82500</v>
      </c>
    </row>
    <row r="15802" spans="1:4" x14ac:dyDescent="0.3">
      <c r="A15802" t="s">
        <v>63</v>
      </c>
      <c r="B15802" t="s">
        <v>15</v>
      </c>
      <c r="C15802" t="s">
        <v>12</v>
      </c>
      <c r="D15802" s="3">
        <v>65000</v>
      </c>
    </row>
    <row r="15803" spans="1:4" x14ac:dyDescent="0.3">
      <c r="A15803" t="s">
        <v>17</v>
      </c>
      <c r="B15803" t="s">
        <v>15</v>
      </c>
      <c r="C15803" t="s">
        <v>84</v>
      </c>
      <c r="D15803" s="3">
        <v>102500</v>
      </c>
    </row>
    <row r="15804" spans="1:4" x14ac:dyDescent="0.3">
      <c r="A15804" t="s">
        <v>17</v>
      </c>
      <c r="B15804" t="s">
        <v>15</v>
      </c>
      <c r="C15804" t="s">
        <v>12</v>
      </c>
      <c r="D15804" s="3">
        <v>37500</v>
      </c>
    </row>
    <row r="15805" spans="1:4" x14ac:dyDescent="0.3">
      <c r="A15805" t="s">
        <v>17</v>
      </c>
      <c r="B15805" t="s">
        <v>15</v>
      </c>
      <c r="C15805" t="s">
        <v>12</v>
      </c>
      <c r="D15805" s="3">
        <v>60000</v>
      </c>
    </row>
    <row r="15806" spans="1:4" x14ac:dyDescent="0.3">
      <c r="A15806" t="s">
        <v>29</v>
      </c>
      <c r="B15806" t="s">
        <v>15</v>
      </c>
      <c r="C15806" t="s">
        <v>12</v>
      </c>
      <c r="D15806" s="3">
        <v>97400</v>
      </c>
    </row>
    <row r="15807" spans="1:4" x14ac:dyDescent="0.3">
      <c r="A15807" t="s">
        <v>17</v>
      </c>
      <c r="B15807" t="s">
        <v>22</v>
      </c>
      <c r="C15807" t="s">
        <v>12</v>
      </c>
      <c r="D15807" s="3">
        <v>125000</v>
      </c>
    </row>
    <row r="15808" spans="1:4" x14ac:dyDescent="0.3">
      <c r="A15808" t="s">
        <v>54</v>
      </c>
      <c r="B15808" t="s">
        <v>15</v>
      </c>
      <c r="C15808" t="s">
        <v>31</v>
      </c>
      <c r="D15808" s="3">
        <v>107500</v>
      </c>
    </row>
    <row r="15809" spans="1:4" x14ac:dyDescent="0.3">
      <c r="A15809" t="s">
        <v>17</v>
      </c>
      <c r="B15809" t="s">
        <v>15</v>
      </c>
      <c r="C15809" t="s">
        <v>93</v>
      </c>
      <c r="D15809" s="3">
        <v>51014</v>
      </c>
    </row>
    <row r="15810" spans="1:4" x14ac:dyDescent="0.3">
      <c r="A15810" t="s">
        <v>24</v>
      </c>
      <c r="B15810" t="s">
        <v>15</v>
      </c>
      <c r="C15810" t="s">
        <v>31</v>
      </c>
      <c r="D15810" s="3">
        <v>140000</v>
      </c>
    </row>
    <row r="15811" spans="1:4" x14ac:dyDescent="0.3">
      <c r="A15811" t="s">
        <v>17</v>
      </c>
      <c r="B15811" t="s">
        <v>15</v>
      </c>
      <c r="C15811" t="s">
        <v>12</v>
      </c>
      <c r="D15811" s="3">
        <v>146000</v>
      </c>
    </row>
    <row r="15812" spans="1:4" x14ac:dyDescent="0.3">
      <c r="A15812" t="s">
        <v>63</v>
      </c>
      <c r="B15812" t="s">
        <v>15</v>
      </c>
      <c r="C15812" t="s">
        <v>12</v>
      </c>
      <c r="D15812" s="3">
        <v>84555</v>
      </c>
    </row>
    <row r="15813" spans="1:4" x14ac:dyDescent="0.3">
      <c r="A15813" t="s">
        <v>80</v>
      </c>
      <c r="B15813" t="s">
        <v>22</v>
      </c>
      <c r="C15813" t="s">
        <v>99</v>
      </c>
      <c r="D15813" s="3">
        <v>107500</v>
      </c>
    </row>
    <row r="15814" spans="1:4" x14ac:dyDescent="0.3">
      <c r="A15814" t="s">
        <v>54</v>
      </c>
      <c r="B15814" t="s">
        <v>15</v>
      </c>
      <c r="C15814" t="s">
        <v>50</v>
      </c>
      <c r="D15814" s="3">
        <v>69300</v>
      </c>
    </row>
    <row r="15815" spans="1:4" x14ac:dyDescent="0.3">
      <c r="A15815" t="s">
        <v>24</v>
      </c>
      <c r="B15815" t="s">
        <v>15</v>
      </c>
      <c r="C15815" t="s">
        <v>12</v>
      </c>
      <c r="D15815" s="3">
        <v>110000</v>
      </c>
    </row>
    <row r="15816" spans="1:4" x14ac:dyDescent="0.3">
      <c r="A15816" t="s">
        <v>10</v>
      </c>
      <c r="B15816" t="s">
        <v>15</v>
      </c>
      <c r="C15816" t="s">
        <v>12</v>
      </c>
      <c r="D15816" s="3">
        <v>147500</v>
      </c>
    </row>
    <row r="15817" spans="1:4" x14ac:dyDescent="0.3">
      <c r="A15817" t="s">
        <v>29</v>
      </c>
      <c r="B15817" t="s">
        <v>15</v>
      </c>
      <c r="C15817" t="s">
        <v>12</v>
      </c>
      <c r="D15817" s="3">
        <v>140000</v>
      </c>
    </row>
    <row r="15818" spans="1:4" x14ac:dyDescent="0.3">
      <c r="A15818" t="s">
        <v>41</v>
      </c>
      <c r="B15818" t="s">
        <v>15</v>
      </c>
      <c r="C15818" t="s">
        <v>84</v>
      </c>
      <c r="D15818" s="3">
        <v>126550</v>
      </c>
    </row>
    <row r="15819" spans="1:4" x14ac:dyDescent="0.3">
      <c r="A15819" t="s">
        <v>24</v>
      </c>
      <c r="B15819" t="s">
        <v>15</v>
      </c>
      <c r="C15819" t="s">
        <v>105</v>
      </c>
      <c r="D15819" s="3">
        <v>70000</v>
      </c>
    </row>
    <row r="15820" spans="1:4" x14ac:dyDescent="0.3">
      <c r="A15820" t="s">
        <v>10</v>
      </c>
      <c r="B15820" t="s">
        <v>15</v>
      </c>
      <c r="C15820" t="s">
        <v>12</v>
      </c>
      <c r="D15820" s="3">
        <v>163782</v>
      </c>
    </row>
    <row r="15821" spans="1:4" x14ac:dyDescent="0.3">
      <c r="A15821" t="s">
        <v>17</v>
      </c>
      <c r="B15821" t="s">
        <v>126</v>
      </c>
      <c r="C15821" t="s">
        <v>12</v>
      </c>
      <c r="D15821" s="3">
        <v>55000</v>
      </c>
    </row>
    <row r="15822" spans="1:4" x14ac:dyDescent="0.3">
      <c r="A15822" t="s">
        <v>54</v>
      </c>
      <c r="B15822" t="s">
        <v>15</v>
      </c>
      <c r="C15822" t="s">
        <v>31</v>
      </c>
      <c r="D15822" s="3">
        <v>165000</v>
      </c>
    </row>
    <row r="15823" spans="1:4" x14ac:dyDescent="0.3">
      <c r="A15823" t="s">
        <v>24</v>
      </c>
      <c r="B15823" t="s">
        <v>15</v>
      </c>
      <c r="C15823" t="s">
        <v>84</v>
      </c>
      <c r="D15823" s="3">
        <v>157500</v>
      </c>
    </row>
    <row r="15824" spans="1:4" x14ac:dyDescent="0.3">
      <c r="A15824" t="s">
        <v>17</v>
      </c>
      <c r="B15824" t="s">
        <v>15</v>
      </c>
      <c r="C15824" t="s">
        <v>12</v>
      </c>
      <c r="D15824" s="3">
        <v>96000</v>
      </c>
    </row>
    <row r="15825" spans="1:4" x14ac:dyDescent="0.3">
      <c r="A15825" t="s">
        <v>78</v>
      </c>
      <c r="B15825" t="s">
        <v>15</v>
      </c>
      <c r="C15825" t="s">
        <v>79</v>
      </c>
      <c r="D15825" s="3">
        <v>56700</v>
      </c>
    </row>
    <row r="15826" spans="1:4" x14ac:dyDescent="0.3">
      <c r="A15826" t="s">
        <v>24</v>
      </c>
      <c r="B15826" t="s">
        <v>15</v>
      </c>
      <c r="C15826" t="s">
        <v>12</v>
      </c>
      <c r="D15826" s="3">
        <v>198500</v>
      </c>
    </row>
    <row r="15827" spans="1:4" x14ac:dyDescent="0.3">
      <c r="A15827" t="s">
        <v>24</v>
      </c>
      <c r="B15827" t="s">
        <v>15</v>
      </c>
      <c r="C15827" t="s">
        <v>12</v>
      </c>
      <c r="D15827" s="3">
        <v>80850</v>
      </c>
    </row>
    <row r="15828" spans="1:4" x14ac:dyDescent="0.3">
      <c r="A15828" t="s">
        <v>24</v>
      </c>
      <c r="B15828" t="s">
        <v>15</v>
      </c>
      <c r="C15828" t="s">
        <v>12</v>
      </c>
      <c r="D15828" s="3">
        <v>150000</v>
      </c>
    </row>
    <row r="15829" spans="1:4" x14ac:dyDescent="0.3">
      <c r="A15829" t="s">
        <v>24</v>
      </c>
      <c r="B15829" t="s">
        <v>15</v>
      </c>
      <c r="C15829" t="s">
        <v>31</v>
      </c>
      <c r="D15829" s="3">
        <v>93438</v>
      </c>
    </row>
    <row r="15830" spans="1:4" x14ac:dyDescent="0.3">
      <c r="A15830" t="s">
        <v>17</v>
      </c>
      <c r="B15830" t="s">
        <v>15</v>
      </c>
      <c r="C15830" t="s">
        <v>56</v>
      </c>
      <c r="D15830" s="3">
        <v>89100</v>
      </c>
    </row>
    <row r="15831" spans="1:4" x14ac:dyDescent="0.3">
      <c r="A15831" t="s">
        <v>24</v>
      </c>
      <c r="B15831" t="s">
        <v>15</v>
      </c>
      <c r="C15831" t="s">
        <v>12</v>
      </c>
      <c r="D15831" s="3">
        <v>161500</v>
      </c>
    </row>
    <row r="15832" spans="1:4" x14ac:dyDescent="0.3">
      <c r="A15832" t="s">
        <v>41</v>
      </c>
      <c r="B15832" t="s">
        <v>15</v>
      </c>
      <c r="C15832" t="s">
        <v>12</v>
      </c>
      <c r="D15832" s="3">
        <v>134000</v>
      </c>
    </row>
    <row r="15833" spans="1:4" x14ac:dyDescent="0.3">
      <c r="A15833" t="s">
        <v>29</v>
      </c>
      <c r="B15833" t="s">
        <v>15</v>
      </c>
      <c r="C15833" t="s">
        <v>12</v>
      </c>
      <c r="D15833" s="3">
        <v>165000</v>
      </c>
    </row>
    <row r="15834" spans="1:4" x14ac:dyDescent="0.3">
      <c r="A15834" t="s">
        <v>10</v>
      </c>
      <c r="B15834" t="s">
        <v>15</v>
      </c>
      <c r="C15834" t="s">
        <v>12</v>
      </c>
      <c r="D15834" s="3">
        <v>135000</v>
      </c>
    </row>
    <row r="15835" spans="1:4" x14ac:dyDescent="0.3">
      <c r="A15835" t="s">
        <v>41</v>
      </c>
      <c r="B15835" t="s">
        <v>15</v>
      </c>
      <c r="C15835" t="s">
        <v>12</v>
      </c>
      <c r="D15835" s="3">
        <v>76839</v>
      </c>
    </row>
    <row r="15836" spans="1:4" x14ac:dyDescent="0.3">
      <c r="A15836" t="s">
        <v>41</v>
      </c>
      <c r="B15836" t="s">
        <v>15</v>
      </c>
      <c r="C15836" t="s">
        <v>12</v>
      </c>
      <c r="D15836" s="3">
        <v>95000</v>
      </c>
    </row>
    <row r="15837" spans="1:4" x14ac:dyDescent="0.3">
      <c r="A15837" t="s">
        <v>17</v>
      </c>
      <c r="B15837" t="s">
        <v>15</v>
      </c>
      <c r="C15837" t="s">
        <v>12</v>
      </c>
      <c r="D15837" s="3">
        <v>81500</v>
      </c>
    </row>
    <row r="15838" spans="1:4" x14ac:dyDescent="0.3">
      <c r="A15838" t="s">
        <v>24</v>
      </c>
      <c r="B15838" t="s">
        <v>15</v>
      </c>
      <c r="C15838" t="s">
        <v>12</v>
      </c>
      <c r="D15838" s="3">
        <v>189500</v>
      </c>
    </row>
    <row r="15839" spans="1:4" x14ac:dyDescent="0.3">
      <c r="A15839" t="s">
        <v>10</v>
      </c>
      <c r="B15839" t="s">
        <v>15</v>
      </c>
      <c r="C15839" t="s">
        <v>12</v>
      </c>
      <c r="D15839" s="3">
        <v>137458</v>
      </c>
    </row>
    <row r="15840" spans="1:4" x14ac:dyDescent="0.3">
      <c r="A15840" t="s">
        <v>17</v>
      </c>
      <c r="B15840" t="s">
        <v>15</v>
      </c>
      <c r="C15840" t="s">
        <v>12</v>
      </c>
      <c r="D15840" s="3">
        <v>52500</v>
      </c>
    </row>
    <row r="15841" spans="1:4" x14ac:dyDescent="0.3">
      <c r="A15841" t="s">
        <v>17</v>
      </c>
      <c r="B15841" t="s">
        <v>15</v>
      </c>
      <c r="C15841" t="s">
        <v>12</v>
      </c>
      <c r="D15841" s="3">
        <v>95000</v>
      </c>
    </row>
    <row r="15842" spans="1:4" x14ac:dyDescent="0.3">
      <c r="A15842" t="s">
        <v>24</v>
      </c>
      <c r="B15842" t="s">
        <v>15</v>
      </c>
      <c r="C15842" t="s">
        <v>12</v>
      </c>
      <c r="D15842" s="3">
        <v>109500</v>
      </c>
    </row>
    <row r="15843" spans="1:4" x14ac:dyDescent="0.3">
      <c r="A15843" t="s">
        <v>41</v>
      </c>
      <c r="B15843" t="s">
        <v>15</v>
      </c>
      <c r="C15843" t="s">
        <v>12</v>
      </c>
      <c r="D15843" s="3">
        <v>157500</v>
      </c>
    </row>
    <row r="15844" spans="1:4" x14ac:dyDescent="0.3">
      <c r="A15844" t="s">
        <v>78</v>
      </c>
      <c r="B15844" t="s">
        <v>15</v>
      </c>
      <c r="C15844" t="s">
        <v>12</v>
      </c>
      <c r="D15844" s="3">
        <v>99150</v>
      </c>
    </row>
    <row r="15845" spans="1:4" x14ac:dyDescent="0.3">
      <c r="A15845" t="s">
        <v>41</v>
      </c>
      <c r="B15845" t="s">
        <v>15</v>
      </c>
      <c r="C15845" t="s">
        <v>12</v>
      </c>
      <c r="D15845" s="3">
        <v>165000</v>
      </c>
    </row>
    <row r="15846" spans="1:4" x14ac:dyDescent="0.3">
      <c r="A15846" t="s">
        <v>24</v>
      </c>
      <c r="B15846" t="s">
        <v>15</v>
      </c>
      <c r="C15846" t="s">
        <v>12</v>
      </c>
      <c r="D15846" s="3">
        <v>100000</v>
      </c>
    </row>
    <row r="15847" spans="1:4" x14ac:dyDescent="0.3">
      <c r="A15847" t="s">
        <v>78</v>
      </c>
      <c r="B15847" t="s">
        <v>15</v>
      </c>
      <c r="C15847" t="s">
        <v>84</v>
      </c>
      <c r="D15847" s="3">
        <v>79200</v>
      </c>
    </row>
    <row r="15848" spans="1:4" x14ac:dyDescent="0.3">
      <c r="A15848" t="s">
        <v>17</v>
      </c>
      <c r="B15848" t="s">
        <v>15</v>
      </c>
      <c r="C15848" t="s">
        <v>12</v>
      </c>
      <c r="D15848" s="3">
        <v>72500</v>
      </c>
    </row>
    <row r="15849" spans="1:4" x14ac:dyDescent="0.3">
      <c r="A15849" t="s">
        <v>24</v>
      </c>
      <c r="B15849" t="s">
        <v>15</v>
      </c>
      <c r="C15849" t="s">
        <v>12</v>
      </c>
      <c r="D15849" s="3">
        <v>162623.5</v>
      </c>
    </row>
    <row r="15850" spans="1:4" x14ac:dyDescent="0.3">
      <c r="A15850" t="s">
        <v>54</v>
      </c>
      <c r="B15850" t="s">
        <v>15</v>
      </c>
      <c r="C15850" t="s">
        <v>12</v>
      </c>
      <c r="D15850" s="3">
        <v>110090</v>
      </c>
    </row>
    <row r="15851" spans="1:4" x14ac:dyDescent="0.3">
      <c r="A15851" t="s">
        <v>17</v>
      </c>
      <c r="B15851" t="s">
        <v>15</v>
      </c>
      <c r="C15851" t="s">
        <v>12</v>
      </c>
      <c r="D15851" s="3">
        <v>170000</v>
      </c>
    </row>
    <row r="15852" spans="1:4" x14ac:dyDescent="0.3">
      <c r="A15852" t="s">
        <v>17</v>
      </c>
      <c r="B15852" t="s">
        <v>15</v>
      </c>
      <c r="C15852" t="s">
        <v>12</v>
      </c>
      <c r="D15852" s="3">
        <v>96725</v>
      </c>
    </row>
    <row r="15853" spans="1:4" x14ac:dyDescent="0.3">
      <c r="A15853" t="s">
        <v>17</v>
      </c>
      <c r="B15853" t="s">
        <v>15</v>
      </c>
      <c r="C15853" t="s">
        <v>12</v>
      </c>
      <c r="D15853" s="3">
        <v>95005</v>
      </c>
    </row>
    <row r="15854" spans="1:4" x14ac:dyDescent="0.3">
      <c r="A15854" t="s">
        <v>24</v>
      </c>
      <c r="B15854" t="s">
        <v>15</v>
      </c>
      <c r="C15854" t="s">
        <v>12</v>
      </c>
      <c r="D15854" s="3">
        <v>107500</v>
      </c>
    </row>
    <row r="15855" spans="1:4" x14ac:dyDescent="0.3">
      <c r="A15855" t="s">
        <v>17</v>
      </c>
      <c r="B15855" t="s">
        <v>15</v>
      </c>
      <c r="C15855" t="s">
        <v>12</v>
      </c>
      <c r="D15855" s="3">
        <v>52500</v>
      </c>
    </row>
    <row r="15856" spans="1:4" x14ac:dyDescent="0.3">
      <c r="A15856" t="s">
        <v>24</v>
      </c>
      <c r="B15856" t="s">
        <v>15</v>
      </c>
      <c r="C15856" t="s">
        <v>12</v>
      </c>
      <c r="D15856" s="3">
        <v>187500</v>
      </c>
    </row>
    <row r="15857" spans="1:4" x14ac:dyDescent="0.3">
      <c r="A15857" t="s">
        <v>24</v>
      </c>
      <c r="B15857" t="s">
        <v>15</v>
      </c>
      <c r="C15857" t="s">
        <v>12</v>
      </c>
      <c r="D15857" s="3">
        <v>148507</v>
      </c>
    </row>
    <row r="15858" spans="1:4" x14ac:dyDescent="0.3">
      <c r="A15858" t="s">
        <v>17</v>
      </c>
      <c r="B15858" t="s">
        <v>15</v>
      </c>
      <c r="C15858" t="s">
        <v>12</v>
      </c>
      <c r="D15858" s="3">
        <v>104500</v>
      </c>
    </row>
    <row r="15859" spans="1:4" x14ac:dyDescent="0.3">
      <c r="A15859" t="s">
        <v>24</v>
      </c>
      <c r="B15859" t="s">
        <v>15</v>
      </c>
      <c r="C15859" t="s">
        <v>12</v>
      </c>
      <c r="D15859" s="3">
        <v>173500</v>
      </c>
    </row>
    <row r="15860" spans="1:4" x14ac:dyDescent="0.3">
      <c r="A15860" t="s">
        <v>54</v>
      </c>
      <c r="B15860" t="s">
        <v>15</v>
      </c>
      <c r="C15860" t="s">
        <v>50</v>
      </c>
      <c r="D15860" s="3">
        <v>69300</v>
      </c>
    </row>
    <row r="15861" spans="1:4" x14ac:dyDescent="0.3">
      <c r="A15861" t="s">
        <v>17</v>
      </c>
      <c r="B15861" t="s">
        <v>15</v>
      </c>
      <c r="C15861" t="s">
        <v>12</v>
      </c>
      <c r="D15861" s="3">
        <v>85000</v>
      </c>
    </row>
    <row r="15862" spans="1:4" x14ac:dyDescent="0.3">
      <c r="A15862" t="s">
        <v>17</v>
      </c>
      <c r="B15862" t="s">
        <v>15</v>
      </c>
      <c r="C15862" t="s">
        <v>12</v>
      </c>
      <c r="D15862" s="3">
        <v>71239</v>
      </c>
    </row>
    <row r="15863" spans="1:4" x14ac:dyDescent="0.3">
      <c r="A15863" t="s">
        <v>17</v>
      </c>
      <c r="B15863" t="s">
        <v>15</v>
      </c>
      <c r="C15863" t="s">
        <v>12</v>
      </c>
      <c r="D15863" s="3">
        <v>130250</v>
      </c>
    </row>
    <row r="15864" spans="1:4" x14ac:dyDescent="0.3">
      <c r="A15864" t="s">
        <v>24</v>
      </c>
      <c r="B15864" t="s">
        <v>15</v>
      </c>
      <c r="C15864" t="s">
        <v>31</v>
      </c>
      <c r="D15864" s="3">
        <v>72870</v>
      </c>
    </row>
    <row r="15865" spans="1:4" x14ac:dyDescent="0.3">
      <c r="A15865" t="s">
        <v>17</v>
      </c>
      <c r="B15865" t="s">
        <v>15</v>
      </c>
      <c r="C15865" t="s">
        <v>12</v>
      </c>
      <c r="D15865" s="3">
        <v>90000</v>
      </c>
    </row>
    <row r="15866" spans="1:4" x14ac:dyDescent="0.3">
      <c r="A15866" t="s">
        <v>17</v>
      </c>
      <c r="B15866" t="s">
        <v>15</v>
      </c>
      <c r="C15866" t="s">
        <v>50</v>
      </c>
      <c r="D15866" s="3">
        <v>111175</v>
      </c>
    </row>
    <row r="15867" spans="1:4" x14ac:dyDescent="0.3">
      <c r="A15867" t="s">
        <v>17</v>
      </c>
      <c r="B15867" t="s">
        <v>15</v>
      </c>
      <c r="C15867" t="s">
        <v>12</v>
      </c>
      <c r="D15867" s="3">
        <v>108000</v>
      </c>
    </row>
    <row r="15868" spans="1:4" x14ac:dyDescent="0.3">
      <c r="A15868" t="s">
        <v>24</v>
      </c>
      <c r="B15868" t="s">
        <v>15</v>
      </c>
      <c r="C15868" t="s">
        <v>31</v>
      </c>
      <c r="D15868" s="3">
        <v>88128</v>
      </c>
    </row>
    <row r="15869" spans="1:4" x14ac:dyDescent="0.3">
      <c r="A15869" t="s">
        <v>17</v>
      </c>
      <c r="B15869" t="s">
        <v>15</v>
      </c>
      <c r="C15869" t="s">
        <v>12</v>
      </c>
      <c r="D15869" s="3">
        <v>85000</v>
      </c>
    </row>
    <row r="15870" spans="1:4" x14ac:dyDescent="0.3">
      <c r="A15870" t="s">
        <v>29</v>
      </c>
      <c r="B15870" t="s">
        <v>15</v>
      </c>
      <c r="C15870" t="s">
        <v>12</v>
      </c>
      <c r="D15870" s="3">
        <v>94367</v>
      </c>
    </row>
    <row r="15871" spans="1:4" x14ac:dyDescent="0.3">
      <c r="A15871" t="s">
        <v>24</v>
      </c>
      <c r="B15871" t="s">
        <v>15</v>
      </c>
      <c r="C15871" t="s">
        <v>12</v>
      </c>
      <c r="D15871" s="3">
        <v>174620</v>
      </c>
    </row>
    <row r="15872" spans="1:4" x14ac:dyDescent="0.3">
      <c r="A15872" t="s">
        <v>63</v>
      </c>
      <c r="B15872" t="s">
        <v>15</v>
      </c>
      <c r="C15872" t="s">
        <v>12</v>
      </c>
      <c r="D15872" s="3">
        <v>96000</v>
      </c>
    </row>
    <row r="15873" spans="1:4" x14ac:dyDescent="0.3">
      <c r="A15873" t="s">
        <v>17</v>
      </c>
      <c r="B15873" t="s">
        <v>15</v>
      </c>
      <c r="C15873" t="s">
        <v>12</v>
      </c>
      <c r="D15873" s="3">
        <v>165000</v>
      </c>
    </row>
    <row r="15874" spans="1:4" x14ac:dyDescent="0.3">
      <c r="A15874" t="s">
        <v>54</v>
      </c>
      <c r="B15874" t="s">
        <v>15</v>
      </c>
      <c r="C15874" t="s">
        <v>12</v>
      </c>
      <c r="D15874" s="3">
        <v>125000</v>
      </c>
    </row>
    <row r="15875" spans="1:4" x14ac:dyDescent="0.3">
      <c r="A15875" t="s">
        <v>17</v>
      </c>
      <c r="B15875" t="s">
        <v>15</v>
      </c>
      <c r="C15875" t="s">
        <v>104</v>
      </c>
      <c r="D15875" s="3">
        <v>111175</v>
      </c>
    </row>
    <row r="15876" spans="1:4" x14ac:dyDescent="0.3">
      <c r="A15876" t="s">
        <v>80</v>
      </c>
      <c r="B15876" t="s">
        <v>15</v>
      </c>
      <c r="C15876" t="s">
        <v>12</v>
      </c>
      <c r="D15876" s="3">
        <v>97500</v>
      </c>
    </row>
    <row r="15877" spans="1:4" x14ac:dyDescent="0.3">
      <c r="A15877" t="s">
        <v>41</v>
      </c>
      <c r="B15877" t="s">
        <v>15</v>
      </c>
      <c r="C15877" t="s">
        <v>12</v>
      </c>
      <c r="D15877" s="3">
        <v>131610</v>
      </c>
    </row>
    <row r="15878" spans="1:4" x14ac:dyDescent="0.3">
      <c r="A15878" t="s">
        <v>17</v>
      </c>
      <c r="B15878" t="s">
        <v>15</v>
      </c>
      <c r="C15878" t="s">
        <v>121</v>
      </c>
      <c r="D15878" s="3">
        <v>89100</v>
      </c>
    </row>
    <row r="15879" spans="1:4" x14ac:dyDescent="0.3">
      <c r="A15879" t="s">
        <v>29</v>
      </c>
      <c r="B15879" t="s">
        <v>15</v>
      </c>
      <c r="C15879" t="s">
        <v>12</v>
      </c>
      <c r="D15879" s="3">
        <v>115000</v>
      </c>
    </row>
    <row r="15880" spans="1:4" x14ac:dyDescent="0.3">
      <c r="A15880" t="s">
        <v>17</v>
      </c>
      <c r="B15880" t="s">
        <v>15</v>
      </c>
      <c r="C15880" t="s">
        <v>12</v>
      </c>
      <c r="D15880" s="3">
        <v>68122.6015625</v>
      </c>
    </row>
    <row r="15881" spans="1:4" x14ac:dyDescent="0.3">
      <c r="A15881" t="s">
        <v>17</v>
      </c>
      <c r="B15881" t="s">
        <v>15</v>
      </c>
      <c r="C15881" t="s">
        <v>12</v>
      </c>
      <c r="D15881" s="3">
        <v>170000</v>
      </c>
    </row>
    <row r="15882" spans="1:4" x14ac:dyDescent="0.3">
      <c r="A15882" t="s">
        <v>17</v>
      </c>
      <c r="B15882" t="s">
        <v>15</v>
      </c>
      <c r="C15882" t="s">
        <v>12</v>
      </c>
      <c r="D15882" s="3">
        <v>120000</v>
      </c>
    </row>
    <row r="15883" spans="1:4" x14ac:dyDescent="0.3">
      <c r="A15883" t="s">
        <v>17</v>
      </c>
      <c r="B15883" t="s">
        <v>15</v>
      </c>
      <c r="C15883" t="s">
        <v>12</v>
      </c>
      <c r="D15883" s="3">
        <v>71678</v>
      </c>
    </row>
    <row r="15884" spans="1:4" x14ac:dyDescent="0.3">
      <c r="A15884" t="s">
        <v>24</v>
      </c>
      <c r="B15884" t="s">
        <v>15</v>
      </c>
      <c r="C15884" t="s">
        <v>31</v>
      </c>
      <c r="D15884" s="3">
        <v>175000</v>
      </c>
    </row>
    <row r="15885" spans="1:4" x14ac:dyDescent="0.3">
      <c r="A15885" t="s">
        <v>24</v>
      </c>
      <c r="B15885" t="s">
        <v>15</v>
      </c>
      <c r="C15885" t="s">
        <v>12</v>
      </c>
      <c r="D15885" s="3">
        <v>150000</v>
      </c>
    </row>
    <row r="15886" spans="1:4" x14ac:dyDescent="0.3">
      <c r="A15886" t="s">
        <v>24</v>
      </c>
      <c r="B15886" t="s">
        <v>15</v>
      </c>
      <c r="C15886" t="s">
        <v>86</v>
      </c>
      <c r="D15886" s="3">
        <v>106439.5</v>
      </c>
    </row>
    <row r="15887" spans="1:4" x14ac:dyDescent="0.3">
      <c r="A15887" t="s">
        <v>17</v>
      </c>
      <c r="B15887" t="s">
        <v>15</v>
      </c>
      <c r="C15887" t="s">
        <v>12</v>
      </c>
      <c r="D15887" s="3">
        <v>60000</v>
      </c>
    </row>
    <row r="15888" spans="1:4" x14ac:dyDescent="0.3">
      <c r="A15888" t="s">
        <v>17</v>
      </c>
      <c r="B15888" t="s">
        <v>15</v>
      </c>
      <c r="C15888" t="s">
        <v>144</v>
      </c>
      <c r="D15888" s="3">
        <v>180000</v>
      </c>
    </row>
    <row r="15889" spans="1:4" x14ac:dyDescent="0.3">
      <c r="A15889" t="s">
        <v>17</v>
      </c>
      <c r="B15889" t="s">
        <v>15</v>
      </c>
      <c r="C15889" t="s">
        <v>12</v>
      </c>
      <c r="D15889" s="3">
        <v>60500</v>
      </c>
    </row>
    <row r="15890" spans="1:4" x14ac:dyDescent="0.3">
      <c r="A15890" t="s">
        <v>24</v>
      </c>
      <c r="B15890" t="s">
        <v>15</v>
      </c>
      <c r="C15890" t="s">
        <v>12</v>
      </c>
      <c r="D15890" s="3">
        <v>124000</v>
      </c>
    </row>
    <row r="15891" spans="1:4" x14ac:dyDescent="0.3">
      <c r="A15891" t="s">
        <v>54</v>
      </c>
      <c r="B15891" t="s">
        <v>15</v>
      </c>
      <c r="C15891" t="s">
        <v>31</v>
      </c>
      <c r="D15891" s="3">
        <v>152500</v>
      </c>
    </row>
    <row r="15892" spans="1:4" x14ac:dyDescent="0.3">
      <c r="A15892" t="s">
        <v>29</v>
      </c>
      <c r="B15892" t="s">
        <v>15</v>
      </c>
      <c r="C15892" t="s">
        <v>12</v>
      </c>
      <c r="D15892" s="3">
        <v>100000</v>
      </c>
    </row>
    <row r="15893" spans="1:4" x14ac:dyDescent="0.3">
      <c r="A15893" t="s">
        <v>29</v>
      </c>
      <c r="B15893" t="s">
        <v>15</v>
      </c>
      <c r="C15893" t="s">
        <v>165</v>
      </c>
      <c r="D15893" s="3">
        <v>82500</v>
      </c>
    </row>
    <row r="15894" spans="1:4" x14ac:dyDescent="0.3">
      <c r="A15894" t="s">
        <v>17</v>
      </c>
      <c r="B15894" t="s">
        <v>15</v>
      </c>
      <c r="C15894" t="s">
        <v>12</v>
      </c>
      <c r="D15894" s="3">
        <v>70000</v>
      </c>
    </row>
    <row r="15895" spans="1:4" x14ac:dyDescent="0.3">
      <c r="A15895" t="s">
        <v>54</v>
      </c>
      <c r="B15895" t="s">
        <v>15</v>
      </c>
      <c r="C15895" t="s">
        <v>31</v>
      </c>
      <c r="D15895" s="3">
        <v>145500</v>
      </c>
    </row>
    <row r="15896" spans="1:4" x14ac:dyDescent="0.3">
      <c r="A15896" t="s">
        <v>41</v>
      </c>
      <c r="B15896" t="s">
        <v>15</v>
      </c>
      <c r="C15896" t="s">
        <v>12</v>
      </c>
      <c r="D15896" s="3">
        <v>128050</v>
      </c>
    </row>
    <row r="15897" spans="1:4" x14ac:dyDescent="0.3">
      <c r="A15897" t="s">
        <v>24</v>
      </c>
      <c r="B15897" t="s">
        <v>15</v>
      </c>
      <c r="C15897" t="s">
        <v>31</v>
      </c>
      <c r="D15897" s="3">
        <v>149946.5</v>
      </c>
    </row>
    <row r="15898" spans="1:4" x14ac:dyDescent="0.3">
      <c r="A15898" t="s">
        <v>17</v>
      </c>
      <c r="B15898" t="s">
        <v>15</v>
      </c>
      <c r="C15898" t="s">
        <v>12</v>
      </c>
      <c r="D15898" s="3">
        <v>57500</v>
      </c>
    </row>
    <row r="15899" spans="1:4" x14ac:dyDescent="0.3">
      <c r="A15899" t="s">
        <v>24</v>
      </c>
      <c r="B15899" t="s">
        <v>15</v>
      </c>
      <c r="C15899" t="s">
        <v>12</v>
      </c>
      <c r="D15899" s="3">
        <v>207500</v>
      </c>
    </row>
    <row r="15900" spans="1:4" x14ac:dyDescent="0.3">
      <c r="A15900" t="s">
        <v>29</v>
      </c>
      <c r="B15900" t="s">
        <v>15</v>
      </c>
      <c r="C15900" t="s">
        <v>12</v>
      </c>
      <c r="D15900" s="3">
        <v>122500</v>
      </c>
    </row>
    <row r="15901" spans="1:4" x14ac:dyDescent="0.3">
      <c r="A15901" t="s">
        <v>17</v>
      </c>
      <c r="B15901" t="s">
        <v>15</v>
      </c>
      <c r="C15901" t="s">
        <v>123</v>
      </c>
      <c r="D15901" s="3">
        <v>111175</v>
      </c>
    </row>
    <row r="15902" spans="1:4" x14ac:dyDescent="0.3">
      <c r="A15902" t="s">
        <v>24</v>
      </c>
      <c r="B15902" t="s">
        <v>15</v>
      </c>
      <c r="C15902" t="s">
        <v>79</v>
      </c>
      <c r="D15902" s="3">
        <v>89100</v>
      </c>
    </row>
    <row r="15903" spans="1:4" x14ac:dyDescent="0.3">
      <c r="A15903" t="s">
        <v>54</v>
      </c>
      <c r="B15903" t="s">
        <v>15</v>
      </c>
      <c r="C15903" t="s">
        <v>84</v>
      </c>
      <c r="D15903" s="3">
        <v>96773</v>
      </c>
    </row>
    <row r="15904" spans="1:4" x14ac:dyDescent="0.3">
      <c r="A15904" t="s">
        <v>41</v>
      </c>
      <c r="B15904" t="s">
        <v>15</v>
      </c>
      <c r="C15904" t="s">
        <v>31</v>
      </c>
      <c r="D15904" s="3">
        <v>135000</v>
      </c>
    </row>
    <row r="15905" spans="1:4" x14ac:dyDescent="0.3">
      <c r="A15905" t="s">
        <v>29</v>
      </c>
      <c r="B15905" t="s">
        <v>15</v>
      </c>
      <c r="C15905" t="s">
        <v>12</v>
      </c>
      <c r="D15905" s="3">
        <v>105000</v>
      </c>
    </row>
    <row r="15906" spans="1:4" x14ac:dyDescent="0.3">
      <c r="A15906" t="s">
        <v>24</v>
      </c>
      <c r="B15906" t="s">
        <v>15</v>
      </c>
      <c r="C15906" t="s">
        <v>12</v>
      </c>
      <c r="D15906" s="3">
        <v>163500</v>
      </c>
    </row>
    <row r="15907" spans="1:4" x14ac:dyDescent="0.3">
      <c r="A15907" t="s">
        <v>17</v>
      </c>
      <c r="B15907" t="s">
        <v>15</v>
      </c>
      <c r="C15907" t="s">
        <v>12</v>
      </c>
      <c r="D15907" s="3">
        <v>110000</v>
      </c>
    </row>
    <row r="15908" spans="1:4" x14ac:dyDescent="0.3">
      <c r="A15908" t="s">
        <v>41</v>
      </c>
      <c r="B15908" t="s">
        <v>15</v>
      </c>
      <c r="C15908" t="s">
        <v>12</v>
      </c>
      <c r="D15908" s="3">
        <v>122375</v>
      </c>
    </row>
    <row r="15909" spans="1:4" x14ac:dyDescent="0.3">
      <c r="A15909" t="s">
        <v>24</v>
      </c>
      <c r="B15909" t="s">
        <v>15</v>
      </c>
      <c r="C15909" t="s">
        <v>12</v>
      </c>
      <c r="D15909" s="3">
        <v>117500</v>
      </c>
    </row>
    <row r="15910" spans="1:4" x14ac:dyDescent="0.3">
      <c r="A15910" t="s">
        <v>17</v>
      </c>
      <c r="B15910" t="s">
        <v>15</v>
      </c>
      <c r="C15910" t="s">
        <v>12</v>
      </c>
      <c r="D15910" s="3">
        <v>125000</v>
      </c>
    </row>
    <row r="15911" spans="1:4" x14ac:dyDescent="0.3">
      <c r="A15911" t="s">
        <v>24</v>
      </c>
      <c r="B15911" t="s">
        <v>90</v>
      </c>
      <c r="C15911" t="s">
        <v>31</v>
      </c>
      <c r="D15911" s="3">
        <v>100000</v>
      </c>
    </row>
    <row r="15912" spans="1:4" x14ac:dyDescent="0.3">
      <c r="A15912" t="s">
        <v>41</v>
      </c>
      <c r="B15912" t="s">
        <v>15</v>
      </c>
      <c r="C15912" t="s">
        <v>12</v>
      </c>
      <c r="D15912" s="3">
        <v>165000</v>
      </c>
    </row>
    <row r="15913" spans="1:4" x14ac:dyDescent="0.3">
      <c r="A15913" t="s">
        <v>54</v>
      </c>
      <c r="B15913" t="s">
        <v>15</v>
      </c>
      <c r="C15913" t="s">
        <v>108</v>
      </c>
      <c r="D15913" s="3">
        <v>45000</v>
      </c>
    </row>
    <row r="15914" spans="1:4" x14ac:dyDescent="0.3">
      <c r="A15914" t="s">
        <v>41</v>
      </c>
      <c r="B15914" t="s">
        <v>15</v>
      </c>
      <c r="C15914" t="s">
        <v>103</v>
      </c>
      <c r="D15914" s="3">
        <v>157500</v>
      </c>
    </row>
    <row r="15915" spans="1:4" x14ac:dyDescent="0.3">
      <c r="A15915" t="s">
        <v>17</v>
      </c>
      <c r="B15915" t="s">
        <v>15</v>
      </c>
      <c r="C15915" t="s">
        <v>12</v>
      </c>
      <c r="D15915" s="3">
        <v>90000</v>
      </c>
    </row>
    <row r="15916" spans="1:4" x14ac:dyDescent="0.3">
      <c r="A15916" t="s">
        <v>63</v>
      </c>
      <c r="B15916" t="s">
        <v>15</v>
      </c>
      <c r="C15916" t="s">
        <v>12</v>
      </c>
      <c r="D15916" s="3">
        <v>150000</v>
      </c>
    </row>
    <row r="15917" spans="1:4" x14ac:dyDescent="0.3">
      <c r="A15917" t="s">
        <v>24</v>
      </c>
      <c r="B15917" t="s">
        <v>15</v>
      </c>
      <c r="C15917" t="s">
        <v>12</v>
      </c>
      <c r="D15917" s="3">
        <v>132500</v>
      </c>
    </row>
    <row r="15918" spans="1:4" x14ac:dyDescent="0.3">
      <c r="A15918" t="s">
        <v>41</v>
      </c>
      <c r="B15918" t="s">
        <v>15</v>
      </c>
      <c r="C15918" t="s">
        <v>104</v>
      </c>
      <c r="D15918" s="3">
        <v>157500</v>
      </c>
    </row>
    <row r="15919" spans="1:4" x14ac:dyDescent="0.3">
      <c r="A15919" t="s">
        <v>17</v>
      </c>
      <c r="B15919" t="s">
        <v>15</v>
      </c>
      <c r="C15919" t="s">
        <v>12</v>
      </c>
      <c r="D15919" s="3">
        <v>80000</v>
      </c>
    </row>
    <row r="15920" spans="1:4" x14ac:dyDescent="0.3">
      <c r="A15920" t="s">
        <v>24</v>
      </c>
      <c r="B15920" t="s">
        <v>15</v>
      </c>
      <c r="C15920" t="s">
        <v>12</v>
      </c>
      <c r="D15920" s="3">
        <v>225000</v>
      </c>
    </row>
    <row r="15921" spans="1:4" x14ac:dyDescent="0.3">
      <c r="A15921" t="s">
        <v>24</v>
      </c>
      <c r="B15921" t="s">
        <v>15</v>
      </c>
      <c r="C15921" t="s">
        <v>12</v>
      </c>
      <c r="D15921" s="3">
        <v>127500</v>
      </c>
    </row>
    <row r="15922" spans="1:4" x14ac:dyDescent="0.3">
      <c r="A15922" t="s">
        <v>41</v>
      </c>
      <c r="B15922" t="s">
        <v>15</v>
      </c>
      <c r="C15922" t="s">
        <v>12</v>
      </c>
      <c r="D15922" s="3">
        <v>200000</v>
      </c>
    </row>
    <row r="15923" spans="1:4" x14ac:dyDescent="0.3">
      <c r="A15923" t="s">
        <v>24</v>
      </c>
      <c r="B15923" t="s">
        <v>15</v>
      </c>
      <c r="C15923" t="s">
        <v>81</v>
      </c>
      <c r="D15923" s="3">
        <v>109500</v>
      </c>
    </row>
    <row r="15924" spans="1:4" x14ac:dyDescent="0.3">
      <c r="A15924" t="s">
        <v>17</v>
      </c>
      <c r="B15924" t="s">
        <v>15</v>
      </c>
      <c r="C15924" t="s">
        <v>12</v>
      </c>
      <c r="D15924" s="3">
        <v>60000</v>
      </c>
    </row>
    <row r="15925" spans="1:4" x14ac:dyDescent="0.3">
      <c r="A15925" t="s">
        <v>24</v>
      </c>
      <c r="B15925" t="s">
        <v>15</v>
      </c>
      <c r="C15925" t="s">
        <v>94</v>
      </c>
      <c r="D15925" s="3">
        <v>89100</v>
      </c>
    </row>
    <row r="15926" spans="1:4" x14ac:dyDescent="0.3">
      <c r="A15926" t="s">
        <v>29</v>
      </c>
      <c r="B15926" t="s">
        <v>15</v>
      </c>
      <c r="C15926" t="s">
        <v>12</v>
      </c>
      <c r="D15926" s="3">
        <v>86732.5</v>
      </c>
    </row>
    <row r="15927" spans="1:4" x14ac:dyDescent="0.3">
      <c r="A15927" t="s">
        <v>54</v>
      </c>
      <c r="B15927" t="s">
        <v>15</v>
      </c>
      <c r="C15927" t="s">
        <v>89</v>
      </c>
      <c r="D15927" s="3">
        <v>147500</v>
      </c>
    </row>
    <row r="15928" spans="1:4" x14ac:dyDescent="0.3">
      <c r="A15928" t="s">
        <v>17</v>
      </c>
      <c r="B15928" t="s">
        <v>15</v>
      </c>
      <c r="C15928" t="s">
        <v>12</v>
      </c>
      <c r="D15928" s="3">
        <v>87500</v>
      </c>
    </row>
    <row r="15929" spans="1:4" x14ac:dyDescent="0.3">
      <c r="A15929" t="s">
        <v>24</v>
      </c>
      <c r="B15929" t="s">
        <v>15</v>
      </c>
      <c r="C15929" t="s">
        <v>12</v>
      </c>
      <c r="D15929" s="3">
        <v>117030</v>
      </c>
    </row>
    <row r="15930" spans="1:4" x14ac:dyDescent="0.3">
      <c r="A15930" t="s">
        <v>29</v>
      </c>
      <c r="B15930" t="s">
        <v>15</v>
      </c>
      <c r="C15930" t="s">
        <v>12</v>
      </c>
      <c r="D15930" s="3">
        <v>135000</v>
      </c>
    </row>
    <row r="15931" spans="1:4" x14ac:dyDescent="0.3">
      <c r="A15931" t="s">
        <v>29</v>
      </c>
      <c r="B15931" t="s">
        <v>15</v>
      </c>
      <c r="C15931" t="s">
        <v>12</v>
      </c>
      <c r="D15931" s="3">
        <v>111175</v>
      </c>
    </row>
    <row r="15932" spans="1:4" x14ac:dyDescent="0.3">
      <c r="A15932" t="s">
        <v>29</v>
      </c>
      <c r="B15932" t="s">
        <v>15</v>
      </c>
      <c r="C15932" t="s">
        <v>12</v>
      </c>
      <c r="D15932" s="3">
        <v>124497</v>
      </c>
    </row>
    <row r="15933" spans="1:4" x14ac:dyDescent="0.3">
      <c r="A15933" t="s">
        <v>54</v>
      </c>
      <c r="B15933" t="s">
        <v>15</v>
      </c>
      <c r="C15933" t="s">
        <v>94</v>
      </c>
      <c r="D15933" s="3">
        <v>97444</v>
      </c>
    </row>
    <row r="15934" spans="1:4" x14ac:dyDescent="0.3">
      <c r="A15934" t="s">
        <v>80</v>
      </c>
      <c r="B15934" t="s">
        <v>15</v>
      </c>
      <c r="C15934" t="s">
        <v>12</v>
      </c>
      <c r="D15934" s="3">
        <v>95000</v>
      </c>
    </row>
    <row r="15935" spans="1:4" x14ac:dyDescent="0.3">
      <c r="A15935" t="s">
        <v>10</v>
      </c>
      <c r="B15935" t="s">
        <v>15</v>
      </c>
      <c r="C15935" t="s">
        <v>12</v>
      </c>
      <c r="D15935" s="3">
        <v>173500</v>
      </c>
    </row>
    <row r="15936" spans="1:4" x14ac:dyDescent="0.3">
      <c r="A15936" t="s">
        <v>10</v>
      </c>
      <c r="B15936" t="s">
        <v>15</v>
      </c>
      <c r="C15936" t="s">
        <v>12</v>
      </c>
      <c r="D15936" s="3">
        <v>190500</v>
      </c>
    </row>
    <row r="15937" spans="1:4" x14ac:dyDescent="0.3">
      <c r="A15937" t="s">
        <v>17</v>
      </c>
      <c r="B15937" t="s">
        <v>15</v>
      </c>
      <c r="C15937" t="s">
        <v>12</v>
      </c>
      <c r="D15937" s="3">
        <v>232423</v>
      </c>
    </row>
    <row r="15938" spans="1:4" x14ac:dyDescent="0.3">
      <c r="A15938" t="s">
        <v>17</v>
      </c>
      <c r="B15938" t="s">
        <v>15</v>
      </c>
      <c r="C15938" t="s">
        <v>12</v>
      </c>
      <c r="D15938" s="3">
        <v>137500</v>
      </c>
    </row>
    <row r="15939" spans="1:4" x14ac:dyDescent="0.3">
      <c r="A15939" t="s">
        <v>29</v>
      </c>
      <c r="B15939" t="s">
        <v>15</v>
      </c>
      <c r="C15939" t="s">
        <v>12</v>
      </c>
      <c r="D15939" s="3">
        <v>100000</v>
      </c>
    </row>
    <row r="15940" spans="1:4" x14ac:dyDescent="0.3">
      <c r="A15940" t="s">
        <v>78</v>
      </c>
      <c r="B15940" t="s">
        <v>22</v>
      </c>
      <c r="C15940" t="s">
        <v>60</v>
      </c>
      <c r="D15940" s="3">
        <v>156500</v>
      </c>
    </row>
    <row r="15941" spans="1:4" x14ac:dyDescent="0.3">
      <c r="A15941" t="s">
        <v>80</v>
      </c>
      <c r="B15941" t="s">
        <v>15</v>
      </c>
      <c r="C15941" t="s">
        <v>12</v>
      </c>
      <c r="D15941" s="3">
        <v>140998</v>
      </c>
    </row>
    <row r="15942" spans="1:4" x14ac:dyDescent="0.3">
      <c r="A15942" t="s">
        <v>24</v>
      </c>
      <c r="B15942" t="s">
        <v>15</v>
      </c>
      <c r="C15942" t="s">
        <v>12</v>
      </c>
      <c r="D15942" s="3">
        <v>130000</v>
      </c>
    </row>
    <row r="15943" spans="1:4" x14ac:dyDescent="0.3">
      <c r="A15943" t="s">
        <v>17</v>
      </c>
      <c r="B15943" t="s">
        <v>15</v>
      </c>
      <c r="C15943" t="s">
        <v>12</v>
      </c>
      <c r="D15943" s="3">
        <v>80000</v>
      </c>
    </row>
    <row r="15944" spans="1:4" x14ac:dyDescent="0.3">
      <c r="A15944" t="s">
        <v>17</v>
      </c>
      <c r="B15944" t="s">
        <v>15</v>
      </c>
      <c r="C15944" t="s">
        <v>12</v>
      </c>
      <c r="D15944" s="3">
        <v>88694</v>
      </c>
    </row>
    <row r="15945" spans="1:4" x14ac:dyDescent="0.3">
      <c r="A15945" t="s">
        <v>24</v>
      </c>
      <c r="B15945" t="s">
        <v>15</v>
      </c>
      <c r="C15945" t="s">
        <v>12</v>
      </c>
      <c r="D15945" s="3">
        <v>69962.5</v>
      </c>
    </row>
    <row r="15946" spans="1:4" x14ac:dyDescent="0.3">
      <c r="A15946" t="s">
        <v>24</v>
      </c>
      <c r="B15946" t="s">
        <v>15</v>
      </c>
      <c r="C15946" t="s">
        <v>12</v>
      </c>
      <c r="D15946" s="3">
        <v>140000</v>
      </c>
    </row>
    <row r="15947" spans="1:4" x14ac:dyDescent="0.3">
      <c r="A15947" t="s">
        <v>63</v>
      </c>
      <c r="B15947" t="s">
        <v>15</v>
      </c>
      <c r="C15947" t="s">
        <v>12</v>
      </c>
      <c r="D15947" s="3">
        <v>70000</v>
      </c>
    </row>
    <row r="15948" spans="1:4" x14ac:dyDescent="0.3">
      <c r="A15948" t="s">
        <v>54</v>
      </c>
      <c r="B15948" t="s">
        <v>15</v>
      </c>
      <c r="C15948" t="s">
        <v>108</v>
      </c>
      <c r="D15948" s="3">
        <v>155500</v>
      </c>
    </row>
    <row r="15949" spans="1:4" x14ac:dyDescent="0.3">
      <c r="A15949" t="s">
        <v>54</v>
      </c>
      <c r="B15949" t="s">
        <v>15</v>
      </c>
      <c r="C15949" t="s">
        <v>12</v>
      </c>
      <c r="D15949" s="3">
        <v>117500</v>
      </c>
    </row>
    <row r="15950" spans="1:4" x14ac:dyDescent="0.3">
      <c r="A15950" t="s">
        <v>29</v>
      </c>
      <c r="B15950" t="s">
        <v>15</v>
      </c>
      <c r="C15950" t="s">
        <v>12</v>
      </c>
      <c r="D15950" s="3">
        <v>87500</v>
      </c>
    </row>
    <row r="15951" spans="1:4" x14ac:dyDescent="0.3">
      <c r="A15951" t="s">
        <v>54</v>
      </c>
      <c r="B15951" t="s">
        <v>22</v>
      </c>
      <c r="C15951" t="s">
        <v>12</v>
      </c>
      <c r="D15951" s="3">
        <v>90000</v>
      </c>
    </row>
    <row r="15952" spans="1:4" x14ac:dyDescent="0.3">
      <c r="A15952" t="s">
        <v>24</v>
      </c>
      <c r="B15952" t="s">
        <v>15</v>
      </c>
      <c r="C15952" t="s">
        <v>12</v>
      </c>
      <c r="D15952" s="3">
        <v>115000</v>
      </c>
    </row>
    <row r="15953" spans="1:4" x14ac:dyDescent="0.3">
      <c r="A15953" t="s">
        <v>17</v>
      </c>
      <c r="B15953" t="s">
        <v>15</v>
      </c>
      <c r="C15953" t="s">
        <v>12</v>
      </c>
      <c r="D15953" s="3">
        <v>47500</v>
      </c>
    </row>
    <row r="15954" spans="1:4" x14ac:dyDescent="0.3">
      <c r="A15954" t="s">
        <v>24</v>
      </c>
      <c r="B15954" t="s">
        <v>15</v>
      </c>
      <c r="C15954" t="s">
        <v>12</v>
      </c>
      <c r="D15954" s="3">
        <v>131100</v>
      </c>
    </row>
    <row r="15955" spans="1:4" x14ac:dyDescent="0.3">
      <c r="A15955" t="s">
        <v>78</v>
      </c>
      <c r="B15955" t="s">
        <v>15</v>
      </c>
      <c r="C15955" t="s">
        <v>79</v>
      </c>
      <c r="D15955" s="3">
        <v>56700</v>
      </c>
    </row>
    <row r="15956" spans="1:4" x14ac:dyDescent="0.3">
      <c r="A15956" t="s">
        <v>29</v>
      </c>
      <c r="B15956" t="s">
        <v>15</v>
      </c>
      <c r="C15956" t="s">
        <v>12</v>
      </c>
      <c r="D15956" s="3">
        <v>125000</v>
      </c>
    </row>
    <row r="15957" spans="1:4" x14ac:dyDescent="0.3">
      <c r="A15957" t="s">
        <v>24</v>
      </c>
      <c r="B15957" t="s">
        <v>15</v>
      </c>
      <c r="C15957" t="s">
        <v>12</v>
      </c>
      <c r="D15957" s="3">
        <v>76500</v>
      </c>
    </row>
    <row r="15958" spans="1:4" x14ac:dyDescent="0.3">
      <c r="A15958" t="s">
        <v>54</v>
      </c>
      <c r="B15958" t="s">
        <v>15</v>
      </c>
      <c r="C15958" t="s">
        <v>12</v>
      </c>
      <c r="D15958" s="3">
        <v>118425</v>
      </c>
    </row>
    <row r="15959" spans="1:4" x14ac:dyDescent="0.3">
      <c r="A15959" t="s">
        <v>17</v>
      </c>
      <c r="B15959" t="s">
        <v>15</v>
      </c>
      <c r="C15959" t="s">
        <v>12</v>
      </c>
      <c r="D15959" s="3">
        <v>81311.5</v>
      </c>
    </row>
    <row r="15960" spans="1:4" x14ac:dyDescent="0.3">
      <c r="A15960" t="s">
        <v>24</v>
      </c>
      <c r="B15960" t="s">
        <v>15</v>
      </c>
      <c r="C15960" t="s">
        <v>108</v>
      </c>
      <c r="D15960" s="3">
        <v>88128</v>
      </c>
    </row>
    <row r="15961" spans="1:4" x14ac:dyDescent="0.3">
      <c r="A15961" t="s">
        <v>17</v>
      </c>
      <c r="B15961" t="s">
        <v>15</v>
      </c>
      <c r="C15961" t="s">
        <v>12</v>
      </c>
      <c r="D15961" s="3">
        <v>137825</v>
      </c>
    </row>
    <row r="15962" spans="1:4" x14ac:dyDescent="0.3">
      <c r="A15962" t="s">
        <v>17</v>
      </c>
      <c r="B15962" t="s">
        <v>15</v>
      </c>
      <c r="C15962" t="s">
        <v>12</v>
      </c>
      <c r="D15962" s="3">
        <v>96725</v>
      </c>
    </row>
    <row r="15963" spans="1:4" x14ac:dyDescent="0.3">
      <c r="A15963" t="s">
        <v>54</v>
      </c>
      <c r="B15963" t="s">
        <v>15</v>
      </c>
      <c r="C15963" t="s">
        <v>56</v>
      </c>
      <c r="D15963" s="3">
        <v>147500</v>
      </c>
    </row>
    <row r="15964" spans="1:4" x14ac:dyDescent="0.3">
      <c r="A15964" t="s">
        <v>10</v>
      </c>
      <c r="B15964" t="s">
        <v>15</v>
      </c>
      <c r="C15964" t="s">
        <v>12</v>
      </c>
      <c r="D15964" s="3">
        <v>147500</v>
      </c>
    </row>
    <row r="15965" spans="1:4" x14ac:dyDescent="0.3">
      <c r="A15965" t="s">
        <v>24</v>
      </c>
      <c r="B15965" t="s">
        <v>15</v>
      </c>
      <c r="C15965" t="s">
        <v>12</v>
      </c>
      <c r="D15965" s="3">
        <v>100000</v>
      </c>
    </row>
    <row r="15966" spans="1:4" x14ac:dyDescent="0.3">
      <c r="A15966" t="s">
        <v>17</v>
      </c>
      <c r="B15966" t="s">
        <v>15</v>
      </c>
      <c r="C15966" t="s">
        <v>12</v>
      </c>
      <c r="D15966" s="3">
        <v>89000</v>
      </c>
    </row>
    <row r="15967" spans="1:4" x14ac:dyDescent="0.3">
      <c r="A15967" t="s">
        <v>24</v>
      </c>
      <c r="B15967" t="s">
        <v>15</v>
      </c>
      <c r="C15967" t="s">
        <v>12</v>
      </c>
      <c r="D15967" s="3">
        <v>90000</v>
      </c>
    </row>
    <row r="15968" spans="1:4" x14ac:dyDescent="0.3">
      <c r="A15968" t="s">
        <v>78</v>
      </c>
      <c r="B15968" t="s">
        <v>15</v>
      </c>
      <c r="C15968" t="s">
        <v>12</v>
      </c>
      <c r="D15968" s="3">
        <v>200000</v>
      </c>
    </row>
    <row r="15969" spans="1:4" x14ac:dyDescent="0.3">
      <c r="A15969" t="s">
        <v>24</v>
      </c>
      <c r="B15969" t="s">
        <v>15</v>
      </c>
      <c r="C15969" t="s">
        <v>12</v>
      </c>
      <c r="D15969" s="3">
        <v>97500</v>
      </c>
    </row>
    <row r="15970" spans="1:4" x14ac:dyDescent="0.3">
      <c r="A15970" t="s">
        <v>17</v>
      </c>
      <c r="B15970" t="s">
        <v>15</v>
      </c>
      <c r="C15970" t="s">
        <v>12</v>
      </c>
      <c r="D15970" s="3">
        <v>100000</v>
      </c>
    </row>
    <row r="15971" spans="1:4" x14ac:dyDescent="0.3">
      <c r="A15971" t="s">
        <v>10</v>
      </c>
      <c r="B15971" t="s">
        <v>15</v>
      </c>
      <c r="C15971" t="s">
        <v>12</v>
      </c>
      <c r="D15971" s="3">
        <v>135000</v>
      </c>
    </row>
    <row r="15972" spans="1:4" x14ac:dyDescent="0.3">
      <c r="A15972" t="s">
        <v>29</v>
      </c>
      <c r="B15972" t="s">
        <v>22</v>
      </c>
      <c r="C15972" t="s">
        <v>56</v>
      </c>
      <c r="D15972" s="3">
        <v>111202</v>
      </c>
    </row>
    <row r="15973" spans="1:4" x14ac:dyDescent="0.3">
      <c r="A15973" t="s">
        <v>54</v>
      </c>
      <c r="B15973" t="s">
        <v>15</v>
      </c>
      <c r="C15973" t="s">
        <v>99</v>
      </c>
      <c r="D15973" s="3">
        <v>90000</v>
      </c>
    </row>
    <row r="15974" spans="1:4" x14ac:dyDescent="0.3">
      <c r="A15974" t="s">
        <v>24</v>
      </c>
      <c r="B15974" t="s">
        <v>15</v>
      </c>
      <c r="C15974" t="s">
        <v>12</v>
      </c>
      <c r="D15974" s="3">
        <v>125000</v>
      </c>
    </row>
    <row r="15975" spans="1:4" x14ac:dyDescent="0.3">
      <c r="A15975" t="s">
        <v>24</v>
      </c>
      <c r="B15975" t="s">
        <v>15</v>
      </c>
      <c r="C15975" t="s">
        <v>12</v>
      </c>
      <c r="D15975" s="3">
        <v>110000</v>
      </c>
    </row>
    <row r="15976" spans="1:4" x14ac:dyDescent="0.3">
      <c r="A15976" t="s">
        <v>17</v>
      </c>
      <c r="B15976" t="s">
        <v>15</v>
      </c>
      <c r="C15976" t="s">
        <v>12</v>
      </c>
      <c r="D15976" s="3">
        <v>52609.2109375</v>
      </c>
    </row>
    <row r="15977" spans="1:4" x14ac:dyDescent="0.3">
      <c r="A15977" t="s">
        <v>24</v>
      </c>
      <c r="B15977" t="s">
        <v>22</v>
      </c>
      <c r="C15977" t="s">
        <v>99</v>
      </c>
      <c r="D15977" s="3">
        <v>95000</v>
      </c>
    </row>
    <row r="15978" spans="1:4" x14ac:dyDescent="0.3">
      <c r="A15978" t="s">
        <v>54</v>
      </c>
      <c r="B15978" t="s">
        <v>15</v>
      </c>
      <c r="C15978" t="s">
        <v>56</v>
      </c>
      <c r="D15978" s="3">
        <v>200000</v>
      </c>
    </row>
    <row r="15979" spans="1:4" x14ac:dyDescent="0.3">
      <c r="A15979" t="s">
        <v>41</v>
      </c>
      <c r="B15979" t="s">
        <v>15</v>
      </c>
      <c r="C15979" t="s">
        <v>12</v>
      </c>
      <c r="D15979" s="3">
        <v>166000</v>
      </c>
    </row>
    <row r="15980" spans="1:4" x14ac:dyDescent="0.3">
      <c r="A15980" t="s">
        <v>24</v>
      </c>
      <c r="B15980" t="s">
        <v>15</v>
      </c>
      <c r="C15980" t="s">
        <v>12</v>
      </c>
      <c r="D15980" s="3">
        <v>69962.5</v>
      </c>
    </row>
    <row r="15981" spans="1:4" x14ac:dyDescent="0.3">
      <c r="A15981" t="s">
        <v>10</v>
      </c>
      <c r="B15981" t="s">
        <v>15</v>
      </c>
      <c r="C15981" t="s">
        <v>117</v>
      </c>
      <c r="D15981" s="3">
        <v>79200</v>
      </c>
    </row>
    <row r="15982" spans="1:4" x14ac:dyDescent="0.3">
      <c r="A15982" t="s">
        <v>24</v>
      </c>
      <c r="B15982" t="s">
        <v>15</v>
      </c>
      <c r="C15982" t="s">
        <v>12</v>
      </c>
      <c r="D15982" s="3">
        <v>150000</v>
      </c>
    </row>
    <row r="15983" spans="1:4" x14ac:dyDescent="0.3">
      <c r="A15983" t="s">
        <v>10</v>
      </c>
      <c r="B15983" t="s">
        <v>15</v>
      </c>
      <c r="C15983" t="s">
        <v>91</v>
      </c>
      <c r="D15983" s="3">
        <v>147500</v>
      </c>
    </row>
    <row r="15984" spans="1:4" x14ac:dyDescent="0.3">
      <c r="A15984" t="s">
        <v>24</v>
      </c>
      <c r="B15984" t="s">
        <v>15</v>
      </c>
      <c r="C15984" t="s">
        <v>12</v>
      </c>
      <c r="D15984" s="3">
        <v>157500</v>
      </c>
    </row>
    <row r="15985" spans="1:4" x14ac:dyDescent="0.3">
      <c r="A15985" t="s">
        <v>24</v>
      </c>
      <c r="B15985" t="s">
        <v>15</v>
      </c>
      <c r="C15985" t="s">
        <v>50</v>
      </c>
      <c r="D15985" s="3">
        <v>44100</v>
      </c>
    </row>
    <row r="15986" spans="1:4" x14ac:dyDescent="0.3">
      <c r="A15986" t="s">
        <v>17</v>
      </c>
      <c r="B15986" t="s">
        <v>15</v>
      </c>
      <c r="C15986" t="s">
        <v>12</v>
      </c>
      <c r="D15986" s="3">
        <v>90000</v>
      </c>
    </row>
    <row r="15987" spans="1:4" x14ac:dyDescent="0.3">
      <c r="A15987" t="s">
        <v>24</v>
      </c>
      <c r="B15987" t="s">
        <v>15</v>
      </c>
      <c r="C15987" t="s">
        <v>12</v>
      </c>
      <c r="D15987" s="3">
        <v>99150</v>
      </c>
    </row>
    <row r="15988" spans="1:4" x14ac:dyDescent="0.3">
      <c r="A15988" t="s">
        <v>17</v>
      </c>
      <c r="B15988" t="s">
        <v>15</v>
      </c>
      <c r="C15988" t="s">
        <v>12</v>
      </c>
      <c r="D15988" s="3">
        <v>70000</v>
      </c>
    </row>
    <row r="15989" spans="1:4" x14ac:dyDescent="0.3">
      <c r="A15989" t="s">
        <v>24</v>
      </c>
      <c r="B15989" t="s">
        <v>15</v>
      </c>
      <c r="C15989" t="s">
        <v>12</v>
      </c>
      <c r="D15989" s="3">
        <v>120000</v>
      </c>
    </row>
    <row r="15990" spans="1:4" x14ac:dyDescent="0.3">
      <c r="A15990" t="s">
        <v>29</v>
      </c>
      <c r="B15990" t="s">
        <v>15</v>
      </c>
      <c r="C15990" t="s">
        <v>12</v>
      </c>
      <c r="D15990" s="3">
        <v>120000</v>
      </c>
    </row>
    <row r="15991" spans="1:4" x14ac:dyDescent="0.3">
      <c r="A15991" t="s">
        <v>17</v>
      </c>
      <c r="B15991" t="s">
        <v>15</v>
      </c>
      <c r="C15991" t="s">
        <v>12</v>
      </c>
      <c r="D15991" s="3">
        <v>77500</v>
      </c>
    </row>
    <row r="15992" spans="1:4" x14ac:dyDescent="0.3">
      <c r="A15992" t="s">
        <v>17</v>
      </c>
      <c r="B15992" t="s">
        <v>15</v>
      </c>
      <c r="C15992" t="s">
        <v>12</v>
      </c>
      <c r="D15992" s="3">
        <v>127750</v>
      </c>
    </row>
    <row r="15993" spans="1:4" x14ac:dyDescent="0.3">
      <c r="A15993" t="s">
        <v>17</v>
      </c>
      <c r="B15993" t="s">
        <v>15</v>
      </c>
      <c r="C15993" t="s">
        <v>94</v>
      </c>
      <c r="D15993" s="3">
        <v>80850</v>
      </c>
    </row>
    <row r="15994" spans="1:4" x14ac:dyDescent="0.3">
      <c r="A15994" t="s">
        <v>17</v>
      </c>
      <c r="B15994" t="s">
        <v>15</v>
      </c>
      <c r="C15994" t="s">
        <v>12</v>
      </c>
      <c r="D15994" s="3">
        <v>101000</v>
      </c>
    </row>
    <row r="15995" spans="1:4" x14ac:dyDescent="0.3">
      <c r="A15995" t="s">
        <v>24</v>
      </c>
      <c r="B15995" t="s">
        <v>15</v>
      </c>
      <c r="C15995" t="s">
        <v>12</v>
      </c>
      <c r="D15995" s="3">
        <v>90000</v>
      </c>
    </row>
    <row r="15996" spans="1:4" x14ac:dyDescent="0.3">
      <c r="A15996" t="s">
        <v>17</v>
      </c>
      <c r="B15996" t="s">
        <v>15</v>
      </c>
      <c r="C15996" t="s">
        <v>12</v>
      </c>
      <c r="D15996" s="3">
        <v>87500</v>
      </c>
    </row>
    <row r="15997" spans="1:4" x14ac:dyDescent="0.3">
      <c r="A15997" t="s">
        <v>24</v>
      </c>
      <c r="B15997" t="s">
        <v>15</v>
      </c>
      <c r="C15997" t="s">
        <v>12</v>
      </c>
      <c r="D15997" s="3">
        <v>130000</v>
      </c>
    </row>
    <row r="15998" spans="1:4" x14ac:dyDescent="0.3">
      <c r="A15998" t="s">
        <v>10</v>
      </c>
      <c r="B15998" t="s">
        <v>15</v>
      </c>
      <c r="C15998" t="s">
        <v>87</v>
      </c>
      <c r="D15998" s="3">
        <v>79200</v>
      </c>
    </row>
    <row r="15999" spans="1:4" x14ac:dyDescent="0.3">
      <c r="A15999" t="s">
        <v>24</v>
      </c>
      <c r="B15999" t="s">
        <v>15</v>
      </c>
      <c r="C15999" t="s">
        <v>12</v>
      </c>
      <c r="D15999" s="3">
        <v>161000</v>
      </c>
    </row>
    <row r="16000" spans="1:4" x14ac:dyDescent="0.3">
      <c r="A16000" t="s">
        <v>17</v>
      </c>
      <c r="B16000" t="s">
        <v>15</v>
      </c>
      <c r="C16000" t="s">
        <v>12</v>
      </c>
      <c r="D16000" s="3">
        <v>72500</v>
      </c>
    </row>
    <row r="16001" spans="1:4" x14ac:dyDescent="0.3">
      <c r="A16001" t="s">
        <v>17</v>
      </c>
      <c r="B16001" t="s">
        <v>15</v>
      </c>
      <c r="C16001" t="s">
        <v>12</v>
      </c>
      <c r="D16001" s="3">
        <v>80000</v>
      </c>
    </row>
    <row r="16002" spans="1:4" x14ac:dyDescent="0.3">
      <c r="A16002" t="s">
        <v>24</v>
      </c>
      <c r="B16002" t="s">
        <v>15</v>
      </c>
      <c r="C16002" t="s">
        <v>12</v>
      </c>
      <c r="D16002" s="3">
        <v>145000</v>
      </c>
    </row>
    <row r="16003" spans="1:4" x14ac:dyDescent="0.3">
      <c r="A16003" t="s">
        <v>63</v>
      </c>
      <c r="B16003" t="s">
        <v>15</v>
      </c>
      <c r="C16003" t="s">
        <v>12</v>
      </c>
      <c r="D16003" s="3">
        <v>125000</v>
      </c>
    </row>
    <row r="16004" spans="1:4" x14ac:dyDescent="0.3">
      <c r="A16004" t="s">
        <v>54</v>
      </c>
      <c r="B16004" t="s">
        <v>15</v>
      </c>
      <c r="C16004" t="s">
        <v>12</v>
      </c>
      <c r="D16004" s="3">
        <v>95000</v>
      </c>
    </row>
    <row r="16005" spans="1:4" x14ac:dyDescent="0.3">
      <c r="A16005" t="s">
        <v>17</v>
      </c>
      <c r="B16005" t="s">
        <v>15</v>
      </c>
      <c r="C16005" t="s">
        <v>12</v>
      </c>
      <c r="D16005" s="3">
        <v>115000</v>
      </c>
    </row>
    <row r="16006" spans="1:4" x14ac:dyDescent="0.3">
      <c r="A16006" t="s">
        <v>54</v>
      </c>
      <c r="B16006" t="s">
        <v>15</v>
      </c>
      <c r="C16006" t="s">
        <v>31</v>
      </c>
      <c r="D16006" s="3">
        <v>146000</v>
      </c>
    </row>
    <row r="16007" spans="1:4" x14ac:dyDescent="0.3">
      <c r="A16007" t="s">
        <v>41</v>
      </c>
      <c r="B16007" t="s">
        <v>15</v>
      </c>
      <c r="C16007" t="s">
        <v>12</v>
      </c>
      <c r="D16007" s="3">
        <v>157500</v>
      </c>
    </row>
    <row r="16008" spans="1:4" x14ac:dyDescent="0.3">
      <c r="A16008" t="s">
        <v>54</v>
      </c>
      <c r="B16008" t="s">
        <v>15</v>
      </c>
      <c r="C16008" t="s">
        <v>12</v>
      </c>
      <c r="D16008" s="3">
        <v>130000</v>
      </c>
    </row>
    <row r="16009" spans="1:4" x14ac:dyDescent="0.3">
      <c r="A16009" t="s">
        <v>17</v>
      </c>
      <c r="B16009" t="s">
        <v>15</v>
      </c>
      <c r="C16009" t="s">
        <v>12</v>
      </c>
      <c r="D16009" s="3">
        <v>90000</v>
      </c>
    </row>
    <row r="16010" spans="1:4" x14ac:dyDescent="0.3">
      <c r="A16010" t="s">
        <v>80</v>
      </c>
      <c r="B16010" t="s">
        <v>15</v>
      </c>
      <c r="C16010" t="s">
        <v>12</v>
      </c>
      <c r="D16010" s="3">
        <v>194500</v>
      </c>
    </row>
    <row r="16011" spans="1:4" x14ac:dyDescent="0.3">
      <c r="A16011" t="s">
        <v>17</v>
      </c>
      <c r="B16011" t="s">
        <v>15</v>
      </c>
      <c r="C16011" t="s">
        <v>12</v>
      </c>
      <c r="D16011" s="3">
        <v>110000</v>
      </c>
    </row>
    <row r="16012" spans="1:4" x14ac:dyDescent="0.3">
      <c r="A16012" t="s">
        <v>17</v>
      </c>
      <c r="B16012" t="s">
        <v>15</v>
      </c>
      <c r="C16012" t="s">
        <v>12</v>
      </c>
      <c r="D16012" s="3">
        <v>150000</v>
      </c>
    </row>
    <row r="16013" spans="1:4" x14ac:dyDescent="0.3">
      <c r="A16013" t="s">
        <v>29</v>
      </c>
      <c r="B16013" t="s">
        <v>15</v>
      </c>
      <c r="C16013" t="s">
        <v>84</v>
      </c>
      <c r="D16013" s="3">
        <v>79200</v>
      </c>
    </row>
    <row r="16014" spans="1:4" x14ac:dyDescent="0.3">
      <c r="A16014" t="s">
        <v>24</v>
      </c>
      <c r="B16014" t="s">
        <v>15</v>
      </c>
      <c r="C16014" t="s">
        <v>12</v>
      </c>
      <c r="D16014" s="3">
        <v>224500</v>
      </c>
    </row>
    <row r="16015" spans="1:4" x14ac:dyDescent="0.3">
      <c r="A16015" t="s">
        <v>17</v>
      </c>
      <c r="B16015" t="s">
        <v>15</v>
      </c>
      <c r="C16015" t="s">
        <v>93</v>
      </c>
      <c r="D16015" s="3">
        <v>119009</v>
      </c>
    </row>
    <row r="16016" spans="1:4" x14ac:dyDescent="0.3">
      <c r="A16016" t="s">
        <v>24</v>
      </c>
      <c r="B16016" t="s">
        <v>15</v>
      </c>
      <c r="C16016" t="s">
        <v>94</v>
      </c>
      <c r="D16016" s="3">
        <v>72900</v>
      </c>
    </row>
    <row r="16017" spans="1:4" x14ac:dyDescent="0.3">
      <c r="A16017" t="s">
        <v>54</v>
      </c>
      <c r="B16017" t="s">
        <v>15</v>
      </c>
      <c r="C16017" t="s">
        <v>12</v>
      </c>
      <c r="D16017" s="3">
        <v>200000</v>
      </c>
    </row>
    <row r="16018" spans="1:4" x14ac:dyDescent="0.3">
      <c r="A16018" t="s">
        <v>29</v>
      </c>
      <c r="B16018" t="s">
        <v>15</v>
      </c>
      <c r="C16018" t="s">
        <v>12</v>
      </c>
      <c r="D16018" s="3">
        <v>112500</v>
      </c>
    </row>
    <row r="16019" spans="1:4" x14ac:dyDescent="0.3">
      <c r="A16019" t="s">
        <v>41</v>
      </c>
      <c r="B16019" t="s">
        <v>15</v>
      </c>
      <c r="C16019" t="s">
        <v>12</v>
      </c>
      <c r="D16019" s="3">
        <v>162500</v>
      </c>
    </row>
    <row r="16020" spans="1:4" x14ac:dyDescent="0.3">
      <c r="A16020" t="s">
        <v>17</v>
      </c>
      <c r="B16020" t="s">
        <v>15</v>
      </c>
      <c r="C16020" t="s">
        <v>12</v>
      </c>
      <c r="D16020" s="3">
        <v>187875</v>
      </c>
    </row>
    <row r="16021" spans="1:4" x14ac:dyDescent="0.3">
      <c r="A16021" t="s">
        <v>54</v>
      </c>
      <c r="B16021" t="s">
        <v>15</v>
      </c>
      <c r="C16021" t="s">
        <v>12</v>
      </c>
      <c r="D16021" s="3">
        <v>150000</v>
      </c>
    </row>
    <row r="16022" spans="1:4" x14ac:dyDescent="0.3">
      <c r="A16022" t="s">
        <v>54</v>
      </c>
      <c r="B16022" t="s">
        <v>15</v>
      </c>
      <c r="C16022" t="s">
        <v>12</v>
      </c>
      <c r="D16022" s="3">
        <v>115000</v>
      </c>
    </row>
    <row r="16023" spans="1:4" x14ac:dyDescent="0.3">
      <c r="A16023" t="s">
        <v>63</v>
      </c>
      <c r="B16023" t="s">
        <v>15</v>
      </c>
      <c r="C16023" t="s">
        <v>56</v>
      </c>
      <c r="D16023" s="3">
        <v>56700</v>
      </c>
    </row>
    <row r="16024" spans="1:4" x14ac:dyDescent="0.3">
      <c r="A16024" t="s">
        <v>24</v>
      </c>
      <c r="B16024" t="s">
        <v>15</v>
      </c>
      <c r="C16024" t="s">
        <v>107</v>
      </c>
      <c r="D16024" s="3">
        <v>139216</v>
      </c>
    </row>
    <row r="16025" spans="1:4" x14ac:dyDescent="0.3">
      <c r="A16025" t="s">
        <v>54</v>
      </c>
      <c r="B16025" t="s">
        <v>15</v>
      </c>
      <c r="C16025" t="s">
        <v>12</v>
      </c>
      <c r="D16025" s="3">
        <v>115000</v>
      </c>
    </row>
    <row r="16026" spans="1:4" x14ac:dyDescent="0.3">
      <c r="A16026" t="s">
        <v>63</v>
      </c>
      <c r="B16026" t="s">
        <v>15</v>
      </c>
      <c r="C16026" t="s">
        <v>12</v>
      </c>
      <c r="D16026" s="3">
        <v>125000</v>
      </c>
    </row>
    <row r="16027" spans="1:4" x14ac:dyDescent="0.3">
      <c r="A16027" t="s">
        <v>54</v>
      </c>
      <c r="B16027" t="s">
        <v>15</v>
      </c>
      <c r="C16027" t="s">
        <v>12</v>
      </c>
      <c r="D16027" s="3">
        <v>102500</v>
      </c>
    </row>
    <row r="16028" spans="1:4" x14ac:dyDescent="0.3">
      <c r="A16028" t="s">
        <v>41</v>
      </c>
      <c r="B16028" t="s">
        <v>15</v>
      </c>
      <c r="C16028" t="s">
        <v>50</v>
      </c>
      <c r="D16028" s="3">
        <v>157500</v>
      </c>
    </row>
    <row r="16029" spans="1:4" x14ac:dyDescent="0.3">
      <c r="A16029" t="s">
        <v>17</v>
      </c>
      <c r="B16029" t="s">
        <v>15</v>
      </c>
      <c r="C16029" t="s">
        <v>12</v>
      </c>
      <c r="D16029" s="3">
        <v>81047</v>
      </c>
    </row>
    <row r="16030" spans="1:4" x14ac:dyDescent="0.3">
      <c r="A16030" t="s">
        <v>17</v>
      </c>
      <c r="B16030" t="s">
        <v>15</v>
      </c>
      <c r="C16030" t="s">
        <v>31</v>
      </c>
      <c r="D16030" s="3">
        <v>80000</v>
      </c>
    </row>
    <row r="16031" spans="1:4" x14ac:dyDescent="0.3">
      <c r="A16031" t="s">
        <v>80</v>
      </c>
      <c r="B16031" t="s">
        <v>15</v>
      </c>
      <c r="C16031" t="s">
        <v>144</v>
      </c>
      <c r="D16031" s="3">
        <v>33455</v>
      </c>
    </row>
    <row r="16032" spans="1:4" x14ac:dyDescent="0.3">
      <c r="A16032" t="s">
        <v>54</v>
      </c>
      <c r="B16032" t="s">
        <v>15</v>
      </c>
      <c r="C16032" t="s">
        <v>12</v>
      </c>
      <c r="D16032" s="3">
        <v>90000</v>
      </c>
    </row>
    <row r="16033" spans="1:4" x14ac:dyDescent="0.3">
      <c r="A16033" t="s">
        <v>54</v>
      </c>
      <c r="B16033" t="s">
        <v>15</v>
      </c>
      <c r="C16033" t="s">
        <v>84</v>
      </c>
      <c r="D16033" s="3">
        <v>147500</v>
      </c>
    </row>
    <row r="16034" spans="1:4" x14ac:dyDescent="0.3">
      <c r="A16034" t="s">
        <v>10</v>
      </c>
      <c r="B16034" t="s">
        <v>15</v>
      </c>
      <c r="C16034" t="s">
        <v>12</v>
      </c>
      <c r="D16034" s="3">
        <v>115000</v>
      </c>
    </row>
    <row r="16035" spans="1:4" x14ac:dyDescent="0.3">
      <c r="A16035" t="s">
        <v>63</v>
      </c>
      <c r="B16035" t="s">
        <v>15</v>
      </c>
      <c r="C16035" t="s">
        <v>12</v>
      </c>
      <c r="D16035" s="3">
        <v>97500</v>
      </c>
    </row>
    <row r="16036" spans="1:4" x14ac:dyDescent="0.3">
      <c r="A16036" t="s">
        <v>17</v>
      </c>
      <c r="B16036" t="s">
        <v>15</v>
      </c>
      <c r="C16036" t="s">
        <v>96</v>
      </c>
      <c r="D16036" s="3">
        <v>163782</v>
      </c>
    </row>
    <row r="16037" spans="1:4" x14ac:dyDescent="0.3">
      <c r="A16037" t="s">
        <v>24</v>
      </c>
      <c r="B16037" t="s">
        <v>15</v>
      </c>
      <c r="C16037" t="s">
        <v>12</v>
      </c>
      <c r="D16037" s="3">
        <v>118750</v>
      </c>
    </row>
    <row r="16038" spans="1:4" x14ac:dyDescent="0.3">
      <c r="A16038" t="s">
        <v>97</v>
      </c>
      <c r="B16038" t="s">
        <v>15</v>
      </c>
      <c r="C16038" t="s">
        <v>108</v>
      </c>
      <c r="D16038" s="3">
        <v>221000</v>
      </c>
    </row>
    <row r="16039" spans="1:4" x14ac:dyDescent="0.3">
      <c r="A16039" t="s">
        <v>24</v>
      </c>
      <c r="B16039" t="s">
        <v>15</v>
      </c>
      <c r="C16039" t="s">
        <v>12</v>
      </c>
      <c r="D16039" s="3">
        <v>113769.5</v>
      </c>
    </row>
    <row r="16040" spans="1:4" x14ac:dyDescent="0.3">
      <c r="A16040" t="s">
        <v>10</v>
      </c>
      <c r="B16040" t="s">
        <v>15</v>
      </c>
      <c r="C16040" t="s">
        <v>12</v>
      </c>
      <c r="D16040" s="3">
        <v>145000</v>
      </c>
    </row>
    <row r="16041" spans="1:4" x14ac:dyDescent="0.3">
      <c r="A16041" t="s">
        <v>24</v>
      </c>
      <c r="B16041" t="s">
        <v>15</v>
      </c>
      <c r="C16041" t="s">
        <v>12</v>
      </c>
      <c r="D16041" s="3">
        <v>115000</v>
      </c>
    </row>
    <row r="16042" spans="1:4" x14ac:dyDescent="0.3">
      <c r="A16042" t="s">
        <v>24</v>
      </c>
      <c r="B16042" t="s">
        <v>15</v>
      </c>
      <c r="C16042" t="s">
        <v>12</v>
      </c>
      <c r="D16042" s="3">
        <v>203530.078125</v>
      </c>
    </row>
    <row r="16043" spans="1:4" x14ac:dyDescent="0.3">
      <c r="A16043" t="s">
        <v>17</v>
      </c>
      <c r="B16043" t="s">
        <v>15</v>
      </c>
      <c r="C16043" t="s">
        <v>98</v>
      </c>
      <c r="D16043" s="3">
        <v>72000</v>
      </c>
    </row>
    <row r="16044" spans="1:4" x14ac:dyDescent="0.3">
      <c r="A16044" t="s">
        <v>80</v>
      </c>
      <c r="B16044" t="s">
        <v>15</v>
      </c>
      <c r="C16044" t="s">
        <v>98</v>
      </c>
      <c r="D16044" s="3">
        <v>44418.5</v>
      </c>
    </row>
    <row r="16045" spans="1:4" x14ac:dyDescent="0.3">
      <c r="A16045" t="s">
        <v>80</v>
      </c>
      <c r="B16045" t="s">
        <v>15</v>
      </c>
      <c r="C16045" t="s">
        <v>99</v>
      </c>
      <c r="D16045" s="3">
        <v>140000</v>
      </c>
    </row>
    <row r="16046" spans="1:4" x14ac:dyDescent="0.3">
      <c r="A16046" t="s">
        <v>24</v>
      </c>
      <c r="B16046" t="s">
        <v>15</v>
      </c>
      <c r="C16046" t="s">
        <v>12</v>
      </c>
      <c r="D16046" s="3">
        <v>125000</v>
      </c>
    </row>
    <row r="16047" spans="1:4" x14ac:dyDescent="0.3">
      <c r="A16047" t="s">
        <v>29</v>
      </c>
      <c r="B16047" t="s">
        <v>15</v>
      </c>
      <c r="C16047" t="s">
        <v>12</v>
      </c>
      <c r="D16047" s="3">
        <v>150000</v>
      </c>
    </row>
    <row r="16048" spans="1:4" x14ac:dyDescent="0.3">
      <c r="A16048" t="s">
        <v>24</v>
      </c>
      <c r="B16048" t="s">
        <v>15</v>
      </c>
      <c r="C16048" t="s">
        <v>94</v>
      </c>
      <c r="D16048" s="3">
        <v>163525</v>
      </c>
    </row>
    <row r="16049" spans="1:4" x14ac:dyDescent="0.3">
      <c r="A16049" t="s">
        <v>24</v>
      </c>
      <c r="B16049" t="s">
        <v>15</v>
      </c>
      <c r="C16049" t="s">
        <v>12</v>
      </c>
      <c r="D16049" s="3">
        <v>175000</v>
      </c>
    </row>
    <row r="16050" spans="1:4" x14ac:dyDescent="0.3">
      <c r="A16050" t="s">
        <v>41</v>
      </c>
      <c r="B16050" t="s">
        <v>15</v>
      </c>
      <c r="C16050" t="s">
        <v>12</v>
      </c>
      <c r="D16050" s="3">
        <v>198000</v>
      </c>
    </row>
    <row r="16051" spans="1:4" x14ac:dyDescent="0.3">
      <c r="A16051" t="s">
        <v>41</v>
      </c>
      <c r="B16051" t="s">
        <v>15</v>
      </c>
      <c r="C16051" t="s">
        <v>12</v>
      </c>
      <c r="D16051" s="3">
        <v>110000</v>
      </c>
    </row>
    <row r="16052" spans="1:4" x14ac:dyDescent="0.3">
      <c r="A16052" t="s">
        <v>63</v>
      </c>
      <c r="B16052" t="s">
        <v>15</v>
      </c>
      <c r="C16052" t="s">
        <v>128</v>
      </c>
      <c r="D16052" s="3">
        <v>16500</v>
      </c>
    </row>
    <row r="16053" spans="1:4" x14ac:dyDescent="0.3">
      <c r="A16053" t="s">
        <v>78</v>
      </c>
      <c r="B16053" t="s">
        <v>15</v>
      </c>
      <c r="C16053" t="s">
        <v>107</v>
      </c>
      <c r="D16053" s="3">
        <v>185500</v>
      </c>
    </row>
    <row r="16054" spans="1:4" x14ac:dyDescent="0.3">
      <c r="A16054" t="s">
        <v>17</v>
      </c>
      <c r="B16054" t="s">
        <v>15</v>
      </c>
      <c r="C16054" t="s">
        <v>12</v>
      </c>
      <c r="D16054" s="3">
        <v>175000</v>
      </c>
    </row>
    <row r="16055" spans="1:4" x14ac:dyDescent="0.3">
      <c r="A16055" t="s">
        <v>24</v>
      </c>
      <c r="B16055" t="s">
        <v>15</v>
      </c>
      <c r="C16055" t="s">
        <v>12</v>
      </c>
      <c r="D16055" s="3">
        <v>212500</v>
      </c>
    </row>
    <row r="16056" spans="1:4" x14ac:dyDescent="0.3">
      <c r="A16056" t="s">
        <v>17</v>
      </c>
      <c r="B16056" t="s">
        <v>15</v>
      </c>
      <c r="C16056" t="s">
        <v>94</v>
      </c>
      <c r="D16056" s="3">
        <v>57500</v>
      </c>
    </row>
    <row r="16057" spans="1:4" x14ac:dyDescent="0.3">
      <c r="A16057" t="s">
        <v>54</v>
      </c>
      <c r="B16057" t="s">
        <v>15</v>
      </c>
      <c r="C16057" t="s">
        <v>124</v>
      </c>
      <c r="D16057" s="3">
        <v>147500</v>
      </c>
    </row>
    <row r="16058" spans="1:4" x14ac:dyDescent="0.3">
      <c r="A16058" t="s">
        <v>63</v>
      </c>
      <c r="B16058" t="s">
        <v>15</v>
      </c>
      <c r="C16058" t="s">
        <v>12</v>
      </c>
      <c r="D16058" s="3">
        <v>115000</v>
      </c>
    </row>
    <row r="16059" spans="1:4" x14ac:dyDescent="0.3">
      <c r="A16059" t="s">
        <v>41</v>
      </c>
      <c r="B16059" t="s">
        <v>15</v>
      </c>
      <c r="C16059" t="s">
        <v>12</v>
      </c>
      <c r="D16059" s="3">
        <v>120000</v>
      </c>
    </row>
    <row r="16060" spans="1:4" x14ac:dyDescent="0.3">
      <c r="A16060" t="s">
        <v>17</v>
      </c>
      <c r="B16060" t="s">
        <v>15</v>
      </c>
      <c r="C16060" t="s">
        <v>12</v>
      </c>
      <c r="D16060" s="3">
        <v>50000</v>
      </c>
    </row>
    <row r="16061" spans="1:4" x14ac:dyDescent="0.3">
      <c r="A16061" t="s">
        <v>24</v>
      </c>
      <c r="B16061" t="s">
        <v>15</v>
      </c>
      <c r="C16061" t="s">
        <v>12</v>
      </c>
      <c r="D16061" s="3">
        <v>99000</v>
      </c>
    </row>
    <row r="16062" spans="1:4" x14ac:dyDescent="0.3">
      <c r="A16062" t="s">
        <v>54</v>
      </c>
      <c r="B16062" t="s">
        <v>15</v>
      </c>
      <c r="C16062" t="s">
        <v>99</v>
      </c>
      <c r="D16062" s="3">
        <v>80000</v>
      </c>
    </row>
    <row r="16063" spans="1:4" x14ac:dyDescent="0.3">
      <c r="A16063" t="s">
        <v>54</v>
      </c>
      <c r="B16063" t="s">
        <v>15</v>
      </c>
      <c r="C16063" t="s">
        <v>12</v>
      </c>
      <c r="D16063" s="3">
        <v>100000</v>
      </c>
    </row>
    <row r="16064" spans="1:4" x14ac:dyDescent="0.3">
      <c r="A16064" t="s">
        <v>41</v>
      </c>
      <c r="B16064" t="s">
        <v>15</v>
      </c>
      <c r="C16064" t="s">
        <v>12</v>
      </c>
      <c r="D16064" s="3">
        <v>125000</v>
      </c>
    </row>
    <row r="16065" spans="1:4" x14ac:dyDescent="0.3">
      <c r="A16065" t="s">
        <v>17</v>
      </c>
      <c r="B16065" t="s">
        <v>15</v>
      </c>
      <c r="C16065" t="s">
        <v>12</v>
      </c>
      <c r="D16065" s="3">
        <v>42500</v>
      </c>
    </row>
    <row r="16066" spans="1:4" x14ac:dyDescent="0.3">
      <c r="A16066" t="s">
        <v>24</v>
      </c>
      <c r="B16066" t="s">
        <v>15</v>
      </c>
      <c r="C16066" t="s">
        <v>84</v>
      </c>
      <c r="D16066" s="3">
        <v>157500</v>
      </c>
    </row>
    <row r="16067" spans="1:4" x14ac:dyDescent="0.3">
      <c r="A16067" t="s">
        <v>17</v>
      </c>
      <c r="B16067" t="s">
        <v>15</v>
      </c>
      <c r="C16067" t="s">
        <v>12</v>
      </c>
      <c r="D16067" s="3">
        <v>96725</v>
      </c>
    </row>
    <row r="16068" spans="1:4" x14ac:dyDescent="0.3">
      <c r="A16068" t="s">
        <v>24</v>
      </c>
      <c r="B16068" t="s">
        <v>15</v>
      </c>
      <c r="C16068" t="s">
        <v>12</v>
      </c>
      <c r="D16068" s="3">
        <v>151500</v>
      </c>
    </row>
    <row r="16069" spans="1:4" x14ac:dyDescent="0.3">
      <c r="A16069" t="s">
        <v>41</v>
      </c>
      <c r="B16069" t="s">
        <v>15</v>
      </c>
      <c r="C16069" t="s">
        <v>12</v>
      </c>
      <c r="D16069" s="3">
        <v>160000</v>
      </c>
    </row>
    <row r="16070" spans="1:4" x14ac:dyDescent="0.3">
      <c r="A16070" t="s">
        <v>24</v>
      </c>
      <c r="B16070" t="s">
        <v>15</v>
      </c>
      <c r="C16070" t="s">
        <v>12</v>
      </c>
      <c r="D16070" s="3">
        <v>81400</v>
      </c>
    </row>
    <row r="16071" spans="1:4" x14ac:dyDescent="0.3">
      <c r="A16071" t="s">
        <v>78</v>
      </c>
      <c r="B16071" t="s">
        <v>15</v>
      </c>
      <c r="C16071" t="s">
        <v>108</v>
      </c>
      <c r="D16071" s="3">
        <v>186000</v>
      </c>
    </row>
    <row r="16072" spans="1:4" x14ac:dyDescent="0.3">
      <c r="A16072" t="s">
        <v>17</v>
      </c>
      <c r="B16072" t="s">
        <v>15</v>
      </c>
      <c r="C16072" t="s">
        <v>12</v>
      </c>
      <c r="D16072" s="3">
        <v>57500</v>
      </c>
    </row>
    <row r="16073" spans="1:4" x14ac:dyDescent="0.3">
      <c r="A16073" t="s">
        <v>29</v>
      </c>
      <c r="B16073" t="s">
        <v>15</v>
      </c>
      <c r="C16073" t="s">
        <v>12</v>
      </c>
      <c r="D16073" s="3">
        <v>129750</v>
      </c>
    </row>
    <row r="16074" spans="1:4" x14ac:dyDescent="0.3">
      <c r="A16074" t="s">
        <v>17</v>
      </c>
      <c r="B16074" t="s">
        <v>15</v>
      </c>
      <c r="C16074" t="s">
        <v>12</v>
      </c>
      <c r="D16074" s="3">
        <v>51500</v>
      </c>
    </row>
    <row r="16075" spans="1:4" x14ac:dyDescent="0.3">
      <c r="A16075" t="s">
        <v>17</v>
      </c>
      <c r="B16075" t="s">
        <v>15</v>
      </c>
      <c r="C16075" t="s">
        <v>31</v>
      </c>
      <c r="D16075" s="3">
        <v>139246.5</v>
      </c>
    </row>
    <row r="16076" spans="1:4" x14ac:dyDescent="0.3">
      <c r="A16076" t="s">
        <v>24</v>
      </c>
      <c r="B16076" t="s">
        <v>15</v>
      </c>
      <c r="C16076" t="s">
        <v>12</v>
      </c>
      <c r="D16076" s="3">
        <v>150000</v>
      </c>
    </row>
    <row r="16077" spans="1:4" x14ac:dyDescent="0.3">
      <c r="A16077" t="s">
        <v>17</v>
      </c>
      <c r="B16077" t="s">
        <v>15</v>
      </c>
      <c r="C16077" t="s">
        <v>12</v>
      </c>
      <c r="D16077" s="3">
        <v>60000</v>
      </c>
    </row>
    <row r="16078" spans="1:4" x14ac:dyDescent="0.3">
      <c r="A16078" t="s">
        <v>41</v>
      </c>
      <c r="B16078" t="s">
        <v>15</v>
      </c>
      <c r="C16078" t="s">
        <v>12</v>
      </c>
      <c r="D16078" s="3">
        <v>99150</v>
      </c>
    </row>
    <row r="16079" spans="1:4" x14ac:dyDescent="0.3">
      <c r="A16079" t="s">
        <v>24</v>
      </c>
      <c r="B16079" t="s">
        <v>15</v>
      </c>
      <c r="C16079" t="s">
        <v>12</v>
      </c>
      <c r="D16079" s="3">
        <v>180000</v>
      </c>
    </row>
    <row r="16080" spans="1:4" x14ac:dyDescent="0.3">
      <c r="A16080" t="s">
        <v>24</v>
      </c>
      <c r="B16080" t="s">
        <v>15</v>
      </c>
      <c r="C16080" t="s">
        <v>12</v>
      </c>
      <c r="D16080" s="3">
        <v>150000</v>
      </c>
    </row>
    <row r="16081" spans="1:4" x14ac:dyDescent="0.3">
      <c r="A16081" t="s">
        <v>41</v>
      </c>
      <c r="B16081" t="s">
        <v>15</v>
      </c>
      <c r="C16081" t="s">
        <v>12</v>
      </c>
      <c r="D16081" s="3">
        <v>90000</v>
      </c>
    </row>
    <row r="16082" spans="1:4" x14ac:dyDescent="0.3">
      <c r="A16082" t="s">
        <v>24</v>
      </c>
      <c r="B16082" t="s">
        <v>15</v>
      </c>
      <c r="C16082" t="s">
        <v>12</v>
      </c>
      <c r="D16082" s="3">
        <v>99150</v>
      </c>
    </row>
    <row r="16083" spans="1:4" x14ac:dyDescent="0.3">
      <c r="A16083" t="s">
        <v>63</v>
      </c>
      <c r="B16083" t="s">
        <v>15</v>
      </c>
      <c r="C16083" t="s">
        <v>12</v>
      </c>
      <c r="D16083" s="3">
        <v>117784</v>
      </c>
    </row>
    <row r="16084" spans="1:4" x14ac:dyDescent="0.3">
      <c r="A16084" t="s">
        <v>24</v>
      </c>
      <c r="B16084" t="s">
        <v>15</v>
      </c>
      <c r="C16084" t="s">
        <v>79</v>
      </c>
      <c r="D16084" s="3">
        <v>56700</v>
      </c>
    </row>
    <row r="16085" spans="1:4" x14ac:dyDescent="0.3">
      <c r="A16085" t="s">
        <v>54</v>
      </c>
      <c r="B16085" t="s">
        <v>15</v>
      </c>
      <c r="C16085" t="s">
        <v>12</v>
      </c>
      <c r="D16085" s="3">
        <v>90000</v>
      </c>
    </row>
    <row r="16086" spans="1:4" x14ac:dyDescent="0.3">
      <c r="A16086" t="s">
        <v>24</v>
      </c>
      <c r="B16086" t="s">
        <v>15</v>
      </c>
      <c r="C16086" t="s">
        <v>12</v>
      </c>
      <c r="D16086" s="3">
        <v>161500</v>
      </c>
    </row>
    <row r="16087" spans="1:4" x14ac:dyDescent="0.3">
      <c r="A16087" t="s">
        <v>97</v>
      </c>
      <c r="B16087" t="s">
        <v>15</v>
      </c>
      <c r="C16087" t="s">
        <v>104</v>
      </c>
      <c r="D16087" s="3">
        <v>50400</v>
      </c>
    </row>
    <row r="16088" spans="1:4" x14ac:dyDescent="0.3">
      <c r="A16088" t="s">
        <v>17</v>
      </c>
      <c r="B16088" t="s">
        <v>15</v>
      </c>
      <c r="C16088" t="s">
        <v>12</v>
      </c>
      <c r="D16088" s="3">
        <v>57500</v>
      </c>
    </row>
    <row r="16089" spans="1:4" x14ac:dyDescent="0.3">
      <c r="A16089" t="s">
        <v>17</v>
      </c>
      <c r="B16089" t="s">
        <v>15</v>
      </c>
      <c r="C16089" t="s">
        <v>12</v>
      </c>
      <c r="D16089" s="3">
        <v>66661.5</v>
      </c>
    </row>
    <row r="16090" spans="1:4" x14ac:dyDescent="0.3">
      <c r="A16090" t="s">
        <v>17</v>
      </c>
      <c r="B16090" t="s">
        <v>15</v>
      </c>
      <c r="C16090" t="s">
        <v>84</v>
      </c>
      <c r="D16090" s="3">
        <v>49566.5</v>
      </c>
    </row>
    <row r="16091" spans="1:4" x14ac:dyDescent="0.3">
      <c r="A16091" t="s">
        <v>17</v>
      </c>
      <c r="B16091" t="s">
        <v>15</v>
      </c>
      <c r="C16091" t="s">
        <v>12</v>
      </c>
      <c r="D16091" s="3">
        <v>90000</v>
      </c>
    </row>
    <row r="16092" spans="1:4" x14ac:dyDescent="0.3">
      <c r="A16092" t="s">
        <v>54</v>
      </c>
      <c r="B16092" t="s">
        <v>15</v>
      </c>
      <c r="C16092" t="s">
        <v>12</v>
      </c>
      <c r="D16092" s="3">
        <v>151500</v>
      </c>
    </row>
    <row r="16093" spans="1:4" x14ac:dyDescent="0.3">
      <c r="A16093" t="s">
        <v>54</v>
      </c>
      <c r="B16093" t="s">
        <v>15</v>
      </c>
      <c r="C16093" t="s">
        <v>99</v>
      </c>
      <c r="D16093" s="3">
        <v>90000</v>
      </c>
    </row>
    <row r="16094" spans="1:4" x14ac:dyDescent="0.3">
      <c r="A16094" t="s">
        <v>41</v>
      </c>
      <c r="B16094" t="s">
        <v>15</v>
      </c>
      <c r="C16094" t="s">
        <v>12</v>
      </c>
      <c r="D16094" s="3">
        <v>163000</v>
      </c>
    </row>
    <row r="16095" spans="1:4" x14ac:dyDescent="0.3">
      <c r="A16095" t="s">
        <v>29</v>
      </c>
      <c r="B16095" t="s">
        <v>15</v>
      </c>
      <c r="C16095" t="s">
        <v>12</v>
      </c>
      <c r="D16095" s="3">
        <v>115000</v>
      </c>
    </row>
    <row r="16096" spans="1:4" x14ac:dyDescent="0.3">
      <c r="A16096" t="s">
        <v>54</v>
      </c>
      <c r="B16096" t="s">
        <v>15</v>
      </c>
      <c r="C16096" t="s">
        <v>12</v>
      </c>
      <c r="D16096" s="3">
        <v>117500</v>
      </c>
    </row>
    <row r="16097" spans="1:4" x14ac:dyDescent="0.3">
      <c r="A16097" t="s">
        <v>54</v>
      </c>
      <c r="B16097" t="s">
        <v>15</v>
      </c>
      <c r="C16097" t="s">
        <v>50</v>
      </c>
      <c r="D16097" s="3">
        <v>147500</v>
      </c>
    </row>
    <row r="16098" spans="1:4" x14ac:dyDescent="0.3">
      <c r="A16098" t="s">
        <v>54</v>
      </c>
      <c r="B16098" t="s">
        <v>15</v>
      </c>
      <c r="C16098" t="s">
        <v>31</v>
      </c>
      <c r="D16098" s="3">
        <v>126000</v>
      </c>
    </row>
    <row r="16099" spans="1:4" x14ac:dyDescent="0.3">
      <c r="A16099" t="s">
        <v>17</v>
      </c>
      <c r="B16099" t="s">
        <v>15</v>
      </c>
      <c r="C16099" t="s">
        <v>12</v>
      </c>
      <c r="D16099" s="3">
        <v>108415.5</v>
      </c>
    </row>
    <row r="16100" spans="1:4" x14ac:dyDescent="0.3">
      <c r="A16100" t="s">
        <v>41</v>
      </c>
      <c r="B16100" t="s">
        <v>15</v>
      </c>
      <c r="C16100" t="s">
        <v>108</v>
      </c>
      <c r="D16100" s="3">
        <v>157500</v>
      </c>
    </row>
    <row r="16101" spans="1:4" x14ac:dyDescent="0.3">
      <c r="A16101" t="s">
        <v>17</v>
      </c>
      <c r="B16101" t="s">
        <v>15</v>
      </c>
      <c r="C16101" t="s">
        <v>12</v>
      </c>
      <c r="D16101" s="3">
        <v>57500</v>
      </c>
    </row>
    <row r="16102" spans="1:4" x14ac:dyDescent="0.3">
      <c r="A16102" t="s">
        <v>17</v>
      </c>
      <c r="B16102" t="s">
        <v>15</v>
      </c>
      <c r="C16102" t="s">
        <v>12</v>
      </c>
      <c r="D16102" s="3">
        <v>110924.5</v>
      </c>
    </row>
    <row r="16103" spans="1:4" x14ac:dyDescent="0.3">
      <c r="A16103" t="s">
        <v>54</v>
      </c>
      <c r="B16103" t="s">
        <v>15</v>
      </c>
      <c r="C16103" t="s">
        <v>12</v>
      </c>
      <c r="D16103" s="3">
        <v>120500</v>
      </c>
    </row>
    <row r="16104" spans="1:4" x14ac:dyDescent="0.3">
      <c r="A16104" t="s">
        <v>10</v>
      </c>
      <c r="B16104" t="s">
        <v>15</v>
      </c>
      <c r="C16104" t="s">
        <v>31</v>
      </c>
      <c r="D16104" s="3">
        <v>155000</v>
      </c>
    </row>
    <row r="16105" spans="1:4" x14ac:dyDescent="0.3">
      <c r="A16105" t="s">
        <v>17</v>
      </c>
      <c r="B16105" t="s">
        <v>15</v>
      </c>
      <c r="C16105" t="s">
        <v>12</v>
      </c>
      <c r="D16105" s="3">
        <v>71850</v>
      </c>
    </row>
    <row r="16106" spans="1:4" x14ac:dyDescent="0.3">
      <c r="A16106" t="s">
        <v>24</v>
      </c>
      <c r="B16106" t="s">
        <v>15</v>
      </c>
      <c r="C16106" t="s">
        <v>31</v>
      </c>
      <c r="D16106" s="3">
        <v>106000</v>
      </c>
    </row>
    <row r="16107" spans="1:4" x14ac:dyDescent="0.3">
      <c r="A16107" t="s">
        <v>17</v>
      </c>
      <c r="B16107" t="s">
        <v>15</v>
      </c>
      <c r="C16107" t="s">
        <v>12</v>
      </c>
      <c r="D16107" s="3">
        <v>90000</v>
      </c>
    </row>
    <row r="16108" spans="1:4" x14ac:dyDescent="0.3">
      <c r="A16108" t="s">
        <v>10</v>
      </c>
      <c r="B16108" t="s">
        <v>15</v>
      </c>
      <c r="C16108" t="s">
        <v>12</v>
      </c>
      <c r="D16108" s="3">
        <v>150000</v>
      </c>
    </row>
    <row r="16109" spans="1:4" x14ac:dyDescent="0.3">
      <c r="A16109" t="s">
        <v>24</v>
      </c>
      <c r="B16109" t="s">
        <v>15</v>
      </c>
      <c r="C16109" t="s">
        <v>12</v>
      </c>
      <c r="D16109" s="3">
        <v>101014</v>
      </c>
    </row>
    <row r="16110" spans="1:4" x14ac:dyDescent="0.3">
      <c r="A16110" t="s">
        <v>41</v>
      </c>
      <c r="B16110" t="s">
        <v>15</v>
      </c>
      <c r="C16110" t="s">
        <v>12</v>
      </c>
      <c r="D16110" s="3">
        <v>125000</v>
      </c>
    </row>
    <row r="16111" spans="1:4" x14ac:dyDescent="0.3">
      <c r="A16111" t="s">
        <v>24</v>
      </c>
      <c r="B16111" t="s">
        <v>15</v>
      </c>
      <c r="C16111" t="s">
        <v>12</v>
      </c>
      <c r="D16111" s="3">
        <v>183310</v>
      </c>
    </row>
    <row r="16112" spans="1:4" x14ac:dyDescent="0.3">
      <c r="A16112" t="s">
        <v>24</v>
      </c>
      <c r="B16112" t="s">
        <v>15</v>
      </c>
      <c r="C16112" t="s">
        <v>79</v>
      </c>
      <c r="D16112" s="3">
        <v>69962.5</v>
      </c>
    </row>
    <row r="16113" spans="1:4" x14ac:dyDescent="0.3">
      <c r="A16113" t="s">
        <v>24</v>
      </c>
      <c r="B16113" t="s">
        <v>15</v>
      </c>
      <c r="C16113" t="s">
        <v>12</v>
      </c>
      <c r="D16113" s="3">
        <v>110000</v>
      </c>
    </row>
    <row r="16114" spans="1:4" x14ac:dyDescent="0.3">
      <c r="A16114" t="s">
        <v>24</v>
      </c>
      <c r="B16114" t="s">
        <v>15</v>
      </c>
      <c r="C16114" t="s">
        <v>31</v>
      </c>
      <c r="D16114" s="3">
        <v>160000</v>
      </c>
    </row>
    <row r="16115" spans="1:4" x14ac:dyDescent="0.3">
      <c r="A16115" t="s">
        <v>17</v>
      </c>
      <c r="B16115" t="s">
        <v>15</v>
      </c>
      <c r="C16115" t="s">
        <v>12</v>
      </c>
      <c r="D16115" s="3">
        <v>111456</v>
      </c>
    </row>
    <row r="16116" spans="1:4" x14ac:dyDescent="0.3">
      <c r="A16116" t="s">
        <v>24</v>
      </c>
      <c r="B16116" t="s">
        <v>15</v>
      </c>
      <c r="C16116" t="s">
        <v>12</v>
      </c>
      <c r="D16116" s="3">
        <v>150000</v>
      </c>
    </row>
    <row r="16117" spans="1:4" x14ac:dyDescent="0.3">
      <c r="A16117" t="s">
        <v>29</v>
      </c>
      <c r="B16117" t="s">
        <v>15</v>
      </c>
      <c r="C16117" t="s">
        <v>12</v>
      </c>
      <c r="D16117" s="3">
        <v>90000</v>
      </c>
    </row>
    <row r="16118" spans="1:4" x14ac:dyDescent="0.3">
      <c r="A16118" t="s">
        <v>24</v>
      </c>
      <c r="B16118" t="s">
        <v>15</v>
      </c>
      <c r="C16118" t="s">
        <v>94</v>
      </c>
      <c r="D16118" s="3">
        <v>157500</v>
      </c>
    </row>
    <row r="16119" spans="1:4" x14ac:dyDescent="0.3">
      <c r="A16119" t="s">
        <v>54</v>
      </c>
      <c r="B16119" t="s">
        <v>15</v>
      </c>
      <c r="C16119" t="s">
        <v>12</v>
      </c>
      <c r="D16119" s="3">
        <v>125000</v>
      </c>
    </row>
    <row r="16120" spans="1:4" x14ac:dyDescent="0.3">
      <c r="A16120" t="s">
        <v>24</v>
      </c>
      <c r="B16120" t="s">
        <v>15</v>
      </c>
      <c r="C16120" t="s">
        <v>31</v>
      </c>
      <c r="D16120" s="3">
        <v>225000</v>
      </c>
    </row>
    <row r="16121" spans="1:4" x14ac:dyDescent="0.3">
      <c r="A16121" t="s">
        <v>24</v>
      </c>
      <c r="B16121" t="s">
        <v>15</v>
      </c>
      <c r="C16121" t="s">
        <v>12</v>
      </c>
      <c r="D16121" s="3">
        <v>105000</v>
      </c>
    </row>
    <row r="16122" spans="1:4" x14ac:dyDescent="0.3">
      <c r="A16122" t="s">
        <v>24</v>
      </c>
      <c r="B16122" t="s">
        <v>15</v>
      </c>
      <c r="C16122" t="s">
        <v>12</v>
      </c>
      <c r="D16122" s="3">
        <v>150000</v>
      </c>
    </row>
    <row r="16123" spans="1:4" x14ac:dyDescent="0.3">
      <c r="A16123" t="s">
        <v>78</v>
      </c>
      <c r="B16123" t="s">
        <v>15</v>
      </c>
      <c r="C16123" t="s">
        <v>108</v>
      </c>
      <c r="D16123" s="3">
        <v>89100</v>
      </c>
    </row>
    <row r="16124" spans="1:4" x14ac:dyDescent="0.3">
      <c r="A16124" t="s">
        <v>17</v>
      </c>
      <c r="B16124" t="s">
        <v>15</v>
      </c>
      <c r="C16124" t="s">
        <v>12</v>
      </c>
      <c r="D16124" s="3">
        <v>77265</v>
      </c>
    </row>
    <row r="16125" spans="1:4" x14ac:dyDescent="0.3">
      <c r="A16125" t="s">
        <v>24</v>
      </c>
      <c r="B16125" t="s">
        <v>15</v>
      </c>
      <c r="C16125" t="s">
        <v>12</v>
      </c>
      <c r="D16125" s="3">
        <v>127500</v>
      </c>
    </row>
    <row r="16126" spans="1:4" x14ac:dyDescent="0.3">
      <c r="A16126" t="s">
        <v>24</v>
      </c>
      <c r="B16126" t="s">
        <v>15</v>
      </c>
      <c r="C16126" t="s">
        <v>12</v>
      </c>
      <c r="D16126" s="3">
        <v>137500</v>
      </c>
    </row>
    <row r="16127" spans="1:4" x14ac:dyDescent="0.3">
      <c r="A16127" t="s">
        <v>17</v>
      </c>
      <c r="B16127" t="s">
        <v>15</v>
      </c>
      <c r="C16127" t="s">
        <v>12</v>
      </c>
      <c r="D16127" s="3">
        <v>125931</v>
      </c>
    </row>
    <row r="16128" spans="1:4" x14ac:dyDescent="0.3">
      <c r="A16128" t="s">
        <v>24</v>
      </c>
      <c r="B16128" t="s">
        <v>15</v>
      </c>
      <c r="C16128" t="s">
        <v>12</v>
      </c>
      <c r="D16128" s="3">
        <v>75000</v>
      </c>
    </row>
    <row r="16129" spans="1:4" x14ac:dyDescent="0.3">
      <c r="A16129" t="s">
        <v>10</v>
      </c>
      <c r="B16129" t="s">
        <v>15</v>
      </c>
      <c r="C16129" t="s">
        <v>117</v>
      </c>
      <c r="D16129" s="3">
        <v>79200</v>
      </c>
    </row>
    <row r="16130" spans="1:4" x14ac:dyDescent="0.3">
      <c r="A16130" t="s">
        <v>17</v>
      </c>
      <c r="B16130" t="s">
        <v>15</v>
      </c>
      <c r="C16130" t="s">
        <v>12</v>
      </c>
      <c r="D16130" s="3">
        <v>204584.5</v>
      </c>
    </row>
    <row r="16131" spans="1:4" x14ac:dyDescent="0.3">
      <c r="A16131" t="s">
        <v>41</v>
      </c>
      <c r="B16131" t="s">
        <v>15</v>
      </c>
      <c r="C16131" t="s">
        <v>12</v>
      </c>
      <c r="D16131" s="3">
        <v>200000</v>
      </c>
    </row>
    <row r="16132" spans="1:4" x14ac:dyDescent="0.3">
      <c r="A16132" t="s">
        <v>17</v>
      </c>
      <c r="B16132" t="s">
        <v>15</v>
      </c>
      <c r="C16132" t="s">
        <v>12</v>
      </c>
      <c r="D16132" s="3">
        <v>51500</v>
      </c>
    </row>
    <row r="16133" spans="1:4" x14ac:dyDescent="0.3">
      <c r="A16133" t="s">
        <v>41</v>
      </c>
      <c r="B16133" t="s">
        <v>15</v>
      </c>
      <c r="C16133" t="s">
        <v>31</v>
      </c>
      <c r="D16133" s="3">
        <v>193500</v>
      </c>
    </row>
    <row r="16134" spans="1:4" x14ac:dyDescent="0.3">
      <c r="A16134" t="s">
        <v>41</v>
      </c>
      <c r="B16134" t="s">
        <v>15</v>
      </c>
      <c r="C16134" t="s">
        <v>31</v>
      </c>
      <c r="D16134" s="3">
        <v>170000</v>
      </c>
    </row>
    <row r="16135" spans="1:4" x14ac:dyDescent="0.3">
      <c r="A16135" t="s">
        <v>17</v>
      </c>
      <c r="B16135" t="s">
        <v>15</v>
      </c>
      <c r="C16135" t="s">
        <v>12</v>
      </c>
      <c r="D16135" s="3">
        <v>47500</v>
      </c>
    </row>
    <row r="16136" spans="1:4" x14ac:dyDescent="0.3">
      <c r="A16136" t="s">
        <v>17</v>
      </c>
      <c r="B16136" t="s">
        <v>15</v>
      </c>
      <c r="C16136" t="s">
        <v>12</v>
      </c>
      <c r="D16136" s="3">
        <v>60000</v>
      </c>
    </row>
    <row r="16137" spans="1:4" x14ac:dyDescent="0.3">
      <c r="A16137" t="s">
        <v>24</v>
      </c>
      <c r="B16137" t="s">
        <v>15</v>
      </c>
      <c r="C16137" t="s">
        <v>12</v>
      </c>
      <c r="D16137" s="3">
        <v>193875</v>
      </c>
    </row>
    <row r="16138" spans="1:4" x14ac:dyDescent="0.3">
      <c r="A16138" t="s">
        <v>41</v>
      </c>
      <c r="B16138" t="s">
        <v>15</v>
      </c>
      <c r="C16138" t="s">
        <v>84</v>
      </c>
      <c r="D16138" s="3">
        <v>64800</v>
      </c>
    </row>
    <row r="16139" spans="1:4" x14ac:dyDescent="0.3">
      <c r="A16139" t="s">
        <v>78</v>
      </c>
      <c r="B16139" t="s">
        <v>15</v>
      </c>
      <c r="C16139" t="s">
        <v>117</v>
      </c>
      <c r="D16139" s="3">
        <v>166000</v>
      </c>
    </row>
    <row r="16140" spans="1:4" x14ac:dyDescent="0.3">
      <c r="A16140" t="s">
        <v>63</v>
      </c>
      <c r="B16140" t="s">
        <v>15</v>
      </c>
      <c r="C16140" t="s">
        <v>12</v>
      </c>
      <c r="D16140" s="3">
        <v>75000</v>
      </c>
    </row>
    <row r="16141" spans="1:4" x14ac:dyDescent="0.3">
      <c r="A16141" t="s">
        <v>24</v>
      </c>
      <c r="B16141" t="s">
        <v>15</v>
      </c>
      <c r="C16141" t="s">
        <v>31</v>
      </c>
      <c r="D16141" s="3">
        <v>115000</v>
      </c>
    </row>
    <row r="16142" spans="1:4" x14ac:dyDescent="0.3">
      <c r="A16142" t="s">
        <v>29</v>
      </c>
      <c r="B16142" t="s">
        <v>15</v>
      </c>
      <c r="C16142" t="s">
        <v>117</v>
      </c>
      <c r="D16142" s="3">
        <v>79200</v>
      </c>
    </row>
    <row r="16143" spans="1:4" x14ac:dyDescent="0.3">
      <c r="A16143" t="s">
        <v>41</v>
      </c>
      <c r="B16143" t="s">
        <v>15</v>
      </c>
      <c r="C16143" t="s">
        <v>12</v>
      </c>
      <c r="D16143" s="3">
        <v>147787.5</v>
      </c>
    </row>
    <row r="16144" spans="1:4" x14ac:dyDescent="0.3">
      <c r="A16144" t="s">
        <v>24</v>
      </c>
      <c r="B16144" t="s">
        <v>15</v>
      </c>
      <c r="C16144" t="s">
        <v>12</v>
      </c>
      <c r="D16144" s="3">
        <v>115000</v>
      </c>
    </row>
    <row r="16145" spans="1:4" x14ac:dyDescent="0.3">
      <c r="A16145" t="s">
        <v>24</v>
      </c>
      <c r="B16145" t="s">
        <v>15</v>
      </c>
      <c r="C16145" t="s">
        <v>31</v>
      </c>
      <c r="D16145" s="3">
        <v>151950</v>
      </c>
    </row>
    <row r="16146" spans="1:4" x14ac:dyDescent="0.3">
      <c r="A16146" t="s">
        <v>24</v>
      </c>
      <c r="B16146" t="s">
        <v>22</v>
      </c>
      <c r="C16146" t="s">
        <v>139</v>
      </c>
      <c r="D16146" s="3">
        <v>70000</v>
      </c>
    </row>
    <row r="16147" spans="1:4" x14ac:dyDescent="0.3">
      <c r="A16147" t="s">
        <v>17</v>
      </c>
      <c r="B16147" t="s">
        <v>15</v>
      </c>
      <c r="C16147" t="s">
        <v>12</v>
      </c>
      <c r="D16147" s="3">
        <v>150000</v>
      </c>
    </row>
    <row r="16148" spans="1:4" x14ac:dyDescent="0.3">
      <c r="A16148" t="s">
        <v>17</v>
      </c>
      <c r="B16148" t="s">
        <v>15</v>
      </c>
      <c r="C16148" t="s">
        <v>12</v>
      </c>
      <c r="D16148" s="3">
        <v>80000</v>
      </c>
    </row>
    <row r="16149" spans="1:4" x14ac:dyDescent="0.3">
      <c r="A16149" t="s">
        <v>63</v>
      </c>
      <c r="B16149" t="s">
        <v>15</v>
      </c>
      <c r="C16149" t="s">
        <v>12</v>
      </c>
      <c r="D16149" s="3">
        <v>90000</v>
      </c>
    </row>
    <row r="16150" spans="1:4" x14ac:dyDescent="0.3">
      <c r="A16150" t="s">
        <v>29</v>
      </c>
      <c r="B16150" t="s">
        <v>15</v>
      </c>
      <c r="C16150" t="s">
        <v>84</v>
      </c>
      <c r="D16150" s="3">
        <v>111175</v>
      </c>
    </row>
    <row r="16151" spans="1:4" x14ac:dyDescent="0.3">
      <c r="A16151" t="s">
        <v>24</v>
      </c>
      <c r="B16151" t="s">
        <v>15</v>
      </c>
      <c r="C16151" t="s">
        <v>116</v>
      </c>
      <c r="D16151" s="3">
        <v>89100</v>
      </c>
    </row>
    <row r="16152" spans="1:4" x14ac:dyDescent="0.3">
      <c r="A16152" t="s">
        <v>63</v>
      </c>
      <c r="B16152" t="s">
        <v>15</v>
      </c>
      <c r="C16152" t="s">
        <v>12</v>
      </c>
      <c r="D16152" s="3">
        <v>87500</v>
      </c>
    </row>
    <row r="16153" spans="1:4" x14ac:dyDescent="0.3">
      <c r="A16153" t="s">
        <v>54</v>
      </c>
      <c r="B16153" t="s">
        <v>15</v>
      </c>
      <c r="C16153" t="s">
        <v>12</v>
      </c>
      <c r="D16153" s="3">
        <v>115000</v>
      </c>
    </row>
    <row r="16154" spans="1:4" x14ac:dyDescent="0.3">
      <c r="A16154" t="s">
        <v>17</v>
      </c>
      <c r="B16154" t="s">
        <v>15</v>
      </c>
      <c r="C16154" t="s">
        <v>12</v>
      </c>
      <c r="D16154" s="3">
        <v>188675</v>
      </c>
    </row>
    <row r="16155" spans="1:4" x14ac:dyDescent="0.3">
      <c r="A16155" t="s">
        <v>41</v>
      </c>
      <c r="B16155" t="s">
        <v>15</v>
      </c>
      <c r="C16155" t="s">
        <v>12</v>
      </c>
      <c r="D16155" s="3">
        <v>99150</v>
      </c>
    </row>
    <row r="16156" spans="1:4" x14ac:dyDescent="0.3">
      <c r="A16156" t="s">
        <v>24</v>
      </c>
      <c r="B16156" t="s">
        <v>15</v>
      </c>
      <c r="C16156" t="s">
        <v>117</v>
      </c>
      <c r="D16156" s="3">
        <v>50400</v>
      </c>
    </row>
    <row r="16157" spans="1:4" x14ac:dyDescent="0.3">
      <c r="A16157" t="s">
        <v>17</v>
      </c>
      <c r="B16157" t="s">
        <v>15</v>
      </c>
      <c r="C16157" t="s">
        <v>12</v>
      </c>
      <c r="D16157" s="3">
        <v>92500</v>
      </c>
    </row>
    <row r="16158" spans="1:4" x14ac:dyDescent="0.3">
      <c r="A16158" t="s">
        <v>54</v>
      </c>
      <c r="B16158" t="s">
        <v>15</v>
      </c>
      <c r="C16158" t="s">
        <v>56</v>
      </c>
      <c r="D16158" s="3">
        <v>147500</v>
      </c>
    </row>
    <row r="16159" spans="1:4" x14ac:dyDescent="0.3">
      <c r="A16159" t="s">
        <v>24</v>
      </c>
      <c r="B16159" t="s">
        <v>15</v>
      </c>
      <c r="C16159" t="s">
        <v>12</v>
      </c>
      <c r="D16159" s="3">
        <v>132500</v>
      </c>
    </row>
    <row r="16160" spans="1:4" x14ac:dyDescent="0.3">
      <c r="A16160" t="s">
        <v>24</v>
      </c>
      <c r="B16160" t="s">
        <v>15</v>
      </c>
      <c r="C16160" t="s">
        <v>12</v>
      </c>
      <c r="D16160" s="3">
        <v>109500</v>
      </c>
    </row>
    <row r="16161" spans="1:4" x14ac:dyDescent="0.3">
      <c r="A16161" t="s">
        <v>17</v>
      </c>
      <c r="B16161" t="s">
        <v>15</v>
      </c>
      <c r="C16161" t="s">
        <v>12</v>
      </c>
      <c r="D16161" s="3">
        <v>77000</v>
      </c>
    </row>
    <row r="16162" spans="1:4" x14ac:dyDescent="0.3">
      <c r="A16162" t="s">
        <v>24</v>
      </c>
      <c r="B16162" t="s">
        <v>15</v>
      </c>
      <c r="C16162" t="s">
        <v>12</v>
      </c>
      <c r="D16162" s="3">
        <v>165000</v>
      </c>
    </row>
    <row r="16163" spans="1:4" x14ac:dyDescent="0.3">
      <c r="A16163" t="s">
        <v>63</v>
      </c>
      <c r="B16163" t="s">
        <v>15</v>
      </c>
      <c r="C16163" t="s">
        <v>12</v>
      </c>
      <c r="D16163" s="3">
        <v>136100</v>
      </c>
    </row>
    <row r="16164" spans="1:4" x14ac:dyDescent="0.3">
      <c r="A16164" t="s">
        <v>17</v>
      </c>
      <c r="B16164" t="s">
        <v>15</v>
      </c>
      <c r="C16164" t="s">
        <v>12</v>
      </c>
      <c r="D16164" s="3">
        <v>95000</v>
      </c>
    </row>
    <row r="16165" spans="1:4" x14ac:dyDescent="0.3">
      <c r="A16165" t="s">
        <v>24</v>
      </c>
      <c r="B16165" t="s">
        <v>15</v>
      </c>
      <c r="C16165" t="s">
        <v>12</v>
      </c>
      <c r="D16165" s="3">
        <v>150000</v>
      </c>
    </row>
    <row r="16166" spans="1:4" x14ac:dyDescent="0.3">
      <c r="A16166" t="s">
        <v>24</v>
      </c>
      <c r="B16166" t="s">
        <v>15</v>
      </c>
      <c r="C16166" t="s">
        <v>12</v>
      </c>
      <c r="D16166" s="3">
        <v>95000</v>
      </c>
    </row>
    <row r="16167" spans="1:4" x14ac:dyDescent="0.3">
      <c r="A16167" t="s">
        <v>17</v>
      </c>
      <c r="B16167" t="s">
        <v>15</v>
      </c>
      <c r="C16167" t="s">
        <v>12</v>
      </c>
      <c r="D16167" s="3">
        <v>150000</v>
      </c>
    </row>
    <row r="16168" spans="1:4" x14ac:dyDescent="0.3">
      <c r="A16168" t="s">
        <v>24</v>
      </c>
      <c r="B16168" t="s">
        <v>15</v>
      </c>
      <c r="C16168" t="s">
        <v>12</v>
      </c>
      <c r="D16168" s="3">
        <v>124000</v>
      </c>
    </row>
    <row r="16169" spans="1:4" x14ac:dyDescent="0.3">
      <c r="A16169" t="s">
        <v>10</v>
      </c>
      <c r="B16169" t="s">
        <v>15</v>
      </c>
      <c r="C16169" t="s">
        <v>31</v>
      </c>
      <c r="D16169" s="3">
        <v>140000</v>
      </c>
    </row>
    <row r="16170" spans="1:4" x14ac:dyDescent="0.3">
      <c r="A16170" t="s">
        <v>29</v>
      </c>
      <c r="B16170" t="s">
        <v>15</v>
      </c>
      <c r="C16170" t="s">
        <v>12</v>
      </c>
      <c r="D16170" s="3">
        <v>105000</v>
      </c>
    </row>
    <row r="16171" spans="1:4" x14ac:dyDescent="0.3">
      <c r="A16171" t="s">
        <v>54</v>
      </c>
      <c r="B16171" t="s">
        <v>15</v>
      </c>
      <c r="C16171" t="s">
        <v>121</v>
      </c>
      <c r="D16171" s="3">
        <v>147500</v>
      </c>
    </row>
    <row r="16172" spans="1:4" x14ac:dyDescent="0.3">
      <c r="A16172" t="s">
        <v>24</v>
      </c>
      <c r="B16172" t="s">
        <v>15</v>
      </c>
      <c r="C16172" t="s">
        <v>12</v>
      </c>
      <c r="D16172" s="3">
        <v>253500</v>
      </c>
    </row>
    <row r="16173" spans="1:4" x14ac:dyDescent="0.3">
      <c r="A16173" t="s">
        <v>24</v>
      </c>
      <c r="B16173" t="s">
        <v>15</v>
      </c>
      <c r="C16173" t="s">
        <v>12</v>
      </c>
      <c r="D16173" s="3">
        <v>157500</v>
      </c>
    </row>
    <row r="16174" spans="1:4" x14ac:dyDescent="0.3">
      <c r="A16174" t="s">
        <v>24</v>
      </c>
      <c r="B16174" t="s">
        <v>15</v>
      </c>
      <c r="C16174" t="s">
        <v>12</v>
      </c>
      <c r="D16174" s="3">
        <v>268000</v>
      </c>
    </row>
    <row r="16175" spans="1:4" x14ac:dyDescent="0.3">
      <c r="A16175" t="s">
        <v>17</v>
      </c>
      <c r="B16175" t="s">
        <v>15</v>
      </c>
      <c r="C16175" t="s">
        <v>130</v>
      </c>
      <c r="D16175" s="3">
        <v>132500</v>
      </c>
    </row>
    <row r="16176" spans="1:4" x14ac:dyDescent="0.3">
      <c r="A16176" t="s">
        <v>17</v>
      </c>
      <c r="B16176" t="s">
        <v>15</v>
      </c>
      <c r="C16176" t="s">
        <v>12</v>
      </c>
      <c r="D16176" s="3">
        <v>118050</v>
      </c>
    </row>
    <row r="16177" spans="1:4" x14ac:dyDescent="0.3">
      <c r="A16177" t="s">
        <v>54</v>
      </c>
      <c r="B16177" t="s">
        <v>15</v>
      </c>
      <c r="C16177" t="s">
        <v>12</v>
      </c>
      <c r="D16177" s="3">
        <v>115000</v>
      </c>
    </row>
    <row r="16178" spans="1:4" x14ac:dyDescent="0.3">
      <c r="A16178" t="s">
        <v>29</v>
      </c>
      <c r="B16178" t="s">
        <v>15</v>
      </c>
      <c r="C16178" t="s">
        <v>12</v>
      </c>
      <c r="D16178" s="3">
        <v>150540</v>
      </c>
    </row>
    <row r="16179" spans="1:4" x14ac:dyDescent="0.3">
      <c r="A16179" t="s">
        <v>24</v>
      </c>
      <c r="B16179" t="s">
        <v>15</v>
      </c>
      <c r="C16179" t="s">
        <v>31</v>
      </c>
      <c r="D16179" s="3">
        <v>104500</v>
      </c>
    </row>
    <row r="16180" spans="1:4" x14ac:dyDescent="0.3">
      <c r="A16180" t="s">
        <v>24</v>
      </c>
      <c r="B16180" t="s">
        <v>15</v>
      </c>
      <c r="C16180" t="s">
        <v>12</v>
      </c>
      <c r="D16180" s="3">
        <v>150000</v>
      </c>
    </row>
    <row r="16181" spans="1:4" x14ac:dyDescent="0.3">
      <c r="A16181" t="s">
        <v>24</v>
      </c>
      <c r="B16181" t="s">
        <v>15</v>
      </c>
      <c r="C16181" t="s">
        <v>12</v>
      </c>
      <c r="D16181" s="3">
        <v>135720</v>
      </c>
    </row>
    <row r="16182" spans="1:4" x14ac:dyDescent="0.3">
      <c r="A16182" t="s">
        <v>17</v>
      </c>
      <c r="B16182" t="s">
        <v>15</v>
      </c>
      <c r="C16182" t="s">
        <v>12</v>
      </c>
      <c r="D16182" s="3">
        <v>65000</v>
      </c>
    </row>
    <row r="16183" spans="1:4" x14ac:dyDescent="0.3">
      <c r="A16183" t="s">
        <v>41</v>
      </c>
      <c r="B16183" t="s">
        <v>15</v>
      </c>
      <c r="C16183" t="s">
        <v>12</v>
      </c>
      <c r="D16183" s="3">
        <v>168000</v>
      </c>
    </row>
    <row r="16184" spans="1:4" x14ac:dyDescent="0.3">
      <c r="A16184" t="s">
        <v>24</v>
      </c>
      <c r="B16184" t="s">
        <v>15</v>
      </c>
      <c r="C16184" t="s">
        <v>12</v>
      </c>
      <c r="D16184" s="3">
        <v>101500</v>
      </c>
    </row>
    <row r="16185" spans="1:4" x14ac:dyDescent="0.3">
      <c r="A16185" t="s">
        <v>17</v>
      </c>
      <c r="B16185" t="s">
        <v>15</v>
      </c>
      <c r="C16185" t="s">
        <v>31</v>
      </c>
      <c r="D16185" s="3">
        <v>47500</v>
      </c>
    </row>
    <row r="16186" spans="1:4" x14ac:dyDescent="0.3">
      <c r="A16186" t="s">
        <v>29</v>
      </c>
      <c r="B16186" t="s">
        <v>15</v>
      </c>
      <c r="C16186" t="s">
        <v>12</v>
      </c>
      <c r="D16186" s="3">
        <v>228000</v>
      </c>
    </row>
    <row r="16187" spans="1:4" x14ac:dyDescent="0.3">
      <c r="A16187" t="s">
        <v>29</v>
      </c>
      <c r="B16187" t="s">
        <v>15</v>
      </c>
      <c r="C16187" t="s">
        <v>12</v>
      </c>
      <c r="D16187" s="3">
        <v>194500</v>
      </c>
    </row>
    <row r="16188" spans="1:4" x14ac:dyDescent="0.3">
      <c r="A16188" t="s">
        <v>17</v>
      </c>
      <c r="B16188" t="s">
        <v>15</v>
      </c>
      <c r="C16188" t="s">
        <v>12</v>
      </c>
      <c r="D16188" s="3">
        <v>94000</v>
      </c>
    </row>
    <row r="16189" spans="1:4" x14ac:dyDescent="0.3">
      <c r="A16189" t="s">
        <v>24</v>
      </c>
      <c r="B16189" t="s">
        <v>15</v>
      </c>
      <c r="C16189" t="s">
        <v>110</v>
      </c>
      <c r="D16189" s="3">
        <v>109500</v>
      </c>
    </row>
    <row r="16190" spans="1:4" x14ac:dyDescent="0.3">
      <c r="A16190" t="s">
        <v>54</v>
      </c>
      <c r="B16190" t="s">
        <v>15</v>
      </c>
      <c r="C16190" t="s">
        <v>12</v>
      </c>
      <c r="D16190" s="3">
        <v>140000</v>
      </c>
    </row>
    <row r="16191" spans="1:4" x14ac:dyDescent="0.3">
      <c r="A16191" t="s">
        <v>17</v>
      </c>
      <c r="B16191" t="s">
        <v>15</v>
      </c>
      <c r="C16191" t="s">
        <v>12</v>
      </c>
      <c r="D16191" s="3">
        <v>125000</v>
      </c>
    </row>
    <row r="16192" spans="1:4" x14ac:dyDescent="0.3">
      <c r="A16192" t="s">
        <v>24</v>
      </c>
      <c r="B16192" t="s">
        <v>15</v>
      </c>
      <c r="C16192" t="s">
        <v>31</v>
      </c>
      <c r="D16192" s="3">
        <v>196000</v>
      </c>
    </row>
    <row r="16193" spans="1:4" x14ac:dyDescent="0.3">
      <c r="A16193" t="s">
        <v>24</v>
      </c>
      <c r="B16193" t="s">
        <v>15</v>
      </c>
      <c r="C16193" t="s">
        <v>12</v>
      </c>
      <c r="D16193" s="3">
        <v>80000</v>
      </c>
    </row>
    <row r="16194" spans="1:4" x14ac:dyDescent="0.3">
      <c r="A16194" t="s">
        <v>24</v>
      </c>
      <c r="B16194" t="s">
        <v>15</v>
      </c>
      <c r="C16194" t="s">
        <v>12</v>
      </c>
      <c r="D16194" s="3">
        <v>90000</v>
      </c>
    </row>
    <row r="16195" spans="1:4" x14ac:dyDescent="0.3">
      <c r="A16195" t="s">
        <v>54</v>
      </c>
      <c r="B16195" t="s">
        <v>15</v>
      </c>
      <c r="C16195" t="s">
        <v>12</v>
      </c>
      <c r="D16195" s="3">
        <v>90000</v>
      </c>
    </row>
    <row r="16196" spans="1:4" x14ac:dyDescent="0.3">
      <c r="A16196" t="s">
        <v>10</v>
      </c>
      <c r="B16196" t="s">
        <v>15</v>
      </c>
      <c r="C16196" t="s">
        <v>12</v>
      </c>
      <c r="D16196" s="3">
        <v>230000</v>
      </c>
    </row>
    <row r="16197" spans="1:4" x14ac:dyDescent="0.3">
      <c r="A16197" t="s">
        <v>24</v>
      </c>
      <c r="B16197" t="s">
        <v>15</v>
      </c>
      <c r="C16197" t="s">
        <v>140</v>
      </c>
      <c r="D16197" s="3">
        <v>90670</v>
      </c>
    </row>
    <row r="16198" spans="1:4" x14ac:dyDescent="0.3">
      <c r="A16198" t="s">
        <v>29</v>
      </c>
      <c r="B16198" t="s">
        <v>15</v>
      </c>
      <c r="C16198" t="s">
        <v>12</v>
      </c>
      <c r="D16198" s="3">
        <v>115000</v>
      </c>
    </row>
    <row r="16199" spans="1:4" x14ac:dyDescent="0.3">
      <c r="A16199" t="s">
        <v>41</v>
      </c>
      <c r="B16199" t="s">
        <v>15</v>
      </c>
      <c r="C16199" t="s">
        <v>12</v>
      </c>
      <c r="D16199" s="3">
        <v>149653</v>
      </c>
    </row>
    <row r="16200" spans="1:4" x14ac:dyDescent="0.3">
      <c r="A16200" t="s">
        <v>24</v>
      </c>
      <c r="B16200" t="s">
        <v>15</v>
      </c>
      <c r="C16200" t="s">
        <v>12</v>
      </c>
      <c r="D16200" s="3">
        <v>133000</v>
      </c>
    </row>
    <row r="16201" spans="1:4" x14ac:dyDescent="0.3">
      <c r="A16201" t="s">
        <v>17</v>
      </c>
      <c r="B16201" t="s">
        <v>15</v>
      </c>
      <c r="C16201" t="s">
        <v>12</v>
      </c>
      <c r="D16201" s="3">
        <v>151950</v>
      </c>
    </row>
    <row r="16202" spans="1:4" x14ac:dyDescent="0.3">
      <c r="A16202" t="s">
        <v>41</v>
      </c>
      <c r="B16202" t="s">
        <v>15</v>
      </c>
      <c r="C16202" t="s">
        <v>12</v>
      </c>
      <c r="D16202" s="3">
        <v>150000</v>
      </c>
    </row>
    <row r="16203" spans="1:4" x14ac:dyDescent="0.3">
      <c r="A16203" t="s">
        <v>24</v>
      </c>
      <c r="B16203" t="s">
        <v>15</v>
      </c>
      <c r="C16203" t="s">
        <v>116</v>
      </c>
      <c r="D16203" s="3">
        <v>89100</v>
      </c>
    </row>
    <row r="16204" spans="1:4" x14ac:dyDescent="0.3">
      <c r="A16204" t="s">
        <v>17</v>
      </c>
      <c r="B16204" t="s">
        <v>15</v>
      </c>
      <c r="C16204" t="s">
        <v>12</v>
      </c>
      <c r="D16204" s="3">
        <v>105000</v>
      </c>
    </row>
    <row r="16205" spans="1:4" x14ac:dyDescent="0.3">
      <c r="A16205" t="s">
        <v>54</v>
      </c>
      <c r="B16205" t="s">
        <v>15</v>
      </c>
      <c r="C16205" t="s">
        <v>99</v>
      </c>
      <c r="D16205" s="3">
        <v>147500</v>
      </c>
    </row>
    <row r="16206" spans="1:4" x14ac:dyDescent="0.3">
      <c r="A16206" t="s">
        <v>24</v>
      </c>
      <c r="B16206" t="s">
        <v>15</v>
      </c>
      <c r="C16206" t="s">
        <v>93</v>
      </c>
      <c r="D16206" s="3">
        <v>131560</v>
      </c>
    </row>
    <row r="16207" spans="1:4" x14ac:dyDescent="0.3">
      <c r="A16207" t="s">
        <v>17</v>
      </c>
      <c r="B16207" t="s">
        <v>15</v>
      </c>
      <c r="C16207" t="s">
        <v>12</v>
      </c>
      <c r="D16207" s="3">
        <v>80000</v>
      </c>
    </row>
    <row r="16208" spans="1:4" x14ac:dyDescent="0.3">
      <c r="A16208" t="s">
        <v>10</v>
      </c>
      <c r="B16208" t="s">
        <v>15</v>
      </c>
      <c r="C16208" t="s">
        <v>105</v>
      </c>
      <c r="D16208" s="3">
        <v>147500</v>
      </c>
    </row>
    <row r="16209" spans="1:4" x14ac:dyDescent="0.3">
      <c r="A16209" t="s">
        <v>17</v>
      </c>
      <c r="B16209" t="s">
        <v>15</v>
      </c>
      <c r="C16209" t="s">
        <v>12</v>
      </c>
      <c r="D16209" s="3">
        <v>88750</v>
      </c>
    </row>
    <row r="16210" spans="1:4" x14ac:dyDescent="0.3">
      <c r="A16210" t="s">
        <v>17</v>
      </c>
      <c r="B16210" t="s">
        <v>15</v>
      </c>
      <c r="C16210" t="s">
        <v>12</v>
      </c>
      <c r="D16210" s="3">
        <v>157000</v>
      </c>
    </row>
    <row r="16211" spans="1:4" x14ac:dyDescent="0.3">
      <c r="A16211" t="s">
        <v>17</v>
      </c>
      <c r="B16211" t="s">
        <v>15</v>
      </c>
      <c r="C16211" t="s">
        <v>12</v>
      </c>
      <c r="D16211" s="3">
        <v>89315.203125</v>
      </c>
    </row>
    <row r="16212" spans="1:4" x14ac:dyDescent="0.3">
      <c r="A16212" t="s">
        <v>54</v>
      </c>
      <c r="B16212" t="s">
        <v>15</v>
      </c>
      <c r="C16212" t="s">
        <v>12</v>
      </c>
      <c r="D16212" s="3">
        <v>92500</v>
      </c>
    </row>
    <row r="16213" spans="1:4" x14ac:dyDescent="0.3">
      <c r="A16213" t="s">
        <v>54</v>
      </c>
      <c r="B16213" t="s">
        <v>15</v>
      </c>
      <c r="C16213" t="s">
        <v>99</v>
      </c>
      <c r="D16213" s="3">
        <v>79200</v>
      </c>
    </row>
    <row r="16214" spans="1:4" x14ac:dyDescent="0.3">
      <c r="A16214" t="s">
        <v>24</v>
      </c>
      <c r="B16214" t="s">
        <v>15</v>
      </c>
      <c r="C16214" t="s">
        <v>12</v>
      </c>
      <c r="D16214" s="3">
        <v>75000</v>
      </c>
    </row>
    <row r="16215" spans="1:4" x14ac:dyDescent="0.3">
      <c r="A16215" t="s">
        <v>17</v>
      </c>
      <c r="B16215" t="s">
        <v>15</v>
      </c>
      <c r="C16215" t="s">
        <v>12</v>
      </c>
      <c r="D16215" s="3">
        <v>95000</v>
      </c>
    </row>
    <row r="16216" spans="1:4" x14ac:dyDescent="0.3">
      <c r="A16216" t="s">
        <v>24</v>
      </c>
      <c r="B16216" t="s">
        <v>15</v>
      </c>
      <c r="C16216" t="s">
        <v>12</v>
      </c>
      <c r="D16216" s="3">
        <v>99500</v>
      </c>
    </row>
    <row r="16217" spans="1:4" x14ac:dyDescent="0.3">
      <c r="A16217" t="s">
        <v>54</v>
      </c>
      <c r="B16217" t="s">
        <v>15</v>
      </c>
      <c r="C16217" t="s">
        <v>98</v>
      </c>
      <c r="D16217" s="3">
        <v>147500</v>
      </c>
    </row>
    <row r="16218" spans="1:4" x14ac:dyDescent="0.3">
      <c r="A16218" t="s">
        <v>78</v>
      </c>
      <c r="B16218" t="s">
        <v>15</v>
      </c>
      <c r="C16218" t="s">
        <v>83</v>
      </c>
      <c r="D16218" s="3">
        <v>225000</v>
      </c>
    </row>
    <row r="16219" spans="1:4" x14ac:dyDescent="0.3">
      <c r="A16219" t="s">
        <v>17</v>
      </c>
      <c r="B16219" t="s">
        <v>15</v>
      </c>
      <c r="C16219" t="s">
        <v>12</v>
      </c>
      <c r="D16219" s="3">
        <v>95000</v>
      </c>
    </row>
    <row r="16220" spans="1:4" x14ac:dyDescent="0.3">
      <c r="A16220" t="s">
        <v>24</v>
      </c>
      <c r="B16220" t="s">
        <v>15</v>
      </c>
      <c r="C16220" t="s">
        <v>12</v>
      </c>
      <c r="D16220" s="3">
        <v>233000</v>
      </c>
    </row>
    <row r="16221" spans="1:4" x14ac:dyDescent="0.3">
      <c r="A16221" t="s">
        <v>41</v>
      </c>
      <c r="B16221" t="s">
        <v>15</v>
      </c>
      <c r="C16221" t="s">
        <v>12</v>
      </c>
      <c r="D16221" s="3">
        <v>190000</v>
      </c>
    </row>
    <row r="16222" spans="1:4" x14ac:dyDescent="0.3">
      <c r="A16222" t="s">
        <v>17</v>
      </c>
      <c r="B16222" t="s">
        <v>15</v>
      </c>
      <c r="C16222" t="s">
        <v>31</v>
      </c>
      <c r="D16222" s="3">
        <v>90000</v>
      </c>
    </row>
    <row r="16223" spans="1:4" x14ac:dyDescent="0.3">
      <c r="A16223" t="s">
        <v>24</v>
      </c>
      <c r="B16223" t="s">
        <v>15</v>
      </c>
      <c r="C16223" t="s">
        <v>12</v>
      </c>
      <c r="D16223" s="3">
        <v>65000</v>
      </c>
    </row>
    <row r="16224" spans="1:4" x14ac:dyDescent="0.3">
      <c r="A16224" t="s">
        <v>78</v>
      </c>
      <c r="B16224" t="s">
        <v>15</v>
      </c>
      <c r="C16224" t="s">
        <v>109</v>
      </c>
      <c r="D16224" s="3">
        <v>128682</v>
      </c>
    </row>
    <row r="16225" spans="1:4" x14ac:dyDescent="0.3">
      <c r="A16225" t="s">
        <v>10</v>
      </c>
      <c r="B16225" t="s">
        <v>15</v>
      </c>
      <c r="C16225" t="s">
        <v>12</v>
      </c>
      <c r="D16225" s="3">
        <v>135000</v>
      </c>
    </row>
    <row r="16226" spans="1:4" x14ac:dyDescent="0.3">
      <c r="A16226" t="s">
        <v>17</v>
      </c>
      <c r="B16226" t="s">
        <v>15</v>
      </c>
      <c r="C16226" t="s">
        <v>12</v>
      </c>
      <c r="D16226" s="3">
        <v>157500</v>
      </c>
    </row>
    <row r="16227" spans="1:4" x14ac:dyDescent="0.3">
      <c r="A16227" t="s">
        <v>54</v>
      </c>
      <c r="B16227" t="s">
        <v>15</v>
      </c>
      <c r="C16227" t="s">
        <v>31</v>
      </c>
      <c r="D16227" s="3">
        <v>90000</v>
      </c>
    </row>
    <row r="16228" spans="1:4" x14ac:dyDescent="0.3">
      <c r="A16228" t="s">
        <v>24</v>
      </c>
      <c r="B16228" t="s">
        <v>15</v>
      </c>
      <c r="C16228" t="s">
        <v>12</v>
      </c>
      <c r="D16228" s="3">
        <v>175000</v>
      </c>
    </row>
    <row r="16229" spans="1:4" x14ac:dyDescent="0.3">
      <c r="A16229" t="s">
        <v>54</v>
      </c>
      <c r="B16229" t="s">
        <v>15</v>
      </c>
      <c r="C16229" t="s">
        <v>109</v>
      </c>
      <c r="D16229" s="3">
        <v>147500</v>
      </c>
    </row>
    <row r="16230" spans="1:4" x14ac:dyDescent="0.3">
      <c r="A16230" t="s">
        <v>54</v>
      </c>
      <c r="B16230" t="s">
        <v>15</v>
      </c>
      <c r="C16230" t="s">
        <v>99</v>
      </c>
      <c r="D16230" s="3">
        <v>147500</v>
      </c>
    </row>
    <row r="16231" spans="1:4" x14ac:dyDescent="0.3">
      <c r="A16231" t="s">
        <v>24</v>
      </c>
      <c r="B16231" t="s">
        <v>15</v>
      </c>
      <c r="C16231" t="s">
        <v>12</v>
      </c>
      <c r="D16231" s="3">
        <v>90000</v>
      </c>
    </row>
    <row r="16232" spans="1:4" x14ac:dyDescent="0.3">
      <c r="A16232" t="s">
        <v>24</v>
      </c>
      <c r="B16232" t="s">
        <v>15</v>
      </c>
      <c r="C16232" t="s">
        <v>12</v>
      </c>
      <c r="D16232" s="3">
        <v>112500</v>
      </c>
    </row>
    <row r="16233" spans="1:4" x14ac:dyDescent="0.3">
      <c r="A16233" t="s">
        <v>63</v>
      </c>
      <c r="B16233" t="s">
        <v>15</v>
      </c>
      <c r="C16233" t="s">
        <v>31</v>
      </c>
      <c r="D16233" s="3">
        <v>65000</v>
      </c>
    </row>
    <row r="16234" spans="1:4" x14ac:dyDescent="0.3">
      <c r="A16234" t="s">
        <v>24</v>
      </c>
      <c r="B16234" t="s">
        <v>15</v>
      </c>
      <c r="C16234" t="s">
        <v>31</v>
      </c>
      <c r="D16234" s="3">
        <v>125000</v>
      </c>
    </row>
    <row r="16235" spans="1:4" x14ac:dyDescent="0.3">
      <c r="A16235" t="s">
        <v>17</v>
      </c>
      <c r="B16235" t="s">
        <v>15</v>
      </c>
      <c r="C16235" t="s">
        <v>12</v>
      </c>
      <c r="D16235" s="3">
        <v>69002</v>
      </c>
    </row>
    <row r="16236" spans="1:4" x14ac:dyDescent="0.3">
      <c r="A16236" t="s">
        <v>41</v>
      </c>
      <c r="B16236" t="s">
        <v>15</v>
      </c>
      <c r="C16236" t="s">
        <v>12</v>
      </c>
      <c r="D16236" s="3">
        <v>115000</v>
      </c>
    </row>
    <row r="16237" spans="1:4" x14ac:dyDescent="0.3">
      <c r="A16237" t="s">
        <v>54</v>
      </c>
      <c r="B16237" t="s">
        <v>15</v>
      </c>
      <c r="C16237" t="s">
        <v>12</v>
      </c>
      <c r="D16237" s="3">
        <v>105000</v>
      </c>
    </row>
    <row r="16238" spans="1:4" x14ac:dyDescent="0.3">
      <c r="A16238" t="s">
        <v>24</v>
      </c>
      <c r="B16238" t="s">
        <v>15</v>
      </c>
      <c r="C16238" t="s">
        <v>12</v>
      </c>
      <c r="D16238" s="3">
        <v>112015</v>
      </c>
    </row>
    <row r="16239" spans="1:4" x14ac:dyDescent="0.3">
      <c r="A16239" t="s">
        <v>17</v>
      </c>
      <c r="B16239" t="s">
        <v>15</v>
      </c>
      <c r="C16239" t="s">
        <v>84</v>
      </c>
      <c r="D16239" s="3">
        <v>111175</v>
      </c>
    </row>
    <row r="16240" spans="1:4" x14ac:dyDescent="0.3">
      <c r="A16240" t="s">
        <v>24</v>
      </c>
      <c r="B16240" t="s">
        <v>15</v>
      </c>
      <c r="C16240" t="s">
        <v>31</v>
      </c>
      <c r="D16240" s="3">
        <v>157500</v>
      </c>
    </row>
    <row r="16241" spans="1:4" x14ac:dyDescent="0.3">
      <c r="A16241" t="s">
        <v>24</v>
      </c>
      <c r="B16241" t="s">
        <v>15</v>
      </c>
      <c r="C16241" t="s">
        <v>12</v>
      </c>
      <c r="D16241" s="3">
        <v>217500</v>
      </c>
    </row>
    <row r="16242" spans="1:4" x14ac:dyDescent="0.3">
      <c r="A16242" t="s">
        <v>41</v>
      </c>
      <c r="B16242" t="s">
        <v>15</v>
      </c>
      <c r="C16242" t="s">
        <v>12</v>
      </c>
      <c r="D16242" s="3">
        <v>210000</v>
      </c>
    </row>
    <row r="16243" spans="1:4" x14ac:dyDescent="0.3">
      <c r="A16243" t="s">
        <v>54</v>
      </c>
      <c r="B16243" t="s">
        <v>15</v>
      </c>
      <c r="C16243" t="s">
        <v>31</v>
      </c>
      <c r="D16243" s="3">
        <v>91000</v>
      </c>
    </row>
    <row r="16244" spans="1:4" x14ac:dyDescent="0.3">
      <c r="A16244" t="s">
        <v>10</v>
      </c>
      <c r="B16244" t="s">
        <v>15</v>
      </c>
      <c r="C16244" t="s">
        <v>12</v>
      </c>
      <c r="D16244" s="3">
        <v>147500</v>
      </c>
    </row>
    <row r="16245" spans="1:4" x14ac:dyDescent="0.3">
      <c r="A16245" t="s">
        <v>29</v>
      </c>
      <c r="B16245" t="s">
        <v>15</v>
      </c>
      <c r="C16245" t="s">
        <v>12</v>
      </c>
      <c r="D16245" s="3">
        <v>90000</v>
      </c>
    </row>
    <row r="16246" spans="1:4" x14ac:dyDescent="0.3">
      <c r="A16246" t="s">
        <v>78</v>
      </c>
      <c r="B16246" t="s">
        <v>15</v>
      </c>
      <c r="C16246" t="s">
        <v>104</v>
      </c>
      <c r="D16246" s="3">
        <v>101029</v>
      </c>
    </row>
    <row r="16247" spans="1:4" x14ac:dyDescent="0.3">
      <c r="A16247" t="s">
        <v>17</v>
      </c>
      <c r="B16247" t="s">
        <v>15</v>
      </c>
      <c r="C16247" t="s">
        <v>12</v>
      </c>
      <c r="D16247" s="3">
        <v>82000</v>
      </c>
    </row>
    <row r="16248" spans="1:4" x14ac:dyDescent="0.3">
      <c r="A16248" t="s">
        <v>80</v>
      </c>
      <c r="B16248" t="s">
        <v>15</v>
      </c>
      <c r="C16248" t="s">
        <v>86</v>
      </c>
      <c r="D16248" s="3">
        <v>72900</v>
      </c>
    </row>
    <row r="16249" spans="1:4" x14ac:dyDescent="0.3">
      <c r="A16249" t="s">
        <v>17</v>
      </c>
      <c r="B16249" t="s">
        <v>15</v>
      </c>
      <c r="C16249" t="s">
        <v>12</v>
      </c>
      <c r="D16249" s="3">
        <v>115000</v>
      </c>
    </row>
    <row r="16250" spans="1:4" x14ac:dyDescent="0.3">
      <c r="A16250" t="s">
        <v>80</v>
      </c>
      <c r="B16250" t="s">
        <v>15</v>
      </c>
      <c r="C16250" t="s">
        <v>103</v>
      </c>
      <c r="D16250" s="3">
        <v>54000</v>
      </c>
    </row>
    <row r="16251" spans="1:4" x14ac:dyDescent="0.3">
      <c r="A16251" t="s">
        <v>54</v>
      </c>
      <c r="B16251" t="s">
        <v>15</v>
      </c>
      <c r="C16251" t="s">
        <v>12</v>
      </c>
      <c r="D16251" s="3">
        <v>125000</v>
      </c>
    </row>
    <row r="16252" spans="1:4" x14ac:dyDescent="0.3">
      <c r="A16252" t="s">
        <v>41</v>
      </c>
      <c r="B16252" t="s">
        <v>15</v>
      </c>
      <c r="C16252" t="s">
        <v>99</v>
      </c>
      <c r="D16252" s="3">
        <v>90000</v>
      </c>
    </row>
    <row r="16253" spans="1:4" x14ac:dyDescent="0.3">
      <c r="A16253" t="s">
        <v>17</v>
      </c>
      <c r="B16253" t="s">
        <v>15</v>
      </c>
      <c r="C16253" t="s">
        <v>12</v>
      </c>
      <c r="D16253" s="3">
        <v>99915</v>
      </c>
    </row>
    <row r="16254" spans="1:4" x14ac:dyDescent="0.3">
      <c r="A16254" t="s">
        <v>24</v>
      </c>
      <c r="B16254" t="s">
        <v>15</v>
      </c>
      <c r="C16254" t="s">
        <v>31</v>
      </c>
      <c r="D16254" s="3">
        <v>100400</v>
      </c>
    </row>
    <row r="16255" spans="1:4" x14ac:dyDescent="0.3">
      <c r="A16255" t="s">
        <v>63</v>
      </c>
      <c r="B16255" t="s">
        <v>15</v>
      </c>
      <c r="C16255" t="s">
        <v>12</v>
      </c>
      <c r="D16255" s="3">
        <v>50000</v>
      </c>
    </row>
    <row r="16256" spans="1:4" x14ac:dyDescent="0.3">
      <c r="A16256" t="s">
        <v>54</v>
      </c>
      <c r="B16256" t="s">
        <v>15</v>
      </c>
      <c r="C16256" t="s">
        <v>12</v>
      </c>
      <c r="D16256" s="3">
        <v>115000</v>
      </c>
    </row>
    <row r="16257" spans="1:4" x14ac:dyDescent="0.3">
      <c r="A16257" t="s">
        <v>78</v>
      </c>
      <c r="B16257" t="s">
        <v>15</v>
      </c>
      <c r="C16257" t="s">
        <v>92</v>
      </c>
      <c r="D16257" s="3">
        <v>141000</v>
      </c>
    </row>
    <row r="16258" spans="1:4" x14ac:dyDescent="0.3">
      <c r="A16258" t="s">
        <v>17</v>
      </c>
      <c r="B16258" t="s">
        <v>15</v>
      </c>
      <c r="C16258" t="s">
        <v>108</v>
      </c>
      <c r="D16258" s="3">
        <v>57500</v>
      </c>
    </row>
    <row r="16259" spans="1:4" x14ac:dyDescent="0.3">
      <c r="A16259" t="s">
        <v>63</v>
      </c>
      <c r="B16259" t="s">
        <v>15</v>
      </c>
      <c r="C16259" t="s">
        <v>12</v>
      </c>
      <c r="D16259" s="3">
        <v>140000</v>
      </c>
    </row>
    <row r="16260" spans="1:4" x14ac:dyDescent="0.3">
      <c r="A16260" t="s">
        <v>63</v>
      </c>
      <c r="B16260" t="s">
        <v>15</v>
      </c>
      <c r="C16260" t="s">
        <v>12</v>
      </c>
      <c r="D16260" s="3">
        <v>160000</v>
      </c>
    </row>
    <row r="16261" spans="1:4" x14ac:dyDescent="0.3">
      <c r="A16261" t="s">
        <v>17</v>
      </c>
      <c r="B16261" t="s">
        <v>15</v>
      </c>
      <c r="C16261" t="s">
        <v>12</v>
      </c>
      <c r="D16261" s="3">
        <v>120000</v>
      </c>
    </row>
    <row r="16262" spans="1:4" x14ac:dyDescent="0.3">
      <c r="A16262" t="s">
        <v>24</v>
      </c>
      <c r="B16262" t="s">
        <v>15</v>
      </c>
      <c r="C16262" t="s">
        <v>12</v>
      </c>
      <c r="D16262" s="3">
        <v>93100</v>
      </c>
    </row>
    <row r="16263" spans="1:4" x14ac:dyDescent="0.3">
      <c r="A16263" t="s">
        <v>10</v>
      </c>
      <c r="B16263" t="s">
        <v>15</v>
      </c>
      <c r="C16263" t="s">
        <v>12</v>
      </c>
      <c r="D16263" s="3">
        <v>90000</v>
      </c>
    </row>
    <row r="16264" spans="1:4" x14ac:dyDescent="0.3">
      <c r="A16264" t="s">
        <v>17</v>
      </c>
      <c r="B16264" t="s">
        <v>15</v>
      </c>
      <c r="C16264" t="s">
        <v>12</v>
      </c>
      <c r="D16264" s="3">
        <v>105000</v>
      </c>
    </row>
    <row r="16265" spans="1:4" x14ac:dyDescent="0.3">
      <c r="A16265" t="s">
        <v>17</v>
      </c>
      <c r="B16265" t="s">
        <v>15</v>
      </c>
      <c r="C16265" t="s">
        <v>12</v>
      </c>
      <c r="D16265" s="3">
        <v>125000</v>
      </c>
    </row>
    <row r="16266" spans="1:4" x14ac:dyDescent="0.3">
      <c r="A16266" t="s">
        <v>24</v>
      </c>
      <c r="B16266" t="s">
        <v>15</v>
      </c>
      <c r="C16266" t="s">
        <v>12</v>
      </c>
      <c r="D16266" s="3">
        <v>217500</v>
      </c>
    </row>
    <row r="16267" spans="1:4" x14ac:dyDescent="0.3">
      <c r="A16267" t="s">
        <v>17</v>
      </c>
      <c r="B16267" t="s">
        <v>15</v>
      </c>
      <c r="C16267" t="s">
        <v>12</v>
      </c>
      <c r="D16267" s="3">
        <v>98500</v>
      </c>
    </row>
    <row r="16268" spans="1:4" x14ac:dyDescent="0.3">
      <c r="A16268" t="s">
        <v>24</v>
      </c>
      <c r="B16268" t="s">
        <v>15</v>
      </c>
      <c r="C16268" t="s">
        <v>12</v>
      </c>
      <c r="D16268" s="3">
        <v>167375</v>
      </c>
    </row>
    <row r="16269" spans="1:4" x14ac:dyDescent="0.3">
      <c r="A16269" t="s">
        <v>17</v>
      </c>
      <c r="B16269" t="s">
        <v>15</v>
      </c>
      <c r="C16269" t="s">
        <v>12</v>
      </c>
      <c r="D16269" s="3">
        <v>115000</v>
      </c>
    </row>
    <row r="16270" spans="1:4" x14ac:dyDescent="0.3">
      <c r="A16270" t="s">
        <v>54</v>
      </c>
      <c r="B16270" t="s">
        <v>15</v>
      </c>
      <c r="C16270" t="s">
        <v>12</v>
      </c>
      <c r="D16270" s="3">
        <v>137500</v>
      </c>
    </row>
    <row r="16271" spans="1:4" x14ac:dyDescent="0.3">
      <c r="A16271" t="s">
        <v>17</v>
      </c>
      <c r="B16271" t="s">
        <v>15</v>
      </c>
      <c r="C16271" t="s">
        <v>12</v>
      </c>
      <c r="D16271" s="3">
        <v>87500</v>
      </c>
    </row>
    <row r="16272" spans="1:4" x14ac:dyDescent="0.3">
      <c r="A16272" t="s">
        <v>24</v>
      </c>
      <c r="B16272" t="s">
        <v>15</v>
      </c>
      <c r="C16272" t="s">
        <v>12</v>
      </c>
      <c r="D16272" s="3">
        <v>152650</v>
      </c>
    </row>
    <row r="16273" spans="1:4" x14ac:dyDescent="0.3">
      <c r="A16273" t="s">
        <v>54</v>
      </c>
      <c r="B16273" t="s">
        <v>15</v>
      </c>
      <c r="C16273" t="s">
        <v>84</v>
      </c>
      <c r="D16273" s="3">
        <v>96760.5</v>
      </c>
    </row>
    <row r="16274" spans="1:4" x14ac:dyDescent="0.3">
      <c r="A16274" t="s">
        <v>17</v>
      </c>
      <c r="B16274" t="s">
        <v>15</v>
      </c>
      <c r="C16274" t="s">
        <v>12</v>
      </c>
      <c r="D16274" s="3">
        <v>115000</v>
      </c>
    </row>
    <row r="16275" spans="1:4" x14ac:dyDescent="0.3">
      <c r="A16275" t="s">
        <v>24</v>
      </c>
      <c r="B16275" t="s">
        <v>15</v>
      </c>
      <c r="C16275" t="s">
        <v>12</v>
      </c>
      <c r="D16275" s="3">
        <v>111609</v>
      </c>
    </row>
    <row r="16276" spans="1:4" x14ac:dyDescent="0.3">
      <c r="A16276" t="s">
        <v>17</v>
      </c>
      <c r="B16276" t="s">
        <v>15</v>
      </c>
      <c r="C16276" t="s">
        <v>94</v>
      </c>
      <c r="D16276" s="3">
        <v>165000</v>
      </c>
    </row>
    <row r="16277" spans="1:4" x14ac:dyDescent="0.3">
      <c r="A16277" t="s">
        <v>63</v>
      </c>
      <c r="B16277" t="s">
        <v>15</v>
      </c>
      <c r="C16277" t="s">
        <v>165</v>
      </c>
      <c r="D16277" s="3">
        <v>90000</v>
      </c>
    </row>
    <row r="16278" spans="1:4" x14ac:dyDescent="0.3">
      <c r="A16278" t="s">
        <v>17</v>
      </c>
      <c r="B16278" t="s">
        <v>15</v>
      </c>
      <c r="C16278" t="s">
        <v>12</v>
      </c>
      <c r="D16278" s="3">
        <v>85000</v>
      </c>
    </row>
    <row r="16279" spans="1:4" x14ac:dyDescent="0.3">
      <c r="A16279" t="s">
        <v>54</v>
      </c>
      <c r="B16279" t="s">
        <v>15</v>
      </c>
      <c r="C16279" t="s">
        <v>12</v>
      </c>
      <c r="D16279" s="3">
        <v>140000</v>
      </c>
    </row>
    <row r="16280" spans="1:4" x14ac:dyDescent="0.3">
      <c r="A16280" t="s">
        <v>24</v>
      </c>
      <c r="B16280" t="s">
        <v>15</v>
      </c>
      <c r="C16280" t="s">
        <v>12</v>
      </c>
      <c r="D16280" s="3">
        <v>78592</v>
      </c>
    </row>
    <row r="16281" spans="1:4" x14ac:dyDescent="0.3">
      <c r="A16281" t="s">
        <v>17</v>
      </c>
      <c r="B16281" t="s">
        <v>15</v>
      </c>
      <c r="C16281" t="s">
        <v>12</v>
      </c>
      <c r="D16281" s="3">
        <v>95592</v>
      </c>
    </row>
    <row r="16282" spans="1:4" x14ac:dyDescent="0.3">
      <c r="A16282" t="s">
        <v>41</v>
      </c>
      <c r="B16282" t="s">
        <v>15</v>
      </c>
      <c r="C16282" t="s">
        <v>12</v>
      </c>
      <c r="D16282" s="3">
        <v>92500</v>
      </c>
    </row>
    <row r="16283" spans="1:4" x14ac:dyDescent="0.3">
      <c r="A16283" t="s">
        <v>17</v>
      </c>
      <c r="B16283" t="s">
        <v>15</v>
      </c>
      <c r="C16283" t="s">
        <v>12</v>
      </c>
      <c r="D16283" s="3">
        <v>75000</v>
      </c>
    </row>
    <row r="16284" spans="1:4" x14ac:dyDescent="0.3">
      <c r="A16284" t="s">
        <v>24</v>
      </c>
      <c r="B16284" t="s">
        <v>15</v>
      </c>
      <c r="C16284" t="s">
        <v>31</v>
      </c>
      <c r="D16284" s="3">
        <v>189000</v>
      </c>
    </row>
    <row r="16285" spans="1:4" x14ac:dyDescent="0.3">
      <c r="A16285" t="s">
        <v>24</v>
      </c>
      <c r="B16285" t="s">
        <v>15</v>
      </c>
      <c r="C16285" t="s">
        <v>12</v>
      </c>
      <c r="D16285" s="3">
        <v>142045</v>
      </c>
    </row>
    <row r="16286" spans="1:4" x14ac:dyDescent="0.3">
      <c r="A16286" t="s">
        <v>17</v>
      </c>
      <c r="B16286" t="s">
        <v>15</v>
      </c>
      <c r="C16286" t="s">
        <v>12</v>
      </c>
      <c r="D16286" s="3">
        <v>67922.5</v>
      </c>
    </row>
    <row r="16287" spans="1:4" x14ac:dyDescent="0.3">
      <c r="A16287" t="s">
        <v>17</v>
      </c>
      <c r="B16287" t="s">
        <v>15</v>
      </c>
      <c r="C16287" t="s">
        <v>12</v>
      </c>
      <c r="D16287" s="3">
        <v>92500</v>
      </c>
    </row>
    <row r="16288" spans="1:4" x14ac:dyDescent="0.3">
      <c r="A16288" t="s">
        <v>17</v>
      </c>
      <c r="B16288" t="s">
        <v>15</v>
      </c>
      <c r="C16288" t="s">
        <v>94</v>
      </c>
      <c r="D16288" s="3">
        <v>100500</v>
      </c>
    </row>
    <row r="16289" spans="1:4" x14ac:dyDescent="0.3">
      <c r="A16289" t="s">
        <v>63</v>
      </c>
      <c r="B16289" t="s">
        <v>15</v>
      </c>
      <c r="C16289" t="s">
        <v>12</v>
      </c>
      <c r="D16289" s="3">
        <v>77000</v>
      </c>
    </row>
    <row r="16290" spans="1:4" x14ac:dyDescent="0.3">
      <c r="A16290" t="s">
        <v>54</v>
      </c>
      <c r="B16290" t="s">
        <v>15</v>
      </c>
      <c r="C16290" t="s">
        <v>12</v>
      </c>
      <c r="D16290" s="3">
        <v>106000</v>
      </c>
    </row>
    <row r="16291" spans="1:4" x14ac:dyDescent="0.3">
      <c r="A16291" t="s">
        <v>54</v>
      </c>
      <c r="B16291" t="s">
        <v>15</v>
      </c>
      <c r="C16291" t="s">
        <v>12</v>
      </c>
      <c r="D16291" s="3">
        <v>152000</v>
      </c>
    </row>
    <row r="16292" spans="1:4" x14ac:dyDescent="0.3">
      <c r="A16292" t="s">
        <v>24</v>
      </c>
      <c r="B16292" t="s">
        <v>15</v>
      </c>
      <c r="C16292" t="s">
        <v>99</v>
      </c>
      <c r="D16292" s="3">
        <v>82908</v>
      </c>
    </row>
    <row r="16293" spans="1:4" x14ac:dyDescent="0.3">
      <c r="A16293" t="s">
        <v>24</v>
      </c>
      <c r="B16293" t="s">
        <v>15</v>
      </c>
      <c r="C16293" t="s">
        <v>99</v>
      </c>
      <c r="D16293" s="3">
        <v>205000</v>
      </c>
    </row>
    <row r="16294" spans="1:4" x14ac:dyDescent="0.3">
      <c r="A16294" t="s">
        <v>17</v>
      </c>
      <c r="B16294" t="s">
        <v>15</v>
      </c>
      <c r="C16294" t="s">
        <v>12</v>
      </c>
      <c r="D16294" s="3">
        <v>50000</v>
      </c>
    </row>
    <row r="16295" spans="1:4" x14ac:dyDescent="0.3">
      <c r="A16295" t="s">
        <v>17</v>
      </c>
      <c r="B16295" t="s">
        <v>15</v>
      </c>
      <c r="C16295" t="s">
        <v>117</v>
      </c>
      <c r="D16295" s="3">
        <v>100500</v>
      </c>
    </row>
    <row r="16296" spans="1:4" x14ac:dyDescent="0.3">
      <c r="A16296" t="s">
        <v>17</v>
      </c>
      <c r="B16296" t="s">
        <v>15</v>
      </c>
      <c r="C16296" t="s">
        <v>12</v>
      </c>
      <c r="D16296" s="3">
        <v>79560</v>
      </c>
    </row>
    <row r="16297" spans="1:4" x14ac:dyDescent="0.3">
      <c r="A16297" t="s">
        <v>24</v>
      </c>
      <c r="B16297" t="s">
        <v>15</v>
      </c>
      <c r="C16297" t="s">
        <v>12</v>
      </c>
      <c r="D16297" s="3">
        <v>115000</v>
      </c>
    </row>
    <row r="16298" spans="1:4" x14ac:dyDescent="0.3">
      <c r="A16298" t="s">
        <v>17</v>
      </c>
      <c r="B16298" t="s">
        <v>15</v>
      </c>
      <c r="C16298" t="s">
        <v>84</v>
      </c>
      <c r="D16298" s="3">
        <v>57500</v>
      </c>
    </row>
    <row r="16299" spans="1:4" x14ac:dyDescent="0.3">
      <c r="A16299" t="s">
        <v>24</v>
      </c>
      <c r="B16299" t="s">
        <v>15</v>
      </c>
      <c r="C16299" t="s">
        <v>79</v>
      </c>
      <c r="D16299" s="3">
        <v>157500</v>
      </c>
    </row>
    <row r="16300" spans="1:4" x14ac:dyDescent="0.3">
      <c r="A16300" t="s">
        <v>41</v>
      </c>
      <c r="B16300" t="s">
        <v>15</v>
      </c>
      <c r="C16300" t="s">
        <v>12</v>
      </c>
      <c r="D16300" s="3">
        <v>205000</v>
      </c>
    </row>
    <row r="16301" spans="1:4" x14ac:dyDescent="0.3">
      <c r="A16301" t="s">
        <v>24</v>
      </c>
      <c r="B16301" t="s">
        <v>15</v>
      </c>
      <c r="C16301" t="s">
        <v>79</v>
      </c>
      <c r="D16301" s="3">
        <v>131867</v>
      </c>
    </row>
    <row r="16302" spans="1:4" x14ac:dyDescent="0.3">
      <c r="A16302" t="s">
        <v>17</v>
      </c>
      <c r="B16302" t="s">
        <v>15</v>
      </c>
      <c r="C16302" t="s">
        <v>94</v>
      </c>
      <c r="D16302" s="3">
        <v>75550</v>
      </c>
    </row>
    <row r="16303" spans="1:4" x14ac:dyDescent="0.3">
      <c r="A16303" t="s">
        <v>17</v>
      </c>
      <c r="B16303" t="s">
        <v>15</v>
      </c>
      <c r="C16303" t="s">
        <v>12</v>
      </c>
      <c r="D16303" s="3">
        <v>181177.5</v>
      </c>
    </row>
    <row r="16304" spans="1:4" x14ac:dyDescent="0.3">
      <c r="A16304" t="s">
        <v>24</v>
      </c>
      <c r="B16304" t="s">
        <v>15</v>
      </c>
      <c r="C16304" t="s">
        <v>31</v>
      </c>
      <c r="D16304" s="3">
        <v>70346</v>
      </c>
    </row>
    <row r="16305" spans="1:4" x14ac:dyDescent="0.3">
      <c r="A16305" t="s">
        <v>17</v>
      </c>
      <c r="B16305" t="s">
        <v>15</v>
      </c>
      <c r="C16305" t="s">
        <v>12</v>
      </c>
      <c r="D16305" s="3">
        <v>210267</v>
      </c>
    </row>
    <row r="16306" spans="1:4" x14ac:dyDescent="0.3">
      <c r="A16306" t="s">
        <v>41</v>
      </c>
      <c r="B16306" t="s">
        <v>15</v>
      </c>
      <c r="C16306" t="s">
        <v>99</v>
      </c>
      <c r="D16306" s="3">
        <v>157500</v>
      </c>
    </row>
    <row r="16307" spans="1:4" x14ac:dyDescent="0.3">
      <c r="A16307" t="s">
        <v>29</v>
      </c>
      <c r="B16307" t="s">
        <v>15</v>
      </c>
      <c r="C16307" t="s">
        <v>12</v>
      </c>
      <c r="D16307" s="3">
        <v>97216</v>
      </c>
    </row>
    <row r="16308" spans="1:4" x14ac:dyDescent="0.3">
      <c r="A16308" t="s">
        <v>17</v>
      </c>
      <c r="B16308" t="s">
        <v>15</v>
      </c>
      <c r="C16308" t="s">
        <v>12</v>
      </c>
      <c r="D16308" s="3">
        <v>99000</v>
      </c>
    </row>
    <row r="16309" spans="1:4" x14ac:dyDescent="0.3">
      <c r="A16309" t="s">
        <v>24</v>
      </c>
      <c r="B16309" t="s">
        <v>15</v>
      </c>
      <c r="C16309" t="s">
        <v>31</v>
      </c>
      <c r="D16309" s="3">
        <v>200000</v>
      </c>
    </row>
    <row r="16310" spans="1:4" x14ac:dyDescent="0.3">
      <c r="A16310" t="s">
        <v>17</v>
      </c>
      <c r="B16310" t="s">
        <v>15</v>
      </c>
      <c r="C16310" t="s">
        <v>12</v>
      </c>
      <c r="D16310" s="3">
        <v>66444.5</v>
      </c>
    </row>
    <row r="16311" spans="1:4" x14ac:dyDescent="0.3">
      <c r="A16311" t="s">
        <v>17</v>
      </c>
      <c r="B16311" t="s">
        <v>15</v>
      </c>
      <c r="C16311" t="s">
        <v>84</v>
      </c>
      <c r="D16311" s="3">
        <v>64800</v>
      </c>
    </row>
    <row r="16312" spans="1:4" x14ac:dyDescent="0.3">
      <c r="A16312" t="s">
        <v>24</v>
      </c>
      <c r="B16312" t="s">
        <v>15</v>
      </c>
      <c r="C16312" t="s">
        <v>108</v>
      </c>
      <c r="D16312" s="3">
        <v>43200</v>
      </c>
    </row>
    <row r="16313" spans="1:4" x14ac:dyDescent="0.3">
      <c r="A16313" t="s">
        <v>29</v>
      </c>
      <c r="B16313" t="s">
        <v>90</v>
      </c>
      <c r="C16313" t="s">
        <v>12</v>
      </c>
      <c r="D16313" s="3">
        <v>57768.6015625</v>
      </c>
    </row>
    <row r="16314" spans="1:4" x14ac:dyDescent="0.3">
      <c r="A16314" t="s">
        <v>29</v>
      </c>
      <c r="B16314" t="s">
        <v>15</v>
      </c>
      <c r="C16314" t="s">
        <v>12</v>
      </c>
      <c r="D16314" s="3">
        <v>157500</v>
      </c>
    </row>
    <row r="16315" spans="1:4" x14ac:dyDescent="0.3">
      <c r="A16315" t="s">
        <v>17</v>
      </c>
      <c r="B16315" t="s">
        <v>15</v>
      </c>
      <c r="C16315" t="s">
        <v>94</v>
      </c>
      <c r="D16315" s="3">
        <v>98500</v>
      </c>
    </row>
    <row r="16316" spans="1:4" x14ac:dyDescent="0.3">
      <c r="A16316" t="s">
        <v>17</v>
      </c>
      <c r="B16316" t="s">
        <v>22</v>
      </c>
      <c r="C16316" t="s">
        <v>12</v>
      </c>
      <c r="D16316" s="3">
        <v>76500</v>
      </c>
    </row>
    <row r="16317" spans="1:4" x14ac:dyDescent="0.3">
      <c r="A16317" t="s">
        <v>10</v>
      </c>
      <c r="B16317" t="s">
        <v>15</v>
      </c>
      <c r="C16317" t="s">
        <v>31</v>
      </c>
      <c r="D16317" s="3">
        <v>160000</v>
      </c>
    </row>
    <row r="16318" spans="1:4" x14ac:dyDescent="0.3">
      <c r="A16318" t="s">
        <v>78</v>
      </c>
      <c r="B16318" t="s">
        <v>15</v>
      </c>
      <c r="C16318" t="s">
        <v>94</v>
      </c>
      <c r="D16318" s="3">
        <v>149653</v>
      </c>
    </row>
    <row r="16319" spans="1:4" x14ac:dyDescent="0.3">
      <c r="A16319" t="s">
        <v>24</v>
      </c>
      <c r="B16319" t="s">
        <v>15</v>
      </c>
      <c r="C16319" t="s">
        <v>12</v>
      </c>
      <c r="D16319" s="3">
        <v>120307</v>
      </c>
    </row>
    <row r="16320" spans="1:4" x14ac:dyDescent="0.3">
      <c r="A16320" t="s">
        <v>78</v>
      </c>
      <c r="B16320" t="s">
        <v>15</v>
      </c>
      <c r="C16320" t="s">
        <v>12</v>
      </c>
      <c r="D16320" s="3">
        <v>99150</v>
      </c>
    </row>
    <row r="16321" spans="1:4" x14ac:dyDescent="0.3">
      <c r="A16321" t="s">
        <v>54</v>
      </c>
      <c r="B16321" t="s">
        <v>15</v>
      </c>
      <c r="C16321" t="s">
        <v>94</v>
      </c>
      <c r="D16321" s="3">
        <v>89100</v>
      </c>
    </row>
    <row r="16322" spans="1:4" x14ac:dyDescent="0.3">
      <c r="A16322" t="s">
        <v>78</v>
      </c>
      <c r="B16322" t="s">
        <v>15</v>
      </c>
      <c r="C16322" t="s">
        <v>120</v>
      </c>
      <c r="D16322" s="3">
        <v>166000</v>
      </c>
    </row>
    <row r="16323" spans="1:4" x14ac:dyDescent="0.3">
      <c r="A16323" t="s">
        <v>24</v>
      </c>
      <c r="B16323" t="s">
        <v>15</v>
      </c>
      <c r="C16323" t="s">
        <v>12</v>
      </c>
      <c r="D16323" s="3">
        <v>200000</v>
      </c>
    </row>
    <row r="16324" spans="1:4" x14ac:dyDescent="0.3">
      <c r="A16324" t="s">
        <v>24</v>
      </c>
      <c r="B16324" t="s">
        <v>15</v>
      </c>
      <c r="C16324" t="s">
        <v>12</v>
      </c>
      <c r="D16324" s="3">
        <v>87705</v>
      </c>
    </row>
    <row r="16325" spans="1:4" x14ac:dyDescent="0.3">
      <c r="A16325" t="s">
        <v>41</v>
      </c>
      <c r="B16325" t="s">
        <v>15</v>
      </c>
      <c r="C16325" t="s">
        <v>12</v>
      </c>
      <c r="D16325" s="3">
        <v>160000</v>
      </c>
    </row>
    <row r="16326" spans="1:4" x14ac:dyDescent="0.3">
      <c r="A16326" t="s">
        <v>54</v>
      </c>
      <c r="B16326" t="s">
        <v>15</v>
      </c>
      <c r="C16326" t="s">
        <v>93</v>
      </c>
      <c r="D16326" s="3">
        <v>131580</v>
      </c>
    </row>
    <row r="16327" spans="1:4" x14ac:dyDescent="0.3">
      <c r="A16327" t="s">
        <v>54</v>
      </c>
      <c r="B16327" t="s">
        <v>15</v>
      </c>
      <c r="C16327" t="s">
        <v>12</v>
      </c>
      <c r="D16327" s="3">
        <v>145000</v>
      </c>
    </row>
    <row r="16328" spans="1:4" x14ac:dyDescent="0.3">
      <c r="A16328" t="s">
        <v>41</v>
      </c>
      <c r="B16328" t="s">
        <v>15</v>
      </c>
      <c r="C16328" t="s">
        <v>12</v>
      </c>
      <c r="D16328" s="3">
        <v>132368</v>
      </c>
    </row>
    <row r="16329" spans="1:4" x14ac:dyDescent="0.3">
      <c r="A16329" t="s">
        <v>17</v>
      </c>
      <c r="B16329" t="s">
        <v>15</v>
      </c>
      <c r="C16329" t="s">
        <v>12</v>
      </c>
      <c r="D16329" s="3">
        <v>70000</v>
      </c>
    </row>
    <row r="16330" spans="1:4" x14ac:dyDescent="0.3">
      <c r="A16330" t="s">
        <v>24</v>
      </c>
      <c r="B16330" t="s">
        <v>15</v>
      </c>
      <c r="C16330" t="s">
        <v>12</v>
      </c>
      <c r="D16330" s="3">
        <v>130000</v>
      </c>
    </row>
    <row r="16331" spans="1:4" x14ac:dyDescent="0.3">
      <c r="A16331" t="s">
        <v>54</v>
      </c>
      <c r="B16331" t="s">
        <v>15</v>
      </c>
      <c r="C16331" t="s">
        <v>99</v>
      </c>
      <c r="D16331" s="3">
        <v>147500</v>
      </c>
    </row>
    <row r="16332" spans="1:4" x14ac:dyDescent="0.3">
      <c r="A16332" t="s">
        <v>17</v>
      </c>
      <c r="B16332" t="s">
        <v>15</v>
      </c>
      <c r="C16332" t="s">
        <v>12</v>
      </c>
      <c r="D16332" s="3">
        <v>95000</v>
      </c>
    </row>
    <row r="16333" spans="1:4" x14ac:dyDescent="0.3">
      <c r="A16333" t="s">
        <v>24</v>
      </c>
      <c r="B16333" t="s">
        <v>15</v>
      </c>
      <c r="C16333" t="s">
        <v>121</v>
      </c>
      <c r="D16333" s="3">
        <v>72000</v>
      </c>
    </row>
    <row r="16334" spans="1:4" x14ac:dyDescent="0.3">
      <c r="A16334" t="s">
        <v>54</v>
      </c>
      <c r="B16334" t="s">
        <v>15</v>
      </c>
      <c r="C16334" t="s">
        <v>94</v>
      </c>
      <c r="D16334" s="3">
        <v>96760.5</v>
      </c>
    </row>
    <row r="16335" spans="1:4" x14ac:dyDescent="0.3">
      <c r="A16335" t="s">
        <v>54</v>
      </c>
      <c r="B16335" t="s">
        <v>15</v>
      </c>
      <c r="C16335" t="s">
        <v>12</v>
      </c>
      <c r="D16335" s="3">
        <v>187500</v>
      </c>
    </row>
    <row r="16336" spans="1:4" x14ac:dyDescent="0.3">
      <c r="A16336" t="s">
        <v>17</v>
      </c>
      <c r="B16336" t="s">
        <v>22</v>
      </c>
      <c r="C16336" t="s">
        <v>12</v>
      </c>
      <c r="D16336" s="3">
        <v>87000</v>
      </c>
    </row>
    <row r="16337" spans="1:4" x14ac:dyDescent="0.3">
      <c r="A16337" t="s">
        <v>17</v>
      </c>
      <c r="B16337" t="s">
        <v>15</v>
      </c>
      <c r="C16337" t="s">
        <v>12</v>
      </c>
      <c r="D16337" s="3">
        <v>64890</v>
      </c>
    </row>
    <row r="16338" spans="1:4" x14ac:dyDescent="0.3">
      <c r="A16338" t="s">
        <v>24</v>
      </c>
      <c r="B16338" t="s">
        <v>15</v>
      </c>
      <c r="C16338" t="s">
        <v>12</v>
      </c>
      <c r="D16338" s="3">
        <v>155000</v>
      </c>
    </row>
    <row r="16339" spans="1:4" x14ac:dyDescent="0.3">
      <c r="A16339" t="s">
        <v>24</v>
      </c>
      <c r="B16339" t="s">
        <v>15</v>
      </c>
      <c r="C16339" t="s">
        <v>12</v>
      </c>
      <c r="D16339" s="3">
        <v>57500</v>
      </c>
    </row>
    <row r="16340" spans="1:4" x14ac:dyDescent="0.3">
      <c r="A16340" t="s">
        <v>17</v>
      </c>
      <c r="B16340" t="s">
        <v>15</v>
      </c>
      <c r="C16340" t="s">
        <v>12</v>
      </c>
      <c r="D16340" s="3">
        <v>55000</v>
      </c>
    </row>
    <row r="16341" spans="1:4" x14ac:dyDescent="0.3">
      <c r="A16341" t="s">
        <v>54</v>
      </c>
      <c r="B16341" t="s">
        <v>15</v>
      </c>
      <c r="C16341" t="s">
        <v>84</v>
      </c>
      <c r="D16341" s="3">
        <v>156500</v>
      </c>
    </row>
    <row r="16342" spans="1:4" x14ac:dyDescent="0.3">
      <c r="A16342" t="s">
        <v>24</v>
      </c>
      <c r="B16342" t="s">
        <v>15</v>
      </c>
      <c r="C16342" t="s">
        <v>12</v>
      </c>
      <c r="D16342" s="3">
        <v>107200</v>
      </c>
    </row>
    <row r="16343" spans="1:4" x14ac:dyDescent="0.3">
      <c r="A16343" t="s">
        <v>17</v>
      </c>
      <c r="B16343" t="s">
        <v>15</v>
      </c>
      <c r="C16343" t="s">
        <v>108</v>
      </c>
      <c r="D16343" s="3">
        <v>56700</v>
      </c>
    </row>
    <row r="16344" spans="1:4" x14ac:dyDescent="0.3">
      <c r="A16344" t="s">
        <v>10</v>
      </c>
      <c r="B16344" t="s">
        <v>15</v>
      </c>
      <c r="C16344" t="s">
        <v>12</v>
      </c>
      <c r="D16344" s="3">
        <v>190000</v>
      </c>
    </row>
    <row r="16345" spans="1:4" x14ac:dyDescent="0.3">
      <c r="A16345" t="s">
        <v>24</v>
      </c>
      <c r="B16345" t="s">
        <v>15</v>
      </c>
      <c r="C16345" t="s">
        <v>12</v>
      </c>
      <c r="D16345" s="3">
        <v>189162.5</v>
      </c>
    </row>
    <row r="16346" spans="1:4" x14ac:dyDescent="0.3">
      <c r="A16346" t="s">
        <v>24</v>
      </c>
      <c r="B16346" t="s">
        <v>15</v>
      </c>
      <c r="C16346" t="s">
        <v>12</v>
      </c>
      <c r="D16346" s="3">
        <v>182500</v>
      </c>
    </row>
    <row r="16347" spans="1:4" x14ac:dyDescent="0.3">
      <c r="A16347" t="s">
        <v>24</v>
      </c>
      <c r="B16347" t="s">
        <v>15</v>
      </c>
      <c r="C16347" t="s">
        <v>12</v>
      </c>
      <c r="D16347" s="3">
        <v>95000</v>
      </c>
    </row>
    <row r="16348" spans="1:4" x14ac:dyDescent="0.3">
      <c r="A16348" t="s">
        <v>24</v>
      </c>
      <c r="B16348" t="s">
        <v>15</v>
      </c>
      <c r="C16348" t="s">
        <v>12</v>
      </c>
      <c r="D16348" s="3">
        <v>120631</v>
      </c>
    </row>
    <row r="16349" spans="1:4" x14ac:dyDescent="0.3">
      <c r="A16349" t="s">
        <v>54</v>
      </c>
      <c r="B16349" t="s">
        <v>15</v>
      </c>
      <c r="C16349" t="s">
        <v>12</v>
      </c>
      <c r="D16349" s="3">
        <v>115000</v>
      </c>
    </row>
    <row r="16350" spans="1:4" x14ac:dyDescent="0.3">
      <c r="A16350" t="s">
        <v>17</v>
      </c>
      <c r="B16350" t="s">
        <v>15</v>
      </c>
      <c r="C16350" t="s">
        <v>12</v>
      </c>
      <c r="D16350" s="3">
        <v>139000</v>
      </c>
    </row>
    <row r="16351" spans="1:4" x14ac:dyDescent="0.3">
      <c r="A16351" t="s">
        <v>54</v>
      </c>
      <c r="B16351" t="s">
        <v>15</v>
      </c>
      <c r="C16351" t="s">
        <v>12</v>
      </c>
      <c r="D16351" s="3">
        <v>112500</v>
      </c>
    </row>
    <row r="16352" spans="1:4" x14ac:dyDescent="0.3">
      <c r="A16352" t="s">
        <v>29</v>
      </c>
      <c r="B16352" t="s">
        <v>90</v>
      </c>
      <c r="C16352" t="s">
        <v>12</v>
      </c>
      <c r="D16352" s="3">
        <v>105475</v>
      </c>
    </row>
    <row r="16353" spans="1:4" x14ac:dyDescent="0.3">
      <c r="A16353" t="s">
        <v>17</v>
      </c>
      <c r="B16353" t="s">
        <v>15</v>
      </c>
      <c r="C16353" t="s">
        <v>79</v>
      </c>
      <c r="D16353" s="3">
        <v>56700</v>
      </c>
    </row>
    <row r="16354" spans="1:4" x14ac:dyDescent="0.3">
      <c r="A16354" t="s">
        <v>80</v>
      </c>
      <c r="B16354" t="s">
        <v>15</v>
      </c>
      <c r="C16354" t="s">
        <v>93</v>
      </c>
      <c r="D16354" s="3">
        <v>160000</v>
      </c>
    </row>
    <row r="16355" spans="1:4" x14ac:dyDescent="0.3">
      <c r="A16355" t="s">
        <v>17</v>
      </c>
      <c r="B16355" t="s">
        <v>15</v>
      </c>
      <c r="C16355" t="s">
        <v>113</v>
      </c>
      <c r="D16355" s="3">
        <v>109120</v>
      </c>
    </row>
    <row r="16356" spans="1:4" x14ac:dyDescent="0.3">
      <c r="A16356" t="s">
        <v>17</v>
      </c>
      <c r="B16356" t="s">
        <v>15</v>
      </c>
      <c r="C16356" t="s">
        <v>12</v>
      </c>
      <c r="D16356" s="3">
        <v>80000</v>
      </c>
    </row>
    <row r="16357" spans="1:4" x14ac:dyDescent="0.3">
      <c r="A16357" t="s">
        <v>29</v>
      </c>
      <c r="B16357" t="s">
        <v>15</v>
      </c>
      <c r="C16357" t="s">
        <v>12</v>
      </c>
      <c r="D16357" s="3">
        <v>90000</v>
      </c>
    </row>
    <row r="16358" spans="1:4" x14ac:dyDescent="0.3">
      <c r="A16358" t="s">
        <v>29</v>
      </c>
      <c r="B16358" t="s">
        <v>126</v>
      </c>
      <c r="C16358" t="s">
        <v>12</v>
      </c>
      <c r="D16358" s="3">
        <v>103000</v>
      </c>
    </row>
    <row r="16359" spans="1:4" x14ac:dyDescent="0.3">
      <c r="A16359" t="s">
        <v>54</v>
      </c>
      <c r="B16359" t="s">
        <v>15</v>
      </c>
      <c r="C16359" t="s">
        <v>12</v>
      </c>
      <c r="D16359" s="3">
        <v>171850</v>
      </c>
    </row>
    <row r="16360" spans="1:4" x14ac:dyDescent="0.3">
      <c r="A16360" t="s">
        <v>24</v>
      </c>
      <c r="B16360" t="s">
        <v>15</v>
      </c>
      <c r="C16360" t="s">
        <v>12</v>
      </c>
      <c r="D16360" s="3">
        <v>107665</v>
      </c>
    </row>
    <row r="16361" spans="1:4" x14ac:dyDescent="0.3">
      <c r="A16361" t="s">
        <v>24</v>
      </c>
      <c r="B16361" t="s">
        <v>22</v>
      </c>
      <c r="C16361" t="s">
        <v>12</v>
      </c>
      <c r="D16361" s="3">
        <v>139000</v>
      </c>
    </row>
    <row r="16362" spans="1:4" x14ac:dyDescent="0.3">
      <c r="A16362" t="s">
        <v>41</v>
      </c>
      <c r="B16362" t="s">
        <v>15</v>
      </c>
      <c r="C16362" t="s">
        <v>84</v>
      </c>
      <c r="D16362" s="3">
        <v>105650</v>
      </c>
    </row>
    <row r="16363" spans="1:4" x14ac:dyDescent="0.3">
      <c r="A16363" t="s">
        <v>17</v>
      </c>
      <c r="B16363" t="s">
        <v>15</v>
      </c>
      <c r="C16363" t="s">
        <v>12</v>
      </c>
      <c r="D16363" s="3">
        <v>80000</v>
      </c>
    </row>
    <row r="16364" spans="1:4" x14ac:dyDescent="0.3">
      <c r="A16364" t="s">
        <v>17</v>
      </c>
      <c r="B16364" t="s">
        <v>15</v>
      </c>
      <c r="C16364" t="s">
        <v>12</v>
      </c>
      <c r="D16364" s="3">
        <v>125000</v>
      </c>
    </row>
    <row r="16365" spans="1:4" x14ac:dyDescent="0.3">
      <c r="A16365" t="s">
        <v>63</v>
      </c>
      <c r="B16365" t="s">
        <v>15</v>
      </c>
      <c r="C16365" t="s">
        <v>31</v>
      </c>
      <c r="D16365" s="3">
        <v>50282</v>
      </c>
    </row>
    <row r="16366" spans="1:4" x14ac:dyDescent="0.3">
      <c r="A16366" t="s">
        <v>10</v>
      </c>
      <c r="B16366" t="s">
        <v>15</v>
      </c>
      <c r="C16366" t="s">
        <v>111</v>
      </c>
      <c r="D16366" s="3">
        <v>79200</v>
      </c>
    </row>
    <row r="16367" spans="1:4" x14ac:dyDescent="0.3">
      <c r="A16367" t="s">
        <v>17</v>
      </c>
      <c r="B16367" t="s">
        <v>15</v>
      </c>
      <c r="C16367" t="s">
        <v>12</v>
      </c>
      <c r="D16367" s="3">
        <v>54000</v>
      </c>
    </row>
    <row r="16368" spans="1:4" x14ac:dyDescent="0.3">
      <c r="A16368" t="s">
        <v>41</v>
      </c>
      <c r="B16368" t="s">
        <v>15</v>
      </c>
      <c r="C16368" t="s">
        <v>12</v>
      </c>
      <c r="D16368" s="3">
        <v>153000</v>
      </c>
    </row>
    <row r="16369" spans="1:4" x14ac:dyDescent="0.3">
      <c r="A16369" t="s">
        <v>17</v>
      </c>
      <c r="B16369" t="s">
        <v>15</v>
      </c>
      <c r="C16369" t="s">
        <v>12</v>
      </c>
      <c r="D16369" s="3">
        <v>148675</v>
      </c>
    </row>
    <row r="16370" spans="1:4" x14ac:dyDescent="0.3">
      <c r="A16370" t="s">
        <v>24</v>
      </c>
      <c r="B16370" t="s">
        <v>15</v>
      </c>
      <c r="C16370" t="s">
        <v>84</v>
      </c>
      <c r="D16370" s="3">
        <v>132500</v>
      </c>
    </row>
    <row r="16371" spans="1:4" x14ac:dyDescent="0.3">
      <c r="A16371" t="s">
        <v>17</v>
      </c>
      <c r="B16371" t="s">
        <v>15</v>
      </c>
      <c r="C16371" t="s">
        <v>12</v>
      </c>
      <c r="D16371" s="3">
        <v>75000</v>
      </c>
    </row>
    <row r="16372" spans="1:4" x14ac:dyDescent="0.3">
      <c r="A16372" t="s">
        <v>17</v>
      </c>
      <c r="B16372" t="s">
        <v>15</v>
      </c>
      <c r="C16372" t="s">
        <v>81</v>
      </c>
      <c r="D16372" s="3">
        <v>53014</v>
      </c>
    </row>
    <row r="16373" spans="1:4" x14ac:dyDescent="0.3">
      <c r="A16373" t="s">
        <v>24</v>
      </c>
      <c r="B16373" t="s">
        <v>15</v>
      </c>
      <c r="C16373" t="s">
        <v>94</v>
      </c>
      <c r="D16373" s="3">
        <v>88128</v>
      </c>
    </row>
    <row r="16374" spans="1:4" x14ac:dyDescent="0.3">
      <c r="A16374" t="s">
        <v>29</v>
      </c>
      <c r="B16374" t="s">
        <v>15</v>
      </c>
      <c r="C16374" t="s">
        <v>56</v>
      </c>
      <c r="D16374" s="3">
        <v>57600</v>
      </c>
    </row>
    <row r="16375" spans="1:4" x14ac:dyDescent="0.3">
      <c r="A16375" t="s">
        <v>10</v>
      </c>
      <c r="B16375" t="s">
        <v>15</v>
      </c>
      <c r="C16375" t="s">
        <v>31</v>
      </c>
      <c r="D16375" s="3">
        <v>130000</v>
      </c>
    </row>
    <row r="16376" spans="1:4" x14ac:dyDescent="0.3">
      <c r="A16376" t="s">
        <v>17</v>
      </c>
      <c r="B16376" t="s">
        <v>15</v>
      </c>
      <c r="C16376" t="s">
        <v>94</v>
      </c>
      <c r="D16376" s="3">
        <v>51014</v>
      </c>
    </row>
    <row r="16377" spans="1:4" x14ac:dyDescent="0.3">
      <c r="A16377" t="s">
        <v>17</v>
      </c>
      <c r="B16377" t="s">
        <v>15</v>
      </c>
      <c r="C16377" t="s">
        <v>12</v>
      </c>
      <c r="D16377" s="3">
        <v>110000</v>
      </c>
    </row>
    <row r="16378" spans="1:4" x14ac:dyDescent="0.3">
      <c r="A16378" t="s">
        <v>24</v>
      </c>
      <c r="B16378" t="s">
        <v>15</v>
      </c>
      <c r="C16378" t="s">
        <v>31</v>
      </c>
      <c r="D16378" s="3">
        <v>112500</v>
      </c>
    </row>
    <row r="16379" spans="1:4" x14ac:dyDescent="0.3">
      <c r="A16379" t="s">
        <v>10</v>
      </c>
      <c r="B16379" t="s">
        <v>15</v>
      </c>
      <c r="C16379" t="s">
        <v>112</v>
      </c>
      <c r="D16379" s="3">
        <v>147500</v>
      </c>
    </row>
    <row r="16380" spans="1:4" x14ac:dyDescent="0.3">
      <c r="A16380" t="s">
        <v>29</v>
      </c>
      <c r="B16380" t="s">
        <v>15</v>
      </c>
      <c r="C16380" t="s">
        <v>12</v>
      </c>
      <c r="D16380" s="3">
        <v>77000</v>
      </c>
    </row>
    <row r="16381" spans="1:4" x14ac:dyDescent="0.3">
      <c r="A16381" t="s">
        <v>80</v>
      </c>
      <c r="B16381" t="s">
        <v>15</v>
      </c>
      <c r="C16381" t="s">
        <v>158</v>
      </c>
      <c r="D16381" s="3">
        <v>145000</v>
      </c>
    </row>
    <row r="16382" spans="1:4" x14ac:dyDescent="0.3">
      <c r="A16382" t="s">
        <v>24</v>
      </c>
      <c r="B16382" t="s">
        <v>15</v>
      </c>
      <c r="C16382" t="s">
        <v>12</v>
      </c>
      <c r="D16382" s="3">
        <v>125000</v>
      </c>
    </row>
    <row r="16383" spans="1:4" x14ac:dyDescent="0.3">
      <c r="A16383" t="s">
        <v>24</v>
      </c>
      <c r="B16383" t="s">
        <v>15</v>
      </c>
      <c r="C16383" t="s">
        <v>99</v>
      </c>
      <c r="D16383" s="3">
        <v>85000</v>
      </c>
    </row>
    <row r="16384" spans="1:4" x14ac:dyDescent="0.3">
      <c r="A16384" t="s">
        <v>24</v>
      </c>
      <c r="B16384" t="s">
        <v>15</v>
      </c>
      <c r="C16384" t="s">
        <v>105</v>
      </c>
      <c r="D16384" s="3">
        <v>207500</v>
      </c>
    </row>
    <row r="16385" spans="1:4" x14ac:dyDescent="0.3">
      <c r="A16385" t="s">
        <v>54</v>
      </c>
      <c r="B16385" t="s">
        <v>15</v>
      </c>
      <c r="C16385" t="s">
        <v>31</v>
      </c>
      <c r="D16385" s="3">
        <v>109300</v>
      </c>
    </row>
    <row r="16386" spans="1:4" x14ac:dyDescent="0.3">
      <c r="A16386" t="s">
        <v>17</v>
      </c>
      <c r="B16386" t="s">
        <v>15</v>
      </c>
      <c r="C16386" t="s">
        <v>12</v>
      </c>
      <c r="D16386" s="3">
        <v>100000</v>
      </c>
    </row>
    <row r="16387" spans="1:4" x14ac:dyDescent="0.3">
      <c r="A16387" t="s">
        <v>24</v>
      </c>
      <c r="B16387" t="s">
        <v>15</v>
      </c>
      <c r="C16387" t="s">
        <v>12</v>
      </c>
      <c r="D16387" s="3">
        <v>75540</v>
      </c>
    </row>
    <row r="16388" spans="1:4" x14ac:dyDescent="0.3">
      <c r="A16388" t="s">
        <v>17</v>
      </c>
      <c r="B16388" t="s">
        <v>15</v>
      </c>
      <c r="C16388" t="s">
        <v>12</v>
      </c>
      <c r="D16388" s="3">
        <v>90000</v>
      </c>
    </row>
    <row r="16389" spans="1:4" x14ac:dyDescent="0.3">
      <c r="A16389" t="s">
        <v>41</v>
      </c>
      <c r="B16389" t="s">
        <v>15</v>
      </c>
      <c r="C16389" t="s">
        <v>31</v>
      </c>
      <c r="D16389" s="3">
        <v>161840</v>
      </c>
    </row>
    <row r="16390" spans="1:4" x14ac:dyDescent="0.3">
      <c r="A16390" t="s">
        <v>24</v>
      </c>
      <c r="B16390" t="s">
        <v>15</v>
      </c>
      <c r="C16390" t="s">
        <v>12</v>
      </c>
      <c r="D16390" s="3">
        <v>204000</v>
      </c>
    </row>
    <row r="16391" spans="1:4" x14ac:dyDescent="0.3">
      <c r="A16391" t="s">
        <v>41</v>
      </c>
      <c r="B16391" t="s">
        <v>15</v>
      </c>
      <c r="C16391" t="s">
        <v>99</v>
      </c>
      <c r="D16391" s="3">
        <v>170000</v>
      </c>
    </row>
    <row r="16392" spans="1:4" x14ac:dyDescent="0.3">
      <c r="A16392" t="s">
        <v>54</v>
      </c>
      <c r="B16392" t="s">
        <v>15</v>
      </c>
      <c r="C16392" t="s">
        <v>94</v>
      </c>
      <c r="D16392" s="3">
        <v>147500</v>
      </c>
    </row>
    <row r="16393" spans="1:4" x14ac:dyDescent="0.3">
      <c r="A16393" t="s">
        <v>24</v>
      </c>
      <c r="B16393" t="s">
        <v>15</v>
      </c>
      <c r="C16393" t="s">
        <v>31</v>
      </c>
      <c r="D16393" s="3">
        <v>186500</v>
      </c>
    </row>
    <row r="16394" spans="1:4" x14ac:dyDescent="0.3">
      <c r="A16394" t="s">
        <v>17</v>
      </c>
      <c r="B16394" t="s">
        <v>15</v>
      </c>
      <c r="C16394" t="s">
        <v>12</v>
      </c>
      <c r="D16394" s="3">
        <v>117500</v>
      </c>
    </row>
    <row r="16395" spans="1:4" x14ac:dyDescent="0.3">
      <c r="A16395" t="s">
        <v>17</v>
      </c>
      <c r="B16395" t="s">
        <v>15</v>
      </c>
      <c r="C16395" t="s">
        <v>12</v>
      </c>
      <c r="D16395" s="3">
        <v>49386</v>
      </c>
    </row>
    <row r="16396" spans="1:4" x14ac:dyDescent="0.3">
      <c r="A16396" t="s">
        <v>29</v>
      </c>
      <c r="B16396" t="s">
        <v>15</v>
      </c>
      <c r="C16396" t="s">
        <v>12</v>
      </c>
      <c r="D16396" s="3">
        <v>125000</v>
      </c>
    </row>
    <row r="16397" spans="1:4" x14ac:dyDescent="0.3">
      <c r="A16397" t="s">
        <v>17</v>
      </c>
      <c r="B16397" t="s">
        <v>15</v>
      </c>
      <c r="C16397" t="s">
        <v>79</v>
      </c>
      <c r="D16397" s="3">
        <v>56700</v>
      </c>
    </row>
    <row r="16398" spans="1:4" x14ac:dyDescent="0.3">
      <c r="A16398" t="s">
        <v>54</v>
      </c>
      <c r="B16398" t="s">
        <v>15</v>
      </c>
      <c r="C16398" t="s">
        <v>94</v>
      </c>
      <c r="D16398" s="3">
        <v>147500</v>
      </c>
    </row>
    <row r="16399" spans="1:4" x14ac:dyDescent="0.3">
      <c r="A16399" t="s">
        <v>41</v>
      </c>
      <c r="B16399" t="s">
        <v>15</v>
      </c>
      <c r="C16399" t="s">
        <v>12</v>
      </c>
      <c r="D16399" s="3">
        <v>90000</v>
      </c>
    </row>
    <row r="16400" spans="1:4" x14ac:dyDescent="0.3">
      <c r="A16400" t="s">
        <v>17</v>
      </c>
      <c r="B16400" t="s">
        <v>15</v>
      </c>
      <c r="C16400" t="s">
        <v>12</v>
      </c>
      <c r="D16400" s="3">
        <v>70000</v>
      </c>
    </row>
    <row r="16401" spans="1:4" x14ac:dyDescent="0.3">
      <c r="A16401" t="s">
        <v>17</v>
      </c>
      <c r="B16401" t="s">
        <v>15</v>
      </c>
      <c r="C16401" t="s">
        <v>12</v>
      </c>
      <c r="D16401" s="3">
        <v>67500</v>
      </c>
    </row>
    <row r="16402" spans="1:4" x14ac:dyDescent="0.3">
      <c r="A16402" t="s">
        <v>17</v>
      </c>
      <c r="B16402" t="s">
        <v>15</v>
      </c>
      <c r="C16402" t="s">
        <v>12</v>
      </c>
      <c r="D16402" s="3">
        <v>100694</v>
      </c>
    </row>
    <row r="16403" spans="1:4" x14ac:dyDescent="0.3">
      <c r="A16403" t="s">
        <v>17</v>
      </c>
      <c r="B16403" t="s">
        <v>15</v>
      </c>
      <c r="C16403" t="s">
        <v>12</v>
      </c>
      <c r="D16403" s="3">
        <v>55000</v>
      </c>
    </row>
    <row r="16404" spans="1:4" x14ac:dyDescent="0.3">
      <c r="A16404" t="s">
        <v>54</v>
      </c>
      <c r="B16404" t="s">
        <v>15</v>
      </c>
      <c r="C16404" t="s">
        <v>12</v>
      </c>
      <c r="D16404" s="3">
        <v>117500</v>
      </c>
    </row>
    <row r="16405" spans="1:4" x14ac:dyDescent="0.3">
      <c r="A16405" t="s">
        <v>54</v>
      </c>
      <c r="B16405" t="s">
        <v>15</v>
      </c>
      <c r="C16405" t="s">
        <v>12</v>
      </c>
      <c r="D16405" s="3">
        <v>157500</v>
      </c>
    </row>
    <row r="16406" spans="1:4" x14ac:dyDescent="0.3">
      <c r="A16406" t="s">
        <v>41</v>
      </c>
      <c r="B16406" t="s">
        <v>15</v>
      </c>
      <c r="C16406" t="s">
        <v>31</v>
      </c>
      <c r="D16406" s="3">
        <v>90000</v>
      </c>
    </row>
    <row r="16407" spans="1:4" x14ac:dyDescent="0.3">
      <c r="A16407" t="s">
        <v>17</v>
      </c>
      <c r="B16407" t="s">
        <v>15</v>
      </c>
      <c r="C16407" t="s">
        <v>12</v>
      </c>
      <c r="D16407" s="3">
        <v>125000</v>
      </c>
    </row>
    <row r="16408" spans="1:4" x14ac:dyDescent="0.3">
      <c r="A16408" t="s">
        <v>54</v>
      </c>
      <c r="B16408" t="s">
        <v>15</v>
      </c>
      <c r="C16408" t="s">
        <v>84</v>
      </c>
      <c r="D16408" s="3">
        <v>79200</v>
      </c>
    </row>
    <row r="16409" spans="1:4" x14ac:dyDescent="0.3">
      <c r="A16409" t="s">
        <v>17</v>
      </c>
      <c r="B16409" t="s">
        <v>15</v>
      </c>
      <c r="C16409" t="s">
        <v>12</v>
      </c>
      <c r="D16409" s="3">
        <v>61464</v>
      </c>
    </row>
    <row r="16410" spans="1:4" x14ac:dyDescent="0.3">
      <c r="A16410" t="s">
        <v>24</v>
      </c>
      <c r="B16410" t="s">
        <v>15</v>
      </c>
      <c r="C16410" t="s">
        <v>12</v>
      </c>
      <c r="D16410" s="3">
        <v>95000</v>
      </c>
    </row>
    <row r="16411" spans="1:4" x14ac:dyDescent="0.3">
      <c r="A16411" t="s">
        <v>54</v>
      </c>
      <c r="B16411" t="s">
        <v>15</v>
      </c>
      <c r="C16411" t="s">
        <v>12</v>
      </c>
      <c r="D16411" s="3">
        <v>115000</v>
      </c>
    </row>
    <row r="16412" spans="1:4" x14ac:dyDescent="0.3">
      <c r="A16412" t="s">
        <v>24</v>
      </c>
      <c r="B16412" t="s">
        <v>15</v>
      </c>
      <c r="C16412" t="s">
        <v>12</v>
      </c>
      <c r="D16412" s="3">
        <v>62000</v>
      </c>
    </row>
    <row r="16413" spans="1:4" x14ac:dyDescent="0.3">
      <c r="A16413" t="s">
        <v>17</v>
      </c>
      <c r="B16413" t="s">
        <v>15</v>
      </c>
      <c r="C16413" t="s">
        <v>177</v>
      </c>
      <c r="D16413" s="3">
        <v>111175</v>
      </c>
    </row>
    <row r="16414" spans="1:4" x14ac:dyDescent="0.3">
      <c r="A16414" t="s">
        <v>17</v>
      </c>
      <c r="B16414" t="s">
        <v>15</v>
      </c>
      <c r="C16414" t="s">
        <v>12</v>
      </c>
      <c r="D16414" s="3">
        <v>85765</v>
      </c>
    </row>
    <row r="16415" spans="1:4" x14ac:dyDescent="0.3">
      <c r="A16415" t="s">
        <v>41</v>
      </c>
      <c r="B16415" t="s">
        <v>15</v>
      </c>
      <c r="C16415" t="s">
        <v>12</v>
      </c>
      <c r="D16415" s="3">
        <v>90000</v>
      </c>
    </row>
    <row r="16416" spans="1:4" x14ac:dyDescent="0.3">
      <c r="A16416" t="s">
        <v>24</v>
      </c>
      <c r="B16416" t="s">
        <v>15</v>
      </c>
      <c r="C16416" t="s">
        <v>12</v>
      </c>
      <c r="D16416" s="3">
        <v>49750</v>
      </c>
    </row>
    <row r="16417" spans="1:4" x14ac:dyDescent="0.3">
      <c r="A16417" t="s">
        <v>17</v>
      </c>
      <c r="B16417" t="s">
        <v>15</v>
      </c>
      <c r="C16417" t="s">
        <v>12</v>
      </c>
      <c r="D16417" s="3">
        <v>65000</v>
      </c>
    </row>
    <row r="16418" spans="1:4" x14ac:dyDescent="0.3">
      <c r="A16418" t="s">
        <v>54</v>
      </c>
      <c r="B16418" t="s">
        <v>15</v>
      </c>
      <c r="C16418" t="s">
        <v>31</v>
      </c>
      <c r="D16418" s="3">
        <v>160000</v>
      </c>
    </row>
    <row r="16419" spans="1:4" x14ac:dyDescent="0.3">
      <c r="A16419" t="s">
        <v>63</v>
      </c>
      <c r="B16419" t="s">
        <v>15</v>
      </c>
      <c r="C16419" t="s">
        <v>12</v>
      </c>
      <c r="D16419" s="3">
        <v>130500</v>
      </c>
    </row>
    <row r="16420" spans="1:4" x14ac:dyDescent="0.3">
      <c r="A16420" t="s">
        <v>54</v>
      </c>
      <c r="B16420" t="s">
        <v>15</v>
      </c>
      <c r="C16420" t="s">
        <v>12</v>
      </c>
      <c r="D16420" s="3">
        <v>113250</v>
      </c>
    </row>
    <row r="16421" spans="1:4" x14ac:dyDescent="0.3">
      <c r="A16421" t="s">
        <v>29</v>
      </c>
      <c r="B16421" t="s">
        <v>15</v>
      </c>
      <c r="C16421" t="s">
        <v>12</v>
      </c>
      <c r="D16421" s="3">
        <v>101500</v>
      </c>
    </row>
    <row r="16422" spans="1:4" x14ac:dyDescent="0.3">
      <c r="A16422" t="s">
        <v>17</v>
      </c>
      <c r="B16422" t="s">
        <v>15</v>
      </c>
      <c r="C16422" t="s">
        <v>12</v>
      </c>
      <c r="D16422" s="3">
        <v>79060.5</v>
      </c>
    </row>
    <row r="16423" spans="1:4" x14ac:dyDescent="0.3">
      <c r="A16423" t="s">
        <v>24</v>
      </c>
      <c r="B16423" t="s">
        <v>15</v>
      </c>
      <c r="C16423" t="s">
        <v>12</v>
      </c>
      <c r="D16423" s="3">
        <v>132368</v>
      </c>
    </row>
    <row r="16424" spans="1:4" x14ac:dyDescent="0.3">
      <c r="A16424" t="s">
        <v>29</v>
      </c>
      <c r="B16424" t="s">
        <v>15</v>
      </c>
      <c r="C16424" t="s">
        <v>12</v>
      </c>
      <c r="D16424" s="3">
        <v>140000</v>
      </c>
    </row>
    <row r="16425" spans="1:4" x14ac:dyDescent="0.3">
      <c r="A16425" t="s">
        <v>24</v>
      </c>
      <c r="B16425" t="s">
        <v>15</v>
      </c>
      <c r="C16425" t="s">
        <v>31</v>
      </c>
      <c r="D16425" s="3">
        <v>120000</v>
      </c>
    </row>
    <row r="16426" spans="1:4" x14ac:dyDescent="0.3">
      <c r="A16426" t="s">
        <v>24</v>
      </c>
      <c r="B16426" t="s">
        <v>15</v>
      </c>
      <c r="C16426" t="s">
        <v>12</v>
      </c>
      <c r="D16426" s="3">
        <v>140000</v>
      </c>
    </row>
    <row r="16427" spans="1:4" x14ac:dyDescent="0.3">
      <c r="A16427" t="s">
        <v>17</v>
      </c>
      <c r="B16427" t="s">
        <v>15</v>
      </c>
      <c r="C16427" t="s">
        <v>95</v>
      </c>
      <c r="D16427" s="3">
        <v>45000</v>
      </c>
    </row>
    <row r="16428" spans="1:4" x14ac:dyDescent="0.3">
      <c r="A16428" t="s">
        <v>24</v>
      </c>
      <c r="B16428" t="s">
        <v>15</v>
      </c>
      <c r="C16428" t="s">
        <v>12</v>
      </c>
      <c r="D16428" s="3">
        <v>85000</v>
      </c>
    </row>
    <row r="16429" spans="1:4" x14ac:dyDescent="0.3">
      <c r="A16429" t="s">
        <v>41</v>
      </c>
      <c r="B16429" t="s">
        <v>15</v>
      </c>
      <c r="C16429" t="s">
        <v>31</v>
      </c>
      <c r="D16429" s="3">
        <v>152500</v>
      </c>
    </row>
    <row r="16430" spans="1:4" x14ac:dyDescent="0.3">
      <c r="A16430" t="s">
        <v>24</v>
      </c>
      <c r="B16430" t="s">
        <v>15</v>
      </c>
      <c r="C16430" t="s">
        <v>12</v>
      </c>
      <c r="D16430" s="3">
        <v>125000</v>
      </c>
    </row>
    <row r="16431" spans="1:4" x14ac:dyDescent="0.3">
      <c r="A16431" t="s">
        <v>54</v>
      </c>
      <c r="B16431" t="s">
        <v>15</v>
      </c>
      <c r="C16431" t="s">
        <v>79</v>
      </c>
      <c r="D16431" s="3">
        <v>147500</v>
      </c>
    </row>
    <row r="16432" spans="1:4" x14ac:dyDescent="0.3">
      <c r="A16432" t="s">
        <v>17</v>
      </c>
      <c r="B16432" t="s">
        <v>15</v>
      </c>
      <c r="C16432" t="s">
        <v>12</v>
      </c>
      <c r="D16432" s="3">
        <v>97500</v>
      </c>
    </row>
    <row r="16433" spans="1:4" x14ac:dyDescent="0.3">
      <c r="A16433" t="s">
        <v>24</v>
      </c>
      <c r="B16433" t="s">
        <v>15</v>
      </c>
      <c r="C16433" t="s">
        <v>12</v>
      </c>
      <c r="D16433" s="3">
        <v>100000</v>
      </c>
    </row>
    <row r="16434" spans="1:4" x14ac:dyDescent="0.3">
      <c r="A16434" t="s">
        <v>29</v>
      </c>
      <c r="B16434" t="s">
        <v>15</v>
      </c>
      <c r="C16434" t="s">
        <v>12</v>
      </c>
      <c r="D16434" s="3">
        <v>115000</v>
      </c>
    </row>
    <row r="16435" spans="1:4" x14ac:dyDescent="0.3">
      <c r="A16435" t="s">
        <v>24</v>
      </c>
      <c r="B16435" t="s">
        <v>15</v>
      </c>
      <c r="C16435" t="s">
        <v>12</v>
      </c>
      <c r="D16435" s="3">
        <v>105000</v>
      </c>
    </row>
    <row r="16436" spans="1:4" x14ac:dyDescent="0.3">
      <c r="A16436" t="s">
        <v>24</v>
      </c>
      <c r="B16436" t="s">
        <v>15</v>
      </c>
      <c r="C16436" t="s">
        <v>12</v>
      </c>
      <c r="D16436" s="3">
        <v>150000</v>
      </c>
    </row>
    <row r="16437" spans="1:4" x14ac:dyDescent="0.3">
      <c r="A16437" t="s">
        <v>24</v>
      </c>
      <c r="B16437" t="s">
        <v>15</v>
      </c>
      <c r="C16437" t="s">
        <v>31</v>
      </c>
      <c r="D16437" s="3">
        <v>95553.375</v>
      </c>
    </row>
    <row r="16438" spans="1:4" x14ac:dyDescent="0.3">
      <c r="A16438" t="s">
        <v>17</v>
      </c>
      <c r="B16438" t="s">
        <v>15</v>
      </c>
      <c r="C16438" t="s">
        <v>12</v>
      </c>
      <c r="D16438" s="3">
        <v>70000</v>
      </c>
    </row>
    <row r="16439" spans="1:4" x14ac:dyDescent="0.3">
      <c r="A16439" t="s">
        <v>17</v>
      </c>
      <c r="B16439" t="s">
        <v>15</v>
      </c>
      <c r="C16439" t="s">
        <v>12</v>
      </c>
      <c r="D16439" s="3">
        <v>77500</v>
      </c>
    </row>
    <row r="16440" spans="1:4" x14ac:dyDescent="0.3">
      <c r="A16440" t="s">
        <v>17</v>
      </c>
      <c r="B16440" t="s">
        <v>15</v>
      </c>
      <c r="C16440" t="s">
        <v>12</v>
      </c>
      <c r="D16440" s="3">
        <v>77500</v>
      </c>
    </row>
    <row r="16441" spans="1:4" x14ac:dyDescent="0.3">
      <c r="A16441" t="s">
        <v>41</v>
      </c>
      <c r="B16441" t="s">
        <v>15</v>
      </c>
      <c r="C16441" t="s">
        <v>12</v>
      </c>
      <c r="D16441" s="3">
        <v>157500</v>
      </c>
    </row>
    <row r="16442" spans="1:4" x14ac:dyDescent="0.3">
      <c r="A16442" t="s">
        <v>29</v>
      </c>
      <c r="B16442" t="s">
        <v>15</v>
      </c>
      <c r="C16442" t="s">
        <v>12</v>
      </c>
      <c r="D16442" s="3">
        <v>135500</v>
      </c>
    </row>
    <row r="16443" spans="1:4" x14ac:dyDescent="0.3">
      <c r="A16443" t="s">
        <v>24</v>
      </c>
      <c r="B16443" t="s">
        <v>15</v>
      </c>
      <c r="C16443" t="s">
        <v>12</v>
      </c>
      <c r="D16443" s="3">
        <v>135000</v>
      </c>
    </row>
    <row r="16444" spans="1:4" x14ac:dyDescent="0.3">
      <c r="A16444" t="s">
        <v>17</v>
      </c>
      <c r="B16444" t="s">
        <v>15</v>
      </c>
      <c r="C16444" t="s">
        <v>12</v>
      </c>
      <c r="D16444" s="3">
        <v>137610</v>
      </c>
    </row>
    <row r="16445" spans="1:4" x14ac:dyDescent="0.3">
      <c r="A16445" t="s">
        <v>24</v>
      </c>
      <c r="B16445" t="s">
        <v>15</v>
      </c>
      <c r="C16445" t="s">
        <v>12</v>
      </c>
      <c r="D16445" s="3">
        <v>165500</v>
      </c>
    </row>
    <row r="16446" spans="1:4" x14ac:dyDescent="0.3">
      <c r="A16446" t="s">
        <v>24</v>
      </c>
      <c r="B16446" t="s">
        <v>15</v>
      </c>
      <c r="C16446" t="s">
        <v>12</v>
      </c>
      <c r="D16446" s="3">
        <v>100000</v>
      </c>
    </row>
    <row r="16447" spans="1:4" x14ac:dyDescent="0.3">
      <c r="A16447" t="s">
        <v>24</v>
      </c>
      <c r="B16447" t="s">
        <v>15</v>
      </c>
      <c r="C16447" t="s">
        <v>31</v>
      </c>
      <c r="D16447" s="3">
        <v>171430</v>
      </c>
    </row>
    <row r="16448" spans="1:4" x14ac:dyDescent="0.3">
      <c r="A16448" t="s">
        <v>24</v>
      </c>
      <c r="B16448" t="s">
        <v>15</v>
      </c>
      <c r="C16448" t="s">
        <v>12</v>
      </c>
      <c r="D16448" s="3">
        <v>300000</v>
      </c>
    </row>
    <row r="16449" spans="1:4" x14ac:dyDescent="0.3">
      <c r="A16449" t="s">
        <v>24</v>
      </c>
      <c r="B16449" t="s">
        <v>15</v>
      </c>
      <c r="C16449" t="s">
        <v>12</v>
      </c>
      <c r="D16449" s="3">
        <v>91000</v>
      </c>
    </row>
    <row r="16450" spans="1:4" x14ac:dyDescent="0.3">
      <c r="A16450" t="s">
        <v>54</v>
      </c>
      <c r="B16450" t="s">
        <v>15</v>
      </c>
      <c r="C16450" t="s">
        <v>99</v>
      </c>
      <c r="D16450" s="3">
        <v>100000</v>
      </c>
    </row>
    <row r="16451" spans="1:4" x14ac:dyDescent="0.3">
      <c r="A16451" t="s">
        <v>24</v>
      </c>
      <c r="B16451" t="s">
        <v>15</v>
      </c>
      <c r="C16451" t="s">
        <v>12</v>
      </c>
      <c r="D16451" s="3">
        <v>126650</v>
      </c>
    </row>
    <row r="16452" spans="1:4" x14ac:dyDescent="0.3">
      <c r="A16452" t="s">
        <v>24</v>
      </c>
      <c r="B16452" t="s">
        <v>15</v>
      </c>
      <c r="C16452" t="s">
        <v>31</v>
      </c>
      <c r="D16452" s="3">
        <v>105000</v>
      </c>
    </row>
    <row r="16453" spans="1:4" x14ac:dyDescent="0.3">
      <c r="A16453" t="s">
        <v>97</v>
      </c>
      <c r="B16453" t="s">
        <v>15</v>
      </c>
      <c r="C16453" t="s">
        <v>131</v>
      </c>
      <c r="D16453" s="3">
        <v>56700</v>
      </c>
    </row>
    <row r="16454" spans="1:4" x14ac:dyDescent="0.3">
      <c r="A16454" t="s">
        <v>24</v>
      </c>
      <c r="B16454" t="s">
        <v>15</v>
      </c>
      <c r="C16454" t="s">
        <v>12</v>
      </c>
      <c r="D16454" s="3">
        <v>190000</v>
      </c>
    </row>
    <row r="16455" spans="1:4" x14ac:dyDescent="0.3">
      <c r="A16455" t="s">
        <v>78</v>
      </c>
      <c r="B16455" t="s">
        <v>15</v>
      </c>
      <c r="C16455" t="s">
        <v>99</v>
      </c>
      <c r="D16455" s="3">
        <v>141000</v>
      </c>
    </row>
    <row r="16456" spans="1:4" x14ac:dyDescent="0.3">
      <c r="A16456" t="s">
        <v>17</v>
      </c>
      <c r="B16456" t="s">
        <v>15</v>
      </c>
      <c r="C16456" t="s">
        <v>12</v>
      </c>
      <c r="D16456" s="3">
        <v>80500</v>
      </c>
    </row>
    <row r="16457" spans="1:4" x14ac:dyDescent="0.3">
      <c r="A16457" t="s">
        <v>17</v>
      </c>
      <c r="B16457" t="s">
        <v>15</v>
      </c>
      <c r="C16457" t="s">
        <v>104</v>
      </c>
      <c r="D16457" s="3">
        <v>100500</v>
      </c>
    </row>
    <row r="16458" spans="1:4" x14ac:dyDescent="0.3">
      <c r="A16458" t="s">
        <v>41</v>
      </c>
      <c r="B16458" t="s">
        <v>15</v>
      </c>
      <c r="C16458" t="s">
        <v>12</v>
      </c>
      <c r="D16458" s="3">
        <v>150000</v>
      </c>
    </row>
    <row r="16459" spans="1:4" x14ac:dyDescent="0.3">
      <c r="A16459" t="s">
        <v>17</v>
      </c>
      <c r="B16459" t="s">
        <v>15</v>
      </c>
      <c r="C16459" t="s">
        <v>12</v>
      </c>
      <c r="D16459" s="3">
        <v>95200</v>
      </c>
    </row>
    <row r="16460" spans="1:4" x14ac:dyDescent="0.3">
      <c r="A16460" t="s">
        <v>17</v>
      </c>
      <c r="B16460" t="s">
        <v>15</v>
      </c>
      <c r="C16460" t="s">
        <v>12</v>
      </c>
      <c r="D16460" s="3">
        <v>84150</v>
      </c>
    </row>
    <row r="16461" spans="1:4" x14ac:dyDescent="0.3">
      <c r="A16461" t="s">
        <v>17</v>
      </c>
      <c r="B16461" t="s">
        <v>15</v>
      </c>
      <c r="C16461" t="s">
        <v>12</v>
      </c>
      <c r="D16461" s="3">
        <v>80000</v>
      </c>
    </row>
    <row r="16462" spans="1:4" x14ac:dyDescent="0.3">
      <c r="A16462" t="s">
        <v>17</v>
      </c>
      <c r="B16462" t="s">
        <v>15</v>
      </c>
      <c r="C16462" t="s">
        <v>12</v>
      </c>
      <c r="D16462" s="3">
        <v>111175</v>
      </c>
    </row>
    <row r="16463" spans="1:4" x14ac:dyDescent="0.3">
      <c r="A16463" t="s">
        <v>17</v>
      </c>
      <c r="B16463" t="s">
        <v>15</v>
      </c>
      <c r="C16463" t="s">
        <v>60</v>
      </c>
      <c r="D16463" s="3">
        <v>155000</v>
      </c>
    </row>
    <row r="16464" spans="1:4" x14ac:dyDescent="0.3">
      <c r="A16464" t="s">
        <v>10</v>
      </c>
      <c r="B16464" t="s">
        <v>15</v>
      </c>
      <c r="C16464" t="s">
        <v>155</v>
      </c>
      <c r="D16464" s="3">
        <v>246500</v>
      </c>
    </row>
    <row r="16465" spans="1:4" x14ac:dyDescent="0.3">
      <c r="A16465" t="s">
        <v>80</v>
      </c>
      <c r="B16465" t="s">
        <v>15</v>
      </c>
      <c r="C16465" t="s">
        <v>84</v>
      </c>
      <c r="D16465" s="3">
        <v>79200</v>
      </c>
    </row>
    <row r="16466" spans="1:4" x14ac:dyDescent="0.3">
      <c r="A16466" t="s">
        <v>17</v>
      </c>
      <c r="B16466" t="s">
        <v>15</v>
      </c>
      <c r="C16466" t="s">
        <v>12</v>
      </c>
      <c r="D16466" s="3">
        <v>82000</v>
      </c>
    </row>
    <row r="16467" spans="1:4" x14ac:dyDescent="0.3">
      <c r="A16467" t="s">
        <v>17</v>
      </c>
      <c r="B16467" t="s">
        <v>15</v>
      </c>
      <c r="C16467" t="s">
        <v>131</v>
      </c>
      <c r="D16467" s="3">
        <v>57500</v>
      </c>
    </row>
    <row r="16468" spans="1:4" x14ac:dyDescent="0.3">
      <c r="A16468" t="s">
        <v>24</v>
      </c>
      <c r="B16468" t="s">
        <v>15</v>
      </c>
      <c r="C16468" t="s">
        <v>12</v>
      </c>
      <c r="D16468" s="3">
        <v>140998</v>
      </c>
    </row>
    <row r="16469" spans="1:4" x14ac:dyDescent="0.3">
      <c r="A16469" t="s">
        <v>24</v>
      </c>
      <c r="B16469" t="s">
        <v>22</v>
      </c>
      <c r="C16469" t="s">
        <v>12</v>
      </c>
      <c r="D16469" s="3">
        <v>157500</v>
      </c>
    </row>
    <row r="16470" spans="1:4" x14ac:dyDescent="0.3">
      <c r="A16470" t="s">
        <v>54</v>
      </c>
      <c r="B16470" t="s">
        <v>15</v>
      </c>
      <c r="C16470" t="s">
        <v>31</v>
      </c>
      <c r="D16470" s="3">
        <v>120000</v>
      </c>
    </row>
    <row r="16471" spans="1:4" x14ac:dyDescent="0.3">
      <c r="A16471" t="s">
        <v>54</v>
      </c>
      <c r="B16471" t="s">
        <v>15</v>
      </c>
      <c r="C16471" t="s">
        <v>12</v>
      </c>
      <c r="D16471" s="3">
        <v>250000</v>
      </c>
    </row>
    <row r="16472" spans="1:4" x14ac:dyDescent="0.3">
      <c r="A16472" t="s">
        <v>41</v>
      </c>
      <c r="B16472" t="s">
        <v>15</v>
      </c>
      <c r="C16472" t="s">
        <v>121</v>
      </c>
      <c r="D16472" s="3">
        <v>72000</v>
      </c>
    </row>
    <row r="16473" spans="1:4" x14ac:dyDescent="0.3">
      <c r="A16473" t="s">
        <v>63</v>
      </c>
      <c r="B16473" t="s">
        <v>15</v>
      </c>
      <c r="C16473" t="s">
        <v>12</v>
      </c>
      <c r="D16473" s="3">
        <v>72500</v>
      </c>
    </row>
    <row r="16474" spans="1:4" x14ac:dyDescent="0.3">
      <c r="A16474" t="s">
        <v>17</v>
      </c>
      <c r="B16474" t="s">
        <v>15</v>
      </c>
      <c r="C16474" t="s">
        <v>60</v>
      </c>
      <c r="D16474" s="3">
        <v>147500</v>
      </c>
    </row>
    <row r="16475" spans="1:4" x14ac:dyDescent="0.3">
      <c r="A16475" t="s">
        <v>29</v>
      </c>
      <c r="B16475" t="s">
        <v>15</v>
      </c>
      <c r="C16475" t="s">
        <v>12</v>
      </c>
      <c r="D16475" s="3">
        <v>90000</v>
      </c>
    </row>
    <row r="16476" spans="1:4" x14ac:dyDescent="0.3">
      <c r="A16476" t="s">
        <v>24</v>
      </c>
      <c r="B16476" t="s">
        <v>15</v>
      </c>
      <c r="C16476" t="s">
        <v>12</v>
      </c>
      <c r="D16476" s="3">
        <v>90000</v>
      </c>
    </row>
    <row r="16477" spans="1:4" x14ac:dyDescent="0.3">
      <c r="A16477" t="s">
        <v>41</v>
      </c>
      <c r="B16477" t="s">
        <v>15</v>
      </c>
      <c r="C16477" t="s">
        <v>12</v>
      </c>
      <c r="D16477" s="3">
        <v>189000</v>
      </c>
    </row>
    <row r="16478" spans="1:4" x14ac:dyDescent="0.3">
      <c r="A16478" t="s">
        <v>17</v>
      </c>
      <c r="B16478" t="s">
        <v>15</v>
      </c>
      <c r="C16478" t="s">
        <v>12</v>
      </c>
      <c r="D16478" s="3">
        <v>62500</v>
      </c>
    </row>
    <row r="16479" spans="1:4" x14ac:dyDescent="0.3">
      <c r="A16479" t="s">
        <v>10</v>
      </c>
      <c r="B16479" t="s">
        <v>15</v>
      </c>
      <c r="C16479" t="s">
        <v>12</v>
      </c>
      <c r="D16479" s="3">
        <v>180000</v>
      </c>
    </row>
    <row r="16480" spans="1:4" x14ac:dyDescent="0.3">
      <c r="A16480" t="s">
        <v>24</v>
      </c>
      <c r="B16480" t="s">
        <v>15</v>
      </c>
      <c r="C16480" t="s">
        <v>12</v>
      </c>
      <c r="D16480" s="3">
        <v>119500</v>
      </c>
    </row>
    <row r="16481" spans="1:4" x14ac:dyDescent="0.3">
      <c r="A16481" t="s">
        <v>17</v>
      </c>
      <c r="B16481" t="s">
        <v>15</v>
      </c>
      <c r="C16481" t="s">
        <v>31</v>
      </c>
      <c r="D16481" s="3">
        <v>46238.3984375</v>
      </c>
    </row>
    <row r="16482" spans="1:4" x14ac:dyDescent="0.3">
      <c r="A16482" t="s">
        <v>63</v>
      </c>
      <c r="B16482" t="s">
        <v>15</v>
      </c>
      <c r="C16482" t="s">
        <v>12</v>
      </c>
      <c r="D16482" s="3">
        <v>148000</v>
      </c>
    </row>
    <row r="16483" spans="1:4" x14ac:dyDescent="0.3">
      <c r="A16483" t="s">
        <v>24</v>
      </c>
      <c r="B16483" t="s">
        <v>15</v>
      </c>
      <c r="C16483" t="s">
        <v>56</v>
      </c>
      <c r="D16483" s="3">
        <v>166419.5</v>
      </c>
    </row>
    <row r="16484" spans="1:4" x14ac:dyDescent="0.3">
      <c r="A16484" t="s">
        <v>17</v>
      </c>
      <c r="B16484" t="s">
        <v>15</v>
      </c>
      <c r="C16484" t="s">
        <v>12</v>
      </c>
      <c r="D16484" s="3">
        <v>95000</v>
      </c>
    </row>
    <row r="16485" spans="1:4" x14ac:dyDescent="0.3">
      <c r="A16485" t="s">
        <v>78</v>
      </c>
      <c r="B16485" t="s">
        <v>15</v>
      </c>
      <c r="C16485" t="s">
        <v>60</v>
      </c>
      <c r="D16485" s="3">
        <v>89100</v>
      </c>
    </row>
    <row r="16486" spans="1:4" x14ac:dyDescent="0.3">
      <c r="A16486" t="s">
        <v>17</v>
      </c>
      <c r="B16486" t="s">
        <v>15</v>
      </c>
      <c r="C16486" t="s">
        <v>12</v>
      </c>
      <c r="D16486" s="3">
        <v>115000</v>
      </c>
    </row>
    <row r="16487" spans="1:4" x14ac:dyDescent="0.3">
      <c r="A16487" t="s">
        <v>24</v>
      </c>
      <c r="B16487" t="s">
        <v>15</v>
      </c>
      <c r="C16487" t="s">
        <v>56</v>
      </c>
      <c r="D16487" s="3">
        <v>157500</v>
      </c>
    </row>
    <row r="16488" spans="1:4" x14ac:dyDescent="0.3">
      <c r="A16488" t="s">
        <v>24</v>
      </c>
      <c r="B16488" t="s">
        <v>15</v>
      </c>
      <c r="C16488" t="s">
        <v>12</v>
      </c>
      <c r="D16488" s="3">
        <v>225000.03125</v>
      </c>
    </row>
    <row r="16489" spans="1:4" x14ac:dyDescent="0.3">
      <c r="A16489" t="s">
        <v>54</v>
      </c>
      <c r="B16489" t="s">
        <v>15</v>
      </c>
      <c r="C16489" t="s">
        <v>108</v>
      </c>
      <c r="D16489" s="3">
        <v>54500</v>
      </c>
    </row>
    <row r="16490" spans="1:4" x14ac:dyDescent="0.3">
      <c r="A16490" t="s">
        <v>63</v>
      </c>
      <c r="B16490" t="s">
        <v>15</v>
      </c>
      <c r="C16490" t="s">
        <v>108</v>
      </c>
      <c r="D16490" s="3">
        <v>80850</v>
      </c>
    </row>
    <row r="16491" spans="1:4" x14ac:dyDescent="0.3">
      <c r="A16491" t="s">
        <v>17</v>
      </c>
      <c r="B16491" t="s">
        <v>15</v>
      </c>
      <c r="C16491" t="s">
        <v>12</v>
      </c>
      <c r="D16491" s="3">
        <v>77500</v>
      </c>
    </row>
    <row r="16492" spans="1:4" x14ac:dyDescent="0.3">
      <c r="A16492" t="s">
        <v>24</v>
      </c>
      <c r="B16492" t="s">
        <v>15</v>
      </c>
      <c r="C16492" t="s">
        <v>12</v>
      </c>
      <c r="D16492" s="3">
        <v>180000</v>
      </c>
    </row>
    <row r="16493" spans="1:4" x14ac:dyDescent="0.3">
      <c r="A16493" t="s">
        <v>24</v>
      </c>
      <c r="B16493" t="s">
        <v>15</v>
      </c>
      <c r="C16493" t="s">
        <v>12</v>
      </c>
      <c r="D16493" s="3">
        <v>90000</v>
      </c>
    </row>
    <row r="16494" spans="1:4" x14ac:dyDescent="0.3">
      <c r="A16494" t="s">
        <v>54</v>
      </c>
      <c r="B16494" t="s">
        <v>15</v>
      </c>
      <c r="C16494" t="s">
        <v>12</v>
      </c>
      <c r="D16494" s="3">
        <v>55000</v>
      </c>
    </row>
    <row r="16495" spans="1:4" x14ac:dyDescent="0.3">
      <c r="A16495" t="s">
        <v>24</v>
      </c>
      <c r="B16495" t="s">
        <v>15</v>
      </c>
      <c r="C16495" t="s">
        <v>12</v>
      </c>
      <c r="D16495" s="3">
        <v>90000</v>
      </c>
    </row>
    <row r="16496" spans="1:4" x14ac:dyDescent="0.3">
      <c r="A16496" t="s">
        <v>54</v>
      </c>
      <c r="B16496" t="s">
        <v>15</v>
      </c>
      <c r="C16496" t="s">
        <v>123</v>
      </c>
      <c r="D16496" s="3">
        <v>147500</v>
      </c>
    </row>
    <row r="16497" spans="1:4" x14ac:dyDescent="0.3">
      <c r="A16497" t="s">
        <v>17</v>
      </c>
      <c r="B16497" t="s">
        <v>15</v>
      </c>
      <c r="C16497" t="s">
        <v>12</v>
      </c>
      <c r="D16497" s="3">
        <v>85000</v>
      </c>
    </row>
    <row r="16498" spans="1:4" x14ac:dyDescent="0.3">
      <c r="A16498" t="s">
        <v>80</v>
      </c>
      <c r="B16498" t="s">
        <v>15</v>
      </c>
      <c r="C16498" t="s">
        <v>178</v>
      </c>
      <c r="D16498" s="3">
        <v>100000</v>
      </c>
    </row>
    <row r="16499" spans="1:4" x14ac:dyDescent="0.3">
      <c r="A16499" t="s">
        <v>54</v>
      </c>
      <c r="B16499" t="s">
        <v>15</v>
      </c>
      <c r="C16499" t="s">
        <v>12</v>
      </c>
      <c r="D16499" s="3">
        <v>135000</v>
      </c>
    </row>
    <row r="16500" spans="1:4" x14ac:dyDescent="0.3">
      <c r="A16500" t="s">
        <v>54</v>
      </c>
      <c r="B16500" t="s">
        <v>15</v>
      </c>
      <c r="C16500" t="s">
        <v>56</v>
      </c>
      <c r="D16500" s="3">
        <v>140000</v>
      </c>
    </row>
    <row r="16501" spans="1:4" x14ac:dyDescent="0.3">
      <c r="A16501" t="s">
        <v>80</v>
      </c>
      <c r="B16501" t="s">
        <v>15</v>
      </c>
      <c r="C16501" t="s">
        <v>85</v>
      </c>
      <c r="D16501" s="3">
        <v>55000</v>
      </c>
    </row>
    <row r="16502" spans="1:4" x14ac:dyDescent="0.3">
      <c r="A16502" t="s">
        <v>17</v>
      </c>
      <c r="B16502" t="s">
        <v>15</v>
      </c>
      <c r="C16502" t="s">
        <v>12</v>
      </c>
      <c r="D16502" s="3">
        <v>125000</v>
      </c>
    </row>
    <row r="16503" spans="1:4" x14ac:dyDescent="0.3">
      <c r="A16503" t="s">
        <v>29</v>
      </c>
      <c r="B16503" t="s">
        <v>15</v>
      </c>
      <c r="C16503" t="s">
        <v>12</v>
      </c>
      <c r="D16503" s="3">
        <v>105000</v>
      </c>
    </row>
    <row r="16504" spans="1:4" x14ac:dyDescent="0.3">
      <c r="A16504" t="s">
        <v>17</v>
      </c>
      <c r="B16504" t="s">
        <v>15</v>
      </c>
      <c r="C16504" t="s">
        <v>109</v>
      </c>
      <c r="D16504" s="3">
        <v>89100</v>
      </c>
    </row>
    <row r="16505" spans="1:4" x14ac:dyDescent="0.3">
      <c r="A16505" t="s">
        <v>10</v>
      </c>
      <c r="B16505" t="s">
        <v>15</v>
      </c>
      <c r="C16505" t="s">
        <v>84</v>
      </c>
      <c r="D16505" s="3">
        <v>147500</v>
      </c>
    </row>
    <row r="16506" spans="1:4" x14ac:dyDescent="0.3">
      <c r="A16506" t="s">
        <v>24</v>
      </c>
      <c r="B16506" t="s">
        <v>15</v>
      </c>
      <c r="C16506" t="s">
        <v>12</v>
      </c>
      <c r="D16506" s="3">
        <v>105000</v>
      </c>
    </row>
    <row r="16507" spans="1:4" x14ac:dyDescent="0.3">
      <c r="A16507" t="s">
        <v>17</v>
      </c>
      <c r="B16507" t="s">
        <v>15</v>
      </c>
      <c r="C16507" t="s">
        <v>12</v>
      </c>
      <c r="D16507" s="3">
        <v>77685.5</v>
      </c>
    </row>
    <row r="16508" spans="1:4" x14ac:dyDescent="0.3">
      <c r="A16508" t="s">
        <v>24</v>
      </c>
      <c r="B16508" t="s">
        <v>15</v>
      </c>
      <c r="C16508" t="s">
        <v>84</v>
      </c>
      <c r="D16508" s="3">
        <v>87705</v>
      </c>
    </row>
    <row r="16509" spans="1:4" x14ac:dyDescent="0.3">
      <c r="A16509" t="s">
        <v>78</v>
      </c>
      <c r="B16509" t="s">
        <v>15</v>
      </c>
      <c r="C16509" t="s">
        <v>86</v>
      </c>
      <c r="D16509" s="3">
        <v>166000</v>
      </c>
    </row>
    <row r="16510" spans="1:4" x14ac:dyDescent="0.3">
      <c r="A16510" t="s">
        <v>24</v>
      </c>
      <c r="B16510" t="s">
        <v>15</v>
      </c>
      <c r="C16510" t="s">
        <v>12</v>
      </c>
      <c r="D16510" s="3">
        <v>175000</v>
      </c>
    </row>
    <row r="16511" spans="1:4" x14ac:dyDescent="0.3">
      <c r="A16511" t="s">
        <v>24</v>
      </c>
      <c r="B16511" t="s">
        <v>15</v>
      </c>
      <c r="C16511" t="s">
        <v>12</v>
      </c>
      <c r="D16511" s="3">
        <v>135519</v>
      </c>
    </row>
    <row r="16512" spans="1:4" x14ac:dyDescent="0.3">
      <c r="A16512" t="s">
        <v>78</v>
      </c>
      <c r="B16512" t="s">
        <v>15</v>
      </c>
      <c r="C16512" t="s">
        <v>84</v>
      </c>
      <c r="D16512" s="3">
        <v>72000</v>
      </c>
    </row>
    <row r="16513" spans="1:4" x14ac:dyDescent="0.3">
      <c r="A16513" t="s">
        <v>17</v>
      </c>
      <c r="B16513" t="s">
        <v>15</v>
      </c>
      <c r="C16513" t="s">
        <v>12</v>
      </c>
      <c r="D16513" s="3">
        <v>50000</v>
      </c>
    </row>
    <row r="16514" spans="1:4" x14ac:dyDescent="0.3">
      <c r="A16514" t="s">
        <v>41</v>
      </c>
      <c r="B16514" t="s">
        <v>15</v>
      </c>
      <c r="C16514" t="s">
        <v>56</v>
      </c>
      <c r="D16514" s="3">
        <v>157500</v>
      </c>
    </row>
    <row r="16515" spans="1:4" x14ac:dyDescent="0.3">
      <c r="A16515" t="s">
        <v>10</v>
      </c>
      <c r="B16515" t="s">
        <v>15</v>
      </c>
      <c r="C16515" t="s">
        <v>12</v>
      </c>
      <c r="D16515" s="3">
        <v>143000</v>
      </c>
    </row>
    <row r="16516" spans="1:4" x14ac:dyDescent="0.3">
      <c r="A16516" t="s">
        <v>24</v>
      </c>
      <c r="B16516" t="s">
        <v>15</v>
      </c>
      <c r="C16516" t="s">
        <v>12</v>
      </c>
      <c r="D16516" s="3">
        <v>120000.5</v>
      </c>
    </row>
    <row r="16517" spans="1:4" x14ac:dyDescent="0.3">
      <c r="A16517" t="s">
        <v>54</v>
      </c>
      <c r="B16517" t="s">
        <v>15</v>
      </c>
      <c r="C16517" t="s">
        <v>84</v>
      </c>
      <c r="D16517" s="3">
        <v>43200</v>
      </c>
    </row>
    <row r="16518" spans="1:4" x14ac:dyDescent="0.3">
      <c r="A16518" t="s">
        <v>17</v>
      </c>
      <c r="B16518" t="s">
        <v>15</v>
      </c>
      <c r="C16518" t="s">
        <v>12</v>
      </c>
      <c r="D16518" s="3">
        <v>122000</v>
      </c>
    </row>
    <row r="16519" spans="1:4" x14ac:dyDescent="0.3">
      <c r="A16519" t="s">
        <v>10</v>
      </c>
      <c r="B16519" t="s">
        <v>15</v>
      </c>
      <c r="C16519" t="s">
        <v>56</v>
      </c>
      <c r="D16519" s="3">
        <v>147500</v>
      </c>
    </row>
    <row r="16520" spans="1:4" x14ac:dyDescent="0.3">
      <c r="A16520" t="s">
        <v>24</v>
      </c>
      <c r="B16520" t="s">
        <v>15</v>
      </c>
      <c r="C16520" t="s">
        <v>31</v>
      </c>
      <c r="D16520" s="3">
        <v>65000</v>
      </c>
    </row>
    <row r="16521" spans="1:4" x14ac:dyDescent="0.3">
      <c r="A16521" t="s">
        <v>24</v>
      </c>
      <c r="B16521" t="s">
        <v>15</v>
      </c>
      <c r="C16521" t="s">
        <v>12</v>
      </c>
      <c r="D16521" s="3">
        <v>150000</v>
      </c>
    </row>
    <row r="16522" spans="1:4" x14ac:dyDescent="0.3">
      <c r="A16522" t="s">
        <v>29</v>
      </c>
      <c r="B16522" t="s">
        <v>15</v>
      </c>
      <c r="C16522" t="s">
        <v>12</v>
      </c>
      <c r="D16522" s="3">
        <v>115000</v>
      </c>
    </row>
    <row r="16523" spans="1:4" x14ac:dyDescent="0.3">
      <c r="A16523" t="s">
        <v>17</v>
      </c>
      <c r="B16523" t="s">
        <v>15</v>
      </c>
      <c r="C16523" t="s">
        <v>12</v>
      </c>
      <c r="D16523" s="3">
        <v>100000</v>
      </c>
    </row>
    <row r="16524" spans="1:4" x14ac:dyDescent="0.3">
      <c r="A16524" t="s">
        <v>24</v>
      </c>
      <c r="B16524" t="s">
        <v>15</v>
      </c>
      <c r="C16524" t="s">
        <v>12</v>
      </c>
      <c r="D16524" s="3">
        <v>175000</v>
      </c>
    </row>
    <row r="16525" spans="1:4" x14ac:dyDescent="0.3">
      <c r="A16525" t="s">
        <v>17</v>
      </c>
      <c r="B16525" t="s">
        <v>15</v>
      </c>
      <c r="C16525" t="s">
        <v>31</v>
      </c>
      <c r="D16525" s="3">
        <v>110000</v>
      </c>
    </row>
    <row r="16526" spans="1:4" x14ac:dyDescent="0.3">
      <c r="A16526" t="s">
        <v>54</v>
      </c>
      <c r="B16526" t="s">
        <v>15</v>
      </c>
      <c r="C16526" t="s">
        <v>164</v>
      </c>
      <c r="D16526" s="3">
        <v>96773</v>
      </c>
    </row>
    <row r="16527" spans="1:4" x14ac:dyDescent="0.3">
      <c r="A16527" t="s">
        <v>24</v>
      </c>
      <c r="B16527" t="s">
        <v>15</v>
      </c>
      <c r="C16527" t="s">
        <v>12</v>
      </c>
      <c r="D16527" s="3">
        <v>65000</v>
      </c>
    </row>
    <row r="16528" spans="1:4" x14ac:dyDescent="0.3">
      <c r="A16528" t="s">
        <v>24</v>
      </c>
      <c r="B16528" t="s">
        <v>15</v>
      </c>
      <c r="C16528" t="s">
        <v>12</v>
      </c>
      <c r="D16528" s="3">
        <v>70000</v>
      </c>
    </row>
    <row r="16529" spans="1:4" x14ac:dyDescent="0.3">
      <c r="A16529" t="s">
        <v>29</v>
      </c>
      <c r="B16529" t="s">
        <v>15</v>
      </c>
      <c r="C16529" t="s">
        <v>12</v>
      </c>
      <c r="D16529" s="3">
        <v>85000</v>
      </c>
    </row>
    <row r="16530" spans="1:4" x14ac:dyDescent="0.3">
      <c r="A16530" t="s">
        <v>24</v>
      </c>
      <c r="B16530" t="s">
        <v>15</v>
      </c>
      <c r="C16530" t="s">
        <v>56</v>
      </c>
      <c r="D16530" s="3">
        <v>171121</v>
      </c>
    </row>
    <row r="16531" spans="1:4" x14ac:dyDescent="0.3">
      <c r="A16531" t="s">
        <v>54</v>
      </c>
      <c r="B16531" t="s">
        <v>15</v>
      </c>
      <c r="C16531" t="s">
        <v>31</v>
      </c>
      <c r="D16531" s="3">
        <v>108000</v>
      </c>
    </row>
    <row r="16532" spans="1:4" x14ac:dyDescent="0.3">
      <c r="A16532" t="s">
        <v>17</v>
      </c>
      <c r="B16532" t="s">
        <v>15</v>
      </c>
      <c r="C16532" t="s">
        <v>12</v>
      </c>
      <c r="D16532" s="3">
        <v>62220.5</v>
      </c>
    </row>
    <row r="16533" spans="1:4" x14ac:dyDescent="0.3">
      <c r="A16533" t="s">
        <v>24</v>
      </c>
      <c r="B16533" t="s">
        <v>15</v>
      </c>
      <c r="C16533" t="s">
        <v>12</v>
      </c>
      <c r="D16533" s="3">
        <v>160000</v>
      </c>
    </row>
    <row r="16534" spans="1:4" x14ac:dyDescent="0.3">
      <c r="A16534" t="s">
        <v>17</v>
      </c>
      <c r="B16534" t="s">
        <v>15</v>
      </c>
      <c r="C16534" t="s">
        <v>12</v>
      </c>
      <c r="D16534" s="3">
        <v>90000</v>
      </c>
    </row>
    <row r="16535" spans="1:4" x14ac:dyDescent="0.3">
      <c r="A16535" t="s">
        <v>17</v>
      </c>
      <c r="B16535" t="s">
        <v>15</v>
      </c>
      <c r="C16535" t="s">
        <v>12</v>
      </c>
      <c r="D16535" s="3">
        <v>67500</v>
      </c>
    </row>
    <row r="16536" spans="1:4" x14ac:dyDescent="0.3">
      <c r="A16536" t="s">
        <v>63</v>
      </c>
      <c r="B16536" t="s">
        <v>15</v>
      </c>
      <c r="C16536" t="s">
        <v>12</v>
      </c>
      <c r="D16536" s="3">
        <v>69107</v>
      </c>
    </row>
    <row r="16537" spans="1:4" x14ac:dyDescent="0.3">
      <c r="A16537" t="s">
        <v>41</v>
      </c>
      <c r="B16537" t="s">
        <v>15</v>
      </c>
      <c r="C16537" t="s">
        <v>94</v>
      </c>
      <c r="D16537" s="3">
        <v>157500</v>
      </c>
    </row>
    <row r="16538" spans="1:4" x14ac:dyDescent="0.3">
      <c r="A16538" t="s">
        <v>17</v>
      </c>
      <c r="B16538" t="s">
        <v>15</v>
      </c>
      <c r="C16538" t="s">
        <v>12</v>
      </c>
      <c r="D16538" s="3">
        <v>105900</v>
      </c>
    </row>
    <row r="16539" spans="1:4" x14ac:dyDescent="0.3">
      <c r="A16539" t="s">
        <v>10</v>
      </c>
      <c r="B16539" t="s">
        <v>15</v>
      </c>
      <c r="C16539" t="s">
        <v>12</v>
      </c>
      <c r="D16539" s="3">
        <v>140000</v>
      </c>
    </row>
    <row r="16540" spans="1:4" x14ac:dyDescent="0.3">
      <c r="A16540" t="s">
        <v>24</v>
      </c>
      <c r="B16540" t="s">
        <v>15</v>
      </c>
      <c r="C16540" t="s">
        <v>79</v>
      </c>
      <c r="D16540" s="3">
        <v>105300</v>
      </c>
    </row>
    <row r="16541" spans="1:4" x14ac:dyDescent="0.3">
      <c r="A16541" t="s">
        <v>24</v>
      </c>
      <c r="B16541" t="s">
        <v>15</v>
      </c>
      <c r="C16541" t="s">
        <v>107</v>
      </c>
      <c r="D16541" s="3">
        <v>160000</v>
      </c>
    </row>
    <row r="16542" spans="1:4" x14ac:dyDescent="0.3">
      <c r="A16542" t="s">
        <v>24</v>
      </c>
      <c r="B16542" t="s">
        <v>15</v>
      </c>
      <c r="C16542" t="s">
        <v>12</v>
      </c>
      <c r="D16542" s="3">
        <v>183500</v>
      </c>
    </row>
    <row r="16543" spans="1:4" x14ac:dyDescent="0.3">
      <c r="A16543" t="s">
        <v>29</v>
      </c>
      <c r="B16543" t="s">
        <v>15</v>
      </c>
      <c r="C16543" t="s">
        <v>12</v>
      </c>
      <c r="D16543" s="3">
        <v>100000</v>
      </c>
    </row>
    <row r="16544" spans="1:4" x14ac:dyDescent="0.3">
      <c r="A16544" t="s">
        <v>24</v>
      </c>
      <c r="B16544" t="s">
        <v>15</v>
      </c>
      <c r="C16544" t="s">
        <v>12</v>
      </c>
      <c r="D16544" s="3">
        <v>177000</v>
      </c>
    </row>
    <row r="16545" spans="1:4" x14ac:dyDescent="0.3">
      <c r="A16545" t="s">
        <v>24</v>
      </c>
      <c r="B16545" t="s">
        <v>15</v>
      </c>
      <c r="C16545" t="s">
        <v>12</v>
      </c>
      <c r="D16545" s="3">
        <v>46696</v>
      </c>
    </row>
    <row r="16546" spans="1:4" x14ac:dyDescent="0.3">
      <c r="A16546" t="s">
        <v>54</v>
      </c>
      <c r="B16546" t="s">
        <v>15</v>
      </c>
      <c r="C16546" t="s">
        <v>12</v>
      </c>
      <c r="D16546" s="3">
        <v>175500</v>
      </c>
    </row>
    <row r="16547" spans="1:4" x14ac:dyDescent="0.3">
      <c r="A16547" t="s">
        <v>24</v>
      </c>
      <c r="B16547" t="s">
        <v>15</v>
      </c>
      <c r="C16547" t="s">
        <v>134</v>
      </c>
      <c r="D16547" s="3">
        <v>163875</v>
      </c>
    </row>
    <row r="16548" spans="1:4" x14ac:dyDescent="0.3">
      <c r="A16548" t="s">
        <v>80</v>
      </c>
      <c r="B16548" t="s">
        <v>15</v>
      </c>
      <c r="C16548" t="s">
        <v>83</v>
      </c>
      <c r="D16548" s="3">
        <v>89100</v>
      </c>
    </row>
    <row r="16549" spans="1:4" x14ac:dyDescent="0.3">
      <c r="A16549" t="s">
        <v>24</v>
      </c>
      <c r="B16549" t="s">
        <v>15</v>
      </c>
      <c r="C16549" t="s">
        <v>31</v>
      </c>
      <c r="D16549" s="3">
        <v>275000</v>
      </c>
    </row>
    <row r="16550" spans="1:4" x14ac:dyDescent="0.3">
      <c r="A16550" t="s">
        <v>17</v>
      </c>
      <c r="B16550" t="s">
        <v>15</v>
      </c>
      <c r="C16550" t="s">
        <v>12</v>
      </c>
      <c r="D16550" s="3">
        <v>115000</v>
      </c>
    </row>
    <row r="16551" spans="1:4" x14ac:dyDescent="0.3">
      <c r="A16551" t="s">
        <v>80</v>
      </c>
      <c r="B16551" t="s">
        <v>15</v>
      </c>
      <c r="C16551" t="s">
        <v>133</v>
      </c>
      <c r="D16551" s="3">
        <v>33455</v>
      </c>
    </row>
    <row r="16552" spans="1:4" x14ac:dyDescent="0.3">
      <c r="A16552" t="s">
        <v>29</v>
      </c>
      <c r="B16552" t="s">
        <v>15</v>
      </c>
      <c r="C16552" t="s">
        <v>12</v>
      </c>
      <c r="D16552" s="3">
        <v>90000</v>
      </c>
    </row>
    <row r="16553" spans="1:4" x14ac:dyDescent="0.3">
      <c r="A16553" t="s">
        <v>17</v>
      </c>
      <c r="B16553" t="s">
        <v>15</v>
      </c>
      <c r="C16553" t="s">
        <v>12</v>
      </c>
      <c r="D16553" s="3">
        <v>123249.5</v>
      </c>
    </row>
    <row r="16554" spans="1:4" x14ac:dyDescent="0.3">
      <c r="A16554" t="s">
        <v>24</v>
      </c>
      <c r="B16554" t="s">
        <v>15</v>
      </c>
      <c r="C16554" t="s">
        <v>31</v>
      </c>
      <c r="D16554" s="3">
        <v>90000</v>
      </c>
    </row>
    <row r="16555" spans="1:4" x14ac:dyDescent="0.3">
      <c r="A16555" t="s">
        <v>10</v>
      </c>
      <c r="B16555" t="s">
        <v>15</v>
      </c>
      <c r="C16555" t="s">
        <v>12</v>
      </c>
      <c r="D16555" s="3">
        <v>192500</v>
      </c>
    </row>
    <row r="16556" spans="1:4" x14ac:dyDescent="0.3">
      <c r="A16556" t="s">
        <v>24</v>
      </c>
      <c r="B16556" t="s">
        <v>15</v>
      </c>
      <c r="C16556" t="s">
        <v>98</v>
      </c>
      <c r="D16556" s="3">
        <v>157500</v>
      </c>
    </row>
    <row r="16557" spans="1:4" x14ac:dyDescent="0.3">
      <c r="A16557" t="s">
        <v>41</v>
      </c>
      <c r="B16557" t="s">
        <v>15</v>
      </c>
      <c r="C16557" t="s">
        <v>12</v>
      </c>
      <c r="D16557" s="3">
        <v>132367</v>
      </c>
    </row>
    <row r="16558" spans="1:4" x14ac:dyDescent="0.3">
      <c r="A16558" t="s">
        <v>54</v>
      </c>
      <c r="B16558" t="s">
        <v>15</v>
      </c>
      <c r="C16558" t="s">
        <v>12</v>
      </c>
      <c r="D16558" s="3">
        <v>159500</v>
      </c>
    </row>
    <row r="16559" spans="1:4" x14ac:dyDescent="0.3">
      <c r="A16559" t="s">
        <v>17</v>
      </c>
      <c r="B16559" t="s">
        <v>15</v>
      </c>
      <c r="C16559" t="s">
        <v>12</v>
      </c>
      <c r="D16559" s="3">
        <v>74000</v>
      </c>
    </row>
    <row r="16560" spans="1:4" x14ac:dyDescent="0.3">
      <c r="A16560" t="s">
        <v>63</v>
      </c>
      <c r="B16560" t="s">
        <v>15</v>
      </c>
      <c r="C16560" t="s">
        <v>12</v>
      </c>
      <c r="D16560" s="3">
        <v>81000</v>
      </c>
    </row>
    <row r="16561" spans="1:4" x14ac:dyDescent="0.3">
      <c r="A16561" t="s">
        <v>24</v>
      </c>
      <c r="B16561" t="s">
        <v>15</v>
      </c>
      <c r="C16561" t="s">
        <v>12</v>
      </c>
      <c r="D16561" s="3">
        <v>86940</v>
      </c>
    </row>
    <row r="16562" spans="1:4" x14ac:dyDescent="0.3">
      <c r="A16562" t="s">
        <v>41</v>
      </c>
      <c r="B16562" t="s">
        <v>15</v>
      </c>
      <c r="C16562" t="s">
        <v>84</v>
      </c>
      <c r="D16562" s="3">
        <v>157500</v>
      </c>
    </row>
    <row r="16563" spans="1:4" x14ac:dyDescent="0.3">
      <c r="A16563" t="s">
        <v>17</v>
      </c>
      <c r="B16563" t="s">
        <v>15</v>
      </c>
      <c r="C16563" t="s">
        <v>12</v>
      </c>
      <c r="D16563" s="3">
        <v>125000</v>
      </c>
    </row>
    <row r="16564" spans="1:4" x14ac:dyDescent="0.3">
      <c r="A16564" t="s">
        <v>29</v>
      </c>
      <c r="B16564" t="s">
        <v>15</v>
      </c>
      <c r="C16564" t="s">
        <v>12</v>
      </c>
      <c r="D16564" s="3">
        <v>170000</v>
      </c>
    </row>
    <row r="16565" spans="1:4" x14ac:dyDescent="0.3">
      <c r="A16565" t="s">
        <v>54</v>
      </c>
      <c r="B16565" t="s">
        <v>15</v>
      </c>
      <c r="C16565" t="s">
        <v>31</v>
      </c>
      <c r="D16565" s="3">
        <v>211000</v>
      </c>
    </row>
    <row r="16566" spans="1:4" x14ac:dyDescent="0.3">
      <c r="A16566" t="s">
        <v>54</v>
      </c>
      <c r="B16566" t="s">
        <v>15</v>
      </c>
      <c r="C16566" t="s">
        <v>12</v>
      </c>
      <c r="D16566" s="3">
        <v>211000</v>
      </c>
    </row>
    <row r="16567" spans="1:4" x14ac:dyDescent="0.3">
      <c r="A16567" t="s">
        <v>17</v>
      </c>
      <c r="B16567" t="s">
        <v>15</v>
      </c>
      <c r="C16567" t="s">
        <v>12</v>
      </c>
      <c r="D16567" s="3">
        <v>97500</v>
      </c>
    </row>
    <row r="16568" spans="1:4" x14ac:dyDescent="0.3">
      <c r="A16568" t="s">
        <v>24</v>
      </c>
      <c r="B16568" t="s">
        <v>15</v>
      </c>
      <c r="C16568" t="s">
        <v>12</v>
      </c>
      <c r="D16568" s="3">
        <v>125000</v>
      </c>
    </row>
    <row r="16569" spans="1:4" x14ac:dyDescent="0.3">
      <c r="A16569" t="s">
        <v>24</v>
      </c>
      <c r="B16569" t="s">
        <v>15</v>
      </c>
      <c r="C16569" t="s">
        <v>12</v>
      </c>
      <c r="D16569" s="3">
        <v>132500</v>
      </c>
    </row>
    <row r="16570" spans="1:4" x14ac:dyDescent="0.3">
      <c r="A16570" t="s">
        <v>24</v>
      </c>
      <c r="B16570" t="s">
        <v>15</v>
      </c>
      <c r="C16570" t="s">
        <v>12</v>
      </c>
      <c r="D16570" s="3">
        <v>83919</v>
      </c>
    </row>
    <row r="16571" spans="1:4" x14ac:dyDescent="0.3">
      <c r="A16571" t="s">
        <v>17</v>
      </c>
      <c r="B16571" t="s">
        <v>15</v>
      </c>
      <c r="C16571" t="s">
        <v>12</v>
      </c>
      <c r="D16571" s="3">
        <v>100000</v>
      </c>
    </row>
    <row r="16572" spans="1:4" x14ac:dyDescent="0.3">
      <c r="A16572" t="s">
        <v>54</v>
      </c>
      <c r="B16572" t="s">
        <v>15</v>
      </c>
      <c r="C16572" t="s">
        <v>12</v>
      </c>
      <c r="D16572" s="3">
        <v>147500</v>
      </c>
    </row>
    <row r="16573" spans="1:4" x14ac:dyDescent="0.3">
      <c r="A16573" t="s">
        <v>29</v>
      </c>
      <c r="B16573" t="s">
        <v>15</v>
      </c>
      <c r="C16573" t="s">
        <v>12</v>
      </c>
      <c r="D16573" s="3">
        <v>100000</v>
      </c>
    </row>
    <row r="16574" spans="1:4" x14ac:dyDescent="0.3">
      <c r="A16574" t="s">
        <v>29</v>
      </c>
      <c r="B16574" t="s">
        <v>15</v>
      </c>
      <c r="C16574" t="s">
        <v>12</v>
      </c>
      <c r="D16574" s="3">
        <v>155000</v>
      </c>
    </row>
    <row r="16575" spans="1:4" x14ac:dyDescent="0.3">
      <c r="A16575" t="s">
        <v>54</v>
      </c>
      <c r="B16575" t="s">
        <v>15</v>
      </c>
      <c r="C16575" t="s">
        <v>31</v>
      </c>
      <c r="D16575" s="3">
        <v>122500</v>
      </c>
    </row>
    <row r="16576" spans="1:4" x14ac:dyDescent="0.3">
      <c r="A16576" t="s">
        <v>17</v>
      </c>
      <c r="B16576" t="s">
        <v>15</v>
      </c>
      <c r="C16576" t="s">
        <v>12</v>
      </c>
      <c r="D16576" s="3">
        <v>115800</v>
      </c>
    </row>
    <row r="16577" spans="1:4" x14ac:dyDescent="0.3">
      <c r="A16577" t="s">
        <v>80</v>
      </c>
      <c r="B16577" t="s">
        <v>15</v>
      </c>
      <c r="C16577" t="s">
        <v>99</v>
      </c>
      <c r="D16577" s="3">
        <v>90000</v>
      </c>
    </row>
    <row r="16578" spans="1:4" x14ac:dyDescent="0.3">
      <c r="A16578" t="s">
        <v>54</v>
      </c>
      <c r="B16578" t="s">
        <v>15</v>
      </c>
      <c r="C16578" t="s">
        <v>12</v>
      </c>
      <c r="D16578" s="3">
        <v>135000</v>
      </c>
    </row>
    <row r="16579" spans="1:4" x14ac:dyDescent="0.3">
      <c r="A16579" t="s">
        <v>80</v>
      </c>
      <c r="B16579" t="s">
        <v>15</v>
      </c>
      <c r="C16579" t="s">
        <v>87</v>
      </c>
      <c r="D16579" s="3">
        <v>79200</v>
      </c>
    </row>
    <row r="16580" spans="1:4" x14ac:dyDescent="0.3">
      <c r="A16580" t="s">
        <v>17</v>
      </c>
      <c r="B16580" t="s">
        <v>15</v>
      </c>
      <c r="C16580" t="s">
        <v>12</v>
      </c>
      <c r="D16580" s="3">
        <v>55273</v>
      </c>
    </row>
    <row r="16581" spans="1:4" x14ac:dyDescent="0.3">
      <c r="A16581" t="s">
        <v>41</v>
      </c>
      <c r="B16581" t="s">
        <v>15</v>
      </c>
      <c r="C16581" t="s">
        <v>12</v>
      </c>
      <c r="D16581" s="3">
        <v>165508</v>
      </c>
    </row>
    <row r="16582" spans="1:4" x14ac:dyDescent="0.3">
      <c r="A16582" t="s">
        <v>24</v>
      </c>
      <c r="B16582" t="s">
        <v>15</v>
      </c>
      <c r="C16582" t="s">
        <v>99</v>
      </c>
      <c r="D16582" s="3">
        <v>90000</v>
      </c>
    </row>
    <row r="16583" spans="1:4" x14ac:dyDescent="0.3">
      <c r="A16583" t="s">
        <v>54</v>
      </c>
      <c r="B16583" t="s">
        <v>15</v>
      </c>
      <c r="C16583" t="s">
        <v>12</v>
      </c>
      <c r="D16583" s="3">
        <v>147500</v>
      </c>
    </row>
    <row r="16584" spans="1:4" x14ac:dyDescent="0.3">
      <c r="A16584" t="s">
        <v>54</v>
      </c>
      <c r="B16584" t="s">
        <v>15</v>
      </c>
      <c r="C16584" t="s">
        <v>31</v>
      </c>
      <c r="D16584" s="3">
        <v>198000</v>
      </c>
    </row>
    <row r="16585" spans="1:4" x14ac:dyDescent="0.3">
      <c r="A16585" t="s">
        <v>63</v>
      </c>
      <c r="B16585" t="s">
        <v>15</v>
      </c>
      <c r="C16585" t="s">
        <v>12</v>
      </c>
      <c r="D16585" s="3">
        <v>120000</v>
      </c>
    </row>
    <row r="16586" spans="1:4" x14ac:dyDescent="0.3">
      <c r="A16586" t="s">
        <v>24</v>
      </c>
      <c r="B16586" t="s">
        <v>15</v>
      </c>
      <c r="C16586" t="s">
        <v>12</v>
      </c>
      <c r="D16586" s="3">
        <v>90000</v>
      </c>
    </row>
    <row r="16587" spans="1:4" x14ac:dyDescent="0.3">
      <c r="A16587" t="s">
        <v>54</v>
      </c>
      <c r="B16587" t="s">
        <v>15</v>
      </c>
      <c r="C16587" t="s">
        <v>99</v>
      </c>
      <c r="D16587" s="3">
        <v>147500</v>
      </c>
    </row>
    <row r="16588" spans="1:4" x14ac:dyDescent="0.3">
      <c r="A16588" t="s">
        <v>24</v>
      </c>
      <c r="B16588" t="s">
        <v>15</v>
      </c>
      <c r="C16588" t="s">
        <v>12</v>
      </c>
      <c r="D16588" s="3">
        <v>99150</v>
      </c>
    </row>
    <row r="16589" spans="1:4" x14ac:dyDescent="0.3">
      <c r="A16589" t="s">
        <v>17</v>
      </c>
      <c r="B16589" t="s">
        <v>15</v>
      </c>
      <c r="C16589" t="s">
        <v>12</v>
      </c>
      <c r="D16589" s="3">
        <v>160000</v>
      </c>
    </row>
    <row r="16590" spans="1:4" x14ac:dyDescent="0.3">
      <c r="A16590" t="s">
        <v>54</v>
      </c>
      <c r="B16590" t="s">
        <v>15</v>
      </c>
      <c r="C16590" t="s">
        <v>12</v>
      </c>
      <c r="D16590" s="3">
        <v>130000</v>
      </c>
    </row>
    <row r="16591" spans="1:4" x14ac:dyDescent="0.3">
      <c r="A16591" t="s">
        <v>24</v>
      </c>
      <c r="B16591" t="s">
        <v>15</v>
      </c>
      <c r="C16591" t="s">
        <v>12</v>
      </c>
      <c r="D16591" s="3">
        <v>118225</v>
      </c>
    </row>
    <row r="16592" spans="1:4" x14ac:dyDescent="0.3">
      <c r="A16592" t="s">
        <v>17</v>
      </c>
      <c r="B16592" t="s">
        <v>15</v>
      </c>
      <c r="C16592" t="s">
        <v>12</v>
      </c>
      <c r="D16592" s="3">
        <v>90000</v>
      </c>
    </row>
    <row r="16593" spans="1:4" x14ac:dyDescent="0.3">
      <c r="A16593" t="s">
        <v>54</v>
      </c>
      <c r="B16593" t="s">
        <v>15</v>
      </c>
      <c r="C16593" t="s">
        <v>12</v>
      </c>
      <c r="D16593" s="3">
        <v>137500</v>
      </c>
    </row>
    <row r="16594" spans="1:4" x14ac:dyDescent="0.3">
      <c r="A16594" t="s">
        <v>24</v>
      </c>
      <c r="B16594" t="s">
        <v>15</v>
      </c>
      <c r="C16594" t="s">
        <v>31</v>
      </c>
      <c r="D16594" s="3">
        <v>165000</v>
      </c>
    </row>
    <row r="16595" spans="1:4" x14ac:dyDescent="0.3">
      <c r="A16595" t="s">
        <v>78</v>
      </c>
      <c r="B16595" t="s">
        <v>15</v>
      </c>
      <c r="C16595" t="s">
        <v>12</v>
      </c>
      <c r="D16595" s="3">
        <v>90000</v>
      </c>
    </row>
    <row r="16596" spans="1:4" x14ac:dyDescent="0.3">
      <c r="A16596" t="s">
        <v>17</v>
      </c>
      <c r="B16596" t="s">
        <v>15</v>
      </c>
      <c r="C16596" t="s">
        <v>12</v>
      </c>
      <c r="D16596" s="3">
        <v>141500</v>
      </c>
    </row>
    <row r="16597" spans="1:4" x14ac:dyDescent="0.3">
      <c r="A16597" t="s">
        <v>54</v>
      </c>
      <c r="B16597" t="s">
        <v>15</v>
      </c>
      <c r="C16597" t="s">
        <v>83</v>
      </c>
      <c r="D16597" s="3">
        <v>147500</v>
      </c>
    </row>
    <row r="16598" spans="1:4" x14ac:dyDescent="0.3">
      <c r="A16598" t="s">
        <v>24</v>
      </c>
      <c r="B16598" t="s">
        <v>15</v>
      </c>
      <c r="C16598" t="s">
        <v>12</v>
      </c>
      <c r="D16598" s="3">
        <v>90000</v>
      </c>
    </row>
    <row r="16599" spans="1:4" x14ac:dyDescent="0.3">
      <c r="A16599" t="s">
        <v>24</v>
      </c>
      <c r="B16599" t="s">
        <v>15</v>
      </c>
      <c r="C16599" t="s">
        <v>12</v>
      </c>
      <c r="D16599" s="3">
        <v>228000</v>
      </c>
    </row>
    <row r="16600" spans="1:4" x14ac:dyDescent="0.3">
      <c r="A16600" t="s">
        <v>24</v>
      </c>
      <c r="B16600" t="s">
        <v>15</v>
      </c>
      <c r="C16600" t="s">
        <v>12</v>
      </c>
      <c r="D16600" s="3">
        <v>65000</v>
      </c>
    </row>
    <row r="16601" spans="1:4" x14ac:dyDescent="0.3">
      <c r="A16601" t="s">
        <v>63</v>
      </c>
      <c r="B16601" t="s">
        <v>15</v>
      </c>
      <c r="C16601" t="s">
        <v>12</v>
      </c>
      <c r="D16601" s="3">
        <v>110000</v>
      </c>
    </row>
    <row r="16602" spans="1:4" x14ac:dyDescent="0.3">
      <c r="A16602" t="s">
        <v>54</v>
      </c>
      <c r="B16602" t="s">
        <v>15</v>
      </c>
      <c r="C16602" t="s">
        <v>12</v>
      </c>
      <c r="D16602" s="3">
        <v>140000</v>
      </c>
    </row>
    <row r="16603" spans="1:4" x14ac:dyDescent="0.3">
      <c r="A16603" t="s">
        <v>17</v>
      </c>
      <c r="B16603" t="s">
        <v>15</v>
      </c>
      <c r="C16603" t="s">
        <v>12</v>
      </c>
      <c r="D16603" s="3">
        <v>90000</v>
      </c>
    </row>
    <row r="16604" spans="1:4" x14ac:dyDescent="0.3">
      <c r="A16604" t="s">
        <v>24</v>
      </c>
      <c r="B16604" t="s">
        <v>15</v>
      </c>
      <c r="C16604" t="s">
        <v>12</v>
      </c>
      <c r="D16604" s="3">
        <v>155000</v>
      </c>
    </row>
    <row r="16605" spans="1:4" x14ac:dyDescent="0.3">
      <c r="A16605" t="s">
        <v>17</v>
      </c>
      <c r="B16605" t="s">
        <v>15</v>
      </c>
      <c r="C16605" t="s">
        <v>12</v>
      </c>
      <c r="D16605" s="3">
        <v>90000</v>
      </c>
    </row>
    <row r="16606" spans="1:4" x14ac:dyDescent="0.3">
      <c r="A16606" t="s">
        <v>24</v>
      </c>
      <c r="B16606" t="s">
        <v>15</v>
      </c>
      <c r="C16606" t="s">
        <v>12</v>
      </c>
      <c r="D16606" s="3">
        <v>115000</v>
      </c>
    </row>
    <row r="16607" spans="1:4" x14ac:dyDescent="0.3">
      <c r="A16607" t="s">
        <v>24</v>
      </c>
      <c r="B16607" t="s">
        <v>15</v>
      </c>
      <c r="C16607" t="s">
        <v>12</v>
      </c>
      <c r="D16607" s="3">
        <v>136400</v>
      </c>
    </row>
    <row r="16608" spans="1:4" x14ac:dyDescent="0.3">
      <c r="A16608" t="s">
        <v>54</v>
      </c>
      <c r="B16608" t="s">
        <v>15</v>
      </c>
      <c r="C16608" t="s">
        <v>171</v>
      </c>
      <c r="D16608" s="3">
        <v>36000</v>
      </c>
    </row>
    <row r="16609" spans="1:4" x14ac:dyDescent="0.3">
      <c r="A16609" t="s">
        <v>24</v>
      </c>
      <c r="B16609" t="s">
        <v>15</v>
      </c>
      <c r="C16609" t="s">
        <v>12</v>
      </c>
      <c r="D16609" s="3">
        <v>150000</v>
      </c>
    </row>
    <row r="16610" spans="1:4" x14ac:dyDescent="0.3">
      <c r="A16610" t="s">
        <v>17</v>
      </c>
      <c r="B16610" t="s">
        <v>15</v>
      </c>
      <c r="C16610" t="s">
        <v>12</v>
      </c>
      <c r="D16610" s="3">
        <v>94199</v>
      </c>
    </row>
    <row r="16611" spans="1:4" x14ac:dyDescent="0.3">
      <c r="A16611" t="s">
        <v>24</v>
      </c>
      <c r="B16611" t="s">
        <v>15</v>
      </c>
      <c r="C16611" t="s">
        <v>12</v>
      </c>
      <c r="D16611" s="3">
        <v>125000</v>
      </c>
    </row>
    <row r="16612" spans="1:4" x14ac:dyDescent="0.3">
      <c r="A16612" t="s">
        <v>41</v>
      </c>
      <c r="B16612" t="s">
        <v>15</v>
      </c>
      <c r="C16612" t="s">
        <v>31</v>
      </c>
      <c r="D16612" s="3">
        <v>130000</v>
      </c>
    </row>
    <row r="16613" spans="1:4" x14ac:dyDescent="0.3">
      <c r="A16613" t="s">
        <v>17</v>
      </c>
      <c r="B16613" t="s">
        <v>15</v>
      </c>
      <c r="C16613" t="s">
        <v>12</v>
      </c>
      <c r="D16613" s="3">
        <v>145500</v>
      </c>
    </row>
    <row r="16614" spans="1:4" x14ac:dyDescent="0.3">
      <c r="A16614" t="s">
        <v>54</v>
      </c>
      <c r="B16614" t="s">
        <v>15</v>
      </c>
      <c r="C16614" t="s">
        <v>84</v>
      </c>
      <c r="D16614" s="3">
        <v>79200</v>
      </c>
    </row>
    <row r="16615" spans="1:4" x14ac:dyDescent="0.3">
      <c r="A16615" t="s">
        <v>54</v>
      </c>
      <c r="B16615" t="s">
        <v>15</v>
      </c>
      <c r="C16615" t="s">
        <v>99</v>
      </c>
      <c r="D16615" s="3">
        <v>90000</v>
      </c>
    </row>
    <row r="16616" spans="1:4" x14ac:dyDescent="0.3">
      <c r="A16616" t="s">
        <v>17</v>
      </c>
      <c r="B16616" t="s">
        <v>15</v>
      </c>
      <c r="C16616" t="s">
        <v>12</v>
      </c>
      <c r="D16616" s="3">
        <v>70000</v>
      </c>
    </row>
    <row r="16617" spans="1:4" x14ac:dyDescent="0.3">
      <c r="A16617" t="s">
        <v>78</v>
      </c>
      <c r="B16617" t="s">
        <v>15</v>
      </c>
      <c r="C16617" t="s">
        <v>98</v>
      </c>
      <c r="D16617" s="3">
        <v>79200</v>
      </c>
    </row>
    <row r="16618" spans="1:4" x14ac:dyDescent="0.3">
      <c r="A16618" t="s">
        <v>10</v>
      </c>
      <c r="B16618" t="s">
        <v>15</v>
      </c>
      <c r="C16618" t="s">
        <v>12</v>
      </c>
      <c r="D16618" s="3">
        <v>125000</v>
      </c>
    </row>
    <row r="16619" spans="1:4" x14ac:dyDescent="0.3">
      <c r="A16619" t="s">
        <v>63</v>
      </c>
      <c r="B16619" t="s">
        <v>15</v>
      </c>
      <c r="C16619" t="s">
        <v>12</v>
      </c>
      <c r="D16619" s="3">
        <v>85000</v>
      </c>
    </row>
    <row r="16620" spans="1:4" x14ac:dyDescent="0.3">
      <c r="A16620" t="s">
        <v>80</v>
      </c>
      <c r="B16620" t="s">
        <v>15</v>
      </c>
      <c r="C16620" t="s">
        <v>155</v>
      </c>
      <c r="D16620" s="3">
        <v>211000</v>
      </c>
    </row>
    <row r="16621" spans="1:4" x14ac:dyDescent="0.3">
      <c r="A16621" t="s">
        <v>24</v>
      </c>
      <c r="B16621" t="s">
        <v>15</v>
      </c>
      <c r="C16621" t="s">
        <v>12</v>
      </c>
      <c r="D16621" s="3">
        <v>233500</v>
      </c>
    </row>
    <row r="16622" spans="1:4" x14ac:dyDescent="0.3">
      <c r="A16622" t="s">
        <v>54</v>
      </c>
      <c r="B16622" t="s">
        <v>15</v>
      </c>
      <c r="C16622" t="s">
        <v>12</v>
      </c>
      <c r="D16622" s="3">
        <v>90000</v>
      </c>
    </row>
    <row r="16623" spans="1:4" x14ac:dyDescent="0.3">
      <c r="A16623" t="s">
        <v>24</v>
      </c>
      <c r="B16623" t="s">
        <v>15</v>
      </c>
      <c r="C16623" t="s">
        <v>12</v>
      </c>
      <c r="D16623" s="3">
        <v>210000</v>
      </c>
    </row>
    <row r="16624" spans="1:4" x14ac:dyDescent="0.3">
      <c r="A16624" t="s">
        <v>17</v>
      </c>
      <c r="B16624" t="s">
        <v>15</v>
      </c>
      <c r="C16624" t="s">
        <v>12</v>
      </c>
      <c r="D16624" s="3">
        <v>90000</v>
      </c>
    </row>
    <row r="16625" spans="1:4" x14ac:dyDescent="0.3">
      <c r="A16625" t="s">
        <v>17</v>
      </c>
      <c r="B16625" t="s">
        <v>15</v>
      </c>
      <c r="C16625" t="s">
        <v>12</v>
      </c>
      <c r="D16625" s="3">
        <v>50325</v>
      </c>
    </row>
    <row r="16626" spans="1:4" x14ac:dyDescent="0.3">
      <c r="A16626" t="s">
        <v>54</v>
      </c>
      <c r="B16626" t="s">
        <v>15</v>
      </c>
      <c r="C16626" t="s">
        <v>56</v>
      </c>
      <c r="D16626" s="3">
        <v>147500</v>
      </c>
    </row>
    <row r="16627" spans="1:4" x14ac:dyDescent="0.3">
      <c r="A16627" t="s">
        <v>17</v>
      </c>
      <c r="B16627" t="s">
        <v>15</v>
      </c>
      <c r="C16627" t="s">
        <v>12</v>
      </c>
      <c r="D16627" s="3">
        <v>128816</v>
      </c>
    </row>
    <row r="16628" spans="1:4" x14ac:dyDescent="0.3">
      <c r="A16628" t="s">
        <v>54</v>
      </c>
      <c r="B16628" t="s">
        <v>15</v>
      </c>
      <c r="C16628" t="s">
        <v>12</v>
      </c>
      <c r="D16628" s="3">
        <v>120000</v>
      </c>
    </row>
    <row r="16629" spans="1:4" x14ac:dyDescent="0.3">
      <c r="A16629" t="s">
        <v>24</v>
      </c>
      <c r="B16629" t="s">
        <v>15</v>
      </c>
      <c r="C16629" t="s">
        <v>84</v>
      </c>
      <c r="D16629" s="3">
        <v>79200</v>
      </c>
    </row>
    <row r="16630" spans="1:4" x14ac:dyDescent="0.3">
      <c r="A16630" t="s">
        <v>24</v>
      </c>
      <c r="B16630" t="s">
        <v>15</v>
      </c>
      <c r="C16630" t="s">
        <v>12</v>
      </c>
      <c r="D16630" s="3">
        <v>112500</v>
      </c>
    </row>
    <row r="16631" spans="1:4" x14ac:dyDescent="0.3">
      <c r="A16631" t="s">
        <v>24</v>
      </c>
      <c r="B16631" t="s">
        <v>15</v>
      </c>
      <c r="C16631" t="s">
        <v>12</v>
      </c>
      <c r="D16631" s="3">
        <v>125000</v>
      </c>
    </row>
    <row r="16632" spans="1:4" x14ac:dyDescent="0.3">
      <c r="A16632" t="s">
        <v>24</v>
      </c>
      <c r="B16632" t="s">
        <v>15</v>
      </c>
      <c r="C16632" t="s">
        <v>12</v>
      </c>
      <c r="D16632" s="3">
        <v>151500</v>
      </c>
    </row>
    <row r="16633" spans="1:4" x14ac:dyDescent="0.3">
      <c r="A16633" t="s">
        <v>17</v>
      </c>
      <c r="B16633" t="s">
        <v>15</v>
      </c>
      <c r="C16633" t="s">
        <v>106</v>
      </c>
      <c r="D16633" s="3">
        <v>51014</v>
      </c>
    </row>
    <row r="16634" spans="1:4" x14ac:dyDescent="0.3">
      <c r="A16634" t="s">
        <v>17</v>
      </c>
      <c r="B16634" t="s">
        <v>15</v>
      </c>
      <c r="C16634" t="s">
        <v>12</v>
      </c>
      <c r="D16634" s="3">
        <v>57500</v>
      </c>
    </row>
    <row r="16635" spans="1:4" x14ac:dyDescent="0.3">
      <c r="A16635" t="s">
        <v>17</v>
      </c>
      <c r="B16635" t="s">
        <v>15</v>
      </c>
      <c r="C16635" t="s">
        <v>12</v>
      </c>
      <c r="D16635" s="3">
        <v>82500</v>
      </c>
    </row>
    <row r="16636" spans="1:4" x14ac:dyDescent="0.3">
      <c r="A16636" t="s">
        <v>24</v>
      </c>
      <c r="B16636" t="s">
        <v>15</v>
      </c>
      <c r="C16636" t="s">
        <v>12</v>
      </c>
      <c r="D16636" s="3">
        <v>53000</v>
      </c>
    </row>
    <row r="16637" spans="1:4" x14ac:dyDescent="0.3">
      <c r="A16637" t="s">
        <v>24</v>
      </c>
      <c r="B16637" t="s">
        <v>15</v>
      </c>
      <c r="C16637" t="s">
        <v>12</v>
      </c>
      <c r="D16637" s="3">
        <v>97000</v>
      </c>
    </row>
    <row r="16638" spans="1:4" x14ac:dyDescent="0.3">
      <c r="A16638" t="s">
        <v>24</v>
      </c>
      <c r="B16638" t="s">
        <v>15</v>
      </c>
      <c r="C16638" t="s">
        <v>12</v>
      </c>
      <c r="D16638" s="3">
        <v>150000</v>
      </c>
    </row>
    <row r="16639" spans="1:4" x14ac:dyDescent="0.3">
      <c r="A16639" t="s">
        <v>29</v>
      </c>
      <c r="B16639" t="s">
        <v>15</v>
      </c>
      <c r="C16639" t="s">
        <v>93</v>
      </c>
      <c r="D16639" s="3">
        <v>111175</v>
      </c>
    </row>
    <row r="16640" spans="1:4" x14ac:dyDescent="0.3">
      <c r="A16640" t="s">
        <v>17</v>
      </c>
      <c r="B16640" t="s">
        <v>15</v>
      </c>
      <c r="C16640" t="s">
        <v>12</v>
      </c>
      <c r="D16640" s="3">
        <v>130000</v>
      </c>
    </row>
    <row r="16641" spans="1:4" x14ac:dyDescent="0.3">
      <c r="A16641" t="s">
        <v>17</v>
      </c>
      <c r="B16641" t="s">
        <v>15</v>
      </c>
      <c r="C16641" t="s">
        <v>12</v>
      </c>
      <c r="D16641" s="3">
        <v>65000</v>
      </c>
    </row>
    <row r="16642" spans="1:4" x14ac:dyDescent="0.3">
      <c r="A16642" t="s">
        <v>29</v>
      </c>
      <c r="B16642" t="s">
        <v>15</v>
      </c>
      <c r="C16642" t="s">
        <v>84</v>
      </c>
      <c r="D16642" s="3">
        <v>111175</v>
      </c>
    </row>
    <row r="16643" spans="1:4" x14ac:dyDescent="0.3">
      <c r="A16643" t="s">
        <v>24</v>
      </c>
      <c r="B16643" t="s">
        <v>15</v>
      </c>
      <c r="C16643" t="s">
        <v>12</v>
      </c>
      <c r="D16643" s="3">
        <v>173000</v>
      </c>
    </row>
    <row r="16644" spans="1:4" x14ac:dyDescent="0.3">
      <c r="A16644" t="s">
        <v>54</v>
      </c>
      <c r="B16644" t="s">
        <v>15</v>
      </c>
      <c r="C16644" t="s">
        <v>12</v>
      </c>
      <c r="D16644" s="3">
        <v>147500</v>
      </c>
    </row>
    <row r="16645" spans="1:4" x14ac:dyDescent="0.3">
      <c r="A16645" t="s">
        <v>24</v>
      </c>
      <c r="B16645" t="s">
        <v>15</v>
      </c>
      <c r="C16645" t="s">
        <v>12</v>
      </c>
      <c r="D16645" s="3">
        <v>150000</v>
      </c>
    </row>
    <row r="16646" spans="1:4" x14ac:dyDescent="0.3">
      <c r="A16646" t="s">
        <v>24</v>
      </c>
      <c r="B16646" t="s">
        <v>15</v>
      </c>
      <c r="C16646" t="s">
        <v>12</v>
      </c>
      <c r="D16646" s="3">
        <v>118831.3828125</v>
      </c>
    </row>
    <row r="16647" spans="1:4" x14ac:dyDescent="0.3">
      <c r="A16647" t="s">
        <v>24</v>
      </c>
      <c r="B16647" t="s">
        <v>15</v>
      </c>
      <c r="C16647" t="s">
        <v>31</v>
      </c>
      <c r="D16647" s="3">
        <v>97500</v>
      </c>
    </row>
    <row r="16648" spans="1:4" x14ac:dyDescent="0.3">
      <c r="A16648" t="s">
        <v>17</v>
      </c>
      <c r="B16648" t="s">
        <v>15</v>
      </c>
      <c r="C16648" t="s">
        <v>12</v>
      </c>
      <c r="D16648" s="3">
        <v>77500</v>
      </c>
    </row>
    <row r="16649" spans="1:4" x14ac:dyDescent="0.3">
      <c r="A16649" t="s">
        <v>54</v>
      </c>
      <c r="B16649" t="s">
        <v>15</v>
      </c>
      <c r="C16649" t="s">
        <v>60</v>
      </c>
      <c r="D16649" s="3">
        <v>89100</v>
      </c>
    </row>
    <row r="16650" spans="1:4" x14ac:dyDescent="0.3">
      <c r="A16650" t="s">
        <v>80</v>
      </c>
      <c r="B16650" t="s">
        <v>15</v>
      </c>
      <c r="C16650" t="s">
        <v>84</v>
      </c>
      <c r="D16650" s="3">
        <v>120000</v>
      </c>
    </row>
    <row r="16651" spans="1:4" x14ac:dyDescent="0.3">
      <c r="A16651" t="s">
        <v>24</v>
      </c>
      <c r="B16651" t="s">
        <v>15</v>
      </c>
      <c r="C16651" t="s">
        <v>12</v>
      </c>
      <c r="D16651" s="3">
        <v>200000</v>
      </c>
    </row>
    <row r="16652" spans="1:4" x14ac:dyDescent="0.3">
      <c r="A16652" t="s">
        <v>17</v>
      </c>
      <c r="B16652" t="s">
        <v>15</v>
      </c>
      <c r="C16652" t="s">
        <v>12</v>
      </c>
      <c r="D16652" s="3">
        <v>100000</v>
      </c>
    </row>
    <row r="16653" spans="1:4" x14ac:dyDescent="0.3">
      <c r="A16653" t="s">
        <v>24</v>
      </c>
      <c r="B16653" t="s">
        <v>15</v>
      </c>
      <c r="C16653" t="s">
        <v>12</v>
      </c>
      <c r="D16653" s="3">
        <v>115000</v>
      </c>
    </row>
    <row r="16654" spans="1:4" x14ac:dyDescent="0.3">
      <c r="A16654" t="s">
        <v>41</v>
      </c>
      <c r="B16654" t="s">
        <v>15</v>
      </c>
      <c r="C16654" t="s">
        <v>135</v>
      </c>
      <c r="D16654" s="3">
        <v>79200</v>
      </c>
    </row>
    <row r="16655" spans="1:4" x14ac:dyDescent="0.3">
      <c r="A16655" t="s">
        <v>63</v>
      </c>
      <c r="B16655" t="s">
        <v>15</v>
      </c>
      <c r="C16655" t="s">
        <v>111</v>
      </c>
      <c r="D16655" s="3">
        <v>120000</v>
      </c>
    </row>
    <row r="16656" spans="1:4" x14ac:dyDescent="0.3">
      <c r="A16656" t="s">
        <v>17</v>
      </c>
      <c r="B16656" t="s">
        <v>15</v>
      </c>
      <c r="C16656" t="s">
        <v>12</v>
      </c>
      <c r="D16656" s="3">
        <v>95005</v>
      </c>
    </row>
    <row r="16657" spans="1:4" x14ac:dyDescent="0.3">
      <c r="A16657" t="s">
        <v>41</v>
      </c>
      <c r="B16657" t="s">
        <v>15</v>
      </c>
      <c r="C16657" t="s">
        <v>12</v>
      </c>
      <c r="D16657" s="3">
        <v>91800</v>
      </c>
    </row>
    <row r="16658" spans="1:4" x14ac:dyDescent="0.3">
      <c r="A16658" t="s">
        <v>24</v>
      </c>
      <c r="B16658" t="s">
        <v>15</v>
      </c>
      <c r="C16658" t="s">
        <v>12</v>
      </c>
      <c r="D16658" s="3">
        <v>140000</v>
      </c>
    </row>
    <row r="16659" spans="1:4" x14ac:dyDescent="0.3">
      <c r="A16659" t="s">
        <v>24</v>
      </c>
      <c r="B16659" t="s">
        <v>15</v>
      </c>
      <c r="C16659" t="s">
        <v>12</v>
      </c>
      <c r="D16659" s="3">
        <v>192728</v>
      </c>
    </row>
    <row r="16660" spans="1:4" x14ac:dyDescent="0.3">
      <c r="A16660" t="s">
        <v>24</v>
      </c>
      <c r="B16660" t="s">
        <v>15</v>
      </c>
      <c r="C16660" t="s">
        <v>31</v>
      </c>
      <c r="D16660" s="3">
        <v>135000</v>
      </c>
    </row>
    <row r="16661" spans="1:4" x14ac:dyDescent="0.3">
      <c r="A16661" t="s">
        <v>24</v>
      </c>
      <c r="B16661" t="s">
        <v>15</v>
      </c>
      <c r="C16661" t="s">
        <v>12</v>
      </c>
      <c r="D16661" s="3">
        <v>198500</v>
      </c>
    </row>
    <row r="16662" spans="1:4" x14ac:dyDescent="0.3">
      <c r="A16662" t="s">
        <v>24</v>
      </c>
      <c r="B16662" t="s">
        <v>15</v>
      </c>
      <c r="C16662" t="s">
        <v>12</v>
      </c>
      <c r="D16662" s="3">
        <v>175000</v>
      </c>
    </row>
    <row r="16663" spans="1:4" x14ac:dyDescent="0.3">
      <c r="A16663" t="s">
        <v>17</v>
      </c>
      <c r="B16663" t="s">
        <v>15</v>
      </c>
      <c r="C16663" t="s">
        <v>12</v>
      </c>
      <c r="D16663" s="3">
        <v>55000</v>
      </c>
    </row>
    <row r="16664" spans="1:4" x14ac:dyDescent="0.3">
      <c r="A16664" t="s">
        <v>54</v>
      </c>
      <c r="B16664" t="s">
        <v>22</v>
      </c>
      <c r="C16664" t="s">
        <v>12</v>
      </c>
      <c r="D16664" s="3">
        <v>80500</v>
      </c>
    </row>
    <row r="16665" spans="1:4" x14ac:dyDescent="0.3">
      <c r="A16665" t="s">
        <v>24</v>
      </c>
      <c r="B16665" t="s">
        <v>15</v>
      </c>
      <c r="C16665" t="s">
        <v>12</v>
      </c>
      <c r="D16665" s="3">
        <v>150000</v>
      </c>
    </row>
    <row r="16666" spans="1:4" x14ac:dyDescent="0.3">
      <c r="A16666" t="s">
        <v>10</v>
      </c>
      <c r="B16666" t="s">
        <v>15</v>
      </c>
      <c r="C16666" t="s">
        <v>12</v>
      </c>
      <c r="D16666" s="3">
        <v>127500</v>
      </c>
    </row>
    <row r="16667" spans="1:4" x14ac:dyDescent="0.3">
      <c r="A16667" t="s">
        <v>17</v>
      </c>
      <c r="B16667" t="s">
        <v>15</v>
      </c>
      <c r="C16667" t="s">
        <v>12</v>
      </c>
      <c r="D16667" s="3">
        <v>90000</v>
      </c>
    </row>
    <row r="16668" spans="1:4" x14ac:dyDescent="0.3">
      <c r="A16668" t="s">
        <v>41</v>
      </c>
      <c r="B16668" t="s">
        <v>15</v>
      </c>
      <c r="C16668" t="s">
        <v>31</v>
      </c>
      <c r="D16668" s="3">
        <v>155000</v>
      </c>
    </row>
    <row r="16669" spans="1:4" x14ac:dyDescent="0.3">
      <c r="A16669" t="s">
        <v>54</v>
      </c>
      <c r="B16669" t="s">
        <v>15</v>
      </c>
      <c r="C16669" t="s">
        <v>12</v>
      </c>
      <c r="D16669" s="3">
        <v>173500</v>
      </c>
    </row>
    <row r="16670" spans="1:4" x14ac:dyDescent="0.3">
      <c r="A16670" t="s">
        <v>80</v>
      </c>
      <c r="B16670" t="s">
        <v>15</v>
      </c>
      <c r="C16670" t="s">
        <v>12</v>
      </c>
      <c r="D16670" s="3">
        <v>149653</v>
      </c>
    </row>
    <row r="16671" spans="1:4" x14ac:dyDescent="0.3">
      <c r="A16671" t="s">
        <v>24</v>
      </c>
      <c r="B16671" t="s">
        <v>15</v>
      </c>
      <c r="C16671" t="s">
        <v>12</v>
      </c>
      <c r="D16671" s="3">
        <v>135000</v>
      </c>
    </row>
    <row r="16672" spans="1:4" x14ac:dyDescent="0.3">
      <c r="A16672" t="s">
        <v>54</v>
      </c>
      <c r="B16672" t="s">
        <v>15</v>
      </c>
      <c r="C16672" t="s">
        <v>50</v>
      </c>
      <c r="D16672" s="3">
        <v>133000</v>
      </c>
    </row>
    <row r="16673" spans="1:4" x14ac:dyDescent="0.3">
      <c r="A16673" t="s">
        <v>41</v>
      </c>
      <c r="B16673" t="s">
        <v>15</v>
      </c>
      <c r="C16673" t="s">
        <v>12</v>
      </c>
      <c r="D16673" s="3">
        <v>219500</v>
      </c>
    </row>
    <row r="16674" spans="1:4" x14ac:dyDescent="0.3">
      <c r="A16674" t="s">
        <v>29</v>
      </c>
      <c r="B16674" t="s">
        <v>15</v>
      </c>
      <c r="C16674" t="s">
        <v>12</v>
      </c>
      <c r="D16674" s="3">
        <v>98880</v>
      </c>
    </row>
    <row r="16675" spans="1:4" x14ac:dyDescent="0.3">
      <c r="A16675" t="s">
        <v>17</v>
      </c>
      <c r="B16675" t="s">
        <v>15</v>
      </c>
      <c r="C16675" t="s">
        <v>12</v>
      </c>
      <c r="D16675" s="3">
        <v>72500</v>
      </c>
    </row>
    <row r="16676" spans="1:4" x14ac:dyDescent="0.3">
      <c r="A16676" t="s">
        <v>41</v>
      </c>
      <c r="B16676" t="s">
        <v>15</v>
      </c>
      <c r="C16676" t="s">
        <v>84</v>
      </c>
      <c r="D16676" s="3">
        <v>64800</v>
      </c>
    </row>
    <row r="16677" spans="1:4" x14ac:dyDescent="0.3">
      <c r="A16677" t="s">
        <v>63</v>
      </c>
      <c r="B16677" t="s">
        <v>15</v>
      </c>
      <c r="C16677" t="s">
        <v>12</v>
      </c>
      <c r="D16677" s="3">
        <v>74350</v>
      </c>
    </row>
    <row r="16678" spans="1:4" x14ac:dyDescent="0.3">
      <c r="A16678" t="s">
        <v>17</v>
      </c>
      <c r="B16678" t="s">
        <v>22</v>
      </c>
      <c r="C16678" t="s">
        <v>12</v>
      </c>
      <c r="D16678" s="3">
        <v>100000</v>
      </c>
    </row>
    <row r="16679" spans="1:4" x14ac:dyDescent="0.3">
      <c r="A16679" t="s">
        <v>29</v>
      </c>
      <c r="B16679" t="s">
        <v>15</v>
      </c>
      <c r="C16679" t="s">
        <v>83</v>
      </c>
      <c r="D16679" s="3">
        <v>111175</v>
      </c>
    </row>
    <row r="16680" spans="1:4" x14ac:dyDescent="0.3">
      <c r="A16680" t="s">
        <v>17</v>
      </c>
      <c r="B16680" t="s">
        <v>15</v>
      </c>
      <c r="C16680" t="s">
        <v>12</v>
      </c>
      <c r="D16680" s="3">
        <v>100000</v>
      </c>
    </row>
    <row r="16681" spans="1:4" x14ac:dyDescent="0.3">
      <c r="A16681" t="s">
        <v>41</v>
      </c>
      <c r="B16681" t="s">
        <v>15</v>
      </c>
      <c r="C16681" t="s">
        <v>12</v>
      </c>
      <c r="D16681" s="3">
        <v>147500</v>
      </c>
    </row>
    <row r="16682" spans="1:4" x14ac:dyDescent="0.3">
      <c r="A16682" t="s">
        <v>80</v>
      </c>
      <c r="B16682" t="s">
        <v>15</v>
      </c>
      <c r="C16682" t="s">
        <v>136</v>
      </c>
      <c r="D16682" s="3">
        <v>98496</v>
      </c>
    </row>
    <row r="16683" spans="1:4" x14ac:dyDescent="0.3">
      <c r="A16683" t="s">
        <v>80</v>
      </c>
      <c r="B16683" t="s">
        <v>15</v>
      </c>
      <c r="C16683" t="s">
        <v>84</v>
      </c>
      <c r="D16683" s="3">
        <v>79200</v>
      </c>
    </row>
    <row r="16684" spans="1:4" x14ac:dyDescent="0.3">
      <c r="A16684" t="s">
        <v>29</v>
      </c>
      <c r="B16684" t="s">
        <v>15</v>
      </c>
      <c r="C16684" t="s">
        <v>12</v>
      </c>
      <c r="D16684" s="3">
        <v>60924.0703125</v>
      </c>
    </row>
    <row r="16685" spans="1:4" x14ac:dyDescent="0.3">
      <c r="A16685" t="s">
        <v>29</v>
      </c>
      <c r="B16685" t="s">
        <v>15</v>
      </c>
      <c r="C16685" t="s">
        <v>12</v>
      </c>
      <c r="D16685" s="3">
        <v>98125</v>
      </c>
    </row>
    <row r="16686" spans="1:4" x14ac:dyDescent="0.3">
      <c r="A16686" t="s">
        <v>24</v>
      </c>
      <c r="B16686" t="s">
        <v>15</v>
      </c>
      <c r="C16686" t="s">
        <v>12</v>
      </c>
      <c r="D16686" s="3">
        <v>210000</v>
      </c>
    </row>
    <row r="16687" spans="1:4" x14ac:dyDescent="0.3">
      <c r="A16687" t="s">
        <v>17</v>
      </c>
      <c r="B16687" t="s">
        <v>15</v>
      </c>
      <c r="C16687" t="s">
        <v>12</v>
      </c>
      <c r="D16687" s="3">
        <v>111115.5</v>
      </c>
    </row>
    <row r="16688" spans="1:4" x14ac:dyDescent="0.3">
      <c r="A16688" t="s">
        <v>17</v>
      </c>
      <c r="B16688" t="s">
        <v>15</v>
      </c>
      <c r="C16688" t="s">
        <v>12</v>
      </c>
      <c r="D16688" s="3">
        <v>145500</v>
      </c>
    </row>
    <row r="16689" spans="1:4" x14ac:dyDescent="0.3">
      <c r="A16689" t="s">
        <v>41</v>
      </c>
      <c r="B16689" t="s">
        <v>15</v>
      </c>
      <c r="C16689" t="s">
        <v>12</v>
      </c>
      <c r="D16689" s="3">
        <v>90000</v>
      </c>
    </row>
    <row r="16690" spans="1:4" x14ac:dyDescent="0.3">
      <c r="A16690" t="s">
        <v>24</v>
      </c>
      <c r="B16690" t="s">
        <v>15</v>
      </c>
      <c r="C16690" t="s">
        <v>12</v>
      </c>
      <c r="D16690" s="3">
        <v>173550</v>
      </c>
    </row>
    <row r="16691" spans="1:4" x14ac:dyDescent="0.3">
      <c r="A16691" t="s">
        <v>63</v>
      </c>
      <c r="B16691" t="s">
        <v>15</v>
      </c>
      <c r="C16691" t="s">
        <v>12</v>
      </c>
      <c r="D16691" s="3">
        <v>90000</v>
      </c>
    </row>
    <row r="16692" spans="1:4" x14ac:dyDescent="0.3">
      <c r="A16692" t="s">
        <v>17</v>
      </c>
      <c r="B16692" t="s">
        <v>15</v>
      </c>
      <c r="C16692" t="s">
        <v>12</v>
      </c>
      <c r="D16692" s="3">
        <v>90000</v>
      </c>
    </row>
    <row r="16693" spans="1:4" x14ac:dyDescent="0.3">
      <c r="A16693" t="s">
        <v>17</v>
      </c>
      <c r="B16693" t="s">
        <v>15</v>
      </c>
      <c r="C16693" t="s">
        <v>12</v>
      </c>
      <c r="D16693" s="3">
        <v>87950</v>
      </c>
    </row>
    <row r="16694" spans="1:4" x14ac:dyDescent="0.3">
      <c r="A16694" t="s">
        <v>24</v>
      </c>
      <c r="B16694" t="s">
        <v>15</v>
      </c>
      <c r="C16694" t="s">
        <v>12</v>
      </c>
      <c r="D16694" s="3">
        <v>110000</v>
      </c>
    </row>
    <row r="16695" spans="1:4" x14ac:dyDescent="0.3">
      <c r="A16695" t="s">
        <v>17</v>
      </c>
      <c r="B16695" t="s">
        <v>15</v>
      </c>
      <c r="C16695" t="s">
        <v>12</v>
      </c>
      <c r="D16695" s="3">
        <v>52500</v>
      </c>
    </row>
    <row r="16696" spans="1:4" x14ac:dyDescent="0.3">
      <c r="A16696" t="s">
        <v>24</v>
      </c>
      <c r="B16696" t="s">
        <v>15</v>
      </c>
      <c r="C16696" t="s">
        <v>31</v>
      </c>
      <c r="D16696" s="3">
        <v>115000</v>
      </c>
    </row>
    <row r="16697" spans="1:4" x14ac:dyDescent="0.3">
      <c r="A16697" t="s">
        <v>17</v>
      </c>
      <c r="B16697" t="s">
        <v>15</v>
      </c>
      <c r="C16697" t="s">
        <v>12</v>
      </c>
      <c r="D16697" s="3">
        <v>40560</v>
      </c>
    </row>
    <row r="16698" spans="1:4" x14ac:dyDescent="0.3">
      <c r="A16698" t="s">
        <v>24</v>
      </c>
      <c r="B16698" t="s">
        <v>22</v>
      </c>
      <c r="C16698" t="s">
        <v>12</v>
      </c>
      <c r="D16698" s="3">
        <v>130000</v>
      </c>
    </row>
    <row r="16699" spans="1:4" x14ac:dyDescent="0.3">
      <c r="A16699" t="s">
        <v>41</v>
      </c>
      <c r="B16699" t="s">
        <v>15</v>
      </c>
      <c r="C16699" t="s">
        <v>12</v>
      </c>
      <c r="D16699" s="3">
        <v>157500</v>
      </c>
    </row>
    <row r="16700" spans="1:4" x14ac:dyDescent="0.3">
      <c r="A16700" t="s">
        <v>24</v>
      </c>
      <c r="B16700" t="s">
        <v>15</v>
      </c>
      <c r="C16700" t="s">
        <v>109</v>
      </c>
      <c r="D16700" s="3">
        <v>157500</v>
      </c>
    </row>
    <row r="16701" spans="1:4" x14ac:dyDescent="0.3">
      <c r="A16701" t="s">
        <v>54</v>
      </c>
      <c r="B16701" t="s">
        <v>15</v>
      </c>
      <c r="C16701" t="s">
        <v>12</v>
      </c>
      <c r="D16701" s="3">
        <v>90000</v>
      </c>
    </row>
    <row r="16702" spans="1:4" x14ac:dyDescent="0.3">
      <c r="A16702" t="s">
        <v>24</v>
      </c>
      <c r="B16702" t="s">
        <v>15</v>
      </c>
      <c r="C16702" t="s">
        <v>31</v>
      </c>
      <c r="D16702" s="3">
        <v>105208.5</v>
      </c>
    </row>
    <row r="16703" spans="1:4" x14ac:dyDescent="0.3">
      <c r="A16703" t="s">
        <v>17</v>
      </c>
      <c r="B16703" t="s">
        <v>15</v>
      </c>
      <c r="C16703" t="s">
        <v>12</v>
      </c>
      <c r="D16703" s="3">
        <v>99150</v>
      </c>
    </row>
    <row r="16704" spans="1:4" x14ac:dyDescent="0.3">
      <c r="A16704" t="s">
        <v>24</v>
      </c>
      <c r="B16704" t="s">
        <v>15</v>
      </c>
      <c r="C16704" t="s">
        <v>12</v>
      </c>
      <c r="D16704" s="3">
        <v>145000</v>
      </c>
    </row>
    <row r="16705" spans="1:4" x14ac:dyDescent="0.3">
      <c r="A16705" t="s">
        <v>63</v>
      </c>
      <c r="B16705" t="s">
        <v>15</v>
      </c>
      <c r="C16705" t="s">
        <v>12</v>
      </c>
      <c r="D16705" s="3">
        <v>110000</v>
      </c>
    </row>
    <row r="16706" spans="1:4" x14ac:dyDescent="0.3">
      <c r="A16706" t="s">
        <v>17</v>
      </c>
      <c r="B16706" t="s">
        <v>15</v>
      </c>
      <c r="C16706" t="s">
        <v>12</v>
      </c>
      <c r="D16706" s="3">
        <v>102500</v>
      </c>
    </row>
    <row r="16707" spans="1:4" x14ac:dyDescent="0.3">
      <c r="A16707" t="s">
        <v>24</v>
      </c>
      <c r="B16707" t="s">
        <v>22</v>
      </c>
      <c r="C16707" t="s">
        <v>12</v>
      </c>
      <c r="D16707" s="3">
        <v>75000</v>
      </c>
    </row>
    <row r="16708" spans="1:4" x14ac:dyDescent="0.3">
      <c r="A16708" t="s">
        <v>24</v>
      </c>
      <c r="B16708" t="s">
        <v>15</v>
      </c>
      <c r="C16708" t="s">
        <v>106</v>
      </c>
      <c r="D16708" s="3">
        <v>69962.5</v>
      </c>
    </row>
    <row r="16709" spans="1:4" x14ac:dyDescent="0.3">
      <c r="A16709" t="s">
        <v>17</v>
      </c>
      <c r="B16709" t="s">
        <v>15</v>
      </c>
      <c r="C16709" t="s">
        <v>12</v>
      </c>
      <c r="D16709" s="3">
        <v>97500</v>
      </c>
    </row>
    <row r="16710" spans="1:4" x14ac:dyDescent="0.3">
      <c r="A16710" t="s">
        <v>41</v>
      </c>
      <c r="B16710" t="s">
        <v>15</v>
      </c>
      <c r="C16710" t="s">
        <v>93</v>
      </c>
      <c r="D16710" s="3">
        <v>147500</v>
      </c>
    </row>
    <row r="16711" spans="1:4" x14ac:dyDescent="0.3">
      <c r="A16711" t="s">
        <v>24</v>
      </c>
      <c r="B16711" t="s">
        <v>15</v>
      </c>
      <c r="C16711" t="s">
        <v>12</v>
      </c>
      <c r="D16711" s="3">
        <v>212500</v>
      </c>
    </row>
    <row r="16712" spans="1:4" x14ac:dyDescent="0.3">
      <c r="A16712" t="s">
        <v>17</v>
      </c>
      <c r="B16712" t="s">
        <v>15</v>
      </c>
      <c r="C16712" t="s">
        <v>12</v>
      </c>
      <c r="D16712" s="3">
        <v>116950</v>
      </c>
    </row>
    <row r="16713" spans="1:4" x14ac:dyDescent="0.3">
      <c r="A16713" t="s">
        <v>29</v>
      </c>
      <c r="B16713" t="s">
        <v>15</v>
      </c>
      <c r="C16713" t="s">
        <v>12</v>
      </c>
      <c r="D16713" s="3">
        <v>64000</v>
      </c>
    </row>
    <row r="16714" spans="1:4" x14ac:dyDescent="0.3">
      <c r="A16714" t="s">
        <v>17</v>
      </c>
      <c r="B16714" t="s">
        <v>15</v>
      </c>
      <c r="C16714" t="s">
        <v>12</v>
      </c>
      <c r="D16714" s="3">
        <v>65000</v>
      </c>
    </row>
    <row r="16715" spans="1:4" x14ac:dyDescent="0.3">
      <c r="A16715" t="s">
        <v>63</v>
      </c>
      <c r="B16715" t="s">
        <v>15</v>
      </c>
      <c r="C16715" t="s">
        <v>12</v>
      </c>
      <c r="D16715" s="3">
        <v>127500</v>
      </c>
    </row>
    <row r="16716" spans="1:4" x14ac:dyDescent="0.3">
      <c r="A16716" t="s">
        <v>29</v>
      </c>
      <c r="B16716" t="s">
        <v>15</v>
      </c>
      <c r="C16716" t="s">
        <v>12</v>
      </c>
      <c r="D16716" s="3">
        <v>117800</v>
      </c>
    </row>
    <row r="16717" spans="1:4" x14ac:dyDescent="0.3">
      <c r="A16717" t="s">
        <v>24</v>
      </c>
      <c r="B16717" t="s">
        <v>15</v>
      </c>
      <c r="C16717" t="s">
        <v>12</v>
      </c>
      <c r="D16717" s="3">
        <v>157500</v>
      </c>
    </row>
    <row r="16718" spans="1:4" x14ac:dyDescent="0.3">
      <c r="A16718" t="s">
        <v>63</v>
      </c>
      <c r="B16718" t="s">
        <v>15</v>
      </c>
      <c r="C16718" t="s">
        <v>12</v>
      </c>
      <c r="D16718" s="3">
        <v>90000</v>
      </c>
    </row>
    <row r="16719" spans="1:4" x14ac:dyDescent="0.3">
      <c r="A16719" t="s">
        <v>17</v>
      </c>
      <c r="B16719" t="s">
        <v>15</v>
      </c>
      <c r="C16719" t="s">
        <v>12</v>
      </c>
      <c r="D16719" s="3">
        <v>150000</v>
      </c>
    </row>
    <row r="16720" spans="1:4" x14ac:dyDescent="0.3">
      <c r="A16720" t="s">
        <v>41</v>
      </c>
      <c r="B16720" t="s">
        <v>15</v>
      </c>
      <c r="C16720" t="s">
        <v>12</v>
      </c>
      <c r="D16720" s="3">
        <v>187500</v>
      </c>
    </row>
    <row r="16721" spans="1:4" x14ac:dyDescent="0.3">
      <c r="A16721" t="s">
        <v>17</v>
      </c>
      <c r="B16721" t="s">
        <v>15</v>
      </c>
      <c r="C16721" t="s">
        <v>12</v>
      </c>
      <c r="D16721" s="3">
        <v>117000</v>
      </c>
    </row>
    <row r="16722" spans="1:4" x14ac:dyDescent="0.3">
      <c r="A16722" t="s">
        <v>24</v>
      </c>
      <c r="B16722" t="s">
        <v>15</v>
      </c>
      <c r="C16722" t="s">
        <v>12</v>
      </c>
      <c r="D16722" s="3">
        <v>157500</v>
      </c>
    </row>
    <row r="16723" spans="1:4" x14ac:dyDescent="0.3">
      <c r="A16723" t="s">
        <v>17</v>
      </c>
      <c r="B16723" t="s">
        <v>15</v>
      </c>
      <c r="C16723" t="s">
        <v>12</v>
      </c>
      <c r="D16723" s="3">
        <v>119908</v>
      </c>
    </row>
    <row r="16724" spans="1:4" x14ac:dyDescent="0.3">
      <c r="A16724" t="s">
        <v>17</v>
      </c>
      <c r="B16724" t="s">
        <v>15</v>
      </c>
      <c r="C16724" t="s">
        <v>12</v>
      </c>
      <c r="D16724" s="3">
        <v>117500</v>
      </c>
    </row>
    <row r="16725" spans="1:4" x14ac:dyDescent="0.3">
      <c r="A16725" t="s">
        <v>24</v>
      </c>
      <c r="B16725" t="s">
        <v>15</v>
      </c>
      <c r="C16725" t="s">
        <v>12</v>
      </c>
      <c r="D16725" s="3">
        <v>145000</v>
      </c>
    </row>
    <row r="16726" spans="1:4" x14ac:dyDescent="0.3">
      <c r="A16726" t="s">
        <v>29</v>
      </c>
      <c r="B16726" t="s">
        <v>15</v>
      </c>
      <c r="C16726" t="s">
        <v>12</v>
      </c>
      <c r="D16726" s="3">
        <v>140000</v>
      </c>
    </row>
    <row r="16727" spans="1:4" x14ac:dyDescent="0.3">
      <c r="A16727" t="s">
        <v>24</v>
      </c>
      <c r="B16727" t="s">
        <v>15</v>
      </c>
      <c r="C16727" t="s">
        <v>12</v>
      </c>
      <c r="D16727" s="3">
        <v>115000</v>
      </c>
    </row>
    <row r="16728" spans="1:4" x14ac:dyDescent="0.3">
      <c r="A16728" t="s">
        <v>24</v>
      </c>
      <c r="B16728" t="s">
        <v>15</v>
      </c>
      <c r="C16728" t="s">
        <v>12</v>
      </c>
      <c r="D16728" s="3">
        <v>165000</v>
      </c>
    </row>
    <row r="16729" spans="1:4" x14ac:dyDescent="0.3">
      <c r="A16729" t="s">
        <v>24</v>
      </c>
      <c r="B16729" t="s">
        <v>15</v>
      </c>
      <c r="C16729" t="s">
        <v>108</v>
      </c>
      <c r="D16729" s="3">
        <v>157500</v>
      </c>
    </row>
    <row r="16730" spans="1:4" x14ac:dyDescent="0.3">
      <c r="A16730" t="s">
        <v>24</v>
      </c>
      <c r="B16730" t="s">
        <v>22</v>
      </c>
      <c r="C16730" t="s">
        <v>12</v>
      </c>
      <c r="D16730" s="3">
        <v>130000</v>
      </c>
    </row>
    <row r="16731" spans="1:4" x14ac:dyDescent="0.3">
      <c r="A16731" t="s">
        <v>24</v>
      </c>
      <c r="B16731" t="s">
        <v>22</v>
      </c>
      <c r="C16731" t="s">
        <v>12</v>
      </c>
      <c r="D16731" s="3">
        <v>55000</v>
      </c>
    </row>
    <row r="16732" spans="1:4" x14ac:dyDescent="0.3">
      <c r="A16732" t="s">
        <v>17</v>
      </c>
      <c r="B16732" t="s">
        <v>15</v>
      </c>
      <c r="C16732" t="s">
        <v>12</v>
      </c>
      <c r="D16732" s="3">
        <v>90000</v>
      </c>
    </row>
    <row r="16733" spans="1:4" x14ac:dyDescent="0.3">
      <c r="A16733" t="s">
        <v>17</v>
      </c>
      <c r="B16733" t="s">
        <v>15</v>
      </c>
      <c r="C16733" t="s">
        <v>84</v>
      </c>
      <c r="D16733" s="3">
        <v>79200</v>
      </c>
    </row>
    <row r="16734" spans="1:4" x14ac:dyDescent="0.3">
      <c r="A16734" t="s">
        <v>17</v>
      </c>
      <c r="B16734" t="s">
        <v>15</v>
      </c>
      <c r="C16734" t="s">
        <v>12</v>
      </c>
      <c r="D16734" s="3">
        <v>90000</v>
      </c>
    </row>
    <row r="16735" spans="1:4" x14ac:dyDescent="0.3">
      <c r="A16735" t="s">
        <v>17</v>
      </c>
      <c r="B16735" t="s">
        <v>15</v>
      </c>
      <c r="C16735" t="s">
        <v>12</v>
      </c>
      <c r="D16735" s="3">
        <v>87472</v>
      </c>
    </row>
    <row r="16736" spans="1:4" x14ac:dyDescent="0.3">
      <c r="A16736" t="s">
        <v>10</v>
      </c>
      <c r="B16736" t="s">
        <v>15</v>
      </c>
      <c r="C16736" t="s">
        <v>12</v>
      </c>
      <c r="D16736" s="3">
        <v>175000</v>
      </c>
    </row>
    <row r="16737" spans="1:4" x14ac:dyDescent="0.3">
      <c r="A16737" t="s">
        <v>17</v>
      </c>
      <c r="B16737" t="s">
        <v>15</v>
      </c>
      <c r="C16737" t="s">
        <v>110</v>
      </c>
      <c r="D16737" s="3">
        <v>48598.5</v>
      </c>
    </row>
    <row r="16738" spans="1:4" x14ac:dyDescent="0.3">
      <c r="A16738" t="s">
        <v>24</v>
      </c>
      <c r="B16738" t="s">
        <v>15</v>
      </c>
      <c r="C16738" t="s">
        <v>12</v>
      </c>
      <c r="D16738" s="3">
        <v>207500</v>
      </c>
    </row>
    <row r="16739" spans="1:4" x14ac:dyDescent="0.3">
      <c r="A16739" t="s">
        <v>17</v>
      </c>
      <c r="B16739" t="s">
        <v>15</v>
      </c>
      <c r="C16739" t="s">
        <v>12</v>
      </c>
      <c r="D16739" s="3">
        <v>62500</v>
      </c>
    </row>
    <row r="16740" spans="1:4" x14ac:dyDescent="0.3">
      <c r="A16740" t="s">
        <v>24</v>
      </c>
      <c r="B16740" t="s">
        <v>15</v>
      </c>
      <c r="C16740" t="s">
        <v>31</v>
      </c>
      <c r="D16740" s="3">
        <v>115000</v>
      </c>
    </row>
    <row r="16741" spans="1:4" x14ac:dyDescent="0.3">
      <c r="A16741" t="s">
        <v>24</v>
      </c>
      <c r="B16741" t="s">
        <v>15</v>
      </c>
      <c r="C16741" t="s">
        <v>12</v>
      </c>
      <c r="D16741" s="3">
        <v>70668.5</v>
      </c>
    </row>
    <row r="16742" spans="1:4" x14ac:dyDescent="0.3">
      <c r="A16742" t="s">
        <v>24</v>
      </c>
      <c r="B16742" t="s">
        <v>15</v>
      </c>
      <c r="C16742" t="s">
        <v>12</v>
      </c>
      <c r="D16742" s="3">
        <v>119000</v>
      </c>
    </row>
    <row r="16743" spans="1:4" x14ac:dyDescent="0.3">
      <c r="A16743" t="s">
        <v>17</v>
      </c>
      <c r="B16743" t="s">
        <v>15</v>
      </c>
      <c r="C16743" t="s">
        <v>12</v>
      </c>
      <c r="D16743" s="3">
        <v>75000</v>
      </c>
    </row>
    <row r="16744" spans="1:4" x14ac:dyDescent="0.3">
      <c r="A16744" t="s">
        <v>78</v>
      </c>
      <c r="B16744" t="s">
        <v>15</v>
      </c>
      <c r="C16744" t="s">
        <v>99</v>
      </c>
      <c r="D16744" s="3">
        <v>240000</v>
      </c>
    </row>
    <row r="16745" spans="1:4" x14ac:dyDescent="0.3">
      <c r="A16745" t="s">
        <v>24</v>
      </c>
      <c r="B16745" t="s">
        <v>15</v>
      </c>
      <c r="C16745" t="s">
        <v>31</v>
      </c>
      <c r="D16745" s="3">
        <v>210360</v>
      </c>
    </row>
    <row r="16746" spans="1:4" x14ac:dyDescent="0.3">
      <c r="A16746" t="s">
        <v>41</v>
      </c>
      <c r="B16746" t="s">
        <v>15</v>
      </c>
      <c r="C16746" t="s">
        <v>56</v>
      </c>
      <c r="D16746" s="3">
        <v>113500</v>
      </c>
    </row>
    <row r="16747" spans="1:4" x14ac:dyDescent="0.3">
      <c r="A16747" t="s">
        <v>54</v>
      </c>
      <c r="B16747" t="s">
        <v>15</v>
      </c>
      <c r="C16747" t="s">
        <v>12</v>
      </c>
      <c r="D16747" s="3">
        <v>225000</v>
      </c>
    </row>
    <row r="16748" spans="1:4" x14ac:dyDescent="0.3">
      <c r="A16748" t="s">
        <v>17</v>
      </c>
      <c r="B16748" t="s">
        <v>15</v>
      </c>
      <c r="C16748" t="s">
        <v>12</v>
      </c>
      <c r="D16748" s="3">
        <v>68825</v>
      </c>
    </row>
    <row r="16749" spans="1:4" x14ac:dyDescent="0.3">
      <c r="A16749" t="s">
        <v>17</v>
      </c>
      <c r="B16749" t="s">
        <v>15</v>
      </c>
      <c r="C16749" t="s">
        <v>12</v>
      </c>
      <c r="D16749" s="3">
        <v>137500</v>
      </c>
    </row>
    <row r="16750" spans="1:4" x14ac:dyDescent="0.3">
      <c r="A16750" t="s">
        <v>24</v>
      </c>
      <c r="B16750" t="s">
        <v>15</v>
      </c>
      <c r="C16750" t="s">
        <v>12</v>
      </c>
      <c r="D16750" s="3">
        <v>90000</v>
      </c>
    </row>
    <row r="16751" spans="1:4" x14ac:dyDescent="0.3">
      <c r="A16751" t="s">
        <v>17</v>
      </c>
      <c r="B16751" t="s">
        <v>15</v>
      </c>
      <c r="C16751" t="s">
        <v>104</v>
      </c>
      <c r="D16751" s="3">
        <v>149653</v>
      </c>
    </row>
    <row r="16752" spans="1:4" x14ac:dyDescent="0.3">
      <c r="A16752" t="s">
        <v>54</v>
      </c>
      <c r="B16752" t="s">
        <v>15</v>
      </c>
      <c r="C16752" t="s">
        <v>12</v>
      </c>
      <c r="D16752" s="3">
        <v>80000</v>
      </c>
    </row>
    <row r="16753" spans="1:4" x14ac:dyDescent="0.3">
      <c r="A16753" t="s">
        <v>78</v>
      </c>
      <c r="B16753" t="s">
        <v>15</v>
      </c>
      <c r="C16753" t="s">
        <v>84</v>
      </c>
      <c r="D16753" s="3">
        <v>152500</v>
      </c>
    </row>
    <row r="16754" spans="1:4" x14ac:dyDescent="0.3">
      <c r="A16754" t="s">
        <v>80</v>
      </c>
      <c r="B16754" t="s">
        <v>15</v>
      </c>
      <c r="C16754" t="s">
        <v>165</v>
      </c>
      <c r="D16754" s="3">
        <v>65684</v>
      </c>
    </row>
    <row r="16755" spans="1:4" x14ac:dyDescent="0.3">
      <c r="A16755" t="s">
        <v>63</v>
      </c>
      <c r="B16755" t="s">
        <v>15</v>
      </c>
      <c r="C16755" t="s">
        <v>31</v>
      </c>
      <c r="D16755" s="3">
        <v>72500</v>
      </c>
    </row>
    <row r="16756" spans="1:4" x14ac:dyDescent="0.3">
      <c r="A16756" t="s">
        <v>17</v>
      </c>
      <c r="B16756" t="s">
        <v>15</v>
      </c>
      <c r="C16756" t="s">
        <v>12</v>
      </c>
      <c r="D16756" s="3">
        <v>93670</v>
      </c>
    </row>
    <row r="16757" spans="1:4" x14ac:dyDescent="0.3">
      <c r="A16757" t="s">
        <v>24</v>
      </c>
      <c r="B16757" t="s">
        <v>15</v>
      </c>
      <c r="C16757" t="s">
        <v>79</v>
      </c>
      <c r="D16757" s="3">
        <v>69962.5</v>
      </c>
    </row>
    <row r="16758" spans="1:4" x14ac:dyDescent="0.3">
      <c r="A16758" t="s">
        <v>24</v>
      </c>
      <c r="B16758" t="s">
        <v>15</v>
      </c>
      <c r="C16758" t="s">
        <v>12</v>
      </c>
      <c r="D16758" s="3">
        <v>100703</v>
      </c>
    </row>
    <row r="16759" spans="1:4" x14ac:dyDescent="0.3">
      <c r="A16759" t="s">
        <v>24</v>
      </c>
      <c r="B16759" t="s">
        <v>15</v>
      </c>
      <c r="C16759" t="s">
        <v>31</v>
      </c>
      <c r="D16759" s="3">
        <v>160000</v>
      </c>
    </row>
    <row r="16760" spans="1:4" x14ac:dyDescent="0.3">
      <c r="A16760" t="s">
        <v>17</v>
      </c>
      <c r="B16760" t="s">
        <v>15</v>
      </c>
      <c r="C16760" t="s">
        <v>12</v>
      </c>
      <c r="D16760" s="3">
        <v>100000</v>
      </c>
    </row>
    <row r="16761" spans="1:4" x14ac:dyDescent="0.3">
      <c r="A16761" t="s">
        <v>41</v>
      </c>
      <c r="B16761" t="s">
        <v>15</v>
      </c>
      <c r="C16761" t="s">
        <v>120</v>
      </c>
      <c r="D16761" s="3">
        <v>142500</v>
      </c>
    </row>
    <row r="16762" spans="1:4" x14ac:dyDescent="0.3">
      <c r="A16762" t="s">
        <v>78</v>
      </c>
      <c r="B16762" t="s">
        <v>15</v>
      </c>
      <c r="C16762" t="s">
        <v>113</v>
      </c>
      <c r="D16762" s="3">
        <v>166000</v>
      </c>
    </row>
    <row r="16763" spans="1:4" x14ac:dyDescent="0.3">
      <c r="A16763" t="s">
        <v>54</v>
      </c>
      <c r="B16763" t="s">
        <v>15</v>
      </c>
      <c r="C16763" t="s">
        <v>12</v>
      </c>
      <c r="D16763" s="3">
        <v>160000</v>
      </c>
    </row>
    <row r="16764" spans="1:4" x14ac:dyDescent="0.3">
      <c r="A16764" t="s">
        <v>54</v>
      </c>
      <c r="B16764" t="s">
        <v>15</v>
      </c>
      <c r="C16764" t="s">
        <v>99</v>
      </c>
      <c r="D16764" s="3">
        <v>150000</v>
      </c>
    </row>
    <row r="16765" spans="1:4" x14ac:dyDescent="0.3">
      <c r="A16765" t="s">
        <v>10</v>
      </c>
      <c r="B16765" t="s">
        <v>15</v>
      </c>
      <c r="C16765" t="s">
        <v>91</v>
      </c>
      <c r="D16765" s="3">
        <v>147500</v>
      </c>
    </row>
    <row r="16766" spans="1:4" x14ac:dyDescent="0.3">
      <c r="A16766" t="s">
        <v>24</v>
      </c>
      <c r="B16766" t="s">
        <v>15</v>
      </c>
      <c r="C16766" t="s">
        <v>12</v>
      </c>
      <c r="D16766" s="3">
        <v>137825</v>
      </c>
    </row>
    <row r="16767" spans="1:4" x14ac:dyDescent="0.3">
      <c r="A16767" t="s">
        <v>29</v>
      </c>
      <c r="B16767" t="s">
        <v>15</v>
      </c>
      <c r="C16767" t="s">
        <v>108</v>
      </c>
      <c r="D16767" s="3">
        <v>111175</v>
      </c>
    </row>
    <row r="16768" spans="1:4" x14ac:dyDescent="0.3">
      <c r="A16768" t="s">
        <v>41</v>
      </c>
      <c r="B16768" t="s">
        <v>15</v>
      </c>
      <c r="C16768" t="s">
        <v>12</v>
      </c>
      <c r="D16768" s="3">
        <v>100000</v>
      </c>
    </row>
    <row r="16769" spans="1:4" x14ac:dyDescent="0.3">
      <c r="A16769" t="s">
        <v>54</v>
      </c>
      <c r="B16769" t="s">
        <v>15</v>
      </c>
      <c r="C16769" t="s">
        <v>56</v>
      </c>
      <c r="D16769" s="3">
        <v>147500</v>
      </c>
    </row>
    <row r="16770" spans="1:4" x14ac:dyDescent="0.3">
      <c r="A16770" t="s">
        <v>54</v>
      </c>
      <c r="B16770" t="s">
        <v>15</v>
      </c>
      <c r="C16770" t="s">
        <v>99</v>
      </c>
      <c r="D16770" s="3">
        <v>244500</v>
      </c>
    </row>
    <row r="16771" spans="1:4" x14ac:dyDescent="0.3">
      <c r="A16771" t="s">
        <v>17</v>
      </c>
      <c r="B16771" t="s">
        <v>15</v>
      </c>
      <c r="C16771" t="s">
        <v>12</v>
      </c>
      <c r="D16771" s="3">
        <v>84000</v>
      </c>
    </row>
    <row r="16772" spans="1:4" x14ac:dyDescent="0.3">
      <c r="A16772" t="s">
        <v>24</v>
      </c>
      <c r="B16772" t="s">
        <v>15</v>
      </c>
      <c r="C16772" t="s">
        <v>12</v>
      </c>
      <c r="D16772" s="3">
        <v>135500</v>
      </c>
    </row>
    <row r="16773" spans="1:4" x14ac:dyDescent="0.3">
      <c r="A16773" t="s">
        <v>17</v>
      </c>
      <c r="B16773" t="s">
        <v>15</v>
      </c>
      <c r="C16773" t="s">
        <v>56</v>
      </c>
      <c r="D16773" s="3">
        <v>105000</v>
      </c>
    </row>
    <row r="16774" spans="1:4" x14ac:dyDescent="0.3">
      <c r="A16774" t="s">
        <v>17</v>
      </c>
      <c r="B16774" t="s">
        <v>15</v>
      </c>
      <c r="C16774" t="s">
        <v>12</v>
      </c>
      <c r="D16774" s="3">
        <v>52500</v>
      </c>
    </row>
    <row r="16775" spans="1:4" x14ac:dyDescent="0.3">
      <c r="A16775" t="s">
        <v>24</v>
      </c>
      <c r="B16775" t="s">
        <v>15</v>
      </c>
      <c r="C16775" t="s">
        <v>12</v>
      </c>
      <c r="D16775" s="3">
        <v>200000</v>
      </c>
    </row>
    <row r="16776" spans="1:4" x14ac:dyDescent="0.3">
      <c r="A16776" t="s">
        <v>24</v>
      </c>
      <c r="B16776" t="s">
        <v>15</v>
      </c>
      <c r="C16776" t="s">
        <v>12</v>
      </c>
      <c r="D16776" s="3">
        <v>110000</v>
      </c>
    </row>
    <row r="16777" spans="1:4" x14ac:dyDescent="0.3">
      <c r="A16777" t="s">
        <v>63</v>
      </c>
      <c r="B16777" t="s">
        <v>15</v>
      </c>
      <c r="C16777" t="s">
        <v>12</v>
      </c>
      <c r="D16777" s="3">
        <v>200000</v>
      </c>
    </row>
    <row r="16778" spans="1:4" x14ac:dyDescent="0.3">
      <c r="A16778" t="s">
        <v>10</v>
      </c>
      <c r="B16778" t="s">
        <v>15</v>
      </c>
      <c r="C16778" t="s">
        <v>131</v>
      </c>
      <c r="D16778" s="3">
        <v>147500</v>
      </c>
    </row>
    <row r="16779" spans="1:4" x14ac:dyDescent="0.3">
      <c r="A16779" t="s">
        <v>17</v>
      </c>
      <c r="B16779" t="s">
        <v>15</v>
      </c>
      <c r="C16779" t="s">
        <v>12</v>
      </c>
      <c r="D16779" s="3">
        <v>220000</v>
      </c>
    </row>
    <row r="16780" spans="1:4" x14ac:dyDescent="0.3">
      <c r="A16780" t="s">
        <v>24</v>
      </c>
      <c r="B16780" t="s">
        <v>15</v>
      </c>
      <c r="C16780" t="s">
        <v>12</v>
      </c>
      <c r="D16780" s="3">
        <v>122500</v>
      </c>
    </row>
    <row r="16781" spans="1:4" x14ac:dyDescent="0.3">
      <c r="A16781" t="s">
        <v>17</v>
      </c>
      <c r="B16781" t="s">
        <v>15</v>
      </c>
      <c r="C16781" t="s">
        <v>12</v>
      </c>
      <c r="D16781" s="3">
        <v>89978.5</v>
      </c>
    </row>
    <row r="16782" spans="1:4" x14ac:dyDescent="0.3">
      <c r="A16782" t="s">
        <v>24</v>
      </c>
      <c r="B16782" t="s">
        <v>15</v>
      </c>
      <c r="C16782" t="s">
        <v>31</v>
      </c>
      <c r="D16782" s="3">
        <v>120000</v>
      </c>
    </row>
    <row r="16783" spans="1:4" x14ac:dyDescent="0.3">
      <c r="A16783" t="s">
        <v>17</v>
      </c>
      <c r="B16783" t="s">
        <v>15</v>
      </c>
      <c r="C16783" t="s">
        <v>12</v>
      </c>
      <c r="D16783" s="3">
        <v>109164</v>
      </c>
    </row>
    <row r="16784" spans="1:4" x14ac:dyDescent="0.3">
      <c r="A16784" t="s">
        <v>17</v>
      </c>
      <c r="B16784" t="s">
        <v>15</v>
      </c>
      <c r="C16784" t="s">
        <v>94</v>
      </c>
      <c r="D16784" s="3">
        <v>72900</v>
      </c>
    </row>
    <row r="16785" spans="1:4" x14ac:dyDescent="0.3">
      <c r="A16785" t="s">
        <v>24</v>
      </c>
      <c r="B16785" t="s">
        <v>15</v>
      </c>
      <c r="C16785" t="s">
        <v>12</v>
      </c>
      <c r="D16785" s="3">
        <v>80000</v>
      </c>
    </row>
    <row r="16786" spans="1:4" x14ac:dyDescent="0.3">
      <c r="A16786" t="s">
        <v>78</v>
      </c>
      <c r="B16786" t="s">
        <v>15</v>
      </c>
      <c r="C16786" t="s">
        <v>12</v>
      </c>
      <c r="D16786" s="3">
        <v>115760</v>
      </c>
    </row>
    <row r="16787" spans="1:4" x14ac:dyDescent="0.3">
      <c r="A16787" t="s">
        <v>17</v>
      </c>
      <c r="B16787" t="s">
        <v>15</v>
      </c>
      <c r="C16787" t="s">
        <v>12</v>
      </c>
      <c r="D16787" s="3">
        <v>65000</v>
      </c>
    </row>
    <row r="16788" spans="1:4" x14ac:dyDescent="0.3">
      <c r="A16788" t="s">
        <v>80</v>
      </c>
      <c r="B16788" t="s">
        <v>15</v>
      </c>
      <c r="C16788" t="s">
        <v>98</v>
      </c>
      <c r="D16788" s="3">
        <v>79200</v>
      </c>
    </row>
    <row r="16789" spans="1:4" x14ac:dyDescent="0.3">
      <c r="A16789" t="s">
        <v>24</v>
      </c>
      <c r="B16789" t="s">
        <v>15</v>
      </c>
      <c r="C16789" t="s">
        <v>31</v>
      </c>
      <c r="D16789" s="3">
        <v>70000</v>
      </c>
    </row>
    <row r="16790" spans="1:4" x14ac:dyDescent="0.3">
      <c r="A16790" t="s">
        <v>24</v>
      </c>
      <c r="B16790" t="s">
        <v>15</v>
      </c>
      <c r="C16790" t="s">
        <v>113</v>
      </c>
      <c r="D16790" s="3">
        <v>80850</v>
      </c>
    </row>
    <row r="16791" spans="1:4" x14ac:dyDescent="0.3">
      <c r="A16791" t="s">
        <v>41</v>
      </c>
      <c r="B16791" t="s">
        <v>15</v>
      </c>
      <c r="C16791" t="s">
        <v>12</v>
      </c>
      <c r="D16791" s="3">
        <v>150000</v>
      </c>
    </row>
    <row r="16792" spans="1:4" x14ac:dyDescent="0.3">
      <c r="A16792" t="s">
        <v>10</v>
      </c>
      <c r="B16792" t="s">
        <v>15</v>
      </c>
      <c r="C16792" t="s">
        <v>130</v>
      </c>
      <c r="D16792" s="3">
        <v>66000</v>
      </c>
    </row>
    <row r="16793" spans="1:4" x14ac:dyDescent="0.3">
      <c r="A16793" t="s">
        <v>17</v>
      </c>
      <c r="B16793" t="s">
        <v>15</v>
      </c>
      <c r="C16793" t="s">
        <v>12</v>
      </c>
      <c r="D16793" s="3">
        <v>76000</v>
      </c>
    </row>
    <row r="16794" spans="1:4" x14ac:dyDescent="0.3">
      <c r="A16794" t="s">
        <v>24</v>
      </c>
      <c r="B16794" t="s">
        <v>15</v>
      </c>
      <c r="C16794" t="s">
        <v>12</v>
      </c>
      <c r="D16794" s="3">
        <v>145500</v>
      </c>
    </row>
    <row r="16795" spans="1:4" x14ac:dyDescent="0.3">
      <c r="A16795" t="s">
        <v>78</v>
      </c>
      <c r="B16795" t="s">
        <v>15</v>
      </c>
      <c r="C16795" t="s">
        <v>83</v>
      </c>
      <c r="D16795" s="3">
        <v>56700</v>
      </c>
    </row>
    <row r="16796" spans="1:4" x14ac:dyDescent="0.3">
      <c r="A16796" t="s">
        <v>17</v>
      </c>
      <c r="B16796" t="s">
        <v>15</v>
      </c>
      <c r="C16796" t="s">
        <v>12</v>
      </c>
      <c r="D16796" s="3">
        <v>115000</v>
      </c>
    </row>
    <row r="16797" spans="1:4" x14ac:dyDescent="0.3">
      <c r="A16797" t="s">
        <v>17</v>
      </c>
      <c r="B16797" t="s">
        <v>15</v>
      </c>
      <c r="C16797" t="s">
        <v>12</v>
      </c>
      <c r="D16797" s="3">
        <v>80000</v>
      </c>
    </row>
    <row r="16798" spans="1:4" x14ac:dyDescent="0.3">
      <c r="A16798" t="s">
        <v>17</v>
      </c>
      <c r="B16798" t="s">
        <v>15</v>
      </c>
      <c r="C16798" t="s">
        <v>12</v>
      </c>
      <c r="D16798" s="3">
        <v>78294</v>
      </c>
    </row>
    <row r="16799" spans="1:4" x14ac:dyDescent="0.3">
      <c r="A16799" t="s">
        <v>24</v>
      </c>
      <c r="B16799" t="s">
        <v>15</v>
      </c>
      <c r="C16799" t="s">
        <v>12</v>
      </c>
      <c r="D16799" s="3">
        <v>148000</v>
      </c>
    </row>
    <row r="16800" spans="1:4" x14ac:dyDescent="0.3">
      <c r="A16800" t="s">
        <v>17</v>
      </c>
      <c r="B16800" t="s">
        <v>15</v>
      </c>
      <c r="C16800" t="s">
        <v>12</v>
      </c>
      <c r="D16800" s="3">
        <v>123050</v>
      </c>
    </row>
    <row r="16801" spans="1:4" x14ac:dyDescent="0.3">
      <c r="A16801" t="s">
        <v>41</v>
      </c>
      <c r="B16801" t="s">
        <v>15</v>
      </c>
      <c r="C16801" t="s">
        <v>12</v>
      </c>
      <c r="D16801" s="3">
        <v>112040.5</v>
      </c>
    </row>
    <row r="16802" spans="1:4" x14ac:dyDescent="0.3">
      <c r="A16802" t="s">
        <v>78</v>
      </c>
      <c r="B16802" t="s">
        <v>22</v>
      </c>
      <c r="C16802" t="s">
        <v>12</v>
      </c>
      <c r="D16802" s="3">
        <v>100000</v>
      </c>
    </row>
    <row r="16803" spans="1:4" x14ac:dyDescent="0.3">
      <c r="A16803" t="s">
        <v>17</v>
      </c>
      <c r="B16803" t="s">
        <v>15</v>
      </c>
      <c r="C16803" t="s">
        <v>12</v>
      </c>
      <c r="D16803" s="3">
        <v>39000</v>
      </c>
    </row>
    <row r="16804" spans="1:4" x14ac:dyDescent="0.3">
      <c r="A16804" t="s">
        <v>29</v>
      </c>
      <c r="B16804" t="s">
        <v>15</v>
      </c>
      <c r="C16804" t="s">
        <v>12</v>
      </c>
      <c r="D16804" s="3">
        <v>95000</v>
      </c>
    </row>
    <row r="16805" spans="1:4" x14ac:dyDescent="0.3">
      <c r="A16805" t="s">
        <v>17</v>
      </c>
      <c r="B16805" t="s">
        <v>15</v>
      </c>
      <c r="C16805" t="s">
        <v>12</v>
      </c>
      <c r="D16805" s="3">
        <v>73481</v>
      </c>
    </row>
    <row r="16806" spans="1:4" x14ac:dyDescent="0.3">
      <c r="A16806" t="s">
        <v>17</v>
      </c>
      <c r="B16806" t="s">
        <v>15</v>
      </c>
      <c r="C16806" t="s">
        <v>12</v>
      </c>
      <c r="D16806" s="3">
        <v>80000</v>
      </c>
    </row>
    <row r="16807" spans="1:4" x14ac:dyDescent="0.3">
      <c r="A16807" t="s">
        <v>17</v>
      </c>
      <c r="B16807" t="s">
        <v>15</v>
      </c>
      <c r="C16807" t="s">
        <v>86</v>
      </c>
      <c r="D16807" s="3">
        <v>89100</v>
      </c>
    </row>
    <row r="16808" spans="1:4" x14ac:dyDescent="0.3">
      <c r="A16808" t="s">
        <v>54</v>
      </c>
      <c r="B16808" t="s">
        <v>15</v>
      </c>
      <c r="C16808" t="s">
        <v>99</v>
      </c>
      <c r="D16808" s="3">
        <v>154000</v>
      </c>
    </row>
    <row r="16809" spans="1:4" x14ac:dyDescent="0.3">
      <c r="A16809" t="s">
        <v>17</v>
      </c>
      <c r="B16809" t="s">
        <v>15</v>
      </c>
      <c r="C16809" t="s">
        <v>12</v>
      </c>
      <c r="D16809" s="3">
        <v>92500</v>
      </c>
    </row>
    <row r="16810" spans="1:4" x14ac:dyDescent="0.3">
      <c r="A16810" t="s">
        <v>24</v>
      </c>
      <c r="B16810" t="s">
        <v>15</v>
      </c>
      <c r="C16810" t="s">
        <v>12</v>
      </c>
      <c r="D16810" s="3">
        <v>191000</v>
      </c>
    </row>
    <row r="16811" spans="1:4" x14ac:dyDescent="0.3">
      <c r="A16811" t="s">
        <v>54</v>
      </c>
      <c r="B16811" t="s">
        <v>15</v>
      </c>
      <c r="C16811" t="s">
        <v>99</v>
      </c>
      <c r="D16811" s="3">
        <v>147500</v>
      </c>
    </row>
    <row r="16812" spans="1:4" x14ac:dyDescent="0.3">
      <c r="A16812" t="s">
        <v>41</v>
      </c>
      <c r="B16812" t="s">
        <v>15</v>
      </c>
      <c r="C16812" t="s">
        <v>12</v>
      </c>
      <c r="D16812" s="3">
        <v>178458</v>
      </c>
    </row>
    <row r="16813" spans="1:4" x14ac:dyDescent="0.3">
      <c r="A16813" t="s">
        <v>17</v>
      </c>
      <c r="B16813" t="s">
        <v>15</v>
      </c>
      <c r="C16813" t="s">
        <v>12</v>
      </c>
      <c r="D16813" s="3">
        <v>85000</v>
      </c>
    </row>
    <row r="16814" spans="1:4" x14ac:dyDescent="0.3">
      <c r="A16814" t="s">
        <v>54</v>
      </c>
      <c r="B16814" t="s">
        <v>15</v>
      </c>
      <c r="C16814" t="s">
        <v>12</v>
      </c>
      <c r="D16814" s="3">
        <v>80000</v>
      </c>
    </row>
    <row r="16815" spans="1:4" x14ac:dyDescent="0.3">
      <c r="A16815" t="s">
        <v>41</v>
      </c>
      <c r="B16815" t="s">
        <v>15</v>
      </c>
      <c r="C16815" t="s">
        <v>12</v>
      </c>
      <c r="D16815" s="3">
        <v>115000</v>
      </c>
    </row>
    <row r="16816" spans="1:4" x14ac:dyDescent="0.3">
      <c r="A16816" t="s">
        <v>17</v>
      </c>
      <c r="B16816" t="s">
        <v>15</v>
      </c>
      <c r="C16816" t="s">
        <v>12</v>
      </c>
      <c r="D16816" s="3">
        <v>57500</v>
      </c>
    </row>
    <row r="16817" spans="1:4" x14ac:dyDescent="0.3">
      <c r="A16817" t="s">
        <v>17</v>
      </c>
      <c r="B16817" t="s">
        <v>15</v>
      </c>
      <c r="C16817" t="s">
        <v>12</v>
      </c>
      <c r="D16817" s="3">
        <v>72500</v>
      </c>
    </row>
    <row r="16818" spans="1:4" x14ac:dyDescent="0.3">
      <c r="A16818" t="s">
        <v>54</v>
      </c>
      <c r="B16818" t="s">
        <v>15</v>
      </c>
      <c r="C16818" t="s">
        <v>108</v>
      </c>
      <c r="D16818" s="3">
        <v>45000</v>
      </c>
    </row>
    <row r="16819" spans="1:4" x14ac:dyDescent="0.3">
      <c r="A16819" t="s">
        <v>54</v>
      </c>
      <c r="B16819" t="s">
        <v>15</v>
      </c>
      <c r="C16819" t="s">
        <v>12</v>
      </c>
      <c r="D16819" s="3">
        <v>125000</v>
      </c>
    </row>
    <row r="16820" spans="1:4" x14ac:dyDescent="0.3">
      <c r="A16820" t="s">
        <v>24</v>
      </c>
      <c r="B16820" t="s">
        <v>15</v>
      </c>
      <c r="C16820" t="s">
        <v>12</v>
      </c>
      <c r="D16820" s="3">
        <v>175000</v>
      </c>
    </row>
    <row r="16821" spans="1:4" x14ac:dyDescent="0.3">
      <c r="A16821" t="s">
        <v>17</v>
      </c>
      <c r="B16821" t="s">
        <v>15</v>
      </c>
      <c r="C16821" t="s">
        <v>12</v>
      </c>
      <c r="D16821" s="3">
        <v>71500</v>
      </c>
    </row>
    <row r="16822" spans="1:4" x14ac:dyDescent="0.3">
      <c r="A16822" t="s">
        <v>17</v>
      </c>
      <c r="B16822" t="s">
        <v>15</v>
      </c>
      <c r="C16822" t="s">
        <v>12</v>
      </c>
      <c r="D16822" s="3">
        <v>100000</v>
      </c>
    </row>
    <row r="16823" spans="1:4" x14ac:dyDescent="0.3">
      <c r="A16823" t="s">
        <v>63</v>
      </c>
      <c r="B16823" t="s">
        <v>15</v>
      </c>
      <c r="C16823" t="s">
        <v>12</v>
      </c>
      <c r="D16823" s="3">
        <v>125000</v>
      </c>
    </row>
    <row r="16824" spans="1:4" x14ac:dyDescent="0.3">
      <c r="A16824" t="s">
        <v>17</v>
      </c>
      <c r="B16824" t="s">
        <v>15</v>
      </c>
      <c r="C16824" t="s">
        <v>85</v>
      </c>
      <c r="D16824" s="3">
        <v>89100</v>
      </c>
    </row>
    <row r="16825" spans="1:4" x14ac:dyDescent="0.3">
      <c r="A16825" t="s">
        <v>41</v>
      </c>
      <c r="B16825" t="s">
        <v>15</v>
      </c>
      <c r="C16825" t="s">
        <v>12</v>
      </c>
      <c r="D16825" s="3">
        <v>115000</v>
      </c>
    </row>
    <row r="16826" spans="1:4" x14ac:dyDescent="0.3">
      <c r="A16826" t="s">
        <v>63</v>
      </c>
      <c r="B16826" t="s">
        <v>15</v>
      </c>
      <c r="C16826" t="s">
        <v>12</v>
      </c>
      <c r="D16826" s="3">
        <v>68363.203125</v>
      </c>
    </row>
    <row r="16827" spans="1:4" x14ac:dyDescent="0.3">
      <c r="A16827" t="s">
        <v>24</v>
      </c>
      <c r="B16827" t="s">
        <v>15</v>
      </c>
      <c r="C16827" t="s">
        <v>12</v>
      </c>
      <c r="D16827" s="3">
        <v>126000</v>
      </c>
    </row>
    <row r="16828" spans="1:4" x14ac:dyDescent="0.3">
      <c r="A16828" t="s">
        <v>17</v>
      </c>
      <c r="B16828" t="s">
        <v>15</v>
      </c>
      <c r="C16828" t="s">
        <v>12</v>
      </c>
      <c r="D16828" s="3">
        <v>45000</v>
      </c>
    </row>
    <row r="16829" spans="1:4" x14ac:dyDescent="0.3">
      <c r="A16829" t="s">
        <v>24</v>
      </c>
      <c r="B16829" t="s">
        <v>15</v>
      </c>
      <c r="C16829" t="s">
        <v>31</v>
      </c>
      <c r="D16829" s="3">
        <v>107800</v>
      </c>
    </row>
    <row r="16830" spans="1:4" x14ac:dyDescent="0.3">
      <c r="A16830" t="s">
        <v>24</v>
      </c>
      <c r="B16830" t="s">
        <v>15</v>
      </c>
      <c r="C16830" t="s">
        <v>12</v>
      </c>
      <c r="D16830" s="3">
        <v>115000</v>
      </c>
    </row>
    <row r="16831" spans="1:4" x14ac:dyDescent="0.3">
      <c r="A16831" t="s">
        <v>24</v>
      </c>
      <c r="B16831" t="s">
        <v>15</v>
      </c>
      <c r="C16831" t="s">
        <v>79</v>
      </c>
      <c r="D16831" s="3">
        <v>89100</v>
      </c>
    </row>
    <row r="16832" spans="1:4" x14ac:dyDescent="0.3">
      <c r="A16832" t="s">
        <v>24</v>
      </c>
      <c r="B16832" t="s">
        <v>15</v>
      </c>
      <c r="C16832" t="s">
        <v>12</v>
      </c>
      <c r="D16832" s="3">
        <v>157000</v>
      </c>
    </row>
    <row r="16833" spans="1:4" x14ac:dyDescent="0.3">
      <c r="A16833" t="s">
        <v>17</v>
      </c>
      <c r="B16833" t="s">
        <v>15</v>
      </c>
      <c r="C16833" t="s">
        <v>12</v>
      </c>
      <c r="D16833" s="3">
        <v>93550</v>
      </c>
    </row>
    <row r="16834" spans="1:4" x14ac:dyDescent="0.3">
      <c r="A16834" t="s">
        <v>24</v>
      </c>
      <c r="B16834" t="s">
        <v>15</v>
      </c>
      <c r="C16834" t="s">
        <v>12</v>
      </c>
      <c r="D16834" s="3">
        <v>163000</v>
      </c>
    </row>
    <row r="16835" spans="1:4" x14ac:dyDescent="0.3">
      <c r="A16835" t="s">
        <v>24</v>
      </c>
      <c r="B16835" t="s">
        <v>15</v>
      </c>
      <c r="C16835" t="s">
        <v>12</v>
      </c>
      <c r="D16835" s="3">
        <v>134749</v>
      </c>
    </row>
    <row r="16836" spans="1:4" x14ac:dyDescent="0.3">
      <c r="A16836" t="s">
        <v>17</v>
      </c>
      <c r="B16836" t="s">
        <v>15</v>
      </c>
      <c r="C16836" t="s">
        <v>12</v>
      </c>
      <c r="D16836" s="3">
        <v>52500</v>
      </c>
    </row>
    <row r="16837" spans="1:4" x14ac:dyDescent="0.3">
      <c r="A16837" t="s">
        <v>17</v>
      </c>
      <c r="B16837" t="s">
        <v>15</v>
      </c>
      <c r="C16837" t="s">
        <v>60</v>
      </c>
      <c r="D16837" s="3">
        <v>70500</v>
      </c>
    </row>
    <row r="16838" spans="1:4" x14ac:dyDescent="0.3">
      <c r="A16838" t="s">
        <v>78</v>
      </c>
      <c r="B16838" t="s">
        <v>15</v>
      </c>
      <c r="C16838" t="s">
        <v>12</v>
      </c>
      <c r="D16838" s="3">
        <v>185500</v>
      </c>
    </row>
    <row r="16839" spans="1:4" x14ac:dyDescent="0.3">
      <c r="A16839" t="s">
        <v>17</v>
      </c>
      <c r="B16839" t="s">
        <v>15</v>
      </c>
      <c r="C16839" t="s">
        <v>12</v>
      </c>
      <c r="D16839" s="3">
        <v>110000</v>
      </c>
    </row>
    <row r="16840" spans="1:4" x14ac:dyDescent="0.3">
      <c r="A16840" t="s">
        <v>41</v>
      </c>
      <c r="B16840" t="s">
        <v>15</v>
      </c>
      <c r="C16840" t="s">
        <v>12</v>
      </c>
      <c r="D16840" s="3">
        <v>140000</v>
      </c>
    </row>
    <row r="16841" spans="1:4" x14ac:dyDescent="0.3">
      <c r="A16841" t="s">
        <v>17</v>
      </c>
      <c r="B16841" t="s">
        <v>15</v>
      </c>
      <c r="C16841" t="s">
        <v>106</v>
      </c>
      <c r="D16841" s="3">
        <v>80850</v>
      </c>
    </row>
    <row r="16842" spans="1:4" x14ac:dyDescent="0.3">
      <c r="A16842" t="s">
        <v>17</v>
      </c>
      <c r="B16842" t="s">
        <v>15</v>
      </c>
      <c r="C16842" t="s">
        <v>12</v>
      </c>
      <c r="D16842" s="3">
        <v>111202</v>
      </c>
    </row>
    <row r="16843" spans="1:4" x14ac:dyDescent="0.3">
      <c r="A16843" t="s">
        <v>17</v>
      </c>
      <c r="B16843" t="s">
        <v>15</v>
      </c>
      <c r="C16843" t="s">
        <v>12</v>
      </c>
      <c r="D16843" s="3">
        <v>90792</v>
      </c>
    </row>
    <row r="16844" spans="1:4" x14ac:dyDescent="0.3">
      <c r="A16844" t="s">
        <v>10</v>
      </c>
      <c r="B16844" t="s">
        <v>15</v>
      </c>
      <c r="C16844" t="s">
        <v>99</v>
      </c>
      <c r="D16844" s="3">
        <v>90000</v>
      </c>
    </row>
    <row r="16845" spans="1:4" x14ac:dyDescent="0.3">
      <c r="A16845" t="s">
        <v>24</v>
      </c>
      <c r="B16845" t="s">
        <v>15</v>
      </c>
      <c r="C16845" t="s">
        <v>12</v>
      </c>
      <c r="D16845" s="3">
        <v>139500</v>
      </c>
    </row>
    <row r="16846" spans="1:4" x14ac:dyDescent="0.3">
      <c r="A16846" t="s">
        <v>24</v>
      </c>
      <c r="B16846" t="s">
        <v>15</v>
      </c>
      <c r="C16846" t="s">
        <v>12</v>
      </c>
      <c r="D16846" s="3">
        <v>161500</v>
      </c>
    </row>
    <row r="16847" spans="1:4" x14ac:dyDescent="0.3">
      <c r="A16847" t="s">
        <v>17</v>
      </c>
      <c r="B16847" t="s">
        <v>15</v>
      </c>
      <c r="C16847" t="s">
        <v>12</v>
      </c>
      <c r="D16847" s="3">
        <v>119150</v>
      </c>
    </row>
    <row r="16848" spans="1:4" x14ac:dyDescent="0.3">
      <c r="A16848" t="s">
        <v>63</v>
      </c>
      <c r="B16848" t="s">
        <v>15</v>
      </c>
      <c r="C16848" t="s">
        <v>108</v>
      </c>
      <c r="D16848" s="3">
        <v>56700</v>
      </c>
    </row>
    <row r="16849" spans="1:4" x14ac:dyDescent="0.3">
      <c r="A16849" t="s">
        <v>54</v>
      </c>
      <c r="B16849" t="s">
        <v>15</v>
      </c>
      <c r="C16849" t="s">
        <v>83</v>
      </c>
      <c r="D16849" s="3">
        <v>147500</v>
      </c>
    </row>
    <row r="16850" spans="1:4" x14ac:dyDescent="0.3">
      <c r="A16850" t="s">
        <v>17</v>
      </c>
      <c r="B16850" t="s">
        <v>15</v>
      </c>
      <c r="C16850" t="s">
        <v>12</v>
      </c>
      <c r="D16850" s="3">
        <v>93070</v>
      </c>
    </row>
    <row r="16851" spans="1:4" x14ac:dyDescent="0.3">
      <c r="A16851" t="s">
        <v>54</v>
      </c>
      <c r="B16851" t="s">
        <v>15</v>
      </c>
      <c r="C16851" t="s">
        <v>12</v>
      </c>
      <c r="D16851" s="3">
        <v>265000</v>
      </c>
    </row>
    <row r="16852" spans="1:4" x14ac:dyDescent="0.3">
      <c r="A16852" t="s">
        <v>63</v>
      </c>
      <c r="B16852" t="s">
        <v>15</v>
      </c>
      <c r="C16852" t="s">
        <v>12</v>
      </c>
      <c r="D16852" s="3">
        <v>82500</v>
      </c>
    </row>
    <row r="16853" spans="1:4" x14ac:dyDescent="0.3">
      <c r="A16853" t="s">
        <v>17</v>
      </c>
      <c r="B16853" t="s">
        <v>15</v>
      </c>
      <c r="C16853" t="s">
        <v>12</v>
      </c>
      <c r="D16853" s="3">
        <v>70000</v>
      </c>
    </row>
    <row r="16854" spans="1:4" x14ac:dyDescent="0.3">
      <c r="A16854" t="s">
        <v>54</v>
      </c>
      <c r="B16854" t="s">
        <v>15</v>
      </c>
      <c r="C16854" t="s">
        <v>87</v>
      </c>
      <c r="D16854" s="3">
        <v>125000</v>
      </c>
    </row>
    <row r="16855" spans="1:4" x14ac:dyDescent="0.3">
      <c r="A16855" t="s">
        <v>80</v>
      </c>
      <c r="B16855" t="s">
        <v>15</v>
      </c>
      <c r="C16855" t="s">
        <v>120</v>
      </c>
      <c r="D16855" s="3">
        <v>89100</v>
      </c>
    </row>
    <row r="16856" spans="1:4" x14ac:dyDescent="0.3">
      <c r="A16856" t="s">
        <v>24</v>
      </c>
      <c r="B16856" t="s">
        <v>15</v>
      </c>
      <c r="C16856" t="s">
        <v>31</v>
      </c>
      <c r="D16856" s="3">
        <v>174000</v>
      </c>
    </row>
    <row r="16857" spans="1:4" x14ac:dyDescent="0.3">
      <c r="A16857" t="s">
        <v>24</v>
      </c>
      <c r="B16857" t="s">
        <v>15</v>
      </c>
      <c r="C16857" t="s">
        <v>12</v>
      </c>
      <c r="D16857" s="3">
        <v>172500</v>
      </c>
    </row>
    <row r="16858" spans="1:4" x14ac:dyDescent="0.3">
      <c r="A16858" t="s">
        <v>17</v>
      </c>
      <c r="B16858" t="s">
        <v>15</v>
      </c>
      <c r="C16858" t="s">
        <v>12</v>
      </c>
      <c r="D16858" s="3">
        <v>65500.6640625</v>
      </c>
    </row>
    <row r="16859" spans="1:4" x14ac:dyDescent="0.3">
      <c r="A16859" t="s">
        <v>54</v>
      </c>
      <c r="B16859" t="s">
        <v>15</v>
      </c>
      <c r="C16859" t="s">
        <v>12</v>
      </c>
      <c r="D16859" s="3">
        <v>138200</v>
      </c>
    </row>
    <row r="16860" spans="1:4" x14ac:dyDescent="0.3">
      <c r="A16860" t="s">
        <v>54</v>
      </c>
      <c r="B16860" t="s">
        <v>15</v>
      </c>
      <c r="C16860" t="s">
        <v>84</v>
      </c>
      <c r="D16860" s="3">
        <v>79200</v>
      </c>
    </row>
    <row r="16861" spans="1:4" x14ac:dyDescent="0.3">
      <c r="A16861" t="s">
        <v>63</v>
      </c>
      <c r="B16861" t="s">
        <v>15</v>
      </c>
      <c r="C16861" t="s">
        <v>12</v>
      </c>
      <c r="D16861" s="3">
        <v>85000</v>
      </c>
    </row>
    <row r="16862" spans="1:4" x14ac:dyDescent="0.3">
      <c r="A16862" t="s">
        <v>24</v>
      </c>
      <c r="B16862" t="s">
        <v>15</v>
      </c>
      <c r="C16862" t="s">
        <v>12</v>
      </c>
      <c r="D16862" s="3">
        <v>125000</v>
      </c>
    </row>
    <row r="16863" spans="1:4" x14ac:dyDescent="0.3">
      <c r="A16863" t="s">
        <v>17</v>
      </c>
      <c r="B16863" t="s">
        <v>15</v>
      </c>
      <c r="C16863" t="s">
        <v>12</v>
      </c>
      <c r="D16863" s="3">
        <v>55000</v>
      </c>
    </row>
    <row r="16864" spans="1:4" x14ac:dyDescent="0.3">
      <c r="A16864" t="s">
        <v>24</v>
      </c>
      <c r="B16864" t="s">
        <v>15</v>
      </c>
      <c r="C16864" t="s">
        <v>89</v>
      </c>
      <c r="D16864" s="3">
        <v>157500</v>
      </c>
    </row>
    <row r="16865" spans="1:4" x14ac:dyDescent="0.3">
      <c r="A16865" t="s">
        <v>24</v>
      </c>
      <c r="B16865" t="s">
        <v>15</v>
      </c>
      <c r="C16865" t="s">
        <v>12</v>
      </c>
      <c r="D16865" s="3">
        <v>145000</v>
      </c>
    </row>
    <row r="16866" spans="1:4" x14ac:dyDescent="0.3">
      <c r="A16866" t="s">
        <v>54</v>
      </c>
      <c r="B16866" t="s">
        <v>15</v>
      </c>
      <c r="C16866" t="s">
        <v>31</v>
      </c>
      <c r="D16866" s="3">
        <v>150000</v>
      </c>
    </row>
    <row r="16867" spans="1:4" x14ac:dyDescent="0.3">
      <c r="A16867" t="s">
        <v>24</v>
      </c>
      <c r="B16867" t="s">
        <v>15</v>
      </c>
      <c r="C16867" t="s">
        <v>130</v>
      </c>
      <c r="D16867" s="3">
        <v>93600</v>
      </c>
    </row>
    <row r="16868" spans="1:4" x14ac:dyDescent="0.3">
      <c r="A16868" t="s">
        <v>63</v>
      </c>
      <c r="B16868" t="s">
        <v>15</v>
      </c>
      <c r="C16868" t="s">
        <v>12</v>
      </c>
      <c r="D16868" s="3">
        <v>127500</v>
      </c>
    </row>
    <row r="16869" spans="1:4" x14ac:dyDescent="0.3">
      <c r="A16869" t="s">
        <v>17</v>
      </c>
      <c r="B16869" t="s">
        <v>15</v>
      </c>
      <c r="C16869" t="s">
        <v>12</v>
      </c>
      <c r="D16869" s="3">
        <v>90000</v>
      </c>
    </row>
    <row r="16870" spans="1:4" x14ac:dyDescent="0.3">
      <c r="A16870" t="s">
        <v>24</v>
      </c>
      <c r="B16870" t="s">
        <v>15</v>
      </c>
      <c r="C16870" t="s">
        <v>56</v>
      </c>
      <c r="D16870" s="3">
        <v>157500</v>
      </c>
    </row>
    <row r="16871" spans="1:4" x14ac:dyDescent="0.3">
      <c r="A16871" t="s">
        <v>80</v>
      </c>
      <c r="B16871" t="s">
        <v>15</v>
      </c>
      <c r="C16871" t="s">
        <v>84</v>
      </c>
      <c r="D16871" s="3">
        <v>79200</v>
      </c>
    </row>
    <row r="16872" spans="1:4" x14ac:dyDescent="0.3">
      <c r="A16872" t="s">
        <v>17</v>
      </c>
      <c r="B16872" t="s">
        <v>15</v>
      </c>
      <c r="C16872" t="s">
        <v>12</v>
      </c>
      <c r="D16872" s="3">
        <v>85000</v>
      </c>
    </row>
    <row r="16873" spans="1:4" x14ac:dyDescent="0.3">
      <c r="A16873" t="s">
        <v>17</v>
      </c>
      <c r="B16873" t="s">
        <v>15</v>
      </c>
      <c r="C16873" t="s">
        <v>106</v>
      </c>
      <c r="D16873" s="3">
        <v>72900</v>
      </c>
    </row>
    <row r="16874" spans="1:4" x14ac:dyDescent="0.3">
      <c r="A16874" t="s">
        <v>41</v>
      </c>
      <c r="B16874" t="s">
        <v>15</v>
      </c>
      <c r="C16874" t="s">
        <v>12</v>
      </c>
      <c r="D16874" s="3">
        <v>194500</v>
      </c>
    </row>
    <row r="16875" spans="1:4" x14ac:dyDescent="0.3">
      <c r="A16875" t="s">
        <v>17</v>
      </c>
      <c r="B16875" t="s">
        <v>15</v>
      </c>
      <c r="C16875" t="s">
        <v>93</v>
      </c>
      <c r="D16875" s="3">
        <v>118190</v>
      </c>
    </row>
    <row r="16876" spans="1:4" x14ac:dyDescent="0.3">
      <c r="A16876" t="s">
        <v>78</v>
      </c>
      <c r="B16876" t="s">
        <v>15</v>
      </c>
      <c r="C16876" t="s">
        <v>99</v>
      </c>
      <c r="D16876" s="3">
        <v>99150</v>
      </c>
    </row>
    <row r="16877" spans="1:4" x14ac:dyDescent="0.3">
      <c r="A16877" t="s">
        <v>54</v>
      </c>
      <c r="B16877" t="s">
        <v>15</v>
      </c>
      <c r="C16877" t="s">
        <v>84</v>
      </c>
      <c r="D16877" s="3">
        <v>134241</v>
      </c>
    </row>
    <row r="16878" spans="1:4" x14ac:dyDescent="0.3">
      <c r="A16878" t="s">
        <v>24</v>
      </c>
      <c r="B16878" t="s">
        <v>15</v>
      </c>
      <c r="C16878" t="s">
        <v>12</v>
      </c>
      <c r="D16878" s="3">
        <v>145000</v>
      </c>
    </row>
    <row r="16879" spans="1:4" x14ac:dyDescent="0.3">
      <c r="A16879" t="s">
        <v>80</v>
      </c>
      <c r="B16879" t="s">
        <v>15</v>
      </c>
      <c r="C16879" t="s">
        <v>31</v>
      </c>
      <c r="D16879" s="3">
        <v>115000</v>
      </c>
    </row>
    <row r="16880" spans="1:4" x14ac:dyDescent="0.3">
      <c r="A16880" t="s">
        <v>29</v>
      </c>
      <c r="B16880" t="s">
        <v>15</v>
      </c>
      <c r="C16880" t="s">
        <v>12</v>
      </c>
      <c r="D16880" s="3">
        <v>70000</v>
      </c>
    </row>
    <row r="16881" spans="1:4" x14ac:dyDescent="0.3">
      <c r="A16881" t="s">
        <v>24</v>
      </c>
      <c r="B16881" t="s">
        <v>15</v>
      </c>
      <c r="C16881" t="s">
        <v>12</v>
      </c>
      <c r="D16881" s="3">
        <v>100000</v>
      </c>
    </row>
    <row r="16882" spans="1:4" x14ac:dyDescent="0.3">
      <c r="A16882" t="s">
        <v>24</v>
      </c>
      <c r="B16882" t="s">
        <v>15</v>
      </c>
      <c r="C16882" t="s">
        <v>12</v>
      </c>
      <c r="D16882" s="3">
        <v>115000</v>
      </c>
    </row>
    <row r="16883" spans="1:4" x14ac:dyDescent="0.3">
      <c r="A16883" t="s">
        <v>17</v>
      </c>
      <c r="B16883" t="s">
        <v>15</v>
      </c>
      <c r="C16883" t="s">
        <v>12</v>
      </c>
      <c r="D16883" s="3">
        <v>105000</v>
      </c>
    </row>
    <row r="16884" spans="1:4" x14ac:dyDescent="0.3">
      <c r="A16884" t="s">
        <v>78</v>
      </c>
      <c r="B16884" t="s">
        <v>15</v>
      </c>
      <c r="C16884" t="s">
        <v>12</v>
      </c>
      <c r="D16884" s="3">
        <v>99150</v>
      </c>
    </row>
    <row r="16885" spans="1:4" x14ac:dyDescent="0.3">
      <c r="A16885" t="s">
        <v>41</v>
      </c>
      <c r="B16885" t="s">
        <v>15</v>
      </c>
      <c r="C16885" t="s">
        <v>12</v>
      </c>
      <c r="D16885" s="3">
        <v>125000</v>
      </c>
    </row>
    <row r="16886" spans="1:4" x14ac:dyDescent="0.3">
      <c r="A16886" t="s">
        <v>24</v>
      </c>
      <c r="B16886" t="s">
        <v>15</v>
      </c>
      <c r="C16886" t="s">
        <v>12</v>
      </c>
      <c r="D16886" s="3">
        <v>90000</v>
      </c>
    </row>
    <row r="16887" spans="1:4" x14ac:dyDescent="0.3">
      <c r="A16887" t="s">
        <v>17</v>
      </c>
      <c r="B16887" t="s">
        <v>15</v>
      </c>
      <c r="C16887" t="s">
        <v>12</v>
      </c>
      <c r="D16887" s="3">
        <v>94000</v>
      </c>
    </row>
    <row r="16888" spans="1:4" x14ac:dyDescent="0.3">
      <c r="A16888" t="s">
        <v>17</v>
      </c>
      <c r="B16888" t="s">
        <v>15</v>
      </c>
      <c r="C16888" t="s">
        <v>12</v>
      </c>
      <c r="D16888" s="3">
        <v>62500</v>
      </c>
    </row>
    <row r="16889" spans="1:4" x14ac:dyDescent="0.3">
      <c r="A16889" t="s">
        <v>63</v>
      </c>
      <c r="B16889" t="s">
        <v>15</v>
      </c>
      <c r="C16889" t="s">
        <v>12</v>
      </c>
      <c r="D16889" s="3">
        <v>57500</v>
      </c>
    </row>
    <row r="16890" spans="1:4" x14ac:dyDescent="0.3">
      <c r="A16890" t="s">
        <v>17</v>
      </c>
      <c r="B16890" t="s">
        <v>15</v>
      </c>
      <c r="C16890" t="s">
        <v>12</v>
      </c>
      <c r="D16890" s="3">
        <v>90000</v>
      </c>
    </row>
    <row r="16891" spans="1:4" x14ac:dyDescent="0.3">
      <c r="A16891" t="s">
        <v>17</v>
      </c>
      <c r="B16891" t="s">
        <v>15</v>
      </c>
      <c r="C16891" t="s">
        <v>12</v>
      </c>
      <c r="D16891" s="3">
        <v>115000</v>
      </c>
    </row>
    <row r="16892" spans="1:4" x14ac:dyDescent="0.3">
      <c r="A16892" t="s">
        <v>24</v>
      </c>
      <c r="B16892" t="s">
        <v>15</v>
      </c>
      <c r="C16892" t="s">
        <v>164</v>
      </c>
      <c r="D16892" s="3">
        <v>36000</v>
      </c>
    </row>
    <row r="16893" spans="1:4" x14ac:dyDescent="0.3">
      <c r="A16893" t="s">
        <v>24</v>
      </c>
      <c r="B16893" t="s">
        <v>15</v>
      </c>
      <c r="C16893" t="s">
        <v>12</v>
      </c>
      <c r="D16893" s="3">
        <v>132500</v>
      </c>
    </row>
    <row r="16894" spans="1:4" x14ac:dyDescent="0.3">
      <c r="A16894" t="s">
        <v>54</v>
      </c>
      <c r="B16894" t="s">
        <v>15</v>
      </c>
      <c r="C16894" t="s">
        <v>12</v>
      </c>
      <c r="D16894" s="3">
        <v>170000</v>
      </c>
    </row>
    <row r="16895" spans="1:4" x14ac:dyDescent="0.3">
      <c r="A16895" t="s">
        <v>10</v>
      </c>
      <c r="B16895" t="s">
        <v>15</v>
      </c>
      <c r="C16895" t="s">
        <v>84</v>
      </c>
      <c r="D16895" s="3">
        <v>147500</v>
      </c>
    </row>
    <row r="16896" spans="1:4" x14ac:dyDescent="0.3">
      <c r="A16896" t="s">
        <v>17</v>
      </c>
      <c r="B16896" t="s">
        <v>15</v>
      </c>
      <c r="C16896" t="s">
        <v>12</v>
      </c>
      <c r="D16896" s="3">
        <v>95847.5</v>
      </c>
    </row>
    <row r="16897" spans="1:4" x14ac:dyDescent="0.3">
      <c r="A16897" t="s">
        <v>24</v>
      </c>
      <c r="B16897" t="s">
        <v>15</v>
      </c>
      <c r="C16897" t="s">
        <v>12</v>
      </c>
      <c r="D16897" s="3">
        <v>90000</v>
      </c>
    </row>
    <row r="16898" spans="1:4" x14ac:dyDescent="0.3">
      <c r="A16898" t="s">
        <v>17</v>
      </c>
      <c r="B16898" t="s">
        <v>22</v>
      </c>
      <c r="C16898" t="s">
        <v>12</v>
      </c>
      <c r="D16898" s="3">
        <v>90000</v>
      </c>
    </row>
    <row r="16899" spans="1:4" x14ac:dyDescent="0.3">
      <c r="A16899" t="s">
        <v>54</v>
      </c>
      <c r="B16899" t="s">
        <v>15</v>
      </c>
      <c r="C16899" t="s">
        <v>12</v>
      </c>
      <c r="D16899" s="3">
        <v>66163</v>
      </c>
    </row>
    <row r="16900" spans="1:4" x14ac:dyDescent="0.3">
      <c r="A16900" t="s">
        <v>17</v>
      </c>
      <c r="B16900" t="s">
        <v>15</v>
      </c>
      <c r="C16900" t="s">
        <v>12</v>
      </c>
      <c r="D16900" s="3">
        <v>169686</v>
      </c>
    </row>
    <row r="16901" spans="1:4" x14ac:dyDescent="0.3">
      <c r="A16901" t="s">
        <v>24</v>
      </c>
      <c r="B16901" t="s">
        <v>15</v>
      </c>
      <c r="C16901" t="s">
        <v>84</v>
      </c>
      <c r="D16901" s="3">
        <v>170000</v>
      </c>
    </row>
    <row r="16902" spans="1:4" x14ac:dyDescent="0.3">
      <c r="A16902" t="s">
        <v>41</v>
      </c>
      <c r="B16902" t="s">
        <v>15</v>
      </c>
      <c r="C16902" t="s">
        <v>12</v>
      </c>
      <c r="D16902" s="3">
        <v>187500</v>
      </c>
    </row>
    <row r="16903" spans="1:4" x14ac:dyDescent="0.3">
      <c r="A16903" t="s">
        <v>24</v>
      </c>
      <c r="B16903" t="s">
        <v>15</v>
      </c>
      <c r="C16903" t="s">
        <v>12</v>
      </c>
      <c r="D16903" s="3">
        <v>200000</v>
      </c>
    </row>
    <row r="16904" spans="1:4" x14ac:dyDescent="0.3">
      <c r="A16904" t="s">
        <v>24</v>
      </c>
      <c r="B16904" t="s">
        <v>15</v>
      </c>
      <c r="C16904" t="s">
        <v>12</v>
      </c>
      <c r="D16904" s="3">
        <v>121777.5</v>
      </c>
    </row>
    <row r="16905" spans="1:4" x14ac:dyDescent="0.3">
      <c r="A16905" t="s">
        <v>24</v>
      </c>
      <c r="B16905" t="s">
        <v>15</v>
      </c>
      <c r="C16905" t="s">
        <v>12</v>
      </c>
      <c r="D16905" s="3">
        <v>190000</v>
      </c>
    </row>
    <row r="16906" spans="1:4" x14ac:dyDescent="0.3">
      <c r="A16906" t="s">
        <v>29</v>
      </c>
      <c r="B16906" t="s">
        <v>15</v>
      </c>
      <c r="C16906" t="s">
        <v>12</v>
      </c>
      <c r="D16906" s="3">
        <v>175000</v>
      </c>
    </row>
    <row r="16907" spans="1:4" x14ac:dyDescent="0.3">
      <c r="A16907" t="s">
        <v>17</v>
      </c>
      <c r="B16907" t="s">
        <v>15</v>
      </c>
      <c r="C16907" t="s">
        <v>12</v>
      </c>
      <c r="D16907" s="3">
        <v>92500</v>
      </c>
    </row>
    <row r="16908" spans="1:4" x14ac:dyDescent="0.3">
      <c r="A16908" t="s">
        <v>17</v>
      </c>
      <c r="B16908" t="s">
        <v>15</v>
      </c>
      <c r="C16908" t="s">
        <v>12</v>
      </c>
      <c r="D16908" s="3">
        <v>95351</v>
      </c>
    </row>
    <row r="16909" spans="1:4" x14ac:dyDescent="0.3">
      <c r="A16909" t="s">
        <v>17</v>
      </c>
      <c r="B16909" t="s">
        <v>15</v>
      </c>
      <c r="C16909" t="s">
        <v>60</v>
      </c>
      <c r="D16909" s="3">
        <v>111175</v>
      </c>
    </row>
    <row r="16910" spans="1:4" x14ac:dyDescent="0.3">
      <c r="A16910" t="s">
        <v>24</v>
      </c>
      <c r="B16910" t="s">
        <v>15</v>
      </c>
      <c r="C16910" t="s">
        <v>104</v>
      </c>
      <c r="D16910" s="3">
        <v>157500</v>
      </c>
    </row>
    <row r="16911" spans="1:4" x14ac:dyDescent="0.3">
      <c r="A16911" t="s">
        <v>24</v>
      </c>
      <c r="B16911" t="s">
        <v>15</v>
      </c>
      <c r="C16911" t="s">
        <v>107</v>
      </c>
      <c r="D16911" s="3">
        <v>81000</v>
      </c>
    </row>
    <row r="16912" spans="1:4" x14ac:dyDescent="0.3">
      <c r="A16912" t="s">
        <v>29</v>
      </c>
      <c r="B16912" t="s">
        <v>15</v>
      </c>
      <c r="C16912" t="s">
        <v>12</v>
      </c>
      <c r="D16912" s="3">
        <v>85000</v>
      </c>
    </row>
    <row r="16913" spans="1:4" x14ac:dyDescent="0.3">
      <c r="A16913" t="s">
        <v>10</v>
      </c>
      <c r="B16913" t="s">
        <v>15</v>
      </c>
      <c r="C16913" t="s">
        <v>12</v>
      </c>
      <c r="D16913" s="3">
        <v>135000</v>
      </c>
    </row>
    <row r="16914" spans="1:4" x14ac:dyDescent="0.3">
      <c r="A16914" t="s">
        <v>24</v>
      </c>
      <c r="B16914" t="s">
        <v>15</v>
      </c>
      <c r="C16914" t="s">
        <v>31</v>
      </c>
      <c r="D16914" s="3">
        <v>129982</v>
      </c>
    </row>
    <row r="16915" spans="1:4" x14ac:dyDescent="0.3">
      <c r="A16915" t="s">
        <v>54</v>
      </c>
      <c r="B16915" t="s">
        <v>15</v>
      </c>
      <c r="C16915" t="s">
        <v>31</v>
      </c>
      <c r="D16915" s="3">
        <v>115000</v>
      </c>
    </row>
    <row r="16916" spans="1:4" x14ac:dyDescent="0.3">
      <c r="A16916" t="s">
        <v>80</v>
      </c>
      <c r="B16916" t="s">
        <v>15</v>
      </c>
      <c r="C16916" t="s">
        <v>100</v>
      </c>
      <c r="D16916" s="3">
        <v>89100</v>
      </c>
    </row>
    <row r="16917" spans="1:4" x14ac:dyDescent="0.3">
      <c r="A16917" t="s">
        <v>29</v>
      </c>
      <c r="B16917" t="s">
        <v>15</v>
      </c>
      <c r="C16917" t="s">
        <v>12</v>
      </c>
      <c r="D16917" s="3">
        <v>100500</v>
      </c>
    </row>
    <row r="16918" spans="1:4" x14ac:dyDescent="0.3">
      <c r="A16918" t="s">
        <v>80</v>
      </c>
      <c r="B16918" t="s">
        <v>15</v>
      </c>
      <c r="C16918" t="s">
        <v>86</v>
      </c>
      <c r="D16918" s="3">
        <v>89100</v>
      </c>
    </row>
    <row r="16919" spans="1:4" x14ac:dyDescent="0.3">
      <c r="A16919" t="s">
        <v>54</v>
      </c>
      <c r="B16919" t="s">
        <v>15</v>
      </c>
      <c r="C16919" t="s">
        <v>12</v>
      </c>
      <c r="D16919" s="3">
        <v>65752.5</v>
      </c>
    </row>
    <row r="16920" spans="1:4" x14ac:dyDescent="0.3">
      <c r="A16920" t="s">
        <v>17</v>
      </c>
      <c r="B16920" t="s">
        <v>15</v>
      </c>
      <c r="C16920" t="s">
        <v>12</v>
      </c>
      <c r="D16920" s="3">
        <v>100000</v>
      </c>
    </row>
    <row r="16921" spans="1:4" x14ac:dyDescent="0.3">
      <c r="A16921" t="s">
        <v>29</v>
      </c>
      <c r="B16921" t="s">
        <v>15</v>
      </c>
      <c r="C16921" t="s">
        <v>12</v>
      </c>
      <c r="D16921" s="3">
        <v>90000</v>
      </c>
    </row>
    <row r="16922" spans="1:4" x14ac:dyDescent="0.3">
      <c r="A16922" t="s">
        <v>17</v>
      </c>
      <c r="B16922" t="s">
        <v>15</v>
      </c>
      <c r="C16922" t="s">
        <v>12</v>
      </c>
      <c r="D16922" s="3">
        <v>93411</v>
      </c>
    </row>
    <row r="16923" spans="1:4" x14ac:dyDescent="0.3">
      <c r="A16923" t="s">
        <v>24</v>
      </c>
      <c r="B16923" t="s">
        <v>15</v>
      </c>
      <c r="C16923" t="s">
        <v>12</v>
      </c>
      <c r="D16923" s="3">
        <v>265500</v>
      </c>
    </row>
    <row r="16924" spans="1:4" x14ac:dyDescent="0.3">
      <c r="A16924" t="s">
        <v>29</v>
      </c>
      <c r="B16924" t="s">
        <v>15</v>
      </c>
      <c r="C16924" t="s">
        <v>12</v>
      </c>
      <c r="D16924" s="3">
        <v>143000</v>
      </c>
    </row>
    <row r="16925" spans="1:4" x14ac:dyDescent="0.3">
      <c r="A16925" t="s">
        <v>80</v>
      </c>
      <c r="B16925" t="s">
        <v>15</v>
      </c>
      <c r="C16925" t="s">
        <v>12</v>
      </c>
      <c r="D16925" s="3">
        <v>174500</v>
      </c>
    </row>
    <row r="16926" spans="1:4" x14ac:dyDescent="0.3">
      <c r="A16926" t="s">
        <v>54</v>
      </c>
      <c r="B16926" t="s">
        <v>15</v>
      </c>
      <c r="C16926" t="s">
        <v>31</v>
      </c>
      <c r="D16926" s="3">
        <v>166102</v>
      </c>
    </row>
    <row r="16927" spans="1:4" x14ac:dyDescent="0.3">
      <c r="A16927" t="s">
        <v>24</v>
      </c>
      <c r="B16927" t="s">
        <v>15</v>
      </c>
      <c r="C16927" t="s">
        <v>12</v>
      </c>
      <c r="D16927" s="3">
        <v>233500</v>
      </c>
    </row>
    <row r="16928" spans="1:4" x14ac:dyDescent="0.3">
      <c r="A16928" t="s">
        <v>17</v>
      </c>
      <c r="B16928" t="s">
        <v>15</v>
      </c>
      <c r="C16928" t="s">
        <v>12</v>
      </c>
      <c r="D16928" s="3">
        <v>117550</v>
      </c>
    </row>
    <row r="16929" spans="1:4" x14ac:dyDescent="0.3">
      <c r="A16929" t="s">
        <v>29</v>
      </c>
      <c r="B16929" t="s">
        <v>15</v>
      </c>
      <c r="C16929" t="s">
        <v>12</v>
      </c>
      <c r="D16929" s="3">
        <v>68497</v>
      </c>
    </row>
    <row r="16930" spans="1:4" x14ac:dyDescent="0.3">
      <c r="A16930" t="s">
        <v>10</v>
      </c>
      <c r="B16930" t="s">
        <v>15</v>
      </c>
      <c r="C16930" t="s">
        <v>135</v>
      </c>
      <c r="D16930" s="3">
        <v>96773</v>
      </c>
    </row>
    <row r="16931" spans="1:4" x14ac:dyDescent="0.3">
      <c r="A16931" t="s">
        <v>63</v>
      </c>
      <c r="B16931" t="s">
        <v>15</v>
      </c>
      <c r="C16931" t="s">
        <v>12</v>
      </c>
      <c r="D16931" s="3">
        <v>116369</v>
      </c>
    </row>
    <row r="16932" spans="1:4" x14ac:dyDescent="0.3">
      <c r="A16932" t="s">
        <v>24</v>
      </c>
      <c r="B16932" t="s">
        <v>15</v>
      </c>
      <c r="C16932" t="s">
        <v>12</v>
      </c>
      <c r="D16932" s="3">
        <v>110000</v>
      </c>
    </row>
    <row r="16933" spans="1:4" x14ac:dyDescent="0.3">
      <c r="A16933" t="s">
        <v>29</v>
      </c>
      <c r="B16933" t="s">
        <v>15</v>
      </c>
      <c r="C16933" t="s">
        <v>12</v>
      </c>
      <c r="D16933" s="3">
        <v>90000</v>
      </c>
    </row>
    <row r="16934" spans="1:4" x14ac:dyDescent="0.3">
      <c r="A16934" t="s">
        <v>54</v>
      </c>
      <c r="B16934" t="s">
        <v>15</v>
      </c>
      <c r="C16934" t="s">
        <v>60</v>
      </c>
      <c r="D16934" s="3">
        <v>175000</v>
      </c>
    </row>
    <row r="16935" spans="1:4" x14ac:dyDescent="0.3">
      <c r="A16935" t="s">
        <v>41</v>
      </c>
      <c r="B16935" t="s">
        <v>15</v>
      </c>
      <c r="C16935" t="s">
        <v>12</v>
      </c>
      <c r="D16935" s="3">
        <v>196800</v>
      </c>
    </row>
    <row r="16936" spans="1:4" x14ac:dyDescent="0.3">
      <c r="A16936" t="s">
        <v>17</v>
      </c>
      <c r="B16936" t="s">
        <v>15</v>
      </c>
      <c r="C16936" t="s">
        <v>12</v>
      </c>
      <c r="D16936" s="3">
        <v>95000</v>
      </c>
    </row>
    <row r="16937" spans="1:4" x14ac:dyDescent="0.3">
      <c r="A16937" t="s">
        <v>24</v>
      </c>
      <c r="B16937" t="s">
        <v>15</v>
      </c>
      <c r="C16937" t="s">
        <v>12</v>
      </c>
      <c r="D16937" s="3">
        <v>149946.5</v>
      </c>
    </row>
    <row r="16938" spans="1:4" x14ac:dyDescent="0.3">
      <c r="A16938" t="s">
        <v>54</v>
      </c>
      <c r="B16938" t="s">
        <v>15</v>
      </c>
      <c r="C16938" t="s">
        <v>12</v>
      </c>
      <c r="D16938" s="3">
        <v>126000</v>
      </c>
    </row>
    <row r="16939" spans="1:4" x14ac:dyDescent="0.3">
      <c r="A16939" t="s">
        <v>17</v>
      </c>
      <c r="B16939" t="s">
        <v>15</v>
      </c>
      <c r="C16939" t="s">
        <v>12</v>
      </c>
      <c r="D16939" s="3">
        <v>84000</v>
      </c>
    </row>
    <row r="16940" spans="1:4" x14ac:dyDescent="0.3">
      <c r="A16940" t="s">
        <v>24</v>
      </c>
      <c r="B16940" t="s">
        <v>15</v>
      </c>
      <c r="C16940" t="s">
        <v>12</v>
      </c>
      <c r="D16940" s="3">
        <v>155000</v>
      </c>
    </row>
    <row r="16941" spans="1:4" x14ac:dyDescent="0.3">
      <c r="A16941" t="s">
        <v>24</v>
      </c>
      <c r="B16941" t="s">
        <v>15</v>
      </c>
      <c r="C16941" t="s">
        <v>12</v>
      </c>
      <c r="D16941" s="3">
        <v>140000</v>
      </c>
    </row>
    <row r="16942" spans="1:4" x14ac:dyDescent="0.3">
      <c r="A16942" t="s">
        <v>17</v>
      </c>
      <c r="B16942" t="s">
        <v>15</v>
      </c>
      <c r="C16942" t="s">
        <v>12</v>
      </c>
      <c r="D16942" s="3">
        <v>80828.5</v>
      </c>
    </row>
    <row r="16943" spans="1:4" x14ac:dyDescent="0.3">
      <c r="A16943" t="s">
        <v>24</v>
      </c>
      <c r="B16943" t="s">
        <v>15</v>
      </c>
      <c r="C16943" t="s">
        <v>79</v>
      </c>
      <c r="D16943" s="3">
        <v>164000</v>
      </c>
    </row>
    <row r="16944" spans="1:4" x14ac:dyDescent="0.3">
      <c r="A16944" t="s">
        <v>24</v>
      </c>
      <c r="B16944" t="s">
        <v>15</v>
      </c>
      <c r="C16944" t="s">
        <v>12</v>
      </c>
      <c r="D16944" s="3">
        <v>90000</v>
      </c>
    </row>
    <row r="16945" spans="1:4" x14ac:dyDescent="0.3">
      <c r="A16945" t="s">
        <v>10</v>
      </c>
      <c r="B16945" t="s">
        <v>15</v>
      </c>
      <c r="C16945" t="s">
        <v>31</v>
      </c>
      <c r="D16945" s="3">
        <v>125000</v>
      </c>
    </row>
    <row r="16946" spans="1:4" x14ac:dyDescent="0.3">
      <c r="A16946" t="s">
        <v>17</v>
      </c>
      <c r="B16946" t="s">
        <v>15</v>
      </c>
      <c r="C16946" t="s">
        <v>12</v>
      </c>
      <c r="D16946" s="3">
        <v>71000</v>
      </c>
    </row>
    <row r="16947" spans="1:4" x14ac:dyDescent="0.3">
      <c r="A16947" t="s">
        <v>41</v>
      </c>
      <c r="B16947" t="s">
        <v>15</v>
      </c>
      <c r="C16947" t="s">
        <v>12</v>
      </c>
      <c r="D16947" s="3">
        <v>90000</v>
      </c>
    </row>
    <row r="16948" spans="1:4" x14ac:dyDescent="0.3">
      <c r="A16948" t="s">
        <v>17</v>
      </c>
      <c r="B16948" t="s">
        <v>15</v>
      </c>
      <c r="C16948" t="s">
        <v>12</v>
      </c>
      <c r="D16948" s="3">
        <v>78503.8828125</v>
      </c>
    </row>
    <row r="16949" spans="1:4" x14ac:dyDescent="0.3">
      <c r="A16949" t="s">
        <v>24</v>
      </c>
      <c r="B16949" t="s">
        <v>15</v>
      </c>
      <c r="C16949" t="s">
        <v>12</v>
      </c>
      <c r="D16949" s="3">
        <v>165450</v>
      </c>
    </row>
    <row r="16950" spans="1:4" x14ac:dyDescent="0.3">
      <c r="A16950" t="s">
        <v>24</v>
      </c>
      <c r="B16950" t="s">
        <v>15</v>
      </c>
      <c r="C16950" t="s">
        <v>12</v>
      </c>
      <c r="D16950" s="3">
        <v>137500</v>
      </c>
    </row>
    <row r="16951" spans="1:4" x14ac:dyDescent="0.3">
      <c r="A16951" t="s">
        <v>54</v>
      </c>
      <c r="B16951" t="s">
        <v>15</v>
      </c>
      <c r="C16951" t="s">
        <v>108</v>
      </c>
      <c r="D16951" s="3">
        <v>147500</v>
      </c>
    </row>
    <row r="16952" spans="1:4" x14ac:dyDescent="0.3">
      <c r="A16952" t="s">
        <v>41</v>
      </c>
      <c r="B16952" t="s">
        <v>15</v>
      </c>
      <c r="C16952" t="s">
        <v>12</v>
      </c>
      <c r="D16952" s="3">
        <v>197000</v>
      </c>
    </row>
    <row r="16953" spans="1:4" x14ac:dyDescent="0.3">
      <c r="A16953" t="s">
        <v>17</v>
      </c>
      <c r="B16953" t="s">
        <v>15</v>
      </c>
      <c r="C16953" t="s">
        <v>82</v>
      </c>
      <c r="D16953" s="3">
        <v>61169</v>
      </c>
    </row>
    <row r="16954" spans="1:4" x14ac:dyDescent="0.3">
      <c r="A16954" t="s">
        <v>17</v>
      </c>
      <c r="B16954" t="s">
        <v>15</v>
      </c>
      <c r="C16954" t="s">
        <v>12</v>
      </c>
      <c r="D16954" s="3">
        <v>89500</v>
      </c>
    </row>
    <row r="16955" spans="1:4" x14ac:dyDescent="0.3">
      <c r="A16955" t="s">
        <v>24</v>
      </c>
      <c r="B16955" t="s">
        <v>15</v>
      </c>
      <c r="C16955" t="s">
        <v>31</v>
      </c>
      <c r="D16955" s="3">
        <v>80000</v>
      </c>
    </row>
    <row r="16956" spans="1:4" x14ac:dyDescent="0.3">
      <c r="A16956" t="s">
        <v>24</v>
      </c>
      <c r="B16956" t="s">
        <v>15</v>
      </c>
      <c r="C16956" t="s">
        <v>12</v>
      </c>
      <c r="D16956" s="3">
        <v>160000</v>
      </c>
    </row>
    <row r="16957" spans="1:4" x14ac:dyDescent="0.3">
      <c r="A16957" t="s">
        <v>10</v>
      </c>
      <c r="B16957" t="s">
        <v>15</v>
      </c>
      <c r="C16957" t="s">
        <v>12</v>
      </c>
      <c r="D16957" s="3">
        <v>143000</v>
      </c>
    </row>
    <row r="16958" spans="1:4" x14ac:dyDescent="0.3">
      <c r="A16958" t="s">
        <v>24</v>
      </c>
      <c r="B16958" t="s">
        <v>15</v>
      </c>
      <c r="C16958" t="s">
        <v>12</v>
      </c>
      <c r="D16958" s="3">
        <v>115000</v>
      </c>
    </row>
    <row r="16959" spans="1:4" x14ac:dyDescent="0.3">
      <c r="A16959" t="s">
        <v>24</v>
      </c>
      <c r="B16959" t="s">
        <v>15</v>
      </c>
      <c r="C16959" t="s">
        <v>12</v>
      </c>
      <c r="D16959" s="3">
        <v>171000</v>
      </c>
    </row>
    <row r="16960" spans="1:4" x14ac:dyDescent="0.3">
      <c r="A16960" t="s">
        <v>80</v>
      </c>
      <c r="B16960" t="s">
        <v>15</v>
      </c>
      <c r="C16960" t="s">
        <v>12</v>
      </c>
      <c r="D16960" s="3">
        <v>140000</v>
      </c>
    </row>
    <row r="16961" spans="1:4" x14ac:dyDescent="0.3">
      <c r="A16961" t="s">
        <v>17</v>
      </c>
      <c r="B16961" t="s">
        <v>15</v>
      </c>
      <c r="C16961" t="s">
        <v>12</v>
      </c>
      <c r="D16961" s="3">
        <v>181425</v>
      </c>
    </row>
    <row r="16962" spans="1:4" x14ac:dyDescent="0.3">
      <c r="A16962" t="s">
        <v>41</v>
      </c>
      <c r="B16962" t="s">
        <v>15</v>
      </c>
      <c r="C16962" t="s">
        <v>12</v>
      </c>
      <c r="D16962" s="3">
        <v>157500</v>
      </c>
    </row>
    <row r="16963" spans="1:4" x14ac:dyDescent="0.3">
      <c r="A16963" t="s">
        <v>17</v>
      </c>
      <c r="B16963" t="s">
        <v>15</v>
      </c>
      <c r="C16963" t="s">
        <v>94</v>
      </c>
      <c r="D16963" s="3">
        <v>105000</v>
      </c>
    </row>
    <row r="16964" spans="1:4" x14ac:dyDescent="0.3">
      <c r="A16964" t="s">
        <v>17</v>
      </c>
      <c r="B16964" t="s">
        <v>15</v>
      </c>
      <c r="C16964" t="s">
        <v>12</v>
      </c>
      <c r="D16964" s="3">
        <v>70500</v>
      </c>
    </row>
    <row r="16965" spans="1:4" x14ac:dyDescent="0.3">
      <c r="A16965" t="s">
        <v>24</v>
      </c>
      <c r="B16965" t="s">
        <v>15</v>
      </c>
      <c r="C16965" t="s">
        <v>31</v>
      </c>
      <c r="D16965" s="3">
        <v>140000</v>
      </c>
    </row>
    <row r="16966" spans="1:4" x14ac:dyDescent="0.3">
      <c r="A16966" t="s">
        <v>24</v>
      </c>
      <c r="B16966" t="s">
        <v>15</v>
      </c>
      <c r="C16966" t="s">
        <v>12</v>
      </c>
      <c r="D16966" s="3">
        <v>54423.203125</v>
      </c>
    </row>
    <row r="16967" spans="1:4" x14ac:dyDescent="0.3">
      <c r="A16967" t="s">
        <v>24</v>
      </c>
      <c r="B16967" t="s">
        <v>15</v>
      </c>
      <c r="C16967" t="s">
        <v>12</v>
      </c>
      <c r="D16967" s="3">
        <v>67500</v>
      </c>
    </row>
    <row r="16968" spans="1:4" x14ac:dyDescent="0.3">
      <c r="A16968" t="s">
        <v>24</v>
      </c>
      <c r="B16968" t="s">
        <v>15</v>
      </c>
      <c r="C16968" t="s">
        <v>12</v>
      </c>
      <c r="D16968" s="3">
        <v>90000</v>
      </c>
    </row>
    <row r="16969" spans="1:4" x14ac:dyDescent="0.3">
      <c r="A16969" t="s">
        <v>80</v>
      </c>
      <c r="B16969" t="s">
        <v>15</v>
      </c>
      <c r="C16969" t="s">
        <v>124</v>
      </c>
      <c r="D16969" s="3">
        <v>89100</v>
      </c>
    </row>
    <row r="16970" spans="1:4" x14ac:dyDescent="0.3">
      <c r="A16970" t="s">
        <v>17</v>
      </c>
      <c r="B16970" t="s">
        <v>15</v>
      </c>
      <c r="C16970" t="s">
        <v>12</v>
      </c>
      <c r="D16970" s="3">
        <v>68067.078125</v>
      </c>
    </row>
    <row r="16971" spans="1:4" x14ac:dyDescent="0.3">
      <c r="A16971" t="s">
        <v>29</v>
      </c>
      <c r="B16971" t="s">
        <v>15</v>
      </c>
      <c r="C16971" t="s">
        <v>12</v>
      </c>
      <c r="D16971" s="3">
        <v>100000</v>
      </c>
    </row>
    <row r="16972" spans="1:4" x14ac:dyDescent="0.3">
      <c r="A16972" t="s">
        <v>17</v>
      </c>
      <c r="B16972" t="s">
        <v>15</v>
      </c>
      <c r="C16972" t="s">
        <v>12</v>
      </c>
      <c r="D16972" s="3">
        <v>93000</v>
      </c>
    </row>
    <row r="16973" spans="1:4" x14ac:dyDescent="0.3">
      <c r="A16973" t="s">
        <v>24</v>
      </c>
      <c r="B16973" t="s">
        <v>15</v>
      </c>
      <c r="C16973" t="s">
        <v>31</v>
      </c>
      <c r="D16973" s="3">
        <v>110000</v>
      </c>
    </row>
    <row r="16974" spans="1:4" x14ac:dyDescent="0.3">
      <c r="A16974" t="s">
        <v>17</v>
      </c>
      <c r="B16974" t="s">
        <v>15</v>
      </c>
      <c r="C16974" t="s">
        <v>139</v>
      </c>
      <c r="D16974" s="3">
        <v>43200</v>
      </c>
    </row>
    <row r="16975" spans="1:4" x14ac:dyDescent="0.3">
      <c r="A16975" t="s">
        <v>17</v>
      </c>
      <c r="B16975" t="s">
        <v>15</v>
      </c>
      <c r="C16975" t="s">
        <v>12</v>
      </c>
      <c r="D16975" s="3">
        <v>89833.5</v>
      </c>
    </row>
    <row r="16976" spans="1:4" x14ac:dyDescent="0.3">
      <c r="A16976" t="s">
        <v>17</v>
      </c>
      <c r="B16976" t="s">
        <v>15</v>
      </c>
      <c r="C16976" t="s">
        <v>101</v>
      </c>
      <c r="D16976" s="3">
        <v>80850</v>
      </c>
    </row>
    <row r="16977" spans="1:4" x14ac:dyDescent="0.3">
      <c r="A16977" t="s">
        <v>17</v>
      </c>
      <c r="B16977" t="s">
        <v>15</v>
      </c>
      <c r="C16977" t="s">
        <v>112</v>
      </c>
      <c r="D16977" s="3">
        <v>89100</v>
      </c>
    </row>
    <row r="16978" spans="1:4" x14ac:dyDescent="0.3">
      <c r="A16978" t="s">
        <v>54</v>
      </c>
      <c r="B16978" t="s">
        <v>15</v>
      </c>
      <c r="C16978" t="s">
        <v>31</v>
      </c>
      <c r="D16978" s="3">
        <v>115000</v>
      </c>
    </row>
    <row r="16979" spans="1:4" x14ac:dyDescent="0.3">
      <c r="A16979" t="s">
        <v>17</v>
      </c>
      <c r="B16979" t="s">
        <v>15</v>
      </c>
      <c r="C16979" t="s">
        <v>12</v>
      </c>
      <c r="D16979" s="3">
        <v>115000</v>
      </c>
    </row>
    <row r="16980" spans="1:4" x14ac:dyDescent="0.3">
      <c r="A16980" t="s">
        <v>24</v>
      </c>
      <c r="B16980" t="s">
        <v>15</v>
      </c>
      <c r="C16980" t="s">
        <v>12</v>
      </c>
      <c r="D16980" s="3">
        <v>150000</v>
      </c>
    </row>
    <row r="16981" spans="1:4" x14ac:dyDescent="0.3">
      <c r="A16981" t="s">
        <v>17</v>
      </c>
      <c r="B16981" t="s">
        <v>15</v>
      </c>
      <c r="C16981" t="s">
        <v>12</v>
      </c>
      <c r="D16981" s="3">
        <v>94500</v>
      </c>
    </row>
    <row r="16982" spans="1:4" x14ac:dyDescent="0.3">
      <c r="A16982" t="s">
        <v>17</v>
      </c>
      <c r="B16982" t="s">
        <v>22</v>
      </c>
      <c r="C16982" t="s">
        <v>12</v>
      </c>
      <c r="D16982" s="3">
        <v>110000</v>
      </c>
    </row>
    <row r="16983" spans="1:4" x14ac:dyDescent="0.3">
      <c r="A16983" t="s">
        <v>41</v>
      </c>
      <c r="B16983" t="s">
        <v>15</v>
      </c>
      <c r="C16983" t="s">
        <v>12</v>
      </c>
      <c r="D16983" s="3">
        <v>180000</v>
      </c>
    </row>
    <row r="16984" spans="1:4" x14ac:dyDescent="0.3">
      <c r="A16984" t="s">
        <v>24</v>
      </c>
      <c r="B16984" t="s">
        <v>15</v>
      </c>
      <c r="C16984" t="s">
        <v>12</v>
      </c>
      <c r="D16984" s="3">
        <v>165000</v>
      </c>
    </row>
    <row r="16985" spans="1:4" x14ac:dyDescent="0.3">
      <c r="A16985" t="s">
        <v>17</v>
      </c>
      <c r="B16985" t="s">
        <v>15</v>
      </c>
      <c r="C16985" t="s">
        <v>12</v>
      </c>
      <c r="D16985" s="3">
        <v>105650</v>
      </c>
    </row>
    <row r="16986" spans="1:4" x14ac:dyDescent="0.3">
      <c r="A16986" t="s">
        <v>17</v>
      </c>
      <c r="B16986" t="s">
        <v>15</v>
      </c>
      <c r="C16986" t="s">
        <v>12</v>
      </c>
      <c r="D16986" s="3">
        <v>140000</v>
      </c>
    </row>
    <row r="16987" spans="1:4" x14ac:dyDescent="0.3">
      <c r="A16987" t="s">
        <v>24</v>
      </c>
      <c r="B16987" t="s">
        <v>15</v>
      </c>
      <c r="C16987" t="s">
        <v>12</v>
      </c>
      <c r="D16987" s="3">
        <v>122500</v>
      </c>
    </row>
    <row r="16988" spans="1:4" x14ac:dyDescent="0.3">
      <c r="A16988" t="s">
        <v>17</v>
      </c>
      <c r="B16988" t="s">
        <v>15</v>
      </c>
      <c r="C16988" t="s">
        <v>12</v>
      </c>
      <c r="D16988" s="3">
        <v>100000</v>
      </c>
    </row>
    <row r="16989" spans="1:4" x14ac:dyDescent="0.3">
      <c r="A16989" t="s">
        <v>41</v>
      </c>
      <c r="B16989" t="s">
        <v>15</v>
      </c>
      <c r="C16989" t="s">
        <v>12</v>
      </c>
      <c r="D16989" s="3">
        <v>150000</v>
      </c>
    </row>
    <row r="16990" spans="1:4" x14ac:dyDescent="0.3">
      <c r="A16990" t="s">
        <v>24</v>
      </c>
      <c r="B16990" t="s">
        <v>15</v>
      </c>
      <c r="C16990" t="s">
        <v>12</v>
      </c>
      <c r="D16990" s="3">
        <v>157500</v>
      </c>
    </row>
    <row r="16991" spans="1:4" x14ac:dyDescent="0.3">
      <c r="A16991" t="s">
        <v>80</v>
      </c>
      <c r="B16991" t="s">
        <v>15</v>
      </c>
      <c r="C16991" t="s">
        <v>99</v>
      </c>
      <c r="D16991" s="3">
        <v>125000</v>
      </c>
    </row>
    <row r="16992" spans="1:4" x14ac:dyDescent="0.3">
      <c r="A16992" t="s">
        <v>24</v>
      </c>
      <c r="B16992" t="s">
        <v>15</v>
      </c>
      <c r="C16992" t="s">
        <v>12</v>
      </c>
      <c r="D16992" s="3">
        <v>150000</v>
      </c>
    </row>
    <row r="16993" spans="1:4" x14ac:dyDescent="0.3">
      <c r="A16993" t="s">
        <v>24</v>
      </c>
      <c r="B16993" t="s">
        <v>15</v>
      </c>
      <c r="C16993" t="s">
        <v>12</v>
      </c>
      <c r="D16993" s="3">
        <v>119000</v>
      </c>
    </row>
    <row r="16994" spans="1:4" x14ac:dyDescent="0.3">
      <c r="A16994" t="s">
        <v>17</v>
      </c>
      <c r="B16994" t="s">
        <v>15</v>
      </c>
      <c r="C16994" t="s">
        <v>12</v>
      </c>
      <c r="D16994" s="3">
        <v>100000</v>
      </c>
    </row>
    <row r="16995" spans="1:4" x14ac:dyDescent="0.3">
      <c r="A16995" t="s">
        <v>41</v>
      </c>
      <c r="B16995" t="s">
        <v>15</v>
      </c>
      <c r="C16995" t="s">
        <v>108</v>
      </c>
      <c r="D16995" s="3">
        <v>157500</v>
      </c>
    </row>
    <row r="16996" spans="1:4" x14ac:dyDescent="0.3">
      <c r="A16996" t="s">
        <v>80</v>
      </c>
      <c r="B16996" t="s">
        <v>15</v>
      </c>
      <c r="C16996" t="s">
        <v>96</v>
      </c>
      <c r="D16996" s="3">
        <v>56700</v>
      </c>
    </row>
    <row r="16997" spans="1:4" x14ac:dyDescent="0.3">
      <c r="A16997" t="s">
        <v>63</v>
      </c>
      <c r="B16997" t="s">
        <v>15</v>
      </c>
      <c r="C16997" t="s">
        <v>136</v>
      </c>
      <c r="D16997" s="3">
        <v>50000</v>
      </c>
    </row>
    <row r="16998" spans="1:4" x14ac:dyDescent="0.3">
      <c r="A16998" t="s">
        <v>17</v>
      </c>
      <c r="B16998" t="s">
        <v>15</v>
      </c>
      <c r="C16998" t="s">
        <v>56</v>
      </c>
      <c r="D16998" s="3">
        <v>165000</v>
      </c>
    </row>
    <row r="16999" spans="1:4" x14ac:dyDescent="0.3">
      <c r="A16999" t="s">
        <v>24</v>
      </c>
      <c r="B16999" t="s">
        <v>15</v>
      </c>
      <c r="C16999" t="s">
        <v>12</v>
      </c>
      <c r="D16999" s="3">
        <v>200000</v>
      </c>
    </row>
    <row r="17000" spans="1:4" x14ac:dyDescent="0.3">
      <c r="A17000" t="s">
        <v>54</v>
      </c>
      <c r="B17000" t="s">
        <v>15</v>
      </c>
      <c r="C17000" t="s">
        <v>99</v>
      </c>
      <c r="D17000" s="3">
        <v>80000</v>
      </c>
    </row>
    <row r="17001" spans="1:4" x14ac:dyDescent="0.3">
      <c r="A17001" t="s">
        <v>17</v>
      </c>
      <c r="B17001" t="s">
        <v>15</v>
      </c>
      <c r="C17001" t="s">
        <v>12</v>
      </c>
      <c r="D17001" s="3">
        <v>90000</v>
      </c>
    </row>
    <row r="17002" spans="1:4" x14ac:dyDescent="0.3">
      <c r="A17002" t="s">
        <v>24</v>
      </c>
      <c r="B17002" t="s">
        <v>15</v>
      </c>
      <c r="C17002" t="s">
        <v>12</v>
      </c>
      <c r="D17002" s="3">
        <v>90000</v>
      </c>
    </row>
    <row r="17003" spans="1:4" x14ac:dyDescent="0.3">
      <c r="A17003" t="s">
        <v>29</v>
      </c>
      <c r="B17003" t="s">
        <v>15</v>
      </c>
      <c r="C17003" t="s">
        <v>12</v>
      </c>
      <c r="D17003" s="3">
        <v>95000</v>
      </c>
    </row>
    <row r="17004" spans="1:4" x14ac:dyDescent="0.3">
      <c r="A17004" t="s">
        <v>41</v>
      </c>
      <c r="B17004" t="s">
        <v>15</v>
      </c>
      <c r="C17004" t="s">
        <v>12</v>
      </c>
      <c r="D17004" s="3">
        <v>222000</v>
      </c>
    </row>
    <row r="17005" spans="1:4" x14ac:dyDescent="0.3">
      <c r="A17005" t="s">
        <v>17</v>
      </c>
      <c r="B17005" t="s">
        <v>15</v>
      </c>
      <c r="C17005" t="s">
        <v>12</v>
      </c>
      <c r="D17005" s="3">
        <v>150000</v>
      </c>
    </row>
    <row r="17006" spans="1:4" x14ac:dyDescent="0.3">
      <c r="A17006" t="s">
        <v>24</v>
      </c>
      <c r="B17006" t="s">
        <v>15</v>
      </c>
      <c r="C17006" t="s">
        <v>31</v>
      </c>
      <c r="D17006" s="3">
        <v>100000</v>
      </c>
    </row>
    <row r="17007" spans="1:4" x14ac:dyDescent="0.3">
      <c r="A17007" t="s">
        <v>24</v>
      </c>
      <c r="B17007" t="s">
        <v>15</v>
      </c>
      <c r="C17007" t="s">
        <v>12</v>
      </c>
      <c r="D17007" s="3">
        <v>175000</v>
      </c>
    </row>
    <row r="17008" spans="1:4" x14ac:dyDescent="0.3">
      <c r="A17008" t="s">
        <v>24</v>
      </c>
      <c r="B17008" t="s">
        <v>15</v>
      </c>
      <c r="C17008" t="s">
        <v>12</v>
      </c>
      <c r="D17008" s="3">
        <v>152000</v>
      </c>
    </row>
    <row r="17009" spans="1:4" x14ac:dyDescent="0.3">
      <c r="A17009" t="s">
        <v>63</v>
      </c>
      <c r="B17009" t="s">
        <v>15</v>
      </c>
      <c r="C17009" t="s">
        <v>79</v>
      </c>
      <c r="D17009" s="3">
        <v>89100</v>
      </c>
    </row>
    <row r="17010" spans="1:4" x14ac:dyDescent="0.3">
      <c r="A17010" t="s">
        <v>24</v>
      </c>
      <c r="B17010" t="s">
        <v>15</v>
      </c>
      <c r="C17010" t="s">
        <v>12</v>
      </c>
      <c r="D17010" s="3">
        <v>108415.5</v>
      </c>
    </row>
    <row r="17011" spans="1:4" x14ac:dyDescent="0.3">
      <c r="A17011" t="s">
        <v>24</v>
      </c>
      <c r="B17011" t="s">
        <v>15</v>
      </c>
      <c r="C17011" t="s">
        <v>12</v>
      </c>
      <c r="D17011" s="3">
        <v>157370</v>
      </c>
    </row>
    <row r="17012" spans="1:4" x14ac:dyDescent="0.3">
      <c r="A17012" t="s">
        <v>54</v>
      </c>
      <c r="B17012" t="s">
        <v>15</v>
      </c>
      <c r="C17012" t="s">
        <v>12</v>
      </c>
      <c r="D17012" s="3">
        <v>80000</v>
      </c>
    </row>
    <row r="17013" spans="1:4" x14ac:dyDescent="0.3">
      <c r="A17013" t="s">
        <v>24</v>
      </c>
      <c r="B17013" t="s">
        <v>15</v>
      </c>
      <c r="C17013" t="s">
        <v>12</v>
      </c>
      <c r="D17013" s="3">
        <v>125000</v>
      </c>
    </row>
    <row r="17014" spans="1:4" x14ac:dyDescent="0.3">
      <c r="A17014" t="s">
        <v>29</v>
      </c>
      <c r="B17014" t="s">
        <v>15</v>
      </c>
      <c r="C17014" t="s">
        <v>84</v>
      </c>
      <c r="D17014" s="3">
        <v>111175</v>
      </c>
    </row>
    <row r="17015" spans="1:4" x14ac:dyDescent="0.3">
      <c r="A17015" t="s">
        <v>17</v>
      </c>
      <c r="B17015" t="s">
        <v>15</v>
      </c>
      <c r="C17015" t="s">
        <v>79</v>
      </c>
      <c r="D17015" s="3">
        <v>56700</v>
      </c>
    </row>
    <row r="17016" spans="1:4" x14ac:dyDescent="0.3">
      <c r="A17016" t="s">
        <v>41</v>
      </c>
      <c r="B17016" t="s">
        <v>15</v>
      </c>
      <c r="C17016" t="s">
        <v>116</v>
      </c>
      <c r="D17016" s="3">
        <v>172500</v>
      </c>
    </row>
    <row r="17017" spans="1:4" x14ac:dyDescent="0.3">
      <c r="A17017" t="s">
        <v>41</v>
      </c>
      <c r="B17017" t="s">
        <v>15</v>
      </c>
      <c r="C17017" t="s">
        <v>12</v>
      </c>
      <c r="D17017" s="3">
        <v>142500</v>
      </c>
    </row>
    <row r="17018" spans="1:4" x14ac:dyDescent="0.3">
      <c r="A17018" t="s">
        <v>24</v>
      </c>
      <c r="B17018" t="s">
        <v>15</v>
      </c>
      <c r="C17018" t="s">
        <v>84</v>
      </c>
      <c r="D17018" s="3">
        <v>157500</v>
      </c>
    </row>
    <row r="17019" spans="1:4" x14ac:dyDescent="0.3">
      <c r="A17019" t="s">
        <v>54</v>
      </c>
      <c r="B17019" t="s">
        <v>15</v>
      </c>
      <c r="C17019" t="s">
        <v>84</v>
      </c>
      <c r="D17019" s="3">
        <v>79200</v>
      </c>
    </row>
    <row r="17020" spans="1:4" x14ac:dyDescent="0.3">
      <c r="A17020" t="s">
        <v>17</v>
      </c>
      <c r="B17020" t="s">
        <v>15</v>
      </c>
      <c r="C17020" t="s">
        <v>12</v>
      </c>
      <c r="D17020" s="3">
        <v>50000</v>
      </c>
    </row>
    <row r="17021" spans="1:4" x14ac:dyDescent="0.3">
      <c r="A17021" t="s">
        <v>17</v>
      </c>
      <c r="B17021" t="s">
        <v>15</v>
      </c>
      <c r="C17021" t="s">
        <v>12</v>
      </c>
      <c r="D17021" s="3">
        <v>95000</v>
      </c>
    </row>
    <row r="17022" spans="1:4" x14ac:dyDescent="0.3">
      <c r="A17022" t="s">
        <v>17</v>
      </c>
      <c r="B17022" t="s">
        <v>15</v>
      </c>
      <c r="C17022" t="s">
        <v>12</v>
      </c>
      <c r="D17022" s="3">
        <v>150000</v>
      </c>
    </row>
    <row r="17023" spans="1:4" x14ac:dyDescent="0.3">
      <c r="A17023" t="s">
        <v>10</v>
      </c>
      <c r="B17023" t="s">
        <v>15</v>
      </c>
      <c r="C17023" t="s">
        <v>79</v>
      </c>
      <c r="D17023" s="3">
        <v>147500</v>
      </c>
    </row>
    <row r="17024" spans="1:4" x14ac:dyDescent="0.3">
      <c r="A17024" t="s">
        <v>17</v>
      </c>
      <c r="B17024" t="s">
        <v>15</v>
      </c>
      <c r="C17024" t="s">
        <v>12</v>
      </c>
      <c r="D17024" s="3">
        <v>78740</v>
      </c>
    </row>
    <row r="17025" spans="1:4" x14ac:dyDescent="0.3">
      <c r="A17025" t="s">
        <v>24</v>
      </c>
      <c r="B17025" t="s">
        <v>15</v>
      </c>
      <c r="C17025" t="s">
        <v>12</v>
      </c>
      <c r="D17025" s="3">
        <v>113257.5</v>
      </c>
    </row>
    <row r="17026" spans="1:4" x14ac:dyDescent="0.3">
      <c r="A17026" t="s">
        <v>17</v>
      </c>
      <c r="B17026" t="s">
        <v>15</v>
      </c>
      <c r="C17026" t="s">
        <v>12</v>
      </c>
      <c r="D17026" s="3">
        <v>150000</v>
      </c>
    </row>
    <row r="17027" spans="1:4" x14ac:dyDescent="0.3">
      <c r="A17027" t="s">
        <v>24</v>
      </c>
      <c r="B17027" t="s">
        <v>15</v>
      </c>
      <c r="C17027" t="s">
        <v>12</v>
      </c>
      <c r="D17027" s="3">
        <v>250000</v>
      </c>
    </row>
    <row r="17028" spans="1:4" x14ac:dyDescent="0.3">
      <c r="A17028" t="s">
        <v>41</v>
      </c>
      <c r="B17028" t="s">
        <v>15</v>
      </c>
      <c r="C17028" t="s">
        <v>12</v>
      </c>
      <c r="D17028" s="3">
        <v>125000</v>
      </c>
    </row>
    <row r="17029" spans="1:4" x14ac:dyDescent="0.3">
      <c r="A17029" t="s">
        <v>24</v>
      </c>
      <c r="B17029" t="s">
        <v>15</v>
      </c>
      <c r="C17029" t="s">
        <v>12</v>
      </c>
      <c r="D17029" s="3">
        <v>115000</v>
      </c>
    </row>
    <row r="17030" spans="1:4" x14ac:dyDescent="0.3">
      <c r="A17030" t="s">
        <v>10</v>
      </c>
      <c r="B17030" t="s">
        <v>15</v>
      </c>
      <c r="C17030" t="s">
        <v>12</v>
      </c>
      <c r="D17030" s="3">
        <v>182500</v>
      </c>
    </row>
    <row r="17031" spans="1:4" x14ac:dyDescent="0.3">
      <c r="A17031" t="s">
        <v>17</v>
      </c>
      <c r="B17031" t="s">
        <v>15</v>
      </c>
      <c r="C17031" t="s">
        <v>12</v>
      </c>
      <c r="D17031" s="3">
        <v>65000</v>
      </c>
    </row>
    <row r="17032" spans="1:4" x14ac:dyDescent="0.3">
      <c r="A17032" t="s">
        <v>24</v>
      </c>
      <c r="B17032" t="s">
        <v>15</v>
      </c>
      <c r="C17032" t="s">
        <v>12</v>
      </c>
      <c r="D17032" s="3">
        <v>140000</v>
      </c>
    </row>
    <row r="17033" spans="1:4" x14ac:dyDescent="0.3">
      <c r="A17033" t="s">
        <v>24</v>
      </c>
      <c r="B17033" t="s">
        <v>15</v>
      </c>
      <c r="C17033" t="s">
        <v>12</v>
      </c>
      <c r="D17033" s="3">
        <v>106439.5</v>
      </c>
    </row>
    <row r="17034" spans="1:4" x14ac:dyDescent="0.3">
      <c r="A17034" t="s">
        <v>24</v>
      </c>
      <c r="B17034" t="s">
        <v>15</v>
      </c>
      <c r="C17034" t="s">
        <v>12</v>
      </c>
      <c r="D17034" s="3">
        <v>101014</v>
      </c>
    </row>
    <row r="17035" spans="1:4" x14ac:dyDescent="0.3">
      <c r="A17035" t="s">
        <v>78</v>
      </c>
      <c r="B17035" t="s">
        <v>15</v>
      </c>
      <c r="C17035" t="s">
        <v>56</v>
      </c>
      <c r="D17035" s="3">
        <v>166000</v>
      </c>
    </row>
    <row r="17036" spans="1:4" x14ac:dyDescent="0.3">
      <c r="A17036" t="s">
        <v>41</v>
      </c>
      <c r="B17036" t="s">
        <v>15</v>
      </c>
      <c r="C17036" t="s">
        <v>179</v>
      </c>
      <c r="D17036" s="3">
        <v>57500</v>
      </c>
    </row>
    <row r="17037" spans="1:4" x14ac:dyDescent="0.3">
      <c r="A17037" t="s">
        <v>24</v>
      </c>
      <c r="B17037" t="s">
        <v>15</v>
      </c>
      <c r="C17037" t="s">
        <v>12</v>
      </c>
      <c r="D17037" s="3">
        <v>112500</v>
      </c>
    </row>
    <row r="17038" spans="1:4" x14ac:dyDescent="0.3">
      <c r="A17038" t="s">
        <v>17</v>
      </c>
      <c r="B17038" t="s">
        <v>22</v>
      </c>
      <c r="C17038" t="s">
        <v>12</v>
      </c>
      <c r="D17038" s="3">
        <v>135000</v>
      </c>
    </row>
    <row r="17039" spans="1:4" x14ac:dyDescent="0.3">
      <c r="A17039" t="s">
        <v>54</v>
      </c>
      <c r="B17039" t="s">
        <v>15</v>
      </c>
      <c r="C17039" t="s">
        <v>31</v>
      </c>
      <c r="D17039" s="3">
        <v>82000</v>
      </c>
    </row>
    <row r="17040" spans="1:4" x14ac:dyDescent="0.3">
      <c r="A17040" t="s">
        <v>17</v>
      </c>
      <c r="B17040" t="s">
        <v>15</v>
      </c>
      <c r="C17040" t="s">
        <v>12</v>
      </c>
      <c r="D17040" s="3">
        <v>90000</v>
      </c>
    </row>
    <row r="17041" spans="1:4" x14ac:dyDescent="0.3">
      <c r="A17041" t="s">
        <v>24</v>
      </c>
      <c r="B17041" t="s">
        <v>15</v>
      </c>
      <c r="C17041" t="s">
        <v>12</v>
      </c>
      <c r="D17041" s="3">
        <v>135000</v>
      </c>
    </row>
    <row r="17042" spans="1:4" x14ac:dyDescent="0.3">
      <c r="A17042" t="s">
        <v>17</v>
      </c>
      <c r="B17042" t="s">
        <v>15</v>
      </c>
      <c r="C17042" t="s">
        <v>12</v>
      </c>
      <c r="D17042" s="3">
        <v>90000</v>
      </c>
    </row>
    <row r="17043" spans="1:4" x14ac:dyDescent="0.3">
      <c r="A17043" t="s">
        <v>41</v>
      </c>
      <c r="B17043" t="s">
        <v>15</v>
      </c>
      <c r="C17043" t="s">
        <v>12</v>
      </c>
      <c r="D17043" s="3">
        <v>157500</v>
      </c>
    </row>
    <row r="17044" spans="1:4" x14ac:dyDescent="0.3">
      <c r="A17044" t="s">
        <v>54</v>
      </c>
      <c r="B17044" t="s">
        <v>15</v>
      </c>
      <c r="C17044" t="s">
        <v>12</v>
      </c>
      <c r="D17044" s="3">
        <v>148000</v>
      </c>
    </row>
    <row r="17045" spans="1:4" x14ac:dyDescent="0.3">
      <c r="A17045" t="s">
        <v>80</v>
      </c>
      <c r="B17045" t="s">
        <v>15</v>
      </c>
      <c r="C17045" t="s">
        <v>12</v>
      </c>
      <c r="D17045" s="3">
        <v>90000</v>
      </c>
    </row>
    <row r="17046" spans="1:4" x14ac:dyDescent="0.3">
      <c r="A17046" t="s">
        <v>78</v>
      </c>
      <c r="B17046" t="s">
        <v>15</v>
      </c>
      <c r="C17046" t="s">
        <v>108</v>
      </c>
      <c r="D17046" s="3">
        <v>166000</v>
      </c>
    </row>
    <row r="17047" spans="1:4" x14ac:dyDescent="0.3">
      <c r="A17047" t="s">
        <v>80</v>
      </c>
      <c r="B17047" t="s">
        <v>15</v>
      </c>
      <c r="C17047" t="s">
        <v>98</v>
      </c>
      <c r="D17047" s="3">
        <v>79200</v>
      </c>
    </row>
    <row r="17048" spans="1:4" x14ac:dyDescent="0.3">
      <c r="A17048" t="s">
        <v>17</v>
      </c>
      <c r="B17048" t="s">
        <v>15</v>
      </c>
      <c r="C17048" t="s">
        <v>12</v>
      </c>
      <c r="D17048" s="3">
        <v>124500</v>
      </c>
    </row>
    <row r="17049" spans="1:4" x14ac:dyDescent="0.3">
      <c r="A17049" t="s">
        <v>54</v>
      </c>
      <c r="B17049" t="s">
        <v>15</v>
      </c>
      <c r="C17049" t="s">
        <v>12</v>
      </c>
      <c r="D17049" s="3">
        <v>187500</v>
      </c>
    </row>
    <row r="17050" spans="1:4" x14ac:dyDescent="0.3">
      <c r="A17050" t="s">
        <v>17</v>
      </c>
      <c r="B17050" t="s">
        <v>15</v>
      </c>
      <c r="C17050" t="s">
        <v>12</v>
      </c>
      <c r="D17050" s="3">
        <v>64395.203125</v>
      </c>
    </row>
    <row r="17051" spans="1:4" x14ac:dyDescent="0.3">
      <c r="A17051" t="s">
        <v>10</v>
      </c>
      <c r="B17051" t="s">
        <v>15</v>
      </c>
      <c r="C17051" t="s">
        <v>12</v>
      </c>
      <c r="D17051" s="3">
        <v>137500</v>
      </c>
    </row>
    <row r="17052" spans="1:4" x14ac:dyDescent="0.3">
      <c r="A17052" t="s">
        <v>24</v>
      </c>
      <c r="B17052" t="s">
        <v>15</v>
      </c>
      <c r="C17052" t="s">
        <v>12</v>
      </c>
      <c r="D17052" s="3">
        <v>130500</v>
      </c>
    </row>
    <row r="17053" spans="1:4" x14ac:dyDescent="0.3">
      <c r="A17053" t="s">
        <v>24</v>
      </c>
      <c r="B17053" t="s">
        <v>15</v>
      </c>
      <c r="C17053" t="s">
        <v>79</v>
      </c>
      <c r="D17053" s="3">
        <v>89100</v>
      </c>
    </row>
    <row r="17054" spans="1:4" x14ac:dyDescent="0.3">
      <c r="A17054" t="s">
        <v>17</v>
      </c>
      <c r="B17054" t="s">
        <v>15</v>
      </c>
      <c r="C17054" t="s">
        <v>12</v>
      </c>
      <c r="D17054" s="3">
        <v>100000</v>
      </c>
    </row>
    <row r="17055" spans="1:4" x14ac:dyDescent="0.3">
      <c r="A17055" t="s">
        <v>24</v>
      </c>
      <c r="B17055" t="s">
        <v>15</v>
      </c>
      <c r="C17055" t="s">
        <v>31</v>
      </c>
      <c r="D17055" s="3">
        <v>120000</v>
      </c>
    </row>
    <row r="17056" spans="1:4" x14ac:dyDescent="0.3">
      <c r="A17056" t="s">
        <v>24</v>
      </c>
      <c r="B17056" t="s">
        <v>15</v>
      </c>
      <c r="C17056" t="s">
        <v>12</v>
      </c>
      <c r="D17056" s="3">
        <v>120000</v>
      </c>
    </row>
    <row r="17057" spans="1:4" x14ac:dyDescent="0.3">
      <c r="A17057" t="s">
        <v>17</v>
      </c>
      <c r="B17057" t="s">
        <v>15</v>
      </c>
      <c r="C17057" t="s">
        <v>12</v>
      </c>
      <c r="D17057" s="3">
        <v>90000</v>
      </c>
    </row>
    <row r="17058" spans="1:4" x14ac:dyDescent="0.3">
      <c r="A17058" t="s">
        <v>17</v>
      </c>
      <c r="B17058" t="s">
        <v>15</v>
      </c>
      <c r="C17058" t="s">
        <v>12</v>
      </c>
      <c r="D17058" s="3">
        <v>57058</v>
      </c>
    </row>
    <row r="17059" spans="1:4" x14ac:dyDescent="0.3">
      <c r="A17059" t="s">
        <v>24</v>
      </c>
      <c r="B17059" t="s">
        <v>15</v>
      </c>
      <c r="C17059" t="s">
        <v>94</v>
      </c>
      <c r="D17059" s="3">
        <v>105300</v>
      </c>
    </row>
    <row r="17060" spans="1:4" x14ac:dyDescent="0.3">
      <c r="A17060" t="s">
        <v>24</v>
      </c>
      <c r="B17060" t="s">
        <v>15</v>
      </c>
      <c r="C17060" t="s">
        <v>12</v>
      </c>
      <c r="D17060" s="3">
        <v>107500</v>
      </c>
    </row>
    <row r="17061" spans="1:4" x14ac:dyDescent="0.3">
      <c r="A17061" t="s">
        <v>17</v>
      </c>
      <c r="B17061" t="s">
        <v>15</v>
      </c>
      <c r="C17061" t="s">
        <v>12</v>
      </c>
      <c r="D17061" s="3">
        <v>90000</v>
      </c>
    </row>
    <row r="17062" spans="1:4" x14ac:dyDescent="0.3">
      <c r="A17062" t="s">
        <v>80</v>
      </c>
      <c r="B17062" t="s">
        <v>15</v>
      </c>
      <c r="C17062" t="s">
        <v>12</v>
      </c>
      <c r="D17062" s="3">
        <v>155000</v>
      </c>
    </row>
    <row r="17063" spans="1:4" x14ac:dyDescent="0.3">
      <c r="A17063" t="s">
        <v>17</v>
      </c>
      <c r="B17063" t="s">
        <v>15</v>
      </c>
      <c r="C17063" t="s">
        <v>12</v>
      </c>
      <c r="D17063" s="3">
        <v>186000</v>
      </c>
    </row>
    <row r="17064" spans="1:4" x14ac:dyDescent="0.3">
      <c r="A17064" t="s">
        <v>17</v>
      </c>
      <c r="B17064" t="s">
        <v>15</v>
      </c>
      <c r="C17064" t="s">
        <v>56</v>
      </c>
      <c r="D17064" s="3">
        <v>200000</v>
      </c>
    </row>
    <row r="17065" spans="1:4" x14ac:dyDescent="0.3">
      <c r="A17065" t="s">
        <v>54</v>
      </c>
      <c r="B17065" t="s">
        <v>15</v>
      </c>
      <c r="C17065" t="s">
        <v>31</v>
      </c>
      <c r="D17065" s="3">
        <v>147500</v>
      </c>
    </row>
    <row r="17066" spans="1:4" x14ac:dyDescent="0.3">
      <c r="A17066" t="s">
        <v>78</v>
      </c>
      <c r="B17066" t="s">
        <v>15</v>
      </c>
      <c r="C17066" t="s">
        <v>86</v>
      </c>
      <c r="D17066" s="3">
        <v>166000</v>
      </c>
    </row>
    <row r="17067" spans="1:4" x14ac:dyDescent="0.3">
      <c r="A17067" t="s">
        <v>41</v>
      </c>
      <c r="B17067" t="s">
        <v>15</v>
      </c>
      <c r="C17067" t="s">
        <v>12</v>
      </c>
      <c r="D17067" s="3">
        <v>202000</v>
      </c>
    </row>
    <row r="17068" spans="1:4" x14ac:dyDescent="0.3">
      <c r="A17068" t="s">
        <v>54</v>
      </c>
      <c r="B17068" t="s">
        <v>15</v>
      </c>
      <c r="C17068" t="s">
        <v>12</v>
      </c>
      <c r="D17068" s="3">
        <v>221000</v>
      </c>
    </row>
    <row r="17069" spans="1:4" x14ac:dyDescent="0.3">
      <c r="A17069" t="s">
        <v>78</v>
      </c>
      <c r="B17069" t="s">
        <v>15</v>
      </c>
      <c r="C17069" t="s">
        <v>12</v>
      </c>
      <c r="D17069" s="3">
        <v>150000</v>
      </c>
    </row>
    <row r="17070" spans="1:4" x14ac:dyDescent="0.3">
      <c r="A17070" t="s">
        <v>17</v>
      </c>
      <c r="B17070" t="s">
        <v>15</v>
      </c>
      <c r="C17070" t="s">
        <v>12</v>
      </c>
      <c r="D17070" s="3">
        <v>52500</v>
      </c>
    </row>
    <row r="17071" spans="1:4" x14ac:dyDescent="0.3">
      <c r="A17071" t="s">
        <v>24</v>
      </c>
      <c r="B17071" t="s">
        <v>15</v>
      </c>
      <c r="C17071" t="s">
        <v>12</v>
      </c>
      <c r="D17071" s="3">
        <v>123378</v>
      </c>
    </row>
    <row r="17072" spans="1:4" x14ac:dyDescent="0.3">
      <c r="A17072" t="s">
        <v>54</v>
      </c>
      <c r="B17072" t="s">
        <v>15</v>
      </c>
      <c r="C17072" t="s">
        <v>99</v>
      </c>
      <c r="D17072" s="3">
        <v>125000</v>
      </c>
    </row>
    <row r="17073" spans="1:4" x14ac:dyDescent="0.3">
      <c r="A17073" t="s">
        <v>54</v>
      </c>
      <c r="B17073" t="s">
        <v>15</v>
      </c>
      <c r="C17073" t="s">
        <v>83</v>
      </c>
      <c r="D17073" s="3">
        <v>147500</v>
      </c>
    </row>
    <row r="17074" spans="1:4" x14ac:dyDescent="0.3">
      <c r="A17074" t="s">
        <v>24</v>
      </c>
      <c r="B17074" t="s">
        <v>15</v>
      </c>
      <c r="C17074" t="s">
        <v>12</v>
      </c>
      <c r="D17074" s="3">
        <v>122000</v>
      </c>
    </row>
    <row r="17075" spans="1:4" x14ac:dyDescent="0.3">
      <c r="A17075" t="s">
        <v>17</v>
      </c>
      <c r="B17075" t="s">
        <v>15</v>
      </c>
      <c r="C17075" t="s">
        <v>12</v>
      </c>
      <c r="D17075" s="3">
        <v>60000</v>
      </c>
    </row>
    <row r="17076" spans="1:4" x14ac:dyDescent="0.3">
      <c r="A17076" t="s">
        <v>24</v>
      </c>
      <c r="B17076" t="s">
        <v>15</v>
      </c>
      <c r="C17076" t="s">
        <v>106</v>
      </c>
      <c r="D17076" s="3">
        <v>157500</v>
      </c>
    </row>
    <row r="17077" spans="1:4" x14ac:dyDescent="0.3">
      <c r="A17077" t="s">
        <v>24</v>
      </c>
      <c r="B17077" t="s">
        <v>15</v>
      </c>
      <c r="C17077" t="s">
        <v>12</v>
      </c>
      <c r="D17077" s="3">
        <v>150000</v>
      </c>
    </row>
    <row r="17078" spans="1:4" x14ac:dyDescent="0.3">
      <c r="A17078" t="s">
        <v>41</v>
      </c>
      <c r="B17078" t="s">
        <v>15</v>
      </c>
      <c r="C17078" t="s">
        <v>12</v>
      </c>
      <c r="D17078" s="3">
        <v>115000</v>
      </c>
    </row>
    <row r="17079" spans="1:4" x14ac:dyDescent="0.3">
      <c r="A17079" t="s">
        <v>24</v>
      </c>
      <c r="B17079" t="s">
        <v>15</v>
      </c>
      <c r="C17079" t="s">
        <v>12</v>
      </c>
      <c r="D17079" s="3">
        <v>206000</v>
      </c>
    </row>
    <row r="17080" spans="1:4" x14ac:dyDescent="0.3">
      <c r="A17080" t="s">
        <v>54</v>
      </c>
      <c r="B17080" t="s">
        <v>15</v>
      </c>
      <c r="C17080" t="s">
        <v>94</v>
      </c>
      <c r="D17080" s="3">
        <v>60000</v>
      </c>
    </row>
    <row r="17081" spans="1:4" x14ac:dyDescent="0.3">
      <c r="A17081" t="s">
        <v>10</v>
      </c>
      <c r="B17081" t="s">
        <v>15</v>
      </c>
      <c r="C17081" t="s">
        <v>99</v>
      </c>
      <c r="D17081" s="3">
        <v>90000</v>
      </c>
    </row>
    <row r="17082" spans="1:4" x14ac:dyDescent="0.3">
      <c r="A17082" t="s">
        <v>41</v>
      </c>
      <c r="B17082" t="s">
        <v>15</v>
      </c>
      <c r="C17082" t="s">
        <v>12</v>
      </c>
      <c r="D17082" s="3">
        <v>91800</v>
      </c>
    </row>
    <row r="17083" spans="1:4" x14ac:dyDescent="0.3">
      <c r="A17083" t="s">
        <v>17</v>
      </c>
      <c r="B17083" t="s">
        <v>15</v>
      </c>
      <c r="C17083" t="s">
        <v>12</v>
      </c>
      <c r="D17083" s="3">
        <v>144481.5</v>
      </c>
    </row>
    <row r="17084" spans="1:4" x14ac:dyDescent="0.3">
      <c r="A17084" t="s">
        <v>17</v>
      </c>
      <c r="B17084" t="s">
        <v>15</v>
      </c>
      <c r="C17084" t="s">
        <v>12</v>
      </c>
      <c r="D17084" s="3">
        <v>110000</v>
      </c>
    </row>
    <row r="17085" spans="1:4" x14ac:dyDescent="0.3">
      <c r="A17085" t="s">
        <v>24</v>
      </c>
      <c r="B17085" t="s">
        <v>15</v>
      </c>
      <c r="C17085" t="s">
        <v>84</v>
      </c>
      <c r="D17085" s="3">
        <v>121064</v>
      </c>
    </row>
    <row r="17086" spans="1:4" x14ac:dyDescent="0.3">
      <c r="A17086" t="s">
        <v>17</v>
      </c>
      <c r="B17086" t="s">
        <v>15</v>
      </c>
      <c r="C17086" t="s">
        <v>12</v>
      </c>
      <c r="D17086" s="3">
        <v>75000</v>
      </c>
    </row>
    <row r="17087" spans="1:4" x14ac:dyDescent="0.3">
      <c r="A17087" t="s">
        <v>63</v>
      </c>
      <c r="B17087" t="s">
        <v>15</v>
      </c>
      <c r="C17087" t="s">
        <v>12</v>
      </c>
      <c r="D17087" s="3">
        <v>79000</v>
      </c>
    </row>
    <row r="17088" spans="1:4" x14ac:dyDescent="0.3">
      <c r="A17088" t="s">
        <v>24</v>
      </c>
      <c r="B17088" t="s">
        <v>15</v>
      </c>
      <c r="C17088" t="s">
        <v>12</v>
      </c>
      <c r="D17088" s="3">
        <v>190000</v>
      </c>
    </row>
    <row r="17089" spans="1:4" x14ac:dyDescent="0.3">
      <c r="A17089" t="s">
        <v>10</v>
      </c>
      <c r="B17089" t="s">
        <v>15</v>
      </c>
      <c r="C17089" t="s">
        <v>12</v>
      </c>
      <c r="D17089" s="3">
        <v>125000</v>
      </c>
    </row>
    <row r="17090" spans="1:4" x14ac:dyDescent="0.3">
      <c r="A17090" t="s">
        <v>17</v>
      </c>
      <c r="B17090" t="s">
        <v>15</v>
      </c>
      <c r="C17090" t="s">
        <v>12</v>
      </c>
      <c r="D17090" s="3">
        <v>98445</v>
      </c>
    </row>
    <row r="17091" spans="1:4" x14ac:dyDescent="0.3">
      <c r="A17091" t="s">
        <v>29</v>
      </c>
      <c r="B17091" t="s">
        <v>15</v>
      </c>
      <c r="C17091" t="s">
        <v>84</v>
      </c>
      <c r="D17091" s="3">
        <v>64800</v>
      </c>
    </row>
    <row r="17092" spans="1:4" x14ac:dyDescent="0.3">
      <c r="A17092" t="s">
        <v>29</v>
      </c>
      <c r="B17092" t="s">
        <v>15</v>
      </c>
      <c r="C17092" t="s">
        <v>12</v>
      </c>
      <c r="D17092" s="3">
        <v>125000</v>
      </c>
    </row>
    <row r="17093" spans="1:4" x14ac:dyDescent="0.3">
      <c r="A17093" t="s">
        <v>17</v>
      </c>
      <c r="B17093" t="s">
        <v>15</v>
      </c>
      <c r="C17093" t="s">
        <v>106</v>
      </c>
      <c r="D17093" s="3">
        <v>98500</v>
      </c>
    </row>
    <row r="17094" spans="1:4" x14ac:dyDescent="0.3">
      <c r="A17094" t="s">
        <v>41</v>
      </c>
      <c r="B17094" t="s">
        <v>15</v>
      </c>
      <c r="C17094" t="s">
        <v>12</v>
      </c>
      <c r="D17094" s="3">
        <v>200000</v>
      </c>
    </row>
    <row r="17095" spans="1:4" x14ac:dyDescent="0.3">
      <c r="A17095" t="s">
        <v>24</v>
      </c>
      <c r="B17095" t="s">
        <v>15</v>
      </c>
      <c r="C17095" t="s">
        <v>12</v>
      </c>
      <c r="D17095" s="3">
        <v>190000</v>
      </c>
    </row>
    <row r="17096" spans="1:4" x14ac:dyDescent="0.3">
      <c r="A17096" t="s">
        <v>41</v>
      </c>
      <c r="B17096" t="s">
        <v>15</v>
      </c>
      <c r="C17096" t="s">
        <v>12</v>
      </c>
      <c r="D17096" s="3">
        <v>102000</v>
      </c>
    </row>
    <row r="17097" spans="1:4" x14ac:dyDescent="0.3">
      <c r="A17097" t="s">
        <v>24</v>
      </c>
      <c r="B17097" t="s">
        <v>15</v>
      </c>
      <c r="C17097" t="s">
        <v>12</v>
      </c>
      <c r="D17097" s="3">
        <v>156500</v>
      </c>
    </row>
    <row r="17098" spans="1:4" x14ac:dyDescent="0.3">
      <c r="A17098" t="s">
        <v>54</v>
      </c>
      <c r="B17098" t="s">
        <v>15</v>
      </c>
      <c r="C17098" t="s">
        <v>12</v>
      </c>
      <c r="D17098" s="3">
        <v>104000</v>
      </c>
    </row>
    <row r="17099" spans="1:4" x14ac:dyDescent="0.3">
      <c r="A17099" t="s">
        <v>17</v>
      </c>
      <c r="B17099" t="s">
        <v>15</v>
      </c>
      <c r="C17099" t="s">
        <v>81</v>
      </c>
      <c r="D17099" s="3">
        <v>99150</v>
      </c>
    </row>
    <row r="17100" spans="1:4" x14ac:dyDescent="0.3">
      <c r="A17100" t="s">
        <v>78</v>
      </c>
      <c r="B17100" t="s">
        <v>15</v>
      </c>
      <c r="C17100" t="s">
        <v>146</v>
      </c>
      <c r="D17100" s="3">
        <v>166000</v>
      </c>
    </row>
    <row r="17101" spans="1:4" x14ac:dyDescent="0.3">
      <c r="A17101" t="s">
        <v>17</v>
      </c>
      <c r="B17101" t="s">
        <v>15</v>
      </c>
      <c r="C17101" t="s">
        <v>12</v>
      </c>
      <c r="D17101" s="3">
        <v>82500</v>
      </c>
    </row>
    <row r="17102" spans="1:4" x14ac:dyDescent="0.3">
      <c r="A17102" t="s">
        <v>17</v>
      </c>
      <c r="B17102" t="s">
        <v>15</v>
      </c>
      <c r="C17102" t="s">
        <v>12</v>
      </c>
      <c r="D17102" s="3">
        <v>92500</v>
      </c>
    </row>
    <row r="17103" spans="1:4" x14ac:dyDescent="0.3">
      <c r="A17103" t="s">
        <v>10</v>
      </c>
      <c r="B17103" t="s">
        <v>15</v>
      </c>
      <c r="C17103" t="s">
        <v>99</v>
      </c>
      <c r="D17103" s="3">
        <v>90000</v>
      </c>
    </row>
    <row r="17104" spans="1:4" x14ac:dyDescent="0.3">
      <c r="A17104" t="s">
        <v>24</v>
      </c>
      <c r="B17104" t="s">
        <v>15</v>
      </c>
      <c r="C17104" t="s">
        <v>31</v>
      </c>
      <c r="D17104" s="3">
        <v>136500</v>
      </c>
    </row>
    <row r="17105" spans="1:4" x14ac:dyDescent="0.3">
      <c r="A17105" t="s">
        <v>24</v>
      </c>
      <c r="B17105" t="s">
        <v>15</v>
      </c>
      <c r="C17105" t="s">
        <v>12</v>
      </c>
      <c r="D17105" s="3">
        <v>149071</v>
      </c>
    </row>
    <row r="17106" spans="1:4" x14ac:dyDescent="0.3">
      <c r="A17106" t="s">
        <v>10</v>
      </c>
      <c r="B17106" t="s">
        <v>15</v>
      </c>
      <c r="C17106" t="s">
        <v>99</v>
      </c>
      <c r="D17106" s="3">
        <v>140000</v>
      </c>
    </row>
    <row r="17107" spans="1:4" x14ac:dyDescent="0.3">
      <c r="A17107" t="s">
        <v>17</v>
      </c>
      <c r="B17107" t="s">
        <v>15</v>
      </c>
      <c r="C17107" t="s">
        <v>12</v>
      </c>
      <c r="D17107" s="3">
        <v>87000</v>
      </c>
    </row>
    <row r="17108" spans="1:4" x14ac:dyDescent="0.3">
      <c r="A17108" t="s">
        <v>17</v>
      </c>
      <c r="B17108" t="s">
        <v>15</v>
      </c>
      <c r="C17108" t="s">
        <v>12</v>
      </c>
      <c r="D17108" s="3">
        <v>98000</v>
      </c>
    </row>
    <row r="17109" spans="1:4" x14ac:dyDescent="0.3">
      <c r="A17109" t="s">
        <v>63</v>
      </c>
      <c r="B17109" t="s">
        <v>15</v>
      </c>
      <c r="C17109" t="s">
        <v>12</v>
      </c>
      <c r="D17109" s="3">
        <v>70000</v>
      </c>
    </row>
    <row r="17110" spans="1:4" x14ac:dyDescent="0.3">
      <c r="A17110" t="s">
        <v>17</v>
      </c>
      <c r="B17110" t="s">
        <v>15</v>
      </c>
      <c r="C17110" t="s">
        <v>12</v>
      </c>
      <c r="D17110" s="3">
        <v>52500</v>
      </c>
    </row>
    <row r="17111" spans="1:4" x14ac:dyDescent="0.3">
      <c r="A17111" t="s">
        <v>78</v>
      </c>
      <c r="B17111" t="s">
        <v>15</v>
      </c>
      <c r="C17111" t="s">
        <v>12</v>
      </c>
      <c r="D17111" s="3">
        <v>240000</v>
      </c>
    </row>
    <row r="17112" spans="1:4" x14ac:dyDescent="0.3">
      <c r="A17112" t="s">
        <v>17</v>
      </c>
      <c r="B17112" t="s">
        <v>15</v>
      </c>
      <c r="C17112" t="s">
        <v>79</v>
      </c>
      <c r="D17112" s="3">
        <v>80850</v>
      </c>
    </row>
    <row r="17113" spans="1:4" x14ac:dyDescent="0.3">
      <c r="A17113" t="s">
        <v>29</v>
      </c>
      <c r="B17113" t="s">
        <v>15</v>
      </c>
      <c r="C17113" t="s">
        <v>12</v>
      </c>
      <c r="D17113" s="3">
        <v>97517.5</v>
      </c>
    </row>
    <row r="17114" spans="1:4" x14ac:dyDescent="0.3">
      <c r="A17114" t="s">
        <v>17</v>
      </c>
      <c r="B17114" t="s">
        <v>15</v>
      </c>
      <c r="C17114" t="s">
        <v>12</v>
      </c>
      <c r="D17114" s="3">
        <v>100000</v>
      </c>
    </row>
    <row r="17115" spans="1:4" x14ac:dyDescent="0.3">
      <c r="A17115" t="s">
        <v>29</v>
      </c>
      <c r="B17115" t="s">
        <v>15</v>
      </c>
      <c r="C17115" t="s">
        <v>56</v>
      </c>
      <c r="D17115" s="3">
        <v>111175</v>
      </c>
    </row>
    <row r="17116" spans="1:4" x14ac:dyDescent="0.3">
      <c r="A17116" t="s">
        <v>63</v>
      </c>
      <c r="B17116" t="s">
        <v>15</v>
      </c>
      <c r="C17116" t="s">
        <v>165</v>
      </c>
      <c r="D17116" s="3">
        <v>90000</v>
      </c>
    </row>
    <row r="17117" spans="1:4" x14ac:dyDescent="0.3">
      <c r="A17117" t="s">
        <v>41</v>
      </c>
      <c r="B17117" t="s">
        <v>15</v>
      </c>
      <c r="C17117" t="s">
        <v>12</v>
      </c>
      <c r="D17117" s="3">
        <v>90000</v>
      </c>
    </row>
    <row r="17118" spans="1:4" x14ac:dyDescent="0.3">
      <c r="A17118" t="s">
        <v>24</v>
      </c>
      <c r="B17118" t="s">
        <v>15</v>
      </c>
      <c r="C17118" t="s">
        <v>12</v>
      </c>
      <c r="D17118" s="3">
        <v>88393.5</v>
      </c>
    </row>
    <row r="17119" spans="1:4" x14ac:dyDescent="0.3">
      <c r="A17119" t="s">
        <v>24</v>
      </c>
      <c r="B17119" t="s">
        <v>15</v>
      </c>
      <c r="C17119" t="s">
        <v>31</v>
      </c>
      <c r="D17119" s="3">
        <v>137000</v>
      </c>
    </row>
    <row r="17120" spans="1:4" x14ac:dyDescent="0.3">
      <c r="A17120" t="s">
        <v>17</v>
      </c>
      <c r="B17120" t="s">
        <v>15</v>
      </c>
      <c r="C17120" t="s">
        <v>12</v>
      </c>
      <c r="D17120" s="3">
        <v>80450</v>
      </c>
    </row>
    <row r="17121" spans="1:4" x14ac:dyDescent="0.3">
      <c r="A17121" t="s">
        <v>17</v>
      </c>
      <c r="B17121" t="s">
        <v>15</v>
      </c>
      <c r="C17121" t="s">
        <v>12</v>
      </c>
      <c r="D17121" s="3">
        <v>96725</v>
      </c>
    </row>
    <row r="17122" spans="1:4" x14ac:dyDescent="0.3">
      <c r="A17122" t="s">
        <v>29</v>
      </c>
      <c r="B17122" t="s">
        <v>15</v>
      </c>
      <c r="C17122" t="s">
        <v>12</v>
      </c>
      <c r="D17122" s="3">
        <v>150000</v>
      </c>
    </row>
    <row r="17123" spans="1:4" x14ac:dyDescent="0.3">
      <c r="A17123" t="s">
        <v>17</v>
      </c>
      <c r="B17123" t="s">
        <v>15</v>
      </c>
      <c r="C17123" t="s">
        <v>12</v>
      </c>
      <c r="D17123" s="3">
        <v>90000</v>
      </c>
    </row>
    <row r="17124" spans="1:4" x14ac:dyDescent="0.3">
      <c r="A17124" t="s">
        <v>17</v>
      </c>
      <c r="B17124" t="s">
        <v>15</v>
      </c>
      <c r="C17124" t="s">
        <v>95</v>
      </c>
      <c r="D17124" s="3">
        <v>100500</v>
      </c>
    </row>
    <row r="17125" spans="1:4" x14ac:dyDescent="0.3">
      <c r="A17125" t="s">
        <v>63</v>
      </c>
      <c r="B17125" t="s">
        <v>15</v>
      </c>
      <c r="C17125" t="s">
        <v>56</v>
      </c>
      <c r="D17125" s="3">
        <v>105300</v>
      </c>
    </row>
    <row r="17126" spans="1:4" x14ac:dyDescent="0.3">
      <c r="A17126" t="s">
        <v>80</v>
      </c>
      <c r="B17126" t="s">
        <v>15</v>
      </c>
      <c r="C17126" t="s">
        <v>99</v>
      </c>
      <c r="D17126" s="3">
        <v>175000</v>
      </c>
    </row>
    <row r="17127" spans="1:4" x14ac:dyDescent="0.3">
      <c r="A17127" t="s">
        <v>80</v>
      </c>
      <c r="B17127" t="s">
        <v>15</v>
      </c>
      <c r="C17127" t="s">
        <v>12</v>
      </c>
      <c r="D17127" s="3">
        <v>117200</v>
      </c>
    </row>
    <row r="17128" spans="1:4" x14ac:dyDescent="0.3">
      <c r="A17128" t="s">
        <v>78</v>
      </c>
      <c r="B17128" t="s">
        <v>15</v>
      </c>
      <c r="C17128" t="s">
        <v>84</v>
      </c>
      <c r="D17128" s="3">
        <v>166000</v>
      </c>
    </row>
    <row r="17129" spans="1:4" x14ac:dyDescent="0.3">
      <c r="A17129" t="s">
        <v>24</v>
      </c>
      <c r="B17129" t="s">
        <v>15</v>
      </c>
      <c r="C17129" t="s">
        <v>12</v>
      </c>
      <c r="D17129" s="3">
        <v>221000</v>
      </c>
    </row>
    <row r="17130" spans="1:4" x14ac:dyDescent="0.3">
      <c r="A17130" t="s">
        <v>24</v>
      </c>
      <c r="B17130" t="s">
        <v>15</v>
      </c>
      <c r="C17130" t="s">
        <v>12</v>
      </c>
      <c r="D17130" s="3">
        <v>150000</v>
      </c>
    </row>
    <row r="17131" spans="1:4" x14ac:dyDescent="0.3">
      <c r="A17131" t="s">
        <v>10</v>
      </c>
      <c r="B17131" t="s">
        <v>15</v>
      </c>
      <c r="C17131" t="s">
        <v>99</v>
      </c>
      <c r="D17131" s="3">
        <v>200000</v>
      </c>
    </row>
    <row r="17132" spans="1:4" x14ac:dyDescent="0.3">
      <c r="A17132" t="s">
        <v>54</v>
      </c>
      <c r="B17132" t="s">
        <v>15</v>
      </c>
      <c r="C17132" t="s">
        <v>12</v>
      </c>
      <c r="D17132" s="3">
        <v>122600</v>
      </c>
    </row>
    <row r="17133" spans="1:4" x14ac:dyDescent="0.3">
      <c r="A17133" t="s">
        <v>24</v>
      </c>
      <c r="B17133" t="s">
        <v>90</v>
      </c>
      <c r="C17133" t="s">
        <v>105</v>
      </c>
      <c r="D17133" s="3">
        <v>50400</v>
      </c>
    </row>
    <row r="17134" spans="1:4" x14ac:dyDescent="0.3">
      <c r="A17134" t="s">
        <v>54</v>
      </c>
      <c r="B17134" t="s">
        <v>15</v>
      </c>
      <c r="C17134" t="s">
        <v>12</v>
      </c>
      <c r="D17134" s="3">
        <v>105000</v>
      </c>
    </row>
    <row r="17135" spans="1:4" x14ac:dyDescent="0.3">
      <c r="A17135" t="s">
        <v>10</v>
      </c>
      <c r="B17135" t="s">
        <v>15</v>
      </c>
      <c r="C17135" t="s">
        <v>31</v>
      </c>
      <c r="D17135" s="3">
        <v>190000</v>
      </c>
    </row>
    <row r="17136" spans="1:4" x14ac:dyDescent="0.3">
      <c r="A17136" t="s">
        <v>24</v>
      </c>
      <c r="B17136" t="s">
        <v>15</v>
      </c>
      <c r="C17136" t="s">
        <v>12</v>
      </c>
      <c r="D17136" s="3">
        <v>110000</v>
      </c>
    </row>
    <row r="17137" spans="1:4" x14ac:dyDescent="0.3">
      <c r="A17137" t="s">
        <v>41</v>
      </c>
      <c r="B17137" t="s">
        <v>15</v>
      </c>
      <c r="C17137" t="s">
        <v>12</v>
      </c>
      <c r="D17137" s="3">
        <v>160000</v>
      </c>
    </row>
    <row r="17138" spans="1:4" x14ac:dyDescent="0.3">
      <c r="A17138" t="s">
        <v>24</v>
      </c>
      <c r="B17138" t="s">
        <v>15</v>
      </c>
      <c r="C17138" t="s">
        <v>12</v>
      </c>
      <c r="D17138" s="3">
        <v>145000</v>
      </c>
    </row>
    <row r="17139" spans="1:4" x14ac:dyDescent="0.3">
      <c r="A17139" t="s">
        <v>17</v>
      </c>
      <c r="B17139" t="s">
        <v>15</v>
      </c>
      <c r="C17139" t="s">
        <v>86</v>
      </c>
      <c r="D17139" s="3">
        <v>98500</v>
      </c>
    </row>
    <row r="17140" spans="1:4" x14ac:dyDescent="0.3">
      <c r="A17140" t="s">
        <v>24</v>
      </c>
      <c r="B17140" t="s">
        <v>15</v>
      </c>
      <c r="C17140" t="s">
        <v>117</v>
      </c>
      <c r="D17140" s="3">
        <v>64800</v>
      </c>
    </row>
    <row r="17141" spans="1:4" x14ac:dyDescent="0.3">
      <c r="A17141" t="s">
        <v>17</v>
      </c>
      <c r="B17141" t="s">
        <v>15</v>
      </c>
      <c r="C17141" t="s">
        <v>12</v>
      </c>
      <c r="D17141" s="3">
        <v>55000</v>
      </c>
    </row>
    <row r="17142" spans="1:4" x14ac:dyDescent="0.3">
      <c r="A17142" t="s">
        <v>24</v>
      </c>
      <c r="B17142" t="s">
        <v>15</v>
      </c>
      <c r="C17142" t="s">
        <v>12</v>
      </c>
      <c r="D17142" s="3">
        <v>85000</v>
      </c>
    </row>
    <row r="17143" spans="1:4" x14ac:dyDescent="0.3">
      <c r="A17143" t="s">
        <v>17</v>
      </c>
      <c r="B17143" t="s">
        <v>15</v>
      </c>
      <c r="C17143" t="s">
        <v>12</v>
      </c>
      <c r="D17143" s="3">
        <v>86500</v>
      </c>
    </row>
    <row r="17144" spans="1:4" x14ac:dyDescent="0.3">
      <c r="A17144" t="s">
        <v>17</v>
      </c>
      <c r="B17144" t="s">
        <v>15</v>
      </c>
      <c r="C17144" t="s">
        <v>12</v>
      </c>
      <c r="D17144" s="3">
        <v>145000</v>
      </c>
    </row>
    <row r="17145" spans="1:4" x14ac:dyDescent="0.3">
      <c r="A17145" t="s">
        <v>17</v>
      </c>
      <c r="B17145" t="s">
        <v>15</v>
      </c>
      <c r="C17145" t="s">
        <v>12</v>
      </c>
      <c r="D17145" s="3">
        <v>105000</v>
      </c>
    </row>
    <row r="17146" spans="1:4" x14ac:dyDescent="0.3">
      <c r="A17146" t="s">
        <v>17</v>
      </c>
      <c r="B17146" t="s">
        <v>15</v>
      </c>
      <c r="C17146" t="s">
        <v>12</v>
      </c>
      <c r="D17146" s="3">
        <v>115000</v>
      </c>
    </row>
    <row r="17147" spans="1:4" x14ac:dyDescent="0.3">
      <c r="A17147" t="s">
        <v>24</v>
      </c>
      <c r="B17147" t="s">
        <v>22</v>
      </c>
      <c r="C17147" t="s">
        <v>12</v>
      </c>
      <c r="D17147" s="3">
        <v>127500</v>
      </c>
    </row>
    <row r="17148" spans="1:4" x14ac:dyDescent="0.3">
      <c r="A17148" t="s">
        <v>17</v>
      </c>
      <c r="B17148" t="s">
        <v>15</v>
      </c>
      <c r="C17148" t="s">
        <v>12</v>
      </c>
      <c r="D17148" s="3">
        <v>93411</v>
      </c>
    </row>
    <row r="17149" spans="1:4" x14ac:dyDescent="0.3">
      <c r="A17149" t="s">
        <v>24</v>
      </c>
      <c r="B17149" t="s">
        <v>15</v>
      </c>
      <c r="C17149" t="s">
        <v>12</v>
      </c>
      <c r="D17149" s="3">
        <v>300000</v>
      </c>
    </row>
    <row r="17150" spans="1:4" x14ac:dyDescent="0.3">
      <c r="A17150" t="s">
        <v>63</v>
      </c>
      <c r="B17150" t="s">
        <v>15</v>
      </c>
      <c r="C17150" t="s">
        <v>12</v>
      </c>
      <c r="D17150" s="3">
        <v>88500</v>
      </c>
    </row>
    <row r="17151" spans="1:4" x14ac:dyDescent="0.3">
      <c r="A17151" t="s">
        <v>24</v>
      </c>
      <c r="B17151" t="s">
        <v>15</v>
      </c>
      <c r="C17151" t="s">
        <v>12</v>
      </c>
      <c r="D17151" s="3">
        <v>120000</v>
      </c>
    </row>
    <row r="17152" spans="1:4" x14ac:dyDescent="0.3">
      <c r="A17152" t="s">
        <v>17</v>
      </c>
      <c r="B17152" t="s">
        <v>15</v>
      </c>
      <c r="C17152" t="s">
        <v>131</v>
      </c>
      <c r="D17152" s="3">
        <v>111175</v>
      </c>
    </row>
    <row r="17153" spans="1:4" x14ac:dyDescent="0.3">
      <c r="A17153" t="s">
        <v>17</v>
      </c>
      <c r="B17153" t="s">
        <v>15</v>
      </c>
      <c r="C17153" t="s">
        <v>12</v>
      </c>
      <c r="D17153" s="3">
        <v>87855</v>
      </c>
    </row>
    <row r="17154" spans="1:4" x14ac:dyDescent="0.3">
      <c r="A17154" t="s">
        <v>41</v>
      </c>
      <c r="B17154" t="s">
        <v>15</v>
      </c>
      <c r="C17154" t="s">
        <v>12</v>
      </c>
      <c r="D17154" s="3">
        <v>149029.015625</v>
      </c>
    </row>
    <row r="17155" spans="1:4" x14ac:dyDescent="0.3">
      <c r="A17155" t="s">
        <v>10</v>
      </c>
      <c r="B17155" t="s">
        <v>15</v>
      </c>
      <c r="C17155" t="s">
        <v>94</v>
      </c>
      <c r="D17155" s="3">
        <v>171620</v>
      </c>
    </row>
    <row r="17156" spans="1:4" x14ac:dyDescent="0.3">
      <c r="A17156" t="s">
        <v>24</v>
      </c>
      <c r="B17156" t="s">
        <v>15</v>
      </c>
      <c r="C17156" t="s">
        <v>12</v>
      </c>
      <c r="D17156" s="3">
        <v>137500</v>
      </c>
    </row>
    <row r="17157" spans="1:4" x14ac:dyDescent="0.3">
      <c r="A17157" t="s">
        <v>17</v>
      </c>
      <c r="B17157" t="s">
        <v>15</v>
      </c>
      <c r="C17157" t="s">
        <v>12</v>
      </c>
      <c r="D17157" s="3">
        <v>101250</v>
      </c>
    </row>
    <row r="17158" spans="1:4" x14ac:dyDescent="0.3">
      <c r="A17158" t="s">
        <v>24</v>
      </c>
      <c r="B17158" t="s">
        <v>15</v>
      </c>
      <c r="C17158" t="s">
        <v>12</v>
      </c>
      <c r="D17158" s="3">
        <v>103000</v>
      </c>
    </row>
    <row r="17159" spans="1:4" x14ac:dyDescent="0.3">
      <c r="A17159" t="s">
        <v>24</v>
      </c>
      <c r="B17159" t="s">
        <v>15</v>
      </c>
      <c r="C17159" t="s">
        <v>12</v>
      </c>
      <c r="D17159" s="3">
        <v>108415.5</v>
      </c>
    </row>
    <row r="17160" spans="1:4" x14ac:dyDescent="0.3">
      <c r="A17160" t="s">
        <v>17</v>
      </c>
      <c r="B17160" t="s">
        <v>15</v>
      </c>
      <c r="C17160" t="s">
        <v>12</v>
      </c>
      <c r="D17160" s="3">
        <v>92500</v>
      </c>
    </row>
    <row r="17161" spans="1:4" x14ac:dyDescent="0.3">
      <c r="A17161" t="s">
        <v>41</v>
      </c>
      <c r="B17161" t="s">
        <v>15</v>
      </c>
      <c r="C17161" t="s">
        <v>12</v>
      </c>
      <c r="D17161" s="3">
        <v>135000</v>
      </c>
    </row>
    <row r="17162" spans="1:4" x14ac:dyDescent="0.3">
      <c r="A17162" t="s">
        <v>17</v>
      </c>
      <c r="B17162" t="s">
        <v>15</v>
      </c>
      <c r="C17162" t="s">
        <v>12</v>
      </c>
      <c r="D17162" s="3">
        <v>135000</v>
      </c>
    </row>
    <row r="17163" spans="1:4" x14ac:dyDescent="0.3">
      <c r="A17163" t="s">
        <v>24</v>
      </c>
      <c r="B17163" t="s">
        <v>15</v>
      </c>
      <c r="C17163" t="s">
        <v>12</v>
      </c>
      <c r="D17163" s="3">
        <v>105000</v>
      </c>
    </row>
    <row r="17164" spans="1:4" x14ac:dyDescent="0.3">
      <c r="A17164" t="s">
        <v>63</v>
      </c>
      <c r="B17164" t="s">
        <v>15</v>
      </c>
      <c r="C17164" t="s">
        <v>12</v>
      </c>
      <c r="D17164" s="3">
        <v>75000</v>
      </c>
    </row>
    <row r="17165" spans="1:4" x14ac:dyDescent="0.3">
      <c r="A17165" t="s">
        <v>17</v>
      </c>
      <c r="B17165" t="s">
        <v>15</v>
      </c>
      <c r="C17165" t="s">
        <v>12</v>
      </c>
      <c r="D17165" s="3">
        <v>70000</v>
      </c>
    </row>
    <row r="17166" spans="1:4" x14ac:dyDescent="0.3">
      <c r="A17166" t="s">
        <v>17</v>
      </c>
      <c r="B17166" t="s">
        <v>15</v>
      </c>
      <c r="C17166" t="s">
        <v>12</v>
      </c>
      <c r="D17166" s="3">
        <v>100000</v>
      </c>
    </row>
    <row r="17167" spans="1:4" x14ac:dyDescent="0.3">
      <c r="A17167" t="s">
        <v>24</v>
      </c>
      <c r="B17167" t="s">
        <v>15</v>
      </c>
      <c r="C17167" t="s">
        <v>12</v>
      </c>
      <c r="D17167" s="3">
        <v>87500</v>
      </c>
    </row>
    <row r="17168" spans="1:4" x14ac:dyDescent="0.3">
      <c r="A17168" t="s">
        <v>24</v>
      </c>
      <c r="B17168" t="s">
        <v>15</v>
      </c>
      <c r="C17168" t="s">
        <v>56</v>
      </c>
      <c r="D17168" s="3">
        <v>155000</v>
      </c>
    </row>
    <row r="17169" spans="1:4" x14ac:dyDescent="0.3">
      <c r="A17169" t="s">
        <v>17</v>
      </c>
      <c r="B17169" t="s">
        <v>15</v>
      </c>
      <c r="C17169" t="s">
        <v>12</v>
      </c>
      <c r="D17169" s="3">
        <v>52500</v>
      </c>
    </row>
    <row r="17170" spans="1:4" x14ac:dyDescent="0.3">
      <c r="A17170" t="s">
        <v>17</v>
      </c>
      <c r="B17170" t="s">
        <v>15</v>
      </c>
      <c r="C17170" t="s">
        <v>12</v>
      </c>
      <c r="D17170" s="3">
        <v>40307.5</v>
      </c>
    </row>
    <row r="17171" spans="1:4" x14ac:dyDescent="0.3">
      <c r="A17171" t="s">
        <v>29</v>
      </c>
      <c r="B17171" t="s">
        <v>15</v>
      </c>
      <c r="C17171" t="s">
        <v>12</v>
      </c>
      <c r="D17171" s="3">
        <v>96000</v>
      </c>
    </row>
    <row r="17172" spans="1:4" x14ac:dyDescent="0.3">
      <c r="A17172" t="s">
        <v>17</v>
      </c>
      <c r="B17172" t="s">
        <v>15</v>
      </c>
      <c r="C17172" t="s">
        <v>12</v>
      </c>
      <c r="D17172" s="3">
        <v>72500</v>
      </c>
    </row>
    <row r="17173" spans="1:4" x14ac:dyDescent="0.3">
      <c r="A17173" t="s">
        <v>24</v>
      </c>
      <c r="B17173" t="s">
        <v>15</v>
      </c>
      <c r="C17173" t="s">
        <v>12</v>
      </c>
      <c r="D17173" s="3">
        <v>70000</v>
      </c>
    </row>
    <row r="17174" spans="1:4" x14ac:dyDescent="0.3">
      <c r="A17174" t="s">
        <v>17</v>
      </c>
      <c r="B17174" t="s">
        <v>15</v>
      </c>
      <c r="C17174" t="s">
        <v>12</v>
      </c>
      <c r="D17174" s="3">
        <v>115000</v>
      </c>
    </row>
    <row r="17175" spans="1:4" x14ac:dyDescent="0.3">
      <c r="A17175" t="s">
        <v>29</v>
      </c>
      <c r="B17175" t="s">
        <v>15</v>
      </c>
      <c r="C17175" t="s">
        <v>12</v>
      </c>
      <c r="D17175" s="3">
        <v>109000</v>
      </c>
    </row>
    <row r="17176" spans="1:4" x14ac:dyDescent="0.3">
      <c r="A17176" t="s">
        <v>63</v>
      </c>
      <c r="B17176" t="s">
        <v>15</v>
      </c>
      <c r="C17176" t="s">
        <v>12</v>
      </c>
      <c r="D17176" s="3">
        <v>93500</v>
      </c>
    </row>
    <row r="17177" spans="1:4" x14ac:dyDescent="0.3">
      <c r="A17177" t="s">
        <v>54</v>
      </c>
      <c r="B17177" t="s">
        <v>15</v>
      </c>
      <c r="C17177" t="s">
        <v>99</v>
      </c>
      <c r="D17177" s="3">
        <v>175000</v>
      </c>
    </row>
    <row r="17178" spans="1:4" x14ac:dyDescent="0.3">
      <c r="A17178" t="s">
        <v>17</v>
      </c>
      <c r="B17178" t="s">
        <v>15</v>
      </c>
      <c r="C17178" t="s">
        <v>12</v>
      </c>
      <c r="D17178" s="3">
        <v>110000</v>
      </c>
    </row>
    <row r="17179" spans="1:4" x14ac:dyDescent="0.3">
      <c r="A17179" t="s">
        <v>24</v>
      </c>
      <c r="B17179" t="s">
        <v>15</v>
      </c>
      <c r="C17179" t="s">
        <v>12</v>
      </c>
      <c r="D17179" s="3">
        <v>118000</v>
      </c>
    </row>
    <row r="17180" spans="1:4" x14ac:dyDescent="0.3">
      <c r="A17180" t="s">
        <v>24</v>
      </c>
      <c r="B17180" t="s">
        <v>22</v>
      </c>
      <c r="C17180" t="s">
        <v>12</v>
      </c>
      <c r="D17180" s="3">
        <v>160000</v>
      </c>
    </row>
    <row r="17181" spans="1:4" x14ac:dyDescent="0.3">
      <c r="A17181" t="s">
        <v>17</v>
      </c>
      <c r="B17181" t="s">
        <v>15</v>
      </c>
      <c r="C17181" t="s">
        <v>12</v>
      </c>
      <c r="D17181" s="3">
        <v>65000</v>
      </c>
    </row>
    <row r="17182" spans="1:4" x14ac:dyDescent="0.3">
      <c r="A17182" t="s">
        <v>17</v>
      </c>
      <c r="B17182" t="s">
        <v>15</v>
      </c>
      <c r="C17182" t="s">
        <v>12</v>
      </c>
      <c r="D17182" s="3">
        <v>95000</v>
      </c>
    </row>
    <row r="17183" spans="1:4" x14ac:dyDescent="0.3">
      <c r="A17183" t="s">
        <v>17</v>
      </c>
      <c r="B17183" t="s">
        <v>15</v>
      </c>
      <c r="C17183" t="s">
        <v>12</v>
      </c>
      <c r="D17183" s="3">
        <v>190000</v>
      </c>
    </row>
    <row r="17184" spans="1:4" x14ac:dyDescent="0.3">
      <c r="A17184" t="s">
        <v>17</v>
      </c>
      <c r="B17184" t="s">
        <v>15</v>
      </c>
      <c r="C17184" t="s">
        <v>12</v>
      </c>
      <c r="D17184" s="3">
        <v>125000</v>
      </c>
    </row>
    <row r="17185" spans="1:4" x14ac:dyDescent="0.3">
      <c r="A17185" t="s">
        <v>17</v>
      </c>
      <c r="B17185" t="s">
        <v>15</v>
      </c>
      <c r="C17185" t="s">
        <v>12</v>
      </c>
      <c r="D17185" s="3">
        <v>115000</v>
      </c>
    </row>
    <row r="17186" spans="1:4" x14ac:dyDescent="0.3">
      <c r="A17186" t="s">
        <v>17</v>
      </c>
      <c r="B17186" t="s">
        <v>15</v>
      </c>
      <c r="C17186" t="s">
        <v>98</v>
      </c>
      <c r="D17186" s="3">
        <v>111175</v>
      </c>
    </row>
    <row r="17187" spans="1:4" x14ac:dyDescent="0.3">
      <c r="A17187" t="s">
        <v>24</v>
      </c>
      <c r="B17187" t="s">
        <v>15</v>
      </c>
      <c r="C17187" t="s">
        <v>12</v>
      </c>
      <c r="D17187" s="3">
        <v>265000</v>
      </c>
    </row>
    <row r="17188" spans="1:4" x14ac:dyDescent="0.3">
      <c r="A17188" t="s">
        <v>24</v>
      </c>
      <c r="B17188" t="s">
        <v>15</v>
      </c>
      <c r="C17188" t="s">
        <v>12</v>
      </c>
      <c r="D17188" s="3">
        <v>85132.5</v>
      </c>
    </row>
    <row r="17189" spans="1:4" x14ac:dyDescent="0.3">
      <c r="A17189" t="s">
        <v>17</v>
      </c>
      <c r="B17189" t="s">
        <v>15</v>
      </c>
      <c r="C17189" t="s">
        <v>12</v>
      </c>
      <c r="D17189" s="3">
        <v>55330</v>
      </c>
    </row>
    <row r="17190" spans="1:4" x14ac:dyDescent="0.3">
      <c r="A17190" t="s">
        <v>54</v>
      </c>
      <c r="B17190" t="s">
        <v>15</v>
      </c>
      <c r="C17190" t="s">
        <v>79</v>
      </c>
      <c r="D17190" s="3">
        <v>56700</v>
      </c>
    </row>
    <row r="17191" spans="1:4" x14ac:dyDescent="0.3">
      <c r="A17191" t="s">
        <v>54</v>
      </c>
      <c r="B17191" t="s">
        <v>15</v>
      </c>
      <c r="C17191" t="s">
        <v>99</v>
      </c>
      <c r="D17191" s="3">
        <v>90000</v>
      </c>
    </row>
    <row r="17192" spans="1:4" x14ac:dyDescent="0.3">
      <c r="A17192" t="s">
        <v>63</v>
      </c>
      <c r="B17192" t="s">
        <v>15</v>
      </c>
      <c r="C17192" t="s">
        <v>12</v>
      </c>
      <c r="D17192" s="3">
        <v>46000</v>
      </c>
    </row>
    <row r="17193" spans="1:4" x14ac:dyDescent="0.3">
      <c r="A17193" t="s">
        <v>24</v>
      </c>
      <c r="B17193" t="s">
        <v>22</v>
      </c>
      <c r="C17193" t="s">
        <v>12</v>
      </c>
      <c r="D17193" s="3">
        <v>140000</v>
      </c>
    </row>
    <row r="17194" spans="1:4" x14ac:dyDescent="0.3">
      <c r="A17194" t="s">
        <v>17</v>
      </c>
      <c r="B17194" t="s">
        <v>15</v>
      </c>
      <c r="C17194" t="s">
        <v>12</v>
      </c>
      <c r="D17194" s="3">
        <v>75000</v>
      </c>
    </row>
    <row r="17195" spans="1:4" x14ac:dyDescent="0.3">
      <c r="A17195" t="s">
        <v>17</v>
      </c>
      <c r="B17195" t="s">
        <v>15</v>
      </c>
      <c r="C17195" t="s">
        <v>12</v>
      </c>
      <c r="D17195" s="3">
        <v>125930</v>
      </c>
    </row>
    <row r="17196" spans="1:4" x14ac:dyDescent="0.3">
      <c r="A17196" t="s">
        <v>24</v>
      </c>
      <c r="B17196" t="s">
        <v>15</v>
      </c>
      <c r="C17196" t="s">
        <v>60</v>
      </c>
      <c r="D17196" s="3">
        <v>109500</v>
      </c>
    </row>
    <row r="17197" spans="1:4" x14ac:dyDescent="0.3">
      <c r="A17197" t="s">
        <v>80</v>
      </c>
      <c r="B17197" t="s">
        <v>15</v>
      </c>
      <c r="C17197" t="s">
        <v>83</v>
      </c>
      <c r="D17197" s="3">
        <v>65000</v>
      </c>
    </row>
    <row r="17198" spans="1:4" x14ac:dyDescent="0.3">
      <c r="A17198" t="s">
        <v>29</v>
      </c>
      <c r="B17198" t="s">
        <v>15</v>
      </c>
      <c r="C17198" t="s">
        <v>12</v>
      </c>
      <c r="D17198" s="3">
        <v>51014</v>
      </c>
    </row>
    <row r="17199" spans="1:4" x14ac:dyDescent="0.3">
      <c r="A17199" t="s">
        <v>24</v>
      </c>
      <c r="B17199" t="s">
        <v>15</v>
      </c>
      <c r="C17199" t="s">
        <v>12</v>
      </c>
      <c r="D17199" s="3">
        <v>130098.5</v>
      </c>
    </row>
    <row r="17200" spans="1:4" x14ac:dyDescent="0.3">
      <c r="A17200" t="s">
        <v>24</v>
      </c>
      <c r="B17200" t="s">
        <v>15</v>
      </c>
      <c r="C17200" t="s">
        <v>12</v>
      </c>
      <c r="D17200" s="3">
        <v>152174.5</v>
      </c>
    </row>
    <row r="17201" spans="1:4" x14ac:dyDescent="0.3">
      <c r="A17201" t="s">
        <v>17</v>
      </c>
      <c r="B17201" t="s">
        <v>15</v>
      </c>
      <c r="C17201" t="s">
        <v>12</v>
      </c>
      <c r="D17201" s="3">
        <v>105000</v>
      </c>
    </row>
    <row r="17202" spans="1:4" x14ac:dyDescent="0.3">
      <c r="A17202" t="s">
        <v>17</v>
      </c>
      <c r="B17202" t="s">
        <v>15</v>
      </c>
      <c r="C17202" t="s">
        <v>12</v>
      </c>
      <c r="D17202" s="3">
        <v>140000</v>
      </c>
    </row>
    <row r="17203" spans="1:4" x14ac:dyDescent="0.3">
      <c r="A17203" t="s">
        <v>80</v>
      </c>
      <c r="B17203" t="s">
        <v>15</v>
      </c>
      <c r="C17203" t="s">
        <v>12</v>
      </c>
      <c r="D17203" s="3">
        <v>130000</v>
      </c>
    </row>
    <row r="17204" spans="1:4" x14ac:dyDescent="0.3">
      <c r="A17204" t="s">
        <v>17</v>
      </c>
      <c r="B17204" t="s">
        <v>15</v>
      </c>
      <c r="C17204" t="s">
        <v>12</v>
      </c>
      <c r="D17204" s="3">
        <v>147500</v>
      </c>
    </row>
    <row r="17205" spans="1:4" x14ac:dyDescent="0.3">
      <c r="A17205" t="s">
        <v>17</v>
      </c>
      <c r="B17205" t="s">
        <v>15</v>
      </c>
      <c r="C17205" t="s">
        <v>93</v>
      </c>
      <c r="D17205" s="3">
        <v>57500</v>
      </c>
    </row>
    <row r="17206" spans="1:4" x14ac:dyDescent="0.3">
      <c r="A17206" t="s">
        <v>41</v>
      </c>
      <c r="B17206" t="s">
        <v>15</v>
      </c>
      <c r="C17206" t="s">
        <v>12</v>
      </c>
      <c r="D17206" s="3">
        <v>105151.5</v>
      </c>
    </row>
    <row r="17207" spans="1:4" x14ac:dyDescent="0.3">
      <c r="A17207" t="s">
        <v>17</v>
      </c>
      <c r="B17207" t="s">
        <v>15</v>
      </c>
      <c r="C17207" t="s">
        <v>84</v>
      </c>
      <c r="D17207" s="3">
        <v>111175</v>
      </c>
    </row>
    <row r="17208" spans="1:4" x14ac:dyDescent="0.3">
      <c r="A17208" t="s">
        <v>54</v>
      </c>
      <c r="B17208" t="s">
        <v>15</v>
      </c>
      <c r="C17208" t="s">
        <v>12</v>
      </c>
      <c r="D17208" s="3">
        <v>200500</v>
      </c>
    </row>
    <row r="17209" spans="1:4" x14ac:dyDescent="0.3">
      <c r="A17209" t="s">
        <v>29</v>
      </c>
      <c r="B17209" t="s">
        <v>15</v>
      </c>
      <c r="C17209" t="s">
        <v>12</v>
      </c>
      <c r="D17209" s="3">
        <v>83298</v>
      </c>
    </row>
    <row r="17210" spans="1:4" x14ac:dyDescent="0.3">
      <c r="A17210" t="s">
        <v>80</v>
      </c>
      <c r="B17210" t="s">
        <v>15</v>
      </c>
      <c r="C17210" t="s">
        <v>12</v>
      </c>
      <c r="D17210" s="3">
        <v>205000</v>
      </c>
    </row>
    <row r="17211" spans="1:4" x14ac:dyDescent="0.3">
      <c r="A17211" t="s">
        <v>24</v>
      </c>
      <c r="B17211" t="s">
        <v>15</v>
      </c>
      <c r="C17211" t="s">
        <v>12</v>
      </c>
      <c r="D17211" s="3">
        <v>119435</v>
      </c>
    </row>
    <row r="17212" spans="1:4" x14ac:dyDescent="0.3">
      <c r="A17212" t="s">
        <v>29</v>
      </c>
      <c r="B17212" t="s">
        <v>15</v>
      </c>
      <c r="C17212" t="s">
        <v>12</v>
      </c>
      <c r="D17212" s="3">
        <v>135000</v>
      </c>
    </row>
    <row r="17213" spans="1:4" x14ac:dyDescent="0.3">
      <c r="A17213" t="s">
        <v>24</v>
      </c>
      <c r="B17213" t="s">
        <v>15</v>
      </c>
      <c r="C17213" t="s">
        <v>31</v>
      </c>
      <c r="D17213" s="3">
        <v>142052</v>
      </c>
    </row>
    <row r="17214" spans="1:4" x14ac:dyDescent="0.3">
      <c r="A17214" t="s">
        <v>41</v>
      </c>
      <c r="B17214" t="s">
        <v>15</v>
      </c>
      <c r="C17214" t="s">
        <v>56</v>
      </c>
      <c r="D17214" s="3">
        <v>157500</v>
      </c>
    </row>
    <row r="17215" spans="1:4" x14ac:dyDescent="0.3">
      <c r="A17215" t="s">
        <v>63</v>
      </c>
      <c r="B17215" t="s">
        <v>15</v>
      </c>
      <c r="C17215" t="s">
        <v>12</v>
      </c>
      <c r="D17215" s="3">
        <v>80000</v>
      </c>
    </row>
    <row r="17216" spans="1:4" x14ac:dyDescent="0.3">
      <c r="A17216" t="s">
        <v>24</v>
      </c>
      <c r="B17216" t="s">
        <v>15</v>
      </c>
      <c r="C17216" t="s">
        <v>12</v>
      </c>
      <c r="D17216" s="3">
        <v>150000</v>
      </c>
    </row>
    <row r="17217" spans="1:4" x14ac:dyDescent="0.3">
      <c r="A17217" t="s">
        <v>17</v>
      </c>
      <c r="B17217" t="s">
        <v>15</v>
      </c>
      <c r="C17217" t="s">
        <v>12</v>
      </c>
      <c r="D17217" s="3">
        <v>102000</v>
      </c>
    </row>
    <row r="17218" spans="1:4" x14ac:dyDescent="0.3">
      <c r="A17218" t="s">
        <v>17</v>
      </c>
      <c r="B17218" t="s">
        <v>15</v>
      </c>
      <c r="C17218" t="s">
        <v>12</v>
      </c>
      <c r="D17218" s="3">
        <v>70000</v>
      </c>
    </row>
    <row r="17219" spans="1:4" x14ac:dyDescent="0.3">
      <c r="A17219" t="s">
        <v>41</v>
      </c>
      <c r="B17219" t="s">
        <v>15</v>
      </c>
      <c r="C17219" t="s">
        <v>12</v>
      </c>
      <c r="D17219" s="3">
        <v>90000</v>
      </c>
    </row>
    <row r="17220" spans="1:4" x14ac:dyDescent="0.3">
      <c r="A17220" t="s">
        <v>17</v>
      </c>
      <c r="B17220" t="s">
        <v>15</v>
      </c>
      <c r="C17220" t="s">
        <v>12</v>
      </c>
      <c r="D17220" s="3">
        <v>106479</v>
      </c>
    </row>
    <row r="17221" spans="1:4" x14ac:dyDescent="0.3">
      <c r="A17221" t="s">
        <v>24</v>
      </c>
      <c r="B17221" t="s">
        <v>15</v>
      </c>
      <c r="C17221" t="s">
        <v>94</v>
      </c>
      <c r="D17221" s="3">
        <v>105300</v>
      </c>
    </row>
    <row r="17222" spans="1:4" x14ac:dyDescent="0.3">
      <c r="A17222" t="s">
        <v>17</v>
      </c>
      <c r="B17222" t="s">
        <v>15</v>
      </c>
      <c r="C17222" t="s">
        <v>12</v>
      </c>
      <c r="D17222" s="3">
        <v>79500</v>
      </c>
    </row>
    <row r="17223" spans="1:4" x14ac:dyDescent="0.3">
      <c r="A17223" t="s">
        <v>24</v>
      </c>
      <c r="B17223" t="s">
        <v>15</v>
      </c>
      <c r="C17223" t="s">
        <v>12</v>
      </c>
      <c r="D17223" s="3">
        <v>167237.5</v>
      </c>
    </row>
    <row r="17224" spans="1:4" x14ac:dyDescent="0.3">
      <c r="A17224" t="s">
        <v>17</v>
      </c>
      <c r="B17224" t="s">
        <v>15</v>
      </c>
      <c r="C17224" t="s">
        <v>95</v>
      </c>
      <c r="D17224" s="3">
        <v>111175</v>
      </c>
    </row>
    <row r="17225" spans="1:4" x14ac:dyDescent="0.3">
      <c r="A17225" t="s">
        <v>63</v>
      </c>
      <c r="B17225" t="s">
        <v>15</v>
      </c>
      <c r="C17225" t="s">
        <v>12</v>
      </c>
      <c r="D17225" s="3">
        <v>90000</v>
      </c>
    </row>
    <row r="17226" spans="1:4" x14ac:dyDescent="0.3">
      <c r="A17226" t="s">
        <v>17</v>
      </c>
      <c r="B17226" t="s">
        <v>22</v>
      </c>
      <c r="C17226" t="s">
        <v>12</v>
      </c>
      <c r="D17226" s="3">
        <v>58017</v>
      </c>
    </row>
    <row r="17227" spans="1:4" x14ac:dyDescent="0.3">
      <c r="A17227" t="s">
        <v>10</v>
      </c>
      <c r="B17227" t="s">
        <v>15</v>
      </c>
      <c r="C17227" t="s">
        <v>108</v>
      </c>
      <c r="D17227" s="3">
        <v>96773</v>
      </c>
    </row>
    <row r="17228" spans="1:4" x14ac:dyDescent="0.3">
      <c r="A17228" t="s">
        <v>24</v>
      </c>
      <c r="B17228" t="s">
        <v>15</v>
      </c>
      <c r="C17228" t="s">
        <v>12</v>
      </c>
      <c r="D17228" s="3">
        <v>200000</v>
      </c>
    </row>
    <row r="17229" spans="1:4" x14ac:dyDescent="0.3">
      <c r="A17229" t="s">
        <v>24</v>
      </c>
      <c r="B17229" t="s">
        <v>15</v>
      </c>
      <c r="C17229" t="s">
        <v>98</v>
      </c>
      <c r="D17229" s="3">
        <v>157500</v>
      </c>
    </row>
    <row r="17230" spans="1:4" x14ac:dyDescent="0.3">
      <c r="A17230" t="s">
        <v>17</v>
      </c>
      <c r="B17230" t="s">
        <v>15</v>
      </c>
      <c r="C17230" t="s">
        <v>12</v>
      </c>
      <c r="D17230" s="3">
        <v>83000</v>
      </c>
    </row>
    <row r="17231" spans="1:4" x14ac:dyDescent="0.3">
      <c r="A17231" t="s">
        <v>17</v>
      </c>
      <c r="B17231" t="s">
        <v>15</v>
      </c>
      <c r="C17231" t="s">
        <v>79</v>
      </c>
      <c r="D17231" s="3">
        <v>89100</v>
      </c>
    </row>
    <row r="17232" spans="1:4" x14ac:dyDescent="0.3">
      <c r="A17232" t="s">
        <v>24</v>
      </c>
      <c r="B17232" t="s">
        <v>15</v>
      </c>
      <c r="C17232" t="s">
        <v>31</v>
      </c>
      <c r="D17232" s="3">
        <v>75000</v>
      </c>
    </row>
    <row r="17233" spans="1:4" x14ac:dyDescent="0.3">
      <c r="A17233" t="s">
        <v>29</v>
      </c>
      <c r="B17233" t="s">
        <v>15</v>
      </c>
      <c r="C17233" t="s">
        <v>12</v>
      </c>
      <c r="D17233" s="3">
        <v>97336</v>
      </c>
    </row>
    <row r="17234" spans="1:4" x14ac:dyDescent="0.3">
      <c r="A17234" t="s">
        <v>10</v>
      </c>
      <c r="B17234" t="s">
        <v>15</v>
      </c>
      <c r="C17234" t="s">
        <v>12</v>
      </c>
      <c r="D17234" s="3">
        <v>173500</v>
      </c>
    </row>
    <row r="17235" spans="1:4" x14ac:dyDescent="0.3">
      <c r="A17235" t="s">
        <v>80</v>
      </c>
      <c r="B17235" t="s">
        <v>15</v>
      </c>
      <c r="C17235" t="s">
        <v>100</v>
      </c>
      <c r="D17235" s="3">
        <v>89100</v>
      </c>
    </row>
    <row r="17236" spans="1:4" x14ac:dyDescent="0.3">
      <c r="A17236" t="s">
        <v>29</v>
      </c>
      <c r="B17236" t="s">
        <v>15</v>
      </c>
      <c r="C17236" t="s">
        <v>12</v>
      </c>
      <c r="D17236" s="3">
        <v>121000</v>
      </c>
    </row>
    <row r="17237" spans="1:4" x14ac:dyDescent="0.3">
      <c r="A17237" t="s">
        <v>80</v>
      </c>
      <c r="B17237" t="s">
        <v>15</v>
      </c>
      <c r="C17237" t="s">
        <v>121</v>
      </c>
      <c r="D17237" s="3">
        <v>82500</v>
      </c>
    </row>
    <row r="17238" spans="1:4" x14ac:dyDescent="0.3">
      <c r="A17238" t="s">
        <v>24</v>
      </c>
      <c r="B17238" t="s">
        <v>15</v>
      </c>
      <c r="C17238" t="s">
        <v>79</v>
      </c>
      <c r="D17238" s="3">
        <v>56700</v>
      </c>
    </row>
    <row r="17239" spans="1:4" x14ac:dyDescent="0.3">
      <c r="A17239" t="s">
        <v>17</v>
      </c>
      <c r="B17239" t="s">
        <v>15</v>
      </c>
      <c r="C17239" t="s">
        <v>12</v>
      </c>
      <c r="D17239" s="3">
        <v>75000</v>
      </c>
    </row>
    <row r="17240" spans="1:4" x14ac:dyDescent="0.3">
      <c r="A17240" t="s">
        <v>24</v>
      </c>
      <c r="B17240" t="s">
        <v>15</v>
      </c>
      <c r="C17240" t="s">
        <v>12</v>
      </c>
      <c r="D17240" s="3">
        <v>121000</v>
      </c>
    </row>
    <row r="17241" spans="1:4" x14ac:dyDescent="0.3">
      <c r="A17241" t="s">
        <v>24</v>
      </c>
      <c r="B17241" t="s">
        <v>15</v>
      </c>
      <c r="C17241" t="s">
        <v>12</v>
      </c>
      <c r="D17241" s="3">
        <v>82500</v>
      </c>
    </row>
    <row r="17242" spans="1:4" x14ac:dyDescent="0.3">
      <c r="A17242" t="s">
        <v>24</v>
      </c>
      <c r="B17242" t="s">
        <v>15</v>
      </c>
      <c r="C17242" t="s">
        <v>12</v>
      </c>
      <c r="D17242" s="3">
        <v>123000</v>
      </c>
    </row>
    <row r="17243" spans="1:4" x14ac:dyDescent="0.3">
      <c r="A17243" t="s">
        <v>29</v>
      </c>
      <c r="B17243" t="s">
        <v>15</v>
      </c>
      <c r="C17243" t="s">
        <v>12</v>
      </c>
      <c r="D17243" s="3">
        <v>90000</v>
      </c>
    </row>
    <row r="17244" spans="1:4" x14ac:dyDescent="0.3">
      <c r="A17244" t="s">
        <v>54</v>
      </c>
      <c r="B17244" t="s">
        <v>15</v>
      </c>
      <c r="C17244" t="s">
        <v>12</v>
      </c>
      <c r="D17244" s="3">
        <v>109149</v>
      </c>
    </row>
    <row r="17245" spans="1:4" x14ac:dyDescent="0.3">
      <c r="A17245" t="s">
        <v>24</v>
      </c>
      <c r="B17245" t="s">
        <v>15</v>
      </c>
      <c r="C17245" t="s">
        <v>94</v>
      </c>
      <c r="D17245" s="3">
        <v>64821.5</v>
      </c>
    </row>
    <row r="17246" spans="1:4" x14ac:dyDescent="0.3">
      <c r="A17246" t="s">
        <v>17</v>
      </c>
      <c r="B17246" t="s">
        <v>15</v>
      </c>
      <c r="C17246" t="s">
        <v>84</v>
      </c>
      <c r="D17246" s="3">
        <v>104550</v>
      </c>
    </row>
    <row r="17247" spans="1:4" x14ac:dyDescent="0.3">
      <c r="A17247" t="s">
        <v>24</v>
      </c>
      <c r="B17247" t="s">
        <v>15</v>
      </c>
      <c r="C17247" t="s">
        <v>12</v>
      </c>
      <c r="D17247" s="3">
        <v>75000</v>
      </c>
    </row>
    <row r="17248" spans="1:4" x14ac:dyDescent="0.3">
      <c r="A17248" t="s">
        <v>10</v>
      </c>
      <c r="B17248" t="s">
        <v>15</v>
      </c>
      <c r="C17248" t="s">
        <v>81</v>
      </c>
      <c r="D17248" s="3">
        <v>147500</v>
      </c>
    </row>
    <row r="17249" spans="1:4" x14ac:dyDescent="0.3">
      <c r="A17249" t="s">
        <v>24</v>
      </c>
      <c r="B17249" t="s">
        <v>15</v>
      </c>
      <c r="C17249" t="s">
        <v>12</v>
      </c>
      <c r="D17249" s="3">
        <v>125000</v>
      </c>
    </row>
    <row r="17250" spans="1:4" x14ac:dyDescent="0.3">
      <c r="A17250" t="s">
        <v>24</v>
      </c>
      <c r="B17250" t="s">
        <v>15</v>
      </c>
      <c r="C17250" t="s">
        <v>12</v>
      </c>
      <c r="D17250" s="3">
        <v>70700</v>
      </c>
    </row>
    <row r="17251" spans="1:4" x14ac:dyDescent="0.3">
      <c r="A17251" t="s">
        <v>10</v>
      </c>
      <c r="B17251" t="s">
        <v>15</v>
      </c>
      <c r="C17251" t="s">
        <v>94</v>
      </c>
      <c r="D17251" s="3">
        <v>147500</v>
      </c>
    </row>
    <row r="17252" spans="1:4" x14ac:dyDescent="0.3">
      <c r="A17252" t="s">
        <v>24</v>
      </c>
      <c r="B17252" t="s">
        <v>15</v>
      </c>
      <c r="C17252" t="s">
        <v>12</v>
      </c>
      <c r="D17252" s="3">
        <v>116600</v>
      </c>
    </row>
    <row r="17253" spans="1:4" x14ac:dyDescent="0.3">
      <c r="A17253" t="s">
        <v>24</v>
      </c>
      <c r="B17253" t="s">
        <v>15</v>
      </c>
      <c r="C17253" t="s">
        <v>12</v>
      </c>
      <c r="D17253" s="3">
        <v>125000</v>
      </c>
    </row>
    <row r="17254" spans="1:4" x14ac:dyDescent="0.3">
      <c r="A17254" t="s">
        <v>24</v>
      </c>
      <c r="B17254" t="s">
        <v>15</v>
      </c>
      <c r="C17254" t="s">
        <v>12</v>
      </c>
      <c r="D17254" s="3">
        <v>99000</v>
      </c>
    </row>
    <row r="17255" spans="1:4" x14ac:dyDescent="0.3">
      <c r="A17255" t="s">
        <v>63</v>
      </c>
      <c r="B17255" t="s">
        <v>90</v>
      </c>
      <c r="C17255" t="s">
        <v>103</v>
      </c>
      <c r="D17255" s="3">
        <v>72900</v>
      </c>
    </row>
    <row r="17256" spans="1:4" x14ac:dyDescent="0.3">
      <c r="A17256" t="s">
        <v>17</v>
      </c>
      <c r="B17256" t="s">
        <v>15</v>
      </c>
      <c r="C17256" t="s">
        <v>12</v>
      </c>
      <c r="D17256" s="3">
        <v>53000</v>
      </c>
    </row>
    <row r="17257" spans="1:4" x14ac:dyDescent="0.3">
      <c r="A17257" t="s">
        <v>24</v>
      </c>
      <c r="B17257" t="s">
        <v>15</v>
      </c>
      <c r="C17257" t="s">
        <v>121</v>
      </c>
      <c r="D17257" s="3">
        <v>118205</v>
      </c>
    </row>
    <row r="17258" spans="1:4" x14ac:dyDescent="0.3">
      <c r="A17258" t="s">
        <v>54</v>
      </c>
      <c r="B17258" t="s">
        <v>15</v>
      </c>
      <c r="C17258" t="s">
        <v>106</v>
      </c>
      <c r="D17258" s="3">
        <v>134241</v>
      </c>
    </row>
    <row r="17259" spans="1:4" x14ac:dyDescent="0.3">
      <c r="A17259" t="s">
        <v>17</v>
      </c>
      <c r="B17259" t="s">
        <v>15</v>
      </c>
      <c r="C17259" t="s">
        <v>12</v>
      </c>
      <c r="D17259" s="3">
        <v>90000</v>
      </c>
    </row>
    <row r="17260" spans="1:4" x14ac:dyDescent="0.3">
      <c r="A17260" t="s">
        <v>17</v>
      </c>
      <c r="B17260" t="s">
        <v>15</v>
      </c>
      <c r="C17260" t="s">
        <v>12</v>
      </c>
      <c r="D17260" s="3">
        <v>90000</v>
      </c>
    </row>
    <row r="17261" spans="1:4" x14ac:dyDescent="0.3">
      <c r="A17261" t="s">
        <v>29</v>
      </c>
      <c r="B17261" t="s">
        <v>15</v>
      </c>
      <c r="C17261" t="s">
        <v>12</v>
      </c>
      <c r="D17261" s="3">
        <v>122500</v>
      </c>
    </row>
    <row r="17262" spans="1:4" x14ac:dyDescent="0.3">
      <c r="A17262" t="s">
        <v>24</v>
      </c>
      <c r="B17262" t="s">
        <v>15</v>
      </c>
      <c r="C17262" t="s">
        <v>56</v>
      </c>
      <c r="D17262" s="3">
        <v>89100</v>
      </c>
    </row>
    <row r="17263" spans="1:4" x14ac:dyDescent="0.3">
      <c r="A17263" t="s">
        <v>54</v>
      </c>
      <c r="B17263" t="s">
        <v>15</v>
      </c>
      <c r="C17263" t="s">
        <v>113</v>
      </c>
      <c r="D17263" s="3">
        <v>98283</v>
      </c>
    </row>
    <row r="17264" spans="1:4" x14ac:dyDescent="0.3">
      <c r="A17264" t="s">
        <v>24</v>
      </c>
      <c r="B17264" t="s">
        <v>15</v>
      </c>
      <c r="C17264" t="s">
        <v>12</v>
      </c>
      <c r="D17264" s="3">
        <v>247500</v>
      </c>
    </row>
    <row r="17265" spans="1:4" x14ac:dyDescent="0.3">
      <c r="A17265" t="s">
        <v>17</v>
      </c>
      <c r="B17265" t="s">
        <v>15</v>
      </c>
      <c r="C17265" t="s">
        <v>12</v>
      </c>
      <c r="D17265" s="3">
        <v>102500</v>
      </c>
    </row>
    <row r="17266" spans="1:4" x14ac:dyDescent="0.3">
      <c r="A17266" t="s">
        <v>17</v>
      </c>
      <c r="B17266" t="s">
        <v>15</v>
      </c>
      <c r="C17266" t="s">
        <v>12</v>
      </c>
      <c r="D17266" s="3">
        <v>85000</v>
      </c>
    </row>
    <row r="17267" spans="1:4" x14ac:dyDescent="0.3">
      <c r="A17267" t="s">
        <v>63</v>
      </c>
      <c r="B17267" t="s">
        <v>15</v>
      </c>
      <c r="C17267" t="s">
        <v>12</v>
      </c>
      <c r="D17267" s="3">
        <v>73840</v>
      </c>
    </row>
    <row r="17268" spans="1:4" x14ac:dyDescent="0.3">
      <c r="A17268" t="s">
        <v>41</v>
      </c>
      <c r="B17268" t="s">
        <v>15</v>
      </c>
      <c r="C17268" t="s">
        <v>12</v>
      </c>
      <c r="D17268" s="3">
        <v>199790</v>
      </c>
    </row>
    <row r="17269" spans="1:4" x14ac:dyDescent="0.3">
      <c r="A17269" t="s">
        <v>17</v>
      </c>
      <c r="B17269" t="s">
        <v>15</v>
      </c>
      <c r="C17269" t="s">
        <v>12</v>
      </c>
      <c r="D17269" s="3">
        <v>112500</v>
      </c>
    </row>
    <row r="17270" spans="1:4" x14ac:dyDescent="0.3">
      <c r="A17270" t="s">
        <v>41</v>
      </c>
      <c r="B17270" t="s">
        <v>15</v>
      </c>
      <c r="C17270" t="s">
        <v>31</v>
      </c>
      <c r="D17270" s="3">
        <v>158445</v>
      </c>
    </row>
    <row r="17271" spans="1:4" x14ac:dyDescent="0.3">
      <c r="A17271" t="s">
        <v>24</v>
      </c>
      <c r="B17271" t="s">
        <v>15</v>
      </c>
      <c r="C17271" t="s">
        <v>12</v>
      </c>
      <c r="D17271" s="3">
        <v>138594</v>
      </c>
    </row>
    <row r="17272" spans="1:4" x14ac:dyDescent="0.3">
      <c r="A17272" t="s">
        <v>54</v>
      </c>
      <c r="B17272" t="s">
        <v>15</v>
      </c>
      <c r="C17272" t="s">
        <v>105</v>
      </c>
      <c r="D17272" s="3">
        <v>64800</v>
      </c>
    </row>
    <row r="17273" spans="1:4" x14ac:dyDescent="0.3">
      <c r="A17273" t="s">
        <v>17</v>
      </c>
      <c r="B17273" t="s">
        <v>15</v>
      </c>
      <c r="C17273" t="s">
        <v>12</v>
      </c>
      <c r="D17273" s="3">
        <v>167508</v>
      </c>
    </row>
    <row r="17274" spans="1:4" x14ac:dyDescent="0.3">
      <c r="A17274" t="s">
        <v>17</v>
      </c>
      <c r="B17274" t="s">
        <v>15</v>
      </c>
      <c r="C17274" t="s">
        <v>12</v>
      </c>
      <c r="D17274" s="3">
        <v>97500</v>
      </c>
    </row>
    <row r="17275" spans="1:4" x14ac:dyDescent="0.3">
      <c r="A17275" t="s">
        <v>17</v>
      </c>
      <c r="B17275" t="s">
        <v>15</v>
      </c>
      <c r="C17275" t="s">
        <v>12</v>
      </c>
      <c r="D17275" s="3">
        <v>105000</v>
      </c>
    </row>
    <row r="17276" spans="1:4" x14ac:dyDescent="0.3">
      <c r="A17276" t="s">
        <v>17</v>
      </c>
      <c r="B17276" t="s">
        <v>15</v>
      </c>
      <c r="C17276" t="s">
        <v>12</v>
      </c>
      <c r="D17276" s="3">
        <v>95000</v>
      </c>
    </row>
    <row r="17277" spans="1:4" x14ac:dyDescent="0.3">
      <c r="A17277" t="s">
        <v>17</v>
      </c>
      <c r="B17277" t="s">
        <v>15</v>
      </c>
      <c r="C17277" t="s">
        <v>93</v>
      </c>
      <c r="D17277" s="3">
        <v>102500</v>
      </c>
    </row>
    <row r="17278" spans="1:4" x14ac:dyDescent="0.3">
      <c r="A17278" t="s">
        <v>54</v>
      </c>
      <c r="B17278" t="s">
        <v>15</v>
      </c>
      <c r="C17278" t="s">
        <v>12</v>
      </c>
      <c r="D17278" s="3">
        <v>236500</v>
      </c>
    </row>
    <row r="17279" spans="1:4" x14ac:dyDescent="0.3">
      <c r="A17279" t="s">
        <v>17</v>
      </c>
      <c r="B17279" t="s">
        <v>15</v>
      </c>
      <c r="C17279" t="s">
        <v>12</v>
      </c>
      <c r="D17279" s="3">
        <v>43030</v>
      </c>
    </row>
    <row r="17280" spans="1:4" x14ac:dyDescent="0.3">
      <c r="A17280" t="s">
        <v>17</v>
      </c>
      <c r="B17280" t="s">
        <v>15</v>
      </c>
      <c r="C17280" t="s">
        <v>12</v>
      </c>
      <c r="D17280" s="3">
        <v>68000</v>
      </c>
    </row>
    <row r="17281" spans="1:4" x14ac:dyDescent="0.3">
      <c r="A17281" t="s">
        <v>17</v>
      </c>
      <c r="B17281" t="s">
        <v>15</v>
      </c>
      <c r="C17281" t="s">
        <v>12</v>
      </c>
      <c r="D17281" s="3">
        <v>125000</v>
      </c>
    </row>
    <row r="17282" spans="1:4" x14ac:dyDescent="0.3">
      <c r="A17282" t="s">
        <v>41</v>
      </c>
      <c r="B17282" t="s">
        <v>15</v>
      </c>
      <c r="C17282" t="s">
        <v>115</v>
      </c>
      <c r="D17282" s="3">
        <v>157500</v>
      </c>
    </row>
    <row r="17283" spans="1:4" x14ac:dyDescent="0.3">
      <c r="A17283" t="s">
        <v>17</v>
      </c>
      <c r="B17283" t="s">
        <v>15</v>
      </c>
      <c r="C17283" t="s">
        <v>12</v>
      </c>
      <c r="D17283" s="3">
        <v>152625</v>
      </c>
    </row>
    <row r="17284" spans="1:4" x14ac:dyDescent="0.3">
      <c r="A17284" t="s">
        <v>17</v>
      </c>
      <c r="B17284" t="s">
        <v>15</v>
      </c>
      <c r="C17284" t="s">
        <v>12</v>
      </c>
      <c r="D17284" s="3">
        <v>112015</v>
      </c>
    </row>
    <row r="17285" spans="1:4" x14ac:dyDescent="0.3">
      <c r="A17285" t="s">
        <v>54</v>
      </c>
      <c r="B17285" t="s">
        <v>15</v>
      </c>
      <c r="C17285" t="s">
        <v>12</v>
      </c>
      <c r="D17285" s="3">
        <v>108415.5</v>
      </c>
    </row>
    <row r="17286" spans="1:4" x14ac:dyDescent="0.3">
      <c r="A17286" t="s">
        <v>41</v>
      </c>
      <c r="B17286" t="s">
        <v>15</v>
      </c>
      <c r="C17286" t="s">
        <v>12</v>
      </c>
      <c r="D17286" s="3">
        <v>177283</v>
      </c>
    </row>
    <row r="17287" spans="1:4" x14ac:dyDescent="0.3">
      <c r="A17287" t="s">
        <v>17</v>
      </c>
      <c r="B17287" t="s">
        <v>15</v>
      </c>
      <c r="C17287" t="s">
        <v>31</v>
      </c>
      <c r="D17287" s="3">
        <v>89500</v>
      </c>
    </row>
    <row r="17288" spans="1:4" x14ac:dyDescent="0.3">
      <c r="A17288" t="s">
        <v>17</v>
      </c>
      <c r="B17288" t="s">
        <v>15</v>
      </c>
      <c r="C17288" t="s">
        <v>12</v>
      </c>
      <c r="D17288" s="3">
        <v>130000</v>
      </c>
    </row>
    <row r="17289" spans="1:4" x14ac:dyDescent="0.3">
      <c r="A17289" t="s">
        <v>41</v>
      </c>
      <c r="B17289" t="s">
        <v>15</v>
      </c>
      <c r="C17289" t="s">
        <v>12</v>
      </c>
      <c r="D17289" s="3">
        <v>172500</v>
      </c>
    </row>
    <row r="17290" spans="1:4" x14ac:dyDescent="0.3">
      <c r="A17290" t="s">
        <v>17</v>
      </c>
      <c r="B17290" t="s">
        <v>15</v>
      </c>
      <c r="C17290" t="s">
        <v>12</v>
      </c>
      <c r="D17290" s="3">
        <v>84305</v>
      </c>
    </row>
    <row r="17291" spans="1:4" x14ac:dyDescent="0.3">
      <c r="A17291" t="s">
        <v>24</v>
      </c>
      <c r="B17291" t="s">
        <v>15</v>
      </c>
      <c r="C17291" t="s">
        <v>12</v>
      </c>
      <c r="D17291" s="3">
        <v>115000</v>
      </c>
    </row>
    <row r="17292" spans="1:4" x14ac:dyDescent="0.3">
      <c r="A17292" t="s">
        <v>24</v>
      </c>
      <c r="B17292" t="s">
        <v>15</v>
      </c>
      <c r="C17292" t="s">
        <v>12</v>
      </c>
      <c r="D17292" s="3">
        <v>87600</v>
      </c>
    </row>
    <row r="17293" spans="1:4" x14ac:dyDescent="0.3">
      <c r="A17293" t="s">
        <v>17</v>
      </c>
      <c r="B17293" t="s">
        <v>22</v>
      </c>
      <c r="C17293" t="s">
        <v>12</v>
      </c>
      <c r="D17293" s="3">
        <v>120000</v>
      </c>
    </row>
    <row r="17294" spans="1:4" x14ac:dyDescent="0.3">
      <c r="A17294" t="s">
        <v>17</v>
      </c>
      <c r="B17294" t="s">
        <v>15</v>
      </c>
      <c r="C17294" t="s">
        <v>56</v>
      </c>
      <c r="D17294" s="3">
        <v>92000</v>
      </c>
    </row>
    <row r="17295" spans="1:4" x14ac:dyDescent="0.3">
      <c r="A17295" t="s">
        <v>17</v>
      </c>
      <c r="B17295" t="s">
        <v>15</v>
      </c>
      <c r="C17295" t="s">
        <v>12</v>
      </c>
      <c r="D17295" s="3">
        <v>74000</v>
      </c>
    </row>
    <row r="17296" spans="1:4" x14ac:dyDescent="0.3">
      <c r="A17296" t="s">
        <v>80</v>
      </c>
      <c r="B17296" t="s">
        <v>15</v>
      </c>
      <c r="C17296" t="s">
        <v>12</v>
      </c>
      <c r="D17296" s="3">
        <v>77738</v>
      </c>
    </row>
    <row r="17297" spans="1:4" x14ac:dyDescent="0.3">
      <c r="A17297" t="s">
        <v>29</v>
      </c>
      <c r="B17297" t="s">
        <v>15</v>
      </c>
      <c r="C17297" t="s">
        <v>84</v>
      </c>
      <c r="D17297" s="3">
        <v>118640</v>
      </c>
    </row>
    <row r="17298" spans="1:4" x14ac:dyDescent="0.3">
      <c r="A17298" t="s">
        <v>17</v>
      </c>
      <c r="B17298" t="s">
        <v>15</v>
      </c>
      <c r="C17298" t="s">
        <v>12</v>
      </c>
      <c r="D17298" s="3">
        <v>106250</v>
      </c>
    </row>
    <row r="17299" spans="1:4" x14ac:dyDescent="0.3">
      <c r="A17299" t="s">
        <v>17</v>
      </c>
      <c r="B17299" t="s">
        <v>15</v>
      </c>
      <c r="C17299" t="s">
        <v>12</v>
      </c>
      <c r="D17299" s="3">
        <v>145000</v>
      </c>
    </row>
    <row r="17300" spans="1:4" x14ac:dyDescent="0.3">
      <c r="A17300" t="s">
        <v>24</v>
      </c>
      <c r="B17300" t="s">
        <v>15</v>
      </c>
      <c r="C17300" t="s">
        <v>12</v>
      </c>
      <c r="D17300" s="3">
        <v>70000</v>
      </c>
    </row>
    <row r="17301" spans="1:4" x14ac:dyDescent="0.3">
      <c r="A17301" t="s">
        <v>24</v>
      </c>
      <c r="B17301" t="s">
        <v>15</v>
      </c>
      <c r="C17301" t="s">
        <v>12</v>
      </c>
      <c r="D17301" s="3">
        <v>120000</v>
      </c>
    </row>
    <row r="17302" spans="1:4" x14ac:dyDescent="0.3">
      <c r="A17302" t="s">
        <v>24</v>
      </c>
      <c r="B17302" t="s">
        <v>15</v>
      </c>
      <c r="C17302" t="s">
        <v>31</v>
      </c>
      <c r="D17302" s="3">
        <v>140000</v>
      </c>
    </row>
    <row r="17303" spans="1:4" x14ac:dyDescent="0.3">
      <c r="A17303" t="s">
        <v>29</v>
      </c>
      <c r="B17303" t="s">
        <v>15</v>
      </c>
      <c r="C17303" t="s">
        <v>12</v>
      </c>
      <c r="D17303" s="3">
        <v>115000</v>
      </c>
    </row>
    <row r="17304" spans="1:4" x14ac:dyDescent="0.3">
      <c r="A17304" t="s">
        <v>24</v>
      </c>
      <c r="B17304" t="s">
        <v>15</v>
      </c>
      <c r="C17304" t="s">
        <v>12</v>
      </c>
      <c r="D17304" s="3">
        <v>137000</v>
      </c>
    </row>
    <row r="17305" spans="1:4" x14ac:dyDescent="0.3">
      <c r="A17305" t="s">
        <v>24</v>
      </c>
      <c r="B17305" t="s">
        <v>15</v>
      </c>
      <c r="C17305" t="s">
        <v>12</v>
      </c>
      <c r="D17305" s="3">
        <v>108800</v>
      </c>
    </row>
    <row r="17306" spans="1:4" x14ac:dyDescent="0.3">
      <c r="A17306" t="s">
        <v>17</v>
      </c>
      <c r="B17306" t="s">
        <v>15</v>
      </c>
      <c r="C17306" t="s">
        <v>12</v>
      </c>
      <c r="D17306" s="3">
        <v>115000</v>
      </c>
    </row>
    <row r="17307" spans="1:4" x14ac:dyDescent="0.3">
      <c r="A17307" t="s">
        <v>24</v>
      </c>
      <c r="B17307" t="s">
        <v>15</v>
      </c>
      <c r="C17307" t="s">
        <v>12</v>
      </c>
      <c r="D17307" s="3">
        <v>121000</v>
      </c>
    </row>
    <row r="17308" spans="1:4" x14ac:dyDescent="0.3">
      <c r="A17308" t="s">
        <v>24</v>
      </c>
      <c r="B17308" t="s">
        <v>22</v>
      </c>
      <c r="C17308" t="s">
        <v>99</v>
      </c>
      <c r="D17308" s="3">
        <v>90000</v>
      </c>
    </row>
    <row r="17309" spans="1:4" x14ac:dyDescent="0.3">
      <c r="A17309" t="s">
        <v>17</v>
      </c>
      <c r="B17309" t="s">
        <v>22</v>
      </c>
      <c r="C17309" t="s">
        <v>12</v>
      </c>
      <c r="D17309" s="3">
        <v>65000</v>
      </c>
    </row>
    <row r="17310" spans="1:4" x14ac:dyDescent="0.3">
      <c r="A17310" t="s">
        <v>54</v>
      </c>
      <c r="B17310" t="s">
        <v>15</v>
      </c>
      <c r="C17310" t="s">
        <v>12</v>
      </c>
      <c r="D17310" s="3">
        <v>125000</v>
      </c>
    </row>
    <row r="17311" spans="1:4" x14ac:dyDescent="0.3">
      <c r="A17311" t="s">
        <v>17</v>
      </c>
      <c r="B17311" t="s">
        <v>15</v>
      </c>
      <c r="C17311" t="s">
        <v>12</v>
      </c>
      <c r="D17311" s="3">
        <v>90000</v>
      </c>
    </row>
    <row r="17312" spans="1:4" x14ac:dyDescent="0.3">
      <c r="A17312" t="s">
        <v>17</v>
      </c>
      <c r="B17312" t="s">
        <v>15</v>
      </c>
      <c r="C17312" t="s">
        <v>56</v>
      </c>
      <c r="D17312" s="3">
        <v>89100</v>
      </c>
    </row>
    <row r="17313" spans="1:4" x14ac:dyDescent="0.3">
      <c r="A17313" t="s">
        <v>24</v>
      </c>
      <c r="B17313" t="s">
        <v>15</v>
      </c>
      <c r="C17313" t="s">
        <v>12</v>
      </c>
      <c r="D17313" s="3">
        <v>198500</v>
      </c>
    </row>
    <row r="17314" spans="1:4" x14ac:dyDescent="0.3">
      <c r="A17314" t="s">
        <v>24</v>
      </c>
      <c r="B17314" t="s">
        <v>15</v>
      </c>
      <c r="C17314" t="s">
        <v>12</v>
      </c>
      <c r="D17314" s="3">
        <v>132368</v>
      </c>
    </row>
    <row r="17315" spans="1:4" x14ac:dyDescent="0.3">
      <c r="A17315" t="s">
        <v>17</v>
      </c>
      <c r="B17315" t="s">
        <v>15</v>
      </c>
      <c r="C17315" t="s">
        <v>12</v>
      </c>
      <c r="D17315" s="3">
        <v>85000</v>
      </c>
    </row>
    <row r="17316" spans="1:4" x14ac:dyDescent="0.3">
      <c r="A17316" t="s">
        <v>41</v>
      </c>
      <c r="B17316" t="s">
        <v>15</v>
      </c>
      <c r="C17316" t="s">
        <v>31</v>
      </c>
      <c r="D17316" s="3">
        <v>130000</v>
      </c>
    </row>
    <row r="17317" spans="1:4" x14ac:dyDescent="0.3">
      <c r="A17317" t="s">
        <v>54</v>
      </c>
      <c r="B17317" t="s">
        <v>15</v>
      </c>
      <c r="C17317" t="s">
        <v>110</v>
      </c>
      <c r="D17317" s="3">
        <v>147500</v>
      </c>
    </row>
    <row r="17318" spans="1:4" x14ac:dyDescent="0.3">
      <c r="A17318" t="s">
        <v>80</v>
      </c>
      <c r="B17318" t="s">
        <v>15</v>
      </c>
      <c r="C17318" t="s">
        <v>99</v>
      </c>
      <c r="D17318" s="3">
        <v>112500</v>
      </c>
    </row>
    <row r="17319" spans="1:4" x14ac:dyDescent="0.3">
      <c r="A17319" t="s">
        <v>41</v>
      </c>
      <c r="B17319" t="s">
        <v>15</v>
      </c>
      <c r="C17319" t="s">
        <v>12</v>
      </c>
      <c r="D17319" s="3">
        <v>150000</v>
      </c>
    </row>
    <row r="17320" spans="1:4" x14ac:dyDescent="0.3">
      <c r="A17320" t="s">
        <v>17</v>
      </c>
      <c r="B17320" t="s">
        <v>15</v>
      </c>
      <c r="C17320" t="s">
        <v>12</v>
      </c>
      <c r="D17320" s="3">
        <v>75000</v>
      </c>
    </row>
    <row r="17321" spans="1:4" x14ac:dyDescent="0.3">
      <c r="A17321" t="s">
        <v>54</v>
      </c>
      <c r="B17321" t="s">
        <v>15</v>
      </c>
      <c r="C17321" t="s">
        <v>56</v>
      </c>
      <c r="D17321" s="3">
        <v>97444</v>
      </c>
    </row>
    <row r="17322" spans="1:4" x14ac:dyDescent="0.3">
      <c r="A17322" t="s">
        <v>29</v>
      </c>
      <c r="B17322" t="s">
        <v>15</v>
      </c>
      <c r="C17322" t="s">
        <v>12</v>
      </c>
      <c r="D17322" s="3">
        <v>100250</v>
      </c>
    </row>
    <row r="17323" spans="1:4" x14ac:dyDescent="0.3">
      <c r="A17323" t="s">
        <v>17</v>
      </c>
      <c r="B17323" t="s">
        <v>15</v>
      </c>
      <c r="C17323" t="s">
        <v>12</v>
      </c>
      <c r="D17323" s="3">
        <v>80000</v>
      </c>
    </row>
    <row r="17324" spans="1:4" x14ac:dyDescent="0.3">
      <c r="A17324" t="s">
        <v>17</v>
      </c>
      <c r="B17324" t="s">
        <v>15</v>
      </c>
      <c r="C17324" t="s">
        <v>12</v>
      </c>
      <c r="D17324" s="3">
        <v>120000</v>
      </c>
    </row>
    <row r="17325" spans="1:4" x14ac:dyDescent="0.3">
      <c r="A17325" t="s">
        <v>54</v>
      </c>
      <c r="B17325" t="s">
        <v>15</v>
      </c>
      <c r="C17325" t="s">
        <v>50</v>
      </c>
      <c r="D17325" s="3">
        <v>147500</v>
      </c>
    </row>
    <row r="17326" spans="1:4" x14ac:dyDescent="0.3">
      <c r="A17326" t="s">
        <v>29</v>
      </c>
      <c r="B17326" t="s">
        <v>15</v>
      </c>
      <c r="C17326" t="s">
        <v>12</v>
      </c>
      <c r="D17326" s="3">
        <v>137500</v>
      </c>
    </row>
    <row r="17327" spans="1:4" x14ac:dyDescent="0.3">
      <c r="A17327" t="s">
        <v>41</v>
      </c>
      <c r="B17327" t="s">
        <v>15</v>
      </c>
      <c r="C17327" t="s">
        <v>12</v>
      </c>
      <c r="D17327" s="3">
        <v>190000</v>
      </c>
    </row>
    <row r="17328" spans="1:4" x14ac:dyDescent="0.3">
      <c r="A17328" t="s">
        <v>24</v>
      </c>
      <c r="B17328" t="s">
        <v>15</v>
      </c>
      <c r="C17328" t="s">
        <v>12</v>
      </c>
      <c r="D17328" s="3">
        <v>90000</v>
      </c>
    </row>
    <row r="17329" spans="1:4" x14ac:dyDescent="0.3">
      <c r="A17329" t="s">
        <v>24</v>
      </c>
      <c r="B17329" t="s">
        <v>15</v>
      </c>
      <c r="C17329" t="s">
        <v>12</v>
      </c>
      <c r="D17329" s="3">
        <v>90000</v>
      </c>
    </row>
    <row r="17330" spans="1:4" x14ac:dyDescent="0.3">
      <c r="A17330" t="s">
        <v>24</v>
      </c>
      <c r="B17330" t="s">
        <v>15</v>
      </c>
      <c r="C17330" t="s">
        <v>12</v>
      </c>
      <c r="D17330" s="3">
        <v>225000</v>
      </c>
    </row>
    <row r="17331" spans="1:4" x14ac:dyDescent="0.3">
      <c r="A17331" t="s">
        <v>17</v>
      </c>
      <c r="B17331" t="s">
        <v>15</v>
      </c>
      <c r="C17331" t="s">
        <v>12</v>
      </c>
      <c r="D17331" s="3">
        <v>80000</v>
      </c>
    </row>
    <row r="17332" spans="1:4" x14ac:dyDescent="0.3">
      <c r="A17332" t="s">
        <v>29</v>
      </c>
      <c r="B17332" t="s">
        <v>15</v>
      </c>
      <c r="C17332" t="s">
        <v>12</v>
      </c>
      <c r="D17332" s="3">
        <v>110000</v>
      </c>
    </row>
    <row r="17333" spans="1:4" x14ac:dyDescent="0.3">
      <c r="A17333" t="s">
        <v>54</v>
      </c>
      <c r="B17333" t="s">
        <v>15</v>
      </c>
      <c r="C17333" t="s">
        <v>31</v>
      </c>
      <c r="D17333" s="3">
        <v>97444</v>
      </c>
    </row>
    <row r="17334" spans="1:4" x14ac:dyDescent="0.3">
      <c r="A17334" t="s">
        <v>41</v>
      </c>
      <c r="B17334" t="s">
        <v>15</v>
      </c>
      <c r="C17334" t="s">
        <v>12</v>
      </c>
      <c r="D17334" s="3">
        <v>131635</v>
      </c>
    </row>
    <row r="17335" spans="1:4" x14ac:dyDescent="0.3">
      <c r="A17335" t="s">
        <v>17</v>
      </c>
      <c r="B17335" t="s">
        <v>15</v>
      </c>
      <c r="C17335" t="s">
        <v>12</v>
      </c>
      <c r="D17335" s="3">
        <v>130000</v>
      </c>
    </row>
    <row r="17336" spans="1:4" x14ac:dyDescent="0.3">
      <c r="A17336" t="s">
        <v>29</v>
      </c>
      <c r="B17336" t="s">
        <v>15</v>
      </c>
      <c r="C17336" t="s">
        <v>127</v>
      </c>
      <c r="D17336" s="3">
        <v>89100</v>
      </c>
    </row>
    <row r="17337" spans="1:4" x14ac:dyDescent="0.3">
      <c r="A17337" t="s">
        <v>24</v>
      </c>
      <c r="B17337" t="s">
        <v>15</v>
      </c>
      <c r="C17337" t="s">
        <v>12</v>
      </c>
      <c r="D17337" s="3">
        <v>136875</v>
      </c>
    </row>
    <row r="17338" spans="1:4" x14ac:dyDescent="0.3">
      <c r="A17338" t="s">
        <v>24</v>
      </c>
      <c r="B17338" t="s">
        <v>15</v>
      </c>
      <c r="C17338" t="s">
        <v>12</v>
      </c>
      <c r="D17338" s="3">
        <v>108415.5</v>
      </c>
    </row>
    <row r="17339" spans="1:4" x14ac:dyDescent="0.3">
      <c r="A17339" t="s">
        <v>17</v>
      </c>
      <c r="B17339" t="s">
        <v>15</v>
      </c>
      <c r="C17339" t="s">
        <v>12</v>
      </c>
      <c r="D17339" s="3">
        <v>125000</v>
      </c>
    </row>
    <row r="17340" spans="1:4" x14ac:dyDescent="0.3">
      <c r="A17340" t="s">
        <v>54</v>
      </c>
      <c r="B17340" t="s">
        <v>15</v>
      </c>
      <c r="C17340" t="s">
        <v>99</v>
      </c>
      <c r="D17340" s="3">
        <v>125000</v>
      </c>
    </row>
    <row r="17341" spans="1:4" x14ac:dyDescent="0.3">
      <c r="A17341" t="s">
        <v>29</v>
      </c>
      <c r="B17341" t="s">
        <v>15</v>
      </c>
      <c r="C17341" t="s">
        <v>12</v>
      </c>
      <c r="D17341" s="3">
        <v>130000</v>
      </c>
    </row>
    <row r="17342" spans="1:4" x14ac:dyDescent="0.3">
      <c r="A17342" t="s">
        <v>24</v>
      </c>
      <c r="B17342" t="s">
        <v>15</v>
      </c>
      <c r="C17342" t="s">
        <v>12</v>
      </c>
      <c r="D17342" s="3">
        <v>139000</v>
      </c>
    </row>
    <row r="17343" spans="1:4" x14ac:dyDescent="0.3">
      <c r="A17343" t="s">
        <v>17</v>
      </c>
      <c r="B17343" t="s">
        <v>15</v>
      </c>
      <c r="C17343" t="s">
        <v>12</v>
      </c>
      <c r="D17343" s="3">
        <v>80000</v>
      </c>
    </row>
    <row r="17344" spans="1:4" x14ac:dyDescent="0.3">
      <c r="A17344" t="s">
        <v>29</v>
      </c>
      <c r="B17344" t="s">
        <v>15</v>
      </c>
      <c r="C17344" t="s">
        <v>12</v>
      </c>
      <c r="D17344" s="3">
        <v>149500</v>
      </c>
    </row>
    <row r="17345" spans="1:4" x14ac:dyDescent="0.3">
      <c r="A17345" t="s">
        <v>54</v>
      </c>
      <c r="B17345" t="s">
        <v>15</v>
      </c>
      <c r="C17345" t="s">
        <v>99</v>
      </c>
      <c r="D17345" s="3">
        <v>101014</v>
      </c>
    </row>
    <row r="17346" spans="1:4" x14ac:dyDescent="0.3">
      <c r="A17346" t="s">
        <v>29</v>
      </c>
      <c r="B17346" t="s">
        <v>15</v>
      </c>
      <c r="C17346" t="s">
        <v>12</v>
      </c>
      <c r="D17346" s="3">
        <v>67500</v>
      </c>
    </row>
    <row r="17347" spans="1:4" x14ac:dyDescent="0.3">
      <c r="A17347" t="s">
        <v>54</v>
      </c>
      <c r="B17347" t="s">
        <v>15</v>
      </c>
      <c r="C17347" t="s">
        <v>12</v>
      </c>
      <c r="D17347" s="3">
        <v>120000</v>
      </c>
    </row>
    <row r="17348" spans="1:4" x14ac:dyDescent="0.3">
      <c r="A17348" t="s">
        <v>17</v>
      </c>
      <c r="B17348" t="s">
        <v>15</v>
      </c>
      <c r="C17348" t="s">
        <v>12</v>
      </c>
      <c r="D17348" s="3">
        <v>84000</v>
      </c>
    </row>
    <row r="17349" spans="1:4" x14ac:dyDescent="0.3">
      <c r="A17349" t="s">
        <v>54</v>
      </c>
      <c r="B17349" t="s">
        <v>15</v>
      </c>
      <c r="C17349" t="s">
        <v>12</v>
      </c>
      <c r="D17349" s="3">
        <v>125000</v>
      </c>
    </row>
    <row r="17350" spans="1:4" x14ac:dyDescent="0.3">
      <c r="A17350" t="s">
        <v>17</v>
      </c>
      <c r="B17350" t="s">
        <v>15</v>
      </c>
      <c r="C17350" t="s">
        <v>12</v>
      </c>
      <c r="D17350" s="3">
        <v>75000</v>
      </c>
    </row>
    <row r="17351" spans="1:4" x14ac:dyDescent="0.3">
      <c r="A17351" t="s">
        <v>17</v>
      </c>
      <c r="B17351" t="s">
        <v>15</v>
      </c>
      <c r="C17351" t="s">
        <v>12</v>
      </c>
      <c r="D17351" s="3">
        <v>137610</v>
      </c>
    </row>
    <row r="17352" spans="1:4" x14ac:dyDescent="0.3">
      <c r="A17352" t="s">
        <v>24</v>
      </c>
      <c r="B17352" t="s">
        <v>15</v>
      </c>
      <c r="C17352" t="s">
        <v>12</v>
      </c>
      <c r="D17352" s="3">
        <v>55000</v>
      </c>
    </row>
    <row r="17353" spans="1:4" x14ac:dyDescent="0.3">
      <c r="A17353" t="s">
        <v>24</v>
      </c>
      <c r="B17353" t="s">
        <v>15</v>
      </c>
      <c r="C17353" t="s">
        <v>12</v>
      </c>
      <c r="D17353" s="3">
        <v>182000</v>
      </c>
    </row>
    <row r="17354" spans="1:4" x14ac:dyDescent="0.3">
      <c r="A17354" t="s">
        <v>24</v>
      </c>
      <c r="B17354" t="s">
        <v>15</v>
      </c>
      <c r="C17354" t="s">
        <v>12</v>
      </c>
      <c r="D17354" s="3">
        <v>88250</v>
      </c>
    </row>
    <row r="17355" spans="1:4" x14ac:dyDescent="0.3">
      <c r="A17355" t="s">
        <v>54</v>
      </c>
      <c r="B17355" t="s">
        <v>15</v>
      </c>
      <c r="C17355" t="s">
        <v>105</v>
      </c>
      <c r="D17355" s="3">
        <v>98283</v>
      </c>
    </row>
    <row r="17356" spans="1:4" x14ac:dyDescent="0.3">
      <c r="A17356" t="s">
        <v>24</v>
      </c>
      <c r="B17356" t="s">
        <v>15</v>
      </c>
      <c r="C17356" t="s">
        <v>12</v>
      </c>
      <c r="D17356" s="3">
        <v>145000</v>
      </c>
    </row>
    <row r="17357" spans="1:4" x14ac:dyDescent="0.3">
      <c r="A17357" t="s">
        <v>17</v>
      </c>
      <c r="B17357" t="s">
        <v>15</v>
      </c>
      <c r="C17357" t="s">
        <v>12</v>
      </c>
      <c r="D17357" s="3">
        <v>50500</v>
      </c>
    </row>
    <row r="17358" spans="1:4" x14ac:dyDescent="0.3">
      <c r="A17358" t="s">
        <v>24</v>
      </c>
      <c r="B17358" t="s">
        <v>15</v>
      </c>
      <c r="C17358" t="s">
        <v>12</v>
      </c>
      <c r="D17358" s="3">
        <v>175000</v>
      </c>
    </row>
    <row r="17359" spans="1:4" x14ac:dyDescent="0.3">
      <c r="A17359" t="s">
        <v>24</v>
      </c>
      <c r="B17359" t="s">
        <v>15</v>
      </c>
      <c r="C17359" t="s">
        <v>12</v>
      </c>
      <c r="D17359" s="3">
        <v>135500</v>
      </c>
    </row>
    <row r="17360" spans="1:4" x14ac:dyDescent="0.3">
      <c r="A17360" t="s">
        <v>24</v>
      </c>
      <c r="B17360" t="s">
        <v>15</v>
      </c>
      <c r="C17360" t="s">
        <v>12</v>
      </c>
      <c r="D17360" s="3">
        <v>195000</v>
      </c>
    </row>
    <row r="17361" spans="1:4" x14ac:dyDescent="0.3">
      <c r="A17361" t="s">
        <v>24</v>
      </c>
      <c r="B17361" t="s">
        <v>15</v>
      </c>
      <c r="C17361" t="s">
        <v>31</v>
      </c>
      <c r="D17361" s="3">
        <v>175000</v>
      </c>
    </row>
    <row r="17362" spans="1:4" x14ac:dyDescent="0.3">
      <c r="A17362" t="s">
        <v>54</v>
      </c>
      <c r="B17362" t="s">
        <v>15</v>
      </c>
      <c r="C17362" t="s">
        <v>12</v>
      </c>
      <c r="D17362" s="3">
        <v>115000</v>
      </c>
    </row>
    <row r="17363" spans="1:4" x14ac:dyDescent="0.3">
      <c r="A17363" t="s">
        <v>80</v>
      </c>
      <c r="B17363" t="s">
        <v>15</v>
      </c>
      <c r="C17363" t="s">
        <v>148</v>
      </c>
      <c r="D17363" s="3">
        <v>72900</v>
      </c>
    </row>
    <row r="17364" spans="1:4" x14ac:dyDescent="0.3">
      <c r="A17364" t="s">
        <v>41</v>
      </c>
      <c r="B17364" t="s">
        <v>15</v>
      </c>
      <c r="C17364" t="s">
        <v>12</v>
      </c>
      <c r="D17364" s="3">
        <v>84519</v>
      </c>
    </row>
    <row r="17365" spans="1:4" x14ac:dyDescent="0.3">
      <c r="A17365" t="s">
        <v>17</v>
      </c>
      <c r="B17365" t="s">
        <v>15</v>
      </c>
      <c r="C17365" t="s">
        <v>12</v>
      </c>
      <c r="D17365" s="3">
        <v>95900</v>
      </c>
    </row>
    <row r="17366" spans="1:4" x14ac:dyDescent="0.3">
      <c r="A17366" t="s">
        <v>24</v>
      </c>
      <c r="B17366" t="s">
        <v>15</v>
      </c>
      <c r="C17366" t="s">
        <v>12</v>
      </c>
      <c r="D17366" s="3">
        <v>150000</v>
      </c>
    </row>
    <row r="17367" spans="1:4" x14ac:dyDescent="0.3">
      <c r="A17367" t="s">
        <v>54</v>
      </c>
      <c r="B17367" t="s">
        <v>15</v>
      </c>
      <c r="C17367" t="s">
        <v>94</v>
      </c>
      <c r="D17367" s="3">
        <v>96773</v>
      </c>
    </row>
    <row r="17368" spans="1:4" x14ac:dyDescent="0.3">
      <c r="A17368" t="s">
        <v>29</v>
      </c>
      <c r="B17368" t="s">
        <v>15</v>
      </c>
      <c r="C17368" t="s">
        <v>12</v>
      </c>
      <c r="D17368" s="3">
        <v>100000</v>
      </c>
    </row>
    <row r="17369" spans="1:4" x14ac:dyDescent="0.3">
      <c r="A17369" t="s">
        <v>17</v>
      </c>
      <c r="B17369" t="s">
        <v>15</v>
      </c>
      <c r="C17369" t="s">
        <v>12</v>
      </c>
      <c r="D17369" s="3">
        <v>77500</v>
      </c>
    </row>
    <row r="17370" spans="1:4" x14ac:dyDescent="0.3">
      <c r="A17370" t="s">
        <v>54</v>
      </c>
      <c r="B17370" t="s">
        <v>15</v>
      </c>
      <c r="C17370" t="s">
        <v>12</v>
      </c>
      <c r="D17370" s="3">
        <v>97600</v>
      </c>
    </row>
    <row r="17371" spans="1:4" x14ac:dyDescent="0.3">
      <c r="A17371" t="s">
        <v>24</v>
      </c>
      <c r="B17371" t="s">
        <v>15</v>
      </c>
      <c r="C17371" t="s">
        <v>12</v>
      </c>
      <c r="D17371" s="3">
        <v>115000</v>
      </c>
    </row>
    <row r="17372" spans="1:4" x14ac:dyDescent="0.3">
      <c r="A17372" t="s">
        <v>17</v>
      </c>
      <c r="B17372" t="s">
        <v>15</v>
      </c>
      <c r="C17372" t="s">
        <v>12</v>
      </c>
      <c r="D17372" s="3">
        <v>93943.203125</v>
      </c>
    </row>
    <row r="17373" spans="1:4" x14ac:dyDescent="0.3">
      <c r="A17373" t="s">
        <v>24</v>
      </c>
      <c r="B17373" t="s">
        <v>15</v>
      </c>
      <c r="C17373" t="s">
        <v>12</v>
      </c>
      <c r="D17373" s="3">
        <v>97500</v>
      </c>
    </row>
    <row r="17374" spans="1:4" x14ac:dyDescent="0.3">
      <c r="A17374" t="s">
        <v>10</v>
      </c>
      <c r="B17374" t="s">
        <v>15</v>
      </c>
      <c r="C17374" t="s">
        <v>99</v>
      </c>
      <c r="D17374" s="3">
        <v>90000</v>
      </c>
    </row>
    <row r="17375" spans="1:4" x14ac:dyDescent="0.3">
      <c r="A17375" t="s">
        <v>54</v>
      </c>
      <c r="B17375" t="s">
        <v>22</v>
      </c>
      <c r="C17375" t="s">
        <v>12</v>
      </c>
      <c r="D17375" s="3">
        <v>98283</v>
      </c>
    </row>
    <row r="17376" spans="1:4" x14ac:dyDescent="0.3">
      <c r="A17376" t="s">
        <v>24</v>
      </c>
      <c r="B17376" t="s">
        <v>15</v>
      </c>
      <c r="C17376" t="s">
        <v>12</v>
      </c>
      <c r="D17376" s="3">
        <v>145000</v>
      </c>
    </row>
    <row r="17377" spans="1:4" x14ac:dyDescent="0.3">
      <c r="A17377" t="s">
        <v>17</v>
      </c>
      <c r="B17377" t="s">
        <v>15</v>
      </c>
      <c r="C17377" t="s">
        <v>12</v>
      </c>
      <c r="D17377" s="3">
        <v>117713</v>
      </c>
    </row>
    <row r="17378" spans="1:4" x14ac:dyDescent="0.3">
      <c r="A17378" t="s">
        <v>29</v>
      </c>
      <c r="B17378" t="s">
        <v>15</v>
      </c>
      <c r="C17378" t="s">
        <v>12</v>
      </c>
      <c r="D17378" s="3">
        <v>90000</v>
      </c>
    </row>
    <row r="17379" spans="1:4" x14ac:dyDescent="0.3">
      <c r="A17379" t="s">
        <v>24</v>
      </c>
      <c r="B17379" t="s">
        <v>15</v>
      </c>
      <c r="C17379" t="s">
        <v>12</v>
      </c>
      <c r="D17379" s="3">
        <v>195000</v>
      </c>
    </row>
    <row r="17380" spans="1:4" x14ac:dyDescent="0.3">
      <c r="A17380" t="s">
        <v>17</v>
      </c>
      <c r="B17380" t="s">
        <v>15</v>
      </c>
      <c r="C17380" t="s">
        <v>12</v>
      </c>
      <c r="D17380" s="3">
        <v>105000</v>
      </c>
    </row>
    <row r="17381" spans="1:4" x14ac:dyDescent="0.3">
      <c r="A17381" t="s">
        <v>17</v>
      </c>
      <c r="B17381" t="s">
        <v>15</v>
      </c>
      <c r="C17381" t="s">
        <v>12</v>
      </c>
      <c r="D17381" s="3">
        <v>70000</v>
      </c>
    </row>
    <row r="17382" spans="1:4" x14ac:dyDescent="0.3">
      <c r="A17382" t="s">
        <v>24</v>
      </c>
      <c r="B17382" t="s">
        <v>15</v>
      </c>
      <c r="C17382" t="s">
        <v>12</v>
      </c>
      <c r="D17382" s="3">
        <v>115000</v>
      </c>
    </row>
    <row r="17383" spans="1:4" x14ac:dyDescent="0.3">
      <c r="A17383" t="s">
        <v>17</v>
      </c>
      <c r="B17383" t="s">
        <v>15</v>
      </c>
      <c r="C17383" t="s">
        <v>12</v>
      </c>
      <c r="D17383" s="3">
        <v>112015</v>
      </c>
    </row>
    <row r="17384" spans="1:4" x14ac:dyDescent="0.3">
      <c r="A17384" t="s">
        <v>54</v>
      </c>
      <c r="B17384" t="s">
        <v>15</v>
      </c>
      <c r="C17384" t="s">
        <v>31</v>
      </c>
      <c r="D17384" s="3">
        <v>160281</v>
      </c>
    </row>
    <row r="17385" spans="1:4" x14ac:dyDescent="0.3">
      <c r="A17385" t="s">
        <v>97</v>
      </c>
      <c r="B17385" t="s">
        <v>15</v>
      </c>
      <c r="C17385" t="s">
        <v>31</v>
      </c>
      <c r="D17385" s="3">
        <v>82830</v>
      </c>
    </row>
    <row r="17386" spans="1:4" x14ac:dyDescent="0.3">
      <c r="A17386" t="s">
        <v>24</v>
      </c>
      <c r="B17386" t="s">
        <v>15</v>
      </c>
      <c r="C17386" t="s">
        <v>12</v>
      </c>
      <c r="D17386" s="3">
        <v>165000</v>
      </c>
    </row>
    <row r="17387" spans="1:4" x14ac:dyDescent="0.3">
      <c r="A17387" t="s">
        <v>24</v>
      </c>
      <c r="B17387" t="s">
        <v>15</v>
      </c>
      <c r="C17387" t="s">
        <v>12</v>
      </c>
      <c r="D17387" s="3">
        <v>245000</v>
      </c>
    </row>
    <row r="17388" spans="1:4" x14ac:dyDescent="0.3">
      <c r="A17388" t="s">
        <v>17</v>
      </c>
      <c r="B17388" t="s">
        <v>15</v>
      </c>
      <c r="C17388" t="s">
        <v>99</v>
      </c>
      <c r="D17388" s="3">
        <v>63000</v>
      </c>
    </row>
    <row r="17389" spans="1:4" x14ac:dyDescent="0.3">
      <c r="A17389" t="s">
        <v>24</v>
      </c>
      <c r="B17389" t="s">
        <v>15</v>
      </c>
      <c r="C17389" t="s">
        <v>31</v>
      </c>
      <c r="D17389" s="3">
        <v>225000</v>
      </c>
    </row>
    <row r="17390" spans="1:4" x14ac:dyDescent="0.3">
      <c r="A17390" t="s">
        <v>41</v>
      </c>
      <c r="B17390" t="s">
        <v>15</v>
      </c>
      <c r="C17390" t="s">
        <v>12</v>
      </c>
      <c r="D17390" s="3">
        <v>183000</v>
      </c>
    </row>
    <row r="17391" spans="1:4" x14ac:dyDescent="0.3">
      <c r="A17391" t="s">
        <v>17</v>
      </c>
      <c r="B17391" t="s">
        <v>15</v>
      </c>
      <c r="C17391" t="s">
        <v>12</v>
      </c>
      <c r="D17391" s="3">
        <v>57500</v>
      </c>
    </row>
    <row r="17392" spans="1:4" x14ac:dyDescent="0.3">
      <c r="A17392" t="s">
        <v>17</v>
      </c>
      <c r="B17392" t="s">
        <v>15</v>
      </c>
      <c r="C17392" t="s">
        <v>12</v>
      </c>
      <c r="D17392" s="3">
        <v>53000</v>
      </c>
    </row>
    <row r="17393" spans="1:4" x14ac:dyDescent="0.3">
      <c r="A17393" t="s">
        <v>24</v>
      </c>
      <c r="B17393" t="s">
        <v>15</v>
      </c>
      <c r="C17393" t="s">
        <v>12</v>
      </c>
      <c r="D17393" s="3">
        <v>142500</v>
      </c>
    </row>
    <row r="17394" spans="1:4" x14ac:dyDescent="0.3">
      <c r="A17394" t="s">
        <v>41</v>
      </c>
      <c r="B17394" t="s">
        <v>15</v>
      </c>
      <c r="C17394" t="s">
        <v>12</v>
      </c>
      <c r="D17394" s="3">
        <v>160000</v>
      </c>
    </row>
    <row r="17395" spans="1:4" x14ac:dyDescent="0.3">
      <c r="A17395" t="s">
        <v>80</v>
      </c>
      <c r="B17395" t="s">
        <v>15</v>
      </c>
      <c r="C17395" t="s">
        <v>131</v>
      </c>
      <c r="D17395" s="3">
        <v>89100</v>
      </c>
    </row>
    <row r="17396" spans="1:4" x14ac:dyDescent="0.3">
      <c r="A17396" t="s">
        <v>78</v>
      </c>
      <c r="B17396" t="s">
        <v>15</v>
      </c>
      <c r="C17396" t="s">
        <v>84</v>
      </c>
      <c r="D17396" s="3">
        <v>79200</v>
      </c>
    </row>
    <row r="17397" spans="1:4" x14ac:dyDescent="0.3">
      <c r="A17397" t="s">
        <v>17</v>
      </c>
      <c r="B17397" t="s">
        <v>15</v>
      </c>
      <c r="C17397" t="s">
        <v>12</v>
      </c>
      <c r="D17397" s="3">
        <v>127100</v>
      </c>
    </row>
    <row r="17398" spans="1:4" x14ac:dyDescent="0.3">
      <c r="A17398" t="s">
        <v>78</v>
      </c>
      <c r="B17398" t="s">
        <v>15</v>
      </c>
      <c r="C17398" t="s">
        <v>98</v>
      </c>
      <c r="D17398" s="3">
        <v>185500</v>
      </c>
    </row>
    <row r="17399" spans="1:4" x14ac:dyDescent="0.3">
      <c r="A17399" t="s">
        <v>17</v>
      </c>
      <c r="B17399" t="s">
        <v>15</v>
      </c>
      <c r="C17399" t="s">
        <v>113</v>
      </c>
      <c r="D17399" s="3">
        <v>56700</v>
      </c>
    </row>
    <row r="17400" spans="1:4" x14ac:dyDescent="0.3">
      <c r="A17400" t="s">
        <v>24</v>
      </c>
      <c r="B17400" t="s">
        <v>15</v>
      </c>
      <c r="C17400" t="s">
        <v>12</v>
      </c>
      <c r="D17400" s="3">
        <v>125000</v>
      </c>
    </row>
    <row r="17401" spans="1:4" x14ac:dyDescent="0.3">
      <c r="A17401" t="s">
        <v>54</v>
      </c>
      <c r="B17401" t="s">
        <v>15</v>
      </c>
      <c r="C17401" t="s">
        <v>12</v>
      </c>
      <c r="D17401" s="3">
        <v>87500</v>
      </c>
    </row>
    <row r="17402" spans="1:4" x14ac:dyDescent="0.3">
      <c r="A17402" t="s">
        <v>54</v>
      </c>
      <c r="B17402" t="s">
        <v>15</v>
      </c>
      <c r="C17402" t="s">
        <v>12</v>
      </c>
      <c r="D17402" s="3">
        <v>140000</v>
      </c>
    </row>
    <row r="17403" spans="1:4" x14ac:dyDescent="0.3">
      <c r="A17403" t="s">
        <v>17</v>
      </c>
      <c r="B17403" t="s">
        <v>15</v>
      </c>
      <c r="C17403" t="s">
        <v>12</v>
      </c>
      <c r="D17403" s="3">
        <v>76000</v>
      </c>
    </row>
    <row r="17404" spans="1:4" x14ac:dyDescent="0.3">
      <c r="A17404" t="s">
        <v>10</v>
      </c>
      <c r="B17404" t="s">
        <v>15</v>
      </c>
      <c r="C17404" t="s">
        <v>12</v>
      </c>
      <c r="D17404" s="3">
        <v>173500</v>
      </c>
    </row>
    <row r="17405" spans="1:4" x14ac:dyDescent="0.3">
      <c r="A17405" t="s">
        <v>78</v>
      </c>
      <c r="B17405" t="s">
        <v>15</v>
      </c>
      <c r="C17405" t="s">
        <v>12</v>
      </c>
      <c r="D17405" s="3">
        <v>181500</v>
      </c>
    </row>
    <row r="17406" spans="1:4" x14ac:dyDescent="0.3">
      <c r="A17406" t="s">
        <v>29</v>
      </c>
      <c r="B17406" t="s">
        <v>15</v>
      </c>
      <c r="C17406" t="s">
        <v>93</v>
      </c>
      <c r="D17406" s="3">
        <v>111202</v>
      </c>
    </row>
    <row r="17407" spans="1:4" x14ac:dyDescent="0.3">
      <c r="A17407" t="s">
        <v>54</v>
      </c>
      <c r="B17407" t="s">
        <v>15</v>
      </c>
      <c r="C17407" t="s">
        <v>108</v>
      </c>
      <c r="D17407" s="3">
        <v>147500</v>
      </c>
    </row>
    <row r="17408" spans="1:4" x14ac:dyDescent="0.3">
      <c r="A17408" t="s">
        <v>41</v>
      </c>
      <c r="B17408" t="s">
        <v>15</v>
      </c>
      <c r="C17408" t="s">
        <v>12</v>
      </c>
      <c r="D17408" s="3">
        <v>159264</v>
      </c>
    </row>
    <row r="17409" spans="1:4" x14ac:dyDescent="0.3">
      <c r="A17409" t="s">
        <v>24</v>
      </c>
      <c r="B17409" t="s">
        <v>15</v>
      </c>
      <c r="C17409" t="s">
        <v>12</v>
      </c>
      <c r="D17409" s="3">
        <v>120500</v>
      </c>
    </row>
    <row r="17410" spans="1:4" x14ac:dyDescent="0.3">
      <c r="A17410" t="s">
        <v>41</v>
      </c>
      <c r="B17410" t="s">
        <v>15</v>
      </c>
      <c r="C17410" t="s">
        <v>99</v>
      </c>
      <c r="D17410" s="3">
        <v>150000</v>
      </c>
    </row>
    <row r="17411" spans="1:4" x14ac:dyDescent="0.3">
      <c r="A17411" t="s">
        <v>41</v>
      </c>
      <c r="B17411" t="s">
        <v>15</v>
      </c>
      <c r="C17411" t="s">
        <v>12</v>
      </c>
      <c r="D17411" s="3">
        <v>115000</v>
      </c>
    </row>
    <row r="17412" spans="1:4" x14ac:dyDescent="0.3">
      <c r="A17412" t="s">
        <v>29</v>
      </c>
      <c r="B17412" t="s">
        <v>15</v>
      </c>
      <c r="C17412" t="s">
        <v>12</v>
      </c>
      <c r="D17412" s="3">
        <v>167500</v>
      </c>
    </row>
    <row r="17413" spans="1:4" x14ac:dyDescent="0.3">
      <c r="A17413" t="s">
        <v>41</v>
      </c>
      <c r="B17413" t="s">
        <v>15</v>
      </c>
      <c r="C17413" t="s">
        <v>12</v>
      </c>
      <c r="D17413" s="3">
        <v>152221.5</v>
      </c>
    </row>
    <row r="17414" spans="1:4" x14ac:dyDescent="0.3">
      <c r="A17414" t="s">
        <v>24</v>
      </c>
      <c r="B17414" t="s">
        <v>15</v>
      </c>
      <c r="C17414" t="s">
        <v>98</v>
      </c>
      <c r="D17414" s="3">
        <v>72000</v>
      </c>
    </row>
    <row r="17415" spans="1:4" x14ac:dyDescent="0.3">
      <c r="A17415" t="s">
        <v>54</v>
      </c>
      <c r="B17415" t="s">
        <v>15</v>
      </c>
      <c r="C17415" t="s">
        <v>86</v>
      </c>
      <c r="D17415" s="3">
        <v>72900</v>
      </c>
    </row>
    <row r="17416" spans="1:4" x14ac:dyDescent="0.3">
      <c r="A17416" t="s">
        <v>17</v>
      </c>
      <c r="B17416" t="s">
        <v>15</v>
      </c>
      <c r="C17416" t="s">
        <v>12</v>
      </c>
      <c r="D17416" s="3">
        <v>127500</v>
      </c>
    </row>
    <row r="17417" spans="1:4" x14ac:dyDescent="0.3">
      <c r="A17417" t="s">
        <v>54</v>
      </c>
      <c r="B17417" t="s">
        <v>15</v>
      </c>
      <c r="C17417" t="s">
        <v>31</v>
      </c>
      <c r="D17417" s="3">
        <v>167500</v>
      </c>
    </row>
    <row r="17418" spans="1:4" x14ac:dyDescent="0.3">
      <c r="A17418" t="s">
        <v>24</v>
      </c>
      <c r="B17418" t="s">
        <v>15</v>
      </c>
      <c r="C17418" t="s">
        <v>12</v>
      </c>
      <c r="D17418" s="3">
        <v>125000</v>
      </c>
    </row>
    <row r="17419" spans="1:4" x14ac:dyDescent="0.3">
      <c r="A17419" t="s">
        <v>29</v>
      </c>
      <c r="B17419" t="s">
        <v>15</v>
      </c>
      <c r="C17419" t="s">
        <v>12</v>
      </c>
      <c r="D17419" s="3">
        <v>98800</v>
      </c>
    </row>
    <row r="17420" spans="1:4" x14ac:dyDescent="0.3">
      <c r="A17420" t="s">
        <v>17</v>
      </c>
      <c r="B17420" t="s">
        <v>15</v>
      </c>
      <c r="C17420" t="s">
        <v>12</v>
      </c>
      <c r="D17420" s="3">
        <v>75000</v>
      </c>
    </row>
    <row r="17421" spans="1:4" x14ac:dyDescent="0.3">
      <c r="A17421" t="s">
        <v>17</v>
      </c>
      <c r="B17421" t="s">
        <v>15</v>
      </c>
      <c r="C17421" t="s">
        <v>12</v>
      </c>
      <c r="D17421" s="3">
        <v>131900</v>
      </c>
    </row>
    <row r="17422" spans="1:4" x14ac:dyDescent="0.3">
      <c r="A17422" t="s">
        <v>24</v>
      </c>
      <c r="B17422" t="s">
        <v>15</v>
      </c>
      <c r="C17422" t="s">
        <v>12</v>
      </c>
      <c r="D17422" s="3">
        <v>150000</v>
      </c>
    </row>
    <row r="17423" spans="1:4" x14ac:dyDescent="0.3">
      <c r="A17423" t="s">
        <v>24</v>
      </c>
      <c r="B17423" t="s">
        <v>15</v>
      </c>
      <c r="C17423" t="s">
        <v>12</v>
      </c>
      <c r="D17423" s="3">
        <v>120000</v>
      </c>
    </row>
    <row r="17424" spans="1:4" x14ac:dyDescent="0.3">
      <c r="A17424" t="s">
        <v>24</v>
      </c>
      <c r="B17424" t="s">
        <v>15</v>
      </c>
      <c r="C17424" t="s">
        <v>31</v>
      </c>
      <c r="D17424" s="3">
        <v>125000</v>
      </c>
    </row>
    <row r="17425" spans="1:4" x14ac:dyDescent="0.3">
      <c r="A17425" t="s">
        <v>24</v>
      </c>
      <c r="B17425" t="s">
        <v>15</v>
      </c>
      <c r="C17425" t="s">
        <v>12</v>
      </c>
      <c r="D17425" s="3">
        <v>115000</v>
      </c>
    </row>
    <row r="17426" spans="1:4" x14ac:dyDescent="0.3">
      <c r="A17426" t="s">
        <v>80</v>
      </c>
      <c r="B17426" t="s">
        <v>15</v>
      </c>
      <c r="C17426" t="s">
        <v>155</v>
      </c>
      <c r="D17426" s="3">
        <v>173500</v>
      </c>
    </row>
    <row r="17427" spans="1:4" x14ac:dyDescent="0.3">
      <c r="A17427" t="s">
        <v>17</v>
      </c>
      <c r="B17427" t="s">
        <v>15</v>
      </c>
      <c r="C17427" t="s">
        <v>12</v>
      </c>
      <c r="D17427" s="3">
        <v>52500</v>
      </c>
    </row>
    <row r="17428" spans="1:4" x14ac:dyDescent="0.3">
      <c r="A17428" t="s">
        <v>54</v>
      </c>
      <c r="B17428" t="s">
        <v>15</v>
      </c>
      <c r="C17428" t="s">
        <v>12</v>
      </c>
      <c r="D17428" s="3">
        <v>125000</v>
      </c>
    </row>
    <row r="17429" spans="1:4" x14ac:dyDescent="0.3">
      <c r="A17429" t="s">
        <v>10</v>
      </c>
      <c r="B17429" t="s">
        <v>15</v>
      </c>
      <c r="C17429" t="s">
        <v>12</v>
      </c>
      <c r="D17429" s="3">
        <v>130000</v>
      </c>
    </row>
    <row r="17430" spans="1:4" x14ac:dyDescent="0.3">
      <c r="A17430" t="s">
        <v>41</v>
      </c>
      <c r="B17430" t="s">
        <v>15</v>
      </c>
      <c r="C17430" t="s">
        <v>12</v>
      </c>
      <c r="D17430" s="3">
        <v>217500</v>
      </c>
    </row>
    <row r="17431" spans="1:4" x14ac:dyDescent="0.3">
      <c r="A17431" t="s">
        <v>17</v>
      </c>
      <c r="B17431" t="s">
        <v>15</v>
      </c>
      <c r="C17431" t="s">
        <v>12</v>
      </c>
      <c r="D17431" s="3">
        <v>35000</v>
      </c>
    </row>
    <row r="17432" spans="1:4" x14ac:dyDescent="0.3">
      <c r="A17432" t="s">
        <v>24</v>
      </c>
      <c r="B17432" t="s">
        <v>15</v>
      </c>
      <c r="C17432" t="s">
        <v>12</v>
      </c>
      <c r="D17432" s="3">
        <v>87705</v>
      </c>
    </row>
    <row r="17433" spans="1:4" x14ac:dyDescent="0.3">
      <c r="A17433" t="s">
        <v>41</v>
      </c>
      <c r="B17433" t="s">
        <v>15</v>
      </c>
      <c r="C17433" t="s">
        <v>31</v>
      </c>
      <c r="D17433" s="3">
        <v>157500</v>
      </c>
    </row>
    <row r="17434" spans="1:4" x14ac:dyDescent="0.3">
      <c r="A17434" t="s">
        <v>41</v>
      </c>
      <c r="B17434" t="s">
        <v>15</v>
      </c>
      <c r="C17434" t="s">
        <v>12</v>
      </c>
      <c r="D17434" s="3">
        <v>196800</v>
      </c>
    </row>
    <row r="17435" spans="1:4" x14ac:dyDescent="0.3">
      <c r="A17435" t="s">
        <v>24</v>
      </c>
      <c r="B17435" t="s">
        <v>15</v>
      </c>
      <c r="C17435" t="s">
        <v>108</v>
      </c>
      <c r="D17435" s="3">
        <v>131867</v>
      </c>
    </row>
    <row r="17436" spans="1:4" x14ac:dyDescent="0.3">
      <c r="A17436" t="s">
        <v>54</v>
      </c>
      <c r="B17436" t="s">
        <v>15</v>
      </c>
      <c r="C17436" t="s">
        <v>99</v>
      </c>
      <c r="D17436" s="3">
        <v>90000</v>
      </c>
    </row>
    <row r="17437" spans="1:4" x14ac:dyDescent="0.3">
      <c r="A17437" t="s">
        <v>29</v>
      </c>
      <c r="B17437" t="s">
        <v>15</v>
      </c>
      <c r="C17437" t="s">
        <v>12</v>
      </c>
      <c r="D17437" s="3">
        <v>112500</v>
      </c>
    </row>
    <row r="17438" spans="1:4" x14ac:dyDescent="0.3">
      <c r="A17438" t="s">
        <v>41</v>
      </c>
      <c r="B17438" t="s">
        <v>15</v>
      </c>
      <c r="C17438" t="s">
        <v>12</v>
      </c>
      <c r="D17438" s="3">
        <v>155000</v>
      </c>
    </row>
    <row r="17439" spans="1:4" x14ac:dyDescent="0.3">
      <c r="A17439" t="s">
        <v>17</v>
      </c>
      <c r="B17439" t="s">
        <v>15</v>
      </c>
      <c r="C17439" t="s">
        <v>12</v>
      </c>
      <c r="D17439" s="3">
        <v>96500</v>
      </c>
    </row>
    <row r="17440" spans="1:4" x14ac:dyDescent="0.3">
      <c r="A17440" t="s">
        <v>29</v>
      </c>
      <c r="B17440" t="s">
        <v>15</v>
      </c>
      <c r="C17440" t="s">
        <v>12</v>
      </c>
      <c r="D17440" s="3">
        <v>180000</v>
      </c>
    </row>
    <row r="17441" spans="1:4" x14ac:dyDescent="0.3">
      <c r="A17441" t="s">
        <v>63</v>
      </c>
      <c r="B17441" t="s">
        <v>15</v>
      </c>
      <c r="C17441" t="s">
        <v>60</v>
      </c>
      <c r="D17441" s="3">
        <v>89100</v>
      </c>
    </row>
    <row r="17442" spans="1:4" x14ac:dyDescent="0.3">
      <c r="A17442" t="s">
        <v>63</v>
      </c>
      <c r="B17442" t="s">
        <v>15</v>
      </c>
      <c r="C17442" t="s">
        <v>12</v>
      </c>
      <c r="D17442" s="3">
        <v>80000</v>
      </c>
    </row>
    <row r="17443" spans="1:4" x14ac:dyDescent="0.3">
      <c r="A17443" t="s">
        <v>41</v>
      </c>
      <c r="B17443" t="s">
        <v>15</v>
      </c>
      <c r="C17443" t="s">
        <v>12</v>
      </c>
      <c r="D17443" s="3">
        <v>119257</v>
      </c>
    </row>
    <row r="17444" spans="1:4" x14ac:dyDescent="0.3">
      <c r="A17444" t="s">
        <v>17</v>
      </c>
      <c r="B17444" t="s">
        <v>15</v>
      </c>
      <c r="C17444" t="s">
        <v>12</v>
      </c>
      <c r="D17444" s="3">
        <v>95000</v>
      </c>
    </row>
    <row r="17445" spans="1:4" x14ac:dyDescent="0.3">
      <c r="A17445" t="s">
        <v>54</v>
      </c>
      <c r="B17445" t="s">
        <v>15</v>
      </c>
      <c r="C17445" t="s">
        <v>12</v>
      </c>
      <c r="D17445" s="3">
        <v>137000</v>
      </c>
    </row>
    <row r="17446" spans="1:4" x14ac:dyDescent="0.3">
      <c r="A17446" t="s">
        <v>80</v>
      </c>
      <c r="B17446" t="s">
        <v>15</v>
      </c>
      <c r="C17446" t="s">
        <v>113</v>
      </c>
      <c r="D17446" s="3">
        <v>86400</v>
      </c>
    </row>
    <row r="17447" spans="1:4" x14ac:dyDescent="0.3">
      <c r="A17447" t="s">
        <v>24</v>
      </c>
      <c r="B17447" t="s">
        <v>15</v>
      </c>
      <c r="C17447" t="s">
        <v>94</v>
      </c>
      <c r="D17447" s="3">
        <v>139216</v>
      </c>
    </row>
    <row r="17448" spans="1:4" x14ac:dyDescent="0.3">
      <c r="A17448" t="s">
        <v>24</v>
      </c>
      <c r="B17448" t="s">
        <v>15</v>
      </c>
      <c r="C17448" t="s">
        <v>12</v>
      </c>
      <c r="D17448" s="3">
        <v>67500</v>
      </c>
    </row>
    <row r="17449" spans="1:4" x14ac:dyDescent="0.3">
      <c r="A17449" t="s">
        <v>17</v>
      </c>
      <c r="B17449" t="s">
        <v>15</v>
      </c>
      <c r="C17449" t="s">
        <v>12</v>
      </c>
      <c r="D17449" s="3">
        <v>80000</v>
      </c>
    </row>
    <row r="17450" spans="1:4" x14ac:dyDescent="0.3">
      <c r="A17450" t="s">
        <v>54</v>
      </c>
      <c r="B17450" t="s">
        <v>15</v>
      </c>
      <c r="C17450" t="s">
        <v>94</v>
      </c>
      <c r="D17450" s="3">
        <v>96773</v>
      </c>
    </row>
    <row r="17451" spans="1:4" x14ac:dyDescent="0.3">
      <c r="A17451" t="s">
        <v>24</v>
      </c>
      <c r="B17451" t="s">
        <v>15</v>
      </c>
      <c r="C17451" t="s">
        <v>12</v>
      </c>
      <c r="D17451" s="3">
        <v>82830</v>
      </c>
    </row>
    <row r="17452" spans="1:4" x14ac:dyDescent="0.3">
      <c r="A17452" t="s">
        <v>41</v>
      </c>
      <c r="B17452" t="s">
        <v>15</v>
      </c>
      <c r="C17452" t="s">
        <v>112</v>
      </c>
      <c r="D17452" s="3">
        <v>192000</v>
      </c>
    </row>
    <row r="17453" spans="1:4" x14ac:dyDescent="0.3">
      <c r="A17453" t="s">
        <v>17</v>
      </c>
      <c r="B17453" t="s">
        <v>15</v>
      </c>
      <c r="C17453" t="s">
        <v>12</v>
      </c>
      <c r="D17453" s="3">
        <v>52500</v>
      </c>
    </row>
    <row r="17454" spans="1:4" x14ac:dyDescent="0.3">
      <c r="A17454" t="s">
        <v>17</v>
      </c>
      <c r="B17454" t="s">
        <v>15</v>
      </c>
      <c r="C17454" t="s">
        <v>12</v>
      </c>
      <c r="D17454" s="3">
        <v>112000</v>
      </c>
    </row>
    <row r="17455" spans="1:4" x14ac:dyDescent="0.3">
      <c r="A17455" t="s">
        <v>24</v>
      </c>
      <c r="B17455" t="s">
        <v>15</v>
      </c>
      <c r="C17455" t="s">
        <v>99</v>
      </c>
      <c r="D17455" s="3">
        <v>125000</v>
      </c>
    </row>
    <row r="17456" spans="1:4" x14ac:dyDescent="0.3">
      <c r="A17456" t="s">
        <v>80</v>
      </c>
      <c r="B17456" t="s">
        <v>15</v>
      </c>
      <c r="C17456" t="s">
        <v>12</v>
      </c>
      <c r="D17456" s="3">
        <v>183500</v>
      </c>
    </row>
    <row r="17457" spans="1:4" x14ac:dyDescent="0.3">
      <c r="A17457" t="s">
        <v>24</v>
      </c>
      <c r="B17457" t="s">
        <v>15</v>
      </c>
      <c r="C17457" t="s">
        <v>12</v>
      </c>
      <c r="D17457" s="3">
        <v>125000</v>
      </c>
    </row>
    <row r="17458" spans="1:4" x14ac:dyDescent="0.3">
      <c r="A17458" t="s">
        <v>17</v>
      </c>
      <c r="B17458" t="s">
        <v>15</v>
      </c>
      <c r="C17458" t="s">
        <v>12</v>
      </c>
      <c r="D17458" s="3">
        <v>65000</v>
      </c>
    </row>
    <row r="17459" spans="1:4" x14ac:dyDescent="0.3">
      <c r="A17459" t="s">
        <v>63</v>
      </c>
      <c r="B17459" t="s">
        <v>15</v>
      </c>
      <c r="C17459" t="s">
        <v>12</v>
      </c>
      <c r="D17459" s="3">
        <v>81200</v>
      </c>
    </row>
    <row r="17460" spans="1:4" x14ac:dyDescent="0.3">
      <c r="A17460" t="s">
        <v>24</v>
      </c>
      <c r="B17460" t="s">
        <v>15</v>
      </c>
      <c r="C17460" t="s">
        <v>117</v>
      </c>
      <c r="D17460" s="3">
        <v>69962.5</v>
      </c>
    </row>
    <row r="17461" spans="1:4" x14ac:dyDescent="0.3">
      <c r="A17461" t="s">
        <v>24</v>
      </c>
      <c r="B17461" t="s">
        <v>15</v>
      </c>
      <c r="C17461" t="s">
        <v>12</v>
      </c>
      <c r="D17461" s="3">
        <v>120000</v>
      </c>
    </row>
    <row r="17462" spans="1:4" x14ac:dyDescent="0.3">
      <c r="A17462" t="s">
        <v>41</v>
      </c>
      <c r="B17462" t="s">
        <v>15</v>
      </c>
      <c r="C17462" t="s">
        <v>12</v>
      </c>
      <c r="D17462" s="3">
        <v>141000</v>
      </c>
    </row>
    <row r="17463" spans="1:4" x14ac:dyDescent="0.3">
      <c r="A17463" t="s">
        <v>24</v>
      </c>
      <c r="B17463" t="s">
        <v>15</v>
      </c>
      <c r="C17463" t="s">
        <v>12</v>
      </c>
      <c r="D17463" s="3">
        <v>125000</v>
      </c>
    </row>
    <row r="17464" spans="1:4" x14ac:dyDescent="0.3">
      <c r="A17464" t="s">
        <v>24</v>
      </c>
      <c r="B17464" t="s">
        <v>15</v>
      </c>
      <c r="C17464" t="s">
        <v>12</v>
      </c>
      <c r="D17464" s="3">
        <v>70000</v>
      </c>
    </row>
    <row r="17465" spans="1:4" x14ac:dyDescent="0.3">
      <c r="A17465" t="s">
        <v>17</v>
      </c>
      <c r="B17465" t="s">
        <v>15</v>
      </c>
      <c r="C17465" t="s">
        <v>12</v>
      </c>
      <c r="D17465" s="3">
        <v>125000</v>
      </c>
    </row>
    <row r="17466" spans="1:4" x14ac:dyDescent="0.3">
      <c r="A17466" t="s">
        <v>24</v>
      </c>
      <c r="B17466" t="s">
        <v>15</v>
      </c>
      <c r="C17466" t="s">
        <v>12</v>
      </c>
      <c r="D17466" s="3">
        <v>94598.5</v>
      </c>
    </row>
    <row r="17467" spans="1:4" x14ac:dyDescent="0.3">
      <c r="A17467" t="s">
        <v>29</v>
      </c>
      <c r="B17467" t="s">
        <v>15</v>
      </c>
      <c r="C17467" t="s">
        <v>12</v>
      </c>
      <c r="D17467" s="3">
        <v>137610</v>
      </c>
    </row>
    <row r="17468" spans="1:4" x14ac:dyDescent="0.3">
      <c r="A17468" t="s">
        <v>24</v>
      </c>
      <c r="B17468" t="s">
        <v>15</v>
      </c>
      <c r="C17468" t="s">
        <v>12</v>
      </c>
      <c r="D17468" s="3">
        <v>122500</v>
      </c>
    </row>
    <row r="17469" spans="1:4" x14ac:dyDescent="0.3">
      <c r="A17469" t="s">
        <v>80</v>
      </c>
      <c r="B17469" t="s">
        <v>15</v>
      </c>
      <c r="C17469" t="s">
        <v>85</v>
      </c>
      <c r="D17469" s="3">
        <v>75000</v>
      </c>
    </row>
    <row r="17470" spans="1:4" x14ac:dyDescent="0.3">
      <c r="A17470" t="s">
        <v>24</v>
      </c>
      <c r="B17470" t="s">
        <v>15</v>
      </c>
      <c r="C17470" t="s">
        <v>12</v>
      </c>
      <c r="D17470" s="3">
        <v>124000</v>
      </c>
    </row>
    <row r="17471" spans="1:4" x14ac:dyDescent="0.3">
      <c r="A17471" t="s">
        <v>17</v>
      </c>
      <c r="B17471" t="s">
        <v>15</v>
      </c>
      <c r="C17471" t="s">
        <v>12</v>
      </c>
      <c r="D17471" s="3">
        <v>125000</v>
      </c>
    </row>
    <row r="17472" spans="1:4" x14ac:dyDescent="0.3">
      <c r="A17472" t="s">
        <v>17</v>
      </c>
      <c r="B17472" t="s">
        <v>15</v>
      </c>
      <c r="C17472" t="s">
        <v>12</v>
      </c>
      <c r="D17472" s="3">
        <v>69001.921875</v>
      </c>
    </row>
    <row r="17473" spans="1:4" x14ac:dyDescent="0.3">
      <c r="A17473" t="s">
        <v>54</v>
      </c>
      <c r="B17473" t="s">
        <v>15</v>
      </c>
      <c r="C17473" t="s">
        <v>12</v>
      </c>
      <c r="D17473" s="3">
        <v>99150</v>
      </c>
    </row>
    <row r="17474" spans="1:4" x14ac:dyDescent="0.3">
      <c r="A17474" t="s">
        <v>10</v>
      </c>
      <c r="B17474" t="s">
        <v>15</v>
      </c>
      <c r="C17474" t="s">
        <v>60</v>
      </c>
      <c r="D17474" s="3">
        <v>89100</v>
      </c>
    </row>
    <row r="17475" spans="1:4" x14ac:dyDescent="0.3">
      <c r="A17475" t="s">
        <v>24</v>
      </c>
      <c r="B17475" t="s">
        <v>15</v>
      </c>
      <c r="C17475" t="s">
        <v>12</v>
      </c>
      <c r="D17475" s="3">
        <v>175000</v>
      </c>
    </row>
    <row r="17476" spans="1:4" x14ac:dyDescent="0.3">
      <c r="A17476" t="s">
        <v>41</v>
      </c>
      <c r="B17476" t="s">
        <v>15</v>
      </c>
      <c r="C17476" t="s">
        <v>31</v>
      </c>
      <c r="D17476" s="3">
        <v>157500</v>
      </c>
    </row>
    <row r="17477" spans="1:4" x14ac:dyDescent="0.3">
      <c r="A17477" t="s">
        <v>17</v>
      </c>
      <c r="B17477" t="s">
        <v>15</v>
      </c>
      <c r="C17477" t="s">
        <v>79</v>
      </c>
      <c r="D17477" s="3">
        <v>111175</v>
      </c>
    </row>
    <row r="17478" spans="1:4" x14ac:dyDescent="0.3">
      <c r="A17478" t="s">
        <v>17</v>
      </c>
      <c r="B17478" t="s">
        <v>15</v>
      </c>
      <c r="C17478" t="s">
        <v>12</v>
      </c>
      <c r="D17478" s="3">
        <v>57300</v>
      </c>
    </row>
    <row r="17479" spans="1:4" x14ac:dyDescent="0.3">
      <c r="A17479" t="s">
        <v>24</v>
      </c>
      <c r="B17479" t="s">
        <v>15</v>
      </c>
      <c r="C17479" t="s">
        <v>12</v>
      </c>
      <c r="D17479" s="3">
        <v>254000</v>
      </c>
    </row>
    <row r="17480" spans="1:4" x14ac:dyDescent="0.3">
      <c r="A17480" t="s">
        <v>54</v>
      </c>
      <c r="B17480" t="s">
        <v>15</v>
      </c>
      <c r="C17480" t="s">
        <v>12</v>
      </c>
      <c r="D17480" s="3">
        <v>147500</v>
      </c>
    </row>
    <row r="17481" spans="1:4" x14ac:dyDescent="0.3">
      <c r="A17481" t="s">
        <v>17</v>
      </c>
      <c r="B17481" t="s">
        <v>15</v>
      </c>
      <c r="C17481" t="s">
        <v>12</v>
      </c>
      <c r="D17481" s="3">
        <v>90000</v>
      </c>
    </row>
    <row r="17482" spans="1:4" x14ac:dyDescent="0.3">
      <c r="A17482" t="s">
        <v>17</v>
      </c>
      <c r="B17482" t="s">
        <v>15</v>
      </c>
      <c r="C17482" t="s">
        <v>12</v>
      </c>
      <c r="D17482" s="3">
        <v>175000</v>
      </c>
    </row>
    <row r="17483" spans="1:4" x14ac:dyDescent="0.3">
      <c r="A17483" t="s">
        <v>24</v>
      </c>
      <c r="B17483" t="s">
        <v>15</v>
      </c>
      <c r="C17483" t="s">
        <v>12</v>
      </c>
      <c r="D17483" s="3">
        <v>222000</v>
      </c>
    </row>
    <row r="17484" spans="1:4" x14ac:dyDescent="0.3">
      <c r="A17484" t="s">
        <v>24</v>
      </c>
      <c r="B17484" t="s">
        <v>15</v>
      </c>
      <c r="C17484" t="s">
        <v>12</v>
      </c>
      <c r="D17484" s="3">
        <v>145000</v>
      </c>
    </row>
    <row r="17485" spans="1:4" x14ac:dyDescent="0.3">
      <c r="A17485" t="s">
        <v>17</v>
      </c>
      <c r="B17485" t="s">
        <v>15</v>
      </c>
      <c r="C17485" t="s">
        <v>94</v>
      </c>
      <c r="D17485" s="3">
        <v>139216</v>
      </c>
    </row>
    <row r="17486" spans="1:4" x14ac:dyDescent="0.3">
      <c r="A17486" t="s">
        <v>24</v>
      </c>
      <c r="B17486" t="s">
        <v>15</v>
      </c>
      <c r="C17486" t="s">
        <v>31</v>
      </c>
      <c r="D17486" s="3">
        <v>160000</v>
      </c>
    </row>
    <row r="17487" spans="1:4" x14ac:dyDescent="0.3">
      <c r="A17487" t="s">
        <v>17</v>
      </c>
      <c r="B17487" t="s">
        <v>15</v>
      </c>
      <c r="C17487" t="s">
        <v>12</v>
      </c>
      <c r="D17487" s="3">
        <v>79000</v>
      </c>
    </row>
    <row r="17488" spans="1:4" x14ac:dyDescent="0.3">
      <c r="A17488" t="s">
        <v>29</v>
      </c>
      <c r="B17488" t="s">
        <v>15</v>
      </c>
      <c r="C17488" t="s">
        <v>12</v>
      </c>
      <c r="D17488" s="3">
        <v>130000</v>
      </c>
    </row>
    <row r="17489" spans="1:4" x14ac:dyDescent="0.3">
      <c r="A17489" t="s">
        <v>63</v>
      </c>
      <c r="B17489" t="s">
        <v>15</v>
      </c>
      <c r="C17489" t="s">
        <v>31</v>
      </c>
      <c r="D17489" s="3">
        <v>75000</v>
      </c>
    </row>
    <row r="17490" spans="1:4" x14ac:dyDescent="0.3">
      <c r="A17490" t="s">
        <v>17</v>
      </c>
      <c r="B17490" t="s">
        <v>15</v>
      </c>
      <c r="C17490" t="s">
        <v>12</v>
      </c>
      <c r="D17490" s="3">
        <v>65000</v>
      </c>
    </row>
    <row r="17491" spans="1:4" x14ac:dyDescent="0.3">
      <c r="A17491" t="s">
        <v>17</v>
      </c>
      <c r="B17491" t="s">
        <v>15</v>
      </c>
      <c r="C17491" t="s">
        <v>12</v>
      </c>
      <c r="D17491" s="3">
        <v>117302</v>
      </c>
    </row>
    <row r="17492" spans="1:4" x14ac:dyDescent="0.3">
      <c r="A17492" t="s">
        <v>41</v>
      </c>
      <c r="B17492" t="s">
        <v>15</v>
      </c>
      <c r="C17492" t="s">
        <v>84</v>
      </c>
      <c r="D17492" s="3">
        <v>79200</v>
      </c>
    </row>
    <row r="17493" spans="1:4" x14ac:dyDescent="0.3">
      <c r="A17493" t="s">
        <v>17</v>
      </c>
      <c r="B17493" t="s">
        <v>15</v>
      </c>
      <c r="C17493" t="s">
        <v>12</v>
      </c>
      <c r="D17493" s="3">
        <v>60000</v>
      </c>
    </row>
    <row r="17494" spans="1:4" x14ac:dyDescent="0.3">
      <c r="A17494" t="s">
        <v>17</v>
      </c>
      <c r="B17494" t="s">
        <v>15</v>
      </c>
      <c r="C17494" t="s">
        <v>81</v>
      </c>
      <c r="D17494" s="3">
        <v>102500</v>
      </c>
    </row>
    <row r="17495" spans="1:4" x14ac:dyDescent="0.3">
      <c r="A17495" t="s">
        <v>54</v>
      </c>
      <c r="B17495" t="s">
        <v>15</v>
      </c>
      <c r="C17495" t="s">
        <v>79</v>
      </c>
      <c r="D17495" s="3">
        <v>72900</v>
      </c>
    </row>
    <row r="17496" spans="1:4" x14ac:dyDescent="0.3">
      <c r="A17496" t="s">
        <v>24</v>
      </c>
      <c r="B17496" t="s">
        <v>15</v>
      </c>
      <c r="C17496" t="s">
        <v>113</v>
      </c>
      <c r="D17496" s="3">
        <v>80850</v>
      </c>
    </row>
    <row r="17497" spans="1:4" x14ac:dyDescent="0.3">
      <c r="A17497" t="s">
        <v>29</v>
      </c>
      <c r="B17497" t="s">
        <v>15</v>
      </c>
      <c r="C17497" t="s">
        <v>79</v>
      </c>
      <c r="D17497" s="3">
        <v>89100</v>
      </c>
    </row>
    <row r="17498" spans="1:4" x14ac:dyDescent="0.3">
      <c r="A17498" t="s">
        <v>41</v>
      </c>
      <c r="B17498" t="s">
        <v>15</v>
      </c>
      <c r="C17498" t="s">
        <v>12</v>
      </c>
      <c r="D17498" s="3">
        <v>187500</v>
      </c>
    </row>
    <row r="17499" spans="1:4" x14ac:dyDescent="0.3">
      <c r="A17499" t="s">
        <v>54</v>
      </c>
      <c r="B17499" t="s">
        <v>15</v>
      </c>
      <c r="C17499" t="s">
        <v>79</v>
      </c>
      <c r="D17499" s="3">
        <v>147500</v>
      </c>
    </row>
    <row r="17500" spans="1:4" x14ac:dyDescent="0.3">
      <c r="A17500" t="s">
        <v>41</v>
      </c>
      <c r="B17500" t="s">
        <v>15</v>
      </c>
      <c r="C17500" t="s">
        <v>31</v>
      </c>
      <c r="D17500" s="3">
        <v>170000</v>
      </c>
    </row>
    <row r="17501" spans="1:4" x14ac:dyDescent="0.3">
      <c r="A17501" t="s">
        <v>41</v>
      </c>
      <c r="B17501" t="s">
        <v>15</v>
      </c>
      <c r="C17501" t="s">
        <v>12</v>
      </c>
      <c r="D17501" s="3">
        <v>167500</v>
      </c>
    </row>
    <row r="17502" spans="1:4" x14ac:dyDescent="0.3">
      <c r="A17502" t="s">
        <v>41</v>
      </c>
      <c r="B17502" t="s">
        <v>15</v>
      </c>
      <c r="C17502" t="s">
        <v>12</v>
      </c>
      <c r="D17502" s="3">
        <v>125350</v>
      </c>
    </row>
    <row r="17503" spans="1:4" x14ac:dyDescent="0.3">
      <c r="A17503" t="s">
        <v>17</v>
      </c>
      <c r="B17503" t="s">
        <v>15</v>
      </c>
      <c r="C17503" t="s">
        <v>12</v>
      </c>
      <c r="D17503" s="3">
        <v>50325</v>
      </c>
    </row>
    <row r="17504" spans="1:4" x14ac:dyDescent="0.3">
      <c r="A17504" t="s">
        <v>41</v>
      </c>
      <c r="B17504" t="s">
        <v>15</v>
      </c>
      <c r="C17504" t="s">
        <v>12</v>
      </c>
      <c r="D17504" s="3">
        <v>150000</v>
      </c>
    </row>
    <row r="17505" spans="1:4" x14ac:dyDescent="0.3">
      <c r="A17505" t="s">
        <v>80</v>
      </c>
      <c r="B17505" t="s">
        <v>15</v>
      </c>
      <c r="C17505" t="s">
        <v>56</v>
      </c>
      <c r="D17505" s="3">
        <v>56700</v>
      </c>
    </row>
    <row r="17506" spans="1:4" x14ac:dyDescent="0.3">
      <c r="A17506" t="s">
        <v>17</v>
      </c>
      <c r="B17506" t="s">
        <v>15</v>
      </c>
      <c r="C17506" t="s">
        <v>12</v>
      </c>
      <c r="D17506" s="3">
        <v>81350</v>
      </c>
    </row>
    <row r="17507" spans="1:4" x14ac:dyDescent="0.3">
      <c r="A17507" t="s">
        <v>24</v>
      </c>
      <c r="B17507" t="s">
        <v>15</v>
      </c>
      <c r="C17507" t="s">
        <v>12</v>
      </c>
      <c r="D17507" s="3">
        <v>70000</v>
      </c>
    </row>
    <row r="17508" spans="1:4" x14ac:dyDescent="0.3">
      <c r="A17508" t="s">
        <v>78</v>
      </c>
      <c r="B17508" t="s">
        <v>15</v>
      </c>
      <c r="C17508" t="s">
        <v>56</v>
      </c>
      <c r="D17508" s="3">
        <v>85000</v>
      </c>
    </row>
    <row r="17509" spans="1:4" x14ac:dyDescent="0.3">
      <c r="A17509" t="s">
        <v>17</v>
      </c>
      <c r="B17509" t="s">
        <v>15</v>
      </c>
      <c r="C17509" t="s">
        <v>12</v>
      </c>
      <c r="D17509" s="3">
        <v>84000</v>
      </c>
    </row>
    <row r="17510" spans="1:4" x14ac:dyDescent="0.3">
      <c r="A17510" t="s">
        <v>54</v>
      </c>
      <c r="B17510" t="s">
        <v>15</v>
      </c>
      <c r="C17510" t="s">
        <v>31</v>
      </c>
      <c r="D17510" s="3">
        <v>211000</v>
      </c>
    </row>
    <row r="17511" spans="1:4" x14ac:dyDescent="0.3">
      <c r="A17511" t="s">
        <v>24</v>
      </c>
      <c r="B17511" t="s">
        <v>15</v>
      </c>
      <c r="C17511" t="s">
        <v>12</v>
      </c>
      <c r="D17511" s="3">
        <v>79225</v>
      </c>
    </row>
    <row r="17512" spans="1:4" x14ac:dyDescent="0.3">
      <c r="A17512" t="s">
        <v>17</v>
      </c>
      <c r="B17512" t="s">
        <v>15</v>
      </c>
      <c r="C17512" t="s">
        <v>12</v>
      </c>
      <c r="D17512" s="3">
        <v>101540</v>
      </c>
    </row>
    <row r="17513" spans="1:4" x14ac:dyDescent="0.3">
      <c r="A17513" t="s">
        <v>54</v>
      </c>
      <c r="B17513" t="s">
        <v>15</v>
      </c>
      <c r="C17513" t="s">
        <v>12</v>
      </c>
      <c r="D17513" s="3">
        <v>100000</v>
      </c>
    </row>
    <row r="17514" spans="1:4" x14ac:dyDescent="0.3">
      <c r="A17514" t="s">
        <v>78</v>
      </c>
      <c r="B17514" t="s">
        <v>15</v>
      </c>
      <c r="C17514" t="s">
        <v>56</v>
      </c>
      <c r="D17514" s="3">
        <v>141000</v>
      </c>
    </row>
    <row r="17515" spans="1:4" x14ac:dyDescent="0.3">
      <c r="A17515" t="s">
        <v>63</v>
      </c>
      <c r="B17515" t="s">
        <v>15</v>
      </c>
      <c r="C17515" t="s">
        <v>112</v>
      </c>
      <c r="D17515" s="3">
        <v>43200</v>
      </c>
    </row>
    <row r="17516" spans="1:4" x14ac:dyDescent="0.3">
      <c r="A17516" t="s">
        <v>29</v>
      </c>
      <c r="B17516" t="s">
        <v>15</v>
      </c>
      <c r="C17516" t="s">
        <v>98</v>
      </c>
      <c r="D17516" s="3">
        <v>111175</v>
      </c>
    </row>
    <row r="17517" spans="1:4" x14ac:dyDescent="0.3">
      <c r="A17517" t="s">
        <v>24</v>
      </c>
      <c r="B17517" t="s">
        <v>15</v>
      </c>
      <c r="C17517" t="s">
        <v>12</v>
      </c>
      <c r="D17517" s="3">
        <v>161955.5</v>
      </c>
    </row>
    <row r="17518" spans="1:4" x14ac:dyDescent="0.3">
      <c r="A17518" t="s">
        <v>17</v>
      </c>
      <c r="B17518" t="s">
        <v>15</v>
      </c>
      <c r="C17518" t="s">
        <v>12</v>
      </c>
      <c r="D17518" s="3">
        <v>125000</v>
      </c>
    </row>
    <row r="17519" spans="1:4" x14ac:dyDescent="0.3">
      <c r="A17519" t="s">
        <v>24</v>
      </c>
      <c r="B17519" t="s">
        <v>15</v>
      </c>
      <c r="C17519" t="s">
        <v>12</v>
      </c>
      <c r="D17519" s="3">
        <v>85600</v>
      </c>
    </row>
    <row r="17520" spans="1:4" x14ac:dyDescent="0.3">
      <c r="A17520" t="s">
        <v>24</v>
      </c>
      <c r="B17520" t="s">
        <v>15</v>
      </c>
      <c r="C17520" t="s">
        <v>99</v>
      </c>
      <c r="D17520" s="3">
        <v>67500</v>
      </c>
    </row>
    <row r="17521" spans="1:4" x14ac:dyDescent="0.3">
      <c r="A17521" t="s">
        <v>17</v>
      </c>
      <c r="B17521" t="s">
        <v>15</v>
      </c>
      <c r="C17521" t="s">
        <v>12</v>
      </c>
      <c r="D17521" s="3">
        <v>78500</v>
      </c>
    </row>
    <row r="17522" spans="1:4" x14ac:dyDescent="0.3">
      <c r="A17522" t="s">
        <v>24</v>
      </c>
      <c r="B17522" t="s">
        <v>15</v>
      </c>
      <c r="C17522" t="s">
        <v>12</v>
      </c>
      <c r="D17522" s="3">
        <v>102500</v>
      </c>
    </row>
    <row r="17523" spans="1:4" x14ac:dyDescent="0.3">
      <c r="A17523" t="s">
        <v>17</v>
      </c>
      <c r="B17523" t="s">
        <v>15</v>
      </c>
      <c r="C17523" t="s">
        <v>81</v>
      </c>
      <c r="D17523" s="3">
        <v>53014</v>
      </c>
    </row>
    <row r="17524" spans="1:4" x14ac:dyDescent="0.3">
      <c r="A17524" t="s">
        <v>29</v>
      </c>
      <c r="B17524" t="s">
        <v>15</v>
      </c>
      <c r="C17524" t="s">
        <v>12</v>
      </c>
      <c r="D17524" s="3">
        <v>110000</v>
      </c>
    </row>
    <row r="17525" spans="1:4" x14ac:dyDescent="0.3">
      <c r="A17525" t="s">
        <v>17</v>
      </c>
      <c r="B17525" t="s">
        <v>15</v>
      </c>
      <c r="C17525" t="s">
        <v>12</v>
      </c>
      <c r="D17525" s="3">
        <v>64999.94140625</v>
      </c>
    </row>
    <row r="17526" spans="1:4" x14ac:dyDescent="0.3">
      <c r="A17526" t="s">
        <v>63</v>
      </c>
      <c r="B17526" t="s">
        <v>15</v>
      </c>
      <c r="C17526" t="s">
        <v>12</v>
      </c>
      <c r="D17526" s="3">
        <v>87500</v>
      </c>
    </row>
    <row r="17527" spans="1:4" x14ac:dyDescent="0.3">
      <c r="A17527" t="s">
        <v>54</v>
      </c>
      <c r="B17527" t="s">
        <v>15</v>
      </c>
      <c r="C17527" t="s">
        <v>110</v>
      </c>
      <c r="D17527" s="3">
        <v>155000</v>
      </c>
    </row>
    <row r="17528" spans="1:4" x14ac:dyDescent="0.3">
      <c r="A17528" t="s">
        <v>78</v>
      </c>
      <c r="B17528" t="s">
        <v>15</v>
      </c>
      <c r="C17528" t="s">
        <v>12</v>
      </c>
      <c r="D17528" s="3">
        <v>99150</v>
      </c>
    </row>
    <row r="17529" spans="1:4" x14ac:dyDescent="0.3">
      <c r="A17529" t="s">
        <v>24</v>
      </c>
      <c r="B17529" t="s">
        <v>15</v>
      </c>
      <c r="C17529" t="s">
        <v>12</v>
      </c>
      <c r="D17529" s="3">
        <v>221665</v>
      </c>
    </row>
    <row r="17530" spans="1:4" x14ac:dyDescent="0.3">
      <c r="A17530" t="s">
        <v>24</v>
      </c>
      <c r="B17530" t="s">
        <v>15</v>
      </c>
      <c r="C17530" t="s">
        <v>12</v>
      </c>
      <c r="D17530" s="3">
        <v>185000</v>
      </c>
    </row>
    <row r="17531" spans="1:4" x14ac:dyDescent="0.3">
      <c r="A17531" t="s">
        <v>54</v>
      </c>
      <c r="B17531" t="s">
        <v>15</v>
      </c>
      <c r="C17531" t="s">
        <v>12</v>
      </c>
      <c r="D17531" s="3">
        <v>172500</v>
      </c>
    </row>
    <row r="17532" spans="1:4" x14ac:dyDescent="0.3">
      <c r="A17532" t="s">
        <v>24</v>
      </c>
      <c r="B17532" t="s">
        <v>15</v>
      </c>
      <c r="C17532" t="s">
        <v>106</v>
      </c>
      <c r="D17532" s="3">
        <v>105300</v>
      </c>
    </row>
    <row r="17533" spans="1:4" x14ac:dyDescent="0.3">
      <c r="A17533" t="s">
        <v>17</v>
      </c>
      <c r="B17533" t="s">
        <v>15</v>
      </c>
      <c r="C17533" t="s">
        <v>12</v>
      </c>
      <c r="D17533" s="3">
        <v>100000</v>
      </c>
    </row>
    <row r="17534" spans="1:4" x14ac:dyDescent="0.3">
      <c r="A17534" t="s">
        <v>17</v>
      </c>
      <c r="B17534" t="s">
        <v>15</v>
      </c>
      <c r="C17534" t="s">
        <v>12</v>
      </c>
      <c r="D17534" s="3">
        <v>72100</v>
      </c>
    </row>
    <row r="17535" spans="1:4" x14ac:dyDescent="0.3">
      <c r="A17535" t="s">
        <v>17</v>
      </c>
      <c r="B17535" t="s">
        <v>15</v>
      </c>
      <c r="C17535" t="s">
        <v>12</v>
      </c>
      <c r="D17535" s="3">
        <v>49500</v>
      </c>
    </row>
    <row r="17536" spans="1:4" x14ac:dyDescent="0.3">
      <c r="A17536" t="s">
        <v>17</v>
      </c>
      <c r="B17536" t="s">
        <v>15</v>
      </c>
      <c r="C17536" t="s">
        <v>12</v>
      </c>
      <c r="D17536" s="3">
        <v>130000</v>
      </c>
    </row>
    <row r="17537" spans="1:4" x14ac:dyDescent="0.3">
      <c r="A17537" t="s">
        <v>54</v>
      </c>
      <c r="B17537" t="s">
        <v>15</v>
      </c>
      <c r="C17537" t="s">
        <v>12</v>
      </c>
      <c r="D17537" s="3">
        <v>99150</v>
      </c>
    </row>
    <row r="17538" spans="1:4" x14ac:dyDescent="0.3">
      <c r="A17538" t="s">
        <v>29</v>
      </c>
      <c r="B17538" t="s">
        <v>15</v>
      </c>
      <c r="C17538" t="s">
        <v>12</v>
      </c>
      <c r="D17538" s="3">
        <v>90000</v>
      </c>
    </row>
    <row r="17539" spans="1:4" x14ac:dyDescent="0.3">
      <c r="A17539" t="s">
        <v>54</v>
      </c>
      <c r="B17539" t="s">
        <v>15</v>
      </c>
      <c r="C17539" t="s">
        <v>79</v>
      </c>
      <c r="D17539" s="3">
        <v>96773</v>
      </c>
    </row>
    <row r="17540" spans="1:4" x14ac:dyDescent="0.3">
      <c r="A17540" t="s">
        <v>24</v>
      </c>
      <c r="B17540" t="s">
        <v>15</v>
      </c>
      <c r="C17540" t="s">
        <v>12</v>
      </c>
      <c r="D17540" s="3">
        <v>182500</v>
      </c>
    </row>
    <row r="17541" spans="1:4" x14ac:dyDescent="0.3">
      <c r="A17541" t="s">
        <v>24</v>
      </c>
      <c r="B17541" t="s">
        <v>15</v>
      </c>
      <c r="C17541" t="s">
        <v>31</v>
      </c>
      <c r="D17541" s="3">
        <v>170000</v>
      </c>
    </row>
    <row r="17542" spans="1:4" x14ac:dyDescent="0.3">
      <c r="A17542" t="s">
        <v>54</v>
      </c>
      <c r="B17542" t="s">
        <v>15</v>
      </c>
      <c r="C17542" t="s">
        <v>172</v>
      </c>
      <c r="D17542" s="3">
        <v>177500</v>
      </c>
    </row>
    <row r="17543" spans="1:4" x14ac:dyDescent="0.3">
      <c r="A17543" t="s">
        <v>17</v>
      </c>
      <c r="B17543" t="s">
        <v>15</v>
      </c>
      <c r="C17543" t="s">
        <v>12</v>
      </c>
      <c r="D17543" s="3">
        <v>100000</v>
      </c>
    </row>
    <row r="17544" spans="1:4" x14ac:dyDescent="0.3">
      <c r="A17544" t="s">
        <v>17</v>
      </c>
      <c r="B17544" t="s">
        <v>15</v>
      </c>
      <c r="C17544" t="s">
        <v>130</v>
      </c>
      <c r="D17544" s="3">
        <v>48000</v>
      </c>
    </row>
    <row r="17545" spans="1:4" x14ac:dyDescent="0.3">
      <c r="A17545" t="s">
        <v>78</v>
      </c>
      <c r="B17545" t="s">
        <v>15</v>
      </c>
      <c r="C17545" t="s">
        <v>155</v>
      </c>
      <c r="D17545" s="3">
        <v>246500</v>
      </c>
    </row>
    <row r="17546" spans="1:4" x14ac:dyDescent="0.3">
      <c r="A17546" t="s">
        <v>24</v>
      </c>
      <c r="B17546" t="s">
        <v>15</v>
      </c>
      <c r="C17546" t="s">
        <v>12</v>
      </c>
      <c r="D17546" s="3">
        <v>161500</v>
      </c>
    </row>
    <row r="17547" spans="1:4" x14ac:dyDescent="0.3">
      <c r="A17547" t="s">
        <v>17</v>
      </c>
      <c r="B17547" t="s">
        <v>15</v>
      </c>
      <c r="C17547" t="s">
        <v>79</v>
      </c>
      <c r="D17547" s="3">
        <v>53014</v>
      </c>
    </row>
    <row r="17548" spans="1:4" x14ac:dyDescent="0.3">
      <c r="A17548" t="s">
        <v>17</v>
      </c>
      <c r="B17548" t="s">
        <v>15</v>
      </c>
      <c r="C17548" t="s">
        <v>12</v>
      </c>
      <c r="D17548" s="3">
        <v>122687</v>
      </c>
    </row>
    <row r="17549" spans="1:4" x14ac:dyDescent="0.3">
      <c r="A17549" t="s">
        <v>54</v>
      </c>
      <c r="B17549" t="s">
        <v>15</v>
      </c>
      <c r="C17549" t="s">
        <v>12</v>
      </c>
      <c r="D17549" s="3">
        <v>120000</v>
      </c>
    </row>
    <row r="17550" spans="1:4" x14ac:dyDescent="0.3">
      <c r="A17550" t="s">
        <v>63</v>
      </c>
      <c r="B17550" t="s">
        <v>15</v>
      </c>
      <c r="C17550" t="s">
        <v>12</v>
      </c>
      <c r="D17550" s="3">
        <v>120000</v>
      </c>
    </row>
    <row r="17551" spans="1:4" x14ac:dyDescent="0.3">
      <c r="A17551" t="s">
        <v>29</v>
      </c>
      <c r="B17551" t="s">
        <v>15</v>
      </c>
      <c r="C17551" t="s">
        <v>12</v>
      </c>
      <c r="D17551" s="3">
        <v>107825.5</v>
      </c>
    </row>
    <row r="17552" spans="1:4" x14ac:dyDescent="0.3">
      <c r="A17552" t="s">
        <v>29</v>
      </c>
      <c r="B17552" t="s">
        <v>15</v>
      </c>
      <c r="C17552" t="s">
        <v>99</v>
      </c>
      <c r="D17552" s="3">
        <v>111175</v>
      </c>
    </row>
    <row r="17553" spans="1:4" x14ac:dyDescent="0.3">
      <c r="A17553" t="s">
        <v>54</v>
      </c>
      <c r="B17553" t="s">
        <v>15</v>
      </c>
      <c r="C17553" t="s">
        <v>108</v>
      </c>
      <c r="D17553" s="3">
        <v>147500</v>
      </c>
    </row>
    <row r="17554" spans="1:4" x14ac:dyDescent="0.3">
      <c r="A17554" t="s">
        <v>17</v>
      </c>
      <c r="B17554" t="s">
        <v>15</v>
      </c>
      <c r="C17554" t="s">
        <v>12</v>
      </c>
      <c r="D17554" s="3">
        <v>140500</v>
      </c>
    </row>
    <row r="17555" spans="1:4" x14ac:dyDescent="0.3">
      <c r="A17555" t="s">
        <v>17</v>
      </c>
      <c r="B17555" t="s">
        <v>15</v>
      </c>
      <c r="C17555" t="s">
        <v>12</v>
      </c>
      <c r="D17555" s="3">
        <v>67000</v>
      </c>
    </row>
    <row r="17556" spans="1:4" x14ac:dyDescent="0.3">
      <c r="A17556" t="s">
        <v>17</v>
      </c>
      <c r="B17556" t="s">
        <v>15</v>
      </c>
      <c r="C17556" t="s">
        <v>12</v>
      </c>
      <c r="D17556" s="3">
        <v>60000</v>
      </c>
    </row>
    <row r="17557" spans="1:4" x14ac:dyDescent="0.3">
      <c r="A17557" t="s">
        <v>17</v>
      </c>
      <c r="B17557" t="s">
        <v>15</v>
      </c>
      <c r="C17557" t="s">
        <v>12</v>
      </c>
      <c r="D17557" s="3">
        <v>169833.5</v>
      </c>
    </row>
    <row r="17558" spans="1:4" x14ac:dyDescent="0.3">
      <c r="A17558" t="s">
        <v>17</v>
      </c>
      <c r="B17558" t="s">
        <v>22</v>
      </c>
      <c r="C17558" t="s">
        <v>12</v>
      </c>
      <c r="D17558" s="3">
        <v>92500</v>
      </c>
    </row>
    <row r="17559" spans="1:4" x14ac:dyDescent="0.3">
      <c r="A17559" t="s">
        <v>24</v>
      </c>
      <c r="B17559" t="s">
        <v>15</v>
      </c>
      <c r="C17559" t="s">
        <v>31</v>
      </c>
      <c r="D17559" s="3">
        <v>140000</v>
      </c>
    </row>
    <row r="17560" spans="1:4" x14ac:dyDescent="0.3">
      <c r="A17560" t="s">
        <v>63</v>
      </c>
      <c r="B17560" t="s">
        <v>15</v>
      </c>
      <c r="C17560" t="s">
        <v>12</v>
      </c>
      <c r="D17560" s="3">
        <v>54000</v>
      </c>
    </row>
    <row r="17561" spans="1:4" x14ac:dyDescent="0.3">
      <c r="A17561" t="s">
        <v>54</v>
      </c>
      <c r="B17561" t="s">
        <v>15</v>
      </c>
      <c r="C17561" t="s">
        <v>93</v>
      </c>
      <c r="D17561" s="3">
        <v>147500</v>
      </c>
    </row>
    <row r="17562" spans="1:4" x14ac:dyDescent="0.3">
      <c r="A17562" t="s">
        <v>54</v>
      </c>
      <c r="B17562" t="s">
        <v>15</v>
      </c>
      <c r="C17562" t="s">
        <v>12</v>
      </c>
      <c r="D17562" s="3">
        <v>150000</v>
      </c>
    </row>
    <row r="17563" spans="1:4" x14ac:dyDescent="0.3">
      <c r="A17563" t="s">
        <v>63</v>
      </c>
      <c r="B17563" t="s">
        <v>15</v>
      </c>
      <c r="C17563" t="s">
        <v>12</v>
      </c>
      <c r="D17563" s="3">
        <v>63575</v>
      </c>
    </row>
    <row r="17564" spans="1:4" x14ac:dyDescent="0.3">
      <c r="A17564" t="s">
        <v>24</v>
      </c>
      <c r="B17564" t="s">
        <v>15</v>
      </c>
      <c r="C17564" t="s">
        <v>12</v>
      </c>
      <c r="D17564" s="3">
        <v>90000</v>
      </c>
    </row>
    <row r="17565" spans="1:4" x14ac:dyDescent="0.3">
      <c r="A17565" t="s">
        <v>17</v>
      </c>
      <c r="B17565" t="s">
        <v>15</v>
      </c>
      <c r="C17565" t="s">
        <v>12</v>
      </c>
      <c r="D17565" s="3">
        <v>90000</v>
      </c>
    </row>
    <row r="17566" spans="1:4" x14ac:dyDescent="0.3">
      <c r="A17566" t="s">
        <v>24</v>
      </c>
      <c r="B17566" t="s">
        <v>15</v>
      </c>
      <c r="C17566" t="s">
        <v>12</v>
      </c>
      <c r="D17566" s="3">
        <v>175000</v>
      </c>
    </row>
    <row r="17567" spans="1:4" x14ac:dyDescent="0.3">
      <c r="A17567" t="s">
        <v>24</v>
      </c>
      <c r="B17567" t="s">
        <v>15</v>
      </c>
      <c r="C17567" t="s">
        <v>81</v>
      </c>
      <c r="D17567" s="3">
        <v>147500</v>
      </c>
    </row>
    <row r="17568" spans="1:4" x14ac:dyDescent="0.3">
      <c r="A17568" t="s">
        <v>29</v>
      </c>
      <c r="B17568" t="s">
        <v>15</v>
      </c>
      <c r="C17568" t="s">
        <v>104</v>
      </c>
      <c r="D17568" s="3">
        <v>100500</v>
      </c>
    </row>
    <row r="17569" spans="1:4" x14ac:dyDescent="0.3">
      <c r="A17569" t="s">
        <v>24</v>
      </c>
      <c r="B17569" t="s">
        <v>15</v>
      </c>
      <c r="C17569" t="s">
        <v>12</v>
      </c>
      <c r="D17569" s="3">
        <v>132368</v>
      </c>
    </row>
    <row r="17570" spans="1:4" x14ac:dyDescent="0.3">
      <c r="A17570" t="s">
        <v>17</v>
      </c>
      <c r="B17570" t="s">
        <v>15</v>
      </c>
      <c r="C17570" t="s">
        <v>12</v>
      </c>
      <c r="D17570" s="3">
        <v>60500</v>
      </c>
    </row>
    <row r="17571" spans="1:4" x14ac:dyDescent="0.3">
      <c r="A17571" t="s">
        <v>17</v>
      </c>
      <c r="B17571" t="s">
        <v>15</v>
      </c>
      <c r="C17571" t="s">
        <v>12</v>
      </c>
      <c r="D17571" s="3">
        <v>150000</v>
      </c>
    </row>
    <row r="17572" spans="1:4" x14ac:dyDescent="0.3">
      <c r="A17572" t="s">
        <v>78</v>
      </c>
      <c r="B17572" t="s">
        <v>15</v>
      </c>
      <c r="C17572" t="s">
        <v>93</v>
      </c>
      <c r="D17572" s="3">
        <v>89100</v>
      </c>
    </row>
    <row r="17573" spans="1:4" x14ac:dyDescent="0.3">
      <c r="A17573" t="s">
        <v>24</v>
      </c>
      <c r="B17573" t="s">
        <v>15</v>
      </c>
      <c r="C17573" t="s">
        <v>12</v>
      </c>
      <c r="D17573" s="3">
        <v>133850.5</v>
      </c>
    </row>
    <row r="17574" spans="1:4" x14ac:dyDescent="0.3">
      <c r="A17574" t="s">
        <v>17</v>
      </c>
      <c r="B17574" t="s">
        <v>15</v>
      </c>
      <c r="C17574" t="s">
        <v>12</v>
      </c>
      <c r="D17574" s="3">
        <v>90000</v>
      </c>
    </row>
    <row r="17575" spans="1:4" x14ac:dyDescent="0.3">
      <c r="A17575" t="s">
        <v>63</v>
      </c>
      <c r="B17575" t="s">
        <v>15</v>
      </c>
      <c r="C17575" t="s">
        <v>12</v>
      </c>
      <c r="D17575" s="3">
        <v>75000</v>
      </c>
    </row>
    <row r="17576" spans="1:4" x14ac:dyDescent="0.3">
      <c r="A17576" t="s">
        <v>17</v>
      </c>
      <c r="B17576" t="s">
        <v>15</v>
      </c>
      <c r="C17576" t="s">
        <v>98</v>
      </c>
      <c r="D17576" s="3">
        <v>75216</v>
      </c>
    </row>
    <row r="17577" spans="1:4" x14ac:dyDescent="0.3">
      <c r="A17577" t="s">
        <v>17</v>
      </c>
      <c r="B17577" t="s">
        <v>15</v>
      </c>
      <c r="C17577" t="s">
        <v>12</v>
      </c>
      <c r="D17577" s="3">
        <v>70000</v>
      </c>
    </row>
    <row r="17578" spans="1:4" x14ac:dyDescent="0.3">
      <c r="A17578" t="s">
        <v>17</v>
      </c>
      <c r="B17578" t="s">
        <v>15</v>
      </c>
      <c r="C17578" t="s">
        <v>12</v>
      </c>
      <c r="D17578" s="3">
        <v>60000</v>
      </c>
    </row>
    <row r="17579" spans="1:4" x14ac:dyDescent="0.3">
      <c r="A17579" t="s">
        <v>41</v>
      </c>
      <c r="B17579" t="s">
        <v>15</v>
      </c>
      <c r="C17579" t="s">
        <v>84</v>
      </c>
      <c r="D17579" s="3">
        <v>79200</v>
      </c>
    </row>
    <row r="17580" spans="1:4" x14ac:dyDescent="0.3">
      <c r="A17580" t="s">
        <v>17</v>
      </c>
      <c r="B17580" t="s">
        <v>15</v>
      </c>
      <c r="C17580" t="s">
        <v>12</v>
      </c>
      <c r="D17580" s="3">
        <v>85000</v>
      </c>
    </row>
    <row r="17581" spans="1:4" x14ac:dyDescent="0.3">
      <c r="A17581" t="s">
        <v>80</v>
      </c>
      <c r="B17581" t="s">
        <v>15</v>
      </c>
      <c r="C17581" t="s">
        <v>84</v>
      </c>
      <c r="D17581" s="3">
        <v>79200</v>
      </c>
    </row>
    <row r="17582" spans="1:4" x14ac:dyDescent="0.3">
      <c r="A17582" t="s">
        <v>24</v>
      </c>
      <c r="B17582" t="s">
        <v>15</v>
      </c>
      <c r="C17582" t="s">
        <v>12</v>
      </c>
      <c r="D17582" s="3">
        <v>245500</v>
      </c>
    </row>
    <row r="17583" spans="1:4" x14ac:dyDescent="0.3">
      <c r="A17583" t="s">
        <v>17</v>
      </c>
      <c r="B17583" t="s">
        <v>15</v>
      </c>
      <c r="C17583" t="s">
        <v>12</v>
      </c>
      <c r="D17583" s="3">
        <v>150000</v>
      </c>
    </row>
    <row r="17584" spans="1:4" x14ac:dyDescent="0.3">
      <c r="A17584" t="s">
        <v>24</v>
      </c>
      <c r="B17584" t="s">
        <v>15</v>
      </c>
      <c r="C17584" t="s">
        <v>12</v>
      </c>
      <c r="D17584" s="3">
        <v>160000</v>
      </c>
    </row>
    <row r="17585" spans="1:4" x14ac:dyDescent="0.3">
      <c r="A17585" t="s">
        <v>17</v>
      </c>
      <c r="B17585" t="s">
        <v>15</v>
      </c>
      <c r="C17585" t="s">
        <v>12</v>
      </c>
      <c r="D17585" s="3">
        <v>105000</v>
      </c>
    </row>
    <row r="17586" spans="1:4" x14ac:dyDescent="0.3">
      <c r="A17586" t="s">
        <v>80</v>
      </c>
      <c r="B17586" t="s">
        <v>15</v>
      </c>
      <c r="C17586" t="s">
        <v>99</v>
      </c>
      <c r="D17586" s="3">
        <v>169500</v>
      </c>
    </row>
    <row r="17587" spans="1:4" x14ac:dyDescent="0.3">
      <c r="A17587" t="s">
        <v>17</v>
      </c>
      <c r="B17587" t="s">
        <v>15</v>
      </c>
      <c r="C17587" t="s">
        <v>12</v>
      </c>
      <c r="D17587" s="3">
        <v>75000</v>
      </c>
    </row>
    <row r="17588" spans="1:4" x14ac:dyDescent="0.3">
      <c r="A17588" t="s">
        <v>24</v>
      </c>
      <c r="B17588" t="s">
        <v>15</v>
      </c>
      <c r="C17588" t="s">
        <v>83</v>
      </c>
      <c r="D17588" s="3">
        <v>147500</v>
      </c>
    </row>
    <row r="17589" spans="1:4" x14ac:dyDescent="0.3">
      <c r="A17589" t="s">
        <v>17</v>
      </c>
      <c r="B17589" t="s">
        <v>15</v>
      </c>
      <c r="C17589" t="s">
        <v>12</v>
      </c>
      <c r="D17589" s="3">
        <v>77500</v>
      </c>
    </row>
    <row r="17590" spans="1:4" x14ac:dyDescent="0.3">
      <c r="A17590" t="s">
        <v>17</v>
      </c>
      <c r="B17590" t="s">
        <v>15</v>
      </c>
      <c r="C17590" t="s">
        <v>12</v>
      </c>
      <c r="D17590" s="3">
        <v>110000</v>
      </c>
    </row>
    <row r="17591" spans="1:4" x14ac:dyDescent="0.3">
      <c r="A17591" t="s">
        <v>41</v>
      </c>
      <c r="B17591" t="s">
        <v>15</v>
      </c>
      <c r="C17591" t="s">
        <v>12</v>
      </c>
      <c r="D17591" s="3">
        <v>155979.234375</v>
      </c>
    </row>
    <row r="17592" spans="1:4" x14ac:dyDescent="0.3">
      <c r="A17592" t="s">
        <v>17</v>
      </c>
      <c r="B17592" t="s">
        <v>15</v>
      </c>
      <c r="C17592" t="s">
        <v>12</v>
      </c>
      <c r="D17592" s="3">
        <v>112500</v>
      </c>
    </row>
    <row r="17593" spans="1:4" x14ac:dyDescent="0.3">
      <c r="A17593" t="s">
        <v>17</v>
      </c>
      <c r="B17593" t="s">
        <v>15</v>
      </c>
      <c r="C17593" t="s">
        <v>12</v>
      </c>
      <c r="D17593" s="3">
        <v>111175</v>
      </c>
    </row>
    <row r="17594" spans="1:4" x14ac:dyDescent="0.3">
      <c r="A17594" t="s">
        <v>29</v>
      </c>
      <c r="B17594" t="s">
        <v>15</v>
      </c>
      <c r="C17594" t="s">
        <v>12</v>
      </c>
      <c r="D17594" s="3">
        <v>125654.5</v>
      </c>
    </row>
    <row r="17595" spans="1:4" x14ac:dyDescent="0.3">
      <c r="A17595" t="s">
        <v>29</v>
      </c>
      <c r="B17595" t="s">
        <v>15</v>
      </c>
      <c r="C17595" t="s">
        <v>12</v>
      </c>
      <c r="D17595" s="3">
        <v>94367</v>
      </c>
    </row>
    <row r="17596" spans="1:4" x14ac:dyDescent="0.3">
      <c r="A17596" t="s">
        <v>24</v>
      </c>
      <c r="B17596" t="s">
        <v>15</v>
      </c>
      <c r="C17596" t="s">
        <v>12</v>
      </c>
      <c r="D17596" s="3">
        <v>90000</v>
      </c>
    </row>
    <row r="17597" spans="1:4" x14ac:dyDescent="0.3">
      <c r="A17597" t="s">
        <v>24</v>
      </c>
      <c r="B17597" t="s">
        <v>15</v>
      </c>
      <c r="C17597" t="s">
        <v>12</v>
      </c>
      <c r="D17597" s="3">
        <v>175000</v>
      </c>
    </row>
    <row r="17598" spans="1:4" x14ac:dyDescent="0.3">
      <c r="A17598" t="s">
        <v>24</v>
      </c>
      <c r="B17598" t="s">
        <v>15</v>
      </c>
      <c r="C17598" t="s">
        <v>12</v>
      </c>
      <c r="D17598" s="3">
        <v>210000</v>
      </c>
    </row>
    <row r="17599" spans="1:4" x14ac:dyDescent="0.3">
      <c r="A17599" t="s">
        <v>29</v>
      </c>
      <c r="B17599" t="s">
        <v>15</v>
      </c>
      <c r="C17599" t="s">
        <v>12</v>
      </c>
      <c r="D17599" s="3">
        <v>35360</v>
      </c>
    </row>
    <row r="17600" spans="1:4" x14ac:dyDescent="0.3">
      <c r="A17600" t="s">
        <v>17</v>
      </c>
      <c r="B17600" t="s">
        <v>15</v>
      </c>
      <c r="C17600" t="s">
        <v>12</v>
      </c>
      <c r="D17600" s="3">
        <v>80000</v>
      </c>
    </row>
    <row r="17601" spans="1:4" x14ac:dyDescent="0.3">
      <c r="A17601" t="s">
        <v>41</v>
      </c>
      <c r="B17601" t="s">
        <v>15</v>
      </c>
      <c r="C17601" t="s">
        <v>12</v>
      </c>
      <c r="D17601" s="3">
        <v>201669</v>
      </c>
    </row>
    <row r="17602" spans="1:4" x14ac:dyDescent="0.3">
      <c r="A17602" t="s">
        <v>24</v>
      </c>
      <c r="B17602" t="s">
        <v>15</v>
      </c>
      <c r="C17602" t="s">
        <v>12</v>
      </c>
      <c r="D17602" s="3">
        <v>172500</v>
      </c>
    </row>
    <row r="17603" spans="1:4" x14ac:dyDescent="0.3">
      <c r="A17603" t="s">
        <v>29</v>
      </c>
      <c r="B17603" t="s">
        <v>15</v>
      </c>
      <c r="C17603" t="s">
        <v>12</v>
      </c>
      <c r="D17603" s="3">
        <v>112500</v>
      </c>
    </row>
    <row r="17604" spans="1:4" x14ac:dyDescent="0.3">
      <c r="A17604" t="s">
        <v>17</v>
      </c>
      <c r="B17604" t="s">
        <v>15</v>
      </c>
      <c r="C17604" t="s">
        <v>12</v>
      </c>
      <c r="D17604" s="3">
        <v>94700</v>
      </c>
    </row>
    <row r="17605" spans="1:4" x14ac:dyDescent="0.3">
      <c r="A17605" t="s">
        <v>24</v>
      </c>
      <c r="B17605" t="s">
        <v>15</v>
      </c>
      <c r="C17605" t="s">
        <v>12</v>
      </c>
      <c r="D17605" s="3">
        <v>90000</v>
      </c>
    </row>
    <row r="17606" spans="1:4" x14ac:dyDescent="0.3">
      <c r="A17606" t="s">
        <v>24</v>
      </c>
      <c r="B17606" t="s">
        <v>15</v>
      </c>
      <c r="C17606" t="s">
        <v>12</v>
      </c>
      <c r="D17606" s="3">
        <v>180000</v>
      </c>
    </row>
    <row r="17607" spans="1:4" x14ac:dyDescent="0.3">
      <c r="A17607" t="s">
        <v>54</v>
      </c>
      <c r="B17607" t="s">
        <v>15</v>
      </c>
      <c r="C17607" t="s">
        <v>31</v>
      </c>
      <c r="D17607" s="3">
        <v>147500</v>
      </c>
    </row>
    <row r="17608" spans="1:4" x14ac:dyDescent="0.3">
      <c r="A17608" t="s">
        <v>29</v>
      </c>
      <c r="B17608" t="s">
        <v>15</v>
      </c>
      <c r="C17608" t="s">
        <v>12</v>
      </c>
      <c r="D17608" s="3">
        <v>90000</v>
      </c>
    </row>
    <row r="17609" spans="1:4" x14ac:dyDescent="0.3">
      <c r="A17609" t="s">
        <v>17</v>
      </c>
      <c r="B17609" t="s">
        <v>15</v>
      </c>
      <c r="C17609" t="s">
        <v>12</v>
      </c>
      <c r="D17609" s="3">
        <v>64000</v>
      </c>
    </row>
    <row r="17610" spans="1:4" x14ac:dyDescent="0.3">
      <c r="A17610" t="s">
        <v>24</v>
      </c>
      <c r="B17610" t="s">
        <v>15</v>
      </c>
      <c r="C17610" t="s">
        <v>12</v>
      </c>
      <c r="D17610" s="3">
        <v>115000</v>
      </c>
    </row>
    <row r="17611" spans="1:4" x14ac:dyDescent="0.3">
      <c r="A17611" t="s">
        <v>24</v>
      </c>
      <c r="B17611" t="s">
        <v>15</v>
      </c>
      <c r="C17611" t="s">
        <v>91</v>
      </c>
      <c r="D17611" s="3">
        <v>132500</v>
      </c>
    </row>
    <row r="17612" spans="1:4" x14ac:dyDescent="0.3">
      <c r="A17612" t="s">
        <v>63</v>
      </c>
      <c r="B17612" t="s">
        <v>15</v>
      </c>
      <c r="C17612" t="s">
        <v>12</v>
      </c>
      <c r="D17612" s="3">
        <v>97336</v>
      </c>
    </row>
    <row r="17613" spans="1:4" x14ac:dyDescent="0.3">
      <c r="A17613" t="s">
        <v>17</v>
      </c>
      <c r="B17613" t="s">
        <v>15</v>
      </c>
      <c r="C17613" t="s">
        <v>12</v>
      </c>
      <c r="D17613" s="3">
        <v>86450</v>
      </c>
    </row>
    <row r="17614" spans="1:4" x14ac:dyDescent="0.3">
      <c r="A17614" t="s">
        <v>63</v>
      </c>
      <c r="B17614" t="s">
        <v>90</v>
      </c>
      <c r="C17614" t="s">
        <v>56</v>
      </c>
      <c r="D17614" s="3">
        <v>56700</v>
      </c>
    </row>
    <row r="17615" spans="1:4" x14ac:dyDescent="0.3">
      <c r="A17615" t="s">
        <v>54</v>
      </c>
      <c r="B17615" t="s">
        <v>15</v>
      </c>
      <c r="C17615" t="s">
        <v>83</v>
      </c>
      <c r="D17615" s="3">
        <v>96773</v>
      </c>
    </row>
    <row r="17616" spans="1:4" x14ac:dyDescent="0.3">
      <c r="A17616" t="s">
        <v>24</v>
      </c>
      <c r="B17616" t="s">
        <v>15</v>
      </c>
      <c r="C17616" t="s">
        <v>12</v>
      </c>
      <c r="D17616" s="3">
        <v>140500</v>
      </c>
    </row>
    <row r="17617" spans="1:4" x14ac:dyDescent="0.3">
      <c r="A17617" t="s">
        <v>24</v>
      </c>
      <c r="B17617" t="s">
        <v>15</v>
      </c>
      <c r="C17617" t="s">
        <v>12</v>
      </c>
      <c r="D17617" s="3">
        <v>235375</v>
      </c>
    </row>
    <row r="17618" spans="1:4" x14ac:dyDescent="0.3">
      <c r="A17618" t="s">
        <v>24</v>
      </c>
      <c r="B17618" t="s">
        <v>15</v>
      </c>
      <c r="C17618" t="s">
        <v>12</v>
      </c>
      <c r="D17618" s="3">
        <v>171000</v>
      </c>
    </row>
    <row r="17619" spans="1:4" x14ac:dyDescent="0.3">
      <c r="A17619" t="s">
        <v>17</v>
      </c>
      <c r="B17619" t="s">
        <v>15</v>
      </c>
      <c r="C17619" t="s">
        <v>12</v>
      </c>
      <c r="D17619" s="3">
        <v>100000</v>
      </c>
    </row>
    <row r="17620" spans="1:4" x14ac:dyDescent="0.3">
      <c r="A17620" t="s">
        <v>63</v>
      </c>
      <c r="B17620" t="s">
        <v>15</v>
      </c>
      <c r="C17620" t="s">
        <v>31</v>
      </c>
      <c r="D17620" s="3">
        <v>100000</v>
      </c>
    </row>
    <row r="17621" spans="1:4" x14ac:dyDescent="0.3">
      <c r="A17621" t="s">
        <v>54</v>
      </c>
      <c r="B17621" t="s">
        <v>15</v>
      </c>
      <c r="C17621" t="s">
        <v>12</v>
      </c>
      <c r="D17621" s="3">
        <v>124500</v>
      </c>
    </row>
    <row r="17622" spans="1:4" x14ac:dyDescent="0.3">
      <c r="A17622" t="s">
        <v>41</v>
      </c>
      <c r="B17622" t="s">
        <v>15</v>
      </c>
      <c r="C17622" t="s">
        <v>12</v>
      </c>
      <c r="D17622" s="3">
        <v>172000</v>
      </c>
    </row>
    <row r="17623" spans="1:4" x14ac:dyDescent="0.3">
      <c r="A17623" t="s">
        <v>54</v>
      </c>
      <c r="B17623" t="s">
        <v>15</v>
      </c>
      <c r="C17623" t="s">
        <v>83</v>
      </c>
      <c r="D17623" s="3">
        <v>80850</v>
      </c>
    </row>
    <row r="17624" spans="1:4" x14ac:dyDescent="0.3">
      <c r="A17624" t="s">
        <v>54</v>
      </c>
      <c r="B17624" t="s">
        <v>15</v>
      </c>
      <c r="C17624" t="s">
        <v>12</v>
      </c>
      <c r="D17624" s="3">
        <v>165000</v>
      </c>
    </row>
    <row r="17625" spans="1:4" x14ac:dyDescent="0.3">
      <c r="A17625" t="s">
        <v>17</v>
      </c>
      <c r="B17625" t="s">
        <v>15</v>
      </c>
      <c r="C17625" t="s">
        <v>12</v>
      </c>
      <c r="D17625" s="3">
        <v>89952</v>
      </c>
    </row>
    <row r="17626" spans="1:4" x14ac:dyDescent="0.3">
      <c r="A17626" t="s">
        <v>10</v>
      </c>
      <c r="B17626" t="s">
        <v>15</v>
      </c>
      <c r="C17626" t="s">
        <v>99</v>
      </c>
      <c r="D17626" s="3">
        <v>90000</v>
      </c>
    </row>
    <row r="17627" spans="1:4" x14ac:dyDescent="0.3">
      <c r="A17627" t="s">
        <v>24</v>
      </c>
      <c r="B17627" t="s">
        <v>15</v>
      </c>
      <c r="C17627" t="s">
        <v>12</v>
      </c>
      <c r="D17627" s="3">
        <v>160136.5</v>
      </c>
    </row>
    <row r="17628" spans="1:4" x14ac:dyDescent="0.3">
      <c r="A17628" t="s">
        <v>17</v>
      </c>
      <c r="B17628" t="s">
        <v>15</v>
      </c>
      <c r="C17628" t="s">
        <v>12</v>
      </c>
      <c r="D17628" s="3">
        <v>77027.5</v>
      </c>
    </row>
    <row r="17629" spans="1:4" x14ac:dyDescent="0.3">
      <c r="A17629" t="s">
        <v>17</v>
      </c>
      <c r="B17629" t="s">
        <v>15</v>
      </c>
      <c r="C17629" t="s">
        <v>12</v>
      </c>
      <c r="D17629" s="3">
        <v>84500</v>
      </c>
    </row>
    <row r="17630" spans="1:4" x14ac:dyDescent="0.3">
      <c r="A17630" t="s">
        <v>24</v>
      </c>
      <c r="B17630" t="s">
        <v>15</v>
      </c>
      <c r="C17630" t="s">
        <v>12</v>
      </c>
      <c r="D17630" s="3">
        <v>171000</v>
      </c>
    </row>
    <row r="17631" spans="1:4" x14ac:dyDescent="0.3">
      <c r="A17631" t="s">
        <v>17</v>
      </c>
      <c r="B17631" t="s">
        <v>15</v>
      </c>
      <c r="C17631" t="s">
        <v>111</v>
      </c>
      <c r="D17631" s="3">
        <v>111175</v>
      </c>
    </row>
    <row r="17632" spans="1:4" x14ac:dyDescent="0.3">
      <c r="A17632" t="s">
        <v>54</v>
      </c>
      <c r="B17632" t="s">
        <v>15</v>
      </c>
      <c r="C17632" t="s">
        <v>12</v>
      </c>
      <c r="D17632" s="3">
        <v>140000</v>
      </c>
    </row>
    <row r="17633" spans="1:4" x14ac:dyDescent="0.3">
      <c r="A17633" t="s">
        <v>17</v>
      </c>
      <c r="B17633" t="s">
        <v>15</v>
      </c>
      <c r="C17633" t="s">
        <v>12</v>
      </c>
      <c r="D17633" s="3">
        <v>115000</v>
      </c>
    </row>
    <row r="17634" spans="1:4" x14ac:dyDescent="0.3">
      <c r="A17634" t="s">
        <v>17</v>
      </c>
      <c r="B17634" t="s">
        <v>15</v>
      </c>
      <c r="C17634" t="s">
        <v>108</v>
      </c>
      <c r="D17634" s="3">
        <v>75067.5</v>
      </c>
    </row>
    <row r="17635" spans="1:4" x14ac:dyDescent="0.3">
      <c r="A17635" t="s">
        <v>24</v>
      </c>
      <c r="B17635" t="s">
        <v>15</v>
      </c>
      <c r="C17635" t="s">
        <v>12</v>
      </c>
      <c r="D17635" s="3">
        <v>200000</v>
      </c>
    </row>
    <row r="17636" spans="1:4" x14ac:dyDescent="0.3">
      <c r="A17636" t="s">
        <v>54</v>
      </c>
      <c r="B17636" t="s">
        <v>15</v>
      </c>
      <c r="C17636" t="s">
        <v>98</v>
      </c>
      <c r="D17636" s="3">
        <v>147500</v>
      </c>
    </row>
    <row r="17637" spans="1:4" x14ac:dyDescent="0.3">
      <c r="A17637" t="s">
        <v>17</v>
      </c>
      <c r="B17637" t="s">
        <v>22</v>
      </c>
      <c r="C17637" t="s">
        <v>12</v>
      </c>
      <c r="D17637" s="3">
        <v>80000</v>
      </c>
    </row>
    <row r="17638" spans="1:4" x14ac:dyDescent="0.3">
      <c r="A17638" t="s">
        <v>29</v>
      </c>
      <c r="B17638" t="s">
        <v>15</v>
      </c>
      <c r="C17638" t="s">
        <v>113</v>
      </c>
      <c r="D17638" s="3">
        <v>194500</v>
      </c>
    </row>
    <row r="17639" spans="1:4" x14ac:dyDescent="0.3">
      <c r="A17639" t="s">
        <v>17</v>
      </c>
      <c r="B17639" t="s">
        <v>15</v>
      </c>
      <c r="C17639" t="s">
        <v>12</v>
      </c>
      <c r="D17639" s="3">
        <v>52500</v>
      </c>
    </row>
    <row r="17640" spans="1:4" x14ac:dyDescent="0.3">
      <c r="A17640" t="s">
        <v>80</v>
      </c>
      <c r="B17640" t="s">
        <v>22</v>
      </c>
      <c r="C17640" t="s">
        <v>12</v>
      </c>
      <c r="D17640" s="3">
        <v>140000</v>
      </c>
    </row>
    <row r="17641" spans="1:4" x14ac:dyDescent="0.3">
      <c r="A17641" t="s">
        <v>17</v>
      </c>
      <c r="B17641" t="s">
        <v>15</v>
      </c>
      <c r="C17641" t="s">
        <v>112</v>
      </c>
      <c r="D17641" s="3">
        <v>118140</v>
      </c>
    </row>
    <row r="17642" spans="1:4" x14ac:dyDescent="0.3">
      <c r="A17642" t="s">
        <v>63</v>
      </c>
      <c r="B17642" t="s">
        <v>15</v>
      </c>
      <c r="C17642" t="s">
        <v>12</v>
      </c>
      <c r="D17642" s="3">
        <v>81938</v>
      </c>
    </row>
    <row r="17643" spans="1:4" x14ac:dyDescent="0.3">
      <c r="A17643" t="s">
        <v>17</v>
      </c>
      <c r="B17643" t="s">
        <v>15</v>
      </c>
      <c r="C17643" t="s">
        <v>12</v>
      </c>
      <c r="D17643" s="3">
        <v>63000</v>
      </c>
    </row>
    <row r="17644" spans="1:4" x14ac:dyDescent="0.3">
      <c r="A17644" t="s">
        <v>10</v>
      </c>
      <c r="B17644" t="s">
        <v>15</v>
      </c>
      <c r="C17644" t="s">
        <v>12</v>
      </c>
      <c r="D17644" s="3">
        <v>155000</v>
      </c>
    </row>
    <row r="17645" spans="1:4" x14ac:dyDescent="0.3">
      <c r="A17645" t="s">
        <v>17</v>
      </c>
      <c r="B17645" t="s">
        <v>15</v>
      </c>
      <c r="C17645" t="s">
        <v>12</v>
      </c>
      <c r="D17645" s="3">
        <v>102500</v>
      </c>
    </row>
    <row r="17646" spans="1:4" x14ac:dyDescent="0.3">
      <c r="A17646" t="s">
        <v>63</v>
      </c>
      <c r="B17646" t="s">
        <v>15</v>
      </c>
      <c r="C17646" t="s">
        <v>12</v>
      </c>
      <c r="D17646" s="3">
        <v>90000</v>
      </c>
    </row>
    <row r="17647" spans="1:4" x14ac:dyDescent="0.3">
      <c r="A17647" t="s">
        <v>24</v>
      </c>
      <c r="B17647" t="s">
        <v>15</v>
      </c>
      <c r="C17647" t="s">
        <v>12</v>
      </c>
      <c r="D17647" s="3">
        <v>115000</v>
      </c>
    </row>
    <row r="17648" spans="1:4" x14ac:dyDescent="0.3">
      <c r="A17648" t="s">
        <v>41</v>
      </c>
      <c r="B17648" t="s">
        <v>15</v>
      </c>
      <c r="C17648" t="s">
        <v>12</v>
      </c>
      <c r="D17648" s="3">
        <v>157500</v>
      </c>
    </row>
    <row r="17649" spans="1:4" x14ac:dyDescent="0.3">
      <c r="A17649" t="s">
        <v>29</v>
      </c>
      <c r="B17649" t="s">
        <v>15</v>
      </c>
      <c r="C17649" t="s">
        <v>12</v>
      </c>
      <c r="D17649" s="3">
        <v>137142</v>
      </c>
    </row>
    <row r="17650" spans="1:4" x14ac:dyDescent="0.3">
      <c r="A17650" t="s">
        <v>17</v>
      </c>
      <c r="B17650" t="s">
        <v>15</v>
      </c>
      <c r="C17650" t="s">
        <v>12</v>
      </c>
      <c r="D17650" s="3">
        <v>200000</v>
      </c>
    </row>
    <row r="17651" spans="1:4" x14ac:dyDescent="0.3">
      <c r="A17651" t="s">
        <v>54</v>
      </c>
      <c r="B17651" t="s">
        <v>15</v>
      </c>
      <c r="C17651" t="s">
        <v>12</v>
      </c>
      <c r="D17651" s="3">
        <v>180000</v>
      </c>
    </row>
    <row r="17652" spans="1:4" x14ac:dyDescent="0.3">
      <c r="A17652" t="s">
        <v>63</v>
      </c>
      <c r="B17652" t="s">
        <v>15</v>
      </c>
      <c r="C17652" t="s">
        <v>12</v>
      </c>
      <c r="D17652" s="3">
        <v>70000</v>
      </c>
    </row>
    <row r="17653" spans="1:4" x14ac:dyDescent="0.3">
      <c r="A17653" t="s">
        <v>17</v>
      </c>
      <c r="B17653" t="s">
        <v>15</v>
      </c>
      <c r="C17653" t="s">
        <v>12</v>
      </c>
      <c r="D17653" s="3">
        <v>103700</v>
      </c>
    </row>
    <row r="17654" spans="1:4" x14ac:dyDescent="0.3">
      <c r="A17654" t="s">
        <v>17</v>
      </c>
      <c r="B17654" t="s">
        <v>15</v>
      </c>
      <c r="C17654" t="s">
        <v>12</v>
      </c>
      <c r="D17654" s="3">
        <v>130500</v>
      </c>
    </row>
    <row r="17655" spans="1:4" x14ac:dyDescent="0.3">
      <c r="A17655" t="s">
        <v>24</v>
      </c>
      <c r="B17655" t="s">
        <v>15</v>
      </c>
      <c r="C17655" t="s">
        <v>12</v>
      </c>
      <c r="D17655" s="3">
        <v>78000</v>
      </c>
    </row>
    <row r="17656" spans="1:4" x14ac:dyDescent="0.3">
      <c r="A17656" t="s">
        <v>63</v>
      </c>
      <c r="B17656" t="s">
        <v>15</v>
      </c>
      <c r="C17656" t="s">
        <v>12</v>
      </c>
      <c r="D17656" s="3">
        <v>105000</v>
      </c>
    </row>
    <row r="17657" spans="1:4" x14ac:dyDescent="0.3">
      <c r="A17657" t="s">
        <v>63</v>
      </c>
      <c r="B17657" t="s">
        <v>15</v>
      </c>
      <c r="C17657" t="s">
        <v>12</v>
      </c>
      <c r="D17657" s="3">
        <v>80000</v>
      </c>
    </row>
    <row r="17658" spans="1:4" x14ac:dyDescent="0.3">
      <c r="A17658" t="s">
        <v>17</v>
      </c>
      <c r="B17658" t="s">
        <v>15</v>
      </c>
      <c r="C17658" t="s">
        <v>12</v>
      </c>
      <c r="D17658" s="3">
        <v>136793</v>
      </c>
    </row>
    <row r="17659" spans="1:4" x14ac:dyDescent="0.3">
      <c r="A17659" t="s">
        <v>24</v>
      </c>
      <c r="B17659" t="s">
        <v>15</v>
      </c>
      <c r="C17659" t="s">
        <v>12</v>
      </c>
      <c r="D17659" s="3">
        <v>110000</v>
      </c>
    </row>
    <row r="17660" spans="1:4" x14ac:dyDescent="0.3">
      <c r="A17660" t="s">
        <v>24</v>
      </c>
      <c r="B17660" t="s">
        <v>15</v>
      </c>
      <c r="C17660" t="s">
        <v>12</v>
      </c>
      <c r="D17660" s="3">
        <v>161000</v>
      </c>
    </row>
    <row r="17661" spans="1:4" x14ac:dyDescent="0.3">
      <c r="A17661" t="s">
        <v>24</v>
      </c>
      <c r="B17661" t="s">
        <v>90</v>
      </c>
      <c r="C17661" t="s">
        <v>12</v>
      </c>
      <c r="D17661" s="3">
        <v>114500</v>
      </c>
    </row>
    <row r="17662" spans="1:4" x14ac:dyDescent="0.3">
      <c r="A17662" t="s">
        <v>41</v>
      </c>
      <c r="B17662" t="s">
        <v>15</v>
      </c>
      <c r="C17662" t="s">
        <v>94</v>
      </c>
      <c r="D17662" s="3">
        <v>157500</v>
      </c>
    </row>
    <row r="17663" spans="1:4" x14ac:dyDescent="0.3">
      <c r="A17663" t="s">
        <v>17</v>
      </c>
      <c r="B17663" t="s">
        <v>15</v>
      </c>
      <c r="C17663" t="s">
        <v>12</v>
      </c>
      <c r="D17663" s="3">
        <v>45000</v>
      </c>
    </row>
    <row r="17664" spans="1:4" x14ac:dyDescent="0.3">
      <c r="A17664" t="s">
        <v>10</v>
      </c>
      <c r="B17664" t="s">
        <v>15</v>
      </c>
      <c r="C17664" t="s">
        <v>84</v>
      </c>
      <c r="D17664" s="3">
        <v>156500</v>
      </c>
    </row>
    <row r="17665" spans="1:4" x14ac:dyDescent="0.3">
      <c r="A17665" t="s">
        <v>54</v>
      </c>
      <c r="B17665" t="s">
        <v>15</v>
      </c>
      <c r="C17665" t="s">
        <v>98</v>
      </c>
      <c r="D17665" s="3">
        <v>96760.5</v>
      </c>
    </row>
    <row r="17666" spans="1:4" x14ac:dyDescent="0.3">
      <c r="A17666" t="s">
        <v>17</v>
      </c>
      <c r="B17666" t="s">
        <v>15</v>
      </c>
      <c r="C17666" t="s">
        <v>12</v>
      </c>
      <c r="D17666" s="3">
        <v>115000</v>
      </c>
    </row>
    <row r="17667" spans="1:4" x14ac:dyDescent="0.3">
      <c r="A17667" t="s">
        <v>24</v>
      </c>
      <c r="B17667" t="s">
        <v>15</v>
      </c>
      <c r="C17667" t="s">
        <v>12</v>
      </c>
      <c r="D17667" s="3">
        <v>111365</v>
      </c>
    </row>
    <row r="17668" spans="1:4" x14ac:dyDescent="0.3">
      <c r="A17668" t="s">
        <v>17</v>
      </c>
      <c r="B17668" t="s">
        <v>15</v>
      </c>
      <c r="C17668" t="s">
        <v>12</v>
      </c>
      <c r="D17668" s="3">
        <v>115000</v>
      </c>
    </row>
    <row r="17669" spans="1:4" x14ac:dyDescent="0.3">
      <c r="A17669" t="s">
        <v>24</v>
      </c>
      <c r="B17669" t="s">
        <v>15</v>
      </c>
      <c r="C17669" t="s">
        <v>12</v>
      </c>
      <c r="D17669" s="3">
        <v>195000</v>
      </c>
    </row>
    <row r="17670" spans="1:4" x14ac:dyDescent="0.3">
      <c r="A17670" t="s">
        <v>29</v>
      </c>
      <c r="B17670" t="s">
        <v>15</v>
      </c>
      <c r="C17670" t="s">
        <v>12</v>
      </c>
      <c r="D17670" s="3">
        <v>115000</v>
      </c>
    </row>
    <row r="17671" spans="1:4" x14ac:dyDescent="0.3">
      <c r="A17671" t="s">
        <v>17</v>
      </c>
      <c r="B17671" t="s">
        <v>15</v>
      </c>
      <c r="C17671" t="s">
        <v>12</v>
      </c>
      <c r="D17671" s="3">
        <v>97000</v>
      </c>
    </row>
    <row r="17672" spans="1:4" x14ac:dyDescent="0.3">
      <c r="A17672" t="s">
        <v>24</v>
      </c>
      <c r="B17672" t="s">
        <v>15</v>
      </c>
      <c r="C17672" t="s">
        <v>83</v>
      </c>
      <c r="D17672" s="3">
        <v>90000</v>
      </c>
    </row>
    <row r="17673" spans="1:4" x14ac:dyDescent="0.3">
      <c r="A17673" t="s">
        <v>54</v>
      </c>
      <c r="B17673" t="s">
        <v>15</v>
      </c>
      <c r="C17673" t="s">
        <v>12</v>
      </c>
      <c r="D17673" s="3">
        <v>122500</v>
      </c>
    </row>
    <row r="17674" spans="1:4" x14ac:dyDescent="0.3">
      <c r="A17674" t="s">
        <v>24</v>
      </c>
      <c r="B17674" t="s">
        <v>15</v>
      </c>
      <c r="C17674" t="s">
        <v>12</v>
      </c>
      <c r="D17674" s="3">
        <v>210389.5</v>
      </c>
    </row>
    <row r="17675" spans="1:4" x14ac:dyDescent="0.3">
      <c r="A17675" t="s">
        <v>17</v>
      </c>
      <c r="B17675" t="s">
        <v>15</v>
      </c>
      <c r="C17675" t="s">
        <v>12</v>
      </c>
      <c r="D17675" s="3">
        <v>109159</v>
      </c>
    </row>
    <row r="17676" spans="1:4" x14ac:dyDescent="0.3">
      <c r="A17676" t="s">
        <v>17</v>
      </c>
      <c r="B17676" t="s">
        <v>15</v>
      </c>
      <c r="C17676" t="s">
        <v>56</v>
      </c>
      <c r="D17676" s="3">
        <v>105650</v>
      </c>
    </row>
    <row r="17677" spans="1:4" x14ac:dyDescent="0.3">
      <c r="A17677" t="s">
        <v>10</v>
      </c>
      <c r="B17677" t="s">
        <v>15</v>
      </c>
      <c r="C17677" t="s">
        <v>99</v>
      </c>
      <c r="D17677" s="3">
        <v>125000</v>
      </c>
    </row>
    <row r="17678" spans="1:4" x14ac:dyDescent="0.3">
      <c r="A17678" t="s">
        <v>24</v>
      </c>
      <c r="B17678" t="s">
        <v>15</v>
      </c>
      <c r="C17678" t="s">
        <v>31</v>
      </c>
      <c r="D17678" s="3">
        <v>145500</v>
      </c>
    </row>
    <row r="17679" spans="1:4" x14ac:dyDescent="0.3">
      <c r="A17679" t="s">
        <v>24</v>
      </c>
      <c r="B17679" t="s">
        <v>15</v>
      </c>
      <c r="C17679" t="s">
        <v>12</v>
      </c>
      <c r="D17679" s="3">
        <v>173500</v>
      </c>
    </row>
    <row r="17680" spans="1:4" x14ac:dyDescent="0.3">
      <c r="A17680" t="s">
        <v>41</v>
      </c>
      <c r="B17680" t="s">
        <v>15</v>
      </c>
      <c r="C17680" t="s">
        <v>12</v>
      </c>
      <c r="D17680" s="3">
        <v>198000</v>
      </c>
    </row>
    <row r="17681" spans="1:4" x14ac:dyDescent="0.3">
      <c r="A17681" t="s">
        <v>17</v>
      </c>
      <c r="B17681" t="s">
        <v>15</v>
      </c>
      <c r="C17681" t="s">
        <v>12</v>
      </c>
      <c r="D17681" s="3">
        <v>70000</v>
      </c>
    </row>
    <row r="17682" spans="1:4" x14ac:dyDescent="0.3">
      <c r="A17682" t="s">
        <v>54</v>
      </c>
      <c r="B17682" t="s">
        <v>15</v>
      </c>
      <c r="C17682" t="s">
        <v>94</v>
      </c>
      <c r="D17682" s="3">
        <v>96773</v>
      </c>
    </row>
    <row r="17683" spans="1:4" x14ac:dyDescent="0.3">
      <c r="A17683" t="s">
        <v>41</v>
      </c>
      <c r="B17683" t="s">
        <v>15</v>
      </c>
      <c r="C17683" t="s">
        <v>12</v>
      </c>
      <c r="D17683" s="3">
        <v>162500</v>
      </c>
    </row>
    <row r="17684" spans="1:4" x14ac:dyDescent="0.3">
      <c r="A17684" t="s">
        <v>17</v>
      </c>
      <c r="B17684" t="s">
        <v>15</v>
      </c>
      <c r="C17684" t="s">
        <v>12</v>
      </c>
      <c r="D17684" s="3">
        <v>150000</v>
      </c>
    </row>
    <row r="17685" spans="1:4" x14ac:dyDescent="0.3">
      <c r="A17685" t="s">
        <v>54</v>
      </c>
      <c r="B17685" t="s">
        <v>15</v>
      </c>
      <c r="C17685" t="s">
        <v>31</v>
      </c>
      <c r="D17685" s="3">
        <v>107500</v>
      </c>
    </row>
    <row r="17686" spans="1:4" x14ac:dyDescent="0.3">
      <c r="A17686" t="s">
        <v>29</v>
      </c>
      <c r="B17686" t="s">
        <v>15</v>
      </c>
      <c r="C17686" t="s">
        <v>120</v>
      </c>
      <c r="D17686" s="3">
        <v>194500</v>
      </c>
    </row>
    <row r="17687" spans="1:4" x14ac:dyDescent="0.3">
      <c r="A17687" t="s">
        <v>78</v>
      </c>
      <c r="B17687" t="s">
        <v>15</v>
      </c>
      <c r="C17687" t="s">
        <v>99</v>
      </c>
      <c r="D17687" s="3">
        <v>225000</v>
      </c>
    </row>
    <row r="17688" spans="1:4" x14ac:dyDescent="0.3">
      <c r="A17688" t="s">
        <v>24</v>
      </c>
      <c r="B17688" t="s">
        <v>15</v>
      </c>
      <c r="C17688" t="s">
        <v>12</v>
      </c>
      <c r="D17688" s="3">
        <v>157500</v>
      </c>
    </row>
    <row r="17689" spans="1:4" x14ac:dyDescent="0.3">
      <c r="A17689" t="s">
        <v>29</v>
      </c>
      <c r="B17689" t="s">
        <v>15</v>
      </c>
      <c r="C17689" t="s">
        <v>12</v>
      </c>
      <c r="D17689" s="3">
        <v>115000</v>
      </c>
    </row>
    <row r="17690" spans="1:4" x14ac:dyDescent="0.3">
      <c r="A17690" t="s">
        <v>24</v>
      </c>
      <c r="B17690" t="s">
        <v>15</v>
      </c>
      <c r="C17690" t="s">
        <v>31</v>
      </c>
      <c r="D17690" s="3">
        <v>100000</v>
      </c>
    </row>
    <row r="17691" spans="1:4" x14ac:dyDescent="0.3">
      <c r="A17691" t="s">
        <v>63</v>
      </c>
      <c r="B17691" t="s">
        <v>15</v>
      </c>
      <c r="C17691" t="s">
        <v>12</v>
      </c>
      <c r="D17691" s="3">
        <v>150000</v>
      </c>
    </row>
    <row r="17692" spans="1:4" x14ac:dyDescent="0.3">
      <c r="A17692" t="s">
        <v>24</v>
      </c>
      <c r="B17692" t="s">
        <v>15</v>
      </c>
      <c r="C17692" t="s">
        <v>12</v>
      </c>
      <c r="D17692" s="3">
        <v>88128</v>
      </c>
    </row>
    <row r="17693" spans="1:4" x14ac:dyDescent="0.3">
      <c r="A17693" t="s">
        <v>17</v>
      </c>
      <c r="B17693" t="s">
        <v>15</v>
      </c>
      <c r="C17693" t="s">
        <v>12</v>
      </c>
      <c r="D17693" s="3">
        <v>105515</v>
      </c>
    </row>
    <row r="17694" spans="1:4" x14ac:dyDescent="0.3">
      <c r="A17694" t="s">
        <v>63</v>
      </c>
      <c r="B17694" t="s">
        <v>15</v>
      </c>
      <c r="C17694" t="s">
        <v>12</v>
      </c>
      <c r="D17694" s="3">
        <v>90000</v>
      </c>
    </row>
    <row r="17695" spans="1:4" x14ac:dyDescent="0.3">
      <c r="A17695" t="s">
        <v>17</v>
      </c>
      <c r="B17695" t="s">
        <v>15</v>
      </c>
      <c r="C17695" t="s">
        <v>12</v>
      </c>
      <c r="D17695" s="3">
        <v>102250</v>
      </c>
    </row>
    <row r="17696" spans="1:4" x14ac:dyDescent="0.3">
      <c r="A17696" t="s">
        <v>17</v>
      </c>
      <c r="B17696" t="s">
        <v>15</v>
      </c>
      <c r="C17696" t="s">
        <v>12</v>
      </c>
      <c r="D17696" s="3">
        <v>70000</v>
      </c>
    </row>
    <row r="17697" spans="1:4" x14ac:dyDescent="0.3">
      <c r="A17697" t="s">
        <v>24</v>
      </c>
      <c r="B17697" t="s">
        <v>15</v>
      </c>
      <c r="C17697" t="s">
        <v>12</v>
      </c>
      <c r="D17697" s="3">
        <v>173500</v>
      </c>
    </row>
    <row r="17698" spans="1:4" x14ac:dyDescent="0.3">
      <c r="A17698" t="s">
        <v>41</v>
      </c>
      <c r="B17698" t="s">
        <v>15</v>
      </c>
      <c r="C17698" t="s">
        <v>12</v>
      </c>
      <c r="D17698" s="3">
        <v>128050</v>
      </c>
    </row>
    <row r="17699" spans="1:4" x14ac:dyDescent="0.3">
      <c r="A17699" t="s">
        <v>78</v>
      </c>
      <c r="B17699" t="s">
        <v>15</v>
      </c>
      <c r="C17699" t="s">
        <v>84</v>
      </c>
      <c r="D17699" s="3">
        <v>101029</v>
      </c>
    </row>
    <row r="17700" spans="1:4" x14ac:dyDescent="0.3">
      <c r="A17700" t="s">
        <v>17</v>
      </c>
      <c r="B17700" t="s">
        <v>15</v>
      </c>
      <c r="C17700" t="s">
        <v>12</v>
      </c>
      <c r="D17700" s="3">
        <v>97363</v>
      </c>
    </row>
    <row r="17701" spans="1:4" x14ac:dyDescent="0.3">
      <c r="A17701" t="s">
        <v>17</v>
      </c>
      <c r="B17701" t="s">
        <v>15</v>
      </c>
      <c r="C17701" t="s">
        <v>86</v>
      </c>
      <c r="D17701" s="3">
        <v>111175</v>
      </c>
    </row>
    <row r="17702" spans="1:4" x14ac:dyDescent="0.3">
      <c r="A17702" t="s">
        <v>17</v>
      </c>
      <c r="B17702" t="s">
        <v>15</v>
      </c>
      <c r="C17702" t="s">
        <v>12</v>
      </c>
      <c r="D17702" s="3">
        <v>70000</v>
      </c>
    </row>
    <row r="17703" spans="1:4" x14ac:dyDescent="0.3">
      <c r="A17703" t="s">
        <v>24</v>
      </c>
      <c r="B17703" t="s">
        <v>15</v>
      </c>
      <c r="C17703" t="s">
        <v>12</v>
      </c>
      <c r="D17703" s="3">
        <v>124400</v>
      </c>
    </row>
    <row r="17704" spans="1:4" x14ac:dyDescent="0.3">
      <c r="A17704" t="s">
        <v>24</v>
      </c>
      <c r="B17704" t="s">
        <v>15</v>
      </c>
      <c r="C17704" t="s">
        <v>12</v>
      </c>
      <c r="D17704" s="3">
        <v>125000</v>
      </c>
    </row>
    <row r="17705" spans="1:4" x14ac:dyDescent="0.3">
      <c r="A17705" t="s">
        <v>17</v>
      </c>
      <c r="B17705" t="s">
        <v>15</v>
      </c>
      <c r="C17705" t="s">
        <v>12</v>
      </c>
      <c r="D17705" s="3">
        <v>75000</v>
      </c>
    </row>
    <row r="17706" spans="1:4" x14ac:dyDescent="0.3">
      <c r="A17706" t="s">
        <v>24</v>
      </c>
      <c r="B17706" t="s">
        <v>15</v>
      </c>
      <c r="C17706" t="s">
        <v>12</v>
      </c>
      <c r="D17706" s="3">
        <v>90000</v>
      </c>
    </row>
    <row r="17707" spans="1:4" x14ac:dyDescent="0.3">
      <c r="A17707" t="s">
        <v>17</v>
      </c>
      <c r="B17707" t="s">
        <v>15</v>
      </c>
      <c r="C17707" t="s">
        <v>12</v>
      </c>
      <c r="D17707" s="3">
        <v>81311.5</v>
      </c>
    </row>
    <row r="17708" spans="1:4" x14ac:dyDescent="0.3">
      <c r="A17708" t="s">
        <v>41</v>
      </c>
      <c r="B17708" t="s">
        <v>15</v>
      </c>
      <c r="C17708" t="s">
        <v>12</v>
      </c>
      <c r="D17708" s="3">
        <v>158025</v>
      </c>
    </row>
    <row r="17709" spans="1:4" x14ac:dyDescent="0.3">
      <c r="A17709" t="s">
        <v>17</v>
      </c>
      <c r="B17709" t="s">
        <v>15</v>
      </c>
      <c r="C17709" t="s">
        <v>83</v>
      </c>
      <c r="D17709" s="3">
        <v>111175</v>
      </c>
    </row>
    <row r="17710" spans="1:4" x14ac:dyDescent="0.3">
      <c r="A17710" t="s">
        <v>17</v>
      </c>
      <c r="B17710" t="s">
        <v>15</v>
      </c>
      <c r="C17710" t="s">
        <v>94</v>
      </c>
      <c r="D17710" s="3">
        <v>100500</v>
      </c>
    </row>
    <row r="17711" spans="1:4" x14ac:dyDescent="0.3">
      <c r="A17711" t="s">
        <v>63</v>
      </c>
      <c r="B17711" t="s">
        <v>15</v>
      </c>
      <c r="C17711" t="s">
        <v>142</v>
      </c>
      <c r="D17711" s="3">
        <v>100000</v>
      </c>
    </row>
    <row r="17712" spans="1:4" x14ac:dyDescent="0.3">
      <c r="A17712" t="s">
        <v>17</v>
      </c>
      <c r="B17712" t="s">
        <v>15</v>
      </c>
      <c r="C17712" t="s">
        <v>12</v>
      </c>
      <c r="D17712" s="3">
        <v>90000</v>
      </c>
    </row>
    <row r="17713" spans="1:4" x14ac:dyDescent="0.3">
      <c r="A17713" t="s">
        <v>54</v>
      </c>
      <c r="B17713" t="s">
        <v>15</v>
      </c>
      <c r="C17713" t="s">
        <v>31</v>
      </c>
      <c r="D17713" s="3">
        <v>76512.5</v>
      </c>
    </row>
    <row r="17714" spans="1:4" x14ac:dyDescent="0.3">
      <c r="A17714" t="s">
        <v>54</v>
      </c>
      <c r="B17714" t="s">
        <v>15</v>
      </c>
      <c r="C17714" t="s">
        <v>12</v>
      </c>
      <c r="D17714" s="3">
        <v>140000</v>
      </c>
    </row>
    <row r="17715" spans="1:4" x14ac:dyDescent="0.3">
      <c r="A17715" t="s">
        <v>63</v>
      </c>
      <c r="B17715" t="s">
        <v>15</v>
      </c>
      <c r="C17715" t="s">
        <v>12</v>
      </c>
      <c r="D17715" s="3">
        <v>96000</v>
      </c>
    </row>
    <row r="17716" spans="1:4" x14ac:dyDescent="0.3">
      <c r="A17716" t="s">
        <v>54</v>
      </c>
      <c r="B17716" t="s">
        <v>15</v>
      </c>
      <c r="C17716" t="s">
        <v>175</v>
      </c>
      <c r="D17716" s="3">
        <v>72900</v>
      </c>
    </row>
    <row r="17717" spans="1:4" x14ac:dyDescent="0.3">
      <c r="A17717" t="s">
        <v>54</v>
      </c>
      <c r="B17717" t="s">
        <v>15</v>
      </c>
      <c r="C17717" t="s">
        <v>12</v>
      </c>
      <c r="D17717" s="3">
        <v>93500</v>
      </c>
    </row>
    <row r="17718" spans="1:4" x14ac:dyDescent="0.3">
      <c r="A17718" t="s">
        <v>24</v>
      </c>
      <c r="B17718" t="s">
        <v>15</v>
      </c>
      <c r="C17718" t="s">
        <v>12</v>
      </c>
      <c r="D17718" s="3">
        <v>254000</v>
      </c>
    </row>
    <row r="17719" spans="1:4" x14ac:dyDescent="0.3">
      <c r="A17719" t="s">
        <v>17</v>
      </c>
      <c r="B17719" t="s">
        <v>15</v>
      </c>
      <c r="C17719" t="s">
        <v>12</v>
      </c>
      <c r="D17719" s="3">
        <v>58500</v>
      </c>
    </row>
    <row r="17720" spans="1:4" x14ac:dyDescent="0.3">
      <c r="A17720" t="s">
        <v>17</v>
      </c>
      <c r="B17720" t="s">
        <v>15</v>
      </c>
      <c r="C17720" t="s">
        <v>12</v>
      </c>
      <c r="D17720" s="3">
        <v>82000</v>
      </c>
    </row>
    <row r="17721" spans="1:4" x14ac:dyDescent="0.3">
      <c r="A17721" t="s">
        <v>41</v>
      </c>
      <c r="B17721" t="s">
        <v>15</v>
      </c>
      <c r="C17721" t="s">
        <v>56</v>
      </c>
      <c r="D17721" s="3">
        <v>157500</v>
      </c>
    </row>
    <row r="17722" spans="1:4" x14ac:dyDescent="0.3">
      <c r="A17722" t="s">
        <v>24</v>
      </c>
      <c r="B17722" t="s">
        <v>15</v>
      </c>
      <c r="C17722" t="s">
        <v>12</v>
      </c>
      <c r="D17722" s="3">
        <v>142045</v>
      </c>
    </row>
    <row r="17723" spans="1:4" x14ac:dyDescent="0.3">
      <c r="A17723" t="s">
        <v>24</v>
      </c>
      <c r="B17723" t="s">
        <v>15</v>
      </c>
      <c r="C17723" t="s">
        <v>12</v>
      </c>
      <c r="D17723" s="3">
        <v>110000</v>
      </c>
    </row>
    <row r="17724" spans="1:4" x14ac:dyDescent="0.3">
      <c r="A17724" t="s">
        <v>24</v>
      </c>
      <c r="B17724" t="s">
        <v>15</v>
      </c>
      <c r="C17724" t="s">
        <v>12</v>
      </c>
      <c r="D17724" s="3">
        <v>185000</v>
      </c>
    </row>
    <row r="17725" spans="1:4" x14ac:dyDescent="0.3">
      <c r="A17725" t="s">
        <v>10</v>
      </c>
      <c r="B17725" t="s">
        <v>15</v>
      </c>
      <c r="C17725" t="s">
        <v>12</v>
      </c>
      <c r="D17725" s="3">
        <v>140000</v>
      </c>
    </row>
    <row r="17726" spans="1:4" x14ac:dyDescent="0.3">
      <c r="A17726" t="s">
        <v>17</v>
      </c>
      <c r="B17726" t="s">
        <v>15</v>
      </c>
      <c r="C17726" t="s">
        <v>12</v>
      </c>
      <c r="D17726" s="3">
        <v>133141.5</v>
      </c>
    </row>
    <row r="17727" spans="1:4" x14ac:dyDescent="0.3">
      <c r="A17727" t="s">
        <v>63</v>
      </c>
      <c r="B17727" t="s">
        <v>15</v>
      </c>
      <c r="C17727" t="s">
        <v>12</v>
      </c>
      <c r="D17727" s="3">
        <v>85508</v>
      </c>
    </row>
    <row r="17728" spans="1:4" x14ac:dyDescent="0.3">
      <c r="A17728" t="s">
        <v>24</v>
      </c>
      <c r="B17728" t="s">
        <v>15</v>
      </c>
      <c r="C17728" t="s">
        <v>60</v>
      </c>
      <c r="D17728" s="3">
        <v>105300</v>
      </c>
    </row>
    <row r="17729" spans="1:4" x14ac:dyDescent="0.3">
      <c r="A17729" t="s">
        <v>17</v>
      </c>
      <c r="B17729" t="s">
        <v>15</v>
      </c>
      <c r="C17729" t="s">
        <v>84</v>
      </c>
      <c r="D17729" s="3">
        <v>165000</v>
      </c>
    </row>
    <row r="17730" spans="1:4" x14ac:dyDescent="0.3">
      <c r="A17730" t="s">
        <v>17</v>
      </c>
      <c r="B17730" t="s">
        <v>15</v>
      </c>
      <c r="C17730" t="s">
        <v>12</v>
      </c>
      <c r="D17730" s="3">
        <v>100000</v>
      </c>
    </row>
    <row r="17731" spans="1:4" x14ac:dyDescent="0.3">
      <c r="A17731" t="s">
        <v>41</v>
      </c>
      <c r="B17731" t="s">
        <v>15</v>
      </c>
      <c r="C17731" t="s">
        <v>12</v>
      </c>
      <c r="D17731" s="3">
        <v>150000</v>
      </c>
    </row>
    <row r="17732" spans="1:4" x14ac:dyDescent="0.3">
      <c r="A17732" t="s">
        <v>17</v>
      </c>
      <c r="B17732" t="s">
        <v>15</v>
      </c>
      <c r="C17732" t="s">
        <v>12</v>
      </c>
      <c r="D17732" s="3">
        <v>50289.1796875</v>
      </c>
    </row>
    <row r="17733" spans="1:4" x14ac:dyDescent="0.3">
      <c r="A17733" t="s">
        <v>54</v>
      </c>
      <c r="B17733" t="s">
        <v>15</v>
      </c>
      <c r="C17733" t="s">
        <v>95</v>
      </c>
      <c r="D17733" s="3">
        <v>96773</v>
      </c>
    </row>
    <row r="17734" spans="1:4" x14ac:dyDescent="0.3">
      <c r="A17734" t="s">
        <v>17</v>
      </c>
      <c r="B17734" t="s">
        <v>15</v>
      </c>
      <c r="C17734" t="s">
        <v>12</v>
      </c>
      <c r="D17734" s="3">
        <v>130000</v>
      </c>
    </row>
    <row r="17735" spans="1:4" x14ac:dyDescent="0.3">
      <c r="A17735" t="s">
        <v>24</v>
      </c>
      <c r="B17735" t="s">
        <v>15</v>
      </c>
      <c r="C17735" t="s">
        <v>12</v>
      </c>
      <c r="D17735" s="3">
        <v>150000</v>
      </c>
    </row>
    <row r="17736" spans="1:4" x14ac:dyDescent="0.3">
      <c r="A17736" t="s">
        <v>17</v>
      </c>
      <c r="B17736" t="s">
        <v>15</v>
      </c>
      <c r="C17736" t="s">
        <v>12</v>
      </c>
      <c r="D17736" s="3">
        <v>42120</v>
      </c>
    </row>
    <row r="17737" spans="1:4" x14ac:dyDescent="0.3">
      <c r="A17737" t="s">
        <v>17</v>
      </c>
      <c r="B17737" t="s">
        <v>15</v>
      </c>
      <c r="C17737" t="s">
        <v>12</v>
      </c>
      <c r="D17737" s="3">
        <v>100363.625</v>
      </c>
    </row>
    <row r="17738" spans="1:4" x14ac:dyDescent="0.3">
      <c r="A17738" t="s">
        <v>54</v>
      </c>
      <c r="B17738" t="s">
        <v>15</v>
      </c>
      <c r="C17738" t="s">
        <v>99</v>
      </c>
      <c r="D17738" s="3">
        <v>100000</v>
      </c>
    </row>
    <row r="17739" spans="1:4" x14ac:dyDescent="0.3">
      <c r="A17739" t="s">
        <v>24</v>
      </c>
      <c r="B17739" t="s">
        <v>15</v>
      </c>
      <c r="C17739" t="s">
        <v>12</v>
      </c>
      <c r="D17739" s="3">
        <v>153000</v>
      </c>
    </row>
    <row r="17740" spans="1:4" x14ac:dyDescent="0.3">
      <c r="A17740" t="s">
        <v>24</v>
      </c>
      <c r="B17740" t="s">
        <v>15</v>
      </c>
      <c r="C17740" t="s">
        <v>56</v>
      </c>
      <c r="D17740" s="3">
        <v>192000</v>
      </c>
    </row>
    <row r="17741" spans="1:4" x14ac:dyDescent="0.3">
      <c r="A17741" t="s">
        <v>24</v>
      </c>
      <c r="B17741" t="s">
        <v>15</v>
      </c>
      <c r="C17741" t="s">
        <v>12</v>
      </c>
      <c r="D17741" s="3">
        <v>65000</v>
      </c>
    </row>
    <row r="17742" spans="1:4" x14ac:dyDescent="0.3">
      <c r="A17742" t="s">
        <v>10</v>
      </c>
      <c r="B17742" t="s">
        <v>15</v>
      </c>
      <c r="C17742" t="s">
        <v>94</v>
      </c>
      <c r="D17742" s="3">
        <v>96760.5</v>
      </c>
    </row>
    <row r="17743" spans="1:4" x14ac:dyDescent="0.3">
      <c r="A17743" t="s">
        <v>17</v>
      </c>
      <c r="B17743" t="s">
        <v>15</v>
      </c>
      <c r="C17743" t="s">
        <v>12</v>
      </c>
      <c r="D17743" s="3">
        <v>95000</v>
      </c>
    </row>
    <row r="17744" spans="1:4" x14ac:dyDescent="0.3">
      <c r="A17744" t="s">
        <v>24</v>
      </c>
      <c r="B17744" t="s">
        <v>15</v>
      </c>
      <c r="C17744" t="s">
        <v>79</v>
      </c>
      <c r="D17744" s="3">
        <v>56700</v>
      </c>
    </row>
    <row r="17745" spans="1:4" x14ac:dyDescent="0.3">
      <c r="A17745" t="s">
        <v>17</v>
      </c>
      <c r="B17745" t="s">
        <v>15</v>
      </c>
      <c r="C17745" t="s">
        <v>12</v>
      </c>
      <c r="D17745" s="3">
        <v>120000</v>
      </c>
    </row>
    <row r="17746" spans="1:4" x14ac:dyDescent="0.3">
      <c r="A17746" t="s">
        <v>29</v>
      </c>
      <c r="B17746" t="s">
        <v>15</v>
      </c>
      <c r="C17746" t="s">
        <v>12</v>
      </c>
      <c r="D17746" s="3">
        <v>97500</v>
      </c>
    </row>
    <row r="17747" spans="1:4" x14ac:dyDescent="0.3">
      <c r="A17747" t="s">
        <v>17</v>
      </c>
      <c r="B17747" t="s">
        <v>15</v>
      </c>
      <c r="C17747" t="s">
        <v>89</v>
      </c>
      <c r="D17747" s="3">
        <v>50400</v>
      </c>
    </row>
    <row r="17748" spans="1:4" x14ac:dyDescent="0.3">
      <c r="A17748" t="s">
        <v>24</v>
      </c>
      <c r="B17748" t="s">
        <v>15</v>
      </c>
      <c r="C17748" t="s">
        <v>12</v>
      </c>
      <c r="D17748" s="3">
        <v>157500</v>
      </c>
    </row>
    <row r="17749" spans="1:4" x14ac:dyDescent="0.3">
      <c r="A17749" t="s">
        <v>24</v>
      </c>
      <c r="B17749" t="s">
        <v>15</v>
      </c>
      <c r="C17749" t="s">
        <v>12</v>
      </c>
      <c r="D17749" s="3">
        <v>218500</v>
      </c>
    </row>
    <row r="17750" spans="1:4" x14ac:dyDescent="0.3">
      <c r="A17750" t="s">
        <v>10</v>
      </c>
      <c r="B17750" t="s">
        <v>15</v>
      </c>
      <c r="C17750" t="s">
        <v>120</v>
      </c>
      <c r="D17750" s="3">
        <v>147500</v>
      </c>
    </row>
    <row r="17751" spans="1:4" x14ac:dyDescent="0.3">
      <c r="A17751" t="s">
        <v>54</v>
      </c>
      <c r="B17751" t="s">
        <v>15</v>
      </c>
      <c r="C17751" t="s">
        <v>12</v>
      </c>
      <c r="D17751" s="3">
        <v>160000</v>
      </c>
    </row>
    <row r="17752" spans="1:4" x14ac:dyDescent="0.3">
      <c r="A17752" t="s">
        <v>17</v>
      </c>
      <c r="B17752" t="s">
        <v>15</v>
      </c>
      <c r="C17752" t="s">
        <v>12</v>
      </c>
      <c r="D17752" s="3">
        <v>150000</v>
      </c>
    </row>
    <row r="17753" spans="1:4" x14ac:dyDescent="0.3">
      <c r="A17753" t="s">
        <v>80</v>
      </c>
      <c r="B17753" t="s">
        <v>15</v>
      </c>
      <c r="C17753" t="s">
        <v>99</v>
      </c>
      <c r="D17753" s="3">
        <v>191000</v>
      </c>
    </row>
    <row r="17754" spans="1:4" x14ac:dyDescent="0.3">
      <c r="A17754" t="s">
        <v>24</v>
      </c>
      <c r="B17754" t="s">
        <v>15</v>
      </c>
      <c r="C17754" t="s">
        <v>12</v>
      </c>
      <c r="D17754" s="3">
        <v>112015</v>
      </c>
    </row>
    <row r="17755" spans="1:4" x14ac:dyDescent="0.3">
      <c r="A17755" t="s">
        <v>17</v>
      </c>
      <c r="B17755" t="s">
        <v>15</v>
      </c>
      <c r="C17755" t="s">
        <v>12</v>
      </c>
      <c r="D17755" s="3">
        <v>114805</v>
      </c>
    </row>
    <row r="17756" spans="1:4" x14ac:dyDescent="0.3">
      <c r="A17756" t="s">
        <v>41</v>
      </c>
      <c r="B17756" t="s">
        <v>15</v>
      </c>
      <c r="C17756" t="s">
        <v>31</v>
      </c>
      <c r="D17756" s="3">
        <v>170000</v>
      </c>
    </row>
    <row r="17757" spans="1:4" x14ac:dyDescent="0.3">
      <c r="A17757" t="s">
        <v>63</v>
      </c>
      <c r="B17757" t="s">
        <v>15</v>
      </c>
      <c r="C17757" t="s">
        <v>12</v>
      </c>
      <c r="D17757" s="3">
        <v>60000</v>
      </c>
    </row>
    <row r="17758" spans="1:4" x14ac:dyDescent="0.3">
      <c r="A17758" t="s">
        <v>10</v>
      </c>
      <c r="B17758" t="s">
        <v>15</v>
      </c>
      <c r="C17758" t="s">
        <v>107</v>
      </c>
      <c r="D17758" s="3">
        <v>147500</v>
      </c>
    </row>
    <row r="17759" spans="1:4" x14ac:dyDescent="0.3">
      <c r="A17759" t="s">
        <v>63</v>
      </c>
      <c r="B17759" t="s">
        <v>15</v>
      </c>
      <c r="C17759" t="s">
        <v>136</v>
      </c>
      <c r="D17759" s="3">
        <v>98496</v>
      </c>
    </row>
    <row r="17760" spans="1:4" x14ac:dyDescent="0.3">
      <c r="A17760" t="s">
        <v>17</v>
      </c>
      <c r="B17760" t="s">
        <v>15</v>
      </c>
      <c r="C17760" t="s">
        <v>12</v>
      </c>
      <c r="D17760" s="3">
        <v>115000</v>
      </c>
    </row>
    <row r="17761" spans="1:4" x14ac:dyDescent="0.3">
      <c r="A17761" t="s">
        <v>54</v>
      </c>
      <c r="B17761" t="s">
        <v>15</v>
      </c>
      <c r="C17761" t="s">
        <v>99</v>
      </c>
      <c r="D17761" s="3">
        <v>90000</v>
      </c>
    </row>
    <row r="17762" spans="1:4" x14ac:dyDescent="0.3">
      <c r="A17762" t="s">
        <v>10</v>
      </c>
      <c r="B17762" t="s">
        <v>15</v>
      </c>
      <c r="C17762" t="s">
        <v>12</v>
      </c>
      <c r="D17762" s="3">
        <v>144411</v>
      </c>
    </row>
    <row r="17763" spans="1:4" x14ac:dyDescent="0.3">
      <c r="A17763" t="s">
        <v>54</v>
      </c>
      <c r="B17763" t="s">
        <v>15</v>
      </c>
      <c r="C17763" t="s">
        <v>12</v>
      </c>
      <c r="D17763" s="3">
        <v>243000</v>
      </c>
    </row>
    <row r="17764" spans="1:4" x14ac:dyDescent="0.3">
      <c r="A17764" t="s">
        <v>17</v>
      </c>
      <c r="B17764" t="s">
        <v>15</v>
      </c>
      <c r="C17764" t="s">
        <v>12</v>
      </c>
      <c r="D17764" s="3">
        <v>57000</v>
      </c>
    </row>
    <row r="17765" spans="1:4" x14ac:dyDescent="0.3">
      <c r="A17765" t="s">
        <v>17</v>
      </c>
      <c r="B17765" t="s">
        <v>15</v>
      </c>
      <c r="C17765" t="s">
        <v>12</v>
      </c>
      <c r="D17765" s="3">
        <v>80000</v>
      </c>
    </row>
    <row r="17766" spans="1:4" x14ac:dyDescent="0.3">
      <c r="A17766" t="s">
        <v>24</v>
      </c>
      <c r="B17766" t="s">
        <v>15</v>
      </c>
      <c r="C17766" t="s">
        <v>12</v>
      </c>
      <c r="D17766" s="3">
        <v>195000</v>
      </c>
    </row>
    <row r="17767" spans="1:4" x14ac:dyDescent="0.3">
      <c r="A17767" t="s">
        <v>54</v>
      </c>
      <c r="B17767" t="s">
        <v>15</v>
      </c>
      <c r="C17767" t="s">
        <v>31</v>
      </c>
      <c r="D17767" s="3">
        <v>110499</v>
      </c>
    </row>
    <row r="17768" spans="1:4" x14ac:dyDescent="0.3">
      <c r="A17768" t="s">
        <v>78</v>
      </c>
      <c r="B17768" t="s">
        <v>15</v>
      </c>
      <c r="C17768" t="s">
        <v>84</v>
      </c>
      <c r="D17768" s="3">
        <v>185500</v>
      </c>
    </row>
    <row r="17769" spans="1:4" x14ac:dyDescent="0.3">
      <c r="A17769" t="s">
        <v>41</v>
      </c>
      <c r="B17769" t="s">
        <v>15</v>
      </c>
      <c r="C17769" t="s">
        <v>94</v>
      </c>
      <c r="D17769" s="3">
        <v>87705</v>
      </c>
    </row>
    <row r="17770" spans="1:4" x14ac:dyDescent="0.3">
      <c r="A17770" t="s">
        <v>24</v>
      </c>
      <c r="B17770" t="s">
        <v>15</v>
      </c>
      <c r="C17770" t="s">
        <v>12</v>
      </c>
      <c r="D17770" s="3">
        <v>234000</v>
      </c>
    </row>
    <row r="17771" spans="1:4" x14ac:dyDescent="0.3">
      <c r="A17771" t="s">
        <v>63</v>
      </c>
      <c r="B17771" t="s">
        <v>15</v>
      </c>
      <c r="C17771" t="s">
        <v>12</v>
      </c>
      <c r="D17771" s="3">
        <v>72500</v>
      </c>
    </row>
    <row r="17772" spans="1:4" x14ac:dyDescent="0.3">
      <c r="A17772" t="s">
        <v>24</v>
      </c>
      <c r="B17772" t="s">
        <v>15</v>
      </c>
      <c r="C17772" t="s">
        <v>12</v>
      </c>
      <c r="D17772" s="3">
        <v>125000</v>
      </c>
    </row>
    <row r="17773" spans="1:4" x14ac:dyDescent="0.3">
      <c r="A17773" t="s">
        <v>24</v>
      </c>
      <c r="B17773" t="s">
        <v>15</v>
      </c>
      <c r="C17773" t="s">
        <v>12</v>
      </c>
      <c r="D17773" s="3">
        <v>149946.5</v>
      </c>
    </row>
    <row r="17774" spans="1:4" x14ac:dyDescent="0.3">
      <c r="A17774" t="s">
        <v>63</v>
      </c>
      <c r="B17774" t="s">
        <v>15</v>
      </c>
      <c r="C17774" t="s">
        <v>12</v>
      </c>
      <c r="D17774" s="3">
        <v>92500</v>
      </c>
    </row>
    <row r="17775" spans="1:4" x14ac:dyDescent="0.3">
      <c r="A17775" t="s">
        <v>17</v>
      </c>
      <c r="B17775" t="s">
        <v>15</v>
      </c>
      <c r="C17775" t="s">
        <v>12</v>
      </c>
      <c r="D17775" s="3">
        <v>90000</v>
      </c>
    </row>
    <row r="17776" spans="1:4" x14ac:dyDescent="0.3">
      <c r="A17776" t="s">
        <v>29</v>
      </c>
      <c r="B17776" t="s">
        <v>15</v>
      </c>
      <c r="C17776" t="s">
        <v>12</v>
      </c>
      <c r="D17776" s="3">
        <v>95000</v>
      </c>
    </row>
    <row r="17777" spans="1:4" x14ac:dyDescent="0.3">
      <c r="A17777" t="s">
        <v>17</v>
      </c>
      <c r="B17777" t="s">
        <v>15</v>
      </c>
      <c r="C17777" t="s">
        <v>12</v>
      </c>
      <c r="D17777" s="3">
        <v>90000</v>
      </c>
    </row>
    <row r="17778" spans="1:4" x14ac:dyDescent="0.3">
      <c r="A17778" t="s">
        <v>24</v>
      </c>
      <c r="B17778" t="s">
        <v>15</v>
      </c>
      <c r="C17778" t="s">
        <v>12</v>
      </c>
      <c r="D17778" s="3">
        <v>250000</v>
      </c>
    </row>
    <row r="17779" spans="1:4" x14ac:dyDescent="0.3">
      <c r="A17779" t="s">
        <v>17</v>
      </c>
      <c r="B17779" t="s">
        <v>15</v>
      </c>
      <c r="C17779" t="s">
        <v>12</v>
      </c>
      <c r="D17779" s="3">
        <v>68000</v>
      </c>
    </row>
    <row r="17780" spans="1:4" x14ac:dyDescent="0.3">
      <c r="A17780" t="s">
        <v>54</v>
      </c>
      <c r="B17780" t="s">
        <v>15</v>
      </c>
      <c r="C17780" t="s">
        <v>94</v>
      </c>
      <c r="D17780" s="3">
        <v>97444</v>
      </c>
    </row>
    <row r="17781" spans="1:4" x14ac:dyDescent="0.3">
      <c r="A17781" t="s">
        <v>17</v>
      </c>
      <c r="B17781" t="s">
        <v>15</v>
      </c>
      <c r="C17781" t="s">
        <v>121</v>
      </c>
      <c r="D17781" s="3">
        <v>45000</v>
      </c>
    </row>
    <row r="17782" spans="1:4" x14ac:dyDescent="0.3">
      <c r="A17782" t="s">
        <v>17</v>
      </c>
      <c r="B17782" t="s">
        <v>15</v>
      </c>
      <c r="C17782" t="s">
        <v>12</v>
      </c>
      <c r="D17782" s="3">
        <v>61500</v>
      </c>
    </row>
    <row r="17783" spans="1:4" x14ac:dyDescent="0.3">
      <c r="A17783" t="s">
        <v>17</v>
      </c>
      <c r="B17783" t="s">
        <v>15</v>
      </c>
      <c r="C17783" t="s">
        <v>12</v>
      </c>
      <c r="D17783" s="3">
        <v>90000</v>
      </c>
    </row>
    <row r="17784" spans="1:4" x14ac:dyDescent="0.3">
      <c r="A17784" t="s">
        <v>54</v>
      </c>
      <c r="B17784" t="s">
        <v>15</v>
      </c>
      <c r="C17784" t="s">
        <v>12</v>
      </c>
      <c r="D17784" s="3">
        <v>151000</v>
      </c>
    </row>
    <row r="17785" spans="1:4" x14ac:dyDescent="0.3">
      <c r="A17785" t="s">
        <v>29</v>
      </c>
      <c r="B17785" t="s">
        <v>15</v>
      </c>
      <c r="C17785" t="s">
        <v>12</v>
      </c>
      <c r="D17785" s="3">
        <v>110000</v>
      </c>
    </row>
    <row r="17786" spans="1:4" x14ac:dyDescent="0.3">
      <c r="A17786" t="s">
        <v>17</v>
      </c>
      <c r="B17786" t="s">
        <v>15</v>
      </c>
      <c r="C17786" t="s">
        <v>12</v>
      </c>
      <c r="D17786" s="3">
        <v>70000</v>
      </c>
    </row>
    <row r="17787" spans="1:4" x14ac:dyDescent="0.3">
      <c r="A17787" t="s">
        <v>63</v>
      </c>
      <c r="B17787" t="s">
        <v>90</v>
      </c>
      <c r="C17787" t="s">
        <v>12</v>
      </c>
      <c r="D17787" s="3">
        <v>101279</v>
      </c>
    </row>
    <row r="17788" spans="1:4" x14ac:dyDescent="0.3">
      <c r="A17788" t="s">
        <v>17</v>
      </c>
      <c r="B17788" t="s">
        <v>15</v>
      </c>
      <c r="C17788" t="s">
        <v>12</v>
      </c>
      <c r="D17788" s="3">
        <v>70000</v>
      </c>
    </row>
    <row r="17789" spans="1:4" x14ac:dyDescent="0.3">
      <c r="A17789" t="s">
        <v>17</v>
      </c>
      <c r="B17789" t="s">
        <v>15</v>
      </c>
      <c r="C17789" t="s">
        <v>12</v>
      </c>
      <c r="D17789" s="3">
        <v>115000</v>
      </c>
    </row>
    <row r="17790" spans="1:4" x14ac:dyDescent="0.3">
      <c r="A17790" t="s">
        <v>17</v>
      </c>
      <c r="B17790" t="s">
        <v>15</v>
      </c>
      <c r="C17790" t="s">
        <v>12</v>
      </c>
      <c r="D17790" s="3">
        <v>102926</v>
      </c>
    </row>
    <row r="17791" spans="1:4" x14ac:dyDescent="0.3">
      <c r="A17791" t="s">
        <v>24</v>
      </c>
      <c r="B17791" t="s">
        <v>15</v>
      </c>
      <c r="C17791" t="s">
        <v>12</v>
      </c>
      <c r="D17791" s="3">
        <v>152221.5</v>
      </c>
    </row>
    <row r="17792" spans="1:4" x14ac:dyDescent="0.3">
      <c r="A17792" t="s">
        <v>54</v>
      </c>
      <c r="B17792" t="s">
        <v>15</v>
      </c>
      <c r="C17792" t="s">
        <v>12</v>
      </c>
      <c r="D17792" s="3">
        <v>147500</v>
      </c>
    </row>
    <row r="17793" spans="1:4" x14ac:dyDescent="0.3">
      <c r="A17793" t="s">
        <v>24</v>
      </c>
      <c r="B17793" t="s">
        <v>15</v>
      </c>
      <c r="C17793" t="s">
        <v>12</v>
      </c>
      <c r="D17793" s="3">
        <v>175000</v>
      </c>
    </row>
    <row r="17794" spans="1:4" x14ac:dyDescent="0.3">
      <c r="A17794" t="s">
        <v>24</v>
      </c>
      <c r="B17794" t="s">
        <v>15</v>
      </c>
      <c r="C17794" t="s">
        <v>12</v>
      </c>
      <c r="D17794" s="3">
        <v>147500</v>
      </c>
    </row>
    <row r="17795" spans="1:4" x14ac:dyDescent="0.3">
      <c r="A17795" t="s">
        <v>24</v>
      </c>
      <c r="B17795" t="s">
        <v>15</v>
      </c>
      <c r="C17795" t="s">
        <v>12</v>
      </c>
      <c r="D17795" s="3">
        <v>115000</v>
      </c>
    </row>
    <row r="17796" spans="1:4" x14ac:dyDescent="0.3">
      <c r="A17796" t="s">
        <v>41</v>
      </c>
      <c r="B17796" t="s">
        <v>15</v>
      </c>
      <c r="C17796" t="s">
        <v>12</v>
      </c>
      <c r="D17796" s="3">
        <v>175000</v>
      </c>
    </row>
    <row r="17797" spans="1:4" x14ac:dyDescent="0.3">
      <c r="A17797" t="s">
        <v>17</v>
      </c>
      <c r="B17797" t="s">
        <v>15</v>
      </c>
      <c r="C17797" t="s">
        <v>12</v>
      </c>
      <c r="D17797" s="3">
        <v>87000</v>
      </c>
    </row>
    <row r="17798" spans="1:4" x14ac:dyDescent="0.3">
      <c r="A17798" t="s">
        <v>78</v>
      </c>
      <c r="B17798" t="s">
        <v>15</v>
      </c>
      <c r="C17798" t="s">
        <v>86</v>
      </c>
      <c r="D17798" s="3">
        <v>177283</v>
      </c>
    </row>
    <row r="17799" spans="1:4" x14ac:dyDescent="0.3">
      <c r="A17799" t="s">
        <v>17</v>
      </c>
      <c r="B17799" t="s">
        <v>15</v>
      </c>
      <c r="C17799" t="s">
        <v>12</v>
      </c>
      <c r="D17799" s="3">
        <v>77500</v>
      </c>
    </row>
    <row r="17800" spans="1:4" x14ac:dyDescent="0.3">
      <c r="A17800" t="s">
        <v>63</v>
      </c>
      <c r="B17800" t="s">
        <v>15</v>
      </c>
      <c r="C17800" t="s">
        <v>12</v>
      </c>
      <c r="D17800" s="3">
        <v>120000</v>
      </c>
    </row>
    <row r="17801" spans="1:4" x14ac:dyDescent="0.3">
      <c r="A17801" t="s">
        <v>29</v>
      </c>
      <c r="B17801" t="s">
        <v>15</v>
      </c>
      <c r="C17801" t="s">
        <v>12</v>
      </c>
      <c r="D17801" s="3">
        <v>148290</v>
      </c>
    </row>
    <row r="17802" spans="1:4" x14ac:dyDescent="0.3">
      <c r="A17802" t="s">
        <v>78</v>
      </c>
      <c r="B17802" t="s">
        <v>15</v>
      </c>
      <c r="C17802" t="s">
        <v>115</v>
      </c>
      <c r="D17802" s="3">
        <v>64800</v>
      </c>
    </row>
    <row r="17803" spans="1:4" x14ac:dyDescent="0.3">
      <c r="A17803" t="s">
        <v>17</v>
      </c>
      <c r="B17803" t="s">
        <v>15</v>
      </c>
      <c r="C17803" t="s">
        <v>12</v>
      </c>
      <c r="D17803" s="3">
        <v>146671.5</v>
      </c>
    </row>
    <row r="17804" spans="1:4" x14ac:dyDescent="0.3">
      <c r="A17804" t="s">
        <v>24</v>
      </c>
      <c r="B17804" t="s">
        <v>15</v>
      </c>
      <c r="C17804" t="s">
        <v>12</v>
      </c>
      <c r="D17804" s="3">
        <v>247500</v>
      </c>
    </row>
    <row r="17805" spans="1:4" x14ac:dyDescent="0.3">
      <c r="A17805" t="s">
        <v>24</v>
      </c>
      <c r="B17805" t="s">
        <v>15</v>
      </c>
      <c r="C17805" t="s">
        <v>12</v>
      </c>
      <c r="D17805" s="3">
        <v>133850.5</v>
      </c>
    </row>
    <row r="17806" spans="1:4" x14ac:dyDescent="0.3">
      <c r="A17806" t="s">
        <v>54</v>
      </c>
      <c r="B17806" t="s">
        <v>15</v>
      </c>
      <c r="C17806" t="s">
        <v>83</v>
      </c>
      <c r="D17806" s="3">
        <v>97444</v>
      </c>
    </row>
    <row r="17807" spans="1:4" x14ac:dyDescent="0.3">
      <c r="A17807" t="s">
        <v>54</v>
      </c>
      <c r="B17807" t="s">
        <v>15</v>
      </c>
      <c r="C17807" t="s">
        <v>12</v>
      </c>
      <c r="D17807" s="3">
        <v>244500</v>
      </c>
    </row>
    <row r="17808" spans="1:4" x14ac:dyDescent="0.3">
      <c r="A17808" t="s">
        <v>17</v>
      </c>
      <c r="B17808" t="s">
        <v>15</v>
      </c>
      <c r="C17808" t="s">
        <v>148</v>
      </c>
      <c r="D17808" s="3">
        <v>100500</v>
      </c>
    </row>
    <row r="17809" spans="1:4" x14ac:dyDescent="0.3">
      <c r="A17809" t="s">
        <v>10</v>
      </c>
      <c r="B17809" t="s">
        <v>15</v>
      </c>
      <c r="C17809" t="s">
        <v>12</v>
      </c>
      <c r="D17809" s="3">
        <v>147500</v>
      </c>
    </row>
    <row r="17810" spans="1:4" x14ac:dyDescent="0.3">
      <c r="A17810" t="s">
        <v>10</v>
      </c>
      <c r="B17810" t="s">
        <v>15</v>
      </c>
      <c r="C17810" t="s">
        <v>99</v>
      </c>
      <c r="D17810" s="3">
        <v>90000</v>
      </c>
    </row>
    <row r="17811" spans="1:4" x14ac:dyDescent="0.3">
      <c r="A17811" t="s">
        <v>24</v>
      </c>
      <c r="B17811" t="s">
        <v>15</v>
      </c>
      <c r="C17811" t="s">
        <v>12</v>
      </c>
      <c r="D17811" s="3">
        <v>162500</v>
      </c>
    </row>
    <row r="17812" spans="1:4" x14ac:dyDescent="0.3">
      <c r="A17812" t="s">
        <v>63</v>
      </c>
      <c r="B17812" t="s">
        <v>15</v>
      </c>
      <c r="C17812" t="s">
        <v>12</v>
      </c>
      <c r="D17812" s="3">
        <v>85000</v>
      </c>
    </row>
    <row r="17813" spans="1:4" x14ac:dyDescent="0.3">
      <c r="A17813" t="s">
        <v>10</v>
      </c>
      <c r="B17813" t="s">
        <v>15</v>
      </c>
      <c r="C17813" t="s">
        <v>12</v>
      </c>
      <c r="D17813" s="3">
        <v>90000</v>
      </c>
    </row>
    <row r="17814" spans="1:4" x14ac:dyDescent="0.3">
      <c r="A17814" t="s">
        <v>17</v>
      </c>
      <c r="B17814" t="s">
        <v>15</v>
      </c>
      <c r="C17814" t="s">
        <v>99</v>
      </c>
      <c r="D17814" s="3">
        <v>75000</v>
      </c>
    </row>
    <row r="17815" spans="1:4" x14ac:dyDescent="0.3">
      <c r="A17815" t="s">
        <v>17</v>
      </c>
      <c r="B17815" t="s">
        <v>15</v>
      </c>
      <c r="C17815" t="s">
        <v>12</v>
      </c>
      <c r="D17815" s="3">
        <v>66661</v>
      </c>
    </row>
    <row r="17816" spans="1:4" x14ac:dyDescent="0.3">
      <c r="A17816" t="s">
        <v>54</v>
      </c>
      <c r="B17816" t="s">
        <v>15</v>
      </c>
      <c r="C17816" t="s">
        <v>12</v>
      </c>
      <c r="D17816" s="3">
        <v>147500</v>
      </c>
    </row>
    <row r="17817" spans="1:4" x14ac:dyDescent="0.3">
      <c r="A17817" t="s">
        <v>17</v>
      </c>
      <c r="B17817" t="s">
        <v>15</v>
      </c>
      <c r="C17817" t="s">
        <v>12</v>
      </c>
      <c r="D17817" s="3">
        <v>185000</v>
      </c>
    </row>
    <row r="17818" spans="1:4" x14ac:dyDescent="0.3">
      <c r="A17818" t="s">
        <v>24</v>
      </c>
      <c r="B17818" t="s">
        <v>15</v>
      </c>
      <c r="C17818" t="s">
        <v>12</v>
      </c>
      <c r="D17818" s="3">
        <v>157500</v>
      </c>
    </row>
    <row r="17819" spans="1:4" x14ac:dyDescent="0.3">
      <c r="A17819" t="s">
        <v>24</v>
      </c>
      <c r="B17819" t="s">
        <v>15</v>
      </c>
      <c r="C17819" t="s">
        <v>12</v>
      </c>
      <c r="D17819" s="3">
        <v>121560</v>
      </c>
    </row>
    <row r="17820" spans="1:4" x14ac:dyDescent="0.3">
      <c r="A17820" t="s">
        <v>63</v>
      </c>
      <c r="B17820" t="s">
        <v>15</v>
      </c>
      <c r="C17820" t="s">
        <v>56</v>
      </c>
      <c r="D17820" s="3">
        <v>80850</v>
      </c>
    </row>
    <row r="17821" spans="1:4" x14ac:dyDescent="0.3">
      <c r="A17821" t="s">
        <v>41</v>
      </c>
      <c r="B17821" t="s">
        <v>15</v>
      </c>
      <c r="C17821" t="s">
        <v>31</v>
      </c>
      <c r="D17821" s="3">
        <v>162500</v>
      </c>
    </row>
    <row r="17822" spans="1:4" x14ac:dyDescent="0.3">
      <c r="A17822" t="s">
        <v>17</v>
      </c>
      <c r="B17822" t="s">
        <v>15</v>
      </c>
      <c r="C17822" t="s">
        <v>12</v>
      </c>
      <c r="D17822" s="3">
        <v>75000</v>
      </c>
    </row>
    <row r="17823" spans="1:4" x14ac:dyDescent="0.3">
      <c r="A17823" t="s">
        <v>17</v>
      </c>
      <c r="B17823" t="s">
        <v>15</v>
      </c>
      <c r="C17823" t="s">
        <v>12</v>
      </c>
      <c r="D17823" s="3">
        <v>83500</v>
      </c>
    </row>
    <row r="17824" spans="1:4" x14ac:dyDescent="0.3">
      <c r="A17824" t="s">
        <v>17</v>
      </c>
      <c r="B17824" t="s">
        <v>15</v>
      </c>
      <c r="C17824" t="s">
        <v>12</v>
      </c>
      <c r="D17824" s="3">
        <v>70400</v>
      </c>
    </row>
    <row r="17825" spans="1:4" x14ac:dyDescent="0.3">
      <c r="A17825" t="s">
        <v>24</v>
      </c>
      <c r="B17825" t="s">
        <v>15</v>
      </c>
      <c r="C17825" t="s">
        <v>12</v>
      </c>
      <c r="D17825" s="3">
        <v>215000</v>
      </c>
    </row>
    <row r="17826" spans="1:4" x14ac:dyDescent="0.3">
      <c r="A17826" t="s">
        <v>17</v>
      </c>
      <c r="B17826" t="s">
        <v>90</v>
      </c>
      <c r="C17826" t="s">
        <v>31</v>
      </c>
      <c r="D17826" s="3">
        <v>50000</v>
      </c>
    </row>
    <row r="17827" spans="1:4" x14ac:dyDescent="0.3">
      <c r="A17827" t="s">
        <v>17</v>
      </c>
      <c r="B17827" t="s">
        <v>15</v>
      </c>
      <c r="C17827" t="s">
        <v>101</v>
      </c>
      <c r="D17827" s="3">
        <v>165000</v>
      </c>
    </row>
    <row r="17828" spans="1:4" x14ac:dyDescent="0.3">
      <c r="A17828" t="s">
        <v>24</v>
      </c>
      <c r="B17828" t="s">
        <v>15</v>
      </c>
      <c r="C17828" t="s">
        <v>12</v>
      </c>
      <c r="D17828" s="3">
        <v>157500</v>
      </c>
    </row>
    <row r="17829" spans="1:4" x14ac:dyDescent="0.3">
      <c r="A17829" t="s">
        <v>17</v>
      </c>
      <c r="B17829" t="s">
        <v>15</v>
      </c>
      <c r="C17829" t="s">
        <v>94</v>
      </c>
      <c r="D17829" s="3">
        <v>72000</v>
      </c>
    </row>
    <row r="17830" spans="1:4" x14ac:dyDescent="0.3">
      <c r="A17830" t="s">
        <v>17</v>
      </c>
      <c r="B17830" t="s">
        <v>22</v>
      </c>
      <c r="C17830" t="s">
        <v>12</v>
      </c>
      <c r="D17830" s="3">
        <v>77000</v>
      </c>
    </row>
    <row r="17831" spans="1:4" x14ac:dyDescent="0.3">
      <c r="A17831" t="s">
        <v>54</v>
      </c>
      <c r="B17831" t="s">
        <v>15</v>
      </c>
      <c r="C17831" t="s">
        <v>101</v>
      </c>
      <c r="D17831" s="3">
        <v>98283</v>
      </c>
    </row>
    <row r="17832" spans="1:4" x14ac:dyDescent="0.3">
      <c r="A17832" t="s">
        <v>54</v>
      </c>
      <c r="B17832" t="s">
        <v>15</v>
      </c>
      <c r="C17832" t="s">
        <v>12</v>
      </c>
      <c r="D17832" s="3">
        <v>257000</v>
      </c>
    </row>
    <row r="17833" spans="1:4" x14ac:dyDescent="0.3">
      <c r="A17833" t="s">
        <v>17</v>
      </c>
      <c r="B17833" t="s">
        <v>15</v>
      </c>
      <c r="C17833" t="s">
        <v>12</v>
      </c>
      <c r="D17833" s="3">
        <v>157500</v>
      </c>
    </row>
    <row r="17834" spans="1:4" x14ac:dyDescent="0.3">
      <c r="A17834" t="s">
        <v>29</v>
      </c>
      <c r="B17834" t="s">
        <v>15</v>
      </c>
      <c r="C17834" t="s">
        <v>12</v>
      </c>
      <c r="D17834" s="3">
        <v>96500</v>
      </c>
    </row>
    <row r="17835" spans="1:4" x14ac:dyDescent="0.3">
      <c r="A17835" t="s">
        <v>10</v>
      </c>
      <c r="B17835" t="s">
        <v>15</v>
      </c>
      <c r="C17835" t="s">
        <v>12</v>
      </c>
      <c r="D17835" s="3">
        <v>173500</v>
      </c>
    </row>
    <row r="17836" spans="1:4" x14ac:dyDescent="0.3">
      <c r="A17836" t="s">
        <v>41</v>
      </c>
      <c r="B17836" t="s">
        <v>15</v>
      </c>
      <c r="C17836" t="s">
        <v>12</v>
      </c>
      <c r="D17836" s="3">
        <v>187000</v>
      </c>
    </row>
    <row r="17837" spans="1:4" x14ac:dyDescent="0.3">
      <c r="A17837" t="s">
        <v>24</v>
      </c>
      <c r="B17837" t="s">
        <v>15</v>
      </c>
      <c r="C17837" t="s">
        <v>12</v>
      </c>
      <c r="D17837" s="3">
        <v>176273.5</v>
      </c>
    </row>
    <row r="17838" spans="1:4" x14ac:dyDescent="0.3">
      <c r="A17838" t="s">
        <v>80</v>
      </c>
      <c r="B17838" t="s">
        <v>15</v>
      </c>
      <c r="C17838" t="s">
        <v>12</v>
      </c>
      <c r="D17838" s="3">
        <v>175000</v>
      </c>
    </row>
    <row r="17839" spans="1:4" x14ac:dyDescent="0.3">
      <c r="A17839" t="s">
        <v>10</v>
      </c>
      <c r="B17839" t="s">
        <v>15</v>
      </c>
      <c r="C17839" t="s">
        <v>31</v>
      </c>
      <c r="D17839" s="3">
        <v>173500</v>
      </c>
    </row>
    <row r="17840" spans="1:4" x14ac:dyDescent="0.3">
      <c r="A17840" t="s">
        <v>17</v>
      </c>
      <c r="B17840" t="s">
        <v>15</v>
      </c>
      <c r="C17840" t="s">
        <v>12</v>
      </c>
      <c r="D17840" s="3">
        <v>93617</v>
      </c>
    </row>
    <row r="17841" spans="1:4" x14ac:dyDescent="0.3">
      <c r="A17841" t="s">
        <v>24</v>
      </c>
      <c r="B17841" t="s">
        <v>15</v>
      </c>
      <c r="C17841" t="s">
        <v>12</v>
      </c>
      <c r="D17841" s="3">
        <v>259000</v>
      </c>
    </row>
    <row r="17842" spans="1:4" x14ac:dyDescent="0.3">
      <c r="A17842" t="s">
        <v>29</v>
      </c>
      <c r="B17842" t="s">
        <v>15</v>
      </c>
      <c r="C17842" t="s">
        <v>12</v>
      </c>
      <c r="D17842" s="3">
        <v>90000</v>
      </c>
    </row>
    <row r="17843" spans="1:4" x14ac:dyDescent="0.3">
      <c r="A17843" t="s">
        <v>29</v>
      </c>
      <c r="B17843" t="s">
        <v>15</v>
      </c>
      <c r="C17843" t="s">
        <v>12</v>
      </c>
      <c r="D17843" s="3">
        <v>80000</v>
      </c>
    </row>
    <row r="17844" spans="1:4" x14ac:dyDescent="0.3">
      <c r="A17844" t="s">
        <v>24</v>
      </c>
      <c r="B17844" t="s">
        <v>15</v>
      </c>
      <c r="C17844" t="s">
        <v>12</v>
      </c>
      <c r="D17844" s="3">
        <v>115000</v>
      </c>
    </row>
    <row r="17845" spans="1:4" x14ac:dyDescent="0.3">
      <c r="A17845" t="s">
        <v>17</v>
      </c>
      <c r="B17845" t="s">
        <v>15</v>
      </c>
      <c r="C17845" t="s">
        <v>12</v>
      </c>
      <c r="D17845" s="3">
        <v>80000</v>
      </c>
    </row>
    <row r="17846" spans="1:4" x14ac:dyDescent="0.3">
      <c r="A17846" t="s">
        <v>17</v>
      </c>
      <c r="B17846" t="s">
        <v>22</v>
      </c>
      <c r="C17846" t="s">
        <v>81</v>
      </c>
      <c r="D17846" s="3">
        <v>80850</v>
      </c>
    </row>
    <row r="17847" spans="1:4" x14ac:dyDescent="0.3">
      <c r="A17847" t="s">
        <v>17</v>
      </c>
      <c r="B17847" t="s">
        <v>15</v>
      </c>
      <c r="C17847" t="s">
        <v>12</v>
      </c>
      <c r="D17847" s="3">
        <v>150000</v>
      </c>
    </row>
    <row r="17848" spans="1:4" x14ac:dyDescent="0.3">
      <c r="A17848" t="s">
        <v>24</v>
      </c>
      <c r="B17848" t="s">
        <v>15</v>
      </c>
      <c r="C17848" t="s">
        <v>12</v>
      </c>
      <c r="D17848" s="3">
        <v>90000</v>
      </c>
    </row>
    <row r="17849" spans="1:4" x14ac:dyDescent="0.3">
      <c r="A17849" t="s">
        <v>54</v>
      </c>
      <c r="B17849" t="s">
        <v>15</v>
      </c>
      <c r="C17849" t="s">
        <v>31</v>
      </c>
      <c r="D17849" s="3">
        <v>101000</v>
      </c>
    </row>
    <row r="17850" spans="1:4" x14ac:dyDescent="0.3">
      <c r="A17850" t="s">
        <v>29</v>
      </c>
      <c r="B17850" t="s">
        <v>15</v>
      </c>
      <c r="C17850" t="s">
        <v>12</v>
      </c>
      <c r="D17850" s="3">
        <v>111202</v>
      </c>
    </row>
    <row r="17851" spans="1:4" x14ac:dyDescent="0.3">
      <c r="A17851" t="s">
        <v>17</v>
      </c>
      <c r="B17851" t="s">
        <v>15</v>
      </c>
      <c r="C17851" t="s">
        <v>12</v>
      </c>
      <c r="D17851" s="3">
        <v>57500</v>
      </c>
    </row>
    <row r="17852" spans="1:4" x14ac:dyDescent="0.3">
      <c r="A17852" t="s">
        <v>17</v>
      </c>
      <c r="B17852" t="s">
        <v>15</v>
      </c>
      <c r="C17852" t="s">
        <v>12</v>
      </c>
      <c r="D17852" s="3">
        <v>72500</v>
      </c>
    </row>
    <row r="17853" spans="1:4" x14ac:dyDescent="0.3">
      <c r="A17853" t="s">
        <v>54</v>
      </c>
      <c r="B17853" t="s">
        <v>15</v>
      </c>
      <c r="C17853" t="s">
        <v>12</v>
      </c>
      <c r="D17853" s="3">
        <v>180500</v>
      </c>
    </row>
    <row r="17854" spans="1:4" x14ac:dyDescent="0.3">
      <c r="A17854" t="s">
        <v>17</v>
      </c>
      <c r="B17854" t="s">
        <v>15</v>
      </c>
      <c r="C17854" t="s">
        <v>12</v>
      </c>
      <c r="D17854" s="3">
        <v>90250</v>
      </c>
    </row>
    <row r="17855" spans="1:4" x14ac:dyDescent="0.3">
      <c r="A17855" t="s">
        <v>24</v>
      </c>
      <c r="B17855" t="s">
        <v>15</v>
      </c>
      <c r="C17855" t="s">
        <v>12</v>
      </c>
      <c r="D17855" s="3">
        <v>97500</v>
      </c>
    </row>
    <row r="17856" spans="1:4" x14ac:dyDescent="0.3">
      <c r="A17856" t="s">
        <v>17</v>
      </c>
      <c r="B17856" t="s">
        <v>15</v>
      </c>
      <c r="C17856" t="s">
        <v>12</v>
      </c>
      <c r="D17856" s="3">
        <v>90000</v>
      </c>
    </row>
    <row r="17857" spans="1:4" x14ac:dyDescent="0.3">
      <c r="A17857" t="s">
        <v>24</v>
      </c>
      <c r="B17857" t="s">
        <v>15</v>
      </c>
      <c r="C17857" t="s">
        <v>84</v>
      </c>
      <c r="D17857" s="3">
        <v>139000</v>
      </c>
    </row>
    <row r="17858" spans="1:4" x14ac:dyDescent="0.3">
      <c r="A17858" t="s">
        <v>24</v>
      </c>
      <c r="B17858" t="s">
        <v>15</v>
      </c>
      <c r="C17858" t="s">
        <v>108</v>
      </c>
      <c r="D17858" s="3">
        <v>157500</v>
      </c>
    </row>
    <row r="17859" spans="1:4" x14ac:dyDescent="0.3">
      <c r="A17859" t="s">
        <v>24</v>
      </c>
      <c r="B17859" t="s">
        <v>15</v>
      </c>
      <c r="C17859" t="s">
        <v>104</v>
      </c>
      <c r="D17859" s="3">
        <v>93600</v>
      </c>
    </row>
    <row r="17860" spans="1:4" x14ac:dyDescent="0.3">
      <c r="A17860" t="s">
        <v>17</v>
      </c>
      <c r="B17860" t="s">
        <v>15</v>
      </c>
      <c r="C17860" t="s">
        <v>12</v>
      </c>
      <c r="D17860" s="3">
        <v>102500</v>
      </c>
    </row>
    <row r="17861" spans="1:4" x14ac:dyDescent="0.3">
      <c r="A17861" t="s">
        <v>17</v>
      </c>
      <c r="B17861" t="s">
        <v>15</v>
      </c>
      <c r="C17861" t="s">
        <v>12</v>
      </c>
      <c r="D17861" s="3">
        <v>137500</v>
      </c>
    </row>
    <row r="17862" spans="1:4" x14ac:dyDescent="0.3">
      <c r="A17862" t="s">
        <v>17</v>
      </c>
      <c r="B17862" t="s">
        <v>15</v>
      </c>
      <c r="C17862" t="s">
        <v>12</v>
      </c>
      <c r="D17862" s="3">
        <v>126000</v>
      </c>
    </row>
    <row r="17863" spans="1:4" x14ac:dyDescent="0.3">
      <c r="A17863" t="s">
        <v>29</v>
      </c>
      <c r="B17863" t="s">
        <v>15</v>
      </c>
      <c r="C17863" t="s">
        <v>12</v>
      </c>
      <c r="D17863" s="3">
        <v>70253.5</v>
      </c>
    </row>
    <row r="17864" spans="1:4" x14ac:dyDescent="0.3">
      <c r="A17864" t="s">
        <v>41</v>
      </c>
      <c r="B17864" t="s">
        <v>15</v>
      </c>
      <c r="C17864" t="s">
        <v>12</v>
      </c>
      <c r="D17864" s="3">
        <v>148000</v>
      </c>
    </row>
    <row r="17865" spans="1:4" x14ac:dyDescent="0.3">
      <c r="A17865" t="s">
        <v>54</v>
      </c>
      <c r="B17865" t="s">
        <v>15</v>
      </c>
      <c r="C17865" t="s">
        <v>12</v>
      </c>
      <c r="D17865" s="3">
        <v>145000</v>
      </c>
    </row>
    <row r="17866" spans="1:4" x14ac:dyDescent="0.3">
      <c r="A17866" t="s">
        <v>24</v>
      </c>
      <c r="B17866" t="s">
        <v>15</v>
      </c>
      <c r="C17866" t="s">
        <v>31</v>
      </c>
      <c r="D17866" s="3">
        <v>174500</v>
      </c>
    </row>
    <row r="17867" spans="1:4" x14ac:dyDescent="0.3">
      <c r="A17867" t="s">
        <v>24</v>
      </c>
      <c r="B17867" t="s">
        <v>15</v>
      </c>
      <c r="C17867" t="s">
        <v>93</v>
      </c>
      <c r="D17867" s="3">
        <v>157500</v>
      </c>
    </row>
    <row r="17868" spans="1:4" x14ac:dyDescent="0.3">
      <c r="A17868" t="s">
        <v>17</v>
      </c>
      <c r="B17868" t="s">
        <v>15</v>
      </c>
      <c r="C17868" t="s">
        <v>95</v>
      </c>
      <c r="D17868" s="3">
        <v>111175</v>
      </c>
    </row>
    <row r="17869" spans="1:4" x14ac:dyDescent="0.3">
      <c r="A17869" t="s">
        <v>54</v>
      </c>
      <c r="B17869" t="s">
        <v>15</v>
      </c>
      <c r="C17869" t="s">
        <v>31</v>
      </c>
      <c r="D17869" s="3">
        <v>150000</v>
      </c>
    </row>
    <row r="17870" spans="1:4" x14ac:dyDescent="0.3">
      <c r="A17870" t="s">
        <v>17</v>
      </c>
      <c r="B17870" t="s">
        <v>15</v>
      </c>
      <c r="C17870" t="s">
        <v>12</v>
      </c>
      <c r="D17870" s="3">
        <v>77000</v>
      </c>
    </row>
    <row r="17871" spans="1:4" x14ac:dyDescent="0.3">
      <c r="A17871" t="s">
        <v>24</v>
      </c>
      <c r="B17871" t="s">
        <v>15</v>
      </c>
      <c r="C17871" t="s">
        <v>12</v>
      </c>
      <c r="D17871" s="3">
        <v>177500</v>
      </c>
    </row>
    <row r="17872" spans="1:4" x14ac:dyDescent="0.3">
      <c r="A17872" t="s">
        <v>24</v>
      </c>
      <c r="B17872" t="s">
        <v>15</v>
      </c>
      <c r="C17872" t="s">
        <v>12</v>
      </c>
      <c r="D17872" s="3">
        <v>125000</v>
      </c>
    </row>
    <row r="17873" spans="1:4" x14ac:dyDescent="0.3">
      <c r="A17873" t="s">
        <v>24</v>
      </c>
      <c r="B17873" t="s">
        <v>15</v>
      </c>
      <c r="C17873" t="s">
        <v>12</v>
      </c>
      <c r="D17873" s="3">
        <v>152174.5</v>
      </c>
    </row>
    <row r="17874" spans="1:4" x14ac:dyDescent="0.3">
      <c r="A17874" t="s">
        <v>17</v>
      </c>
      <c r="B17874" t="s">
        <v>15</v>
      </c>
      <c r="C17874" t="s">
        <v>12</v>
      </c>
      <c r="D17874" s="3">
        <v>113800</v>
      </c>
    </row>
    <row r="17875" spans="1:4" x14ac:dyDescent="0.3">
      <c r="A17875" t="s">
        <v>17</v>
      </c>
      <c r="B17875" t="s">
        <v>15</v>
      </c>
      <c r="C17875" t="s">
        <v>12</v>
      </c>
      <c r="D17875" s="3">
        <v>77500</v>
      </c>
    </row>
    <row r="17876" spans="1:4" x14ac:dyDescent="0.3">
      <c r="A17876" t="s">
        <v>17</v>
      </c>
      <c r="B17876" t="s">
        <v>15</v>
      </c>
      <c r="C17876" t="s">
        <v>12</v>
      </c>
      <c r="D17876" s="3">
        <v>82512.1484375</v>
      </c>
    </row>
    <row r="17877" spans="1:4" x14ac:dyDescent="0.3">
      <c r="A17877" t="s">
        <v>24</v>
      </c>
      <c r="B17877" t="s">
        <v>15</v>
      </c>
      <c r="C17877" t="s">
        <v>12</v>
      </c>
      <c r="D17877" s="3">
        <v>100000</v>
      </c>
    </row>
    <row r="17878" spans="1:4" x14ac:dyDescent="0.3">
      <c r="A17878" t="s">
        <v>24</v>
      </c>
      <c r="B17878" t="s">
        <v>15</v>
      </c>
      <c r="C17878" t="s">
        <v>12</v>
      </c>
      <c r="D17878" s="3">
        <v>112500.5</v>
      </c>
    </row>
    <row r="17879" spans="1:4" x14ac:dyDescent="0.3">
      <c r="A17879" t="s">
        <v>17</v>
      </c>
      <c r="B17879" t="s">
        <v>15</v>
      </c>
      <c r="C17879" t="s">
        <v>12</v>
      </c>
      <c r="D17879" s="3">
        <v>104106.5</v>
      </c>
    </row>
    <row r="17880" spans="1:4" x14ac:dyDescent="0.3">
      <c r="A17880" t="s">
        <v>17</v>
      </c>
      <c r="B17880" t="s">
        <v>15</v>
      </c>
      <c r="C17880" t="s">
        <v>12</v>
      </c>
      <c r="D17880" s="3">
        <v>110240.109375</v>
      </c>
    </row>
    <row r="17881" spans="1:4" x14ac:dyDescent="0.3">
      <c r="A17881" t="s">
        <v>17</v>
      </c>
      <c r="B17881" t="s">
        <v>15</v>
      </c>
      <c r="C17881" t="s">
        <v>84</v>
      </c>
      <c r="D17881" s="3">
        <v>102500</v>
      </c>
    </row>
    <row r="17882" spans="1:4" x14ac:dyDescent="0.3">
      <c r="A17882" t="s">
        <v>24</v>
      </c>
      <c r="B17882" t="s">
        <v>22</v>
      </c>
      <c r="C17882" t="s">
        <v>94</v>
      </c>
      <c r="D17882" s="3">
        <v>157500</v>
      </c>
    </row>
    <row r="17883" spans="1:4" x14ac:dyDescent="0.3">
      <c r="A17883" t="s">
        <v>17</v>
      </c>
      <c r="B17883" t="s">
        <v>15</v>
      </c>
      <c r="C17883" t="s">
        <v>108</v>
      </c>
      <c r="D17883" s="3">
        <v>102500</v>
      </c>
    </row>
    <row r="17884" spans="1:4" x14ac:dyDescent="0.3">
      <c r="A17884" t="s">
        <v>17</v>
      </c>
      <c r="B17884" t="s">
        <v>15</v>
      </c>
      <c r="C17884" t="s">
        <v>12</v>
      </c>
      <c r="D17884" s="3">
        <v>90000</v>
      </c>
    </row>
    <row r="17885" spans="1:4" x14ac:dyDescent="0.3">
      <c r="A17885" t="s">
        <v>54</v>
      </c>
      <c r="B17885" t="s">
        <v>15</v>
      </c>
      <c r="C17885" t="s">
        <v>108</v>
      </c>
      <c r="D17885" s="3">
        <v>147500</v>
      </c>
    </row>
    <row r="17886" spans="1:4" x14ac:dyDescent="0.3">
      <c r="A17886" t="s">
        <v>41</v>
      </c>
      <c r="B17886" t="s">
        <v>15</v>
      </c>
      <c r="C17886" t="s">
        <v>12</v>
      </c>
      <c r="D17886" s="3">
        <v>252844</v>
      </c>
    </row>
    <row r="17887" spans="1:4" x14ac:dyDescent="0.3">
      <c r="A17887" t="s">
        <v>54</v>
      </c>
      <c r="B17887" t="s">
        <v>15</v>
      </c>
      <c r="C17887" t="s">
        <v>99</v>
      </c>
      <c r="D17887" s="3">
        <v>60000</v>
      </c>
    </row>
    <row r="17888" spans="1:4" x14ac:dyDescent="0.3">
      <c r="A17888" t="s">
        <v>17</v>
      </c>
      <c r="B17888" t="s">
        <v>15</v>
      </c>
      <c r="C17888" t="s">
        <v>12</v>
      </c>
      <c r="D17888" s="3">
        <v>97500</v>
      </c>
    </row>
    <row r="17889" spans="1:4" x14ac:dyDescent="0.3">
      <c r="A17889" t="s">
        <v>29</v>
      </c>
      <c r="B17889" t="s">
        <v>15</v>
      </c>
      <c r="C17889" t="s">
        <v>12</v>
      </c>
      <c r="D17889" s="3">
        <v>180000</v>
      </c>
    </row>
    <row r="17890" spans="1:4" x14ac:dyDescent="0.3">
      <c r="A17890" t="s">
        <v>17</v>
      </c>
      <c r="B17890" t="s">
        <v>15</v>
      </c>
      <c r="C17890" t="s">
        <v>12</v>
      </c>
      <c r="D17890" s="3">
        <v>109600</v>
      </c>
    </row>
    <row r="17891" spans="1:4" x14ac:dyDescent="0.3">
      <c r="A17891" t="s">
        <v>41</v>
      </c>
      <c r="B17891" t="s">
        <v>15</v>
      </c>
      <c r="C17891" t="s">
        <v>12</v>
      </c>
      <c r="D17891" s="3">
        <v>185000</v>
      </c>
    </row>
    <row r="17892" spans="1:4" x14ac:dyDescent="0.3">
      <c r="A17892" t="s">
        <v>24</v>
      </c>
      <c r="B17892" t="s">
        <v>15</v>
      </c>
      <c r="C17892" t="s">
        <v>12</v>
      </c>
      <c r="D17892" s="3">
        <v>95000</v>
      </c>
    </row>
    <row r="17893" spans="1:4" x14ac:dyDescent="0.3">
      <c r="A17893" t="s">
        <v>24</v>
      </c>
      <c r="B17893" t="s">
        <v>15</v>
      </c>
      <c r="C17893" t="s">
        <v>12</v>
      </c>
      <c r="D17893" s="3">
        <v>140000</v>
      </c>
    </row>
    <row r="17894" spans="1:4" x14ac:dyDescent="0.3">
      <c r="A17894" t="s">
        <v>17</v>
      </c>
      <c r="B17894" t="s">
        <v>15</v>
      </c>
      <c r="C17894" t="s">
        <v>12</v>
      </c>
      <c r="D17894" s="3">
        <v>76590</v>
      </c>
    </row>
    <row r="17895" spans="1:4" x14ac:dyDescent="0.3">
      <c r="A17895" t="s">
        <v>24</v>
      </c>
      <c r="B17895" t="s">
        <v>15</v>
      </c>
      <c r="C17895" t="s">
        <v>12</v>
      </c>
      <c r="D17895" s="3">
        <v>95000</v>
      </c>
    </row>
    <row r="17896" spans="1:4" x14ac:dyDescent="0.3">
      <c r="A17896" t="s">
        <v>63</v>
      </c>
      <c r="B17896" t="s">
        <v>15</v>
      </c>
      <c r="C17896" t="s">
        <v>31</v>
      </c>
      <c r="D17896" s="3">
        <v>113550</v>
      </c>
    </row>
    <row r="17897" spans="1:4" x14ac:dyDescent="0.3">
      <c r="A17897" t="s">
        <v>24</v>
      </c>
      <c r="B17897" t="s">
        <v>15</v>
      </c>
      <c r="C17897" t="s">
        <v>12</v>
      </c>
      <c r="D17897" s="3">
        <v>125000</v>
      </c>
    </row>
    <row r="17898" spans="1:4" x14ac:dyDescent="0.3">
      <c r="A17898" t="s">
        <v>24</v>
      </c>
      <c r="B17898" t="s">
        <v>15</v>
      </c>
      <c r="C17898" t="s">
        <v>31</v>
      </c>
      <c r="D17898" s="3">
        <v>88365.03125</v>
      </c>
    </row>
    <row r="17899" spans="1:4" x14ac:dyDescent="0.3">
      <c r="A17899" t="s">
        <v>17</v>
      </c>
      <c r="B17899" t="s">
        <v>15</v>
      </c>
      <c r="C17899" t="s">
        <v>12</v>
      </c>
      <c r="D17899" s="3">
        <v>85000</v>
      </c>
    </row>
    <row r="17900" spans="1:4" x14ac:dyDescent="0.3">
      <c r="A17900" t="s">
        <v>24</v>
      </c>
      <c r="B17900" t="s">
        <v>15</v>
      </c>
      <c r="C17900" t="s">
        <v>12</v>
      </c>
      <c r="D17900" s="3">
        <v>105000</v>
      </c>
    </row>
    <row r="17901" spans="1:4" x14ac:dyDescent="0.3">
      <c r="A17901" t="s">
        <v>54</v>
      </c>
      <c r="B17901" t="s">
        <v>15</v>
      </c>
      <c r="C17901" t="s">
        <v>84</v>
      </c>
      <c r="D17901" s="3">
        <v>58320</v>
      </c>
    </row>
    <row r="17902" spans="1:4" x14ac:dyDescent="0.3">
      <c r="A17902" t="s">
        <v>24</v>
      </c>
      <c r="B17902" t="s">
        <v>15</v>
      </c>
      <c r="C17902" t="s">
        <v>12</v>
      </c>
      <c r="D17902" s="3">
        <v>115000</v>
      </c>
    </row>
    <row r="17903" spans="1:4" x14ac:dyDescent="0.3">
      <c r="A17903" t="s">
        <v>41</v>
      </c>
      <c r="B17903" t="s">
        <v>15</v>
      </c>
      <c r="C17903" t="s">
        <v>12</v>
      </c>
      <c r="D17903" s="3">
        <v>200000</v>
      </c>
    </row>
    <row r="17904" spans="1:4" x14ac:dyDescent="0.3">
      <c r="A17904" t="s">
        <v>17</v>
      </c>
      <c r="B17904" t="s">
        <v>15</v>
      </c>
      <c r="C17904" t="s">
        <v>12</v>
      </c>
      <c r="D17904" s="3">
        <v>125000</v>
      </c>
    </row>
    <row r="17905" spans="1:4" x14ac:dyDescent="0.3">
      <c r="A17905" t="s">
        <v>17</v>
      </c>
      <c r="B17905" t="s">
        <v>15</v>
      </c>
      <c r="C17905" t="s">
        <v>12</v>
      </c>
      <c r="D17905" s="3">
        <v>39500</v>
      </c>
    </row>
    <row r="17906" spans="1:4" x14ac:dyDescent="0.3">
      <c r="A17906" t="s">
        <v>24</v>
      </c>
      <c r="B17906" t="s">
        <v>15</v>
      </c>
      <c r="C17906" t="s">
        <v>116</v>
      </c>
      <c r="D17906" s="3">
        <v>131560</v>
      </c>
    </row>
    <row r="17907" spans="1:4" x14ac:dyDescent="0.3">
      <c r="A17907" t="s">
        <v>17</v>
      </c>
      <c r="B17907" t="s">
        <v>15</v>
      </c>
      <c r="C17907" t="s">
        <v>12</v>
      </c>
      <c r="D17907" s="3">
        <v>120624</v>
      </c>
    </row>
    <row r="17908" spans="1:4" x14ac:dyDescent="0.3">
      <c r="A17908" t="s">
        <v>63</v>
      </c>
      <c r="B17908" t="s">
        <v>15</v>
      </c>
      <c r="C17908" t="s">
        <v>12</v>
      </c>
      <c r="D17908" s="3">
        <v>56700</v>
      </c>
    </row>
    <row r="17909" spans="1:4" x14ac:dyDescent="0.3">
      <c r="A17909" t="s">
        <v>17</v>
      </c>
      <c r="B17909" t="s">
        <v>15</v>
      </c>
      <c r="C17909" t="s">
        <v>12</v>
      </c>
      <c r="D17909" s="3">
        <v>110000</v>
      </c>
    </row>
    <row r="17910" spans="1:4" x14ac:dyDescent="0.3">
      <c r="A17910" t="s">
        <v>24</v>
      </c>
      <c r="B17910" t="s">
        <v>15</v>
      </c>
      <c r="C17910" t="s">
        <v>31</v>
      </c>
      <c r="D17910" s="3">
        <v>127500</v>
      </c>
    </row>
    <row r="17911" spans="1:4" x14ac:dyDescent="0.3">
      <c r="A17911" t="s">
        <v>17</v>
      </c>
      <c r="B17911" t="s">
        <v>15</v>
      </c>
      <c r="C17911" t="s">
        <v>12</v>
      </c>
      <c r="D17911" s="3">
        <v>88000</v>
      </c>
    </row>
    <row r="17912" spans="1:4" x14ac:dyDescent="0.3">
      <c r="A17912" t="s">
        <v>24</v>
      </c>
      <c r="B17912" t="s">
        <v>15</v>
      </c>
      <c r="C17912" t="s">
        <v>12</v>
      </c>
      <c r="D17912" s="3">
        <v>125000</v>
      </c>
    </row>
    <row r="17913" spans="1:4" x14ac:dyDescent="0.3">
      <c r="A17913" t="s">
        <v>17</v>
      </c>
      <c r="B17913" t="s">
        <v>15</v>
      </c>
      <c r="C17913" t="s">
        <v>12</v>
      </c>
      <c r="D17913" s="3">
        <v>60000</v>
      </c>
    </row>
    <row r="17914" spans="1:4" x14ac:dyDescent="0.3">
      <c r="A17914" t="s">
        <v>24</v>
      </c>
      <c r="B17914" t="s">
        <v>15</v>
      </c>
      <c r="C17914" t="s">
        <v>12</v>
      </c>
      <c r="D17914" s="3">
        <v>200000</v>
      </c>
    </row>
    <row r="17915" spans="1:4" x14ac:dyDescent="0.3">
      <c r="A17915" t="s">
        <v>41</v>
      </c>
      <c r="B17915" t="s">
        <v>15</v>
      </c>
      <c r="C17915" t="s">
        <v>60</v>
      </c>
      <c r="D17915" s="3">
        <v>157500</v>
      </c>
    </row>
    <row r="17916" spans="1:4" x14ac:dyDescent="0.3">
      <c r="A17916" t="s">
        <v>78</v>
      </c>
      <c r="B17916" t="s">
        <v>15</v>
      </c>
      <c r="C17916" t="s">
        <v>56</v>
      </c>
      <c r="D17916" s="3">
        <v>166000</v>
      </c>
    </row>
    <row r="17917" spans="1:4" x14ac:dyDescent="0.3">
      <c r="A17917" t="s">
        <v>24</v>
      </c>
      <c r="B17917" t="s">
        <v>15</v>
      </c>
      <c r="C17917" t="s">
        <v>12</v>
      </c>
      <c r="D17917" s="3">
        <v>125000</v>
      </c>
    </row>
    <row r="17918" spans="1:4" x14ac:dyDescent="0.3">
      <c r="A17918" t="s">
        <v>24</v>
      </c>
      <c r="B17918" t="s">
        <v>15</v>
      </c>
      <c r="C17918" t="s">
        <v>87</v>
      </c>
      <c r="D17918" s="3">
        <v>196000</v>
      </c>
    </row>
    <row r="17919" spans="1:4" x14ac:dyDescent="0.3">
      <c r="A17919" t="s">
        <v>54</v>
      </c>
      <c r="B17919" t="s">
        <v>15</v>
      </c>
      <c r="C17919" t="s">
        <v>107</v>
      </c>
      <c r="D17919" s="3">
        <v>96773</v>
      </c>
    </row>
    <row r="17920" spans="1:4" x14ac:dyDescent="0.3">
      <c r="A17920" t="s">
        <v>17</v>
      </c>
      <c r="B17920" t="s">
        <v>15</v>
      </c>
      <c r="C17920" t="s">
        <v>180</v>
      </c>
      <c r="D17920" s="3">
        <v>100500</v>
      </c>
    </row>
    <row r="17921" spans="1:4" x14ac:dyDescent="0.3">
      <c r="A17921" t="s">
        <v>54</v>
      </c>
      <c r="B17921" t="s">
        <v>15</v>
      </c>
      <c r="C17921" t="s">
        <v>121</v>
      </c>
      <c r="D17921" s="3">
        <v>131580</v>
      </c>
    </row>
    <row r="17922" spans="1:4" x14ac:dyDescent="0.3">
      <c r="A17922" t="s">
        <v>17</v>
      </c>
      <c r="B17922" t="s">
        <v>15</v>
      </c>
      <c r="C17922" t="s">
        <v>12</v>
      </c>
      <c r="D17922" s="3">
        <v>69963.5</v>
      </c>
    </row>
    <row r="17923" spans="1:4" x14ac:dyDescent="0.3">
      <c r="A17923" t="s">
        <v>17</v>
      </c>
      <c r="B17923" t="s">
        <v>15</v>
      </c>
      <c r="C17923" t="s">
        <v>12</v>
      </c>
      <c r="D17923" s="3">
        <v>115500</v>
      </c>
    </row>
    <row r="17924" spans="1:4" x14ac:dyDescent="0.3">
      <c r="A17924" t="s">
        <v>17</v>
      </c>
      <c r="B17924" t="s">
        <v>15</v>
      </c>
      <c r="C17924" t="s">
        <v>12</v>
      </c>
      <c r="D17924" s="3">
        <v>70000</v>
      </c>
    </row>
    <row r="17925" spans="1:4" x14ac:dyDescent="0.3">
      <c r="A17925" t="s">
        <v>24</v>
      </c>
      <c r="B17925" t="s">
        <v>15</v>
      </c>
      <c r="C17925" t="s">
        <v>12</v>
      </c>
      <c r="D17925" s="3">
        <v>175000</v>
      </c>
    </row>
    <row r="17926" spans="1:4" x14ac:dyDescent="0.3">
      <c r="A17926" t="s">
        <v>24</v>
      </c>
      <c r="B17926" t="s">
        <v>15</v>
      </c>
      <c r="C17926" t="s">
        <v>12</v>
      </c>
      <c r="D17926" s="3">
        <v>150000</v>
      </c>
    </row>
    <row r="17927" spans="1:4" x14ac:dyDescent="0.3">
      <c r="A17927" t="s">
        <v>17</v>
      </c>
      <c r="B17927" t="s">
        <v>15</v>
      </c>
      <c r="C17927" t="s">
        <v>12</v>
      </c>
      <c r="D17927" s="3">
        <v>35000</v>
      </c>
    </row>
    <row r="17928" spans="1:4" x14ac:dyDescent="0.3">
      <c r="A17928" t="s">
        <v>78</v>
      </c>
      <c r="B17928" t="s">
        <v>15</v>
      </c>
      <c r="C17928" t="s">
        <v>155</v>
      </c>
      <c r="D17928" s="3">
        <v>211000</v>
      </c>
    </row>
    <row r="17929" spans="1:4" x14ac:dyDescent="0.3">
      <c r="A17929" t="s">
        <v>24</v>
      </c>
      <c r="B17929" t="s">
        <v>15</v>
      </c>
      <c r="C17929" t="s">
        <v>12</v>
      </c>
      <c r="D17929" s="3">
        <v>272500</v>
      </c>
    </row>
    <row r="17930" spans="1:4" x14ac:dyDescent="0.3">
      <c r="A17930" t="s">
        <v>54</v>
      </c>
      <c r="B17930" t="s">
        <v>15</v>
      </c>
      <c r="C17930" t="s">
        <v>12</v>
      </c>
      <c r="D17930" s="3">
        <v>135000</v>
      </c>
    </row>
    <row r="17931" spans="1:4" x14ac:dyDescent="0.3">
      <c r="A17931" t="s">
        <v>41</v>
      </c>
      <c r="B17931" t="s">
        <v>15</v>
      </c>
      <c r="C17931" t="s">
        <v>12</v>
      </c>
      <c r="D17931" s="3">
        <v>130400</v>
      </c>
    </row>
    <row r="17932" spans="1:4" x14ac:dyDescent="0.3">
      <c r="A17932" t="s">
        <v>24</v>
      </c>
      <c r="B17932" t="s">
        <v>15</v>
      </c>
      <c r="C17932" t="s">
        <v>12</v>
      </c>
      <c r="D17932" s="3">
        <v>90000</v>
      </c>
    </row>
    <row r="17933" spans="1:4" x14ac:dyDescent="0.3">
      <c r="A17933" t="s">
        <v>17</v>
      </c>
      <c r="B17933" t="s">
        <v>15</v>
      </c>
      <c r="C17933" t="s">
        <v>12</v>
      </c>
      <c r="D17933" s="3">
        <v>48722</v>
      </c>
    </row>
    <row r="17934" spans="1:4" x14ac:dyDescent="0.3">
      <c r="A17934" t="s">
        <v>41</v>
      </c>
      <c r="B17934" t="s">
        <v>15</v>
      </c>
      <c r="C17934" t="s">
        <v>12</v>
      </c>
      <c r="D17934" s="3">
        <v>91800</v>
      </c>
    </row>
    <row r="17935" spans="1:4" x14ac:dyDescent="0.3">
      <c r="A17935" t="s">
        <v>24</v>
      </c>
      <c r="B17935" t="s">
        <v>15</v>
      </c>
      <c r="C17935" t="s">
        <v>12</v>
      </c>
      <c r="D17935" s="3">
        <v>115000</v>
      </c>
    </row>
    <row r="17936" spans="1:4" x14ac:dyDescent="0.3">
      <c r="A17936" t="s">
        <v>17</v>
      </c>
      <c r="B17936" t="s">
        <v>15</v>
      </c>
      <c r="C17936" t="s">
        <v>12</v>
      </c>
      <c r="D17936" s="3">
        <v>107500</v>
      </c>
    </row>
    <row r="17937" spans="1:4" x14ac:dyDescent="0.3">
      <c r="A17937" t="s">
        <v>24</v>
      </c>
      <c r="B17937" t="s">
        <v>15</v>
      </c>
      <c r="C17937" t="s">
        <v>31</v>
      </c>
      <c r="D17937" s="3">
        <v>77200</v>
      </c>
    </row>
    <row r="17938" spans="1:4" x14ac:dyDescent="0.3">
      <c r="A17938" t="s">
        <v>17</v>
      </c>
      <c r="B17938" t="s">
        <v>15</v>
      </c>
      <c r="C17938" t="s">
        <v>12</v>
      </c>
      <c r="D17938" s="3">
        <v>95000</v>
      </c>
    </row>
    <row r="17939" spans="1:4" x14ac:dyDescent="0.3">
      <c r="A17939" t="s">
        <v>54</v>
      </c>
      <c r="B17939" t="s">
        <v>15</v>
      </c>
      <c r="C17939" t="s">
        <v>12</v>
      </c>
      <c r="D17939" s="3">
        <v>90000</v>
      </c>
    </row>
    <row r="17940" spans="1:4" x14ac:dyDescent="0.3">
      <c r="A17940" t="s">
        <v>41</v>
      </c>
      <c r="B17940" t="s">
        <v>15</v>
      </c>
      <c r="C17940" t="s">
        <v>79</v>
      </c>
      <c r="D17940" s="3">
        <v>157500</v>
      </c>
    </row>
    <row r="17941" spans="1:4" x14ac:dyDescent="0.3">
      <c r="A17941" t="s">
        <v>17</v>
      </c>
      <c r="B17941" t="s">
        <v>15</v>
      </c>
      <c r="C17941" t="s">
        <v>12</v>
      </c>
      <c r="D17941" s="3">
        <v>95000</v>
      </c>
    </row>
    <row r="17942" spans="1:4" x14ac:dyDescent="0.3">
      <c r="A17942" t="s">
        <v>24</v>
      </c>
      <c r="B17942" t="s">
        <v>15</v>
      </c>
      <c r="C17942" t="s">
        <v>12</v>
      </c>
      <c r="D17942" s="3">
        <v>200000</v>
      </c>
    </row>
    <row r="17943" spans="1:4" x14ac:dyDescent="0.3">
      <c r="A17943" t="s">
        <v>17</v>
      </c>
      <c r="B17943" t="s">
        <v>15</v>
      </c>
      <c r="C17943" t="s">
        <v>12</v>
      </c>
      <c r="D17943" s="3">
        <v>70000</v>
      </c>
    </row>
    <row r="17944" spans="1:4" x14ac:dyDescent="0.3">
      <c r="A17944" t="s">
        <v>17</v>
      </c>
      <c r="B17944" t="s">
        <v>15</v>
      </c>
      <c r="C17944" t="s">
        <v>12</v>
      </c>
      <c r="D17944" s="3">
        <v>61500</v>
      </c>
    </row>
    <row r="17945" spans="1:4" x14ac:dyDescent="0.3">
      <c r="A17945" t="s">
        <v>17</v>
      </c>
      <c r="B17945" t="s">
        <v>15</v>
      </c>
      <c r="C17945" t="s">
        <v>12</v>
      </c>
      <c r="D17945" s="3">
        <v>44720</v>
      </c>
    </row>
    <row r="17946" spans="1:4" x14ac:dyDescent="0.3">
      <c r="A17946" t="s">
        <v>17</v>
      </c>
      <c r="B17946" t="s">
        <v>15</v>
      </c>
      <c r="C17946" t="s">
        <v>94</v>
      </c>
      <c r="D17946" s="3">
        <v>165000</v>
      </c>
    </row>
    <row r="17947" spans="1:4" x14ac:dyDescent="0.3">
      <c r="A17947" t="s">
        <v>24</v>
      </c>
      <c r="B17947" t="s">
        <v>15</v>
      </c>
      <c r="C17947" t="s">
        <v>12</v>
      </c>
      <c r="D17947" s="3">
        <v>90000</v>
      </c>
    </row>
    <row r="17948" spans="1:4" x14ac:dyDescent="0.3">
      <c r="A17948" t="s">
        <v>17</v>
      </c>
      <c r="B17948" t="s">
        <v>15</v>
      </c>
      <c r="C17948" t="s">
        <v>12</v>
      </c>
      <c r="D17948" s="3">
        <v>115000</v>
      </c>
    </row>
    <row r="17949" spans="1:4" x14ac:dyDescent="0.3">
      <c r="A17949" t="s">
        <v>17</v>
      </c>
      <c r="B17949" t="s">
        <v>15</v>
      </c>
      <c r="C17949" t="s">
        <v>12</v>
      </c>
      <c r="D17949" s="3">
        <v>95000</v>
      </c>
    </row>
    <row r="17950" spans="1:4" x14ac:dyDescent="0.3">
      <c r="A17950" t="s">
        <v>17</v>
      </c>
      <c r="B17950" t="s">
        <v>15</v>
      </c>
      <c r="C17950" t="s">
        <v>12</v>
      </c>
      <c r="D17950" s="3">
        <v>115000</v>
      </c>
    </row>
    <row r="17951" spans="1:4" x14ac:dyDescent="0.3">
      <c r="A17951" t="s">
        <v>17</v>
      </c>
      <c r="B17951" t="s">
        <v>15</v>
      </c>
      <c r="C17951" t="s">
        <v>12</v>
      </c>
      <c r="D17951" s="3">
        <v>94068.5</v>
      </c>
    </row>
    <row r="17952" spans="1:4" x14ac:dyDescent="0.3">
      <c r="A17952" t="s">
        <v>17</v>
      </c>
      <c r="B17952" t="s">
        <v>15</v>
      </c>
      <c r="C17952" t="s">
        <v>12</v>
      </c>
      <c r="D17952" s="3">
        <v>117500</v>
      </c>
    </row>
    <row r="17953" spans="1:4" x14ac:dyDescent="0.3">
      <c r="A17953" t="s">
        <v>10</v>
      </c>
      <c r="B17953" t="s">
        <v>15</v>
      </c>
      <c r="C17953" t="s">
        <v>31</v>
      </c>
      <c r="D17953" s="3">
        <v>115000</v>
      </c>
    </row>
    <row r="17954" spans="1:4" x14ac:dyDescent="0.3">
      <c r="A17954" t="s">
        <v>24</v>
      </c>
      <c r="B17954" t="s">
        <v>15</v>
      </c>
      <c r="C17954" t="s">
        <v>12</v>
      </c>
      <c r="D17954" s="3">
        <v>90000</v>
      </c>
    </row>
    <row r="17955" spans="1:4" x14ac:dyDescent="0.3">
      <c r="A17955" t="s">
        <v>24</v>
      </c>
      <c r="B17955" t="s">
        <v>126</v>
      </c>
      <c r="C17955" t="s">
        <v>12</v>
      </c>
      <c r="D17955" s="3">
        <v>60000</v>
      </c>
    </row>
    <row r="17956" spans="1:4" x14ac:dyDescent="0.3">
      <c r="A17956" t="s">
        <v>17</v>
      </c>
      <c r="B17956" t="s">
        <v>15</v>
      </c>
      <c r="C17956" t="s">
        <v>12</v>
      </c>
      <c r="D17956" s="3">
        <v>75368.5</v>
      </c>
    </row>
    <row r="17957" spans="1:4" x14ac:dyDescent="0.3">
      <c r="A17957" t="s">
        <v>17</v>
      </c>
      <c r="B17957" t="s">
        <v>15</v>
      </c>
      <c r="C17957" t="s">
        <v>12</v>
      </c>
      <c r="D17957" s="3">
        <v>91239.203125</v>
      </c>
    </row>
    <row r="17958" spans="1:4" x14ac:dyDescent="0.3">
      <c r="A17958" t="s">
        <v>54</v>
      </c>
      <c r="B17958" t="s">
        <v>15</v>
      </c>
      <c r="C17958" t="s">
        <v>12</v>
      </c>
      <c r="D17958" s="3">
        <v>150000</v>
      </c>
    </row>
    <row r="17959" spans="1:4" x14ac:dyDescent="0.3">
      <c r="A17959" t="s">
        <v>41</v>
      </c>
      <c r="B17959" t="s">
        <v>15</v>
      </c>
      <c r="C17959" t="s">
        <v>12</v>
      </c>
      <c r="D17959" s="3">
        <v>90000</v>
      </c>
    </row>
    <row r="17960" spans="1:4" x14ac:dyDescent="0.3">
      <c r="A17960" t="s">
        <v>17</v>
      </c>
      <c r="B17960" t="s">
        <v>15</v>
      </c>
      <c r="C17960" t="s">
        <v>99</v>
      </c>
      <c r="D17960" s="3">
        <v>109000</v>
      </c>
    </row>
    <row r="17961" spans="1:4" x14ac:dyDescent="0.3">
      <c r="A17961" t="s">
        <v>17</v>
      </c>
      <c r="B17961" t="s">
        <v>15</v>
      </c>
      <c r="C17961" t="s">
        <v>12</v>
      </c>
      <c r="D17961" s="3">
        <v>70000</v>
      </c>
    </row>
    <row r="17962" spans="1:4" x14ac:dyDescent="0.3">
      <c r="A17962" t="s">
        <v>41</v>
      </c>
      <c r="B17962" t="s">
        <v>15</v>
      </c>
      <c r="C17962" t="s">
        <v>12</v>
      </c>
      <c r="D17962" s="3">
        <v>164385</v>
      </c>
    </row>
    <row r="17963" spans="1:4" x14ac:dyDescent="0.3">
      <c r="A17963" t="s">
        <v>54</v>
      </c>
      <c r="B17963" t="s">
        <v>22</v>
      </c>
      <c r="C17963" t="s">
        <v>31</v>
      </c>
      <c r="D17963" s="3">
        <v>115000</v>
      </c>
    </row>
    <row r="17964" spans="1:4" x14ac:dyDescent="0.3">
      <c r="A17964" t="s">
        <v>17</v>
      </c>
      <c r="B17964" t="s">
        <v>15</v>
      </c>
      <c r="C17964" t="s">
        <v>12</v>
      </c>
      <c r="D17964" s="3">
        <v>57500</v>
      </c>
    </row>
    <row r="17965" spans="1:4" x14ac:dyDescent="0.3">
      <c r="A17965" t="s">
        <v>17</v>
      </c>
      <c r="B17965" t="s">
        <v>15</v>
      </c>
      <c r="C17965" t="s">
        <v>12</v>
      </c>
      <c r="D17965" s="3">
        <v>152625</v>
      </c>
    </row>
    <row r="17966" spans="1:4" x14ac:dyDescent="0.3">
      <c r="A17966" t="s">
        <v>29</v>
      </c>
      <c r="B17966" t="s">
        <v>15</v>
      </c>
      <c r="C17966" t="s">
        <v>12</v>
      </c>
      <c r="D17966" s="3">
        <v>90000</v>
      </c>
    </row>
    <row r="17967" spans="1:4" x14ac:dyDescent="0.3">
      <c r="A17967" t="s">
        <v>17</v>
      </c>
      <c r="B17967" t="s">
        <v>15</v>
      </c>
      <c r="C17967" t="s">
        <v>56</v>
      </c>
      <c r="D17967" s="3">
        <v>111175</v>
      </c>
    </row>
    <row r="17968" spans="1:4" x14ac:dyDescent="0.3">
      <c r="A17968" t="s">
        <v>17</v>
      </c>
      <c r="B17968" t="s">
        <v>15</v>
      </c>
      <c r="C17968" t="s">
        <v>12</v>
      </c>
      <c r="D17968" s="3">
        <v>106080</v>
      </c>
    </row>
    <row r="17969" spans="1:4" x14ac:dyDescent="0.3">
      <c r="A17969" t="s">
        <v>17</v>
      </c>
      <c r="B17969" t="s">
        <v>15</v>
      </c>
      <c r="C17969" t="s">
        <v>84</v>
      </c>
      <c r="D17969" s="3">
        <v>111175</v>
      </c>
    </row>
    <row r="17970" spans="1:4" x14ac:dyDescent="0.3">
      <c r="A17970" t="s">
        <v>78</v>
      </c>
      <c r="B17970" t="s">
        <v>15</v>
      </c>
      <c r="C17970" t="s">
        <v>99</v>
      </c>
      <c r="D17970" s="3">
        <v>166000</v>
      </c>
    </row>
    <row r="17971" spans="1:4" x14ac:dyDescent="0.3">
      <c r="A17971" t="s">
        <v>24</v>
      </c>
      <c r="B17971" t="s">
        <v>15</v>
      </c>
      <c r="C17971" t="s">
        <v>12</v>
      </c>
      <c r="D17971" s="3">
        <v>150000</v>
      </c>
    </row>
    <row r="17972" spans="1:4" x14ac:dyDescent="0.3">
      <c r="A17972" t="s">
        <v>24</v>
      </c>
      <c r="B17972" t="s">
        <v>15</v>
      </c>
      <c r="C17972" t="s">
        <v>12</v>
      </c>
      <c r="D17972" s="3">
        <v>135000</v>
      </c>
    </row>
    <row r="17973" spans="1:4" x14ac:dyDescent="0.3">
      <c r="A17973" t="s">
        <v>24</v>
      </c>
      <c r="B17973" t="s">
        <v>15</v>
      </c>
      <c r="C17973" t="s">
        <v>12</v>
      </c>
      <c r="D17973" s="3">
        <v>90000</v>
      </c>
    </row>
    <row r="17974" spans="1:4" x14ac:dyDescent="0.3">
      <c r="A17974" t="s">
        <v>17</v>
      </c>
      <c r="B17974" t="s">
        <v>15</v>
      </c>
      <c r="C17974" t="s">
        <v>12</v>
      </c>
      <c r="D17974" s="3">
        <v>110000</v>
      </c>
    </row>
    <row r="17975" spans="1:4" x14ac:dyDescent="0.3">
      <c r="A17975" t="s">
        <v>17</v>
      </c>
      <c r="B17975" t="s">
        <v>15</v>
      </c>
      <c r="C17975" t="s">
        <v>136</v>
      </c>
      <c r="D17975" s="3">
        <v>60000</v>
      </c>
    </row>
    <row r="17976" spans="1:4" x14ac:dyDescent="0.3">
      <c r="A17976" t="s">
        <v>29</v>
      </c>
      <c r="B17976" t="s">
        <v>15</v>
      </c>
      <c r="C17976" t="s">
        <v>117</v>
      </c>
      <c r="D17976" s="3">
        <v>79200</v>
      </c>
    </row>
    <row r="17977" spans="1:4" x14ac:dyDescent="0.3">
      <c r="A17977" t="s">
        <v>78</v>
      </c>
      <c r="B17977" t="s">
        <v>15</v>
      </c>
      <c r="C17977" t="s">
        <v>113</v>
      </c>
      <c r="D17977" s="3">
        <v>89100</v>
      </c>
    </row>
    <row r="17978" spans="1:4" x14ac:dyDescent="0.3">
      <c r="A17978" t="s">
        <v>10</v>
      </c>
      <c r="B17978" t="s">
        <v>15</v>
      </c>
      <c r="C17978" t="s">
        <v>99</v>
      </c>
      <c r="D17978" s="3">
        <v>115000</v>
      </c>
    </row>
    <row r="17979" spans="1:4" x14ac:dyDescent="0.3">
      <c r="A17979" t="s">
        <v>54</v>
      </c>
      <c r="B17979" t="s">
        <v>15</v>
      </c>
      <c r="C17979" t="s">
        <v>31</v>
      </c>
      <c r="D17979" s="3">
        <v>192000</v>
      </c>
    </row>
    <row r="17980" spans="1:4" x14ac:dyDescent="0.3">
      <c r="A17980" t="s">
        <v>54</v>
      </c>
      <c r="B17980" t="s">
        <v>15</v>
      </c>
      <c r="C17980" t="s">
        <v>123</v>
      </c>
      <c r="D17980" s="3">
        <v>96760.5</v>
      </c>
    </row>
    <row r="17981" spans="1:4" x14ac:dyDescent="0.3">
      <c r="A17981" t="s">
        <v>24</v>
      </c>
      <c r="B17981" t="s">
        <v>15</v>
      </c>
      <c r="C17981" t="s">
        <v>12</v>
      </c>
      <c r="D17981" s="3">
        <v>115000</v>
      </c>
    </row>
    <row r="17982" spans="1:4" x14ac:dyDescent="0.3">
      <c r="A17982" t="s">
        <v>24</v>
      </c>
      <c r="B17982" t="s">
        <v>15</v>
      </c>
      <c r="C17982" t="s">
        <v>12</v>
      </c>
      <c r="D17982" s="3">
        <v>100000</v>
      </c>
    </row>
    <row r="17983" spans="1:4" x14ac:dyDescent="0.3">
      <c r="A17983" t="s">
        <v>24</v>
      </c>
      <c r="B17983" t="s">
        <v>15</v>
      </c>
      <c r="C17983" t="s">
        <v>31</v>
      </c>
      <c r="D17983" s="3">
        <v>110424.9375</v>
      </c>
    </row>
    <row r="17984" spans="1:4" x14ac:dyDescent="0.3">
      <c r="A17984" t="s">
        <v>24</v>
      </c>
      <c r="B17984" t="s">
        <v>15</v>
      </c>
      <c r="C17984" t="s">
        <v>12</v>
      </c>
      <c r="D17984" s="3">
        <v>120000</v>
      </c>
    </row>
    <row r="17985" spans="1:4" x14ac:dyDescent="0.3">
      <c r="A17985" t="s">
        <v>97</v>
      </c>
      <c r="B17985" t="s">
        <v>15</v>
      </c>
      <c r="C17985" t="s">
        <v>12</v>
      </c>
      <c r="D17985" s="3">
        <v>57600</v>
      </c>
    </row>
    <row r="17986" spans="1:4" x14ac:dyDescent="0.3">
      <c r="A17986" t="s">
        <v>17</v>
      </c>
      <c r="B17986" t="s">
        <v>15</v>
      </c>
      <c r="C17986" t="s">
        <v>12</v>
      </c>
      <c r="D17986" s="3">
        <v>74500</v>
      </c>
    </row>
    <row r="17987" spans="1:4" x14ac:dyDescent="0.3">
      <c r="A17987" t="s">
        <v>63</v>
      </c>
      <c r="B17987" t="s">
        <v>15</v>
      </c>
      <c r="C17987" t="s">
        <v>56</v>
      </c>
      <c r="D17987" s="3">
        <v>89100</v>
      </c>
    </row>
    <row r="17988" spans="1:4" x14ac:dyDescent="0.3">
      <c r="A17988" t="s">
        <v>54</v>
      </c>
      <c r="B17988" t="s">
        <v>15</v>
      </c>
      <c r="C17988" t="s">
        <v>117</v>
      </c>
      <c r="D17988" s="3">
        <v>79200</v>
      </c>
    </row>
    <row r="17989" spans="1:4" x14ac:dyDescent="0.3">
      <c r="A17989" t="s">
        <v>17</v>
      </c>
      <c r="B17989" t="s">
        <v>15</v>
      </c>
      <c r="C17989" t="s">
        <v>12</v>
      </c>
      <c r="D17989" s="3">
        <v>84850</v>
      </c>
    </row>
    <row r="17990" spans="1:4" x14ac:dyDescent="0.3">
      <c r="A17990" t="s">
        <v>17</v>
      </c>
      <c r="B17990" t="s">
        <v>15</v>
      </c>
      <c r="C17990" t="s">
        <v>94</v>
      </c>
      <c r="D17990" s="3">
        <v>53014</v>
      </c>
    </row>
    <row r="17991" spans="1:4" x14ac:dyDescent="0.3">
      <c r="A17991" t="s">
        <v>17</v>
      </c>
      <c r="B17991" t="s">
        <v>15</v>
      </c>
      <c r="C17991" t="s">
        <v>81</v>
      </c>
      <c r="D17991" s="3">
        <v>63000</v>
      </c>
    </row>
    <row r="17992" spans="1:4" x14ac:dyDescent="0.3">
      <c r="A17992" t="s">
        <v>24</v>
      </c>
      <c r="B17992" t="s">
        <v>15</v>
      </c>
      <c r="C17992" t="s">
        <v>12</v>
      </c>
      <c r="D17992" s="3">
        <v>90000</v>
      </c>
    </row>
    <row r="17993" spans="1:4" x14ac:dyDescent="0.3">
      <c r="A17993" t="s">
        <v>24</v>
      </c>
      <c r="B17993" t="s">
        <v>15</v>
      </c>
      <c r="C17993" t="s">
        <v>12</v>
      </c>
      <c r="D17993" s="3">
        <v>155000</v>
      </c>
    </row>
    <row r="17994" spans="1:4" x14ac:dyDescent="0.3">
      <c r="A17994" t="s">
        <v>17</v>
      </c>
      <c r="B17994" t="s">
        <v>90</v>
      </c>
      <c r="C17994" t="s">
        <v>12</v>
      </c>
      <c r="D17994" s="3">
        <v>82500</v>
      </c>
    </row>
    <row r="17995" spans="1:4" x14ac:dyDescent="0.3">
      <c r="A17995" t="s">
        <v>24</v>
      </c>
      <c r="B17995" t="s">
        <v>15</v>
      </c>
      <c r="C17995" t="s">
        <v>12</v>
      </c>
      <c r="D17995" s="3">
        <v>105151.5</v>
      </c>
    </row>
    <row r="17996" spans="1:4" x14ac:dyDescent="0.3">
      <c r="A17996" t="s">
        <v>17</v>
      </c>
      <c r="B17996" t="s">
        <v>15</v>
      </c>
      <c r="C17996" t="s">
        <v>12</v>
      </c>
      <c r="D17996" s="3">
        <v>76939.203125</v>
      </c>
    </row>
    <row r="17997" spans="1:4" x14ac:dyDescent="0.3">
      <c r="A17997" t="s">
        <v>24</v>
      </c>
      <c r="B17997" t="s">
        <v>15</v>
      </c>
      <c r="C17997" t="s">
        <v>12</v>
      </c>
      <c r="D17997" s="3">
        <v>100900</v>
      </c>
    </row>
    <row r="17998" spans="1:4" x14ac:dyDescent="0.3">
      <c r="A17998" t="s">
        <v>24</v>
      </c>
      <c r="B17998" t="s">
        <v>15</v>
      </c>
      <c r="C17998" t="s">
        <v>12</v>
      </c>
      <c r="D17998" s="3">
        <v>80000</v>
      </c>
    </row>
    <row r="17999" spans="1:4" x14ac:dyDescent="0.3">
      <c r="A17999" t="s">
        <v>17</v>
      </c>
      <c r="B17999" t="s">
        <v>15</v>
      </c>
      <c r="C17999" t="s">
        <v>12</v>
      </c>
      <c r="D17999" s="3">
        <v>90000</v>
      </c>
    </row>
    <row r="18000" spans="1:4" x14ac:dyDescent="0.3">
      <c r="A18000" t="s">
        <v>54</v>
      </c>
      <c r="B18000" t="s">
        <v>15</v>
      </c>
      <c r="C18000" t="s">
        <v>12</v>
      </c>
      <c r="D18000" s="3">
        <v>102500</v>
      </c>
    </row>
    <row r="18001" spans="1:4" x14ac:dyDescent="0.3">
      <c r="A18001" t="s">
        <v>10</v>
      </c>
      <c r="B18001" t="s">
        <v>15</v>
      </c>
      <c r="C18001" t="s">
        <v>12</v>
      </c>
      <c r="D18001" s="3">
        <v>218000</v>
      </c>
    </row>
    <row r="18002" spans="1:4" x14ac:dyDescent="0.3">
      <c r="A18002" t="s">
        <v>54</v>
      </c>
      <c r="B18002" t="s">
        <v>15</v>
      </c>
      <c r="C18002" t="s">
        <v>144</v>
      </c>
      <c r="D18002" s="3">
        <v>71280</v>
      </c>
    </row>
    <row r="18003" spans="1:4" x14ac:dyDescent="0.3">
      <c r="A18003" t="s">
        <v>17</v>
      </c>
      <c r="B18003" t="s">
        <v>15</v>
      </c>
      <c r="C18003" t="s">
        <v>12</v>
      </c>
      <c r="D18003" s="3">
        <v>62500</v>
      </c>
    </row>
    <row r="18004" spans="1:4" x14ac:dyDescent="0.3">
      <c r="A18004" t="s">
        <v>24</v>
      </c>
      <c r="B18004" t="s">
        <v>15</v>
      </c>
      <c r="C18004" t="s">
        <v>12</v>
      </c>
      <c r="D18004" s="3">
        <v>152650</v>
      </c>
    </row>
    <row r="18005" spans="1:4" x14ac:dyDescent="0.3">
      <c r="A18005" t="s">
        <v>24</v>
      </c>
      <c r="B18005" t="s">
        <v>15</v>
      </c>
      <c r="C18005" t="s">
        <v>12</v>
      </c>
      <c r="D18005" s="3">
        <v>125000</v>
      </c>
    </row>
    <row r="18006" spans="1:4" x14ac:dyDescent="0.3">
      <c r="A18006" t="s">
        <v>17</v>
      </c>
      <c r="B18006" t="s">
        <v>15</v>
      </c>
      <c r="C18006" t="s">
        <v>12</v>
      </c>
      <c r="D18006" s="3">
        <v>125000</v>
      </c>
    </row>
    <row r="18007" spans="1:4" x14ac:dyDescent="0.3">
      <c r="A18007" t="s">
        <v>29</v>
      </c>
      <c r="B18007" t="s">
        <v>15</v>
      </c>
      <c r="C18007" t="s">
        <v>12</v>
      </c>
      <c r="D18007" s="3">
        <v>126100</v>
      </c>
    </row>
    <row r="18008" spans="1:4" x14ac:dyDescent="0.3">
      <c r="A18008" t="s">
        <v>54</v>
      </c>
      <c r="B18008" t="s">
        <v>15</v>
      </c>
      <c r="C18008" t="s">
        <v>99</v>
      </c>
      <c r="D18008" s="3">
        <v>147500</v>
      </c>
    </row>
    <row r="18009" spans="1:4" x14ac:dyDescent="0.3">
      <c r="A18009" t="s">
        <v>29</v>
      </c>
      <c r="B18009" t="s">
        <v>15</v>
      </c>
      <c r="C18009" t="s">
        <v>50</v>
      </c>
      <c r="D18009" s="3">
        <v>111175</v>
      </c>
    </row>
    <row r="18010" spans="1:4" x14ac:dyDescent="0.3">
      <c r="A18010" t="s">
        <v>17</v>
      </c>
      <c r="B18010" t="s">
        <v>15</v>
      </c>
      <c r="C18010" t="s">
        <v>12</v>
      </c>
      <c r="D18010" s="3">
        <v>99223.5</v>
      </c>
    </row>
    <row r="18011" spans="1:4" x14ac:dyDescent="0.3">
      <c r="A18011" t="s">
        <v>24</v>
      </c>
      <c r="B18011" t="s">
        <v>15</v>
      </c>
      <c r="C18011" t="s">
        <v>12</v>
      </c>
      <c r="D18011" s="3">
        <v>124250</v>
      </c>
    </row>
    <row r="18012" spans="1:4" x14ac:dyDescent="0.3">
      <c r="A18012" t="s">
        <v>17</v>
      </c>
      <c r="B18012" t="s">
        <v>15</v>
      </c>
      <c r="C18012" t="s">
        <v>12</v>
      </c>
      <c r="D18012" s="3">
        <v>63549.5</v>
      </c>
    </row>
    <row r="18013" spans="1:4" x14ac:dyDescent="0.3">
      <c r="A18013" t="s">
        <v>10</v>
      </c>
      <c r="B18013" t="s">
        <v>15</v>
      </c>
      <c r="C18013" t="s">
        <v>12</v>
      </c>
      <c r="D18013" s="3">
        <v>125000</v>
      </c>
    </row>
    <row r="18014" spans="1:4" x14ac:dyDescent="0.3">
      <c r="A18014" t="s">
        <v>17</v>
      </c>
      <c r="B18014" t="s">
        <v>15</v>
      </c>
      <c r="C18014" t="s">
        <v>12</v>
      </c>
      <c r="D18014" s="3">
        <v>84000</v>
      </c>
    </row>
    <row r="18015" spans="1:4" x14ac:dyDescent="0.3">
      <c r="A18015" t="s">
        <v>17</v>
      </c>
      <c r="B18015" t="s">
        <v>15</v>
      </c>
      <c r="C18015" t="s">
        <v>12</v>
      </c>
      <c r="D18015" s="3">
        <v>75000</v>
      </c>
    </row>
    <row r="18016" spans="1:4" x14ac:dyDescent="0.3">
      <c r="A18016" t="s">
        <v>24</v>
      </c>
      <c r="B18016" t="s">
        <v>15</v>
      </c>
      <c r="C18016" t="s">
        <v>12</v>
      </c>
      <c r="D18016" s="3">
        <v>101116</v>
      </c>
    </row>
    <row r="18017" spans="1:4" x14ac:dyDescent="0.3">
      <c r="A18017" t="s">
        <v>17</v>
      </c>
      <c r="B18017" t="s">
        <v>15</v>
      </c>
      <c r="C18017" t="s">
        <v>12</v>
      </c>
      <c r="D18017" s="3">
        <v>115000</v>
      </c>
    </row>
    <row r="18018" spans="1:4" x14ac:dyDescent="0.3">
      <c r="A18018" t="s">
        <v>24</v>
      </c>
      <c r="B18018" t="s">
        <v>15</v>
      </c>
      <c r="C18018" t="s">
        <v>12</v>
      </c>
      <c r="D18018" s="3">
        <v>100000</v>
      </c>
    </row>
    <row r="18019" spans="1:4" x14ac:dyDescent="0.3">
      <c r="A18019" t="s">
        <v>17</v>
      </c>
      <c r="B18019" t="s">
        <v>15</v>
      </c>
      <c r="C18019" t="s">
        <v>12</v>
      </c>
      <c r="D18019" s="3">
        <v>67500</v>
      </c>
    </row>
    <row r="18020" spans="1:4" x14ac:dyDescent="0.3">
      <c r="A18020" t="s">
        <v>78</v>
      </c>
      <c r="B18020" t="s">
        <v>15</v>
      </c>
      <c r="C18020" t="s">
        <v>79</v>
      </c>
      <c r="D18020" s="3">
        <v>56700</v>
      </c>
    </row>
    <row r="18021" spans="1:4" x14ac:dyDescent="0.3">
      <c r="A18021" t="s">
        <v>17</v>
      </c>
      <c r="B18021" t="s">
        <v>15</v>
      </c>
      <c r="C18021" t="s">
        <v>12</v>
      </c>
      <c r="D18021" s="3">
        <v>108415.5</v>
      </c>
    </row>
    <row r="18022" spans="1:4" x14ac:dyDescent="0.3">
      <c r="A18022" t="s">
        <v>24</v>
      </c>
      <c r="B18022" t="s">
        <v>15</v>
      </c>
      <c r="C18022" t="s">
        <v>12</v>
      </c>
      <c r="D18022" s="3">
        <v>190000</v>
      </c>
    </row>
    <row r="18023" spans="1:4" x14ac:dyDescent="0.3">
      <c r="A18023" t="s">
        <v>17</v>
      </c>
      <c r="B18023" t="s">
        <v>15</v>
      </c>
      <c r="C18023" t="s">
        <v>12</v>
      </c>
      <c r="D18023" s="3">
        <v>60000</v>
      </c>
    </row>
    <row r="18024" spans="1:4" x14ac:dyDescent="0.3">
      <c r="A18024" t="s">
        <v>54</v>
      </c>
      <c r="B18024" t="s">
        <v>15</v>
      </c>
      <c r="C18024" t="s">
        <v>12</v>
      </c>
      <c r="D18024" s="3">
        <v>106500</v>
      </c>
    </row>
    <row r="18025" spans="1:4" x14ac:dyDescent="0.3">
      <c r="A18025" t="s">
        <v>24</v>
      </c>
      <c r="B18025" t="s">
        <v>15</v>
      </c>
      <c r="C18025" t="s">
        <v>12</v>
      </c>
      <c r="D18025" s="3">
        <v>90000</v>
      </c>
    </row>
    <row r="18026" spans="1:4" x14ac:dyDescent="0.3">
      <c r="A18026" t="s">
        <v>17</v>
      </c>
      <c r="B18026" t="s">
        <v>15</v>
      </c>
      <c r="C18026" t="s">
        <v>12</v>
      </c>
      <c r="D18026" s="3">
        <v>115000</v>
      </c>
    </row>
    <row r="18027" spans="1:4" x14ac:dyDescent="0.3">
      <c r="A18027" t="s">
        <v>41</v>
      </c>
      <c r="B18027" t="s">
        <v>15</v>
      </c>
      <c r="C18027" t="s">
        <v>12</v>
      </c>
      <c r="D18027" s="3">
        <v>150000</v>
      </c>
    </row>
    <row r="18028" spans="1:4" x14ac:dyDescent="0.3">
      <c r="A18028" t="s">
        <v>10</v>
      </c>
      <c r="B18028" t="s">
        <v>15</v>
      </c>
      <c r="C18028" t="s">
        <v>79</v>
      </c>
      <c r="D18028" s="3">
        <v>96773</v>
      </c>
    </row>
    <row r="18029" spans="1:4" x14ac:dyDescent="0.3">
      <c r="A18029" t="s">
        <v>29</v>
      </c>
      <c r="B18029" t="s">
        <v>15</v>
      </c>
      <c r="C18029" t="s">
        <v>12</v>
      </c>
      <c r="D18029" s="3">
        <v>124497</v>
      </c>
    </row>
    <row r="18030" spans="1:4" x14ac:dyDescent="0.3">
      <c r="A18030" t="s">
        <v>24</v>
      </c>
      <c r="B18030" t="s">
        <v>15</v>
      </c>
      <c r="C18030" t="s">
        <v>12</v>
      </c>
      <c r="D18030" s="3">
        <v>150000</v>
      </c>
    </row>
    <row r="18031" spans="1:4" x14ac:dyDescent="0.3">
      <c r="A18031" t="s">
        <v>24</v>
      </c>
      <c r="B18031" t="s">
        <v>15</v>
      </c>
      <c r="C18031" t="s">
        <v>12</v>
      </c>
      <c r="D18031" s="3">
        <v>140062.5</v>
      </c>
    </row>
    <row r="18032" spans="1:4" x14ac:dyDescent="0.3">
      <c r="A18032" t="s">
        <v>10</v>
      </c>
      <c r="B18032" t="s">
        <v>15</v>
      </c>
      <c r="C18032" t="s">
        <v>56</v>
      </c>
      <c r="D18032" s="3">
        <v>147500</v>
      </c>
    </row>
    <row r="18033" spans="1:4" x14ac:dyDescent="0.3">
      <c r="A18033" t="s">
        <v>17</v>
      </c>
      <c r="B18033" t="s">
        <v>15</v>
      </c>
      <c r="C18033" t="s">
        <v>12</v>
      </c>
      <c r="D18033" s="3">
        <v>137500</v>
      </c>
    </row>
    <row r="18034" spans="1:4" x14ac:dyDescent="0.3">
      <c r="A18034" t="s">
        <v>17</v>
      </c>
      <c r="B18034" t="s">
        <v>15</v>
      </c>
      <c r="C18034" t="s">
        <v>12</v>
      </c>
      <c r="D18034" s="3">
        <v>75000</v>
      </c>
    </row>
    <row r="18035" spans="1:4" x14ac:dyDescent="0.3">
      <c r="A18035" t="s">
        <v>24</v>
      </c>
      <c r="B18035" t="s">
        <v>15</v>
      </c>
      <c r="C18035" t="s">
        <v>12</v>
      </c>
      <c r="D18035" s="3">
        <v>175000</v>
      </c>
    </row>
    <row r="18036" spans="1:4" x14ac:dyDescent="0.3">
      <c r="A18036" t="s">
        <v>78</v>
      </c>
      <c r="B18036" t="s">
        <v>15</v>
      </c>
      <c r="C18036" t="s">
        <v>108</v>
      </c>
      <c r="D18036" s="3">
        <v>89100</v>
      </c>
    </row>
    <row r="18037" spans="1:4" x14ac:dyDescent="0.3">
      <c r="A18037" t="s">
        <v>24</v>
      </c>
      <c r="B18037" t="s">
        <v>15</v>
      </c>
      <c r="C18037" t="s">
        <v>12</v>
      </c>
      <c r="D18037" s="3">
        <v>125000</v>
      </c>
    </row>
    <row r="18038" spans="1:4" x14ac:dyDescent="0.3">
      <c r="A18038" t="s">
        <v>17</v>
      </c>
      <c r="B18038" t="s">
        <v>15</v>
      </c>
      <c r="C18038" t="s">
        <v>12</v>
      </c>
      <c r="D18038" s="3">
        <v>62500</v>
      </c>
    </row>
    <row r="18039" spans="1:4" x14ac:dyDescent="0.3">
      <c r="A18039" t="s">
        <v>24</v>
      </c>
      <c r="B18039" t="s">
        <v>15</v>
      </c>
      <c r="C18039" t="s">
        <v>12</v>
      </c>
      <c r="D18039" s="3">
        <v>187000</v>
      </c>
    </row>
    <row r="18040" spans="1:4" x14ac:dyDescent="0.3">
      <c r="A18040" t="s">
        <v>54</v>
      </c>
      <c r="B18040" t="s">
        <v>15</v>
      </c>
      <c r="C18040" t="s">
        <v>119</v>
      </c>
      <c r="D18040" s="3">
        <v>96773</v>
      </c>
    </row>
    <row r="18041" spans="1:4" x14ac:dyDescent="0.3">
      <c r="A18041" t="s">
        <v>17</v>
      </c>
      <c r="B18041" t="s">
        <v>15</v>
      </c>
      <c r="C18041" t="s">
        <v>12</v>
      </c>
      <c r="D18041" s="3">
        <v>89833.5</v>
      </c>
    </row>
    <row r="18042" spans="1:4" x14ac:dyDescent="0.3">
      <c r="A18042" t="s">
        <v>17</v>
      </c>
      <c r="B18042" t="s">
        <v>15</v>
      </c>
      <c r="C18042" t="s">
        <v>79</v>
      </c>
      <c r="D18042" s="3">
        <v>53014</v>
      </c>
    </row>
    <row r="18043" spans="1:4" x14ac:dyDescent="0.3">
      <c r="A18043" t="s">
        <v>24</v>
      </c>
      <c r="B18043" t="s">
        <v>15</v>
      </c>
      <c r="C18043" t="s">
        <v>12</v>
      </c>
      <c r="D18043" s="3">
        <v>155000</v>
      </c>
    </row>
    <row r="18044" spans="1:4" x14ac:dyDescent="0.3">
      <c r="A18044" t="s">
        <v>63</v>
      </c>
      <c r="B18044" t="s">
        <v>15</v>
      </c>
      <c r="C18044" t="s">
        <v>105</v>
      </c>
      <c r="D18044" s="3">
        <v>79200</v>
      </c>
    </row>
    <row r="18045" spans="1:4" x14ac:dyDescent="0.3">
      <c r="A18045" t="s">
        <v>29</v>
      </c>
      <c r="B18045" t="s">
        <v>15</v>
      </c>
      <c r="C18045" t="s">
        <v>12</v>
      </c>
      <c r="D18045" s="3">
        <v>107500</v>
      </c>
    </row>
    <row r="18046" spans="1:4" x14ac:dyDescent="0.3">
      <c r="A18046" t="s">
        <v>17</v>
      </c>
      <c r="B18046" t="s">
        <v>15</v>
      </c>
      <c r="C18046" t="s">
        <v>12</v>
      </c>
      <c r="D18046" s="3">
        <v>100000</v>
      </c>
    </row>
    <row r="18047" spans="1:4" x14ac:dyDescent="0.3">
      <c r="A18047" t="s">
        <v>54</v>
      </c>
      <c r="B18047" t="s">
        <v>15</v>
      </c>
      <c r="C18047" t="s">
        <v>12</v>
      </c>
      <c r="D18047" s="3">
        <v>115000</v>
      </c>
    </row>
    <row r="18048" spans="1:4" x14ac:dyDescent="0.3">
      <c r="A18048" t="s">
        <v>17</v>
      </c>
      <c r="B18048" t="s">
        <v>15</v>
      </c>
      <c r="C18048" t="s">
        <v>12</v>
      </c>
      <c r="D18048" s="3">
        <v>60000</v>
      </c>
    </row>
    <row r="18049" spans="1:4" x14ac:dyDescent="0.3">
      <c r="A18049" t="s">
        <v>17</v>
      </c>
      <c r="B18049" t="s">
        <v>15</v>
      </c>
      <c r="C18049" t="s">
        <v>12</v>
      </c>
      <c r="D18049" s="3">
        <v>74801.5</v>
      </c>
    </row>
    <row r="18050" spans="1:4" x14ac:dyDescent="0.3">
      <c r="A18050" t="s">
        <v>54</v>
      </c>
      <c r="B18050" t="s">
        <v>15</v>
      </c>
      <c r="C18050" t="s">
        <v>84</v>
      </c>
      <c r="D18050" s="3">
        <v>93600</v>
      </c>
    </row>
    <row r="18051" spans="1:4" x14ac:dyDescent="0.3">
      <c r="A18051" t="s">
        <v>24</v>
      </c>
      <c r="B18051" t="s">
        <v>15</v>
      </c>
      <c r="C18051" t="s">
        <v>12</v>
      </c>
      <c r="D18051" s="3">
        <v>210000</v>
      </c>
    </row>
    <row r="18052" spans="1:4" x14ac:dyDescent="0.3">
      <c r="A18052" t="s">
        <v>24</v>
      </c>
      <c r="B18052" t="s">
        <v>15</v>
      </c>
      <c r="C18052" t="s">
        <v>12</v>
      </c>
      <c r="D18052" s="3">
        <v>175000</v>
      </c>
    </row>
    <row r="18053" spans="1:4" x14ac:dyDescent="0.3">
      <c r="A18053" t="s">
        <v>24</v>
      </c>
      <c r="B18053" t="s">
        <v>15</v>
      </c>
      <c r="C18053" t="s">
        <v>12</v>
      </c>
      <c r="D18053" s="3">
        <v>99000</v>
      </c>
    </row>
    <row r="18054" spans="1:4" x14ac:dyDescent="0.3">
      <c r="A18054" t="s">
        <v>17</v>
      </c>
      <c r="B18054" t="s">
        <v>15</v>
      </c>
      <c r="C18054" t="s">
        <v>12</v>
      </c>
      <c r="D18054" s="3">
        <v>60000</v>
      </c>
    </row>
    <row r="18055" spans="1:4" x14ac:dyDescent="0.3">
      <c r="A18055" t="s">
        <v>17</v>
      </c>
      <c r="B18055" t="s">
        <v>15</v>
      </c>
      <c r="C18055" t="s">
        <v>12</v>
      </c>
      <c r="D18055" s="3">
        <v>105000</v>
      </c>
    </row>
    <row r="18056" spans="1:4" x14ac:dyDescent="0.3">
      <c r="A18056" t="s">
        <v>10</v>
      </c>
      <c r="B18056" t="s">
        <v>15</v>
      </c>
      <c r="C18056" t="s">
        <v>31</v>
      </c>
      <c r="D18056" s="3">
        <v>117500</v>
      </c>
    </row>
    <row r="18057" spans="1:4" x14ac:dyDescent="0.3">
      <c r="A18057" t="s">
        <v>24</v>
      </c>
      <c r="B18057" t="s">
        <v>15</v>
      </c>
      <c r="C18057" t="s">
        <v>31</v>
      </c>
      <c r="D18057" s="3">
        <v>112500</v>
      </c>
    </row>
    <row r="18058" spans="1:4" x14ac:dyDescent="0.3">
      <c r="A18058" t="s">
        <v>54</v>
      </c>
      <c r="B18058" t="s">
        <v>15</v>
      </c>
      <c r="C18058" t="s">
        <v>79</v>
      </c>
      <c r="D18058" s="3">
        <v>133000</v>
      </c>
    </row>
    <row r="18059" spans="1:4" x14ac:dyDescent="0.3">
      <c r="A18059" t="s">
        <v>29</v>
      </c>
      <c r="B18059" t="s">
        <v>15</v>
      </c>
      <c r="C18059" t="s">
        <v>121</v>
      </c>
      <c r="D18059" s="3">
        <v>111175</v>
      </c>
    </row>
    <row r="18060" spans="1:4" x14ac:dyDescent="0.3">
      <c r="A18060" t="s">
        <v>17</v>
      </c>
      <c r="B18060" t="s">
        <v>15</v>
      </c>
      <c r="C18060" t="s">
        <v>12</v>
      </c>
      <c r="D18060" s="3">
        <v>58250.640625</v>
      </c>
    </row>
    <row r="18061" spans="1:4" x14ac:dyDescent="0.3">
      <c r="A18061" t="s">
        <v>41</v>
      </c>
      <c r="B18061" t="s">
        <v>15</v>
      </c>
      <c r="C18061" t="s">
        <v>12</v>
      </c>
      <c r="D18061" s="3">
        <v>236000</v>
      </c>
    </row>
    <row r="18062" spans="1:4" x14ac:dyDescent="0.3">
      <c r="A18062" t="s">
        <v>24</v>
      </c>
      <c r="B18062" t="s">
        <v>15</v>
      </c>
      <c r="C18062" t="s">
        <v>12</v>
      </c>
      <c r="D18062" s="3">
        <v>98850</v>
      </c>
    </row>
    <row r="18063" spans="1:4" x14ac:dyDescent="0.3">
      <c r="A18063" t="s">
        <v>41</v>
      </c>
      <c r="B18063" t="s">
        <v>15</v>
      </c>
      <c r="C18063" t="s">
        <v>12</v>
      </c>
      <c r="D18063" s="3">
        <v>145000</v>
      </c>
    </row>
    <row r="18064" spans="1:4" x14ac:dyDescent="0.3">
      <c r="A18064" t="s">
        <v>24</v>
      </c>
      <c r="B18064" t="s">
        <v>15</v>
      </c>
      <c r="C18064" t="s">
        <v>12</v>
      </c>
      <c r="D18064" s="3">
        <v>190000</v>
      </c>
    </row>
    <row r="18065" spans="1:4" x14ac:dyDescent="0.3">
      <c r="A18065" t="s">
        <v>41</v>
      </c>
      <c r="B18065" t="s">
        <v>15</v>
      </c>
      <c r="C18065" t="s">
        <v>94</v>
      </c>
      <c r="D18065" s="3">
        <v>170500</v>
      </c>
    </row>
    <row r="18066" spans="1:4" x14ac:dyDescent="0.3">
      <c r="A18066" t="s">
        <v>63</v>
      </c>
      <c r="B18066" t="s">
        <v>15</v>
      </c>
      <c r="C18066" t="s">
        <v>12</v>
      </c>
      <c r="D18066" s="3">
        <v>214500</v>
      </c>
    </row>
    <row r="18067" spans="1:4" x14ac:dyDescent="0.3">
      <c r="A18067" t="s">
        <v>29</v>
      </c>
      <c r="B18067" t="s">
        <v>15</v>
      </c>
      <c r="C18067" t="s">
        <v>12</v>
      </c>
      <c r="D18067" s="3">
        <v>145000</v>
      </c>
    </row>
    <row r="18068" spans="1:4" x14ac:dyDescent="0.3">
      <c r="A18068" t="s">
        <v>24</v>
      </c>
      <c r="B18068" t="s">
        <v>15</v>
      </c>
      <c r="C18068" t="s">
        <v>12</v>
      </c>
      <c r="D18068" s="3">
        <v>125000</v>
      </c>
    </row>
    <row r="18069" spans="1:4" x14ac:dyDescent="0.3">
      <c r="A18069" t="s">
        <v>24</v>
      </c>
      <c r="B18069" t="s">
        <v>15</v>
      </c>
      <c r="C18069" t="s">
        <v>12</v>
      </c>
      <c r="D18069" s="3">
        <v>150000</v>
      </c>
    </row>
    <row r="18070" spans="1:4" x14ac:dyDescent="0.3">
      <c r="A18070" t="s">
        <v>78</v>
      </c>
      <c r="B18070" t="s">
        <v>15</v>
      </c>
      <c r="C18070" t="s">
        <v>12</v>
      </c>
      <c r="D18070" s="3">
        <v>99150</v>
      </c>
    </row>
    <row r="18071" spans="1:4" x14ac:dyDescent="0.3">
      <c r="A18071" t="s">
        <v>78</v>
      </c>
      <c r="B18071" t="s">
        <v>15</v>
      </c>
      <c r="C18071" t="s">
        <v>12</v>
      </c>
      <c r="D18071" s="3">
        <v>219500</v>
      </c>
    </row>
    <row r="18072" spans="1:4" x14ac:dyDescent="0.3">
      <c r="A18072" t="s">
        <v>54</v>
      </c>
      <c r="B18072" t="s">
        <v>15</v>
      </c>
      <c r="C18072" t="s">
        <v>12</v>
      </c>
      <c r="D18072" s="3">
        <v>87250</v>
      </c>
    </row>
    <row r="18073" spans="1:4" x14ac:dyDescent="0.3">
      <c r="A18073" t="s">
        <v>80</v>
      </c>
      <c r="B18073" t="s">
        <v>15</v>
      </c>
      <c r="C18073" t="s">
        <v>31</v>
      </c>
      <c r="D18073" s="3">
        <v>85000</v>
      </c>
    </row>
    <row r="18074" spans="1:4" x14ac:dyDescent="0.3">
      <c r="A18074" t="s">
        <v>63</v>
      </c>
      <c r="B18074" t="s">
        <v>15</v>
      </c>
      <c r="C18074" t="s">
        <v>84</v>
      </c>
      <c r="D18074" s="3">
        <v>64800</v>
      </c>
    </row>
    <row r="18075" spans="1:4" x14ac:dyDescent="0.3">
      <c r="A18075" t="s">
        <v>24</v>
      </c>
      <c r="B18075" t="s">
        <v>15</v>
      </c>
      <c r="C18075" t="s">
        <v>12</v>
      </c>
      <c r="D18075" s="3">
        <v>130000</v>
      </c>
    </row>
    <row r="18076" spans="1:4" x14ac:dyDescent="0.3">
      <c r="A18076" t="s">
        <v>17</v>
      </c>
      <c r="B18076" t="s">
        <v>15</v>
      </c>
      <c r="C18076" t="s">
        <v>12</v>
      </c>
      <c r="D18076" s="3">
        <v>50000</v>
      </c>
    </row>
    <row r="18077" spans="1:4" x14ac:dyDescent="0.3">
      <c r="A18077" t="s">
        <v>17</v>
      </c>
      <c r="B18077" t="s">
        <v>15</v>
      </c>
      <c r="C18077" t="s">
        <v>12</v>
      </c>
      <c r="D18077" s="3">
        <v>65000</v>
      </c>
    </row>
    <row r="18078" spans="1:4" x14ac:dyDescent="0.3">
      <c r="A18078" t="s">
        <v>17</v>
      </c>
      <c r="B18078" t="s">
        <v>15</v>
      </c>
      <c r="C18078" t="s">
        <v>12</v>
      </c>
      <c r="D18078" s="3">
        <v>62500</v>
      </c>
    </row>
    <row r="18079" spans="1:4" x14ac:dyDescent="0.3">
      <c r="A18079" t="s">
        <v>17</v>
      </c>
      <c r="B18079" t="s">
        <v>15</v>
      </c>
      <c r="C18079" t="s">
        <v>12</v>
      </c>
      <c r="D18079" s="3">
        <v>90000</v>
      </c>
    </row>
    <row r="18080" spans="1:4" x14ac:dyDescent="0.3">
      <c r="A18080" t="s">
        <v>24</v>
      </c>
      <c r="B18080" t="s">
        <v>15</v>
      </c>
      <c r="C18080" t="s">
        <v>12</v>
      </c>
      <c r="D18080" s="3">
        <v>110000</v>
      </c>
    </row>
    <row r="18081" spans="1:4" x14ac:dyDescent="0.3">
      <c r="A18081" t="s">
        <v>54</v>
      </c>
      <c r="B18081" t="s">
        <v>15</v>
      </c>
      <c r="C18081" t="s">
        <v>99</v>
      </c>
      <c r="D18081" s="3">
        <v>104087</v>
      </c>
    </row>
    <row r="18082" spans="1:4" x14ac:dyDescent="0.3">
      <c r="A18082" t="s">
        <v>29</v>
      </c>
      <c r="B18082" t="s">
        <v>15</v>
      </c>
      <c r="C18082" t="s">
        <v>12</v>
      </c>
      <c r="D18082" s="3">
        <v>150000</v>
      </c>
    </row>
    <row r="18083" spans="1:4" x14ac:dyDescent="0.3">
      <c r="A18083" t="s">
        <v>24</v>
      </c>
      <c r="B18083" t="s">
        <v>15</v>
      </c>
      <c r="C18083" t="s">
        <v>12</v>
      </c>
      <c r="D18083" s="3">
        <v>66600</v>
      </c>
    </row>
    <row r="18084" spans="1:4" x14ac:dyDescent="0.3">
      <c r="A18084" t="s">
        <v>24</v>
      </c>
      <c r="B18084" t="s">
        <v>15</v>
      </c>
      <c r="C18084" t="s">
        <v>12</v>
      </c>
      <c r="D18084" s="3">
        <v>189000</v>
      </c>
    </row>
    <row r="18085" spans="1:4" x14ac:dyDescent="0.3">
      <c r="A18085" t="s">
        <v>24</v>
      </c>
      <c r="B18085" t="s">
        <v>15</v>
      </c>
      <c r="C18085" t="s">
        <v>12</v>
      </c>
      <c r="D18085" s="3">
        <v>232000</v>
      </c>
    </row>
    <row r="18086" spans="1:4" x14ac:dyDescent="0.3">
      <c r="A18086" t="s">
        <v>10</v>
      </c>
      <c r="B18086" t="s">
        <v>15</v>
      </c>
      <c r="C18086" t="s">
        <v>100</v>
      </c>
      <c r="D18086" s="3">
        <v>147500</v>
      </c>
    </row>
    <row r="18087" spans="1:4" x14ac:dyDescent="0.3">
      <c r="A18087" t="s">
        <v>63</v>
      </c>
      <c r="B18087" t="s">
        <v>15</v>
      </c>
      <c r="C18087" t="s">
        <v>12</v>
      </c>
      <c r="D18087" s="3">
        <v>115000</v>
      </c>
    </row>
    <row r="18088" spans="1:4" x14ac:dyDescent="0.3">
      <c r="A18088" t="s">
        <v>17</v>
      </c>
      <c r="B18088" t="s">
        <v>15</v>
      </c>
      <c r="C18088" t="s">
        <v>12</v>
      </c>
      <c r="D18088" s="3">
        <v>60000</v>
      </c>
    </row>
    <row r="18089" spans="1:4" x14ac:dyDescent="0.3">
      <c r="A18089" t="s">
        <v>17</v>
      </c>
      <c r="B18089" t="s">
        <v>15</v>
      </c>
      <c r="C18089" t="s">
        <v>12</v>
      </c>
      <c r="D18089" s="3">
        <v>95400</v>
      </c>
    </row>
    <row r="18090" spans="1:4" x14ac:dyDescent="0.3">
      <c r="A18090" t="s">
        <v>17</v>
      </c>
      <c r="B18090" t="s">
        <v>15</v>
      </c>
      <c r="C18090" t="s">
        <v>12</v>
      </c>
      <c r="D18090" s="3">
        <v>97500</v>
      </c>
    </row>
    <row r="18091" spans="1:4" x14ac:dyDescent="0.3">
      <c r="A18091" t="s">
        <v>24</v>
      </c>
      <c r="B18091" t="s">
        <v>15</v>
      </c>
      <c r="C18091" t="s">
        <v>12</v>
      </c>
      <c r="D18091" s="3">
        <v>120000</v>
      </c>
    </row>
    <row r="18092" spans="1:4" x14ac:dyDescent="0.3">
      <c r="A18092" t="s">
        <v>54</v>
      </c>
      <c r="B18092" t="s">
        <v>15</v>
      </c>
      <c r="C18092" t="s">
        <v>93</v>
      </c>
      <c r="D18092" s="3">
        <v>147500</v>
      </c>
    </row>
    <row r="18093" spans="1:4" x14ac:dyDescent="0.3">
      <c r="A18093" t="s">
        <v>24</v>
      </c>
      <c r="B18093" t="s">
        <v>15</v>
      </c>
      <c r="C18093" t="s">
        <v>95</v>
      </c>
      <c r="D18093" s="3">
        <v>79200</v>
      </c>
    </row>
    <row r="18094" spans="1:4" x14ac:dyDescent="0.3">
      <c r="A18094" t="s">
        <v>24</v>
      </c>
      <c r="B18094" t="s">
        <v>15</v>
      </c>
      <c r="C18094" t="s">
        <v>31</v>
      </c>
      <c r="D18094" s="3">
        <v>167500</v>
      </c>
    </row>
    <row r="18095" spans="1:4" x14ac:dyDescent="0.3">
      <c r="A18095" t="s">
        <v>17</v>
      </c>
      <c r="B18095" t="s">
        <v>15</v>
      </c>
      <c r="C18095" t="s">
        <v>12</v>
      </c>
      <c r="D18095" s="3">
        <v>170000</v>
      </c>
    </row>
    <row r="18096" spans="1:4" x14ac:dyDescent="0.3">
      <c r="A18096" t="s">
        <v>41</v>
      </c>
      <c r="B18096" t="s">
        <v>15</v>
      </c>
      <c r="C18096" t="s">
        <v>12</v>
      </c>
      <c r="D18096" s="3">
        <v>177500</v>
      </c>
    </row>
    <row r="18097" spans="1:4" x14ac:dyDescent="0.3">
      <c r="A18097" t="s">
        <v>17</v>
      </c>
      <c r="B18097" t="s">
        <v>15</v>
      </c>
      <c r="C18097" t="s">
        <v>12</v>
      </c>
      <c r="D18097" s="3">
        <v>62750</v>
      </c>
    </row>
    <row r="18098" spans="1:4" x14ac:dyDescent="0.3">
      <c r="A18098" t="s">
        <v>41</v>
      </c>
      <c r="B18098" t="s">
        <v>15</v>
      </c>
      <c r="C18098" t="s">
        <v>31</v>
      </c>
      <c r="D18098" s="3">
        <v>146000</v>
      </c>
    </row>
    <row r="18099" spans="1:4" x14ac:dyDescent="0.3">
      <c r="A18099" t="s">
        <v>17</v>
      </c>
      <c r="B18099" t="s">
        <v>15</v>
      </c>
      <c r="C18099" t="s">
        <v>12</v>
      </c>
      <c r="D18099" s="3">
        <v>65000</v>
      </c>
    </row>
    <row r="18100" spans="1:4" x14ac:dyDescent="0.3">
      <c r="A18100" t="s">
        <v>97</v>
      </c>
      <c r="B18100" t="s">
        <v>15</v>
      </c>
      <c r="C18100" t="s">
        <v>136</v>
      </c>
      <c r="D18100" s="3">
        <v>82830</v>
      </c>
    </row>
    <row r="18101" spans="1:4" x14ac:dyDescent="0.3">
      <c r="A18101" t="s">
        <v>17</v>
      </c>
      <c r="B18101" t="s">
        <v>15</v>
      </c>
      <c r="C18101" t="s">
        <v>12</v>
      </c>
      <c r="D18101" s="3">
        <v>155000</v>
      </c>
    </row>
    <row r="18102" spans="1:4" x14ac:dyDescent="0.3">
      <c r="A18102" t="s">
        <v>54</v>
      </c>
      <c r="B18102" t="s">
        <v>15</v>
      </c>
      <c r="C18102" t="s">
        <v>12</v>
      </c>
      <c r="D18102" s="3">
        <v>125000</v>
      </c>
    </row>
    <row r="18103" spans="1:4" x14ac:dyDescent="0.3">
      <c r="A18103" t="s">
        <v>24</v>
      </c>
      <c r="B18103" t="s">
        <v>15</v>
      </c>
      <c r="C18103" t="s">
        <v>12</v>
      </c>
      <c r="D18103" s="3">
        <v>224500</v>
      </c>
    </row>
    <row r="18104" spans="1:4" x14ac:dyDescent="0.3">
      <c r="A18104" t="s">
        <v>17</v>
      </c>
      <c r="B18104" t="s">
        <v>15</v>
      </c>
      <c r="C18104" t="s">
        <v>108</v>
      </c>
      <c r="D18104" s="3">
        <v>111175</v>
      </c>
    </row>
    <row r="18105" spans="1:4" x14ac:dyDescent="0.3">
      <c r="A18105" t="s">
        <v>54</v>
      </c>
      <c r="B18105" t="s">
        <v>15</v>
      </c>
      <c r="C18105" t="s">
        <v>12</v>
      </c>
      <c r="D18105" s="3">
        <v>50000</v>
      </c>
    </row>
    <row r="18106" spans="1:4" x14ac:dyDescent="0.3">
      <c r="A18106" t="s">
        <v>24</v>
      </c>
      <c r="B18106" t="s">
        <v>15</v>
      </c>
      <c r="C18106" t="s">
        <v>12</v>
      </c>
      <c r="D18106" s="3">
        <v>136500</v>
      </c>
    </row>
    <row r="18107" spans="1:4" x14ac:dyDescent="0.3">
      <c r="A18107" t="s">
        <v>24</v>
      </c>
      <c r="B18107" t="s">
        <v>15</v>
      </c>
      <c r="C18107" t="s">
        <v>31</v>
      </c>
      <c r="D18107" s="3">
        <v>134000</v>
      </c>
    </row>
    <row r="18108" spans="1:4" x14ac:dyDescent="0.3">
      <c r="A18108" t="s">
        <v>24</v>
      </c>
      <c r="B18108" t="s">
        <v>15</v>
      </c>
      <c r="C18108" t="s">
        <v>31</v>
      </c>
      <c r="D18108" s="3">
        <v>102800</v>
      </c>
    </row>
    <row r="18109" spans="1:4" x14ac:dyDescent="0.3">
      <c r="A18109" t="s">
        <v>63</v>
      </c>
      <c r="B18109" t="s">
        <v>15</v>
      </c>
      <c r="C18109" t="s">
        <v>12</v>
      </c>
      <c r="D18109" s="3">
        <v>93171</v>
      </c>
    </row>
    <row r="18110" spans="1:4" x14ac:dyDescent="0.3">
      <c r="A18110" t="s">
        <v>24</v>
      </c>
      <c r="B18110" t="s">
        <v>15</v>
      </c>
      <c r="C18110" t="s">
        <v>12</v>
      </c>
      <c r="D18110" s="3">
        <v>200000</v>
      </c>
    </row>
    <row r="18111" spans="1:4" x14ac:dyDescent="0.3">
      <c r="A18111" t="s">
        <v>54</v>
      </c>
      <c r="B18111" t="s">
        <v>15</v>
      </c>
      <c r="C18111" t="s">
        <v>12</v>
      </c>
      <c r="D18111" s="3">
        <v>147500</v>
      </c>
    </row>
    <row r="18112" spans="1:4" x14ac:dyDescent="0.3">
      <c r="A18112" t="s">
        <v>41</v>
      </c>
      <c r="B18112" t="s">
        <v>15</v>
      </c>
      <c r="C18112" t="s">
        <v>12</v>
      </c>
      <c r="D18112" s="3">
        <v>170000</v>
      </c>
    </row>
    <row r="18113" spans="1:4" x14ac:dyDescent="0.3">
      <c r="A18113" t="s">
        <v>54</v>
      </c>
      <c r="B18113" t="s">
        <v>15</v>
      </c>
      <c r="C18113" t="s">
        <v>99</v>
      </c>
      <c r="D18113" s="3">
        <v>175000</v>
      </c>
    </row>
    <row r="18114" spans="1:4" x14ac:dyDescent="0.3">
      <c r="A18114" t="s">
        <v>24</v>
      </c>
      <c r="B18114" t="s">
        <v>15</v>
      </c>
      <c r="C18114" t="s">
        <v>12</v>
      </c>
      <c r="D18114" s="3">
        <v>95005</v>
      </c>
    </row>
    <row r="18115" spans="1:4" x14ac:dyDescent="0.3">
      <c r="A18115" t="s">
        <v>41</v>
      </c>
      <c r="B18115" t="s">
        <v>15</v>
      </c>
      <c r="C18115" t="s">
        <v>12</v>
      </c>
      <c r="D18115" s="3">
        <v>237000</v>
      </c>
    </row>
    <row r="18116" spans="1:4" x14ac:dyDescent="0.3">
      <c r="A18116" t="s">
        <v>97</v>
      </c>
      <c r="B18116" t="s">
        <v>15</v>
      </c>
      <c r="C18116" t="s">
        <v>56</v>
      </c>
      <c r="D18116" s="3">
        <v>200000</v>
      </c>
    </row>
    <row r="18117" spans="1:4" x14ac:dyDescent="0.3">
      <c r="A18117" t="s">
        <v>24</v>
      </c>
      <c r="B18117" t="s">
        <v>15</v>
      </c>
      <c r="C18117" t="s">
        <v>12</v>
      </c>
      <c r="D18117" s="3">
        <v>132368</v>
      </c>
    </row>
    <row r="18118" spans="1:4" x14ac:dyDescent="0.3">
      <c r="A18118" t="s">
        <v>41</v>
      </c>
      <c r="B18118" t="s">
        <v>15</v>
      </c>
      <c r="C18118" t="s">
        <v>12</v>
      </c>
      <c r="D18118" s="3">
        <v>155000</v>
      </c>
    </row>
    <row r="18119" spans="1:4" x14ac:dyDescent="0.3">
      <c r="A18119" t="s">
        <v>17</v>
      </c>
      <c r="B18119" t="s">
        <v>15</v>
      </c>
      <c r="C18119" t="s">
        <v>102</v>
      </c>
      <c r="D18119" s="3">
        <v>56700</v>
      </c>
    </row>
    <row r="18120" spans="1:4" x14ac:dyDescent="0.3">
      <c r="A18120" t="s">
        <v>17</v>
      </c>
      <c r="B18120" t="s">
        <v>15</v>
      </c>
      <c r="C18120" t="s">
        <v>12</v>
      </c>
      <c r="D18120" s="3">
        <v>107500</v>
      </c>
    </row>
    <row r="18121" spans="1:4" x14ac:dyDescent="0.3">
      <c r="A18121" t="s">
        <v>17</v>
      </c>
      <c r="B18121" t="s">
        <v>15</v>
      </c>
      <c r="C18121" t="s">
        <v>12</v>
      </c>
      <c r="D18121" s="3">
        <v>51014</v>
      </c>
    </row>
    <row r="18122" spans="1:4" x14ac:dyDescent="0.3">
      <c r="A18122" t="s">
        <v>63</v>
      </c>
      <c r="B18122" t="s">
        <v>15</v>
      </c>
      <c r="C18122" t="s">
        <v>12</v>
      </c>
      <c r="D18122" s="3">
        <v>175000</v>
      </c>
    </row>
    <row r="18123" spans="1:4" x14ac:dyDescent="0.3">
      <c r="A18123" t="s">
        <v>10</v>
      </c>
      <c r="B18123" t="s">
        <v>15</v>
      </c>
      <c r="C18123" t="s">
        <v>12</v>
      </c>
      <c r="D18123" s="3">
        <v>173500</v>
      </c>
    </row>
    <row r="18124" spans="1:4" x14ac:dyDescent="0.3">
      <c r="A18124" t="s">
        <v>10</v>
      </c>
      <c r="B18124" t="s">
        <v>15</v>
      </c>
      <c r="C18124" t="s">
        <v>95</v>
      </c>
      <c r="D18124" s="3">
        <v>64800</v>
      </c>
    </row>
    <row r="18125" spans="1:4" x14ac:dyDescent="0.3">
      <c r="A18125" t="s">
        <v>29</v>
      </c>
      <c r="B18125" t="s">
        <v>15</v>
      </c>
      <c r="C18125" t="s">
        <v>12</v>
      </c>
      <c r="D18125" s="3">
        <v>130000</v>
      </c>
    </row>
    <row r="18126" spans="1:4" x14ac:dyDescent="0.3">
      <c r="A18126" t="s">
        <v>80</v>
      </c>
      <c r="B18126" t="s">
        <v>15</v>
      </c>
      <c r="C18126" t="s">
        <v>86</v>
      </c>
      <c r="D18126" s="3">
        <v>156500</v>
      </c>
    </row>
    <row r="18127" spans="1:4" x14ac:dyDescent="0.3">
      <c r="A18127" t="s">
        <v>24</v>
      </c>
      <c r="B18127" t="s">
        <v>22</v>
      </c>
      <c r="C18127" t="s">
        <v>137</v>
      </c>
      <c r="D18127" s="3">
        <v>109500</v>
      </c>
    </row>
    <row r="18128" spans="1:4" x14ac:dyDescent="0.3">
      <c r="A18128" t="s">
        <v>17</v>
      </c>
      <c r="B18128" t="s">
        <v>15</v>
      </c>
      <c r="C18128" t="s">
        <v>12</v>
      </c>
      <c r="D18128" s="3">
        <v>94199</v>
      </c>
    </row>
    <row r="18129" spans="1:4" x14ac:dyDescent="0.3">
      <c r="A18129" t="s">
        <v>17</v>
      </c>
      <c r="B18129" t="s">
        <v>15</v>
      </c>
      <c r="C18129" t="s">
        <v>12</v>
      </c>
      <c r="D18129" s="3">
        <v>115000</v>
      </c>
    </row>
    <row r="18130" spans="1:4" x14ac:dyDescent="0.3">
      <c r="A18130" t="s">
        <v>24</v>
      </c>
      <c r="B18130" t="s">
        <v>15</v>
      </c>
      <c r="C18130" t="s">
        <v>12</v>
      </c>
      <c r="D18130" s="3">
        <v>175000</v>
      </c>
    </row>
    <row r="18131" spans="1:4" x14ac:dyDescent="0.3">
      <c r="A18131" t="s">
        <v>24</v>
      </c>
      <c r="B18131" t="s">
        <v>126</v>
      </c>
      <c r="C18131" t="s">
        <v>12</v>
      </c>
      <c r="D18131" s="3">
        <v>95700</v>
      </c>
    </row>
    <row r="18132" spans="1:4" x14ac:dyDescent="0.3">
      <c r="A18132" t="s">
        <v>17</v>
      </c>
      <c r="B18132" t="s">
        <v>15</v>
      </c>
      <c r="C18132" t="s">
        <v>12</v>
      </c>
      <c r="D18132" s="3">
        <v>82500</v>
      </c>
    </row>
    <row r="18133" spans="1:4" x14ac:dyDescent="0.3">
      <c r="A18133" t="s">
        <v>24</v>
      </c>
      <c r="B18133" t="s">
        <v>15</v>
      </c>
      <c r="C18133" t="s">
        <v>31</v>
      </c>
      <c r="D18133" s="3">
        <v>175000</v>
      </c>
    </row>
    <row r="18134" spans="1:4" x14ac:dyDescent="0.3">
      <c r="A18134" t="s">
        <v>24</v>
      </c>
      <c r="B18134" t="s">
        <v>15</v>
      </c>
      <c r="C18134" t="s">
        <v>12</v>
      </c>
      <c r="D18134" s="3">
        <v>150000</v>
      </c>
    </row>
    <row r="18135" spans="1:4" x14ac:dyDescent="0.3">
      <c r="A18135" t="s">
        <v>10</v>
      </c>
      <c r="B18135" t="s">
        <v>15</v>
      </c>
      <c r="C18135" t="s">
        <v>12</v>
      </c>
      <c r="D18135" s="3">
        <v>200000</v>
      </c>
    </row>
    <row r="18136" spans="1:4" x14ac:dyDescent="0.3">
      <c r="A18136" t="s">
        <v>63</v>
      </c>
      <c r="B18136" t="s">
        <v>15</v>
      </c>
      <c r="C18136" t="s">
        <v>12</v>
      </c>
      <c r="D18136" s="3">
        <v>55500</v>
      </c>
    </row>
    <row r="18137" spans="1:4" x14ac:dyDescent="0.3">
      <c r="A18137" t="s">
        <v>24</v>
      </c>
      <c r="B18137" t="s">
        <v>15</v>
      </c>
      <c r="C18137" t="s">
        <v>12</v>
      </c>
      <c r="D18137" s="3">
        <v>108286.5</v>
      </c>
    </row>
    <row r="18138" spans="1:4" x14ac:dyDescent="0.3">
      <c r="A18138" t="s">
        <v>54</v>
      </c>
      <c r="B18138" t="s">
        <v>15</v>
      </c>
      <c r="C18138" t="s">
        <v>12</v>
      </c>
      <c r="D18138" s="3">
        <v>139216</v>
      </c>
    </row>
    <row r="18139" spans="1:4" x14ac:dyDescent="0.3">
      <c r="A18139" t="s">
        <v>17</v>
      </c>
      <c r="B18139" t="s">
        <v>15</v>
      </c>
      <c r="C18139" t="s">
        <v>12</v>
      </c>
      <c r="D18139" s="3">
        <v>135000</v>
      </c>
    </row>
    <row r="18140" spans="1:4" x14ac:dyDescent="0.3">
      <c r="A18140" t="s">
        <v>17</v>
      </c>
      <c r="B18140" t="s">
        <v>15</v>
      </c>
      <c r="C18140" t="s">
        <v>31</v>
      </c>
      <c r="D18140" s="3">
        <v>98496</v>
      </c>
    </row>
    <row r="18141" spans="1:4" x14ac:dyDescent="0.3">
      <c r="A18141" t="s">
        <v>17</v>
      </c>
      <c r="B18141" t="s">
        <v>15</v>
      </c>
      <c r="C18141" t="s">
        <v>31</v>
      </c>
      <c r="D18141" s="3">
        <v>94500</v>
      </c>
    </row>
    <row r="18142" spans="1:4" x14ac:dyDescent="0.3">
      <c r="A18142" t="s">
        <v>24</v>
      </c>
      <c r="B18142" t="s">
        <v>15</v>
      </c>
      <c r="C18142" t="s">
        <v>12</v>
      </c>
      <c r="D18142" s="3">
        <v>107500</v>
      </c>
    </row>
    <row r="18143" spans="1:4" x14ac:dyDescent="0.3">
      <c r="A18143" t="s">
        <v>17</v>
      </c>
      <c r="B18143" t="s">
        <v>15</v>
      </c>
      <c r="C18143" t="s">
        <v>12</v>
      </c>
      <c r="D18143" s="3">
        <v>58661</v>
      </c>
    </row>
    <row r="18144" spans="1:4" x14ac:dyDescent="0.3">
      <c r="A18144" t="s">
        <v>17</v>
      </c>
      <c r="B18144" t="s">
        <v>15</v>
      </c>
      <c r="C18144" t="s">
        <v>108</v>
      </c>
      <c r="D18144" s="3">
        <v>51014</v>
      </c>
    </row>
    <row r="18145" spans="1:4" x14ac:dyDescent="0.3">
      <c r="A18145" t="s">
        <v>24</v>
      </c>
      <c r="B18145" t="s">
        <v>15</v>
      </c>
      <c r="C18145" t="s">
        <v>12</v>
      </c>
      <c r="D18145" s="3">
        <v>115000</v>
      </c>
    </row>
    <row r="18146" spans="1:4" x14ac:dyDescent="0.3">
      <c r="A18146" t="s">
        <v>24</v>
      </c>
      <c r="B18146" t="s">
        <v>15</v>
      </c>
      <c r="C18146" t="s">
        <v>12</v>
      </c>
      <c r="D18146" s="3">
        <v>110000</v>
      </c>
    </row>
    <row r="18147" spans="1:4" x14ac:dyDescent="0.3">
      <c r="A18147" t="s">
        <v>54</v>
      </c>
      <c r="B18147" t="s">
        <v>15</v>
      </c>
      <c r="C18147" t="s">
        <v>12</v>
      </c>
      <c r="D18147" s="3">
        <v>121000</v>
      </c>
    </row>
    <row r="18148" spans="1:4" x14ac:dyDescent="0.3">
      <c r="A18148" t="s">
        <v>24</v>
      </c>
      <c r="B18148" t="s">
        <v>15</v>
      </c>
      <c r="C18148" t="s">
        <v>12</v>
      </c>
      <c r="D18148" s="3">
        <v>94500</v>
      </c>
    </row>
    <row r="18149" spans="1:4" x14ac:dyDescent="0.3">
      <c r="A18149" t="s">
        <v>24</v>
      </c>
      <c r="B18149" t="s">
        <v>15</v>
      </c>
      <c r="C18149" t="s">
        <v>12</v>
      </c>
      <c r="D18149" s="3">
        <v>152650</v>
      </c>
    </row>
    <row r="18150" spans="1:4" x14ac:dyDescent="0.3">
      <c r="A18150" t="s">
        <v>17</v>
      </c>
      <c r="B18150" t="s">
        <v>15</v>
      </c>
      <c r="C18150" t="s">
        <v>12</v>
      </c>
      <c r="D18150" s="3">
        <v>49951.19921875</v>
      </c>
    </row>
    <row r="18151" spans="1:4" x14ac:dyDescent="0.3">
      <c r="A18151" t="s">
        <v>24</v>
      </c>
      <c r="B18151" t="s">
        <v>15</v>
      </c>
      <c r="C18151" t="s">
        <v>12</v>
      </c>
      <c r="D18151" s="3">
        <v>116700</v>
      </c>
    </row>
    <row r="18152" spans="1:4" x14ac:dyDescent="0.3">
      <c r="A18152" t="s">
        <v>63</v>
      </c>
      <c r="B18152" t="s">
        <v>15</v>
      </c>
      <c r="C18152" t="s">
        <v>12</v>
      </c>
      <c r="D18152" s="3">
        <v>130000</v>
      </c>
    </row>
    <row r="18153" spans="1:4" x14ac:dyDescent="0.3">
      <c r="A18153" t="s">
        <v>24</v>
      </c>
      <c r="B18153" t="s">
        <v>15</v>
      </c>
      <c r="C18153" t="s">
        <v>12</v>
      </c>
      <c r="D18153" s="3">
        <v>190000</v>
      </c>
    </row>
    <row r="18154" spans="1:4" x14ac:dyDescent="0.3">
      <c r="A18154" t="s">
        <v>17</v>
      </c>
      <c r="B18154" t="s">
        <v>15</v>
      </c>
      <c r="C18154" t="s">
        <v>12</v>
      </c>
      <c r="D18154" s="3">
        <v>120000</v>
      </c>
    </row>
    <row r="18155" spans="1:4" x14ac:dyDescent="0.3">
      <c r="A18155" t="s">
        <v>24</v>
      </c>
      <c r="B18155" t="s">
        <v>15</v>
      </c>
      <c r="C18155" t="s">
        <v>94</v>
      </c>
      <c r="D18155" s="3">
        <v>205000</v>
      </c>
    </row>
    <row r="18156" spans="1:4" x14ac:dyDescent="0.3">
      <c r="A18156" t="s">
        <v>24</v>
      </c>
      <c r="B18156" t="s">
        <v>15</v>
      </c>
      <c r="C18156" t="s">
        <v>12</v>
      </c>
      <c r="D18156" s="3">
        <v>80679.6640625</v>
      </c>
    </row>
    <row r="18157" spans="1:4" x14ac:dyDescent="0.3">
      <c r="A18157" t="s">
        <v>24</v>
      </c>
      <c r="B18157" t="s">
        <v>15</v>
      </c>
      <c r="C18157" t="s">
        <v>12</v>
      </c>
      <c r="D18157" s="3">
        <v>107500</v>
      </c>
    </row>
    <row r="18158" spans="1:4" x14ac:dyDescent="0.3">
      <c r="A18158" t="s">
        <v>63</v>
      </c>
      <c r="B18158" t="s">
        <v>15</v>
      </c>
      <c r="C18158" t="s">
        <v>12</v>
      </c>
      <c r="D18158" s="3">
        <v>101000</v>
      </c>
    </row>
    <row r="18159" spans="1:4" x14ac:dyDescent="0.3">
      <c r="A18159" t="s">
        <v>24</v>
      </c>
      <c r="B18159" t="s">
        <v>15</v>
      </c>
      <c r="C18159" t="s">
        <v>12</v>
      </c>
      <c r="D18159" s="3">
        <v>148000</v>
      </c>
    </row>
    <row r="18160" spans="1:4" x14ac:dyDescent="0.3">
      <c r="A18160" t="s">
        <v>24</v>
      </c>
      <c r="B18160" t="s">
        <v>15</v>
      </c>
      <c r="C18160" t="s">
        <v>101</v>
      </c>
      <c r="D18160" s="3">
        <v>88128</v>
      </c>
    </row>
    <row r="18161" spans="1:4" x14ac:dyDescent="0.3">
      <c r="A18161" t="s">
        <v>24</v>
      </c>
      <c r="B18161" t="s">
        <v>15</v>
      </c>
      <c r="C18161" t="s">
        <v>94</v>
      </c>
      <c r="D18161" s="3">
        <v>132500</v>
      </c>
    </row>
    <row r="18162" spans="1:4" x14ac:dyDescent="0.3">
      <c r="A18162" t="s">
        <v>29</v>
      </c>
      <c r="B18162" t="s">
        <v>15</v>
      </c>
      <c r="C18162" t="s">
        <v>12</v>
      </c>
      <c r="D18162" s="3">
        <v>125000</v>
      </c>
    </row>
    <row r="18163" spans="1:4" x14ac:dyDescent="0.3">
      <c r="A18163" t="s">
        <v>24</v>
      </c>
      <c r="B18163" t="s">
        <v>15</v>
      </c>
      <c r="C18163" t="s">
        <v>12</v>
      </c>
      <c r="D18163" s="3">
        <v>150000</v>
      </c>
    </row>
    <row r="18164" spans="1:4" x14ac:dyDescent="0.3">
      <c r="A18164" t="s">
        <v>10</v>
      </c>
      <c r="B18164" t="s">
        <v>15</v>
      </c>
      <c r="C18164" t="s">
        <v>103</v>
      </c>
      <c r="D18164" s="3">
        <v>96773</v>
      </c>
    </row>
    <row r="18165" spans="1:4" x14ac:dyDescent="0.3">
      <c r="A18165" t="s">
        <v>17</v>
      </c>
      <c r="B18165" t="s">
        <v>15</v>
      </c>
      <c r="C18165" t="s">
        <v>12</v>
      </c>
      <c r="D18165" s="3">
        <v>63211</v>
      </c>
    </row>
    <row r="18166" spans="1:4" x14ac:dyDescent="0.3">
      <c r="A18166" t="s">
        <v>17</v>
      </c>
      <c r="B18166" t="s">
        <v>15</v>
      </c>
      <c r="C18166" t="s">
        <v>12</v>
      </c>
      <c r="D18166" s="3">
        <v>82500</v>
      </c>
    </row>
    <row r="18167" spans="1:4" x14ac:dyDescent="0.3">
      <c r="A18167" t="s">
        <v>24</v>
      </c>
      <c r="B18167" t="s">
        <v>15</v>
      </c>
      <c r="C18167" t="s">
        <v>31</v>
      </c>
      <c r="D18167" s="3">
        <v>200000</v>
      </c>
    </row>
    <row r="18168" spans="1:4" x14ac:dyDescent="0.3">
      <c r="A18168" t="s">
        <v>17</v>
      </c>
      <c r="B18168" t="s">
        <v>22</v>
      </c>
      <c r="C18168" t="s">
        <v>12</v>
      </c>
      <c r="D18168" s="3">
        <v>91000</v>
      </c>
    </row>
    <row r="18169" spans="1:4" x14ac:dyDescent="0.3">
      <c r="A18169" t="s">
        <v>24</v>
      </c>
      <c r="B18169" t="s">
        <v>15</v>
      </c>
      <c r="C18169" t="s">
        <v>104</v>
      </c>
      <c r="D18169" s="3">
        <v>157500</v>
      </c>
    </row>
    <row r="18170" spans="1:4" x14ac:dyDescent="0.3">
      <c r="A18170" t="s">
        <v>24</v>
      </c>
      <c r="B18170" t="s">
        <v>15</v>
      </c>
      <c r="C18170" t="s">
        <v>12</v>
      </c>
      <c r="D18170" s="3">
        <v>155000</v>
      </c>
    </row>
    <row r="18171" spans="1:4" x14ac:dyDescent="0.3">
      <c r="A18171" t="s">
        <v>41</v>
      </c>
      <c r="B18171" t="s">
        <v>15</v>
      </c>
      <c r="C18171" t="s">
        <v>12</v>
      </c>
      <c r="D18171" s="3">
        <v>150000</v>
      </c>
    </row>
    <row r="18172" spans="1:4" x14ac:dyDescent="0.3">
      <c r="A18172" t="s">
        <v>17</v>
      </c>
      <c r="B18172" t="s">
        <v>15</v>
      </c>
      <c r="C18172" t="s">
        <v>12</v>
      </c>
      <c r="D18172" s="3">
        <v>90000</v>
      </c>
    </row>
    <row r="18173" spans="1:4" x14ac:dyDescent="0.3">
      <c r="A18173" t="s">
        <v>24</v>
      </c>
      <c r="B18173" t="s">
        <v>15</v>
      </c>
      <c r="C18173" t="s">
        <v>12</v>
      </c>
      <c r="D18173" s="3">
        <v>100000</v>
      </c>
    </row>
    <row r="18174" spans="1:4" x14ac:dyDescent="0.3">
      <c r="A18174" t="s">
        <v>41</v>
      </c>
      <c r="B18174" t="s">
        <v>15</v>
      </c>
      <c r="C18174" t="s">
        <v>12</v>
      </c>
      <c r="D18174" s="3">
        <v>140000</v>
      </c>
    </row>
    <row r="18175" spans="1:4" x14ac:dyDescent="0.3">
      <c r="A18175" t="s">
        <v>41</v>
      </c>
      <c r="B18175" t="s">
        <v>15</v>
      </c>
      <c r="C18175" t="s">
        <v>12</v>
      </c>
      <c r="D18175" s="3">
        <v>97500</v>
      </c>
    </row>
    <row r="18176" spans="1:4" x14ac:dyDescent="0.3">
      <c r="A18176" t="s">
        <v>80</v>
      </c>
      <c r="B18176" t="s">
        <v>15</v>
      </c>
      <c r="C18176" t="s">
        <v>104</v>
      </c>
      <c r="D18176" s="3">
        <v>64800</v>
      </c>
    </row>
    <row r="18177" spans="1:4" x14ac:dyDescent="0.3">
      <c r="A18177" t="s">
        <v>17</v>
      </c>
      <c r="B18177" t="s">
        <v>15</v>
      </c>
      <c r="C18177" t="s">
        <v>12</v>
      </c>
      <c r="D18177" s="3">
        <v>110000</v>
      </c>
    </row>
    <row r="18178" spans="1:4" x14ac:dyDescent="0.3">
      <c r="A18178" t="s">
        <v>24</v>
      </c>
      <c r="B18178" t="s">
        <v>15</v>
      </c>
      <c r="C18178" t="s">
        <v>31</v>
      </c>
      <c r="D18178" s="3">
        <v>115000</v>
      </c>
    </row>
    <row r="18179" spans="1:4" x14ac:dyDescent="0.3">
      <c r="A18179" t="s">
        <v>24</v>
      </c>
      <c r="B18179" t="s">
        <v>15</v>
      </c>
      <c r="C18179" t="s">
        <v>12</v>
      </c>
      <c r="D18179" s="3">
        <v>125000</v>
      </c>
    </row>
    <row r="18180" spans="1:4" x14ac:dyDescent="0.3">
      <c r="A18180" t="s">
        <v>17</v>
      </c>
      <c r="B18180" t="s">
        <v>15</v>
      </c>
      <c r="C18180" t="s">
        <v>12</v>
      </c>
      <c r="D18180" s="3">
        <v>70000</v>
      </c>
    </row>
    <row r="18181" spans="1:4" x14ac:dyDescent="0.3">
      <c r="A18181" t="s">
        <v>17</v>
      </c>
      <c r="B18181" t="s">
        <v>15</v>
      </c>
      <c r="C18181" t="s">
        <v>12</v>
      </c>
      <c r="D18181" s="3">
        <v>115000</v>
      </c>
    </row>
    <row r="18182" spans="1:4" x14ac:dyDescent="0.3">
      <c r="A18182" t="s">
        <v>17</v>
      </c>
      <c r="B18182" t="s">
        <v>15</v>
      </c>
      <c r="C18182" t="s">
        <v>81</v>
      </c>
      <c r="D18182" s="3">
        <v>100500</v>
      </c>
    </row>
    <row r="18183" spans="1:4" x14ac:dyDescent="0.3">
      <c r="A18183" t="s">
        <v>17</v>
      </c>
      <c r="B18183" t="s">
        <v>15</v>
      </c>
      <c r="C18183" t="s">
        <v>12</v>
      </c>
      <c r="D18183" s="3">
        <v>76559</v>
      </c>
    </row>
    <row r="18184" spans="1:4" x14ac:dyDescent="0.3">
      <c r="A18184" t="s">
        <v>24</v>
      </c>
      <c r="B18184" t="s">
        <v>15</v>
      </c>
      <c r="C18184" t="s">
        <v>12</v>
      </c>
      <c r="D18184" s="3">
        <v>122500</v>
      </c>
    </row>
    <row r="18185" spans="1:4" x14ac:dyDescent="0.3">
      <c r="A18185" t="s">
        <v>17</v>
      </c>
      <c r="B18185" t="s">
        <v>15</v>
      </c>
      <c r="C18185" t="s">
        <v>12</v>
      </c>
      <c r="D18185" s="3">
        <v>117500</v>
      </c>
    </row>
    <row r="18186" spans="1:4" x14ac:dyDescent="0.3">
      <c r="A18186" t="s">
        <v>17</v>
      </c>
      <c r="B18186" t="s">
        <v>15</v>
      </c>
      <c r="C18186" t="s">
        <v>12</v>
      </c>
      <c r="D18186" s="3">
        <v>90250</v>
      </c>
    </row>
    <row r="18187" spans="1:4" x14ac:dyDescent="0.3">
      <c r="A18187" t="s">
        <v>54</v>
      </c>
      <c r="B18187" t="s">
        <v>15</v>
      </c>
      <c r="C18187" t="s">
        <v>12</v>
      </c>
      <c r="D18187" s="3">
        <v>120000</v>
      </c>
    </row>
    <row r="18188" spans="1:4" x14ac:dyDescent="0.3">
      <c r="A18188" t="s">
        <v>17</v>
      </c>
      <c r="B18188" t="s">
        <v>15</v>
      </c>
      <c r="C18188" t="s">
        <v>94</v>
      </c>
      <c r="D18188" s="3">
        <v>165000</v>
      </c>
    </row>
    <row r="18189" spans="1:4" x14ac:dyDescent="0.3">
      <c r="A18189" t="s">
        <v>17</v>
      </c>
      <c r="B18189" t="s">
        <v>15</v>
      </c>
      <c r="C18189" t="s">
        <v>12</v>
      </c>
      <c r="D18189" s="3">
        <v>80000</v>
      </c>
    </row>
    <row r="18190" spans="1:4" x14ac:dyDescent="0.3">
      <c r="A18190" t="s">
        <v>17</v>
      </c>
      <c r="B18190" t="s">
        <v>15</v>
      </c>
      <c r="C18190" t="s">
        <v>12</v>
      </c>
      <c r="D18190" s="3">
        <v>135000</v>
      </c>
    </row>
    <row r="18191" spans="1:4" x14ac:dyDescent="0.3">
      <c r="A18191" t="s">
        <v>17</v>
      </c>
      <c r="B18191" t="s">
        <v>15</v>
      </c>
      <c r="C18191" t="s">
        <v>12</v>
      </c>
      <c r="D18191" s="3">
        <v>80000</v>
      </c>
    </row>
    <row r="18192" spans="1:4" x14ac:dyDescent="0.3">
      <c r="A18192" t="s">
        <v>41</v>
      </c>
      <c r="B18192" t="s">
        <v>15</v>
      </c>
      <c r="C18192" t="s">
        <v>12</v>
      </c>
      <c r="D18192" s="3">
        <v>90000</v>
      </c>
    </row>
    <row r="18193" spans="1:4" x14ac:dyDescent="0.3">
      <c r="A18193" t="s">
        <v>24</v>
      </c>
      <c r="B18193" t="s">
        <v>15</v>
      </c>
      <c r="C18193" t="s">
        <v>12</v>
      </c>
      <c r="D18193" s="3">
        <v>165000</v>
      </c>
    </row>
    <row r="18194" spans="1:4" x14ac:dyDescent="0.3">
      <c r="A18194" t="s">
        <v>54</v>
      </c>
      <c r="B18194" t="s">
        <v>15</v>
      </c>
      <c r="C18194" t="s">
        <v>12</v>
      </c>
      <c r="D18194" s="3">
        <v>113000</v>
      </c>
    </row>
    <row r="18195" spans="1:4" x14ac:dyDescent="0.3">
      <c r="A18195" t="s">
        <v>24</v>
      </c>
      <c r="B18195" t="s">
        <v>15</v>
      </c>
      <c r="C18195" t="s">
        <v>12</v>
      </c>
      <c r="D18195" s="3">
        <v>128816</v>
      </c>
    </row>
    <row r="18196" spans="1:4" x14ac:dyDescent="0.3">
      <c r="A18196" t="s">
        <v>78</v>
      </c>
      <c r="B18196" t="s">
        <v>15</v>
      </c>
      <c r="C18196" t="s">
        <v>93</v>
      </c>
      <c r="D18196" s="3">
        <v>166000</v>
      </c>
    </row>
    <row r="18197" spans="1:4" x14ac:dyDescent="0.3">
      <c r="A18197" t="s">
        <v>54</v>
      </c>
      <c r="B18197" t="s">
        <v>15</v>
      </c>
      <c r="C18197" t="s">
        <v>94</v>
      </c>
      <c r="D18197" s="3">
        <v>96773</v>
      </c>
    </row>
    <row r="18198" spans="1:4" x14ac:dyDescent="0.3">
      <c r="A18198" t="s">
        <v>17</v>
      </c>
      <c r="B18198" t="s">
        <v>15</v>
      </c>
      <c r="C18198" t="s">
        <v>12</v>
      </c>
      <c r="D18198" s="3">
        <v>90000</v>
      </c>
    </row>
    <row r="18199" spans="1:4" x14ac:dyDescent="0.3">
      <c r="A18199" t="s">
        <v>17</v>
      </c>
      <c r="B18199" t="s">
        <v>15</v>
      </c>
      <c r="C18199" t="s">
        <v>81</v>
      </c>
      <c r="D18199" s="3">
        <v>111175</v>
      </c>
    </row>
    <row r="18200" spans="1:4" x14ac:dyDescent="0.3">
      <c r="A18200" t="s">
        <v>24</v>
      </c>
      <c r="B18200" t="s">
        <v>15</v>
      </c>
      <c r="C18200" t="s">
        <v>31</v>
      </c>
      <c r="D18200" s="3">
        <v>132500</v>
      </c>
    </row>
    <row r="18201" spans="1:4" x14ac:dyDescent="0.3">
      <c r="A18201" t="s">
        <v>17</v>
      </c>
      <c r="B18201" t="s">
        <v>15</v>
      </c>
      <c r="C18201" t="s">
        <v>12</v>
      </c>
      <c r="D18201" s="3">
        <v>60000</v>
      </c>
    </row>
    <row r="18202" spans="1:4" x14ac:dyDescent="0.3">
      <c r="A18202" t="s">
        <v>17</v>
      </c>
      <c r="B18202" t="s">
        <v>15</v>
      </c>
      <c r="C18202" t="s">
        <v>12</v>
      </c>
      <c r="D18202" s="3">
        <v>150000</v>
      </c>
    </row>
    <row r="18203" spans="1:4" x14ac:dyDescent="0.3">
      <c r="A18203" t="s">
        <v>24</v>
      </c>
      <c r="B18203" t="s">
        <v>15</v>
      </c>
      <c r="C18203" t="s">
        <v>12</v>
      </c>
      <c r="D18203" s="3">
        <v>175000</v>
      </c>
    </row>
    <row r="18204" spans="1:4" x14ac:dyDescent="0.3">
      <c r="A18204" t="s">
        <v>17</v>
      </c>
      <c r="B18204" t="s">
        <v>15</v>
      </c>
      <c r="C18204" t="s">
        <v>83</v>
      </c>
      <c r="D18204" s="3">
        <v>111175</v>
      </c>
    </row>
    <row r="18205" spans="1:4" x14ac:dyDescent="0.3">
      <c r="A18205" t="s">
        <v>17</v>
      </c>
      <c r="B18205" t="s">
        <v>15</v>
      </c>
      <c r="C18205" t="s">
        <v>12</v>
      </c>
      <c r="D18205" s="3">
        <v>145188</v>
      </c>
    </row>
    <row r="18206" spans="1:4" x14ac:dyDescent="0.3">
      <c r="A18206" t="s">
        <v>63</v>
      </c>
      <c r="B18206" t="s">
        <v>15</v>
      </c>
      <c r="C18206" t="s">
        <v>12</v>
      </c>
      <c r="D18206" s="3">
        <v>114000</v>
      </c>
    </row>
    <row r="18207" spans="1:4" x14ac:dyDescent="0.3">
      <c r="A18207" t="s">
        <v>29</v>
      </c>
      <c r="B18207" t="s">
        <v>15</v>
      </c>
      <c r="C18207" t="s">
        <v>12</v>
      </c>
      <c r="D18207" s="3">
        <v>175000</v>
      </c>
    </row>
    <row r="18208" spans="1:4" x14ac:dyDescent="0.3">
      <c r="A18208" t="s">
        <v>10</v>
      </c>
      <c r="B18208" t="s">
        <v>15</v>
      </c>
      <c r="C18208" t="s">
        <v>94</v>
      </c>
      <c r="D18208" s="3">
        <v>147500</v>
      </c>
    </row>
    <row r="18209" spans="1:4" x14ac:dyDescent="0.3">
      <c r="A18209" t="s">
        <v>54</v>
      </c>
      <c r="B18209" t="s">
        <v>15</v>
      </c>
      <c r="C18209" t="s">
        <v>12</v>
      </c>
      <c r="D18209" s="3">
        <v>103000</v>
      </c>
    </row>
    <row r="18210" spans="1:4" x14ac:dyDescent="0.3">
      <c r="A18210" t="s">
        <v>17</v>
      </c>
      <c r="B18210" t="s">
        <v>15</v>
      </c>
      <c r="C18210" t="s">
        <v>12</v>
      </c>
      <c r="D18210" s="3">
        <v>107500</v>
      </c>
    </row>
    <row r="18211" spans="1:4" x14ac:dyDescent="0.3">
      <c r="A18211" t="s">
        <v>17</v>
      </c>
      <c r="B18211" t="s">
        <v>15</v>
      </c>
      <c r="C18211" t="s">
        <v>12</v>
      </c>
      <c r="D18211" s="3">
        <v>49725</v>
      </c>
    </row>
    <row r="18212" spans="1:4" x14ac:dyDescent="0.3">
      <c r="A18212" t="s">
        <v>29</v>
      </c>
      <c r="B18212" t="s">
        <v>15</v>
      </c>
      <c r="C18212" t="s">
        <v>12</v>
      </c>
      <c r="D18212" s="3">
        <v>105475</v>
      </c>
    </row>
    <row r="18213" spans="1:4" x14ac:dyDescent="0.3">
      <c r="A18213" t="s">
        <v>17</v>
      </c>
      <c r="B18213" t="s">
        <v>15</v>
      </c>
      <c r="C18213" t="s">
        <v>84</v>
      </c>
      <c r="D18213" s="3">
        <v>111175</v>
      </c>
    </row>
    <row r="18214" spans="1:4" x14ac:dyDescent="0.3">
      <c r="A18214" t="s">
        <v>17</v>
      </c>
      <c r="B18214" t="s">
        <v>15</v>
      </c>
      <c r="C18214" t="s">
        <v>12</v>
      </c>
      <c r="D18214" s="3">
        <v>80000</v>
      </c>
    </row>
    <row r="18215" spans="1:4" x14ac:dyDescent="0.3">
      <c r="A18215" t="s">
        <v>54</v>
      </c>
      <c r="B18215" t="s">
        <v>15</v>
      </c>
      <c r="C18215" t="s">
        <v>12</v>
      </c>
      <c r="D18215" s="3">
        <v>211000</v>
      </c>
    </row>
    <row r="18216" spans="1:4" x14ac:dyDescent="0.3">
      <c r="A18216" t="s">
        <v>24</v>
      </c>
      <c r="B18216" t="s">
        <v>15</v>
      </c>
      <c r="C18216" t="s">
        <v>12</v>
      </c>
      <c r="D18216" s="3">
        <v>99150</v>
      </c>
    </row>
    <row r="18217" spans="1:4" x14ac:dyDescent="0.3">
      <c r="A18217" t="s">
        <v>17</v>
      </c>
      <c r="B18217" t="s">
        <v>15</v>
      </c>
      <c r="C18217" t="s">
        <v>12</v>
      </c>
      <c r="D18217" s="3">
        <v>85000</v>
      </c>
    </row>
    <row r="18218" spans="1:4" x14ac:dyDescent="0.3">
      <c r="A18218" t="s">
        <v>24</v>
      </c>
      <c r="B18218" t="s">
        <v>15</v>
      </c>
      <c r="C18218" t="s">
        <v>12</v>
      </c>
      <c r="D18218" s="3">
        <v>115000</v>
      </c>
    </row>
    <row r="18219" spans="1:4" x14ac:dyDescent="0.3">
      <c r="A18219" t="s">
        <v>17</v>
      </c>
      <c r="B18219" t="s">
        <v>15</v>
      </c>
      <c r="C18219" t="s">
        <v>12</v>
      </c>
      <c r="D18219" s="3">
        <v>52000</v>
      </c>
    </row>
    <row r="18220" spans="1:4" x14ac:dyDescent="0.3">
      <c r="A18220" t="s">
        <v>17</v>
      </c>
      <c r="B18220" t="s">
        <v>15</v>
      </c>
      <c r="C18220" t="s">
        <v>56</v>
      </c>
      <c r="D18220" s="3">
        <v>199675</v>
      </c>
    </row>
    <row r="18221" spans="1:4" x14ac:dyDescent="0.3">
      <c r="A18221" t="s">
        <v>17</v>
      </c>
      <c r="B18221" t="s">
        <v>15</v>
      </c>
      <c r="C18221" t="s">
        <v>101</v>
      </c>
      <c r="D18221" s="3">
        <v>56700</v>
      </c>
    </row>
    <row r="18222" spans="1:4" x14ac:dyDescent="0.3">
      <c r="A18222" t="s">
        <v>41</v>
      </c>
      <c r="B18222" t="s">
        <v>15</v>
      </c>
      <c r="C18222" t="s">
        <v>12</v>
      </c>
      <c r="D18222" s="3">
        <v>150000</v>
      </c>
    </row>
    <row r="18223" spans="1:4" x14ac:dyDescent="0.3">
      <c r="A18223" t="s">
        <v>24</v>
      </c>
      <c r="B18223" t="s">
        <v>15</v>
      </c>
      <c r="C18223" t="s">
        <v>12</v>
      </c>
      <c r="D18223" s="3">
        <v>145000</v>
      </c>
    </row>
    <row r="18224" spans="1:4" x14ac:dyDescent="0.3">
      <c r="A18224" t="s">
        <v>17</v>
      </c>
      <c r="B18224" t="s">
        <v>15</v>
      </c>
      <c r="C18224" t="s">
        <v>12</v>
      </c>
      <c r="D18224" s="3">
        <v>75000</v>
      </c>
    </row>
    <row r="18225" spans="1:4" x14ac:dyDescent="0.3">
      <c r="A18225" t="s">
        <v>78</v>
      </c>
      <c r="B18225" t="s">
        <v>15</v>
      </c>
      <c r="C18225" t="s">
        <v>56</v>
      </c>
      <c r="D18225" s="3">
        <v>185500</v>
      </c>
    </row>
    <row r="18226" spans="1:4" x14ac:dyDescent="0.3">
      <c r="A18226" t="s">
        <v>24</v>
      </c>
      <c r="B18226" t="s">
        <v>15</v>
      </c>
      <c r="C18226" t="s">
        <v>87</v>
      </c>
      <c r="D18226" s="3">
        <v>64821.5</v>
      </c>
    </row>
    <row r="18227" spans="1:4" x14ac:dyDescent="0.3">
      <c r="A18227" t="s">
        <v>24</v>
      </c>
      <c r="B18227" t="s">
        <v>15</v>
      </c>
      <c r="C18227" t="s">
        <v>12</v>
      </c>
      <c r="D18227" s="3">
        <v>80000</v>
      </c>
    </row>
    <row r="18228" spans="1:4" x14ac:dyDescent="0.3">
      <c r="A18228" t="s">
        <v>63</v>
      </c>
      <c r="B18228" t="s">
        <v>15</v>
      </c>
      <c r="C18228" t="s">
        <v>94</v>
      </c>
      <c r="D18228" s="3">
        <v>56700</v>
      </c>
    </row>
    <row r="18229" spans="1:4" x14ac:dyDescent="0.3">
      <c r="A18229" t="s">
        <v>17</v>
      </c>
      <c r="B18229" t="s">
        <v>15</v>
      </c>
      <c r="C18229" t="s">
        <v>12</v>
      </c>
      <c r="D18229" s="3">
        <v>79930</v>
      </c>
    </row>
    <row r="18230" spans="1:4" x14ac:dyDescent="0.3">
      <c r="A18230" t="s">
        <v>17</v>
      </c>
      <c r="B18230" t="s">
        <v>15</v>
      </c>
      <c r="C18230" t="s">
        <v>12</v>
      </c>
      <c r="D18230" s="3">
        <v>57500</v>
      </c>
    </row>
    <row r="18231" spans="1:4" x14ac:dyDescent="0.3">
      <c r="A18231" t="s">
        <v>78</v>
      </c>
      <c r="B18231" t="s">
        <v>15</v>
      </c>
      <c r="C18231" t="s">
        <v>134</v>
      </c>
      <c r="D18231" s="3">
        <v>166000</v>
      </c>
    </row>
    <row r="18232" spans="1:4" x14ac:dyDescent="0.3">
      <c r="A18232" t="s">
        <v>17</v>
      </c>
      <c r="B18232" t="s">
        <v>15</v>
      </c>
      <c r="C18232" t="s">
        <v>12</v>
      </c>
      <c r="D18232" s="3">
        <v>73696</v>
      </c>
    </row>
    <row r="18233" spans="1:4" x14ac:dyDescent="0.3">
      <c r="A18233" t="s">
        <v>17</v>
      </c>
      <c r="B18233" t="s">
        <v>15</v>
      </c>
      <c r="C18233" t="s">
        <v>79</v>
      </c>
      <c r="D18233" s="3">
        <v>53014</v>
      </c>
    </row>
    <row r="18234" spans="1:4" x14ac:dyDescent="0.3">
      <c r="A18234" t="s">
        <v>17</v>
      </c>
      <c r="B18234" t="s">
        <v>15</v>
      </c>
      <c r="C18234" t="s">
        <v>12</v>
      </c>
      <c r="D18234" s="3">
        <v>59009.6015625</v>
      </c>
    </row>
    <row r="18235" spans="1:4" x14ac:dyDescent="0.3">
      <c r="A18235" t="s">
        <v>78</v>
      </c>
      <c r="B18235" t="s">
        <v>15</v>
      </c>
      <c r="C18235" t="s">
        <v>120</v>
      </c>
      <c r="D18235" s="3">
        <v>166000</v>
      </c>
    </row>
    <row r="18236" spans="1:4" x14ac:dyDescent="0.3">
      <c r="A18236" t="s">
        <v>29</v>
      </c>
      <c r="B18236" t="s">
        <v>15</v>
      </c>
      <c r="C18236" t="s">
        <v>12</v>
      </c>
      <c r="D18236" s="3">
        <v>90000</v>
      </c>
    </row>
    <row r="18237" spans="1:4" x14ac:dyDescent="0.3">
      <c r="A18237" t="s">
        <v>41</v>
      </c>
      <c r="B18237" t="s">
        <v>15</v>
      </c>
      <c r="C18237" t="s">
        <v>12</v>
      </c>
      <c r="D18237" s="3">
        <v>160000</v>
      </c>
    </row>
    <row r="18238" spans="1:4" x14ac:dyDescent="0.3">
      <c r="A18238" t="s">
        <v>17</v>
      </c>
      <c r="B18238" t="s">
        <v>15</v>
      </c>
      <c r="C18238" t="s">
        <v>12</v>
      </c>
      <c r="D18238" s="3">
        <v>59000</v>
      </c>
    </row>
    <row r="18239" spans="1:4" x14ac:dyDescent="0.3">
      <c r="A18239" t="s">
        <v>24</v>
      </c>
      <c r="B18239" t="s">
        <v>15</v>
      </c>
      <c r="C18239" t="s">
        <v>12</v>
      </c>
      <c r="D18239" s="3">
        <v>225000</v>
      </c>
    </row>
    <row r="18240" spans="1:4" x14ac:dyDescent="0.3">
      <c r="A18240" t="s">
        <v>29</v>
      </c>
      <c r="B18240" t="s">
        <v>15</v>
      </c>
      <c r="C18240" t="s">
        <v>12</v>
      </c>
      <c r="D18240" s="3">
        <v>111175</v>
      </c>
    </row>
    <row r="18241" spans="1:4" x14ac:dyDescent="0.3">
      <c r="A18241" t="s">
        <v>54</v>
      </c>
      <c r="B18241" t="s">
        <v>15</v>
      </c>
      <c r="C18241" t="s">
        <v>83</v>
      </c>
      <c r="D18241" s="3">
        <v>96760.5</v>
      </c>
    </row>
    <row r="18242" spans="1:4" x14ac:dyDescent="0.3">
      <c r="A18242" t="s">
        <v>17</v>
      </c>
      <c r="B18242" t="s">
        <v>15</v>
      </c>
      <c r="C18242" t="s">
        <v>12</v>
      </c>
      <c r="D18242" s="3">
        <v>64998</v>
      </c>
    </row>
    <row r="18243" spans="1:4" x14ac:dyDescent="0.3">
      <c r="A18243" t="s">
        <v>10</v>
      </c>
      <c r="B18243" t="s">
        <v>15</v>
      </c>
      <c r="C18243" t="s">
        <v>84</v>
      </c>
      <c r="D18243" s="3">
        <v>147500</v>
      </c>
    </row>
    <row r="18244" spans="1:4" x14ac:dyDescent="0.3">
      <c r="A18244" t="s">
        <v>54</v>
      </c>
      <c r="B18244" t="s">
        <v>15</v>
      </c>
      <c r="C18244" t="s">
        <v>12</v>
      </c>
      <c r="D18244" s="3">
        <v>146500</v>
      </c>
    </row>
    <row r="18245" spans="1:4" x14ac:dyDescent="0.3">
      <c r="A18245" t="s">
        <v>24</v>
      </c>
      <c r="B18245" t="s">
        <v>15</v>
      </c>
      <c r="C18245" t="s">
        <v>12</v>
      </c>
      <c r="D18245" s="3">
        <v>108415.5</v>
      </c>
    </row>
    <row r="18246" spans="1:4" x14ac:dyDescent="0.3">
      <c r="A18246" t="s">
        <v>17</v>
      </c>
      <c r="B18246" t="s">
        <v>15</v>
      </c>
      <c r="C18246" t="s">
        <v>12</v>
      </c>
      <c r="D18246" s="3">
        <v>90000</v>
      </c>
    </row>
    <row r="18247" spans="1:4" x14ac:dyDescent="0.3">
      <c r="A18247" t="s">
        <v>17</v>
      </c>
      <c r="B18247" t="s">
        <v>15</v>
      </c>
      <c r="C18247" t="s">
        <v>12</v>
      </c>
      <c r="D18247" s="3">
        <v>82500</v>
      </c>
    </row>
    <row r="18248" spans="1:4" x14ac:dyDescent="0.3">
      <c r="A18248" t="s">
        <v>41</v>
      </c>
      <c r="B18248" t="s">
        <v>15</v>
      </c>
      <c r="C18248" t="s">
        <v>87</v>
      </c>
      <c r="D18248" s="3">
        <v>79200</v>
      </c>
    </row>
    <row r="18249" spans="1:4" x14ac:dyDescent="0.3">
      <c r="A18249" t="s">
        <v>17</v>
      </c>
      <c r="B18249" t="s">
        <v>15</v>
      </c>
      <c r="C18249" t="s">
        <v>12</v>
      </c>
      <c r="D18249" s="3">
        <v>120000</v>
      </c>
    </row>
    <row r="18250" spans="1:4" x14ac:dyDescent="0.3">
      <c r="A18250" t="s">
        <v>24</v>
      </c>
      <c r="B18250" t="s">
        <v>15</v>
      </c>
      <c r="C18250" t="s">
        <v>31</v>
      </c>
      <c r="D18250" s="3">
        <v>140000</v>
      </c>
    </row>
    <row r="18251" spans="1:4" x14ac:dyDescent="0.3">
      <c r="A18251" t="s">
        <v>17</v>
      </c>
      <c r="B18251" t="s">
        <v>15</v>
      </c>
      <c r="C18251" t="s">
        <v>31</v>
      </c>
      <c r="D18251" s="3">
        <v>73264</v>
      </c>
    </row>
    <row r="18252" spans="1:4" x14ac:dyDescent="0.3">
      <c r="A18252" t="s">
        <v>54</v>
      </c>
      <c r="B18252" t="s">
        <v>15</v>
      </c>
      <c r="C18252" t="s">
        <v>12</v>
      </c>
      <c r="D18252" s="3">
        <v>130000</v>
      </c>
    </row>
    <row r="18253" spans="1:4" x14ac:dyDescent="0.3">
      <c r="A18253" t="s">
        <v>10</v>
      </c>
      <c r="B18253" t="s">
        <v>15</v>
      </c>
      <c r="C18253" t="s">
        <v>12</v>
      </c>
      <c r="D18253" s="3">
        <v>170000</v>
      </c>
    </row>
    <row r="18254" spans="1:4" x14ac:dyDescent="0.3">
      <c r="A18254" t="s">
        <v>54</v>
      </c>
      <c r="B18254" t="s">
        <v>15</v>
      </c>
      <c r="C18254" t="s">
        <v>31</v>
      </c>
      <c r="D18254" s="3">
        <v>225000</v>
      </c>
    </row>
    <row r="18255" spans="1:4" x14ac:dyDescent="0.3">
      <c r="A18255" t="s">
        <v>24</v>
      </c>
      <c r="B18255" t="s">
        <v>15</v>
      </c>
      <c r="C18255" t="s">
        <v>12</v>
      </c>
      <c r="D18255" s="3">
        <v>114062.5</v>
      </c>
    </row>
    <row r="18256" spans="1:4" x14ac:dyDescent="0.3">
      <c r="A18256" t="s">
        <v>17</v>
      </c>
      <c r="B18256" t="s">
        <v>15</v>
      </c>
      <c r="C18256" t="s">
        <v>104</v>
      </c>
      <c r="D18256" s="3">
        <v>45000</v>
      </c>
    </row>
    <row r="18257" spans="1:4" x14ac:dyDescent="0.3">
      <c r="A18257" t="s">
        <v>29</v>
      </c>
      <c r="B18257" t="s">
        <v>15</v>
      </c>
      <c r="C18257" t="s">
        <v>12</v>
      </c>
      <c r="D18257" s="3">
        <v>90000</v>
      </c>
    </row>
    <row r="18258" spans="1:4" x14ac:dyDescent="0.3">
      <c r="A18258" t="s">
        <v>24</v>
      </c>
      <c r="B18258" t="s">
        <v>15</v>
      </c>
      <c r="C18258" t="s">
        <v>50</v>
      </c>
      <c r="D18258" s="3">
        <v>44100</v>
      </c>
    </row>
    <row r="18259" spans="1:4" x14ac:dyDescent="0.3">
      <c r="A18259" t="s">
        <v>24</v>
      </c>
      <c r="B18259" t="s">
        <v>15</v>
      </c>
      <c r="C18259" t="s">
        <v>12</v>
      </c>
      <c r="D18259" s="3">
        <v>180560</v>
      </c>
    </row>
    <row r="18260" spans="1:4" x14ac:dyDescent="0.3">
      <c r="A18260" t="s">
        <v>80</v>
      </c>
      <c r="B18260" t="s">
        <v>15</v>
      </c>
      <c r="C18260" t="s">
        <v>95</v>
      </c>
      <c r="D18260" s="3">
        <v>64800</v>
      </c>
    </row>
    <row r="18261" spans="1:4" x14ac:dyDescent="0.3">
      <c r="A18261" t="s">
        <v>80</v>
      </c>
      <c r="B18261" t="s">
        <v>15</v>
      </c>
      <c r="C18261" t="s">
        <v>106</v>
      </c>
      <c r="D18261" s="3">
        <v>56700</v>
      </c>
    </row>
    <row r="18262" spans="1:4" x14ac:dyDescent="0.3">
      <c r="A18262" t="s">
        <v>41</v>
      </c>
      <c r="B18262" t="s">
        <v>15</v>
      </c>
      <c r="C18262" t="s">
        <v>12</v>
      </c>
      <c r="D18262" s="3">
        <v>135000</v>
      </c>
    </row>
    <row r="18263" spans="1:4" x14ac:dyDescent="0.3">
      <c r="A18263" t="s">
        <v>54</v>
      </c>
      <c r="B18263" t="s">
        <v>15</v>
      </c>
      <c r="C18263" t="s">
        <v>12</v>
      </c>
      <c r="D18263" s="3">
        <v>78592</v>
      </c>
    </row>
    <row r="18264" spans="1:4" x14ac:dyDescent="0.3">
      <c r="A18264" t="s">
        <v>29</v>
      </c>
      <c r="B18264" t="s">
        <v>15</v>
      </c>
      <c r="C18264" t="s">
        <v>12</v>
      </c>
      <c r="D18264" s="3">
        <v>115000</v>
      </c>
    </row>
    <row r="18265" spans="1:4" x14ac:dyDescent="0.3">
      <c r="A18265" t="s">
        <v>17</v>
      </c>
      <c r="B18265" t="s">
        <v>15</v>
      </c>
      <c r="C18265" t="s">
        <v>104</v>
      </c>
      <c r="D18265" s="3">
        <v>149653</v>
      </c>
    </row>
    <row r="18266" spans="1:4" x14ac:dyDescent="0.3">
      <c r="A18266" t="s">
        <v>17</v>
      </c>
      <c r="B18266" t="s">
        <v>15</v>
      </c>
      <c r="C18266" t="s">
        <v>94</v>
      </c>
      <c r="D18266" s="3">
        <v>111175</v>
      </c>
    </row>
    <row r="18267" spans="1:4" x14ac:dyDescent="0.3">
      <c r="A18267" t="s">
        <v>29</v>
      </c>
      <c r="B18267" t="s">
        <v>15</v>
      </c>
      <c r="C18267" t="s">
        <v>12</v>
      </c>
      <c r="D18267" s="3">
        <v>90000</v>
      </c>
    </row>
    <row r="18268" spans="1:4" x14ac:dyDescent="0.3">
      <c r="A18268" t="s">
        <v>17</v>
      </c>
      <c r="B18268" t="s">
        <v>15</v>
      </c>
      <c r="C18268" t="s">
        <v>12</v>
      </c>
      <c r="D18268" s="3">
        <v>108117.8671875</v>
      </c>
    </row>
    <row r="18269" spans="1:4" x14ac:dyDescent="0.3">
      <c r="A18269" t="s">
        <v>17</v>
      </c>
      <c r="B18269" t="s">
        <v>15</v>
      </c>
      <c r="C18269" t="s">
        <v>12</v>
      </c>
      <c r="D18269" s="3">
        <v>115000</v>
      </c>
    </row>
    <row r="18270" spans="1:4" x14ac:dyDescent="0.3">
      <c r="A18270" t="s">
        <v>54</v>
      </c>
      <c r="B18270" t="s">
        <v>15</v>
      </c>
      <c r="C18270" t="s">
        <v>12</v>
      </c>
      <c r="D18270" s="3">
        <v>105000</v>
      </c>
    </row>
    <row r="18271" spans="1:4" x14ac:dyDescent="0.3">
      <c r="A18271" t="s">
        <v>24</v>
      </c>
      <c r="B18271" t="s">
        <v>15</v>
      </c>
      <c r="C18271" t="s">
        <v>12</v>
      </c>
      <c r="D18271" s="3">
        <v>106200</v>
      </c>
    </row>
    <row r="18272" spans="1:4" x14ac:dyDescent="0.3">
      <c r="A18272" t="s">
        <v>17</v>
      </c>
      <c r="B18272" t="s">
        <v>15</v>
      </c>
      <c r="C18272" t="s">
        <v>95</v>
      </c>
      <c r="D18272" s="3">
        <v>111175</v>
      </c>
    </row>
    <row r="18273" spans="1:4" x14ac:dyDescent="0.3">
      <c r="A18273" t="s">
        <v>24</v>
      </c>
      <c r="B18273" t="s">
        <v>15</v>
      </c>
      <c r="C18273" t="s">
        <v>12</v>
      </c>
      <c r="D18273" s="3">
        <v>90000</v>
      </c>
    </row>
    <row r="18274" spans="1:4" x14ac:dyDescent="0.3">
      <c r="A18274" t="s">
        <v>17</v>
      </c>
      <c r="B18274" t="s">
        <v>90</v>
      </c>
      <c r="C18274" t="s">
        <v>12</v>
      </c>
      <c r="D18274" s="3">
        <v>35000</v>
      </c>
    </row>
    <row r="18275" spans="1:4" x14ac:dyDescent="0.3">
      <c r="A18275" t="s">
        <v>29</v>
      </c>
      <c r="B18275" t="s">
        <v>15</v>
      </c>
      <c r="C18275" t="s">
        <v>12</v>
      </c>
      <c r="D18275" s="3">
        <v>106800</v>
      </c>
    </row>
    <row r="18276" spans="1:4" x14ac:dyDescent="0.3">
      <c r="A18276" t="s">
        <v>41</v>
      </c>
      <c r="B18276" t="s">
        <v>15</v>
      </c>
      <c r="C18276" t="s">
        <v>12</v>
      </c>
      <c r="D18276" s="3">
        <v>125459.5</v>
      </c>
    </row>
    <row r="18277" spans="1:4" x14ac:dyDescent="0.3">
      <c r="A18277" t="s">
        <v>17</v>
      </c>
      <c r="B18277" t="s">
        <v>15</v>
      </c>
      <c r="C18277" t="s">
        <v>12</v>
      </c>
      <c r="D18277" s="3">
        <v>112996</v>
      </c>
    </row>
    <row r="18278" spans="1:4" x14ac:dyDescent="0.3">
      <c r="A18278" t="s">
        <v>24</v>
      </c>
      <c r="B18278" t="s">
        <v>15</v>
      </c>
      <c r="C18278" t="s">
        <v>12</v>
      </c>
      <c r="D18278" s="3">
        <v>143000</v>
      </c>
    </row>
    <row r="18279" spans="1:4" x14ac:dyDescent="0.3">
      <c r="A18279" t="s">
        <v>17</v>
      </c>
      <c r="B18279" t="s">
        <v>15</v>
      </c>
      <c r="C18279" t="s">
        <v>12</v>
      </c>
      <c r="D18279" s="3">
        <v>87950</v>
      </c>
    </row>
    <row r="18280" spans="1:4" x14ac:dyDescent="0.3">
      <c r="A18280" t="s">
        <v>41</v>
      </c>
      <c r="B18280" t="s">
        <v>15</v>
      </c>
      <c r="C18280" t="s">
        <v>12</v>
      </c>
      <c r="D18280" s="3">
        <v>139500</v>
      </c>
    </row>
    <row r="18281" spans="1:4" x14ac:dyDescent="0.3">
      <c r="A18281" t="s">
        <v>24</v>
      </c>
      <c r="B18281" t="s">
        <v>15</v>
      </c>
      <c r="C18281" t="s">
        <v>12</v>
      </c>
      <c r="D18281" s="3">
        <v>150000</v>
      </c>
    </row>
    <row r="18282" spans="1:4" x14ac:dyDescent="0.3">
      <c r="A18282" t="s">
        <v>17</v>
      </c>
      <c r="B18282" t="s">
        <v>15</v>
      </c>
      <c r="C18282" t="s">
        <v>12</v>
      </c>
      <c r="D18282" s="3">
        <v>90000</v>
      </c>
    </row>
    <row r="18283" spans="1:4" x14ac:dyDescent="0.3">
      <c r="A18283" t="s">
        <v>17</v>
      </c>
      <c r="B18283" t="s">
        <v>15</v>
      </c>
      <c r="C18283" t="s">
        <v>84</v>
      </c>
      <c r="D18283" s="3">
        <v>111175</v>
      </c>
    </row>
    <row r="18284" spans="1:4" x14ac:dyDescent="0.3">
      <c r="A18284" t="s">
        <v>29</v>
      </c>
      <c r="B18284" t="s">
        <v>22</v>
      </c>
      <c r="C18284" t="s">
        <v>12</v>
      </c>
      <c r="D18284" s="3">
        <v>120000</v>
      </c>
    </row>
    <row r="18285" spans="1:4" x14ac:dyDescent="0.3">
      <c r="A18285" t="s">
        <v>24</v>
      </c>
      <c r="B18285" t="s">
        <v>15</v>
      </c>
      <c r="C18285" t="s">
        <v>12</v>
      </c>
      <c r="D18285" s="3">
        <v>182000</v>
      </c>
    </row>
    <row r="18286" spans="1:4" x14ac:dyDescent="0.3">
      <c r="A18286" t="s">
        <v>17</v>
      </c>
      <c r="B18286" t="s">
        <v>15</v>
      </c>
      <c r="C18286" t="s">
        <v>101</v>
      </c>
      <c r="D18286" s="3">
        <v>54988</v>
      </c>
    </row>
    <row r="18287" spans="1:4" x14ac:dyDescent="0.3">
      <c r="A18287" t="s">
        <v>10</v>
      </c>
      <c r="B18287" t="s">
        <v>15</v>
      </c>
      <c r="C18287" t="s">
        <v>12</v>
      </c>
      <c r="D18287" s="3">
        <v>175000</v>
      </c>
    </row>
    <row r="18288" spans="1:4" x14ac:dyDescent="0.3">
      <c r="A18288" t="s">
        <v>41</v>
      </c>
      <c r="B18288" t="s">
        <v>15</v>
      </c>
      <c r="C18288" t="s">
        <v>12</v>
      </c>
      <c r="D18288" s="3">
        <v>140000</v>
      </c>
    </row>
    <row r="18289" spans="1:4" x14ac:dyDescent="0.3">
      <c r="A18289" t="s">
        <v>54</v>
      </c>
      <c r="B18289" t="s">
        <v>15</v>
      </c>
      <c r="C18289" t="s">
        <v>12</v>
      </c>
      <c r="D18289" s="3">
        <v>170180</v>
      </c>
    </row>
    <row r="18290" spans="1:4" x14ac:dyDescent="0.3">
      <c r="A18290" t="s">
        <v>24</v>
      </c>
      <c r="B18290" t="s">
        <v>15</v>
      </c>
      <c r="C18290" t="s">
        <v>12</v>
      </c>
      <c r="D18290" s="3">
        <v>150000</v>
      </c>
    </row>
    <row r="18291" spans="1:4" x14ac:dyDescent="0.3">
      <c r="A18291" t="s">
        <v>17</v>
      </c>
      <c r="B18291" t="s">
        <v>15</v>
      </c>
      <c r="C18291" t="s">
        <v>12</v>
      </c>
      <c r="D18291" s="3">
        <v>85000</v>
      </c>
    </row>
    <row r="18292" spans="1:4" x14ac:dyDescent="0.3">
      <c r="A18292" t="s">
        <v>24</v>
      </c>
      <c r="B18292" t="s">
        <v>15</v>
      </c>
      <c r="C18292" t="s">
        <v>12</v>
      </c>
      <c r="D18292" s="3">
        <v>175000</v>
      </c>
    </row>
    <row r="18293" spans="1:4" x14ac:dyDescent="0.3">
      <c r="A18293" t="s">
        <v>24</v>
      </c>
      <c r="B18293" t="s">
        <v>15</v>
      </c>
      <c r="C18293" t="s">
        <v>12</v>
      </c>
      <c r="D18293" s="3">
        <v>180000</v>
      </c>
    </row>
    <row r="18294" spans="1:4" x14ac:dyDescent="0.3">
      <c r="A18294" t="s">
        <v>24</v>
      </c>
      <c r="B18294" t="s">
        <v>15</v>
      </c>
      <c r="C18294" t="s">
        <v>12</v>
      </c>
      <c r="D18294" s="3">
        <v>90000</v>
      </c>
    </row>
    <row r="18295" spans="1:4" x14ac:dyDescent="0.3">
      <c r="A18295" t="s">
        <v>10</v>
      </c>
      <c r="B18295" t="s">
        <v>15</v>
      </c>
      <c r="C18295" t="s">
        <v>112</v>
      </c>
      <c r="D18295" s="3">
        <v>147500</v>
      </c>
    </row>
    <row r="18296" spans="1:4" x14ac:dyDescent="0.3">
      <c r="A18296" t="s">
        <v>24</v>
      </c>
      <c r="B18296" t="s">
        <v>15</v>
      </c>
      <c r="C18296" t="s">
        <v>125</v>
      </c>
      <c r="D18296" s="3">
        <v>166419.5</v>
      </c>
    </row>
    <row r="18297" spans="1:4" x14ac:dyDescent="0.3">
      <c r="A18297" t="s">
        <v>54</v>
      </c>
      <c r="B18297" t="s">
        <v>15</v>
      </c>
      <c r="C18297" t="s">
        <v>107</v>
      </c>
      <c r="D18297" s="3">
        <v>96773</v>
      </c>
    </row>
    <row r="18298" spans="1:4" x14ac:dyDescent="0.3">
      <c r="A18298" t="s">
        <v>17</v>
      </c>
      <c r="B18298" t="s">
        <v>15</v>
      </c>
      <c r="C18298" t="s">
        <v>12</v>
      </c>
      <c r="D18298" s="3">
        <v>138640</v>
      </c>
    </row>
    <row r="18299" spans="1:4" x14ac:dyDescent="0.3">
      <c r="A18299" t="s">
        <v>24</v>
      </c>
      <c r="B18299" t="s">
        <v>15</v>
      </c>
      <c r="C18299" t="s">
        <v>12</v>
      </c>
      <c r="D18299" s="3">
        <v>132368</v>
      </c>
    </row>
    <row r="18300" spans="1:4" x14ac:dyDescent="0.3">
      <c r="A18300" t="s">
        <v>41</v>
      </c>
      <c r="B18300" t="s">
        <v>15</v>
      </c>
      <c r="C18300" t="s">
        <v>12</v>
      </c>
      <c r="D18300" s="3">
        <v>76750</v>
      </c>
    </row>
    <row r="18301" spans="1:4" x14ac:dyDescent="0.3">
      <c r="A18301" t="s">
        <v>24</v>
      </c>
      <c r="B18301" t="s">
        <v>15</v>
      </c>
      <c r="C18301" t="s">
        <v>103</v>
      </c>
      <c r="D18301" s="3">
        <v>56700</v>
      </c>
    </row>
    <row r="18302" spans="1:4" x14ac:dyDescent="0.3">
      <c r="A18302" t="s">
        <v>78</v>
      </c>
      <c r="B18302" t="s">
        <v>15</v>
      </c>
      <c r="C18302" t="s">
        <v>12</v>
      </c>
      <c r="D18302" s="3">
        <v>179000</v>
      </c>
    </row>
    <row r="18303" spans="1:4" x14ac:dyDescent="0.3">
      <c r="A18303" t="s">
        <v>78</v>
      </c>
      <c r="B18303" t="s">
        <v>15</v>
      </c>
      <c r="C18303" t="s">
        <v>79</v>
      </c>
      <c r="D18303" s="3">
        <v>95000</v>
      </c>
    </row>
    <row r="18304" spans="1:4" x14ac:dyDescent="0.3">
      <c r="A18304" t="s">
        <v>10</v>
      </c>
      <c r="B18304" t="s">
        <v>15</v>
      </c>
      <c r="C18304" t="s">
        <v>99</v>
      </c>
      <c r="D18304" s="3">
        <v>150000</v>
      </c>
    </row>
    <row r="18305" spans="1:4" x14ac:dyDescent="0.3">
      <c r="A18305" t="s">
        <v>24</v>
      </c>
      <c r="B18305" t="s">
        <v>15</v>
      </c>
      <c r="C18305" t="s">
        <v>12</v>
      </c>
      <c r="D18305" s="3">
        <v>115000</v>
      </c>
    </row>
    <row r="18306" spans="1:4" x14ac:dyDescent="0.3">
      <c r="A18306" t="s">
        <v>24</v>
      </c>
      <c r="B18306" t="s">
        <v>15</v>
      </c>
      <c r="C18306" t="s">
        <v>12</v>
      </c>
      <c r="D18306" s="3">
        <v>128816</v>
      </c>
    </row>
    <row r="18307" spans="1:4" x14ac:dyDescent="0.3">
      <c r="A18307" t="s">
        <v>17</v>
      </c>
      <c r="B18307" t="s">
        <v>15</v>
      </c>
      <c r="C18307" t="s">
        <v>12</v>
      </c>
      <c r="D18307" s="3">
        <v>50000</v>
      </c>
    </row>
    <row r="18308" spans="1:4" x14ac:dyDescent="0.3">
      <c r="A18308" t="s">
        <v>63</v>
      </c>
      <c r="B18308" t="s">
        <v>15</v>
      </c>
      <c r="C18308" t="s">
        <v>12</v>
      </c>
      <c r="D18308" s="3">
        <v>105000</v>
      </c>
    </row>
    <row r="18309" spans="1:4" x14ac:dyDescent="0.3">
      <c r="A18309" t="s">
        <v>24</v>
      </c>
      <c r="B18309" t="s">
        <v>15</v>
      </c>
      <c r="C18309" t="s">
        <v>12</v>
      </c>
      <c r="D18309" s="3">
        <v>70000</v>
      </c>
    </row>
    <row r="18310" spans="1:4" x14ac:dyDescent="0.3">
      <c r="A18310" t="s">
        <v>54</v>
      </c>
      <c r="B18310" t="s">
        <v>15</v>
      </c>
      <c r="C18310" t="s">
        <v>99</v>
      </c>
      <c r="D18310" s="3">
        <v>90000</v>
      </c>
    </row>
    <row r="18311" spans="1:4" x14ac:dyDescent="0.3">
      <c r="A18311" t="s">
        <v>24</v>
      </c>
      <c r="B18311" t="s">
        <v>15</v>
      </c>
      <c r="C18311" t="s">
        <v>94</v>
      </c>
      <c r="D18311" s="3">
        <v>87307.5</v>
      </c>
    </row>
    <row r="18312" spans="1:4" x14ac:dyDescent="0.3">
      <c r="A18312" t="s">
        <v>17</v>
      </c>
      <c r="B18312" t="s">
        <v>15</v>
      </c>
      <c r="C18312" t="s">
        <v>12</v>
      </c>
      <c r="D18312" s="3">
        <v>60000</v>
      </c>
    </row>
    <row r="18313" spans="1:4" x14ac:dyDescent="0.3">
      <c r="A18313" t="s">
        <v>54</v>
      </c>
      <c r="B18313" t="s">
        <v>15</v>
      </c>
      <c r="C18313" t="s">
        <v>12</v>
      </c>
      <c r="D18313" s="3">
        <v>150000</v>
      </c>
    </row>
    <row r="18314" spans="1:4" x14ac:dyDescent="0.3">
      <c r="A18314" t="s">
        <v>17</v>
      </c>
      <c r="B18314" t="s">
        <v>15</v>
      </c>
      <c r="C18314" t="s">
        <v>12</v>
      </c>
      <c r="D18314" s="3">
        <v>90000</v>
      </c>
    </row>
    <row r="18315" spans="1:4" x14ac:dyDescent="0.3">
      <c r="A18315" t="s">
        <v>24</v>
      </c>
      <c r="B18315" t="s">
        <v>15</v>
      </c>
      <c r="C18315" t="s">
        <v>94</v>
      </c>
      <c r="D18315" s="3">
        <v>131867</v>
      </c>
    </row>
    <row r="18316" spans="1:4" x14ac:dyDescent="0.3">
      <c r="A18316" t="s">
        <v>24</v>
      </c>
      <c r="B18316" t="s">
        <v>15</v>
      </c>
      <c r="C18316" t="s">
        <v>12</v>
      </c>
      <c r="D18316" s="3">
        <v>190000</v>
      </c>
    </row>
    <row r="18317" spans="1:4" x14ac:dyDescent="0.3">
      <c r="A18317" t="s">
        <v>24</v>
      </c>
      <c r="B18317" t="s">
        <v>15</v>
      </c>
      <c r="C18317" t="s">
        <v>31</v>
      </c>
      <c r="D18317" s="3">
        <v>161500</v>
      </c>
    </row>
    <row r="18318" spans="1:4" x14ac:dyDescent="0.3">
      <c r="A18318" t="s">
        <v>17</v>
      </c>
      <c r="B18318" t="s">
        <v>15</v>
      </c>
      <c r="C18318" t="s">
        <v>12</v>
      </c>
      <c r="D18318" s="3">
        <v>132500</v>
      </c>
    </row>
    <row r="18319" spans="1:4" x14ac:dyDescent="0.3">
      <c r="A18319" t="s">
        <v>24</v>
      </c>
      <c r="B18319" t="s">
        <v>15</v>
      </c>
      <c r="C18319" t="s">
        <v>31</v>
      </c>
      <c r="D18319" s="3">
        <v>150000</v>
      </c>
    </row>
    <row r="18320" spans="1:4" x14ac:dyDescent="0.3">
      <c r="A18320" t="s">
        <v>24</v>
      </c>
      <c r="B18320" t="s">
        <v>15</v>
      </c>
      <c r="C18320" t="s">
        <v>12</v>
      </c>
      <c r="D18320" s="3">
        <v>115000</v>
      </c>
    </row>
    <row r="18321" spans="1:4" x14ac:dyDescent="0.3">
      <c r="A18321" t="s">
        <v>17</v>
      </c>
      <c r="B18321" t="s">
        <v>15</v>
      </c>
      <c r="C18321" t="s">
        <v>12</v>
      </c>
      <c r="D18321" s="3">
        <v>50000</v>
      </c>
    </row>
    <row r="18322" spans="1:4" x14ac:dyDescent="0.3">
      <c r="A18322" t="s">
        <v>24</v>
      </c>
      <c r="B18322" t="s">
        <v>15</v>
      </c>
      <c r="C18322" t="s">
        <v>31</v>
      </c>
      <c r="D18322" s="3">
        <v>90000</v>
      </c>
    </row>
    <row r="18323" spans="1:4" x14ac:dyDescent="0.3">
      <c r="A18323" t="s">
        <v>17</v>
      </c>
      <c r="B18323" t="s">
        <v>15</v>
      </c>
      <c r="C18323" t="s">
        <v>12</v>
      </c>
      <c r="D18323" s="3">
        <v>126850</v>
      </c>
    </row>
    <row r="18324" spans="1:4" x14ac:dyDescent="0.3">
      <c r="A18324" t="s">
        <v>24</v>
      </c>
      <c r="B18324" t="s">
        <v>15</v>
      </c>
      <c r="C18324" t="s">
        <v>12</v>
      </c>
      <c r="D18324" s="3">
        <v>116950</v>
      </c>
    </row>
    <row r="18325" spans="1:4" x14ac:dyDescent="0.3">
      <c r="A18325" t="s">
        <v>17</v>
      </c>
      <c r="B18325" t="s">
        <v>15</v>
      </c>
      <c r="C18325" t="s">
        <v>12</v>
      </c>
      <c r="D18325" s="3">
        <v>90250</v>
      </c>
    </row>
    <row r="18326" spans="1:4" x14ac:dyDescent="0.3">
      <c r="A18326" t="s">
        <v>17</v>
      </c>
      <c r="B18326" t="s">
        <v>15</v>
      </c>
      <c r="C18326" t="s">
        <v>12</v>
      </c>
      <c r="D18326" s="3">
        <v>101014</v>
      </c>
    </row>
    <row r="18327" spans="1:4" x14ac:dyDescent="0.3">
      <c r="A18327" t="s">
        <v>24</v>
      </c>
      <c r="B18327" t="s">
        <v>15</v>
      </c>
      <c r="C18327" t="s">
        <v>12</v>
      </c>
      <c r="D18327" s="3">
        <v>195500</v>
      </c>
    </row>
    <row r="18328" spans="1:4" x14ac:dyDescent="0.3">
      <c r="A18328" t="s">
        <v>24</v>
      </c>
      <c r="B18328" t="s">
        <v>15</v>
      </c>
      <c r="C18328" t="s">
        <v>12</v>
      </c>
      <c r="D18328" s="3">
        <v>167500</v>
      </c>
    </row>
    <row r="18329" spans="1:4" x14ac:dyDescent="0.3">
      <c r="A18329" t="s">
        <v>78</v>
      </c>
      <c r="B18329" t="s">
        <v>15</v>
      </c>
      <c r="C18329" t="s">
        <v>111</v>
      </c>
      <c r="D18329" s="3">
        <v>249000</v>
      </c>
    </row>
    <row r="18330" spans="1:4" x14ac:dyDescent="0.3">
      <c r="A18330" t="s">
        <v>17</v>
      </c>
      <c r="B18330" t="s">
        <v>15</v>
      </c>
      <c r="C18330" t="s">
        <v>12</v>
      </c>
      <c r="D18330" s="3">
        <v>82430</v>
      </c>
    </row>
    <row r="18331" spans="1:4" x14ac:dyDescent="0.3">
      <c r="A18331" t="s">
        <v>80</v>
      </c>
      <c r="B18331" t="s">
        <v>15</v>
      </c>
      <c r="C18331" t="s">
        <v>12</v>
      </c>
      <c r="D18331" s="3">
        <v>152500</v>
      </c>
    </row>
    <row r="18332" spans="1:4" x14ac:dyDescent="0.3">
      <c r="A18332" t="s">
        <v>17</v>
      </c>
      <c r="B18332" t="s">
        <v>15</v>
      </c>
      <c r="C18332" t="s">
        <v>12</v>
      </c>
      <c r="D18332" s="3">
        <v>90000</v>
      </c>
    </row>
    <row r="18333" spans="1:4" x14ac:dyDescent="0.3">
      <c r="A18333" t="s">
        <v>54</v>
      </c>
      <c r="B18333" t="s">
        <v>15</v>
      </c>
      <c r="C18333" t="s">
        <v>56</v>
      </c>
      <c r="D18333" s="3">
        <v>89100</v>
      </c>
    </row>
    <row r="18334" spans="1:4" x14ac:dyDescent="0.3">
      <c r="A18334" t="s">
        <v>24</v>
      </c>
      <c r="B18334" t="s">
        <v>15</v>
      </c>
      <c r="C18334" t="s">
        <v>12</v>
      </c>
      <c r="D18334" s="3">
        <v>72272</v>
      </c>
    </row>
    <row r="18335" spans="1:4" x14ac:dyDescent="0.3">
      <c r="A18335" t="s">
        <v>41</v>
      </c>
      <c r="B18335" t="s">
        <v>15</v>
      </c>
      <c r="C18335" t="s">
        <v>12</v>
      </c>
      <c r="D18335" s="3">
        <v>135000</v>
      </c>
    </row>
    <row r="18336" spans="1:4" x14ac:dyDescent="0.3">
      <c r="A18336" t="s">
        <v>29</v>
      </c>
      <c r="B18336" t="s">
        <v>15</v>
      </c>
      <c r="C18336" t="s">
        <v>12</v>
      </c>
      <c r="D18336" s="3">
        <v>150000</v>
      </c>
    </row>
    <row r="18337" spans="1:4" x14ac:dyDescent="0.3">
      <c r="A18337" t="s">
        <v>29</v>
      </c>
      <c r="B18337" t="s">
        <v>15</v>
      </c>
      <c r="C18337" t="s">
        <v>12</v>
      </c>
      <c r="D18337" s="3">
        <v>98800</v>
      </c>
    </row>
    <row r="18338" spans="1:4" x14ac:dyDescent="0.3">
      <c r="A18338" t="s">
        <v>17</v>
      </c>
      <c r="B18338" t="s">
        <v>15</v>
      </c>
      <c r="C18338" t="s">
        <v>12</v>
      </c>
      <c r="D18338" s="3">
        <v>92500</v>
      </c>
    </row>
    <row r="18339" spans="1:4" x14ac:dyDescent="0.3">
      <c r="A18339" t="s">
        <v>24</v>
      </c>
      <c r="B18339" t="s">
        <v>15</v>
      </c>
      <c r="C18339" t="s">
        <v>12</v>
      </c>
      <c r="D18339" s="3">
        <v>145000</v>
      </c>
    </row>
    <row r="18340" spans="1:4" x14ac:dyDescent="0.3">
      <c r="A18340" t="s">
        <v>17</v>
      </c>
      <c r="B18340" t="s">
        <v>15</v>
      </c>
      <c r="C18340" t="s">
        <v>12</v>
      </c>
      <c r="D18340" s="3">
        <v>70000</v>
      </c>
    </row>
    <row r="18341" spans="1:4" x14ac:dyDescent="0.3">
      <c r="A18341" t="s">
        <v>80</v>
      </c>
      <c r="B18341" t="s">
        <v>15</v>
      </c>
      <c r="C18341" t="s">
        <v>12</v>
      </c>
      <c r="D18341" s="3">
        <v>240000</v>
      </c>
    </row>
    <row r="18342" spans="1:4" x14ac:dyDescent="0.3">
      <c r="A18342" t="s">
        <v>17</v>
      </c>
      <c r="B18342" t="s">
        <v>15</v>
      </c>
      <c r="C18342" t="s">
        <v>98</v>
      </c>
      <c r="D18342" s="3">
        <v>111175</v>
      </c>
    </row>
    <row r="18343" spans="1:4" x14ac:dyDescent="0.3">
      <c r="A18343" t="s">
        <v>24</v>
      </c>
      <c r="B18343" t="s">
        <v>15</v>
      </c>
      <c r="C18343" t="s">
        <v>12</v>
      </c>
      <c r="D18343" s="3">
        <v>81000</v>
      </c>
    </row>
    <row r="18344" spans="1:4" x14ac:dyDescent="0.3">
      <c r="A18344" t="s">
        <v>24</v>
      </c>
      <c r="B18344" t="s">
        <v>15</v>
      </c>
      <c r="C18344" t="s">
        <v>12</v>
      </c>
      <c r="D18344" s="3">
        <v>135500</v>
      </c>
    </row>
    <row r="18345" spans="1:4" x14ac:dyDescent="0.3">
      <c r="A18345" t="s">
        <v>29</v>
      </c>
      <c r="B18345" t="s">
        <v>15</v>
      </c>
      <c r="C18345" t="s">
        <v>12</v>
      </c>
      <c r="D18345" s="3">
        <v>104900</v>
      </c>
    </row>
    <row r="18346" spans="1:4" x14ac:dyDescent="0.3">
      <c r="A18346" t="s">
        <v>24</v>
      </c>
      <c r="B18346" t="s">
        <v>15</v>
      </c>
      <c r="C18346" t="s">
        <v>12</v>
      </c>
      <c r="D18346" s="3">
        <v>221665</v>
      </c>
    </row>
    <row r="18347" spans="1:4" x14ac:dyDescent="0.3">
      <c r="A18347" t="s">
        <v>17</v>
      </c>
      <c r="B18347" t="s">
        <v>15</v>
      </c>
      <c r="C18347" t="s">
        <v>12</v>
      </c>
      <c r="D18347" s="3">
        <v>68000</v>
      </c>
    </row>
    <row r="18348" spans="1:4" x14ac:dyDescent="0.3">
      <c r="A18348" t="s">
        <v>10</v>
      </c>
      <c r="B18348" t="s">
        <v>15</v>
      </c>
      <c r="C18348" t="s">
        <v>164</v>
      </c>
      <c r="D18348" s="3">
        <v>147500</v>
      </c>
    </row>
    <row r="18349" spans="1:4" x14ac:dyDescent="0.3">
      <c r="A18349" t="s">
        <v>78</v>
      </c>
      <c r="B18349" t="s">
        <v>15</v>
      </c>
      <c r="C18349" t="s">
        <v>86</v>
      </c>
      <c r="D18349" s="3">
        <v>101029</v>
      </c>
    </row>
    <row r="18350" spans="1:4" x14ac:dyDescent="0.3">
      <c r="A18350" t="s">
        <v>17</v>
      </c>
      <c r="B18350" t="s">
        <v>15</v>
      </c>
      <c r="C18350" t="s">
        <v>12</v>
      </c>
      <c r="D18350" s="3">
        <v>90000</v>
      </c>
    </row>
    <row r="18351" spans="1:4" x14ac:dyDescent="0.3">
      <c r="A18351" t="s">
        <v>17</v>
      </c>
      <c r="B18351" t="s">
        <v>15</v>
      </c>
      <c r="C18351" t="s">
        <v>12</v>
      </c>
      <c r="D18351" s="3">
        <v>85000</v>
      </c>
    </row>
    <row r="18352" spans="1:4" x14ac:dyDescent="0.3">
      <c r="A18352" t="s">
        <v>78</v>
      </c>
      <c r="B18352" t="s">
        <v>15</v>
      </c>
      <c r="C18352" t="s">
        <v>84</v>
      </c>
      <c r="D18352" s="3">
        <v>149653</v>
      </c>
    </row>
    <row r="18353" spans="1:4" x14ac:dyDescent="0.3">
      <c r="A18353" t="s">
        <v>63</v>
      </c>
      <c r="B18353" t="s">
        <v>15</v>
      </c>
      <c r="C18353" t="s">
        <v>12</v>
      </c>
      <c r="D18353" s="3">
        <v>47500</v>
      </c>
    </row>
    <row r="18354" spans="1:4" x14ac:dyDescent="0.3">
      <c r="A18354" t="s">
        <v>63</v>
      </c>
      <c r="B18354" t="s">
        <v>15</v>
      </c>
      <c r="C18354" t="s">
        <v>12</v>
      </c>
      <c r="D18354" s="3">
        <v>132500</v>
      </c>
    </row>
    <row r="18355" spans="1:4" x14ac:dyDescent="0.3">
      <c r="A18355" t="s">
        <v>17</v>
      </c>
      <c r="B18355" t="s">
        <v>15</v>
      </c>
      <c r="C18355" t="s">
        <v>12</v>
      </c>
      <c r="D18355" s="3">
        <v>66000</v>
      </c>
    </row>
    <row r="18356" spans="1:4" x14ac:dyDescent="0.3">
      <c r="A18356" t="s">
        <v>24</v>
      </c>
      <c r="B18356" t="s">
        <v>15</v>
      </c>
      <c r="C18356" t="s">
        <v>12</v>
      </c>
      <c r="D18356" s="3">
        <v>154500</v>
      </c>
    </row>
    <row r="18357" spans="1:4" x14ac:dyDescent="0.3">
      <c r="A18357" t="s">
        <v>17</v>
      </c>
      <c r="B18357" t="s">
        <v>15</v>
      </c>
      <c r="C18357" t="s">
        <v>12</v>
      </c>
      <c r="D18357" s="3">
        <v>115000</v>
      </c>
    </row>
    <row r="18358" spans="1:4" x14ac:dyDescent="0.3">
      <c r="A18358" t="s">
        <v>41</v>
      </c>
      <c r="B18358" t="s">
        <v>15</v>
      </c>
      <c r="C18358" t="s">
        <v>12</v>
      </c>
      <c r="D18358" s="3">
        <v>170000</v>
      </c>
    </row>
    <row r="18359" spans="1:4" x14ac:dyDescent="0.3">
      <c r="A18359" t="s">
        <v>29</v>
      </c>
      <c r="B18359" t="s">
        <v>15</v>
      </c>
      <c r="C18359" t="s">
        <v>79</v>
      </c>
      <c r="D18359" s="3">
        <v>111175</v>
      </c>
    </row>
    <row r="18360" spans="1:4" x14ac:dyDescent="0.3">
      <c r="A18360" t="s">
        <v>24</v>
      </c>
      <c r="B18360" t="s">
        <v>15</v>
      </c>
      <c r="C18360" t="s">
        <v>12</v>
      </c>
      <c r="D18360" s="3">
        <v>90670</v>
      </c>
    </row>
    <row r="18361" spans="1:4" x14ac:dyDescent="0.3">
      <c r="A18361" t="s">
        <v>41</v>
      </c>
      <c r="B18361" t="s">
        <v>15</v>
      </c>
      <c r="C18361" t="s">
        <v>31</v>
      </c>
      <c r="D18361" s="3">
        <v>150000</v>
      </c>
    </row>
    <row r="18362" spans="1:4" x14ac:dyDescent="0.3">
      <c r="A18362" t="s">
        <v>17</v>
      </c>
      <c r="B18362" t="s">
        <v>15</v>
      </c>
      <c r="C18362" t="s">
        <v>12</v>
      </c>
      <c r="D18362" s="3">
        <v>72500</v>
      </c>
    </row>
    <row r="18363" spans="1:4" x14ac:dyDescent="0.3">
      <c r="A18363" t="s">
        <v>24</v>
      </c>
      <c r="B18363" t="s">
        <v>22</v>
      </c>
      <c r="C18363" t="s">
        <v>31</v>
      </c>
      <c r="D18363" s="3">
        <v>130000</v>
      </c>
    </row>
    <row r="18364" spans="1:4" x14ac:dyDescent="0.3">
      <c r="A18364" t="s">
        <v>54</v>
      </c>
      <c r="B18364" t="s">
        <v>15</v>
      </c>
      <c r="C18364" t="s">
        <v>12</v>
      </c>
      <c r="D18364" s="3">
        <v>115000</v>
      </c>
    </row>
    <row r="18365" spans="1:4" x14ac:dyDescent="0.3">
      <c r="A18365" t="s">
        <v>80</v>
      </c>
      <c r="B18365" t="s">
        <v>15</v>
      </c>
      <c r="C18365" t="s">
        <v>94</v>
      </c>
      <c r="D18365" s="3">
        <v>160000</v>
      </c>
    </row>
    <row r="18366" spans="1:4" x14ac:dyDescent="0.3">
      <c r="A18366" t="s">
        <v>24</v>
      </c>
      <c r="B18366" t="s">
        <v>15</v>
      </c>
      <c r="C18366" t="s">
        <v>12</v>
      </c>
      <c r="D18366" s="3">
        <v>105000</v>
      </c>
    </row>
    <row r="18367" spans="1:4" x14ac:dyDescent="0.3">
      <c r="A18367" t="s">
        <v>24</v>
      </c>
      <c r="B18367" t="s">
        <v>15</v>
      </c>
      <c r="C18367" t="s">
        <v>12</v>
      </c>
      <c r="D18367" s="3">
        <v>120000</v>
      </c>
    </row>
    <row r="18368" spans="1:4" x14ac:dyDescent="0.3">
      <c r="A18368" t="s">
        <v>54</v>
      </c>
      <c r="B18368" t="s">
        <v>15</v>
      </c>
      <c r="C18368" t="s">
        <v>12</v>
      </c>
      <c r="D18368" s="3">
        <v>87500</v>
      </c>
    </row>
    <row r="18369" spans="1:4" x14ac:dyDescent="0.3">
      <c r="A18369" t="s">
        <v>41</v>
      </c>
      <c r="B18369" t="s">
        <v>15</v>
      </c>
      <c r="C18369" t="s">
        <v>12</v>
      </c>
      <c r="D18369" s="3">
        <v>117500</v>
      </c>
    </row>
    <row r="18370" spans="1:4" x14ac:dyDescent="0.3">
      <c r="A18370" t="s">
        <v>54</v>
      </c>
      <c r="B18370" t="s">
        <v>15</v>
      </c>
      <c r="C18370" t="s">
        <v>99</v>
      </c>
      <c r="D18370" s="3">
        <v>147500</v>
      </c>
    </row>
    <row r="18371" spans="1:4" x14ac:dyDescent="0.3">
      <c r="A18371" t="s">
        <v>17</v>
      </c>
      <c r="B18371" t="s">
        <v>15</v>
      </c>
      <c r="C18371" t="s">
        <v>12</v>
      </c>
      <c r="D18371" s="3">
        <v>140000</v>
      </c>
    </row>
    <row r="18372" spans="1:4" x14ac:dyDescent="0.3">
      <c r="A18372" t="s">
        <v>63</v>
      </c>
      <c r="B18372" t="s">
        <v>15</v>
      </c>
      <c r="C18372" t="s">
        <v>12</v>
      </c>
      <c r="D18372" s="3">
        <v>117500</v>
      </c>
    </row>
    <row r="18373" spans="1:4" x14ac:dyDescent="0.3">
      <c r="A18373" t="s">
        <v>17</v>
      </c>
      <c r="B18373" t="s">
        <v>15</v>
      </c>
      <c r="C18373" t="s">
        <v>12</v>
      </c>
      <c r="D18373" s="3">
        <v>99000</v>
      </c>
    </row>
    <row r="18374" spans="1:4" x14ac:dyDescent="0.3">
      <c r="A18374" t="s">
        <v>80</v>
      </c>
      <c r="B18374" t="s">
        <v>15</v>
      </c>
      <c r="C18374" t="s">
        <v>12</v>
      </c>
      <c r="D18374" s="3">
        <v>175000</v>
      </c>
    </row>
    <row r="18375" spans="1:4" x14ac:dyDescent="0.3">
      <c r="A18375" t="s">
        <v>17</v>
      </c>
      <c r="B18375" t="s">
        <v>15</v>
      </c>
      <c r="C18375" t="s">
        <v>31</v>
      </c>
      <c r="D18375" s="3">
        <v>111800</v>
      </c>
    </row>
    <row r="18376" spans="1:4" x14ac:dyDescent="0.3">
      <c r="A18376" t="s">
        <v>24</v>
      </c>
      <c r="B18376" t="s">
        <v>15</v>
      </c>
      <c r="C18376" t="s">
        <v>12</v>
      </c>
      <c r="D18376" s="3">
        <v>207500</v>
      </c>
    </row>
    <row r="18377" spans="1:4" x14ac:dyDescent="0.3">
      <c r="A18377" t="s">
        <v>17</v>
      </c>
      <c r="B18377" t="s">
        <v>15</v>
      </c>
      <c r="C18377" t="s">
        <v>50</v>
      </c>
      <c r="D18377" s="3">
        <v>44100</v>
      </c>
    </row>
    <row r="18378" spans="1:4" x14ac:dyDescent="0.3">
      <c r="A18378" t="s">
        <v>24</v>
      </c>
      <c r="B18378" t="s">
        <v>15</v>
      </c>
      <c r="C18378" t="s">
        <v>31</v>
      </c>
      <c r="D18378" s="3">
        <v>135000</v>
      </c>
    </row>
    <row r="18379" spans="1:4" x14ac:dyDescent="0.3">
      <c r="A18379" t="s">
        <v>24</v>
      </c>
      <c r="B18379" t="s">
        <v>15</v>
      </c>
      <c r="C18379" t="s">
        <v>12</v>
      </c>
      <c r="D18379" s="3">
        <v>90200</v>
      </c>
    </row>
    <row r="18380" spans="1:4" x14ac:dyDescent="0.3">
      <c r="A18380" t="s">
        <v>17</v>
      </c>
      <c r="B18380" t="s">
        <v>15</v>
      </c>
      <c r="C18380" t="s">
        <v>12</v>
      </c>
      <c r="D18380" s="3">
        <v>68500</v>
      </c>
    </row>
    <row r="18381" spans="1:4" x14ac:dyDescent="0.3">
      <c r="A18381" t="s">
        <v>29</v>
      </c>
      <c r="B18381" t="s">
        <v>15</v>
      </c>
      <c r="C18381" t="s">
        <v>12</v>
      </c>
      <c r="D18381" s="3">
        <v>150000</v>
      </c>
    </row>
    <row r="18382" spans="1:4" x14ac:dyDescent="0.3">
      <c r="A18382" t="s">
        <v>41</v>
      </c>
      <c r="B18382" t="s">
        <v>15</v>
      </c>
      <c r="C18382" t="s">
        <v>12</v>
      </c>
      <c r="D18382" s="3">
        <v>115000</v>
      </c>
    </row>
    <row r="18383" spans="1:4" x14ac:dyDescent="0.3">
      <c r="A18383" t="s">
        <v>41</v>
      </c>
      <c r="B18383" t="s">
        <v>15</v>
      </c>
      <c r="C18383" t="s">
        <v>12</v>
      </c>
      <c r="D18383" s="3">
        <v>184844.5</v>
      </c>
    </row>
    <row r="18384" spans="1:4" x14ac:dyDescent="0.3">
      <c r="A18384" t="s">
        <v>29</v>
      </c>
      <c r="B18384" t="s">
        <v>15</v>
      </c>
      <c r="C18384" t="s">
        <v>121</v>
      </c>
      <c r="D18384" s="3">
        <v>89100</v>
      </c>
    </row>
    <row r="18385" spans="1:4" x14ac:dyDescent="0.3">
      <c r="A18385" t="s">
        <v>24</v>
      </c>
      <c r="B18385" t="s">
        <v>15</v>
      </c>
      <c r="C18385" t="s">
        <v>12</v>
      </c>
      <c r="D18385" s="3">
        <v>69962.5</v>
      </c>
    </row>
    <row r="18386" spans="1:4" x14ac:dyDescent="0.3">
      <c r="A18386" t="s">
        <v>17</v>
      </c>
      <c r="B18386" t="s">
        <v>15</v>
      </c>
      <c r="C18386" t="s">
        <v>12</v>
      </c>
      <c r="D18386" s="3">
        <v>75000</v>
      </c>
    </row>
    <row r="18387" spans="1:4" x14ac:dyDescent="0.3">
      <c r="A18387" t="s">
        <v>24</v>
      </c>
      <c r="B18387" t="s">
        <v>15</v>
      </c>
      <c r="C18387" t="s">
        <v>12</v>
      </c>
      <c r="D18387" s="3">
        <v>135000</v>
      </c>
    </row>
    <row r="18388" spans="1:4" x14ac:dyDescent="0.3">
      <c r="A18388" t="s">
        <v>24</v>
      </c>
      <c r="B18388" t="s">
        <v>15</v>
      </c>
      <c r="C18388" t="s">
        <v>12</v>
      </c>
      <c r="D18388" s="3">
        <v>139000</v>
      </c>
    </row>
    <row r="18389" spans="1:4" x14ac:dyDescent="0.3">
      <c r="A18389" t="s">
        <v>17</v>
      </c>
      <c r="B18389" t="s">
        <v>15</v>
      </c>
      <c r="C18389" t="s">
        <v>12</v>
      </c>
      <c r="D18389" s="3">
        <v>70000</v>
      </c>
    </row>
    <row r="18390" spans="1:4" x14ac:dyDescent="0.3">
      <c r="A18390" t="s">
        <v>24</v>
      </c>
      <c r="B18390" t="s">
        <v>15</v>
      </c>
      <c r="C18390" t="s">
        <v>12</v>
      </c>
      <c r="D18390" s="3">
        <v>139815.984375</v>
      </c>
    </row>
    <row r="18391" spans="1:4" x14ac:dyDescent="0.3">
      <c r="A18391" t="s">
        <v>41</v>
      </c>
      <c r="B18391" t="s">
        <v>15</v>
      </c>
      <c r="C18391" t="s">
        <v>12</v>
      </c>
      <c r="D18391" s="3">
        <v>257000</v>
      </c>
    </row>
    <row r="18392" spans="1:4" x14ac:dyDescent="0.3">
      <c r="A18392" t="s">
        <v>24</v>
      </c>
      <c r="B18392" t="s">
        <v>15</v>
      </c>
      <c r="C18392" t="s">
        <v>12</v>
      </c>
      <c r="D18392" s="3">
        <v>101270</v>
      </c>
    </row>
    <row r="18393" spans="1:4" x14ac:dyDescent="0.3">
      <c r="A18393" t="s">
        <v>54</v>
      </c>
      <c r="B18393" t="s">
        <v>15</v>
      </c>
      <c r="C18393" t="s">
        <v>31</v>
      </c>
      <c r="D18393" s="3">
        <v>135519</v>
      </c>
    </row>
    <row r="18394" spans="1:4" x14ac:dyDescent="0.3">
      <c r="A18394" t="s">
        <v>17</v>
      </c>
      <c r="B18394" t="s">
        <v>15</v>
      </c>
      <c r="C18394" t="s">
        <v>12</v>
      </c>
      <c r="D18394" s="3">
        <v>52500</v>
      </c>
    </row>
    <row r="18395" spans="1:4" x14ac:dyDescent="0.3">
      <c r="A18395" t="s">
        <v>17</v>
      </c>
      <c r="B18395" t="s">
        <v>15</v>
      </c>
      <c r="C18395" t="s">
        <v>12</v>
      </c>
      <c r="D18395" s="3">
        <v>76500</v>
      </c>
    </row>
    <row r="18396" spans="1:4" x14ac:dyDescent="0.3">
      <c r="A18396" t="s">
        <v>17</v>
      </c>
      <c r="B18396" t="s">
        <v>15</v>
      </c>
      <c r="C18396" t="s">
        <v>12</v>
      </c>
      <c r="D18396" s="3">
        <v>98750</v>
      </c>
    </row>
    <row r="18397" spans="1:4" x14ac:dyDescent="0.3">
      <c r="A18397" t="s">
        <v>17</v>
      </c>
      <c r="B18397" t="s">
        <v>15</v>
      </c>
      <c r="C18397" t="s">
        <v>12</v>
      </c>
      <c r="D18397" s="3">
        <v>70000</v>
      </c>
    </row>
    <row r="18398" spans="1:4" x14ac:dyDescent="0.3">
      <c r="A18398" t="s">
        <v>24</v>
      </c>
      <c r="B18398" t="s">
        <v>15</v>
      </c>
      <c r="C18398" t="s">
        <v>12</v>
      </c>
      <c r="D18398" s="3">
        <v>96000</v>
      </c>
    </row>
    <row r="18399" spans="1:4" x14ac:dyDescent="0.3">
      <c r="A18399" t="s">
        <v>29</v>
      </c>
      <c r="B18399" t="s">
        <v>15</v>
      </c>
      <c r="C18399" t="s">
        <v>12</v>
      </c>
      <c r="D18399" s="3">
        <v>71000</v>
      </c>
    </row>
    <row r="18400" spans="1:4" x14ac:dyDescent="0.3">
      <c r="A18400" t="s">
        <v>17</v>
      </c>
      <c r="B18400" t="s">
        <v>15</v>
      </c>
      <c r="C18400" t="s">
        <v>12</v>
      </c>
      <c r="D18400" s="3">
        <v>94750</v>
      </c>
    </row>
    <row r="18401" spans="1:4" x14ac:dyDescent="0.3">
      <c r="A18401" t="s">
        <v>24</v>
      </c>
      <c r="B18401" t="s">
        <v>15</v>
      </c>
      <c r="C18401" t="s">
        <v>12</v>
      </c>
      <c r="D18401" s="3">
        <v>136400</v>
      </c>
    </row>
    <row r="18402" spans="1:4" x14ac:dyDescent="0.3">
      <c r="A18402" t="s">
        <v>80</v>
      </c>
      <c r="B18402" t="s">
        <v>15</v>
      </c>
      <c r="C18402" t="s">
        <v>112</v>
      </c>
      <c r="D18402" s="3">
        <v>156500</v>
      </c>
    </row>
    <row r="18403" spans="1:4" x14ac:dyDescent="0.3">
      <c r="A18403" t="s">
        <v>24</v>
      </c>
      <c r="B18403" t="s">
        <v>15</v>
      </c>
      <c r="C18403" t="s">
        <v>12</v>
      </c>
      <c r="D18403" s="3">
        <v>200000</v>
      </c>
    </row>
    <row r="18404" spans="1:4" x14ac:dyDescent="0.3">
      <c r="A18404" t="s">
        <v>24</v>
      </c>
      <c r="B18404" t="s">
        <v>15</v>
      </c>
      <c r="C18404" t="s">
        <v>12</v>
      </c>
      <c r="D18404" s="3">
        <v>281450.5</v>
      </c>
    </row>
    <row r="18405" spans="1:4" x14ac:dyDescent="0.3">
      <c r="A18405" t="s">
        <v>17</v>
      </c>
      <c r="B18405" t="s">
        <v>15</v>
      </c>
      <c r="C18405" t="s">
        <v>12</v>
      </c>
      <c r="D18405" s="3">
        <v>115000</v>
      </c>
    </row>
    <row r="18406" spans="1:4" x14ac:dyDescent="0.3">
      <c r="A18406" t="s">
        <v>17</v>
      </c>
      <c r="B18406" t="s">
        <v>15</v>
      </c>
      <c r="C18406" t="s">
        <v>12</v>
      </c>
      <c r="D18406" s="3">
        <v>87350</v>
      </c>
    </row>
    <row r="18407" spans="1:4" x14ac:dyDescent="0.3">
      <c r="A18407" t="s">
        <v>24</v>
      </c>
      <c r="B18407" t="s">
        <v>15</v>
      </c>
      <c r="C18407" t="s">
        <v>12</v>
      </c>
      <c r="D18407" s="3">
        <v>90000</v>
      </c>
    </row>
    <row r="18408" spans="1:4" x14ac:dyDescent="0.3">
      <c r="A18408" t="s">
        <v>24</v>
      </c>
      <c r="B18408" t="s">
        <v>15</v>
      </c>
      <c r="C18408" t="s">
        <v>12</v>
      </c>
      <c r="D18408" s="3">
        <v>158697</v>
      </c>
    </row>
    <row r="18409" spans="1:4" x14ac:dyDescent="0.3">
      <c r="A18409" t="s">
        <v>17</v>
      </c>
      <c r="B18409" t="s">
        <v>15</v>
      </c>
      <c r="C18409" t="s">
        <v>99</v>
      </c>
      <c r="D18409" s="3">
        <v>75000</v>
      </c>
    </row>
    <row r="18410" spans="1:4" x14ac:dyDescent="0.3">
      <c r="A18410" t="s">
        <v>24</v>
      </c>
      <c r="B18410" t="s">
        <v>15</v>
      </c>
      <c r="C18410" t="s">
        <v>12</v>
      </c>
      <c r="D18410" s="3">
        <v>65000</v>
      </c>
    </row>
    <row r="18411" spans="1:4" x14ac:dyDescent="0.3">
      <c r="A18411" t="s">
        <v>63</v>
      </c>
      <c r="B18411" t="s">
        <v>22</v>
      </c>
      <c r="C18411" t="s">
        <v>137</v>
      </c>
      <c r="D18411" s="3">
        <v>64800</v>
      </c>
    </row>
    <row r="18412" spans="1:4" x14ac:dyDescent="0.3">
      <c r="A18412" t="s">
        <v>80</v>
      </c>
      <c r="B18412" t="s">
        <v>15</v>
      </c>
      <c r="C18412" t="s">
        <v>84</v>
      </c>
      <c r="D18412" s="3">
        <v>59400</v>
      </c>
    </row>
    <row r="18413" spans="1:4" x14ac:dyDescent="0.3">
      <c r="A18413" t="s">
        <v>17</v>
      </c>
      <c r="B18413" t="s">
        <v>15</v>
      </c>
      <c r="C18413" t="s">
        <v>12</v>
      </c>
      <c r="D18413" s="3">
        <v>115000</v>
      </c>
    </row>
    <row r="18414" spans="1:4" x14ac:dyDescent="0.3">
      <c r="A18414" t="s">
        <v>17</v>
      </c>
      <c r="B18414" t="s">
        <v>15</v>
      </c>
      <c r="C18414" t="s">
        <v>12</v>
      </c>
      <c r="D18414" s="3">
        <v>150000</v>
      </c>
    </row>
    <row r="18415" spans="1:4" x14ac:dyDescent="0.3">
      <c r="A18415" t="s">
        <v>17</v>
      </c>
      <c r="B18415" t="s">
        <v>15</v>
      </c>
      <c r="C18415" t="s">
        <v>12</v>
      </c>
      <c r="D18415" s="3">
        <v>115000</v>
      </c>
    </row>
    <row r="18416" spans="1:4" x14ac:dyDescent="0.3">
      <c r="A18416" t="s">
        <v>29</v>
      </c>
      <c r="B18416" t="s">
        <v>15</v>
      </c>
      <c r="C18416" t="s">
        <v>12</v>
      </c>
      <c r="D18416" s="3">
        <v>170000</v>
      </c>
    </row>
    <row r="18417" spans="1:4" x14ac:dyDescent="0.3">
      <c r="A18417" t="s">
        <v>17</v>
      </c>
      <c r="B18417" t="s">
        <v>15</v>
      </c>
      <c r="C18417" t="s">
        <v>108</v>
      </c>
      <c r="D18417" s="3">
        <v>89100</v>
      </c>
    </row>
    <row r="18418" spans="1:4" x14ac:dyDescent="0.3">
      <c r="A18418" t="s">
        <v>80</v>
      </c>
      <c r="B18418" t="s">
        <v>15</v>
      </c>
      <c r="C18418" t="s">
        <v>12</v>
      </c>
      <c r="D18418" s="3">
        <v>90000</v>
      </c>
    </row>
    <row r="18419" spans="1:4" x14ac:dyDescent="0.3">
      <c r="A18419" t="s">
        <v>63</v>
      </c>
      <c r="B18419" t="s">
        <v>15</v>
      </c>
      <c r="C18419" t="s">
        <v>12</v>
      </c>
      <c r="D18419" s="3">
        <v>68700</v>
      </c>
    </row>
    <row r="18420" spans="1:4" x14ac:dyDescent="0.3">
      <c r="A18420" t="s">
        <v>17</v>
      </c>
      <c r="B18420" t="s">
        <v>22</v>
      </c>
      <c r="C18420" t="s">
        <v>12</v>
      </c>
      <c r="D18420" s="3">
        <v>111175</v>
      </c>
    </row>
    <row r="18421" spans="1:4" x14ac:dyDescent="0.3">
      <c r="A18421" t="s">
        <v>17</v>
      </c>
      <c r="B18421" t="s">
        <v>15</v>
      </c>
      <c r="C18421" t="s">
        <v>141</v>
      </c>
      <c r="D18421" s="3">
        <v>98500</v>
      </c>
    </row>
    <row r="18422" spans="1:4" x14ac:dyDescent="0.3">
      <c r="A18422" t="s">
        <v>17</v>
      </c>
      <c r="B18422" t="s">
        <v>15</v>
      </c>
      <c r="C18422" t="s">
        <v>12</v>
      </c>
      <c r="D18422" s="3">
        <v>92500</v>
      </c>
    </row>
    <row r="18423" spans="1:4" x14ac:dyDescent="0.3">
      <c r="A18423" t="s">
        <v>54</v>
      </c>
      <c r="B18423" t="s">
        <v>15</v>
      </c>
      <c r="C18423" t="s">
        <v>99</v>
      </c>
      <c r="D18423" s="3">
        <v>99150</v>
      </c>
    </row>
    <row r="18424" spans="1:4" x14ac:dyDescent="0.3">
      <c r="A18424" t="s">
        <v>80</v>
      </c>
      <c r="B18424" t="s">
        <v>15</v>
      </c>
      <c r="C18424" t="s">
        <v>12</v>
      </c>
      <c r="D18424" s="3">
        <v>156000</v>
      </c>
    </row>
    <row r="18425" spans="1:4" x14ac:dyDescent="0.3">
      <c r="A18425" t="s">
        <v>63</v>
      </c>
      <c r="B18425" t="s">
        <v>15</v>
      </c>
      <c r="C18425" t="s">
        <v>12</v>
      </c>
      <c r="D18425" s="3">
        <v>98496</v>
      </c>
    </row>
    <row r="18426" spans="1:4" x14ac:dyDescent="0.3">
      <c r="A18426" t="s">
        <v>17</v>
      </c>
      <c r="B18426" t="s">
        <v>15</v>
      </c>
      <c r="C18426" t="s">
        <v>12</v>
      </c>
      <c r="D18426" s="3">
        <v>150000</v>
      </c>
    </row>
    <row r="18427" spans="1:4" x14ac:dyDescent="0.3">
      <c r="A18427" t="s">
        <v>41</v>
      </c>
      <c r="B18427" t="s">
        <v>15</v>
      </c>
      <c r="C18427" t="s">
        <v>12</v>
      </c>
      <c r="D18427" s="3">
        <v>136000</v>
      </c>
    </row>
    <row r="18428" spans="1:4" x14ac:dyDescent="0.3">
      <c r="A18428" t="s">
        <v>17</v>
      </c>
      <c r="B18428" t="s">
        <v>15</v>
      </c>
      <c r="C18428" t="s">
        <v>12</v>
      </c>
      <c r="D18428" s="3">
        <v>137500</v>
      </c>
    </row>
    <row r="18429" spans="1:4" x14ac:dyDescent="0.3">
      <c r="A18429" t="s">
        <v>24</v>
      </c>
      <c r="B18429" t="s">
        <v>15</v>
      </c>
      <c r="C18429" t="s">
        <v>116</v>
      </c>
      <c r="D18429" s="3">
        <v>105650</v>
      </c>
    </row>
    <row r="18430" spans="1:4" x14ac:dyDescent="0.3">
      <c r="A18430" t="s">
        <v>24</v>
      </c>
      <c r="B18430" t="s">
        <v>15</v>
      </c>
      <c r="C18430" t="s">
        <v>50</v>
      </c>
      <c r="D18430" s="3">
        <v>70000</v>
      </c>
    </row>
    <row r="18431" spans="1:4" x14ac:dyDescent="0.3">
      <c r="A18431" t="s">
        <v>24</v>
      </c>
      <c r="B18431" t="s">
        <v>15</v>
      </c>
      <c r="C18431" t="s">
        <v>12</v>
      </c>
      <c r="D18431" s="3">
        <v>180000</v>
      </c>
    </row>
    <row r="18432" spans="1:4" x14ac:dyDescent="0.3">
      <c r="A18432" t="s">
        <v>24</v>
      </c>
      <c r="B18432" t="s">
        <v>15</v>
      </c>
      <c r="C18432" t="s">
        <v>81</v>
      </c>
      <c r="D18432" s="3">
        <v>164500</v>
      </c>
    </row>
    <row r="18433" spans="1:4" x14ac:dyDescent="0.3">
      <c r="A18433" t="s">
        <v>10</v>
      </c>
      <c r="B18433" t="s">
        <v>15</v>
      </c>
      <c r="C18433" t="s">
        <v>12</v>
      </c>
      <c r="D18433" s="3">
        <v>150000</v>
      </c>
    </row>
    <row r="18434" spans="1:4" x14ac:dyDescent="0.3">
      <c r="A18434" t="s">
        <v>17</v>
      </c>
      <c r="B18434" t="s">
        <v>22</v>
      </c>
      <c r="C18434" t="s">
        <v>79</v>
      </c>
      <c r="D18434" s="3">
        <v>57500</v>
      </c>
    </row>
    <row r="18435" spans="1:4" x14ac:dyDescent="0.3">
      <c r="A18435" t="s">
        <v>17</v>
      </c>
      <c r="B18435" t="s">
        <v>15</v>
      </c>
      <c r="C18435" t="s">
        <v>12</v>
      </c>
      <c r="D18435" s="3">
        <v>92527.5</v>
      </c>
    </row>
    <row r="18436" spans="1:4" x14ac:dyDescent="0.3">
      <c r="A18436" t="s">
        <v>41</v>
      </c>
      <c r="B18436" t="s">
        <v>15</v>
      </c>
      <c r="C18436" t="s">
        <v>12</v>
      </c>
      <c r="D18436" s="3">
        <v>136500</v>
      </c>
    </row>
    <row r="18437" spans="1:4" x14ac:dyDescent="0.3">
      <c r="A18437" t="s">
        <v>63</v>
      </c>
      <c r="B18437" t="s">
        <v>15</v>
      </c>
      <c r="C18437" t="s">
        <v>12</v>
      </c>
      <c r="D18437" s="3">
        <v>85000</v>
      </c>
    </row>
    <row r="18438" spans="1:4" x14ac:dyDescent="0.3">
      <c r="A18438" t="s">
        <v>17</v>
      </c>
      <c r="B18438" t="s">
        <v>15</v>
      </c>
      <c r="C18438" t="s">
        <v>12</v>
      </c>
      <c r="D18438" s="3">
        <v>151950</v>
      </c>
    </row>
    <row r="18439" spans="1:4" x14ac:dyDescent="0.3">
      <c r="A18439" t="s">
        <v>17</v>
      </c>
      <c r="B18439" t="s">
        <v>15</v>
      </c>
      <c r="C18439" t="s">
        <v>12</v>
      </c>
      <c r="D18439" s="3">
        <v>75565</v>
      </c>
    </row>
    <row r="18440" spans="1:4" x14ac:dyDescent="0.3">
      <c r="A18440" t="s">
        <v>41</v>
      </c>
      <c r="B18440" t="s">
        <v>15</v>
      </c>
      <c r="C18440" t="s">
        <v>12</v>
      </c>
      <c r="D18440" s="3">
        <v>225000</v>
      </c>
    </row>
    <row r="18441" spans="1:4" x14ac:dyDescent="0.3">
      <c r="A18441" t="s">
        <v>10</v>
      </c>
      <c r="B18441" t="s">
        <v>15</v>
      </c>
      <c r="C18441" t="s">
        <v>12</v>
      </c>
      <c r="D18441" s="3">
        <v>200000</v>
      </c>
    </row>
    <row r="18442" spans="1:4" x14ac:dyDescent="0.3">
      <c r="A18442" t="s">
        <v>10</v>
      </c>
      <c r="B18442" t="s">
        <v>15</v>
      </c>
      <c r="C18442" t="s">
        <v>12</v>
      </c>
      <c r="D18442" s="3">
        <v>147500</v>
      </c>
    </row>
    <row r="18443" spans="1:4" x14ac:dyDescent="0.3">
      <c r="A18443" t="s">
        <v>24</v>
      </c>
      <c r="B18443" t="s">
        <v>15</v>
      </c>
      <c r="C18443" t="s">
        <v>12</v>
      </c>
      <c r="D18443" s="3">
        <v>137500</v>
      </c>
    </row>
    <row r="18444" spans="1:4" x14ac:dyDescent="0.3">
      <c r="A18444" t="s">
        <v>41</v>
      </c>
      <c r="B18444" t="s">
        <v>15</v>
      </c>
      <c r="C18444" t="s">
        <v>12</v>
      </c>
      <c r="D18444" s="3">
        <v>234500</v>
      </c>
    </row>
    <row r="18445" spans="1:4" x14ac:dyDescent="0.3">
      <c r="A18445" t="s">
        <v>17</v>
      </c>
      <c r="B18445" t="s">
        <v>15</v>
      </c>
      <c r="C18445" t="s">
        <v>127</v>
      </c>
      <c r="D18445" s="3">
        <v>163782</v>
      </c>
    </row>
    <row r="18446" spans="1:4" x14ac:dyDescent="0.3">
      <c r="A18446" t="s">
        <v>24</v>
      </c>
      <c r="B18446" t="s">
        <v>15</v>
      </c>
      <c r="C18446" t="s">
        <v>12</v>
      </c>
      <c r="D18446" s="3">
        <v>126500</v>
      </c>
    </row>
    <row r="18447" spans="1:4" x14ac:dyDescent="0.3">
      <c r="A18447" t="s">
        <v>41</v>
      </c>
      <c r="B18447" t="s">
        <v>15</v>
      </c>
      <c r="C18447" t="s">
        <v>12</v>
      </c>
      <c r="D18447" s="3">
        <v>155500</v>
      </c>
    </row>
    <row r="18448" spans="1:4" x14ac:dyDescent="0.3">
      <c r="A18448" t="s">
        <v>29</v>
      </c>
      <c r="B18448" t="s">
        <v>15</v>
      </c>
      <c r="C18448" t="s">
        <v>12</v>
      </c>
      <c r="D18448" s="3">
        <v>115000</v>
      </c>
    </row>
    <row r="18449" spans="1:4" x14ac:dyDescent="0.3">
      <c r="A18449" t="s">
        <v>24</v>
      </c>
      <c r="B18449" t="s">
        <v>15</v>
      </c>
      <c r="C18449" t="s">
        <v>12</v>
      </c>
      <c r="D18449" s="3">
        <v>135500</v>
      </c>
    </row>
    <row r="18450" spans="1:4" x14ac:dyDescent="0.3">
      <c r="A18450" t="s">
        <v>41</v>
      </c>
      <c r="B18450" t="s">
        <v>15</v>
      </c>
      <c r="C18450" t="s">
        <v>12</v>
      </c>
      <c r="D18450" s="3">
        <v>152650</v>
      </c>
    </row>
    <row r="18451" spans="1:4" x14ac:dyDescent="0.3">
      <c r="A18451" t="s">
        <v>24</v>
      </c>
      <c r="B18451" t="s">
        <v>15</v>
      </c>
      <c r="C18451" t="s">
        <v>12</v>
      </c>
      <c r="D18451" s="3">
        <v>72870</v>
      </c>
    </row>
    <row r="18452" spans="1:4" x14ac:dyDescent="0.3">
      <c r="A18452" t="s">
        <v>41</v>
      </c>
      <c r="B18452" t="s">
        <v>15</v>
      </c>
      <c r="C18452" t="s">
        <v>12</v>
      </c>
      <c r="D18452" s="3">
        <v>180125</v>
      </c>
    </row>
    <row r="18453" spans="1:4" x14ac:dyDescent="0.3">
      <c r="A18453" t="s">
        <v>24</v>
      </c>
      <c r="B18453" t="s">
        <v>15</v>
      </c>
      <c r="C18453" t="s">
        <v>12</v>
      </c>
      <c r="D18453" s="3">
        <v>70000</v>
      </c>
    </row>
    <row r="18454" spans="1:4" x14ac:dyDescent="0.3">
      <c r="A18454" t="s">
        <v>63</v>
      </c>
      <c r="B18454" t="s">
        <v>15</v>
      </c>
      <c r="C18454" t="s">
        <v>12</v>
      </c>
      <c r="D18454" s="3">
        <v>74500</v>
      </c>
    </row>
    <row r="18455" spans="1:4" x14ac:dyDescent="0.3">
      <c r="A18455" t="s">
        <v>54</v>
      </c>
      <c r="B18455" t="s">
        <v>15</v>
      </c>
      <c r="C18455" t="s">
        <v>12</v>
      </c>
      <c r="D18455" s="3">
        <v>167500</v>
      </c>
    </row>
    <row r="18456" spans="1:4" x14ac:dyDescent="0.3">
      <c r="A18456" t="s">
        <v>41</v>
      </c>
      <c r="B18456" t="s">
        <v>15</v>
      </c>
      <c r="C18456" t="s">
        <v>12</v>
      </c>
      <c r="D18456" s="3">
        <v>115000</v>
      </c>
    </row>
    <row r="18457" spans="1:4" x14ac:dyDescent="0.3">
      <c r="A18457" t="s">
        <v>24</v>
      </c>
      <c r="B18457" t="s">
        <v>15</v>
      </c>
      <c r="C18457" t="s">
        <v>12</v>
      </c>
      <c r="D18457" s="3">
        <v>195000</v>
      </c>
    </row>
    <row r="18458" spans="1:4" x14ac:dyDescent="0.3">
      <c r="A18458" t="s">
        <v>17</v>
      </c>
      <c r="B18458" t="s">
        <v>15</v>
      </c>
      <c r="C18458" t="s">
        <v>12</v>
      </c>
      <c r="D18458" s="3">
        <v>50000</v>
      </c>
    </row>
    <row r="18459" spans="1:4" x14ac:dyDescent="0.3">
      <c r="A18459" t="s">
        <v>29</v>
      </c>
      <c r="B18459" t="s">
        <v>15</v>
      </c>
      <c r="C18459" t="s">
        <v>12</v>
      </c>
      <c r="D18459" s="3">
        <v>115000</v>
      </c>
    </row>
    <row r="18460" spans="1:4" x14ac:dyDescent="0.3">
      <c r="A18460" t="s">
        <v>17</v>
      </c>
      <c r="B18460" t="s">
        <v>22</v>
      </c>
      <c r="C18460" t="s">
        <v>12</v>
      </c>
      <c r="D18460" s="3">
        <v>142500</v>
      </c>
    </row>
    <row r="18461" spans="1:4" x14ac:dyDescent="0.3">
      <c r="A18461" t="s">
        <v>24</v>
      </c>
      <c r="B18461" t="s">
        <v>15</v>
      </c>
      <c r="C18461" t="s">
        <v>56</v>
      </c>
      <c r="D18461" s="3">
        <v>166941.5</v>
      </c>
    </row>
    <row r="18462" spans="1:4" x14ac:dyDescent="0.3">
      <c r="A18462" t="s">
        <v>24</v>
      </c>
      <c r="B18462" t="s">
        <v>15</v>
      </c>
      <c r="C18462" t="s">
        <v>12</v>
      </c>
      <c r="D18462" s="3">
        <v>63000</v>
      </c>
    </row>
    <row r="18463" spans="1:4" x14ac:dyDescent="0.3">
      <c r="A18463" t="s">
        <v>10</v>
      </c>
      <c r="B18463" t="s">
        <v>15</v>
      </c>
      <c r="C18463" t="s">
        <v>31</v>
      </c>
      <c r="D18463" s="3">
        <v>173500</v>
      </c>
    </row>
    <row r="18464" spans="1:4" x14ac:dyDescent="0.3">
      <c r="A18464" t="s">
        <v>29</v>
      </c>
      <c r="B18464" t="s">
        <v>15</v>
      </c>
      <c r="C18464" t="s">
        <v>89</v>
      </c>
      <c r="D18464" s="3">
        <v>111175</v>
      </c>
    </row>
    <row r="18465" spans="1:4" x14ac:dyDescent="0.3">
      <c r="A18465" t="s">
        <v>17</v>
      </c>
      <c r="B18465" t="s">
        <v>15</v>
      </c>
      <c r="C18465" t="s">
        <v>12</v>
      </c>
      <c r="D18465" s="3">
        <v>97500</v>
      </c>
    </row>
    <row r="18466" spans="1:4" x14ac:dyDescent="0.3">
      <c r="A18466" t="s">
        <v>17</v>
      </c>
      <c r="B18466" t="s">
        <v>15</v>
      </c>
      <c r="C18466" t="s">
        <v>12</v>
      </c>
      <c r="D18466" s="3">
        <v>90000</v>
      </c>
    </row>
    <row r="18467" spans="1:4" x14ac:dyDescent="0.3">
      <c r="A18467" t="s">
        <v>54</v>
      </c>
      <c r="B18467" t="s">
        <v>15</v>
      </c>
      <c r="C18467" t="s">
        <v>31</v>
      </c>
      <c r="D18467" s="3">
        <v>172015</v>
      </c>
    </row>
    <row r="18468" spans="1:4" x14ac:dyDescent="0.3">
      <c r="A18468" t="s">
        <v>24</v>
      </c>
      <c r="B18468" t="s">
        <v>15</v>
      </c>
      <c r="C18468" t="s">
        <v>12</v>
      </c>
      <c r="D18468" s="3">
        <v>122500</v>
      </c>
    </row>
    <row r="18469" spans="1:4" x14ac:dyDescent="0.3">
      <c r="A18469" t="s">
        <v>63</v>
      </c>
      <c r="B18469" t="s">
        <v>15</v>
      </c>
      <c r="C18469" t="s">
        <v>12</v>
      </c>
      <c r="D18469" s="3">
        <v>92500</v>
      </c>
    </row>
    <row r="18470" spans="1:4" x14ac:dyDescent="0.3">
      <c r="A18470" t="s">
        <v>10</v>
      </c>
      <c r="B18470" t="s">
        <v>15</v>
      </c>
      <c r="C18470" t="s">
        <v>12</v>
      </c>
      <c r="D18470" s="3">
        <v>115785</v>
      </c>
    </row>
    <row r="18471" spans="1:4" x14ac:dyDescent="0.3">
      <c r="A18471" t="s">
        <v>24</v>
      </c>
      <c r="B18471" t="s">
        <v>15</v>
      </c>
      <c r="C18471" t="s">
        <v>12</v>
      </c>
      <c r="D18471" s="3">
        <v>126000</v>
      </c>
    </row>
    <row r="18472" spans="1:4" x14ac:dyDescent="0.3">
      <c r="A18472" t="s">
        <v>54</v>
      </c>
      <c r="B18472" t="s">
        <v>15</v>
      </c>
      <c r="C18472" t="s">
        <v>84</v>
      </c>
      <c r="D18472" s="3">
        <v>147500</v>
      </c>
    </row>
    <row r="18473" spans="1:4" x14ac:dyDescent="0.3">
      <c r="A18473" t="s">
        <v>54</v>
      </c>
      <c r="B18473" t="s">
        <v>15</v>
      </c>
      <c r="C18473" t="s">
        <v>31</v>
      </c>
      <c r="D18473" s="3">
        <v>115000</v>
      </c>
    </row>
    <row r="18474" spans="1:4" x14ac:dyDescent="0.3">
      <c r="A18474" t="s">
        <v>24</v>
      </c>
      <c r="B18474" t="s">
        <v>15</v>
      </c>
      <c r="C18474" t="s">
        <v>31</v>
      </c>
      <c r="D18474" s="3">
        <v>119257</v>
      </c>
    </row>
    <row r="18475" spans="1:4" x14ac:dyDescent="0.3">
      <c r="A18475" t="s">
        <v>41</v>
      </c>
      <c r="B18475" t="s">
        <v>15</v>
      </c>
      <c r="C18475" t="s">
        <v>12</v>
      </c>
      <c r="D18475" s="3">
        <v>182000</v>
      </c>
    </row>
    <row r="18476" spans="1:4" x14ac:dyDescent="0.3">
      <c r="A18476" t="s">
        <v>17</v>
      </c>
      <c r="B18476" t="s">
        <v>15</v>
      </c>
      <c r="C18476" t="s">
        <v>12</v>
      </c>
      <c r="D18476" s="3">
        <v>34288.57421875</v>
      </c>
    </row>
    <row r="18477" spans="1:4" x14ac:dyDescent="0.3">
      <c r="A18477" t="s">
        <v>24</v>
      </c>
      <c r="B18477" t="s">
        <v>15</v>
      </c>
      <c r="C18477" t="s">
        <v>12</v>
      </c>
      <c r="D18477" s="3">
        <v>82500</v>
      </c>
    </row>
    <row r="18478" spans="1:4" x14ac:dyDescent="0.3">
      <c r="A18478" t="s">
        <v>17</v>
      </c>
      <c r="B18478" t="s">
        <v>15</v>
      </c>
      <c r="C18478" t="s">
        <v>12</v>
      </c>
      <c r="D18478" s="3">
        <v>113058.5</v>
      </c>
    </row>
    <row r="18479" spans="1:4" x14ac:dyDescent="0.3">
      <c r="A18479" t="s">
        <v>17</v>
      </c>
      <c r="B18479" t="s">
        <v>15</v>
      </c>
      <c r="C18479" t="s">
        <v>12</v>
      </c>
      <c r="D18479" s="3">
        <v>72500</v>
      </c>
    </row>
    <row r="18480" spans="1:4" x14ac:dyDescent="0.3">
      <c r="A18480" t="s">
        <v>24</v>
      </c>
      <c r="B18480" t="s">
        <v>15</v>
      </c>
      <c r="C18480" t="s">
        <v>12</v>
      </c>
      <c r="D18480" s="3">
        <v>125000</v>
      </c>
    </row>
    <row r="18481" spans="1:4" x14ac:dyDescent="0.3">
      <c r="A18481" t="s">
        <v>24</v>
      </c>
      <c r="B18481" t="s">
        <v>15</v>
      </c>
      <c r="C18481" t="s">
        <v>12</v>
      </c>
      <c r="D18481" s="3">
        <v>187500</v>
      </c>
    </row>
    <row r="18482" spans="1:4" x14ac:dyDescent="0.3">
      <c r="A18482" t="s">
        <v>17</v>
      </c>
      <c r="B18482" t="s">
        <v>15</v>
      </c>
      <c r="C18482" t="s">
        <v>12</v>
      </c>
      <c r="D18482" s="3">
        <v>122500</v>
      </c>
    </row>
    <row r="18483" spans="1:4" x14ac:dyDescent="0.3">
      <c r="A18483" t="s">
        <v>24</v>
      </c>
      <c r="B18483" t="s">
        <v>15</v>
      </c>
      <c r="C18483" t="s">
        <v>12</v>
      </c>
      <c r="D18483" s="3">
        <v>181500</v>
      </c>
    </row>
    <row r="18484" spans="1:4" x14ac:dyDescent="0.3">
      <c r="A18484" t="s">
        <v>24</v>
      </c>
      <c r="B18484" t="s">
        <v>15</v>
      </c>
      <c r="C18484" t="s">
        <v>12</v>
      </c>
      <c r="D18484" s="3">
        <v>130098.5</v>
      </c>
    </row>
    <row r="18485" spans="1:4" x14ac:dyDescent="0.3">
      <c r="A18485" t="s">
        <v>24</v>
      </c>
      <c r="B18485" t="s">
        <v>15</v>
      </c>
      <c r="C18485" t="s">
        <v>12</v>
      </c>
      <c r="D18485" s="3">
        <v>150000</v>
      </c>
    </row>
    <row r="18486" spans="1:4" x14ac:dyDescent="0.3">
      <c r="A18486" t="s">
        <v>41</v>
      </c>
      <c r="B18486" t="s">
        <v>15</v>
      </c>
      <c r="C18486" t="s">
        <v>12</v>
      </c>
      <c r="D18486" s="3">
        <v>125000</v>
      </c>
    </row>
    <row r="18487" spans="1:4" x14ac:dyDescent="0.3">
      <c r="A18487" t="s">
        <v>17</v>
      </c>
      <c r="B18487" t="s">
        <v>15</v>
      </c>
      <c r="C18487" t="s">
        <v>12</v>
      </c>
      <c r="D18487" s="3">
        <v>115000</v>
      </c>
    </row>
    <row r="18488" spans="1:4" x14ac:dyDescent="0.3">
      <c r="A18488" t="s">
        <v>17</v>
      </c>
      <c r="B18488" t="s">
        <v>15</v>
      </c>
      <c r="C18488" t="s">
        <v>12</v>
      </c>
      <c r="D18488" s="3">
        <v>55000</v>
      </c>
    </row>
    <row r="18489" spans="1:4" x14ac:dyDescent="0.3">
      <c r="A18489" t="s">
        <v>17</v>
      </c>
      <c r="B18489" t="s">
        <v>15</v>
      </c>
      <c r="C18489" t="s">
        <v>12</v>
      </c>
      <c r="D18489" s="3">
        <v>58000</v>
      </c>
    </row>
    <row r="18490" spans="1:4" x14ac:dyDescent="0.3">
      <c r="A18490" t="s">
        <v>17</v>
      </c>
      <c r="B18490" t="s">
        <v>15</v>
      </c>
      <c r="C18490" t="s">
        <v>12</v>
      </c>
      <c r="D18490" s="3">
        <v>130000</v>
      </c>
    </row>
    <row r="18491" spans="1:4" x14ac:dyDescent="0.3">
      <c r="A18491" t="s">
        <v>17</v>
      </c>
      <c r="B18491" t="s">
        <v>15</v>
      </c>
      <c r="C18491" t="s">
        <v>12</v>
      </c>
      <c r="D18491" s="3">
        <v>73500</v>
      </c>
    </row>
    <row r="18492" spans="1:4" x14ac:dyDescent="0.3">
      <c r="A18492" t="s">
        <v>24</v>
      </c>
      <c r="B18492" t="s">
        <v>15</v>
      </c>
      <c r="C18492" t="s">
        <v>104</v>
      </c>
      <c r="D18492" s="3">
        <v>131560</v>
      </c>
    </row>
    <row r="18493" spans="1:4" x14ac:dyDescent="0.3">
      <c r="A18493" t="s">
        <v>17</v>
      </c>
      <c r="B18493" t="s">
        <v>15</v>
      </c>
      <c r="C18493" t="s">
        <v>12</v>
      </c>
      <c r="D18493" s="3">
        <v>68900</v>
      </c>
    </row>
    <row r="18494" spans="1:4" x14ac:dyDescent="0.3">
      <c r="A18494" t="s">
        <v>29</v>
      </c>
      <c r="B18494" t="s">
        <v>15</v>
      </c>
      <c r="C18494" t="s">
        <v>83</v>
      </c>
      <c r="D18494" s="3">
        <v>111175</v>
      </c>
    </row>
    <row r="18495" spans="1:4" x14ac:dyDescent="0.3">
      <c r="A18495" t="s">
        <v>17</v>
      </c>
      <c r="B18495" t="s">
        <v>15</v>
      </c>
      <c r="C18495" t="s">
        <v>31</v>
      </c>
      <c r="D18495" s="3">
        <v>87500</v>
      </c>
    </row>
    <row r="18496" spans="1:4" x14ac:dyDescent="0.3">
      <c r="A18496" t="s">
        <v>24</v>
      </c>
      <c r="B18496" t="s">
        <v>15</v>
      </c>
      <c r="C18496" t="s">
        <v>12</v>
      </c>
      <c r="D18496" s="3">
        <v>130000</v>
      </c>
    </row>
    <row r="18497" spans="1:4" x14ac:dyDescent="0.3">
      <c r="A18497" t="s">
        <v>17</v>
      </c>
      <c r="B18497" t="s">
        <v>15</v>
      </c>
      <c r="C18497" t="s">
        <v>12</v>
      </c>
      <c r="D18497" s="3">
        <v>100000</v>
      </c>
    </row>
    <row r="18498" spans="1:4" x14ac:dyDescent="0.3">
      <c r="A18498" t="s">
        <v>17</v>
      </c>
      <c r="B18498" t="s">
        <v>15</v>
      </c>
      <c r="C18498" t="s">
        <v>12</v>
      </c>
      <c r="D18498" s="3">
        <v>75000</v>
      </c>
    </row>
    <row r="18499" spans="1:4" x14ac:dyDescent="0.3">
      <c r="A18499" t="s">
        <v>41</v>
      </c>
      <c r="B18499" t="s">
        <v>15</v>
      </c>
      <c r="C18499" t="s">
        <v>12</v>
      </c>
      <c r="D18499" s="3">
        <v>149946.5</v>
      </c>
    </row>
    <row r="18500" spans="1:4" x14ac:dyDescent="0.3">
      <c r="A18500" t="s">
        <v>54</v>
      </c>
      <c r="B18500" t="s">
        <v>15</v>
      </c>
      <c r="C18500" t="s">
        <v>83</v>
      </c>
      <c r="D18500" s="3">
        <v>56700</v>
      </c>
    </row>
    <row r="18501" spans="1:4" x14ac:dyDescent="0.3">
      <c r="A18501" t="s">
        <v>63</v>
      </c>
      <c r="B18501" t="s">
        <v>15</v>
      </c>
      <c r="C18501" t="s">
        <v>12</v>
      </c>
      <c r="D18501" s="3">
        <v>84500</v>
      </c>
    </row>
    <row r="18502" spans="1:4" x14ac:dyDescent="0.3">
      <c r="A18502" t="s">
        <v>24</v>
      </c>
      <c r="B18502" t="s">
        <v>15</v>
      </c>
      <c r="C18502" t="s">
        <v>31</v>
      </c>
      <c r="D18502" s="3">
        <v>112500</v>
      </c>
    </row>
    <row r="18503" spans="1:4" x14ac:dyDescent="0.3">
      <c r="A18503" t="s">
        <v>54</v>
      </c>
      <c r="B18503" t="s">
        <v>15</v>
      </c>
      <c r="C18503" t="s">
        <v>12</v>
      </c>
      <c r="D18503" s="3">
        <v>90000</v>
      </c>
    </row>
    <row r="18504" spans="1:4" x14ac:dyDescent="0.3">
      <c r="A18504" t="s">
        <v>17</v>
      </c>
      <c r="B18504" t="s">
        <v>15</v>
      </c>
      <c r="C18504" t="s">
        <v>12</v>
      </c>
      <c r="D18504" s="3">
        <v>75000</v>
      </c>
    </row>
    <row r="18505" spans="1:4" x14ac:dyDescent="0.3">
      <c r="A18505" t="s">
        <v>24</v>
      </c>
      <c r="B18505" t="s">
        <v>15</v>
      </c>
      <c r="C18505" t="s">
        <v>12</v>
      </c>
      <c r="D18505" s="3">
        <v>74781</v>
      </c>
    </row>
    <row r="18506" spans="1:4" x14ac:dyDescent="0.3">
      <c r="A18506" t="s">
        <v>54</v>
      </c>
      <c r="B18506" t="s">
        <v>15</v>
      </c>
      <c r="C18506" t="s">
        <v>106</v>
      </c>
      <c r="D18506" s="3">
        <v>134241</v>
      </c>
    </row>
    <row r="18507" spans="1:4" x14ac:dyDescent="0.3">
      <c r="A18507" t="s">
        <v>29</v>
      </c>
      <c r="B18507" t="s">
        <v>15</v>
      </c>
      <c r="C18507" t="s">
        <v>12</v>
      </c>
      <c r="D18507" s="3">
        <v>78500</v>
      </c>
    </row>
    <row r="18508" spans="1:4" x14ac:dyDescent="0.3">
      <c r="A18508" t="s">
        <v>24</v>
      </c>
      <c r="B18508" t="s">
        <v>15</v>
      </c>
      <c r="C18508" t="s">
        <v>31</v>
      </c>
      <c r="D18508" s="3">
        <v>117500</v>
      </c>
    </row>
    <row r="18509" spans="1:4" x14ac:dyDescent="0.3">
      <c r="A18509" t="s">
        <v>10</v>
      </c>
      <c r="B18509" t="s">
        <v>15</v>
      </c>
      <c r="C18509" t="s">
        <v>99</v>
      </c>
      <c r="D18509" s="3">
        <v>125000</v>
      </c>
    </row>
    <row r="18510" spans="1:4" x14ac:dyDescent="0.3">
      <c r="A18510" t="s">
        <v>17</v>
      </c>
      <c r="B18510" t="s">
        <v>15</v>
      </c>
      <c r="C18510" t="s">
        <v>50</v>
      </c>
      <c r="D18510" s="3">
        <v>63000</v>
      </c>
    </row>
    <row r="18511" spans="1:4" x14ac:dyDescent="0.3">
      <c r="A18511" t="s">
        <v>17</v>
      </c>
      <c r="B18511" t="s">
        <v>15</v>
      </c>
      <c r="C18511" t="s">
        <v>12</v>
      </c>
      <c r="D18511" s="3">
        <v>90000</v>
      </c>
    </row>
    <row r="18512" spans="1:4" x14ac:dyDescent="0.3">
      <c r="A18512" t="s">
        <v>54</v>
      </c>
      <c r="B18512" t="s">
        <v>15</v>
      </c>
      <c r="C18512" t="s">
        <v>50</v>
      </c>
      <c r="D18512" s="3">
        <v>69300</v>
      </c>
    </row>
    <row r="18513" spans="1:4" x14ac:dyDescent="0.3">
      <c r="A18513" t="s">
        <v>24</v>
      </c>
      <c r="B18513" t="s">
        <v>15</v>
      </c>
      <c r="C18513" t="s">
        <v>12</v>
      </c>
      <c r="D18513" s="3">
        <v>125000</v>
      </c>
    </row>
    <row r="18514" spans="1:4" x14ac:dyDescent="0.3">
      <c r="A18514" t="s">
        <v>24</v>
      </c>
      <c r="B18514" t="s">
        <v>15</v>
      </c>
      <c r="C18514" t="s">
        <v>56</v>
      </c>
      <c r="D18514" s="3">
        <v>157500</v>
      </c>
    </row>
    <row r="18515" spans="1:4" x14ac:dyDescent="0.3">
      <c r="A18515" t="s">
        <v>17</v>
      </c>
      <c r="B18515" t="s">
        <v>15</v>
      </c>
      <c r="C18515" t="s">
        <v>12</v>
      </c>
      <c r="D18515" s="3">
        <v>87000</v>
      </c>
    </row>
    <row r="18516" spans="1:4" x14ac:dyDescent="0.3">
      <c r="A18516" t="s">
        <v>54</v>
      </c>
      <c r="B18516" t="s">
        <v>22</v>
      </c>
      <c r="C18516" t="s">
        <v>12</v>
      </c>
      <c r="D18516" s="3">
        <v>150000</v>
      </c>
    </row>
    <row r="18517" spans="1:4" x14ac:dyDescent="0.3">
      <c r="A18517" t="s">
        <v>17</v>
      </c>
      <c r="B18517" t="s">
        <v>15</v>
      </c>
      <c r="C18517" t="s">
        <v>12</v>
      </c>
      <c r="D18517" s="3">
        <v>115000</v>
      </c>
    </row>
    <row r="18518" spans="1:4" x14ac:dyDescent="0.3">
      <c r="A18518" t="s">
        <v>24</v>
      </c>
      <c r="B18518" t="s">
        <v>15</v>
      </c>
      <c r="C18518" t="s">
        <v>12</v>
      </c>
      <c r="D18518" s="3">
        <v>90950</v>
      </c>
    </row>
    <row r="18519" spans="1:4" x14ac:dyDescent="0.3">
      <c r="A18519" t="s">
        <v>41</v>
      </c>
      <c r="B18519" t="s">
        <v>15</v>
      </c>
      <c r="C18519" t="s">
        <v>104</v>
      </c>
      <c r="D18519" s="3">
        <v>79200</v>
      </c>
    </row>
    <row r="18520" spans="1:4" x14ac:dyDescent="0.3">
      <c r="A18520" t="s">
        <v>17</v>
      </c>
      <c r="B18520" t="s">
        <v>22</v>
      </c>
      <c r="C18520" t="s">
        <v>107</v>
      </c>
      <c r="D18520" s="3">
        <v>47500</v>
      </c>
    </row>
    <row r="18521" spans="1:4" x14ac:dyDescent="0.3">
      <c r="A18521" t="s">
        <v>24</v>
      </c>
      <c r="B18521" t="s">
        <v>15</v>
      </c>
      <c r="C18521" t="s">
        <v>12</v>
      </c>
      <c r="D18521" s="3">
        <v>161955.5</v>
      </c>
    </row>
    <row r="18522" spans="1:4" x14ac:dyDescent="0.3">
      <c r="A18522" t="s">
        <v>17</v>
      </c>
      <c r="B18522" t="s">
        <v>15</v>
      </c>
      <c r="C18522" t="s">
        <v>12</v>
      </c>
      <c r="D18522" s="3">
        <v>90000</v>
      </c>
    </row>
    <row r="18523" spans="1:4" x14ac:dyDescent="0.3">
      <c r="A18523" t="s">
        <v>24</v>
      </c>
      <c r="B18523" t="s">
        <v>15</v>
      </c>
      <c r="C18523" t="s">
        <v>12</v>
      </c>
      <c r="D18523" s="3">
        <v>125000</v>
      </c>
    </row>
    <row r="18524" spans="1:4" x14ac:dyDescent="0.3">
      <c r="A18524" t="s">
        <v>29</v>
      </c>
      <c r="B18524" t="s">
        <v>15</v>
      </c>
      <c r="C18524" t="s">
        <v>12</v>
      </c>
      <c r="D18524" s="3">
        <v>99150</v>
      </c>
    </row>
    <row r="18525" spans="1:4" x14ac:dyDescent="0.3">
      <c r="A18525" t="s">
        <v>24</v>
      </c>
      <c r="B18525" t="s">
        <v>15</v>
      </c>
      <c r="C18525" t="s">
        <v>12</v>
      </c>
      <c r="D18525" s="3">
        <v>143400.5</v>
      </c>
    </row>
    <row r="18526" spans="1:4" x14ac:dyDescent="0.3">
      <c r="A18526" t="s">
        <v>17</v>
      </c>
      <c r="B18526" t="s">
        <v>22</v>
      </c>
      <c r="C18526" t="s">
        <v>95</v>
      </c>
      <c r="D18526" s="3">
        <v>98500</v>
      </c>
    </row>
    <row r="18527" spans="1:4" x14ac:dyDescent="0.3">
      <c r="A18527" t="s">
        <v>24</v>
      </c>
      <c r="B18527" t="s">
        <v>15</v>
      </c>
      <c r="C18527" t="s">
        <v>12</v>
      </c>
      <c r="D18527" s="3">
        <v>155000</v>
      </c>
    </row>
    <row r="18528" spans="1:4" x14ac:dyDescent="0.3">
      <c r="A18528" t="s">
        <v>24</v>
      </c>
      <c r="B18528" t="s">
        <v>15</v>
      </c>
      <c r="C18528" t="s">
        <v>31</v>
      </c>
      <c r="D18528" s="3">
        <v>107000</v>
      </c>
    </row>
    <row r="18529" spans="1:4" x14ac:dyDescent="0.3">
      <c r="A18529" t="s">
        <v>41</v>
      </c>
      <c r="B18529" t="s">
        <v>15</v>
      </c>
      <c r="C18529" t="s">
        <v>12</v>
      </c>
      <c r="D18529" s="3">
        <v>195000</v>
      </c>
    </row>
    <row r="18530" spans="1:4" x14ac:dyDescent="0.3">
      <c r="A18530" t="s">
        <v>24</v>
      </c>
      <c r="B18530" t="s">
        <v>15</v>
      </c>
      <c r="C18530" t="s">
        <v>12</v>
      </c>
      <c r="D18530" s="3">
        <v>171000</v>
      </c>
    </row>
    <row r="18531" spans="1:4" x14ac:dyDescent="0.3">
      <c r="A18531" t="s">
        <v>63</v>
      </c>
      <c r="B18531" t="s">
        <v>15</v>
      </c>
      <c r="C18531" t="s">
        <v>12</v>
      </c>
      <c r="D18531" s="3">
        <v>75000</v>
      </c>
    </row>
    <row r="18532" spans="1:4" x14ac:dyDescent="0.3">
      <c r="A18532" t="s">
        <v>24</v>
      </c>
      <c r="B18532" t="s">
        <v>15</v>
      </c>
      <c r="C18532" t="s">
        <v>12</v>
      </c>
      <c r="D18532" s="3">
        <v>119500</v>
      </c>
    </row>
    <row r="18533" spans="1:4" x14ac:dyDescent="0.3">
      <c r="A18533" t="s">
        <v>17</v>
      </c>
      <c r="B18533" t="s">
        <v>15</v>
      </c>
      <c r="C18533" t="s">
        <v>12</v>
      </c>
      <c r="D18533" s="3">
        <v>150000</v>
      </c>
    </row>
    <row r="18534" spans="1:4" x14ac:dyDescent="0.3">
      <c r="A18534" t="s">
        <v>41</v>
      </c>
      <c r="B18534" t="s">
        <v>15</v>
      </c>
      <c r="C18534" t="s">
        <v>12</v>
      </c>
      <c r="D18534" s="3">
        <v>200000</v>
      </c>
    </row>
    <row r="18535" spans="1:4" x14ac:dyDescent="0.3">
      <c r="A18535" t="s">
        <v>54</v>
      </c>
      <c r="B18535" t="s">
        <v>15</v>
      </c>
      <c r="C18535" t="s">
        <v>94</v>
      </c>
      <c r="D18535" s="3">
        <v>131580</v>
      </c>
    </row>
    <row r="18536" spans="1:4" x14ac:dyDescent="0.3">
      <c r="A18536" t="s">
        <v>54</v>
      </c>
      <c r="B18536" t="s">
        <v>15</v>
      </c>
      <c r="C18536" t="s">
        <v>84</v>
      </c>
      <c r="D18536" s="3">
        <v>79200</v>
      </c>
    </row>
    <row r="18537" spans="1:4" x14ac:dyDescent="0.3">
      <c r="A18537" t="s">
        <v>54</v>
      </c>
      <c r="B18537" t="s">
        <v>15</v>
      </c>
      <c r="C18537" t="s">
        <v>136</v>
      </c>
      <c r="D18537" s="3">
        <v>84859.5</v>
      </c>
    </row>
    <row r="18538" spans="1:4" x14ac:dyDescent="0.3">
      <c r="A18538" t="s">
        <v>54</v>
      </c>
      <c r="B18538" t="s">
        <v>15</v>
      </c>
      <c r="C18538" t="s">
        <v>12</v>
      </c>
      <c r="D18538" s="3">
        <v>90000</v>
      </c>
    </row>
    <row r="18539" spans="1:4" x14ac:dyDescent="0.3">
      <c r="A18539" t="s">
        <v>63</v>
      </c>
      <c r="B18539" t="s">
        <v>15</v>
      </c>
      <c r="C18539" t="s">
        <v>31</v>
      </c>
      <c r="D18539" s="3">
        <v>90000</v>
      </c>
    </row>
    <row r="18540" spans="1:4" x14ac:dyDescent="0.3">
      <c r="A18540" t="s">
        <v>63</v>
      </c>
      <c r="B18540" t="s">
        <v>15</v>
      </c>
      <c r="C18540" t="s">
        <v>12</v>
      </c>
      <c r="D18540" s="3">
        <v>110000</v>
      </c>
    </row>
    <row r="18541" spans="1:4" x14ac:dyDescent="0.3">
      <c r="A18541" t="s">
        <v>24</v>
      </c>
      <c r="B18541" t="s">
        <v>15</v>
      </c>
      <c r="C18541" t="s">
        <v>12</v>
      </c>
      <c r="D18541" s="3">
        <v>102267</v>
      </c>
    </row>
    <row r="18542" spans="1:4" x14ac:dyDescent="0.3">
      <c r="A18542" t="s">
        <v>17</v>
      </c>
      <c r="B18542" t="s">
        <v>15</v>
      </c>
      <c r="C18542" t="s">
        <v>31</v>
      </c>
      <c r="D18542" s="3">
        <v>127550</v>
      </c>
    </row>
    <row r="18543" spans="1:4" x14ac:dyDescent="0.3">
      <c r="A18543" t="s">
        <v>78</v>
      </c>
      <c r="B18543" t="s">
        <v>15</v>
      </c>
      <c r="C18543" t="s">
        <v>81</v>
      </c>
      <c r="D18543" s="3">
        <v>99150</v>
      </c>
    </row>
    <row r="18544" spans="1:4" x14ac:dyDescent="0.3">
      <c r="A18544" t="s">
        <v>17</v>
      </c>
      <c r="B18544" t="s">
        <v>15</v>
      </c>
      <c r="C18544" t="s">
        <v>12</v>
      </c>
      <c r="D18544" s="3">
        <v>95500</v>
      </c>
    </row>
    <row r="18545" spans="1:4" x14ac:dyDescent="0.3">
      <c r="A18545" t="s">
        <v>17</v>
      </c>
      <c r="B18545" t="s">
        <v>15</v>
      </c>
      <c r="C18545" t="s">
        <v>12</v>
      </c>
      <c r="D18545" s="3">
        <v>92750</v>
      </c>
    </row>
    <row r="18546" spans="1:4" x14ac:dyDescent="0.3">
      <c r="A18546" t="s">
        <v>41</v>
      </c>
      <c r="B18546" t="s">
        <v>15</v>
      </c>
      <c r="C18546" t="s">
        <v>12</v>
      </c>
      <c r="D18546" s="3">
        <v>150000</v>
      </c>
    </row>
    <row r="18547" spans="1:4" x14ac:dyDescent="0.3">
      <c r="A18547" t="s">
        <v>17</v>
      </c>
      <c r="B18547" t="s">
        <v>15</v>
      </c>
      <c r="C18547" t="s">
        <v>12</v>
      </c>
      <c r="D18547" s="3">
        <v>125000</v>
      </c>
    </row>
    <row r="18548" spans="1:4" x14ac:dyDescent="0.3">
      <c r="A18548" t="s">
        <v>24</v>
      </c>
      <c r="B18548" t="s">
        <v>15</v>
      </c>
      <c r="C18548" t="s">
        <v>31</v>
      </c>
      <c r="D18548" s="3">
        <v>124500</v>
      </c>
    </row>
    <row r="18549" spans="1:4" x14ac:dyDescent="0.3">
      <c r="A18549" t="s">
        <v>17</v>
      </c>
      <c r="B18549" t="s">
        <v>15</v>
      </c>
      <c r="C18549" t="s">
        <v>12</v>
      </c>
      <c r="D18549" s="3">
        <v>67431</v>
      </c>
    </row>
    <row r="18550" spans="1:4" x14ac:dyDescent="0.3">
      <c r="A18550" t="s">
        <v>24</v>
      </c>
      <c r="B18550" t="s">
        <v>15</v>
      </c>
      <c r="C18550" t="s">
        <v>12</v>
      </c>
      <c r="D18550" s="3">
        <v>151500</v>
      </c>
    </row>
    <row r="18551" spans="1:4" x14ac:dyDescent="0.3">
      <c r="A18551" t="s">
        <v>29</v>
      </c>
      <c r="B18551" t="s">
        <v>15</v>
      </c>
      <c r="C18551" t="s">
        <v>12</v>
      </c>
      <c r="D18551" s="3">
        <v>108415.5</v>
      </c>
    </row>
    <row r="18552" spans="1:4" x14ac:dyDescent="0.3">
      <c r="A18552" t="s">
        <v>24</v>
      </c>
      <c r="B18552" t="s">
        <v>15</v>
      </c>
      <c r="C18552" t="s">
        <v>12</v>
      </c>
      <c r="D18552" s="3">
        <v>127900</v>
      </c>
    </row>
    <row r="18553" spans="1:4" x14ac:dyDescent="0.3">
      <c r="A18553" t="s">
        <v>54</v>
      </c>
      <c r="B18553" t="s">
        <v>15</v>
      </c>
      <c r="C18553" t="s">
        <v>31</v>
      </c>
      <c r="D18553" s="3">
        <v>111205</v>
      </c>
    </row>
    <row r="18554" spans="1:4" x14ac:dyDescent="0.3">
      <c r="A18554" t="s">
        <v>17</v>
      </c>
      <c r="B18554" t="s">
        <v>15</v>
      </c>
      <c r="C18554" t="s">
        <v>12</v>
      </c>
      <c r="D18554" s="3">
        <v>100000</v>
      </c>
    </row>
    <row r="18555" spans="1:4" x14ac:dyDescent="0.3">
      <c r="A18555" t="s">
        <v>17</v>
      </c>
      <c r="B18555" t="s">
        <v>15</v>
      </c>
      <c r="C18555" t="s">
        <v>12</v>
      </c>
      <c r="D18555" s="3">
        <v>70000</v>
      </c>
    </row>
    <row r="18556" spans="1:4" x14ac:dyDescent="0.3">
      <c r="A18556" t="s">
        <v>24</v>
      </c>
      <c r="B18556" t="s">
        <v>15</v>
      </c>
      <c r="C18556" t="s">
        <v>12</v>
      </c>
      <c r="D18556" s="3">
        <v>175000</v>
      </c>
    </row>
    <row r="18557" spans="1:4" x14ac:dyDescent="0.3">
      <c r="A18557" t="s">
        <v>54</v>
      </c>
      <c r="B18557" t="s">
        <v>15</v>
      </c>
      <c r="C18557" t="s">
        <v>12</v>
      </c>
      <c r="D18557" s="3">
        <v>187804.5</v>
      </c>
    </row>
    <row r="18558" spans="1:4" x14ac:dyDescent="0.3">
      <c r="A18558" t="s">
        <v>24</v>
      </c>
      <c r="B18558" t="s">
        <v>15</v>
      </c>
      <c r="C18558" t="s">
        <v>12</v>
      </c>
      <c r="D18558" s="3">
        <v>175000</v>
      </c>
    </row>
    <row r="18559" spans="1:4" x14ac:dyDescent="0.3">
      <c r="A18559" t="s">
        <v>17</v>
      </c>
      <c r="B18559" t="s">
        <v>15</v>
      </c>
      <c r="C18559" t="s">
        <v>12</v>
      </c>
      <c r="D18559" s="3">
        <v>115000</v>
      </c>
    </row>
    <row r="18560" spans="1:4" x14ac:dyDescent="0.3">
      <c r="A18560" t="s">
        <v>29</v>
      </c>
      <c r="B18560" t="s">
        <v>15</v>
      </c>
      <c r="C18560" t="s">
        <v>79</v>
      </c>
      <c r="D18560" s="3">
        <v>89100</v>
      </c>
    </row>
    <row r="18561" spans="1:4" x14ac:dyDescent="0.3">
      <c r="A18561" t="s">
        <v>41</v>
      </c>
      <c r="B18561" t="s">
        <v>15</v>
      </c>
      <c r="C18561" t="s">
        <v>12</v>
      </c>
      <c r="D18561" s="3">
        <v>125000</v>
      </c>
    </row>
    <row r="18562" spans="1:4" x14ac:dyDescent="0.3">
      <c r="A18562" t="s">
        <v>17</v>
      </c>
      <c r="B18562" t="s">
        <v>22</v>
      </c>
      <c r="C18562" t="s">
        <v>94</v>
      </c>
      <c r="D18562" s="3">
        <v>106830</v>
      </c>
    </row>
    <row r="18563" spans="1:4" x14ac:dyDescent="0.3">
      <c r="A18563" t="s">
        <v>63</v>
      </c>
      <c r="B18563" t="s">
        <v>15</v>
      </c>
      <c r="C18563" t="s">
        <v>99</v>
      </c>
      <c r="D18563" s="3">
        <v>65000</v>
      </c>
    </row>
    <row r="18564" spans="1:4" x14ac:dyDescent="0.3">
      <c r="A18564" t="s">
        <v>24</v>
      </c>
      <c r="B18564" t="s">
        <v>15</v>
      </c>
      <c r="C18564" t="s">
        <v>12</v>
      </c>
      <c r="D18564" s="3">
        <v>107500</v>
      </c>
    </row>
    <row r="18565" spans="1:4" x14ac:dyDescent="0.3">
      <c r="A18565" t="s">
        <v>80</v>
      </c>
      <c r="B18565" t="s">
        <v>15</v>
      </c>
      <c r="C18565" t="s">
        <v>108</v>
      </c>
      <c r="D18565" s="3">
        <v>89100</v>
      </c>
    </row>
    <row r="18566" spans="1:4" x14ac:dyDescent="0.3">
      <c r="A18566" t="s">
        <v>17</v>
      </c>
      <c r="B18566" t="s">
        <v>15</v>
      </c>
      <c r="C18566" t="s">
        <v>12</v>
      </c>
      <c r="D18566" s="3">
        <v>71500</v>
      </c>
    </row>
    <row r="18567" spans="1:4" x14ac:dyDescent="0.3">
      <c r="A18567" t="s">
        <v>78</v>
      </c>
      <c r="B18567" t="s">
        <v>15</v>
      </c>
      <c r="C18567" t="s">
        <v>86</v>
      </c>
      <c r="D18567" s="3">
        <v>101029</v>
      </c>
    </row>
    <row r="18568" spans="1:4" x14ac:dyDescent="0.3">
      <c r="A18568" t="s">
        <v>17</v>
      </c>
      <c r="B18568" t="s">
        <v>15</v>
      </c>
      <c r="C18568" t="s">
        <v>79</v>
      </c>
      <c r="D18568" s="3">
        <v>111175</v>
      </c>
    </row>
    <row r="18569" spans="1:4" x14ac:dyDescent="0.3">
      <c r="A18569" t="s">
        <v>41</v>
      </c>
      <c r="B18569" t="s">
        <v>15</v>
      </c>
      <c r="C18569" t="s">
        <v>12</v>
      </c>
      <c r="D18569" s="3">
        <v>150000</v>
      </c>
    </row>
    <row r="18570" spans="1:4" x14ac:dyDescent="0.3">
      <c r="A18570" t="s">
        <v>24</v>
      </c>
      <c r="B18570" t="s">
        <v>15</v>
      </c>
      <c r="C18570" t="s">
        <v>84</v>
      </c>
      <c r="D18570" s="3">
        <v>93600</v>
      </c>
    </row>
    <row r="18571" spans="1:4" x14ac:dyDescent="0.3">
      <c r="A18571" t="s">
        <v>41</v>
      </c>
      <c r="B18571" t="s">
        <v>15</v>
      </c>
      <c r="C18571" t="s">
        <v>12</v>
      </c>
      <c r="D18571" s="3">
        <v>87500</v>
      </c>
    </row>
    <row r="18572" spans="1:4" x14ac:dyDescent="0.3">
      <c r="A18572" t="s">
        <v>78</v>
      </c>
      <c r="B18572" t="s">
        <v>15</v>
      </c>
      <c r="C18572" t="s">
        <v>12</v>
      </c>
      <c r="D18572" s="3">
        <v>112500</v>
      </c>
    </row>
    <row r="18573" spans="1:4" x14ac:dyDescent="0.3">
      <c r="A18573" t="s">
        <v>24</v>
      </c>
      <c r="B18573" t="s">
        <v>15</v>
      </c>
      <c r="C18573" t="s">
        <v>84</v>
      </c>
      <c r="D18573" s="3">
        <v>157500</v>
      </c>
    </row>
    <row r="18574" spans="1:4" x14ac:dyDescent="0.3">
      <c r="A18574" t="s">
        <v>17</v>
      </c>
      <c r="B18574" t="s">
        <v>15</v>
      </c>
      <c r="C18574" t="s">
        <v>12</v>
      </c>
      <c r="D18574" s="3">
        <v>67500</v>
      </c>
    </row>
    <row r="18575" spans="1:4" x14ac:dyDescent="0.3">
      <c r="A18575" t="s">
        <v>54</v>
      </c>
      <c r="B18575" t="s">
        <v>15</v>
      </c>
      <c r="C18575" t="s">
        <v>12</v>
      </c>
      <c r="D18575" s="3">
        <v>99150</v>
      </c>
    </row>
    <row r="18576" spans="1:4" x14ac:dyDescent="0.3">
      <c r="A18576" t="s">
        <v>24</v>
      </c>
      <c r="B18576" t="s">
        <v>22</v>
      </c>
      <c r="C18576" t="s">
        <v>12</v>
      </c>
      <c r="D18576" s="3">
        <v>149500</v>
      </c>
    </row>
    <row r="18577" spans="1:4" x14ac:dyDescent="0.3">
      <c r="A18577" t="s">
        <v>24</v>
      </c>
      <c r="B18577" t="s">
        <v>15</v>
      </c>
      <c r="C18577" t="s">
        <v>12</v>
      </c>
      <c r="D18577" s="3">
        <v>150000</v>
      </c>
    </row>
    <row r="18578" spans="1:4" x14ac:dyDescent="0.3">
      <c r="A18578" t="s">
        <v>80</v>
      </c>
      <c r="B18578" t="s">
        <v>15</v>
      </c>
      <c r="C18578" t="s">
        <v>144</v>
      </c>
      <c r="D18578" s="3">
        <v>33455</v>
      </c>
    </row>
    <row r="18579" spans="1:4" x14ac:dyDescent="0.3">
      <c r="A18579" t="s">
        <v>63</v>
      </c>
      <c r="B18579" t="s">
        <v>15</v>
      </c>
      <c r="C18579" t="s">
        <v>104</v>
      </c>
      <c r="D18579" s="3">
        <v>79200</v>
      </c>
    </row>
    <row r="18580" spans="1:4" x14ac:dyDescent="0.3">
      <c r="A18580" t="s">
        <v>10</v>
      </c>
      <c r="B18580" t="s">
        <v>15</v>
      </c>
      <c r="C18580" t="s">
        <v>104</v>
      </c>
      <c r="D18580" s="3">
        <v>147500</v>
      </c>
    </row>
    <row r="18581" spans="1:4" x14ac:dyDescent="0.3">
      <c r="A18581" t="s">
        <v>17</v>
      </c>
      <c r="B18581" t="s">
        <v>15</v>
      </c>
      <c r="C18581" t="s">
        <v>102</v>
      </c>
      <c r="D18581" s="3">
        <v>53014</v>
      </c>
    </row>
    <row r="18582" spans="1:4" x14ac:dyDescent="0.3">
      <c r="A18582" t="s">
        <v>80</v>
      </c>
      <c r="B18582" t="s">
        <v>15</v>
      </c>
      <c r="C18582" t="s">
        <v>12</v>
      </c>
      <c r="D18582" s="3">
        <v>122500</v>
      </c>
    </row>
    <row r="18583" spans="1:4" x14ac:dyDescent="0.3">
      <c r="A18583" t="s">
        <v>24</v>
      </c>
      <c r="B18583" t="s">
        <v>15</v>
      </c>
      <c r="C18583" t="s">
        <v>31</v>
      </c>
      <c r="D18583" s="3">
        <v>145500</v>
      </c>
    </row>
    <row r="18584" spans="1:4" x14ac:dyDescent="0.3">
      <c r="A18584" t="s">
        <v>24</v>
      </c>
      <c r="B18584" t="s">
        <v>15</v>
      </c>
      <c r="C18584" t="s">
        <v>12</v>
      </c>
      <c r="D18584" s="3">
        <v>162000</v>
      </c>
    </row>
    <row r="18585" spans="1:4" x14ac:dyDescent="0.3">
      <c r="A18585" t="s">
        <v>17</v>
      </c>
      <c r="B18585" t="s">
        <v>15</v>
      </c>
      <c r="C18585" t="s">
        <v>12</v>
      </c>
      <c r="D18585" s="3">
        <v>104550</v>
      </c>
    </row>
    <row r="18586" spans="1:4" x14ac:dyDescent="0.3">
      <c r="A18586" t="s">
        <v>17</v>
      </c>
      <c r="B18586" t="s">
        <v>15</v>
      </c>
      <c r="C18586" t="s">
        <v>12</v>
      </c>
      <c r="D18586" s="3">
        <v>97500</v>
      </c>
    </row>
    <row r="18587" spans="1:4" x14ac:dyDescent="0.3">
      <c r="A18587" t="s">
        <v>10</v>
      </c>
      <c r="B18587" t="s">
        <v>15</v>
      </c>
      <c r="C18587" t="s">
        <v>12</v>
      </c>
      <c r="D18587" s="3">
        <v>128453.5</v>
      </c>
    </row>
    <row r="18588" spans="1:4" x14ac:dyDescent="0.3">
      <c r="A18588" t="s">
        <v>24</v>
      </c>
      <c r="B18588" t="s">
        <v>15</v>
      </c>
      <c r="C18588" t="s">
        <v>12</v>
      </c>
      <c r="D18588" s="3">
        <v>100110</v>
      </c>
    </row>
    <row r="18589" spans="1:4" x14ac:dyDescent="0.3">
      <c r="A18589" t="s">
        <v>29</v>
      </c>
      <c r="B18589" t="s">
        <v>15</v>
      </c>
      <c r="C18589" t="s">
        <v>12</v>
      </c>
      <c r="D18589" s="3">
        <v>141241</v>
      </c>
    </row>
    <row r="18590" spans="1:4" x14ac:dyDescent="0.3">
      <c r="A18590" t="s">
        <v>54</v>
      </c>
      <c r="B18590" t="s">
        <v>15</v>
      </c>
      <c r="C18590" t="s">
        <v>12</v>
      </c>
      <c r="D18590" s="3">
        <v>190000</v>
      </c>
    </row>
    <row r="18591" spans="1:4" x14ac:dyDescent="0.3">
      <c r="A18591" t="s">
        <v>29</v>
      </c>
      <c r="B18591" t="s">
        <v>15</v>
      </c>
      <c r="C18591" t="s">
        <v>12</v>
      </c>
      <c r="D18591" s="3">
        <v>140500</v>
      </c>
    </row>
    <row r="18592" spans="1:4" x14ac:dyDescent="0.3">
      <c r="A18592" t="s">
        <v>54</v>
      </c>
      <c r="B18592" t="s">
        <v>15</v>
      </c>
      <c r="C18592" t="s">
        <v>84</v>
      </c>
      <c r="D18592" s="3">
        <v>134241</v>
      </c>
    </row>
    <row r="18593" spans="1:4" x14ac:dyDescent="0.3">
      <c r="A18593" t="s">
        <v>17</v>
      </c>
      <c r="B18593" t="s">
        <v>15</v>
      </c>
      <c r="C18593" t="s">
        <v>31</v>
      </c>
      <c r="D18593" s="3">
        <v>87500</v>
      </c>
    </row>
    <row r="18594" spans="1:4" x14ac:dyDescent="0.3">
      <c r="A18594" t="s">
        <v>41</v>
      </c>
      <c r="B18594" t="s">
        <v>15</v>
      </c>
      <c r="C18594" t="s">
        <v>12</v>
      </c>
      <c r="D18594" s="3">
        <v>155000</v>
      </c>
    </row>
    <row r="18595" spans="1:4" x14ac:dyDescent="0.3">
      <c r="A18595" t="s">
        <v>17</v>
      </c>
      <c r="B18595" t="s">
        <v>15</v>
      </c>
      <c r="C18595" t="s">
        <v>12</v>
      </c>
      <c r="D18595" s="3">
        <v>87120</v>
      </c>
    </row>
    <row r="18596" spans="1:4" x14ac:dyDescent="0.3">
      <c r="A18596" t="s">
        <v>24</v>
      </c>
      <c r="B18596" t="s">
        <v>15</v>
      </c>
      <c r="C18596" t="s">
        <v>12</v>
      </c>
      <c r="D18596" s="3">
        <v>215000</v>
      </c>
    </row>
    <row r="18597" spans="1:4" x14ac:dyDescent="0.3">
      <c r="A18597" t="s">
        <v>17</v>
      </c>
      <c r="B18597" t="s">
        <v>15</v>
      </c>
      <c r="C18597" t="s">
        <v>12</v>
      </c>
      <c r="D18597" s="3">
        <v>115800</v>
      </c>
    </row>
    <row r="18598" spans="1:4" x14ac:dyDescent="0.3">
      <c r="A18598" t="s">
        <v>17</v>
      </c>
      <c r="B18598" t="s">
        <v>15</v>
      </c>
      <c r="C18598" t="s">
        <v>12</v>
      </c>
      <c r="D18598" s="3">
        <v>102500</v>
      </c>
    </row>
    <row r="18599" spans="1:4" x14ac:dyDescent="0.3">
      <c r="A18599" t="s">
        <v>80</v>
      </c>
      <c r="B18599" t="s">
        <v>15</v>
      </c>
      <c r="C18599" t="s">
        <v>31</v>
      </c>
      <c r="D18599" s="3">
        <v>205000</v>
      </c>
    </row>
    <row r="18600" spans="1:4" x14ac:dyDescent="0.3">
      <c r="A18600" t="s">
        <v>29</v>
      </c>
      <c r="B18600" t="s">
        <v>15</v>
      </c>
      <c r="C18600" t="s">
        <v>12</v>
      </c>
      <c r="D18600" s="3">
        <v>100000</v>
      </c>
    </row>
    <row r="18601" spans="1:4" x14ac:dyDescent="0.3">
      <c r="A18601" t="s">
        <v>24</v>
      </c>
      <c r="B18601" t="s">
        <v>15</v>
      </c>
      <c r="C18601" t="s">
        <v>12</v>
      </c>
      <c r="D18601" s="3">
        <v>192500</v>
      </c>
    </row>
    <row r="18602" spans="1:4" x14ac:dyDescent="0.3">
      <c r="A18602" t="s">
        <v>41</v>
      </c>
      <c r="B18602" t="s">
        <v>15</v>
      </c>
      <c r="C18602" t="s">
        <v>12</v>
      </c>
      <c r="D18602" s="3">
        <v>203500</v>
      </c>
    </row>
    <row r="18603" spans="1:4" x14ac:dyDescent="0.3">
      <c r="A18603" t="s">
        <v>63</v>
      </c>
      <c r="B18603" t="s">
        <v>15</v>
      </c>
      <c r="C18603" t="s">
        <v>12</v>
      </c>
      <c r="D18603" s="3">
        <v>131000</v>
      </c>
    </row>
    <row r="18604" spans="1:4" x14ac:dyDescent="0.3">
      <c r="A18604" t="s">
        <v>24</v>
      </c>
      <c r="B18604" t="s">
        <v>15</v>
      </c>
      <c r="C18604" t="s">
        <v>12</v>
      </c>
      <c r="D18604" s="3">
        <v>75000</v>
      </c>
    </row>
    <row r="18605" spans="1:4" x14ac:dyDescent="0.3">
      <c r="A18605" t="s">
        <v>41</v>
      </c>
      <c r="B18605" t="s">
        <v>15</v>
      </c>
      <c r="C18605" t="s">
        <v>12</v>
      </c>
      <c r="D18605" s="3">
        <v>150000</v>
      </c>
    </row>
    <row r="18606" spans="1:4" x14ac:dyDescent="0.3">
      <c r="A18606" t="s">
        <v>24</v>
      </c>
      <c r="B18606" t="s">
        <v>15</v>
      </c>
      <c r="C18606" t="s">
        <v>12</v>
      </c>
      <c r="D18606" s="3">
        <v>170000</v>
      </c>
    </row>
    <row r="18607" spans="1:4" x14ac:dyDescent="0.3">
      <c r="A18607" t="s">
        <v>24</v>
      </c>
      <c r="B18607" t="s">
        <v>15</v>
      </c>
      <c r="C18607" t="s">
        <v>12</v>
      </c>
      <c r="D18607" s="3">
        <v>150000</v>
      </c>
    </row>
    <row r="18608" spans="1:4" x14ac:dyDescent="0.3">
      <c r="A18608" t="s">
        <v>10</v>
      </c>
      <c r="B18608" t="s">
        <v>15</v>
      </c>
      <c r="C18608" t="s">
        <v>87</v>
      </c>
      <c r="D18608" s="3">
        <v>224000</v>
      </c>
    </row>
    <row r="18609" spans="1:4" x14ac:dyDescent="0.3">
      <c r="A18609" t="s">
        <v>17</v>
      </c>
      <c r="B18609" t="s">
        <v>15</v>
      </c>
      <c r="C18609" t="s">
        <v>12</v>
      </c>
      <c r="D18609" s="3">
        <v>100000</v>
      </c>
    </row>
    <row r="18610" spans="1:4" x14ac:dyDescent="0.3">
      <c r="A18610" t="s">
        <v>63</v>
      </c>
      <c r="B18610" t="s">
        <v>15</v>
      </c>
      <c r="C18610" t="s">
        <v>31</v>
      </c>
      <c r="D18610" s="3">
        <v>82830</v>
      </c>
    </row>
    <row r="18611" spans="1:4" x14ac:dyDescent="0.3">
      <c r="A18611" t="s">
        <v>17</v>
      </c>
      <c r="B18611" t="s">
        <v>15</v>
      </c>
      <c r="C18611" t="s">
        <v>12</v>
      </c>
      <c r="D18611" s="3">
        <v>95000</v>
      </c>
    </row>
    <row r="18612" spans="1:4" x14ac:dyDescent="0.3">
      <c r="A18612" t="s">
        <v>24</v>
      </c>
      <c r="B18612" t="s">
        <v>15</v>
      </c>
      <c r="C18612" t="s">
        <v>12</v>
      </c>
      <c r="D18612" s="3">
        <v>150000</v>
      </c>
    </row>
    <row r="18613" spans="1:4" x14ac:dyDescent="0.3">
      <c r="A18613" t="s">
        <v>54</v>
      </c>
      <c r="B18613" t="s">
        <v>15</v>
      </c>
      <c r="C18613" t="s">
        <v>79</v>
      </c>
      <c r="D18613" s="3">
        <v>147500</v>
      </c>
    </row>
    <row r="18614" spans="1:4" x14ac:dyDescent="0.3">
      <c r="A18614" t="s">
        <v>29</v>
      </c>
      <c r="B18614" t="s">
        <v>15</v>
      </c>
      <c r="C18614" t="s">
        <v>12</v>
      </c>
      <c r="D18614" s="3">
        <v>90000</v>
      </c>
    </row>
    <row r="18615" spans="1:4" x14ac:dyDescent="0.3">
      <c r="A18615" t="s">
        <v>17</v>
      </c>
      <c r="B18615" t="s">
        <v>15</v>
      </c>
      <c r="C18615" t="s">
        <v>12</v>
      </c>
      <c r="D18615" s="3">
        <v>108415.5</v>
      </c>
    </row>
    <row r="18616" spans="1:4" x14ac:dyDescent="0.3">
      <c r="A18616" t="s">
        <v>80</v>
      </c>
      <c r="B18616" t="s">
        <v>15</v>
      </c>
      <c r="C18616" t="s">
        <v>86</v>
      </c>
      <c r="D18616" s="3">
        <v>72900</v>
      </c>
    </row>
    <row r="18617" spans="1:4" x14ac:dyDescent="0.3">
      <c r="A18617" t="s">
        <v>10</v>
      </c>
      <c r="B18617" t="s">
        <v>15</v>
      </c>
      <c r="C18617" t="s">
        <v>12</v>
      </c>
      <c r="D18617" s="3">
        <v>187500</v>
      </c>
    </row>
    <row r="18618" spans="1:4" x14ac:dyDescent="0.3">
      <c r="A18618" t="s">
        <v>17</v>
      </c>
      <c r="B18618" t="s">
        <v>15</v>
      </c>
      <c r="C18618" t="s">
        <v>12</v>
      </c>
      <c r="D18618" s="3">
        <v>90000</v>
      </c>
    </row>
    <row r="18619" spans="1:4" x14ac:dyDescent="0.3">
      <c r="A18619" t="s">
        <v>24</v>
      </c>
      <c r="B18619" t="s">
        <v>15</v>
      </c>
      <c r="C18619" t="s">
        <v>110</v>
      </c>
      <c r="D18619" s="3">
        <v>99150</v>
      </c>
    </row>
    <row r="18620" spans="1:4" x14ac:dyDescent="0.3">
      <c r="A18620" t="s">
        <v>24</v>
      </c>
      <c r="B18620" t="s">
        <v>15</v>
      </c>
      <c r="C18620" t="s">
        <v>12</v>
      </c>
      <c r="D18620" s="3">
        <v>127500</v>
      </c>
    </row>
    <row r="18621" spans="1:4" x14ac:dyDescent="0.3">
      <c r="A18621" t="s">
        <v>17</v>
      </c>
      <c r="B18621" t="s">
        <v>15</v>
      </c>
      <c r="C18621" t="s">
        <v>12</v>
      </c>
      <c r="D18621" s="3">
        <v>56030</v>
      </c>
    </row>
    <row r="18622" spans="1:4" x14ac:dyDescent="0.3">
      <c r="A18622" t="s">
        <v>17</v>
      </c>
      <c r="B18622" t="s">
        <v>15</v>
      </c>
      <c r="C18622" t="s">
        <v>12</v>
      </c>
      <c r="D18622" s="3">
        <v>90000</v>
      </c>
    </row>
    <row r="18623" spans="1:4" x14ac:dyDescent="0.3">
      <c r="A18623" t="s">
        <v>63</v>
      </c>
      <c r="B18623" t="s">
        <v>15</v>
      </c>
      <c r="C18623" t="s">
        <v>84</v>
      </c>
      <c r="D18623" s="3">
        <v>60000</v>
      </c>
    </row>
    <row r="18624" spans="1:4" x14ac:dyDescent="0.3">
      <c r="A18624" t="s">
        <v>17</v>
      </c>
      <c r="B18624" t="s">
        <v>15</v>
      </c>
      <c r="C18624" t="s">
        <v>83</v>
      </c>
      <c r="D18624" s="3">
        <v>56700</v>
      </c>
    </row>
    <row r="18625" spans="1:4" x14ac:dyDescent="0.3">
      <c r="A18625" t="s">
        <v>41</v>
      </c>
      <c r="B18625" t="s">
        <v>15</v>
      </c>
      <c r="C18625" t="s">
        <v>12</v>
      </c>
      <c r="D18625" s="3">
        <v>193000</v>
      </c>
    </row>
    <row r="18626" spans="1:4" x14ac:dyDescent="0.3">
      <c r="A18626" t="s">
        <v>17</v>
      </c>
      <c r="B18626" t="s">
        <v>15</v>
      </c>
      <c r="C18626" t="s">
        <v>12</v>
      </c>
      <c r="D18626" s="3">
        <v>118500</v>
      </c>
    </row>
    <row r="18627" spans="1:4" x14ac:dyDescent="0.3">
      <c r="A18627" t="s">
        <v>54</v>
      </c>
      <c r="B18627" t="s">
        <v>15</v>
      </c>
      <c r="C18627" t="s">
        <v>79</v>
      </c>
      <c r="D18627" s="3">
        <v>147500</v>
      </c>
    </row>
    <row r="18628" spans="1:4" x14ac:dyDescent="0.3">
      <c r="A18628" t="s">
        <v>24</v>
      </c>
      <c r="B18628" t="s">
        <v>15</v>
      </c>
      <c r="C18628" t="s">
        <v>12</v>
      </c>
      <c r="D18628" s="3">
        <v>115000</v>
      </c>
    </row>
    <row r="18629" spans="1:4" x14ac:dyDescent="0.3">
      <c r="A18629" t="s">
        <v>17</v>
      </c>
      <c r="B18629" t="s">
        <v>15</v>
      </c>
      <c r="C18629" t="s">
        <v>12</v>
      </c>
      <c r="D18629" s="3">
        <v>75000</v>
      </c>
    </row>
    <row r="18630" spans="1:4" x14ac:dyDescent="0.3">
      <c r="A18630" t="s">
        <v>24</v>
      </c>
      <c r="B18630" t="s">
        <v>15</v>
      </c>
      <c r="C18630" t="s">
        <v>31</v>
      </c>
      <c r="D18630" s="3">
        <v>121010.5</v>
      </c>
    </row>
    <row r="18631" spans="1:4" x14ac:dyDescent="0.3">
      <c r="A18631" t="s">
        <v>17</v>
      </c>
      <c r="B18631" t="s">
        <v>15</v>
      </c>
      <c r="C18631" t="s">
        <v>12</v>
      </c>
      <c r="D18631" s="3">
        <v>65000</v>
      </c>
    </row>
    <row r="18632" spans="1:4" x14ac:dyDescent="0.3">
      <c r="A18632" t="s">
        <v>24</v>
      </c>
      <c r="B18632" t="s">
        <v>15</v>
      </c>
      <c r="C18632" t="s">
        <v>12</v>
      </c>
      <c r="D18632" s="3">
        <v>90000</v>
      </c>
    </row>
    <row r="18633" spans="1:4" x14ac:dyDescent="0.3">
      <c r="A18633" t="s">
        <v>24</v>
      </c>
      <c r="B18633" t="s">
        <v>15</v>
      </c>
      <c r="C18633" t="s">
        <v>12</v>
      </c>
      <c r="D18633" s="3">
        <v>161044</v>
      </c>
    </row>
    <row r="18634" spans="1:4" x14ac:dyDescent="0.3">
      <c r="A18634" t="s">
        <v>29</v>
      </c>
      <c r="B18634" t="s">
        <v>15</v>
      </c>
      <c r="C18634" t="s">
        <v>12</v>
      </c>
      <c r="D18634" s="3">
        <v>91100</v>
      </c>
    </row>
    <row r="18635" spans="1:4" x14ac:dyDescent="0.3">
      <c r="A18635" t="s">
        <v>24</v>
      </c>
      <c r="B18635" t="s">
        <v>15</v>
      </c>
      <c r="C18635" t="s">
        <v>12</v>
      </c>
      <c r="D18635" s="3">
        <v>115000</v>
      </c>
    </row>
    <row r="18636" spans="1:4" x14ac:dyDescent="0.3">
      <c r="A18636" t="s">
        <v>41</v>
      </c>
      <c r="B18636" t="s">
        <v>15</v>
      </c>
      <c r="C18636" t="s">
        <v>12</v>
      </c>
      <c r="D18636" s="3">
        <v>245000</v>
      </c>
    </row>
    <row r="18637" spans="1:4" x14ac:dyDescent="0.3">
      <c r="A18637" t="s">
        <v>41</v>
      </c>
      <c r="B18637" t="s">
        <v>15</v>
      </c>
      <c r="C18637" t="s">
        <v>31</v>
      </c>
      <c r="D18637" s="3">
        <v>112500.5</v>
      </c>
    </row>
    <row r="18638" spans="1:4" x14ac:dyDescent="0.3">
      <c r="A18638" t="s">
        <v>17</v>
      </c>
      <c r="B18638" t="s">
        <v>15</v>
      </c>
      <c r="C18638" t="s">
        <v>12</v>
      </c>
      <c r="D18638" s="3">
        <v>69500</v>
      </c>
    </row>
    <row r="18639" spans="1:4" x14ac:dyDescent="0.3">
      <c r="A18639" t="s">
        <v>24</v>
      </c>
      <c r="B18639" t="s">
        <v>15</v>
      </c>
      <c r="C18639" t="s">
        <v>31</v>
      </c>
      <c r="D18639" s="3">
        <v>151950</v>
      </c>
    </row>
    <row r="18640" spans="1:4" x14ac:dyDescent="0.3">
      <c r="A18640" t="s">
        <v>54</v>
      </c>
      <c r="B18640" t="s">
        <v>15</v>
      </c>
      <c r="C18640" t="s">
        <v>87</v>
      </c>
      <c r="D18640" s="3">
        <v>147500</v>
      </c>
    </row>
    <row r="18641" spans="1:4" x14ac:dyDescent="0.3">
      <c r="A18641" t="s">
        <v>80</v>
      </c>
      <c r="B18641" t="s">
        <v>15</v>
      </c>
      <c r="C18641" t="s">
        <v>12</v>
      </c>
      <c r="D18641" s="3">
        <v>152500</v>
      </c>
    </row>
    <row r="18642" spans="1:4" x14ac:dyDescent="0.3">
      <c r="A18642" t="s">
        <v>17</v>
      </c>
      <c r="B18642" t="s">
        <v>15</v>
      </c>
      <c r="C18642" t="s">
        <v>12</v>
      </c>
      <c r="D18642" s="3">
        <v>81000</v>
      </c>
    </row>
    <row r="18643" spans="1:4" x14ac:dyDescent="0.3">
      <c r="A18643" t="s">
        <v>41</v>
      </c>
      <c r="B18643" t="s">
        <v>15</v>
      </c>
      <c r="C18643" t="s">
        <v>12</v>
      </c>
      <c r="D18643" s="3">
        <v>128050</v>
      </c>
    </row>
    <row r="18644" spans="1:4" x14ac:dyDescent="0.3">
      <c r="A18644" t="s">
        <v>24</v>
      </c>
      <c r="B18644" t="s">
        <v>15</v>
      </c>
      <c r="C18644" t="s">
        <v>12</v>
      </c>
      <c r="D18644" s="3">
        <v>250000</v>
      </c>
    </row>
    <row r="18645" spans="1:4" x14ac:dyDescent="0.3">
      <c r="A18645" t="s">
        <v>24</v>
      </c>
      <c r="B18645" t="s">
        <v>15</v>
      </c>
      <c r="C18645" t="s">
        <v>79</v>
      </c>
      <c r="D18645" s="3">
        <v>157500</v>
      </c>
    </row>
    <row r="18646" spans="1:4" x14ac:dyDescent="0.3">
      <c r="A18646" t="s">
        <v>54</v>
      </c>
      <c r="B18646" t="s">
        <v>15</v>
      </c>
      <c r="C18646" t="s">
        <v>12</v>
      </c>
      <c r="D18646" s="3">
        <v>125000</v>
      </c>
    </row>
    <row r="18647" spans="1:4" x14ac:dyDescent="0.3">
      <c r="A18647" t="s">
        <v>24</v>
      </c>
      <c r="B18647" t="s">
        <v>15</v>
      </c>
      <c r="C18647" t="s">
        <v>12</v>
      </c>
      <c r="D18647" s="3">
        <v>115000</v>
      </c>
    </row>
    <row r="18648" spans="1:4" x14ac:dyDescent="0.3">
      <c r="A18648" t="s">
        <v>24</v>
      </c>
      <c r="B18648" t="s">
        <v>15</v>
      </c>
      <c r="C18648" t="s">
        <v>12</v>
      </c>
      <c r="D18648" s="3">
        <v>123437</v>
      </c>
    </row>
    <row r="18649" spans="1:4" x14ac:dyDescent="0.3">
      <c r="A18649" t="s">
        <v>17</v>
      </c>
      <c r="B18649" t="s">
        <v>15</v>
      </c>
      <c r="C18649" t="s">
        <v>12</v>
      </c>
      <c r="D18649" s="3">
        <v>95000</v>
      </c>
    </row>
    <row r="18650" spans="1:4" x14ac:dyDescent="0.3">
      <c r="A18650" t="s">
        <v>63</v>
      </c>
      <c r="B18650" t="s">
        <v>15</v>
      </c>
      <c r="C18650" t="s">
        <v>79</v>
      </c>
      <c r="D18650" s="3">
        <v>43200</v>
      </c>
    </row>
    <row r="18651" spans="1:4" x14ac:dyDescent="0.3">
      <c r="A18651" t="s">
        <v>17</v>
      </c>
      <c r="B18651" t="s">
        <v>15</v>
      </c>
      <c r="C18651" t="s">
        <v>12</v>
      </c>
      <c r="D18651" s="3">
        <v>100000</v>
      </c>
    </row>
    <row r="18652" spans="1:4" x14ac:dyDescent="0.3">
      <c r="A18652" t="s">
        <v>17</v>
      </c>
      <c r="B18652" t="s">
        <v>22</v>
      </c>
      <c r="C18652" t="s">
        <v>12</v>
      </c>
      <c r="D18652" s="3">
        <v>92500</v>
      </c>
    </row>
    <row r="18653" spans="1:4" x14ac:dyDescent="0.3">
      <c r="A18653" t="s">
        <v>41</v>
      </c>
      <c r="B18653" t="s">
        <v>15</v>
      </c>
      <c r="C18653" t="s">
        <v>12</v>
      </c>
      <c r="D18653" s="3">
        <v>165000</v>
      </c>
    </row>
    <row r="18654" spans="1:4" x14ac:dyDescent="0.3">
      <c r="A18654" t="s">
        <v>54</v>
      </c>
      <c r="B18654" t="s">
        <v>15</v>
      </c>
      <c r="C18654" t="s">
        <v>12</v>
      </c>
      <c r="D18654" s="3">
        <v>130000</v>
      </c>
    </row>
    <row r="18655" spans="1:4" x14ac:dyDescent="0.3">
      <c r="A18655" t="s">
        <v>17</v>
      </c>
      <c r="B18655" t="s">
        <v>15</v>
      </c>
      <c r="C18655" t="s">
        <v>12</v>
      </c>
      <c r="D18655" s="3">
        <v>43030</v>
      </c>
    </row>
    <row r="18656" spans="1:4" x14ac:dyDescent="0.3">
      <c r="A18656" t="s">
        <v>24</v>
      </c>
      <c r="B18656" t="s">
        <v>15</v>
      </c>
      <c r="C18656" t="s">
        <v>12</v>
      </c>
      <c r="D18656" s="3">
        <v>210000</v>
      </c>
    </row>
    <row r="18657" spans="1:4" x14ac:dyDescent="0.3">
      <c r="A18657" t="s">
        <v>41</v>
      </c>
      <c r="B18657" t="s">
        <v>15</v>
      </c>
      <c r="C18657" t="s">
        <v>12</v>
      </c>
      <c r="D18657" s="3">
        <v>129688</v>
      </c>
    </row>
    <row r="18658" spans="1:4" x14ac:dyDescent="0.3">
      <c r="A18658" t="s">
        <v>24</v>
      </c>
      <c r="B18658" t="s">
        <v>15</v>
      </c>
      <c r="C18658" t="s">
        <v>84</v>
      </c>
      <c r="D18658" s="3">
        <v>147500</v>
      </c>
    </row>
    <row r="18659" spans="1:4" x14ac:dyDescent="0.3">
      <c r="A18659" t="s">
        <v>24</v>
      </c>
      <c r="B18659" t="s">
        <v>15</v>
      </c>
      <c r="C18659" t="s">
        <v>12</v>
      </c>
      <c r="D18659" s="3">
        <v>271500</v>
      </c>
    </row>
    <row r="18660" spans="1:4" x14ac:dyDescent="0.3">
      <c r="A18660" t="s">
        <v>10</v>
      </c>
      <c r="B18660" t="s">
        <v>15</v>
      </c>
      <c r="C18660" t="s">
        <v>12</v>
      </c>
      <c r="D18660" s="3">
        <v>135000</v>
      </c>
    </row>
    <row r="18661" spans="1:4" x14ac:dyDescent="0.3">
      <c r="A18661" t="s">
        <v>17</v>
      </c>
      <c r="B18661" t="s">
        <v>15</v>
      </c>
      <c r="C18661" t="s">
        <v>12</v>
      </c>
      <c r="D18661" s="3">
        <v>85000</v>
      </c>
    </row>
    <row r="18662" spans="1:4" x14ac:dyDescent="0.3">
      <c r="A18662" t="s">
        <v>17</v>
      </c>
      <c r="B18662" t="s">
        <v>15</v>
      </c>
      <c r="C18662" t="s">
        <v>12</v>
      </c>
      <c r="D18662" s="3">
        <v>95000</v>
      </c>
    </row>
    <row r="18663" spans="1:4" x14ac:dyDescent="0.3">
      <c r="A18663" t="s">
        <v>17</v>
      </c>
      <c r="B18663" t="s">
        <v>15</v>
      </c>
      <c r="C18663" t="s">
        <v>12</v>
      </c>
      <c r="D18663" s="3">
        <v>120000</v>
      </c>
    </row>
    <row r="18664" spans="1:4" x14ac:dyDescent="0.3">
      <c r="A18664" t="s">
        <v>24</v>
      </c>
      <c r="B18664" t="s">
        <v>15</v>
      </c>
      <c r="C18664" t="s">
        <v>31</v>
      </c>
      <c r="D18664" s="3">
        <v>135000</v>
      </c>
    </row>
    <row r="18665" spans="1:4" x14ac:dyDescent="0.3">
      <c r="A18665" t="s">
        <v>24</v>
      </c>
      <c r="B18665" t="s">
        <v>15</v>
      </c>
      <c r="C18665" t="s">
        <v>12</v>
      </c>
      <c r="D18665" s="3">
        <v>69107</v>
      </c>
    </row>
    <row r="18666" spans="1:4" x14ac:dyDescent="0.3">
      <c r="A18666" t="s">
        <v>17</v>
      </c>
      <c r="B18666" t="s">
        <v>15</v>
      </c>
      <c r="C18666" t="s">
        <v>12</v>
      </c>
      <c r="D18666" s="3">
        <v>120000</v>
      </c>
    </row>
    <row r="18667" spans="1:4" x14ac:dyDescent="0.3">
      <c r="A18667" t="s">
        <v>24</v>
      </c>
      <c r="B18667" t="s">
        <v>15</v>
      </c>
      <c r="C18667" t="s">
        <v>12</v>
      </c>
      <c r="D18667" s="3">
        <v>115000</v>
      </c>
    </row>
    <row r="18668" spans="1:4" x14ac:dyDescent="0.3">
      <c r="A18668" t="s">
        <v>24</v>
      </c>
      <c r="B18668" t="s">
        <v>15</v>
      </c>
      <c r="C18668" t="s">
        <v>12</v>
      </c>
      <c r="D18668" s="3">
        <v>184500</v>
      </c>
    </row>
    <row r="18669" spans="1:4" x14ac:dyDescent="0.3">
      <c r="A18669" t="s">
        <v>54</v>
      </c>
      <c r="B18669" t="s">
        <v>15</v>
      </c>
      <c r="C18669" t="s">
        <v>12</v>
      </c>
      <c r="D18669" s="3">
        <v>90000</v>
      </c>
    </row>
    <row r="18670" spans="1:4" x14ac:dyDescent="0.3">
      <c r="A18670" t="s">
        <v>54</v>
      </c>
      <c r="B18670" t="s">
        <v>15</v>
      </c>
      <c r="C18670" t="s">
        <v>12</v>
      </c>
      <c r="D18670" s="3">
        <v>90000</v>
      </c>
    </row>
    <row r="18671" spans="1:4" x14ac:dyDescent="0.3">
      <c r="A18671" t="s">
        <v>17</v>
      </c>
      <c r="B18671" t="s">
        <v>15</v>
      </c>
      <c r="C18671" t="s">
        <v>12</v>
      </c>
      <c r="D18671" s="3">
        <v>88000</v>
      </c>
    </row>
    <row r="18672" spans="1:4" x14ac:dyDescent="0.3">
      <c r="A18672" t="s">
        <v>41</v>
      </c>
      <c r="B18672" t="s">
        <v>15</v>
      </c>
      <c r="C18672" t="s">
        <v>99</v>
      </c>
      <c r="D18672" s="3">
        <v>125000</v>
      </c>
    </row>
    <row r="18673" spans="1:4" x14ac:dyDescent="0.3">
      <c r="A18673" t="s">
        <v>24</v>
      </c>
      <c r="B18673" t="s">
        <v>15</v>
      </c>
      <c r="C18673" t="s">
        <v>12</v>
      </c>
      <c r="D18673" s="3">
        <v>55806</v>
      </c>
    </row>
    <row r="18674" spans="1:4" x14ac:dyDescent="0.3">
      <c r="A18674" t="s">
        <v>17</v>
      </c>
      <c r="B18674" t="s">
        <v>15</v>
      </c>
      <c r="C18674" t="s">
        <v>12</v>
      </c>
      <c r="D18674" s="3">
        <v>90000</v>
      </c>
    </row>
    <row r="18675" spans="1:4" x14ac:dyDescent="0.3">
      <c r="A18675" t="s">
        <v>10</v>
      </c>
      <c r="B18675" t="s">
        <v>15</v>
      </c>
      <c r="C18675" t="s">
        <v>137</v>
      </c>
      <c r="D18675" s="3">
        <v>45000</v>
      </c>
    </row>
    <row r="18676" spans="1:4" x14ac:dyDescent="0.3">
      <c r="A18676" t="s">
        <v>17</v>
      </c>
      <c r="B18676" t="s">
        <v>15</v>
      </c>
      <c r="C18676" t="s">
        <v>12</v>
      </c>
      <c r="D18676" s="3">
        <v>120000</v>
      </c>
    </row>
    <row r="18677" spans="1:4" x14ac:dyDescent="0.3">
      <c r="A18677" t="s">
        <v>10</v>
      </c>
      <c r="B18677" t="s">
        <v>15</v>
      </c>
      <c r="C18677" t="s">
        <v>108</v>
      </c>
      <c r="D18677" s="3">
        <v>147500</v>
      </c>
    </row>
    <row r="18678" spans="1:4" x14ac:dyDescent="0.3">
      <c r="A18678" t="s">
        <v>10</v>
      </c>
      <c r="B18678" t="s">
        <v>15</v>
      </c>
      <c r="C18678" t="s">
        <v>31</v>
      </c>
      <c r="D18678" s="3">
        <v>137000</v>
      </c>
    </row>
    <row r="18679" spans="1:4" x14ac:dyDescent="0.3">
      <c r="A18679" t="s">
        <v>17</v>
      </c>
      <c r="B18679" t="s">
        <v>15</v>
      </c>
      <c r="C18679" t="s">
        <v>12</v>
      </c>
      <c r="D18679" s="3">
        <v>102500</v>
      </c>
    </row>
    <row r="18680" spans="1:4" x14ac:dyDescent="0.3">
      <c r="A18680" t="s">
        <v>17</v>
      </c>
      <c r="B18680" t="s">
        <v>15</v>
      </c>
      <c r="C18680" t="s">
        <v>12</v>
      </c>
      <c r="D18680" s="3">
        <v>81650</v>
      </c>
    </row>
    <row r="18681" spans="1:4" x14ac:dyDescent="0.3">
      <c r="A18681" t="s">
        <v>63</v>
      </c>
      <c r="B18681" t="s">
        <v>15</v>
      </c>
      <c r="C18681" t="s">
        <v>85</v>
      </c>
      <c r="D18681" s="3">
        <v>63000</v>
      </c>
    </row>
    <row r="18682" spans="1:4" x14ac:dyDescent="0.3">
      <c r="A18682" t="s">
        <v>41</v>
      </c>
      <c r="B18682" t="s">
        <v>15</v>
      </c>
      <c r="C18682" t="s">
        <v>12</v>
      </c>
      <c r="D18682" s="3">
        <v>193500</v>
      </c>
    </row>
    <row r="18683" spans="1:4" x14ac:dyDescent="0.3">
      <c r="A18683" t="s">
        <v>24</v>
      </c>
      <c r="B18683" t="s">
        <v>15</v>
      </c>
      <c r="C18683" t="s">
        <v>12</v>
      </c>
      <c r="D18683" s="3">
        <v>175000</v>
      </c>
    </row>
    <row r="18684" spans="1:4" x14ac:dyDescent="0.3">
      <c r="A18684" t="s">
        <v>17</v>
      </c>
      <c r="B18684" t="s">
        <v>15</v>
      </c>
      <c r="C18684" t="s">
        <v>12</v>
      </c>
      <c r="D18684" s="3">
        <v>146100</v>
      </c>
    </row>
    <row r="18685" spans="1:4" x14ac:dyDescent="0.3">
      <c r="A18685" t="s">
        <v>24</v>
      </c>
      <c r="B18685" t="s">
        <v>15</v>
      </c>
      <c r="C18685" t="s">
        <v>31</v>
      </c>
      <c r="D18685" s="3">
        <v>164497.5</v>
      </c>
    </row>
    <row r="18686" spans="1:4" x14ac:dyDescent="0.3">
      <c r="A18686" t="s">
        <v>24</v>
      </c>
      <c r="B18686" t="s">
        <v>15</v>
      </c>
      <c r="C18686" t="s">
        <v>12</v>
      </c>
      <c r="D18686" s="3">
        <v>90000</v>
      </c>
    </row>
    <row r="18687" spans="1:4" x14ac:dyDescent="0.3">
      <c r="A18687" t="s">
        <v>29</v>
      </c>
      <c r="B18687" t="s">
        <v>15</v>
      </c>
      <c r="C18687" t="s">
        <v>12</v>
      </c>
      <c r="D18687" s="3">
        <v>90000</v>
      </c>
    </row>
    <row r="18688" spans="1:4" x14ac:dyDescent="0.3">
      <c r="A18688" t="s">
        <v>10</v>
      </c>
      <c r="B18688" t="s">
        <v>15</v>
      </c>
      <c r="C18688" t="s">
        <v>172</v>
      </c>
      <c r="D18688" s="3">
        <v>79200</v>
      </c>
    </row>
    <row r="18689" spans="1:4" x14ac:dyDescent="0.3">
      <c r="A18689" t="s">
        <v>17</v>
      </c>
      <c r="B18689" t="s">
        <v>15</v>
      </c>
      <c r="C18689" t="s">
        <v>87</v>
      </c>
      <c r="D18689" s="3">
        <v>50400</v>
      </c>
    </row>
    <row r="18690" spans="1:4" x14ac:dyDescent="0.3">
      <c r="A18690" t="s">
        <v>78</v>
      </c>
      <c r="B18690" t="s">
        <v>15</v>
      </c>
      <c r="C18690" t="s">
        <v>102</v>
      </c>
      <c r="D18690" s="3">
        <v>89100</v>
      </c>
    </row>
    <row r="18691" spans="1:4" x14ac:dyDescent="0.3">
      <c r="A18691" t="s">
        <v>41</v>
      </c>
      <c r="B18691" t="s">
        <v>15</v>
      </c>
      <c r="C18691" t="s">
        <v>12</v>
      </c>
      <c r="D18691" s="3">
        <v>234500</v>
      </c>
    </row>
    <row r="18692" spans="1:4" x14ac:dyDescent="0.3">
      <c r="A18692" t="s">
        <v>24</v>
      </c>
      <c r="B18692" t="s">
        <v>15</v>
      </c>
      <c r="C18692" t="s">
        <v>31</v>
      </c>
      <c r="D18692" s="3">
        <v>157500</v>
      </c>
    </row>
    <row r="18693" spans="1:4" x14ac:dyDescent="0.3">
      <c r="A18693" t="s">
        <v>10</v>
      </c>
      <c r="B18693" t="s">
        <v>15</v>
      </c>
      <c r="C18693" t="s">
        <v>12</v>
      </c>
      <c r="D18693" s="3">
        <v>145000</v>
      </c>
    </row>
    <row r="18694" spans="1:4" x14ac:dyDescent="0.3">
      <c r="A18694" t="s">
        <v>24</v>
      </c>
      <c r="B18694" t="s">
        <v>15</v>
      </c>
      <c r="C18694" t="s">
        <v>12</v>
      </c>
      <c r="D18694" s="3">
        <v>106150</v>
      </c>
    </row>
    <row r="18695" spans="1:4" x14ac:dyDescent="0.3">
      <c r="A18695" t="s">
        <v>41</v>
      </c>
      <c r="B18695" t="s">
        <v>15</v>
      </c>
      <c r="C18695" t="s">
        <v>12</v>
      </c>
      <c r="D18695" s="3">
        <v>112450</v>
      </c>
    </row>
    <row r="18696" spans="1:4" x14ac:dyDescent="0.3">
      <c r="A18696" t="s">
        <v>17</v>
      </c>
      <c r="B18696" t="s">
        <v>15</v>
      </c>
      <c r="C18696" t="s">
        <v>12</v>
      </c>
      <c r="D18696" s="3">
        <v>75000</v>
      </c>
    </row>
    <row r="18697" spans="1:4" x14ac:dyDescent="0.3">
      <c r="A18697" t="s">
        <v>24</v>
      </c>
      <c r="B18697" t="s">
        <v>15</v>
      </c>
      <c r="C18697" t="s">
        <v>12</v>
      </c>
      <c r="D18697" s="3">
        <v>150000</v>
      </c>
    </row>
    <row r="18698" spans="1:4" x14ac:dyDescent="0.3">
      <c r="A18698" t="s">
        <v>29</v>
      </c>
      <c r="B18698" t="s">
        <v>15</v>
      </c>
      <c r="C18698" t="s">
        <v>12</v>
      </c>
      <c r="D18698" s="3">
        <v>80000</v>
      </c>
    </row>
    <row r="18699" spans="1:4" x14ac:dyDescent="0.3">
      <c r="A18699" t="s">
        <v>24</v>
      </c>
      <c r="B18699" t="s">
        <v>15</v>
      </c>
      <c r="C18699" t="s">
        <v>12</v>
      </c>
      <c r="D18699" s="3">
        <v>75000</v>
      </c>
    </row>
    <row r="18700" spans="1:4" x14ac:dyDescent="0.3">
      <c r="A18700" t="s">
        <v>17</v>
      </c>
      <c r="B18700" t="s">
        <v>15</v>
      </c>
      <c r="C18700" t="s">
        <v>12</v>
      </c>
      <c r="D18700" s="3">
        <v>73600</v>
      </c>
    </row>
    <row r="18701" spans="1:4" x14ac:dyDescent="0.3">
      <c r="A18701" t="s">
        <v>17</v>
      </c>
      <c r="B18701" t="s">
        <v>15</v>
      </c>
      <c r="C18701" t="s">
        <v>12</v>
      </c>
      <c r="D18701" s="3">
        <v>150000</v>
      </c>
    </row>
    <row r="18702" spans="1:4" x14ac:dyDescent="0.3">
      <c r="A18702" t="s">
        <v>54</v>
      </c>
      <c r="B18702" t="s">
        <v>15</v>
      </c>
      <c r="C18702" t="s">
        <v>12</v>
      </c>
      <c r="D18702" s="3">
        <v>90000</v>
      </c>
    </row>
    <row r="18703" spans="1:4" x14ac:dyDescent="0.3">
      <c r="A18703" t="s">
        <v>97</v>
      </c>
      <c r="B18703" t="s">
        <v>15</v>
      </c>
      <c r="C18703" t="s">
        <v>108</v>
      </c>
      <c r="D18703" s="3">
        <v>89100</v>
      </c>
    </row>
    <row r="18704" spans="1:4" x14ac:dyDescent="0.3">
      <c r="A18704" t="s">
        <v>24</v>
      </c>
      <c r="B18704" t="s">
        <v>15</v>
      </c>
      <c r="C18704" t="s">
        <v>109</v>
      </c>
      <c r="D18704" s="3">
        <v>98500</v>
      </c>
    </row>
    <row r="18705" spans="1:4" x14ac:dyDescent="0.3">
      <c r="A18705" t="s">
        <v>17</v>
      </c>
      <c r="B18705" t="s">
        <v>15</v>
      </c>
      <c r="C18705" t="s">
        <v>12</v>
      </c>
      <c r="D18705" s="3">
        <v>145500</v>
      </c>
    </row>
    <row r="18706" spans="1:4" x14ac:dyDescent="0.3">
      <c r="A18706" t="s">
        <v>24</v>
      </c>
      <c r="B18706" t="s">
        <v>15</v>
      </c>
      <c r="C18706" t="s">
        <v>12</v>
      </c>
      <c r="D18706" s="3">
        <v>197500</v>
      </c>
    </row>
    <row r="18707" spans="1:4" x14ac:dyDescent="0.3">
      <c r="A18707" t="s">
        <v>29</v>
      </c>
      <c r="B18707" t="s">
        <v>15</v>
      </c>
      <c r="C18707" t="s">
        <v>12</v>
      </c>
      <c r="D18707" s="3">
        <v>145000</v>
      </c>
    </row>
    <row r="18708" spans="1:4" x14ac:dyDescent="0.3">
      <c r="A18708" t="s">
        <v>10</v>
      </c>
      <c r="B18708" t="s">
        <v>15</v>
      </c>
      <c r="C18708" t="s">
        <v>12</v>
      </c>
      <c r="D18708" s="3">
        <v>115000</v>
      </c>
    </row>
    <row r="18709" spans="1:4" x14ac:dyDescent="0.3">
      <c r="A18709" t="s">
        <v>41</v>
      </c>
      <c r="B18709" t="s">
        <v>15</v>
      </c>
      <c r="C18709" t="s">
        <v>12</v>
      </c>
      <c r="D18709" s="3">
        <v>100000</v>
      </c>
    </row>
    <row r="18710" spans="1:4" x14ac:dyDescent="0.3">
      <c r="A18710" t="s">
        <v>17</v>
      </c>
      <c r="B18710" t="s">
        <v>90</v>
      </c>
      <c r="C18710" t="s">
        <v>12</v>
      </c>
      <c r="D18710" s="3">
        <v>80258</v>
      </c>
    </row>
    <row r="18711" spans="1:4" x14ac:dyDescent="0.3">
      <c r="A18711" t="s">
        <v>78</v>
      </c>
      <c r="B18711" t="s">
        <v>15</v>
      </c>
      <c r="C18711" t="s">
        <v>101</v>
      </c>
      <c r="D18711" s="3">
        <v>89100</v>
      </c>
    </row>
    <row r="18712" spans="1:4" x14ac:dyDescent="0.3">
      <c r="A18712" t="s">
        <v>54</v>
      </c>
      <c r="B18712" t="s">
        <v>15</v>
      </c>
      <c r="C18712" t="s">
        <v>12</v>
      </c>
      <c r="D18712" s="3">
        <v>127500</v>
      </c>
    </row>
    <row r="18713" spans="1:4" x14ac:dyDescent="0.3">
      <c r="A18713" t="s">
        <v>24</v>
      </c>
      <c r="B18713" t="s">
        <v>15</v>
      </c>
      <c r="C18713" t="s">
        <v>12</v>
      </c>
      <c r="D18713" s="3">
        <v>152580</v>
      </c>
    </row>
    <row r="18714" spans="1:4" x14ac:dyDescent="0.3">
      <c r="A18714" t="s">
        <v>17</v>
      </c>
      <c r="B18714" t="s">
        <v>15</v>
      </c>
      <c r="C18714" t="s">
        <v>12</v>
      </c>
      <c r="D18714" s="3">
        <v>55000</v>
      </c>
    </row>
    <row r="18715" spans="1:4" x14ac:dyDescent="0.3">
      <c r="A18715" t="s">
        <v>10</v>
      </c>
      <c r="B18715" t="s">
        <v>15</v>
      </c>
      <c r="C18715" t="s">
        <v>12</v>
      </c>
      <c r="D18715" s="3">
        <v>157500</v>
      </c>
    </row>
    <row r="18716" spans="1:4" x14ac:dyDescent="0.3">
      <c r="A18716" t="s">
        <v>24</v>
      </c>
      <c r="B18716" t="s">
        <v>15</v>
      </c>
      <c r="C18716" t="s">
        <v>12</v>
      </c>
      <c r="D18716" s="3">
        <v>125000</v>
      </c>
    </row>
    <row r="18717" spans="1:4" x14ac:dyDescent="0.3">
      <c r="A18717" t="s">
        <v>41</v>
      </c>
      <c r="B18717" t="s">
        <v>15</v>
      </c>
      <c r="C18717" t="s">
        <v>12</v>
      </c>
      <c r="D18717" s="3">
        <v>265119</v>
      </c>
    </row>
    <row r="18718" spans="1:4" x14ac:dyDescent="0.3">
      <c r="A18718" t="s">
        <v>24</v>
      </c>
      <c r="B18718" t="s">
        <v>15</v>
      </c>
      <c r="C18718" t="s">
        <v>12</v>
      </c>
      <c r="D18718" s="3">
        <v>120000</v>
      </c>
    </row>
    <row r="18719" spans="1:4" x14ac:dyDescent="0.3">
      <c r="A18719" t="s">
        <v>54</v>
      </c>
      <c r="B18719" t="s">
        <v>15</v>
      </c>
      <c r="C18719" t="s">
        <v>99</v>
      </c>
      <c r="D18719" s="3">
        <v>125000</v>
      </c>
    </row>
    <row r="18720" spans="1:4" x14ac:dyDescent="0.3">
      <c r="A18720" t="s">
        <v>41</v>
      </c>
      <c r="B18720" t="s">
        <v>15</v>
      </c>
      <c r="C18720" t="s">
        <v>12</v>
      </c>
      <c r="D18720" s="3">
        <v>200000</v>
      </c>
    </row>
    <row r="18721" spans="1:4" x14ac:dyDescent="0.3">
      <c r="A18721" t="s">
        <v>17</v>
      </c>
      <c r="B18721" t="s">
        <v>15</v>
      </c>
      <c r="C18721" t="s">
        <v>108</v>
      </c>
      <c r="D18721" s="3">
        <v>111175</v>
      </c>
    </row>
    <row r="18722" spans="1:4" x14ac:dyDescent="0.3">
      <c r="A18722" t="s">
        <v>17</v>
      </c>
      <c r="B18722" t="s">
        <v>15</v>
      </c>
      <c r="C18722" t="s">
        <v>12</v>
      </c>
      <c r="D18722" s="3">
        <v>112500</v>
      </c>
    </row>
    <row r="18723" spans="1:4" x14ac:dyDescent="0.3">
      <c r="A18723" t="s">
        <v>24</v>
      </c>
      <c r="B18723" t="s">
        <v>15</v>
      </c>
      <c r="C18723" t="s">
        <v>12</v>
      </c>
      <c r="D18723" s="3">
        <v>90000</v>
      </c>
    </row>
    <row r="18724" spans="1:4" x14ac:dyDescent="0.3">
      <c r="A18724" t="s">
        <v>24</v>
      </c>
      <c r="B18724" t="s">
        <v>15</v>
      </c>
      <c r="C18724" t="s">
        <v>12</v>
      </c>
      <c r="D18724" s="3">
        <v>125000</v>
      </c>
    </row>
    <row r="18725" spans="1:4" x14ac:dyDescent="0.3">
      <c r="A18725" t="s">
        <v>78</v>
      </c>
      <c r="B18725" t="s">
        <v>22</v>
      </c>
      <c r="C18725" t="s">
        <v>108</v>
      </c>
      <c r="D18725" s="3">
        <v>101029</v>
      </c>
    </row>
    <row r="18726" spans="1:4" x14ac:dyDescent="0.3">
      <c r="A18726" t="s">
        <v>24</v>
      </c>
      <c r="B18726" t="s">
        <v>15</v>
      </c>
      <c r="C18726" t="s">
        <v>12</v>
      </c>
      <c r="D18726" s="3">
        <v>69962.5</v>
      </c>
    </row>
    <row r="18727" spans="1:4" x14ac:dyDescent="0.3">
      <c r="A18727" t="s">
        <v>24</v>
      </c>
      <c r="B18727" t="s">
        <v>15</v>
      </c>
      <c r="C18727" t="s">
        <v>12</v>
      </c>
      <c r="D18727" s="3">
        <v>90000</v>
      </c>
    </row>
    <row r="18728" spans="1:4" x14ac:dyDescent="0.3">
      <c r="A18728" t="s">
        <v>29</v>
      </c>
      <c r="B18728" t="s">
        <v>15</v>
      </c>
      <c r="C18728" t="s">
        <v>12</v>
      </c>
      <c r="D18728" s="3">
        <v>117500</v>
      </c>
    </row>
    <row r="18729" spans="1:4" x14ac:dyDescent="0.3">
      <c r="A18729" t="s">
        <v>54</v>
      </c>
      <c r="B18729" t="s">
        <v>15</v>
      </c>
      <c r="C18729" t="s">
        <v>83</v>
      </c>
      <c r="D18729" s="3">
        <v>147500</v>
      </c>
    </row>
    <row r="18730" spans="1:4" x14ac:dyDescent="0.3">
      <c r="A18730" t="s">
        <v>24</v>
      </c>
      <c r="B18730" t="s">
        <v>15</v>
      </c>
      <c r="C18730" t="s">
        <v>12</v>
      </c>
      <c r="D18730" s="3">
        <v>147500</v>
      </c>
    </row>
    <row r="18731" spans="1:4" x14ac:dyDescent="0.3">
      <c r="A18731" t="s">
        <v>24</v>
      </c>
      <c r="B18731" t="s">
        <v>15</v>
      </c>
      <c r="C18731" t="s">
        <v>12</v>
      </c>
      <c r="D18731" s="3">
        <v>135000</v>
      </c>
    </row>
    <row r="18732" spans="1:4" x14ac:dyDescent="0.3">
      <c r="A18732" t="s">
        <v>24</v>
      </c>
      <c r="B18732" t="s">
        <v>15</v>
      </c>
      <c r="C18732" t="s">
        <v>12</v>
      </c>
      <c r="D18732" s="3">
        <v>90000</v>
      </c>
    </row>
    <row r="18733" spans="1:4" x14ac:dyDescent="0.3">
      <c r="A18733" t="s">
        <v>24</v>
      </c>
      <c r="B18733" t="s">
        <v>15</v>
      </c>
      <c r="C18733" t="s">
        <v>108</v>
      </c>
      <c r="D18733" s="3">
        <v>132500</v>
      </c>
    </row>
    <row r="18734" spans="1:4" x14ac:dyDescent="0.3">
      <c r="A18734" t="s">
        <v>78</v>
      </c>
      <c r="B18734" t="s">
        <v>15</v>
      </c>
      <c r="C18734" t="s">
        <v>131</v>
      </c>
      <c r="D18734" s="3">
        <v>89100</v>
      </c>
    </row>
    <row r="18735" spans="1:4" x14ac:dyDescent="0.3">
      <c r="A18735" t="s">
        <v>24</v>
      </c>
      <c r="B18735" t="s">
        <v>15</v>
      </c>
      <c r="C18735" t="s">
        <v>12</v>
      </c>
      <c r="D18735" s="3">
        <v>120000</v>
      </c>
    </row>
    <row r="18736" spans="1:4" x14ac:dyDescent="0.3">
      <c r="A18736" t="s">
        <v>24</v>
      </c>
      <c r="B18736" t="s">
        <v>15</v>
      </c>
      <c r="C18736" t="s">
        <v>94</v>
      </c>
      <c r="D18736" s="3">
        <v>51068</v>
      </c>
    </row>
    <row r="18737" spans="1:4" x14ac:dyDescent="0.3">
      <c r="A18737" t="s">
        <v>24</v>
      </c>
      <c r="B18737" t="s">
        <v>15</v>
      </c>
      <c r="C18737" t="s">
        <v>12</v>
      </c>
      <c r="D18737" s="3">
        <v>172500</v>
      </c>
    </row>
    <row r="18738" spans="1:4" x14ac:dyDescent="0.3">
      <c r="A18738" t="s">
        <v>54</v>
      </c>
      <c r="B18738" t="s">
        <v>15</v>
      </c>
      <c r="C18738" t="s">
        <v>138</v>
      </c>
      <c r="D18738" s="3">
        <v>96773</v>
      </c>
    </row>
    <row r="18739" spans="1:4" x14ac:dyDescent="0.3">
      <c r="A18739" t="s">
        <v>17</v>
      </c>
      <c r="B18739" t="s">
        <v>15</v>
      </c>
      <c r="C18739" t="s">
        <v>12</v>
      </c>
      <c r="D18739" s="3">
        <v>34769</v>
      </c>
    </row>
    <row r="18740" spans="1:4" x14ac:dyDescent="0.3">
      <c r="A18740" t="s">
        <v>17</v>
      </c>
      <c r="B18740" t="s">
        <v>15</v>
      </c>
      <c r="C18740" t="s">
        <v>12</v>
      </c>
      <c r="D18740" s="3">
        <v>60000</v>
      </c>
    </row>
    <row r="18741" spans="1:4" x14ac:dyDescent="0.3">
      <c r="A18741" t="s">
        <v>41</v>
      </c>
      <c r="B18741" t="s">
        <v>15</v>
      </c>
      <c r="C18741" t="s">
        <v>107</v>
      </c>
      <c r="D18741" s="3">
        <v>157500</v>
      </c>
    </row>
    <row r="18742" spans="1:4" x14ac:dyDescent="0.3">
      <c r="A18742" t="s">
        <v>17</v>
      </c>
      <c r="B18742" t="s">
        <v>15</v>
      </c>
      <c r="C18742" t="s">
        <v>12</v>
      </c>
      <c r="D18742" s="3">
        <v>60500</v>
      </c>
    </row>
    <row r="18743" spans="1:4" x14ac:dyDescent="0.3">
      <c r="A18743" t="s">
        <v>24</v>
      </c>
      <c r="B18743" t="s">
        <v>15</v>
      </c>
      <c r="C18743" t="s">
        <v>12</v>
      </c>
      <c r="D18743" s="3">
        <v>110798</v>
      </c>
    </row>
    <row r="18744" spans="1:4" x14ac:dyDescent="0.3">
      <c r="A18744" t="s">
        <v>54</v>
      </c>
      <c r="B18744" t="s">
        <v>15</v>
      </c>
      <c r="C18744" t="s">
        <v>99</v>
      </c>
      <c r="D18744" s="3">
        <v>90000</v>
      </c>
    </row>
    <row r="18745" spans="1:4" x14ac:dyDescent="0.3">
      <c r="A18745" t="s">
        <v>41</v>
      </c>
      <c r="B18745" t="s">
        <v>15</v>
      </c>
      <c r="C18745" t="s">
        <v>12</v>
      </c>
      <c r="D18745" s="3">
        <v>157500</v>
      </c>
    </row>
    <row r="18746" spans="1:4" x14ac:dyDescent="0.3">
      <c r="A18746" t="s">
        <v>24</v>
      </c>
      <c r="B18746" t="s">
        <v>15</v>
      </c>
      <c r="C18746" t="s">
        <v>31</v>
      </c>
      <c r="D18746" s="3">
        <v>95000</v>
      </c>
    </row>
    <row r="18747" spans="1:4" x14ac:dyDescent="0.3">
      <c r="A18747" t="s">
        <v>24</v>
      </c>
      <c r="B18747" t="s">
        <v>15</v>
      </c>
      <c r="C18747" t="s">
        <v>12</v>
      </c>
      <c r="D18747" s="3">
        <v>140000</v>
      </c>
    </row>
    <row r="18748" spans="1:4" x14ac:dyDescent="0.3">
      <c r="A18748" t="s">
        <v>17</v>
      </c>
      <c r="B18748" t="s">
        <v>15</v>
      </c>
      <c r="C18748" t="s">
        <v>12</v>
      </c>
      <c r="D18748" s="3">
        <v>95000</v>
      </c>
    </row>
    <row r="18749" spans="1:4" x14ac:dyDescent="0.3">
      <c r="A18749" t="s">
        <v>17</v>
      </c>
      <c r="B18749" t="s">
        <v>15</v>
      </c>
      <c r="C18749" t="s">
        <v>86</v>
      </c>
      <c r="D18749" s="3">
        <v>53014</v>
      </c>
    </row>
    <row r="18750" spans="1:4" x14ac:dyDescent="0.3">
      <c r="A18750" t="s">
        <v>24</v>
      </c>
      <c r="B18750" t="s">
        <v>15</v>
      </c>
      <c r="C18750" t="s">
        <v>31</v>
      </c>
      <c r="D18750" s="3">
        <v>165450</v>
      </c>
    </row>
    <row r="18751" spans="1:4" x14ac:dyDescent="0.3">
      <c r="A18751" t="s">
        <v>17</v>
      </c>
      <c r="B18751" t="s">
        <v>15</v>
      </c>
      <c r="C18751" t="s">
        <v>12</v>
      </c>
      <c r="D18751" s="3">
        <v>125000</v>
      </c>
    </row>
    <row r="18752" spans="1:4" x14ac:dyDescent="0.3">
      <c r="A18752" t="s">
        <v>24</v>
      </c>
      <c r="B18752" t="s">
        <v>15</v>
      </c>
      <c r="C18752" t="s">
        <v>12</v>
      </c>
      <c r="D18752" s="3">
        <v>84668</v>
      </c>
    </row>
    <row r="18753" spans="1:4" x14ac:dyDescent="0.3">
      <c r="A18753" t="s">
        <v>78</v>
      </c>
      <c r="B18753" t="s">
        <v>15</v>
      </c>
      <c r="C18753" t="s">
        <v>12</v>
      </c>
      <c r="D18753" s="3">
        <v>145000</v>
      </c>
    </row>
    <row r="18754" spans="1:4" x14ac:dyDescent="0.3">
      <c r="A18754" t="s">
        <v>24</v>
      </c>
      <c r="B18754" t="s">
        <v>15</v>
      </c>
      <c r="C18754" t="s">
        <v>115</v>
      </c>
      <c r="D18754" s="3">
        <v>105650</v>
      </c>
    </row>
    <row r="18755" spans="1:4" x14ac:dyDescent="0.3">
      <c r="A18755" t="s">
        <v>24</v>
      </c>
      <c r="B18755" t="s">
        <v>15</v>
      </c>
      <c r="C18755" t="s">
        <v>12</v>
      </c>
      <c r="D18755" s="3">
        <v>128000</v>
      </c>
    </row>
    <row r="18756" spans="1:4" x14ac:dyDescent="0.3">
      <c r="A18756" t="s">
        <v>17</v>
      </c>
      <c r="B18756" t="s">
        <v>15</v>
      </c>
      <c r="C18756" t="s">
        <v>12</v>
      </c>
      <c r="D18756" s="3">
        <v>112500</v>
      </c>
    </row>
    <row r="18757" spans="1:4" x14ac:dyDescent="0.3">
      <c r="A18757" t="s">
        <v>24</v>
      </c>
      <c r="B18757" t="s">
        <v>15</v>
      </c>
      <c r="C18757" t="s">
        <v>12</v>
      </c>
      <c r="D18757" s="3">
        <v>161500</v>
      </c>
    </row>
    <row r="18758" spans="1:4" x14ac:dyDescent="0.3">
      <c r="A18758" t="s">
        <v>24</v>
      </c>
      <c r="B18758" t="s">
        <v>15</v>
      </c>
      <c r="C18758" t="s">
        <v>12</v>
      </c>
      <c r="D18758" s="3">
        <v>95000</v>
      </c>
    </row>
    <row r="18759" spans="1:4" x14ac:dyDescent="0.3">
      <c r="A18759" t="s">
        <v>29</v>
      </c>
      <c r="B18759" t="s">
        <v>15</v>
      </c>
      <c r="C18759" t="s">
        <v>12</v>
      </c>
      <c r="D18759" s="3">
        <v>85218.5</v>
      </c>
    </row>
    <row r="18760" spans="1:4" x14ac:dyDescent="0.3">
      <c r="A18760" t="s">
        <v>17</v>
      </c>
      <c r="B18760" t="s">
        <v>15</v>
      </c>
      <c r="C18760" t="s">
        <v>12</v>
      </c>
      <c r="D18760" s="3">
        <v>100000</v>
      </c>
    </row>
    <row r="18761" spans="1:4" x14ac:dyDescent="0.3">
      <c r="A18761" t="s">
        <v>54</v>
      </c>
      <c r="B18761" t="s">
        <v>15</v>
      </c>
      <c r="C18761" t="s">
        <v>31</v>
      </c>
      <c r="D18761" s="3">
        <v>110000</v>
      </c>
    </row>
    <row r="18762" spans="1:4" x14ac:dyDescent="0.3">
      <c r="A18762" t="s">
        <v>41</v>
      </c>
      <c r="B18762" t="s">
        <v>15</v>
      </c>
      <c r="C18762" t="s">
        <v>99</v>
      </c>
      <c r="D18762" s="3">
        <v>90000</v>
      </c>
    </row>
    <row r="18763" spans="1:4" x14ac:dyDescent="0.3">
      <c r="A18763" t="s">
        <v>24</v>
      </c>
      <c r="B18763" t="s">
        <v>15</v>
      </c>
      <c r="C18763" t="s">
        <v>12</v>
      </c>
      <c r="D18763" s="3">
        <v>125000</v>
      </c>
    </row>
    <row r="18764" spans="1:4" x14ac:dyDescent="0.3">
      <c r="A18764" t="s">
        <v>24</v>
      </c>
      <c r="B18764" t="s">
        <v>15</v>
      </c>
      <c r="C18764" t="s">
        <v>12</v>
      </c>
      <c r="D18764" s="3">
        <v>175000</v>
      </c>
    </row>
    <row r="18765" spans="1:4" x14ac:dyDescent="0.3">
      <c r="A18765" t="s">
        <v>24</v>
      </c>
      <c r="B18765" t="s">
        <v>15</v>
      </c>
      <c r="C18765" t="s">
        <v>50</v>
      </c>
      <c r="D18765" s="3">
        <v>69300</v>
      </c>
    </row>
    <row r="18766" spans="1:4" x14ac:dyDescent="0.3">
      <c r="A18766" t="s">
        <v>17</v>
      </c>
      <c r="B18766" t="s">
        <v>15</v>
      </c>
      <c r="C18766" t="s">
        <v>12</v>
      </c>
      <c r="D18766" s="3">
        <v>72500</v>
      </c>
    </row>
    <row r="18767" spans="1:4" x14ac:dyDescent="0.3">
      <c r="A18767" t="s">
        <v>17</v>
      </c>
      <c r="B18767" t="s">
        <v>15</v>
      </c>
      <c r="C18767" t="s">
        <v>93</v>
      </c>
      <c r="D18767" s="3">
        <v>111175</v>
      </c>
    </row>
    <row r="18768" spans="1:4" x14ac:dyDescent="0.3">
      <c r="A18768" t="s">
        <v>24</v>
      </c>
      <c r="B18768" t="s">
        <v>15</v>
      </c>
      <c r="C18768" t="s">
        <v>12</v>
      </c>
      <c r="D18768" s="3">
        <v>147000</v>
      </c>
    </row>
    <row r="18769" spans="1:4" x14ac:dyDescent="0.3">
      <c r="A18769" t="s">
        <v>24</v>
      </c>
      <c r="B18769" t="s">
        <v>15</v>
      </c>
      <c r="C18769" t="s">
        <v>94</v>
      </c>
      <c r="D18769" s="3">
        <v>157500</v>
      </c>
    </row>
    <row r="18770" spans="1:4" x14ac:dyDescent="0.3">
      <c r="A18770" t="s">
        <v>24</v>
      </c>
      <c r="B18770" t="s">
        <v>15</v>
      </c>
      <c r="C18770" t="s">
        <v>12</v>
      </c>
      <c r="D18770" s="3">
        <v>120000</v>
      </c>
    </row>
    <row r="18771" spans="1:4" x14ac:dyDescent="0.3">
      <c r="A18771" t="s">
        <v>24</v>
      </c>
      <c r="B18771" t="s">
        <v>15</v>
      </c>
      <c r="C18771" t="s">
        <v>12</v>
      </c>
      <c r="D18771" s="3">
        <v>180000</v>
      </c>
    </row>
    <row r="18772" spans="1:4" x14ac:dyDescent="0.3">
      <c r="A18772" t="s">
        <v>10</v>
      </c>
      <c r="B18772" t="s">
        <v>15</v>
      </c>
      <c r="C18772" t="s">
        <v>12</v>
      </c>
      <c r="D18772" s="3">
        <v>173500</v>
      </c>
    </row>
    <row r="18773" spans="1:4" x14ac:dyDescent="0.3">
      <c r="A18773" t="s">
        <v>17</v>
      </c>
      <c r="B18773" t="s">
        <v>15</v>
      </c>
      <c r="C18773" t="s">
        <v>12</v>
      </c>
      <c r="D18773" s="3">
        <v>225000</v>
      </c>
    </row>
    <row r="18774" spans="1:4" x14ac:dyDescent="0.3">
      <c r="A18774" t="s">
        <v>17</v>
      </c>
      <c r="B18774" t="s">
        <v>15</v>
      </c>
      <c r="C18774" t="s">
        <v>12</v>
      </c>
      <c r="D18774" s="3">
        <v>92500</v>
      </c>
    </row>
    <row r="18775" spans="1:4" x14ac:dyDescent="0.3">
      <c r="A18775" t="s">
        <v>24</v>
      </c>
      <c r="B18775" t="s">
        <v>15</v>
      </c>
      <c r="C18775" t="s">
        <v>121</v>
      </c>
      <c r="D18775" s="3">
        <v>88128</v>
      </c>
    </row>
    <row r="18776" spans="1:4" x14ac:dyDescent="0.3">
      <c r="A18776" t="s">
        <v>17</v>
      </c>
      <c r="B18776" t="s">
        <v>15</v>
      </c>
      <c r="C18776" t="s">
        <v>12</v>
      </c>
      <c r="D18776" s="3">
        <v>92500</v>
      </c>
    </row>
    <row r="18777" spans="1:4" x14ac:dyDescent="0.3">
      <c r="A18777" t="s">
        <v>24</v>
      </c>
      <c r="B18777" t="s">
        <v>15</v>
      </c>
      <c r="C18777" t="s">
        <v>12</v>
      </c>
      <c r="D18777" s="3">
        <v>87020</v>
      </c>
    </row>
    <row r="18778" spans="1:4" x14ac:dyDescent="0.3">
      <c r="A18778" t="s">
        <v>10</v>
      </c>
      <c r="B18778" t="s">
        <v>15</v>
      </c>
      <c r="C18778" t="s">
        <v>84</v>
      </c>
      <c r="D18778" s="3">
        <v>147500</v>
      </c>
    </row>
    <row r="18779" spans="1:4" x14ac:dyDescent="0.3">
      <c r="A18779" t="s">
        <v>54</v>
      </c>
      <c r="B18779" t="s">
        <v>15</v>
      </c>
      <c r="C18779" t="s">
        <v>94</v>
      </c>
      <c r="D18779" s="3">
        <v>80850</v>
      </c>
    </row>
    <row r="18780" spans="1:4" x14ac:dyDescent="0.3">
      <c r="A18780" t="s">
        <v>41</v>
      </c>
      <c r="B18780" t="s">
        <v>15</v>
      </c>
      <c r="C18780" t="s">
        <v>12</v>
      </c>
      <c r="D18780" s="3">
        <v>157500</v>
      </c>
    </row>
    <row r="18781" spans="1:4" x14ac:dyDescent="0.3">
      <c r="A18781" t="s">
        <v>10</v>
      </c>
      <c r="B18781" t="s">
        <v>15</v>
      </c>
      <c r="C18781" t="s">
        <v>99</v>
      </c>
      <c r="D18781" s="3">
        <v>90000</v>
      </c>
    </row>
    <row r="18782" spans="1:4" x14ac:dyDescent="0.3">
      <c r="A18782" t="s">
        <v>41</v>
      </c>
      <c r="B18782" t="s">
        <v>15</v>
      </c>
      <c r="C18782" t="s">
        <v>12</v>
      </c>
      <c r="D18782" s="3">
        <v>125000</v>
      </c>
    </row>
    <row r="18783" spans="1:4" x14ac:dyDescent="0.3">
      <c r="A18783" t="s">
        <v>24</v>
      </c>
      <c r="B18783" t="s">
        <v>15</v>
      </c>
      <c r="C18783" t="s">
        <v>12</v>
      </c>
      <c r="D18783" s="3">
        <v>125000</v>
      </c>
    </row>
    <row r="18784" spans="1:4" x14ac:dyDescent="0.3">
      <c r="A18784" t="s">
        <v>24</v>
      </c>
      <c r="B18784" t="s">
        <v>15</v>
      </c>
      <c r="C18784" t="s">
        <v>125</v>
      </c>
      <c r="D18784" s="3">
        <v>125000</v>
      </c>
    </row>
    <row r="18785" spans="1:4" x14ac:dyDescent="0.3">
      <c r="A18785" t="s">
        <v>17</v>
      </c>
      <c r="B18785" t="s">
        <v>15</v>
      </c>
      <c r="C18785" t="s">
        <v>12</v>
      </c>
      <c r="D18785" s="3">
        <v>25000</v>
      </c>
    </row>
    <row r="18786" spans="1:4" x14ac:dyDescent="0.3">
      <c r="A18786" t="s">
        <v>17</v>
      </c>
      <c r="B18786" t="s">
        <v>15</v>
      </c>
      <c r="C18786" t="s">
        <v>95</v>
      </c>
      <c r="D18786" s="3">
        <v>57500</v>
      </c>
    </row>
    <row r="18787" spans="1:4" x14ac:dyDescent="0.3">
      <c r="A18787" t="s">
        <v>17</v>
      </c>
      <c r="B18787" t="s">
        <v>15</v>
      </c>
      <c r="C18787" t="s">
        <v>12</v>
      </c>
      <c r="D18787" s="3">
        <v>115000</v>
      </c>
    </row>
    <row r="18788" spans="1:4" x14ac:dyDescent="0.3">
      <c r="A18788" t="s">
        <v>24</v>
      </c>
      <c r="B18788" t="s">
        <v>15</v>
      </c>
      <c r="C18788" t="s">
        <v>12</v>
      </c>
      <c r="D18788" s="3">
        <v>160000</v>
      </c>
    </row>
    <row r="18789" spans="1:4" x14ac:dyDescent="0.3">
      <c r="A18789" t="s">
        <v>17</v>
      </c>
      <c r="B18789" t="s">
        <v>15</v>
      </c>
      <c r="C18789" t="s">
        <v>12</v>
      </c>
      <c r="D18789" s="3">
        <v>90000</v>
      </c>
    </row>
    <row r="18790" spans="1:4" x14ac:dyDescent="0.3">
      <c r="A18790" t="s">
        <v>17</v>
      </c>
      <c r="B18790" t="s">
        <v>15</v>
      </c>
      <c r="C18790" t="s">
        <v>12</v>
      </c>
      <c r="D18790" s="3">
        <v>126352.5</v>
      </c>
    </row>
    <row r="18791" spans="1:4" x14ac:dyDescent="0.3">
      <c r="A18791" t="s">
        <v>24</v>
      </c>
      <c r="B18791" t="s">
        <v>15</v>
      </c>
      <c r="C18791" t="s">
        <v>12</v>
      </c>
      <c r="D18791" s="3">
        <v>125000</v>
      </c>
    </row>
    <row r="18792" spans="1:4" x14ac:dyDescent="0.3">
      <c r="A18792" t="s">
        <v>17</v>
      </c>
      <c r="B18792" t="s">
        <v>22</v>
      </c>
      <c r="C18792" t="s">
        <v>12</v>
      </c>
      <c r="D18792" s="3">
        <v>87500</v>
      </c>
    </row>
    <row r="18793" spans="1:4" x14ac:dyDescent="0.3">
      <c r="A18793" t="s">
        <v>17</v>
      </c>
      <c r="B18793" t="s">
        <v>15</v>
      </c>
      <c r="C18793" t="s">
        <v>12</v>
      </c>
      <c r="D18793" s="3">
        <v>115800</v>
      </c>
    </row>
    <row r="18794" spans="1:4" x14ac:dyDescent="0.3">
      <c r="A18794" t="s">
        <v>17</v>
      </c>
      <c r="B18794" t="s">
        <v>15</v>
      </c>
      <c r="C18794" t="s">
        <v>12</v>
      </c>
      <c r="D18794" s="3">
        <v>80000</v>
      </c>
    </row>
    <row r="18795" spans="1:4" x14ac:dyDescent="0.3">
      <c r="A18795" t="s">
        <v>24</v>
      </c>
      <c r="B18795" t="s">
        <v>15</v>
      </c>
      <c r="C18795" t="s">
        <v>12</v>
      </c>
      <c r="D18795" s="3">
        <v>115000</v>
      </c>
    </row>
    <row r="18796" spans="1:4" x14ac:dyDescent="0.3">
      <c r="A18796" t="s">
        <v>29</v>
      </c>
      <c r="B18796" t="s">
        <v>15</v>
      </c>
      <c r="C18796" t="s">
        <v>12</v>
      </c>
      <c r="D18796" s="3">
        <v>182500</v>
      </c>
    </row>
    <row r="18797" spans="1:4" x14ac:dyDescent="0.3">
      <c r="A18797" t="s">
        <v>24</v>
      </c>
      <c r="B18797" t="s">
        <v>15</v>
      </c>
      <c r="C18797" t="s">
        <v>12</v>
      </c>
      <c r="D18797" s="3">
        <v>236040</v>
      </c>
    </row>
    <row r="18798" spans="1:4" x14ac:dyDescent="0.3">
      <c r="A18798" t="s">
        <v>17</v>
      </c>
      <c r="B18798" t="s">
        <v>15</v>
      </c>
      <c r="C18798" t="s">
        <v>130</v>
      </c>
      <c r="D18798" s="3">
        <v>102500</v>
      </c>
    </row>
    <row r="18799" spans="1:4" x14ac:dyDescent="0.3">
      <c r="A18799" t="s">
        <v>78</v>
      </c>
      <c r="B18799" t="s">
        <v>15</v>
      </c>
      <c r="C18799" t="s">
        <v>99</v>
      </c>
      <c r="D18799" s="3">
        <v>90000</v>
      </c>
    </row>
    <row r="18800" spans="1:4" x14ac:dyDescent="0.3">
      <c r="A18800" t="s">
        <v>78</v>
      </c>
      <c r="B18800" t="s">
        <v>15</v>
      </c>
      <c r="C18800" t="s">
        <v>108</v>
      </c>
      <c r="D18800" s="3">
        <v>89100</v>
      </c>
    </row>
    <row r="18801" spans="1:4" x14ac:dyDescent="0.3">
      <c r="A18801" t="s">
        <v>24</v>
      </c>
      <c r="B18801" t="s">
        <v>15</v>
      </c>
      <c r="C18801" t="s">
        <v>12</v>
      </c>
      <c r="D18801" s="3">
        <v>152000</v>
      </c>
    </row>
    <row r="18802" spans="1:4" x14ac:dyDescent="0.3">
      <c r="A18802" t="s">
        <v>54</v>
      </c>
      <c r="B18802" t="s">
        <v>15</v>
      </c>
      <c r="C18802" t="s">
        <v>94</v>
      </c>
      <c r="D18802" s="3">
        <v>96773</v>
      </c>
    </row>
    <row r="18803" spans="1:4" x14ac:dyDescent="0.3">
      <c r="A18803" t="s">
        <v>63</v>
      </c>
      <c r="B18803" t="s">
        <v>15</v>
      </c>
      <c r="C18803" t="s">
        <v>31</v>
      </c>
      <c r="D18803" s="3">
        <v>103350</v>
      </c>
    </row>
    <row r="18804" spans="1:4" x14ac:dyDescent="0.3">
      <c r="A18804" t="s">
        <v>17</v>
      </c>
      <c r="B18804" t="s">
        <v>15</v>
      </c>
      <c r="C18804" t="s">
        <v>12</v>
      </c>
      <c r="D18804" s="3">
        <v>158175</v>
      </c>
    </row>
    <row r="18805" spans="1:4" x14ac:dyDescent="0.3">
      <c r="A18805" t="s">
        <v>41</v>
      </c>
      <c r="B18805" t="s">
        <v>15</v>
      </c>
      <c r="C18805" t="s">
        <v>31</v>
      </c>
      <c r="D18805" s="3">
        <v>135000</v>
      </c>
    </row>
    <row r="18806" spans="1:4" x14ac:dyDescent="0.3">
      <c r="A18806" t="s">
        <v>17</v>
      </c>
      <c r="B18806" t="s">
        <v>15</v>
      </c>
      <c r="C18806" t="s">
        <v>12</v>
      </c>
      <c r="D18806" s="3">
        <v>65000</v>
      </c>
    </row>
    <row r="18807" spans="1:4" x14ac:dyDescent="0.3">
      <c r="A18807" t="s">
        <v>29</v>
      </c>
      <c r="B18807" t="s">
        <v>15</v>
      </c>
      <c r="C18807" t="s">
        <v>12</v>
      </c>
      <c r="D18807" s="3">
        <v>125000</v>
      </c>
    </row>
    <row r="18808" spans="1:4" x14ac:dyDescent="0.3">
      <c r="A18808" t="s">
        <v>24</v>
      </c>
      <c r="B18808" t="s">
        <v>15</v>
      </c>
      <c r="C18808" t="s">
        <v>12</v>
      </c>
      <c r="D18808" s="3">
        <v>175000</v>
      </c>
    </row>
    <row r="18809" spans="1:4" x14ac:dyDescent="0.3">
      <c r="A18809" t="s">
        <v>41</v>
      </c>
      <c r="B18809" t="s">
        <v>15</v>
      </c>
      <c r="C18809" t="s">
        <v>12</v>
      </c>
      <c r="D18809" s="3">
        <v>175000</v>
      </c>
    </row>
    <row r="18810" spans="1:4" x14ac:dyDescent="0.3">
      <c r="A18810" t="s">
        <v>17</v>
      </c>
      <c r="B18810" t="s">
        <v>15</v>
      </c>
      <c r="C18810" t="s">
        <v>12</v>
      </c>
      <c r="D18810" s="3">
        <v>73000</v>
      </c>
    </row>
    <row r="18811" spans="1:4" x14ac:dyDescent="0.3">
      <c r="A18811" t="s">
        <v>17</v>
      </c>
      <c r="B18811" t="s">
        <v>15</v>
      </c>
      <c r="C18811" t="s">
        <v>12</v>
      </c>
      <c r="D18811" s="3">
        <v>90000</v>
      </c>
    </row>
    <row r="18812" spans="1:4" x14ac:dyDescent="0.3">
      <c r="A18812" t="s">
        <v>24</v>
      </c>
      <c r="B18812" t="s">
        <v>15</v>
      </c>
      <c r="C18812" t="s">
        <v>12</v>
      </c>
      <c r="D18812" s="3">
        <v>150000</v>
      </c>
    </row>
    <row r="18813" spans="1:4" x14ac:dyDescent="0.3">
      <c r="A18813" t="s">
        <v>29</v>
      </c>
      <c r="B18813" t="s">
        <v>15</v>
      </c>
      <c r="C18813" t="s">
        <v>12</v>
      </c>
      <c r="D18813" s="3">
        <v>115000</v>
      </c>
    </row>
    <row r="18814" spans="1:4" x14ac:dyDescent="0.3">
      <c r="A18814" t="s">
        <v>24</v>
      </c>
      <c r="B18814" t="s">
        <v>15</v>
      </c>
      <c r="C18814" t="s">
        <v>12</v>
      </c>
      <c r="D18814" s="3">
        <v>200000</v>
      </c>
    </row>
    <row r="18815" spans="1:4" x14ac:dyDescent="0.3">
      <c r="A18815" t="s">
        <v>24</v>
      </c>
      <c r="B18815" t="s">
        <v>15</v>
      </c>
      <c r="C18815" t="s">
        <v>12</v>
      </c>
      <c r="D18815" s="3">
        <v>90000</v>
      </c>
    </row>
    <row r="18816" spans="1:4" x14ac:dyDescent="0.3">
      <c r="A18816" t="s">
        <v>17</v>
      </c>
      <c r="B18816" t="s">
        <v>15</v>
      </c>
      <c r="C18816" t="s">
        <v>12</v>
      </c>
      <c r="D18816" s="3">
        <v>92500</v>
      </c>
    </row>
    <row r="18817" spans="1:4" x14ac:dyDescent="0.3">
      <c r="A18817" t="s">
        <v>17</v>
      </c>
      <c r="B18817" t="s">
        <v>15</v>
      </c>
      <c r="C18817" t="s">
        <v>79</v>
      </c>
      <c r="D18817" s="3">
        <v>200000</v>
      </c>
    </row>
    <row r="18818" spans="1:4" x14ac:dyDescent="0.3">
      <c r="A18818" t="s">
        <v>24</v>
      </c>
      <c r="B18818" t="s">
        <v>15</v>
      </c>
      <c r="C18818" t="s">
        <v>31</v>
      </c>
      <c r="D18818" s="3">
        <v>180000</v>
      </c>
    </row>
    <row r="18819" spans="1:4" x14ac:dyDescent="0.3">
      <c r="A18819" t="s">
        <v>24</v>
      </c>
      <c r="B18819" t="s">
        <v>15</v>
      </c>
      <c r="C18819" t="s">
        <v>12</v>
      </c>
      <c r="D18819" s="3">
        <v>108415.5</v>
      </c>
    </row>
    <row r="18820" spans="1:4" x14ac:dyDescent="0.3">
      <c r="A18820" t="s">
        <v>24</v>
      </c>
      <c r="B18820" t="s">
        <v>15</v>
      </c>
      <c r="C18820" t="s">
        <v>31</v>
      </c>
      <c r="D18820" s="3">
        <v>225000</v>
      </c>
    </row>
    <row r="18821" spans="1:4" x14ac:dyDescent="0.3">
      <c r="A18821" t="s">
        <v>17</v>
      </c>
      <c r="B18821" t="s">
        <v>15</v>
      </c>
      <c r="C18821" t="s">
        <v>12</v>
      </c>
      <c r="D18821" s="3">
        <v>60000</v>
      </c>
    </row>
    <row r="18822" spans="1:4" x14ac:dyDescent="0.3">
      <c r="A18822" t="s">
        <v>10</v>
      </c>
      <c r="B18822" t="s">
        <v>15</v>
      </c>
      <c r="C18822" t="s">
        <v>50</v>
      </c>
      <c r="D18822" s="3">
        <v>147500</v>
      </c>
    </row>
    <row r="18823" spans="1:4" x14ac:dyDescent="0.3">
      <c r="A18823" t="s">
        <v>17</v>
      </c>
      <c r="B18823" t="s">
        <v>15</v>
      </c>
      <c r="C18823" t="s">
        <v>12</v>
      </c>
      <c r="D18823" s="3">
        <v>170000</v>
      </c>
    </row>
    <row r="18824" spans="1:4" x14ac:dyDescent="0.3">
      <c r="A18824" t="s">
        <v>17</v>
      </c>
      <c r="B18824" t="s">
        <v>15</v>
      </c>
      <c r="C18824" t="s">
        <v>12</v>
      </c>
      <c r="D18824" s="3">
        <v>111175</v>
      </c>
    </row>
    <row r="18825" spans="1:4" x14ac:dyDescent="0.3">
      <c r="A18825" t="s">
        <v>24</v>
      </c>
      <c r="B18825" t="s">
        <v>15</v>
      </c>
      <c r="C18825" t="s">
        <v>12</v>
      </c>
      <c r="D18825" s="3">
        <v>100000</v>
      </c>
    </row>
    <row r="18826" spans="1:4" x14ac:dyDescent="0.3">
      <c r="A18826" t="s">
        <v>17</v>
      </c>
      <c r="B18826" t="s">
        <v>15</v>
      </c>
      <c r="C18826" t="s">
        <v>12</v>
      </c>
      <c r="D18826" s="3">
        <v>235000</v>
      </c>
    </row>
    <row r="18827" spans="1:4" x14ac:dyDescent="0.3">
      <c r="A18827" t="s">
        <v>29</v>
      </c>
      <c r="B18827" t="s">
        <v>22</v>
      </c>
      <c r="C18827" t="s">
        <v>31</v>
      </c>
      <c r="D18827" s="3">
        <v>96056.1640625</v>
      </c>
    </row>
    <row r="18828" spans="1:4" x14ac:dyDescent="0.3">
      <c r="A18828" t="s">
        <v>24</v>
      </c>
      <c r="B18828" t="s">
        <v>15</v>
      </c>
      <c r="C18828" t="s">
        <v>12</v>
      </c>
      <c r="D18828" s="3">
        <v>63000</v>
      </c>
    </row>
    <row r="18829" spans="1:4" x14ac:dyDescent="0.3">
      <c r="A18829" t="s">
        <v>17</v>
      </c>
      <c r="B18829" t="s">
        <v>15</v>
      </c>
      <c r="C18829" t="s">
        <v>12</v>
      </c>
      <c r="D18829" s="3">
        <v>89833.5</v>
      </c>
    </row>
    <row r="18830" spans="1:4" x14ac:dyDescent="0.3">
      <c r="A18830" t="s">
        <v>17</v>
      </c>
      <c r="B18830" t="s">
        <v>15</v>
      </c>
      <c r="C18830" t="s">
        <v>12</v>
      </c>
      <c r="D18830" s="3">
        <v>93027</v>
      </c>
    </row>
    <row r="18831" spans="1:4" x14ac:dyDescent="0.3">
      <c r="A18831" t="s">
        <v>24</v>
      </c>
      <c r="B18831" t="s">
        <v>15</v>
      </c>
      <c r="C18831" t="s">
        <v>31</v>
      </c>
      <c r="D18831" s="3">
        <v>95000</v>
      </c>
    </row>
    <row r="18832" spans="1:4" x14ac:dyDescent="0.3">
      <c r="A18832" t="s">
        <v>17</v>
      </c>
      <c r="B18832" t="s">
        <v>15</v>
      </c>
      <c r="C18832" t="s">
        <v>12</v>
      </c>
      <c r="D18832" s="3">
        <v>90000</v>
      </c>
    </row>
    <row r="18833" spans="1:4" x14ac:dyDescent="0.3">
      <c r="A18833" t="s">
        <v>24</v>
      </c>
      <c r="B18833" t="s">
        <v>15</v>
      </c>
      <c r="C18833" t="s">
        <v>12</v>
      </c>
      <c r="D18833" s="3">
        <v>84800</v>
      </c>
    </row>
    <row r="18834" spans="1:4" x14ac:dyDescent="0.3">
      <c r="A18834" t="s">
        <v>10</v>
      </c>
      <c r="B18834" t="s">
        <v>15</v>
      </c>
      <c r="C18834" t="s">
        <v>56</v>
      </c>
      <c r="D18834" s="3">
        <v>147500</v>
      </c>
    </row>
    <row r="18835" spans="1:4" x14ac:dyDescent="0.3">
      <c r="A18835" t="s">
        <v>24</v>
      </c>
      <c r="B18835" t="s">
        <v>15</v>
      </c>
      <c r="C18835" t="s">
        <v>31</v>
      </c>
      <c r="D18835" s="3">
        <v>202500</v>
      </c>
    </row>
    <row r="18836" spans="1:4" x14ac:dyDescent="0.3">
      <c r="A18836" t="s">
        <v>41</v>
      </c>
      <c r="B18836" t="s">
        <v>15</v>
      </c>
      <c r="C18836" t="s">
        <v>12</v>
      </c>
      <c r="D18836" s="3">
        <v>95000</v>
      </c>
    </row>
    <row r="18837" spans="1:4" x14ac:dyDescent="0.3">
      <c r="A18837" t="s">
        <v>97</v>
      </c>
      <c r="B18837" t="s">
        <v>15</v>
      </c>
      <c r="C18837" t="s">
        <v>12</v>
      </c>
      <c r="D18837" s="3">
        <v>57600</v>
      </c>
    </row>
    <row r="18838" spans="1:4" x14ac:dyDescent="0.3">
      <c r="A18838" t="s">
        <v>63</v>
      </c>
      <c r="B18838" t="s">
        <v>15</v>
      </c>
      <c r="C18838" t="s">
        <v>12</v>
      </c>
      <c r="D18838" s="3">
        <v>138775</v>
      </c>
    </row>
    <row r="18839" spans="1:4" x14ac:dyDescent="0.3">
      <c r="A18839" t="s">
        <v>17</v>
      </c>
      <c r="B18839" t="s">
        <v>15</v>
      </c>
      <c r="C18839" t="s">
        <v>12</v>
      </c>
      <c r="D18839" s="3">
        <v>60000</v>
      </c>
    </row>
    <row r="18840" spans="1:4" x14ac:dyDescent="0.3">
      <c r="A18840" t="s">
        <v>29</v>
      </c>
      <c r="B18840" t="s">
        <v>15</v>
      </c>
      <c r="C18840" t="s">
        <v>12</v>
      </c>
      <c r="D18840" s="3">
        <v>89000</v>
      </c>
    </row>
    <row r="18841" spans="1:4" x14ac:dyDescent="0.3">
      <c r="A18841" t="s">
        <v>54</v>
      </c>
      <c r="B18841" t="s">
        <v>15</v>
      </c>
      <c r="C18841" t="s">
        <v>108</v>
      </c>
      <c r="D18841" s="3">
        <v>147500</v>
      </c>
    </row>
    <row r="18842" spans="1:4" x14ac:dyDescent="0.3">
      <c r="A18842" t="s">
        <v>17</v>
      </c>
      <c r="B18842" t="s">
        <v>15</v>
      </c>
      <c r="C18842" t="s">
        <v>12</v>
      </c>
      <c r="D18842" s="3">
        <v>71678</v>
      </c>
    </row>
    <row r="18843" spans="1:4" x14ac:dyDescent="0.3">
      <c r="A18843" t="s">
        <v>97</v>
      </c>
      <c r="B18843" t="s">
        <v>15</v>
      </c>
      <c r="C18843" t="s">
        <v>99</v>
      </c>
      <c r="D18843" s="3">
        <v>120000</v>
      </c>
    </row>
    <row r="18844" spans="1:4" x14ac:dyDescent="0.3">
      <c r="A18844" t="s">
        <v>24</v>
      </c>
      <c r="B18844" t="s">
        <v>15</v>
      </c>
      <c r="C18844" t="s">
        <v>12</v>
      </c>
      <c r="D18844" s="3">
        <v>63000</v>
      </c>
    </row>
    <row r="18845" spans="1:4" x14ac:dyDescent="0.3">
      <c r="A18845" t="s">
        <v>80</v>
      </c>
      <c r="B18845" t="s">
        <v>15</v>
      </c>
      <c r="C18845" t="s">
        <v>12</v>
      </c>
      <c r="D18845" s="3">
        <v>99150</v>
      </c>
    </row>
    <row r="18846" spans="1:4" x14ac:dyDescent="0.3">
      <c r="A18846" t="s">
        <v>29</v>
      </c>
      <c r="B18846" t="s">
        <v>15</v>
      </c>
      <c r="C18846" t="s">
        <v>12</v>
      </c>
      <c r="D18846" s="3">
        <v>146000</v>
      </c>
    </row>
    <row r="18847" spans="1:4" x14ac:dyDescent="0.3">
      <c r="A18847" t="s">
        <v>17</v>
      </c>
      <c r="B18847" t="s">
        <v>15</v>
      </c>
      <c r="C18847" t="s">
        <v>12</v>
      </c>
      <c r="D18847" s="3">
        <v>137610</v>
      </c>
    </row>
    <row r="18848" spans="1:4" x14ac:dyDescent="0.3">
      <c r="A18848" t="s">
        <v>17</v>
      </c>
      <c r="B18848" t="s">
        <v>15</v>
      </c>
      <c r="C18848" t="s">
        <v>12</v>
      </c>
      <c r="D18848" s="3">
        <v>100000</v>
      </c>
    </row>
    <row r="18849" spans="1:4" x14ac:dyDescent="0.3">
      <c r="A18849" t="s">
        <v>41</v>
      </c>
      <c r="B18849" t="s">
        <v>15</v>
      </c>
      <c r="C18849" t="s">
        <v>12</v>
      </c>
      <c r="D18849" s="3">
        <v>153000</v>
      </c>
    </row>
    <row r="18850" spans="1:4" x14ac:dyDescent="0.3">
      <c r="A18850" t="s">
        <v>24</v>
      </c>
      <c r="B18850" t="s">
        <v>15</v>
      </c>
      <c r="C18850" t="s">
        <v>12</v>
      </c>
      <c r="D18850" s="3">
        <v>68000</v>
      </c>
    </row>
    <row r="18851" spans="1:4" x14ac:dyDescent="0.3">
      <c r="A18851" t="s">
        <v>54</v>
      </c>
      <c r="B18851" t="s">
        <v>15</v>
      </c>
      <c r="C18851" t="s">
        <v>12</v>
      </c>
      <c r="D18851" s="3">
        <v>150000</v>
      </c>
    </row>
    <row r="18852" spans="1:4" x14ac:dyDescent="0.3">
      <c r="A18852" t="s">
        <v>17</v>
      </c>
      <c r="B18852" t="s">
        <v>15</v>
      </c>
      <c r="C18852" t="s">
        <v>12</v>
      </c>
      <c r="D18852" s="3">
        <v>109159</v>
      </c>
    </row>
    <row r="18853" spans="1:4" x14ac:dyDescent="0.3">
      <c r="A18853" t="s">
        <v>24</v>
      </c>
      <c r="B18853" t="s">
        <v>15</v>
      </c>
      <c r="C18853" t="s">
        <v>12</v>
      </c>
      <c r="D18853" s="3">
        <v>54207.5</v>
      </c>
    </row>
    <row r="18854" spans="1:4" x14ac:dyDescent="0.3">
      <c r="A18854" t="s">
        <v>24</v>
      </c>
      <c r="B18854" t="s">
        <v>15</v>
      </c>
      <c r="C18854" t="s">
        <v>12</v>
      </c>
      <c r="D18854" s="3">
        <v>167500</v>
      </c>
    </row>
    <row r="18855" spans="1:4" x14ac:dyDescent="0.3">
      <c r="A18855" t="s">
        <v>17</v>
      </c>
      <c r="B18855" t="s">
        <v>15</v>
      </c>
      <c r="C18855" t="s">
        <v>12</v>
      </c>
      <c r="D18855" s="3">
        <v>68350</v>
      </c>
    </row>
    <row r="18856" spans="1:4" x14ac:dyDescent="0.3">
      <c r="A18856" t="s">
        <v>17</v>
      </c>
      <c r="B18856" t="s">
        <v>15</v>
      </c>
      <c r="C18856" t="s">
        <v>12</v>
      </c>
      <c r="D18856" s="3">
        <v>87500</v>
      </c>
    </row>
    <row r="18857" spans="1:4" x14ac:dyDescent="0.3">
      <c r="A18857" t="s">
        <v>80</v>
      </c>
      <c r="B18857" t="s">
        <v>15</v>
      </c>
      <c r="C18857" t="s">
        <v>12</v>
      </c>
      <c r="D18857" s="3">
        <v>95000</v>
      </c>
    </row>
    <row r="18858" spans="1:4" x14ac:dyDescent="0.3">
      <c r="A18858" t="s">
        <v>41</v>
      </c>
      <c r="B18858" t="s">
        <v>15</v>
      </c>
      <c r="C18858" t="s">
        <v>93</v>
      </c>
      <c r="D18858" s="3">
        <v>157500</v>
      </c>
    </row>
    <row r="18859" spans="1:4" x14ac:dyDescent="0.3">
      <c r="A18859" t="s">
        <v>24</v>
      </c>
      <c r="B18859" t="s">
        <v>15</v>
      </c>
      <c r="C18859" t="s">
        <v>12</v>
      </c>
      <c r="D18859" s="3">
        <v>130000</v>
      </c>
    </row>
    <row r="18860" spans="1:4" x14ac:dyDescent="0.3">
      <c r="A18860" t="s">
        <v>24</v>
      </c>
      <c r="B18860" t="s">
        <v>15</v>
      </c>
      <c r="C18860" t="s">
        <v>12</v>
      </c>
      <c r="D18860" s="3">
        <v>122500</v>
      </c>
    </row>
    <row r="18861" spans="1:4" x14ac:dyDescent="0.3">
      <c r="A18861" t="s">
        <v>17</v>
      </c>
      <c r="B18861" t="s">
        <v>15</v>
      </c>
      <c r="C18861" t="s">
        <v>12</v>
      </c>
      <c r="D18861" s="3">
        <v>65000</v>
      </c>
    </row>
    <row r="18862" spans="1:4" x14ac:dyDescent="0.3">
      <c r="A18862" t="s">
        <v>24</v>
      </c>
      <c r="B18862" t="s">
        <v>15</v>
      </c>
      <c r="C18862" t="s">
        <v>12</v>
      </c>
      <c r="D18862" s="3">
        <v>132500</v>
      </c>
    </row>
    <row r="18863" spans="1:4" x14ac:dyDescent="0.3">
      <c r="A18863" t="s">
        <v>29</v>
      </c>
      <c r="B18863" t="s">
        <v>15</v>
      </c>
      <c r="C18863" t="s">
        <v>12</v>
      </c>
      <c r="D18863" s="3">
        <v>140000</v>
      </c>
    </row>
    <row r="18864" spans="1:4" x14ac:dyDescent="0.3">
      <c r="A18864" t="s">
        <v>17</v>
      </c>
      <c r="B18864" t="s">
        <v>15</v>
      </c>
      <c r="C18864" t="s">
        <v>12</v>
      </c>
      <c r="D18864" s="3">
        <v>67500</v>
      </c>
    </row>
    <row r="18865" spans="1:4" x14ac:dyDescent="0.3">
      <c r="A18865" t="s">
        <v>78</v>
      </c>
      <c r="B18865" t="s">
        <v>15</v>
      </c>
      <c r="C18865" t="s">
        <v>83</v>
      </c>
      <c r="D18865" s="3">
        <v>43200</v>
      </c>
    </row>
    <row r="18866" spans="1:4" x14ac:dyDescent="0.3">
      <c r="A18866" t="s">
        <v>78</v>
      </c>
      <c r="B18866" t="s">
        <v>15</v>
      </c>
      <c r="C18866" t="s">
        <v>12</v>
      </c>
      <c r="D18866" s="3">
        <v>108000</v>
      </c>
    </row>
    <row r="18867" spans="1:4" x14ac:dyDescent="0.3">
      <c r="A18867" t="s">
        <v>54</v>
      </c>
      <c r="B18867" t="s">
        <v>15</v>
      </c>
      <c r="C18867" t="s">
        <v>12</v>
      </c>
      <c r="D18867" s="3">
        <v>97500</v>
      </c>
    </row>
    <row r="18868" spans="1:4" x14ac:dyDescent="0.3">
      <c r="A18868" t="s">
        <v>17</v>
      </c>
      <c r="B18868" t="s">
        <v>15</v>
      </c>
      <c r="C18868" t="s">
        <v>12</v>
      </c>
      <c r="D18868" s="3">
        <v>120000</v>
      </c>
    </row>
    <row r="18869" spans="1:4" x14ac:dyDescent="0.3">
      <c r="A18869" t="s">
        <v>54</v>
      </c>
      <c r="B18869" t="s">
        <v>15</v>
      </c>
      <c r="C18869" t="s">
        <v>12</v>
      </c>
      <c r="D18869" s="3">
        <v>152500</v>
      </c>
    </row>
    <row r="18870" spans="1:4" x14ac:dyDescent="0.3">
      <c r="A18870" t="s">
        <v>54</v>
      </c>
      <c r="B18870" t="s">
        <v>15</v>
      </c>
      <c r="C18870" t="s">
        <v>101</v>
      </c>
      <c r="D18870" s="3">
        <v>56700</v>
      </c>
    </row>
    <row r="18871" spans="1:4" x14ac:dyDescent="0.3">
      <c r="A18871" t="s">
        <v>17</v>
      </c>
      <c r="B18871" t="s">
        <v>15</v>
      </c>
      <c r="C18871" t="s">
        <v>125</v>
      </c>
      <c r="D18871" s="3">
        <v>98500</v>
      </c>
    </row>
    <row r="18872" spans="1:4" x14ac:dyDescent="0.3">
      <c r="A18872" t="s">
        <v>54</v>
      </c>
      <c r="B18872" t="s">
        <v>15</v>
      </c>
      <c r="C18872" t="s">
        <v>99</v>
      </c>
      <c r="D18872" s="3">
        <v>90000</v>
      </c>
    </row>
    <row r="18873" spans="1:4" x14ac:dyDescent="0.3">
      <c r="A18873" t="s">
        <v>54</v>
      </c>
      <c r="B18873" t="s">
        <v>15</v>
      </c>
      <c r="C18873" t="s">
        <v>12</v>
      </c>
      <c r="D18873" s="3">
        <v>120000</v>
      </c>
    </row>
    <row r="18874" spans="1:4" x14ac:dyDescent="0.3">
      <c r="A18874" t="s">
        <v>78</v>
      </c>
      <c r="B18874" t="s">
        <v>15</v>
      </c>
      <c r="C18874" t="s">
        <v>84</v>
      </c>
      <c r="D18874" s="3">
        <v>79200</v>
      </c>
    </row>
    <row r="18875" spans="1:4" x14ac:dyDescent="0.3">
      <c r="A18875" t="s">
        <v>17</v>
      </c>
      <c r="B18875" t="s">
        <v>15</v>
      </c>
      <c r="C18875" t="s">
        <v>12</v>
      </c>
      <c r="D18875" s="3">
        <v>138000</v>
      </c>
    </row>
    <row r="18876" spans="1:4" x14ac:dyDescent="0.3">
      <c r="A18876" t="s">
        <v>24</v>
      </c>
      <c r="B18876" t="s">
        <v>22</v>
      </c>
      <c r="C18876" t="s">
        <v>12</v>
      </c>
      <c r="D18876" s="3">
        <v>150000</v>
      </c>
    </row>
    <row r="18877" spans="1:4" x14ac:dyDescent="0.3">
      <c r="A18877" t="s">
        <v>63</v>
      </c>
      <c r="B18877" t="s">
        <v>15</v>
      </c>
      <c r="C18877" t="s">
        <v>144</v>
      </c>
      <c r="D18877" s="3">
        <v>71280</v>
      </c>
    </row>
    <row r="18878" spans="1:4" x14ac:dyDescent="0.3">
      <c r="A18878" t="s">
        <v>63</v>
      </c>
      <c r="B18878" t="s">
        <v>15</v>
      </c>
      <c r="C18878" t="s">
        <v>12</v>
      </c>
      <c r="D18878" s="3">
        <v>125000</v>
      </c>
    </row>
    <row r="18879" spans="1:4" x14ac:dyDescent="0.3">
      <c r="A18879" t="s">
        <v>24</v>
      </c>
      <c r="B18879" t="s">
        <v>15</v>
      </c>
      <c r="C18879" t="s">
        <v>12</v>
      </c>
      <c r="D18879" s="3">
        <v>245000</v>
      </c>
    </row>
    <row r="18880" spans="1:4" x14ac:dyDescent="0.3">
      <c r="A18880" t="s">
        <v>24</v>
      </c>
      <c r="B18880" t="s">
        <v>15</v>
      </c>
      <c r="C18880" t="s">
        <v>12</v>
      </c>
      <c r="D18880" s="3">
        <v>125000</v>
      </c>
    </row>
    <row r="18881" spans="1:4" x14ac:dyDescent="0.3">
      <c r="A18881" t="s">
        <v>54</v>
      </c>
      <c r="B18881" t="s">
        <v>15</v>
      </c>
      <c r="C18881" t="s">
        <v>12</v>
      </c>
      <c r="D18881" s="3">
        <v>171000</v>
      </c>
    </row>
    <row r="18882" spans="1:4" x14ac:dyDescent="0.3">
      <c r="A18882" t="s">
        <v>17</v>
      </c>
      <c r="B18882" t="s">
        <v>15</v>
      </c>
      <c r="C18882" t="s">
        <v>85</v>
      </c>
      <c r="D18882" s="3">
        <v>89100</v>
      </c>
    </row>
    <row r="18883" spans="1:4" x14ac:dyDescent="0.3">
      <c r="A18883" t="s">
        <v>17</v>
      </c>
      <c r="B18883" t="s">
        <v>15</v>
      </c>
      <c r="C18883" t="s">
        <v>12</v>
      </c>
      <c r="D18883" s="3">
        <v>132650</v>
      </c>
    </row>
    <row r="18884" spans="1:4" x14ac:dyDescent="0.3">
      <c r="A18884" t="s">
        <v>24</v>
      </c>
      <c r="B18884" t="s">
        <v>15</v>
      </c>
      <c r="C18884" t="s">
        <v>12</v>
      </c>
      <c r="D18884" s="3">
        <v>165000</v>
      </c>
    </row>
    <row r="18885" spans="1:4" x14ac:dyDescent="0.3">
      <c r="A18885" t="s">
        <v>24</v>
      </c>
      <c r="B18885" t="s">
        <v>15</v>
      </c>
      <c r="C18885" t="s">
        <v>12</v>
      </c>
      <c r="D18885" s="3">
        <v>115000</v>
      </c>
    </row>
    <row r="18886" spans="1:4" x14ac:dyDescent="0.3">
      <c r="A18886" t="s">
        <v>78</v>
      </c>
      <c r="B18886" t="s">
        <v>15</v>
      </c>
      <c r="C18886" t="s">
        <v>99</v>
      </c>
      <c r="D18886" s="3">
        <v>115000</v>
      </c>
    </row>
    <row r="18887" spans="1:4" x14ac:dyDescent="0.3">
      <c r="A18887" t="s">
        <v>41</v>
      </c>
      <c r="B18887" t="s">
        <v>15</v>
      </c>
      <c r="C18887" t="s">
        <v>12</v>
      </c>
      <c r="D18887" s="3">
        <v>170000</v>
      </c>
    </row>
    <row r="18888" spans="1:4" x14ac:dyDescent="0.3">
      <c r="A18888" t="s">
        <v>24</v>
      </c>
      <c r="B18888" t="s">
        <v>15</v>
      </c>
      <c r="C18888" t="s">
        <v>12</v>
      </c>
      <c r="D18888" s="3">
        <v>162500</v>
      </c>
    </row>
    <row r="18889" spans="1:4" x14ac:dyDescent="0.3">
      <c r="A18889" t="s">
        <v>17</v>
      </c>
      <c r="B18889" t="s">
        <v>15</v>
      </c>
      <c r="C18889" t="s">
        <v>12</v>
      </c>
      <c r="D18889" s="3">
        <v>115500</v>
      </c>
    </row>
    <row r="18890" spans="1:4" x14ac:dyDescent="0.3">
      <c r="A18890" t="s">
        <v>24</v>
      </c>
      <c r="B18890" t="s">
        <v>15</v>
      </c>
      <c r="C18890" t="s">
        <v>140</v>
      </c>
      <c r="D18890" s="3">
        <v>47500</v>
      </c>
    </row>
    <row r="18891" spans="1:4" x14ac:dyDescent="0.3">
      <c r="A18891" t="s">
        <v>17</v>
      </c>
      <c r="B18891" t="s">
        <v>15</v>
      </c>
      <c r="C18891" t="s">
        <v>12</v>
      </c>
      <c r="D18891" s="3">
        <v>100000</v>
      </c>
    </row>
    <row r="18892" spans="1:4" x14ac:dyDescent="0.3">
      <c r="A18892" t="s">
        <v>24</v>
      </c>
      <c r="B18892" t="s">
        <v>15</v>
      </c>
      <c r="C18892" t="s">
        <v>12</v>
      </c>
      <c r="D18892" s="3">
        <v>130000</v>
      </c>
    </row>
    <row r="18893" spans="1:4" x14ac:dyDescent="0.3">
      <c r="A18893" t="s">
        <v>29</v>
      </c>
      <c r="B18893" t="s">
        <v>15</v>
      </c>
      <c r="C18893" t="s">
        <v>12</v>
      </c>
      <c r="D18893" s="3">
        <v>110000</v>
      </c>
    </row>
    <row r="18894" spans="1:4" x14ac:dyDescent="0.3">
      <c r="A18894" t="s">
        <v>24</v>
      </c>
      <c r="B18894" t="s">
        <v>15</v>
      </c>
      <c r="C18894" t="s">
        <v>12</v>
      </c>
      <c r="D18894" s="3">
        <v>154000</v>
      </c>
    </row>
    <row r="18895" spans="1:4" x14ac:dyDescent="0.3">
      <c r="A18895" t="s">
        <v>24</v>
      </c>
      <c r="B18895" t="s">
        <v>15</v>
      </c>
      <c r="C18895" t="s">
        <v>12</v>
      </c>
      <c r="D18895" s="3">
        <v>115000</v>
      </c>
    </row>
    <row r="18896" spans="1:4" x14ac:dyDescent="0.3">
      <c r="A18896" t="s">
        <v>54</v>
      </c>
      <c r="B18896" t="s">
        <v>15</v>
      </c>
      <c r="C18896" t="s">
        <v>84</v>
      </c>
      <c r="D18896" s="3">
        <v>79200</v>
      </c>
    </row>
    <row r="18897" spans="1:4" x14ac:dyDescent="0.3">
      <c r="A18897" t="s">
        <v>10</v>
      </c>
      <c r="B18897" t="s">
        <v>15</v>
      </c>
      <c r="C18897" t="s">
        <v>12</v>
      </c>
      <c r="D18897" s="3">
        <v>135000</v>
      </c>
    </row>
    <row r="18898" spans="1:4" x14ac:dyDescent="0.3">
      <c r="A18898" t="s">
        <v>17</v>
      </c>
      <c r="B18898" t="s">
        <v>15</v>
      </c>
      <c r="C18898" t="s">
        <v>12</v>
      </c>
      <c r="D18898" s="3">
        <v>175000</v>
      </c>
    </row>
    <row r="18899" spans="1:4" x14ac:dyDescent="0.3">
      <c r="A18899" t="s">
        <v>17</v>
      </c>
      <c r="B18899" t="s">
        <v>15</v>
      </c>
      <c r="C18899" t="s">
        <v>12</v>
      </c>
      <c r="D18899" s="3">
        <v>67500</v>
      </c>
    </row>
    <row r="18900" spans="1:4" x14ac:dyDescent="0.3">
      <c r="A18900" t="s">
        <v>24</v>
      </c>
      <c r="B18900" t="s">
        <v>15</v>
      </c>
      <c r="C18900" t="s">
        <v>108</v>
      </c>
      <c r="D18900" s="3">
        <v>123064</v>
      </c>
    </row>
    <row r="18901" spans="1:4" x14ac:dyDescent="0.3">
      <c r="A18901" t="s">
        <v>63</v>
      </c>
      <c r="B18901" t="s">
        <v>15</v>
      </c>
      <c r="C18901" t="s">
        <v>31</v>
      </c>
      <c r="D18901" s="3">
        <v>60000</v>
      </c>
    </row>
    <row r="18902" spans="1:4" x14ac:dyDescent="0.3">
      <c r="A18902" t="s">
        <v>41</v>
      </c>
      <c r="B18902" t="s">
        <v>15</v>
      </c>
      <c r="C18902" t="s">
        <v>12</v>
      </c>
      <c r="D18902" s="3">
        <v>90000</v>
      </c>
    </row>
    <row r="18903" spans="1:4" x14ac:dyDescent="0.3">
      <c r="A18903" t="s">
        <v>24</v>
      </c>
      <c r="B18903" t="s">
        <v>15</v>
      </c>
      <c r="C18903" t="s">
        <v>12</v>
      </c>
      <c r="D18903" s="3">
        <v>122165.5</v>
      </c>
    </row>
    <row r="18904" spans="1:4" x14ac:dyDescent="0.3">
      <c r="A18904" t="s">
        <v>41</v>
      </c>
      <c r="B18904" t="s">
        <v>15</v>
      </c>
      <c r="C18904" t="s">
        <v>12</v>
      </c>
      <c r="D18904" s="3">
        <v>200000</v>
      </c>
    </row>
    <row r="18905" spans="1:4" x14ac:dyDescent="0.3">
      <c r="A18905" t="s">
        <v>78</v>
      </c>
      <c r="B18905" t="s">
        <v>15</v>
      </c>
      <c r="C18905" t="s">
        <v>12</v>
      </c>
      <c r="D18905" s="3">
        <v>55000</v>
      </c>
    </row>
    <row r="18906" spans="1:4" x14ac:dyDescent="0.3">
      <c r="A18906" t="s">
        <v>97</v>
      </c>
      <c r="B18906" t="s">
        <v>15</v>
      </c>
      <c r="C18906" t="s">
        <v>98</v>
      </c>
      <c r="D18906" s="3">
        <v>79200</v>
      </c>
    </row>
    <row r="18907" spans="1:4" x14ac:dyDescent="0.3">
      <c r="A18907" t="s">
        <v>17</v>
      </c>
      <c r="B18907" t="s">
        <v>15</v>
      </c>
      <c r="C18907" t="s">
        <v>12</v>
      </c>
      <c r="D18907" s="3">
        <v>110000</v>
      </c>
    </row>
    <row r="18908" spans="1:4" x14ac:dyDescent="0.3">
      <c r="A18908" t="s">
        <v>24</v>
      </c>
      <c r="B18908" t="s">
        <v>15</v>
      </c>
      <c r="C18908" t="s">
        <v>146</v>
      </c>
      <c r="D18908" s="3">
        <v>140000</v>
      </c>
    </row>
    <row r="18909" spans="1:4" x14ac:dyDescent="0.3">
      <c r="A18909" t="s">
        <v>54</v>
      </c>
      <c r="B18909" t="s">
        <v>15</v>
      </c>
      <c r="C18909" t="s">
        <v>31</v>
      </c>
      <c r="D18909" s="3">
        <v>127500</v>
      </c>
    </row>
    <row r="18910" spans="1:4" x14ac:dyDescent="0.3">
      <c r="A18910" t="s">
        <v>24</v>
      </c>
      <c r="B18910" t="s">
        <v>15</v>
      </c>
      <c r="C18910" t="s">
        <v>99</v>
      </c>
      <c r="D18910" s="3">
        <v>175000</v>
      </c>
    </row>
    <row r="18911" spans="1:4" x14ac:dyDescent="0.3">
      <c r="A18911" t="s">
        <v>10</v>
      </c>
      <c r="B18911" t="s">
        <v>15</v>
      </c>
      <c r="C18911" t="s">
        <v>84</v>
      </c>
      <c r="D18911" s="3">
        <v>147500</v>
      </c>
    </row>
    <row r="18912" spans="1:4" x14ac:dyDescent="0.3">
      <c r="A18912" t="s">
        <v>17</v>
      </c>
      <c r="B18912" t="s">
        <v>15</v>
      </c>
      <c r="C18912" t="s">
        <v>12</v>
      </c>
      <c r="D18912" s="3">
        <v>100000</v>
      </c>
    </row>
    <row r="18913" spans="1:4" x14ac:dyDescent="0.3">
      <c r="A18913" t="s">
        <v>17</v>
      </c>
      <c r="B18913" t="s">
        <v>15</v>
      </c>
      <c r="C18913" t="s">
        <v>12</v>
      </c>
      <c r="D18913" s="3">
        <v>83908.5</v>
      </c>
    </row>
    <row r="18914" spans="1:4" x14ac:dyDescent="0.3">
      <c r="A18914" t="s">
        <v>17</v>
      </c>
      <c r="B18914" t="s">
        <v>15</v>
      </c>
      <c r="C18914" t="s">
        <v>12</v>
      </c>
      <c r="D18914" s="3">
        <v>105000</v>
      </c>
    </row>
    <row r="18915" spans="1:4" x14ac:dyDescent="0.3">
      <c r="A18915" t="s">
        <v>54</v>
      </c>
      <c r="B18915" t="s">
        <v>15</v>
      </c>
      <c r="C18915" t="s">
        <v>99</v>
      </c>
      <c r="D18915" s="3">
        <v>160000</v>
      </c>
    </row>
    <row r="18916" spans="1:4" x14ac:dyDescent="0.3">
      <c r="A18916" t="s">
        <v>54</v>
      </c>
      <c r="B18916" t="s">
        <v>15</v>
      </c>
      <c r="C18916" t="s">
        <v>12</v>
      </c>
      <c r="D18916" s="3">
        <v>174720</v>
      </c>
    </row>
    <row r="18917" spans="1:4" x14ac:dyDescent="0.3">
      <c r="A18917" t="s">
        <v>17</v>
      </c>
      <c r="B18917" t="s">
        <v>15</v>
      </c>
      <c r="C18917" t="s">
        <v>12</v>
      </c>
      <c r="D18917" s="3">
        <v>120040</v>
      </c>
    </row>
    <row r="18918" spans="1:4" x14ac:dyDescent="0.3">
      <c r="A18918" t="s">
        <v>78</v>
      </c>
      <c r="B18918" t="s">
        <v>15</v>
      </c>
      <c r="C18918" t="s">
        <v>12</v>
      </c>
      <c r="D18918" s="3">
        <v>115000</v>
      </c>
    </row>
    <row r="18919" spans="1:4" x14ac:dyDescent="0.3">
      <c r="A18919" t="s">
        <v>29</v>
      </c>
      <c r="B18919" t="s">
        <v>15</v>
      </c>
      <c r="C18919" t="s">
        <v>12</v>
      </c>
      <c r="D18919" s="3">
        <v>95000</v>
      </c>
    </row>
    <row r="18920" spans="1:4" x14ac:dyDescent="0.3">
      <c r="A18920" t="s">
        <v>80</v>
      </c>
      <c r="B18920" t="s">
        <v>15</v>
      </c>
      <c r="C18920" t="s">
        <v>84</v>
      </c>
      <c r="D18920" s="3">
        <v>79200</v>
      </c>
    </row>
    <row r="18921" spans="1:4" x14ac:dyDescent="0.3">
      <c r="A18921" t="s">
        <v>24</v>
      </c>
      <c r="B18921" t="s">
        <v>15</v>
      </c>
      <c r="C18921" t="s">
        <v>12</v>
      </c>
      <c r="D18921" s="3">
        <v>93045</v>
      </c>
    </row>
    <row r="18922" spans="1:4" x14ac:dyDescent="0.3">
      <c r="A18922" t="s">
        <v>17</v>
      </c>
      <c r="B18922" t="s">
        <v>15</v>
      </c>
      <c r="C18922" t="s">
        <v>12</v>
      </c>
      <c r="D18922" s="3">
        <v>97070.5</v>
      </c>
    </row>
    <row r="18923" spans="1:4" x14ac:dyDescent="0.3">
      <c r="A18923" t="s">
        <v>54</v>
      </c>
      <c r="B18923" t="s">
        <v>15</v>
      </c>
      <c r="C18923" t="s">
        <v>12</v>
      </c>
      <c r="D18923" s="3">
        <v>110000</v>
      </c>
    </row>
    <row r="18924" spans="1:4" x14ac:dyDescent="0.3">
      <c r="A18924" t="s">
        <v>24</v>
      </c>
      <c r="B18924" t="s">
        <v>15</v>
      </c>
      <c r="C18924" t="s">
        <v>12</v>
      </c>
      <c r="D18924" s="3">
        <v>71100</v>
      </c>
    </row>
    <row r="18925" spans="1:4" x14ac:dyDescent="0.3">
      <c r="A18925" t="s">
        <v>17</v>
      </c>
      <c r="B18925" t="s">
        <v>15</v>
      </c>
      <c r="C18925" t="s">
        <v>12</v>
      </c>
      <c r="D18925" s="3">
        <v>80000</v>
      </c>
    </row>
    <row r="18926" spans="1:4" x14ac:dyDescent="0.3">
      <c r="A18926" t="s">
        <v>54</v>
      </c>
      <c r="B18926" t="s">
        <v>15</v>
      </c>
      <c r="C18926" t="s">
        <v>12</v>
      </c>
      <c r="D18926" s="3">
        <v>115000</v>
      </c>
    </row>
    <row r="18927" spans="1:4" x14ac:dyDescent="0.3">
      <c r="A18927" t="s">
        <v>41</v>
      </c>
      <c r="B18927" t="s">
        <v>15</v>
      </c>
      <c r="C18927" t="s">
        <v>12</v>
      </c>
      <c r="D18927" s="3">
        <v>112025</v>
      </c>
    </row>
    <row r="18928" spans="1:4" x14ac:dyDescent="0.3">
      <c r="A18928" t="s">
        <v>17</v>
      </c>
      <c r="B18928" t="s">
        <v>15</v>
      </c>
      <c r="C18928" t="s">
        <v>12</v>
      </c>
      <c r="D18928" s="3">
        <v>65000</v>
      </c>
    </row>
    <row r="18929" spans="1:4" x14ac:dyDescent="0.3">
      <c r="A18929" t="s">
        <v>17</v>
      </c>
      <c r="B18929" t="s">
        <v>15</v>
      </c>
      <c r="C18929" t="s">
        <v>12</v>
      </c>
      <c r="D18929" s="3">
        <v>90000</v>
      </c>
    </row>
    <row r="18930" spans="1:4" x14ac:dyDescent="0.3">
      <c r="A18930" t="s">
        <v>24</v>
      </c>
      <c r="B18930" t="s">
        <v>15</v>
      </c>
      <c r="C18930" t="s">
        <v>12</v>
      </c>
      <c r="D18930" s="3">
        <v>73000</v>
      </c>
    </row>
    <row r="18931" spans="1:4" x14ac:dyDescent="0.3">
      <c r="A18931" t="s">
        <v>80</v>
      </c>
      <c r="B18931" t="s">
        <v>15</v>
      </c>
      <c r="C18931" t="s">
        <v>93</v>
      </c>
      <c r="D18931" s="3">
        <v>95000</v>
      </c>
    </row>
    <row r="18932" spans="1:4" x14ac:dyDescent="0.3">
      <c r="A18932" t="s">
        <v>24</v>
      </c>
      <c r="B18932" t="s">
        <v>15</v>
      </c>
      <c r="C18932" t="s">
        <v>94</v>
      </c>
      <c r="D18932" s="3">
        <v>105300</v>
      </c>
    </row>
    <row r="18933" spans="1:4" x14ac:dyDescent="0.3">
      <c r="A18933" t="s">
        <v>54</v>
      </c>
      <c r="B18933" t="s">
        <v>15</v>
      </c>
      <c r="C18933" t="s">
        <v>84</v>
      </c>
      <c r="D18933" s="3">
        <v>79200</v>
      </c>
    </row>
    <row r="18934" spans="1:4" x14ac:dyDescent="0.3">
      <c r="A18934" t="s">
        <v>41</v>
      </c>
      <c r="B18934" t="s">
        <v>15</v>
      </c>
      <c r="C18934" t="s">
        <v>12</v>
      </c>
      <c r="D18934" s="3">
        <v>90000</v>
      </c>
    </row>
    <row r="18935" spans="1:4" x14ac:dyDescent="0.3">
      <c r="A18935" t="s">
        <v>24</v>
      </c>
      <c r="B18935" t="s">
        <v>15</v>
      </c>
      <c r="C18935" t="s">
        <v>12</v>
      </c>
      <c r="D18935" s="3">
        <v>85000</v>
      </c>
    </row>
    <row r="18936" spans="1:4" x14ac:dyDescent="0.3">
      <c r="A18936" t="s">
        <v>24</v>
      </c>
      <c r="B18936" t="s">
        <v>15</v>
      </c>
      <c r="C18936" t="s">
        <v>12</v>
      </c>
      <c r="D18936" s="3">
        <v>51150</v>
      </c>
    </row>
    <row r="18937" spans="1:4" x14ac:dyDescent="0.3">
      <c r="A18937" t="s">
        <v>29</v>
      </c>
      <c r="B18937" t="s">
        <v>15</v>
      </c>
      <c r="C18937" t="s">
        <v>12</v>
      </c>
      <c r="D18937" s="3">
        <v>97500</v>
      </c>
    </row>
    <row r="18938" spans="1:4" x14ac:dyDescent="0.3">
      <c r="A18938" t="s">
        <v>41</v>
      </c>
      <c r="B18938" t="s">
        <v>15</v>
      </c>
      <c r="C18938" t="s">
        <v>12</v>
      </c>
      <c r="D18938" s="3">
        <v>115000</v>
      </c>
    </row>
    <row r="18939" spans="1:4" x14ac:dyDescent="0.3">
      <c r="A18939" t="s">
        <v>24</v>
      </c>
      <c r="B18939" t="s">
        <v>15</v>
      </c>
      <c r="C18939" t="s">
        <v>31</v>
      </c>
      <c r="D18939" s="3">
        <v>123000</v>
      </c>
    </row>
    <row r="18940" spans="1:4" x14ac:dyDescent="0.3">
      <c r="A18940" t="s">
        <v>41</v>
      </c>
      <c r="B18940" t="s">
        <v>15</v>
      </c>
      <c r="C18940" t="s">
        <v>12</v>
      </c>
      <c r="D18940" s="3">
        <v>195000</v>
      </c>
    </row>
    <row r="18941" spans="1:4" x14ac:dyDescent="0.3">
      <c r="A18941" t="s">
        <v>17</v>
      </c>
      <c r="B18941" t="s">
        <v>15</v>
      </c>
      <c r="C18941" t="s">
        <v>12</v>
      </c>
      <c r="D18941" s="3">
        <v>100000</v>
      </c>
    </row>
    <row r="18942" spans="1:4" x14ac:dyDescent="0.3">
      <c r="A18942" t="s">
        <v>17</v>
      </c>
      <c r="B18942" t="s">
        <v>15</v>
      </c>
      <c r="C18942" t="s">
        <v>12</v>
      </c>
      <c r="D18942" s="3">
        <v>150000</v>
      </c>
    </row>
    <row r="18943" spans="1:4" x14ac:dyDescent="0.3">
      <c r="A18943" t="s">
        <v>80</v>
      </c>
      <c r="B18943" t="s">
        <v>15</v>
      </c>
      <c r="C18943" t="s">
        <v>99</v>
      </c>
      <c r="D18943" s="3">
        <v>125000</v>
      </c>
    </row>
    <row r="18944" spans="1:4" x14ac:dyDescent="0.3">
      <c r="A18944" t="s">
        <v>17</v>
      </c>
      <c r="B18944" t="s">
        <v>15</v>
      </c>
      <c r="C18944" t="s">
        <v>84</v>
      </c>
      <c r="D18944" s="3">
        <v>111175</v>
      </c>
    </row>
    <row r="18945" spans="1:4" x14ac:dyDescent="0.3">
      <c r="A18945" t="s">
        <v>10</v>
      </c>
      <c r="B18945" t="s">
        <v>15</v>
      </c>
      <c r="C18945" t="s">
        <v>12</v>
      </c>
      <c r="D18945" s="3">
        <v>175000</v>
      </c>
    </row>
    <row r="18946" spans="1:4" x14ac:dyDescent="0.3">
      <c r="A18946" t="s">
        <v>29</v>
      </c>
      <c r="B18946" t="s">
        <v>15</v>
      </c>
      <c r="C18946" t="s">
        <v>12</v>
      </c>
      <c r="D18946" s="3">
        <v>104411.9296875</v>
      </c>
    </row>
    <row r="18947" spans="1:4" x14ac:dyDescent="0.3">
      <c r="A18947" t="s">
        <v>24</v>
      </c>
      <c r="B18947" t="s">
        <v>15</v>
      </c>
      <c r="C18947" t="s">
        <v>12</v>
      </c>
      <c r="D18947" s="3">
        <v>100000</v>
      </c>
    </row>
    <row r="18948" spans="1:4" x14ac:dyDescent="0.3">
      <c r="A18948" t="s">
        <v>24</v>
      </c>
      <c r="B18948" t="s">
        <v>15</v>
      </c>
      <c r="C18948" t="s">
        <v>12</v>
      </c>
      <c r="D18948" s="3">
        <v>129500</v>
      </c>
    </row>
    <row r="18949" spans="1:4" x14ac:dyDescent="0.3">
      <c r="A18949" t="s">
        <v>54</v>
      </c>
      <c r="B18949" t="s">
        <v>15</v>
      </c>
      <c r="C18949" t="s">
        <v>12</v>
      </c>
      <c r="D18949" s="3">
        <v>101140.953125</v>
      </c>
    </row>
    <row r="18950" spans="1:4" x14ac:dyDescent="0.3">
      <c r="A18950" t="s">
        <v>24</v>
      </c>
      <c r="B18950" t="s">
        <v>15</v>
      </c>
      <c r="C18950" t="s">
        <v>12</v>
      </c>
      <c r="D18950" s="3">
        <v>88828</v>
      </c>
    </row>
    <row r="18951" spans="1:4" x14ac:dyDescent="0.3">
      <c r="A18951" t="s">
        <v>63</v>
      </c>
      <c r="B18951" t="s">
        <v>15</v>
      </c>
      <c r="C18951" t="s">
        <v>89</v>
      </c>
      <c r="D18951" s="3">
        <v>64800</v>
      </c>
    </row>
    <row r="18952" spans="1:4" x14ac:dyDescent="0.3">
      <c r="A18952" t="s">
        <v>24</v>
      </c>
      <c r="B18952" t="s">
        <v>15</v>
      </c>
      <c r="C18952" t="s">
        <v>12</v>
      </c>
      <c r="D18952" s="3">
        <v>115000</v>
      </c>
    </row>
    <row r="18953" spans="1:4" x14ac:dyDescent="0.3">
      <c r="A18953" t="s">
        <v>17</v>
      </c>
      <c r="B18953" t="s">
        <v>15</v>
      </c>
      <c r="C18953" t="s">
        <v>12</v>
      </c>
      <c r="D18953" s="3">
        <v>125000</v>
      </c>
    </row>
    <row r="18954" spans="1:4" x14ac:dyDescent="0.3">
      <c r="A18954" t="s">
        <v>17</v>
      </c>
      <c r="B18954" t="s">
        <v>15</v>
      </c>
      <c r="C18954" t="s">
        <v>12</v>
      </c>
      <c r="D18954" s="3">
        <v>70000</v>
      </c>
    </row>
    <row r="18955" spans="1:4" x14ac:dyDescent="0.3">
      <c r="A18955" t="s">
        <v>17</v>
      </c>
      <c r="B18955" t="s">
        <v>15</v>
      </c>
      <c r="C18955" t="s">
        <v>12</v>
      </c>
      <c r="D18955" s="3">
        <v>68000</v>
      </c>
    </row>
    <row r="18956" spans="1:4" x14ac:dyDescent="0.3">
      <c r="A18956" t="s">
        <v>24</v>
      </c>
      <c r="B18956" t="s">
        <v>15</v>
      </c>
      <c r="C18956" t="s">
        <v>12</v>
      </c>
      <c r="D18956" s="3">
        <v>132950</v>
      </c>
    </row>
    <row r="18957" spans="1:4" x14ac:dyDescent="0.3">
      <c r="A18957" t="s">
        <v>29</v>
      </c>
      <c r="B18957" t="s">
        <v>15</v>
      </c>
      <c r="C18957" t="s">
        <v>12</v>
      </c>
      <c r="D18957" s="3">
        <v>118640</v>
      </c>
    </row>
    <row r="18958" spans="1:4" x14ac:dyDescent="0.3">
      <c r="A18958" t="s">
        <v>54</v>
      </c>
      <c r="B18958" t="s">
        <v>15</v>
      </c>
      <c r="C18958" t="s">
        <v>99</v>
      </c>
      <c r="D18958" s="3">
        <v>90000</v>
      </c>
    </row>
    <row r="18959" spans="1:4" x14ac:dyDescent="0.3">
      <c r="A18959" t="s">
        <v>17</v>
      </c>
      <c r="B18959" t="s">
        <v>15</v>
      </c>
      <c r="C18959" t="s">
        <v>12</v>
      </c>
      <c r="D18959" s="3">
        <v>111175</v>
      </c>
    </row>
    <row r="18960" spans="1:4" x14ac:dyDescent="0.3">
      <c r="A18960" t="s">
        <v>24</v>
      </c>
      <c r="B18960" t="s">
        <v>15</v>
      </c>
      <c r="C18960" t="s">
        <v>12</v>
      </c>
      <c r="D18960" s="3">
        <v>106439.5</v>
      </c>
    </row>
    <row r="18961" spans="1:4" x14ac:dyDescent="0.3">
      <c r="A18961" t="s">
        <v>24</v>
      </c>
      <c r="B18961" t="s">
        <v>15</v>
      </c>
      <c r="C18961" t="s">
        <v>12</v>
      </c>
      <c r="D18961" s="3">
        <v>125000</v>
      </c>
    </row>
    <row r="18962" spans="1:4" x14ac:dyDescent="0.3">
      <c r="A18962" t="s">
        <v>78</v>
      </c>
      <c r="B18962" t="s">
        <v>15</v>
      </c>
      <c r="C18962" t="s">
        <v>79</v>
      </c>
      <c r="D18962" s="3">
        <v>141000</v>
      </c>
    </row>
    <row r="18963" spans="1:4" x14ac:dyDescent="0.3">
      <c r="A18963" t="s">
        <v>24</v>
      </c>
      <c r="B18963" t="s">
        <v>15</v>
      </c>
      <c r="C18963" t="s">
        <v>31</v>
      </c>
      <c r="D18963" s="3">
        <v>110000</v>
      </c>
    </row>
    <row r="18964" spans="1:4" x14ac:dyDescent="0.3">
      <c r="A18964" t="s">
        <v>24</v>
      </c>
      <c r="B18964" t="s">
        <v>15</v>
      </c>
      <c r="C18964" t="s">
        <v>12</v>
      </c>
      <c r="D18964" s="3">
        <v>107500</v>
      </c>
    </row>
    <row r="18965" spans="1:4" x14ac:dyDescent="0.3">
      <c r="A18965" t="s">
        <v>24</v>
      </c>
      <c r="B18965" t="s">
        <v>15</v>
      </c>
      <c r="C18965" t="s">
        <v>12</v>
      </c>
      <c r="D18965" s="3">
        <v>90000</v>
      </c>
    </row>
    <row r="18966" spans="1:4" x14ac:dyDescent="0.3">
      <c r="A18966" t="s">
        <v>24</v>
      </c>
      <c r="B18966" t="s">
        <v>15</v>
      </c>
      <c r="C18966" t="s">
        <v>12</v>
      </c>
      <c r="D18966" s="3">
        <v>108415.5</v>
      </c>
    </row>
    <row r="18967" spans="1:4" x14ac:dyDescent="0.3">
      <c r="A18967" t="s">
        <v>24</v>
      </c>
      <c r="B18967" t="s">
        <v>15</v>
      </c>
      <c r="C18967" t="s">
        <v>31</v>
      </c>
      <c r="D18967" s="3">
        <v>175500</v>
      </c>
    </row>
    <row r="18968" spans="1:4" x14ac:dyDescent="0.3">
      <c r="A18968" t="s">
        <v>54</v>
      </c>
      <c r="B18968" t="s">
        <v>15</v>
      </c>
      <c r="C18968" t="s">
        <v>81</v>
      </c>
      <c r="D18968" s="3">
        <v>99150</v>
      </c>
    </row>
    <row r="18969" spans="1:4" x14ac:dyDescent="0.3">
      <c r="A18969" t="s">
        <v>17</v>
      </c>
      <c r="B18969" t="s">
        <v>15</v>
      </c>
      <c r="C18969" t="s">
        <v>12</v>
      </c>
      <c r="D18969" s="3">
        <v>66029.5</v>
      </c>
    </row>
    <row r="18970" spans="1:4" x14ac:dyDescent="0.3">
      <c r="A18970" t="s">
        <v>63</v>
      </c>
      <c r="B18970" t="s">
        <v>15</v>
      </c>
      <c r="C18970" t="s">
        <v>12</v>
      </c>
      <c r="D18970" s="3">
        <v>35000</v>
      </c>
    </row>
    <row r="18971" spans="1:4" x14ac:dyDescent="0.3">
      <c r="A18971" t="s">
        <v>17</v>
      </c>
      <c r="B18971" t="s">
        <v>15</v>
      </c>
      <c r="C18971" t="s">
        <v>31</v>
      </c>
      <c r="D18971" s="3">
        <v>69114.5</v>
      </c>
    </row>
    <row r="18972" spans="1:4" x14ac:dyDescent="0.3">
      <c r="A18972" t="s">
        <v>24</v>
      </c>
      <c r="B18972" t="s">
        <v>15</v>
      </c>
      <c r="C18972" t="s">
        <v>12</v>
      </c>
      <c r="D18972" s="3">
        <v>65000</v>
      </c>
    </row>
    <row r="18973" spans="1:4" x14ac:dyDescent="0.3">
      <c r="A18973" t="s">
        <v>29</v>
      </c>
      <c r="B18973" t="s">
        <v>15</v>
      </c>
      <c r="C18973" t="s">
        <v>93</v>
      </c>
      <c r="D18973" s="3">
        <v>111175</v>
      </c>
    </row>
    <row r="18974" spans="1:4" x14ac:dyDescent="0.3">
      <c r="A18974" t="s">
        <v>80</v>
      </c>
      <c r="B18974" t="s">
        <v>15</v>
      </c>
      <c r="C18974" t="s">
        <v>114</v>
      </c>
      <c r="D18974" s="3">
        <v>75000</v>
      </c>
    </row>
    <row r="18975" spans="1:4" x14ac:dyDescent="0.3">
      <c r="A18975" t="s">
        <v>24</v>
      </c>
      <c r="B18975" t="s">
        <v>15</v>
      </c>
      <c r="C18975" t="s">
        <v>12</v>
      </c>
      <c r="D18975" s="3">
        <v>108400</v>
      </c>
    </row>
    <row r="18976" spans="1:4" x14ac:dyDescent="0.3">
      <c r="A18976" t="s">
        <v>24</v>
      </c>
      <c r="B18976" t="s">
        <v>15</v>
      </c>
      <c r="C18976" t="s">
        <v>12</v>
      </c>
      <c r="D18976" s="3">
        <v>186000</v>
      </c>
    </row>
    <row r="18977" spans="1:4" x14ac:dyDescent="0.3">
      <c r="A18977" t="s">
        <v>17</v>
      </c>
      <c r="B18977" t="s">
        <v>15</v>
      </c>
      <c r="C18977" t="s">
        <v>12</v>
      </c>
      <c r="D18977" s="3">
        <v>100000</v>
      </c>
    </row>
    <row r="18978" spans="1:4" x14ac:dyDescent="0.3">
      <c r="A18978" t="s">
        <v>10</v>
      </c>
      <c r="B18978" t="s">
        <v>15</v>
      </c>
      <c r="C18978" t="s">
        <v>12</v>
      </c>
      <c r="D18978" s="3">
        <v>150000</v>
      </c>
    </row>
    <row r="18979" spans="1:4" x14ac:dyDescent="0.3">
      <c r="A18979" t="s">
        <v>29</v>
      </c>
      <c r="B18979" t="s">
        <v>15</v>
      </c>
      <c r="C18979" t="s">
        <v>12</v>
      </c>
      <c r="D18979" s="3">
        <v>115000</v>
      </c>
    </row>
    <row r="18980" spans="1:4" x14ac:dyDescent="0.3">
      <c r="A18980" t="s">
        <v>17</v>
      </c>
      <c r="B18980" t="s">
        <v>15</v>
      </c>
      <c r="C18980" t="s">
        <v>12</v>
      </c>
      <c r="D18980" s="3">
        <v>159331</v>
      </c>
    </row>
    <row r="18981" spans="1:4" x14ac:dyDescent="0.3">
      <c r="A18981" t="s">
        <v>17</v>
      </c>
      <c r="B18981" t="s">
        <v>22</v>
      </c>
      <c r="C18981" t="s">
        <v>12</v>
      </c>
      <c r="D18981" s="3">
        <v>97500</v>
      </c>
    </row>
    <row r="18982" spans="1:4" x14ac:dyDescent="0.3">
      <c r="A18982" t="s">
        <v>17</v>
      </c>
      <c r="B18982" t="s">
        <v>15</v>
      </c>
      <c r="C18982" t="s">
        <v>12</v>
      </c>
      <c r="D18982" s="3">
        <v>90000</v>
      </c>
    </row>
    <row r="18983" spans="1:4" x14ac:dyDescent="0.3">
      <c r="A18983" t="s">
        <v>41</v>
      </c>
      <c r="B18983" t="s">
        <v>15</v>
      </c>
      <c r="C18983" t="s">
        <v>12</v>
      </c>
      <c r="D18983" s="3">
        <v>222000</v>
      </c>
    </row>
    <row r="18984" spans="1:4" x14ac:dyDescent="0.3">
      <c r="A18984" t="s">
        <v>63</v>
      </c>
      <c r="B18984" t="s">
        <v>15</v>
      </c>
      <c r="C18984" t="s">
        <v>12</v>
      </c>
      <c r="D18984" s="3">
        <v>67500</v>
      </c>
    </row>
    <row r="18985" spans="1:4" x14ac:dyDescent="0.3">
      <c r="A18985" t="s">
        <v>17</v>
      </c>
      <c r="B18985" t="s">
        <v>15</v>
      </c>
      <c r="C18985" t="s">
        <v>12</v>
      </c>
      <c r="D18985" s="3">
        <v>114500</v>
      </c>
    </row>
    <row r="18986" spans="1:4" x14ac:dyDescent="0.3">
      <c r="A18986" t="s">
        <v>54</v>
      </c>
      <c r="B18986" t="s">
        <v>15</v>
      </c>
      <c r="C18986" t="s">
        <v>12</v>
      </c>
      <c r="D18986" s="3">
        <v>120000</v>
      </c>
    </row>
    <row r="18987" spans="1:4" x14ac:dyDescent="0.3">
      <c r="A18987" t="s">
        <v>17</v>
      </c>
      <c r="B18987" t="s">
        <v>15</v>
      </c>
      <c r="C18987" t="s">
        <v>12</v>
      </c>
      <c r="D18987" s="3">
        <v>91700</v>
      </c>
    </row>
    <row r="18988" spans="1:4" x14ac:dyDescent="0.3">
      <c r="A18988" t="s">
        <v>17</v>
      </c>
      <c r="B18988" t="s">
        <v>15</v>
      </c>
      <c r="C18988" t="s">
        <v>79</v>
      </c>
      <c r="D18988" s="3">
        <v>49566.5</v>
      </c>
    </row>
    <row r="18989" spans="1:4" x14ac:dyDescent="0.3">
      <c r="A18989" t="s">
        <v>17</v>
      </c>
      <c r="B18989" t="s">
        <v>15</v>
      </c>
      <c r="C18989" t="s">
        <v>12</v>
      </c>
      <c r="D18989" s="3">
        <v>70000</v>
      </c>
    </row>
    <row r="18990" spans="1:4" x14ac:dyDescent="0.3">
      <c r="A18990" t="s">
        <v>41</v>
      </c>
      <c r="B18990" t="s">
        <v>15</v>
      </c>
      <c r="C18990" t="s">
        <v>12</v>
      </c>
      <c r="D18990" s="3">
        <v>229000</v>
      </c>
    </row>
    <row r="18991" spans="1:4" x14ac:dyDescent="0.3">
      <c r="A18991" t="s">
        <v>24</v>
      </c>
      <c r="B18991" t="s">
        <v>15</v>
      </c>
      <c r="C18991" t="s">
        <v>12</v>
      </c>
      <c r="D18991" s="3">
        <v>237500</v>
      </c>
    </row>
    <row r="18992" spans="1:4" x14ac:dyDescent="0.3">
      <c r="A18992" t="s">
        <v>24</v>
      </c>
      <c r="B18992" t="s">
        <v>15</v>
      </c>
      <c r="C18992" t="s">
        <v>31</v>
      </c>
      <c r="D18992" s="3">
        <v>63464</v>
      </c>
    </row>
    <row r="18993" spans="1:4" x14ac:dyDescent="0.3">
      <c r="A18993" t="s">
        <v>24</v>
      </c>
      <c r="B18993" t="s">
        <v>15</v>
      </c>
      <c r="C18993" t="s">
        <v>12</v>
      </c>
      <c r="D18993" s="3">
        <v>207500</v>
      </c>
    </row>
    <row r="18994" spans="1:4" x14ac:dyDescent="0.3">
      <c r="A18994" t="s">
        <v>29</v>
      </c>
      <c r="B18994" t="s">
        <v>15</v>
      </c>
      <c r="C18994" t="s">
        <v>12</v>
      </c>
      <c r="D18994" s="3">
        <v>135000</v>
      </c>
    </row>
    <row r="18995" spans="1:4" x14ac:dyDescent="0.3">
      <c r="A18995" t="s">
        <v>17</v>
      </c>
      <c r="B18995" t="s">
        <v>15</v>
      </c>
      <c r="C18995" t="s">
        <v>12</v>
      </c>
      <c r="D18995" s="3">
        <v>172015</v>
      </c>
    </row>
    <row r="18996" spans="1:4" x14ac:dyDescent="0.3">
      <c r="A18996" t="s">
        <v>24</v>
      </c>
      <c r="B18996" t="s">
        <v>22</v>
      </c>
      <c r="C18996" t="s">
        <v>31</v>
      </c>
      <c r="D18996" s="3">
        <v>125814</v>
      </c>
    </row>
    <row r="18997" spans="1:4" x14ac:dyDescent="0.3">
      <c r="A18997" t="s">
        <v>54</v>
      </c>
      <c r="B18997" t="s">
        <v>15</v>
      </c>
      <c r="C18997" t="s">
        <v>31</v>
      </c>
      <c r="D18997" s="3">
        <v>175000</v>
      </c>
    </row>
    <row r="18998" spans="1:4" x14ac:dyDescent="0.3">
      <c r="A18998" t="s">
        <v>24</v>
      </c>
      <c r="B18998" t="s">
        <v>15</v>
      </c>
      <c r="C18998" t="s">
        <v>12</v>
      </c>
      <c r="D18998" s="3">
        <v>157500</v>
      </c>
    </row>
    <row r="18999" spans="1:4" x14ac:dyDescent="0.3">
      <c r="A18999" t="s">
        <v>78</v>
      </c>
      <c r="B18999" t="s">
        <v>15</v>
      </c>
      <c r="C18999" t="s">
        <v>79</v>
      </c>
      <c r="D18999" s="3">
        <v>166000</v>
      </c>
    </row>
    <row r="19000" spans="1:4" x14ac:dyDescent="0.3">
      <c r="A19000" t="s">
        <v>17</v>
      </c>
      <c r="B19000" t="s">
        <v>15</v>
      </c>
      <c r="C19000" t="s">
        <v>12</v>
      </c>
      <c r="D19000" s="3">
        <v>75566</v>
      </c>
    </row>
    <row r="19001" spans="1:4" x14ac:dyDescent="0.3">
      <c r="A19001" t="s">
        <v>41</v>
      </c>
      <c r="B19001" t="s">
        <v>15</v>
      </c>
      <c r="C19001" t="s">
        <v>12</v>
      </c>
      <c r="D19001" s="3">
        <v>198000</v>
      </c>
    </row>
    <row r="19002" spans="1:4" x14ac:dyDescent="0.3">
      <c r="A19002" t="s">
        <v>17</v>
      </c>
      <c r="B19002" t="s">
        <v>15</v>
      </c>
      <c r="C19002" t="s">
        <v>12</v>
      </c>
      <c r="D19002" s="3">
        <v>85000</v>
      </c>
    </row>
    <row r="19003" spans="1:4" x14ac:dyDescent="0.3">
      <c r="A19003" t="s">
        <v>24</v>
      </c>
      <c r="B19003" t="s">
        <v>15</v>
      </c>
      <c r="C19003" t="s">
        <v>12</v>
      </c>
      <c r="D19003" s="3">
        <v>142397</v>
      </c>
    </row>
    <row r="19004" spans="1:4" x14ac:dyDescent="0.3">
      <c r="A19004" t="s">
        <v>24</v>
      </c>
      <c r="B19004" t="s">
        <v>15</v>
      </c>
      <c r="C19004" t="s">
        <v>12</v>
      </c>
      <c r="D19004" s="3">
        <v>115000</v>
      </c>
    </row>
    <row r="19005" spans="1:4" x14ac:dyDescent="0.3">
      <c r="A19005" t="s">
        <v>17</v>
      </c>
      <c r="B19005" t="s">
        <v>15</v>
      </c>
      <c r="C19005" t="s">
        <v>88</v>
      </c>
      <c r="D19005" s="3">
        <v>51014</v>
      </c>
    </row>
    <row r="19006" spans="1:4" x14ac:dyDescent="0.3">
      <c r="A19006" t="s">
        <v>24</v>
      </c>
      <c r="B19006" t="s">
        <v>15</v>
      </c>
      <c r="C19006" t="s">
        <v>12</v>
      </c>
      <c r="D19006" s="3">
        <v>109300</v>
      </c>
    </row>
    <row r="19007" spans="1:4" x14ac:dyDescent="0.3">
      <c r="A19007" t="s">
        <v>24</v>
      </c>
      <c r="B19007" t="s">
        <v>15</v>
      </c>
      <c r="C19007" t="s">
        <v>12</v>
      </c>
      <c r="D19007" s="3">
        <v>81311.5</v>
      </c>
    </row>
    <row r="19008" spans="1:4" x14ac:dyDescent="0.3">
      <c r="A19008" t="s">
        <v>78</v>
      </c>
      <c r="B19008" t="s">
        <v>15</v>
      </c>
      <c r="C19008" t="s">
        <v>84</v>
      </c>
      <c r="D19008" s="3">
        <v>79200</v>
      </c>
    </row>
    <row r="19009" spans="1:4" x14ac:dyDescent="0.3">
      <c r="A19009" t="s">
        <v>24</v>
      </c>
      <c r="B19009" t="s">
        <v>15</v>
      </c>
      <c r="C19009" t="s">
        <v>12</v>
      </c>
      <c r="D19009" s="3">
        <v>125000</v>
      </c>
    </row>
    <row r="19010" spans="1:4" x14ac:dyDescent="0.3">
      <c r="A19010" t="s">
        <v>24</v>
      </c>
      <c r="B19010" t="s">
        <v>15</v>
      </c>
      <c r="C19010" t="s">
        <v>12</v>
      </c>
      <c r="D19010" s="3">
        <v>95000</v>
      </c>
    </row>
    <row r="19011" spans="1:4" x14ac:dyDescent="0.3">
      <c r="A19011" t="s">
        <v>24</v>
      </c>
      <c r="B19011" t="s">
        <v>15</v>
      </c>
      <c r="C19011" t="s">
        <v>84</v>
      </c>
      <c r="D19011" s="3">
        <v>157500</v>
      </c>
    </row>
    <row r="19012" spans="1:4" x14ac:dyDescent="0.3">
      <c r="A19012" t="s">
        <v>17</v>
      </c>
      <c r="B19012" t="s">
        <v>15</v>
      </c>
      <c r="C19012" t="s">
        <v>12</v>
      </c>
      <c r="D19012" s="3">
        <v>115000</v>
      </c>
    </row>
    <row r="19013" spans="1:4" x14ac:dyDescent="0.3">
      <c r="A19013" t="s">
        <v>24</v>
      </c>
      <c r="B19013" t="s">
        <v>15</v>
      </c>
      <c r="C19013" t="s">
        <v>12</v>
      </c>
      <c r="D19013" s="3">
        <v>160000</v>
      </c>
    </row>
    <row r="19014" spans="1:4" x14ac:dyDescent="0.3">
      <c r="A19014" t="s">
        <v>17</v>
      </c>
      <c r="B19014" t="s">
        <v>15</v>
      </c>
      <c r="C19014" t="s">
        <v>12</v>
      </c>
      <c r="D19014" s="3">
        <v>63750</v>
      </c>
    </row>
    <row r="19015" spans="1:4" x14ac:dyDescent="0.3">
      <c r="A19015" t="s">
        <v>54</v>
      </c>
      <c r="B19015" t="s">
        <v>15</v>
      </c>
      <c r="C19015" t="s">
        <v>12</v>
      </c>
      <c r="D19015" s="3">
        <v>140000</v>
      </c>
    </row>
    <row r="19016" spans="1:4" x14ac:dyDescent="0.3">
      <c r="A19016" t="s">
        <v>24</v>
      </c>
      <c r="B19016" t="s">
        <v>15</v>
      </c>
      <c r="C19016" t="s">
        <v>12</v>
      </c>
      <c r="D19016" s="3">
        <v>68773</v>
      </c>
    </row>
    <row r="19017" spans="1:4" x14ac:dyDescent="0.3">
      <c r="A19017" t="s">
        <v>17</v>
      </c>
      <c r="B19017" t="s">
        <v>15</v>
      </c>
      <c r="C19017" t="s">
        <v>12</v>
      </c>
      <c r="D19017" s="3">
        <v>90000</v>
      </c>
    </row>
    <row r="19018" spans="1:4" x14ac:dyDescent="0.3">
      <c r="A19018" t="s">
        <v>24</v>
      </c>
      <c r="B19018" t="s">
        <v>15</v>
      </c>
      <c r="C19018" t="s">
        <v>12</v>
      </c>
      <c r="D19018" s="3">
        <v>180000</v>
      </c>
    </row>
    <row r="19019" spans="1:4" x14ac:dyDescent="0.3">
      <c r="A19019" t="s">
        <v>41</v>
      </c>
      <c r="B19019" t="s">
        <v>15</v>
      </c>
      <c r="C19019" t="s">
        <v>12</v>
      </c>
      <c r="D19019" s="3">
        <v>230000</v>
      </c>
    </row>
    <row r="19020" spans="1:4" x14ac:dyDescent="0.3">
      <c r="A19020" t="s">
        <v>24</v>
      </c>
      <c r="B19020" t="s">
        <v>15</v>
      </c>
      <c r="C19020" t="s">
        <v>12</v>
      </c>
      <c r="D19020" s="3">
        <v>189000</v>
      </c>
    </row>
    <row r="19021" spans="1:4" x14ac:dyDescent="0.3">
      <c r="A19021" t="s">
        <v>24</v>
      </c>
      <c r="B19021" t="s">
        <v>15</v>
      </c>
      <c r="C19021" t="s">
        <v>12</v>
      </c>
      <c r="D19021" s="3">
        <v>150000</v>
      </c>
    </row>
    <row r="19022" spans="1:4" x14ac:dyDescent="0.3">
      <c r="A19022" t="s">
        <v>10</v>
      </c>
      <c r="B19022" t="s">
        <v>15</v>
      </c>
      <c r="C19022" t="s">
        <v>12</v>
      </c>
      <c r="D19022" s="3">
        <v>173500</v>
      </c>
    </row>
    <row r="19023" spans="1:4" x14ac:dyDescent="0.3">
      <c r="A19023" t="s">
        <v>17</v>
      </c>
      <c r="B19023" t="s">
        <v>15</v>
      </c>
      <c r="C19023" t="s">
        <v>12</v>
      </c>
      <c r="D19023" s="3">
        <v>92527.5</v>
      </c>
    </row>
    <row r="19024" spans="1:4" x14ac:dyDescent="0.3">
      <c r="A19024" t="s">
        <v>24</v>
      </c>
      <c r="B19024" t="s">
        <v>15</v>
      </c>
      <c r="C19024" t="s">
        <v>12</v>
      </c>
      <c r="D19024" s="3">
        <v>165000</v>
      </c>
    </row>
    <row r="19025" spans="1:4" x14ac:dyDescent="0.3">
      <c r="A19025" t="s">
        <v>17</v>
      </c>
      <c r="B19025" t="s">
        <v>15</v>
      </c>
      <c r="C19025" t="s">
        <v>12</v>
      </c>
      <c r="D19025" s="3">
        <v>90000</v>
      </c>
    </row>
    <row r="19026" spans="1:4" x14ac:dyDescent="0.3">
      <c r="A19026" t="s">
        <v>17</v>
      </c>
      <c r="B19026" t="s">
        <v>15</v>
      </c>
      <c r="C19026" t="s">
        <v>12</v>
      </c>
      <c r="D19026" s="3">
        <v>60000</v>
      </c>
    </row>
    <row r="19027" spans="1:4" x14ac:dyDescent="0.3">
      <c r="A19027" t="s">
        <v>54</v>
      </c>
      <c r="B19027" t="s">
        <v>15</v>
      </c>
      <c r="C19027" t="s">
        <v>12</v>
      </c>
      <c r="D19027" s="3">
        <v>142500</v>
      </c>
    </row>
    <row r="19028" spans="1:4" x14ac:dyDescent="0.3">
      <c r="A19028" t="s">
        <v>24</v>
      </c>
      <c r="B19028" t="s">
        <v>15</v>
      </c>
      <c r="C19028" t="s">
        <v>116</v>
      </c>
      <c r="D19028" s="3">
        <v>72000</v>
      </c>
    </row>
    <row r="19029" spans="1:4" x14ac:dyDescent="0.3">
      <c r="A19029" t="s">
        <v>41</v>
      </c>
      <c r="B19029" t="s">
        <v>15</v>
      </c>
      <c r="C19029" t="s">
        <v>12</v>
      </c>
      <c r="D19029" s="3">
        <v>170000</v>
      </c>
    </row>
    <row r="19030" spans="1:4" x14ac:dyDescent="0.3">
      <c r="A19030" t="s">
        <v>24</v>
      </c>
      <c r="B19030" t="s">
        <v>15</v>
      </c>
      <c r="C19030" t="s">
        <v>148</v>
      </c>
      <c r="D19030" s="3">
        <v>157500</v>
      </c>
    </row>
    <row r="19031" spans="1:4" x14ac:dyDescent="0.3">
      <c r="A19031" t="s">
        <v>17</v>
      </c>
      <c r="B19031" t="s">
        <v>15</v>
      </c>
      <c r="C19031" t="s">
        <v>12</v>
      </c>
      <c r="D19031" s="3">
        <v>115000</v>
      </c>
    </row>
    <row r="19032" spans="1:4" x14ac:dyDescent="0.3">
      <c r="A19032" t="s">
        <v>41</v>
      </c>
      <c r="B19032" t="s">
        <v>15</v>
      </c>
      <c r="C19032" t="s">
        <v>12</v>
      </c>
      <c r="D19032" s="3">
        <v>170000</v>
      </c>
    </row>
    <row r="19033" spans="1:4" x14ac:dyDescent="0.3">
      <c r="A19033" t="s">
        <v>24</v>
      </c>
      <c r="B19033" t="s">
        <v>15</v>
      </c>
      <c r="C19033" t="s">
        <v>12</v>
      </c>
      <c r="D19033" s="3">
        <v>78900</v>
      </c>
    </row>
    <row r="19034" spans="1:4" x14ac:dyDescent="0.3">
      <c r="A19034" t="s">
        <v>17</v>
      </c>
      <c r="B19034" t="s">
        <v>15</v>
      </c>
      <c r="C19034" t="s">
        <v>12</v>
      </c>
      <c r="D19034" s="3">
        <v>67500</v>
      </c>
    </row>
    <row r="19035" spans="1:4" x14ac:dyDescent="0.3">
      <c r="A19035" t="s">
        <v>17</v>
      </c>
      <c r="B19035" t="s">
        <v>15</v>
      </c>
      <c r="C19035" t="s">
        <v>83</v>
      </c>
      <c r="D19035" s="3">
        <v>105000</v>
      </c>
    </row>
    <row r="19036" spans="1:4" x14ac:dyDescent="0.3">
      <c r="A19036" t="s">
        <v>17</v>
      </c>
      <c r="B19036" t="s">
        <v>15</v>
      </c>
      <c r="C19036" t="s">
        <v>12</v>
      </c>
      <c r="D19036" s="3">
        <v>90000</v>
      </c>
    </row>
    <row r="19037" spans="1:4" x14ac:dyDescent="0.3">
      <c r="A19037" t="s">
        <v>54</v>
      </c>
      <c r="B19037" t="s">
        <v>15</v>
      </c>
      <c r="C19037" t="s">
        <v>12</v>
      </c>
      <c r="D19037" s="3">
        <v>90000</v>
      </c>
    </row>
    <row r="19038" spans="1:4" x14ac:dyDescent="0.3">
      <c r="A19038" t="s">
        <v>17</v>
      </c>
      <c r="B19038" t="s">
        <v>15</v>
      </c>
      <c r="C19038" t="s">
        <v>12</v>
      </c>
      <c r="D19038" s="3">
        <v>95000</v>
      </c>
    </row>
    <row r="19039" spans="1:4" x14ac:dyDescent="0.3">
      <c r="A19039" t="s">
        <v>17</v>
      </c>
      <c r="B19039" t="s">
        <v>15</v>
      </c>
      <c r="C19039" t="s">
        <v>12</v>
      </c>
      <c r="D19039" s="3">
        <v>105000</v>
      </c>
    </row>
    <row r="19040" spans="1:4" x14ac:dyDescent="0.3">
      <c r="A19040" t="s">
        <v>24</v>
      </c>
      <c r="B19040" t="s">
        <v>22</v>
      </c>
      <c r="C19040" t="s">
        <v>60</v>
      </c>
      <c r="D19040" s="3">
        <v>89100</v>
      </c>
    </row>
    <row r="19041" spans="1:4" x14ac:dyDescent="0.3">
      <c r="A19041" t="s">
        <v>17</v>
      </c>
      <c r="B19041" t="s">
        <v>15</v>
      </c>
      <c r="C19041" t="s">
        <v>12</v>
      </c>
      <c r="D19041" s="3">
        <v>100000</v>
      </c>
    </row>
    <row r="19042" spans="1:4" x14ac:dyDescent="0.3">
      <c r="A19042" t="s">
        <v>24</v>
      </c>
      <c r="B19042" t="s">
        <v>15</v>
      </c>
      <c r="C19042" t="s">
        <v>31</v>
      </c>
      <c r="D19042" s="3">
        <v>141558.5</v>
      </c>
    </row>
    <row r="19043" spans="1:4" x14ac:dyDescent="0.3">
      <c r="A19043" t="s">
        <v>29</v>
      </c>
      <c r="B19043" t="s">
        <v>15</v>
      </c>
      <c r="C19043" t="s">
        <v>87</v>
      </c>
      <c r="D19043" s="3">
        <v>111175</v>
      </c>
    </row>
    <row r="19044" spans="1:4" x14ac:dyDescent="0.3">
      <c r="A19044" t="s">
        <v>17</v>
      </c>
      <c r="B19044" t="s">
        <v>15</v>
      </c>
      <c r="C19044" t="s">
        <v>12</v>
      </c>
      <c r="D19044" s="3">
        <v>83002.3828125</v>
      </c>
    </row>
    <row r="19045" spans="1:4" x14ac:dyDescent="0.3">
      <c r="A19045" t="s">
        <v>17</v>
      </c>
      <c r="B19045" t="s">
        <v>15</v>
      </c>
      <c r="C19045" t="s">
        <v>12</v>
      </c>
      <c r="D19045" s="3">
        <v>42500</v>
      </c>
    </row>
    <row r="19046" spans="1:4" x14ac:dyDescent="0.3">
      <c r="A19046" t="s">
        <v>17</v>
      </c>
      <c r="B19046" t="s">
        <v>15</v>
      </c>
      <c r="C19046" t="s">
        <v>83</v>
      </c>
      <c r="D19046" s="3">
        <v>100500</v>
      </c>
    </row>
    <row r="19047" spans="1:4" x14ac:dyDescent="0.3">
      <c r="A19047" t="s">
        <v>17</v>
      </c>
      <c r="B19047" t="s">
        <v>15</v>
      </c>
      <c r="C19047" t="s">
        <v>12</v>
      </c>
      <c r="D19047" s="3">
        <v>65000</v>
      </c>
    </row>
    <row r="19048" spans="1:4" x14ac:dyDescent="0.3">
      <c r="A19048" t="s">
        <v>29</v>
      </c>
      <c r="B19048" t="s">
        <v>15</v>
      </c>
      <c r="C19048" t="s">
        <v>12</v>
      </c>
      <c r="D19048" s="3">
        <v>105000</v>
      </c>
    </row>
    <row r="19049" spans="1:4" x14ac:dyDescent="0.3">
      <c r="A19049" t="s">
        <v>24</v>
      </c>
      <c r="B19049" t="s">
        <v>15</v>
      </c>
      <c r="C19049" t="s">
        <v>12</v>
      </c>
      <c r="D19049" s="3">
        <v>145000</v>
      </c>
    </row>
    <row r="19050" spans="1:4" x14ac:dyDescent="0.3">
      <c r="A19050" t="s">
        <v>41</v>
      </c>
      <c r="B19050" t="s">
        <v>15</v>
      </c>
      <c r="C19050" t="s">
        <v>12</v>
      </c>
      <c r="D19050" s="3">
        <v>135519</v>
      </c>
    </row>
    <row r="19051" spans="1:4" x14ac:dyDescent="0.3">
      <c r="A19051" t="s">
        <v>24</v>
      </c>
      <c r="B19051" t="s">
        <v>15</v>
      </c>
      <c r="C19051" t="s">
        <v>12</v>
      </c>
      <c r="D19051" s="3">
        <v>141925</v>
      </c>
    </row>
    <row r="19052" spans="1:4" x14ac:dyDescent="0.3">
      <c r="A19052" t="s">
        <v>17</v>
      </c>
      <c r="B19052" t="s">
        <v>15</v>
      </c>
      <c r="C19052" t="s">
        <v>12</v>
      </c>
      <c r="D19052" s="3">
        <v>110296.6796875</v>
      </c>
    </row>
    <row r="19053" spans="1:4" x14ac:dyDescent="0.3">
      <c r="A19053" t="s">
        <v>78</v>
      </c>
      <c r="B19053" t="s">
        <v>15</v>
      </c>
      <c r="C19053" t="s">
        <v>12</v>
      </c>
      <c r="D19053" s="3">
        <v>186000</v>
      </c>
    </row>
    <row r="19054" spans="1:4" x14ac:dyDescent="0.3">
      <c r="A19054" t="s">
        <v>24</v>
      </c>
      <c r="B19054" t="s">
        <v>15</v>
      </c>
      <c r="C19054" t="s">
        <v>104</v>
      </c>
      <c r="D19054" s="3">
        <v>166419.5</v>
      </c>
    </row>
    <row r="19055" spans="1:4" x14ac:dyDescent="0.3">
      <c r="A19055" t="s">
        <v>29</v>
      </c>
      <c r="B19055" t="s">
        <v>15</v>
      </c>
      <c r="C19055" t="s">
        <v>12</v>
      </c>
      <c r="D19055" s="3">
        <v>77500</v>
      </c>
    </row>
    <row r="19056" spans="1:4" x14ac:dyDescent="0.3">
      <c r="A19056" t="s">
        <v>24</v>
      </c>
      <c r="B19056" t="s">
        <v>15</v>
      </c>
      <c r="C19056" t="s">
        <v>12</v>
      </c>
      <c r="D19056" s="3">
        <v>153500</v>
      </c>
    </row>
    <row r="19057" spans="1:4" x14ac:dyDescent="0.3">
      <c r="A19057" t="s">
        <v>29</v>
      </c>
      <c r="B19057" t="s">
        <v>15</v>
      </c>
      <c r="C19057" t="s">
        <v>12</v>
      </c>
      <c r="D19057" s="3">
        <v>87555</v>
      </c>
    </row>
    <row r="19058" spans="1:4" x14ac:dyDescent="0.3">
      <c r="A19058" t="s">
        <v>24</v>
      </c>
      <c r="B19058" t="s">
        <v>15</v>
      </c>
      <c r="C19058" t="s">
        <v>12</v>
      </c>
      <c r="D19058" s="3">
        <v>95000</v>
      </c>
    </row>
    <row r="19059" spans="1:4" x14ac:dyDescent="0.3">
      <c r="A19059" t="s">
        <v>24</v>
      </c>
      <c r="B19059" t="s">
        <v>15</v>
      </c>
      <c r="C19059" t="s">
        <v>12</v>
      </c>
      <c r="D19059" s="3">
        <v>110000</v>
      </c>
    </row>
    <row r="19060" spans="1:4" x14ac:dyDescent="0.3">
      <c r="A19060" t="s">
        <v>29</v>
      </c>
      <c r="B19060" t="s">
        <v>15</v>
      </c>
      <c r="C19060" t="s">
        <v>12</v>
      </c>
      <c r="D19060" s="3">
        <v>115000</v>
      </c>
    </row>
    <row r="19061" spans="1:4" x14ac:dyDescent="0.3">
      <c r="A19061" t="s">
        <v>41</v>
      </c>
      <c r="B19061" t="s">
        <v>15</v>
      </c>
      <c r="C19061" t="s">
        <v>84</v>
      </c>
      <c r="D19061" s="3">
        <v>79200</v>
      </c>
    </row>
    <row r="19062" spans="1:4" x14ac:dyDescent="0.3">
      <c r="A19062" t="s">
        <v>10</v>
      </c>
      <c r="B19062" t="s">
        <v>15</v>
      </c>
      <c r="C19062" t="s">
        <v>12</v>
      </c>
      <c r="D19062" s="3">
        <v>170672</v>
      </c>
    </row>
    <row r="19063" spans="1:4" x14ac:dyDescent="0.3">
      <c r="A19063" t="s">
        <v>41</v>
      </c>
      <c r="B19063" t="s">
        <v>15</v>
      </c>
      <c r="C19063" t="s">
        <v>99</v>
      </c>
      <c r="D19063" s="3">
        <v>200000</v>
      </c>
    </row>
    <row r="19064" spans="1:4" x14ac:dyDescent="0.3">
      <c r="A19064" t="s">
        <v>24</v>
      </c>
      <c r="B19064" t="s">
        <v>15</v>
      </c>
      <c r="C19064" t="s">
        <v>12</v>
      </c>
      <c r="D19064" s="3">
        <v>218500</v>
      </c>
    </row>
    <row r="19065" spans="1:4" x14ac:dyDescent="0.3">
      <c r="A19065" t="s">
        <v>17</v>
      </c>
      <c r="B19065" t="s">
        <v>15</v>
      </c>
      <c r="C19065" t="s">
        <v>12</v>
      </c>
      <c r="D19065" s="3">
        <v>82500</v>
      </c>
    </row>
    <row r="19066" spans="1:4" x14ac:dyDescent="0.3">
      <c r="A19066" t="s">
        <v>54</v>
      </c>
      <c r="B19066" t="s">
        <v>15</v>
      </c>
      <c r="C19066" t="s">
        <v>12</v>
      </c>
      <c r="D19066" s="3">
        <v>108415.5</v>
      </c>
    </row>
    <row r="19067" spans="1:4" x14ac:dyDescent="0.3">
      <c r="A19067" t="s">
        <v>78</v>
      </c>
      <c r="B19067" t="s">
        <v>15</v>
      </c>
      <c r="C19067" t="s">
        <v>112</v>
      </c>
      <c r="D19067" s="3">
        <v>141000</v>
      </c>
    </row>
    <row r="19068" spans="1:4" x14ac:dyDescent="0.3">
      <c r="A19068" t="s">
        <v>24</v>
      </c>
      <c r="B19068" t="s">
        <v>15</v>
      </c>
      <c r="C19068" t="s">
        <v>12</v>
      </c>
      <c r="D19068" s="3">
        <v>123225</v>
      </c>
    </row>
    <row r="19069" spans="1:4" x14ac:dyDescent="0.3">
      <c r="A19069" t="s">
        <v>54</v>
      </c>
      <c r="B19069" t="s">
        <v>15</v>
      </c>
      <c r="C19069" t="s">
        <v>31</v>
      </c>
      <c r="D19069" s="3">
        <v>100000</v>
      </c>
    </row>
    <row r="19070" spans="1:4" x14ac:dyDescent="0.3">
      <c r="A19070" t="s">
        <v>80</v>
      </c>
      <c r="B19070" t="s">
        <v>15</v>
      </c>
      <c r="C19070" t="s">
        <v>56</v>
      </c>
      <c r="D19070" s="3">
        <v>56700</v>
      </c>
    </row>
    <row r="19071" spans="1:4" x14ac:dyDescent="0.3">
      <c r="A19071" t="s">
        <v>24</v>
      </c>
      <c r="B19071" t="s">
        <v>15</v>
      </c>
      <c r="C19071" t="s">
        <v>12</v>
      </c>
      <c r="D19071" s="3">
        <v>190000</v>
      </c>
    </row>
    <row r="19072" spans="1:4" x14ac:dyDescent="0.3">
      <c r="A19072" t="s">
        <v>24</v>
      </c>
      <c r="B19072" t="s">
        <v>15</v>
      </c>
      <c r="C19072" t="s">
        <v>12</v>
      </c>
      <c r="D19072" s="3">
        <v>115000</v>
      </c>
    </row>
    <row r="19073" spans="1:4" x14ac:dyDescent="0.3">
      <c r="A19073" t="s">
        <v>41</v>
      </c>
      <c r="B19073" t="s">
        <v>15</v>
      </c>
      <c r="C19073" t="s">
        <v>12</v>
      </c>
      <c r="D19073" s="3">
        <v>114250</v>
      </c>
    </row>
    <row r="19074" spans="1:4" x14ac:dyDescent="0.3">
      <c r="A19074" t="s">
        <v>17</v>
      </c>
      <c r="B19074" t="s">
        <v>15</v>
      </c>
      <c r="C19074" t="s">
        <v>12</v>
      </c>
      <c r="D19074" s="3">
        <v>45886</v>
      </c>
    </row>
    <row r="19075" spans="1:4" x14ac:dyDescent="0.3">
      <c r="A19075" t="s">
        <v>78</v>
      </c>
      <c r="B19075" t="s">
        <v>15</v>
      </c>
      <c r="C19075" t="s">
        <v>79</v>
      </c>
      <c r="D19075" s="3">
        <v>56700</v>
      </c>
    </row>
    <row r="19076" spans="1:4" x14ac:dyDescent="0.3">
      <c r="A19076" t="s">
        <v>17</v>
      </c>
      <c r="B19076" t="s">
        <v>15</v>
      </c>
      <c r="C19076" t="s">
        <v>12</v>
      </c>
      <c r="D19076" s="3">
        <v>105515</v>
      </c>
    </row>
    <row r="19077" spans="1:4" x14ac:dyDescent="0.3">
      <c r="A19077" t="s">
        <v>24</v>
      </c>
      <c r="B19077" t="s">
        <v>15</v>
      </c>
      <c r="C19077" t="s">
        <v>12</v>
      </c>
      <c r="D19077" s="3">
        <v>270000</v>
      </c>
    </row>
    <row r="19078" spans="1:4" x14ac:dyDescent="0.3">
      <c r="A19078" t="s">
        <v>17</v>
      </c>
      <c r="B19078" t="s">
        <v>15</v>
      </c>
      <c r="C19078" t="s">
        <v>12</v>
      </c>
      <c r="D19078" s="3">
        <v>150000</v>
      </c>
    </row>
    <row r="19079" spans="1:4" x14ac:dyDescent="0.3">
      <c r="A19079" t="s">
        <v>29</v>
      </c>
      <c r="B19079" t="s">
        <v>15</v>
      </c>
      <c r="C19079" t="s">
        <v>12</v>
      </c>
      <c r="D19079" s="3">
        <v>95000</v>
      </c>
    </row>
    <row r="19080" spans="1:4" x14ac:dyDescent="0.3">
      <c r="A19080" t="s">
        <v>17</v>
      </c>
      <c r="B19080" t="s">
        <v>15</v>
      </c>
      <c r="C19080" t="s">
        <v>12</v>
      </c>
      <c r="D19080" s="3">
        <v>76747.5</v>
      </c>
    </row>
    <row r="19081" spans="1:4" x14ac:dyDescent="0.3">
      <c r="A19081" t="s">
        <v>17</v>
      </c>
      <c r="B19081" t="s">
        <v>15</v>
      </c>
      <c r="C19081" t="s">
        <v>12</v>
      </c>
      <c r="D19081" s="3">
        <v>87500</v>
      </c>
    </row>
    <row r="19082" spans="1:4" x14ac:dyDescent="0.3">
      <c r="A19082" t="s">
        <v>17</v>
      </c>
      <c r="B19082" t="s">
        <v>15</v>
      </c>
      <c r="C19082" t="s">
        <v>108</v>
      </c>
      <c r="D19082" s="3">
        <v>119459.5</v>
      </c>
    </row>
    <row r="19083" spans="1:4" x14ac:dyDescent="0.3">
      <c r="A19083" t="s">
        <v>17</v>
      </c>
      <c r="B19083" t="s">
        <v>15</v>
      </c>
      <c r="C19083" t="s">
        <v>12</v>
      </c>
      <c r="D19083" s="3">
        <v>85000</v>
      </c>
    </row>
    <row r="19084" spans="1:4" x14ac:dyDescent="0.3">
      <c r="A19084" t="s">
        <v>29</v>
      </c>
      <c r="B19084" t="s">
        <v>15</v>
      </c>
      <c r="C19084" t="s">
        <v>12</v>
      </c>
      <c r="D19084" s="3">
        <v>125000</v>
      </c>
    </row>
    <row r="19085" spans="1:4" x14ac:dyDescent="0.3">
      <c r="A19085" t="s">
        <v>17</v>
      </c>
      <c r="B19085" t="s">
        <v>15</v>
      </c>
      <c r="C19085" t="s">
        <v>12</v>
      </c>
      <c r="D19085" s="3">
        <v>65000</v>
      </c>
    </row>
    <row r="19086" spans="1:4" x14ac:dyDescent="0.3">
      <c r="A19086" t="s">
        <v>24</v>
      </c>
      <c r="B19086" t="s">
        <v>15</v>
      </c>
      <c r="C19086" t="s">
        <v>12</v>
      </c>
      <c r="D19086" s="3">
        <v>125000</v>
      </c>
    </row>
    <row r="19087" spans="1:4" x14ac:dyDescent="0.3">
      <c r="A19087" t="s">
        <v>24</v>
      </c>
      <c r="B19087" t="s">
        <v>15</v>
      </c>
      <c r="C19087" t="s">
        <v>12</v>
      </c>
      <c r="D19087" s="3">
        <v>112015</v>
      </c>
    </row>
    <row r="19088" spans="1:4" x14ac:dyDescent="0.3">
      <c r="A19088" t="s">
        <v>78</v>
      </c>
      <c r="B19088" t="s">
        <v>15</v>
      </c>
      <c r="C19088" t="s">
        <v>12</v>
      </c>
      <c r="D19088" s="3">
        <v>165000</v>
      </c>
    </row>
    <row r="19089" spans="1:4" x14ac:dyDescent="0.3">
      <c r="A19089" t="s">
        <v>78</v>
      </c>
      <c r="B19089" t="s">
        <v>15</v>
      </c>
      <c r="C19089" t="s">
        <v>81</v>
      </c>
      <c r="D19089" s="3">
        <v>166000</v>
      </c>
    </row>
    <row r="19090" spans="1:4" x14ac:dyDescent="0.3">
      <c r="A19090" t="s">
        <v>54</v>
      </c>
      <c r="B19090" t="s">
        <v>15</v>
      </c>
      <c r="C19090" t="s">
        <v>12</v>
      </c>
      <c r="D19090" s="3">
        <v>120000</v>
      </c>
    </row>
    <row r="19091" spans="1:4" x14ac:dyDescent="0.3">
      <c r="A19091" t="s">
        <v>41</v>
      </c>
      <c r="B19091" t="s">
        <v>15</v>
      </c>
      <c r="C19091" t="s">
        <v>31</v>
      </c>
      <c r="D19091" s="3">
        <v>120000</v>
      </c>
    </row>
    <row r="19092" spans="1:4" x14ac:dyDescent="0.3">
      <c r="A19092" t="s">
        <v>17</v>
      </c>
      <c r="B19092" t="s">
        <v>15</v>
      </c>
      <c r="C19092" t="s">
        <v>50</v>
      </c>
      <c r="D19092" s="3">
        <v>44100</v>
      </c>
    </row>
    <row r="19093" spans="1:4" x14ac:dyDescent="0.3">
      <c r="A19093" t="s">
        <v>29</v>
      </c>
      <c r="B19093" t="s">
        <v>15</v>
      </c>
      <c r="C19093" t="s">
        <v>98</v>
      </c>
      <c r="D19093" s="3">
        <v>111175</v>
      </c>
    </row>
    <row r="19094" spans="1:4" x14ac:dyDescent="0.3">
      <c r="A19094" t="s">
        <v>29</v>
      </c>
      <c r="B19094" t="s">
        <v>15</v>
      </c>
      <c r="C19094" t="s">
        <v>12</v>
      </c>
      <c r="D19094" s="3">
        <v>167500</v>
      </c>
    </row>
    <row r="19095" spans="1:4" x14ac:dyDescent="0.3">
      <c r="A19095" t="s">
        <v>24</v>
      </c>
      <c r="B19095" t="s">
        <v>15</v>
      </c>
      <c r="C19095" t="s">
        <v>12</v>
      </c>
      <c r="D19095" s="3">
        <v>136000</v>
      </c>
    </row>
    <row r="19096" spans="1:4" x14ac:dyDescent="0.3">
      <c r="A19096" t="s">
        <v>41</v>
      </c>
      <c r="B19096" t="s">
        <v>15</v>
      </c>
      <c r="C19096" t="s">
        <v>12</v>
      </c>
      <c r="D19096" s="3">
        <v>167356.5</v>
      </c>
    </row>
    <row r="19097" spans="1:4" x14ac:dyDescent="0.3">
      <c r="A19097" t="s">
        <v>41</v>
      </c>
      <c r="B19097" t="s">
        <v>15</v>
      </c>
      <c r="C19097" t="s">
        <v>12</v>
      </c>
      <c r="D19097" s="3">
        <v>122800</v>
      </c>
    </row>
    <row r="19098" spans="1:4" x14ac:dyDescent="0.3">
      <c r="A19098" t="s">
        <v>63</v>
      </c>
      <c r="B19098" t="s">
        <v>15</v>
      </c>
      <c r="C19098" t="s">
        <v>12</v>
      </c>
      <c r="D19098" s="3">
        <v>130000</v>
      </c>
    </row>
    <row r="19099" spans="1:4" x14ac:dyDescent="0.3">
      <c r="A19099" t="s">
        <v>24</v>
      </c>
      <c r="B19099" t="s">
        <v>15</v>
      </c>
      <c r="C19099" t="s">
        <v>12</v>
      </c>
      <c r="D19099" s="3">
        <v>140000</v>
      </c>
    </row>
    <row r="19100" spans="1:4" x14ac:dyDescent="0.3">
      <c r="A19100" t="s">
        <v>17</v>
      </c>
      <c r="B19100" t="s">
        <v>15</v>
      </c>
      <c r="C19100" t="s">
        <v>12</v>
      </c>
      <c r="D19100" s="3">
        <v>151950</v>
      </c>
    </row>
    <row r="19101" spans="1:4" x14ac:dyDescent="0.3">
      <c r="A19101" t="s">
        <v>41</v>
      </c>
      <c r="B19101" t="s">
        <v>15</v>
      </c>
      <c r="C19101" t="s">
        <v>180</v>
      </c>
      <c r="D19101" s="3">
        <v>57500</v>
      </c>
    </row>
    <row r="19102" spans="1:4" x14ac:dyDescent="0.3">
      <c r="A19102" t="s">
        <v>17</v>
      </c>
      <c r="B19102" t="s">
        <v>15</v>
      </c>
      <c r="C19102" t="s">
        <v>12</v>
      </c>
      <c r="D19102" s="3">
        <v>50000</v>
      </c>
    </row>
    <row r="19103" spans="1:4" x14ac:dyDescent="0.3">
      <c r="A19103" t="s">
        <v>24</v>
      </c>
      <c r="B19103" t="s">
        <v>15</v>
      </c>
      <c r="C19103" t="s">
        <v>12</v>
      </c>
      <c r="D19103" s="3">
        <v>116950</v>
      </c>
    </row>
    <row r="19104" spans="1:4" x14ac:dyDescent="0.3">
      <c r="A19104" t="s">
        <v>17</v>
      </c>
      <c r="B19104" t="s">
        <v>15</v>
      </c>
      <c r="C19104" t="s">
        <v>12</v>
      </c>
      <c r="D19104" s="3">
        <v>111045</v>
      </c>
    </row>
    <row r="19105" spans="1:4" x14ac:dyDescent="0.3">
      <c r="A19105" t="s">
        <v>24</v>
      </c>
      <c r="B19105" t="s">
        <v>15</v>
      </c>
      <c r="C19105" t="s">
        <v>12</v>
      </c>
      <c r="D19105" s="3">
        <v>85000</v>
      </c>
    </row>
    <row r="19106" spans="1:4" x14ac:dyDescent="0.3">
      <c r="A19106" t="s">
        <v>63</v>
      </c>
      <c r="B19106" t="s">
        <v>15</v>
      </c>
      <c r="C19106" t="s">
        <v>12</v>
      </c>
      <c r="D19106" s="3">
        <v>124875</v>
      </c>
    </row>
    <row r="19107" spans="1:4" x14ac:dyDescent="0.3">
      <c r="A19107" t="s">
        <v>24</v>
      </c>
      <c r="B19107" t="s">
        <v>15</v>
      </c>
      <c r="C19107" t="s">
        <v>79</v>
      </c>
      <c r="D19107" s="3">
        <v>166419.5</v>
      </c>
    </row>
    <row r="19108" spans="1:4" x14ac:dyDescent="0.3">
      <c r="A19108" t="s">
        <v>54</v>
      </c>
      <c r="B19108" t="s">
        <v>15</v>
      </c>
      <c r="C19108" t="s">
        <v>79</v>
      </c>
      <c r="D19108" s="3">
        <v>89100</v>
      </c>
    </row>
    <row r="19109" spans="1:4" x14ac:dyDescent="0.3">
      <c r="A19109" t="s">
        <v>17</v>
      </c>
      <c r="B19109" t="s">
        <v>15</v>
      </c>
      <c r="C19109" t="s">
        <v>12</v>
      </c>
      <c r="D19109" s="3">
        <v>90300</v>
      </c>
    </row>
    <row r="19110" spans="1:4" x14ac:dyDescent="0.3">
      <c r="A19110" t="s">
        <v>17</v>
      </c>
      <c r="B19110" t="s">
        <v>15</v>
      </c>
      <c r="C19110" t="s">
        <v>12</v>
      </c>
      <c r="D19110" s="3">
        <v>90000</v>
      </c>
    </row>
    <row r="19111" spans="1:4" x14ac:dyDescent="0.3">
      <c r="A19111" t="s">
        <v>17</v>
      </c>
      <c r="B19111" t="s">
        <v>15</v>
      </c>
      <c r="C19111" t="s">
        <v>12</v>
      </c>
      <c r="D19111" s="3">
        <v>149653</v>
      </c>
    </row>
    <row r="19112" spans="1:4" x14ac:dyDescent="0.3">
      <c r="A19112" t="s">
        <v>17</v>
      </c>
      <c r="B19112" t="s">
        <v>15</v>
      </c>
      <c r="C19112" t="s">
        <v>12</v>
      </c>
      <c r="D19112" s="3">
        <v>87499.5</v>
      </c>
    </row>
    <row r="19113" spans="1:4" x14ac:dyDescent="0.3">
      <c r="A19113" t="s">
        <v>24</v>
      </c>
      <c r="B19113" t="s">
        <v>15</v>
      </c>
      <c r="C19113" t="s">
        <v>12</v>
      </c>
      <c r="D19113" s="3">
        <v>155000</v>
      </c>
    </row>
    <row r="19114" spans="1:4" x14ac:dyDescent="0.3">
      <c r="A19114" t="s">
        <v>17</v>
      </c>
      <c r="B19114" t="s">
        <v>15</v>
      </c>
      <c r="C19114" t="s">
        <v>12</v>
      </c>
      <c r="D19114" s="3">
        <v>90000</v>
      </c>
    </row>
    <row r="19115" spans="1:4" x14ac:dyDescent="0.3">
      <c r="A19115" t="s">
        <v>54</v>
      </c>
      <c r="B19115" t="s">
        <v>15</v>
      </c>
      <c r="C19115" t="s">
        <v>12</v>
      </c>
      <c r="D19115" s="3">
        <v>249000</v>
      </c>
    </row>
    <row r="19116" spans="1:4" x14ac:dyDescent="0.3">
      <c r="A19116" t="s">
        <v>17</v>
      </c>
      <c r="B19116" t="s">
        <v>15</v>
      </c>
      <c r="C19116" t="s">
        <v>12</v>
      </c>
      <c r="D19116" s="3">
        <v>125540</v>
      </c>
    </row>
    <row r="19117" spans="1:4" x14ac:dyDescent="0.3">
      <c r="A19117" t="s">
        <v>97</v>
      </c>
      <c r="B19117" t="s">
        <v>15</v>
      </c>
      <c r="C19117" t="s">
        <v>83</v>
      </c>
      <c r="D19117" s="3">
        <v>89100</v>
      </c>
    </row>
    <row r="19118" spans="1:4" x14ac:dyDescent="0.3">
      <c r="A19118" t="s">
        <v>41</v>
      </c>
      <c r="B19118" t="s">
        <v>15</v>
      </c>
      <c r="C19118" t="s">
        <v>12</v>
      </c>
      <c r="D19118" s="3">
        <v>127500</v>
      </c>
    </row>
    <row r="19119" spans="1:4" x14ac:dyDescent="0.3">
      <c r="A19119" t="s">
        <v>24</v>
      </c>
      <c r="B19119" t="s">
        <v>126</v>
      </c>
      <c r="C19119" t="s">
        <v>12</v>
      </c>
      <c r="D19119" s="3">
        <v>50000</v>
      </c>
    </row>
    <row r="19120" spans="1:4" x14ac:dyDescent="0.3">
      <c r="A19120" t="s">
        <v>24</v>
      </c>
      <c r="B19120" t="s">
        <v>15</v>
      </c>
      <c r="C19120" t="s">
        <v>104</v>
      </c>
      <c r="D19120" s="3">
        <v>93600</v>
      </c>
    </row>
    <row r="19121" spans="1:4" x14ac:dyDescent="0.3">
      <c r="A19121" t="s">
        <v>41</v>
      </c>
      <c r="B19121" t="s">
        <v>15</v>
      </c>
      <c r="C19121" t="s">
        <v>99</v>
      </c>
      <c r="D19121" s="3">
        <v>90000</v>
      </c>
    </row>
    <row r="19122" spans="1:4" x14ac:dyDescent="0.3">
      <c r="A19122" t="s">
        <v>24</v>
      </c>
      <c r="B19122" t="s">
        <v>15</v>
      </c>
      <c r="C19122" t="s">
        <v>12</v>
      </c>
      <c r="D19122" s="3">
        <v>125000</v>
      </c>
    </row>
    <row r="19123" spans="1:4" x14ac:dyDescent="0.3">
      <c r="A19123" t="s">
        <v>24</v>
      </c>
      <c r="B19123" t="s">
        <v>15</v>
      </c>
      <c r="C19123" t="s">
        <v>12</v>
      </c>
      <c r="D19123" s="3">
        <v>132500</v>
      </c>
    </row>
    <row r="19124" spans="1:4" x14ac:dyDescent="0.3">
      <c r="A19124" t="s">
        <v>78</v>
      </c>
      <c r="B19124" t="s">
        <v>15</v>
      </c>
      <c r="C19124" t="s">
        <v>84</v>
      </c>
      <c r="D19124" s="3">
        <v>166000</v>
      </c>
    </row>
    <row r="19125" spans="1:4" x14ac:dyDescent="0.3">
      <c r="A19125" t="s">
        <v>54</v>
      </c>
      <c r="B19125" t="s">
        <v>15</v>
      </c>
      <c r="C19125" t="s">
        <v>104</v>
      </c>
      <c r="D19125" s="3">
        <v>98301.5</v>
      </c>
    </row>
    <row r="19126" spans="1:4" x14ac:dyDescent="0.3">
      <c r="A19126" t="s">
        <v>24</v>
      </c>
      <c r="B19126" t="s">
        <v>15</v>
      </c>
      <c r="C19126" t="s">
        <v>12</v>
      </c>
      <c r="D19126" s="3">
        <v>127484.203125</v>
      </c>
    </row>
    <row r="19127" spans="1:4" x14ac:dyDescent="0.3">
      <c r="A19127" t="s">
        <v>63</v>
      </c>
      <c r="B19127" t="s">
        <v>15</v>
      </c>
      <c r="C19127" t="s">
        <v>136</v>
      </c>
      <c r="D19127" s="3">
        <v>50000</v>
      </c>
    </row>
    <row r="19128" spans="1:4" x14ac:dyDescent="0.3">
      <c r="A19128" t="s">
        <v>24</v>
      </c>
      <c r="B19128" t="s">
        <v>15</v>
      </c>
      <c r="C19128" t="s">
        <v>12</v>
      </c>
      <c r="D19128" s="3">
        <v>90000</v>
      </c>
    </row>
    <row r="19129" spans="1:4" x14ac:dyDescent="0.3">
      <c r="A19129" t="s">
        <v>17</v>
      </c>
      <c r="B19129" t="s">
        <v>15</v>
      </c>
      <c r="C19129" t="s">
        <v>118</v>
      </c>
      <c r="D19129" s="3">
        <v>50400</v>
      </c>
    </row>
    <row r="19130" spans="1:4" x14ac:dyDescent="0.3">
      <c r="A19130" t="s">
        <v>24</v>
      </c>
      <c r="B19130" t="s">
        <v>15</v>
      </c>
      <c r="C19130" t="s">
        <v>12</v>
      </c>
      <c r="D19130" s="3">
        <v>196800</v>
      </c>
    </row>
    <row r="19131" spans="1:4" x14ac:dyDescent="0.3">
      <c r="A19131" t="s">
        <v>17</v>
      </c>
      <c r="B19131" t="s">
        <v>15</v>
      </c>
      <c r="C19131" t="s">
        <v>12</v>
      </c>
      <c r="D19131" s="3">
        <v>110000</v>
      </c>
    </row>
    <row r="19132" spans="1:4" x14ac:dyDescent="0.3">
      <c r="A19132" t="s">
        <v>78</v>
      </c>
      <c r="B19132" t="s">
        <v>15</v>
      </c>
      <c r="C19132" t="s">
        <v>96</v>
      </c>
      <c r="D19132" s="3">
        <v>72900</v>
      </c>
    </row>
    <row r="19133" spans="1:4" x14ac:dyDescent="0.3">
      <c r="A19133" t="s">
        <v>17</v>
      </c>
      <c r="B19133" t="s">
        <v>15</v>
      </c>
      <c r="C19133" t="s">
        <v>12</v>
      </c>
      <c r="D19133" s="3">
        <v>101000</v>
      </c>
    </row>
    <row r="19134" spans="1:4" x14ac:dyDescent="0.3">
      <c r="A19134" t="s">
        <v>17</v>
      </c>
      <c r="B19134" t="s">
        <v>15</v>
      </c>
      <c r="C19134" t="s">
        <v>12</v>
      </c>
      <c r="D19134" s="3">
        <v>75000</v>
      </c>
    </row>
    <row r="19135" spans="1:4" x14ac:dyDescent="0.3">
      <c r="A19135" t="s">
        <v>54</v>
      </c>
      <c r="B19135" t="s">
        <v>15</v>
      </c>
      <c r="C19135" t="s">
        <v>94</v>
      </c>
      <c r="D19135" s="3">
        <v>155500</v>
      </c>
    </row>
    <row r="19136" spans="1:4" x14ac:dyDescent="0.3">
      <c r="A19136" t="s">
        <v>80</v>
      </c>
      <c r="B19136" t="s">
        <v>15</v>
      </c>
      <c r="C19136" t="s">
        <v>84</v>
      </c>
      <c r="D19136" s="3">
        <v>64800</v>
      </c>
    </row>
    <row r="19137" spans="1:4" x14ac:dyDescent="0.3">
      <c r="A19137" t="s">
        <v>17</v>
      </c>
      <c r="B19137" t="s">
        <v>15</v>
      </c>
      <c r="C19137" t="s">
        <v>84</v>
      </c>
      <c r="D19137" s="3">
        <v>64800</v>
      </c>
    </row>
    <row r="19138" spans="1:4" x14ac:dyDescent="0.3">
      <c r="A19138" t="s">
        <v>17</v>
      </c>
      <c r="B19138" t="s">
        <v>15</v>
      </c>
      <c r="C19138" t="s">
        <v>12</v>
      </c>
      <c r="D19138" s="3">
        <v>41000</v>
      </c>
    </row>
    <row r="19139" spans="1:4" x14ac:dyDescent="0.3">
      <c r="A19139" t="s">
        <v>17</v>
      </c>
      <c r="B19139" t="s">
        <v>15</v>
      </c>
      <c r="C19139" t="s">
        <v>31</v>
      </c>
      <c r="D19139" s="3">
        <v>75000</v>
      </c>
    </row>
    <row r="19140" spans="1:4" x14ac:dyDescent="0.3">
      <c r="A19140" t="s">
        <v>54</v>
      </c>
      <c r="B19140" t="s">
        <v>15</v>
      </c>
      <c r="C19140" t="s">
        <v>12</v>
      </c>
      <c r="D19140" s="3">
        <v>117500</v>
      </c>
    </row>
    <row r="19141" spans="1:4" x14ac:dyDescent="0.3">
      <c r="A19141" t="s">
        <v>78</v>
      </c>
      <c r="B19141" t="s">
        <v>22</v>
      </c>
      <c r="C19141" t="s">
        <v>149</v>
      </c>
      <c r="D19141" s="3">
        <v>79200</v>
      </c>
    </row>
    <row r="19142" spans="1:4" x14ac:dyDescent="0.3">
      <c r="A19142" t="s">
        <v>63</v>
      </c>
      <c r="B19142" t="s">
        <v>15</v>
      </c>
      <c r="C19142" t="s">
        <v>83</v>
      </c>
      <c r="D19142" s="3">
        <v>156500</v>
      </c>
    </row>
    <row r="19143" spans="1:4" x14ac:dyDescent="0.3">
      <c r="A19143" t="s">
        <v>17</v>
      </c>
      <c r="B19143" t="s">
        <v>15</v>
      </c>
      <c r="C19143" t="s">
        <v>106</v>
      </c>
      <c r="D19143" s="3">
        <v>89100</v>
      </c>
    </row>
    <row r="19144" spans="1:4" x14ac:dyDescent="0.3">
      <c r="A19144" t="s">
        <v>24</v>
      </c>
      <c r="B19144" t="s">
        <v>15</v>
      </c>
      <c r="C19144" t="s">
        <v>12</v>
      </c>
      <c r="D19144" s="3">
        <v>224500</v>
      </c>
    </row>
    <row r="19145" spans="1:4" x14ac:dyDescent="0.3">
      <c r="A19145" t="s">
        <v>41</v>
      </c>
      <c r="B19145" t="s">
        <v>15</v>
      </c>
      <c r="C19145" t="s">
        <v>12</v>
      </c>
      <c r="D19145" s="3">
        <v>163609</v>
      </c>
    </row>
    <row r="19146" spans="1:4" x14ac:dyDescent="0.3">
      <c r="A19146" t="s">
        <v>24</v>
      </c>
      <c r="B19146" t="s">
        <v>15</v>
      </c>
      <c r="C19146" t="s">
        <v>12</v>
      </c>
      <c r="D19146" s="3">
        <v>87600</v>
      </c>
    </row>
    <row r="19147" spans="1:4" x14ac:dyDescent="0.3">
      <c r="A19147" t="s">
        <v>17</v>
      </c>
      <c r="B19147" t="s">
        <v>15</v>
      </c>
      <c r="C19147" t="s">
        <v>104</v>
      </c>
      <c r="D19147" s="3">
        <v>111175</v>
      </c>
    </row>
    <row r="19148" spans="1:4" x14ac:dyDescent="0.3">
      <c r="A19148" t="s">
        <v>54</v>
      </c>
      <c r="B19148" t="s">
        <v>15</v>
      </c>
      <c r="C19148" t="s">
        <v>99</v>
      </c>
      <c r="D19148" s="3">
        <v>96773</v>
      </c>
    </row>
    <row r="19149" spans="1:4" x14ac:dyDescent="0.3">
      <c r="A19149" t="s">
        <v>24</v>
      </c>
      <c r="B19149" t="s">
        <v>15</v>
      </c>
      <c r="C19149" t="s">
        <v>12</v>
      </c>
      <c r="D19149" s="3">
        <v>137500</v>
      </c>
    </row>
    <row r="19150" spans="1:4" x14ac:dyDescent="0.3">
      <c r="A19150" t="s">
        <v>17</v>
      </c>
      <c r="B19150" t="s">
        <v>15</v>
      </c>
      <c r="C19150" t="s">
        <v>12</v>
      </c>
      <c r="D19150" s="3">
        <v>55000</v>
      </c>
    </row>
    <row r="19151" spans="1:4" x14ac:dyDescent="0.3">
      <c r="A19151" t="s">
        <v>54</v>
      </c>
      <c r="B19151" t="s">
        <v>15</v>
      </c>
      <c r="C19151" t="s">
        <v>99</v>
      </c>
      <c r="D19151" s="3">
        <v>90000</v>
      </c>
    </row>
    <row r="19152" spans="1:4" x14ac:dyDescent="0.3">
      <c r="A19152" t="s">
        <v>24</v>
      </c>
      <c r="B19152" t="s">
        <v>15</v>
      </c>
      <c r="C19152" t="s">
        <v>12</v>
      </c>
      <c r="D19152" s="3">
        <v>142500</v>
      </c>
    </row>
    <row r="19153" spans="1:4" x14ac:dyDescent="0.3">
      <c r="A19153" t="s">
        <v>17</v>
      </c>
      <c r="B19153" t="s">
        <v>15</v>
      </c>
      <c r="C19153" t="s">
        <v>12</v>
      </c>
      <c r="D19153" s="3">
        <v>80500</v>
      </c>
    </row>
    <row r="19154" spans="1:4" x14ac:dyDescent="0.3">
      <c r="A19154" t="s">
        <v>41</v>
      </c>
      <c r="B19154" t="s">
        <v>15</v>
      </c>
      <c r="C19154" t="s">
        <v>12</v>
      </c>
      <c r="D19154" s="3">
        <v>125000</v>
      </c>
    </row>
    <row r="19155" spans="1:4" x14ac:dyDescent="0.3">
      <c r="A19155" t="s">
        <v>17</v>
      </c>
      <c r="B19155" t="s">
        <v>15</v>
      </c>
      <c r="C19155" t="s">
        <v>12</v>
      </c>
      <c r="D19155" s="3">
        <v>88516.5</v>
      </c>
    </row>
    <row r="19156" spans="1:4" x14ac:dyDescent="0.3">
      <c r="A19156" t="s">
        <v>17</v>
      </c>
      <c r="B19156" t="s">
        <v>15</v>
      </c>
      <c r="C19156" t="s">
        <v>12</v>
      </c>
      <c r="D19156" s="3">
        <v>100000</v>
      </c>
    </row>
    <row r="19157" spans="1:4" x14ac:dyDescent="0.3">
      <c r="A19157" t="s">
        <v>29</v>
      </c>
      <c r="B19157" t="s">
        <v>15</v>
      </c>
      <c r="C19157" t="s">
        <v>89</v>
      </c>
      <c r="D19157" s="3">
        <v>111175</v>
      </c>
    </row>
    <row r="19158" spans="1:4" x14ac:dyDescent="0.3">
      <c r="A19158" t="s">
        <v>17</v>
      </c>
      <c r="B19158" t="s">
        <v>15</v>
      </c>
      <c r="C19158" t="s">
        <v>12</v>
      </c>
      <c r="D19158" s="3">
        <v>60000</v>
      </c>
    </row>
    <row r="19159" spans="1:4" x14ac:dyDescent="0.3">
      <c r="A19159" t="s">
        <v>24</v>
      </c>
      <c r="B19159" t="s">
        <v>15</v>
      </c>
      <c r="C19159" t="s">
        <v>12</v>
      </c>
      <c r="D19159" s="3">
        <v>93049.5</v>
      </c>
    </row>
    <row r="19160" spans="1:4" x14ac:dyDescent="0.3">
      <c r="A19160" t="s">
        <v>24</v>
      </c>
      <c r="B19160" t="s">
        <v>15</v>
      </c>
      <c r="C19160" t="s">
        <v>12</v>
      </c>
      <c r="D19160" s="3">
        <v>157500</v>
      </c>
    </row>
    <row r="19161" spans="1:4" x14ac:dyDescent="0.3">
      <c r="A19161" t="s">
        <v>54</v>
      </c>
      <c r="B19161" t="s">
        <v>15</v>
      </c>
      <c r="C19161" t="s">
        <v>12</v>
      </c>
      <c r="D19161" s="3">
        <v>212000</v>
      </c>
    </row>
    <row r="19162" spans="1:4" x14ac:dyDescent="0.3">
      <c r="A19162" t="s">
        <v>10</v>
      </c>
      <c r="B19162" t="s">
        <v>15</v>
      </c>
      <c r="C19162" t="s">
        <v>31</v>
      </c>
      <c r="D19162" s="3">
        <v>165000</v>
      </c>
    </row>
    <row r="19163" spans="1:4" x14ac:dyDescent="0.3">
      <c r="A19163" t="s">
        <v>41</v>
      </c>
      <c r="B19163" t="s">
        <v>15</v>
      </c>
      <c r="C19163" t="s">
        <v>31</v>
      </c>
      <c r="D19163" s="3">
        <v>175000</v>
      </c>
    </row>
    <row r="19164" spans="1:4" x14ac:dyDescent="0.3">
      <c r="A19164" t="s">
        <v>17</v>
      </c>
      <c r="B19164" t="s">
        <v>15</v>
      </c>
      <c r="C19164" t="s">
        <v>12</v>
      </c>
      <c r="D19164" s="3">
        <v>115800</v>
      </c>
    </row>
    <row r="19165" spans="1:4" x14ac:dyDescent="0.3">
      <c r="A19165" t="s">
        <v>41</v>
      </c>
      <c r="B19165" t="s">
        <v>15</v>
      </c>
      <c r="C19165" t="s">
        <v>31</v>
      </c>
      <c r="D19165" s="3">
        <v>206000</v>
      </c>
    </row>
    <row r="19166" spans="1:4" x14ac:dyDescent="0.3">
      <c r="A19166" t="s">
        <v>24</v>
      </c>
      <c r="B19166" t="s">
        <v>15</v>
      </c>
      <c r="C19166" t="s">
        <v>12</v>
      </c>
      <c r="D19166" s="3">
        <v>109844</v>
      </c>
    </row>
    <row r="19167" spans="1:4" x14ac:dyDescent="0.3">
      <c r="A19167" t="s">
        <v>41</v>
      </c>
      <c r="B19167" t="s">
        <v>15</v>
      </c>
      <c r="C19167" t="s">
        <v>12</v>
      </c>
      <c r="D19167" s="3">
        <v>195000</v>
      </c>
    </row>
    <row r="19168" spans="1:4" x14ac:dyDescent="0.3">
      <c r="A19168" t="s">
        <v>24</v>
      </c>
      <c r="B19168" t="s">
        <v>15</v>
      </c>
      <c r="C19168" t="s">
        <v>12</v>
      </c>
      <c r="D19168" s="3">
        <v>78592</v>
      </c>
    </row>
    <row r="19169" spans="1:4" x14ac:dyDescent="0.3">
      <c r="A19169" t="s">
        <v>29</v>
      </c>
      <c r="B19169" t="s">
        <v>15</v>
      </c>
      <c r="C19169" t="s">
        <v>12</v>
      </c>
      <c r="D19169" s="3">
        <v>95000</v>
      </c>
    </row>
    <row r="19170" spans="1:4" x14ac:dyDescent="0.3">
      <c r="A19170" t="s">
        <v>24</v>
      </c>
      <c r="B19170" t="s">
        <v>15</v>
      </c>
      <c r="C19170" t="s">
        <v>12</v>
      </c>
      <c r="D19170" s="3">
        <v>37107.19921875</v>
      </c>
    </row>
    <row r="19171" spans="1:4" x14ac:dyDescent="0.3">
      <c r="A19171" t="s">
        <v>24</v>
      </c>
      <c r="B19171" t="s">
        <v>15</v>
      </c>
      <c r="C19171" t="s">
        <v>12</v>
      </c>
      <c r="D19171" s="3">
        <v>157500</v>
      </c>
    </row>
    <row r="19172" spans="1:4" x14ac:dyDescent="0.3">
      <c r="A19172" t="s">
        <v>17</v>
      </c>
      <c r="B19172" t="s">
        <v>15</v>
      </c>
      <c r="C19172" t="s">
        <v>12</v>
      </c>
      <c r="D19172" s="3">
        <v>90000</v>
      </c>
    </row>
    <row r="19173" spans="1:4" x14ac:dyDescent="0.3">
      <c r="A19173" t="s">
        <v>29</v>
      </c>
      <c r="B19173" t="s">
        <v>15</v>
      </c>
      <c r="C19173" t="s">
        <v>12</v>
      </c>
      <c r="D19173" s="3">
        <v>128000</v>
      </c>
    </row>
    <row r="19174" spans="1:4" x14ac:dyDescent="0.3">
      <c r="A19174" t="s">
        <v>17</v>
      </c>
      <c r="B19174" t="s">
        <v>15</v>
      </c>
      <c r="C19174" t="s">
        <v>12</v>
      </c>
      <c r="D19174" s="3">
        <v>85450</v>
      </c>
    </row>
    <row r="19175" spans="1:4" x14ac:dyDescent="0.3">
      <c r="A19175" t="s">
        <v>54</v>
      </c>
      <c r="B19175" t="s">
        <v>15</v>
      </c>
      <c r="C19175" t="s">
        <v>79</v>
      </c>
      <c r="D19175" s="3">
        <v>147500</v>
      </c>
    </row>
    <row r="19176" spans="1:4" x14ac:dyDescent="0.3">
      <c r="A19176" t="s">
        <v>24</v>
      </c>
      <c r="B19176" t="s">
        <v>15</v>
      </c>
      <c r="C19176" t="s">
        <v>99</v>
      </c>
      <c r="D19176" s="3">
        <v>130500</v>
      </c>
    </row>
    <row r="19177" spans="1:4" x14ac:dyDescent="0.3">
      <c r="A19177" t="s">
        <v>29</v>
      </c>
      <c r="B19177" t="s">
        <v>15</v>
      </c>
      <c r="C19177" t="s">
        <v>12</v>
      </c>
      <c r="D19177" s="3">
        <v>107500</v>
      </c>
    </row>
    <row r="19178" spans="1:4" x14ac:dyDescent="0.3">
      <c r="A19178" t="s">
        <v>17</v>
      </c>
      <c r="B19178" t="s">
        <v>15</v>
      </c>
      <c r="C19178" t="s">
        <v>12</v>
      </c>
      <c r="D19178" s="3">
        <v>68500</v>
      </c>
    </row>
    <row r="19179" spans="1:4" x14ac:dyDescent="0.3">
      <c r="A19179" t="s">
        <v>17</v>
      </c>
      <c r="B19179" t="s">
        <v>15</v>
      </c>
      <c r="C19179" t="s">
        <v>12</v>
      </c>
      <c r="D19179" s="3">
        <v>80000</v>
      </c>
    </row>
    <row r="19180" spans="1:4" x14ac:dyDescent="0.3">
      <c r="A19180" t="s">
        <v>24</v>
      </c>
      <c r="B19180" t="s">
        <v>15</v>
      </c>
      <c r="C19180" t="s">
        <v>106</v>
      </c>
      <c r="D19180" s="3">
        <v>89100</v>
      </c>
    </row>
    <row r="19181" spans="1:4" x14ac:dyDescent="0.3">
      <c r="A19181" t="s">
        <v>24</v>
      </c>
      <c r="B19181" t="s">
        <v>15</v>
      </c>
      <c r="C19181" t="s">
        <v>12</v>
      </c>
      <c r="D19181" s="3">
        <v>232000</v>
      </c>
    </row>
    <row r="19182" spans="1:4" x14ac:dyDescent="0.3">
      <c r="A19182" t="s">
        <v>17</v>
      </c>
      <c r="B19182" t="s">
        <v>15</v>
      </c>
      <c r="C19182" t="s">
        <v>60</v>
      </c>
      <c r="D19182" s="3">
        <v>177283</v>
      </c>
    </row>
    <row r="19183" spans="1:4" x14ac:dyDescent="0.3">
      <c r="A19183" t="s">
        <v>41</v>
      </c>
      <c r="B19183" t="s">
        <v>15</v>
      </c>
      <c r="C19183" t="s">
        <v>84</v>
      </c>
      <c r="D19183" s="3">
        <v>149653</v>
      </c>
    </row>
    <row r="19184" spans="1:4" x14ac:dyDescent="0.3">
      <c r="A19184" t="s">
        <v>29</v>
      </c>
      <c r="B19184" t="s">
        <v>15</v>
      </c>
      <c r="C19184" t="s">
        <v>12</v>
      </c>
      <c r="D19184" s="3">
        <v>120000</v>
      </c>
    </row>
    <row r="19185" spans="1:4" x14ac:dyDescent="0.3">
      <c r="A19185" t="s">
        <v>10</v>
      </c>
      <c r="B19185" t="s">
        <v>15</v>
      </c>
      <c r="C19185" t="s">
        <v>31</v>
      </c>
      <c r="D19185" s="3">
        <v>112500</v>
      </c>
    </row>
    <row r="19186" spans="1:4" x14ac:dyDescent="0.3">
      <c r="A19186" t="s">
        <v>24</v>
      </c>
      <c r="B19186" t="s">
        <v>15</v>
      </c>
      <c r="C19186" t="s">
        <v>12</v>
      </c>
      <c r="D19186" s="3">
        <v>86870.5</v>
      </c>
    </row>
    <row r="19187" spans="1:4" x14ac:dyDescent="0.3">
      <c r="A19187" t="s">
        <v>29</v>
      </c>
      <c r="B19187" t="s">
        <v>15</v>
      </c>
      <c r="C19187" t="s">
        <v>12</v>
      </c>
      <c r="D19187" s="3">
        <v>125500</v>
      </c>
    </row>
    <row r="19188" spans="1:4" x14ac:dyDescent="0.3">
      <c r="A19188" t="s">
        <v>24</v>
      </c>
      <c r="B19188" t="s">
        <v>15</v>
      </c>
      <c r="C19188" t="s">
        <v>12</v>
      </c>
      <c r="D19188" s="3">
        <v>103529</v>
      </c>
    </row>
    <row r="19189" spans="1:4" x14ac:dyDescent="0.3">
      <c r="A19189" t="s">
        <v>17</v>
      </c>
      <c r="B19189" t="s">
        <v>15</v>
      </c>
      <c r="C19189" t="s">
        <v>12</v>
      </c>
      <c r="D19189" s="3">
        <v>77500</v>
      </c>
    </row>
    <row r="19190" spans="1:4" x14ac:dyDescent="0.3">
      <c r="A19190" t="s">
        <v>24</v>
      </c>
      <c r="B19190" t="s">
        <v>15</v>
      </c>
      <c r="C19190" t="s">
        <v>12</v>
      </c>
      <c r="D19190" s="3">
        <v>52000</v>
      </c>
    </row>
    <row r="19191" spans="1:4" x14ac:dyDescent="0.3">
      <c r="A19191" t="s">
        <v>17</v>
      </c>
      <c r="B19191" t="s">
        <v>15</v>
      </c>
      <c r="C19191" t="s">
        <v>12</v>
      </c>
      <c r="D19191" s="3">
        <v>92088</v>
      </c>
    </row>
    <row r="19192" spans="1:4" x14ac:dyDescent="0.3">
      <c r="A19192" t="s">
        <v>24</v>
      </c>
      <c r="B19192" t="s">
        <v>15</v>
      </c>
      <c r="C19192" t="s">
        <v>12</v>
      </c>
      <c r="D19192" s="3">
        <v>217500</v>
      </c>
    </row>
    <row r="19193" spans="1:4" x14ac:dyDescent="0.3">
      <c r="A19193" t="s">
        <v>97</v>
      </c>
      <c r="B19193" t="s">
        <v>15</v>
      </c>
      <c r="C19193" t="s">
        <v>82</v>
      </c>
      <c r="D19193" s="3">
        <v>75000</v>
      </c>
    </row>
    <row r="19194" spans="1:4" x14ac:dyDescent="0.3">
      <c r="A19194" t="s">
        <v>17</v>
      </c>
      <c r="B19194" t="s">
        <v>15</v>
      </c>
      <c r="C19194" t="s">
        <v>12</v>
      </c>
      <c r="D19194" s="3">
        <v>65000</v>
      </c>
    </row>
    <row r="19195" spans="1:4" x14ac:dyDescent="0.3">
      <c r="A19195" t="s">
        <v>24</v>
      </c>
      <c r="B19195" t="s">
        <v>15</v>
      </c>
      <c r="C19195" t="s">
        <v>12</v>
      </c>
      <c r="D19195" s="3">
        <v>153450</v>
      </c>
    </row>
    <row r="19196" spans="1:4" x14ac:dyDescent="0.3">
      <c r="A19196" t="s">
        <v>24</v>
      </c>
      <c r="B19196" t="s">
        <v>15</v>
      </c>
      <c r="C19196" t="s">
        <v>12</v>
      </c>
      <c r="D19196" s="3">
        <v>115000</v>
      </c>
    </row>
    <row r="19197" spans="1:4" x14ac:dyDescent="0.3">
      <c r="A19197" t="s">
        <v>17</v>
      </c>
      <c r="B19197" t="s">
        <v>15</v>
      </c>
      <c r="C19197" t="s">
        <v>81</v>
      </c>
      <c r="D19197" s="3">
        <v>98500</v>
      </c>
    </row>
    <row r="19198" spans="1:4" x14ac:dyDescent="0.3">
      <c r="A19198" t="s">
        <v>17</v>
      </c>
      <c r="B19198" t="s">
        <v>15</v>
      </c>
      <c r="C19198" t="s">
        <v>50</v>
      </c>
      <c r="D19198" s="3">
        <v>111175</v>
      </c>
    </row>
    <row r="19199" spans="1:4" x14ac:dyDescent="0.3">
      <c r="A19199" t="s">
        <v>78</v>
      </c>
      <c r="B19199" t="s">
        <v>15</v>
      </c>
      <c r="C19199" t="s">
        <v>114</v>
      </c>
      <c r="D19199" s="3">
        <v>190000</v>
      </c>
    </row>
    <row r="19200" spans="1:4" x14ac:dyDescent="0.3">
      <c r="A19200" t="s">
        <v>54</v>
      </c>
      <c r="B19200" t="s">
        <v>15</v>
      </c>
      <c r="C19200" t="s">
        <v>31</v>
      </c>
      <c r="D19200" s="3">
        <v>130000</v>
      </c>
    </row>
    <row r="19201" spans="1:4" x14ac:dyDescent="0.3">
      <c r="A19201" t="s">
        <v>17</v>
      </c>
      <c r="B19201" t="s">
        <v>15</v>
      </c>
      <c r="C19201" t="s">
        <v>31</v>
      </c>
      <c r="D19201" s="3">
        <v>150000</v>
      </c>
    </row>
    <row r="19202" spans="1:4" x14ac:dyDescent="0.3">
      <c r="A19202" t="s">
        <v>54</v>
      </c>
      <c r="B19202" t="s">
        <v>15</v>
      </c>
      <c r="C19202" t="s">
        <v>99</v>
      </c>
      <c r="D19202" s="3">
        <v>115000</v>
      </c>
    </row>
    <row r="19203" spans="1:4" x14ac:dyDescent="0.3">
      <c r="A19203" t="s">
        <v>24</v>
      </c>
      <c r="B19203" t="s">
        <v>15</v>
      </c>
      <c r="C19203" t="s">
        <v>86</v>
      </c>
      <c r="D19203" s="3">
        <v>89100</v>
      </c>
    </row>
    <row r="19204" spans="1:4" x14ac:dyDescent="0.3">
      <c r="A19204" t="s">
        <v>10</v>
      </c>
      <c r="B19204" t="s">
        <v>15</v>
      </c>
      <c r="C19204" t="s">
        <v>12</v>
      </c>
      <c r="D19204" s="3">
        <v>137500</v>
      </c>
    </row>
    <row r="19205" spans="1:4" x14ac:dyDescent="0.3">
      <c r="A19205" t="s">
        <v>29</v>
      </c>
      <c r="B19205" t="s">
        <v>15</v>
      </c>
      <c r="C19205" t="s">
        <v>12</v>
      </c>
      <c r="D19205" s="3">
        <v>115000</v>
      </c>
    </row>
    <row r="19206" spans="1:4" x14ac:dyDescent="0.3">
      <c r="A19206" t="s">
        <v>41</v>
      </c>
      <c r="B19206" t="s">
        <v>15</v>
      </c>
      <c r="C19206" t="s">
        <v>12</v>
      </c>
      <c r="D19206" s="3">
        <v>222132</v>
      </c>
    </row>
    <row r="19207" spans="1:4" x14ac:dyDescent="0.3">
      <c r="A19207" t="s">
        <v>54</v>
      </c>
      <c r="B19207" t="s">
        <v>15</v>
      </c>
      <c r="C19207" t="s">
        <v>12</v>
      </c>
      <c r="D19207" s="3">
        <v>82005.5</v>
      </c>
    </row>
    <row r="19208" spans="1:4" x14ac:dyDescent="0.3">
      <c r="A19208" t="s">
        <v>17</v>
      </c>
      <c r="B19208" t="s">
        <v>15</v>
      </c>
      <c r="C19208" t="s">
        <v>12</v>
      </c>
      <c r="D19208" s="3">
        <v>82500</v>
      </c>
    </row>
    <row r="19209" spans="1:4" x14ac:dyDescent="0.3">
      <c r="A19209" t="s">
        <v>41</v>
      </c>
      <c r="B19209" t="s">
        <v>15</v>
      </c>
      <c r="C19209" t="s">
        <v>12</v>
      </c>
      <c r="D19209" s="3">
        <v>146500</v>
      </c>
    </row>
    <row r="19210" spans="1:4" x14ac:dyDescent="0.3">
      <c r="A19210" t="s">
        <v>54</v>
      </c>
      <c r="B19210" t="s">
        <v>15</v>
      </c>
      <c r="C19210" t="s">
        <v>31</v>
      </c>
      <c r="D19210" s="3">
        <v>167500</v>
      </c>
    </row>
    <row r="19211" spans="1:4" x14ac:dyDescent="0.3">
      <c r="A19211" t="s">
        <v>29</v>
      </c>
      <c r="B19211" t="s">
        <v>15</v>
      </c>
      <c r="C19211" t="s">
        <v>12</v>
      </c>
      <c r="D19211" s="3">
        <v>101000</v>
      </c>
    </row>
    <row r="19212" spans="1:4" x14ac:dyDescent="0.3">
      <c r="A19212" t="s">
        <v>24</v>
      </c>
      <c r="B19212" t="s">
        <v>15</v>
      </c>
      <c r="C19212" t="s">
        <v>12</v>
      </c>
      <c r="D19212" s="3">
        <v>215323</v>
      </c>
    </row>
    <row r="19213" spans="1:4" x14ac:dyDescent="0.3">
      <c r="A19213" t="s">
        <v>54</v>
      </c>
      <c r="B19213" t="s">
        <v>22</v>
      </c>
      <c r="C19213" t="s">
        <v>31</v>
      </c>
      <c r="D19213" s="3">
        <v>115000</v>
      </c>
    </row>
    <row r="19214" spans="1:4" x14ac:dyDescent="0.3">
      <c r="A19214" t="s">
        <v>24</v>
      </c>
      <c r="B19214" t="s">
        <v>15</v>
      </c>
      <c r="C19214" t="s">
        <v>12</v>
      </c>
      <c r="D19214" s="3">
        <v>140000</v>
      </c>
    </row>
    <row r="19215" spans="1:4" x14ac:dyDescent="0.3">
      <c r="A19215" t="s">
        <v>24</v>
      </c>
      <c r="B19215" t="s">
        <v>15</v>
      </c>
      <c r="C19215" t="s">
        <v>12</v>
      </c>
      <c r="D19215" s="3">
        <v>115000</v>
      </c>
    </row>
    <row r="19216" spans="1:4" x14ac:dyDescent="0.3">
      <c r="A19216" t="s">
        <v>41</v>
      </c>
      <c r="B19216" t="s">
        <v>15</v>
      </c>
      <c r="C19216" t="s">
        <v>12</v>
      </c>
      <c r="D19216" s="3">
        <v>150000</v>
      </c>
    </row>
    <row r="19217" spans="1:4" x14ac:dyDescent="0.3">
      <c r="A19217" t="s">
        <v>41</v>
      </c>
      <c r="B19217" t="s">
        <v>15</v>
      </c>
      <c r="C19217" t="s">
        <v>31</v>
      </c>
      <c r="D19217" s="3">
        <v>105000</v>
      </c>
    </row>
    <row r="19218" spans="1:4" x14ac:dyDescent="0.3">
      <c r="A19218" t="s">
        <v>24</v>
      </c>
      <c r="B19218" t="s">
        <v>15</v>
      </c>
      <c r="C19218" t="s">
        <v>12</v>
      </c>
      <c r="D19218" s="3">
        <v>124000</v>
      </c>
    </row>
    <row r="19219" spans="1:4" x14ac:dyDescent="0.3">
      <c r="A19219" t="s">
        <v>78</v>
      </c>
      <c r="B19219" t="s">
        <v>22</v>
      </c>
      <c r="C19219" t="s">
        <v>50</v>
      </c>
      <c r="D19219" s="3">
        <v>65000</v>
      </c>
    </row>
    <row r="19220" spans="1:4" x14ac:dyDescent="0.3">
      <c r="A19220" t="s">
        <v>10</v>
      </c>
      <c r="B19220" t="s">
        <v>15</v>
      </c>
      <c r="C19220" t="s">
        <v>12</v>
      </c>
      <c r="D19220" s="3">
        <v>155000</v>
      </c>
    </row>
    <row r="19221" spans="1:4" x14ac:dyDescent="0.3">
      <c r="A19221" t="s">
        <v>17</v>
      </c>
      <c r="B19221" t="s">
        <v>15</v>
      </c>
      <c r="C19221" t="s">
        <v>12</v>
      </c>
      <c r="D19221" s="3">
        <v>72750</v>
      </c>
    </row>
    <row r="19222" spans="1:4" x14ac:dyDescent="0.3">
      <c r="A19222" t="s">
        <v>80</v>
      </c>
      <c r="B19222" t="s">
        <v>15</v>
      </c>
      <c r="C19222" t="s">
        <v>99</v>
      </c>
      <c r="D19222" s="3">
        <v>99150</v>
      </c>
    </row>
    <row r="19223" spans="1:4" x14ac:dyDescent="0.3">
      <c r="A19223" t="s">
        <v>29</v>
      </c>
      <c r="B19223" t="s">
        <v>15</v>
      </c>
      <c r="C19223" t="s">
        <v>12</v>
      </c>
      <c r="D19223" s="3">
        <v>108415.5</v>
      </c>
    </row>
    <row r="19224" spans="1:4" x14ac:dyDescent="0.3">
      <c r="A19224" t="s">
        <v>63</v>
      </c>
      <c r="B19224" t="s">
        <v>15</v>
      </c>
      <c r="C19224" t="s">
        <v>12</v>
      </c>
      <c r="D19224" s="3">
        <v>100000</v>
      </c>
    </row>
    <row r="19225" spans="1:4" x14ac:dyDescent="0.3">
      <c r="A19225" t="s">
        <v>54</v>
      </c>
      <c r="B19225" t="s">
        <v>15</v>
      </c>
      <c r="C19225" t="s">
        <v>99</v>
      </c>
      <c r="D19225" s="3">
        <v>175000</v>
      </c>
    </row>
    <row r="19226" spans="1:4" x14ac:dyDescent="0.3">
      <c r="A19226" t="s">
        <v>10</v>
      </c>
      <c r="B19226" t="s">
        <v>15</v>
      </c>
      <c r="C19226" t="s">
        <v>99</v>
      </c>
      <c r="D19226" s="3">
        <v>125000</v>
      </c>
    </row>
    <row r="19227" spans="1:4" x14ac:dyDescent="0.3">
      <c r="A19227" t="s">
        <v>80</v>
      </c>
      <c r="B19227" t="s">
        <v>22</v>
      </c>
      <c r="C19227" t="s">
        <v>12</v>
      </c>
      <c r="D19227" s="3">
        <v>137500</v>
      </c>
    </row>
    <row r="19228" spans="1:4" x14ac:dyDescent="0.3">
      <c r="A19228" t="s">
        <v>41</v>
      </c>
      <c r="B19228" t="s">
        <v>15</v>
      </c>
      <c r="C19228" t="s">
        <v>12</v>
      </c>
      <c r="D19228" s="3">
        <v>125000</v>
      </c>
    </row>
    <row r="19229" spans="1:4" x14ac:dyDescent="0.3">
      <c r="A19229" t="s">
        <v>54</v>
      </c>
      <c r="B19229" t="s">
        <v>15</v>
      </c>
      <c r="C19229" t="s">
        <v>12</v>
      </c>
      <c r="D19229" s="3">
        <v>90000</v>
      </c>
    </row>
    <row r="19230" spans="1:4" x14ac:dyDescent="0.3">
      <c r="A19230" t="s">
        <v>24</v>
      </c>
      <c r="B19230" t="s">
        <v>15</v>
      </c>
      <c r="C19230" t="s">
        <v>12</v>
      </c>
      <c r="D19230" s="3">
        <v>139964</v>
      </c>
    </row>
    <row r="19231" spans="1:4" x14ac:dyDescent="0.3">
      <c r="A19231" t="s">
        <v>54</v>
      </c>
      <c r="B19231" t="s">
        <v>15</v>
      </c>
      <c r="C19231" t="s">
        <v>12</v>
      </c>
      <c r="D19231" s="3">
        <v>90000</v>
      </c>
    </row>
    <row r="19232" spans="1:4" x14ac:dyDescent="0.3">
      <c r="A19232" t="s">
        <v>29</v>
      </c>
      <c r="B19232" t="s">
        <v>15</v>
      </c>
      <c r="C19232" t="s">
        <v>12</v>
      </c>
      <c r="D19232" s="3">
        <v>150000</v>
      </c>
    </row>
    <row r="19233" spans="1:4" x14ac:dyDescent="0.3">
      <c r="A19233" t="s">
        <v>17</v>
      </c>
      <c r="B19233" t="s">
        <v>15</v>
      </c>
      <c r="C19233" t="s">
        <v>12</v>
      </c>
      <c r="D19233" s="3">
        <v>110000</v>
      </c>
    </row>
    <row r="19234" spans="1:4" x14ac:dyDescent="0.3">
      <c r="A19234" t="s">
        <v>17</v>
      </c>
      <c r="B19234" t="s">
        <v>15</v>
      </c>
      <c r="C19234" t="s">
        <v>12</v>
      </c>
      <c r="D19234" s="3">
        <v>107500</v>
      </c>
    </row>
    <row r="19235" spans="1:4" x14ac:dyDescent="0.3">
      <c r="A19235" t="s">
        <v>17</v>
      </c>
      <c r="B19235" t="s">
        <v>15</v>
      </c>
      <c r="C19235" t="s">
        <v>12</v>
      </c>
      <c r="D19235" s="3">
        <v>150000</v>
      </c>
    </row>
    <row r="19236" spans="1:4" x14ac:dyDescent="0.3">
      <c r="A19236" t="s">
        <v>24</v>
      </c>
      <c r="B19236" t="s">
        <v>15</v>
      </c>
      <c r="C19236" t="s">
        <v>12</v>
      </c>
      <c r="D19236" s="3">
        <v>157500</v>
      </c>
    </row>
    <row r="19237" spans="1:4" x14ac:dyDescent="0.3">
      <c r="A19237" t="s">
        <v>17</v>
      </c>
      <c r="B19237" t="s">
        <v>15</v>
      </c>
      <c r="C19237" t="s">
        <v>12</v>
      </c>
      <c r="D19237" s="3">
        <v>115000</v>
      </c>
    </row>
    <row r="19238" spans="1:4" x14ac:dyDescent="0.3">
      <c r="A19238" t="s">
        <v>54</v>
      </c>
      <c r="B19238" t="s">
        <v>15</v>
      </c>
      <c r="C19238" t="s">
        <v>12</v>
      </c>
      <c r="D19238" s="3">
        <v>150000</v>
      </c>
    </row>
    <row r="19239" spans="1:4" x14ac:dyDescent="0.3">
      <c r="A19239" t="s">
        <v>24</v>
      </c>
      <c r="B19239" t="s">
        <v>15</v>
      </c>
      <c r="C19239" t="s">
        <v>12</v>
      </c>
      <c r="D19239" s="3">
        <v>155000</v>
      </c>
    </row>
    <row r="19240" spans="1:4" x14ac:dyDescent="0.3">
      <c r="A19240" t="s">
        <v>24</v>
      </c>
      <c r="B19240" t="s">
        <v>15</v>
      </c>
      <c r="C19240" t="s">
        <v>12</v>
      </c>
      <c r="D19240" s="3">
        <v>70000</v>
      </c>
    </row>
    <row r="19241" spans="1:4" x14ac:dyDescent="0.3">
      <c r="A19241" t="s">
        <v>24</v>
      </c>
      <c r="B19241" t="s">
        <v>15</v>
      </c>
      <c r="C19241" t="s">
        <v>12</v>
      </c>
      <c r="D19241" s="3">
        <v>90000</v>
      </c>
    </row>
    <row r="19242" spans="1:4" x14ac:dyDescent="0.3">
      <c r="A19242" t="s">
        <v>80</v>
      </c>
      <c r="B19242" t="s">
        <v>15</v>
      </c>
      <c r="C19242" t="s">
        <v>12</v>
      </c>
      <c r="D19242" s="3">
        <v>80000</v>
      </c>
    </row>
    <row r="19243" spans="1:4" x14ac:dyDescent="0.3">
      <c r="A19243" t="s">
        <v>29</v>
      </c>
      <c r="B19243" t="s">
        <v>15</v>
      </c>
      <c r="C19243" t="s">
        <v>12</v>
      </c>
      <c r="D19243" s="3">
        <v>184000</v>
      </c>
    </row>
    <row r="19244" spans="1:4" x14ac:dyDescent="0.3">
      <c r="A19244" t="s">
        <v>10</v>
      </c>
      <c r="B19244" t="s">
        <v>15</v>
      </c>
      <c r="C19244" t="s">
        <v>99</v>
      </c>
      <c r="D19244" s="3">
        <v>90000</v>
      </c>
    </row>
    <row r="19245" spans="1:4" x14ac:dyDescent="0.3">
      <c r="A19245" t="s">
        <v>29</v>
      </c>
      <c r="B19245" t="s">
        <v>15</v>
      </c>
      <c r="C19245" t="s">
        <v>12</v>
      </c>
      <c r="D19245" s="3">
        <v>108415.5</v>
      </c>
    </row>
    <row r="19246" spans="1:4" x14ac:dyDescent="0.3">
      <c r="A19246" t="s">
        <v>17</v>
      </c>
      <c r="B19246" t="s">
        <v>15</v>
      </c>
      <c r="C19246" t="s">
        <v>12</v>
      </c>
      <c r="D19246" s="3">
        <v>53929.0859375</v>
      </c>
    </row>
    <row r="19247" spans="1:4" x14ac:dyDescent="0.3">
      <c r="A19247" t="s">
        <v>24</v>
      </c>
      <c r="B19247" t="s">
        <v>15</v>
      </c>
      <c r="C19247" t="s">
        <v>12</v>
      </c>
      <c r="D19247" s="3">
        <v>133250</v>
      </c>
    </row>
    <row r="19248" spans="1:4" x14ac:dyDescent="0.3">
      <c r="A19248" t="s">
        <v>10</v>
      </c>
      <c r="B19248" t="s">
        <v>15</v>
      </c>
      <c r="C19248" t="s">
        <v>12</v>
      </c>
      <c r="D19248" s="3">
        <v>180000</v>
      </c>
    </row>
    <row r="19249" spans="1:4" x14ac:dyDescent="0.3">
      <c r="A19249" t="s">
        <v>54</v>
      </c>
      <c r="B19249" t="s">
        <v>15</v>
      </c>
      <c r="C19249" t="s">
        <v>12</v>
      </c>
      <c r="D19249" s="3">
        <v>175000</v>
      </c>
    </row>
    <row r="19250" spans="1:4" x14ac:dyDescent="0.3">
      <c r="A19250" t="s">
        <v>63</v>
      </c>
      <c r="B19250" t="s">
        <v>15</v>
      </c>
      <c r="C19250" t="s">
        <v>83</v>
      </c>
      <c r="D19250" s="3">
        <v>63000</v>
      </c>
    </row>
    <row r="19251" spans="1:4" x14ac:dyDescent="0.3">
      <c r="A19251" t="s">
        <v>24</v>
      </c>
      <c r="B19251" t="s">
        <v>15</v>
      </c>
      <c r="C19251" t="s">
        <v>12</v>
      </c>
      <c r="D19251" s="3">
        <v>83320.859375</v>
      </c>
    </row>
    <row r="19252" spans="1:4" x14ac:dyDescent="0.3">
      <c r="A19252" t="s">
        <v>17</v>
      </c>
      <c r="B19252" t="s">
        <v>15</v>
      </c>
      <c r="C19252" t="s">
        <v>12</v>
      </c>
      <c r="D19252" s="3">
        <v>92500</v>
      </c>
    </row>
    <row r="19253" spans="1:4" x14ac:dyDescent="0.3">
      <c r="A19253" t="s">
        <v>78</v>
      </c>
      <c r="B19253" t="s">
        <v>15</v>
      </c>
      <c r="C19253" t="s">
        <v>107</v>
      </c>
      <c r="D19253" s="3">
        <v>79200</v>
      </c>
    </row>
    <row r="19254" spans="1:4" x14ac:dyDescent="0.3">
      <c r="A19254" t="s">
        <v>63</v>
      </c>
      <c r="B19254" t="s">
        <v>15</v>
      </c>
      <c r="C19254" t="s">
        <v>12</v>
      </c>
      <c r="D19254" s="3">
        <v>80000</v>
      </c>
    </row>
    <row r="19255" spans="1:4" x14ac:dyDescent="0.3">
      <c r="A19255" t="s">
        <v>54</v>
      </c>
      <c r="B19255" t="s">
        <v>15</v>
      </c>
      <c r="C19255" t="s">
        <v>12</v>
      </c>
      <c r="D19255" s="3">
        <v>100000</v>
      </c>
    </row>
    <row r="19256" spans="1:4" x14ac:dyDescent="0.3">
      <c r="A19256" t="s">
        <v>17</v>
      </c>
      <c r="B19256" t="s">
        <v>15</v>
      </c>
      <c r="C19256" t="s">
        <v>12</v>
      </c>
      <c r="D19256" s="3">
        <v>50000</v>
      </c>
    </row>
    <row r="19257" spans="1:4" x14ac:dyDescent="0.3">
      <c r="A19257" t="s">
        <v>17</v>
      </c>
      <c r="B19257" t="s">
        <v>15</v>
      </c>
      <c r="C19257" t="s">
        <v>12</v>
      </c>
      <c r="D19257" s="3">
        <v>174040</v>
      </c>
    </row>
    <row r="19258" spans="1:4" x14ac:dyDescent="0.3">
      <c r="A19258" t="s">
        <v>24</v>
      </c>
      <c r="B19258" t="s">
        <v>15</v>
      </c>
      <c r="C19258" t="s">
        <v>108</v>
      </c>
      <c r="D19258" s="3">
        <v>132500</v>
      </c>
    </row>
    <row r="19259" spans="1:4" x14ac:dyDescent="0.3">
      <c r="A19259" t="s">
        <v>24</v>
      </c>
      <c r="B19259" t="s">
        <v>15</v>
      </c>
      <c r="C19259" t="s">
        <v>12</v>
      </c>
      <c r="D19259" s="3">
        <v>155000</v>
      </c>
    </row>
    <row r="19260" spans="1:4" x14ac:dyDescent="0.3">
      <c r="A19260" t="s">
        <v>24</v>
      </c>
      <c r="B19260" t="s">
        <v>15</v>
      </c>
      <c r="C19260" t="s">
        <v>130</v>
      </c>
      <c r="D19260" s="3">
        <v>200000</v>
      </c>
    </row>
    <row r="19261" spans="1:4" x14ac:dyDescent="0.3">
      <c r="A19261" t="s">
        <v>24</v>
      </c>
      <c r="B19261" t="s">
        <v>15</v>
      </c>
      <c r="C19261" t="s">
        <v>12</v>
      </c>
      <c r="D19261" s="3">
        <v>116600</v>
      </c>
    </row>
    <row r="19262" spans="1:4" x14ac:dyDescent="0.3">
      <c r="A19262" t="s">
        <v>24</v>
      </c>
      <c r="B19262" t="s">
        <v>15</v>
      </c>
      <c r="C19262" t="s">
        <v>12</v>
      </c>
      <c r="D19262" s="3">
        <v>151500</v>
      </c>
    </row>
    <row r="19263" spans="1:4" x14ac:dyDescent="0.3">
      <c r="A19263" t="s">
        <v>17</v>
      </c>
      <c r="B19263" t="s">
        <v>15</v>
      </c>
      <c r="C19263" t="s">
        <v>12</v>
      </c>
      <c r="D19263" s="3">
        <v>47500</v>
      </c>
    </row>
    <row r="19264" spans="1:4" x14ac:dyDescent="0.3">
      <c r="A19264" t="s">
        <v>29</v>
      </c>
      <c r="B19264" t="s">
        <v>15</v>
      </c>
      <c r="C19264" t="s">
        <v>12</v>
      </c>
      <c r="D19264" s="3">
        <v>97000</v>
      </c>
    </row>
    <row r="19265" spans="1:4" x14ac:dyDescent="0.3">
      <c r="A19265" t="s">
        <v>24</v>
      </c>
      <c r="B19265" t="s">
        <v>15</v>
      </c>
      <c r="C19265" t="s">
        <v>12</v>
      </c>
      <c r="D19265" s="3">
        <v>107000</v>
      </c>
    </row>
    <row r="19266" spans="1:4" x14ac:dyDescent="0.3">
      <c r="A19266" t="s">
        <v>24</v>
      </c>
      <c r="B19266" t="s">
        <v>15</v>
      </c>
      <c r="C19266" t="s">
        <v>12</v>
      </c>
      <c r="D19266" s="3">
        <v>90000</v>
      </c>
    </row>
    <row r="19267" spans="1:4" x14ac:dyDescent="0.3">
      <c r="A19267" t="s">
        <v>24</v>
      </c>
      <c r="B19267" t="s">
        <v>15</v>
      </c>
      <c r="C19267" t="s">
        <v>12</v>
      </c>
      <c r="D19267" s="3">
        <v>134000</v>
      </c>
    </row>
    <row r="19268" spans="1:4" x14ac:dyDescent="0.3">
      <c r="A19268" t="s">
        <v>41</v>
      </c>
      <c r="B19268" t="s">
        <v>15</v>
      </c>
      <c r="C19268" t="s">
        <v>12</v>
      </c>
      <c r="D19268" s="3">
        <v>115000</v>
      </c>
    </row>
    <row r="19269" spans="1:4" x14ac:dyDescent="0.3">
      <c r="A19269" t="s">
        <v>17</v>
      </c>
      <c r="B19269" t="s">
        <v>15</v>
      </c>
      <c r="C19269" t="s">
        <v>12</v>
      </c>
      <c r="D19269" s="3">
        <v>82923</v>
      </c>
    </row>
    <row r="19270" spans="1:4" x14ac:dyDescent="0.3">
      <c r="A19270" t="s">
        <v>24</v>
      </c>
      <c r="B19270" t="s">
        <v>15</v>
      </c>
      <c r="C19270" t="s">
        <v>12</v>
      </c>
      <c r="D19270" s="3">
        <v>100000</v>
      </c>
    </row>
    <row r="19271" spans="1:4" x14ac:dyDescent="0.3">
      <c r="A19271" t="s">
        <v>17</v>
      </c>
      <c r="B19271" t="s">
        <v>15</v>
      </c>
      <c r="C19271" t="s">
        <v>12</v>
      </c>
      <c r="D19271" s="3">
        <v>92500</v>
      </c>
    </row>
    <row r="19272" spans="1:4" x14ac:dyDescent="0.3">
      <c r="A19272" t="s">
        <v>78</v>
      </c>
      <c r="B19272" t="s">
        <v>15</v>
      </c>
      <c r="C19272" t="s">
        <v>93</v>
      </c>
      <c r="D19272" s="3">
        <v>166000</v>
      </c>
    </row>
    <row r="19273" spans="1:4" x14ac:dyDescent="0.3">
      <c r="A19273" t="s">
        <v>17</v>
      </c>
      <c r="B19273" t="s">
        <v>15</v>
      </c>
      <c r="C19273" t="s">
        <v>12</v>
      </c>
      <c r="D19273" s="3">
        <v>47500</v>
      </c>
    </row>
    <row r="19274" spans="1:4" x14ac:dyDescent="0.3">
      <c r="A19274" t="s">
        <v>24</v>
      </c>
      <c r="B19274" t="s">
        <v>15</v>
      </c>
      <c r="C19274" t="s">
        <v>12</v>
      </c>
      <c r="D19274" s="3">
        <v>215000</v>
      </c>
    </row>
    <row r="19275" spans="1:4" x14ac:dyDescent="0.3">
      <c r="A19275" t="s">
        <v>54</v>
      </c>
      <c r="B19275" t="s">
        <v>15</v>
      </c>
      <c r="C19275" t="s">
        <v>31</v>
      </c>
      <c r="D19275" s="3">
        <v>125000</v>
      </c>
    </row>
    <row r="19276" spans="1:4" x14ac:dyDescent="0.3">
      <c r="A19276" t="s">
        <v>17</v>
      </c>
      <c r="B19276" t="s">
        <v>15</v>
      </c>
      <c r="C19276" t="s">
        <v>12</v>
      </c>
      <c r="D19276" s="3">
        <v>73000</v>
      </c>
    </row>
    <row r="19277" spans="1:4" x14ac:dyDescent="0.3">
      <c r="A19277" t="s">
        <v>78</v>
      </c>
      <c r="B19277" t="s">
        <v>15</v>
      </c>
      <c r="C19277" t="s">
        <v>31</v>
      </c>
      <c r="D19277" s="3">
        <v>172500</v>
      </c>
    </row>
    <row r="19278" spans="1:4" x14ac:dyDescent="0.3">
      <c r="A19278" t="s">
        <v>41</v>
      </c>
      <c r="B19278" t="s">
        <v>15</v>
      </c>
      <c r="C19278" t="s">
        <v>12</v>
      </c>
      <c r="D19278" s="3">
        <v>170000</v>
      </c>
    </row>
    <row r="19279" spans="1:4" x14ac:dyDescent="0.3">
      <c r="A19279" t="s">
        <v>17</v>
      </c>
      <c r="B19279" t="s">
        <v>15</v>
      </c>
      <c r="C19279" t="s">
        <v>12</v>
      </c>
      <c r="D19279" s="3">
        <v>90000</v>
      </c>
    </row>
    <row r="19280" spans="1:4" x14ac:dyDescent="0.3">
      <c r="A19280" t="s">
        <v>24</v>
      </c>
      <c r="B19280" t="s">
        <v>15</v>
      </c>
      <c r="C19280" t="s">
        <v>12</v>
      </c>
      <c r="D19280" s="3">
        <v>180000</v>
      </c>
    </row>
    <row r="19281" spans="1:4" x14ac:dyDescent="0.3">
      <c r="A19281" t="s">
        <v>29</v>
      </c>
      <c r="B19281" t="s">
        <v>15</v>
      </c>
      <c r="C19281" t="s">
        <v>12</v>
      </c>
      <c r="D19281" s="3">
        <v>112500</v>
      </c>
    </row>
    <row r="19282" spans="1:4" x14ac:dyDescent="0.3">
      <c r="A19282" t="s">
        <v>24</v>
      </c>
      <c r="B19282" t="s">
        <v>15</v>
      </c>
      <c r="C19282" t="s">
        <v>12</v>
      </c>
      <c r="D19282" s="3">
        <v>216500</v>
      </c>
    </row>
    <row r="19283" spans="1:4" x14ac:dyDescent="0.3">
      <c r="A19283" t="s">
        <v>41</v>
      </c>
      <c r="B19283" t="s">
        <v>15</v>
      </c>
      <c r="C19283" t="s">
        <v>12</v>
      </c>
      <c r="D19283" s="3">
        <v>125000</v>
      </c>
    </row>
    <row r="19284" spans="1:4" x14ac:dyDescent="0.3">
      <c r="A19284" t="s">
        <v>24</v>
      </c>
      <c r="B19284" t="s">
        <v>15</v>
      </c>
      <c r="C19284" t="s">
        <v>12</v>
      </c>
      <c r="D19284" s="3">
        <v>142500</v>
      </c>
    </row>
    <row r="19285" spans="1:4" x14ac:dyDescent="0.3">
      <c r="A19285" t="s">
        <v>24</v>
      </c>
      <c r="B19285" t="s">
        <v>15</v>
      </c>
      <c r="C19285" t="s">
        <v>12</v>
      </c>
      <c r="D19285" s="3">
        <v>122500</v>
      </c>
    </row>
    <row r="19286" spans="1:4" x14ac:dyDescent="0.3">
      <c r="A19286" t="s">
        <v>17</v>
      </c>
      <c r="B19286" t="s">
        <v>15</v>
      </c>
      <c r="C19286" t="s">
        <v>12</v>
      </c>
      <c r="D19286" s="3">
        <v>50000</v>
      </c>
    </row>
    <row r="19287" spans="1:4" x14ac:dyDescent="0.3">
      <c r="A19287" t="s">
        <v>24</v>
      </c>
      <c r="B19287" t="s">
        <v>15</v>
      </c>
      <c r="C19287" t="s">
        <v>12</v>
      </c>
      <c r="D19287" s="3">
        <v>78369</v>
      </c>
    </row>
    <row r="19288" spans="1:4" x14ac:dyDescent="0.3">
      <c r="A19288" t="s">
        <v>41</v>
      </c>
      <c r="B19288" t="s">
        <v>15</v>
      </c>
      <c r="C19288" t="s">
        <v>12</v>
      </c>
      <c r="D19288" s="3">
        <v>141000</v>
      </c>
    </row>
    <row r="19289" spans="1:4" x14ac:dyDescent="0.3">
      <c r="A19289" t="s">
        <v>17</v>
      </c>
      <c r="B19289" t="s">
        <v>15</v>
      </c>
      <c r="C19289" t="s">
        <v>12</v>
      </c>
      <c r="D19289" s="3">
        <v>55000</v>
      </c>
    </row>
    <row r="19290" spans="1:4" x14ac:dyDescent="0.3">
      <c r="A19290" t="s">
        <v>17</v>
      </c>
      <c r="B19290" t="s">
        <v>15</v>
      </c>
      <c r="C19290" t="s">
        <v>84</v>
      </c>
      <c r="D19290" s="3">
        <v>111175</v>
      </c>
    </row>
    <row r="19291" spans="1:4" x14ac:dyDescent="0.3">
      <c r="A19291" t="s">
        <v>17</v>
      </c>
      <c r="B19291" t="s">
        <v>15</v>
      </c>
      <c r="C19291" t="s">
        <v>12</v>
      </c>
      <c r="D19291" s="3">
        <v>75000</v>
      </c>
    </row>
    <row r="19292" spans="1:4" x14ac:dyDescent="0.3">
      <c r="A19292" t="s">
        <v>24</v>
      </c>
      <c r="B19292" t="s">
        <v>15</v>
      </c>
      <c r="C19292" t="s">
        <v>12</v>
      </c>
      <c r="D19292" s="3">
        <v>90000</v>
      </c>
    </row>
    <row r="19293" spans="1:4" x14ac:dyDescent="0.3">
      <c r="A19293" t="s">
        <v>24</v>
      </c>
      <c r="B19293" t="s">
        <v>15</v>
      </c>
      <c r="C19293" t="s">
        <v>12</v>
      </c>
      <c r="D19293" s="3">
        <v>126000</v>
      </c>
    </row>
    <row r="19294" spans="1:4" x14ac:dyDescent="0.3">
      <c r="A19294" t="s">
        <v>17</v>
      </c>
      <c r="B19294" t="s">
        <v>15</v>
      </c>
      <c r="C19294" t="s">
        <v>12</v>
      </c>
      <c r="D19294" s="3">
        <v>110000</v>
      </c>
    </row>
    <row r="19295" spans="1:4" x14ac:dyDescent="0.3">
      <c r="A19295" t="s">
        <v>17</v>
      </c>
      <c r="B19295" t="s">
        <v>15</v>
      </c>
      <c r="C19295" t="s">
        <v>12</v>
      </c>
      <c r="D19295" s="3">
        <v>90000</v>
      </c>
    </row>
    <row r="19296" spans="1:4" x14ac:dyDescent="0.3">
      <c r="A19296" t="s">
        <v>17</v>
      </c>
      <c r="B19296" t="s">
        <v>15</v>
      </c>
      <c r="C19296" t="s">
        <v>12</v>
      </c>
      <c r="D19296" s="3">
        <v>80000</v>
      </c>
    </row>
    <row r="19297" spans="1:4" x14ac:dyDescent="0.3">
      <c r="A19297" t="s">
        <v>24</v>
      </c>
      <c r="B19297" t="s">
        <v>15</v>
      </c>
      <c r="C19297" t="s">
        <v>12</v>
      </c>
      <c r="D19297" s="3">
        <v>90000</v>
      </c>
    </row>
    <row r="19298" spans="1:4" x14ac:dyDescent="0.3">
      <c r="A19298" t="s">
        <v>78</v>
      </c>
      <c r="B19298" t="s">
        <v>15</v>
      </c>
      <c r="C19298" t="s">
        <v>104</v>
      </c>
      <c r="D19298" s="3">
        <v>64800</v>
      </c>
    </row>
    <row r="19299" spans="1:4" x14ac:dyDescent="0.3">
      <c r="A19299" t="s">
        <v>17</v>
      </c>
      <c r="B19299" t="s">
        <v>15</v>
      </c>
      <c r="C19299" t="s">
        <v>31</v>
      </c>
      <c r="D19299" s="3">
        <v>54988</v>
      </c>
    </row>
    <row r="19300" spans="1:4" x14ac:dyDescent="0.3">
      <c r="A19300" t="s">
        <v>10</v>
      </c>
      <c r="B19300" t="s">
        <v>15</v>
      </c>
      <c r="C19300" t="s">
        <v>12</v>
      </c>
      <c r="D19300" s="3">
        <v>147500</v>
      </c>
    </row>
    <row r="19301" spans="1:4" x14ac:dyDescent="0.3">
      <c r="A19301" t="s">
        <v>17</v>
      </c>
      <c r="B19301" t="s">
        <v>15</v>
      </c>
      <c r="C19301" t="s">
        <v>12</v>
      </c>
      <c r="D19301" s="3">
        <v>138615</v>
      </c>
    </row>
    <row r="19302" spans="1:4" x14ac:dyDescent="0.3">
      <c r="A19302" t="s">
        <v>41</v>
      </c>
      <c r="B19302" t="s">
        <v>15</v>
      </c>
      <c r="C19302" t="s">
        <v>12</v>
      </c>
      <c r="D19302" s="3">
        <v>150000</v>
      </c>
    </row>
    <row r="19303" spans="1:4" x14ac:dyDescent="0.3">
      <c r="A19303" t="s">
        <v>17</v>
      </c>
      <c r="B19303" t="s">
        <v>15</v>
      </c>
      <c r="C19303" t="s">
        <v>84</v>
      </c>
      <c r="D19303" s="3">
        <v>57500</v>
      </c>
    </row>
    <row r="19304" spans="1:4" x14ac:dyDescent="0.3">
      <c r="A19304" t="s">
        <v>24</v>
      </c>
      <c r="B19304" t="s">
        <v>15</v>
      </c>
      <c r="C19304" t="s">
        <v>12</v>
      </c>
      <c r="D19304" s="3">
        <v>125000</v>
      </c>
    </row>
    <row r="19305" spans="1:4" x14ac:dyDescent="0.3">
      <c r="A19305" t="s">
        <v>24</v>
      </c>
      <c r="B19305" t="s">
        <v>15</v>
      </c>
      <c r="C19305" t="s">
        <v>12</v>
      </c>
      <c r="D19305" s="3">
        <v>230000</v>
      </c>
    </row>
    <row r="19306" spans="1:4" x14ac:dyDescent="0.3">
      <c r="A19306" t="s">
        <v>17</v>
      </c>
      <c r="B19306" t="s">
        <v>15</v>
      </c>
      <c r="C19306" t="s">
        <v>94</v>
      </c>
      <c r="D19306" s="3">
        <v>100500</v>
      </c>
    </row>
    <row r="19307" spans="1:4" x14ac:dyDescent="0.3">
      <c r="A19307" t="s">
        <v>17</v>
      </c>
      <c r="B19307" t="s">
        <v>15</v>
      </c>
      <c r="C19307" t="s">
        <v>12</v>
      </c>
      <c r="D19307" s="3">
        <v>66250</v>
      </c>
    </row>
    <row r="19308" spans="1:4" x14ac:dyDescent="0.3">
      <c r="A19308" t="s">
        <v>24</v>
      </c>
      <c r="B19308" t="s">
        <v>15</v>
      </c>
      <c r="C19308" t="s">
        <v>12</v>
      </c>
      <c r="D19308" s="3">
        <v>97800</v>
      </c>
    </row>
    <row r="19309" spans="1:4" x14ac:dyDescent="0.3">
      <c r="A19309" t="s">
        <v>24</v>
      </c>
      <c r="B19309" t="s">
        <v>15</v>
      </c>
      <c r="C19309" t="s">
        <v>12</v>
      </c>
      <c r="D19309" s="3">
        <v>200000</v>
      </c>
    </row>
    <row r="19310" spans="1:4" x14ac:dyDescent="0.3">
      <c r="A19310" t="s">
        <v>17</v>
      </c>
      <c r="B19310" t="s">
        <v>15</v>
      </c>
      <c r="C19310" t="s">
        <v>12</v>
      </c>
      <c r="D19310" s="3">
        <v>88500</v>
      </c>
    </row>
    <row r="19311" spans="1:4" x14ac:dyDescent="0.3">
      <c r="A19311" t="s">
        <v>54</v>
      </c>
      <c r="B19311" t="s">
        <v>15</v>
      </c>
      <c r="C19311" t="s">
        <v>99</v>
      </c>
      <c r="D19311" s="3">
        <v>125000</v>
      </c>
    </row>
    <row r="19312" spans="1:4" x14ac:dyDescent="0.3">
      <c r="A19312" t="s">
        <v>29</v>
      </c>
      <c r="B19312" t="s">
        <v>15</v>
      </c>
      <c r="C19312" t="s">
        <v>12</v>
      </c>
      <c r="D19312" s="3">
        <v>120000</v>
      </c>
    </row>
    <row r="19313" spans="1:4" x14ac:dyDescent="0.3">
      <c r="A19313" t="s">
        <v>24</v>
      </c>
      <c r="B19313" t="s">
        <v>15</v>
      </c>
      <c r="C19313" t="s">
        <v>12</v>
      </c>
      <c r="D19313" s="3">
        <v>165000</v>
      </c>
    </row>
    <row r="19314" spans="1:4" x14ac:dyDescent="0.3">
      <c r="A19314" t="s">
        <v>10</v>
      </c>
      <c r="B19314" t="s">
        <v>15</v>
      </c>
      <c r="C19314" t="s">
        <v>79</v>
      </c>
      <c r="D19314" s="3">
        <v>147500</v>
      </c>
    </row>
    <row r="19315" spans="1:4" x14ac:dyDescent="0.3">
      <c r="A19315" t="s">
        <v>17</v>
      </c>
      <c r="B19315" t="s">
        <v>15</v>
      </c>
      <c r="C19315" t="s">
        <v>12</v>
      </c>
      <c r="D19315" s="3">
        <v>87526</v>
      </c>
    </row>
    <row r="19316" spans="1:4" x14ac:dyDescent="0.3">
      <c r="A19316" t="s">
        <v>17</v>
      </c>
      <c r="B19316" t="s">
        <v>15</v>
      </c>
      <c r="C19316" t="s">
        <v>12</v>
      </c>
      <c r="D19316" s="3">
        <v>92500</v>
      </c>
    </row>
    <row r="19317" spans="1:4" x14ac:dyDescent="0.3">
      <c r="A19317" t="s">
        <v>17</v>
      </c>
      <c r="B19317" t="s">
        <v>15</v>
      </c>
      <c r="C19317" t="s">
        <v>12</v>
      </c>
      <c r="D19317" s="3">
        <v>218500</v>
      </c>
    </row>
    <row r="19318" spans="1:4" x14ac:dyDescent="0.3">
      <c r="A19318" t="s">
        <v>41</v>
      </c>
      <c r="B19318" t="s">
        <v>15</v>
      </c>
      <c r="C19318" t="s">
        <v>12</v>
      </c>
      <c r="D19318" s="3">
        <v>150000</v>
      </c>
    </row>
    <row r="19319" spans="1:4" x14ac:dyDescent="0.3">
      <c r="A19319" t="s">
        <v>17</v>
      </c>
      <c r="B19319" t="s">
        <v>15</v>
      </c>
      <c r="C19319" t="s">
        <v>12</v>
      </c>
      <c r="D19319" s="3">
        <v>62500</v>
      </c>
    </row>
    <row r="19320" spans="1:4" x14ac:dyDescent="0.3">
      <c r="A19320" t="s">
        <v>17</v>
      </c>
      <c r="B19320" t="s">
        <v>15</v>
      </c>
      <c r="C19320" t="s">
        <v>12</v>
      </c>
      <c r="D19320" s="3">
        <v>115000</v>
      </c>
    </row>
    <row r="19321" spans="1:4" x14ac:dyDescent="0.3">
      <c r="A19321" t="s">
        <v>17</v>
      </c>
      <c r="B19321" t="s">
        <v>15</v>
      </c>
      <c r="C19321" t="s">
        <v>12</v>
      </c>
      <c r="D19321" s="3">
        <v>105000</v>
      </c>
    </row>
    <row r="19322" spans="1:4" x14ac:dyDescent="0.3">
      <c r="A19322" t="s">
        <v>17</v>
      </c>
      <c r="B19322" t="s">
        <v>15</v>
      </c>
      <c r="C19322" t="s">
        <v>79</v>
      </c>
      <c r="D19322" s="3">
        <v>57500</v>
      </c>
    </row>
    <row r="19323" spans="1:4" x14ac:dyDescent="0.3">
      <c r="A19323" t="s">
        <v>17</v>
      </c>
      <c r="B19323" t="s">
        <v>15</v>
      </c>
      <c r="C19323" t="s">
        <v>12</v>
      </c>
      <c r="D19323" s="3">
        <v>149653</v>
      </c>
    </row>
    <row r="19324" spans="1:4" x14ac:dyDescent="0.3">
      <c r="A19324" t="s">
        <v>24</v>
      </c>
      <c r="B19324" t="s">
        <v>15</v>
      </c>
      <c r="C19324" t="s">
        <v>12</v>
      </c>
      <c r="D19324" s="3">
        <v>125000</v>
      </c>
    </row>
    <row r="19325" spans="1:4" x14ac:dyDescent="0.3">
      <c r="A19325" t="s">
        <v>10</v>
      </c>
      <c r="B19325" t="s">
        <v>15</v>
      </c>
      <c r="C19325" t="s">
        <v>12</v>
      </c>
      <c r="D19325" s="3">
        <v>173500</v>
      </c>
    </row>
    <row r="19326" spans="1:4" x14ac:dyDescent="0.3">
      <c r="A19326" t="s">
        <v>80</v>
      </c>
      <c r="B19326" t="s">
        <v>15</v>
      </c>
      <c r="C19326" t="s">
        <v>12</v>
      </c>
      <c r="D19326" s="3">
        <v>70000</v>
      </c>
    </row>
    <row r="19327" spans="1:4" x14ac:dyDescent="0.3">
      <c r="A19327" t="s">
        <v>54</v>
      </c>
      <c r="B19327" t="s">
        <v>15</v>
      </c>
      <c r="C19327" t="s">
        <v>83</v>
      </c>
      <c r="D19327" s="3">
        <v>163782</v>
      </c>
    </row>
    <row r="19328" spans="1:4" x14ac:dyDescent="0.3">
      <c r="A19328" t="s">
        <v>17</v>
      </c>
      <c r="B19328" t="s">
        <v>15</v>
      </c>
      <c r="C19328" t="s">
        <v>12</v>
      </c>
      <c r="D19328" s="3">
        <v>103000</v>
      </c>
    </row>
    <row r="19329" spans="1:4" x14ac:dyDescent="0.3">
      <c r="A19329" t="s">
        <v>24</v>
      </c>
      <c r="B19329" t="s">
        <v>15</v>
      </c>
      <c r="C19329" t="s">
        <v>12</v>
      </c>
      <c r="D19329" s="3">
        <v>274675</v>
      </c>
    </row>
    <row r="19330" spans="1:4" x14ac:dyDescent="0.3">
      <c r="A19330" t="s">
        <v>17</v>
      </c>
      <c r="B19330" t="s">
        <v>15</v>
      </c>
      <c r="C19330" t="s">
        <v>84</v>
      </c>
      <c r="D19330" s="3">
        <v>79200</v>
      </c>
    </row>
    <row r="19331" spans="1:4" x14ac:dyDescent="0.3">
      <c r="A19331" t="s">
        <v>17</v>
      </c>
      <c r="B19331" t="s">
        <v>15</v>
      </c>
      <c r="C19331" t="s">
        <v>12</v>
      </c>
      <c r="D19331" s="3">
        <v>73453</v>
      </c>
    </row>
    <row r="19332" spans="1:4" x14ac:dyDescent="0.3">
      <c r="A19332" t="s">
        <v>54</v>
      </c>
      <c r="B19332" t="s">
        <v>15</v>
      </c>
      <c r="C19332" t="s">
        <v>12</v>
      </c>
      <c r="D19332" s="3">
        <v>90000</v>
      </c>
    </row>
    <row r="19333" spans="1:4" x14ac:dyDescent="0.3">
      <c r="A19333" t="s">
        <v>17</v>
      </c>
      <c r="B19333" t="s">
        <v>15</v>
      </c>
      <c r="C19333" t="s">
        <v>127</v>
      </c>
      <c r="D19333" s="3">
        <v>105000</v>
      </c>
    </row>
    <row r="19334" spans="1:4" x14ac:dyDescent="0.3">
      <c r="A19334" t="s">
        <v>24</v>
      </c>
      <c r="B19334" t="s">
        <v>15</v>
      </c>
      <c r="C19334" t="s">
        <v>99</v>
      </c>
      <c r="D19334" s="3">
        <v>90000</v>
      </c>
    </row>
    <row r="19335" spans="1:4" x14ac:dyDescent="0.3">
      <c r="A19335" t="s">
        <v>54</v>
      </c>
      <c r="B19335" t="s">
        <v>15</v>
      </c>
      <c r="C19335" t="s">
        <v>99</v>
      </c>
      <c r="D19335" s="3">
        <v>130000</v>
      </c>
    </row>
    <row r="19336" spans="1:4" x14ac:dyDescent="0.3">
      <c r="A19336" t="s">
        <v>54</v>
      </c>
      <c r="B19336" t="s">
        <v>15</v>
      </c>
      <c r="C19336" t="s">
        <v>84</v>
      </c>
      <c r="D19336" s="3">
        <v>147500</v>
      </c>
    </row>
    <row r="19337" spans="1:4" x14ac:dyDescent="0.3">
      <c r="A19337" t="s">
        <v>78</v>
      </c>
      <c r="B19337" t="s">
        <v>15</v>
      </c>
      <c r="C19337" t="s">
        <v>104</v>
      </c>
      <c r="D19337" s="3">
        <v>50400</v>
      </c>
    </row>
    <row r="19338" spans="1:4" x14ac:dyDescent="0.3">
      <c r="A19338" t="s">
        <v>63</v>
      </c>
      <c r="B19338" t="s">
        <v>15</v>
      </c>
      <c r="C19338" t="s">
        <v>12</v>
      </c>
      <c r="D19338" s="3">
        <v>72000</v>
      </c>
    </row>
    <row r="19339" spans="1:4" x14ac:dyDescent="0.3">
      <c r="A19339" t="s">
        <v>80</v>
      </c>
      <c r="B19339" t="s">
        <v>15</v>
      </c>
      <c r="C19339" t="s">
        <v>115</v>
      </c>
      <c r="D19339" s="3">
        <v>64800</v>
      </c>
    </row>
    <row r="19340" spans="1:4" x14ac:dyDescent="0.3">
      <c r="A19340" t="s">
        <v>24</v>
      </c>
      <c r="B19340" t="s">
        <v>15</v>
      </c>
      <c r="C19340" t="s">
        <v>12</v>
      </c>
      <c r="D19340" s="3">
        <v>62500</v>
      </c>
    </row>
    <row r="19341" spans="1:4" x14ac:dyDescent="0.3">
      <c r="A19341" t="s">
        <v>24</v>
      </c>
      <c r="B19341" t="s">
        <v>15</v>
      </c>
      <c r="C19341" t="s">
        <v>12</v>
      </c>
      <c r="D19341" s="3">
        <v>174000</v>
      </c>
    </row>
    <row r="19342" spans="1:4" x14ac:dyDescent="0.3">
      <c r="A19342" t="s">
        <v>29</v>
      </c>
      <c r="B19342" t="s">
        <v>15</v>
      </c>
      <c r="C19342" t="s">
        <v>12</v>
      </c>
      <c r="D19342" s="3">
        <v>96138</v>
      </c>
    </row>
    <row r="19343" spans="1:4" x14ac:dyDescent="0.3">
      <c r="A19343" t="s">
        <v>24</v>
      </c>
      <c r="B19343" t="s">
        <v>15</v>
      </c>
      <c r="C19343" t="s">
        <v>12</v>
      </c>
      <c r="D19343" s="3">
        <v>200500</v>
      </c>
    </row>
    <row r="19344" spans="1:4" x14ac:dyDescent="0.3">
      <c r="A19344" t="s">
        <v>24</v>
      </c>
      <c r="B19344" t="s">
        <v>15</v>
      </c>
      <c r="C19344" t="s">
        <v>12</v>
      </c>
      <c r="D19344" s="3">
        <v>60000</v>
      </c>
    </row>
    <row r="19345" spans="1:4" x14ac:dyDescent="0.3">
      <c r="A19345" t="s">
        <v>17</v>
      </c>
      <c r="B19345" t="s">
        <v>15</v>
      </c>
      <c r="C19345" t="s">
        <v>12</v>
      </c>
      <c r="D19345" s="3">
        <v>72500</v>
      </c>
    </row>
    <row r="19346" spans="1:4" x14ac:dyDescent="0.3">
      <c r="A19346" t="s">
        <v>17</v>
      </c>
      <c r="B19346" t="s">
        <v>15</v>
      </c>
      <c r="C19346" t="s">
        <v>12</v>
      </c>
      <c r="D19346" s="3">
        <v>73750</v>
      </c>
    </row>
    <row r="19347" spans="1:4" x14ac:dyDescent="0.3">
      <c r="A19347" t="s">
        <v>17</v>
      </c>
      <c r="B19347" t="s">
        <v>15</v>
      </c>
      <c r="C19347" t="s">
        <v>12</v>
      </c>
      <c r="D19347" s="3">
        <v>122000</v>
      </c>
    </row>
    <row r="19348" spans="1:4" x14ac:dyDescent="0.3">
      <c r="A19348" t="s">
        <v>78</v>
      </c>
      <c r="B19348" t="s">
        <v>15</v>
      </c>
      <c r="C19348" t="s">
        <v>12</v>
      </c>
      <c r="D19348" s="3">
        <v>179000</v>
      </c>
    </row>
    <row r="19349" spans="1:4" x14ac:dyDescent="0.3">
      <c r="A19349" t="s">
        <v>63</v>
      </c>
      <c r="B19349" t="s">
        <v>15</v>
      </c>
      <c r="C19349" t="s">
        <v>12</v>
      </c>
      <c r="D19349" s="3">
        <v>65000</v>
      </c>
    </row>
    <row r="19350" spans="1:4" x14ac:dyDescent="0.3">
      <c r="A19350" t="s">
        <v>10</v>
      </c>
      <c r="B19350" t="s">
        <v>15</v>
      </c>
      <c r="C19350" t="s">
        <v>12</v>
      </c>
      <c r="D19350" s="3">
        <v>170000</v>
      </c>
    </row>
    <row r="19351" spans="1:4" x14ac:dyDescent="0.3">
      <c r="A19351" t="s">
        <v>24</v>
      </c>
      <c r="B19351" t="s">
        <v>15</v>
      </c>
      <c r="C19351" t="s">
        <v>12</v>
      </c>
      <c r="D19351" s="3">
        <v>80000</v>
      </c>
    </row>
    <row r="19352" spans="1:4" x14ac:dyDescent="0.3">
      <c r="A19352" t="s">
        <v>17</v>
      </c>
      <c r="B19352" t="s">
        <v>15</v>
      </c>
      <c r="C19352" t="s">
        <v>12</v>
      </c>
      <c r="D19352" s="3">
        <v>53338</v>
      </c>
    </row>
    <row r="19353" spans="1:4" x14ac:dyDescent="0.3">
      <c r="A19353" t="s">
        <v>17</v>
      </c>
      <c r="B19353" t="s">
        <v>15</v>
      </c>
      <c r="C19353" t="s">
        <v>12</v>
      </c>
      <c r="D19353" s="3">
        <v>51014</v>
      </c>
    </row>
    <row r="19354" spans="1:4" x14ac:dyDescent="0.3">
      <c r="A19354" t="s">
        <v>24</v>
      </c>
      <c r="B19354" t="s">
        <v>15</v>
      </c>
      <c r="C19354" t="s">
        <v>12</v>
      </c>
      <c r="D19354" s="3">
        <v>85000</v>
      </c>
    </row>
    <row r="19355" spans="1:4" x14ac:dyDescent="0.3">
      <c r="A19355" t="s">
        <v>17</v>
      </c>
      <c r="B19355" t="s">
        <v>15</v>
      </c>
      <c r="C19355" t="s">
        <v>12</v>
      </c>
      <c r="D19355" s="3">
        <v>84850</v>
      </c>
    </row>
    <row r="19356" spans="1:4" x14ac:dyDescent="0.3">
      <c r="A19356" t="s">
        <v>63</v>
      </c>
      <c r="B19356" t="s">
        <v>15</v>
      </c>
      <c r="C19356" t="s">
        <v>12</v>
      </c>
      <c r="D19356" s="3">
        <v>75000</v>
      </c>
    </row>
    <row r="19357" spans="1:4" x14ac:dyDescent="0.3">
      <c r="A19357" t="s">
        <v>54</v>
      </c>
      <c r="B19357" t="s">
        <v>15</v>
      </c>
      <c r="C19357" t="s">
        <v>84</v>
      </c>
      <c r="D19357" s="3">
        <v>79200</v>
      </c>
    </row>
    <row r="19358" spans="1:4" x14ac:dyDescent="0.3">
      <c r="A19358" t="s">
        <v>29</v>
      </c>
      <c r="B19358" t="s">
        <v>15</v>
      </c>
      <c r="C19358" t="s">
        <v>12</v>
      </c>
      <c r="D19358" s="3">
        <v>101500</v>
      </c>
    </row>
    <row r="19359" spans="1:4" x14ac:dyDescent="0.3">
      <c r="A19359" t="s">
        <v>17</v>
      </c>
      <c r="B19359" t="s">
        <v>15</v>
      </c>
      <c r="C19359" t="s">
        <v>12</v>
      </c>
      <c r="D19359" s="3">
        <v>69750</v>
      </c>
    </row>
    <row r="19360" spans="1:4" x14ac:dyDescent="0.3">
      <c r="A19360" t="s">
        <v>24</v>
      </c>
      <c r="B19360" t="s">
        <v>15</v>
      </c>
      <c r="C19360" t="s">
        <v>12</v>
      </c>
      <c r="D19360" s="3">
        <v>195000</v>
      </c>
    </row>
    <row r="19361" spans="1:4" x14ac:dyDescent="0.3">
      <c r="A19361" t="s">
        <v>17</v>
      </c>
      <c r="B19361" t="s">
        <v>15</v>
      </c>
      <c r="C19361" t="s">
        <v>12</v>
      </c>
      <c r="D19361" s="3">
        <v>110000</v>
      </c>
    </row>
    <row r="19362" spans="1:4" x14ac:dyDescent="0.3">
      <c r="A19362" t="s">
        <v>80</v>
      </c>
      <c r="B19362" t="s">
        <v>15</v>
      </c>
      <c r="C19362" t="s">
        <v>84</v>
      </c>
      <c r="D19362" s="3">
        <v>79200</v>
      </c>
    </row>
    <row r="19363" spans="1:4" x14ac:dyDescent="0.3">
      <c r="A19363" t="s">
        <v>54</v>
      </c>
      <c r="B19363" t="s">
        <v>15</v>
      </c>
      <c r="C19363" t="s">
        <v>145</v>
      </c>
      <c r="D19363" s="3">
        <v>69300</v>
      </c>
    </row>
    <row r="19364" spans="1:4" x14ac:dyDescent="0.3">
      <c r="A19364" t="s">
        <v>24</v>
      </c>
      <c r="B19364" t="s">
        <v>15</v>
      </c>
      <c r="C19364" t="s">
        <v>12</v>
      </c>
      <c r="D19364" s="3">
        <v>79225</v>
      </c>
    </row>
    <row r="19365" spans="1:4" x14ac:dyDescent="0.3">
      <c r="A19365" t="s">
        <v>17</v>
      </c>
      <c r="B19365" t="s">
        <v>15</v>
      </c>
      <c r="C19365" t="s">
        <v>12</v>
      </c>
      <c r="D19365" s="3">
        <v>57500</v>
      </c>
    </row>
    <row r="19366" spans="1:4" x14ac:dyDescent="0.3">
      <c r="A19366" t="s">
        <v>17</v>
      </c>
      <c r="B19366" t="s">
        <v>15</v>
      </c>
      <c r="C19366" t="s">
        <v>12</v>
      </c>
      <c r="D19366" s="3">
        <v>75000</v>
      </c>
    </row>
    <row r="19367" spans="1:4" x14ac:dyDescent="0.3">
      <c r="A19367" t="s">
        <v>29</v>
      </c>
      <c r="B19367" t="s">
        <v>15</v>
      </c>
      <c r="C19367" t="s">
        <v>95</v>
      </c>
      <c r="D19367" s="3">
        <v>111175</v>
      </c>
    </row>
    <row r="19368" spans="1:4" x14ac:dyDescent="0.3">
      <c r="A19368" t="s">
        <v>78</v>
      </c>
      <c r="B19368" t="s">
        <v>15</v>
      </c>
      <c r="C19368" t="s">
        <v>12</v>
      </c>
      <c r="D19368" s="3">
        <v>152625</v>
      </c>
    </row>
    <row r="19369" spans="1:4" x14ac:dyDescent="0.3">
      <c r="A19369" t="s">
        <v>24</v>
      </c>
      <c r="B19369" t="s">
        <v>15</v>
      </c>
      <c r="C19369" t="s">
        <v>12</v>
      </c>
      <c r="D19369" s="3">
        <v>125000</v>
      </c>
    </row>
    <row r="19370" spans="1:4" x14ac:dyDescent="0.3">
      <c r="A19370" t="s">
        <v>54</v>
      </c>
      <c r="B19370" t="s">
        <v>15</v>
      </c>
      <c r="C19370" t="s">
        <v>12</v>
      </c>
      <c r="D19370" s="3">
        <v>150575</v>
      </c>
    </row>
    <row r="19371" spans="1:4" x14ac:dyDescent="0.3">
      <c r="A19371" t="s">
        <v>17</v>
      </c>
      <c r="B19371" t="s">
        <v>15</v>
      </c>
      <c r="C19371" t="s">
        <v>12</v>
      </c>
      <c r="D19371" s="3">
        <v>60000</v>
      </c>
    </row>
    <row r="19372" spans="1:4" x14ac:dyDescent="0.3">
      <c r="A19372" t="s">
        <v>24</v>
      </c>
      <c r="B19372" t="s">
        <v>15</v>
      </c>
      <c r="C19372" t="s">
        <v>12</v>
      </c>
      <c r="D19372" s="3">
        <v>90000</v>
      </c>
    </row>
    <row r="19373" spans="1:4" x14ac:dyDescent="0.3">
      <c r="A19373" t="s">
        <v>54</v>
      </c>
      <c r="B19373" t="s">
        <v>15</v>
      </c>
      <c r="C19373" t="s">
        <v>31</v>
      </c>
      <c r="D19373" s="3">
        <v>197500</v>
      </c>
    </row>
    <row r="19374" spans="1:4" x14ac:dyDescent="0.3">
      <c r="A19374" t="s">
        <v>24</v>
      </c>
      <c r="B19374" t="s">
        <v>15</v>
      </c>
      <c r="C19374" t="s">
        <v>12</v>
      </c>
      <c r="D19374" s="3">
        <v>150000</v>
      </c>
    </row>
    <row r="19375" spans="1:4" x14ac:dyDescent="0.3">
      <c r="A19375" t="s">
        <v>24</v>
      </c>
      <c r="B19375" t="s">
        <v>15</v>
      </c>
      <c r="C19375" t="s">
        <v>94</v>
      </c>
      <c r="D19375" s="3">
        <v>51068</v>
      </c>
    </row>
    <row r="19376" spans="1:4" x14ac:dyDescent="0.3">
      <c r="A19376" t="s">
        <v>24</v>
      </c>
      <c r="B19376" t="s">
        <v>15</v>
      </c>
      <c r="C19376" t="s">
        <v>12</v>
      </c>
      <c r="D19376" s="3">
        <v>135000</v>
      </c>
    </row>
    <row r="19377" spans="1:4" x14ac:dyDescent="0.3">
      <c r="A19377" t="s">
        <v>54</v>
      </c>
      <c r="B19377" t="s">
        <v>15</v>
      </c>
      <c r="C19377" t="s">
        <v>31</v>
      </c>
      <c r="D19377" s="3">
        <v>95000</v>
      </c>
    </row>
    <row r="19378" spans="1:4" x14ac:dyDescent="0.3">
      <c r="A19378" t="s">
        <v>29</v>
      </c>
      <c r="B19378" t="s">
        <v>15</v>
      </c>
      <c r="C19378" t="s">
        <v>12</v>
      </c>
      <c r="D19378" s="3">
        <v>148500</v>
      </c>
    </row>
    <row r="19379" spans="1:4" x14ac:dyDescent="0.3">
      <c r="A19379" t="s">
        <v>17</v>
      </c>
      <c r="B19379" t="s">
        <v>15</v>
      </c>
      <c r="C19379" t="s">
        <v>12</v>
      </c>
      <c r="D19379" s="3">
        <v>125000</v>
      </c>
    </row>
    <row r="19380" spans="1:4" x14ac:dyDescent="0.3">
      <c r="A19380" t="s">
        <v>17</v>
      </c>
      <c r="B19380" t="s">
        <v>15</v>
      </c>
      <c r="C19380" t="s">
        <v>12</v>
      </c>
      <c r="D19380" s="3">
        <v>73645.5</v>
      </c>
    </row>
    <row r="19381" spans="1:4" x14ac:dyDescent="0.3">
      <c r="A19381" t="s">
        <v>24</v>
      </c>
      <c r="B19381" t="s">
        <v>15</v>
      </c>
      <c r="C19381" t="s">
        <v>12</v>
      </c>
      <c r="D19381" s="3">
        <v>102000</v>
      </c>
    </row>
    <row r="19382" spans="1:4" x14ac:dyDescent="0.3">
      <c r="A19382" t="s">
        <v>78</v>
      </c>
      <c r="B19382" t="s">
        <v>15</v>
      </c>
      <c r="C19382" t="s">
        <v>12</v>
      </c>
      <c r="D19382" s="3">
        <v>227500</v>
      </c>
    </row>
    <row r="19383" spans="1:4" x14ac:dyDescent="0.3">
      <c r="A19383" t="s">
        <v>24</v>
      </c>
      <c r="B19383" t="s">
        <v>15</v>
      </c>
      <c r="C19383" t="s">
        <v>121</v>
      </c>
      <c r="D19383" s="3">
        <v>157500</v>
      </c>
    </row>
    <row r="19384" spans="1:4" x14ac:dyDescent="0.3">
      <c r="A19384" t="s">
        <v>24</v>
      </c>
      <c r="B19384" t="s">
        <v>15</v>
      </c>
      <c r="C19384" t="s">
        <v>12</v>
      </c>
      <c r="D19384" s="3">
        <v>115000</v>
      </c>
    </row>
    <row r="19385" spans="1:4" x14ac:dyDescent="0.3">
      <c r="A19385" t="s">
        <v>17</v>
      </c>
      <c r="B19385" t="s">
        <v>15</v>
      </c>
      <c r="C19385" t="s">
        <v>12</v>
      </c>
      <c r="D19385" s="3">
        <v>80000</v>
      </c>
    </row>
    <row r="19386" spans="1:4" x14ac:dyDescent="0.3">
      <c r="A19386" t="s">
        <v>24</v>
      </c>
      <c r="B19386" t="s">
        <v>15</v>
      </c>
      <c r="C19386" t="s">
        <v>12</v>
      </c>
      <c r="D19386" s="3">
        <v>110290</v>
      </c>
    </row>
    <row r="19387" spans="1:4" x14ac:dyDescent="0.3">
      <c r="A19387" t="s">
        <v>24</v>
      </c>
      <c r="B19387" t="s">
        <v>15</v>
      </c>
      <c r="C19387" t="s">
        <v>12</v>
      </c>
      <c r="D19387" s="3">
        <v>125000</v>
      </c>
    </row>
    <row r="19388" spans="1:4" x14ac:dyDescent="0.3">
      <c r="A19388" t="s">
        <v>17</v>
      </c>
      <c r="B19388" t="s">
        <v>22</v>
      </c>
      <c r="C19388" t="s">
        <v>12</v>
      </c>
      <c r="D19388" s="3">
        <v>100000</v>
      </c>
    </row>
    <row r="19389" spans="1:4" x14ac:dyDescent="0.3">
      <c r="A19389" t="s">
        <v>41</v>
      </c>
      <c r="B19389" t="s">
        <v>15</v>
      </c>
      <c r="C19389" t="s">
        <v>31</v>
      </c>
      <c r="D19389" s="3">
        <v>170000</v>
      </c>
    </row>
    <row r="19390" spans="1:4" x14ac:dyDescent="0.3">
      <c r="A19390" t="s">
        <v>54</v>
      </c>
      <c r="B19390" t="s">
        <v>15</v>
      </c>
      <c r="C19390" t="s">
        <v>12</v>
      </c>
      <c r="D19390" s="3">
        <v>150000</v>
      </c>
    </row>
    <row r="19391" spans="1:4" x14ac:dyDescent="0.3">
      <c r="A19391" t="s">
        <v>29</v>
      </c>
      <c r="B19391" t="s">
        <v>15</v>
      </c>
      <c r="C19391" t="s">
        <v>12</v>
      </c>
      <c r="D19391" s="3">
        <v>112500</v>
      </c>
    </row>
    <row r="19392" spans="1:4" x14ac:dyDescent="0.3">
      <c r="A19392" t="s">
        <v>24</v>
      </c>
      <c r="B19392" t="s">
        <v>15</v>
      </c>
      <c r="C19392" t="s">
        <v>12</v>
      </c>
      <c r="D19392" s="3">
        <v>115000</v>
      </c>
    </row>
    <row r="19393" spans="1:4" x14ac:dyDescent="0.3">
      <c r="A19393" t="s">
        <v>41</v>
      </c>
      <c r="B19393" t="s">
        <v>15</v>
      </c>
      <c r="C19393" t="s">
        <v>12</v>
      </c>
      <c r="D19393" s="3">
        <v>110000</v>
      </c>
    </row>
    <row r="19394" spans="1:4" x14ac:dyDescent="0.3">
      <c r="A19394" t="s">
        <v>29</v>
      </c>
      <c r="B19394" t="s">
        <v>15</v>
      </c>
      <c r="C19394" t="s">
        <v>12</v>
      </c>
      <c r="D19394" s="3">
        <v>160000</v>
      </c>
    </row>
    <row r="19395" spans="1:4" x14ac:dyDescent="0.3">
      <c r="A19395" t="s">
        <v>17</v>
      </c>
      <c r="B19395" t="s">
        <v>15</v>
      </c>
      <c r="C19395" t="s">
        <v>12</v>
      </c>
      <c r="D19395" s="3">
        <v>95000</v>
      </c>
    </row>
    <row r="19396" spans="1:4" x14ac:dyDescent="0.3">
      <c r="A19396" t="s">
        <v>24</v>
      </c>
      <c r="B19396" t="s">
        <v>15</v>
      </c>
      <c r="C19396" t="s">
        <v>12</v>
      </c>
      <c r="D19396" s="3">
        <v>225000</v>
      </c>
    </row>
    <row r="19397" spans="1:4" x14ac:dyDescent="0.3">
      <c r="A19397" t="s">
        <v>24</v>
      </c>
      <c r="B19397" t="s">
        <v>15</v>
      </c>
      <c r="C19397" t="s">
        <v>12</v>
      </c>
      <c r="D19397" s="3">
        <v>120000</v>
      </c>
    </row>
    <row r="19398" spans="1:4" x14ac:dyDescent="0.3">
      <c r="A19398" t="s">
        <v>17</v>
      </c>
      <c r="B19398" t="s">
        <v>15</v>
      </c>
      <c r="C19398" t="s">
        <v>12</v>
      </c>
      <c r="D19398" s="3">
        <v>133900</v>
      </c>
    </row>
    <row r="19399" spans="1:4" x14ac:dyDescent="0.3">
      <c r="A19399" t="s">
        <v>78</v>
      </c>
      <c r="B19399" t="s">
        <v>15</v>
      </c>
      <c r="C19399" t="s">
        <v>99</v>
      </c>
      <c r="D19399" s="3">
        <v>166000</v>
      </c>
    </row>
    <row r="19400" spans="1:4" x14ac:dyDescent="0.3">
      <c r="A19400" t="s">
        <v>24</v>
      </c>
      <c r="B19400" t="s">
        <v>15</v>
      </c>
      <c r="C19400" t="s">
        <v>12</v>
      </c>
      <c r="D19400" s="3">
        <v>115000</v>
      </c>
    </row>
    <row r="19401" spans="1:4" x14ac:dyDescent="0.3">
      <c r="A19401" t="s">
        <v>29</v>
      </c>
      <c r="B19401" t="s">
        <v>15</v>
      </c>
      <c r="C19401" t="s">
        <v>12</v>
      </c>
      <c r="D19401" s="3">
        <v>115000</v>
      </c>
    </row>
    <row r="19402" spans="1:4" x14ac:dyDescent="0.3">
      <c r="A19402" t="s">
        <v>54</v>
      </c>
      <c r="B19402" t="s">
        <v>15</v>
      </c>
      <c r="C19402" t="s">
        <v>84</v>
      </c>
      <c r="D19402" s="3">
        <v>147500</v>
      </c>
    </row>
    <row r="19403" spans="1:4" x14ac:dyDescent="0.3">
      <c r="A19403" t="s">
        <v>41</v>
      </c>
      <c r="B19403" t="s">
        <v>15</v>
      </c>
      <c r="C19403" t="s">
        <v>12</v>
      </c>
      <c r="D19403" s="3">
        <v>135000</v>
      </c>
    </row>
    <row r="19404" spans="1:4" x14ac:dyDescent="0.3">
      <c r="A19404" t="s">
        <v>17</v>
      </c>
      <c r="B19404" t="s">
        <v>15</v>
      </c>
      <c r="C19404" t="s">
        <v>12</v>
      </c>
      <c r="D19404" s="3">
        <v>110000</v>
      </c>
    </row>
    <row r="19405" spans="1:4" x14ac:dyDescent="0.3">
      <c r="A19405" t="s">
        <v>24</v>
      </c>
      <c r="B19405" t="s">
        <v>15</v>
      </c>
      <c r="C19405" t="s">
        <v>12</v>
      </c>
      <c r="D19405" s="3">
        <v>85000</v>
      </c>
    </row>
    <row r="19406" spans="1:4" x14ac:dyDescent="0.3">
      <c r="A19406" t="s">
        <v>17</v>
      </c>
      <c r="B19406" t="s">
        <v>15</v>
      </c>
      <c r="C19406" t="s">
        <v>12</v>
      </c>
      <c r="D19406" s="3">
        <v>65000</v>
      </c>
    </row>
    <row r="19407" spans="1:4" x14ac:dyDescent="0.3">
      <c r="A19407" t="s">
        <v>29</v>
      </c>
      <c r="B19407" t="s">
        <v>15</v>
      </c>
      <c r="C19407" t="s">
        <v>12</v>
      </c>
      <c r="D19407" s="3">
        <v>100500</v>
      </c>
    </row>
    <row r="19408" spans="1:4" x14ac:dyDescent="0.3">
      <c r="A19408" t="s">
        <v>54</v>
      </c>
      <c r="B19408" t="s">
        <v>15</v>
      </c>
      <c r="C19408" t="s">
        <v>12</v>
      </c>
      <c r="D19408" s="3">
        <v>127125</v>
      </c>
    </row>
    <row r="19409" spans="1:4" x14ac:dyDescent="0.3">
      <c r="A19409" t="s">
        <v>24</v>
      </c>
      <c r="B19409" t="s">
        <v>15</v>
      </c>
      <c r="C19409" t="s">
        <v>12</v>
      </c>
      <c r="D19409" s="3">
        <v>130000</v>
      </c>
    </row>
    <row r="19410" spans="1:4" x14ac:dyDescent="0.3">
      <c r="A19410" t="s">
        <v>24</v>
      </c>
      <c r="B19410" t="s">
        <v>15</v>
      </c>
      <c r="C19410" t="s">
        <v>12</v>
      </c>
      <c r="D19410" s="3">
        <v>86300</v>
      </c>
    </row>
    <row r="19411" spans="1:4" x14ac:dyDescent="0.3">
      <c r="A19411" t="s">
        <v>24</v>
      </c>
      <c r="B19411" t="s">
        <v>15</v>
      </c>
      <c r="C19411" t="s">
        <v>12</v>
      </c>
      <c r="D19411" s="3">
        <v>125000</v>
      </c>
    </row>
    <row r="19412" spans="1:4" x14ac:dyDescent="0.3">
      <c r="A19412" t="s">
        <v>17</v>
      </c>
      <c r="B19412" t="s">
        <v>15</v>
      </c>
      <c r="C19412" t="s">
        <v>12</v>
      </c>
      <c r="D19412" s="3">
        <v>112050</v>
      </c>
    </row>
    <row r="19413" spans="1:4" x14ac:dyDescent="0.3">
      <c r="A19413" t="s">
        <v>54</v>
      </c>
      <c r="B19413" t="s">
        <v>15</v>
      </c>
      <c r="C19413" t="s">
        <v>99</v>
      </c>
      <c r="D19413" s="3">
        <v>147500</v>
      </c>
    </row>
    <row r="19414" spans="1:4" x14ac:dyDescent="0.3">
      <c r="A19414" t="s">
        <v>17</v>
      </c>
      <c r="B19414" t="s">
        <v>15</v>
      </c>
      <c r="C19414" t="s">
        <v>12</v>
      </c>
      <c r="D19414" s="3">
        <v>110000</v>
      </c>
    </row>
    <row r="19415" spans="1:4" x14ac:dyDescent="0.3">
      <c r="A19415" t="s">
        <v>24</v>
      </c>
      <c r="B19415" t="s">
        <v>15</v>
      </c>
      <c r="C19415" t="s">
        <v>12</v>
      </c>
      <c r="D19415" s="3">
        <v>127500</v>
      </c>
    </row>
    <row r="19416" spans="1:4" x14ac:dyDescent="0.3">
      <c r="A19416" t="s">
        <v>17</v>
      </c>
      <c r="B19416" t="s">
        <v>15</v>
      </c>
      <c r="C19416" t="s">
        <v>12</v>
      </c>
      <c r="D19416" s="3">
        <v>89547.5</v>
      </c>
    </row>
    <row r="19417" spans="1:4" x14ac:dyDescent="0.3">
      <c r="A19417" t="s">
        <v>29</v>
      </c>
      <c r="B19417" t="s">
        <v>15</v>
      </c>
      <c r="C19417" t="s">
        <v>12</v>
      </c>
      <c r="D19417" s="3">
        <v>98172</v>
      </c>
    </row>
    <row r="19418" spans="1:4" x14ac:dyDescent="0.3">
      <c r="A19418" t="s">
        <v>17</v>
      </c>
      <c r="B19418" t="s">
        <v>15</v>
      </c>
      <c r="C19418" t="s">
        <v>12</v>
      </c>
      <c r="D19418" s="3">
        <v>110000</v>
      </c>
    </row>
    <row r="19419" spans="1:4" x14ac:dyDescent="0.3">
      <c r="A19419" t="s">
        <v>10</v>
      </c>
      <c r="B19419" t="s">
        <v>15</v>
      </c>
      <c r="C19419" t="s">
        <v>12</v>
      </c>
      <c r="D19419" s="3">
        <v>200000</v>
      </c>
    </row>
    <row r="19420" spans="1:4" x14ac:dyDescent="0.3">
      <c r="A19420" t="s">
        <v>17</v>
      </c>
      <c r="B19420" t="s">
        <v>15</v>
      </c>
      <c r="C19420" t="s">
        <v>12</v>
      </c>
      <c r="D19420" s="3">
        <v>97500</v>
      </c>
    </row>
    <row r="19421" spans="1:4" x14ac:dyDescent="0.3">
      <c r="A19421" t="s">
        <v>78</v>
      </c>
      <c r="B19421" t="s">
        <v>22</v>
      </c>
      <c r="C19421" t="s">
        <v>141</v>
      </c>
      <c r="D19421" s="3">
        <v>79200</v>
      </c>
    </row>
    <row r="19422" spans="1:4" x14ac:dyDescent="0.3">
      <c r="A19422" t="s">
        <v>17</v>
      </c>
      <c r="B19422" t="s">
        <v>15</v>
      </c>
      <c r="C19422" t="s">
        <v>12</v>
      </c>
      <c r="D19422" s="3">
        <v>93027</v>
      </c>
    </row>
    <row r="19423" spans="1:4" x14ac:dyDescent="0.3">
      <c r="A19423" t="s">
        <v>17</v>
      </c>
      <c r="B19423" t="s">
        <v>15</v>
      </c>
      <c r="C19423" t="s">
        <v>50</v>
      </c>
      <c r="D19423" s="3">
        <v>98500</v>
      </c>
    </row>
    <row r="19424" spans="1:4" x14ac:dyDescent="0.3">
      <c r="A19424" t="s">
        <v>63</v>
      </c>
      <c r="B19424" t="s">
        <v>15</v>
      </c>
      <c r="C19424" t="s">
        <v>12</v>
      </c>
      <c r="D19424" s="3">
        <v>75000</v>
      </c>
    </row>
    <row r="19425" spans="1:4" x14ac:dyDescent="0.3">
      <c r="A19425" t="s">
        <v>10</v>
      </c>
      <c r="B19425" t="s">
        <v>15</v>
      </c>
      <c r="C19425" t="s">
        <v>113</v>
      </c>
      <c r="D19425" s="3">
        <v>147500</v>
      </c>
    </row>
    <row r="19426" spans="1:4" x14ac:dyDescent="0.3">
      <c r="A19426" t="s">
        <v>29</v>
      </c>
      <c r="B19426" t="s">
        <v>15</v>
      </c>
      <c r="C19426" t="s">
        <v>12</v>
      </c>
      <c r="D19426" s="3">
        <v>100000</v>
      </c>
    </row>
    <row r="19427" spans="1:4" x14ac:dyDescent="0.3">
      <c r="A19427" t="s">
        <v>24</v>
      </c>
      <c r="B19427" t="s">
        <v>15</v>
      </c>
      <c r="C19427" t="s">
        <v>31</v>
      </c>
      <c r="D19427" s="3">
        <v>108000</v>
      </c>
    </row>
    <row r="19428" spans="1:4" x14ac:dyDescent="0.3">
      <c r="A19428" t="s">
        <v>17</v>
      </c>
      <c r="B19428" t="s">
        <v>15</v>
      </c>
      <c r="C19428" t="s">
        <v>12</v>
      </c>
      <c r="D19428" s="3">
        <v>115000</v>
      </c>
    </row>
    <row r="19429" spans="1:4" x14ac:dyDescent="0.3">
      <c r="A19429" t="s">
        <v>17</v>
      </c>
      <c r="B19429" t="s">
        <v>15</v>
      </c>
      <c r="C19429" t="s">
        <v>12</v>
      </c>
      <c r="D19429" s="3">
        <v>75000</v>
      </c>
    </row>
    <row r="19430" spans="1:4" x14ac:dyDescent="0.3">
      <c r="A19430" t="s">
        <v>78</v>
      </c>
      <c r="B19430" t="s">
        <v>15</v>
      </c>
      <c r="C19430" t="s">
        <v>31</v>
      </c>
      <c r="D19430" s="3">
        <v>125000</v>
      </c>
    </row>
    <row r="19431" spans="1:4" x14ac:dyDescent="0.3">
      <c r="A19431" t="s">
        <v>17</v>
      </c>
      <c r="B19431" t="s">
        <v>15</v>
      </c>
      <c r="C19431" t="s">
        <v>120</v>
      </c>
      <c r="D19431" s="3">
        <v>80850</v>
      </c>
    </row>
    <row r="19432" spans="1:4" x14ac:dyDescent="0.3">
      <c r="A19432" t="s">
        <v>24</v>
      </c>
      <c r="B19432" t="s">
        <v>15</v>
      </c>
      <c r="C19432" t="s">
        <v>12</v>
      </c>
      <c r="D19432" s="3">
        <v>108286.5</v>
      </c>
    </row>
    <row r="19433" spans="1:4" x14ac:dyDescent="0.3">
      <c r="A19433" t="s">
        <v>24</v>
      </c>
      <c r="B19433" t="s">
        <v>15</v>
      </c>
      <c r="C19433" t="s">
        <v>12</v>
      </c>
      <c r="D19433" s="3">
        <v>125000</v>
      </c>
    </row>
    <row r="19434" spans="1:4" x14ac:dyDescent="0.3">
      <c r="A19434" t="s">
        <v>54</v>
      </c>
      <c r="B19434" t="s">
        <v>15</v>
      </c>
      <c r="C19434" t="s">
        <v>12</v>
      </c>
      <c r="D19434" s="3">
        <v>110000</v>
      </c>
    </row>
    <row r="19435" spans="1:4" x14ac:dyDescent="0.3">
      <c r="A19435" t="s">
        <v>24</v>
      </c>
      <c r="B19435" t="s">
        <v>15</v>
      </c>
      <c r="C19435" t="s">
        <v>12</v>
      </c>
      <c r="D19435" s="3">
        <v>172500</v>
      </c>
    </row>
    <row r="19436" spans="1:4" x14ac:dyDescent="0.3">
      <c r="A19436" t="s">
        <v>29</v>
      </c>
      <c r="B19436" t="s">
        <v>15</v>
      </c>
      <c r="C19436" t="s">
        <v>12</v>
      </c>
      <c r="D19436" s="3">
        <v>95000</v>
      </c>
    </row>
    <row r="19437" spans="1:4" x14ac:dyDescent="0.3">
      <c r="A19437" t="s">
        <v>17</v>
      </c>
      <c r="B19437" t="s">
        <v>15</v>
      </c>
      <c r="C19437" t="s">
        <v>12</v>
      </c>
      <c r="D19437" s="3">
        <v>77500</v>
      </c>
    </row>
    <row r="19438" spans="1:4" x14ac:dyDescent="0.3">
      <c r="A19438" t="s">
        <v>24</v>
      </c>
      <c r="B19438" t="s">
        <v>15</v>
      </c>
      <c r="C19438" t="s">
        <v>12</v>
      </c>
      <c r="D19438" s="3">
        <v>115000</v>
      </c>
    </row>
    <row r="19439" spans="1:4" x14ac:dyDescent="0.3">
      <c r="A19439" t="s">
        <v>17</v>
      </c>
      <c r="B19439" t="s">
        <v>15</v>
      </c>
      <c r="C19439" t="s">
        <v>12</v>
      </c>
      <c r="D19439" s="3">
        <v>165000</v>
      </c>
    </row>
    <row r="19440" spans="1:4" x14ac:dyDescent="0.3">
      <c r="A19440" t="s">
        <v>54</v>
      </c>
      <c r="B19440" t="s">
        <v>15</v>
      </c>
      <c r="C19440" t="s">
        <v>12</v>
      </c>
      <c r="D19440" s="3">
        <v>147500</v>
      </c>
    </row>
    <row r="19441" spans="1:4" x14ac:dyDescent="0.3">
      <c r="A19441" t="s">
        <v>80</v>
      </c>
      <c r="B19441" t="s">
        <v>15</v>
      </c>
      <c r="C19441" t="s">
        <v>101</v>
      </c>
      <c r="D19441" s="3">
        <v>72900</v>
      </c>
    </row>
    <row r="19442" spans="1:4" x14ac:dyDescent="0.3">
      <c r="A19442" t="s">
        <v>24</v>
      </c>
      <c r="B19442" t="s">
        <v>15</v>
      </c>
      <c r="C19442" t="s">
        <v>12</v>
      </c>
      <c r="D19442" s="3">
        <v>122500</v>
      </c>
    </row>
    <row r="19443" spans="1:4" x14ac:dyDescent="0.3">
      <c r="A19443" t="s">
        <v>24</v>
      </c>
      <c r="B19443" t="s">
        <v>15</v>
      </c>
      <c r="C19443" t="s">
        <v>12</v>
      </c>
      <c r="D19443" s="3">
        <v>139322</v>
      </c>
    </row>
    <row r="19444" spans="1:4" x14ac:dyDescent="0.3">
      <c r="A19444" t="s">
        <v>17</v>
      </c>
      <c r="B19444" t="s">
        <v>22</v>
      </c>
      <c r="C19444" t="s">
        <v>12</v>
      </c>
      <c r="D19444" s="3">
        <v>72500</v>
      </c>
    </row>
    <row r="19445" spans="1:4" x14ac:dyDescent="0.3">
      <c r="A19445" t="s">
        <v>17</v>
      </c>
      <c r="B19445" t="s">
        <v>15</v>
      </c>
      <c r="C19445" t="s">
        <v>12</v>
      </c>
      <c r="D19445" s="3">
        <v>75000</v>
      </c>
    </row>
    <row r="19446" spans="1:4" x14ac:dyDescent="0.3">
      <c r="A19446" t="s">
        <v>17</v>
      </c>
      <c r="B19446" t="s">
        <v>15</v>
      </c>
      <c r="C19446" t="s">
        <v>12</v>
      </c>
      <c r="D19446" s="3">
        <v>82500</v>
      </c>
    </row>
    <row r="19447" spans="1:4" x14ac:dyDescent="0.3">
      <c r="A19447" t="s">
        <v>41</v>
      </c>
      <c r="B19447" t="s">
        <v>15</v>
      </c>
      <c r="C19447" t="s">
        <v>12</v>
      </c>
      <c r="D19447" s="3">
        <v>150000</v>
      </c>
    </row>
    <row r="19448" spans="1:4" x14ac:dyDescent="0.3">
      <c r="A19448" t="s">
        <v>54</v>
      </c>
      <c r="B19448" t="s">
        <v>15</v>
      </c>
      <c r="C19448" t="s">
        <v>99</v>
      </c>
      <c r="D19448" s="3">
        <v>90000</v>
      </c>
    </row>
    <row r="19449" spans="1:4" x14ac:dyDescent="0.3">
      <c r="A19449" t="s">
        <v>24</v>
      </c>
      <c r="B19449" t="s">
        <v>15</v>
      </c>
      <c r="C19449" t="s">
        <v>12</v>
      </c>
      <c r="D19449" s="3">
        <v>115000</v>
      </c>
    </row>
    <row r="19450" spans="1:4" x14ac:dyDescent="0.3">
      <c r="A19450" t="s">
        <v>54</v>
      </c>
      <c r="B19450" t="s">
        <v>15</v>
      </c>
      <c r="C19450" t="s">
        <v>79</v>
      </c>
      <c r="D19450" s="3">
        <v>56700</v>
      </c>
    </row>
    <row r="19451" spans="1:4" x14ac:dyDescent="0.3">
      <c r="A19451" t="s">
        <v>24</v>
      </c>
      <c r="B19451" t="s">
        <v>15</v>
      </c>
      <c r="C19451" t="s">
        <v>12</v>
      </c>
      <c r="D19451" s="3">
        <v>145500</v>
      </c>
    </row>
    <row r="19452" spans="1:4" x14ac:dyDescent="0.3">
      <c r="A19452" t="s">
        <v>17</v>
      </c>
      <c r="B19452" t="s">
        <v>15</v>
      </c>
      <c r="C19452" t="s">
        <v>12</v>
      </c>
      <c r="D19452" s="3">
        <v>70000</v>
      </c>
    </row>
    <row r="19453" spans="1:4" x14ac:dyDescent="0.3">
      <c r="A19453" t="s">
        <v>17</v>
      </c>
      <c r="B19453" t="s">
        <v>15</v>
      </c>
      <c r="C19453" t="s">
        <v>12</v>
      </c>
      <c r="D19453" s="3">
        <v>108360</v>
      </c>
    </row>
    <row r="19454" spans="1:4" x14ac:dyDescent="0.3">
      <c r="A19454" t="s">
        <v>80</v>
      </c>
      <c r="B19454" t="s">
        <v>15</v>
      </c>
      <c r="C19454" t="s">
        <v>99</v>
      </c>
      <c r="D19454" s="3">
        <v>99150</v>
      </c>
    </row>
    <row r="19455" spans="1:4" x14ac:dyDescent="0.3">
      <c r="A19455" t="s">
        <v>24</v>
      </c>
      <c r="B19455" t="s">
        <v>15</v>
      </c>
      <c r="C19455" t="s">
        <v>84</v>
      </c>
      <c r="D19455" s="3">
        <v>72000</v>
      </c>
    </row>
    <row r="19456" spans="1:4" x14ac:dyDescent="0.3">
      <c r="A19456" t="s">
        <v>17</v>
      </c>
      <c r="B19456" t="s">
        <v>15</v>
      </c>
      <c r="C19456" t="s">
        <v>12</v>
      </c>
      <c r="D19456" s="3">
        <v>90000</v>
      </c>
    </row>
    <row r="19457" spans="1:4" x14ac:dyDescent="0.3">
      <c r="A19457" t="s">
        <v>24</v>
      </c>
      <c r="B19457" t="s">
        <v>15</v>
      </c>
      <c r="C19457" t="s">
        <v>12</v>
      </c>
      <c r="D19457" s="3">
        <v>150000</v>
      </c>
    </row>
    <row r="19458" spans="1:4" x14ac:dyDescent="0.3">
      <c r="A19458" t="s">
        <v>24</v>
      </c>
      <c r="B19458" t="s">
        <v>15</v>
      </c>
      <c r="C19458" t="s">
        <v>12</v>
      </c>
      <c r="D19458" s="3">
        <v>97500</v>
      </c>
    </row>
    <row r="19459" spans="1:4" x14ac:dyDescent="0.3">
      <c r="A19459" t="s">
        <v>24</v>
      </c>
      <c r="B19459" t="s">
        <v>15</v>
      </c>
      <c r="C19459" t="s">
        <v>12</v>
      </c>
      <c r="D19459" s="3">
        <v>125500</v>
      </c>
    </row>
    <row r="19460" spans="1:4" x14ac:dyDescent="0.3">
      <c r="A19460" t="s">
        <v>17</v>
      </c>
      <c r="B19460" t="s">
        <v>15</v>
      </c>
      <c r="C19460" t="s">
        <v>12</v>
      </c>
      <c r="D19460" s="3">
        <v>189000</v>
      </c>
    </row>
    <row r="19461" spans="1:4" x14ac:dyDescent="0.3">
      <c r="A19461" t="s">
        <v>17</v>
      </c>
      <c r="B19461" t="s">
        <v>15</v>
      </c>
      <c r="C19461" t="s">
        <v>12</v>
      </c>
      <c r="D19461" s="3">
        <v>115000</v>
      </c>
    </row>
    <row r="19462" spans="1:4" x14ac:dyDescent="0.3">
      <c r="A19462" t="s">
        <v>17</v>
      </c>
      <c r="B19462" t="s">
        <v>15</v>
      </c>
      <c r="C19462" t="s">
        <v>12</v>
      </c>
      <c r="D19462" s="3">
        <v>65037.5</v>
      </c>
    </row>
    <row r="19463" spans="1:4" x14ac:dyDescent="0.3">
      <c r="A19463" t="s">
        <v>24</v>
      </c>
      <c r="B19463" t="s">
        <v>15</v>
      </c>
      <c r="C19463" t="s">
        <v>12</v>
      </c>
      <c r="D19463" s="3">
        <v>125000</v>
      </c>
    </row>
    <row r="19464" spans="1:4" x14ac:dyDescent="0.3">
      <c r="A19464" t="s">
        <v>54</v>
      </c>
      <c r="B19464" t="s">
        <v>15</v>
      </c>
      <c r="C19464" t="s">
        <v>99</v>
      </c>
      <c r="D19464" s="3">
        <v>90000</v>
      </c>
    </row>
    <row r="19465" spans="1:4" x14ac:dyDescent="0.3">
      <c r="A19465" t="s">
        <v>24</v>
      </c>
      <c r="B19465" t="s">
        <v>15</v>
      </c>
      <c r="C19465" t="s">
        <v>12</v>
      </c>
      <c r="D19465" s="3">
        <v>110000</v>
      </c>
    </row>
    <row r="19466" spans="1:4" x14ac:dyDescent="0.3">
      <c r="A19466" t="s">
        <v>17</v>
      </c>
      <c r="B19466" t="s">
        <v>15</v>
      </c>
      <c r="C19466" t="s">
        <v>111</v>
      </c>
      <c r="D19466" s="3">
        <v>45000</v>
      </c>
    </row>
    <row r="19467" spans="1:4" x14ac:dyDescent="0.3">
      <c r="A19467" t="s">
        <v>17</v>
      </c>
      <c r="B19467" t="s">
        <v>15</v>
      </c>
      <c r="C19467" t="s">
        <v>12</v>
      </c>
      <c r="D19467" s="3">
        <v>90000</v>
      </c>
    </row>
    <row r="19468" spans="1:4" x14ac:dyDescent="0.3">
      <c r="A19468" t="s">
        <v>24</v>
      </c>
      <c r="B19468" t="s">
        <v>15</v>
      </c>
      <c r="C19468" t="s">
        <v>12</v>
      </c>
      <c r="D19468" s="3">
        <v>90000</v>
      </c>
    </row>
    <row r="19469" spans="1:4" x14ac:dyDescent="0.3">
      <c r="A19469" t="s">
        <v>24</v>
      </c>
      <c r="B19469" t="s">
        <v>15</v>
      </c>
      <c r="C19469" t="s">
        <v>12</v>
      </c>
      <c r="D19469" s="3">
        <v>99764</v>
      </c>
    </row>
    <row r="19470" spans="1:4" x14ac:dyDescent="0.3">
      <c r="A19470" t="s">
        <v>80</v>
      </c>
      <c r="B19470" t="s">
        <v>15</v>
      </c>
      <c r="C19470" t="s">
        <v>84</v>
      </c>
      <c r="D19470" s="3">
        <v>79200</v>
      </c>
    </row>
    <row r="19471" spans="1:4" x14ac:dyDescent="0.3">
      <c r="A19471" t="s">
        <v>63</v>
      </c>
      <c r="B19471" t="s">
        <v>15</v>
      </c>
      <c r="C19471" t="s">
        <v>12</v>
      </c>
      <c r="D19471" s="3">
        <v>100000</v>
      </c>
    </row>
    <row r="19472" spans="1:4" x14ac:dyDescent="0.3">
      <c r="A19472" t="s">
        <v>24</v>
      </c>
      <c r="B19472" t="s">
        <v>15</v>
      </c>
      <c r="C19472" t="s">
        <v>12</v>
      </c>
      <c r="D19472" s="3">
        <v>160000</v>
      </c>
    </row>
    <row r="19473" spans="1:4" x14ac:dyDescent="0.3">
      <c r="A19473" t="s">
        <v>24</v>
      </c>
      <c r="B19473" t="s">
        <v>15</v>
      </c>
      <c r="C19473" t="s">
        <v>12</v>
      </c>
      <c r="D19473" s="3">
        <v>122500</v>
      </c>
    </row>
    <row r="19474" spans="1:4" x14ac:dyDescent="0.3">
      <c r="A19474" t="s">
        <v>54</v>
      </c>
      <c r="B19474" t="s">
        <v>22</v>
      </c>
      <c r="C19474" t="s">
        <v>12</v>
      </c>
      <c r="D19474" s="3">
        <v>80850</v>
      </c>
    </row>
    <row r="19475" spans="1:4" x14ac:dyDescent="0.3">
      <c r="A19475" t="s">
        <v>17</v>
      </c>
      <c r="B19475" t="s">
        <v>15</v>
      </c>
      <c r="C19475" t="s">
        <v>12</v>
      </c>
      <c r="D19475" s="3">
        <v>150000</v>
      </c>
    </row>
    <row r="19476" spans="1:4" x14ac:dyDescent="0.3">
      <c r="A19476" t="s">
        <v>17</v>
      </c>
      <c r="B19476" t="s">
        <v>15</v>
      </c>
      <c r="C19476" t="s">
        <v>12</v>
      </c>
      <c r="D19476" s="3">
        <v>90000</v>
      </c>
    </row>
    <row r="19477" spans="1:4" x14ac:dyDescent="0.3">
      <c r="A19477" t="s">
        <v>10</v>
      </c>
      <c r="B19477" t="s">
        <v>15</v>
      </c>
      <c r="C19477" t="s">
        <v>31</v>
      </c>
      <c r="D19477" s="3">
        <v>115000</v>
      </c>
    </row>
    <row r="19478" spans="1:4" x14ac:dyDescent="0.3">
      <c r="A19478" t="s">
        <v>29</v>
      </c>
      <c r="B19478" t="s">
        <v>15</v>
      </c>
      <c r="C19478" t="s">
        <v>12</v>
      </c>
      <c r="D19478" s="3">
        <v>123750</v>
      </c>
    </row>
    <row r="19479" spans="1:4" x14ac:dyDescent="0.3">
      <c r="A19479" t="s">
        <v>24</v>
      </c>
      <c r="B19479" t="s">
        <v>15</v>
      </c>
      <c r="C19479" t="s">
        <v>12</v>
      </c>
      <c r="D19479" s="3">
        <v>150000</v>
      </c>
    </row>
    <row r="19480" spans="1:4" x14ac:dyDescent="0.3">
      <c r="A19480" t="s">
        <v>24</v>
      </c>
      <c r="B19480" t="s">
        <v>15</v>
      </c>
      <c r="C19480" t="s">
        <v>12</v>
      </c>
      <c r="D19480" s="3">
        <v>146000</v>
      </c>
    </row>
    <row r="19481" spans="1:4" x14ac:dyDescent="0.3">
      <c r="A19481" t="s">
        <v>17</v>
      </c>
      <c r="B19481" t="s">
        <v>15</v>
      </c>
      <c r="C19481" t="s">
        <v>12</v>
      </c>
      <c r="D19481" s="3">
        <v>95000</v>
      </c>
    </row>
    <row r="19482" spans="1:4" x14ac:dyDescent="0.3">
      <c r="A19482" t="s">
        <v>24</v>
      </c>
      <c r="B19482" t="s">
        <v>15</v>
      </c>
      <c r="C19482" t="s">
        <v>12</v>
      </c>
      <c r="D19482" s="3">
        <v>125000</v>
      </c>
    </row>
    <row r="19483" spans="1:4" x14ac:dyDescent="0.3">
      <c r="A19483" t="s">
        <v>41</v>
      </c>
      <c r="B19483" t="s">
        <v>15</v>
      </c>
      <c r="C19483" t="s">
        <v>12</v>
      </c>
      <c r="D19483" s="3">
        <v>125000</v>
      </c>
    </row>
    <row r="19484" spans="1:4" x14ac:dyDescent="0.3">
      <c r="A19484" t="s">
        <v>17</v>
      </c>
      <c r="B19484" t="s">
        <v>15</v>
      </c>
      <c r="C19484" t="s">
        <v>12</v>
      </c>
      <c r="D19484" s="3">
        <v>130000</v>
      </c>
    </row>
    <row r="19485" spans="1:4" x14ac:dyDescent="0.3">
      <c r="A19485" t="s">
        <v>17</v>
      </c>
      <c r="B19485" t="s">
        <v>15</v>
      </c>
      <c r="C19485" t="s">
        <v>12</v>
      </c>
      <c r="D19485" s="3">
        <v>87500</v>
      </c>
    </row>
    <row r="19486" spans="1:4" x14ac:dyDescent="0.3">
      <c r="A19486" t="s">
        <v>54</v>
      </c>
      <c r="B19486" t="s">
        <v>15</v>
      </c>
      <c r="C19486" t="s">
        <v>12</v>
      </c>
      <c r="D19486" s="3">
        <v>67900</v>
      </c>
    </row>
    <row r="19487" spans="1:4" x14ac:dyDescent="0.3">
      <c r="A19487" t="s">
        <v>29</v>
      </c>
      <c r="B19487" t="s">
        <v>15</v>
      </c>
      <c r="C19487" t="s">
        <v>12</v>
      </c>
      <c r="D19487" s="3">
        <v>115000</v>
      </c>
    </row>
    <row r="19488" spans="1:4" x14ac:dyDescent="0.3">
      <c r="A19488" t="s">
        <v>24</v>
      </c>
      <c r="B19488" t="s">
        <v>15</v>
      </c>
      <c r="C19488" t="s">
        <v>12</v>
      </c>
      <c r="D19488" s="3">
        <v>110000</v>
      </c>
    </row>
    <row r="19489" spans="1:4" x14ac:dyDescent="0.3">
      <c r="A19489" t="s">
        <v>54</v>
      </c>
      <c r="B19489" t="s">
        <v>15</v>
      </c>
      <c r="C19489" t="s">
        <v>12</v>
      </c>
      <c r="D19489" s="3">
        <v>90000</v>
      </c>
    </row>
    <row r="19490" spans="1:4" x14ac:dyDescent="0.3">
      <c r="A19490" t="s">
        <v>54</v>
      </c>
      <c r="B19490" t="s">
        <v>15</v>
      </c>
      <c r="C19490" t="s">
        <v>79</v>
      </c>
      <c r="D19490" s="3">
        <v>96773</v>
      </c>
    </row>
    <row r="19491" spans="1:4" x14ac:dyDescent="0.3">
      <c r="A19491" t="s">
        <v>24</v>
      </c>
      <c r="B19491" t="s">
        <v>15</v>
      </c>
      <c r="C19491" t="s">
        <v>12</v>
      </c>
      <c r="D19491" s="3">
        <v>92650</v>
      </c>
    </row>
    <row r="19492" spans="1:4" x14ac:dyDescent="0.3">
      <c r="A19492" t="s">
        <v>24</v>
      </c>
      <c r="B19492" t="s">
        <v>15</v>
      </c>
      <c r="C19492" t="s">
        <v>84</v>
      </c>
      <c r="D19492" s="3">
        <v>87307.5</v>
      </c>
    </row>
    <row r="19493" spans="1:4" x14ac:dyDescent="0.3">
      <c r="A19493" t="s">
        <v>29</v>
      </c>
      <c r="B19493" t="s">
        <v>15</v>
      </c>
      <c r="C19493" t="s">
        <v>12</v>
      </c>
      <c r="D19493" s="3">
        <v>90000</v>
      </c>
    </row>
    <row r="19494" spans="1:4" x14ac:dyDescent="0.3">
      <c r="A19494" t="s">
        <v>24</v>
      </c>
      <c r="B19494" t="s">
        <v>15</v>
      </c>
      <c r="C19494" t="s">
        <v>12</v>
      </c>
      <c r="D19494" s="3">
        <v>150000</v>
      </c>
    </row>
    <row r="19495" spans="1:4" x14ac:dyDescent="0.3">
      <c r="A19495" t="s">
        <v>17</v>
      </c>
      <c r="B19495" t="s">
        <v>15</v>
      </c>
      <c r="C19495" t="s">
        <v>99</v>
      </c>
      <c r="D19495" s="3">
        <v>57500</v>
      </c>
    </row>
    <row r="19496" spans="1:4" x14ac:dyDescent="0.3">
      <c r="A19496" t="s">
        <v>41</v>
      </c>
      <c r="B19496" t="s">
        <v>15</v>
      </c>
      <c r="C19496" t="s">
        <v>12</v>
      </c>
      <c r="D19496" s="3">
        <v>200000</v>
      </c>
    </row>
    <row r="19497" spans="1:4" x14ac:dyDescent="0.3">
      <c r="A19497" t="s">
        <v>24</v>
      </c>
      <c r="B19497" t="s">
        <v>15</v>
      </c>
      <c r="C19497" t="s">
        <v>12</v>
      </c>
      <c r="D19497" s="3">
        <v>115000</v>
      </c>
    </row>
    <row r="19498" spans="1:4" x14ac:dyDescent="0.3">
      <c r="A19498" t="s">
        <v>24</v>
      </c>
      <c r="B19498" t="s">
        <v>15</v>
      </c>
      <c r="C19498" t="s">
        <v>12</v>
      </c>
      <c r="D19498" s="3">
        <v>147500</v>
      </c>
    </row>
    <row r="19499" spans="1:4" x14ac:dyDescent="0.3">
      <c r="A19499" t="s">
        <v>17</v>
      </c>
      <c r="B19499" t="s">
        <v>15</v>
      </c>
      <c r="C19499" t="s">
        <v>12</v>
      </c>
      <c r="D19499" s="3">
        <v>85000</v>
      </c>
    </row>
    <row r="19500" spans="1:4" x14ac:dyDescent="0.3">
      <c r="A19500" t="s">
        <v>24</v>
      </c>
      <c r="B19500" t="s">
        <v>15</v>
      </c>
      <c r="C19500" t="s">
        <v>12</v>
      </c>
      <c r="D19500" s="3">
        <v>115000</v>
      </c>
    </row>
    <row r="19501" spans="1:4" x14ac:dyDescent="0.3">
      <c r="A19501" t="s">
        <v>17</v>
      </c>
      <c r="B19501" t="s">
        <v>15</v>
      </c>
      <c r="C19501" t="s">
        <v>12</v>
      </c>
      <c r="D19501" s="3">
        <v>90000</v>
      </c>
    </row>
    <row r="19502" spans="1:4" x14ac:dyDescent="0.3">
      <c r="A19502" t="s">
        <v>41</v>
      </c>
      <c r="B19502" t="s">
        <v>15</v>
      </c>
      <c r="C19502" t="s">
        <v>12</v>
      </c>
      <c r="D19502" s="3">
        <v>180500</v>
      </c>
    </row>
    <row r="19503" spans="1:4" x14ac:dyDescent="0.3">
      <c r="A19503" t="s">
        <v>17</v>
      </c>
      <c r="B19503" t="s">
        <v>15</v>
      </c>
      <c r="C19503" t="s">
        <v>12</v>
      </c>
      <c r="D19503" s="3">
        <v>78000</v>
      </c>
    </row>
    <row r="19504" spans="1:4" x14ac:dyDescent="0.3">
      <c r="A19504" t="s">
        <v>17</v>
      </c>
      <c r="B19504" t="s">
        <v>15</v>
      </c>
      <c r="C19504" t="s">
        <v>12</v>
      </c>
      <c r="D19504" s="3">
        <v>62500</v>
      </c>
    </row>
    <row r="19505" spans="1:4" x14ac:dyDescent="0.3">
      <c r="A19505" t="s">
        <v>78</v>
      </c>
      <c r="B19505" t="s">
        <v>15</v>
      </c>
      <c r="C19505" t="s">
        <v>12</v>
      </c>
      <c r="D19505" s="3">
        <v>195000</v>
      </c>
    </row>
    <row r="19506" spans="1:4" x14ac:dyDescent="0.3">
      <c r="A19506" t="s">
        <v>24</v>
      </c>
      <c r="B19506" t="s">
        <v>15</v>
      </c>
      <c r="C19506" t="s">
        <v>12</v>
      </c>
      <c r="D19506" s="3">
        <v>272500</v>
      </c>
    </row>
    <row r="19507" spans="1:4" x14ac:dyDescent="0.3">
      <c r="A19507" t="s">
        <v>78</v>
      </c>
      <c r="B19507" t="s">
        <v>15</v>
      </c>
      <c r="C19507" t="s">
        <v>84</v>
      </c>
      <c r="D19507" s="3">
        <v>104668</v>
      </c>
    </row>
    <row r="19508" spans="1:4" x14ac:dyDescent="0.3">
      <c r="A19508" t="s">
        <v>17</v>
      </c>
      <c r="B19508" t="s">
        <v>15</v>
      </c>
      <c r="C19508" t="s">
        <v>12</v>
      </c>
      <c r="D19508" s="3">
        <v>70000</v>
      </c>
    </row>
    <row r="19509" spans="1:4" x14ac:dyDescent="0.3">
      <c r="A19509" t="s">
        <v>17</v>
      </c>
      <c r="B19509" t="s">
        <v>15</v>
      </c>
      <c r="C19509" t="s">
        <v>12</v>
      </c>
      <c r="D19509" s="3">
        <v>95000</v>
      </c>
    </row>
    <row r="19510" spans="1:4" x14ac:dyDescent="0.3">
      <c r="A19510" t="s">
        <v>17</v>
      </c>
      <c r="B19510" t="s">
        <v>15</v>
      </c>
      <c r="C19510" t="s">
        <v>12</v>
      </c>
      <c r="D19510" s="3">
        <v>67500</v>
      </c>
    </row>
    <row r="19511" spans="1:4" x14ac:dyDescent="0.3">
      <c r="A19511" t="s">
        <v>29</v>
      </c>
      <c r="B19511" t="s">
        <v>15</v>
      </c>
      <c r="C19511" t="s">
        <v>12</v>
      </c>
      <c r="D19511" s="3">
        <v>100000</v>
      </c>
    </row>
    <row r="19512" spans="1:4" x14ac:dyDescent="0.3">
      <c r="A19512" t="s">
        <v>24</v>
      </c>
      <c r="B19512" t="s">
        <v>15</v>
      </c>
      <c r="C19512" t="s">
        <v>12</v>
      </c>
      <c r="D19512" s="3">
        <v>115000</v>
      </c>
    </row>
    <row r="19513" spans="1:4" x14ac:dyDescent="0.3">
      <c r="A19513" t="s">
        <v>24</v>
      </c>
      <c r="B19513" t="s">
        <v>15</v>
      </c>
      <c r="C19513" t="s">
        <v>12</v>
      </c>
      <c r="D19513" s="3">
        <v>143304</v>
      </c>
    </row>
    <row r="19514" spans="1:4" x14ac:dyDescent="0.3">
      <c r="A19514" t="s">
        <v>78</v>
      </c>
      <c r="B19514" t="s">
        <v>15</v>
      </c>
      <c r="C19514" t="s">
        <v>99</v>
      </c>
      <c r="D19514" s="3">
        <v>99150</v>
      </c>
    </row>
    <row r="19515" spans="1:4" x14ac:dyDescent="0.3">
      <c r="A19515" t="s">
        <v>78</v>
      </c>
      <c r="B19515" t="s">
        <v>15</v>
      </c>
      <c r="C19515" t="s">
        <v>50</v>
      </c>
      <c r="D19515" s="3">
        <v>63000</v>
      </c>
    </row>
    <row r="19516" spans="1:4" x14ac:dyDescent="0.3">
      <c r="A19516" t="s">
        <v>24</v>
      </c>
      <c r="B19516" t="s">
        <v>15</v>
      </c>
      <c r="C19516" t="s">
        <v>117</v>
      </c>
      <c r="D19516" s="3">
        <v>79200</v>
      </c>
    </row>
    <row r="19517" spans="1:4" x14ac:dyDescent="0.3">
      <c r="A19517" t="s">
        <v>24</v>
      </c>
      <c r="B19517" t="s">
        <v>15</v>
      </c>
      <c r="C19517" t="s">
        <v>12</v>
      </c>
      <c r="D19517" s="3">
        <v>148000</v>
      </c>
    </row>
    <row r="19518" spans="1:4" x14ac:dyDescent="0.3">
      <c r="A19518" t="s">
        <v>17</v>
      </c>
      <c r="B19518" t="s">
        <v>15</v>
      </c>
      <c r="C19518" t="s">
        <v>12</v>
      </c>
      <c r="D19518" s="3">
        <v>102500</v>
      </c>
    </row>
    <row r="19519" spans="1:4" x14ac:dyDescent="0.3">
      <c r="A19519" t="s">
        <v>80</v>
      </c>
      <c r="B19519" t="s">
        <v>15</v>
      </c>
      <c r="C19519" t="s">
        <v>107</v>
      </c>
      <c r="D19519" s="3">
        <v>245000</v>
      </c>
    </row>
    <row r="19520" spans="1:4" x14ac:dyDescent="0.3">
      <c r="A19520" t="s">
        <v>24</v>
      </c>
      <c r="B19520" t="s">
        <v>15</v>
      </c>
      <c r="C19520" t="s">
        <v>12</v>
      </c>
      <c r="D19520" s="3">
        <v>90000</v>
      </c>
    </row>
    <row r="19521" spans="1:4" x14ac:dyDescent="0.3">
      <c r="A19521" t="s">
        <v>17</v>
      </c>
      <c r="B19521" t="s">
        <v>15</v>
      </c>
      <c r="C19521" t="s">
        <v>12</v>
      </c>
      <c r="D19521" s="3">
        <v>65500</v>
      </c>
    </row>
    <row r="19522" spans="1:4" x14ac:dyDescent="0.3">
      <c r="A19522" t="s">
        <v>17</v>
      </c>
      <c r="B19522" t="s">
        <v>15</v>
      </c>
      <c r="C19522" t="s">
        <v>120</v>
      </c>
      <c r="D19522" s="3">
        <v>111175</v>
      </c>
    </row>
    <row r="19523" spans="1:4" x14ac:dyDescent="0.3">
      <c r="A19523" t="s">
        <v>17</v>
      </c>
      <c r="B19523" t="s">
        <v>15</v>
      </c>
      <c r="C19523" t="s">
        <v>12</v>
      </c>
      <c r="D19523" s="3">
        <v>115000</v>
      </c>
    </row>
    <row r="19524" spans="1:4" x14ac:dyDescent="0.3">
      <c r="A19524" t="s">
        <v>54</v>
      </c>
      <c r="B19524" t="s">
        <v>15</v>
      </c>
      <c r="C19524" t="s">
        <v>12</v>
      </c>
      <c r="D19524" s="3">
        <v>117500</v>
      </c>
    </row>
    <row r="19525" spans="1:4" x14ac:dyDescent="0.3">
      <c r="A19525" t="s">
        <v>24</v>
      </c>
      <c r="B19525" t="s">
        <v>15</v>
      </c>
      <c r="C19525" t="s">
        <v>12</v>
      </c>
      <c r="D19525" s="3">
        <v>110900</v>
      </c>
    </row>
    <row r="19526" spans="1:4" x14ac:dyDescent="0.3">
      <c r="A19526" t="s">
        <v>29</v>
      </c>
      <c r="B19526" t="s">
        <v>15</v>
      </c>
      <c r="C19526" t="s">
        <v>12</v>
      </c>
      <c r="D19526" s="3">
        <v>75000</v>
      </c>
    </row>
    <row r="19527" spans="1:4" x14ac:dyDescent="0.3">
      <c r="A19527" t="s">
        <v>24</v>
      </c>
      <c r="B19527" t="s">
        <v>15</v>
      </c>
      <c r="C19527" t="s">
        <v>31</v>
      </c>
      <c r="D19527" s="3">
        <v>125000</v>
      </c>
    </row>
    <row r="19528" spans="1:4" x14ac:dyDescent="0.3">
      <c r="A19528" t="s">
        <v>97</v>
      </c>
      <c r="B19528" t="s">
        <v>15</v>
      </c>
      <c r="C19528" t="s">
        <v>56</v>
      </c>
      <c r="D19528" s="3">
        <v>200000</v>
      </c>
    </row>
    <row r="19529" spans="1:4" x14ac:dyDescent="0.3">
      <c r="A19529" t="s">
        <v>17</v>
      </c>
      <c r="B19529" t="s">
        <v>15</v>
      </c>
      <c r="C19529" t="s">
        <v>12</v>
      </c>
      <c r="D19529" s="3">
        <v>120040</v>
      </c>
    </row>
    <row r="19530" spans="1:4" x14ac:dyDescent="0.3">
      <c r="A19530" t="s">
        <v>17</v>
      </c>
      <c r="B19530" t="s">
        <v>15</v>
      </c>
      <c r="C19530" t="s">
        <v>12</v>
      </c>
      <c r="D19530" s="3">
        <v>157500</v>
      </c>
    </row>
    <row r="19531" spans="1:4" x14ac:dyDescent="0.3">
      <c r="A19531" t="s">
        <v>17</v>
      </c>
      <c r="B19531" t="s">
        <v>15</v>
      </c>
      <c r="C19531" t="s">
        <v>12</v>
      </c>
      <c r="D19531" s="3">
        <v>75500</v>
      </c>
    </row>
    <row r="19532" spans="1:4" x14ac:dyDescent="0.3">
      <c r="A19532" t="s">
        <v>54</v>
      </c>
      <c r="B19532" t="s">
        <v>15</v>
      </c>
      <c r="C19532" t="s">
        <v>12</v>
      </c>
      <c r="D19532" s="3">
        <v>107500</v>
      </c>
    </row>
    <row r="19533" spans="1:4" x14ac:dyDescent="0.3">
      <c r="A19533" t="s">
        <v>24</v>
      </c>
      <c r="B19533" t="s">
        <v>15</v>
      </c>
      <c r="C19533" t="s">
        <v>12</v>
      </c>
      <c r="D19533" s="3">
        <v>152174.5</v>
      </c>
    </row>
    <row r="19534" spans="1:4" x14ac:dyDescent="0.3">
      <c r="A19534" t="s">
        <v>54</v>
      </c>
      <c r="B19534" t="s">
        <v>15</v>
      </c>
      <c r="C19534" t="s">
        <v>12</v>
      </c>
      <c r="D19534" s="3">
        <v>175000</v>
      </c>
    </row>
    <row r="19535" spans="1:4" x14ac:dyDescent="0.3">
      <c r="A19535" t="s">
        <v>24</v>
      </c>
      <c r="B19535" t="s">
        <v>15</v>
      </c>
      <c r="C19535" t="s">
        <v>12</v>
      </c>
      <c r="D19535" s="3">
        <v>140062.5</v>
      </c>
    </row>
    <row r="19536" spans="1:4" x14ac:dyDescent="0.3">
      <c r="A19536" t="s">
        <v>17</v>
      </c>
      <c r="B19536" t="s">
        <v>15</v>
      </c>
      <c r="C19536" t="s">
        <v>79</v>
      </c>
      <c r="D19536" s="3">
        <v>56700</v>
      </c>
    </row>
    <row r="19537" spans="1:4" x14ac:dyDescent="0.3">
      <c r="A19537" t="s">
        <v>17</v>
      </c>
      <c r="B19537" t="s">
        <v>15</v>
      </c>
      <c r="C19537" t="s">
        <v>84</v>
      </c>
      <c r="D19537" s="3">
        <v>79200</v>
      </c>
    </row>
    <row r="19538" spans="1:4" x14ac:dyDescent="0.3">
      <c r="A19538" t="s">
        <v>54</v>
      </c>
      <c r="B19538" t="s">
        <v>22</v>
      </c>
      <c r="C19538" t="s">
        <v>12</v>
      </c>
      <c r="D19538" s="3">
        <v>70000</v>
      </c>
    </row>
    <row r="19539" spans="1:4" x14ac:dyDescent="0.3">
      <c r="A19539" t="s">
        <v>17</v>
      </c>
      <c r="B19539" t="s">
        <v>15</v>
      </c>
      <c r="C19539" t="s">
        <v>12</v>
      </c>
      <c r="D19539" s="3">
        <v>72500</v>
      </c>
    </row>
    <row r="19540" spans="1:4" x14ac:dyDescent="0.3">
      <c r="A19540" t="s">
        <v>24</v>
      </c>
      <c r="B19540" t="s">
        <v>15</v>
      </c>
      <c r="C19540" t="s">
        <v>12</v>
      </c>
      <c r="D19540" s="3">
        <v>80000</v>
      </c>
    </row>
    <row r="19541" spans="1:4" x14ac:dyDescent="0.3">
      <c r="A19541" t="s">
        <v>17</v>
      </c>
      <c r="B19541" t="s">
        <v>15</v>
      </c>
      <c r="C19541" t="s">
        <v>12</v>
      </c>
      <c r="D19541" s="3">
        <v>90000</v>
      </c>
    </row>
    <row r="19542" spans="1:4" x14ac:dyDescent="0.3">
      <c r="A19542" t="s">
        <v>29</v>
      </c>
      <c r="B19542" t="s">
        <v>15</v>
      </c>
      <c r="C19542" t="s">
        <v>31</v>
      </c>
      <c r="D19542" s="3">
        <v>178000</v>
      </c>
    </row>
    <row r="19543" spans="1:4" x14ac:dyDescent="0.3">
      <c r="A19543" t="s">
        <v>29</v>
      </c>
      <c r="B19543" t="s">
        <v>15</v>
      </c>
      <c r="C19543" t="s">
        <v>12</v>
      </c>
      <c r="D19543" s="3">
        <v>111116</v>
      </c>
    </row>
    <row r="19544" spans="1:4" x14ac:dyDescent="0.3">
      <c r="A19544" t="s">
        <v>24</v>
      </c>
      <c r="B19544" t="s">
        <v>15</v>
      </c>
      <c r="C19544" t="s">
        <v>31</v>
      </c>
      <c r="D19544" s="3">
        <v>81046.5</v>
      </c>
    </row>
    <row r="19545" spans="1:4" x14ac:dyDescent="0.3">
      <c r="A19545" t="s">
        <v>29</v>
      </c>
      <c r="B19545" t="s">
        <v>15</v>
      </c>
      <c r="C19545" t="s">
        <v>12</v>
      </c>
      <c r="D19545" s="3">
        <v>51014</v>
      </c>
    </row>
    <row r="19546" spans="1:4" x14ac:dyDescent="0.3">
      <c r="A19546" t="s">
        <v>17</v>
      </c>
      <c r="B19546" t="s">
        <v>15</v>
      </c>
      <c r="C19546" t="s">
        <v>94</v>
      </c>
      <c r="D19546" s="3">
        <v>72900</v>
      </c>
    </row>
    <row r="19547" spans="1:4" x14ac:dyDescent="0.3">
      <c r="A19547" t="s">
        <v>41</v>
      </c>
      <c r="B19547" t="s">
        <v>15</v>
      </c>
      <c r="C19547" t="s">
        <v>12</v>
      </c>
      <c r="D19547" s="3">
        <v>185000</v>
      </c>
    </row>
    <row r="19548" spans="1:4" x14ac:dyDescent="0.3">
      <c r="A19548" t="s">
        <v>24</v>
      </c>
      <c r="B19548" t="s">
        <v>15</v>
      </c>
      <c r="C19548" t="s">
        <v>12</v>
      </c>
      <c r="D19548" s="3">
        <v>107250</v>
      </c>
    </row>
    <row r="19549" spans="1:4" x14ac:dyDescent="0.3">
      <c r="A19549" t="s">
        <v>63</v>
      </c>
      <c r="B19549" t="s">
        <v>15</v>
      </c>
      <c r="C19549" t="s">
        <v>12</v>
      </c>
      <c r="D19549" s="3">
        <v>130000</v>
      </c>
    </row>
    <row r="19550" spans="1:4" x14ac:dyDescent="0.3">
      <c r="A19550" t="s">
        <v>78</v>
      </c>
      <c r="B19550" t="s">
        <v>15</v>
      </c>
      <c r="C19550" t="s">
        <v>12</v>
      </c>
      <c r="D19550" s="3">
        <v>200000</v>
      </c>
    </row>
    <row r="19551" spans="1:4" x14ac:dyDescent="0.3">
      <c r="A19551" t="s">
        <v>17</v>
      </c>
      <c r="B19551" t="s">
        <v>15</v>
      </c>
      <c r="C19551" t="s">
        <v>12</v>
      </c>
      <c r="D19551" s="3">
        <v>81500</v>
      </c>
    </row>
    <row r="19552" spans="1:4" x14ac:dyDescent="0.3">
      <c r="A19552" t="s">
        <v>24</v>
      </c>
      <c r="B19552" t="s">
        <v>15</v>
      </c>
      <c r="C19552" t="s">
        <v>12</v>
      </c>
      <c r="D19552" s="3">
        <v>193500</v>
      </c>
    </row>
    <row r="19553" spans="1:4" x14ac:dyDescent="0.3">
      <c r="A19553" t="s">
        <v>17</v>
      </c>
      <c r="B19553" t="s">
        <v>15</v>
      </c>
      <c r="C19553" t="s">
        <v>12</v>
      </c>
      <c r="D19553" s="3">
        <v>110000</v>
      </c>
    </row>
    <row r="19554" spans="1:4" x14ac:dyDescent="0.3">
      <c r="A19554" t="s">
        <v>54</v>
      </c>
      <c r="B19554" t="s">
        <v>15</v>
      </c>
      <c r="C19554" t="s">
        <v>12</v>
      </c>
      <c r="D19554" s="3">
        <v>105000</v>
      </c>
    </row>
    <row r="19555" spans="1:4" x14ac:dyDescent="0.3">
      <c r="A19555" t="s">
        <v>24</v>
      </c>
      <c r="B19555" t="s">
        <v>15</v>
      </c>
      <c r="C19555" t="s">
        <v>84</v>
      </c>
      <c r="D19555" s="3">
        <v>162500</v>
      </c>
    </row>
    <row r="19556" spans="1:4" x14ac:dyDescent="0.3">
      <c r="A19556" t="s">
        <v>17</v>
      </c>
      <c r="B19556" t="s">
        <v>15</v>
      </c>
      <c r="C19556" t="s">
        <v>91</v>
      </c>
      <c r="D19556" s="3">
        <v>53014</v>
      </c>
    </row>
    <row r="19557" spans="1:4" x14ac:dyDescent="0.3">
      <c r="A19557" t="s">
        <v>17</v>
      </c>
      <c r="B19557" t="s">
        <v>15</v>
      </c>
      <c r="C19557" t="s">
        <v>12</v>
      </c>
      <c r="D19557" s="3">
        <v>115000</v>
      </c>
    </row>
    <row r="19558" spans="1:4" x14ac:dyDescent="0.3">
      <c r="A19558" t="s">
        <v>54</v>
      </c>
      <c r="B19558" t="s">
        <v>15</v>
      </c>
      <c r="C19558" t="s">
        <v>12</v>
      </c>
      <c r="D19558" s="3">
        <v>115000</v>
      </c>
    </row>
    <row r="19559" spans="1:4" x14ac:dyDescent="0.3">
      <c r="A19559" t="s">
        <v>17</v>
      </c>
      <c r="B19559" t="s">
        <v>15</v>
      </c>
      <c r="C19559" t="s">
        <v>12</v>
      </c>
      <c r="D19559" s="3">
        <v>57500</v>
      </c>
    </row>
    <row r="19560" spans="1:4" x14ac:dyDescent="0.3">
      <c r="A19560" t="s">
        <v>24</v>
      </c>
      <c r="B19560" t="s">
        <v>15</v>
      </c>
      <c r="C19560" t="s">
        <v>12</v>
      </c>
      <c r="D19560" s="3">
        <v>136000</v>
      </c>
    </row>
    <row r="19561" spans="1:4" x14ac:dyDescent="0.3">
      <c r="A19561" t="s">
        <v>17</v>
      </c>
      <c r="B19561" t="s">
        <v>15</v>
      </c>
      <c r="C19561" t="s">
        <v>12</v>
      </c>
      <c r="D19561" s="3">
        <v>98500</v>
      </c>
    </row>
    <row r="19562" spans="1:4" x14ac:dyDescent="0.3">
      <c r="A19562" t="s">
        <v>24</v>
      </c>
      <c r="B19562" t="s">
        <v>15</v>
      </c>
      <c r="C19562" t="s">
        <v>31</v>
      </c>
      <c r="D19562" s="3">
        <v>144435.234375</v>
      </c>
    </row>
    <row r="19563" spans="1:4" x14ac:dyDescent="0.3">
      <c r="A19563" t="s">
        <v>54</v>
      </c>
      <c r="B19563" t="s">
        <v>15</v>
      </c>
      <c r="C19563" t="s">
        <v>84</v>
      </c>
      <c r="D19563" s="3">
        <v>96773</v>
      </c>
    </row>
    <row r="19564" spans="1:4" x14ac:dyDescent="0.3">
      <c r="A19564" t="s">
        <v>10</v>
      </c>
      <c r="B19564" t="s">
        <v>15</v>
      </c>
      <c r="C19564" t="s">
        <v>12</v>
      </c>
      <c r="D19564" s="3">
        <v>150000</v>
      </c>
    </row>
    <row r="19565" spans="1:4" x14ac:dyDescent="0.3">
      <c r="A19565" t="s">
        <v>17</v>
      </c>
      <c r="B19565" t="s">
        <v>15</v>
      </c>
      <c r="C19565" t="s">
        <v>12</v>
      </c>
      <c r="D19565" s="3">
        <v>85000</v>
      </c>
    </row>
    <row r="19566" spans="1:4" x14ac:dyDescent="0.3">
      <c r="A19566" t="s">
        <v>17</v>
      </c>
      <c r="B19566" t="s">
        <v>15</v>
      </c>
      <c r="C19566" t="s">
        <v>12</v>
      </c>
      <c r="D19566" s="3">
        <v>111202</v>
      </c>
    </row>
    <row r="19567" spans="1:4" x14ac:dyDescent="0.3">
      <c r="A19567" t="s">
        <v>29</v>
      </c>
      <c r="B19567" t="s">
        <v>15</v>
      </c>
      <c r="C19567" t="s">
        <v>12</v>
      </c>
      <c r="D19567" s="3">
        <v>140000</v>
      </c>
    </row>
    <row r="19568" spans="1:4" x14ac:dyDescent="0.3">
      <c r="A19568" t="s">
        <v>17</v>
      </c>
      <c r="B19568" t="s">
        <v>22</v>
      </c>
      <c r="C19568" t="s">
        <v>12</v>
      </c>
      <c r="D19568" s="3">
        <v>70200</v>
      </c>
    </row>
    <row r="19569" spans="1:4" x14ac:dyDescent="0.3">
      <c r="A19569" t="s">
        <v>10</v>
      </c>
      <c r="B19569" t="s">
        <v>15</v>
      </c>
      <c r="C19569" t="s">
        <v>124</v>
      </c>
      <c r="D19569" s="3">
        <v>147500</v>
      </c>
    </row>
    <row r="19570" spans="1:4" x14ac:dyDescent="0.3">
      <c r="A19570" t="s">
        <v>80</v>
      </c>
      <c r="B19570" t="s">
        <v>15</v>
      </c>
      <c r="C19570" t="s">
        <v>12</v>
      </c>
      <c r="D19570" s="3">
        <v>142430</v>
      </c>
    </row>
    <row r="19571" spans="1:4" x14ac:dyDescent="0.3">
      <c r="A19571" t="s">
        <v>17</v>
      </c>
      <c r="B19571" t="s">
        <v>15</v>
      </c>
      <c r="C19571" t="s">
        <v>12</v>
      </c>
      <c r="D19571" s="3">
        <v>76100</v>
      </c>
    </row>
    <row r="19572" spans="1:4" x14ac:dyDescent="0.3">
      <c r="A19572" t="s">
        <v>17</v>
      </c>
      <c r="B19572" t="s">
        <v>15</v>
      </c>
      <c r="C19572" t="s">
        <v>12</v>
      </c>
      <c r="D19572" s="3">
        <v>55000</v>
      </c>
    </row>
    <row r="19573" spans="1:4" x14ac:dyDescent="0.3">
      <c r="A19573" t="s">
        <v>24</v>
      </c>
      <c r="B19573" t="s">
        <v>15</v>
      </c>
      <c r="C19573" t="s">
        <v>31</v>
      </c>
      <c r="D19573" s="3">
        <v>179500</v>
      </c>
    </row>
    <row r="19574" spans="1:4" x14ac:dyDescent="0.3">
      <c r="A19574" t="s">
        <v>29</v>
      </c>
      <c r="B19574" t="s">
        <v>15</v>
      </c>
      <c r="C19574" t="s">
        <v>79</v>
      </c>
      <c r="D19574" s="3">
        <v>49566.5</v>
      </c>
    </row>
    <row r="19575" spans="1:4" x14ac:dyDescent="0.3">
      <c r="A19575" t="s">
        <v>17</v>
      </c>
      <c r="B19575" t="s">
        <v>15</v>
      </c>
      <c r="C19575" t="s">
        <v>12</v>
      </c>
      <c r="D19575" s="3">
        <v>125000</v>
      </c>
    </row>
    <row r="19576" spans="1:4" x14ac:dyDescent="0.3">
      <c r="A19576" t="s">
        <v>24</v>
      </c>
      <c r="B19576" t="s">
        <v>15</v>
      </c>
      <c r="C19576" t="s">
        <v>12</v>
      </c>
      <c r="D19576" s="3">
        <v>198110</v>
      </c>
    </row>
    <row r="19577" spans="1:4" x14ac:dyDescent="0.3">
      <c r="A19577" t="s">
        <v>24</v>
      </c>
      <c r="B19577" t="s">
        <v>15</v>
      </c>
      <c r="C19577" t="s">
        <v>12</v>
      </c>
      <c r="D19577" s="3">
        <v>100000</v>
      </c>
    </row>
    <row r="19578" spans="1:4" x14ac:dyDescent="0.3">
      <c r="A19578" t="s">
        <v>54</v>
      </c>
      <c r="B19578" t="s">
        <v>15</v>
      </c>
      <c r="C19578" t="s">
        <v>31</v>
      </c>
      <c r="D19578" s="3">
        <v>112000</v>
      </c>
    </row>
    <row r="19579" spans="1:4" x14ac:dyDescent="0.3">
      <c r="A19579" t="s">
        <v>54</v>
      </c>
      <c r="B19579" t="s">
        <v>15</v>
      </c>
      <c r="C19579" t="s">
        <v>84</v>
      </c>
      <c r="D19579" s="3">
        <v>72000</v>
      </c>
    </row>
    <row r="19580" spans="1:4" x14ac:dyDescent="0.3">
      <c r="A19580" t="s">
        <v>17</v>
      </c>
      <c r="B19580" t="s">
        <v>15</v>
      </c>
      <c r="C19580" t="s">
        <v>12</v>
      </c>
      <c r="D19580" s="3">
        <v>60000</v>
      </c>
    </row>
    <row r="19581" spans="1:4" x14ac:dyDescent="0.3">
      <c r="A19581" t="s">
        <v>17</v>
      </c>
      <c r="B19581" t="s">
        <v>15</v>
      </c>
      <c r="C19581" t="s">
        <v>31</v>
      </c>
      <c r="D19581" s="3">
        <v>90000</v>
      </c>
    </row>
    <row r="19582" spans="1:4" x14ac:dyDescent="0.3">
      <c r="A19582" t="s">
        <v>24</v>
      </c>
      <c r="B19582" t="s">
        <v>15</v>
      </c>
      <c r="C19582" t="s">
        <v>12</v>
      </c>
      <c r="D19582" s="3">
        <v>115000</v>
      </c>
    </row>
    <row r="19583" spans="1:4" x14ac:dyDescent="0.3">
      <c r="A19583" t="s">
        <v>54</v>
      </c>
      <c r="B19583" t="s">
        <v>15</v>
      </c>
      <c r="C19583" t="s">
        <v>12</v>
      </c>
      <c r="D19583" s="3">
        <v>98950</v>
      </c>
    </row>
    <row r="19584" spans="1:4" x14ac:dyDescent="0.3">
      <c r="A19584" t="s">
        <v>17</v>
      </c>
      <c r="B19584" t="s">
        <v>15</v>
      </c>
      <c r="C19584" t="s">
        <v>12</v>
      </c>
      <c r="D19584" s="3">
        <v>115000</v>
      </c>
    </row>
    <row r="19585" spans="1:4" x14ac:dyDescent="0.3">
      <c r="A19585" t="s">
        <v>78</v>
      </c>
      <c r="B19585" t="s">
        <v>15</v>
      </c>
      <c r="C19585" t="s">
        <v>146</v>
      </c>
      <c r="D19585" s="3">
        <v>105300</v>
      </c>
    </row>
    <row r="19586" spans="1:4" x14ac:dyDescent="0.3">
      <c r="A19586" t="s">
        <v>17</v>
      </c>
      <c r="B19586" t="s">
        <v>15</v>
      </c>
      <c r="C19586" t="s">
        <v>84</v>
      </c>
      <c r="D19586" s="3">
        <v>105000</v>
      </c>
    </row>
    <row r="19587" spans="1:4" x14ac:dyDescent="0.3">
      <c r="A19587" t="s">
        <v>10</v>
      </c>
      <c r="B19587" t="s">
        <v>15</v>
      </c>
      <c r="C19587" t="s">
        <v>108</v>
      </c>
      <c r="D19587" s="3">
        <v>86400</v>
      </c>
    </row>
    <row r="19588" spans="1:4" x14ac:dyDescent="0.3">
      <c r="A19588" t="s">
        <v>17</v>
      </c>
      <c r="B19588" t="s">
        <v>15</v>
      </c>
      <c r="C19588" t="s">
        <v>12</v>
      </c>
      <c r="D19588" s="3">
        <v>40000</v>
      </c>
    </row>
    <row r="19589" spans="1:4" x14ac:dyDescent="0.3">
      <c r="A19589" t="s">
        <v>24</v>
      </c>
      <c r="B19589" t="s">
        <v>15</v>
      </c>
      <c r="C19589" t="s">
        <v>12</v>
      </c>
      <c r="D19589" s="3">
        <v>124000</v>
      </c>
    </row>
    <row r="19590" spans="1:4" x14ac:dyDescent="0.3">
      <c r="A19590" t="s">
        <v>24</v>
      </c>
      <c r="B19590" t="s">
        <v>15</v>
      </c>
      <c r="C19590" t="s">
        <v>12</v>
      </c>
      <c r="D19590" s="3">
        <v>108415.5</v>
      </c>
    </row>
    <row r="19591" spans="1:4" x14ac:dyDescent="0.3">
      <c r="A19591" t="s">
        <v>24</v>
      </c>
      <c r="B19591" t="s">
        <v>15</v>
      </c>
      <c r="C19591" t="s">
        <v>12</v>
      </c>
      <c r="D19591" s="3">
        <v>182375</v>
      </c>
    </row>
    <row r="19592" spans="1:4" x14ac:dyDescent="0.3">
      <c r="A19592" t="s">
        <v>24</v>
      </c>
      <c r="B19592" t="s">
        <v>15</v>
      </c>
      <c r="C19592" t="s">
        <v>12</v>
      </c>
      <c r="D19592" s="3">
        <v>125000</v>
      </c>
    </row>
    <row r="19593" spans="1:4" x14ac:dyDescent="0.3">
      <c r="A19593" t="s">
        <v>54</v>
      </c>
      <c r="B19593" t="s">
        <v>15</v>
      </c>
      <c r="C19593" t="s">
        <v>12</v>
      </c>
      <c r="D19593" s="3">
        <v>140000</v>
      </c>
    </row>
    <row r="19594" spans="1:4" x14ac:dyDescent="0.3">
      <c r="A19594" t="s">
        <v>17</v>
      </c>
      <c r="B19594" t="s">
        <v>15</v>
      </c>
      <c r="C19594" t="s">
        <v>12</v>
      </c>
      <c r="D19594" s="3">
        <v>72500</v>
      </c>
    </row>
    <row r="19595" spans="1:4" x14ac:dyDescent="0.3">
      <c r="A19595" t="s">
        <v>17</v>
      </c>
      <c r="B19595" t="s">
        <v>15</v>
      </c>
      <c r="C19595" t="s">
        <v>12</v>
      </c>
      <c r="D19595" s="3">
        <v>64050</v>
      </c>
    </row>
    <row r="19596" spans="1:4" x14ac:dyDescent="0.3">
      <c r="A19596" t="s">
        <v>17</v>
      </c>
      <c r="B19596" t="s">
        <v>15</v>
      </c>
      <c r="C19596" t="s">
        <v>12</v>
      </c>
      <c r="D19596" s="3">
        <v>86000</v>
      </c>
    </row>
    <row r="19597" spans="1:4" x14ac:dyDescent="0.3">
      <c r="A19597" t="s">
        <v>17</v>
      </c>
      <c r="B19597" t="s">
        <v>15</v>
      </c>
      <c r="C19597" t="s">
        <v>12</v>
      </c>
      <c r="D19597" s="3">
        <v>80000</v>
      </c>
    </row>
    <row r="19598" spans="1:4" x14ac:dyDescent="0.3">
      <c r="A19598" t="s">
        <v>63</v>
      </c>
      <c r="B19598" t="s">
        <v>15</v>
      </c>
      <c r="C19598" t="s">
        <v>12</v>
      </c>
      <c r="D19598" s="3">
        <v>65000</v>
      </c>
    </row>
    <row r="19599" spans="1:4" x14ac:dyDescent="0.3">
      <c r="A19599" t="s">
        <v>17</v>
      </c>
      <c r="B19599" t="s">
        <v>15</v>
      </c>
      <c r="C19599" t="s">
        <v>12</v>
      </c>
      <c r="D19599" s="3">
        <v>100000</v>
      </c>
    </row>
    <row r="19600" spans="1:4" x14ac:dyDescent="0.3">
      <c r="A19600" t="s">
        <v>17</v>
      </c>
      <c r="B19600" t="s">
        <v>15</v>
      </c>
      <c r="C19600" t="s">
        <v>12</v>
      </c>
      <c r="D19600" s="3">
        <v>73600</v>
      </c>
    </row>
    <row r="19601" spans="1:4" x14ac:dyDescent="0.3">
      <c r="A19601" t="s">
        <v>17</v>
      </c>
      <c r="B19601" t="s">
        <v>15</v>
      </c>
      <c r="C19601" t="s">
        <v>12</v>
      </c>
      <c r="D19601" s="3">
        <v>95000</v>
      </c>
    </row>
    <row r="19602" spans="1:4" x14ac:dyDescent="0.3">
      <c r="A19602" t="s">
        <v>17</v>
      </c>
      <c r="B19602" t="s">
        <v>22</v>
      </c>
      <c r="C19602" t="s">
        <v>12</v>
      </c>
      <c r="D19602" s="3">
        <v>62500</v>
      </c>
    </row>
    <row r="19603" spans="1:4" x14ac:dyDescent="0.3">
      <c r="A19603" t="s">
        <v>10</v>
      </c>
      <c r="B19603" t="s">
        <v>15</v>
      </c>
      <c r="C19603" t="s">
        <v>127</v>
      </c>
      <c r="D19603" s="3">
        <v>147500</v>
      </c>
    </row>
    <row r="19604" spans="1:4" x14ac:dyDescent="0.3">
      <c r="A19604" t="s">
        <v>54</v>
      </c>
      <c r="B19604" t="s">
        <v>15</v>
      </c>
      <c r="C19604" t="s">
        <v>31</v>
      </c>
      <c r="D19604" s="3">
        <v>120000</v>
      </c>
    </row>
    <row r="19605" spans="1:4" x14ac:dyDescent="0.3">
      <c r="A19605" t="s">
        <v>17</v>
      </c>
      <c r="B19605" t="s">
        <v>15</v>
      </c>
      <c r="C19605" t="s">
        <v>12</v>
      </c>
      <c r="D19605" s="3">
        <v>50000</v>
      </c>
    </row>
    <row r="19606" spans="1:4" x14ac:dyDescent="0.3">
      <c r="A19606" t="s">
        <v>63</v>
      </c>
      <c r="B19606" t="s">
        <v>15</v>
      </c>
      <c r="C19606" t="s">
        <v>12</v>
      </c>
      <c r="D19606" s="3">
        <v>120000</v>
      </c>
    </row>
    <row r="19607" spans="1:4" x14ac:dyDescent="0.3">
      <c r="A19607" t="s">
        <v>24</v>
      </c>
      <c r="B19607" t="s">
        <v>15</v>
      </c>
      <c r="C19607" t="s">
        <v>12</v>
      </c>
      <c r="D19607" s="3">
        <v>140452</v>
      </c>
    </row>
    <row r="19608" spans="1:4" x14ac:dyDescent="0.3">
      <c r="A19608" t="s">
        <v>41</v>
      </c>
      <c r="B19608" t="s">
        <v>15</v>
      </c>
      <c r="C19608" t="s">
        <v>84</v>
      </c>
      <c r="D19608" s="3">
        <v>157500</v>
      </c>
    </row>
    <row r="19609" spans="1:4" x14ac:dyDescent="0.3">
      <c r="A19609" t="s">
        <v>17</v>
      </c>
      <c r="B19609" t="s">
        <v>15</v>
      </c>
      <c r="C19609" t="s">
        <v>94</v>
      </c>
      <c r="D19609" s="3">
        <v>53014</v>
      </c>
    </row>
    <row r="19610" spans="1:4" x14ac:dyDescent="0.3">
      <c r="A19610" t="s">
        <v>54</v>
      </c>
      <c r="B19610" t="s">
        <v>15</v>
      </c>
      <c r="C19610" t="s">
        <v>86</v>
      </c>
      <c r="D19610" s="3">
        <v>72900</v>
      </c>
    </row>
    <row r="19611" spans="1:4" x14ac:dyDescent="0.3">
      <c r="A19611" t="s">
        <v>63</v>
      </c>
      <c r="B19611" t="s">
        <v>22</v>
      </c>
      <c r="C19611" t="s">
        <v>12</v>
      </c>
      <c r="D19611" s="3">
        <v>140000</v>
      </c>
    </row>
    <row r="19612" spans="1:4" x14ac:dyDescent="0.3">
      <c r="A19612" t="s">
        <v>17</v>
      </c>
      <c r="B19612" t="s">
        <v>15</v>
      </c>
      <c r="C19612" t="s">
        <v>165</v>
      </c>
      <c r="D19612" s="3">
        <v>95000</v>
      </c>
    </row>
    <row r="19613" spans="1:4" x14ac:dyDescent="0.3">
      <c r="A19613" t="s">
        <v>17</v>
      </c>
      <c r="B19613" t="s">
        <v>15</v>
      </c>
      <c r="C19613" t="s">
        <v>12</v>
      </c>
      <c r="D19613" s="3">
        <v>87500</v>
      </c>
    </row>
    <row r="19614" spans="1:4" x14ac:dyDescent="0.3">
      <c r="A19614" t="s">
        <v>17</v>
      </c>
      <c r="B19614" t="s">
        <v>15</v>
      </c>
      <c r="C19614" t="s">
        <v>12</v>
      </c>
      <c r="D19614" s="3">
        <v>64500</v>
      </c>
    </row>
    <row r="19615" spans="1:4" x14ac:dyDescent="0.3">
      <c r="A19615" t="s">
        <v>17</v>
      </c>
      <c r="B19615" t="s">
        <v>15</v>
      </c>
      <c r="C19615" t="s">
        <v>12</v>
      </c>
      <c r="D19615" s="3">
        <v>150000</v>
      </c>
    </row>
    <row r="19616" spans="1:4" x14ac:dyDescent="0.3">
      <c r="A19616" t="s">
        <v>24</v>
      </c>
      <c r="B19616" t="s">
        <v>15</v>
      </c>
      <c r="C19616" t="s">
        <v>12</v>
      </c>
      <c r="D19616" s="3">
        <v>155000</v>
      </c>
    </row>
    <row r="19617" spans="1:4" x14ac:dyDescent="0.3">
      <c r="A19617" t="s">
        <v>24</v>
      </c>
      <c r="B19617" t="s">
        <v>15</v>
      </c>
      <c r="C19617" t="s">
        <v>12</v>
      </c>
      <c r="D19617" s="3">
        <v>164500</v>
      </c>
    </row>
    <row r="19618" spans="1:4" x14ac:dyDescent="0.3">
      <c r="A19618" t="s">
        <v>41</v>
      </c>
      <c r="B19618" t="s">
        <v>15</v>
      </c>
      <c r="C19618" t="s">
        <v>12</v>
      </c>
      <c r="D19618" s="3">
        <v>125000</v>
      </c>
    </row>
    <row r="19619" spans="1:4" x14ac:dyDescent="0.3">
      <c r="A19619" t="s">
        <v>54</v>
      </c>
      <c r="B19619" t="s">
        <v>15</v>
      </c>
      <c r="C19619" t="s">
        <v>93</v>
      </c>
      <c r="D19619" s="3">
        <v>80850</v>
      </c>
    </row>
    <row r="19620" spans="1:4" x14ac:dyDescent="0.3">
      <c r="A19620" t="s">
        <v>24</v>
      </c>
      <c r="B19620" t="s">
        <v>15</v>
      </c>
      <c r="C19620" t="s">
        <v>12</v>
      </c>
      <c r="D19620" s="3">
        <v>135000</v>
      </c>
    </row>
    <row r="19621" spans="1:4" x14ac:dyDescent="0.3">
      <c r="A19621" t="s">
        <v>17</v>
      </c>
      <c r="B19621" t="s">
        <v>15</v>
      </c>
      <c r="C19621" t="s">
        <v>12</v>
      </c>
      <c r="D19621" s="3">
        <v>82500</v>
      </c>
    </row>
    <row r="19622" spans="1:4" x14ac:dyDescent="0.3">
      <c r="A19622" t="s">
        <v>80</v>
      </c>
      <c r="B19622" t="s">
        <v>15</v>
      </c>
      <c r="C19622" t="s">
        <v>12</v>
      </c>
      <c r="D19622" s="3">
        <v>99150</v>
      </c>
    </row>
    <row r="19623" spans="1:4" x14ac:dyDescent="0.3">
      <c r="A19623" t="s">
        <v>24</v>
      </c>
      <c r="B19623" t="s">
        <v>15</v>
      </c>
      <c r="C19623" t="s">
        <v>12</v>
      </c>
      <c r="D19623" s="3">
        <v>152625</v>
      </c>
    </row>
    <row r="19624" spans="1:4" x14ac:dyDescent="0.3">
      <c r="A19624" t="s">
        <v>80</v>
      </c>
      <c r="B19624" t="s">
        <v>15</v>
      </c>
      <c r="C19624" t="s">
        <v>81</v>
      </c>
      <c r="D19624" s="3">
        <v>99150</v>
      </c>
    </row>
    <row r="19625" spans="1:4" x14ac:dyDescent="0.3">
      <c r="A19625" t="s">
        <v>17</v>
      </c>
      <c r="B19625" t="s">
        <v>15</v>
      </c>
      <c r="C19625" t="s">
        <v>12</v>
      </c>
      <c r="D19625" s="3">
        <v>175000</v>
      </c>
    </row>
    <row r="19626" spans="1:4" x14ac:dyDescent="0.3">
      <c r="A19626" t="s">
        <v>24</v>
      </c>
      <c r="B19626" t="s">
        <v>15</v>
      </c>
      <c r="C19626" t="s">
        <v>79</v>
      </c>
      <c r="D19626" s="3">
        <v>56700</v>
      </c>
    </row>
    <row r="19627" spans="1:4" x14ac:dyDescent="0.3">
      <c r="A19627" t="s">
        <v>54</v>
      </c>
      <c r="B19627" t="s">
        <v>15</v>
      </c>
      <c r="C19627" t="s">
        <v>31</v>
      </c>
      <c r="D19627" s="3">
        <v>96773</v>
      </c>
    </row>
    <row r="19628" spans="1:4" x14ac:dyDescent="0.3">
      <c r="A19628" t="s">
        <v>17</v>
      </c>
      <c r="B19628" t="s">
        <v>15</v>
      </c>
      <c r="C19628" t="s">
        <v>12</v>
      </c>
      <c r="D19628" s="3">
        <v>157500</v>
      </c>
    </row>
    <row r="19629" spans="1:4" x14ac:dyDescent="0.3">
      <c r="A19629" t="s">
        <v>17</v>
      </c>
      <c r="B19629" t="s">
        <v>15</v>
      </c>
      <c r="C19629" t="s">
        <v>12</v>
      </c>
      <c r="D19629" s="3">
        <v>87500</v>
      </c>
    </row>
    <row r="19630" spans="1:4" x14ac:dyDescent="0.3">
      <c r="A19630" t="s">
        <v>78</v>
      </c>
      <c r="B19630" t="s">
        <v>15</v>
      </c>
      <c r="C19630" t="s">
        <v>99</v>
      </c>
      <c r="D19630" s="3">
        <v>99150</v>
      </c>
    </row>
    <row r="19631" spans="1:4" x14ac:dyDescent="0.3">
      <c r="A19631" t="s">
        <v>10</v>
      </c>
      <c r="B19631" t="s">
        <v>15</v>
      </c>
      <c r="C19631" t="s">
        <v>83</v>
      </c>
      <c r="D19631" s="3">
        <v>147500</v>
      </c>
    </row>
    <row r="19632" spans="1:4" x14ac:dyDescent="0.3">
      <c r="A19632" t="s">
        <v>41</v>
      </c>
      <c r="B19632" t="s">
        <v>15</v>
      </c>
      <c r="C19632" t="s">
        <v>94</v>
      </c>
      <c r="D19632" s="3">
        <v>157500</v>
      </c>
    </row>
    <row r="19633" spans="1:4" x14ac:dyDescent="0.3">
      <c r="A19633" t="s">
        <v>29</v>
      </c>
      <c r="B19633" t="s">
        <v>15</v>
      </c>
      <c r="C19633" t="s">
        <v>84</v>
      </c>
      <c r="D19633" s="3">
        <v>64800</v>
      </c>
    </row>
    <row r="19634" spans="1:4" x14ac:dyDescent="0.3">
      <c r="A19634" t="s">
        <v>24</v>
      </c>
      <c r="B19634" t="s">
        <v>15</v>
      </c>
      <c r="C19634" t="s">
        <v>99</v>
      </c>
      <c r="D19634" s="3">
        <v>157500</v>
      </c>
    </row>
    <row r="19635" spans="1:4" x14ac:dyDescent="0.3">
      <c r="A19635" t="s">
        <v>54</v>
      </c>
      <c r="B19635" t="s">
        <v>15</v>
      </c>
      <c r="C19635" t="s">
        <v>99</v>
      </c>
      <c r="D19635" s="3">
        <v>90000</v>
      </c>
    </row>
    <row r="19636" spans="1:4" x14ac:dyDescent="0.3">
      <c r="A19636" t="s">
        <v>41</v>
      </c>
      <c r="B19636" t="s">
        <v>15</v>
      </c>
      <c r="C19636" t="s">
        <v>12</v>
      </c>
      <c r="D19636" s="3">
        <v>270018</v>
      </c>
    </row>
    <row r="19637" spans="1:4" x14ac:dyDescent="0.3">
      <c r="A19637" t="s">
        <v>24</v>
      </c>
      <c r="B19637" t="s">
        <v>15</v>
      </c>
      <c r="C19637" t="s">
        <v>99</v>
      </c>
      <c r="D19637" s="3">
        <v>90000</v>
      </c>
    </row>
    <row r="19638" spans="1:4" x14ac:dyDescent="0.3">
      <c r="A19638" t="s">
        <v>24</v>
      </c>
      <c r="B19638" t="s">
        <v>15</v>
      </c>
      <c r="C19638" t="s">
        <v>12</v>
      </c>
      <c r="D19638" s="3">
        <v>150000</v>
      </c>
    </row>
    <row r="19639" spans="1:4" x14ac:dyDescent="0.3">
      <c r="A19639" t="s">
        <v>29</v>
      </c>
      <c r="B19639" t="s">
        <v>15</v>
      </c>
      <c r="C19639" t="s">
        <v>12</v>
      </c>
      <c r="D19639" s="3">
        <v>111495</v>
      </c>
    </row>
    <row r="19640" spans="1:4" x14ac:dyDescent="0.3">
      <c r="A19640" t="s">
        <v>24</v>
      </c>
      <c r="B19640" t="s">
        <v>15</v>
      </c>
      <c r="C19640" t="s">
        <v>12</v>
      </c>
      <c r="D19640" s="3">
        <v>99280</v>
      </c>
    </row>
    <row r="19641" spans="1:4" x14ac:dyDescent="0.3">
      <c r="A19641" t="s">
        <v>17</v>
      </c>
      <c r="B19641" t="s">
        <v>15</v>
      </c>
      <c r="C19641" t="s">
        <v>12</v>
      </c>
      <c r="D19641" s="3">
        <v>150000</v>
      </c>
    </row>
    <row r="19642" spans="1:4" x14ac:dyDescent="0.3">
      <c r="A19642" t="s">
        <v>24</v>
      </c>
      <c r="B19642" t="s">
        <v>15</v>
      </c>
      <c r="C19642" t="s">
        <v>12</v>
      </c>
      <c r="D19642" s="3">
        <v>204500</v>
      </c>
    </row>
    <row r="19643" spans="1:4" x14ac:dyDescent="0.3">
      <c r="A19643" t="s">
        <v>54</v>
      </c>
      <c r="B19643" t="s">
        <v>15</v>
      </c>
      <c r="C19643" t="s">
        <v>84</v>
      </c>
      <c r="D19643" s="3">
        <v>147500</v>
      </c>
    </row>
    <row r="19644" spans="1:4" x14ac:dyDescent="0.3">
      <c r="A19644" t="s">
        <v>41</v>
      </c>
      <c r="B19644" t="s">
        <v>15</v>
      </c>
      <c r="C19644" t="s">
        <v>12</v>
      </c>
      <c r="D19644" s="3">
        <v>150000</v>
      </c>
    </row>
    <row r="19645" spans="1:4" x14ac:dyDescent="0.3">
      <c r="A19645" t="s">
        <v>24</v>
      </c>
      <c r="B19645" t="s">
        <v>15</v>
      </c>
      <c r="C19645" t="s">
        <v>12</v>
      </c>
      <c r="D19645" s="3">
        <v>86500</v>
      </c>
    </row>
    <row r="19646" spans="1:4" x14ac:dyDescent="0.3">
      <c r="A19646" t="s">
        <v>54</v>
      </c>
      <c r="B19646" t="s">
        <v>15</v>
      </c>
      <c r="C19646" t="s">
        <v>12</v>
      </c>
      <c r="D19646" s="3">
        <v>94199</v>
      </c>
    </row>
    <row r="19647" spans="1:4" x14ac:dyDescent="0.3">
      <c r="A19647" t="s">
        <v>24</v>
      </c>
      <c r="B19647" t="s">
        <v>15</v>
      </c>
      <c r="C19647" t="s">
        <v>12</v>
      </c>
      <c r="D19647" s="3">
        <v>125500</v>
      </c>
    </row>
    <row r="19648" spans="1:4" x14ac:dyDescent="0.3">
      <c r="A19648" t="s">
        <v>17</v>
      </c>
      <c r="B19648" t="s">
        <v>90</v>
      </c>
      <c r="C19648" t="s">
        <v>12</v>
      </c>
      <c r="D19648" s="3">
        <v>152221.5</v>
      </c>
    </row>
    <row r="19649" spans="1:4" x14ac:dyDescent="0.3">
      <c r="A19649" t="s">
        <v>29</v>
      </c>
      <c r="B19649" t="s">
        <v>15</v>
      </c>
      <c r="C19649" t="s">
        <v>111</v>
      </c>
      <c r="D19649" s="3">
        <v>111175</v>
      </c>
    </row>
    <row r="19650" spans="1:4" x14ac:dyDescent="0.3">
      <c r="A19650" t="s">
        <v>63</v>
      </c>
      <c r="B19650" t="s">
        <v>15</v>
      </c>
      <c r="C19650" t="s">
        <v>12</v>
      </c>
      <c r="D19650" s="3">
        <v>66000</v>
      </c>
    </row>
    <row r="19651" spans="1:4" x14ac:dyDescent="0.3">
      <c r="A19651" t="s">
        <v>17</v>
      </c>
      <c r="B19651" t="s">
        <v>15</v>
      </c>
      <c r="C19651" t="s">
        <v>12</v>
      </c>
      <c r="D19651" s="3">
        <v>90000</v>
      </c>
    </row>
    <row r="19652" spans="1:4" x14ac:dyDescent="0.3">
      <c r="A19652" t="s">
        <v>17</v>
      </c>
      <c r="B19652" t="s">
        <v>15</v>
      </c>
      <c r="C19652" t="s">
        <v>31</v>
      </c>
      <c r="D19652" s="3">
        <v>64698.3984375</v>
      </c>
    </row>
    <row r="19653" spans="1:4" x14ac:dyDescent="0.3">
      <c r="A19653" t="s">
        <v>24</v>
      </c>
      <c r="B19653" t="s">
        <v>15</v>
      </c>
      <c r="C19653" t="s">
        <v>12</v>
      </c>
      <c r="D19653" s="3">
        <v>190000</v>
      </c>
    </row>
    <row r="19654" spans="1:4" x14ac:dyDescent="0.3">
      <c r="A19654" t="s">
        <v>54</v>
      </c>
      <c r="B19654" t="s">
        <v>15</v>
      </c>
      <c r="C19654" t="s">
        <v>99</v>
      </c>
      <c r="D19654" s="3">
        <v>90000</v>
      </c>
    </row>
    <row r="19655" spans="1:4" x14ac:dyDescent="0.3">
      <c r="A19655" t="s">
        <v>24</v>
      </c>
      <c r="B19655" t="s">
        <v>15</v>
      </c>
      <c r="C19655" t="s">
        <v>12</v>
      </c>
      <c r="D19655" s="3">
        <v>73450</v>
      </c>
    </row>
    <row r="19656" spans="1:4" x14ac:dyDescent="0.3">
      <c r="A19656" t="s">
        <v>54</v>
      </c>
      <c r="B19656" t="s">
        <v>15</v>
      </c>
      <c r="C19656" t="s">
        <v>31</v>
      </c>
      <c r="D19656" s="3">
        <v>105000</v>
      </c>
    </row>
    <row r="19657" spans="1:4" x14ac:dyDescent="0.3">
      <c r="A19657" t="s">
        <v>17</v>
      </c>
      <c r="B19657" t="s">
        <v>15</v>
      </c>
      <c r="C19657" t="s">
        <v>12</v>
      </c>
      <c r="D19657" s="3">
        <v>65000</v>
      </c>
    </row>
    <row r="19658" spans="1:4" x14ac:dyDescent="0.3">
      <c r="A19658" t="s">
        <v>24</v>
      </c>
      <c r="B19658" t="s">
        <v>15</v>
      </c>
      <c r="C19658" t="s">
        <v>12</v>
      </c>
      <c r="D19658" s="3">
        <v>130000</v>
      </c>
    </row>
    <row r="19659" spans="1:4" x14ac:dyDescent="0.3">
      <c r="A19659" t="s">
        <v>17</v>
      </c>
      <c r="B19659" t="s">
        <v>15</v>
      </c>
      <c r="C19659" t="s">
        <v>12</v>
      </c>
      <c r="D19659" s="3">
        <v>70000</v>
      </c>
    </row>
    <row r="19660" spans="1:4" x14ac:dyDescent="0.3">
      <c r="A19660" t="s">
        <v>17</v>
      </c>
      <c r="B19660" t="s">
        <v>15</v>
      </c>
      <c r="C19660" t="s">
        <v>12</v>
      </c>
      <c r="D19660" s="3">
        <v>89146.5</v>
      </c>
    </row>
    <row r="19661" spans="1:4" x14ac:dyDescent="0.3">
      <c r="A19661" t="s">
        <v>54</v>
      </c>
      <c r="B19661" t="s">
        <v>15</v>
      </c>
      <c r="C19661" t="s">
        <v>84</v>
      </c>
      <c r="D19661" s="3">
        <v>147500</v>
      </c>
    </row>
    <row r="19662" spans="1:4" x14ac:dyDescent="0.3">
      <c r="A19662" t="s">
        <v>41</v>
      </c>
      <c r="B19662" t="s">
        <v>15</v>
      </c>
      <c r="C19662" t="s">
        <v>12</v>
      </c>
      <c r="D19662" s="3">
        <v>68375.5</v>
      </c>
    </row>
    <row r="19663" spans="1:4" x14ac:dyDescent="0.3">
      <c r="A19663" t="s">
        <v>24</v>
      </c>
      <c r="B19663" t="s">
        <v>15</v>
      </c>
      <c r="C19663" t="s">
        <v>12</v>
      </c>
      <c r="D19663" s="3">
        <v>95000</v>
      </c>
    </row>
    <row r="19664" spans="1:4" x14ac:dyDescent="0.3">
      <c r="A19664" t="s">
        <v>10</v>
      </c>
      <c r="B19664" t="s">
        <v>15</v>
      </c>
      <c r="C19664" t="s">
        <v>12</v>
      </c>
      <c r="D19664" s="3">
        <v>152000</v>
      </c>
    </row>
    <row r="19665" spans="1:4" x14ac:dyDescent="0.3">
      <c r="A19665" t="s">
        <v>54</v>
      </c>
      <c r="B19665" t="s">
        <v>15</v>
      </c>
      <c r="C19665" t="s">
        <v>12</v>
      </c>
      <c r="D19665" s="3">
        <v>190000</v>
      </c>
    </row>
    <row r="19666" spans="1:4" x14ac:dyDescent="0.3">
      <c r="A19666" t="s">
        <v>24</v>
      </c>
      <c r="B19666" t="s">
        <v>15</v>
      </c>
      <c r="C19666" t="s">
        <v>12</v>
      </c>
      <c r="D19666" s="3">
        <v>68500</v>
      </c>
    </row>
    <row r="19667" spans="1:4" x14ac:dyDescent="0.3">
      <c r="A19667" t="s">
        <v>24</v>
      </c>
      <c r="B19667" t="s">
        <v>15</v>
      </c>
      <c r="C19667" t="s">
        <v>12</v>
      </c>
      <c r="D19667" s="3">
        <v>253000</v>
      </c>
    </row>
    <row r="19668" spans="1:4" x14ac:dyDescent="0.3">
      <c r="A19668" t="s">
        <v>41</v>
      </c>
      <c r="B19668" t="s">
        <v>15</v>
      </c>
      <c r="C19668" t="s">
        <v>12</v>
      </c>
      <c r="D19668" s="3">
        <v>195000</v>
      </c>
    </row>
    <row r="19669" spans="1:4" x14ac:dyDescent="0.3">
      <c r="A19669" t="s">
        <v>24</v>
      </c>
      <c r="B19669" t="s">
        <v>15</v>
      </c>
      <c r="C19669" t="s">
        <v>94</v>
      </c>
      <c r="D19669" s="3">
        <v>72900</v>
      </c>
    </row>
    <row r="19670" spans="1:4" x14ac:dyDescent="0.3">
      <c r="A19670" t="s">
        <v>24</v>
      </c>
      <c r="B19670" t="s">
        <v>15</v>
      </c>
      <c r="C19670" t="s">
        <v>12</v>
      </c>
      <c r="D19670" s="3">
        <v>150000</v>
      </c>
    </row>
    <row r="19671" spans="1:4" x14ac:dyDescent="0.3">
      <c r="A19671" t="s">
        <v>80</v>
      </c>
      <c r="B19671" t="s">
        <v>15</v>
      </c>
      <c r="C19671" t="s">
        <v>99</v>
      </c>
      <c r="D19671" s="3">
        <v>100000</v>
      </c>
    </row>
    <row r="19672" spans="1:4" x14ac:dyDescent="0.3">
      <c r="A19672" t="s">
        <v>17</v>
      </c>
      <c r="B19672" t="s">
        <v>15</v>
      </c>
      <c r="C19672" t="s">
        <v>79</v>
      </c>
      <c r="D19672" s="3">
        <v>89100</v>
      </c>
    </row>
    <row r="19673" spans="1:4" x14ac:dyDescent="0.3">
      <c r="A19673" t="s">
        <v>41</v>
      </c>
      <c r="B19673" t="s">
        <v>15</v>
      </c>
      <c r="C19673" t="s">
        <v>12</v>
      </c>
      <c r="D19673" s="3">
        <v>172500</v>
      </c>
    </row>
    <row r="19674" spans="1:4" x14ac:dyDescent="0.3">
      <c r="A19674" t="s">
        <v>17</v>
      </c>
      <c r="B19674" t="s">
        <v>22</v>
      </c>
      <c r="C19674" t="s">
        <v>12</v>
      </c>
      <c r="D19674" s="3">
        <v>75000</v>
      </c>
    </row>
    <row r="19675" spans="1:4" x14ac:dyDescent="0.3">
      <c r="A19675" t="s">
        <v>54</v>
      </c>
      <c r="B19675" t="s">
        <v>15</v>
      </c>
      <c r="C19675" t="s">
        <v>84</v>
      </c>
      <c r="D19675" s="3">
        <v>147500</v>
      </c>
    </row>
    <row r="19676" spans="1:4" x14ac:dyDescent="0.3">
      <c r="A19676" t="s">
        <v>29</v>
      </c>
      <c r="B19676" t="s">
        <v>15</v>
      </c>
      <c r="C19676" t="s">
        <v>12</v>
      </c>
      <c r="D19676" s="3">
        <v>97277.4921875</v>
      </c>
    </row>
    <row r="19677" spans="1:4" x14ac:dyDescent="0.3">
      <c r="A19677" t="s">
        <v>10</v>
      </c>
      <c r="B19677" t="s">
        <v>15</v>
      </c>
      <c r="C19677" t="s">
        <v>12</v>
      </c>
      <c r="D19677" s="3">
        <v>140000</v>
      </c>
    </row>
    <row r="19678" spans="1:4" x14ac:dyDescent="0.3">
      <c r="A19678" t="s">
        <v>24</v>
      </c>
      <c r="B19678" t="s">
        <v>15</v>
      </c>
      <c r="C19678" t="s">
        <v>12</v>
      </c>
      <c r="D19678" s="3">
        <v>156000</v>
      </c>
    </row>
    <row r="19679" spans="1:4" x14ac:dyDescent="0.3">
      <c r="A19679" t="s">
        <v>54</v>
      </c>
      <c r="B19679" t="s">
        <v>15</v>
      </c>
      <c r="C19679" t="s">
        <v>81</v>
      </c>
      <c r="D19679" s="3">
        <v>96773</v>
      </c>
    </row>
    <row r="19680" spans="1:4" x14ac:dyDescent="0.3">
      <c r="A19680" t="s">
        <v>24</v>
      </c>
      <c r="B19680" t="s">
        <v>15</v>
      </c>
      <c r="C19680" t="s">
        <v>12</v>
      </c>
      <c r="D19680" s="3">
        <v>82473</v>
      </c>
    </row>
    <row r="19681" spans="1:4" x14ac:dyDescent="0.3">
      <c r="A19681" t="s">
        <v>17</v>
      </c>
      <c r="B19681" t="s">
        <v>15</v>
      </c>
      <c r="C19681" t="s">
        <v>79</v>
      </c>
      <c r="D19681" s="3">
        <v>53014</v>
      </c>
    </row>
    <row r="19682" spans="1:4" x14ac:dyDescent="0.3">
      <c r="A19682" t="s">
        <v>24</v>
      </c>
      <c r="B19682" t="s">
        <v>15</v>
      </c>
      <c r="C19682" t="s">
        <v>12</v>
      </c>
      <c r="D19682" s="3">
        <v>200000</v>
      </c>
    </row>
    <row r="19683" spans="1:4" x14ac:dyDescent="0.3">
      <c r="A19683" t="s">
        <v>29</v>
      </c>
      <c r="B19683" t="s">
        <v>15</v>
      </c>
      <c r="C19683" t="s">
        <v>56</v>
      </c>
      <c r="D19683" s="3">
        <v>111175</v>
      </c>
    </row>
    <row r="19684" spans="1:4" x14ac:dyDescent="0.3">
      <c r="A19684" t="s">
        <v>17</v>
      </c>
      <c r="B19684" t="s">
        <v>15</v>
      </c>
      <c r="C19684" t="s">
        <v>12</v>
      </c>
      <c r="D19684" s="3">
        <v>67500</v>
      </c>
    </row>
    <row r="19685" spans="1:4" x14ac:dyDescent="0.3">
      <c r="A19685" t="s">
        <v>41</v>
      </c>
      <c r="B19685" t="s">
        <v>15</v>
      </c>
      <c r="C19685" t="s">
        <v>12</v>
      </c>
      <c r="D19685" s="3">
        <v>133468</v>
      </c>
    </row>
    <row r="19686" spans="1:4" x14ac:dyDescent="0.3">
      <c r="A19686" t="s">
        <v>17</v>
      </c>
      <c r="B19686" t="s">
        <v>15</v>
      </c>
      <c r="C19686" t="s">
        <v>12</v>
      </c>
      <c r="D19686" s="3">
        <v>73570.5</v>
      </c>
    </row>
    <row r="19687" spans="1:4" x14ac:dyDescent="0.3">
      <c r="A19687" t="s">
        <v>24</v>
      </c>
      <c r="B19687" t="s">
        <v>15</v>
      </c>
      <c r="C19687" t="s">
        <v>12</v>
      </c>
      <c r="D19687" s="3">
        <v>90000</v>
      </c>
    </row>
    <row r="19688" spans="1:4" x14ac:dyDescent="0.3">
      <c r="A19688" t="s">
        <v>54</v>
      </c>
      <c r="B19688" t="s">
        <v>15</v>
      </c>
      <c r="C19688" t="s">
        <v>12</v>
      </c>
      <c r="D19688" s="3">
        <v>149000</v>
      </c>
    </row>
    <row r="19689" spans="1:4" x14ac:dyDescent="0.3">
      <c r="A19689" t="s">
        <v>24</v>
      </c>
      <c r="B19689" t="s">
        <v>15</v>
      </c>
      <c r="C19689" t="s">
        <v>12</v>
      </c>
      <c r="D19689" s="3">
        <v>150000</v>
      </c>
    </row>
    <row r="19690" spans="1:4" x14ac:dyDescent="0.3">
      <c r="A19690" t="s">
        <v>24</v>
      </c>
      <c r="B19690" t="s">
        <v>15</v>
      </c>
      <c r="C19690" t="s">
        <v>12</v>
      </c>
      <c r="D19690" s="3">
        <v>115000</v>
      </c>
    </row>
    <row r="19691" spans="1:4" x14ac:dyDescent="0.3">
      <c r="A19691" t="s">
        <v>17</v>
      </c>
      <c r="B19691" t="s">
        <v>22</v>
      </c>
      <c r="C19691" t="s">
        <v>12</v>
      </c>
      <c r="D19691" s="3">
        <v>75000</v>
      </c>
    </row>
    <row r="19692" spans="1:4" x14ac:dyDescent="0.3">
      <c r="A19692" t="s">
        <v>24</v>
      </c>
      <c r="B19692" t="s">
        <v>15</v>
      </c>
      <c r="C19692" t="s">
        <v>12</v>
      </c>
      <c r="D19692" s="3">
        <v>100000</v>
      </c>
    </row>
    <row r="19693" spans="1:4" x14ac:dyDescent="0.3">
      <c r="A19693" t="s">
        <v>41</v>
      </c>
      <c r="B19693" t="s">
        <v>15</v>
      </c>
      <c r="C19693" t="s">
        <v>12</v>
      </c>
      <c r="D19693" s="3">
        <v>115000</v>
      </c>
    </row>
    <row r="19694" spans="1:4" x14ac:dyDescent="0.3">
      <c r="A19694" t="s">
        <v>17</v>
      </c>
      <c r="B19694" t="s">
        <v>15</v>
      </c>
      <c r="C19694" t="s">
        <v>12</v>
      </c>
      <c r="D19694" s="3">
        <v>70000</v>
      </c>
    </row>
    <row r="19695" spans="1:4" x14ac:dyDescent="0.3">
      <c r="A19695" t="s">
        <v>17</v>
      </c>
      <c r="B19695" t="s">
        <v>15</v>
      </c>
      <c r="C19695" t="s">
        <v>12</v>
      </c>
      <c r="D19695" s="3">
        <v>73100</v>
      </c>
    </row>
    <row r="19696" spans="1:4" x14ac:dyDescent="0.3">
      <c r="A19696" t="s">
        <v>17</v>
      </c>
      <c r="B19696" t="s">
        <v>15</v>
      </c>
      <c r="C19696" t="s">
        <v>12</v>
      </c>
      <c r="D19696" s="3">
        <v>70500</v>
      </c>
    </row>
    <row r="19697" spans="1:4" x14ac:dyDescent="0.3">
      <c r="A19697" t="s">
        <v>29</v>
      </c>
      <c r="B19697" t="s">
        <v>15</v>
      </c>
      <c r="C19697" t="s">
        <v>12</v>
      </c>
      <c r="D19697" s="3">
        <v>115000</v>
      </c>
    </row>
    <row r="19698" spans="1:4" x14ac:dyDescent="0.3">
      <c r="A19698" t="s">
        <v>10</v>
      </c>
      <c r="B19698" t="s">
        <v>15</v>
      </c>
      <c r="C19698" t="s">
        <v>99</v>
      </c>
      <c r="D19698" s="3">
        <v>158000</v>
      </c>
    </row>
    <row r="19699" spans="1:4" x14ac:dyDescent="0.3">
      <c r="A19699" t="s">
        <v>17</v>
      </c>
      <c r="B19699" t="s">
        <v>15</v>
      </c>
      <c r="C19699" t="s">
        <v>137</v>
      </c>
      <c r="D19699" s="3">
        <v>111175</v>
      </c>
    </row>
    <row r="19700" spans="1:4" x14ac:dyDescent="0.3">
      <c r="A19700" t="s">
        <v>24</v>
      </c>
      <c r="B19700" t="s">
        <v>15</v>
      </c>
      <c r="C19700" t="s">
        <v>12</v>
      </c>
      <c r="D19700" s="3">
        <v>150000</v>
      </c>
    </row>
    <row r="19701" spans="1:4" x14ac:dyDescent="0.3">
      <c r="A19701" t="s">
        <v>24</v>
      </c>
      <c r="B19701" t="s">
        <v>15</v>
      </c>
      <c r="C19701" t="s">
        <v>12</v>
      </c>
      <c r="D19701" s="3">
        <v>153113</v>
      </c>
    </row>
    <row r="19702" spans="1:4" x14ac:dyDescent="0.3">
      <c r="A19702" t="s">
        <v>54</v>
      </c>
      <c r="B19702" t="s">
        <v>15</v>
      </c>
      <c r="C19702" t="s">
        <v>31</v>
      </c>
      <c r="D19702" s="3">
        <v>125000</v>
      </c>
    </row>
    <row r="19703" spans="1:4" x14ac:dyDescent="0.3">
      <c r="A19703" t="s">
        <v>17</v>
      </c>
      <c r="B19703" t="s">
        <v>15</v>
      </c>
      <c r="C19703" t="s">
        <v>12</v>
      </c>
      <c r="D19703" s="3">
        <v>52000</v>
      </c>
    </row>
    <row r="19704" spans="1:4" x14ac:dyDescent="0.3">
      <c r="A19704" t="s">
        <v>41</v>
      </c>
      <c r="B19704" t="s">
        <v>15</v>
      </c>
      <c r="C19704" t="s">
        <v>12</v>
      </c>
      <c r="D19704" s="3">
        <v>115000</v>
      </c>
    </row>
    <row r="19705" spans="1:4" x14ac:dyDescent="0.3">
      <c r="A19705" t="s">
        <v>24</v>
      </c>
      <c r="B19705" t="s">
        <v>15</v>
      </c>
      <c r="C19705" t="s">
        <v>12</v>
      </c>
      <c r="D19705" s="3">
        <v>150000</v>
      </c>
    </row>
    <row r="19706" spans="1:4" x14ac:dyDescent="0.3">
      <c r="A19706" t="s">
        <v>17</v>
      </c>
      <c r="B19706" t="s">
        <v>15</v>
      </c>
      <c r="C19706" t="s">
        <v>12</v>
      </c>
      <c r="D19706" s="3">
        <v>100000</v>
      </c>
    </row>
    <row r="19707" spans="1:4" x14ac:dyDescent="0.3">
      <c r="A19707" t="s">
        <v>63</v>
      </c>
      <c r="B19707" t="s">
        <v>15</v>
      </c>
      <c r="C19707" t="s">
        <v>12</v>
      </c>
      <c r="D19707" s="3">
        <v>42000</v>
      </c>
    </row>
    <row r="19708" spans="1:4" x14ac:dyDescent="0.3">
      <c r="A19708" t="s">
        <v>17</v>
      </c>
      <c r="B19708" t="s">
        <v>15</v>
      </c>
      <c r="C19708" t="s">
        <v>12</v>
      </c>
      <c r="D19708" s="3">
        <v>90000</v>
      </c>
    </row>
    <row r="19709" spans="1:4" x14ac:dyDescent="0.3">
      <c r="A19709" t="s">
        <v>17</v>
      </c>
      <c r="B19709" t="s">
        <v>15</v>
      </c>
      <c r="C19709" t="s">
        <v>12</v>
      </c>
      <c r="D19709" s="3">
        <v>115000</v>
      </c>
    </row>
    <row r="19710" spans="1:4" x14ac:dyDescent="0.3">
      <c r="A19710" t="s">
        <v>41</v>
      </c>
      <c r="B19710" t="s">
        <v>15</v>
      </c>
      <c r="C19710" t="s">
        <v>84</v>
      </c>
      <c r="D19710" s="3">
        <v>149653</v>
      </c>
    </row>
    <row r="19711" spans="1:4" x14ac:dyDescent="0.3">
      <c r="A19711" t="s">
        <v>17</v>
      </c>
      <c r="B19711" t="s">
        <v>15</v>
      </c>
      <c r="C19711" t="s">
        <v>12</v>
      </c>
      <c r="D19711" s="3">
        <v>60000</v>
      </c>
    </row>
    <row r="19712" spans="1:4" x14ac:dyDescent="0.3">
      <c r="A19712" t="s">
        <v>17</v>
      </c>
      <c r="B19712" t="s">
        <v>15</v>
      </c>
      <c r="C19712" t="s">
        <v>12</v>
      </c>
      <c r="D19712" s="3">
        <v>111175</v>
      </c>
    </row>
    <row r="19713" spans="1:4" x14ac:dyDescent="0.3">
      <c r="A19713" t="s">
        <v>41</v>
      </c>
      <c r="B19713" t="s">
        <v>15</v>
      </c>
      <c r="C19713" t="s">
        <v>12</v>
      </c>
      <c r="D19713" s="3">
        <v>160000</v>
      </c>
    </row>
    <row r="19714" spans="1:4" x14ac:dyDescent="0.3">
      <c r="A19714" t="s">
        <v>17</v>
      </c>
      <c r="B19714" t="s">
        <v>15</v>
      </c>
      <c r="C19714" t="s">
        <v>12</v>
      </c>
      <c r="D19714" s="3">
        <v>115000</v>
      </c>
    </row>
    <row r="19715" spans="1:4" x14ac:dyDescent="0.3">
      <c r="A19715" t="s">
        <v>41</v>
      </c>
      <c r="B19715" t="s">
        <v>15</v>
      </c>
      <c r="C19715" t="s">
        <v>100</v>
      </c>
      <c r="D19715" s="3">
        <v>147500</v>
      </c>
    </row>
    <row r="19716" spans="1:4" x14ac:dyDescent="0.3">
      <c r="A19716" t="s">
        <v>17</v>
      </c>
      <c r="B19716" t="s">
        <v>15</v>
      </c>
      <c r="C19716" t="s">
        <v>12</v>
      </c>
      <c r="D19716" s="3">
        <v>70000</v>
      </c>
    </row>
    <row r="19717" spans="1:4" x14ac:dyDescent="0.3">
      <c r="A19717" t="s">
        <v>17</v>
      </c>
      <c r="B19717" t="s">
        <v>15</v>
      </c>
      <c r="C19717" t="s">
        <v>12</v>
      </c>
      <c r="D19717" s="3">
        <v>80000</v>
      </c>
    </row>
    <row r="19718" spans="1:4" x14ac:dyDescent="0.3">
      <c r="A19718" t="s">
        <v>17</v>
      </c>
      <c r="B19718" t="s">
        <v>15</v>
      </c>
      <c r="C19718" t="s">
        <v>12</v>
      </c>
      <c r="D19718" s="3">
        <v>70000</v>
      </c>
    </row>
    <row r="19719" spans="1:4" x14ac:dyDescent="0.3">
      <c r="A19719" t="s">
        <v>17</v>
      </c>
      <c r="B19719" t="s">
        <v>15</v>
      </c>
      <c r="C19719" t="s">
        <v>12</v>
      </c>
      <c r="D19719" s="3">
        <v>65000</v>
      </c>
    </row>
    <row r="19720" spans="1:4" x14ac:dyDescent="0.3">
      <c r="A19720" t="s">
        <v>80</v>
      </c>
      <c r="B19720" t="s">
        <v>15</v>
      </c>
      <c r="C19720" t="s">
        <v>99</v>
      </c>
      <c r="D19720" s="3">
        <v>90000</v>
      </c>
    </row>
    <row r="19721" spans="1:4" x14ac:dyDescent="0.3">
      <c r="A19721" t="s">
        <v>29</v>
      </c>
      <c r="B19721" t="s">
        <v>15</v>
      </c>
      <c r="C19721" t="s">
        <v>12</v>
      </c>
      <c r="D19721" s="3">
        <v>106661.5</v>
      </c>
    </row>
    <row r="19722" spans="1:4" x14ac:dyDescent="0.3">
      <c r="A19722" t="s">
        <v>41</v>
      </c>
      <c r="B19722" t="s">
        <v>15</v>
      </c>
      <c r="C19722" t="s">
        <v>12</v>
      </c>
      <c r="D19722" s="3">
        <v>125000</v>
      </c>
    </row>
    <row r="19723" spans="1:4" x14ac:dyDescent="0.3">
      <c r="A19723" t="s">
        <v>17</v>
      </c>
      <c r="B19723" t="s">
        <v>15</v>
      </c>
      <c r="C19723" t="s">
        <v>12</v>
      </c>
      <c r="D19723" s="3">
        <v>71678</v>
      </c>
    </row>
    <row r="19724" spans="1:4" x14ac:dyDescent="0.3">
      <c r="A19724" t="s">
        <v>41</v>
      </c>
      <c r="B19724" t="s">
        <v>15</v>
      </c>
      <c r="C19724" t="s">
        <v>12</v>
      </c>
      <c r="D19724" s="3">
        <v>135000</v>
      </c>
    </row>
    <row r="19725" spans="1:4" x14ac:dyDescent="0.3">
      <c r="A19725" t="s">
        <v>29</v>
      </c>
      <c r="B19725" t="s">
        <v>15</v>
      </c>
      <c r="C19725" t="s">
        <v>12</v>
      </c>
      <c r="D19725" s="3">
        <v>51336.75</v>
      </c>
    </row>
    <row r="19726" spans="1:4" x14ac:dyDescent="0.3">
      <c r="A19726" t="s">
        <v>63</v>
      </c>
      <c r="B19726" t="s">
        <v>15</v>
      </c>
      <c r="C19726" t="s">
        <v>123</v>
      </c>
      <c r="D19726" s="3">
        <v>64800</v>
      </c>
    </row>
    <row r="19727" spans="1:4" x14ac:dyDescent="0.3">
      <c r="A19727" t="s">
        <v>29</v>
      </c>
      <c r="B19727" t="s">
        <v>15</v>
      </c>
      <c r="C19727" t="s">
        <v>12</v>
      </c>
      <c r="D19727" s="3">
        <v>111175</v>
      </c>
    </row>
    <row r="19728" spans="1:4" x14ac:dyDescent="0.3">
      <c r="A19728" t="s">
        <v>24</v>
      </c>
      <c r="B19728" t="s">
        <v>15</v>
      </c>
      <c r="C19728" t="s">
        <v>12</v>
      </c>
      <c r="D19728" s="3">
        <v>115000</v>
      </c>
    </row>
    <row r="19729" spans="1:4" x14ac:dyDescent="0.3">
      <c r="A19729" t="s">
        <v>24</v>
      </c>
      <c r="B19729" t="s">
        <v>15</v>
      </c>
      <c r="C19729" t="s">
        <v>12</v>
      </c>
      <c r="D19729" s="3">
        <v>115000</v>
      </c>
    </row>
    <row r="19730" spans="1:4" x14ac:dyDescent="0.3">
      <c r="A19730" t="s">
        <v>24</v>
      </c>
      <c r="B19730" t="s">
        <v>15</v>
      </c>
      <c r="C19730" t="s">
        <v>12</v>
      </c>
      <c r="D19730" s="3">
        <v>131560</v>
      </c>
    </row>
    <row r="19731" spans="1:4" x14ac:dyDescent="0.3">
      <c r="A19731" t="s">
        <v>24</v>
      </c>
      <c r="B19731" t="s">
        <v>15</v>
      </c>
      <c r="C19731" t="s">
        <v>93</v>
      </c>
      <c r="D19731" s="3">
        <v>157500</v>
      </c>
    </row>
    <row r="19732" spans="1:4" x14ac:dyDescent="0.3">
      <c r="A19732" t="s">
        <v>24</v>
      </c>
      <c r="B19732" t="s">
        <v>15</v>
      </c>
      <c r="C19732" t="s">
        <v>12</v>
      </c>
      <c r="D19732" s="3">
        <v>107800</v>
      </c>
    </row>
    <row r="19733" spans="1:4" x14ac:dyDescent="0.3">
      <c r="A19733" t="s">
        <v>41</v>
      </c>
      <c r="B19733" t="s">
        <v>15</v>
      </c>
      <c r="C19733" t="s">
        <v>12</v>
      </c>
      <c r="D19733" s="3">
        <v>160000</v>
      </c>
    </row>
    <row r="19734" spans="1:4" x14ac:dyDescent="0.3">
      <c r="A19734" t="s">
        <v>29</v>
      </c>
      <c r="B19734" t="s">
        <v>15</v>
      </c>
      <c r="C19734" t="s">
        <v>12</v>
      </c>
      <c r="D19734" s="3">
        <v>138000</v>
      </c>
    </row>
    <row r="19735" spans="1:4" x14ac:dyDescent="0.3">
      <c r="A19735" t="s">
        <v>24</v>
      </c>
      <c r="B19735" t="s">
        <v>15</v>
      </c>
      <c r="C19735" t="s">
        <v>12</v>
      </c>
      <c r="D19735" s="3">
        <v>122500</v>
      </c>
    </row>
    <row r="19736" spans="1:4" x14ac:dyDescent="0.3">
      <c r="A19736" t="s">
        <v>17</v>
      </c>
      <c r="B19736" t="s">
        <v>15</v>
      </c>
      <c r="C19736" t="s">
        <v>12</v>
      </c>
      <c r="D19736" s="3">
        <v>83500</v>
      </c>
    </row>
    <row r="19737" spans="1:4" x14ac:dyDescent="0.3">
      <c r="A19737" t="s">
        <v>54</v>
      </c>
      <c r="B19737" t="s">
        <v>15</v>
      </c>
      <c r="C19737" t="s">
        <v>84</v>
      </c>
      <c r="D19737" s="3">
        <v>147500</v>
      </c>
    </row>
    <row r="19738" spans="1:4" x14ac:dyDescent="0.3">
      <c r="A19738" t="s">
        <v>17</v>
      </c>
      <c r="B19738" t="s">
        <v>15</v>
      </c>
      <c r="C19738" t="s">
        <v>12</v>
      </c>
      <c r="D19738" s="3">
        <v>35360</v>
      </c>
    </row>
    <row r="19739" spans="1:4" x14ac:dyDescent="0.3">
      <c r="A19739" t="s">
        <v>54</v>
      </c>
      <c r="B19739" t="s">
        <v>15</v>
      </c>
      <c r="C19739" t="s">
        <v>131</v>
      </c>
      <c r="D19739" s="3">
        <v>89100</v>
      </c>
    </row>
    <row r="19740" spans="1:4" x14ac:dyDescent="0.3">
      <c r="A19740" t="s">
        <v>24</v>
      </c>
      <c r="B19740" t="s">
        <v>15</v>
      </c>
      <c r="C19740" t="s">
        <v>12</v>
      </c>
      <c r="D19740" s="3">
        <v>173500</v>
      </c>
    </row>
    <row r="19741" spans="1:4" x14ac:dyDescent="0.3">
      <c r="A19741" t="s">
        <v>17</v>
      </c>
      <c r="B19741" t="s">
        <v>15</v>
      </c>
      <c r="C19741" t="s">
        <v>31</v>
      </c>
      <c r="D19741" s="3">
        <v>90000</v>
      </c>
    </row>
    <row r="19742" spans="1:4" x14ac:dyDescent="0.3">
      <c r="A19742" t="s">
        <v>17</v>
      </c>
      <c r="B19742" t="s">
        <v>15</v>
      </c>
      <c r="C19742" t="s">
        <v>12</v>
      </c>
      <c r="D19742" s="3">
        <v>67818</v>
      </c>
    </row>
    <row r="19743" spans="1:4" x14ac:dyDescent="0.3">
      <c r="A19743" t="s">
        <v>41</v>
      </c>
      <c r="B19743" t="s">
        <v>15</v>
      </c>
      <c r="C19743" t="s">
        <v>31</v>
      </c>
      <c r="D19743" s="3">
        <v>165000</v>
      </c>
    </row>
    <row r="19744" spans="1:4" x14ac:dyDescent="0.3">
      <c r="A19744" t="s">
        <v>24</v>
      </c>
      <c r="B19744" t="s">
        <v>15</v>
      </c>
      <c r="C19744" t="s">
        <v>12</v>
      </c>
      <c r="D19744" s="3">
        <v>108415.5</v>
      </c>
    </row>
    <row r="19745" spans="1:4" x14ac:dyDescent="0.3">
      <c r="A19745" t="s">
        <v>17</v>
      </c>
      <c r="B19745" t="s">
        <v>15</v>
      </c>
      <c r="C19745" t="s">
        <v>111</v>
      </c>
      <c r="D19745" s="3">
        <v>156500</v>
      </c>
    </row>
    <row r="19746" spans="1:4" x14ac:dyDescent="0.3">
      <c r="A19746" t="s">
        <v>17</v>
      </c>
      <c r="B19746" t="s">
        <v>15</v>
      </c>
      <c r="C19746" t="s">
        <v>12</v>
      </c>
      <c r="D19746" s="3">
        <v>90000</v>
      </c>
    </row>
    <row r="19747" spans="1:4" x14ac:dyDescent="0.3">
      <c r="A19747" t="s">
        <v>80</v>
      </c>
      <c r="B19747" t="s">
        <v>15</v>
      </c>
      <c r="C19747" t="s">
        <v>99</v>
      </c>
      <c r="D19747" s="3">
        <v>185000</v>
      </c>
    </row>
    <row r="19748" spans="1:4" x14ac:dyDescent="0.3">
      <c r="A19748" t="s">
        <v>17</v>
      </c>
      <c r="B19748" t="s">
        <v>15</v>
      </c>
      <c r="C19748" t="s">
        <v>12</v>
      </c>
      <c r="D19748" s="3">
        <v>65000</v>
      </c>
    </row>
    <row r="19749" spans="1:4" x14ac:dyDescent="0.3">
      <c r="A19749" t="s">
        <v>41</v>
      </c>
      <c r="B19749" t="s">
        <v>15</v>
      </c>
      <c r="C19749" t="s">
        <v>12</v>
      </c>
      <c r="D19749" s="3">
        <v>160000</v>
      </c>
    </row>
    <row r="19750" spans="1:4" x14ac:dyDescent="0.3">
      <c r="A19750" t="s">
        <v>41</v>
      </c>
      <c r="B19750" t="s">
        <v>15</v>
      </c>
      <c r="C19750" t="s">
        <v>12</v>
      </c>
      <c r="D19750" s="3">
        <v>200500</v>
      </c>
    </row>
    <row r="19751" spans="1:4" x14ac:dyDescent="0.3">
      <c r="A19751" t="s">
        <v>10</v>
      </c>
      <c r="B19751" t="s">
        <v>15</v>
      </c>
      <c r="C19751" t="s">
        <v>94</v>
      </c>
      <c r="D19751" s="3">
        <v>153695.5</v>
      </c>
    </row>
    <row r="19752" spans="1:4" x14ac:dyDescent="0.3">
      <c r="A19752" t="s">
        <v>63</v>
      </c>
      <c r="B19752" t="s">
        <v>15</v>
      </c>
      <c r="C19752" t="s">
        <v>31</v>
      </c>
      <c r="D19752" s="3">
        <v>121500</v>
      </c>
    </row>
    <row r="19753" spans="1:4" x14ac:dyDescent="0.3">
      <c r="A19753" t="s">
        <v>17</v>
      </c>
      <c r="B19753" t="s">
        <v>15</v>
      </c>
      <c r="C19753" t="s">
        <v>12</v>
      </c>
      <c r="D19753" s="3">
        <v>65000</v>
      </c>
    </row>
    <row r="19754" spans="1:4" x14ac:dyDescent="0.3">
      <c r="A19754" t="s">
        <v>24</v>
      </c>
      <c r="B19754" t="s">
        <v>15</v>
      </c>
      <c r="C19754" t="s">
        <v>12</v>
      </c>
      <c r="D19754" s="3">
        <v>176550</v>
      </c>
    </row>
    <row r="19755" spans="1:4" x14ac:dyDescent="0.3">
      <c r="A19755" t="s">
        <v>41</v>
      </c>
      <c r="B19755" t="s">
        <v>15</v>
      </c>
      <c r="C19755" t="s">
        <v>12</v>
      </c>
      <c r="D19755" s="3">
        <v>165500</v>
      </c>
    </row>
    <row r="19756" spans="1:4" x14ac:dyDescent="0.3">
      <c r="A19756" t="s">
        <v>54</v>
      </c>
      <c r="B19756" t="s">
        <v>15</v>
      </c>
      <c r="C19756" t="s">
        <v>107</v>
      </c>
      <c r="D19756" s="3">
        <v>96773</v>
      </c>
    </row>
    <row r="19757" spans="1:4" x14ac:dyDescent="0.3">
      <c r="A19757" t="s">
        <v>17</v>
      </c>
      <c r="B19757" t="s">
        <v>15</v>
      </c>
      <c r="C19757" t="s">
        <v>12</v>
      </c>
      <c r="D19757" s="3">
        <v>125000</v>
      </c>
    </row>
    <row r="19758" spans="1:4" x14ac:dyDescent="0.3">
      <c r="A19758" t="s">
        <v>63</v>
      </c>
      <c r="B19758" t="s">
        <v>15</v>
      </c>
      <c r="C19758" t="s">
        <v>12</v>
      </c>
      <c r="D19758" s="3">
        <v>114500</v>
      </c>
    </row>
    <row r="19759" spans="1:4" x14ac:dyDescent="0.3">
      <c r="A19759" t="s">
        <v>17</v>
      </c>
      <c r="B19759" t="s">
        <v>15</v>
      </c>
      <c r="C19759" t="s">
        <v>31</v>
      </c>
      <c r="D19759" s="3">
        <v>91800</v>
      </c>
    </row>
    <row r="19760" spans="1:4" x14ac:dyDescent="0.3">
      <c r="A19760" t="s">
        <v>41</v>
      </c>
      <c r="B19760" t="s">
        <v>15</v>
      </c>
      <c r="C19760" t="s">
        <v>12</v>
      </c>
      <c r="D19760" s="3">
        <v>150000</v>
      </c>
    </row>
    <row r="19761" spans="1:4" x14ac:dyDescent="0.3">
      <c r="A19761" t="s">
        <v>17</v>
      </c>
      <c r="B19761" t="s">
        <v>15</v>
      </c>
      <c r="C19761" t="s">
        <v>12</v>
      </c>
      <c r="D19761" s="3">
        <v>125000</v>
      </c>
    </row>
    <row r="19762" spans="1:4" x14ac:dyDescent="0.3">
      <c r="A19762" t="s">
        <v>17</v>
      </c>
      <c r="B19762" t="s">
        <v>15</v>
      </c>
      <c r="C19762" t="s">
        <v>12</v>
      </c>
      <c r="D19762" s="3">
        <v>90000</v>
      </c>
    </row>
    <row r="19763" spans="1:4" x14ac:dyDescent="0.3">
      <c r="A19763" t="s">
        <v>80</v>
      </c>
      <c r="B19763" t="s">
        <v>15</v>
      </c>
      <c r="C19763" t="s">
        <v>12</v>
      </c>
      <c r="D19763" s="3">
        <v>190500</v>
      </c>
    </row>
    <row r="19764" spans="1:4" x14ac:dyDescent="0.3">
      <c r="A19764" t="s">
        <v>10</v>
      </c>
      <c r="B19764" t="s">
        <v>15</v>
      </c>
      <c r="C19764" t="s">
        <v>56</v>
      </c>
      <c r="D19764" s="3">
        <v>147500</v>
      </c>
    </row>
    <row r="19765" spans="1:4" x14ac:dyDescent="0.3">
      <c r="A19765" t="s">
        <v>24</v>
      </c>
      <c r="B19765" t="s">
        <v>15</v>
      </c>
      <c r="C19765" t="s">
        <v>12</v>
      </c>
      <c r="D19765" s="3">
        <v>115000</v>
      </c>
    </row>
    <row r="19766" spans="1:4" x14ac:dyDescent="0.3">
      <c r="A19766" t="s">
        <v>17</v>
      </c>
      <c r="B19766" t="s">
        <v>15</v>
      </c>
      <c r="C19766" t="s">
        <v>12</v>
      </c>
      <c r="D19766" s="3">
        <v>60000</v>
      </c>
    </row>
    <row r="19767" spans="1:4" x14ac:dyDescent="0.3">
      <c r="A19767" t="s">
        <v>17</v>
      </c>
      <c r="B19767" t="s">
        <v>15</v>
      </c>
      <c r="C19767" t="s">
        <v>12</v>
      </c>
      <c r="D19767" s="3">
        <v>52500</v>
      </c>
    </row>
    <row r="19768" spans="1:4" x14ac:dyDescent="0.3">
      <c r="A19768" t="s">
        <v>29</v>
      </c>
      <c r="B19768" t="s">
        <v>15</v>
      </c>
      <c r="C19768" t="s">
        <v>12</v>
      </c>
      <c r="D19768" s="3">
        <v>92500</v>
      </c>
    </row>
    <row r="19769" spans="1:4" x14ac:dyDescent="0.3">
      <c r="A19769" t="s">
        <v>24</v>
      </c>
      <c r="B19769" t="s">
        <v>15</v>
      </c>
      <c r="C19769" t="s">
        <v>12</v>
      </c>
      <c r="D19769" s="3">
        <v>119550</v>
      </c>
    </row>
    <row r="19770" spans="1:4" x14ac:dyDescent="0.3">
      <c r="A19770" t="s">
        <v>24</v>
      </c>
      <c r="B19770" t="s">
        <v>15</v>
      </c>
      <c r="C19770" t="s">
        <v>31</v>
      </c>
      <c r="D19770" s="3">
        <v>181000</v>
      </c>
    </row>
    <row r="19771" spans="1:4" x14ac:dyDescent="0.3">
      <c r="A19771" t="s">
        <v>17</v>
      </c>
      <c r="B19771" t="s">
        <v>15</v>
      </c>
      <c r="C19771" t="s">
        <v>104</v>
      </c>
      <c r="D19771" s="3">
        <v>98500</v>
      </c>
    </row>
    <row r="19772" spans="1:4" x14ac:dyDescent="0.3">
      <c r="A19772" t="s">
        <v>24</v>
      </c>
      <c r="B19772" t="s">
        <v>15</v>
      </c>
      <c r="C19772" t="s">
        <v>12</v>
      </c>
      <c r="D19772" s="3">
        <v>101950</v>
      </c>
    </row>
    <row r="19773" spans="1:4" x14ac:dyDescent="0.3">
      <c r="A19773" t="s">
        <v>17</v>
      </c>
      <c r="B19773" t="s">
        <v>15</v>
      </c>
      <c r="C19773" t="s">
        <v>12</v>
      </c>
      <c r="D19773" s="3">
        <v>115000</v>
      </c>
    </row>
    <row r="19774" spans="1:4" x14ac:dyDescent="0.3">
      <c r="A19774" t="s">
        <v>63</v>
      </c>
      <c r="B19774" t="s">
        <v>15</v>
      </c>
      <c r="C19774" t="s">
        <v>12</v>
      </c>
      <c r="D19774" s="3">
        <v>80000</v>
      </c>
    </row>
    <row r="19775" spans="1:4" x14ac:dyDescent="0.3">
      <c r="A19775" t="s">
        <v>17</v>
      </c>
      <c r="B19775" t="s">
        <v>15</v>
      </c>
      <c r="C19775" t="s">
        <v>12</v>
      </c>
      <c r="D19775" s="3">
        <v>90000</v>
      </c>
    </row>
    <row r="19776" spans="1:4" x14ac:dyDescent="0.3">
      <c r="A19776" t="s">
        <v>17</v>
      </c>
      <c r="B19776" t="s">
        <v>15</v>
      </c>
      <c r="C19776" t="s">
        <v>79</v>
      </c>
      <c r="D19776" s="3">
        <v>105650</v>
      </c>
    </row>
    <row r="19777" spans="1:4" x14ac:dyDescent="0.3">
      <c r="A19777" t="s">
        <v>17</v>
      </c>
      <c r="B19777" t="s">
        <v>15</v>
      </c>
      <c r="C19777" t="s">
        <v>12</v>
      </c>
      <c r="D19777" s="3">
        <v>115000</v>
      </c>
    </row>
    <row r="19778" spans="1:4" x14ac:dyDescent="0.3">
      <c r="A19778" t="s">
        <v>24</v>
      </c>
      <c r="B19778" t="s">
        <v>15</v>
      </c>
      <c r="C19778" t="s">
        <v>89</v>
      </c>
      <c r="D19778" s="3">
        <v>90000.5</v>
      </c>
    </row>
    <row r="19779" spans="1:4" x14ac:dyDescent="0.3">
      <c r="A19779" t="s">
        <v>29</v>
      </c>
      <c r="B19779" t="s">
        <v>15</v>
      </c>
      <c r="C19779" t="s">
        <v>12</v>
      </c>
      <c r="D19779" s="3">
        <v>115500</v>
      </c>
    </row>
    <row r="19780" spans="1:4" x14ac:dyDescent="0.3">
      <c r="A19780" t="s">
        <v>29</v>
      </c>
      <c r="B19780" t="s">
        <v>15</v>
      </c>
      <c r="C19780" t="s">
        <v>12</v>
      </c>
      <c r="D19780" s="3">
        <v>185000</v>
      </c>
    </row>
    <row r="19781" spans="1:4" x14ac:dyDescent="0.3">
      <c r="A19781" t="s">
        <v>24</v>
      </c>
      <c r="B19781" t="s">
        <v>15</v>
      </c>
      <c r="C19781" t="s">
        <v>12</v>
      </c>
      <c r="D19781" s="3">
        <v>123060</v>
      </c>
    </row>
    <row r="19782" spans="1:4" x14ac:dyDescent="0.3">
      <c r="A19782" t="s">
        <v>17</v>
      </c>
      <c r="B19782" t="s">
        <v>15</v>
      </c>
      <c r="C19782" t="s">
        <v>83</v>
      </c>
      <c r="D19782" s="3">
        <v>98500</v>
      </c>
    </row>
    <row r="19783" spans="1:4" x14ac:dyDescent="0.3">
      <c r="A19783" t="s">
        <v>41</v>
      </c>
      <c r="B19783" t="s">
        <v>15</v>
      </c>
      <c r="C19783" t="s">
        <v>12</v>
      </c>
      <c r="D19783" s="3">
        <v>115000</v>
      </c>
    </row>
    <row r="19784" spans="1:4" x14ac:dyDescent="0.3">
      <c r="A19784" t="s">
        <v>54</v>
      </c>
      <c r="B19784" t="s">
        <v>15</v>
      </c>
      <c r="C19784" t="s">
        <v>12</v>
      </c>
      <c r="D19784" s="3">
        <v>119562.5</v>
      </c>
    </row>
    <row r="19785" spans="1:4" x14ac:dyDescent="0.3">
      <c r="A19785" t="s">
        <v>17</v>
      </c>
      <c r="B19785" t="s">
        <v>15</v>
      </c>
      <c r="C19785" t="s">
        <v>12</v>
      </c>
      <c r="D19785" s="3">
        <v>52500</v>
      </c>
    </row>
    <row r="19786" spans="1:4" x14ac:dyDescent="0.3">
      <c r="A19786" t="s">
        <v>29</v>
      </c>
      <c r="B19786" t="s">
        <v>15</v>
      </c>
      <c r="C19786" t="s">
        <v>12</v>
      </c>
      <c r="D19786" s="3">
        <v>59000</v>
      </c>
    </row>
    <row r="19787" spans="1:4" x14ac:dyDescent="0.3">
      <c r="A19787" t="s">
        <v>17</v>
      </c>
      <c r="B19787" t="s">
        <v>15</v>
      </c>
      <c r="C19787" t="s">
        <v>12</v>
      </c>
      <c r="D19787" s="3">
        <v>100400</v>
      </c>
    </row>
    <row r="19788" spans="1:4" x14ac:dyDescent="0.3">
      <c r="A19788" t="s">
        <v>80</v>
      </c>
      <c r="B19788" t="s">
        <v>15</v>
      </c>
      <c r="C19788" t="s">
        <v>99</v>
      </c>
      <c r="D19788" s="3">
        <v>125000</v>
      </c>
    </row>
    <row r="19789" spans="1:4" x14ac:dyDescent="0.3">
      <c r="A19789" t="s">
        <v>17</v>
      </c>
      <c r="B19789" t="s">
        <v>15</v>
      </c>
      <c r="C19789" t="s">
        <v>12</v>
      </c>
      <c r="D19789" s="3">
        <v>75000</v>
      </c>
    </row>
    <row r="19790" spans="1:4" x14ac:dyDescent="0.3">
      <c r="A19790" t="s">
        <v>17</v>
      </c>
      <c r="B19790" t="s">
        <v>22</v>
      </c>
      <c r="C19790" t="s">
        <v>12</v>
      </c>
      <c r="D19790" s="3">
        <v>90000</v>
      </c>
    </row>
    <row r="19791" spans="1:4" x14ac:dyDescent="0.3">
      <c r="A19791" t="s">
        <v>24</v>
      </c>
      <c r="B19791" t="s">
        <v>15</v>
      </c>
      <c r="C19791" t="s">
        <v>12</v>
      </c>
      <c r="D19791" s="3">
        <v>90000</v>
      </c>
    </row>
    <row r="19792" spans="1:4" x14ac:dyDescent="0.3">
      <c r="A19792" t="s">
        <v>63</v>
      </c>
      <c r="B19792" t="s">
        <v>15</v>
      </c>
      <c r="C19792" t="s">
        <v>136</v>
      </c>
      <c r="D19792" s="3">
        <v>38000</v>
      </c>
    </row>
    <row r="19793" spans="1:4" x14ac:dyDescent="0.3">
      <c r="A19793" t="s">
        <v>17</v>
      </c>
      <c r="B19793" t="s">
        <v>15</v>
      </c>
      <c r="C19793" t="s">
        <v>31</v>
      </c>
      <c r="D19793" s="3">
        <v>72000</v>
      </c>
    </row>
    <row r="19794" spans="1:4" x14ac:dyDescent="0.3">
      <c r="A19794" t="s">
        <v>24</v>
      </c>
      <c r="B19794" t="s">
        <v>15</v>
      </c>
      <c r="C19794" t="s">
        <v>84</v>
      </c>
      <c r="D19794" s="3">
        <v>162500</v>
      </c>
    </row>
    <row r="19795" spans="1:4" x14ac:dyDescent="0.3">
      <c r="A19795" t="s">
        <v>17</v>
      </c>
      <c r="B19795" t="s">
        <v>15</v>
      </c>
      <c r="C19795" t="s">
        <v>12</v>
      </c>
      <c r="D19795" s="3">
        <v>90000</v>
      </c>
    </row>
    <row r="19796" spans="1:4" x14ac:dyDescent="0.3">
      <c r="A19796" t="s">
        <v>97</v>
      </c>
      <c r="B19796" t="s">
        <v>15</v>
      </c>
      <c r="C19796" t="s">
        <v>83</v>
      </c>
      <c r="D19796" s="3">
        <v>125253</v>
      </c>
    </row>
    <row r="19797" spans="1:4" x14ac:dyDescent="0.3">
      <c r="A19797" t="s">
        <v>29</v>
      </c>
      <c r="B19797" t="s">
        <v>15</v>
      </c>
      <c r="C19797" t="s">
        <v>12</v>
      </c>
      <c r="D19797" s="3">
        <v>150000</v>
      </c>
    </row>
    <row r="19798" spans="1:4" x14ac:dyDescent="0.3">
      <c r="A19798" t="s">
        <v>24</v>
      </c>
      <c r="B19798" t="s">
        <v>15</v>
      </c>
      <c r="C19798" t="s">
        <v>12</v>
      </c>
      <c r="D19798" s="3">
        <v>115000</v>
      </c>
    </row>
    <row r="19799" spans="1:4" x14ac:dyDescent="0.3">
      <c r="A19799" t="s">
        <v>41</v>
      </c>
      <c r="B19799" t="s">
        <v>15</v>
      </c>
      <c r="C19799" t="s">
        <v>12</v>
      </c>
      <c r="D19799" s="3">
        <v>202500</v>
      </c>
    </row>
    <row r="19800" spans="1:4" x14ac:dyDescent="0.3">
      <c r="A19800" t="s">
        <v>17</v>
      </c>
      <c r="B19800" t="s">
        <v>15</v>
      </c>
      <c r="C19800" t="s">
        <v>12</v>
      </c>
      <c r="D19800" s="3">
        <v>72500</v>
      </c>
    </row>
    <row r="19801" spans="1:4" x14ac:dyDescent="0.3">
      <c r="A19801" t="s">
        <v>29</v>
      </c>
      <c r="B19801" t="s">
        <v>15</v>
      </c>
      <c r="C19801" t="s">
        <v>94</v>
      </c>
      <c r="D19801" s="3">
        <v>105300</v>
      </c>
    </row>
    <row r="19802" spans="1:4" x14ac:dyDescent="0.3">
      <c r="A19802" t="s">
        <v>24</v>
      </c>
      <c r="B19802" t="s">
        <v>15</v>
      </c>
      <c r="C19802" t="s">
        <v>79</v>
      </c>
      <c r="D19802" s="3">
        <v>157500</v>
      </c>
    </row>
    <row r="19803" spans="1:4" x14ac:dyDescent="0.3">
      <c r="A19803" t="s">
        <v>17</v>
      </c>
      <c r="B19803" t="s">
        <v>15</v>
      </c>
      <c r="C19803" t="s">
        <v>12</v>
      </c>
      <c r="D19803" s="3">
        <v>75000</v>
      </c>
    </row>
    <row r="19804" spans="1:4" x14ac:dyDescent="0.3">
      <c r="A19804" t="s">
        <v>17</v>
      </c>
      <c r="B19804" t="s">
        <v>15</v>
      </c>
      <c r="C19804" t="s">
        <v>12</v>
      </c>
      <c r="D19804" s="3">
        <v>84000</v>
      </c>
    </row>
    <row r="19805" spans="1:4" x14ac:dyDescent="0.3">
      <c r="A19805" t="s">
        <v>24</v>
      </c>
      <c r="B19805" t="s">
        <v>15</v>
      </c>
      <c r="C19805" t="s">
        <v>12</v>
      </c>
      <c r="D19805" s="3">
        <v>110000</v>
      </c>
    </row>
    <row r="19806" spans="1:4" x14ac:dyDescent="0.3">
      <c r="A19806" t="s">
        <v>10</v>
      </c>
      <c r="B19806" t="s">
        <v>15</v>
      </c>
      <c r="C19806" t="s">
        <v>12</v>
      </c>
      <c r="D19806" s="3">
        <v>147500</v>
      </c>
    </row>
    <row r="19807" spans="1:4" x14ac:dyDescent="0.3">
      <c r="A19807" t="s">
        <v>17</v>
      </c>
      <c r="B19807" t="s">
        <v>15</v>
      </c>
      <c r="C19807" t="s">
        <v>12</v>
      </c>
      <c r="D19807" s="3">
        <v>85000</v>
      </c>
    </row>
    <row r="19808" spans="1:4" x14ac:dyDescent="0.3">
      <c r="A19808" t="s">
        <v>41</v>
      </c>
      <c r="B19808" t="s">
        <v>15</v>
      </c>
      <c r="C19808" t="s">
        <v>12</v>
      </c>
      <c r="D19808" s="3">
        <v>222500</v>
      </c>
    </row>
    <row r="19809" spans="1:4" x14ac:dyDescent="0.3">
      <c r="A19809" t="s">
        <v>17</v>
      </c>
      <c r="B19809" t="s">
        <v>15</v>
      </c>
      <c r="C19809" t="s">
        <v>84</v>
      </c>
      <c r="D19809" s="3">
        <v>64800</v>
      </c>
    </row>
    <row r="19810" spans="1:4" x14ac:dyDescent="0.3">
      <c r="A19810" t="s">
        <v>54</v>
      </c>
      <c r="B19810" t="s">
        <v>15</v>
      </c>
      <c r="C19810" t="s">
        <v>31</v>
      </c>
      <c r="D19810" s="3">
        <v>72500</v>
      </c>
    </row>
    <row r="19811" spans="1:4" x14ac:dyDescent="0.3">
      <c r="A19811" t="s">
        <v>24</v>
      </c>
      <c r="B19811" t="s">
        <v>15</v>
      </c>
      <c r="C19811" t="s">
        <v>12</v>
      </c>
      <c r="D19811" s="3">
        <v>125000</v>
      </c>
    </row>
    <row r="19812" spans="1:4" x14ac:dyDescent="0.3">
      <c r="A19812" t="s">
        <v>17</v>
      </c>
      <c r="B19812" t="s">
        <v>15</v>
      </c>
      <c r="C19812" t="s">
        <v>12</v>
      </c>
      <c r="D19812" s="3">
        <v>100000</v>
      </c>
    </row>
    <row r="19813" spans="1:4" x14ac:dyDescent="0.3">
      <c r="A19813" t="s">
        <v>24</v>
      </c>
      <c r="B19813" t="s">
        <v>15</v>
      </c>
      <c r="C19813" t="s">
        <v>12</v>
      </c>
      <c r="D19813" s="3">
        <v>130000</v>
      </c>
    </row>
    <row r="19814" spans="1:4" x14ac:dyDescent="0.3">
      <c r="A19814" t="s">
        <v>10</v>
      </c>
      <c r="B19814" t="s">
        <v>15</v>
      </c>
      <c r="C19814" t="s">
        <v>100</v>
      </c>
      <c r="D19814" s="3">
        <v>147500</v>
      </c>
    </row>
    <row r="19815" spans="1:4" x14ac:dyDescent="0.3">
      <c r="A19815" t="s">
        <v>41</v>
      </c>
      <c r="B19815" t="s">
        <v>15</v>
      </c>
      <c r="C19815" t="s">
        <v>12</v>
      </c>
      <c r="D19815" s="3">
        <v>165000</v>
      </c>
    </row>
    <row r="19816" spans="1:4" x14ac:dyDescent="0.3">
      <c r="A19816" t="s">
        <v>54</v>
      </c>
      <c r="B19816" t="s">
        <v>15</v>
      </c>
      <c r="C19816" t="s">
        <v>56</v>
      </c>
      <c r="D19816" s="3">
        <v>98301.5</v>
      </c>
    </row>
    <row r="19817" spans="1:4" x14ac:dyDescent="0.3">
      <c r="A19817" t="s">
        <v>17</v>
      </c>
      <c r="B19817" t="s">
        <v>15</v>
      </c>
      <c r="C19817" t="s">
        <v>12</v>
      </c>
      <c r="D19817" s="3">
        <v>150000</v>
      </c>
    </row>
    <row r="19818" spans="1:4" x14ac:dyDescent="0.3">
      <c r="A19818" t="s">
        <v>17</v>
      </c>
      <c r="B19818" t="s">
        <v>15</v>
      </c>
      <c r="C19818" t="s">
        <v>12</v>
      </c>
      <c r="D19818" s="3">
        <v>80000</v>
      </c>
    </row>
    <row r="19819" spans="1:4" x14ac:dyDescent="0.3">
      <c r="A19819" t="s">
        <v>17</v>
      </c>
      <c r="B19819" t="s">
        <v>15</v>
      </c>
      <c r="C19819" t="s">
        <v>12</v>
      </c>
      <c r="D19819" s="3">
        <v>78294</v>
      </c>
    </row>
    <row r="19820" spans="1:4" x14ac:dyDescent="0.3">
      <c r="A19820" t="s">
        <v>17</v>
      </c>
      <c r="B19820" t="s">
        <v>15</v>
      </c>
      <c r="C19820" t="s">
        <v>123</v>
      </c>
      <c r="D19820" s="3">
        <v>111175</v>
      </c>
    </row>
    <row r="19821" spans="1:4" x14ac:dyDescent="0.3">
      <c r="A19821" t="s">
        <v>17</v>
      </c>
      <c r="B19821" t="s">
        <v>15</v>
      </c>
      <c r="C19821" t="s">
        <v>12</v>
      </c>
      <c r="D19821" s="3">
        <v>80850</v>
      </c>
    </row>
    <row r="19822" spans="1:4" x14ac:dyDescent="0.3">
      <c r="A19822" t="s">
        <v>17</v>
      </c>
      <c r="B19822" t="s">
        <v>15</v>
      </c>
      <c r="C19822" t="s">
        <v>12</v>
      </c>
      <c r="D19822" s="3">
        <v>107500</v>
      </c>
    </row>
    <row r="19823" spans="1:4" x14ac:dyDescent="0.3">
      <c r="A19823" t="s">
        <v>24</v>
      </c>
      <c r="B19823" t="s">
        <v>15</v>
      </c>
      <c r="C19823" t="s">
        <v>31</v>
      </c>
      <c r="D19823" s="3">
        <v>275000</v>
      </c>
    </row>
    <row r="19824" spans="1:4" x14ac:dyDescent="0.3">
      <c r="A19824" t="s">
        <v>17</v>
      </c>
      <c r="B19824" t="s">
        <v>22</v>
      </c>
      <c r="C19824" t="s">
        <v>12</v>
      </c>
      <c r="D19824" s="3">
        <v>50000</v>
      </c>
    </row>
    <row r="19825" spans="1:4" x14ac:dyDescent="0.3">
      <c r="A19825" t="s">
        <v>54</v>
      </c>
      <c r="B19825" t="s">
        <v>15</v>
      </c>
      <c r="C19825" t="s">
        <v>84</v>
      </c>
      <c r="D19825" s="3">
        <v>147500</v>
      </c>
    </row>
    <row r="19826" spans="1:4" x14ac:dyDescent="0.3">
      <c r="A19826" t="s">
        <v>41</v>
      </c>
      <c r="B19826" t="s">
        <v>15</v>
      </c>
      <c r="C19826" t="s">
        <v>12</v>
      </c>
      <c r="D19826" s="3">
        <v>90000</v>
      </c>
    </row>
    <row r="19827" spans="1:4" x14ac:dyDescent="0.3">
      <c r="A19827" t="s">
        <v>54</v>
      </c>
      <c r="B19827" t="s">
        <v>15</v>
      </c>
      <c r="C19827" t="s">
        <v>12</v>
      </c>
      <c r="D19827" s="3">
        <v>143500</v>
      </c>
    </row>
    <row r="19828" spans="1:4" x14ac:dyDescent="0.3">
      <c r="A19828" t="s">
        <v>29</v>
      </c>
      <c r="B19828" t="s">
        <v>15</v>
      </c>
      <c r="C19828" t="s">
        <v>12</v>
      </c>
      <c r="D19828" s="3">
        <v>150000</v>
      </c>
    </row>
    <row r="19829" spans="1:4" x14ac:dyDescent="0.3">
      <c r="A19829" t="s">
        <v>24</v>
      </c>
      <c r="B19829" t="s">
        <v>15</v>
      </c>
      <c r="C19829" t="s">
        <v>12</v>
      </c>
      <c r="D19829" s="3">
        <v>55000</v>
      </c>
    </row>
    <row r="19830" spans="1:4" x14ac:dyDescent="0.3">
      <c r="A19830" t="s">
        <v>24</v>
      </c>
      <c r="B19830" t="s">
        <v>15</v>
      </c>
      <c r="C19830" t="s">
        <v>95</v>
      </c>
      <c r="D19830" s="3">
        <v>69962.5</v>
      </c>
    </row>
    <row r="19831" spans="1:4" x14ac:dyDescent="0.3">
      <c r="A19831" t="s">
        <v>29</v>
      </c>
      <c r="B19831" t="s">
        <v>15</v>
      </c>
      <c r="C19831" t="s">
        <v>12</v>
      </c>
      <c r="D19831" s="3">
        <v>110000</v>
      </c>
    </row>
    <row r="19832" spans="1:4" x14ac:dyDescent="0.3">
      <c r="A19832" t="s">
        <v>41</v>
      </c>
      <c r="B19832" t="s">
        <v>15</v>
      </c>
      <c r="C19832" t="s">
        <v>12</v>
      </c>
      <c r="D19832" s="3">
        <v>166075</v>
      </c>
    </row>
    <row r="19833" spans="1:4" x14ac:dyDescent="0.3">
      <c r="A19833" t="s">
        <v>78</v>
      </c>
      <c r="B19833" t="s">
        <v>15</v>
      </c>
      <c r="C19833" t="s">
        <v>99</v>
      </c>
      <c r="D19833" s="3">
        <v>175000</v>
      </c>
    </row>
    <row r="19834" spans="1:4" x14ac:dyDescent="0.3">
      <c r="A19834" t="s">
        <v>29</v>
      </c>
      <c r="B19834" t="s">
        <v>15</v>
      </c>
      <c r="C19834" t="s">
        <v>12</v>
      </c>
      <c r="D19834" s="3">
        <v>100000</v>
      </c>
    </row>
    <row r="19835" spans="1:4" x14ac:dyDescent="0.3">
      <c r="A19835" t="s">
        <v>17</v>
      </c>
      <c r="B19835" t="s">
        <v>15</v>
      </c>
      <c r="C19835" t="s">
        <v>12</v>
      </c>
      <c r="D19835" s="3">
        <v>115000</v>
      </c>
    </row>
    <row r="19836" spans="1:4" x14ac:dyDescent="0.3">
      <c r="A19836" t="s">
        <v>17</v>
      </c>
      <c r="B19836" t="s">
        <v>15</v>
      </c>
      <c r="C19836" t="s">
        <v>12</v>
      </c>
      <c r="D19836" s="3">
        <v>87204.78125</v>
      </c>
    </row>
    <row r="19837" spans="1:4" x14ac:dyDescent="0.3">
      <c r="A19837" t="s">
        <v>17</v>
      </c>
      <c r="B19837" t="s">
        <v>15</v>
      </c>
      <c r="C19837" t="s">
        <v>12</v>
      </c>
      <c r="D19837" s="3">
        <v>147500</v>
      </c>
    </row>
    <row r="19838" spans="1:4" x14ac:dyDescent="0.3">
      <c r="A19838" t="s">
        <v>24</v>
      </c>
      <c r="B19838" t="s">
        <v>15</v>
      </c>
      <c r="C19838" t="s">
        <v>12</v>
      </c>
      <c r="D19838" s="3">
        <v>126504.5</v>
      </c>
    </row>
    <row r="19839" spans="1:4" x14ac:dyDescent="0.3">
      <c r="A19839" t="s">
        <v>17</v>
      </c>
      <c r="B19839" t="s">
        <v>15</v>
      </c>
      <c r="C19839" t="s">
        <v>12</v>
      </c>
      <c r="D19839" s="3">
        <v>47500</v>
      </c>
    </row>
    <row r="19840" spans="1:4" x14ac:dyDescent="0.3">
      <c r="A19840" t="s">
        <v>17</v>
      </c>
      <c r="B19840" t="s">
        <v>15</v>
      </c>
      <c r="C19840" t="s">
        <v>12</v>
      </c>
      <c r="D19840" s="3">
        <v>146100</v>
      </c>
    </row>
    <row r="19841" spans="1:4" x14ac:dyDescent="0.3">
      <c r="A19841" t="s">
        <v>17</v>
      </c>
      <c r="B19841" t="s">
        <v>15</v>
      </c>
      <c r="C19841" t="s">
        <v>12</v>
      </c>
      <c r="D19841" s="3">
        <v>127000</v>
      </c>
    </row>
    <row r="19842" spans="1:4" x14ac:dyDescent="0.3">
      <c r="A19842" t="s">
        <v>24</v>
      </c>
      <c r="B19842" t="s">
        <v>15</v>
      </c>
      <c r="C19842" t="s">
        <v>12</v>
      </c>
      <c r="D19842" s="3">
        <v>37500</v>
      </c>
    </row>
    <row r="19843" spans="1:4" x14ac:dyDescent="0.3">
      <c r="A19843" t="s">
        <v>80</v>
      </c>
      <c r="B19843" t="s">
        <v>15</v>
      </c>
      <c r="C19843" t="s">
        <v>12</v>
      </c>
      <c r="D19843" s="3">
        <v>112015</v>
      </c>
    </row>
    <row r="19844" spans="1:4" x14ac:dyDescent="0.3">
      <c r="A19844" t="s">
        <v>17</v>
      </c>
      <c r="B19844" t="s">
        <v>15</v>
      </c>
      <c r="C19844" t="s">
        <v>12</v>
      </c>
      <c r="D19844" s="3">
        <v>65260</v>
      </c>
    </row>
    <row r="19845" spans="1:4" x14ac:dyDescent="0.3">
      <c r="A19845" t="s">
        <v>17</v>
      </c>
      <c r="B19845" t="s">
        <v>15</v>
      </c>
      <c r="C19845" t="s">
        <v>146</v>
      </c>
      <c r="D19845" s="3">
        <v>56700</v>
      </c>
    </row>
    <row r="19846" spans="1:4" x14ac:dyDescent="0.3">
      <c r="A19846" t="s">
        <v>10</v>
      </c>
      <c r="B19846" t="s">
        <v>15</v>
      </c>
      <c r="C19846" t="s">
        <v>84</v>
      </c>
      <c r="D19846" s="3">
        <v>64800</v>
      </c>
    </row>
    <row r="19847" spans="1:4" x14ac:dyDescent="0.3">
      <c r="A19847" t="s">
        <v>29</v>
      </c>
      <c r="B19847" t="s">
        <v>15</v>
      </c>
      <c r="C19847" t="s">
        <v>12</v>
      </c>
      <c r="D19847" s="3">
        <v>87500</v>
      </c>
    </row>
    <row r="19848" spans="1:4" x14ac:dyDescent="0.3">
      <c r="A19848" t="s">
        <v>17</v>
      </c>
      <c r="B19848" t="s">
        <v>15</v>
      </c>
      <c r="C19848" t="s">
        <v>12</v>
      </c>
      <c r="D19848" s="3">
        <v>60000</v>
      </c>
    </row>
    <row r="19849" spans="1:4" x14ac:dyDescent="0.3">
      <c r="A19849" t="s">
        <v>17</v>
      </c>
      <c r="B19849" t="s">
        <v>15</v>
      </c>
      <c r="C19849" t="s">
        <v>12</v>
      </c>
      <c r="D19849" s="3">
        <v>115000</v>
      </c>
    </row>
    <row r="19850" spans="1:4" x14ac:dyDescent="0.3">
      <c r="A19850" t="s">
        <v>10</v>
      </c>
      <c r="B19850" t="s">
        <v>15</v>
      </c>
      <c r="C19850" t="s">
        <v>79</v>
      </c>
      <c r="D19850" s="3">
        <v>147500</v>
      </c>
    </row>
    <row r="19851" spans="1:4" x14ac:dyDescent="0.3">
      <c r="A19851" t="s">
        <v>54</v>
      </c>
      <c r="B19851" t="s">
        <v>15</v>
      </c>
      <c r="C19851" t="s">
        <v>130</v>
      </c>
      <c r="D19851" s="3">
        <v>98283</v>
      </c>
    </row>
    <row r="19852" spans="1:4" x14ac:dyDescent="0.3">
      <c r="A19852" t="s">
        <v>54</v>
      </c>
      <c r="B19852" t="s">
        <v>15</v>
      </c>
      <c r="C19852" t="s">
        <v>31</v>
      </c>
      <c r="D19852" s="3">
        <v>125000</v>
      </c>
    </row>
    <row r="19853" spans="1:4" x14ac:dyDescent="0.3">
      <c r="A19853" t="s">
        <v>17</v>
      </c>
      <c r="B19853" t="s">
        <v>15</v>
      </c>
      <c r="C19853" t="s">
        <v>12</v>
      </c>
      <c r="D19853" s="3">
        <v>70000</v>
      </c>
    </row>
    <row r="19854" spans="1:4" x14ac:dyDescent="0.3">
      <c r="A19854" t="s">
        <v>24</v>
      </c>
      <c r="B19854" t="s">
        <v>15</v>
      </c>
      <c r="C19854" t="s">
        <v>12</v>
      </c>
      <c r="D19854" s="3">
        <v>180675</v>
      </c>
    </row>
    <row r="19855" spans="1:4" x14ac:dyDescent="0.3">
      <c r="A19855" t="s">
        <v>17</v>
      </c>
      <c r="B19855" t="s">
        <v>15</v>
      </c>
      <c r="C19855" t="s">
        <v>12</v>
      </c>
      <c r="D19855" s="3">
        <v>137500</v>
      </c>
    </row>
    <row r="19856" spans="1:4" x14ac:dyDescent="0.3">
      <c r="A19856" t="s">
        <v>24</v>
      </c>
      <c r="B19856" t="s">
        <v>15</v>
      </c>
      <c r="C19856" t="s">
        <v>12</v>
      </c>
      <c r="D19856" s="3">
        <v>200000</v>
      </c>
    </row>
    <row r="19857" spans="1:4" x14ac:dyDescent="0.3">
      <c r="A19857" t="s">
        <v>17</v>
      </c>
      <c r="B19857" t="s">
        <v>15</v>
      </c>
      <c r="C19857" t="s">
        <v>108</v>
      </c>
      <c r="D19857" s="3">
        <v>89100</v>
      </c>
    </row>
    <row r="19858" spans="1:4" x14ac:dyDescent="0.3">
      <c r="A19858" t="s">
        <v>17</v>
      </c>
      <c r="B19858" t="s">
        <v>15</v>
      </c>
      <c r="C19858" t="s">
        <v>12</v>
      </c>
      <c r="D19858" s="3">
        <v>120000</v>
      </c>
    </row>
    <row r="19859" spans="1:4" x14ac:dyDescent="0.3">
      <c r="A19859" t="s">
        <v>41</v>
      </c>
      <c r="B19859" t="s">
        <v>15</v>
      </c>
      <c r="C19859" t="s">
        <v>12</v>
      </c>
      <c r="D19859" s="3">
        <v>120000</v>
      </c>
    </row>
    <row r="19860" spans="1:4" x14ac:dyDescent="0.3">
      <c r="A19860" t="s">
        <v>17</v>
      </c>
      <c r="B19860" t="s">
        <v>15</v>
      </c>
      <c r="C19860" t="s">
        <v>104</v>
      </c>
      <c r="D19860" s="3">
        <v>149653</v>
      </c>
    </row>
    <row r="19861" spans="1:4" x14ac:dyDescent="0.3">
      <c r="A19861" t="s">
        <v>54</v>
      </c>
      <c r="B19861" t="s">
        <v>15</v>
      </c>
      <c r="C19861" t="s">
        <v>12</v>
      </c>
      <c r="D19861" s="3">
        <v>147500</v>
      </c>
    </row>
    <row r="19862" spans="1:4" x14ac:dyDescent="0.3">
      <c r="A19862" t="s">
        <v>10</v>
      </c>
      <c r="B19862" t="s">
        <v>15</v>
      </c>
      <c r="C19862" t="s">
        <v>99</v>
      </c>
      <c r="D19862" s="3">
        <v>150000</v>
      </c>
    </row>
    <row r="19863" spans="1:4" x14ac:dyDescent="0.3">
      <c r="A19863" t="s">
        <v>17</v>
      </c>
      <c r="B19863" t="s">
        <v>15</v>
      </c>
      <c r="C19863" t="s">
        <v>12</v>
      </c>
      <c r="D19863" s="3">
        <v>110000</v>
      </c>
    </row>
    <row r="19864" spans="1:4" x14ac:dyDescent="0.3">
      <c r="A19864" t="s">
        <v>24</v>
      </c>
      <c r="B19864" t="s">
        <v>15</v>
      </c>
      <c r="C19864" t="s">
        <v>12</v>
      </c>
      <c r="D19864" s="3">
        <v>90000</v>
      </c>
    </row>
    <row r="19865" spans="1:4" x14ac:dyDescent="0.3">
      <c r="A19865" t="s">
        <v>29</v>
      </c>
      <c r="B19865" t="s">
        <v>15</v>
      </c>
      <c r="C19865" t="s">
        <v>12</v>
      </c>
      <c r="D19865" s="3">
        <v>175000</v>
      </c>
    </row>
    <row r="19866" spans="1:4" x14ac:dyDescent="0.3">
      <c r="A19866" t="s">
        <v>24</v>
      </c>
      <c r="B19866" t="s">
        <v>15</v>
      </c>
      <c r="C19866" t="s">
        <v>84</v>
      </c>
      <c r="D19866" s="3">
        <v>70000</v>
      </c>
    </row>
    <row r="19867" spans="1:4" x14ac:dyDescent="0.3">
      <c r="A19867" t="s">
        <v>17</v>
      </c>
      <c r="B19867" t="s">
        <v>15</v>
      </c>
      <c r="C19867" t="s">
        <v>12</v>
      </c>
      <c r="D19867" s="3">
        <v>82500</v>
      </c>
    </row>
    <row r="19868" spans="1:4" x14ac:dyDescent="0.3">
      <c r="A19868" t="s">
        <v>54</v>
      </c>
      <c r="B19868" t="s">
        <v>15</v>
      </c>
      <c r="C19868" t="s">
        <v>12</v>
      </c>
      <c r="D19868" s="3">
        <v>102500</v>
      </c>
    </row>
    <row r="19869" spans="1:4" x14ac:dyDescent="0.3">
      <c r="A19869" t="s">
        <v>63</v>
      </c>
      <c r="B19869" t="s">
        <v>15</v>
      </c>
      <c r="C19869" t="s">
        <v>12</v>
      </c>
      <c r="D19869" s="3">
        <v>106479</v>
      </c>
    </row>
    <row r="19870" spans="1:4" x14ac:dyDescent="0.3">
      <c r="A19870" t="s">
        <v>17</v>
      </c>
      <c r="B19870" t="s">
        <v>15</v>
      </c>
      <c r="C19870" t="s">
        <v>12</v>
      </c>
      <c r="D19870" s="3">
        <v>75000</v>
      </c>
    </row>
    <row r="19871" spans="1:4" x14ac:dyDescent="0.3">
      <c r="A19871" t="s">
        <v>24</v>
      </c>
      <c r="B19871" t="s">
        <v>15</v>
      </c>
      <c r="C19871" t="s">
        <v>12</v>
      </c>
      <c r="D19871" s="3">
        <v>100000</v>
      </c>
    </row>
    <row r="19872" spans="1:4" x14ac:dyDescent="0.3">
      <c r="A19872" t="s">
        <v>41</v>
      </c>
      <c r="B19872" t="s">
        <v>15</v>
      </c>
      <c r="C19872" t="s">
        <v>12</v>
      </c>
      <c r="D19872" s="3">
        <v>115000</v>
      </c>
    </row>
    <row r="19873" spans="1:4" x14ac:dyDescent="0.3">
      <c r="A19873" t="s">
        <v>41</v>
      </c>
      <c r="B19873" t="s">
        <v>15</v>
      </c>
      <c r="C19873" t="s">
        <v>108</v>
      </c>
      <c r="D19873" s="3">
        <v>89100</v>
      </c>
    </row>
    <row r="19874" spans="1:4" x14ac:dyDescent="0.3">
      <c r="A19874" t="s">
        <v>17</v>
      </c>
      <c r="B19874" t="s">
        <v>15</v>
      </c>
      <c r="C19874" t="s">
        <v>12</v>
      </c>
      <c r="D19874" s="3">
        <v>69000</v>
      </c>
    </row>
    <row r="19875" spans="1:4" x14ac:dyDescent="0.3">
      <c r="A19875" t="s">
        <v>17</v>
      </c>
      <c r="B19875" t="s">
        <v>15</v>
      </c>
      <c r="C19875" t="s">
        <v>12</v>
      </c>
      <c r="D19875" s="3">
        <v>145000</v>
      </c>
    </row>
    <row r="19876" spans="1:4" x14ac:dyDescent="0.3">
      <c r="A19876" t="s">
        <v>29</v>
      </c>
      <c r="B19876" t="s">
        <v>15</v>
      </c>
      <c r="C19876" t="s">
        <v>12</v>
      </c>
      <c r="D19876" s="3">
        <v>115000</v>
      </c>
    </row>
    <row r="19877" spans="1:4" x14ac:dyDescent="0.3">
      <c r="A19877" t="s">
        <v>17</v>
      </c>
      <c r="B19877" t="s">
        <v>15</v>
      </c>
      <c r="C19877" t="s">
        <v>12</v>
      </c>
      <c r="D19877" s="3">
        <v>77500</v>
      </c>
    </row>
    <row r="19878" spans="1:4" x14ac:dyDescent="0.3">
      <c r="A19878" t="s">
        <v>24</v>
      </c>
      <c r="B19878" t="s">
        <v>15</v>
      </c>
      <c r="C19878" t="s">
        <v>12</v>
      </c>
      <c r="D19878" s="3">
        <v>135000</v>
      </c>
    </row>
    <row r="19879" spans="1:4" x14ac:dyDescent="0.3">
      <c r="A19879" t="s">
        <v>10</v>
      </c>
      <c r="B19879" t="s">
        <v>15</v>
      </c>
      <c r="C19879" t="s">
        <v>103</v>
      </c>
      <c r="D19879" s="3">
        <v>96773</v>
      </c>
    </row>
    <row r="19880" spans="1:4" x14ac:dyDescent="0.3">
      <c r="A19880" t="s">
        <v>17</v>
      </c>
      <c r="B19880" t="s">
        <v>15</v>
      </c>
      <c r="C19880" t="s">
        <v>12</v>
      </c>
      <c r="D19880" s="3">
        <v>54000</v>
      </c>
    </row>
    <row r="19881" spans="1:4" x14ac:dyDescent="0.3">
      <c r="A19881" t="s">
        <v>41</v>
      </c>
      <c r="B19881" t="s">
        <v>15</v>
      </c>
      <c r="C19881" t="s">
        <v>12</v>
      </c>
      <c r="D19881" s="3">
        <v>125000</v>
      </c>
    </row>
    <row r="19882" spans="1:4" x14ac:dyDescent="0.3">
      <c r="A19882" t="s">
        <v>54</v>
      </c>
      <c r="B19882" t="s">
        <v>22</v>
      </c>
      <c r="C19882" t="s">
        <v>94</v>
      </c>
      <c r="D19882" s="3">
        <v>147500</v>
      </c>
    </row>
    <row r="19883" spans="1:4" x14ac:dyDescent="0.3">
      <c r="A19883" t="s">
        <v>29</v>
      </c>
      <c r="B19883" t="s">
        <v>15</v>
      </c>
      <c r="C19883" t="s">
        <v>12</v>
      </c>
      <c r="D19883" s="3">
        <v>170000</v>
      </c>
    </row>
    <row r="19884" spans="1:4" x14ac:dyDescent="0.3">
      <c r="A19884" t="s">
        <v>24</v>
      </c>
      <c r="B19884" t="s">
        <v>15</v>
      </c>
      <c r="C19884" t="s">
        <v>12</v>
      </c>
      <c r="D19884" s="3">
        <v>125000</v>
      </c>
    </row>
    <row r="19885" spans="1:4" x14ac:dyDescent="0.3">
      <c r="A19885" t="s">
        <v>17</v>
      </c>
      <c r="B19885" t="s">
        <v>15</v>
      </c>
      <c r="C19885" t="s">
        <v>12</v>
      </c>
      <c r="D19885" s="3">
        <v>62500</v>
      </c>
    </row>
    <row r="19886" spans="1:4" x14ac:dyDescent="0.3">
      <c r="A19886" t="s">
        <v>17</v>
      </c>
      <c r="B19886" t="s">
        <v>15</v>
      </c>
      <c r="C19886" t="s">
        <v>81</v>
      </c>
      <c r="D19886" s="3">
        <v>53014</v>
      </c>
    </row>
    <row r="19887" spans="1:4" x14ac:dyDescent="0.3">
      <c r="A19887" t="s">
        <v>78</v>
      </c>
      <c r="B19887" t="s">
        <v>15</v>
      </c>
      <c r="C19887" t="s">
        <v>31</v>
      </c>
      <c r="D19887" s="3">
        <v>145000</v>
      </c>
    </row>
    <row r="19888" spans="1:4" x14ac:dyDescent="0.3">
      <c r="A19888" t="s">
        <v>29</v>
      </c>
      <c r="B19888" t="s">
        <v>15</v>
      </c>
      <c r="C19888" t="s">
        <v>12</v>
      </c>
      <c r="D19888" s="3">
        <v>175000</v>
      </c>
    </row>
    <row r="19889" spans="1:4" x14ac:dyDescent="0.3">
      <c r="A19889" t="s">
        <v>17</v>
      </c>
      <c r="B19889" t="s">
        <v>15</v>
      </c>
      <c r="C19889" t="s">
        <v>84</v>
      </c>
      <c r="D19889" s="3">
        <v>79200</v>
      </c>
    </row>
    <row r="19890" spans="1:4" x14ac:dyDescent="0.3">
      <c r="A19890" t="s">
        <v>17</v>
      </c>
      <c r="B19890" t="s">
        <v>15</v>
      </c>
      <c r="C19890" t="s">
        <v>12</v>
      </c>
      <c r="D19890" s="3">
        <v>127500</v>
      </c>
    </row>
    <row r="19891" spans="1:4" x14ac:dyDescent="0.3">
      <c r="A19891" t="s">
        <v>17</v>
      </c>
      <c r="B19891" t="s">
        <v>15</v>
      </c>
      <c r="C19891" t="s">
        <v>85</v>
      </c>
      <c r="D19891" s="3">
        <v>52500</v>
      </c>
    </row>
    <row r="19892" spans="1:4" x14ac:dyDescent="0.3">
      <c r="A19892" t="s">
        <v>17</v>
      </c>
      <c r="B19892" t="s">
        <v>15</v>
      </c>
      <c r="C19892" t="s">
        <v>12</v>
      </c>
      <c r="D19892" s="3">
        <v>125000</v>
      </c>
    </row>
    <row r="19893" spans="1:4" x14ac:dyDescent="0.3">
      <c r="A19893" t="s">
        <v>17</v>
      </c>
      <c r="B19893" t="s">
        <v>15</v>
      </c>
      <c r="C19893" t="s">
        <v>12</v>
      </c>
      <c r="D19893" s="3">
        <v>62500</v>
      </c>
    </row>
    <row r="19894" spans="1:4" x14ac:dyDescent="0.3">
      <c r="A19894" t="s">
        <v>17</v>
      </c>
      <c r="B19894" t="s">
        <v>15</v>
      </c>
      <c r="C19894" t="s">
        <v>12</v>
      </c>
      <c r="D19894" s="3">
        <v>125000</v>
      </c>
    </row>
    <row r="19895" spans="1:4" x14ac:dyDescent="0.3">
      <c r="A19895" t="s">
        <v>17</v>
      </c>
      <c r="B19895" t="s">
        <v>15</v>
      </c>
      <c r="C19895" t="s">
        <v>12</v>
      </c>
      <c r="D19895" s="3">
        <v>115000</v>
      </c>
    </row>
    <row r="19896" spans="1:4" x14ac:dyDescent="0.3">
      <c r="A19896" t="s">
        <v>17</v>
      </c>
      <c r="B19896" t="s">
        <v>15</v>
      </c>
      <c r="C19896" t="s">
        <v>12</v>
      </c>
      <c r="D19896" s="3">
        <v>108500</v>
      </c>
    </row>
    <row r="19897" spans="1:4" x14ac:dyDescent="0.3">
      <c r="A19897" t="s">
        <v>17</v>
      </c>
      <c r="B19897" t="s">
        <v>15</v>
      </c>
      <c r="C19897" t="s">
        <v>12</v>
      </c>
      <c r="D19897" s="3">
        <v>110000</v>
      </c>
    </row>
    <row r="19898" spans="1:4" x14ac:dyDescent="0.3">
      <c r="A19898" t="s">
        <v>24</v>
      </c>
      <c r="B19898" t="s">
        <v>15</v>
      </c>
      <c r="C19898" t="s">
        <v>12</v>
      </c>
      <c r="D19898" s="3">
        <v>142500</v>
      </c>
    </row>
    <row r="19899" spans="1:4" x14ac:dyDescent="0.3">
      <c r="A19899" t="s">
        <v>54</v>
      </c>
      <c r="B19899" t="s">
        <v>15</v>
      </c>
      <c r="C19899" t="s">
        <v>99</v>
      </c>
      <c r="D19899" s="3">
        <v>125000</v>
      </c>
    </row>
    <row r="19900" spans="1:4" x14ac:dyDescent="0.3">
      <c r="A19900" t="s">
        <v>78</v>
      </c>
      <c r="B19900" t="s">
        <v>15</v>
      </c>
      <c r="C19900" t="s">
        <v>101</v>
      </c>
      <c r="D19900" s="3">
        <v>72900</v>
      </c>
    </row>
    <row r="19901" spans="1:4" x14ac:dyDescent="0.3">
      <c r="A19901" t="s">
        <v>78</v>
      </c>
      <c r="B19901" t="s">
        <v>15</v>
      </c>
      <c r="C19901" t="s">
        <v>12</v>
      </c>
      <c r="D19901" s="3">
        <v>166000</v>
      </c>
    </row>
    <row r="19902" spans="1:4" x14ac:dyDescent="0.3">
      <c r="A19902" t="s">
        <v>17</v>
      </c>
      <c r="B19902" t="s">
        <v>15</v>
      </c>
      <c r="C19902" t="s">
        <v>12</v>
      </c>
      <c r="D19902" s="3">
        <v>174000</v>
      </c>
    </row>
    <row r="19903" spans="1:4" x14ac:dyDescent="0.3">
      <c r="A19903" t="s">
        <v>29</v>
      </c>
      <c r="B19903" t="s">
        <v>15</v>
      </c>
      <c r="C19903" t="s">
        <v>141</v>
      </c>
      <c r="D19903" s="3">
        <v>111175</v>
      </c>
    </row>
    <row r="19904" spans="1:4" x14ac:dyDescent="0.3">
      <c r="A19904" t="s">
        <v>24</v>
      </c>
      <c r="B19904" t="s">
        <v>15</v>
      </c>
      <c r="C19904" t="s">
        <v>12</v>
      </c>
      <c r="D19904" s="3">
        <v>175000</v>
      </c>
    </row>
    <row r="19905" spans="1:4" x14ac:dyDescent="0.3">
      <c r="A19905" t="s">
        <v>80</v>
      </c>
      <c r="B19905" t="s">
        <v>15</v>
      </c>
      <c r="C19905" t="s">
        <v>12</v>
      </c>
      <c r="D19905" s="3">
        <v>140500</v>
      </c>
    </row>
    <row r="19906" spans="1:4" x14ac:dyDescent="0.3">
      <c r="A19906" t="s">
        <v>41</v>
      </c>
      <c r="B19906" t="s">
        <v>15</v>
      </c>
      <c r="C19906" t="s">
        <v>12</v>
      </c>
      <c r="D19906" s="3">
        <v>180000</v>
      </c>
    </row>
    <row r="19907" spans="1:4" x14ac:dyDescent="0.3">
      <c r="A19907" t="s">
        <v>17</v>
      </c>
      <c r="B19907" t="s">
        <v>15</v>
      </c>
      <c r="C19907" t="s">
        <v>12</v>
      </c>
      <c r="D19907" s="3">
        <v>125000</v>
      </c>
    </row>
    <row r="19908" spans="1:4" x14ac:dyDescent="0.3">
      <c r="A19908" t="s">
        <v>17</v>
      </c>
      <c r="B19908" t="s">
        <v>15</v>
      </c>
      <c r="C19908" t="s">
        <v>12</v>
      </c>
      <c r="D19908" s="3">
        <v>123150</v>
      </c>
    </row>
    <row r="19909" spans="1:4" x14ac:dyDescent="0.3">
      <c r="A19909" t="s">
        <v>54</v>
      </c>
      <c r="B19909" t="s">
        <v>15</v>
      </c>
      <c r="C19909" t="s">
        <v>12</v>
      </c>
      <c r="D19909" s="3">
        <v>140000</v>
      </c>
    </row>
    <row r="19910" spans="1:4" x14ac:dyDescent="0.3">
      <c r="A19910" t="s">
        <v>54</v>
      </c>
      <c r="B19910" t="s">
        <v>15</v>
      </c>
      <c r="C19910" t="s">
        <v>111</v>
      </c>
      <c r="D19910" s="3">
        <v>110000</v>
      </c>
    </row>
    <row r="19911" spans="1:4" x14ac:dyDescent="0.3">
      <c r="A19911" t="s">
        <v>24</v>
      </c>
      <c r="B19911" t="s">
        <v>15</v>
      </c>
      <c r="C19911" t="s">
        <v>12</v>
      </c>
      <c r="D19911" s="3">
        <v>138000</v>
      </c>
    </row>
    <row r="19912" spans="1:4" x14ac:dyDescent="0.3">
      <c r="A19912" t="s">
        <v>63</v>
      </c>
      <c r="B19912" t="s">
        <v>15</v>
      </c>
      <c r="C19912" t="s">
        <v>12</v>
      </c>
      <c r="D19912" s="3">
        <v>77500</v>
      </c>
    </row>
    <row r="19913" spans="1:4" x14ac:dyDescent="0.3">
      <c r="A19913" t="s">
        <v>63</v>
      </c>
      <c r="B19913" t="s">
        <v>15</v>
      </c>
      <c r="C19913" t="s">
        <v>12</v>
      </c>
      <c r="D19913" s="3">
        <v>95640</v>
      </c>
    </row>
    <row r="19914" spans="1:4" x14ac:dyDescent="0.3">
      <c r="A19914" t="s">
        <v>17</v>
      </c>
      <c r="B19914" t="s">
        <v>90</v>
      </c>
      <c r="C19914" t="s">
        <v>12</v>
      </c>
      <c r="D19914" s="3">
        <v>51000</v>
      </c>
    </row>
    <row r="19915" spans="1:4" x14ac:dyDescent="0.3">
      <c r="A19915" t="s">
        <v>41</v>
      </c>
      <c r="B19915" t="s">
        <v>15</v>
      </c>
      <c r="C19915" t="s">
        <v>12</v>
      </c>
      <c r="D19915" s="3">
        <v>141000</v>
      </c>
    </row>
    <row r="19916" spans="1:4" x14ac:dyDescent="0.3">
      <c r="A19916" t="s">
        <v>24</v>
      </c>
      <c r="B19916" t="s">
        <v>15</v>
      </c>
      <c r="C19916" t="s">
        <v>12</v>
      </c>
      <c r="D19916" s="3">
        <v>150000</v>
      </c>
    </row>
    <row r="19917" spans="1:4" x14ac:dyDescent="0.3">
      <c r="A19917" t="s">
        <v>24</v>
      </c>
      <c r="B19917" t="s">
        <v>15</v>
      </c>
      <c r="C19917" t="s">
        <v>12</v>
      </c>
      <c r="D19917" s="3">
        <v>151950</v>
      </c>
    </row>
    <row r="19918" spans="1:4" x14ac:dyDescent="0.3">
      <c r="A19918" t="s">
        <v>17</v>
      </c>
      <c r="B19918" t="s">
        <v>15</v>
      </c>
      <c r="C19918" t="s">
        <v>12</v>
      </c>
      <c r="D19918" s="3">
        <v>110000</v>
      </c>
    </row>
    <row r="19919" spans="1:4" x14ac:dyDescent="0.3">
      <c r="A19919" t="s">
        <v>24</v>
      </c>
      <c r="B19919" t="s">
        <v>15</v>
      </c>
      <c r="C19919" t="s">
        <v>12</v>
      </c>
      <c r="D19919" s="3">
        <v>100000</v>
      </c>
    </row>
    <row r="19920" spans="1:4" x14ac:dyDescent="0.3">
      <c r="A19920" t="s">
        <v>78</v>
      </c>
      <c r="B19920" t="s">
        <v>15</v>
      </c>
      <c r="C19920" t="s">
        <v>12</v>
      </c>
      <c r="D19920" s="3">
        <v>270000</v>
      </c>
    </row>
    <row r="19921" spans="1:4" x14ac:dyDescent="0.3">
      <c r="A19921" t="s">
        <v>10</v>
      </c>
      <c r="B19921" t="s">
        <v>15</v>
      </c>
      <c r="C19921" t="s">
        <v>12</v>
      </c>
      <c r="D19921" s="3">
        <v>140000</v>
      </c>
    </row>
    <row r="19922" spans="1:4" x14ac:dyDescent="0.3">
      <c r="A19922" t="s">
        <v>54</v>
      </c>
      <c r="B19922" t="s">
        <v>15</v>
      </c>
      <c r="C19922" t="s">
        <v>12</v>
      </c>
      <c r="D19922" s="3">
        <v>175000</v>
      </c>
    </row>
    <row r="19923" spans="1:4" x14ac:dyDescent="0.3">
      <c r="A19923" t="s">
        <v>24</v>
      </c>
      <c r="B19923" t="s">
        <v>15</v>
      </c>
      <c r="C19923" t="s">
        <v>12</v>
      </c>
      <c r="D19923" s="3">
        <v>115000</v>
      </c>
    </row>
    <row r="19924" spans="1:4" x14ac:dyDescent="0.3">
      <c r="A19924" t="s">
        <v>24</v>
      </c>
      <c r="B19924" t="s">
        <v>15</v>
      </c>
      <c r="C19924" t="s">
        <v>79</v>
      </c>
      <c r="D19924" s="3">
        <v>131193</v>
      </c>
    </row>
    <row r="19925" spans="1:4" x14ac:dyDescent="0.3">
      <c r="A19925" t="s">
        <v>24</v>
      </c>
      <c r="B19925" t="s">
        <v>15</v>
      </c>
      <c r="C19925" t="s">
        <v>12</v>
      </c>
      <c r="D19925" s="3">
        <v>115000</v>
      </c>
    </row>
    <row r="19926" spans="1:4" x14ac:dyDescent="0.3">
      <c r="A19926" t="s">
        <v>24</v>
      </c>
      <c r="B19926" t="s">
        <v>15</v>
      </c>
      <c r="C19926" t="s">
        <v>12</v>
      </c>
      <c r="D19926" s="3">
        <v>102500</v>
      </c>
    </row>
    <row r="19927" spans="1:4" x14ac:dyDescent="0.3">
      <c r="A19927" t="s">
        <v>17</v>
      </c>
      <c r="B19927" t="s">
        <v>15</v>
      </c>
      <c r="C19927" t="s">
        <v>12</v>
      </c>
      <c r="D19927" s="3">
        <v>137000</v>
      </c>
    </row>
    <row r="19928" spans="1:4" x14ac:dyDescent="0.3">
      <c r="A19928" t="s">
        <v>17</v>
      </c>
      <c r="B19928" t="s">
        <v>15</v>
      </c>
      <c r="C19928" t="s">
        <v>12</v>
      </c>
      <c r="D19928" s="3">
        <v>75000</v>
      </c>
    </row>
    <row r="19929" spans="1:4" x14ac:dyDescent="0.3">
      <c r="A19929" t="s">
        <v>24</v>
      </c>
      <c r="B19929" t="s">
        <v>15</v>
      </c>
      <c r="C19929" t="s">
        <v>12</v>
      </c>
      <c r="D19929" s="3">
        <v>221875</v>
      </c>
    </row>
    <row r="19930" spans="1:4" x14ac:dyDescent="0.3">
      <c r="A19930" t="s">
        <v>24</v>
      </c>
      <c r="B19930" t="s">
        <v>15</v>
      </c>
      <c r="C19930" t="s">
        <v>12</v>
      </c>
      <c r="D19930" s="3">
        <v>125250</v>
      </c>
    </row>
    <row r="19931" spans="1:4" x14ac:dyDescent="0.3">
      <c r="A19931" t="s">
        <v>17</v>
      </c>
      <c r="B19931" t="s">
        <v>15</v>
      </c>
      <c r="C19931" t="s">
        <v>12</v>
      </c>
      <c r="D19931" s="3">
        <v>65000</v>
      </c>
    </row>
    <row r="19932" spans="1:4" x14ac:dyDescent="0.3">
      <c r="A19932" t="s">
        <v>41</v>
      </c>
      <c r="B19932" t="s">
        <v>15</v>
      </c>
      <c r="C19932" t="s">
        <v>84</v>
      </c>
      <c r="D19932" s="3">
        <v>64800</v>
      </c>
    </row>
    <row r="19933" spans="1:4" x14ac:dyDescent="0.3">
      <c r="A19933" t="s">
        <v>41</v>
      </c>
      <c r="B19933" t="s">
        <v>15</v>
      </c>
      <c r="C19933" t="s">
        <v>84</v>
      </c>
      <c r="D19933" s="3">
        <v>157500</v>
      </c>
    </row>
    <row r="19934" spans="1:4" x14ac:dyDescent="0.3">
      <c r="A19934" t="s">
        <v>41</v>
      </c>
      <c r="B19934" t="s">
        <v>15</v>
      </c>
      <c r="C19934" t="s">
        <v>12</v>
      </c>
      <c r="D19934" s="3">
        <v>185000</v>
      </c>
    </row>
    <row r="19935" spans="1:4" x14ac:dyDescent="0.3">
      <c r="A19935" t="s">
        <v>54</v>
      </c>
      <c r="B19935" t="s">
        <v>15</v>
      </c>
      <c r="C19935" t="s">
        <v>137</v>
      </c>
      <c r="D19935" s="3">
        <v>24000</v>
      </c>
    </row>
    <row r="19936" spans="1:4" x14ac:dyDescent="0.3">
      <c r="A19936" t="s">
        <v>29</v>
      </c>
      <c r="B19936" t="s">
        <v>15</v>
      </c>
      <c r="C19936" t="s">
        <v>12</v>
      </c>
      <c r="D19936" s="3">
        <v>105000</v>
      </c>
    </row>
    <row r="19937" spans="1:4" x14ac:dyDescent="0.3">
      <c r="A19937" t="s">
        <v>54</v>
      </c>
      <c r="B19937" t="s">
        <v>15</v>
      </c>
      <c r="C19937" t="s">
        <v>79</v>
      </c>
      <c r="D19937" s="3">
        <v>89100</v>
      </c>
    </row>
    <row r="19938" spans="1:4" x14ac:dyDescent="0.3">
      <c r="A19938" t="s">
        <v>80</v>
      </c>
      <c r="B19938" t="s">
        <v>15</v>
      </c>
      <c r="C19938" t="s">
        <v>84</v>
      </c>
      <c r="D19938" s="3">
        <v>200000</v>
      </c>
    </row>
    <row r="19939" spans="1:4" x14ac:dyDescent="0.3">
      <c r="A19939" t="s">
        <v>54</v>
      </c>
      <c r="B19939" t="s">
        <v>15</v>
      </c>
      <c r="C19939" t="s">
        <v>12</v>
      </c>
      <c r="D19939" s="3">
        <v>108415.5</v>
      </c>
    </row>
    <row r="19940" spans="1:4" x14ac:dyDescent="0.3">
      <c r="A19940" t="s">
        <v>10</v>
      </c>
      <c r="B19940" t="s">
        <v>15</v>
      </c>
      <c r="C19940" t="s">
        <v>12</v>
      </c>
      <c r="D19940" s="3">
        <v>147500</v>
      </c>
    </row>
    <row r="19941" spans="1:4" x14ac:dyDescent="0.3">
      <c r="A19941" t="s">
        <v>41</v>
      </c>
      <c r="B19941" t="s">
        <v>15</v>
      </c>
      <c r="C19941" t="s">
        <v>111</v>
      </c>
      <c r="D19941" s="3">
        <v>70000</v>
      </c>
    </row>
    <row r="19942" spans="1:4" x14ac:dyDescent="0.3">
      <c r="A19942" t="s">
        <v>24</v>
      </c>
      <c r="B19942" t="s">
        <v>15</v>
      </c>
      <c r="C19942" t="s">
        <v>12</v>
      </c>
      <c r="D19942" s="3">
        <v>115000</v>
      </c>
    </row>
    <row r="19943" spans="1:4" x14ac:dyDescent="0.3">
      <c r="A19943" t="s">
        <v>17</v>
      </c>
      <c r="B19943" t="s">
        <v>15</v>
      </c>
      <c r="C19943" t="s">
        <v>50</v>
      </c>
      <c r="D19943" s="3">
        <v>44100</v>
      </c>
    </row>
    <row r="19944" spans="1:4" x14ac:dyDescent="0.3">
      <c r="A19944" t="s">
        <v>41</v>
      </c>
      <c r="B19944" t="s">
        <v>15</v>
      </c>
      <c r="C19944" t="s">
        <v>12</v>
      </c>
      <c r="D19944" s="3">
        <v>175000</v>
      </c>
    </row>
    <row r="19945" spans="1:4" x14ac:dyDescent="0.3">
      <c r="A19945" t="s">
        <v>17</v>
      </c>
      <c r="B19945" t="s">
        <v>15</v>
      </c>
      <c r="C19945" t="s">
        <v>12</v>
      </c>
      <c r="D19945" s="3">
        <v>70000</v>
      </c>
    </row>
    <row r="19946" spans="1:4" x14ac:dyDescent="0.3">
      <c r="A19946" t="s">
        <v>10</v>
      </c>
      <c r="B19946" t="s">
        <v>15</v>
      </c>
      <c r="C19946" t="s">
        <v>106</v>
      </c>
      <c r="D19946" s="3">
        <v>147500</v>
      </c>
    </row>
    <row r="19947" spans="1:4" x14ac:dyDescent="0.3">
      <c r="A19947" t="s">
        <v>10</v>
      </c>
      <c r="B19947" t="s">
        <v>15</v>
      </c>
      <c r="C19947" t="s">
        <v>12</v>
      </c>
      <c r="D19947" s="3">
        <v>180000</v>
      </c>
    </row>
    <row r="19948" spans="1:4" x14ac:dyDescent="0.3">
      <c r="A19948" t="s">
        <v>24</v>
      </c>
      <c r="B19948" t="s">
        <v>15</v>
      </c>
      <c r="C19948" t="s">
        <v>12</v>
      </c>
      <c r="D19948" s="3">
        <v>208500</v>
      </c>
    </row>
    <row r="19949" spans="1:4" x14ac:dyDescent="0.3">
      <c r="A19949" t="s">
        <v>41</v>
      </c>
      <c r="B19949" t="s">
        <v>15</v>
      </c>
      <c r="C19949" t="s">
        <v>12</v>
      </c>
      <c r="D19949" s="3">
        <v>181022.5</v>
      </c>
    </row>
    <row r="19950" spans="1:4" x14ac:dyDescent="0.3">
      <c r="A19950" t="s">
        <v>17</v>
      </c>
      <c r="B19950" t="s">
        <v>15</v>
      </c>
      <c r="C19950" t="s">
        <v>12</v>
      </c>
      <c r="D19950" s="3">
        <v>62500</v>
      </c>
    </row>
    <row r="19951" spans="1:4" x14ac:dyDescent="0.3">
      <c r="A19951" t="s">
        <v>17</v>
      </c>
      <c r="B19951" t="s">
        <v>15</v>
      </c>
      <c r="C19951" t="s">
        <v>12</v>
      </c>
      <c r="D19951" s="3">
        <v>77500</v>
      </c>
    </row>
    <row r="19952" spans="1:4" x14ac:dyDescent="0.3">
      <c r="A19952" t="s">
        <v>24</v>
      </c>
      <c r="B19952" t="s">
        <v>15</v>
      </c>
      <c r="C19952" t="s">
        <v>12</v>
      </c>
      <c r="D19952" s="3">
        <v>175000</v>
      </c>
    </row>
    <row r="19953" spans="1:4" x14ac:dyDescent="0.3">
      <c r="A19953" t="s">
        <v>17</v>
      </c>
      <c r="B19953" t="s">
        <v>15</v>
      </c>
      <c r="C19953" t="s">
        <v>12</v>
      </c>
      <c r="D19953" s="3">
        <v>70000</v>
      </c>
    </row>
    <row r="19954" spans="1:4" x14ac:dyDescent="0.3">
      <c r="A19954" t="s">
        <v>17</v>
      </c>
      <c r="B19954" t="s">
        <v>15</v>
      </c>
      <c r="C19954" t="s">
        <v>108</v>
      </c>
      <c r="D19954" s="3">
        <v>56700</v>
      </c>
    </row>
    <row r="19955" spans="1:4" x14ac:dyDescent="0.3">
      <c r="A19955" t="s">
        <v>17</v>
      </c>
      <c r="B19955" t="s">
        <v>15</v>
      </c>
      <c r="C19955" t="s">
        <v>12</v>
      </c>
      <c r="D19955" s="3">
        <v>121500</v>
      </c>
    </row>
    <row r="19956" spans="1:4" x14ac:dyDescent="0.3">
      <c r="A19956" t="s">
        <v>29</v>
      </c>
      <c r="B19956" t="s">
        <v>15</v>
      </c>
      <c r="C19956" t="s">
        <v>12</v>
      </c>
      <c r="D19956" s="3">
        <v>110000</v>
      </c>
    </row>
    <row r="19957" spans="1:4" x14ac:dyDescent="0.3">
      <c r="A19957" t="s">
        <v>78</v>
      </c>
      <c r="B19957" t="s">
        <v>15</v>
      </c>
      <c r="C19957" t="s">
        <v>98</v>
      </c>
      <c r="D19957" s="3">
        <v>79200</v>
      </c>
    </row>
    <row r="19958" spans="1:4" x14ac:dyDescent="0.3">
      <c r="A19958" t="s">
        <v>17</v>
      </c>
      <c r="B19958" t="s">
        <v>15</v>
      </c>
      <c r="C19958" t="s">
        <v>12</v>
      </c>
      <c r="D19958" s="3">
        <v>81775.859375</v>
      </c>
    </row>
    <row r="19959" spans="1:4" x14ac:dyDescent="0.3">
      <c r="A19959" t="s">
        <v>63</v>
      </c>
      <c r="B19959" t="s">
        <v>15</v>
      </c>
      <c r="C19959" t="s">
        <v>12</v>
      </c>
      <c r="D19959" s="3">
        <v>50000</v>
      </c>
    </row>
    <row r="19960" spans="1:4" x14ac:dyDescent="0.3">
      <c r="A19960" t="s">
        <v>17</v>
      </c>
      <c r="B19960" t="s">
        <v>15</v>
      </c>
      <c r="C19960" t="s">
        <v>12</v>
      </c>
      <c r="D19960" s="3">
        <v>70000</v>
      </c>
    </row>
    <row r="19961" spans="1:4" x14ac:dyDescent="0.3">
      <c r="A19961" t="s">
        <v>17</v>
      </c>
      <c r="B19961" t="s">
        <v>15</v>
      </c>
      <c r="C19961" t="s">
        <v>12</v>
      </c>
      <c r="D19961" s="3">
        <v>74699.953125</v>
      </c>
    </row>
    <row r="19962" spans="1:4" x14ac:dyDescent="0.3">
      <c r="A19962" t="s">
        <v>80</v>
      </c>
      <c r="B19962" t="s">
        <v>15</v>
      </c>
      <c r="C19962" t="s">
        <v>108</v>
      </c>
      <c r="D19962" s="3">
        <v>89100</v>
      </c>
    </row>
    <row r="19963" spans="1:4" x14ac:dyDescent="0.3">
      <c r="A19963" t="s">
        <v>63</v>
      </c>
      <c r="B19963" t="s">
        <v>15</v>
      </c>
      <c r="C19963" t="s">
        <v>12</v>
      </c>
      <c r="D19963" s="3">
        <v>80000</v>
      </c>
    </row>
    <row r="19964" spans="1:4" x14ac:dyDescent="0.3">
      <c r="A19964" t="s">
        <v>17</v>
      </c>
      <c r="B19964" t="s">
        <v>15</v>
      </c>
      <c r="C19964" t="s">
        <v>12</v>
      </c>
      <c r="D19964" s="3">
        <v>125000</v>
      </c>
    </row>
    <row r="19965" spans="1:4" x14ac:dyDescent="0.3">
      <c r="A19965" t="s">
        <v>24</v>
      </c>
      <c r="B19965" t="s">
        <v>15</v>
      </c>
      <c r="C19965" t="s">
        <v>12</v>
      </c>
      <c r="D19965" s="3">
        <v>90000</v>
      </c>
    </row>
    <row r="19966" spans="1:4" x14ac:dyDescent="0.3">
      <c r="A19966" t="s">
        <v>17</v>
      </c>
      <c r="B19966" t="s">
        <v>15</v>
      </c>
      <c r="C19966" t="s">
        <v>12</v>
      </c>
      <c r="D19966" s="3">
        <v>90000</v>
      </c>
    </row>
    <row r="19967" spans="1:4" x14ac:dyDescent="0.3">
      <c r="A19967" t="s">
        <v>29</v>
      </c>
      <c r="B19967" t="s">
        <v>15</v>
      </c>
      <c r="C19967" t="s">
        <v>12</v>
      </c>
      <c r="D19967" s="3">
        <v>100000</v>
      </c>
    </row>
    <row r="19968" spans="1:4" x14ac:dyDescent="0.3">
      <c r="A19968" t="s">
        <v>41</v>
      </c>
      <c r="B19968" t="s">
        <v>15</v>
      </c>
      <c r="C19968" t="s">
        <v>12</v>
      </c>
      <c r="D19968" s="3">
        <v>88000</v>
      </c>
    </row>
    <row r="19969" spans="1:4" x14ac:dyDescent="0.3">
      <c r="A19969" t="s">
        <v>29</v>
      </c>
      <c r="B19969" t="s">
        <v>15</v>
      </c>
      <c r="C19969" t="s">
        <v>12</v>
      </c>
      <c r="D19969" s="3">
        <v>115000</v>
      </c>
    </row>
    <row r="19970" spans="1:4" x14ac:dyDescent="0.3">
      <c r="A19970" t="s">
        <v>80</v>
      </c>
      <c r="B19970" t="s">
        <v>22</v>
      </c>
      <c r="C19970" t="s">
        <v>108</v>
      </c>
      <c r="D19970" s="3">
        <v>65769</v>
      </c>
    </row>
    <row r="19971" spans="1:4" x14ac:dyDescent="0.3">
      <c r="A19971" t="s">
        <v>29</v>
      </c>
      <c r="B19971" t="s">
        <v>15</v>
      </c>
      <c r="C19971" t="s">
        <v>12</v>
      </c>
      <c r="D19971" s="3">
        <v>112500</v>
      </c>
    </row>
    <row r="19972" spans="1:4" x14ac:dyDescent="0.3">
      <c r="A19972" t="s">
        <v>17</v>
      </c>
      <c r="B19972" t="s">
        <v>15</v>
      </c>
      <c r="C19972" t="s">
        <v>12</v>
      </c>
      <c r="D19972" s="3">
        <v>71000</v>
      </c>
    </row>
    <row r="19973" spans="1:4" x14ac:dyDescent="0.3">
      <c r="A19973" t="s">
        <v>24</v>
      </c>
      <c r="B19973" t="s">
        <v>15</v>
      </c>
      <c r="C19973" t="s">
        <v>12</v>
      </c>
      <c r="D19973" s="3">
        <v>200000</v>
      </c>
    </row>
    <row r="19974" spans="1:4" x14ac:dyDescent="0.3">
      <c r="A19974" t="s">
        <v>41</v>
      </c>
      <c r="B19974" t="s">
        <v>15</v>
      </c>
      <c r="C19974" t="s">
        <v>12</v>
      </c>
      <c r="D19974" s="3">
        <v>90000</v>
      </c>
    </row>
    <row r="19975" spans="1:4" x14ac:dyDescent="0.3">
      <c r="A19975" t="s">
        <v>17</v>
      </c>
      <c r="B19975" t="s">
        <v>15</v>
      </c>
      <c r="C19975" t="s">
        <v>12</v>
      </c>
      <c r="D19975" s="3">
        <v>145000</v>
      </c>
    </row>
    <row r="19976" spans="1:4" x14ac:dyDescent="0.3">
      <c r="A19976" t="s">
        <v>10</v>
      </c>
      <c r="B19976" t="s">
        <v>15</v>
      </c>
      <c r="C19976" t="s">
        <v>99</v>
      </c>
      <c r="D19976" s="3">
        <v>200000</v>
      </c>
    </row>
    <row r="19977" spans="1:4" x14ac:dyDescent="0.3">
      <c r="A19977" t="s">
        <v>24</v>
      </c>
      <c r="B19977" t="s">
        <v>22</v>
      </c>
      <c r="C19977" t="s">
        <v>12</v>
      </c>
      <c r="D19977" s="3">
        <v>90425.609375</v>
      </c>
    </row>
    <row r="19978" spans="1:4" x14ac:dyDescent="0.3">
      <c r="A19978" t="s">
        <v>24</v>
      </c>
      <c r="B19978" t="s">
        <v>15</v>
      </c>
      <c r="C19978" t="s">
        <v>12</v>
      </c>
      <c r="D19978" s="3">
        <v>86500</v>
      </c>
    </row>
    <row r="19979" spans="1:4" x14ac:dyDescent="0.3">
      <c r="A19979" t="s">
        <v>17</v>
      </c>
      <c r="B19979" t="s">
        <v>15</v>
      </c>
      <c r="C19979" t="s">
        <v>12</v>
      </c>
      <c r="D19979" s="3">
        <v>70000</v>
      </c>
    </row>
    <row r="19980" spans="1:4" x14ac:dyDescent="0.3">
      <c r="A19980" t="s">
        <v>24</v>
      </c>
      <c r="B19980" t="s">
        <v>15</v>
      </c>
      <c r="C19980" t="s">
        <v>12</v>
      </c>
      <c r="D19980" s="3">
        <v>250000</v>
      </c>
    </row>
    <row r="19981" spans="1:4" x14ac:dyDescent="0.3">
      <c r="A19981" t="s">
        <v>17</v>
      </c>
      <c r="B19981" t="s">
        <v>15</v>
      </c>
      <c r="C19981" t="s">
        <v>130</v>
      </c>
      <c r="D19981" s="3">
        <v>200000</v>
      </c>
    </row>
    <row r="19982" spans="1:4" x14ac:dyDescent="0.3">
      <c r="A19982" t="s">
        <v>24</v>
      </c>
      <c r="B19982" t="s">
        <v>15</v>
      </c>
      <c r="C19982" t="s">
        <v>12</v>
      </c>
      <c r="D19982" s="3">
        <v>241500</v>
      </c>
    </row>
    <row r="19983" spans="1:4" x14ac:dyDescent="0.3">
      <c r="A19983" t="s">
        <v>17</v>
      </c>
      <c r="B19983" t="s">
        <v>15</v>
      </c>
      <c r="C19983" t="s">
        <v>12</v>
      </c>
      <c r="D19983" s="3">
        <v>70000</v>
      </c>
    </row>
    <row r="19984" spans="1:4" x14ac:dyDescent="0.3">
      <c r="A19984" t="s">
        <v>54</v>
      </c>
      <c r="B19984" t="s">
        <v>15</v>
      </c>
      <c r="C19984" t="s">
        <v>12</v>
      </c>
      <c r="D19984" s="3">
        <v>150000</v>
      </c>
    </row>
    <row r="19985" spans="1:4" x14ac:dyDescent="0.3">
      <c r="A19985" t="s">
        <v>17</v>
      </c>
      <c r="B19985" t="s">
        <v>15</v>
      </c>
      <c r="C19985" t="s">
        <v>12</v>
      </c>
      <c r="D19985" s="3">
        <v>80000</v>
      </c>
    </row>
    <row r="19986" spans="1:4" x14ac:dyDescent="0.3">
      <c r="A19986" t="s">
        <v>29</v>
      </c>
      <c r="B19986" t="s">
        <v>15</v>
      </c>
      <c r="C19986" t="s">
        <v>12</v>
      </c>
      <c r="D19986" s="3">
        <v>98000</v>
      </c>
    </row>
    <row r="19987" spans="1:4" x14ac:dyDescent="0.3">
      <c r="A19987" t="s">
        <v>17</v>
      </c>
      <c r="B19987" t="s">
        <v>15</v>
      </c>
      <c r="C19987" t="s">
        <v>12</v>
      </c>
      <c r="D19987" s="3">
        <v>147500</v>
      </c>
    </row>
    <row r="19988" spans="1:4" x14ac:dyDescent="0.3">
      <c r="A19988" t="s">
        <v>41</v>
      </c>
      <c r="B19988" t="s">
        <v>15</v>
      </c>
      <c r="C19988" t="s">
        <v>99</v>
      </c>
      <c r="D19988" s="3">
        <v>90000</v>
      </c>
    </row>
    <row r="19989" spans="1:4" x14ac:dyDescent="0.3">
      <c r="A19989" t="s">
        <v>54</v>
      </c>
      <c r="B19989" t="s">
        <v>15</v>
      </c>
      <c r="C19989" t="s">
        <v>99</v>
      </c>
      <c r="D19989" s="3">
        <v>97444</v>
      </c>
    </row>
    <row r="19990" spans="1:4" x14ac:dyDescent="0.3">
      <c r="A19990" t="s">
        <v>41</v>
      </c>
      <c r="B19990" t="s">
        <v>15</v>
      </c>
      <c r="C19990" t="s">
        <v>12</v>
      </c>
      <c r="D19990" s="3">
        <v>135180</v>
      </c>
    </row>
    <row r="19991" spans="1:4" x14ac:dyDescent="0.3">
      <c r="A19991" t="s">
        <v>80</v>
      </c>
      <c r="B19991" t="s">
        <v>15</v>
      </c>
      <c r="C19991" t="s">
        <v>12</v>
      </c>
      <c r="D19991" s="3">
        <v>50000</v>
      </c>
    </row>
    <row r="19992" spans="1:4" x14ac:dyDescent="0.3">
      <c r="A19992" t="s">
        <v>41</v>
      </c>
      <c r="B19992" t="s">
        <v>15</v>
      </c>
      <c r="C19992" t="s">
        <v>95</v>
      </c>
      <c r="D19992" s="3">
        <v>64800</v>
      </c>
    </row>
    <row r="19993" spans="1:4" x14ac:dyDescent="0.3">
      <c r="A19993" t="s">
        <v>24</v>
      </c>
      <c r="B19993" t="s">
        <v>15</v>
      </c>
      <c r="C19993" t="s">
        <v>12</v>
      </c>
      <c r="D19993" s="3">
        <v>125000</v>
      </c>
    </row>
    <row r="19994" spans="1:4" x14ac:dyDescent="0.3">
      <c r="A19994" t="s">
        <v>29</v>
      </c>
      <c r="B19994" t="s">
        <v>15</v>
      </c>
      <c r="C19994" t="s">
        <v>84</v>
      </c>
      <c r="D19994" s="3">
        <v>111175</v>
      </c>
    </row>
    <row r="19995" spans="1:4" x14ac:dyDescent="0.3">
      <c r="A19995" t="s">
        <v>17</v>
      </c>
      <c r="B19995" t="s">
        <v>22</v>
      </c>
      <c r="C19995" t="s">
        <v>12</v>
      </c>
      <c r="D19995" s="3">
        <v>85000</v>
      </c>
    </row>
    <row r="19996" spans="1:4" x14ac:dyDescent="0.3">
      <c r="A19996" t="s">
        <v>29</v>
      </c>
      <c r="B19996" t="s">
        <v>15</v>
      </c>
      <c r="C19996" t="s">
        <v>12</v>
      </c>
      <c r="D19996" s="3">
        <v>150000</v>
      </c>
    </row>
    <row r="19997" spans="1:4" x14ac:dyDescent="0.3">
      <c r="A19997" t="s">
        <v>17</v>
      </c>
      <c r="B19997" t="s">
        <v>15</v>
      </c>
      <c r="C19997" t="s">
        <v>12</v>
      </c>
      <c r="D19997" s="3">
        <v>78294</v>
      </c>
    </row>
    <row r="19998" spans="1:4" x14ac:dyDescent="0.3">
      <c r="A19998" t="s">
        <v>17</v>
      </c>
      <c r="B19998" t="s">
        <v>22</v>
      </c>
      <c r="C19998" t="s">
        <v>12</v>
      </c>
      <c r="D19998" s="3">
        <v>77500</v>
      </c>
    </row>
    <row r="19999" spans="1:4" x14ac:dyDescent="0.3">
      <c r="A19999" t="s">
        <v>17</v>
      </c>
      <c r="B19999" t="s">
        <v>15</v>
      </c>
      <c r="C19999" t="s">
        <v>106</v>
      </c>
      <c r="D19999" s="3">
        <v>80850</v>
      </c>
    </row>
    <row r="20000" spans="1:4" x14ac:dyDescent="0.3">
      <c r="A20000" t="s">
        <v>24</v>
      </c>
      <c r="B20000" t="s">
        <v>15</v>
      </c>
      <c r="C20000" t="s">
        <v>12</v>
      </c>
      <c r="D20000" s="3">
        <v>86000</v>
      </c>
    </row>
    <row r="20001" spans="1:4" x14ac:dyDescent="0.3">
      <c r="A20001" t="s">
        <v>41</v>
      </c>
      <c r="B20001" t="s">
        <v>15</v>
      </c>
      <c r="C20001" t="s">
        <v>12</v>
      </c>
      <c r="D20001" s="3">
        <v>90000</v>
      </c>
    </row>
    <row r="20002" spans="1:4" x14ac:dyDescent="0.3">
      <c r="A20002" t="s">
        <v>41</v>
      </c>
      <c r="B20002" t="s">
        <v>15</v>
      </c>
      <c r="C20002" t="s">
        <v>12</v>
      </c>
      <c r="D20002" s="3">
        <v>107700</v>
      </c>
    </row>
    <row r="20003" spans="1:4" x14ac:dyDescent="0.3">
      <c r="A20003" t="s">
        <v>29</v>
      </c>
      <c r="B20003" t="s">
        <v>15</v>
      </c>
      <c r="C20003" t="s">
        <v>12</v>
      </c>
      <c r="D20003" s="3">
        <v>125000</v>
      </c>
    </row>
    <row r="20004" spans="1:4" x14ac:dyDescent="0.3">
      <c r="A20004" t="s">
        <v>24</v>
      </c>
      <c r="B20004" t="s">
        <v>15</v>
      </c>
      <c r="C20004" t="s">
        <v>12</v>
      </c>
      <c r="D20004" s="3">
        <v>150500</v>
      </c>
    </row>
    <row r="20005" spans="1:4" x14ac:dyDescent="0.3">
      <c r="A20005" t="s">
        <v>17</v>
      </c>
      <c r="B20005" t="s">
        <v>15</v>
      </c>
      <c r="C20005" t="s">
        <v>87</v>
      </c>
      <c r="D20005" s="3">
        <v>57500</v>
      </c>
    </row>
    <row r="20006" spans="1:4" x14ac:dyDescent="0.3">
      <c r="A20006" t="s">
        <v>17</v>
      </c>
      <c r="B20006" t="s">
        <v>15</v>
      </c>
      <c r="C20006" t="s">
        <v>12</v>
      </c>
      <c r="D20006" s="3">
        <v>115000</v>
      </c>
    </row>
    <row r="20007" spans="1:4" x14ac:dyDescent="0.3">
      <c r="A20007" t="s">
        <v>54</v>
      </c>
      <c r="B20007" t="s">
        <v>15</v>
      </c>
      <c r="C20007" t="s">
        <v>12</v>
      </c>
      <c r="D20007" s="3">
        <v>225000</v>
      </c>
    </row>
    <row r="20008" spans="1:4" x14ac:dyDescent="0.3">
      <c r="A20008" t="s">
        <v>80</v>
      </c>
      <c r="B20008" t="s">
        <v>15</v>
      </c>
      <c r="C20008" t="s">
        <v>12</v>
      </c>
      <c r="D20008" s="3">
        <v>125000</v>
      </c>
    </row>
    <row r="20009" spans="1:4" x14ac:dyDescent="0.3">
      <c r="A20009" t="s">
        <v>78</v>
      </c>
      <c r="B20009" t="s">
        <v>15</v>
      </c>
      <c r="C20009" t="s">
        <v>131</v>
      </c>
      <c r="D20009" s="3">
        <v>89100</v>
      </c>
    </row>
    <row r="20010" spans="1:4" x14ac:dyDescent="0.3">
      <c r="A20010" t="s">
        <v>29</v>
      </c>
      <c r="B20010" t="s">
        <v>15</v>
      </c>
      <c r="C20010" t="s">
        <v>12</v>
      </c>
      <c r="D20010" s="3">
        <v>150000</v>
      </c>
    </row>
    <row r="20011" spans="1:4" x14ac:dyDescent="0.3">
      <c r="A20011" t="s">
        <v>24</v>
      </c>
      <c r="B20011" t="s">
        <v>15</v>
      </c>
      <c r="C20011" t="s">
        <v>12</v>
      </c>
      <c r="D20011" s="3">
        <v>160000</v>
      </c>
    </row>
    <row r="20012" spans="1:4" x14ac:dyDescent="0.3">
      <c r="A20012" t="s">
        <v>17</v>
      </c>
      <c r="B20012" t="s">
        <v>15</v>
      </c>
      <c r="C20012" t="s">
        <v>12</v>
      </c>
      <c r="D20012" s="3">
        <v>65000</v>
      </c>
    </row>
    <row r="20013" spans="1:4" x14ac:dyDescent="0.3">
      <c r="A20013" t="s">
        <v>63</v>
      </c>
      <c r="B20013" t="s">
        <v>15</v>
      </c>
      <c r="C20013" t="s">
        <v>31</v>
      </c>
      <c r="D20013" s="3">
        <v>75000</v>
      </c>
    </row>
    <row r="20014" spans="1:4" x14ac:dyDescent="0.3">
      <c r="A20014" t="s">
        <v>24</v>
      </c>
      <c r="B20014" t="s">
        <v>15</v>
      </c>
      <c r="C20014" t="s">
        <v>12</v>
      </c>
      <c r="D20014" s="3">
        <v>99000</v>
      </c>
    </row>
    <row r="20015" spans="1:4" x14ac:dyDescent="0.3">
      <c r="A20015" t="s">
        <v>24</v>
      </c>
      <c r="B20015" t="s">
        <v>15</v>
      </c>
      <c r="C20015" t="s">
        <v>50</v>
      </c>
      <c r="D20015" s="3">
        <v>114516</v>
      </c>
    </row>
    <row r="20016" spans="1:4" x14ac:dyDescent="0.3">
      <c r="A20016" t="s">
        <v>29</v>
      </c>
      <c r="B20016" t="s">
        <v>15</v>
      </c>
      <c r="C20016" t="s">
        <v>12</v>
      </c>
      <c r="D20016" s="3">
        <v>144500</v>
      </c>
    </row>
    <row r="20017" spans="1:4" x14ac:dyDescent="0.3">
      <c r="A20017" t="s">
        <v>41</v>
      </c>
      <c r="B20017" t="s">
        <v>15</v>
      </c>
      <c r="C20017" t="s">
        <v>12</v>
      </c>
      <c r="D20017" s="3">
        <v>184844.5</v>
      </c>
    </row>
    <row r="20018" spans="1:4" x14ac:dyDescent="0.3">
      <c r="A20018" t="s">
        <v>41</v>
      </c>
      <c r="B20018" t="s">
        <v>15</v>
      </c>
      <c r="C20018" t="s">
        <v>12</v>
      </c>
      <c r="D20018" s="3">
        <v>195500</v>
      </c>
    </row>
    <row r="20019" spans="1:4" x14ac:dyDescent="0.3">
      <c r="A20019" t="s">
        <v>24</v>
      </c>
      <c r="B20019" t="s">
        <v>15</v>
      </c>
      <c r="C20019" t="s">
        <v>12</v>
      </c>
      <c r="D20019" s="3">
        <v>206575</v>
      </c>
    </row>
    <row r="20020" spans="1:4" x14ac:dyDescent="0.3">
      <c r="A20020" t="s">
        <v>17</v>
      </c>
      <c r="B20020" t="s">
        <v>15</v>
      </c>
      <c r="C20020" t="s">
        <v>12</v>
      </c>
      <c r="D20020" s="3">
        <v>100000</v>
      </c>
    </row>
    <row r="20021" spans="1:4" x14ac:dyDescent="0.3">
      <c r="A20021" t="s">
        <v>24</v>
      </c>
      <c r="B20021" t="s">
        <v>15</v>
      </c>
      <c r="C20021" t="s">
        <v>12</v>
      </c>
      <c r="D20021" s="3">
        <v>113269.5</v>
      </c>
    </row>
    <row r="20022" spans="1:4" x14ac:dyDescent="0.3">
      <c r="A20022" t="s">
        <v>80</v>
      </c>
      <c r="B20022" t="s">
        <v>15</v>
      </c>
      <c r="C20022" t="s">
        <v>99</v>
      </c>
      <c r="D20022" s="3">
        <v>125000</v>
      </c>
    </row>
    <row r="20023" spans="1:4" x14ac:dyDescent="0.3">
      <c r="A20023" t="s">
        <v>24</v>
      </c>
      <c r="B20023" t="s">
        <v>15</v>
      </c>
      <c r="C20023" t="s">
        <v>12</v>
      </c>
      <c r="D20023" s="3">
        <v>119500</v>
      </c>
    </row>
    <row r="20024" spans="1:4" x14ac:dyDescent="0.3">
      <c r="A20024" t="s">
        <v>24</v>
      </c>
      <c r="B20024" t="s">
        <v>15</v>
      </c>
      <c r="C20024" t="s">
        <v>12</v>
      </c>
      <c r="D20024" s="3">
        <v>75000</v>
      </c>
    </row>
    <row r="20025" spans="1:4" x14ac:dyDescent="0.3">
      <c r="A20025" t="s">
        <v>17</v>
      </c>
      <c r="B20025" t="s">
        <v>15</v>
      </c>
      <c r="C20025" t="s">
        <v>12</v>
      </c>
      <c r="D20025" s="3">
        <v>115000</v>
      </c>
    </row>
    <row r="20026" spans="1:4" x14ac:dyDescent="0.3">
      <c r="A20026" t="s">
        <v>17</v>
      </c>
      <c r="B20026" t="s">
        <v>15</v>
      </c>
      <c r="C20026" t="s">
        <v>12</v>
      </c>
      <c r="D20026" s="3">
        <v>95000</v>
      </c>
    </row>
    <row r="20027" spans="1:4" x14ac:dyDescent="0.3">
      <c r="A20027" t="s">
        <v>17</v>
      </c>
      <c r="B20027" t="s">
        <v>15</v>
      </c>
      <c r="C20027" t="s">
        <v>12</v>
      </c>
      <c r="D20027" s="3">
        <v>155000</v>
      </c>
    </row>
    <row r="20028" spans="1:4" x14ac:dyDescent="0.3">
      <c r="A20028" t="s">
        <v>24</v>
      </c>
      <c r="B20028" t="s">
        <v>15</v>
      </c>
      <c r="C20028" t="s">
        <v>12</v>
      </c>
      <c r="D20028" s="3">
        <v>112000</v>
      </c>
    </row>
    <row r="20029" spans="1:4" x14ac:dyDescent="0.3">
      <c r="A20029" t="s">
        <v>17</v>
      </c>
      <c r="B20029" t="s">
        <v>15</v>
      </c>
      <c r="C20029" t="s">
        <v>12</v>
      </c>
      <c r="D20029" s="3">
        <v>120000</v>
      </c>
    </row>
    <row r="20030" spans="1:4" x14ac:dyDescent="0.3">
      <c r="A20030" t="s">
        <v>24</v>
      </c>
      <c r="B20030" t="s">
        <v>15</v>
      </c>
      <c r="C20030" t="s">
        <v>12</v>
      </c>
      <c r="D20030" s="3">
        <v>119238.34375</v>
      </c>
    </row>
    <row r="20031" spans="1:4" x14ac:dyDescent="0.3">
      <c r="A20031" t="s">
        <v>17</v>
      </c>
      <c r="B20031" t="s">
        <v>15</v>
      </c>
      <c r="C20031" t="s">
        <v>12</v>
      </c>
      <c r="D20031" s="3">
        <v>55267.421875</v>
      </c>
    </row>
    <row r="20032" spans="1:4" x14ac:dyDescent="0.3">
      <c r="A20032" t="s">
        <v>29</v>
      </c>
      <c r="B20032" t="s">
        <v>15</v>
      </c>
      <c r="C20032" t="s">
        <v>12</v>
      </c>
      <c r="D20032" s="3">
        <v>116600</v>
      </c>
    </row>
    <row r="20033" spans="1:4" x14ac:dyDescent="0.3">
      <c r="A20033" t="s">
        <v>29</v>
      </c>
      <c r="B20033" t="s">
        <v>15</v>
      </c>
      <c r="C20033" t="s">
        <v>12</v>
      </c>
      <c r="D20033" s="3">
        <v>120000</v>
      </c>
    </row>
    <row r="20034" spans="1:4" x14ac:dyDescent="0.3">
      <c r="A20034" t="s">
        <v>54</v>
      </c>
      <c r="B20034" t="s">
        <v>15</v>
      </c>
      <c r="C20034" t="s">
        <v>12</v>
      </c>
      <c r="D20034" s="3">
        <v>99150</v>
      </c>
    </row>
    <row r="20035" spans="1:4" x14ac:dyDescent="0.3">
      <c r="A20035" t="s">
        <v>17</v>
      </c>
      <c r="B20035" t="s">
        <v>15</v>
      </c>
      <c r="C20035" t="s">
        <v>84</v>
      </c>
      <c r="D20035" s="3">
        <v>64800</v>
      </c>
    </row>
    <row r="20036" spans="1:4" x14ac:dyDescent="0.3">
      <c r="A20036" t="s">
        <v>41</v>
      </c>
      <c r="B20036" t="s">
        <v>15</v>
      </c>
      <c r="C20036" t="s">
        <v>12</v>
      </c>
      <c r="D20036" s="3">
        <v>190500</v>
      </c>
    </row>
    <row r="20037" spans="1:4" x14ac:dyDescent="0.3">
      <c r="A20037" t="s">
        <v>17</v>
      </c>
      <c r="B20037" t="s">
        <v>15</v>
      </c>
      <c r="C20037" t="s">
        <v>12</v>
      </c>
      <c r="D20037" s="3">
        <v>103000</v>
      </c>
    </row>
    <row r="20038" spans="1:4" x14ac:dyDescent="0.3">
      <c r="A20038" t="s">
        <v>17</v>
      </c>
      <c r="B20038" t="s">
        <v>15</v>
      </c>
      <c r="C20038" t="s">
        <v>12</v>
      </c>
      <c r="D20038" s="3">
        <v>70000</v>
      </c>
    </row>
    <row r="20039" spans="1:4" x14ac:dyDescent="0.3">
      <c r="A20039" t="s">
        <v>24</v>
      </c>
      <c r="B20039" t="s">
        <v>15</v>
      </c>
      <c r="C20039" t="s">
        <v>31</v>
      </c>
      <c r="D20039" s="3">
        <v>80850</v>
      </c>
    </row>
    <row r="20040" spans="1:4" x14ac:dyDescent="0.3">
      <c r="A20040" t="s">
        <v>41</v>
      </c>
      <c r="B20040" t="s">
        <v>15</v>
      </c>
      <c r="C20040" t="s">
        <v>81</v>
      </c>
      <c r="D20040" s="3">
        <v>157500</v>
      </c>
    </row>
    <row r="20041" spans="1:4" x14ac:dyDescent="0.3">
      <c r="A20041" t="s">
        <v>17</v>
      </c>
      <c r="B20041" t="s">
        <v>15</v>
      </c>
      <c r="C20041" t="s">
        <v>12</v>
      </c>
      <c r="D20041" s="3">
        <v>115000</v>
      </c>
    </row>
    <row r="20042" spans="1:4" x14ac:dyDescent="0.3">
      <c r="A20042" t="s">
        <v>24</v>
      </c>
      <c r="B20042" t="s">
        <v>15</v>
      </c>
      <c r="C20042" t="s">
        <v>12</v>
      </c>
      <c r="D20042" s="3">
        <v>115000</v>
      </c>
    </row>
    <row r="20043" spans="1:4" x14ac:dyDescent="0.3">
      <c r="A20043" t="s">
        <v>24</v>
      </c>
      <c r="B20043" t="s">
        <v>15</v>
      </c>
      <c r="C20043" t="s">
        <v>12</v>
      </c>
      <c r="D20043" s="3">
        <v>90000</v>
      </c>
    </row>
    <row r="20044" spans="1:4" x14ac:dyDescent="0.3">
      <c r="A20044" t="s">
        <v>17</v>
      </c>
      <c r="B20044" t="s">
        <v>15</v>
      </c>
      <c r="C20044" t="s">
        <v>12</v>
      </c>
      <c r="D20044" s="3">
        <v>120000</v>
      </c>
    </row>
    <row r="20045" spans="1:4" x14ac:dyDescent="0.3">
      <c r="A20045" t="s">
        <v>17</v>
      </c>
      <c r="B20045" t="s">
        <v>15</v>
      </c>
      <c r="C20045" t="s">
        <v>12</v>
      </c>
      <c r="D20045" s="3">
        <v>85000</v>
      </c>
    </row>
    <row r="20046" spans="1:4" x14ac:dyDescent="0.3">
      <c r="A20046" t="s">
        <v>24</v>
      </c>
      <c r="B20046" t="s">
        <v>15</v>
      </c>
      <c r="C20046" t="s">
        <v>12</v>
      </c>
      <c r="D20046" s="3">
        <v>125000</v>
      </c>
    </row>
    <row r="20047" spans="1:4" x14ac:dyDescent="0.3">
      <c r="A20047" t="s">
        <v>41</v>
      </c>
      <c r="B20047" t="s">
        <v>15</v>
      </c>
      <c r="C20047" t="s">
        <v>12</v>
      </c>
      <c r="D20047" s="3">
        <v>151000</v>
      </c>
    </row>
    <row r="20048" spans="1:4" x14ac:dyDescent="0.3">
      <c r="A20048" t="s">
        <v>29</v>
      </c>
      <c r="B20048" t="s">
        <v>15</v>
      </c>
      <c r="C20048" t="s">
        <v>12</v>
      </c>
      <c r="D20048" s="3">
        <v>107500</v>
      </c>
    </row>
    <row r="20049" spans="1:4" x14ac:dyDescent="0.3">
      <c r="A20049" t="s">
        <v>17</v>
      </c>
      <c r="B20049" t="s">
        <v>15</v>
      </c>
      <c r="C20049" t="s">
        <v>12</v>
      </c>
      <c r="D20049" s="3">
        <v>122500</v>
      </c>
    </row>
    <row r="20050" spans="1:4" x14ac:dyDescent="0.3">
      <c r="A20050" t="s">
        <v>29</v>
      </c>
      <c r="B20050" t="s">
        <v>15</v>
      </c>
      <c r="C20050" t="s">
        <v>12</v>
      </c>
      <c r="D20050" s="3">
        <v>85000</v>
      </c>
    </row>
    <row r="20051" spans="1:4" x14ac:dyDescent="0.3">
      <c r="A20051" t="s">
        <v>17</v>
      </c>
      <c r="B20051" t="s">
        <v>15</v>
      </c>
      <c r="C20051" t="s">
        <v>12</v>
      </c>
      <c r="D20051" s="3">
        <v>57500</v>
      </c>
    </row>
    <row r="20052" spans="1:4" x14ac:dyDescent="0.3">
      <c r="A20052" t="s">
        <v>17</v>
      </c>
      <c r="B20052" t="s">
        <v>15</v>
      </c>
      <c r="C20052" t="s">
        <v>12</v>
      </c>
      <c r="D20052" s="3">
        <v>132500</v>
      </c>
    </row>
    <row r="20053" spans="1:4" x14ac:dyDescent="0.3">
      <c r="A20053" t="s">
        <v>17</v>
      </c>
      <c r="B20053" t="s">
        <v>15</v>
      </c>
      <c r="C20053" t="s">
        <v>12</v>
      </c>
      <c r="D20053" s="3">
        <v>40000</v>
      </c>
    </row>
    <row r="20054" spans="1:4" x14ac:dyDescent="0.3">
      <c r="A20054" t="s">
        <v>41</v>
      </c>
      <c r="B20054" t="s">
        <v>15</v>
      </c>
      <c r="C20054" t="s">
        <v>12</v>
      </c>
      <c r="D20054" s="3">
        <v>174000</v>
      </c>
    </row>
    <row r="20055" spans="1:4" x14ac:dyDescent="0.3">
      <c r="A20055" t="s">
        <v>24</v>
      </c>
      <c r="B20055" t="s">
        <v>15</v>
      </c>
      <c r="C20055" t="s">
        <v>12</v>
      </c>
      <c r="D20055" s="3">
        <v>151650</v>
      </c>
    </row>
    <row r="20056" spans="1:4" x14ac:dyDescent="0.3">
      <c r="A20056" t="s">
        <v>29</v>
      </c>
      <c r="B20056" t="s">
        <v>15</v>
      </c>
      <c r="C20056" t="s">
        <v>121</v>
      </c>
      <c r="D20056" s="3">
        <v>111175</v>
      </c>
    </row>
    <row r="20057" spans="1:4" x14ac:dyDescent="0.3">
      <c r="A20057" t="s">
        <v>17</v>
      </c>
      <c r="B20057" t="s">
        <v>15</v>
      </c>
      <c r="C20057" t="s">
        <v>12</v>
      </c>
      <c r="D20057" s="3">
        <v>125000</v>
      </c>
    </row>
    <row r="20058" spans="1:4" x14ac:dyDescent="0.3">
      <c r="A20058" t="s">
        <v>24</v>
      </c>
      <c r="B20058" t="s">
        <v>15</v>
      </c>
      <c r="C20058" t="s">
        <v>12</v>
      </c>
      <c r="D20058" s="3">
        <v>57181</v>
      </c>
    </row>
    <row r="20059" spans="1:4" x14ac:dyDescent="0.3">
      <c r="A20059" t="s">
        <v>17</v>
      </c>
      <c r="B20059" t="s">
        <v>15</v>
      </c>
      <c r="C20059" t="s">
        <v>12</v>
      </c>
      <c r="D20059" s="3">
        <v>90000</v>
      </c>
    </row>
    <row r="20060" spans="1:4" x14ac:dyDescent="0.3">
      <c r="A20060" t="s">
        <v>80</v>
      </c>
      <c r="B20060" t="s">
        <v>15</v>
      </c>
      <c r="C20060" t="s">
        <v>12</v>
      </c>
      <c r="D20060" s="3">
        <v>104166.3984375</v>
      </c>
    </row>
    <row r="20061" spans="1:4" x14ac:dyDescent="0.3">
      <c r="A20061" t="s">
        <v>63</v>
      </c>
      <c r="B20061" t="s">
        <v>15</v>
      </c>
      <c r="C20061" t="s">
        <v>12</v>
      </c>
      <c r="D20061" s="3">
        <v>90000</v>
      </c>
    </row>
    <row r="20062" spans="1:4" x14ac:dyDescent="0.3">
      <c r="A20062" t="s">
        <v>17</v>
      </c>
      <c r="B20062" t="s">
        <v>15</v>
      </c>
      <c r="C20062" t="s">
        <v>12</v>
      </c>
      <c r="D20062" s="3">
        <v>62500</v>
      </c>
    </row>
    <row r="20063" spans="1:4" x14ac:dyDescent="0.3">
      <c r="A20063" t="s">
        <v>17</v>
      </c>
      <c r="B20063" t="s">
        <v>15</v>
      </c>
      <c r="C20063" t="s">
        <v>12</v>
      </c>
      <c r="D20063" s="3">
        <v>80000</v>
      </c>
    </row>
    <row r="20064" spans="1:4" x14ac:dyDescent="0.3">
      <c r="A20064" t="s">
        <v>24</v>
      </c>
      <c r="B20064" t="s">
        <v>15</v>
      </c>
      <c r="C20064" t="s">
        <v>12</v>
      </c>
      <c r="D20064" s="3">
        <v>86300</v>
      </c>
    </row>
    <row r="20065" spans="1:4" x14ac:dyDescent="0.3">
      <c r="A20065" t="s">
        <v>17</v>
      </c>
      <c r="B20065" t="s">
        <v>15</v>
      </c>
      <c r="C20065" t="s">
        <v>12</v>
      </c>
      <c r="D20065" s="3">
        <v>110090</v>
      </c>
    </row>
    <row r="20066" spans="1:4" x14ac:dyDescent="0.3">
      <c r="A20066" t="s">
        <v>54</v>
      </c>
      <c r="B20066" t="s">
        <v>15</v>
      </c>
      <c r="C20066" t="s">
        <v>84</v>
      </c>
      <c r="D20066" s="3">
        <v>147500</v>
      </c>
    </row>
    <row r="20067" spans="1:4" x14ac:dyDescent="0.3">
      <c r="A20067" t="s">
        <v>17</v>
      </c>
      <c r="B20067" t="s">
        <v>15</v>
      </c>
      <c r="C20067" t="s">
        <v>12</v>
      </c>
      <c r="D20067" s="3">
        <v>80000</v>
      </c>
    </row>
    <row r="20068" spans="1:4" x14ac:dyDescent="0.3">
      <c r="A20068" t="s">
        <v>10</v>
      </c>
      <c r="B20068" t="s">
        <v>15</v>
      </c>
      <c r="C20068" t="s">
        <v>31</v>
      </c>
      <c r="D20068" s="3">
        <v>173000</v>
      </c>
    </row>
    <row r="20069" spans="1:4" x14ac:dyDescent="0.3">
      <c r="A20069" t="s">
        <v>24</v>
      </c>
      <c r="B20069" t="s">
        <v>15</v>
      </c>
      <c r="C20069" t="s">
        <v>12</v>
      </c>
      <c r="D20069" s="3">
        <v>182245</v>
      </c>
    </row>
    <row r="20070" spans="1:4" x14ac:dyDescent="0.3">
      <c r="A20070" t="s">
        <v>24</v>
      </c>
      <c r="B20070" t="s">
        <v>15</v>
      </c>
      <c r="C20070" t="s">
        <v>99</v>
      </c>
      <c r="D20070" s="3">
        <v>90000</v>
      </c>
    </row>
    <row r="20071" spans="1:4" x14ac:dyDescent="0.3">
      <c r="A20071" t="s">
        <v>17</v>
      </c>
      <c r="B20071" t="s">
        <v>15</v>
      </c>
      <c r="C20071" t="s">
        <v>114</v>
      </c>
      <c r="D20071" s="3">
        <v>111175</v>
      </c>
    </row>
    <row r="20072" spans="1:4" x14ac:dyDescent="0.3">
      <c r="A20072" t="s">
        <v>17</v>
      </c>
      <c r="B20072" t="s">
        <v>15</v>
      </c>
      <c r="C20072" t="s">
        <v>12</v>
      </c>
      <c r="D20072" s="3">
        <v>71500</v>
      </c>
    </row>
    <row r="20073" spans="1:4" x14ac:dyDescent="0.3">
      <c r="A20073" t="s">
        <v>29</v>
      </c>
      <c r="B20073" t="s">
        <v>15</v>
      </c>
      <c r="C20073" t="s">
        <v>12</v>
      </c>
      <c r="D20073" s="3">
        <v>90601</v>
      </c>
    </row>
    <row r="20074" spans="1:4" x14ac:dyDescent="0.3">
      <c r="A20074" t="s">
        <v>29</v>
      </c>
      <c r="B20074" t="s">
        <v>15</v>
      </c>
      <c r="C20074" t="s">
        <v>12</v>
      </c>
      <c r="D20074" s="3">
        <v>66746.03125</v>
      </c>
    </row>
    <row r="20075" spans="1:4" x14ac:dyDescent="0.3">
      <c r="A20075" t="s">
        <v>41</v>
      </c>
      <c r="B20075" t="s">
        <v>15</v>
      </c>
      <c r="C20075" t="s">
        <v>31</v>
      </c>
      <c r="D20075" s="3">
        <v>170000</v>
      </c>
    </row>
    <row r="20076" spans="1:4" x14ac:dyDescent="0.3">
      <c r="A20076" t="s">
        <v>24</v>
      </c>
      <c r="B20076" t="s">
        <v>15</v>
      </c>
      <c r="C20076" t="s">
        <v>12</v>
      </c>
      <c r="D20076" s="3">
        <v>108000</v>
      </c>
    </row>
    <row r="20077" spans="1:4" x14ac:dyDescent="0.3">
      <c r="A20077" t="s">
        <v>17</v>
      </c>
      <c r="B20077" t="s">
        <v>15</v>
      </c>
      <c r="C20077" t="s">
        <v>12</v>
      </c>
      <c r="D20077" s="3">
        <v>115000</v>
      </c>
    </row>
    <row r="20078" spans="1:4" x14ac:dyDescent="0.3">
      <c r="A20078" t="s">
        <v>17</v>
      </c>
      <c r="B20078" t="s">
        <v>15</v>
      </c>
      <c r="C20078" t="s">
        <v>12</v>
      </c>
      <c r="D20078" s="3">
        <v>90300</v>
      </c>
    </row>
    <row r="20079" spans="1:4" x14ac:dyDescent="0.3">
      <c r="A20079" t="s">
        <v>24</v>
      </c>
      <c r="B20079" t="s">
        <v>15</v>
      </c>
      <c r="C20079" t="s">
        <v>12</v>
      </c>
      <c r="D20079" s="3">
        <v>129875</v>
      </c>
    </row>
    <row r="20080" spans="1:4" x14ac:dyDescent="0.3">
      <c r="A20080" t="s">
        <v>29</v>
      </c>
      <c r="B20080" t="s">
        <v>15</v>
      </c>
      <c r="C20080" t="s">
        <v>12</v>
      </c>
      <c r="D20080" s="3">
        <v>105515</v>
      </c>
    </row>
    <row r="20081" spans="1:4" x14ac:dyDescent="0.3">
      <c r="A20081" t="s">
        <v>17</v>
      </c>
      <c r="B20081" t="s">
        <v>22</v>
      </c>
      <c r="C20081" t="s">
        <v>12</v>
      </c>
      <c r="D20081" s="3">
        <v>65000</v>
      </c>
    </row>
    <row r="20082" spans="1:4" x14ac:dyDescent="0.3">
      <c r="A20082" t="s">
        <v>24</v>
      </c>
      <c r="B20082" t="s">
        <v>15</v>
      </c>
      <c r="C20082" t="s">
        <v>12</v>
      </c>
      <c r="D20082" s="3">
        <v>145888.5</v>
      </c>
    </row>
    <row r="20083" spans="1:4" x14ac:dyDescent="0.3">
      <c r="A20083" t="s">
        <v>24</v>
      </c>
      <c r="B20083" t="s">
        <v>22</v>
      </c>
      <c r="C20083" t="s">
        <v>137</v>
      </c>
      <c r="D20083" s="3">
        <v>157500</v>
      </c>
    </row>
    <row r="20084" spans="1:4" x14ac:dyDescent="0.3">
      <c r="A20084" t="s">
        <v>24</v>
      </c>
      <c r="B20084" t="s">
        <v>15</v>
      </c>
      <c r="C20084" t="s">
        <v>12</v>
      </c>
      <c r="D20084" s="3">
        <v>71500</v>
      </c>
    </row>
    <row r="20085" spans="1:4" x14ac:dyDescent="0.3">
      <c r="A20085" t="s">
        <v>17</v>
      </c>
      <c r="B20085" t="s">
        <v>15</v>
      </c>
      <c r="C20085" t="s">
        <v>12</v>
      </c>
      <c r="D20085" s="3">
        <v>97500</v>
      </c>
    </row>
    <row r="20086" spans="1:4" x14ac:dyDescent="0.3">
      <c r="A20086" t="s">
        <v>17</v>
      </c>
      <c r="B20086" t="s">
        <v>15</v>
      </c>
      <c r="C20086" t="s">
        <v>12</v>
      </c>
      <c r="D20086" s="3">
        <v>60000</v>
      </c>
    </row>
    <row r="20087" spans="1:4" x14ac:dyDescent="0.3">
      <c r="A20087" t="s">
        <v>17</v>
      </c>
      <c r="B20087" t="s">
        <v>15</v>
      </c>
      <c r="C20087" t="s">
        <v>12</v>
      </c>
      <c r="D20087" s="3">
        <v>67500</v>
      </c>
    </row>
    <row r="20088" spans="1:4" x14ac:dyDescent="0.3">
      <c r="A20088" t="s">
        <v>24</v>
      </c>
      <c r="B20088" t="s">
        <v>15</v>
      </c>
      <c r="C20088" t="s">
        <v>12</v>
      </c>
      <c r="D20088" s="3">
        <v>125000</v>
      </c>
    </row>
    <row r="20089" spans="1:4" x14ac:dyDescent="0.3">
      <c r="A20089" t="s">
        <v>54</v>
      </c>
      <c r="B20089" t="s">
        <v>15</v>
      </c>
      <c r="C20089" t="s">
        <v>12</v>
      </c>
      <c r="D20089" s="3">
        <v>95000</v>
      </c>
    </row>
    <row r="20090" spans="1:4" x14ac:dyDescent="0.3">
      <c r="A20090" t="s">
        <v>24</v>
      </c>
      <c r="B20090" t="s">
        <v>15</v>
      </c>
      <c r="C20090" t="s">
        <v>12</v>
      </c>
      <c r="D20090" s="3">
        <v>138937.5</v>
      </c>
    </row>
    <row r="20091" spans="1:4" x14ac:dyDescent="0.3">
      <c r="A20091" t="s">
        <v>29</v>
      </c>
      <c r="B20091" t="s">
        <v>15</v>
      </c>
      <c r="C20091" t="s">
        <v>12</v>
      </c>
      <c r="D20091" s="3">
        <v>160000</v>
      </c>
    </row>
    <row r="20092" spans="1:4" x14ac:dyDescent="0.3">
      <c r="A20092" t="s">
        <v>24</v>
      </c>
      <c r="B20092" t="s">
        <v>90</v>
      </c>
      <c r="C20092" t="s">
        <v>12</v>
      </c>
      <c r="D20092" s="3">
        <v>125000</v>
      </c>
    </row>
    <row r="20093" spans="1:4" x14ac:dyDescent="0.3">
      <c r="A20093" t="s">
        <v>17</v>
      </c>
      <c r="B20093" t="s">
        <v>15</v>
      </c>
      <c r="C20093" t="s">
        <v>94</v>
      </c>
      <c r="D20093" s="3">
        <v>102500</v>
      </c>
    </row>
    <row r="20094" spans="1:4" x14ac:dyDescent="0.3">
      <c r="A20094" t="s">
        <v>24</v>
      </c>
      <c r="B20094" t="s">
        <v>15</v>
      </c>
      <c r="C20094" t="s">
        <v>12</v>
      </c>
      <c r="D20094" s="3">
        <v>148000</v>
      </c>
    </row>
    <row r="20095" spans="1:4" x14ac:dyDescent="0.3">
      <c r="A20095" t="s">
        <v>17</v>
      </c>
      <c r="B20095" t="s">
        <v>15</v>
      </c>
      <c r="C20095" t="s">
        <v>12</v>
      </c>
      <c r="D20095" s="3">
        <v>109750</v>
      </c>
    </row>
    <row r="20096" spans="1:4" x14ac:dyDescent="0.3">
      <c r="A20096" t="s">
        <v>10</v>
      </c>
      <c r="B20096" t="s">
        <v>15</v>
      </c>
      <c r="C20096" t="s">
        <v>117</v>
      </c>
      <c r="D20096" s="3">
        <v>147500</v>
      </c>
    </row>
    <row r="20097" spans="1:4" x14ac:dyDescent="0.3">
      <c r="A20097" t="s">
        <v>24</v>
      </c>
      <c r="B20097" t="s">
        <v>15</v>
      </c>
      <c r="C20097" t="s">
        <v>31</v>
      </c>
      <c r="D20097" s="3">
        <v>75000</v>
      </c>
    </row>
    <row r="20098" spans="1:4" x14ac:dyDescent="0.3">
      <c r="A20098" t="s">
        <v>24</v>
      </c>
      <c r="B20098" t="s">
        <v>15</v>
      </c>
      <c r="C20098" t="s">
        <v>12</v>
      </c>
      <c r="D20098" s="3">
        <v>150000</v>
      </c>
    </row>
    <row r="20099" spans="1:4" x14ac:dyDescent="0.3">
      <c r="A20099" t="s">
        <v>24</v>
      </c>
      <c r="B20099" t="s">
        <v>15</v>
      </c>
      <c r="C20099" t="s">
        <v>12</v>
      </c>
      <c r="D20099" s="3">
        <v>190000</v>
      </c>
    </row>
    <row r="20100" spans="1:4" x14ac:dyDescent="0.3">
      <c r="A20100" t="s">
        <v>17</v>
      </c>
      <c r="B20100" t="s">
        <v>15</v>
      </c>
      <c r="C20100" t="s">
        <v>12</v>
      </c>
      <c r="D20100" s="3">
        <v>110000</v>
      </c>
    </row>
    <row r="20101" spans="1:4" x14ac:dyDescent="0.3">
      <c r="A20101" t="s">
        <v>17</v>
      </c>
      <c r="B20101" t="s">
        <v>22</v>
      </c>
      <c r="C20101" t="s">
        <v>12</v>
      </c>
      <c r="D20101" s="3">
        <v>145000</v>
      </c>
    </row>
    <row r="20102" spans="1:4" x14ac:dyDescent="0.3">
      <c r="A20102" t="s">
        <v>78</v>
      </c>
      <c r="B20102" t="s">
        <v>15</v>
      </c>
      <c r="C20102" t="s">
        <v>83</v>
      </c>
      <c r="D20102" s="3">
        <v>101029</v>
      </c>
    </row>
    <row r="20103" spans="1:4" x14ac:dyDescent="0.3">
      <c r="A20103" t="s">
        <v>78</v>
      </c>
      <c r="B20103" t="s">
        <v>15</v>
      </c>
      <c r="C20103" t="s">
        <v>86</v>
      </c>
      <c r="D20103" s="3">
        <v>89100</v>
      </c>
    </row>
    <row r="20104" spans="1:4" x14ac:dyDescent="0.3">
      <c r="A20104" t="s">
        <v>17</v>
      </c>
      <c r="B20104" t="s">
        <v>15</v>
      </c>
      <c r="C20104" t="s">
        <v>12</v>
      </c>
      <c r="D20104" s="3">
        <v>132500</v>
      </c>
    </row>
    <row r="20105" spans="1:4" x14ac:dyDescent="0.3">
      <c r="A20105" t="s">
        <v>29</v>
      </c>
      <c r="B20105" t="s">
        <v>15</v>
      </c>
      <c r="C20105" t="s">
        <v>12</v>
      </c>
      <c r="D20105" s="3">
        <v>135000</v>
      </c>
    </row>
    <row r="20106" spans="1:4" x14ac:dyDescent="0.3">
      <c r="A20106" t="s">
        <v>24</v>
      </c>
      <c r="B20106" t="s">
        <v>15</v>
      </c>
      <c r="C20106" t="s">
        <v>114</v>
      </c>
      <c r="D20106" s="3">
        <v>66000</v>
      </c>
    </row>
    <row r="20107" spans="1:4" x14ac:dyDescent="0.3">
      <c r="A20107" t="s">
        <v>24</v>
      </c>
      <c r="B20107" t="s">
        <v>15</v>
      </c>
      <c r="C20107" t="s">
        <v>84</v>
      </c>
      <c r="D20107" s="3">
        <v>88128</v>
      </c>
    </row>
    <row r="20108" spans="1:4" x14ac:dyDescent="0.3">
      <c r="A20108" t="s">
        <v>17</v>
      </c>
      <c r="B20108" t="s">
        <v>15</v>
      </c>
      <c r="C20108" t="s">
        <v>12</v>
      </c>
      <c r="D20108" s="3">
        <v>100000</v>
      </c>
    </row>
    <row r="20109" spans="1:4" x14ac:dyDescent="0.3">
      <c r="A20109" t="s">
        <v>24</v>
      </c>
      <c r="B20109" t="s">
        <v>15</v>
      </c>
      <c r="C20109" t="s">
        <v>12</v>
      </c>
      <c r="D20109" s="3">
        <v>94199</v>
      </c>
    </row>
    <row r="20110" spans="1:4" x14ac:dyDescent="0.3">
      <c r="A20110" t="s">
        <v>24</v>
      </c>
      <c r="B20110" t="s">
        <v>15</v>
      </c>
      <c r="C20110" t="s">
        <v>12</v>
      </c>
      <c r="D20110" s="3">
        <v>85000</v>
      </c>
    </row>
    <row r="20111" spans="1:4" x14ac:dyDescent="0.3">
      <c r="A20111" t="s">
        <v>17</v>
      </c>
      <c r="B20111" t="s">
        <v>15</v>
      </c>
      <c r="C20111" t="s">
        <v>12</v>
      </c>
      <c r="D20111" s="3">
        <v>130000</v>
      </c>
    </row>
    <row r="20112" spans="1:4" x14ac:dyDescent="0.3">
      <c r="A20112" t="s">
        <v>41</v>
      </c>
      <c r="B20112" t="s">
        <v>15</v>
      </c>
      <c r="C20112" t="s">
        <v>12</v>
      </c>
      <c r="D20112" s="3">
        <v>167186.5</v>
      </c>
    </row>
    <row r="20113" spans="1:4" x14ac:dyDescent="0.3">
      <c r="A20113" t="s">
        <v>80</v>
      </c>
      <c r="B20113" t="s">
        <v>15</v>
      </c>
      <c r="C20113" t="s">
        <v>12</v>
      </c>
      <c r="D20113" s="3">
        <v>99150</v>
      </c>
    </row>
    <row r="20114" spans="1:4" x14ac:dyDescent="0.3">
      <c r="A20114" t="s">
        <v>17</v>
      </c>
      <c r="B20114" t="s">
        <v>15</v>
      </c>
      <c r="C20114" t="s">
        <v>12</v>
      </c>
      <c r="D20114" s="3">
        <v>147500</v>
      </c>
    </row>
    <row r="20115" spans="1:4" x14ac:dyDescent="0.3">
      <c r="A20115" t="s">
        <v>17</v>
      </c>
      <c r="B20115" t="s">
        <v>15</v>
      </c>
      <c r="C20115" t="s">
        <v>83</v>
      </c>
      <c r="D20115" s="3">
        <v>89100</v>
      </c>
    </row>
    <row r="20116" spans="1:4" x14ac:dyDescent="0.3">
      <c r="A20116" t="s">
        <v>24</v>
      </c>
      <c r="B20116" t="s">
        <v>15</v>
      </c>
      <c r="C20116" t="s">
        <v>12</v>
      </c>
      <c r="D20116" s="3">
        <v>65000</v>
      </c>
    </row>
    <row r="20117" spans="1:4" x14ac:dyDescent="0.3">
      <c r="A20117" t="s">
        <v>17</v>
      </c>
      <c r="B20117" t="s">
        <v>15</v>
      </c>
      <c r="C20117" t="s">
        <v>12</v>
      </c>
      <c r="D20117" s="3">
        <v>114727.5</v>
      </c>
    </row>
    <row r="20118" spans="1:4" x14ac:dyDescent="0.3">
      <c r="A20118" t="s">
        <v>17</v>
      </c>
      <c r="B20118" t="s">
        <v>15</v>
      </c>
      <c r="C20118" t="s">
        <v>12</v>
      </c>
      <c r="D20118" s="3">
        <v>133000</v>
      </c>
    </row>
    <row r="20119" spans="1:4" x14ac:dyDescent="0.3">
      <c r="A20119" t="s">
        <v>10</v>
      </c>
      <c r="B20119" t="s">
        <v>15</v>
      </c>
      <c r="C20119" t="s">
        <v>12</v>
      </c>
      <c r="D20119" s="3">
        <v>147500</v>
      </c>
    </row>
    <row r="20120" spans="1:4" x14ac:dyDescent="0.3">
      <c r="A20120" t="s">
        <v>24</v>
      </c>
      <c r="B20120" t="s">
        <v>15</v>
      </c>
      <c r="C20120" t="s">
        <v>12</v>
      </c>
      <c r="D20120" s="3">
        <v>140000</v>
      </c>
    </row>
    <row r="20121" spans="1:4" x14ac:dyDescent="0.3">
      <c r="A20121" t="s">
        <v>29</v>
      </c>
      <c r="B20121" t="s">
        <v>15</v>
      </c>
      <c r="C20121" t="s">
        <v>12</v>
      </c>
      <c r="D20121" s="3">
        <v>125000</v>
      </c>
    </row>
    <row r="20122" spans="1:4" x14ac:dyDescent="0.3">
      <c r="A20122" t="s">
        <v>17</v>
      </c>
      <c r="B20122" t="s">
        <v>15</v>
      </c>
      <c r="C20122" t="s">
        <v>12</v>
      </c>
      <c r="D20122" s="3">
        <v>112500</v>
      </c>
    </row>
    <row r="20123" spans="1:4" x14ac:dyDescent="0.3">
      <c r="A20123" t="s">
        <v>97</v>
      </c>
      <c r="B20123" t="s">
        <v>15</v>
      </c>
      <c r="C20123" t="s">
        <v>99</v>
      </c>
      <c r="D20123" s="3">
        <v>140000</v>
      </c>
    </row>
    <row r="20124" spans="1:4" x14ac:dyDescent="0.3">
      <c r="A20124" t="s">
        <v>17</v>
      </c>
      <c r="B20124" t="s">
        <v>15</v>
      </c>
      <c r="C20124" t="s">
        <v>99</v>
      </c>
      <c r="D20124" s="3">
        <v>98500</v>
      </c>
    </row>
    <row r="20125" spans="1:4" x14ac:dyDescent="0.3">
      <c r="A20125" t="s">
        <v>41</v>
      </c>
      <c r="B20125" t="s">
        <v>15</v>
      </c>
      <c r="C20125" t="s">
        <v>12</v>
      </c>
      <c r="D20125" s="3">
        <v>147000</v>
      </c>
    </row>
    <row r="20126" spans="1:4" x14ac:dyDescent="0.3">
      <c r="A20126" t="s">
        <v>29</v>
      </c>
      <c r="B20126" t="s">
        <v>15</v>
      </c>
      <c r="C20126" t="s">
        <v>108</v>
      </c>
      <c r="D20126" s="3">
        <v>111175</v>
      </c>
    </row>
    <row r="20127" spans="1:4" x14ac:dyDescent="0.3">
      <c r="A20127" t="s">
        <v>54</v>
      </c>
      <c r="B20127" t="s">
        <v>15</v>
      </c>
      <c r="C20127" t="s">
        <v>31</v>
      </c>
      <c r="D20127" s="3">
        <v>110000</v>
      </c>
    </row>
    <row r="20128" spans="1:4" x14ac:dyDescent="0.3">
      <c r="A20128" t="s">
        <v>24</v>
      </c>
      <c r="B20128" t="s">
        <v>15</v>
      </c>
      <c r="C20128" t="s">
        <v>12</v>
      </c>
      <c r="D20128" s="3">
        <v>61200</v>
      </c>
    </row>
    <row r="20129" spans="1:4" x14ac:dyDescent="0.3">
      <c r="A20129" t="s">
        <v>17</v>
      </c>
      <c r="B20129" t="s">
        <v>15</v>
      </c>
      <c r="C20129" t="s">
        <v>12</v>
      </c>
      <c r="D20129" s="3">
        <v>90000</v>
      </c>
    </row>
    <row r="20130" spans="1:4" x14ac:dyDescent="0.3">
      <c r="A20130" t="s">
        <v>17</v>
      </c>
      <c r="B20130" t="s">
        <v>15</v>
      </c>
      <c r="C20130" t="s">
        <v>108</v>
      </c>
      <c r="D20130" s="3">
        <v>53014</v>
      </c>
    </row>
    <row r="20131" spans="1:4" x14ac:dyDescent="0.3">
      <c r="A20131" t="s">
        <v>54</v>
      </c>
      <c r="B20131" t="s">
        <v>15</v>
      </c>
      <c r="C20131" t="s">
        <v>12</v>
      </c>
      <c r="D20131" s="3">
        <v>130000</v>
      </c>
    </row>
    <row r="20132" spans="1:4" x14ac:dyDescent="0.3">
      <c r="A20132" t="s">
        <v>17</v>
      </c>
      <c r="B20132" t="s">
        <v>15</v>
      </c>
      <c r="C20132" t="s">
        <v>12</v>
      </c>
      <c r="D20132" s="3">
        <v>101821.5</v>
      </c>
    </row>
    <row r="20133" spans="1:4" x14ac:dyDescent="0.3">
      <c r="A20133" t="s">
        <v>78</v>
      </c>
      <c r="B20133" t="s">
        <v>15</v>
      </c>
      <c r="C20133" t="s">
        <v>108</v>
      </c>
      <c r="D20133" s="3">
        <v>89100</v>
      </c>
    </row>
    <row r="20134" spans="1:4" x14ac:dyDescent="0.3">
      <c r="A20134" t="s">
        <v>17</v>
      </c>
      <c r="B20134" t="s">
        <v>15</v>
      </c>
      <c r="C20134" t="s">
        <v>12</v>
      </c>
      <c r="D20134" s="3">
        <v>112550</v>
      </c>
    </row>
    <row r="20135" spans="1:4" x14ac:dyDescent="0.3">
      <c r="A20135" t="s">
        <v>24</v>
      </c>
      <c r="B20135" t="s">
        <v>15</v>
      </c>
      <c r="C20135" t="s">
        <v>12</v>
      </c>
      <c r="D20135" s="3">
        <v>172500</v>
      </c>
    </row>
    <row r="20136" spans="1:4" x14ac:dyDescent="0.3">
      <c r="A20136" t="s">
        <v>17</v>
      </c>
      <c r="B20136" t="s">
        <v>15</v>
      </c>
      <c r="C20136" t="s">
        <v>12</v>
      </c>
      <c r="D20136" s="3">
        <v>51500</v>
      </c>
    </row>
    <row r="20137" spans="1:4" x14ac:dyDescent="0.3">
      <c r="A20137" t="s">
        <v>63</v>
      </c>
      <c r="B20137" t="s">
        <v>22</v>
      </c>
      <c r="C20137" t="s">
        <v>12</v>
      </c>
      <c r="D20137" s="3">
        <v>82500</v>
      </c>
    </row>
    <row r="20138" spans="1:4" x14ac:dyDescent="0.3">
      <c r="A20138" t="s">
        <v>24</v>
      </c>
      <c r="B20138" t="s">
        <v>22</v>
      </c>
      <c r="C20138" t="s">
        <v>12</v>
      </c>
      <c r="D20138" s="3">
        <v>95000</v>
      </c>
    </row>
    <row r="20139" spans="1:4" x14ac:dyDescent="0.3">
      <c r="A20139" t="s">
        <v>17</v>
      </c>
      <c r="B20139" t="s">
        <v>15</v>
      </c>
      <c r="C20139" t="s">
        <v>12</v>
      </c>
      <c r="D20139" s="3">
        <v>110000</v>
      </c>
    </row>
    <row r="20140" spans="1:4" x14ac:dyDescent="0.3">
      <c r="A20140" t="s">
        <v>78</v>
      </c>
      <c r="B20140" t="s">
        <v>15</v>
      </c>
      <c r="C20140" t="s">
        <v>99</v>
      </c>
      <c r="D20140" s="3">
        <v>125000</v>
      </c>
    </row>
    <row r="20141" spans="1:4" x14ac:dyDescent="0.3">
      <c r="A20141" t="s">
        <v>17</v>
      </c>
      <c r="B20141" t="s">
        <v>15</v>
      </c>
      <c r="C20141" t="s">
        <v>12</v>
      </c>
      <c r="D20141" s="3">
        <v>239777.5</v>
      </c>
    </row>
    <row r="20142" spans="1:4" x14ac:dyDescent="0.3">
      <c r="A20142" t="s">
        <v>17</v>
      </c>
      <c r="B20142" t="s">
        <v>15</v>
      </c>
      <c r="C20142" t="s">
        <v>12</v>
      </c>
      <c r="D20142" s="3">
        <v>115000</v>
      </c>
    </row>
    <row r="20143" spans="1:4" x14ac:dyDescent="0.3">
      <c r="A20143" t="s">
        <v>24</v>
      </c>
      <c r="B20143" t="s">
        <v>15</v>
      </c>
      <c r="C20143" t="s">
        <v>12</v>
      </c>
      <c r="D20143" s="3">
        <v>123750</v>
      </c>
    </row>
    <row r="20144" spans="1:4" x14ac:dyDescent="0.3">
      <c r="A20144" t="s">
        <v>63</v>
      </c>
      <c r="B20144" t="s">
        <v>15</v>
      </c>
      <c r="C20144" t="s">
        <v>160</v>
      </c>
      <c r="D20144" s="3">
        <v>30000</v>
      </c>
    </row>
    <row r="20145" spans="1:4" x14ac:dyDescent="0.3">
      <c r="A20145" t="s">
        <v>63</v>
      </c>
      <c r="B20145" t="s">
        <v>15</v>
      </c>
      <c r="C20145" t="s">
        <v>12</v>
      </c>
      <c r="D20145" s="3">
        <v>68500</v>
      </c>
    </row>
    <row r="20146" spans="1:4" x14ac:dyDescent="0.3">
      <c r="A20146" t="s">
        <v>17</v>
      </c>
      <c r="B20146" t="s">
        <v>15</v>
      </c>
      <c r="C20146" t="s">
        <v>12</v>
      </c>
      <c r="D20146" s="3">
        <v>84500</v>
      </c>
    </row>
    <row r="20147" spans="1:4" x14ac:dyDescent="0.3">
      <c r="A20147" t="s">
        <v>24</v>
      </c>
      <c r="B20147" t="s">
        <v>15</v>
      </c>
      <c r="C20147" t="s">
        <v>12</v>
      </c>
      <c r="D20147" s="3">
        <v>115000</v>
      </c>
    </row>
    <row r="20148" spans="1:4" x14ac:dyDescent="0.3">
      <c r="A20148" t="s">
        <v>54</v>
      </c>
      <c r="B20148" t="s">
        <v>15</v>
      </c>
      <c r="C20148" t="s">
        <v>12</v>
      </c>
      <c r="D20148" s="3">
        <v>209000</v>
      </c>
    </row>
    <row r="20149" spans="1:4" x14ac:dyDescent="0.3">
      <c r="A20149" t="s">
        <v>17</v>
      </c>
      <c r="B20149" t="s">
        <v>15</v>
      </c>
      <c r="C20149" t="s">
        <v>12</v>
      </c>
      <c r="D20149" s="3">
        <v>90000</v>
      </c>
    </row>
    <row r="20150" spans="1:4" x14ac:dyDescent="0.3">
      <c r="A20150" t="s">
        <v>17</v>
      </c>
      <c r="B20150" t="s">
        <v>15</v>
      </c>
      <c r="C20150" t="s">
        <v>12</v>
      </c>
      <c r="D20150" s="3">
        <v>98500</v>
      </c>
    </row>
    <row r="20151" spans="1:4" x14ac:dyDescent="0.3">
      <c r="A20151" t="s">
        <v>54</v>
      </c>
      <c r="B20151" t="s">
        <v>15</v>
      </c>
      <c r="C20151" t="s">
        <v>12</v>
      </c>
      <c r="D20151" s="3">
        <v>137500</v>
      </c>
    </row>
    <row r="20152" spans="1:4" x14ac:dyDescent="0.3">
      <c r="A20152" t="s">
        <v>24</v>
      </c>
      <c r="B20152" t="s">
        <v>15</v>
      </c>
      <c r="C20152" t="s">
        <v>12</v>
      </c>
      <c r="D20152" s="3">
        <v>224500</v>
      </c>
    </row>
    <row r="20153" spans="1:4" x14ac:dyDescent="0.3">
      <c r="A20153" t="s">
        <v>10</v>
      </c>
      <c r="B20153" t="s">
        <v>15</v>
      </c>
      <c r="C20153" t="s">
        <v>104</v>
      </c>
      <c r="D20153" s="3">
        <v>147500</v>
      </c>
    </row>
    <row r="20154" spans="1:4" x14ac:dyDescent="0.3">
      <c r="A20154" t="s">
        <v>10</v>
      </c>
      <c r="B20154" t="s">
        <v>15</v>
      </c>
      <c r="C20154" t="s">
        <v>12</v>
      </c>
      <c r="D20154" s="3">
        <v>246500</v>
      </c>
    </row>
    <row r="20155" spans="1:4" x14ac:dyDescent="0.3">
      <c r="A20155" t="s">
        <v>17</v>
      </c>
      <c r="B20155" t="s">
        <v>15</v>
      </c>
      <c r="C20155" t="s">
        <v>87</v>
      </c>
      <c r="D20155" s="3">
        <v>50400</v>
      </c>
    </row>
    <row r="20156" spans="1:4" x14ac:dyDescent="0.3">
      <c r="A20156" t="s">
        <v>63</v>
      </c>
      <c r="B20156" t="s">
        <v>15</v>
      </c>
      <c r="C20156" t="s">
        <v>104</v>
      </c>
      <c r="D20156" s="3">
        <v>79200</v>
      </c>
    </row>
    <row r="20157" spans="1:4" x14ac:dyDescent="0.3">
      <c r="A20157" t="s">
        <v>17</v>
      </c>
      <c r="B20157" t="s">
        <v>15</v>
      </c>
      <c r="C20157" t="s">
        <v>12</v>
      </c>
      <c r="D20157" s="3">
        <v>95000</v>
      </c>
    </row>
    <row r="20158" spans="1:4" x14ac:dyDescent="0.3">
      <c r="A20158" t="s">
        <v>17</v>
      </c>
      <c r="B20158" t="s">
        <v>15</v>
      </c>
      <c r="C20158" t="s">
        <v>12</v>
      </c>
      <c r="D20158" s="3">
        <v>80000</v>
      </c>
    </row>
    <row r="20159" spans="1:4" x14ac:dyDescent="0.3">
      <c r="A20159" t="s">
        <v>24</v>
      </c>
      <c r="B20159" t="s">
        <v>15</v>
      </c>
      <c r="C20159" t="s">
        <v>12</v>
      </c>
      <c r="D20159" s="3">
        <v>150000</v>
      </c>
    </row>
    <row r="20160" spans="1:4" x14ac:dyDescent="0.3">
      <c r="A20160" t="s">
        <v>17</v>
      </c>
      <c r="B20160" t="s">
        <v>15</v>
      </c>
      <c r="C20160" t="s">
        <v>12</v>
      </c>
      <c r="D20160" s="3">
        <v>84000</v>
      </c>
    </row>
    <row r="20161" spans="1:4" x14ac:dyDescent="0.3">
      <c r="A20161" t="s">
        <v>17</v>
      </c>
      <c r="B20161" t="s">
        <v>15</v>
      </c>
      <c r="C20161" t="s">
        <v>12</v>
      </c>
      <c r="D20161" s="3">
        <v>98500</v>
      </c>
    </row>
    <row r="20162" spans="1:4" x14ac:dyDescent="0.3">
      <c r="A20162" t="s">
        <v>24</v>
      </c>
      <c r="B20162" t="s">
        <v>15</v>
      </c>
      <c r="C20162" t="s">
        <v>12</v>
      </c>
      <c r="D20162" s="3">
        <v>166075</v>
      </c>
    </row>
    <row r="20163" spans="1:4" x14ac:dyDescent="0.3">
      <c r="A20163" t="s">
        <v>17</v>
      </c>
      <c r="B20163" t="s">
        <v>15</v>
      </c>
      <c r="C20163" t="s">
        <v>12</v>
      </c>
      <c r="D20163" s="3">
        <v>95700</v>
      </c>
    </row>
    <row r="20164" spans="1:4" x14ac:dyDescent="0.3">
      <c r="A20164" t="s">
        <v>17</v>
      </c>
      <c r="B20164" t="s">
        <v>15</v>
      </c>
      <c r="C20164" t="s">
        <v>12</v>
      </c>
      <c r="D20164" s="3">
        <v>90000</v>
      </c>
    </row>
    <row r="20165" spans="1:4" x14ac:dyDescent="0.3">
      <c r="A20165" t="s">
        <v>63</v>
      </c>
      <c r="B20165" t="s">
        <v>15</v>
      </c>
      <c r="C20165" t="s">
        <v>12</v>
      </c>
      <c r="D20165" s="3">
        <v>85000</v>
      </c>
    </row>
    <row r="20166" spans="1:4" x14ac:dyDescent="0.3">
      <c r="A20166" t="s">
        <v>24</v>
      </c>
      <c r="B20166" t="s">
        <v>15</v>
      </c>
      <c r="C20166" t="s">
        <v>12</v>
      </c>
      <c r="D20166" s="3">
        <v>190000</v>
      </c>
    </row>
    <row r="20167" spans="1:4" x14ac:dyDescent="0.3">
      <c r="A20167" t="s">
        <v>17</v>
      </c>
      <c r="B20167" t="s">
        <v>15</v>
      </c>
      <c r="C20167" t="s">
        <v>12</v>
      </c>
      <c r="D20167" s="3">
        <v>82500</v>
      </c>
    </row>
    <row r="20168" spans="1:4" x14ac:dyDescent="0.3">
      <c r="A20168" t="s">
        <v>29</v>
      </c>
      <c r="B20168" t="s">
        <v>15</v>
      </c>
      <c r="C20168" t="s">
        <v>12</v>
      </c>
      <c r="D20168" s="3">
        <v>100400</v>
      </c>
    </row>
    <row r="20169" spans="1:4" x14ac:dyDescent="0.3">
      <c r="A20169" t="s">
        <v>29</v>
      </c>
      <c r="B20169" t="s">
        <v>15</v>
      </c>
      <c r="C20169" t="s">
        <v>12</v>
      </c>
      <c r="D20169" s="3">
        <v>100000</v>
      </c>
    </row>
    <row r="20170" spans="1:4" x14ac:dyDescent="0.3">
      <c r="A20170" t="s">
        <v>17</v>
      </c>
      <c r="B20170" t="s">
        <v>15</v>
      </c>
      <c r="C20170" t="s">
        <v>12</v>
      </c>
      <c r="D20170" s="3">
        <v>100000</v>
      </c>
    </row>
    <row r="20171" spans="1:4" x14ac:dyDescent="0.3">
      <c r="A20171" t="s">
        <v>17</v>
      </c>
      <c r="B20171" t="s">
        <v>22</v>
      </c>
      <c r="C20171" t="s">
        <v>12</v>
      </c>
      <c r="D20171" s="3">
        <v>117500</v>
      </c>
    </row>
    <row r="20172" spans="1:4" x14ac:dyDescent="0.3">
      <c r="A20172" t="s">
        <v>41</v>
      </c>
      <c r="B20172" t="s">
        <v>15</v>
      </c>
      <c r="C20172" t="s">
        <v>99</v>
      </c>
      <c r="D20172" s="3">
        <v>90000</v>
      </c>
    </row>
    <row r="20173" spans="1:4" x14ac:dyDescent="0.3">
      <c r="A20173" t="s">
        <v>41</v>
      </c>
      <c r="B20173" t="s">
        <v>15</v>
      </c>
      <c r="C20173" t="s">
        <v>12</v>
      </c>
      <c r="D20173" s="3">
        <v>170218.75</v>
      </c>
    </row>
    <row r="20174" spans="1:4" x14ac:dyDescent="0.3">
      <c r="A20174" t="s">
        <v>17</v>
      </c>
      <c r="B20174" t="s">
        <v>15</v>
      </c>
      <c r="C20174" t="s">
        <v>12</v>
      </c>
      <c r="D20174" s="3">
        <v>165000</v>
      </c>
    </row>
    <row r="20175" spans="1:4" x14ac:dyDescent="0.3">
      <c r="A20175" t="s">
        <v>17</v>
      </c>
      <c r="B20175" t="s">
        <v>15</v>
      </c>
      <c r="C20175" t="s">
        <v>12</v>
      </c>
      <c r="D20175" s="3">
        <v>125000</v>
      </c>
    </row>
    <row r="20176" spans="1:4" x14ac:dyDescent="0.3">
      <c r="A20176" t="s">
        <v>17</v>
      </c>
      <c r="B20176" t="s">
        <v>15</v>
      </c>
      <c r="C20176" t="s">
        <v>12</v>
      </c>
      <c r="D20176" s="3">
        <v>81000</v>
      </c>
    </row>
    <row r="20177" spans="1:4" x14ac:dyDescent="0.3">
      <c r="A20177" t="s">
        <v>24</v>
      </c>
      <c r="B20177" t="s">
        <v>15</v>
      </c>
      <c r="C20177" t="s">
        <v>12</v>
      </c>
      <c r="D20177" s="3">
        <v>116600</v>
      </c>
    </row>
    <row r="20178" spans="1:4" x14ac:dyDescent="0.3">
      <c r="A20178" t="s">
        <v>24</v>
      </c>
      <c r="B20178" t="s">
        <v>15</v>
      </c>
      <c r="C20178" t="s">
        <v>79</v>
      </c>
      <c r="D20178" s="3">
        <v>157500</v>
      </c>
    </row>
    <row r="20179" spans="1:4" x14ac:dyDescent="0.3">
      <c r="A20179" t="s">
        <v>97</v>
      </c>
      <c r="B20179" t="s">
        <v>126</v>
      </c>
      <c r="C20179" t="s">
        <v>12</v>
      </c>
      <c r="D20179" s="3">
        <v>157650</v>
      </c>
    </row>
    <row r="20180" spans="1:4" x14ac:dyDescent="0.3">
      <c r="A20180" t="s">
        <v>24</v>
      </c>
      <c r="B20180" t="s">
        <v>15</v>
      </c>
      <c r="C20180" t="s">
        <v>31</v>
      </c>
      <c r="D20180" s="3">
        <v>130000</v>
      </c>
    </row>
    <row r="20181" spans="1:4" x14ac:dyDescent="0.3">
      <c r="A20181" t="s">
        <v>24</v>
      </c>
      <c r="B20181" t="s">
        <v>15</v>
      </c>
      <c r="C20181" t="s">
        <v>107</v>
      </c>
      <c r="D20181" s="3">
        <v>137500</v>
      </c>
    </row>
    <row r="20182" spans="1:4" x14ac:dyDescent="0.3">
      <c r="A20182" t="s">
        <v>24</v>
      </c>
      <c r="B20182" t="s">
        <v>15</v>
      </c>
      <c r="C20182" t="s">
        <v>12</v>
      </c>
      <c r="D20182" s="3">
        <v>90000</v>
      </c>
    </row>
    <row r="20183" spans="1:4" x14ac:dyDescent="0.3">
      <c r="A20183" t="s">
        <v>41</v>
      </c>
      <c r="B20183" t="s">
        <v>15</v>
      </c>
      <c r="C20183" t="s">
        <v>12</v>
      </c>
      <c r="D20183" s="3">
        <v>150000</v>
      </c>
    </row>
    <row r="20184" spans="1:4" x14ac:dyDescent="0.3">
      <c r="A20184" t="s">
        <v>24</v>
      </c>
      <c r="B20184" t="s">
        <v>15</v>
      </c>
      <c r="C20184" t="s">
        <v>12</v>
      </c>
      <c r="D20184" s="3">
        <v>137000</v>
      </c>
    </row>
    <row r="20185" spans="1:4" x14ac:dyDescent="0.3">
      <c r="A20185" t="s">
        <v>17</v>
      </c>
      <c r="B20185" t="s">
        <v>15</v>
      </c>
      <c r="C20185" t="s">
        <v>12</v>
      </c>
      <c r="D20185" s="3">
        <v>190000</v>
      </c>
    </row>
    <row r="20186" spans="1:4" x14ac:dyDescent="0.3">
      <c r="A20186" t="s">
        <v>29</v>
      </c>
      <c r="B20186" t="s">
        <v>15</v>
      </c>
      <c r="C20186" t="s">
        <v>12</v>
      </c>
      <c r="D20186" s="3">
        <v>97500</v>
      </c>
    </row>
    <row r="20187" spans="1:4" x14ac:dyDescent="0.3">
      <c r="A20187" t="s">
        <v>63</v>
      </c>
      <c r="B20187" t="s">
        <v>15</v>
      </c>
      <c r="C20187" t="s">
        <v>12</v>
      </c>
      <c r="D20187" s="3">
        <v>102500</v>
      </c>
    </row>
    <row r="20188" spans="1:4" x14ac:dyDescent="0.3">
      <c r="A20188" t="s">
        <v>54</v>
      </c>
      <c r="B20188" t="s">
        <v>15</v>
      </c>
      <c r="C20188" t="s">
        <v>84</v>
      </c>
      <c r="D20188" s="3">
        <v>79200</v>
      </c>
    </row>
    <row r="20189" spans="1:4" x14ac:dyDescent="0.3">
      <c r="A20189" t="s">
        <v>41</v>
      </c>
      <c r="B20189" t="s">
        <v>15</v>
      </c>
      <c r="C20189" t="s">
        <v>12</v>
      </c>
      <c r="D20189" s="3">
        <v>178500</v>
      </c>
    </row>
    <row r="20190" spans="1:4" x14ac:dyDescent="0.3">
      <c r="A20190" t="s">
        <v>10</v>
      </c>
      <c r="B20190" t="s">
        <v>15</v>
      </c>
      <c r="C20190" t="s">
        <v>12</v>
      </c>
      <c r="D20190" s="3">
        <v>150000</v>
      </c>
    </row>
    <row r="20191" spans="1:4" x14ac:dyDescent="0.3">
      <c r="A20191" t="s">
        <v>24</v>
      </c>
      <c r="B20191" t="s">
        <v>15</v>
      </c>
      <c r="C20191" t="s">
        <v>84</v>
      </c>
      <c r="D20191" s="3">
        <v>70000</v>
      </c>
    </row>
    <row r="20192" spans="1:4" x14ac:dyDescent="0.3">
      <c r="A20192" t="s">
        <v>78</v>
      </c>
      <c r="B20192" t="s">
        <v>15</v>
      </c>
      <c r="C20192" t="s">
        <v>12</v>
      </c>
      <c r="D20192" s="3">
        <v>157000</v>
      </c>
    </row>
    <row r="20193" spans="1:4" x14ac:dyDescent="0.3">
      <c r="A20193" t="s">
        <v>78</v>
      </c>
      <c r="B20193" t="s">
        <v>15</v>
      </c>
      <c r="C20193" t="s">
        <v>12</v>
      </c>
      <c r="D20193" s="3">
        <v>150000</v>
      </c>
    </row>
    <row r="20194" spans="1:4" x14ac:dyDescent="0.3">
      <c r="A20194" t="s">
        <v>17</v>
      </c>
      <c r="B20194" t="s">
        <v>15</v>
      </c>
      <c r="C20194" t="s">
        <v>12</v>
      </c>
      <c r="D20194" s="3">
        <v>92500</v>
      </c>
    </row>
    <row r="20195" spans="1:4" x14ac:dyDescent="0.3">
      <c r="A20195" t="s">
        <v>17</v>
      </c>
      <c r="B20195" t="s">
        <v>15</v>
      </c>
      <c r="C20195" t="s">
        <v>12</v>
      </c>
      <c r="D20195" s="3">
        <v>110900</v>
      </c>
    </row>
    <row r="20196" spans="1:4" x14ac:dyDescent="0.3">
      <c r="A20196" t="s">
        <v>80</v>
      </c>
      <c r="B20196" t="s">
        <v>15</v>
      </c>
      <c r="C20196" t="s">
        <v>99</v>
      </c>
      <c r="D20196" s="3">
        <v>225000</v>
      </c>
    </row>
    <row r="20197" spans="1:4" x14ac:dyDescent="0.3">
      <c r="A20197" t="s">
        <v>24</v>
      </c>
      <c r="B20197" t="s">
        <v>15</v>
      </c>
      <c r="C20197" t="s">
        <v>12</v>
      </c>
      <c r="D20197" s="3">
        <v>181925</v>
      </c>
    </row>
    <row r="20198" spans="1:4" x14ac:dyDescent="0.3">
      <c r="A20198" t="s">
        <v>29</v>
      </c>
      <c r="B20198" t="s">
        <v>15</v>
      </c>
      <c r="C20198" t="s">
        <v>12</v>
      </c>
      <c r="D20198" s="3">
        <v>118169</v>
      </c>
    </row>
    <row r="20199" spans="1:4" x14ac:dyDescent="0.3">
      <c r="A20199" t="s">
        <v>54</v>
      </c>
      <c r="B20199" t="s">
        <v>15</v>
      </c>
      <c r="C20199" t="s">
        <v>12</v>
      </c>
      <c r="D20199" s="3">
        <v>147500</v>
      </c>
    </row>
    <row r="20200" spans="1:4" x14ac:dyDescent="0.3">
      <c r="A20200" t="s">
        <v>63</v>
      </c>
      <c r="B20200" t="s">
        <v>15</v>
      </c>
      <c r="C20200" t="s">
        <v>12</v>
      </c>
      <c r="D20200" s="3">
        <v>95000</v>
      </c>
    </row>
    <row r="20201" spans="1:4" x14ac:dyDescent="0.3">
      <c r="A20201" t="s">
        <v>24</v>
      </c>
      <c r="B20201" t="s">
        <v>15</v>
      </c>
      <c r="C20201" t="s">
        <v>12</v>
      </c>
      <c r="D20201" s="3">
        <v>100000</v>
      </c>
    </row>
    <row r="20202" spans="1:4" x14ac:dyDescent="0.3">
      <c r="A20202" t="s">
        <v>17</v>
      </c>
      <c r="B20202" t="s">
        <v>15</v>
      </c>
      <c r="C20202" t="s">
        <v>12</v>
      </c>
      <c r="D20202" s="3">
        <v>75000</v>
      </c>
    </row>
    <row r="20203" spans="1:4" x14ac:dyDescent="0.3">
      <c r="A20203" t="s">
        <v>17</v>
      </c>
      <c r="B20203" t="s">
        <v>15</v>
      </c>
      <c r="C20203" t="s">
        <v>12</v>
      </c>
      <c r="D20203" s="3">
        <v>157500</v>
      </c>
    </row>
    <row r="20204" spans="1:4" x14ac:dyDescent="0.3">
      <c r="A20204" t="s">
        <v>17</v>
      </c>
      <c r="B20204" t="s">
        <v>15</v>
      </c>
      <c r="C20204" t="s">
        <v>12</v>
      </c>
      <c r="D20204" s="3">
        <v>54500</v>
      </c>
    </row>
    <row r="20205" spans="1:4" x14ac:dyDescent="0.3">
      <c r="A20205" t="s">
        <v>54</v>
      </c>
      <c r="B20205" t="s">
        <v>15</v>
      </c>
      <c r="C20205" t="s">
        <v>12</v>
      </c>
      <c r="D20205" s="3">
        <v>180000</v>
      </c>
    </row>
    <row r="20206" spans="1:4" x14ac:dyDescent="0.3">
      <c r="A20206" t="s">
        <v>29</v>
      </c>
      <c r="B20206" t="s">
        <v>15</v>
      </c>
      <c r="C20206" t="s">
        <v>12</v>
      </c>
      <c r="D20206" s="3">
        <v>87200</v>
      </c>
    </row>
    <row r="20207" spans="1:4" x14ac:dyDescent="0.3">
      <c r="A20207" t="s">
        <v>17</v>
      </c>
      <c r="B20207" t="s">
        <v>15</v>
      </c>
      <c r="C20207" t="s">
        <v>56</v>
      </c>
      <c r="D20207" s="3">
        <v>111175</v>
      </c>
    </row>
    <row r="20208" spans="1:4" x14ac:dyDescent="0.3">
      <c r="A20208" t="s">
        <v>17</v>
      </c>
      <c r="B20208" t="s">
        <v>15</v>
      </c>
      <c r="C20208" t="s">
        <v>12</v>
      </c>
      <c r="D20208" s="3">
        <v>97500</v>
      </c>
    </row>
    <row r="20209" spans="1:4" x14ac:dyDescent="0.3">
      <c r="A20209" t="s">
        <v>17</v>
      </c>
      <c r="B20209" t="s">
        <v>15</v>
      </c>
      <c r="C20209" t="s">
        <v>12</v>
      </c>
      <c r="D20209" s="3">
        <v>90000</v>
      </c>
    </row>
    <row r="20210" spans="1:4" x14ac:dyDescent="0.3">
      <c r="A20210" t="s">
        <v>24</v>
      </c>
      <c r="B20210" t="s">
        <v>15</v>
      </c>
      <c r="C20210" t="s">
        <v>12</v>
      </c>
      <c r="D20210" s="3">
        <v>165000</v>
      </c>
    </row>
    <row r="20211" spans="1:4" x14ac:dyDescent="0.3">
      <c r="A20211" t="s">
        <v>24</v>
      </c>
      <c r="B20211" t="s">
        <v>15</v>
      </c>
      <c r="C20211" t="s">
        <v>12</v>
      </c>
      <c r="D20211" s="3">
        <v>115000</v>
      </c>
    </row>
    <row r="20212" spans="1:4" x14ac:dyDescent="0.3">
      <c r="A20212" t="s">
        <v>10</v>
      </c>
      <c r="B20212" t="s">
        <v>15</v>
      </c>
      <c r="C20212" t="s">
        <v>12</v>
      </c>
      <c r="D20212" s="3">
        <v>170000</v>
      </c>
    </row>
    <row r="20213" spans="1:4" x14ac:dyDescent="0.3">
      <c r="A20213" t="s">
        <v>17</v>
      </c>
      <c r="B20213" t="s">
        <v>15</v>
      </c>
      <c r="C20213" t="s">
        <v>12</v>
      </c>
      <c r="D20213" s="3">
        <v>75000</v>
      </c>
    </row>
    <row r="20214" spans="1:4" x14ac:dyDescent="0.3">
      <c r="A20214" t="s">
        <v>17</v>
      </c>
      <c r="B20214" t="s">
        <v>15</v>
      </c>
      <c r="C20214" t="s">
        <v>12</v>
      </c>
      <c r="D20214" s="3">
        <v>113000</v>
      </c>
    </row>
    <row r="20215" spans="1:4" x14ac:dyDescent="0.3">
      <c r="A20215" t="s">
        <v>17</v>
      </c>
      <c r="B20215" t="s">
        <v>15</v>
      </c>
      <c r="C20215" t="s">
        <v>12</v>
      </c>
      <c r="D20215" s="3">
        <v>82735</v>
      </c>
    </row>
    <row r="20216" spans="1:4" x14ac:dyDescent="0.3">
      <c r="A20216" t="s">
        <v>24</v>
      </c>
      <c r="B20216" t="s">
        <v>15</v>
      </c>
      <c r="C20216" t="s">
        <v>12</v>
      </c>
      <c r="D20216" s="3">
        <v>145000</v>
      </c>
    </row>
    <row r="20217" spans="1:4" x14ac:dyDescent="0.3">
      <c r="A20217" t="s">
        <v>80</v>
      </c>
      <c r="B20217" t="s">
        <v>15</v>
      </c>
      <c r="C20217" t="s">
        <v>136</v>
      </c>
      <c r="D20217" s="3">
        <v>90000</v>
      </c>
    </row>
    <row r="20218" spans="1:4" x14ac:dyDescent="0.3">
      <c r="A20218" t="s">
        <v>17</v>
      </c>
      <c r="B20218" t="s">
        <v>15</v>
      </c>
      <c r="C20218" t="s">
        <v>12</v>
      </c>
      <c r="D20218" s="3">
        <v>115000</v>
      </c>
    </row>
    <row r="20219" spans="1:4" x14ac:dyDescent="0.3">
      <c r="A20219" t="s">
        <v>24</v>
      </c>
      <c r="B20219" t="s">
        <v>15</v>
      </c>
      <c r="C20219" t="s">
        <v>94</v>
      </c>
      <c r="D20219" s="3">
        <v>165000</v>
      </c>
    </row>
    <row r="20220" spans="1:4" x14ac:dyDescent="0.3">
      <c r="A20220" t="s">
        <v>24</v>
      </c>
      <c r="B20220" t="s">
        <v>15</v>
      </c>
      <c r="C20220" t="s">
        <v>12</v>
      </c>
      <c r="D20220" s="3">
        <v>142000</v>
      </c>
    </row>
    <row r="20221" spans="1:4" x14ac:dyDescent="0.3">
      <c r="A20221" t="s">
        <v>17</v>
      </c>
      <c r="B20221" t="s">
        <v>15</v>
      </c>
      <c r="C20221" t="s">
        <v>12</v>
      </c>
      <c r="D20221" s="3">
        <v>115000</v>
      </c>
    </row>
    <row r="20222" spans="1:4" x14ac:dyDescent="0.3">
      <c r="A20222" t="s">
        <v>54</v>
      </c>
      <c r="B20222" t="s">
        <v>15</v>
      </c>
      <c r="C20222" t="s">
        <v>111</v>
      </c>
      <c r="D20222" s="3">
        <v>109500</v>
      </c>
    </row>
    <row r="20223" spans="1:4" x14ac:dyDescent="0.3">
      <c r="A20223" t="s">
        <v>24</v>
      </c>
      <c r="B20223" t="s">
        <v>15</v>
      </c>
      <c r="C20223" t="s">
        <v>12</v>
      </c>
      <c r="D20223" s="3">
        <v>151500</v>
      </c>
    </row>
    <row r="20224" spans="1:4" x14ac:dyDescent="0.3">
      <c r="A20224" t="s">
        <v>17</v>
      </c>
      <c r="B20224" t="s">
        <v>15</v>
      </c>
      <c r="C20224" t="s">
        <v>12</v>
      </c>
      <c r="D20224" s="3">
        <v>50000</v>
      </c>
    </row>
    <row r="20225" spans="1:4" x14ac:dyDescent="0.3">
      <c r="A20225" t="s">
        <v>17</v>
      </c>
      <c r="B20225" t="s">
        <v>15</v>
      </c>
      <c r="C20225" t="s">
        <v>12</v>
      </c>
      <c r="D20225" s="3">
        <v>65000</v>
      </c>
    </row>
    <row r="20226" spans="1:4" x14ac:dyDescent="0.3">
      <c r="A20226" t="s">
        <v>24</v>
      </c>
      <c r="B20226" t="s">
        <v>15</v>
      </c>
      <c r="C20226" t="s">
        <v>12</v>
      </c>
      <c r="D20226" s="3">
        <v>117500</v>
      </c>
    </row>
    <row r="20227" spans="1:4" x14ac:dyDescent="0.3">
      <c r="A20227" t="s">
        <v>41</v>
      </c>
      <c r="B20227" t="s">
        <v>15</v>
      </c>
      <c r="C20227" t="s">
        <v>12</v>
      </c>
      <c r="D20227" s="3">
        <v>185000</v>
      </c>
    </row>
    <row r="20228" spans="1:4" x14ac:dyDescent="0.3">
      <c r="A20228" t="s">
        <v>54</v>
      </c>
      <c r="B20228" t="s">
        <v>15</v>
      </c>
      <c r="C20228" t="s">
        <v>84</v>
      </c>
      <c r="D20228" s="3">
        <v>120000</v>
      </c>
    </row>
    <row r="20229" spans="1:4" x14ac:dyDescent="0.3">
      <c r="A20229" t="s">
        <v>17</v>
      </c>
      <c r="B20229" t="s">
        <v>15</v>
      </c>
      <c r="C20229" t="s">
        <v>12</v>
      </c>
      <c r="D20229" s="3">
        <v>110150</v>
      </c>
    </row>
    <row r="20230" spans="1:4" x14ac:dyDescent="0.3">
      <c r="A20230" t="s">
        <v>17</v>
      </c>
      <c r="B20230" t="s">
        <v>15</v>
      </c>
      <c r="C20230" t="s">
        <v>12</v>
      </c>
      <c r="D20230" s="3">
        <v>186000</v>
      </c>
    </row>
    <row r="20231" spans="1:4" x14ac:dyDescent="0.3">
      <c r="A20231" t="s">
        <v>54</v>
      </c>
      <c r="B20231" t="s">
        <v>15</v>
      </c>
      <c r="C20231" t="s">
        <v>84</v>
      </c>
      <c r="D20231" s="3">
        <v>165000</v>
      </c>
    </row>
    <row r="20232" spans="1:4" x14ac:dyDescent="0.3">
      <c r="A20232" t="s">
        <v>24</v>
      </c>
      <c r="B20232" t="s">
        <v>15</v>
      </c>
      <c r="C20232" t="s">
        <v>12</v>
      </c>
      <c r="D20232" s="3">
        <v>90000</v>
      </c>
    </row>
    <row r="20233" spans="1:4" x14ac:dyDescent="0.3">
      <c r="A20233" t="s">
        <v>24</v>
      </c>
      <c r="B20233" t="s">
        <v>15</v>
      </c>
      <c r="C20233" t="s">
        <v>12</v>
      </c>
      <c r="D20233" s="3">
        <v>88000</v>
      </c>
    </row>
    <row r="20234" spans="1:4" x14ac:dyDescent="0.3">
      <c r="A20234" t="s">
        <v>17</v>
      </c>
      <c r="B20234" t="s">
        <v>15</v>
      </c>
      <c r="C20234" t="s">
        <v>12</v>
      </c>
      <c r="D20234" s="3">
        <v>115000</v>
      </c>
    </row>
    <row r="20235" spans="1:4" x14ac:dyDescent="0.3">
      <c r="A20235" t="s">
        <v>24</v>
      </c>
      <c r="B20235" t="s">
        <v>15</v>
      </c>
      <c r="C20235" t="s">
        <v>12</v>
      </c>
      <c r="D20235" s="3">
        <v>151950</v>
      </c>
    </row>
    <row r="20236" spans="1:4" x14ac:dyDescent="0.3">
      <c r="A20236" t="s">
        <v>54</v>
      </c>
      <c r="B20236" t="s">
        <v>15</v>
      </c>
      <c r="C20236" t="s">
        <v>12</v>
      </c>
      <c r="D20236" s="3">
        <v>58926</v>
      </c>
    </row>
    <row r="20237" spans="1:4" x14ac:dyDescent="0.3">
      <c r="A20237" t="s">
        <v>24</v>
      </c>
      <c r="B20237" t="s">
        <v>15</v>
      </c>
      <c r="C20237" t="s">
        <v>31</v>
      </c>
      <c r="D20237" s="3">
        <v>87307.5</v>
      </c>
    </row>
    <row r="20238" spans="1:4" x14ac:dyDescent="0.3">
      <c r="A20238" t="s">
        <v>24</v>
      </c>
      <c r="B20238" t="s">
        <v>15</v>
      </c>
      <c r="C20238" t="s">
        <v>12</v>
      </c>
      <c r="D20238" s="3">
        <v>120000</v>
      </c>
    </row>
    <row r="20239" spans="1:4" x14ac:dyDescent="0.3">
      <c r="A20239" t="s">
        <v>17</v>
      </c>
      <c r="B20239" t="s">
        <v>15</v>
      </c>
      <c r="C20239" t="s">
        <v>12</v>
      </c>
      <c r="D20239" s="3">
        <v>90000</v>
      </c>
    </row>
    <row r="20240" spans="1:4" x14ac:dyDescent="0.3">
      <c r="A20240" t="s">
        <v>24</v>
      </c>
      <c r="B20240" t="s">
        <v>15</v>
      </c>
      <c r="C20240" t="s">
        <v>12</v>
      </c>
      <c r="D20240" s="3">
        <v>150000</v>
      </c>
    </row>
    <row r="20241" spans="1:4" x14ac:dyDescent="0.3">
      <c r="A20241" t="s">
        <v>54</v>
      </c>
      <c r="B20241" t="s">
        <v>15</v>
      </c>
      <c r="C20241" t="s">
        <v>12</v>
      </c>
      <c r="D20241" s="3">
        <v>135000</v>
      </c>
    </row>
    <row r="20242" spans="1:4" x14ac:dyDescent="0.3">
      <c r="A20242" t="s">
        <v>29</v>
      </c>
      <c r="B20242" t="s">
        <v>15</v>
      </c>
      <c r="C20242" t="s">
        <v>12</v>
      </c>
      <c r="D20242" s="3">
        <v>175000</v>
      </c>
    </row>
    <row r="20243" spans="1:4" x14ac:dyDescent="0.3">
      <c r="A20243" t="s">
        <v>17</v>
      </c>
      <c r="B20243" t="s">
        <v>15</v>
      </c>
      <c r="C20243" t="s">
        <v>12</v>
      </c>
      <c r="D20243" s="3">
        <v>85000</v>
      </c>
    </row>
    <row r="20244" spans="1:4" x14ac:dyDescent="0.3">
      <c r="A20244" t="s">
        <v>63</v>
      </c>
      <c r="B20244" t="s">
        <v>15</v>
      </c>
      <c r="C20244" t="s">
        <v>12</v>
      </c>
      <c r="D20244" s="3">
        <v>118000</v>
      </c>
    </row>
    <row r="20245" spans="1:4" x14ac:dyDescent="0.3">
      <c r="A20245" t="s">
        <v>17</v>
      </c>
      <c r="B20245" t="s">
        <v>15</v>
      </c>
      <c r="C20245" t="s">
        <v>12</v>
      </c>
      <c r="D20245" s="3">
        <v>105000</v>
      </c>
    </row>
    <row r="20246" spans="1:4" x14ac:dyDescent="0.3">
      <c r="A20246" t="s">
        <v>24</v>
      </c>
      <c r="B20246" t="s">
        <v>15</v>
      </c>
      <c r="C20246" t="s">
        <v>12</v>
      </c>
      <c r="D20246" s="3">
        <v>90000</v>
      </c>
    </row>
    <row r="20247" spans="1:4" x14ac:dyDescent="0.3">
      <c r="A20247" t="s">
        <v>78</v>
      </c>
      <c r="B20247" t="s">
        <v>15</v>
      </c>
      <c r="C20247" t="s">
        <v>84</v>
      </c>
      <c r="D20247" s="3">
        <v>64800</v>
      </c>
    </row>
    <row r="20248" spans="1:4" x14ac:dyDescent="0.3">
      <c r="A20248" t="s">
        <v>24</v>
      </c>
      <c r="B20248" t="s">
        <v>15</v>
      </c>
      <c r="C20248" t="s">
        <v>12</v>
      </c>
      <c r="D20248" s="3">
        <v>245000</v>
      </c>
    </row>
    <row r="20249" spans="1:4" x14ac:dyDescent="0.3">
      <c r="A20249" t="s">
        <v>24</v>
      </c>
      <c r="B20249" t="s">
        <v>15</v>
      </c>
      <c r="C20249" t="s">
        <v>12</v>
      </c>
      <c r="D20249" s="3">
        <v>167500</v>
      </c>
    </row>
    <row r="20250" spans="1:4" x14ac:dyDescent="0.3">
      <c r="A20250" t="s">
        <v>63</v>
      </c>
      <c r="B20250" t="s">
        <v>15</v>
      </c>
      <c r="C20250" t="s">
        <v>31</v>
      </c>
      <c r="D20250" s="3">
        <v>60841</v>
      </c>
    </row>
    <row r="20251" spans="1:4" x14ac:dyDescent="0.3">
      <c r="A20251" t="s">
        <v>24</v>
      </c>
      <c r="B20251" t="s">
        <v>15</v>
      </c>
      <c r="C20251" t="s">
        <v>12</v>
      </c>
      <c r="D20251" s="3">
        <v>115000</v>
      </c>
    </row>
    <row r="20252" spans="1:4" x14ac:dyDescent="0.3">
      <c r="A20252" t="s">
        <v>24</v>
      </c>
      <c r="B20252" t="s">
        <v>15</v>
      </c>
      <c r="C20252" t="s">
        <v>12</v>
      </c>
      <c r="D20252" s="3">
        <v>112996</v>
      </c>
    </row>
    <row r="20253" spans="1:4" x14ac:dyDescent="0.3">
      <c r="A20253" t="s">
        <v>54</v>
      </c>
      <c r="B20253" t="s">
        <v>15</v>
      </c>
      <c r="C20253" t="s">
        <v>12</v>
      </c>
      <c r="D20253" s="3">
        <v>175000</v>
      </c>
    </row>
    <row r="20254" spans="1:4" x14ac:dyDescent="0.3">
      <c r="A20254" t="s">
        <v>24</v>
      </c>
      <c r="B20254" t="s">
        <v>15</v>
      </c>
      <c r="C20254" t="s">
        <v>12</v>
      </c>
      <c r="D20254" s="3">
        <v>126000</v>
      </c>
    </row>
    <row r="20255" spans="1:4" x14ac:dyDescent="0.3">
      <c r="A20255" t="s">
        <v>17</v>
      </c>
      <c r="B20255" t="s">
        <v>15</v>
      </c>
      <c r="C20255" t="s">
        <v>12</v>
      </c>
      <c r="D20255" s="3">
        <v>115000</v>
      </c>
    </row>
    <row r="20256" spans="1:4" x14ac:dyDescent="0.3">
      <c r="A20256" t="s">
        <v>41</v>
      </c>
      <c r="B20256" t="s">
        <v>15</v>
      </c>
      <c r="C20256" t="s">
        <v>12</v>
      </c>
      <c r="D20256" s="3">
        <v>147000</v>
      </c>
    </row>
    <row r="20257" spans="1:4" x14ac:dyDescent="0.3">
      <c r="A20257" t="s">
        <v>24</v>
      </c>
      <c r="B20257" t="s">
        <v>15</v>
      </c>
      <c r="C20257" t="s">
        <v>12</v>
      </c>
      <c r="D20257" s="3">
        <v>154000</v>
      </c>
    </row>
    <row r="20258" spans="1:4" x14ac:dyDescent="0.3">
      <c r="A20258" t="s">
        <v>41</v>
      </c>
      <c r="B20258" t="s">
        <v>15</v>
      </c>
      <c r="C20258" t="s">
        <v>12</v>
      </c>
      <c r="D20258" s="3">
        <v>157500</v>
      </c>
    </row>
    <row r="20259" spans="1:4" x14ac:dyDescent="0.3">
      <c r="A20259" t="s">
        <v>24</v>
      </c>
      <c r="B20259" t="s">
        <v>15</v>
      </c>
      <c r="C20259" t="s">
        <v>12</v>
      </c>
      <c r="D20259" s="3">
        <v>180000</v>
      </c>
    </row>
    <row r="20260" spans="1:4" x14ac:dyDescent="0.3">
      <c r="A20260" t="s">
        <v>17</v>
      </c>
      <c r="B20260" t="s">
        <v>15</v>
      </c>
      <c r="C20260" t="s">
        <v>104</v>
      </c>
      <c r="D20260" s="3">
        <v>48598.5</v>
      </c>
    </row>
    <row r="20261" spans="1:4" x14ac:dyDescent="0.3">
      <c r="A20261" t="s">
        <v>17</v>
      </c>
      <c r="B20261" t="s">
        <v>15</v>
      </c>
      <c r="C20261" t="s">
        <v>12</v>
      </c>
      <c r="D20261" s="3">
        <v>58000</v>
      </c>
    </row>
    <row r="20262" spans="1:4" x14ac:dyDescent="0.3">
      <c r="A20262" t="s">
        <v>24</v>
      </c>
      <c r="B20262" t="s">
        <v>15</v>
      </c>
      <c r="C20262" t="s">
        <v>12</v>
      </c>
      <c r="D20262" s="3">
        <v>103472</v>
      </c>
    </row>
    <row r="20263" spans="1:4" x14ac:dyDescent="0.3">
      <c r="A20263" t="s">
        <v>24</v>
      </c>
      <c r="B20263" t="s">
        <v>15</v>
      </c>
      <c r="C20263" t="s">
        <v>12</v>
      </c>
      <c r="D20263" s="3">
        <v>90000</v>
      </c>
    </row>
    <row r="20264" spans="1:4" x14ac:dyDescent="0.3">
      <c r="A20264" t="s">
        <v>17</v>
      </c>
      <c r="B20264" t="s">
        <v>15</v>
      </c>
      <c r="C20264" t="s">
        <v>12</v>
      </c>
      <c r="D20264" s="3">
        <v>66600</v>
      </c>
    </row>
    <row r="20265" spans="1:4" x14ac:dyDescent="0.3">
      <c r="A20265" t="s">
        <v>17</v>
      </c>
      <c r="B20265" t="s">
        <v>15</v>
      </c>
      <c r="C20265" t="s">
        <v>12</v>
      </c>
      <c r="D20265" s="3">
        <v>65000</v>
      </c>
    </row>
    <row r="20266" spans="1:4" x14ac:dyDescent="0.3">
      <c r="A20266" t="s">
        <v>24</v>
      </c>
      <c r="B20266" t="s">
        <v>15</v>
      </c>
      <c r="C20266" t="s">
        <v>99</v>
      </c>
      <c r="D20266" s="3">
        <v>122500</v>
      </c>
    </row>
    <row r="20267" spans="1:4" x14ac:dyDescent="0.3">
      <c r="A20267" t="s">
        <v>29</v>
      </c>
      <c r="B20267" t="s">
        <v>15</v>
      </c>
      <c r="C20267" t="s">
        <v>12</v>
      </c>
      <c r="D20267" s="3">
        <v>150000</v>
      </c>
    </row>
    <row r="20268" spans="1:4" x14ac:dyDescent="0.3">
      <c r="A20268" t="s">
        <v>17</v>
      </c>
      <c r="B20268" t="s">
        <v>15</v>
      </c>
      <c r="C20268" t="s">
        <v>12</v>
      </c>
      <c r="D20268" s="3">
        <v>65000</v>
      </c>
    </row>
    <row r="20269" spans="1:4" x14ac:dyDescent="0.3">
      <c r="A20269" t="s">
        <v>10</v>
      </c>
      <c r="B20269" t="s">
        <v>15</v>
      </c>
      <c r="C20269" t="s">
        <v>12</v>
      </c>
      <c r="D20269" s="3">
        <v>111608.5</v>
      </c>
    </row>
    <row r="20270" spans="1:4" x14ac:dyDescent="0.3">
      <c r="A20270" t="s">
        <v>24</v>
      </c>
      <c r="B20270" t="s">
        <v>15</v>
      </c>
      <c r="C20270" t="s">
        <v>12</v>
      </c>
      <c r="D20270" s="3">
        <v>135000</v>
      </c>
    </row>
    <row r="20271" spans="1:4" x14ac:dyDescent="0.3">
      <c r="A20271" t="s">
        <v>24</v>
      </c>
      <c r="B20271" t="s">
        <v>15</v>
      </c>
      <c r="C20271" t="s">
        <v>12</v>
      </c>
      <c r="D20271" s="3">
        <v>189162.5</v>
      </c>
    </row>
    <row r="20272" spans="1:4" x14ac:dyDescent="0.3">
      <c r="A20272" t="s">
        <v>78</v>
      </c>
      <c r="B20272" t="s">
        <v>15</v>
      </c>
      <c r="C20272" t="s">
        <v>107</v>
      </c>
      <c r="D20272" s="3">
        <v>79200</v>
      </c>
    </row>
    <row r="20273" spans="1:4" x14ac:dyDescent="0.3">
      <c r="A20273" t="s">
        <v>10</v>
      </c>
      <c r="B20273" t="s">
        <v>15</v>
      </c>
      <c r="C20273" t="s">
        <v>56</v>
      </c>
      <c r="D20273" s="3">
        <v>147500</v>
      </c>
    </row>
    <row r="20274" spans="1:4" x14ac:dyDescent="0.3">
      <c r="A20274" t="s">
        <v>29</v>
      </c>
      <c r="B20274" t="s">
        <v>15</v>
      </c>
      <c r="C20274" t="s">
        <v>12</v>
      </c>
      <c r="D20274" s="3">
        <v>145000</v>
      </c>
    </row>
    <row r="20275" spans="1:4" x14ac:dyDescent="0.3">
      <c r="A20275" t="s">
        <v>17</v>
      </c>
      <c r="B20275" t="s">
        <v>15</v>
      </c>
      <c r="C20275" t="s">
        <v>84</v>
      </c>
      <c r="D20275" s="3">
        <v>64800</v>
      </c>
    </row>
    <row r="20276" spans="1:4" x14ac:dyDescent="0.3">
      <c r="A20276" t="s">
        <v>24</v>
      </c>
      <c r="B20276" t="s">
        <v>15</v>
      </c>
      <c r="C20276" t="s">
        <v>12</v>
      </c>
      <c r="D20276" s="3">
        <v>106250</v>
      </c>
    </row>
    <row r="20277" spans="1:4" x14ac:dyDescent="0.3">
      <c r="A20277" t="s">
        <v>10</v>
      </c>
      <c r="B20277" t="s">
        <v>15</v>
      </c>
      <c r="C20277" t="s">
        <v>12</v>
      </c>
      <c r="D20277" s="3">
        <v>140000</v>
      </c>
    </row>
    <row r="20278" spans="1:4" x14ac:dyDescent="0.3">
      <c r="A20278" t="s">
        <v>17</v>
      </c>
      <c r="B20278" t="s">
        <v>15</v>
      </c>
      <c r="C20278" t="s">
        <v>12</v>
      </c>
      <c r="D20278" s="3">
        <v>87500</v>
      </c>
    </row>
    <row r="20279" spans="1:4" x14ac:dyDescent="0.3">
      <c r="A20279" t="s">
        <v>17</v>
      </c>
      <c r="B20279" t="s">
        <v>15</v>
      </c>
      <c r="C20279" t="s">
        <v>12</v>
      </c>
      <c r="D20279" s="3">
        <v>68328.546875</v>
      </c>
    </row>
    <row r="20280" spans="1:4" x14ac:dyDescent="0.3">
      <c r="A20280" t="s">
        <v>29</v>
      </c>
      <c r="B20280" t="s">
        <v>15</v>
      </c>
      <c r="C20280" t="s">
        <v>12</v>
      </c>
      <c r="D20280" s="3">
        <v>95000</v>
      </c>
    </row>
    <row r="20281" spans="1:4" x14ac:dyDescent="0.3">
      <c r="A20281" t="s">
        <v>54</v>
      </c>
      <c r="B20281" t="s">
        <v>15</v>
      </c>
      <c r="C20281" t="s">
        <v>79</v>
      </c>
      <c r="D20281" s="3">
        <v>147500</v>
      </c>
    </row>
    <row r="20282" spans="1:4" x14ac:dyDescent="0.3">
      <c r="A20282" t="s">
        <v>29</v>
      </c>
      <c r="B20282" t="s">
        <v>22</v>
      </c>
      <c r="C20282" t="s">
        <v>94</v>
      </c>
      <c r="D20282" s="3">
        <v>111175</v>
      </c>
    </row>
    <row r="20283" spans="1:4" x14ac:dyDescent="0.3">
      <c r="A20283" t="s">
        <v>24</v>
      </c>
      <c r="B20283" t="s">
        <v>90</v>
      </c>
      <c r="C20283" t="s">
        <v>12</v>
      </c>
      <c r="D20283" s="3">
        <v>62500</v>
      </c>
    </row>
    <row r="20284" spans="1:4" x14ac:dyDescent="0.3">
      <c r="A20284" t="s">
        <v>17</v>
      </c>
      <c r="B20284" t="s">
        <v>15</v>
      </c>
      <c r="C20284" t="s">
        <v>84</v>
      </c>
      <c r="D20284" s="3">
        <v>111175</v>
      </c>
    </row>
    <row r="20285" spans="1:4" x14ac:dyDescent="0.3">
      <c r="A20285" t="s">
        <v>78</v>
      </c>
      <c r="B20285" t="s">
        <v>15</v>
      </c>
      <c r="C20285" t="s">
        <v>84</v>
      </c>
      <c r="D20285" s="3">
        <v>166000</v>
      </c>
    </row>
    <row r="20286" spans="1:4" x14ac:dyDescent="0.3">
      <c r="A20286" t="s">
        <v>24</v>
      </c>
      <c r="B20286" t="s">
        <v>15</v>
      </c>
      <c r="C20286" t="s">
        <v>12</v>
      </c>
      <c r="D20286" s="3">
        <v>125000</v>
      </c>
    </row>
    <row r="20287" spans="1:4" x14ac:dyDescent="0.3">
      <c r="A20287" t="s">
        <v>17</v>
      </c>
      <c r="B20287" t="s">
        <v>15</v>
      </c>
      <c r="C20287" t="s">
        <v>12</v>
      </c>
      <c r="D20287" s="3">
        <v>55000</v>
      </c>
    </row>
    <row r="20288" spans="1:4" x14ac:dyDescent="0.3">
      <c r="A20288" t="s">
        <v>17</v>
      </c>
      <c r="B20288" t="s">
        <v>15</v>
      </c>
      <c r="C20288" t="s">
        <v>12</v>
      </c>
      <c r="D20288" s="3">
        <v>130000</v>
      </c>
    </row>
    <row r="20289" spans="1:4" x14ac:dyDescent="0.3">
      <c r="A20289" t="s">
        <v>41</v>
      </c>
      <c r="B20289" t="s">
        <v>15</v>
      </c>
      <c r="C20289" t="s">
        <v>12</v>
      </c>
      <c r="D20289" s="3">
        <v>170000</v>
      </c>
    </row>
    <row r="20290" spans="1:4" x14ac:dyDescent="0.3">
      <c r="A20290" t="s">
        <v>10</v>
      </c>
      <c r="B20290" t="s">
        <v>15</v>
      </c>
      <c r="C20290" t="s">
        <v>12</v>
      </c>
      <c r="D20290" s="3">
        <v>125000</v>
      </c>
    </row>
    <row r="20291" spans="1:4" x14ac:dyDescent="0.3">
      <c r="A20291" t="s">
        <v>17</v>
      </c>
      <c r="B20291" t="s">
        <v>15</v>
      </c>
      <c r="C20291" t="s">
        <v>12</v>
      </c>
      <c r="D20291" s="3">
        <v>60000</v>
      </c>
    </row>
    <row r="20292" spans="1:4" x14ac:dyDescent="0.3">
      <c r="A20292" t="s">
        <v>29</v>
      </c>
      <c r="B20292" t="s">
        <v>15</v>
      </c>
      <c r="C20292" t="s">
        <v>12</v>
      </c>
      <c r="D20292" s="3">
        <v>122500</v>
      </c>
    </row>
    <row r="20293" spans="1:4" x14ac:dyDescent="0.3">
      <c r="A20293" t="s">
        <v>17</v>
      </c>
      <c r="B20293" t="s">
        <v>15</v>
      </c>
      <c r="C20293" t="s">
        <v>12</v>
      </c>
      <c r="D20293" s="3">
        <v>117550</v>
      </c>
    </row>
    <row r="20294" spans="1:4" x14ac:dyDescent="0.3">
      <c r="A20294" t="s">
        <v>54</v>
      </c>
      <c r="B20294" t="s">
        <v>15</v>
      </c>
      <c r="C20294" t="s">
        <v>12</v>
      </c>
      <c r="D20294" s="3">
        <v>90000</v>
      </c>
    </row>
    <row r="20295" spans="1:4" x14ac:dyDescent="0.3">
      <c r="A20295" t="s">
        <v>17</v>
      </c>
      <c r="B20295" t="s">
        <v>15</v>
      </c>
      <c r="C20295" t="s">
        <v>12</v>
      </c>
      <c r="D20295" s="3">
        <v>75000</v>
      </c>
    </row>
    <row r="20296" spans="1:4" x14ac:dyDescent="0.3">
      <c r="A20296" t="s">
        <v>24</v>
      </c>
      <c r="B20296" t="s">
        <v>15</v>
      </c>
      <c r="C20296" t="s">
        <v>12</v>
      </c>
      <c r="D20296" s="3">
        <v>150000</v>
      </c>
    </row>
    <row r="20297" spans="1:4" x14ac:dyDescent="0.3">
      <c r="A20297" t="s">
        <v>29</v>
      </c>
      <c r="B20297" t="s">
        <v>15</v>
      </c>
      <c r="C20297" t="s">
        <v>56</v>
      </c>
      <c r="D20297" s="3">
        <v>111175</v>
      </c>
    </row>
    <row r="20298" spans="1:4" x14ac:dyDescent="0.3">
      <c r="A20298" t="s">
        <v>41</v>
      </c>
      <c r="B20298" t="s">
        <v>15</v>
      </c>
      <c r="C20298" t="s">
        <v>31</v>
      </c>
      <c r="D20298" s="3">
        <v>165500</v>
      </c>
    </row>
    <row r="20299" spans="1:4" x14ac:dyDescent="0.3">
      <c r="A20299" t="s">
        <v>17</v>
      </c>
      <c r="B20299" t="s">
        <v>15</v>
      </c>
      <c r="C20299" t="s">
        <v>176</v>
      </c>
      <c r="D20299" s="3">
        <v>44100</v>
      </c>
    </row>
    <row r="20300" spans="1:4" x14ac:dyDescent="0.3">
      <c r="A20300" t="s">
        <v>97</v>
      </c>
      <c r="B20300" t="s">
        <v>15</v>
      </c>
      <c r="C20300" t="s">
        <v>106</v>
      </c>
      <c r="D20300" s="3">
        <v>89100</v>
      </c>
    </row>
    <row r="20301" spans="1:4" x14ac:dyDescent="0.3">
      <c r="A20301" t="s">
        <v>78</v>
      </c>
      <c r="B20301" t="s">
        <v>15</v>
      </c>
      <c r="C20301" t="s">
        <v>12</v>
      </c>
      <c r="D20301" s="3">
        <v>116950</v>
      </c>
    </row>
    <row r="20302" spans="1:4" x14ac:dyDescent="0.3">
      <c r="A20302" t="s">
        <v>54</v>
      </c>
      <c r="B20302" t="s">
        <v>15</v>
      </c>
      <c r="C20302" t="s">
        <v>107</v>
      </c>
      <c r="D20302" s="3">
        <v>79200</v>
      </c>
    </row>
    <row r="20303" spans="1:4" x14ac:dyDescent="0.3">
      <c r="A20303" t="s">
        <v>24</v>
      </c>
      <c r="B20303" t="s">
        <v>22</v>
      </c>
      <c r="C20303" t="s">
        <v>12</v>
      </c>
      <c r="D20303" s="3">
        <v>78458.046875</v>
      </c>
    </row>
    <row r="20304" spans="1:4" x14ac:dyDescent="0.3">
      <c r="A20304" t="s">
        <v>54</v>
      </c>
      <c r="B20304" t="s">
        <v>15</v>
      </c>
      <c r="C20304" t="s">
        <v>12</v>
      </c>
      <c r="D20304" s="3">
        <v>130000</v>
      </c>
    </row>
    <row r="20305" spans="1:4" x14ac:dyDescent="0.3">
      <c r="A20305" t="s">
        <v>17</v>
      </c>
      <c r="B20305" t="s">
        <v>15</v>
      </c>
      <c r="C20305" t="s">
        <v>84</v>
      </c>
      <c r="D20305" s="3">
        <v>50400</v>
      </c>
    </row>
    <row r="20306" spans="1:4" x14ac:dyDescent="0.3">
      <c r="A20306" t="s">
        <v>78</v>
      </c>
      <c r="B20306" t="s">
        <v>15</v>
      </c>
      <c r="C20306" t="s">
        <v>131</v>
      </c>
      <c r="D20306" s="3">
        <v>44418.5</v>
      </c>
    </row>
    <row r="20307" spans="1:4" x14ac:dyDescent="0.3">
      <c r="A20307" t="s">
        <v>17</v>
      </c>
      <c r="B20307" t="s">
        <v>15</v>
      </c>
      <c r="C20307" t="s">
        <v>12</v>
      </c>
      <c r="D20307" s="3">
        <v>75000</v>
      </c>
    </row>
    <row r="20308" spans="1:4" x14ac:dyDescent="0.3">
      <c r="A20308" t="s">
        <v>24</v>
      </c>
      <c r="B20308" t="s">
        <v>15</v>
      </c>
      <c r="C20308" t="s">
        <v>12</v>
      </c>
      <c r="D20308" s="3">
        <v>90000</v>
      </c>
    </row>
    <row r="20309" spans="1:4" x14ac:dyDescent="0.3">
      <c r="A20309" t="s">
        <v>80</v>
      </c>
      <c r="B20309" t="s">
        <v>15</v>
      </c>
      <c r="C20309" t="s">
        <v>12</v>
      </c>
      <c r="D20309" s="3">
        <v>107500</v>
      </c>
    </row>
    <row r="20310" spans="1:4" x14ac:dyDescent="0.3">
      <c r="A20310" t="s">
        <v>17</v>
      </c>
      <c r="B20310" t="s">
        <v>15</v>
      </c>
      <c r="C20310" t="s">
        <v>12</v>
      </c>
      <c r="D20310" s="3">
        <v>60000</v>
      </c>
    </row>
    <row r="20311" spans="1:4" x14ac:dyDescent="0.3">
      <c r="A20311" t="s">
        <v>17</v>
      </c>
      <c r="B20311" t="s">
        <v>15</v>
      </c>
      <c r="C20311" t="s">
        <v>12</v>
      </c>
      <c r="D20311" s="3">
        <v>120000</v>
      </c>
    </row>
    <row r="20312" spans="1:4" x14ac:dyDescent="0.3">
      <c r="A20312" t="s">
        <v>24</v>
      </c>
      <c r="B20312" t="s">
        <v>15</v>
      </c>
      <c r="C20312" t="s">
        <v>12</v>
      </c>
      <c r="D20312" s="3">
        <v>92433</v>
      </c>
    </row>
    <row r="20313" spans="1:4" x14ac:dyDescent="0.3">
      <c r="A20313" t="s">
        <v>24</v>
      </c>
      <c r="B20313" t="s">
        <v>15</v>
      </c>
      <c r="C20313" t="s">
        <v>12</v>
      </c>
      <c r="D20313" s="3">
        <v>145000</v>
      </c>
    </row>
    <row r="20314" spans="1:4" x14ac:dyDescent="0.3">
      <c r="A20314" t="s">
        <v>17</v>
      </c>
      <c r="B20314" t="s">
        <v>90</v>
      </c>
      <c r="C20314" t="s">
        <v>12</v>
      </c>
      <c r="D20314" s="3">
        <v>37499.5</v>
      </c>
    </row>
    <row r="20315" spans="1:4" x14ac:dyDescent="0.3">
      <c r="A20315" t="s">
        <v>41</v>
      </c>
      <c r="B20315" t="s">
        <v>15</v>
      </c>
      <c r="C20315" t="s">
        <v>99</v>
      </c>
      <c r="D20315" s="3">
        <v>157500</v>
      </c>
    </row>
    <row r="20316" spans="1:4" x14ac:dyDescent="0.3">
      <c r="A20316" t="s">
        <v>17</v>
      </c>
      <c r="B20316" t="s">
        <v>15</v>
      </c>
      <c r="C20316" t="s">
        <v>87</v>
      </c>
      <c r="D20316" s="3">
        <v>79200</v>
      </c>
    </row>
    <row r="20317" spans="1:4" x14ac:dyDescent="0.3">
      <c r="A20317" t="s">
        <v>41</v>
      </c>
      <c r="B20317" t="s">
        <v>15</v>
      </c>
      <c r="C20317" t="s">
        <v>31</v>
      </c>
      <c r="D20317" s="3">
        <v>135000</v>
      </c>
    </row>
    <row r="20318" spans="1:4" x14ac:dyDescent="0.3">
      <c r="A20318" t="s">
        <v>17</v>
      </c>
      <c r="B20318" t="s">
        <v>15</v>
      </c>
      <c r="C20318" t="s">
        <v>12</v>
      </c>
      <c r="D20318" s="3">
        <v>95150</v>
      </c>
    </row>
    <row r="20319" spans="1:4" x14ac:dyDescent="0.3">
      <c r="A20319" t="s">
        <v>17</v>
      </c>
      <c r="B20319" t="s">
        <v>15</v>
      </c>
      <c r="C20319" t="s">
        <v>12</v>
      </c>
      <c r="D20319" s="3">
        <v>105000</v>
      </c>
    </row>
    <row r="20320" spans="1:4" x14ac:dyDescent="0.3">
      <c r="A20320" t="s">
        <v>17</v>
      </c>
      <c r="B20320" t="s">
        <v>15</v>
      </c>
      <c r="C20320" t="s">
        <v>12</v>
      </c>
      <c r="D20320" s="3">
        <v>127500</v>
      </c>
    </row>
    <row r="20321" spans="1:4" x14ac:dyDescent="0.3">
      <c r="A20321" t="s">
        <v>29</v>
      </c>
      <c r="B20321" t="s">
        <v>15</v>
      </c>
      <c r="C20321" t="s">
        <v>12</v>
      </c>
      <c r="D20321" s="3">
        <v>71850</v>
      </c>
    </row>
    <row r="20322" spans="1:4" x14ac:dyDescent="0.3">
      <c r="A20322" t="s">
        <v>54</v>
      </c>
      <c r="B20322" t="s">
        <v>15</v>
      </c>
      <c r="C20322" t="s">
        <v>60</v>
      </c>
      <c r="D20322" s="3">
        <v>96773</v>
      </c>
    </row>
    <row r="20323" spans="1:4" x14ac:dyDescent="0.3">
      <c r="A20323" t="s">
        <v>17</v>
      </c>
      <c r="B20323" t="s">
        <v>15</v>
      </c>
      <c r="C20323" t="s">
        <v>12</v>
      </c>
      <c r="D20323" s="3">
        <v>72500</v>
      </c>
    </row>
    <row r="20324" spans="1:4" x14ac:dyDescent="0.3">
      <c r="A20324" t="s">
        <v>24</v>
      </c>
      <c r="B20324" t="s">
        <v>15</v>
      </c>
      <c r="C20324" t="s">
        <v>12</v>
      </c>
      <c r="D20324" s="3">
        <v>115000</v>
      </c>
    </row>
    <row r="20325" spans="1:4" x14ac:dyDescent="0.3">
      <c r="A20325" t="s">
        <v>17</v>
      </c>
      <c r="B20325" t="s">
        <v>15</v>
      </c>
      <c r="C20325" t="s">
        <v>12</v>
      </c>
      <c r="D20325" s="3">
        <v>67500</v>
      </c>
    </row>
    <row r="20326" spans="1:4" x14ac:dyDescent="0.3">
      <c r="A20326" t="s">
        <v>41</v>
      </c>
      <c r="B20326" t="s">
        <v>15</v>
      </c>
      <c r="C20326" t="s">
        <v>12</v>
      </c>
      <c r="D20326" s="3">
        <v>150000</v>
      </c>
    </row>
    <row r="20327" spans="1:4" x14ac:dyDescent="0.3">
      <c r="A20327" t="s">
        <v>24</v>
      </c>
      <c r="B20327" t="s">
        <v>15</v>
      </c>
      <c r="C20327" t="s">
        <v>12</v>
      </c>
      <c r="D20327" s="3">
        <v>79840</v>
      </c>
    </row>
    <row r="20328" spans="1:4" x14ac:dyDescent="0.3">
      <c r="A20328" t="s">
        <v>17</v>
      </c>
      <c r="B20328" t="s">
        <v>15</v>
      </c>
      <c r="C20328" t="s">
        <v>12</v>
      </c>
      <c r="D20328" s="3">
        <v>85000</v>
      </c>
    </row>
    <row r="20329" spans="1:4" x14ac:dyDescent="0.3">
      <c r="A20329" t="s">
        <v>41</v>
      </c>
      <c r="B20329" t="s">
        <v>15</v>
      </c>
      <c r="C20329" t="s">
        <v>12</v>
      </c>
      <c r="D20329" s="3">
        <v>150000</v>
      </c>
    </row>
    <row r="20330" spans="1:4" x14ac:dyDescent="0.3">
      <c r="A20330" t="s">
        <v>17</v>
      </c>
      <c r="B20330" t="s">
        <v>15</v>
      </c>
      <c r="C20330" t="s">
        <v>12</v>
      </c>
      <c r="D20330" s="3">
        <v>110090</v>
      </c>
    </row>
    <row r="20331" spans="1:4" x14ac:dyDescent="0.3">
      <c r="A20331" t="s">
        <v>24</v>
      </c>
      <c r="B20331" t="s">
        <v>15</v>
      </c>
      <c r="C20331" t="s">
        <v>12</v>
      </c>
      <c r="D20331" s="3">
        <v>240000</v>
      </c>
    </row>
    <row r="20332" spans="1:4" x14ac:dyDescent="0.3">
      <c r="A20332" t="s">
        <v>41</v>
      </c>
      <c r="B20332" t="s">
        <v>15</v>
      </c>
      <c r="C20332" t="s">
        <v>31</v>
      </c>
      <c r="D20332" s="3">
        <v>195000</v>
      </c>
    </row>
    <row r="20333" spans="1:4" x14ac:dyDescent="0.3">
      <c r="A20333" t="s">
        <v>41</v>
      </c>
      <c r="B20333" t="s">
        <v>15</v>
      </c>
      <c r="C20333" t="s">
        <v>12</v>
      </c>
      <c r="D20333" s="3">
        <v>190000</v>
      </c>
    </row>
    <row r="20334" spans="1:4" x14ac:dyDescent="0.3">
      <c r="A20334" t="s">
        <v>17</v>
      </c>
      <c r="B20334" t="s">
        <v>15</v>
      </c>
      <c r="C20334" t="s">
        <v>12</v>
      </c>
      <c r="D20334" s="3">
        <v>150000</v>
      </c>
    </row>
    <row r="20335" spans="1:4" x14ac:dyDescent="0.3">
      <c r="A20335" t="s">
        <v>17</v>
      </c>
      <c r="B20335" t="s">
        <v>15</v>
      </c>
      <c r="C20335" t="s">
        <v>12</v>
      </c>
      <c r="D20335" s="3">
        <v>110000</v>
      </c>
    </row>
    <row r="20336" spans="1:4" x14ac:dyDescent="0.3">
      <c r="A20336" t="s">
        <v>80</v>
      </c>
      <c r="B20336" t="s">
        <v>15</v>
      </c>
      <c r="C20336" t="s">
        <v>12</v>
      </c>
      <c r="D20336" s="3">
        <v>69581</v>
      </c>
    </row>
    <row r="20337" spans="1:4" x14ac:dyDescent="0.3">
      <c r="A20337" t="s">
        <v>24</v>
      </c>
      <c r="B20337" t="s">
        <v>15</v>
      </c>
      <c r="C20337" t="s">
        <v>12</v>
      </c>
      <c r="D20337" s="3">
        <v>207500</v>
      </c>
    </row>
    <row r="20338" spans="1:4" x14ac:dyDescent="0.3">
      <c r="A20338" t="s">
        <v>24</v>
      </c>
      <c r="B20338" t="s">
        <v>15</v>
      </c>
      <c r="C20338" t="s">
        <v>12</v>
      </c>
      <c r="D20338" s="3">
        <v>67500</v>
      </c>
    </row>
    <row r="20339" spans="1:4" x14ac:dyDescent="0.3">
      <c r="A20339" t="s">
        <v>24</v>
      </c>
      <c r="B20339" t="s">
        <v>15</v>
      </c>
      <c r="C20339" t="s">
        <v>12</v>
      </c>
      <c r="D20339" s="3">
        <v>150000</v>
      </c>
    </row>
    <row r="20340" spans="1:4" x14ac:dyDescent="0.3">
      <c r="A20340" t="s">
        <v>63</v>
      </c>
      <c r="B20340" t="s">
        <v>15</v>
      </c>
      <c r="C20340" t="s">
        <v>12</v>
      </c>
      <c r="D20340" s="3">
        <v>85000</v>
      </c>
    </row>
    <row r="20341" spans="1:4" x14ac:dyDescent="0.3">
      <c r="A20341" t="s">
        <v>17</v>
      </c>
      <c r="B20341" t="s">
        <v>15</v>
      </c>
      <c r="C20341" t="s">
        <v>12</v>
      </c>
      <c r="D20341" s="3">
        <v>107500</v>
      </c>
    </row>
    <row r="20342" spans="1:4" x14ac:dyDescent="0.3">
      <c r="A20342" t="s">
        <v>80</v>
      </c>
      <c r="B20342" t="s">
        <v>15</v>
      </c>
      <c r="C20342" t="s">
        <v>165</v>
      </c>
      <c r="D20342" s="3">
        <v>127500</v>
      </c>
    </row>
    <row r="20343" spans="1:4" x14ac:dyDescent="0.3">
      <c r="A20343" t="s">
        <v>17</v>
      </c>
      <c r="B20343" t="s">
        <v>15</v>
      </c>
      <c r="C20343" t="s">
        <v>12</v>
      </c>
      <c r="D20343" s="3">
        <v>60608.5</v>
      </c>
    </row>
    <row r="20344" spans="1:4" x14ac:dyDescent="0.3">
      <c r="A20344" t="s">
        <v>24</v>
      </c>
      <c r="B20344" t="s">
        <v>15</v>
      </c>
      <c r="C20344" t="s">
        <v>31</v>
      </c>
      <c r="D20344" s="3">
        <v>102754.5</v>
      </c>
    </row>
    <row r="20345" spans="1:4" x14ac:dyDescent="0.3">
      <c r="A20345" t="s">
        <v>41</v>
      </c>
      <c r="B20345" t="s">
        <v>15</v>
      </c>
      <c r="C20345" t="s">
        <v>99</v>
      </c>
      <c r="D20345" s="3">
        <v>155500</v>
      </c>
    </row>
    <row r="20346" spans="1:4" x14ac:dyDescent="0.3">
      <c r="A20346" t="s">
        <v>17</v>
      </c>
      <c r="B20346" t="s">
        <v>15</v>
      </c>
      <c r="C20346" t="s">
        <v>12</v>
      </c>
      <c r="D20346" s="3">
        <v>70000</v>
      </c>
    </row>
    <row r="20347" spans="1:4" x14ac:dyDescent="0.3">
      <c r="A20347" t="s">
        <v>17</v>
      </c>
      <c r="B20347" t="s">
        <v>15</v>
      </c>
      <c r="C20347" t="s">
        <v>12</v>
      </c>
      <c r="D20347" s="3">
        <v>126801.5</v>
      </c>
    </row>
    <row r="20348" spans="1:4" x14ac:dyDescent="0.3">
      <c r="A20348" t="s">
        <v>17</v>
      </c>
      <c r="B20348" t="s">
        <v>15</v>
      </c>
      <c r="C20348" t="s">
        <v>12</v>
      </c>
      <c r="D20348" s="3">
        <v>71850</v>
      </c>
    </row>
    <row r="20349" spans="1:4" x14ac:dyDescent="0.3">
      <c r="A20349" t="s">
        <v>17</v>
      </c>
      <c r="B20349" t="s">
        <v>15</v>
      </c>
      <c r="C20349" t="s">
        <v>12</v>
      </c>
      <c r="D20349" s="3">
        <v>119200</v>
      </c>
    </row>
    <row r="20350" spans="1:4" x14ac:dyDescent="0.3">
      <c r="A20350" t="s">
        <v>10</v>
      </c>
      <c r="B20350" t="s">
        <v>15</v>
      </c>
      <c r="C20350" t="s">
        <v>56</v>
      </c>
      <c r="D20350" s="3">
        <v>89100</v>
      </c>
    </row>
    <row r="20351" spans="1:4" x14ac:dyDescent="0.3">
      <c r="A20351" t="s">
        <v>10</v>
      </c>
      <c r="B20351" t="s">
        <v>15</v>
      </c>
      <c r="C20351" t="s">
        <v>79</v>
      </c>
      <c r="D20351" s="3">
        <v>79200</v>
      </c>
    </row>
    <row r="20352" spans="1:4" x14ac:dyDescent="0.3">
      <c r="A20352" t="s">
        <v>17</v>
      </c>
      <c r="B20352" t="s">
        <v>15</v>
      </c>
      <c r="C20352" t="s">
        <v>12</v>
      </c>
      <c r="D20352" s="3">
        <v>105000</v>
      </c>
    </row>
    <row r="20353" spans="1:4" x14ac:dyDescent="0.3">
      <c r="A20353" t="s">
        <v>17</v>
      </c>
      <c r="B20353" t="s">
        <v>15</v>
      </c>
      <c r="C20353" t="s">
        <v>130</v>
      </c>
      <c r="D20353" s="3">
        <v>51014</v>
      </c>
    </row>
    <row r="20354" spans="1:4" x14ac:dyDescent="0.3">
      <c r="A20354" t="s">
        <v>24</v>
      </c>
      <c r="B20354" t="s">
        <v>15</v>
      </c>
      <c r="C20354" t="s">
        <v>12</v>
      </c>
      <c r="D20354" s="3">
        <v>180000</v>
      </c>
    </row>
    <row r="20355" spans="1:4" x14ac:dyDescent="0.3">
      <c r="A20355" t="s">
        <v>41</v>
      </c>
      <c r="B20355" t="s">
        <v>15</v>
      </c>
      <c r="C20355" t="s">
        <v>12</v>
      </c>
      <c r="D20355" s="3">
        <v>130103.5</v>
      </c>
    </row>
    <row r="20356" spans="1:4" x14ac:dyDescent="0.3">
      <c r="A20356" t="s">
        <v>54</v>
      </c>
      <c r="B20356" t="s">
        <v>15</v>
      </c>
      <c r="C20356" t="s">
        <v>31</v>
      </c>
      <c r="D20356" s="3">
        <v>112500</v>
      </c>
    </row>
    <row r="20357" spans="1:4" x14ac:dyDescent="0.3">
      <c r="A20357" t="s">
        <v>17</v>
      </c>
      <c r="B20357" t="s">
        <v>15</v>
      </c>
      <c r="C20357" t="s">
        <v>12</v>
      </c>
      <c r="D20357" s="3">
        <v>76590</v>
      </c>
    </row>
    <row r="20358" spans="1:4" x14ac:dyDescent="0.3">
      <c r="A20358" t="s">
        <v>17</v>
      </c>
      <c r="B20358" t="s">
        <v>15</v>
      </c>
      <c r="C20358" t="s">
        <v>12</v>
      </c>
      <c r="D20358" s="3">
        <v>83500</v>
      </c>
    </row>
    <row r="20359" spans="1:4" x14ac:dyDescent="0.3">
      <c r="A20359" t="s">
        <v>17</v>
      </c>
      <c r="B20359" t="s">
        <v>15</v>
      </c>
      <c r="C20359" t="s">
        <v>12</v>
      </c>
      <c r="D20359" s="3">
        <v>120739</v>
      </c>
    </row>
    <row r="20360" spans="1:4" x14ac:dyDescent="0.3">
      <c r="A20360" t="s">
        <v>63</v>
      </c>
      <c r="B20360" t="s">
        <v>15</v>
      </c>
      <c r="C20360" t="s">
        <v>12</v>
      </c>
      <c r="D20360" s="3">
        <v>65415</v>
      </c>
    </row>
    <row r="20361" spans="1:4" x14ac:dyDescent="0.3">
      <c r="A20361" t="s">
        <v>41</v>
      </c>
      <c r="B20361" t="s">
        <v>15</v>
      </c>
      <c r="C20361" t="s">
        <v>12</v>
      </c>
      <c r="D20361" s="3">
        <v>177500</v>
      </c>
    </row>
    <row r="20362" spans="1:4" x14ac:dyDescent="0.3">
      <c r="A20362" t="s">
        <v>17</v>
      </c>
      <c r="B20362" t="s">
        <v>22</v>
      </c>
      <c r="C20362" t="s">
        <v>12</v>
      </c>
      <c r="D20362" s="3">
        <v>93950</v>
      </c>
    </row>
    <row r="20363" spans="1:4" x14ac:dyDescent="0.3">
      <c r="A20363" t="s">
        <v>17</v>
      </c>
      <c r="B20363" t="s">
        <v>15</v>
      </c>
      <c r="C20363" t="s">
        <v>12</v>
      </c>
      <c r="D20363" s="3">
        <v>45000</v>
      </c>
    </row>
    <row r="20364" spans="1:4" x14ac:dyDescent="0.3">
      <c r="A20364" t="s">
        <v>24</v>
      </c>
      <c r="B20364" t="s">
        <v>15</v>
      </c>
      <c r="C20364" t="s">
        <v>12</v>
      </c>
      <c r="D20364" s="3">
        <v>120000</v>
      </c>
    </row>
    <row r="20365" spans="1:4" x14ac:dyDescent="0.3">
      <c r="A20365" t="s">
        <v>78</v>
      </c>
      <c r="B20365" t="s">
        <v>15</v>
      </c>
      <c r="C20365" t="s">
        <v>87</v>
      </c>
      <c r="D20365" s="3">
        <v>50400</v>
      </c>
    </row>
    <row r="20366" spans="1:4" x14ac:dyDescent="0.3">
      <c r="A20366" t="s">
        <v>17</v>
      </c>
      <c r="B20366" t="s">
        <v>15</v>
      </c>
      <c r="C20366" t="s">
        <v>12</v>
      </c>
      <c r="D20366" s="3">
        <v>135000</v>
      </c>
    </row>
    <row r="20367" spans="1:4" x14ac:dyDescent="0.3">
      <c r="A20367" t="s">
        <v>17</v>
      </c>
      <c r="B20367" t="s">
        <v>15</v>
      </c>
      <c r="C20367" t="s">
        <v>12</v>
      </c>
      <c r="D20367" s="3">
        <v>80000</v>
      </c>
    </row>
    <row r="20368" spans="1:4" x14ac:dyDescent="0.3">
      <c r="A20368" t="s">
        <v>17</v>
      </c>
      <c r="B20368" t="s">
        <v>15</v>
      </c>
      <c r="C20368" t="s">
        <v>12</v>
      </c>
      <c r="D20368" s="3">
        <v>66756</v>
      </c>
    </row>
    <row r="20369" spans="1:4" x14ac:dyDescent="0.3">
      <c r="A20369" t="s">
        <v>17</v>
      </c>
      <c r="B20369" t="s">
        <v>15</v>
      </c>
      <c r="C20369" t="s">
        <v>12</v>
      </c>
      <c r="D20369" s="3">
        <v>85000</v>
      </c>
    </row>
    <row r="20370" spans="1:4" x14ac:dyDescent="0.3">
      <c r="A20370" t="s">
        <v>54</v>
      </c>
      <c r="B20370" t="s">
        <v>15</v>
      </c>
      <c r="C20370" t="s">
        <v>84</v>
      </c>
      <c r="D20370" s="3">
        <v>80000</v>
      </c>
    </row>
    <row r="20371" spans="1:4" x14ac:dyDescent="0.3">
      <c r="A20371" t="s">
        <v>17</v>
      </c>
      <c r="B20371" t="s">
        <v>15</v>
      </c>
      <c r="C20371" t="s">
        <v>12</v>
      </c>
      <c r="D20371" s="3">
        <v>110000</v>
      </c>
    </row>
    <row r="20372" spans="1:4" x14ac:dyDescent="0.3">
      <c r="A20372" t="s">
        <v>24</v>
      </c>
      <c r="B20372" t="s">
        <v>15</v>
      </c>
      <c r="C20372" t="s">
        <v>12</v>
      </c>
      <c r="D20372" s="3">
        <v>73079</v>
      </c>
    </row>
    <row r="20373" spans="1:4" x14ac:dyDescent="0.3">
      <c r="A20373" t="s">
        <v>24</v>
      </c>
      <c r="B20373" t="s">
        <v>15</v>
      </c>
      <c r="C20373" t="s">
        <v>31</v>
      </c>
      <c r="D20373" s="3">
        <v>90670</v>
      </c>
    </row>
    <row r="20374" spans="1:4" x14ac:dyDescent="0.3">
      <c r="A20374" t="s">
        <v>97</v>
      </c>
      <c r="B20374" t="s">
        <v>15</v>
      </c>
      <c r="C20374" t="s">
        <v>95</v>
      </c>
      <c r="D20374" s="3">
        <v>64800</v>
      </c>
    </row>
    <row r="20375" spans="1:4" x14ac:dyDescent="0.3">
      <c r="A20375" t="s">
        <v>17</v>
      </c>
      <c r="B20375" t="s">
        <v>15</v>
      </c>
      <c r="C20375" t="s">
        <v>12</v>
      </c>
      <c r="D20375" s="3">
        <v>99500</v>
      </c>
    </row>
    <row r="20376" spans="1:4" x14ac:dyDescent="0.3">
      <c r="A20376" t="s">
        <v>24</v>
      </c>
      <c r="B20376" t="s">
        <v>15</v>
      </c>
      <c r="C20376" t="s">
        <v>111</v>
      </c>
      <c r="D20376" s="3">
        <v>163875</v>
      </c>
    </row>
    <row r="20377" spans="1:4" x14ac:dyDescent="0.3">
      <c r="A20377" t="s">
        <v>17</v>
      </c>
      <c r="B20377" t="s">
        <v>15</v>
      </c>
      <c r="C20377" t="s">
        <v>12</v>
      </c>
      <c r="D20377" s="3">
        <v>75000</v>
      </c>
    </row>
    <row r="20378" spans="1:4" x14ac:dyDescent="0.3">
      <c r="A20378" t="s">
        <v>54</v>
      </c>
      <c r="B20378" t="s">
        <v>15</v>
      </c>
      <c r="C20378" t="s">
        <v>94</v>
      </c>
      <c r="D20378" s="3">
        <v>96773</v>
      </c>
    </row>
    <row r="20379" spans="1:4" x14ac:dyDescent="0.3">
      <c r="A20379" t="s">
        <v>41</v>
      </c>
      <c r="B20379" t="s">
        <v>15</v>
      </c>
      <c r="C20379" t="s">
        <v>117</v>
      </c>
      <c r="D20379" s="3">
        <v>79200</v>
      </c>
    </row>
    <row r="20380" spans="1:4" x14ac:dyDescent="0.3">
      <c r="A20380" t="s">
        <v>17</v>
      </c>
      <c r="B20380" t="s">
        <v>15</v>
      </c>
      <c r="C20380" t="s">
        <v>12</v>
      </c>
      <c r="D20380" s="3">
        <v>72500</v>
      </c>
    </row>
    <row r="20381" spans="1:4" x14ac:dyDescent="0.3">
      <c r="A20381" t="s">
        <v>24</v>
      </c>
      <c r="B20381" t="s">
        <v>15</v>
      </c>
      <c r="C20381" t="s">
        <v>31</v>
      </c>
      <c r="D20381" s="3">
        <v>115000</v>
      </c>
    </row>
    <row r="20382" spans="1:4" x14ac:dyDescent="0.3">
      <c r="A20382" t="s">
        <v>24</v>
      </c>
      <c r="B20382" t="s">
        <v>15</v>
      </c>
      <c r="C20382" t="s">
        <v>12</v>
      </c>
      <c r="D20382" s="3">
        <v>117100</v>
      </c>
    </row>
    <row r="20383" spans="1:4" x14ac:dyDescent="0.3">
      <c r="A20383" t="s">
        <v>24</v>
      </c>
      <c r="B20383" t="s">
        <v>15</v>
      </c>
      <c r="C20383" t="s">
        <v>94</v>
      </c>
      <c r="D20383" s="3">
        <v>88128</v>
      </c>
    </row>
    <row r="20384" spans="1:4" x14ac:dyDescent="0.3">
      <c r="A20384" t="s">
        <v>63</v>
      </c>
      <c r="B20384" t="s">
        <v>15</v>
      </c>
      <c r="C20384" t="s">
        <v>93</v>
      </c>
      <c r="D20384" s="3">
        <v>80850</v>
      </c>
    </row>
    <row r="20385" spans="1:4" x14ac:dyDescent="0.3">
      <c r="A20385" t="s">
        <v>17</v>
      </c>
      <c r="B20385" t="s">
        <v>15</v>
      </c>
      <c r="C20385" t="s">
        <v>12</v>
      </c>
      <c r="D20385" s="3">
        <v>58000</v>
      </c>
    </row>
    <row r="20386" spans="1:4" x14ac:dyDescent="0.3">
      <c r="A20386" t="s">
        <v>17</v>
      </c>
      <c r="B20386" t="s">
        <v>15</v>
      </c>
      <c r="C20386" t="s">
        <v>12</v>
      </c>
      <c r="D20386" s="3">
        <v>110000</v>
      </c>
    </row>
    <row r="20387" spans="1:4" x14ac:dyDescent="0.3">
      <c r="A20387" t="s">
        <v>17</v>
      </c>
      <c r="B20387" t="s">
        <v>15</v>
      </c>
      <c r="C20387" t="s">
        <v>12</v>
      </c>
      <c r="D20387" s="3">
        <v>71678</v>
      </c>
    </row>
    <row r="20388" spans="1:4" x14ac:dyDescent="0.3">
      <c r="A20388" t="s">
        <v>24</v>
      </c>
      <c r="B20388" t="s">
        <v>15</v>
      </c>
      <c r="C20388" t="s">
        <v>12</v>
      </c>
      <c r="D20388" s="3">
        <v>110000</v>
      </c>
    </row>
    <row r="20389" spans="1:4" x14ac:dyDescent="0.3">
      <c r="A20389" t="s">
        <v>54</v>
      </c>
      <c r="B20389" t="s">
        <v>15</v>
      </c>
      <c r="C20389" t="s">
        <v>94</v>
      </c>
      <c r="D20389" s="3">
        <v>90000</v>
      </c>
    </row>
    <row r="20390" spans="1:4" x14ac:dyDescent="0.3">
      <c r="A20390" t="s">
        <v>24</v>
      </c>
      <c r="B20390" t="s">
        <v>15</v>
      </c>
      <c r="C20390" t="s">
        <v>12</v>
      </c>
      <c r="D20390" s="3">
        <v>100000</v>
      </c>
    </row>
    <row r="20391" spans="1:4" x14ac:dyDescent="0.3">
      <c r="A20391" t="s">
        <v>17</v>
      </c>
      <c r="B20391" t="s">
        <v>15</v>
      </c>
      <c r="C20391" t="s">
        <v>12</v>
      </c>
      <c r="D20391" s="3">
        <v>175000</v>
      </c>
    </row>
    <row r="20392" spans="1:4" x14ac:dyDescent="0.3">
      <c r="A20392" t="s">
        <v>29</v>
      </c>
      <c r="B20392" t="s">
        <v>15</v>
      </c>
      <c r="C20392" t="s">
        <v>12</v>
      </c>
      <c r="D20392" s="3">
        <v>83000</v>
      </c>
    </row>
    <row r="20393" spans="1:4" x14ac:dyDescent="0.3">
      <c r="A20393" t="s">
        <v>17</v>
      </c>
      <c r="B20393" t="s">
        <v>15</v>
      </c>
      <c r="C20393" t="s">
        <v>12</v>
      </c>
      <c r="D20393" s="3">
        <v>85000</v>
      </c>
    </row>
    <row r="20394" spans="1:4" x14ac:dyDescent="0.3">
      <c r="A20394" t="s">
        <v>17</v>
      </c>
      <c r="B20394" t="s">
        <v>22</v>
      </c>
      <c r="C20394" t="s">
        <v>12</v>
      </c>
      <c r="D20394" s="3">
        <v>105000</v>
      </c>
    </row>
    <row r="20395" spans="1:4" x14ac:dyDescent="0.3">
      <c r="A20395" t="s">
        <v>29</v>
      </c>
      <c r="B20395" t="s">
        <v>15</v>
      </c>
      <c r="C20395" t="s">
        <v>12</v>
      </c>
      <c r="D20395" s="3">
        <v>113150</v>
      </c>
    </row>
    <row r="20396" spans="1:4" x14ac:dyDescent="0.3">
      <c r="A20396" t="s">
        <v>17</v>
      </c>
      <c r="B20396" t="s">
        <v>15</v>
      </c>
      <c r="C20396" t="s">
        <v>12</v>
      </c>
      <c r="D20396" s="3">
        <v>95000</v>
      </c>
    </row>
    <row r="20397" spans="1:4" x14ac:dyDescent="0.3">
      <c r="A20397" t="s">
        <v>17</v>
      </c>
      <c r="B20397" t="s">
        <v>15</v>
      </c>
      <c r="C20397" t="s">
        <v>12</v>
      </c>
      <c r="D20397" s="3">
        <v>70000</v>
      </c>
    </row>
    <row r="20398" spans="1:4" x14ac:dyDescent="0.3">
      <c r="A20398" t="s">
        <v>17</v>
      </c>
      <c r="B20398" t="s">
        <v>15</v>
      </c>
      <c r="C20398" t="s">
        <v>12</v>
      </c>
      <c r="D20398" s="3">
        <v>105000</v>
      </c>
    </row>
    <row r="20399" spans="1:4" x14ac:dyDescent="0.3">
      <c r="A20399" t="s">
        <v>24</v>
      </c>
      <c r="B20399" t="s">
        <v>15</v>
      </c>
      <c r="C20399" t="s">
        <v>12</v>
      </c>
      <c r="D20399" s="3">
        <v>90000</v>
      </c>
    </row>
    <row r="20400" spans="1:4" x14ac:dyDescent="0.3">
      <c r="A20400" t="s">
        <v>24</v>
      </c>
      <c r="B20400" t="s">
        <v>15</v>
      </c>
      <c r="C20400" t="s">
        <v>12</v>
      </c>
      <c r="D20400" s="3">
        <v>125000</v>
      </c>
    </row>
    <row r="20401" spans="1:4" x14ac:dyDescent="0.3">
      <c r="A20401" t="s">
        <v>78</v>
      </c>
      <c r="B20401" t="s">
        <v>15</v>
      </c>
      <c r="C20401" t="s">
        <v>12</v>
      </c>
      <c r="D20401" s="3">
        <v>172500</v>
      </c>
    </row>
    <row r="20402" spans="1:4" x14ac:dyDescent="0.3">
      <c r="A20402" t="s">
        <v>24</v>
      </c>
      <c r="B20402" t="s">
        <v>15</v>
      </c>
      <c r="C20402" t="s">
        <v>12</v>
      </c>
      <c r="D20402" s="3">
        <v>125000</v>
      </c>
    </row>
    <row r="20403" spans="1:4" x14ac:dyDescent="0.3">
      <c r="A20403" t="s">
        <v>17</v>
      </c>
      <c r="B20403" t="s">
        <v>15</v>
      </c>
      <c r="C20403" t="s">
        <v>12</v>
      </c>
      <c r="D20403" s="3">
        <v>79930</v>
      </c>
    </row>
    <row r="20404" spans="1:4" x14ac:dyDescent="0.3">
      <c r="A20404" t="s">
        <v>80</v>
      </c>
      <c r="B20404" t="s">
        <v>15</v>
      </c>
      <c r="C20404" t="s">
        <v>12</v>
      </c>
      <c r="D20404" s="3">
        <v>63000</v>
      </c>
    </row>
    <row r="20405" spans="1:4" x14ac:dyDescent="0.3">
      <c r="A20405" t="s">
        <v>17</v>
      </c>
      <c r="B20405" t="s">
        <v>15</v>
      </c>
      <c r="C20405" t="s">
        <v>12</v>
      </c>
      <c r="D20405" s="3">
        <v>85000</v>
      </c>
    </row>
    <row r="20406" spans="1:4" x14ac:dyDescent="0.3">
      <c r="A20406" t="s">
        <v>63</v>
      </c>
      <c r="B20406" t="s">
        <v>15</v>
      </c>
      <c r="C20406" t="s">
        <v>12</v>
      </c>
      <c r="D20406" s="3">
        <v>100000</v>
      </c>
    </row>
    <row r="20407" spans="1:4" x14ac:dyDescent="0.3">
      <c r="A20407" t="s">
        <v>24</v>
      </c>
      <c r="B20407" t="s">
        <v>15</v>
      </c>
      <c r="C20407" t="s">
        <v>31</v>
      </c>
      <c r="D20407" s="3">
        <v>151000</v>
      </c>
    </row>
    <row r="20408" spans="1:4" x14ac:dyDescent="0.3">
      <c r="A20408" t="s">
        <v>17</v>
      </c>
      <c r="B20408" t="s">
        <v>15</v>
      </c>
      <c r="C20408" t="s">
        <v>12</v>
      </c>
      <c r="D20408" s="3">
        <v>110000</v>
      </c>
    </row>
    <row r="20409" spans="1:4" x14ac:dyDescent="0.3">
      <c r="A20409" t="s">
        <v>78</v>
      </c>
      <c r="B20409" t="s">
        <v>15</v>
      </c>
      <c r="C20409" t="s">
        <v>107</v>
      </c>
      <c r="D20409" s="3">
        <v>166000</v>
      </c>
    </row>
    <row r="20410" spans="1:4" x14ac:dyDescent="0.3">
      <c r="A20410" t="s">
        <v>24</v>
      </c>
      <c r="B20410" t="s">
        <v>15</v>
      </c>
      <c r="C20410" t="s">
        <v>12</v>
      </c>
      <c r="D20410" s="3">
        <v>90670</v>
      </c>
    </row>
    <row r="20411" spans="1:4" x14ac:dyDescent="0.3">
      <c r="A20411" t="s">
        <v>24</v>
      </c>
      <c r="B20411" t="s">
        <v>15</v>
      </c>
      <c r="C20411" t="s">
        <v>12</v>
      </c>
      <c r="D20411" s="3">
        <v>145000</v>
      </c>
    </row>
    <row r="20412" spans="1:4" x14ac:dyDescent="0.3">
      <c r="A20412" t="s">
        <v>63</v>
      </c>
      <c r="B20412" t="s">
        <v>15</v>
      </c>
      <c r="C20412" t="s">
        <v>12</v>
      </c>
      <c r="D20412" s="3">
        <v>105000</v>
      </c>
    </row>
    <row r="20413" spans="1:4" x14ac:dyDescent="0.3">
      <c r="A20413" t="s">
        <v>54</v>
      </c>
      <c r="B20413" t="s">
        <v>15</v>
      </c>
      <c r="C20413" t="s">
        <v>84</v>
      </c>
      <c r="D20413" s="3">
        <v>79200</v>
      </c>
    </row>
    <row r="20414" spans="1:4" x14ac:dyDescent="0.3">
      <c r="A20414" t="s">
        <v>63</v>
      </c>
      <c r="B20414" t="s">
        <v>15</v>
      </c>
      <c r="C20414" t="s">
        <v>12</v>
      </c>
      <c r="D20414" s="3">
        <v>82500</v>
      </c>
    </row>
    <row r="20415" spans="1:4" x14ac:dyDescent="0.3">
      <c r="A20415" t="s">
        <v>17</v>
      </c>
      <c r="B20415" t="s">
        <v>15</v>
      </c>
      <c r="C20415" t="s">
        <v>12</v>
      </c>
      <c r="D20415" s="3">
        <v>90000</v>
      </c>
    </row>
    <row r="20416" spans="1:4" x14ac:dyDescent="0.3">
      <c r="A20416" t="s">
        <v>24</v>
      </c>
      <c r="B20416" t="s">
        <v>15</v>
      </c>
      <c r="C20416" t="s">
        <v>12</v>
      </c>
      <c r="D20416" s="3">
        <v>157500</v>
      </c>
    </row>
    <row r="20417" spans="1:4" x14ac:dyDescent="0.3">
      <c r="A20417" t="s">
        <v>17</v>
      </c>
      <c r="B20417" t="s">
        <v>15</v>
      </c>
      <c r="C20417" t="s">
        <v>31</v>
      </c>
      <c r="D20417" s="3">
        <v>95000</v>
      </c>
    </row>
    <row r="20418" spans="1:4" x14ac:dyDescent="0.3">
      <c r="A20418" t="s">
        <v>10</v>
      </c>
      <c r="B20418" t="s">
        <v>15</v>
      </c>
      <c r="C20418" t="s">
        <v>94</v>
      </c>
      <c r="D20418" s="3">
        <v>155904.5</v>
      </c>
    </row>
    <row r="20419" spans="1:4" x14ac:dyDescent="0.3">
      <c r="A20419" t="s">
        <v>41</v>
      </c>
      <c r="B20419" t="s">
        <v>15</v>
      </c>
      <c r="C20419" t="s">
        <v>12</v>
      </c>
      <c r="D20419" s="3">
        <v>134000</v>
      </c>
    </row>
    <row r="20420" spans="1:4" x14ac:dyDescent="0.3">
      <c r="A20420" t="s">
        <v>29</v>
      </c>
      <c r="B20420" t="s">
        <v>15</v>
      </c>
      <c r="C20420" t="s">
        <v>12</v>
      </c>
      <c r="D20420" s="3">
        <v>90000</v>
      </c>
    </row>
    <row r="20421" spans="1:4" x14ac:dyDescent="0.3">
      <c r="A20421" t="s">
        <v>24</v>
      </c>
      <c r="B20421" t="s">
        <v>15</v>
      </c>
      <c r="C20421" t="s">
        <v>12</v>
      </c>
      <c r="D20421" s="3">
        <v>202500</v>
      </c>
    </row>
    <row r="20422" spans="1:4" x14ac:dyDescent="0.3">
      <c r="A20422" t="s">
        <v>78</v>
      </c>
      <c r="B20422" t="s">
        <v>15</v>
      </c>
      <c r="C20422" t="s">
        <v>12</v>
      </c>
      <c r="D20422" s="3">
        <v>140000</v>
      </c>
    </row>
    <row r="20423" spans="1:4" x14ac:dyDescent="0.3">
      <c r="A20423" t="s">
        <v>17</v>
      </c>
      <c r="B20423" t="s">
        <v>15</v>
      </c>
      <c r="C20423" t="s">
        <v>12</v>
      </c>
      <c r="D20423" s="3">
        <v>55000</v>
      </c>
    </row>
    <row r="20424" spans="1:4" x14ac:dyDescent="0.3">
      <c r="A20424" t="s">
        <v>24</v>
      </c>
      <c r="B20424" t="s">
        <v>15</v>
      </c>
      <c r="C20424" t="s">
        <v>12</v>
      </c>
      <c r="D20424" s="3">
        <v>146000</v>
      </c>
    </row>
    <row r="20425" spans="1:4" x14ac:dyDescent="0.3">
      <c r="A20425" t="s">
        <v>78</v>
      </c>
      <c r="B20425" t="s">
        <v>15</v>
      </c>
      <c r="C20425" t="s">
        <v>31</v>
      </c>
      <c r="D20425" s="3">
        <v>172500</v>
      </c>
    </row>
    <row r="20426" spans="1:4" x14ac:dyDescent="0.3">
      <c r="A20426" t="s">
        <v>24</v>
      </c>
      <c r="B20426" t="s">
        <v>15</v>
      </c>
      <c r="C20426" t="s">
        <v>12</v>
      </c>
      <c r="D20426" s="3">
        <v>183320</v>
      </c>
    </row>
    <row r="20427" spans="1:4" x14ac:dyDescent="0.3">
      <c r="A20427" t="s">
        <v>17</v>
      </c>
      <c r="B20427" t="s">
        <v>15</v>
      </c>
      <c r="C20427" t="s">
        <v>12</v>
      </c>
      <c r="D20427" s="3">
        <v>74850</v>
      </c>
    </row>
    <row r="20428" spans="1:4" x14ac:dyDescent="0.3">
      <c r="A20428" t="s">
        <v>41</v>
      </c>
      <c r="B20428" t="s">
        <v>15</v>
      </c>
      <c r="C20428" t="s">
        <v>12</v>
      </c>
      <c r="D20428" s="3">
        <v>165000</v>
      </c>
    </row>
    <row r="20429" spans="1:4" x14ac:dyDescent="0.3">
      <c r="A20429" t="s">
        <v>24</v>
      </c>
      <c r="B20429" t="s">
        <v>15</v>
      </c>
      <c r="C20429" t="s">
        <v>81</v>
      </c>
      <c r="D20429" s="3">
        <v>80850</v>
      </c>
    </row>
    <row r="20430" spans="1:4" x14ac:dyDescent="0.3">
      <c r="A20430" t="s">
        <v>24</v>
      </c>
      <c r="B20430" t="s">
        <v>15</v>
      </c>
      <c r="C20430" t="s">
        <v>12</v>
      </c>
      <c r="D20430" s="3">
        <v>109500</v>
      </c>
    </row>
    <row r="20431" spans="1:4" x14ac:dyDescent="0.3">
      <c r="A20431" t="s">
        <v>24</v>
      </c>
      <c r="B20431" t="s">
        <v>15</v>
      </c>
      <c r="C20431" t="s">
        <v>12</v>
      </c>
      <c r="D20431" s="3">
        <v>115750</v>
      </c>
    </row>
    <row r="20432" spans="1:4" x14ac:dyDescent="0.3">
      <c r="A20432" t="s">
        <v>17</v>
      </c>
      <c r="B20432" t="s">
        <v>15</v>
      </c>
      <c r="C20432" t="s">
        <v>98</v>
      </c>
      <c r="D20432" s="3">
        <v>100500</v>
      </c>
    </row>
    <row r="20433" spans="1:4" x14ac:dyDescent="0.3">
      <c r="A20433" t="s">
        <v>29</v>
      </c>
      <c r="B20433" t="s">
        <v>15</v>
      </c>
      <c r="C20433" t="s">
        <v>12</v>
      </c>
      <c r="D20433" s="3">
        <v>124875</v>
      </c>
    </row>
    <row r="20434" spans="1:4" x14ac:dyDescent="0.3">
      <c r="A20434" t="s">
        <v>24</v>
      </c>
      <c r="B20434" t="s">
        <v>15</v>
      </c>
      <c r="C20434" t="s">
        <v>12</v>
      </c>
      <c r="D20434" s="3">
        <v>70000</v>
      </c>
    </row>
    <row r="20435" spans="1:4" x14ac:dyDescent="0.3">
      <c r="A20435" t="s">
        <v>63</v>
      </c>
      <c r="B20435" t="s">
        <v>15</v>
      </c>
      <c r="C20435" t="s">
        <v>12</v>
      </c>
      <c r="D20435" s="3">
        <v>75000</v>
      </c>
    </row>
    <row r="20436" spans="1:4" x14ac:dyDescent="0.3">
      <c r="A20436" t="s">
        <v>41</v>
      </c>
      <c r="B20436" t="s">
        <v>15</v>
      </c>
      <c r="C20436" t="s">
        <v>12</v>
      </c>
      <c r="D20436" s="3">
        <v>152500</v>
      </c>
    </row>
    <row r="20437" spans="1:4" x14ac:dyDescent="0.3">
      <c r="A20437" t="s">
        <v>17</v>
      </c>
      <c r="B20437" t="s">
        <v>15</v>
      </c>
      <c r="C20437" t="s">
        <v>12</v>
      </c>
      <c r="D20437" s="3">
        <v>95000</v>
      </c>
    </row>
    <row r="20438" spans="1:4" x14ac:dyDescent="0.3">
      <c r="A20438" t="s">
        <v>24</v>
      </c>
      <c r="B20438" t="s">
        <v>90</v>
      </c>
      <c r="C20438" t="s">
        <v>56</v>
      </c>
      <c r="D20438" s="3">
        <v>56700</v>
      </c>
    </row>
    <row r="20439" spans="1:4" x14ac:dyDescent="0.3">
      <c r="A20439" t="s">
        <v>17</v>
      </c>
      <c r="B20439" t="s">
        <v>22</v>
      </c>
      <c r="C20439" t="s">
        <v>12</v>
      </c>
      <c r="D20439" s="3">
        <v>65000</v>
      </c>
    </row>
    <row r="20440" spans="1:4" x14ac:dyDescent="0.3">
      <c r="A20440" t="s">
        <v>17</v>
      </c>
      <c r="B20440" t="s">
        <v>15</v>
      </c>
      <c r="C20440" t="s">
        <v>12</v>
      </c>
      <c r="D20440" s="3">
        <v>65000</v>
      </c>
    </row>
    <row r="20441" spans="1:4" x14ac:dyDescent="0.3">
      <c r="A20441" t="s">
        <v>80</v>
      </c>
      <c r="B20441" t="s">
        <v>15</v>
      </c>
      <c r="C20441" t="s">
        <v>79</v>
      </c>
      <c r="D20441" s="3">
        <v>79200</v>
      </c>
    </row>
    <row r="20442" spans="1:4" x14ac:dyDescent="0.3">
      <c r="A20442" t="s">
        <v>63</v>
      </c>
      <c r="B20442" t="s">
        <v>15</v>
      </c>
      <c r="C20442" t="s">
        <v>12</v>
      </c>
      <c r="D20442" s="3">
        <v>102500</v>
      </c>
    </row>
    <row r="20443" spans="1:4" x14ac:dyDescent="0.3">
      <c r="A20443" t="s">
        <v>17</v>
      </c>
      <c r="B20443" t="s">
        <v>15</v>
      </c>
      <c r="C20443" t="s">
        <v>87</v>
      </c>
      <c r="D20443" s="3">
        <v>102500</v>
      </c>
    </row>
    <row r="20444" spans="1:4" x14ac:dyDescent="0.3">
      <c r="A20444" t="s">
        <v>29</v>
      </c>
      <c r="B20444" t="s">
        <v>15</v>
      </c>
      <c r="C20444" t="s">
        <v>12</v>
      </c>
      <c r="D20444" s="3">
        <v>80000</v>
      </c>
    </row>
    <row r="20445" spans="1:4" x14ac:dyDescent="0.3">
      <c r="A20445" t="s">
        <v>24</v>
      </c>
      <c r="B20445" t="s">
        <v>15</v>
      </c>
      <c r="C20445" t="s">
        <v>12</v>
      </c>
      <c r="D20445" s="3">
        <v>184500</v>
      </c>
    </row>
    <row r="20446" spans="1:4" x14ac:dyDescent="0.3">
      <c r="A20446" t="s">
        <v>24</v>
      </c>
      <c r="B20446" t="s">
        <v>15</v>
      </c>
      <c r="C20446" t="s">
        <v>12</v>
      </c>
      <c r="D20446" s="3">
        <v>217500</v>
      </c>
    </row>
    <row r="20447" spans="1:4" x14ac:dyDescent="0.3">
      <c r="A20447" t="s">
        <v>41</v>
      </c>
      <c r="B20447" t="s">
        <v>15</v>
      </c>
      <c r="C20447" t="s">
        <v>12</v>
      </c>
      <c r="D20447" s="3">
        <v>193499</v>
      </c>
    </row>
    <row r="20448" spans="1:4" x14ac:dyDescent="0.3">
      <c r="A20448" t="s">
        <v>63</v>
      </c>
      <c r="B20448" t="s">
        <v>15</v>
      </c>
      <c r="C20448" t="s">
        <v>12</v>
      </c>
      <c r="D20448" s="3">
        <v>138640</v>
      </c>
    </row>
    <row r="20449" spans="1:4" x14ac:dyDescent="0.3">
      <c r="A20449" t="s">
        <v>24</v>
      </c>
      <c r="B20449" t="s">
        <v>15</v>
      </c>
      <c r="C20449" t="s">
        <v>12</v>
      </c>
      <c r="D20449" s="3">
        <v>134500</v>
      </c>
    </row>
    <row r="20450" spans="1:4" x14ac:dyDescent="0.3">
      <c r="A20450" t="s">
        <v>63</v>
      </c>
      <c r="B20450" t="s">
        <v>15</v>
      </c>
      <c r="C20450" t="s">
        <v>12</v>
      </c>
      <c r="D20450" s="3">
        <v>90000</v>
      </c>
    </row>
    <row r="20451" spans="1:4" x14ac:dyDescent="0.3">
      <c r="A20451" t="s">
        <v>24</v>
      </c>
      <c r="B20451" t="s">
        <v>15</v>
      </c>
      <c r="C20451" t="s">
        <v>12</v>
      </c>
      <c r="D20451" s="3">
        <v>83750</v>
      </c>
    </row>
    <row r="20452" spans="1:4" x14ac:dyDescent="0.3">
      <c r="A20452" t="s">
        <v>54</v>
      </c>
      <c r="B20452" t="s">
        <v>15</v>
      </c>
      <c r="C20452" t="s">
        <v>94</v>
      </c>
      <c r="D20452" s="3">
        <v>50000</v>
      </c>
    </row>
    <row r="20453" spans="1:4" x14ac:dyDescent="0.3">
      <c r="A20453" t="s">
        <v>17</v>
      </c>
      <c r="B20453" t="s">
        <v>15</v>
      </c>
      <c r="C20453" t="s">
        <v>12</v>
      </c>
      <c r="D20453" s="3">
        <v>122500</v>
      </c>
    </row>
    <row r="20454" spans="1:4" x14ac:dyDescent="0.3">
      <c r="A20454" t="s">
        <v>54</v>
      </c>
      <c r="B20454" t="s">
        <v>15</v>
      </c>
      <c r="C20454" t="s">
        <v>31</v>
      </c>
      <c r="D20454" s="3">
        <v>127500</v>
      </c>
    </row>
    <row r="20455" spans="1:4" x14ac:dyDescent="0.3">
      <c r="A20455" t="s">
        <v>17</v>
      </c>
      <c r="B20455" t="s">
        <v>15</v>
      </c>
      <c r="C20455" t="s">
        <v>12</v>
      </c>
      <c r="D20455" s="3">
        <v>126000</v>
      </c>
    </row>
    <row r="20456" spans="1:4" x14ac:dyDescent="0.3">
      <c r="A20456" t="s">
        <v>24</v>
      </c>
      <c r="B20456" t="s">
        <v>15</v>
      </c>
      <c r="C20456" t="s">
        <v>12</v>
      </c>
      <c r="D20456" s="3">
        <v>90000</v>
      </c>
    </row>
    <row r="20457" spans="1:4" x14ac:dyDescent="0.3">
      <c r="A20457" t="s">
        <v>63</v>
      </c>
      <c r="B20457" t="s">
        <v>15</v>
      </c>
      <c r="C20457" t="s">
        <v>12</v>
      </c>
      <c r="D20457" s="3">
        <v>135000</v>
      </c>
    </row>
    <row r="20458" spans="1:4" x14ac:dyDescent="0.3">
      <c r="A20458" t="s">
        <v>24</v>
      </c>
      <c r="B20458" t="s">
        <v>15</v>
      </c>
      <c r="C20458" t="s">
        <v>12</v>
      </c>
      <c r="D20458" s="3">
        <v>104750</v>
      </c>
    </row>
    <row r="20459" spans="1:4" x14ac:dyDescent="0.3">
      <c r="A20459" t="s">
        <v>17</v>
      </c>
      <c r="B20459" t="s">
        <v>15</v>
      </c>
      <c r="C20459" t="s">
        <v>12</v>
      </c>
      <c r="D20459" s="3">
        <v>60000</v>
      </c>
    </row>
    <row r="20460" spans="1:4" x14ac:dyDescent="0.3">
      <c r="A20460" t="s">
        <v>24</v>
      </c>
      <c r="B20460" t="s">
        <v>15</v>
      </c>
      <c r="C20460" t="s">
        <v>84</v>
      </c>
      <c r="D20460" s="3">
        <v>93600</v>
      </c>
    </row>
    <row r="20461" spans="1:4" x14ac:dyDescent="0.3">
      <c r="A20461" t="s">
        <v>29</v>
      </c>
      <c r="B20461" t="s">
        <v>15</v>
      </c>
      <c r="C20461" t="s">
        <v>12</v>
      </c>
      <c r="D20461" s="3">
        <v>101873.5</v>
      </c>
    </row>
    <row r="20462" spans="1:4" x14ac:dyDescent="0.3">
      <c r="A20462" t="s">
        <v>17</v>
      </c>
      <c r="B20462" t="s">
        <v>15</v>
      </c>
      <c r="C20462" t="s">
        <v>83</v>
      </c>
      <c r="D20462" s="3">
        <v>111175</v>
      </c>
    </row>
    <row r="20463" spans="1:4" x14ac:dyDescent="0.3">
      <c r="A20463" t="s">
        <v>29</v>
      </c>
      <c r="B20463" t="s">
        <v>15</v>
      </c>
      <c r="C20463" t="s">
        <v>12</v>
      </c>
      <c r="D20463" s="3">
        <v>91960</v>
      </c>
    </row>
    <row r="20464" spans="1:4" x14ac:dyDescent="0.3">
      <c r="A20464" t="s">
        <v>29</v>
      </c>
      <c r="B20464" t="s">
        <v>15</v>
      </c>
      <c r="C20464" t="s">
        <v>12</v>
      </c>
      <c r="D20464" s="3">
        <v>85000</v>
      </c>
    </row>
    <row r="20465" spans="1:4" x14ac:dyDescent="0.3">
      <c r="A20465" t="s">
        <v>17</v>
      </c>
      <c r="B20465" t="s">
        <v>15</v>
      </c>
      <c r="C20465" t="s">
        <v>84</v>
      </c>
      <c r="D20465" s="3">
        <v>100500</v>
      </c>
    </row>
    <row r="20466" spans="1:4" x14ac:dyDescent="0.3">
      <c r="A20466" t="s">
        <v>24</v>
      </c>
      <c r="B20466" t="s">
        <v>15</v>
      </c>
      <c r="C20466" t="s">
        <v>12</v>
      </c>
      <c r="D20466" s="3">
        <v>100000</v>
      </c>
    </row>
    <row r="20467" spans="1:4" x14ac:dyDescent="0.3">
      <c r="A20467" t="s">
        <v>41</v>
      </c>
      <c r="B20467" t="s">
        <v>90</v>
      </c>
      <c r="C20467" t="s">
        <v>12</v>
      </c>
      <c r="D20467" s="3">
        <v>125350</v>
      </c>
    </row>
    <row r="20468" spans="1:4" x14ac:dyDescent="0.3">
      <c r="A20468" t="s">
        <v>17</v>
      </c>
      <c r="B20468" t="s">
        <v>15</v>
      </c>
      <c r="C20468" t="s">
        <v>12</v>
      </c>
      <c r="D20468" s="3">
        <v>100700</v>
      </c>
    </row>
    <row r="20469" spans="1:4" x14ac:dyDescent="0.3">
      <c r="A20469" t="s">
        <v>54</v>
      </c>
      <c r="B20469" t="s">
        <v>15</v>
      </c>
      <c r="C20469" t="s">
        <v>99</v>
      </c>
      <c r="D20469" s="3">
        <v>147500</v>
      </c>
    </row>
    <row r="20470" spans="1:4" x14ac:dyDescent="0.3">
      <c r="A20470" t="s">
        <v>24</v>
      </c>
      <c r="B20470" t="s">
        <v>15</v>
      </c>
      <c r="C20470" t="s">
        <v>12</v>
      </c>
      <c r="D20470" s="3">
        <v>190000</v>
      </c>
    </row>
    <row r="20471" spans="1:4" x14ac:dyDescent="0.3">
      <c r="A20471" t="s">
        <v>17</v>
      </c>
      <c r="B20471" t="s">
        <v>15</v>
      </c>
      <c r="C20471" t="s">
        <v>92</v>
      </c>
      <c r="D20471" s="3">
        <v>165000</v>
      </c>
    </row>
    <row r="20472" spans="1:4" x14ac:dyDescent="0.3">
      <c r="A20472" t="s">
        <v>54</v>
      </c>
      <c r="B20472" t="s">
        <v>15</v>
      </c>
      <c r="C20472" t="s">
        <v>84</v>
      </c>
      <c r="D20472" s="3">
        <v>147500</v>
      </c>
    </row>
    <row r="20473" spans="1:4" x14ac:dyDescent="0.3">
      <c r="A20473" t="s">
        <v>63</v>
      </c>
      <c r="B20473" t="s">
        <v>15</v>
      </c>
      <c r="C20473" t="s">
        <v>12</v>
      </c>
      <c r="D20473" s="3">
        <v>57500</v>
      </c>
    </row>
    <row r="20474" spans="1:4" x14ac:dyDescent="0.3">
      <c r="A20474" t="s">
        <v>17</v>
      </c>
      <c r="B20474" t="s">
        <v>15</v>
      </c>
      <c r="C20474" t="s">
        <v>111</v>
      </c>
      <c r="D20474" s="3">
        <v>100500</v>
      </c>
    </row>
    <row r="20475" spans="1:4" x14ac:dyDescent="0.3">
      <c r="A20475" t="s">
        <v>78</v>
      </c>
      <c r="B20475" t="s">
        <v>15</v>
      </c>
      <c r="C20475" t="s">
        <v>130</v>
      </c>
      <c r="D20475" s="3">
        <v>50400</v>
      </c>
    </row>
    <row r="20476" spans="1:4" x14ac:dyDescent="0.3">
      <c r="A20476" t="s">
        <v>63</v>
      </c>
      <c r="B20476" t="s">
        <v>15</v>
      </c>
      <c r="C20476" t="s">
        <v>12</v>
      </c>
      <c r="D20476" s="3">
        <v>71647</v>
      </c>
    </row>
    <row r="20477" spans="1:4" x14ac:dyDescent="0.3">
      <c r="A20477" t="s">
        <v>29</v>
      </c>
      <c r="B20477" t="s">
        <v>15</v>
      </c>
      <c r="C20477" t="s">
        <v>12</v>
      </c>
      <c r="D20477" s="3">
        <v>90000</v>
      </c>
    </row>
    <row r="20478" spans="1:4" x14ac:dyDescent="0.3">
      <c r="A20478" t="s">
        <v>24</v>
      </c>
      <c r="B20478" t="s">
        <v>15</v>
      </c>
      <c r="C20478" t="s">
        <v>12</v>
      </c>
      <c r="D20478" s="3">
        <v>161500</v>
      </c>
    </row>
    <row r="20479" spans="1:4" x14ac:dyDescent="0.3">
      <c r="A20479" t="s">
        <v>24</v>
      </c>
      <c r="B20479" t="s">
        <v>15</v>
      </c>
      <c r="C20479" t="s">
        <v>12</v>
      </c>
      <c r="D20479" s="3">
        <v>70000</v>
      </c>
    </row>
    <row r="20480" spans="1:4" x14ac:dyDescent="0.3">
      <c r="A20480" t="s">
        <v>24</v>
      </c>
      <c r="B20480" t="s">
        <v>15</v>
      </c>
      <c r="C20480" t="s">
        <v>12</v>
      </c>
      <c r="D20480" s="3">
        <v>157500</v>
      </c>
    </row>
    <row r="20481" spans="1:4" x14ac:dyDescent="0.3">
      <c r="A20481" t="s">
        <v>63</v>
      </c>
      <c r="B20481" t="s">
        <v>15</v>
      </c>
      <c r="C20481" t="s">
        <v>12</v>
      </c>
      <c r="D20481" s="3">
        <v>77500</v>
      </c>
    </row>
    <row r="20482" spans="1:4" x14ac:dyDescent="0.3">
      <c r="A20482" t="s">
        <v>17</v>
      </c>
      <c r="B20482" t="s">
        <v>15</v>
      </c>
      <c r="C20482" t="s">
        <v>94</v>
      </c>
      <c r="D20482" s="3">
        <v>57500</v>
      </c>
    </row>
    <row r="20483" spans="1:4" x14ac:dyDescent="0.3">
      <c r="A20483" t="s">
        <v>24</v>
      </c>
      <c r="B20483" t="s">
        <v>15</v>
      </c>
      <c r="C20483" t="s">
        <v>12</v>
      </c>
      <c r="D20483" s="3">
        <v>123000</v>
      </c>
    </row>
    <row r="20484" spans="1:4" x14ac:dyDescent="0.3">
      <c r="A20484" t="s">
        <v>17</v>
      </c>
      <c r="B20484" t="s">
        <v>15</v>
      </c>
      <c r="C20484" t="s">
        <v>12</v>
      </c>
      <c r="D20484" s="3">
        <v>55000</v>
      </c>
    </row>
    <row r="20485" spans="1:4" x14ac:dyDescent="0.3">
      <c r="A20485" t="s">
        <v>17</v>
      </c>
      <c r="B20485" t="s">
        <v>15</v>
      </c>
      <c r="C20485" t="s">
        <v>12</v>
      </c>
      <c r="D20485" s="3">
        <v>150000</v>
      </c>
    </row>
    <row r="20486" spans="1:4" x14ac:dyDescent="0.3">
      <c r="A20486" t="s">
        <v>24</v>
      </c>
      <c r="B20486" t="s">
        <v>15</v>
      </c>
      <c r="C20486" t="s">
        <v>12</v>
      </c>
      <c r="D20486" s="3">
        <v>142550</v>
      </c>
    </row>
    <row r="20487" spans="1:4" x14ac:dyDescent="0.3">
      <c r="A20487" t="s">
        <v>24</v>
      </c>
      <c r="B20487" t="s">
        <v>15</v>
      </c>
      <c r="C20487" t="s">
        <v>12</v>
      </c>
      <c r="D20487" s="3">
        <v>122500</v>
      </c>
    </row>
    <row r="20488" spans="1:4" x14ac:dyDescent="0.3">
      <c r="A20488" t="s">
        <v>24</v>
      </c>
      <c r="B20488" t="s">
        <v>15</v>
      </c>
      <c r="C20488" t="s">
        <v>12</v>
      </c>
      <c r="D20488" s="3">
        <v>142500</v>
      </c>
    </row>
    <row r="20489" spans="1:4" x14ac:dyDescent="0.3">
      <c r="A20489" t="s">
        <v>29</v>
      </c>
      <c r="B20489" t="s">
        <v>15</v>
      </c>
      <c r="C20489" t="s">
        <v>12</v>
      </c>
      <c r="D20489" s="3">
        <v>120000</v>
      </c>
    </row>
    <row r="20490" spans="1:4" x14ac:dyDescent="0.3">
      <c r="A20490" t="s">
        <v>17</v>
      </c>
      <c r="B20490" t="s">
        <v>15</v>
      </c>
      <c r="C20490" t="s">
        <v>12</v>
      </c>
      <c r="D20490" s="3">
        <v>110900</v>
      </c>
    </row>
    <row r="20491" spans="1:4" x14ac:dyDescent="0.3">
      <c r="A20491" t="s">
        <v>78</v>
      </c>
      <c r="B20491" t="s">
        <v>15</v>
      </c>
      <c r="C20491" t="s">
        <v>56</v>
      </c>
      <c r="D20491" s="3">
        <v>69000</v>
      </c>
    </row>
    <row r="20492" spans="1:4" x14ac:dyDescent="0.3">
      <c r="A20492" t="s">
        <v>41</v>
      </c>
      <c r="B20492" t="s">
        <v>15</v>
      </c>
      <c r="C20492" t="s">
        <v>12</v>
      </c>
      <c r="D20492" s="3">
        <v>177885.5</v>
      </c>
    </row>
    <row r="20493" spans="1:4" x14ac:dyDescent="0.3">
      <c r="A20493" t="s">
        <v>17</v>
      </c>
      <c r="B20493" t="s">
        <v>15</v>
      </c>
      <c r="C20493" t="s">
        <v>12</v>
      </c>
      <c r="D20493" s="3">
        <v>110000</v>
      </c>
    </row>
    <row r="20494" spans="1:4" x14ac:dyDescent="0.3">
      <c r="A20494" t="s">
        <v>24</v>
      </c>
      <c r="B20494" t="s">
        <v>15</v>
      </c>
      <c r="C20494" t="s">
        <v>12</v>
      </c>
      <c r="D20494" s="3">
        <v>99150</v>
      </c>
    </row>
    <row r="20495" spans="1:4" x14ac:dyDescent="0.3">
      <c r="A20495" t="s">
        <v>24</v>
      </c>
      <c r="B20495" t="s">
        <v>15</v>
      </c>
      <c r="C20495" t="s">
        <v>31</v>
      </c>
      <c r="D20495" s="3">
        <v>90000</v>
      </c>
    </row>
    <row r="20496" spans="1:4" x14ac:dyDescent="0.3">
      <c r="A20496" t="s">
        <v>24</v>
      </c>
      <c r="B20496" t="s">
        <v>15</v>
      </c>
      <c r="C20496" t="s">
        <v>12</v>
      </c>
      <c r="D20496" s="3">
        <v>150000</v>
      </c>
    </row>
    <row r="20497" spans="1:4" x14ac:dyDescent="0.3">
      <c r="A20497" t="s">
        <v>17</v>
      </c>
      <c r="B20497" t="s">
        <v>15</v>
      </c>
      <c r="C20497" t="s">
        <v>12</v>
      </c>
      <c r="D20497" s="3">
        <v>70000</v>
      </c>
    </row>
    <row r="20498" spans="1:4" x14ac:dyDescent="0.3">
      <c r="A20498" t="s">
        <v>17</v>
      </c>
      <c r="B20498" t="s">
        <v>15</v>
      </c>
      <c r="C20498" t="s">
        <v>31</v>
      </c>
      <c r="D20498" s="3">
        <v>118965</v>
      </c>
    </row>
    <row r="20499" spans="1:4" x14ac:dyDescent="0.3">
      <c r="A20499" t="s">
        <v>41</v>
      </c>
      <c r="B20499" t="s">
        <v>15</v>
      </c>
      <c r="C20499" t="s">
        <v>12</v>
      </c>
      <c r="D20499" s="3">
        <v>175000</v>
      </c>
    </row>
    <row r="20500" spans="1:4" x14ac:dyDescent="0.3">
      <c r="A20500" t="s">
        <v>41</v>
      </c>
      <c r="B20500" t="s">
        <v>15</v>
      </c>
      <c r="C20500" t="s">
        <v>12</v>
      </c>
      <c r="D20500" s="3">
        <v>151500</v>
      </c>
    </row>
    <row r="20501" spans="1:4" x14ac:dyDescent="0.3">
      <c r="A20501" t="s">
        <v>63</v>
      </c>
      <c r="B20501" t="s">
        <v>15</v>
      </c>
      <c r="C20501" t="s">
        <v>165</v>
      </c>
      <c r="D20501" s="3">
        <v>69107</v>
      </c>
    </row>
    <row r="20502" spans="1:4" x14ac:dyDescent="0.3">
      <c r="A20502" t="s">
        <v>17</v>
      </c>
      <c r="B20502" t="s">
        <v>15</v>
      </c>
      <c r="C20502" t="s">
        <v>12</v>
      </c>
      <c r="D20502" s="3">
        <v>94556.796875</v>
      </c>
    </row>
    <row r="20503" spans="1:4" x14ac:dyDescent="0.3">
      <c r="A20503" t="s">
        <v>17</v>
      </c>
      <c r="B20503" t="s">
        <v>15</v>
      </c>
      <c r="C20503" t="s">
        <v>12</v>
      </c>
      <c r="D20503" s="3">
        <v>53000</v>
      </c>
    </row>
    <row r="20504" spans="1:4" x14ac:dyDescent="0.3">
      <c r="A20504" t="s">
        <v>17</v>
      </c>
      <c r="B20504" t="s">
        <v>15</v>
      </c>
      <c r="C20504" t="s">
        <v>12</v>
      </c>
      <c r="D20504" s="3">
        <v>75000</v>
      </c>
    </row>
    <row r="20505" spans="1:4" x14ac:dyDescent="0.3">
      <c r="A20505" t="s">
        <v>17</v>
      </c>
      <c r="B20505" t="s">
        <v>15</v>
      </c>
      <c r="C20505" t="s">
        <v>12</v>
      </c>
      <c r="D20505" s="3">
        <v>65500.6640625</v>
      </c>
    </row>
    <row r="20506" spans="1:4" x14ac:dyDescent="0.3">
      <c r="A20506" t="s">
        <v>17</v>
      </c>
      <c r="B20506" t="s">
        <v>15</v>
      </c>
      <c r="C20506" t="s">
        <v>12</v>
      </c>
      <c r="D20506" s="3">
        <v>84271.9296875</v>
      </c>
    </row>
    <row r="20507" spans="1:4" x14ac:dyDescent="0.3">
      <c r="A20507" t="s">
        <v>17</v>
      </c>
      <c r="B20507" t="s">
        <v>15</v>
      </c>
      <c r="C20507" t="s">
        <v>12</v>
      </c>
      <c r="D20507" s="3">
        <v>75000</v>
      </c>
    </row>
    <row r="20508" spans="1:4" x14ac:dyDescent="0.3">
      <c r="A20508" t="s">
        <v>24</v>
      </c>
      <c r="B20508" t="s">
        <v>15</v>
      </c>
      <c r="C20508" t="s">
        <v>12</v>
      </c>
      <c r="D20508" s="3">
        <v>234500</v>
      </c>
    </row>
    <row r="20509" spans="1:4" x14ac:dyDescent="0.3">
      <c r="A20509" t="s">
        <v>17</v>
      </c>
      <c r="B20509" t="s">
        <v>15</v>
      </c>
      <c r="C20509" t="s">
        <v>12</v>
      </c>
      <c r="D20509" s="3">
        <v>103127.5</v>
      </c>
    </row>
    <row r="20510" spans="1:4" x14ac:dyDescent="0.3">
      <c r="A20510" t="s">
        <v>17</v>
      </c>
      <c r="B20510" t="s">
        <v>15</v>
      </c>
      <c r="C20510" t="s">
        <v>12</v>
      </c>
      <c r="D20510" s="3">
        <v>100000</v>
      </c>
    </row>
    <row r="20511" spans="1:4" x14ac:dyDescent="0.3">
      <c r="A20511" t="s">
        <v>17</v>
      </c>
      <c r="B20511" t="s">
        <v>15</v>
      </c>
      <c r="C20511" t="s">
        <v>12</v>
      </c>
      <c r="D20511" s="3">
        <v>80000</v>
      </c>
    </row>
    <row r="20512" spans="1:4" x14ac:dyDescent="0.3">
      <c r="A20512" t="s">
        <v>54</v>
      </c>
      <c r="B20512" t="s">
        <v>15</v>
      </c>
      <c r="C20512" t="s">
        <v>31</v>
      </c>
      <c r="D20512" s="3">
        <v>175000</v>
      </c>
    </row>
    <row r="20513" spans="1:4" x14ac:dyDescent="0.3">
      <c r="A20513" t="s">
        <v>17</v>
      </c>
      <c r="B20513" t="s">
        <v>15</v>
      </c>
      <c r="C20513" t="s">
        <v>12</v>
      </c>
      <c r="D20513" s="3">
        <v>115000</v>
      </c>
    </row>
    <row r="20514" spans="1:4" x14ac:dyDescent="0.3">
      <c r="A20514" t="s">
        <v>78</v>
      </c>
      <c r="B20514" t="s">
        <v>15</v>
      </c>
      <c r="C20514" t="s">
        <v>12</v>
      </c>
      <c r="D20514" s="3">
        <v>300000</v>
      </c>
    </row>
    <row r="20515" spans="1:4" x14ac:dyDescent="0.3">
      <c r="A20515" t="s">
        <v>17</v>
      </c>
      <c r="B20515" t="s">
        <v>15</v>
      </c>
      <c r="C20515" t="s">
        <v>31</v>
      </c>
      <c r="D20515" s="3">
        <v>125000</v>
      </c>
    </row>
    <row r="20516" spans="1:4" x14ac:dyDescent="0.3">
      <c r="A20516" t="s">
        <v>24</v>
      </c>
      <c r="B20516" t="s">
        <v>15</v>
      </c>
      <c r="C20516" t="s">
        <v>12</v>
      </c>
      <c r="D20516" s="3">
        <v>90000</v>
      </c>
    </row>
    <row r="20517" spans="1:4" x14ac:dyDescent="0.3">
      <c r="A20517" t="s">
        <v>80</v>
      </c>
      <c r="B20517" t="s">
        <v>15</v>
      </c>
      <c r="C20517" t="s">
        <v>84</v>
      </c>
      <c r="D20517" s="3">
        <v>64800</v>
      </c>
    </row>
    <row r="20518" spans="1:4" x14ac:dyDescent="0.3">
      <c r="A20518" t="s">
        <v>41</v>
      </c>
      <c r="B20518" t="s">
        <v>15</v>
      </c>
      <c r="C20518" t="s">
        <v>12</v>
      </c>
      <c r="D20518" s="3">
        <v>203000</v>
      </c>
    </row>
    <row r="20519" spans="1:4" x14ac:dyDescent="0.3">
      <c r="A20519" t="s">
        <v>17</v>
      </c>
      <c r="B20519" t="s">
        <v>15</v>
      </c>
      <c r="C20519" t="s">
        <v>12</v>
      </c>
      <c r="D20519" s="3">
        <v>105000</v>
      </c>
    </row>
    <row r="20520" spans="1:4" x14ac:dyDescent="0.3">
      <c r="A20520" t="s">
        <v>24</v>
      </c>
      <c r="B20520" t="s">
        <v>15</v>
      </c>
      <c r="C20520" t="s">
        <v>12</v>
      </c>
      <c r="D20520" s="3">
        <v>161500</v>
      </c>
    </row>
    <row r="20521" spans="1:4" x14ac:dyDescent="0.3">
      <c r="A20521" t="s">
        <v>54</v>
      </c>
      <c r="B20521" t="s">
        <v>15</v>
      </c>
      <c r="C20521" t="s">
        <v>12</v>
      </c>
      <c r="D20521" s="3">
        <v>115000</v>
      </c>
    </row>
    <row r="20522" spans="1:4" x14ac:dyDescent="0.3">
      <c r="A20522" t="s">
        <v>17</v>
      </c>
      <c r="B20522" t="s">
        <v>15</v>
      </c>
      <c r="C20522" t="s">
        <v>12</v>
      </c>
      <c r="D20522" s="3">
        <v>115000</v>
      </c>
    </row>
    <row r="20523" spans="1:4" x14ac:dyDescent="0.3">
      <c r="A20523" t="s">
        <v>29</v>
      </c>
      <c r="B20523" t="s">
        <v>15</v>
      </c>
      <c r="C20523" t="s">
        <v>84</v>
      </c>
      <c r="D20523" s="3">
        <v>106983.5</v>
      </c>
    </row>
    <row r="20524" spans="1:4" x14ac:dyDescent="0.3">
      <c r="A20524" t="s">
        <v>17</v>
      </c>
      <c r="B20524" t="s">
        <v>15</v>
      </c>
      <c r="C20524" t="s">
        <v>12</v>
      </c>
      <c r="D20524" s="3">
        <v>96725</v>
      </c>
    </row>
    <row r="20525" spans="1:4" x14ac:dyDescent="0.3">
      <c r="A20525" t="s">
        <v>54</v>
      </c>
      <c r="B20525" t="s">
        <v>15</v>
      </c>
      <c r="C20525" t="s">
        <v>99</v>
      </c>
      <c r="D20525" s="3">
        <v>107500</v>
      </c>
    </row>
    <row r="20526" spans="1:4" x14ac:dyDescent="0.3">
      <c r="A20526" t="s">
        <v>24</v>
      </c>
      <c r="B20526" t="s">
        <v>15</v>
      </c>
      <c r="C20526" t="s">
        <v>12</v>
      </c>
      <c r="D20526" s="3">
        <v>125000</v>
      </c>
    </row>
    <row r="20527" spans="1:4" x14ac:dyDescent="0.3">
      <c r="A20527" t="s">
        <v>17</v>
      </c>
      <c r="B20527" t="s">
        <v>15</v>
      </c>
      <c r="C20527" t="s">
        <v>12</v>
      </c>
      <c r="D20527" s="3">
        <v>100000</v>
      </c>
    </row>
    <row r="20528" spans="1:4" x14ac:dyDescent="0.3">
      <c r="A20528" t="s">
        <v>29</v>
      </c>
      <c r="B20528" t="s">
        <v>15</v>
      </c>
      <c r="C20528" t="s">
        <v>12</v>
      </c>
      <c r="D20528" s="3">
        <v>125000</v>
      </c>
    </row>
    <row r="20529" spans="1:4" x14ac:dyDescent="0.3">
      <c r="A20529" t="s">
        <v>24</v>
      </c>
      <c r="B20529" t="s">
        <v>15</v>
      </c>
      <c r="C20529" t="s">
        <v>12</v>
      </c>
      <c r="D20529" s="3">
        <v>171000</v>
      </c>
    </row>
    <row r="20530" spans="1:4" x14ac:dyDescent="0.3">
      <c r="A20530" t="s">
        <v>41</v>
      </c>
      <c r="B20530" t="s">
        <v>15</v>
      </c>
      <c r="C20530" t="s">
        <v>12</v>
      </c>
      <c r="D20530" s="3">
        <v>145000</v>
      </c>
    </row>
    <row r="20531" spans="1:4" x14ac:dyDescent="0.3">
      <c r="A20531" t="s">
        <v>24</v>
      </c>
      <c r="B20531" t="s">
        <v>15</v>
      </c>
      <c r="C20531" t="s">
        <v>12</v>
      </c>
      <c r="D20531" s="3">
        <v>150000</v>
      </c>
    </row>
    <row r="20532" spans="1:4" x14ac:dyDescent="0.3">
      <c r="A20532" t="s">
        <v>17</v>
      </c>
      <c r="B20532" t="s">
        <v>15</v>
      </c>
      <c r="C20532" t="s">
        <v>12</v>
      </c>
      <c r="D20532" s="3">
        <v>105000</v>
      </c>
    </row>
    <row r="20533" spans="1:4" x14ac:dyDescent="0.3">
      <c r="A20533" t="s">
        <v>17</v>
      </c>
      <c r="B20533" t="s">
        <v>15</v>
      </c>
      <c r="C20533" t="s">
        <v>12</v>
      </c>
      <c r="D20533" s="3">
        <v>60500</v>
      </c>
    </row>
    <row r="20534" spans="1:4" x14ac:dyDescent="0.3">
      <c r="A20534" t="s">
        <v>17</v>
      </c>
      <c r="B20534" t="s">
        <v>15</v>
      </c>
      <c r="C20534" t="s">
        <v>12</v>
      </c>
      <c r="D20534" s="3">
        <v>115000</v>
      </c>
    </row>
    <row r="20535" spans="1:4" x14ac:dyDescent="0.3">
      <c r="A20535" t="s">
        <v>78</v>
      </c>
      <c r="B20535" t="s">
        <v>15</v>
      </c>
      <c r="C20535" t="s">
        <v>12</v>
      </c>
      <c r="D20535" s="3">
        <v>202000</v>
      </c>
    </row>
    <row r="20536" spans="1:4" x14ac:dyDescent="0.3">
      <c r="A20536" t="s">
        <v>17</v>
      </c>
      <c r="B20536" t="s">
        <v>15</v>
      </c>
      <c r="C20536" t="s">
        <v>12</v>
      </c>
      <c r="D20536" s="3">
        <v>115000</v>
      </c>
    </row>
    <row r="20537" spans="1:4" x14ac:dyDescent="0.3">
      <c r="A20537" t="s">
        <v>29</v>
      </c>
      <c r="B20537" t="s">
        <v>15</v>
      </c>
      <c r="C20537" t="s">
        <v>12</v>
      </c>
      <c r="D20537" s="3">
        <v>139860</v>
      </c>
    </row>
    <row r="20538" spans="1:4" x14ac:dyDescent="0.3">
      <c r="A20538" t="s">
        <v>29</v>
      </c>
      <c r="B20538" t="s">
        <v>15</v>
      </c>
      <c r="C20538" t="s">
        <v>12</v>
      </c>
      <c r="D20538" s="3">
        <v>125000</v>
      </c>
    </row>
    <row r="20539" spans="1:4" x14ac:dyDescent="0.3">
      <c r="A20539" t="s">
        <v>63</v>
      </c>
      <c r="B20539" t="s">
        <v>15</v>
      </c>
      <c r="C20539" t="s">
        <v>12</v>
      </c>
      <c r="D20539" s="3">
        <v>52500</v>
      </c>
    </row>
    <row r="20540" spans="1:4" x14ac:dyDescent="0.3">
      <c r="A20540" t="s">
        <v>17</v>
      </c>
      <c r="B20540" t="s">
        <v>15</v>
      </c>
      <c r="C20540" t="s">
        <v>12</v>
      </c>
      <c r="D20540" s="3">
        <v>105000</v>
      </c>
    </row>
    <row r="20541" spans="1:4" x14ac:dyDescent="0.3">
      <c r="A20541" t="s">
        <v>17</v>
      </c>
      <c r="B20541" t="s">
        <v>15</v>
      </c>
      <c r="C20541" t="s">
        <v>12</v>
      </c>
      <c r="D20541" s="3">
        <v>77500</v>
      </c>
    </row>
    <row r="20542" spans="1:4" x14ac:dyDescent="0.3">
      <c r="A20542" t="s">
        <v>24</v>
      </c>
      <c r="B20542" t="s">
        <v>15</v>
      </c>
      <c r="C20542" t="s">
        <v>12</v>
      </c>
      <c r="D20542" s="3">
        <v>95700</v>
      </c>
    </row>
    <row r="20543" spans="1:4" x14ac:dyDescent="0.3">
      <c r="A20543" t="s">
        <v>63</v>
      </c>
      <c r="B20543" t="s">
        <v>15</v>
      </c>
      <c r="C20543" t="s">
        <v>12</v>
      </c>
      <c r="D20543" s="3">
        <v>112525</v>
      </c>
    </row>
    <row r="20544" spans="1:4" x14ac:dyDescent="0.3">
      <c r="A20544" t="s">
        <v>17</v>
      </c>
      <c r="B20544" t="s">
        <v>15</v>
      </c>
      <c r="C20544" t="s">
        <v>12</v>
      </c>
      <c r="D20544" s="3">
        <v>102500</v>
      </c>
    </row>
    <row r="20545" spans="1:4" x14ac:dyDescent="0.3">
      <c r="A20545" t="s">
        <v>17</v>
      </c>
      <c r="B20545" t="s">
        <v>15</v>
      </c>
      <c r="C20545" t="s">
        <v>12</v>
      </c>
      <c r="D20545" s="3">
        <v>84500</v>
      </c>
    </row>
    <row r="20546" spans="1:4" x14ac:dyDescent="0.3">
      <c r="A20546" t="s">
        <v>17</v>
      </c>
      <c r="B20546" t="s">
        <v>15</v>
      </c>
      <c r="C20546" t="s">
        <v>12</v>
      </c>
      <c r="D20546" s="3">
        <v>125000</v>
      </c>
    </row>
    <row r="20547" spans="1:4" x14ac:dyDescent="0.3">
      <c r="A20547" t="s">
        <v>17</v>
      </c>
      <c r="B20547" t="s">
        <v>15</v>
      </c>
      <c r="C20547" t="s">
        <v>12</v>
      </c>
      <c r="D20547" s="3">
        <v>55000</v>
      </c>
    </row>
    <row r="20548" spans="1:4" x14ac:dyDescent="0.3">
      <c r="A20548" t="s">
        <v>63</v>
      </c>
      <c r="B20548" t="s">
        <v>15</v>
      </c>
      <c r="C20548" t="s">
        <v>99</v>
      </c>
      <c r="D20548" s="3">
        <v>73500</v>
      </c>
    </row>
    <row r="20549" spans="1:4" x14ac:dyDescent="0.3">
      <c r="A20549" t="s">
        <v>80</v>
      </c>
      <c r="B20549" t="s">
        <v>15</v>
      </c>
      <c r="C20549" t="s">
        <v>107</v>
      </c>
      <c r="D20549" s="3">
        <v>257500</v>
      </c>
    </row>
    <row r="20550" spans="1:4" x14ac:dyDescent="0.3">
      <c r="A20550" t="s">
        <v>24</v>
      </c>
      <c r="B20550" t="s">
        <v>15</v>
      </c>
      <c r="C20550" t="s">
        <v>12</v>
      </c>
      <c r="D20550" s="3">
        <v>150000</v>
      </c>
    </row>
    <row r="20551" spans="1:4" x14ac:dyDescent="0.3">
      <c r="A20551" t="s">
        <v>24</v>
      </c>
      <c r="B20551" t="s">
        <v>15</v>
      </c>
      <c r="C20551" t="s">
        <v>12</v>
      </c>
      <c r="D20551" s="3">
        <v>135125</v>
      </c>
    </row>
    <row r="20552" spans="1:4" x14ac:dyDescent="0.3">
      <c r="A20552" t="s">
        <v>29</v>
      </c>
      <c r="B20552" t="s">
        <v>15</v>
      </c>
      <c r="C20552" t="s">
        <v>12</v>
      </c>
      <c r="D20552" s="3">
        <v>110000</v>
      </c>
    </row>
    <row r="20553" spans="1:4" x14ac:dyDescent="0.3">
      <c r="A20553" t="s">
        <v>17</v>
      </c>
      <c r="B20553" t="s">
        <v>15</v>
      </c>
      <c r="C20553" t="s">
        <v>12</v>
      </c>
      <c r="D20553" s="3">
        <v>100400</v>
      </c>
    </row>
    <row r="20554" spans="1:4" x14ac:dyDescent="0.3">
      <c r="A20554" t="s">
        <v>24</v>
      </c>
      <c r="B20554" t="s">
        <v>15</v>
      </c>
      <c r="C20554" t="s">
        <v>12</v>
      </c>
      <c r="D20554" s="3">
        <v>126268</v>
      </c>
    </row>
    <row r="20555" spans="1:4" x14ac:dyDescent="0.3">
      <c r="A20555" t="s">
        <v>24</v>
      </c>
      <c r="B20555" t="s">
        <v>15</v>
      </c>
      <c r="C20555" t="s">
        <v>12</v>
      </c>
      <c r="D20555" s="3">
        <v>115000</v>
      </c>
    </row>
    <row r="20556" spans="1:4" x14ac:dyDescent="0.3">
      <c r="A20556" t="s">
        <v>24</v>
      </c>
      <c r="B20556" t="s">
        <v>15</v>
      </c>
      <c r="C20556" t="s">
        <v>31</v>
      </c>
      <c r="D20556" s="3">
        <v>175000</v>
      </c>
    </row>
    <row r="20557" spans="1:4" x14ac:dyDescent="0.3">
      <c r="A20557" t="s">
        <v>78</v>
      </c>
      <c r="B20557" t="s">
        <v>15</v>
      </c>
      <c r="C20557" t="s">
        <v>84</v>
      </c>
      <c r="D20557" s="3">
        <v>101029</v>
      </c>
    </row>
    <row r="20558" spans="1:4" x14ac:dyDescent="0.3">
      <c r="A20558" t="s">
        <v>10</v>
      </c>
      <c r="B20558" t="s">
        <v>15</v>
      </c>
      <c r="C20558" t="s">
        <v>12</v>
      </c>
      <c r="D20558" s="3">
        <v>170672</v>
      </c>
    </row>
    <row r="20559" spans="1:4" x14ac:dyDescent="0.3">
      <c r="A20559" t="s">
        <v>24</v>
      </c>
      <c r="B20559" t="s">
        <v>15</v>
      </c>
      <c r="C20559" t="s">
        <v>12</v>
      </c>
      <c r="D20559" s="3">
        <v>94300</v>
      </c>
    </row>
    <row r="20560" spans="1:4" x14ac:dyDescent="0.3">
      <c r="A20560" t="s">
        <v>17</v>
      </c>
      <c r="B20560" t="s">
        <v>15</v>
      </c>
      <c r="C20560" t="s">
        <v>12</v>
      </c>
      <c r="D20560" s="3">
        <v>115000</v>
      </c>
    </row>
    <row r="20561" spans="1:4" x14ac:dyDescent="0.3">
      <c r="A20561" t="s">
        <v>17</v>
      </c>
      <c r="B20561" t="s">
        <v>15</v>
      </c>
      <c r="C20561" t="s">
        <v>12</v>
      </c>
      <c r="D20561" s="3">
        <v>125000</v>
      </c>
    </row>
    <row r="20562" spans="1:4" x14ac:dyDescent="0.3">
      <c r="A20562" t="s">
        <v>17</v>
      </c>
      <c r="B20562" t="s">
        <v>15</v>
      </c>
      <c r="C20562" t="s">
        <v>12</v>
      </c>
      <c r="D20562" s="3">
        <v>97500</v>
      </c>
    </row>
    <row r="20563" spans="1:4" x14ac:dyDescent="0.3">
      <c r="A20563" t="s">
        <v>17</v>
      </c>
      <c r="B20563" t="s">
        <v>15</v>
      </c>
      <c r="C20563" t="s">
        <v>12</v>
      </c>
      <c r="D20563" s="3">
        <v>61000</v>
      </c>
    </row>
    <row r="20564" spans="1:4" x14ac:dyDescent="0.3">
      <c r="A20564" t="s">
        <v>24</v>
      </c>
      <c r="B20564" t="s">
        <v>15</v>
      </c>
      <c r="C20564" t="s">
        <v>12</v>
      </c>
      <c r="D20564" s="3">
        <v>166677</v>
      </c>
    </row>
    <row r="20565" spans="1:4" x14ac:dyDescent="0.3">
      <c r="A20565" t="s">
        <v>54</v>
      </c>
      <c r="B20565" t="s">
        <v>15</v>
      </c>
      <c r="C20565" t="s">
        <v>12</v>
      </c>
      <c r="D20565" s="3">
        <v>200000</v>
      </c>
    </row>
    <row r="20566" spans="1:4" x14ac:dyDescent="0.3">
      <c r="A20566" t="s">
        <v>17</v>
      </c>
      <c r="B20566" t="s">
        <v>15</v>
      </c>
      <c r="C20566" t="s">
        <v>12</v>
      </c>
      <c r="D20566" s="3">
        <v>102500</v>
      </c>
    </row>
    <row r="20567" spans="1:4" x14ac:dyDescent="0.3">
      <c r="A20567" t="s">
        <v>17</v>
      </c>
      <c r="B20567" t="s">
        <v>15</v>
      </c>
      <c r="C20567" t="s">
        <v>84</v>
      </c>
      <c r="D20567" s="3">
        <v>111175</v>
      </c>
    </row>
    <row r="20568" spans="1:4" x14ac:dyDescent="0.3">
      <c r="A20568" t="s">
        <v>24</v>
      </c>
      <c r="B20568" t="s">
        <v>15</v>
      </c>
      <c r="C20568" t="s">
        <v>12</v>
      </c>
      <c r="D20568" s="3">
        <v>150000</v>
      </c>
    </row>
    <row r="20569" spans="1:4" x14ac:dyDescent="0.3">
      <c r="A20569" t="s">
        <v>17</v>
      </c>
      <c r="B20569" t="s">
        <v>15</v>
      </c>
      <c r="C20569" t="s">
        <v>12</v>
      </c>
      <c r="D20569" s="3">
        <v>90460.109375</v>
      </c>
    </row>
    <row r="20570" spans="1:4" x14ac:dyDescent="0.3">
      <c r="A20570" t="s">
        <v>80</v>
      </c>
      <c r="B20570" t="s">
        <v>15</v>
      </c>
      <c r="C20570" t="s">
        <v>104</v>
      </c>
      <c r="D20570" s="3">
        <v>138000</v>
      </c>
    </row>
    <row r="20571" spans="1:4" x14ac:dyDescent="0.3">
      <c r="A20571" t="s">
        <v>10</v>
      </c>
      <c r="B20571" t="s">
        <v>15</v>
      </c>
      <c r="C20571" t="s">
        <v>99</v>
      </c>
      <c r="D20571" s="3">
        <v>100000</v>
      </c>
    </row>
    <row r="20572" spans="1:4" x14ac:dyDescent="0.3">
      <c r="A20572" t="s">
        <v>17</v>
      </c>
      <c r="B20572" t="s">
        <v>15</v>
      </c>
      <c r="C20572" t="s">
        <v>12</v>
      </c>
      <c r="D20572" s="3">
        <v>130000</v>
      </c>
    </row>
    <row r="20573" spans="1:4" x14ac:dyDescent="0.3">
      <c r="A20573" t="s">
        <v>17</v>
      </c>
      <c r="B20573" t="s">
        <v>15</v>
      </c>
      <c r="C20573" t="s">
        <v>12</v>
      </c>
      <c r="D20573" s="3">
        <v>100000</v>
      </c>
    </row>
    <row r="20574" spans="1:4" x14ac:dyDescent="0.3">
      <c r="A20574" t="s">
        <v>17</v>
      </c>
      <c r="B20574" t="s">
        <v>15</v>
      </c>
      <c r="C20574" t="s">
        <v>12</v>
      </c>
      <c r="D20574" s="3">
        <v>132500</v>
      </c>
    </row>
    <row r="20575" spans="1:4" x14ac:dyDescent="0.3">
      <c r="A20575" t="s">
        <v>78</v>
      </c>
      <c r="B20575" t="s">
        <v>15</v>
      </c>
      <c r="C20575" t="s">
        <v>12</v>
      </c>
      <c r="D20575" s="3">
        <v>116600</v>
      </c>
    </row>
    <row r="20576" spans="1:4" x14ac:dyDescent="0.3">
      <c r="A20576" t="s">
        <v>29</v>
      </c>
      <c r="B20576" t="s">
        <v>15</v>
      </c>
      <c r="C20576" t="s">
        <v>12</v>
      </c>
      <c r="D20576" s="3">
        <v>90753.5</v>
      </c>
    </row>
    <row r="20577" spans="1:4" x14ac:dyDescent="0.3">
      <c r="A20577" t="s">
        <v>17</v>
      </c>
      <c r="B20577" t="s">
        <v>15</v>
      </c>
      <c r="C20577" t="s">
        <v>12</v>
      </c>
      <c r="D20577" s="3">
        <v>106080</v>
      </c>
    </row>
    <row r="20578" spans="1:4" x14ac:dyDescent="0.3">
      <c r="A20578" t="s">
        <v>63</v>
      </c>
      <c r="B20578" t="s">
        <v>15</v>
      </c>
      <c r="C20578" t="s">
        <v>112</v>
      </c>
      <c r="D20578" s="3">
        <v>89100</v>
      </c>
    </row>
    <row r="20579" spans="1:4" x14ac:dyDescent="0.3">
      <c r="A20579" t="s">
        <v>17</v>
      </c>
      <c r="B20579" t="s">
        <v>15</v>
      </c>
      <c r="C20579" t="s">
        <v>12</v>
      </c>
      <c r="D20579" s="3">
        <v>109159</v>
      </c>
    </row>
    <row r="20580" spans="1:4" x14ac:dyDescent="0.3">
      <c r="A20580" t="s">
        <v>17</v>
      </c>
      <c r="B20580" t="s">
        <v>15</v>
      </c>
      <c r="C20580" t="s">
        <v>12</v>
      </c>
      <c r="D20580" s="3">
        <v>71002</v>
      </c>
    </row>
    <row r="20581" spans="1:4" x14ac:dyDescent="0.3">
      <c r="A20581" t="s">
        <v>24</v>
      </c>
      <c r="B20581" t="s">
        <v>15</v>
      </c>
      <c r="C20581" t="s">
        <v>12</v>
      </c>
      <c r="D20581" s="3">
        <v>145000</v>
      </c>
    </row>
    <row r="20582" spans="1:4" x14ac:dyDescent="0.3">
      <c r="A20582" t="s">
        <v>54</v>
      </c>
      <c r="B20582" t="s">
        <v>15</v>
      </c>
      <c r="C20582" t="s">
        <v>84</v>
      </c>
      <c r="D20582" s="3">
        <v>146384.5</v>
      </c>
    </row>
    <row r="20583" spans="1:4" x14ac:dyDescent="0.3">
      <c r="A20583" t="s">
        <v>24</v>
      </c>
      <c r="B20583" t="s">
        <v>15</v>
      </c>
      <c r="C20583" t="s">
        <v>12</v>
      </c>
      <c r="D20583" s="3">
        <v>100000</v>
      </c>
    </row>
    <row r="20584" spans="1:4" x14ac:dyDescent="0.3">
      <c r="A20584" t="s">
        <v>78</v>
      </c>
      <c r="B20584" t="s">
        <v>15</v>
      </c>
      <c r="C20584" t="s">
        <v>127</v>
      </c>
      <c r="D20584" s="3">
        <v>89100</v>
      </c>
    </row>
    <row r="20585" spans="1:4" x14ac:dyDescent="0.3">
      <c r="A20585" t="s">
        <v>54</v>
      </c>
      <c r="B20585" t="s">
        <v>15</v>
      </c>
      <c r="C20585" t="s">
        <v>12</v>
      </c>
      <c r="D20585" s="3">
        <v>130000</v>
      </c>
    </row>
    <row r="20586" spans="1:4" x14ac:dyDescent="0.3">
      <c r="A20586" t="s">
        <v>17</v>
      </c>
      <c r="B20586" t="s">
        <v>15</v>
      </c>
      <c r="C20586" t="s">
        <v>12</v>
      </c>
      <c r="D20586" s="3">
        <v>105000</v>
      </c>
    </row>
    <row r="20587" spans="1:4" x14ac:dyDescent="0.3">
      <c r="A20587" t="s">
        <v>54</v>
      </c>
      <c r="B20587" t="s">
        <v>15</v>
      </c>
      <c r="C20587" t="s">
        <v>12</v>
      </c>
      <c r="D20587" s="3">
        <v>80000</v>
      </c>
    </row>
    <row r="20588" spans="1:4" x14ac:dyDescent="0.3">
      <c r="A20588" t="s">
        <v>17</v>
      </c>
      <c r="B20588" t="s">
        <v>15</v>
      </c>
      <c r="C20588" t="s">
        <v>12</v>
      </c>
      <c r="D20588" s="3">
        <v>122000</v>
      </c>
    </row>
    <row r="20589" spans="1:4" x14ac:dyDescent="0.3">
      <c r="A20589" t="s">
        <v>24</v>
      </c>
      <c r="B20589" t="s">
        <v>15</v>
      </c>
      <c r="C20589" t="s">
        <v>12</v>
      </c>
      <c r="D20589" s="3">
        <v>80000</v>
      </c>
    </row>
    <row r="20590" spans="1:4" x14ac:dyDescent="0.3">
      <c r="A20590" t="s">
        <v>24</v>
      </c>
      <c r="B20590" t="s">
        <v>15</v>
      </c>
      <c r="C20590" t="s">
        <v>12</v>
      </c>
      <c r="D20590" s="3">
        <v>91000</v>
      </c>
    </row>
    <row r="20591" spans="1:4" x14ac:dyDescent="0.3">
      <c r="A20591" t="s">
        <v>17</v>
      </c>
      <c r="B20591" t="s">
        <v>15</v>
      </c>
      <c r="C20591" t="s">
        <v>12</v>
      </c>
      <c r="D20591" s="3">
        <v>56745</v>
      </c>
    </row>
    <row r="20592" spans="1:4" x14ac:dyDescent="0.3">
      <c r="A20592" t="s">
        <v>17</v>
      </c>
      <c r="B20592" t="s">
        <v>15</v>
      </c>
      <c r="C20592" t="s">
        <v>12</v>
      </c>
      <c r="D20592" s="3">
        <v>90000</v>
      </c>
    </row>
    <row r="20593" spans="1:4" x14ac:dyDescent="0.3">
      <c r="A20593" t="s">
        <v>24</v>
      </c>
      <c r="B20593" t="s">
        <v>15</v>
      </c>
      <c r="C20593" t="s">
        <v>31</v>
      </c>
      <c r="D20593" s="3">
        <v>220500</v>
      </c>
    </row>
    <row r="20594" spans="1:4" x14ac:dyDescent="0.3">
      <c r="A20594" t="s">
        <v>17</v>
      </c>
      <c r="B20594" t="s">
        <v>15</v>
      </c>
      <c r="C20594" t="s">
        <v>12</v>
      </c>
      <c r="D20594" s="3">
        <v>62500</v>
      </c>
    </row>
    <row r="20595" spans="1:4" x14ac:dyDescent="0.3">
      <c r="A20595" t="s">
        <v>24</v>
      </c>
      <c r="B20595" t="s">
        <v>15</v>
      </c>
      <c r="C20595" t="s">
        <v>12</v>
      </c>
      <c r="D20595" s="3">
        <v>136875</v>
      </c>
    </row>
    <row r="20596" spans="1:4" x14ac:dyDescent="0.3">
      <c r="A20596" t="s">
        <v>24</v>
      </c>
      <c r="B20596" t="s">
        <v>15</v>
      </c>
      <c r="C20596" t="s">
        <v>12</v>
      </c>
      <c r="D20596" s="3">
        <v>115750</v>
      </c>
    </row>
    <row r="20597" spans="1:4" x14ac:dyDescent="0.3">
      <c r="A20597" t="s">
        <v>24</v>
      </c>
      <c r="B20597" t="s">
        <v>15</v>
      </c>
      <c r="C20597" t="s">
        <v>12</v>
      </c>
      <c r="D20597" s="3">
        <v>65000</v>
      </c>
    </row>
    <row r="20598" spans="1:4" x14ac:dyDescent="0.3">
      <c r="A20598" t="s">
        <v>17</v>
      </c>
      <c r="B20598" t="s">
        <v>15</v>
      </c>
      <c r="C20598" t="s">
        <v>12</v>
      </c>
      <c r="D20598" s="3">
        <v>85000</v>
      </c>
    </row>
    <row r="20599" spans="1:4" x14ac:dyDescent="0.3">
      <c r="A20599" t="s">
        <v>80</v>
      </c>
      <c r="B20599" t="s">
        <v>15</v>
      </c>
      <c r="C20599" t="s">
        <v>94</v>
      </c>
      <c r="D20599" s="3">
        <v>89100</v>
      </c>
    </row>
    <row r="20600" spans="1:4" x14ac:dyDescent="0.3">
      <c r="A20600" t="s">
        <v>24</v>
      </c>
      <c r="B20600" t="s">
        <v>15</v>
      </c>
      <c r="C20600" t="s">
        <v>12</v>
      </c>
      <c r="D20600" s="3">
        <v>245000</v>
      </c>
    </row>
    <row r="20601" spans="1:4" x14ac:dyDescent="0.3">
      <c r="A20601" t="s">
        <v>17</v>
      </c>
      <c r="B20601" t="s">
        <v>15</v>
      </c>
      <c r="C20601" t="s">
        <v>12</v>
      </c>
      <c r="D20601" s="3">
        <v>72000</v>
      </c>
    </row>
    <row r="20602" spans="1:4" x14ac:dyDescent="0.3">
      <c r="A20602" t="s">
        <v>54</v>
      </c>
      <c r="B20602" t="s">
        <v>15</v>
      </c>
      <c r="C20602" t="s">
        <v>99</v>
      </c>
      <c r="D20602" s="3">
        <v>125000</v>
      </c>
    </row>
    <row r="20603" spans="1:4" x14ac:dyDescent="0.3">
      <c r="A20603" t="s">
        <v>17</v>
      </c>
      <c r="B20603" t="s">
        <v>15</v>
      </c>
      <c r="C20603" t="s">
        <v>12</v>
      </c>
      <c r="D20603" s="3">
        <v>114150</v>
      </c>
    </row>
    <row r="20604" spans="1:4" x14ac:dyDescent="0.3">
      <c r="A20604" t="s">
        <v>17</v>
      </c>
      <c r="B20604" t="s">
        <v>15</v>
      </c>
      <c r="C20604" t="s">
        <v>12</v>
      </c>
      <c r="D20604" s="3">
        <v>125000</v>
      </c>
    </row>
    <row r="20605" spans="1:4" x14ac:dyDescent="0.3">
      <c r="A20605" t="s">
        <v>78</v>
      </c>
      <c r="B20605" t="s">
        <v>15</v>
      </c>
      <c r="C20605" t="s">
        <v>117</v>
      </c>
      <c r="D20605" s="3">
        <v>79200</v>
      </c>
    </row>
    <row r="20606" spans="1:4" x14ac:dyDescent="0.3">
      <c r="A20606" t="s">
        <v>54</v>
      </c>
      <c r="B20606" t="s">
        <v>15</v>
      </c>
      <c r="C20606" t="s">
        <v>84</v>
      </c>
      <c r="D20606" s="3">
        <v>96773</v>
      </c>
    </row>
    <row r="20607" spans="1:4" x14ac:dyDescent="0.3">
      <c r="A20607" t="s">
        <v>17</v>
      </c>
      <c r="B20607" t="s">
        <v>15</v>
      </c>
      <c r="C20607" t="s">
        <v>12</v>
      </c>
      <c r="D20607" s="3">
        <v>95000</v>
      </c>
    </row>
    <row r="20608" spans="1:4" x14ac:dyDescent="0.3">
      <c r="A20608" t="s">
        <v>17</v>
      </c>
      <c r="B20608" t="s">
        <v>15</v>
      </c>
      <c r="C20608" t="s">
        <v>12</v>
      </c>
      <c r="D20608" s="3">
        <v>64140</v>
      </c>
    </row>
    <row r="20609" spans="1:4" x14ac:dyDescent="0.3">
      <c r="A20609" t="s">
        <v>54</v>
      </c>
      <c r="B20609" t="s">
        <v>15</v>
      </c>
      <c r="C20609" t="s">
        <v>84</v>
      </c>
      <c r="D20609" s="3">
        <v>45000</v>
      </c>
    </row>
    <row r="20610" spans="1:4" x14ac:dyDescent="0.3">
      <c r="A20610" t="s">
        <v>10</v>
      </c>
      <c r="B20610" t="s">
        <v>15</v>
      </c>
      <c r="C20610" t="s">
        <v>99</v>
      </c>
      <c r="D20610" s="3">
        <v>90000</v>
      </c>
    </row>
    <row r="20611" spans="1:4" x14ac:dyDescent="0.3">
      <c r="A20611" t="s">
        <v>41</v>
      </c>
      <c r="B20611" t="s">
        <v>15</v>
      </c>
      <c r="C20611" t="s">
        <v>94</v>
      </c>
      <c r="D20611" s="3">
        <v>120000</v>
      </c>
    </row>
    <row r="20612" spans="1:4" x14ac:dyDescent="0.3">
      <c r="A20612" t="s">
        <v>29</v>
      </c>
      <c r="B20612" t="s">
        <v>15</v>
      </c>
      <c r="C20612" t="s">
        <v>12</v>
      </c>
      <c r="D20612" s="3">
        <v>111175</v>
      </c>
    </row>
    <row r="20613" spans="1:4" x14ac:dyDescent="0.3">
      <c r="A20613" t="s">
        <v>78</v>
      </c>
      <c r="B20613" t="s">
        <v>15</v>
      </c>
      <c r="C20613" t="s">
        <v>99</v>
      </c>
      <c r="D20613" s="3">
        <v>99150</v>
      </c>
    </row>
    <row r="20614" spans="1:4" x14ac:dyDescent="0.3">
      <c r="A20614" t="s">
        <v>10</v>
      </c>
      <c r="B20614" t="s">
        <v>15</v>
      </c>
      <c r="C20614" t="s">
        <v>12</v>
      </c>
      <c r="D20614" s="3">
        <v>140000</v>
      </c>
    </row>
    <row r="20615" spans="1:4" x14ac:dyDescent="0.3">
      <c r="A20615" t="s">
        <v>17</v>
      </c>
      <c r="B20615" t="s">
        <v>15</v>
      </c>
      <c r="C20615" t="s">
        <v>12</v>
      </c>
      <c r="D20615" s="3">
        <v>110000</v>
      </c>
    </row>
    <row r="20616" spans="1:4" x14ac:dyDescent="0.3">
      <c r="A20616" t="s">
        <v>17</v>
      </c>
      <c r="B20616" t="s">
        <v>15</v>
      </c>
      <c r="C20616" t="s">
        <v>12</v>
      </c>
      <c r="D20616" s="3">
        <v>90000</v>
      </c>
    </row>
    <row r="20617" spans="1:4" x14ac:dyDescent="0.3">
      <c r="A20617" t="s">
        <v>10</v>
      </c>
      <c r="B20617" t="s">
        <v>15</v>
      </c>
      <c r="C20617" t="s">
        <v>83</v>
      </c>
      <c r="D20617" s="3">
        <v>154000</v>
      </c>
    </row>
    <row r="20618" spans="1:4" x14ac:dyDescent="0.3">
      <c r="A20618" t="s">
        <v>41</v>
      </c>
      <c r="B20618" t="s">
        <v>15</v>
      </c>
      <c r="C20618" t="s">
        <v>12</v>
      </c>
      <c r="D20618" s="3">
        <v>170000</v>
      </c>
    </row>
    <row r="20619" spans="1:4" x14ac:dyDescent="0.3">
      <c r="A20619" t="s">
        <v>17</v>
      </c>
      <c r="B20619" t="s">
        <v>15</v>
      </c>
      <c r="C20619" t="s">
        <v>12</v>
      </c>
      <c r="D20619" s="3">
        <v>60000</v>
      </c>
    </row>
    <row r="20620" spans="1:4" x14ac:dyDescent="0.3">
      <c r="A20620" t="s">
        <v>54</v>
      </c>
      <c r="B20620" t="s">
        <v>15</v>
      </c>
      <c r="C20620" t="s">
        <v>12</v>
      </c>
      <c r="D20620" s="3">
        <v>90000</v>
      </c>
    </row>
    <row r="20621" spans="1:4" x14ac:dyDescent="0.3">
      <c r="A20621" t="s">
        <v>17</v>
      </c>
      <c r="B20621" t="s">
        <v>15</v>
      </c>
      <c r="C20621" t="s">
        <v>12</v>
      </c>
      <c r="D20621" s="3">
        <v>105000</v>
      </c>
    </row>
    <row r="20622" spans="1:4" x14ac:dyDescent="0.3">
      <c r="A20622" t="s">
        <v>41</v>
      </c>
      <c r="B20622" t="s">
        <v>15</v>
      </c>
      <c r="C20622" t="s">
        <v>12</v>
      </c>
      <c r="D20622" s="3">
        <v>95500</v>
      </c>
    </row>
    <row r="20623" spans="1:4" x14ac:dyDescent="0.3">
      <c r="A20623" t="s">
        <v>24</v>
      </c>
      <c r="B20623" t="s">
        <v>15</v>
      </c>
      <c r="C20623" t="s">
        <v>84</v>
      </c>
      <c r="D20623" s="3">
        <v>157500</v>
      </c>
    </row>
    <row r="20624" spans="1:4" x14ac:dyDescent="0.3">
      <c r="A20624" t="s">
        <v>17</v>
      </c>
      <c r="B20624" t="s">
        <v>15</v>
      </c>
      <c r="C20624" t="s">
        <v>12</v>
      </c>
      <c r="D20624" s="3">
        <v>67500</v>
      </c>
    </row>
    <row r="20625" spans="1:4" x14ac:dyDescent="0.3">
      <c r="A20625" t="s">
        <v>17</v>
      </c>
      <c r="B20625" t="s">
        <v>15</v>
      </c>
      <c r="C20625" t="s">
        <v>12</v>
      </c>
      <c r="D20625" s="3">
        <v>57593.75</v>
      </c>
    </row>
    <row r="20626" spans="1:4" x14ac:dyDescent="0.3">
      <c r="A20626" t="s">
        <v>17</v>
      </c>
      <c r="B20626" t="s">
        <v>15</v>
      </c>
      <c r="C20626" t="s">
        <v>12</v>
      </c>
      <c r="D20626" s="3">
        <v>81705</v>
      </c>
    </row>
    <row r="20627" spans="1:4" x14ac:dyDescent="0.3">
      <c r="A20627" t="s">
        <v>63</v>
      </c>
      <c r="B20627" t="s">
        <v>15</v>
      </c>
      <c r="C20627" t="s">
        <v>12</v>
      </c>
      <c r="D20627" s="3">
        <v>200000</v>
      </c>
    </row>
    <row r="20628" spans="1:4" x14ac:dyDescent="0.3">
      <c r="A20628" t="s">
        <v>54</v>
      </c>
      <c r="B20628" t="s">
        <v>15</v>
      </c>
      <c r="C20628" t="s">
        <v>31</v>
      </c>
      <c r="D20628" s="3">
        <v>140000</v>
      </c>
    </row>
    <row r="20629" spans="1:4" x14ac:dyDescent="0.3">
      <c r="A20629" t="s">
        <v>24</v>
      </c>
      <c r="B20629" t="s">
        <v>15</v>
      </c>
      <c r="C20629" t="s">
        <v>12</v>
      </c>
      <c r="D20629" s="3">
        <v>92500</v>
      </c>
    </row>
    <row r="20630" spans="1:4" x14ac:dyDescent="0.3">
      <c r="A20630" t="s">
        <v>29</v>
      </c>
      <c r="B20630" t="s">
        <v>15</v>
      </c>
      <c r="C20630" t="s">
        <v>114</v>
      </c>
      <c r="D20630" s="3">
        <v>79200</v>
      </c>
    </row>
    <row r="20631" spans="1:4" x14ac:dyDescent="0.3">
      <c r="A20631" t="s">
        <v>17</v>
      </c>
      <c r="B20631" t="s">
        <v>15</v>
      </c>
      <c r="C20631" t="s">
        <v>12</v>
      </c>
      <c r="D20631" s="3">
        <v>92500</v>
      </c>
    </row>
    <row r="20632" spans="1:4" x14ac:dyDescent="0.3">
      <c r="A20632" t="s">
        <v>41</v>
      </c>
      <c r="B20632" t="s">
        <v>15</v>
      </c>
      <c r="C20632" t="s">
        <v>12</v>
      </c>
      <c r="D20632" s="3">
        <v>172000</v>
      </c>
    </row>
    <row r="20633" spans="1:4" x14ac:dyDescent="0.3">
      <c r="A20633" t="s">
        <v>17</v>
      </c>
      <c r="B20633" t="s">
        <v>15</v>
      </c>
      <c r="C20633" t="s">
        <v>12</v>
      </c>
      <c r="D20633" s="3">
        <v>65000</v>
      </c>
    </row>
    <row r="20634" spans="1:4" x14ac:dyDescent="0.3">
      <c r="A20634" t="s">
        <v>17</v>
      </c>
      <c r="B20634" t="s">
        <v>15</v>
      </c>
      <c r="C20634" t="s">
        <v>12</v>
      </c>
      <c r="D20634" s="3">
        <v>107500</v>
      </c>
    </row>
    <row r="20635" spans="1:4" x14ac:dyDescent="0.3">
      <c r="A20635" t="s">
        <v>29</v>
      </c>
      <c r="B20635" t="s">
        <v>15</v>
      </c>
      <c r="C20635" t="s">
        <v>12</v>
      </c>
      <c r="D20635" s="3">
        <v>62610</v>
      </c>
    </row>
    <row r="20636" spans="1:4" x14ac:dyDescent="0.3">
      <c r="A20636" t="s">
        <v>17</v>
      </c>
      <c r="B20636" t="s">
        <v>15</v>
      </c>
      <c r="C20636" t="s">
        <v>12</v>
      </c>
      <c r="D20636" s="3">
        <v>80000</v>
      </c>
    </row>
    <row r="20637" spans="1:4" x14ac:dyDescent="0.3">
      <c r="A20637" t="s">
        <v>24</v>
      </c>
      <c r="B20637" t="s">
        <v>15</v>
      </c>
      <c r="C20637" t="s">
        <v>12</v>
      </c>
      <c r="D20637" s="3">
        <v>152221.5</v>
      </c>
    </row>
    <row r="20638" spans="1:4" x14ac:dyDescent="0.3">
      <c r="A20638" t="s">
        <v>41</v>
      </c>
      <c r="B20638" t="s">
        <v>15</v>
      </c>
      <c r="C20638" t="s">
        <v>12</v>
      </c>
      <c r="D20638" s="3">
        <v>180000</v>
      </c>
    </row>
    <row r="20639" spans="1:4" x14ac:dyDescent="0.3">
      <c r="A20639" t="s">
        <v>17</v>
      </c>
      <c r="B20639" t="s">
        <v>15</v>
      </c>
      <c r="C20639" t="s">
        <v>12</v>
      </c>
      <c r="D20639" s="3">
        <v>137500</v>
      </c>
    </row>
    <row r="20640" spans="1:4" x14ac:dyDescent="0.3">
      <c r="A20640" t="s">
        <v>17</v>
      </c>
      <c r="B20640" t="s">
        <v>15</v>
      </c>
      <c r="C20640" t="s">
        <v>12</v>
      </c>
      <c r="D20640" s="3">
        <v>75000</v>
      </c>
    </row>
    <row r="20641" spans="1:4" x14ac:dyDescent="0.3">
      <c r="A20641" t="s">
        <v>17</v>
      </c>
      <c r="B20641" t="s">
        <v>15</v>
      </c>
      <c r="C20641" t="s">
        <v>50</v>
      </c>
      <c r="D20641" s="3">
        <v>100500</v>
      </c>
    </row>
    <row r="20642" spans="1:4" x14ac:dyDescent="0.3">
      <c r="A20642" t="s">
        <v>41</v>
      </c>
      <c r="B20642" t="s">
        <v>15</v>
      </c>
      <c r="C20642" t="s">
        <v>12</v>
      </c>
      <c r="D20642" s="3">
        <v>150000</v>
      </c>
    </row>
    <row r="20643" spans="1:4" x14ac:dyDescent="0.3">
      <c r="A20643" t="s">
        <v>17</v>
      </c>
      <c r="B20643" t="s">
        <v>15</v>
      </c>
      <c r="C20643" t="s">
        <v>144</v>
      </c>
      <c r="D20643" s="3">
        <v>111175</v>
      </c>
    </row>
    <row r="20644" spans="1:4" x14ac:dyDescent="0.3">
      <c r="A20644" t="s">
        <v>54</v>
      </c>
      <c r="B20644" t="s">
        <v>15</v>
      </c>
      <c r="C20644" t="s">
        <v>12</v>
      </c>
      <c r="D20644" s="3">
        <v>130000</v>
      </c>
    </row>
    <row r="20645" spans="1:4" x14ac:dyDescent="0.3">
      <c r="A20645" t="s">
        <v>24</v>
      </c>
      <c r="B20645" t="s">
        <v>15</v>
      </c>
      <c r="C20645" t="s">
        <v>94</v>
      </c>
      <c r="D20645" s="3">
        <v>69962.5</v>
      </c>
    </row>
    <row r="20646" spans="1:4" x14ac:dyDescent="0.3">
      <c r="A20646" t="s">
        <v>97</v>
      </c>
      <c r="B20646" t="s">
        <v>15</v>
      </c>
      <c r="C20646" t="s">
        <v>56</v>
      </c>
      <c r="D20646" s="3">
        <v>89100</v>
      </c>
    </row>
    <row r="20647" spans="1:4" x14ac:dyDescent="0.3">
      <c r="A20647" t="s">
        <v>17</v>
      </c>
      <c r="B20647" t="s">
        <v>15</v>
      </c>
      <c r="C20647" t="s">
        <v>99</v>
      </c>
      <c r="D20647" s="3">
        <v>100500</v>
      </c>
    </row>
    <row r="20648" spans="1:4" x14ac:dyDescent="0.3">
      <c r="A20648" t="s">
        <v>54</v>
      </c>
      <c r="B20648" t="s">
        <v>15</v>
      </c>
      <c r="C20648" t="s">
        <v>12</v>
      </c>
      <c r="D20648" s="3">
        <v>125000</v>
      </c>
    </row>
    <row r="20649" spans="1:4" x14ac:dyDescent="0.3">
      <c r="A20649" t="s">
        <v>17</v>
      </c>
      <c r="B20649" t="s">
        <v>15</v>
      </c>
      <c r="C20649" t="s">
        <v>12</v>
      </c>
      <c r="D20649" s="3">
        <v>74050</v>
      </c>
    </row>
    <row r="20650" spans="1:4" x14ac:dyDescent="0.3">
      <c r="A20650" t="s">
        <v>17</v>
      </c>
      <c r="B20650" t="s">
        <v>15</v>
      </c>
      <c r="C20650" t="s">
        <v>12</v>
      </c>
      <c r="D20650" s="3">
        <v>97500</v>
      </c>
    </row>
    <row r="20651" spans="1:4" x14ac:dyDescent="0.3">
      <c r="A20651" t="s">
        <v>17</v>
      </c>
      <c r="B20651" t="s">
        <v>15</v>
      </c>
      <c r="C20651" t="s">
        <v>12</v>
      </c>
      <c r="D20651" s="3">
        <v>70000</v>
      </c>
    </row>
    <row r="20652" spans="1:4" x14ac:dyDescent="0.3">
      <c r="A20652" t="s">
        <v>54</v>
      </c>
      <c r="B20652" t="s">
        <v>15</v>
      </c>
      <c r="C20652" t="s">
        <v>84</v>
      </c>
      <c r="D20652" s="3">
        <v>249000</v>
      </c>
    </row>
    <row r="20653" spans="1:4" x14ac:dyDescent="0.3">
      <c r="A20653" t="s">
        <v>41</v>
      </c>
      <c r="B20653" t="s">
        <v>15</v>
      </c>
      <c r="C20653" t="s">
        <v>12</v>
      </c>
      <c r="D20653" s="3">
        <v>120000</v>
      </c>
    </row>
    <row r="20654" spans="1:4" x14ac:dyDescent="0.3">
      <c r="A20654" t="s">
        <v>17</v>
      </c>
      <c r="B20654" t="s">
        <v>15</v>
      </c>
      <c r="C20654" t="s">
        <v>12</v>
      </c>
      <c r="D20654" s="3">
        <v>74050</v>
      </c>
    </row>
    <row r="20655" spans="1:4" x14ac:dyDescent="0.3">
      <c r="A20655" t="s">
        <v>41</v>
      </c>
      <c r="B20655" t="s">
        <v>15</v>
      </c>
      <c r="C20655" t="s">
        <v>12</v>
      </c>
      <c r="D20655" s="3">
        <v>187000</v>
      </c>
    </row>
    <row r="20656" spans="1:4" x14ac:dyDescent="0.3">
      <c r="A20656" t="s">
        <v>17</v>
      </c>
      <c r="B20656" t="s">
        <v>15</v>
      </c>
      <c r="C20656" t="s">
        <v>12</v>
      </c>
      <c r="D20656" s="3">
        <v>85000</v>
      </c>
    </row>
    <row r="20657" spans="1:4" x14ac:dyDescent="0.3">
      <c r="A20657" t="s">
        <v>17</v>
      </c>
      <c r="B20657" t="s">
        <v>15</v>
      </c>
      <c r="C20657" t="s">
        <v>84</v>
      </c>
      <c r="D20657" s="3">
        <v>111175</v>
      </c>
    </row>
    <row r="20658" spans="1:4" x14ac:dyDescent="0.3">
      <c r="A20658" t="s">
        <v>17</v>
      </c>
      <c r="B20658" t="s">
        <v>15</v>
      </c>
      <c r="C20658" t="s">
        <v>12</v>
      </c>
      <c r="D20658" s="3">
        <v>112850</v>
      </c>
    </row>
    <row r="20659" spans="1:4" x14ac:dyDescent="0.3">
      <c r="A20659" t="s">
        <v>10</v>
      </c>
      <c r="B20659" t="s">
        <v>15</v>
      </c>
      <c r="C20659" t="s">
        <v>111</v>
      </c>
      <c r="D20659" s="3">
        <v>147500</v>
      </c>
    </row>
    <row r="20660" spans="1:4" x14ac:dyDescent="0.3">
      <c r="A20660" t="s">
        <v>17</v>
      </c>
      <c r="B20660" t="s">
        <v>15</v>
      </c>
      <c r="C20660" t="s">
        <v>12</v>
      </c>
      <c r="D20660" s="3">
        <v>75000</v>
      </c>
    </row>
    <row r="20661" spans="1:4" x14ac:dyDescent="0.3">
      <c r="A20661" t="s">
        <v>17</v>
      </c>
      <c r="B20661" t="s">
        <v>15</v>
      </c>
      <c r="C20661" t="s">
        <v>12</v>
      </c>
      <c r="D20661" s="3">
        <v>70000</v>
      </c>
    </row>
    <row r="20662" spans="1:4" x14ac:dyDescent="0.3">
      <c r="A20662" t="s">
        <v>17</v>
      </c>
      <c r="B20662" t="s">
        <v>15</v>
      </c>
      <c r="C20662" t="s">
        <v>12</v>
      </c>
      <c r="D20662" s="3">
        <v>230000</v>
      </c>
    </row>
    <row r="20663" spans="1:4" x14ac:dyDescent="0.3">
      <c r="A20663" t="s">
        <v>24</v>
      </c>
      <c r="B20663" t="s">
        <v>15</v>
      </c>
      <c r="C20663" t="s">
        <v>12</v>
      </c>
      <c r="D20663" s="3">
        <v>162500</v>
      </c>
    </row>
    <row r="20664" spans="1:4" x14ac:dyDescent="0.3">
      <c r="A20664" t="s">
        <v>17</v>
      </c>
      <c r="B20664" t="s">
        <v>15</v>
      </c>
      <c r="C20664" t="s">
        <v>12</v>
      </c>
      <c r="D20664" s="3">
        <v>124000</v>
      </c>
    </row>
    <row r="20665" spans="1:4" x14ac:dyDescent="0.3">
      <c r="A20665" t="s">
        <v>17</v>
      </c>
      <c r="B20665" t="s">
        <v>15</v>
      </c>
      <c r="C20665" t="s">
        <v>84</v>
      </c>
      <c r="D20665" s="3">
        <v>79200</v>
      </c>
    </row>
    <row r="20666" spans="1:4" x14ac:dyDescent="0.3">
      <c r="A20666" t="s">
        <v>24</v>
      </c>
      <c r="B20666" t="s">
        <v>15</v>
      </c>
      <c r="C20666" t="s">
        <v>83</v>
      </c>
      <c r="D20666" s="3">
        <v>57600</v>
      </c>
    </row>
    <row r="20667" spans="1:4" x14ac:dyDescent="0.3">
      <c r="A20667" t="s">
        <v>17</v>
      </c>
      <c r="B20667" t="s">
        <v>15</v>
      </c>
      <c r="C20667" t="s">
        <v>12</v>
      </c>
      <c r="D20667" s="3">
        <v>62654</v>
      </c>
    </row>
    <row r="20668" spans="1:4" x14ac:dyDescent="0.3">
      <c r="A20668" t="s">
        <v>10</v>
      </c>
      <c r="B20668" t="s">
        <v>15</v>
      </c>
      <c r="C20668" t="s">
        <v>84</v>
      </c>
      <c r="D20668" s="3">
        <v>147500</v>
      </c>
    </row>
    <row r="20669" spans="1:4" x14ac:dyDescent="0.3">
      <c r="A20669" t="s">
        <v>41</v>
      </c>
      <c r="B20669" t="s">
        <v>15</v>
      </c>
      <c r="C20669" t="s">
        <v>12</v>
      </c>
      <c r="D20669" s="3">
        <v>150000</v>
      </c>
    </row>
    <row r="20670" spans="1:4" x14ac:dyDescent="0.3">
      <c r="A20670" t="s">
        <v>17</v>
      </c>
      <c r="B20670" t="s">
        <v>15</v>
      </c>
      <c r="C20670" t="s">
        <v>12</v>
      </c>
      <c r="D20670" s="3">
        <v>72500</v>
      </c>
    </row>
    <row r="20671" spans="1:4" x14ac:dyDescent="0.3">
      <c r="A20671" t="s">
        <v>17</v>
      </c>
      <c r="B20671" t="s">
        <v>15</v>
      </c>
      <c r="C20671" t="s">
        <v>12</v>
      </c>
      <c r="D20671" s="3">
        <v>105000</v>
      </c>
    </row>
    <row r="20672" spans="1:4" x14ac:dyDescent="0.3">
      <c r="A20672" t="s">
        <v>17</v>
      </c>
      <c r="B20672" t="s">
        <v>15</v>
      </c>
      <c r="C20672" t="s">
        <v>12</v>
      </c>
      <c r="D20672" s="3">
        <v>113580</v>
      </c>
    </row>
    <row r="20673" spans="1:4" x14ac:dyDescent="0.3">
      <c r="A20673" t="s">
        <v>24</v>
      </c>
      <c r="B20673" t="s">
        <v>15</v>
      </c>
      <c r="C20673" t="s">
        <v>12</v>
      </c>
      <c r="D20673" s="3">
        <v>149946.5</v>
      </c>
    </row>
    <row r="20674" spans="1:4" x14ac:dyDescent="0.3">
      <c r="A20674" t="s">
        <v>24</v>
      </c>
      <c r="B20674" t="s">
        <v>15</v>
      </c>
      <c r="C20674" t="s">
        <v>12</v>
      </c>
      <c r="D20674" s="3">
        <v>70000</v>
      </c>
    </row>
    <row r="20675" spans="1:4" x14ac:dyDescent="0.3">
      <c r="A20675" t="s">
        <v>29</v>
      </c>
      <c r="B20675" t="s">
        <v>15</v>
      </c>
      <c r="C20675" t="s">
        <v>12</v>
      </c>
      <c r="D20675" s="3">
        <v>125000</v>
      </c>
    </row>
    <row r="20676" spans="1:4" x14ac:dyDescent="0.3">
      <c r="A20676" t="s">
        <v>24</v>
      </c>
      <c r="B20676" t="s">
        <v>15</v>
      </c>
      <c r="C20676" t="s">
        <v>31</v>
      </c>
      <c r="D20676" s="3">
        <v>70000</v>
      </c>
    </row>
    <row r="20677" spans="1:4" x14ac:dyDescent="0.3">
      <c r="A20677" t="s">
        <v>17</v>
      </c>
      <c r="B20677" t="s">
        <v>15</v>
      </c>
      <c r="C20677" t="s">
        <v>12</v>
      </c>
      <c r="D20677" s="3">
        <v>115000</v>
      </c>
    </row>
    <row r="20678" spans="1:4" x14ac:dyDescent="0.3">
      <c r="A20678" t="s">
        <v>24</v>
      </c>
      <c r="B20678" t="s">
        <v>15</v>
      </c>
      <c r="C20678" t="s">
        <v>12</v>
      </c>
      <c r="D20678" s="3">
        <v>90000</v>
      </c>
    </row>
    <row r="20679" spans="1:4" x14ac:dyDescent="0.3">
      <c r="A20679" t="s">
        <v>17</v>
      </c>
      <c r="B20679" t="s">
        <v>15</v>
      </c>
      <c r="C20679" t="s">
        <v>12</v>
      </c>
      <c r="D20679" s="3">
        <v>80000</v>
      </c>
    </row>
    <row r="20680" spans="1:4" x14ac:dyDescent="0.3">
      <c r="A20680" t="s">
        <v>10</v>
      </c>
      <c r="B20680" t="s">
        <v>15</v>
      </c>
      <c r="C20680" t="s">
        <v>84</v>
      </c>
      <c r="D20680" s="3">
        <v>155904.5</v>
      </c>
    </row>
    <row r="20681" spans="1:4" x14ac:dyDescent="0.3">
      <c r="A20681" t="s">
        <v>54</v>
      </c>
      <c r="B20681" t="s">
        <v>15</v>
      </c>
      <c r="C20681" t="s">
        <v>12</v>
      </c>
      <c r="D20681" s="3">
        <v>100000</v>
      </c>
    </row>
    <row r="20682" spans="1:4" x14ac:dyDescent="0.3">
      <c r="A20682" t="s">
        <v>17</v>
      </c>
      <c r="B20682" t="s">
        <v>15</v>
      </c>
      <c r="C20682" t="s">
        <v>12</v>
      </c>
      <c r="D20682" s="3">
        <v>112500</v>
      </c>
    </row>
    <row r="20683" spans="1:4" x14ac:dyDescent="0.3">
      <c r="A20683" t="s">
        <v>78</v>
      </c>
      <c r="B20683" t="s">
        <v>15</v>
      </c>
      <c r="C20683" t="s">
        <v>121</v>
      </c>
      <c r="D20683" s="3">
        <v>89100</v>
      </c>
    </row>
    <row r="20684" spans="1:4" x14ac:dyDescent="0.3">
      <c r="A20684" t="s">
        <v>54</v>
      </c>
      <c r="B20684" t="s">
        <v>15</v>
      </c>
      <c r="C20684" t="s">
        <v>108</v>
      </c>
      <c r="D20684" s="3">
        <v>147500</v>
      </c>
    </row>
    <row r="20685" spans="1:4" x14ac:dyDescent="0.3">
      <c r="A20685" t="s">
        <v>17</v>
      </c>
      <c r="B20685" t="s">
        <v>15</v>
      </c>
      <c r="C20685" t="s">
        <v>12</v>
      </c>
      <c r="D20685" s="3">
        <v>130250</v>
      </c>
    </row>
    <row r="20686" spans="1:4" x14ac:dyDescent="0.3">
      <c r="A20686" t="s">
        <v>24</v>
      </c>
      <c r="B20686" t="s">
        <v>15</v>
      </c>
      <c r="C20686" t="s">
        <v>84</v>
      </c>
      <c r="D20686" s="3">
        <v>64800</v>
      </c>
    </row>
    <row r="20687" spans="1:4" x14ac:dyDescent="0.3">
      <c r="A20687" t="s">
        <v>24</v>
      </c>
      <c r="B20687" t="s">
        <v>15</v>
      </c>
      <c r="C20687" t="s">
        <v>121</v>
      </c>
      <c r="D20687" s="3">
        <v>56700</v>
      </c>
    </row>
    <row r="20688" spans="1:4" x14ac:dyDescent="0.3">
      <c r="A20688" t="s">
        <v>17</v>
      </c>
      <c r="B20688" t="s">
        <v>15</v>
      </c>
      <c r="C20688" t="s">
        <v>12</v>
      </c>
      <c r="D20688" s="3">
        <v>55000</v>
      </c>
    </row>
    <row r="20689" spans="1:4" x14ac:dyDescent="0.3">
      <c r="A20689" t="s">
        <v>17</v>
      </c>
      <c r="B20689" t="s">
        <v>15</v>
      </c>
      <c r="C20689" t="s">
        <v>12</v>
      </c>
      <c r="D20689" s="3">
        <v>55000</v>
      </c>
    </row>
    <row r="20690" spans="1:4" x14ac:dyDescent="0.3">
      <c r="A20690" t="s">
        <v>17</v>
      </c>
      <c r="B20690" t="s">
        <v>15</v>
      </c>
      <c r="C20690" t="s">
        <v>12</v>
      </c>
      <c r="D20690" s="3">
        <v>70000</v>
      </c>
    </row>
    <row r="20691" spans="1:4" x14ac:dyDescent="0.3">
      <c r="A20691" t="s">
        <v>17</v>
      </c>
      <c r="B20691" t="s">
        <v>15</v>
      </c>
      <c r="C20691" t="s">
        <v>12</v>
      </c>
      <c r="D20691" s="3">
        <v>72259</v>
      </c>
    </row>
    <row r="20692" spans="1:4" x14ac:dyDescent="0.3">
      <c r="A20692" t="s">
        <v>24</v>
      </c>
      <c r="B20692" t="s">
        <v>15</v>
      </c>
      <c r="C20692" t="s">
        <v>12</v>
      </c>
      <c r="D20692" s="3">
        <v>147500</v>
      </c>
    </row>
    <row r="20693" spans="1:4" x14ac:dyDescent="0.3">
      <c r="A20693" t="s">
        <v>24</v>
      </c>
      <c r="B20693" t="s">
        <v>15</v>
      </c>
      <c r="C20693" t="s">
        <v>12</v>
      </c>
      <c r="D20693" s="3">
        <v>125000</v>
      </c>
    </row>
    <row r="20694" spans="1:4" x14ac:dyDescent="0.3">
      <c r="A20694" t="s">
        <v>17</v>
      </c>
      <c r="B20694" t="s">
        <v>15</v>
      </c>
      <c r="C20694" t="s">
        <v>12</v>
      </c>
      <c r="D20694" s="3">
        <v>95000</v>
      </c>
    </row>
    <row r="20695" spans="1:4" x14ac:dyDescent="0.3">
      <c r="A20695" t="s">
        <v>17</v>
      </c>
      <c r="B20695" t="s">
        <v>15</v>
      </c>
      <c r="C20695" t="s">
        <v>12</v>
      </c>
      <c r="D20695" s="3">
        <v>90000</v>
      </c>
    </row>
    <row r="20696" spans="1:4" x14ac:dyDescent="0.3">
      <c r="A20696" t="s">
        <v>29</v>
      </c>
      <c r="B20696" t="s">
        <v>15</v>
      </c>
      <c r="C20696" t="s">
        <v>12</v>
      </c>
      <c r="D20696" s="3">
        <v>90000</v>
      </c>
    </row>
    <row r="20697" spans="1:4" x14ac:dyDescent="0.3">
      <c r="A20697" t="s">
        <v>24</v>
      </c>
      <c r="B20697" t="s">
        <v>15</v>
      </c>
      <c r="C20697" t="s">
        <v>12</v>
      </c>
      <c r="D20697" s="3">
        <v>99500</v>
      </c>
    </row>
    <row r="20698" spans="1:4" x14ac:dyDescent="0.3">
      <c r="A20698" t="s">
        <v>63</v>
      </c>
      <c r="B20698" t="s">
        <v>15</v>
      </c>
      <c r="C20698" t="s">
        <v>12</v>
      </c>
      <c r="D20698" s="3">
        <v>100000</v>
      </c>
    </row>
    <row r="20699" spans="1:4" x14ac:dyDescent="0.3">
      <c r="A20699" t="s">
        <v>24</v>
      </c>
      <c r="B20699" t="s">
        <v>15</v>
      </c>
      <c r="C20699" t="s">
        <v>12</v>
      </c>
      <c r="D20699" s="3">
        <v>150000</v>
      </c>
    </row>
    <row r="20700" spans="1:4" x14ac:dyDescent="0.3">
      <c r="A20700" t="s">
        <v>24</v>
      </c>
      <c r="B20700" t="s">
        <v>15</v>
      </c>
      <c r="C20700" t="s">
        <v>12</v>
      </c>
      <c r="D20700" s="3">
        <v>125000</v>
      </c>
    </row>
    <row r="20701" spans="1:4" x14ac:dyDescent="0.3">
      <c r="A20701" t="s">
        <v>54</v>
      </c>
      <c r="B20701" t="s">
        <v>22</v>
      </c>
      <c r="C20701" t="s">
        <v>94</v>
      </c>
      <c r="D20701" s="3">
        <v>97444</v>
      </c>
    </row>
    <row r="20702" spans="1:4" x14ac:dyDescent="0.3">
      <c r="A20702" t="s">
        <v>29</v>
      </c>
      <c r="B20702" t="s">
        <v>15</v>
      </c>
      <c r="C20702" t="s">
        <v>12</v>
      </c>
      <c r="D20702" s="3">
        <v>119300</v>
      </c>
    </row>
    <row r="20703" spans="1:4" x14ac:dyDescent="0.3">
      <c r="A20703" t="s">
        <v>10</v>
      </c>
      <c r="B20703" t="s">
        <v>15</v>
      </c>
      <c r="C20703" t="s">
        <v>84</v>
      </c>
      <c r="D20703" s="3">
        <v>147500</v>
      </c>
    </row>
    <row r="20704" spans="1:4" x14ac:dyDescent="0.3">
      <c r="A20704" t="s">
        <v>63</v>
      </c>
      <c r="B20704" t="s">
        <v>15</v>
      </c>
      <c r="C20704" t="s">
        <v>31</v>
      </c>
      <c r="D20704" s="3">
        <v>60000</v>
      </c>
    </row>
    <row r="20705" spans="1:4" x14ac:dyDescent="0.3">
      <c r="A20705" t="s">
        <v>17</v>
      </c>
      <c r="B20705" t="s">
        <v>15</v>
      </c>
      <c r="C20705" t="s">
        <v>12</v>
      </c>
      <c r="D20705" s="3">
        <v>87917.5</v>
      </c>
    </row>
    <row r="20706" spans="1:4" x14ac:dyDescent="0.3">
      <c r="A20706" t="s">
        <v>24</v>
      </c>
      <c r="B20706" t="s">
        <v>15</v>
      </c>
      <c r="C20706" t="s">
        <v>12</v>
      </c>
      <c r="D20706" s="3">
        <v>225000</v>
      </c>
    </row>
    <row r="20707" spans="1:4" x14ac:dyDescent="0.3">
      <c r="A20707" t="s">
        <v>24</v>
      </c>
      <c r="B20707" t="s">
        <v>15</v>
      </c>
      <c r="C20707" t="s">
        <v>12</v>
      </c>
      <c r="D20707" s="3">
        <v>142000</v>
      </c>
    </row>
    <row r="20708" spans="1:4" x14ac:dyDescent="0.3">
      <c r="A20708" t="s">
        <v>17</v>
      </c>
      <c r="B20708" t="s">
        <v>15</v>
      </c>
      <c r="C20708" t="s">
        <v>12</v>
      </c>
      <c r="D20708" s="3">
        <v>69104.5859375</v>
      </c>
    </row>
    <row r="20709" spans="1:4" x14ac:dyDescent="0.3">
      <c r="A20709" t="s">
        <v>17</v>
      </c>
      <c r="B20709" t="s">
        <v>15</v>
      </c>
      <c r="C20709" t="s">
        <v>12</v>
      </c>
      <c r="D20709" s="3">
        <v>57500</v>
      </c>
    </row>
    <row r="20710" spans="1:4" x14ac:dyDescent="0.3">
      <c r="A20710" t="s">
        <v>17</v>
      </c>
      <c r="B20710" t="s">
        <v>15</v>
      </c>
      <c r="C20710" t="s">
        <v>12</v>
      </c>
      <c r="D20710" s="3">
        <v>90000</v>
      </c>
    </row>
    <row r="20711" spans="1:4" x14ac:dyDescent="0.3">
      <c r="A20711" t="s">
        <v>80</v>
      </c>
      <c r="B20711" t="s">
        <v>15</v>
      </c>
      <c r="C20711" t="s">
        <v>12</v>
      </c>
      <c r="D20711" s="3">
        <v>88255</v>
      </c>
    </row>
    <row r="20712" spans="1:4" x14ac:dyDescent="0.3">
      <c r="A20712" t="s">
        <v>80</v>
      </c>
      <c r="B20712" t="s">
        <v>15</v>
      </c>
      <c r="C20712" t="s">
        <v>165</v>
      </c>
      <c r="D20712" s="3">
        <v>145000</v>
      </c>
    </row>
    <row r="20713" spans="1:4" x14ac:dyDescent="0.3">
      <c r="A20713" t="s">
        <v>17</v>
      </c>
      <c r="B20713" t="s">
        <v>15</v>
      </c>
      <c r="C20713" t="s">
        <v>12</v>
      </c>
      <c r="D20713" s="3">
        <v>125540</v>
      </c>
    </row>
    <row r="20714" spans="1:4" x14ac:dyDescent="0.3">
      <c r="A20714" t="s">
        <v>17</v>
      </c>
      <c r="B20714" t="s">
        <v>15</v>
      </c>
      <c r="C20714" t="s">
        <v>94</v>
      </c>
      <c r="D20714" s="3">
        <v>149653</v>
      </c>
    </row>
    <row r="20715" spans="1:4" x14ac:dyDescent="0.3">
      <c r="A20715" t="s">
        <v>17</v>
      </c>
      <c r="B20715" t="s">
        <v>15</v>
      </c>
      <c r="C20715" t="s">
        <v>12</v>
      </c>
      <c r="D20715" s="3">
        <v>100500</v>
      </c>
    </row>
    <row r="20716" spans="1:4" x14ac:dyDescent="0.3">
      <c r="A20716" t="s">
        <v>78</v>
      </c>
      <c r="B20716" t="s">
        <v>15</v>
      </c>
      <c r="C20716" t="s">
        <v>165</v>
      </c>
      <c r="D20716" s="3">
        <v>195000</v>
      </c>
    </row>
    <row r="20717" spans="1:4" x14ac:dyDescent="0.3">
      <c r="A20717" t="s">
        <v>24</v>
      </c>
      <c r="B20717" t="s">
        <v>15</v>
      </c>
      <c r="C20717" t="s">
        <v>31</v>
      </c>
      <c r="D20717" s="3">
        <v>100000</v>
      </c>
    </row>
    <row r="20718" spans="1:4" x14ac:dyDescent="0.3">
      <c r="A20718" t="s">
        <v>17</v>
      </c>
      <c r="B20718" t="s">
        <v>15</v>
      </c>
      <c r="C20718" t="s">
        <v>81</v>
      </c>
      <c r="D20718" s="3">
        <v>111175</v>
      </c>
    </row>
    <row r="20719" spans="1:4" x14ac:dyDescent="0.3">
      <c r="A20719" t="s">
        <v>24</v>
      </c>
      <c r="B20719" t="s">
        <v>15</v>
      </c>
      <c r="C20719" t="s">
        <v>12</v>
      </c>
      <c r="D20719" s="3">
        <v>125000.4375</v>
      </c>
    </row>
    <row r="20720" spans="1:4" x14ac:dyDescent="0.3">
      <c r="A20720" t="s">
        <v>24</v>
      </c>
      <c r="B20720" t="s">
        <v>15</v>
      </c>
      <c r="C20720" t="s">
        <v>12</v>
      </c>
      <c r="D20720" s="3">
        <v>152000</v>
      </c>
    </row>
    <row r="20721" spans="1:4" x14ac:dyDescent="0.3">
      <c r="A20721" t="s">
        <v>17</v>
      </c>
      <c r="B20721" t="s">
        <v>15</v>
      </c>
      <c r="C20721" t="s">
        <v>84</v>
      </c>
      <c r="D20721" s="3">
        <v>64800</v>
      </c>
    </row>
    <row r="20722" spans="1:4" x14ac:dyDescent="0.3">
      <c r="A20722" t="s">
        <v>17</v>
      </c>
      <c r="B20722" t="s">
        <v>22</v>
      </c>
      <c r="C20722" t="s">
        <v>31</v>
      </c>
      <c r="D20722" s="3">
        <v>130000</v>
      </c>
    </row>
    <row r="20723" spans="1:4" x14ac:dyDescent="0.3">
      <c r="A20723" t="s">
        <v>24</v>
      </c>
      <c r="B20723" t="s">
        <v>15</v>
      </c>
      <c r="C20723" t="s">
        <v>84</v>
      </c>
      <c r="D20723" s="3">
        <v>64800</v>
      </c>
    </row>
    <row r="20724" spans="1:4" x14ac:dyDescent="0.3">
      <c r="A20724" t="s">
        <v>17</v>
      </c>
      <c r="B20724" t="s">
        <v>15</v>
      </c>
      <c r="C20724" t="s">
        <v>12</v>
      </c>
      <c r="D20724" s="3">
        <v>89250</v>
      </c>
    </row>
    <row r="20725" spans="1:4" x14ac:dyDescent="0.3">
      <c r="A20725" t="s">
        <v>17</v>
      </c>
      <c r="B20725" t="s">
        <v>15</v>
      </c>
      <c r="C20725" t="s">
        <v>12</v>
      </c>
      <c r="D20725" s="3">
        <v>80000</v>
      </c>
    </row>
    <row r="20726" spans="1:4" x14ac:dyDescent="0.3">
      <c r="A20726" t="s">
        <v>29</v>
      </c>
      <c r="B20726" t="s">
        <v>15</v>
      </c>
      <c r="C20726" t="s">
        <v>12</v>
      </c>
      <c r="D20726" s="3">
        <v>102500</v>
      </c>
    </row>
    <row r="20727" spans="1:4" x14ac:dyDescent="0.3">
      <c r="A20727" t="s">
        <v>24</v>
      </c>
      <c r="B20727" t="s">
        <v>15</v>
      </c>
      <c r="C20727" t="s">
        <v>12</v>
      </c>
      <c r="D20727" s="3">
        <v>150000</v>
      </c>
    </row>
    <row r="20728" spans="1:4" x14ac:dyDescent="0.3">
      <c r="A20728" t="s">
        <v>41</v>
      </c>
      <c r="B20728" t="s">
        <v>15</v>
      </c>
      <c r="C20728" t="s">
        <v>12</v>
      </c>
      <c r="D20728" s="3">
        <v>105000</v>
      </c>
    </row>
    <row r="20729" spans="1:4" x14ac:dyDescent="0.3">
      <c r="A20729" t="s">
        <v>10</v>
      </c>
      <c r="B20729" t="s">
        <v>15</v>
      </c>
      <c r="C20729" t="s">
        <v>12</v>
      </c>
      <c r="D20729" s="3">
        <v>110000</v>
      </c>
    </row>
    <row r="20730" spans="1:4" x14ac:dyDescent="0.3">
      <c r="A20730" t="s">
        <v>17</v>
      </c>
      <c r="B20730" t="s">
        <v>15</v>
      </c>
      <c r="C20730" t="s">
        <v>81</v>
      </c>
      <c r="D20730" s="3">
        <v>51014</v>
      </c>
    </row>
    <row r="20731" spans="1:4" x14ac:dyDescent="0.3">
      <c r="A20731" t="s">
        <v>41</v>
      </c>
      <c r="B20731" t="s">
        <v>15</v>
      </c>
      <c r="C20731" t="s">
        <v>12</v>
      </c>
      <c r="D20731" s="3">
        <v>150000</v>
      </c>
    </row>
    <row r="20732" spans="1:4" x14ac:dyDescent="0.3">
      <c r="A20732" t="s">
        <v>17</v>
      </c>
      <c r="B20732" t="s">
        <v>15</v>
      </c>
      <c r="C20732" t="s">
        <v>12</v>
      </c>
      <c r="D20732" s="3">
        <v>97336</v>
      </c>
    </row>
    <row r="20733" spans="1:4" x14ac:dyDescent="0.3">
      <c r="A20733" t="s">
        <v>41</v>
      </c>
      <c r="B20733" t="s">
        <v>15</v>
      </c>
      <c r="C20733" t="s">
        <v>12</v>
      </c>
      <c r="D20733" s="3">
        <v>120080</v>
      </c>
    </row>
    <row r="20734" spans="1:4" x14ac:dyDescent="0.3">
      <c r="A20734" t="s">
        <v>24</v>
      </c>
      <c r="B20734" t="s">
        <v>15</v>
      </c>
      <c r="C20734" t="s">
        <v>12</v>
      </c>
      <c r="D20734" s="3">
        <v>128000</v>
      </c>
    </row>
    <row r="20735" spans="1:4" x14ac:dyDescent="0.3">
      <c r="A20735" t="s">
        <v>10</v>
      </c>
      <c r="B20735" t="s">
        <v>15</v>
      </c>
      <c r="C20735" t="s">
        <v>99</v>
      </c>
      <c r="D20735" s="3">
        <v>150000</v>
      </c>
    </row>
    <row r="20736" spans="1:4" x14ac:dyDescent="0.3">
      <c r="A20736" t="s">
        <v>80</v>
      </c>
      <c r="B20736" t="s">
        <v>15</v>
      </c>
      <c r="C20736" t="s">
        <v>94</v>
      </c>
      <c r="D20736" s="3">
        <v>89100</v>
      </c>
    </row>
    <row r="20737" spans="1:4" x14ac:dyDescent="0.3">
      <c r="A20737" t="s">
        <v>24</v>
      </c>
      <c r="B20737" t="s">
        <v>15</v>
      </c>
      <c r="C20737" t="s">
        <v>12</v>
      </c>
      <c r="D20737" s="3">
        <v>200000</v>
      </c>
    </row>
    <row r="20738" spans="1:4" x14ac:dyDescent="0.3">
      <c r="A20738" t="s">
        <v>29</v>
      </c>
      <c r="B20738" t="s">
        <v>15</v>
      </c>
      <c r="C20738" t="s">
        <v>12</v>
      </c>
      <c r="D20738" s="3">
        <v>90000</v>
      </c>
    </row>
    <row r="20739" spans="1:4" x14ac:dyDescent="0.3">
      <c r="A20739" t="s">
        <v>24</v>
      </c>
      <c r="B20739" t="s">
        <v>126</v>
      </c>
      <c r="C20739" t="s">
        <v>12</v>
      </c>
      <c r="D20739" s="3">
        <v>42360</v>
      </c>
    </row>
    <row r="20740" spans="1:4" x14ac:dyDescent="0.3">
      <c r="A20740" t="s">
        <v>97</v>
      </c>
      <c r="B20740" t="s">
        <v>15</v>
      </c>
      <c r="C20740" t="s">
        <v>12</v>
      </c>
      <c r="D20740" s="3">
        <v>135000</v>
      </c>
    </row>
    <row r="20741" spans="1:4" x14ac:dyDescent="0.3">
      <c r="A20741" t="s">
        <v>63</v>
      </c>
      <c r="B20741" t="s">
        <v>15</v>
      </c>
      <c r="C20741" t="s">
        <v>12</v>
      </c>
      <c r="D20741" s="3">
        <v>90500</v>
      </c>
    </row>
    <row r="20742" spans="1:4" x14ac:dyDescent="0.3">
      <c r="A20742" t="s">
        <v>24</v>
      </c>
      <c r="B20742" t="s">
        <v>15</v>
      </c>
      <c r="C20742" t="s">
        <v>12</v>
      </c>
      <c r="D20742" s="3">
        <v>87600</v>
      </c>
    </row>
    <row r="20743" spans="1:4" x14ac:dyDescent="0.3">
      <c r="A20743" t="s">
        <v>29</v>
      </c>
      <c r="B20743" t="s">
        <v>15</v>
      </c>
      <c r="C20743" t="s">
        <v>12</v>
      </c>
      <c r="D20743" s="3">
        <v>189000</v>
      </c>
    </row>
    <row r="20744" spans="1:4" x14ac:dyDescent="0.3">
      <c r="A20744" t="s">
        <v>80</v>
      </c>
      <c r="B20744" t="s">
        <v>15</v>
      </c>
      <c r="C20744" t="s">
        <v>136</v>
      </c>
      <c r="D20744" s="3">
        <v>83793</v>
      </c>
    </row>
    <row r="20745" spans="1:4" x14ac:dyDescent="0.3">
      <c r="A20745" t="s">
        <v>17</v>
      </c>
      <c r="B20745" t="s">
        <v>15</v>
      </c>
      <c r="C20745" t="s">
        <v>12</v>
      </c>
      <c r="D20745" s="3">
        <v>65000</v>
      </c>
    </row>
    <row r="20746" spans="1:4" x14ac:dyDescent="0.3">
      <c r="A20746" t="s">
        <v>29</v>
      </c>
      <c r="B20746" t="s">
        <v>15</v>
      </c>
      <c r="C20746" t="s">
        <v>12</v>
      </c>
      <c r="D20746" s="3">
        <v>69400</v>
      </c>
    </row>
    <row r="20747" spans="1:4" x14ac:dyDescent="0.3">
      <c r="A20747" t="s">
        <v>24</v>
      </c>
      <c r="B20747" t="s">
        <v>15</v>
      </c>
      <c r="C20747" t="s">
        <v>12</v>
      </c>
      <c r="D20747" s="3">
        <v>190000</v>
      </c>
    </row>
    <row r="20748" spans="1:4" x14ac:dyDescent="0.3">
      <c r="A20748" t="s">
        <v>29</v>
      </c>
      <c r="B20748" t="s">
        <v>15</v>
      </c>
      <c r="C20748" t="s">
        <v>12</v>
      </c>
      <c r="D20748" s="3">
        <v>90000</v>
      </c>
    </row>
    <row r="20749" spans="1:4" x14ac:dyDescent="0.3">
      <c r="A20749" t="s">
        <v>24</v>
      </c>
      <c r="B20749" t="s">
        <v>22</v>
      </c>
      <c r="C20749" t="s">
        <v>12</v>
      </c>
      <c r="D20749" s="3">
        <v>190000</v>
      </c>
    </row>
    <row r="20750" spans="1:4" x14ac:dyDescent="0.3">
      <c r="A20750" t="s">
        <v>54</v>
      </c>
      <c r="B20750" t="s">
        <v>15</v>
      </c>
      <c r="C20750" t="s">
        <v>84</v>
      </c>
      <c r="D20750" s="3">
        <v>147500</v>
      </c>
    </row>
    <row r="20751" spans="1:4" x14ac:dyDescent="0.3">
      <c r="A20751" t="s">
        <v>17</v>
      </c>
      <c r="B20751" t="s">
        <v>15</v>
      </c>
      <c r="C20751" t="s">
        <v>12</v>
      </c>
      <c r="D20751" s="3">
        <v>70000</v>
      </c>
    </row>
    <row r="20752" spans="1:4" x14ac:dyDescent="0.3">
      <c r="A20752" t="s">
        <v>29</v>
      </c>
      <c r="B20752" t="s">
        <v>15</v>
      </c>
      <c r="C20752" t="s">
        <v>12</v>
      </c>
      <c r="D20752" s="3">
        <v>117800</v>
      </c>
    </row>
    <row r="20753" spans="1:4" x14ac:dyDescent="0.3">
      <c r="A20753" t="s">
        <v>41</v>
      </c>
      <c r="B20753" t="s">
        <v>15</v>
      </c>
      <c r="C20753" t="s">
        <v>12</v>
      </c>
      <c r="D20753" s="3">
        <v>157500</v>
      </c>
    </row>
    <row r="20754" spans="1:4" x14ac:dyDescent="0.3">
      <c r="A20754" t="s">
        <v>17</v>
      </c>
      <c r="B20754" t="s">
        <v>15</v>
      </c>
      <c r="C20754" t="s">
        <v>12</v>
      </c>
      <c r="D20754" s="3">
        <v>78294</v>
      </c>
    </row>
    <row r="20755" spans="1:4" x14ac:dyDescent="0.3">
      <c r="A20755" t="s">
        <v>54</v>
      </c>
      <c r="B20755" t="s">
        <v>15</v>
      </c>
      <c r="C20755" t="s">
        <v>108</v>
      </c>
      <c r="D20755" s="3">
        <v>147500</v>
      </c>
    </row>
    <row r="20756" spans="1:4" x14ac:dyDescent="0.3">
      <c r="A20756" t="s">
        <v>24</v>
      </c>
      <c r="B20756" t="s">
        <v>15</v>
      </c>
      <c r="C20756" t="s">
        <v>12</v>
      </c>
      <c r="D20756" s="3">
        <v>200000</v>
      </c>
    </row>
    <row r="20757" spans="1:4" x14ac:dyDescent="0.3">
      <c r="A20757" t="s">
        <v>24</v>
      </c>
      <c r="B20757" t="s">
        <v>15</v>
      </c>
      <c r="C20757" t="s">
        <v>106</v>
      </c>
      <c r="D20757" s="3">
        <v>56700</v>
      </c>
    </row>
    <row r="20758" spans="1:4" x14ac:dyDescent="0.3">
      <c r="A20758" t="s">
        <v>17</v>
      </c>
      <c r="B20758" t="s">
        <v>15</v>
      </c>
      <c r="C20758" t="s">
        <v>12</v>
      </c>
      <c r="D20758" s="3">
        <v>66455.5</v>
      </c>
    </row>
    <row r="20759" spans="1:4" x14ac:dyDescent="0.3">
      <c r="A20759" t="s">
        <v>17</v>
      </c>
      <c r="B20759" t="s">
        <v>15</v>
      </c>
      <c r="C20759" t="s">
        <v>87</v>
      </c>
      <c r="D20759" s="3">
        <v>102500</v>
      </c>
    </row>
    <row r="20760" spans="1:4" x14ac:dyDescent="0.3">
      <c r="A20760" t="s">
        <v>63</v>
      </c>
      <c r="B20760" t="s">
        <v>15</v>
      </c>
      <c r="C20760" t="s">
        <v>12</v>
      </c>
      <c r="D20760" s="3">
        <v>87500</v>
      </c>
    </row>
    <row r="20761" spans="1:4" x14ac:dyDescent="0.3">
      <c r="A20761" t="s">
        <v>24</v>
      </c>
      <c r="B20761" t="s">
        <v>15</v>
      </c>
      <c r="C20761" t="s">
        <v>12</v>
      </c>
      <c r="D20761" s="3">
        <v>115000</v>
      </c>
    </row>
    <row r="20762" spans="1:4" x14ac:dyDescent="0.3">
      <c r="A20762" t="s">
        <v>41</v>
      </c>
      <c r="B20762" t="s">
        <v>15</v>
      </c>
      <c r="C20762" t="s">
        <v>12</v>
      </c>
      <c r="D20762" s="3">
        <v>140000</v>
      </c>
    </row>
    <row r="20763" spans="1:4" x14ac:dyDescent="0.3">
      <c r="A20763" t="s">
        <v>80</v>
      </c>
      <c r="B20763" t="s">
        <v>15</v>
      </c>
      <c r="C20763" t="s">
        <v>137</v>
      </c>
      <c r="D20763" s="3">
        <v>79200</v>
      </c>
    </row>
    <row r="20764" spans="1:4" x14ac:dyDescent="0.3">
      <c r="A20764" t="s">
        <v>17</v>
      </c>
      <c r="B20764" t="s">
        <v>15</v>
      </c>
      <c r="C20764" t="s">
        <v>12</v>
      </c>
      <c r="D20764" s="3">
        <v>52500</v>
      </c>
    </row>
    <row r="20765" spans="1:4" x14ac:dyDescent="0.3">
      <c r="A20765" t="s">
        <v>78</v>
      </c>
      <c r="B20765" t="s">
        <v>15</v>
      </c>
      <c r="C20765" t="s">
        <v>12</v>
      </c>
      <c r="D20765" s="3">
        <v>80850</v>
      </c>
    </row>
    <row r="20766" spans="1:4" x14ac:dyDescent="0.3">
      <c r="A20766" t="s">
        <v>17</v>
      </c>
      <c r="B20766" t="s">
        <v>15</v>
      </c>
      <c r="C20766" t="s">
        <v>12</v>
      </c>
      <c r="D20766" s="3">
        <v>93020</v>
      </c>
    </row>
    <row r="20767" spans="1:4" x14ac:dyDescent="0.3">
      <c r="A20767" t="s">
        <v>54</v>
      </c>
      <c r="B20767" t="s">
        <v>15</v>
      </c>
      <c r="C20767" t="s">
        <v>12</v>
      </c>
      <c r="D20767" s="3">
        <v>100000</v>
      </c>
    </row>
    <row r="20768" spans="1:4" x14ac:dyDescent="0.3">
      <c r="A20768" t="s">
        <v>17</v>
      </c>
      <c r="B20768" t="s">
        <v>15</v>
      </c>
      <c r="C20768" t="s">
        <v>12</v>
      </c>
      <c r="D20768" s="3">
        <v>55000</v>
      </c>
    </row>
    <row r="20769" spans="1:4" x14ac:dyDescent="0.3">
      <c r="A20769" t="s">
        <v>17</v>
      </c>
      <c r="B20769" t="s">
        <v>15</v>
      </c>
      <c r="C20769" t="s">
        <v>12</v>
      </c>
      <c r="D20769" s="3">
        <v>139900</v>
      </c>
    </row>
    <row r="20770" spans="1:4" x14ac:dyDescent="0.3">
      <c r="A20770" t="s">
        <v>29</v>
      </c>
      <c r="B20770" t="s">
        <v>15</v>
      </c>
      <c r="C20770" t="s">
        <v>31</v>
      </c>
      <c r="D20770" s="3">
        <v>80979</v>
      </c>
    </row>
    <row r="20771" spans="1:4" x14ac:dyDescent="0.3">
      <c r="A20771" t="s">
        <v>54</v>
      </c>
      <c r="B20771" t="s">
        <v>15</v>
      </c>
      <c r="C20771" t="s">
        <v>99</v>
      </c>
      <c r="D20771" s="3">
        <v>133000</v>
      </c>
    </row>
    <row r="20772" spans="1:4" x14ac:dyDescent="0.3">
      <c r="A20772" t="s">
        <v>17</v>
      </c>
      <c r="B20772" t="s">
        <v>15</v>
      </c>
      <c r="C20772" t="s">
        <v>12</v>
      </c>
      <c r="D20772" s="3">
        <v>81350</v>
      </c>
    </row>
    <row r="20773" spans="1:4" x14ac:dyDescent="0.3">
      <c r="A20773" t="s">
        <v>10</v>
      </c>
      <c r="B20773" t="s">
        <v>15</v>
      </c>
      <c r="C20773" t="s">
        <v>12</v>
      </c>
      <c r="D20773" s="3">
        <v>157500</v>
      </c>
    </row>
    <row r="20774" spans="1:4" x14ac:dyDescent="0.3">
      <c r="A20774" t="s">
        <v>17</v>
      </c>
      <c r="B20774" t="s">
        <v>15</v>
      </c>
      <c r="C20774" t="s">
        <v>12</v>
      </c>
      <c r="D20774" s="3">
        <v>56500</v>
      </c>
    </row>
    <row r="20775" spans="1:4" x14ac:dyDescent="0.3">
      <c r="A20775" t="s">
        <v>17</v>
      </c>
      <c r="B20775" t="s">
        <v>15</v>
      </c>
      <c r="C20775" t="s">
        <v>12</v>
      </c>
      <c r="D20775" s="3">
        <v>60700</v>
      </c>
    </row>
    <row r="20776" spans="1:4" x14ac:dyDescent="0.3">
      <c r="A20776" t="s">
        <v>24</v>
      </c>
      <c r="B20776" t="s">
        <v>15</v>
      </c>
      <c r="C20776" t="s">
        <v>12</v>
      </c>
      <c r="D20776" s="3">
        <v>175500</v>
      </c>
    </row>
    <row r="20777" spans="1:4" x14ac:dyDescent="0.3">
      <c r="A20777" t="s">
        <v>29</v>
      </c>
      <c r="B20777" t="s">
        <v>15</v>
      </c>
      <c r="C20777" t="s">
        <v>12</v>
      </c>
      <c r="D20777" s="3">
        <v>85000</v>
      </c>
    </row>
    <row r="20778" spans="1:4" x14ac:dyDescent="0.3">
      <c r="A20778" t="s">
        <v>17</v>
      </c>
      <c r="B20778" t="s">
        <v>15</v>
      </c>
      <c r="C20778" t="s">
        <v>12</v>
      </c>
      <c r="D20778" s="3">
        <v>54233</v>
      </c>
    </row>
    <row r="20779" spans="1:4" x14ac:dyDescent="0.3">
      <c r="A20779" t="s">
        <v>24</v>
      </c>
      <c r="B20779" t="s">
        <v>15</v>
      </c>
      <c r="C20779" t="s">
        <v>12</v>
      </c>
      <c r="D20779" s="3">
        <v>100000</v>
      </c>
    </row>
    <row r="20780" spans="1:4" x14ac:dyDescent="0.3">
      <c r="A20780" t="s">
        <v>24</v>
      </c>
      <c r="B20780" t="s">
        <v>15</v>
      </c>
      <c r="C20780" t="s">
        <v>12</v>
      </c>
      <c r="D20780" s="3">
        <v>112500</v>
      </c>
    </row>
    <row r="20781" spans="1:4" x14ac:dyDescent="0.3">
      <c r="A20781" t="s">
        <v>54</v>
      </c>
      <c r="B20781" t="s">
        <v>22</v>
      </c>
      <c r="C20781" t="s">
        <v>31</v>
      </c>
      <c r="D20781" s="3">
        <v>125000</v>
      </c>
    </row>
    <row r="20782" spans="1:4" x14ac:dyDescent="0.3">
      <c r="A20782" t="s">
        <v>17</v>
      </c>
      <c r="B20782" t="s">
        <v>15</v>
      </c>
      <c r="C20782" t="s">
        <v>12</v>
      </c>
      <c r="D20782" s="3">
        <v>90000</v>
      </c>
    </row>
    <row r="20783" spans="1:4" x14ac:dyDescent="0.3">
      <c r="A20783" t="s">
        <v>24</v>
      </c>
      <c r="B20783" t="s">
        <v>15</v>
      </c>
      <c r="C20783" t="s">
        <v>12</v>
      </c>
      <c r="D20783" s="3">
        <v>150000</v>
      </c>
    </row>
    <row r="20784" spans="1:4" x14ac:dyDescent="0.3">
      <c r="A20784" t="s">
        <v>24</v>
      </c>
      <c r="B20784" t="s">
        <v>15</v>
      </c>
      <c r="C20784" t="s">
        <v>12</v>
      </c>
      <c r="D20784" s="3">
        <v>145000</v>
      </c>
    </row>
    <row r="20785" spans="1:4" x14ac:dyDescent="0.3">
      <c r="A20785" t="s">
        <v>17</v>
      </c>
      <c r="B20785" t="s">
        <v>15</v>
      </c>
      <c r="C20785" t="s">
        <v>12</v>
      </c>
      <c r="D20785" s="3">
        <v>59998</v>
      </c>
    </row>
    <row r="20786" spans="1:4" x14ac:dyDescent="0.3">
      <c r="A20786" t="s">
        <v>41</v>
      </c>
      <c r="B20786" t="s">
        <v>15</v>
      </c>
      <c r="C20786" t="s">
        <v>12</v>
      </c>
      <c r="D20786" s="3">
        <v>193500</v>
      </c>
    </row>
    <row r="20787" spans="1:4" x14ac:dyDescent="0.3">
      <c r="A20787" t="s">
        <v>24</v>
      </c>
      <c r="B20787" t="s">
        <v>15</v>
      </c>
      <c r="C20787" t="s">
        <v>12</v>
      </c>
      <c r="D20787" s="3">
        <v>146000</v>
      </c>
    </row>
    <row r="20788" spans="1:4" x14ac:dyDescent="0.3">
      <c r="A20788" t="s">
        <v>24</v>
      </c>
      <c r="B20788" t="s">
        <v>15</v>
      </c>
      <c r="C20788" t="s">
        <v>12</v>
      </c>
      <c r="D20788" s="3">
        <v>90000</v>
      </c>
    </row>
    <row r="20789" spans="1:4" x14ac:dyDescent="0.3">
      <c r="A20789" t="s">
        <v>54</v>
      </c>
      <c r="B20789" t="s">
        <v>15</v>
      </c>
      <c r="C20789" t="s">
        <v>12</v>
      </c>
      <c r="D20789" s="3">
        <v>110000</v>
      </c>
    </row>
    <row r="20790" spans="1:4" x14ac:dyDescent="0.3">
      <c r="A20790" t="s">
        <v>24</v>
      </c>
      <c r="B20790" t="s">
        <v>15</v>
      </c>
      <c r="C20790" t="s">
        <v>12</v>
      </c>
      <c r="D20790" s="3">
        <v>115000</v>
      </c>
    </row>
    <row r="20791" spans="1:4" x14ac:dyDescent="0.3">
      <c r="A20791" t="s">
        <v>78</v>
      </c>
      <c r="B20791" t="s">
        <v>15</v>
      </c>
      <c r="C20791" t="s">
        <v>96</v>
      </c>
      <c r="D20791" s="3">
        <v>89100</v>
      </c>
    </row>
    <row r="20792" spans="1:4" x14ac:dyDescent="0.3">
      <c r="A20792" t="s">
        <v>17</v>
      </c>
      <c r="B20792" t="s">
        <v>15</v>
      </c>
      <c r="C20792" t="s">
        <v>12</v>
      </c>
      <c r="D20792" s="3">
        <v>122000</v>
      </c>
    </row>
    <row r="20793" spans="1:4" x14ac:dyDescent="0.3">
      <c r="A20793" t="s">
        <v>17</v>
      </c>
      <c r="B20793" t="s">
        <v>15</v>
      </c>
      <c r="C20793" t="s">
        <v>12</v>
      </c>
      <c r="D20793" s="3">
        <v>55000</v>
      </c>
    </row>
    <row r="20794" spans="1:4" x14ac:dyDescent="0.3">
      <c r="A20794" t="s">
        <v>17</v>
      </c>
      <c r="B20794" t="s">
        <v>15</v>
      </c>
      <c r="C20794" t="s">
        <v>12</v>
      </c>
      <c r="D20794" s="3">
        <v>115000</v>
      </c>
    </row>
    <row r="20795" spans="1:4" x14ac:dyDescent="0.3">
      <c r="A20795" t="s">
        <v>29</v>
      </c>
      <c r="B20795" t="s">
        <v>15</v>
      </c>
      <c r="C20795" t="s">
        <v>12</v>
      </c>
      <c r="D20795" s="3">
        <v>90000</v>
      </c>
    </row>
    <row r="20796" spans="1:4" x14ac:dyDescent="0.3">
      <c r="A20796" t="s">
        <v>17</v>
      </c>
      <c r="B20796" t="s">
        <v>15</v>
      </c>
      <c r="C20796" t="s">
        <v>12</v>
      </c>
      <c r="D20796" s="3">
        <v>92500</v>
      </c>
    </row>
    <row r="20797" spans="1:4" x14ac:dyDescent="0.3">
      <c r="A20797" t="s">
        <v>24</v>
      </c>
      <c r="B20797" t="s">
        <v>15</v>
      </c>
      <c r="C20797" t="s">
        <v>12</v>
      </c>
      <c r="D20797" s="3">
        <v>65500</v>
      </c>
    </row>
    <row r="20798" spans="1:4" x14ac:dyDescent="0.3">
      <c r="A20798" t="s">
        <v>17</v>
      </c>
      <c r="B20798" t="s">
        <v>15</v>
      </c>
      <c r="C20798" t="s">
        <v>12</v>
      </c>
      <c r="D20798" s="3">
        <v>75000</v>
      </c>
    </row>
    <row r="20799" spans="1:4" x14ac:dyDescent="0.3">
      <c r="A20799" t="s">
        <v>17</v>
      </c>
      <c r="B20799" t="s">
        <v>15</v>
      </c>
      <c r="C20799" t="s">
        <v>12</v>
      </c>
      <c r="D20799" s="3">
        <v>119200</v>
      </c>
    </row>
    <row r="20800" spans="1:4" x14ac:dyDescent="0.3">
      <c r="A20800" t="s">
        <v>17</v>
      </c>
      <c r="B20800" t="s">
        <v>15</v>
      </c>
      <c r="C20800" t="s">
        <v>12</v>
      </c>
      <c r="D20800" s="3">
        <v>112690</v>
      </c>
    </row>
    <row r="20801" spans="1:4" x14ac:dyDescent="0.3">
      <c r="A20801" t="s">
        <v>17</v>
      </c>
      <c r="B20801" t="s">
        <v>15</v>
      </c>
      <c r="C20801" t="s">
        <v>12</v>
      </c>
      <c r="D20801" s="3">
        <v>114948</v>
      </c>
    </row>
    <row r="20802" spans="1:4" x14ac:dyDescent="0.3">
      <c r="A20802" t="s">
        <v>17</v>
      </c>
      <c r="B20802" t="s">
        <v>15</v>
      </c>
      <c r="C20802" t="s">
        <v>12</v>
      </c>
      <c r="D20802" s="3">
        <v>65037.5</v>
      </c>
    </row>
    <row r="20803" spans="1:4" x14ac:dyDescent="0.3">
      <c r="A20803" t="s">
        <v>54</v>
      </c>
      <c r="B20803" t="s">
        <v>15</v>
      </c>
      <c r="C20803" t="s">
        <v>12</v>
      </c>
      <c r="D20803" s="3">
        <v>135419.71875</v>
      </c>
    </row>
    <row r="20804" spans="1:4" x14ac:dyDescent="0.3">
      <c r="A20804" t="s">
        <v>17</v>
      </c>
      <c r="B20804" t="s">
        <v>15</v>
      </c>
      <c r="C20804" t="s">
        <v>12</v>
      </c>
      <c r="D20804" s="3">
        <v>145000</v>
      </c>
    </row>
    <row r="20805" spans="1:4" x14ac:dyDescent="0.3">
      <c r="A20805" t="s">
        <v>41</v>
      </c>
      <c r="B20805" t="s">
        <v>15</v>
      </c>
      <c r="C20805" t="s">
        <v>12</v>
      </c>
      <c r="D20805" s="3">
        <v>195000</v>
      </c>
    </row>
    <row r="20806" spans="1:4" x14ac:dyDescent="0.3">
      <c r="A20806" t="s">
        <v>24</v>
      </c>
      <c r="B20806" t="s">
        <v>15</v>
      </c>
      <c r="C20806" t="s">
        <v>31</v>
      </c>
      <c r="D20806" s="3">
        <v>102500</v>
      </c>
    </row>
    <row r="20807" spans="1:4" x14ac:dyDescent="0.3">
      <c r="A20807" t="s">
        <v>24</v>
      </c>
      <c r="B20807" t="s">
        <v>15</v>
      </c>
      <c r="C20807" t="s">
        <v>12</v>
      </c>
      <c r="D20807" s="3">
        <v>55000</v>
      </c>
    </row>
    <row r="20808" spans="1:4" x14ac:dyDescent="0.3">
      <c r="A20808" t="s">
        <v>63</v>
      </c>
      <c r="B20808" t="s">
        <v>15</v>
      </c>
      <c r="C20808" t="s">
        <v>12</v>
      </c>
      <c r="D20808" s="3">
        <v>85000</v>
      </c>
    </row>
    <row r="20809" spans="1:4" x14ac:dyDescent="0.3">
      <c r="A20809" t="s">
        <v>17</v>
      </c>
      <c r="B20809" t="s">
        <v>15</v>
      </c>
      <c r="C20809" t="s">
        <v>12</v>
      </c>
      <c r="D20809" s="3">
        <v>65000</v>
      </c>
    </row>
    <row r="20810" spans="1:4" x14ac:dyDescent="0.3">
      <c r="A20810" t="s">
        <v>54</v>
      </c>
      <c r="B20810" t="s">
        <v>15</v>
      </c>
      <c r="C20810" t="s">
        <v>12</v>
      </c>
      <c r="D20810" s="3">
        <v>92000</v>
      </c>
    </row>
    <row r="20811" spans="1:4" x14ac:dyDescent="0.3">
      <c r="A20811" t="s">
        <v>54</v>
      </c>
      <c r="B20811" t="s">
        <v>15</v>
      </c>
      <c r="C20811" t="s">
        <v>31</v>
      </c>
      <c r="D20811" s="3">
        <v>65000</v>
      </c>
    </row>
    <row r="20812" spans="1:4" x14ac:dyDescent="0.3">
      <c r="A20812" t="s">
        <v>24</v>
      </c>
      <c r="B20812" t="s">
        <v>15</v>
      </c>
      <c r="C20812" t="s">
        <v>31</v>
      </c>
      <c r="D20812" s="3">
        <v>102500</v>
      </c>
    </row>
    <row r="20813" spans="1:4" x14ac:dyDescent="0.3">
      <c r="A20813" t="s">
        <v>17</v>
      </c>
      <c r="B20813" t="s">
        <v>15</v>
      </c>
      <c r="C20813" t="s">
        <v>12</v>
      </c>
      <c r="D20813" s="3">
        <v>105000</v>
      </c>
    </row>
    <row r="20814" spans="1:4" x14ac:dyDescent="0.3">
      <c r="A20814" t="s">
        <v>17</v>
      </c>
      <c r="B20814" t="s">
        <v>15</v>
      </c>
      <c r="C20814" t="s">
        <v>12</v>
      </c>
      <c r="D20814" s="3">
        <v>90000</v>
      </c>
    </row>
    <row r="20815" spans="1:4" x14ac:dyDescent="0.3">
      <c r="A20815" t="s">
        <v>17</v>
      </c>
      <c r="B20815" t="s">
        <v>15</v>
      </c>
      <c r="C20815" t="s">
        <v>84</v>
      </c>
      <c r="D20815" s="3">
        <v>64600</v>
      </c>
    </row>
    <row r="20816" spans="1:4" x14ac:dyDescent="0.3">
      <c r="A20816" t="s">
        <v>24</v>
      </c>
      <c r="B20816" t="s">
        <v>15</v>
      </c>
      <c r="C20816" t="s">
        <v>137</v>
      </c>
      <c r="D20816" s="3">
        <v>157500</v>
      </c>
    </row>
    <row r="20817" spans="1:4" x14ac:dyDescent="0.3">
      <c r="A20817" t="s">
        <v>17</v>
      </c>
      <c r="B20817" t="s">
        <v>15</v>
      </c>
      <c r="C20817" t="s">
        <v>12</v>
      </c>
      <c r="D20817" s="3">
        <v>110000</v>
      </c>
    </row>
    <row r="20818" spans="1:4" x14ac:dyDescent="0.3">
      <c r="A20818" t="s">
        <v>78</v>
      </c>
      <c r="B20818" t="s">
        <v>15</v>
      </c>
      <c r="C20818" t="s">
        <v>99</v>
      </c>
      <c r="D20818" s="3">
        <v>149653</v>
      </c>
    </row>
    <row r="20819" spans="1:4" x14ac:dyDescent="0.3">
      <c r="A20819" t="s">
        <v>54</v>
      </c>
      <c r="B20819" t="s">
        <v>15</v>
      </c>
      <c r="C20819" t="s">
        <v>94</v>
      </c>
      <c r="D20819" s="3">
        <v>134241</v>
      </c>
    </row>
    <row r="20820" spans="1:4" x14ac:dyDescent="0.3">
      <c r="A20820" t="s">
        <v>24</v>
      </c>
      <c r="B20820" t="s">
        <v>15</v>
      </c>
      <c r="C20820" t="s">
        <v>12</v>
      </c>
      <c r="D20820" s="3">
        <v>105282</v>
      </c>
    </row>
    <row r="20821" spans="1:4" x14ac:dyDescent="0.3">
      <c r="A20821" t="s">
        <v>17</v>
      </c>
      <c r="B20821" t="s">
        <v>15</v>
      </c>
      <c r="C20821" t="s">
        <v>84</v>
      </c>
      <c r="D20821" s="3">
        <v>163782</v>
      </c>
    </row>
    <row r="20822" spans="1:4" x14ac:dyDescent="0.3">
      <c r="A20822" t="s">
        <v>17</v>
      </c>
      <c r="B20822" t="s">
        <v>15</v>
      </c>
      <c r="C20822" t="s">
        <v>12</v>
      </c>
      <c r="D20822" s="3">
        <v>65000</v>
      </c>
    </row>
    <row r="20823" spans="1:4" x14ac:dyDescent="0.3">
      <c r="A20823" t="s">
        <v>17</v>
      </c>
      <c r="B20823" t="s">
        <v>15</v>
      </c>
      <c r="C20823" t="s">
        <v>86</v>
      </c>
      <c r="D20823" s="3">
        <v>140904.5</v>
      </c>
    </row>
    <row r="20824" spans="1:4" x14ac:dyDescent="0.3">
      <c r="A20824" t="s">
        <v>17</v>
      </c>
      <c r="B20824" t="s">
        <v>15</v>
      </c>
      <c r="C20824" t="s">
        <v>12</v>
      </c>
      <c r="D20824" s="3">
        <v>175000</v>
      </c>
    </row>
    <row r="20825" spans="1:4" x14ac:dyDescent="0.3">
      <c r="A20825" t="s">
        <v>17</v>
      </c>
      <c r="B20825" t="s">
        <v>15</v>
      </c>
      <c r="C20825" t="s">
        <v>12</v>
      </c>
      <c r="D20825" s="3">
        <v>73500</v>
      </c>
    </row>
    <row r="20826" spans="1:4" x14ac:dyDescent="0.3">
      <c r="A20826" t="s">
        <v>10</v>
      </c>
      <c r="B20826" t="s">
        <v>15</v>
      </c>
      <c r="C20826" t="s">
        <v>84</v>
      </c>
      <c r="D20826" s="3">
        <v>45000</v>
      </c>
    </row>
    <row r="20827" spans="1:4" x14ac:dyDescent="0.3">
      <c r="A20827" t="s">
        <v>17</v>
      </c>
      <c r="B20827" t="s">
        <v>15</v>
      </c>
      <c r="C20827" t="s">
        <v>12</v>
      </c>
      <c r="D20827" s="3">
        <v>75000</v>
      </c>
    </row>
    <row r="20828" spans="1:4" x14ac:dyDescent="0.3">
      <c r="A20828" t="s">
        <v>24</v>
      </c>
      <c r="B20828" t="s">
        <v>15</v>
      </c>
      <c r="C20828" t="s">
        <v>12</v>
      </c>
      <c r="D20828" s="3">
        <v>105000</v>
      </c>
    </row>
    <row r="20829" spans="1:4" x14ac:dyDescent="0.3">
      <c r="A20829" t="s">
        <v>24</v>
      </c>
      <c r="B20829" t="s">
        <v>22</v>
      </c>
      <c r="C20829" t="s">
        <v>50</v>
      </c>
      <c r="D20829" s="3">
        <v>44100</v>
      </c>
    </row>
    <row r="20830" spans="1:4" x14ac:dyDescent="0.3">
      <c r="A20830" t="s">
        <v>41</v>
      </c>
      <c r="B20830" t="s">
        <v>15</v>
      </c>
      <c r="C20830" t="s">
        <v>12</v>
      </c>
      <c r="D20830" s="3">
        <v>150000</v>
      </c>
    </row>
    <row r="20831" spans="1:4" x14ac:dyDescent="0.3">
      <c r="A20831" t="s">
        <v>17</v>
      </c>
      <c r="B20831" t="s">
        <v>15</v>
      </c>
      <c r="C20831" t="s">
        <v>12</v>
      </c>
      <c r="D20831" s="3">
        <v>83500</v>
      </c>
    </row>
    <row r="20832" spans="1:4" x14ac:dyDescent="0.3">
      <c r="A20832" t="s">
        <v>24</v>
      </c>
      <c r="B20832" t="s">
        <v>15</v>
      </c>
      <c r="C20832" t="s">
        <v>12</v>
      </c>
      <c r="D20832" s="3">
        <v>200000</v>
      </c>
    </row>
    <row r="20833" spans="1:4" x14ac:dyDescent="0.3">
      <c r="A20833" t="s">
        <v>24</v>
      </c>
      <c r="B20833" t="s">
        <v>15</v>
      </c>
      <c r="C20833" t="s">
        <v>99</v>
      </c>
      <c r="D20833" s="3">
        <v>157500</v>
      </c>
    </row>
    <row r="20834" spans="1:4" x14ac:dyDescent="0.3">
      <c r="A20834" t="s">
        <v>78</v>
      </c>
      <c r="B20834" t="s">
        <v>15</v>
      </c>
      <c r="C20834" t="s">
        <v>12</v>
      </c>
      <c r="D20834" s="3">
        <v>138000</v>
      </c>
    </row>
    <row r="20835" spans="1:4" x14ac:dyDescent="0.3">
      <c r="A20835" t="s">
        <v>63</v>
      </c>
      <c r="B20835" t="s">
        <v>15</v>
      </c>
      <c r="C20835" t="s">
        <v>84</v>
      </c>
      <c r="D20835" s="3">
        <v>64800</v>
      </c>
    </row>
    <row r="20836" spans="1:4" x14ac:dyDescent="0.3">
      <c r="A20836" t="s">
        <v>29</v>
      </c>
      <c r="B20836" t="s">
        <v>15</v>
      </c>
      <c r="C20836" t="s">
        <v>12</v>
      </c>
      <c r="D20836" s="3">
        <v>126000</v>
      </c>
    </row>
    <row r="20837" spans="1:4" x14ac:dyDescent="0.3">
      <c r="A20837" t="s">
        <v>29</v>
      </c>
      <c r="B20837" t="s">
        <v>15</v>
      </c>
      <c r="C20837" t="s">
        <v>12</v>
      </c>
      <c r="D20837" s="3">
        <v>115000</v>
      </c>
    </row>
    <row r="20838" spans="1:4" x14ac:dyDescent="0.3">
      <c r="A20838" t="s">
        <v>54</v>
      </c>
      <c r="B20838" t="s">
        <v>15</v>
      </c>
      <c r="C20838" t="s">
        <v>84</v>
      </c>
      <c r="D20838" s="3">
        <v>147500</v>
      </c>
    </row>
    <row r="20839" spans="1:4" x14ac:dyDescent="0.3">
      <c r="A20839" t="s">
        <v>17</v>
      </c>
      <c r="B20839" t="s">
        <v>15</v>
      </c>
      <c r="C20839" t="s">
        <v>108</v>
      </c>
      <c r="D20839" s="3">
        <v>72000</v>
      </c>
    </row>
    <row r="20840" spans="1:4" x14ac:dyDescent="0.3">
      <c r="A20840" t="s">
        <v>17</v>
      </c>
      <c r="B20840" t="s">
        <v>15</v>
      </c>
      <c r="C20840" t="s">
        <v>12</v>
      </c>
      <c r="D20840" s="3">
        <v>84000</v>
      </c>
    </row>
    <row r="20841" spans="1:4" x14ac:dyDescent="0.3">
      <c r="A20841" t="s">
        <v>24</v>
      </c>
      <c r="B20841" t="s">
        <v>15</v>
      </c>
      <c r="C20841" t="s">
        <v>12</v>
      </c>
      <c r="D20841" s="3">
        <v>281450.5</v>
      </c>
    </row>
    <row r="20842" spans="1:4" x14ac:dyDescent="0.3">
      <c r="A20842" t="s">
        <v>24</v>
      </c>
      <c r="B20842" t="s">
        <v>15</v>
      </c>
      <c r="C20842" t="s">
        <v>12</v>
      </c>
      <c r="D20842" s="3">
        <v>105700</v>
      </c>
    </row>
    <row r="20843" spans="1:4" x14ac:dyDescent="0.3">
      <c r="A20843" t="s">
        <v>41</v>
      </c>
      <c r="B20843" t="s">
        <v>15</v>
      </c>
      <c r="C20843" t="s">
        <v>12</v>
      </c>
      <c r="D20843" s="3">
        <v>145500</v>
      </c>
    </row>
    <row r="20844" spans="1:4" x14ac:dyDescent="0.3">
      <c r="A20844" t="s">
        <v>17</v>
      </c>
      <c r="B20844" t="s">
        <v>15</v>
      </c>
      <c r="C20844" t="s">
        <v>12</v>
      </c>
      <c r="D20844" s="3">
        <v>107500</v>
      </c>
    </row>
    <row r="20845" spans="1:4" x14ac:dyDescent="0.3">
      <c r="A20845" t="s">
        <v>24</v>
      </c>
      <c r="B20845" t="s">
        <v>15</v>
      </c>
      <c r="C20845" t="s">
        <v>108</v>
      </c>
      <c r="D20845" s="3">
        <v>157500</v>
      </c>
    </row>
    <row r="20846" spans="1:4" x14ac:dyDescent="0.3">
      <c r="A20846" t="s">
        <v>41</v>
      </c>
      <c r="B20846" t="s">
        <v>15</v>
      </c>
      <c r="C20846" t="s">
        <v>107</v>
      </c>
      <c r="D20846" s="3">
        <v>157500</v>
      </c>
    </row>
    <row r="20847" spans="1:4" x14ac:dyDescent="0.3">
      <c r="A20847" t="s">
        <v>17</v>
      </c>
      <c r="B20847" t="s">
        <v>15</v>
      </c>
      <c r="C20847" t="s">
        <v>12</v>
      </c>
      <c r="D20847" s="3">
        <v>110000</v>
      </c>
    </row>
    <row r="20848" spans="1:4" x14ac:dyDescent="0.3">
      <c r="A20848" t="s">
        <v>17</v>
      </c>
      <c r="B20848" t="s">
        <v>15</v>
      </c>
      <c r="C20848" t="s">
        <v>12</v>
      </c>
      <c r="D20848" s="3">
        <v>115000</v>
      </c>
    </row>
    <row r="20849" spans="1:4" x14ac:dyDescent="0.3">
      <c r="A20849" t="s">
        <v>17</v>
      </c>
      <c r="B20849" t="s">
        <v>15</v>
      </c>
      <c r="C20849" t="s">
        <v>12</v>
      </c>
      <c r="D20849" s="3">
        <v>120000</v>
      </c>
    </row>
    <row r="20850" spans="1:4" x14ac:dyDescent="0.3">
      <c r="A20850" t="s">
        <v>24</v>
      </c>
      <c r="B20850" t="s">
        <v>15</v>
      </c>
      <c r="C20850" t="s">
        <v>12</v>
      </c>
      <c r="D20850" s="3">
        <v>150000</v>
      </c>
    </row>
    <row r="20851" spans="1:4" x14ac:dyDescent="0.3">
      <c r="A20851" t="s">
        <v>24</v>
      </c>
      <c r="B20851" t="s">
        <v>15</v>
      </c>
      <c r="C20851" t="s">
        <v>12</v>
      </c>
      <c r="D20851" s="3">
        <v>171000</v>
      </c>
    </row>
    <row r="20852" spans="1:4" x14ac:dyDescent="0.3">
      <c r="A20852" t="s">
        <v>24</v>
      </c>
      <c r="B20852" t="s">
        <v>15</v>
      </c>
      <c r="C20852" t="s">
        <v>12</v>
      </c>
      <c r="D20852" s="3">
        <v>125000</v>
      </c>
    </row>
    <row r="20853" spans="1:4" x14ac:dyDescent="0.3">
      <c r="A20853" t="s">
        <v>29</v>
      </c>
      <c r="B20853" t="s">
        <v>15</v>
      </c>
      <c r="C20853" t="s">
        <v>12</v>
      </c>
      <c r="D20853" s="3">
        <v>115000</v>
      </c>
    </row>
    <row r="20854" spans="1:4" x14ac:dyDescent="0.3">
      <c r="A20854" t="s">
        <v>24</v>
      </c>
      <c r="B20854" t="s">
        <v>15</v>
      </c>
      <c r="C20854" t="s">
        <v>12</v>
      </c>
      <c r="D20854" s="3">
        <v>110000</v>
      </c>
    </row>
    <row r="20855" spans="1:4" x14ac:dyDescent="0.3">
      <c r="A20855" t="s">
        <v>17</v>
      </c>
      <c r="B20855" t="s">
        <v>15</v>
      </c>
      <c r="C20855" t="s">
        <v>12</v>
      </c>
      <c r="D20855" s="3">
        <v>85000</v>
      </c>
    </row>
    <row r="20856" spans="1:4" x14ac:dyDescent="0.3">
      <c r="A20856" t="s">
        <v>24</v>
      </c>
      <c r="B20856" t="s">
        <v>15</v>
      </c>
      <c r="C20856" t="s">
        <v>12</v>
      </c>
      <c r="D20856" s="3">
        <v>277500</v>
      </c>
    </row>
    <row r="20857" spans="1:4" x14ac:dyDescent="0.3">
      <c r="A20857" t="s">
        <v>80</v>
      </c>
      <c r="B20857" t="s">
        <v>15</v>
      </c>
      <c r="C20857" t="s">
        <v>99</v>
      </c>
      <c r="D20857" s="3">
        <v>99150</v>
      </c>
    </row>
    <row r="20858" spans="1:4" x14ac:dyDescent="0.3">
      <c r="A20858" t="s">
        <v>54</v>
      </c>
      <c r="B20858" t="s">
        <v>15</v>
      </c>
      <c r="C20858" t="s">
        <v>94</v>
      </c>
      <c r="D20858" s="3">
        <v>89100</v>
      </c>
    </row>
    <row r="20859" spans="1:4" x14ac:dyDescent="0.3">
      <c r="A20859" t="s">
        <v>41</v>
      </c>
      <c r="B20859" t="s">
        <v>15</v>
      </c>
      <c r="C20859" t="s">
        <v>12</v>
      </c>
      <c r="D20859" s="3">
        <v>175875</v>
      </c>
    </row>
    <row r="20860" spans="1:4" x14ac:dyDescent="0.3">
      <c r="A20860" t="s">
        <v>17</v>
      </c>
      <c r="B20860" t="s">
        <v>15</v>
      </c>
      <c r="C20860" t="s">
        <v>12</v>
      </c>
      <c r="D20860" s="3">
        <v>125000</v>
      </c>
    </row>
    <row r="20861" spans="1:4" x14ac:dyDescent="0.3">
      <c r="A20861" t="s">
        <v>24</v>
      </c>
      <c r="B20861" t="s">
        <v>15</v>
      </c>
      <c r="C20861" t="s">
        <v>12</v>
      </c>
      <c r="D20861" s="3">
        <v>130000</v>
      </c>
    </row>
    <row r="20862" spans="1:4" x14ac:dyDescent="0.3">
      <c r="A20862" t="s">
        <v>17</v>
      </c>
      <c r="B20862" t="s">
        <v>15</v>
      </c>
      <c r="C20862" t="s">
        <v>12</v>
      </c>
      <c r="D20862" s="3">
        <v>82350.5</v>
      </c>
    </row>
    <row r="20863" spans="1:4" x14ac:dyDescent="0.3">
      <c r="A20863" t="s">
        <v>17</v>
      </c>
      <c r="B20863" t="s">
        <v>15</v>
      </c>
      <c r="C20863" t="s">
        <v>12</v>
      </c>
      <c r="D20863" s="3">
        <v>82500</v>
      </c>
    </row>
    <row r="20864" spans="1:4" x14ac:dyDescent="0.3">
      <c r="A20864" t="s">
        <v>78</v>
      </c>
      <c r="B20864" t="s">
        <v>15</v>
      </c>
      <c r="C20864" t="s">
        <v>31</v>
      </c>
      <c r="D20864" s="3">
        <v>157500</v>
      </c>
    </row>
    <row r="20865" spans="1:4" x14ac:dyDescent="0.3">
      <c r="A20865" t="s">
        <v>24</v>
      </c>
      <c r="B20865" t="s">
        <v>15</v>
      </c>
      <c r="C20865" t="s">
        <v>12</v>
      </c>
      <c r="D20865" s="3">
        <v>195000</v>
      </c>
    </row>
    <row r="20866" spans="1:4" x14ac:dyDescent="0.3">
      <c r="A20866" t="s">
        <v>24</v>
      </c>
      <c r="B20866" t="s">
        <v>15</v>
      </c>
      <c r="C20866" t="s">
        <v>84</v>
      </c>
      <c r="D20866" s="3">
        <v>90670</v>
      </c>
    </row>
    <row r="20867" spans="1:4" x14ac:dyDescent="0.3">
      <c r="A20867" t="s">
        <v>24</v>
      </c>
      <c r="B20867" t="s">
        <v>15</v>
      </c>
      <c r="C20867" t="s">
        <v>12</v>
      </c>
      <c r="D20867" s="3">
        <v>155000</v>
      </c>
    </row>
    <row r="20868" spans="1:4" x14ac:dyDescent="0.3">
      <c r="A20868" t="s">
        <v>17</v>
      </c>
      <c r="B20868" t="s">
        <v>15</v>
      </c>
      <c r="C20868" t="s">
        <v>12</v>
      </c>
      <c r="D20868" s="3">
        <v>87500</v>
      </c>
    </row>
    <row r="20869" spans="1:4" x14ac:dyDescent="0.3">
      <c r="A20869" t="s">
        <v>17</v>
      </c>
      <c r="B20869" t="s">
        <v>90</v>
      </c>
      <c r="C20869" t="s">
        <v>12</v>
      </c>
      <c r="D20869" s="3">
        <v>126765</v>
      </c>
    </row>
    <row r="20870" spans="1:4" x14ac:dyDescent="0.3">
      <c r="A20870" t="s">
        <v>10</v>
      </c>
      <c r="B20870" t="s">
        <v>15</v>
      </c>
      <c r="C20870" t="s">
        <v>12</v>
      </c>
      <c r="D20870" s="3">
        <v>128200</v>
      </c>
    </row>
    <row r="20871" spans="1:4" x14ac:dyDescent="0.3">
      <c r="A20871" t="s">
        <v>17</v>
      </c>
      <c r="B20871" t="s">
        <v>15</v>
      </c>
      <c r="C20871" t="s">
        <v>50</v>
      </c>
      <c r="D20871" s="3">
        <v>69300</v>
      </c>
    </row>
    <row r="20872" spans="1:4" x14ac:dyDescent="0.3">
      <c r="A20872" t="s">
        <v>24</v>
      </c>
      <c r="B20872" t="s">
        <v>15</v>
      </c>
      <c r="C20872" t="s">
        <v>12</v>
      </c>
      <c r="D20872" s="3">
        <v>120531</v>
      </c>
    </row>
    <row r="20873" spans="1:4" x14ac:dyDescent="0.3">
      <c r="A20873" t="s">
        <v>17</v>
      </c>
      <c r="B20873" t="s">
        <v>15</v>
      </c>
      <c r="C20873" t="s">
        <v>12</v>
      </c>
      <c r="D20873" s="3">
        <v>144500</v>
      </c>
    </row>
    <row r="20874" spans="1:4" x14ac:dyDescent="0.3">
      <c r="A20874" t="s">
        <v>63</v>
      </c>
      <c r="B20874" t="s">
        <v>15</v>
      </c>
      <c r="C20874" t="s">
        <v>84</v>
      </c>
      <c r="D20874" s="3">
        <v>139216</v>
      </c>
    </row>
    <row r="20875" spans="1:4" x14ac:dyDescent="0.3">
      <c r="A20875" t="s">
        <v>17</v>
      </c>
      <c r="B20875" t="s">
        <v>15</v>
      </c>
      <c r="C20875" t="s">
        <v>79</v>
      </c>
      <c r="D20875" s="3">
        <v>45000</v>
      </c>
    </row>
    <row r="20876" spans="1:4" x14ac:dyDescent="0.3">
      <c r="A20876" t="s">
        <v>24</v>
      </c>
      <c r="B20876" t="s">
        <v>15</v>
      </c>
      <c r="C20876" t="s">
        <v>12</v>
      </c>
      <c r="D20876" s="3">
        <v>123500</v>
      </c>
    </row>
    <row r="20877" spans="1:4" x14ac:dyDescent="0.3">
      <c r="A20877" t="s">
        <v>17</v>
      </c>
      <c r="B20877" t="s">
        <v>15</v>
      </c>
      <c r="C20877" t="s">
        <v>12</v>
      </c>
      <c r="D20877" s="3">
        <v>55000</v>
      </c>
    </row>
    <row r="20878" spans="1:4" x14ac:dyDescent="0.3">
      <c r="A20878" t="s">
        <v>17</v>
      </c>
      <c r="B20878" t="s">
        <v>15</v>
      </c>
      <c r="C20878" t="s">
        <v>12</v>
      </c>
      <c r="D20878" s="3">
        <v>83789</v>
      </c>
    </row>
    <row r="20879" spans="1:4" x14ac:dyDescent="0.3">
      <c r="A20879" t="s">
        <v>17</v>
      </c>
      <c r="B20879" t="s">
        <v>22</v>
      </c>
      <c r="C20879" t="s">
        <v>12</v>
      </c>
      <c r="D20879" s="3">
        <v>77500</v>
      </c>
    </row>
    <row r="20880" spans="1:4" x14ac:dyDescent="0.3">
      <c r="A20880" t="s">
        <v>17</v>
      </c>
      <c r="B20880" t="s">
        <v>15</v>
      </c>
      <c r="C20880" t="s">
        <v>12</v>
      </c>
      <c r="D20880" s="3">
        <v>65000</v>
      </c>
    </row>
    <row r="20881" spans="1:4" x14ac:dyDescent="0.3">
      <c r="A20881" t="s">
        <v>63</v>
      </c>
      <c r="B20881" t="s">
        <v>15</v>
      </c>
      <c r="C20881" t="s">
        <v>12</v>
      </c>
      <c r="D20881" s="3">
        <v>105515</v>
      </c>
    </row>
    <row r="20882" spans="1:4" x14ac:dyDescent="0.3">
      <c r="A20882" t="s">
        <v>17</v>
      </c>
      <c r="B20882" t="s">
        <v>15</v>
      </c>
      <c r="C20882" t="s">
        <v>12</v>
      </c>
      <c r="D20882" s="3">
        <v>95680</v>
      </c>
    </row>
    <row r="20883" spans="1:4" x14ac:dyDescent="0.3">
      <c r="A20883" t="s">
        <v>78</v>
      </c>
      <c r="B20883" t="s">
        <v>15</v>
      </c>
      <c r="C20883" t="s">
        <v>84</v>
      </c>
      <c r="D20883" s="3">
        <v>79200</v>
      </c>
    </row>
    <row r="20884" spans="1:4" x14ac:dyDescent="0.3">
      <c r="A20884" t="s">
        <v>17</v>
      </c>
      <c r="B20884" t="s">
        <v>15</v>
      </c>
      <c r="C20884" t="s">
        <v>12</v>
      </c>
      <c r="D20884" s="3">
        <v>70000</v>
      </c>
    </row>
    <row r="20885" spans="1:4" x14ac:dyDescent="0.3">
      <c r="A20885" t="s">
        <v>24</v>
      </c>
      <c r="B20885" t="s">
        <v>15</v>
      </c>
      <c r="C20885" t="s">
        <v>108</v>
      </c>
      <c r="D20885" s="3">
        <v>132500</v>
      </c>
    </row>
    <row r="20886" spans="1:4" x14ac:dyDescent="0.3">
      <c r="A20886" t="s">
        <v>54</v>
      </c>
      <c r="B20886" t="s">
        <v>15</v>
      </c>
      <c r="C20886" t="s">
        <v>31</v>
      </c>
      <c r="D20886" s="3">
        <v>110650</v>
      </c>
    </row>
    <row r="20887" spans="1:4" x14ac:dyDescent="0.3">
      <c r="A20887" t="s">
        <v>24</v>
      </c>
      <c r="B20887" t="s">
        <v>15</v>
      </c>
      <c r="C20887" t="s">
        <v>12</v>
      </c>
      <c r="D20887" s="3">
        <v>62400</v>
      </c>
    </row>
    <row r="20888" spans="1:4" x14ac:dyDescent="0.3">
      <c r="A20888" t="s">
        <v>41</v>
      </c>
      <c r="B20888" t="s">
        <v>15</v>
      </c>
      <c r="C20888" t="s">
        <v>12</v>
      </c>
      <c r="D20888" s="3">
        <v>172000</v>
      </c>
    </row>
    <row r="20889" spans="1:4" x14ac:dyDescent="0.3">
      <c r="A20889" t="s">
        <v>17</v>
      </c>
      <c r="B20889" t="s">
        <v>15</v>
      </c>
      <c r="C20889" t="s">
        <v>12</v>
      </c>
      <c r="D20889" s="3">
        <v>80000</v>
      </c>
    </row>
    <row r="20890" spans="1:4" x14ac:dyDescent="0.3">
      <c r="A20890" t="s">
        <v>24</v>
      </c>
      <c r="B20890" t="s">
        <v>15</v>
      </c>
      <c r="C20890" t="s">
        <v>84</v>
      </c>
      <c r="D20890" s="3">
        <v>79200</v>
      </c>
    </row>
    <row r="20891" spans="1:4" x14ac:dyDescent="0.3">
      <c r="A20891" t="s">
        <v>54</v>
      </c>
      <c r="B20891" t="s">
        <v>15</v>
      </c>
      <c r="C20891" t="s">
        <v>87</v>
      </c>
      <c r="D20891" s="3">
        <v>133000</v>
      </c>
    </row>
    <row r="20892" spans="1:4" x14ac:dyDescent="0.3">
      <c r="A20892" t="s">
        <v>29</v>
      </c>
      <c r="B20892" t="s">
        <v>15</v>
      </c>
      <c r="C20892" t="s">
        <v>12</v>
      </c>
      <c r="D20892" s="3">
        <v>86000</v>
      </c>
    </row>
    <row r="20893" spans="1:4" x14ac:dyDescent="0.3">
      <c r="A20893" t="s">
        <v>54</v>
      </c>
      <c r="B20893" t="s">
        <v>15</v>
      </c>
      <c r="C20893" t="s">
        <v>12</v>
      </c>
      <c r="D20893" s="3">
        <v>145500</v>
      </c>
    </row>
    <row r="20894" spans="1:4" x14ac:dyDescent="0.3">
      <c r="A20894" t="s">
        <v>29</v>
      </c>
      <c r="B20894" t="s">
        <v>15</v>
      </c>
      <c r="C20894" t="s">
        <v>12</v>
      </c>
      <c r="D20894" s="3">
        <v>170000</v>
      </c>
    </row>
    <row r="20895" spans="1:4" x14ac:dyDescent="0.3">
      <c r="A20895" t="s">
        <v>41</v>
      </c>
      <c r="B20895" t="s">
        <v>15</v>
      </c>
      <c r="C20895" t="s">
        <v>56</v>
      </c>
      <c r="D20895" s="3">
        <v>157500</v>
      </c>
    </row>
    <row r="20896" spans="1:4" x14ac:dyDescent="0.3">
      <c r="A20896" t="s">
        <v>54</v>
      </c>
      <c r="B20896" t="s">
        <v>15</v>
      </c>
      <c r="C20896" t="s">
        <v>12</v>
      </c>
      <c r="D20896" s="3">
        <v>115000</v>
      </c>
    </row>
    <row r="20897" spans="1:4" x14ac:dyDescent="0.3">
      <c r="A20897" t="s">
        <v>24</v>
      </c>
      <c r="B20897" t="s">
        <v>15</v>
      </c>
      <c r="C20897" t="s">
        <v>12</v>
      </c>
      <c r="D20897" s="3">
        <v>161500</v>
      </c>
    </row>
    <row r="20898" spans="1:4" x14ac:dyDescent="0.3">
      <c r="A20898" t="s">
        <v>24</v>
      </c>
      <c r="B20898" t="s">
        <v>15</v>
      </c>
      <c r="C20898" t="s">
        <v>31</v>
      </c>
      <c r="D20898" s="3">
        <v>125000</v>
      </c>
    </row>
    <row r="20899" spans="1:4" x14ac:dyDescent="0.3">
      <c r="A20899" t="s">
        <v>17</v>
      </c>
      <c r="B20899" t="s">
        <v>15</v>
      </c>
      <c r="C20899" t="s">
        <v>12</v>
      </c>
      <c r="D20899" s="3">
        <v>59785</v>
      </c>
    </row>
    <row r="20900" spans="1:4" x14ac:dyDescent="0.3">
      <c r="A20900" t="s">
        <v>24</v>
      </c>
      <c r="B20900" t="s">
        <v>15</v>
      </c>
      <c r="C20900" t="s">
        <v>12</v>
      </c>
      <c r="D20900" s="3">
        <v>79050</v>
      </c>
    </row>
    <row r="20901" spans="1:4" x14ac:dyDescent="0.3">
      <c r="A20901" t="s">
        <v>17</v>
      </c>
      <c r="B20901" t="s">
        <v>15</v>
      </c>
      <c r="C20901" t="s">
        <v>108</v>
      </c>
      <c r="D20901" s="3">
        <v>98500</v>
      </c>
    </row>
    <row r="20902" spans="1:4" x14ac:dyDescent="0.3">
      <c r="A20902" t="s">
        <v>17</v>
      </c>
      <c r="B20902" t="s">
        <v>15</v>
      </c>
      <c r="C20902" t="s">
        <v>12</v>
      </c>
      <c r="D20902" s="3">
        <v>85000</v>
      </c>
    </row>
    <row r="20903" spans="1:4" x14ac:dyDescent="0.3">
      <c r="A20903" t="s">
        <v>63</v>
      </c>
      <c r="B20903" t="s">
        <v>15</v>
      </c>
      <c r="C20903" t="s">
        <v>12</v>
      </c>
      <c r="D20903" s="3">
        <v>75000</v>
      </c>
    </row>
    <row r="20904" spans="1:4" x14ac:dyDescent="0.3">
      <c r="A20904" t="s">
        <v>24</v>
      </c>
      <c r="B20904" t="s">
        <v>15</v>
      </c>
      <c r="C20904" t="s">
        <v>12</v>
      </c>
      <c r="D20904" s="3">
        <v>102500</v>
      </c>
    </row>
    <row r="20905" spans="1:4" x14ac:dyDescent="0.3">
      <c r="A20905" t="s">
        <v>24</v>
      </c>
      <c r="B20905" t="s">
        <v>15</v>
      </c>
      <c r="C20905" t="s">
        <v>12</v>
      </c>
      <c r="D20905" s="3">
        <v>124400</v>
      </c>
    </row>
    <row r="20906" spans="1:4" x14ac:dyDescent="0.3">
      <c r="A20906" t="s">
        <v>24</v>
      </c>
      <c r="B20906" t="s">
        <v>15</v>
      </c>
      <c r="C20906" t="s">
        <v>12</v>
      </c>
      <c r="D20906" s="3">
        <v>92058</v>
      </c>
    </row>
    <row r="20907" spans="1:4" x14ac:dyDescent="0.3">
      <c r="A20907" t="s">
        <v>24</v>
      </c>
      <c r="B20907" t="s">
        <v>15</v>
      </c>
      <c r="C20907" t="s">
        <v>12</v>
      </c>
      <c r="D20907" s="3">
        <v>103719</v>
      </c>
    </row>
    <row r="20908" spans="1:4" x14ac:dyDescent="0.3">
      <c r="A20908" t="s">
        <v>24</v>
      </c>
      <c r="B20908" t="s">
        <v>15</v>
      </c>
      <c r="C20908" t="s">
        <v>12</v>
      </c>
      <c r="D20908" s="3">
        <v>80000</v>
      </c>
    </row>
    <row r="20909" spans="1:4" x14ac:dyDescent="0.3">
      <c r="A20909" t="s">
        <v>29</v>
      </c>
      <c r="B20909" t="s">
        <v>15</v>
      </c>
      <c r="C20909" t="s">
        <v>31</v>
      </c>
      <c r="D20909" s="3">
        <v>125000</v>
      </c>
    </row>
    <row r="20910" spans="1:4" x14ac:dyDescent="0.3">
      <c r="A20910" t="s">
        <v>24</v>
      </c>
      <c r="B20910" t="s">
        <v>15</v>
      </c>
      <c r="C20910" t="s">
        <v>12</v>
      </c>
      <c r="D20910" s="3">
        <v>110000</v>
      </c>
    </row>
    <row r="20911" spans="1:4" x14ac:dyDescent="0.3">
      <c r="A20911" t="s">
        <v>41</v>
      </c>
      <c r="B20911" t="s">
        <v>15</v>
      </c>
      <c r="C20911" t="s">
        <v>12</v>
      </c>
      <c r="D20911" s="3">
        <v>137500</v>
      </c>
    </row>
    <row r="20912" spans="1:4" x14ac:dyDescent="0.3">
      <c r="A20912" t="s">
        <v>17</v>
      </c>
      <c r="B20912" t="s">
        <v>15</v>
      </c>
      <c r="C20912" t="s">
        <v>12</v>
      </c>
      <c r="D20912" s="3">
        <v>115000</v>
      </c>
    </row>
    <row r="20913" spans="1:4" x14ac:dyDescent="0.3">
      <c r="A20913" t="s">
        <v>41</v>
      </c>
      <c r="B20913" t="s">
        <v>15</v>
      </c>
      <c r="C20913" t="s">
        <v>12</v>
      </c>
      <c r="D20913" s="3">
        <v>150000</v>
      </c>
    </row>
    <row r="20914" spans="1:4" x14ac:dyDescent="0.3">
      <c r="A20914" t="s">
        <v>54</v>
      </c>
      <c r="B20914" t="s">
        <v>15</v>
      </c>
      <c r="C20914" t="s">
        <v>12</v>
      </c>
      <c r="D20914" s="3">
        <v>104903</v>
      </c>
    </row>
    <row r="20915" spans="1:4" x14ac:dyDescent="0.3">
      <c r="A20915" t="s">
        <v>24</v>
      </c>
      <c r="B20915" t="s">
        <v>15</v>
      </c>
      <c r="C20915" t="s">
        <v>12</v>
      </c>
      <c r="D20915" s="3">
        <v>85000</v>
      </c>
    </row>
    <row r="20916" spans="1:4" x14ac:dyDescent="0.3">
      <c r="A20916" t="s">
        <v>17</v>
      </c>
      <c r="B20916" t="s">
        <v>15</v>
      </c>
      <c r="C20916" t="s">
        <v>31</v>
      </c>
      <c r="D20916" s="3">
        <v>60568</v>
      </c>
    </row>
    <row r="20917" spans="1:4" x14ac:dyDescent="0.3">
      <c r="A20917" t="s">
        <v>17</v>
      </c>
      <c r="B20917" t="s">
        <v>15</v>
      </c>
      <c r="C20917" t="s">
        <v>12</v>
      </c>
      <c r="D20917" s="3">
        <v>95500</v>
      </c>
    </row>
    <row r="20918" spans="1:4" x14ac:dyDescent="0.3">
      <c r="A20918" t="s">
        <v>24</v>
      </c>
      <c r="B20918" t="s">
        <v>15</v>
      </c>
      <c r="C20918" t="s">
        <v>12</v>
      </c>
      <c r="D20918" s="3">
        <v>105075.5</v>
      </c>
    </row>
    <row r="20919" spans="1:4" x14ac:dyDescent="0.3">
      <c r="A20919" t="s">
        <v>17</v>
      </c>
      <c r="B20919" t="s">
        <v>15</v>
      </c>
      <c r="C20919" t="s">
        <v>12</v>
      </c>
      <c r="D20919" s="3">
        <v>92500</v>
      </c>
    </row>
    <row r="20920" spans="1:4" x14ac:dyDescent="0.3">
      <c r="A20920" t="s">
        <v>54</v>
      </c>
      <c r="B20920" t="s">
        <v>15</v>
      </c>
      <c r="C20920" t="s">
        <v>12</v>
      </c>
      <c r="D20920" s="3">
        <v>130500</v>
      </c>
    </row>
    <row r="20921" spans="1:4" x14ac:dyDescent="0.3">
      <c r="A20921" t="s">
        <v>17</v>
      </c>
      <c r="B20921" t="s">
        <v>15</v>
      </c>
      <c r="C20921" t="s">
        <v>12</v>
      </c>
      <c r="D20921" s="3">
        <v>75000</v>
      </c>
    </row>
    <row r="20922" spans="1:4" x14ac:dyDescent="0.3">
      <c r="A20922" t="s">
        <v>29</v>
      </c>
      <c r="B20922" t="s">
        <v>15</v>
      </c>
      <c r="C20922" t="s">
        <v>12</v>
      </c>
      <c r="D20922" s="3">
        <v>150000</v>
      </c>
    </row>
    <row r="20923" spans="1:4" x14ac:dyDescent="0.3">
      <c r="A20923" t="s">
        <v>24</v>
      </c>
      <c r="B20923" t="s">
        <v>15</v>
      </c>
      <c r="C20923" t="s">
        <v>12</v>
      </c>
      <c r="D20923" s="3">
        <v>122500</v>
      </c>
    </row>
    <row r="20924" spans="1:4" x14ac:dyDescent="0.3">
      <c r="A20924" t="s">
        <v>17</v>
      </c>
      <c r="B20924" t="s">
        <v>15</v>
      </c>
      <c r="C20924" t="s">
        <v>12</v>
      </c>
      <c r="D20924" s="3">
        <v>85000</v>
      </c>
    </row>
    <row r="20925" spans="1:4" x14ac:dyDescent="0.3">
      <c r="A20925" t="s">
        <v>17</v>
      </c>
      <c r="B20925" t="s">
        <v>15</v>
      </c>
      <c r="C20925" t="s">
        <v>12</v>
      </c>
      <c r="D20925" s="3">
        <v>65000</v>
      </c>
    </row>
    <row r="20926" spans="1:4" x14ac:dyDescent="0.3">
      <c r="A20926" t="s">
        <v>17</v>
      </c>
      <c r="B20926" t="s">
        <v>15</v>
      </c>
      <c r="C20926" t="s">
        <v>12</v>
      </c>
      <c r="D20926" s="3">
        <v>106000</v>
      </c>
    </row>
    <row r="20927" spans="1:4" x14ac:dyDescent="0.3">
      <c r="A20927" t="s">
        <v>63</v>
      </c>
      <c r="B20927" t="s">
        <v>15</v>
      </c>
      <c r="C20927" t="s">
        <v>12</v>
      </c>
      <c r="D20927" s="3">
        <v>138640</v>
      </c>
    </row>
    <row r="20928" spans="1:4" x14ac:dyDescent="0.3">
      <c r="A20928" t="s">
        <v>41</v>
      </c>
      <c r="B20928" t="s">
        <v>15</v>
      </c>
      <c r="C20928" t="s">
        <v>12</v>
      </c>
      <c r="D20928" s="3">
        <v>142809</v>
      </c>
    </row>
    <row r="20929" spans="1:4" x14ac:dyDescent="0.3">
      <c r="A20929" t="s">
        <v>17</v>
      </c>
      <c r="B20929" t="s">
        <v>15</v>
      </c>
      <c r="C20929" t="s">
        <v>83</v>
      </c>
      <c r="D20929" s="3">
        <v>89100</v>
      </c>
    </row>
    <row r="20930" spans="1:4" x14ac:dyDescent="0.3">
      <c r="A20930" t="s">
        <v>17</v>
      </c>
      <c r="B20930" t="s">
        <v>15</v>
      </c>
      <c r="C20930" t="s">
        <v>12</v>
      </c>
      <c r="D20930" s="3">
        <v>105000</v>
      </c>
    </row>
    <row r="20931" spans="1:4" x14ac:dyDescent="0.3">
      <c r="A20931" t="s">
        <v>24</v>
      </c>
      <c r="B20931" t="s">
        <v>15</v>
      </c>
      <c r="C20931" t="s">
        <v>12</v>
      </c>
      <c r="D20931" s="3">
        <v>253000</v>
      </c>
    </row>
    <row r="20932" spans="1:4" x14ac:dyDescent="0.3">
      <c r="A20932" t="s">
        <v>54</v>
      </c>
      <c r="B20932" t="s">
        <v>15</v>
      </c>
      <c r="C20932" t="s">
        <v>101</v>
      </c>
      <c r="D20932" s="3">
        <v>120000</v>
      </c>
    </row>
    <row r="20933" spans="1:4" x14ac:dyDescent="0.3">
      <c r="A20933" t="s">
        <v>24</v>
      </c>
      <c r="B20933" t="s">
        <v>15</v>
      </c>
      <c r="C20933" t="s">
        <v>12</v>
      </c>
      <c r="D20933" s="3">
        <v>218500</v>
      </c>
    </row>
    <row r="20934" spans="1:4" x14ac:dyDescent="0.3">
      <c r="A20934" t="s">
        <v>54</v>
      </c>
      <c r="B20934" t="s">
        <v>15</v>
      </c>
      <c r="C20934" t="s">
        <v>99</v>
      </c>
      <c r="D20934" s="3">
        <v>125000</v>
      </c>
    </row>
    <row r="20935" spans="1:4" x14ac:dyDescent="0.3">
      <c r="A20935" t="s">
        <v>41</v>
      </c>
      <c r="B20935" t="s">
        <v>15</v>
      </c>
      <c r="C20935" t="s">
        <v>12</v>
      </c>
      <c r="D20935" s="3">
        <v>160000</v>
      </c>
    </row>
    <row r="20936" spans="1:4" x14ac:dyDescent="0.3">
      <c r="A20936" t="s">
        <v>54</v>
      </c>
      <c r="B20936" t="s">
        <v>22</v>
      </c>
      <c r="C20936" t="s">
        <v>12</v>
      </c>
      <c r="D20936" s="3">
        <v>124000</v>
      </c>
    </row>
    <row r="20937" spans="1:4" x14ac:dyDescent="0.3">
      <c r="A20937" t="s">
        <v>24</v>
      </c>
      <c r="B20937" t="s">
        <v>15</v>
      </c>
      <c r="C20937" t="s">
        <v>12</v>
      </c>
      <c r="D20937" s="3">
        <v>153500</v>
      </c>
    </row>
    <row r="20938" spans="1:4" x14ac:dyDescent="0.3">
      <c r="A20938" t="s">
        <v>17</v>
      </c>
      <c r="B20938" t="s">
        <v>15</v>
      </c>
      <c r="C20938" t="s">
        <v>84</v>
      </c>
      <c r="D20938" s="3">
        <v>100500</v>
      </c>
    </row>
    <row r="20939" spans="1:4" x14ac:dyDescent="0.3">
      <c r="A20939" t="s">
        <v>29</v>
      </c>
      <c r="B20939" t="s">
        <v>15</v>
      </c>
      <c r="C20939" t="s">
        <v>12</v>
      </c>
      <c r="D20939" s="3">
        <v>85000</v>
      </c>
    </row>
    <row r="20940" spans="1:4" x14ac:dyDescent="0.3">
      <c r="A20940" t="s">
        <v>17</v>
      </c>
      <c r="B20940" t="s">
        <v>15</v>
      </c>
      <c r="C20940" t="s">
        <v>12</v>
      </c>
      <c r="D20940" s="3">
        <v>90000</v>
      </c>
    </row>
    <row r="20941" spans="1:4" x14ac:dyDescent="0.3">
      <c r="A20941" t="s">
        <v>17</v>
      </c>
      <c r="B20941" t="s">
        <v>15</v>
      </c>
      <c r="C20941" t="s">
        <v>12</v>
      </c>
      <c r="D20941" s="3">
        <v>115000</v>
      </c>
    </row>
    <row r="20942" spans="1:4" x14ac:dyDescent="0.3">
      <c r="A20942" t="s">
        <v>10</v>
      </c>
      <c r="B20942" t="s">
        <v>15</v>
      </c>
      <c r="C20942" t="s">
        <v>99</v>
      </c>
      <c r="D20942" s="3">
        <v>147500</v>
      </c>
    </row>
    <row r="20943" spans="1:4" x14ac:dyDescent="0.3">
      <c r="A20943" t="s">
        <v>17</v>
      </c>
      <c r="B20943" t="s">
        <v>15</v>
      </c>
      <c r="C20943" t="s">
        <v>12</v>
      </c>
      <c r="D20943" s="3">
        <v>80000</v>
      </c>
    </row>
    <row r="20944" spans="1:4" x14ac:dyDescent="0.3">
      <c r="A20944" t="s">
        <v>24</v>
      </c>
      <c r="B20944" t="s">
        <v>15</v>
      </c>
      <c r="C20944" t="s">
        <v>12</v>
      </c>
      <c r="D20944" s="3">
        <v>171067</v>
      </c>
    </row>
    <row r="20945" spans="1:4" x14ac:dyDescent="0.3">
      <c r="A20945" t="s">
        <v>17</v>
      </c>
      <c r="B20945" t="s">
        <v>15</v>
      </c>
      <c r="C20945" t="s">
        <v>12</v>
      </c>
      <c r="D20945" s="3">
        <v>90000</v>
      </c>
    </row>
    <row r="20946" spans="1:4" x14ac:dyDescent="0.3">
      <c r="A20946" t="s">
        <v>54</v>
      </c>
      <c r="B20946" t="s">
        <v>15</v>
      </c>
      <c r="C20946" t="s">
        <v>84</v>
      </c>
      <c r="D20946" s="3">
        <v>147500</v>
      </c>
    </row>
    <row r="20947" spans="1:4" x14ac:dyDescent="0.3">
      <c r="A20947" t="s">
        <v>17</v>
      </c>
      <c r="B20947" t="s">
        <v>15</v>
      </c>
      <c r="C20947" t="s">
        <v>12</v>
      </c>
      <c r="D20947" s="3">
        <v>85000</v>
      </c>
    </row>
    <row r="20948" spans="1:4" x14ac:dyDescent="0.3">
      <c r="A20948" t="s">
        <v>24</v>
      </c>
      <c r="B20948" t="s">
        <v>15</v>
      </c>
      <c r="C20948" t="s">
        <v>12</v>
      </c>
      <c r="D20948" s="3">
        <v>125320</v>
      </c>
    </row>
    <row r="20949" spans="1:4" x14ac:dyDescent="0.3">
      <c r="A20949" t="s">
        <v>24</v>
      </c>
      <c r="B20949" t="s">
        <v>15</v>
      </c>
      <c r="C20949" t="s">
        <v>12</v>
      </c>
      <c r="D20949" s="3">
        <v>152500</v>
      </c>
    </row>
    <row r="20950" spans="1:4" x14ac:dyDescent="0.3">
      <c r="A20950" t="s">
        <v>24</v>
      </c>
      <c r="B20950" t="s">
        <v>15</v>
      </c>
      <c r="C20950" t="s">
        <v>12</v>
      </c>
      <c r="D20950" s="3">
        <v>178000</v>
      </c>
    </row>
    <row r="20951" spans="1:4" x14ac:dyDescent="0.3">
      <c r="A20951" t="s">
        <v>80</v>
      </c>
      <c r="B20951" t="s">
        <v>15</v>
      </c>
      <c r="C20951" t="s">
        <v>93</v>
      </c>
      <c r="D20951" s="3">
        <v>89100</v>
      </c>
    </row>
    <row r="20952" spans="1:4" x14ac:dyDescent="0.3">
      <c r="A20952" t="s">
        <v>17</v>
      </c>
      <c r="B20952" t="s">
        <v>15</v>
      </c>
      <c r="C20952" t="s">
        <v>12</v>
      </c>
      <c r="D20952" s="3">
        <v>115000</v>
      </c>
    </row>
    <row r="20953" spans="1:4" x14ac:dyDescent="0.3">
      <c r="A20953" t="s">
        <v>24</v>
      </c>
      <c r="B20953" t="s">
        <v>15</v>
      </c>
      <c r="C20953" t="s">
        <v>84</v>
      </c>
      <c r="D20953" s="3">
        <v>79200</v>
      </c>
    </row>
    <row r="20954" spans="1:4" x14ac:dyDescent="0.3">
      <c r="A20954" t="s">
        <v>17</v>
      </c>
      <c r="B20954" t="s">
        <v>15</v>
      </c>
      <c r="C20954" t="s">
        <v>12</v>
      </c>
      <c r="D20954" s="3">
        <v>115150.5</v>
      </c>
    </row>
    <row r="20955" spans="1:4" x14ac:dyDescent="0.3">
      <c r="A20955" t="s">
        <v>17</v>
      </c>
      <c r="B20955" t="s">
        <v>15</v>
      </c>
      <c r="C20955" t="s">
        <v>12</v>
      </c>
      <c r="D20955" s="3">
        <v>50000</v>
      </c>
    </row>
    <row r="20956" spans="1:4" x14ac:dyDescent="0.3">
      <c r="A20956" t="s">
        <v>41</v>
      </c>
      <c r="B20956" t="s">
        <v>15</v>
      </c>
      <c r="C20956" t="s">
        <v>12</v>
      </c>
      <c r="D20956" s="3">
        <v>115000</v>
      </c>
    </row>
    <row r="20957" spans="1:4" x14ac:dyDescent="0.3">
      <c r="A20957" t="s">
        <v>17</v>
      </c>
      <c r="B20957" t="s">
        <v>15</v>
      </c>
      <c r="C20957" t="s">
        <v>12</v>
      </c>
      <c r="D20957" s="3">
        <v>52500</v>
      </c>
    </row>
    <row r="20958" spans="1:4" x14ac:dyDescent="0.3">
      <c r="A20958" t="s">
        <v>29</v>
      </c>
      <c r="B20958" t="s">
        <v>15</v>
      </c>
      <c r="C20958" t="s">
        <v>12</v>
      </c>
      <c r="D20958" s="3">
        <v>97750</v>
      </c>
    </row>
    <row r="20959" spans="1:4" x14ac:dyDescent="0.3">
      <c r="A20959" t="s">
        <v>24</v>
      </c>
      <c r="B20959" t="s">
        <v>15</v>
      </c>
      <c r="C20959" t="s">
        <v>12</v>
      </c>
      <c r="D20959" s="3">
        <v>145289</v>
      </c>
    </row>
    <row r="20960" spans="1:4" x14ac:dyDescent="0.3">
      <c r="A20960" t="s">
        <v>63</v>
      </c>
      <c r="B20960" t="s">
        <v>15</v>
      </c>
      <c r="C20960" t="s">
        <v>12</v>
      </c>
      <c r="D20960" s="3">
        <v>80000</v>
      </c>
    </row>
    <row r="20961" spans="1:4" x14ac:dyDescent="0.3">
      <c r="A20961" t="s">
        <v>24</v>
      </c>
      <c r="B20961" t="s">
        <v>15</v>
      </c>
      <c r="C20961" t="s">
        <v>12</v>
      </c>
      <c r="D20961" s="3">
        <v>160000</v>
      </c>
    </row>
    <row r="20962" spans="1:4" x14ac:dyDescent="0.3">
      <c r="A20962" t="s">
        <v>54</v>
      </c>
      <c r="B20962" t="s">
        <v>15</v>
      </c>
      <c r="C20962" t="s">
        <v>137</v>
      </c>
      <c r="D20962" s="3">
        <v>79200</v>
      </c>
    </row>
    <row r="20963" spans="1:4" x14ac:dyDescent="0.3">
      <c r="A20963" t="s">
        <v>54</v>
      </c>
      <c r="B20963" t="s">
        <v>15</v>
      </c>
      <c r="C20963" t="s">
        <v>31</v>
      </c>
      <c r="D20963" s="3">
        <v>175000</v>
      </c>
    </row>
    <row r="20964" spans="1:4" x14ac:dyDescent="0.3">
      <c r="A20964" t="s">
        <v>54</v>
      </c>
      <c r="B20964" t="s">
        <v>15</v>
      </c>
      <c r="C20964" t="s">
        <v>107</v>
      </c>
      <c r="D20964" s="3">
        <v>160000</v>
      </c>
    </row>
    <row r="20965" spans="1:4" x14ac:dyDescent="0.3">
      <c r="A20965" t="s">
        <v>17</v>
      </c>
      <c r="B20965" t="s">
        <v>15</v>
      </c>
      <c r="C20965" t="s">
        <v>12</v>
      </c>
      <c r="D20965" s="3">
        <v>120710</v>
      </c>
    </row>
    <row r="20966" spans="1:4" x14ac:dyDescent="0.3">
      <c r="A20966" t="s">
        <v>17</v>
      </c>
      <c r="B20966" t="s">
        <v>15</v>
      </c>
      <c r="C20966" t="s">
        <v>12</v>
      </c>
      <c r="D20966" s="3">
        <v>70000</v>
      </c>
    </row>
    <row r="20967" spans="1:4" x14ac:dyDescent="0.3">
      <c r="A20967" t="s">
        <v>24</v>
      </c>
      <c r="B20967" t="s">
        <v>15</v>
      </c>
      <c r="C20967" t="s">
        <v>12</v>
      </c>
      <c r="D20967" s="3">
        <v>125500</v>
      </c>
    </row>
    <row r="20968" spans="1:4" x14ac:dyDescent="0.3">
      <c r="A20968" t="s">
        <v>17</v>
      </c>
      <c r="B20968" t="s">
        <v>15</v>
      </c>
      <c r="C20968" t="s">
        <v>12</v>
      </c>
      <c r="D20968" s="3">
        <v>125000</v>
      </c>
    </row>
    <row r="20969" spans="1:4" x14ac:dyDescent="0.3">
      <c r="A20969" t="s">
        <v>17</v>
      </c>
      <c r="B20969" t="s">
        <v>15</v>
      </c>
      <c r="C20969" t="s">
        <v>12</v>
      </c>
      <c r="D20969" s="3">
        <v>55000</v>
      </c>
    </row>
    <row r="20970" spans="1:4" x14ac:dyDescent="0.3">
      <c r="A20970" t="s">
        <v>17</v>
      </c>
      <c r="B20970" t="s">
        <v>15</v>
      </c>
      <c r="C20970" t="s">
        <v>12</v>
      </c>
      <c r="D20970" s="3">
        <v>163000</v>
      </c>
    </row>
    <row r="20971" spans="1:4" x14ac:dyDescent="0.3">
      <c r="A20971" t="s">
        <v>17</v>
      </c>
      <c r="B20971" t="s">
        <v>15</v>
      </c>
      <c r="C20971" t="s">
        <v>94</v>
      </c>
      <c r="D20971" s="3">
        <v>105000</v>
      </c>
    </row>
    <row r="20972" spans="1:4" x14ac:dyDescent="0.3">
      <c r="A20972" t="s">
        <v>41</v>
      </c>
      <c r="B20972" t="s">
        <v>15</v>
      </c>
      <c r="C20972" t="s">
        <v>84</v>
      </c>
      <c r="D20972" s="3">
        <v>170000</v>
      </c>
    </row>
    <row r="20973" spans="1:4" x14ac:dyDescent="0.3">
      <c r="A20973" t="s">
        <v>24</v>
      </c>
      <c r="B20973" t="s">
        <v>15</v>
      </c>
      <c r="C20973" t="s">
        <v>175</v>
      </c>
      <c r="D20973" s="3">
        <v>36000</v>
      </c>
    </row>
    <row r="20974" spans="1:4" x14ac:dyDescent="0.3">
      <c r="A20974" t="s">
        <v>17</v>
      </c>
      <c r="B20974" t="s">
        <v>15</v>
      </c>
      <c r="C20974" t="s">
        <v>12</v>
      </c>
      <c r="D20974" s="3">
        <v>61000</v>
      </c>
    </row>
    <row r="20975" spans="1:4" x14ac:dyDescent="0.3">
      <c r="A20975" t="s">
        <v>24</v>
      </c>
      <c r="B20975" t="s">
        <v>15</v>
      </c>
      <c r="C20975" t="s">
        <v>12</v>
      </c>
      <c r="D20975" s="3">
        <v>262500</v>
      </c>
    </row>
    <row r="20976" spans="1:4" x14ac:dyDescent="0.3">
      <c r="A20976" t="s">
        <v>54</v>
      </c>
      <c r="B20976" t="s">
        <v>15</v>
      </c>
      <c r="C20976" t="s">
        <v>12</v>
      </c>
      <c r="D20976" s="3">
        <v>150000</v>
      </c>
    </row>
    <row r="20977" spans="1:4" x14ac:dyDescent="0.3">
      <c r="A20977" t="s">
        <v>17</v>
      </c>
      <c r="B20977" t="s">
        <v>15</v>
      </c>
      <c r="C20977" t="s">
        <v>12</v>
      </c>
      <c r="D20977" s="3">
        <v>42500</v>
      </c>
    </row>
    <row r="20978" spans="1:4" x14ac:dyDescent="0.3">
      <c r="A20978" t="s">
        <v>54</v>
      </c>
      <c r="B20978" t="s">
        <v>15</v>
      </c>
      <c r="C20978" t="s">
        <v>12</v>
      </c>
      <c r="D20978" s="3">
        <v>107730</v>
      </c>
    </row>
    <row r="20979" spans="1:4" x14ac:dyDescent="0.3">
      <c r="A20979" t="s">
        <v>41</v>
      </c>
      <c r="B20979" t="s">
        <v>15</v>
      </c>
      <c r="C20979" t="s">
        <v>86</v>
      </c>
      <c r="D20979" s="3">
        <v>72900</v>
      </c>
    </row>
    <row r="20980" spans="1:4" x14ac:dyDescent="0.3">
      <c r="A20980" t="s">
        <v>17</v>
      </c>
      <c r="B20980" t="s">
        <v>15</v>
      </c>
      <c r="C20980" t="s">
        <v>12</v>
      </c>
      <c r="D20980" s="3">
        <v>87500</v>
      </c>
    </row>
    <row r="20981" spans="1:4" x14ac:dyDescent="0.3">
      <c r="A20981" t="s">
        <v>17</v>
      </c>
      <c r="B20981" t="s">
        <v>15</v>
      </c>
      <c r="C20981" t="s">
        <v>12</v>
      </c>
      <c r="D20981" s="3">
        <v>137610</v>
      </c>
    </row>
    <row r="20982" spans="1:4" x14ac:dyDescent="0.3">
      <c r="A20982" t="s">
        <v>24</v>
      </c>
      <c r="B20982" t="s">
        <v>15</v>
      </c>
      <c r="C20982" t="s">
        <v>12</v>
      </c>
      <c r="D20982" s="3">
        <v>125000</v>
      </c>
    </row>
    <row r="20983" spans="1:4" x14ac:dyDescent="0.3">
      <c r="A20983" t="s">
        <v>54</v>
      </c>
      <c r="B20983" t="s">
        <v>15</v>
      </c>
      <c r="C20983" t="s">
        <v>79</v>
      </c>
      <c r="D20983" s="3">
        <v>98283</v>
      </c>
    </row>
    <row r="20984" spans="1:4" x14ac:dyDescent="0.3">
      <c r="A20984" t="s">
        <v>54</v>
      </c>
      <c r="B20984" t="s">
        <v>15</v>
      </c>
      <c r="C20984" t="s">
        <v>12</v>
      </c>
      <c r="D20984" s="3">
        <v>119550</v>
      </c>
    </row>
    <row r="20985" spans="1:4" x14ac:dyDescent="0.3">
      <c r="A20985" t="s">
        <v>17</v>
      </c>
      <c r="B20985" t="s">
        <v>15</v>
      </c>
      <c r="C20985" t="s">
        <v>12</v>
      </c>
      <c r="D20985" s="3">
        <v>82500</v>
      </c>
    </row>
    <row r="20986" spans="1:4" x14ac:dyDescent="0.3">
      <c r="A20986" t="s">
        <v>41</v>
      </c>
      <c r="B20986" t="s">
        <v>15</v>
      </c>
      <c r="C20986" t="s">
        <v>12</v>
      </c>
      <c r="D20986" s="3">
        <v>160000</v>
      </c>
    </row>
    <row r="20987" spans="1:4" x14ac:dyDescent="0.3">
      <c r="A20987" t="s">
        <v>54</v>
      </c>
      <c r="B20987" t="s">
        <v>15</v>
      </c>
      <c r="C20987" t="s">
        <v>12</v>
      </c>
      <c r="D20987" s="3">
        <v>120000</v>
      </c>
    </row>
    <row r="20988" spans="1:4" x14ac:dyDescent="0.3">
      <c r="A20988" t="s">
        <v>54</v>
      </c>
      <c r="B20988" t="s">
        <v>15</v>
      </c>
      <c r="C20988" t="s">
        <v>12</v>
      </c>
      <c r="D20988" s="3">
        <v>70000</v>
      </c>
    </row>
    <row r="20989" spans="1:4" x14ac:dyDescent="0.3">
      <c r="A20989" t="s">
        <v>17</v>
      </c>
      <c r="B20989" t="s">
        <v>15</v>
      </c>
      <c r="C20989" t="s">
        <v>12</v>
      </c>
      <c r="D20989" s="3">
        <v>100400</v>
      </c>
    </row>
    <row r="20990" spans="1:4" x14ac:dyDescent="0.3">
      <c r="A20990" t="s">
        <v>17</v>
      </c>
      <c r="B20990" t="s">
        <v>15</v>
      </c>
      <c r="C20990" t="s">
        <v>12</v>
      </c>
      <c r="D20990" s="3">
        <v>90000</v>
      </c>
    </row>
    <row r="20991" spans="1:4" x14ac:dyDescent="0.3">
      <c r="A20991" t="s">
        <v>24</v>
      </c>
      <c r="B20991" t="s">
        <v>15</v>
      </c>
      <c r="C20991" t="s">
        <v>12</v>
      </c>
      <c r="D20991" s="3">
        <v>157500</v>
      </c>
    </row>
    <row r="20992" spans="1:4" x14ac:dyDescent="0.3">
      <c r="A20992" t="s">
        <v>24</v>
      </c>
      <c r="B20992" t="s">
        <v>15</v>
      </c>
      <c r="C20992" t="s">
        <v>84</v>
      </c>
      <c r="D20992" s="3">
        <v>79200</v>
      </c>
    </row>
    <row r="20993" spans="1:4" x14ac:dyDescent="0.3">
      <c r="A20993" t="s">
        <v>78</v>
      </c>
      <c r="B20993" t="s">
        <v>15</v>
      </c>
      <c r="C20993" t="s">
        <v>86</v>
      </c>
      <c r="D20993" s="3">
        <v>101029</v>
      </c>
    </row>
    <row r="20994" spans="1:4" x14ac:dyDescent="0.3">
      <c r="A20994" t="s">
        <v>17</v>
      </c>
      <c r="B20994" t="s">
        <v>15</v>
      </c>
      <c r="C20994" t="s">
        <v>12</v>
      </c>
      <c r="D20994" s="3">
        <v>108567</v>
      </c>
    </row>
    <row r="20995" spans="1:4" x14ac:dyDescent="0.3">
      <c r="A20995" t="s">
        <v>17</v>
      </c>
      <c r="B20995" t="s">
        <v>15</v>
      </c>
      <c r="C20995" t="s">
        <v>12</v>
      </c>
      <c r="D20995" s="3">
        <v>105000</v>
      </c>
    </row>
    <row r="20996" spans="1:4" x14ac:dyDescent="0.3">
      <c r="A20996" t="s">
        <v>17</v>
      </c>
      <c r="B20996" t="s">
        <v>15</v>
      </c>
      <c r="C20996" t="s">
        <v>12</v>
      </c>
      <c r="D20996" s="3">
        <v>80000</v>
      </c>
    </row>
    <row r="20997" spans="1:4" x14ac:dyDescent="0.3">
      <c r="A20997" t="s">
        <v>24</v>
      </c>
      <c r="B20997" t="s">
        <v>15</v>
      </c>
      <c r="C20997" t="s">
        <v>12</v>
      </c>
      <c r="D20997" s="3">
        <v>125000</v>
      </c>
    </row>
    <row r="20998" spans="1:4" x14ac:dyDescent="0.3">
      <c r="A20998" t="s">
        <v>24</v>
      </c>
      <c r="B20998" t="s">
        <v>15</v>
      </c>
      <c r="C20998" t="s">
        <v>12</v>
      </c>
      <c r="D20998" s="3">
        <v>172500</v>
      </c>
    </row>
    <row r="20999" spans="1:4" x14ac:dyDescent="0.3">
      <c r="A20999" t="s">
        <v>17</v>
      </c>
      <c r="B20999" t="s">
        <v>15</v>
      </c>
      <c r="C20999" t="s">
        <v>12</v>
      </c>
      <c r="D20999" s="3">
        <v>85000</v>
      </c>
    </row>
    <row r="21000" spans="1:4" x14ac:dyDescent="0.3">
      <c r="A21000" t="s">
        <v>24</v>
      </c>
      <c r="B21000" t="s">
        <v>15</v>
      </c>
      <c r="C21000" t="s">
        <v>12</v>
      </c>
      <c r="D21000" s="3">
        <v>200000</v>
      </c>
    </row>
    <row r="21001" spans="1:4" x14ac:dyDescent="0.3">
      <c r="A21001" t="s">
        <v>54</v>
      </c>
      <c r="B21001" t="s">
        <v>15</v>
      </c>
      <c r="C21001" t="s">
        <v>12</v>
      </c>
      <c r="D21001" s="3">
        <v>208114</v>
      </c>
    </row>
    <row r="21002" spans="1:4" x14ac:dyDescent="0.3">
      <c r="A21002" t="s">
        <v>41</v>
      </c>
      <c r="B21002" t="s">
        <v>15</v>
      </c>
      <c r="C21002" t="s">
        <v>79</v>
      </c>
      <c r="D21002" s="3">
        <v>157500</v>
      </c>
    </row>
    <row r="21003" spans="1:4" x14ac:dyDescent="0.3">
      <c r="A21003" t="s">
        <v>24</v>
      </c>
      <c r="B21003" t="s">
        <v>15</v>
      </c>
      <c r="C21003" t="s">
        <v>12</v>
      </c>
      <c r="D21003" s="3">
        <v>90000</v>
      </c>
    </row>
    <row r="21004" spans="1:4" x14ac:dyDescent="0.3">
      <c r="A21004" t="s">
        <v>24</v>
      </c>
      <c r="B21004" t="s">
        <v>15</v>
      </c>
      <c r="C21004" t="s">
        <v>12</v>
      </c>
      <c r="D21004" s="3">
        <v>95000</v>
      </c>
    </row>
    <row r="21005" spans="1:4" x14ac:dyDescent="0.3">
      <c r="A21005" t="s">
        <v>24</v>
      </c>
      <c r="B21005" t="s">
        <v>15</v>
      </c>
      <c r="C21005" t="s">
        <v>12</v>
      </c>
      <c r="D21005" s="3">
        <v>115000</v>
      </c>
    </row>
    <row r="21006" spans="1:4" x14ac:dyDescent="0.3">
      <c r="A21006" t="s">
        <v>29</v>
      </c>
      <c r="B21006" t="s">
        <v>15</v>
      </c>
      <c r="C21006" t="s">
        <v>12</v>
      </c>
      <c r="D21006" s="3">
        <v>99163</v>
      </c>
    </row>
    <row r="21007" spans="1:4" x14ac:dyDescent="0.3">
      <c r="A21007" t="s">
        <v>24</v>
      </c>
      <c r="B21007" t="s">
        <v>15</v>
      </c>
      <c r="C21007" t="s">
        <v>12</v>
      </c>
      <c r="D21007" s="3">
        <v>155000</v>
      </c>
    </row>
    <row r="21008" spans="1:4" x14ac:dyDescent="0.3">
      <c r="A21008" t="s">
        <v>24</v>
      </c>
      <c r="B21008" t="s">
        <v>15</v>
      </c>
      <c r="C21008" t="s">
        <v>12</v>
      </c>
      <c r="D21008" s="3">
        <v>128500</v>
      </c>
    </row>
    <row r="21009" spans="1:4" x14ac:dyDescent="0.3">
      <c r="A21009" t="s">
        <v>54</v>
      </c>
      <c r="B21009" t="s">
        <v>15</v>
      </c>
      <c r="C21009" t="s">
        <v>99</v>
      </c>
      <c r="D21009" s="3">
        <v>90000</v>
      </c>
    </row>
    <row r="21010" spans="1:4" x14ac:dyDescent="0.3">
      <c r="A21010" t="s">
        <v>17</v>
      </c>
      <c r="B21010" t="s">
        <v>15</v>
      </c>
      <c r="C21010" t="s">
        <v>56</v>
      </c>
      <c r="D21010" s="3">
        <v>56700</v>
      </c>
    </row>
    <row r="21011" spans="1:4" x14ac:dyDescent="0.3">
      <c r="A21011" t="s">
        <v>17</v>
      </c>
      <c r="B21011" t="s">
        <v>22</v>
      </c>
      <c r="C21011" t="s">
        <v>12</v>
      </c>
      <c r="D21011" s="3">
        <v>85000</v>
      </c>
    </row>
    <row r="21012" spans="1:4" x14ac:dyDescent="0.3">
      <c r="A21012" t="s">
        <v>17</v>
      </c>
      <c r="B21012" t="s">
        <v>15</v>
      </c>
      <c r="C21012" t="s">
        <v>12</v>
      </c>
      <c r="D21012" s="3">
        <v>65000</v>
      </c>
    </row>
    <row r="21013" spans="1:4" x14ac:dyDescent="0.3">
      <c r="A21013" t="s">
        <v>24</v>
      </c>
      <c r="B21013" t="s">
        <v>15</v>
      </c>
      <c r="C21013" t="s">
        <v>12</v>
      </c>
      <c r="D21013" s="3">
        <v>123848.5</v>
      </c>
    </row>
    <row r="21014" spans="1:4" x14ac:dyDescent="0.3">
      <c r="A21014" t="s">
        <v>10</v>
      </c>
      <c r="B21014" t="s">
        <v>15</v>
      </c>
      <c r="C21014" t="s">
        <v>115</v>
      </c>
      <c r="D21014" s="3">
        <v>147500</v>
      </c>
    </row>
    <row r="21015" spans="1:4" x14ac:dyDescent="0.3">
      <c r="A21015" t="s">
        <v>17</v>
      </c>
      <c r="B21015" t="s">
        <v>15</v>
      </c>
      <c r="C21015" t="s">
        <v>12</v>
      </c>
      <c r="D21015" s="3">
        <v>80000</v>
      </c>
    </row>
    <row r="21016" spans="1:4" x14ac:dyDescent="0.3">
      <c r="A21016" t="s">
        <v>29</v>
      </c>
      <c r="B21016" t="s">
        <v>15</v>
      </c>
      <c r="C21016" t="s">
        <v>12</v>
      </c>
      <c r="D21016" s="3">
        <v>150000</v>
      </c>
    </row>
    <row r="21017" spans="1:4" x14ac:dyDescent="0.3">
      <c r="A21017" t="s">
        <v>24</v>
      </c>
      <c r="B21017" t="s">
        <v>15</v>
      </c>
      <c r="C21017" t="s">
        <v>12</v>
      </c>
      <c r="D21017" s="3">
        <v>150000</v>
      </c>
    </row>
    <row r="21018" spans="1:4" x14ac:dyDescent="0.3">
      <c r="A21018" t="s">
        <v>17</v>
      </c>
      <c r="B21018" t="s">
        <v>15</v>
      </c>
      <c r="C21018" t="s">
        <v>84</v>
      </c>
      <c r="D21018" s="3">
        <v>93600</v>
      </c>
    </row>
    <row r="21019" spans="1:4" x14ac:dyDescent="0.3">
      <c r="A21019" t="s">
        <v>17</v>
      </c>
      <c r="B21019" t="s">
        <v>15</v>
      </c>
      <c r="C21019" t="s">
        <v>12</v>
      </c>
      <c r="D21019" s="3">
        <v>140000</v>
      </c>
    </row>
    <row r="21020" spans="1:4" x14ac:dyDescent="0.3">
      <c r="A21020" t="s">
        <v>29</v>
      </c>
      <c r="B21020" t="s">
        <v>15</v>
      </c>
      <c r="C21020" t="s">
        <v>12</v>
      </c>
      <c r="D21020" s="3">
        <v>98800</v>
      </c>
    </row>
    <row r="21021" spans="1:4" x14ac:dyDescent="0.3">
      <c r="A21021" t="s">
        <v>24</v>
      </c>
      <c r="B21021" t="s">
        <v>15</v>
      </c>
      <c r="C21021" t="s">
        <v>12</v>
      </c>
      <c r="D21021" s="3">
        <v>225000</v>
      </c>
    </row>
    <row r="21022" spans="1:4" x14ac:dyDescent="0.3">
      <c r="A21022" t="s">
        <v>54</v>
      </c>
      <c r="B21022" t="s">
        <v>15</v>
      </c>
      <c r="C21022" t="s">
        <v>99</v>
      </c>
      <c r="D21022" s="3">
        <v>70000</v>
      </c>
    </row>
    <row r="21023" spans="1:4" x14ac:dyDescent="0.3">
      <c r="A21023" t="s">
        <v>24</v>
      </c>
      <c r="B21023" t="s">
        <v>15</v>
      </c>
      <c r="C21023" t="s">
        <v>106</v>
      </c>
      <c r="D21023" s="3">
        <v>89100</v>
      </c>
    </row>
    <row r="21024" spans="1:4" x14ac:dyDescent="0.3">
      <c r="A21024" t="s">
        <v>24</v>
      </c>
      <c r="B21024" t="s">
        <v>15</v>
      </c>
      <c r="C21024" t="s">
        <v>12</v>
      </c>
      <c r="D21024" s="3">
        <v>232500</v>
      </c>
    </row>
    <row r="21025" spans="1:4" x14ac:dyDescent="0.3">
      <c r="A21025" t="s">
        <v>17</v>
      </c>
      <c r="B21025" t="s">
        <v>15</v>
      </c>
      <c r="C21025" t="s">
        <v>12</v>
      </c>
      <c r="D21025" s="3">
        <v>74049</v>
      </c>
    </row>
    <row r="21026" spans="1:4" x14ac:dyDescent="0.3">
      <c r="A21026" t="s">
        <v>54</v>
      </c>
      <c r="B21026" t="s">
        <v>15</v>
      </c>
      <c r="C21026" t="s">
        <v>12</v>
      </c>
      <c r="D21026" s="3">
        <v>157500</v>
      </c>
    </row>
    <row r="21027" spans="1:4" x14ac:dyDescent="0.3">
      <c r="A21027" t="s">
        <v>17</v>
      </c>
      <c r="B21027" t="s">
        <v>15</v>
      </c>
      <c r="C21027" t="s">
        <v>12</v>
      </c>
      <c r="D21027" s="3">
        <v>65000</v>
      </c>
    </row>
    <row r="21028" spans="1:4" x14ac:dyDescent="0.3">
      <c r="A21028" t="s">
        <v>41</v>
      </c>
      <c r="B21028" t="s">
        <v>15</v>
      </c>
      <c r="C21028" t="s">
        <v>12</v>
      </c>
      <c r="D21028" s="3">
        <v>131900</v>
      </c>
    </row>
    <row r="21029" spans="1:4" x14ac:dyDescent="0.3">
      <c r="A21029" t="s">
        <v>29</v>
      </c>
      <c r="B21029" t="s">
        <v>15</v>
      </c>
      <c r="C21029" t="s">
        <v>12</v>
      </c>
      <c r="D21029" s="3">
        <v>117500</v>
      </c>
    </row>
    <row r="21030" spans="1:4" x14ac:dyDescent="0.3">
      <c r="A21030" t="s">
        <v>17</v>
      </c>
      <c r="B21030" t="s">
        <v>15</v>
      </c>
      <c r="C21030" t="s">
        <v>84</v>
      </c>
      <c r="D21030" s="3">
        <v>111175</v>
      </c>
    </row>
    <row r="21031" spans="1:4" x14ac:dyDescent="0.3">
      <c r="A21031" t="s">
        <v>54</v>
      </c>
      <c r="B21031" t="s">
        <v>15</v>
      </c>
      <c r="C21031" t="s">
        <v>12</v>
      </c>
      <c r="D21031" s="3">
        <v>115000</v>
      </c>
    </row>
    <row r="21032" spans="1:4" x14ac:dyDescent="0.3">
      <c r="A21032" t="s">
        <v>17</v>
      </c>
      <c r="B21032" t="s">
        <v>15</v>
      </c>
      <c r="C21032" t="s">
        <v>104</v>
      </c>
      <c r="D21032" s="3">
        <v>93600</v>
      </c>
    </row>
    <row r="21033" spans="1:4" x14ac:dyDescent="0.3">
      <c r="A21033" t="s">
        <v>17</v>
      </c>
      <c r="B21033" t="s">
        <v>15</v>
      </c>
      <c r="C21033" t="s">
        <v>12</v>
      </c>
      <c r="D21033" s="3">
        <v>66444.5</v>
      </c>
    </row>
    <row r="21034" spans="1:4" x14ac:dyDescent="0.3">
      <c r="A21034" t="s">
        <v>24</v>
      </c>
      <c r="B21034" t="s">
        <v>15</v>
      </c>
      <c r="C21034" t="s">
        <v>12</v>
      </c>
      <c r="D21034" s="3">
        <v>152500</v>
      </c>
    </row>
    <row r="21035" spans="1:4" x14ac:dyDescent="0.3">
      <c r="A21035" t="s">
        <v>17</v>
      </c>
      <c r="B21035" t="s">
        <v>15</v>
      </c>
      <c r="C21035" t="s">
        <v>12</v>
      </c>
      <c r="D21035" s="3">
        <v>66661.5</v>
      </c>
    </row>
    <row r="21036" spans="1:4" x14ac:dyDescent="0.3">
      <c r="A21036" t="s">
        <v>17</v>
      </c>
      <c r="B21036" t="s">
        <v>15</v>
      </c>
      <c r="C21036" t="s">
        <v>12</v>
      </c>
      <c r="D21036" s="3">
        <v>37860</v>
      </c>
    </row>
    <row r="21037" spans="1:4" x14ac:dyDescent="0.3">
      <c r="A21037" t="s">
        <v>24</v>
      </c>
      <c r="B21037" t="s">
        <v>15</v>
      </c>
      <c r="C21037" t="s">
        <v>12</v>
      </c>
      <c r="D21037" s="3">
        <v>102500</v>
      </c>
    </row>
    <row r="21038" spans="1:4" x14ac:dyDescent="0.3">
      <c r="A21038" t="s">
        <v>24</v>
      </c>
      <c r="B21038" t="s">
        <v>15</v>
      </c>
      <c r="C21038" t="s">
        <v>12</v>
      </c>
      <c r="D21038" s="3">
        <v>192189</v>
      </c>
    </row>
    <row r="21039" spans="1:4" x14ac:dyDescent="0.3">
      <c r="A21039" t="s">
        <v>17</v>
      </c>
      <c r="B21039" t="s">
        <v>15</v>
      </c>
      <c r="C21039" t="s">
        <v>94</v>
      </c>
      <c r="D21039" s="3">
        <v>57500</v>
      </c>
    </row>
    <row r="21040" spans="1:4" x14ac:dyDescent="0.3">
      <c r="A21040" t="s">
        <v>41</v>
      </c>
      <c r="B21040" t="s">
        <v>15</v>
      </c>
      <c r="C21040" t="s">
        <v>12</v>
      </c>
      <c r="D21040" s="3">
        <v>115000</v>
      </c>
    </row>
    <row r="21041" spans="1:4" x14ac:dyDescent="0.3">
      <c r="A21041" t="s">
        <v>17</v>
      </c>
      <c r="B21041" t="s">
        <v>15</v>
      </c>
      <c r="C21041" t="s">
        <v>12</v>
      </c>
      <c r="D21041" s="3">
        <v>46500</v>
      </c>
    </row>
    <row r="21042" spans="1:4" x14ac:dyDescent="0.3">
      <c r="A21042" t="s">
        <v>63</v>
      </c>
      <c r="B21042" t="s">
        <v>15</v>
      </c>
      <c r="C21042" t="s">
        <v>56</v>
      </c>
      <c r="D21042" s="3">
        <v>89100</v>
      </c>
    </row>
    <row r="21043" spans="1:4" x14ac:dyDescent="0.3">
      <c r="A21043" t="s">
        <v>24</v>
      </c>
      <c r="B21043" t="s">
        <v>15</v>
      </c>
      <c r="C21043" t="s">
        <v>50</v>
      </c>
      <c r="D21043" s="3">
        <v>69300</v>
      </c>
    </row>
    <row r="21044" spans="1:4" x14ac:dyDescent="0.3">
      <c r="A21044" t="s">
        <v>24</v>
      </c>
      <c r="B21044" t="s">
        <v>15</v>
      </c>
      <c r="C21044" t="s">
        <v>12</v>
      </c>
      <c r="D21044" s="3">
        <v>150000</v>
      </c>
    </row>
    <row r="21045" spans="1:4" x14ac:dyDescent="0.3">
      <c r="A21045" t="s">
        <v>54</v>
      </c>
      <c r="B21045" t="s">
        <v>15</v>
      </c>
      <c r="C21045" t="s">
        <v>12</v>
      </c>
      <c r="D21045" s="3">
        <v>175000</v>
      </c>
    </row>
    <row r="21046" spans="1:4" x14ac:dyDescent="0.3">
      <c r="A21046" t="s">
        <v>17</v>
      </c>
      <c r="B21046" t="s">
        <v>15</v>
      </c>
      <c r="C21046" t="s">
        <v>12</v>
      </c>
      <c r="D21046" s="3">
        <v>125000</v>
      </c>
    </row>
    <row r="21047" spans="1:4" x14ac:dyDescent="0.3">
      <c r="A21047" t="s">
        <v>10</v>
      </c>
      <c r="B21047" t="s">
        <v>15</v>
      </c>
      <c r="C21047" t="s">
        <v>84</v>
      </c>
      <c r="D21047" s="3">
        <v>147500</v>
      </c>
    </row>
    <row r="21048" spans="1:4" x14ac:dyDescent="0.3">
      <c r="A21048" t="s">
        <v>17</v>
      </c>
      <c r="B21048" t="s">
        <v>90</v>
      </c>
      <c r="C21048" t="s">
        <v>12</v>
      </c>
      <c r="D21048" s="3">
        <v>67000</v>
      </c>
    </row>
    <row r="21049" spans="1:4" x14ac:dyDescent="0.3">
      <c r="A21049" t="s">
        <v>17</v>
      </c>
      <c r="B21049" t="s">
        <v>15</v>
      </c>
      <c r="C21049" t="s">
        <v>12</v>
      </c>
      <c r="D21049" s="3">
        <v>90000</v>
      </c>
    </row>
    <row r="21050" spans="1:4" x14ac:dyDescent="0.3">
      <c r="A21050" t="s">
        <v>17</v>
      </c>
      <c r="B21050" t="s">
        <v>15</v>
      </c>
      <c r="C21050" t="s">
        <v>12</v>
      </c>
      <c r="D21050" s="3">
        <v>74050</v>
      </c>
    </row>
    <row r="21051" spans="1:4" x14ac:dyDescent="0.3">
      <c r="A21051" t="s">
        <v>17</v>
      </c>
      <c r="B21051" t="s">
        <v>15</v>
      </c>
      <c r="C21051" t="s">
        <v>12</v>
      </c>
      <c r="D21051" s="3">
        <v>57500</v>
      </c>
    </row>
    <row r="21052" spans="1:4" x14ac:dyDescent="0.3">
      <c r="A21052" t="s">
        <v>29</v>
      </c>
      <c r="B21052" t="s">
        <v>15</v>
      </c>
      <c r="C21052" t="s">
        <v>12</v>
      </c>
      <c r="D21052" s="3">
        <v>90000</v>
      </c>
    </row>
    <row r="21053" spans="1:4" x14ac:dyDescent="0.3">
      <c r="A21053" t="s">
        <v>54</v>
      </c>
      <c r="B21053" t="s">
        <v>15</v>
      </c>
      <c r="C21053" t="s">
        <v>12</v>
      </c>
      <c r="D21053" s="3">
        <v>147500</v>
      </c>
    </row>
    <row r="21054" spans="1:4" x14ac:dyDescent="0.3">
      <c r="A21054" t="s">
        <v>24</v>
      </c>
      <c r="B21054" t="s">
        <v>15</v>
      </c>
      <c r="C21054" t="s">
        <v>12</v>
      </c>
      <c r="D21054" s="3">
        <v>103392.5</v>
      </c>
    </row>
    <row r="21055" spans="1:4" x14ac:dyDescent="0.3">
      <c r="A21055" t="s">
        <v>54</v>
      </c>
      <c r="B21055" t="s">
        <v>15</v>
      </c>
      <c r="C21055" t="s">
        <v>84</v>
      </c>
      <c r="D21055" s="3">
        <v>147500</v>
      </c>
    </row>
    <row r="21056" spans="1:4" x14ac:dyDescent="0.3">
      <c r="A21056" t="s">
        <v>17</v>
      </c>
      <c r="B21056" t="s">
        <v>15</v>
      </c>
      <c r="C21056" t="s">
        <v>12</v>
      </c>
      <c r="D21056" s="3">
        <v>142500</v>
      </c>
    </row>
    <row r="21057" spans="1:4" x14ac:dyDescent="0.3">
      <c r="A21057" t="s">
        <v>17</v>
      </c>
      <c r="B21057" t="s">
        <v>15</v>
      </c>
      <c r="C21057" t="s">
        <v>121</v>
      </c>
      <c r="D21057" s="3">
        <v>102500</v>
      </c>
    </row>
    <row r="21058" spans="1:4" x14ac:dyDescent="0.3">
      <c r="A21058" t="s">
        <v>24</v>
      </c>
      <c r="B21058" t="s">
        <v>15</v>
      </c>
      <c r="C21058" t="s">
        <v>31</v>
      </c>
      <c r="D21058" s="3">
        <v>150000</v>
      </c>
    </row>
    <row r="21059" spans="1:4" x14ac:dyDescent="0.3">
      <c r="A21059" t="s">
        <v>80</v>
      </c>
      <c r="B21059" t="s">
        <v>15</v>
      </c>
      <c r="C21059" t="s">
        <v>107</v>
      </c>
      <c r="D21059" s="3">
        <v>71280</v>
      </c>
    </row>
    <row r="21060" spans="1:4" x14ac:dyDescent="0.3">
      <c r="A21060" t="s">
        <v>24</v>
      </c>
      <c r="B21060" t="s">
        <v>15</v>
      </c>
      <c r="C21060" t="s">
        <v>12</v>
      </c>
      <c r="D21060" s="3">
        <v>259000</v>
      </c>
    </row>
    <row r="21061" spans="1:4" x14ac:dyDescent="0.3">
      <c r="A21061" t="s">
        <v>17</v>
      </c>
      <c r="B21061" t="s">
        <v>90</v>
      </c>
      <c r="C21061" t="s">
        <v>12</v>
      </c>
      <c r="D21061" s="3">
        <v>83200</v>
      </c>
    </row>
    <row r="21062" spans="1:4" x14ac:dyDescent="0.3">
      <c r="A21062" t="s">
        <v>17</v>
      </c>
      <c r="B21062" t="s">
        <v>15</v>
      </c>
      <c r="C21062" t="s">
        <v>12</v>
      </c>
      <c r="D21062" s="3">
        <v>110000</v>
      </c>
    </row>
    <row r="21063" spans="1:4" x14ac:dyDescent="0.3">
      <c r="A21063" t="s">
        <v>17</v>
      </c>
      <c r="B21063" t="s">
        <v>15</v>
      </c>
      <c r="C21063" t="s">
        <v>12</v>
      </c>
      <c r="D21063" s="3">
        <v>80000</v>
      </c>
    </row>
    <row r="21064" spans="1:4" x14ac:dyDescent="0.3">
      <c r="A21064" t="s">
        <v>17</v>
      </c>
      <c r="B21064" t="s">
        <v>15</v>
      </c>
      <c r="C21064" t="s">
        <v>95</v>
      </c>
      <c r="D21064" s="3">
        <v>25920</v>
      </c>
    </row>
    <row r="21065" spans="1:4" x14ac:dyDescent="0.3">
      <c r="A21065" t="s">
        <v>54</v>
      </c>
      <c r="B21065" t="s">
        <v>15</v>
      </c>
      <c r="C21065" t="s">
        <v>12</v>
      </c>
      <c r="D21065" s="3">
        <v>57500</v>
      </c>
    </row>
    <row r="21066" spans="1:4" x14ac:dyDescent="0.3">
      <c r="A21066" t="s">
        <v>17</v>
      </c>
      <c r="B21066" t="s">
        <v>15</v>
      </c>
      <c r="C21066" t="s">
        <v>12</v>
      </c>
      <c r="D21066" s="3">
        <v>93500</v>
      </c>
    </row>
    <row r="21067" spans="1:4" x14ac:dyDescent="0.3">
      <c r="A21067" t="s">
        <v>29</v>
      </c>
      <c r="B21067" t="s">
        <v>15</v>
      </c>
      <c r="C21067" t="s">
        <v>12</v>
      </c>
      <c r="D21067" s="3">
        <v>100500</v>
      </c>
    </row>
    <row r="21068" spans="1:4" x14ac:dyDescent="0.3">
      <c r="A21068" t="s">
        <v>54</v>
      </c>
      <c r="B21068" t="s">
        <v>15</v>
      </c>
      <c r="C21068" t="s">
        <v>99</v>
      </c>
      <c r="D21068" s="3">
        <v>80850</v>
      </c>
    </row>
    <row r="21069" spans="1:4" x14ac:dyDescent="0.3">
      <c r="A21069" t="s">
        <v>24</v>
      </c>
      <c r="B21069" t="s">
        <v>15</v>
      </c>
      <c r="C21069" t="s">
        <v>31</v>
      </c>
      <c r="D21069" s="3">
        <v>171000</v>
      </c>
    </row>
    <row r="21070" spans="1:4" x14ac:dyDescent="0.3">
      <c r="A21070" t="s">
        <v>17</v>
      </c>
      <c r="B21070" t="s">
        <v>15</v>
      </c>
      <c r="C21070" t="s">
        <v>12</v>
      </c>
      <c r="D21070" s="3">
        <v>95000</v>
      </c>
    </row>
    <row r="21071" spans="1:4" x14ac:dyDescent="0.3">
      <c r="A21071" t="s">
        <v>17</v>
      </c>
      <c r="B21071" t="s">
        <v>15</v>
      </c>
      <c r="C21071" t="s">
        <v>12</v>
      </c>
      <c r="D21071" s="3">
        <v>117500</v>
      </c>
    </row>
    <row r="21072" spans="1:4" x14ac:dyDescent="0.3">
      <c r="A21072" t="s">
        <v>29</v>
      </c>
      <c r="B21072" t="s">
        <v>15</v>
      </c>
      <c r="C21072" t="s">
        <v>12</v>
      </c>
      <c r="D21072" s="3">
        <v>135519.796875</v>
      </c>
    </row>
    <row r="21073" spans="1:4" x14ac:dyDescent="0.3">
      <c r="A21073" t="s">
        <v>17</v>
      </c>
      <c r="B21073" t="s">
        <v>15</v>
      </c>
      <c r="C21073" t="s">
        <v>12</v>
      </c>
      <c r="D21073" s="3">
        <v>110000</v>
      </c>
    </row>
    <row r="21074" spans="1:4" x14ac:dyDescent="0.3">
      <c r="A21074" t="s">
        <v>17</v>
      </c>
      <c r="B21074" t="s">
        <v>15</v>
      </c>
      <c r="C21074" t="s">
        <v>12</v>
      </c>
      <c r="D21074" s="3">
        <v>115000</v>
      </c>
    </row>
    <row r="21075" spans="1:4" x14ac:dyDescent="0.3">
      <c r="A21075" t="s">
        <v>41</v>
      </c>
      <c r="B21075" t="s">
        <v>15</v>
      </c>
      <c r="C21075" t="s">
        <v>12</v>
      </c>
      <c r="D21075" s="3">
        <v>229500</v>
      </c>
    </row>
    <row r="21076" spans="1:4" x14ac:dyDescent="0.3">
      <c r="A21076" t="s">
        <v>54</v>
      </c>
      <c r="B21076" t="s">
        <v>15</v>
      </c>
      <c r="C21076" t="s">
        <v>12</v>
      </c>
      <c r="D21076" s="3">
        <v>90000</v>
      </c>
    </row>
    <row r="21077" spans="1:4" x14ac:dyDescent="0.3">
      <c r="A21077" t="s">
        <v>29</v>
      </c>
      <c r="B21077" t="s">
        <v>15</v>
      </c>
      <c r="C21077" t="s">
        <v>12</v>
      </c>
      <c r="D21077" s="3">
        <v>112500</v>
      </c>
    </row>
    <row r="21078" spans="1:4" x14ac:dyDescent="0.3">
      <c r="A21078" t="s">
        <v>17</v>
      </c>
      <c r="B21078" t="s">
        <v>15</v>
      </c>
      <c r="C21078" t="s">
        <v>12</v>
      </c>
      <c r="D21078" s="3">
        <v>112050</v>
      </c>
    </row>
    <row r="21079" spans="1:4" x14ac:dyDescent="0.3">
      <c r="A21079" t="s">
        <v>24</v>
      </c>
      <c r="B21079" t="s">
        <v>15</v>
      </c>
      <c r="C21079" t="s">
        <v>12</v>
      </c>
      <c r="D21079" s="3">
        <v>85000</v>
      </c>
    </row>
    <row r="21080" spans="1:4" x14ac:dyDescent="0.3">
      <c r="A21080" t="s">
        <v>24</v>
      </c>
      <c r="B21080" t="s">
        <v>15</v>
      </c>
      <c r="C21080" t="s">
        <v>12</v>
      </c>
      <c r="D21080" s="3">
        <v>234000</v>
      </c>
    </row>
    <row r="21081" spans="1:4" x14ac:dyDescent="0.3">
      <c r="A21081" t="s">
        <v>17</v>
      </c>
      <c r="B21081" t="s">
        <v>15</v>
      </c>
      <c r="C21081" t="s">
        <v>12</v>
      </c>
      <c r="D21081" s="3">
        <v>81167</v>
      </c>
    </row>
    <row r="21082" spans="1:4" x14ac:dyDescent="0.3">
      <c r="A21082" t="s">
        <v>41</v>
      </c>
      <c r="B21082" t="s">
        <v>15</v>
      </c>
      <c r="C21082" t="s">
        <v>12</v>
      </c>
      <c r="D21082" s="3">
        <v>130000</v>
      </c>
    </row>
    <row r="21083" spans="1:4" x14ac:dyDescent="0.3">
      <c r="A21083" t="s">
        <v>17</v>
      </c>
      <c r="B21083" t="s">
        <v>15</v>
      </c>
      <c r="C21083" t="s">
        <v>12</v>
      </c>
      <c r="D21083" s="3">
        <v>97500</v>
      </c>
    </row>
    <row r="21084" spans="1:4" x14ac:dyDescent="0.3">
      <c r="A21084" t="s">
        <v>17</v>
      </c>
      <c r="B21084" t="s">
        <v>15</v>
      </c>
      <c r="C21084" t="s">
        <v>12</v>
      </c>
      <c r="D21084" s="3">
        <v>90000</v>
      </c>
    </row>
    <row r="21085" spans="1:4" x14ac:dyDescent="0.3">
      <c r="A21085" t="s">
        <v>63</v>
      </c>
      <c r="B21085" t="s">
        <v>15</v>
      </c>
      <c r="C21085" t="s">
        <v>113</v>
      </c>
      <c r="D21085" s="3">
        <v>80850</v>
      </c>
    </row>
    <row r="21086" spans="1:4" x14ac:dyDescent="0.3">
      <c r="A21086" t="s">
        <v>24</v>
      </c>
      <c r="B21086" t="s">
        <v>15</v>
      </c>
      <c r="C21086" t="s">
        <v>12</v>
      </c>
      <c r="D21086" s="3">
        <v>75000</v>
      </c>
    </row>
    <row r="21087" spans="1:4" x14ac:dyDescent="0.3">
      <c r="A21087" t="s">
        <v>17</v>
      </c>
      <c r="B21087" t="s">
        <v>15</v>
      </c>
      <c r="C21087" t="s">
        <v>12</v>
      </c>
      <c r="D21087" s="3">
        <v>90000</v>
      </c>
    </row>
    <row r="21088" spans="1:4" x14ac:dyDescent="0.3">
      <c r="A21088" t="s">
        <v>17</v>
      </c>
      <c r="B21088" t="s">
        <v>15</v>
      </c>
      <c r="C21088" t="s">
        <v>12</v>
      </c>
      <c r="D21088" s="3">
        <v>90000</v>
      </c>
    </row>
    <row r="21089" spans="1:4" x14ac:dyDescent="0.3">
      <c r="A21089" t="s">
        <v>10</v>
      </c>
      <c r="B21089" t="s">
        <v>15</v>
      </c>
      <c r="C21089" t="s">
        <v>99</v>
      </c>
      <c r="D21089" s="3">
        <v>90000</v>
      </c>
    </row>
    <row r="21090" spans="1:4" x14ac:dyDescent="0.3">
      <c r="A21090" t="s">
        <v>24</v>
      </c>
      <c r="B21090" t="s">
        <v>15</v>
      </c>
      <c r="C21090" t="s">
        <v>12</v>
      </c>
      <c r="D21090" s="3">
        <v>150000</v>
      </c>
    </row>
    <row r="21091" spans="1:4" x14ac:dyDescent="0.3">
      <c r="A21091" t="s">
        <v>17</v>
      </c>
      <c r="B21091" t="s">
        <v>15</v>
      </c>
      <c r="C21091" t="s">
        <v>12</v>
      </c>
      <c r="D21091" s="3">
        <v>70000</v>
      </c>
    </row>
    <row r="21092" spans="1:4" x14ac:dyDescent="0.3">
      <c r="A21092" t="s">
        <v>63</v>
      </c>
      <c r="B21092" t="s">
        <v>15</v>
      </c>
      <c r="C21092" t="s">
        <v>12</v>
      </c>
      <c r="D21092" s="3">
        <v>75000</v>
      </c>
    </row>
    <row r="21093" spans="1:4" x14ac:dyDescent="0.3">
      <c r="A21093" t="s">
        <v>29</v>
      </c>
      <c r="B21093" t="s">
        <v>15</v>
      </c>
      <c r="C21093" t="s">
        <v>12</v>
      </c>
      <c r="D21093" s="3">
        <v>132000</v>
      </c>
    </row>
    <row r="21094" spans="1:4" x14ac:dyDescent="0.3">
      <c r="A21094" t="s">
        <v>54</v>
      </c>
      <c r="B21094" t="s">
        <v>15</v>
      </c>
      <c r="C21094" t="s">
        <v>99</v>
      </c>
      <c r="D21094" s="3">
        <v>90000</v>
      </c>
    </row>
    <row r="21095" spans="1:4" x14ac:dyDescent="0.3">
      <c r="A21095" t="s">
        <v>24</v>
      </c>
      <c r="B21095" t="s">
        <v>15</v>
      </c>
      <c r="C21095" t="s">
        <v>12</v>
      </c>
      <c r="D21095" s="3">
        <v>115000</v>
      </c>
    </row>
    <row r="21096" spans="1:4" x14ac:dyDescent="0.3">
      <c r="A21096" t="s">
        <v>29</v>
      </c>
      <c r="B21096" t="s">
        <v>15</v>
      </c>
      <c r="C21096" t="s">
        <v>12</v>
      </c>
      <c r="D21096" s="3">
        <v>90000</v>
      </c>
    </row>
    <row r="21097" spans="1:4" x14ac:dyDescent="0.3">
      <c r="A21097" t="s">
        <v>17</v>
      </c>
      <c r="B21097" t="s">
        <v>15</v>
      </c>
      <c r="C21097" t="s">
        <v>12</v>
      </c>
      <c r="D21097" s="3">
        <v>76747.5</v>
      </c>
    </row>
    <row r="21098" spans="1:4" x14ac:dyDescent="0.3">
      <c r="A21098" t="s">
        <v>63</v>
      </c>
      <c r="B21098" t="s">
        <v>15</v>
      </c>
      <c r="C21098" t="s">
        <v>12</v>
      </c>
      <c r="D21098" s="3">
        <v>51000</v>
      </c>
    </row>
    <row r="21099" spans="1:4" x14ac:dyDescent="0.3">
      <c r="A21099" t="s">
        <v>97</v>
      </c>
      <c r="B21099" t="s">
        <v>15</v>
      </c>
      <c r="C21099" t="s">
        <v>113</v>
      </c>
      <c r="D21099" s="3">
        <v>56700</v>
      </c>
    </row>
    <row r="21100" spans="1:4" x14ac:dyDescent="0.3">
      <c r="A21100" t="s">
        <v>24</v>
      </c>
      <c r="B21100" t="s">
        <v>15</v>
      </c>
      <c r="C21100" t="s">
        <v>12</v>
      </c>
      <c r="D21100" s="3">
        <v>112500.5</v>
      </c>
    </row>
    <row r="21101" spans="1:4" x14ac:dyDescent="0.3">
      <c r="A21101" t="s">
        <v>10</v>
      </c>
      <c r="B21101" t="s">
        <v>15</v>
      </c>
      <c r="C21101" t="s">
        <v>31</v>
      </c>
      <c r="D21101" s="3">
        <v>163782</v>
      </c>
    </row>
    <row r="21102" spans="1:4" x14ac:dyDescent="0.3">
      <c r="A21102" t="s">
        <v>78</v>
      </c>
      <c r="B21102" t="s">
        <v>15</v>
      </c>
      <c r="C21102" t="s">
        <v>99</v>
      </c>
      <c r="D21102" s="3">
        <v>166000</v>
      </c>
    </row>
    <row r="21103" spans="1:4" x14ac:dyDescent="0.3">
      <c r="A21103" t="s">
        <v>41</v>
      </c>
      <c r="B21103" t="s">
        <v>15</v>
      </c>
      <c r="C21103" t="s">
        <v>12</v>
      </c>
      <c r="D21103" s="3">
        <v>172500</v>
      </c>
    </row>
    <row r="21104" spans="1:4" x14ac:dyDescent="0.3">
      <c r="A21104" t="s">
        <v>29</v>
      </c>
      <c r="B21104" t="s">
        <v>15</v>
      </c>
      <c r="C21104" t="s">
        <v>84</v>
      </c>
      <c r="D21104" s="3">
        <v>111175</v>
      </c>
    </row>
    <row r="21105" spans="1:4" x14ac:dyDescent="0.3">
      <c r="A21105" t="s">
        <v>24</v>
      </c>
      <c r="B21105" t="s">
        <v>15</v>
      </c>
      <c r="C21105" t="s">
        <v>12</v>
      </c>
      <c r="D21105" s="3">
        <v>150000</v>
      </c>
    </row>
    <row r="21106" spans="1:4" x14ac:dyDescent="0.3">
      <c r="A21106" t="s">
        <v>17</v>
      </c>
      <c r="B21106" t="s">
        <v>15</v>
      </c>
      <c r="C21106" t="s">
        <v>101</v>
      </c>
      <c r="D21106" s="3">
        <v>111175</v>
      </c>
    </row>
    <row r="21107" spans="1:4" x14ac:dyDescent="0.3">
      <c r="A21107" t="s">
        <v>54</v>
      </c>
      <c r="B21107" t="s">
        <v>15</v>
      </c>
      <c r="C21107" t="s">
        <v>12</v>
      </c>
      <c r="D21107" s="3">
        <v>200000</v>
      </c>
    </row>
    <row r="21108" spans="1:4" x14ac:dyDescent="0.3">
      <c r="A21108" t="s">
        <v>80</v>
      </c>
      <c r="B21108" t="s">
        <v>15</v>
      </c>
      <c r="C21108" t="s">
        <v>12</v>
      </c>
      <c r="D21108" s="3">
        <v>77300</v>
      </c>
    </row>
    <row r="21109" spans="1:4" x14ac:dyDescent="0.3">
      <c r="A21109" t="s">
        <v>54</v>
      </c>
      <c r="B21109" t="s">
        <v>15</v>
      </c>
      <c r="C21109" t="s">
        <v>12</v>
      </c>
      <c r="D21109" s="3">
        <v>147500</v>
      </c>
    </row>
    <row r="21110" spans="1:4" x14ac:dyDescent="0.3">
      <c r="A21110" t="s">
        <v>17</v>
      </c>
      <c r="B21110" t="s">
        <v>15</v>
      </c>
      <c r="C21110" t="s">
        <v>12</v>
      </c>
      <c r="D21110" s="3">
        <v>125930</v>
      </c>
    </row>
    <row r="21111" spans="1:4" x14ac:dyDescent="0.3">
      <c r="A21111" t="s">
        <v>63</v>
      </c>
      <c r="B21111" t="s">
        <v>15</v>
      </c>
      <c r="C21111" t="s">
        <v>12</v>
      </c>
      <c r="D21111" s="3">
        <v>124497</v>
      </c>
    </row>
    <row r="21112" spans="1:4" x14ac:dyDescent="0.3">
      <c r="A21112" t="s">
        <v>24</v>
      </c>
      <c r="B21112" t="s">
        <v>15</v>
      </c>
      <c r="C21112" t="s">
        <v>79</v>
      </c>
      <c r="D21112" s="3">
        <v>132500</v>
      </c>
    </row>
    <row r="21113" spans="1:4" x14ac:dyDescent="0.3">
      <c r="A21113" t="s">
        <v>54</v>
      </c>
      <c r="B21113" t="s">
        <v>15</v>
      </c>
      <c r="C21113" t="s">
        <v>12</v>
      </c>
      <c r="D21113" s="3">
        <v>137280</v>
      </c>
    </row>
    <row r="21114" spans="1:4" x14ac:dyDescent="0.3">
      <c r="A21114" t="s">
        <v>24</v>
      </c>
      <c r="B21114" t="s">
        <v>15</v>
      </c>
      <c r="C21114" t="s">
        <v>31</v>
      </c>
      <c r="D21114" s="3">
        <v>200000</v>
      </c>
    </row>
    <row r="21115" spans="1:4" x14ac:dyDescent="0.3">
      <c r="A21115" t="s">
        <v>24</v>
      </c>
      <c r="B21115" t="s">
        <v>15</v>
      </c>
      <c r="C21115" t="s">
        <v>12</v>
      </c>
      <c r="D21115" s="3">
        <v>140000</v>
      </c>
    </row>
    <row r="21116" spans="1:4" x14ac:dyDescent="0.3">
      <c r="A21116" t="s">
        <v>29</v>
      </c>
      <c r="B21116" t="s">
        <v>15</v>
      </c>
      <c r="C21116" t="s">
        <v>12</v>
      </c>
      <c r="D21116" s="3">
        <v>115000</v>
      </c>
    </row>
    <row r="21117" spans="1:4" x14ac:dyDescent="0.3">
      <c r="A21117" t="s">
        <v>24</v>
      </c>
      <c r="B21117" t="s">
        <v>15</v>
      </c>
      <c r="C21117" t="s">
        <v>12</v>
      </c>
      <c r="D21117" s="3">
        <v>149946.5</v>
      </c>
    </row>
    <row r="21118" spans="1:4" x14ac:dyDescent="0.3">
      <c r="A21118" t="s">
        <v>63</v>
      </c>
      <c r="B21118" t="s">
        <v>22</v>
      </c>
      <c r="C21118" t="s">
        <v>12</v>
      </c>
      <c r="D21118" s="3">
        <v>140000</v>
      </c>
    </row>
    <row r="21119" spans="1:4" x14ac:dyDescent="0.3">
      <c r="A21119" t="s">
        <v>41</v>
      </c>
      <c r="B21119" t="s">
        <v>15</v>
      </c>
      <c r="C21119" t="s">
        <v>12</v>
      </c>
      <c r="D21119" s="3">
        <v>179500</v>
      </c>
    </row>
    <row r="21120" spans="1:4" x14ac:dyDescent="0.3">
      <c r="A21120" t="s">
        <v>41</v>
      </c>
      <c r="B21120" t="s">
        <v>15</v>
      </c>
      <c r="C21120" t="s">
        <v>12</v>
      </c>
      <c r="D21120" s="3">
        <v>195000</v>
      </c>
    </row>
    <row r="21121" spans="1:4" x14ac:dyDescent="0.3">
      <c r="A21121" t="s">
        <v>24</v>
      </c>
      <c r="B21121" t="s">
        <v>15</v>
      </c>
      <c r="C21121" t="s">
        <v>12</v>
      </c>
      <c r="D21121" s="3">
        <v>150000</v>
      </c>
    </row>
    <row r="21122" spans="1:4" x14ac:dyDescent="0.3">
      <c r="A21122" t="s">
        <v>80</v>
      </c>
      <c r="B21122" t="s">
        <v>15</v>
      </c>
      <c r="C21122" t="s">
        <v>12</v>
      </c>
      <c r="D21122" s="3">
        <v>198000</v>
      </c>
    </row>
    <row r="21123" spans="1:4" x14ac:dyDescent="0.3">
      <c r="A21123" t="s">
        <v>17</v>
      </c>
      <c r="B21123" t="s">
        <v>22</v>
      </c>
      <c r="C21123" t="s">
        <v>12</v>
      </c>
      <c r="D21123" s="3">
        <v>55000</v>
      </c>
    </row>
    <row r="21124" spans="1:4" x14ac:dyDescent="0.3">
      <c r="A21124" t="s">
        <v>29</v>
      </c>
      <c r="B21124" t="s">
        <v>15</v>
      </c>
      <c r="C21124" t="s">
        <v>95</v>
      </c>
      <c r="D21124" s="3">
        <v>95000</v>
      </c>
    </row>
    <row r="21125" spans="1:4" x14ac:dyDescent="0.3">
      <c r="A21125" t="s">
        <v>17</v>
      </c>
      <c r="B21125" t="s">
        <v>15</v>
      </c>
      <c r="C21125" t="s">
        <v>12</v>
      </c>
      <c r="D21125" s="3">
        <v>83500</v>
      </c>
    </row>
    <row r="21126" spans="1:4" x14ac:dyDescent="0.3">
      <c r="A21126" t="s">
        <v>41</v>
      </c>
      <c r="B21126" t="s">
        <v>15</v>
      </c>
      <c r="C21126" t="s">
        <v>94</v>
      </c>
      <c r="D21126" s="3">
        <v>90670</v>
      </c>
    </row>
    <row r="21127" spans="1:4" x14ac:dyDescent="0.3">
      <c r="A21127" t="s">
        <v>29</v>
      </c>
      <c r="B21127" t="s">
        <v>15</v>
      </c>
      <c r="C21127" t="s">
        <v>12</v>
      </c>
      <c r="D21127" s="3">
        <v>160000</v>
      </c>
    </row>
    <row r="21128" spans="1:4" x14ac:dyDescent="0.3">
      <c r="A21128" t="s">
        <v>24</v>
      </c>
      <c r="B21128" t="s">
        <v>15</v>
      </c>
      <c r="C21128" t="s">
        <v>12</v>
      </c>
      <c r="D21128" s="3">
        <v>180000</v>
      </c>
    </row>
    <row r="21129" spans="1:4" x14ac:dyDescent="0.3">
      <c r="A21129" t="s">
        <v>17</v>
      </c>
      <c r="B21129" t="s">
        <v>15</v>
      </c>
      <c r="C21129" t="s">
        <v>12</v>
      </c>
      <c r="D21129" s="3">
        <v>75500</v>
      </c>
    </row>
    <row r="21130" spans="1:4" x14ac:dyDescent="0.3">
      <c r="A21130" t="s">
        <v>24</v>
      </c>
      <c r="B21130" t="s">
        <v>15</v>
      </c>
      <c r="C21130" t="s">
        <v>31</v>
      </c>
      <c r="D21130" s="3">
        <v>152174.5</v>
      </c>
    </row>
    <row r="21131" spans="1:4" x14ac:dyDescent="0.3">
      <c r="A21131" t="s">
        <v>17</v>
      </c>
      <c r="B21131" t="s">
        <v>15</v>
      </c>
      <c r="C21131" t="s">
        <v>12</v>
      </c>
      <c r="D21131" s="3">
        <v>111175</v>
      </c>
    </row>
    <row r="21132" spans="1:4" x14ac:dyDescent="0.3">
      <c r="A21132" t="s">
        <v>17</v>
      </c>
      <c r="B21132" t="s">
        <v>15</v>
      </c>
      <c r="C21132" t="s">
        <v>12</v>
      </c>
      <c r="D21132" s="3">
        <v>62500</v>
      </c>
    </row>
    <row r="21133" spans="1:4" x14ac:dyDescent="0.3">
      <c r="A21133" t="s">
        <v>17</v>
      </c>
      <c r="B21133" t="s">
        <v>15</v>
      </c>
      <c r="C21133" t="s">
        <v>12</v>
      </c>
      <c r="D21133" s="3">
        <v>165000</v>
      </c>
    </row>
    <row r="21134" spans="1:4" x14ac:dyDescent="0.3">
      <c r="A21134" t="s">
        <v>24</v>
      </c>
      <c r="B21134" t="s">
        <v>15</v>
      </c>
      <c r="C21134" t="s">
        <v>12</v>
      </c>
      <c r="D21134" s="3">
        <v>160000</v>
      </c>
    </row>
    <row r="21135" spans="1:4" x14ac:dyDescent="0.3">
      <c r="A21135" t="s">
        <v>17</v>
      </c>
      <c r="B21135" t="s">
        <v>15</v>
      </c>
      <c r="C21135" t="s">
        <v>12</v>
      </c>
      <c r="D21135" s="3">
        <v>120000</v>
      </c>
    </row>
    <row r="21136" spans="1:4" x14ac:dyDescent="0.3">
      <c r="A21136" t="s">
        <v>54</v>
      </c>
      <c r="B21136" t="s">
        <v>15</v>
      </c>
      <c r="C21136" t="s">
        <v>179</v>
      </c>
      <c r="D21136" s="3">
        <v>80000</v>
      </c>
    </row>
    <row r="21137" spans="1:4" x14ac:dyDescent="0.3">
      <c r="A21137" t="s">
        <v>80</v>
      </c>
      <c r="B21137" t="s">
        <v>22</v>
      </c>
      <c r="C21137" t="s">
        <v>108</v>
      </c>
      <c r="D21137" s="3">
        <v>65769</v>
      </c>
    </row>
    <row r="21138" spans="1:4" x14ac:dyDescent="0.3">
      <c r="A21138" t="s">
        <v>17</v>
      </c>
      <c r="B21138" t="s">
        <v>15</v>
      </c>
      <c r="C21138" t="s">
        <v>12</v>
      </c>
      <c r="D21138" s="3">
        <v>90000</v>
      </c>
    </row>
    <row r="21139" spans="1:4" x14ac:dyDescent="0.3">
      <c r="A21139" t="s">
        <v>24</v>
      </c>
      <c r="B21139" t="s">
        <v>15</v>
      </c>
      <c r="C21139" t="s">
        <v>112</v>
      </c>
      <c r="D21139" s="3">
        <v>157500</v>
      </c>
    </row>
    <row r="21140" spans="1:4" x14ac:dyDescent="0.3">
      <c r="A21140" t="s">
        <v>24</v>
      </c>
      <c r="B21140" t="s">
        <v>15</v>
      </c>
      <c r="C21140" t="s">
        <v>12</v>
      </c>
      <c r="D21140" s="3">
        <v>142500</v>
      </c>
    </row>
    <row r="21141" spans="1:4" x14ac:dyDescent="0.3">
      <c r="A21141" t="s">
        <v>17</v>
      </c>
      <c r="B21141" t="s">
        <v>15</v>
      </c>
      <c r="C21141" t="s">
        <v>12</v>
      </c>
      <c r="D21141" s="3">
        <v>63500</v>
      </c>
    </row>
    <row r="21142" spans="1:4" x14ac:dyDescent="0.3">
      <c r="A21142" t="s">
        <v>17</v>
      </c>
      <c r="B21142" t="s">
        <v>15</v>
      </c>
      <c r="C21142" t="s">
        <v>12</v>
      </c>
      <c r="D21142" s="3">
        <v>65000</v>
      </c>
    </row>
    <row r="21143" spans="1:4" x14ac:dyDescent="0.3">
      <c r="A21143" t="s">
        <v>54</v>
      </c>
      <c r="B21143" t="s">
        <v>15</v>
      </c>
      <c r="C21143" t="s">
        <v>12</v>
      </c>
      <c r="D21143" s="3">
        <v>136000</v>
      </c>
    </row>
    <row r="21144" spans="1:4" x14ac:dyDescent="0.3">
      <c r="A21144" t="s">
        <v>24</v>
      </c>
      <c r="B21144" t="s">
        <v>15</v>
      </c>
      <c r="C21144" t="s">
        <v>12</v>
      </c>
      <c r="D21144" s="3">
        <v>90000</v>
      </c>
    </row>
    <row r="21145" spans="1:4" x14ac:dyDescent="0.3">
      <c r="A21145" t="s">
        <v>29</v>
      </c>
      <c r="B21145" t="s">
        <v>15</v>
      </c>
      <c r="C21145" t="s">
        <v>12</v>
      </c>
      <c r="D21145" s="3">
        <v>144234</v>
      </c>
    </row>
    <row r="21146" spans="1:4" x14ac:dyDescent="0.3">
      <c r="A21146" t="s">
        <v>24</v>
      </c>
      <c r="B21146" t="s">
        <v>15</v>
      </c>
      <c r="C21146" t="s">
        <v>12</v>
      </c>
      <c r="D21146" s="3">
        <v>183310</v>
      </c>
    </row>
    <row r="21147" spans="1:4" x14ac:dyDescent="0.3">
      <c r="A21147" t="s">
        <v>24</v>
      </c>
      <c r="B21147" t="s">
        <v>15</v>
      </c>
      <c r="C21147" t="s">
        <v>12</v>
      </c>
      <c r="D21147" s="3">
        <v>110000</v>
      </c>
    </row>
    <row r="21148" spans="1:4" x14ac:dyDescent="0.3">
      <c r="A21148" t="s">
        <v>29</v>
      </c>
      <c r="B21148" t="s">
        <v>15</v>
      </c>
      <c r="C21148" t="s">
        <v>12</v>
      </c>
      <c r="D21148" s="3">
        <v>95150</v>
      </c>
    </row>
    <row r="21149" spans="1:4" x14ac:dyDescent="0.3">
      <c r="A21149" t="s">
        <v>17</v>
      </c>
      <c r="B21149" t="s">
        <v>15</v>
      </c>
      <c r="C21149" t="s">
        <v>12</v>
      </c>
      <c r="D21149" s="3">
        <v>75000</v>
      </c>
    </row>
    <row r="21150" spans="1:4" x14ac:dyDescent="0.3">
      <c r="A21150" t="s">
        <v>63</v>
      </c>
      <c r="B21150" t="s">
        <v>15</v>
      </c>
      <c r="C21150" t="s">
        <v>12</v>
      </c>
      <c r="D21150" s="3">
        <v>82500</v>
      </c>
    </row>
    <row r="21151" spans="1:4" x14ac:dyDescent="0.3">
      <c r="A21151" t="s">
        <v>17</v>
      </c>
      <c r="B21151" t="s">
        <v>15</v>
      </c>
      <c r="C21151" t="s">
        <v>12</v>
      </c>
      <c r="D21151" s="3">
        <v>90250</v>
      </c>
    </row>
    <row r="21152" spans="1:4" x14ac:dyDescent="0.3">
      <c r="A21152" t="s">
        <v>17</v>
      </c>
      <c r="B21152" t="s">
        <v>15</v>
      </c>
      <c r="C21152" t="s">
        <v>12</v>
      </c>
      <c r="D21152" s="3">
        <v>74726</v>
      </c>
    </row>
    <row r="21153" spans="1:4" x14ac:dyDescent="0.3">
      <c r="A21153" t="s">
        <v>17</v>
      </c>
      <c r="B21153" t="s">
        <v>15</v>
      </c>
      <c r="C21153" t="s">
        <v>12</v>
      </c>
      <c r="D21153" s="3">
        <v>95000</v>
      </c>
    </row>
    <row r="21154" spans="1:4" x14ac:dyDescent="0.3">
      <c r="A21154" t="s">
        <v>17</v>
      </c>
      <c r="B21154" t="s">
        <v>15</v>
      </c>
      <c r="C21154" t="s">
        <v>12</v>
      </c>
      <c r="D21154" s="3">
        <v>90000</v>
      </c>
    </row>
    <row r="21155" spans="1:4" x14ac:dyDescent="0.3">
      <c r="A21155" t="s">
        <v>17</v>
      </c>
      <c r="B21155" t="s">
        <v>15</v>
      </c>
      <c r="C21155" t="s">
        <v>12</v>
      </c>
      <c r="D21155" s="3">
        <v>90490</v>
      </c>
    </row>
    <row r="21156" spans="1:4" x14ac:dyDescent="0.3">
      <c r="A21156" t="s">
        <v>24</v>
      </c>
      <c r="B21156" t="s">
        <v>15</v>
      </c>
      <c r="C21156" t="s">
        <v>12</v>
      </c>
      <c r="D21156" s="3">
        <v>105000</v>
      </c>
    </row>
    <row r="21157" spans="1:4" x14ac:dyDescent="0.3">
      <c r="A21157" t="s">
        <v>41</v>
      </c>
      <c r="B21157" t="s">
        <v>15</v>
      </c>
      <c r="C21157" t="s">
        <v>12</v>
      </c>
      <c r="D21157" s="3">
        <v>158525</v>
      </c>
    </row>
    <row r="21158" spans="1:4" x14ac:dyDescent="0.3">
      <c r="A21158" t="s">
        <v>63</v>
      </c>
      <c r="B21158" t="s">
        <v>15</v>
      </c>
      <c r="C21158" t="s">
        <v>12</v>
      </c>
      <c r="D21158" s="3">
        <v>115000</v>
      </c>
    </row>
    <row r="21159" spans="1:4" x14ac:dyDescent="0.3">
      <c r="A21159" t="s">
        <v>24</v>
      </c>
      <c r="B21159" t="s">
        <v>15</v>
      </c>
      <c r="C21159" t="s">
        <v>12</v>
      </c>
      <c r="D21159" s="3">
        <v>207125</v>
      </c>
    </row>
    <row r="21160" spans="1:4" x14ac:dyDescent="0.3">
      <c r="A21160" t="s">
        <v>24</v>
      </c>
      <c r="B21160" t="s">
        <v>22</v>
      </c>
      <c r="C21160" t="s">
        <v>12</v>
      </c>
      <c r="D21160" s="3">
        <v>100000</v>
      </c>
    </row>
    <row r="21161" spans="1:4" x14ac:dyDescent="0.3">
      <c r="A21161" t="s">
        <v>24</v>
      </c>
      <c r="B21161" t="s">
        <v>15</v>
      </c>
      <c r="C21161" t="s">
        <v>12</v>
      </c>
      <c r="D21161" s="3">
        <v>148750</v>
      </c>
    </row>
    <row r="21162" spans="1:4" x14ac:dyDescent="0.3">
      <c r="A21162" t="s">
        <v>29</v>
      </c>
      <c r="B21162" t="s">
        <v>15</v>
      </c>
      <c r="C21162" t="s">
        <v>12</v>
      </c>
      <c r="D21162" s="3">
        <v>174000</v>
      </c>
    </row>
    <row r="21163" spans="1:4" x14ac:dyDescent="0.3">
      <c r="A21163" t="s">
        <v>41</v>
      </c>
      <c r="B21163" t="s">
        <v>15</v>
      </c>
      <c r="C21163" t="s">
        <v>124</v>
      </c>
      <c r="D21163" s="3">
        <v>89100</v>
      </c>
    </row>
    <row r="21164" spans="1:4" x14ac:dyDescent="0.3">
      <c r="A21164" t="s">
        <v>24</v>
      </c>
      <c r="B21164" t="s">
        <v>15</v>
      </c>
      <c r="C21164" t="s">
        <v>91</v>
      </c>
      <c r="D21164" s="3">
        <v>50400</v>
      </c>
    </row>
    <row r="21165" spans="1:4" x14ac:dyDescent="0.3">
      <c r="A21165" t="s">
        <v>24</v>
      </c>
      <c r="B21165" t="s">
        <v>15</v>
      </c>
      <c r="C21165" t="s">
        <v>12</v>
      </c>
      <c r="D21165" s="3">
        <v>117500</v>
      </c>
    </row>
    <row r="21166" spans="1:4" x14ac:dyDescent="0.3">
      <c r="A21166" t="s">
        <v>17</v>
      </c>
      <c r="B21166" t="s">
        <v>15</v>
      </c>
      <c r="C21166" t="s">
        <v>12</v>
      </c>
      <c r="D21166" s="3">
        <v>75000</v>
      </c>
    </row>
    <row r="21167" spans="1:4" x14ac:dyDescent="0.3">
      <c r="A21167" t="s">
        <v>24</v>
      </c>
      <c r="B21167" t="s">
        <v>15</v>
      </c>
      <c r="C21167" t="s">
        <v>12</v>
      </c>
      <c r="D21167" s="3">
        <v>147000</v>
      </c>
    </row>
    <row r="21168" spans="1:4" x14ac:dyDescent="0.3">
      <c r="A21168" t="s">
        <v>41</v>
      </c>
      <c r="B21168" t="s">
        <v>15</v>
      </c>
      <c r="C21168" t="s">
        <v>12</v>
      </c>
      <c r="D21168" s="3">
        <v>192500</v>
      </c>
    </row>
    <row r="21169" spans="1:4" x14ac:dyDescent="0.3">
      <c r="A21169" t="s">
        <v>41</v>
      </c>
      <c r="B21169" t="s">
        <v>15</v>
      </c>
      <c r="C21169" t="s">
        <v>12</v>
      </c>
      <c r="D21169" s="3">
        <v>129500</v>
      </c>
    </row>
    <row r="21170" spans="1:4" x14ac:dyDescent="0.3">
      <c r="A21170" t="s">
        <v>54</v>
      </c>
      <c r="B21170" t="s">
        <v>15</v>
      </c>
      <c r="C21170" t="s">
        <v>99</v>
      </c>
      <c r="D21170" s="3">
        <v>147500</v>
      </c>
    </row>
    <row r="21171" spans="1:4" x14ac:dyDescent="0.3">
      <c r="A21171" t="s">
        <v>24</v>
      </c>
      <c r="B21171" t="s">
        <v>15</v>
      </c>
      <c r="C21171" t="s">
        <v>134</v>
      </c>
      <c r="D21171" s="3">
        <v>64800</v>
      </c>
    </row>
    <row r="21172" spans="1:4" x14ac:dyDescent="0.3">
      <c r="A21172" t="s">
        <v>41</v>
      </c>
      <c r="B21172" t="s">
        <v>15</v>
      </c>
      <c r="C21172" t="s">
        <v>12</v>
      </c>
      <c r="D21172" s="3">
        <v>170000</v>
      </c>
    </row>
    <row r="21173" spans="1:4" x14ac:dyDescent="0.3">
      <c r="A21173" t="s">
        <v>41</v>
      </c>
      <c r="B21173" t="s">
        <v>15</v>
      </c>
      <c r="C21173" t="s">
        <v>12</v>
      </c>
      <c r="D21173" s="3">
        <v>166000</v>
      </c>
    </row>
    <row r="21174" spans="1:4" x14ac:dyDescent="0.3">
      <c r="A21174" t="s">
        <v>29</v>
      </c>
      <c r="B21174" t="s">
        <v>15</v>
      </c>
      <c r="C21174" t="s">
        <v>31</v>
      </c>
      <c r="D21174" s="3">
        <v>115697.5</v>
      </c>
    </row>
    <row r="21175" spans="1:4" x14ac:dyDescent="0.3">
      <c r="A21175" t="s">
        <v>29</v>
      </c>
      <c r="B21175" t="s">
        <v>15</v>
      </c>
      <c r="C21175" t="s">
        <v>12</v>
      </c>
      <c r="D21175" s="3">
        <v>125000</v>
      </c>
    </row>
    <row r="21176" spans="1:4" x14ac:dyDescent="0.3">
      <c r="A21176" t="s">
        <v>41</v>
      </c>
      <c r="B21176" t="s">
        <v>15</v>
      </c>
      <c r="C21176" t="s">
        <v>12</v>
      </c>
      <c r="D21176" s="3">
        <v>171000</v>
      </c>
    </row>
    <row r="21177" spans="1:4" x14ac:dyDescent="0.3">
      <c r="A21177" t="s">
        <v>17</v>
      </c>
      <c r="B21177" t="s">
        <v>15</v>
      </c>
      <c r="C21177" t="s">
        <v>12</v>
      </c>
      <c r="D21177" s="3">
        <v>125000</v>
      </c>
    </row>
    <row r="21178" spans="1:4" x14ac:dyDescent="0.3">
      <c r="A21178" t="s">
        <v>41</v>
      </c>
      <c r="B21178" t="s">
        <v>15</v>
      </c>
      <c r="C21178" t="s">
        <v>12</v>
      </c>
      <c r="D21178" s="3">
        <v>90000</v>
      </c>
    </row>
    <row r="21179" spans="1:4" x14ac:dyDescent="0.3">
      <c r="A21179" t="s">
        <v>17</v>
      </c>
      <c r="B21179" t="s">
        <v>22</v>
      </c>
      <c r="C21179" t="s">
        <v>12</v>
      </c>
      <c r="D21179" s="3">
        <v>100000</v>
      </c>
    </row>
    <row r="21180" spans="1:4" x14ac:dyDescent="0.3">
      <c r="A21180" t="s">
        <v>54</v>
      </c>
      <c r="B21180" t="s">
        <v>15</v>
      </c>
      <c r="C21180" t="s">
        <v>12</v>
      </c>
      <c r="D21180" s="3">
        <v>125000</v>
      </c>
    </row>
    <row r="21181" spans="1:4" x14ac:dyDescent="0.3">
      <c r="A21181" t="s">
        <v>54</v>
      </c>
      <c r="B21181" t="s">
        <v>15</v>
      </c>
      <c r="C21181" t="s">
        <v>31</v>
      </c>
      <c r="D21181" s="3">
        <v>172500</v>
      </c>
    </row>
    <row r="21182" spans="1:4" x14ac:dyDescent="0.3">
      <c r="A21182" t="s">
        <v>24</v>
      </c>
      <c r="B21182" t="s">
        <v>15</v>
      </c>
      <c r="C21182" t="s">
        <v>12</v>
      </c>
      <c r="D21182" s="3">
        <v>175955.5</v>
      </c>
    </row>
    <row r="21183" spans="1:4" x14ac:dyDescent="0.3">
      <c r="A21183" t="s">
        <v>29</v>
      </c>
      <c r="B21183" t="s">
        <v>15</v>
      </c>
      <c r="C21183" t="s">
        <v>84</v>
      </c>
      <c r="D21183" s="3">
        <v>79200</v>
      </c>
    </row>
    <row r="21184" spans="1:4" x14ac:dyDescent="0.3">
      <c r="A21184" t="s">
        <v>24</v>
      </c>
      <c r="B21184" t="s">
        <v>22</v>
      </c>
      <c r="C21184" t="s">
        <v>12</v>
      </c>
      <c r="D21184" s="3">
        <v>145000</v>
      </c>
    </row>
    <row r="21185" spans="1:4" x14ac:dyDescent="0.3">
      <c r="A21185" t="s">
        <v>24</v>
      </c>
      <c r="B21185" t="s">
        <v>15</v>
      </c>
      <c r="C21185" t="s">
        <v>12</v>
      </c>
      <c r="D21185" s="3">
        <v>100000</v>
      </c>
    </row>
    <row r="21186" spans="1:4" x14ac:dyDescent="0.3">
      <c r="A21186" t="s">
        <v>63</v>
      </c>
      <c r="B21186" t="s">
        <v>15</v>
      </c>
      <c r="C21186" t="s">
        <v>107</v>
      </c>
      <c r="D21186" s="3">
        <v>130000</v>
      </c>
    </row>
    <row r="21187" spans="1:4" x14ac:dyDescent="0.3">
      <c r="A21187" t="s">
        <v>17</v>
      </c>
      <c r="B21187" t="s">
        <v>15</v>
      </c>
      <c r="C21187" t="s">
        <v>12</v>
      </c>
      <c r="D21187" s="3">
        <v>182500</v>
      </c>
    </row>
    <row r="21188" spans="1:4" x14ac:dyDescent="0.3">
      <c r="A21188" t="s">
        <v>17</v>
      </c>
      <c r="B21188" t="s">
        <v>15</v>
      </c>
      <c r="C21188" t="s">
        <v>12</v>
      </c>
      <c r="D21188" s="3">
        <v>105000</v>
      </c>
    </row>
    <row r="21189" spans="1:4" x14ac:dyDescent="0.3">
      <c r="A21189" t="s">
        <v>54</v>
      </c>
      <c r="B21189" t="s">
        <v>15</v>
      </c>
      <c r="C21189" t="s">
        <v>84</v>
      </c>
      <c r="D21189" s="3">
        <v>120000</v>
      </c>
    </row>
    <row r="21190" spans="1:4" x14ac:dyDescent="0.3">
      <c r="A21190" t="s">
        <v>17</v>
      </c>
      <c r="B21190" t="s">
        <v>15</v>
      </c>
      <c r="C21190" t="s">
        <v>12</v>
      </c>
      <c r="D21190" s="3">
        <v>85000</v>
      </c>
    </row>
    <row r="21191" spans="1:4" x14ac:dyDescent="0.3">
      <c r="A21191" t="s">
        <v>24</v>
      </c>
      <c r="B21191" t="s">
        <v>15</v>
      </c>
      <c r="C21191" t="s">
        <v>31</v>
      </c>
      <c r="D21191" s="3">
        <v>115000</v>
      </c>
    </row>
    <row r="21192" spans="1:4" x14ac:dyDescent="0.3">
      <c r="A21192" t="s">
        <v>24</v>
      </c>
      <c r="B21192" t="s">
        <v>15</v>
      </c>
      <c r="C21192" t="s">
        <v>12</v>
      </c>
      <c r="D21192" s="3">
        <v>97500</v>
      </c>
    </row>
    <row r="21193" spans="1:4" x14ac:dyDescent="0.3">
      <c r="A21193" t="s">
        <v>17</v>
      </c>
      <c r="B21193" t="s">
        <v>15</v>
      </c>
      <c r="C21193" t="s">
        <v>12</v>
      </c>
      <c r="D21193" s="3">
        <v>115000</v>
      </c>
    </row>
    <row r="21194" spans="1:4" x14ac:dyDescent="0.3">
      <c r="A21194" t="s">
        <v>17</v>
      </c>
      <c r="B21194" t="s">
        <v>15</v>
      </c>
      <c r="C21194" t="s">
        <v>12</v>
      </c>
      <c r="D21194" s="3">
        <v>90000</v>
      </c>
    </row>
    <row r="21195" spans="1:4" x14ac:dyDescent="0.3">
      <c r="A21195" t="s">
        <v>17</v>
      </c>
      <c r="B21195" t="s">
        <v>15</v>
      </c>
      <c r="C21195" t="s">
        <v>12</v>
      </c>
      <c r="D21195" s="3">
        <v>90000</v>
      </c>
    </row>
    <row r="21196" spans="1:4" x14ac:dyDescent="0.3">
      <c r="A21196" t="s">
        <v>29</v>
      </c>
      <c r="B21196" t="s">
        <v>15</v>
      </c>
      <c r="C21196" t="s">
        <v>12</v>
      </c>
      <c r="D21196" s="3">
        <v>100000</v>
      </c>
    </row>
    <row r="21197" spans="1:4" x14ac:dyDescent="0.3">
      <c r="A21197" t="s">
        <v>24</v>
      </c>
      <c r="B21197" t="s">
        <v>15</v>
      </c>
      <c r="C21197" t="s">
        <v>12</v>
      </c>
      <c r="D21197" s="3">
        <v>110000</v>
      </c>
    </row>
    <row r="21198" spans="1:4" x14ac:dyDescent="0.3">
      <c r="A21198" t="s">
        <v>41</v>
      </c>
      <c r="B21198" t="s">
        <v>15</v>
      </c>
      <c r="C21198" t="s">
        <v>12</v>
      </c>
      <c r="D21198" s="3">
        <v>117000</v>
      </c>
    </row>
    <row r="21199" spans="1:4" x14ac:dyDescent="0.3">
      <c r="A21199" t="s">
        <v>17</v>
      </c>
      <c r="B21199" t="s">
        <v>15</v>
      </c>
      <c r="C21199" t="s">
        <v>12</v>
      </c>
      <c r="D21199" s="3">
        <v>82500</v>
      </c>
    </row>
    <row r="21200" spans="1:4" x14ac:dyDescent="0.3">
      <c r="A21200" t="s">
        <v>17</v>
      </c>
      <c r="B21200" t="s">
        <v>22</v>
      </c>
      <c r="C21200" t="s">
        <v>12</v>
      </c>
      <c r="D21200" s="3">
        <v>77500</v>
      </c>
    </row>
    <row r="21201" spans="1:4" x14ac:dyDescent="0.3">
      <c r="A21201" t="s">
        <v>80</v>
      </c>
      <c r="B21201" t="s">
        <v>15</v>
      </c>
      <c r="C21201" t="s">
        <v>99</v>
      </c>
      <c r="D21201" s="3">
        <v>125000</v>
      </c>
    </row>
    <row r="21202" spans="1:4" x14ac:dyDescent="0.3">
      <c r="A21202" t="s">
        <v>17</v>
      </c>
      <c r="B21202" t="s">
        <v>15</v>
      </c>
      <c r="C21202" t="s">
        <v>31</v>
      </c>
      <c r="D21202" s="3">
        <v>107000</v>
      </c>
    </row>
    <row r="21203" spans="1:4" x14ac:dyDescent="0.3">
      <c r="A21203" t="s">
        <v>17</v>
      </c>
      <c r="B21203" t="s">
        <v>15</v>
      </c>
      <c r="C21203" t="s">
        <v>12</v>
      </c>
      <c r="D21203" s="3">
        <v>90000</v>
      </c>
    </row>
    <row r="21204" spans="1:4" x14ac:dyDescent="0.3">
      <c r="A21204" t="s">
        <v>24</v>
      </c>
      <c r="B21204" t="s">
        <v>15</v>
      </c>
      <c r="C21204" t="s">
        <v>100</v>
      </c>
      <c r="D21204" s="3">
        <v>170500</v>
      </c>
    </row>
    <row r="21205" spans="1:4" x14ac:dyDescent="0.3">
      <c r="A21205" t="s">
        <v>63</v>
      </c>
      <c r="B21205" t="s">
        <v>15</v>
      </c>
      <c r="C21205" t="s">
        <v>12</v>
      </c>
      <c r="D21205" s="3">
        <v>83900</v>
      </c>
    </row>
    <row r="21206" spans="1:4" x14ac:dyDescent="0.3">
      <c r="A21206" t="s">
        <v>17</v>
      </c>
      <c r="B21206" t="s">
        <v>15</v>
      </c>
      <c r="C21206" t="s">
        <v>12</v>
      </c>
      <c r="D21206" s="3">
        <v>90000</v>
      </c>
    </row>
    <row r="21207" spans="1:4" x14ac:dyDescent="0.3">
      <c r="A21207" t="s">
        <v>24</v>
      </c>
      <c r="B21207" t="s">
        <v>15</v>
      </c>
      <c r="C21207" t="s">
        <v>12</v>
      </c>
      <c r="D21207" s="3">
        <v>144540</v>
      </c>
    </row>
    <row r="21208" spans="1:4" x14ac:dyDescent="0.3">
      <c r="A21208" t="s">
        <v>17</v>
      </c>
      <c r="B21208" t="s">
        <v>15</v>
      </c>
      <c r="C21208" t="s">
        <v>12</v>
      </c>
      <c r="D21208" s="3">
        <v>95000</v>
      </c>
    </row>
    <row r="21209" spans="1:4" x14ac:dyDescent="0.3">
      <c r="A21209" t="s">
        <v>24</v>
      </c>
      <c r="B21209" t="s">
        <v>15</v>
      </c>
      <c r="C21209" t="s">
        <v>12</v>
      </c>
      <c r="D21209" s="3">
        <v>122000</v>
      </c>
    </row>
    <row r="21210" spans="1:4" x14ac:dyDescent="0.3">
      <c r="A21210" t="s">
        <v>24</v>
      </c>
      <c r="B21210" t="s">
        <v>15</v>
      </c>
      <c r="C21210" t="s">
        <v>12</v>
      </c>
      <c r="D21210" s="3">
        <v>87000</v>
      </c>
    </row>
    <row r="21211" spans="1:4" x14ac:dyDescent="0.3">
      <c r="A21211" t="s">
        <v>54</v>
      </c>
      <c r="B21211" t="s">
        <v>15</v>
      </c>
      <c r="C21211" t="s">
        <v>130</v>
      </c>
      <c r="D21211" s="3">
        <v>96773</v>
      </c>
    </row>
    <row r="21212" spans="1:4" x14ac:dyDescent="0.3">
      <c r="A21212" t="s">
        <v>63</v>
      </c>
      <c r="B21212" t="s">
        <v>15</v>
      </c>
      <c r="C21212" t="s">
        <v>12</v>
      </c>
      <c r="D21212" s="3">
        <v>75000</v>
      </c>
    </row>
    <row r="21213" spans="1:4" x14ac:dyDescent="0.3">
      <c r="A21213" t="s">
        <v>29</v>
      </c>
      <c r="B21213" t="s">
        <v>15</v>
      </c>
      <c r="C21213" t="s">
        <v>12</v>
      </c>
      <c r="D21213" s="3">
        <v>130449.5</v>
      </c>
    </row>
    <row r="21214" spans="1:4" x14ac:dyDescent="0.3">
      <c r="A21214" t="s">
        <v>17</v>
      </c>
      <c r="B21214" t="s">
        <v>15</v>
      </c>
      <c r="C21214" t="s">
        <v>12</v>
      </c>
      <c r="D21214" s="3">
        <v>60000</v>
      </c>
    </row>
    <row r="21215" spans="1:4" x14ac:dyDescent="0.3">
      <c r="A21215" t="s">
        <v>41</v>
      </c>
      <c r="B21215" t="s">
        <v>15</v>
      </c>
      <c r="C21215" t="s">
        <v>12</v>
      </c>
      <c r="D21215" s="3">
        <v>170500</v>
      </c>
    </row>
    <row r="21216" spans="1:4" x14ac:dyDescent="0.3">
      <c r="A21216" t="s">
        <v>24</v>
      </c>
      <c r="B21216" t="s">
        <v>15</v>
      </c>
      <c r="C21216" t="s">
        <v>12</v>
      </c>
      <c r="D21216" s="3">
        <v>157000</v>
      </c>
    </row>
    <row r="21217" spans="1:4" x14ac:dyDescent="0.3">
      <c r="A21217" t="s">
        <v>17</v>
      </c>
      <c r="B21217" t="s">
        <v>15</v>
      </c>
      <c r="C21217" t="s">
        <v>31</v>
      </c>
      <c r="D21217" s="3">
        <v>80850</v>
      </c>
    </row>
    <row r="21218" spans="1:4" x14ac:dyDescent="0.3">
      <c r="A21218" t="s">
        <v>17</v>
      </c>
      <c r="B21218" t="s">
        <v>15</v>
      </c>
      <c r="C21218" t="s">
        <v>12</v>
      </c>
      <c r="D21218" s="3">
        <v>82500</v>
      </c>
    </row>
    <row r="21219" spans="1:4" x14ac:dyDescent="0.3">
      <c r="A21219" t="s">
        <v>17</v>
      </c>
      <c r="B21219" t="s">
        <v>15</v>
      </c>
      <c r="C21219" t="s">
        <v>12</v>
      </c>
      <c r="D21219" s="3">
        <v>115000</v>
      </c>
    </row>
    <row r="21220" spans="1:4" x14ac:dyDescent="0.3">
      <c r="A21220" t="s">
        <v>17</v>
      </c>
      <c r="B21220" t="s">
        <v>15</v>
      </c>
      <c r="C21220" t="s">
        <v>12</v>
      </c>
      <c r="D21220" s="3">
        <v>97500</v>
      </c>
    </row>
    <row r="21221" spans="1:4" x14ac:dyDescent="0.3">
      <c r="A21221" t="s">
        <v>17</v>
      </c>
      <c r="B21221" t="s">
        <v>22</v>
      </c>
      <c r="C21221" t="s">
        <v>12</v>
      </c>
      <c r="D21221" s="3">
        <v>81000</v>
      </c>
    </row>
    <row r="21222" spans="1:4" x14ac:dyDescent="0.3">
      <c r="A21222" t="s">
        <v>41</v>
      </c>
      <c r="B21222" t="s">
        <v>15</v>
      </c>
      <c r="C21222" t="s">
        <v>12</v>
      </c>
      <c r="D21222" s="3">
        <v>137610</v>
      </c>
    </row>
    <row r="21223" spans="1:4" x14ac:dyDescent="0.3">
      <c r="A21223" t="s">
        <v>29</v>
      </c>
      <c r="B21223" t="s">
        <v>15</v>
      </c>
      <c r="C21223" t="s">
        <v>12</v>
      </c>
      <c r="D21223" s="3">
        <v>115000</v>
      </c>
    </row>
    <row r="21224" spans="1:4" x14ac:dyDescent="0.3">
      <c r="A21224" t="s">
        <v>17</v>
      </c>
      <c r="B21224" t="s">
        <v>15</v>
      </c>
      <c r="C21224" t="s">
        <v>12</v>
      </c>
      <c r="D21224" s="3">
        <v>65000</v>
      </c>
    </row>
    <row r="21225" spans="1:4" x14ac:dyDescent="0.3">
      <c r="A21225" t="s">
        <v>17</v>
      </c>
      <c r="B21225" t="s">
        <v>15</v>
      </c>
      <c r="C21225" t="s">
        <v>12</v>
      </c>
      <c r="D21225" s="3">
        <v>111175</v>
      </c>
    </row>
    <row r="21226" spans="1:4" x14ac:dyDescent="0.3">
      <c r="A21226" t="s">
        <v>17</v>
      </c>
      <c r="B21226" t="s">
        <v>15</v>
      </c>
      <c r="C21226" t="s">
        <v>12</v>
      </c>
      <c r="D21226" s="3">
        <v>111175</v>
      </c>
    </row>
    <row r="21227" spans="1:4" x14ac:dyDescent="0.3">
      <c r="A21227" t="s">
        <v>41</v>
      </c>
      <c r="B21227" t="s">
        <v>15</v>
      </c>
      <c r="C21227" t="s">
        <v>12</v>
      </c>
      <c r="D21227" s="3">
        <v>115000</v>
      </c>
    </row>
    <row r="21228" spans="1:4" x14ac:dyDescent="0.3">
      <c r="A21228" t="s">
        <v>63</v>
      </c>
      <c r="B21228" t="s">
        <v>15</v>
      </c>
      <c r="C21228" t="s">
        <v>12</v>
      </c>
      <c r="D21228" s="3">
        <v>87500</v>
      </c>
    </row>
    <row r="21229" spans="1:4" x14ac:dyDescent="0.3">
      <c r="A21229" t="s">
        <v>41</v>
      </c>
      <c r="B21229" t="s">
        <v>15</v>
      </c>
      <c r="C21229" t="s">
        <v>12</v>
      </c>
      <c r="D21229" s="3">
        <v>125000</v>
      </c>
    </row>
    <row r="21230" spans="1:4" x14ac:dyDescent="0.3">
      <c r="A21230" t="s">
        <v>29</v>
      </c>
      <c r="B21230" t="s">
        <v>15</v>
      </c>
      <c r="C21230" t="s">
        <v>84</v>
      </c>
      <c r="D21230" s="3">
        <v>79200</v>
      </c>
    </row>
    <row r="21231" spans="1:4" x14ac:dyDescent="0.3">
      <c r="A21231" t="s">
        <v>17</v>
      </c>
      <c r="B21231" t="s">
        <v>15</v>
      </c>
      <c r="C21231" t="s">
        <v>12</v>
      </c>
      <c r="D21231" s="3">
        <v>85000</v>
      </c>
    </row>
    <row r="21232" spans="1:4" x14ac:dyDescent="0.3">
      <c r="A21232" t="s">
        <v>24</v>
      </c>
      <c r="B21232" t="s">
        <v>15</v>
      </c>
      <c r="C21232" t="s">
        <v>12</v>
      </c>
      <c r="D21232" s="3">
        <v>145000</v>
      </c>
    </row>
    <row r="21233" spans="1:4" x14ac:dyDescent="0.3">
      <c r="A21233" t="s">
        <v>29</v>
      </c>
      <c r="B21233" t="s">
        <v>15</v>
      </c>
      <c r="C21233" t="s">
        <v>12</v>
      </c>
      <c r="D21233" s="3">
        <v>120000</v>
      </c>
    </row>
    <row r="21234" spans="1:4" x14ac:dyDescent="0.3">
      <c r="A21234" t="s">
        <v>17</v>
      </c>
      <c r="B21234" t="s">
        <v>15</v>
      </c>
      <c r="C21234" t="s">
        <v>12</v>
      </c>
      <c r="D21234" s="3">
        <v>106300</v>
      </c>
    </row>
    <row r="21235" spans="1:4" x14ac:dyDescent="0.3">
      <c r="A21235" t="s">
        <v>29</v>
      </c>
      <c r="B21235" t="s">
        <v>15</v>
      </c>
      <c r="C21235" t="s">
        <v>12</v>
      </c>
      <c r="D21235" s="3">
        <v>94111</v>
      </c>
    </row>
    <row r="21236" spans="1:4" x14ac:dyDescent="0.3">
      <c r="A21236" t="s">
        <v>63</v>
      </c>
      <c r="B21236" t="s">
        <v>15</v>
      </c>
      <c r="C21236" t="s">
        <v>12</v>
      </c>
      <c r="D21236" s="3">
        <v>100000</v>
      </c>
    </row>
    <row r="21237" spans="1:4" x14ac:dyDescent="0.3">
      <c r="A21237" t="s">
        <v>54</v>
      </c>
      <c r="B21237" t="s">
        <v>15</v>
      </c>
      <c r="C21237" t="s">
        <v>12</v>
      </c>
      <c r="D21237" s="3">
        <v>208114</v>
      </c>
    </row>
    <row r="21238" spans="1:4" x14ac:dyDescent="0.3">
      <c r="A21238" t="s">
        <v>17</v>
      </c>
      <c r="B21238" t="s">
        <v>15</v>
      </c>
      <c r="C21238" t="s">
        <v>12</v>
      </c>
      <c r="D21238" s="3">
        <v>90000</v>
      </c>
    </row>
    <row r="21239" spans="1:4" x14ac:dyDescent="0.3">
      <c r="A21239" t="s">
        <v>17</v>
      </c>
      <c r="B21239" t="s">
        <v>15</v>
      </c>
      <c r="C21239" t="s">
        <v>12</v>
      </c>
      <c r="D21239" s="3">
        <v>80000</v>
      </c>
    </row>
    <row r="21240" spans="1:4" x14ac:dyDescent="0.3">
      <c r="A21240" t="s">
        <v>54</v>
      </c>
      <c r="B21240" t="s">
        <v>15</v>
      </c>
      <c r="C21240" t="s">
        <v>12</v>
      </c>
      <c r="D21240" s="3">
        <v>123000</v>
      </c>
    </row>
    <row r="21241" spans="1:4" x14ac:dyDescent="0.3">
      <c r="A21241" t="s">
        <v>17</v>
      </c>
      <c r="B21241" t="s">
        <v>15</v>
      </c>
      <c r="C21241" t="s">
        <v>12</v>
      </c>
      <c r="D21241" s="3">
        <v>40000</v>
      </c>
    </row>
    <row r="21242" spans="1:4" x14ac:dyDescent="0.3">
      <c r="A21242" t="s">
        <v>63</v>
      </c>
      <c r="B21242" t="s">
        <v>15</v>
      </c>
      <c r="C21242" t="s">
        <v>12</v>
      </c>
      <c r="D21242" s="3">
        <v>106000</v>
      </c>
    </row>
    <row r="21243" spans="1:4" x14ac:dyDescent="0.3">
      <c r="A21243" t="s">
        <v>29</v>
      </c>
      <c r="B21243" t="s">
        <v>15</v>
      </c>
      <c r="C21243" t="s">
        <v>12</v>
      </c>
      <c r="D21243" s="3">
        <v>95000</v>
      </c>
    </row>
    <row r="21244" spans="1:4" x14ac:dyDescent="0.3">
      <c r="A21244" t="s">
        <v>63</v>
      </c>
      <c r="B21244" t="s">
        <v>15</v>
      </c>
      <c r="C21244" t="s">
        <v>12</v>
      </c>
      <c r="D21244" s="3">
        <v>54000</v>
      </c>
    </row>
    <row r="21245" spans="1:4" x14ac:dyDescent="0.3">
      <c r="A21245" t="s">
        <v>17</v>
      </c>
      <c r="B21245" t="s">
        <v>15</v>
      </c>
      <c r="C21245" t="s">
        <v>12</v>
      </c>
      <c r="D21245" s="3">
        <v>56212.5</v>
      </c>
    </row>
    <row r="21246" spans="1:4" x14ac:dyDescent="0.3">
      <c r="A21246" t="s">
        <v>24</v>
      </c>
      <c r="B21246" t="s">
        <v>15</v>
      </c>
      <c r="C21246" t="s">
        <v>31</v>
      </c>
      <c r="D21246" s="3">
        <v>150000</v>
      </c>
    </row>
    <row r="21247" spans="1:4" x14ac:dyDescent="0.3">
      <c r="A21247" t="s">
        <v>24</v>
      </c>
      <c r="B21247" t="s">
        <v>15</v>
      </c>
      <c r="C21247" t="s">
        <v>12</v>
      </c>
      <c r="D21247" s="3">
        <v>125000</v>
      </c>
    </row>
    <row r="21248" spans="1:4" x14ac:dyDescent="0.3">
      <c r="A21248" t="s">
        <v>24</v>
      </c>
      <c r="B21248" t="s">
        <v>15</v>
      </c>
      <c r="C21248" t="s">
        <v>12</v>
      </c>
      <c r="D21248" s="3">
        <v>118350</v>
      </c>
    </row>
    <row r="21249" spans="1:4" x14ac:dyDescent="0.3">
      <c r="A21249" t="s">
        <v>24</v>
      </c>
      <c r="B21249" t="s">
        <v>15</v>
      </c>
      <c r="C21249" t="s">
        <v>12</v>
      </c>
      <c r="D21249" s="3">
        <v>115000</v>
      </c>
    </row>
    <row r="21250" spans="1:4" x14ac:dyDescent="0.3">
      <c r="A21250" t="s">
        <v>17</v>
      </c>
      <c r="B21250" t="s">
        <v>15</v>
      </c>
      <c r="C21250" t="s">
        <v>12</v>
      </c>
      <c r="D21250" s="3">
        <v>82500</v>
      </c>
    </row>
    <row r="21251" spans="1:4" x14ac:dyDescent="0.3">
      <c r="A21251" t="s">
        <v>24</v>
      </c>
      <c r="B21251" t="s">
        <v>15</v>
      </c>
      <c r="C21251" t="s">
        <v>12</v>
      </c>
      <c r="D21251" s="3">
        <v>93223</v>
      </c>
    </row>
    <row r="21252" spans="1:4" x14ac:dyDescent="0.3">
      <c r="A21252" t="s">
        <v>24</v>
      </c>
      <c r="B21252" t="s">
        <v>15</v>
      </c>
      <c r="C21252" t="s">
        <v>12</v>
      </c>
      <c r="D21252" s="3">
        <v>116950</v>
      </c>
    </row>
    <row r="21253" spans="1:4" x14ac:dyDescent="0.3">
      <c r="A21253" t="s">
        <v>54</v>
      </c>
      <c r="B21253" t="s">
        <v>15</v>
      </c>
      <c r="C21253" t="s">
        <v>56</v>
      </c>
      <c r="D21253" s="3">
        <v>147500</v>
      </c>
    </row>
    <row r="21254" spans="1:4" x14ac:dyDescent="0.3">
      <c r="A21254" t="s">
        <v>17</v>
      </c>
      <c r="B21254" t="s">
        <v>22</v>
      </c>
      <c r="C21254" t="s">
        <v>12</v>
      </c>
      <c r="D21254" s="3">
        <v>90000</v>
      </c>
    </row>
    <row r="21255" spans="1:4" x14ac:dyDescent="0.3">
      <c r="A21255" t="s">
        <v>41</v>
      </c>
      <c r="B21255" t="s">
        <v>15</v>
      </c>
      <c r="C21255" t="s">
        <v>12</v>
      </c>
      <c r="D21255" s="3">
        <v>128050</v>
      </c>
    </row>
    <row r="21256" spans="1:4" x14ac:dyDescent="0.3">
      <c r="A21256" t="s">
        <v>78</v>
      </c>
      <c r="B21256" t="s">
        <v>15</v>
      </c>
      <c r="C21256" t="s">
        <v>56</v>
      </c>
      <c r="D21256" s="3">
        <v>89100</v>
      </c>
    </row>
    <row r="21257" spans="1:4" x14ac:dyDescent="0.3">
      <c r="A21257" t="s">
        <v>17</v>
      </c>
      <c r="B21257" t="s">
        <v>15</v>
      </c>
      <c r="C21257" t="s">
        <v>12</v>
      </c>
      <c r="D21257" s="3">
        <v>92500</v>
      </c>
    </row>
    <row r="21258" spans="1:4" x14ac:dyDescent="0.3">
      <c r="A21258" t="s">
        <v>10</v>
      </c>
      <c r="B21258" t="s">
        <v>15</v>
      </c>
      <c r="C21258" t="s">
        <v>81</v>
      </c>
      <c r="D21258" s="3">
        <v>240000</v>
      </c>
    </row>
    <row r="21259" spans="1:4" x14ac:dyDescent="0.3">
      <c r="A21259" t="s">
        <v>41</v>
      </c>
      <c r="B21259" t="s">
        <v>15</v>
      </c>
      <c r="C21259" t="s">
        <v>12</v>
      </c>
      <c r="D21259" s="3">
        <v>170000</v>
      </c>
    </row>
    <row r="21260" spans="1:4" x14ac:dyDescent="0.3">
      <c r="A21260" t="s">
        <v>17</v>
      </c>
      <c r="B21260" t="s">
        <v>15</v>
      </c>
      <c r="C21260" t="s">
        <v>12</v>
      </c>
      <c r="D21260" s="3">
        <v>80000</v>
      </c>
    </row>
    <row r="21261" spans="1:4" x14ac:dyDescent="0.3">
      <c r="A21261" t="s">
        <v>17</v>
      </c>
      <c r="B21261" t="s">
        <v>15</v>
      </c>
      <c r="C21261" t="s">
        <v>12</v>
      </c>
      <c r="D21261" s="3">
        <v>70000</v>
      </c>
    </row>
    <row r="21262" spans="1:4" x14ac:dyDescent="0.3">
      <c r="A21262" t="s">
        <v>17</v>
      </c>
      <c r="B21262" t="s">
        <v>15</v>
      </c>
      <c r="C21262" t="s">
        <v>12</v>
      </c>
      <c r="D21262" s="3">
        <v>75000</v>
      </c>
    </row>
    <row r="21263" spans="1:4" x14ac:dyDescent="0.3">
      <c r="A21263" t="s">
        <v>24</v>
      </c>
      <c r="B21263" t="s">
        <v>15</v>
      </c>
      <c r="C21263" t="s">
        <v>12</v>
      </c>
      <c r="D21263" s="3">
        <v>90000</v>
      </c>
    </row>
    <row r="21264" spans="1:4" x14ac:dyDescent="0.3">
      <c r="A21264" t="s">
        <v>24</v>
      </c>
      <c r="B21264" t="s">
        <v>15</v>
      </c>
      <c r="C21264" t="s">
        <v>12</v>
      </c>
      <c r="D21264" s="3">
        <v>79050</v>
      </c>
    </row>
    <row r="21265" spans="1:4" x14ac:dyDescent="0.3">
      <c r="A21265" t="s">
        <v>17</v>
      </c>
      <c r="B21265" t="s">
        <v>15</v>
      </c>
      <c r="C21265" t="s">
        <v>12</v>
      </c>
      <c r="D21265" s="3">
        <v>90000</v>
      </c>
    </row>
    <row r="21266" spans="1:4" x14ac:dyDescent="0.3">
      <c r="A21266" t="s">
        <v>17</v>
      </c>
      <c r="B21266" t="s">
        <v>15</v>
      </c>
      <c r="C21266" t="s">
        <v>12</v>
      </c>
      <c r="D21266" s="3">
        <v>129050</v>
      </c>
    </row>
    <row r="21267" spans="1:4" x14ac:dyDescent="0.3">
      <c r="A21267" t="s">
        <v>24</v>
      </c>
      <c r="B21267" t="s">
        <v>15</v>
      </c>
      <c r="C21267" t="s">
        <v>12</v>
      </c>
      <c r="D21267" s="3">
        <v>115000</v>
      </c>
    </row>
    <row r="21268" spans="1:4" x14ac:dyDescent="0.3">
      <c r="A21268" t="s">
        <v>17</v>
      </c>
      <c r="B21268" t="s">
        <v>15</v>
      </c>
      <c r="C21268" t="s">
        <v>12</v>
      </c>
      <c r="D21268" s="3">
        <v>115000</v>
      </c>
    </row>
    <row r="21269" spans="1:4" x14ac:dyDescent="0.3">
      <c r="A21269" t="s">
        <v>24</v>
      </c>
      <c r="B21269" t="s">
        <v>15</v>
      </c>
      <c r="C21269" t="s">
        <v>12</v>
      </c>
      <c r="D21269" s="3">
        <v>150000</v>
      </c>
    </row>
    <row r="21270" spans="1:4" x14ac:dyDescent="0.3">
      <c r="A21270" t="s">
        <v>17</v>
      </c>
      <c r="B21270" t="s">
        <v>15</v>
      </c>
      <c r="C21270" t="s">
        <v>12</v>
      </c>
      <c r="D21270" s="3">
        <v>72500</v>
      </c>
    </row>
    <row r="21271" spans="1:4" x14ac:dyDescent="0.3">
      <c r="A21271" t="s">
        <v>24</v>
      </c>
      <c r="B21271" t="s">
        <v>15</v>
      </c>
      <c r="C21271" t="s">
        <v>12</v>
      </c>
      <c r="D21271" s="3">
        <v>198500</v>
      </c>
    </row>
    <row r="21272" spans="1:4" x14ac:dyDescent="0.3">
      <c r="A21272" t="s">
        <v>17</v>
      </c>
      <c r="B21272" t="s">
        <v>15</v>
      </c>
      <c r="C21272" t="s">
        <v>12</v>
      </c>
      <c r="D21272" s="3">
        <v>50000</v>
      </c>
    </row>
    <row r="21273" spans="1:4" x14ac:dyDescent="0.3">
      <c r="A21273" t="s">
        <v>17</v>
      </c>
      <c r="B21273" t="s">
        <v>15</v>
      </c>
      <c r="C21273" t="s">
        <v>12</v>
      </c>
      <c r="D21273" s="3">
        <v>125593</v>
      </c>
    </row>
    <row r="21274" spans="1:4" x14ac:dyDescent="0.3">
      <c r="A21274" t="s">
        <v>63</v>
      </c>
      <c r="B21274" t="s">
        <v>15</v>
      </c>
      <c r="C21274" t="s">
        <v>12</v>
      </c>
      <c r="D21274" s="3">
        <v>124000</v>
      </c>
    </row>
    <row r="21275" spans="1:4" x14ac:dyDescent="0.3">
      <c r="A21275" t="s">
        <v>24</v>
      </c>
      <c r="B21275" t="s">
        <v>15</v>
      </c>
      <c r="C21275" t="s">
        <v>12</v>
      </c>
      <c r="D21275" s="3">
        <v>87500</v>
      </c>
    </row>
    <row r="21276" spans="1:4" x14ac:dyDescent="0.3">
      <c r="A21276" t="s">
        <v>17</v>
      </c>
      <c r="B21276" t="s">
        <v>15</v>
      </c>
      <c r="C21276" t="s">
        <v>12</v>
      </c>
      <c r="D21276" s="3">
        <v>85000</v>
      </c>
    </row>
    <row r="21277" spans="1:4" x14ac:dyDescent="0.3">
      <c r="A21277" t="s">
        <v>17</v>
      </c>
      <c r="B21277" t="s">
        <v>15</v>
      </c>
      <c r="C21277" t="s">
        <v>12</v>
      </c>
      <c r="D21277" s="3">
        <v>65000</v>
      </c>
    </row>
    <row r="21278" spans="1:4" x14ac:dyDescent="0.3">
      <c r="A21278" t="s">
        <v>24</v>
      </c>
      <c r="B21278" t="s">
        <v>15</v>
      </c>
      <c r="C21278" t="s">
        <v>12</v>
      </c>
      <c r="D21278" s="3">
        <v>255000</v>
      </c>
    </row>
    <row r="21279" spans="1:4" x14ac:dyDescent="0.3">
      <c r="A21279" t="s">
        <v>41</v>
      </c>
      <c r="B21279" t="s">
        <v>15</v>
      </c>
      <c r="C21279" t="s">
        <v>123</v>
      </c>
      <c r="D21279" s="3">
        <v>157500</v>
      </c>
    </row>
    <row r="21280" spans="1:4" x14ac:dyDescent="0.3">
      <c r="A21280" t="s">
        <v>17</v>
      </c>
      <c r="B21280" t="s">
        <v>15</v>
      </c>
      <c r="C21280" t="s">
        <v>79</v>
      </c>
      <c r="D21280" s="3">
        <v>56700</v>
      </c>
    </row>
    <row r="21281" spans="1:4" x14ac:dyDescent="0.3">
      <c r="A21281" t="s">
        <v>29</v>
      </c>
      <c r="B21281" t="s">
        <v>15</v>
      </c>
      <c r="C21281" t="s">
        <v>12</v>
      </c>
      <c r="D21281" s="3">
        <v>115000</v>
      </c>
    </row>
    <row r="21282" spans="1:4" x14ac:dyDescent="0.3">
      <c r="A21282" t="s">
        <v>63</v>
      </c>
      <c r="B21282" t="s">
        <v>15</v>
      </c>
      <c r="C21282" t="s">
        <v>130</v>
      </c>
      <c r="D21282" s="3">
        <v>64800</v>
      </c>
    </row>
    <row r="21283" spans="1:4" x14ac:dyDescent="0.3">
      <c r="A21283" t="s">
        <v>24</v>
      </c>
      <c r="B21283" t="s">
        <v>15</v>
      </c>
      <c r="C21283" t="s">
        <v>12</v>
      </c>
      <c r="D21283" s="3">
        <v>115000</v>
      </c>
    </row>
    <row r="21284" spans="1:4" x14ac:dyDescent="0.3">
      <c r="A21284" t="s">
        <v>24</v>
      </c>
      <c r="B21284" t="s">
        <v>15</v>
      </c>
      <c r="C21284" t="s">
        <v>12</v>
      </c>
      <c r="D21284" s="3">
        <v>130000</v>
      </c>
    </row>
    <row r="21285" spans="1:4" x14ac:dyDescent="0.3">
      <c r="A21285" t="s">
        <v>17</v>
      </c>
      <c r="B21285" t="s">
        <v>15</v>
      </c>
      <c r="C21285" t="s">
        <v>101</v>
      </c>
      <c r="D21285" s="3">
        <v>163782</v>
      </c>
    </row>
    <row r="21286" spans="1:4" x14ac:dyDescent="0.3">
      <c r="A21286" t="s">
        <v>29</v>
      </c>
      <c r="B21286" t="s">
        <v>15</v>
      </c>
      <c r="C21286" t="s">
        <v>104</v>
      </c>
      <c r="D21286" s="3">
        <v>111175</v>
      </c>
    </row>
    <row r="21287" spans="1:4" x14ac:dyDescent="0.3">
      <c r="A21287" t="s">
        <v>24</v>
      </c>
      <c r="B21287" t="s">
        <v>15</v>
      </c>
      <c r="C21287" t="s">
        <v>87</v>
      </c>
      <c r="D21287" s="3">
        <v>79200</v>
      </c>
    </row>
    <row r="21288" spans="1:4" x14ac:dyDescent="0.3">
      <c r="A21288" t="s">
        <v>17</v>
      </c>
      <c r="B21288" t="s">
        <v>15</v>
      </c>
      <c r="C21288" t="s">
        <v>12</v>
      </c>
      <c r="D21288" s="3">
        <v>63500</v>
      </c>
    </row>
    <row r="21289" spans="1:4" x14ac:dyDescent="0.3">
      <c r="A21289" t="s">
        <v>17</v>
      </c>
      <c r="B21289" t="s">
        <v>15</v>
      </c>
      <c r="C21289" t="s">
        <v>12</v>
      </c>
      <c r="D21289" s="3">
        <v>67897</v>
      </c>
    </row>
    <row r="21290" spans="1:4" x14ac:dyDescent="0.3">
      <c r="A21290" t="s">
        <v>29</v>
      </c>
      <c r="B21290" t="s">
        <v>15</v>
      </c>
      <c r="C21290" t="s">
        <v>12</v>
      </c>
      <c r="D21290" s="3">
        <v>112500</v>
      </c>
    </row>
    <row r="21291" spans="1:4" x14ac:dyDescent="0.3">
      <c r="A21291" t="s">
        <v>17</v>
      </c>
      <c r="B21291" t="s">
        <v>15</v>
      </c>
      <c r="C21291" t="s">
        <v>12</v>
      </c>
      <c r="D21291" s="3">
        <v>67500</v>
      </c>
    </row>
    <row r="21292" spans="1:4" x14ac:dyDescent="0.3">
      <c r="A21292" t="s">
        <v>24</v>
      </c>
      <c r="B21292" t="s">
        <v>15</v>
      </c>
      <c r="C21292" t="s">
        <v>12</v>
      </c>
      <c r="D21292" s="3">
        <v>109500</v>
      </c>
    </row>
    <row r="21293" spans="1:4" x14ac:dyDescent="0.3">
      <c r="A21293" t="s">
        <v>24</v>
      </c>
      <c r="B21293" t="s">
        <v>15</v>
      </c>
      <c r="C21293" t="s">
        <v>12</v>
      </c>
      <c r="D21293" s="3">
        <v>112800</v>
      </c>
    </row>
    <row r="21294" spans="1:4" x14ac:dyDescent="0.3">
      <c r="A21294" t="s">
        <v>41</v>
      </c>
      <c r="B21294" t="s">
        <v>15</v>
      </c>
      <c r="C21294" t="s">
        <v>12</v>
      </c>
      <c r="D21294" s="3">
        <v>152650</v>
      </c>
    </row>
    <row r="21295" spans="1:4" x14ac:dyDescent="0.3">
      <c r="A21295" t="s">
        <v>17</v>
      </c>
      <c r="B21295" t="s">
        <v>15</v>
      </c>
      <c r="C21295" t="s">
        <v>12</v>
      </c>
      <c r="D21295" s="3">
        <v>254000</v>
      </c>
    </row>
    <row r="21296" spans="1:4" x14ac:dyDescent="0.3">
      <c r="A21296" t="s">
        <v>17</v>
      </c>
      <c r="B21296" t="s">
        <v>15</v>
      </c>
      <c r="C21296" t="s">
        <v>12</v>
      </c>
      <c r="D21296" s="3">
        <v>115000</v>
      </c>
    </row>
    <row r="21297" spans="1:4" x14ac:dyDescent="0.3">
      <c r="A21297" t="s">
        <v>41</v>
      </c>
      <c r="B21297" t="s">
        <v>15</v>
      </c>
      <c r="C21297" t="s">
        <v>12</v>
      </c>
      <c r="D21297" s="3">
        <v>159500</v>
      </c>
    </row>
    <row r="21298" spans="1:4" x14ac:dyDescent="0.3">
      <c r="A21298" t="s">
        <v>24</v>
      </c>
      <c r="B21298" t="s">
        <v>15</v>
      </c>
      <c r="C21298" t="s">
        <v>84</v>
      </c>
      <c r="D21298" s="3">
        <v>79200</v>
      </c>
    </row>
    <row r="21299" spans="1:4" x14ac:dyDescent="0.3">
      <c r="A21299" t="s">
        <v>41</v>
      </c>
      <c r="B21299" t="s">
        <v>15</v>
      </c>
      <c r="C21299" t="s">
        <v>12</v>
      </c>
      <c r="D21299" s="3">
        <v>90000</v>
      </c>
    </row>
    <row r="21300" spans="1:4" x14ac:dyDescent="0.3">
      <c r="A21300" t="s">
        <v>78</v>
      </c>
      <c r="B21300" t="s">
        <v>15</v>
      </c>
      <c r="C21300" t="s">
        <v>12</v>
      </c>
      <c r="D21300" s="3">
        <v>185000</v>
      </c>
    </row>
    <row r="21301" spans="1:4" x14ac:dyDescent="0.3">
      <c r="A21301" t="s">
        <v>17</v>
      </c>
      <c r="B21301" t="s">
        <v>15</v>
      </c>
      <c r="C21301" t="s">
        <v>12</v>
      </c>
      <c r="D21301" s="3">
        <v>115000</v>
      </c>
    </row>
    <row r="21302" spans="1:4" x14ac:dyDescent="0.3">
      <c r="A21302" t="s">
        <v>17</v>
      </c>
      <c r="B21302" t="s">
        <v>15</v>
      </c>
      <c r="C21302" t="s">
        <v>84</v>
      </c>
      <c r="D21302" s="3">
        <v>79200</v>
      </c>
    </row>
    <row r="21303" spans="1:4" x14ac:dyDescent="0.3">
      <c r="A21303" t="s">
        <v>17</v>
      </c>
      <c r="B21303" t="s">
        <v>15</v>
      </c>
      <c r="C21303" t="s">
        <v>93</v>
      </c>
      <c r="D21303" s="3">
        <v>53014</v>
      </c>
    </row>
    <row r="21304" spans="1:4" x14ac:dyDescent="0.3">
      <c r="A21304" t="s">
        <v>54</v>
      </c>
      <c r="B21304" t="s">
        <v>15</v>
      </c>
      <c r="C21304" t="s">
        <v>12</v>
      </c>
      <c r="D21304" s="3">
        <v>146100</v>
      </c>
    </row>
    <row r="21305" spans="1:4" x14ac:dyDescent="0.3">
      <c r="A21305" t="s">
        <v>17</v>
      </c>
      <c r="B21305" t="s">
        <v>15</v>
      </c>
      <c r="C21305" t="s">
        <v>12</v>
      </c>
      <c r="D21305" s="3">
        <v>150000</v>
      </c>
    </row>
    <row r="21306" spans="1:4" x14ac:dyDescent="0.3">
      <c r="A21306" t="s">
        <v>17</v>
      </c>
      <c r="B21306" t="s">
        <v>15</v>
      </c>
      <c r="C21306" t="s">
        <v>12</v>
      </c>
      <c r="D21306" s="3">
        <v>110000</v>
      </c>
    </row>
    <row r="21307" spans="1:4" x14ac:dyDescent="0.3">
      <c r="A21307" t="s">
        <v>17</v>
      </c>
      <c r="B21307" t="s">
        <v>15</v>
      </c>
      <c r="C21307" t="s">
        <v>12</v>
      </c>
      <c r="D21307" s="3">
        <v>111175</v>
      </c>
    </row>
    <row r="21308" spans="1:4" x14ac:dyDescent="0.3">
      <c r="A21308" t="s">
        <v>29</v>
      </c>
      <c r="B21308" t="s">
        <v>15</v>
      </c>
      <c r="C21308" t="s">
        <v>12</v>
      </c>
      <c r="D21308" s="3">
        <v>115000</v>
      </c>
    </row>
    <row r="21309" spans="1:4" x14ac:dyDescent="0.3">
      <c r="A21309" t="s">
        <v>17</v>
      </c>
      <c r="B21309" t="s">
        <v>15</v>
      </c>
      <c r="C21309" t="s">
        <v>12</v>
      </c>
      <c r="D21309" s="3">
        <v>107500</v>
      </c>
    </row>
    <row r="21310" spans="1:4" x14ac:dyDescent="0.3">
      <c r="A21310" t="s">
        <v>17</v>
      </c>
      <c r="B21310" t="s">
        <v>15</v>
      </c>
      <c r="C21310" t="s">
        <v>12</v>
      </c>
      <c r="D21310" s="3">
        <v>75000</v>
      </c>
    </row>
    <row r="21311" spans="1:4" x14ac:dyDescent="0.3">
      <c r="A21311" t="s">
        <v>41</v>
      </c>
      <c r="B21311" t="s">
        <v>15</v>
      </c>
      <c r="C21311" t="s">
        <v>12</v>
      </c>
      <c r="D21311" s="3">
        <v>150000</v>
      </c>
    </row>
    <row r="21312" spans="1:4" x14ac:dyDescent="0.3">
      <c r="A21312" t="s">
        <v>24</v>
      </c>
      <c r="B21312" t="s">
        <v>15</v>
      </c>
      <c r="C21312" t="s">
        <v>31</v>
      </c>
      <c r="D21312" s="3">
        <v>75000</v>
      </c>
    </row>
    <row r="21313" spans="1:4" x14ac:dyDescent="0.3">
      <c r="A21313" t="s">
        <v>17</v>
      </c>
      <c r="B21313" t="s">
        <v>15</v>
      </c>
      <c r="C21313" t="s">
        <v>12</v>
      </c>
      <c r="D21313" s="3">
        <v>95000</v>
      </c>
    </row>
    <row r="21314" spans="1:4" x14ac:dyDescent="0.3">
      <c r="A21314" t="s">
        <v>17</v>
      </c>
      <c r="B21314" t="s">
        <v>15</v>
      </c>
      <c r="C21314" t="s">
        <v>12</v>
      </c>
      <c r="D21314" s="3">
        <v>124200</v>
      </c>
    </row>
    <row r="21315" spans="1:4" x14ac:dyDescent="0.3">
      <c r="A21315" t="s">
        <v>54</v>
      </c>
      <c r="B21315" t="s">
        <v>15</v>
      </c>
      <c r="C21315" t="s">
        <v>12</v>
      </c>
      <c r="D21315" s="3">
        <v>88500</v>
      </c>
    </row>
    <row r="21316" spans="1:4" x14ac:dyDescent="0.3">
      <c r="A21316" t="s">
        <v>24</v>
      </c>
      <c r="B21316" t="s">
        <v>15</v>
      </c>
      <c r="C21316" t="s">
        <v>12</v>
      </c>
      <c r="D21316" s="3">
        <v>187500</v>
      </c>
    </row>
    <row r="21317" spans="1:4" x14ac:dyDescent="0.3">
      <c r="A21317" t="s">
        <v>24</v>
      </c>
      <c r="B21317" t="s">
        <v>15</v>
      </c>
      <c r="C21317" t="s">
        <v>12</v>
      </c>
      <c r="D21317" s="3">
        <v>124350</v>
      </c>
    </row>
    <row r="21318" spans="1:4" x14ac:dyDescent="0.3">
      <c r="A21318" t="s">
        <v>17</v>
      </c>
      <c r="B21318" t="s">
        <v>15</v>
      </c>
      <c r="C21318" t="s">
        <v>12</v>
      </c>
      <c r="D21318" s="3">
        <v>105000</v>
      </c>
    </row>
    <row r="21319" spans="1:4" x14ac:dyDescent="0.3">
      <c r="A21319" t="s">
        <v>17</v>
      </c>
      <c r="B21319" t="s">
        <v>15</v>
      </c>
      <c r="C21319" t="s">
        <v>131</v>
      </c>
      <c r="D21319" s="3">
        <v>98500</v>
      </c>
    </row>
    <row r="21320" spans="1:4" x14ac:dyDescent="0.3">
      <c r="A21320" t="s">
        <v>41</v>
      </c>
      <c r="B21320" t="s">
        <v>15</v>
      </c>
      <c r="C21320" t="s">
        <v>12</v>
      </c>
      <c r="D21320" s="3">
        <v>107500</v>
      </c>
    </row>
    <row r="21321" spans="1:4" x14ac:dyDescent="0.3">
      <c r="A21321" t="s">
        <v>17</v>
      </c>
      <c r="B21321" t="s">
        <v>15</v>
      </c>
      <c r="C21321" t="s">
        <v>12</v>
      </c>
      <c r="D21321" s="3">
        <v>90000</v>
      </c>
    </row>
    <row r="21322" spans="1:4" x14ac:dyDescent="0.3">
      <c r="A21322" t="s">
        <v>41</v>
      </c>
      <c r="B21322" t="s">
        <v>15</v>
      </c>
      <c r="C21322" t="s">
        <v>12</v>
      </c>
      <c r="D21322" s="3">
        <v>109300</v>
      </c>
    </row>
    <row r="21323" spans="1:4" x14ac:dyDescent="0.3">
      <c r="A21323" t="s">
        <v>17</v>
      </c>
      <c r="B21323" t="s">
        <v>15</v>
      </c>
      <c r="C21323" t="s">
        <v>12</v>
      </c>
      <c r="D21323" s="3">
        <v>90000</v>
      </c>
    </row>
    <row r="21324" spans="1:4" x14ac:dyDescent="0.3">
      <c r="A21324" t="s">
        <v>78</v>
      </c>
      <c r="B21324" t="s">
        <v>15</v>
      </c>
      <c r="C21324" t="s">
        <v>12</v>
      </c>
      <c r="D21324" s="3">
        <v>99150</v>
      </c>
    </row>
    <row r="21325" spans="1:4" x14ac:dyDescent="0.3">
      <c r="A21325" t="s">
        <v>17</v>
      </c>
      <c r="B21325" t="s">
        <v>15</v>
      </c>
      <c r="C21325" t="s">
        <v>12</v>
      </c>
      <c r="D21325" s="3">
        <v>111500</v>
      </c>
    </row>
    <row r="21326" spans="1:4" x14ac:dyDescent="0.3">
      <c r="A21326" t="s">
        <v>63</v>
      </c>
      <c r="B21326" t="s">
        <v>15</v>
      </c>
      <c r="C21326" t="s">
        <v>12</v>
      </c>
      <c r="D21326" s="3">
        <v>107407.953125</v>
      </c>
    </row>
    <row r="21327" spans="1:4" x14ac:dyDescent="0.3">
      <c r="A21327" t="s">
        <v>17</v>
      </c>
      <c r="B21327" t="s">
        <v>15</v>
      </c>
      <c r="C21327" t="s">
        <v>12</v>
      </c>
      <c r="D21327" s="3">
        <v>120000</v>
      </c>
    </row>
    <row r="21328" spans="1:4" x14ac:dyDescent="0.3">
      <c r="A21328" t="s">
        <v>29</v>
      </c>
      <c r="B21328" t="s">
        <v>15</v>
      </c>
      <c r="C21328" t="s">
        <v>12</v>
      </c>
      <c r="D21328" s="3">
        <v>85750</v>
      </c>
    </row>
    <row r="21329" spans="1:4" x14ac:dyDescent="0.3">
      <c r="A21329" t="s">
        <v>17</v>
      </c>
      <c r="B21329" t="s">
        <v>15</v>
      </c>
      <c r="C21329" t="s">
        <v>115</v>
      </c>
      <c r="D21329" s="3">
        <v>111175</v>
      </c>
    </row>
    <row r="21330" spans="1:4" x14ac:dyDescent="0.3">
      <c r="A21330" t="s">
        <v>17</v>
      </c>
      <c r="B21330" t="s">
        <v>15</v>
      </c>
      <c r="C21330" t="s">
        <v>12</v>
      </c>
      <c r="D21330" s="3">
        <v>140875</v>
      </c>
    </row>
    <row r="21331" spans="1:4" x14ac:dyDescent="0.3">
      <c r="A21331" t="s">
        <v>54</v>
      </c>
      <c r="B21331" t="s">
        <v>22</v>
      </c>
      <c r="C21331" t="s">
        <v>107</v>
      </c>
      <c r="D21331" s="3">
        <v>96773</v>
      </c>
    </row>
    <row r="21332" spans="1:4" x14ac:dyDescent="0.3">
      <c r="A21332" t="s">
        <v>17</v>
      </c>
      <c r="B21332" t="s">
        <v>15</v>
      </c>
      <c r="C21332" t="s">
        <v>12</v>
      </c>
      <c r="D21332" s="3">
        <v>132315</v>
      </c>
    </row>
    <row r="21333" spans="1:4" x14ac:dyDescent="0.3">
      <c r="A21333" t="s">
        <v>29</v>
      </c>
      <c r="B21333" t="s">
        <v>90</v>
      </c>
      <c r="C21333" t="s">
        <v>12</v>
      </c>
      <c r="D21333" s="3">
        <v>81383.5</v>
      </c>
    </row>
    <row r="21334" spans="1:4" x14ac:dyDescent="0.3">
      <c r="A21334" t="s">
        <v>17</v>
      </c>
      <c r="B21334" t="s">
        <v>15</v>
      </c>
      <c r="C21334" t="s">
        <v>12</v>
      </c>
      <c r="D21334" s="3">
        <v>70000</v>
      </c>
    </row>
    <row r="21335" spans="1:4" x14ac:dyDescent="0.3">
      <c r="A21335" t="s">
        <v>54</v>
      </c>
      <c r="B21335" t="s">
        <v>15</v>
      </c>
      <c r="C21335" t="s">
        <v>99</v>
      </c>
      <c r="D21335" s="3">
        <v>115000</v>
      </c>
    </row>
    <row r="21336" spans="1:4" x14ac:dyDescent="0.3">
      <c r="A21336" t="s">
        <v>17</v>
      </c>
      <c r="B21336" t="s">
        <v>15</v>
      </c>
      <c r="C21336" t="s">
        <v>12</v>
      </c>
      <c r="D21336" s="3">
        <v>67000</v>
      </c>
    </row>
    <row r="21337" spans="1:4" x14ac:dyDescent="0.3">
      <c r="A21337" t="s">
        <v>24</v>
      </c>
      <c r="B21337" t="s">
        <v>15</v>
      </c>
      <c r="C21337" t="s">
        <v>12</v>
      </c>
      <c r="D21337" s="3">
        <v>211255</v>
      </c>
    </row>
    <row r="21338" spans="1:4" x14ac:dyDescent="0.3">
      <c r="A21338" t="s">
        <v>17</v>
      </c>
      <c r="B21338" t="s">
        <v>15</v>
      </c>
      <c r="C21338" t="s">
        <v>12</v>
      </c>
      <c r="D21338" s="3">
        <v>240000</v>
      </c>
    </row>
    <row r="21339" spans="1:4" x14ac:dyDescent="0.3">
      <c r="A21339" t="s">
        <v>17</v>
      </c>
      <c r="B21339" t="s">
        <v>15</v>
      </c>
      <c r="C21339" t="s">
        <v>12</v>
      </c>
      <c r="D21339" s="3">
        <v>85000</v>
      </c>
    </row>
    <row r="21340" spans="1:4" x14ac:dyDescent="0.3">
      <c r="A21340" t="s">
        <v>17</v>
      </c>
      <c r="B21340" t="s">
        <v>15</v>
      </c>
      <c r="C21340" t="s">
        <v>101</v>
      </c>
      <c r="D21340" s="3">
        <v>56700</v>
      </c>
    </row>
    <row r="21341" spans="1:4" x14ac:dyDescent="0.3">
      <c r="A21341" t="s">
        <v>54</v>
      </c>
      <c r="B21341" t="s">
        <v>15</v>
      </c>
      <c r="C21341" t="s">
        <v>101</v>
      </c>
      <c r="D21341" s="3">
        <v>134241</v>
      </c>
    </row>
    <row r="21342" spans="1:4" x14ac:dyDescent="0.3">
      <c r="A21342" t="s">
        <v>17</v>
      </c>
      <c r="B21342" t="s">
        <v>15</v>
      </c>
      <c r="C21342" t="s">
        <v>12</v>
      </c>
      <c r="D21342" s="3">
        <v>140000</v>
      </c>
    </row>
    <row r="21343" spans="1:4" x14ac:dyDescent="0.3">
      <c r="A21343" t="s">
        <v>17</v>
      </c>
      <c r="B21343" t="s">
        <v>15</v>
      </c>
      <c r="C21343" t="s">
        <v>12</v>
      </c>
      <c r="D21343" s="3">
        <v>53032.421875</v>
      </c>
    </row>
    <row r="21344" spans="1:4" x14ac:dyDescent="0.3">
      <c r="A21344" t="s">
        <v>24</v>
      </c>
      <c r="B21344" t="s">
        <v>15</v>
      </c>
      <c r="C21344" t="s">
        <v>12</v>
      </c>
      <c r="D21344" s="3">
        <v>151782</v>
      </c>
    </row>
    <row r="21345" spans="1:4" x14ac:dyDescent="0.3">
      <c r="A21345" t="s">
        <v>24</v>
      </c>
      <c r="B21345" t="s">
        <v>15</v>
      </c>
      <c r="C21345" t="s">
        <v>79</v>
      </c>
      <c r="D21345" s="3">
        <v>80850</v>
      </c>
    </row>
    <row r="21346" spans="1:4" x14ac:dyDescent="0.3">
      <c r="A21346" t="s">
        <v>54</v>
      </c>
      <c r="B21346" t="s">
        <v>22</v>
      </c>
      <c r="C21346" t="s">
        <v>12</v>
      </c>
      <c r="D21346" s="3">
        <v>45000</v>
      </c>
    </row>
    <row r="21347" spans="1:4" x14ac:dyDescent="0.3">
      <c r="A21347" t="s">
        <v>17</v>
      </c>
      <c r="B21347" t="s">
        <v>15</v>
      </c>
      <c r="C21347" t="s">
        <v>12</v>
      </c>
      <c r="D21347" s="3">
        <v>86500</v>
      </c>
    </row>
    <row r="21348" spans="1:4" x14ac:dyDescent="0.3">
      <c r="A21348" t="s">
        <v>78</v>
      </c>
      <c r="B21348" t="s">
        <v>15</v>
      </c>
      <c r="C21348" t="s">
        <v>99</v>
      </c>
      <c r="D21348" s="3">
        <v>262500</v>
      </c>
    </row>
    <row r="21349" spans="1:4" x14ac:dyDescent="0.3">
      <c r="A21349" t="s">
        <v>54</v>
      </c>
      <c r="B21349" t="s">
        <v>15</v>
      </c>
      <c r="C21349" t="s">
        <v>79</v>
      </c>
      <c r="D21349" s="3">
        <v>147500</v>
      </c>
    </row>
    <row r="21350" spans="1:4" x14ac:dyDescent="0.3">
      <c r="A21350" t="s">
        <v>17</v>
      </c>
      <c r="B21350" t="s">
        <v>15</v>
      </c>
      <c r="C21350" t="s">
        <v>12</v>
      </c>
      <c r="D21350" s="3">
        <v>145000</v>
      </c>
    </row>
    <row r="21351" spans="1:4" x14ac:dyDescent="0.3">
      <c r="A21351" t="s">
        <v>17</v>
      </c>
      <c r="B21351" t="s">
        <v>15</v>
      </c>
      <c r="C21351" t="s">
        <v>12</v>
      </c>
      <c r="D21351" s="3">
        <v>147500</v>
      </c>
    </row>
    <row r="21352" spans="1:4" x14ac:dyDescent="0.3">
      <c r="A21352" t="s">
        <v>41</v>
      </c>
      <c r="B21352" t="s">
        <v>15</v>
      </c>
      <c r="C21352" t="s">
        <v>84</v>
      </c>
      <c r="D21352" s="3">
        <v>157500</v>
      </c>
    </row>
    <row r="21353" spans="1:4" x14ac:dyDescent="0.3">
      <c r="A21353" t="s">
        <v>17</v>
      </c>
      <c r="B21353" t="s">
        <v>15</v>
      </c>
      <c r="C21353" t="s">
        <v>12</v>
      </c>
      <c r="D21353" s="3">
        <v>76579</v>
      </c>
    </row>
    <row r="21354" spans="1:4" x14ac:dyDescent="0.3">
      <c r="A21354" t="s">
        <v>17</v>
      </c>
      <c r="B21354" t="s">
        <v>15</v>
      </c>
      <c r="C21354" t="s">
        <v>12</v>
      </c>
      <c r="D21354" s="3">
        <v>72500</v>
      </c>
    </row>
    <row r="21355" spans="1:4" x14ac:dyDescent="0.3">
      <c r="A21355" t="s">
        <v>17</v>
      </c>
      <c r="B21355" t="s">
        <v>15</v>
      </c>
      <c r="C21355" t="s">
        <v>12</v>
      </c>
      <c r="D21355" s="3">
        <v>100000</v>
      </c>
    </row>
    <row r="21356" spans="1:4" x14ac:dyDescent="0.3">
      <c r="A21356" t="s">
        <v>17</v>
      </c>
      <c r="B21356" t="s">
        <v>15</v>
      </c>
      <c r="C21356" t="s">
        <v>12</v>
      </c>
      <c r="D21356" s="3">
        <v>115791.5</v>
      </c>
    </row>
    <row r="21357" spans="1:4" x14ac:dyDescent="0.3">
      <c r="A21357" t="s">
        <v>63</v>
      </c>
      <c r="B21357" t="s">
        <v>15</v>
      </c>
      <c r="C21357" t="s">
        <v>12</v>
      </c>
      <c r="D21357" s="3">
        <v>137500</v>
      </c>
    </row>
    <row r="21358" spans="1:4" x14ac:dyDescent="0.3">
      <c r="A21358" t="s">
        <v>78</v>
      </c>
      <c r="B21358" t="s">
        <v>15</v>
      </c>
      <c r="C21358" t="s">
        <v>56</v>
      </c>
      <c r="D21358" s="3">
        <v>89100</v>
      </c>
    </row>
    <row r="21359" spans="1:4" x14ac:dyDescent="0.3">
      <c r="A21359" t="s">
        <v>17</v>
      </c>
      <c r="B21359" t="s">
        <v>15</v>
      </c>
      <c r="C21359" t="s">
        <v>107</v>
      </c>
      <c r="D21359" s="3">
        <v>135000</v>
      </c>
    </row>
    <row r="21360" spans="1:4" x14ac:dyDescent="0.3">
      <c r="A21360" t="s">
        <v>29</v>
      </c>
      <c r="B21360" t="s">
        <v>15</v>
      </c>
      <c r="C21360" t="s">
        <v>12</v>
      </c>
      <c r="D21360" s="3">
        <v>140000</v>
      </c>
    </row>
    <row r="21361" spans="1:4" x14ac:dyDescent="0.3">
      <c r="A21361" t="s">
        <v>24</v>
      </c>
      <c r="B21361" t="s">
        <v>15</v>
      </c>
      <c r="C21361" t="s">
        <v>12</v>
      </c>
      <c r="D21361" s="3">
        <v>81810</v>
      </c>
    </row>
    <row r="21362" spans="1:4" x14ac:dyDescent="0.3">
      <c r="A21362" t="s">
        <v>41</v>
      </c>
      <c r="B21362" t="s">
        <v>15</v>
      </c>
      <c r="C21362" t="s">
        <v>12</v>
      </c>
      <c r="D21362" s="3">
        <v>190000</v>
      </c>
    </row>
    <row r="21363" spans="1:4" x14ac:dyDescent="0.3">
      <c r="A21363" t="s">
        <v>17</v>
      </c>
      <c r="B21363" t="s">
        <v>15</v>
      </c>
      <c r="C21363" t="s">
        <v>12</v>
      </c>
      <c r="D21363" s="3">
        <v>50325.03515625</v>
      </c>
    </row>
    <row r="21364" spans="1:4" x14ac:dyDescent="0.3">
      <c r="A21364" t="s">
        <v>78</v>
      </c>
      <c r="B21364" t="s">
        <v>15</v>
      </c>
      <c r="C21364" t="s">
        <v>12</v>
      </c>
      <c r="D21364" s="3">
        <v>140000</v>
      </c>
    </row>
    <row r="21365" spans="1:4" x14ac:dyDescent="0.3">
      <c r="A21365" t="s">
        <v>17</v>
      </c>
      <c r="B21365" t="s">
        <v>15</v>
      </c>
      <c r="C21365" t="s">
        <v>149</v>
      </c>
      <c r="D21365" s="3">
        <v>111175</v>
      </c>
    </row>
    <row r="21366" spans="1:4" x14ac:dyDescent="0.3">
      <c r="A21366" t="s">
        <v>24</v>
      </c>
      <c r="B21366" t="s">
        <v>15</v>
      </c>
      <c r="C21366" t="s">
        <v>12</v>
      </c>
      <c r="D21366" s="3">
        <v>104770</v>
      </c>
    </row>
    <row r="21367" spans="1:4" x14ac:dyDescent="0.3">
      <c r="A21367" t="s">
        <v>54</v>
      </c>
      <c r="B21367" t="s">
        <v>15</v>
      </c>
      <c r="C21367" t="s">
        <v>12</v>
      </c>
      <c r="D21367" s="3">
        <v>109008</v>
      </c>
    </row>
    <row r="21368" spans="1:4" x14ac:dyDescent="0.3">
      <c r="A21368" t="s">
        <v>17</v>
      </c>
      <c r="B21368" t="s">
        <v>15</v>
      </c>
      <c r="C21368" t="s">
        <v>12</v>
      </c>
      <c r="D21368" s="3">
        <v>80000</v>
      </c>
    </row>
    <row r="21369" spans="1:4" x14ac:dyDescent="0.3">
      <c r="A21369" t="s">
        <v>17</v>
      </c>
      <c r="B21369" t="s">
        <v>15</v>
      </c>
      <c r="C21369" t="s">
        <v>12</v>
      </c>
      <c r="D21369" s="3">
        <v>115000</v>
      </c>
    </row>
    <row r="21370" spans="1:4" x14ac:dyDescent="0.3">
      <c r="A21370" t="s">
        <v>17</v>
      </c>
      <c r="B21370" t="s">
        <v>15</v>
      </c>
      <c r="C21370" t="s">
        <v>12</v>
      </c>
      <c r="D21370" s="3">
        <v>79928.40625</v>
      </c>
    </row>
    <row r="21371" spans="1:4" x14ac:dyDescent="0.3">
      <c r="A21371" t="s">
        <v>17</v>
      </c>
      <c r="B21371" t="s">
        <v>22</v>
      </c>
      <c r="C21371" t="s">
        <v>12</v>
      </c>
      <c r="D21371" s="3">
        <v>45000</v>
      </c>
    </row>
    <row r="21372" spans="1:4" x14ac:dyDescent="0.3">
      <c r="A21372" t="s">
        <v>10</v>
      </c>
      <c r="B21372" t="s">
        <v>15</v>
      </c>
      <c r="C21372" t="s">
        <v>12</v>
      </c>
      <c r="D21372" s="3">
        <v>157500</v>
      </c>
    </row>
    <row r="21373" spans="1:4" x14ac:dyDescent="0.3">
      <c r="A21373" t="s">
        <v>54</v>
      </c>
      <c r="B21373" t="s">
        <v>22</v>
      </c>
      <c r="C21373" t="s">
        <v>12</v>
      </c>
      <c r="D21373" s="3">
        <v>92850</v>
      </c>
    </row>
    <row r="21374" spans="1:4" x14ac:dyDescent="0.3">
      <c r="A21374" t="s">
        <v>24</v>
      </c>
      <c r="B21374" t="s">
        <v>15</v>
      </c>
      <c r="C21374" t="s">
        <v>12</v>
      </c>
      <c r="D21374" s="3">
        <v>150000</v>
      </c>
    </row>
    <row r="21375" spans="1:4" x14ac:dyDescent="0.3">
      <c r="A21375" t="s">
        <v>24</v>
      </c>
      <c r="B21375" t="s">
        <v>15</v>
      </c>
      <c r="C21375" t="s">
        <v>84</v>
      </c>
      <c r="D21375" s="3">
        <v>79200</v>
      </c>
    </row>
    <row r="21376" spans="1:4" x14ac:dyDescent="0.3">
      <c r="A21376" t="s">
        <v>78</v>
      </c>
      <c r="B21376" t="s">
        <v>15</v>
      </c>
      <c r="C21376" t="s">
        <v>84</v>
      </c>
      <c r="D21376" s="3">
        <v>166000</v>
      </c>
    </row>
    <row r="21377" spans="1:4" x14ac:dyDescent="0.3">
      <c r="A21377" t="s">
        <v>17</v>
      </c>
      <c r="B21377" t="s">
        <v>15</v>
      </c>
      <c r="C21377" t="s">
        <v>12</v>
      </c>
      <c r="D21377" s="3">
        <v>110000</v>
      </c>
    </row>
    <row r="21378" spans="1:4" x14ac:dyDescent="0.3">
      <c r="A21378" t="s">
        <v>17</v>
      </c>
      <c r="B21378" t="s">
        <v>15</v>
      </c>
      <c r="C21378" t="s">
        <v>12</v>
      </c>
      <c r="D21378" s="3">
        <v>110000</v>
      </c>
    </row>
    <row r="21379" spans="1:4" x14ac:dyDescent="0.3">
      <c r="A21379" t="s">
        <v>17</v>
      </c>
      <c r="B21379" t="s">
        <v>15</v>
      </c>
      <c r="C21379" t="s">
        <v>12</v>
      </c>
      <c r="D21379" s="3">
        <v>90000</v>
      </c>
    </row>
    <row r="21380" spans="1:4" x14ac:dyDescent="0.3">
      <c r="A21380" t="s">
        <v>24</v>
      </c>
      <c r="B21380" t="s">
        <v>15</v>
      </c>
      <c r="C21380" t="s">
        <v>12</v>
      </c>
      <c r="D21380" s="3">
        <v>237500</v>
      </c>
    </row>
    <row r="21381" spans="1:4" x14ac:dyDescent="0.3">
      <c r="A21381" t="s">
        <v>24</v>
      </c>
      <c r="B21381" t="s">
        <v>15</v>
      </c>
      <c r="C21381" t="s">
        <v>12</v>
      </c>
      <c r="D21381" s="3">
        <v>95650</v>
      </c>
    </row>
    <row r="21382" spans="1:4" x14ac:dyDescent="0.3">
      <c r="A21382" t="s">
        <v>17</v>
      </c>
      <c r="B21382" t="s">
        <v>15</v>
      </c>
      <c r="C21382" t="s">
        <v>12</v>
      </c>
      <c r="D21382" s="3">
        <v>60000</v>
      </c>
    </row>
    <row r="21383" spans="1:4" x14ac:dyDescent="0.3">
      <c r="A21383" t="s">
        <v>54</v>
      </c>
      <c r="B21383" t="s">
        <v>15</v>
      </c>
      <c r="C21383" t="s">
        <v>84</v>
      </c>
      <c r="D21383" s="3">
        <v>147500</v>
      </c>
    </row>
    <row r="21384" spans="1:4" x14ac:dyDescent="0.3">
      <c r="A21384" t="s">
        <v>17</v>
      </c>
      <c r="B21384" t="s">
        <v>15</v>
      </c>
      <c r="C21384" t="s">
        <v>12</v>
      </c>
      <c r="D21384" s="3">
        <v>62500</v>
      </c>
    </row>
    <row r="21385" spans="1:4" x14ac:dyDescent="0.3">
      <c r="A21385" t="s">
        <v>17</v>
      </c>
      <c r="B21385" t="s">
        <v>15</v>
      </c>
      <c r="C21385" t="s">
        <v>12</v>
      </c>
      <c r="D21385" s="3">
        <v>56500</v>
      </c>
    </row>
    <row r="21386" spans="1:4" x14ac:dyDescent="0.3">
      <c r="A21386" t="s">
        <v>24</v>
      </c>
      <c r="B21386" t="s">
        <v>15</v>
      </c>
      <c r="C21386" t="s">
        <v>12</v>
      </c>
      <c r="D21386" s="3">
        <v>100000</v>
      </c>
    </row>
    <row r="21387" spans="1:4" x14ac:dyDescent="0.3">
      <c r="A21387" t="s">
        <v>29</v>
      </c>
      <c r="B21387" t="s">
        <v>15</v>
      </c>
      <c r="C21387" t="s">
        <v>12</v>
      </c>
      <c r="D21387" s="3">
        <v>125000</v>
      </c>
    </row>
    <row r="21388" spans="1:4" x14ac:dyDescent="0.3">
      <c r="A21388" t="s">
        <v>17</v>
      </c>
      <c r="B21388" t="s">
        <v>15</v>
      </c>
      <c r="C21388" t="s">
        <v>12</v>
      </c>
      <c r="D21388" s="3">
        <v>77446</v>
      </c>
    </row>
    <row r="21389" spans="1:4" x14ac:dyDescent="0.3">
      <c r="A21389" t="s">
        <v>63</v>
      </c>
      <c r="B21389" t="s">
        <v>15</v>
      </c>
      <c r="C21389" t="s">
        <v>12</v>
      </c>
      <c r="D21389" s="3">
        <v>87500</v>
      </c>
    </row>
    <row r="21390" spans="1:4" x14ac:dyDescent="0.3">
      <c r="A21390" t="s">
        <v>17</v>
      </c>
      <c r="B21390" t="s">
        <v>15</v>
      </c>
      <c r="C21390" t="s">
        <v>12</v>
      </c>
      <c r="D21390" s="3">
        <v>118606</v>
      </c>
    </row>
    <row r="21391" spans="1:4" x14ac:dyDescent="0.3">
      <c r="A21391" t="s">
        <v>41</v>
      </c>
      <c r="B21391" t="s">
        <v>15</v>
      </c>
      <c r="C21391" t="s">
        <v>12</v>
      </c>
      <c r="D21391" s="3">
        <v>177500</v>
      </c>
    </row>
    <row r="21392" spans="1:4" x14ac:dyDescent="0.3">
      <c r="A21392" t="s">
        <v>17</v>
      </c>
      <c r="B21392" t="s">
        <v>15</v>
      </c>
      <c r="C21392" t="s">
        <v>12</v>
      </c>
      <c r="D21392" s="3">
        <v>125000</v>
      </c>
    </row>
    <row r="21393" spans="1:4" x14ac:dyDescent="0.3">
      <c r="A21393" t="s">
        <v>29</v>
      </c>
      <c r="B21393" t="s">
        <v>15</v>
      </c>
      <c r="C21393" t="s">
        <v>12</v>
      </c>
      <c r="D21393" s="3">
        <v>102500</v>
      </c>
    </row>
    <row r="21394" spans="1:4" x14ac:dyDescent="0.3">
      <c r="A21394" t="s">
        <v>17</v>
      </c>
      <c r="B21394" t="s">
        <v>15</v>
      </c>
      <c r="C21394" t="s">
        <v>12</v>
      </c>
      <c r="D21394" s="3">
        <v>105000</v>
      </c>
    </row>
    <row r="21395" spans="1:4" x14ac:dyDescent="0.3">
      <c r="A21395" t="s">
        <v>17</v>
      </c>
      <c r="B21395" t="s">
        <v>15</v>
      </c>
      <c r="C21395" t="s">
        <v>12</v>
      </c>
      <c r="D21395" s="3">
        <v>125000</v>
      </c>
    </row>
    <row r="21396" spans="1:4" x14ac:dyDescent="0.3">
      <c r="A21396" t="s">
        <v>24</v>
      </c>
      <c r="B21396" t="s">
        <v>15</v>
      </c>
      <c r="C21396" t="s">
        <v>12</v>
      </c>
      <c r="D21396" s="3">
        <v>139500</v>
      </c>
    </row>
    <row r="21397" spans="1:4" x14ac:dyDescent="0.3">
      <c r="A21397" t="s">
        <v>17</v>
      </c>
      <c r="B21397" t="s">
        <v>15</v>
      </c>
      <c r="C21397" t="s">
        <v>12</v>
      </c>
      <c r="D21397" s="3">
        <v>90000</v>
      </c>
    </row>
    <row r="21398" spans="1:4" x14ac:dyDescent="0.3">
      <c r="A21398" t="s">
        <v>63</v>
      </c>
      <c r="B21398" t="s">
        <v>22</v>
      </c>
      <c r="C21398" t="s">
        <v>12</v>
      </c>
      <c r="D21398" s="3">
        <v>67500</v>
      </c>
    </row>
    <row r="21399" spans="1:4" x14ac:dyDescent="0.3">
      <c r="A21399" t="s">
        <v>17</v>
      </c>
      <c r="B21399" t="s">
        <v>15</v>
      </c>
      <c r="C21399" t="s">
        <v>12</v>
      </c>
      <c r="D21399" s="3">
        <v>135000</v>
      </c>
    </row>
    <row r="21400" spans="1:4" x14ac:dyDescent="0.3">
      <c r="A21400" t="s">
        <v>17</v>
      </c>
      <c r="B21400" t="s">
        <v>15</v>
      </c>
      <c r="C21400" t="s">
        <v>12</v>
      </c>
      <c r="D21400" s="3">
        <v>107500</v>
      </c>
    </row>
    <row r="21401" spans="1:4" x14ac:dyDescent="0.3">
      <c r="A21401" t="s">
        <v>24</v>
      </c>
      <c r="B21401" t="s">
        <v>15</v>
      </c>
      <c r="C21401" t="s">
        <v>12</v>
      </c>
      <c r="D21401" s="3">
        <v>115000</v>
      </c>
    </row>
    <row r="21402" spans="1:4" x14ac:dyDescent="0.3">
      <c r="A21402" t="s">
        <v>41</v>
      </c>
      <c r="B21402" t="s">
        <v>15</v>
      </c>
      <c r="C21402" t="s">
        <v>12</v>
      </c>
      <c r="D21402" s="3">
        <v>150000</v>
      </c>
    </row>
    <row r="21403" spans="1:4" x14ac:dyDescent="0.3">
      <c r="A21403" t="s">
        <v>17</v>
      </c>
      <c r="B21403" t="s">
        <v>15</v>
      </c>
      <c r="C21403" t="s">
        <v>120</v>
      </c>
      <c r="D21403" s="3">
        <v>194500</v>
      </c>
    </row>
    <row r="21404" spans="1:4" x14ac:dyDescent="0.3">
      <c r="A21404" t="s">
        <v>24</v>
      </c>
      <c r="B21404" t="s">
        <v>15</v>
      </c>
      <c r="C21404" t="s">
        <v>12</v>
      </c>
      <c r="D21404" s="3">
        <v>150000</v>
      </c>
    </row>
    <row r="21405" spans="1:4" x14ac:dyDescent="0.3">
      <c r="A21405" t="s">
        <v>41</v>
      </c>
      <c r="B21405" t="s">
        <v>15</v>
      </c>
      <c r="C21405" t="s">
        <v>12</v>
      </c>
      <c r="D21405" s="3">
        <v>191000</v>
      </c>
    </row>
    <row r="21406" spans="1:4" x14ac:dyDescent="0.3">
      <c r="A21406" t="s">
        <v>24</v>
      </c>
      <c r="B21406" t="s">
        <v>15</v>
      </c>
      <c r="C21406" t="s">
        <v>131</v>
      </c>
      <c r="D21406" s="3">
        <v>89100</v>
      </c>
    </row>
  </sheetData>
  <pageMargins left="0.7" right="0.7" top="0.75" bottom="0.75" header="0.3" footer="0.3"/>
  <pageSetup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6C2D0-7B5C-47EE-AE7C-D50EA8A2673D}">
  <dimension ref="B4:O16"/>
  <sheetViews>
    <sheetView showGridLines="0" topLeftCell="A7" zoomScaleNormal="100" workbookViewId="0">
      <selection activeCell="L33" sqref="D20:L33"/>
    </sheetView>
  </sheetViews>
  <sheetFormatPr defaultRowHeight="14.4" x14ac:dyDescent="0.3"/>
  <sheetData>
    <row r="4" spans="2:15" x14ac:dyDescent="0.3">
      <c r="D4" s="35" t="s">
        <v>198</v>
      </c>
      <c r="E4" s="36"/>
      <c r="F4" s="36"/>
      <c r="G4" s="36"/>
      <c r="H4" s="36"/>
      <c r="I4" s="36"/>
      <c r="J4" s="36"/>
      <c r="K4" s="36"/>
      <c r="L4" s="36"/>
      <c r="M4" s="36"/>
    </row>
    <row r="5" spans="2:15" x14ac:dyDescent="0.3">
      <c r="D5" s="36"/>
      <c r="E5" s="36"/>
      <c r="F5" s="36"/>
      <c r="G5" s="36"/>
      <c r="H5" s="36"/>
      <c r="I5" s="36"/>
      <c r="J5" s="36"/>
      <c r="K5" s="36"/>
      <c r="L5" s="36"/>
      <c r="M5" s="36"/>
    </row>
    <row r="9" spans="2:15" x14ac:dyDescent="0.3">
      <c r="B9" s="19" t="s">
        <v>185</v>
      </c>
      <c r="C9" s="16" t="s">
        <v>186</v>
      </c>
      <c r="D9" s="16" t="s">
        <v>187</v>
      </c>
      <c r="E9" s="16" t="s">
        <v>188</v>
      </c>
      <c r="F9" s="16" t="s">
        <v>189</v>
      </c>
      <c r="G9" s="16" t="s">
        <v>190</v>
      </c>
      <c r="H9" s="16" t="s">
        <v>191</v>
      </c>
      <c r="I9" s="16" t="s">
        <v>192</v>
      </c>
      <c r="J9" s="16" t="s">
        <v>193</v>
      </c>
      <c r="K9" s="16" t="s">
        <v>194</v>
      </c>
      <c r="L9" s="16" t="s">
        <v>195</v>
      </c>
      <c r="M9" s="16" t="s">
        <v>196</v>
      </c>
      <c r="N9" s="17" t="s">
        <v>197</v>
      </c>
      <c r="O9" s="18" t="s">
        <v>199</v>
      </c>
    </row>
    <row r="10" spans="2:15" x14ac:dyDescent="0.3">
      <c r="B10" s="14" t="s">
        <v>17</v>
      </c>
      <c r="C10" s="8" cm="1">
        <f t="array" ref="C10">SUMPRODUCT(--(TEXT([1]Data!$H$2:$H$32673,"mmm")=C$9)*([1]Data!$A$2:$A$32673=$B10))</f>
        <v>982</v>
      </c>
      <c r="D10" s="8" cm="1">
        <f t="array" ref="D10">SUMPRODUCT(--(TEXT([1]Data!$H$2:$H$32673,"mmm")=D$9)*([1]Data!$A$2:$A$32673=$B10))</f>
        <v>691</v>
      </c>
      <c r="E10" s="8" cm="1">
        <f t="array" ref="E10">SUMPRODUCT(--(TEXT([1]Data!$H$2:$H$32673,"mmm")=E$9)*([1]Data!$A$2:$A$32673=$B10))</f>
        <v>776</v>
      </c>
      <c r="F10" s="8" cm="1">
        <f t="array" ref="F10">SUMPRODUCT(--(TEXT([1]Data!$H$2:$H$32673,"mmm")=F$9)*([1]Data!$A$2:$A$32673=$B10))</f>
        <v>753</v>
      </c>
      <c r="G10" s="8" cm="1">
        <f t="array" ref="G10">SUMPRODUCT(--(TEXT([1]Data!$H$2:$H$32673,"mmm")=G$9)*([1]Data!$A$2:$A$32673=$B10))</f>
        <v>746</v>
      </c>
      <c r="H10" s="8" cm="1">
        <f t="array" ref="H10">SUMPRODUCT(--(TEXT([1]Data!$H$2:$H$32673,"mmm")=H$9)*([1]Data!$A$2:$A$32673=$B10))</f>
        <v>933</v>
      </c>
      <c r="I10" s="8" cm="1">
        <f t="array" ref="I10">SUMPRODUCT(--(TEXT([1]Data!$H$2:$H$32673,"mmm")=I$9)*([1]Data!$A$2:$A$32673=$B10))</f>
        <v>856</v>
      </c>
      <c r="J10" s="8" cm="1">
        <f t="array" ref="J10">SUMPRODUCT(--(TEXT([1]Data!$H$2:$H$32673,"mmm")=J$9)*([1]Data!$A$2:$A$32673=$B10))</f>
        <v>1031</v>
      </c>
      <c r="K10" s="8" cm="1">
        <f t="array" ref="K10">SUMPRODUCT(--(TEXT([1]Data!$H$2:$H$32673,"mmm")=K$9)*([1]Data!$A$2:$A$32673=$B10))</f>
        <v>733</v>
      </c>
      <c r="L10" s="8" cm="1">
        <f t="array" ref="L10">SUMPRODUCT(--(TEXT([1]Data!$H$2:$H$32673,"mmm")=L$9)*([1]Data!$A$2:$A$32673=$B10))</f>
        <v>797</v>
      </c>
      <c r="M10" s="8" cm="1">
        <f t="array" ref="M10">SUMPRODUCT(--(TEXT([1]Data!$H$2:$H$32673,"mmm")=M$9)*([1]Data!$A$2:$A$32673=$B10))</f>
        <v>645</v>
      </c>
      <c r="N10" s="9" cm="1">
        <f t="array" ref="N10">SUMPRODUCT(--(TEXT([1]Data!$H$2:$H$32673,"mmm")=N$9)*([1]Data!$A$2:$A$32673=$B10))</f>
        <v>663</v>
      </c>
      <c r="O10" s="10"/>
    </row>
    <row r="11" spans="2:15" x14ac:dyDescent="0.3">
      <c r="B11" s="14" t="s">
        <v>29</v>
      </c>
      <c r="C11" s="8" cm="1">
        <f t="array" ref="C11">SUMPRODUCT(--(TEXT([1]Data!$H$2:$H$32673,"mmm")=C$9)*([1]Data!$A$2:$A$32673=$B11))</f>
        <v>191</v>
      </c>
      <c r="D11" s="8" cm="1">
        <f t="array" ref="D11">SUMPRODUCT(--(TEXT([1]Data!$H$2:$H$32673,"mmm")=D$9)*([1]Data!$A$2:$A$32673=$B11))</f>
        <v>116</v>
      </c>
      <c r="E11" s="8" cm="1">
        <f t="array" ref="E11">SUMPRODUCT(--(TEXT([1]Data!$H$2:$H$32673,"mmm")=E$9)*([1]Data!$A$2:$A$32673=$B11))</f>
        <v>114</v>
      </c>
      <c r="F11" s="8" cm="1">
        <f t="array" ref="F11">SUMPRODUCT(--(TEXT([1]Data!$H$2:$H$32673,"mmm")=F$9)*([1]Data!$A$2:$A$32673=$B11))</f>
        <v>139</v>
      </c>
      <c r="G11" s="8" cm="1">
        <f t="array" ref="G11">SUMPRODUCT(--(TEXT([1]Data!$H$2:$H$32673,"mmm")=G$9)*([1]Data!$A$2:$A$32673=$B11))</f>
        <v>119</v>
      </c>
      <c r="H11" s="8" cm="1">
        <f t="array" ref="H11">SUMPRODUCT(--(TEXT([1]Data!$H$2:$H$32673,"mmm")=H$9)*([1]Data!$A$2:$A$32673=$B11))</f>
        <v>161</v>
      </c>
      <c r="I11" s="8" cm="1">
        <f t="array" ref="I11">SUMPRODUCT(--(TEXT([1]Data!$H$2:$H$32673,"mmm")=I$9)*([1]Data!$A$2:$A$32673=$B11))</f>
        <v>117</v>
      </c>
      <c r="J11" s="8" cm="1">
        <f t="array" ref="J11">SUMPRODUCT(--(TEXT([1]Data!$H$2:$H$32673,"mmm")=J$9)*([1]Data!$A$2:$A$32673=$B11))</f>
        <v>172</v>
      </c>
      <c r="K11" s="8" cm="1">
        <f t="array" ref="K11">SUMPRODUCT(--(TEXT([1]Data!$H$2:$H$32673,"mmm")=K$9)*([1]Data!$A$2:$A$32673=$B11))</f>
        <v>111</v>
      </c>
      <c r="L11" s="8" cm="1">
        <f t="array" ref="L11">SUMPRODUCT(--(TEXT([1]Data!$H$2:$H$32673,"mmm")=L$9)*([1]Data!$A$2:$A$32673=$B11))</f>
        <v>95</v>
      </c>
      <c r="M11" s="8" cm="1">
        <f t="array" ref="M11">SUMPRODUCT(--(TEXT([1]Data!$H$2:$H$32673,"mmm")=M$9)*([1]Data!$A$2:$A$32673=$B11))</f>
        <v>75</v>
      </c>
      <c r="N11" s="9" cm="1">
        <f t="array" ref="N11">SUMPRODUCT(--(TEXT([1]Data!$H$2:$H$32673,"mmm")=N$9)*([1]Data!$A$2:$A$32673=$B11))</f>
        <v>74</v>
      </c>
      <c r="O11" s="8"/>
    </row>
    <row r="12" spans="2:15" x14ac:dyDescent="0.3">
      <c r="B12" s="14" t="s">
        <v>24</v>
      </c>
      <c r="C12" s="8" cm="1">
        <f t="array" ref="C12">SUMPRODUCT(--(TEXT([1]Data!$H$2:$H$32673,"mmm")=C$9)*([1]Data!$A$2:$A$32673=$B12))</f>
        <v>869</v>
      </c>
      <c r="D12" s="8" cm="1">
        <f t="array" ref="D12">SUMPRODUCT(--(TEXT([1]Data!$H$2:$H$32673,"mmm")=D$9)*([1]Data!$A$2:$A$32673=$B12))</f>
        <v>620</v>
      </c>
      <c r="E12" s="8" cm="1">
        <f t="array" ref="E12">SUMPRODUCT(--(TEXT([1]Data!$H$2:$H$32673,"mmm")=E$9)*([1]Data!$A$2:$A$32673=$B12))</f>
        <v>717</v>
      </c>
      <c r="F12" s="8" cm="1">
        <f t="array" ref="F12">SUMPRODUCT(--(TEXT([1]Data!$H$2:$H$32673,"mmm")=F$9)*([1]Data!$A$2:$A$32673=$B12))</f>
        <v>653</v>
      </c>
      <c r="G12" s="8" cm="1">
        <f t="array" ref="G12">SUMPRODUCT(--(TEXT([1]Data!$H$2:$H$32673,"mmm")=G$9)*([1]Data!$A$2:$A$32673=$B12))</f>
        <v>662</v>
      </c>
      <c r="H12" s="8" cm="1">
        <f t="array" ref="H12">SUMPRODUCT(--(TEXT([1]Data!$H$2:$H$32673,"mmm")=H$9)*([1]Data!$A$2:$A$32673=$B12))</f>
        <v>806</v>
      </c>
      <c r="I12" s="8" cm="1">
        <f t="array" ref="I12">SUMPRODUCT(--(TEXT([1]Data!$H$2:$H$32673,"mmm")=I$9)*([1]Data!$A$2:$A$32673=$B12))</f>
        <v>781</v>
      </c>
      <c r="J12" s="8" cm="1">
        <f t="array" ref="J12">SUMPRODUCT(--(TEXT([1]Data!$H$2:$H$32673,"mmm")=J$9)*([1]Data!$A$2:$A$32673=$B12))</f>
        <v>965</v>
      </c>
      <c r="K12" s="8" cm="1">
        <f t="array" ref="K12">SUMPRODUCT(--(TEXT([1]Data!$H$2:$H$32673,"mmm")=K$9)*([1]Data!$A$2:$A$32673=$B12))</f>
        <v>730</v>
      </c>
      <c r="L12" s="8" cm="1">
        <f t="array" ref="L12">SUMPRODUCT(--(TEXT([1]Data!$H$2:$H$32673,"mmm")=L$9)*([1]Data!$A$2:$A$32673=$B12))</f>
        <v>655</v>
      </c>
      <c r="M12" s="8" cm="1">
        <f t="array" ref="M12">SUMPRODUCT(--(TEXT([1]Data!$H$2:$H$32673,"mmm")=M$9)*([1]Data!$A$2:$A$32673=$B12))</f>
        <v>507</v>
      </c>
      <c r="N12" s="9" cm="1">
        <f t="array" ref="N12">SUMPRODUCT(--(TEXT([1]Data!$H$2:$H$32673,"mmm")=N$9)*([1]Data!$A$2:$A$32673=$B12))</f>
        <v>530</v>
      </c>
      <c r="O12" s="8"/>
    </row>
    <row r="13" spans="2:15" x14ac:dyDescent="0.3">
      <c r="B13" s="14" t="s">
        <v>41</v>
      </c>
      <c r="C13" s="8" cm="1">
        <f t="array" ref="C13">SUMPRODUCT(--(TEXT([1]Data!$H$2:$H$32673,"mmm")=C$9)*([1]Data!$A$2:$A$32673=$B13))</f>
        <v>236</v>
      </c>
      <c r="D13" s="8" cm="1">
        <f t="array" ref="D13">SUMPRODUCT(--(TEXT([1]Data!$H$2:$H$32673,"mmm")=D$9)*([1]Data!$A$2:$A$32673=$B13))</f>
        <v>165</v>
      </c>
      <c r="E13" s="8" cm="1">
        <f t="array" ref="E13">SUMPRODUCT(--(TEXT([1]Data!$H$2:$H$32673,"mmm")=E$9)*([1]Data!$A$2:$A$32673=$B13))</f>
        <v>217</v>
      </c>
      <c r="F13" s="8" cm="1">
        <f t="array" ref="F13">SUMPRODUCT(--(TEXT([1]Data!$H$2:$H$32673,"mmm")=F$9)*([1]Data!$A$2:$A$32673=$B13))</f>
        <v>146</v>
      </c>
      <c r="G13" s="8" cm="1">
        <f t="array" ref="G13">SUMPRODUCT(--(TEXT([1]Data!$H$2:$H$32673,"mmm")=G$9)*([1]Data!$A$2:$A$32673=$B13))</f>
        <v>159</v>
      </c>
      <c r="H13" s="8" cm="1">
        <f t="array" ref="H13">SUMPRODUCT(--(TEXT([1]Data!$H$2:$H$32673,"mmm")=H$9)*([1]Data!$A$2:$A$32673=$B13))</f>
        <v>205</v>
      </c>
      <c r="I13" s="8" cm="1">
        <f t="array" ref="I13">SUMPRODUCT(--(TEXT([1]Data!$H$2:$H$32673,"mmm")=I$9)*([1]Data!$A$2:$A$32673=$B13))</f>
        <v>184</v>
      </c>
      <c r="J13" s="8" cm="1">
        <f t="array" ref="J13">SUMPRODUCT(--(TEXT([1]Data!$H$2:$H$32673,"mmm")=J$9)*([1]Data!$A$2:$A$32673=$B13))</f>
        <v>234</v>
      </c>
      <c r="K13" s="8" cm="1">
        <f t="array" ref="K13">SUMPRODUCT(--(TEXT([1]Data!$H$2:$H$32673,"mmm")=K$9)*([1]Data!$A$2:$A$32673=$B13))</f>
        <v>137</v>
      </c>
      <c r="L13" s="8" cm="1">
        <f t="array" ref="L13">SUMPRODUCT(--(TEXT([1]Data!$H$2:$H$32673,"mmm")=L$9)*([1]Data!$A$2:$A$32673=$B13))</f>
        <v>124</v>
      </c>
      <c r="M13" s="8" cm="1">
        <f t="array" ref="M13">SUMPRODUCT(--(TEXT([1]Data!$H$2:$H$32673,"mmm")=M$9)*([1]Data!$A$2:$A$32673=$B13))</f>
        <v>99</v>
      </c>
      <c r="N13" s="9" cm="1">
        <f t="array" ref="N13">SUMPRODUCT(--(TEXT([1]Data!$H$2:$H$32673,"mmm")=N$9)*([1]Data!$A$2:$A$32673=$B13))</f>
        <v>103</v>
      </c>
      <c r="O13" s="8"/>
    </row>
    <row r="14" spans="2:15" x14ac:dyDescent="0.3">
      <c r="B14" s="14" t="s">
        <v>54</v>
      </c>
      <c r="C14" s="8" cm="1">
        <f t="array" ref="C14">SUMPRODUCT(--(TEXT([1]Data!$H$2:$H$32673,"mmm")=C$9)*([1]Data!$A$2:$A$32673=$B14))</f>
        <v>522</v>
      </c>
      <c r="D14" s="8" cm="1">
        <f t="array" ref="D14">SUMPRODUCT(--(TEXT([1]Data!$H$2:$H$32673,"mmm")=D$9)*([1]Data!$A$2:$A$32673=$B14))</f>
        <v>590</v>
      </c>
      <c r="E14" s="8" cm="1">
        <f t="array" ref="E14">SUMPRODUCT(--(TEXT([1]Data!$H$2:$H$32673,"mmm")=E$9)*([1]Data!$A$2:$A$32673=$B14))</f>
        <v>727</v>
      </c>
      <c r="F14" s="8" cm="1">
        <f t="array" ref="F14">SUMPRODUCT(--(TEXT([1]Data!$H$2:$H$32673,"mmm")=F$9)*([1]Data!$A$2:$A$32673=$B14))</f>
        <v>515</v>
      </c>
      <c r="G14" s="8" cm="1">
        <f t="array" ref="G14">SUMPRODUCT(--(TEXT([1]Data!$H$2:$H$32673,"mmm")=G$9)*([1]Data!$A$2:$A$32673=$B14))</f>
        <v>616</v>
      </c>
      <c r="H14" s="8" cm="1">
        <f t="array" ref="H14">SUMPRODUCT(--(TEXT([1]Data!$H$2:$H$32673,"mmm")=H$9)*([1]Data!$A$2:$A$32673=$B14))</f>
        <v>711</v>
      </c>
      <c r="I14" s="8" cm="1">
        <f t="array" ref="I14">SUMPRODUCT(--(TEXT([1]Data!$H$2:$H$32673,"mmm")=I$9)*([1]Data!$A$2:$A$32673=$B14))</f>
        <v>543</v>
      </c>
      <c r="J14" s="8" cm="1">
        <f t="array" ref="J14">SUMPRODUCT(--(TEXT([1]Data!$H$2:$H$32673,"mmm")=J$9)*([1]Data!$A$2:$A$32673=$B14))</f>
        <v>671</v>
      </c>
      <c r="K14" s="8" cm="1">
        <f t="array" ref="K14">SUMPRODUCT(--(TEXT([1]Data!$H$2:$H$32673,"mmm")=K$9)*([1]Data!$A$2:$A$32673=$B14))</f>
        <v>589</v>
      </c>
      <c r="L14" s="8" cm="1">
        <f t="array" ref="L14">SUMPRODUCT(--(TEXT([1]Data!$H$2:$H$32673,"mmm")=L$9)*([1]Data!$A$2:$A$32673=$B14))</f>
        <v>522</v>
      </c>
      <c r="M14" s="8" cm="1">
        <f t="array" ref="M14">SUMPRODUCT(--(TEXT([1]Data!$H$2:$H$32673,"mmm")=M$9)*([1]Data!$A$2:$A$32673=$B14))</f>
        <v>381</v>
      </c>
      <c r="N14" s="9" cm="1">
        <f t="array" ref="N14">SUMPRODUCT(--(TEXT([1]Data!$H$2:$H$32673,"mmm")=N$9)*([1]Data!$A$2:$A$32673=$B14))</f>
        <v>396</v>
      </c>
      <c r="O14" s="8"/>
    </row>
    <row r="15" spans="2:15" x14ac:dyDescent="0.3">
      <c r="B15" s="15" t="s">
        <v>10</v>
      </c>
      <c r="C15" s="8" cm="1">
        <f t="array" ref="C15">SUMPRODUCT(--(TEXT([1]Data!$H$2:$H$32673,"mmm")=C$9)*([1]Data!$A$2:$A$32673=$B15))</f>
        <v>145</v>
      </c>
      <c r="D15" s="8" cm="1">
        <f t="array" ref="D15">SUMPRODUCT(--(TEXT([1]Data!$H$2:$H$32673,"mmm")=D$9)*([1]Data!$A$2:$A$32673=$B15))</f>
        <v>175</v>
      </c>
      <c r="E15" s="8" cm="1">
        <f t="array" ref="E15">SUMPRODUCT(--(TEXT([1]Data!$H$2:$H$32673,"mmm")=E$9)*([1]Data!$A$2:$A$32673=$B15))</f>
        <v>196</v>
      </c>
      <c r="F15" s="8" cm="1">
        <f t="array" ref="F15">SUMPRODUCT(--(TEXT([1]Data!$H$2:$H$32673,"mmm")=F$9)*([1]Data!$A$2:$A$32673=$B15))</f>
        <v>167</v>
      </c>
      <c r="G15" s="8" cm="1">
        <f t="array" ref="G15">SUMPRODUCT(--(TEXT([1]Data!$H$2:$H$32673,"mmm")=G$9)*([1]Data!$A$2:$A$32673=$B15))</f>
        <v>183</v>
      </c>
      <c r="H15" s="8" cm="1">
        <f t="array" ref="H15">SUMPRODUCT(--(TEXT([1]Data!$H$2:$H$32673,"mmm")=H$9)*([1]Data!$A$2:$A$32673=$B15))</f>
        <v>228</v>
      </c>
      <c r="I15" s="8" cm="1">
        <f t="array" ref="I15">SUMPRODUCT(--(TEXT([1]Data!$H$2:$H$32673,"mmm")=I$9)*([1]Data!$A$2:$A$32673=$B15))</f>
        <v>184</v>
      </c>
      <c r="J15" s="8" cm="1">
        <f t="array" ref="J15">SUMPRODUCT(--(TEXT([1]Data!$H$2:$H$32673,"mmm")=J$9)*([1]Data!$A$2:$A$32673=$B15))</f>
        <v>242</v>
      </c>
      <c r="K15" s="8" cm="1">
        <f t="array" ref="K15">SUMPRODUCT(--(TEXT([1]Data!$H$2:$H$32673,"mmm")=K$9)*([1]Data!$A$2:$A$32673=$B15))</f>
        <v>157</v>
      </c>
      <c r="L15" s="8" cm="1">
        <f t="array" ref="L15">SUMPRODUCT(--(TEXT([1]Data!$H$2:$H$32673,"mmm")=L$9)*([1]Data!$A$2:$A$32673=$B15))</f>
        <v>140</v>
      </c>
      <c r="M15" s="8" cm="1">
        <f t="array" ref="M15">SUMPRODUCT(--(TEXT([1]Data!$H$2:$H$32673,"mmm")=M$9)*([1]Data!$A$2:$A$32673=$B15))</f>
        <v>93</v>
      </c>
      <c r="N15" s="9" cm="1">
        <f t="array" ref="N15">SUMPRODUCT(--(TEXT([1]Data!$H$2:$H$32673,"mmm")=N$9)*([1]Data!$A$2:$A$32673=$B15))</f>
        <v>104</v>
      </c>
      <c r="O15" s="12"/>
    </row>
    <row r="16" spans="2:15" x14ac:dyDescent="0.3">
      <c r="B16" s="11" t="s">
        <v>77</v>
      </c>
      <c r="C16" s="8">
        <f t="shared" ref="C16:N16" si="0">SUM(C10:C15)</f>
        <v>2945</v>
      </c>
      <c r="D16" s="8">
        <f t="shared" si="0"/>
        <v>2357</v>
      </c>
      <c r="E16" s="8">
        <f t="shared" si="0"/>
        <v>2747</v>
      </c>
      <c r="F16" s="8">
        <f t="shared" si="0"/>
        <v>2373</v>
      </c>
      <c r="G16" s="8">
        <f t="shared" si="0"/>
        <v>2485</v>
      </c>
      <c r="H16" s="8">
        <f t="shared" si="0"/>
        <v>3044</v>
      </c>
      <c r="I16" s="8">
        <f t="shared" si="0"/>
        <v>2665</v>
      </c>
      <c r="J16" s="8">
        <f t="shared" si="0"/>
        <v>3315</v>
      </c>
      <c r="K16" s="8">
        <f t="shared" si="0"/>
        <v>2457</v>
      </c>
      <c r="L16" s="8">
        <f t="shared" si="0"/>
        <v>2333</v>
      </c>
      <c r="M16" s="8">
        <f t="shared" si="0"/>
        <v>1800</v>
      </c>
      <c r="N16" s="9">
        <f t="shared" si="0"/>
        <v>1870</v>
      </c>
      <c r="O16" s="13"/>
    </row>
  </sheetData>
  <mergeCells count="1">
    <mergeCell ref="D4:M5"/>
  </mergeCells>
  <phoneticPr fontId="7" type="noConversion"/>
  <conditionalFormatting sqref="C10:N10">
    <cfRule type="colorScale" priority="8">
      <colorScale>
        <cfvo type="min"/>
        <cfvo type="percentile" val="50"/>
        <cfvo type="max"/>
        <color rgb="FFF8696B"/>
        <color rgb="FFFCFCFF"/>
        <color rgb="FF63BE7B"/>
      </colorScale>
    </cfRule>
  </conditionalFormatting>
  <conditionalFormatting sqref="C11:N11">
    <cfRule type="colorScale" priority="7">
      <colorScale>
        <cfvo type="min"/>
        <cfvo type="percentile" val="50"/>
        <cfvo type="max"/>
        <color rgb="FFF8696B"/>
        <color rgb="FFFCFCFF"/>
        <color rgb="FF63BE7B"/>
      </colorScale>
    </cfRule>
  </conditionalFormatting>
  <conditionalFormatting sqref="C12:N12">
    <cfRule type="colorScale" priority="6">
      <colorScale>
        <cfvo type="min"/>
        <cfvo type="percentile" val="50"/>
        <cfvo type="max"/>
        <color rgb="FFF8696B"/>
        <color rgb="FFFCFCFF"/>
        <color rgb="FF63BE7B"/>
      </colorScale>
    </cfRule>
  </conditionalFormatting>
  <conditionalFormatting sqref="C13:N13">
    <cfRule type="colorScale" priority="5">
      <colorScale>
        <cfvo type="min"/>
        <cfvo type="percentile" val="50"/>
        <cfvo type="max"/>
        <color rgb="FFF8696B"/>
        <color rgb="FFFCFCFF"/>
        <color rgb="FF63BE7B"/>
      </colorScale>
    </cfRule>
  </conditionalFormatting>
  <conditionalFormatting sqref="C14:N14">
    <cfRule type="colorScale" priority="4">
      <colorScale>
        <cfvo type="min"/>
        <cfvo type="percentile" val="50"/>
        <cfvo type="max"/>
        <color rgb="FFF8696B"/>
        <color rgb="FFFCFCFF"/>
        <color rgb="FF63BE7B"/>
      </colorScale>
    </cfRule>
  </conditionalFormatting>
  <conditionalFormatting sqref="C15:N15">
    <cfRule type="colorScale" priority="3">
      <colorScale>
        <cfvo type="min"/>
        <cfvo type="percentile" val="50"/>
        <cfvo type="max"/>
        <color rgb="FFF8696B"/>
        <color rgb="FFFCFCFF"/>
        <color rgb="FF63BE7B"/>
      </colorScale>
    </cfRule>
  </conditionalFormatting>
  <conditionalFormatting sqref="C16:N16">
    <cfRule type="colorScale" priority="2">
      <colorScale>
        <cfvo type="min"/>
        <cfvo type="percentile" val="50"/>
        <cfvo type="max"/>
        <color rgb="FFF8696B"/>
        <color rgb="FFFCFCFF"/>
        <color rgb="FF63BE7B"/>
      </colorScale>
    </cfRule>
  </conditionalFormatting>
  <conditionalFormatting sqref="C10:O10">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1"/>
  <tableParts count="1">
    <tablePart r:id="rId2"/>
  </tableParts>
  <extLst>
    <ext xmlns:x14="http://schemas.microsoft.com/office/spreadsheetml/2009/9/main" uri="{05C60535-1F16-4fd2-B633-F4F36F0B64E0}">
      <x14:sparklineGroups xmlns:xm="http://schemas.microsoft.com/office/excel/2006/main">
        <x14:sparklineGroup displayEmptyCellsAs="gap" xr2:uid="{A4EE4D2C-21A3-43AD-B890-3019276B06A7}">
          <x14:colorSeries rgb="FF376092"/>
          <x14:colorNegative rgb="FFD00000"/>
          <x14:colorAxis rgb="FF000000"/>
          <x14:colorMarkers rgb="FFD00000"/>
          <x14:colorFirst rgb="FFD00000"/>
          <x14:colorLast rgb="FFD00000"/>
          <x14:colorHigh rgb="FFD00000"/>
          <x14:colorLow rgb="FFD00000"/>
          <x14:sparklines>
            <x14:sparkline>
              <xm:f>Formatting!C16:N16</xm:f>
              <xm:sqref>O16</xm:sqref>
            </x14:sparkline>
          </x14:sparklines>
        </x14:sparklineGroup>
        <x14:sparklineGroup displayEmptyCellsAs="gap" xr2:uid="{152599C4-A1E5-4616-B48A-FC69BB83D69C}">
          <x14:colorSeries rgb="FF376092"/>
          <x14:colorNegative rgb="FFD00000"/>
          <x14:colorAxis rgb="FF000000"/>
          <x14:colorMarkers rgb="FFD00000"/>
          <x14:colorFirst rgb="FFD00000"/>
          <x14:colorLast rgb="FFD00000"/>
          <x14:colorHigh rgb="FFD00000"/>
          <x14:colorLow rgb="FFD00000"/>
          <x14:sparklines>
            <x14:sparkline>
              <xm:f>Formatting!C10:N10</xm:f>
              <xm:sqref>O10</xm:sqref>
            </x14:sparkline>
            <x14:sparkline>
              <xm:f>Formatting!C11:N11</xm:f>
              <xm:sqref>O11</xm:sqref>
            </x14:sparkline>
            <x14:sparkline>
              <xm:f>Formatting!C12:N12</xm:f>
              <xm:sqref>O12</xm:sqref>
            </x14:sparkline>
            <x14:sparkline>
              <xm:f>Formatting!C13:N13</xm:f>
              <xm:sqref>O13</xm:sqref>
            </x14:sparkline>
            <x14:sparkline>
              <xm:f>Formatting!C14:N14</xm:f>
              <xm:sqref>O14</xm:sqref>
            </x14:sparkline>
            <x14:sparkline>
              <xm:f>Formatting!C15:N15</xm:f>
              <xm:sqref>O15</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FA530-DBAF-47D7-AA7E-8ABD4482C0EB}">
  <dimension ref="B1:I12"/>
  <sheetViews>
    <sheetView topLeftCell="C1" workbookViewId="0">
      <selection activeCell="D20" sqref="D20"/>
    </sheetView>
  </sheetViews>
  <sheetFormatPr defaultRowHeight="14.4" x14ac:dyDescent="0.3"/>
  <cols>
    <col min="2" max="2" width="23.109375" bestFit="1" customWidth="1"/>
    <col min="3" max="3" width="9.44140625" bestFit="1" customWidth="1"/>
    <col min="4" max="4" width="13.109375" bestFit="1" customWidth="1"/>
    <col min="5" max="5" width="6.77734375" bestFit="1" customWidth="1"/>
    <col min="6" max="6" width="14" bestFit="1" customWidth="1"/>
    <col min="7" max="7" width="16.21875" bestFit="1" customWidth="1"/>
    <col min="8" max="8" width="15" bestFit="1" customWidth="1"/>
    <col min="9" max="9" width="12" bestFit="1" customWidth="1"/>
  </cols>
  <sheetData>
    <row r="1" spans="2:9" ht="15" thickBot="1" x14ac:dyDescent="0.35"/>
    <row r="2" spans="2:9" x14ac:dyDescent="0.3">
      <c r="B2" s="20" t="s">
        <v>185</v>
      </c>
      <c r="C2" s="21" t="s">
        <v>200</v>
      </c>
      <c r="D2" s="21" t="s">
        <v>201</v>
      </c>
      <c r="E2" s="21" t="s">
        <v>202</v>
      </c>
      <c r="F2" s="21" t="s">
        <v>203</v>
      </c>
      <c r="G2" s="21" t="s">
        <v>204</v>
      </c>
      <c r="H2" s="21" t="s">
        <v>205</v>
      </c>
      <c r="I2" s="22" t="s">
        <v>206</v>
      </c>
    </row>
    <row r="3" spans="2:9" x14ac:dyDescent="0.3">
      <c r="B3" s="23" t="s">
        <v>17</v>
      </c>
      <c r="C3" s="24" t="e">
        <f>COUNTIF([2]Data!A2:A32673,B3)</f>
        <v>#VALUE!</v>
      </c>
      <c r="D3" s="25" cm="1">
        <f t="array" ref="D3">MEDIAN(IF(([2]Data!$A$2:$A$32673=$B3)*([2]Data!$M$2:$M$32673&lt;&gt;""),[2]Data!$M$2:$M$32673))</f>
        <v>90000</v>
      </c>
      <c r="E3" s="26" t="e" cm="1">
        <f t="array" ref="E3">SUMPRODUCT(--([2]Data!$A$2:$A$32673=$B3),--([2]Data!F2:F32673=TRUE))/$C3</f>
        <v>#VALUE!</v>
      </c>
      <c r="F3" s="8" t="e">
        <f>(C3 - MIN(C$3:C$12)) / (MAX(C$3:C$12) - MIN(C$3:C$12))</f>
        <v>#VALUE!</v>
      </c>
      <c r="G3" s="8">
        <f>(D3 - MIN(D$3:D$12)) / (MAX(D$3:D$12) - MIN(D$3:D$12))</f>
        <v>7.1428571428571425E-2</v>
      </c>
      <c r="H3" s="8" t="e">
        <f>(E3 - MIN(E$3:E$12)) / (MAX(E$3:E$12) - MIN(E$3:E$12))</f>
        <v>#VALUE!</v>
      </c>
      <c r="I3" s="27" t="e">
        <f>(F3 * 0.45) + (G3 * 0.4) + (H3 * 0.15)</f>
        <v>#VALUE!</v>
      </c>
    </row>
    <row r="4" spans="2:9" x14ac:dyDescent="0.3">
      <c r="B4" s="23" t="s">
        <v>24</v>
      </c>
      <c r="C4" s="24" t="e">
        <f>COUNTIF([2]Data!$A$2:$A$32673,B4)</f>
        <v>#VALUE!</v>
      </c>
      <c r="D4" s="25" cm="1">
        <f t="array" ref="D4">MEDIAN(IF(([2]Data!$A$2:$A$32673=$B4)*([2]Data!$M$2:$M$32673&lt;&gt;""),[2]Data!$M$2:$M$32673))</f>
        <v>127500</v>
      </c>
      <c r="E4" s="26" t="e" cm="1">
        <f t="array" ref="E4">SUMPRODUCT(--([2]Data!$A$2:$A$32673=$B4),--([2]Data!F3:F32674=TRUE))/$C4</f>
        <v>#VALUE!</v>
      </c>
      <c r="F4" s="8" t="e">
        <f t="shared" ref="F4:H12" si="0">(C4 - MIN(C$3:C$12)) / (MAX(C$3:C$12) - MIN(C$3:C$12))</f>
        <v>#VALUE!</v>
      </c>
      <c r="G4" s="8">
        <f t="shared" si="0"/>
        <v>0.6071428571428571</v>
      </c>
      <c r="H4" s="8" t="e">
        <f t="shared" si="0"/>
        <v>#VALUE!</v>
      </c>
      <c r="I4" s="27" t="e">
        <f t="shared" ref="I4:I12" si="1">(F4 * 0.45) + (G4 * 0.4) + (H4 * 0.15)</f>
        <v>#VALUE!</v>
      </c>
    </row>
    <row r="5" spans="2:9" x14ac:dyDescent="0.3">
      <c r="B5" s="23" t="s">
        <v>54</v>
      </c>
      <c r="C5" s="24" t="e">
        <f>COUNTIF([2]Data!$A$2:$A$32673,B5)</f>
        <v>#VALUE!</v>
      </c>
      <c r="D5" s="25" cm="1">
        <f t="array" ref="D5">MEDIAN(IF(([2]Data!$A$2:$A$32673=$B5)*([2]Data!$M$2:$M$32673&lt;&gt;""),[2]Data!$M$2:$M$32673))</f>
        <v>125000</v>
      </c>
      <c r="E5" s="26" t="e" cm="1">
        <f t="array" ref="E5">SUMPRODUCT(--([2]Data!$A$2:$A$32673=$B5),--([2]Data!F4:F32675=TRUE))/$C5</f>
        <v>#VALUE!</v>
      </c>
      <c r="F5" s="8" t="e">
        <f t="shared" si="0"/>
        <v>#VALUE!</v>
      </c>
      <c r="G5" s="8">
        <f t="shared" si="0"/>
        <v>0.5714285714285714</v>
      </c>
      <c r="H5" s="8" t="e">
        <f t="shared" si="0"/>
        <v>#VALUE!</v>
      </c>
      <c r="I5" s="27" t="e">
        <f t="shared" si="1"/>
        <v>#VALUE!</v>
      </c>
    </row>
    <row r="6" spans="2:9" x14ac:dyDescent="0.3">
      <c r="B6" s="23" t="s">
        <v>10</v>
      </c>
      <c r="C6" s="24" t="e">
        <f>COUNTIF([2]Data!$A$2:$A$32673,B6)</f>
        <v>#VALUE!</v>
      </c>
      <c r="D6" s="25" cm="1">
        <f t="array" ref="D6">MEDIAN(IF(([2]Data!$A$2:$A$32673=$B6)*([2]Data!$M$2:$M$32673&lt;&gt;""),[2]Data!$M$2:$M$32673))</f>
        <v>147500</v>
      </c>
      <c r="E6" s="26" t="e" cm="1">
        <f t="array" ref="E6">SUMPRODUCT(--([2]Data!$A$2:$A$32673=$B6),--([2]Data!F5:F32676=TRUE))/$C6</f>
        <v>#VALUE!</v>
      </c>
      <c r="F6" s="8" t="e">
        <f t="shared" si="0"/>
        <v>#VALUE!</v>
      </c>
      <c r="G6" s="8">
        <f t="shared" si="0"/>
        <v>0.8928571428571429</v>
      </c>
      <c r="H6" s="8" t="e">
        <f t="shared" si="0"/>
        <v>#VALUE!</v>
      </c>
      <c r="I6" s="27" t="e">
        <f t="shared" si="1"/>
        <v>#VALUE!</v>
      </c>
    </row>
    <row r="7" spans="2:9" x14ac:dyDescent="0.3">
      <c r="B7" s="23" t="s">
        <v>41</v>
      </c>
      <c r="C7" s="24" t="e">
        <f>COUNTIF([2]Data!$A$2:$A$32673,B7)</f>
        <v>#VALUE!</v>
      </c>
      <c r="D7" s="25" cm="1">
        <f t="array" ref="D7">MEDIAN(IF(([2]Data!$A$2:$A$32673=$B7)*([2]Data!$M$2:$M$32673&lt;&gt;""),[2]Data!$M$2:$M$32673))</f>
        <v>155000</v>
      </c>
      <c r="E7" s="26" t="e" cm="1">
        <f t="array" ref="E7">SUMPRODUCT(--([2]Data!$A$2:$A$32673=$B7),--([2]Data!F6:F32677=TRUE))/$C7</f>
        <v>#VALUE!</v>
      </c>
      <c r="F7" s="8" t="e">
        <f t="shared" si="0"/>
        <v>#VALUE!</v>
      </c>
      <c r="G7" s="8">
        <f t="shared" si="0"/>
        <v>1</v>
      </c>
      <c r="H7" s="8" t="e">
        <f t="shared" si="0"/>
        <v>#VALUE!</v>
      </c>
      <c r="I7" s="27" t="e">
        <f t="shared" si="1"/>
        <v>#VALUE!</v>
      </c>
    </row>
    <row r="8" spans="2:9" x14ac:dyDescent="0.3">
      <c r="B8" s="23" t="s">
        <v>29</v>
      </c>
      <c r="C8" s="24" t="e">
        <f>COUNTIF([2]Data!$A$2:$A$32673,B8)</f>
        <v>#VALUE!</v>
      </c>
      <c r="D8" s="25" cm="1">
        <f t="array" ref="D8">MEDIAN(IF(([2]Data!$A$2:$A$32673=$B8)*([2]Data!$M$2:$M$32673&lt;&gt;""),[2]Data!$M$2:$M$32673))</f>
        <v>111175</v>
      </c>
      <c r="E8" s="26" t="e" cm="1">
        <f t="array" ref="E8">SUMPRODUCT(--([2]Data!$A$2:$A$32673=$B8),--([2]Data!F7:F32678=TRUE))/$C8</f>
        <v>#VALUE!</v>
      </c>
      <c r="F8" s="8" t="e">
        <f t="shared" si="0"/>
        <v>#VALUE!</v>
      </c>
      <c r="G8" s="8">
        <f t="shared" si="0"/>
        <v>0.37392857142857144</v>
      </c>
      <c r="H8" s="8" t="e">
        <f t="shared" si="0"/>
        <v>#VALUE!</v>
      </c>
      <c r="I8" s="27" t="e">
        <f t="shared" si="1"/>
        <v>#VALUE!</v>
      </c>
    </row>
    <row r="9" spans="2:9" x14ac:dyDescent="0.3">
      <c r="B9" s="23" t="s">
        <v>63</v>
      </c>
      <c r="C9" s="24" t="e">
        <f>COUNTIF([2]Data!$A$2:$A$32673,B9)</f>
        <v>#VALUE!</v>
      </c>
      <c r="D9" s="25" cm="1">
        <f t="array" ref="D9">MEDIAN(IF(([2]Data!$A$2:$A$32673=$B9)*([2]Data!$M$2:$M$32673&lt;&gt;""),[2]Data!$M$2:$M$32673))</f>
        <v>85000</v>
      </c>
      <c r="E9" s="26" t="e" cm="1">
        <f t="array" ref="E9">SUMPRODUCT(--([2]Data!$A$2:$A$32673=$B9),--([2]Data!F8:F32679=TRUE))/$C9</f>
        <v>#VALUE!</v>
      </c>
      <c r="F9" s="8" t="e">
        <f t="shared" si="0"/>
        <v>#VALUE!</v>
      </c>
      <c r="G9" s="8">
        <f t="shared" si="0"/>
        <v>0</v>
      </c>
      <c r="H9" s="8" t="e">
        <f t="shared" si="0"/>
        <v>#VALUE!</v>
      </c>
      <c r="I9" s="27" t="e">
        <f t="shared" si="1"/>
        <v>#VALUE!</v>
      </c>
    </row>
    <row r="10" spans="2:9" x14ac:dyDescent="0.3">
      <c r="B10" s="23" t="s">
        <v>78</v>
      </c>
      <c r="C10" s="24" t="e">
        <f>COUNTIF([2]Data!$A$2:$A$32673,B10)</f>
        <v>#VALUE!</v>
      </c>
      <c r="D10" s="25" cm="1">
        <f t="array" ref="D10">MEDIAN(IF(([2]Data!$A$2:$A$32673=$B10)*([2]Data!$M$2:$M$32673&lt;&gt;""),[2]Data!$M$2:$M$32673))</f>
        <v>107550</v>
      </c>
      <c r="E10" s="26" t="e" cm="1">
        <f t="array" ref="E10">SUMPRODUCT(--([2]Data!$A$2:$A$32673=$B10),--([2]Data!F9:F32680=TRUE))/$C10</f>
        <v>#VALUE!</v>
      </c>
      <c r="F10" s="8" t="e">
        <f t="shared" si="0"/>
        <v>#VALUE!</v>
      </c>
      <c r="G10" s="8">
        <f t="shared" si="0"/>
        <v>0.32214285714285712</v>
      </c>
      <c r="H10" s="8" t="e">
        <f t="shared" si="0"/>
        <v>#VALUE!</v>
      </c>
      <c r="I10" s="27" t="e">
        <f t="shared" si="1"/>
        <v>#VALUE!</v>
      </c>
    </row>
    <row r="11" spans="2:9" x14ac:dyDescent="0.3">
      <c r="B11" s="23" t="s">
        <v>80</v>
      </c>
      <c r="C11" s="24" t="e">
        <f>COUNTIF([2]Data!$A$2:$A$32673,B11)</f>
        <v>#VALUE!</v>
      </c>
      <c r="D11" s="25" cm="1">
        <f t="array" ref="D11">MEDIAN(IF(([2]Data!$A$2:$A$32673=$B11)*([2]Data!$M$2:$M$32673&lt;&gt;""),[2]Data!$M$2:$M$32673))</f>
        <v>99150</v>
      </c>
      <c r="E11" s="26" t="e" cm="1">
        <f t="array" ref="E11">SUMPRODUCT(--([2]Data!$A$2:$A$32673=$B11),--([2]Data!F10:F32681=TRUE))/$C11</f>
        <v>#VALUE!</v>
      </c>
      <c r="F11" s="8" t="e">
        <f t="shared" si="0"/>
        <v>#VALUE!</v>
      </c>
      <c r="G11" s="8">
        <f t="shared" si="0"/>
        <v>0.20214285714285715</v>
      </c>
      <c r="H11" s="8" t="e">
        <f t="shared" si="0"/>
        <v>#VALUE!</v>
      </c>
      <c r="I11" s="27" t="e">
        <f t="shared" si="1"/>
        <v>#VALUE!</v>
      </c>
    </row>
    <row r="12" spans="2:9" ht="15" thickBot="1" x14ac:dyDescent="0.35">
      <c r="B12" s="28" t="s">
        <v>97</v>
      </c>
      <c r="C12" s="29" t="e">
        <f>COUNTIF([2]Data!$A$2:$A$32673,B12)</f>
        <v>#VALUE!</v>
      </c>
      <c r="D12" s="30" cm="1">
        <f t="array" ref="D12">MEDIAN(IF(([2]Data!$A$2:$A$32673=$B12)*([2]Data!$M$2:$M$32673&lt;&gt;""),[2]Data!$M$2:$M$32673))</f>
        <v>90000</v>
      </c>
      <c r="E12" s="31" t="e" cm="1">
        <f t="array" ref="E12">SUMPRODUCT(--([2]Data!$A$2:$A$32673=$B12),--([2]Data!F11:F32682=TRUE))/$C12</f>
        <v>#VALUE!</v>
      </c>
      <c r="F12" s="32" t="e">
        <f t="shared" si="0"/>
        <v>#VALUE!</v>
      </c>
      <c r="G12" s="32">
        <f t="shared" si="0"/>
        <v>7.1428571428571425E-2</v>
      </c>
      <c r="H12" s="32" t="e">
        <f t="shared" si="0"/>
        <v>#VALUE!</v>
      </c>
      <c r="I12" s="33" t="e">
        <f t="shared" si="1"/>
        <v>#VALUE!</v>
      </c>
    </row>
  </sheetData>
  <conditionalFormatting sqref="K18">
    <cfRule type="expression" dxfId="1" priority="4" stopIfTrue="1">
      <formula>$D$3&gt;100000</formula>
    </cfRule>
  </conditionalFormatting>
  <conditionalFormatting sqref="D3:D12">
    <cfRule type="expression" dxfId="0" priority="3" stopIfTrue="1">
      <formula>D3&gt;100000</formula>
    </cfRule>
  </conditionalFormatting>
  <conditionalFormatting sqref="C3:C12">
    <cfRule type="dataBar" priority="2">
      <dataBar>
        <cfvo type="min"/>
        <cfvo type="max"/>
        <color rgb="FF63C384"/>
      </dataBar>
      <extLst>
        <ext xmlns:x14="http://schemas.microsoft.com/office/spreadsheetml/2009/9/main" uri="{B025F937-C7B1-47D3-B67F-A62EFF666E3E}">
          <x14:id>{1DC11C21-559A-4E72-99A6-78836896B640}</x14:id>
        </ext>
      </extLst>
    </cfRule>
  </conditionalFormatting>
  <conditionalFormatting sqref="E3:E12">
    <cfRule type="colorScale" priority="1">
      <colorScale>
        <cfvo type="min"/>
        <cfvo type="max"/>
        <color rgb="FF63BE7B"/>
        <color rgb="FFFFEF9C"/>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DC11C21-559A-4E72-99A6-78836896B640}">
            <x14:dataBar minLength="0" maxLength="100" border="1" negativeBarBorderColorSameAsPositive="0">
              <x14:cfvo type="autoMin"/>
              <x14:cfvo type="autoMax"/>
              <x14:borderColor rgb="FF63C384"/>
              <x14:negativeFillColor rgb="FFFF0000"/>
              <x14:negativeBorderColor rgb="FFFF0000"/>
              <x14:axisColor rgb="FF000000"/>
            </x14:dataBar>
          </x14:cfRule>
          <xm:sqref>C3:C12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C85A3-32DC-4F25-A95F-37D5818EA60E}">
  <dimension ref="B4:K20"/>
  <sheetViews>
    <sheetView workbookViewId="0">
      <selection activeCell="J16" sqref="J16"/>
    </sheetView>
  </sheetViews>
  <sheetFormatPr defaultRowHeight="14.4" x14ac:dyDescent="0.3"/>
  <cols>
    <col min="2" max="2" width="23.109375" bestFit="1" customWidth="1"/>
    <col min="5" max="5" width="23.109375" bestFit="1" customWidth="1"/>
    <col min="6" max="6" width="5" bestFit="1" customWidth="1"/>
    <col min="7" max="7" width="23.109375" bestFit="1" customWidth="1"/>
    <col min="10" max="10" width="23.109375" bestFit="1" customWidth="1"/>
    <col min="11" max="11" width="12" bestFit="1" customWidth="1"/>
  </cols>
  <sheetData>
    <row r="4" spans="2:11" x14ac:dyDescent="0.3">
      <c r="B4" t="str" cm="1">
        <f t="array" ref="B4:B13">_xlfn.UNIQUE(Table3[job_title_short])</f>
        <v>Senior Data Scientist</v>
      </c>
      <c r="C4">
        <f>COUNTIFS(Table3[job_title_short],Sheet2!B4)</f>
        <v>1631</v>
      </c>
      <c r="E4" t="str" cm="1">
        <f t="array" ref="E4:F13">_xlfn._xlws.SORT(B4:C13,2,-1)</f>
        <v>Data Scientist</v>
      </c>
      <c r="F4">
        <v>5709</v>
      </c>
      <c r="G4" t="str" cm="1">
        <f t="array" ref="G4:G13">_xlfn.UNIQUE(Table3[job_title_short])</f>
        <v>Senior Data Scientist</v>
      </c>
      <c r="H4" cm="1">
        <f t="array" ref="H4">MEDIAN(IF((Table3[job_title_short]=Sheet2!B4)*(Table3[salary_year_avg]&lt;&gt;0),Table3[salary_year_avg]))</f>
        <v>155000</v>
      </c>
      <c r="J4" t="str" cm="1">
        <f t="array" ref="J4:K13">_xlfn._xlws.SORT(G4:H13,2,-1)</f>
        <v>Senior Data Scientist</v>
      </c>
      <c r="K4">
        <v>155000</v>
      </c>
    </row>
    <row r="5" spans="2:11" x14ac:dyDescent="0.3">
      <c r="B5" t="str">
        <v>Data Engineer</v>
      </c>
      <c r="C5">
        <f>COUNTIFS(Table3[job_title_short],Sheet2!B5)</f>
        <v>4383</v>
      </c>
      <c r="E5" t="str">
        <v>Data Analyst</v>
      </c>
      <c r="F5">
        <v>5356</v>
      </c>
      <c r="G5" t="str">
        <v>Data Engineer</v>
      </c>
      <c r="H5" cm="1">
        <f t="array" ref="H5">MEDIAN(IF((Table3[job_title_short]=Sheet2!B5)*(Table3[salary_year_avg]&lt;&gt;0),Table3[salary_year_avg]))</f>
        <v>125000</v>
      </c>
      <c r="J5" t="str">
        <v>Senior Data Engineer</v>
      </c>
      <c r="K5">
        <v>147500</v>
      </c>
    </row>
    <row r="6" spans="2:11" x14ac:dyDescent="0.3">
      <c r="B6" t="str">
        <v>Senior Data Analyst</v>
      </c>
      <c r="C6">
        <f>COUNTIFS(Table3[job_title_short],Sheet2!B6)</f>
        <v>1109</v>
      </c>
      <c r="E6" t="str">
        <v>Data Engineer</v>
      </c>
      <c r="F6">
        <v>4383</v>
      </c>
      <c r="G6" t="str">
        <v>Senior Data Analyst</v>
      </c>
      <c r="H6" cm="1">
        <f t="array" ref="H6">MEDIAN(IF((Table3[job_title_short]=Sheet2!B6)*(Table3[salary_year_avg]&lt;&gt;0),Table3[salary_year_avg]))</f>
        <v>111175</v>
      </c>
      <c r="J6" t="str">
        <v>Data Scientist</v>
      </c>
      <c r="K6" s="34">
        <v>127256.0625</v>
      </c>
    </row>
    <row r="7" spans="2:11" x14ac:dyDescent="0.3">
      <c r="B7" t="str">
        <v>Machine Learning Engineer</v>
      </c>
      <c r="C7">
        <f>COUNTIFS(Table3[job_title_short],Sheet2!B7)</f>
        <v>569</v>
      </c>
      <c r="E7" t="str">
        <v>Senior Data Scientist</v>
      </c>
      <c r="F7">
        <v>1631</v>
      </c>
      <c r="G7" t="str">
        <v>Machine Learning Engineer</v>
      </c>
      <c r="H7" cm="1">
        <f t="array" ref="H7">MEDIAN(IF((Table3[job_title_short]=Sheet2!B7)*(Table3[salary_year_avg]&lt;&gt;0),Table3[salary_year_avg]))</f>
        <v>106000</v>
      </c>
      <c r="J7" t="str">
        <v>Data Engineer</v>
      </c>
      <c r="K7">
        <v>125000</v>
      </c>
    </row>
    <row r="8" spans="2:11" x14ac:dyDescent="0.3">
      <c r="B8" t="str">
        <v>Senior Data Engineer</v>
      </c>
      <c r="C8">
        <f>COUNTIFS(Table3[job_title_short],Sheet2!B8)</f>
        <v>1524</v>
      </c>
      <c r="E8" t="str">
        <v>Senior Data Engineer</v>
      </c>
      <c r="F8">
        <v>1524</v>
      </c>
      <c r="G8" t="str">
        <v>Senior Data Engineer</v>
      </c>
      <c r="H8" cm="1">
        <f t="array" ref="H8">MEDIAN(IF((Table3[job_title_short]=Sheet2!B8)*(Table3[salary_year_avg]&lt;&gt;0),Table3[salary_year_avg]))</f>
        <v>147500</v>
      </c>
      <c r="J8" t="str">
        <v>Senior Data Analyst</v>
      </c>
      <c r="K8">
        <v>111175</v>
      </c>
    </row>
    <row r="9" spans="2:11" x14ac:dyDescent="0.3">
      <c r="B9" t="str">
        <v>Data Scientist</v>
      </c>
      <c r="C9">
        <f>COUNTIFS(Table3[job_title_short],Sheet2!B9)</f>
        <v>5709</v>
      </c>
      <c r="E9" t="str">
        <v>Senior Data Analyst</v>
      </c>
      <c r="F9">
        <v>1109</v>
      </c>
      <c r="G9" t="str">
        <v>Data Scientist</v>
      </c>
      <c r="H9" s="34" cm="1">
        <f t="array" ref="H9">MEDIAN(IF((Table3[job_title_short]=Sheet2!B9)*(Table3[salary_year_avg]&lt;&gt;0),Table3[salary_year_avg]))</f>
        <v>127256.0625</v>
      </c>
      <c r="J9" t="str">
        <v>Machine Learning Engineer</v>
      </c>
      <c r="K9">
        <v>106000</v>
      </c>
    </row>
    <row r="10" spans="2:11" x14ac:dyDescent="0.3">
      <c r="B10" t="str">
        <v>Data Analyst</v>
      </c>
      <c r="C10">
        <f>COUNTIFS(Table3[job_title_short],Sheet2!B10)</f>
        <v>5356</v>
      </c>
      <c r="E10" t="str">
        <v>Business Analyst</v>
      </c>
      <c r="F10">
        <v>602</v>
      </c>
      <c r="G10" t="str">
        <v>Data Analyst</v>
      </c>
      <c r="H10" cm="1">
        <f t="array" ref="H10">MEDIAN(IF((Table3[job_title_short]=Sheet2!B10)*(Table3[salary_year_avg]&lt;&gt;0),Table3[salary_year_avg]))</f>
        <v>90000</v>
      </c>
      <c r="J10" t="str">
        <v>Software Engineer</v>
      </c>
      <c r="K10">
        <v>99150</v>
      </c>
    </row>
    <row r="11" spans="2:11" x14ac:dyDescent="0.3">
      <c r="B11" t="str">
        <v>Software Engineer</v>
      </c>
      <c r="C11">
        <f>COUNTIFS(Table3[job_title_short],Sheet2!B11)</f>
        <v>458</v>
      </c>
      <c r="E11" t="str">
        <v>Machine Learning Engineer</v>
      </c>
      <c r="F11">
        <v>569</v>
      </c>
      <c r="G11" t="str">
        <v>Software Engineer</v>
      </c>
      <c r="H11" cm="1">
        <f t="array" ref="H11">MEDIAN(IF((Table3[job_title_short]=Sheet2!B11)*(Table3[salary_year_avg]&lt;&gt;0),Table3[salary_year_avg]))</f>
        <v>99150</v>
      </c>
      <c r="J11" t="str">
        <v>Data Analyst</v>
      </c>
      <c r="K11">
        <v>90000</v>
      </c>
    </row>
    <row r="12" spans="2:11" x14ac:dyDescent="0.3">
      <c r="B12" t="str">
        <v>Business Analyst</v>
      </c>
      <c r="C12">
        <f>COUNTIFS(Table3[job_title_short],Sheet2!B12)</f>
        <v>602</v>
      </c>
      <c r="E12" t="str">
        <v>Software Engineer</v>
      </c>
      <c r="F12">
        <v>458</v>
      </c>
      <c r="G12" t="str">
        <v>Business Analyst</v>
      </c>
      <c r="H12" cm="1">
        <f t="array" ref="H12">MEDIAN(IF((Table3[job_title_short]=Sheet2!B12)*(Table3[salary_year_avg]&lt;&gt;0),Table3[salary_year_avg]))</f>
        <v>85120</v>
      </c>
      <c r="J12" t="str">
        <v>Cloud Engineer</v>
      </c>
      <c r="K12">
        <v>89550</v>
      </c>
    </row>
    <row r="13" spans="2:11" x14ac:dyDescent="0.3">
      <c r="B13" t="str">
        <v>Cloud Engineer</v>
      </c>
      <c r="C13">
        <f>COUNTIFS(Table3[job_title_short],Sheet2!B13)</f>
        <v>64</v>
      </c>
      <c r="E13" t="str">
        <v>Cloud Engineer</v>
      </c>
      <c r="F13">
        <v>64</v>
      </c>
      <c r="G13" t="str">
        <v>Cloud Engineer</v>
      </c>
      <c r="H13" cm="1">
        <f t="array" ref="H13">MEDIAN(IF((Table3[job_title_short]=Sheet2!B13)*(Table3[salary_year_avg]&lt;&gt;0),Table3[salary_year_avg]))</f>
        <v>89550</v>
      </c>
      <c r="J13" t="str">
        <v>Business Analyst</v>
      </c>
      <c r="K13">
        <v>85120</v>
      </c>
    </row>
    <row r="16" spans="2:11" x14ac:dyDescent="0.3">
      <c r="J16">
        <f>_xlfn.XLOOKUP(Title,J4:J13,K4:K13)</f>
        <v>127256.0625</v>
      </c>
    </row>
    <row r="18" spans="5:7" x14ac:dyDescent="0.3">
      <c r="E18" s="5" t="s">
        <v>207</v>
      </c>
      <c r="G18" t="s">
        <v>24</v>
      </c>
    </row>
    <row r="20" spans="5:7" x14ac:dyDescent="0.3">
      <c r="E20" s="5" t="s">
        <v>208</v>
      </c>
      <c r="G20" s="34">
        <f>Value</f>
        <v>127256.0625</v>
      </c>
    </row>
  </sheetData>
  <dataValidations disablePrompts="1" count="1">
    <dataValidation type="list" allowBlank="1" showInputMessage="1" showErrorMessage="1" sqref="G18" xr:uid="{B65905A8-FDDA-4076-9B05-7A4D870A4E0E}">
      <formula1>$J$4:$J$13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882B0-C9D0-4DF5-BDB7-982E6AEE927B}">
  <dimension ref="B4:Q108"/>
  <sheetViews>
    <sheetView tabSelected="1" topLeftCell="I1" workbookViewId="0">
      <selection activeCell="P5" sqref="P5"/>
    </sheetView>
  </sheetViews>
  <sheetFormatPr defaultRowHeight="14.4" x14ac:dyDescent="0.3"/>
  <cols>
    <col min="2" max="3" width="23.109375" bestFit="1" customWidth="1"/>
    <col min="5" max="5" width="23.109375" bestFit="1" customWidth="1"/>
    <col min="6" max="6" width="12" style="7" bestFit="1" customWidth="1"/>
    <col min="7" max="7" width="11.6640625" bestFit="1" customWidth="1"/>
    <col min="8" max="8" width="29.77734375" bestFit="1" customWidth="1"/>
    <col min="9" max="9" width="13.6640625" style="7" bestFit="1" customWidth="1"/>
    <col min="11" max="11" width="16.33203125" bestFit="1" customWidth="1"/>
    <col min="13" max="13" width="16.33203125" bestFit="1" customWidth="1"/>
    <col min="14" max="14" width="7.77734375" bestFit="1" customWidth="1"/>
    <col min="15" max="15" width="17.88671875" bestFit="1" customWidth="1"/>
    <col min="17" max="17" width="12.5546875" style="39" bestFit="1" customWidth="1"/>
  </cols>
  <sheetData>
    <row r="4" spans="2:17" x14ac:dyDescent="0.3">
      <c r="B4" s="5" t="s">
        <v>209</v>
      </c>
      <c r="E4" s="5" t="s">
        <v>210</v>
      </c>
      <c r="F4" s="37" t="s">
        <v>181</v>
      </c>
      <c r="G4" s="5" t="s">
        <v>211</v>
      </c>
      <c r="H4" s="5" t="s">
        <v>216</v>
      </c>
      <c r="I4" s="37" t="s">
        <v>215</v>
      </c>
      <c r="N4" s="5" t="s">
        <v>212</v>
      </c>
      <c r="O4" s="5" t="s">
        <v>210</v>
      </c>
      <c r="P4" s="5" t="s">
        <v>213</v>
      </c>
      <c r="Q4" s="38" t="s">
        <v>214</v>
      </c>
    </row>
    <row r="5" spans="2:17" x14ac:dyDescent="0.3">
      <c r="B5" t="str" cm="1">
        <f t="array" ref="B5:B14">_xlfn.UNIQUE(Table3[job_title_short])</f>
        <v>Senior Data Scientist</v>
      </c>
      <c r="C5" t="str" cm="1">
        <f t="array" ref="C5:C14">_xlfn._xlws.SORT(_xlfn.ANCHORARRAY(B5))</f>
        <v>Business Analyst</v>
      </c>
      <c r="D5" cm="1">
        <f t="array" ref="D5">MEDIAN(IF((Table3[job_title_short]=C5)*(Table3[salary_year_avg]&lt;&gt;0),Table3[salary_year_avg]))</f>
        <v>85120</v>
      </c>
      <c r="E5" t="str" cm="1">
        <f t="array" ref="E5:F14">_xlfn._xlws.SORT(C5:D14,2,-1)</f>
        <v>Senior Data Scientist</v>
      </c>
      <c r="F5" s="7">
        <v>155000</v>
      </c>
      <c r="G5" t="str" cm="1">
        <f t="array" ref="G5:G108">_xlfn.UNIQUE(Table3[job_country])</f>
        <v>Sudan</v>
      </c>
      <c r="H5" t="str" cm="1">
        <f t="array" ref="H5:H108">_xlfn._xlws.SORT(_xlfn.ANCHORARRAY(G5))</f>
        <v>Albania</v>
      </c>
      <c r="I5" s="7" cm="1">
        <f t="array" ref="I5">MEDIAN(IF((Table3[job_country]=H5)*(Table3[salary_year_avg]&lt;&gt;0),Table3[salary_year_avg]))</f>
        <v>69962.5</v>
      </c>
      <c r="N5" t="s">
        <v>84</v>
      </c>
      <c r="O5" t="s">
        <v>41</v>
      </c>
      <c r="P5" t="s">
        <v>126</v>
      </c>
      <c r="Q5" s="39">
        <f>_xlfn.XLOOKUP($O$5,$E$5:$E$14,$F$5:$F$14)</f>
        <v>155000</v>
      </c>
    </row>
    <row r="6" spans="2:17" x14ac:dyDescent="0.3">
      <c r="B6" t="str">
        <v>Data Engineer</v>
      </c>
      <c r="C6" t="str">
        <v>Cloud Engineer</v>
      </c>
      <c r="D6" cm="1">
        <f t="array" ref="D6">MEDIAN(IF((Table3[job_title_short]=C6)*(Table3[salary_year_avg]&lt;&gt;0),Table3[salary_year_avg]))</f>
        <v>89550</v>
      </c>
      <c r="E6" t="str">
        <v>Senior Data Engineer</v>
      </c>
      <c r="F6" s="7">
        <v>147500</v>
      </c>
      <c r="G6" t="str">
        <v>United States</v>
      </c>
      <c r="H6" t="str">
        <v>Algeria</v>
      </c>
      <c r="I6" s="7" cm="1">
        <f t="array" ref="I6">MEDIAN(IF((Table3[job_country]=H6)*(Table3[salary_year_avg]&lt;&gt;0),Table3[salary_year_avg]))</f>
        <v>44550</v>
      </c>
    </row>
    <row r="7" spans="2:17" x14ac:dyDescent="0.3">
      <c r="B7" t="str">
        <v>Senior Data Analyst</v>
      </c>
      <c r="C7" t="str">
        <v>Data Analyst</v>
      </c>
      <c r="D7" cm="1">
        <f t="array" ref="D7">MEDIAN(IF((Table3[job_title_short]=C7)*(Table3[salary_year_avg]&lt;&gt;0),Table3[salary_year_avg]))</f>
        <v>90000</v>
      </c>
      <c r="E7" t="str">
        <v>Data Scientist</v>
      </c>
      <c r="F7" s="7">
        <v>127256.0625</v>
      </c>
      <c r="G7" t="str">
        <v>France</v>
      </c>
      <c r="H7" t="str">
        <v>Argentina</v>
      </c>
      <c r="I7" s="7" cm="1">
        <f t="array" ref="I7">MEDIAN(IF((Table3[job_country]=H7)*(Table3[salary_year_avg]&lt;&gt;0),Table3[salary_year_avg]))</f>
        <v>97528</v>
      </c>
      <c r="K7" t="str" cm="1">
        <f t="array" ref="K7:K12">_xlfn.UNIQUE('Histogram Dashboard'!B:B)</f>
        <v>job_schedule_type</v>
      </c>
    </row>
    <row r="8" spans="2:17" x14ac:dyDescent="0.3">
      <c r="B8" t="str">
        <v>Machine Learning Engineer</v>
      </c>
      <c r="C8" t="str">
        <v>Data Engineer</v>
      </c>
      <c r="D8" cm="1">
        <f t="array" ref="D8">MEDIAN(IF((Table3[job_title_short]=C8)*(Table3[salary_year_avg]&lt;&gt;0),Table3[salary_year_avg]))</f>
        <v>125000</v>
      </c>
      <c r="E8" t="str">
        <v>Data Engineer</v>
      </c>
      <c r="F8" s="7">
        <v>125000</v>
      </c>
      <c r="G8" t="str">
        <v>Mexico</v>
      </c>
      <c r="H8" t="str">
        <v>Armenia</v>
      </c>
      <c r="I8" s="7" cm="1">
        <f t="array" ref="I8">MEDIAN(IF((Table3[job_country]=H8)*(Table3[salary_year_avg]&lt;&gt;0),Table3[salary_year_avg]))</f>
        <v>100500</v>
      </c>
      <c r="K8" t="str">
        <v>Full-time</v>
      </c>
    </row>
    <row r="9" spans="2:17" x14ac:dyDescent="0.3">
      <c r="B9" t="str">
        <v>Senior Data Engineer</v>
      </c>
      <c r="C9" t="str">
        <v>Data Scientist</v>
      </c>
      <c r="D9" s="34" cm="1">
        <f t="array" ref="D9">MEDIAN(IF((Table3[job_title_short]=C9)*(Table3[salary_year_avg]&lt;&gt;0),Table3[salary_year_avg]))</f>
        <v>127256.0625</v>
      </c>
      <c r="E9" t="str">
        <v>Senior Data Analyst</v>
      </c>
      <c r="F9" s="7">
        <v>111175</v>
      </c>
      <c r="G9" t="str">
        <v>Croatia</v>
      </c>
      <c r="H9" t="str">
        <v>Australia</v>
      </c>
      <c r="I9" s="7" cm="1">
        <f t="array" ref="I9">MEDIAN(IF((Table3[job_country]=H9)*(Table3[salary_year_avg]&lt;&gt;0),Table3[salary_year_avg]))</f>
        <v>119250</v>
      </c>
      <c r="K9" t="str">
        <v>Contractor</v>
      </c>
    </row>
    <row r="10" spans="2:17" x14ac:dyDescent="0.3">
      <c r="B10" t="str">
        <v>Data Scientist</v>
      </c>
      <c r="C10" t="str">
        <v>Machine Learning Engineer</v>
      </c>
      <c r="D10" cm="1">
        <f t="array" ref="D10">MEDIAN(IF((Table3[job_title_short]=C10)*(Table3[salary_year_avg]&lt;&gt;0),Table3[salary_year_avg]))</f>
        <v>106000</v>
      </c>
      <c r="E10" t="str">
        <v>Machine Learning Engineer</v>
      </c>
      <c r="F10" s="7">
        <v>106000</v>
      </c>
      <c r="G10" t="str">
        <v>Germany</v>
      </c>
      <c r="H10" t="str">
        <v>Austria</v>
      </c>
      <c r="I10" s="7" cm="1">
        <f t="array" ref="I10">MEDIAN(IF((Table3[job_country]=H10)*(Table3[salary_year_avg]&lt;&gt;0),Table3[salary_year_avg]))</f>
        <v>89100</v>
      </c>
      <c r="K10" t="str">
        <v>Part-time</v>
      </c>
    </row>
    <row r="11" spans="2:17" x14ac:dyDescent="0.3">
      <c r="B11" t="str">
        <v>Data Analyst</v>
      </c>
      <c r="C11" t="str">
        <v>Senior Data Analyst</v>
      </c>
      <c r="D11" cm="1">
        <f t="array" ref="D11">MEDIAN(IF((Table3[job_title_short]=C11)*(Table3[salary_year_avg]&lt;&gt;0),Table3[salary_year_avg]))</f>
        <v>111175</v>
      </c>
      <c r="E11" t="str">
        <v>Software Engineer</v>
      </c>
      <c r="F11" s="7">
        <v>99150</v>
      </c>
      <c r="G11" t="str">
        <v>Spain</v>
      </c>
      <c r="H11" t="str">
        <v>Azerbaijan</v>
      </c>
      <c r="I11" s="7" cm="1">
        <f t="array" ref="I11">MEDIAN(IF((Table3[job_country]=H11)*(Table3[salary_year_avg]&lt;&gt;0),Table3[salary_year_avg]))</f>
        <v>30750</v>
      </c>
      <c r="K11" t="str">
        <v>Internship</v>
      </c>
    </row>
    <row r="12" spans="2:17" x14ac:dyDescent="0.3">
      <c r="B12" t="str">
        <v>Software Engineer</v>
      </c>
      <c r="C12" t="str">
        <v>Senior Data Engineer</v>
      </c>
      <c r="D12" cm="1">
        <f t="array" ref="D12">MEDIAN(IF((Table3[job_title_short]=C12)*(Table3[salary_year_avg]&lt;&gt;0),Table3[salary_year_avg]))</f>
        <v>147500</v>
      </c>
      <c r="E12" t="str">
        <v>Data Analyst</v>
      </c>
      <c r="F12" s="7">
        <v>90000</v>
      </c>
      <c r="G12" t="str">
        <v>India</v>
      </c>
      <c r="H12" t="str">
        <v>Bahamas</v>
      </c>
      <c r="I12" s="7" cm="1">
        <f t="array" ref="I12">MEDIAN(IF((Table3[job_country]=H12)*(Table3[salary_year_avg]&lt;&gt;0),Table3[salary_year_avg]))</f>
        <v>208114</v>
      </c>
      <c r="K12">
        <v>0</v>
      </c>
    </row>
    <row r="13" spans="2:17" x14ac:dyDescent="0.3">
      <c r="B13" t="str">
        <v>Business Analyst</v>
      </c>
      <c r="C13" t="str">
        <v>Senior Data Scientist</v>
      </c>
      <c r="D13" cm="1">
        <f t="array" ref="D13">MEDIAN(IF((Table3[job_title_short]=C13)*(Table3[salary_year_avg]&lt;&gt;0),Table3[salary_year_avg]))</f>
        <v>155000</v>
      </c>
      <c r="E13" t="str">
        <v>Cloud Engineer</v>
      </c>
      <c r="F13" s="7">
        <v>89550</v>
      </c>
      <c r="G13" t="str">
        <v>Estonia</v>
      </c>
      <c r="H13" t="str">
        <v>Bangladesh</v>
      </c>
      <c r="I13" s="7" cm="1">
        <f t="array" ref="I13">MEDIAN(IF((Table3[job_country]=H13)*(Table3[salary_year_avg]&lt;&gt;0),Table3[salary_year_avg]))</f>
        <v>69000</v>
      </c>
    </row>
    <row r="14" spans="2:17" x14ac:dyDescent="0.3">
      <c r="B14" t="str">
        <v>Cloud Engineer</v>
      </c>
      <c r="C14" t="str">
        <v>Software Engineer</v>
      </c>
      <c r="D14" cm="1">
        <f t="array" ref="D14">MEDIAN(IF((Table3[job_title_short]=C14)*(Table3[salary_year_avg]&lt;&gt;0),Table3[salary_year_avg]))</f>
        <v>99150</v>
      </c>
      <c r="E14" t="str">
        <v>Business Analyst</v>
      </c>
      <c r="F14" s="7">
        <v>85120</v>
      </c>
      <c r="G14" t="str">
        <v>Greece</v>
      </c>
      <c r="H14" t="str">
        <v>Belgium</v>
      </c>
      <c r="I14" s="7" cm="1">
        <f t="array" ref="I14">MEDIAN(IF((Table3[job_country]=H14)*(Table3[salary_year_avg]&lt;&gt;0),Table3[salary_year_avg]))</f>
        <v>89100</v>
      </c>
    </row>
    <row r="15" spans="2:17" x14ac:dyDescent="0.3">
      <c r="G15" t="str">
        <v>Brazil</v>
      </c>
      <c r="H15" t="str">
        <v>Bosnia and Herzegovina</v>
      </c>
      <c r="I15" s="7" cm="1">
        <f t="array" ref="I15">MEDIAN(IF((Table3[job_country]=H15)*(Table3[salary_year_avg]&lt;&gt;0),Table3[salary_year_avg]))</f>
        <v>89100</v>
      </c>
    </row>
    <row r="16" spans="2:17" x14ac:dyDescent="0.3">
      <c r="G16" t="str">
        <v>Cyprus</v>
      </c>
      <c r="H16" t="str">
        <v>Brazil</v>
      </c>
      <c r="I16" s="7" cm="1">
        <f t="array" ref="I16">MEDIAN(IF((Table3[job_country]=H16)*(Table3[salary_year_avg]&lt;&gt;0),Table3[salary_year_avg]))</f>
        <v>111175</v>
      </c>
    </row>
    <row r="17" spans="7:9" x14ac:dyDescent="0.3">
      <c r="G17" t="str">
        <v>Indonesia</v>
      </c>
      <c r="H17" t="str">
        <v>Brunei</v>
      </c>
      <c r="I17" s="7" cm="1">
        <f t="array" ref="I17">MEDIAN(IF((Table3[job_country]=H17)*(Table3[salary_year_avg]&lt;&gt;0),Table3[salary_year_avg]))</f>
        <v>79200</v>
      </c>
    </row>
    <row r="18" spans="7:9" x14ac:dyDescent="0.3">
      <c r="G18" t="str">
        <v>Netherlands</v>
      </c>
      <c r="H18" t="str">
        <v>Bulgaria</v>
      </c>
      <c r="I18" s="7" cm="1">
        <f t="array" ref="I18">MEDIAN(IF((Table3[job_country]=H18)*(Table3[salary_year_avg]&lt;&gt;0),Table3[salary_year_avg]))</f>
        <v>105000</v>
      </c>
    </row>
    <row r="19" spans="7:9" x14ac:dyDescent="0.3">
      <c r="G19" t="str">
        <v>Hong Kong</v>
      </c>
      <c r="H19" t="str">
        <v>Cambodia</v>
      </c>
      <c r="I19" s="7" cm="1">
        <f t="array" ref="I19">MEDIAN(IF((Table3[job_country]=H19)*(Table3[salary_year_avg]&lt;&gt;0),Table3[salary_year_avg]))</f>
        <v>89204</v>
      </c>
    </row>
    <row r="20" spans="7:9" x14ac:dyDescent="0.3">
      <c r="G20" t="str">
        <v>Finland</v>
      </c>
      <c r="H20" t="str">
        <v>Canada</v>
      </c>
      <c r="I20" s="7" cm="1">
        <f t="array" ref="I20">MEDIAN(IF((Table3[job_country]=H20)*(Table3[salary_year_avg]&lt;&gt;0),Table3[salary_year_avg]))</f>
        <v>115000</v>
      </c>
    </row>
    <row r="21" spans="7:9" x14ac:dyDescent="0.3">
      <c r="G21" t="str">
        <v>Portugal</v>
      </c>
      <c r="H21" t="str">
        <v>Chile</v>
      </c>
      <c r="I21" s="7" cm="1">
        <f t="array" ref="I21">MEDIAN(IF((Table3[job_country]=H21)*(Table3[salary_year_avg]&lt;&gt;0),Table3[salary_year_avg]))</f>
        <v>146000</v>
      </c>
    </row>
    <row r="22" spans="7:9" x14ac:dyDescent="0.3">
      <c r="G22" t="str">
        <v>United Kingdom</v>
      </c>
      <c r="H22" t="str">
        <v>China</v>
      </c>
      <c r="I22" s="7" cm="1">
        <f t="array" ref="I22">MEDIAN(IF((Table3[job_country]=H22)*(Table3[salary_year_avg]&lt;&gt;0),Table3[salary_year_avg]))</f>
        <v>68590.5</v>
      </c>
    </row>
    <row r="23" spans="7:9" x14ac:dyDescent="0.3">
      <c r="G23" t="str">
        <v>Philippines</v>
      </c>
      <c r="H23" t="str">
        <v>Colombia</v>
      </c>
      <c r="I23" s="7" cm="1">
        <f t="array" ref="I23">MEDIAN(IF((Table3[job_country]=H23)*(Table3[salary_year_avg]&lt;&gt;0),Table3[salary_year_avg]))</f>
        <v>109500</v>
      </c>
    </row>
    <row r="24" spans="7:9" x14ac:dyDescent="0.3">
      <c r="G24" t="str">
        <v>Luxembourg</v>
      </c>
      <c r="H24" t="str">
        <v>Congo, Democratic Republic of the</v>
      </c>
      <c r="I24" s="7" cm="1">
        <f t="array" ref="I24">MEDIAN(IF((Table3[job_country]=H24)*(Table3[salary_year_avg]&lt;&gt;0),Table3[salary_year_avg]))</f>
        <v>90237.5</v>
      </c>
    </row>
    <row r="25" spans="7:9" x14ac:dyDescent="0.3">
      <c r="G25" t="str">
        <v>Israel</v>
      </c>
      <c r="H25" t="str">
        <v>Costa Rica</v>
      </c>
      <c r="I25" s="7" cm="1">
        <f t="array" ref="I25">MEDIAN(IF((Table3[job_country]=H25)*(Table3[salary_year_avg]&lt;&gt;0),Table3[salary_year_avg]))</f>
        <v>109500</v>
      </c>
    </row>
    <row r="26" spans="7:9" x14ac:dyDescent="0.3">
      <c r="G26" t="str">
        <v>Canada</v>
      </c>
      <c r="H26" t="str">
        <v>Côte d'Ivoire</v>
      </c>
      <c r="I26" s="7" cm="1">
        <f t="array" ref="I26">MEDIAN(IF((Table3[job_country]=H26)*(Table3[salary_year_avg]&lt;&gt;0),Table3[salary_year_avg]))</f>
        <v>128750</v>
      </c>
    </row>
    <row r="27" spans="7:9" x14ac:dyDescent="0.3">
      <c r="G27" t="str">
        <v>Bulgaria</v>
      </c>
      <c r="H27" t="str">
        <v>Croatia</v>
      </c>
      <c r="I27" s="7" cm="1">
        <f t="array" ref="I27">MEDIAN(IF((Table3[job_country]=H27)*(Table3[salary_year_avg]&lt;&gt;0),Table3[salary_year_avg]))</f>
        <v>96773</v>
      </c>
    </row>
    <row r="28" spans="7:9" x14ac:dyDescent="0.3">
      <c r="G28" t="str">
        <v>Belgium</v>
      </c>
      <c r="H28" t="str">
        <v>Cyprus</v>
      </c>
      <c r="I28" s="7" cm="1">
        <f t="array" ref="I28">MEDIAN(IF((Table3[job_country]=H28)*(Table3[salary_year_avg]&lt;&gt;0),Table3[salary_year_avg]))</f>
        <v>106837.5</v>
      </c>
    </row>
    <row r="29" spans="7:9" x14ac:dyDescent="0.3">
      <c r="G29" t="str">
        <v>Serbia</v>
      </c>
      <c r="H29" t="str">
        <v>Czechia</v>
      </c>
      <c r="I29" s="7" cm="1">
        <f t="array" ref="I29">MEDIAN(IF((Table3[job_country]=H29)*(Table3[salary_year_avg]&lt;&gt;0),Table3[salary_year_avg]))</f>
        <v>98500</v>
      </c>
    </row>
    <row r="30" spans="7:9" x14ac:dyDescent="0.3">
      <c r="G30" t="str">
        <v>Ukraine</v>
      </c>
      <c r="H30" t="str">
        <v>Denmark</v>
      </c>
      <c r="I30" s="7" cm="1">
        <f t="array" ref="I30">MEDIAN(IF((Table3[job_country]=H30)*(Table3[salary_year_avg]&lt;&gt;0),Table3[salary_year_avg]))</f>
        <v>105475</v>
      </c>
    </row>
    <row r="31" spans="7:9" x14ac:dyDescent="0.3">
      <c r="G31" t="str">
        <v>Singapore</v>
      </c>
      <c r="H31" t="str">
        <v>Dominican Republic</v>
      </c>
      <c r="I31" s="7" cm="1">
        <f t="array" ref="I31">MEDIAN(IF((Table3[job_country]=H31)*(Table3[salary_year_avg]&lt;&gt;0),Table3[salary_year_avg]))</f>
        <v>157500</v>
      </c>
    </row>
    <row r="32" spans="7:9" x14ac:dyDescent="0.3">
      <c r="G32" t="str">
        <v>Argentina</v>
      </c>
      <c r="H32" t="str">
        <v>Ecuador</v>
      </c>
      <c r="I32" s="7" cm="1">
        <f t="array" ref="I32">MEDIAN(IF((Table3[job_country]=H32)*(Table3[salary_year_avg]&lt;&gt;0),Table3[salary_year_avg]))</f>
        <v>55000</v>
      </c>
    </row>
    <row r="33" spans="7:9" x14ac:dyDescent="0.3">
      <c r="G33" t="str">
        <v>Hungary</v>
      </c>
      <c r="H33" t="str">
        <v>Egypt</v>
      </c>
      <c r="I33" s="7" cm="1">
        <f t="array" ref="I33">MEDIAN(IF((Table3[job_country]=H33)*(Table3[salary_year_avg]&lt;&gt;0),Table3[salary_year_avg]))</f>
        <v>83664</v>
      </c>
    </row>
    <row r="34" spans="7:9" x14ac:dyDescent="0.3">
      <c r="G34" t="str">
        <v>Australia</v>
      </c>
      <c r="H34" t="str">
        <v>El Salvador</v>
      </c>
      <c r="I34" s="7" cm="1">
        <f t="array" ref="I34">MEDIAN(IF((Table3[job_country]=H34)*(Table3[salary_year_avg]&lt;&gt;0),Table3[salary_year_avg]))</f>
        <v>125000</v>
      </c>
    </row>
    <row r="35" spans="7:9" x14ac:dyDescent="0.3">
      <c r="G35" t="str">
        <v>Poland</v>
      </c>
      <c r="H35" t="str">
        <v>Estonia</v>
      </c>
      <c r="I35" s="7" cm="1">
        <f t="array" ref="I35">MEDIAN(IF((Table3[job_country]=H35)*(Table3[salary_year_avg]&lt;&gt;0),Table3[salary_year_avg]))</f>
        <v>77500</v>
      </c>
    </row>
    <row r="36" spans="7:9" x14ac:dyDescent="0.3">
      <c r="G36" t="str">
        <v>Norway</v>
      </c>
      <c r="H36" t="str">
        <v>Finland</v>
      </c>
      <c r="I36" s="7" cm="1">
        <f t="array" ref="I36">MEDIAN(IF((Table3[job_country]=H36)*(Table3[salary_year_avg]&lt;&gt;0),Table3[salary_year_avg]))</f>
        <v>107575</v>
      </c>
    </row>
    <row r="37" spans="7:9" x14ac:dyDescent="0.3">
      <c r="G37" t="str">
        <v>Costa Rica</v>
      </c>
      <c r="H37" t="str">
        <v>France</v>
      </c>
      <c r="I37" s="7" cm="1">
        <f t="array" ref="I37">MEDIAN(IF((Table3[job_country]=H37)*(Table3[salary_year_avg]&lt;&gt;0),Table3[salary_year_avg]))</f>
        <v>97444</v>
      </c>
    </row>
    <row r="38" spans="7:9" x14ac:dyDescent="0.3">
      <c r="G38" t="str">
        <v>Colombia</v>
      </c>
      <c r="H38" t="str">
        <v>Germany</v>
      </c>
      <c r="I38" s="7" cm="1">
        <f t="array" ref="I38">MEDIAN(IF((Table3[job_country]=H38)*(Table3[salary_year_avg]&lt;&gt;0),Table3[salary_year_avg]))</f>
        <v>105650</v>
      </c>
    </row>
    <row r="39" spans="7:9" x14ac:dyDescent="0.3">
      <c r="G39" t="str">
        <v>Sweden</v>
      </c>
      <c r="H39" t="str">
        <v>Greece</v>
      </c>
      <c r="I39" s="7" cm="1">
        <f t="array" ref="I39">MEDIAN(IF((Table3[job_country]=H39)*(Table3[salary_year_avg]&lt;&gt;0),Table3[salary_year_avg]))</f>
        <v>96773</v>
      </c>
    </row>
    <row r="40" spans="7:9" x14ac:dyDescent="0.3">
      <c r="G40" t="str">
        <v>Romania</v>
      </c>
      <c r="H40" t="str">
        <v>Guam</v>
      </c>
      <c r="I40" s="7" cm="1">
        <f t="array" ref="I40">MEDIAN(IF((Table3[job_country]=H40)*(Table3[salary_year_avg]&lt;&gt;0),Table3[salary_year_avg]))</f>
        <v>90000</v>
      </c>
    </row>
    <row r="41" spans="7:9" x14ac:dyDescent="0.3">
      <c r="G41" t="str">
        <v>Japan</v>
      </c>
      <c r="H41" t="str">
        <v>Guatemala</v>
      </c>
      <c r="I41" s="7" cm="1">
        <f t="array" ref="I41">MEDIAN(IF((Table3[job_country]=H41)*(Table3[salary_year_avg]&lt;&gt;0),Table3[salary_year_avg]))</f>
        <v>68750</v>
      </c>
    </row>
    <row r="42" spans="7:9" x14ac:dyDescent="0.3">
      <c r="G42" t="str">
        <v>South Korea</v>
      </c>
      <c r="H42" t="str">
        <v>Honduras</v>
      </c>
      <c r="I42" s="7" cm="1">
        <f t="array" ref="I42">MEDIAN(IF((Table3[job_country]=H42)*(Table3[salary_year_avg]&lt;&gt;0),Table3[salary_year_avg]))</f>
        <v>63000</v>
      </c>
    </row>
    <row r="43" spans="7:9" x14ac:dyDescent="0.3">
      <c r="G43" t="str">
        <v>Switzerland</v>
      </c>
      <c r="H43" t="str">
        <v>Hong Kong</v>
      </c>
      <c r="I43" s="7" cm="1">
        <f t="array" ref="I43">MEDIAN(IF((Table3[job_country]=H43)*(Table3[salary_year_avg]&lt;&gt;0),Table3[salary_year_avg]))</f>
        <v>79200</v>
      </c>
    </row>
    <row r="44" spans="7:9" x14ac:dyDescent="0.3">
      <c r="G44" t="str">
        <v>South Africa</v>
      </c>
      <c r="H44" t="str">
        <v>Hungary</v>
      </c>
      <c r="I44" s="7" cm="1">
        <f t="array" ref="I44">MEDIAN(IF((Table3[job_country]=H44)*(Table3[salary_year_avg]&lt;&gt;0),Table3[salary_year_avg]))</f>
        <v>92936.5</v>
      </c>
    </row>
    <row r="45" spans="7:9" x14ac:dyDescent="0.3">
      <c r="G45" t="str">
        <v>Malaysia</v>
      </c>
      <c r="H45" t="str">
        <v>India</v>
      </c>
      <c r="I45" s="7" cm="1">
        <f t="array" ref="I45">MEDIAN(IF((Table3[job_country]=H45)*(Table3[salary_year_avg]&lt;&gt;0),Table3[salary_year_avg]))</f>
        <v>111175</v>
      </c>
    </row>
    <row r="46" spans="7:9" x14ac:dyDescent="0.3">
      <c r="G46" t="str">
        <v>Egypt</v>
      </c>
      <c r="H46" t="str">
        <v>Indonesia</v>
      </c>
      <c r="I46" s="7" cm="1">
        <f t="array" ref="I46">MEDIAN(IF((Table3[job_country]=H46)*(Table3[salary_year_avg]&lt;&gt;0),Table3[salary_year_avg]))</f>
        <v>97444</v>
      </c>
    </row>
    <row r="47" spans="7:9" x14ac:dyDescent="0.3">
      <c r="G47" t="str">
        <v>Turkey</v>
      </c>
      <c r="H47" t="str">
        <v>Ireland</v>
      </c>
      <c r="I47" s="7" cm="1">
        <f t="array" ref="I47">MEDIAN(IF((Table3[job_country]=H47)*(Table3[salary_year_avg]&lt;&gt;0),Table3[salary_year_avg]))</f>
        <v>115000</v>
      </c>
    </row>
    <row r="48" spans="7:9" x14ac:dyDescent="0.3">
      <c r="G48" t="str">
        <v>Ireland</v>
      </c>
      <c r="H48" t="str">
        <v>Israel</v>
      </c>
      <c r="I48" s="7" cm="1">
        <f t="array" ref="I48">MEDIAN(IF((Table3[job_country]=H48)*(Table3[salary_year_avg]&lt;&gt;0),Table3[salary_year_avg]))</f>
        <v>111175</v>
      </c>
    </row>
    <row r="49" spans="7:9" x14ac:dyDescent="0.3">
      <c r="G49" t="str">
        <v>Italy</v>
      </c>
      <c r="H49" t="str">
        <v>Italy</v>
      </c>
      <c r="I49" s="7" cm="1">
        <f t="array" ref="I49">MEDIAN(IF((Table3[job_country]=H49)*(Table3[salary_year_avg]&lt;&gt;0),Table3[salary_year_avg]))</f>
        <v>93957.75</v>
      </c>
    </row>
    <row r="50" spans="7:9" x14ac:dyDescent="0.3">
      <c r="G50" t="str">
        <v>Kenya</v>
      </c>
      <c r="H50" t="str">
        <v>Jamaica</v>
      </c>
      <c r="I50" s="7" cm="1">
        <f t="array" ref="I50">MEDIAN(IF((Table3[job_country]=H50)*(Table3[salary_year_avg]&lt;&gt;0),Table3[salary_year_avg]))</f>
        <v>100000</v>
      </c>
    </row>
    <row r="51" spans="7:9" x14ac:dyDescent="0.3">
      <c r="G51" t="str">
        <v>Thailand</v>
      </c>
      <c r="H51" t="str">
        <v>Japan</v>
      </c>
      <c r="I51" s="7" cm="1">
        <f t="array" ref="I51">MEDIAN(IF((Table3[job_country]=H51)*(Table3[salary_year_avg]&lt;&gt;0),Table3[salary_year_avg]))</f>
        <v>103014.5</v>
      </c>
    </row>
    <row r="52" spans="7:9" x14ac:dyDescent="0.3">
      <c r="G52" t="str">
        <v>Slovakia</v>
      </c>
      <c r="H52" t="str">
        <v>Jordan</v>
      </c>
      <c r="I52" s="7" cm="1">
        <f t="array" ref="I52">MEDIAN(IF((Table3[job_country]=H52)*(Table3[salary_year_avg]&lt;&gt;0),Table3[salary_year_avg]))</f>
        <v>66346</v>
      </c>
    </row>
    <row r="53" spans="7:9" x14ac:dyDescent="0.3">
      <c r="G53" t="str">
        <v>Nigeria</v>
      </c>
      <c r="H53" t="str">
        <v>Kazakhstan</v>
      </c>
      <c r="I53" s="7" cm="1">
        <f t="array" ref="I53">MEDIAN(IF((Table3[job_country]=H53)*(Table3[salary_year_avg]&lt;&gt;0),Table3[salary_year_avg]))</f>
        <v>64800</v>
      </c>
    </row>
    <row r="54" spans="7:9" x14ac:dyDescent="0.3">
      <c r="G54" t="str">
        <v>Austria</v>
      </c>
      <c r="H54" t="str">
        <v>Kenya</v>
      </c>
      <c r="I54" s="7" cm="1">
        <f t="array" ref="I54">MEDIAN(IF((Table3[job_country]=H54)*(Table3[salary_year_avg]&lt;&gt;0),Table3[salary_year_avg]))</f>
        <v>85500</v>
      </c>
    </row>
    <row r="55" spans="7:9" x14ac:dyDescent="0.3">
      <c r="G55" t="str">
        <v>Bangladesh</v>
      </c>
      <c r="H55" t="str">
        <v>Latvia</v>
      </c>
      <c r="I55" s="7" cm="1">
        <f t="array" ref="I55">MEDIAN(IF((Table3[job_country]=H55)*(Table3[salary_year_avg]&lt;&gt;0),Table3[salary_year_avg]))</f>
        <v>96773</v>
      </c>
    </row>
    <row r="56" spans="7:9" x14ac:dyDescent="0.3">
      <c r="G56" t="str">
        <v>Cambodia</v>
      </c>
      <c r="H56" t="str">
        <v>Lebanon</v>
      </c>
      <c r="I56" s="7" cm="1">
        <f t="array" ref="I56">MEDIAN(IF((Table3[job_country]=H56)*(Table3[salary_year_avg]&lt;&gt;0),Table3[salary_year_avg]))</f>
        <v>87986.5</v>
      </c>
    </row>
    <row r="57" spans="7:9" x14ac:dyDescent="0.3">
      <c r="G57" t="str">
        <v>Vietnam</v>
      </c>
      <c r="H57" t="str">
        <v>Lithuania</v>
      </c>
      <c r="I57" s="7" cm="1">
        <f t="array" ref="I57">MEDIAN(IF((Table3[job_country]=H57)*(Table3[salary_year_avg]&lt;&gt;0),Table3[salary_year_avg]))</f>
        <v>100500</v>
      </c>
    </row>
    <row r="58" spans="7:9" x14ac:dyDescent="0.3">
      <c r="G58" t="str">
        <v>Czechia</v>
      </c>
      <c r="H58" t="str">
        <v>Luxembourg</v>
      </c>
      <c r="I58" s="7" cm="1">
        <f t="array" ref="I58">MEDIAN(IF((Table3[job_country]=H58)*(Table3[salary_year_avg]&lt;&gt;0),Table3[salary_year_avg]))</f>
        <v>89100</v>
      </c>
    </row>
    <row r="59" spans="7:9" x14ac:dyDescent="0.3">
      <c r="G59" t="str">
        <v>Congo, Democratic Republic of the</v>
      </c>
      <c r="H59" t="str">
        <v>Macedonia (FYROM)</v>
      </c>
      <c r="I59" s="7" cm="1">
        <f t="array" ref="I59">MEDIAN(IF((Table3[job_country]=H59)*(Table3[salary_year_avg]&lt;&gt;0),Table3[salary_year_avg]))</f>
        <v>72900</v>
      </c>
    </row>
    <row r="60" spans="7:9" x14ac:dyDescent="0.3">
      <c r="G60" t="str">
        <v>Kazakhstan</v>
      </c>
      <c r="H60" t="str">
        <v>Malaysia</v>
      </c>
      <c r="I60" s="7" cm="1">
        <f t="array" ref="I60">MEDIAN(IF((Table3[job_country]=H60)*(Table3[salary_year_avg]&lt;&gt;0),Table3[salary_year_avg]))</f>
        <v>79200</v>
      </c>
    </row>
    <row r="61" spans="7:9" x14ac:dyDescent="0.3">
      <c r="G61" t="str">
        <v>Chile</v>
      </c>
      <c r="H61" t="str">
        <v>Malta</v>
      </c>
      <c r="I61" s="7" cm="1">
        <f t="array" ref="I61">MEDIAN(IF((Table3[job_country]=H61)*(Table3[salary_year_avg]&lt;&gt;0),Table3[salary_year_avg]))</f>
        <v>102500</v>
      </c>
    </row>
    <row r="62" spans="7:9" x14ac:dyDescent="0.3">
      <c r="G62" t="str">
        <v>New Zealand</v>
      </c>
      <c r="H62" t="str">
        <v>Mauritius</v>
      </c>
      <c r="I62" s="7" cm="1">
        <f t="array" ref="I62">MEDIAN(IF((Table3[job_country]=H62)*(Table3[salary_year_avg]&lt;&gt;0),Table3[salary_year_avg]))</f>
        <v>69300</v>
      </c>
    </row>
    <row r="63" spans="7:9" x14ac:dyDescent="0.3">
      <c r="G63" t="str">
        <v>Puerto Rico</v>
      </c>
      <c r="H63" t="str">
        <v>Mexico</v>
      </c>
      <c r="I63" s="7" cm="1">
        <f t="array" ref="I63">MEDIAN(IF((Table3[job_country]=H63)*(Table3[salary_year_avg]&lt;&gt;0),Table3[salary_year_avg]))</f>
        <v>109500</v>
      </c>
    </row>
    <row r="64" spans="7:9" x14ac:dyDescent="0.3">
      <c r="G64" t="str">
        <v>Pakistan</v>
      </c>
      <c r="H64" t="str">
        <v>Montenegro</v>
      </c>
      <c r="I64" s="7" cm="1">
        <f t="array" ref="I64">MEDIAN(IF((Table3[job_country]=H64)*(Table3[salary_year_avg]&lt;&gt;0),Table3[salary_year_avg]))</f>
        <v>49007</v>
      </c>
    </row>
    <row r="65" spans="7:9" x14ac:dyDescent="0.3">
      <c r="G65" t="str">
        <v>Sri Lanka</v>
      </c>
      <c r="H65" t="str">
        <v>Morocco</v>
      </c>
      <c r="I65" s="7" cm="1">
        <f t="array" ref="I65">MEDIAN(IF((Table3[job_country]=H65)*(Table3[salary_year_avg]&lt;&gt;0),Table3[salary_year_avg]))</f>
        <v>111175</v>
      </c>
    </row>
    <row r="66" spans="7:9" x14ac:dyDescent="0.3">
      <c r="G66" t="str">
        <v>Albania</v>
      </c>
      <c r="H66" t="str">
        <v>Namibia</v>
      </c>
      <c r="I66" s="7" cm="1">
        <f t="array" ref="I66">MEDIAN(IF((Table3[job_country]=H66)*(Table3[salary_year_avg]&lt;&gt;0),Table3[salary_year_avg]))</f>
        <v>137000</v>
      </c>
    </row>
    <row r="67" spans="7:9" x14ac:dyDescent="0.3">
      <c r="G67" t="str">
        <v>Zimbabwe</v>
      </c>
      <c r="H67" t="str">
        <v>Nepal</v>
      </c>
      <c r="I67" s="7" cm="1">
        <f t="array" ref="I67">MEDIAN(IF((Table3[job_country]=H67)*(Table3[salary_year_avg]&lt;&gt;0),Table3[salary_year_avg]))</f>
        <v>109430</v>
      </c>
    </row>
    <row r="68" spans="7:9" x14ac:dyDescent="0.3">
      <c r="G68" t="str">
        <v>United Arab Emirates</v>
      </c>
      <c r="H68" t="str">
        <v>Netherlands</v>
      </c>
      <c r="I68" s="7" cm="1">
        <f t="array" ref="I68">MEDIAN(IF((Table3[job_country]=H68)*(Table3[salary_year_avg]&lt;&gt;0),Table3[salary_year_avg]))</f>
        <v>101750</v>
      </c>
    </row>
    <row r="69" spans="7:9" x14ac:dyDescent="0.3">
      <c r="G69" t="str">
        <v>U.S. Virgin Islands</v>
      </c>
      <c r="H69" t="str">
        <v>New Zealand</v>
      </c>
      <c r="I69" s="7" cm="1">
        <f t="array" ref="I69">MEDIAN(IF((Table3[job_country]=H69)*(Table3[salary_year_avg]&lt;&gt;0),Table3[salary_year_avg]))</f>
        <v>102500</v>
      </c>
    </row>
    <row r="70" spans="7:9" x14ac:dyDescent="0.3">
      <c r="G70" t="str">
        <v>Jordan</v>
      </c>
      <c r="H70" t="str">
        <v>Nicaragua</v>
      </c>
      <c r="I70" s="7" cm="1">
        <f t="array" ref="I70">MEDIAN(IF((Table3[job_country]=H70)*(Table3[salary_year_avg]&lt;&gt;0),Table3[salary_year_avg]))</f>
        <v>111175</v>
      </c>
    </row>
    <row r="71" spans="7:9" x14ac:dyDescent="0.3">
      <c r="G71" t="str">
        <v>Taiwan</v>
      </c>
      <c r="H71" t="str">
        <v>Nigeria</v>
      </c>
      <c r="I71" s="7" cm="1">
        <f t="array" ref="I71">MEDIAN(IF((Table3[job_country]=H71)*(Table3[salary_year_avg]&lt;&gt;0),Table3[salary_year_avg]))</f>
        <v>98825</v>
      </c>
    </row>
    <row r="72" spans="7:9" x14ac:dyDescent="0.3">
      <c r="G72" t="str">
        <v>Mauritius</v>
      </c>
      <c r="H72" t="str">
        <v>Norway</v>
      </c>
      <c r="I72" s="7" cm="1">
        <f t="array" ref="I72">MEDIAN(IF((Table3[job_country]=H72)*(Table3[salary_year_avg]&lt;&gt;0),Table3[salary_year_avg]))</f>
        <v>104000</v>
      </c>
    </row>
    <row r="73" spans="7:9" x14ac:dyDescent="0.3">
      <c r="G73" t="str">
        <v>Denmark</v>
      </c>
      <c r="H73" t="str">
        <v>Pakistan</v>
      </c>
      <c r="I73" s="7" cm="1">
        <f t="array" ref="I73">MEDIAN(IF((Table3[job_country]=H73)*(Table3[salary_year_avg]&lt;&gt;0),Table3[salary_year_avg]))</f>
        <v>79200</v>
      </c>
    </row>
    <row r="74" spans="7:9" x14ac:dyDescent="0.3">
      <c r="G74" t="str">
        <v>Malta</v>
      </c>
      <c r="H74" t="str">
        <v>Panama</v>
      </c>
      <c r="I74" s="7" cm="1">
        <f t="array" ref="I74">MEDIAN(IF((Table3[job_country]=H74)*(Table3[salary_year_avg]&lt;&gt;0),Table3[salary_year_avg]))</f>
        <v>103000</v>
      </c>
    </row>
    <row r="75" spans="7:9" x14ac:dyDescent="0.3">
      <c r="G75" t="str">
        <v>Latvia</v>
      </c>
      <c r="H75" t="str">
        <v>Paraguay</v>
      </c>
      <c r="I75" s="7" cm="1">
        <f t="array" ref="I75">MEDIAN(IF((Table3[job_country]=H75)*(Table3[salary_year_avg]&lt;&gt;0),Table3[salary_year_avg]))</f>
        <v>85000</v>
      </c>
    </row>
    <row r="76" spans="7:9" x14ac:dyDescent="0.3">
      <c r="G76" t="str">
        <v>Lithuania</v>
      </c>
      <c r="H76" t="str">
        <v>Peru</v>
      </c>
      <c r="I76" s="7" cm="1">
        <f t="array" ref="I76">MEDIAN(IF((Table3[job_country]=H76)*(Table3[salary_year_avg]&lt;&gt;0),Table3[salary_year_avg]))</f>
        <v>90850</v>
      </c>
    </row>
    <row r="77" spans="7:9" x14ac:dyDescent="0.3">
      <c r="G77" t="str">
        <v>Peru</v>
      </c>
      <c r="H77" t="str">
        <v>Philippines</v>
      </c>
      <c r="I77" s="7" cm="1">
        <f t="array" ref="I77">MEDIAN(IF((Table3[job_country]=H77)*(Table3[salary_year_avg]&lt;&gt;0),Table3[salary_year_avg]))</f>
        <v>79200</v>
      </c>
    </row>
    <row r="78" spans="7:9" x14ac:dyDescent="0.3">
      <c r="G78" t="str">
        <v>Côte d'Ivoire</v>
      </c>
      <c r="H78" t="str">
        <v>Poland</v>
      </c>
      <c r="I78" s="7" cm="1">
        <f t="array" ref="I78">MEDIAN(IF((Table3[job_country]=H78)*(Table3[salary_year_avg]&lt;&gt;0),Table3[salary_year_avg]))</f>
        <v>98391.5</v>
      </c>
    </row>
    <row r="79" spans="7:9" x14ac:dyDescent="0.3">
      <c r="G79" t="str">
        <v>Paraguay</v>
      </c>
      <c r="H79" t="str">
        <v>Portugal</v>
      </c>
      <c r="I79" s="7" cm="1">
        <f t="array" ref="I79">MEDIAN(IF((Table3[job_country]=H79)*(Table3[salary_year_avg]&lt;&gt;0),Table3[salary_year_avg]))</f>
        <v>111175</v>
      </c>
    </row>
    <row r="80" spans="7:9" x14ac:dyDescent="0.3">
      <c r="G80" t="str">
        <v>Morocco</v>
      </c>
      <c r="H80" t="str">
        <v>Puerto Rico</v>
      </c>
      <c r="I80" s="7" cm="1">
        <f t="array" ref="I80">MEDIAN(IF((Table3[job_country]=H80)*(Table3[salary_year_avg]&lt;&gt;0),Table3[salary_year_avg]))</f>
        <v>82665</v>
      </c>
    </row>
    <row r="81" spans="7:9" x14ac:dyDescent="0.3">
      <c r="G81" t="str">
        <v>Nepal</v>
      </c>
      <c r="H81" t="str">
        <v>Romania</v>
      </c>
      <c r="I81" s="7" cm="1">
        <f t="array" ref="I81">MEDIAN(IF((Table3[job_country]=H81)*(Table3[salary_year_avg]&lt;&gt;0),Table3[salary_year_avg]))</f>
        <v>96773</v>
      </c>
    </row>
    <row r="82" spans="7:9" x14ac:dyDescent="0.3">
      <c r="G82" t="str">
        <v>Armenia</v>
      </c>
      <c r="H82" t="str">
        <v>Russia</v>
      </c>
      <c r="I82" s="7" cm="1">
        <f t="array" ref="I82">MEDIAN(IF((Table3[job_country]=H82)*(Table3[salary_year_avg]&lt;&gt;0),Table3[salary_year_avg]))</f>
        <v>265000</v>
      </c>
    </row>
    <row r="83" spans="7:9" x14ac:dyDescent="0.3">
      <c r="G83" t="str">
        <v>Bahamas</v>
      </c>
      <c r="H83" t="str">
        <v>Senegal</v>
      </c>
      <c r="I83" s="7" cm="1">
        <f t="array" ref="I83">MEDIAN(IF((Table3[job_country]=H83)*(Table3[salary_year_avg]&lt;&gt;0),Table3[salary_year_avg]))</f>
        <v>100500</v>
      </c>
    </row>
    <row r="84" spans="7:9" x14ac:dyDescent="0.3">
      <c r="G84" t="str">
        <v>Panama</v>
      </c>
      <c r="H84" t="str">
        <v>Serbia</v>
      </c>
      <c r="I84" s="7" cm="1">
        <f t="array" ref="I84">MEDIAN(IF((Table3[job_country]=H84)*(Table3[salary_year_avg]&lt;&gt;0),Table3[salary_year_avg]))</f>
        <v>89100</v>
      </c>
    </row>
    <row r="85" spans="7:9" x14ac:dyDescent="0.3">
      <c r="G85" t="str">
        <v>Russia</v>
      </c>
      <c r="H85" t="str">
        <v>Singapore</v>
      </c>
      <c r="I85" s="7" cm="1">
        <f t="array" ref="I85">MEDIAN(IF((Table3[job_country]=H85)*(Table3[salary_year_avg]&lt;&gt;0),Table3[salary_year_avg]))</f>
        <v>100500</v>
      </c>
    </row>
    <row r="86" spans="7:9" x14ac:dyDescent="0.3">
      <c r="G86" t="str">
        <v>Namibia</v>
      </c>
      <c r="H86" t="str">
        <v>Slovakia</v>
      </c>
      <c r="I86" s="7" cm="1">
        <f t="array" ref="I86">MEDIAN(IF((Table3[job_country]=H86)*(Table3[salary_year_avg]&lt;&gt;0),Table3[salary_year_avg]))</f>
        <v>89550</v>
      </c>
    </row>
    <row r="87" spans="7:9" x14ac:dyDescent="0.3">
      <c r="G87" t="str">
        <v>Senegal</v>
      </c>
      <c r="H87" t="str">
        <v>Slovenia</v>
      </c>
      <c r="I87" s="7" cm="1">
        <f t="array" ref="I87">MEDIAN(IF((Table3[job_country]=H87)*(Table3[salary_year_avg]&lt;&gt;0),Table3[salary_year_avg]))</f>
        <v>84975</v>
      </c>
    </row>
    <row r="88" spans="7:9" x14ac:dyDescent="0.3">
      <c r="G88" t="str">
        <v>Slovenia</v>
      </c>
      <c r="H88" t="str">
        <v>South Africa</v>
      </c>
      <c r="I88" s="7" cm="1">
        <f t="array" ref="I88">MEDIAN(IF((Table3[job_country]=H88)*(Table3[salary_year_avg]&lt;&gt;0),Table3[salary_year_avg]))</f>
        <v>81900</v>
      </c>
    </row>
    <row r="89" spans="7:9" x14ac:dyDescent="0.3">
      <c r="G89" t="str">
        <v>Azerbaijan</v>
      </c>
      <c r="H89" t="str">
        <v>South Korea</v>
      </c>
      <c r="I89" s="7" cm="1">
        <f t="array" ref="I89">MEDIAN(IF((Table3[job_country]=H89)*(Table3[salary_year_avg]&lt;&gt;0),Table3[salary_year_avg]))</f>
        <v>111175</v>
      </c>
    </row>
    <row r="90" spans="7:9" x14ac:dyDescent="0.3">
      <c r="G90" t="str">
        <v>Ecuador</v>
      </c>
      <c r="H90" t="str">
        <v>Spain</v>
      </c>
      <c r="I90" s="7" cm="1">
        <f t="array" ref="I90">MEDIAN(IF((Table3[job_country]=H90)*(Table3[salary_year_avg]&lt;&gt;0),Table3[salary_year_avg]))</f>
        <v>98500</v>
      </c>
    </row>
    <row r="91" spans="7:9" x14ac:dyDescent="0.3">
      <c r="G91" t="str">
        <v>Zambia</v>
      </c>
      <c r="H91" t="str">
        <v>Sri Lanka</v>
      </c>
      <c r="I91" s="7" cm="1">
        <f t="array" ref="I91">MEDIAN(IF((Table3[job_country]=H91)*(Table3[salary_year_avg]&lt;&gt;0),Table3[salary_year_avg]))</f>
        <v>98500</v>
      </c>
    </row>
    <row r="92" spans="7:9" x14ac:dyDescent="0.3">
      <c r="G92" t="str">
        <v>Tunisia</v>
      </c>
      <c r="H92" t="str">
        <v>Sudan</v>
      </c>
      <c r="I92" s="7" cm="1">
        <f t="array" ref="I92">MEDIAN(IF((Table3[job_country]=H92)*(Table3[salary_year_avg]&lt;&gt;0),Table3[salary_year_avg]))</f>
        <v>127500</v>
      </c>
    </row>
    <row r="93" spans="7:9" x14ac:dyDescent="0.3">
      <c r="G93" t="str">
        <v>Guam</v>
      </c>
      <c r="H93" t="str">
        <v>Sweden</v>
      </c>
      <c r="I93" s="7" cm="1">
        <f t="array" ref="I93">MEDIAN(IF((Table3[job_country]=H93)*(Table3[salary_year_avg]&lt;&gt;0),Table3[salary_year_avg]))</f>
        <v>118140</v>
      </c>
    </row>
    <row r="94" spans="7:9" x14ac:dyDescent="0.3">
      <c r="G94" t="str">
        <v>El Salvador</v>
      </c>
      <c r="H94" t="str">
        <v>Switzerland</v>
      </c>
      <c r="I94" s="7" cm="1">
        <f t="array" ref="I94">MEDIAN(IF((Table3[job_country]=H94)*(Table3[salary_year_avg]&lt;&gt;0),Table3[salary_year_avg]))</f>
        <v>89100</v>
      </c>
    </row>
    <row r="95" spans="7:9" x14ac:dyDescent="0.3">
      <c r="G95" t="str">
        <v>Lebanon</v>
      </c>
      <c r="H95" t="str">
        <v>Taiwan</v>
      </c>
      <c r="I95" s="7" cm="1">
        <f t="array" ref="I95">MEDIAN(IF((Table3[job_country]=H95)*(Table3[salary_year_avg]&lt;&gt;0),Table3[salary_year_avg]))</f>
        <v>79200</v>
      </c>
    </row>
    <row r="96" spans="7:9" x14ac:dyDescent="0.3">
      <c r="G96" t="str">
        <v>Montenegro</v>
      </c>
      <c r="H96" t="str">
        <v>Thailand</v>
      </c>
      <c r="I96" s="7" cm="1">
        <f t="array" ref="I96">MEDIAN(IF((Table3[job_country]=H96)*(Table3[salary_year_avg]&lt;&gt;0),Table3[salary_year_avg]))</f>
        <v>96760.5</v>
      </c>
    </row>
    <row r="97" spans="7:9" x14ac:dyDescent="0.3">
      <c r="G97" t="str">
        <v>Dominican Republic</v>
      </c>
      <c r="H97" t="str">
        <v>Tunisia</v>
      </c>
      <c r="I97" s="7" cm="1">
        <f t="array" ref="I97">MEDIAN(IF((Table3[job_country]=H97)*(Table3[salary_year_avg]&lt;&gt;0),Table3[salary_year_avg]))</f>
        <v>147500</v>
      </c>
    </row>
    <row r="98" spans="7:9" x14ac:dyDescent="0.3">
      <c r="G98" t="str">
        <v>Honduras</v>
      </c>
      <c r="H98" t="str">
        <v>Turkey</v>
      </c>
      <c r="I98" s="7" cm="1">
        <f t="array" ref="I98">MEDIAN(IF((Table3[job_country]=H98)*(Table3[salary_year_avg]&lt;&gt;0),Table3[salary_year_avg]))</f>
        <v>79200</v>
      </c>
    </row>
    <row r="99" spans="7:9" x14ac:dyDescent="0.3">
      <c r="G99" t="str">
        <v>China</v>
      </c>
      <c r="H99" t="str">
        <v>U.S. Virgin Islands</v>
      </c>
      <c r="I99" s="7" cm="1">
        <f t="array" ref="I99">MEDIAN(IF((Table3[job_country]=H99)*(Table3[salary_year_avg]&lt;&gt;0),Table3[salary_year_avg]))</f>
        <v>125000</v>
      </c>
    </row>
    <row r="100" spans="7:9" x14ac:dyDescent="0.3">
      <c r="G100" t="str">
        <v>Brunei</v>
      </c>
      <c r="H100" t="str">
        <v>Uganda</v>
      </c>
      <c r="I100" s="7" cm="1">
        <f t="array" ref="I100">MEDIAN(IF((Table3[job_country]=H100)*(Table3[salary_year_avg]&lt;&gt;0),Table3[salary_year_avg]))</f>
        <v>69300</v>
      </c>
    </row>
    <row r="101" spans="7:9" x14ac:dyDescent="0.3">
      <c r="G101" t="str">
        <v>Bosnia and Herzegovina</v>
      </c>
      <c r="H101" t="str">
        <v>Ukraine</v>
      </c>
      <c r="I101" s="7" cm="1">
        <f t="array" ref="I101">MEDIAN(IF((Table3[job_country]=H101)*(Table3[salary_year_avg]&lt;&gt;0),Table3[salary_year_avg]))</f>
        <v>89100</v>
      </c>
    </row>
    <row r="102" spans="7:9" x14ac:dyDescent="0.3">
      <c r="G102" t="str">
        <v>Uganda</v>
      </c>
      <c r="H102" t="str">
        <v>United Arab Emirates</v>
      </c>
      <c r="I102" s="7" cm="1">
        <f t="array" ref="I102">MEDIAN(IF((Table3[job_country]=H102)*(Table3[salary_year_avg]&lt;&gt;0),Table3[salary_year_avg]))</f>
        <v>97528</v>
      </c>
    </row>
    <row r="103" spans="7:9" x14ac:dyDescent="0.3">
      <c r="G103" t="str">
        <v>Macedonia (FYROM)</v>
      </c>
      <c r="H103" t="str">
        <v>United Kingdom</v>
      </c>
      <c r="I103" s="7" cm="1">
        <f t="array" ref="I103">MEDIAN(IF((Table3[job_country]=H103)*(Table3[salary_year_avg]&lt;&gt;0),Table3[salary_year_avg]))</f>
        <v>104834</v>
      </c>
    </row>
    <row r="104" spans="7:9" x14ac:dyDescent="0.3">
      <c r="G104" t="str">
        <v>Algeria</v>
      </c>
      <c r="H104" t="str">
        <v>United States</v>
      </c>
      <c r="I104" s="7" cm="1">
        <f t="array" ref="I104">MEDIAN(IF((Table3[job_country]=H104)*(Table3[salary_year_avg]&lt;&gt;0),Table3[salary_year_avg]))</f>
        <v>117500</v>
      </c>
    </row>
    <row r="105" spans="7:9" x14ac:dyDescent="0.3">
      <c r="G105" t="str">
        <v>Nicaragua</v>
      </c>
      <c r="H105" t="str">
        <v>Uruguay</v>
      </c>
      <c r="I105" s="7" cm="1">
        <f t="array" ref="I105">MEDIAN(IF((Table3[job_country]=H105)*(Table3[salary_year_avg]&lt;&gt;0),Table3[salary_year_avg]))</f>
        <v>79000</v>
      </c>
    </row>
    <row r="106" spans="7:9" x14ac:dyDescent="0.3">
      <c r="G106" t="str">
        <v>Jamaica</v>
      </c>
      <c r="H106" t="str">
        <v>Vietnam</v>
      </c>
      <c r="I106" s="7" cm="1">
        <f t="array" ref="I106">MEDIAN(IF((Table3[job_country]=H106)*(Table3[salary_year_avg]&lt;&gt;0),Table3[salary_year_avg]))</f>
        <v>79200</v>
      </c>
    </row>
    <row r="107" spans="7:9" x14ac:dyDescent="0.3">
      <c r="G107" t="str">
        <v>Guatemala</v>
      </c>
      <c r="H107" t="str">
        <v>Zambia</v>
      </c>
      <c r="I107" s="7" cm="1">
        <f t="array" ref="I107">MEDIAN(IF((Table3[job_country]=H107)*(Table3[salary_year_avg]&lt;&gt;0),Table3[salary_year_avg]))</f>
        <v>90670</v>
      </c>
    </row>
    <row r="108" spans="7:9" x14ac:dyDescent="0.3">
      <c r="G108" t="str">
        <v>Uruguay</v>
      </c>
      <c r="H108" t="str">
        <v>Zimbabwe</v>
      </c>
      <c r="I108" s="7" cm="1">
        <f t="array" ref="I108">MEDIAN(IF((Table3[job_country]=H108)*(Table3[salary_year_avg]&lt;&gt;0),Table3[salary_year_avg]))</f>
        <v>63000</v>
      </c>
    </row>
  </sheetData>
  <dataValidations count="3">
    <dataValidation type="list" allowBlank="1" showInputMessage="1" showErrorMessage="1" sqref="N5" xr:uid="{1C86F970-70C7-4B47-91E7-B1A8330087C7}">
      <formula1>$H$6:$H$108</formula1>
    </dataValidation>
    <dataValidation type="list" allowBlank="1" showInputMessage="1" showErrorMessage="1" sqref="O5" xr:uid="{132871B1-6761-49C7-97B5-89D70B687B3C}">
      <formula1>$E$5:$E$14</formula1>
    </dataValidation>
    <dataValidation type="list" allowBlank="1" showInputMessage="1" showErrorMessage="1" sqref="P5" xr:uid="{DB80B277-CDFE-4E01-9F83-46B70AF27844}">
      <formula1>#REF!</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Table</vt:lpstr>
      <vt:lpstr>Histogram Dashboard</vt:lpstr>
      <vt:lpstr>Formatting</vt:lpstr>
      <vt:lpstr>Sheet1</vt:lpstr>
      <vt:lpstr>Sheet2</vt:lpstr>
      <vt:lpstr>Salary_Dashboard</vt:lpstr>
      <vt:lpstr>Title</vt:lpstr>
      <vt:lpstr>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manju</dc:creator>
  <cp:lastModifiedBy>k manju</cp:lastModifiedBy>
  <dcterms:created xsi:type="dcterms:W3CDTF">2025-01-28T20:24:50Z</dcterms:created>
  <dcterms:modified xsi:type="dcterms:W3CDTF">2025-01-29T05:20:32Z</dcterms:modified>
</cp:coreProperties>
</file>